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Clientes\Brady\Projetos\Inovar\Win32\Debug\"/>
    </mc:Choice>
  </mc:AlternateContent>
  <bookViews>
    <workbookView xWindow="240" yWindow="135" windowWidth="20955" windowHeight="11700" activeTab="1"/>
  </bookViews>
  <sheets>
    <sheet name="APURACAO IMPOSTOS" sheetId="4" r:id="rId1"/>
    <sheet name="Sheet1" sheetId="1" r:id="rId2"/>
    <sheet name="Sheet2" sheetId="2" r:id="rId3"/>
    <sheet name="Sheet3" sheetId="3" r:id="rId4"/>
  </sheets>
  <externalReferences>
    <externalReference r:id="rId5"/>
  </externalReferences>
  <definedNames>
    <definedName name="_xlnm._FilterDatabase" localSheetId="0" hidden="1">'APURACAO IMPOSTOS'!$A$1:$Z$3723</definedName>
    <definedName name="_xlnm._FilterDatabase" localSheetId="1" hidden="1">Sheet1!$AT$1:$AY$2220</definedName>
  </definedNames>
  <calcPr calcId="152511"/>
</workbook>
</file>

<file path=xl/calcChain.xml><?xml version="1.0" encoding="utf-8"?>
<calcChain xmlns="http://schemas.openxmlformats.org/spreadsheetml/2006/main">
  <c r="AW2220" i="1" l="1"/>
  <c r="AW2219" i="1"/>
  <c r="AW2218" i="1"/>
  <c r="AW2217" i="1"/>
  <c r="AW2216" i="1"/>
  <c r="AW2215" i="1"/>
  <c r="AW2214" i="1"/>
  <c r="AW2213" i="1"/>
  <c r="AW2212" i="1"/>
  <c r="AW2211" i="1"/>
  <c r="AW2210" i="1"/>
  <c r="AW2209" i="1"/>
  <c r="AW2208" i="1"/>
  <c r="AW2207" i="1"/>
  <c r="AW2206" i="1"/>
  <c r="AW2205" i="1"/>
  <c r="AW2204" i="1"/>
  <c r="AW2203" i="1"/>
  <c r="AW2202" i="1"/>
  <c r="AW2201" i="1"/>
  <c r="AW2200" i="1"/>
  <c r="AW2199" i="1"/>
  <c r="AW2198" i="1"/>
  <c r="AW2197" i="1"/>
  <c r="AW2196" i="1"/>
  <c r="AW2195" i="1"/>
  <c r="AW2194" i="1"/>
  <c r="AW2193" i="1"/>
  <c r="AW2192" i="1"/>
  <c r="AW2191" i="1"/>
  <c r="AW2190" i="1"/>
  <c r="AW2189" i="1"/>
  <c r="AW2188" i="1"/>
  <c r="AW2187" i="1"/>
  <c r="AW2186" i="1"/>
  <c r="AW2185" i="1"/>
  <c r="AW2184" i="1"/>
  <c r="AW2183" i="1"/>
  <c r="AW2182" i="1"/>
  <c r="AW2181" i="1"/>
  <c r="AW2180" i="1"/>
  <c r="AW2179" i="1"/>
  <c r="AW2178" i="1"/>
  <c r="AW2177" i="1"/>
  <c r="AW2176" i="1"/>
  <c r="AW2175" i="1"/>
  <c r="AW2174" i="1"/>
  <c r="AW2173" i="1"/>
  <c r="AW2172" i="1"/>
  <c r="AW2171" i="1"/>
  <c r="AW2170" i="1"/>
  <c r="AW2169" i="1"/>
  <c r="AW2168" i="1"/>
  <c r="AW2167" i="1"/>
  <c r="AW2166" i="1"/>
  <c r="AW2165" i="1"/>
  <c r="AW2164" i="1"/>
  <c r="AW2163" i="1"/>
  <c r="AW2162" i="1"/>
  <c r="AW2161" i="1"/>
  <c r="AW2160" i="1"/>
  <c r="AW2159" i="1"/>
  <c r="AW2158" i="1"/>
  <c r="AW2157" i="1"/>
  <c r="AW2156" i="1"/>
  <c r="AW2155" i="1"/>
  <c r="AW2154" i="1"/>
  <c r="AW2153" i="1"/>
  <c r="AW2152" i="1"/>
  <c r="AW2151" i="1"/>
  <c r="AW2150" i="1"/>
  <c r="AW2149" i="1"/>
  <c r="AW2148" i="1"/>
  <c r="AW2147" i="1"/>
  <c r="AW2146" i="1"/>
  <c r="AW2145" i="1"/>
  <c r="AW2144" i="1"/>
  <c r="AW2143" i="1"/>
  <c r="AW2142" i="1"/>
  <c r="AW2141" i="1"/>
  <c r="AW2140" i="1"/>
  <c r="AW2139" i="1"/>
  <c r="AW2138" i="1"/>
  <c r="AW2137" i="1"/>
  <c r="AW2136" i="1"/>
  <c r="AW2135" i="1"/>
  <c r="AW2134" i="1"/>
  <c r="AW2133" i="1"/>
  <c r="AW2132" i="1"/>
  <c r="AW2131" i="1"/>
  <c r="AW2130" i="1"/>
  <c r="AW2129" i="1"/>
  <c r="AW2128" i="1"/>
  <c r="AW2127" i="1"/>
  <c r="AW2126" i="1"/>
  <c r="AW2125" i="1"/>
  <c r="AW2124" i="1"/>
  <c r="AW2123" i="1"/>
  <c r="AW2122" i="1"/>
  <c r="AW2121" i="1"/>
  <c r="AW2120" i="1"/>
  <c r="AW2119" i="1"/>
  <c r="AW2118" i="1"/>
  <c r="AW2117" i="1"/>
  <c r="AW2116" i="1"/>
  <c r="AW2115" i="1"/>
  <c r="AW2114" i="1"/>
  <c r="AW2113" i="1"/>
  <c r="AW2112" i="1"/>
  <c r="AW2111" i="1"/>
  <c r="AW2110" i="1"/>
  <c r="AW2109" i="1"/>
  <c r="AW2108" i="1"/>
  <c r="AW2107" i="1"/>
  <c r="AW2106" i="1"/>
  <c r="AW2105" i="1"/>
  <c r="AW2104" i="1"/>
  <c r="AW2103" i="1"/>
  <c r="AW2102" i="1"/>
  <c r="AW2101" i="1"/>
  <c r="AW2100" i="1"/>
  <c r="AW2099" i="1"/>
  <c r="AW2098" i="1"/>
  <c r="AW2097" i="1"/>
  <c r="AW2096" i="1"/>
  <c r="AW2095" i="1"/>
  <c r="AW2094" i="1"/>
  <c r="AW2093" i="1"/>
  <c r="AW2092" i="1"/>
  <c r="AW2091" i="1"/>
  <c r="AW2090" i="1"/>
  <c r="AW2089" i="1"/>
  <c r="AW2088" i="1"/>
  <c r="AW2087" i="1"/>
  <c r="AW2086" i="1"/>
  <c r="AW2085" i="1"/>
  <c r="AW2084" i="1"/>
  <c r="AW2083" i="1"/>
  <c r="AW2082" i="1"/>
  <c r="AW2081" i="1"/>
  <c r="AW2080" i="1"/>
  <c r="AW2079" i="1"/>
  <c r="AW2078" i="1"/>
  <c r="AW2077" i="1"/>
  <c r="AW2076" i="1"/>
  <c r="AW2075" i="1"/>
  <c r="AW2074" i="1"/>
  <c r="AW2073" i="1"/>
  <c r="AW2072" i="1"/>
  <c r="AW2071" i="1"/>
  <c r="AW2070" i="1"/>
  <c r="AW2069" i="1"/>
  <c r="AW2068" i="1"/>
  <c r="AW2067" i="1"/>
  <c r="AW2066" i="1"/>
  <c r="AW2065" i="1"/>
  <c r="AW2064" i="1"/>
  <c r="AW2063" i="1"/>
  <c r="AW2062" i="1"/>
  <c r="AW2061" i="1"/>
  <c r="AW2060" i="1"/>
  <c r="AW2059" i="1"/>
  <c r="AW2058" i="1"/>
  <c r="AW2057" i="1"/>
  <c r="AW2056" i="1"/>
  <c r="AW2055" i="1"/>
  <c r="AW2054" i="1"/>
  <c r="AW2053" i="1"/>
  <c r="AW2052" i="1"/>
  <c r="AW2051" i="1"/>
  <c r="AW2050" i="1"/>
  <c r="AW2049" i="1"/>
  <c r="AW2048" i="1"/>
  <c r="AW2047" i="1"/>
  <c r="AW2046" i="1"/>
  <c r="AW2045" i="1"/>
  <c r="AW2044" i="1"/>
  <c r="AW2043" i="1"/>
  <c r="AW2042" i="1"/>
  <c r="AW2041" i="1"/>
  <c r="AW2040" i="1"/>
  <c r="AW2039" i="1"/>
  <c r="AW2038" i="1"/>
  <c r="AW2037" i="1"/>
  <c r="AW2036" i="1"/>
  <c r="AW2035" i="1"/>
  <c r="AW2034" i="1"/>
  <c r="AW2033" i="1"/>
  <c r="AW2032" i="1"/>
  <c r="AW2031" i="1"/>
  <c r="AW2030" i="1"/>
  <c r="AW2029" i="1"/>
  <c r="AW2028" i="1"/>
  <c r="AW2027" i="1"/>
  <c r="AW2026" i="1"/>
  <c r="AW2025" i="1"/>
  <c r="AW2024" i="1"/>
  <c r="AW2023" i="1"/>
  <c r="AW2022" i="1"/>
  <c r="AW2021" i="1"/>
  <c r="AW2020" i="1"/>
  <c r="AW2019" i="1"/>
  <c r="AW2018" i="1"/>
  <c r="AW2017" i="1"/>
  <c r="AW2016" i="1"/>
  <c r="AW2015" i="1"/>
  <c r="AW2014" i="1"/>
  <c r="AW2013" i="1"/>
  <c r="AW2012" i="1"/>
  <c r="AW2011" i="1"/>
  <c r="AW2010" i="1"/>
  <c r="AW2009" i="1"/>
  <c r="AW2008" i="1"/>
  <c r="AW2007" i="1"/>
  <c r="AW2006" i="1"/>
  <c r="AW2005" i="1"/>
  <c r="AW2004" i="1"/>
  <c r="AW2003" i="1"/>
  <c r="AW2002" i="1"/>
  <c r="AW2001" i="1"/>
  <c r="AW2000" i="1"/>
  <c r="AW1999" i="1"/>
  <c r="AW1998" i="1"/>
  <c r="AW1997" i="1"/>
  <c r="AW1996" i="1"/>
  <c r="AW1995" i="1"/>
  <c r="AW1994" i="1"/>
  <c r="AW1993" i="1"/>
  <c r="AW1992" i="1"/>
  <c r="AW1991" i="1"/>
  <c r="AW1990" i="1"/>
  <c r="AW1989" i="1"/>
  <c r="AW1988" i="1"/>
  <c r="AW1987" i="1"/>
  <c r="AW1986" i="1"/>
  <c r="AW1985" i="1"/>
  <c r="AW1984" i="1"/>
  <c r="AW1983" i="1"/>
  <c r="AW1982" i="1"/>
  <c r="AW1981" i="1"/>
  <c r="AW1980" i="1"/>
  <c r="AW1979" i="1"/>
  <c r="AW1978" i="1"/>
  <c r="AW1977" i="1"/>
  <c r="AW1976" i="1"/>
  <c r="AW1975" i="1"/>
  <c r="AW1974" i="1"/>
  <c r="AW1973" i="1"/>
  <c r="AW1972" i="1"/>
  <c r="AW1971" i="1"/>
  <c r="AW1970" i="1"/>
  <c r="AW1969" i="1"/>
  <c r="AW1968" i="1"/>
  <c r="AW1967" i="1"/>
  <c r="AW1966" i="1"/>
  <c r="AW1965" i="1"/>
  <c r="AW1964" i="1"/>
  <c r="AW1963" i="1"/>
  <c r="AW1962" i="1"/>
  <c r="AW1961" i="1"/>
  <c r="AW1960" i="1"/>
  <c r="AW1959" i="1"/>
  <c r="AW1958" i="1"/>
  <c r="AW1957" i="1"/>
  <c r="AW1956" i="1"/>
  <c r="AW1955" i="1"/>
  <c r="AW1954" i="1"/>
  <c r="AW1953" i="1"/>
  <c r="AW1952" i="1"/>
  <c r="AW1951" i="1"/>
  <c r="AW1950" i="1"/>
  <c r="AW1949" i="1"/>
  <c r="AW1948" i="1"/>
  <c r="AW1947" i="1"/>
  <c r="AW1946" i="1"/>
  <c r="AW1945" i="1"/>
  <c r="AW1944" i="1"/>
  <c r="AW1943" i="1"/>
  <c r="AW1942" i="1"/>
  <c r="AW1941" i="1"/>
  <c r="AW1940" i="1"/>
  <c r="AW1939" i="1"/>
  <c r="AW1938" i="1"/>
  <c r="AW1937" i="1"/>
  <c r="AW1936" i="1"/>
  <c r="AW1935" i="1"/>
  <c r="AW1934" i="1"/>
  <c r="AW1933" i="1"/>
  <c r="AW1932" i="1"/>
  <c r="AW1931" i="1"/>
  <c r="AW1930" i="1"/>
  <c r="AW1929" i="1"/>
  <c r="AW1928" i="1"/>
  <c r="AW1927" i="1"/>
  <c r="AW1926" i="1"/>
  <c r="AW1925" i="1"/>
  <c r="AW1924" i="1"/>
  <c r="AW1923" i="1"/>
  <c r="AW1922" i="1"/>
  <c r="AW1921" i="1"/>
  <c r="AW1920" i="1"/>
  <c r="AW1919" i="1"/>
  <c r="AW1918" i="1"/>
  <c r="AW1917" i="1"/>
  <c r="AW1916" i="1"/>
  <c r="AW1915" i="1"/>
  <c r="AW1914" i="1"/>
  <c r="AW1913" i="1"/>
  <c r="AW1912" i="1"/>
  <c r="AW1911" i="1"/>
  <c r="AW1910" i="1"/>
  <c r="AW1909" i="1"/>
  <c r="AW1908" i="1"/>
  <c r="AW1907" i="1"/>
  <c r="AW1906" i="1"/>
  <c r="AW1905" i="1"/>
  <c r="AW1904" i="1"/>
  <c r="AW1903" i="1"/>
  <c r="AW1902" i="1"/>
  <c r="AW1901" i="1"/>
  <c r="AW1900" i="1"/>
  <c r="AW1899" i="1"/>
  <c r="AW1898" i="1"/>
  <c r="AW1897" i="1"/>
  <c r="AW1896" i="1"/>
  <c r="AW1895" i="1"/>
  <c r="AW1894" i="1"/>
  <c r="AW1893" i="1"/>
  <c r="AW1892" i="1"/>
  <c r="AW1891" i="1"/>
  <c r="AW1890" i="1"/>
  <c r="AW1889" i="1"/>
  <c r="AW1888" i="1"/>
  <c r="AW1887" i="1"/>
  <c r="AW1886" i="1"/>
  <c r="AW1885" i="1"/>
  <c r="AW1884" i="1"/>
  <c r="AW1883" i="1"/>
  <c r="AW1882" i="1"/>
  <c r="AW1881" i="1"/>
  <c r="AW1880" i="1"/>
  <c r="AW1879" i="1"/>
  <c r="AW1878" i="1"/>
  <c r="AW1877" i="1"/>
  <c r="AW1876" i="1"/>
  <c r="AW1875" i="1"/>
  <c r="AW1874" i="1"/>
  <c r="AW1873" i="1"/>
  <c r="AW1872" i="1"/>
  <c r="AW1871" i="1"/>
  <c r="AW1870" i="1"/>
  <c r="AW1869" i="1"/>
  <c r="AW1868" i="1"/>
  <c r="AW1867" i="1"/>
  <c r="AW1866" i="1"/>
  <c r="AW1865" i="1"/>
  <c r="AW1864" i="1"/>
  <c r="AW1863" i="1"/>
  <c r="AW1862" i="1"/>
  <c r="AW1861" i="1"/>
  <c r="AW1860" i="1"/>
  <c r="AW1859" i="1"/>
  <c r="AW1858" i="1"/>
  <c r="AW1857" i="1"/>
  <c r="AW1856" i="1"/>
  <c r="AW1855" i="1"/>
  <c r="AW1854" i="1"/>
  <c r="AW1853" i="1"/>
  <c r="AW1852" i="1"/>
  <c r="AW1851" i="1"/>
  <c r="AW1850" i="1"/>
  <c r="AW1849" i="1"/>
  <c r="AW1848" i="1"/>
  <c r="AW1847" i="1"/>
  <c r="AW1846" i="1"/>
  <c r="AW1845" i="1"/>
  <c r="AW1844" i="1"/>
  <c r="AW1843" i="1"/>
  <c r="AW1842" i="1"/>
  <c r="AW1841" i="1"/>
  <c r="AW1840" i="1"/>
  <c r="AW1839" i="1"/>
  <c r="AW1838" i="1"/>
  <c r="AW1837" i="1"/>
  <c r="AW1836" i="1"/>
  <c r="AW1835" i="1"/>
  <c r="AW1834" i="1"/>
  <c r="AW1833" i="1"/>
  <c r="AW1832" i="1"/>
  <c r="AW1831" i="1"/>
  <c r="AW1830" i="1"/>
  <c r="AW1829" i="1"/>
  <c r="AW1828" i="1"/>
  <c r="AW1827" i="1"/>
  <c r="AW1826" i="1"/>
  <c r="AW1825" i="1"/>
  <c r="AW1824" i="1"/>
  <c r="AW1823" i="1"/>
  <c r="AW1822" i="1"/>
  <c r="AW1821" i="1"/>
  <c r="AW1820" i="1"/>
  <c r="AW1819" i="1"/>
  <c r="AW1818" i="1"/>
  <c r="AW1817" i="1"/>
  <c r="AW1816" i="1"/>
  <c r="AW1815" i="1"/>
  <c r="AW1814" i="1"/>
  <c r="AW1813" i="1"/>
  <c r="AW1812" i="1"/>
  <c r="AW1811" i="1"/>
  <c r="AW1810" i="1"/>
  <c r="AW1809" i="1"/>
  <c r="AW1808" i="1"/>
  <c r="AW1807" i="1"/>
  <c r="AW1806" i="1"/>
  <c r="AW1805" i="1"/>
  <c r="AW1804" i="1"/>
  <c r="AW1803" i="1"/>
  <c r="AW1802" i="1"/>
  <c r="AW1801" i="1"/>
  <c r="AW1800" i="1"/>
  <c r="AW1799" i="1"/>
  <c r="AW1798" i="1"/>
  <c r="AW1797" i="1"/>
  <c r="AW1796" i="1"/>
  <c r="AW1795" i="1"/>
  <c r="AW1794" i="1"/>
  <c r="AW1793" i="1"/>
  <c r="AW1792" i="1"/>
  <c r="AW1791" i="1"/>
  <c r="AW1790" i="1"/>
  <c r="AW1789" i="1"/>
  <c r="AW1788" i="1"/>
  <c r="AW1787" i="1"/>
  <c r="AW1786" i="1"/>
  <c r="AW1785" i="1"/>
  <c r="AW1784" i="1"/>
  <c r="AW1783" i="1"/>
  <c r="AW1782" i="1"/>
  <c r="AW1781" i="1"/>
  <c r="AW1780" i="1"/>
  <c r="AW1779" i="1"/>
  <c r="AW1778" i="1"/>
  <c r="AW1777" i="1"/>
  <c r="AW1776" i="1"/>
  <c r="AW1775" i="1"/>
  <c r="AW1774" i="1"/>
  <c r="AW1773" i="1"/>
  <c r="AW1772" i="1"/>
  <c r="AW1771" i="1"/>
  <c r="AW1770" i="1"/>
  <c r="AW1769" i="1"/>
  <c r="AW1768" i="1"/>
  <c r="AW1767" i="1"/>
  <c r="AW1766" i="1"/>
  <c r="AW1765" i="1"/>
  <c r="AW1764" i="1"/>
  <c r="AW1763" i="1"/>
  <c r="AW1762" i="1"/>
  <c r="AW1761" i="1"/>
  <c r="AW1760" i="1"/>
  <c r="AW1759" i="1"/>
  <c r="AW1758" i="1"/>
  <c r="AW1757" i="1"/>
  <c r="AW1756" i="1"/>
  <c r="AW1755" i="1"/>
  <c r="AW1754" i="1"/>
  <c r="AW1753" i="1"/>
  <c r="AW1752" i="1"/>
  <c r="AW1751" i="1"/>
  <c r="AW1750" i="1"/>
  <c r="AW1749" i="1"/>
  <c r="AW1748" i="1"/>
  <c r="AW1747" i="1"/>
  <c r="AW1746" i="1"/>
  <c r="AW1745" i="1"/>
  <c r="AW1744" i="1"/>
  <c r="AW1743" i="1"/>
  <c r="AW1742" i="1"/>
  <c r="AW1741" i="1"/>
  <c r="AW1740" i="1"/>
  <c r="AW1739" i="1"/>
  <c r="AW1738" i="1"/>
  <c r="AW1737" i="1"/>
  <c r="AW1736" i="1"/>
  <c r="AW1735" i="1"/>
  <c r="AW1734" i="1"/>
  <c r="AW1733" i="1"/>
  <c r="AW1732" i="1"/>
  <c r="AW1731" i="1"/>
  <c r="AW1730" i="1"/>
  <c r="AW1729" i="1"/>
  <c r="AW1728" i="1"/>
  <c r="AW1727" i="1"/>
  <c r="AW1726" i="1"/>
  <c r="AW1725" i="1"/>
  <c r="AW1724" i="1"/>
  <c r="AW1723" i="1"/>
  <c r="AW1722" i="1"/>
  <c r="AW1721" i="1"/>
  <c r="AW1720" i="1"/>
  <c r="AW1719" i="1"/>
  <c r="AW1718" i="1"/>
  <c r="AW1717" i="1"/>
  <c r="AW1716" i="1"/>
  <c r="AW1715" i="1"/>
  <c r="AW1714" i="1"/>
  <c r="AW1713" i="1"/>
  <c r="AW1712" i="1"/>
  <c r="AW1711" i="1"/>
  <c r="AW1710" i="1"/>
  <c r="AW1709" i="1"/>
  <c r="AW1708" i="1"/>
  <c r="AW1707" i="1"/>
  <c r="AW1706" i="1"/>
  <c r="AW1705" i="1"/>
  <c r="AW1704" i="1"/>
  <c r="AW1703" i="1"/>
  <c r="AW1702" i="1"/>
  <c r="AW1701" i="1"/>
  <c r="AW1700" i="1"/>
  <c r="AW1699" i="1"/>
  <c r="AW1698" i="1"/>
  <c r="AW1697" i="1"/>
  <c r="AW1696" i="1"/>
  <c r="AW1695" i="1"/>
  <c r="AW1694" i="1"/>
  <c r="AW1693" i="1"/>
  <c r="AW1692" i="1"/>
  <c r="AW1691" i="1"/>
  <c r="AW1690" i="1"/>
  <c r="AW1689" i="1"/>
  <c r="AW1688" i="1"/>
  <c r="AW1687" i="1"/>
  <c r="AW1686" i="1"/>
  <c r="AW1685" i="1"/>
  <c r="AW1684" i="1"/>
  <c r="AW1683" i="1"/>
  <c r="AW1682" i="1"/>
  <c r="AW1681" i="1"/>
  <c r="AW1680" i="1"/>
  <c r="AW1679" i="1"/>
  <c r="AW1678" i="1"/>
  <c r="AW1677" i="1"/>
  <c r="AW1676" i="1"/>
  <c r="AW1675" i="1"/>
  <c r="AW1674" i="1"/>
  <c r="AW1673" i="1"/>
  <c r="AW1672" i="1"/>
  <c r="AW1671" i="1"/>
  <c r="AW1670" i="1"/>
  <c r="AW1669" i="1"/>
  <c r="AW1668" i="1"/>
  <c r="AW1667" i="1"/>
  <c r="AW1666" i="1"/>
  <c r="AW1665" i="1"/>
  <c r="AW1664" i="1"/>
  <c r="AW1663" i="1"/>
  <c r="AW1662" i="1"/>
  <c r="AW1661" i="1"/>
  <c r="AW1660" i="1"/>
  <c r="AW1659" i="1"/>
  <c r="AW1658" i="1"/>
  <c r="AW1657" i="1"/>
  <c r="AW1656" i="1"/>
  <c r="AW1655" i="1"/>
  <c r="AW1654" i="1"/>
  <c r="AW1653" i="1"/>
  <c r="AW1652" i="1"/>
  <c r="AW1651" i="1"/>
  <c r="AW1650" i="1"/>
  <c r="AW1649" i="1"/>
  <c r="AW1648" i="1"/>
  <c r="AW1647" i="1"/>
  <c r="AW1646" i="1"/>
  <c r="AW1645" i="1"/>
  <c r="AW1644" i="1"/>
  <c r="AW1643" i="1"/>
  <c r="AW1642" i="1"/>
  <c r="AW1641" i="1"/>
  <c r="AW1640" i="1"/>
  <c r="AW1639" i="1"/>
  <c r="AW1638" i="1"/>
  <c r="AW1637" i="1"/>
  <c r="AW1636" i="1"/>
  <c r="AW1635" i="1"/>
  <c r="AW1634" i="1"/>
  <c r="AW1633" i="1"/>
  <c r="AW1632" i="1"/>
  <c r="AW1631" i="1"/>
  <c r="AW1630" i="1"/>
  <c r="AW1629" i="1"/>
  <c r="AW1628" i="1"/>
  <c r="AW1627" i="1"/>
  <c r="AW1626" i="1"/>
  <c r="AW1625" i="1"/>
  <c r="AW1624" i="1"/>
  <c r="AW1623" i="1"/>
  <c r="AW1622" i="1"/>
  <c r="AW1621" i="1"/>
  <c r="AW1620" i="1"/>
  <c r="AW1619" i="1"/>
  <c r="AW1618" i="1"/>
  <c r="AW1617" i="1"/>
  <c r="AW1616" i="1"/>
  <c r="AW1615" i="1"/>
  <c r="AW1614" i="1"/>
  <c r="AW1613" i="1"/>
  <c r="AW1612" i="1"/>
  <c r="AW1611" i="1"/>
  <c r="AW1610" i="1"/>
  <c r="AW1609" i="1"/>
  <c r="AW1608" i="1"/>
  <c r="AW1607" i="1"/>
  <c r="AW1606" i="1"/>
  <c r="AW1605" i="1"/>
  <c r="AW1604" i="1"/>
  <c r="AW1603" i="1"/>
  <c r="AW1602" i="1"/>
  <c r="AW1601" i="1"/>
  <c r="AW1600" i="1"/>
  <c r="AW1599" i="1"/>
  <c r="AW1598" i="1"/>
  <c r="AW1597" i="1"/>
  <c r="AW1596" i="1"/>
  <c r="AW1595" i="1"/>
  <c r="AW1594" i="1"/>
  <c r="AW1593" i="1"/>
  <c r="AW1592" i="1"/>
  <c r="AW1591" i="1"/>
  <c r="AW1590" i="1"/>
  <c r="AW1589" i="1"/>
  <c r="AW1588" i="1"/>
  <c r="AW1587" i="1"/>
  <c r="AW1586" i="1"/>
  <c r="AW1585" i="1"/>
  <c r="AW1584" i="1"/>
  <c r="AW1583" i="1"/>
  <c r="AW1582" i="1"/>
  <c r="AW1581" i="1"/>
  <c r="AW1580" i="1"/>
  <c r="AW1579" i="1"/>
  <c r="AW1578" i="1"/>
  <c r="AW1577" i="1"/>
  <c r="AW1576" i="1"/>
  <c r="AW1575" i="1"/>
  <c r="AW1574" i="1"/>
  <c r="AW1573" i="1"/>
  <c r="AW1572" i="1"/>
  <c r="AW1571" i="1"/>
  <c r="AW1570" i="1"/>
  <c r="AW1569" i="1"/>
  <c r="AW1568" i="1"/>
  <c r="AW1567" i="1"/>
  <c r="AW1566" i="1"/>
  <c r="AW1565" i="1"/>
  <c r="AW1564" i="1"/>
  <c r="AW1563" i="1"/>
  <c r="AW1562" i="1"/>
  <c r="AW1561" i="1"/>
  <c r="AW1560" i="1"/>
  <c r="AW1559" i="1"/>
  <c r="AW1558" i="1"/>
  <c r="AW1557" i="1"/>
  <c r="AW1556" i="1"/>
  <c r="AW1555" i="1"/>
  <c r="AW1554" i="1"/>
  <c r="AW1553" i="1"/>
  <c r="AW1552" i="1"/>
  <c r="AW1551" i="1"/>
  <c r="AW1550" i="1"/>
  <c r="AW1549" i="1"/>
  <c r="AW1548" i="1"/>
  <c r="AW1547" i="1"/>
  <c r="AW1546" i="1"/>
  <c r="AW1545" i="1"/>
  <c r="AW1544" i="1"/>
  <c r="AW1543" i="1"/>
  <c r="AW1542" i="1"/>
  <c r="AW1541" i="1"/>
  <c r="AW1540" i="1"/>
  <c r="AW1539" i="1"/>
  <c r="AW1538" i="1"/>
  <c r="AW1537" i="1"/>
  <c r="AW1536" i="1"/>
  <c r="AW1535" i="1"/>
  <c r="AW1534" i="1"/>
  <c r="AW1533" i="1"/>
  <c r="AW1532" i="1"/>
  <c r="AW1531" i="1"/>
  <c r="AW1530" i="1"/>
  <c r="AW1529" i="1"/>
  <c r="AW1528" i="1"/>
  <c r="AW1527" i="1"/>
  <c r="AW1526" i="1"/>
  <c r="AW1525" i="1"/>
  <c r="AW1524" i="1"/>
  <c r="AW1523" i="1"/>
  <c r="AW1522" i="1"/>
  <c r="AW1521" i="1"/>
  <c r="AW1520" i="1"/>
  <c r="AW1519" i="1"/>
  <c r="AW1518" i="1"/>
  <c r="AW1517" i="1"/>
  <c r="AW1516" i="1"/>
  <c r="AW1515" i="1"/>
  <c r="AW1514" i="1"/>
  <c r="AW1513" i="1"/>
  <c r="AW1512" i="1"/>
  <c r="AW1511" i="1"/>
  <c r="AW1510" i="1"/>
  <c r="AW1509" i="1"/>
  <c r="AW1508" i="1"/>
  <c r="AW1507" i="1"/>
  <c r="AW1506" i="1"/>
  <c r="AW1505" i="1"/>
  <c r="AW1504" i="1"/>
  <c r="AW1503" i="1"/>
  <c r="AW1502" i="1"/>
  <c r="AW1501" i="1"/>
  <c r="AW1500" i="1"/>
  <c r="AW1499" i="1"/>
  <c r="AW1498" i="1"/>
  <c r="AW1497" i="1"/>
  <c r="AW1496" i="1"/>
  <c r="AW1495" i="1"/>
  <c r="AW1494" i="1"/>
  <c r="AW1493" i="1"/>
  <c r="AW1492" i="1"/>
  <c r="AW1491" i="1"/>
  <c r="AW1490" i="1"/>
  <c r="AW1489" i="1"/>
  <c r="AW1488" i="1"/>
  <c r="AW1487" i="1"/>
  <c r="AW1486" i="1"/>
  <c r="AW1485" i="1"/>
  <c r="AW1484" i="1"/>
  <c r="AW1483" i="1"/>
  <c r="AW1482" i="1"/>
  <c r="AW1481" i="1"/>
  <c r="AW1480" i="1"/>
  <c r="AW1479" i="1"/>
  <c r="AW1478" i="1"/>
  <c r="AW1477" i="1"/>
  <c r="AW1476" i="1"/>
  <c r="AW1475" i="1"/>
  <c r="AW1474" i="1"/>
  <c r="AW1473" i="1"/>
  <c r="AW1472" i="1"/>
  <c r="AW1471" i="1"/>
  <c r="AW1470" i="1"/>
  <c r="AW1469" i="1"/>
  <c r="AW1468" i="1"/>
  <c r="AW1467" i="1"/>
  <c r="AW1466" i="1"/>
  <c r="AW1465" i="1"/>
  <c r="AW1464" i="1"/>
  <c r="AW1463" i="1"/>
  <c r="AW1462" i="1"/>
  <c r="AW1461" i="1"/>
  <c r="AW1460" i="1"/>
  <c r="AW1459" i="1"/>
  <c r="AW1458" i="1"/>
  <c r="AW1457" i="1"/>
  <c r="AW1456" i="1"/>
  <c r="AW1455" i="1"/>
  <c r="AW1454" i="1"/>
  <c r="AW1453" i="1"/>
  <c r="AW1452" i="1"/>
  <c r="AW1451" i="1"/>
  <c r="AW1450" i="1"/>
  <c r="AW1449" i="1"/>
  <c r="AW1448" i="1"/>
  <c r="AW1447" i="1"/>
  <c r="AW1446" i="1"/>
  <c r="AW1445" i="1"/>
  <c r="AW1444" i="1"/>
  <c r="AW1443" i="1"/>
  <c r="AW1442" i="1"/>
  <c r="AW1441" i="1"/>
  <c r="AW1440" i="1"/>
  <c r="AW1439" i="1"/>
  <c r="AW1438" i="1"/>
  <c r="AW1437" i="1"/>
  <c r="AW1436" i="1"/>
  <c r="AW1435" i="1"/>
  <c r="AW1434" i="1"/>
  <c r="AW1433" i="1"/>
  <c r="AW1432" i="1"/>
  <c r="AW1431" i="1"/>
  <c r="AW1430" i="1"/>
  <c r="AW1429" i="1"/>
  <c r="AW1428" i="1"/>
  <c r="AW1427" i="1"/>
  <c r="AW1426" i="1"/>
  <c r="AW1425" i="1"/>
  <c r="AW1424" i="1"/>
  <c r="AW1423" i="1"/>
  <c r="AW1422" i="1"/>
  <c r="AW1421" i="1"/>
  <c r="AW1420" i="1"/>
  <c r="AW1419" i="1"/>
  <c r="AW1418" i="1"/>
  <c r="AW1417" i="1"/>
  <c r="AW1416" i="1"/>
  <c r="AW1415" i="1"/>
  <c r="AW1414" i="1"/>
  <c r="AW1413" i="1"/>
  <c r="AW1412" i="1"/>
  <c r="AW1411" i="1"/>
  <c r="AW1410" i="1"/>
  <c r="AW1409" i="1"/>
  <c r="AW1408" i="1"/>
  <c r="AW1407" i="1"/>
  <c r="AW1406" i="1"/>
  <c r="AW1405" i="1"/>
  <c r="AW1404" i="1"/>
  <c r="AW1403" i="1"/>
  <c r="AW1402" i="1"/>
  <c r="AW1401" i="1"/>
  <c r="AW1400" i="1"/>
  <c r="AW1399" i="1"/>
  <c r="AW1398" i="1"/>
  <c r="AW1397" i="1"/>
  <c r="AW1396" i="1"/>
  <c r="AW1395" i="1"/>
  <c r="AW1394" i="1"/>
  <c r="AW1393" i="1"/>
  <c r="AW1392" i="1"/>
  <c r="AW1391" i="1"/>
  <c r="AW1390" i="1"/>
  <c r="AW1389" i="1"/>
  <c r="AW1388" i="1"/>
  <c r="AW1387" i="1"/>
  <c r="AW1386" i="1"/>
  <c r="AW1385" i="1"/>
  <c r="AW1384" i="1"/>
  <c r="AW1383" i="1"/>
  <c r="AW1382" i="1"/>
  <c r="AW1381" i="1"/>
  <c r="AW1380" i="1"/>
  <c r="AW1379" i="1"/>
  <c r="AW1378" i="1"/>
  <c r="AW1377" i="1"/>
  <c r="AW1376" i="1"/>
  <c r="AW1375" i="1"/>
  <c r="AW1374" i="1"/>
  <c r="AW1373" i="1"/>
  <c r="AW1372" i="1"/>
  <c r="AW1371" i="1"/>
  <c r="AW1370" i="1"/>
  <c r="AW1369" i="1"/>
  <c r="AW1368" i="1"/>
  <c r="AW1367" i="1"/>
  <c r="AW1366" i="1"/>
  <c r="AW1365" i="1"/>
  <c r="AW1364" i="1"/>
  <c r="AW1363" i="1"/>
  <c r="AW1362" i="1"/>
  <c r="AW1361" i="1"/>
  <c r="AW1360" i="1"/>
  <c r="AW1359" i="1"/>
  <c r="AW1358" i="1"/>
  <c r="AW1357" i="1"/>
  <c r="AW1356" i="1"/>
  <c r="AW1355" i="1"/>
  <c r="AW1354" i="1"/>
  <c r="AW1353" i="1"/>
  <c r="AW1352" i="1"/>
  <c r="AW1351" i="1"/>
  <c r="AW1350" i="1"/>
  <c r="AW1349" i="1"/>
  <c r="AW1348" i="1"/>
  <c r="AW1347" i="1"/>
  <c r="AW1346" i="1"/>
  <c r="AW1345" i="1"/>
  <c r="AW1344" i="1"/>
  <c r="AW1343" i="1"/>
  <c r="AW1342" i="1"/>
  <c r="AW1341" i="1"/>
  <c r="AW1340" i="1"/>
  <c r="AW1339" i="1"/>
  <c r="AW1338" i="1"/>
  <c r="AW1337" i="1"/>
  <c r="AW1336" i="1"/>
  <c r="AW1335" i="1"/>
  <c r="AW1334" i="1"/>
  <c r="AW1333" i="1"/>
  <c r="AW1332" i="1"/>
  <c r="AW1331" i="1"/>
  <c r="AW1330" i="1"/>
  <c r="AW1329" i="1"/>
  <c r="AW1328" i="1"/>
  <c r="AW1327" i="1"/>
  <c r="AW1326" i="1"/>
  <c r="AW1325" i="1"/>
  <c r="AW1324" i="1"/>
  <c r="AW1323" i="1"/>
  <c r="AW1322" i="1"/>
  <c r="AW1321" i="1"/>
  <c r="AW1320" i="1"/>
  <c r="AW1319" i="1"/>
  <c r="AW1318" i="1"/>
  <c r="AW1317" i="1"/>
  <c r="AW1316" i="1"/>
  <c r="AW1315" i="1"/>
  <c r="AW1314" i="1"/>
  <c r="AW1313" i="1"/>
  <c r="AW1312" i="1"/>
  <c r="AW1311" i="1"/>
  <c r="AW1310" i="1"/>
  <c r="AW1309" i="1"/>
  <c r="AW1308" i="1"/>
  <c r="AW1307" i="1"/>
  <c r="AW1306" i="1"/>
  <c r="AW1305" i="1"/>
  <c r="AW1304" i="1"/>
  <c r="AW1303" i="1"/>
  <c r="AW1302" i="1"/>
  <c r="AW1301" i="1"/>
  <c r="AW1300" i="1"/>
  <c r="AW1299" i="1"/>
  <c r="AW1298" i="1"/>
  <c r="AW1297" i="1"/>
  <c r="AW1296" i="1"/>
  <c r="AW1295" i="1"/>
  <c r="AW1294" i="1"/>
  <c r="AW1293" i="1"/>
  <c r="AW1292" i="1"/>
  <c r="AW1291" i="1"/>
  <c r="AW1290" i="1"/>
  <c r="AW1289" i="1"/>
  <c r="AW1288" i="1"/>
  <c r="AW1287" i="1"/>
  <c r="AW1286" i="1"/>
  <c r="AW1285" i="1"/>
  <c r="AW1284" i="1"/>
  <c r="AW1283" i="1"/>
  <c r="AW1282" i="1"/>
  <c r="AW1281" i="1"/>
  <c r="AW1280" i="1"/>
  <c r="AW1279" i="1"/>
  <c r="AW1278" i="1"/>
  <c r="AW1277" i="1"/>
  <c r="AW1276" i="1"/>
  <c r="AW1275" i="1"/>
  <c r="AW1274" i="1"/>
  <c r="AW1273" i="1"/>
  <c r="AW1272" i="1"/>
  <c r="AW1271" i="1"/>
  <c r="AW1270" i="1"/>
  <c r="AW1269" i="1"/>
  <c r="AW1268" i="1"/>
  <c r="AW1267" i="1"/>
  <c r="AW1266" i="1"/>
  <c r="AW1265" i="1"/>
  <c r="AW1264" i="1"/>
  <c r="AW1263" i="1"/>
  <c r="AW1262" i="1"/>
  <c r="AW1261" i="1"/>
  <c r="AW1260" i="1"/>
  <c r="AW1259" i="1"/>
  <c r="AW1258" i="1"/>
  <c r="AW1257" i="1"/>
  <c r="AW1256" i="1"/>
  <c r="AW1255" i="1"/>
  <c r="AW1254" i="1"/>
  <c r="AW1253" i="1"/>
  <c r="AW1252" i="1"/>
  <c r="AW1251" i="1"/>
  <c r="AW1250" i="1"/>
  <c r="AW1249" i="1"/>
  <c r="AW1248" i="1"/>
  <c r="AW1247" i="1"/>
  <c r="AW1246" i="1"/>
  <c r="AW1245" i="1"/>
  <c r="AW1244" i="1"/>
  <c r="AW1243" i="1"/>
  <c r="AW1242" i="1"/>
  <c r="AW1241" i="1"/>
  <c r="AW1240" i="1"/>
  <c r="AW1239" i="1"/>
  <c r="AW1238" i="1"/>
  <c r="AW1237" i="1"/>
  <c r="AW1236" i="1"/>
  <c r="AW1235" i="1"/>
  <c r="AW1234" i="1"/>
  <c r="AW1233" i="1"/>
  <c r="AW1232" i="1"/>
  <c r="AW1231" i="1"/>
  <c r="AW1230" i="1"/>
  <c r="AW1229" i="1"/>
  <c r="AW1228" i="1"/>
  <c r="AW1227" i="1"/>
  <c r="AW1226" i="1"/>
  <c r="AW1225" i="1"/>
  <c r="AW1224" i="1"/>
  <c r="AW1223" i="1"/>
  <c r="AW1222" i="1"/>
  <c r="AW1221" i="1"/>
  <c r="AW1220" i="1"/>
  <c r="AW1219" i="1"/>
  <c r="AW1218" i="1"/>
  <c r="AW1217" i="1"/>
  <c r="AW1216" i="1"/>
  <c r="AW1215" i="1"/>
  <c r="AW1214" i="1"/>
  <c r="AW1213" i="1"/>
  <c r="AW1212" i="1"/>
  <c r="AW1211" i="1"/>
  <c r="AW1210" i="1"/>
  <c r="AW1209" i="1"/>
  <c r="AW1208" i="1"/>
  <c r="AW1207" i="1"/>
  <c r="AW1206" i="1"/>
  <c r="AW1205" i="1"/>
  <c r="AW1204" i="1"/>
  <c r="AW1203" i="1"/>
  <c r="AW1202" i="1"/>
  <c r="AW1201" i="1"/>
  <c r="AW1200" i="1"/>
  <c r="AW1199" i="1"/>
  <c r="AW1198" i="1"/>
  <c r="AW1197" i="1"/>
  <c r="AW1196" i="1"/>
  <c r="AW1195" i="1"/>
  <c r="AW1194" i="1"/>
  <c r="AW1193" i="1"/>
  <c r="AW1192" i="1"/>
  <c r="AW1191" i="1"/>
  <c r="AW1190" i="1"/>
  <c r="AW1189" i="1"/>
  <c r="AW1188" i="1"/>
  <c r="AW1187" i="1"/>
  <c r="AW1186" i="1"/>
  <c r="AW1185" i="1"/>
  <c r="AW1184" i="1"/>
  <c r="AW1183" i="1"/>
  <c r="AW1182" i="1"/>
  <c r="AW1181" i="1"/>
  <c r="AW1180" i="1"/>
  <c r="AW1179" i="1"/>
  <c r="AW1178" i="1"/>
  <c r="AW1177" i="1"/>
  <c r="AW1176" i="1"/>
  <c r="AW1175" i="1"/>
  <c r="AW1174" i="1"/>
  <c r="AW1173" i="1"/>
  <c r="AW1172" i="1"/>
  <c r="AW1171" i="1"/>
  <c r="AW1170" i="1"/>
  <c r="AW1169" i="1"/>
  <c r="AW1168" i="1"/>
  <c r="AW1167" i="1"/>
  <c r="AW1166" i="1"/>
  <c r="AW1165" i="1"/>
  <c r="AW1164" i="1"/>
  <c r="AW1163" i="1"/>
  <c r="AW1162" i="1"/>
  <c r="AW1161" i="1"/>
  <c r="AW1160" i="1"/>
  <c r="AW1159" i="1"/>
  <c r="AW1158" i="1"/>
  <c r="AW1157" i="1"/>
  <c r="AW1156" i="1"/>
  <c r="AW1155" i="1"/>
  <c r="AW1154" i="1"/>
  <c r="AW1153" i="1"/>
  <c r="AW1152" i="1"/>
  <c r="AW1151" i="1"/>
  <c r="AW1150" i="1"/>
  <c r="AW1149" i="1"/>
  <c r="AW1148" i="1"/>
  <c r="AW1147" i="1"/>
  <c r="AW1146" i="1"/>
  <c r="AW1145" i="1"/>
  <c r="AW1144" i="1"/>
  <c r="AW1143" i="1"/>
  <c r="AW1142" i="1"/>
  <c r="AW1141" i="1"/>
  <c r="AW1140" i="1"/>
  <c r="AW1139" i="1"/>
  <c r="AW1138" i="1"/>
  <c r="AW1137" i="1"/>
  <c r="AW1136" i="1"/>
  <c r="AW1135" i="1"/>
  <c r="AW1134" i="1"/>
  <c r="AW1133" i="1"/>
  <c r="AW1132" i="1"/>
  <c r="AW1131" i="1"/>
  <c r="AW1130" i="1"/>
  <c r="AW1129" i="1"/>
  <c r="AW1128" i="1"/>
  <c r="AW1127" i="1"/>
  <c r="AW1126" i="1"/>
  <c r="AW1125" i="1"/>
  <c r="AW1124" i="1"/>
  <c r="AW1123" i="1"/>
  <c r="AW1122" i="1"/>
  <c r="AW1121" i="1"/>
  <c r="AW1120" i="1"/>
  <c r="AW1119" i="1"/>
  <c r="AW1118" i="1"/>
  <c r="AW1117" i="1"/>
  <c r="AW1116" i="1"/>
  <c r="AW1115" i="1"/>
  <c r="AW1114" i="1"/>
  <c r="AW1113" i="1"/>
  <c r="AW1112" i="1"/>
  <c r="AW1111" i="1"/>
  <c r="AW1110" i="1"/>
  <c r="AW1109" i="1"/>
  <c r="AW1108" i="1"/>
  <c r="AW1107" i="1"/>
  <c r="AW1106" i="1"/>
  <c r="AW1105" i="1"/>
  <c r="AW1104" i="1"/>
  <c r="AW1103" i="1"/>
  <c r="AW1102" i="1"/>
  <c r="AW1101" i="1"/>
  <c r="AW1100" i="1"/>
  <c r="AW1099" i="1"/>
  <c r="AW1098" i="1"/>
  <c r="AW1097" i="1"/>
  <c r="AW1096" i="1"/>
  <c r="AW1095" i="1"/>
  <c r="AW1094" i="1"/>
  <c r="AW1093" i="1"/>
  <c r="AW1092" i="1"/>
  <c r="AW1091" i="1"/>
  <c r="AW1090" i="1"/>
  <c r="AW1089" i="1"/>
  <c r="AW1088" i="1"/>
  <c r="AW1087" i="1"/>
  <c r="AW1086" i="1"/>
  <c r="AW1085" i="1"/>
  <c r="AW1084" i="1"/>
  <c r="AW1083" i="1"/>
  <c r="AW1082" i="1"/>
  <c r="AW1081" i="1"/>
  <c r="AW1080" i="1"/>
  <c r="AW1079" i="1"/>
  <c r="AW1078" i="1"/>
  <c r="AW1077" i="1"/>
  <c r="AW1076" i="1"/>
  <c r="AW1075" i="1"/>
  <c r="AW1074" i="1"/>
  <c r="AW1073" i="1"/>
  <c r="AW1072" i="1"/>
  <c r="AW1071" i="1"/>
  <c r="AW1070" i="1"/>
  <c r="AW1069" i="1"/>
  <c r="AW1068" i="1"/>
  <c r="AW1067" i="1"/>
  <c r="AW1066" i="1"/>
  <c r="AW1065" i="1"/>
  <c r="AW1064" i="1"/>
  <c r="AW1063" i="1"/>
  <c r="AW1062" i="1"/>
  <c r="AW1061" i="1"/>
  <c r="AW1060" i="1"/>
  <c r="AW1059" i="1"/>
  <c r="AW1058" i="1"/>
  <c r="AW1057" i="1"/>
  <c r="AW1056" i="1"/>
  <c r="AW1055" i="1"/>
  <c r="AW1054" i="1"/>
  <c r="AW1053" i="1"/>
  <c r="AW1052" i="1"/>
  <c r="AW1051" i="1"/>
  <c r="AW1050" i="1"/>
  <c r="AW1049" i="1"/>
  <c r="AW1048" i="1"/>
  <c r="AW1047" i="1"/>
  <c r="AW1046" i="1"/>
  <c r="AW1045" i="1"/>
  <c r="AW1044" i="1"/>
  <c r="AW1043" i="1"/>
  <c r="AW1042" i="1"/>
  <c r="AW1041" i="1"/>
  <c r="AW1040" i="1"/>
  <c r="AW1039" i="1"/>
  <c r="AW1038" i="1"/>
  <c r="AW1037" i="1"/>
  <c r="AW1036" i="1"/>
  <c r="AW1035" i="1"/>
  <c r="AW1034" i="1"/>
  <c r="AW1033" i="1"/>
  <c r="AW1032" i="1"/>
  <c r="AW1031" i="1"/>
  <c r="AW1030" i="1"/>
  <c r="AW1029" i="1"/>
  <c r="AW1028" i="1"/>
  <c r="AW1027" i="1"/>
  <c r="AW1026" i="1"/>
  <c r="AW1025" i="1"/>
  <c r="AW1024" i="1"/>
  <c r="AW1023" i="1"/>
  <c r="AW1022" i="1"/>
  <c r="AW1021" i="1"/>
  <c r="AW1020" i="1"/>
  <c r="AW1019" i="1"/>
  <c r="AW1018" i="1"/>
  <c r="AW1017" i="1"/>
  <c r="AW1016" i="1"/>
  <c r="AW1015" i="1"/>
  <c r="AW1014" i="1"/>
  <c r="AW1013" i="1"/>
  <c r="AW1012" i="1"/>
  <c r="AW1011" i="1"/>
  <c r="AW1010" i="1"/>
  <c r="AW1009" i="1"/>
  <c r="AW1008" i="1"/>
  <c r="AW1007" i="1"/>
  <c r="AW1006" i="1"/>
  <c r="AW1005" i="1"/>
  <c r="AW1004" i="1"/>
  <c r="AW1003" i="1"/>
  <c r="AW1002" i="1"/>
  <c r="AW1001" i="1"/>
  <c r="AW1000" i="1"/>
  <c r="AW999" i="1"/>
  <c r="AW998" i="1"/>
  <c r="AW997" i="1"/>
  <c r="AW996" i="1"/>
  <c r="AW995" i="1"/>
  <c r="AW994" i="1"/>
  <c r="AW993" i="1"/>
  <c r="AW992" i="1"/>
  <c r="AW991" i="1"/>
  <c r="AW990" i="1"/>
  <c r="AW989" i="1"/>
  <c r="AW988" i="1"/>
  <c r="AW987" i="1"/>
  <c r="AW986" i="1"/>
  <c r="AW985" i="1"/>
  <c r="AW984" i="1"/>
  <c r="AW983" i="1"/>
  <c r="AW982" i="1"/>
  <c r="AW981" i="1"/>
  <c r="AW980" i="1"/>
  <c r="AW979" i="1"/>
  <c r="AW978" i="1"/>
  <c r="AW977" i="1"/>
  <c r="AW976" i="1"/>
  <c r="AW975" i="1"/>
  <c r="AW974" i="1"/>
  <c r="AW973" i="1"/>
  <c r="AW972" i="1"/>
  <c r="AW971" i="1"/>
  <c r="AW970" i="1"/>
  <c r="AW969" i="1"/>
  <c r="AW968" i="1"/>
  <c r="AW967" i="1"/>
  <c r="AW966" i="1"/>
  <c r="AW965" i="1"/>
  <c r="AW964" i="1"/>
  <c r="AW963" i="1"/>
  <c r="AW962" i="1"/>
  <c r="AW961" i="1"/>
  <c r="AW960" i="1"/>
  <c r="AW959" i="1"/>
  <c r="AW958" i="1"/>
  <c r="AW957" i="1"/>
  <c r="AW956" i="1"/>
  <c r="AW955" i="1"/>
  <c r="AW954" i="1"/>
  <c r="AW953" i="1"/>
  <c r="AW952" i="1"/>
  <c r="AW951" i="1"/>
  <c r="AW950" i="1"/>
  <c r="AW949" i="1"/>
  <c r="AW948" i="1"/>
  <c r="AW947" i="1"/>
  <c r="AW946" i="1"/>
  <c r="AW945" i="1"/>
  <c r="AW944" i="1"/>
  <c r="AW943" i="1"/>
  <c r="AW942" i="1"/>
  <c r="AW941" i="1"/>
  <c r="AW940" i="1"/>
  <c r="AW939" i="1"/>
  <c r="AW938" i="1"/>
  <c r="AW937" i="1"/>
  <c r="AW936" i="1"/>
  <c r="AW935" i="1"/>
  <c r="AW934" i="1"/>
  <c r="AW933" i="1"/>
  <c r="AW932" i="1"/>
  <c r="AW931" i="1"/>
  <c r="AW930" i="1"/>
  <c r="AW929" i="1"/>
  <c r="AW928" i="1"/>
  <c r="AW927" i="1"/>
  <c r="AW926" i="1"/>
  <c r="AW925" i="1"/>
  <c r="AW924" i="1"/>
  <c r="AW923" i="1"/>
  <c r="AW922" i="1"/>
  <c r="AW921" i="1"/>
  <c r="AW920" i="1"/>
  <c r="AW919" i="1"/>
  <c r="AW918" i="1"/>
  <c r="AW917" i="1"/>
  <c r="AW916" i="1"/>
  <c r="AW915" i="1"/>
  <c r="AW914" i="1"/>
  <c r="AW913" i="1"/>
  <c r="AW912" i="1"/>
  <c r="AW911" i="1"/>
  <c r="AW910" i="1"/>
  <c r="AW909" i="1"/>
  <c r="AW908" i="1"/>
  <c r="AW907" i="1"/>
  <c r="AW906" i="1"/>
  <c r="AW905" i="1"/>
  <c r="AW904" i="1"/>
  <c r="AW903" i="1"/>
  <c r="AW902" i="1"/>
  <c r="AW901" i="1"/>
  <c r="AW900" i="1"/>
  <c r="AW899" i="1"/>
  <c r="AW898" i="1"/>
  <c r="AW897" i="1"/>
  <c r="AW896" i="1"/>
  <c r="AW895" i="1"/>
  <c r="AW894" i="1"/>
  <c r="AW893" i="1"/>
  <c r="AW892" i="1"/>
  <c r="AW891" i="1"/>
  <c r="AW890" i="1"/>
  <c r="AW889" i="1"/>
  <c r="AW888" i="1"/>
  <c r="AW887" i="1"/>
  <c r="AW886" i="1"/>
  <c r="AW885" i="1"/>
  <c r="AW884" i="1"/>
  <c r="AW883" i="1"/>
  <c r="AW882" i="1"/>
  <c r="AW881" i="1"/>
  <c r="AW880" i="1"/>
  <c r="AW879" i="1"/>
  <c r="AW878" i="1"/>
  <c r="AW877" i="1"/>
  <c r="AW876" i="1"/>
  <c r="AW875" i="1"/>
  <c r="AW874" i="1"/>
  <c r="AW873" i="1"/>
  <c r="AW872" i="1"/>
  <c r="AW871" i="1"/>
  <c r="AW870" i="1"/>
  <c r="AW869" i="1"/>
  <c r="AW868" i="1"/>
  <c r="AW867" i="1"/>
  <c r="AW866" i="1"/>
  <c r="AW865" i="1"/>
  <c r="AW864" i="1"/>
  <c r="AW863" i="1"/>
  <c r="AW862" i="1"/>
  <c r="AW861" i="1"/>
  <c r="AW860" i="1"/>
  <c r="AW859" i="1"/>
  <c r="AW858" i="1"/>
  <c r="AW857" i="1"/>
  <c r="AW856" i="1"/>
  <c r="AW855" i="1"/>
  <c r="AW854" i="1"/>
  <c r="AW853" i="1"/>
  <c r="AW852" i="1"/>
  <c r="AW851" i="1"/>
  <c r="AW850" i="1"/>
  <c r="AW849" i="1"/>
  <c r="AW848" i="1"/>
  <c r="AW847" i="1"/>
  <c r="AW846" i="1"/>
  <c r="AW845" i="1"/>
  <c r="AW844" i="1"/>
  <c r="AW843" i="1"/>
  <c r="AW842" i="1"/>
  <c r="AW841" i="1"/>
  <c r="AW840" i="1"/>
  <c r="AW839" i="1"/>
  <c r="AW838" i="1"/>
  <c r="AW837" i="1"/>
  <c r="AW836" i="1"/>
  <c r="AW835" i="1"/>
  <c r="AW834" i="1"/>
  <c r="AW833" i="1"/>
  <c r="AW832" i="1"/>
  <c r="AW831" i="1"/>
  <c r="AW830" i="1"/>
  <c r="AW829" i="1"/>
  <c r="AW828" i="1"/>
  <c r="AW827" i="1"/>
  <c r="AW826" i="1"/>
  <c r="AW825" i="1"/>
  <c r="AW824" i="1"/>
  <c r="AW823" i="1"/>
  <c r="AW822" i="1"/>
  <c r="AW821" i="1"/>
  <c r="AW820" i="1"/>
  <c r="AW819" i="1"/>
  <c r="AW818" i="1"/>
  <c r="AW817" i="1"/>
  <c r="AW816" i="1"/>
  <c r="AW815" i="1"/>
  <c r="AW814" i="1"/>
  <c r="AW813" i="1"/>
  <c r="AW812" i="1"/>
  <c r="AW811" i="1"/>
  <c r="AW810" i="1"/>
  <c r="AW809" i="1"/>
  <c r="AW808" i="1"/>
  <c r="AW807" i="1"/>
  <c r="AW806" i="1"/>
  <c r="AW805" i="1"/>
  <c r="AW804" i="1"/>
  <c r="AW803" i="1"/>
  <c r="AW802" i="1"/>
  <c r="AW801" i="1"/>
  <c r="AW800" i="1"/>
  <c r="AW799" i="1"/>
  <c r="AW798" i="1"/>
  <c r="AW797" i="1"/>
  <c r="AW796" i="1"/>
  <c r="AW795" i="1"/>
  <c r="AW794" i="1"/>
  <c r="AW793" i="1"/>
  <c r="AW792" i="1"/>
  <c r="AW791" i="1"/>
  <c r="AW790" i="1"/>
  <c r="AW789" i="1"/>
  <c r="AW788" i="1"/>
  <c r="AW787" i="1"/>
  <c r="AW786" i="1"/>
  <c r="AW785" i="1"/>
  <c r="AW784" i="1"/>
  <c r="AW783" i="1"/>
  <c r="AW782" i="1"/>
  <c r="AW781" i="1"/>
  <c r="AW780" i="1"/>
  <c r="AW779" i="1"/>
  <c r="AW778" i="1"/>
  <c r="AW777" i="1"/>
  <c r="AW776" i="1"/>
  <c r="AW775" i="1"/>
  <c r="AW774" i="1"/>
  <c r="AW773" i="1"/>
  <c r="AW772" i="1"/>
  <c r="AW771" i="1"/>
  <c r="AW770" i="1"/>
  <c r="AW769" i="1"/>
  <c r="AW768" i="1"/>
  <c r="AW767" i="1"/>
  <c r="AW766" i="1"/>
  <c r="AW765" i="1"/>
  <c r="AW764" i="1"/>
  <c r="AW763" i="1"/>
  <c r="AW762" i="1"/>
  <c r="AW761" i="1"/>
  <c r="AW760" i="1"/>
  <c r="AW759" i="1"/>
  <c r="AW758" i="1"/>
  <c r="AW757" i="1"/>
  <c r="AW756" i="1"/>
  <c r="AW755" i="1"/>
  <c r="AW754" i="1"/>
  <c r="AW753" i="1"/>
  <c r="AW752" i="1"/>
  <c r="AW751" i="1"/>
  <c r="AW750" i="1"/>
  <c r="AW749" i="1"/>
  <c r="AW748" i="1"/>
  <c r="AW747" i="1"/>
  <c r="AW746" i="1"/>
  <c r="AW745" i="1"/>
  <c r="AW744" i="1"/>
  <c r="AW743" i="1"/>
  <c r="AW742" i="1"/>
  <c r="AW741" i="1"/>
  <c r="AW740" i="1"/>
  <c r="AW739" i="1"/>
  <c r="AW738" i="1"/>
  <c r="AW737" i="1"/>
  <c r="AW736" i="1"/>
  <c r="AW735" i="1"/>
  <c r="AW734" i="1"/>
  <c r="AW733" i="1"/>
  <c r="AW732" i="1"/>
  <c r="AW731" i="1"/>
  <c r="AW730" i="1"/>
  <c r="AW729" i="1"/>
  <c r="AW728" i="1"/>
  <c r="AW727" i="1"/>
  <c r="AW726" i="1"/>
  <c r="AW725" i="1"/>
  <c r="AW724" i="1"/>
  <c r="AW723" i="1"/>
  <c r="AW722" i="1"/>
  <c r="AW721" i="1"/>
  <c r="AW720" i="1"/>
  <c r="AW719" i="1"/>
  <c r="AW718" i="1"/>
  <c r="AW717" i="1"/>
  <c r="AW716" i="1"/>
  <c r="AW715" i="1"/>
  <c r="AW714" i="1"/>
  <c r="AW713" i="1"/>
  <c r="AW712" i="1"/>
  <c r="AW711" i="1"/>
  <c r="AW710" i="1"/>
  <c r="AW709" i="1"/>
  <c r="AW708" i="1"/>
  <c r="AW707" i="1"/>
  <c r="AW706" i="1"/>
  <c r="AW705" i="1"/>
  <c r="AW704" i="1"/>
  <c r="AW703" i="1"/>
  <c r="AW702" i="1"/>
  <c r="AW701" i="1"/>
  <c r="AW700" i="1"/>
  <c r="AW699" i="1"/>
  <c r="AW698" i="1"/>
  <c r="AW697" i="1"/>
  <c r="AW696" i="1"/>
  <c r="AW695" i="1"/>
  <c r="AW694" i="1"/>
  <c r="AW693" i="1"/>
  <c r="AW692" i="1"/>
  <c r="AW691" i="1"/>
  <c r="AW690" i="1"/>
  <c r="AW689" i="1"/>
  <c r="AW688" i="1"/>
  <c r="AW687" i="1"/>
  <c r="AW686" i="1"/>
  <c r="AW685" i="1"/>
  <c r="AW684" i="1"/>
  <c r="AW683" i="1"/>
  <c r="AW682" i="1"/>
  <c r="AW681" i="1"/>
  <c r="AW680" i="1"/>
  <c r="AW679" i="1"/>
  <c r="AW678" i="1"/>
  <c r="AW677" i="1"/>
  <c r="AW676" i="1"/>
  <c r="AW675" i="1"/>
  <c r="AW674" i="1"/>
  <c r="AW673" i="1"/>
  <c r="AW672" i="1"/>
  <c r="AW671" i="1"/>
  <c r="AW670" i="1"/>
  <c r="AW669" i="1"/>
  <c r="AW668" i="1"/>
  <c r="AW667" i="1"/>
  <c r="AW666" i="1"/>
  <c r="AW665" i="1"/>
  <c r="AW664" i="1"/>
  <c r="AW663" i="1"/>
  <c r="AW662" i="1"/>
  <c r="AW661" i="1"/>
  <c r="AW660" i="1"/>
  <c r="AW659" i="1"/>
  <c r="AW658" i="1"/>
  <c r="AW657" i="1"/>
  <c r="AW656" i="1"/>
  <c r="AW655" i="1"/>
  <c r="AW654" i="1"/>
  <c r="AW653" i="1"/>
  <c r="AW652" i="1"/>
  <c r="AW651" i="1"/>
  <c r="AW650" i="1"/>
  <c r="AW649" i="1"/>
  <c r="AW648" i="1"/>
  <c r="AW647" i="1"/>
  <c r="AW646" i="1"/>
  <c r="AW645" i="1"/>
  <c r="AW644" i="1"/>
  <c r="AW643" i="1"/>
  <c r="AW642" i="1"/>
  <c r="AW641" i="1"/>
  <c r="AW640" i="1"/>
  <c r="AW639" i="1"/>
  <c r="AW638" i="1"/>
  <c r="AW637" i="1"/>
  <c r="AW636" i="1"/>
  <c r="AW635" i="1"/>
  <c r="AW634" i="1"/>
  <c r="AW633" i="1"/>
  <c r="AW632" i="1"/>
  <c r="AW631" i="1"/>
  <c r="AW630" i="1"/>
  <c r="AW629" i="1"/>
  <c r="AW628" i="1"/>
  <c r="AW627" i="1"/>
  <c r="AW626" i="1"/>
  <c r="AW625" i="1"/>
  <c r="AW624" i="1"/>
  <c r="AW623" i="1"/>
  <c r="AW622" i="1"/>
  <c r="AW621" i="1"/>
  <c r="AW620" i="1"/>
  <c r="AW619" i="1"/>
  <c r="AW618" i="1"/>
  <c r="AW617" i="1"/>
  <c r="AW616" i="1"/>
  <c r="AW615" i="1"/>
  <c r="AW614" i="1"/>
  <c r="AW613" i="1"/>
  <c r="AW612" i="1"/>
  <c r="AW611" i="1"/>
  <c r="AW610" i="1"/>
  <c r="AW609" i="1"/>
  <c r="AW608" i="1"/>
  <c r="AW607" i="1"/>
  <c r="AW606" i="1"/>
  <c r="AW605" i="1"/>
  <c r="AW604" i="1"/>
  <c r="AW603" i="1"/>
  <c r="AW602" i="1"/>
  <c r="AW601" i="1"/>
  <c r="AW600" i="1"/>
  <c r="AW599" i="1"/>
  <c r="AW598" i="1"/>
  <c r="AW597" i="1"/>
  <c r="AW596" i="1"/>
  <c r="AW595" i="1"/>
  <c r="AW594" i="1"/>
  <c r="AW593" i="1"/>
  <c r="AW592" i="1"/>
  <c r="AW591" i="1"/>
  <c r="AW590" i="1"/>
  <c r="AW589" i="1"/>
  <c r="AW588" i="1"/>
  <c r="AW587" i="1"/>
  <c r="AW586" i="1"/>
  <c r="AW585" i="1"/>
  <c r="AW584" i="1"/>
  <c r="AW583" i="1"/>
  <c r="AW582" i="1"/>
  <c r="AW581" i="1"/>
  <c r="AW580" i="1"/>
  <c r="AW579" i="1"/>
  <c r="AW578" i="1"/>
  <c r="AW577" i="1"/>
  <c r="AW576" i="1"/>
  <c r="AW575" i="1"/>
  <c r="AW574" i="1"/>
  <c r="AW573" i="1"/>
  <c r="AW572" i="1"/>
  <c r="AW571" i="1"/>
  <c r="AW570" i="1"/>
  <c r="AW569" i="1"/>
  <c r="AW568" i="1"/>
  <c r="AW567" i="1"/>
  <c r="AW566" i="1"/>
  <c r="AW565" i="1"/>
  <c r="AW564" i="1"/>
  <c r="AW563" i="1"/>
  <c r="AW562" i="1"/>
  <c r="AW561" i="1"/>
  <c r="AW560" i="1"/>
  <c r="AW559" i="1"/>
  <c r="AW558" i="1"/>
  <c r="AW557" i="1"/>
  <c r="AW556" i="1"/>
  <c r="AW555" i="1"/>
  <c r="AW554" i="1"/>
  <c r="AW553" i="1"/>
  <c r="AW552" i="1"/>
  <c r="AW551" i="1"/>
  <c r="AW550" i="1"/>
  <c r="AW549" i="1"/>
  <c r="AW548" i="1"/>
  <c r="AW547" i="1"/>
  <c r="AW546" i="1"/>
  <c r="AW545" i="1"/>
  <c r="AW544" i="1"/>
  <c r="AW543" i="1"/>
  <c r="AW542" i="1"/>
  <c r="AW541" i="1"/>
  <c r="AW540" i="1"/>
  <c r="AW539" i="1"/>
  <c r="AW538" i="1"/>
  <c r="AW537" i="1"/>
  <c r="AW536" i="1"/>
  <c r="AW535" i="1"/>
  <c r="AW534" i="1"/>
  <c r="AW533" i="1"/>
  <c r="AW532" i="1"/>
  <c r="AW531" i="1"/>
  <c r="AW530" i="1"/>
  <c r="AW529" i="1"/>
  <c r="AW528" i="1"/>
  <c r="AW527" i="1"/>
  <c r="AW526" i="1"/>
  <c r="AW525" i="1"/>
  <c r="AW524" i="1"/>
  <c r="AW523" i="1"/>
  <c r="AW522" i="1"/>
  <c r="AW521" i="1"/>
  <c r="AW520" i="1"/>
  <c r="AW519" i="1"/>
  <c r="AW518" i="1"/>
  <c r="AW517" i="1"/>
  <c r="AW516" i="1"/>
  <c r="AW515" i="1"/>
  <c r="AW514" i="1"/>
  <c r="AW513" i="1"/>
  <c r="AW512" i="1"/>
  <c r="AW511" i="1"/>
  <c r="AW510" i="1"/>
  <c r="AW509" i="1"/>
  <c r="AW508" i="1"/>
  <c r="AW507" i="1"/>
  <c r="AW506" i="1"/>
  <c r="AW505" i="1"/>
  <c r="AW504" i="1"/>
  <c r="AW503" i="1"/>
  <c r="AW502" i="1"/>
  <c r="AW501" i="1"/>
  <c r="AW500" i="1"/>
  <c r="AW499" i="1"/>
  <c r="AW498" i="1"/>
  <c r="AW497" i="1"/>
  <c r="AW496" i="1"/>
  <c r="AW495" i="1"/>
  <c r="AW494" i="1"/>
  <c r="AW493" i="1"/>
  <c r="AW492" i="1"/>
  <c r="AW491" i="1"/>
  <c r="AW490" i="1"/>
  <c r="AW489" i="1"/>
  <c r="AW488" i="1"/>
  <c r="AW487" i="1"/>
  <c r="AW486" i="1"/>
  <c r="AW485" i="1"/>
  <c r="AW484" i="1"/>
  <c r="AW483" i="1"/>
  <c r="AW482" i="1"/>
  <c r="AW481" i="1"/>
  <c r="AW480" i="1"/>
  <c r="AW479" i="1"/>
  <c r="AW478" i="1"/>
  <c r="AW477" i="1"/>
  <c r="AW476" i="1"/>
  <c r="AW475" i="1"/>
  <c r="AW474" i="1"/>
  <c r="AW473" i="1"/>
  <c r="AW472" i="1"/>
  <c r="AW471" i="1"/>
  <c r="AW470" i="1"/>
  <c r="AW469" i="1"/>
  <c r="AW468" i="1"/>
  <c r="AW467" i="1"/>
  <c r="AW466" i="1"/>
  <c r="AW465" i="1"/>
  <c r="AW464" i="1"/>
  <c r="AW463" i="1"/>
  <c r="AW462" i="1"/>
  <c r="AW461" i="1"/>
  <c r="AW460" i="1"/>
  <c r="AW459" i="1"/>
  <c r="AW458" i="1"/>
  <c r="AW457" i="1"/>
  <c r="AW456" i="1"/>
  <c r="AW455" i="1"/>
  <c r="AW454" i="1"/>
  <c r="AW453" i="1"/>
  <c r="AW452" i="1"/>
  <c r="AW451" i="1"/>
  <c r="AW450" i="1"/>
  <c r="AW449" i="1"/>
  <c r="AW448" i="1"/>
  <c r="AW447" i="1"/>
  <c r="AW446" i="1"/>
  <c r="AW445" i="1"/>
  <c r="AW444" i="1"/>
  <c r="AW443" i="1"/>
  <c r="AW442" i="1"/>
  <c r="AW441" i="1"/>
  <c r="AW440" i="1"/>
  <c r="AW439" i="1"/>
  <c r="AW438" i="1"/>
  <c r="AW437" i="1"/>
  <c r="AW436" i="1"/>
  <c r="AW435" i="1"/>
  <c r="AW434" i="1"/>
  <c r="AW433" i="1"/>
  <c r="AW432" i="1"/>
  <c r="AW431" i="1"/>
  <c r="AW430" i="1"/>
  <c r="AW429" i="1"/>
  <c r="AW428" i="1"/>
  <c r="AW427" i="1"/>
  <c r="AW426" i="1"/>
  <c r="AW425" i="1"/>
  <c r="AW424" i="1"/>
  <c r="AW423" i="1"/>
  <c r="AW422" i="1"/>
  <c r="AW421" i="1"/>
  <c r="AW420" i="1"/>
  <c r="AW419" i="1"/>
  <c r="AW418" i="1"/>
  <c r="AW417" i="1"/>
  <c r="AW416" i="1"/>
  <c r="AW415" i="1"/>
  <c r="AW414" i="1"/>
  <c r="AW413" i="1"/>
  <c r="AW412" i="1"/>
  <c r="AW411" i="1"/>
  <c r="AW410" i="1"/>
  <c r="AW409" i="1"/>
  <c r="AW408" i="1"/>
  <c r="AW407" i="1"/>
  <c r="AW406" i="1"/>
  <c r="AW405" i="1"/>
  <c r="AW404" i="1"/>
  <c r="AW403" i="1"/>
  <c r="AW402" i="1"/>
  <c r="AW401" i="1"/>
  <c r="AW400" i="1"/>
  <c r="AW399" i="1"/>
  <c r="AW398" i="1"/>
  <c r="AW397" i="1"/>
  <c r="AW396" i="1"/>
  <c r="AW395" i="1"/>
  <c r="AW394" i="1"/>
  <c r="AW393" i="1"/>
  <c r="AW392" i="1"/>
  <c r="AW391" i="1"/>
  <c r="AW390" i="1"/>
  <c r="AW389" i="1"/>
  <c r="AW388" i="1"/>
  <c r="AW387" i="1"/>
  <c r="AW386" i="1"/>
  <c r="AW385" i="1"/>
  <c r="AW384" i="1"/>
  <c r="AW383" i="1"/>
  <c r="AW382" i="1"/>
  <c r="AW381" i="1"/>
  <c r="AW380" i="1"/>
  <c r="AW379" i="1"/>
  <c r="AW378" i="1"/>
  <c r="AW377" i="1"/>
  <c r="AW376" i="1"/>
  <c r="AW375" i="1"/>
  <c r="AW374" i="1"/>
  <c r="AW373" i="1"/>
  <c r="AW372" i="1"/>
  <c r="AW371" i="1"/>
  <c r="AW370" i="1"/>
  <c r="AW369" i="1"/>
  <c r="AW368" i="1"/>
  <c r="AW367" i="1"/>
  <c r="AW366" i="1"/>
  <c r="AW365" i="1"/>
  <c r="AW364" i="1"/>
  <c r="AW363" i="1"/>
  <c r="AW362" i="1"/>
  <c r="AW361" i="1"/>
  <c r="AW360" i="1"/>
  <c r="AW359" i="1"/>
  <c r="AW358" i="1"/>
  <c r="AW357" i="1"/>
  <c r="AW356" i="1"/>
  <c r="AW355" i="1"/>
  <c r="AW354" i="1"/>
  <c r="AW353" i="1"/>
  <c r="AW352" i="1"/>
  <c r="AW351" i="1"/>
  <c r="AW350" i="1"/>
  <c r="AW349" i="1"/>
  <c r="AW348" i="1"/>
  <c r="AW347" i="1"/>
  <c r="AW346" i="1"/>
  <c r="AW345" i="1"/>
  <c r="AW344" i="1"/>
  <c r="AW343" i="1"/>
  <c r="AW342" i="1"/>
  <c r="AW341" i="1"/>
  <c r="AW340" i="1"/>
  <c r="AW339" i="1"/>
  <c r="AW338" i="1"/>
  <c r="AW337" i="1"/>
  <c r="AW336" i="1"/>
  <c r="AW335" i="1"/>
  <c r="AW334" i="1"/>
  <c r="AW333" i="1"/>
  <c r="AW332" i="1"/>
  <c r="AW331" i="1"/>
  <c r="AW330" i="1"/>
  <c r="AW329" i="1"/>
  <c r="AW328" i="1"/>
  <c r="AW327" i="1"/>
  <c r="AW326" i="1"/>
  <c r="AW325" i="1"/>
  <c r="AW324" i="1"/>
  <c r="AW323" i="1"/>
  <c r="AW322" i="1"/>
  <c r="AW321" i="1"/>
  <c r="AW320" i="1"/>
  <c r="AW319" i="1"/>
  <c r="AW318" i="1"/>
  <c r="AW317" i="1"/>
  <c r="AW316" i="1"/>
  <c r="AW315" i="1"/>
  <c r="AW314" i="1"/>
  <c r="AW313" i="1"/>
  <c r="AW312" i="1"/>
  <c r="AW311" i="1"/>
  <c r="AW310" i="1"/>
  <c r="AW309" i="1"/>
  <c r="AW308" i="1"/>
  <c r="AW307" i="1"/>
  <c r="AW306" i="1"/>
  <c r="AW305" i="1"/>
  <c r="AW304" i="1"/>
  <c r="AW303" i="1"/>
  <c r="AW302" i="1"/>
  <c r="AW301" i="1"/>
  <c r="AW300" i="1"/>
  <c r="AW299" i="1"/>
  <c r="AW298" i="1"/>
  <c r="AW297" i="1"/>
  <c r="AW296" i="1"/>
  <c r="AW295" i="1"/>
  <c r="AW294" i="1"/>
  <c r="AW293" i="1"/>
  <c r="AW292" i="1"/>
  <c r="AW291" i="1"/>
  <c r="AW290" i="1"/>
  <c r="AW289" i="1"/>
  <c r="AW288" i="1"/>
  <c r="AW287" i="1"/>
  <c r="AW286" i="1"/>
  <c r="AW285" i="1"/>
  <c r="AW284" i="1"/>
  <c r="AW283" i="1"/>
  <c r="AW282" i="1"/>
  <c r="AW281" i="1"/>
  <c r="AW280" i="1"/>
  <c r="AW279" i="1"/>
  <c r="AW278" i="1"/>
  <c r="AW277" i="1"/>
  <c r="AW276" i="1"/>
  <c r="AW275" i="1"/>
  <c r="AW274" i="1"/>
  <c r="AW273" i="1"/>
  <c r="AW272" i="1"/>
  <c r="AW271" i="1"/>
  <c r="AW270" i="1"/>
  <c r="AW269" i="1"/>
  <c r="AW268" i="1"/>
  <c r="AW267" i="1"/>
  <c r="AW266" i="1"/>
  <c r="AW265" i="1"/>
  <c r="AW264" i="1"/>
  <c r="AW263" i="1"/>
  <c r="AW262" i="1"/>
  <c r="AW261" i="1"/>
  <c r="AW260" i="1"/>
  <c r="AW259" i="1"/>
  <c r="AW258" i="1"/>
  <c r="AW257" i="1"/>
  <c r="AW256" i="1"/>
  <c r="AW255" i="1"/>
  <c r="AW254" i="1"/>
  <c r="AW253" i="1"/>
  <c r="AW252" i="1"/>
  <c r="AW251" i="1"/>
  <c r="AW250" i="1"/>
  <c r="AW249" i="1"/>
  <c r="AW248" i="1"/>
  <c r="AW247" i="1"/>
  <c r="AW246" i="1"/>
  <c r="AW245" i="1"/>
  <c r="AW244" i="1"/>
  <c r="AW243" i="1"/>
  <c r="AW242" i="1"/>
  <c r="AW241" i="1"/>
  <c r="AW240" i="1"/>
  <c r="AW239" i="1"/>
  <c r="AW238" i="1"/>
  <c r="AW237" i="1"/>
  <c r="AW236" i="1"/>
  <c r="AW235" i="1"/>
  <c r="AW234" i="1"/>
  <c r="AW233" i="1"/>
  <c r="AW232" i="1"/>
  <c r="AW231" i="1"/>
  <c r="AW230" i="1"/>
  <c r="AW229" i="1"/>
  <c r="AW228" i="1"/>
  <c r="AW227" i="1"/>
  <c r="AW226" i="1"/>
  <c r="AW225" i="1"/>
  <c r="AW224" i="1"/>
  <c r="AW223" i="1"/>
  <c r="AW222" i="1"/>
  <c r="AW221" i="1"/>
  <c r="AW220" i="1"/>
  <c r="AW219" i="1"/>
  <c r="AW218" i="1"/>
  <c r="AW217" i="1"/>
  <c r="AW216" i="1"/>
  <c r="AW215" i="1"/>
  <c r="AW214" i="1"/>
  <c r="AW213" i="1"/>
  <c r="AW212" i="1"/>
  <c r="AW211" i="1"/>
  <c r="AW210" i="1"/>
  <c r="AW209" i="1"/>
  <c r="AW208" i="1"/>
  <c r="AW207" i="1"/>
  <c r="AW206" i="1"/>
  <c r="AW205" i="1"/>
  <c r="AW204" i="1"/>
  <c r="AW203" i="1"/>
  <c r="AW202" i="1"/>
  <c r="AW201" i="1"/>
  <c r="AW200" i="1"/>
  <c r="AW199" i="1"/>
  <c r="AW198" i="1"/>
  <c r="AW197" i="1"/>
  <c r="AW196" i="1"/>
  <c r="AW195" i="1"/>
  <c r="AW194" i="1"/>
  <c r="AW193" i="1"/>
  <c r="AW192" i="1"/>
  <c r="AW191" i="1"/>
  <c r="AW190" i="1"/>
  <c r="AW189" i="1"/>
  <c r="AW188" i="1"/>
  <c r="AW187" i="1"/>
  <c r="AW186" i="1"/>
  <c r="AW185" i="1"/>
  <c r="AW184" i="1"/>
  <c r="AW183" i="1"/>
  <c r="AW182" i="1"/>
  <c r="AW181" i="1"/>
  <c r="AW180" i="1"/>
  <c r="AW179" i="1"/>
  <c r="AW178" i="1"/>
  <c r="AW177" i="1"/>
  <c r="AW176" i="1"/>
  <c r="AW175" i="1"/>
  <c r="AW174" i="1"/>
  <c r="AW173" i="1"/>
  <c r="AW172" i="1"/>
  <c r="AW171" i="1"/>
  <c r="AW170" i="1"/>
  <c r="AW169" i="1"/>
  <c r="AW168" i="1"/>
  <c r="AW167" i="1"/>
  <c r="AW166" i="1"/>
  <c r="AW165" i="1"/>
  <c r="AW164" i="1"/>
  <c r="AW163" i="1"/>
  <c r="AW162" i="1"/>
  <c r="AW161" i="1"/>
  <c r="AW160" i="1"/>
  <c r="AW159" i="1"/>
  <c r="AW158" i="1"/>
  <c r="AW157" i="1"/>
  <c r="AW156" i="1"/>
  <c r="AW155" i="1"/>
  <c r="AW154" i="1"/>
  <c r="AW153" i="1"/>
  <c r="AW152" i="1"/>
  <c r="AW151" i="1"/>
  <c r="AW150" i="1"/>
  <c r="AW149" i="1"/>
  <c r="AW148" i="1"/>
  <c r="AW147" i="1"/>
  <c r="AW146" i="1"/>
  <c r="AW145" i="1"/>
  <c r="AW144" i="1"/>
  <c r="AW143" i="1"/>
  <c r="AW142" i="1"/>
  <c r="AW141" i="1"/>
  <c r="AW140" i="1"/>
  <c r="AW139" i="1"/>
  <c r="AW138" i="1"/>
  <c r="AW137" i="1"/>
  <c r="AW136" i="1"/>
  <c r="AW135" i="1"/>
  <c r="AW134" i="1"/>
  <c r="AW133" i="1"/>
  <c r="AW132" i="1"/>
  <c r="AW131" i="1"/>
  <c r="AW130" i="1"/>
  <c r="AW129" i="1"/>
  <c r="AW128" i="1"/>
  <c r="AW127" i="1"/>
  <c r="AW126" i="1"/>
  <c r="AW125" i="1"/>
  <c r="AW124" i="1"/>
  <c r="AW123" i="1"/>
  <c r="AW122" i="1"/>
  <c r="AW121" i="1"/>
  <c r="AW120" i="1"/>
  <c r="AW119" i="1"/>
  <c r="AW118" i="1"/>
  <c r="AW117" i="1"/>
  <c r="AW116" i="1"/>
  <c r="AW115" i="1"/>
  <c r="AW114" i="1"/>
  <c r="AW113" i="1"/>
  <c r="AW112" i="1"/>
  <c r="AW111" i="1"/>
  <c r="AW110" i="1"/>
  <c r="AW109" i="1"/>
  <c r="AW108" i="1"/>
  <c r="AW107" i="1"/>
  <c r="AW106" i="1"/>
  <c r="AW105" i="1"/>
  <c r="AW104" i="1"/>
  <c r="AW103" i="1"/>
  <c r="AW102" i="1"/>
  <c r="AW101" i="1"/>
  <c r="AW100" i="1"/>
  <c r="AW99" i="1"/>
  <c r="AW98" i="1"/>
  <c r="AW97" i="1"/>
  <c r="AW96" i="1"/>
  <c r="AW95" i="1"/>
  <c r="AW94" i="1"/>
  <c r="AW93" i="1"/>
  <c r="AW92" i="1"/>
  <c r="AW91" i="1"/>
  <c r="AW90" i="1"/>
  <c r="AW89" i="1"/>
  <c r="AW88" i="1"/>
  <c r="AW87" i="1"/>
  <c r="AW86" i="1"/>
  <c r="AW85" i="1"/>
  <c r="AW84" i="1"/>
  <c r="AW83" i="1"/>
  <c r="AW82" i="1"/>
  <c r="AW81" i="1"/>
  <c r="AW80" i="1"/>
  <c r="AW79" i="1"/>
  <c r="AW78" i="1"/>
  <c r="AW77" i="1"/>
  <c r="AW76" i="1"/>
  <c r="AW75" i="1"/>
  <c r="AW74" i="1"/>
  <c r="AW73" i="1"/>
  <c r="AW72" i="1"/>
  <c r="AW71" i="1"/>
  <c r="AW70" i="1"/>
  <c r="AW69" i="1"/>
  <c r="AW68" i="1"/>
  <c r="AW67" i="1"/>
  <c r="AW66" i="1"/>
  <c r="AW65" i="1"/>
  <c r="AW64" i="1"/>
  <c r="AW63" i="1"/>
  <c r="AW62" i="1"/>
  <c r="AW61" i="1"/>
  <c r="AW60" i="1"/>
  <c r="AW59" i="1"/>
  <c r="AW58" i="1"/>
  <c r="AW57" i="1"/>
  <c r="AW56" i="1"/>
  <c r="AW55" i="1"/>
  <c r="AW54" i="1"/>
  <c r="AW53" i="1"/>
  <c r="AW52" i="1"/>
  <c r="AW51" i="1"/>
  <c r="AW50" i="1"/>
  <c r="AW49" i="1"/>
  <c r="AW48" i="1"/>
  <c r="AW47" i="1"/>
  <c r="AW46" i="1"/>
  <c r="AW45" i="1"/>
  <c r="AW44" i="1"/>
  <c r="AW43" i="1"/>
  <c r="AW42" i="1"/>
  <c r="AW41" i="1"/>
  <c r="AW40" i="1"/>
  <c r="AW39" i="1"/>
  <c r="AW38" i="1"/>
  <c r="AW37" i="1"/>
  <c r="AW36" i="1"/>
  <c r="AW35" i="1"/>
  <c r="AW34" i="1"/>
  <c r="AW33" i="1"/>
  <c r="AW32" i="1"/>
  <c r="AW31" i="1"/>
  <c r="AW30" i="1"/>
  <c r="AW29" i="1"/>
  <c r="AW28" i="1"/>
  <c r="AW27" i="1"/>
  <c r="AW26" i="1"/>
  <c r="AW25" i="1"/>
  <c r="AW24" i="1"/>
  <c r="AW23" i="1"/>
  <c r="AW22" i="1"/>
  <c r="AW21" i="1"/>
  <c r="AW20" i="1"/>
  <c r="AW19" i="1"/>
  <c r="AW18" i="1"/>
  <c r="AW17" i="1"/>
  <c r="AW16" i="1"/>
  <c r="AW15" i="1"/>
  <c r="AW14" i="1"/>
  <c r="AW13" i="1"/>
  <c r="AW12" i="1"/>
  <c r="AW11" i="1"/>
  <c r="AW10" i="1"/>
  <c r="AW9" i="1"/>
  <c r="AW8" i="1"/>
  <c r="AW7" i="1"/>
  <c r="AW6" i="1"/>
  <c r="AW5" i="1"/>
  <c r="AW4" i="1"/>
  <c r="AW3" i="1"/>
  <c r="AW2" i="1"/>
  <c r="AE3723" i="1" l="1"/>
  <c r="AD3723" i="1"/>
  <c r="AC3723" i="1"/>
  <c r="AB3723" i="1"/>
  <c r="AE3722" i="1"/>
  <c r="AD3722" i="1"/>
  <c r="AC3722" i="1"/>
  <c r="AB3722" i="1"/>
  <c r="AE3721" i="1"/>
  <c r="AD3721" i="1"/>
  <c r="AC3721" i="1"/>
  <c r="AB3721" i="1"/>
  <c r="AE3720" i="1"/>
  <c r="AD3720" i="1"/>
  <c r="AC3720" i="1"/>
  <c r="AB3720" i="1"/>
  <c r="AE3719" i="1"/>
  <c r="AD3719" i="1"/>
  <c r="AC3719" i="1"/>
  <c r="AB3719" i="1"/>
  <c r="AE3718" i="1"/>
  <c r="AD3718" i="1"/>
  <c r="AC3718" i="1"/>
  <c r="AB3718" i="1"/>
  <c r="AE3717" i="1"/>
  <c r="AD3717" i="1"/>
  <c r="AC3717" i="1"/>
  <c r="AB3717" i="1"/>
  <c r="AE3716" i="1"/>
  <c r="AD3716" i="1"/>
  <c r="AC3716" i="1"/>
  <c r="AB3716" i="1"/>
  <c r="AE3715" i="1"/>
  <c r="AD3715" i="1"/>
  <c r="AC3715" i="1"/>
  <c r="AB3715" i="1"/>
  <c r="AE3714" i="1"/>
  <c r="AD3714" i="1"/>
  <c r="AC3714" i="1"/>
  <c r="AB3714" i="1"/>
  <c r="AE3713" i="1"/>
  <c r="AD3713" i="1"/>
  <c r="AC3713" i="1"/>
  <c r="AB3713" i="1"/>
  <c r="AE3712" i="1"/>
  <c r="AD3712" i="1"/>
  <c r="AC3712" i="1"/>
  <c r="AB3712" i="1"/>
  <c r="AE3711" i="1"/>
  <c r="AD3711" i="1"/>
  <c r="AC3711" i="1"/>
  <c r="AB3711" i="1"/>
  <c r="AE3710" i="1"/>
  <c r="AD3710" i="1"/>
  <c r="AC3710" i="1"/>
  <c r="AB3710" i="1"/>
  <c r="AE3709" i="1"/>
  <c r="AD3709" i="1"/>
  <c r="AC3709" i="1"/>
  <c r="AB3709" i="1"/>
  <c r="AE3708" i="1"/>
  <c r="AD3708" i="1"/>
  <c r="AC3708" i="1"/>
  <c r="AB3708" i="1"/>
  <c r="AE3707" i="1"/>
  <c r="AD3707" i="1"/>
  <c r="AC3707" i="1"/>
  <c r="AB3707" i="1"/>
  <c r="AE3706" i="1"/>
  <c r="AD3706" i="1"/>
  <c r="AC3706" i="1"/>
  <c r="AB3706" i="1"/>
  <c r="AE3705" i="1"/>
  <c r="AD3705" i="1"/>
  <c r="AC3705" i="1"/>
  <c r="AB3705" i="1"/>
  <c r="AE3704" i="1"/>
  <c r="AD3704" i="1"/>
  <c r="AC3704" i="1"/>
  <c r="AB3704" i="1"/>
  <c r="AE3703" i="1"/>
  <c r="AD3703" i="1"/>
  <c r="AC3703" i="1"/>
  <c r="AB3703" i="1"/>
  <c r="AE3702" i="1"/>
  <c r="AD3702" i="1"/>
  <c r="AC3702" i="1"/>
  <c r="AB3702" i="1"/>
  <c r="AE3701" i="1"/>
  <c r="AD3701" i="1"/>
  <c r="AC3701" i="1"/>
  <c r="AB3701" i="1"/>
  <c r="AE3700" i="1"/>
  <c r="AD3700" i="1"/>
  <c r="AC3700" i="1"/>
  <c r="AB3700" i="1"/>
  <c r="AE3699" i="1"/>
  <c r="AD3699" i="1"/>
  <c r="AC3699" i="1"/>
  <c r="AB3699" i="1"/>
  <c r="AE3698" i="1"/>
  <c r="AD3698" i="1"/>
  <c r="AC3698" i="1"/>
  <c r="AB3698" i="1"/>
  <c r="AE3697" i="1"/>
  <c r="AD3697" i="1"/>
  <c r="AC3697" i="1"/>
  <c r="AB3697" i="1"/>
  <c r="AE3696" i="1"/>
  <c r="AD3696" i="1"/>
  <c r="AC3696" i="1"/>
  <c r="AB3696" i="1"/>
  <c r="AE3695" i="1"/>
  <c r="AD3695" i="1"/>
  <c r="AC3695" i="1"/>
  <c r="AB3695" i="1"/>
  <c r="AE3694" i="1"/>
  <c r="AD3694" i="1"/>
  <c r="AC3694" i="1"/>
  <c r="AB3694" i="1"/>
  <c r="AE3693" i="1"/>
  <c r="AD3693" i="1"/>
  <c r="AC3693" i="1"/>
  <c r="AB3693" i="1"/>
  <c r="AE3692" i="1"/>
  <c r="AD3692" i="1"/>
  <c r="AC3692" i="1"/>
  <c r="AB3692" i="1"/>
  <c r="AE3691" i="1"/>
  <c r="AD3691" i="1"/>
  <c r="AC3691" i="1"/>
  <c r="AB3691" i="1"/>
  <c r="AE3690" i="1"/>
  <c r="AD3690" i="1"/>
  <c r="AC3690" i="1"/>
  <c r="AB3690" i="1"/>
  <c r="AE3689" i="1"/>
  <c r="AD3689" i="1"/>
  <c r="AC3689" i="1"/>
  <c r="AB3689" i="1"/>
  <c r="AE3688" i="1"/>
  <c r="AD3688" i="1"/>
  <c r="AC3688" i="1"/>
  <c r="AB3688" i="1"/>
  <c r="AE3687" i="1"/>
  <c r="AD3687" i="1"/>
  <c r="AC3687" i="1"/>
  <c r="AB3687" i="1"/>
  <c r="AE3686" i="1"/>
  <c r="AD3686" i="1"/>
  <c r="AC3686" i="1"/>
  <c r="AB3686" i="1"/>
  <c r="AE3685" i="1"/>
  <c r="AD3685" i="1"/>
  <c r="AC3685" i="1"/>
  <c r="AB3685" i="1"/>
  <c r="AE3684" i="1"/>
  <c r="AD3684" i="1"/>
  <c r="AC3684" i="1"/>
  <c r="AB3684" i="1"/>
  <c r="AE3683" i="1"/>
  <c r="AD3683" i="1"/>
  <c r="AC3683" i="1"/>
  <c r="AB3683" i="1"/>
  <c r="AE3682" i="1"/>
  <c r="AD3682" i="1"/>
  <c r="AC3682" i="1"/>
  <c r="AB3682" i="1"/>
  <c r="AE3681" i="1"/>
  <c r="AD3681" i="1"/>
  <c r="AC3681" i="1"/>
  <c r="AB3681" i="1"/>
  <c r="AE3680" i="1"/>
  <c r="AD3680" i="1"/>
  <c r="AC3680" i="1"/>
  <c r="AB3680" i="1"/>
  <c r="AE3679" i="1"/>
  <c r="AD3679" i="1"/>
  <c r="AC3679" i="1"/>
  <c r="AB3679" i="1"/>
  <c r="AE3678" i="1"/>
  <c r="AD3678" i="1"/>
  <c r="AC3678" i="1"/>
  <c r="AB3678" i="1"/>
  <c r="AE3677" i="1"/>
  <c r="AD3677" i="1"/>
  <c r="AC3677" i="1"/>
  <c r="AB3677" i="1"/>
  <c r="AE3676" i="1"/>
  <c r="AD3676" i="1"/>
  <c r="AC3676" i="1"/>
  <c r="AB3676" i="1"/>
  <c r="AE3675" i="1"/>
  <c r="AD3675" i="1"/>
  <c r="AC3675" i="1"/>
  <c r="AB3675" i="1"/>
  <c r="AE3674" i="1"/>
  <c r="AD3674" i="1"/>
  <c r="AC3674" i="1"/>
  <c r="AB3674" i="1"/>
  <c r="AE3673" i="1"/>
  <c r="AD3673" i="1"/>
  <c r="AC3673" i="1"/>
  <c r="AB3673" i="1"/>
  <c r="AE3672" i="1"/>
  <c r="AD3672" i="1"/>
  <c r="AC3672" i="1"/>
  <c r="AB3672" i="1"/>
  <c r="AE3671" i="1"/>
  <c r="AD3671" i="1"/>
  <c r="AC3671" i="1"/>
  <c r="AB3671" i="1"/>
  <c r="AE3670" i="1"/>
  <c r="AD3670" i="1"/>
  <c r="AC3670" i="1"/>
  <c r="AB3670" i="1"/>
  <c r="AE3669" i="1"/>
  <c r="AD3669" i="1"/>
  <c r="AC3669" i="1"/>
  <c r="AB3669" i="1"/>
  <c r="AE3668" i="1"/>
  <c r="AD3668" i="1"/>
  <c r="AC3668" i="1"/>
  <c r="AB3668" i="1"/>
  <c r="AE3667" i="1"/>
  <c r="AD3667" i="1"/>
  <c r="AC3667" i="1"/>
  <c r="AB3667" i="1"/>
  <c r="AE3666" i="1"/>
  <c r="AD3666" i="1"/>
  <c r="AC3666" i="1"/>
  <c r="AB3666" i="1"/>
  <c r="AE3665" i="1"/>
  <c r="AD3665" i="1"/>
  <c r="AC3665" i="1"/>
  <c r="AB3665" i="1"/>
  <c r="AE3664" i="1"/>
  <c r="AD3664" i="1"/>
  <c r="AC3664" i="1"/>
  <c r="AB3664" i="1"/>
  <c r="AE3663" i="1"/>
  <c r="AD3663" i="1"/>
  <c r="AC3663" i="1"/>
  <c r="AB3663" i="1"/>
  <c r="AE3662" i="1"/>
  <c r="AD3662" i="1"/>
  <c r="AC3662" i="1"/>
  <c r="AB3662" i="1"/>
  <c r="AE3661" i="1"/>
  <c r="AD3661" i="1"/>
  <c r="AC3661" i="1"/>
  <c r="AB3661" i="1"/>
  <c r="AE3660" i="1"/>
  <c r="AD3660" i="1"/>
  <c r="AC3660" i="1"/>
  <c r="AB3660" i="1"/>
  <c r="AE3659" i="1"/>
  <c r="AD3659" i="1"/>
  <c r="AC3659" i="1"/>
  <c r="AB3659" i="1"/>
  <c r="AE3658" i="1"/>
  <c r="AD3658" i="1"/>
  <c r="AC3658" i="1"/>
  <c r="AB3658" i="1"/>
  <c r="AE3657" i="1"/>
  <c r="AD3657" i="1"/>
  <c r="AC3657" i="1"/>
  <c r="AB3657" i="1"/>
  <c r="AE3656" i="1"/>
  <c r="AD3656" i="1"/>
  <c r="AC3656" i="1"/>
  <c r="AB3656" i="1"/>
  <c r="AE3655" i="1"/>
  <c r="AD3655" i="1"/>
  <c r="AC3655" i="1"/>
  <c r="AB3655" i="1"/>
  <c r="AE3654" i="1"/>
  <c r="AD3654" i="1"/>
  <c r="AC3654" i="1"/>
  <c r="AB3654" i="1"/>
  <c r="AE3653" i="1"/>
  <c r="AD3653" i="1"/>
  <c r="AC3653" i="1"/>
  <c r="AB3653" i="1"/>
  <c r="AE3652" i="1"/>
  <c r="AD3652" i="1"/>
  <c r="AC3652" i="1"/>
  <c r="AB3652" i="1"/>
  <c r="AE3651" i="1"/>
  <c r="AD3651" i="1"/>
  <c r="AC3651" i="1"/>
  <c r="AB3651" i="1"/>
  <c r="AE3650" i="1"/>
  <c r="AD3650" i="1"/>
  <c r="AC3650" i="1"/>
  <c r="AB3650" i="1"/>
  <c r="AE3649" i="1"/>
  <c r="AD3649" i="1"/>
  <c r="AC3649" i="1"/>
  <c r="AB3649" i="1"/>
  <c r="AE3648" i="1"/>
  <c r="AD3648" i="1"/>
  <c r="AC3648" i="1"/>
  <c r="AB3648" i="1"/>
  <c r="AE3647" i="1"/>
  <c r="AD3647" i="1"/>
  <c r="AC3647" i="1"/>
  <c r="AB3647" i="1"/>
  <c r="AE3646" i="1"/>
  <c r="AD3646" i="1"/>
  <c r="AC3646" i="1"/>
  <c r="AB3646" i="1"/>
  <c r="AE3645" i="1"/>
  <c r="AD3645" i="1"/>
  <c r="AC3645" i="1"/>
  <c r="AB3645" i="1"/>
  <c r="AE3644" i="1"/>
  <c r="AD3644" i="1"/>
  <c r="AC3644" i="1"/>
  <c r="AB3644" i="1"/>
  <c r="AE3643" i="1"/>
  <c r="AD3643" i="1"/>
  <c r="AC3643" i="1"/>
  <c r="AB3643" i="1"/>
  <c r="AE3642" i="1"/>
  <c r="AD3642" i="1"/>
  <c r="AC3642" i="1"/>
  <c r="AB3642" i="1"/>
  <c r="AE3641" i="1"/>
  <c r="AD3641" i="1"/>
  <c r="AC3641" i="1"/>
  <c r="AB3641" i="1"/>
  <c r="AE3640" i="1"/>
  <c r="AD3640" i="1"/>
  <c r="AC3640" i="1"/>
  <c r="AB3640" i="1"/>
  <c r="AE3639" i="1"/>
  <c r="AD3639" i="1"/>
  <c r="AC3639" i="1"/>
  <c r="AB3639" i="1"/>
  <c r="AE3638" i="1"/>
  <c r="AD3638" i="1"/>
  <c r="AC3638" i="1"/>
  <c r="AB3638" i="1"/>
  <c r="AE3637" i="1"/>
  <c r="AD3637" i="1"/>
  <c r="AC3637" i="1"/>
  <c r="AB3637" i="1"/>
  <c r="AE3636" i="1"/>
  <c r="AD3636" i="1"/>
  <c r="AC3636" i="1"/>
  <c r="AB3636" i="1"/>
  <c r="AE3635" i="1"/>
  <c r="AD3635" i="1"/>
  <c r="AC3635" i="1"/>
  <c r="AB3635" i="1"/>
  <c r="AE3634" i="1"/>
  <c r="AD3634" i="1"/>
  <c r="AC3634" i="1"/>
  <c r="AB3634" i="1"/>
  <c r="AE3633" i="1"/>
  <c r="AD3633" i="1"/>
  <c r="AC3633" i="1"/>
  <c r="AB3633" i="1"/>
  <c r="AE3632" i="1"/>
  <c r="AD3632" i="1"/>
  <c r="AC3632" i="1"/>
  <c r="AB3632" i="1"/>
  <c r="AE3631" i="1"/>
  <c r="AD3631" i="1"/>
  <c r="AC3631" i="1"/>
  <c r="AB3631" i="1"/>
  <c r="AE3630" i="1"/>
  <c r="AD3630" i="1"/>
  <c r="AC3630" i="1"/>
  <c r="AB3630" i="1"/>
  <c r="AE3629" i="1"/>
  <c r="AD3629" i="1"/>
  <c r="AC3629" i="1"/>
  <c r="AB3629" i="1"/>
  <c r="AE3628" i="1"/>
  <c r="AD3628" i="1"/>
  <c r="AC3628" i="1"/>
  <c r="AB3628" i="1"/>
  <c r="AE3627" i="1"/>
  <c r="AD3627" i="1"/>
  <c r="AC3627" i="1"/>
  <c r="AB3627" i="1"/>
  <c r="AE3626" i="1"/>
  <c r="AD3626" i="1"/>
  <c r="AC3626" i="1"/>
  <c r="AB3626" i="1"/>
  <c r="AE3625" i="1"/>
  <c r="AD3625" i="1"/>
  <c r="AC3625" i="1"/>
  <c r="AB3625" i="1"/>
  <c r="AE3624" i="1"/>
  <c r="AD3624" i="1"/>
  <c r="AC3624" i="1"/>
  <c r="AB3624" i="1"/>
  <c r="AE3623" i="1"/>
  <c r="AD3623" i="1"/>
  <c r="AC3623" i="1"/>
  <c r="AB3623" i="1"/>
  <c r="AE3622" i="1"/>
  <c r="AD3622" i="1"/>
  <c r="AC3622" i="1"/>
  <c r="AB3622" i="1"/>
  <c r="AE3621" i="1"/>
  <c r="AD3621" i="1"/>
  <c r="AC3621" i="1"/>
  <c r="AB3621" i="1"/>
  <c r="AE3620" i="1"/>
  <c r="AD3620" i="1"/>
  <c r="AC3620" i="1"/>
  <c r="AB3620" i="1"/>
  <c r="AE3619" i="1"/>
  <c r="AD3619" i="1"/>
  <c r="AC3619" i="1"/>
  <c r="AB3619" i="1"/>
  <c r="AE3618" i="1"/>
  <c r="AD3618" i="1"/>
  <c r="AC3618" i="1"/>
  <c r="AB3618" i="1"/>
  <c r="AE3617" i="1"/>
  <c r="AD3617" i="1"/>
  <c r="AC3617" i="1"/>
  <c r="AB3617" i="1"/>
  <c r="AE3616" i="1"/>
  <c r="AD3616" i="1"/>
  <c r="AC3616" i="1"/>
  <c r="AB3616" i="1"/>
  <c r="AE3615" i="1"/>
  <c r="AD3615" i="1"/>
  <c r="AC3615" i="1"/>
  <c r="AB3615" i="1"/>
  <c r="AE3614" i="1"/>
  <c r="AD3614" i="1"/>
  <c r="AC3614" i="1"/>
  <c r="AB3614" i="1"/>
  <c r="AE3613" i="1"/>
  <c r="AD3613" i="1"/>
  <c r="AC3613" i="1"/>
  <c r="AB3613" i="1"/>
  <c r="AE3612" i="1"/>
  <c r="AD3612" i="1"/>
  <c r="AC3612" i="1"/>
  <c r="AB3612" i="1"/>
  <c r="AE3611" i="1"/>
  <c r="AD3611" i="1"/>
  <c r="AC3611" i="1"/>
  <c r="AB3611" i="1"/>
  <c r="AE3610" i="1"/>
  <c r="AD3610" i="1"/>
  <c r="AC3610" i="1"/>
  <c r="AB3610" i="1"/>
  <c r="AE3609" i="1"/>
  <c r="AD3609" i="1"/>
  <c r="AC3609" i="1"/>
  <c r="AB3609" i="1"/>
  <c r="AE3608" i="1"/>
  <c r="AD3608" i="1"/>
  <c r="AC3608" i="1"/>
  <c r="AB3608" i="1"/>
  <c r="AE3607" i="1"/>
  <c r="AD3607" i="1"/>
  <c r="AC3607" i="1"/>
  <c r="AB3607" i="1"/>
  <c r="AE3606" i="1"/>
  <c r="AD3606" i="1"/>
  <c r="AC3606" i="1"/>
  <c r="AB3606" i="1"/>
  <c r="AE3605" i="1"/>
  <c r="AD3605" i="1"/>
  <c r="AC3605" i="1"/>
  <c r="AB3605" i="1"/>
  <c r="AE3604" i="1"/>
  <c r="AD3604" i="1"/>
  <c r="AC3604" i="1"/>
  <c r="AB3604" i="1"/>
  <c r="AE3603" i="1"/>
  <c r="AD3603" i="1"/>
  <c r="AC3603" i="1"/>
  <c r="AB3603" i="1"/>
  <c r="AE3602" i="1"/>
  <c r="AD3602" i="1"/>
  <c r="AC3602" i="1"/>
  <c r="AB3602" i="1"/>
  <c r="AE3601" i="1"/>
  <c r="AD3601" i="1"/>
  <c r="AC3601" i="1"/>
  <c r="AB3601" i="1"/>
  <c r="AE3600" i="1"/>
  <c r="AD3600" i="1"/>
  <c r="AC3600" i="1"/>
  <c r="AB3600" i="1"/>
  <c r="AE3599" i="1"/>
  <c r="AD3599" i="1"/>
  <c r="AC3599" i="1"/>
  <c r="AB3599" i="1"/>
  <c r="AE3598" i="1"/>
  <c r="AD3598" i="1"/>
  <c r="AC3598" i="1"/>
  <c r="AB3598" i="1"/>
  <c r="AE3597" i="1"/>
  <c r="AD3597" i="1"/>
  <c r="AC3597" i="1"/>
  <c r="AB3597" i="1"/>
  <c r="AE3596" i="1"/>
  <c r="AD3596" i="1"/>
  <c r="AC3596" i="1"/>
  <c r="AB3596" i="1"/>
  <c r="AE3595" i="1"/>
  <c r="AD3595" i="1"/>
  <c r="AC3595" i="1"/>
  <c r="AB3595" i="1"/>
  <c r="AE3594" i="1"/>
  <c r="AD3594" i="1"/>
  <c r="AC3594" i="1"/>
  <c r="AB3594" i="1"/>
  <c r="AE3593" i="1"/>
  <c r="AD3593" i="1"/>
  <c r="AC3593" i="1"/>
  <c r="AB3593" i="1"/>
  <c r="AE3592" i="1"/>
  <c r="AD3592" i="1"/>
  <c r="AC3592" i="1"/>
  <c r="AB3592" i="1"/>
  <c r="AE3591" i="1"/>
  <c r="AD3591" i="1"/>
  <c r="AC3591" i="1"/>
  <c r="AB3591" i="1"/>
  <c r="AE3590" i="1"/>
  <c r="AD3590" i="1"/>
  <c r="AC3590" i="1"/>
  <c r="AB3590" i="1"/>
  <c r="AE3589" i="1"/>
  <c r="AD3589" i="1"/>
  <c r="AC3589" i="1"/>
  <c r="AB3589" i="1"/>
  <c r="AE3588" i="1"/>
  <c r="AD3588" i="1"/>
  <c r="AC3588" i="1"/>
  <c r="AB3588" i="1"/>
  <c r="AE3587" i="1"/>
  <c r="AD3587" i="1"/>
  <c r="AC3587" i="1"/>
  <c r="AB3587" i="1"/>
  <c r="AE3586" i="1"/>
  <c r="AD3586" i="1"/>
  <c r="AC3586" i="1"/>
  <c r="AB3586" i="1"/>
  <c r="AE3585" i="1"/>
  <c r="AD3585" i="1"/>
  <c r="AC3585" i="1"/>
  <c r="AB3585" i="1"/>
  <c r="AE3584" i="1"/>
  <c r="AD3584" i="1"/>
  <c r="AC3584" i="1"/>
  <c r="AB3584" i="1"/>
  <c r="AE3583" i="1"/>
  <c r="AD3583" i="1"/>
  <c r="AC3583" i="1"/>
  <c r="AB3583" i="1"/>
  <c r="AE3582" i="1"/>
  <c r="AD3582" i="1"/>
  <c r="AC3582" i="1"/>
  <c r="AB3582" i="1"/>
  <c r="AE3581" i="1"/>
  <c r="AD3581" i="1"/>
  <c r="AC3581" i="1"/>
  <c r="AB3581" i="1"/>
  <c r="AE3580" i="1"/>
  <c r="AD3580" i="1"/>
  <c r="AC3580" i="1"/>
  <c r="AB3580" i="1"/>
  <c r="AE3579" i="1"/>
  <c r="AD3579" i="1"/>
  <c r="AC3579" i="1"/>
  <c r="AB3579" i="1"/>
  <c r="AE3578" i="1"/>
  <c r="AD3578" i="1"/>
  <c r="AC3578" i="1"/>
  <c r="AB3578" i="1"/>
  <c r="AE3577" i="1"/>
  <c r="AD3577" i="1"/>
  <c r="AC3577" i="1"/>
  <c r="AB3577" i="1"/>
  <c r="AE3576" i="1"/>
  <c r="AD3576" i="1"/>
  <c r="AC3576" i="1"/>
  <c r="AB3576" i="1"/>
  <c r="AE3575" i="1"/>
  <c r="AD3575" i="1"/>
  <c r="AC3575" i="1"/>
  <c r="AB3575" i="1"/>
  <c r="AE3574" i="1"/>
  <c r="AD3574" i="1"/>
  <c r="AC3574" i="1"/>
  <c r="AB3574" i="1"/>
  <c r="AE3573" i="1"/>
  <c r="AD3573" i="1"/>
  <c r="AC3573" i="1"/>
  <c r="AB3573" i="1"/>
  <c r="AE3572" i="1"/>
  <c r="AD3572" i="1"/>
  <c r="AC3572" i="1"/>
  <c r="AB3572" i="1"/>
  <c r="AE3571" i="1"/>
  <c r="AD3571" i="1"/>
  <c r="AC3571" i="1"/>
  <c r="AB3571" i="1"/>
  <c r="AE3570" i="1"/>
  <c r="AD3570" i="1"/>
  <c r="AC3570" i="1"/>
  <c r="AB3570" i="1"/>
  <c r="AE3569" i="1"/>
  <c r="AD3569" i="1"/>
  <c r="AC3569" i="1"/>
  <c r="AB3569" i="1"/>
  <c r="AE3568" i="1"/>
  <c r="AD3568" i="1"/>
  <c r="AC3568" i="1"/>
  <c r="AB3568" i="1"/>
  <c r="AE3567" i="1"/>
  <c r="AD3567" i="1"/>
  <c r="AC3567" i="1"/>
  <c r="AB3567" i="1"/>
  <c r="AE3566" i="1"/>
  <c r="AD3566" i="1"/>
  <c r="AC3566" i="1"/>
  <c r="AB3566" i="1"/>
  <c r="AE3565" i="1"/>
  <c r="AD3565" i="1"/>
  <c r="AC3565" i="1"/>
  <c r="AB3565" i="1"/>
  <c r="AE3564" i="1"/>
  <c r="AD3564" i="1"/>
  <c r="AC3564" i="1"/>
  <c r="AB3564" i="1"/>
  <c r="AE3563" i="1"/>
  <c r="AD3563" i="1"/>
  <c r="AC3563" i="1"/>
  <c r="AB3563" i="1"/>
  <c r="AE3562" i="1"/>
  <c r="AD3562" i="1"/>
  <c r="AC3562" i="1"/>
  <c r="AB3562" i="1"/>
  <c r="AE3561" i="1"/>
  <c r="AD3561" i="1"/>
  <c r="AC3561" i="1"/>
  <c r="AB3561" i="1"/>
  <c r="AE3560" i="1"/>
  <c r="AD3560" i="1"/>
  <c r="AC3560" i="1"/>
  <c r="AB3560" i="1"/>
  <c r="AE3559" i="1"/>
  <c r="AD3559" i="1"/>
  <c r="AC3559" i="1"/>
  <c r="AB3559" i="1"/>
  <c r="AE3558" i="1"/>
  <c r="AD3558" i="1"/>
  <c r="AC3558" i="1"/>
  <c r="AB3558" i="1"/>
  <c r="AE3557" i="1"/>
  <c r="AD3557" i="1"/>
  <c r="AC3557" i="1"/>
  <c r="AB3557" i="1"/>
  <c r="AE3556" i="1"/>
  <c r="AD3556" i="1"/>
  <c r="AC3556" i="1"/>
  <c r="AB3556" i="1"/>
  <c r="AE3555" i="1"/>
  <c r="AD3555" i="1"/>
  <c r="AC3555" i="1"/>
  <c r="AB3555" i="1"/>
  <c r="AE3554" i="1"/>
  <c r="AD3554" i="1"/>
  <c r="AC3554" i="1"/>
  <c r="AB3554" i="1"/>
  <c r="AE3553" i="1"/>
  <c r="AD3553" i="1"/>
  <c r="AC3553" i="1"/>
  <c r="AB3553" i="1"/>
  <c r="AE3552" i="1"/>
  <c r="AD3552" i="1"/>
  <c r="AC3552" i="1"/>
  <c r="AB3552" i="1"/>
  <c r="AE3551" i="1"/>
  <c r="AD3551" i="1"/>
  <c r="AC3551" i="1"/>
  <c r="AB3551" i="1"/>
  <c r="AE3550" i="1"/>
  <c r="AD3550" i="1"/>
  <c r="AC3550" i="1"/>
  <c r="AB3550" i="1"/>
  <c r="AE3549" i="1"/>
  <c r="AD3549" i="1"/>
  <c r="AC3549" i="1"/>
  <c r="AB3549" i="1"/>
  <c r="AE3548" i="1"/>
  <c r="AD3548" i="1"/>
  <c r="AC3548" i="1"/>
  <c r="AB3548" i="1"/>
  <c r="AE3547" i="1"/>
  <c r="AD3547" i="1"/>
  <c r="AC3547" i="1"/>
  <c r="AB3547" i="1"/>
  <c r="AE3546" i="1"/>
  <c r="AD3546" i="1"/>
  <c r="AC3546" i="1"/>
  <c r="AB3546" i="1"/>
  <c r="AE3545" i="1"/>
  <c r="AD3545" i="1"/>
  <c r="AC3545" i="1"/>
  <c r="AB3545" i="1"/>
  <c r="AE3544" i="1"/>
  <c r="AD3544" i="1"/>
  <c r="AC3544" i="1"/>
  <c r="AB3544" i="1"/>
  <c r="AE3543" i="1"/>
  <c r="AD3543" i="1"/>
  <c r="AC3543" i="1"/>
  <c r="AB3543" i="1"/>
  <c r="AE3542" i="1"/>
  <c r="AD3542" i="1"/>
  <c r="AC3542" i="1"/>
  <c r="AB3542" i="1"/>
  <c r="AE3541" i="1"/>
  <c r="AD3541" i="1"/>
  <c r="AC3541" i="1"/>
  <c r="AB3541" i="1"/>
  <c r="AE3540" i="1"/>
  <c r="AD3540" i="1"/>
  <c r="AC3540" i="1"/>
  <c r="AB3540" i="1"/>
  <c r="AE3539" i="1"/>
  <c r="AD3539" i="1"/>
  <c r="AC3539" i="1"/>
  <c r="AB3539" i="1"/>
  <c r="AE3538" i="1"/>
  <c r="AD3538" i="1"/>
  <c r="AC3538" i="1"/>
  <c r="AB3538" i="1"/>
  <c r="AE3537" i="1"/>
  <c r="AD3537" i="1"/>
  <c r="AC3537" i="1"/>
  <c r="AB3537" i="1"/>
  <c r="AE3536" i="1"/>
  <c r="AD3536" i="1"/>
  <c r="AC3536" i="1"/>
  <c r="AB3536" i="1"/>
  <c r="AE3535" i="1"/>
  <c r="AD3535" i="1"/>
  <c r="AC3535" i="1"/>
  <c r="AB3535" i="1"/>
  <c r="AE3534" i="1"/>
  <c r="AD3534" i="1"/>
  <c r="AC3534" i="1"/>
  <c r="AB3534" i="1"/>
  <c r="AE3533" i="1"/>
  <c r="AD3533" i="1"/>
  <c r="AC3533" i="1"/>
  <c r="AB3533" i="1"/>
  <c r="AE3532" i="1"/>
  <c r="AD3532" i="1"/>
  <c r="AC3532" i="1"/>
  <c r="AB3532" i="1"/>
  <c r="AE3531" i="1"/>
  <c r="AD3531" i="1"/>
  <c r="AC3531" i="1"/>
  <c r="AB3531" i="1"/>
  <c r="AE3530" i="1"/>
  <c r="AD3530" i="1"/>
  <c r="AC3530" i="1"/>
  <c r="AB3530" i="1"/>
  <c r="AE3529" i="1"/>
  <c r="AD3529" i="1"/>
  <c r="AC3529" i="1"/>
  <c r="AB3529" i="1"/>
  <c r="AE3528" i="1"/>
  <c r="AD3528" i="1"/>
  <c r="AC3528" i="1"/>
  <c r="AB3528" i="1"/>
  <c r="AE3527" i="1"/>
  <c r="AD3527" i="1"/>
  <c r="AC3527" i="1"/>
  <c r="AB3527" i="1"/>
  <c r="AE3526" i="1"/>
  <c r="AD3526" i="1"/>
  <c r="AC3526" i="1"/>
  <c r="AB3526" i="1"/>
  <c r="AE3525" i="1"/>
  <c r="AD3525" i="1"/>
  <c r="AC3525" i="1"/>
  <c r="AB3525" i="1"/>
  <c r="AE3524" i="1"/>
  <c r="AD3524" i="1"/>
  <c r="AC3524" i="1"/>
  <c r="AB3524" i="1"/>
  <c r="AE3523" i="1"/>
  <c r="AD3523" i="1"/>
  <c r="AC3523" i="1"/>
  <c r="AB3523" i="1"/>
  <c r="AE3522" i="1"/>
  <c r="AD3522" i="1"/>
  <c r="AC3522" i="1"/>
  <c r="AB3522" i="1"/>
  <c r="AE3521" i="1"/>
  <c r="AD3521" i="1"/>
  <c r="AC3521" i="1"/>
  <c r="AB3521" i="1"/>
  <c r="AE3520" i="1"/>
  <c r="AD3520" i="1"/>
  <c r="AC3520" i="1"/>
  <c r="AB3520" i="1"/>
  <c r="AE3519" i="1"/>
  <c r="AD3519" i="1"/>
  <c r="AC3519" i="1"/>
  <c r="AB3519" i="1"/>
  <c r="AE3518" i="1"/>
  <c r="AD3518" i="1"/>
  <c r="AC3518" i="1"/>
  <c r="AB3518" i="1"/>
  <c r="AE3517" i="1"/>
  <c r="AD3517" i="1"/>
  <c r="AC3517" i="1"/>
  <c r="AB3517" i="1"/>
  <c r="AE3516" i="1"/>
  <c r="AD3516" i="1"/>
  <c r="AC3516" i="1"/>
  <c r="AB3516" i="1"/>
  <c r="AE3515" i="1"/>
  <c r="AD3515" i="1"/>
  <c r="AC3515" i="1"/>
  <c r="AB3515" i="1"/>
  <c r="AE3514" i="1"/>
  <c r="AD3514" i="1"/>
  <c r="AC3514" i="1"/>
  <c r="AB3514" i="1"/>
  <c r="AE3513" i="1"/>
  <c r="AD3513" i="1"/>
  <c r="AC3513" i="1"/>
  <c r="AB3513" i="1"/>
  <c r="AE3512" i="1"/>
  <c r="AD3512" i="1"/>
  <c r="AC3512" i="1"/>
  <c r="AB3512" i="1"/>
  <c r="AE3511" i="1"/>
  <c r="AD3511" i="1"/>
  <c r="AC3511" i="1"/>
  <c r="AB3511" i="1"/>
  <c r="AE3510" i="1"/>
  <c r="AD3510" i="1"/>
  <c r="AC3510" i="1"/>
  <c r="AB3510" i="1"/>
  <c r="AE3509" i="1"/>
  <c r="AD3509" i="1"/>
  <c r="AC3509" i="1"/>
  <c r="AB3509" i="1"/>
  <c r="AE3508" i="1"/>
  <c r="AD3508" i="1"/>
  <c r="AC3508" i="1"/>
  <c r="AB3508" i="1"/>
  <c r="AE3507" i="1"/>
  <c r="AD3507" i="1"/>
  <c r="AC3507" i="1"/>
  <c r="AB3507" i="1"/>
  <c r="AE3506" i="1"/>
  <c r="AD3506" i="1"/>
  <c r="AC3506" i="1"/>
  <c r="AB3506" i="1"/>
  <c r="AE3505" i="1"/>
  <c r="AD3505" i="1"/>
  <c r="AC3505" i="1"/>
  <c r="AB3505" i="1"/>
  <c r="AE3504" i="1"/>
  <c r="AD3504" i="1"/>
  <c r="AC3504" i="1"/>
  <c r="AB3504" i="1"/>
  <c r="AE3503" i="1"/>
  <c r="AD3503" i="1"/>
  <c r="AC3503" i="1"/>
  <c r="AB3503" i="1"/>
  <c r="AE3502" i="1"/>
  <c r="AD3502" i="1"/>
  <c r="AC3502" i="1"/>
  <c r="AB3502" i="1"/>
  <c r="AE3501" i="1"/>
  <c r="AD3501" i="1"/>
  <c r="AC3501" i="1"/>
  <c r="AB3501" i="1"/>
  <c r="AE3500" i="1"/>
  <c r="AD3500" i="1"/>
  <c r="AC3500" i="1"/>
  <c r="AB3500" i="1"/>
  <c r="AE3499" i="1"/>
  <c r="AD3499" i="1"/>
  <c r="AC3499" i="1"/>
  <c r="AB3499" i="1"/>
  <c r="AE3498" i="1"/>
  <c r="AD3498" i="1"/>
  <c r="AC3498" i="1"/>
  <c r="AB3498" i="1"/>
  <c r="AE3497" i="1"/>
  <c r="AD3497" i="1"/>
  <c r="AC3497" i="1"/>
  <c r="AB3497" i="1"/>
  <c r="AE3496" i="1"/>
  <c r="AD3496" i="1"/>
  <c r="AC3496" i="1"/>
  <c r="AB3496" i="1"/>
  <c r="AE3495" i="1"/>
  <c r="AD3495" i="1"/>
  <c r="AC3495" i="1"/>
  <c r="AB3495" i="1"/>
  <c r="AE3494" i="1"/>
  <c r="AD3494" i="1"/>
  <c r="AC3494" i="1"/>
  <c r="AB3494" i="1"/>
  <c r="AE3493" i="1"/>
  <c r="AD3493" i="1"/>
  <c r="AC3493" i="1"/>
  <c r="AB3493" i="1"/>
  <c r="AE3492" i="1"/>
  <c r="AD3492" i="1"/>
  <c r="AC3492" i="1"/>
  <c r="AB3492" i="1"/>
  <c r="AE3491" i="1"/>
  <c r="AD3491" i="1"/>
  <c r="AC3491" i="1"/>
  <c r="AB3491" i="1"/>
  <c r="AE3490" i="1"/>
  <c r="AD3490" i="1"/>
  <c r="AC3490" i="1"/>
  <c r="AB3490" i="1"/>
  <c r="AE3489" i="1"/>
  <c r="AD3489" i="1"/>
  <c r="AC3489" i="1"/>
  <c r="AB3489" i="1"/>
  <c r="AE3488" i="1"/>
  <c r="AD3488" i="1"/>
  <c r="AC3488" i="1"/>
  <c r="AB3488" i="1"/>
  <c r="AE3487" i="1"/>
  <c r="AD3487" i="1"/>
  <c r="AC3487" i="1"/>
  <c r="AB3487" i="1"/>
  <c r="AE3486" i="1"/>
  <c r="AD3486" i="1"/>
  <c r="AC3486" i="1"/>
  <c r="AB3486" i="1"/>
  <c r="AE3485" i="1"/>
  <c r="AD3485" i="1"/>
  <c r="AC3485" i="1"/>
  <c r="AB3485" i="1"/>
  <c r="AE3484" i="1"/>
  <c r="AD3484" i="1"/>
  <c r="AC3484" i="1"/>
  <c r="AB3484" i="1"/>
  <c r="AE3483" i="1"/>
  <c r="AD3483" i="1"/>
  <c r="AC3483" i="1"/>
  <c r="AB3483" i="1"/>
  <c r="AE3482" i="1"/>
  <c r="AD3482" i="1"/>
  <c r="AC3482" i="1"/>
  <c r="AB3482" i="1"/>
  <c r="AE3481" i="1"/>
  <c r="AD3481" i="1"/>
  <c r="AC3481" i="1"/>
  <c r="AB3481" i="1"/>
  <c r="AE3480" i="1"/>
  <c r="AD3480" i="1"/>
  <c r="AC3480" i="1"/>
  <c r="AB3480" i="1"/>
  <c r="AE3479" i="1"/>
  <c r="AD3479" i="1"/>
  <c r="AC3479" i="1"/>
  <c r="AB3479" i="1"/>
  <c r="AE3478" i="1"/>
  <c r="AD3478" i="1"/>
  <c r="AC3478" i="1"/>
  <c r="AB3478" i="1"/>
  <c r="AE3477" i="1"/>
  <c r="AD3477" i="1"/>
  <c r="AC3477" i="1"/>
  <c r="AB3477" i="1"/>
  <c r="AE3476" i="1"/>
  <c r="AD3476" i="1"/>
  <c r="AC3476" i="1"/>
  <c r="AB3476" i="1"/>
  <c r="AE3475" i="1"/>
  <c r="AD3475" i="1"/>
  <c r="AC3475" i="1"/>
  <c r="AB3475" i="1"/>
  <c r="AE3474" i="1"/>
  <c r="AD3474" i="1"/>
  <c r="AC3474" i="1"/>
  <c r="AB3474" i="1"/>
  <c r="AE3473" i="1"/>
  <c r="AD3473" i="1"/>
  <c r="AC3473" i="1"/>
  <c r="AB3473" i="1"/>
  <c r="AE3472" i="1"/>
  <c r="AD3472" i="1"/>
  <c r="AC3472" i="1"/>
  <c r="AB3472" i="1"/>
  <c r="AE3471" i="1"/>
  <c r="AD3471" i="1"/>
  <c r="AC3471" i="1"/>
  <c r="AB3471" i="1"/>
  <c r="AE3470" i="1"/>
  <c r="AD3470" i="1"/>
  <c r="AC3470" i="1"/>
  <c r="AB3470" i="1"/>
  <c r="AE3469" i="1"/>
  <c r="AD3469" i="1"/>
  <c r="AC3469" i="1"/>
  <c r="AB3469" i="1"/>
  <c r="AE3468" i="1"/>
  <c r="AD3468" i="1"/>
  <c r="AC3468" i="1"/>
  <c r="AB3468" i="1"/>
  <c r="AE3467" i="1"/>
  <c r="AD3467" i="1"/>
  <c r="AC3467" i="1"/>
  <c r="AB3467" i="1"/>
  <c r="AE3466" i="1"/>
  <c r="AD3466" i="1"/>
  <c r="AC3466" i="1"/>
  <c r="AB3466" i="1"/>
  <c r="AE3465" i="1"/>
  <c r="AD3465" i="1"/>
  <c r="AC3465" i="1"/>
  <c r="AB3465" i="1"/>
  <c r="AE3464" i="1"/>
  <c r="AD3464" i="1"/>
  <c r="AC3464" i="1"/>
  <c r="AB3464" i="1"/>
  <c r="AE3463" i="1"/>
  <c r="AD3463" i="1"/>
  <c r="AC3463" i="1"/>
  <c r="AB3463" i="1"/>
  <c r="AE3462" i="1"/>
  <c r="AD3462" i="1"/>
  <c r="AC3462" i="1"/>
  <c r="AB3462" i="1"/>
  <c r="AE3461" i="1"/>
  <c r="AD3461" i="1"/>
  <c r="AC3461" i="1"/>
  <c r="AB3461" i="1"/>
  <c r="AE3460" i="1"/>
  <c r="AD3460" i="1"/>
  <c r="AC3460" i="1"/>
  <c r="AB3460" i="1"/>
  <c r="AE3459" i="1"/>
  <c r="AD3459" i="1"/>
  <c r="AC3459" i="1"/>
  <c r="AB3459" i="1"/>
  <c r="AE3458" i="1"/>
  <c r="AD3458" i="1"/>
  <c r="AC3458" i="1"/>
  <c r="AB3458" i="1"/>
  <c r="AE3457" i="1"/>
  <c r="AD3457" i="1"/>
  <c r="AC3457" i="1"/>
  <c r="AB3457" i="1"/>
  <c r="AE3456" i="1"/>
  <c r="AD3456" i="1"/>
  <c r="AC3456" i="1"/>
  <c r="AB3456" i="1"/>
  <c r="AE3455" i="1"/>
  <c r="AD3455" i="1"/>
  <c r="AC3455" i="1"/>
  <c r="AB3455" i="1"/>
  <c r="AE3454" i="1"/>
  <c r="AD3454" i="1"/>
  <c r="AC3454" i="1"/>
  <c r="AB3454" i="1"/>
  <c r="AE3453" i="1"/>
  <c r="AD3453" i="1"/>
  <c r="AC3453" i="1"/>
  <c r="AB3453" i="1"/>
  <c r="AE3452" i="1"/>
  <c r="AD3452" i="1"/>
  <c r="AC3452" i="1"/>
  <c r="AB3452" i="1"/>
  <c r="AE3451" i="1"/>
  <c r="AD3451" i="1"/>
  <c r="AC3451" i="1"/>
  <c r="AB3451" i="1"/>
  <c r="AE3450" i="1"/>
  <c r="AD3450" i="1"/>
  <c r="AC3450" i="1"/>
  <c r="AB3450" i="1"/>
  <c r="AE3449" i="1"/>
  <c r="AD3449" i="1"/>
  <c r="AC3449" i="1"/>
  <c r="AB3449" i="1"/>
  <c r="AE3448" i="1"/>
  <c r="AD3448" i="1"/>
  <c r="AC3448" i="1"/>
  <c r="AB3448" i="1"/>
  <c r="AE3447" i="1"/>
  <c r="AD3447" i="1"/>
  <c r="AC3447" i="1"/>
  <c r="AB3447" i="1"/>
  <c r="AE3446" i="1"/>
  <c r="AD3446" i="1"/>
  <c r="AC3446" i="1"/>
  <c r="AB3446" i="1"/>
  <c r="AE3445" i="1"/>
  <c r="AD3445" i="1"/>
  <c r="AC3445" i="1"/>
  <c r="AB3445" i="1"/>
  <c r="AE3444" i="1"/>
  <c r="AD3444" i="1"/>
  <c r="AC3444" i="1"/>
  <c r="AB3444" i="1"/>
  <c r="AE3443" i="1"/>
  <c r="AD3443" i="1"/>
  <c r="AC3443" i="1"/>
  <c r="AB3443" i="1"/>
  <c r="AE3442" i="1"/>
  <c r="AD3442" i="1"/>
  <c r="AC3442" i="1"/>
  <c r="AB3442" i="1"/>
  <c r="AE3441" i="1"/>
  <c r="AD3441" i="1"/>
  <c r="AC3441" i="1"/>
  <c r="AB3441" i="1"/>
  <c r="AE3440" i="1"/>
  <c r="AD3440" i="1"/>
  <c r="AC3440" i="1"/>
  <c r="AB3440" i="1"/>
  <c r="AE3439" i="1"/>
  <c r="AD3439" i="1"/>
  <c r="AC3439" i="1"/>
  <c r="AB3439" i="1"/>
  <c r="AE3438" i="1"/>
  <c r="AD3438" i="1"/>
  <c r="AC3438" i="1"/>
  <c r="AB3438" i="1"/>
  <c r="AE3437" i="1"/>
  <c r="AD3437" i="1"/>
  <c r="AC3437" i="1"/>
  <c r="AB3437" i="1"/>
  <c r="AE3436" i="1"/>
  <c r="AD3436" i="1"/>
  <c r="AC3436" i="1"/>
  <c r="AB3436" i="1"/>
  <c r="AE3435" i="1"/>
  <c r="AD3435" i="1"/>
  <c r="AC3435" i="1"/>
  <c r="AB3435" i="1"/>
  <c r="AE3434" i="1"/>
  <c r="AD3434" i="1"/>
  <c r="AC3434" i="1"/>
  <c r="AB3434" i="1"/>
  <c r="AE3433" i="1"/>
  <c r="AD3433" i="1"/>
  <c r="AC3433" i="1"/>
  <c r="AB3433" i="1"/>
  <c r="AE3432" i="1"/>
  <c r="AD3432" i="1"/>
  <c r="AC3432" i="1"/>
  <c r="AB3432" i="1"/>
  <c r="AE3431" i="1"/>
  <c r="AD3431" i="1"/>
  <c r="AC3431" i="1"/>
  <c r="AB3431" i="1"/>
  <c r="AE3430" i="1"/>
  <c r="AD3430" i="1"/>
  <c r="AC3430" i="1"/>
  <c r="AB3430" i="1"/>
  <c r="AE3429" i="1"/>
  <c r="AD3429" i="1"/>
  <c r="AC3429" i="1"/>
  <c r="AB3429" i="1"/>
  <c r="AE3428" i="1"/>
  <c r="AD3428" i="1"/>
  <c r="AC3428" i="1"/>
  <c r="AB3428" i="1"/>
  <c r="AE3427" i="1"/>
  <c r="AD3427" i="1"/>
  <c r="AC3427" i="1"/>
  <c r="AB3427" i="1"/>
  <c r="AE3426" i="1"/>
  <c r="AD3426" i="1"/>
  <c r="AC3426" i="1"/>
  <c r="AB3426" i="1"/>
  <c r="AE3425" i="1"/>
  <c r="AD3425" i="1"/>
  <c r="AC3425" i="1"/>
  <c r="AB3425" i="1"/>
  <c r="AE3424" i="1"/>
  <c r="AD3424" i="1"/>
  <c r="AC3424" i="1"/>
  <c r="AB3424" i="1"/>
  <c r="AE3423" i="1"/>
  <c r="AD3423" i="1"/>
  <c r="AC3423" i="1"/>
  <c r="AB3423" i="1"/>
  <c r="AE3422" i="1"/>
  <c r="AD3422" i="1"/>
  <c r="AC3422" i="1"/>
  <c r="AB3422" i="1"/>
  <c r="AE3421" i="1"/>
  <c r="AD3421" i="1"/>
  <c r="AC3421" i="1"/>
  <c r="AB3421" i="1"/>
  <c r="AE3420" i="1"/>
  <c r="AD3420" i="1"/>
  <c r="AC3420" i="1"/>
  <c r="AB3420" i="1"/>
  <c r="AE3419" i="1"/>
  <c r="AD3419" i="1"/>
  <c r="AC3419" i="1"/>
  <c r="AB3419" i="1"/>
  <c r="AE3418" i="1"/>
  <c r="AD3418" i="1"/>
  <c r="AC3418" i="1"/>
  <c r="AB3418" i="1"/>
  <c r="AE3417" i="1"/>
  <c r="AD3417" i="1"/>
  <c r="AC3417" i="1"/>
  <c r="AB3417" i="1"/>
  <c r="AE3416" i="1"/>
  <c r="AD3416" i="1"/>
  <c r="AC3416" i="1"/>
  <c r="AB3416" i="1"/>
  <c r="AE3415" i="1"/>
  <c r="AD3415" i="1"/>
  <c r="AC3415" i="1"/>
  <c r="AB3415" i="1"/>
  <c r="AE3414" i="1"/>
  <c r="AD3414" i="1"/>
  <c r="AC3414" i="1"/>
  <c r="AB3414" i="1"/>
  <c r="AE3413" i="1"/>
  <c r="AD3413" i="1"/>
  <c r="AC3413" i="1"/>
  <c r="AB3413" i="1"/>
  <c r="AE3412" i="1"/>
  <c r="AD3412" i="1"/>
  <c r="AC3412" i="1"/>
  <c r="AB3412" i="1"/>
  <c r="AE3411" i="1"/>
  <c r="AD3411" i="1"/>
  <c r="AC3411" i="1"/>
  <c r="AB3411" i="1"/>
  <c r="AE3410" i="1"/>
  <c r="AD3410" i="1"/>
  <c r="AC3410" i="1"/>
  <c r="AB3410" i="1"/>
  <c r="AE3409" i="1"/>
  <c r="AD3409" i="1"/>
  <c r="AC3409" i="1"/>
  <c r="AB3409" i="1"/>
  <c r="AE3408" i="1"/>
  <c r="AD3408" i="1"/>
  <c r="AC3408" i="1"/>
  <c r="AB3408" i="1"/>
  <c r="AE3407" i="1"/>
  <c r="AD3407" i="1"/>
  <c r="AC3407" i="1"/>
  <c r="AB3407" i="1"/>
  <c r="AE3406" i="1"/>
  <c r="AD3406" i="1"/>
  <c r="AC3406" i="1"/>
  <c r="AB3406" i="1"/>
  <c r="AE3405" i="1"/>
  <c r="AD3405" i="1"/>
  <c r="AC3405" i="1"/>
  <c r="AB3405" i="1"/>
  <c r="AE3404" i="1"/>
  <c r="AD3404" i="1"/>
  <c r="AC3404" i="1"/>
  <c r="AB3404" i="1"/>
  <c r="AE3403" i="1"/>
  <c r="AD3403" i="1"/>
  <c r="AC3403" i="1"/>
  <c r="AB3403" i="1"/>
  <c r="AE3402" i="1"/>
  <c r="AD3402" i="1"/>
  <c r="AC3402" i="1"/>
  <c r="AB3402" i="1"/>
  <c r="AE3401" i="1"/>
  <c r="AD3401" i="1"/>
  <c r="AC3401" i="1"/>
  <c r="AB3401" i="1"/>
  <c r="AE3400" i="1"/>
  <c r="AD3400" i="1"/>
  <c r="AC3400" i="1"/>
  <c r="AB3400" i="1"/>
  <c r="AE3399" i="1"/>
  <c r="AD3399" i="1"/>
  <c r="AC3399" i="1"/>
  <c r="AB3399" i="1"/>
  <c r="AE3398" i="1"/>
  <c r="AD3398" i="1"/>
  <c r="AC3398" i="1"/>
  <c r="AB3398" i="1"/>
  <c r="AE3397" i="1"/>
  <c r="AD3397" i="1"/>
  <c r="AC3397" i="1"/>
  <c r="AB3397" i="1"/>
  <c r="AE3396" i="1"/>
  <c r="AD3396" i="1"/>
  <c r="AC3396" i="1"/>
  <c r="AB3396" i="1"/>
  <c r="AE3395" i="1"/>
  <c r="AD3395" i="1"/>
  <c r="AC3395" i="1"/>
  <c r="AB3395" i="1"/>
  <c r="AE3394" i="1"/>
  <c r="AD3394" i="1"/>
  <c r="AC3394" i="1"/>
  <c r="AB3394" i="1"/>
  <c r="AE3393" i="1"/>
  <c r="AD3393" i="1"/>
  <c r="AC3393" i="1"/>
  <c r="AB3393" i="1"/>
  <c r="AE3392" i="1"/>
  <c r="AD3392" i="1"/>
  <c r="AC3392" i="1"/>
  <c r="AB3392" i="1"/>
  <c r="AE3391" i="1"/>
  <c r="AD3391" i="1"/>
  <c r="AC3391" i="1"/>
  <c r="AB3391" i="1"/>
  <c r="AE3390" i="1"/>
  <c r="AD3390" i="1"/>
  <c r="AC3390" i="1"/>
  <c r="AB3390" i="1"/>
  <c r="AE3389" i="1"/>
  <c r="AD3389" i="1"/>
  <c r="AC3389" i="1"/>
  <c r="AB3389" i="1"/>
  <c r="AE3388" i="1"/>
  <c r="AD3388" i="1"/>
  <c r="AC3388" i="1"/>
  <c r="AB3388" i="1"/>
  <c r="AE3387" i="1"/>
  <c r="AD3387" i="1"/>
  <c r="AC3387" i="1"/>
  <c r="AB3387" i="1"/>
  <c r="AE3386" i="1"/>
  <c r="AD3386" i="1"/>
  <c r="AC3386" i="1"/>
  <c r="AB3386" i="1"/>
  <c r="AE3385" i="1"/>
  <c r="AD3385" i="1"/>
  <c r="AC3385" i="1"/>
  <c r="AB3385" i="1"/>
  <c r="AE3384" i="1"/>
  <c r="AD3384" i="1"/>
  <c r="AC3384" i="1"/>
  <c r="AB3384" i="1"/>
  <c r="AE3383" i="1"/>
  <c r="AD3383" i="1"/>
  <c r="AC3383" i="1"/>
  <c r="AB3383" i="1"/>
  <c r="AE3382" i="1"/>
  <c r="AD3382" i="1"/>
  <c r="AC3382" i="1"/>
  <c r="AB3382" i="1"/>
  <c r="AE3381" i="1"/>
  <c r="AD3381" i="1"/>
  <c r="AC3381" i="1"/>
  <c r="AB3381" i="1"/>
  <c r="AE3380" i="1"/>
  <c r="AD3380" i="1"/>
  <c r="AC3380" i="1"/>
  <c r="AB3380" i="1"/>
  <c r="AE3379" i="1"/>
  <c r="AD3379" i="1"/>
  <c r="AC3379" i="1"/>
  <c r="AB3379" i="1"/>
  <c r="AE3378" i="1"/>
  <c r="AD3378" i="1"/>
  <c r="AC3378" i="1"/>
  <c r="AB3378" i="1"/>
  <c r="AE3377" i="1"/>
  <c r="AD3377" i="1"/>
  <c r="AC3377" i="1"/>
  <c r="AB3377" i="1"/>
  <c r="AE3376" i="1"/>
  <c r="AD3376" i="1"/>
  <c r="AC3376" i="1"/>
  <c r="AB3376" i="1"/>
  <c r="AE3375" i="1"/>
  <c r="AD3375" i="1"/>
  <c r="AC3375" i="1"/>
  <c r="AB3375" i="1"/>
  <c r="AE3374" i="1"/>
  <c r="AD3374" i="1"/>
  <c r="AC3374" i="1"/>
  <c r="AB3374" i="1"/>
  <c r="AE3373" i="1"/>
  <c r="AD3373" i="1"/>
  <c r="AC3373" i="1"/>
  <c r="AB3373" i="1"/>
  <c r="AE3372" i="1"/>
  <c r="AD3372" i="1"/>
  <c r="AC3372" i="1"/>
  <c r="AB3372" i="1"/>
  <c r="AE3371" i="1"/>
  <c r="AD3371" i="1"/>
  <c r="AC3371" i="1"/>
  <c r="AB3371" i="1"/>
  <c r="AE3370" i="1"/>
  <c r="AD3370" i="1"/>
  <c r="AC3370" i="1"/>
  <c r="AB3370" i="1"/>
  <c r="AE3369" i="1"/>
  <c r="AD3369" i="1"/>
  <c r="AC3369" i="1"/>
  <c r="AB3369" i="1"/>
  <c r="AE3368" i="1"/>
  <c r="AD3368" i="1"/>
  <c r="AC3368" i="1"/>
  <c r="AB3368" i="1"/>
  <c r="AE3367" i="1"/>
  <c r="AD3367" i="1"/>
  <c r="AC3367" i="1"/>
  <c r="AB3367" i="1"/>
  <c r="AE3366" i="1"/>
  <c r="AD3366" i="1"/>
  <c r="AC3366" i="1"/>
  <c r="AB3366" i="1"/>
  <c r="AE3365" i="1"/>
  <c r="AD3365" i="1"/>
  <c r="AC3365" i="1"/>
  <c r="AB3365" i="1"/>
  <c r="AE3364" i="1"/>
  <c r="AD3364" i="1"/>
  <c r="AC3364" i="1"/>
  <c r="AB3364" i="1"/>
  <c r="AE3363" i="1"/>
  <c r="AD3363" i="1"/>
  <c r="AC3363" i="1"/>
  <c r="AB3363" i="1"/>
  <c r="AE3362" i="1"/>
  <c r="AD3362" i="1"/>
  <c r="AC3362" i="1"/>
  <c r="AB3362" i="1"/>
  <c r="AE3361" i="1"/>
  <c r="AD3361" i="1"/>
  <c r="AC3361" i="1"/>
  <c r="AB3361" i="1"/>
  <c r="AE3360" i="1"/>
  <c r="AD3360" i="1"/>
  <c r="AC3360" i="1"/>
  <c r="AB3360" i="1"/>
  <c r="AE3359" i="1"/>
  <c r="AD3359" i="1"/>
  <c r="AC3359" i="1"/>
  <c r="AB3359" i="1"/>
  <c r="AE3358" i="1"/>
  <c r="AD3358" i="1"/>
  <c r="AC3358" i="1"/>
  <c r="AB3358" i="1"/>
  <c r="AE3357" i="1"/>
  <c r="AD3357" i="1"/>
  <c r="AC3357" i="1"/>
  <c r="AB3357" i="1"/>
  <c r="AE3356" i="1"/>
  <c r="AD3356" i="1"/>
  <c r="AC3356" i="1"/>
  <c r="AB3356" i="1"/>
  <c r="AE3355" i="1"/>
  <c r="AD3355" i="1"/>
  <c r="AC3355" i="1"/>
  <c r="AB3355" i="1"/>
  <c r="AE3354" i="1"/>
  <c r="AD3354" i="1"/>
  <c r="AC3354" i="1"/>
  <c r="AB3354" i="1"/>
  <c r="AE3353" i="1"/>
  <c r="AD3353" i="1"/>
  <c r="AC3353" i="1"/>
  <c r="AB3353" i="1"/>
  <c r="AE3352" i="1"/>
  <c r="AD3352" i="1"/>
  <c r="AC3352" i="1"/>
  <c r="AB3352" i="1"/>
  <c r="AE3351" i="1"/>
  <c r="AD3351" i="1"/>
  <c r="AC3351" i="1"/>
  <c r="AB3351" i="1"/>
  <c r="AE3350" i="1"/>
  <c r="AD3350" i="1"/>
  <c r="AC3350" i="1"/>
  <c r="AB3350" i="1"/>
  <c r="AE3349" i="1"/>
  <c r="AD3349" i="1"/>
  <c r="AC3349" i="1"/>
  <c r="AB3349" i="1"/>
  <c r="AE3348" i="1"/>
  <c r="AD3348" i="1"/>
  <c r="AC3348" i="1"/>
  <c r="AB3348" i="1"/>
  <c r="AE3347" i="1"/>
  <c r="AD3347" i="1"/>
  <c r="AC3347" i="1"/>
  <c r="AB3347" i="1"/>
  <c r="AE3346" i="1"/>
  <c r="AD3346" i="1"/>
  <c r="AC3346" i="1"/>
  <c r="AB3346" i="1"/>
  <c r="AE3345" i="1"/>
  <c r="AD3345" i="1"/>
  <c r="AC3345" i="1"/>
  <c r="AB3345" i="1"/>
  <c r="AE3344" i="1"/>
  <c r="AD3344" i="1"/>
  <c r="AC3344" i="1"/>
  <c r="AB3344" i="1"/>
  <c r="AE3343" i="1"/>
  <c r="AD3343" i="1"/>
  <c r="AC3343" i="1"/>
  <c r="AB3343" i="1"/>
  <c r="AE3342" i="1"/>
  <c r="AD3342" i="1"/>
  <c r="AC3342" i="1"/>
  <c r="AB3342" i="1"/>
  <c r="AE3341" i="1"/>
  <c r="AD3341" i="1"/>
  <c r="AC3341" i="1"/>
  <c r="AB3341" i="1"/>
  <c r="AE3340" i="1"/>
  <c r="AD3340" i="1"/>
  <c r="AC3340" i="1"/>
  <c r="AB3340" i="1"/>
  <c r="AE3339" i="1"/>
  <c r="AD3339" i="1"/>
  <c r="AC3339" i="1"/>
  <c r="AB3339" i="1"/>
  <c r="AE3338" i="1"/>
  <c r="AD3338" i="1"/>
  <c r="AC3338" i="1"/>
  <c r="AB3338" i="1"/>
  <c r="AE3337" i="1"/>
  <c r="AD3337" i="1"/>
  <c r="AC3337" i="1"/>
  <c r="AB3337" i="1"/>
  <c r="AE3336" i="1"/>
  <c r="AD3336" i="1"/>
  <c r="AC3336" i="1"/>
  <c r="AB3336" i="1"/>
  <c r="AE3335" i="1"/>
  <c r="AD3335" i="1"/>
  <c r="AC3335" i="1"/>
  <c r="AB3335" i="1"/>
  <c r="AE3334" i="1"/>
  <c r="AD3334" i="1"/>
  <c r="AC3334" i="1"/>
  <c r="AB3334" i="1"/>
  <c r="AE3333" i="1"/>
  <c r="AD3333" i="1"/>
  <c r="AC3333" i="1"/>
  <c r="AB3333" i="1"/>
  <c r="AE3332" i="1"/>
  <c r="AD3332" i="1"/>
  <c r="AC3332" i="1"/>
  <c r="AB3332" i="1"/>
  <c r="AE3331" i="1"/>
  <c r="AD3331" i="1"/>
  <c r="AC3331" i="1"/>
  <c r="AB3331" i="1"/>
  <c r="AE3330" i="1"/>
  <c r="AD3330" i="1"/>
  <c r="AC3330" i="1"/>
  <c r="AB3330" i="1"/>
  <c r="AE3329" i="1"/>
  <c r="AD3329" i="1"/>
  <c r="AC3329" i="1"/>
  <c r="AB3329" i="1"/>
  <c r="AE3328" i="1"/>
  <c r="AD3328" i="1"/>
  <c r="AC3328" i="1"/>
  <c r="AB3328" i="1"/>
  <c r="AE3327" i="1"/>
  <c r="AD3327" i="1"/>
  <c r="AC3327" i="1"/>
  <c r="AB3327" i="1"/>
  <c r="AE3326" i="1"/>
  <c r="AD3326" i="1"/>
  <c r="AC3326" i="1"/>
  <c r="AB3326" i="1"/>
  <c r="AE3325" i="1"/>
  <c r="AD3325" i="1"/>
  <c r="AC3325" i="1"/>
  <c r="AB3325" i="1"/>
  <c r="AE3324" i="1"/>
  <c r="AD3324" i="1"/>
  <c r="AC3324" i="1"/>
  <c r="AB3324" i="1"/>
  <c r="AE3323" i="1"/>
  <c r="AD3323" i="1"/>
  <c r="AC3323" i="1"/>
  <c r="AB3323" i="1"/>
  <c r="AE3322" i="1"/>
  <c r="AD3322" i="1"/>
  <c r="AC3322" i="1"/>
  <c r="AB3322" i="1"/>
  <c r="AE3321" i="1"/>
  <c r="AD3321" i="1"/>
  <c r="AC3321" i="1"/>
  <c r="AB3321" i="1"/>
  <c r="AE3320" i="1"/>
  <c r="AD3320" i="1"/>
  <c r="AC3320" i="1"/>
  <c r="AB3320" i="1"/>
  <c r="AE3319" i="1"/>
  <c r="AD3319" i="1"/>
  <c r="AC3319" i="1"/>
  <c r="AB3319" i="1"/>
  <c r="AE3318" i="1"/>
  <c r="AD3318" i="1"/>
  <c r="AC3318" i="1"/>
  <c r="AB3318" i="1"/>
  <c r="AE3317" i="1"/>
  <c r="AD3317" i="1"/>
  <c r="AC3317" i="1"/>
  <c r="AB3317" i="1"/>
  <c r="AE3316" i="1"/>
  <c r="AD3316" i="1"/>
  <c r="AC3316" i="1"/>
  <c r="AB3316" i="1"/>
  <c r="AE3315" i="1"/>
  <c r="AD3315" i="1"/>
  <c r="AC3315" i="1"/>
  <c r="AB3315" i="1"/>
  <c r="AE3314" i="1"/>
  <c r="AD3314" i="1"/>
  <c r="AC3314" i="1"/>
  <c r="AB3314" i="1"/>
  <c r="AE3313" i="1"/>
  <c r="AD3313" i="1"/>
  <c r="AC3313" i="1"/>
  <c r="AB3313" i="1"/>
  <c r="AE3312" i="1"/>
  <c r="AD3312" i="1"/>
  <c r="AC3312" i="1"/>
  <c r="AB3312" i="1"/>
  <c r="AE3311" i="1"/>
  <c r="AD3311" i="1"/>
  <c r="AC3311" i="1"/>
  <c r="AB3311" i="1"/>
  <c r="AE3310" i="1"/>
  <c r="AD3310" i="1"/>
  <c r="AC3310" i="1"/>
  <c r="AB3310" i="1"/>
  <c r="AE3309" i="1"/>
  <c r="AD3309" i="1"/>
  <c r="AC3309" i="1"/>
  <c r="AB3309" i="1"/>
  <c r="AE3308" i="1"/>
  <c r="AD3308" i="1"/>
  <c r="AC3308" i="1"/>
  <c r="AB3308" i="1"/>
  <c r="AE3307" i="1"/>
  <c r="AD3307" i="1"/>
  <c r="AC3307" i="1"/>
  <c r="AB3307" i="1"/>
  <c r="AE3306" i="1"/>
  <c r="AD3306" i="1"/>
  <c r="AC3306" i="1"/>
  <c r="AB3306" i="1"/>
  <c r="AE3305" i="1"/>
  <c r="AD3305" i="1"/>
  <c r="AC3305" i="1"/>
  <c r="AB3305" i="1"/>
  <c r="AE3304" i="1"/>
  <c r="AD3304" i="1"/>
  <c r="AC3304" i="1"/>
  <c r="AB3304" i="1"/>
  <c r="AE3303" i="1"/>
  <c r="AD3303" i="1"/>
  <c r="AC3303" i="1"/>
  <c r="AB3303" i="1"/>
  <c r="AE3302" i="1"/>
  <c r="AD3302" i="1"/>
  <c r="AC3302" i="1"/>
  <c r="AB3302" i="1"/>
  <c r="AE3301" i="1"/>
  <c r="AD3301" i="1"/>
  <c r="AC3301" i="1"/>
  <c r="AB3301" i="1"/>
  <c r="AE3300" i="1"/>
  <c r="AD3300" i="1"/>
  <c r="AC3300" i="1"/>
  <c r="AB3300" i="1"/>
  <c r="AE3299" i="1"/>
  <c r="AD3299" i="1"/>
  <c r="AC3299" i="1"/>
  <c r="AB3299" i="1"/>
  <c r="AE3298" i="1"/>
  <c r="AD3298" i="1"/>
  <c r="AC3298" i="1"/>
  <c r="AB3298" i="1"/>
  <c r="AE3297" i="1"/>
  <c r="AD3297" i="1"/>
  <c r="AC3297" i="1"/>
  <c r="AB3297" i="1"/>
  <c r="AE3296" i="1"/>
  <c r="AD3296" i="1"/>
  <c r="AC3296" i="1"/>
  <c r="AB3296" i="1"/>
  <c r="AE3295" i="1"/>
  <c r="AD3295" i="1"/>
  <c r="AC3295" i="1"/>
  <c r="AB3295" i="1"/>
  <c r="AE3294" i="1"/>
  <c r="AD3294" i="1"/>
  <c r="AC3294" i="1"/>
  <c r="AB3294" i="1"/>
  <c r="AE3293" i="1"/>
  <c r="AD3293" i="1"/>
  <c r="AC3293" i="1"/>
  <c r="AB3293" i="1"/>
  <c r="AE3292" i="1"/>
  <c r="AD3292" i="1"/>
  <c r="AC3292" i="1"/>
  <c r="AB3292" i="1"/>
  <c r="AE3291" i="1"/>
  <c r="AD3291" i="1"/>
  <c r="AC3291" i="1"/>
  <c r="AB3291" i="1"/>
  <c r="AE3290" i="1"/>
  <c r="AD3290" i="1"/>
  <c r="AC3290" i="1"/>
  <c r="AB3290" i="1"/>
  <c r="AE3289" i="1"/>
  <c r="AD3289" i="1"/>
  <c r="AC3289" i="1"/>
  <c r="AB3289" i="1"/>
  <c r="AE3288" i="1"/>
  <c r="AD3288" i="1"/>
  <c r="AC3288" i="1"/>
  <c r="AB3288" i="1"/>
  <c r="AE3287" i="1"/>
  <c r="AD3287" i="1"/>
  <c r="AC3287" i="1"/>
  <c r="AB3287" i="1"/>
  <c r="AE3286" i="1"/>
  <c r="AD3286" i="1"/>
  <c r="AC3286" i="1"/>
  <c r="AB3286" i="1"/>
  <c r="AE3285" i="1"/>
  <c r="AD3285" i="1"/>
  <c r="AC3285" i="1"/>
  <c r="AB3285" i="1"/>
  <c r="AE3284" i="1"/>
  <c r="AD3284" i="1"/>
  <c r="AC3284" i="1"/>
  <c r="AB3284" i="1"/>
  <c r="AE3283" i="1"/>
  <c r="AD3283" i="1"/>
  <c r="AC3283" i="1"/>
  <c r="AB3283" i="1"/>
  <c r="AE3282" i="1"/>
  <c r="AD3282" i="1"/>
  <c r="AC3282" i="1"/>
  <c r="AB3282" i="1"/>
  <c r="AE3281" i="1"/>
  <c r="AD3281" i="1"/>
  <c r="AC3281" i="1"/>
  <c r="AB3281" i="1"/>
  <c r="AE3280" i="1"/>
  <c r="AD3280" i="1"/>
  <c r="AC3280" i="1"/>
  <c r="AB3280" i="1"/>
  <c r="AE3279" i="1"/>
  <c r="AD3279" i="1"/>
  <c r="AC3279" i="1"/>
  <c r="AB3279" i="1"/>
  <c r="AE3278" i="1"/>
  <c r="AD3278" i="1"/>
  <c r="AC3278" i="1"/>
  <c r="AB3278" i="1"/>
  <c r="AE3277" i="1"/>
  <c r="AD3277" i="1"/>
  <c r="AC3277" i="1"/>
  <c r="AB3277" i="1"/>
  <c r="AE3276" i="1"/>
  <c r="AD3276" i="1"/>
  <c r="AC3276" i="1"/>
  <c r="AB3276" i="1"/>
  <c r="AE3275" i="1"/>
  <c r="AD3275" i="1"/>
  <c r="AC3275" i="1"/>
  <c r="AB3275" i="1"/>
  <c r="AE3274" i="1"/>
  <c r="AD3274" i="1"/>
  <c r="AC3274" i="1"/>
  <c r="AB3274" i="1"/>
  <c r="AE3273" i="1"/>
  <c r="AD3273" i="1"/>
  <c r="AC3273" i="1"/>
  <c r="AB3273" i="1"/>
  <c r="AE3272" i="1"/>
  <c r="AD3272" i="1"/>
  <c r="AC3272" i="1"/>
  <c r="AB3272" i="1"/>
  <c r="AE3271" i="1"/>
  <c r="AD3271" i="1"/>
  <c r="AC3271" i="1"/>
  <c r="AB3271" i="1"/>
  <c r="AE3270" i="1"/>
  <c r="AD3270" i="1"/>
  <c r="AC3270" i="1"/>
  <c r="AB3270" i="1"/>
  <c r="AE3269" i="1"/>
  <c r="AD3269" i="1"/>
  <c r="AC3269" i="1"/>
  <c r="AB3269" i="1"/>
  <c r="AE3268" i="1"/>
  <c r="AD3268" i="1"/>
  <c r="AC3268" i="1"/>
  <c r="AB3268" i="1"/>
  <c r="AE3267" i="1"/>
  <c r="AD3267" i="1"/>
  <c r="AC3267" i="1"/>
  <c r="AB3267" i="1"/>
  <c r="AE3266" i="1"/>
  <c r="AD3266" i="1"/>
  <c r="AC3266" i="1"/>
  <c r="AB3266" i="1"/>
  <c r="AE3265" i="1"/>
  <c r="AD3265" i="1"/>
  <c r="AC3265" i="1"/>
  <c r="AB3265" i="1"/>
  <c r="AE3264" i="1"/>
  <c r="AD3264" i="1"/>
  <c r="AC3264" i="1"/>
  <c r="AB3264" i="1"/>
  <c r="AE3263" i="1"/>
  <c r="AD3263" i="1"/>
  <c r="AC3263" i="1"/>
  <c r="AB3263" i="1"/>
  <c r="AE3262" i="1"/>
  <c r="AD3262" i="1"/>
  <c r="AC3262" i="1"/>
  <c r="AB3262" i="1"/>
  <c r="AE3261" i="1"/>
  <c r="AD3261" i="1"/>
  <c r="AC3261" i="1"/>
  <c r="AB3261" i="1"/>
  <c r="AE3260" i="1"/>
  <c r="AD3260" i="1"/>
  <c r="AC3260" i="1"/>
  <c r="AB3260" i="1"/>
  <c r="AE3259" i="1"/>
  <c r="AD3259" i="1"/>
  <c r="AC3259" i="1"/>
  <c r="AB3259" i="1"/>
  <c r="AE3258" i="1"/>
  <c r="AD3258" i="1"/>
  <c r="AC3258" i="1"/>
  <c r="AB3258" i="1"/>
  <c r="AE3257" i="1"/>
  <c r="AD3257" i="1"/>
  <c r="AC3257" i="1"/>
  <c r="AB3257" i="1"/>
  <c r="AE3256" i="1"/>
  <c r="AD3256" i="1"/>
  <c r="AC3256" i="1"/>
  <c r="AB3256" i="1"/>
  <c r="AE3255" i="1"/>
  <c r="AD3255" i="1"/>
  <c r="AC3255" i="1"/>
  <c r="AB3255" i="1"/>
  <c r="AE3254" i="1"/>
  <c r="AD3254" i="1"/>
  <c r="AC3254" i="1"/>
  <c r="AB3254" i="1"/>
  <c r="AE3253" i="1"/>
  <c r="AD3253" i="1"/>
  <c r="AC3253" i="1"/>
  <c r="AB3253" i="1"/>
  <c r="AE3252" i="1"/>
  <c r="AD3252" i="1"/>
  <c r="AC3252" i="1"/>
  <c r="AB3252" i="1"/>
  <c r="AE3251" i="1"/>
  <c r="AD3251" i="1"/>
  <c r="AC3251" i="1"/>
  <c r="AB3251" i="1"/>
  <c r="AE3250" i="1"/>
  <c r="AD3250" i="1"/>
  <c r="AC3250" i="1"/>
  <c r="AB3250" i="1"/>
  <c r="AE3249" i="1"/>
  <c r="AD3249" i="1"/>
  <c r="AC3249" i="1"/>
  <c r="AB3249" i="1"/>
  <c r="AE3248" i="1"/>
  <c r="AD3248" i="1"/>
  <c r="AC3248" i="1"/>
  <c r="AB3248" i="1"/>
  <c r="AE3247" i="1"/>
  <c r="AD3247" i="1"/>
  <c r="AC3247" i="1"/>
  <c r="AB3247" i="1"/>
  <c r="AE3246" i="1"/>
  <c r="AD3246" i="1"/>
  <c r="AC3246" i="1"/>
  <c r="AB3246" i="1"/>
  <c r="AE3245" i="1"/>
  <c r="AD3245" i="1"/>
  <c r="AC3245" i="1"/>
  <c r="AB3245" i="1"/>
  <c r="AE3244" i="1"/>
  <c r="AD3244" i="1"/>
  <c r="AC3244" i="1"/>
  <c r="AB3244" i="1"/>
  <c r="AE3243" i="1"/>
  <c r="AD3243" i="1"/>
  <c r="AC3243" i="1"/>
  <c r="AB3243" i="1"/>
  <c r="AE3242" i="1"/>
  <c r="AD3242" i="1"/>
  <c r="AC3242" i="1"/>
  <c r="AB3242" i="1"/>
  <c r="AE3241" i="1"/>
  <c r="AD3241" i="1"/>
  <c r="AC3241" i="1"/>
  <c r="AB3241" i="1"/>
  <c r="AE3240" i="1"/>
  <c r="AD3240" i="1"/>
  <c r="AC3240" i="1"/>
  <c r="AB3240" i="1"/>
  <c r="AE3239" i="1"/>
  <c r="AD3239" i="1"/>
  <c r="AC3239" i="1"/>
  <c r="AB3239" i="1"/>
  <c r="AE3238" i="1"/>
  <c r="AD3238" i="1"/>
  <c r="AC3238" i="1"/>
  <c r="AB3238" i="1"/>
  <c r="AE3237" i="1"/>
  <c r="AD3237" i="1"/>
  <c r="AC3237" i="1"/>
  <c r="AB3237" i="1"/>
  <c r="AE3236" i="1"/>
  <c r="AD3236" i="1"/>
  <c r="AC3236" i="1"/>
  <c r="AB3236" i="1"/>
  <c r="AE3235" i="1"/>
  <c r="AD3235" i="1"/>
  <c r="AC3235" i="1"/>
  <c r="AB3235" i="1"/>
  <c r="AE3234" i="1"/>
  <c r="AD3234" i="1"/>
  <c r="AC3234" i="1"/>
  <c r="AB3234" i="1"/>
  <c r="AE3233" i="1"/>
  <c r="AD3233" i="1"/>
  <c r="AC3233" i="1"/>
  <c r="AB3233" i="1"/>
  <c r="AE3232" i="1"/>
  <c r="AD3232" i="1"/>
  <c r="AC3232" i="1"/>
  <c r="AB3232" i="1"/>
  <c r="AE3231" i="1"/>
  <c r="AD3231" i="1"/>
  <c r="AC3231" i="1"/>
  <c r="AB3231" i="1"/>
  <c r="AE3230" i="1"/>
  <c r="AD3230" i="1"/>
  <c r="AC3230" i="1"/>
  <c r="AB3230" i="1"/>
  <c r="AE3229" i="1"/>
  <c r="AD3229" i="1"/>
  <c r="AC3229" i="1"/>
  <c r="AB3229" i="1"/>
  <c r="AE3228" i="1"/>
  <c r="AD3228" i="1"/>
  <c r="AC3228" i="1"/>
  <c r="AB3228" i="1"/>
  <c r="AE3227" i="1"/>
  <c r="AD3227" i="1"/>
  <c r="AC3227" i="1"/>
  <c r="AB3227" i="1"/>
  <c r="AE3226" i="1"/>
  <c r="AD3226" i="1"/>
  <c r="AC3226" i="1"/>
  <c r="AB3226" i="1"/>
  <c r="AE3225" i="1"/>
  <c r="AD3225" i="1"/>
  <c r="AC3225" i="1"/>
  <c r="AB3225" i="1"/>
  <c r="AE3224" i="1"/>
  <c r="AD3224" i="1"/>
  <c r="AC3224" i="1"/>
  <c r="AB3224" i="1"/>
  <c r="AE3223" i="1"/>
  <c r="AD3223" i="1"/>
  <c r="AC3223" i="1"/>
  <c r="AB3223" i="1"/>
  <c r="AE3222" i="1"/>
  <c r="AD3222" i="1"/>
  <c r="AC3222" i="1"/>
  <c r="AB3222" i="1"/>
  <c r="AE3221" i="1"/>
  <c r="AD3221" i="1"/>
  <c r="AC3221" i="1"/>
  <c r="AB3221" i="1"/>
  <c r="AE3220" i="1"/>
  <c r="AD3220" i="1"/>
  <c r="AC3220" i="1"/>
  <c r="AB3220" i="1"/>
  <c r="AE3219" i="1"/>
  <c r="AD3219" i="1"/>
  <c r="AC3219" i="1"/>
  <c r="AB3219" i="1"/>
  <c r="AE3218" i="1"/>
  <c r="AD3218" i="1"/>
  <c r="AC3218" i="1"/>
  <c r="AB3218" i="1"/>
  <c r="AE3217" i="1"/>
  <c r="AD3217" i="1"/>
  <c r="AC3217" i="1"/>
  <c r="AB3217" i="1"/>
  <c r="AE3216" i="1"/>
  <c r="AD3216" i="1"/>
  <c r="AC3216" i="1"/>
  <c r="AB3216" i="1"/>
  <c r="AE3215" i="1"/>
  <c r="AD3215" i="1"/>
  <c r="AC3215" i="1"/>
  <c r="AB3215" i="1"/>
  <c r="AE3214" i="1"/>
  <c r="AD3214" i="1"/>
  <c r="AC3214" i="1"/>
  <c r="AB3214" i="1"/>
  <c r="AE3213" i="1"/>
  <c r="AD3213" i="1"/>
  <c r="AC3213" i="1"/>
  <c r="AB3213" i="1"/>
  <c r="AE3212" i="1"/>
  <c r="AD3212" i="1"/>
  <c r="AC3212" i="1"/>
  <c r="AB3212" i="1"/>
  <c r="AE3211" i="1"/>
  <c r="AD3211" i="1"/>
  <c r="AC3211" i="1"/>
  <c r="AB3211" i="1"/>
  <c r="AE3210" i="1"/>
  <c r="AD3210" i="1"/>
  <c r="AC3210" i="1"/>
  <c r="AB3210" i="1"/>
  <c r="AE3209" i="1"/>
  <c r="AD3209" i="1"/>
  <c r="AC3209" i="1"/>
  <c r="AB3209" i="1"/>
  <c r="AE3208" i="1"/>
  <c r="AD3208" i="1"/>
  <c r="AC3208" i="1"/>
  <c r="AB3208" i="1"/>
  <c r="AE3207" i="1"/>
  <c r="AD3207" i="1"/>
  <c r="AC3207" i="1"/>
  <c r="AB3207" i="1"/>
  <c r="AE3206" i="1"/>
  <c r="AD3206" i="1"/>
  <c r="AC3206" i="1"/>
  <c r="AB3206" i="1"/>
  <c r="AE3205" i="1"/>
  <c r="AD3205" i="1"/>
  <c r="AC3205" i="1"/>
  <c r="AB3205" i="1"/>
  <c r="AE3204" i="1"/>
  <c r="AD3204" i="1"/>
  <c r="AC3204" i="1"/>
  <c r="AB3204" i="1"/>
  <c r="AE3203" i="1"/>
  <c r="AD3203" i="1"/>
  <c r="AC3203" i="1"/>
  <c r="AB3203" i="1"/>
  <c r="AE3202" i="1"/>
  <c r="AD3202" i="1"/>
  <c r="AC3202" i="1"/>
  <c r="AB3202" i="1"/>
  <c r="AE3201" i="1"/>
  <c r="AD3201" i="1"/>
  <c r="AC3201" i="1"/>
  <c r="AB3201" i="1"/>
  <c r="AE3200" i="1"/>
  <c r="AD3200" i="1"/>
  <c r="AC3200" i="1"/>
  <c r="AB3200" i="1"/>
  <c r="AE3199" i="1"/>
  <c r="AD3199" i="1"/>
  <c r="AC3199" i="1"/>
  <c r="AB3199" i="1"/>
  <c r="AE3198" i="1"/>
  <c r="AD3198" i="1"/>
  <c r="AC3198" i="1"/>
  <c r="AB3198" i="1"/>
  <c r="AE3197" i="1"/>
  <c r="AD3197" i="1"/>
  <c r="AC3197" i="1"/>
  <c r="AB3197" i="1"/>
  <c r="AE3196" i="1"/>
  <c r="AD3196" i="1"/>
  <c r="AC3196" i="1"/>
  <c r="AB3196" i="1"/>
  <c r="AE3195" i="1"/>
  <c r="AD3195" i="1"/>
  <c r="AC3195" i="1"/>
  <c r="AB3195" i="1"/>
  <c r="AE3194" i="1"/>
  <c r="AD3194" i="1"/>
  <c r="AC3194" i="1"/>
  <c r="AB3194" i="1"/>
  <c r="AE3193" i="1"/>
  <c r="AD3193" i="1"/>
  <c r="AC3193" i="1"/>
  <c r="AB3193" i="1"/>
  <c r="AE3192" i="1"/>
  <c r="AD3192" i="1"/>
  <c r="AC3192" i="1"/>
  <c r="AB3192" i="1"/>
  <c r="AE3191" i="1"/>
  <c r="AD3191" i="1"/>
  <c r="AC3191" i="1"/>
  <c r="AB3191" i="1"/>
  <c r="AE3190" i="1"/>
  <c r="AD3190" i="1"/>
  <c r="AC3190" i="1"/>
  <c r="AB3190" i="1"/>
  <c r="AE3189" i="1"/>
  <c r="AD3189" i="1"/>
  <c r="AC3189" i="1"/>
  <c r="AB3189" i="1"/>
  <c r="AE3188" i="1"/>
  <c r="AD3188" i="1"/>
  <c r="AC3188" i="1"/>
  <c r="AB3188" i="1"/>
  <c r="AE3187" i="1"/>
  <c r="AD3187" i="1"/>
  <c r="AC3187" i="1"/>
  <c r="AB3187" i="1"/>
  <c r="AE3186" i="1"/>
  <c r="AD3186" i="1"/>
  <c r="AC3186" i="1"/>
  <c r="AB3186" i="1"/>
  <c r="AE3185" i="1"/>
  <c r="AD3185" i="1"/>
  <c r="AC3185" i="1"/>
  <c r="AB3185" i="1"/>
  <c r="AE3184" i="1"/>
  <c r="AD3184" i="1"/>
  <c r="AC3184" i="1"/>
  <c r="AB3184" i="1"/>
  <c r="AE3183" i="1"/>
  <c r="AD3183" i="1"/>
  <c r="AC3183" i="1"/>
  <c r="AB3183" i="1"/>
  <c r="AE3182" i="1"/>
  <c r="AD3182" i="1"/>
  <c r="AC3182" i="1"/>
  <c r="AB3182" i="1"/>
  <c r="AE3181" i="1"/>
  <c r="AD3181" i="1"/>
  <c r="AC3181" i="1"/>
  <c r="AB3181" i="1"/>
  <c r="AE3180" i="1"/>
  <c r="AD3180" i="1"/>
  <c r="AC3180" i="1"/>
  <c r="AB3180" i="1"/>
  <c r="AE3179" i="1"/>
  <c r="AD3179" i="1"/>
  <c r="AC3179" i="1"/>
  <c r="AB3179" i="1"/>
  <c r="AE3178" i="1"/>
  <c r="AD3178" i="1"/>
  <c r="AC3178" i="1"/>
  <c r="AB3178" i="1"/>
  <c r="AE3177" i="1"/>
  <c r="AD3177" i="1"/>
  <c r="AC3177" i="1"/>
  <c r="AB3177" i="1"/>
  <c r="AE3176" i="1"/>
  <c r="AD3176" i="1"/>
  <c r="AC3176" i="1"/>
  <c r="AB3176" i="1"/>
  <c r="AE3175" i="1"/>
  <c r="AD3175" i="1"/>
  <c r="AC3175" i="1"/>
  <c r="AB3175" i="1"/>
  <c r="AE3174" i="1"/>
  <c r="AD3174" i="1"/>
  <c r="AC3174" i="1"/>
  <c r="AB3174" i="1"/>
  <c r="AE3173" i="1"/>
  <c r="AD3173" i="1"/>
  <c r="AC3173" i="1"/>
  <c r="AB3173" i="1"/>
  <c r="AE3172" i="1"/>
  <c r="AD3172" i="1"/>
  <c r="AC3172" i="1"/>
  <c r="AB3172" i="1"/>
  <c r="AE3171" i="1"/>
  <c r="AD3171" i="1"/>
  <c r="AC3171" i="1"/>
  <c r="AB3171" i="1"/>
  <c r="AE3170" i="1"/>
  <c r="AD3170" i="1"/>
  <c r="AC3170" i="1"/>
  <c r="AB3170" i="1"/>
  <c r="AE3169" i="1"/>
  <c r="AD3169" i="1"/>
  <c r="AC3169" i="1"/>
  <c r="AB3169" i="1"/>
  <c r="AE3168" i="1"/>
  <c r="AD3168" i="1"/>
  <c r="AC3168" i="1"/>
  <c r="AB3168" i="1"/>
  <c r="AE3167" i="1"/>
  <c r="AD3167" i="1"/>
  <c r="AC3167" i="1"/>
  <c r="AB3167" i="1"/>
  <c r="AE3166" i="1"/>
  <c r="AD3166" i="1"/>
  <c r="AC3166" i="1"/>
  <c r="AB3166" i="1"/>
  <c r="AE3165" i="1"/>
  <c r="AD3165" i="1"/>
  <c r="AC3165" i="1"/>
  <c r="AB3165" i="1"/>
  <c r="AE3164" i="1"/>
  <c r="AD3164" i="1"/>
  <c r="AC3164" i="1"/>
  <c r="AB3164" i="1"/>
  <c r="AE3163" i="1"/>
  <c r="AD3163" i="1"/>
  <c r="AC3163" i="1"/>
  <c r="AB3163" i="1"/>
  <c r="AE3162" i="1"/>
  <c r="AD3162" i="1"/>
  <c r="AC3162" i="1"/>
  <c r="AB3162" i="1"/>
  <c r="AE3161" i="1"/>
  <c r="AD3161" i="1"/>
  <c r="AC3161" i="1"/>
  <c r="AB3161" i="1"/>
  <c r="AE3160" i="1"/>
  <c r="AD3160" i="1"/>
  <c r="AC3160" i="1"/>
  <c r="AB3160" i="1"/>
  <c r="AE3159" i="1"/>
  <c r="AD3159" i="1"/>
  <c r="AC3159" i="1"/>
  <c r="AB3159" i="1"/>
  <c r="AE3158" i="1"/>
  <c r="AD3158" i="1"/>
  <c r="AC3158" i="1"/>
  <c r="AB3158" i="1"/>
  <c r="AE3157" i="1"/>
  <c r="AD3157" i="1"/>
  <c r="AC3157" i="1"/>
  <c r="AB3157" i="1"/>
  <c r="AE3156" i="1"/>
  <c r="AD3156" i="1"/>
  <c r="AC3156" i="1"/>
  <c r="AB3156" i="1"/>
  <c r="AE3155" i="1"/>
  <c r="AD3155" i="1"/>
  <c r="AC3155" i="1"/>
  <c r="AB3155" i="1"/>
  <c r="AE3154" i="1"/>
  <c r="AD3154" i="1"/>
  <c r="AC3154" i="1"/>
  <c r="AB3154" i="1"/>
  <c r="AE3153" i="1"/>
  <c r="AD3153" i="1"/>
  <c r="AC3153" i="1"/>
  <c r="AB3153" i="1"/>
  <c r="AE3152" i="1"/>
  <c r="AD3152" i="1"/>
  <c r="AC3152" i="1"/>
  <c r="AB3152" i="1"/>
  <c r="AE3151" i="1"/>
  <c r="AD3151" i="1"/>
  <c r="AC3151" i="1"/>
  <c r="AB3151" i="1"/>
  <c r="AE3150" i="1"/>
  <c r="AD3150" i="1"/>
  <c r="AC3150" i="1"/>
  <c r="AB3150" i="1"/>
  <c r="AE3149" i="1"/>
  <c r="AD3149" i="1"/>
  <c r="AC3149" i="1"/>
  <c r="AB3149" i="1"/>
  <c r="AE3148" i="1"/>
  <c r="AD3148" i="1"/>
  <c r="AC3148" i="1"/>
  <c r="AB3148" i="1"/>
  <c r="AE3147" i="1"/>
  <c r="AD3147" i="1"/>
  <c r="AC3147" i="1"/>
  <c r="AB3147" i="1"/>
  <c r="AE3146" i="1"/>
  <c r="AD3146" i="1"/>
  <c r="AC3146" i="1"/>
  <c r="AB3146" i="1"/>
  <c r="AE3145" i="1"/>
  <c r="AD3145" i="1"/>
  <c r="AC3145" i="1"/>
  <c r="AB3145" i="1"/>
  <c r="AE3144" i="1"/>
  <c r="AD3144" i="1"/>
  <c r="AC3144" i="1"/>
  <c r="AB3144" i="1"/>
  <c r="AE3143" i="1"/>
  <c r="AD3143" i="1"/>
  <c r="AC3143" i="1"/>
  <c r="AB3143" i="1"/>
  <c r="AE3142" i="1"/>
  <c r="AD3142" i="1"/>
  <c r="AC3142" i="1"/>
  <c r="AB3142" i="1"/>
  <c r="AE3141" i="1"/>
  <c r="AD3141" i="1"/>
  <c r="AC3141" i="1"/>
  <c r="AB3141" i="1"/>
  <c r="AE3140" i="1"/>
  <c r="AD3140" i="1"/>
  <c r="AC3140" i="1"/>
  <c r="AB3140" i="1"/>
  <c r="AE3139" i="1"/>
  <c r="AD3139" i="1"/>
  <c r="AC3139" i="1"/>
  <c r="AB3139" i="1"/>
  <c r="AE3138" i="1"/>
  <c r="AD3138" i="1"/>
  <c r="AC3138" i="1"/>
  <c r="AB3138" i="1"/>
  <c r="AE3137" i="1"/>
  <c r="AD3137" i="1"/>
  <c r="AC3137" i="1"/>
  <c r="AB3137" i="1"/>
  <c r="AE3136" i="1"/>
  <c r="AD3136" i="1"/>
  <c r="AC3136" i="1"/>
  <c r="AB3136" i="1"/>
  <c r="AE3135" i="1"/>
  <c r="AD3135" i="1"/>
  <c r="AC3135" i="1"/>
  <c r="AB3135" i="1"/>
  <c r="AE3134" i="1"/>
  <c r="AD3134" i="1"/>
  <c r="AC3134" i="1"/>
  <c r="AB3134" i="1"/>
  <c r="AE3133" i="1"/>
  <c r="AD3133" i="1"/>
  <c r="AC3133" i="1"/>
  <c r="AB3133" i="1"/>
  <c r="AE3132" i="1"/>
  <c r="AD3132" i="1"/>
  <c r="AC3132" i="1"/>
  <c r="AB3132" i="1"/>
  <c r="AE3131" i="1"/>
  <c r="AD3131" i="1"/>
  <c r="AC3131" i="1"/>
  <c r="AB3131" i="1"/>
  <c r="AE3130" i="1"/>
  <c r="AD3130" i="1"/>
  <c r="AC3130" i="1"/>
  <c r="AB3130" i="1"/>
  <c r="AE3129" i="1"/>
  <c r="AD3129" i="1"/>
  <c r="AC3129" i="1"/>
  <c r="AB3129" i="1"/>
  <c r="AE3128" i="1"/>
  <c r="AD3128" i="1"/>
  <c r="AC3128" i="1"/>
  <c r="AB3128" i="1"/>
  <c r="AE3127" i="1"/>
  <c r="AD3127" i="1"/>
  <c r="AC3127" i="1"/>
  <c r="AB3127" i="1"/>
  <c r="AE3126" i="1"/>
  <c r="AD3126" i="1"/>
  <c r="AC3126" i="1"/>
  <c r="AB3126" i="1"/>
  <c r="AE3125" i="1"/>
  <c r="AD3125" i="1"/>
  <c r="AC3125" i="1"/>
  <c r="AB3125" i="1"/>
  <c r="AE3124" i="1"/>
  <c r="AD3124" i="1"/>
  <c r="AC3124" i="1"/>
  <c r="AB3124" i="1"/>
  <c r="AE3123" i="1"/>
  <c r="AD3123" i="1"/>
  <c r="AC3123" i="1"/>
  <c r="AB3123" i="1"/>
  <c r="AE3122" i="1"/>
  <c r="AD3122" i="1"/>
  <c r="AC3122" i="1"/>
  <c r="AB3122" i="1"/>
  <c r="AE3121" i="1"/>
  <c r="AD3121" i="1"/>
  <c r="AC3121" i="1"/>
  <c r="AB3121" i="1"/>
  <c r="AE3120" i="1"/>
  <c r="AD3120" i="1"/>
  <c r="AC3120" i="1"/>
  <c r="AB3120" i="1"/>
  <c r="AE3119" i="1"/>
  <c r="AD3119" i="1"/>
  <c r="AC3119" i="1"/>
  <c r="AB3119" i="1"/>
  <c r="AE3118" i="1"/>
  <c r="AD3118" i="1"/>
  <c r="AC3118" i="1"/>
  <c r="AB3118" i="1"/>
  <c r="AE3117" i="1"/>
  <c r="AD3117" i="1"/>
  <c r="AC3117" i="1"/>
  <c r="AB3117" i="1"/>
  <c r="AE3116" i="1"/>
  <c r="AD3116" i="1"/>
  <c r="AC3116" i="1"/>
  <c r="AB3116" i="1"/>
  <c r="AE3115" i="1"/>
  <c r="AD3115" i="1"/>
  <c r="AC3115" i="1"/>
  <c r="AB3115" i="1"/>
  <c r="AE3114" i="1"/>
  <c r="AD3114" i="1"/>
  <c r="AC3114" i="1"/>
  <c r="AB3114" i="1"/>
  <c r="AE3113" i="1"/>
  <c r="AD3113" i="1"/>
  <c r="AC3113" i="1"/>
  <c r="AB3113" i="1"/>
  <c r="AE3112" i="1"/>
  <c r="AD3112" i="1"/>
  <c r="AC3112" i="1"/>
  <c r="AB3112" i="1"/>
  <c r="AE3111" i="1"/>
  <c r="AD3111" i="1"/>
  <c r="AC3111" i="1"/>
  <c r="AB3111" i="1"/>
  <c r="AE3110" i="1"/>
  <c r="AD3110" i="1"/>
  <c r="AC3110" i="1"/>
  <c r="AB3110" i="1"/>
  <c r="AE3109" i="1"/>
  <c r="AD3109" i="1"/>
  <c r="AC3109" i="1"/>
  <c r="AB3109" i="1"/>
  <c r="AE3108" i="1"/>
  <c r="AD3108" i="1"/>
  <c r="AC3108" i="1"/>
  <c r="AB3108" i="1"/>
  <c r="AE3107" i="1"/>
  <c r="AD3107" i="1"/>
  <c r="AC3107" i="1"/>
  <c r="AB3107" i="1"/>
  <c r="AE3106" i="1"/>
  <c r="AD3106" i="1"/>
  <c r="AC3106" i="1"/>
  <c r="AB3106" i="1"/>
  <c r="AE3105" i="1"/>
  <c r="AD3105" i="1"/>
  <c r="AC3105" i="1"/>
  <c r="AB3105" i="1"/>
  <c r="AE3104" i="1"/>
  <c r="AD3104" i="1"/>
  <c r="AC3104" i="1"/>
  <c r="AB3104" i="1"/>
  <c r="AE3103" i="1"/>
  <c r="AD3103" i="1"/>
  <c r="AC3103" i="1"/>
  <c r="AB3103" i="1"/>
  <c r="AE3102" i="1"/>
  <c r="AD3102" i="1"/>
  <c r="AC3102" i="1"/>
  <c r="AB3102" i="1"/>
  <c r="AE3101" i="1"/>
  <c r="AD3101" i="1"/>
  <c r="AC3101" i="1"/>
  <c r="AB3101" i="1"/>
  <c r="AE3100" i="1"/>
  <c r="AD3100" i="1"/>
  <c r="AC3100" i="1"/>
  <c r="AB3100" i="1"/>
  <c r="AE3099" i="1"/>
  <c r="AD3099" i="1"/>
  <c r="AC3099" i="1"/>
  <c r="AB3099" i="1"/>
  <c r="AE3098" i="1"/>
  <c r="AD3098" i="1"/>
  <c r="AC3098" i="1"/>
  <c r="AB3098" i="1"/>
  <c r="AE3097" i="1"/>
  <c r="AD3097" i="1"/>
  <c r="AC3097" i="1"/>
  <c r="AB3097" i="1"/>
  <c r="AE3096" i="1"/>
  <c r="AD3096" i="1"/>
  <c r="AC3096" i="1"/>
  <c r="AB3096" i="1"/>
  <c r="AE3095" i="1"/>
  <c r="AD3095" i="1"/>
  <c r="AC3095" i="1"/>
  <c r="AB3095" i="1"/>
  <c r="AE3094" i="1"/>
  <c r="AD3094" i="1"/>
  <c r="AC3094" i="1"/>
  <c r="AB3094" i="1"/>
  <c r="AE3093" i="1"/>
  <c r="AD3093" i="1"/>
  <c r="AC3093" i="1"/>
  <c r="AB3093" i="1"/>
  <c r="AE3092" i="1"/>
  <c r="AD3092" i="1"/>
  <c r="AC3092" i="1"/>
  <c r="AB3092" i="1"/>
  <c r="AE3091" i="1"/>
  <c r="AD3091" i="1"/>
  <c r="AC3091" i="1"/>
  <c r="AB3091" i="1"/>
  <c r="AE3090" i="1"/>
  <c r="AD3090" i="1"/>
  <c r="AC3090" i="1"/>
  <c r="AB3090" i="1"/>
  <c r="AE3089" i="1"/>
  <c r="AD3089" i="1"/>
  <c r="AC3089" i="1"/>
  <c r="AB3089" i="1"/>
  <c r="AE3088" i="1"/>
  <c r="AD3088" i="1"/>
  <c r="AC3088" i="1"/>
  <c r="AB3088" i="1"/>
  <c r="AE3087" i="1"/>
  <c r="AD3087" i="1"/>
  <c r="AC3087" i="1"/>
  <c r="AB3087" i="1"/>
  <c r="AE3086" i="1"/>
  <c r="AD3086" i="1"/>
  <c r="AC3086" i="1"/>
  <c r="AB3086" i="1"/>
  <c r="AE3085" i="1"/>
  <c r="AD3085" i="1"/>
  <c r="AC3085" i="1"/>
  <c r="AB3085" i="1"/>
  <c r="AE3084" i="1"/>
  <c r="AD3084" i="1"/>
  <c r="AC3084" i="1"/>
  <c r="AB3084" i="1"/>
  <c r="AE3083" i="1"/>
  <c r="AD3083" i="1"/>
  <c r="AC3083" i="1"/>
  <c r="AB3083" i="1"/>
  <c r="AE3082" i="1"/>
  <c r="AD3082" i="1"/>
  <c r="AC3082" i="1"/>
  <c r="AB3082" i="1"/>
  <c r="AE3081" i="1"/>
  <c r="AD3081" i="1"/>
  <c r="AC3081" i="1"/>
  <c r="AB3081" i="1"/>
  <c r="AE3080" i="1"/>
  <c r="AD3080" i="1"/>
  <c r="AC3080" i="1"/>
  <c r="AB3080" i="1"/>
  <c r="AE3079" i="1"/>
  <c r="AD3079" i="1"/>
  <c r="AC3079" i="1"/>
  <c r="AB3079" i="1"/>
  <c r="AE3078" i="1"/>
  <c r="AD3078" i="1"/>
  <c r="AC3078" i="1"/>
  <c r="AB3078" i="1"/>
  <c r="AE3077" i="1"/>
  <c r="AD3077" i="1"/>
  <c r="AC3077" i="1"/>
  <c r="AB3077" i="1"/>
  <c r="AE3076" i="1"/>
  <c r="AD3076" i="1"/>
  <c r="AC3076" i="1"/>
  <c r="AB3076" i="1"/>
  <c r="AE3075" i="1"/>
  <c r="AD3075" i="1"/>
  <c r="AC3075" i="1"/>
  <c r="AB3075" i="1"/>
  <c r="AE3074" i="1"/>
  <c r="AD3074" i="1"/>
  <c r="AC3074" i="1"/>
  <c r="AB3074" i="1"/>
  <c r="AE3073" i="1"/>
  <c r="AD3073" i="1"/>
  <c r="AC3073" i="1"/>
  <c r="AB3073" i="1"/>
  <c r="AE3072" i="1"/>
  <c r="AD3072" i="1"/>
  <c r="AC3072" i="1"/>
  <c r="AB3072" i="1"/>
  <c r="AE3071" i="1"/>
  <c r="AD3071" i="1"/>
  <c r="AC3071" i="1"/>
  <c r="AB3071" i="1"/>
  <c r="AE3070" i="1"/>
  <c r="AD3070" i="1"/>
  <c r="AC3070" i="1"/>
  <c r="AB3070" i="1"/>
  <c r="AE3069" i="1"/>
  <c r="AD3069" i="1"/>
  <c r="AC3069" i="1"/>
  <c r="AB3069" i="1"/>
  <c r="AE3068" i="1"/>
  <c r="AD3068" i="1"/>
  <c r="AC3068" i="1"/>
  <c r="AB3068" i="1"/>
  <c r="AE3067" i="1"/>
  <c r="AD3067" i="1"/>
  <c r="AC3067" i="1"/>
  <c r="AB3067" i="1"/>
  <c r="AE3066" i="1"/>
  <c r="AD3066" i="1"/>
  <c r="AC3066" i="1"/>
  <c r="AB3066" i="1"/>
  <c r="AE3065" i="1"/>
  <c r="AD3065" i="1"/>
  <c r="AC3065" i="1"/>
  <c r="AB3065" i="1"/>
  <c r="AE3064" i="1"/>
  <c r="AD3064" i="1"/>
  <c r="AC3064" i="1"/>
  <c r="AB3064" i="1"/>
  <c r="AE3063" i="1"/>
  <c r="AD3063" i="1"/>
  <c r="AC3063" i="1"/>
  <c r="AB3063" i="1"/>
  <c r="AE3062" i="1"/>
  <c r="AD3062" i="1"/>
  <c r="AC3062" i="1"/>
  <c r="AB3062" i="1"/>
  <c r="AE3061" i="1"/>
  <c r="AD3061" i="1"/>
  <c r="AC3061" i="1"/>
  <c r="AB3061" i="1"/>
  <c r="AE3060" i="1"/>
  <c r="AD3060" i="1"/>
  <c r="AC3060" i="1"/>
  <c r="AB3060" i="1"/>
  <c r="AE3059" i="1"/>
  <c r="AD3059" i="1"/>
  <c r="AC3059" i="1"/>
  <c r="AB3059" i="1"/>
  <c r="AE3058" i="1"/>
  <c r="AD3058" i="1"/>
  <c r="AC3058" i="1"/>
  <c r="AB3058" i="1"/>
  <c r="AE3057" i="1"/>
  <c r="AD3057" i="1"/>
  <c r="AC3057" i="1"/>
  <c r="AB3057" i="1"/>
  <c r="AE3056" i="1"/>
  <c r="AD3056" i="1"/>
  <c r="AC3056" i="1"/>
  <c r="AB3056" i="1"/>
  <c r="AE3055" i="1"/>
  <c r="AD3055" i="1"/>
  <c r="AC3055" i="1"/>
  <c r="AB3055" i="1"/>
  <c r="AE3054" i="1"/>
  <c r="AD3054" i="1"/>
  <c r="AC3054" i="1"/>
  <c r="AB3054" i="1"/>
  <c r="AE3053" i="1"/>
  <c r="AD3053" i="1"/>
  <c r="AC3053" i="1"/>
  <c r="AB3053" i="1"/>
  <c r="AE3052" i="1"/>
  <c r="AD3052" i="1"/>
  <c r="AC3052" i="1"/>
  <c r="AB3052" i="1"/>
  <c r="AE3051" i="1"/>
  <c r="AD3051" i="1"/>
  <c r="AC3051" i="1"/>
  <c r="AB3051" i="1"/>
  <c r="AE3050" i="1"/>
  <c r="AD3050" i="1"/>
  <c r="AC3050" i="1"/>
  <c r="AB3050" i="1"/>
  <c r="AE3049" i="1"/>
  <c r="AD3049" i="1"/>
  <c r="AC3049" i="1"/>
  <c r="AB3049" i="1"/>
  <c r="AE3048" i="1"/>
  <c r="AD3048" i="1"/>
  <c r="AC3048" i="1"/>
  <c r="AB3048" i="1"/>
  <c r="AE3047" i="1"/>
  <c r="AD3047" i="1"/>
  <c r="AC3047" i="1"/>
  <c r="AB3047" i="1"/>
  <c r="AE3046" i="1"/>
  <c r="AD3046" i="1"/>
  <c r="AC3046" i="1"/>
  <c r="AB3046" i="1"/>
  <c r="AE3045" i="1"/>
  <c r="AD3045" i="1"/>
  <c r="AC3045" i="1"/>
  <c r="AB3045" i="1"/>
  <c r="AE3044" i="1"/>
  <c r="AD3044" i="1"/>
  <c r="AC3044" i="1"/>
  <c r="AB3044" i="1"/>
  <c r="AE3043" i="1"/>
  <c r="AD3043" i="1"/>
  <c r="AC3043" i="1"/>
  <c r="AB3043" i="1"/>
  <c r="AE3042" i="1"/>
  <c r="AD3042" i="1"/>
  <c r="AC3042" i="1"/>
  <c r="AB3042" i="1"/>
  <c r="AE3041" i="1"/>
  <c r="AD3041" i="1"/>
  <c r="AC3041" i="1"/>
  <c r="AB3041" i="1"/>
  <c r="AE3040" i="1"/>
  <c r="AD3040" i="1"/>
  <c r="AC3040" i="1"/>
  <c r="AB3040" i="1"/>
  <c r="AE3039" i="1"/>
  <c r="AD3039" i="1"/>
  <c r="AC3039" i="1"/>
  <c r="AB3039" i="1"/>
  <c r="AE3038" i="1"/>
  <c r="AD3038" i="1"/>
  <c r="AC3038" i="1"/>
  <c r="AB3038" i="1"/>
  <c r="AE3037" i="1"/>
  <c r="AD3037" i="1"/>
  <c r="AC3037" i="1"/>
  <c r="AB3037" i="1"/>
  <c r="AE3036" i="1"/>
  <c r="AD3036" i="1"/>
  <c r="AC3036" i="1"/>
  <c r="AB3036" i="1"/>
  <c r="AE3035" i="1"/>
  <c r="AD3035" i="1"/>
  <c r="AC3035" i="1"/>
  <c r="AB3035" i="1"/>
  <c r="AE3034" i="1"/>
  <c r="AD3034" i="1"/>
  <c r="AC3034" i="1"/>
  <c r="AB3034" i="1"/>
  <c r="AE3033" i="1"/>
  <c r="AD3033" i="1"/>
  <c r="AC3033" i="1"/>
  <c r="AB3033" i="1"/>
  <c r="AE3032" i="1"/>
  <c r="AD3032" i="1"/>
  <c r="AC3032" i="1"/>
  <c r="AB3032" i="1"/>
  <c r="AE3031" i="1"/>
  <c r="AD3031" i="1"/>
  <c r="AC3031" i="1"/>
  <c r="AB3031" i="1"/>
  <c r="AE3030" i="1"/>
  <c r="AD3030" i="1"/>
  <c r="AC3030" i="1"/>
  <c r="AB3030" i="1"/>
  <c r="AE3029" i="1"/>
  <c r="AD3029" i="1"/>
  <c r="AC3029" i="1"/>
  <c r="AB3029" i="1"/>
  <c r="AE3028" i="1"/>
  <c r="AD3028" i="1"/>
  <c r="AC3028" i="1"/>
  <c r="AB3028" i="1"/>
  <c r="AE3027" i="1"/>
  <c r="AD3027" i="1"/>
  <c r="AC3027" i="1"/>
  <c r="AB3027" i="1"/>
  <c r="AE3026" i="1"/>
  <c r="AD3026" i="1"/>
  <c r="AC3026" i="1"/>
  <c r="AB3026" i="1"/>
  <c r="AE3025" i="1"/>
  <c r="AD3025" i="1"/>
  <c r="AC3025" i="1"/>
  <c r="AB3025" i="1"/>
  <c r="AE3024" i="1"/>
  <c r="AD3024" i="1"/>
  <c r="AC3024" i="1"/>
  <c r="AB3024" i="1"/>
  <c r="AE3023" i="1"/>
  <c r="AD3023" i="1"/>
  <c r="AC3023" i="1"/>
  <c r="AB3023" i="1"/>
  <c r="AE3022" i="1"/>
  <c r="AD3022" i="1"/>
  <c r="AC3022" i="1"/>
  <c r="AB3022" i="1"/>
  <c r="AE3021" i="1"/>
  <c r="AD3021" i="1"/>
  <c r="AC3021" i="1"/>
  <c r="AB3021" i="1"/>
  <c r="AE3020" i="1"/>
  <c r="AD3020" i="1"/>
  <c r="AC3020" i="1"/>
  <c r="AB3020" i="1"/>
  <c r="AE3019" i="1"/>
  <c r="AD3019" i="1"/>
  <c r="AC3019" i="1"/>
  <c r="AB3019" i="1"/>
  <c r="AE3018" i="1"/>
  <c r="AD3018" i="1"/>
  <c r="AC3018" i="1"/>
  <c r="AB3018" i="1"/>
  <c r="AE3017" i="1"/>
  <c r="AD3017" i="1"/>
  <c r="AC3017" i="1"/>
  <c r="AB3017" i="1"/>
  <c r="AE3016" i="1"/>
  <c r="AD3016" i="1"/>
  <c r="AC3016" i="1"/>
  <c r="AB3016" i="1"/>
  <c r="AE3015" i="1"/>
  <c r="AD3015" i="1"/>
  <c r="AC3015" i="1"/>
  <c r="AB3015" i="1"/>
  <c r="AE3014" i="1"/>
  <c r="AD3014" i="1"/>
  <c r="AC3014" i="1"/>
  <c r="AB3014" i="1"/>
  <c r="AE3013" i="1"/>
  <c r="AD3013" i="1"/>
  <c r="AC3013" i="1"/>
  <c r="AB3013" i="1"/>
  <c r="AE3012" i="1"/>
  <c r="AD3012" i="1"/>
  <c r="AC3012" i="1"/>
  <c r="AB3012" i="1"/>
  <c r="AE3011" i="1"/>
  <c r="AD3011" i="1"/>
  <c r="AC3011" i="1"/>
  <c r="AB3011" i="1"/>
  <c r="AE3010" i="1"/>
  <c r="AD3010" i="1"/>
  <c r="AC3010" i="1"/>
  <c r="AB3010" i="1"/>
  <c r="AE3009" i="1"/>
  <c r="AD3009" i="1"/>
  <c r="AC3009" i="1"/>
  <c r="AB3009" i="1"/>
  <c r="AE3008" i="1"/>
  <c r="AD3008" i="1"/>
  <c r="AC3008" i="1"/>
  <c r="AB3008" i="1"/>
  <c r="AE3007" i="1"/>
  <c r="AD3007" i="1"/>
  <c r="AC3007" i="1"/>
  <c r="AB3007" i="1"/>
  <c r="AE3006" i="1"/>
  <c r="AD3006" i="1"/>
  <c r="AC3006" i="1"/>
  <c r="AB3006" i="1"/>
  <c r="AE3005" i="1"/>
  <c r="AD3005" i="1"/>
  <c r="AC3005" i="1"/>
  <c r="AB3005" i="1"/>
  <c r="AE3004" i="1"/>
  <c r="AD3004" i="1"/>
  <c r="AC3004" i="1"/>
  <c r="AB3004" i="1"/>
  <c r="AE3003" i="1"/>
  <c r="AD3003" i="1"/>
  <c r="AC3003" i="1"/>
  <c r="AB3003" i="1"/>
  <c r="AE3002" i="1"/>
  <c r="AD3002" i="1"/>
  <c r="AC3002" i="1"/>
  <c r="AB3002" i="1"/>
  <c r="AE3001" i="1"/>
  <c r="AD3001" i="1"/>
  <c r="AC3001" i="1"/>
  <c r="AB3001" i="1"/>
  <c r="AE3000" i="1"/>
  <c r="AD3000" i="1"/>
  <c r="AC3000" i="1"/>
  <c r="AB3000" i="1"/>
  <c r="AE2999" i="1"/>
  <c r="AD2999" i="1"/>
  <c r="AC2999" i="1"/>
  <c r="AB2999" i="1"/>
  <c r="AE2998" i="1"/>
  <c r="AD2998" i="1"/>
  <c r="AC2998" i="1"/>
  <c r="AB2998" i="1"/>
  <c r="AE2997" i="1"/>
  <c r="AD2997" i="1"/>
  <c r="AC2997" i="1"/>
  <c r="AB2997" i="1"/>
  <c r="AE2996" i="1"/>
  <c r="AD2996" i="1"/>
  <c r="AC2996" i="1"/>
  <c r="AB2996" i="1"/>
  <c r="AE2995" i="1"/>
  <c r="AD2995" i="1"/>
  <c r="AC2995" i="1"/>
  <c r="AB2995" i="1"/>
  <c r="AE2994" i="1"/>
  <c r="AD2994" i="1"/>
  <c r="AC2994" i="1"/>
  <c r="AB2994" i="1"/>
  <c r="AE2993" i="1"/>
  <c r="AD2993" i="1"/>
  <c r="AC2993" i="1"/>
  <c r="AB2993" i="1"/>
  <c r="AE2992" i="1"/>
  <c r="AD2992" i="1"/>
  <c r="AC2992" i="1"/>
  <c r="AB2992" i="1"/>
  <c r="AE2991" i="1"/>
  <c r="AD2991" i="1"/>
  <c r="AC2991" i="1"/>
  <c r="AB2991" i="1"/>
  <c r="AE2990" i="1"/>
  <c r="AD2990" i="1"/>
  <c r="AC2990" i="1"/>
  <c r="AB2990" i="1"/>
  <c r="AE2989" i="1"/>
  <c r="AD2989" i="1"/>
  <c r="AC2989" i="1"/>
  <c r="AB2989" i="1"/>
  <c r="AE2988" i="1"/>
  <c r="AD2988" i="1"/>
  <c r="AC2988" i="1"/>
  <c r="AB2988" i="1"/>
  <c r="AE2987" i="1"/>
  <c r="AD2987" i="1"/>
  <c r="AC2987" i="1"/>
  <c r="AB2987" i="1"/>
  <c r="AE2986" i="1"/>
  <c r="AD2986" i="1"/>
  <c r="AC2986" i="1"/>
  <c r="AB2986" i="1"/>
  <c r="AE2985" i="1"/>
  <c r="AD2985" i="1"/>
  <c r="AC2985" i="1"/>
  <c r="AB2985" i="1"/>
  <c r="AE2984" i="1"/>
  <c r="AD2984" i="1"/>
  <c r="AC2984" i="1"/>
  <c r="AB2984" i="1"/>
  <c r="AE2983" i="1"/>
  <c r="AD2983" i="1"/>
  <c r="AC2983" i="1"/>
  <c r="AB2983" i="1"/>
  <c r="AE2982" i="1"/>
  <c r="AD2982" i="1"/>
  <c r="AC2982" i="1"/>
  <c r="AB2982" i="1"/>
  <c r="AE2981" i="1"/>
  <c r="AD2981" i="1"/>
  <c r="AC2981" i="1"/>
  <c r="AB2981" i="1"/>
  <c r="AE2980" i="1"/>
  <c r="AD2980" i="1"/>
  <c r="AC2980" i="1"/>
  <c r="AB2980" i="1"/>
  <c r="AE2979" i="1"/>
  <c r="AD2979" i="1"/>
  <c r="AC2979" i="1"/>
  <c r="AB2979" i="1"/>
  <c r="AE2978" i="1"/>
  <c r="AD2978" i="1"/>
  <c r="AC2978" i="1"/>
  <c r="AB2978" i="1"/>
  <c r="AE2977" i="1"/>
  <c r="AD2977" i="1"/>
  <c r="AC2977" i="1"/>
  <c r="AB2977" i="1"/>
  <c r="AE2976" i="1"/>
  <c r="AD2976" i="1"/>
  <c r="AC2976" i="1"/>
  <c r="AB2976" i="1"/>
  <c r="AE2975" i="1"/>
  <c r="AD2975" i="1"/>
  <c r="AC2975" i="1"/>
  <c r="AB2975" i="1"/>
  <c r="AE2974" i="1"/>
  <c r="AD2974" i="1"/>
  <c r="AC2974" i="1"/>
  <c r="AB2974" i="1"/>
  <c r="AE2973" i="1"/>
  <c r="AD2973" i="1"/>
  <c r="AC2973" i="1"/>
  <c r="AB2973" i="1"/>
  <c r="AE2972" i="1"/>
  <c r="AD2972" i="1"/>
  <c r="AC2972" i="1"/>
  <c r="AB2972" i="1"/>
  <c r="AE2971" i="1"/>
  <c r="AD2971" i="1"/>
  <c r="AC2971" i="1"/>
  <c r="AB2971" i="1"/>
  <c r="AE2970" i="1"/>
  <c r="AD2970" i="1"/>
  <c r="AC2970" i="1"/>
  <c r="AB2970" i="1"/>
  <c r="AE2969" i="1"/>
  <c r="AD2969" i="1"/>
  <c r="AC2969" i="1"/>
  <c r="AB2969" i="1"/>
  <c r="AE2968" i="1"/>
  <c r="AD2968" i="1"/>
  <c r="AC2968" i="1"/>
  <c r="AB2968" i="1"/>
  <c r="AE2967" i="1"/>
  <c r="AD2967" i="1"/>
  <c r="AC2967" i="1"/>
  <c r="AB2967" i="1"/>
  <c r="AE2966" i="1"/>
  <c r="AD2966" i="1"/>
  <c r="AC2966" i="1"/>
  <c r="AB2966" i="1"/>
  <c r="AE2965" i="1"/>
  <c r="AD2965" i="1"/>
  <c r="AC2965" i="1"/>
  <c r="AB2965" i="1"/>
  <c r="AE2964" i="1"/>
  <c r="AD2964" i="1"/>
  <c r="AC2964" i="1"/>
  <c r="AB2964" i="1"/>
  <c r="AE2963" i="1"/>
  <c r="AD2963" i="1"/>
  <c r="AC2963" i="1"/>
  <c r="AB2963" i="1"/>
  <c r="AE2962" i="1"/>
  <c r="AD2962" i="1"/>
  <c r="AC2962" i="1"/>
  <c r="AB2962" i="1"/>
  <c r="AE2961" i="1"/>
  <c r="AD2961" i="1"/>
  <c r="AC2961" i="1"/>
  <c r="AB2961" i="1"/>
  <c r="AE2960" i="1"/>
  <c r="AD2960" i="1"/>
  <c r="AC2960" i="1"/>
  <c r="AB2960" i="1"/>
  <c r="AE2959" i="1"/>
  <c r="AD2959" i="1"/>
  <c r="AC2959" i="1"/>
  <c r="AB2959" i="1"/>
  <c r="AE2958" i="1"/>
  <c r="AD2958" i="1"/>
  <c r="AC2958" i="1"/>
  <c r="AB2958" i="1"/>
  <c r="AE2957" i="1"/>
  <c r="AD2957" i="1"/>
  <c r="AC2957" i="1"/>
  <c r="AB2957" i="1"/>
  <c r="AE2956" i="1"/>
  <c r="AD2956" i="1"/>
  <c r="AC2956" i="1"/>
  <c r="AB2956" i="1"/>
  <c r="AE2955" i="1"/>
  <c r="AD2955" i="1"/>
  <c r="AC2955" i="1"/>
  <c r="AB2955" i="1"/>
  <c r="AE2954" i="1"/>
  <c r="AD2954" i="1"/>
  <c r="AC2954" i="1"/>
  <c r="AB2954" i="1"/>
  <c r="AE2953" i="1"/>
  <c r="AD2953" i="1"/>
  <c r="AC2953" i="1"/>
  <c r="AB2953" i="1"/>
  <c r="AE2952" i="1"/>
  <c r="AD2952" i="1"/>
  <c r="AC2952" i="1"/>
  <c r="AB2952" i="1"/>
  <c r="AE2951" i="1"/>
  <c r="AD2951" i="1"/>
  <c r="AC2951" i="1"/>
  <c r="AB2951" i="1"/>
  <c r="AE2950" i="1"/>
  <c r="AD2950" i="1"/>
  <c r="AC2950" i="1"/>
  <c r="AB2950" i="1"/>
  <c r="AE2949" i="1"/>
  <c r="AD2949" i="1"/>
  <c r="AC2949" i="1"/>
  <c r="AB2949" i="1"/>
  <c r="AE2948" i="1"/>
  <c r="AD2948" i="1"/>
  <c r="AC2948" i="1"/>
  <c r="AB2948" i="1"/>
  <c r="AE2947" i="1"/>
  <c r="AD2947" i="1"/>
  <c r="AC2947" i="1"/>
  <c r="AB2947" i="1"/>
  <c r="AE2946" i="1"/>
  <c r="AD2946" i="1"/>
  <c r="AC2946" i="1"/>
  <c r="AB2946" i="1"/>
  <c r="AE2945" i="1"/>
  <c r="AD2945" i="1"/>
  <c r="AC2945" i="1"/>
  <c r="AB2945" i="1"/>
  <c r="AE2944" i="1"/>
  <c r="AD2944" i="1"/>
  <c r="AC2944" i="1"/>
  <c r="AB2944" i="1"/>
  <c r="AE2943" i="1"/>
  <c r="AD2943" i="1"/>
  <c r="AC2943" i="1"/>
  <c r="AB2943" i="1"/>
  <c r="AE2942" i="1"/>
  <c r="AD2942" i="1"/>
  <c r="AC2942" i="1"/>
  <c r="AB2942" i="1"/>
  <c r="AE2941" i="1"/>
  <c r="AD2941" i="1"/>
  <c r="AC2941" i="1"/>
  <c r="AB2941" i="1"/>
  <c r="AE2940" i="1"/>
  <c r="AD2940" i="1"/>
  <c r="AC2940" i="1"/>
  <c r="AB2940" i="1"/>
  <c r="AE2939" i="1"/>
  <c r="AD2939" i="1"/>
  <c r="AC2939" i="1"/>
  <c r="AB2939" i="1"/>
  <c r="AE2938" i="1"/>
  <c r="AD2938" i="1"/>
  <c r="AC2938" i="1"/>
  <c r="AB2938" i="1"/>
  <c r="AE2937" i="1"/>
  <c r="AD2937" i="1"/>
  <c r="AC2937" i="1"/>
  <c r="AB2937" i="1"/>
  <c r="AE2936" i="1"/>
  <c r="AD2936" i="1"/>
  <c r="AC2936" i="1"/>
  <c r="AB2936" i="1"/>
  <c r="AE2935" i="1"/>
  <c r="AD2935" i="1"/>
  <c r="AC2935" i="1"/>
  <c r="AB2935" i="1"/>
  <c r="AE2934" i="1"/>
  <c r="AD2934" i="1"/>
  <c r="AC2934" i="1"/>
  <c r="AB2934" i="1"/>
  <c r="AE2933" i="1"/>
  <c r="AD2933" i="1"/>
  <c r="AC2933" i="1"/>
  <c r="AB2933" i="1"/>
  <c r="AE2932" i="1"/>
  <c r="AD2932" i="1"/>
  <c r="AC2932" i="1"/>
  <c r="AB2932" i="1"/>
  <c r="AE2931" i="1"/>
  <c r="AD2931" i="1"/>
  <c r="AC2931" i="1"/>
  <c r="AB2931" i="1"/>
  <c r="AE2930" i="1"/>
  <c r="AD2930" i="1"/>
  <c r="AC2930" i="1"/>
  <c r="AB2930" i="1"/>
  <c r="AE2929" i="1"/>
  <c r="AD2929" i="1"/>
  <c r="AC2929" i="1"/>
  <c r="AB2929" i="1"/>
  <c r="AE2928" i="1"/>
  <c r="AD2928" i="1"/>
  <c r="AC2928" i="1"/>
  <c r="AB2928" i="1"/>
  <c r="AE2927" i="1"/>
  <c r="AD2927" i="1"/>
  <c r="AC2927" i="1"/>
  <c r="AB2927" i="1"/>
  <c r="AE2926" i="1"/>
  <c r="AD2926" i="1"/>
  <c r="AC2926" i="1"/>
  <c r="AB2926" i="1"/>
  <c r="AE2925" i="1"/>
  <c r="AD2925" i="1"/>
  <c r="AC2925" i="1"/>
  <c r="AB2925" i="1"/>
  <c r="AE2924" i="1"/>
  <c r="AD2924" i="1"/>
  <c r="AC2924" i="1"/>
  <c r="AB2924" i="1"/>
  <c r="AE2923" i="1"/>
  <c r="AD2923" i="1"/>
  <c r="AC2923" i="1"/>
  <c r="AB2923" i="1"/>
  <c r="AE2922" i="1"/>
  <c r="AD2922" i="1"/>
  <c r="AC2922" i="1"/>
  <c r="AB2922" i="1"/>
  <c r="AE2921" i="1"/>
  <c r="AD2921" i="1"/>
  <c r="AC2921" i="1"/>
  <c r="AB2921" i="1"/>
  <c r="AE2920" i="1"/>
  <c r="AD2920" i="1"/>
  <c r="AC2920" i="1"/>
  <c r="AB2920" i="1"/>
  <c r="AE2919" i="1"/>
  <c r="AD2919" i="1"/>
  <c r="AC2919" i="1"/>
  <c r="AB2919" i="1"/>
  <c r="AE2918" i="1"/>
  <c r="AD2918" i="1"/>
  <c r="AC2918" i="1"/>
  <c r="AB2918" i="1"/>
  <c r="AE2917" i="1"/>
  <c r="AD2917" i="1"/>
  <c r="AC2917" i="1"/>
  <c r="AB2917" i="1"/>
  <c r="AE2916" i="1"/>
  <c r="AD2916" i="1"/>
  <c r="AC2916" i="1"/>
  <c r="AB2916" i="1"/>
  <c r="AE2915" i="1"/>
  <c r="AD2915" i="1"/>
  <c r="AC2915" i="1"/>
  <c r="AB2915" i="1"/>
  <c r="AE2914" i="1"/>
  <c r="AD2914" i="1"/>
  <c r="AC2914" i="1"/>
  <c r="AB2914" i="1"/>
  <c r="AE2913" i="1"/>
  <c r="AD2913" i="1"/>
  <c r="AC2913" i="1"/>
  <c r="AB2913" i="1"/>
  <c r="AE2912" i="1"/>
  <c r="AD2912" i="1"/>
  <c r="AC2912" i="1"/>
  <c r="AB2912" i="1"/>
  <c r="AE2911" i="1"/>
  <c r="AD2911" i="1"/>
  <c r="AC2911" i="1"/>
  <c r="AB2911" i="1"/>
  <c r="AE2910" i="1"/>
  <c r="AD2910" i="1"/>
  <c r="AC2910" i="1"/>
  <c r="AB2910" i="1"/>
  <c r="AE2909" i="1"/>
  <c r="AD2909" i="1"/>
  <c r="AC2909" i="1"/>
  <c r="AB2909" i="1"/>
  <c r="AE2908" i="1"/>
  <c r="AD2908" i="1"/>
  <c r="AC2908" i="1"/>
  <c r="AB2908" i="1"/>
  <c r="AE2907" i="1"/>
  <c r="AD2907" i="1"/>
  <c r="AC2907" i="1"/>
  <c r="AB2907" i="1"/>
  <c r="AE2906" i="1"/>
  <c r="AD2906" i="1"/>
  <c r="AC2906" i="1"/>
  <c r="AB2906" i="1"/>
  <c r="AE2905" i="1"/>
  <c r="AD2905" i="1"/>
  <c r="AC2905" i="1"/>
  <c r="AB2905" i="1"/>
  <c r="AE2904" i="1"/>
  <c r="AD2904" i="1"/>
  <c r="AC2904" i="1"/>
  <c r="AB2904" i="1"/>
  <c r="AE2903" i="1"/>
  <c r="AD2903" i="1"/>
  <c r="AC2903" i="1"/>
  <c r="AB2903" i="1"/>
  <c r="AE2902" i="1"/>
  <c r="AD2902" i="1"/>
  <c r="AC2902" i="1"/>
  <c r="AB2902" i="1"/>
  <c r="AE2901" i="1"/>
  <c r="AD2901" i="1"/>
  <c r="AC2901" i="1"/>
  <c r="AB2901" i="1"/>
  <c r="AE2900" i="1"/>
  <c r="AD2900" i="1"/>
  <c r="AC2900" i="1"/>
  <c r="AB2900" i="1"/>
  <c r="AE2899" i="1"/>
  <c r="AD2899" i="1"/>
  <c r="AC2899" i="1"/>
  <c r="AB2899" i="1"/>
  <c r="AE2898" i="1"/>
  <c r="AD2898" i="1"/>
  <c r="AC2898" i="1"/>
  <c r="AB2898" i="1"/>
  <c r="AE2897" i="1"/>
  <c r="AD2897" i="1"/>
  <c r="AC2897" i="1"/>
  <c r="AB2897" i="1"/>
  <c r="AE2896" i="1"/>
  <c r="AD2896" i="1"/>
  <c r="AC2896" i="1"/>
  <c r="AB2896" i="1"/>
  <c r="AE2895" i="1"/>
  <c r="AD2895" i="1"/>
  <c r="AC2895" i="1"/>
  <c r="AB2895" i="1"/>
  <c r="AE2894" i="1"/>
  <c r="AD2894" i="1"/>
  <c r="AC2894" i="1"/>
  <c r="AB2894" i="1"/>
  <c r="AE2893" i="1"/>
  <c r="AD2893" i="1"/>
  <c r="AC2893" i="1"/>
  <c r="AB2893" i="1"/>
  <c r="AE2892" i="1"/>
  <c r="AD2892" i="1"/>
  <c r="AC2892" i="1"/>
  <c r="AB2892" i="1"/>
  <c r="AE2891" i="1"/>
  <c r="AD2891" i="1"/>
  <c r="AC2891" i="1"/>
  <c r="AB2891" i="1"/>
  <c r="AE2890" i="1"/>
  <c r="AD2890" i="1"/>
  <c r="AC2890" i="1"/>
  <c r="AB2890" i="1"/>
  <c r="AE2889" i="1"/>
  <c r="AD2889" i="1"/>
  <c r="AC2889" i="1"/>
  <c r="AB2889" i="1"/>
  <c r="AE2888" i="1"/>
  <c r="AD2888" i="1"/>
  <c r="AC2888" i="1"/>
  <c r="AB2888" i="1"/>
  <c r="AE2887" i="1"/>
  <c r="AD2887" i="1"/>
  <c r="AC2887" i="1"/>
  <c r="AB2887" i="1"/>
  <c r="AE2886" i="1"/>
  <c r="AD2886" i="1"/>
  <c r="AC2886" i="1"/>
  <c r="AB2886" i="1"/>
  <c r="AE2885" i="1"/>
  <c r="AD2885" i="1"/>
  <c r="AC2885" i="1"/>
  <c r="AB2885" i="1"/>
  <c r="AE2884" i="1"/>
  <c r="AD2884" i="1"/>
  <c r="AC2884" i="1"/>
  <c r="AB2884" i="1"/>
  <c r="AE2883" i="1"/>
  <c r="AD2883" i="1"/>
  <c r="AC2883" i="1"/>
  <c r="AB2883" i="1"/>
  <c r="AE2882" i="1"/>
  <c r="AD2882" i="1"/>
  <c r="AC2882" i="1"/>
  <c r="AB2882" i="1"/>
  <c r="AE2881" i="1"/>
  <c r="AD2881" i="1"/>
  <c r="AC2881" i="1"/>
  <c r="AB2881" i="1"/>
  <c r="AE2880" i="1"/>
  <c r="AD2880" i="1"/>
  <c r="AC2880" i="1"/>
  <c r="AB2880" i="1"/>
  <c r="AE2879" i="1"/>
  <c r="AD2879" i="1"/>
  <c r="AC2879" i="1"/>
  <c r="AB2879" i="1"/>
  <c r="AE2878" i="1"/>
  <c r="AD2878" i="1"/>
  <c r="AC2878" i="1"/>
  <c r="AB2878" i="1"/>
  <c r="AE2877" i="1"/>
  <c r="AD2877" i="1"/>
  <c r="AC2877" i="1"/>
  <c r="AB2877" i="1"/>
  <c r="AE2876" i="1"/>
  <c r="AD2876" i="1"/>
  <c r="AC2876" i="1"/>
  <c r="AB2876" i="1"/>
  <c r="AE2875" i="1"/>
  <c r="AD2875" i="1"/>
  <c r="AC2875" i="1"/>
  <c r="AB2875" i="1"/>
  <c r="AE2874" i="1"/>
  <c r="AD2874" i="1"/>
  <c r="AC2874" i="1"/>
  <c r="AB2874" i="1"/>
  <c r="AE2873" i="1"/>
  <c r="AD2873" i="1"/>
  <c r="AC2873" i="1"/>
  <c r="AB2873" i="1"/>
  <c r="AE2872" i="1"/>
  <c r="AD2872" i="1"/>
  <c r="AC2872" i="1"/>
  <c r="AB2872" i="1"/>
  <c r="AE2871" i="1"/>
  <c r="AD2871" i="1"/>
  <c r="AC2871" i="1"/>
  <c r="AB2871" i="1"/>
  <c r="AE2870" i="1"/>
  <c r="AD2870" i="1"/>
  <c r="AC2870" i="1"/>
  <c r="AB2870" i="1"/>
  <c r="AE2869" i="1"/>
  <c r="AD2869" i="1"/>
  <c r="AC2869" i="1"/>
  <c r="AB2869" i="1"/>
  <c r="AE2868" i="1"/>
  <c r="AD2868" i="1"/>
  <c r="AC2868" i="1"/>
  <c r="AB2868" i="1"/>
  <c r="AE2867" i="1"/>
  <c r="AD2867" i="1"/>
  <c r="AC2867" i="1"/>
  <c r="AB2867" i="1"/>
  <c r="AE2866" i="1"/>
  <c r="AD2866" i="1"/>
  <c r="AC2866" i="1"/>
  <c r="AB2866" i="1"/>
  <c r="AE2865" i="1"/>
  <c r="AD2865" i="1"/>
  <c r="AC2865" i="1"/>
  <c r="AB2865" i="1"/>
  <c r="AE2864" i="1"/>
  <c r="AD2864" i="1"/>
  <c r="AC2864" i="1"/>
  <c r="AB2864" i="1"/>
  <c r="AE2863" i="1"/>
  <c r="AD2863" i="1"/>
  <c r="AC2863" i="1"/>
  <c r="AB2863" i="1"/>
  <c r="AE2862" i="1"/>
  <c r="AD2862" i="1"/>
  <c r="AC2862" i="1"/>
  <c r="AB2862" i="1"/>
  <c r="AE2861" i="1"/>
  <c r="AD2861" i="1"/>
  <c r="AC2861" i="1"/>
  <c r="AB2861" i="1"/>
  <c r="AE2860" i="1"/>
  <c r="AD2860" i="1"/>
  <c r="AC2860" i="1"/>
  <c r="AB2860" i="1"/>
  <c r="AE2859" i="1"/>
  <c r="AD2859" i="1"/>
  <c r="AC2859" i="1"/>
  <c r="AB2859" i="1"/>
  <c r="AE2858" i="1"/>
  <c r="AD2858" i="1"/>
  <c r="AC2858" i="1"/>
  <c r="AB2858" i="1"/>
  <c r="AE2857" i="1"/>
  <c r="AD2857" i="1"/>
  <c r="AC2857" i="1"/>
  <c r="AB2857" i="1"/>
  <c r="AE2856" i="1"/>
  <c r="AD2856" i="1"/>
  <c r="AC2856" i="1"/>
  <c r="AB2856" i="1"/>
  <c r="AE2855" i="1"/>
  <c r="AD2855" i="1"/>
  <c r="AC2855" i="1"/>
  <c r="AB2855" i="1"/>
  <c r="AE2854" i="1"/>
  <c r="AD2854" i="1"/>
  <c r="AC2854" i="1"/>
  <c r="AB2854" i="1"/>
  <c r="AE2853" i="1"/>
  <c r="AD2853" i="1"/>
  <c r="AC2853" i="1"/>
  <c r="AB2853" i="1"/>
  <c r="AE2852" i="1"/>
  <c r="AD2852" i="1"/>
  <c r="AC2852" i="1"/>
  <c r="AB2852" i="1"/>
  <c r="AE2851" i="1"/>
  <c r="AD2851" i="1"/>
  <c r="AC2851" i="1"/>
  <c r="AB2851" i="1"/>
  <c r="AE2850" i="1"/>
  <c r="AD2850" i="1"/>
  <c r="AC2850" i="1"/>
  <c r="AB2850" i="1"/>
  <c r="AE2849" i="1"/>
  <c r="AD2849" i="1"/>
  <c r="AC2849" i="1"/>
  <c r="AB2849" i="1"/>
  <c r="AE2848" i="1"/>
  <c r="AD2848" i="1"/>
  <c r="AC2848" i="1"/>
  <c r="AB2848" i="1"/>
  <c r="AE2847" i="1"/>
  <c r="AD2847" i="1"/>
  <c r="AC2847" i="1"/>
  <c r="AB2847" i="1"/>
  <c r="AE2846" i="1"/>
  <c r="AD2846" i="1"/>
  <c r="AC2846" i="1"/>
  <c r="AB2846" i="1"/>
  <c r="AE2845" i="1"/>
  <c r="AD2845" i="1"/>
  <c r="AC2845" i="1"/>
  <c r="AB2845" i="1"/>
  <c r="AE2844" i="1"/>
  <c r="AD2844" i="1"/>
  <c r="AC2844" i="1"/>
  <c r="AB2844" i="1"/>
  <c r="AE2843" i="1"/>
  <c r="AD2843" i="1"/>
  <c r="AC2843" i="1"/>
  <c r="AB2843" i="1"/>
  <c r="AE2842" i="1"/>
  <c r="AD2842" i="1"/>
  <c r="AC2842" i="1"/>
  <c r="AB2842" i="1"/>
  <c r="AE2841" i="1"/>
  <c r="AD2841" i="1"/>
  <c r="AC2841" i="1"/>
  <c r="AB2841" i="1"/>
  <c r="AE2840" i="1"/>
  <c r="AD2840" i="1"/>
  <c r="AC2840" i="1"/>
  <c r="AB2840" i="1"/>
  <c r="AE2839" i="1"/>
  <c r="AD2839" i="1"/>
  <c r="AC2839" i="1"/>
  <c r="AB2839" i="1"/>
  <c r="AE2838" i="1"/>
  <c r="AD2838" i="1"/>
  <c r="AC2838" i="1"/>
  <c r="AB2838" i="1"/>
  <c r="AE2837" i="1"/>
  <c r="AD2837" i="1"/>
  <c r="AC2837" i="1"/>
  <c r="AB2837" i="1"/>
  <c r="AE2836" i="1"/>
  <c r="AD2836" i="1"/>
  <c r="AC2836" i="1"/>
  <c r="AB2836" i="1"/>
  <c r="AE2835" i="1"/>
  <c r="AD2835" i="1"/>
  <c r="AC2835" i="1"/>
  <c r="AB2835" i="1"/>
  <c r="AE2834" i="1"/>
  <c r="AD2834" i="1"/>
  <c r="AC2834" i="1"/>
  <c r="AB2834" i="1"/>
  <c r="AE2833" i="1"/>
  <c r="AD2833" i="1"/>
  <c r="AC2833" i="1"/>
  <c r="AB2833" i="1"/>
  <c r="AE2832" i="1"/>
  <c r="AD2832" i="1"/>
  <c r="AC2832" i="1"/>
  <c r="AB2832" i="1"/>
  <c r="AE2831" i="1"/>
  <c r="AD2831" i="1"/>
  <c r="AC2831" i="1"/>
  <c r="AB2831" i="1"/>
  <c r="AE2830" i="1"/>
  <c r="AD2830" i="1"/>
  <c r="AC2830" i="1"/>
  <c r="AB2830" i="1"/>
  <c r="AE2829" i="1"/>
  <c r="AD2829" i="1"/>
  <c r="AC2829" i="1"/>
  <c r="AB2829" i="1"/>
  <c r="AE2828" i="1"/>
  <c r="AD2828" i="1"/>
  <c r="AC2828" i="1"/>
  <c r="AB2828" i="1"/>
  <c r="AE2827" i="1"/>
  <c r="AD2827" i="1"/>
  <c r="AC2827" i="1"/>
  <c r="AB2827" i="1"/>
  <c r="AE2826" i="1"/>
  <c r="AD2826" i="1"/>
  <c r="AC2826" i="1"/>
  <c r="AB2826" i="1"/>
  <c r="AE2825" i="1"/>
  <c r="AD2825" i="1"/>
  <c r="AC2825" i="1"/>
  <c r="AB2825" i="1"/>
  <c r="AE2824" i="1"/>
  <c r="AD2824" i="1"/>
  <c r="AC2824" i="1"/>
  <c r="AB2824" i="1"/>
  <c r="AE2823" i="1"/>
  <c r="AD2823" i="1"/>
  <c r="AC2823" i="1"/>
  <c r="AB2823" i="1"/>
  <c r="AE2822" i="1"/>
  <c r="AD2822" i="1"/>
  <c r="AC2822" i="1"/>
  <c r="AB2822" i="1"/>
  <c r="AE2821" i="1"/>
  <c r="AD2821" i="1"/>
  <c r="AC2821" i="1"/>
  <c r="AB2821" i="1"/>
  <c r="AE2820" i="1"/>
  <c r="AD2820" i="1"/>
  <c r="AC2820" i="1"/>
  <c r="AB2820" i="1"/>
  <c r="AE2819" i="1"/>
  <c r="AD2819" i="1"/>
  <c r="AC2819" i="1"/>
  <c r="AB2819" i="1"/>
  <c r="AE2818" i="1"/>
  <c r="AD2818" i="1"/>
  <c r="AC2818" i="1"/>
  <c r="AB2818" i="1"/>
  <c r="AE2817" i="1"/>
  <c r="AD2817" i="1"/>
  <c r="AC2817" i="1"/>
  <c r="AB2817" i="1"/>
  <c r="AE2816" i="1"/>
  <c r="AD2816" i="1"/>
  <c r="AC2816" i="1"/>
  <c r="AB2816" i="1"/>
  <c r="AE2815" i="1"/>
  <c r="AD2815" i="1"/>
  <c r="AC2815" i="1"/>
  <c r="AB2815" i="1"/>
  <c r="AE2814" i="1"/>
  <c r="AD2814" i="1"/>
  <c r="AC2814" i="1"/>
  <c r="AB2814" i="1"/>
  <c r="AE2813" i="1"/>
  <c r="AD2813" i="1"/>
  <c r="AC2813" i="1"/>
  <c r="AB2813" i="1"/>
  <c r="AE2812" i="1"/>
  <c r="AD2812" i="1"/>
  <c r="AC2812" i="1"/>
  <c r="AB2812" i="1"/>
  <c r="AE2811" i="1"/>
  <c r="AD2811" i="1"/>
  <c r="AC2811" i="1"/>
  <c r="AB2811" i="1"/>
  <c r="AE2810" i="1"/>
  <c r="AD2810" i="1"/>
  <c r="AC2810" i="1"/>
  <c r="AB2810" i="1"/>
  <c r="AE2809" i="1"/>
  <c r="AD2809" i="1"/>
  <c r="AC2809" i="1"/>
  <c r="AB2809" i="1"/>
  <c r="AE2808" i="1"/>
  <c r="AD2808" i="1"/>
  <c r="AC2808" i="1"/>
  <c r="AB2808" i="1"/>
  <c r="AE2807" i="1"/>
  <c r="AD2807" i="1"/>
  <c r="AC2807" i="1"/>
  <c r="AB2807" i="1"/>
  <c r="AE2806" i="1"/>
  <c r="AD2806" i="1"/>
  <c r="AC2806" i="1"/>
  <c r="AB2806" i="1"/>
  <c r="AE2805" i="1"/>
  <c r="AD2805" i="1"/>
  <c r="AC2805" i="1"/>
  <c r="AB2805" i="1"/>
  <c r="AE2804" i="1"/>
  <c r="AD2804" i="1"/>
  <c r="AC2804" i="1"/>
  <c r="AB2804" i="1"/>
  <c r="AE2803" i="1"/>
  <c r="AD2803" i="1"/>
  <c r="AC2803" i="1"/>
  <c r="AB2803" i="1"/>
  <c r="AE2802" i="1"/>
  <c r="AD2802" i="1"/>
  <c r="AC2802" i="1"/>
  <c r="AB2802" i="1"/>
  <c r="AE2801" i="1"/>
  <c r="AD2801" i="1"/>
  <c r="AC2801" i="1"/>
  <c r="AB2801" i="1"/>
  <c r="AE2800" i="1"/>
  <c r="AD2800" i="1"/>
  <c r="AC2800" i="1"/>
  <c r="AB2800" i="1"/>
  <c r="AE2799" i="1"/>
  <c r="AD2799" i="1"/>
  <c r="AC2799" i="1"/>
  <c r="AB2799" i="1"/>
  <c r="AE2798" i="1"/>
  <c r="AD2798" i="1"/>
  <c r="AC2798" i="1"/>
  <c r="AB2798" i="1"/>
  <c r="AE2797" i="1"/>
  <c r="AD2797" i="1"/>
  <c r="AC2797" i="1"/>
  <c r="AB2797" i="1"/>
  <c r="AE2796" i="1"/>
  <c r="AD2796" i="1"/>
  <c r="AC2796" i="1"/>
  <c r="AB2796" i="1"/>
  <c r="AE2795" i="1"/>
  <c r="AD2795" i="1"/>
  <c r="AC2795" i="1"/>
  <c r="AB2795" i="1"/>
  <c r="AE2794" i="1"/>
  <c r="AD2794" i="1"/>
  <c r="AC2794" i="1"/>
  <c r="AB2794" i="1"/>
  <c r="AE2793" i="1"/>
  <c r="AD2793" i="1"/>
  <c r="AC2793" i="1"/>
  <c r="AB2793" i="1"/>
  <c r="AE2792" i="1"/>
  <c r="AD2792" i="1"/>
  <c r="AC2792" i="1"/>
  <c r="AB2792" i="1"/>
  <c r="AE2791" i="1"/>
  <c r="AD2791" i="1"/>
  <c r="AC2791" i="1"/>
  <c r="AB2791" i="1"/>
  <c r="AE2790" i="1"/>
  <c r="AD2790" i="1"/>
  <c r="AC2790" i="1"/>
  <c r="AB2790" i="1"/>
  <c r="AE2789" i="1"/>
  <c r="AD2789" i="1"/>
  <c r="AC2789" i="1"/>
  <c r="AB2789" i="1"/>
  <c r="AE2788" i="1"/>
  <c r="AD2788" i="1"/>
  <c r="AC2788" i="1"/>
  <c r="AB2788" i="1"/>
  <c r="AE2787" i="1"/>
  <c r="AD2787" i="1"/>
  <c r="AC2787" i="1"/>
  <c r="AB2787" i="1"/>
  <c r="AE2786" i="1"/>
  <c r="AD2786" i="1"/>
  <c r="AC2786" i="1"/>
  <c r="AB2786" i="1"/>
  <c r="AE2785" i="1"/>
  <c r="AD2785" i="1"/>
  <c r="AC2785" i="1"/>
  <c r="AB2785" i="1"/>
  <c r="AE2784" i="1"/>
  <c r="AD2784" i="1"/>
  <c r="AC2784" i="1"/>
  <c r="AB2784" i="1"/>
  <c r="AE2783" i="1"/>
  <c r="AD2783" i="1"/>
  <c r="AC2783" i="1"/>
  <c r="AB2783" i="1"/>
  <c r="AE2782" i="1"/>
  <c r="AD2782" i="1"/>
  <c r="AC2782" i="1"/>
  <c r="AB2782" i="1"/>
  <c r="AE2781" i="1"/>
  <c r="AD2781" i="1"/>
  <c r="AC2781" i="1"/>
  <c r="AB2781" i="1"/>
  <c r="AE2780" i="1"/>
  <c r="AD2780" i="1"/>
  <c r="AC2780" i="1"/>
  <c r="AB2780" i="1"/>
  <c r="AE2779" i="1"/>
  <c r="AD2779" i="1"/>
  <c r="AC2779" i="1"/>
  <c r="AB2779" i="1"/>
  <c r="AE2778" i="1"/>
  <c r="AD2778" i="1"/>
  <c r="AC2778" i="1"/>
  <c r="AB2778" i="1"/>
  <c r="AE2777" i="1"/>
  <c r="AD2777" i="1"/>
  <c r="AC2777" i="1"/>
  <c r="AB2777" i="1"/>
  <c r="AE2776" i="1"/>
  <c r="AD2776" i="1"/>
  <c r="AC2776" i="1"/>
  <c r="AB2776" i="1"/>
  <c r="AE2775" i="1"/>
  <c r="AD2775" i="1"/>
  <c r="AC2775" i="1"/>
  <c r="AB2775" i="1"/>
  <c r="AE2774" i="1"/>
  <c r="AD2774" i="1"/>
  <c r="AC2774" i="1"/>
  <c r="AB2774" i="1"/>
  <c r="AE2773" i="1"/>
  <c r="AD2773" i="1"/>
  <c r="AC2773" i="1"/>
  <c r="AB2773" i="1"/>
  <c r="AE2772" i="1"/>
  <c r="AD2772" i="1"/>
  <c r="AC2772" i="1"/>
  <c r="AB2772" i="1"/>
  <c r="AE2771" i="1"/>
  <c r="AD2771" i="1"/>
  <c r="AC2771" i="1"/>
  <c r="AB2771" i="1"/>
  <c r="AE2770" i="1"/>
  <c r="AD2770" i="1"/>
  <c r="AC2770" i="1"/>
  <c r="AB2770" i="1"/>
  <c r="AE2769" i="1"/>
  <c r="AD2769" i="1"/>
  <c r="AC2769" i="1"/>
  <c r="AB2769" i="1"/>
  <c r="AE2768" i="1"/>
  <c r="AD2768" i="1"/>
  <c r="AC2768" i="1"/>
  <c r="AB2768" i="1"/>
  <c r="AE2767" i="1"/>
  <c r="AD2767" i="1"/>
  <c r="AC2767" i="1"/>
  <c r="AB2767" i="1"/>
  <c r="AE2766" i="1"/>
  <c r="AD2766" i="1"/>
  <c r="AC2766" i="1"/>
  <c r="AB2766" i="1"/>
  <c r="AE2765" i="1"/>
  <c r="AD2765" i="1"/>
  <c r="AC2765" i="1"/>
  <c r="AB2765" i="1"/>
  <c r="AE2764" i="1"/>
  <c r="AD2764" i="1"/>
  <c r="AC2764" i="1"/>
  <c r="AB2764" i="1"/>
  <c r="AE2763" i="1"/>
  <c r="AD2763" i="1"/>
  <c r="AC2763" i="1"/>
  <c r="AB2763" i="1"/>
  <c r="AE2762" i="1"/>
  <c r="AD2762" i="1"/>
  <c r="AC2762" i="1"/>
  <c r="AB2762" i="1"/>
  <c r="AE2761" i="1"/>
  <c r="AD2761" i="1"/>
  <c r="AC2761" i="1"/>
  <c r="AB2761" i="1"/>
  <c r="AE2760" i="1"/>
  <c r="AD2760" i="1"/>
  <c r="AC2760" i="1"/>
  <c r="AB2760" i="1"/>
  <c r="AE2759" i="1"/>
  <c r="AD2759" i="1"/>
  <c r="AC2759" i="1"/>
  <c r="AB2759" i="1"/>
  <c r="AE2758" i="1"/>
  <c r="AD2758" i="1"/>
  <c r="AC2758" i="1"/>
  <c r="AB2758" i="1"/>
  <c r="AE2757" i="1"/>
  <c r="AD2757" i="1"/>
  <c r="AC2757" i="1"/>
  <c r="AB2757" i="1"/>
  <c r="AE2756" i="1"/>
  <c r="AD2756" i="1"/>
  <c r="AC2756" i="1"/>
  <c r="AB2756" i="1"/>
  <c r="AE2755" i="1"/>
  <c r="AD2755" i="1"/>
  <c r="AC2755" i="1"/>
  <c r="AB2755" i="1"/>
  <c r="AE2754" i="1"/>
  <c r="AD2754" i="1"/>
  <c r="AC2754" i="1"/>
  <c r="AB2754" i="1"/>
  <c r="AE2753" i="1"/>
  <c r="AD2753" i="1"/>
  <c r="AC2753" i="1"/>
  <c r="AB2753" i="1"/>
  <c r="AE2752" i="1"/>
  <c r="AD2752" i="1"/>
  <c r="AC2752" i="1"/>
  <c r="AB2752" i="1"/>
  <c r="AE2751" i="1"/>
  <c r="AD2751" i="1"/>
  <c r="AC2751" i="1"/>
  <c r="AB2751" i="1"/>
  <c r="AE2750" i="1"/>
  <c r="AD2750" i="1"/>
  <c r="AC2750" i="1"/>
  <c r="AB2750" i="1"/>
  <c r="AE2749" i="1"/>
  <c r="AD2749" i="1"/>
  <c r="AC2749" i="1"/>
  <c r="AB2749" i="1"/>
  <c r="AE2748" i="1"/>
  <c r="AD2748" i="1"/>
  <c r="AC2748" i="1"/>
  <c r="AB2748" i="1"/>
  <c r="AE2747" i="1"/>
  <c r="AD2747" i="1"/>
  <c r="AC2747" i="1"/>
  <c r="AB2747" i="1"/>
  <c r="AE2746" i="1"/>
  <c r="AD2746" i="1"/>
  <c r="AC2746" i="1"/>
  <c r="AB2746" i="1"/>
  <c r="AE2745" i="1"/>
  <c r="AD2745" i="1"/>
  <c r="AC2745" i="1"/>
  <c r="AB2745" i="1"/>
  <c r="AE2744" i="1"/>
  <c r="AD2744" i="1"/>
  <c r="AC2744" i="1"/>
  <c r="AB2744" i="1"/>
  <c r="AE2743" i="1"/>
  <c r="AD2743" i="1"/>
  <c r="AC2743" i="1"/>
  <c r="AB2743" i="1"/>
  <c r="AE2742" i="1"/>
  <c r="AD2742" i="1"/>
  <c r="AC2742" i="1"/>
  <c r="AB2742" i="1"/>
  <c r="AE2741" i="1"/>
  <c r="AD2741" i="1"/>
  <c r="AC2741" i="1"/>
  <c r="AB2741" i="1"/>
  <c r="AE2740" i="1"/>
  <c r="AD2740" i="1"/>
  <c r="AC2740" i="1"/>
  <c r="AB2740" i="1"/>
  <c r="AE2739" i="1"/>
  <c r="AD2739" i="1"/>
  <c r="AC2739" i="1"/>
  <c r="AB2739" i="1"/>
  <c r="AE2738" i="1"/>
  <c r="AD2738" i="1"/>
  <c r="AC2738" i="1"/>
  <c r="AB2738" i="1"/>
  <c r="AE2737" i="1"/>
  <c r="AD2737" i="1"/>
  <c r="AC2737" i="1"/>
  <c r="AB2737" i="1"/>
  <c r="AE2736" i="1"/>
  <c r="AD2736" i="1"/>
  <c r="AC2736" i="1"/>
  <c r="AB2736" i="1"/>
  <c r="AE2735" i="1"/>
  <c r="AD2735" i="1"/>
  <c r="AC2735" i="1"/>
  <c r="AB2735" i="1"/>
  <c r="AE2734" i="1"/>
  <c r="AD2734" i="1"/>
  <c r="AC2734" i="1"/>
  <c r="AB2734" i="1"/>
  <c r="AE2733" i="1"/>
  <c r="AD2733" i="1"/>
  <c r="AC2733" i="1"/>
  <c r="AB2733" i="1"/>
  <c r="AE2732" i="1"/>
  <c r="AD2732" i="1"/>
  <c r="AC2732" i="1"/>
  <c r="AB2732" i="1"/>
  <c r="AE2731" i="1"/>
  <c r="AD2731" i="1"/>
  <c r="AC2731" i="1"/>
  <c r="AB2731" i="1"/>
  <c r="AE2730" i="1"/>
  <c r="AD2730" i="1"/>
  <c r="AC2730" i="1"/>
  <c r="AB2730" i="1"/>
  <c r="AE2729" i="1"/>
  <c r="AD2729" i="1"/>
  <c r="AC2729" i="1"/>
  <c r="AB2729" i="1"/>
  <c r="AE2728" i="1"/>
  <c r="AD2728" i="1"/>
  <c r="AC2728" i="1"/>
  <c r="AB2728" i="1"/>
  <c r="AE2727" i="1"/>
  <c r="AD2727" i="1"/>
  <c r="AC2727" i="1"/>
  <c r="AB2727" i="1"/>
  <c r="AE2726" i="1"/>
  <c r="AD2726" i="1"/>
  <c r="AC2726" i="1"/>
  <c r="AB2726" i="1"/>
  <c r="AE2725" i="1"/>
  <c r="AD2725" i="1"/>
  <c r="AC2725" i="1"/>
  <c r="AB2725" i="1"/>
  <c r="AE2724" i="1"/>
  <c r="AD2724" i="1"/>
  <c r="AC2724" i="1"/>
  <c r="AB2724" i="1"/>
  <c r="AE2723" i="1"/>
  <c r="AD2723" i="1"/>
  <c r="AC2723" i="1"/>
  <c r="AB2723" i="1"/>
  <c r="AE2722" i="1"/>
  <c r="AD2722" i="1"/>
  <c r="AC2722" i="1"/>
  <c r="AB2722" i="1"/>
  <c r="AE2721" i="1"/>
  <c r="AD2721" i="1"/>
  <c r="AC2721" i="1"/>
  <c r="AB2721" i="1"/>
  <c r="AE2720" i="1"/>
  <c r="AD2720" i="1"/>
  <c r="AC2720" i="1"/>
  <c r="AB2720" i="1"/>
  <c r="AE2719" i="1"/>
  <c r="AD2719" i="1"/>
  <c r="AC2719" i="1"/>
  <c r="AB2719" i="1"/>
  <c r="AE2718" i="1"/>
  <c r="AD2718" i="1"/>
  <c r="AC2718" i="1"/>
  <c r="AB2718" i="1"/>
  <c r="AE2717" i="1"/>
  <c r="AD2717" i="1"/>
  <c r="AC2717" i="1"/>
  <c r="AB2717" i="1"/>
  <c r="AE2716" i="1"/>
  <c r="AD2716" i="1"/>
  <c r="AC2716" i="1"/>
  <c r="AB2716" i="1"/>
  <c r="AE2715" i="1"/>
  <c r="AD2715" i="1"/>
  <c r="AC2715" i="1"/>
  <c r="AB2715" i="1"/>
  <c r="AE2714" i="1"/>
  <c r="AD2714" i="1"/>
  <c r="AC2714" i="1"/>
  <c r="AB2714" i="1"/>
  <c r="AE2713" i="1"/>
  <c r="AD2713" i="1"/>
  <c r="AC2713" i="1"/>
  <c r="AB2713" i="1"/>
  <c r="AE2712" i="1"/>
  <c r="AD2712" i="1"/>
  <c r="AC2712" i="1"/>
  <c r="AB2712" i="1"/>
  <c r="AE2711" i="1"/>
  <c r="AD2711" i="1"/>
  <c r="AC2711" i="1"/>
  <c r="AB2711" i="1"/>
  <c r="AE2710" i="1"/>
  <c r="AD2710" i="1"/>
  <c r="AC2710" i="1"/>
  <c r="AB2710" i="1"/>
  <c r="AE2709" i="1"/>
  <c r="AD2709" i="1"/>
  <c r="AC2709" i="1"/>
  <c r="AB2709" i="1"/>
  <c r="AE2708" i="1"/>
  <c r="AD2708" i="1"/>
  <c r="AC2708" i="1"/>
  <c r="AB2708" i="1"/>
  <c r="AE2707" i="1"/>
  <c r="AD2707" i="1"/>
  <c r="AC2707" i="1"/>
  <c r="AB2707" i="1"/>
  <c r="AE2706" i="1"/>
  <c r="AD2706" i="1"/>
  <c r="AC2706" i="1"/>
  <c r="AB2706" i="1"/>
  <c r="AE2705" i="1"/>
  <c r="AD2705" i="1"/>
  <c r="AC2705" i="1"/>
  <c r="AB2705" i="1"/>
  <c r="AE2704" i="1"/>
  <c r="AD2704" i="1"/>
  <c r="AC2704" i="1"/>
  <c r="AB2704" i="1"/>
  <c r="AE2703" i="1"/>
  <c r="AD2703" i="1"/>
  <c r="AC2703" i="1"/>
  <c r="AB2703" i="1"/>
  <c r="AE2702" i="1"/>
  <c r="AD2702" i="1"/>
  <c r="AC2702" i="1"/>
  <c r="AB2702" i="1"/>
  <c r="AE2701" i="1"/>
  <c r="AD2701" i="1"/>
  <c r="AC2701" i="1"/>
  <c r="AB2701" i="1"/>
  <c r="AE2700" i="1"/>
  <c r="AD2700" i="1"/>
  <c r="AC2700" i="1"/>
  <c r="AB2700" i="1"/>
  <c r="AE2699" i="1"/>
  <c r="AD2699" i="1"/>
  <c r="AC2699" i="1"/>
  <c r="AB2699" i="1"/>
  <c r="AE2698" i="1"/>
  <c r="AD2698" i="1"/>
  <c r="AC2698" i="1"/>
  <c r="AB2698" i="1"/>
  <c r="AE2697" i="1"/>
  <c r="AD2697" i="1"/>
  <c r="AC2697" i="1"/>
  <c r="AB2697" i="1"/>
  <c r="AE2696" i="1"/>
  <c r="AD2696" i="1"/>
  <c r="AC2696" i="1"/>
  <c r="AB2696" i="1"/>
  <c r="AE2695" i="1"/>
  <c r="AD2695" i="1"/>
  <c r="AC2695" i="1"/>
  <c r="AB2695" i="1"/>
  <c r="AE2694" i="1"/>
  <c r="AD2694" i="1"/>
  <c r="AC2694" i="1"/>
  <c r="AB2694" i="1"/>
  <c r="AE2693" i="1"/>
  <c r="AD2693" i="1"/>
  <c r="AC2693" i="1"/>
  <c r="AB2693" i="1"/>
  <c r="AE2692" i="1"/>
  <c r="AD2692" i="1"/>
  <c r="AC2692" i="1"/>
  <c r="AB2692" i="1"/>
  <c r="AE2691" i="1"/>
  <c r="AD2691" i="1"/>
  <c r="AC2691" i="1"/>
  <c r="AB2691" i="1"/>
  <c r="AE2690" i="1"/>
  <c r="AD2690" i="1"/>
  <c r="AC2690" i="1"/>
  <c r="AB2690" i="1"/>
  <c r="AE2689" i="1"/>
  <c r="AD2689" i="1"/>
  <c r="AC2689" i="1"/>
  <c r="AB2689" i="1"/>
  <c r="AE2688" i="1"/>
  <c r="AD2688" i="1"/>
  <c r="AC2688" i="1"/>
  <c r="AB2688" i="1"/>
  <c r="AE2687" i="1"/>
  <c r="AD2687" i="1"/>
  <c r="AC2687" i="1"/>
  <c r="AB2687" i="1"/>
  <c r="AE2686" i="1"/>
  <c r="AD2686" i="1"/>
  <c r="AC2686" i="1"/>
  <c r="AB2686" i="1"/>
  <c r="AE2685" i="1"/>
  <c r="AD2685" i="1"/>
  <c r="AC2685" i="1"/>
  <c r="AB2685" i="1"/>
  <c r="AE2684" i="1"/>
  <c r="AD2684" i="1"/>
  <c r="AC2684" i="1"/>
  <c r="AB2684" i="1"/>
  <c r="AE2683" i="1"/>
  <c r="AD2683" i="1"/>
  <c r="AC2683" i="1"/>
  <c r="AB2683" i="1"/>
  <c r="AE2682" i="1"/>
  <c r="AD2682" i="1"/>
  <c r="AC2682" i="1"/>
  <c r="AB2682" i="1"/>
  <c r="AE2681" i="1"/>
  <c r="AD2681" i="1"/>
  <c r="AC2681" i="1"/>
  <c r="AB2681" i="1"/>
  <c r="AE2680" i="1"/>
  <c r="AD2680" i="1"/>
  <c r="AC2680" i="1"/>
  <c r="AB2680" i="1"/>
  <c r="AE2679" i="1"/>
  <c r="AD2679" i="1"/>
  <c r="AC2679" i="1"/>
  <c r="AB2679" i="1"/>
  <c r="AE2678" i="1"/>
  <c r="AD2678" i="1"/>
  <c r="AC2678" i="1"/>
  <c r="AB2678" i="1"/>
  <c r="AE2677" i="1"/>
  <c r="AD2677" i="1"/>
  <c r="AC2677" i="1"/>
  <c r="AB2677" i="1"/>
  <c r="AE2676" i="1"/>
  <c r="AD2676" i="1"/>
  <c r="AC2676" i="1"/>
  <c r="AB2676" i="1"/>
  <c r="AE2675" i="1"/>
  <c r="AD2675" i="1"/>
  <c r="AC2675" i="1"/>
  <c r="AB2675" i="1"/>
  <c r="AE2674" i="1"/>
  <c r="AD2674" i="1"/>
  <c r="AC2674" i="1"/>
  <c r="AB2674" i="1"/>
  <c r="AE2673" i="1"/>
  <c r="AD2673" i="1"/>
  <c r="AC2673" i="1"/>
  <c r="AB2673" i="1"/>
  <c r="AE2672" i="1"/>
  <c r="AD2672" i="1"/>
  <c r="AC2672" i="1"/>
  <c r="AB2672" i="1"/>
  <c r="AE2671" i="1"/>
  <c r="AD2671" i="1"/>
  <c r="AC2671" i="1"/>
  <c r="AB2671" i="1"/>
  <c r="AE2670" i="1"/>
  <c r="AD2670" i="1"/>
  <c r="AC2670" i="1"/>
  <c r="AB2670" i="1"/>
  <c r="AE2669" i="1"/>
  <c r="AD2669" i="1"/>
  <c r="AC2669" i="1"/>
  <c r="AB2669" i="1"/>
  <c r="AE2668" i="1"/>
  <c r="AD2668" i="1"/>
  <c r="AC2668" i="1"/>
  <c r="AB2668" i="1"/>
  <c r="AE2667" i="1"/>
  <c r="AD2667" i="1"/>
  <c r="AC2667" i="1"/>
  <c r="AB2667" i="1"/>
  <c r="AE2666" i="1"/>
  <c r="AD2666" i="1"/>
  <c r="AC2666" i="1"/>
  <c r="AB2666" i="1"/>
  <c r="AE2665" i="1"/>
  <c r="AD2665" i="1"/>
  <c r="AC2665" i="1"/>
  <c r="AB2665" i="1"/>
  <c r="AE2664" i="1"/>
  <c r="AD2664" i="1"/>
  <c r="AC2664" i="1"/>
  <c r="AB2664" i="1"/>
  <c r="AE2663" i="1"/>
  <c r="AD2663" i="1"/>
  <c r="AC2663" i="1"/>
  <c r="AB2663" i="1"/>
  <c r="AE2662" i="1"/>
  <c r="AD2662" i="1"/>
  <c r="AC2662" i="1"/>
  <c r="AB2662" i="1"/>
  <c r="AE2661" i="1"/>
  <c r="AD2661" i="1"/>
  <c r="AC2661" i="1"/>
  <c r="AB2661" i="1"/>
  <c r="AE2660" i="1"/>
  <c r="AD2660" i="1"/>
  <c r="AC2660" i="1"/>
  <c r="AB2660" i="1"/>
  <c r="AE2659" i="1"/>
  <c r="AD2659" i="1"/>
  <c r="AC2659" i="1"/>
  <c r="AB2659" i="1"/>
  <c r="AE2658" i="1"/>
  <c r="AD2658" i="1"/>
  <c r="AC2658" i="1"/>
  <c r="AB2658" i="1"/>
  <c r="AE2657" i="1"/>
  <c r="AD2657" i="1"/>
  <c r="AC2657" i="1"/>
  <c r="AB2657" i="1"/>
  <c r="AE2656" i="1"/>
  <c r="AD2656" i="1"/>
  <c r="AC2656" i="1"/>
  <c r="AB2656" i="1"/>
  <c r="AE2655" i="1"/>
  <c r="AD2655" i="1"/>
  <c r="AC2655" i="1"/>
  <c r="AB2655" i="1"/>
  <c r="AE2654" i="1"/>
  <c r="AD2654" i="1"/>
  <c r="AC2654" i="1"/>
  <c r="AB2654" i="1"/>
  <c r="AE2653" i="1"/>
  <c r="AD2653" i="1"/>
  <c r="AC2653" i="1"/>
  <c r="AB2653" i="1"/>
  <c r="AE2652" i="1"/>
  <c r="AD2652" i="1"/>
  <c r="AC2652" i="1"/>
  <c r="AB2652" i="1"/>
  <c r="AE2651" i="1"/>
  <c r="AD2651" i="1"/>
  <c r="AC2651" i="1"/>
  <c r="AB2651" i="1"/>
  <c r="AE2650" i="1"/>
  <c r="AD2650" i="1"/>
  <c r="AC2650" i="1"/>
  <c r="AB2650" i="1"/>
  <c r="AE2649" i="1"/>
  <c r="AD2649" i="1"/>
  <c r="AC2649" i="1"/>
  <c r="AB2649" i="1"/>
  <c r="AE2648" i="1"/>
  <c r="AD2648" i="1"/>
  <c r="AC2648" i="1"/>
  <c r="AB2648" i="1"/>
  <c r="AE2647" i="1"/>
  <c r="AD2647" i="1"/>
  <c r="AC2647" i="1"/>
  <c r="AB2647" i="1"/>
  <c r="AE2646" i="1"/>
  <c r="AD2646" i="1"/>
  <c r="AC2646" i="1"/>
  <c r="AB2646" i="1"/>
  <c r="AE2645" i="1"/>
  <c r="AD2645" i="1"/>
  <c r="AC2645" i="1"/>
  <c r="AB2645" i="1"/>
  <c r="AE2644" i="1"/>
  <c r="AD2644" i="1"/>
  <c r="AC2644" i="1"/>
  <c r="AB2644" i="1"/>
  <c r="AE2643" i="1"/>
  <c r="AD2643" i="1"/>
  <c r="AC2643" i="1"/>
  <c r="AB2643" i="1"/>
  <c r="AE2642" i="1"/>
  <c r="AD2642" i="1"/>
  <c r="AC2642" i="1"/>
  <c r="AB2642" i="1"/>
  <c r="AE2641" i="1"/>
  <c r="AD2641" i="1"/>
  <c r="AC2641" i="1"/>
  <c r="AB2641" i="1"/>
  <c r="AE2640" i="1"/>
  <c r="AD2640" i="1"/>
  <c r="AC2640" i="1"/>
  <c r="AB2640" i="1"/>
  <c r="AE2639" i="1"/>
  <c r="AD2639" i="1"/>
  <c r="AC2639" i="1"/>
  <c r="AB2639" i="1"/>
  <c r="AE2638" i="1"/>
  <c r="AD2638" i="1"/>
  <c r="AC2638" i="1"/>
  <c r="AB2638" i="1"/>
  <c r="AE2637" i="1"/>
  <c r="AD2637" i="1"/>
  <c r="AC2637" i="1"/>
  <c r="AB2637" i="1"/>
  <c r="AE2636" i="1"/>
  <c r="AD2636" i="1"/>
  <c r="AC2636" i="1"/>
  <c r="AB2636" i="1"/>
  <c r="AE2635" i="1"/>
  <c r="AD2635" i="1"/>
  <c r="AC2635" i="1"/>
  <c r="AB2635" i="1"/>
  <c r="AE2634" i="1"/>
  <c r="AD2634" i="1"/>
  <c r="AC2634" i="1"/>
  <c r="AB2634" i="1"/>
  <c r="AE2633" i="1"/>
  <c r="AD2633" i="1"/>
  <c r="AC2633" i="1"/>
  <c r="AB2633" i="1"/>
  <c r="AE2632" i="1"/>
  <c r="AD2632" i="1"/>
  <c r="AC2632" i="1"/>
  <c r="AB2632" i="1"/>
  <c r="AE2631" i="1"/>
  <c r="AD2631" i="1"/>
  <c r="AC2631" i="1"/>
  <c r="AB2631" i="1"/>
  <c r="AE2630" i="1"/>
  <c r="AD2630" i="1"/>
  <c r="AC2630" i="1"/>
  <c r="AB2630" i="1"/>
  <c r="AE2629" i="1"/>
  <c r="AD2629" i="1"/>
  <c r="AC2629" i="1"/>
  <c r="AB2629" i="1"/>
  <c r="AE2628" i="1"/>
  <c r="AD2628" i="1"/>
  <c r="AC2628" i="1"/>
  <c r="AB2628" i="1"/>
  <c r="AE2627" i="1"/>
  <c r="AD2627" i="1"/>
  <c r="AC2627" i="1"/>
  <c r="AB2627" i="1"/>
  <c r="AE2626" i="1"/>
  <c r="AD2626" i="1"/>
  <c r="AC2626" i="1"/>
  <c r="AB2626" i="1"/>
  <c r="AE2625" i="1"/>
  <c r="AD2625" i="1"/>
  <c r="AC2625" i="1"/>
  <c r="AB2625" i="1"/>
  <c r="AE2624" i="1"/>
  <c r="AD2624" i="1"/>
  <c r="AC2624" i="1"/>
  <c r="AB2624" i="1"/>
  <c r="AE2623" i="1"/>
  <c r="AD2623" i="1"/>
  <c r="AC2623" i="1"/>
  <c r="AB2623" i="1"/>
  <c r="AE2622" i="1"/>
  <c r="AD2622" i="1"/>
  <c r="AC2622" i="1"/>
  <c r="AB2622" i="1"/>
  <c r="AE2621" i="1"/>
  <c r="AD2621" i="1"/>
  <c r="AC2621" i="1"/>
  <c r="AB2621" i="1"/>
  <c r="AE2620" i="1"/>
  <c r="AD2620" i="1"/>
  <c r="AC2620" i="1"/>
  <c r="AB2620" i="1"/>
  <c r="AE2619" i="1"/>
  <c r="AD2619" i="1"/>
  <c r="AC2619" i="1"/>
  <c r="AB2619" i="1"/>
  <c r="AE2618" i="1"/>
  <c r="AD2618" i="1"/>
  <c r="AC2618" i="1"/>
  <c r="AB2618" i="1"/>
  <c r="AE2617" i="1"/>
  <c r="AD2617" i="1"/>
  <c r="AC2617" i="1"/>
  <c r="AB2617" i="1"/>
  <c r="AE2616" i="1"/>
  <c r="AD2616" i="1"/>
  <c r="AC2616" i="1"/>
  <c r="AB2616" i="1"/>
  <c r="AE2615" i="1"/>
  <c r="AD2615" i="1"/>
  <c r="AC2615" i="1"/>
  <c r="AB2615" i="1"/>
  <c r="AE2614" i="1"/>
  <c r="AD2614" i="1"/>
  <c r="AC2614" i="1"/>
  <c r="AB2614" i="1"/>
  <c r="AE2613" i="1"/>
  <c r="AD2613" i="1"/>
  <c r="AC2613" i="1"/>
  <c r="AB2613" i="1"/>
  <c r="AE2612" i="1"/>
  <c r="AD2612" i="1"/>
  <c r="AC2612" i="1"/>
  <c r="AB2612" i="1"/>
  <c r="AE2611" i="1"/>
  <c r="AD2611" i="1"/>
  <c r="AC2611" i="1"/>
  <c r="AB2611" i="1"/>
  <c r="AE2610" i="1"/>
  <c r="AD2610" i="1"/>
  <c r="AC2610" i="1"/>
  <c r="AB2610" i="1"/>
  <c r="AE2609" i="1"/>
  <c r="AD2609" i="1"/>
  <c r="AC2609" i="1"/>
  <c r="AB2609" i="1"/>
  <c r="AE2608" i="1"/>
  <c r="AD2608" i="1"/>
  <c r="AC2608" i="1"/>
  <c r="AB2608" i="1"/>
  <c r="AE2607" i="1"/>
  <c r="AD2607" i="1"/>
  <c r="AC2607" i="1"/>
  <c r="AB2607" i="1"/>
  <c r="AE2606" i="1"/>
  <c r="AD2606" i="1"/>
  <c r="AC2606" i="1"/>
  <c r="AB2606" i="1"/>
  <c r="AE2605" i="1"/>
  <c r="AD2605" i="1"/>
  <c r="AC2605" i="1"/>
  <c r="AB2605" i="1"/>
  <c r="AE2604" i="1"/>
  <c r="AD2604" i="1"/>
  <c r="AC2604" i="1"/>
  <c r="AB2604" i="1"/>
  <c r="AE2603" i="1"/>
  <c r="AD2603" i="1"/>
  <c r="AC2603" i="1"/>
  <c r="AB2603" i="1"/>
  <c r="AE2602" i="1"/>
  <c r="AD2602" i="1"/>
  <c r="AC2602" i="1"/>
  <c r="AB2602" i="1"/>
  <c r="AE2601" i="1"/>
  <c r="AD2601" i="1"/>
  <c r="AC2601" i="1"/>
  <c r="AB2601" i="1"/>
  <c r="AE2600" i="1"/>
  <c r="AD2600" i="1"/>
  <c r="AC2600" i="1"/>
  <c r="AB2600" i="1"/>
  <c r="AE2599" i="1"/>
  <c r="AD2599" i="1"/>
  <c r="AC2599" i="1"/>
  <c r="AB2599" i="1"/>
  <c r="AE2598" i="1"/>
  <c r="AD2598" i="1"/>
  <c r="AC2598" i="1"/>
  <c r="AB2598" i="1"/>
  <c r="AE2597" i="1"/>
  <c r="AD2597" i="1"/>
  <c r="AC2597" i="1"/>
  <c r="AB2597" i="1"/>
  <c r="AE2596" i="1"/>
  <c r="AD2596" i="1"/>
  <c r="AC2596" i="1"/>
  <c r="AB2596" i="1"/>
  <c r="AE2595" i="1"/>
  <c r="AD2595" i="1"/>
  <c r="AC2595" i="1"/>
  <c r="AB2595" i="1"/>
  <c r="AE2594" i="1"/>
  <c r="AD2594" i="1"/>
  <c r="AC2594" i="1"/>
  <c r="AB2594" i="1"/>
  <c r="AE2593" i="1"/>
  <c r="AD2593" i="1"/>
  <c r="AC2593" i="1"/>
  <c r="AB2593" i="1"/>
  <c r="AE2592" i="1"/>
  <c r="AD2592" i="1"/>
  <c r="AC2592" i="1"/>
  <c r="AB2592" i="1"/>
  <c r="AE2591" i="1"/>
  <c r="AD2591" i="1"/>
  <c r="AC2591" i="1"/>
  <c r="AB2591" i="1"/>
  <c r="AE2590" i="1"/>
  <c r="AD2590" i="1"/>
  <c r="AC2590" i="1"/>
  <c r="AB2590" i="1"/>
  <c r="AE2589" i="1"/>
  <c r="AD2589" i="1"/>
  <c r="AC2589" i="1"/>
  <c r="AB2589" i="1"/>
  <c r="AE2588" i="1"/>
  <c r="AD2588" i="1"/>
  <c r="AC2588" i="1"/>
  <c r="AB2588" i="1"/>
  <c r="AE2587" i="1"/>
  <c r="AD2587" i="1"/>
  <c r="AC2587" i="1"/>
  <c r="AB2587" i="1"/>
  <c r="AE2586" i="1"/>
  <c r="AD2586" i="1"/>
  <c r="AC2586" i="1"/>
  <c r="AB2586" i="1"/>
  <c r="AE2585" i="1"/>
  <c r="AD2585" i="1"/>
  <c r="AC2585" i="1"/>
  <c r="AB2585" i="1"/>
  <c r="AE2584" i="1"/>
  <c r="AD2584" i="1"/>
  <c r="AC2584" i="1"/>
  <c r="AB2584" i="1"/>
  <c r="AE2583" i="1"/>
  <c r="AD2583" i="1"/>
  <c r="AC2583" i="1"/>
  <c r="AB2583" i="1"/>
  <c r="AE2582" i="1"/>
  <c r="AD2582" i="1"/>
  <c r="AC2582" i="1"/>
  <c r="AB2582" i="1"/>
  <c r="AE2581" i="1"/>
  <c r="AD2581" i="1"/>
  <c r="AC2581" i="1"/>
  <c r="AB2581" i="1"/>
  <c r="AE2580" i="1"/>
  <c r="AD2580" i="1"/>
  <c r="AC2580" i="1"/>
  <c r="AB2580" i="1"/>
  <c r="AE2579" i="1"/>
  <c r="AD2579" i="1"/>
  <c r="AC2579" i="1"/>
  <c r="AB2579" i="1"/>
  <c r="AE2578" i="1"/>
  <c r="AD2578" i="1"/>
  <c r="AC2578" i="1"/>
  <c r="AB2578" i="1"/>
  <c r="AE2577" i="1"/>
  <c r="AD2577" i="1"/>
  <c r="AC2577" i="1"/>
  <c r="AB2577" i="1"/>
  <c r="AE2576" i="1"/>
  <c r="AD2576" i="1"/>
  <c r="AC2576" i="1"/>
  <c r="AB2576" i="1"/>
  <c r="AE2575" i="1"/>
  <c r="AD2575" i="1"/>
  <c r="AC2575" i="1"/>
  <c r="AB2575" i="1"/>
  <c r="AE2574" i="1"/>
  <c r="AD2574" i="1"/>
  <c r="AC2574" i="1"/>
  <c r="AB2574" i="1"/>
  <c r="AE2573" i="1"/>
  <c r="AD2573" i="1"/>
  <c r="AC2573" i="1"/>
  <c r="AB2573" i="1"/>
  <c r="AE2572" i="1"/>
  <c r="AD2572" i="1"/>
  <c r="AC2572" i="1"/>
  <c r="AB2572" i="1"/>
  <c r="AE2571" i="1"/>
  <c r="AD2571" i="1"/>
  <c r="AC2571" i="1"/>
  <c r="AB2571" i="1"/>
  <c r="AE2570" i="1"/>
  <c r="AD2570" i="1"/>
  <c r="AC2570" i="1"/>
  <c r="AB2570" i="1"/>
  <c r="AE2569" i="1"/>
  <c r="AD2569" i="1"/>
  <c r="AC2569" i="1"/>
  <c r="AB2569" i="1"/>
  <c r="AE2568" i="1"/>
  <c r="AD2568" i="1"/>
  <c r="AC2568" i="1"/>
  <c r="AB2568" i="1"/>
  <c r="AE2567" i="1"/>
  <c r="AD2567" i="1"/>
  <c r="AC2567" i="1"/>
  <c r="AB2567" i="1"/>
  <c r="AE2566" i="1"/>
  <c r="AD2566" i="1"/>
  <c r="AC2566" i="1"/>
  <c r="AB2566" i="1"/>
  <c r="AE2565" i="1"/>
  <c r="AD2565" i="1"/>
  <c r="AC2565" i="1"/>
  <c r="AB2565" i="1"/>
  <c r="AE2564" i="1"/>
  <c r="AD2564" i="1"/>
  <c r="AC2564" i="1"/>
  <c r="AB2564" i="1"/>
  <c r="AE2563" i="1"/>
  <c r="AD2563" i="1"/>
  <c r="AC2563" i="1"/>
  <c r="AB2563" i="1"/>
  <c r="AE2562" i="1"/>
  <c r="AD2562" i="1"/>
  <c r="AC2562" i="1"/>
  <c r="AB2562" i="1"/>
  <c r="AE2561" i="1"/>
  <c r="AD2561" i="1"/>
  <c r="AC2561" i="1"/>
  <c r="AB2561" i="1"/>
  <c r="AE2560" i="1"/>
  <c r="AD2560" i="1"/>
  <c r="AC2560" i="1"/>
  <c r="AB2560" i="1"/>
  <c r="AE2559" i="1"/>
  <c r="AD2559" i="1"/>
  <c r="AC2559" i="1"/>
  <c r="AB2559" i="1"/>
  <c r="AE2558" i="1"/>
  <c r="AD2558" i="1"/>
  <c r="AC2558" i="1"/>
  <c r="AB2558" i="1"/>
  <c r="AE2557" i="1"/>
  <c r="AD2557" i="1"/>
  <c r="AC2557" i="1"/>
  <c r="AB2557" i="1"/>
  <c r="AE2556" i="1"/>
  <c r="AD2556" i="1"/>
  <c r="AC2556" i="1"/>
  <c r="AB2556" i="1"/>
  <c r="AE2555" i="1"/>
  <c r="AD2555" i="1"/>
  <c r="AC2555" i="1"/>
  <c r="AB2555" i="1"/>
  <c r="AE2554" i="1"/>
  <c r="AD2554" i="1"/>
  <c r="AC2554" i="1"/>
  <c r="AB2554" i="1"/>
  <c r="AE2553" i="1"/>
  <c r="AD2553" i="1"/>
  <c r="AC2553" i="1"/>
  <c r="AB2553" i="1"/>
  <c r="AE2552" i="1"/>
  <c r="AD2552" i="1"/>
  <c r="AC2552" i="1"/>
  <c r="AB2552" i="1"/>
  <c r="AE2551" i="1"/>
  <c r="AD2551" i="1"/>
  <c r="AC2551" i="1"/>
  <c r="AB2551" i="1"/>
  <c r="AE2550" i="1"/>
  <c r="AD2550" i="1"/>
  <c r="AC2550" i="1"/>
  <c r="AB2550" i="1"/>
  <c r="AE2549" i="1"/>
  <c r="AD2549" i="1"/>
  <c r="AC2549" i="1"/>
  <c r="AB2549" i="1"/>
  <c r="AE2548" i="1"/>
  <c r="AD2548" i="1"/>
  <c r="AC2548" i="1"/>
  <c r="AB2548" i="1"/>
  <c r="AE2547" i="1"/>
  <c r="AD2547" i="1"/>
  <c r="AC2547" i="1"/>
  <c r="AB2547" i="1"/>
  <c r="AE2546" i="1"/>
  <c r="AD2546" i="1"/>
  <c r="AC2546" i="1"/>
  <c r="AB2546" i="1"/>
  <c r="AE2545" i="1"/>
  <c r="AD2545" i="1"/>
  <c r="AC2545" i="1"/>
  <c r="AB2545" i="1"/>
  <c r="AE2544" i="1"/>
  <c r="AD2544" i="1"/>
  <c r="AC2544" i="1"/>
  <c r="AB2544" i="1"/>
  <c r="AE2543" i="1"/>
  <c r="AD2543" i="1"/>
  <c r="AC2543" i="1"/>
  <c r="AB2543" i="1"/>
  <c r="AE2542" i="1"/>
  <c r="AD2542" i="1"/>
  <c r="AC2542" i="1"/>
  <c r="AB2542" i="1"/>
  <c r="AE2541" i="1"/>
  <c r="AD2541" i="1"/>
  <c r="AC2541" i="1"/>
  <c r="AB2541" i="1"/>
  <c r="AE2540" i="1"/>
  <c r="AD2540" i="1"/>
  <c r="AC2540" i="1"/>
  <c r="AB2540" i="1"/>
  <c r="AE2539" i="1"/>
  <c r="AD2539" i="1"/>
  <c r="AC2539" i="1"/>
  <c r="AB2539" i="1"/>
  <c r="AE2538" i="1"/>
  <c r="AD2538" i="1"/>
  <c r="AC2538" i="1"/>
  <c r="AB2538" i="1"/>
  <c r="AE2537" i="1"/>
  <c r="AD2537" i="1"/>
  <c r="AC2537" i="1"/>
  <c r="AB2537" i="1"/>
  <c r="AE2536" i="1"/>
  <c r="AD2536" i="1"/>
  <c r="AC2536" i="1"/>
  <c r="AB2536" i="1"/>
  <c r="AE2535" i="1"/>
  <c r="AD2535" i="1"/>
  <c r="AC2535" i="1"/>
  <c r="AB2535" i="1"/>
  <c r="AE2534" i="1"/>
  <c r="AD2534" i="1"/>
  <c r="AC2534" i="1"/>
  <c r="AB2534" i="1"/>
  <c r="AE2533" i="1"/>
  <c r="AD2533" i="1"/>
  <c r="AC2533" i="1"/>
  <c r="AB2533" i="1"/>
  <c r="AE2532" i="1"/>
  <c r="AD2532" i="1"/>
  <c r="AC2532" i="1"/>
  <c r="AB2532" i="1"/>
  <c r="AE2531" i="1"/>
  <c r="AD2531" i="1"/>
  <c r="AC2531" i="1"/>
  <c r="AB2531" i="1"/>
  <c r="AE2530" i="1"/>
  <c r="AD2530" i="1"/>
  <c r="AC2530" i="1"/>
  <c r="AB2530" i="1"/>
  <c r="AE2529" i="1"/>
  <c r="AD2529" i="1"/>
  <c r="AC2529" i="1"/>
  <c r="AB2529" i="1"/>
  <c r="AE2528" i="1"/>
  <c r="AD2528" i="1"/>
  <c r="AC2528" i="1"/>
  <c r="AB2528" i="1"/>
  <c r="AE2527" i="1"/>
  <c r="AD2527" i="1"/>
  <c r="AC2527" i="1"/>
  <c r="AB2527" i="1"/>
  <c r="AE2526" i="1"/>
  <c r="AD2526" i="1"/>
  <c r="AC2526" i="1"/>
  <c r="AB2526" i="1"/>
  <c r="AE2525" i="1"/>
  <c r="AD2525" i="1"/>
  <c r="AC2525" i="1"/>
  <c r="AB2525" i="1"/>
  <c r="AE2524" i="1"/>
  <c r="AD2524" i="1"/>
  <c r="AC2524" i="1"/>
  <c r="AB2524" i="1"/>
  <c r="AE2523" i="1"/>
  <c r="AD2523" i="1"/>
  <c r="AC2523" i="1"/>
  <c r="AB2523" i="1"/>
  <c r="AE2522" i="1"/>
  <c r="AD2522" i="1"/>
  <c r="AC2522" i="1"/>
  <c r="AB2522" i="1"/>
  <c r="AE2521" i="1"/>
  <c r="AD2521" i="1"/>
  <c r="AC2521" i="1"/>
  <c r="AB2521" i="1"/>
  <c r="AE2520" i="1"/>
  <c r="AD2520" i="1"/>
  <c r="AC2520" i="1"/>
  <c r="AB2520" i="1"/>
  <c r="AE2519" i="1"/>
  <c r="AD2519" i="1"/>
  <c r="AC2519" i="1"/>
  <c r="AB2519" i="1"/>
  <c r="AE2518" i="1"/>
  <c r="AD2518" i="1"/>
  <c r="AC2518" i="1"/>
  <c r="AB2518" i="1"/>
  <c r="AE2517" i="1"/>
  <c r="AD2517" i="1"/>
  <c r="AC2517" i="1"/>
  <c r="AB2517" i="1"/>
  <c r="AE2516" i="1"/>
  <c r="AD2516" i="1"/>
  <c r="AC2516" i="1"/>
  <c r="AB2516" i="1"/>
  <c r="AE2515" i="1"/>
  <c r="AD2515" i="1"/>
  <c r="AC2515" i="1"/>
  <c r="AB2515" i="1"/>
  <c r="AE2514" i="1"/>
  <c r="AD2514" i="1"/>
  <c r="AC2514" i="1"/>
  <c r="AB2514" i="1"/>
  <c r="AE2513" i="1"/>
  <c r="AD2513" i="1"/>
  <c r="AC2513" i="1"/>
  <c r="AB2513" i="1"/>
  <c r="AE2512" i="1"/>
  <c r="AD2512" i="1"/>
  <c r="AC2512" i="1"/>
  <c r="AB2512" i="1"/>
  <c r="AE2511" i="1"/>
  <c r="AD2511" i="1"/>
  <c r="AC2511" i="1"/>
  <c r="AB2511" i="1"/>
  <c r="AE2510" i="1"/>
  <c r="AD2510" i="1"/>
  <c r="AC2510" i="1"/>
  <c r="AB2510" i="1"/>
  <c r="AE2509" i="1"/>
  <c r="AD2509" i="1"/>
  <c r="AC2509" i="1"/>
  <c r="AB2509" i="1"/>
  <c r="AE2508" i="1"/>
  <c r="AD2508" i="1"/>
  <c r="AC2508" i="1"/>
  <c r="AB2508" i="1"/>
  <c r="AE2507" i="1"/>
  <c r="AD2507" i="1"/>
  <c r="AC2507" i="1"/>
  <c r="AB2507" i="1"/>
  <c r="AE2506" i="1"/>
  <c r="AD2506" i="1"/>
  <c r="AC2506" i="1"/>
  <c r="AB2506" i="1"/>
  <c r="AE2505" i="1"/>
  <c r="AD2505" i="1"/>
  <c r="AC2505" i="1"/>
  <c r="AB2505" i="1"/>
  <c r="AE2504" i="1"/>
  <c r="AD2504" i="1"/>
  <c r="AC2504" i="1"/>
  <c r="AB2504" i="1"/>
  <c r="AE2503" i="1"/>
  <c r="AD2503" i="1"/>
  <c r="AC2503" i="1"/>
  <c r="AB2503" i="1"/>
  <c r="AE2502" i="1"/>
  <c r="AD2502" i="1"/>
  <c r="AC2502" i="1"/>
  <c r="AB2502" i="1"/>
  <c r="AE2501" i="1"/>
  <c r="AD2501" i="1"/>
  <c r="AC2501" i="1"/>
  <c r="AB2501" i="1"/>
  <c r="AE2500" i="1"/>
  <c r="AD2500" i="1"/>
  <c r="AC2500" i="1"/>
  <c r="AB2500" i="1"/>
  <c r="AE2499" i="1"/>
  <c r="AD2499" i="1"/>
  <c r="AC2499" i="1"/>
  <c r="AB2499" i="1"/>
  <c r="AE2498" i="1"/>
  <c r="AD2498" i="1"/>
  <c r="AC2498" i="1"/>
  <c r="AB2498" i="1"/>
  <c r="AE2497" i="1"/>
  <c r="AD2497" i="1"/>
  <c r="AC2497" i="1"/>
  <c r="AB2497" i="1"/>
  <c r="AE2496" i="1"/>
  <c r="AD2496" i="1"/>
  <c r="AC2496" i="1"/>
  <c r="AB2496" i="1"/>
  <c r="AE2495" i="1"/>
  <c r="AD2495" i="1"/>
  <c r="AC2495" i="1"/>
  <c r="AB2495" i="1"/>
  <c r="AE2494" i="1"/>
  <c r="AD2494" i="1"/>
  <c r="AC2494" i="1"/>
  <c r="AB2494" i="1"/>
  <c r="AE2493" i="1"/>
  <c r="AD2493" i="1"/>
  <c r="AC2493" i="1"/>
  <c r="AB2493" i="1"/>
  <c r="AE2492" i="1"/>
  <c r="AD2492" i="1"/>
  <c r="AC2492" i="1"/>
  <c r="AB2492" i="1"/>
  <c r="AE2491" i="1"/>
  <c r="AD2491" i="1"/>
  <c r="AC2491" i="1"/>
  <c r="AB2491" i="1"/>
  <c r="AE2490" i="1"/>
  <c r="AD2490" i="1"/>
  <c r="AC2490" i="1"/>
  <c r="AB2490" i="1"/>
  <c r="AE2489" i="1"/>
  <c r="AD2489" i="1"/>
  <c r="AC2489" i="1"/>
  <c r="AB2489" i="1"/>
  <c r="AE2488" i="1"/>
  <c r="AD2488" i="1"/>
  <c r="AC2488" i="1"/>
  <c r="AB2488" i="1"/>
  <c r="AE2487" i="1"/>
  <c r="AD2487" i="1"/>
  <c r="AC2487" i="1"/>
  <c r="AB2487" i="1"/>
  <c r="AE2486" i="1"/>
  <c r="AD2486" i="1"/>
  <c r="AC2486" i="1"/>
  <c r="AB2486" i="1"/>
  <c r="AE2485" i="1"/>
  <c r="AD2485" i="1"/>
  <c r="AC2485" i="1"/>
  <c r="AB2485" i="1"/>
  <c r="AE2484" i="1"/>
  <c r="AD2484" i="1"/>
  <c r="AC2484" i="1"/>
  <c r="AB2484" i="1"/>
  <c r="AE2483" i="1"/>
  <c r="AD2483" i="1"/>
  <c r="AC2483" i="1"/>
  <c r="AB2483" i="1"/>
  <c r="AE2482" i="1"/>
  <c r="AD2482" i="1"/>
  <c r="AC2482" i="1"/>
  <c r="AB2482" i="1"/>
  <c r="AE2481" i="1"/>
  <c r="AD2481" i="1"/>
  <c r="AC2481" i="1"/>
  <c r="AB2481" i="1"/>
  <c r="AE2480" i="1"/>
  <c r="AD2480" i="1"/>
  <c r="AC2480" i="1"/>
  <c r="AB2480" i="1"/>
  <c r="AE2479" i="1"/>
  <c r="AD2479" i="1"/>
  <c r="AC2479" i="1"/>
  <c r="AB2479" i="1"/>
  <c r="AE2478" i="1"/>
  <c r="AD2478" i="1"/>
  <c r="AC2478" i="1"/>
  <c r="AB2478" i="1"/>
  <c r="AE2477" i="1"/>
  <c r="AD2477" i="1"/>
  <c r="AC2477" i="1"/>
  <c r="AB2477" i="1"/>
  <c r="AE2476" i="1"/>
  <c r="AD2476" i="1"/>
  <c r="AC2476" i="1"/>
  <c r="AB2476" i="1"/>
  <c r="AE2475" i="1"/>
  <c r="AD2475" i="1"/>
  <c r="AC2475" i="1"/>
  <c r="AB2475" i="1"/>
  <c r="AE2474" i="1"/>
  <c r="AD2474" i="1"/>
  <c r="AC2474" i="1"/>
  <c r="AB2474" i="1"/>
  <c r="AE2473" i="1"/>
  <c r="AD2473" i="1"/>
  <c r="AC2473" i="1"/>
  <c r="AB2473" i="1"/>
  <c r="AE2472" i="1"/>
  <c r="AD2472" i="1"/>
  <c r="AC2472" i="1"/>
  <c r="AB2472" i="1"/>
  <c r="AE2471" i="1"/>
  <c r="AD2471" i="1"/>
  <c r="AC2471" i="1"/>
  <c r="AB2471" i="1"/>
  <c r="AE2470" i="1"/>
  <c r="AD2470" i="1"/>
  <c r="AC2470" i="1"/>
  <c r="AB2470" i="1"/>
  <c r="AE2469" i="1"/>
  <c r="AD2469" i="1"/>
  <c r="AC2469" i="1"/>
  <c r="AB2469" i="1"/>
  <c r="AE2468" i="1"/>
  <c r="AD2468" i="1"/>
  <c r="AC2468" i="1"/>
  <c r="AB2468" i="1"/>
  <c r="AE2467" i="1"/>
  <c r="AD2467" i="1"/>
  <c r="AC2467" i="1"/>
  <c r="AB2467" i="1"/>
  <c r="AE2466" i="1"/>
  <c r="AD2466" i="1"/>
  <c r="AC2466" i="1"/>
  <c r="AB2466" i="1"/>
  <c r="AE2465" i="1"/>
  <c r="AD2465" i="1"/>
  <c r="AC2465" i="1"/>
  <c r="AB2465" i="1"/>
  <c r="AE2464" i="1"/>
  <c r="AD2464" i="1"/>
  <c r="AC2464" i="1"/>
  <c r="AB2464" i="1"/>
  <c r="AE2463" i="1"/>
  <c r="AD2463" i="1"/>
  <c r="AC2463" i="1"/>
  <c r="AB2463" i="1"/>
  <c r="AE2462" i="1"/>
  <c r="AD2462" i="1"/>
  <c r="AC2462" i="1"/>
  <c r="AB2462" i="1"/>
  <c r="AE2461" i="1"/>
  <c r="AD2461" i="1"/>
  <c r="AC2461" i="1"/>
  <c r="AB2461" i="1"/>
  <c r="AE2460" i="1"/>
  <c r="AD2460" i="1"/>
  <c r="AC2460" i="1"/>
  <c r="AB2460" i="1"/>
  <c r="AE2459" i="1"/>
  <c r="AD2459" i="1"/>
  <c r="AC2459" i="1"/>
  <c r="AB2459" i="1"/>
  <c r="AE2458" i="1"/>
  <c r="AD2458" i="1"/>
  <c r="AC2458" i="1"/>
  <c r="AB2458" i="1"/>
  <c r="AE2457" i="1"/>
  <c r="AD2457" i="1"/>
  <c r="AC2457" i="1"/>
  <c r="AB2457" i="1"/>
  <c r="AE2456" i="1"/>
  <c r="AD2456" i="1"/>
  <c r="AC2456" i="1"/>
  <c r="AB2456" i="1"/>
  <c r="AE2455" i="1"/>
  <c r="AD2455" i="1"/>
  <c r="AC2455" i="1"/>
  <c r="AB2455" i="1"/>
  <c r="AE2454" i="1"/>
  <c r="AD2454" i="1"/>
  <c r="AC2454" i="1"/>
  <c r="AB2454" i="1"/>
  <c r="AE2453" i="1"/>
  <c r="AD2453" i="1"/>
  <c r="AC2453" i="1"/>
  <c r="AB2453" i="1"/>
  <c r="AE2452" i="1"/>
  <c r="AD2452" i="1"/>
  <c r="AC2452" i="1"/>
  <c r="AB2452" i="1"/>
  <c r="AE2451" i="1"/>
  <c r="AD2451" i="1"/>
  <c r="AC2451" i="1"/>
  <c r="AB2451" i="1"/>
  <c r="AE2450" i="1"/>
  <c r="AD2450" i="1"/>
  <c r="AC2450" i="1"/>
  <c r="AB2450" i="1"/>
  <c r="AE2449" i="1"/>
  <c r="AD2449" i="1"/>
  <c r="AC2449" i="1"/>
  <c r="AB2449" i="1"/>
  <c r="AE2448" i="1"/>
  <c r="AD2448" i="1"/>
  <c r="AC2448" i="1"/>
  <c r="AB2448" i="1"/>
  <c r="AE2447" i="1"/>
  <c r="AD2447" i="1"/>
  <c r="AC2447" i="1"/>
  <c r="AB2447" i="1"/>
  <c r="AE2446" i="1"/>
  <c r="AD2446" i="1"/>
  <c r="AC2446" i="1"/>
  <c r="AB2446" i="1"/>
  <c r="AE2445" i="1"/>
  <c r="AD2445" i="1"/>
  <c r="AC2445" i="1"/>
  <c r="AB2445" i="1"/>
  <c r="AE2444" i="1"/>
  <c r="AD2444" i="1"/>
  <c r="AC2444" i="1"/>
  <c r="AB2444" i="1"/>
  <c r="AE2443" i="1"/>
  <c r="AD2443" i="1"/>
  <c r="AC2443" i="1"/>
  <c r="AB2443" i="1"/>
  <c r="AE2442" i="1"/>
  <c r="AD2442" i="1"/>
  <c r="AC2442" i="1"/>
  <c r="AB2442" i="1"/>
  <c r="AE2441" i="1"/>
  <c r="AD2441" i="1"/>
  <c r="AC2441" i="1"/>
  <c r="AB2441" i="1"/>
  <c r="AE2440" i="1"/>
  <c r="AD2440" i="1"/>
  <c r="AC2440" i="1"/>
  <c r="AB2440" i="1"/>
  <c r="AE2439" i="1"/>
  <c r="AD2439" i="1"/>
  <c r="AC2439" i="1"/>
  <c r="AB2439" i="1"/>
  <c r="AE2438" i="1"/>
  <c r="AD2438" i="1"/>
  <c r="AC2438" i="1"/>
  <c r="AB2438" i="1"/>
  <c r="AE2437" i="1"/>
  <c r="AD2437" i="1"/>
  <c r="AC2437" i="1"/>
  <c r="AB2437" i="1"/>
  <c r="AE2436" i="1"/>
  <c r="AD2436" i="1"/>
  <c r="AC2436" i="1"/>
  <c r="AB2436" i="1"/>
  <c r="AE2435" i="1"/>
  <c r="AD2435" i="1"/>
  <c r="AC2435" i="1"/>
  <c r="AB2435" i="1"/>
  <c r="AE2434" i="1"/>
  <c r="AD2434" i="1"/>
  <c r="AC2434" i="1"/>
  <c r="AB2434" i="1"/>
  <c r="AE2433" i="1"/>
  <c r="AD2433" i="1"/>
  <c r="AC2433" i="1"/>
  <c r="AB2433" i="1"/>
  <c r="AE2432" i="1"/>
  <c r="AD2432" i="1"/>
  <c r="AC2432" i="1"/>
  <c r="AB2432" i="1"/>
  <c r="AE2431" i="1"/>
  <c r="AD2431" i="1"/>
  <c r="AC2431" i="1"/>
  <c r="AB2431" i="1"/>
  <c r="AE2430" i="1"/>
  <c r="AD2430" i="1"/>
  <c r="AC2430" i="1"/>
  <c r="AB2430" i="1"/>
  <c r="AE2429" i="1"/>
  <c r="AD2429" i="1"/>
  <c r="AC2429" i="1"/>
  <c r="AB2429" i="1"/>
  <c r="AE2428" i="1"/>
  <c r="AD2428" i="1"/>
  <c r="AC2428" i="1"/>
  <c r="AB2428" i="1"/>
  <c r="AE2427" i="1"/>
  <c r="AD2427" i="1"/>
  <c r="AC2427" i="1"/>
  <c r="AB2427" i="1"/>
  <c r="AE2426" i="1"/>
  <c r="AD2426" i="1"/>
  <c r="AC2426" i="1"/>
  <c r="AB2426" i="1"/>
  <c r="AE2425" i="1"/>
  <c r="AD2425" i="1"/>
  <c r="AC2425" i="1"/>
  <c r="AB2425" i="1"/>
  <c r="AE2424" i="1"/>
  <c r="AD2424" i="1"/>
  <c r="AC2424" i="1"/>
  <c r="AB2424" i="1"/>
  <c r="AE2423" i="1"/>
  <c r="AD2423" i="1"/>
  <c r="AC2423" i="1"/>
  <c r="AB2423" i="1"/>
  <c r="AE2422" i="1"/>
  <c r="AD2422" i="1"/>
  <c r="AC2422" i="1"/>
  <c r="AB2422" i="1"/>
  <c r="AE2421" i="1"/>
  <c r="AD2421" i="1"/>
  <c r="AC2421" i="1"/>
  <c r="AB2421" i="1"/>
  <c r="AE2420" i="1"/>
  <c r="AD2420" i="1"/>
  <c r="AC2420" i="1"/>
  <c r="AB2420" i="1"/>
  <c r="AE2419" i="1"/>
  <c r="AD2419" i="1"/>
  <c r="AC2419" i="1"/>
  <c r="AB2419" i="1"/>
  <c r="AE2418" i="1"/>
  <c r="AD2418" i="1"/>
  <c r="AC2418" i="1"/>
  <c r="AB2418" i="1"/>
  <c r="AE2417" i="1"/>
  <c r="AD2417" i="1"/>
  <c r="AC2417" i="1"/>
  <c r="AB2417" i="1"/>
  <c r="AE2416" i="1"/>
  <c r="AD2416" i="1"/>
  <c r="AC2416" i="1"/>
  <c r="AB2416" i="1"/>
  <c r="AE2415" i="1"/>
  <c r="AD2415" i="1"/>
  <c r="AC2415" i="1"/>
  <c r="AB2415" i="1"/>
  <c r="AE2414" i="1"/>
  <c r="AD2414" i="1"/>
  <c r="AC2414" i="1"/>
  <c r="AB2414" i="1"/>
  <c r="AE2413" i="1"/>
  <c r="AD2413" i="1"/>
  <c r="AC2413" i="1"/>
  <c r="AB2413" i="1"/>
  <c r="AE2412" i="1"/>
  <c r="AD2412" i="1"/>
  <c r="AC2412" i="1"/>
  <c r="AB2412" i="1"/>
  <c r="AE2411" i="1"/>
  <c r="AD2411" i="1"/>
  <c r="AC2411" i="1"/>
  <c r="AB2411" i="1"/>
  <c r="AE2410" i="1"/>
  <c r="AD2410" i="1"/>
  <c r="AC2410" i="1"/>
  <c r="AB2410" i="1"/>
  <c r="AE2409" i="1"/>
  <c r="AD2409" i="1"/>
  <c r="AC2409" i="1"/>
  <c r="AB2409" i="1"/>
  <c r="AE2408" i="1"/>
  <c r="AD2408" i="1"/>
  <c r="AC2408" i="1"/>
  <c r="AB2408" i="1"/>
  <c r="AE2407" i="1"/>
  <c r="AD2407" i="1"/>
  <c r="AC2407" i="1"/>
  <c r="AB2407" i="1"/>
  <c r="AE2406" i="1"/>
  <c r="AD2406" i="1"/>
  <c r="AC2406" i="1"/>
  <c r="AB2406" i="1"/>
  <c r="AE2405" i="1"/>
  <c r="AD2405" i="1"/>
  <c r="AC2405" i="1"/>
  <c r="AB2405" i="1"/>
  <c r="AE2404" i="1"/>
  <c r="AD2404" i="1"/>
  <c r="AC2404" i="1"/>
  <c r="AB2404" i="1"/>
  <c r="AE2403" i="1"/>
  <c r="AD2403" i="1"/>
  <c r="AC2403" i="1"/>
  <c r="AB2403" i="1"/>
  <c r="AE2402" i="1"/>
  <c r="AD2402" i="1"/>
  <c r="AC2402" i="1"/>
  <c r="AB2402" i="1"/>
  <c r="AE2401" i="1"/>
  <c r="AD2401" i="1"/>
  <c r="AC2401" i="1"/>
  <c r="AB2401" i="1"/>
  <c r="AE2400" i="1"/>
  <c r="AD2400" i="1"/>
  <c r="AC2400" i="1"/>
  <c r="AB2400" i="1"/>
  <c r="AE2399" i="1"/>
  <c r="AD2399" i="1"/>
  <c r="AC2399" i="1"/>
  <c r="AB2399" i="1"/>
  <c r="AE2398" i="1"/>
  <c r="AD2398" i="1"/>
  <c r="AC2398" i="1"/>
  <c r="AB2398" i="1"/>
  <c r="AE2397" i="1"/>
  <c r="AD2397" i="1"/>
  <c r="AC2397" i="1"/>
  <c r="AB2397" i="1"/>
  <c r="AE2396" i="1"/>
  <c r="AD2396" i="1"/>
  <c r="AC2396" i="1"/>
  <c r="AB2396" i="1"/>
  <c r="AE2395" i="1"/>
  <c r="AD2395" i="1"/>
  <c r="AC2395" i="1"/>
  <c r="AB2395" i="1"/>
  <c r="AE2394" i="1"/>
  <c r="AD2394" i="1"/>
  <c r="AC2394" i="1"/>
  <c r="AB2394" i="1"/>
  <c r="AE2393" i="1"/>
  <c r="AD2393" i="1"/>
  <c r="AC2393" i="1"/>
  <c r="AB2393" i="1"/>
  <c r="AE2392" i="1"/>
  <c r="AD2392" i="1"/>
  <c r="AC2392" i="1"/>
  <c r="AB2392" i="1"/>
  <c r="AE2391" i="1"/>
  <c r="AD2391" i="1"/>
  <c r="AC2391" i="1"/>
  <c r="AB2391" i="1"/>
  <c r="AE2390" i="1"/>
  <c r="AD2390" i="1"/>
  <c r="AC2390" i="1"/>
  <c r="AB2390" i="1"/>
  <c r="AE2389" i="1"/>
  <c r="AD2389" i="1"/>
  <c r="AC2389" i="1"/>
  <c r="AB2389" i="1"/>
  <c r="AE2388" i="1"/>
  <c r="AD2388" i="1"/>
  <c r="AC2388" i="1"/>
  <c r="AB2388" i="1"/>
  <c r="AE2387" i="1"/>
  <c r="AD2387" i="1"/>
  <c r="AC2387" i="1"/>
  <c r="AB2387" i="1"/>
  <c r="AE2386" i="1"/>
  <c r="AD2386" i="1"/>
  <c r="AC2386" i="1"/>
  <c r="AB2386" i="1"/>
  <c r="AE2385" i="1"/>
  <c r="AD2385" i="1"/>
  <c r="AC2385" i="1"/>
  <c r="AB2385" i="1"/>
  <c r="AE2384" i="1"/>
  <c r="AD2384" i="1"/>
  <c r="AC2384" i="1"/>
  <c r="AB2384" i="1"/>
  <c r="AE2383" i="1"/>
  <c r="AD2383" i="1"/>
  <c r="AC2383" i="1"/>
  <c r="AB2383" i="1"/>
  <c r="AE2382" i="1"/>
  <c r="AD2382" i="1"/>
  <c r="AC2382" i="1"/>
  <c r="AB2382" i="1"/>
  <c r="AE2381" i="1"/>
  <c r="AD2381" i="1"/>
  <c r="AC2381" i="1"/>
  <c r="AB2381" i="1"/>
  <c r="AE2380" i="1"/>
  <c r="AD2380" i="1"/>
  <c r="AC2380" i="1"/>
  <c r="AB2380" i="1"/>
  <c r="AE2379" i="1"/>
  <c r="AD2379" i="1"/>
  <c r="AC2379" i="1"/>
  <c r="AB2379" i="1"/>
  <c r="AE2378" i="1"/>
  <c r="AD2378" i="1"/>
  <c r="AC2378" i="1"/>
  <c r="AB2378" i="1"/>
  <c r="AE2377" i="1"/>
  <c r="AD2377" i="1"/>
  <c r="AC2377" i="1"/>
  <c r="AB2377" i="1"/>
  <c r="AE2376" i="1"/>
  <c r="AD2376" i="1"/>
  <c r="AC2376" i="1"/>
  <c r="AB2376" i="1"/>
  <c r="AE2375" i="1"/>
  <c r="AD2375" i="1"/>
  <c r="AC2375" i="1"/>
  <c r="AB2375" i="1"/>
  <c r="AE2374" i="1"/>
  <c r="AD2374" i="1"/>
  <c r="AC2374" i="1"/>
  <c r="AB2374" i="1"/>
  <c r="AE2373" i="1"/>
  <c r="AD2373" i="1"/>
  <c r="AC2373" i="1"/>
  <c r="AB2373" i="1"/>
  <c r="AE2372" i="1"/>
  <c r="AD2372" i="1"/>
  <c r="AC2372" i="1"/>
  <c r="AB2372" i="1"/>
  <c r="AE2371" i="1"/>
  <c r="AD2371" i="1"/>
  <c r="AC2371" i="1"/>
  <c r="AB2371" i="1"/>
  <c r="AE2370" i="1"/>
  <c r="AD2370" i="1"/>
  <c r="AC2370" i="1"/>
  <c r="AB2370" i="1"/>
  <c r="AE2369" i="1"/>
  <c r="AD2369" i="1"/>
  <c r="AC2369" i="1"/>
  <c r="AB2369" i="1"/>
  <c r="AE2368" i="1"/>
  <c r="AD2368" i="1"/>
  <c r="AC2368" i="1"/>
  <c r="AB2368" i="1"/>
  <c r="AE2367" i="1"/>
  <c r="AD2367" i="1"/>
  <c r="AC2367" i="1"/>
  <c r="AB2367" i="1"/>
  <c r="AE2366" i="1"/>
  <c r="AD2366" i="1"/>
  <c r="AC2366" i="1"/>
  <c r="AB2366" i="1"/>
  <c r="AE2365" i="1"/>
  <c r="AD2365" i="1"/>
  <c r="AC2365" i="1"/>
  <c r="AB2365" i="1"/>
  <c r="AE2364" i="1"/>
  <c r="AD2364" i="1"/>
  <c r="AC2364" i="1"/>
  <c r="AB2364" i="1"/>
  <c r="AE2363" i="1"/>
  <c r="AD2363" i="1"/>
  <c r="AC2363" i="1"/>
  <c r="AB2363" i="1"/>
  <c r="AE2362" i="1"/>
  <c r="AD2362" i="1"/>
  <c r="AC2362" i="1"/>
  <c r="AB2362" i="1"/>
  <c r="AE2361" i="1"/>
  <c r="AD2361" i="1"/>
  <c r="AC2361" i="1"/>
  <c r="AB2361" i="1"/>
  <c r="AE2360" i="1"/>
  <c r="AD2360" i="1"/>
  <c r="AC2360" i="1"/>
  <c r="AB2360" i="1"/>
  <c r="AE2359" i="1"/>
  <c r="AD2359" i="1"/>
  <c r="AC2359" i="1"/>
  <c r="AB2359" i="1"/>
  <c r="AE2358" i="1"/>
  <c r="AD2358" i="1"/>
  <c r="AC2358" i="1"/>
  <c r="AB2358" i="1"/>
  <c r="AE2357" i="1"/>
  <c r="AD2357" i="1"/>
  <c r="AC2357" i="1"/>
  <c r="AB2357" i="1"/>
  <c r="AE2356" i="1"/>
  <c r="AD2356" i="1"/>
  <c r="AC2356" i="1"/>
  <c r="AB2356" i="1"/>
  <c r="AE2355" i="1"/>
  <c r="AD2355" i="1"/>
  <c r="AC2355" i="1"/>
  <c r="AB2355" i="1"/>
  <c r="AE2354" i="1"/>
  <c r="AD2354" i="1"/>
  <c r="AC2354" i="1"/>
  <c r="AB2354" i="1"/>
  <c r="AE2353" i="1"/>
  <c r="AD2353" i="1"/>
  <c r="AC2353" i="1"/>
  <c r="AB2353" i="1"/>
  <c r="AE2352" i="1"/>
  <c r="AD2352" i="1"/>
  <c r="AC2352" i="1"/>
  <c r="AB2352" i="1"/>
  <c r="AE2351" i="1"/>
  <c r="AD2351" i="1"/>
  <c r="AC2351" i="1"/>
  <c r="AB2351" i="1"/>
  <c r="AE2350" i="1"/>
  <c r="AD2350" i="1"/>
  <c r="AC2350" i="1"/>
  <c r="AB2350" i="1"/>
  <c r="AE2349" i="1"/>
  <c r="AD2349" i="1"/>
  <c r="AC2349" i="1"/>
  <c r="AB2349" i="1"/>
  <c r="AE2348" i="1"/>
  <c r="AD2348" i="1"/>
  <c r="AC2348" i="1"/>
  <c r="AB2348" i="1"/>
  <c r="AE2347" i="1"/>
  <c r="AD2347" i="1"/>
  <c r="AC2347" i="1"/>
  <c r="AB2347" i="1"/>
  <c r="AE2346" i="1"/>
  <c r="AD2346" i="1"/>
  <c r="AC2346" i="1"/>
  <c r="AB2346" i="1"/>
  <c r="AE2345" i="1"/>
  <c r="AD2345" i="1"/>
  <c r="AC2345" i="1"/>
  <c r="AB2345" i="1"/>
  <c r="AE2344" i="1"/>
  <c r="AD2344" i="1"/>
  <c r="AC2344" i="1"/>
  <c r="AB2344" i="1"/>
  <c r="AE2343" i="1"/>
  <c r="AD2343" i="1"/>
  <c r="AC2343" i="1"/>
  <c r="AB2343" i="1"/>
  <c r="AE2342" i="1"/>
  <c r="AD2342" i="1"/>
  <c r="AC2342" i="1"/>
  <c r="AB2342" i="1"/>
  <c r="AE2341" i="1"/>
  <c r="AD2341" i="1"/>
  <c r="AC2341" i="1"/>
  <c r="AB2341" i="1"/>
  <c r="AE2340" i="1"/>
  <c r="AD2340" i="1"/>
  <c r="AC2340" i="1"/>
  <c r="AB2340" i="1"/>
  <c r="AE2339" i="1"/>
  <c r="AD2339" i="1"/>
  <c r="AC2339" i="1"/>
  <c r="AB2339" i="1"/>
  <c r="AE2338" i="1"/>
  <c r="AD2338" i="1"/>
  <c r="AC2338" i="1"/>
  <c r="AB2338" i="1"/>
  <c r="AE2337" i="1"/>
  <c r="AD2337" i="1"/>
  <c r="AC2337" i="1"/>
  <c r="AB2337" i="1"/>
  <c r="AE2336" i="1"/>
  <c r="AD2336" i="1"/>
  <c r="AC2336" i="1"/>
  <c r="AB2336" i="1"/>
  <c r="AE2335" i="1"/>
  <c r="AD2335" i="1"/>
  <c r="AC2335" i="1"/>
  <c r="AB2335" i="1"/>
  <c r="AE2334" i="1"/>
  <c r="AD2334" i="1"/>
  <c r="AC2334" i="1"/>
  <c r="AB2334" i="1"/>
  <c r="AE2333" i="1"/>
  <c r="AD2333" i="1"/>
  <c r="AC2333" i="1"/>
  <c r="AB2333" i="1"/>
  <c r="AE2332" i="1"/>
  <c r="AD2332" i="1"/>
  <c r="AC2332" i="1"/>
  <c r="AB2332" i="1"/>
  <c r="AE2331" i="1"/>
  <c r="AD2331" i="1"/>
  <c r="AC2331" i="1"/>
  <c r="AB2331" i="1"/>
  <c r="AE2330" i="1"/>
  <c r="AD2330" i="1"/>
  <c r="AC2330" i="1"/>
  <c r="AB2330" i="1"/>
  <c r="AE2329" i="1"/>
  <c r="AD2329" i="1"/>
  <c r="AC2329" i="1"/>
  <c r="AB2329" i="1"/>
  <c r="AE2328" i="1"/>
  <c r="AD2328" i="1"/>
  <c r="AC2328" i="1"/>
  <c r="AB2328" i="1"/>
  <c r="AE2327" i="1"/>
  <c r="AD2327" i="1"/>
  <c r="AC2327" i="1"/>
  <c r="AB2327" i="1"/>
  <c r="AE2326" i="1"/>
  <c r="AD2326" i="1"/>
  <c r="AC2326" i="1"/>
  <c r="AB2326" i="1"/>
  <c r="AE2325" i="1"/>
  <c r="AD2325" i="1"/>
  <c r="AC2325" i="1"/>
  <c r="AB2325" i="1"/>
  <c r="AE2324" i="1"/>
  <c r="AD2324" i="1"/>
  <c r="AC2324" i="1"/>
  <c r="AB2324" i="1"/>
  <c r="AE2323" i="1"/>
  <c r="AD2323" i="1"/>
  <c r="AC2323" i="1"/>
  <c r="AB2323" i="1"/>
  <c r="AE2322" i="1"/>
  <c r="AD2322" i="1"/>
  <c r="AC2322" i="1"/>
  <c r="AB2322" i="1"/>
  <c r="AE2321" i="1"/>
  <c r="AD2321" i="1"/>
  <c r="AC2321" i="1"/>
  <c r="AB2321" i="1"/>
  <c r="AE2320" i="1"/>
  <c r="AD2320" i="1"/>
  <c r="AC2320" i="1"/>
  <c r="AB2320" i="1"/>
  <c r="AE2319" i="1"/>
  <c r="AD2319" i="1"/>
  <c r="AC2319" i="1"/>
  <c r="AB2319" i="1"/>
  <c r="AE2318" i="1"/>
  <c r="AD2318" i="1"/>
  <c r="AC2318" i="1"/>
  <c r="AB2318" i="1"/>
  <c r="AE2317" i="1"/>
  <c r="AD2317" i="1"/>
  <c r="AC2317" i="1"/>
  <c r="AB2317" i="1"/>
  <c r="AE2316" i="1"/>
  <c r="AD2316" i="1"/>
  <c r="AC2316" i="1"/>
  <c r="AB2316" i="1"/>
  <c r="AE2315" i="1"/>
  <c r="AD2315" i="1"/>
  <c r="AC2315" i="1"/>
  <c r="AB2315" i="1"/>
  <c r="AE2314" i="1"/>
  <c r="AD2314" i="1"/>
  <c r="AC2314" i="1"/>
  <c r="AB2314" i="1"/>
  <c r="AE2313" i="1"/>
  <c r="AD2313" i="1"/>
  <c r="AC2313" i="1"/>
  <c r="AB2313" i="1"/>
  <c r="AE2312" i="1"/>
  <c r="AD2312" i="1"/>
  <c r="AC2312" i="1"/>
  <c r="AB2312" i="1"/>
  <c r="AE2311" i="1"/>
  <c r="AD2311" i="1"/>
  <c r="AC2311" i="1"/>
  <c r="AB2311" i="1"/>
  <c r="AE2310" i="1"/>
  <c r="AD2310" i="1"/>
  <c r="AC2310" i="1"/>
  <c r="AB2310" i="1"/>
  <c r="AE2309" i="1"/>
  <c r="AD2309" i="1"/>
  <c r="AC2309" i="1"/>
  <c r="AB2309" i="1"/>
  <c r="AE2308" i="1"/>
  <c r="AD2308" i="1"/>
  <c r="AC2308" i="1"/>
  <c r="AB2308" i="1"/>
  <c r="AE2307" i="1"/>
  <c r="AD2307" i="1"/>
  <c r="AC2307" i="1"/>
  <c r="AB2307" i="1"/>
  <c r="AE2306" i="1"/>
  <c r="AD2306" i="1"/>
  <c r="AC2306" i="1"/>
  <c r="AB2306" i="1"/>
  <c r="AE2305" i="1"/>
  <c r="AD2305" i="1"/>
  <c r="AC2305" i="1"/>
  <c r="AB2305" i="1"/>
  <c r="AE2304" i="1"/>
  <c r="AD2304" i="1"/>
  <c r="AC2304" i="1"/>
  <c r="AB2304" i="1"/>
  <c r="AE2303" i="1"/>
  <c r="AD2303" i="1"/>
  <c r="AC2303" i="1"/>
  <c r="AB2303" i="1"/>
  <c r="AE2302" i="1"/>
  <c r="AD2302" i="1"/>
  <c r="AC2302" i="1"/>
  <c r="AB2302" i="1"/>
  <c r="AE2301" i="1"/>
  <c r="AD2301" i="1"/>
  <c r="AC2301" i="1"/>
  <c r="AB2301" i="1"/>
  <c r="AE2300" i="1"/>
  <c r="AD2300" i="1"/>
  <c r="AC2300" i="1"/>
  <c r="AB2300" i="1"/>
  <c r="AE2299" i="1"/>
  <c r="AD2299" i="1"/>
  <c r="AC2299" i="1"/>
  <c r="AB2299" i="1"/>
  <c r="AE2298" i="1"/>
  <c r="AD2298" i="1"/>
  <c r="AC2298" i="1"/>
  <c r="AB2298" i="1"/>
  <c r="AE2297" i="1"/>
  <c r="AD2297" i="1"/>
  <c r="AC2297" i="1"/>
  <c r="AB2297" i="1"/>
  <c r="AE2296" i="1"/>
  <c r="AD2296" i="1"/>
  <c r="AC2296" i="1"/>
  <c r="AB2296" i="1"/>
  <c r="AE2295" i="1"/>
  <c r="AD2295" i="1"/>
  <c r="AC2295" i="1"/>
  <c r="AB2295" i="1"/>
  <c r="AE2294" i="1"/>
  <c r="AD2294" i="1"/>
  <c r="AC2294" i="1"/>
  <c r="AB2294" i="1"/>
  <c r="AE2293" i="1"/>
  <c r="AD2293" i="1"/>
  <c r="AC2293" i="1"/>
  <c r="AB2293" i="1"/>
  <c r="AE2292" i="1"/>
  <c r="AD2292" i="1"/>
  <c r="AC2292" i="1"/>
  <c r="AB2292" i="1"/>
  <c r="AE2291" i="1"/>
  <c r="AD2291" i="1"/>
  <c r="AC2291" i="1"/>
  <c r="AB2291" i="1"/>
  <c r="AE2290" i="1"/>
  <c r="AD2290" i="1"/>
  <c r="AC2290" i="1"/>
  <c r="AB2290" i="1"/>
  <c r="AE2289" i="1"/>
  <c r="AD2289" i="1"/>
  <c r="AC2289" i="1"/>
  <c r="AB2289" i="1"/>
  <c r="AE2288" i="1"/>
  <c r="AD2288" i="1"/>
  <c r="AC2288" i="1"/>
  <c r="AB2288" i="1"/>
  <c r="AE2287" i="1"/>
  <c r="AD2287" i="1"/>
  <c r="AC2287" i="1"/>
  <c r="AB2287" i="1"/>
  <c r="AE2286" i="1"/>
  <c r="AD2286" i="1"/>
  <c r="AC2286" i="1"/>
  <c r="AB2286" i="1"/>
  <c r="AE2285" i="1"/>
  <c r="AD2285" i="1"/>
  <c r="AC2285" i="1"/>
  <c r="AB2285" i="1"/>
  <c r="AE2284" i="1"/>
  <c r="AD2284" i="1"/>
  <c r="AC2284" i="1"/>
  <c r="AB2284" i="1"/>
  <c r="AE2283" i="1"/>
  <c r="AD2283" i="1"/>
  <c r="AC2283" i="1"/>
  <c r="AB2283" i="1"/>
  <c r="AE2282" i="1"/>
  <c r="AD2282" i="1"/>
  <c r="AC2282" i="1"/>
  <c r="AB2282" i="1"/>
  <c r="AE2281" i="1"/>
  <c r="AD2281" i="1"/>
  <c r="AC2281" i="1"/>
  <c r="AB2281" i="1"/>
  <c r="AE2280" i="1"/>
  <c r="AD2280" i="1"/>
  <c r="AC2280" i="1"/>
  <c r="AB2280" i="1"/>
  <c r="AE2279" i="1"/>
  <c r="AD2279" i="1"/>
  <c r="AC2279" i="1"/>
  <c r="AB2279" i="1"/>
  <c r="AE2278" i="1"/>
  <c r="AD2278" i="1"/>
  <c r="AC2278" i="1"/>
  <c r="AB2278" i="1"/>
  <c r="AE2277" i="1"/>
  <c r="AD2277" i="1"/>
  <c r="AC2277" i="1"/>
  <c r="AB2277" i="1"/>
  <c r="AE2276" i="1"/>
  <c r="AD2276" i="1"/>
  <c r="AC2276" i="1"/>
  <c r="AB2276" i="1"/>
  <c r="AE2275" i="1"/>
  <c r="AD2275" i="1"/>
  <c r="AC2275" i="1"/>
  <c r="AB2275" i="1"/>
  <c r="AE2274" i="1"/>
  <c r="AD2274" i="1"/>
  <c r="AC2274" i="1"/>
  <c r="AB2274" i="1"/>
  <c r="AE2273" i="1"/>
  <c r="AD2273" i="1"/>
  <c r="AC2273" i="1"/>
  <c r="AB2273" i="1"/>
  <c r="AE2272" i="1"/>
  <c r="AD2272" i="1"/>
  <c r="AC2272" i="1"/>
  <c r="AB2272" i="1"/>
  <c r="AE2271" i="1"/>
  <c r="AD2271" i="1"/>
  <c r="AC2271" i="1"/>
  <c r="AB2271" i="1"/>
  <c r="AE2270" i="1"/>
  <c r="AD2270" i="1"/>
  <c r="AC2270" i="1"/>
  <c r="AB2270" i="1"/>
  <c r="AE2269" i="1"/>
  <c r="AD2269" i="1"/>
  <c r="AC2269" i="1"/>
  <c r="AB2269" i="1"/>
  <c r="AE2268" i="1"/>
  <c r="AD2268" i="1"/>
  <c r="AC2268" i="1"/>
  <c r="AB2268" i="1"/>
  <c r="AE2267" i="1"/>
  <c r="AD2267" i="1"/>
  <c r="AC2267" i="1"/>
  <c r="AB2267" i="1"/>
  <c r="AE2266" i="1"/>
  <c r="AD2266" i="1"/>
  <c r="AC2266" i="1"/>
  <c r="AB2266" i="1"/>
  <c r="AE2265" i="1"/>
  <c r="AD2265" i="1"/>
  <c r="AC2265" i="1"/>
  <c r="AB2265" i="1"/>
  <c r="AE2264" i="1"/>
  <c r="AD2264" i="1"/>
  <c r="AC2264" i="1"/>
  <c r="AB2264" i="1"/>
  <c r="AE2263" i="1"/>
  <c r="AD2263" i="1"/>
  <c r="AC2263" i="1"/>
  <c r="AB2263" i="1"/>
  <c r="AE2262" i="1"/>
  <c r="AD2262" i="1"/>
  <c r="AC2262" i="1"/>
  <c r="AB2262" i="1"/>
  <c r="AE2261" i="1"/>
  <c r="AD2261" i="1"/>
  <c r="AC2261" i="1"/>
  <c r="AB2261" i="1"/>
  <c r="AE2260" i="1"/>
  <c r="AD2260" i="1"/>
  <c r="AC2260" i="1"/>
  <c r="AB2260" i="1"/>
  <c r="AE2259" i="1"/>
  <c r="AD2259" i="1"/>
  <c r="AC2259" i="1"/>
  <c r="AB2259" i="1"/>
  <c r="AE2258" i="1"/>
  <c r="AD2258" i="1"/>
  <c r="AC2258" i="1"/>
  <c r="AB2258" i="1"/>
  <c r="AE2257" i="1"/>
  <c r="AD2257" i="1"/>
  <c r="AC2257" i="1"/>
  <c r="AB2257" i="1"/>
  <c r="AE2256" i="1"/>
  <c r="AD2256" i="1"/>
  <c r="AC2256" i="1"/>
  <c r="AB2256" i="1"/>
  <c r="AE2255" i="1"/>
  <c r="AD2255" i="1"/>
  <c r="AC2255" i="1"/>
  <c r="AB2255" i="1"/>
  <c r="AE2254" i="1"/>
  <c r="AD2254" i="1"/>
  <c r="AC2254" i="1"/>
  <c r="AB2254" i="1"/>
  <c r="AE2253" i="1"/>
  <c r="AD2253" i="1"/>
  <c r="AC2253" i="1"/>
  <c r="AB2253" i="1"/>
  <c r="AE2252" i="1"/>
  <c r="AD2252" i="1"/>
  <c r="AC2252" i="1"/>
  <c r="AB2252" i="1"/>
  <c r="AE2251" i="1"/>
  <c r="AD2251" i="1"/>
  <c r="AC2251" i="1"/>
  <c r="AB2251" i="1"/>
  <c r="AE2250" i="1"/>
  <c r="AD2250" i="1"/>
  <c r="AC2250" i="1"/>
  <c r="AB2250" i="1"/>
  <c r="AE2249" i="1"/>
  <c r="AD2249" i="1"/>
  <c r="AC2249" i="1"/>
  <c r="AB2249" i="1"/>
  <c r="AE2248" i="1"/>
  <c r="AD2248" i="1"/>
  <c r="AC2248" i="1"/>
  <c r="AB2248" i="1"/>
  <c r="AE2247" i="1"/>
  <c r="AD2247" i="1"/>
  <c r="AC2247" i="1"/>
  <c r="AB2247" i="1"/>
  <c r="AE2246" i="1"/>
  <c r="AD2246" i="1"/>
  <c r="AC2246" i="1"/>
  <c r="AB2246" i="1"/>
  <c r="AE2245" i="1"/>
  <c r="AD2245" i="1"/>
  <c r="AC2245" i="1"/>
  <c r="AB2245" i="1"/>
  <c r="AE2244" i="1"/>
  <c r="AD2244" i="1"/>
  <c r="AC2244" i="1"/>
  <c r="AB2244" i="1"/>
  <c r="AE2243" i="1"/>
  <c r="AD2243" i="1"/>
  <c r="AC2243" i="1"/>
  <c r="AB2243" i="1"/>
  <c r="AE2242" i="1"/>
  <c r="AD2242" i="1"/>
  <c r="AC2242" i="1"/>
  <c r="AB2242" i="1"/>
  <c r="AE2241" i="1"/>
  <c r="AD2241" i="1"/>
  <c r="AC2241" i="1"/>
  <c r="AB2241" i="1"/>
  <c r="AE2240" i="1"/>
  <c r="AD2240" i="1"/>
  <c r="AC2240" i="1"/>
  <c r="AB2240" i="1"/>
  <c r="AE2239" i="1"/>
  <c r="AD2239" i="1"/>
  <c r="AC2239" i="1"/>
  <c r="AB2239" i="1"/>
  <c r="AE2238" i="1"/>
  <c r="AD2238" i="1"/>
  <c r="AC2238" i="1"/>
  <c r="AB2238" i="1"/>
  <c r="AE2237" i="1"/>
  <c r="AD2237" i="1"/>
  <c r="AC2237" i="1"/>
  <c r="AB2237" i="1"/>
  <c r="AE2236" i="1"/>
  <c r="AD2236" i="1"/>
  <c r="AC2236" i="1"/>
  <c r="AB2236" i="1"/>
  <c r="AE2235" i="1"/>
  <c r="AD2235" i="1"/>
  <c r="AC2235" i="1"/>
  <c r="AB2235" i="1"/>
  <c r="AE2234" i="1"/>
  <c r="AD2234" i="1"/>
  <c r="AC2234" i="1"/>
  <c r="AB2234" i="1"/>
  <c r="AE2233" i="1"/>
  <c r="AD2233" i="1"/>
  <c r="AC2233" i="1"/>
  <c r="AB2233" i="1"/>
  <c r="AE2232" i="1"/>
  <c r="AD2232" i="1"/>
  <c r="AC2232" i="1"/>
  <c r="AB2232" i="1"/>
  <c r="AE2231" i="1"/>
  <c r="AD2231" i="1"/>
  <c r="AC2231" i="1"/>
  <c r="AB2231" i="1"/>
  <c r="AE2230" i="1"/>
  <c r="AD2230" i="1"/>
  <c r="AC2230" i="1"/>
  <c r="AB2230" i="1"/>
  <c r="AE2229" i="1"/>
  <c r="AD2229" i="1"/>
  <c r="AC2229" i="1"/>
  <c r="AB2229" i="1"/>
  <c r="AE2228" i="1"/>
  <c r="AD2228" i="1"/>
  <c r="AC2228" i="1"/>
  <c r="AB2228" i="1"/>
  <c r="AE2227" i="1"/>
  <c r="AD2227" i="1"/>
  <c r="AC2227" i="1"/>
  <c r="AB2227" i="1"/>
  <c r="AE2226" i="1"/>
  <c r="AD2226" i="1"/>
  <c r="AC2226" i="1"/>
  <c r="AB2226" i="1"/>
  <c r="AE2225" i="1"/>
  <c r="AD2225" i="1"/>
  <c r="AC2225" i="1"/>
  <c r="AB2225" i="1"/>
  <c r="AE2224" i="1"/>
  <c r="AD2224" i="1"/>
  <c r="AC2224" i="1"/>
  <c r="AB2224" i="1"/>
  <c r="AE2223" i="1"/>
  <c r="AD2223" i="1"/>
  <c r="AC2223" i="1"/>
  <c r="AB2223" i="1"/>
  <c r="AE2222" i="1"/>
  <c r="AD2222" i="1"/>
  <c r="AC2222" i="1"/>
  <c r="AB2222" i="1"/>
  <c r="AE2221" i="1"/>
  <c r="AD2221" i="1"/>
  <c r="AC2221" i="1"/>
  <c r="AB2221" i="1"/>
  <c r="AE2220" i="1"/>
  <c r="AD2220" i="1"/>
  <c r="AC2220" i="1"/>
  <c r="AB2220" i="1"/>
  <c r="AE2219" i="1"/>
  <c r="AD2219" i="1"/>
  <c r="AC2219" i="1"/>
  <c r="AB2219" i="1"/>
  <c r="AE2218" i="1"/>
  <c r="AD2218" i="1"/>
  <c r="AC2218" i="1"/>
  <c r="AB2218" i="1"/>
  <c r="AE2217" i="1"/>
  <c r="AD2217" i="1"/>
  <c r="AC2217" i="1"/>
  <c r="AB2217" i="1"/>
  <c r="AE2216" i="1"/>
  <c r="AD2216" i="1"/>
  <c r="AC2216" i="1"/>
  <c r="AB2216" i="1"/>
  <c r="AE2215" i="1"/>
  <c r="AD2215" i="1"/>
  <c r="AC2215" i="1"/>
  <c r="AB2215" i="1"/>
  <c r="AE2214" i="1"/>
  <c r="AD2214" i="1"/>
  <c r="AC2214" i="1"/>
  <c r="AB2214" i="1"/>
  <c r="AE2213" i="1"/>
  <c r="AD2213" i="1"/>
  <c r="AC2213" i="1"/>
  <c r="AB2213" i="1"/>
  <c r="AE2212" i="1"/>
  <c r="AD2212" i="1"/>
  <c r="AC2212" i="1"/>
  <c r="AB2212" i="1"/>
  <c r="AE2211" i="1"/>
  <c r="AD2211" i="1"/>
  <c r="AC2211" i="1"/>
  <c r="AB2211" i="1"/>
  <c r="AE2210" i="1"/>
  <c r="AD2210" i="1"/>
  <c r="AC2210" i="1"/>
  <c r="AB2210" i="1"/>
  <c r="AE2209" i="1"/>
  <c r="AD2209" i="1"/>
  <c r="AC2209" i="1"/>
  <c r="AB2209" i="1"/>
  <c r="AE2208" i="1"/>
  <c r="AD2208" i="1"/>
  <c r="AC2208" i="1"/>
  <c r="AB2208" i="1"/>
  <c r="AE2207" i="1"/>
  <c r="AD2207" i="1"/>
  <c r="AC2207" i="1"/>
  <c r="AB2207" i="1"/>
  <c r="AE2206" i="1"/>
  <c r="AD2206" i="1"/>
  <c r="AC2206" i="1"/>
  <c r="AB2206" i="1"/>
  <c r="AE2205" i="1"/>
  <c r="AD2205" i="1"/>
  <c r="AC2205" i="1"/>
  <c r="AB2205" i="1"/>
  <c r="AE2204" i="1"/>
  <c r="AD2204" i="1"/>
  <c r="AC2204" i="1"/>
  <c r="AB2204" i="1"/>
  <c r="AE2203" i="1"/>
  <c r="AD2203" i="1"/>
  <c r="AC2203" i="1"/>
  <c r="AB2203" i="1"/>
  <c r="AE2202" i="1"/>
  <c r="AD2202" i="1"/>
  <c r="AC2202" i="1"/>
  <c r="AB2202" i="1"/>
  <c r="AE2201" i="1"/>
  <c r="AD2201" i="1"/>
  <c r="AC2201" i="1"/>
  <c r="AB2201" i="1"/>
  <c r="AE2200" i="1"/>
  <c r="AD2200" i="1"/>
  <c r="AC2200" i="1"/>
  <c r="AB2200" i="1"/>
  <c r="AE2199" i="1"/>
  <c r="AD2199" i="1"/>
  <c r="AC2199" i="1"/>
  <c r="AB2199" i="1"/>
  <c r="AE2198" i="1"/>
  <c r="AD2198" i="1"/>
  <c r="AC2198" i="1"/>
  <c r="AB2198" i="1"/>
  <c r="AE2197" i="1"/>
  <c r="AD2197" i="1"/>
  <c r="AC2197" i="1"/>
  <c r="AB2197" i="1"/>
  <c r="AE2196" i="1"/>
  <c r="AD2196" i="1"/>
  <c r="AC2196" i="1"/>
  <c r="AB2196" i="1"/>
  <c r="AE2195" i="1"/>
  <c r="AD2195" i="1"/>
  <c r="AC2195" i="1"/>
  <c r="AB2195" i="1"/>
  <c r="AE2194" i="1"/>
  <c r="AD2194" i="1"/>
  <c r="AC2194" i="1"/>
  <c r="AB2194" i="1"/>
  <c r="AE2193" i="1"/>
  <c r="AD2193" i="1"/>
  <c r="AC2193" i="1"/>
  <c r="AB2193" i="1"/>
  <c r="AE2192" i="1"/>
  <c r="AD2192" i="1"/>
  <c r="AC2192" i="1"/>
  <c r="AB2192" i="1"/>
  <c r="AE2191" i="1"/>
  <c r="AD2191" i="1"/>
  <c r="AC2191" i="1"/>
  <c r="AB2191" i="1"/>
  <c r="AE2190" i="1"/>
  <c r="AD2190" i="1"/>
  <c r="AC2190" i="1"/>
  <c r="AB2190" i="1"/>
  <c r="AE2189" i="1"/>
  <c r="AD2189" i="1"/>
  <c r="AC2189" i="1"/>
  <c r="AB2189" i="1"/>
  <c r="AE2188" i="1"/>
  <c r="AD2188" i="1"/>
  <c r="AC2188" i="1"/>
  <c r="AB2188" i="1"/>
  <c r="AE2187" i="1"/>
  <c r="AD2187" i="1"/>
  <c r="AC2187" i="1"/>
  <c r="AB2187" i="1"/>
  <c r="AE2186" i="1"/>
  <c r="AD2186" i="1"/>
  <c r="AC2186" i="1"/>
  <c r="AB2186" i="1"/>
  <c r="AE2185" i="1"/>
  <c r="AD2185" i="1"/>
  <c r="AC2185" i="1"/>
  <c r="AB2185" i="1"/>
  <c r="AE2184" i="1"/>
  <c r="AD2184" i="1"/>
  <c r="AC2184" i="1"/>
  <c r="AB2184" i="1"/>
  <c r="AE2183" i="1"/>
  <c r="AD2183" i="1"/>
  <c r="AC2183" i="1"/>
  <c r="AB2183" i="1"/>
  <c r="AE2182" i="1"/>
  <c r="AD2182" i="1"/>
  <c r="AC2182" i="1"/>
  <c r="AB2182" i="1"/>
  <c r="AE2181" i="1"/>
  <c r="AD2181" i="1"/>
  <c r="AC2181" i="1"/>
  <c r="AB2181" i="1"/>
  <c r="AE2180" i="1"/>
  <c r="AD2180" i="1"/>
  <c r="AC2180" i="1"/>
  <c r="AB2180" i="1"/>
  <c r="AE2179" i="1"/>
  <c r="AD2179" i="1"/>
  <c r="AC2179" i="1"/>
  <c r="AB2179" i="1"/>
  <c r="AE2178" i="1"/>
  <c r="AD2178" i="1"/>
  <c r="AC2178" i="1"/>
  <c r="AB2178" i="1"/>
  <c r="AE2177" i="1"/>
  <c r="AD2177" i="1"/>
  <c r="AC2177" i="1"/>
  <c r="AB2177" i="1"/>
  <c r="AE2176" i="1"/>
  <c r="AD2176" i="1"/>
  <c r="AC2176" i="1"/>
  <c r="AB2176" i="1"/>
  <c r="AE2175" i="1"/>
  <c r="AD2175" i="1"/>
  <c r="AC2175" i="1"/>
  <c r="AB2175" i="1"/>
  <c r="AE2174" i="1"/>
  <c r="AD2174" i="1"/>
  <c r="AC2174" i="1"/>
  <c r="AB2174" i="1"/>
  <c r="AE2173" i="1"/>
  <c r="AD2173" i="1"/>
  <c r="AC2173" i="1"/>
  <c r="AB2173" i="1"/>
  <c r="AE2172" i="1"/>
  <c r="AD2172" i="1"/>
  <c r="AC2172" i="1"/>
  <c r="AB2172" i="1"/>
  <c r="AE2171" i="1"/>
  <c r="AD2171" i="1"/>
  <c r="AC2171" i="1"/>
  <c r="AB2171" i="1"/>
  <c r="AE2170" i="1"/>
  <c r="AD2170" i="1"/>
  <c r="AC2170" i="1"/>
  <c r="AB2170" i="1"/>
  <c r="AE2169" i="1"/>
  <c r="AD2169" i="1"/>
  <c r="AC2169" i="1"/>
  <c r="AB2169" i="1"/>
  <c r="AE2168" i="1"/>
  <c r="AD2168" i="1"/>
  <c r="AC2168" i="1"/>
  <c r="AB2168" i="1"/>
  <c r="AE2167" i="1"/>
  <c r="AD2167" i="1"/>
  <c r="AC2167" i="1"/>
  <c r="AB2167" i="1"/>
  <c r="AE2166" i="1"/>
  <c r="AD2166" i="1"/>
  <c r="AC2166" i="1"/>
  <c r="AB2166" i="1"/>
  <c r="AE2165" i="1"/>
  <c r="AD2165" i="1"/>
  <c r="AC2165" i="1"/>
  <c r="AB2165" i="1"/>
  <c r="AE2164" i="1"/>
  <c r="AD2164" i="1"/>
  <c r="AC2164" i="1"/>
  <c r="AB2164" i="1"/>
  <c r="AE2163" i="1"/>
  <c r="AD2163" i="1"/>
  <c r="AC2163" i="1"/>
  <c r="AB2163" i="1"/>
  <c r="AE2162" i="1"/>
  <c r="AD2162" i="1"/>
  <c r="AC2162" i="1"/>
  <c r="AB2162" i="1"/>
  <c r="AE2161" i="1"/>
  <c r="AD2161" i="1"/>
  <c r="AC2161" i="1"/>
  <c r="AB2161" i="1"/>
  <c r="AE2160" i="1"/>
  <c r="AD2160" i="1"/>
  <c r="AC2160" i="1"/>
  <c r="AB2160" i="1"/>
  <c r="AE2159" i="1"/>
  <c r="AD2159" i="1"/>
  <c r="AC2159" i="1"/>
  <c r="AB2159" i="1"/>
  <c r="AE2158" i="1"/>
  <c r="AD2158" i="1"/>
  <c r="AC2158" i="1"/>
  <c r="AB2158" i="1"/>
  <c r="AE2157" i="1"/>
  <c r="AD2157" i="1"/>
  <c r="AC2157" i="1"/>
  <c r="AB2157" i="1"/>
  <c r="AE2156" i="1"/>
  <c r="AD2156" i="1"/>
  <c r="AC2156" i="1"/>
  <c r="AB2156" i="1"/>
  <c r="AE2155" i="1"/>
  <c r="AD2155" i="1"/>
  <c r="AC2155" i="1"/>
  <c r="AB2155" i="1"/>
  <c r="AE2154" i="1"/>
  <c r="AD2154" i="1"/>
  <c r="AC2154" i="1"/>
  <c r="AB2154" i="1"/>
  <c r="AE2153" i="1"/>
  <c r="AD2153" i="1"/>
  <c r="AC2153" i="1"/>
  <c r="AB2153" i="1"/>
  <c r="AE2152" i="1"/>
  <c r="AD2152" i="1"/>
  <c r="AC2152" i="1"/>
  <c r="AB2152" i="1"/>
  <c r="AE2151" i="1"/>
  <c r="AD2151" i="1"/>
  <c r="AC2151" i="1"/>
  <c r="AB2151" i="1"/>
  <c r="AE2150" i="1"/>
  <c r="AD2150" i="1"/>
  <c r="AC2150" i="1"/>
  <c r="AB2150" i="1"/>
  <c r="AE2149" i="1"/>
  <c r="AD2149" i="1"/>
  <c r="AC2149" i="1"/>
  <c r="AB2149" i="1"/>
  <c r="AE2148" i="1"/>
  <c r="AD2148" i="1"/>
  <c r="AC2148" i="1"/>
  <c r="AB2148" i="1"/>
  <c r="AE2147" i="1"/>
  <c r="AD2147" i="1"/>
  <c r="AC2147" i="1"/>
  <c r="AB2147" i="1"/>
  <c r="AE2146" i="1"/>
  <c r="AD2146" i="1"/>
  <c r="AC2146" i="1"/>
  <c r="AB2146" i="1"/>
  <c r="AE2145" i="1"/>
  <c r="AD2145" i="1"/>
  <c r="AC2145" i="1"/>
  <c r="AB2145" i="1"/>
  <c r="AE2144" i="1"/>
  <c r="AD2144" i="1"/>
  <c r="AC2144" i="1"/>
  <c r="AB2144" i="1"/>
  <c r="AE2143" i="1"/>
  <c r="AD2143" i="1"/>
  <c r="AC2143" i="1"/>
  <c r="AB2143" i="1"/>
  <c r="AE2142" i="1"/>
  <c r="AD2142" i="1"/>
  <c r="AC2142" i="1"/>
  <c r="AB2142" i="1"/>
  <c r="AE2141" i="1"/>
  <c r="AD2141" i="1"/>
  <c r="AC2141" i="1"/>
  <c r="AB2141" i="1"/>
  <c r="AE2140" i="1"/>
  <c r="AD2140" i="1"/>
  <c r="AC2140" i="1"/>
  <c r="AB2140" i="1"/>
  <c r="AE2139" i="1"/>
  <c r="AD2139" i="1"/>
  <c r="AC2139" i="1"/>
  <c r="AB2139" i="1"/>
  <c r="AE2138" i="1"/>
  <c r="AD2138" i="1"/>
  <c r="AC2138" i="1"/>
  <c r="AB2138" i="1"/>
  <c r="AE2137" i="1"/>
  <c r="AD2137" i="1"/>
  <c r="AC2137" i="1"/>
  <c r="AB2137" i="1"/>
  <c r="AE2136" i="1"/>
  <c r="AD2136" i="1"/>
  <c r="AC2136" i="1"/>
  <c r="AB2136" i="1"/>
  <c r="AE2135" i="1"/>
  <c r="AD2135" i="1"/>
  <c r="AC2135" i="1"/>
  <c r="AB2135" i="1"/>
  <c r="AE2134" i="1"/>
  <c r="AD2134" i="1"/>
  <c r="AC2134" i="1"/>
  <c r="AB2134" i="1"/>
  <c r="AE2133" i="1"/>
  <c r="AD2133" i="1"/>
  <c r="AC2133" i="1"/>
  <c r="AB2133" i="1"/>
  <c r="AE2132" i="1"/>
  <c r="AD2132" i="1"/>
  <c r="AC2132" i="1"/>
  <c r="AB2132" i="1"/>
  <c r="AE2131" i="1"/>
  <c r="AD2131" i="1"/>
  <c r="AC2131" i="1"/>
  <c r="AB2131" i="1"/>
  <c r="AE2130" i="1"/>
  <c r="AD2130" i="1"/>
  <c r="AC2130" i="1"/>
  <c r="AB2130" i="1"/>
  <c r="AE2129" i="1"/>
  <c r="AD2129" i="1"/>
  <c r="AC2129" i="1"/>
  <c r="AB2129" i="1"/>
  <c r="AE2128" i="1"/>
  <c r="AD2128" i="1"/>
  <c r="AC2128" i="1"/>
  <c r="AB2128" i="1"/>
  <c r="AE2127" i="1"/>
  <c r="AD2127" i="1"/>
  <c r="AC2127" i="1"/>
  <c r="AB2127" i="1"/>
  <c r="AE2126" i="1"/>
  <c r="AD2126" i="1"/>
  <c r="AC2126" i="1"/>
  <c r="AB2126" i="1"/>
  <c r="AE2125" i="1"/>
  <c r="AD2125" i="1"/>
  <c r="AC2125" i="1"/>
  <c r="AB2125" i="1"/>
  <c r="AE2124" i="1"/>
  <c r="AD2124" i="1"/>
  <c r="AC2124" i="1"/>
  <c r="AB2124" i="1"/>
  <c r="AE2123" i="1"/>
  <c r="AD2123" i="1"/>
  <c r="AC2123" i="1"/>
  <c r="AB2123" i="1"/>
  <c r="AE2122" i="1"/>
  <c r="AD2122" i="1"/>
  <c r="AC2122" i="1"/>
  <c r="AB2122" i="1"/>
  <c r="AE2121" i="1"/>
  <c r="AD2121" i="1"/>
  <c r="AC2121" i="1"/>
  <c r="AB2121" i="1"/>
  <c r="AE2120" i="1"/>
  <c r="AD2120" i="1"/>
  <c r="AC2120" i="1"/>
  <c r="AB2120" i="1"/>
  <c r="AE2119" i="1"/>
  <c r="AD2119" i="1"/>
  <c r="AC2119" i="1"/>
  <c r="AB2119" i="1"/>
  <c r="AE2118" i="1"/>
  <c r="AD2118" i="1"/>
  <c r="AC2118" i="1"/>
  <c r="AB2118" i="1"/>
  <c r="AE2117" i="1"/>
  <c r="AD2117" i="1"/>
  <c r="AC2117" i="1"/>
  <c r="AB2117" i="1"/>
  <c r="AE2116" i="1"/>
  <c r="AD2116" i="1"/>
  <c r="AC2116" i="1"/>
  <c r="AB2116" i="1"/>
  <c r="AE2115" i="1"/>
  <c r="AD2115" i="1"/>
  <c r="AC2115" i="1"/>
  <c r="AB2115" i="1"/>
  <c r="AE2114" i="1"/>
  <c r="AD2114" i="1"/>
  <c r="AC2114" i="1"/>
  <c r="AB2114" i="1"/>
  <c r="AE2113" i="1"/>
  <c r="AD2113" i="1"/>
  <c r="AC2113" i="1"/>
  <c r="AB2113" i="1"/>
  <c r="AE2112" i="1"/>
  <c r="AD2112" i="1"/>
  <c r="AC2112" i="1"/>
  <c r="AB2112" i="1"/>
  <c r="AE2111" i="1"/>
  <c r="AD2111" i="1"/>
  <c r="AC2111" i="1"/>
  <c r="AB2111" i="1"/>
  <c r="AE2110" i="1"/>
  <c r="AD2110" i="1"/>
  <c r="AC2110" i="1"/>
  <c r="AB2110" i="1"/>
  <c r="AE2109" i="1"/>
  <c r="AD2109" i="1"/>
  <c r="AC2109" i="1"/>
  <c r="AB2109" i="1"/>
  <c r="AE2108" i="1"/>
  <c r="AD2108" i="1"/>
  <c r="AC2108" i="1"/>
  <c r="AB2108" i="1"/>
  <c r="AE2107" i="1"/>
  <c r="AD2107" i="1"/>
  <c r="AC2107" i="1"/>
  <c r="AB2107" i="1"/>
  <c r="AE2106" i="1"/>
  <c r="AD2106" i="1"/>
  <c r="AC2106" i="1"/>
  <c r="AB2106" i="1"/>
  <c r="AE2105" i="1"/>
  <c r="AD2105" i="1"/>
  <c r="AC2105" i="1"/>
  <c r="AB2105" i="1"/>
  <c r="AE2104" i="1"/>
  <c r="AD2104" i="1"/>
  <c r="AC2104" i="1"/>
  <c r="AB2104" i="1"/>
  <c r="AE2103" i="1"/>
  <c r="AD2103" i="1"/>
  <c r="AC2103" i="1"/>
  <c r="AB2103" i="1"/>
  <c r="AE2102" i="1"/>
  <c r="AD2102" i="1"/>
  <c r="AC2102" i="1"/>
  <c r="AB2102" i="1"/>
  <c r="AE2101" i="1"/>
  <c r="AD2101" i="1"/>
  <c r="AC2101" i="1"/>
  <c r="AB2101" i="1"/>
  <c r="AE2100" i="1"/>
  <c r="AD2100" i="1"/>
  <c r="AC2100" i="1"/>
  <c r="AB2100" i="1"/>
  <c r="AE2099" i="1"/>
  <c r="AD2099" i="1"/>
  <c r="AC2099" i="1"/>
  <c r="AB2099" i="1"/>
  <c r="AE2098" i="1"/>
  <c r="AD2098" i="1"/>
  <c r="AC2098" i="1"/>
  <c r="AB2098" i="1"/>
  <c r="AE2097" i="1"/>
  <c r="AD2097" i="1"/>
  <c r="AC2097" i="1"/>
  <c r="AB2097" i="1"/>
  <c r="AE2096" i="1"/>
  <c r="AD2096" i="1"/>
  <c r="AC2096" i="1"/>
  <c r="AB2096" i="1"/>
  <c r="AE2095" i="1"/>
  <c r="AD2095" i="1"/>
  <c r="AC2095" i="1"/>
  <c r="AB2095" i="1"/>
  <c r="AE2094" i="1"/>
  <c r="AD2094" i="1"/>
  <c r="AC2094" i="1"/>
  <c r="AB2094" i="1"/>
  <c r="AE2093" i="1"/>
  <c r="AD2093" i="1"/>
  <c r="AC2093" i="1"/>
  <c r="AB2093" i="1"/>
  <c r="AE2092" i="1"/>
  <c r="AD2092" i="1"/>
  <c r="AC2092" i="1"/>
  <c r="AB2092" i="1"/>
  <c r="AE2091" i="1"/>
  <c r="AD2091" i="1"/>
  <c r="AC2091" i="1"/>
  <c r="AB2091" i="1"/>
  <c r="AE2090" i="1"/>
  <c r="AD2090" i="1"/>
  <c r="AC2090" i="1"/>
  <c r="AB2090" i="1"/>
  <c r="AE2089" i="1"/>
  <c r="AD2089" i="1"/>
  <c r="AC2089" i="1"/>
  <c r="AB2089" i="1"/>
  <c r="AE2088" i="1"/>
  <c r="AD2088" i="1"/>
  <c r="AC2088" i="1"/>
  <c r="AB2088" i="1"/>
  <c r="AE2087" i="1"/>
  <c r="AD2087" i="1"/>
  <c r="AC2087" i="1"/>
  <c r="AB2087" i="1"/>
  <c r="AE2086" i="1"/>
  <c r="AD2086" i="1"/>
  <c r="AC2086" i="1"/>
  <c r="AB2086" i="1"/>
  <c r="AE2085" i="1"/>
  <c r="AD2085" i="1"/>
  <c r="AC2085" i="1"/>
  <c r="AB2085" i="1"/>
  <c r="AE2084" i="1"/>
  <c r="AD2084" i="1"/>
  <c r="AC2084" i="1"/>
  <c r="AB2084" i="1"/>
  <c r="AE2083" i="1"/>
  <c r="AD2083" i="1"/>
  <c r="AC2083" i="1"/>
  <c r="AB2083" i="1"/>
  <c r="AE2082" i="1"/>
  <c r="AD2082" i="1"/>
  <c r="AC2082" i="1"/>
  <c r="AB2082" i="1"/>
  <c r="AE2081" i="1"/>
  <c r="AD2081" i="1"/>
  <c r="AC2081" i="1"/>
  <c r="AB2081" i="1"/>
  <c r="AE2080" i="1"/>
  <c r="AD2080" i="1"/>
  <c r="AC2080" i="1"/>
  <c r="AB2080" i="1"/>
  <c r="AE2079" i="1"/>
  <c r="AD2079" i="1"/>
  <c r="AC2079" i="1"/>
  <c r="AB2079" i="1"/>
  <c r="AE2078" i="1"/>
  <c r="AD2078" i="1"/>
  <c r="AC2078" i="1"/>
  <c r="AB2078" i="1"/>
  <c r="AE2077" i="1"/>
  <c r="AD2077" i="1"/>
  <c r="AC2077" i="1"/>
  <c r="AB2077" i="1"/>
  <c r="AE2076" i="1"/>
  <c r="AD2076" i="1"/>
  <c r="AC2076" i="1"/>
  <c r="AB2076" i="1"/>
  <c r="AE2075" i="1"/>
  <c r="AD2075" i="1"/>
  <c r="AC2075" i="1"/>
  <c r="AB2075" i="1"/>
  <c r="AE2074" i="1"/>
  <c r="AD2074" i="1"/>
  <c r="AC2074" i="1"/>
  <c r="AB2074" i="1"/>
  <c r="AE2073" i="1"/>
  <c r="AD2073" i="1"/>
  <c r="AC2073" i="1"/>
  <c r="AB2073" i="1"/>
  <c r="AE2072" i="1"/>
  <c r="AD2072" i="1"/>
  <c r="AC2072" i="1"/>
  <c r="AB2072" i="1"/>
  <c r="AE2071" i="1"/>
  <c r="AD2071" i="1"/>
  <c r="AC2071" i="1"/>
  <c r="AB2071" i="1"/>
  <c r="AE2070" i="1"/>
  <c r="AD2070" i="1"/>
  <c r="AC2070" i="1"/>
  <c r="AB2070" i="1"/>
  <c r="AE2069" i="1"/>
  <c r="AD2069" i="1"/>
  <c r="AC2069" i="1"/>
  <c r="AB2069" i="1"/>
  <c r="AE2068" i="1"/>
  <c r="AD2068" i="1"/>
  <c r="AC2068" i="1"/>
  <c r="AB2068" i="1"/>
  <c r="AE2067" i="1"/>
  <c r="AD2067" i="1"/>
  <c r="AC2067" i="1"/>
  <c r="AB2067" i="1"/>
  <c r="AE2066" i="1"/>
  <c r="AD2066" i="1"/>
  <c r="AC2066" i="1"/>
  <c r="AB2066" i="1"/>
  <c r="AE2065" i="1"/>
  <c r="AD2065" i="1"/>
  <c r="AC2065" i="1"/>
  <c r="AB2065" i="1"/>
  <c r="AE2064" i="1"/>
  <c r="AD2064" i="1"/>
  <c r="AC2064" i="1"/>
  <c r="AB2064" i="1"/>
  <c r="AE2063" i="1"/>
  <c r="AD2063" i="1"/>
  <c r="AC2063" i="1"/>
  <c r="AB2063" i="1"/>
  <c r="AE2062" i="1"/>
  <c r="AD2062" i="1"/>
  <c r="AC2062" i="1"/>
  <c r="AB2062" i="1"/>
  <c r="AE2061" i="1"/>
  <c r="AD2061" i="1"/>
  <c r="AC2061" i="1"/>
  <c r="AB2061" i="1"/>
  <c r="AE2060" i="1"/>
  <c r="AD2060" i="1"/>
  <c r="AC2060" i="1"/>
  <c r="AB2060" i="1"/>
  <c r="AE2059" i="1"/>
  <c r="AD2059" i="1"/>
  <c r="AC2059" i="1"/>
  <c r="AB2059" i="1"/>
  <c r="AE2058" i="1"/>
  <c r="AD2058" i="1"/>
  <c r="AC2058" i="1"/>
  <c r="AB2058" i="1"/>
  <c r="AE2057" i="1"/>
  <c r="AD2057" i="1"/>
  <c r="AC2057" i="1"/>
  <c r="AB2057" i="1"/>
  <c r="AE2056" i="1"/>
  <c r="AD2056" i="1"/>
  <c r="AC2056" i="1"/>
  <c r="AB2056" i="1"/>
  <c r="AE2055" i="1"/>
  <c r="AD2055" i="1"/>
  <c r="AC2055" i="1"/>
  <c r="AB2055" i="1"/>
  <c r="AE2054" i="1"/>
  <c r="AD2054" i="1"/>
  <c r="AC2054" i="1"/>
  <c r="AB2054" i="1"/>
  <c r="AE2053" i="1"/>
  <c r="AD2053" i="1"/>
  <c r="AC2053" i="1"/>
  <c r="AB2053" i="1"/>
  <c r="AE2052" i="1"/>
  <c r="AD2052" i="1"/>
  <c r="AC2052" i="1"/>
  <c r="AB2052" i="1"/>
  <c r="AE2051" i="1"/>
  <c r="AD2051" i="1"/>
  <c r="AC2051" i="1"/>
  <c r="AB2051" i="1"/>
  <c r="AE2050" i="1"/>
  <c r="AD2050" i="1"/>
  <c r="AC2050" i="1"/>
  <c r="AB2050" i="1"/>
  <c r="AE2049" i="1"/>
  <c r="AD2049" i="1"/>
  <c r="AC2049" i="1"/>
  <c r="AB2049" i="1"/>
  <c r="AE2048" i="1"/>
  <c r="AD2048" i="1"/>
  <c r="AC2048" i="1"/>
  <c r="AB2048" i="1"/>
  <c r="AE2047" i="1"/>
  <c r="AD2047" i="1"/>
  <c r="AC2047" i="1"/>
  <c r="AB2047" i="1"/>
  <c r="AE2046" i="1"/>
  <c r="AD2046" i="1"/>
  <c r="AC2046" i="1"/>
  <c r="AB2046" i="1"/>
  <c r="AE2045" i="1"/>
  <c r="AD2045" i="1"/>
  <c r="AC2045" i="1"/>
  <c r="AB2045" i="1"/>
  <c r="AE2044" i="1"/>
  <c r="AD2044" i="1"/>
  <c r="AC2044" i="1"/>
  <c r="AB2044" i="1"/>
  <c r="AE2043" i="1"/>
  <c r="AD2043" i="1"/>
  <c r="AC2043" i="1"/>
  <c r="AB2043" i="1"/>
  <c r="AE2042" i="1"/>
  <c r="AD2042" i="1"/>
  <c r="AC2042" i="1"/>
  <c r="AB2042" i="1"/>
  <c r="AE2041" i="1"/>
  <c r="AD2041" i="1"/>
  <c r="AC2041" i="1"/>
  <c r="AB2041" i="1"/>
  <c r="AE2040" i="1"/>
  <c r="AD2040" i="1"/>
  <c r="AC2040" i="1"/>
  <c r="AB2040" i="1"/>
  <c r="AE2039" i="1"/>
  <c r="AD2039" i="1"/>
  <c r="AC2039" i="1"/>
  <c r="AB2039" i="1"/>
  <c r="AE2038" i="1"/>
  <c r="AD2038" i="1"/>
  <c r="AC2038" i="1"/>
  <c r="AB2038" i="1"/>
  <c r="AE2037" i="1"/>
  <c r="AD2037" i="1"/>
  <c r="AC2037" i="1"/>
  <c r="AB2037" i="1"/>
  <c r="AE2036" i="1"/>
  <c r="AD2036" i="1"/>
  <c r="AC2036" i="1"/>
  <c r="AB2036" i="1"/>
  <c r="AE2035" i="1"/>
  <c r="AD2035" i="1"/>
  <c r="AC2035" i="1"/>
  <c r="AB2035" i="1"/>
  <c r="AE2034" i="1"/>
  <c r="AD2034" i="1"/>
  <c r="AC2034" i="1"/>
  <c r="AB2034" i="1"/>
  <c r="AE2033" i="1"/>
  <c r="AD2033" i="1"/>
  <c r="AC2033" i="1"/>
  <c r="AB2033" i="1"/>
  <c r="AE2032" i="1"/>
  <c r="AD2032" i="1"/>
  <c r="AC2032" i="1"/>
  <c r="AB2032" i="1"/>
  <c r="AE2031" i="1"/>
  <c r="AD2031" i="1"/>
  <c r="AC2031" i="1"/>
  <c r="AB2031" i="1"/>
  <c r="AE2030" i="1"/>
  <c r="AD2030" i="1"/>
  <c r="AC2030" i="1"/>
  <c r="AB2030" i="1"/>
  <c r="AE2029" i="1"/>
  <c r="AD2029" i="1"/>
  <c r="AC2029" i="1"/>
  <c r="AB2029" i="1"/>
  <c r="AE2028" i="1"/>
  <c r="AD2028" i="1"/>
  <c r="AC2028" i="1"/>
  <c r="AB2028" i="1"/>
  <c r="AE2027" i="1"/>
  <c r="AD2027" i="1"/>
  <c r="AC2027" i="1"/>
  <c r="AB2027" i="1"/>
  <c r="AE2026" i="1"/>
  <c r="AD2026" i="1"/>
  <c r="AC2026" i="1"/>
  <c r="AB2026" i="1"/>
  <c r="AE2025" i="1"/>
  <c r="AD2025" i="1"/>
  <c r="AC2025" i="1"/>
  <c r="AB2025" i="1"/>
  <c r="AE2024" i="1"/>
  <c r="AD2024" i="1"/>
  <c r="AC2024" i="1"/>
  <c r="AB2024" i="1"/>
  <c r="AE2023" i="1"/>
  <c r="AD2023" i="1"/>
  <c r="AC2023" i="1"/>
  <c r="AB2023" i="1"/>
  <c r="AE2022" i="1"/>
  <c r="AD2022" i="1"/>
  <c r="AC2022" i="1"/>
  <c r="AB2022" i="1"/>
  <c r="AE2021" i="1"/>
  <c r="AD2021" i="1"/>
  <c r="AC2021" i="1"/>
  <c r="AB2021" i="1"/>
  <c r="AE2020" i="1"/>
  <c r="AD2020" i="1"/>
  <c r="AC2020" i="1"/>
  <c r="AB2020" i="1"/>
  <c r="AE2019" i="1"/>
  <c r="AD2019" i="1"/>
  <c r="AC2019" i="1"/>
  <c r="AB2019" i="1"/>
  <c r="AE2018" i="1"/>
  <c r="AD2018" i="1"/>
  <c r="AC2018" i="1"/>
  <c r="AB2018" i="1"/>
  <c r="AE2017" i="1"/>
  <c r="AD2017" i="1"/>
  <c r="AC2017" i="1"/>
  <c r="AB2017" i="1"/>
  <c r="AE2016" i="1"/>
  <c r="AD2016" i="1"/>
  <c r="AC2016" i="1"/>
  <c r="AB2016" i="1"/>
  <c r="AE2015" i="1"/>
  <c r="AD2015" i="1"/>
  <c r="AC2015" i="1"/>
  <c r="AB2015" i="1"/>
  <c r="AE2014" i="1"/>
  <c r="AD2014" i="1"/>
  <c r="AC2014" i="1"/>
  <c r="AB2014" i="1"/>
  <c r="AE2013" i="1"/>
  <c r="AD2013" i="1"/>
  <c r="AC2013" i="1"/>
  <c r="AB2013" i="1"/>
  <c r="AE2012" i="1"/>
  <c r="AD2012" i="1"/>
  <c r="AC2012" i="1"/>
  <c r="AB2012" i="1"/>
  <c r="AE2011" i="1"/>
  <c r="AD2011" i="1"/>
  <c r="AC2011" i="1"/>
  <c r="AB2011" i="1"/>
  <c r="AE2010" i="1"/>
  <c r="AD2010" i="1"/>
  <c r="AC2010" i="1"/>
  <c r="AB2010" i="1"/>
  <c r="AE2009" i="1"/>
  <c r="AD2009" i="1"/>
  <c r="AC2009" i="1"/>
  <c r="AB2009" i="1"/>
  <c r="AE2008" i="1"/>
  <c r="AD2008" i="1"/>
  <c r="AC2008" i="1"/>
  <c r="AB2008" i="1"/>
  <c r="AE2007" i="1"/>
  <c r="AD2007" i="1"/>
  <c r="AC2007" i="1"/>
  <c r="AB2007" i="1"/>
  <c r="AE2006" i="1"/>
  <c r="AD2006" i="1"/>
  <c r="AC2006" i="1"/>
  <c r="AB2006" i="1"/>
  <c r="AE2005" i="1"/>
  <c r="AD2005" i="1"/>
  <c r="AC2005" i="1"/>
  <c r="AB2005" i="1"/>
  <c r="AE2004" i="1"/>
  <c r="AD2004" i="1"/>
  <c r="AC2004" i="1"/>
  <c r="AB2004" i="1"/>
  <c r="AE2003" i="1"/>
  <c r="AD2003" i="1"/>
  <c r="AC2003" i="1"/>
  <c r="AB2003" i="1"/>
  <c r="AE2002" i="1"/>
  <c r="AD2002" i="1"/>
  <c r="AC2002" i="1"/>
  <c r="AB2002" i="1"/>
  <c r="AE2001" i="1"/>
  <c r="AD2001" i="1"/>
  <c r="AC2001" i="1"/>
  <c r="AB2001" i="1"/>
  <c r="AE2000" i="1"/>
  <c r="AD2000" i="1"/>
  <c r="AC2000" i="1"/>
  <c r="AB2000" i="1"/>
  <c r="AE1999" i="1"/>
  <c r="AD1999" i="1"/>
  <c r="AC1999" i="1"/>
  <c r="AB1999" i="1"/>
  <c r="AE1998" i="1"/>
  <c r="AD1998" i="1"/>
  <c r="AC1998" i="1"/>
  <c r="AB1998" i="1"/>
  <c r="AE1997" i="1"/>
  <c r="AD1997" i="1"/>
  <c r="AC1997" i="1"/>
  <c r="AB1997" i="1"/>
  <c r="AE1996" i="1"/>
  <c r="AD1996" i="1"/>
  <c r="AC1996" i="1"/>
  <c r="AB1996" i="1"/>
  <c r="AE1995" i="1"/>
  <c r="AD1995" i="1"/>
  <c r="AC1995" i="1"/>
  <c r="AB1995" i="1"/>
  <c r="AE1994" i="1"/>
  <c r="AD1994" i="1"/>
  <c r="AC1994" i="1"/>
  <c r="AB1994" i="1"/>
  <c r="AE1993" i="1"/>
  <c r="AD1993" i="1"/>
  <c r="AC1993" i="1"/>
  <c r="AB1993" i="1"/>
  <c r="AE1992" i="1"/>
  <c r="AD1992" i="1"/>
  <c r="AC1992" i="1"/>
  <c r="AB1992" i="1"/>
  <c r="AE1991" i="1"/>
  <c r="AD1991" i="1"/>
  <c r="AC1991" i="1"/>
  <c r="AB1991" i="1"/>
  <c r="AE1990" i="1"/>
  <c r="AD1990" i="1"/>
  <c r="AC1990" i="1"/>
  <c r="AB1990" i="1"/>
  <c r="AE1989" i="1"/>
  <c r="AD1989" i="1"/>
  <c r="AC1989" i="1"/>
  <c r="AB1989" i="1"/>
  <c r="AE1988" i="1"/>
  <c r="AD1988" i="1"/>
  <c r="AC1988" i="1"/>
  <c r="AB1988" i="1"/>
  <c r="AE1987" i="1"/>
  <c r="AD1987" i="1"/>
  <c r="AC1987" i="1"/>
  <c r="AB1987" i="1"/>
  <c r="AE1986" i="1"/>
  <c r="AD1986" i="1"/>
  <c r="AC1986" i="1"/>
  <c r="AB1986" i="1"/>
  <c r="AE1985" i="1"/>
  <c r="AD1985" i="1"/>
  <c r="AC1985" i="1"/>
  <c r="AB1985" i="1"/>
  <c r="AE1984" i="1"/>
  <c r="AD1984" i="1"/>
  <c r="AC1984" i="1"/>
  <c r="AB1984" i="1"/>
  <c r="AE1983" i="1"/>
  <c r="AD1983" i="1"/>
  <c r="AC1983" i="1"/>
  <c r="AB1983" i="1"/>
  <c r="AE1982" i="1"/>
  <c r="AD1982" i="1"/>
  <c r="AC1982" i="1"/>
  <c r="AB1982" i="1"/>
  <c r="AE1981" i="1"/>
  <c r="AD1981" i="1"/>
  <c r="AC1981" i="1"/>
  <c r="AB1981" i="1"/>
  <c r="AE1980" i="1"/>
  <c r="AD1980" i="1"/>
  <c r="AC1980" i="1"/>
  <c r="AB1980" i="1"/>
  <c r="AE1979" i="1"/>
  <c r="AD1979" i="1"/>
  <c r="AC1979" i="1"/>
  <c r="AB1979" i="1"/>
  <c r="AE1978" i="1"/>
  <c r="AD1978" i="1"/>
  <c r="AC1978" i="1"/>
  <c r="AB1978" i="1"/>
  <c r="AE1977" i="1"/>
  <c r="AD1977" i="1"/>
  <c r="AC1977" i="1"/>
  <c r="AB1977" i="1"/>
  <c r="AE1976" i="1"/>
  <c r="AD1976" i="1"/>
  <c r="AC1976" i="1"/>
  <c r="AB1976" i="1"/>
  <c r="AE1975" i="1"/>
  <c r="AD1975" i="1"/>
  <c r="AC1975" i="1"/>
  <c r="AB1975" i="1"/>
  <c r="AE1974" i="1"/>
  <c r="AD1974" i="1"/>
  <c r="AC1974" i="1"/>
  <c r="AB1974" i="1"/>
  <c r="AE1973" i="1"/>
  <c r="AD1973" i="1"/>
  <c r="AC1973" i="1"/>
  <c r="AB1973" i="1"/>
  <c r="AE1972" i="1"/>
  <c r="AD1972" i="1"/>
  <c r="AC1972" i="1"/>
  <c r="AB1972" i="1"/>
  <c r="AE1971" i="1"/>
  <c r="AD1971" i="1"/>
  <c r="AC1971" i="1"/>
  <c r="AB1971" i="1"/>
  <c r="AE1970" i="1"/>
  <c r="AD1970" i="1"/>
  <c r="AC1970" i="1"/>
  <c r="AB1970" i="1"/>
  <c r="AE1969" i="1"/>
  <c r="AD1969" i="1"/>
  <c r="AC1969" i="1"/>
  <c r="AB1969" i="1"/>
  <c r="AE1968" i="1"/>
  <c r="AD1968" i="1"/>
  <c r="AC1968" i="1"/>
  <c r="AB1968" i="1"/>
  <c r="AE1967" i="1"/>
  <c r="AD1967" i="1"/>
  <c r="AC1967" i="1"/>
  <c r="AB1967" i="1"/>
  <c r="AE1966" i="1"/>
  <c r="AD1966" i="1"/>
  <c r="AC1966" i="1"/>
  <c r="AB1966" i="1"/>
  <c r="AE1965" i="1"/>
  <c r="AD1965" i="1"/>
  <c r="AC1965" i="1"/>
  <c r="AB1965" i="1"/>
  <c r="AE1964" i="1"/>
  <c r="AD1964" i="1"/>
  <c r="AC1964" i="1"/>
  <c r="AB1964" i="1"/>
  <c r="AE1963" i="1"/>
  <c r="AD1963" i="1"/>
  <c r="AC1963" i="1"/>
  <c r="AB1963" i="1"/>
  <c r="AE1962" i="1"/>
  <c r="AD1962" i="1"/>
  <c r="AC1962" i="1"/>
  <c r="AB1962" i="1"/>
  <c r="AE1961" i="1"/>
  <c r="AD1961" i="1"/>
  <c r="AC1961" i="1"/>
  <c r="AB1961" i="1"/>
  <c r="AE1960" i="1"/>
  <c r="AD1960" i="1"/>
  <c r="AC1960" i="1"/>
  <c r="AB1960" i="1"/>
  <c r="AE1959" i="1"/>
  <c r="AD1959" i="1"/>
  <c r="AC1959" i="1"/>
  <c r="AB1959" i="1"/>
  <c r="AE1958" i="1"/>
  <c r="AD1958" i="1"/>
  <c r="AC1958" i="1"/>
  <c r="AB1958" i="1"/>
  <c r="AE1957" i="1"/>
  <c r="AD1957" i="1"/>
  <c r="AC1957" i="1"/>
  <c r="AB1957" i="1"/>
  <c r="AE1956" i="1"/>
  <c r="AD1956" i="1"/>
  <c r="AC1956" i="1"/>
  <c r="AB1956" i="1"/>
  <c r="AE1955" i="1"/>
  <c r="AD1955" i="1"/>
  <c r="AC1955" i="1"/>
  <c r="AB1955" i="1"/>
  <c r="AE1954" i="1"/>
  <c r="AD1954" i="1"/>
  <c r="AC1954" i="1"/>
  <c r="AB1954" i="1"/>
  <c r="AE1953" i="1"/>
  <c r="AD1953" i="1"/>
  <c r="AC1953" i="1"/>
  <c r="AB1953" i="1"/>
  <c r="AE1952" i="1"/>
  <c r="AD1952" i="1"/>
  <c r="AC1952" i="1"/>
  <c r="AB1952" i="1"/>
  <c r="AE1951" i="1"/>
  <c r="AD1951" i="1"/>
  <c r="AC1951" i="1"/>
  <c r="AB1951" i="1"/>
  <c r="AE1950" i="1"/>
  <c r="AD1950" i="1"/>
  <c r="AC1950" i="1"/>
  <c r="AB1950" i="1"/>
  <c r="AE1949" i="1"/>
  <c r="AD1949" i="1"/>
  <c r="AC1949" i="1"/>
  <c r="AB1949" i="1"/>
  <c r="AE1948" i="1"/>
  <c r="AD1948" i="1"/>
  <c r="AC1948" i="1"/>
  <c r="AB1948" i="1"/>
  <c r="AE1947" i="1"/>
  <c r="AD1947" i="1"/>
  <c r="AC1947" i="1"/>
  <c r="AB1947" i="1"/>
  <c r="AE1946" i="1"/>
  <c r="AD1946" i="1"/>
  <c r="AC1946" i="1"/>
  <c r="AB1946" i="1"/>
  <c r="AE1945" i="1"/>
  <c r="AD1945" i="1"/>
  <c r="AC1945" i="1"/>
  <c r="AB1945" i="1"/>
  <c r="AE1944" i="1"/>
  <c r="AD1944" i="1"/>
  <c r="AC1944" i="1"/>
  <c r="AB1944" i="1"/>
  <c r="AE1943" i="1"/>
  <c r="AD1943" i="1"/>
  <c r="AC1943" i="1"/>
  <c r="AB1943" i="1"/>
  <c r="AE1942" i="1"/>
  <c r="AD1942" i="1"/>
  <c r="AC1942" i="1"/>
  <c r="AB1942" i="1"/>
  <c r="AE1941" i="1"/>
  <c r="AD1941" i="1"/>
  <c r="AC1941" i="1"/>
  <c r="AB1941" i="1"/>
  <c r="AE1940" i="1"/>
  <c r="AD1940" i="1"/>
  <c r="AC1940" i="1"/>
  <c r="AB1940" i="1"/>
  <c r="AE1939" i="1"/>
  <c r="AD1939" i="1"/>
  <c r="AC1939" i="1"/>
  <c r="AB1939" i="1"/>
  <c r="AE1938" i="1"/>
  <c r="AD1938" i="1"/>
  <c r="AC1938" i="1"/>
  <c r="AB1938" i="1"/>
  <c r="AE1937" i="1"/>
  <c r="AD1937" i="1"/>
  <c r="AC1937" i="1"/>
  <c r="AB1937" i="1"/>
  <c r="AE1936" i="1"/>
  <c r="AD1936" i="1"/>
  <c r="AC1936" i="1"/>
  <c r="AB1936" i="1"/>
  <c r="AE1935" i="1"/>
  <c r="AD1935" i="1"/>
  <c r="AC1935" i="1"/>
  <c r="AB1935" i="1"/>
  <c r="AE1934" i="1"/>
  <c r="AD1934" i="1"/>
  <c r="AC1934" i="1"/>
  <c r="AB1934" i="1"/>
  <c r="AE1933" i="1"/>
  <c r="AD1933" i="1"/>
  <c r="AC1933" i="1"/>
  <c r="AB1933" i="1"/>
  <c r="AE1932" i="1"/>
  <c r="AD1932" i="1"/>
  <c r="AC1932" i="1"/>
  <c r="AB1932" i="1"/>
  <c r="AE1931" i="1"/>
  <c r="AD1931" i="1"/>
  <c r="AC1931" i="1"/>
  <c r="AB1931" i="1"/>
  <c r="AE1930" i="1"/>
  <c r="AD1930" i="1"/>
  <c r="AC1930" i="1"/>
  <c r="AB1930" i="1"/>
  <c r="AE1929" i="1"/>
  <c r="AD1929" i="1"/>
  <c r="AC1929" i="1"/>
  <c r="AB1929" i="1"/>
  <c r="AE1928" i="1"/>
  <c r="AD1928" i="1"/>
  <c r="AC1928" i="1"/>
  <c r="AB1928" i="1"/>
  <c r="AE1927" i="1"/>
  <c r="AD1927" i="1"/>
  <c r="AC1927" i="1"/>
  <c r="AB1927" i="1"/>
  <c r="AE1926" i="1"/>
  <c r="AD1926" i="1"/>
  <c r="AC1926" i="1"/>
  <c r="AB1926" i="1"/>
  <c r="AE1925" i="1"/>
  <c r="AD1925" i="1"/>
  <c r="AC1925" i="1"/>
  <c r="AB1925" i="1"/>
  <c r="AE1924" i="1"/>
  <c r="AD1924" i="1"/>
  <c r="AC1924" i="1"/>
  <c r="AB1924" i="1"/>
  <c r="AE1923" i="1"/>
  <c r="AD1923" i="1"/>
  <c r="AC1923" i="1"/>
  <c r="AB1923" i="1"/>
  <c r="AE1922" i="1"/>
  <c r="AD1922" i="1"/>
  <c r="AC1922" i="1"/>
  <c r="AB1922" i="1"/>
  <c r="AE1921" i="1"/>
  <c r="AD1921" i="1"/>
  <c r="AC1921" i="1"/>
  <c r="AB1921" i="1"/>
  <c r="AE1920" i="1"/>
  <c r="AD1920" i="1"/>
  <c r="AC1920" i="1"/>
  <c r="AB1920" i="1"/>
  <c r="AE1919" i="1"/>
  <c r="AD1919" i="1"/>
  <c r="AC1919" i="1"/>
  <c r="AB1919" i="1"/>
  <c r="AE1918" i="1"/>
  <c r="AD1918" i="1"/>
  <c r="AC1918" i="1"/>
  <c r="AB1918" i="1"/>
  <c r="AE1917" i="1"/>
  <c r="AD1917" i="1"/>
  <c r="AC1917" i="1"/>
  <c r="AB1917" i="1"/>
  <c r="AE1916" i="1"/>
  <c r="AD1916" i="1"/>
  <c r="AC1916" i="1"/>
  <c r="AB1916" i="1"/>
  <c r="AE1915" i="1"/>
  <c r="AD1915" i="1"/>
  <c r="AC1915" i="1"/>
  <c r="AB1915" i="1"/>
  <c r="AE1914" i="1"/>
  <c r="AD1914" i="1"/>
  <c r="AC1914" i="1"/>
  <c r="AB1914" i="1"/>
  <c r="AE1913" i="1"/>
  <c r="AD1913" i="1"/>
  <c r="AC1913" i="1"/>
  <c r="AB1913" i="1"/>
  <c r="AE1912" i="1"/>
  <c r="AD1912" i="1"/>
  <c r="AC1912" i="1"/>
  <c r="AB1912" i="1"/>
  <c r="AE1911" i="1"/>
  <c r="AD1911" i="1"/>
  <c r="AC1911" i="1"/>
  <c r="AB1911" i="1"/>
  <c r="AE1910" i="1"/>
  <c r="AD1910" i="1"/>
  <c r="AC1910" i="1"/>
  <c r="AB1910" i="1"/>
  <c r="AE1909" i="1"/>
  <c r="AD1909" i="1"/>
  <c r="AC1909" i="1"/>
  <c r="AB1909" i="1"/>
  <c r="AE1908" i="1"/>
  <c r="AD1908" i="1"/>
  <c r="AC1908" i="1"/>
  <c r="AB1908" i="1"/>
  <c r="AE1907" i="1"/>
  <c r="AD1907" i="1"/>
  <c r="AC1907" i="1"/>
  <c r="AB1907" i="1"/>
  <c r="AE1906" i="1"/>
  <c r="AD1906" i="1"/>
  <c r="AC1906" i="1"/>
  <c r="AB1906" i="1"/>
  <c r="AE1905" i="1"/>
  <c r="AD1905" i="1"/>
  <c r="AC1905" i="1"/>
  <c r="AB1905" i="1"/>
  <c r="AE1904" i="1"/>
  <c r="AD1904" i="1"/>
  <c r="AC1904" i="1"/>
  <c r="AB1904" i="1"/>
  <c r="AE1903" i="1"/>
  <c r="AD1903" i="1"/>
  <c r="AC1903" i="1"/>
  <c r="AB1903" i="1"/>
  <c r="AE1902" i="1"/>
  <c r="AD1902" i="1"/>
  <c r="AC1902" i="1"/>
  <c r="AB1902" i="1"/>
  <c r="AE1901" i="1"/>
  <c r="AD1901" i="1"/>
  <c r="AC1901" i="1"/>
  <c r="AB1901" i="1"/>
  <c r="AE1900" i="1"/>
  <c r="AD1900" i="1"/>
  <c r="AC1900" i="1"/>
  <c r="AB1900" i="1"/>
  <c r="AE1899" i="1"/>
  <c r="AD1899" i="1"/>
  <c r="AC1899" i="1"/>
  <c r="AB1899" i="1"/>
  <c r="AE1898" i="1"/>
  <c r="AD1898" i="1"/>
  <c r="AC1898" i="1"/>
  <c r="AB1898" i="1"/>
  <c r="AE1897" i="1"/>
  <c r="AD1897" i="1"/>
  <c r="AC1897" i="1"/>
  <c r="AB1897" i="1"/>
  <c r="AE1896" i="1"/>
  <c r="AD1896" i="1"/>
  <c r="AC1896" i="1"/>
  <c r="AB1896" i="1"/>
  <c r="AE1895" i="1"/>
  <c r="AD1895" i="1"/>
  <c r="AC1895" i="1"/>
  <c r="AB1895" i="1"/>
  <c r="AE1894" i="1"/>
  <c r="AD1894" i="1"/>
  <c r="AC1894" i="1"/>
  <c r="AB1894" i="1"/>
  <c r="AE1893" i="1"/>
  <c r="AD1893" i="1"/>
  <c r="AC1893" i="1"/>
  <c r="AB1893" i="1"/>
  <c r="AE1892" i="1"/>
  <c r="AD1892" i="1"/>
  <c r="AC1892" i="1"/>
  <c r="AB1892" i="1"/>
  <c r="AE1891" i="1"/>
  <c r="AD1891" i="1"/>
  <c r="AC1891" i="1"/>
  <c r="AB1891" i="1"/>
  <c r="AE1890" i="1"/>
  <c r="AD1890" i="1"/>
  <c r="AC1890" i="1"/>
  <c r="AB1890" i="1"/>
  <c r="AE1889" i="1"/>
  <c r="AD1889" i="1"/>
  <c r="AC1889" i="1"/>
  <c r="AB1889" i="1"/>
  <c r="AE1888" i="1"/>
  <c r="AD1888" i="1"/>
  <c r="AC1888" i="1"/>
  <c r="AB1888" i="1"/>
  <c r="AE1887" i="1"/>
  <c r="AD1887" i="1"/>
  <c r="AC1887" i="1"/>
  <c r="AB1887" i="1"/>
  <c r="AE1886" i="1"/>
  <c r="AD1886" i="1"/>
  <c r="AC1886" i="1"/>
  <c r="AB1886" i="1"/>
  <c r="AE1885" i="1"/>
  <c r="AD1885" i="1"/>
  <c r="AC1885" i="1"/>
  <c r="AB1885" i="1"/>
  <c r="AE1884" i="1"/>
  <c r="AD1884" i="1"/>
  <c r="AC1884" i="1"/>
  <c r="AB1884" i="1"/>
  <c r="AE1883" i="1"/>
  <c r="AD1883" i="1"/>
  <c r="AC1883" i="1"/>
  <c r="AB1883" i="1"/>
  <c r="AE1882" i="1"/>
  <c r="AD1882" i="1"/>
  <c r="AC1882" i="1"/>
  <c r="AB1882" i="1"/>
  <c r="AE1881" i="1"/>
  <c r="AD1881" i="1"/>
  <c r="AC1881" i="1"/>
  <c r="AB1881" i="1"/>
  <c r="AE1880" i="1"/>
  <c r="AD1880" i="1"/>
  <c r="AC1880" i="1"/>
  <c r="AB1880" i="1"/>
  <c r="AE1879" i="1"/>
  <c r="AD1879" i="1"/>
  <c r="AC1879" i="1"/>
  <c r="AB1879" i="1"/>
  <c r="AE1878" i="1"/>
  <c r="AD1878" i="1"/>
  <c r="AC1878" i="1"/>
  <c r="AB1878" i="1"/>
  <c r="AE1877" i="1"/>
  <c r="AD1877" i="1"/>
  <c r="AC1877" i="1"/>
  <c r="AB1877" i="1"/>
  <c r="AE1876" i="1"/>
  <c r="AD1876" i="1"/>
  <c r="AC1876" i="1"/>
  <c r="AB1876" i="1"/>
  <c r="AE1875" i="1"/>
  <c r="AD1875" i="1"/>
  <c r="AC1875" i="1"/>
  <c r="AB1875" i="1"/>
  <c r="AE1874" i="1"/>
  <c r="AD1874" i="1"/>
  <c r="AC1874" i="1"/>
  <c r="AB1874" i="1"/>
  <c r="AE1873" i="1"/>
  <c r="AD1873" i="1"/>
  <c r="AC1873" i="1"/>
  <c r="AB1873" i="1"/>
  <c r="AE1872" i="1"/>
  <c r="AD1872" i="1"/>
  <c r="AC1872" i="1"/>
  <c r="AB1872" i="1"/>
  <c r="AE1871" i="1"/>
  <c r="AD1871" i="1"/>
  <c r="AC1871" i="1"/>
  <c r="AB1871" i="1"/>
  <c r="AE1870" i="1"/>
  <c r="AD1870" i="1"/>
  <c r="AC1870" i="1"/>
  <c r="AB1870" i="1"/>
  <c r="AE1869" i="1"/>
  <c r="AD1869" i="1"/>
  <c r="AC1869" i="1"/>
  <c r="AB1869" i="1"/>
  <c r="AE1868" i="1"/>
  <c r="AD1868" i="1"/>
  <c r="AC1868" i="1"/>
  <c r="AB1868" i="1"/>
  <c r="AE1867" i="1"/>
  <c r="AD1867" i="1"/>
  <c r="AC1867" i="1"/>
  <c r="AB1867" i="1"/>
  <c r="AE1866" i="1"/>
  <c r="AD1866" i="1"/>
  <c r="AC1866" i="1"/>
  <c r="AB1866" i="1"/>
  <c r="AE1865" i="1"/>
  <c r="AD1865" i="1"/>
  <c r="AC1865" i="1"/>
  <c r="AB1865" i="1"/>
  <c r="AE1864" i="1"/>
  <c r="AD1864" i="1"/>
  <c r="AC1864" i="1"/>
  <c r="AB1864" i="1"/>
  <c r="AE1863" i="1"/>
  <c r="AD1863" i="1"/>
  <c r="AC1863" i="1"/>
  <c r="AB1863" i="1"/>
  <c r="AE1862" i="1"/>
  <c r="AD1862" i="1"/>
  <c r="AC1862" i="1"/>
  <c r="AB1862" i="1"/>
  <c r="AE1861" i="1"/>
  <c r="AD1861" i="1"/>
  <c r="AC1861" i="1"/>
  <c r="AB1861" i="1"/>
  <c r="AE1860" i="1"/>
  <c r="AD1860" i="1"/>
  <c r="AC1860" i="1"/>
  <c r="AB1860" i="1"/>
  <c r="AE1859" i="1"/>
  <c r="AD1859" i="1"/>
  <c r="AC1859" i="1"/>
  <c r="AB1859" i="1"/>
  <c r="AE1858" i="1"/>
  <c r="AD1858" i="1"/>
  <c r="AC1858" i="1"/>
  <c r="AB1858" i="1"/>
  <c r="AE1857" i="1"/>
  <c r="AD1857" i="1"/>
  <c r="AC1857" i="1"/>
  <c r="AB1857" i="1"/>
  <c r="AE1856" i="1"/>
  <c r="AD1856" i="1"/>
  <c r="AC1856" i="1"/>
  <c r="AB1856" i="1"/>
  <c r="AE1855" i="1"/>
  <c r="AD1855" i="1"/>
  <c r="AC1855" i="1"/>
  <c r="AB1855" i="1"/>
  <c r="AE1854" i="1"/>
  <c r="AD1854" i="1"/>
  <c r="AC1854" i="1"/>
  <c r="AB1854" i="1"/>
  <c r="AE1853" i="1"/>
  <c r="AD1853" i="1"/>
  <c r="AC1853" i="1"/>
  <c r="AB1853" i="1"/>
  <c r="AE1852" i="1"/>
  <c r="AD1852" i="1"/>
  <c r="AC1852" i="1"/>
  <c r="AB1852" i="1"/>
  <c r="AE1851" i="1"/>
  <c r="AD1851" i="1"/>
  <c r="AC1851" i="1"/>
  <c r="AB1851" i="1"/>
  <c r="AE1850" i="1"/>
  <c r="AD1850" i="1"/>
  <c r="AC1850" i="1"/>
  <c r="AB1850" i="1"/>
  <c r="AE1849" i="1"/>
  <c r="AD1849" i="1"/>
  <c r="AC1849" i="1"/>
  <c r="AB1849" i="1"/>
  <c r="AE1848" i="1"/>
  <c r="AD1848" i="1"/>
  <c r="AC1848" i="1"/>
  <c r="AB1848" i="1"/>
  <c r="AE1847" i="1"/>
  <c r="AD1847" i="1"/>
  <c r="AC1847" i="1"/>
  <c r="AB1847" i="1"/>
  <c r="AE1846" i="1"/>
  <c r="AD1846" i="1"/>
  <c r="AC1846" i="1"/>
  <c r="AB1846" i="1"/>
  <c r="AE1845" i="1"/>
  <c r="AD1845" i="1"/>
  <c r="AC1845" i="1"/>
  <c r="AB1845" i="1"/>
  <c r="AE1844" i="1"/>
  <c r="AD1844" i="1"/>
  <c r="AC1844" i="1"/>
  <c r="AB1844" i="1"/>
  <c r="AE1843" i="1"/>
  <c r="AD1843" i="1"/>
  <c r="AC1843" i="1"/>
  <c r="AB1843" i="1"/>
  <c r="AE1842" i="1"/>
  <c r="AD1842" i="1"/>
  <c r="AC1842" i="1"/>
  <c r="AB1842" i="1"/>
  <c r="AE1841" i="1"/>
  <c r="AD1841" i="1"/>
  <c r="AC1841" i="1"/>
  <c r="AB1841" i="1"/>
  <c r="AE1840" i="1"/>
  <c r="AD1840" i="1"/>
  <c r="AC1840" i="1"/>
  <c r="AB1840" i="1"/>
  <c r="AE1839" i="1"/>
  <c r="AD1839" i="1"/>
  <c r="AC1839" i="1"/>
  <c r="AB1839" i="1"/>
  <c r="AE1838" i="1"/>
  <c r="AD1838" i="1"/>
  <c r="AC1838" i="1"/>
  <c r="AB1838" i="1"/>
  <c r="AE1837" i="1"/>
  <c r="AD1837" i="1"/>
  <c r="AC1837" i="1"/>
  <c r="AB1837" i="1"/>
  <c r="AE1836" i="1"/>
  <c r="AD1836" i="1"/>
  <c r="AC1836" i="1"/>
  <c r="AB1836" i="1"/>
  <c r="AE1835" i="1"/>
  <c r="AD1835" i="1"/>
  <c r="AC1835" i="1"/>
  <c r="AB1835" i="1"/>
  <c r="AE1834" i="1"/>
  <c r="AD1834" i="1"/>
  <c r="AC1834" i="1"/>
  <c r="AB1834" i="1"/>
  <c r="AE1833" i="1"/>
  <c r="AD1833" i="1"/>
  <c r="AC1833" i="1"/>
  <c r="AB1833" i="1"/>
  <c r="AE1832" i="1"/>
  <c r="AD1832" i="1"/>
  <c r="AC1832" i="1"/>
  <c r="AB1832" i="1"/>
  <c r="AE1831" i="1"/>
  <c r="AD1831" i="1"/>
  <c r="AC1831" i="1"/>
  <c r="AB1831" i="1"/>
  <c r="AE1830" i="1"/>
  <c r="AD1830" i="1"/>
  <c r="AC1830" i="1"/>
  <c r="AB1830" i="1"/>
  <c r="AE1829" i="1"/>
  <c r="AD1829" i="1"/>
  <c r="AC1829" i="1"/>
  <c r="AB1829" i="1"/>
  <c r="AE1828" i="1"/>
  <c r="AD1828" i="1"/>
  <c r="AC1828" i="1"/>
  <c r="AB1828" i="1"/>
  <c r="AE1827" i="1"/>
  <c r="AD1827" i="1"/>
  <c r="AC1827" i="1"/>
  <c r="AB1827" i="1"/>
  <c r="AE1826" i="1"/>
  <c r="AD1826" i="1"/>
  <c r="AC1826" i="1"/>
  <c r="AB1826" i="1"/>
  <c r="AE1825" i="1"/>
  <c r="AD1825" i="1"/>
  <c r="AC1825" i="1"/>
  <c r="AB1825" i="1"/>
  <c r="AE1824" i="1"/>
  <c r="AD1824" i="1"/>
  <c r="AC1824" i="1"/>
  <c r="AB1824" i="1"/>
  <c r="AE1823" i="1"/>
  <c r="AD1823" i="1"/>
  <c r="AC1823" i="1"/>
  <c r="AB1823" i="1"/>
  <c r="AE1822" i="1"/>
  <c r="AD1822" i="1"/>
  <c r="AC1822" i="1"/>
  <c r="AB1822" i="1"/>
  <c r="AE1821" i="1"/>
  <c r="AD1821" i="1"/>
  <c r="AC1821" i="1"/>
  <c r="AB1821" i="1"/>
  <c r="AE1820" i="1"/>
  <c r="AD1820" i="1"/>
  <c r="AC1820" i="1"/>
  <c r="AB1820" i="1"/>
  <c r="AE1819" i="1"/>
  <c r="AD1819" i="1"/>
  <c r="AC1819" i="1"/>
  <c r="AB1819" i="1"/>
  <c r="AE1818" i="1"/>
  <c r="AD1818" i="1"/>
  <c r="AC1818" i="1"/>
  <c r="AB1818" i="1"/>
  <c r="AE1817" i="1"/>
  <c r="AD1817" i="1"/>
  <c r="AC1817" i="1"/>
  <c r="AB1817" i="1"/>
  <c r="AE1816" i="1"/>
  <c r="AD1816" i="1"/>
  <c r="AC1816" i="1"/>
  <c r="AB1816" i="1"/>
  <c r="AE1815" i="1"/>
  <c r="AD1815" i="1"/>
  <c r="AC1815" i="1"/>
  <c r="AB1815" i="1"/>
  <c r="AE1814" i="1"/>
  <c r="AD1814" i="1"/>
  <c r="AC1814" i="1"/>
  <c r="AB1814" i="1"/>
  <c r="AE1813" i="1"/>
  <c r="AD1813" i="1"/>
  <c r="AC1813" i="1"/>
  <c r="AB1813" i="1"/>
  <c r="AE1812" i="1"/>
  <c r="AD1812" i="1"/>
  <c r="AC1812" i="1"/>
  <c r="AB1812" i="1"/>
  <c r="AE1811" i="1"/>
  <c r="AD1811" i="1"/>
  <c r="AC1811" i="1"/>
  <c r="AB1811" i="1"/>
  <c r="AE1810" i="1"/>
  <c r="AD1810" i="1"/>
  <c r="AC1810" i="1"/>
  <c r="AB1810" i="1"/>
  <c r="AE1809" i="1"/>
  <c r="AD1809" i="1"/>
  <c r="AC1809" i="1"/>
  <c r="AB1809" i="1"/>
  <c r="AE1808" i="1"/>
  <c r="AD1808" i="1"/>
  <c r="AC1808" i="1"/>
  <c r="AB1808" i="1"/>
  <c r="AE1807" i="1"/>
  <c r="AD1807" i="1"/>
  <c r="AC1807" i="1"/>
  <c r="AB1807" i="1"/>
  <c r="AE1806" i="1"/>
  <c r="AD1806" i="1"/>
  <c r="AC1806" i="1"/>
  <c r="AB1806" i="1"/>
  <c r="AE1805" i="1"/>
  <c r="AD1805" i="1"/>
  <c r="AC1805" i="1"/>
  <c r="AB1805" i="1"/>
  <c r="AE1804" i="1"/>
  <c r="AD1804" i="1"/>
  <c r="AC1804" i="1"/>
  <c r="AB1804" i="1"/>
  <c r="AE1803" i="1"/>
  <c r="AD1803" i="1"/>
  <c r="AC1803" i="1"/>
  <c r="AB1803" i="1"/>
  <c r="AE1802" i="1"/>
  <c r="AD1802" i="1"/>
  <c r="AC1802" i="1"/>
  <c r="AB1802" i="1"/>
  <c r="AE1801" i="1"/>
  <c r="AD1801" i="1"/>
  <c r="AC1801" i="1"/>
  <c r="AB1801" i="1"/>
  <c r="AE1800" i="1"/>
  <c r="AD1800" i="1"/>
  <c r="AC1800" i="1"/>
  <c r="AB1800" i="1"/>
  <c r="AE1799" i="1"/>
  <c r="AD1799" i="1"/>
  <c r="AC1799" i="1"/>
  <c r="AB1799" i="1"/>
  <c r="AE1798" i="1"/>
  <c r="AD1798" i="1"/>
  <c r="AC1798" i="1"/>
  <c r="AB1798" i="1"/>
  <c r="AE1797" i="1"/>
  <c r="AD1797" i="1"/>
  <c r="AC1797" i="1"/>
  <c r="AB1797" i="1"/>
  <c r="AE1796" i="1"/>
  <c r="AD1796" i="1"/>
  <c r="AC1796" i="1"/>
  <c r="AB1796" i="1"/>
  <c r="AE1795" i="1"/>
  <c r="AD1795" i="1"/>
  <c r="AC1795" i="1"/>
  <c r="AB1795" i="1"/>
  <c r="AE1794" i="1"/>
  <c r="AD1794" i="1"/>
  <c r="AC1794" i="1"/>
  <c r="AB1794" i="1"/>
  <c r="AE1793" i="1"/>
  <c r="AD1793" i="1"/>
  <c r="AC1793" i="1"/>
  <c r="AB1793" i="1"/>
  <c r="AE1792" i="1"/>
  <c r="AD1792" i="1"/>
  <c r="AC1792" i="1"/>
  <c r="AB1792" i="1"/>
  <c r="AE1791" i="1"/>
  <c r="AD1791" i="1"/>
  <c r="AC1791" i="1"/>
  <c r="AB1791" i="1"/>
  <c r="AE1790" i="1"/>
  <c r="AD1790" i="1"/>
  <c r="AC1790" i="1"/>
  <c r="AB1790" i="1"/>
  <c r="AE1789" i="1"/>
  <c r="AD1789" i="1"/>
  <c r="AC1789" i="1"/>
  <c r="AB1789" i="1"/>
  <c r="AE1788" i="1"/>
  <c r="AD1788" i="1"/>
  <c r="AC1788" i="1"/>
  <c r="AB1788" i="1"/>
  <c r="AE1787" i="1"/>
  <c r="AD1787" i="1"/>
  <c r="AC1787" i="1"/>
  <c r="AB1787" i="1"/>
  <c r="AE1786" i="1"/>
  <c r="AD1786" i="1"/>
  <c r="AC1786" i="1"/>
  <c r="AB1786" i="1"/>
  <c r="AE1785" i="1"/>
  <c r="AD1785" i="1"/>
  <c r="AC1785" i="1"/>
  <c r="AB1785" i="1"/>
  <c r="AE1784" i="1"/>
  <c r="AD1784" i="1"/>
  <c r="AC1784" i="1"/>
  <c r="AB1784" i="1"/>
  <c r="AE1783" i="1"/>
  <c r="AD1783" i="1"/>
  <c r="AC1783" i="1"/>
  <c r="AB1783" i="1"/>
  <c r="AE1782" i="1"/>
  <c r="AD1782" i="1"/>
  <c r="AC1782" i="1"/>
  <c r="AB1782" i="1"/>
  <c r="AE1781" i="1"/>
  <c r="AD1781" i="1"/>
  <c r="AC1781" i="1"/>
  <c r="AB1781" i="1"/>
  <c r="AE1780" i="1"/>
  <c r="AD1780" i="1"/>
  <c r="AC1780" i="1"/>
  <c r="AB1780" i="1"/>
  <c r="AE1779" i="1"/>
  <c r="AD1779" i="1"/>
  <c r="AC1779" i="1"/>
  <c r="AB1779" i="1"/>
  <c r="AE1778" i="1"/>
  <c r="AD1778" i="1"/>
  <c r="AC1778" i="1"/>
  <c r="AB1778" i="1"/>
  <c r="AE1777" i="1"/>
  <c r="AD1777" i="1"/>
  <c r="AC1777" i="1"/>
  <c r="AB1777" i="1"/>
  <c r="AE1776" i="1"/>
  <c r="AD1776" i="1"/>
  <c r="AC1776" i="1"/>
  <c r="AB1776" i="1"/>
  <c r="AE1775" i="1"/>
  <c r="AD1775" i="1"/>
  <c r="AC1775" i="1"/>
  <c r="AB1775" i="1"/>
  <c r="AE1774" i="1"/>
  <c r="AD1774" i="1"/>
  <c r="AC1774" i="1"/>
  <c r="AB1774" i="1"/>
  <c r="AE1773" i="1"/>
  <c r="AD1773" i="1"/>
  <c r="AC1773" i="1"/>
  <c r="AB1773" i="1"/>
  <c r="AE1772" i="1"/>
  <c r="AD1772" i="1"/>
  <c r="AC1772" i="1"/>
  <c r="AB1772" i="1"/>
  <c r="AE1771" i="1"/>
  <c r="AD1771" i="1"/>
  <c r="AC1771" i="1"/>
  <c r="AB1771" i="1"/>
  <c r="AE1770" i="1"/>
  <c r="AD1770" i="1"/>
  <c r="AC1770" i="1"/>
  <c r="AB1770" i="1"/>
  <c r="AE1769" i="1"/>
  <c r="AD1769" i="1"/>
  <c r="AC1769" i="1"/>
  <c r="AB1769" i="1"/>
  <c r="AE1768" i="1"/>
  <c r="AD1768" i="1"/>
  <c r="AC1768" i="1"/>
  <c r="AB1768" i="1"/>
  <c r="AE1767" i="1"/>
  <c r="AD1767" i="1"/>
  <c r="AC1767" i="1"/>
  <c r="AB1767" i="1"/>
  <c r="AE1766" i="1"/>
  <c r="AD1766" i="1"/>
  <c r="AC1766" i="1"/>
  <c r="AB1766" i="1"/>
  <c r="AE1765" i="1"/>
  <c r="AD1765" i="1"/>
  <c r="AC1765" i="1"/>
  <c r="AB1765" i="1"/>
  <c r="AE1764" i="1"/>
  <c r="AD1764" i="1"/>
  <c r="AC1764" i="1"/>
  <c r="AB1764" i="1"/>
  <c r="AE1763" i="1"/>
  <c r="AD1763" i="1"/>
  <c r="AC1763" i="1"/>
  <c r="AB1763" i="1"/>
  <c r="AE1762" i="1"/>
  <c r="AD1762" i="1"/>
  <c r="AC1762" i="1"/>
  <c r="AB1762" i="1"/>
  <c r="AE1761" i="1"/>
  <c r="AD1761" i="1"/>
  <c r="AC1761" i="1"/>
  <c r="AB1761" i="1"/>
  <c r="AE1760" i="1"/>
  <c r="AD1760" i="1"/>
  <c r="AC1760" i="1"/>
  <c r="AB1760" i="1"/>
  <c r="AE1759" i="1"/>
  <c r="AD1759" i="1"/>
  <c r="AC1759" i="1"/>
  <c r="AB1759" i="1"/>
  <c r="AE1758" i="1"/>
  <c r="AD1758" i="1"/>
  <c r="AC1758" i="1"/>
  <c r="AB1758" i="1"/>
  <c r="AE1757" i="1"/>
  <c r="AD1757" i="1"/>
  <c r="AC1757" i="1"/>
  <c r="AB1757" i="1"/>
  <c r="AE1756" i="1"/>
  <c r="AD1756" i="1"/>
  <c r="AC1756" i="1"/>
  <c r="AB1756" i="1"/>
  <c r="AE1755" i="1"/>
  <c r="AD1755" i="1"/>
  <c r="AC1755" i="1"/>
  <c r="AB1755" i="1"/>
  <c r="AE1754" i="1"/>
  <c r="AD1754" i="1"/>
  <c r="AC1754" i="1"/>
  <c r="AB1754" i="1"/>
  <c r="AE1753" i="1"/>
  <c r="AD1753" i="1"/>
  <c r="AC1753" i="1"/>
  <c r="AB1753" i="1"/>
  <c r="AE1752" i="1"/>
  <c r="AD1752" i="1"/>
  <c r="AC1752" i="1"/>
  <c r="AB1752" i="1"/>
  <c r="AE1751" i="1"/>
  <c r="AD1751" i="1"/>
  <c r="AC1751" i="1"/>
  <c r="AB1751" i="1"/>
  <c r="AE1750" i="1"/>
  <c r="AD1750" i="1"/>
  <c r="AC1750" i="1"/>
  <c r="AB1750" i="1"/>
  <c r="AE1749" i="1"/>
  <c r="AD1749" i="1"/>
  <c r="AC1749" i="1"/>
  <c r="AB1749" i="1"/>
  <c r="AE1748" i="1"/>
  <c r="AD1748" i="1"/>
  <c r="AC1748" i="1"/>
  <c r="AB1748" i="1"/>
  <c r="AE1747" i="1"/>
  <c r="AD1747" i="1"/>
  <c r="AC1747" i="1"/>
  <c r="AB1747" i="1"/>
  <c r="AE1746" i="1"/>
  <c r="AD1746" i="1"/>
  <c r="AC1746" i="1"/>
  <c r="AB1746" i="1"/>
  <c r="AE1745" i="1"/>
  <c r="AD1745" i="1"/>
  <c r="AC1745" i="1"/>
  <c r="AB1745" i="1"/>
  <c r="AE1744" i="1"/>
  <c r="AD1744" i="1"/>
  <c r="AC1744" i="1"/>
  <c r="AB1744" i="1"/>
  <c r="AE1743" i="1"/>
  <c r="AD1743" i="1"/>
  <c r="AC1743" i="1"/>
  <c r="AB1743" i="1"/>
  <c r="AE1742" i="1"/>
  <c r="AD1742" i="1"/>
  <c r="AC1742" i="1"/>
  <c r="AB1742" i="1"/>
  <c r="AE1741" i="1"/>
  <c r="AD1741" i="1"/>
  <c r="AC1741" i="1"/>
  <c r="AB1741" i="1"/>
  <c r="AE1740" i="1"/>
  <c r="AD1740" i="1"/>
  <c r="AC1740" i="1"/>
  <c r="AB1740" i="1"/>
  <c r="AE1739" i="1"/>
  <c r="AD1739" i="1"/>
  <c r="AC1739" i="1"/>
  <c r="AB1739" i="1"/>
  <c r="AE1738" i="1"/>
  <c r="AD1738" i="1"/>
  <c r="AC1738" i="1"/>
  <c r="AB1738" i="1"/>
  <c r="AE1737" i="1"/>
  <c r="AD1737" i="1"/>
  <c r="AC1737" i="1"/>
  <c r="AB1737" i="1"/>
  <c r="AE1736" i="1"/>
  <c r="AD1736" i="1"/>
  <c r="AC1736" i="1"/>
  <c r="AB1736" i="1"/>
  <c r="AE1735" i="1"/>
  <c r="AD1735" i="1"/>
  <c r="AC1735" i="1"/>
  <c r="AB1735" i="1"/>
  <c r="AE1734" i="1"/>
  <c r="AD1734" i="1"/>
  <c r="AC1734" i="1"/>
  <c r="AB1734" i="1"/>
  <c r="AE1733" i="1"/>
  <c r="AD1733" i="1"/>
  <c r="AC1733" i="1"/>
  <c r="AB1733" i="1"/>
  <c r="AE1732" i="1"/>
  <c r="AD1732" i="1"/>
  <c r="AC1732" i="1"/>
  <c r="AB1732" i="1"/>
  <c r="AE1731" i="1"/>
  <c r="AD1731" i="1"/>
  <c r="AC1731" i="1"/>
  <c r="AB1731" i="1"/>
  <c r="AE1730" i="1"/>
  <c r="AD1730" i="1"/>
  <c r="AC1730" i="1"/>
  <c r="AB1730" i="1"/>
  <c r="AE1729" i="1"/>
  <c r="AD1729" i="1"/>
  <c r="AC1729" i="1"/>
  <c r="AB1729" i="1"/>
  <c r="AE1728" i="1"/>
  <c r="AD1728" i="1"/>
  <c r="AC1728" i="1"/>
  <c r="AB1728" i="1"/>
  <c r="AE1727" i="1"/>
  <c r="AD1727" i="1"/>
  <c r="AC1727" i="1"/>
  <c r="AB1727" i="1"/>
  <c r="AE1726" i="1"/>
  <c r="AD1726" i="1"/>
  <c r="AC1726" i="1"/>
  <c r="AB1726" i="1"/>
  <c r="AE1725" i="1"/>
  <c r="AD1725" i="1"/>
  <c r="AC1725" i="1"/>
  <c r="AB1725" i="1"/>
  <c r="AE1724" i="1"/>
  <c r="AD1724" i="1"/>
  <c r="AC1724" i="1"/>
  <c r="AB1724" i="1"/>
  <c r="AE1723" i="1"/>
  <c r="AD1723" i="1"/>
  <c r="AC1723" i="1"/>
  <c r="AB1723" i="1"/>
  <c r="AE1722" i="1"/>
  <c r="AD1722" i="1"/>
  <c r="AC1722" i="1"/>
  <c r="AB1722" i="1"/>
  <c r="AE1721" i="1"/>
  <c r="AD1721" i="1"/>
  <c r="AC1721" i="1"/>
  <c r="AB1721" i="1"/>
  <c r="AE1720" i="1"/>
  <c r="AD1720" i="1"/>
  <c r="AC1720" i="1"/>
  <c r="AB1720" i="1"/>
  <c r="AE1719" i="1"/>
  <c r="AD1719" i="1"/>
  <c r="AC1719" i="1"/>
  <c r="AB1719" i="1"/>
  <c r="AE1718" i="1"/>
  <c r="AD1718" i="1"/>
  <c r="AC1718" i="1"/>
  <c r="AB1718" i="1"/>
  <c r="AE1717" i="1"/>
  <c r="AD1717" i="1"/>
  <c r="AC1717" i="1"/>
  <c r="AB1717" i="1"/>
  <c r="AE1716" i="1"/>
  <c r="AD1716" i="1"/>
  <c r="AC1716" i="1"/>
  <c r="AB1716" i="1"/>
  <c r="AE1715" i="1"/>
  <c r="AD1715" i="1"/>
  <c r="AC1715" i="1"/>
  <c r="AB1715" i="1"/>
  <c r="AE1714" i="1"/>
  <c r="AD1714" i="1"/>
  <c r="AC1714" i="1"/>
  <c r="AB1714" i="1"/>
  <c r="AE1713" i="1"/>
  <c r="AD1713" i="1"/>
  <c r="AC1713" i="1"/>
  <c r="AB1713" i="1"/>
  <c r="AE1712" i="1"/>
  <c r="AD1712" i="1"/>
  <c r="AC1712" i="1"/>
  <c r="AB1712" i="1"/>
  <c r="AE1711" i="1"/>
  <c r="AD1711" i="1"/>
  <c r="AC1711" i="1"/>
  <c r="AB1711" i="1"/>
  <c r="AE1710" i="1"/>
  <c r="AD1710" i="1"/>
  <c r="AC1710" i="1"/>
  <c r="AB1710" i="1"/>
  <c r="AE1709" i="1"/>
  <c r="AD1709" i="1"/>
  <c r="AC1709" i="1"/>
  <c r="AB1709" i="1"/>
  <c r="AE1708" i="1"/>
  <c r="AD1708" i="1"/>
  <c r="AC1708" i="1"/>
  <c r="AB1708" i="1"/>
  <c r="AE1707" i="1"/>
  <c r="AD1707" i="1"/>
  <c r="AC1707" i="1"/>
  <c r="AB1707" i="1"/>
  <c r="AE1706" i="1"/>
  <c r="AD1706" i="1"/>
  <c r="AC1706" i="1"/>
  <c r="AB1706" i="1"/>
  <c r="AE1705" i="1"/>
  <c r="AD1705" i="1"/>
  <c r="AC1705" i="1"/>
  <c r="AB1705" i="1"/>
  <c r="AE1704" i="1"/>
  <c r="AD1704" i="1"/>
  <c r="AC1704" i="1"/>
  <c r="AB1704" i="1"/>
  <c r="AE1703" i="1"/>
  <c r="AD1703" i="1"/>
  <c r="AC1703" i="1"/>
  <c r="AB1703" i="1"/>
  <c r="AE1702" i="1"/>
  <c r="AD1702" i="1"/>
  <c r="AC1702" i="1"/>
  <c r="AB1702" i="1"/>
  <c r="AE1701" i="1"/>
  <c r="AD1701" i="1"/>
  <c r="AC1701" i="1"/>
  <c r="AB1701" i="1"/>
  <c r="AE1700" i="1"/>
  <c r="AD1700" i="1"/>
  <c r="AC1700" i="1"/>
  <c r="AB1700" i="1"/>
  <c r="AE1699" i="1"/>
  <c r="AD1699" i="1"/>
  <c r="AC1699" i="1"/>
  <c r="AB1699" i="1"/>
  <c r="AE1698" i="1"/>
  <c r="AD1698" i="1"/>
  <c r="AC1698" i="1"/>
  <c r="AB1698" i="1"/>
  <c r="AE1697" i="1"/>
  <c r="AD1697" i="1"/>
  <c r="AC1697" i="1"/>
  <c r="AB1697" i="1"/>
  <c r="AE1696" i="1"/>
  <c r="AD1696" i="1"/>
  <c r="AC1696" i="1"/>
  <c r="AB1696" i="1"/>
  <c r="AE1695" i="1"/>
  <c r="AD1695" i="1"/>
  <c r="AC1695" i="1"/>
  <c r="AB1695" i="1"/>
  <c r="AE1694" i="1"/>
  <c r="AD1694" i="1"/>
  <c r="AC1694" i="1"/>
  <c r="AB1694" i="1"/>
  <c r="AE1693" i="1"/>
  <c r="AD1693" i="1"/>
  <c r="AC1693" i="1"/>
  <c r="AB1693" i="1"/>
  <c r="AE1692" i="1"/>
  <c r="AD1692" i="1"/>
  <c r="AC1692" i="1"/>
  <c r="AB1692" i="1"/>
  <c r="AE1691" i="1"/>
  <c r="AD1691" i="1"/>
  <c r="AC1691" i="1"/>
  <c r="AB1691" i="1"/>
  <c r="AE1690" i="1"/>
  <c r="AD1690" i="1"/>
  <c r="AC1690" i="1"/>
  <c r="AB1690" i="1"/>
  <c r="AE1689" i="1"/>
  <c r="AD1689" i="1"/>
  <c r="AC1689" i="1"/>
  <c r="AB1689" i="1"/>
  <c r="AE1688" i="1"/>
  <c r="AD1688" i="1"/>
  <c r="AC1688" i="1"/>
  <c r="AB1688" i="1"/>
  <c r="AE1687" i="1"/>
  <c r="AD1687" i="1"/>
  <c r="AC1687" i="1"/>
  <c r="AB1687" i="1"/>
  <c r="AE1686" i="1"/>
  <c r="AD1686" i="1"/>
  <c r="AC1686" i="1"/>
  <c r="AB1686" i="1"/>
  <c r="AE1685" i="1"/>
  <c r="AD1685" i="1"/>
  <c r="AC1685" i="1"/>
  <c r="AB1685" i="1"/>
  <c r="AE1684" i="1"/>
  <c r="AD1684" i="1"/>
  <c r="AC1684" i="1"/>
  <c r="AB1684" i="1"/>
  <c r="AE1683" i="1"/>
  <c r="AD1683" i="1"/>
  <c r="AC1683" i="1"/>
  <c r="AB1683" i="1"/>
  <c r="AE1682" i="1"/>
  <c r="AD1682" i="1"/>
  <c r="AC1682" i="1"/>
  <c r="AB1682" i="1"/>
  <c r="AE1681" i="1"/>
  <c r="AD1681" i="1"/>
  <c r="AC1681" i="1"/>
  <c r="AB1681" i="1"/>
  <c r="AE1680" i="1"/>
  <c r="AD1680" i="1"/>
  <c r="AC1680" i="1"/>
  <c r="AB1680" i="1"/>
  <c r="AE1679" i="1"/>
  <c r="AD1679" i="1"/>
  <c r="AC1679" i="1"/>
  <c r="AB1679" i="1"/>
  <c r="AE1678" i="1"/>
  <c r="AD1678" i="1"/>
  <c r="AC1678" i="1"/>
  <c r="AB1678" i="1"/>
  <c r="AE1677" i="1"/>
  <c r="AD1677" i="1"/>
  <c r="AC1677" i="1"/>
  <c r="AB1677" i="1"/>
  <c r="AE1676" i="1"/>
  <c r="AD1676" i="1"/>
  <c r="AC1676" i="1"/>
  <c r="AB1676" i="1"/>
  <c r="AE1675" i="1"/>
  <c r="AD1675" i="1"/>
  <c r="AC1675" i="1"/>
  <c r="AB1675" i="1"/>
  <c r="AE1674" i="1"/>
  <c r="AD1674" i="1"/>
  <c r="AC1674" i="1"/>
  <c r="AB1674" i="1"/>
  <c r="AE1673" i="1"/>
  <c r="AD1673" i="1"/>
  <c r="AC1673" i="1"/>
  <c r="AB1673" i="1"/>
  <c r="AE1672" i="1"/>
  <c r="AD1672" i="1"/>
  <c r="AC1672" i="1"/>
  <c r="AB1672" i="1"/>
  <c r="AE1671" i="1"/>
  <c r="AD1671" i="1"/>
  <c r="AC1671" i="1"/>
  <c r="AB1671" i="1"/>
  <c r="AE1670" i="1"/>
  <c r="AD1670" i="1"/>
  <c r="AC1670" i="1"/>
  <c r="AB1670" i="1"/>
  <c r="AE1669" i="1"/>
  <c r="AD1669" i="1"/>
  <c r="AC1669" i="1"/>
  <c r="AB1669" i="1"/>
  <c r="AE1668" i="1"/>
  <c r="AD1668" i="1"/>
  <c r="AC1668" i="1"/>
  <c r="AB1668" i="1"/>
  <c r="AE1667" i="1"/>
  <c r="AD1667" i="1"/>
  <c r="AC1667" i="1"/>
  <c r="AB1667" i="1"/>
  <c r="AE1666" i="1"/>
  <c r="AD1666" i="1"/>
  <c r="AC1666" i="1"/>
  <c r="AB1666" i="1"/>
  <c r="AE1665" i="1"/>
  <c r="AD1665" i="1"/>
  <c r="AC1665" i="1"/>
  <c r="AB1665" i="1"/>
  <c r="AE1664" i="1"/>
  <c r="AD1664" i="1"/>
  <c r="AC1664" i="1"/>
  <c r="AB1664" i="1"/>
  <c r="AE1663" i="1"/>
  <c r="AD1663" i="1"/>
  <c r="AC1663" i="1"/>
  <c r="AB1663" i="1"/>
  <c r="AE1662" i="1"/>
  <c r="AD1662" i="1"/>
  <c r="AC1662" i="1"/>
  <c r="AB1662" i="1"/>
  <c r="AE1661" i="1"/>
  <c r="AD1661" i="1"/>
  <c r="AC1661" i="1"/>
  <c r="AB1661" i="1"/>
  <c r="AE1660" i="1"/>
  <c r="AD1660" i="1"/>
  <c r="AC1660" i="1"/>
  <c r="AB1660" i="1"/>
  <c r="AE1659" i="1"/>
  <c r="AD1659" i="1"/>
  <c r="AC1659" i="1"/>
  <c r="AB1659" i="1"/>
  <c r="AE1658" i="1"/>
  <c r="AD1658" i="1"/>
  <c r="AC1658" i="1"/>
  <c r="AB1658" i="1"/>
  <c r="AE1657" i="1"/>
  <c r="AD1657" i="1"/>
  <c r="AC1657" i="1"/>
  <c r="AB1657" i="1"/>
  <c r="AE1656" i="1"/>
  <c r="AD1656" i="1"/>
  <c r="AC1656" i="1"/>
  <c r="AB1656" i="1"/>
  <c r="AE1655" i="1"/>
  <c r="AD1655" i="1"/>
  <c r="AC1655" i="1"/>
  <c r="AB1655" i="1"/>
  <c r="AE1654" i="1"/>
  <c r="AD1654" i="1"/>
  <c r="AC1654" i="1"/>
  <c r="AB1654" i="1"/>
  <c r="AE1653" i="1"/>
  <c r="AD1653" i="1"/>
  <c r="AC1653" i="1"/>
  <c r="AB1653" i="1"/>
  <c r="AE1652" i="1"/>
  <c r="AD1652" i="1"/>
  <c r="AC1652" i="1"/>
  <c r="AB1652" i="1"/>
  <c r="AE1651" i="1"/>
  <c r="AD1651" i="1"/>
  <c r="AC1651" i="1"/>
  <c r="AB1651" i="1"/>
  <c r="AE1650" i="1"/>
  <c r="AD1650" i="1"/>
  <c r="AC1650" i="1"/>
  <c r="AB1650" i="1"/>
  <c r="AE1649" i="1"/>
  <c r="AD1649" i="1"/>
  <c r="AC1649" i="1"/>
  <c r="AB1649" i="1"/>
  <c r="AE1648" i="1"/>
  <c r="AD1648" i="1"/>
  <c r="AC1648" i="1"/>
  <c r="AB1648" i="1"/>
  <c r="AE1647" i="1"/>
  <c r="AD1647" i="1"/>
  <c r="AC1647" i="1"/>
  <c r="AB1647" i="1"/>
  <c r="AE1646" i="1"/>
  <c r="AD1646" i="1"/>
  <c r="AC1646" i="1"/>
  <c r="AB1646" i="1"/>
  <c r="AE1645" i="1"/>
  <c r="AD1645" i="1"/>
  <c r="AC1645" i="1"/>
  <c r="AB1645" i="1"/>
  <c r="AE1644" i="1"/>
  <c r="AD1644" i="1"/>
  <c r="AC1644" i="1"/>
  <c r="AB1644" i="1"/>
  <c r="AE1643" i="1"/>
  <c r="AD1643" i="1"/>
  <c r="AC1643" i="1"/>
  <c r="AB1643" i="1"/>
  <c r="AE1642" i="1"/>
  <c r="AD1642" i="1"/>
  <c r="AC1642" i="1"/>
  <c r="AB1642" i="1"/>
  <c r="AE1641" i="1"/>
  <c r="AD1641" i="1"/>
  <c r="AC1641" i="1"/>
  <c r="AB1641" i="1"/>
  <c r="AE1640" i="1"/>
  <c r="AD1640" i="1"/>
  <c r="AC1640" i="1"/>
  <c r="AB1640" i="1"/>
  <c r="AE1639" i="1"/>
  <c r="AD1639" i="1"/>
  <c r="AC1639" i="1"/>
  <c r="AB1639" i="1"/>
  <c r="AE1638" i="1"/>
  <c r="AD1638" i="1"/>
  <c r="AC1638" i="1"/>
  <c r="AB1638" i="1"/>
  <c r="AE1637" i="1"/>
  <c r="AD1637" i="1"/>
  <c r="AC1637" i="1"/>
  <c r="AB1637" i="1"/>
  <c r="AE1636" i="1"/>
  <c r="AD1636" i="1"/>
  <c r="AC1636" i="1"/>
  <c r="AB1636" i="1"/>
  <c r="AE1635" i="1"/>
  <c r="AD1635" i="1"/>
  <c r="AC1635" i="1"/>
  <c r="AB1635" i="1"/>
  <c r="AE1634" i="1"/>
  <c r="AD1634" i="1"/>
  <c r="AC1634" i="1"/>
  <c r="AB1634" i="1"/>
  <c r="AE1633" i="1"/>
  <c r="AD1633" i="1"/>
  <c r="AC1633" i="1"/>
  <c r="AB1633" i="1"/>
  <c r="AE1632" i="1"/>
  <c r="AD1632" i="1"/>
  <c r="AC1632" i="1"/>
  <c r="AB1632" i="1"/>
  <c r="AE1631" i="1"/>
  <c r="AD1631" i="1"/>
  <c r="AC1631" i="1"/>
  <c r="AB1631" i="1"/>
  <c r="AE1630" i="1"/>
  <c r="AD1630" i="1"/>
  <c r="AC1630" i="1"/>
  <c r="AB1630" i="1"/>
  <c r="AE1629" i="1"/>
  <c r="AD1629" i="1"/>
  <c r="AC1629" i="1"/>
  <c r="AB1629" i="1"/>
  <c r="AE1628" i="1"/>
  <c r="AD1628" i="1"/>
  <c r="AC1628" i="1"/>
  <c r="AB1628" i="1"/>
  <c r="AE1627" i="1"/>
  <c r="AD1627" i="1"/>
  <c r="AC1627" i="1"/>
  <c r="AB1627" i="1"/>
  <c r="AE1626" i="1"/>
  <c r="AD1626" i="1"/>
  <c r="AC1626" i="1"/>
  <c r="AB1626" i="1"/>
  <c r="AE1625" i="1"/>
  <c r="AD1625" i="1"/>
  <c r="AC1625" i="1"/>
  <c r="AB1625" i="1"/>
  <c r="AE1624" i="1"/>
  <c r="AD1624" i="1"/>
  <c r="AC1624" i="1"/>
  <c r="AB1624" i="1"/>
  <c r="AE1623" i="1"/>
  <c r="AD1623" i="1"/>
  <c r="AC1623" i="1"/>
  <c r="AB1623" i="1"/>
  <c r="AE1622" i="1"/>
  <c r="AD1622" i="1"/>
  <c r="AC1622" i="1"/>
  <c r="AB1622" i="1"/>
  <c r="AE1621" i="1"/>
  <c r="AD1621" i="1"/>
  <c r="AC1621" i="1"/>
  <c r="AB1621" i="1"/>
  <c r="AE1620" i="1"/>
  <c r="AD1620" i="1"/>
  <c r="AC1620" i="1"/>
  <c r="AB1620" i="1"/>
  <c r="AE1619" i="1"/>
  <c r="AD1619" i="1"/>
  <c r="AC1619" i="1"/>
  <c r="AB1619" i="1"/>
  <c r="AE1618" i="1"/>
  <c r="AD1618" i="1"/>
  <c r="AC1618" i="1"/>
  <c r="AB1618" i="1"/>
  <c r="AE1617" i="1"/>
  <c r="AD1617" i="1"/>
  <c r="AC1617" i="1"/>
  <c r="AB1617" i="1"/>
  <c r="AE1616" i="1"/>
  <c r="AD1616" i="1"/>
  <c r="AC1616" i="1"/>
  <c r="AB1616" i="1"/>
  <c r="AE1615" i="1"/>
  <c r="AD1615" i="1"/>
  <c r="AC1615" i="1"/>
  <c r="AB1615" i="1"/>
  <c r="AE1614" i="1"/>
  <c r="AD1614" i="1"/>
  <c r="AC1614" i="1"/>
  <c r="AB1614" i="1"/>
  <c r="AE1613" i="1"/>
  <c r="AD1613" i="1"/>
  <c r="AC1613" i="1"/>
  <c r="AB1613" i="1"/>
  <c r="AE1612" i="1"/>
  <c r="AD1612" i="1"/>
  <c r="AC1612" i="1"/>
  <c r="AB1612" i="1"/>
  <c r="AE1611" i="1"/>
  <c r="AD1611" i="1"/>
  <c r="AC1611" i="1"/>
  <c r="AB1611" i="1"/>
  <c r="AE1610" i="1"/>
  <c r="AD1610" i="1"/>
  <c r="AC1610" i="1"/>
  <c r="AB1610" i="1"/>
  <c r="AE1609" i="1"/>
  <c r="AD1609" i="1"/>
  <c r="AC1609" i="1"/>
  <c r="AB1609" i="1"/>
  <c r="AE1608" i="1"/>
  <c r="AD1608" i="1"/>
  <c r="AC1608" i="1"/>
  <c r="AB1608" i="1"/>
  <c r="AE1607" i="1"/>
  <c r="AD1607" i="1"/>
  <c r="AC1607" i="1"/>
  <c r="AB1607" i="1"/>
  <c r="AE1606" i="1"/>
  <c r="AD1606" i="1"/>
  <c r="AC1606" i="1"/>
  <c r="AB1606" i="1"/>
  <c r="AE1605" i="1"/>
  <c r="AD1605" i="1"/>
  <c r="AC1605" i="1"/>
  <c r="AB1605" i="1"/>
  <c r="AE1604" i="1"/>
  <c r="AD1604" i="1"/>
  <c r="AC1604" i="1"/>
  <c r="AB1604" i="1"/>
  <c r="AE1603" i="1"/>
  <c r="AD1603" i="1"/>
  <c r="AC1603" i="1"/>
  <c r="AB1603" i="1"/>
  <c r="AE1602" i="1"/>
  <c r="AD1602" i="1"/>
  <c r="AC1602" i="1"/>
  <c r="AB1602" i="1"/>
  <c r="AE1601" i="1"/>
  <c r="AD1601" i="1"/>
  <c r="AC1601" i="1"/>
  <c r="AB1601" i="1"/>
  <c r="AE1600" i="1"/>
  <c r="AD1600" i="1"/>
  <c r="AC1600" i="1"/>
  <c r="AB1600" i="1"/>
  <c r="AE1599" i="1"/>
  <c r="AD1599" i="1"/>
  <c r="AC1599" i="1"/>
  <c r="AB1599" i="1"/>
  <c r="AE1598" i="1"/>
  <c r="AD1598" i="1"/>
  <c r="AC1598" i="1"/>
  <c r="AB1598" i="1"/>
  <c r="AE1597" i="1"/>
  <c r="AD1597" i="1"/>
  <c r="AC1597" i="1"/>
  <c r="AB1597" i="1"/>
  <c r="AE1596" i="1"/>
  <c r="AD1596" i="1"/>
  <c r="AC1596" i="1"/>
  <c r="AB1596" i="1"/>
  <c r="AE1595" i="1"/>
  <c r="AD1595" i="1"/>
  <c r="AC1595" i="1"/>
  <c r="AB1595" i="1"/>
  <c r="AE1594" i="1"/>
  <c r="AD1594" i="1"/>
  <c r="AC1594" i="1"/>
  <c r="AB1594" i="1"/>
  <c r="AE1593" i="1"/>
  <c r="AD1593" i="1"/>
  <c r="AC1593" i="1"/>
  <c r="AB1593" i="1"/>
  <c r="AE1592" i="1"/>
  <c r="AD1592" i="1"/>
  <c r="AC1592" i="1"/>
  <c r="AB1592" i="1"/>
  <c r="AE1591" i="1"/>
  <c r="AD1591" i="1"/>
  <c r="AC1591" i="1"/>
  <c r="AB1591" i="1"/>
  <c r="AE1590" i="1"/>
  <c r="AD1590" i="1"/>
  <c r="AC1590" i="1"/>
  <c r="AB1590" i="1"/>
  <c r="AE1589" i="1"/>
  <c r="AD1589" i="1"/>
  <c r="AC1589" i="1"/>
  <c r="AB1589" i="1"/>
  <c r="AE1588" i="1"/>
  <c r="AD1588" i="1"/>
  <c r="AC1588" i="1"/>
  <c r="AB1588" i="1"/>
  <c r="AE1587" i="1"/>
  <c r="AD1587" i="1"/>
  <c r="AC1587" i="1"/>
  <c r="AB1587" i="1"/>
  <c r="AE1586" i="1"/>
  <c r="AD1586" i="1"/>
  <c r="AC1586" i="1"/>
  <c r="AB1586" i="1"/>
  <c r="AE1585" i="1"/>
  <c r="AD1585" i="1"/>
  <c r="AC1585" i="1"/>
  <c r="AB1585" i="1"/>
  <c r="AE1584" i="1"/>
  <c r="AD1584" i="1"/>
  <c r="AC1584" i="1"/>
  <c r="AB1584" i="1"/>
  <c r="AE1583" i="1"/>
  <c r="AD1583" i="1"/>
  <c r="AC1583" i="1"/>
  <c r="AB1583" i="1"/>
  <c r="AE1582" i="1"/>
  <c r="AD1582" i="1"/>
  <c r="AC1582" i="1"/>
  <c r="AB1582" i="1"/>
  <c r="AE1581" i="1"/>
  <c r="AD1581" i="1"/>
  <c r="AC1581" i="1"/>
  <c r="AB1581" i="1"/>
  <c r="AE1580" i="1"/>
  <c r="AD1580" i="1"/>
  <c r="AC1580" i="1"/>
  <c r="AB1580" i="1"/>
  <c r="AE1579" i="1"/>
  <c r="AD1579" i="1"/>
  <c r="AC1579" i="1"/>
  <c r="AB1579" i="1"/>
  <c r="AE1578" i="1"/>
  <c r="AD1578" i="1"/>
  <c r="AC1578" i="1"/>
  <c r="AB1578" i="1"/>
  <c r="AE1577" i="1"/>
  <c r="AD1577" i="1"/>
  <c r="AC1577" i="1"/>
  <c r="AB1577" i="1"/>
  <c r="AE1576" i="1"/>
  <c r="AD1576" i="1"/>
  <c r="AC1576" i="1"/>
  <c r="AB1576" i="1"/>
  <c r="AE1575" i="1"/>
  <c r="AD1575" i="1"/>
  <c r="AC1575" i="1"/>
  <c r="AB1575" i="1"/>
  <c r="AE1574" i="1"/>
  <c r="AD1574" i="1"/>
  <c r="AC1574" i="1"/>
  <c r="AB1574" i="1"/>
  <c r="AE1573" i="1"/>
  <c r="AD1573" i="1"/>
  <c r="AC1573" i="1"/>
  <c r="AB1573" i="1"/>
  <c r="AE1572" i="1"/>
  <c r="AD1572" i="1"/>
  <c r="AC1572" i="1"/>
  <c r="AB1572" i="1"/>
  <c r="AE1571" i="1"/>
  <c r="AD1571" i="1"/>
  <c r="AC1571" i="1"/>
  <c r="AB1571" i="1"/>
  <c r="AE1570" i="1"/>
  <c r="AD1570" i="1"/>
  <c r="AC1570" i="1"/>
  <c r="AB1570" i="1"/>
  <c r="AE1569" i="1"/>
  <c r="AD1569" i="1"/>
  <c r="AC1569" i="1"/>
  <c r="AB1569" i="1"/>
  <c r="AE1568" i="1"/>
  <c r="AD1568" i="1"/>
  <c r="AC1568" i="1"/>
  <c r="AB1568" i="1"/>
  <c r="AE1567" i="1"/>
  <c r="AD1567" i="1"/>
  <c r="AC1567" i="1"/>
  <c r="AB1567" i="1"/>
  <c r="AE1566" i="1"/>
  <c r="AD1566" i="1"/>
  <c r="AC1566" i="1"/>
  <c r="AB1566" i="1"/>
  <c r="AE1565" i="1"/>
  <c r="AD1565" i="1"/>
  <c r="AC1565" i="1"/>
  <c r="AB1565" i="1"/>
  <c r="AE1564" i="1"/>
  <c r="AD1564" i="1"/>
  <c r="AC1564" i="1"/>
  <c r="AB1564" i="1"/>
  <c r="AE1563" i="1"/>
  <c r="AD1563" i="1"/>
  <c r="AC1563" i="1"/>
  <c r="AB1563" i="1"/>
  <c r="AE1562" i="1"/>
  <c r="AD1562" i="1"/>
  <c r="AC1562" i="1"/>
  <c r="AB1562" i="1"/>
  <c r="AE1561" i="1"/>
  <c r="AD1561" i="1"/>
  <c r="AC1561" i="1"/>
  <c r="AB1561" i="1"/>
  <c r="AE1560" i="1"/>
  <c r="AD1560" i="1"/>
  <c r="AC1560" i="1"/>
  <c r="AB1560" i="1"/>
  <c r="AE1559" i="1"/>
  <c r="AD1559" i="1"/>
  <c r="AC1559" i="1"/>
  <c r="AB1559" i="1"/>
  <c r="AE1558" i="1"/>
  <c r="AD1558" i="1"/>
  <c r="AC1558" i="1"/>
  <c r="AB1558" i="1"/>
  <c r="AE1557" i="1"/>
  <c r="AD1557" i="1"/>
  <c r="AC1557" i="1"/>
  <c r="AB1557" i="1"/>
  <c r="AE1556" i="1"/>
  <c r="AD1556" i="1"/>
  <c r="AC1556" i="1"/>
  <c r="AB1556" i="1"/>
  <c r="AE1555" i="1"/>
  <c r="AD1555" i="1"/>
  <c r="AC1555" i="1"/>
  <c r="AB1555" i="1"/>
  <c r="AE1554" i="1"/>
  <c r="AD1554" i="1"/>
  <c r="AC1554" i="1"/>
  <c r="AB1554" i="1"/>
  <c r="AE1553" i="1"/>
  <c r="AD1553" i="1"/>
  <c r="AC1553" i="1"/>
  <c r="AB1553" i="1"/>
  <c r="AE1552" i="1"/>
  <c r="AD1552" i="1"/>
  <c r="AC1552" i="1"/>
  <c r="AB1552" i="1"/>
  <c r="AE1551" i="1"/>
  <c r="AD1551" i="1"/>
  <c r="AC1551" i="1"/>
  <c r="AB1551" i="1"/>
  <c r="AE1550" i="1"/>
  <c r="AD1550" i="1"/>
  <c r="AC1550" i="1"/>
  <c r="AB1550" i="1"/>
  <c r="AE1549" i="1"/>
  <c r="AD1549" i="1"/>
  <c r="AC1549" i="1"/>
  <c r="AB1549" i="1"/>
  <c r="AE1548" i="1"/>
  <c r="AD1548" i="1"/>
  <c r="AC1548" i="1"/>
  <c r="AB1548" i="1"/>
  <c r="AE1547" i="1"/>
  <c r="AD1547" i="1"/>
  <c r="AC1547" i="1"/>
  <c r="AB1547" i="1"/>
  <c r="AE1546" i="1"/>
  <c r="AD1546" i="1"/>
  <c r="AC1546" i="1"/>
  <c r="AB1546" i="1"/>
  <c r="AE1545" i="1"/>
  <c r="AD1545" i="1"/>
  <c r="AC1545" i="1"/>
  <c r="AB1545" i="1"/>
  <c r="AE1544" i="1"/>
  <c r="AD1544" i="1"/>
  <c r="AC1544" i="1"/>
  <c r="AB1544" i="1"/>
  <c r="AE1543" i="1"/>
  <c r="AD1543" i="1"/>
  <c r="AC1543" i="1"/>
  <c r="AB1543" i="1"/>
  <c r="AE1542" i="1"/>
  <c r="AD1542" i="1"/>
  <c r="AC1542" i="1"/>
  <c r="AB1542" i="1"/>
  <c r="AE1541" i="1"/>
  <c r="AD1541" i="1"/>
  <c r="AC1541" i="1"/>
  <c r="AB1541" i="1"/>
  <c r="AE1540" i="1"/>
  <c r="AD1540" i="1"/>
  <c r="AC1540" i="1"/>
  <c r="AB1540" i="1"/>
  <c r="AE1539" i="1"/>
  <c r="AD1539" i="1"/>
  <c r="AC1539" i="1"/>
  <c r="AB1539" i="1"/>
  <c r="AE1538" i="1"/>
  <c r="AD1538" i="1"/>
  <c r="AC1538" i="1"/>
  <c r="AB1538" i="1"/>
  <c r="AE1537" i="1"/>
  <c r="AD1537" i="1"/>
  <c r="AC1537" i="1"/>
  <c r="AB1537" i="1"/>
  <c r="AE1536" i="1"/>
  <c r="AD1536" i="1"/>
  <c r="AC1536" i="1"/>
  <c r="AB1536" i="1"/>
  <c r="AE1535" i="1"/>
  <c r="AD1535" i="1"/>
  <c r="AC1535" i="1"/>
  <c r="AB1535" i="1"/>
  <c r="AE1534" i="1"/>
  <c r="AD1534" i="1"/>
  <c r="AC1534" i="1"/>
  <c r="AB1534" i="1"/>
  <c r="AE1533" i="1"/>
  <c r="AD1533" i="1"/>
  <c r="AC1533" i="1"/>
  <c r="AB1533" i="1"/>
  <c r="AE1532" i="1"/>
  <c r="AD1532" i="1"/>
  <c r="AC1532" i="1"/>
  <c r="AB1532" i="1"/>
  <c r="AE1531" i="1"/>
  <c r="AD1531" i="1"/>
  <c r="AC1531" i="1"/>
  <c r="AB1531" i="1"/>
  <c r="AE1530" i="1"/>
  <c r="AD1530" i="1"/>
  <c r="AC1530" i="1"/>
  <c r="AB1530" i="1"/>
  <c r="AE1529" i="1"/>
  <c r="AD1529" i="1"/>
  <c r="AC1529" i="1"/>
  <c r="AB1529" i="1"/>
  <c r="AE1528" i="1"/>
  <c r="AD1528" i="1"/>
  <c r="AC1528" i="1"/>
  <c r="AB1528" i="1"/>
  <c r="AE1527" i="1"/>
  <c r="AD1527" i="1"/>
  <c r="AC1527" i="1"/>
  <c r="AB1527" i="1"/>
  <c r="AE1526" i="1"/>
  <c r="AD1526" i="1"/>
  <c r="AC1526" i="1"/>
  <c r="AB1526" i="1"/>
  <c r="AE1525" i="1"/>
  <c r="AD1525" i="1"/>
  <c r="AC1525" i="1"/>
  <c r="AB1525" i="1"/>
  <c r="AE1524" i="1"/>
  <c r="AD1524" i="1"/>
  <c r="AC1524" i="1"/>
  <c r="AB1524" i="1"/>
  <c r="AE1523" i="1"/>
  <c r="AD1523" i="1"/>
  <c r="AC1523" i="1"/>
  <c r="AB1523" i="1"/>
  <c r="AE1522" i="1"/>
  <c r="AD1522" i="1"/>
  <c r="AC1522" i="1"/>
  <c r="AB1522" i="1"/>
  <c r="AE1521" i="1"/>
  <c r="AD1521" i="1"/>
  <c r="AC1521" i="1"/>
  <c r="AB1521" i="1"/>
  <c r="AE1520" i="1"/>
  <c r="AD1520" i="1"/>
  <c r="AC1520" i="1"/>
  <c r="AB1520" i="1"/>
  <c r="AE1519" i="1"/>
  <c r="AD1519" i="1"/>
  <c r="AC1519" i="1"/>
  <c r="AB1519" i="1"/>
  <c r="AE1518" i="1"/>
  <c r="AD1518" i="1"/>
  <c r="AC1518" i="1"/>
  <c r="AB1518" i="1"/>
  <c r="AE1517" i="1"/>
  <c r="AD1517" i="1"/>
  <c r="AC1517" i="1"/>
  <c r="AB1517" i="1"/>
  <c r="AE1516" i="1"/>
  <c r="AD1516" i="1"/>
  <c r="AC1516" i="1"/>
  <c r="AB1516" i="1"/>
  <c r="AE1515" i="1"/>
  <c r="AD1515" i="1"/>
  <c r="AC1515" i="1"/>
  <c r="AB1515" i="1"/>
  <c r="AE1514" i="1"/>
  <c r="AD1514" i="1"/>
  <c r="AC1514" i="1"/>
  <c r="AB1514" i="1"/>
  <c r="AE1513" i="1"/>
  <c r="AD1513" i="1"/>
  <c r="AC1513" i="1"/>
  <c r="AB1513" i="1"/>
  <c r="AE1512" i="1"/>
  <c r="AD1512" i="1"/>
  <c r="AC1512" i="1"/>
  <c r="AB1512" i="1"/>
  <c r="AE1511" i="1"/>
  <c r="AD1511" i="1"/>
  <c r="AC1511" i="1"/>
  <c r="AB1511" i="1"/>
  <c r="AE1510" i="1"/>
  <c r="AD1510" i="1"/>
  <c r="AC1510" i="1"/>
  <c r="AB1510" i="1"/>
  <c r="AE1509" i="1"/>
  <c r="AD1509" i="1"/>
  <c r="AC1509" i="1"/>
  <c r="AB1509" i="1"/>
  <c r="AE1508" i="1"/>
  <c r="AD1508" i="1"/>
  <c r="AC1508" i="1"/>
  <c r="AB1508" i="1"/>
  <c r="AE1507" i="1"/>
  <c r="AD1507" i="1"/>
  <c r="AC1507" i="1"/>
  <c r="AB1507" i="1"/>
  <c r="AE1506" i="1"/>
  <c r="AD1506" i="1"/>
  <c r="AC1506" i="1"/>
  <c r="AB1506" i="1"/>
  <c r="AE1505" i="1"/>
  <c r="AD1505" i="1"/>
  <c r="AC1505" i="1"/>
  <c r="AB1505" i="1"/>
  <c r="AE1504" i="1"/>
  <c r="AD1504" i="1"/>
  <c r="AC1504" i="1"/>
  <c r="AB1504" i="1"/>
  <c r="AE1503" i="1"/>
  <c r="AD1503" i="1"/>
  <c r="AC1503" i="1"/>
  <c r="AB1503" i="1"/>
  <c r="AE1502" i="1"/>
  <c r="AD1502" i="1"/>
  <c r="AC1502" i="1"/>
  <c r="AB1502" i="1"/>
  <c r="AE1501" i="1"/>
  <c r="AD1501" i="1"/>
  <c r="AC1501" i="1"/>
  <c r="AB1501" i="1"/>
  <c r="AE1500" i="1"/>
  <c r="AD1500" i="1"/>
  <c r="AC1500" i="1"/>
  <c r="AB1500" i="1"/>
  <c r="AE1499" i="1"/>
  <c r="AD1499" i="1"/>
  <c r="AC1499" i="1"/>
  <c r="AB1499" i="1"/>
  <c r="AE1498" i="1"/>
  <c r="AD1498" i="1"/>
  <c r="AC1498" i="1"/>
  <c r="AB1498" i="1"/>
  <c r="AE1497" i="1"/>
  <c r="AD1497" i="1"/>
  <c r="AC1497" i="1"/>
  <c r="AB1497" i="1"/>
  <c r="AE1496" i="1"/>
  <c r="AD1496" i="1"/>
  <c r="AC1496" i="1"/>
  <c r="AB1496" i="1"/>
  <c r="AE1495" i="1"/>
  <c r="AD1495" i="1"/>
  <c r="AC1495" i="1"/>
  <c r="AB1495" i="1"/>
  <c r="AE1494" i="1"/>
  <c r="AD1494" i="1"/>
  <c r="AC1494" i="1"/>
  <c r="AB1494" i="1"/>
  <c r="AE1493" i="1"/>
  <c r="AD1493" i="1"/>
  <c r="AC1493" i="1"/>
  <c r="AB1493" i="1"/>
  <c r="AE1492" i="1"/>
  <c r="AD1492" i="1"/>
  <c r="AC1492" i="1"/>
  <c r="AB1492" i="1"/>
  <c r="AE1491" i="1"/>
  <c r="AD1491" i="1"/>
  <c r="AC1491" i="1"/>
  <c r="AB1491" i="1"/>
  <c r="AE1490" i="1"/>
  <c r="AD1490" i="1"/>
  <c r="AC1490" i="1"/>
  <c r="AB1490" i="1"/>
  <c r="AE1489" i="1"/>
  <c r="AD1489" i="1"/>
  <c r="AC1489" i="1"/>
  <c r="AB1489" i="1"/>
  <c r="AE1488" i="1"/>
  <c r="AD1488" i="1"/>
  <c r="AC1488" i="1"/>
  <c r="AB1488" i="1"/>
  <c r="AE1487" i="1"/>
  <c r="AD1487" i="1"/>
  <c r="AC1487" i="1"/>
  <c r="AB1487" i="1"/>
  <c r="AE1486" i="1"/>
  <c r="AD1486" i="1"/>
  <c r="AC1486" i="1"/>
  <c r="AB1486" i="1"/>
  <c r="AE1485" i="1"/>
  <c r="AD1485" i="1"/>
  <c r="AC1485" i="1"/>
  <c r="AB1485" i="1"/>
  <c r="AE1484" i="1"/>
  <c r="AD1484" i="1"/>
  <c r="AC1484" i="1"/>
  <c r="AB1484" i="1"/>
  <c r="AE1483" i="1"/>
  <c r="AD1483" i="1"/>
  <c r="AC1483" i="1"/>
  <c r="AB1483" i="1"/>
  <c r="AE1482" i="1"/>
  <c r="AD1482" i="1"/>
  <c r="AC1482" i="1"/>
  <c r="AB1482" i="1"/>
  <c r="AE1481" i="1"/>
  <c r="AD1481" i="1"/>
  <c r="AC1481" i="1"/>
  <c r="AB1481" i="1"/>
  <c r="AE1480" i="1"/>
  <c r="AD1480" i="1"/>
  <c r="AC1480" i="1"/>
  <c r="AB1480" i="1"/>
  <c r="AE1479" i="1"/>
  <c r="AD1479" i="1"/>
  <c r="AC1479" i="1"/>
  <c r="AB1479" i="1"/>
  <c r="AE1478" i="1"/>
  <c r="AD1478" i="1"/>
  <c r="AC1478" i="1"/>
  <c r="AB1478" i="1"/>
  <c r="AE1477" i="1"/>
  <c r="AD1477" i="1"/>
  <c r="AC1477" i="1"/>
  <c r="AB1477" i="1"/>
  <c r="AE1476" i="1"/>
  <c r="AD1476" i="1"/>
  <c r="AC1476" i="1"/>
  <c r="AB1476" i="1"/>
  <c r="AE1475" i="1"/>
  <c r="AD1475" i="1"/>
  <c r="AC1475" i="1"/>
  <c r="AB1475" i="1"/>
  <c r="AE1474" i="1"/>
  <c r="AD1474" i="1"/>
  <c r="AC1474" i="1"/>
  <c r="AB1474" i="1"/>
  <c r="AE1473" i="1"/>
  <c r="AD1473" i="1"/>
  <c r="AC1473" i="1"/>
  <c r="AB1473" i="1"/>
  <c r="AE1472" i="1"/>
  <c r="AD1472" i="1"/>
  <c r="AC1472" i="1"/>
  <c r="AB1472" i="1"/>
  <c r="AE1471" i="1"/>
  <c r="AD1471" i="1"/>
  <c r="AC1471" i="1"/>
  <c r="AB1471" i="1"/>
  <c r="AE1470" i="1"/>
  <c r="AD1470" i="1"/>
  <c r="AC1470" i="1"/>
  <c r="AB1470" i="1"/>
  <c r="AE1469" i="1"/>
  <c r="AD1469" i="1"/>
  <c r="AC1469" i="1"/>
  <c r="AB1469" i="1"/>
  <c r="AE1468" i="1"/>
  <c r="AD1468" i="1"/>
  <c r="AC1468" i="1"/>
  <c r="AB1468" i="1"/>
  <c r="AE1467" i="1"/>
  <c r="AD1467" i="1"/>
  <c r="AC1467" i="1"/>
  <c r="AB1467" i="1"/>
  <c r="AE1466" i="1"/>
  <c r="AD1466" i="1"/>
  <c r="AC1466" i="1"/>
  <c r="AB1466" i="1"/>
  <c r="AE1465" i="1"/>
  <c r="AD1465" i="1"/>
  <c r="AC1465" i="1"/>
  <c r="AB1465" i="1"/>
  <c r="AE1464" i="1"/>
  <c r="AD1464" i="1"/>
  <c r="AC1464" i="1"/>
  <c r="AB1464" i="1"/>
  <c r="AE1463" i="1"/>
  <c r="AD1463" i="1"/>
  <c r="AC1463" i="1"/>
  <c r="AB1463" i="1"/>
  <c r="AE1462" i="1"/>
  <c r="AD1462" i="1"/>
  <c r="AC1462" i="1"/>
  <c r="AB1462" i="1"/>
  <c r="AE1461" i="1"/>
  <c r="AD1461" i="1"/>
  <c r="AC1461" i="1"/>
  <c r="AB1461" i="1"/>
  <c r="AE1460" i="1"/>
  <c r="AD1460" i="1"/>
  <c r="AC1460" i="1"/>
  <c r="AB1460" i="1"/>
  <c r="AE1459" i="1"/>
  <c r="AD1459" i="1"/>
  <c r="AC1459" i="1"/>
  <c r="AB1459" i="1"/>
  <c r="AE1458" i="1"/>
  <c r="AD1458" i="1"/>
  <c r="AC1458" i="1"/>
  <c r="AB1458" i="1"/>
  <c r="AE1457" i="1"/>
  <c r="AD1457" i="1"/>
  <c r="AC1457" i="1"/>
  <c r="AB1457" i="1"/>
  <c r="AE1456" i="1"/>
  <c r="AD1456" i="1"/>
  <c r="AC1456" i="1"/>
  <c r="AB1456" i="1"/>
  <c r="AE1455" i="1"/>
  <c r="AD1455" i="1"/>
  <c r="AC1455" i="1"/>
  <c r="AB1455" i="1"/>
  <c r="AE1454" i="1"/>
  <c r="AD1454" i="1"/>
  <c r="AC1454" i="1"/>
  <c r="AB1454" i="1"/>
  <c r="AE1453" i="1"/>
  <c r="AD1453" i="1"/>
  <c r="AC1453" i="1"/>
  <c r="AB1453" i="1"/>
  <c r="AE1452" i="1"/>
  <c r="AD1452" i="1"/>
  <c r="AC1452" i="1"/>
  <c r="AB1452" i="1"/>
  <c r="AE1451" i="1"/>
  <c r="AD1451" i="1"/>
  <c r="AC1451" i="1"/>
  <c r="AB1451" i="1"/>
  <c r="AE1450" i="1"/>
  <c r="AD1450" i="1"/>
  <c r="AC1450" i="1"/>
  <c r="AB1450" i="1"/>
  <c r="AE1449" i="1"/>
  <c r="AD1449" i="1"/>
  <c r="AC1449" i="1"/>
  <c r="AB1449" i="1"/>
  <c r="AE1448" i="1"/>
  <c r="AD1448" i="1"/>
  <c r="AC1448" i="1"/>
  <c r="AB1448" i="1"/>
  <c r="AE1447" i="1"/>
  <c r="AD1447" i="1"/>
  <c r="AC1447" i="1"/>
  <c r="AB1447" i="1"/>
  <c r="AE1446" i="1"/>
  <c r="AD1446" i="1"/>
  <c r="AC1446" i="1"/>
  <c r="AB1446" i="1"/>
  <c r="AE1445" i="1"/>
  <c r="AD1445" i="1"/>
  <c r="AC1445" i="1"/>
  <c r="AB1445" i="1"/>
  <c r="AE1444" i="1"/>
  <c r="AD1444" i="1"/>
  <c r="AC1444" i="1"/>
  <c r="AB1444" i="1"/>
  <c r="AE1443" i="1"/>
  <c r="AD1443" i="1"/>
  <c r="AC1443" i="1"/>
  <c r="AB1443" i="1"/>
  <c r="AE1442" i="1"/>
  <c r="AD1442" i="1"/>
  <c r="AC1442" i="1"/>
  <c r="AB1442" i="1"/>
  <c r="AE1441" i="1"/>
  <c r="AD1441" i="1"/>
  <c r="AC1441" i="1"/>
  <c r="AB1441" i="1"/>
  <c r="AE1440" i="1"/>
  <c r="AD1440" i="1"/>
  <c r="AC1440" i="1"/>
  <c r="AB1440" i="1"/>
  <c r="AE1439" i="1"/>
  <c r="AD1439" i="1"/>
  <c r="AC1439" i="1"/>
  <c r="AB1439" i="1"/>
  <c r="AE1438" i="1"/>
  <c r="AD1438" i="1"/>
  <c r="AC1438" i="1"/>
  <c r="AB1438" i="1"/>
  <c r="AE1437" i="1"/>
  <c r="AD1437" i="1"/>
  <c r="AC1437" i="1"/>
  <c r="AB1437" i="1"/>
  <c r="AE1436" i="1"/>
  <c r="AD1436" i="1"/>
  <c r="AC1436" i="1"/>
  <c r="AB1436" i="1"/>
  <c r="AE1435" i="1"/>
  <c r="AD1435" i="1"/>
  <c r="AC1435" i="1"/>
  <c r="AB1435" i="1"/>
  <c r="AE1434" i="1"/>
  <c r="AD1434" i="1"/>
  <c r="AC1434" i="1"/>
  <c r="AB1434" i="1"/>
  <c r="AE1433" i="1"/>
  <c r="AD1433" i="1"/>
  <c r="AC1433" i="1"/>
  <c r="AB1433" i="1"/>
  <c r="AE1432" i="1"/>
  <c r="AD1432" i="1"/>
  <c r="AC1432" i="1"/>
  <c r="AB1432" i="1"/>
  <c r="AE1431" i="1"/>
  <c r="AD1431" i="1"/>
  <c r="AC1431" i="1"/>
  <c r="AB1431" i="1"/>
  <c r="AE1430" i="1"/>
  <c r="AD1430" i="1"/>
  <c r="AC1430" i="1"/>
  <c r="AB1430" i="1"/>
  <c r="AE1429" i="1"/>
  <c r="AD1429" i="1"/>
  <c r="AC1429" i="1"/>
  <c r="AB1429" i="1"/>
  <c r="AE1428" i="1"/>
  <c r="AD1428" i="1"/>
  <c r="AC1428" i="1"/>
  <c r="AB1428" i="1"/>
  <c r="AE1427" i="1"/>
  <c r="AD1427" i="1"/>
  <c r="AC1427" i="1"/>
  <c r="AB1427" i="1"/>
  <c r="AE1426" i="1"/>
  <c r="AD1426" i="1"/>
  <c r="AC1426" i="1"/>
  <c r="AB1426" i="1"/>
  <c r="AE1425" i="1"/>
  <c r="AD1425" i="1"/>
  <c r="AC1425" i="1"/>
  <c r="AB1425" i="1"/>
  <c r="AE1424" i="1"/>
  <c r="AD1424" i="1"/>
  <c r="AC1424" i="1"/>
  <c r="AB1424" i="1"/>
  <c r="AE1423" i="1"/>
  <c r="AD1423" i="1"/>
  <c r="AC1423" i="1"/>
  <c r="AB1423" i="1"/>
  <c r="AE1422" i="1"/>
  <c r="AD1422" i="1"/>
  <c r="AC1422" i="1"/>
  <c r="AB1422" i="1"/>
  <c r="AE1421" i="1"/>
  <c r="AD1421" i="1"/>
  <c r="AC1421" i="1"/>
  <c r="AB1421" i="1"/>
  <c r="AE1420" i="1"/>
  <c r="AD1420" i="1"/>
  <c r="AC1420" i="1"/>
  <c r="AB1420" i="1"/>
  <c r="AE1419" i="1"/>
  <c r="AD1419" i="1"/>
  <c r="AC1419" i="1"/>
  <c r="AB1419" i="1"/>
  <c r="AE1418" i="1"/>
  <c r="AD1418" i="1"/>
  <c r="AC1418" i="1"/>
  <c r="AB1418" i="1"/>
  <c r="AE1417" i="1"/>
  <c r="AD1417" i="1"/>
  <c r="AC1417" i="1"/>
  <c r="AB1417" i="1"/>
  <c r="AE1416" i="1"/>
  <c r="AD1416" i="1"/>
  <c r="AC1416" i="1"/>
  <c r="AB1416" i="1"/>
  <c r="AE1415" i="1"/>
  <c r="AD1415" i="1"/>
  <c r="AC1415" i="1"/>
  <c r="AB1415" i="1"/>
  <c r="AE1414" i="1"/>
  <c r="AD1414" i="1"/>
  <c r="AC1414" i="1"/>
  <c r="AB1414" i="1"/>
  <c r="AE1413" i="1"/>
  <c r="AD1413" i="1"/>
  <c r="AC1413" i="1"/>
  <c r="AB1413" i="1"/>
  <c r="AE1412" i="1"/>
  <c r="AD1412" i="1"/>
  <c r="AC1412" i="1"/>
  <c r="AB1412" i="1"/>
  <c r="AE1411" i="1"/>
  <c r="AD1411" i="1"/>
  <c r="AC1411" i="1"/>
  <c r="AB1411" i="1"/>
  <c r="AE1410" i="1"/>
  <c r="AD1410" i="1"/>
  <c r="AC1410" i="1"/>
  <c r="AB1410" i="1"/>
  <c r="AE1409" i="1"/>
  <c r="AD1409" i="1"/>
  <c r="AC1409" i="1"/>
  <c r="AB1409" i="1"/>
  <c r="AE1408" i="1"/>
  <c r="AD1408" i="1"/>
  <c r="AC1408" i="1"/>
  <c r="AB1408" i="1"/>
  <c r="AE1407" i="1"/>
  <c r="AD1407" i="1"/>
  <c r="AC1407" i="1"/>
  <c r="AB1407" i="1"/>
  <c r="AE1406" i="1"/>
  <c r="AD1406" i="1"/>
  <c r="AC1406" i="1"/>
  <c r="AB1406" i="1"/>
  <c r="AE1405" i="1"/>
  <c r="AD1405" i="1"/>
  <c r="AC1405" i="1"/>
  <c r="AB1405" i="1"/>
  <c r="AE1404" i="1"/>
  <c r="AD1404" i="1"/>
  <c r="AC1404" i="1"/>
  <c r="AB1404" i="1"/>
  <c r="AE1403" i="1"/>
  <c r="AD1403" i="1"/>
  <c r="AC1403" i="1"/>
  <c r="AB1403" i="1"/>
  <c r="AE1402" i="1"/>
  <c r="AD1402" i="1"/>
  <c r="AC1402" i="1"/>
  <c r="AB1402" i="1"/>
  <c r="AE1401" i="1"/>
  <c r="AD1401" i="1"/>
  <c r="AC1401" i="1"/>
  <c r="AB1401" i="1"/>
  <c r="AE1400" i="1"/>
  <c r="AD1400" i="1"/>
  <c r="AC1400" i="1"/>
  <c r="AB1400" i="1"/>
  <c r="AE1399" i="1"/>
  <c r="AD1399" i="1"/>
  <c r="AC1399" i="1"/>
  <c r="AB1399" i="1"/>
  <c r="AE1398" i="1"/>
  <c r="AD1398" i="1"/>
  <c r="AC1398" i="1"/>
  <c r="AB1398" i="1"/>
  <c r="AE1397" i="1"/>
  <c r="AD1397" i="1"/>
  <c r="AC1397" i="1"/>
  <c r="AB1397" i="1"/>
  <c r="AE1396" i="1"/>
  <c r="AD1396" i="1"/>
  <c r="AC1396" i="1"/>
  <c r="AB1396" i="1"/>
  <c r="AE1395" i="1"/>
  <c r="AD1395" i="1"/>
  <c r="AC1395" i="1"/>
  <c r="AB1395" i="1"/>
  <c r="AE1394" i="1"/>
  <c r="AD1394" i="1"/>
  <c r="AC1394" i="1"/>
  <c r="AB1394" i="1"/>
  <c r="AE1393" i="1"/>
  <c r="AD1393" i="1"/>
  <c r="AC1393" i="1"/>
  <c r="AB1393" i="1"/>
  <c r="AE1392" i="1"/>
  <c r="AD1392" i="1"/>
  <c r="AC1392" i="1"/>
  <c r="AB1392" i="1"/>
  <c r="AE1391" i="1"/>
  <c r="AD1391" i="1"/>
  <c r="AC1391" i="1"/>
  <c r="AB1391" i="1"/>
  <c r="AE1390" i="1"/>
  <c r="AD1390" i="1"/>
  <c r="AC1390" i="1"/>
  <c r="AB1390" i="1"/>
  <c r="AE1389" i="1"/>
  <c r="AD1389" i="1"/>
  <c r="AC1389" i="1"/>
  <c r="AB1389" i="1"/>
  <c r="AE1388" i="1"/>
  <c r="AD1388" i="1"/>
  <c r="AC1388" i="1"/>
  <c r="AB1388" i="1"/>
  <c r="AE1387" i="1"/>
  <c r="AD1387" i="1"/>
  <c r="AC1387" i="1"/>
  <c r="AB1387" i="1"/>
  <c r="AE1386" i="1"/>
  <c r="AD1386" i="1"/>
  <c r="AC1386" i="1"/>
  <c r="AB1386" i="1"/>
  <c r="AE1385" i="1"/>
  <c r="AD1385" i="1"/>
  <c r="AC1385" i="1"/>
  <c r="AB1385" i="1"/>
  <c r="AE1384" i="1"/>
  <c r="AD1384" i="1"/>
  <c r="AC1384" i="1"/>
  <c r="AB1384" i="1"/>
  <c r="AE1383" i="1"/>
  <c r="AD1383" i="1"/>
  <c r="AC1383" i="1"/>
  <c r="AB1383" i="1"/>
  <c r="AE1382" i="1"/>
  <c r="AD1382" i="1"/>
  <c r="AC1382" i="1"/>
  <c r="AB1382" i="1"/>
  <c r="AE1381" i="1"/>
  <c r="AD1381" i="1"/>
  <c r="AC1381" i="1"/>
  <c r="AB1381" i="1"/>
  <c r="AE1380" i="1"/>
  <c r="AD1380" i="1"/>
  <c r="AC1380" i="1"/>
  <c r="AB1380" i="1"/>
  <c r="AE1379" i="1"/>
  <c r="AD1379" i="1"/>
  <c r="AC1379" i="1"/>
  <c r="AB1379" i="1"/>
  <c r="AE1378" i="1"/>
  <c r="AD1378" i="1"/>
  <c r="AC1378" i="1"/>
  <c r="AB1378" i="1"/>
  <c r="AE1377" i="1"/>
  <c r="AD1377" i="1"/>
  <c r="AC1377" i="1"/>
  <c r="AB1377" i="1"/>
  <c r="AE1376" i="1"/>
  <c r="AD1376" i="1"/>
  <c r="AC1376" i="1"/>
  <c r="AB1376" i="1"/>
  <c r="AE1375" i="1"/>
  <c r="AD1375" i="1"/>
  <c r="AC1375" i="1"/>
  <c r="AB1375" i="1"/>
  <c r="AE1374" i="1"/>
  <c r="AD1374" i="1"/>
  <c r="AC1374" i="1"/>
  <c r="AB1374" i="1"/>
  <c r="AE1373" i="1"/>
  <c r="AD1373" i="1"/>
  <c r="AC1373" i="1"/>
  <c r="AB1373" i="1"/>
  <c r="AE1372" i="1"/>
  <c r="AD1372" i="1"/>
  <c r="AC1372" i="1"/>
  <c r="AB1372" i="1"/>
  <c r="AE1371" i="1"/>
  <c r="AD1371" i="1"/>
  <c r="AC1371" i="1"/>
  <c r="AB1371" i="1"/>
  <c r="AE1370" i="1"/>
  <c r="AD1370" i="1"/>
  <c r="AC1370" i="1"/>
  <c r="AB1370" i="1"/>
  <c r="AE1369" i="1"/>
  <c r="AD1369" i="1"/>
  <c r="AC1369" i="1"/>
  <c r="AB1369" i="1"/>
  <c r="AE1368" i="1"/>
  <c r="AD1368" i="1"/>
  <c r="AC1368" i="1"/>
  <c r="AB1368" i="1"/>
  <c r="AE1367" i="1"/>
  <c r="AD1367" i="1"/>
  <c r="AC1367" i="1"/>
  <c r="AB1367" i="1"/>
  <c r="AE1366" i="1"/>
  <c r="AD1366" i="1"/>
  <c r="AC1366" i="1"/>
  <c r="AB1366" i="1"/>
  <c r="AE1365" i="1"/>
  <c r="AD1365" i="1"/>
  <c r="AC1365" i="1"/>
  <c r="AB1365" i="1"/>
  <c r="AE1364" i="1"/>
  <c r="AD1364" i="1"/>
  <c r="AC1364" i="1"/>
  <c r="AB1364" i="1"/>
  <c r="AE1363" i="1"/>
  <c r="AD1363" i="1"/>
  <c r="AC1363" i="1"/>
  <c r="AB1363" i="1"/>
  <c r="AE1362" i="1"/>
  <c r="AD1362" i="1"/>
  <c r="AC1362" i="1"/>
  <c r="AB1362" i="1"/>
  <c r="AE1361" i="1"/>
  <c r="AD1361" i="1"/>
  <c r="AC1361" i="1"/>
  <c r="AB1361" i="1"/>
  <c r="AE1360" i="1"/>
  <c r="AD1360" i="1"/>
  <c r="AC1360" i="1"/>
  <c r="AB1360" i="1"/>
  <c r="AE1359" i="1"/>
  <c r="AD1359" i="1"/>
  <c r="AC1359" i="1"/>
  <c r="AB1359" i="1"/>
  <c r="AE1358" i="1"/>
  <c r="AD1358" i="1"/>
  <c r="AC1358" i="1"/>
  <c r="AB1358" i="1"/>
  <c r="AE1357" i="1"/>
  <c r="AD1357" i="1"/>
  <c r="AC1357" i="1"/>
  <c r="AB1357" i="1"/>
  <c r="AE1356" i="1"/>
  <c r="AD1356" i="1"/>
  <c r="AC1356" i="1"/>
  <c r="AB1356" i="1"/>
  <c r="AE1355" i="1"/>
  <c r="AD1355" i="1"/>
  <c r="AC1355" i="1"/>
  <c r="AB1355" i="1"/>
  <c r="AE1354" i="1"/>
  <c r="AD1354" i="1"/>
  <c r="AC1354" i="1"/>
  <c r="AB1354" i="1"/>
  <c r="AE1353" i="1"/>
  <c r="AD1353" i="1"/>
  <c r="AC1353" i="1"/>
  <c r="AB1353" i="1"/>
  <c r="AE1352" i="1"/>
  <c r="AD1352" i="1"/>
  <c r="AC1352" i="1"/>
  <c r="AB1352" i="1"/>
  <c r="AE1351" i="1"/>
  <c r="AD1351" i="1"/>
  <c r="AC1351" i="1"/>
  <c r="AB1351" i="1"/>
  <c r="AE1350" i="1"/>
  <c r="AD1350" i="1"/>
  <c r="AC1350" i="1"/>
  <c r="AB1350" i="1"/>
  <c r="AE1349" i="1"/>
  <c r="AD1349" i="1"/>
  <c r="AC1349" i="1"/>
  <c r="AB1349" i="1"/>
  <c r="AE1348" i="1"/>
  <c r="AD1348" i="1"/>
  <c r="AC1348" i="1"/>
  <c r="AB1348" i="1"/>
  <c r="AE1347" i="1"/>
  <c r="AD1347" i="1"/>
  <c r="AC1347" i="1"/>
  <c r="AB1347" i="1"/>
  <c r="AE1346" i="1"/>
  <c r="AD1346" i="1"/>
  <c r="AC1346" i="1"/>
  <c r="AB1346" i="1"/>
  <c r="AE1345" i="1"/>
  <c r="AD1345" i="1"/>
  <c r="AC1345" i="1"/>
  <c r="AB1345" i="1"/>
  <c r="AE1344" i="1"/>
  <c r="AD1344" i="1"/>
  <c r="AC1344" i="1"/>
  <c r="AB1344" i="1"/>
  <c r="AE1343" i="1"/>
  <c r="AD1343" i="1"/>
  <c r="AC1343" i="1"/>
  <c r="AB1343" i="1"/>
  <c r="AE1342" i="1"/>
  <c r="AD1342" i="1"/>
  <c r="AC1342" i="1"/>
  <c r="AB1342" i="1"/>
  <c r="AE1341" i="1"/>
  <c r="AD1341" i="1"/>
  <c r="AC1341" i="1"/>
  <c r="AB1341" i="1"/>
  <c r="AE1340" i="1"/>
  <c r="AD1340" i="1"/>
  <c r="AC1340" i="1"/>
  <c r="AB1340" i="1"/>
  <c r="AE1339" i="1"/>
  <c r="AD1339" i="1"/>
  <c r="AC1339" i="1"/>
  <c r="AB1339" i="1"/>
  <c r="AE1338" i="1"/>
  <c r="AD1338" i="1"/>
  <c r="AC1338" i="1"/>
  <c r="AB1338" i="1"/>
  <c r="AE1337" i="1"/>
  <c r="AD1337" i="1"/>
  <c r="AC1337" i="1"/>
  <c r="AB1337" i="1"/>
  <c r="AE1336" i="1"/>
  <c r="AD1336" i="1"/>
  <c r="AC1336" i="1"/>
  <c r="AB1336" i="1"/>
  <c r="AE1335" i="1"/>
  <c r="AD1335" i="1"/>
  <c r="AC1335" i="1"/>
  <c r="AB1335" i="1"/>
  <c r="AE1334" i="1"/>
  <c r="AD1334" i="1"/>
  <c r="AC1334" i="1"/>
  <c r="AB1334" i="1"/>
  <c r="AE1333" i="1"/>
  <c r="AD1333" i="1"/>
  <c r="AC1333" i="1"/>
  <c r="AB1333" i="1"/>
  <c r="AE1332" i="1"/>
  <c r="AD1332" i="1"/>
  <c r="AC1332" i="1"/>
  <c r="AB1332" i="1"/>
  <c r="AE1331" i="1"/>
  <c r="AD1331" i="1"/>
  <c r="AC1331" i="1"/>
  <c r="AB1331" i="1"/>
  <c r="AE1330" i="1"/>
  <c r="AD1330" i="1"/>
  <c r="AC1330" i="1"/>
  <c r="AB1330" i="1"/>
  <c r="AE1329" i="1"/>
  <c r="AD1329" i="1"/>
  <c r="AC1329" i="1"/>
  <c r="AB1329" i="1"/>
  <c r="AE1328" i="1"/>
  <c r="AD1328" i="1"/>
  <c r="AC1328" i="1"/>
  <c r="AB1328" i="1"/>
  <c r="AE1327" i="1"/>
  <c r="AD1327" i="1"/>
  <c r="AC1327" i="1"/>
  <c r="AB1327" i="1"/>
  <c r="AE1326" i="1"/>
  <c r="AD1326" i="1"/>
  <c r="AC1326" i="1"/>
  <c r="AB1326" i="1"/>
  <c r="AE1325" i="1"/>
  <c r="AD1325" i="1"/>
  <c r="AC1325" i="1"/>
  <c r="AB1325" i="1"/>
  <c r="AE1324" i="1"/>
  <c r="AD1324" i="1"/>
  <c r="AC1324" i="1"/>
  <c r="AB1324" i="1"/>
  <c r="AE1323" i="1"/>
  <c r="AD1323" i="1"/>
  <c r="AC1323" i="1"/>
  <c r="AB1323" i="1"/>
  <c r="AE1322" i="1"/>
  <c r="AD1322" i="1"/>
  <c r="AC1322" i="1"/>
  <c r="AB1322" i="1"/>
  <c r="AE1321" i="1"/>
  <c r="AD1321" i="1"/>
  <c r="AC1321" i="1"/>
  <c r="AB1321" i="1"/>
  <c r="AE1320" i="1"/>
  <c r="AD1320" i="1"/>
  <c r="AC1320" i="1"/>
  <c r="AB1320" i="1"/>
  <c r="AE1319" i="1"/>
  <c r="AD1319" i="1"/>
  <c r="AC1319" i="1"/>
  <c r="AB1319" i="1"/>
  <c r="AE1318" i="1"/>
  <c r="AD1318" i="1"/>
  <c r="AC1318" i="1"/>
  <c r="AB1318" i="1"/>
  <c r="AE1317" i="1"/>
  <c r="AD1317" i="1"/>
  <c r="AC1317" i="1"/>
  <c r="AB1317" i="1"/>
  <c r="AE1316" i="1"/>
  <c r="AD1316" i="1"/>
  <c r="AC1316" i="1"/>
  <c r="AB1316" i="1"/>
  <c r="AE1315" i="1"/>
  <c r="AD1315" i="1"/>
  <c r="AC1315" i="1"/>
  <c r="AB1315" i="1"/>
  <c r="AE1314" i="1"/>
  <c r="AD1314" i="1"/>
  <c r="AC1314" i="1"/>
  <c r="AB1314" i="1"/>
  <c r="AE1313" i="1"/>
  <c r="AD1313" i="1"/>
  <c r="AC1313" i="1"/>
  <c r="AB1313" i="1"/>
  <c r="AE1312" i="1"/>
  <c r="AD1312" i="1"/>
  <c r="AC1312" i="1"/>
  <c r="AB1312" i="1"/>
  <c r="AE1311" i="1"/>
  <c r="AD1311" i="1"/>
  <c r="AC1311" i="1"/>
  <c r="AB1311" i="1"/>
  <c r="AE1310" i="1"/>
  <c r="AD1310" i="1"/>
  <c r="AC1310" i="1"/>
  <c r="AB1310" i="1"/>
  <c r="AE1309" i="1"/>
  <c r="AD1309" i="1"/>
  <c r="AC1309" i="1"/>
  <c r="AB1309" i="1"/>
  <c r="AE1308" i="1"/>
  <c r="AD1308" i="1"/>
  <c r="AC1308" i="1"/>
  <c r="AB1308" i="1"/>
  <c r="AE1307" i="1"/>
  <c r="AD1307" i="1"/>
  <c r="AC1307" i="1"/>
  <c r="AB1307" i="1"/>
  <c r="AE1306" i="1"/>
  <c r="AD1306" i="1"/>
  <c r="AC1306" i="1"/>
  <c r="AB1306" i="1"/>
  <c r="AE1305" i="1"/>
  <c r="AD1305" i="1"/>
  <c r="AC1305" i="1"/>
  <c r="AB1305" i="1"/>
  <c r="AE1304" i="1"/>
  <c r="AD1304" i="1"/>
  <c r="AC1304" i="1"/>
  <c r="AB1304" i="1"/>
  <c r="AE1303" i="1"/>
  <c r="AD1303" i="1"/>
  <c r="AC1303" i="1"/>
  <c r="AB1303" i="1"/>
  <c r="AE1302" i="1"/>
  <c r="AD1302" i="1"/>
  <c r="AC1302" i="1"/>
  <c r="AB1302" i="1"/>
  <c r="AE1301" i="1"/>
  <c r="AD1301" i="1"/>
  <c r="AC1301" i="1"/>
  <c r="AB1301" i="1"/>
  <c r="AE1300" i="1"/>
  <c r="AD1300" i="1"/>
  <c r="AC1300" i="1"/>
  <c r="AB1300" i="1"/>
  <c r="AE1299" i="1"/>
  <c r="AD1299" i="1"/>
  <c r="AC1299" i="1"/>
  <c r="AB1299" i="1"/>
  <c r="AE1298" i="1"/>
  <c r="AD1298" i="1"/>
  <c r="AC1298" i="1"/>
  <c r="AB1298" i="1"/>
  <c r="AE1297" i="1"/>
  <c r="AD1297" i="1"/>
  <c r="AC1297" i="1"/>
  <c r="AB1297" i="1"/>
  <c r="AE1296" i="1"/>
  <c r="AD1296" i="1"/>
  <c r="AC1296" i="1"/>
  <c r="AB1296" i="1"/>
  <c r="AE1295" i="1"/>
  <c r="AD1295" i="1"/>
  <c r="AC1295" i="1"/>
  <c r="AB1295" i="1"/>
  <c r="AE1294" i="1"/>
  <c r="AD1294" i="1"/>
  <c r="AC1294" i="1"/>
  <c r="AB1294" i="1"/>
  <c r="AE1293" i="1"/>
  <c r="AD1293" i="1"/>
  <c r="AC1293" i="1"/>
  <c r="AB1293" i="1"/>
  <c r="AE1292" i="1"/>
  <c r="AD1292" i="1"/>
  <c r="AC1292" i="1"/>
  <c r="AB1292" i="1"/>
  <c r="AE1291" i="1"/>
  <c r="AD1291" i="1"/>
  <c r="AC1291" i="1"/>
  <c r="AB1291" i="1"/>
  <c r="AE1290" i="1"/>
  <c r="AD1290" i="1"/>
  <c r="AC1290" i="1"/>
  <c r="AB1290" i="1"/>
  <c r="AE1289" i="1"/>
  <c r="AD1289" i="1"/>
  <c r="AC1289" i="1"/>
  <c r="AB1289" i="1"/>
  <c r="AE1288" i="1"/>
  <c r="AD1288" i="1"/>
  <c r="AC1288" i="1"/>
  <c r="AB1288" i="1"/>
  <c r="AE1287" i="1"/>
  <c r="AD1287" i="1"/>
  <c r="AC1287" i="1"/>
  <c r="AB1287" i="1"/>
  <c r="AE1286" i="1"/>
  <c r="AD1286" i="1"/>
  <c r="AC1286" i="1"/>
  <c r="AB1286" i="1"/>
  <c r="AE1285" i="1"/>
  <c r="AD1285" i="1"/>
  <c r="AC1285" i="1"/>
  <c r="AB1285" i="1"/>
  <c r="AE1284" i="1"/>
  <c r="AD1284" i="1"/>
  <c r="AC1284" i="1"/>
  <c r="AB1284" i="1"/>
  <c r="AE1283" i="1"/>
  <c r="AD1283" i="1"/>
  <c r="AC1283" i="1"/>
  <c r="AB1283" i="1"/>
  <c r="AE1282" i="1"/>
  <c r="AD1282" i="1"/>
  <c r="AC1282" i="1"/>
  <c r="AB1282" i="1"/>
  <c r="AE1281" i="1"/>
  <c r="AD1281" i="1"/>
  <c r="AC1281" i="1"/>
  <c r="AB1281" i="1"/>
  <c r="AE1280" i="1"/>
  <c r="AD1280" i="1"/>
  <c r="AC1280" i="1"/>
  <c r="AB1280" i="1"/>
  <c r="AE1279" i="1"/>
  <c r="AD1279" i="1"/>
  <c r="AC1279" i="1"/>
  <c r="AB1279" i="1"/>
  <c r="AE1278" i="1"/>
  <c r="AD1278" i="1"/>
  <c r="AC1278" i="1"/>
  <c r="AB1278" i="1"/>
  <c r="AE1277" i="1"/>
  <c r="AD1277" i="1"/>
  <c r="AC1277" i="1"/>
  <c r="AB1277" i="1"/>
  <c r="AE1276" i="1"/>
  <c r="AD1276" i="1"/>
  <c r="AC1276" i="1"/>
  <c r="AB1276" i="1"/>
  <c r="AE1275" i="1"/>
  <c r="AD1275" i="1"/>
  <c r="AC1275" i="1"/>
  <c r="AB1275" i="1"/>
  <c r="AE1274" i="1"/>
  <c r="AD1274" i="1"/>
  <c r="AC1274" i="1"/>
  <c r="AB1274" i="1"/>
  <c r="AE1273" i="1"/>
  <c r="AD1273" i="1"/>
  <c r="AC1273" i="1"/>
  <c r="AB1273" i="1"/>
  <c r="AE1272" i="1"/>
  <c r="AD1272" i="1"/>
  <c r="AC1272" i="1"/>
  <c r="AB1272" i="1"/>
  <c r="AE1271" i="1"/>
  <c r="AD1271" i="1"/>
  <c r="AC1271" i="1"/>
  <c r="AB1271" i="1"/>
  <c r="AE1270" i="1"/>
  <c r="AD1270" i="1"/>
  <c r="AC1270" i="1"/>
  <c r="AB1270" i="1"/>
  <c r="AE1269" i="1"/>
  <c r="AD1269" i="1"/>
  <c r="AC1269" i="1"/>
  <c r="AB1269" i="1"/>
  <c r="AE1268" i="1"/>
  <c r="AD1268" i="1"/>
  <c r="AC1268" i="1"/>
  <c r="AB1268" i="1"/>
  <c r="AE1267" i="1"/>
  <c r="AD1267" i="1"/>
  <c r="AC1267" i="1"/>
  <c r="AB1267" i="1"/>
  <c r="AE1266" i="1"/>
  <c r="AD1266" i="1"/>
  <c r="AC1266" i="1"/>
  <c r="AB1266" i="1"/>
  <c r="AE1265" i="1"/>
  <c r="AD1265" i="1"/>
  <c r="AC1265" i="1"/>
  <c r="AB1265" i="1"/>
  <c r="AE1264" i="1"/>
  <c r="AD1264" i="1"/>
  <c r="AC1264" i="1"/>
  <c r="AB1264" i="1"/>
  <c r="AE1263" i="1"/>
  <c r="AD1263" i="1"/>
  <c r="AC1263" i="1"/>
  <c r="AB1263" i="1"/>
  <c r="AE1262" i="1"/>
  <c r="AD1262" i="1"/>
  <c r="AC1262" i="1"/>
  <c r="AB1262" i="1"/>
  <c r="AE1261" i="1"/>
  <c r="AD1261" i="1"/>
  <c r="AC1261" i="1"/>
  <c r="AB1261" i="1"/>
  <c r="AE1260" i="1"/>
  <c r="AD1260" i="1"/>
  <c r="AC1260" i="1"/>
  <c r="AB1260" i="1"/>
  <c r="AE1259" i="1"/>
  <c r="AD1259" i="1"/>
  <c r="AC1259" i="1"/>
  <c r="AB1259" i="1"/>
  <c r="AE1258" i="1"/>
  <c r="AD1258" i="1"/>
  <c r="AC1258" i="1"/>
  <c r="AB1258" i="1"/>
  <c r="AE1257" i="1"/>
  <c r="AD1257" i="1"/>
  <c r="AC1257" i="1"/>
  <c r="AB1257" i="1"/>
  <c r="AE1256" i="1"/>
  <c r="AD1256" i="1"/>
  <c r="AC1256" i="1"/>
  <c r="AB1256" i="1"/>
  <c r="AE1255" i="1"/>
  <c r="AD1255" i="1"/>
  <c r="AC1255" i="1"/>
  <c r="AB1255" i="1"/>
  <c r="AE1254" i="1"/>
  <c r="AD1254" i="1"/>
  <c r="AC1254" i="1"/>
  <c r="AB1254" i="1"/>
  <c r="AE1253" i="1"/>
  <c r="AD1253" i="1"/>
  <c r="AC1253" i="1"/>
  <c r="AB1253" i="1"/>
  <c r="AE1252" i="1"/>
  <c r="AD1252" i="1"/>
  <c r="AC1252" i="1"/>
  <c r="AB1252" i="1"/>
  <c r="AE1251" i="1"/>
  <c r="AD1251" i="1"/>
  <c r="AC1251" i="1"/>
  <c r="AB1251" i="1"/>
  <c r="AE1250" i="1"/>
  <c r="AD1250" i="1"/>
  <c r="AC1250" i="1"/>
  <c r="AB1250" i="1"/>
  <c r="AE1249" i="1"/>
  <c r="AD1249" i="1"/>
  <c r="AC1249" i="1"/>
  <c r="AB1249" i="1"/>
  <c r="AE1248" i="1"/>
  <c r="AD1248" i="1"/>
  <c r="AC1248" i="1"/>
  <c r="AB1248" i="1"/>
  <c r="AE1247" i="1"/>
  <c r="AD1247" i="1"/>
  <c r="AC1247" i="1"/>
  <c r="AB1247" i="1"/>
  <c r="AE1246" i="1"/>
  <c r="AD1246" i="1"/>
  <c r="AC1246" i="1"/>
  <c r="AB1246" i="1"/>
  <c r="AE1245" i="1"/>
  <c r="AD1245" i="1"/>
  <c r="AC1245" i="1"/>
  <c r="AB1245" i="1"/>
  <c r="AE1244" i="1"/>
  <c r="AD1244" i="1"/>
  <c r="AC1244" i="1"/>
  <c r="AB1244" i="1"/>
  <c r="AE1243" i="1"/>
  <c r="AD1243" i="1"/>
  <c r="AC1243" i="1"/>
  <c r="AB1243" i="1"/>
  <c r="AE1242" i="1"/>
  <c r="AD1242" i="1"/>
  <c r="AC1242" i="1"/>
  <c r="AB1242" i="1"/>
  <c r="AE1241" i="1"/>
  <c r="AD1241" i="1"/>
  <c r="AC1241" i="1"/>
  <c r="AB1241" i="1"/>
  <c r="AE1240" i="1"/>
  <c r="AD1240" i="1"/>
  <c r="AC1240" i="1"/>
  <c r="AB1240" i="1"/>
  <c r="AE1239" i="1"/>
  <c r="AD1239" i="1"/>
  <c r="AC1239" i="1"/>
  <c r="AB1239" i="1"/>
  <c r="AE1238" i="1"/>
  <c r="AD1238" i="1"/>
  <c r="AC1238" i="1"/>
  <c r="AB1238" i="1"/>
  <c r="AE1237" i="1"/>
  <c r="AD1237" i="1"/>
  <c r="AC1237" i="1"/>
  <c r="AB1237" i="1"/>
  <c r="AE1236" i="1"/>
  <c r="AD1236" i="1"/>
  <c r="AC1236" i="1"/>
  <c r="AB1236" i="1"/>
  <c r="AE1235" i="1"/>
  <c r="AD1235" i="1"/>
  <c r="AC1235" i="1"/>
  <c r="AB1235" i="1"/>
  <c r="AE1234" i="1"/>
  <c r="AD1234" i="1"/>
  <c r="AC1234" i="1"/>
  <c r="AB1234" i="1"/>
  <c r="AE1233" i="1"/>
  <c r="AD1233" i="1"/>
  <c r="AC1233" i="1"/>
  <c r="AB1233" i="1"/>
  <c r="AE1232" i="1"/>
  <c r="AD1232" i="1"/>
  <c r="AC1232" i="1"/>
  <c r="AB1232" i="1"/>
  <c r="AE1231" i="1"/>
  <c r="AD1231" i="1"/>
  <c r="AC1231" i="1"/>
  <c r="AB1231" i="1"/>
  <c r="AE1230" i="1"/>
  <c r="AD1230" i="1"/>
  <c r="AC1230" i="1"/>
  <c r="AB1230" i="1"/>
  <c r="AE1229" i="1"/>
  <c r="AD1229" i="1"/>
  <c r="AC1229" i="1"/>
  <c r="AB1229" i="1"/>
  <c r="AE1228" i="1"/>
  <c r="AD1228" i="1"/>
  <c r="AC1228" i="1"/>
  <c r="AB1228" i="1"/>
  <c r="AE1227" i="1"/>
  <c r="AD1227" i="1"/>
  <c r="AC1227" i="1"/>
  <c r="AB1227" i="1"/>
  <c r="AE1226" i="1"/>
  <c r="AD1226" i="1"/>
  <c r="AC1226" i="1"/>
  <c r="AB1226" i="1"/>
  <c r="AE1225" i="1"/>
  <c r="AD1225" i="1"/>
  <c r="AC1225" i="1"/>
  <c r="AB1225" i="1"/>
  <c r="AE1224" i="1"/>
  <c r="AD1224" i="1"/>
  <c r="AC1224" i="1"/>
  <c r="AB1224" i="1"/>
  <c r="AE1223" i="1"/>
  <c r="AD1223" i="1"/>
  <c r="AC1223" i="1"/>
  <c r="AB1223" i="1"/>
  <c r="AE1222" i="1"/>
  <c r="AD1222" i="1"/>
  <c r="AC1222" i="1"/>
  <c r="AB1222" i="1"/>
  <c r="AE1221" i="1"/>
  <c r="AD1221" i="1"/>
  <c r="AC1221" i="1"/>
  <c r="AB1221" i="1"/>
  <c r="AE1220" i="1"/>
  <c r="AD1220" i="1"/>
  <c r="AC1220" i="1"/>
  <c r="AB1220" i="1"/>
  <c r="AE1219" i="1"/>
  <c r="AD1219" i="1"/>
  <c r="AC1219" i="1"/>
  <c r="AB1219" i="1"/>
  <c r="AE1218" i="1"/>
  <c r="AD1218" i="1"/>
  <c r="AC1218" i="1"/>
  <c r="AB1218" i="1"/>
  <c r="AE1217" i="1"/>
  <c r="AD1217" i="1"/>
  <c r="AC1217" i="1"/>
  <c r="AB1217" i="1"/>
  <c r="AE1216" i="1"/>
  <c r="AD1216" i="1"/>
  <c r="AC1216" i="1"/>
  <c r="AB1216" i="1"/>
  <c r="AE1215" i="1"/>
  <c r="AD1215" i="1"/>
  <c r="AC1215" i="1"/>
  <c r="AB1215" i="1"/>
  <c r="AE1214" i="1"/>
  <c r="AD1214" i="1"/>
  <c r="AC1214" i="1"/>
  <c r="AB1214" i="1"/>
  <c r="AE1213" i="1"/>
  <c r="AD1213" i="1"/>
  <c r="AC1213" i="1"/>
  <c r="AB1213" i="1"/>
  <c r="AE1212" i="1"/>
  <c r="AD1212" i="1"/>
  <c r="AC1212" i="1"/>
  <c r="AB1212" i="1"/>
  <c r="AE1211" i="1"/>
  <c r="AD1211" i="1"/>
  <c r="AC1211" i="1"/>
  <c r="AB1211" i="1"/>
  <c r="AE1210" i="1"/>
  <c r="AD1210" i="1"/>
  <c r="AC1210" i="1"/>
  <c r="AB1210" i="1"/>
  <c r="AE1209" i="1"/>
  <c r="AD1209" i="1"/>
  <c r="AC1209" i="1"/>
  <c r="AB1209" i="1"/>
  <c r="AE1208" i="1"/>
  <c r="AD1208" i="1"/>
  <c r="AC1208" i="1"/>
  <c r="AB1208" i="1"/>
  <c r="AE1207" i="1"/>
  <c r="AD1207" i="1"/>
  <c r="AC1207" i="1"/>
  <c r="AB1207" i="1"/>
  <c r="AE1206" i="1"/>
  <c r="AD1206" i="1"/>
  <c r="AC1206" i="1"/>
  <c r="AB1206" i="1"/>
  <c r="AE1205" i="1"/>
  <c r="AD1205" i="1"/>
  <c r="AC1205" i="1"/>
  <c r="AB1205" i="1"/>
  <c r="AE1204" i="1"/>
  <c r="AD1204" i="1"/>
  <c r="AC1204" i="1"/>
  <c r="AB1204" i="1"/>
  <c r="AE1203" i="1"/>
  <c r="AD1203" i="1"/>
  <c r="AC1203" i="1"/>
  <c r="AB1203" i="1"/>
  <c r="AE1202" i="1"/>
  <c r="AD1202" i="1"/>
  <c r="AC1202" i="1"/>
  <c r="AB1202" i="1"/>
  <c r="AE1201" i="1"/>
  <c r="AD1201" i="1"/>
  <c r="AC1201" i="1"/>
  <c r="AB1201" i="1"/>
  <c r="AE1200" i="1"/>
  <c r="AD1200" i="1"/>
  <c r="AC1200" i="1"/>
  <c r="AB1200" i="1"/>
  <c r="AE1199" i="1"/>
  <c r="AD1199" i="1"/>
  <c r="AC1199" i="1"/>
  <c r="AB1199" i="1"/>
  <c r="AE1198" i="1"/>
  <c r="AD1198" i="1"/>
  <c r="AC1198" i="1"/>
  <c r="AB1198" i="1"/>
  <c r="AE1197" i="1"/>
  <c r="AD1197" i="1"/>
  <c r="AC1197" i="1"/>
  <c r="AB1197" i="1"/>
  <c r="AE1196" i="1"/>
  <c r="AD1196" i="1"/>
  <c r="AC1196" i="1"/>
  <c r="AB1196" i="1"/>
  <c r="AE1195" i="1"/>
  <c r="AD1195" i="1"/>
  <c r="AC1195" i="1"/>
  <c r="AB1195" i="1"/>
  <c r="AE1194" i="1"/>
  <c r="AD1194" i="1"/>
  <c r="AC1194" i="1"/>
  <c r="AB1194" i="1"/>
  <c r="AE1193" i="1"/>
  <c r="AD1193" i="1"/>
  <c r="AC1193" i="1"/>
  <c r="AB1193" i="1"/>
  <c r="AE1192" i="1"/>
  <c r="AD1192" i="1"/>
  <c r="AC1192" i="1"/>
  <c r="AB1192" i="1"/>
  <c r="AE1191" i="1"/>
  <c r="AD1191" i="1"/>
  <c r="AC1191" i="1"/>
  <c r="AB1191" i="1"/>
  <c r="AE1190" i="1"/>
  <c r="AD1190" i="1"/>
  <c r="AC1190" i="1"/>
  <c r="AB1190" i="1"/>
  <c r="AE1189" i="1"/>
  <c r="AD1189" i="1"/>
  <c r="AC1189" i="1"/>
  <c r="AB1189" i="1"/>
  <c r="AE1188" i="1"/>
  <c r="AD1188" i="1"/>
  <c r="AC1188" i="1"/>
  <c r="AB1188" i="1"/>
  <c r="AE1187" i="1"/>
  <c r="AD1187" i="1"/>
  <c r="AC1187" i="1"/>
  <c r="AB1187" i="1"/>
  <c r="AE1186" i="1"/>
  <c r="AD1186" i="1"/>
  <c r="AC1186" i="1"/>
  <c r="AB1186" i="1"/>
  <c r="AE1185" i="1"/>
  <c r="AD1185" i="1"/>
  <c r="AC1185" i="1"/>
  <c r="AB1185" i="1"/>
  <c r="AE1184" i="1"/>
  <c r="AD1184" i="1"/>
  <c r="AC1184" i="1"/>
  <c r="AB1184" i="1"/>
  <c r="AE1183" i="1"/>
  <c r="AD1183" i="1"/>
  <c r="AC1183" i="1"/>
  <c r="AB1183" i="1"/>
  <c r="AE1182" i="1"/>
  <c r="AD1182" i="1"/>
  <c r="AC1182" i="1"/>
  <c r="AB1182" i="1"/>
  <c r="AE1181" i="1"/>
  <c r="AD1181" i="1"/>
  <c r="AC1181" i="1"/>
  <c r="AB1181" i="1"/>
  <c r="AE1180" i="1"/>
  <c r="AD1180" i="1"/>
  <c r="AC1180" i="1"/>
  <c r="AB1180" i="1"/>
  <c r="AE1179" i="1"/>
  <c r="AD1179" i="1"/>
  <c r="AC1179" i="1"/>
  <c r="AB1179" i="1"/>
  <c r="AE1178" i="1"/>
  <c r="AD1178" i="1"/>
  <c r="AC1178" i="1"/>
  <c r="AB1178" i="1"/>
  <c r="AE1177" i="1"/>
  <c r="AD1177" i="1"/>
  <c r="AC1177" i="1"/>
  <c r="AB1177" i="1"/>
  <c r="AE1176" i="1"/>
  <c r="AD1176" i="1"/>
  <c r="AC1176" i="1"/>
  <c r="AB1176" i="1"/>
  <c r="AE1175" i="1"/>
  <c r="AD1175" i="1"/>
  <c r="AC1175" i="1"/>
  <c r="AB1175" i="1"/>
  <c r="AE1174" i="1"/>
  <c r="AD1174" i="1"/>
  <c r="AC1174" i="1"/>
  <c r="AB1174" i="1"/>
  <c r="AE1173" i="1"/>
  <c r="AD1173" i="1"/>
  <c r="AC1173" i="1"/>
  <c r="AB1173" i="1"/>
  <c r="AE1172" i="1"/>
  <c r="AD1172" i="1"/>
  <c r="AC1172" i="1"/>
  <c r="AB1172" i="1"/>
  <c r="AE1171" i="1"/>
  <c r="AD1171" i="1"/>
  <c r="AC1171" i="1"/>
  <c r="AB1171" i="1"/>
  <c r="AE1170" i="1"/>
  <c r="AD1170" i="1"/>
  <c r="AC1170" i="1"/>
  <c r="AB1170" i="1"/>
  <c r="AE1169" i="1"/>
  <c r="AD1169" i="1"/>
  <c r="AC1169" i="1"/>
  <c r="AB1169" i="1"/>
  <c r="AE1168" i="1"/>
  <c r="AD1168" i="1"/>
  <c r="AC1168" i="1"/>
  <c r="AB1168" i="1"/>
  <c r="AE1167" i="1"/>
  <c r="AD1167" i="1"/>
  <c r="AC1167" i="1"/>
  <c r="AB1167" i="1"/>
  <c r="AE1166" i="1"/>
  <c r="AD1166" i="1"/>
  <c r="AC1166" i="1"/>
  <c r="AB1166" i="1"/>
  <c r="AE1165" i="1"/>
  <c r="AD1165" i="1"/>
  <c r="AC1165" i="1"/>
  <c r="AB1165" i="1"/>
  <c r="AE1164" i="1"/>
  <c r="AD1164" i="1"/>
  <c r="AC1164" i="1"/>
  <c r="AB1164" i="1"/>
  <c r="AE1163" i="1"/>
  <c r="AD1163" i="1"/>
  <c r="AC1163" i="1"/>
  <c r="AB1163" i="1"/>
  <c r="AE1162" i="1"/>
  <c r="AD1162" i="1"/>
  <c r="AC1162" i="1"/>
  <c r="AB1162" i="1"/>
  <c r="AE1161" i="1"/>
  <c r="AD1161" i="1"/>
  <c r="AC1161" i="1"/>
  <c r="AB1161" i="1"/>
  <c r="AE1160" i="1"/>
  <c r="AD1160" i="1"/>
  <c r="AC1160" i="1"/>
  <c r="AB1160" i="1"/>
  <c r="AE1159" i="1"/>
  <c r="AD1159" i="1"/>
  <c r="AC1159" i="1"/>
  <c r="AB1159" i="1"/>
  <c r="AE1158" i="1"/>
  <c r="AD1158" i="1"/>
  <c r="AC1158" i="1"/>
  <c r="AB1158" i="1"/>
  <c r="AE1157" i="1"/>
  <c r="AD1157" i="1"/>
  <c r="AC1157" i="1"/>
  <c r="AB1157" i="1"/>
  <c r="AE1156" i="1"/>
  <c r="AD1156" i="1"/>
  <c r="AC1156" i="1"/>
  <c r="AB1156" i="1"/>
  <c r="AE1155" i="1"/>
  <c r="AD1155" i="1"/>
  <c r="AC1155" i="1"/>
  <c r="AB1155" i="1"/>
  <c r="AE1154" i="1"/>
  <c r="AD1154" i="1"/>
  <c r="AC1154" i="1"/>
  <c r="AB1154" i="1"/>
  <c r="AE1153" i="1"/>
  <c r="AD1153" i="1"/>
  <c r="AC1153" i="1"/>
  <c r="AB1153" i="1"/>
  <c r="AE1152" i="1"/>
  <c r="AD1152" i="1"/>
  <c r="AC1152" i="1"/>
  <c r="AB1152" i="1"/>
  <c r="AE1151" i="1"/>
  <c r="AD1151" i="1"/>
  <c r="AC1151" i="1"/>
  <c r="AB1151" i="1"/>
  <c r="AE1150" i="1"/>
  <c r="AD1150" i="1"/>
  <c r="AC1150" i="1"/>
  <c r="AB1150" i="1"/>
  <c r="AE1149" i="1"/>
  <c r="AD1149" i="1"/>
  <c r="AC1149" i="1"/>
  <c r="AB1149" i="1"/>
  <c r="AE1148" i="1"/>
  <c r="AD1148" i="1"/>
  <c r="AC1148" i="1"/>
  <c r="AB1148" i="1"/>
  <c r="AE1147" i="1"/>
  <c r="AD1147" i="1"/>
  <c r="AC1147" i="1"/>
  <c r="AB1147" i="1"/>
  <c r="AE1146" i="1"/>
  <c r="AD1146" i="1"/>
  <c r="AC1146" i="1"/>
  <c r="AB1146" i="1"/>
  <c r="AE1145" i="1"/>
  <c r="AD1145" i="1"/>
  <c r="AC1145" i="1"/>
  <c r="AB1145" i="1"/>
  <c r="AE1144" i="1"/>
  <c r="AD1144" i="1"/>
  <c r="AC1144" i="1"/>
  <c r="AB1144" i="1"/>
  <c r="AE1143" i="1"/>
  <c r="AD1143" i="1"/>
  <c r="AC1143" i="1"/>
  <c r="AB1143" i="1"/>
  <c r="AE1142" i="1"/>
  <c r="AD1142" i="1"/>
  <c r="AC1142" i="1"/>
  <c r="AB1142" i="1"/>
  <c r="AE1141" i="1"/>
  <c r="AD1141" i="1"/>
  <c r="AC1141" i="1"/>
  <c r="AB1141" i="1"/>
  <c r="AE1140" i="1"/>
  <c r="AD1140" i="1"/>
  <c r="AC1140" i="1"/>
  <c r="AB1140" i="1"/>
  <c r="AE1139" i="1"/>
  <c r="AD1139" i="1"/>
  <c r="AC1139" i="1"/>
  <c r="AB1139" i="1"/>
  <c r="AE1138" i="1"/>
  <c r="AD1138" i="1"/>
  <c r="AC1138" i="1"/>
  <c r="AB1138" i="1"/>
  <c r="AE1137" i="1"/>
  <c r="AD1137" i="1"/>
  <c r="AC1137" i="1"/>
  <c r="AB1137" i="1"/>
  <c r="AE1136" i="1"/>
  <c r="AD1136" i="1"/>
  <c r="AC1136" i="1"/>
  <c r="AB1136" i="1"/>
  <c r="AE1135" i="1"/>
  <c r="AD1135" i="1"/>
  <c r="AC1135" i="1"/>
  <c r="AB1135" i="1"/>
  <c r="AE1134" i="1"/>
  <c r="AD1134" i="1"/>
  <c r="AC1134" i="1"/>
  <c r="AB1134" i="1"/>
  <c r="AE1133" i="1"/>
  <c r="AD1133" i="1"/>
  <c r="AC1133" i="1"/>
  <c r="AB1133" i="1"/>
  <c r="AE1132" i="1"/>
  <c r="AD1132" i="1"/>
  <c r="AC1132" i="1"/>
  <c r="AB1132" i="1"/>
  <c r="AE1131" i="1"/>
  <c r="AD1131" i="1"/>
  <c r="AC1131" i="1"/>
  <c r="AB1131" i="1"/>
  <c r="AE1130" i="1"/>
  <c r="AD1130" i="1"/>
  <c r="AC1130" i="1"/>
  <c r="AB1130" i="1"/>
  <c r="AE1129" i="1"/>
  <c r="AD1129" i="1"/>
  <c r="AC1129" i="1"/>
  <c r="AB1129" i="1"/>
  <c r="AE1128" i="1"/>
  <c r="AD1128" i="1"/>
  <c r="AC1128" i="1"/>
  <c r="AB1128" i="1"/>
  <c r="AE1127" i="1"/>
  <c r="AD1127" i="1"/>
  <c r="AC1127" i="1"/>
  <c r="AB1127" i="1"/>
  <c r="AE1126" i="1"/>
  <c r="AD1126" i="1"/>
  <c r="AC1126" i="1"/>
  <c r="AB1126" i="1"/>
  <c r="AE1125" i="1"/>
  <c r="AD1125" i="1"/>
  <c r="AC1125" i="1"/>
  <c r="AB1125" i="1"/>
  <c r="AE1124" i="1"/>
  <c r="AD1124" i="1"/>
  <c r="AC1124" i="1"/>
  <c r="AB1124" i="1"/>
  <c r="AE1123" i="1"/>
  <c r="AD1123" i="1"/>
  <c r="AC1123" i="1"/>
  <c r="AB1123" i="1"/>
  <c r="AE1122" i="1"/>
  <c r="AD1122" i="1"/>
  <c r="AC1122" i="1"/>
  <c r="AB1122" i="1"/>
  <c r="AE1121" i="1"/>
  <c r="AD1121" i="1"/>
  <c r="AC1121" i="1"/>
  <c r="AB1121" i="1"/>
  <c r="AE1120" i="1"/>
  <c r="AD1120" i="1"/>
  <c r="AC1120" i="1"/>
  <c r="AB1120" i="1"/>
  <c r="AE1119" i="1"/>
  <c r="AD1119" i="1"/>
  <c r="AC1119" i="1"/>
  <c r="AB1119" i="1"/>
  <c r="AE1118" i="1"/>
  <c r="AD1118" i="1"/>
  <c r="AC1118" i="1"/>
  <c r="AB1118" i="1"/>
  <c r="AE1117" i="1"/>
  <c r="AD1117" i="1"/>
  <c r="AC1117" i="1"/>
  <c r="AB1117" i="1"/>
  <c r="AE1116" i="1"/>
  <c r="AD1116" i="1"/>
  <c r="AC1116" i="1"/>
  <c r="AB1116" i="1"/>
  <c r="AE1115" i="1"/>
  <c r="AD1115" i="1"/>
  <c r="AC1115" i="1"/>
  <c r="AB1115" i="1"/>
  <c r="AE1114" i="1"/>
  <c r="AD1114" i="1"/>
  <c r="AC1114" i="1"/>
  <c r="AB1114" i="1"/>
  <c r="AE1113" i="1"/>
  <c r="AD1113" i="1"/>
  <c r="AC1113" i="1"/>
  <c r="AB1113" i="1"/>
  <c r="AE1112" i="1"/>
  <c r="AD1112" i="1"/>
  <c r="AC1112" i="1"/>
  <c r="AB1112" i="1"/>
  <c r="AE1111" i="1"/>
  <c r="AD1111" i="1"/>
  <c r="AC1111" i="1"/>
  <c r="AB1111" i="1"/>
  <c r="AE1110" i="1"/>
  <c r="AD1110" i="1"/>
  <c r="AC1110" i="1"/>
  <c r="AB1110" i="1"/>
  <c r="AE1109" i="1"/>
  <c r="AD1109" i="1"/>
  <c r="AC1109" i="1"/>
  <c r="AB1109" i="1"/>
  <c r="AE1108" i="1"/>
  <c r="AD1108" i="1"/>
  <c r="AC1108" i="1"/>
  <c r="AB1108" i="1"/>
  <c r="AE1107" i="1"/>
  <c r="AD1107" i="1"/>
  <c r="AC1107" i="1"/>
  <c r="AB1107" i="1"/>
  <c r="AE1106" i="1"/>
  <c r="AD1106" i="1"/>
  <c r="AC1106" i="1"/>
  <c r="AB1106" i="1"/>
  <c r="AE1105" i="1"/>
  <c r="AD1105" i="1"/>
  <c r="AC1105" i="1"/>
  <c r="AB1105" i="1"/>
  <c r="AE1104" i="1"/>
  <c r="AD1104" i="1"/>
  <c r="AC1104" i="1"/>
  <c r="AB1104" i="1"/>
  <c r="AE1103" i="1"/>
  <c r="AD1103" i="1"/>
  <c r="AC1103" i="1"/>
  <c r="AB1103" i="1"/>
  <c r="AE1102" i="1"/>
  <c r="AD1102" i="1"/>
  <c r="AC1102" i="1"/>
  <c r="AB1102" i="1"/>
  <c r="AE1101" i="1"/>
  <c r="AD1101" i="1"/>
  <c r="AC1101" i="1"/>
  <c r="AB1101" i="1"/>
  <c r="AE1100" i="1"/>
  <c r="AD1100" i="1"/>
  <c r="AC1100" i="1"/>
  <c r="AB1100" i="1"/>
  <c r="AE1099" i="1"/>
  <c r="AD1099" i="1"/>
  <c r="AC1099" i="1"/>
  <c r="AB1099" i="1"/>
  <c r="AE1098" i="1"/>
  <c r="AD1098" i="1"/>
  <c r="AC1098" i="1"/>
  <c r="AB1098" i="1"/>
  <c r="AE1097" i="1"/>
  <c r="AD1097" i="1"/>
  <c r="AC1097" i="1"/>
  <c r="AB1097" i="1"/>
  <c r="AE1096" i="1"/>
  <c r="AD1096" i="1"/>
  <c r="AC1096" i="1"/>
  <c r="AB1096" i="1"/>
  <c r="AE1095" i="1"/>
  <c r="AD1095" i="1"/>
  <c r="AC1095" i="1"/>
  <c r="AB1095" i="1"/>
  <c r="AE1094" i="1"/>
  <c r="AD1094" i="1"/>
  <c r="AC1094" i="1"/>
  <c r="AB1094" i="1"/>
  <c r="AE1093" i="1"/>
  <c r="AD1093" i="1"/>
  <c r="AC1093" i="1"/>
  <c r="AB1093" i="1"/>
  <c r="AE1092" i="1"/>
  <c r="AD1092" i="1"/>
  <c r="AC1092" i="1"/>
  <c r="AB1092" i="1"/>
  <c r="AE1091" i="1"/>
  <c r="AD1091" i="1"/>
  <c r="AC1091" i="1"/>
  <c r="AB1091" i="1"/>
  <c r="AE1090" i="1"/>
  <c r="AD1090" i="1"/>
  <c r="AC1090" i="1"/>
  <c r="AB1090" i="1"/>
  <c r="AE1089" i="1"/>
  <c r="AD1089" i="1"/>
  <c r="AC1089" i="1"/>
  <c r="AB1089" i="1"/>
  <c r="AE1088" i="1"/>
  <c r="AD1088" i="1"/>
  <c r="AC1088" i="1"/>
  <c r="AB1088" i="1"/>
  <c r="AE1087" i="1"/>
  <c r="AD1087" i="1"/>
  <c r="AC1087" i="1"/>
  <c r="AB1087" i="1"/>
  <c r="AE1086" i="1"/>
  <c r="AD1086" i="1"/>
  <c r="AC1086" i="1"/>
  <c r="AB1086" i="1"/>
  <c r="AE1085" i="1"/>
  <c r="AD1085" i="1"/>
  <c r="AC1085" i="1"/>
  <c r="AB1085" i="1"/>
  <c r="AE1084" i="1"/>
  <c r="AD1084" i="1"/>
  <c r="AC1084" i="1"/>
  <c r="AB1084" i="1"/>
  <c r="AE1083" i="1"/>
  <c r="AD1083" i="1"/>
  <c r="AC1083" i="1"/>
  <c r="AB1083" i="1"/>
  <c r="AE1082" i="1"/>
  <c r="AD1082" i="1"/>
  <c r="AC1082" i="1"/>
  <c r="AB1082" i="1"/>
  <c r="AE1081" i="1"/>
  <c r="AD1081" i="1"/>
  <c r="AC1081" i="1"/>
  <c r="AB1081" i="1"/>
  <c r="AE1080" i="1"/>
  <c r="AD1080" i="1"/>
  <c r="AC1080" i="1"/>
  <c r="AB1080" i="1"/>
  <c r="AE1079" i="1"/>
  <c r="AD1079" i="1"/>
  <c r="AC1079" i="1"/>
  <c r="AB1079" i="1"/>
  <c r="AE1078" i="1"/>
  <c r="AD1078" i="1"/>
  <c r="AC1078" i="1"/>
  <c r="AB1078" i="1"/>
  <c r="AE1077" i="1"/>
  <c r="AD1077" i="1"/>
  <c r="AC1077" i="1"/>
  <c r="AB1077" i="1"/>
  <c r="AE1076" i="1"/>
  <c r="AD1076" i="1"/>
  <c r="AC1076" i="1"/>
  <c r="AB1076" i="1"/>
  <c r="AE1075" i="1"/>
  <c r="AD1075" i="1"/>
  <c r="AC1075" i="1"/>
  <c r="AB1075" i="1"/>
  <c r="AE1074" i="1"/>
  <c r="AD1074" i="1"/>
  <c r="AC1074" i="1"/>
  <c r="AB1074" i="1"/>
  <c r="AE1073" i="1"/>
  <c r="AD1073" i="1"/>
  <c r="AC1073" i="1"/>
  <c r="AB1073" i="1"/>
  <c r="AE1072" i="1"/>
  <c r="AD1072" i="1"/>
  <c r="AC1072" i="1"/>
  <c r="AB1072" i="1"/>
  <c r="AE1071" i="1"/>
  <c r="AD1071" i="1"/>
  <c r="AC1071" i="1"/>
  <c r="AB1071" i="1"/>
  <c r="AE1070" i="1"/>
  <c r="AD1070" i="1"/>
  <c r="AC1070" i="1"/>
  <c r="AB1070" i="1"/>
  <c r="AE1069" i="1"/>
  <c r="AD1069" i="1"/>
  <c r="AC1069" i="1"/>
  <c r="AB1069" i="1"/>
  <c r="AE1068" i="1"/>
  <c r="AD1068" i="1"/>
  <c r="AC1068" i="1"/>
  <c r="AB1068" i="1"/>
  <c r="AE1067" i="1"/>
  <c r="AD1067" i="1"/>
  <c r="AC1067" i="1"/>
  <c r="AB1067" i="1"/>
  <c r="AE1066" i="1"/>
  <c r="AD1066" i="1"/>
  <c r="AC1066" i="1"/>
  <c r="AB1066" i="1"/>
  <c r="AE1065" i="1"/>
  <c r="AD1065" i="1"/>
  <c r="AC1065" i="1"/>
  <c r="AB1065" i="1"/>
  <c r="AE1064" i="1"/>
  <c r="AD1064" i="1"/>
  <c r="AC1064" i="1"/>
  <c r="AB1064" i="1"/>
  <c r="AE1063" i="1"/>
  <c r="AD1063" i="1"/>
  <c r="AC1063" i="1"/>
  <c r="AB1063" i="1"/>
  <c r="AE1062" i="1"/>
  <c r="AD1062" i="1"/>
  <c r="AC1062" i="1"/>
  <c r="AB1062" i="1"/>
  <c r="AE1061" i="1"/>
  <c r="AD1061" i="1"/>
  <c r="AC1061" i="1"/>
  <c r="AB1061" i="1"/>
  <c r="AE1060" i="1"/>
  <c r="AD1060" i="1"/>
  <c r="AC1060" i="1"/>
  <c r="AB1060" i="1"/>
  <c r="AE1059" i="1"/>
  <c r="AD1059" i="1"/>
  <c r="AC1059" i="1"/>
  <c r="AB1059" i="1"/>
  <c r="AE1058" i="1"/>
  <c r="AD1058" i="1"/>
  <c r="AC1058" i="1"/>
  <c r="AB1058" i="1"/>
  <c r="AE1057" i="1"/>
  <c r="AD1057" i="1"/>
  <c r="AC1057" i="1"/>
  <c r="AB1057" i="1"/>
  <c r="AE1056" i="1"/>
  <c r="AD1056" i="1"/>
  <c r="AC1056" i="1"/>
  <c r="AB1056" i="1"/>
  <c r="AE1055" i="1"/>
  <c r="AD1055" i="1"/>
  <c r="AC1055" i="1"/>
  <c r="AB1055" i="1"/>
  <c r="AE1054" i="1"/>
  <c r="AD1054" i="1"/>
  <c r="AC1054" i="1"/>
  <c r="AB1054" i="1"/>
  <c r="AE1053" i="1"/>
  <c r="AD1053" i="1"/>
  <c r="AC1053" i="1"/>
  <c r="AB1053" i="1"/>
  <c r="AE1052" i="1"/>
  <c r="AD1052" i="1"/>
  <c r="AC1052" i="1"/>
  <c r="AB1052" i="1"/>
  <c r="AE1051" i="1"/>
  <c r="AD1051" i="1"/>
  <c r="AC1051" i="1"/>
  <c r="AB1051" i="1"/>
  <c r="AE1050" i="1"/>
  <c r="AD1050" i="1"/>
  <c r="AC1050" i="1"/>
  <c r="AB1050" i="1"/>
  <c r="AE1049" i="1"/>
  <c r="AD1049" i="1"/>
  <c r="AC1049" i="1"/>
  <c r="AB1049" i="1"/>
  <c r="AE1048" i="1"/>
  <c r="AD1048" i="1"/>
  <c r="AC1048" i="1"/>
  <c r="AB1048" i="1"/>
  <c r="AE1047" i="1"/>
  <c r="AD1047" i="1"/>
  <c r="AC1047" i="1"/>
  <c r="AB1047" i="1"/>
  <c r="AE1046" i="1"/>
  <c r="AD1046" i="1"/>
  <c r="AC1046" i="1"/>
  <c r="AB1046" i="1"/>
  <c r="AE1045" i="1"/>
  <c r="AD1045" i="1"/>
  <c r="AC1045" i="1"/>
  <c r="AB1045" i="1"/>
  <c r="AE1044" i="1"/>
  <c r="AD1044" i="1"/>
  <c r="AC1044" i="1"/>
  <c r="AB1044" i="1"/>
  <c r="AE1043" i="1"/>
  <c r="AD1043" i="1"/>
  <c r="AC1043" i="1"/>
  <c r="AB1043" i="1"/>
  <c r="AE1042" i="1"/>
  <c r="AD1042" i="1"/>
  <c r="AC1042" i="1"/>
  <c r="AB1042" i="1"/>
  <c r="AE1041" i="1"/>
  <c r="AD1041" i="1"/>
  <c r="AC1041" i="1"/>
  <c r="AB1041" i="1"/>
  <c r="AE1040" i="1"/>
  <c r="AD1040" i="1"/>
  <c r="AC1040" i="1"/>
  <c r="AB1040" i="1"/>
  <c r="AE1039" i="1"/>
  <c r="AD1039" i="1"/>
  <c r="AC1039" i="1"/>
  <c r="AB1039" i="1"/>
  <c r="AE1038" i="1"/>
  <c r="AD1038" i="1"/>
  <c r="AC1038" i="1"/>
  <c r="AB1038" i="1"/>
  <c r="AE1037" i="1"/>
  <c r="AD1037" i="1"/>
  <c r="AC1037" i="1"/>
  <c r="AB1037" i="1"/>
  <c r="AE1036" i="1"/>
  <c r="AD1036" i="1"/>
  <c r="AC1036" i="1"/>
  <c r="AB1036" i="1"/>
  <c r="AE1035" i="1"/>
  <c r="AD1035" i="1"/>
  <c r="AC1035" i="1"/>
  <c r="AB1035" i="1"/>
  <c r="AE1034" i="1"/>
  <c r="AD1034" i="1"/>
  <c r="AC1034" i="1"/>
  <c r="AB1034" i="1"/>
  <c r="AE1033" i="1"/>
  <c r="AD1033" i="1"/>
  <c r="AC1033" i="1"/>
  <c r="AB1033" i="1"/>
  <c r="AE1032" i="1"/>
  <c r="AD1032" i="1"/>
  <c r="AC1032" i="1"/>
  <c r="AB1032" i="1"/>
  <c r="AE1031" i="1"/>
  <c r="AD1031" i="1"/>
  <c r="AC1031" i="1"/>
  <c r="AB1031" i="1"/>
  <c r="AE1030" i="1"/>
  <c r="AD1030" i="1"/>
  <c r="AC1030" i="1"/>
  <c r="AB1030" i="1"/>
  <c r="AE1029" i="1"/>
  <c r="AD1029" i="1"/>
  <c r="AC1029" i="1"/>
  <c r="AB1029" i="1"/>
  <c r="AE1028" i="1"/>
  <c r="AD1028" i="1"/>
  <c r="AC1028" i="1"/>
  <c r="AB1028" i="1"/>
  <c r="AE1027" i="1"/>
  <c r="AD1027" i="1"/>
  <c r="AC1027" i="1"/>
  <c r="AB1027" i="1"/>
  <c r="AE1026" i="1"/>
  <c r="AD1026" i="1"/>
  <c r="AC1026" i="1"/>
  <c r="AB1026" i="1"/>
  <c r="AE1025" i="1"/>
  <c r="AD1025" i="1"/>
  <c r="AC1025" i="1"/>
  <c r="AB1025" i="1"/>
  <c r="AE1024" i="1"/>
  <c r="AD1024" i="1"/>
  <c r="AC1024" i="1"/>
  <c r="AB1024" i="1"/>
  <c r="AE1023" i="1"/>
  <c r="AD1023" i="1"/>
  <c r="AC1023" i="1"/>
  <c r="AB1023" i="1"/>
  <c r="AE1022" i="1"/>
  <c r="AD1022" i="1"/>
  <c r="AC1022" i="1"/>
  <c r="AB1022" i="1"/>
  <c r="AE1021" i="1"/>
  <c r="AD1021" i="1"/>
  <c r="AC1021" i="1"/>
  <c r="AB1021" i="1"/>
  <c r="AE1020" i="1"/>
  <c r="AD1020" i="1"/>
  <c r="AC1020" i="1"/>
  <c r="AB1020" i="1"/>
  <c r="AE1019" i="1"/>
  <c r="AD1019" i="1"/>
  <c r="AC1019" i="1"/>
  <c r="AB1019" i="1"/>
  <c r="AE1018" i="1"/>
  <c r="AD1018" i="1"/>
  <c r="AC1018" i="1"/>
  <c r="AB1018" i="1"/>
  <c r="AE1017" i="1"/>
  <c r="AD1017" i="1"/>
  <c r="AC1017" i="1"/>
  <c r="AB1017" i="1"/>
  <c r="AE1016" i="1"/>
  <c r="AD1016" i="1"/>
  <c r="AC1016" i="1"/>
  <c r="AB1016" i="1"/>
  <c r="AE1015" i="1"/>
  <c r="AD1015" i="1"/>
  <c r="AC1015" i="1"/>
  <c r="AB1015" i="1"/>
  <c r="AE1014" i="1"/>
  <c r="AD1014" i="1"/>
  <c r="AC1014" i="1"/>
  <c r="AB1014" i="1"/>
  <c r="AE1013" i="1"/>
  <c r="AD1013" i="1"/>
  <c r="AC1013" i="1"/>
  <c r="AB1013" i="1"/>
  <c r="AE1012" i="1"/>
  <c r="AD1012" i="1"/>
  <c r="AC1012" i="1"/>
  <c r="AB1012" i="1"/>
  <c r="AE1011" i="1"/>
  <c r="AD1011" i="1"/>
  <c r="AC1011" i="1"/>
  <c r="AB1011" i="1"/>
  <c r="AE1010" i="1"/>
  <c r="AD1010" i="1"/>
  <c r="AC1010" i="1"/>
  <c r="AB1010" i="1"/>
  <c r="AE1009" i="1"/>
  <c r="AD1009" i="1"/>
  <c r="AC1009" i="1"/>
  <c r="AB1009" i="1"/>
  <c r="AE1008" i="1"/>
  <c r="AD1008" i="1"/>
  <c r="AC1008" i="1"/>
  <c r="AB1008" i="1"/>
  <c r="AE1007" i="1"/>
  <c r="AD1007" i="1"/>
  <c r="AC1007" i="1"/>
  <c r="AB1007" i="1"/>
  <c r="AE1006" i="1"/>
  <c r="AD1006" i="1"/>
  <c r="AC1006" i="1"/>
  <c r="AB1006" i="1"/>
  <c r="AE1005" i="1"/>
  <c r="AD1005" i="1"/>
  <c r="AC1005" i="1"/>
  <c r="AB1005" i="1"/>
  <c r="AE1004" i="1"/>
  <c r="AD1004" i="1"/>
  <c r="AC1004" i="1"/>
  <c r="AB1004" i="1"/>
  <c r="AE1003" i="1"/>
  <c r="AD1003" i="1"/>
  <c r="AC1003" i="1"/>
  <c r="AB1003" i="1"/>
  <c r="AE1002" i="1"/>
  <c r="AD1002" i="1"/>
  <c r="AC1002" i="1"/>
  <c r="AB1002" i="1"/>
  <c r="AE1001" i="1"/>
  <c r="AD1001" i="1"/>
  <c r="AC1001" i="1"/>
  <c r="AB1001" i="1"/>
  <c r="AE1000" i="1"/>
  <c r="AD1000" i="1"/>
  <c r="AC1000" i="1"/>
  <c r="AB1000" i="1"/>
  <c r="AE999" i="1"/>
  <c r="AD999" i="1"/>
  <c r="AC999" i="1"/>
  <c r="AB999" i="1"/>
  <c r="AE998" i="1"/>
  <c r="AD998" i="1"/>
  <c r="AC998" i="1"/>
  <c r="AB998" i="1"/>
  <c r="AE997" i="1"/>
  <c r="AD997" i="1"/>
  <c r="AC997" i="1"/>
  <c r="AB997" i="1"/>
  <c r="AE996" i="1"/>
  <c r="AD996" i="1"/>
  <c r="AC996" i="1"/>
  <c r="AB996" i="1"/>
  <c r="AE995" i="1"/>
  <c r="AD995" i="1"/>
  <c r="AC995" i="1"/>
  <c r="AB995" i="1"/>
  <c r="AE994" i="1"/>
  <c r="AD994" i="1"/>
  <c r="AC994" i="1"/>
  <c r="AB994" i="1"/>
  <c r="AE993" i="1"/>
  <c r="AD993" i="1"/>
  <c r="AC993" i="1"/>
  <c r="AB993" i="1"/>
  <c r="AE992" i="1"/>
  <c r="AD992" i="1"/>
  <c r="AC992" i="1"/>
  <c r="AB992" i="1"/>
  <c r="AE991" i="1"/>
  <c r="AD991" i="1"/>
  <c r="AC991" i="1"/>
  <c r="AB991" i="1"/>
  <c r="AE990" i="1"/>
  <c r="AD990" i="1"/>
  <c r="AC990" i="1"/>
  <c r="AB990" i="1"/>
  <c r="AE989" i="1"/>
  <c r="AD989" i="1"/>
  <c r="AC989" i="1"/>
  <c r="AB989" i="1"/>
  <c r="AE988" i="1"/>
  <c r="AD988" i="1"/>
  <c r="AC988" i="1"/>
  <c r="AB988" i="1"/>
  <c r="AE987" i="1"/>
  <c r="AD987" i="1"/>
  <c r="AC987" i="1"/>
  <c r="AB987" i="1"/>
  <c r="AE986" i="1"/>
  <c r="AD986" i="1"/>
  <c r="AC986" i="1"/>
  <c r="AB986" i="1"/>
  <c r="AE985" i="1"/>
  <c r="AD985" i="1"/>
  <c r="AC985" i="1"/>
  <c r="AB985" i="1"/>
  <c r="AE984" i="1"/>
  <c r="AD984" i="1"/>
  <c r="AC984" i="1"/>
  <c r="AB984" i="1"/>
  <c r="AE983" i="1"/>
  <c r="AD983" i="1"/>
  <c r="AC983" i="1"/>
  <c r="AB983" i="1"/>
  <c r="AE982" i="1"/>
  <c r="AD982" i="1"/>
  <c r="AC982" i="1"/>
  <c r="AB982" i="1"/>
  <c r="AE981" i="1"/>
  <c r="AD981" i="1"/>
  <c r="AC981" i="1"/>
  <c r="AB981" i="1"/>
  <c r="AE980" i="1"/>
  <c r="AD980" i="1"/>
  <c r="AC980" i="1"/>
  <c r="AB980" i="1"/>
  <c r="AE979" i="1"/>
  <c r="AD979" i="1"/>
  <c r="AC979" i="1"/>
  <c r="AB979" i="1"/>
  <c r="AE978" i="1"/>
  <c r="AD978" i="1"/>
  <c r="AC978" i="1"/>
  <c r="AB978" i="1"/>
  <c r="AE977" i="1"/>
  <c r="AD977" i="1"/>
  <c r="AC977" i="1"/>
  <c r="AB977" i="1"/>
  <c r="AE976" i="1"/>
  <c r="AD976" i="1"/>
  <c r="AC976" i="1"/>
  <c r="AB976" i="1"/>
  <c r="AE975" i="1"/>
  <c r="AD975" i="1"/>
  <c r="AC975" i="1"/>
  <c r="AB975" i="1"/>
  <c r="AE974" i="1"/>
  <c r="AD974" i="1"/>
  <c r="AC974" i="1"/>
  <c r="AB974" i="1"/>
  <c r="AE973" i="1"/>
  <c r="AD973" i="1"/>
  <c r="AC973" i="1"/>
  <c r="AB973" i="1"/>
  <c r="AE972" i="1"/>
  <c r="AD972" i="1"/>
  <c r="AC972" i="1"/>
  <c r="AB972" i="1"/>
  <c r="AE971" i="1"/>
  <c r="AD971" i="1"/>
  <c r="AC971" i="1"/>
  <c r="AB971" i="1"/>
  <c r="AE970" i="1"/>
  <c r="AD970" i="1"/>
  <c r="AC970" i="1"/>
  <c r="AB970" i="1"/>
  <c r="AE969" i="1"/>
  <c r="AD969" i="1"/>
  <c r="AC969" i="1"/>
  <c r="AB969" i="1"/>
  <c r="AE968" i="1"/>
  <c r="AD968" i="1"/>
  <c r="AC968" i="1"/>
  <c r="AB968" i="1"/>
  <c r="AE967" i="1"/>
  <c r="AD967" i="1"/>
  <c r="AC967" i="1"/>
  <c r="AB967" i="1"/>
  <c r="AE966" i="1"/>
  <c r="AD966" i="1"/>
  <c r="AC966" i="1"/>
  <c r="AB966" i="1"/>
  <c r="AE965" i="1"/>
  <c r="AD965" i="1"/>
  <c r="AC965" i="1"/>
  <c r="AB965" i="1"/>
  <c r="AE964" i="1"/>
  <c r="AD964" i="1"/>
  <c r="AC964" i="1"/>
  <c r="AB964" i="1"/>
  <c r="AE963" i="1"/>
  <c r="AD963" i="1"/>
  <c r="AC963" i="1"/>
  <c r="AB963" i="1"/>
  <c r="AE962" i="1"/>
  <c r="AD962" i="1"/>
  <c r="AC962" i="1"/>
  <c r="AB962" i="1"/>
  <c r="AE961" i="1"/>
  <c r="AD961" i="1"/>
  <c r="AC961" i="1"/>
  <c r="AB961" i="1"/>
  <c r="AE960" i="1"/>
  <c r="AD960" i="1"/>
  <c r="AC960" i="1"/>
  <c r="AB960" i="1"/>
  <c r="AE959" i="1"/>
  <c r="AD959" i="1"/>
  <c r="AC959" i="1"/>
  <c r="AB959" i="1"/>
  <c r="AE958" i="1"/>
  <c r="AD958" i="1"/>
  <c r="AC958" i="1"/>
  <c r="AB958" i="1"/>
  <c r="AE957" i="1"/>
  <c r="AD957" i="1"/>
  <c r="AC957" i="1"/>
  <c r="AB957" i="1"/>
  <c r="AE956" i="1"/>
  <c r="AD956" i="1"/>
  <c r="AC956" i="1"/>
  <c r="AB956" i="1"/>
  <c r="AE955" i="1"/>
  <c r="AD955" i="1"/>
  <c r="AC955" i="1"/>
  <c r="AB955" i="1"/>
  <c r="AE954" i="1"/>
  <c r="AD954" i="1"/>
  <c r="AC954" i="1"/>
  <c r="AB954" i="1"/>
  <c r="AE953" i="1"/>
  <c r="AD953" i="1"/>
  <c r="AC953" i="1"/>
  <c r="AB953" i="1"/>
  <c r="AE952" i="1"/>
  <c r="AD952" i="1"/>
  <c r="AC952" i="1"/>
  <c r="AB952" i="1"/>
  <c r="AE951" i="1"/>
  <c r="AD951" i="1"/>
  <c r="AC951" i="1"/>
  <c r="AB951" i="1"/>
  <c r="AE950" i="1"/>
  <c r="AD950" i="1"/>
  <c r="AC950" i="1"/>
  <c r="AB950" i="1"/>
  <c r="AE949" i="1"/>
  <c r="AD949" i="1"/>
  <c r="AC949" i="1"/>
  <c r="AB949" i="1"/>
  <c r="AE948" i="1"/>
  <c r="AD948" i="1"/>
  <c r="AC948" i="1"/>
  <c r="AB948" i="1"/>
  <c r="AE947" i="1"/>
  <c r="AD947" i="1"/>
  <c r="AC947" i="1"/>
  <c r="AB947" i="1"/>
  <c r="AE946" i="1"/>
  <c r="AD946" i="1"/>
  <c r="AC946" i="1"/>
  <c r="AB946" i="1"/>
  <c r="AE945" i="1"/>
  <c r="AD945" i="1"/>
  <c r="AC945" i="1"/>
  <c r="AB945" i="1"/>
  <c r="AE944" i="1"/>
  <c r="AD944" i="1"/>
  <c r="AC944" i="1"/>
  <c r="AB944" i="1"/>
  <c r="AE943" i="1"/>
  <c r="AD943" i="1"/>
  <c r="AC943" i="1"/>
  <c r="AB943" i="1"/>
  <c r="AE942" i="1"/>
  <c r="AD942" i="1"/>
  <c r="AC942" i="1"/>
  <c r="AB942" i="1"/>
  <c r="AE941" i="1"/>
  <c r="AD941" i="1"/>
  <c r="AC941" i="1"/>
  <c r="AB941" i="1"/>
  <c r="AE940" i="1"/>
  <c r="AD940" i="1"/>
  <c r="AC940" i="1"/>
  <c r="AB940" i="1"/>
  <c r="AE939" i="1"/>
  <c r="AD939" i="1"/>
  <c r="AC939" i="1"/>
  <c r="AB939" i="1"/>
  <c r="AE938" i="1"/>
  <c r="AD938" i="1"/>
  <c r="AC938" i="1"/>
  <c r="AB938" i="1"/>
  <c r="AE937" i="1"/>
  <c r="AD937" i="1"/>
  <c r="AC937" i="1"/>
  <c r="AB937" i="1"/>
  <c r="AE936" i="1"/>
  <c r="AD936" i="1"/>
  <c r="AC936" i="1"/>
  <c r="AB936" i="1"/>
  <c r="AE935" i="1"/>
  <c r="AD935" i="1"/>
  <c r="AC935" i="1"/>
  <c r="AB935" i="1"/>
  <c r="AE934" i="1"/>
  <c r="AD934" i="1"/>
  <c r="AC934" i="1"/>
  <c r="AB934" i="1"/>
  <c r="AE933" i="1"/>
  <c r="AD933" i="1"/>
  <c r="AC933" i="1"/>
  <c r="AB933" i="1"/>
  <c r="AE932" i="1"/>
  <c r="AD932" i="1"/>
  <c r="AC932" i="1"/>
  <c r="AB932" i="1"/>
  <c r="AE931" i="1"/>
  <c r="AD931" i="1"/>
  <c r="AC931" i="1"/>
  <c r="AB931" i="1"/>
  <c r="AE930" i="1"/>
  <c r="AD930" i="1"/>
  <c r="AC930" i="1"/>
  <c r="AB930" i="1"/>
  <c r="AE929" i="1"/>
  <c r="AD929" i="1"/>
  <c r="AC929" i="1"/>
  <c r="AB929" i="1"/>
  <c r="AE928" i="1"/>
  <c r="AD928" i="1"/>
  <c r="AC928" i="1"/>
  <c r="AB928" i="1"/>
  <c r="AE927" i="1"/>
  <c r="AD927" i="1"/>
  <c r="AC927" i="1"/>
  <c r="AB927" i="1"/>
  <c r="AE926" i="1"/>
  <c r="AD926" i="1"/>
  <c r="AC926" i="1"/>
  <c r="AB926" i="1"/>
  <c r="AE925" i="1"/>
  <c r="AD925" i="1"/>
  <c r="AC925" i="1"/>
  <c r="AB925" i="1"/>
  <c r="AE924" i="1"/>
  <c r="AD924" i="1"/>
  <c r="AC924" i="1"/>
  <c r="AB924" i="1"/>
  <c r="AE923" i="1"/>
  <c r="AD923" i="1"/>
  <c r="AC923" i="1"/>
  <c r="AB923" i="1"/>
  <c r="AE922" i="1"/>
  <c r="AD922" i="1"/>
  <c r="AC922" i="1"/>
  <c r="AB922" i="1"/>
  <c r="AE921" i="1"/>
  <c r="AD921" i="1"/>
  <c r="AC921" i="1"/>
  <c r="AB921" i="1"/>
  <c r="AE920" i="1"/>
  <c r="AD920" i="1"/>
  <c r="AC920" i="1"/>
  <c r="AB920" i="1"/>
  <c r="AE919" i="1"/>
  <c r="AD919" i="1"/>
  <c r="AC919" i="1"/>
  <c r="AB919" i="1"/>
  <c r="AE918" i="1"/>
  <c r="AD918" i="1"/>
  <c r="AC918" i="1"/>
  <c r="AB918" i="1"/>
  <c r="AE917" i="1"/>
  <c r="AD917" i="1"/>
  <c r="AC917" i="1"/>
  <c r="AB917" i="1"/>
  <c r="AE916" i="1"/>
  <c r="AD916" i="1"/>
  <c r="AC916" i="1"/>
  <c r="AB916" i="1"/>
  <c r="AE915" i="1"/>
  <c r="AD915" i="1"/>
  <c r="AC915" i="1"/>
  <c r="AB915" i="1"/>
  <c r="AE914" i="1"/>
  <c r="AD914" i="1"/>
  <c r="AC914" i="1"/>
  <c r="AB914" i="1"/>
  <c r="AE913" i="1"/>
  <c r="AD913" i="1"/>
  <c r="AC913" i="1"/>
  <c r="AB913" i="1"/>
  <c r="AE912" i="1"/>
  <c r="AD912" i="1"/>
  <c r="AC912" i="1"/>
  <c r="AB912" i="1"/>
  <c r="AE911" i="1"/>
  <c r="AD911" i="1"/>
  <c r="AC911" i="1"/>
  <c r="AB911" i="1"/>
  <c r="AE910" i="1"/>
  <c r="AD910" i="1"/>
  <c r="AC910" i="1"/>
  <c r="AB910" i="1"/>
  <c r="AE909" i="1"/>
  <c r="AD909" i="1"/>
  <c r="AC909" i="1"/>
  <c r="AB909" i="1"/>
  <c r="AE908" i="1"/>
  <c r="AD908" i="1"/>
  <c r="AC908" i="1"/>
  <c r="AB908" i="1"/>
  <c r="AE907" i="1"/>
  <c r="AD907" i="1"/>
  <c r="AC907" i="1"/>
  <c r="AB907" i="1"/>
  <c r="AE906" i="1"/>
  <c r="AD906" i="1"/>
  <c r="AC906" i="1"/>
  <c r="AB906" i="1"/>
  <c r="AE905" i="1"/>
  <c r="AD905" i="1"/>
  <c r="AC905" i="1"/>
  <c r="AB905" i="1"/>
  <c r="AE904" i="1"/>
  <c r="AD904" i="1"/>
  <c r="AC904" i="1"/>
  <c r="AB904" i="1"/>
  <c r="AE903" i="1"/>
  <c r="AD903" i="1"/>
  <c r="AC903" i="1"/>
  <c r="AB903" i="1"/>
  <c r="AE902" i="1"/>
  <c r="AD902" i="1"/>
  <c r="AC902" i="1"/>
  <c r="AB902" i="1"/>
  <c r="AE901" i="1"/>
  <c r="AD901" i="1"/>
  <c r="AC901" i="1"/>
  <c r="AB901" i="1"/>
  <c r="AE900" i="1"/>
  <c r="AD900" i="1"/>
  <c r="AC900" i="1"/>
  <c r="AB900" i="1"/>
  <c r="AE899" i="1"/>
  <c r="AD899" i="1"/>
  <c r="AC899" i="1"/>
  <c r="AB899" i="1"/>
  <c r="AE898" i="1"/>
  <c r="AD898" i="1"/>
  <c r="AC898" i="1"/>
  <c r="AB898" i="1"/>
  <c r="AE897" i="1"/>
  <c r="AD897" i="1"/>
  <c r="AC897" i="1"/>
  <c r="AB897" i="1"/>
  <c r="AE896" i="1"/>
  <c r="AD896" i="1"/>
  <c r="AC896" i="1"/>
  <c r="AB896" i="1"/>
  <c r="AE895" i="1"/>
  <c r="AD895" i="1"/>
  <c r="AC895" i="1"/>
  <c r="AB895" i="1"/>
  <c r="AE894" i="1"/>
  <c r="AD894" i="1"/>
  <c r="AC894" i="1"/>
  <c r="AB894" i="1"/>
  <c r="AE893" i="1"/>
  <c r="AD893" i="1"/>
  <c r="AC893" i="1"/>
  <c r="AB893" i="1"/>
  <c r="AE892" i="1"/>
  <c r="AD892" i="1"/>
  <c r="AC892" i="1"/>
  <c r="AB892" i="1"/>
  <c r="AE891" i="1"/>
  <c r="AD891" i="1"/>
  <c r="AC891" i="1"/>
  <c r="AB891" i="1"/>
  <c r="AE890" i="1"/>
  <c r="AD890" i="1"/>
  <c r="AC890" i="1"/>
  <c r="AB890" i="1"/>
  <c r="AE889" i="1"/>
  <c r="AD889" i="1"/>
  <c r="AC889" i="1"/>
  <c r="AB889" i="1"/>
  <c r="AE888" i="1"/>
  <c r="AD888" i="1"/>
  <c r="AC888" i="1"/>
  <c r="AB888" i="1"/>
  <c r="AE887" i="1"/>
  <c r="AD887" i="1"/>
  <c r="AC887" i="1"/>
  <c r="AB887" i="1"/>
  <c r="AE886" i="1"/>
  <c r="AD886" i="1"/>
  <c r="AC886" i="1"/>
  <c r="AB886" i="1"/>
  <c r="AE885" i="1"/>
  <c r="AD885" i="1"/>
  <c r="AC885" i="1"/>
  <c r="AB885" i="1"/>
  <c r="AE884" i="1"/>
  <c r="AD884" i="1"/>
  <c r="AC884" i="1"/>
  <c r="AB884" i="1"/>
  <c r="AE883" i="1"/>
  <c r="AD883" i="1"/>
  <c r="AC883" i="1"/>
  <c r="AB883" i="1"/>
  <c r="AE882" i="1"/>
  <c r="AD882" i="1"/>
  <c r="AC882" i="1"/>
  <c r="AB882" i="1"/>
  <c r="AE881" i="1"/>
  <c r="AD881" i="1"/>
  <c r="AC881" i="1"/>
  <c r="AB881" i="1"/>
  <c r="AE880" i="1"/>
  <c r="AD880" i="1"/>
  <c r="AC880" i="1"/>
  <c r="AB880" i="1"/>
  <c r="AE879" i="1"/>
  <c r="AD879" i="1"/>
  <c r="AC879" i="1"/>
  <c r="AB879" i="1"/>
  <c r="AE878" i="1"/>
  <c r="AD878" i="1"/>
  <c r="AC878" i="1"/>
  <c r="AB878" i="1"/>
  <c r="AE877" i="1"/>
  <c r="AD877" i="1"/>
  <c r="AC877" i="1"/>
  <c r="AB877" i="1"/>
  <c r="AE876" i="1"/>
  <c r="AD876" i="1"/>
  <c r="AC876" i="1"/>
  <c r="AB876" i="1"/>
  <c r="AE875" i="1"/>
  <c r="AD875" i="1"/>
  <c r="AC875" i="1"/>
  <c r="AB875" i="1"/>
  <c r="AE874" i="1"/>
  <c r="AD874" i="1"/>
  <c r="AC874" i="1"/>
  <c r="AB874" i="1"/>
  <c r="AE873" i="1"/>
  <c r="AD873" i="1"/>
  <c r="AC873" i="1"/>
  <c r="AB873" i="1"/>
  <c r="AE872" i="1"/>
  <c r="AD872" i="1"/>
  <c r="AC872" i="1"/>
  <c r="AB872" i="1"/>
  <c r="AE871" i="1"/>
  <c r="AD871" i="1"/>
  <c r="AC871" i="1"/>
  <c r="AB871" i="1"/>
  <c r="AE870" i="1"/>
  <c r="AD870" i="1"/>
  <c r="AC870" i="1"/>
  <c r="AB870" i="1"/>
  <c r="AE869" i="1"/>
  <c r="AD869" i="1"/>
  <c r="AC869" i="1"/>
  <c r="AB869" i="1"/>
  <c r="AE868" i="1"/>
  <c r="AD868" i="1"/>
  <c r="AC868" i="1"/>
  <c r="AB868" i="1"/>
  <c r="AE867" i="1"/>
  <c r="AD867" i="1"/>
  <c r="AC867" i="1"/>
  <c r="AB867" i="1"/>
  <c r="AE866" i="1"/>
  <c r="AD866" i="1"/>
  <c r="AC866" i="1"/>
  <c r="AB866" i="1"/>
  <c r="AE865" i="1"/>
  <c r="AD865" i="1"/>
  <c r="AC865" i="1"/>
  <c r="AB865" i="1"/>
  <c r="AE864" i="1"/>
  <c r="AD864" i="1"/>
  <c r="AC864" i="1"/>
  <c r="AB864" i="1"/>
  <c r="AE863" i="1"/>
  <c r="AD863" i="1"/>
  <c r="AC863" i="1"/>
  <c r="AB863" i="1"/>
  <c r="AE862" i="1"/>
  <c r="AD862" i="1"/>
  <c r="AC862" i="1"/>
  <c r="AB862" i="1"/>
  <c r="AE861" i="1"/>
  <c r="AD861" i="1"/>
  <c r="AC861" i="1"/>
  <c r="AB861" i="1"/>
  <c r="AE860" i="1"/>
  <c r="AD860" i="1"/>
  <c r="AC860" i="1"/>
  <c r="AB860" i="1"/>
  <c r="AE859" i="1"/>
  <c r="AD859" i="1"/>
  <c r="AC859" i="1"/>
  <c r="AB859" i="1"/>
  <c r="AE858" i="1"/>
  <c r="AD858" i="1"/>
  <c r="AC858" i="1"/>
  <c r="AB858" i="1"/>
  <c r="AE857" i="1"/>
  <c r="AD857" i="1"/>
  <c r="AC857" i="1"/>
  <c r="AB857" i="1"/>
  <c r="AE856" i="1"/>
  <c r="AD856" i="1"/>
  <c r="AC856" i="1"/>
  <c r="AB856" i="1"/>
  <c r="AE855" i="1"/>
  <c r="AD855" i="1"/>
  <c r="AC855" i="1"/>
  <c r="AB855" i="1"/>
  <c r="AE854" i="1"/>
  <c r="AD854" i="1"/>
  <c r="AC854" i="1"/>
  <c r="AB854" i="1"/>
  <c r="AE853" i="1"/>
  <c r="AD853" i="1"/>
  <c r="AC853" i="1"/>
  <c r="AB853" i="1"/>
  <c r="AE852" i="1"/>
  <c r="AD852" i="1"/>
  <c r="AC852" i="1"/>
  <c r="AB852" i="1"/>
  <c r="AE851" i="1"/>
  <c r="AD851" i="1"/>
  <c r="AC851" i="1"/>
  <c r="AB851" i="1"/>
  <c r="AE850" i="1"/>
  <c r="AD850" i="1"/>
  <c r="AC850" i="1"/>
  <c r="AB850" i="1"/>
  <c r="AE849" i="1"/>
  <c r="AD849" i="1"/>
  <c r="AC849" i="1"/>
  <c r="AB849" i="1"/>
  <c r="AE848" i="1"/>
  <c r="AD848" i="1"/>
  <c r="AC848" i="1"/>
  <c r="AB848" i="1"/>
  <c r="AE847" i="1"/>
  <c r="AD847" i="1"/>
  <c r="AC847" i="1"/>
  <c r="AB847" i="1"/>
  <c r="AE846" i="1"/>
  <c r="AD846" i="1"/>
  <c r="AC846" i="1"/>
  <c r="AB846" i="1"/>
  <c r="AE845" i="1"/>
  <c r="AD845" i="1"/>
  <c r="AC845" i="1"/>
  <c r="AB845" i="1"/>
  <c r="AE844" i="1"/>
  <c r="AD844" i="1"/>
  <c r="AC844" i="1"/>
  <c r="AB844" i="1"/>
  <c r="AE843" i="1"/>
  <c r="AD843" i="1"/>
  <c r="AC843" i="1"/>
  <c r="AB843" i="1"/>
  <c r="AE842" i="1"/>
  <c r="AD842" i="1"/>
  <c r="AC842" i="1"/>
  <c r="AB842" i="1"/>
  <c r="AE841" i="1"/>
  <c r="AD841" i="1"/>
  <c r="AC841" i="1"/>
  <c r="AB841" i="1"/>
  <c r="AE840" i="1"/>
  <c r="AD840" i="1"/>
  <c r="AC840" i="1"/>
  <c r="AB840" i="1"/>
  <c r="AE839" i="1"/>
  <c r="AD839" i="1"/>
  <c r="AC839" i="1"/>
  <c r="AB839" i="1"/>
  <c r="AE838" i="1"/>
  <c r="AD838" i="1"/>
  <c r="AC838" i="1"/>
  <c r="AB838" i="1"/>
  <c r="AE837" i="1"/>
  <c r="AD837" i="1"/>
  <c r="AC837" i="1"/>
  <c r="AB837" i="1"/>
  <c r="AE836" i="1"/>
  <c r="AD836" i="1"/>
  <c r="AC836" i="1"/>
  <c r="AB836" i="1"/>
  <c r="AE835" i="1"/>
  <c r="AD835" i="1"/>
  <c r="AC835" i="1"/>
  <c r="AB835" i="1"/>
  <c r="AE834" i="1"/>
  <c r="AD834" i="1"/>
  <c r="AC834" i="1"/>
  <c r="AB834" i="1"/>
  <c r="AE833" i="1"/>
  <c r="AD833" i="1"/>
  <c r="AC833" i="1"/>
  <c r="AB833" i="1"/>
  <c r="AE832" i="1"/>
  <c r="AD832" i="1"/>
  <c r="AC832" i="1"/>
  <c r="AB832" i="1"/>
  <c r="AE831" i="1"/>
  <c r="AD831" i="1"/>
  <c r="AC831" i="1"/>
  <c r="AB831" i="1"/>
  <c r="AE830" i="1"/>
  <c r="AD830" i="1"/>
  <c r="AC830" i="1"/>
  <c r="AB830" i="1"/>
  <c r="AE829" i="1"/>
  <c r="AD829" i="1"/>
  <c r="AC829" i="1"/>
  <c r="AB829" i="1"/>
  <c r="AE828" i="1"/>
  <c r="AD828" i="1"/>
  <c r="AC828" i="1"/>
  <c r="AB828" i="1"/>
  <c r="AE827" i="1"/>
  <c r="AD827" i="1"/>
  <c r="AC827" i="1"/>
  <c r="AB827" i="1"/>
  <c r="AE826" i="1"/>
  <c r="AD826" i="1"/>
  <c r="AC826" i="1"/>
  <c r="AB826" i="1"/>
  <c r="AE825" i="1"/>
  <c r="AD825" i="1"/>
  <c r="AC825" i="1"/>
  <c r="AB825" i="1"/>
  <c r="AE824" i="1"/>
  <c r="AD824" i="1"/>
  <c r="AC824" i="1"/>
  <c r="AB824" i="1"/>
  <c r="AE823" i="1"/>
  <c r="AD823" i="1"/>
  <c r="AC823" i="1"/>
  <c r="AB823" i="1"/>
  <c r="AE822" i="1"/>
  <c r="AD822" i="1"/>
  <c r="AC822" i="1"/>
  <c r="AB822" i="1"/>
  <c r="AE821" i="1"/>
  <c r="AD821" i="1"/>
  <c r="AC821" i="1"/>
  <c r="AB821" i="1"/>
  <c r="AE820" i="1"/>
  <c r="AD820" i="1"/>
  <c r="AC820" i="1"/>
  <c r="AB820" i="1"/>
  <c r="AE819" i="1"/>
  <c r="AD819" i="1"/>
  <c r="AC819" i="1"/>
  <c r="AB819" i="1"/>
  <c r="AE818" i="1"/>
  <c r="AD818" i="1"/>
  <c r="AC818" i="1"/>
  <c r="AB818" i="1"/>
  <c r="AE817" i="1"/>
  <c r="AD817" i="1"/>
  <c r="AC817" i="1"/>
  <c r="AB817" i="1"/>
  <c r="AE816" i="1"/>
  <c r="AD816" i="1"/>
  <c r="AC816" i="1"/>
  <c r="AB816" i="1"/>
  <c r="AE815" i="1"/>
  <c r="AD815" i="1"/>
  <c r="AC815" i="1"/>
  <c r="AB815" i="1"/>
  <c r="AE814" i="1"/>
  <c r="AD814" i="1"/>
  <c r="AC814" i="1"/>
  <c r="AB814" i="1"/>
  <c r="AE813" i="1"/>
  <c r="AD813" i="1"/>
  <c r="AC813" i="1"/>
  <c r="AB813" i="1"/>
  <c r="AE812" i="1"/>
  <c r="AD812" i="1"/>
  <c r="AC812" i="1"/>
  <c r="AB812" i="1"/>
  <c r="AE811" i="1"/>
  <c r="AD811" i="1"/>
  <c r="AC811" i="1"/>
  <c r="AB811" i="1"/>
  <c r="AE810" i="1"/>
  <c r="AD810" i="1"/>
  <c r="AC810" i="1"/>
  <c r="AB810" i="1"/>
  <c r="AE809" i="1"/>
  <c r="AD809" i="1"/>
  <c r="AC809" i="1"/>
  <c r="AB809" i="1"/>
  <c r="AE808" i="1"/>
  <c r="AD808" i="1"/>
  <c r="AC808" i="1"/>
  <c r="AB808" i="1"/>
  <c r="AE807" i="1"/>
  <c r="AD807" i="1"/>
  <c r="AC807" i="1"/>
  <c r="AB807" i="1"/>
  <c r="AE806" i="1"/>
  <c r="AD806" i="1"/>
  <c r="AC806" i="1"/>
  <c r="AB806" i="1"/>
  <c r="AE805" i="1"/>
  <c r="AD805" i="1"/>
  <c r="AC805" i="1"/>
  <c r="AB805" i="1"/>
  <c r="AE804" i="1"/>
  <c r="AD804" i="1"/>
  <c r="AC804" i="1"/>
  <c r="AB804" i="1"/>
  <c r="AE803" i="1"/>
  <c r="AD803" i="1"/>
  <c r="AC803" i="1"/>
  <c r="AB803" i="1"/>
  <c r="AE802" i="1"/>
  <c r="AD802" i="1"/>
  <c r="AC802" i="1"/>
  <c r="AB802" i="1"/>
  <c r="AE801" i="1"/>
  <c r="AD801" i="1"/>
  <c r="AC801" i="1"/>
  <c r="AB801" i="1"/>
  <c r="AE800" i="1"/>
  <c r="AD800" i="1"/>
  <c r="AC800" i="1"/>
  <c r="AB800" i="1"/>
  <c r="AE799" i="1"/>
  <c r="AD799" i="1"/>
  <c r="AC799" i="1"/>
  <c r="AB799" i="1"/>
  <c r="AE798" i="1"/>
  <c r="AD798" i="1"/>
  <c r="AC798" i="1"/>
  <c r="AB798" i="1"/>
  <c r="AE797" i="1"/>
  <c r="AD797" i="1"/>
  <c r="AC797" i="1"/>
  <c r="AB797" i="1"/>
  <c r="AE796" i="1"/>
  <c r="AD796" i="1"/>
  <c r="AC796" i="1"/>
  <c r="AB796" i="1"/>
  <c r="AE795" i="1"/>
  <c r="AD795" i="1"/>
  <c r="AC795" i="1"/>
  <c r="AB795" i="1"/>
  <c r="AE794" i="1"/>
  <c r="AD794" i="1"/>
  <c r="AC794" i="1"/>
  <c r="AB794" i="1"/>
  <c r="AE793" i="1"/>
  <c r="AD793" i="1"/>
  <c r="AC793" i="1"/>
  <c r="AB793" i="1"/>
  <c r="AE792" i="1"/>
  <c r="AD792" i="1"/>
  <c r="AC792" i="1"/>
  <c r="AB792" i="1"/>
  <c r="AE791" i="1"/>
  <c r="AD791" i="1"/>
  <c r="AC791" i="1"/>
  <c r="AB791" i="1"/>
  <c r="AE790" i="1"/>
  <c r="AD790" i="1"/>
  <c r="AC790" i="1"/>
  <c r="AB790" i="1"/>
  <c r="AE789" i="1"/>
  <c r="AD789" i="1"/>
  <c r="AC789" i="1"/>
  <c r="AB789" i="1"/>
  <c r="AE788" i="1"/>
  <c r="AD788" i="1"/>
  <c r="AC788" i="1"/>
  <c r="AB788" i="1"/>
  <c r="AE787" i="1"/>
  <c r="AD787" i="1"/>
  <c r="AC787" i="1"/>
  <c r="AB787" i="1"/>
  <c r="AE786" i="1"/>
  <c r="AD786" i="1"/>
  <c r="AC786" i="1"/>
  <c r="AB786" i="1"/>
  <c r="AE785" i="1"/>
  <c r="AD785" i="1"/>
  <c r="AC785" i="1"/>
  <c r="AB785" i="1"/>
  <c r="AE784" i="1"/>
  <c r="AD784" i="1"/>
  <c r="AC784" i="1"/>
  <c r="AB784" i="1"/>
  <c r="AE783" i="1"/>
  <c r="AD783" i="1"/>
  <c r="AC783" i="1"/>
  <c r="AB783" i="1"/>
  <c r="AE782" i="1"/>
  <c r="AD782" i="1"/>
  <c r="AC782" i="1"/>
  <c r="AB782" i="1"/>
  <c r="AE781" i="1"/>
  <c r="AD781" i="1"/>
  <c r="AC781" i="1"/>
  <c r="AB781" i="1"/>
  <c r="AE780" i="1"/>
  <c r="AD780" i="1"/>
  <c r="AC780" i="1"/>
  <c r="AB780" i="1"/>
  <c r="AE779" i="1"/>
  <c r="AD779" i="1"/>
  <c r="AC779" i="1"/>
  <c r="AB779" i="1"/>
  <c r="AE778" i="1"/>
  <c r="AD778" i="1"/>
  <c r="AC778" i="1"/>
  <c r="AB778" i="1"/>
  <c r="AE777" i="1"/>
  <c r="AD777" i="1"/>
  <c r="AC777" i="1"/>
  <c r="AB777" i="1"/>
  <c r="AE776" i="1"/>
  <c r="AD776" i="1"/>
  <c r="AC776" i="1"/>
  <c r="AB776" i="1"/>
  <c r="AE775" i="1"/>
  <c r="AD775" i="1"/>
  <c r="AC775" i="1"/>
  <c r="AB775" i="1"/>
  <c r="AE774" i="1"/>
  <c r="AD774" i="1"/>
  <c r="AC774" i="1"/>
  <c r="AB774" i="1"/>
  <c r="AE773" i="1"/>
  <c r="AD773" i="1"/>
  <c r="AC773" i="1"/>
  <c r="AB773" i="1"/>
  <c r="AE772" i="1"/>
  <c r="AD772" i="1"/>
  <c r="AC772" i="1"/>
  <c r="AB772" i="1"/>
  <c r="AE771" i="1"/>
  <c r="AD771" i="1"/>
  <c r="AC771" i="1"/>
  <c r="AB771" i="1"/>
  <c r="AE770" i="1"/>
  <c r="AD770" i="1"/>
  <c r="AC770" i="1"/>
  <c r="AB770" i="1"/>
  <c r="AE769" i="1"/>
  <c r="AD769" i="1"/>
  <c r="AC769" i="1"/>
  <c r="AB769" i="1"/>
  <c r="AE768" i="1"/>
  <c r="AD768" i="1"/>
  <c r="AC768" i="1"/>
  <c r="AB768" i="1"/>
  <c r="AE767" i="1"/>
  <c r="AD767" i="1"/>
  <c r="AC767" i="1"/>
  <c r="AB767" i="1"/>
  <c r="AE766" i="1"/>
  <c r="AD766" i="1"/>
  <c r="AC766" i="1"/>
  <c r="AB766" i="1"/>
  <c r="AE765" i="1"/>
  <c r="AD765" i="1"/>
  <c r="AC765" i="1"/>
  <c r="AB765" i="1"/>
  <c r="AE764" i="1"/>
  <c r="AD764" i="1"/>
  <c r="AC764" i="1"/>
  <c r="AB764" i="1"/>
  <c r="AE763" i="1"/>
  <c r="AD763" i="1"/>
  <c r="AC763" i="1"/>
  <c r="AB763" i="1"/>
  <c r="AE762" i="1"/>
  <c r="AD762" i="1"/>
  <c r="AC762" i="1"/>
  <c r="AB762" i="1"/>
  <c r="AE761" i="1"/>
  <c r="AD761" i="1"/>
  <c r="AC761" i="1"/>
  <c r="AB761" i="1"/>
  <c r="AE760" i="1"/>
  <c r="AD760" i="1"/>
  <c r="AC760" i="1"/>
  <c r="AB760" i="1"/>
  <c r="AE759" i="1"/>
  <c r="AD759" i="1"/>
  <c r="AC759" i="1"/>
  <c r="AB759" i="1"/>
  <c r="AE758" i="1"/>
  <c r="AD758" i="1"/>
  <c r="AC758" i="1"/>
  <c r="AB758" i="1"/>
  <c r="AE757" i="1"/>
  <c r="AD757" i="1"/>
  <c r="AC757" i="1"/>
  <c r="AB757" i="1"/>
  <c r="AE756" i="1"/>
  <c r="AD756" i="1"/>
  <c r="AC756" i="1"/>
  <c r="AB756" i="1"/>
  <c r="AE755" i="1"/>
  <c r="AD755" i="1"/>
  <c r="AC755" i="1"/>
  <c r="AB755" i="1"/>
  <c r="AE754" i="1"/>
  <c r="AD754" i="1"/>
  <c r="AC754" i="1"/>
  <c r="AB754" i="1"/>
  <c r="AE753" i="1"/>
  <c r="AD753" i="1"/>
  <c r="AC753" i="1"/>
  <c r="AB753" i="1"/>
  <c r="AE752" i="1"/>
  <c r="AD752" i="1"/>
  <c r="AC752" i="1"/>
  <c r="AB752" i="1"/>
  <c r="AE751" i="1"/>
  <c r="AD751" i="1"/>
  <c r="AC751" i="1"/>
  <c r="AB751" i="1"/>
  <c r="AE750" i="1"/>
  <c r="AD750" i="1"/>
  <c r="AC750" i="1"/>
  <c r="AB750" i="1"/>
  <c r="AE749" i="1"/>
  <c r="AD749" i="1"/>
  <c r="AC749" i="1"/>
  <c r="AB749" i="1"/>
  <c r="AE748" i="1"/>
  <c r="AD748" i="1"/>
  <c r="AC748" i="1"/>
  <c r="AB748" i="1"/>
  <c r="AE747" i="1"/>
  <c r="AD747" i="1"/>
  <c r="AC747" i="1"/>
  <c r="AB747" i="1"/>
  <c r="AE746" i="1"/>
  <c r="AD746" i="1"/>
  <c r="AC746" i="1"/>
  <c r="AB746" i="1"/>
  <c r="AE745" i="1"/>
  <c r="AD745" i="1"/>
  <c r="AC745" i="1"/>
  <c r="AB745" i="1"/>
  <c r="AE744" i="1"/>
  <c r="AD744" i="1"/>
  <c r="AC744" i="1"/>
  <c r="AB744" i="1"/>
  <c r="AE743" i="1"/>
  <c r="AD743" i="1"/>
  <c r="AC743" i="1"/>
  <c r="AB743" i="1"/>
  <c r="AE742" i="1"/>
  <c r="AD742" i="1"/>
  <c r="AC742" i="1"/>
  <c r="AB742" i="1"/>
  <c r="AE741" i="1"/>
  <c r="AD741" i="1"/>
  <c r="AC741" i="1"/>
  <c r="AB741" i="1"/>
  <c r="AE740" i="1"/>
  <c r="AD740" i="1"/>
  <c r="AC740" i="1"/>
  <c r="AB740" i="1"/>
  <c r="AE739" i="1"/>
  <c r="AD739" i="1"/>
  <c r="AC739" i="1"/>
  <c r="AB739" i="1"/>
  <c r="AE738" i="1"/>
  <c r="AD738" i="1"/>
  <c r="AC738" i="1"/>
  <c r="AB738" i="1"/>
  <c r="AE737" i="1"/>
  <c r="AD737" i="1"/>
  <c r="AC737" i="1"/>
  <c r="AB737" i="1"/>
  <c r="AE736" i="1"/>
  <c r="AD736" i="1"/>
  <c r="AC736" i="1"/>
  <c r="AB736" i="1"/>
  <c r="AE735" i="1"/>
  <c r="AD735" i="1"/>
  <c r="AC735" i="1"/>
  <c r="AB735" i="1"/>
  <c r="AE734" i="1"/>
  <c r="AD734" i="1"/>
  <c r="AC734" i="1"/>
  <c r="AB734" i="1"/>
  <c r="AE733" i="1"/>
  <c r="AD733" i="1"/>
  <c r="AC733" i="1"/>
  <c r="AB733" i="1"/>
  <c r="AE732" i="1"/>
  <c r="AD732" i="1"/>
  <c r="AC732" i="1"/>
  <c r="AB732" i="1"/>
  <c r="AE731" i="1"/>
  <c r="AD731" i="1"/>
  <c r="AC731" i="1"/>
  <c r="AB731" i="1"/>
  <c r="AE730" i="1"/>
  <c r="AD730" i="1"/>
  <c r="AC730" i="1"/>
  <c r="AB730" i="1"/>
  <c r="AE729" i="1"/>
  <c r="AD729" i="1"/>
  <c r="AC729" i="1"/>
  <c r="AB729" i="1"/>
  <c r="AE728" i="1"/>
  <c r="AD728" i="1"/>
  <c r="AC728" i="1"/>
  <c r="AB728" i="1"/>
  <c r="AE727" i="1"/>
  <c r="AD727" i="1"/>
  <c r="AC727" i="1"/>
  <c r="AB727" i="1"/>
  <c r="AE726" i="1"/>
  <c r="AD726" i="1"/>
  <c r="AC726" i="1"/>
  <c r="AB726" i="1"/>
  <c r="AE725" i="1"/>
  <c r="AD725" i="1"/>
  <c r="AC725" i="1"/>
  <c r="AB725" i="1"/>
  <c r="AE724" i="1"/>
  <c r="AD724" i="1"/>
  <c r="AC724" i="1"/>
  <c r="AB724" i="1"/>
  <c r="AE723" i="1"/>
  <c r="AD723" i="1"/>
  <c r="AC723" i="1"/>
  <c r="AB723" i="1"/>
  <c r="AE722" i="1"/>
  <c r="AD722" i="1"/>
  <c r="AC722" i="1"/>
  <c r="AB722" i="1"/>
  <c r="AE721" i="1"/>
  <c r="AD721" i="1"/>
  <c r="AC721" i="1"/>
  <c r="AB721" i="1"/>
  <c r="AE720" i="1"/>
  <c r="AD720" i="1"/>
  <c r="AC720" i="1"/>
  <c r="AB720" i="1"/>
  <c r="AE719" i="1"/>
  <c r="AD719" i="1"/>
  <c r="AC719" i="1"/>
  <c r="AB719" i="1"/>
  <c r="AE718" i="1"/>
  <c r="AD718" i="1"/>
  <c r="AC718" i="1"/>
  <c r="AB718" i="1"/>
  <c r="AE717" i="1"/>
  <c r="AD717" i="1"/>
  <c r="AC717" i="1"/>
  <c r="AB717" i="1"/>
  <c r="AE716" i="1"/>
  <c r="AD716" i="1"/>
  <c r="AC716" i="1"/>
  <c r="AB716" i="1"/>
  <c r="AE715" i="1"/>
  <c r="AD715" i="1"/>
  <c r="AC715" i="1"/>
  <c r="AB715" i="1"/>
  <c r="AE714" i="1"/>
  <c r="AD714" i="1"/>
  <c r="AC714" i="1"/>
  <c r="AB714" i="1"/>
  <c r="AE713" i="1"/>
  <c r="AD713" i="1"/>
  <c r="AC713" i="1"/>
  <c r="AB713" i="1"/>
  <c r="AE712" i="1"/>
  <c r="AD712" i="1"/>
  <c r="AC712" i="1"/>
  <c r="AB712" i="1"/>
  <c r="AE711" i="1"/>
  <c r="AD711" i="1"/>
  <c r="AC711" i="1"/>
  <c r="AB711" i="1"/>
  <c r="AE710" i="1"/>
  <c r="AD710" i="1"/>
  <c r="AC710" i="1"/>
  <c r="AB710" i="1"/>
  <c r="AE709" i="1"/>
  <c r="AD709" i="1"/>
  <c r="AC709" i="1"/>
  <c r="AB709" i="1"/>
  <c r="AE708" i="1"/>
  <c r="AD708" i="1"/>
  <c r="AC708" i="1"/>
  <c r="AB708" i="1"/>
  <c r="AE707" i="1"/>
  <c r="AD707" i="1"/>
  <c r="AC707" i="1"/>
  <c r="AB707" i="1"/>
  <c r="AE706" i="1"/>
  <c r="AD706" i="1"/>
  <c r="AC706" i="1"/>
  <c r="AB706" i="1"/>
  <c r="AE705" i="1"/>
  <c r="AD705" i="1"/>
  <c r="AC705" i="1"/>
  <c r="AB705" i="1"/>
  <c r="AE704" i="1"/>
  <c r="AD704" i="1"/>
  <c r="AC704" i="1"/>
  <c r="AB704" i="1"/>
  <c r="AE703" i="1"/>
  <c r="AD703" i="1"/>
  <c r="AC703" i="1"/>
  <c r="AB703" i="1"/>
  <c r="AE702" i="1"/>
  <c r="AD702" i="1"/>
  <c r="AC702" i="1"/>
  <c r="AB702" i="1"/>
  <c r="AE701" i="1"/>
  <c r="AD701" i="1"/>
  <c r="AC701" i="1"/>
  <c r="AB701" i="1"/>
  <c r="AE700" i="1"/>
  <c r="AD700" i="1"/>
  <c r="AC700" i="1"/>
  <c r="AB700" i="1"/>
  <c r="AE699" i="1"/>
  <c r="AD699" i="1"/>
  <c r="AC699" i="1"/>
  <c r="AB699" i="1"/>
  <c r="AE698" i="1"/>
  <c r="AD698" i="1"/>
  <c r="AC698" i="1"/>
  <c r="AB698" i="1"/>
  <c r="AE697" i="1"/>
  <c r="AD697" i="1"/>
  <c r="AC697" i="1"/>
  <c r="AB697" i="1"/>
  <c r="AE696" i="1"/>
  <c r="AD696" i="1"/>
  <c r="AC696" i="1"/>
  <c r="AB696" i="1"/>
  <c r="AE695" i="1"/>
  <c r="AD695" i="1"/>
  <c r="AC695" i="1"/>
  <c r="AB695" i="1"/>
  <c r="AE694" i="1"/>
  <c r="AD694" i="1"/>
  <c r="AC694" i="1"/>
  <c r="AB694" i="1"/>
  <c r="AE693" i="1"/>
  <c r="AD693" i="1"/>
  <c r="AC693" i="1"/>
  <c r="AB693" i="1"/>
  <c r="AE692" i="1"/>
  <c r="AD692" i="1"/>
  <c r="AC692" i="1"/>
  <c r="AB692" i="1"/>
  <c r="AE691" i="1"/>
  <c r="AD691" i="1"/>
  <c r="AC691" i="1"/>
  <c r="AB691" i="1"/>
  <c r="AE690" i="1"/>
  <c r="AD690" i="1"/>
  <c r="AC690" i="1"/>
  <c r="AB690" i="1"/>
  <c r="AE689" i="1"/>
  <c r="AD689" i="1"/>
  <c r="AC689" i="1"/>
  <c r="AB689" i="1"/>
  <c r="AE688" i="1"/>
  <c r="AD688" i="1"/>
  <c r="AC688" i="1"/>
  <c r="AB688" i="1"/>
  <c r="AE687" i="1"/>
  <c r="AD687" i="1"/>
  <c r="AC687" i="1"/>
  <c r="AB687" i="1"/>
  <c r="AE686" i="1"/>
  <c r="AD686" i="1"/>
  <c r="AC686" i="1"/>
  <c r="AB686" i="1"/>
  <c r="AE685" i="1"/>
  <c r="AD685" i="1"/>
  <c r="AC685" i="1"/>
  <c r="AB685" i="1"/>
  <c r="AE684" i="1"/>
  <c r="AD684" i="1"/>
  <c r="AC684" i="1"/>
  <c r="AB684" i="1"/>
  <c r="AE683" i="1"/>
  <c r="AD683" i="1"/>
  <c r="AC683" i="1"/>
  <c r="AB683" i="1"/>
  <c r="AE682" i="1"/>
  <c r="AD682" i="1"/>
  <c r="AC682" i="1"/>
  <c r="AB682" i="1"/>
  <c r="AE681" i="1"/>
  <c r="AD681" i="1"/>
  <c r="AC681" i="1"/>
  <c r="AB681" i="1"/>
  <c r="AE680" i="1"/>
  <c r="AD680" i="1"/>
  <c r="AC680" i="1"/>
  <c r="AB680" i="1"/>
  <c r="AE679" i="1"/>
  <c r="AD679" i="1"/>
  <c r="AC679" i="1"/>
  <c r="AB679" i="1"/>
  <c r="AE678" i="1"/>
  <c r="AD678" i="1"/>
  <c r="AC678" i="1"/>
  <c r="AB678" i="1"/>
  <c r="AE677" i="1"/>
  <c r="AD677" i="1"/>
  <c r="AC677" i="1"/>
  <c r="AB677" i="1"/>
  <c r="AE676" i="1"/>
  <c r="AD676" i="1"/>
  <c r="AC676" i="1"/>
  <c r="AB676" i="1"/>
  <c r="AE675" i="1"/>
  <c r="AD675" i="1"/>
  <c r="AC675" i="1"/>
  <c r="AB675" i="1"/>
  <c r="AE674" i="1"/>
  <c r="AD674" i="1"/>
  <c r="AC674" i="1"/>
  <c r="AB674" i="1"/>
  <c r="AE673" i="1"/>
  <c r="AD673" i="1"/>
  <c r="AC673" i="1"/>
  <c r="AB673" i="1"/>
  <c r="AE672" i="1"/>
  <c r="AD672" i="1"/>
  <c r="AC672" i="1"/>
  <c r="AB672" i="1"/>
  <c r="AE671" i="1"/>
  <c r="AD671" i="1"/>
  <c r="AC671" i="1"/>
  <c r="AB671" i="1"/>
  <c r="AE670" i="1"/>
  <c r="AD670" i="1"/>
  <c r="AC670" i="1"/>
  <c r="AB670" i="1"/>
  <c r="AE669" i="1"/>
  <c r="AD669" i="1"/>
  <c r="AC669" i="1"/>
  <c r="AB669" i="1"/>
  <c r="AE668" i="1"/>
  <c r="AD668" i="1"/>
  <c r="AC668" i="1"/>
  <c r="AB668" i="1"/>
  <c r="AE667" i="1"/>
  <c r="AD667" i="1"/>
  <c r="AC667" i="1"/>
  <c r="AB667" i="1"/>
  <c r="AE666" i="1"/>
  <c r="AD666" i="1"/>
  <c r="AC666" i="1"/>
  <c r="AB666" i="1"/>
  <c r="AE665" i="1"/>
  <c r="AD665" i="1"/>
  <c r="AC665" i="1"/>
  <c r="AB665" i="1"/>
  <c r="AE664" i="1"/>
  <c r="AD664" i="1"/>
  <c r="AC664" i="1"/>
  <c r="AB664" i="1"/>
  <c r="AE663" i="1"/>
  <c r="AD663" i="1"/>
  <c r="AC663" i="1"/>
  <c r="AB663" i="1"/>
  <c r="AE662" i="1"/>
  <c r="AD662" i="1"/>
  <c r="AC662" i="1"/>
  <c r="AB662" i="1"/>
  <c r="AE661" i="1"/>
  <c r="AD661" i="1"/>
  <c r="AC661" i="1"/>
  <c r="AB661" i="1"/>
  <c r="AE660" i="1"/>
  <c r="AD660" i="1"/>
  <c r="AC660" i="1"/>
  <c r="AB660" i="1"/>
  <c r="AE659" i="1"/>
  <c r="AD659" i="1"/>
  <c r="AC659" i="1"/>
  <c r="AB659" i="1"/>
  <c r="AE658" i="1"/>
  <c r="AD658" i="1"/>
  <c r="AC658" i="1"/>
  <c r="AB658" i="1"/>
  <c r="AE657" i="1"/>
  <c r="AD657" i="1"/>
  <c r="AC657" i="1"/>
  <c r="AB657" i="1"/>
  <c r="AE656" i="1"/>
  <c r="AD656" i="1"/>
  <c r="AC656" i="1"/>
  <c r="AB656" i="1"/>
  <c r="AE655" i="1"/>
  <c r="AD655" i="1"/>
  <c r="AC655" i="1"/>
  <c r="AB655" i="1"/>
  <c r="AE654" i="1"/>
  <c r="AD654" i="1"/>
  <c r="AC654" i="1"/>
  <c r="AB654" i="1"/>
  <c r="AE653" i="1"/>
  <c r="AD653" i="1"/>
  <c r="AC653" i="1"/>
  <c r="AB653" i="1"/>
  <c r="AE652" i="1"/>
  <c r="AD652" i="1"/>
  <c r="AC652" i="1"/>
  <c r="AB652" i="1"/>
  <c r="AE651" i="1"/>
  <c r="AD651" i="1"/>
  <c r="AC651" i="1"/>
  <c r="AB651" i="1"/>
  <c r="AE650" i="1"/>
  <c r="AD650" i="1"/>
  <c r="AC650" i="1"/>
  <c r="AB650" i="1"/>
  <c r="AE649" i="1"/>
  <c r="AD649" i="1"/>
  <c r="AC649" i="1"/>
  <c r="AB649" i="1"/>
  <c r="AE648" i="1"/>
  <c r="AD648" i="1"/>
  <c r="AC648" i="1"/>
  <c r="AB648" i="1"/>
  <c r="AE647" i="1"/>
  <c r="AD647" i="1"/>
  <c r="AC647" i="1"/>
  <c r="AB647" i="1"/>
  <c r="AE646" i="1"/>
  <c r="AD646" i="1"/>
  <c r="AC646" i="1"/>
  <c r="AB646" i="1"/>
  <c r="AE645" i="1"/>
  <c r="AD645" i="1"/>
  <c r="AC645" i="1"/>
  <c r="AB645" i="1"/>
  <c r="AE644" i="1"/>
  <c r="AD644" i="1"/>
  <c r="AC644" i="1"/>
  <c r="AB644" i="1"/>
  <c r="AE643" i="1"/>
  <c r="AD643" i="1"/>
  <c r="AC643" i="1"/>
  <c r="AB643" i="1"/>
  <c r="AE642" i="1"/>
  <c r="AD642" i="1"/>
  <c r="AC642" i="1"/>
  <c r="AB642" i="1"/>
  <c r="AE641" i="1"/>
  <c r="AD641" i="1"/>
  <c r="AC641" i="1"/>
  <c r="AB641" i="1"/>
  <c r="AE640" i="1"/>
  <c r="AD640" i="1"/>
  <c r="AC640" i="1"/>
  <c r="AB640" i="1"/>
  <c r="AE639" i="1"/>
  <c r="AD639" i="1"/>
  <c r="AC639" i="1"/>
  <c r="AB639" i="1"/>
  <c r="AE638" i="1"/>
  <c r="AD638" i="1"/>
  <c r="AC638" i="1"/>
  <c r="AB638" i="1"/>
  <c r="AE637" i="1"/>
  <c r="AD637" i="1"/>
  <c r="AC637" i="1"/>
  <c r="AB637" i="1"/>
  <c r="AE636" i="1"/>
  <c r="AD636" i="1"/>
  <c r="AC636" i="1"/>
  <c r="AB636" i="1"/>
  <c r="AE635" i="1"/>
  <c r="AD635" i="1"/>
  <c r="AC635" i="1"/>
  <c r="AB635" i="1"/>
  <c r="AE634" i="1"/>
  <c r="AD634" i="1"/>
  <c r="AC634" i="1"/>
  <c r="AB634" i="1"/>
  <c r="AE633" i="1"/>
  <c r="AD633" i="1"/>
  <c r="AC633" i="1"/>
  <c r="AB633" i="1"/>
  <c r="AE632" i="1"/>
  <c r="AD632" i="1"/>
  <c r="AC632" i="1"/>
  <c r="AB632" i="1"/>
  <c r="AE631" i="1"/>
  <c r="AD631" i="1"/>
  <c r="AC631" i="1"/>
  <c r="AB631" i="1"/>
  <c r="AE630" i="1"/>
  <c r="AD630" i="1"/>
  <c r="AC630" i="1"/>
  <c r="AB630" i="1"/>
  <c r="AE629" i="1"/>
  <c r="AD629" i="1"/>
  <c r="AC629" i="1"/>
  <c r="AB629" i="1"/>
  <c r="AE628" i="1"/>
  <c r="AD628" i="1"/>
  <c r="AC628" i="1"/>
  <c r="AB628" i="1"/>
  <c r="AE627" i="1"/>
  <c r="AD627" i="1"/>
  <c r="AC627" i="1"/>
  <c r="AB627" i="1"/>
  <c r="AE626" i="1"/>
  <c r="AD626" i="1"/>
  <c r="AC626" i="1"/>
  <c r="AB626" i="1"/>
  <c r="AE625" i="1"/>
  <c r="AD625" i="1"/>
  <c r="AC625" i="1"/>
  <c r="AB625" i="1"/>
  <c r="AE624" i="1"/>
  <c r="AD624" i="1"/>
  <c r="AC624" i="1"/>
  <c r="AB624" i="1"/>
  <c r="AE623" i="1"/>
  <c r="AD623" i="1"/>
  <c r="AC623" i="1"/>
  <c r="AB623" i="1"/>
  <c r="AE622" i="1"/>
  <c r="AD622" i="1"/>
  <c r="AC622" i="1"/>
  <c r="AB622" i="1"/>
  <c r="AE621" i="1"/>
  <c r="AD621" i="1"/>
  <c r="AC621" i="1"/>
  <c r="AB621" i="1"/>
  <c r="AE620" i="1"/>
  <c r="AD620" i="1"/>
  <c r="AC620" i="1"/>
  <c r="AB620" i="1"/>
  <c r="AE619" i="1"/>
  <c r="AD619" i="1"/>
  <c r="AC619" i="1"/>
  <c r="AB619" i="1"/>
  <c r="AE618" i="1"/>
  <c r="AD618" i="1"/>
  <c r="AC618" i="1"/>
  <c r="AB618" i="1"/>
  <c r="AE617" i="1"/>
  <c r="AD617" i="1"/>
  <c r="AC617" i="1"/>
  <c r="AB617" i="1"/>
  <c r="AE616" i="1"/>
  <c r="AD616" i="1"/>
  <c r="AC616" i="1"/>
  <c r="AB616" i="1"/>
  <c r="AE615" i="1"/>
  <c r="AD615" i="1"/>
  <c r="AC615" i="1"/>
  <c r="AB615" i="1"/>
  <c r="AE614" i="1"/>
  <c r="AD614" i="1"/>
  <c r="AC614" i="1"/>
  <c r="AB614" i="1"/>
  <c r="AE613" i="1"/>
  <c r="AD613" i="1"/>
  <c r="AC613" i="1"/>
  <c r="AB613" i="1"/>
  <c r="AE612" i="1"/>
  <c r="AD612" i="1"/>
  <c r="AC612" i="1"/>
  <c r="AB612" i="1"/>
  <c r="AE611" i="1"/>
  <c r="AD611" i="1"/>
  <c r="AC611" i="1"/>
  <c r="AB611" i="1"/>
  <c r="AE610" i="1"/>
  <c r="AD610" i="1"/>
  <c r="AC610" i="1"/>
  <c r="AB610" i="1"/>
  <c r="AE609" i="1"/>
  <c r="AD609" i="1"/>
  <c r="AC609" i="1"/>
  <c r="AB609" i="1"/>
  <c r="AE608" i="1"/>
  <c r="AD608" i="1"/>
  <c r="AC608" i="1"/>
  <c r="AB608" i="1"/>
  <c r="AE607" i="1"/>
  <c r="AD607" i="1"/>
  <c r="AC607" i="1"/>
  <c r="AB607" i="1"/>
  <c r="AE606" i="1"/>
  <c r="AD606" i="1"/>
  <c r="AC606" i="1"/>
  <c r="AB606" i="1"/>
  <c r="AE605" i="1"/>
  <c r="AD605" i="1"/>
  <c r="AC605" i="1"/>
  <c r="AB605" i="1"/>
  <c r="AE604" i="1"/>
  <c r="AD604" i="1"/>
  <c r="AC604" i="1"/>
  <c r="AB604" i="1"/>
  <c r="AE603" i="1"/>
  <c r="AD603" i="1"/>
  <c r="AC603" i="1"/>
  <c r="AB603" i="1"/>
  <c r="AE602" i="1"/>
  <c r="AD602" i="1"/>
  <c r="AC602" i="1"/>
  <c r="AB602" i="1"/>
  <c r="AE601" i="1"/>
  <c r="AD601" i="1"/>
  <c r="AC601" i="1"/>
  <c r="AB601" i="1"/>
  <c r="AE600" i="1"/>
  <c r="AD600" i="1"/>
  <c r="AC600" i="1"/>
  <c r="AB600" i="1"/>
  <c r="AE599" i="1"/>
  <c r="AD599" i="1"/>
  <c r="AC599" i="1"/>
  <c r="AB599" i="1"/>
  <c r="AE598" i="1"/>
  <c r="AD598" i="1"/>
  <c r="AC598" i="1"/>
  <c r="AB598" i="1"/>
  <c r="AE597" i="1"/>
  <c r="AD597" i="1"/>
  <c r="AC597" i="1"/>
  <c r="AB597" i="1"/>
  <c r="AE596" i="1"/>
  <c r="AD596" i="1"/>
  <c r="AC596" i="1"/>
  <c r="AB596" i="1"/>
  <c r="AE595" i="1"/>
  <c r="AD595" i="1"/>
  <c r="AC595" i="1"/>
  <c r="AB595" i="1"/>
  <c r="AE594" i="1"/>
  <c r="AD594" i="1"/>
  <c r="AC594" i="1"/>
  <c r="AB594" i="1"/>
  <c r="AE593" i="1"/>
  <c r="AD593" i="1"/>
  <c r="AC593" i="1"/>
  <c r="AB593" i="1"/>
  <c r="AE592" i="1"/>
  <c r="AD592" i="1"/>
  <c r="AC592" i="1"/>
  <c r="AB592" i="1"/>
  <c r="AE591" i="1"/>
  <c r="AD591" i="1"/>
  <c r="AC591" i="1"/>
  <c r="AB591" i="1"/>
  <c r="AE590" i="1"/>
  <c r="AD590" i="1"/>
  <c r="AC590" i="1"/>
  <c r="AB590" i="1"/>
  <c r="AE589" i="1"/>
  <c r="AD589" i="1"/>
  <c r="AC589" i="1"/>
  <c r="AB589" i="1"/>
  <c r="AE588" i="1"/>
  <c r="AD588" i="1"/>
  <c r="AC588" i="1"/>
  <c r="AB588" i="1"/>
  <c r="AE587" i="1"/>
  <c r="AD587" i="1"/>
  <c r="AC587" i="1"/>
  <c r="AB587" i="1"/>
  <c r="AE586" i="1"/>
  <c r="AD586" i="1"/>
  <c r="AC586" i="1"/>
  <c r="AB586" i="1"/>
  <c r="AE585" i="1"/>
  <c r="AD585" i="1"/>
  <c r="AC585" i="1"/>
  <c r="AB585" i="1"/>
  <c r="AE584" i="1"/>
  <c r="AD584" i="1"/>
  <c r="AC584" i="1"/>
  <c r="AB584" i="1"/>
  <c r="AE583" i="1"/>
  <c r="AD583" i="1"/>
  <c r="AC583" i="1"/>
  <c r="AB583" i="1"/>
  <c r="AE582" i="1"/>
  <c r="AD582" i="1"/>
  <c r="AC582" i="1"/>
  <c r="AB582" i="1"/>
  <c r="AE581" i="1"/>
  <c r="AD581" i="1"/>
  <c r="AC581" i="1"/>
  <c r="AB581" i="1"/>
  <c r="AE580" i="1"/>
  <c r="AD580" i="1"/>
  <c r="AC580" i="1"/>
  <c r="AB580" i="1"/>
  <c r="AE579" i="1"/>
  <c r="AD579" i="1"/>
  <c r="AC579" i="1"/>
  <c r="AB579" i="1"/>
  <c r="AE578" i="1"/>
  <c r="AD578" i="1"/>
  <c r="AC578" i="1"/>
  <c r="AB578" i="1"/>
  <c r="AE577" i="1"/>
  <c r="AD577" i="1"/>
  <c r="AC577" i="1"/>
  <c r="AB577" i="1"/>
  <c r="AE576" i="1"/>
  <c r="AD576" i="1"/>
  <c r="AC576" i="1"/>
  <c r="AB576" i="1"/>
  <c r="AE575" i="1"/>
  <c r="AD575" i="1"/>
  <c r="AC575" i="1"/>
  <c r="AB575" i="1"/>
  <c r="AE574" i="1"/>
  <c r="AD574" i="1"/>
  <c r="AC574" i="1"/>
  <c r="AB574" i="1"/>
  <c r="AE573" i="1"/>
  <c r="AD573" i="1"/>
  <c r="AC573" i="1"/>
  <c r="AB573" i="1"/>
  <c r="AE572" i="1"/>
  <c r="AD572" i="1"/>
  <c r="AC572" i="1"/>
  <c r="AB572" i="1"/>
  <c r="AE571" i="1"/>
  <c r="AD571" i="1"/>
  <c r="AC571" i="1"/>
  <c r="AB571" i="1"/>
  <c r="AE570" i="1"/>
  <c r="AD570" i="1"/>
  <c r="AC570" i="1"/>
  <c r="AB570" i="1"/>
  <c r="AE569" i="1"/>
  <c r="AD569" i="1"/>
  <c r="AC569" i="1"/>
  <c r="AB569" i="1"/>
  <c r="AE568" i="1"/>
  <c r="AD568" i="1"/>
  <c r="AC568" i="1"/>
  <c r="AB568" i="1"/>
  <c r="AE567" i="1"/>
  <c r="AD567" i="1"/>
  <c r="AC567" i="1"/>
  <c r="AB567" i="1"/>
  <c r="AE566" i="1"/>
  <c r="AD566" i="1"/>
  <c r="AC566" i="1"/>
  <c r="AB566" i="1"/>
  <c r="AE565" i="1"/>
  <c r="AD565" i="1"/>
  <c r="AC565" i="1"/>
  <c r="AB565" i="1"/>
  <c r="AE564" i="1"/>
  <c r="AD564" i="1"/>
  <c r="AC564" i="1"/>
  <c r="AB564" i="1"/>
  <c r="AE563" i="1"/>
  <c r="AD563" i="1"/>
  <c r="AC563" i="1"/>
  <c r="AB563" i="1"/>
  <c r="AE562" i="1"/>
  <c r="AD562" i="1"/>
  <c r="AC562" i="1"/>
  <c r="AB562" i="1"/>
  <c r="AE561" i="1"/>
  <c r="AD561" i="1"/>
  <c r="AC561" i="1"/>
  <c r="AB561" i="1"/>
  <c r="AE560" i="1"/>
  <c r="AD560" i="1"/>
  <c r="AC560" i="1"/>
  <c r="AB560" i="1"/>
  <c r="AE559" i="1"/>
  <c r="AD559" i="1"/>
  <c r="AC559" i="1"/>
  <c r="AB559" i="1"/>
  <c r="AE558" i="1"/>
  <c r="AD558" i="1"/>
  <c r="AC558" i="1"/>
  <c r="AB558" i="1"/>
  <c r="AE557" i="1"/>
  <c r="AD557" i="1"/>
  <c r="AC557" i="1"/>
  <c r="AB557" i="1"/>
  <c r="AE556" i="1"/>
  <c r="AD556" i="1"/>
  <c r="AC556" i="1"/>
  <c r="AB556" i="1"/>
  <c r="AE555" i="1"/>
  <c r="AD555" i="1"/>
  <c r="AC555" i="1"/>
  <c r="AB555" i="1"/>
  <c r="AE554" i="1"/>
  <c r="AD554" i="1"/>
  <c r="AC554" i="1"/>
  <c r="AB554" i="1"/>
  <c r="AE553" i="1"/>
  <c r="AD553" i="1"/>
  <c r="AC553" i="1"/>
  <c r="AB553" i="1"/>
  <c r="AE552" i="1"/>
  <c r="AD552" i="1"/>
  <c r="AC552" i="1"/>
  <c r="AB552" i="1"/>
  <c r="AE551" i="1"/>
  <c r="AD551" i="1"/>
  <c r="AC551" i="1"/>
  <c r="AB551" i="1"/>
  <c r="AE550" i="1"/>
  <c r="AD550" i="1"/>
  <c r="AC550" i="1"/>
  <c r="AB550" i="1"/>
  <c r="AE549" i="1"/>
  <c r="AD549" i="1"/>
  <c r="AC549" i="1"/>
  <c r="AB549" i="1"/>
  <c r="AE548" i="1"/>
  <c r="AD548" i="1"/>
  <c r="AC548" i="1"/>
  <c r="AB548" i="1"/>
  <c r="AE547" i="1"/>
  <c r="AD547" i="1"/>
  <c r="AC547" i="1"/>
  <c r="AB547" i="1"/>
  <c r="AE546" i="1"/>
  <c r="AD546" i="1"/>
  <c r="AC546" i="1"/>
  <c r="AB546" i="1"/>
  <c r="AE545" i="1"/>
  <c r="AD545" i="1"/>
  <c r="AC545" i="1"/>
  <c r="AB545" i="1"/>
  <c r="AE544" i="1"/>
  <c r="AD544" i="1"/>
  <c r="AC544" i="1"/>
  <c r="AB544" i="1"/>
  <c r="AE543" i="1"/>
  <c r="AD543" i="1"/>
  <c r="AC543" i="1"/>
  <c r="AB543" i="1"/>
  <c r="AE542" i="1"/>
  <c r="AD542" i="1"/>
  <c r="AC542" i="1"/>
  <c r="AB542" i="1"/>
  <c r="AE541" i="1"/>
  <c r="AD541" i="1"/>
  <c r="AC541" i="1"/>
  <c r="AB541" i="1"/>
  <c r="AE540" i="1"/>
  <c r="AD540" i="1"/>
  <c r="AC540" i="1"/>
  <c r="AB540" i="1"/>
  <c r="AE539" i="1"/>
  <c r="AD539" i="1"/>
  <c r="AC539" i="1"/>
  <c r="AB539" i="1"/>
  <c r="AE538" i="1"/>
  <c r="AD538" i="1"/>
  <c r="AC538" i="1"/>
  <c r="AB538" i="1"/>
  <c r="AE537" i="1"/>
  <c r="AD537" i="1"/>
  <c r="AC537" i="1"/>
  <c r="AB537" i="1"/>
  <c r="AE536" i="1"/>
  <c r="AD536" i="1"/>
  <c r="AC536" i="1"/>
  <c r="AB536" i="1"/>
  <c r="AE535" i="1"/>
  <c r="AD535" i="1"/>
  <c r="AC535" i="1"/>
  <c r="AB535" i="1"/>
  <c r="AE534" i="1"/>
  <c r="AD534" i="1"/>
  <c r="AC534" i="1"/>
  <c r="AB534" i="1"/>
  <c r="AE533" i="1"/>
  <c r="AD533" i="1"/>
  <c r="AC533" i="1"/>
  <c r="AB533" i="1"/>
  <c r="AE532" i="1"/>
  <c r="AD532" i="1"/>
  <c r="AC532" i="1"/>
  <c r="AB532" i="1"/>
  <c r="AE531" i="1"/>
  <c r="AD531" i="1"/>
  <c r="AC531" i="1"/>
  <c r="AB531" i="1"/>
  <c r="AE530" i="1"/>
  <c r="AD530" i="1"/>
  <c r="AC530" i="1"/>
  <c r="AB530" i="1"/>
  <c r="AE529" i="1"/>
  <c r="AD529" i="1"/>
  <c r="AC529" i="1"/>
  <c r="AB529" i="1"/>
  <c r="AE528" i="1"/>
  <c r="AD528" i="1"/>
  <c r="AC528" i="1"/>
  <c r="AB528" i="1"/>
  <c r="AE527" i="1"/>
  <c r="AD527" i="1"/>
  <c r="AC527" i="1"/>
  <c r="AB527" i="1"/>
  <c r="AE526" i="1"/>
  <c r="AD526" i="1"/>
  <c r="AC526" i="1"/>
  <c r="AB526" i="1"/>
  <c r="AE525" i="1"/>
  <c r="AD525" i="1"/>
  <c r="AC525" i="1"/>
  <c r="AB525" i="1"/>
  <c r="AE524" i="1"/>
  <c r="AD524" i="1"/>
  <c r="AC524" i="1"/>
  <c r="AB524" i="1"/>
  <c r="AE523" i="1"/>
  <c r="AD523" i="1"/>
  <c r="AC523" i="1"/>
  <c r="AB523" i="1"/>
  <c r="AE522" i="1"/>
  <c r="AD522" i="1"/>
  <c r="AC522" i="1"/>
  <c r="AB522" i="1"/>
  <c r="AE521" i="1"/>
  <c r="AD521" i="1"/>
  <c r="AC521" i="1"/>
  <c r="AB521" i="1"/>
  <c r="AE520" i="1"/>
  <c r="AD520" i="1"/>
  <c r="AC520" i="1"/>
  <c r="AB520" i="1"/>
  <c r="AE519" i="1"/>
  <c r="AD519" i="1"/>
  <c r="AC519" i="1"/>
  <c r="AB519" i="1"/>
  <c r="AE518" i="1"/>
  <c r="AD518" i="1"/>
  <c r="AC518" i="1"/>
  <c r="AB518" i="1"/>
  <c r="AE517" i="1"/>
  <c r="AD517" i="1"/>
  <c r="AC517" i="1"/>
  <c r="AB517" i="1"/>
  <c r="AE516" i="1"/>
  <c r="AD516" i="1"/>
  <c r="AC516" i="1"/>
  <c r="AB516" i="1"/>
  <c r="AE515" i="1"/>
  <c r="AD515" i="1"/>
  <c r="AC515" i="1"/>
  <c r="AB515" i="1"/>
  <c r="AE514" i="1"/>
  <c r="AD514" i="1"/>
  <c r="AC514" i="1"/>
  <c r="AB514" i="1"/>
  <c r="AE513" i="1"/>
  <c r="AD513" i="1"/>
  <c r="AC513" i="1"/>
  <c r="AB513" i="1"/>
  <c r="AE512" i="1"/>
  <c r="AD512" i="1"/>
  <c r="AC512" i="1"/>
  <c r="AB512" i="1"/>
  <c r="AE511" i="1"/>
  <c r="AD511" i="1"/>
  <c r="AC511" i="1"/>
  <c r="AB511" i="1"/>
  <c r="AE510" i="1"/>
  <c r="AD510" i="1"/>
  <c r="AC510" i="1"/>
  <c r="AB510" i="1"/>
  <c r="AE509" i="1"/>
  <c r="AD509" i="1"/>
  <c r="AC509" i="1"/>
  <c r="AB509" i="1"/>
  <c r="AE508" i="1"/>
  <c r="AD508" i="1"/>
  <c r="AC508" i="1"/>
  <c r="AB508" i="1"/>
  <c r="AE507" i="1"/>
  <c r="AD507" i="1"/>
  <c r="AC507" i="1"/>
  <c r="AB507" i="1"/>
  <c r="AE506" i="1"/>
  <c r="AD506" i="1"/>
  <c r="AC506" i="1"/>
  <c r="AB506" i="1"/>
  <c r="AE505" i="1"/>
  <c r="AD505" i="1"/>
  <c r="AC505" i="1"/>
  <c r="AB505" i="1"/>
  <c r="AE504" i="1"/>
  <c r="AD504" i="1"/>
  <c r="AC504" i="1"/>
  <c r="AB504" i="1"/>
  <c r="AE503" i="1"/>
  <c r="AD503" i="1"/>
  <c r="AC503" i="1"/>
  <c r="AB503" i="1"/>
  <c r="AE502" i="1"/>
  <c r="AD502" i="1"/>
  <c r="AC502" i="1"/>
  <c r="AB502" i="1"/>
  <c r="AE501" i="1"/>
  <c r="AD501" i="1"/>
  <c r="AC501" i="1"/>
  <c r="AB501" i="1"/>
  <c r="AE500" i="1"/>
  <c r="AD500" i="1"/>
  <c r="AC500" i="1"/>
  <c r="AB500" i="1"/>
  <c r="AE499" i="1"/>
  <c r="AD499" i="1"/>
  <c r="AC499" i="1"/>
  <c r="AB499" i="1"/>
  <c r="AE498" i="1"/>
  <c r="AD498" i="1"/>
  <c r="AC498" i="1"/>
  <c r="AB498" i="1"/>
  <c r="AE497" i="1"/>
  <c r="AD497" i="1"/>
  <c r="AC497" i="1"/>
  <c r="AB497" i="1"/>
  <c r="AE496" i="1"/>
  <c r="AD496" i="1"/>
  <c r="AC496" i="1"/>
  <c r="AB496" i="1"/>
  <c r="AE495" i="1"/>
  <c r="AD495" i="1"/>
  <c r="AC495" i="1"/>
  <c r="AB495" i="1"/>
  <c r="AE494" i="1"/>
  <c r="AD494" i="1"/>
  <c r="AC494" i="1"/>
  <c r="AB494" i="1"/>
  <c r="AE493" i="1"/>
  <c r="AD493" i="1"/>
  <c r="AC493" i="1"/>
  <c r="AB493" i="1"/>
  <c r="AE492" i="1"/>
  <c r="AD492" i="1"/>
  <c r="AC492" i="1"/>
  <c r="AB492" i="1"/>
  <c r="AE491" i="1"/>
  <c r="AD491" i="1"/>
  <c r="AC491" i="1"/>
  <c r="AB491" i="1"/>
  <c r="AE490" i="1"/>
  <c r="AD490" i="1"/>
  <c r="AC490" i="1"/>
  <c r="AB490" i="1"/>
  <c r="AE489" i="1"/>
  <c r="AD489" i="1"/>
  <c r="AC489" i="1"/>
  <c r="AB489" i="1"/>
  <c r="AE488" i="1"/>
  <c r="AD488" i="1"/>
  <c r="AC488" i="1"/>
  <c r="AB488" i="1"/>
  <c r="AE487" i="1"/>
  <c r="AD487" i="1"/>
  <c r="AC487" i="1"/>
  <c r="AB487" i="1"/>
  <c r="AE486" i="1"/>
  <c r="AD486" i="1"/>
  <c r="AC486" i="1"/>
  <c r="AB486" i="1"/>
  <c r="AE485" i="1"/>
  <c r="AD485" i="1"/>
  <c r="AC485" i="1"/>
  <c r="AB485" i="1"/>
  <c r="AE484" i="1"/>
  <c r="AD484" i="1"/>
  <c r="AC484" i="1"/>
  <c r="AB484" i="1"/>
  <c r="AE483" i="1"/>
  <c r="AD483" i="1"/>
  <c r="AC483" i="1"/>
  <c r="AB483" i="1"/>
  <c r="AE482" i="1"/>
  <c r="AD482" i="1"/>
  <c r="AC482" i="1"/>
  <c r="AB482" i="1"/>
  <c r="AE481" i="1"/>
  <c r="AD481" i="1"/>
  <c r="AC481" i="1"/>
  <c r="AB481" i="1"/>
  <c r="AE480" i="1"/>
  <c r="AD480" i="1"/>
  <c r="AC480" i="1"/>
  <c r="AB480" i="1"/>
  <c r="AE479" i="1"/>
  <c r="AD479" i="1"/>
  <c r="AC479" i="1"/>
  <c r="AB479" i="1"/>
  <c r="AE478" i="1"/>
  <c r="AD478" i="1"/>
  <c r="AC478" i="1"/>
  <c r="AB478" i="1"/>
  <c r="AE477" i="1"/>
  <c r="AD477" i="1"/>
  <c r="AC477" i="1"/>
  <c r="AB477" i="1"/>
  <c r="AE476" i="1"/>
  <c r="AD476" i="1"/>
  <c r="AC476" i="1"/>
  <c r="AB476" i="1"/>
  <c r="AE475" i="1"/>
  <c r="AD475" i="1"/>
  <c r="AC475" i="1"/>
  <c r="AB475" i="1"/>
  <c r="AE474" i="1"/>
  <c r="AD474" i="1"/>
  <c r="AC474" i="1"/>
  <c r="AB474" i="1"/>
  <c r="AE473" i="1"/>
  <c r="AD473" i="1"/>
  <c r="AC473" i="1"/>
  <c r="AB473" i="1"/>
  <c r="AE472" i="1"/>
  <c r="AD472" i="1"/>
  <c r="AC472" i="1"/>
  <c r="AB472" i="1"/>
  <c r="AE471" i="1"/>
  <c r="AD471" i="1"/>
  <c r="AC471" i="1"/>
  <c r="AB471" i="1"/>
  <c r="AE470" i="1"/>
  <c r="AD470" i="1"/>
  <c r="AC470" i="1"/>
  <c r="AB470" i="1"/>
  <c r="AE469" i="1"/>
  <c r="AD469" i="1"/>
  <c r="AC469" i="1"/>
  <c r="AB469" i="1"/>
  <c r="AE468" i="1"/>
  <c r="AD468" i="1"/>
  <c r="AC468" i="1"/>
  <c r="AB468" i="1"/>
  <c r="AE467" i="1"/>
  <c r="AD467" i="1"/>
  <c r="AC467" i="1"/>
  <c r="AB467" i="1"/>
  <c r="AE466" i="1"/>
  <c r="AD466" i="1"/>
  <c r="AC466" i="1"/>
  <c r="AB466" i="1"/>
  <c r="AE465" i="1"/>
  <c r="AD465" i="1"/>
  <c r="AC465" i="1"/>
  <c r="AB465" i="1"/>
  <c r="AE464" i="1"/>
  <c r="AD464" i="1"/>
  <c r="AC464" i="1"/>
  <c r="AB464" i="1"/>
  <c r="AE463" i="1"/>
  <c r="AD463" i="1"/>
  <c r="AC463" i="1"/>
  <c r="AB463" i="1"/>
  <c r="AE462" i="1"/>
  <c r="AD462" i="1"/>
  <c r="AC462" i="1"/>
  <c r="AB462" i="1"/>
  <c r="AE461" i="1"/>
  <c r="AD461" i="1"/>
  <c r="AC461" i="1"/>
  <c r="AB461" i="1"/>
  <c r="AE460" i="1"/>
  <c r="AD460" i="1"/>
  <c r="AC460" i="1"/>
  <c r="AB460" i="1"/>
  <c r="AE459" i="1"/>
  <c r="AD459" i="1"/>
  <c r="AC459" i="1"/>
  <c r="AB459" i="1"/>
  <c r="AE458" i="1"/>
  <c r="AD458" i="1"/>
  <c r="AC458" i="1"/>
  <c r="AB458" i="1"/>
  <c r="AE457" i="1"/>
  <c r="AD457" i="1"/>
  <c r="AC457" i="1"/>
  <c r="AB457" i="1"/>
  <c r="AE456" i="1"/>
  <c r="AD456" i="1"/>
  <c r="AC456" i="1"/>
  <c r="AB456" i="1"/>
  <c r="AE455" i="1"/>
  <c r="AD455" i="1"/>
  <c r="AC455" i="1"/>
  <c r="AB455" i="1"/>
  <c r="AE454" i="1"/>
  <c r="AD454" i="1"/>
  <c r="AC454" i="1"/>
  <c r="AB454" i="1"/>
  <c r="AE453" i="1"/>
  <c r="AD453" i="1"/>
  <c r="AC453" i="1"/>
  <c r="AB453" i="1"/>
  <c r="AE452" i="1"/>
  <c r="AD452" i="1"/>
  <c r="AC452" i="1"/>
  <c r="AB452" i="1"/>
  <c r="AE451" i="1"/>
  <c r="AD451" i="1"/>
  <c r="AC451" i="1"/>
  <c r="AB451" i="1"/>
  <c r="AE450" i="1"/>
  <c r="AD450" i="1"/>
  <c r="AC450" i="1"/>
  <c r="AB450" i="1"/>
  <c r="AE449" i="1"/>
  <c r="AD449" i="1"/>
  <c r="AC449" i="1"/>
  <c r="AB449" i="1"/>
  <c r="AE448" i="1"/>
  <c r="AD448" i="1"/>
  <c r="AC448" i="1"/>
  <c r="AB448" i="1"/>
  <c r="AE447" i="1"/>
  <c r="AD447" i="1"/>
  <c r="AC447" i="1"/>
  <c r="AB447" i="1"/>
  <c r="AE446" i="1"/>
  <c r="AD446" i="1"/>
  <c r="AC446" i="1"/>
  <c r="AB446" i="1"/>
  <c r="AE445" i="1"/>
  <c r="AD445" i="1"/>
  <c r="AC445" i="1"/>
  <c r="AB445" i="1"/>
  <c r="AE444" i="1"/>
  <c r="AD444" i="1"/>
  <c r="AC444" i="1"/>
  <c r="AB444" i="1"/>
  <c r="AE443" i="1"/>
  <c r="AD443" i="1"/>
  <c r="AC443" i="1"/>
  <c r="AB443" i="1"/>
  <c r="AE442" i="1"/>
  <c r="AD442" i="1"/>
  <c r="AC442" i="1"/>
  <c r="AB442" i="1"/>
  <c r="AE441" i="1"/>
  <c r="AD441" i="1"/>
  <c r="AC441" i="1"/>
  <c r="AB441" i="1"/>
  <c r="AE440" i="1"/>
  <c r="AD440" i="1"/>
  <c r="AC440" i="1"/>
  <c r="AB440" i="1"/>
  <c r="AE439" i="1"/>
  <c r="AD439" i="1"/>
  <c r="AC439" i="1"/>
  <c r="AB439" i="1"/>
  <c r="AE438" i="1"/>
  <c r="AD438" i="1"/>
  <c r="AC438" i="1"/>
  <c r="AB438" i="1"/>
  <c r="AE437" i="1"/>
  <c r="AD437" i="1"/>
  <c r="AC437" i="1"/>
  <c r="AB437" i="1"/>
  <c r="AE436" i="1"/>
  <c r="AD436" i="1"/>
  <c r="AC436" i="1"/>
  <c r="AB436" i="1"/>
  <c r="AE435" i="1"/>
  <c r="AD435" i="1"/>
  <c r="AC435" i="1"/>
  <c r="AB435" i="1"/>
  <c r="AE434" i="1"/>
  <c r="AD434" i="1"/>
  <c r="AC434" i="1"/>
  <c r="AB434" i="1"/>
  <c r="AE433" i="1"/>
  <c r="AD433" i="1"/>
  <c r="AC433" i="1"/>
  <c r="AB433" i="1"/>
  <c r="AE432" i="1"/>
  <c r="AD432" i="1"/>
  <c r="AC432" i="1"/>
  <c r="AB432" i="1"/>
  <c r="AE431" i="1"/>
  <c r="AD431" i="1"/>
  <c r="AC431" i="1"/>
  <c r="AB431" i="1"/>
  <c r="AE430" i="1"/>
  <c r="AD430" i="1"/>
  <c r="AC430" i="1"/>
  <c r="AB430" i="1"/>
  <c r="AE429" i="1"/>
  <c r="AD429" i="1"/>
  <c r="AC429" i="1"/>
  <c r="AB429" i="1"/>
  <c r="AE428" i="1"/>
  <c r="AD428" i="1"/>
  <c r="AC428" i="1"/>
  <c r="AB428" i="1"/>
  <c r="AE427" i="1"/>
  <c r="AD427" i="1"/>
  <c r="AC427" i="1"/>
  <c r="AB427" i="1"/>
  <c r="AE426" i="1"/>
  <c r="AD426" i="1"/>
  <c r="AC426" i="1"/>
  <c r="AB426" i="1"/>
  <c r="AE425" i="1"/>
  <c r="AD425" i="1"/>
  <c r="AC425" i="1"/>
  <c r="AB425" i="1"/>
  <c r="AE424" i="1"/>
  <c r="AD424" i="1"/>
  <c r="AC424" i="1"/>
  <c r="AB424" i="1"/>
  <c r="AE423" i="1"/>
  <c r="AD423" i="1"/>
  <c r="AC423" i="1"/>
  <c r="AB423" i="1"/>
  <c r="AE422" i="1"/>
  <c r="AD422" i="1"/>
  <c r="AC422" i="1"/>
  <c r="AB422" i="1"/>
  <c r="AE421" i="1"/>
  <c r="AD421" i="1"/>
  <c r="AC421" i="1"/>
  <c r="AB421" i="1"/>
  <c r="AE420" i="1"/>
  <c r="AD420" i="1"/>
  <c r="AC420" i="1"/>
  <c r="AB420" i="1"/>
  <c r="AE419" i="1"/>
  <c r="AD419" i="1"/>
  <c r="AC419" i="1"/>
  <c r="AB419" i="1"/>
  <c r="AE418" i="1"/>
  <c r="AD418" i="1"/>
  <c r="AC418" i="1"/>
  <c r="AB418" i="1"/>
  <c r="AE417" i="1"/>
  <c r="AD417" i="1"/>
  <c r="AC417" i="1"/>
  <c r="AB417" i="1"/>
  <c r="AE416" i="1"/>
  <c r="AD416" i="1"/>
  <c r="AC416" i="1"/>
  <c r="AB416" i="1"/>
  <c r="AE415" i="1"/>
  <c r="AD415" i="1"/>
  <c r="AC415" i="1"/>
  <c r="AB415" i="1"/>
  <c r="AE414" i="1"/>
  <c r="AD414" i="1"/>
  <c r="AC414" i="1"/>
  <c r="AB414" i="1"/>
  <c r="AE413" i="1"/>
  <c r="AD413" i="1"/>
  <c r="AC413" i="1"/>
  <c r="AB413" i="1"/>
  <c r="AE412" i="1"/>
  <c r="AD412" i="1"/>
  <c r="AC412" i="1"/>
  <c r="AB412" i="1"/>
  <c r="AE411" i="1"/>
  <c r="AD411" i="1"/>
  <c r="AC411" i="1"/>
  <c r="AB411" i="1"/>
  <c r="AE410" i="1"/>
  <c r="AD410" i="1"/>
  <c r="AC410" i="1"/>
  <c r="AB410" i="1"/>
  <c r="AE409" i="1"/>
  <c r="AD409" i="1"/>
  <c r="AC409" i="1"/>
  <c r="AB409" i="1"/>
  <c r="AE408" i="1"/>
  <c r="AD408" i="1"/>
  <c r="AC408" i="1"/>
  <c r="AB408" i="1"/>
  <c r="AE407" i="1"/>
  <c r="AD407" i="1"/>
  <c r="AC407" i="1"/>
  <c r="AB407" i="1"/>
  <c r="AE406" i="1"/>
  <c r="AD406" i="1"/>
  <c r="AC406" i="1"/>
  <c r="AB406" i="1"/>
  <c r="AE405" i="1"/>
  <c r="AD405" i="1"/>
  <c r="AC405" i="1"/>
  <c r="AB405" i="1"/>
  <c r="AE404" i="1"/>
  <c r="AD404" i="1"/>
  <c r="AC404" i="1"/>
  <c r="AB404" i="1"/>
  <c r="AE403" i="1"/>
  <c r="AD403" i="1"/>
  <c r="AC403" i="1"/>
  <c r="AB403" i="1"/>
  <c r="AE402" i="1"/>
  <c r="AD402" i="1"/>
  <c r="AC402" i="1"/>
  <c r="AB402" i="1"/>
  <c r="AE401" i="1"/>
  <c r="AD401" i="1"/>
  <c r="AC401" i="1"/>
  <c r="AB401" i="1"/>
  <c r="AE400" i="1"/>
  <c r="AD400" i="1"/>
  <c r="AC400" i="1"/>
  <c r="AB400" i="1"/>
  <c r="AE399" i="1"/>
  <c r="AD399" i="1"/>
  <c r="AC399" i="1"/>
  <c r="AB399" i="1"/>
  <c r="AE398" i="1"/>
  <c r="AD398" i="1"/>
  <c r="AC398" i="1"/>
  <c r="AB398" i="1"/>
  <c r="AE397" i="1"/>
  <c r="AD397" i="1"/>
  <c r="AC397" i="1"/>
  <c r="AB397" i="1"/>
  <c r="AE396" i="1"/>
  <c r="AD396" i="1"/>
  <c r="AC396" i="1"/>
  <c r="AB396" i="1"/>
  <c r="AE395" i="1"/>
  <c r="AD395" i="1"/>
  <c r="AC395" i="1"/>
  <c r="AB395" i="1"/>
  <c r="AE394" i="1"/>
  <c r="AD394" i="1"/>
  <c r="AC394" i="1"/>
  <c r="AB394" i="1"/>
  <c r="AE393" i="1"/>
  <c r="AD393" i="1"/>
  <c r="AC393" i="1"/>
  <c r="AB393" i="1"/>
  <c r="AE392" i="1"/>
  <c r="AD392" i="1"/>
  <c r="AC392" i="1"/>
  <c r="AB392" i="1"/>
  <c r="AE391" i="1"/>
  <c r="AD391" i="1"/>
  <c r="AC391" i="1"/>
  <c r="AB391" i="1"/>
  <c r="AE390" i="1"/>
  <c r="AD390" i="1"/>
  <c r="AC390" i="1"/>
  <c r="AB390" i="1"/>
  <c r="AE389" i="1"/>
  <c r="AD389" i="1"/>
  <c r="AC389" i="1"/>
  <c r="AB389" i="1"/>
  <c r="AE388" i="1"/>
  <c r="AD388" i="1"/>
  <c r="AC388" i="1"/>
  <c r="AB388" i="1"/>
  <c r="AE387" i="1"/>
  <c r="AD387" i="1"/>
  <c r="AC387" i="1"/>
  <c r="AB387" i="1"/>
  <c r="AE386" i="1"/>
  <c r="AD386" i="1"/>
  <c r="AC386" i="1"/>
  <c r="AB386" i="1"/>
  <c r="AE385" i="1"/>
  <c r="AD385" i="1"/>
  <c r="AC385" i="1"/>
  <c r="AB385" i="1"/>
  <c r="AE384" i="1"/>
  <c r="AD384" i="1"/>
  <c r="AC384" i="1"/>
  <c r="AB384" i="1"/>
  <c r="AE383" i="1"/>
  <c r="AD383" i="1"/>
  <c r="AC383" i="1"/>
  <c r="AB383" i="1"/>
  <c r="AE382" i="1"/>
  <c r="AD382" i="1"/>
  <c r="AC382" i="1"/>
  <c r="AB382" i="1"/>
  <c r="AE381" i="1"/>
  <c r="AD381" i="1"/>
  <c r="AC381" i="1"/>
  <c r="AB381" i="1"/>
  <c r="AE380" i="1"/>
  <c r="AD380" i="1"/>
  <c r="AC380" i="1"/>
  <c r="AB380" i="1"/>
  <c r="AE379" i="1"/>
  <c r="AD379" i="1"/>
  <c r="AC379" i="1"/>
  <c r="AB379" i="1"/>
  <c r="AE378" i="1"/>
  <c r="AD378" i="1"/>
  <c r="AC378" i="1"/>
  <c r="AB378" i="1"/>
  <c r="AE377" i="1"/>
  <c r="AD377" i="1"/>
  <c r="AC377" i="1"/>
  <c r="AB377" i="1"/>
  <c r="AE376" i="1"/>
  <c r="AD376" i="1"/>
  <c r="AC376" i="1"/>
  <c r="AB376" i="1"/>
  <c r="AE375" i="1"/>
  <c r="AD375" i="1"/>
  <c r="AC375" i="1"/>
  <c r="AB375" i="1"/>
  <c r="AE374" i="1"/>
  <c r="AD374" i="1"/>
  <c r="AC374" i="1"/>
  <c r="AB374" i="1"/>
  <c r="AE373" i="1"/>
  <c r="AD373" i="1"/>
  <c r="AC373" i="1"/>
  <c r="AB373" i="1"/>
  <c r="AE372" i="1"/>
  <c r="AD372" i="1"/>
  <c r="AC372" i="1"/>
  <c r="AB372" i="1"/>
  <c r="AE371" i="1"/>
  <c r="AD371" i="1"/>
  <c r="AC371" i="1"/>
  <c r="AB371" i="1"/>
  <c r="AE370" i="1"/>
  <c r="AD370" i="1"/>
  <c r="AC370" i="1"/>
  <c r="AB370" i="1"/>
  <c r="AE369" i="1"/>
  <c r="AD369" i="1"/>
  <c r="AC369" i="1"/>
  <c r="AB369" i="1"/>
  <c r="AE368" i="1"/>
  <c r="AD368" i="1"/>
  <c r="AC368" i="1"/>
  <c r="AB368" i="1"/>
  <c r="AE367" i="1"/>
  <c r="AD367" i="1"/>
  <c r="AC367" i="1"/>
  <c r="AB367" i="1"/>
  <c r="AE366" i="1"/>
  <c r="AD366" i="1"/>
  <c r="AC366" i="1"/>
  <c r="AB366" i="1"/>
  <c r="AE365" i="1"/>
  <c r="AD365" i="1"/>
  <c r="AC365" i="1"/>
  <c r="AB365" i="1"/>
  <c r="AE364" i="1"/>
  <c r="AD364" i="1"/>
  <c r="AC364" i="1"/>
  <c r="AB364" i="1"/>
  <c r="AE363" i="1"/>
  <c r="AD363" i="1"/>
  <c r="AC363" i="1"/>
  <c r="AB363" i="1"/>
  <c r="AE362" i="1"/>
  <c r="AD362" i="1"/>
  <c r="AC362" i="1"/>
  <c r="AB362" i="1"/>
  <c r="AE361" i="1"/>
  <c r="AD361" i="1"/>
  <c r="AC361" i="1"/>
  <c r="AB361" i="1"/>
  <c r="AE360" i="1"/>
  <c r="AD360" i="1"/>
  <c r="AC360" i="1"/>
  <c r="AB360" i="1"/>
  <c r="AE359" i="1"/>
  <c r="AD359" i="1"/>
  <c r="AC359" i="1"/>
  <c r="AB359" i="1"/>
  <c r="AE358" i="1"/>
  <c r="AD358" i="1"/>
  <c r="AC358" i="1"/>
  <c r="AB358" i="1"/>
  <c r="AE357" i="1"/>
  <c r="AD357" i="1"/>
  <c r="AC357" i="1"/>
  <c r="AB357" i="1"/>
  <c r="AE356" i="1"/>
  <c r="AD356" i="1"/>
  <c r="AC356" i="1"/>
  <c r="AB356" i="1"/>
  <c r="AE355" i="1"/>
  <c r="AD355" i="1"/>
  <c r="AC355" i="1"/>
  <c r="AB355" i="1"/>
  <c r="AE354" i="1"/>
  <c r="AD354" i="1"/>
  <c r="AC354" i="1"/>
  <c r="AB354" i="1"/>
  <c r="AE353" i="1"/>
  <c r="AD353" i="1"/>
  <c r="AC353" i="1"/>
  <c r="AB353" i="1"/>
  <c r="AE352" i="1"/>
  <c r="AD352" i="1"/>
  <c r="AC352" i="1"/>
  <c r="AB352" i="1"/>
  <c r="AE351" i="1"/>
  <c r="AD351" i="1"/>
  <c r="AC351" i="1"/>
  <c r="AB351" i="1"/>
  <c r="AE350" i="1"/>
  <c r="AD350" i="1"/>
  <c r="AC350" i="1"/>
  <c r="AB350" i="1"/>
  <c r="AE349" i="1"/>
  <c r="AD349" i="1"/>
  <c r="AC349" i="1"/>
  <c r="AB349" i="1"/>
  <c r="AE348" i="1"/>
  <c r="AD348" i="1"/>
  <c r="AC348" i="1"/>
  <c r="AB348" i="1"/>
  <c r="AE347" i="1"/>
  <c r="AD347" i="1"/>
  <c r="AC347" i="1"/>
  <c r="AB347" i="1"/>
  <c r="AE346" i="1"/>
  <c r="AD346" i="1"/>
  <c r="AC346" i="1"/>
  <c r="AB346" i="1"/>
  <c r="AE345" i="1"/>
  <c r="AD345" i="1"/>
  <c r="AC345" i="1"/>
  <c r="AB345" i="1"/>
  <c r="AE344" i="1"/>
  <c r="AD344" i="1"/>
  <c r="AC344" i="1"/>
  <c r="AB344" i="1"/>
  <c r="AE343" i="1"/>
  <c r="AD343" i="1"/>
  <c r="AC343" i="1"/>
  <c r="AB343" i="1"/>
  <c r="AE342" i="1"/>
  <c r="AD342" i="1"/>
  <c r="AC342" i="1"/>
  <c r="AB342" i="1"/>
  <c r="AE341" i="1"/>
  <c r="AD341" i="1"/>
  <c r="AC341" i="1"/>
  <c r="AB341" i="1"/>
  <c r="AE340" i="1"/>
  <c r="AD340" i="1"/>
  <c r="AC340" i="1"/>
  <c r="AB340" i="1"/>
  <c r="AE339" i="1"/>
  <c r="AD339" i="1"/>
  <c r="AC339" i="1"/>
  <c r="AB339" i="1"/>
  <c r="AE338" i="1"/>
  <c r="AD338" i="1"/>
  <c r="AC338" i="1"/>
  <c r="AB338" i="1"/>
  <c r="AE337" i="1"/>
  <c r="AD337" i="1"/>
  <c r="AC337" i="1"/>
  <c r="AB337" i="1"/>
  <c r="AE336" i="1"/>
  <c r="AD336" i="1"/>
  <c r="AC336" i="1"/>
  <c r="AB336" i="1"/>
  <c r="AE335" i="1"/>
  <c r="AD335" i="1"/>
  <c r="AC335" i="1"/>
  <c r="AB335" i="1"/>
  <c r="AE334" i="1"/>
  <c r="AD334" i="1"/>
  <c r="AC334" i="1"/>
  <c r="AB334" i="1"/>
  <c r="AE333" i="1"/>
  <c r="AD333" i="1"/>
  <c r="AC333" i="1"/>
  <c r="AB333" i="1"/>
  <c r="AE332" i="1"/>
  <c r="AD332" i="1"/>
  <c r="AC332" i="1"/>
  <c r="AB332" i="1"/>
  <c r="AE331" i="1"/>
  <c r="AD331" i="1"/>
  <c r="AC331" i="1"/>
  <c r="AB331" i="1"/>
  <c r="AE330" i="1"/>
  <c r="AD330" i="1"/>
  <c r="AC330" i="1"/>
  <c r="AB330" i="1"/>
  <c r="AE329" i="1"/>
  <c r="AD329" i="1"/>
  <c r="AC329" i="1"/>
  <c r="AB329" i="1"/>
  <c r="AE328" i="1"/>
  <c r="AD328" i="1"/>
  <c r="AC328" i="1"/>
  <c r="AB328" i="1"/>
  <c r="AE327" i="1"/>
  <c r="AD327" i="1"/>
  <c r="AC327" i="1"/>
  <c r="AB327" i="1"/>
  <c r="AE326" i="1"/>
  <c r="AD326" i="1"/>
  <c r="AC326" i="1"/>
  <c r="AB326" i="1"/>
  <c r="AE325" i="1"/>
  <c r="AD325" i="1"/>
  <c r="AC325" i="1"/>
  <c r="AB325" i="1"/>
  <c r="AE324" i="1"/>
  <c r="AD324" i="1"/>
  <c r="AC324" i="1"/>
  <c r="AB324" i="1"/>
  <c r="AE323" i="1"/>
  <c r="AD323" i="1"/>
  <c r="AC323" i="1"/>
  <c r="AB323" i="1"/>
  <c r="AE322" i="1"/>
  <c r="AD322" i="1"/>
  <c r="AC322" i="1"/>
  <c r="AB322" i="1"/>
  <c r="AE321" i="1"/>
  <c r="AD321" i="1"/>
  <c r="AC321" i="1"/>
  <c r="AB321" i="1"/>
  <c r="AE320" i="1"/>
  <c r="AD320" i="1"/>
  <c r="AC320" i="1"/>
  <c r="AB320" i="1"/>
  <c r="AE319" i="1"/>
  <c r="AD319" i="1"/>
  <c r="AC319" i="1"/>
  <c r="AB319" i="1"/>
  <c r="AE318" i="1"/>
  <c r="AD318" i="1"/>
  <c r="AC318" i="1"/>
  <c r="AB318" i="1"/>
  <c r="AE317" i="1"/>
  <c r="AD317" i="1"/>
  <c r="AC317" i="1"/>
  <c r="AB317" i="1"/>
  <c r="AE316" i="1"/>
  <c r="AD316" i="1"/>
  <c r="AC316" i="1"/>
  <c r="AB316" i="1"/>
  <c r="AE315" i="1"/>
  <c r="AD315" i="1"/>
  <c r="AC315" i="1"/>
  <c r="AB315" i="1"/>
  <c r="AE314" i="1"/>
  <c r="AD314" i="1"/>
  <c r="AC314" i="1"/>
  <c r="AB314" i="1"/>
  <c r="AE313" i="1"/>
  <c r="AD313" i="1"/>
  <c r="AC313" i="1"/>
  <c r="AB313" i="1"/>
  <c r="AE312" i="1"/>
  <c r="AD312" i="1"/>
  <c r="AC312" i="1"/>
  <c r="AB312" i="1"/>
  <c r="AE311" i="1"/>
  <c r="AD311" i="1"/>
  <c r="AC311" i="1"/>
  <c r="AB311" i="1"/>
  <c r="AE310" i="1"/>
  <c r="AD310" i="1"/>
  <c r="AC310" i="1"/>
  <c r="AB310" i="1"/>
  <c r="AE309" i="1"/>
  <c r="AD309" i="1"/>
  <c r="AC309" i="1"/>
  <c r="AB309" i="1"/>
  <c r="AE308" i="1"/>
  <c r="AD308" i="1"/>
  <c r="AC308" i="1"/>
  <c r="AB308" i="1"/>
  <c r="AE307" i="1"/>
  <c r="AD307" i="1"/>
  <c r="AC307" i="1"/>
  <c r="AB307" i="1"/>
  <c r="AE306" i="1"/>
  <c r="AD306" i="1"/>
  <c r="AC306" i="1"/>
  <c r="AB306" i="1"/>
  <c r="AE305" i="1"/>
  <c r="AD305" i="1"/>
  <c r="AC305" i="1"/>
  <c r="AB305" i="1"/>
  <c r="AE304" i="1"/>
  <c r="AD304" i="1"/>
  <c r="AC304" i="1"/>
  <c r="AB304" i="1"/>
  <c r="AE303" i="1"/>
  <c r="AD303" i="1"/>
  <c r="AC303" i="1"/>
  <c r="AB303" i="1"/>
  <c r="AE302" i="1"/>
  <c r="AD302" i="1"/>
  <c r="AC302" i="1"/>
  <c r="AB302" i="1"/>
  <c r="AE301" i="1"/>
  <c r="AD301" i="1"/>
  <c r="AC301" i="1"/>
  <c r="AB301" i="1"/>
  <c r="AE300" i="1"/>
  <c r="AD300" i="1"/>
  <c r="AC300" i="1"/>
  <c r="AB300" i="1"/>
  <c r="AE299" i="1"/>
  <c r="AD299" i="1"/>
  <c r="AC299" i="1"/>
  <c r="AB299" i="1"/>
  <c r="AE298" i="1"/>
  <c r="AD298" i="1"/>
  <c r="AC298" i="1"/>
  <c r="AB298" i="1"/>
  <c r="AE297" i="1"/>
  <c r="AD297" i="1"/>
  <c r="AC297" i="1"/>
  <c r="AB297" i="1"/>
  <c r="AE296" i="1"/>
  <c r="AD296" i="1"/>
  <c r="AC296" i="1"/>
  <c r="AB296" i="1"/>
  <c r="AE295" i="1"/>
  <c r="AD295" i="1"/>
  <c r="AC295" i="1"/>
  <c r="AB295" i="1"/>
  <c r="AE294" i="1"/>
  <c r="AD294" i="1"/>
  <c r="AC294" i="1"/>
  <c r="AB294" i="1"/>
  <c r="AE293" i="1"/>
  <c r="AD293" i="1"/>
  <c r="AC293" i="1"/>
  <c r="AB293" i="1"/>
  <c r="AE292" i="1"/>
  <c r="AD292" i="1"/>
  <c r="AC292" i="1"/>
  <c r="AB292" i="1"/>
  <c r="AE291" i="1"/>
  <c r="AD291" i="1"/>
  <c r="AC291" i="1"/>
  <c r="AB291" i="1"/>
  <c r="AE290" i="1"/>
  <c r="AD290" i="1"/>
  <c r="AC290" i="1"/>
  <c r="AB290" i="1"/>
  <c r="AE289" i="1"/>
  <c r="AD289" i="1"/>
  <c r="AC289" i="1"/>
  <c r="AB289" i="1"/>
  <c r="AE288" i="1"/>
  <c r="AD288" i="1"/>
  <c r="AC288" i="1"/>
  <c r="AB288" i="1"/>
  <c r="AE287" i="1"/>
  <c r="AD287" i="1"/>
  <c r="AC287" i="1"/>
  <c r="AB287" i="1"/>
  <c r="AE286" i="1"/>
  <c r="AD286" i="1"/>
  <c r="AC286" i="1"/>
  <c r="AB286" i="1"/>
  <c r="AE285" i="1"/>
  <c r="AD285" i="1"/>
  <c r="AC285" i="1"/>
  <c r="AB285" i="1"/>
  <c r="AE284" i="1"/>
  <c r="AD284" i="1"/>
  <c r="AC284" i="1"/>
  <c r="AB284" i="1"/>
  <c r="AE283" i="1"/>
  <c r="AD283" i="1"/>
  <c r="AC283" i="1"/>
  <c r="AB283" i="1"/>
  <c r="AE282" i="1"/>
  <c r="AD282" i="1"/>
  <c r="AC282" i="1"/>
  <c r="AB282" i="1"/>
  <c r="AE281" i="1"/>
  <c r="AD281" i="1"/>
  <c r="AC281" i="1"/>
  <c r="AB281" i="1"/>
  <c r="AE280" i="1"/>
  <c r="AD280" i="1"/>
  <c r="AC280" i="1"/>
  <c r="AB280" i="1"/>
  <c r="AE279" i="1"/>
  <c r="AD279" i="1"/>
  <c r="AC279" i="1"/>
  <c r="AB279" i="1"/>
  <c r="AE278" i="1"/>
  <c r="AD278" i="1"/>
  <c r="AC278" i="1"/>
  <c r="AB278" i="1"/>
  <c r="AE277" i="1"/>
  <c r="AD277" i="1"/>
  <c r="AC277" i="1"/>
  <c r="AB277" i="1"/>
  <c r="AE276" i="1"/>
  <c r="AD276" i="1"/>
  <c r="AC276" i="1"/>
  <c r="AB276" i="1"/>
  <c r="AE275" i="1"/>
  <c r="AD275" i="1"/>
  <c r="AC275" i="1"/>
  <c r="AB275" i="1"/>
  <c r="AE274" i="1"/>
  <c r="AD274" i="1"/>
  <c r="AC274" i="1"/>
  <c r="AB274" i="1"/>
  <c r="AE273" i="1"/>
  <c r="AD273" i="1"/>
  <c r="AC273" i="1"/>
  <c r="AB273" i="1"/>
  <c r="AE272" i="1"/>
  <c r="AD272" i="1"/>
  <c r="AC272" i="1"/>
  <c r="AB272" i="1"/>
  <c r="AE271" i="1"/>
  <c r="AD271" i="1"/>
  <c r="AC271" i="1"/>
  <c r="AB271" i="1"/>
  <c r="AE270" i="1"/>
  <c r="AD270" i="1"/>
  <c r="AC270" i="1"/>
  <c r="AB270" i="1"/>
  <c r="AE269" i="1"/>
  <c r="AD269" i="1"/>
  <c r="AC269" i="1"/>
  <c r="AB269" i="1"/>
  <c r="AE268" i="1"/>
  <c r="AD268" i="1"/>
  <c r="AC268" i="1"/>
  <c r="AB268" i="1"/>
  <c r="AE267" i="1"/>
  <c r="AD267" i="1"/>
  <c r="AC267" i="1"/>
  <c r="AB267" i="1"/>
  <c r="AE266" i="1"/>
  <c r="AD266" i="1"/>
  <c r="AC266" i="1"/>
  <c r="AB266" i="1"/>
  <c r="AE265" i="1"/>
  <c r="AD265" i="1"/>
  <c r="AC265" i="1"/>
  <c r="AB265" i="1"/>
  <c r="AE264" i="1"/>
  <c r="AD264" i="1"/>
  <c r="AC264" i="1"/>
  <c r="AB264" i="1"/>
  <c r="AE263" i="1"/>
  <c r="AD263" i="1"/>
  <c r="AC263" i="1"/>
  <c r="AB263" i="1"/>
  <c r="AE262" i="1"/>
  <c r="AD262" i="1"/>
  <c r="AC262" i="1"/>
  <c r="AB262" i="1"/>
  <c r="AE261" i="1"/>
  <c r="AD261" i="1"/>
  <c r="AC261" i="1"/>
  <c r="AB261" i="1"/>
  <c r="AE260" i="1"/>
  <c r="AD260" i="1"/>
  <c r="AC260" i="1"/>
  <c r="AB260" i="1"/>
  <c r="AE259" i="1"/>
  <c r="AD259" i="1"/>
  <c r="AC259" i="1"/>
  <c r="AB259" i="1"/>
  <c r="AE258" i="1"/>
  <c r="AD258" i="1"/>
  <c r="AC258" i="1"/>
  <c r="AB258" i="1"/>
  <c r="AE257" i="1"/>
  <c r="AD257" i="1"/>
  <c r="AC257" i="1"/>
  <c r="AB257" i="1"/>
  <c r="AE256" i="1"/>
  <c r="AD256" i="1"/>
  <c r="AC256" i="1"/>
  <c r="AB256" i="1"/>
  <c r="AE255" i="1"/>
  <c r="AD255" i="1"/>
  <c r="AC255" i="1"/>
  <c r="AB255" i="1"/>
  <c r="AE254" i="1"/>
  <c r="AD254" i="1"/>
  <c r="AC254" i="1"/>
  <c r="AB254" i="1"/>
  <c r="AE253" i="1"/>
  <c r="AD253" i="1"/>
  <c r="AC253" i="1"/>
  <c r="AB253" i="1"/>
  <c r="AE252" i="1"/>
  <c r="AD252" i="1"/>
  <c r="AC252" i="1"/>
  <c r="AB252" i="1"/>
  <c r="AE251" i="1"/>
  <c r="AD251" i="1"/>
  <c r="AC251" i="1"/>
  <c r="AB251" i="1"/>
  <c r="AE250" i="1"/>
  <c r="AD250" i="1"/>
  <c r="AC250" i="1"/>
  <c r="AB250" i="1"/>
  <c r="AE249" i="1"/>
  <c r="AD249" i="1"/>
  <c r="AC249" i="1"/>
  <c r="AB249" i="1"/>
  <c r="AE248" i="1"/>
  <c r="AD248" i="1"/>
  <c r="AC248" i="1"/>
  <c r="AB248" i="1"/>
  <c r="AE247" i="1"/>
  <c r="AD247" i="1"/>
  <c r="AC247" i="1"/>
  <c r="AB247" i="1"/>
  <c r="AE246" i="1"/>
  <c r="AD246" i="1"/>
  <c r="AC246" i="1"/>
  <c r="AB246" i="1"/>
  <c r="AE245" i="1"/>
  <c r="AD245" i="1"/>
  <c r="AC245" i="1"/>
  <c r="AB245" i="1"/>
  <c r="AE244" i="1"/>
  <c r="AD244" i="1"/>
  <c r="AC244" i="1"/>
  <c r="AB244" i="1"/>
  <c r="AE243" i="1"/>
  <c r="AD243" i="1"/>
  <c r="AC243" i="1"/>
  <c r="AB243" i="1"/>
  <c r="AE242" i="1"/>
  <c r="AD242" i="1"/>
  <c r="AC242" i="1"/>
  <c r="AB242" i="1"/>
  <c r="AE241" i="1"/>
  <c r="AD241" i="1"/>
  <c r="AC241" i="1"/>
  <c r="AB241" i="1"/>
  <c r="AE240" i="1"/>
  <c r="AD240" i="1"/>
  <c r="AC240" i="1"/>
  <c r="AB240" i="1"/>
  <c r="AE239" i="1"/>
  <c r="AD239" i="1"/>
  <c r="AC239" i="1"/>
  <c r="AB239" i="1"/>
  <c r="AE238" i="1"/>
  <c r="AD238" i="1"/>
  <c r="AC238" i="1"/>
  <c r="AB238" i="1"/>
  <c r="AE237" i="1"/>
  <c r="AD237" i="1"/>
  <c r="AC237" i="1"/>
  <c r="AB237" i="1"/>
  <c r="AE236" i="1"/>
  <c r="AD236" i="1"/>
  <c r="AC236" i="1"/>
  <c r="AB236" i="1"/>
  <c r="AE235" i="1"/>
  <c r="AD235" i="1"/>
  <c r="AC235" i="1"/>
  <c r="AB235" i="1"/>
  <c r="AE234" i="1"/>
  <c r="AD234" i="1"/>
  <c r="AC234" i="1"/>
  <c r="AB234" i="1"/>
  <c r="AE233" i="1"/>
  <c r="AD233" i="1"/>
  <c r="AC233" i="1"/>
  <c r="AB233" i="1"/>
  <c r="AE232" i="1"/>
  <c r="AD232" i="1"/>
  <c r="AC232" i="1"/>
  <c r="AB232" i="1"/>
  <c r="AE231" i="1"/>
  <c r="AD231" i="1"/>
  <c r="AC231" i="1"/>
  <c r="AB231" i="1"/>
  <c r="AE230" i="1"/>
  <c r="AD230" i="1"/>
  <c r="AC230" i="1"/>
  <c r="AB230" i="1"/>
  <c r="AE229" i="1"/>
  <c r="AD229" i="1"/>
  <c r="AC229" i="1"/>
  <c r="AB229" i="1"/>
  <c r="AE228" i="1"/>
  <c r="AD228" i="1"/>
  <c r="AC228" i="1"/>
  <c r="AB228" i="1"/>
  <c r="AE227" i="1"/>
  <c r="AD227" i="1"/>
  <c r="AC227" i="1"/>
  <c r="AB227" i="1"/>
  <c r="AE226" i="1"/>
  <c r="AD226" i="1"/>
  <c r="AC226" i="1"/>
  <c r="AB226" i="1"/>
  <c r="AE225" i="1"/>
  <c r="AD225" i="1"/>
  <c r="AC225" i="1"/>
  <c r="AB225" i="1"/>
  <c r="AF224" i="1"/>
  <c r="AE224" i="1"/>
  <c r="AD224" i="1"/>
  <c r="AC224" i="1"/>
  <c r="AB224" i="1"/>
  <c r="AE223" i="1"/>
  <c r="AD223" i="1"/>
  <c r="AC223" i="1"/>
  <c r="AB223" i="1"/>
  <c r="AE222" i="1"/>
  <c r="AD222" i="1"/>
  <c r="AC222" i="1"/>
  <c r="AB222" i="1"/>
  <c r="AE221" i="1"/>
  <c r="AD221" i="1"/>
  <c r="AC221" i="1"/>
  <c r="AB221" i="1"/>
  <c r="AE220" i="1"/>
  <c r="AD220" i="1"/>
  <c r="AC220" i="1"/>
  <c r="AB220" i="1"/>
  <c r="AE219" i="1"/>
  <c r="AD219" i="1"/>
  <c r="AC219" i="1"/>
  <c r="AB219" i="1"/>
  <c r="AE218" i="1"/>
  <c r="AD218" i="1"/>
  <c r="AC218" i="1"/>
  <c r="AB218" i="1"/>
  <c r="AE217" i="1"/>
  <c r="AD217" i="1"/>
  <c r="AC217" i="1"/>
  <c r="AB217" i="1"/>
  <c r="AE216" i="1"/>
  <c r="AD216" i="1"/>
  <c r="AC216" i="1"/>
  <c r="AB216" i="1"/>
  <c r="AE215" i="1"/>
  <c r="AD215" i="1"/>
  <c r="AC215" i="1"/>
  <c r="AB215" i="1"/>
  <c r="AE214" i="1"/>
  <c r="AD214" i="1"/>
  <c r="AC214" i="1"/>
  <c r="AB214" i="1"/>
  <c r="AF213" i="1"/>
  <c r="AE213" i="1"/>
  <c r="AD213" i="1"/>
  <c r="AC213" i="1"/>
  <c r="AB213" i="1"/>
  <c r="AF212" i="1"/>
  <c r="AE212" i="1"/>
  <c r="AD212" i="1"/>
  <c r="AC212" i="1"/>
  <c r="AB212" i="1"/>
  <c r="AF211" i="1"/>
  <c r="AE211" i="1"/>
  <c r="AD211" i="1"/>
  <c r="AC211" i="1"/>
  <c r="AB211" i="1"/>
  <c r="AF210" i="1"/>
  <c r="AE210" i="1"/>
  <c r="AD210" i="1"/>
  <c r="AC210" i="1"/>
  <c r="AB210" i="1"/>
  <c r="AF209" i="1"/>
  <c r="AE209" i="1"/>
  <c r="AD209" i="1"/>
  <c r="AC209" i="1"/>
  <c r="AB209" i="1"/>
  <c r="AF208" i="1"/>
  <c r="AE208" i="1"/>
  <c r="AD208" i="1"/>
  <c r="AC208" i="1"/>
  <c r="AB208" i="1"/>
  <c r="AE207" i="1"/>
  <c r="AD207" i="1"/>
  <c r="AC207" i="1"/>
  <c r="AB207" i="1"/>
  <c r="AE206" i="1"/>
  <c r="AD206" i="1"/>
  <c r="AC206" i="1"/>
  <c r="AB206" i="1"/>
  <c r="AE205" i="1"/>
  <c r="AD205" i="1"/>
  <c r="AC205" i="1"/>
  <c r="AB205" i="1"/>
  <c r="AE204" i="1"/>
  <c r="AD204" i="1"/>
  <c r="AC204" i="1"/>
  <c r="AB204" i="1"/>
  <c r="AE203" i="1"/>
  <c r="AD203" i="1"/>
  <c r="AC203" i="1"/>
  <c r="AB203" i="1"/>
  <c r="AE202" i="1"/>
  <c r="AD202" i="1"/>
  <c r="AC202" i="1"/>
  <c r="AB202" i="1"/>
  <c r="AE201" i="1"/>
  <c r="AD201" i="1"/>
  <c r="AC201" i="1"/>
  <c r="AB201" i="1"/>
  <c r="AE200" i="1"/>
  <c r="AD200" i="1"/>
  <c r="AC200" i="1"/>
  <c r="AB200" i="1"/>
  <c r="AE199" i="1"/>
  <c r="AD199" i="1"/>
  <c r="AC199" i="1"/>
  <c r="AB199" i="1"/>
  <c r="AF198" i="1"/>
  <c r="AE198" i="1"/>
  <c r="AD198" i="1"/>
  <c r="AC198" i="1"/>
  <c r="AB198" i="1"/>
  <c r="AF197" i="1"/>
  <c r="AE197" i="1"/>
  <c r="AD197" i="1"/>
  <c r="AC197" i="1"/>
  <c r="AB197" i="1"/>
  <c r="AF196" i="1"/>
  <c r="AE196" i="1"/>
  <c r="AD196" i="1"/>
  <c r="AC196" i="1"/>
  <c r="AB196" i="1"/>
  <c r="AF195" i="1"/>
  <c r="AE195" i="1"/>
  <c r="AD195" i="1"/>
  <c r="AC195" i="1"/>
  <c r="AB195" i="1"/>
  <c r="AF194" i="1"/>
  <c r="AE194" i="1"/>
  <c r="AD194" i="1"/>
  <c r="AC194" i="1"/>
  <c r="AB194" i="1"/>
  <c r="AF193" i="1"/>
  <c r="AE193" i="1"/>
  <c r="AD193" i="1"/>
  <c r="AC193" i="1"/>
  <c r="AB193" i="1"/>
  <c r="AF192" i="1"/>
  <c r="AE192" i="1"/>
  <c r="AD192" i="1"/>
  <c r="AC192" i="1"/>
  <c r="AB192" i="1"/>
  <c r="AF191" i="1"/>
  <c r="AE191" i="1"/>
  <c r="AD191" i="1"/>
  <c r="AC191" i="1"/>
  <c r="AB191" i="1"/>
  <c r="AF190" i="1"/>
  <c r="AE190" i="1"/>
  <c r="AD190" i="1"/>
  <c r="AC190" i="1"/>
  <c r="AB190" i="1"/>
  <c r="AF189" i="1"/>
  <c r="AE189" i="1"/>
  <c r="AD189" i="1"/>
  <c r="AC189" i="1"/>
  <c r="AB189" i="1"/>
  <c r="AF188" i="1"/>
  <c r="AE188" i="1"/>
  <c r="AD188" i="1"/>
  <c r="AC188" i="1"/>
  <c r="AB188" i="1"/>
  <c r="AF187" i="1"/>
  <c r="AE187" i="1"/>
  <c r="AD187" i="1"/>
  <c r="AC187" i="1"/>
  <c r="AB187" i="1"/>
  <c r="AF186" i="1"/>
  <c r="AE186" i="1"/>
  <c r="AD186" i="1"/>
  <c r="AC186" i="1"/>
  <c r="AB186" i="1"/>
  <c r="AF185" i="1"/>
  <c r="AE185" i="1"/>
  <c r="AD185" i="1"/>
  <c r="AC185" i="1"/>
  <c r="AB185" i="1"/>
  <c r="AF184" i="1"/>
  <c r="AE184" i="1"/>
  <c r="AD184" i="1"/>
  <c r="AC184" i="1"/>
  <c r="AB184" i="1"/>
  <c r="AF183" i="1"/>
  <c r="AE183" i="1"/>
  <c r="AD183" i="1"/>
  <c r="AC183" i="1"/>
  <c r="AB183" i="1"/>
  <c r="AF182" i="1"/>
  <c r="AE182" i="1"/>
  <c r="AD182" i="1"/>
  <c r="AC182" i="1"/>
  <c r="AB182" i="1"/>
  <c r="AF181" i="1"/>
  <c r="AE181" i="1"/>
  <c r="AD181" i="1"/>
  <c r="AC181" i="1"/>
  <c r="AB181" i="1"/>
  <c r="AF180" i="1"/>
  <c r="AE180" i="1"/>
  <c r="AD180" i="1"/>
  <c r="AC180" i="1"/>
  <c r="AB180" i="1"/>
  <c r="AF179" i="1"/>
  <c r="AE179" i="1"/>
  <c r="AD179" i="1"/>
  <c r="AC179" i="1"/>
  <c r="AB179" i="1"/>
  <c r="AF178" i="1"/>
  <c r="AE178" i="1"/>
  <c r="AD178" i="1"/>
  <c r="AC178" i="1"/>
  <c r="AB178" i="1"/>
  <c r="AF177" i="1"/>
  <c r="AE177" i="1"/>
  <c r="AD177" i="1"/>
  <c r="AC177" i="1"/>
  <c r="AB177" i="1"/>
  <c r="AE176" i="1"/>
  <c r="AD176" i="1"/>
  <c r="AC176" i="1"/>
  <c r="AB176" i="1"/>
  <c r="AE175" i="1"/>
  <c r="AD175" i="1"/>
  <c r="AC175" i="1"/>
  <c r="AB175" i="1"/>
  <c r="AE174" i="1"/>
  <c r="AD174" i="1"/>
  <c r="AC174" i="1"/>
  <c r="AB174" i="1"/>
  <c r="AE173" i="1"/>
  <c r="AD173" i="1"/>
  <c r="AC173" i="1"/>
  <c r="AB173" i="1"/>
  <c r="AE172" i="1"/>
  <c r="AD172" i="1"/>
  <c r="AC172" i="1"/>
  <c r="AB172" i="1"/>
  <c r="AF171" i="1"/>
  <c r="AE171" i="1"/>
  <c r="AD171" i="1"/>
  <c r="AC171" i="1"/>
  <c r="AB171" i="1"/>
  <c r="AF170" i="1"/>
  <c r="AE170" i="1"/>
  <c r="AD170" i="1"/>
  <c r="AC170" i="1"/>
  <c r="AB170" i="1"/>
  <c r="AF169" i="1"/>
  <c r="AE169" i="1"/>
  <c r="AD169" i="1"/>
  <c r="AC169" i="1"/>
  <c r="AB169" i="1"/>
  <c r="AF168" i="1"/>
  <c r="AE168" i="1"/>
  <c r="AD168" i="1"/>
  <c r="AC168" i="1"/>
  <c r="AB168" i="1"/>
  <c r="AF167" i="1"/>
  <c r="AE167" i="1"/>
  <c r="AD167" i="1"/>
  <c r="AC167" i="1"/>
  <c r="AB167" i="1"/>
  <c r="AF166" i="1"/>
  <c r="AE166" i="1"/>
  <c r="AD166" i="1"/>
  <c r="AC166" i="1"/>
  <c r="AB166" i="1"/>
  <c r="AF165" i="1"/>
  <c r="AE165" i="1"/>
  <c r="AD165" i="1"/>
  <c r="AC165" i="1"/>
  <c r="AB165" i="1"/>
  <c r="AF164" i="1"/>
  <c r="AE164" i="1"/>
  <c r="AD164" i="1"/>
  <c r="AC164" i="1"/>
  <c r="AB164" i="1"/>
  <c r="AF163" i="1"/>
  <c r="AE163" i="1"/>
  <c r="AD163" i="1"/>
  <c r="AC163" i="1"/>
  <c r="AB163" i="1"/>
  <c r="AF162" i="1"/>
  <c r="AE162" i="1"/>
  <c r="AD162" i="1"/>
  <c r="AC162" i="1"/>
  <c r="AB162" i="1"/>
  <c r="AF161" i="1"/>
  <c r="AE161" i="1"/>
  <c r="AD161" i="1"/>
  <c r="AC161" i="1"/>
  <c r="AB161" i="1"/>
  <c r="AF160" i="1"/>
  <c r="AE160" i="1"/>
  <c r="AD160" i="1"/>
  <c r="AC160" i="1"/>
  <c r="AB160" i="1"/>
  <c r="AF159" i="1"/>
  <c r="AE159" i="1"/>
  <c r="AD159" i="1"/>
  <c r="AC159" i="1"/>
  <c r="AB159" i="1"/>
  <c r="AF158" i="1"/>
  <c r="AE158" i="1"/>
  <c r="AD158" i="1"/>
  <c r="AC158" i="1"/>
  <c r="AB158" i="1"/>
  <c r="AF157" i="1"/>
  <c r="AE157" i="1"/>
  <c r="AD157" i="1"/>
  <c r="AC157" i="1"/>
  <c r="AB157" i="1"/>
  <c r="AF156" i="1"/>
  <c r="AE156" i="1"/>
  <c r="AD156" i="1"/>
  <c r="AC156" i="1"/>
  <c r="AB156" i="1"/>
  <c r="AF155" i="1"/>
  <c r="AE155" i="1"/>
  <c r="AD155" i="1"/>
  <c r="AC155" i="1"/>
  <c r="AB155" i="1"/>
  <c r="AF154" i="1"/>
  <c r="AE154" i="1"/>
  <c r="AD154" i="1"/>
  <c r="AC154" i="1"/>
  <c r="AB154" i="1"/>
  <c r="AF153" i="1"/>
  <c r="AE153" i="1"/>
  <c r="AD153" i="1"/>
  <c r="AC153" i="1"/>
  <c r="AB153" i="1"/>
  <c r="AF152" i="1"/>
  <c r="AE152" i="1"/>
  <c r="AD152" i="1"/>
  <c r="AC152" i="1"/>
  <c r="AB152" i="1"/>
  <c r="AF151" i="1"/>
  <c r="AE151" i="1"/>
  <c r="AD151" i="1"/>
  <c r="AC151" i="1"/>
  <c r="AB151" i="1"/>
  <c r="AF150" i="1"/>
  <c r="AE150" i="1"/>
  <c r="AD150" i="1"/>
  <c r="AC150" i="1"/>
  <c r="AB150" i="1"/>
  <c r="AF149" i="1"/>
  <c r="AE149" i="1"/>
  <c r="AD149" i="1"/>
  <c r="AC149" i="1"/>
  <c r="AB149" i="1"/>
  <c r="AF148" i="1"/>
  <c r="AE148" i="1"/>
  <c r="AD148" i="1"/>
  <c r="AC148" i="1"/>
  <c r="AB148" i="1"/>
  <c r="AF147" i="1"/>
  <c r="AE147" i="1"/>
  <c r="AD147" i="1"/>
  <c r="AC147" i="1"/>
  <c r="AB147" i="1"/>
  <c r="AE146" i="1"/>
  <c r="AD146" i="1"/>
  <c r="AC146" i="1"/>
  <c r="AB146" i="1"/>
  <c r="AE145" i="1"/>
  <c r="AD145" i="1"/>
  <c r="AC145" i="1"/>
  <c r="AB145" i="1"/>
  <c r="AE144" i="1"/>
  <c r="AD144" i="1"/>
  <c r="AC144" i="1"/>
  <c r="AB144" i="1"/>
  <c r="AE143" i="1"/>
  <c r="AD143" i="1"/>
  <c r="AC143" i="1"/>
  <c r="AB143" i="1"/>
  <c r="AE142" i="1"/>
  <c r="AD142" i="1"/>
  <c r="AC142" i="1"/>
  <c r="AB142" i="1"/>
  <c r="AE141" i="1"/>
  <c r="AD141" i="1"/>
  <c r="AC141" i="1"/>
  <c r="AB141" i="1"/>
  <c r="AE140" i="1"/>
  <c r="AD140" i="1"/>
  <c r="AC140" i="1"/>
  <c r="AB140" i="1"/>
  <c r="AE139" i="1"/>
  <c r="AD139" i="1"/>
  <c r="AC139" i="1"/>
  <c r="AB139" i="1"/>
  <c r="AE138" i="1"/>
  <c r="AD138" i="1"/>
  <c r="AC138" i="1"/>
  <c r="AB138" i="1"/>
  <c r="AE137" i="1"/>
  <c r="AD137" i="1"/>
  <c r="AC137" i="1"/>
  <c r="AB137" i="1"/>
  <c r="AE136" i="1"/>
  <c r="AD136" i="1"/>
  <c r="AC136" i="1"/>
  <c r="AB136" i="1"/>
  <c r="AE135" i="1"/>
  <c r="AD135" i="1"/>
  <c r="AC135" i="1"/>
  <c r="AB135" i="1"/>
  <c r="AE134" i="1"/>
  <c r="AD134" i="1"/>
  <c r="AC134" i="1"/>
  <c r="AB134" i="1"/>
  <c r="AE133" i="1"/>
  <c r="AD133" i="1"/>
  <c r="AC133" i="1"/>
  <c r="AB133" i="1"/>
  <c r="AE132" i="1"/>
  <c r="AD132" i="1"/>
  <c r="AC132" i="1"/>
  <c r="AB132" i="1"/>
  <c r="AF131" i="1"/>
  <c r="AE131" i="1"/>
  <c r="AD131" i="1"/>
  <c r="AC131" i="1"/>
  <c r="AB131" i="1"/>
  <c r="AF130" i="1"/>
  <c r="AE130" i="1"/>
  <c r="AD130" i="1"/>
  <c r="AC130" i="1"/>
  <c r="AB130" i="1"/>
  <c r="AF129" i="1"/>
  <c r="AE129" i="1"/>
  <c r="AD129" i="1"/>
  <c r="AC129" i="1"/>
  <c r="AB129" i="1"/>
  <c r="AF128" i="1"/>
  <c r="AE128" i="1"/>
  <c r="AD128" i="1"/>
  <c r="AC128" i="1"/>
  <c r="AB128" i="1"/>
  <c r="AF127" i="1"/>
  <c r="AE127" i="1"/>
  <c r="AD127" i="1"/>
  <c r="AC127" i="1"/>
  <c r="AB127" i="1"/>
  <c r="AF126" i="1"/>
  <c r="AE126" i="1"/>
  <c r="AD126" i="1"/>
  <c r="AC126" i="1"/>
  <c r="AB126" i="1"/>
  <c r="AF125" i="1"/>
  <c r="AE125" i="1"/>
  <c r="AD125" i="1"/>
  <c r="AC125" i="1"/>
  <c r="AB125" i="1"/>
  <c r="AF124" i="1"/>
  <c r="AE124" i="1"/>
  <c r="AD124" i="1"/>
  <c r="AC124" i="1"/>
  <c r="AB124" i="1"/>
  <c r="AF123" i="1"/>
  <c r="AE123" i="1"/>
  <c r="AD123" i="1"/>
  <c r="AC123" i="1"/>
  <c r="AB123" i="1"/>
  <c r="AF122" i="1"/>
  <c r="AE122" i="1"/>
  <c r="AD122" i="1"/>
  <c r="AC122" i="1"/>
  <c r="AB122" i="1"/>
  <c r="AE121" i="1"/>
  <c r="AD121" i="1"/>
  <c r="AC121" i="1"/>
  <c r="AB121" i="1"/>
  <c r="AE120" i="1"/>
  <c r="AD120" i="1"/>
  <c r="AC120" i="1"/>
  <c r="AB120" i="1"/>
  <c r="AE119" i="1"/>
  <c r="AD119" i="1"/>
  <c r="AC119" i="1"/>
  <c r="AB119" i="1"/>
  <c r="AE118" i="1"/>
  <c r="AD118" i="1"/>
  <c r="AC118" i="1"/>
  <c r="AB118" i="1"/>
  <c r="AE117" i="1"/>
  <c r="AD117" i="1"/>
  <c r="AC117" i="1"/>
  <c r="AB117" i="1"/>
  <c r="AE116" i="1"/>
  <c r="AD116" i="1"/>
  <c r="AC116" i="1"/>
  <c r="AB116" i="1"/>
  <c r="AE115" i="1"/>
  <c r="AD115" i="1"/>
  <c r="AC115" i="1"/>
  <c r="AB115" i="1"/>
  <c r="AE114" i="1"/>
  <c r="AD114" i="1"/>
  <c r="AC114" i="1"/>
  <c r="AB114" i="1"/>
  <c r="AE113" i="1"/>
  <c r="AD113" i="1"/>
  <c r="AC113" i="1"/>
  <c r="AB113" i="1"/>
  <c r="AE112" i="1"/>
  <c r="AD112" i="1"/>
  <c r="AC112" i="1"/>
  <c r="AB112" i="1"/>
  <c r="AE111" i="1"/>
  <c r="AD111" i="1"/>
  <c r="AC111" i="1"/>
  <c r="AB111" i="1"/>
  <c r="AE110" i="1"/>
  <c r="AD110" i="1"/>
  <c r="AC110" i="1"/>
  <c r="AB110" i="1"/>
  <c r="AE109" i="1"/>
  <c r="AD109" i="1"/>
  <c r="AC109" i="1"/>
  <c r="AB109" i="1"/>
  <c r="AE108" i="1"/>
  <c r="AD108" i="1"/>
  <c r="AC108" i="1"/>
  <c r="AB108" i="1"/>
  <c r="AE107" i="1"/>
  <c r="AD107" i="1"/>
  <c r="AC107" i="1"/>
  <c r="AB107" i="1"/>
  <c r="AE106" i="1"/>
  <c r="AD106" i="1"/>
  <c r="AC106" i="1"/>
  <c r="AB106" i="1"/>
  <c r="AE105" i="1"/>
  <c r="AD105" i="1"/>
  <c r="AC105" i="1"/>
  <c r="AB105" i="1"/>
  <c r="AE104" i="1"/>
  <c r="AD104" i="1"/>
  <c r="AC104" i="1"/>
  <c r="AB104" i="1"/>
  <c r="AE103" i="1"/>
  <c r="AD103" i="1"/>
  <c r="AC103" i="1"/>
  <c r="AB103" i="1"/>
  <c r="AE102" i="1"/>
  <c r="AD102" i="1"/>
  <c r="AC102" i="1"/>
  <c r="AB102" i="1"/>
  <c r="AE101" i="1"/>
  <c r="AD101" i="1"/>
  <c r="AC101" i="1"/>
  <c r="AB101" i="1"/>
  <c r="AE100" i="1"/>
  <c r="AD100" i="1"/>
  <c r="AC100" i="1"/>
  <c r="AB100" i="1"/>
  <c r="AE99" i="1"/>
  <c r="AD99" i="1"/>
  <c r="AC99" i="1"/>
  <c r="AB99" i="1"/>
  <c r="AE98" i="1"/>
  <c r="AD98" i="1"/>
  <c r="AC98" i="1"/>
  <c r="AB98" i="1"/>
  <c r="AE97" i="1"/>
  <c r="AD97" i="1"/>
  <c r="AC97" i="1"/>
  <c r="AB97" i="1"/>
  <c r="AF96" i="1"/>
  <c r="AE96" i="1"/>
  <c r="AD96" i="1"/>
  <c r="AC96" i="1"/>
  <c r="AB96" i="1"/>
  <c r="AF95" i="1"/>
  <c r="AE95" i="1"/>
  <c r="AD95" i="1"/>
  <c r="AC95" i="1"/>
  <c r="AB95" i="1"/>
  <c r="AE94" i="1"/>
  <c r="AD94" i="1"/>
  <c r="AC94" i="1"/>
  <c r="AB94" i="1"/>
  <c r="AE93" i="1"/>
  <c r="AD93" i="1"/>
  <c r="AC93" i="1"/>
  <c r="AB93" i="1"/>
  <c r="AE92" i="1"/>
  <c r="AD92" i="1"/>
  <c r="AC92" i="1"/>
  <c r="AB92" i="1"/>
  <c r="AE91" i="1"/>
  <c r="AD91" i="1"/>
  <c r="AC91" i="1"/>
  <c r="AB91" i="1"/>
  <c r="AE90" i="1"/>
  <c r="AD90" i="1"/>
  <c r="AC90" i="1"/>
  <c r="AB90" i="1"/>
  <c r="AE89" i="1"/>
  <c r="AD89" i="1"/>
  <c r="AC89" i="1"/>
  <c r="AB89" i="1"/>
  <c r="AE88" i="1"/>
  <c r="AD88" i="1"/>
  <c r="AC88" i="1"/>
  <c r="AB88" i="1"/>
  <c r="AE87" i="1"/>
  <c r="AD87" i="1"/>
  <c r="AC87" i="1"/>
  <c r="AB87" i="1"/>
  <c r="AE86" i="1"/>
  <c r="AD86" i="1"/>
  <c r="AC86" i="1"/>
  <c r="AB86" i="1"/>
  <c r="AE85" i="1"/>
  <c r="AD85" i="1"/>
  <c r="AC85" i="1"/>
  <c r="AB85" i="1"/>
  <c r="AE84" i="1"/>
  <c r="AD84" i="1"/>
  <c r="AC84" i="1"/>
  <c r="AB84" i="1"/>
  <c r="AE83" i="1"/>
  <c r="AD83" i="1"/>
  <c r="AC83" i="1"/>
  <c r="AB83" i="1"/>
  <c r="AE82" i="1"/>
  <c r="AD82" i="1"/>
  <c r="AC82" i="1"/>
  <c r="AB82" i="1"/>
  <c r="AE81" i="1"/>
  <c r="AD81" i="1"/>
  <c r="AC81" i="1"/>
  <c r="AB81" i="1"/>
  <c r="AE80" i="1"/>
  <c r="AD80" i="1"/>
  <c r="AC80" i="1"/>
  <c r="AB80" i="1"/>
  <c r="AE79" i="1"/>
  <c r="AD79" i="1"/>
  <c r="AC79" i="1"/>
  <c r="AB79" i="1"/>
  <c r="AE78" i="1"/>
  <c r="AD78" i="1"/>
  <c r="AC78" i="1"/>
  <c r="AB78" i="1"/>
  <c r="AE77" i="1"/>
  <c r="AD77" i="1"/>
  <c r="AC77" i="1"/>
  <c r="AB77" i="1"/>
  <c r="AE76" i="1"/>
  <c r="AD76" i="1"/>
  <c r="AC76" i="1"/>
  <c r="AB76" i="1"/>
  <c r="AF75" i="1"/>
  <c r="AE75" i="1"/>
  <c r="AD75" i="1"/>
  <c r="AC75" i="1"/>
  <c r="AB75" i="1"/>
  <c r="AF74" i="1"/>
  <c r="AE74" i="1"/>
  <c r="AD74" i="1"/>
  <c r="AC74" i="1"/>
  <c r="AB74" i="1"/>
  <c r="AF73" i="1"/>
  <c r="AE73" i="1"/>
  <c r="AD73" i="1"/>
  <c r="AC73" i="1"/>
  <c r="AB73" i="1"/>
  <c r="AF72" i="1"/>
  <c r="AE72" i="1"/>
  <c r="AD72" i="1"/>
  <c r="AC72" i="1"/>
  <c r="AB72" i="1"/>
  <c r="AF71" i="1"/>
  <c r="AE71" i="1"/>
  <c r="AD71" i="1"/>
  <c r="AC71" i="1"/>
  <c r="AB71" i="1"/>
  <c r="AF70" i="1"/>
  <c r="AE70" i="1"/>
  <c r="AD70" i="1"/>
  <c r="AC70" i="1"/>
  <c r="AB70" i="1"/>
  <c r="AF69" i="1"/>
  <c r="AE69" i="1"/>
  <c r="AD69" i="1"/>
  <c r="AC69" i="1"/>
  <c r="AB69" i="1"/>
  <c r="AF68" i="1"/>
  <c r="AE68" i="1"/>
  <c r="AD68" i="1"/>
  <c r="AC68" i="1"/>
  <c r="AB68" i="1"/>
  <c r="AF67" i="1"/>
  <c r="AE67" i="1"/>
  <c r="AD67" i="1"/>
  <c r="AC67" i="1"/>
  <c r="AB67" i="1"/>
  <c r="AF66" i="1"/>
  <c r="AE66" i="1"/>
  <c r="AD66" i="1"/>
  <c r="AC66" i="1"/>
  <c r="AB66" i="1"/>
  <c r="AF65" i="1"/>
  <c r="AE65" i="1"/>
  <c r="AD65" i="1"/>
  <c r="AC65" i="1"/>
  <c r="AB65" i="1"/>
  <c r="AF64" i="1"/>
  <c r="AE64" i="1"/>
  <c r="AD64" i="1"/>
  <c r="AC64" i="1"/>
  <c r="AB64" i="1"/>
  <c r="AF63" i="1"/>
  <c r="AE63" i="1"/>
  <c r="AD63" i="1"/>
  <c r="AC63" i="1"/>
  <c r="AB63" i="1"/>
  <c r="AF62" i="1"/>
  <c r="AE62" i="1"/>
  <c r="AD62" i="1"/>
  <c r="AC62" i="1"/>
  <c r="AB62" i="1"/>
  <c r="AF61" i="1"/>
  <c r="AE61" i="1"/>
  <c r="AD61" i="1"/>
  <c r="AC61" i="1"/>
  <c r="AB61" i="1"/>
  <c r="AF60" i="1"/>
  <c r="AE60" i="1"/>
  <c r="AD60" i="1"/>
  <c r="AC60" i="1"/>
  <c r="AB60" i="1"/>
  <c r="AF59" i="1"/>
  <c r="AE59" i="1"/>
  <c r="AD59" i="1"/>
  <c r="AC59" i="1"/>
  <c r="AB59" i="1"/>
  <c r="AF58" i="1"/>
  <c r="AE58" i="1"/>
  <c r="AD58" i="1"/>
  <c r="AC58" i="1"/>
  <c r="AB58" i="1"/>
  <c r="AF57" i="1"/>
  <c r="AE57" i="1"/>
  <c r="AD57" i="1"/>
  <c r="AC57" i="1"/>
  <c r="AB57" i="1"/>
  <c r="AF56" i="1"/>
  <c r="AE56" i="1"/>
  <c r="AD56" i="1"/>
  <c r="AC56" i="1"/>
  <c r="AB56" i="1"/>
  <c r="AF55" i="1"/>
  <c r="AE55" i="1"/>
  <c r="AD55" i="1"/>
  <c r="AC55" i="1"/>
  <c r="AB55" i="1"/>
  <c r="AF54" i="1"/>
  <c r="AE54" i="1"/>
  <c r="AD54" i="1"/>
  <c r="AC54" i="1"/>
  <c r="AB54" i="1"/>
  <c r="AF53" i="1"/>
  <c r="AE53" i="1"/>
  <c r="AD53" i="1"/>
  <c r="AC53" i="1"/>
  <c r="AB53" i="1"/>
  <c r="AF52" i="1"/>
  <c r="AE52" i="1"/>
  <c r="AD52" i="1"/>
  <c r="AC52" i="1"/>
  <c r="AB52" i="1"/>
  <c r="AF51" i="1"/>
  <c r="AE51" i="1"/>
  <c r="AD51" i="1"/>
  <c r="AC51" i="1"/>
  <c r="AB51" i="1"/>
  <c r="AF50" i="1"/>
  <c r="AE50" i="1"/>
  <c r="AD50" i="1"/>
  <c r="AC50" i="1"/>
  <c r="AB50" i="1"/>
  <c r="AF49" i="1"/>
  <c r="AE49" i="1"/>
  <c r="AD49" i="1"/>
  <c r="AC49" i="1"/>
  <c r="AB49" i="1"/>
  <c r="AF48" i="1"/>
  <c r="AE48" i="1"/>
  <c r="AD48" i="1"/>
  <c r="AC48" i="1"/>
  <c r="AB48" i="1"/>
  <c r="AF47" i="1"/>
  <c r="AE47" i="1"/>
  <c r="AD47" i="1"/>
  <c r="AC47" i="1"/>
  <c r="AB47" i="1"/>
  <c r="AF46" i="1"/>
  <c r="AE46" i="1"/>
  <c r="AD46" i="1"/>
  <c r="AC46" i="1"/>
  <c r="AB46" i="1"/>
  <c r="AF45" i="1"/>
  <c r="AE45" i="1"/>
  <c r="AD45" i="1"/>
  <c r="AC45" i="1"/>
  <c r="AB45" i="1"/>
  <c r="AE44" i="1"/>
  <c r="AD44" i="1"/>
  <c r="AC44" i="1"/>
  <c r="AB44" i="1"/>
  <c r="AF43" i="1"/>
  <c r="AE43" i="1"/>
  <c r="AD43" i="1"/>
  <c r="AC43" i="1"/>
  <c r="AB43" i="1"/>
  <c r="AE42" i="1"/>
  <c r="AD42" i="1"/>
  <c r="AC42" i="1"/>
  <c r="AB42" i="1"/>
  <c r="AE41" i="1"/>
  <c r="AD41" i="1"/>
  <c r="AC41" i="1"/>
  <c r="AB41" i="1"/>
  <c r="AF40" i="1"/>
  <c r="AE40" i="1"/>
  <c r="AD40" i="1"/>
  <c r="AC40" i="1"/>
  <c r="AB40" i="1"/>
  <c r="AF39" i="1"/>
  <c r="AE39" i="1"/>
  <c r="AD39" i="1"/>
  <c r="AC39" i="1"/>
  <c r="AB39" i="1"/>
  <c r="AE38" i="1"/>
  <c r="AD38" i="1"/>
  <c r="AC38" i="1"/>
  <c r="AB38" i="1"/>
  <c r="AE37" i="1"/>
  <c r="AD37" i="1"/>
  <c r="AC37" i="1"/>
  <c r="AB37" i="1"/>
  <c r="AE36" i="1"/>
  <c r="AD36" i="1"/>
  <c r="AC36" i="1"/>
  <c r="AB36" i="1"/>
  <c r="AE35" i="1"/>
  <c r="AD35" i="1"/>
  <c r="AC35" i="1"/>
  <c r="AB35" i="1"/>
  <c r="AE34" i="1"/>
  <c r="AD34" i="1"/>
  <c r="AC34" i="1"/>
  <c r="AB34" i="1"/>
  <c r="AE33" i="1"/>
  <c r="AD33" i="1"/>
  <c r="AC33" i="1"/>
  <c r="AB33" i="1"/>
  <c r="AE32" i="1"/>
  <c r="AD32" i="1"/>
  <c r="AC32" i="1"/>
  <c r="AB32" i="1"/>
  <c r="AE31" i="1"/>
  <c r="AD31" i="1"/>
  <c r="AC31" i="1"/>
  <c r="AB31" i="1"/>
  <c r="AE30" i="1"/>
  <c r="AD30" i="1"/>
  <c r="AC30" i="1"/>
  <c r="AB30" i="1"/>
  <c r="AE29" i="1"/>
  <c r="AD29" i="1"/>
  <c r="AC29" i="1"/>
  <c r="AB29" i="1"/>
  <c r="AE28" i="1"/>
  <c r="AD28" i="1"/>
  <c r="AC28" i="1"/>
  <c r="AB28" i="1"/>
  <c r="AE27" i="1"/>
  <c r="AD27" i="1"/>
  <c r="AC27" i="1"/>
  <c r="AB27" i="1"/>
  <c r="AE26" i="1"/>
  <c r="AD26" i="1"/>
  <c r="AC26" i="1"/>
  <c r="AB26" i="1"/>
  <c r="AE25" i="1"/>
  <c r="AD25" i="1"/>
  <c r="AC25" i="1"/>
  <c r="AB25" i="1"/>
  <c r="AE24" i="1"/>
  <c r="AD24" i="1"/>
  <c r="AC24" i="1"/>
  <c r="AB24" i="1"/>
  <c r="AE23" i="1"/>
  <c r="AD23" i="1"/>
  <c r="AC23" i="1"/>
  <c r="AB23" i="1"/>
  <c r="AE22" i="1"/>
  <c r="AD22" i="1"/>
  <c r="AC22" i="1"/>
  <c r="AB22" i="1"/>
  <c r="AE21" i="1"/>
  <c r="AD21" i="1"/>
  <c r="AC21" i="1"/>
  <c r="AB21" i="1"/>
  <c r="AE20" i="1"/>
  <c r="AD20" i="1"/>
  <c r="AC20" i="1"/>
  <c r="AB20" i="1"/>
  <c r="AE19" i="1"/>
  <c r="AD19" i="1"/>
  <c r="AC19" i="1"/>
  <c r="AB19" i="1"/>
  <c r="AE18" i="1"/>
  <c r="AD18" i="1"/>
  <c r="AC18" i="1"/>
  <c r="AB18" i="1"/>
  <c r="AE17" i="1"/>
  <c r="AD17" i="1"/>
  <c r="AC17" i="1"/>
  <c r="AB17" i="1"/>
  <c r="AE16" i="1"/>
  <c r="AD16" i="1"/>
  <c r="AC16" i="1"/>
  <c r="AB16" i="1"/>
  <c r="AE15" i="1"/>
  <c r="AD15" i="1"/>
  <c r="AC15" i="1"/>
  <c r="AB15" i="1"/>
  <c r="AF14" i="1"/>
  <c r="AE14" i="1"/>
  <c r="AD14" i="1"/>
  <c r="AC14" i="1"/>
  <c r="AB14" i="1"/>
  <c r="AF13" i="1"/>
  <c r="AE13" i="1"/>
  <c r="AD13" i="1"/>
  <c r="AC13" i="1"/>
  <c r="AB13" i="1"/>
  <c r="AF12" i="1"/>
  <c r="AE12" i="1"/>
  <c r="AD12" i="1"/>
  <c r="AC12" i="1"/>
  <c r="AB12" i="1"/>
  <c r="AF11" i="1"/>
  <c r="AE11" i="1"/>
  <c r="AD11" i="1"/>
  <c r="AC11" i="1"/>
  <c r="AB11" i="1"/>
  <c r="AF10" i="1"/>
  <c r="AE10" i="1"/>
  <c r="AD10" i="1"/>
  <c r="AC10" i="1"/>
  <c r="AB10" i="1"/>
  <c r="AF9" i="1"/>
  <c r="AE9" i="1"/>
  <c r="AD9" i="1"/>
  <c r="AC9" i="1"/>
  <c r="AB9" i="1"/>
  <c r="AF8" i="1"/>
  <c r="AE8" i="1"/>
  <c r="AD8" i="1"/>
  <c r="AC8" i="1"/>
  <c r="AB8" i="1"/>
  <c r="AF7" i="1"/>
  <c r="AE7" i="1"/>
  <c r="AD7" i="1"/>
  <c r="AC7" i="1"/>
  <c r="AB7" i="1"/>
  <c r="AE6" i="1"/>
  <c r="AD6" i="1"/>
  <c r="AC6" i="1"/>
  <c r="AB6" i="1"/>
  <c r="AE5" i="1"/>
  <c r="AD5" i="1"/>
  <c r="AC5" i="1"/>
  <c r="AB5" i="1"/>
  <c r="AE4" i="1"/>
  <c r="AD4" i="1"/>
  <c r="AC4" i="1"/>
  <c r="AB4" i="1"/>
  <c r="AE3" i="1"/>
  <c r="AD3" i="1"/>
  <c r="AC3" i="1"/>
  <c r="AB3" i="1"/>
  <c r="AR6184" i="1"/>
  <c r="AR6183" i="1"/>
  <c r="AR6182" i="1"/>
  <c r="AR6181" i="1"/>
  <c r="AR6180" i="1"/>
  <c r="AR6179" i="1"/>
  <c r="AR6178" i="1"/>
  <c r="AR6177" i="1"/>
  <c r="AR6176" i="1"/>
  <c r="AR6175" i="1"/>
  <c r="AR6174" i="1"/>
  <c r="AR6173" i="1"/>
  <c r="AR6172" i="1"/>
  <c r="AR6171" i="1"/>
  <c r="AR6170" i="1"/>
  <c r="AR6169" i="1"/>
  <c r="AR6168" i="1"/>
  <c r="AR6167" i="1"/>
  <c r="AR6166" i="1"/>
  <c r="AR6165" i="1"/>
  <c r="AR6164" i="1"/>
  <c r="AR6163" i="1"/>
  <c r="AR6162" i="1"/>
  <c r="AR6161" i="1"/>
  <c r="AR6160" i="1"/>
  <c r="AR6159" i="1"/>
  <c r="AR6158" i="1"/>
  <c r="AR6157" i="1"/>
  <c r="AR6156" i="1"/>
  <c r="AR6155" i="1"/>
  <c r="AR6154" i="1"/>
  <c r="AR6153" i="1"/>
  <c r="AR6152" i="1"/>
  <c r="AR6151" i="1"/>
  <c r="AR6150" i="1"/>
  <c r="AR6149" i="1"/>
  <c r="AR6148" i="1"/>
  <c r="AR6147" i="1"/>
  <c r="AR6146" i="1"/>
  <c r="AR6145" i="1"/>
  <c r="AR6144" i="1"/>
  <c r="AR6143" i="1"/>
  <c r="AR6142" i="1"/>
  <c r="AR6141" i="1"/>
  <c r="AR6140" i="1"/>
  <c r="AR6139" i="1"/>
  <c r="AR6138" i="1"/>
  <c r="AR6137" i="1"/>
  <c r="AR6136" i="1"/>
  <c r="AR6135" i="1"/>
  <c r="AR6134" i="1"/>
  <c r="AR6133" i="1"/>
  <c r="AR6132" i="1"/>
  <c r="AR6131" i="1"/>
  <c r="AR6130" i="1"/>
  <c r="AR6129" i="1"/>
  <c r="AR6128" i="1"/>
  <c r="AR6127" i="1"/>
  <c r="AR6126" i="1"/>
  <c r="AR6125" i="1"/>
  <c r="AR6124" i="1"/>
  <c r="AR6123" i="1"/>
  <c r="AR6122" i="1"/>
  <c r="AR6121" i="1"/>
  <c r="AR6120" i="1"/>
  <c r="AR6119" i="1"/>
  <c r="AR6118" i="1"/>
  <c r="AR6117" i="1"/>
  <c r="AR6116" i="1"/>
  <c r="AR6115" i="1"/>
  <c r="AR6114" i="1"/>
  <c r="AR6113" i="1"/>
  <c r="AR6112" i="1"/>
  <c r="AR6111" i="1"/>
  <c r="AR6110" i="1"/>
  <c r="AR6109" i="1"/>
  <c r="AR6108" i="1"/>
  <c r="AR6107" i="1"/>
  <c r="AR6106" i="1"/>
  <c r="AR6105" i="1"/>
  <c r="AR6104" i="1"/>
  <c r="AR6103" i="1"/>
  <c r="AR6102" i="1"/>
  <c r="AR6101" i="1"/>
  <c r="AR6100" i="1"/>
  <c r="AR6099" i="1"/>
  <c r="AR6098" i="1"/>
  <c r="AR6097" i="1"/>
  <c r="AR6096" i="1"/>
  <c r="AR6095" i="1"/>
  <c r="AR6094" i="1"/>
  <c r="AR6093" i="1"/>
  <c r="AR6092" i="1"/>
  <c r="AR6091" i="1"/>
  <c r="AR6090" i="1"/>
  <c r="AR6089" i="1"/>
  <c r="AR6088" i="1"/>
  <c r="AR6087" i="1"/>
  <c r="AR6086" i="1"/>
  <c r="AR6085" i="1"/>
  <c r="AR6084" i="1"/>
  <c r="AR6083" i="1"/>
  <c r="AR6082" i="1"/>
  <c r="AR6081" i="1"/>
  <c r="AR6080" i="1"/>
  <c r="AR6079" i="1"/>
  <c r="AR6078" i="1"/>
  <c r="AR6077" i="1"/>
  <c r="AR6076" i="1"/>
  <c r="AR6075" i="1"/>
  <c r="AR6074" i="1"/>
  <c r="AR6073" i="1"/>
  <c r="AR6072" i="1"/>
  <c r="AR6071" i="1"/>
  <c r="AR6070" i="1"/>
  <c r="AR6069" i="1"/>
  <c r="AR6068" i="1"/>
  <c r="AR6067" i="1"/>
  <c r="AR6066" i="1"/>
  <c r="AR6065" i="1"/>
  <c r="AR6064" i="1"/>
  <c r="AR6063" i="1"/>
  <c r="AR6062" i="1"/>
  <c r="AR6061" i="1"/>
  <c r="AR6060" i="1"/>
  <c r="AR6059" i="1"/>
  <c r="AR6058" i="1"/>
  <c r="AR6057" i="1"/>
  <c r="AR6056" i="1"/>
  <c r="AR6055" i="1"/>
  <c r="AR6054" i="1"/>
  <c r="AR6053" i="1"/>
  <c r="AR6052" i="1"/>
  <c r="AR6051" i="1"/>
  <c r="AR6050" i="1"/>
  <c r="AR6049" i="1"/>
  <c r="AR6048" i="1"/>
  <c r="AR6047" i="1"/>
  <c r="AR6046" i="1"/>
  <c r="AR6045" i="1"/>
  <c r="AR6044" i="1"/>
  <c r="AR6043" i="1"/>
  <c r="AR6042" i="1"/>
  <c r="AR6041" i="1"/>
  <c r="AR6040" i="1"/>
  <c r="AR6039" i="1"/>
  <c r="AR6038" i="1"/>
  <c r="AR6037" i="1"/>
  <c r="AR6036" i="1"/>
  <c r="AR6035" i="1"/>
  <c r="AR6034" i="1"/>
  <c r="AR6033" i="1"/>
  <c r="AR6032" i="1"/>
  <c r="AR6031" i="1"/>
  <c r="AR6030" i="1"/>
  <c r="AR6029" i="1"/>
  <c r="AR6028" i="1"/>
  <c r="AR6027" i="1"/>
  <c r="AR6026" i="1"/>
  <c r="AR6025" i="1"/>
  <c r="AR6024" i="1"/>
  <c r="AR6023" i="1"/>
  <c r="AR6022" i="1"/>
  <c r="AR6021" i="1"/>
  <c r="AR6020" i="1"/>
  <c r="AR6019" i="1"/>
  <c r="AR6018" i="1"/>
  <c r="AR6017" i="1"/>
  <c r="AR6016" i="1"/>
  <c r="AR6015" i="1"/>
  <c r="AR6014" i="1"/>
  <c r="AR6013" i="1"/>
  <c r="AR6012" i="1"/>
  <c r="AR6011" i="1"/>
  <c r="AR6010" i="1"/>
  <c r="AR6009" i="1"/>
  <c r="AR6008" i="1"/>
  <c r="AR6007" i="1"/>
  <c r="AR6006" i="1"/>
  <c r="AR6005" i="1"/>
  <c r="AR6004" i="1"/>
  <c r="AR6003" i="1"/>
  <c r="AR6002" i="1"/>
  <c r="AR6001" i="1"/>
  <c r="AR6000" i="1"/>
  <c r="AR5999" i="1"/>
  <c r="AR5998" i="1"/>
  <c r="AR5997" i="1"/>
  <c r="AR5996" i="1"/>
  <c r="AR5995" i="1"/>
  <c r="AR5994" i="1"/>
  <c r="AR5993" i="1"/>
  <c r="AR5992" i="1"/>
  <c r="AR5991" i="1"/>
  <c r="AR5990" i="1"/>
  <c r="AR5989" i="1"/>
  <c r="AR5988" i="1"/>
  <c r="AR5987" i="1"/>
  <c r="AR5986" i="1"/>
  <c r="AR5985" i="1"/>
  <c r="AR5984" i="1"/>
  <c r="AR5983" i="1"/>
  <c r="AR5982" i="1"/>
  <c r="AR5981" i="1"/>
  <c r="AR5980" i="1"/>
  <c r="AR5979" i="1"/>
  <c r="AR5978" i="1"/>
  <c r="AR5977" i="1"/>
  <c r="AR5976" i="1"/>
  <c r="AR5975" i="1"/>
  <c r="AR5974" i="1"/>
  <c r="AR5973" i="1"/>
  <c r="AR5972" i="1"/>
  <c r="AR5971" i="1"/>
  <c r="AR5970" i="1"/>
  <c r="AR5969" i="1"/>
  <c r="AR5968" i="1"/>
  <c r="AR5967" i="1"/>
  <c r="AR5966" i="1"/>
  <c r="AR5965" i="1"/>
  <c r="AR5964" i="1"/>
  <c r="AR5963" i="1"/>
  <c r="AR5962" i="1"/>
  <c r="AR5961" i="1"/>
  <c r="AR5960" i="1"/>
  <c r="AR5959" i="1"/>
  <c r="AR5958" i="1"/>
  <c r="AR5957" i="1"/>
  <c r="AR5956" i="1"/>
  <c r="AR5955" i="1"/>
  <c r="AR5954" i="1"/>
  <c r="AR5953" i="1"/>
  <c r="AR5952" i="1"/>
  <c r="AR5951" i="1"/>
  <c r="AR5950" i="1"/>
  <c r="AR5949" i="1"/>
  <c r="AR5948" i="1"/>
  <c r="AR5947" i="1"/>
  <c r="AR5946" i="1"/>
  <c r="AR5945" i="1"/>
  <c r="AR5944" i="1"/>
  <c r="AR5943" i="1"/>
  <c r="AR5942" i="1"/>
  <c r="AR5941" i="1"/>
  <c r="AR5940" i="1"/>
  <c r="AR5939" i="1"/>
  <c r="AR5938" i="1"/>
  <c r="AR5937" i="1"/>
  <c r="AR5936" i="1"/>
  <c r="AR5935" i="1"/>
  <c r="AR5934" i="1"/>
  <c r="AR5933" i="1"/>
  <c r="AR5932" i="1"/>
  <c r="AR5931" i="1"/>
  <c r="AR5930" i="1"/>
  <c r="AR5929" i="1"/>
  <c r="AR5928" i="1"/>
  <c r="AR5927" i="1"/>
  <c r="AR5926" i="1"/>
  <c r="AR5925" i="1"/>
  <c r="AR5924" i="1"/>
  <c r="AR5923" i="1"/>
  <c r="AR5922" i="1"/>
  <c r="AR5921" i="1"/>
  <c r="AR5920" i="1"/>
  <c r="AR5919" i="1"/>
  <c r="AR5918" i="1"/>
  <c r="AR5917" i="1"/>
  <c r="AR5916" i="1"/>
  <c r="AR5915" i="1"/>
  <c r="AR5914" i="1"/>
  <c r="AR5913" i="1"/>
  <c r="AR5912" i="1"/>
  <c r="AR5911" i="1"/>
  <c r="AR5910" i="1"/>
  <c r="AR5909" i="1"/>
  <c r="AR5908" i="1"/>
  <c r="AR5907" i="1"/>
  <c r="AR5906" i="1"/>
  <c r="AR5905" i="1"/>
  <c r="AR5904" i="1"/>
  <c r="AR5903" i="1"/>
  <c r="AR5902" i="1"/>
  <c r="AR5901" i="1"/>
  <c r="AR5900" i="1"/>
  <c r="AR5899" i="1"/>
  <c r="AR5898" i="1"/>
  <c r="AR5897" i="1"/>
  <c r="AR5896" i="1"/>
  <c r="AR5895" i="1"/>
  <c r="AR5894" i="1"/>
  <c r="AR5893" i="1"/>
  <c r="AR5892" i="1"/>
  <c r="AR5891" i="1"/>
  <c r="AR5890" i="1"/>
  <c r="AR5889" i="1"/>
  <c r="AR5888" i="1"/>
  <c r="AR5887" i="1"/>
  <c r="AR5886" i="1"/>
  <c r="AR5885" i="1"/>
  <c r="AR5884" i="1"/>
  <c r="AR5883" i="1"/>
  <c r="AR5882" i="1"/>
  <c r="AR5881" i="1"/>
  <c r="AR5880" i="1"/>
  <c r="AR5879" i="1"/>
  <c r="AR5878" i="1"/>
  <c r="AR5877" i="1"/>
  <c r="AR5876" i="1"/>
  <c r="AR5875" i="1"/>
  <c r="AR5874" i="1"/>
  <c r="AR5873" i="1"/>
  <c r="AR5872" i="1"/>
  <c r="AR5871" i="1"/>
  <c r="AR5870" i="1"/>
  <c r="AR5869" i="1"/>
  <c r="AR5868" i="1"/>
  <c r="AR5867" i="1"/>
  <c r="AR5866" i="1"/>
  <c r="AR5865" i="1"/>
  <c r="AR5864" i="1"/>
  <c r="AR5863" i="1"/>
  <c r="AR5862" i="1"/>
  <c r="AR5861" i="1"/>
  <c r="AR5860" i="1"/>
  <c r="AR5859" i="1"/>
  <c r="AR5858" i="1"/>
  <c r="AR5857" i="1"/>
  <c r="AR5856" i="1"/>
  <c r="AR5855" i="1"/>
  <c r="AR5854" i="1"/>
  <c r="AR5853" i="1"/>
  <c r="AR5852" i="1"/>
  <c r="AR5851" i="1"/>
  <c r="AR5850" i="1"/>
  <c r="AR5849" i="1"/>
  <c r="AR5848" i="1"/>
  <c r="AR5847" i="1"/>
  <c r="AR5846" i="1"/>
  <c r="AR5845" i="1"/>
  <c r="AR5844" i="1"/>
  <c r="AR5843" i="1"/>
  <c r="AR5842" i="1"/>
  <c r="AR5841" i="1"/>
  <c r="AR5840" i="1"/>
  <c r="AR5839" i="1"/>
  <c r="AR5838" i="1"/>
  <c r="AR5837" i="1"/>
  <c r="AR5836" i="1"/>
  <c r="AR5835" i="1"/>
  <c r="AR5834" i="1"/>
  <c r="AR5833" i="1"/>
  <c r="AR5832" i="1"/>
  <c r="AR5831" i="1"/>
  <c r="AR5830" i="1"/>
  <c r="AR5829" i="1"/>
  <c r="AR5828" i="1"/>
  <c r="AR5827" i="1"/>
  <c r="AR5826" i="1"/>
  <c r="AR5825" i="1"/>
  <c r="AR5824" i="1"/>
  <c r="AR5823" i="1"/>
  <c r="AR5822" i="1"/>
  <c r="AR5821" i="1"/>
  <c r="AR5820" i="1"/>
  <c r="AR5819" i="1"/>
  <c r="AR5818" i="1"/>
  <c r="AR5817" i="1"/>
  <c r="AR5816" i="1"/>
  <c r="AR5815" i="1"/>
  <c r="AR5814" i="1"/>
  <c r="AR5813" i="1"/>
  <c r="AR5812" i="1"/>
  <c r="AR5811" i="1"/>
  <c r="AR5810" i="1"/>
  <c r="AR5809" i="1"/>
  <c r="AR5808" i="1"/>
  <c r="AR5807" i="1"/>
  <c r="AR5806" i="1"/>
  <c r="AR5805" i="1"/>
  <c r="AR5804" i="1"/>
  <c r="AR5803" i="1"/>
  <c r="AR5802" i="1"/>
  <c r="AR5801" i="1"/>
  <c r="AR5800" i="1"/>
  <c r="AR5799" i="1"/>
  <c r="AR5798" i="1"/>
  <c r="AR5797" i="1"/>
  <c r="AR5796" i="1"/>
  <c r="AR5795" i="1"/>
  <c r="AR5794" i="1"/>
  <c r="AR5793" i="1"/>
  <c r="AR5792" i="1"/>
  <c r="AR5791" i="1"/>
  <c r="AR5790" i="1"/>
  <c r="AR5789" i="1"/>
  <c r="AR5788" i="1"/>
  <c r="AR5787" i="1"/>
  <c r="AR5786" i="1"/>
  <c r="AR5785" i="1"/>
  <c r="AR5784" i="1"/>
  <c r="AR5783" i="1"/>
  <c r="AR5782" i="1"/>
  <c r="AR5781" i="1"/>
  <c r="AR5780" i="1"/>
  <c r="AR5779" i="1"/>
  <c r="AR5778" i="1"/>
  <c r="AR5777" i="1"/>
  <c r="AR5776" i="1"/>
  <c r="AR5775" i="1"/>
  <c r="AR5774" i="1"/>
  <c r="AR5773" i="1"/>
  <c r="AR5772" i="1"/>
  <c r="AR5771" i="1"/>
  <c r="AR5770" i="1"/>
  <c r="AR5769" i="1"/>
  <c r="AR5768" i="1"/>
  <c r="AR5767" i="1"/>
  <c r="AR5766" i="1"/>
  <c r="AR5765" i="1"/>
  <c r="AR5764" i="1"/>
  <c r="AR5763" i="1"/>
  <c r="AR5762" i="1"/>
  <c r="AR5761" i="1"/>
  <c r="AR5760" i="1"/>
  <c r="AR5759" i="1"/>
  <c r="AR5758" i="1"/>
  <c r="AR5757" i="1"/>
  <c r="AR5756" i="1"/>
  <c r="AR5755" i="1"/>
  <c r="AR5754" i="1"/>
  <c r="AR5753" i="1"/>
  <c r="AR5752" i="1"/>
  <c r="AR5751" i="1"/>
  <c r="AR5750" i="1"/>
  <c r="AR5749" i="1"/>
  <c r="AR5748" i="1"/>
  <c r="AR5747" i="1"/>
  <c r="AR5746" i="1"/>
  <c r="AR5745" i="1"/>
  <c r="AR5744" i="1"/>
  <c r="AR5743" i="1"/>
  <c r="AR5742" i="1"/>
  <c r="AR5741" i="1"/>
  <c r="AR5740" i="1"/>
  <c r="AR5739" i="1"/>
  <c r="AR5738" i="1"/>
  <c r="AR5737" i="1"/>
  <c r="AR5736" i="1"/>
  <c r="AR5735" i="1"/>
  <c r="AR5734" i="1"/>
  <c r="AR5733" i="1"/>
  <c r="AR5732" i="1"/>
  <c r="AR5731" i="1"/>
  <c r="AR5730" i="1"/>
  <c r="AR5729" i="1"/>
  <c r="AR5728" i="1"/>
  <c r="AR5727" i="1"/>
  <c r="AR5726" i="1"/>
  <c r="AR5725" i="1"/>
  <c r="AR5724" i="1"/>
  <c r="AR5723" i="1"/>
  <c r="AR5722" i="1"/>
  <c r="AR5721" i="1"/>
  <c r="AR5720" i="1"/>
  <c r="AR5719" i="1"/>
  <c r="AR5718" i="1"/>
  <c r="AR5717" i="1"/>
  <c r="AR5716" i="1"/>
  <c r="AR5715" i="1"/>
  <c r="AR5714" i="1"/>
  <c r="AR5713" i="1"/>
  <c r="AR5712" i="1"/>
  <c r="AR5711" i="1"/>
  <c r="AR5710" i="1"/>
  <c r="AR5709" i="1"/>
  <c r="AR5708" i="1"/>
  <c r="AR5707" i="1"/>
  <c r="AR5706" i="1"/>
  <c r="AR5705" i="1"/>
  <c r="AR5704" i="1"/>
  <c r="AR5703" i="1"/>
  <c r="AR5702" i="1"/>
  <c r="AR5701" i="1"/>
  <c r="AR5700" i="1"/>
  <c r="AR5699" i="1"/>
  <c r="AR5698" i="1"/>
  <c r="AR5697" i="1"/>
  <c r="AR5696" i="1"/>
  <c r="AR5695" i="1"/>
  <c r="AR5694" i="1"/>
  <c r="AR5693" i="1"/>
  <c r="AR5692" i="1"/>
  <c r="AR5691" i="1"/>
  <c r="AR5690" i="1"/>
  <c r="AR5689" i="1"/>
  <c r="AR5688" i="1"/>
  <c r="AR5687" i="1"/>
  <c r="AR5686" i="1"/>
  <c r="AR5685" i="1"/>
  <c r="AR5684" i="1"/>
  <c r="AR5683" i="1"/>
  <c r="AR5682" i="1"/>
  <c r="AR5681" i="1"/>
  <c r="AR5680" i="1"/>
  <c r="AR5679" i="1"/>
  <c r="AR5678" i="1"/>
  <c r="AR5677" i="1"/>
  <c r="AR5676" i="1"/>
  <c r="AR5675" i="1"/>
  <c r="AR5674" i="1"/>
  <c r="AR5673" i="1"/>
  <c r="AR5672" i="1"/>
  <c r="AR5671" i="1"/>
  <c r="AR5670" i="1"/>
  <c r="AR5669" i="1"/>
  <c r="AR5668" i="1"/>
  <c r="AR5667" i="1"/>
  <c r="AR5666" i="1"/>
  <c r="AR5665" i="1"/>
  <c r="AR5664" i="1"/>
  <c r="AR5663" i="1"/>
  <c r="AR5662" i="1"/>
  <c r="AR5661" i="1"/>
  <c r="AR5660" i="1"/>
  <c r="AR5659" i="1"/>
  <c r="AR5658" i="1"/>
  <c r="AR5657" i="1"/>
  <c r="AR5656" i="1"/>
  <c r="AR5655" i="1"/>
  <c r="AR5654" i="1"/>
  <c r="AR5653" i="1"/>
  <c r="AR5652" i="1"/>
  <c r="AR5651" i="1"/>
  <c r="AR5650" i="1"/>
  <c r="AR5649" i="1"/>
  <c r="AR5648" i="1"/>
  <c r="AR5647" i="1"/>
  <c r="AR5646" i="1"/>
  <c r="AR5645" i="1"/>
  <c r="AR5644" i="1"/>
  <c r="AR5643" i="1"/>
  <c r="AR5642" i="1"/>
  <c r="AR5641" i="1"/>
  <c r="AR5640" i="1"/>
  <c r="AR5639" i="1"/>
  <c r="AR5638" i="1"/>
  <c r="AR5637" i="1"/>
  <c r="AR5636" i="1"/>
  <c r="AR5635" i="1"/>
  <c r="AR5634" i="1"/>
  <c r="AR5633" i="1"/>
  <c r="AR5632" i="1"/>
  <c r="AR5631" i="1"/>
  <c r="AR5630" i="1"/>
  <c r="AR5629" i="1"/>
  <c r="AR5628" i="1"/>
  <c r="AR5627" i="1"/>
  <c r="AR5626" i="1"/>
  <c r="AR5625" i="1"/>
  <c r="AR5624" i="1"/>
  <c r="AR5623" i="1"/>
  <c r="AR5622" i="1"/>
  <c r="AR5621" i="1"/>
  <c r="AR5620" i="1"/>
  <c r="AR5619" i="1"/>
  <c r="AR5618" i="1"/>
  <c r="AR5617" i="1"/>
  <c r="AR5616" i="1"/>
  <c r="AR5615" i="1"/>
  <c r="AR5614" i="1"/>
  <c r="AR5613" i="1"/>
  <c r="AR5612" i="1"/>
  <c r="AR5611" i="1"/>
  <c r="AR5610" i="1"/>
  <c r="AR5609" i="1"/>
  <c r="AR5608" i="1"/>
  <c r="AR5607" i="1"/>
  <c r="AR5606" i="1"/>
  <c r="AR5605" i="1"/>
  <c r="AR5604" i="1"/>
  <c r="AR5603" i="1"/>
  <c r="AR5602" i="1"/>
  <c r="AR5601" i="1"/>
  <c r="AR5600" i="1"/>
  <c r="AR5599" i="1"/>
  <c r="AR5598" i="1"/>
  <c r="AR5597" i="1"/>
  <c r="AR5596" i="1"/>
  <c r="AR5595" i="1"/>
  <c r="AR5594" i="1"/>
  <c r="AR5593" i="1"/>
  <c r="AR5592" i="1"/>
  <c r="AR5591" i="1"/>
  <c r="AR5590" i="1"/>
  <c r="AR5589" i="1"/>
  <c r="AR5588" i="1"/>
  <c r="AR5587" i="1"/>
  <c r="AR5586" i="1"/>
  <c r="AR5585" i="1"/>
  <c r="AR5584" i="1"/>
  <c r="AR5583" i="1"/>
  <c r="AR5582" i="1"/>
  <c r="AR5581" i="1"/>
  <c r="AR5580" i="1"/>
  <c r="AR5579" i="1"/>
  <c r="AR5578" i="1"/>
  <c r="AR5577" i="1"/>
  <c r="AR5576" i="1"/>
  <c r="AR5575" i="1"/>
  <c r="AR5574" i="1"/>
  <c r="AR5573" i="1"/>
  <c r="AR5572" i="1"/>
  <c r="AR5571" i="1"/>
  <c r="AR5570" i="1"/>
  <c r="AR5569" i="1"/>
  <c r="AR5568" i="1"/>
  <c r="AR5567" i="1"/>
  <c r="AR5566" i="1"/>
  <c r="AR5565" i="1"/>
  <c r="AR5564" i="1"/>
  <c r="AR5563" i="1"/>
  <c r="AR5562" i="1"/>
  <c r="AR5561" i="1"/>
  <c r="AR5560" i="1"/>
  <c r="AR5559" i="1"/>
  <c r="AR5558" i="1"/>
  <c r="AR5557" i="1"/>
  <c r="AR5556" i="1"/>
  <c r="AR5555" i="1"/>
  <c r="AR5554" i="1"/>
  <c r="AR5553" i="1"/>
  <c r="AR5552" i="1"/>
  <c r="AR5551" i="1"/>
  <c r="AR5550" i="1"/>
  <c r="AR5549" i="1"/>
  <c r="AR5548" i="1"/>
  <c r="AR5547" i="1"/>
  <c r="AR5546" i="1"/>
  <c r="AR5545" i="1"/>
  <c r="AR5544" i="1"/>
  <c r="AR5543" i="1"/>
  <c r="AR5542" i="1"/>
  <c r="AR5541" i="1"/>
  <c r="AR5540" i="1"/>
  <c r="AR5539" i="1"/>
  <c r="AR5538" i="1"/>
  <c r="AR5537" i="1"/>
  <c r="AR5536" i="1"/>
  <c r="AR5535" i="1"/>
  <c r="AR5534" i="1"/>
  <c r="AR5533" i="1"/>
  <c r="AR5532" i="1"/>
  <c r="AR5531" i="1"/>
  <c r="AR5530" i="1"/>
  <c r="AR5529" i="1"/>
  <c r="AR5528" i="1"/>
  <c r="AR5527" i="1"/>
  <c r="AR5526" i="1"/>
  <c r="AR5525" i="1"/>
  <c r="AR5524" i="1"/>
  <c r="AR5523" i="1"/>
  <c r="AR5522" i="1"/>
  <c r="AR5521" i="1"/>
  <c r="AR5520" i="1"/>
  <c r="AR5519" i="1"/>
  <c r="AR5518" i="1"/>
  <c r="AR5517" i="1"/>
  <c r="AR5516" i="1"/>
  <c r="AR5515" i="1"/>
  <c r="AR5514" i="1"/>
  <c r="AR5513" i="1"/>
  <c r="AR5512" i="1"/>
  <c r="AR5511" i="1"/>
  <c r="AR5510" i="1"/>
  <c r="AR5509" i="1"/>
  <c r="AR5508" i="1"/>
  <c r="AR5507" i="1"/>
  <c r="AR5506" i="1"/>
  <c r="AR5505" i="1"/>
  <c r="AR5504" i="1"/>
  <c r="AR5503" i="1"/>
  <c r="AR5502" i="1"/>
  <c r="AR5501" i="1"/>
  <c r="AR5500" i="1"/>
  <c r="AR5499" i="1"/>
  <c r="AR5498" i="1"/>
  <c r="AR5497" i="1"/>
  <c r="AR5496" i="1"/>
  <c r="AR5495" i="1"/>
  <c r="AR5494" i="1"/>
  <c r="AR5493" i="1"/>
  <c r="AR5492" i="1"/>
  <c r="AR5491" i="1"/>
  <c r="AR5490" i="1"/>
  <c r="AR5489" i="1"/>
  <c r="AR5488" i="1"/>
  <c r="AR5487" i="1"/>
  <c r="AR5486" i="1"/>
  <c r="AR5485" i="1"/>
  <c r="AR5484" i="1"/>
  <c r="AR5483" i="1"/>
  <c r="AR5482" i="1"/>
  <c r="AR5481" i="1"/>
  <c r="AR5480" i="1"/>
  <c r="AR5479" i="1"/>
  <c r="AR5478" i="1"/>
  <c r="AR5477" i="1"/>
  <c r="AR5476" i="1"/>
  <c r="AR5475" i="1"/>
  <c r="AR5474" i="1"/>
  <c r="AR5473" i="1"/>
  <c r="AR5472" i="1"/>
  <c r="AR5471" i="1"/>
  <c r="AR5470" i="1"/>
  <c r="AR5469" i="1"/>
  <c r="AR5468" i="1"/>
  <c r="AR5467" i="1"/>
  <c r="AR5466" i="1"/>
  <c r="AR5465" i="1"/>
  <c r="AR5464" i="1"/>
  <c r="AR5463" i="1"/>
  <c r="AR5462" i="1"/>
  <c r="AR5461" i="1"/>
  <c r="AR5460" i="1"/>
  <c r="AR5459" i="1"/>
  <c r="AR5458" i="1"/>
  <c r="AR5457" i="1"/>
  <c r="AR5456" i="1"/>
  <c r="AR5455" i="1"/>
  <c r="AR5454" i="1"/>
  <c r="AR5453" i="1"/>
  <c r="AR5452" i="1"/>
  <c r="AR5451" i="1"/>
  <c r="AR5450" i="1"/>
  <c r="AR5449" i="1"/>
  <c r="AR5448" i="1"/>
  <c r="AR5447" i="1"/>
  <c r="AR5446" i="1"/>
  <c r="AR5445" i="1"/>
  <c r="AR5444" i="1"/>
  <c r="AR5443" i="1"/>
  <c r="AR5442" i="1"/>
  <c r="AR5441" i="1"/>
  <c r="AR5440" i="1"/>
  <c r="AR5439" i="1"/>
  <c r="AR5438" i="1"/>
  <c r="AR5437" i="1"/>
  <c r="AR5436" i="1"/>
  <c r="AR5435" i="1"/>
  <c r="AR5434" i="1"/>
  <c r="AR5433" i="1"/>
  <c r="AR5432" i="1"/>
  <c r="AR5431" i="1"/>
  <c r="AR5430" i="1"/>
  <c r="AR5429" i="1"/>
  <c r="AR5428" i="1"/>
  <c r="AR5427" i="1"/>
  <c r="AR5426" i="1"/>
  <c r="AR5425" i="1"/>
  <c r="AR5424" i="1"/>
  <c r="AR5423" i="1"/>
  <c r="AR5422" i="1"/>
  <c r="AR5421" i="1"/>
  <c r="AR5420" i="1"/>
  <c r="AR5419" i="1"/>
  <c r="AR5418" i="1"/>
  <c r="AR5417" i="1"/>
  <c r="AR5416" i="1"/>
  <c r="AR5415" i="1"/>
  <c r="AR5414" i="1"/>
  <c r="AR5413" i="1"/>
  <c r="AR5412" i="1"/>
  <c r="AR5411" i="1"/>
  <c r="AR5410" i="1"/>
  <c r="AR5409" i="1"/>
  <c r="AR5408" i="1"/>
  <c r="AR5407" i="1"/>
  <c r="AR5406" i="1"/>
  <c r="AR5405" i="1"/>
  <c r="AR5404" i="1"/>
  <c r="AR5403" i="1"/>
  <c r="AR5402" i="1"/>
  <c r="AR5401" i="1"/>
  <c r="AR5400" i="1"/>
  <c r="AR5399" i="1"/>
  <c r="AR5398" i="1"/>
  <c r="AR5397" i="1"/>
  <c r="AR5396" i="1"/>
  <c r="AR5395" i="1"/>
  <c r="AR5394" i="1"/>
  <c r="AR5393" i="1"/>
  <c r="AR5392" i="1"/>
  <c r="AR5391" i="1"/>
  <c r="AR5390" i="1"/>
  <c r="AR5389" i="1"/>
  <c r="AR5388" i="1"/>
  <c r="AR5387" i="1"/>
  <c r="AR5386" i="1"/>
  <c r="AR5385" i="1"/>
  <c r="AR5384" i="1"/>
  <c r="AR5383" i="1"/>
  <c r="AR5382" i="1"/>
  <c r="AR5381" i="1"/>
  <c r="AR5380" i="1"/>
  <c r="AR5379" i="1"/>
  <c r="AR5378" i="1"/>
  <c r="AR5377" i="1"/>
  <c r="AR5376" i="1"/>
  <c r="AR5375" i="1"/>
  <c r="AR5374" i="1"/>
  <c r="AR5373" i="1"/>
  <c r="AR5372" i="1"/>
  <c r="AR5371" i="1"/>
  <c r="AR5370" i="1"/>
  <c r="AR5369" i="1"/>
  <c r="AR5368" i="1"/>
  <c r="AR5367" i="1"/>
  <c r="AR5366" i="1"/>
  <c r="AR5365" i="1"/>
  <c r="AR5364" i="1"/>
  <c r="AR5363" i="1"/>
  <c r="AR5362" i="1"/>
  <c r="AR5361" i="1"/>
  <c r="AR5360" i="1"/>
  <c r="AR5359" i="1"/>
  <c r="AR5358" i="1"/>
  <c r="AR5357" i="1"/>
  <c r="AR5356" i="1"/>
  <c r="AR5355" i="1"/>
  <c r="AR5354" i="1"/>
  <c r="AR5353" i="1"/>
  <c r="AR5352" i="1"/>
  <c r="AR5351" i="1"/>
  <c r="AR5350" i="1"/>
  <c r="AR5349" i="1"/>
  <c r="AR5348" i="1"/>
  <c r="AR5347" i="1"/>
  <c r="AR5346" i="1"/>
  <c r="AR5345" i="1"/>
  <c r="AR5344" i="1"/>
  <c r="AR5343" i="1"/>
  <c r="AR5342" i="1"/>
  <c r="AR5341" i="1"/>
  <c r="AR5340" i="1"/>
  <c r="AR5339" i="1"/>
  <c r="AR5338" i="1"/>
  <c r="AR5337" i="1"/>
  <c r="AR5336" i="1"/>
  <c r="AR5335" i="1"/>
  <c r="AR5334" i="1"/>
  <c r="AR5333" i="1"/>
  <c r="AR5332" i="1"/>
  <c r="AR5331" i="1"/>
  <c r="AR5330" i="1"/>
  <c r="AR5329" i="1"/>
  <c r="AR5328" i="1"/>
  <c r="AR5327" i="1"/>
  <c r="AR5326" i="1"/>
  <c r="AR5325" i="1"/>
  <c r="AR5324" i="1"/>
  <c r="AR5323" i="1"/>
  <c r="AR5322" i="1"/>
  <c r="AR5321" i="1"/>
  <c r="AR5320" i="1"/>
  <c r="AR5319" i="1"/>
  <c r="AR5318" i="1"/>
  <c r="AR5317" i="1"/>
  <c r="AR5316" i="1"/>
  <c r="AR5315" i="1"/>
  <c r="AR5314" i="1"/>
  <c r="AR5313" i="1"/>
  <c r="AR5312" i="1"/>
  <c r="AR5311" i="1"/>
  <c r="AR5310" i="1"/>
  <c r="AR5309" i="1"/>
  <c r="AR5308" i="1"/>
  <c r="AR5307" i="1"/>
  <c r="AR5306" i="1"/>
  <c r="AR5305" i="1"/>
  <c r="AR5304" i="1"/>
  <c r="AR5303" i="1"/>
  <c r="AR5302" i="1"/>
  <c r="AR5301" i="1"/>
  <c r="AR5300" i="1"/>
  <c r="AR5299" i="1"/>
  <c r="AR5298" i="1"/>
  <c r="AR5297" i="1"/>
  <c r="AR5296" i="1"/>
  <c r="AR5295" i="1"/>
  <c r="AR5294" i="1"/>
  <c r="AR5293" i="1"/>
  <c r="AR5292" i="1"/>
  <c r="AR5291" i="1"/>
  <c r="AR5290" i="1"/>
  <c r="AR5289" i="1"/>
  <c r="AR5288" i="1"/>
  <c r="AR5287" i="1"/>
  <c r="AR5286" i="1"/>
  <c r="AR5285" i="1"/>
  <c r="AR5284" i="1"/>
  <c r="AR5283" i="1"/>
  <c r="AR5282" i="1"/>
  <c r="AR5281" i="1"/>
  <c r="AR5280" i="1"/>
  <c r="AR5279" i="1"/>
  <c r="AR5278" i="1"/>
  <c r="AR5277" i="1"/>
  <c r="AR5276" i="1"/>
  <c r="AR5275" i="1"/>
  <c r="AR5274" i="1"/>
  <c r="AR5273" i="1"/>
  <c r="AR5272" i="1"/>
  <c r="AR5271" i="1"/>
  <c r="AR5270" i="1"/>
  <c r="AR5269" i="1"/>
  <c r="AR5268" i="1"/>
  <c r="AR5267" i="1"/>
  <c r="AR5266" i="1"/>
  <c r="AR5265" i="1"/>
  <c r="AR5264" i="1"/>
  <c r="AR5263" i="1"/>
  <c r="AR5262" i="1"/>
  <c r="AR5261" i="1"/>
  <c r="AR5260" i="1"/>
  <c r="AR5259" i="1"/>
  <c r="AR5258" i="1"/>
  <c r="AR5257" i="1"/>
  <c r="AR5256" i="1"/>
  <c r="AR5255" i="1"/>
  <c r="AR5254" i="1"/>
  <c r="AR5253" i="1"/>
  <c r="AR5252" i="1"/>
  <c r="AR5251" i="1"/>
  <c r="AR5250" i="1"/>
  <c r="AR5249" i="1"/>
  <c r="AR5248" i="1"/>
  <c r="AR5247" i="1"/>
  <c r="AR5246" i="1"/>
  <c r="AR5245" i="1"/>
  <c r="AR5244" i="1"/>
  <c r="AR5243" i="1"/>
  <c r="AR5242" i="1"/>
  <c r="AR5241" i="1"/>
  <c r="AR5240" i="1"/>
  <c r="AR5239" i="1"/>
  <c r="AR5238" i="1"/>
  <c r="AR5237" i="1"/>
  <c r="AR5236" i="1"/>
  <c r="AR5235" i="1"/>
  <c r="AR5234" i="1"/>
  <c r="AR5233" i="1"/>
  <c r="AR5232" i="1"/>
  <c r="AR5231" i="1"/>
  <c r="AR5230" i="1"/>
  <c r="AR5229" i="1"/>
  <c r="AR5228" i="1"/>
  <c r="AR5227" i="1"/>
  <c r="AR5226" i="1"/>
  <c r="AR5225" i="1"/>
  <c r="AR5224" i="1"/>
  <c r="AR5223" i="1"/>
  <c r="AR5222" i="1"/>
  <c r="AR5221" i="1"/>
  <c r="AR5220" i="1"/>
  <c r="AR5219" i="1"/>
  <c r="AR5218" i="1"/>
  <c r="AR5217" i="1"/>
  <c r="AR5216" i="1"/>
  <c r="AR5215" i="1"/>
  <c r="AR5214" i="1"/>
  <c r="AR5213" i="1"/>
  <c r="AR5212" i="1"/>
  <c r="AR5211" i="1"/>
  <c r="AR5210" i="1"/>
  <c r="AR5209" i="1"/>
  <c r="AR5208" i="1"/>
  <c r="AR5207" i="1"/>
  <c r="AR5206" i="1"/>
  <c r="AR5205" i="1"/>
  <c r="AR5204" i="1"/>
  <c r="AR5203" i="1"/>
  <c r="AR5202" i="1"/>
  <c r="AR5201" i="1"/>
  <c r="AR5200" i="1"/>
  <c r="AR5199" i="1"/>
  <c r="AR5198" i="1"/>
  <c r="AR5197" i="1"/>
  <c r="AR5196" i="1"/>
  <c r="AR5195" i="1"/>
  <c r="AR5194" i="1"/>
  <c r="AR5193" i="1"/>
  <c r="AR5192" i="1"/>
  <c r="AR5191" i="1"/>
  <c r="AR5190" i="1"/>
  <c r="AR5189" i="1"/>
  <c r="AR5188" i="1"/>
  <c r="AR5187" i="1"/>
  <c r="AR5186" i="1"/>
  <c r="AR5185" i="1"/>
  <c r="AR5184" i="1"/>
  <c r="AR5183" i="1"/>
  <c r="AR5182" i="1"/>
  <c r="AR5181" i="1"/>
  <c r="AR5180" i="1"/>
  <c r="AR5179" i="1"/>
  <c r="AR5178" i="1"/>
  <c r="AR5177" i="1"/>
  <c r="AR5176" i="1"/>
  <c r="AR5175" i="1"/>
  <c r="AR5174" i="1"/>
  <c r="AR5173" i="1"/>
  <c r="AR5172" i="1"/>
  <c r="AR5171" i="1"/>
  <c r="AR5170" i="1"/>
  <c r="AR5169" i="1"/>
  <c r="AR5168" i="1"/>
  <c r="AR5167" i="1"/>
  <c r="AR5166" i="1"/>
  <c r="AR5165" i="1"/>
  <c r="AR5164" i="1"/>
  <c r="AR5163" i="1"/>
  <c r="AR5162" i="1"/>
  <c r="AR5161" i="1"/>
  <c r="AR5160" i="1"/>
  <c r="AR5159" i="1"/>
  <c r="AR5158" i="1"/>
  <c r="AR5157" i="1"/>
  <c r="AR5156" i="1"/>
  <c r="AR5155" i="1"/>
  <c r="AR5154" i="1"/>
  <c r="AR5153" i="1"/>
  <c r="AR5152" i="1"/>
  <c r="AR5151" i="1"/>
  <c r="AR5150" i="1"/>
  <c r="AR5149" i="1"/>
  <c r="AR5148" i="1"/>
  <c r="AR5147" i="1"/>
  <c r="AR5146" i="1"/>
  <c r="AR5145" i="1"/>
  <c r="AR5144" i="1"/>
  <c r="AR5143" i="1"/>
  <c r="AR5142" i="1"/>
  <c r="AR5141" i="1"/>
  <c r="AR5140" i="1"/>
  <c r="AR5139" i="1"/>
  <c r="AR5138" i="1"/>
  <c r="AR5137" i="1"/>
  <c r="AR5136" i="1"/>
  <c r="AR5135" i="1"/>
  <c r="AR5134" i="1"/>
  <c r="AR5133" i="1"/>
  <c r="AR5132" i="1"/>
  <c r="AR5131" i="1"/>
  <c r="AR5130" i="1"/>
  <c r="AR5129" i="1"/>
  <c r="AR5128" i="1"/>
  <c r="AR5127" i="1"/>
  <c r="AR5126" i="1"/>
  <c r="AR5125" i="1"/>
  <c r="AR5124" i="1"/>
  <c r="AR5123" i="1"/>
  <c r="AR5122" i="1"/>
  <c r="AR5121" i="1"/>
  <c r="AR5120" i="1"/>
  <c r="AR5119" i="1"/>
  <c r="AR5118" i="1"/>
  <c r="AR5117" i="1"/>
  <c r="AR5116" i="1"/>
  <c r="AR5115" i="1"/>
  <c r="AR5114" i="1"/>
  <c r="AR5113" i="1"/>
  <c r="AR5112" i="1"/>
  <c r="AR5111" i="1"/>
  <c r="AR5110" i="1"/>
  <c r="AR5109" i="1"/>
  <c r="AR5108" i="1"/>
  <c r="AR5107" i="1"/>
  <c r="AR5106" i="1"/>
  <c r="AR5105" i="1"/>
  <c r="AR5104" i="1"/>
  <c r="AR5103" i="1"/>
  <c r="AR5102" i="1"/>
  <c r="AR5101" i="1"/>
  <c r="AR5100" i="1"/>
  <c r="AR5099" i="1"/>
  <c r="AR5098" i="1"/>
  <c r="AR5097" i="1"/>
  <c r="AR5096" i="1"/>
  <c r="AR5095" i="1"/>
  <c r="AR5094" i="1"/>
  <c r="AR5093" i="1"/>
  <c r="AR5092" i="1"/>
  <c r="AR5091" i="1"/>
  <c r="AR5090" i="1"/>
  <c r="AR5089" i="1"/>
  <c r="AR5088" i="1"/>
  <c r="AR5087" i="1"/>
  <c r="AR5086" i="1"/>
  <c r="AR5085" i="1"/>
  <c r="AR5084" i="1"/>
  <c r="AR5083" i="1"/>
  <c r="AR5082" i="1"/>
  <c r="AR5081" i="1"/>
  <c r="AR5080" i="1"/>
  <c r="AR5079" i="1"/>
  <c r="AR5078" i="1"/>
  <c r="AR5077" i="1"/>
  <c r="AR5076" i="1"/>
  <c r="AR5075" i="1"/>
  <c r="AR5074" i="1"/>
  <c r="AR5073" i="1"/>
  <c r="AR5072" i="1"/>
  <c r="AR5071" i="1"/>
  <c r="AR5070" i="1"/>
  <c r="AR5069" i="1"/>
  <c r="AR5068" i="1"/>
  <c r="AR5067" i="1"/>
  <c r="AR5066" i="1"/>
  <c r="AR5065" i="1"/>
  <c r="AR5064" i="1"/>
  <c r="AR5063" i="1"/>
  <c r="AR5062" i="1"/>
  <c r="AR5061" i="1"/>
  <c r="AR5060" i="1"/>
  <c r="AR5059" i="1"/>
  <c r="AR5058" i="1"/>
  <c r="AR5057" i="1"/>
  <c r="AR5056" i="1"/>
  <c r="AR5055" i="1"/>
  <c r="AR5054" i="1"/>
  <c r="AR5053" i="1"/>
  <c r="AR5052" i="1"/>
  <c r="AR5051" i="1"/>
  <c r="AR5050" i="1"/>
  <c r="AR5049" i="1"/>
  <c r="AR5048" i="1"/>
  <c r="AR5047" i="1"/>
  <c r="AR5046" i="1"/>
  <c r="AR5045" i="1"/>
  <c r="AR5044" i="1"/>
  <c r="AR5043" i="1"/>
  <c r="AR5042" i="1"/>
  <c r="AR5041" i="1"/>
  <c r="AR5040" i="1"/>
  <c r="AR5039" i="1"/>
  <c r="AR5038" i="1"/>
  <c r="AR5037" i="1"/>
  <c r="AR5036" i="1"/>
  <c r="AR5035" i="1"/>
  <c r="AR5034" i="1"/>
  <c r="AR5033" i="1"/>
  <c r="AR5032" i="1"/>
  <c r="AR5031" i="1"/>
  <c r="AR5030" i="1"/>
  <c r="AR5029" i="1"/>
  <c r="AR5028" i="1"/>
  <c r="AR5027" i="1"/>
  <c r="AR5026" i="1"/>
  <c r="AR5025" i="1"/>
  <c r="AR5024" i="1"/>
  <c r="AR5023" i="1"/>
  <c r="AR5022" i="1"/>
  <c r="AR5021" i="1"/>
  <c r="AR5020" i="1"/>
  <c r="AR5019" i="1"/>
  <c r="AR5018" i="1"/>
  <c r="AR5017" i="1"/>
  <c r="AR5016" i="1"/>
  <c r="AR5015" i="1"/>
  <c r="AR5014" i="1"/>
  <c r="AR5013" i="1"/>
  <c r="AR5012" i="1"/>
  <c r="AR5011" i="1"/>
  <c r="AR5010" i="1"/>
  <c r="AR5009" i="1"/>
  <c r="AR5008" i="1"/>
  <c r="AR5007" i="1"/>
  <c r="AR5006" i="1"/>
  <c r="AR5005" i="1"/>
  <c r="AR5004" i="1"/>
  <c r="AR5003" i="1"/>
  <c r="AR5002" i="1"/>
  <c r="AR5001" i="1"/>
  <c r="AR5000" i="1"/>
  <c r="AR4999" i="1"/>
  <c r="AR4998" i="1"/>
  <c r="AR4997" i="1"/>
  <c r="AR4996" i="1"/>
  <c r="AR4995" i="1"/>
  <c r="AR4994" i="1"/>
  <c r="AR4993" i="1"/>
  <c r="AR4992" i="1"/>
  <c r="AR4991" i="1"/>
  <c r="AR4990" i="1"/>
  <c r="AR4989" i="1"/>
  <c r="AR4988" i="1"/>
  <c r="AR4987" i="1"/>
  <c r="AR4986" i="1"/>
  <c r="AR4985" i="1"/>
  <c r="AR4984" i="1"/>
  <c r="AR4983" i="1"/>
  <c r="AR4982" i="1"/>
  <c r="AR4981" i="1"/>
  <c r="AR4980" i="1"/>
  <c r="AR4979" i="1"/>
  <c r="AR4978" i="1"/>
  <c r="AR4977" i="1"/>
  <c r="AR4976" i="1"/>
  <c r="AR4975" i="1"/>
  <c r="AR4974" i="1"/>
  <c r="AR4973" i="1"/>
  <c r="AR4972" i="1"/>
  <c r="AR4971" i="1"/>
  <c r="AR4970" i="1"/>
  <c r="AR4969" i="1"/>
  <c r="AR4968" i="1"/>
  <c r="AR4967" i="1"/>
  <c r="AR4966" i="1"/>
  <c r="AR4965" i="1"/>
  <c r="AR4964" i="1"/>
  <c r="AR4963" i="1"/>
  <c r="AR4962" i="1"/>
  <c r="AR4961" i="1"/>
  <c r="AR4960" i="1"/>
  <c r="AR4959" i="1"/>
  <c r="AR4958" i="1"/>
  <c r="AR4957" i="1"/>
  <c r="AR4956" i="1"/>
  <c r="AR4955" i="1"/>
  <c r="AR4954" i="1"/>
  <c r="AR4953" i="1"/>
  <c r="AR4952" i="1"/>
  <c r="AR4951" i="1"/>
  <c r="AR4950" i="1"/>
  <c r="AR4949" i="1"/>
  <c r="AR4948" i="1"/>
  <c r="AR4947" i="1"/>
  <c r="AR4946" i="1"/>
  <c r="AR4945" i="1"/>
  <c r="AR4944" i="1"/>
  <c r="AR4943" i="1"/>
  <c r="AR4942" i="1"/>
  <c r="AR4941" i="1"/>
  <c r="AR4940" i="1"/>
  <c r="AR4939" i="1"/>
  <c r="AR4938" i="1"/>
  <c r="AR4937" i="1"/>
  <c r="AR4936" i="1"/>
  <c r="AR4935" i="1"/>
  <c r="AR4934" i="1"/>
  <c r="AR4933" i="1"/>
  <c r="AR4932" i="1"/>
  <c r="AR4931" i="1"/>
  <c r="AR4930" i="1"/>
  <c r="AR4929" i="1"/>
  <c r="AR4928" i="1"/>
  <c r="AR4927" i="1"/>
  <c r="AR4926" i="1"/>
  <c r="AR4925" i="1"/>
  <c r="AR4924" i="1"/>
  <c r="AR4923" i="1"/>
  <c r="AR4922" i="1"/>
  <c r="AR4921" i="1"/>
  <c r="AR4920" i="1"/>
  <c r="AR4919" i="1"/>
  <c r="AR4918" i="1"/>
  <c r="AR4917" i="1"/>
  <c r="AR4916" i="1"/>
  <c r="AR4915" i="1"/>
  <c r="AR4914" i="1"/>
  <c r="AR4913" i="1"/>
  <c r="AR4912" i="1"/>
  <c r="AR4911" i="1"/>
  <c r="AR4910" i="1"/>
  <c r="AR4909" i="1"/>
  <c r="AR4908" i="1"/>
  <c r="AR4907" i="1"/>
  <c r="AR4906" i="1"/>
  <c r="AR4905" i="1"/>
  <c r="AR4904" i="1"/>
  <c r="AR4903" i="1"/>
  <c r="AR4902" i="1"/>
  <c r="AR4901" i="1"/>
  <c r="AR4900" i="1"/>
  <c r="AR4899" i="1"/>
  <c r="AR4898" i="1"/>
  <c r="AR4897" i="1"/>
  <c r="AR4896" i="1"/>
  <c r="AR4895" i="1"/>
  <c r="AR4894" i="1"/>
  <c r="AR4893" i="1"/>
  <c r="AR4892" i="1"/>
  <c r="AR4891" i="1"/>
  <c r="AR4890" i="1"/>
  <c r="AR4889" i="1"/>
  <c r="AR4888" i="1"/>
  <c r="AR4887" i="1"/>
  <c r="AR4886" i="1"/>
  <c r="AR4885" i="1"/>
  <c r="AR4884" i="1"/>
  <c r="AR4883" i="1"/>
  <c r="AR4882" i="1"/>
  <c r="AR4881" i="1"/>
  <c r="AR4880" i="1"/>
  <c r="AR4879" i="1"/>
  <c r="AR4878" i="1"/>
  <c r="AR4877" i="1"/>
  <c r="AR4876" i="1"/>
  <c r="AR4875" i="1"/>
  <c r="AR4874" i="1"/>
  <c r="AR4873" i="1"/>
  <c r="AR4872" i="1"/>
  <c r="AR4871" i="1"/>
  <c r="AR4870" i="1"/>
  <c r="AR4869" i="1"/>
  <c r="AR4868" i="1"/>
  <c r="AR4867" i="1"/>
  <c r="AR4866" i="1"/>
  <c r="AR4865" i="1"/>
  <c r="AR4864" i="1"/>
  <c r="AR4863" i="1"/>
  <c r="AR4862" i="1"/>
  <c r="AR4861" i="1"/>
  <c r="AR4860" i="1"/>
  <c r="AR4859" i="1"/>
  <c r="AR4858" i="1"/>
  <c r="AR4857" i="1"/>
  <c r="AR4856" i="1"/>
  <c r="AR4855" i="1"/>
  <c r="AR4854" i="1"/>
  <c r="AR4853" i="1"/>
  <c r="AR4852" i="1"/>
  <c r="AR4851" i="1"/>
  <c r="AR4850" i="1"/>
  <c r="AR4849" i="1"/>
  <c r="AR4848" i="1"/>
  <c r="AR4847" i="1"/>
  <c r="AR4846" i="1"/>
  <c r="AR4845" i="1"/>
  <c r="AR4844" i="1"/>
  <c r="AR4843" i="1"/>
  <c r="AR4842" i="1"/>
  <c r="AR4841" i="1"/>
  <c r="AR4840" i="1"/>
  <c r="AR4839" i="1"/>
  <c r="AR4838" i="1"/>
  <c r="AR4837" i="1"/>
  <c r="AR4836" i="1"/>
  <c r="AR4835" i="1"/>
  <c r="AR4834" i="1"/>
  <c r="AR4833" i="1"/>
  <c r="AR4832" i="1"/>
  <c r="AR4831" i="1"/>
  <c r="AR4830" i="1"/>
  <c r="AR4829" i="1"/>
  <c r="AR4828" i="1"/>
  <c r="AR4827" i="1"/>
  <c r="AR4826" i="1"/>
  <c r="AR4825" i="1"/>
  <c r="AR4824" i="1"/>
  <c r="AR4823" i="1"/>
  <c r="AR4822" i="1"/>
  <c r="AR4821" i="1"/>
  <c r="AR4820" i="1"/>
  <c r="AR4819" i="1"/>
  <c r="AR4818" i="1"/>
  <c r="AR4817" i="1"/>
  <c r="AR4816" i="1"/>
  <c r="AR4815" i="1"/>
  <c r="AR4814" i="1"/>
  <c r="AR4813" i="1"/>
  <c r="AR4812" i="1"/>
  <c r="AR4811" i="1"/>
  <c r="AR4810" i="1"/>
  <c r="AR4809" i="1"/>
  <c r="AR4808" i="1"/>
  <c r="AR4807" i="1"/>
  <c r="AR4806" i="1"/>
  <c r="AR4805" i="1"/>
  <c r="AR4804" i="1"/>
  <c r="AR4803" i="1"/>
  <c r="AR4802" i="1"/>
  <c r="AR4801" i="1"/>
  <c r="AR4800" i="1"/>
  <c r="AR4799" i="1"/>
  <c r="AR4798" i="1"/>
  <c r="AR4797" i="1"/>
  <c r="AR4796" i="1"/>
  <c r="AR4795" i="1"/>
  <c r="AR4794" i="1"/>
  <c r="AR4793" i="1"/>
  <c r="AR4792" i="1"/>
  <c r="AR4791" i="1"/>
  <c r="AR4790" i="1"/>
  <c r="AR4789" i="1"/>
  <c r="AR4788" i="1"/>
  <c r="AR4787" i="1"/>
  <c r="AR4786" i="1"/>
  <c r="AR4785" i="1"/>
  <c r="AR4784" i="1"/>
  <c r="AR4783" i="1"/>
  <c r="AR4782" i="1"/>
  <c r="AR4781" i="1"/>
  <c r="AR4780" i="1"/>
  <c r="AR4779" i="1"/>
  <c r="AR4778" i="1"/>
  <c r="AR4777" i="1"/>
  <c r="AR4776" i="1"/>
  <c r="AR4775" i="1"/>
  <c r="AR4774" i="1"/>
  <c r="AR4773" i="1"/>
  <c r="AR4772" i="1"/>
  <c r="AR4771" i="1"/>
  <c r="AR4770" i="1"/>
  <c r="AR4769" i="1"/>
  <c r="AR4768" i="1"/>
  <c r="AR4767" i="1"/>
  <c r="AR4766" i="1"/>
  <c r="AR4765" i="1"/>
  <c r="AR4764" i="1"/>
  <c r="AR4763" i="1"/>
  <c r="AR4762" i="1"/>
  <c r="AR4761" i="1"/>
  <c r="AR4760" i="1"/>
  <c r="AR4759" i="1"/>
  <c r="AR4758" i="1"/>
  <c r="AR4757" i="1"/>
  <c r="AR4756" i="1"/>
  <c r="AR4755" i="1"/>
  <c r="AR4754" i="1"/>
  <c r="AR4753" i="1"/>
  <c r="AR4752" i="1"/>
  <c r="AR4751" i="1"/>
  <c r="AR4750" i="1"/>
  <c r="AR4749" i="1"/>
  <c r="AR4748" i="1"/>
  <c r="AR4747" i="1"/>
  <c r="AR4746" i="1"/>
  <c r="AR4745" i="1"/>
  <c r="AR4744" i="1"/>
  <c r="AR4743" i="1"/>
  <c r="AR4742" i="1"/>
  <c r="AR4741" i="1"/>
  <c r="AR4740" i="1"/>
  <c r="AR4739" i="1"/>
  <c r="AR4738" i="1"/>
  <c r="AR4737" i="1"/>
  <c r="AR4736" i="1"/>
  <c r="AR4735" i="1"/>
  <c r="AR4734" i="1"/>
  <c r="AR4733" i="1"/>
  <c r="AR4732" i="1"/>
  <c r="AR4731" i="1"/>
  <c r="AR4730" i="1"/>
  <c r="AR4729" i="1"/>
  <c r="AR4728" i="1"/>
  <c r="AR4727" i="1"/>
  <c r="AR4726" i="1"/>
  <c r="AR4725" i="1"/>
  <c r="AR4724" i="1"/>
  <c r="AR4723" i="1"/>
  <c r="AR4722" i="1"/>
  <c r="AR4721" i="1"/>
  <c r="AR4720" i="1"/>
  <c r="AR4719" i="1"/>
  <c r="AR4718" i="1"/>
  <c r="AR4717" i="1"/>
  <c r="AR4716" i="1"/>
  <c r="AR4715" i="1"/>
  <c r="AR4714" i="1"/>
  <c r="AR4713" i="1"/>
  <c r="AR4712" i="1"/>
  <c r="AR4711" i="1"/>
  <c r="AR4710" i="1"/>
  <c r="AR4709" i="1"/>
  <c r="AR4708" i="1"/>
  <c r="AR4707" i="1"/>
  <c r="AR4706" i="1"/>
  <c r="AR4705" i="1"/>
  <c r="AR4704" i="1"/>
  <c r="AR4703" i="1"/>
  <c r="AR4702" i="1"/>
  <c r="AR4701" i="1"/>
  <c r="AR4700" i="1"/>
  <c r="AR4699" i="1"/>
  <c r="AR4698" i="1"/>
  <c r="AR4697" i="1"/>
  <c r="AR4696" i="1"/>
  <c r="AR4695" i="1"/>
  <c r="AR4694" i="1"/>
  <c r="AR4693" i="1"/>
  <c r="AR4692" i="1"/>
  <c r="AR4691" i="1"/>
  <c r="AR4690" i="1"/>
  <c r="AR4689" i="1"/>
  <c r="AR4688" i="1"/>
  <c r="AR4687" i="1"/>
  <c r="AR4686" i="1"/>
  <c r="AR4685" i="1"/>
  <c r="AR4684" i="1"/>
  <c r="AR4683" i="1"/>
  <c r="AR4682" i="1"/>
  <c r="AR4681" i="1"/>
  <c r="AR4680" i="1"/>
  <c r="AR4679" i="1"/>
  <c r="AR4678" i="1"/>
  <c r="AR4677" i="1"/>
  <c r="AR4676" i="1"/>
  <c r="AR4675" i="1"/>
  <c r="AR4674" i="1"/>
  <c r="AR4673" i="1"/>
  <c r="AR4672" i="1"/>
  <c r="AR4671" i="1"/>
  <c r="AR4670" i="1"/>
  <c r="AR4669" i="1"/>
  <c r="AR4668" i="1"/>
  <c r="AR4667" i="1"/>
  <c r="AR4666" i="1"/>
  <c r="AR4665" i="1"/>
  <c r="AR4664" i="1"/>
  <c r="AR4663" i="1"/>
  <c r="AR4662" i="1"/>
  <c r="AR4661" i="1"/>
  <c r="AR4660" i="1"/>
  <c r="AR4659" i="1"/>
  <c r="AR4658" i="1"/>
  <c r="AR4657" i="1"/>
  <c r="AR4656" i="1"/>
  <c r="AR4655" i="1"/>
  <c r="AR4654" i="1"/>
  <c r="AR4653" i="1"/>
  <c r="AR4652" i="1"/>
  <c r="AR4651" i="1"/>
  <c r="AR4650" i="1"/>
  <c r="AR4649" i="1"/>
  <c r="AR4648" i="1"/>
  <c r="AR4647" i="1"/>
  <c r="AR4646" i="1"/>
  <c r="AR4645" i="1"/>
  <c r="AR4644" i="1"/>
  <c r="AR4643" i="1"/>
  <c r="AR4642" i="1"/>
  <c r="AR4641" i="1"/>
  <c r="AR4640" i="1"/>
  <c r="AR4639" i="1"/>
  <c r="AR4638" i="1"/>
  <c r="AR4637" i="1"/>
  <c r="AR4636" i="1"/>
  <c r="AR4635" i="1"/>
  <c r="AR4634" i="1"/>
  <c r="AR4633" i="1"/>
  <c r="AR4632" i="1"/>
  <c r="AR4631" i="1"/>
  <c r="AR4630" i="1"/>
  <c r="AR4629" i="1"/>
  <c r="AR4628" i="1"/>
  <c r="AR4627" i="1"/>
  <c r="AR4626" i="1"/>
  <c r="AR4625" i="1"/>
  <c r="AR4624" i="1"/>
  <c r="AR4623" i="1"/>
  <c r="AR4622" i="1"/>
  <c r="AR4621" i="1"/>
  <c r="AR4620" i="1"/>
  <c r="AR4619" i="1"/>
  <c r="AR4618" i="1"/>
  <c r="AR4617" i="1"/>
  <c r="AR4616" i="1"/>
  <c r="AR4615" i="1"/>
  <c r="AR4614" i="1"/>
  <c r="AR4613" i="1"/>
  <c r="AR4612" i="1"/>
  <c r="AR4611" i="1"/>
  <c r="AR4610" i="1"/>
  <c r="AR4609" i="1"/>
  <c r="AR4608" i="1"/>
  <c r="AR4607" i="1"/>
  <c r="AR4606" i="1"/>
  <c r="AR4605" i="1"/>
  <c r="AR4604" i="1"/>
  <c r="AR4603" i="1"/>
  <c r="AR4602" i="1"/>
  <c r="AR4601" i="1"/>
  <c r="AR4600" i="1"/>
  <c r="AR4599" i="1"/>
  <c r="AR4598" i="1"/>
  <c r="AR4597" i="1"/>
  <c r="AR4596" i="1"/>
  <c r="AR4595" i="1"/>
  <c r="AR4594" i="1"/>
  <c r="AR4593" i="1"/>
  <c r="AR4592" i="1"/>
  <c r="AR4591" i="1"/>
  <c r="AR4590" i="1"/>
  <c r="AR4589" i="1"/>
  <c r="AR4588" i="1"/>
  <c r="AR4587" i="1"/>
  <c r="AR4586" i="1"/>
  <c r="AR4585" i="1"/>
  <c r="AR4584" i="1"/>
  <c r="AR4583" i="1"/>
  <c r="AR4582" i="1"/>
  <c r="AR4581" i="1"/>
  <c r="AR4580" i="1"/>
  <c r="AR4579" i="1"/>
  <c r="AR4578" i="1"/>
  <c r="AR4577" i="1"/>
  <c r="AR4576" i="1"/>
  <c r="AR4575" i="1"/>
  <c r="AR4574" i="1"/>
  <c r="AR4573" i="1"/>
  <c r="AR4572" i="1"/>
  <c r="AR4571" i="1"/>
  <c r="AR4570" i="1"/>
  <c r="AR4569" i="1"/>
  <c r="AR4568" i="1"/>
  <c r="AR4567" i="1"/>
  <c r="AR4566" i="1"/>
  <c r="AR4565" i="1"/>
  <c r="AR4564" i="1"/>
  <c r="AR4563" i="1"/>
  <c r="AR4562" i="1"/>
  <c r="AR4561" i="1"/>
  <c r="AR4560" i="1"/>
  <c r="AR4559" i="1"/>
  <c r="AR4558" i="1"/>
  <c r="AR4557" i="1"/>
  <c r="AR4556" i="1"/>
  <c r="AR4555" i="1"/>
  <c r="AR4554" i="1"/>
  <c r="AR4553" i="1"/>
  <c r="AR4552" i="1"/>
  <c r="AR4551" i="1"/>
  <c r="AR4550" i="1"/>
  <c r="AR4549" i="1"/>
  <c r="AR4548" i="1"/>
  <c r="AR4547" i="1"/>
  <c r="AR4546" i="1"/>
  <c r="AR4545" i="1"/>
  <c r="AR4544" i="1"/>
  <c r="AR4543" i="1"/>
  <c r="AR4542" i="1"/>
  <c r="AR4541" i="1"/>
  <c r="AR4540" i="1"/>
  <c r="AR4539" i="1"/>
  <c r="AR4538" i="1"/>
  <c r="AR4537" i="1"/>
  <c r="AR4536" i="1"/>
  <c r="AR4535" i="1"/>
  <c r="AR4534" i="1"/>
  <c r="AR4533" i="1"/>
  <c r="AR4532" i="1"/>
  <c r="AR4531" i="1"/>
  <c r="AR4530" i="1"/>
  <c r="AR4529" i="1"/>
  <c r="AR4528" i="1"/>
  <c r="AR4527" i="1"/>
  <c r="AR4526" i="1"/>
  <c r="AR4525" i="1"/>
  <c r="AR4524" i="1"/>
  <c r="AR4523" i="1"/>
  <c r="AR4522" i="1"/>
  <c r="AR4521" i="1"/>
  <c r="AR4520" i="1"/>
  <c r="AR4519" i="1"/>
  <c r="AR4518" i="1"/>
  <c r="AR4517" i="1"/>
  <c r="AR4516" i="1"/>
  <c r="AR4515" i="1"/>
  <c r="AR4514" i="1"/>
  <c r="AR4513" i="1"/>
  <c r="AR4512" i="1"/>
  <c r="AR4511" i="1"/>
  <c r="AR4510" i="1"/>
  <c r="AR4509" i="1"/>
  <c r="AR4508" i="1"/>
  <c r="AR4507" i="1"/>
  <c r="AR4506" i="1"/>
  <c r="AR4505" i="1"/>
  <c r="AR4504" i="1"/>
  <c r="AR4503" i="1"/>
  <c r="AR4502" i="1"/>
  <c r="AR4501" i="1"/>
  <c r="AR4500" i="1"/>
  <c r="AR4499" i="1"/>
  <c r="AR4498" i="1"/>
  <c r="AR4497" i="1"/>
  <c r="AR4496" i="1"/>
  <c r="AR4495" i="1"/>
  <c r="AR4494" i="1"/>
  <c r="AR4493" i="1"/>
  <c r="AR4492" i="1"/>
  <c r="AR4491" i="1"/>
  <c r="AR4490" i="1"/>
  <c r="AR4489" i="1"/>
  <c r="AR4488" i="1"/>
  <c r="AR4487" i="1"/>
  <c r="AR4486" i="1"/>
  <c r="AR4485" i="1"/>
  <c r="AR4484" i="1"/>
  <c r="AR4483" i="1"/>
  <c r="AR4482" i="1"/>
  <c r="AR4481" i="1"/>
  <c r="AR4480" i="1"/>
  <c r="AR4479" i="1"/>
  <c r="AR4478" i="1"/>
  <c r="AR4477" i="1"/>
  <c r="AR4476" i="1"/>
  <c r="AR4475" i="1"/>
  <c r="AR4474" i="1"/>
  <c r="AR4473" i="1"/>
  <c r="AR4472" i="1"/>
  <c r="AR4471" i="1"/>
  <c r="AR4470" i="1"/>
  <c r="AR4469" i="1"/>
  <c r="AR4468" i="1"/>
  <c r="AR4467" i="1"/>
  <c r="AR4466" i="1"/>
  <c r="AR4465" i="1"/>
  <c r="AR4464" i="1"/>
  <c r="AR4463" i="1"/>
  <c r="AR4462" i="1"/>
  <c r="AR4461" i="1"/>
  <c r="AR4460" i="1"/>
  <c r="AR4459" i="1"/>
  <c r="AR4458" i="1"/>
  <c r="AR4457" i="1"/>
  <c r="AR4456" i="1"/>
  <c r="AR4455" i="1"/>
  <c r="AR4454" i="1"/>
  <c r="AR4453" i="1"/>
  <c r="AR4452" i="1"/>
  <c r="AR4451" i="1"/>
  <c r="AR4450" i="1"/>
  <c r="AR4449" i="1"/>
  <c r="AR4448" i="1"/>
  <c r="AR4447" i="1"/>
  <c r="AR4446" i="1"/>
  <c r="AR4445" i="1"/>
  <c r="AR4444" i="1"/>
  <c r="AR4443" i="1"/>
  <c r="AR4442" i="1"/>
  <c r="AR4441" i="1"/>
  <c r="AR4440" i="1"/>
  <c r="AR4439" i="1"/>
  <c r="AR4438" i="1"/>
  <c r="AR4437" i="1"/>
  <c r="AR4436" i="1"/>
  <c r="AR4435" i="1"/>
  <c r="AR4434" i="1"/>
  <c r="AR4433" i="1"/>
  <c r="AR4432" i="1"/>
  <c r="AR4431" i="1"/>
  <c r="AR4430" i="1"/>
  <c r="AR4429" i="1"/>
  <c r="AR4428" i="1"/>
  <c r="AR4427" i="1"/>
  <c r="AR4426" i="1"/>
  <c r="AR4425" i="1"/>
  <c r="AR4424" i="1"/>
  <c r="AR4423" i="1"/>
  <c r="AR4422" i="1"/>
  <c r="AR4421" i="1"/>
  <c r="AR4420" i="1"/>
  <c r="AR4419" i="1"/>
  <c r="AR4418" i="1"/>
  <c r="AR4417" i="1"/>
  <c r="AR4416" i="1"/>
  <c r="AR4415" i="1"/>
  <c r="AR4414" i="1"/>
  <c r="AR4413" i="1"/>
  <c r="AR4412" i="1"/>
  <c r="AR4411" i="1"/>
  <c r="AR4410" i="1"/>
  <c r="AR4409" i="1"/>
  <c r="AR4408" i="1"/>
  <c r="AR4407" i="1"/>
  <c r="AR4406" i="1"/>
  <c r="AR4405" i="1"/>
  <c r="AR4404" i="1"/>
  <c r="AR4403" i="1"/>
  <c r="AR4402" i="1"/>
  <c r="AR4401" i="1"/>
  <c r="AR4400" i="1"/>
  <c r="AR4399" i="1"/>
  <c r="AR4398" i="1"/>
  <c r="AR4397" i="1"/>
  <c r="AR4396" i="1"/>
  <c r="AR4395" i="1"/>
  <c r="AR4394" i="1"/>
  <c r="AR4393" i="1"/>
  <c r="AR4392" i="1"/>
  <c r="AR4391" i="1"/>
  <c r="AR4390" i="1"/>
  <c r="AR4389" i="1"/>
  <c r="AR4388" i="1"/>
  <c r="AR4387" i="1"/>
  <c r="AR4386" i="1"/>
  <c r="AR4385" i="1"/>
  <c r="AR4384" i="1"/>
  <c r="AR4383" i="1"/>
  <c r="AR4382" i="1"/>
  <c r="AR4381" i="1"/>
  <c r="AR4380" i="1"/>
  <c r="AR4379" i="1"/>
  <c r="AR4378" i="1"/>
  <c r="AR4377" i="1"/>
  <c r="AR4376" i="1"/>
  <c r="AR4375" i="1"/>
  <c r="AR4374" i="1"/>
  <c r="AR4373" i="1"/>
  <c r="AR4372" i="1"/>
  <c r="AR4371" i="1"/>
  <c r="AR4370" i="1"/>
  <c r="AR4369" i="1"/>
  <c r="AR4368" i="1"/>
  <c r="AR4367" i="1"/>
  <c r="AR4366" i="1"/>
  <c r="AR4365" i="1"/>
  <c r="AR4364" i="1"/>
  <c r="AR4363" i="1"/>
  <c r="AR4362" i="1"/>
  <c r="AR4361" i="1"/>
  <c r="AR4360" i="1"/>
  <c r="AR4359" i="1"/>
  <c r="AR4358" i="1"/>
  <c r="AR4357" i="1"/>
  <c r="AR4356" i="1"/>
  <c r="AR4355" i="1"/>
  <c r="AR4354" i="1"/>
  <c r="AR4353" i="1"/>
  <c r="AR4352" i="1"/>
  <c r="AR4351" i="1"/>
  <c r="AR4350" i="1"/>
  <c r="AR4349" i="1"/>
  <c r="AR4348" i="1"/>
  <c r="AR4347" i="1"/>
  <c r="AR4346" i="1"/>
  <c r="AR4345" i="1"/>
  <c r="AR4344" i="1"/>
  <c r="AR4343" i="1"/>
  <c r="AR4342" i="1"/>
  <c r="AR4341" i="1"/>
  <c r="AR4340" i="1"/>
  <c r="AR4339" i="1"/>
  <c r="AR4338" i="1"/>
  <c r="AR4337" i="1"/>
  <c r="AR4336" i="1"/>
  <c r="AR4335" i="1"/>
  <c r="AR4334" i="1"/>
  <c r="AR4333" i="1"/>
  <c r="AR4332" i="1"/>
  <c r="AR4331" i="1"/>
  <c r="AR4330" i="1"/>
  <c r="AR4329" i="1"/>
  <c r="AR4328" i="1"/>
  <c r="AR4327" i="1"/>
  <c r="AR4326" i="1"/>
  <c r="AR4325" i="1"/>
  <c r="AR4324" i="1"/>
  <c r="AR4323" i="1"/>
  <c r="AR4322" i="1"/>
  <c r="AR4321" i="1"/>
  <c r="AR4320" i="1"/>
  <c r="AR4319" i="1"/>
  <c r="AR4318" i="1"/>
  <c r="AR4317" i="1"/>
  <c r="AR4316" i="1"/>
  <c r="AR4315" i="1"/>
  <c r="AR4314" i="1"/>
  <c r="AR4313" i="1"/>
  <c r="AR4312" i="1"/>
  <c r="AR4311" i="1"/>
  <c r="AR4310" i="1"/>
  <c r="AR4309" i="1"/>
  <c r="AR4308" i="1"/>
  <c r="AR4307" i="1"/>
  <c r="AR4306" i="1"/>
  <c r="AR4305" i="1"/>
  <c r="AR4304" i="1"/>
  <c r="AR4303" i="1"/>
  <c r="AR4302" i="1"/>
  <c r="AR4301" i="1"/>
  <c r="AR4300" i="1"/>
  <c r="AR4299" i="1"/>
  <c r="AR4298" i="1"/>
  <c r="AR4297" i="1"/>
  <c r="AR4296" i="1"/>
  <c r="AR4295" i="1"/>
  <c r="AR4294" i="1"/>
  <c r="AR4293" i="1"/>
  <c r="AR4292" i="1"/>
  <c r="AR4291" i="1"/>
  <c r="AR4290" i="1"/>
  <c r="AR4289" i="1"/>
  <c r="AR4288" i="1"/>
  <c r="AR4287" i="1"/>
  <c r="AR4286" i="1"/>
  <c r="AR4285" i="1"/>
  <c r="AR4284" i="1"/>
  <c r="AR4283" i="1"/>
  <c r="AR4282" i="1"/>
  <c r="AR4281" i="1"/>
  <c r="AR4280" i="1"/>
  <c r="AR4279" i="1"/>
  <c r="AR4278" i="1"/>
  <c r="AR4277" i="1"/>
  <c r="AR4276" i="1"/>
  <c r="AR4275" i="1"/>
  <c r="AR4274" i="1"/>
  <c r="AR4273" i="1"/>
  <c r="AR4272" i="1"/>
  <c r="AR4271" i="1"/>
  <c r="AR4270" i="1"/>
  <c r="AR4269" i="1"/>
  <c r="AR4268" i="1"/>
  <c r="AR4267" i="1"/>
  <c r="AR4266" i="1"/>
  <c r="AR4265" i="1"/>
  <c r="AR4264" i="1"/>
  <c r="AR4263" i="1"/>
  <c r="AR4262" i="1"/>
  <c r="AR4261" i="1"/>
  <c r="AR4260" i="1"/>
  <c r="AR4259" i="1"/>
  <c r="AR4258" i="1"/>
  <c r="AR4257" i="1"/>
  <c r="AR4256" i="1"/>
  <c r="AR4255" i="1"/>
  <c r="AR4254" i="1"/>
  <c r="AR4253" i="1"/>
  <c r="AR4252" i="1"/>
  <c r="AR4251" i="1"/>
  <c r="AR4250" i="1"/>
  <c r="AR4249" i="1"/>
  <c r="AR4248" i="1"/>
  <c r="AR4247" i="1"/>
  <c r="AR4246" i="1"/>
  <c r="AR4245" i="1"/>
  <c r="AR4244" i="1"/>
  <c r="AR4243" i="1"/>
  <c r="AR4242" i="1"/>
  <c r="AR4241" i="1"/>
  <c r="AR4240" i="1"/>
  <c r="AR4239" i="1"/>
  <c r="AR4238" i="1"/>
  <c r="AR4237" i="1"/>
  <c r="AR4236" i="1"/>
  <c r="AR4235" i="1"/>
  <c r="AR4234" i="1"/>
  <c r="AR4233" i="1"/>
  <c r="AR4232" i="1"/>
  <c r="AR4231" i="1"/>
  <c r="AR4230" i="1"/>
  <c r="AR4229" i="1"/>
  <c r="AR4228" i="1"/>
  <c r="AR4227" i="1"/>
  <c r="AR4226" i="1"/>
  <c r="AR4225" i="1"/>
  <c r="AR4224" i="1"/>
  <c r="AR4223" i="1"/>
  <c r="AR4222" i="1"/>
  <c r="AR4221" i="1"/>
  <c r="AR4220" i="1"/>
  <c r="AR4219" i="1"/>
  <c r="AR4218" i="1"/>
  <c r="AR4217" i="1"/>
  <c r="AR4216" i="1"/>
  <c r="AR4215" i="1"/>
  <c r="AR4214" i="1"/>
  <c r="AR4213" i="1"/>
  <c r="AR4212" i="1"/>
  <c r="AR4211" i="1"/>
  <c r="AR4210" i="1"/>
  <c r="AR4209" i="1"/>
  <c r="AR4208" i="1"/>
  <c r="AR4207" i="1"/>
  <c r="AR4206" i="1"/>
  <c r="AR4205" i="1"/>
  <c r="AR4204" i="1"/>
  <c r="AR4203" i="1"/>
  <c r="AR4202" i="1"/>
  <c r="AR4201" i="1"/>
  <c r="AR4200" i="1"/>
  <c r="AR4199" i="1"/>
  <c r="AR4198" i="1"/>
  <c r="AR4197" i="1"/>
  <c r="AR4196" i="1"/>
  <c r="AR4195" i="1"/>
  <c r="AR4194" i="1"/>
  <c r="AR4193" i="1"/>
  <c r="AR4192" i="1"/>
  <c r="AR4191" i="1"/>
  <c r="AR4190" i="1"/>
  <c r="AR4189" i="1"/>
  <c r="AR4188" i="1"/>
  <c r="AR4187" i="1"/>
  <c r="AR4186" i="1"/>
  <c r="AR4185" i="1"/>
  <c r="AR4184" i="1"/>
  <c r="AR4183" i="1"/>
  <c r="AR4182" i="1"/>
  <c r="AR4181" i="1"/>
  <c r="AR4180" i="1"/>
  <c r="AR4179" i="1"/>
  <c r="AR4178" i="1"/>
  <c r="AR4177" i="1"/>
  <c r="AR4176" i="1"/>
  <c r="AR4175" i="1"/>
  <c r="AR4174" i="1"/>
  <c r="AR4173" i="1"/>
  <c r="AR4172" i="1"/>
  <c r="AR4171" i="1"/>
  <c r="AR4170" i="1"/>
  <c r="AR4169" i="1"/>
  <c r="AR4168" i="1"/>
  <c r="AR4167" i="1"/>
  <c r="AR4166" i="1"/>
  <c r="AR4165" i="1"/>
  <c r="AR4164" i="1"/>
  <c r="AR4163" i="1"/>
  <c r="AR4162" i="1"/>
  <c r="AR4161" i="1"/>
  <c r="AR4160" i="1"/>
  <c r="AR4159" i="1"/>
  <c r="AR4158" i="1"/>
  <c r="AR4157" i="1"/>
  <c r="AR4156" i="1"/>
  <c r="AR4155" i="1"/>
  <c r="AR4154" i="1"/>
  <c r="AR4153" i="1"/>
  <c r="AR4152" i="1"/>
  <c r="AR4151" i="1"/>
  <c r="AR4150" i="1"/>
  <c r="AR4149" i="1"/>
  <c r="AR4148" i="1"/>
  <c r="AR4147" i="1"/>
  <c r="AR4146" i="1"/>
  <c r="AR4145" i="1"/>
  <c r="AR4144" i="1"/>
  <c r="AR4143" i="1"/>
  <c r="AR4142" i="1"/>
  <c r="AR4141" i="1"/>
  <c r="AR4140" i="1"/>
  <c r="AR4139" i="1"/>
  <c r="AR4138" i="1"/>
  <c r="AR4137" i="1"/>
  <c r="AR4136" i="1"/>
  <c r="AR4135" i="1"/>
  <c r="AR4134" i="1"/>
  <c r="AR4133" i="1"/>
  <c r="AR4132" i="1"/>
  <c r="AR4131" i="1"/>
  <c r="AR4130" i="1"/>
  <c r="AR4129" i="1"/>
  <c r="AR4128" i="1"/>
  <c r="AR4127" i="1"/>
  <c r="AR4126" i="1"/>
  <c r="AR4125" i="1"/>
  <c r="AR4124" i="1"/>
  <c r="AR4123" i="1"/>
  <c r="AR4122" i="1"/>
  <c r="AR4121" i="1"/>
  <c r="AR4120" i="1"/>
  <c r="AR4119" i="1"/>
  <c r="AR4118" i="1"/>
  <c r="AR4117" i="1"/>
  <c r="AR4116" i="1"/>
  <c r="AR4115" i="1"/>
  <c r="AR4114" i="1"/>
  <c r="AR4113" i="1"/>
  <c r="AR4112" i="1"/>
  <c r="AR4111" i="1"/>
  <c r="AR4110" i="1"/>
  <c r="AR4109" i="1"/>
  <c r="AR4108" i="1"/>
  <c r="AR4107" i="1"/>
  <c r="AR4106" i="1"/>
  <c r="AR4105" i="1"/>
  <c r="AR4104" i="1"/>
  <c r="AR4103" i="1"/>
  <c r="AR4102" i="1"/>
  <c r="AR4101" i="1"/>
  <c r="AR4100" i="1"/>
  <c r="AR4099" i="1"/>
  <c r="AR4098" i="1"/>
  <c r="AR4097" i="1"/>
  <c r="AR4096" i="1"/>
  <c r="AR4095" i="1"/>
  <c r="AR4094" i="1"/>
  <c r="AR4093" i="1"/>
  <c r="AR4092" i="1"/>
  <c r="AR4091" i="1"/>
  <c r="AR4090" i="1"/>
  <c r="AR4089" i="1"/>
  <c r="AR4088" i="1"/>
  <c r="AR4087" i="1"/>
  <c r="AR4086" i="1"/>
  <c r="AR4085" i="1"/>
  <c r="AR4084" i="1"/>
  <c r="AR4083" i="1"/>
  <c r="AR4082" i="1"/>
  <c r="AR4081" i="1"/>
  <c r="AR4080" i="1"/>
  <c r="AR4079" i="1"/>
  <c r="AR4078" i="1"/>
  <c r="AR4077" i="1"/>
  <c r="AR4076" i="1"/>
  <c r="AR4075" i="1"/>
  <c r="AR4074" i="1"/>
  <c r="AR4073" i="1"/>
  <c r="AR4072" i="1"/>
  <c r="AR4071" i="1"/>
  <c r="AR4070" i="1"/>
  <c r="AR4069" i="1"/>
  <c r="AR4068" i="1"/>
  <c r="AR4067" i="1"/>
  <c r="AR4066" i="1"/>
  <c r="AR4065" i="1"/>
  <c r="AR4064" i="1"/>
  <c r="AR4063" i="1"/>
  <c r="AR4062" i="1"/>
  <c r="AR4061" i="1"/>
  <c r="AR4060" i="1"/>
  <c r="AR4059" i="1"/>
  <c r="AR4058" i="1"/>
  <c r="AR4057" i="1"/>
  <c r="AR4056" i="1"/>
  <c r="AR4055" i="1"/>
  <c r="AR4054" i="1"/>
  <c r="AR4053" i="1"/>
  <c r="AR4052" i="1"/>
  <c r="AR4051" i="1"/>
  <c r="AR4050" i="1"/>
  <c r="AR4049" i="1"/>
  <c r="AR4048" i="1"/>
  <c r="AR4047" i="1"/>
  <c r="AR4046" i="1"/>
  <c r="AR4045" i="1"/>
  <c r="AR4044" i="1"/>
  <c r="AR4043" i="1"/>
  <c r="AR4042" i="1"/>
  <c r="AR4041" i="1"/>
  <c r="AR4040" i="1"/>
  <c r="AR4039" i="1"/>
  <c r="AR4038" i="1"/>
  <c r="AR4037" i="1"/>
  <c r="AR4036" i="1"/>
  <c r="AR4035" i="1"/>
  <c r="AR4034" i="1"/>
  <c r="AR4033" i="1"/>
  <c r="AR4032" i="1"/>
  <c r="AR4031" i="1"/>
  <c r="AR4030" i="1"/>
  <c r="AR4029" i="1"/>
  <c r="AR4028" i="1"/>
  <c r="AR4027" i="1"/>
  <c r="AR4026" i="1"/>
  <c r="AR4025" i="1"/>
  <c r="AR4024" i="1"/>
  <c r="AR4023" i="1"/>
  <c r="AR4022" i="1"/>
  <c r="AR4021" i="1"/>
  <c r="AR4020" i="1"/>
  <c r="AR4019" i="1"/>
  <c r="AR4018" i="1"/>
  <c r="AR4017" i="1"/>
  <c r="AR4016" i="1"/>
  <c r="AR4015" i="1"/>
  <c r="AR4014" i="1"/>
  <c r="AR4013" i="1"/>
  <c r="AR4012" i="1"/>
  <c r="AR4011" i="1"/>
  <c r="AR4010" i="1"/>
  <c r="AR4009" i="1"/>
  <c r="AR4008" i="1"/>
  <c r="AR4007" i="1"/>
  <c r="AR4006" i="1"/>
  <c r="AR4005" i="1"/>
  <c r="AR4004" i="1"/>
  <c r="AR4003" i="1"/>
  <c r="AR4002" i="1"/>
  <c r="AR4001" i="1"/>
  <c r="AR4000" i="1"/>
  <c r="AR3999" i="1"/>
  <c r="AR3998" i="1"/>
  <c r="AR3997" i="1"/>
  <c r="AR3996" i="1"/>
  <c r="AR3995" i="1"/>
  <c r="AR3994" i="1"/>
  <c r="AR3993" i="1"/>
  <c r="AR3992" i="1"/>
  <c r="AR3991" i="1"/>
  <c r="AR3990" i="1"/>
  <c r="AR3989" i="1"/>
  <c r="AR3988" i="1"/>
  <c r="AR3987" i="1"/>
  <c r="AR3986" i="1"/>
  <c r="AR3985" i="1"/>
  <c r="AR3984" i="1"/>
  <c r="AR3983" i="1"/>
  <c r="AR3982" i="1"/>
  <c r="AR3981" i="1"/>
  <c r="AR3980" i="1"/>
  <c r="AR3979" i="1"/>
  <c r="AR3978" i="1"/>
  <c r="AR3977" i="1"/>
  <c r="AR3976" i="1"/>
  <c r="AR3975" i="1"/>
  <c r="AR3974" i="1"/>
  <c r="AR3973" i="1"/>
  <c r="AR3972" i="1"/>
  <c r="AR3971" i="1"/>
  <c r="AR3970" i="1"/>
  <c r="AR3969" i="1"/>
  <c r="AR3968" i="1"/>
  <c r="AR3967" i="1"/>
  <c r="AR3966" i="1"/>
  <c r="AR3965" i="1"/>
  <c r="AR3964" i="1"/>
  <c r="AR3963" i="1"/>
  <c r="AR3962" i="1"/>
  <c r="AR3961" i="1"/>
  <c r="AR3960" i="1"/>
  <c r="AR3959" i="1"/>
  <c r="AR3958" i="1"/>
  <c r="AR3957" i="1"/>
  <c r="AR3956" i="1"/>
  <c r="AR3955" i="1"/>
  <c r="AR3954" i="1"/>
  <c r="AR3953" i="1"/>
  <c r="AR3952" i="1"/>
  <c r="AR3951" i="1"/>
  <c r="AR3950" i="1"/>
  <c r="AR3949" i="1"/>
  <c r="AR3948" i="1"/>
  <c r="AR3947" i="1"/>
  <c r="AR3946" i="1"/>
  <c r="AR3945" i="1"/>
  <c r="AR3944" i="1"/>
  <c r="AR3943" i="1"/>
  <c r="AR3942" i="1"/>
  <c r="AR3941" i="1"/>
  <c r="AR3940" i="1"/>
  <c r="AR3939" i="1"/>
  <c r="AR3938" i="1"/>
  <c r="AR3937" i="1"/>
  <c r="AR3936" i="1"/>
  <c r="AR3935" i="1"/>
  <c r="AR3934" i="1"/>
  <c r="AR3933" i="1"/>
  <c r="AR3932" i="1"/>
  <c r="AR3931" i="1"/>
  <c r="AR3930" i="1"/>
  <c r="AR3929" i="1"/>
  <c r="AR3928" i="1"/>
  <c r="AR3927" i="1"/>
  <c r="AR3926" i="1"/>
  <c r="AR3925" i="1"/>
  <c r="AR3924" i="1"/>
  <c r="AR3923" i="1"/>
  <c r="AR3922" i="1"/>
  <c r="AR3921" i="1"/>
  <c r="AR3920" i="1"/>
  <c r="AR3919" i="1"/>
  <c r="AR3918" i="1"/>
  <c r="AR3917" i="1"/>
  <c r="AR3916" i="1"/>
  <c r="AR3915" i="1"/>
  <c r="AR3914" i="1"/>
  <c r="AR3913" i="1"/>
  <c r="AR3912" i="1"/>
  <c r="AR3911" i="1"/>
  <c r="AR3910" i="1"/>
  <c r="AR3909" i="1"/>
  <c r="AR3908" i="1"/>
  <c r="AR3907" i="1"/>
  <c r="AR3906" i="1"/>
  <c r="AR3905" i="1"/>
  <c r="AR3904" i="1"/>
  <c r="AR3903" i="1"/>
  <c r="AR3902" i="1"/>
  <c r="AR3901" i="1"/>
  <c r="AR3900" i="1"/>
  <c r="AR3899" i="1"/>
  <c r="AR3898" i="1"/>
  <c r="AR3897" i="1"/>
  <c r="AR3896" i="1"/>
  <c r="AR3895" i="1"/>
  <c r="AR3894" i="1"/>
  <c r="AR3893" i="1"/>
  <c r="AR3892" i="1"/>
  <c r="AR3891" i="1"/>
  <c r="AR3890" i="1"/>
  <c r="AR3889" i="1"/>
  <c r="AR3888" i="1"/>
  <c r="AR3887" i="1"/>
  <c r="AR3886" i="1"/>
  <c r="AR3885" i="1"/>
  <c r="AR3884" i="1"/>
  <c r="AR3883" i="1"/>
  <c r="AR3882" i="1"/>
  <c r="AR3881" i="1"/>
  <c r="AR3880" i="1"/>
  <c r="AR3879" i="1"/>
  <c r="AR3878" i="1"/>
  <c r="AR3877" i="1"/>
  <c r="AR3876" i="1"/>
  <c r="AR3875" i="1"/>
  <c r="AR3874" i="1"/>
  <c r="AR3873" i="1"/>
  <c r="AR3872" i="1"/>
  <c r="AR3871" i="1"/>
  <c r="AR3870" i="1"/>
  <c r="AR3869" i="1"/>
  <c r="AR3868" i="1"/>
  <c r="AR3867" i="1"/>
  <c r="AR3866" i="1"/>
  <c r="AR3865" i="1"/>
  <c r="AR3864" i="1"/>
  <c r="AR3863" i="1"/>
  <c r="AR3862" i="1"/>
  <c r="AR3861" i="1"/>
  <c r="AR3860" i="1"/>
  <c r="AR3859" i="1"/>
  <c r="AR3858" i="1"/>
  <c r="AR3857" i="1"/>
  <c r="AR3856" i="1"/>
  <c r="AR3855" i="1"/>
  <c r="AR3854" i="1"/>
  <c r="AR3853" i="1"/>
  <c r="AR3852" i="1"/>
  <c r="AR3851" i="1"/>
  <c r="AR3850" i="1"/>
  <c r="AR3849" i="1"/>
  <c r="AR3848" i="1"/>
  <c r="AR3847" i="1"/>
  <c r="AR3846" i="1"/>
  <c r="AR3845" i="1"/>
  <c r="AR3844" i="1"/>
  <c r="AR3843" i="1"/>
  <c r="AR3842" i="1"/>
  <c r="AR3841" i="1"/>
  <c r="AR3840" i="1"/>
  <c r="AR3839" i="1"/>
  <c r="AR3838" i="1"/>
  <c r="AR3837" i="1"/>
  <c r="AR3836" i="1"/>
  <c r="AR3835" i="1"/>
  <c r="AR3834" i="1"/>
  <c r="AR3833" i="1"/>
  <c r="AR3832" i="1"/>
  <c r="AR3831" i="1"/>
  <c r="AR3830" i="1"/>
  <c r="AR3829" i="1"/>
  <c r="AR3828" i="1"/>
  <c r="AR3827" i="1"/>
  <c r="AR3826" i="1"/>
  <c r="AR3825" i="1"/>
  <c r="AR3824" i="1"/>
  <c r="AR3823" i="1"/>
  <c r="AR3822" i="1"/>
  <c r="AR3821" i="1"/>
  <c r="AR3820" i="1"/>
  <c r="AR3819" i="1"/>
  <c r="AR3818" i="1"/>
  <c r="AR3817" i="1"/>
  <c r="AR3816" i="1"/>
  <c r="AR3815" i="1"/>
  <c r="AR3814" i="1"/>
  <c r="AR3813" i="1"/>
  <c r="AR3812" i="1"/>
  <c r="AR3811" i="1"/>
  <c r="AR3810" i="1"/>
  <c r="AR3809" i="1"/>
  <c r="AR3808" i="1"/>
  <c r="AR3807" i="1"/>
  <c r="AR3806" i="1"/>
  <c r="AR3805" i="1"/>
  <c r="AR3804" i="1"/>
  <c r="AR3803" i="1"/>
  <c r="AR3802" i="1"/>
  <c r="AR3801" i="1"/>
  <c r="AR3800" i="1"/>
  <c r="AR3799" i="1"/>
  <c r="AR3798" i="1"/>
  <c r="AR3797" i="1"/>
  <c r="AR3796" i="1"/>
  <c r="AR3795" i="1"/>
  <c r="AR3794" i="1"/>
  <c r="AR3793" i="1"/>
  <c r="AR3792" i="1"/>
  <c r="AR3791" i="1"/>
  <c r="AR3790" i="1"/>
  <c r="AR3789" i="1"/>
  <c r="AR3788" i="1"/>
  <c r="AR3787" i="1"/>
  <c r="AR3786" i="1"/>
  <c r="AR3785" i="1"/>
  <c r="AR3784" i="1"/>
  <c r="AR3783" i="1"/>
  <c r="AR3782" i="1"/>
  <c r="AR3781" i="1"/>
  <c r="AR3780" i="1"/>
  <c r="AR3779" i="1"/>
  <c r="AR3778" i="1"/>
  <c r="AR3777" i="1"/>
  <c r="AR3776" i="1"/>
  <c r="AR3775" i="1"/>
  <c r="AR3774" i="1"/>
  <c r="AR3773" i="1"/>
  <c r="AR3772" i="1"/>
  <c r="AR3771" i="1"/>
  <c r="AR3770" i="1"/>
  <c r="AR3769" i="1"/>
  <c r="AR3768" i="1"/>
  <c r="AR3767" i="1"/>
  <c r="AR3766" i="1"/>
  <c r="AR3765" i="1"/>
  <c r="AR3764" i="1"/>
  <c r="AR3763" i="1"/>
  <c r="AR3762" i="1"/>
  <c r="AR3761" i="1"/>
  <c r="AR3760" i="1"/>
  <c r="AR3759" i="1"/>
  <c r="AR3758" i="1"/>
  <c r="AR3757" i="1"/>
  <c r="AR3756" i="1"/>
  <c r="AR3755" i="1"/>
  <c r="AR3754" i="1"/>
  <c r="AR3753" i="1"/>
  <c r="AR3752" i="1"/>
  <c r="AR3751" i="1"/>
  <c r="AR3750" i="1"/>
  <c r="AR3749" i="1"/>
  <c r="AR3748" i="1"/>
  <c r="AR3747" i="1"/>
  <c r="AR3746" i="1"/>
  <c r="AR3745" i="1"/>
  <c r="AR3744" i="1"/>
  <c r="AR3743" i="1"/>
  <c r="AR3742" i="1"/>
  <c r="AR3741" i="1"/>
  <c r="AR3740" i="1"/>
  <c r="AR3739" i="1"/>
  <c r="AR3738" i="1"/>
  <c r="AR3737" i="1"/>
  <c r="AR3736" i="1"/>
  <c r="AR3735" i="1"/>
  <c r="AR3734" i="1"/>
  <c r="AR3733" i="1"/>
  <c r="AR3732" i="1"/>
  <c r="AR3731" i="1"/>
  <c r="AR3730" i="1"/>
  <c r="AR3729" i="1"/>
  <c r="AR3728" i="1"/>
  <c r="AR3727" i="1"/>
  <c r="AR3726" i="1"/>
  <c r="AR3725" i="1"/>
  <c r="AR3724" i="1"/>
  <c r="AR3723" i="1"/>
  <c r="AR3722" i="1"/>
  <c r="AR3721" i="1"/>
  <c r="AR3720" i="1"/>
  <c r="AR3719" i="1"/>
  <c r="AR3718" i="1"/>
  <c r="AR3717" i="1"/>
  <c r="AR3716" i="1"/>
  <c r="AR3715" i="1"/>
  <c r="AR3714" i="1"/>
  <c r="AR3713" i="1"/>
  <c r="AR3712" i="1"/>
  <c r="AR3711" i="1"/>
  <c r="AR3710" i="1"/>
  <c r="AR3709" i="1"/>
  <c r="AR3708" i="1"/>
  <c r="AR3707" i="1"/>
  <c r="AR3706" i="1"/>
  <c r="AR3705" i="1"/>
  <c r="AR3704" i="1"/>
  <c r="AR3703" i="1"/>
  <c r="AR3702" i="1"/>
  <c r="AR3701" i="1"/>
  <c r="AR3700" i="1"/>
  <c r="AR3699" i="1"/>
  <c r="AR3698" i="1"/>
  <c r="AR3697" i="1"/>
  <c r="AR3696" i="1"/>
  <c r="AR3695" i="1"/>
  <c r="AR3694" i="1"/>
  <c r="AR3693" i="1"/>
  <c r="AR3692" i="1"/>
  <c r="AR3691" i="1"/>
  <c r="AR3690" i="1"/>
  <c r="AR3689" i="1"/>
  <c r="AR3688" i="1"/>
  <c r="AR3687" i="1"/>
  <c r="AR3686" i="1"/>
  <c r="AR3685" i="1"/>
  <c r="AR3684" i="1"/>
  <c r="AR3683" i="1"/>
  <c r="AR3682" i="1"/>
  <c r="AR3681" i="1"/>
  <c r="AR3680" i="1"/>
  <c r="AR3679" i="1"/>
  <c r="AR3678" i="1"/>
  <c r="AR3677" i="1"/>
  <c r="AR3676" i="1"/>
  <c r="AR3675" i="1"/>
  <c r="AR3674" i="1"/>
  <c r="AR3673" i="1"/>
  <c r="AR3672" i="1"/>
  <c r="AR3671" i="1"/>
  <c r="AR3670" i="1"/>
  <c r="AR3669" i="1"/>
  <c r="AR3668" i="1"/>
  <c r="AR3667" i="1"/>
  <c r="AR3666" i="1"/>
  <c r="AR3665" i="1"/>
  <c r="AR3664" i="1"/>
  <c r="AR3663" i="1"/>
  <c r="AR3662" i="1"/>
  <c r="AR3661" i="1"/>
  <c r="AR3660" i="1"/>
  <c r="AR3659" i="1"/>
  <c r="AR3658" i="1"/>
  <c r="AR3657" i="1"/>
  <c r="AR3656" i="1"/>
  <c r="AR3655" i="1"/>
  <c r="AR3654" i="1"/>
  <c r="AR3653" i="1"/>
  <c r="AR3652" i="1"/>
  <c r="AR3651" i="1"/>
  <c r="AR3650" i="1"/>
  <c r="AR3649" i="1"/>
  <c r="AR3648" i="1"/>
  <c r="AR3647" i="1"/>
  <c r="AR3646" i="1"/>
  <c r="AR3645" i="1"/>
  <c r="AR3644" i="1"/>
  <c r="AR3643" i="1"/>
  <c r="AR3642" i="1"/>
  <c r="AR3641" i="1"/>
  <c r="AR3640" i="1"/>
  <c r="AR3639" i="1"/>
  <c r="AR3638" i="1"/>
  <c r="AR3637" i="1"/>
  <c r="AR3636" i="1"/>
  <c r="AR3635" i="1"/>
  <c r="AR3634" i="1"/>
  <c r="AR3633" i="1"/>
  <c r="AR3632" i="1"/>
  <c r="AR3631" i="1"/>
  <c r="AR3630" i="1"/>
  <c r="AR3629" i="1"/>
  <c r="AR3628" i="1"/>
  <c r="AR3627" i="1"/>
  <c r="AR3626" i="1"/>
  <c r="AR3625" i="1"/>
  <c r="AR3624" i="1"/>
  <c r="AR3623" i="1"/>
  <c r="AR3622" i="1"/>
  <c r="AR3621" i="1"/>
  <c r="AR3620" i="1"/>
  <c r="AR3619" i="1"/>
  <c r="AR3618" i="1"/>
  <c r="AR3617" i="1"/>
  <c r="AR3616" i="1"/>
  <c r="AR3615" i="1"/>
  <c r="AR3614" i="1"/>
  <c r="AR3613" i="1"/>
  <c r="AR3612" i="1"/>
  <c r="AR3611" i="1"/>
  <c r="AR3610" i="1"/>
  <c r="AR3609" i="1"/>
  <c r="AR3608" i="1"/>
  <c r="AR3607" i="1"/>
  <c r="AR3606" i="1"/>
  <c r="AR3605" i="1"/>
  <c r="AR3604" i="1"/>
  <c r="AR3603" i="1"/>
  <c r="AR3602" i="1"/>
  <c r="AR3601" i="1"/>
  <c r="AR3600" i="1"/>
  <c r="AR3599" i="1"/>
  <c r="AR3598" i="1"/>
  <c r="AR3597" i="1"/>
  <c r="AR3596" i="1"/>
  <c r="AR3595" i="1"/>
  <c r="AR3594" i="1"/>
  <c r="AR3593" i="1"/>
  <c r="AR3592" i="1"/>
  <c r="AR3591" i="1"/>
  <c r="AR3590" i="1"/>
  <c r="AR3589" i="1"/>
  <c r="AR3588" i="1"/>
  <c r="AR3587" i="1"/>
  <c r="AR3586" i="1"/>
  <c r="AR3585" i="1"/>
  <c r="AR3584" i="1"/>
  <c r="AR3583" i="1"/>
  <c r="AR3582" i="1"/>
  <c r="AR3581" i="1"/>
  <c r="AR3580" i="1"/>
  <c r="AR3579" i="1"/>
  <c r="AR3578" i="1"/>
  <c r="AR3577" i="1"/>
  <c r="AR3576" i="1"/>
  <c r="AR3575" i="1"/>
  <c r="AR3574" i="1"/>
  <c r="AR3573" i="1"/>
  <c r="AR3572" i="1"/>
  <c r="AR3571" i="1"/>
  <c r="AR3570" i="1"/>
  <c r="AR3569" i="1"/>
  <c r="AR3568" i="1"/>
  <c r="AR3567" i="1"/>
  <c r="AR3566" i="1"/>
  <c r="AR3565" i="1"/>
  <c r="AR3564" i="1"/>
  <c r="AR3563" i="1"/>
  <c r="AR3562" i="1"/>
  <c r="AR3561" i="1"/>
  <c r="AR3560" i="1"/>
  <c r="AR3559" i="1"/>
  <c r="AR3558" i="1"/>
  <c r="AR3557" i="1"/>
  <c r="AR3556" i="1"/>
  <c r="AR3555" i="1"/>
  <c r="AR3554" i="1"/>
  <c r="AR3553" i="1"/>
  <c r="AR3552" i="1"/>
  <c r="AR3551" i="1"/>
  <c r="AR3550" i="1"/>
  <c r="AR3549" i="1"/>
  <c r="AR3548" i="1"/>
  <c r="AR3547" i="1"/>
  <c r="AR3546" i="1"/>
  <c r="AR3545" i="1"/>
  <c r="AR3544" i="1"/>
  <c r="AR3543" i="1"/>
  <c r="AR3542" i="1"/>
  <c r="AR3541" i="1"/>
  <c r="AR3540" i="1"/>
  <c r="AR3539" i="1"/>
  <c r="AR3538" i="1"/>
  <c r="AR3537" i="1"/>
  <c r="AR3536" i="1"/>
  <c r="AR3535" i="1"/>
  <c r="AR3534" i="1"/>
  <c r="AR3533" i="1"/>
  <c r="AR3532" i="1"/>
  <c r="AR3531" i="1"/>
  <c r="AR3530" i="1"/>
  <c r="AR3529" i="1"/>
  <c r="AR3528" i="1"/>
  <c r="AR3527" i="1"/>
  <c r="AR3526" i="1"/>
  <c r="AR3525" i="1"/>
  <c r="AR3524" i="1"/>
  <c r="AR3523" i="1"/>
  <c r="AR3522" i="1"/>
  <c r="AR3521" i="1"/>
  <c r="AR3520" i="1"/>
  <c r="AR3519" i="1"/>
  <c r="AR3518" i="1"/>
  <c r="AR3517" i="1"/>
  <c r="AR3516" i="1"/>
  <c r="AR3515" i="1"/>
  <c r="AR3514" i="1"/>
  <c r="AR3513" i="1"/>
  <c r="AR3512" i="1"/>
  <c r="AR3511" i="1"/>
  <c r="AR3510" i="1"/>
  <c r="AR3509" i="1"/>
  <c r="AR3508" i="1"/>
  <c r="AR3507" i="1"/>
  <c r="AR3506" i="1"/>
  <c r="AR3505" i="1"/>
  <c r="AR3504" i="1"/>
  <c r="AR3503" i="1"/>
  <c r="AR3502" i="1"/>
  <c r="AR3501" i="1"/>
  <c r="AR3500" i="1"/>
  <c r="AR3499" i="1"/>
  <c r="AR3498" i="1"/>
  <c r="AR3497" i="1"/>
  <c r="AR3496" i="1"/>
  <c r="AR3495" i="1"/>
  <c r="AR3494" i="1"/>
  <c r="AR3493" i="1"/>
  <c r="AR3492" i="1"/>
  <c r="AR3491" i="1"/>
  <c r="AR3490" i="1"/>
  <c r="AR3489" i="1"/>
  <c r="AR3488" i="1"/>
  <c r="AR3487" i="1"/>
  <c r="AR3486" i="1"/>
  <c r="AR3485" i="1"/>
  <c r="AR3484" i="1"/>
  <c r="AR3483" i="1"/>
  <c r="AR3482" i="1"/>
  <c r="AR3481" i="1"/>
  <c r="AR3480" i="1"/>
  <c r="AR3479" i="1"/>
  <c r="AR3478" i="1"/>
  <c r="AR3477" i="1"/>
  <c r="AR3476" i="1"/>
  <c r="AR3475" i="1"/>
  <c r="AR3474" i="1"/>
  <c r="AR3473" i="1"/>
  <c r="AR3472" i="1"/>
  <c r="AR3471" i="1"/>
  <c r="AR3470" i="1"/>
  <c r="AR3469" i="1"/>
  <c r="AR3468" i="1"/>
  <c r="AR3467" i="1"/>
  <c r="AR3466" i="1"/>
  <c r="AR3465" i="1"/>
  <c r="AR3464" i="1"/>
  <c r="AR3463" i="1"/>
  <c r="AR3462" i="1"/>
  <c r="AR3461" i="1"/>
  <c r="AR3460" i="1"/>
  <c r="AR3459" i="1"/>
  <c r="AR3458" i="1"/>
  <c r="AR3457" i="1"/>
  <c r="AR3456" i="1"/>
  <c r="AR3455" i="1"/>
  <c r="AR3454" i="1"/>
  <c r="AR3453" i="1"/>
  <c r="AR3452" i="1"/>
  <c r="AR3451" i="1"/>
  <c r="AR3450" i="1"/>
  <c r="AR3449" i="1"/>
  <c r="AR3448" i="1"/>
  <c r="AR3447" i="1"/>
  <c r="AR3446" i="1"/>
  <c r="AR3445" i="1"/>
  <c r="AR3444" i="1"/>
  <c r="AR3443" i="1"/>
  <c r="AR3442" i="1"/>
  <c r="AR3441" i="1"/>
  <c r="AR3440" i="1"/>
  <c r="AR3439" i="1"/>
  <c r="AR3438" i="1"/>
  <c r="AR3437" i="1"/>
  <c r="AR3436" i="1"/>
  <c r="AR3435" i="1"/>
  <c r="AR3434" i="1"/>
  <c r="AR3433" i="1"/>
  <c r="AR3432" i="1"/>
  <c r="AR3431" i="1"/>
  <c r="AR3430" i="1"/>
  <c r="AR3429" i="1"/>
  <c r="AR3428" i="1"/>
  <c r="AR3427" i="1"/>
  <c r="AR3426" i="1"/>
  <c r="AR3425" i="1"/>
  <c r="AR3424" i="1"/>
  <c r="AR3423" i="1"/>
  <c r="AR3422" i="1"/>
  <c r="AR3421" i="1"/>
  <c r="AR3420" i="1"/>
  <c r="AR3419" i="1"/>
  <c r="AR3418" i="1"/>
  <c r="AR3417" i="1"/>
  <c r="AR3416" i="1"/>
  <c r="AR3415" i="1"/>
  <c r="AR3414" i="1"/>
  <c r="AR3413" i="1"/>
  <c r="AR3412" i="1"/>
  <c r="AR3411" i="1"/>
  <c r="AR3410" i="1"/>
  <c r="AR3409" i="1"/>
  <c r="AR3408" i="1"/>
  <c r="AR3407" i="1"/>
  <c r="AR3406" i="1"/>
  <c r="AR3405" i="1"/>
  <c r="AR3404" i="1"/>
  <c r="AR3403" i="1"/>
  <c r="AR3402" i="1"/>
  <c r="AR3401" i="1"/>
  <c r="AR3400" i="1"/>
  <c r="AR3399" i="1"/>
  <c r="AR3398" i="1"/>
  <c r="AR3397" i="1"/>
  <c r="AR3396" i="1"/>
  <c r="AR3395" i="1"/>
  <c r="AR3394" i="1"/>
  <c r="AR3393" i="1"/>
  <c r="AR3392" i="1"/>
  <c r="AR3391" i="1"/>
  <c r="AR3390" i="1"/>
  <c r="AR3389" i="1"/>
  <c r="AR3388" i="1"/>
  <c r="AR3387" i="1"/>
  <c r="AR3386" i="1"/>
  <c r="AR3385" i="1"/>
  <c r="AR3384" i="1"/>
  <c r="AR3383" i="1"/>
  <c r="AR3382" i="1"/>
  <c r="AR3381" i="1"/>
  <c r="AR3380" i="1"/>
  <c r="AR3379" i="1"/>
  <c r="AR3378" i="1"/>
  <c r="AR3377" i="1"/>
  <c r="AR3376" i="1"/>
  <c r="AR3375" i="1"/>
  <c r="AR3374" i="1"/>
  <c r="AR3373" i="1"/>
  <c r="AR3372" i="1"/>
  <c r="AR3371" i="1"/>
  <c r="AR3370" i="1"/>
  <c r="AR3369" i="1"/>
  <c r="AR3368" i="1"/>
  <c r="AR3367" i="1"/>
  <c r="AR3366" i="1"/>
  <c r="AR3365" i="1"/>
  <c r="AR3364" i="1"/>
  <c r="AR3363" i="1"/>
  <c r="AR3362" i="1"/>
  <c r="AR3361" i="1"/>
  <c r="AR3360" i="1"/>
  <c r="AR3359" i="1"/>
  <c r="AR3358" i="1"/>
  <c r="AR3357" i="1"/>
  <c r="AR3356" i="1"/>
  <c r="AR3355" i="1"/>
  <c r="AR3354" i="1"/>
  <c r="AR3353" i="1"/>
  <c r="AR3352" i="1"/>
  <c r="AR3351" i="1"/>
  <c r="AR3350" i="1"/>
  <c r="AR3349" i="1"/>
  <c r="AR3348" i="1"/>
  <c r="AR3347" i="1"/>
  <c r="AR3346" i="1"/>
  <c r="AR3345" i="1"/>
  <c r="AR3344" i="1"/>
  <c r="AR3343" i="1"/>
  <c r="AR3342" i="1"/>
  <c r="AR3341" i="1"/>
  <c r="AR3340" i="1"/>
  <c r="AR3339" i="1"/>
  <c r="AR3338" i="1"/>
  <c r="AR3337" i="1"/>
  <c r="AR3336" i="1"/>
  <c r="AR3335" i="1"/>
  <c r="AR3334" i="1"/>
  <c r="AR3333" i="1"/>
  <c r="AR3332" i="1"/>
  <c r="AR3331" i="1"/>
  <c r="AR3330" i="1"/>
  <c r="AR3329" i="1"/>
  <c r="AR3328" i="1"/>
  <c r="AR3327" i="1"/>
  <c r="AR3326" i="1"/>
  <c r="AR3325" i="1"/>
  <c r="AR3324" i="1"/>
  <c r="AR3323" i="1"/>
  <c r="AR3322" i="1"/>
  <c r="AR3321" i="1"/>
  <c r="AR3320" i="1"/>
  <c r="AR3319" i="1"/>
  <c r="AR3318" i="1"/>
  <c r="AR3317" i="1"/>
  <c r="AR3316" i="1"/>
  <c r="AR3315" i="1"/>
  <c r="AR3314" i="1"/>
  <c r="AR3313" i="1"/>
  <c r="AR3312" i="1"/>
  <c r="AR3311" i="1"/>
  <c r="AR3310" i="1"/>
  <c r="AR3309" i="1"/>
  <c r="AR3308" i="1"/>
  <c r="AR3307" i="1"/>
  <c r="AR3306" i="1"/>
  <c r="AR3305" i="1"/>
  <c r="AR3304" i="1"/>
  <c r="AR3303" i="1"/>
  <c r="AR3302" i="1"/>
  <c r="AR3301" i="1"/>
  <c r="AR3300" i="1"/>
  <c r="AR3299" i="1"/>
  <c r="AR3298" i="1"/>
  <c r="AR3297" i="1"/>
  <c r="AR3296" i="1"/>
  <c r="AR3295" i="1"/>
  <c r="AR3294" i="1"/>
  <c r="AR3293" i="1"/>
  <c r="AR3292" i="1"/>
  <c r="AR3291" i="1"/>
  <c r="AR3290" i="1"/>
  <c r="AR3289" i="1"/>
  <c r="AR3288" i="1"/>
  <c r="AR3287" i="1"/>
  <c r="AR3286" i="1"/>
  <c r="AR3285" i="1"/>
  <c r="AR3284" i="1"/>
  <c r="AR3283" i="1"/>
  <c r="AR3282" i="1"/>
  <c r="AR3281" i="1"/>
  <c r="AR3280" i="1"/>
  <c r="AR3279" i="1"/>
  <c r="AR3278" i="1"/>
  <c r="AR3277" i="1"/>
  <c r="AR3276" i="1"/>
  <c r="AR3275" i="1"/>
  <c r="AR3274" i="1"/>
  <c r="AR3273" i="1"/>
  <c r="AR3272" i="1"/>
  <c r="AR3271" i="1"/>
  <c r="AR3270" i="1"/>
  <c r="AR3269" i="1"/>
  <c r="AR3268" i="1"/>
  <c r="AR3267" i="1"/>
  <c r="AR3266" i="1"/>
  <c r="AR3265" i="1"/>
  <c r="AR3264" i="1"/>
  <c r="AR3263" i="1"/>
  <c r="AR3262" i="1"/>
  <c r="AR3261" i="1"/>
  <c r="AR3260" i="1"/>
  <c r="AR3259" i="1"/>
  <c r="AR3258" i="1"/>
  <c r="AR3257" i="1"/>
  <c r="AR3256" i="1"/>
  <c r="AR3255" i="1"/>
  <c r="AR3254" i="1"/>
  <c r="AR3253" i="1"/>
  <c r="AR3252" i="1"/>
  <c r="AR3251" i="1"/>
  <c r="AR3250" i="1"/>
  <c r="AR3249" i="1"/>
  <c r="AR3248" i="1"/>
  <c r="AR3247" i="1"/>
  <c r="AR3246" i="1"/>
  <c r="AR3245" i="1"/>
  <c r="AR3244" i="1"/>
  <c r="AR3243" i="1"/>
  <c r="AR3242" i="1"/>
  <c r="AR3241" i="1"/>
  <c r="AR3240" i="1"/>
  <c r="AR3239" i="1"/>
  <c r="AR3238" i="1"/>
  <c r="AR3237" i="1"/>
  <c r="AR3236" i="1"/>
  <c r="AR3235" i="1"/>
  <c r="AR3234" i="1"/>
  <c r="AR3233" i="1"/>
  <c r="AR3232" i="1"/>
  <c r="AR3231" i="1"/>
  <c r="AR3230" i="1"/>
  <c r="AR3229" i="1"/>
  <c r="AR3228" i="1"/>
  <c r="AR3227" i="1"/>
  <c r="AR3226" i="1"/>
  <c r="AR3225" i="1"/>
  <c r="AR3224" i="1"/>
  <c r="AR3223" i="1"/>
  <c r="AR3222" i="1"/>
  <c r="AR3221" i="1"/>
  <c r="AR3220" i="1"/>
  <c r="AR3219" i="1"/>
  <c r="AR3218" i="1"/>
  <c r="AR3217" i="1"/>
  <c r="AR3216" i="1"/>
  <c r="AR3215" i="1"/>
  <c r="AR3214" i="1"/>
  <c r="AR3213" i="1"/>
  <c r="AR3212" i="1"/>
  <c r="AR3211" i="1"/>
  <c r="AR3210" i="1"/>
  <c r="AR3209" i="1"/>
  <c r="AR3208" i="1"/>
  <c r="AR3207" i="1"/>
  <c r="AR3206" i="1"/>
  <c r="AR3205" i="1"/>
  <c r="AR3204" i="1"/>
  <c r="AR3203" i="1"/>
  <c r="AR3202" i="1"/>
  <c r="AR3201" i="1"/>
  <c r="AR3200" i="1"/>
  <c r="AR3199" i="1"/>
  <c r="AR3198" i="1"/>
  <c r="AR3197" i="1"/>
  <c r="AR3196" i="1"/>
  <c r="AR3195" i="1"/>
  <c r="AR3194" i="1"/>
  <c r="AR3193" i="1"/>
  <c r="AR3192" i="1"/>
  <c r="AR3191" i="1"/>
  <c r="AR3190" i="1"/>
  <c r="AR3189" i="1"/>
  <c r="AR3188" i="1"/>
  <c r="AR3187" i="1"/>
  <c r="AR3186" i="1"/>
  <c r="AR3185" i="1"/>
  <c r="AR3184" i="1"/>
  <c r="AR3183" i="1"/>
  <c r="AR3182" i="1"/>
  <c r="AR3181" i="1"/>
  <c r="AR3180" i="1"/>
  <c r="AR3179" i="1"/>
  <c r="AR3178" i="1"/>
  <c r="AR3177" i="1"/>
  <c r="AR3176" i="1"/>
  <c r="AR3175" i="1"/>
  <c r="AR3174" i="1"/>
  <c r="AR3173" i="1"/>
  <c r="AR3172" i="1"/>
  <c r="AR3171" i="1"/>
  <c r="AR3170" i="1"/>
  <c r="AR3169" i="1"/>
  <c r="AR3168" i="1"/>
  <c r="AR3167" i="1"/>
  <c r="AR3166" i="1"/>
  <c r="AR3165" i="1"/>
  <c r="AR3164" i="1"/>
  <c r="AR3163" i="1"/>
  <c r="AR3162" i="1"/>
  <c r="AR3161" i="1"/>
  <c r="AR3160" i="1"/>
  <c r="AR3159" i="1"/>
  <c r="AR3158" i="1"/>
  <c r="AR3157" i="1"/>
  <c r="AR3156" i="1"/>
  <c r="AR3155" i="1"/>
  <c r="AR3154" i="1"/>
  <c r="AR3153" i="1"/>
  <c r="AR3152" i="1"/>
  <c r="AR3151" i="1"/>
  <c r="AR3150" i="1"/>
  <c r="AR3149" i="1"/>
  <c r="AR3148" i="1"/>
  <c r="AR3147" i="1"/>
  <c r="AR3146" i="1"/>
  <c r="AR3145" i="1"/>
  <c r="AR3144" i="1"/>
  <c r="AR3143" i="1"/>
  <c r="AR3142" i="1"/>
  <c r="AR3141" i="1"/>
  <c r="AR3140" i="1"/>
  <c r="AR3139" i="1"/>
  <c r="AR3138" i="1"/>
  <c r="AR3137" i="1"/>
  <c r="AR3136" i="1"/>
  <c r="AR3135" i="1"/>
  <c r="AR3134" i="1"/>
  <c r="AR3133" i="1"/>
  <c r="AR3132" i="1"/>
  <c r="AR3131" i="1"/>
  <c r="AR3130" i="1"/>
  <c r="AR3129" i="1"/>
  <c r="AR3128" i="1"/>
  <c r="AR3127" i="1"/>
  <c r="AR3126" i="1"/>
  <c r="AR3125" i="1"/>
  <c r="AR3124" i="1"/>
  <c r="AR3123" i="1"/>
  <c r="AR3122" i="1"/>
  <c r="AR3121" i="1"/>
  <c r="AR3120" i="1"/>
  <c r="AR3119" i="1"/>
  <c r="AR3118" i="1"/>
  <c r="AR3117" i="1"/>
  <c r="AR3116" i="1"/>
  <c r="AR3115" i="1"/>
  <c r="AR3114" i="1"/>
  <c r="AR3113" i="1"/>
  <c r="AR3112" i="1"/>
  <c r="AR3111" i="1"/>
  <c r="AR3110" i="1"/>
  <c r="AR3109" i="1"/>
  <c r="AR3108" i="1"/>
  <c r="AR3107" i="1"/>
  <c r="AR3106" i="1"/>
  <c r="AR3105" i="1"/>
  <c r="AR3104" i="1"/>
  <c r="AR3103" i="1"/>
  <c r="AR3102" i="1"/>
  <c r="AR3101" i="1"/>
  <c r="AR3100" i="1"/>
  <c r="AR3099" i="1"/>
  <c r="AR3098" i="1"/>
  <c r="AR3097" i="1"/>
  <c r="AR3096" i="1"/>
  <c r="AR3095" i="1"/>
  <c r="AR3094" i="1"/>
  <c r="AR3093" i="1"/>
  <c r="AR3092" i="1"/>
  <c r="AR3091" i="1"/>
  <c r="AR3090" i="1"/>
  <c r="AR3089" i="1"/>
  <c r="AR3088" i="1"/>
  <c r="AR3087" i="1"/>
  <c r="AR3086" i="1"/>
  <c r="AR3085" i="1"/>
  <c r="AR3084" i="1"/>
  <c r="AR3083" i="1"/>
  <c r="AR3082" i="1"/>
  <c r="AR3081" i="1"/>
  <c r="AR3080" i="1"/>
  <c r="AR3079" i="1"/>
  <c r="AR3078" i="1"/>
  <c r="AR3077" i="1"/>
  <c r="AR3076" i="1"/>
  <c r="AR3075" i="1"/>
  <c r="AR3074" i="1"/>
  <c r="AR3073" i="1"/>
  <c r="AR3072" i="1"/>
  <c r="AR3071" i="1"/>
  <c r="AR3070" i="1"/>
  <c r="AR3069" i="1"/>
  <c r="AR3068" i="1"/>
  <c r="AR3067" i="1"/>
  <c r="AR3066" i="1"/>
  <c r="AR3065" i="1"/>
  <c r="AR3064" i="1"/>
  <c r="AR3063" i="1"/>
  <c r="AR3062" i="1"/>
  <c r="AR3061" i="1"/>
  <c r="AR3060" i="1"/>
  <c r="AR3059" i="1"/>
  <c r="AR3058" i="1"/>
  <c r="AR3057" i="1"/>
  <c r="AR3056" i="1"/>
  <c r="AR3055" i="1"/>
  <c r="AR3054" i="1"/>
  <c r="AR3053" i="1"/>
  <c r="AR3052" i="1"/>
  <c r="AR3051" i="1"/>
  <c r="AR3050" i="1"/>
  <c r="AR3049" i="1"/>
  <c r="AR3048" i="1"/>
  <c r="AR3047" i="1"/>
  <c r="AR3046" i="1"/>
  <c r="AR3045" i="1"/>
  <c r="AR3044" i="1"/>
  <c r="AR3043" i="1"/>
  <c r="AR3042" i="1"/>
  <c r="AR3041" i="1"/>
  <c r="AR3040" i="1"/>
  <c r="AR3039" i="1"/>
  <c r="AR3038" i="1"/>
  <c r="AR3037" i="1"/>
  <c r="AR3036" i="1"/>
  <c r="AR3035" i="1"/>
  <c r="AR3034" i="1"/>
  <c r="AR3033" i="1"/>
  <c r="AR3032" i="1"/>
  <c r="AR3031" i="1"/>
  <c r="AR3030" i="1"/>
  <c r="AR3029" i="1"/>
  <c r="AR3028" i="1"/>
  <c r="AR3027" i="1"/>
  <c r="AR3026" i="1"/>
  <c r="AR3025" i="1"/>
  <c r="AR3024" i="1"/>
  <c r="AR3023" i="1"/>
  <c r="AR3022" i="1"/>
  <c r="AR3021" i="1"/>
  <c r="AR3020" i="1"/>
  <c r="AR3019" i="1"/>
  <c r="AR3018" i="1"/>
  <c r="AR3017" i="1"/>
  <c r="AR3016" i="1"/>
  <c r="AR3015" i="1"/>
  <c r="AR3014" i="1"/>
  <c r="AR3013" i="1"/>
  <c r="AR3012" i="1"/>
  <c r="AR3011" i="1"/>
  <c r="AR3010" i="1"/>
  <c r="AR3009" i="1"/>
  <c r="AR3008" i="1"/>
  <c r="AR3007" i="1"/>
  <c r="AR3006" i="1"/>
  <c r="AR3005" i="1"/>
  <c r="AR3004" i="1"/>
  <c r="AR3003" i="1"/>
  <c r="AR3002" i="1"/>
  <c r="AR3001" i="1"/>
  <c r="AR3000" i="1"/>
  <c r="AR2999" i="1"/>
  <c r="AR2998" i="1"/>
  <c r="AR2997" i="1"/>
  <c r="AR2996" i="1"/>
  <c r="AR2995" i="1"/>
  <c r="AR2994" i="1"/>
  <c r="AR2993" i="1"/>
  <c r="AR2992" i="1"/>
  <c r="AR2991" i="1"/>
  <c r="AR2990" i="1"/>
  <c r="AR2989" i="1"/>
  <c r="AR2988" i="1"/>
  <c r="AR2987" i="1"/>
  <c r="AR2986" i="1"/>
  <c r="AR2985" i="1"/>
  <c r="AR2984" i="1"/>
  <c r="AR2983" i="1"/>
  <c r="AR2982" i="1"/>
  <c r="AR2981" i="1"/>
  <c r="AR2980" i="1"/>
  <c r="AR2979" i="1"/>
  <c r="AR2978" i="1"/>
  <c r="AR2977" i="1"/>
  <c r="AR2976" i="1"/>
  <c r="AR2975" i="1"/>
  <c r="AR2974" i="1"/>
  <c r="AR2973" i="1"/>
  <c r="AR2972" i="1"/>
  <c r="AR2971" i="1"/>
  <c r="AR2970" i="1"/>
  <c r="AR2969" i="1"/>
  <c r="AR2968" i="1"/>
  <c r="AR2967" i="1"/>
  <c r="AR2966" i="1"/>
  <c r="AR2965" i="1"/>
  <c r="AR2964" i="1"/>
  <c r="AR2963" i="1"/>
  <c r="AR2962" i="1"/>
  <c r="AR2961" i="1"/>
  <c r="AR2960" i="1"/>
  <c r="AR2959" i="1"/>
  <c r="AR2958" i="1"/>
  <c r="AR2957" i="1"/>
  <c r="AR2956" i="1"/>
  <c r="AR2955" i="1"/>
  <c r="AR2954" i="1"/>
  <c r="AR2953" i="1"/>
  <c r="AR2952" i="1"/>
  <c r="AR2951" i="1"/>
  <c r="AR2950" i="1"/>
  <c r="AR2949" i="1"/>
  <c r="AR2948" i="1"/>
  <c r="AR2947" i="1"/>
  <c r="AR2946" i="1"/>
  <c r="AR2945" i="1"/>
  <c r="AR2944" i="1"/>
  <c r="AR2943" i="1"/>
  <c r="AR2942" i="1"/>
  <c r="AR2941" i="1"/>
  <c r="AR2940" i="1"/>
  <c r="AR2939" i="1"/>
  <c r="AR2938" i="1"/>
  <c r="AR2937" i="1"/>
  <c r="AR2936" i="1"/>
  <c r="AR2935" i="1"/>
  <c r="AR2934" i="1"/>
  <c r="AR2933" i="1"/>
  <c r="AR2932" i="1"/>
  <c r="AR2931" i="1"/>
  <c r="AR2930" i="1"/>
  <c r="AR2929" i="1"/>
  <c r="AR2928" i="1"/>
  <c r="AR2927" i="1"/>
  <c r="AR2926" i="1"/>
  <c r="AR2925" i="1"/>
  <c r="AR2924" i="1"/>
  <c r="AR2923" i="1"/>
  <c r="AR2922" i="1"/>
  <c r="AR2921" i="1"/>
  <c r="AR2920" i="1"/>
  <c r="AR2919" i="1"/>
  <c r="AR2918" i="1"/>
  <c r="AR2917" i="1"/>
  <c r="AR2916" i="1"/>
  <c r="AR2915" i="1"/>
  <c r="AR2914" i="1"/>
  <c r="AR2913" i="1"/>
  <c r="AR2912" i="1"/>
  <c r="AR2911" i="1"/>
  <c r="AR2910" i="1"/>
  <c r="AR2909" i="1"/>
  <c r="AR2908" i="1"/>
  <c r="AR2907" i="1"/>
  <c r="AR2906" i="1"/>
  <c r="AR2905" i="1"/>
  <c r="AR2904" i="1"/>
  <c r="AR2903" i="1"/>
  <c r="AR2902" i="1"/>
  <c r="AR2901" i="1"/>
  <c r="AR2900" i="1"/>
  <c r="AR2899" i="1"/>
  <c r="AR2898" i="1"/>
  <c r="AR2897" i="1"/>
  <c r="AR2896" i="1"/>
  <c r="AR2895" i="1"/>
  <c r="AR2894" i="1"/>
  <c r="AR2893" i="1"/>
  <c r="AR2892" i="1"/>
  <c r="AR2891" i="1"/>
  <c r="AR2890" i="1"/>
  <c r="AR2889" i="1"/>
  <c r="AR2888" i="1"/>
  <c r="AR2887" i="1"/>
  <c r="AR2886" i="1"/>
  <c r="AR2885" i="1"/>
  <c r="AR2884" i="1"/>
  <c r="AR2883" i="1"/>
  <c r="AR2882" i="1"/>
  <c r="AR2881" i="1"/>
  <c r="AR2880" i="1"/>
  <c r="AR2879" i="1"/>
  <c r="AR2878" i="1"/>
  <c r="AR2877" i="1"/>
  <c r="AR2876" i="1"/>
  <c r="AR2875" i="1"/>
  <c r="AR2874" i="1"/>
  <c r="AR2873" i="1"/>
  <c r="AR2872" i="1"/>
  <c r="AR2871" i="1"/>
  <c r="AR2870" i="1"/>
  <c r="AR2869" i="1"/>
  <c r="AR2868" i="1"/>
  <c r="AR2867" i="1"/>
  <c r="AR2866" i="1"/>
  <c r="AR2865" i="1"/>
  <c r="AR2864" i="1"/>
  <c r="AR2863" i="1"/>
  <c r="AR2862" i="1"/>
  <c r="AR2861" i="1"/>
  <c r="AR2860" i="1"/>
  <c r="AR2859" i="1"/>
  <c r="AR2858" i="1"/>
  <c r="AR2857" i="1"/>
  <c r="AR2856" i="1"/>
  <c r="AR2855" i="1"/>
  <c r="AR2854" i="1"/>
  <c r="AR2853" i="1"/>
  <c r="AR2852" i="1"/>
  <c r="AR2851" i="1"/>
  <c r="AR2850" i="1"/>
  <c r="AR2849" i="1"/>
  <c r="AR2848" i="1"/>
  <c r="AR2847" i="1"/>
  <c r="AR2846" i="1"/>
  <c r="AR2845" i="1"/>
  <c r="AR2844" i="1"/>
  <c r="AR2843" i="1"/>
  <c r="AR2842" i="1"/>
  <c r="AR2841" i="1"/>
  <c r="AR2840" i="1"/>
  <c r="AR2839" i="1"/>
  <c r="AR2838" i="1"/>
  <c r="AR2837" i="1"/>
  <c r="AR2836" i="1"/>
  <c r="AR2835" i="1"/>
  <c r="AR2834" i="1"/>
  <c r="AR2833" i="1"/>
  <c r="AR2832" i="1"/>
  <c r="AR2831" i="1"/>
  <c r="AR2830" i="1"/>
  <c r="AR2829" i="1"/>
  <c r="AR2828" i="1"/>
  <c r="AR2827" i="1"/>
  <c r="AR2826" i="1"/>
  <c r="AR2825" i="1"/>
  <c r="AR2824" i="1"/>
  <c r="AR2823" i="1"/>
  <c r="AR2822" i="1"/>
  <c r="AR2821" i="1"/>
  <c r="AR2820" i="1"/>
  <c r="AR2819" i="1"/>
  <c r="AR2818" i="1"/>
  <c r="AR2817" i="1"/>
  <c r="AR2816" i="1"/>
  <c r="AR2815" i="1"/>
  <c r="AR2814" i="1"/>
  <c r="AR2813" i="1"/>
  <c r="AR2812" i="1"/>
  <c r="AR2811" i="1"/>
  <c r="AR2810" i="1"/>
  <c r="AR2809" i="1"/>
  <c r="AR2808" i="1"/>
  <c r="AR2807" i="1"/>
  <c r="AR2806" i="1"/>
  <c r="AR2805" i="1"/>
  <c r="AR2804" i="1"/>
  <c r="AR2803" i="1"/>
  <c r="AR2802" i="1"/>
  <c r="AR2801" i="1"/>
  <c r="AR2800" i="1"/>
  <c r="AR2799" i="1"/>
  <c r="AR2798" i="1"/>
  <c r="AR2797" i="1"/>
  <c r="AR2796" i="1"/>
  <c r="AR2795" i="1"/>
  <c r="AR2794" i="1"/>
  <c r="AR2793" i="1"/>
  <c r="AR2792" i="1"/>
  <c r="AR2791" i="1"/>
  <c r="AR2790" i="1"/>
  <c r="AR2789" i="1"/>
  <c r="AR2788" i="1"/>
  <c r="AR2787" i="1"/>
  <c r="AR2786" i="1"/>
  <c r="AR2785" i="1"/>
  <c r="AR2784" i="1"/>
  <c r="AR2783" i="1"/>
  <c r="AR2782" i="1"/>
  <c r="AR2781" i="1"/>
  <c r="AR2780" i="1"/>
  <c r="AR2779" i="1"/>
  <c r="AR2778" i="1"/>
  <c r="AR2777" i="1"/>
  <c r="AR2776" i="1"/>
  <c r="AR2775" i="1"/>
  <c r="AR2774" i="1"/>
  <c r="AR2773" i="1"/>
  <c r="AR2772" i="1"/>
  <c r="AR2771" i="1"/>
  <c r="AR2770" i="1"/>
  <c r="AR2769" i="1"/>
  <c r="AR2768" i="1"/>
  <c r="AR2767" i="1"/>
  <c r="AR2766" i="1"/>
  <c r="AR2765" i="1"/>
  <c r="AR2764" i="1"/>
  <c r="AR2763" i="1"/>
  <c r="AR2762" i="1"/>
  <c r="AR2761" i="1"/>
  <c r="AR2760" i="1"/>
  <c r="AR2759" i="1"/>
  <c r="AR2758" i="1"/>
  <c r="AR2757" i="1"/>
  <c r="AR2756" i="1"/>
  <c r="AR2755" i="1"/>
  <c r="AR2754" i="1"/>
  <c r="AR2753" i="1"/>
  <c r="AR2752" i="1"/>
  <c r="AR2751" i="1"/>
  <c r="AR2750" i="1"/>
  <c r="AR2749" i="1"/>
  <c r="AR2748" i="1"/>
  <c r="AR2747" i="1"/>
  <c r="AR2746" i="1"/>
  <c r="AR2745" i="1"/>
  <c r="AR2744" i="1"/>
  <c r="AR2743" i="1"/>
  <c r="AR2742" i="1"/>
  <c r="AR2741" i="1"/>
  <c r="AR2740" i="1"/>
  <c r="AR2739" i="1"/>
  <c r="AR2738" i="1"/>
  <c r="AR2737" i="1"/>
  <c r="AR2736" i="1"/>
  <c r="AR2735" i="1"/>
  <c r="AR2734" i="1"/>
  <c r="AR2733" i="1"/>
  <c r="AR2732" i="1"/>
  <c r="AR2731" i="1"/>
  <c r="AR2730" i="1"/>
  <c r="AR2729" i="1"/>
  <c r="AR2728" i="1"/>
  <c r="AR2727" i="1"/>
  <c r="AR2726" i="1"/>
  <c r="AR2725" i="1"/>
  <c r="AR2724" i="1"/>
  <c r="AR2723" i="1"/>
  <c r="AR2722" i="1"/>
  <c r="AR2721" i="1"/>
  <c r="AR2720" i="1"/>
  <c r="AR2719" i="1"/>
  <c r="AR2718" i="1"/>
  <c r="AR2717" i="1"/>
  <c r="AR2716" i="1"/>
  <c r="AR2715" i="1"/>
  <c r="AR2714" i="1"/>
  <c r="AR2713" i="1"/>
  <c r="AR2712" i="1"/>
  <c r="AR2711" i="1"/>
  <c r="AR2710" i="1"/>
  <c r="AR2709" i="1"/>
  <c r="AR2708" i="1"/>
  <c r="AR2707" i="1"/>
  <c r="AR2706" i="1"/>
  <c r="AR2705" i="1"/>
  <c r="AR2704" i="1"/>
  <c r="AR2703" i="1"/>
  <c r="AR2702" i="1"/>
  <c r="AR2701" i="1"/>
  <c r="AR2700" i="1"/>
  <c r="AR2699" i="1"/>
  <c r="AR2698" i="1"/>
  <c r="AR2697" i="1"/>
  <c r="AR2696" i="1"/>
  <c r="AR2695" i="1"/>
  <c r="AR2694" i="1"/>
  <c r="AR2693" i="1"/>
  <c r="AR2692" i="1"/>
  <c r="AR2691" i="1"/>
  <c r="AR2690" i="1"/>
  <c r="AR2689" i="1"/>
  <c r="AR2688" i="1"/>
  <c r="AR2687" i="1"/>
  <c r="AR2686" i="1"/>
  <c r="AR2685" i="1"/>
  <c r="AR2684" i="1"/>
  <c r="AR2683" i="1"/>
  <c r="AR2682" i="1"/>
  <c r="AR2681" i="1"/>
  <c r="AR2680" i="1"/>
  <c r="AR2679" i="1"/>
  <c r="AR2678" i="1"/>
  <c r="AR2677" i="1"/>
  <c r="AR2676" i="1"/>
  <c r="AR2675" i="1"/>
  <c r="AR2674" i="1"/>
  <c r="AR2673" i="1"/>
  <c r="AR2672" i="1"/>
  <c r="AR2671" i="1"/>
  <c r="AR2670" i="1"/>
  <c r="AR2669" i="1"/>
  <c r="AR2668" i="1"/>
  <c r="AR2667" i="1"/>
  <c r="AR2666" i="1"/>
  <c r="AR2665" i="1"/>
  <c r="AR2664" i="1"/>
  <c r="AR2663" i="1"/>
  <c r="AR2662" i="1"/>
  <c r="AR2661" i="1"/>
  <c r="AR2660" i="1"/>
  <c r="AR2659" i="1"/>
  <c r="AR2658" i="1"/>
  <c r="AR2657" i="1"/>
  <c r="AR2656" i="1"/>
  <c r="AR2655" i="1"/>
  <c r="AR2654" i="1"/>
  <c r="AR2653" i="1"/>
  <c r="AR2652" i="1"/>
  <c r="AR2651" i="1"/>
  <c r="AR2650" i="1"/>
  <c r="AR2649" i="1"/>
  <c r="AR2648" i="1"/>
  <c r="AR2647" i="1"/>
  <c r="AR2646" i="1"/>
  <c r="AR2645" i="1"/>
  <c r="AR2644" i="1"/>
  <c r="AR2643" i="1"/>
  <c r="AR2642" i="1"/>
  <c r="AR2641" i="1"/>
  <c r="AR2640" i="1"/>
  <c r="AR2639" i="1"/>
  <c r="AR2638" i="1"/>
  <c r="AR2637" i="1"/>
  <c r="AR2636" i="1"/>
  <c r="AR2635" i="1"/>
  <c r="AR2634" i="1"/>
  <c r="AR2633" i="1"/>
  <c r="AR2632" i="1"/>
  <c r="AR2631" i="1"/>
  <c r="AR2630" i="1"/>
  <c r="AR2629" i="1"/>
  <c r="AR2628" i="1"/>
  <c r="AR2627" i="1"/>
  <c r="AR2626" i="1"/>
  <c r="AR2625" i="1"/>
  <c r="AR2624" i="1"/>
  <c r="AR2623" i="1"/>
  <c r="AR2622" i="1"/>
  <c r="AR2621" i="1"/>
  <c r="AR2620" i="1"/>
  <c r="AR2619" i="1"/>
  <c r="AR2618" i="1"/>
  <c r="AR2617" i="1"/>
  <c r="AR2616" i="1"/>
  <c r="AR2615" i="1"/>
  <c r="AR2614" i="1"/>
  <c r="AR2613" i="1"/>
  <c r="AR2612" i="1"/>
  <c r="AR2611" i="1"/>
  <c r="AR2610" i="1"/>
  <c r="AR2609" i="1"/>
  <c r="AR2608" i="1"/>
  <c r="AR2607" i="1"/>
  <c r="AR2606" i="1"/>
  <c r="AR2605" i="1"/>
  <c r="AR2604" i="1"/>
  <c r="AR2603" i="1"/>
  <c r="AR2602" i="1"/>
  <c r="AR2601" i="1"/>
  <c r="AR2600" i="1"/>
  <c r="AR2599" i="1"/>
  <c r="AR2598" i="1"/>
  <c r="AR2597" i="1"/>
  <c r="AR2596" i="1"/>
  <c r="AR2595" i="1"/>
  <c r="AR2594" i="1"/>
  <c r="AR2593" i="1"/>
  <c r="AR2592" i="1"/>
  <c r="AR2591" i="1"/>
  <c r="AR2590" i="1"/>
  <c r="AR2589" i="1"/>
  <c r="AR2588" i="1"/>
  <c r="AR2587" i="1"/>
  <c r="AR2586" i="1"/>
  <c r="AR2585" i="1"/>
  <c r="AR2584" i="1"/>
  <c r="AR2583" i="1"/>
  <c r="AR2582" i="1"/>
  <c r="AR2581" i="1"/>
  <c r="AR2580" i="1"/>
  <c r="AR2579" i="1"/>
  <c r="AR2578" i="1"/>
  <c r="AR2577" i="1"/>
  <c r="AR2576" i="1"/>
  <c r="AR2575" i="1"/>
  <c r="AR2574" i="1"/>
  <c r="AR2573" i="1"/>
  <c r="AR2572" i="1"/>
  <c r="AR2571" i="1"/>
  <c r="AR2570" i="1"/>
  <c r="AR2569" i="1"/>
  <c r="AR2568" i="1"/>
  <c r="AR2567" i="1"/>
  <c r="AR2566" i="1"/>
  <c r="AR2565" i="1"/>
  <c r="AR2564" i="1"/>
  <c r="AR2563" i="1"/>
  <c r="AR2562" i="1"/>
  <c r="AR2561" i="1"/>
  <c r="AR2560" i="1"/>
  <c r="AR2559" i="1"/>
  <c r="AR2558" i="1"/>
  <c r="AR2557" i="1"/>
  <c r="AR2556" i="1"/>
  <c r="AR2555" i="1"/>
  <c r="AR2554" i="1"/>
  <c r="AR2553" i="1"/>
  <c r="AR2552" i="1"/>
  <c r="AR2551" i="1"/>
  <c r="AR2550" i="1"/>
  <c r="AR2549" i="1"/>
  <c r="AR2548" i="1"/>
  <c r="AR2547" i="1"/>
  <c r="AR2546" i="1"/>
  <c r="AR2545" i="1"/>
  <c r="AR2544" i="1"/>
  <c r="AR2543" i="1"/>
  <c r="AR2542" i="1"/>
  <c r="AR2541" i="1"/>
  <c r="AR2540" i="1"/>
  <c r="AR2539" i="1"/>
  <c r="AR2538" i="1"/>
  <c r="AR2537" i="1"/>
  <c r="AR2536" i="1"/>
  <c r="AR2535" i="1"/>
  <c r="AR2534" i="1"/>
  <c r="AR2533" i="1"/>
  <c r="AR2532" i="1"/>
  <c r="AR2531" i="1"/>
  <c r="AR2530" i="1"/>
  <c r="AR2529" i="1"/>
  <c r="AR2528" i="1"/>
  <c r="AR2527" i="1"/>
  <c r="AR2526" i="1"/>
  <c r="AR2525" i="1"/>
  <c r="AR2524" i="1"/>
  <c r="AR2523" i="1"/>
  <c r="AR2522" i="1"/>
  <c r="AR2521" i="1"/>
  <c r="AR2520" i="1"/>
  <c r="AR2519" i="1"/>
  <c r="AR2518" i="1"/>
  <c r="AR2517" i="1"/>
  <c r="AR2516" i="1"/>
  <c r="AR2515" i="1"/>
  <c r="AR2514" i="1"/>
  <c r="AR2513" i="1"/>
  <c r="AR2512" i="1"/>
  <c r="AR2511" i="1"/>
  <c r="AR2510" i="1"/>
  <c r="AR2509" i="1"/>
  <c r="AR2508" i="1"/>
  <c r="AR2507" i="1"/>
  <c r="AR2506" i="1"/>
  <c r="AR2505" i="1"/>
  <c r="AR2504" i="1"/>
  <c r="AR2503" i="1"/>
  <c r="AR2502" i="1"/>
  <c r="AR2501" i="1"/>
  <c r="AR2500" i="1"/>
  <c r="AR2499" i="1"/>
  <c r="AR2498" i="1"/>
  <c r="AR2497" i="1"/>
  <c r="AR2496" i="1"/>
  <c r="AR2495" i="1"/>
  <c r="AR2494" i="1"/>
  <c r="AR2493" i="1"/>
  <c r="AR2492" i="1"/>
  <c r="AR2491" i="1"/>
  <c r="AR2490" i="1"/>
  <c r="AR2489" i="1"/>
  <c r="AR2488" i="1"/>
  <c r="AR2487" i="1"/>
  <c r="AR2486" i="1"/>
  <c r="AR2485" i="1"/>
  <c r="AR2484" i="1"/>
  <c r="AR2483" i="1"/>
  <c r="AR2482" i="1"/>
  <c r="AR2481" i="1"/>
  <c r="AR2480" i="1"/>
  <c r="AR2479" i="1"/>
  <c r="AR2478" i="1"/>
  <c r="AR2477" i="1"/>
  <c r="AR2476" i="1"/>
  <c r="AR2475" i="1"/>
  <c r="AR2474" i="1"/>
  <c r="AR2473" i="1"/>
  <c r="AR2472" i="1"/>
  <c r="AR2471" i="1"/>
  <c r="AR2470" i="1"/>
  <c r="AR2469" i="1"/>
  <c r="AR2468" i="1"/>
  <c r="AR2467" i="1"/>
  <c r="AR2466" i="1"/>
  <c r="AR2465" i="1"/>
  <c r="AR2464" i="1"/>
  <c r="AR2463" i="1"/>
  <c r="AR2462" i="1"/>
  <c r="AR2461" i="1"/>
  <c r="AR2460" i="1"/>
  <c r="AR2459" i="1"/>
  <c r="AR2458" i="1"/>
  <c r="AR2457" i="1"/>
  <c r="AR2456" i="1"/>
  <c r="AR2455" i="1"/>
  <c r="AR2454" i="1"/>
  <c r="AR2453" i="1"/>
  <c r="AR2452" i="1"/>
  <c r="AR2451" i="1"/>
  <c r="AR2450" i="1"/>
  <c r="AR2449" i="1"/>
  <c r="AR2448" i="1"/>
  <c r="AR2447" i="1"/>
  <c r="AR2446" i="1"/>
  <c r="AR2445" i="1"/>
  <c r="AR2444" i="1"/>
  <c r="AR2443" i="1"/>
  <c r="AR2442" i="1"/>
  <c r="AR2441" i="1"/>
  <c r="AR2440" i="1"/>
  <c r="AR2439" i="1"/>
  <c r="AR2438" i="1"/>
  <c r="AR2437" i="1"/>
  <c r="AR2436" i="1"/>
  <c r="AR2435" i="1"/>
  <c r="AR2434" i="1"/>
  <c r="AR2433" i="1"/>
  <c r="AR2432" i="1"/>
  <c r="AR2431" i="1"/>
  <c r="AR2430" i="1"/>
  <c r="AR2429" i="1"/>
  <c r="AR2428" i="1"/>
  <c r="AR2427" i="1"/>
  <c r="AR2426" i="1"/>
  <c r="AR2425" i="1"/>
  <c r="AR2424" i="1"/>
  <c r="AR2423" i="1"/>
  <c r="AR2422" i="1"/>
  <c r="AR2421" i="1"/>
  <c r="AR2420" i="1"/>
  <c r="AR2419" i="1"/>
  <c r="AR2418" i="1"/>
  <c r="AR2417" i="1"/>
  <c r="AR2416" i="1"/>
  <c r="AR2415" i="1"/>
  <c r="AR2414" i="1"/>
  <c r="AR2413" i="1"/>
  <c r="AR2412" i="1"/>
  <c r="AR2411" i="1"/>
  <c r="AR2410" i="1"/>
  <c r="AR2409" i="1"/>
  <c r="AR2408" i="1"/>
  <c r="AR2407" i="1"/>
  <c r="AR2406" i="1"/>
  <c r="AR2405" i="1"/>
  <c r="AR2404" i="1"/>
  <c r="AR2403" i="1"/>
  <c r="AR2402" i="1"/>
  <c r="AR2401" i="1"/>
  <c r="AR2400" i="1"/>
  <c r="AR2399" i="1"/>
  <c r="AR2398" i="1"/>
  <c r="AR2397" i="1"/>
  <c r="AR2396" i="1"/>
  <c r="AR2395" i="1"/>
  <c r="AR2394" i="1"/>
  <c r="AR2393" i="1"/>
  <c r="AR2392" i="1"/>
  <c r="AR2391" i="1"/>
  <c r="AR2390" i="1"/>
  <c r="AR2389" i="1"/>
  <c r="AR2388" i="1"/>
  <c r="AR2387" i="1"/>
  <c r="AR2386" i="1"/>
  <c r="AR2385" i="1"/>
  <c r="AR2384" i="1"/>
  <c r="AR2383" i="1"/>
  <c r="AR2382" i="1"/>
  <c r="AR2381" i="1"/>
  <c r="AR2380" i="1"/>
  <c r="AR2379" i="1"/>
  <c r="AR2378" i="1"/>
  <c r="AR2377" i="1"/>
  <c r="AR2376" i="1"/>
  <c r="AR2375" i="1"/>
  <c r="AR2374" i="1"/>
  <c r="AR2373" i="1"/>
  <c r="AR2372" i="1"/>
  <c r="AR2371" i="1"/>
  <c r="AR2370" i="1"/>
  <c r="AR2369" i="1"/>
  <c r="AR2368" i="1"/>
  <c r="AR2367" i="1"/>
  <c r="AR2366" i="1"/>
  <c r="AR2365" i="1"/>
  <c r="AR2364" i="1"/>
  <c r="AR2363" i="1"/>
  <c r="AR2362" i="1"/>
  <c r="AR2361" i="1"/>
  <c r="AR2360" i="1"/>
  <c r="AR2359" i="1"/>
  <c r="AR2358" i="1"/>
  <c r="AR2357" i="1"/>
  <c r="AR2356" i="1"/>
  <c r="AR2355" i="1"/>
  <c r="AR2354" i="1"/>
  <c r="AR2353" i="1"/>
  <c r="AR2352" i="1"/>
  <c r="AR2351" i="1"/>
  <c r="AR2350" i="1"/>
  <c r="AR2349" i="1"/>
  <c r="AR2348" i="1"/>
  <c r="AR2347" i="1"/>
  <c r="AR2346" i="1"/>
  <c r="AR2345" i="1"/>
  <c r="AR2344" i="1"/>
  <c r="AR2343" i="1"/>
  <c r="AR2342" i="1"/>
  <c r="AR2341" i="1"/>
  <c r="AR2340" i="1"/>
  <c r="AR2339" i="1"/>
  <c r="AR2338" i="1"/>
  <c r="AR2337" i="1"/>
  <c r="AR2336" i="1"/>
  <c r="AR2335" i="1"/>
  <c r="AR2334" i="1"/>
  <c r="AR2333" i="1"/>
  <c r="AR2332" i="1"/>
  <c r="AR2331" i="1"/>
  <c r="AR2330" i="1"/>
  <c r="AR2329" i="1"/>
  <c r="AR2328" i="1"/>
  <c r="AR2327" i="1"/>
  <c r="AR2326" i="1"/>
  <c r="AR2325" i="1"/>
  <c r="AR2324" i="1"/>
  <c r="AR2323" i="1"/>
  <c r="AR2322" i="1"/>
  <c r="AR2321" i="1"/>
  <c r="AR2320" i="1"/>
  <c r="AR2319" i="1"/>
  <c r="AR2318" i="1"/>
  <c r="AR2317" i="1"/>
  <c r="AR2316" i="1"/>
  <c r="AR2315" i="1"/>
  <c r="AR2314" i="1"/>
  <c r="AR2313" i="1"/>
  <c r="AR2312" i="1"/>
  <c r="AR2311" i="1"/>
  <c r="AR2310" i="1"/>
  <c r="AR2309" i="1"/>
  <c r="AR2308" i="1"/>
  <c r="AR2307" i="1"/>
  <c r="AR2306" i="1"/>
  <c r="AR2305" i="1"/>
  <c r="AR2304" i="1"/>
  <c r="AR2303" i="1"/>
  <c r="AR2302" i="1"/>
  <c r="AR2301" i="1"/>
  <c r="AR2300" i="1"/>
  <c r="AR2299" i="1"/>
  <c r="AR2298" i="1"/>
  <c r="AR2297" i="1"/>
  <c r="AR2296" i="1"/>
  <c r="AR2295" i="1"/>
  <c r="AR2294" i="1"/>
  <c r="AR2293" i="1"/>
  <c r="AR2292" i="1"/>
  <c r="AR2291" i="1"/>
  <c r="AR2290" i="1"/>
  <c r="AR2289" i="1"/>
  <c r="AR2288" i="1"/>
  <c r="AR2287" i="1"/>
  <c r="AR2286" i="1"/>
  <c r="AR2285" i="1"/>
  <c r="AR2284" i="1"/>
  <c r="AR2283" i="1"/>
  <c r="AR2282" i="1"/>
  <c r="AR2281" i="1"/>
  <c r="AR2280" i="1"/>
  <c r="AR2279" i="1"/>
  <c r="AR2278" i="1"/>
  <c r="AR2277" i="1"/>
  <c r="AR2276" i="1"/>
  <c r="AR2275" i="1"/>
  <c r="AR2274" i="1"/>
  <c r="AR2273" i="1"/>
  <c r="AR2272" i="1"/>
  <c r="AR2271" i="1"/>
  <c r="AR2270" i="1"/>
  <c r="AR2269" i="1"/>
  <c r="AR2268" i="1"/>
  <c r="AR2267" i="1"/>
  <c r="AR2266" i="1"/>
  <c r="AR2265" i="1"/>
  <c r="AR2264" i="1"/>
  <c r="AR2263" i="1"/>
  <c r="AR2262" i="1"/>
  <c r="AR2261" i="1"/>
  <c r="AR2260" i="1"/>
  <c r="AR2259" i="1"/>
  <c r="AR2258" i="1"/>
  <c r="AR2257" i="1"/>
  <c r="AR2256" i="1"/>
  <c r="AR2255" i="1"/>
  <c r="AR2254" i="1"/>
  <c r="AR2253" i="1"/>
  <c r="AR2252" i="1"/>
  <c r="AR2251" i="1"/>
  <c r="AR2250" i="1"/>
  <c r="AR2249" i="1"/>
  <c r="AR2248" i="1"/>
  <c r="AR2247" i="1"/>
  <c r="AR2246" i="1"/>
  <c r="AR2245" i="1"/>
  <c r="AR2244" i="1"/>
  <c r="AR2243" i="1"/>
  <c r="AR2242" i="1"/>
  <c r="AR2241" i="1"/>
  <c r="AR2240" i="1"/>
  <c r="AR2239" i="1"/>
  <c r="AR2238" i="1"/>
  <c r="AR2237" i="1"/>
  <c r="AR2236" i="1"/>
  <c r="AR2235" i="1"/>
  <c r="AR2234" i="1"/>
  <c r="AR2233" i="1"/>
  <c r="AR2232" i="1"/>
  <c r="AR2231" i="1"/>
  <c r="AR2230" i="1"/>
  <c r="AR2229" i="1"/>
  <c r="AR2228" i="1"/>
  <c r="AR2227" i="1"/>
  <c r="AR2226" i="1"/>
  <c r="AR2225" i="1"/>
  <c r="AR2224" i="1"/>
  <c r="AR2223" i="1"/>
  <c r="AR2222" i="1"/>
  <c r="AR2221" i="1"/>
  <c r="AN6172" i="1" l="1"/>
  <c r="AO6172" i="1" s="1"/>
  <c r="AP6172" i="1" s="1"/>
  <c r="AN6167" i="1"/>
  <c r="AO6167" i="1" s="1"/>
  <c r="AP6167" i="1" s="1"/>
  <c r="AF3706" i="1" s="1"/>
  <c r="AN6163" i="1"/>
  <c r="AO6163" i="1" s="1"/>
  <c r="AP6163" i="1" s="1"/>
  <c r="AN6159" i="1"/>
  <c r="AO6159" i="1" s="1"/>
  <c r="AP6159" i="1" s="1"/>
  <c r="AN6138" i="1"/>
  <c r="AO6138" i="1" s="1"/>
  <c r="AP6138" i="1" s="1"/>
  <c r="AF3677" i="1" s="1"/>
  <c r="AN6133" i="1"/>
  <c r="AO6133" i="1" s="1"/>
  <c r="AP6133" i="1" s="1"/>
  <c r="AN6123" i="1"/>
  <c r="AO6123" i="1" s="1"/>
  <c r="AP6123" i="1" s="1"/>
  <c r="AN6110" i="1"/>
  <c r="AO6110" i="1" s="1"/>
  <c r="AP6110" i="1" s="1"/>
  <c r="AN6106" i="1"/>
  <c r="AO6106" i="1" s="1"/>
  <c r="AP6106" i="1" s="1"/>
  <c r="AN6102" i="1"/>
  <c r="AO6102" i="1" s="1"/>
  <c r="AP6102" i="1" s="1"/>
  <c r="AN6098" i="1"/>
  <c r="AO6098" i="1" s="1"/>
  <c r="AP6098" i="1" s="1"/>
  <c r="AN6072" i="1"/>
  <c r="AO6072" i="1" s="1"/>
  <c r="AP6072" i="1" s="1"/>
  <c r="AN6068" i="1"/>
  <c r="AO6068" i="1" s="1"/>
  <c r="AP6068" i="1" s="1"/>
  <c r="AN6064" i="1"/>
  <c r="AO6064" i="1" s="1"/>
  <c r="AP6064" i="1" s="1"/>
  <c r="AN6060" i="1"/>
  <c r="AO6060" i="1" s="1"/>
  <c r="AP6060" i="1" s="1"/>
  <c r="AN6056" i="1"/>
  <c r="AO6056" i="1" s="1"/>
  <c r="AP6056" i="1" s="1"/>
  <c r="AN6026" i="1"/>
  <c r="AO6026" i="1" s="1"/>
  <c r="AP6026" i="1" s="1"/>
  <c r="AN6017" i="1"/>
  <c r="AO6017" i="1" s="1"/>
  <c r="AP6017" i="1" s="1"/>
  <c r="AN6007" i="1"/>
  <c r="AO6007" i="1" s="1"/>
  <c r="AP6007" i="1" s="1"/>
  <c r="AN6003" i="1"/>
  <c r="AO6003" i="1" s="1"/>
  <c r="AP6003" i="1" s="1"/>
  <c r="AF3366" i="1" s="1"/>
  <c r="AN5992" i="1"/>
  <c r="AO5992" i="1" s="1"/>
  <c r="AP5992" i="1" s="1"/>
  <c r="AN5977" i="1"/>
  <c r="AO5977" i="1" s="1"/>
  <c r="AP5977" i="1" s="1"/>
  <c r="AN5968" i="1"/>
  <c r="AO5968" i="1" s="1"/>
  <c r="AP5968" i="1" s="1"/>
  <c r="AF3558" i="1" s="1"/>
  <c r="AN5946" i="1"/>
  <c r="AO5946" i="1" s="1"/>
  <c r="AP5946" i="1" s="1"/>
  <c r="AN5932" i="1"/>
  <c r="AO5932" i="1" s="1"/>
  <c r="AP5932" i="1" s="1"/>
  <c r="AN5915" i="1"/>
  <c r="AO5915" i="1" s="1"/>
  <c r="AP5915" i="1" s="1"/>
  <c r="AN5911" i="1"/>
  <c r="AO5911" i="1" s="1"/>
  <c r="AP5911" i="1" s="1"/>
  <c r="AN5906" i="1"/>
  <c r="AO5906" i="1" s="1"/>
  <c r="AP5906" i="1" s="1"/>
  <c r="AN5896" i="1"/>
  <c r="AO5896" i="1" s="1"/>
  <c r="AP5896" i="1" s="1"/>
  <c r="AN5884" i="1"/>
  <c r="AO5884" i="1" s="1"/>
  <c r="AP5884" i="1" s="1"/>
  <c r="AN5811" i="1"/>
  <c r="AO5811" i="1" s="1"/>
  <c r="AP5811" i="1" s="1"/>
  <c r="AN5785" i="1"/>
  <c r="AO5785" i="1" s="1"/>
  <c r="AP5785" i="1" s="1"/>
  <c r="AN5742" i="1"/>
  <c r="AO5742" i="1" s="1"/>
  <c r="AP5742" i="1" s="1"/>
  <c r="AN5731" i="1"/>
  <c r="AO5731" i="1" s="1"/>
  <c r="AP5731" i="1" s="1"/>
  <c r="AF3221" i="1" s="1"/>
  <c r="AN5706" i="1"/>
  <c r="AO5706" i="1" s="1"/>
  <c r="AP5706" i="1" s="1"/>
  <c r="AN5690" i="1"/>
  <c r="AO5690" i="1" s="1"/>
  <c r="AP5690" i="1" s="1"/>
  <c r="AN5665" i="1"/>
  <c r="AO5665" i="1" s="1"/>
  <c r="AP5665" i="1" s="1"/>
  <c r="AN5650" i="1"/>
  <c r="AO5650" i="1" s="1"/>
  <c r="AP5650" i="1" s="1"/>
  <c r="AN5645" i="1"/>
  <c r="AO5645" i="1" s="1"/>
  <c r="AP5645" i="1" s="1"/>
  <c r="AN5632" i="1"/>
  <c r="AO5632" i="1" s="1"/>
  <c r="AP5632" i="1" s="1"/>
  <c r="AN5628" i="1"/>
  <c r="AO5628" i="1" s="1"/>
  <c r="AP5628" i="1" s="1"/>
  <c r="AN5624" i="1"/>
  <c r="AO5624" i="1" s="1"/>
  <c r="AP5624" i="1" s="1"/>
  <c r="AN5619" i="1"/>
  <c r="AO5619" i="1" s="1"/>
  <c r="AP5619" i="1" s="1"/>
  <c r="AN5615" i="1"/>
  <c r="AO5615" i="1" s="1"/>
  <c r="AP5615" i="1" s="1"/>
  <c r="AN5603" i="1"/>
  <c r="AO5603" i="1" s="1"/>
  <c r="AP5603" i="1" s="1"/>
  <c r="AN5599" i="1"/>
  <c r="AO5599" i="1" s="1"/>
  <c r="AP5599" i="1" s="1"/>
  <c r="AF3165" i="1" s="1"/>
  <c r="AN5595" i="1"/>
  <c r="AO5595" i="1" s="1"/>
  <c r="AP5595" i="1" s="1"/>
  <c r="AF3162" i="1" s="1"/>
  <c r="AN5591" i="1"/>
  <c r="AO5591" i="1" s="1"/>
  <c r="AP5591" i="1" s="1"/>
  <c r="AF3405" i="1" s="1"/>
  <c r="AN5582" i="1"/>
  <c r="AO5582" i="1" s="1"/>
  <c r="AP5582" i="1" s="1"/>
  <c r="AF3401" i="1" s="1"/>
  <c r="AN5578" i="1"/>
  <c r="AO5578" i="1" s="1"/>
  <c r="AP5578" i="1" s="1"/>
  <c r="AN5574" i="1"/>
  <c r="AO5574" i="1" s="1"/>
  <c r="AP5574" i="1" s="1"/>
  <c r="AN5570" i="1"/>
  <c r="AO5570" i="1" s="1"/>
  <c r="AP5570" i="1" s="1"/>
  <c r="AN5561" i="1"/>
  <c r="AO5561" i="1" s="1"/>
  <c r="AP5561" i="1" s="1"/>
  <c r="AN5544" i="1"/>
  <c r="AO5544" i="1" s="1"/>
  <c r="AP5544" i="1" s="1"/>
  <c r="AF3133" i="1" s="1"/>
  <c r="AN5540" i="1"/>
  <c r="AO5540" i="1" s="1"/>
  <c r="AP5540" i="1" s="1"/>
  <c r="AN5527" i="1"/>
  <c r="AO5527" i="1" s="1"/>
  <c r="AP5527" i="1" s="1"/>
  <c r="AN5523" i="1"/>
  <c r="AO5523" i="1" s="1"/>
  <c r="AP5523" i="1" s="1"/>
  <c r="AN5519" i="1"/>
  <c r="AO5519" i="1" s="1"/>
  <c r="AP5519" i="1" s="1"/>
  <c r="AN5515" i="1"/>
  <c r="AO5515" i="1" s="1"/>
  <c r="AP5515" i="1" s="1"/>
  <c r="AN5510" i="1"/>
  <c r="AO5510" i="1" s="1"/>
  <c r="AP5510" i="1" s="1"/>
  <c r="AN5478" i="1"/>
  <c r="AO5478" i="1" s="1"/>
  <c r="AP5478" i="1" s="1"/>
  <c r="AN5474" i="1"/>
  <c r="AO5474" i="1" s="1"/>
  <c r="AP5474" i="1" s="1"/>
  <c r="AN5437" i="1"/>
  <c r="AO5437" i="1" s="1"/>
  <c r="AP5437" i="1" s="1"/>
  <c r="AN5433" i="1"/>
  <c r="AO5433" i="1" s="1"/>
  <c r="AP5433" i="1" s="1"/>
  <c r="AN5429" i="1"/>
  <c r="AO5429" i="1" s="1"/>
  <c r="AP5429" i="1" s="1"/>
  <c r="AN5425" i="1"/>
  <c r="AO5425" i="1" s="1"/>
  <c r="AP5425" i="1" s="1"/>
  <c r="AN5417" i="1"/>
  <c r="AO5417" i="1" s="1"/>
  <c r="AP5417" i="1" s="1"/>
  <c r="AN5408" i="1"/>
  <c r="AO5408" i="1" s="1"/>
  <c r="AP5408" i="1" s="1"/>
  <c r="AN5380" i="1"/>
  <c r="AO5380" i="1" s="1"/>
  <c r="AP5380" i="1" s="1"/>
  <c r="AN5376" i="1"/>
  <c r="AO5376" i="1" s="1"/>
  <c r="AP5376" i="1" s="1"/>
  <c r="AN5372" i="1"/>
  <c r="AO5372" i="1" s="1"/>
  <c r="AP5372" i="1" s="1"/>
  <c r="AN5368" i="1"/>
  <c r="AO5368" i="1" s="1"/>
  <c r="AP5368" i="1" s="1"/>
  <c r="AN5364" i="1"/>
  <c r="AO5364" i="1" s="1"/>
  <c r="AP5364" i="1" s="1"/>
  <c r="AN5360" i="1"/>
  <c r="AO5360" i="1" s="1"/>
  <c r="AP5360" i="1" s="1"/>
  <c r="AN5356" i="1"/>
  <c r="AO5356" i="1" s="1"/>
  <c r="AP5356" i="1" s="1"/>
  <c r="AN5344" i="1"/>
  <c r="AO5344" i="1" s="1"/>
  <c r="AP5344" i="1" s="1"/>
  <c r="AF3091" i="1" s="1"/>
  <c r="AN5340" i="1"/>
  <c r="AO5340" i="1" s="1"/>
  <c r="AP5340" i="1" s="1"/>
  <c r="AN5332" i="1"/>
  <c r="AO5332" i="1" s="1"/>
  <c r="AP5332" i="1" s="1"/>
  <c r="AN5328" i="1"/>
  <c r="AO5328" i="1" s="1"/>
  <c r="AP5328" i="1" s="1"/>
  <c r="AN5324" i="1"/>
  <c r="AO5324" i="1" s="1"/>
  <c r="AP5324" i="1" s="1"/>
  <c r="AN5309" i="1"/>
  <c r="AO5309" i="1" s="1"/>
  <c r="AP5309" i="1" s="1"/>
  <c r="AN5305" i="1"/>
  <c r="AO5305" i="1" s="1"/>
  <c r="AP5305" i="1" s="1"/>
  <c r="AN6166" i="1"/>
  <c r="AO6166" i="1" s="1"/>
  <c r="AP6166" i="1" s="1"/>
  <c r="AN6140" i="1"/>
  <c r="AO6140" i="1" s="1"/>
  <c r="AP6140" i="1" s="1"/>
  <c r="AF3679" i="1" s="1"/>
  <c r="AN6115" i="1"/>
  <c r="AO6115" i="1" s="1"/>
  <c r="AP6115" i="1" s="1"/>
  <c r="AN6101" i="1"/>
  <c r="AO6101" i="1" s="1"/>
  <c r="AP6101" i="1" s="1"/>
  <c r="AN6065" i="1"/>
  <c r="AO6065" i="1" s="1"/>
  <c r="AP6065" i="1" s="1"/>
  <c r="AN6037" i="1"/>
  <c r="AO6037" i="1" s="1"/>
  <c r="AP6037" i="1" s="1"/>
  <c r="AN6031" i="1"/>
  <c r="AO6031" i="1" s="1"/>
  <c r="AP6031" i="1" s="1"/>
  <c r="AN6025" i="1"/>
  <c r="AO6025" i="1" s="1"/>
  <c r="AP6025" i="1" s="1"/>
  <c r="AN6005" i="1"/>
  <c r="AO6005" i="1" s="1"/>
  <c r="AP6005" i="1" s="1"/>
  <c r="AN5994" i="1"/>
  <c r="AO5994" i="1" s="1"/>
  <c r="AP5994" i="1" s="1"/>
  <c r="AN5978" i="1"/>
  <c r="AO5978" i="1" s="1"/>
  <c r="AP5978" i="1" s="1"/>
  <c r="AN5973" i="1"/>
  <c r="AO5973" i="1" s="1"/>
  <c r="AP5973" i="1" s="1"/>
  <c r="AN5926" i="1"/>
  <c r="AO5926" i="1" s="1"/>
  <c r="AP5926" i="1" s="1"/>
  <c r="AN5922" i="1"/>
  <c r="AO5922" i="1" s="1"/>
  <c r="AP5922" i="1" s="1"/>
  <c r="AN5913" i="1"/>
  <c r="AO5913" i="1" s="1"/>
  <c r="AP5913" i="1" s="1"/>
  <c r="AN5908" i="1"/>
  <c r="AO5908" i="1" s="1"/>
  <c r="AP5908" i="1" s="1"/>
  <c r="AN5801" i="1"/>
  <c r="AO5801" i="1" s="1"/>
  <c r="AP5801" i="1" s="1"/>
  <c r="AN5784" i="1"/>
  <c r="AO5784" i="1" s="1"/>
  <c r="AP5784" i="1" s="1"/>
  <c r="AN5778" i="1"/>
  <c r="AO5778" i="1" s="1"/>
  <c r="AP5778" i="1" s="1"/>
  <c r="AN5765" i="1"/>
  <c r="AO5765" i="1" s="1"/>
  <c r="AP5765" i="1" s="1"/>
  <c r="AF3235" i="1" s="1"/>
  <c r="AN5759" i="1"/>
  <c r="AO5759" i="1" s="1"/>
  <c r="AP5759" i="1" s="1"/>
  <c r="AN5746" i="1"/>
  <c r="AO5746" i="1" s="1"/>
  <c r="AP5746" i="1" s="1"/>
  <c r="AN5740" i="1"/>
  <c r="AO5740" i="1" s="1"/>
  <c r="AP5740" i="1" s="1"/>
  <c r="AN5729" i="1"/>
  <c r="AO5729" i="1" s="1"/>
  <c r="AP5729" i="1" s="1"/>
  <c r="AF3220" i="1" s="1"/>
  <c r="AN5717" i="1"/>
  <c r="AO5717" i="1" s="1"/>
  <c r="AP5717" i="1" s="1"/>
  <c r="AN5703" i="1"/>
  <c r="AO5703" i="1" s="1"/>
  <c r="AP5703" i="1" s="1"/>
  <c r="AN5698" i="1"/>
  <c r="AO5698" i="1" s="1"/>
  <c r="AP5698" i="1" s="1"/>
  <c r="AN5680" i="1"/>
  <c r="AO5680" i="1" s="1"/>
  <c r="AP5680" i="1" s="1"/>
  <c r="AN5673" i="1"/>
  <c r="AO5673" i="1" s="1"/>
  <c r="AP5673" i="1" s="1"/>
  <c r="AN5631" i="1"/>
  <c r="AO5631" i="1" s="1"/>
  <c r="AP5631" i="1" s="1"/>
  <c r="AF3183" i="1" s="1"/>
  <c r="AN5612" i="1"/>
  <c r="AO5612" i="1" s="1"/>
  <c r="AP5612" i="1" s="1"/>
  <c r="AN5608" i="1"/>
  <c r="AO5608" i="1" s="1"/>
  <c r="AP5608" i="1" s="1"/>
  <c r="AN5594" i="1"/>
  <c r="AO5594" i="1" s="1"/>
  <c r="AP5594" i="1" s="1"/>
  <c r="AN5580" i="1"/>
  <c r="AO5580" i="1" s="1"/>
  <c r="AP5580" i="1" s="1"/>
  <c r="AF3400" i="1" s="1"/>
  <c r="AN5571" i="1"/>
  <c r="AO5571" i="1" s="1"/>
  <c r="AP5571" i="1" s="1"/>
  <c r="AF3396" i="1" s="1"/>
  <c r="AN5566" i="1"/>
  <c r="AO5566" i="1" s="1"/>
  <c r="AP5566" i="1" s="1"/>
  <c r="AN5539" i="1"/>
  <c r="AO5539" i="1" s="1"/>
  <c r="AP5539" i="1" s="1"/>
  <c r="AN5521" i="1"/>
  <c r="AO5521" i="1" s="1"/>
  <c r="AP5521" i="1" s="1"/>
  <c r="AN5506" i="1"/>
  <c r="AO5506" i="1" s="1"/>
  <c r="AP5506" i="1" s="1"/>
  <c r="AF3114" i="1" s="1"/>
  <c r="AN5502" i="1"/>
  <c r="AO5502" i="1" s="1"/>
  <c r="AP5502" i="1" s="1"/>
  <c r="AN5493" i="1"/>
  <c r="AO5493" i="1" s="1"/>
  <c r="AP5493" i="1" s="1"/>
  <c r="AN5483" i="1"/>
  <c r="AO5483" i="1" s="1"/>
  <c r="AP5483" i="1" s="1"/>
  <c r="AN5470" i="1"/>
  <c r="AO5470" i="1" s="1"/>
  <c r="AP5470" i="1" s="1"/>
  <c r="AN5461" i="1"/>
  <c r="AO5461" i="1" s="1"/>
  <c r="AP5461" i="1" s="1"/>
  <c r="AN5457" i="1"/>
  <c r="AO5457" i="1" s="1"/>
  <c r="AP5457" i="1" s="1"/>
  <c r="AN5453" i="1"/>
  <c r="AO5453" i="1" s="1"/>
  <c r="AP5453" i="1" s="1"/>
  <c r="AN5449" i="1"/>
  <c r="AO5449" i="1" s="1"/>
  <c r="AP5449" i="1" s="1"/>
  <c r="AN5445" i="1"/>
  <c r="AO5445" i="1" s="1"/>
  <c r="AP5445" i="1" s="1"/>
  <c r="AN5440" i="1"/>
  <c r="AO5440" i="1" s="1"/>
  <c r="AP5440" i="1" s="1"/>
  <c r="AN5436" i="1"/>
  <c r="AO5436" i="1" s="1"/>
  <c r="AP5436" i="1" s="1"/>
  <c r="AN5427" i="1"/>
  <c r="AO5427" i="1" s="1"/>
  <c r="AP5427" i="1" s="1"/>
  <c r="AN5409" i="1"/>
  <c r="AO5409" i="1" s="1"/>
  <c r="AP5409" i="1" s="1"/>
  <c r="AN5404" i="1"/>
  <c r="AO5404" i="1" s="1"/>
  <c r="AP5404" i="1" s="1"/>
  <c r="AN5400" i="1"/>
  <c r="AO5400" i="1" s="1"/>
  <c r="AP5400" i="1" s="1"/>
  <c r="AN5396" i="1"/>
  <c r="AO5396" i="1" s="1"/>
  <c r="AP5396" i="1" s="1"/>
  <c r="AN5392" i="1"/>
  <c r="AO5392" i="1" s="1"/>
  <c r="AP5392" i="1" s="1"/>
  <c r="AN5388" i="1"/>
  <c r="AO5388" i="1" s="1"/>
  <c r="AP5388" i="1" s="1"/>
  <c r="AN5384" i="1"/>
  <c r="AO5384" i="1" s="1"/>
  <c r="AP5384" i="1" s="1"/>
  <c r="AN5371" i="1"/>
  <c r="AO5371" i="1" s="1"/>
  <c r="AP5371" i="1" s="1"/>
  <c r="AN5362" i="1"/>
  <c r="AO5362" i="1" s="1"/>
  <c r="AP5362" i="1" s="1"/>
  <c r="AN5345" i="1"/>
  <c r="AO5345" i="1" s="1"/>
  <c r="AP5345" i="1" s="1"/>
  <c r="AN5327" i="1"/>
  <c r="AO5327" i="1" s="1"/>
  <c r="AP5327" i="1" s="1"/>
  <c r="AN5319" i="1"/>
  <c r="AO5319" i="1" s="1"/>
  <c r="AP5319" i="1" s="1"/>
  <c r="AN5315" i="1"/>
  <c r="AO5315" i="1" s="1"/>
  <c r="AP5315" i="1" s="1"/>
  <c r="AN5311" i="1"/>
  <c r="AO5311" i="1" s="1"/>
  <c r="AP5311" i="1" s="1"/>
  <c r="AN5307" i="1"/>
  <c r="AO5307" i="1" s="1"/>
  <c r="AP5307" i="1" s="1"/>
  <c r="AN5298" i="1"/>
  <c r="AO5298" i="1" s="1"/>
  <c r="AP5298" i="1" s="1"/>
  <c r="AF3062" i="1" s="1"/>
  <c r="AN5284" i="1"/>
  <c r="AO5284" i="1" s="1"/>
  <c r="AP5284" i="1" s="1"/>
  <c r="AN5280" i="1"/>
  <c r="AO5280" i="1" s="1"/>
  <c r="AP5280" i="1" s="1"/>
  <c r="AN5271" i="1"/>
  <c r="AO5271" i="1" s="1"/>
  <c r="AP5271" i="1" s="1"/>
  <c r="AN5252" i="1"/>
  <c r="AO5252" i="1" s="1"/>
  <c r="AP5252" i="1" s="1"/>
  <c r="AN5227" i="1"/>
  <c r="AO5227" i="1" s="1"/>
  <c r="AP5227" i="1" s="1"/>
  <c r="AN5182" i="1"/>
  <c r="AO5182" i="1" s="1"/>
  <c r="AP5182" i="1" s="1"/>
  <c r="AN5178" i="1"/>
  <c r="AO5178" i="1" s="1"/>
  <c r="AP5178" i="1" s="1"/>
  <c r="AN5174" i="1"/>
  <c r="AO5174" i="1" s="1"/>
  <c r="AP5174" i="1" s="1"/>
  <c r="AN5170" i="1"/>
  <c r="AO5170" i="1" s="1"/>
  <c r="AP5170" i="1" s="1"/>
  <c r="AN5166" i="1"/>
  <c r="AO5166" i="1" s="1"/>
  <c r="AP5166" i="1" s="1"/>
  <c r="AN5162" i="1"/>
  <c r="AO5162" i="1" s="1"/>
  <c r="AP5162" i="1" s="1"/>
  <c r="AN6161" i="1"/>
  <c r="AO6161" i="1" s="1"/>
  <c r="AP6161" i="1" s="1"/>
  <c r="AN6156" i="1"/>
  <c r="AO6156" i="1" s="1"/>
  <c r="AP6156" i="1" s="1"/>
  <c r="AN6152" i="1"/>
  <c r="AO6152" i="1" s="1"/>
  <c r="AP6152" i="1" s="1"/>
  <c r="AN6148" i="1"/>
  <c r="AO6148" i="1" s="1"/>
  <c r="AP6148" i="1" s="1"/>
  <c r="AF3687" i="1" s="1"/>
  <c r="AN6144" i="1"/>
  <c r="AO6144" i="1" s="1"/>
  <c r="AP6144" i="1" s="1"/>
  <c r="AN6134" i="1"/>
  <c r="AO6134" i="1" s="1"/>
  <c r="AP6134" i="1" s="1"/>
  <c r="AN6128" i="1"/>
  <c r="AO6128" i="1" s="1"/>
  <c r="AP6128" i="1" s="1"/>
  <c r="AF3667" i="1" s="1"/>
  <c r="AN6105" i="1"/>
  <c r="AO6105" i="1" s="1"/>
  <c r="AP6105" i="1" s="1"/>
  <c r="AN6096" i="1"/>
  <c r="AO6096" i="1" s="1"/>
  <c r="AP6096" i="1" s="1"/>
  <c r="AN6087" i="1"/>
  <c r="AO6087" i="1" s="1"/>
  <c r="AP6087" i="1" s="1"/>
  <c r="AN6077" i="1"/>
  <c r="AO6077" i="1" s="1"/>
  <c r="AP6077" i="1" s="1"/>
  <c r="AF3616" i="1" s="1"/>
  <c r="AN6073" i="1"/>
  <c r="AO6073" i="1" s="1"/>
  <c r="AP6073" i="1" s="1"/>
  <c r="AN6069" i="1"/>
  <c r="AO6069" i="1" s="1"/>
  <c r="AP6069" i="1" s="1"/>
  <c r="AN6055" i="1"/>
  <c r="AO6055" i="1" s="1"/>
  <c r="AP6055" i="1" s="1"/>
  <c r="AN6041" i="1"/>
  <c r="AO6041" i="1" s="1"/>
  <c r="AP6041" i="1" s="1"/>
  <c r="AN6020" i="1"/>
  <c r="AO6020" i="1" s="1"/>
  <c r="AP6020" i="1" s="1"/>
  <c r="AN6015" i="1"/>
  <c r="AO6015" i="1" s="1"/>
  <c r="AP6015" i="1" s="1"/>
  <c r="AN6009" i="1"/>
  <c r="AO6009" i="1" s="1"/>
  <c r="AP6009" i="1" s="1"/>
  <c r="AN5988" i="1"/>
  <c r="AO5988" i="1" s="1"/>
  <c r="AP5988" i="1" s="1"/>
  <c r="AN5983" i="1"/>
  <c r="AO5983" i="1" s="1"/>
  <c r="AP5983" i="1" s="1"/>
  <c r="AN5963" i="1"/>
  <c r="AO5963" i="1" s="1"/>
  <c r="AP5963" i="1" s="1"/>
  <c r="AN5945" i="1"/>
  <c r="AO5945" i="1" s="1"/>
  <c r="AP5945" i="1" s="1"/>
  <c r="AN5941" i="1"/>
  <c r="AO5941" i="1" s="1"/>
  <c r="AP5941" i="1" s="1"/>
  <c r="AN5935" i="1"/>
  <c r="AO5935" i="1" s="1"/>
  <c r="AP5935" i="1" s="1"/>
  <c r="AN5930" i="1"/>
  <c r="AO5930" i="1" s="1"/>
  <c r="AP5930" i="1" s="1"/>
  <c r="AN5917" i="1"/>
  <c r="AO5917" i="1" s="1"/>
  <c r="AP5917" i="1" s="1"/>
  <c r="AN5902" i="1"/>
  <c r="AO5902" i="1" s="1"/>
  <c r="AP5902" i="1" s="1"/>
  <c r="AN5866" i="1"/>
  <c r="AO5866" i="1" s="1"/>
  <c r="AP5866" i="1" s="1"/>
  <c r="AF3516" i="1" s="1"/>
  <c r="AN5860" i="1"/>
  <c r="AO5860" i="1" s="1"/>
  <c r="AP5860" i="1" s="1"/>
  <c r="AF3513" i="1" s="1"/>
  <c r="AN5834" i="1"/>
  <c r="AO5834" i="1" s="1"/>
  <c r="AP5834" i="1" s="1"/>
  <c r="AN5820" i="1"/>
  <c r="AO5820" i="1" s="1"/>
  <c r="AP5820" i="1" s="1"/>
  <c r="AN5810" i="1"/>
  <c r="AO5810" i="1" s="1"/>
  <c r="AP5810" i="1" s="1"/>
  <c r="AN5805" i="1"/>
  <c r="AO5805" i="1" s="1"/>
  <c r="AP5805" i="1" s="1"/>
  <c r="AN5789" i="1"/>
  <c r="AO5789" i="1" s="1"/>
  <c r="AP5789" i="1" s="1"/>
  <c r="AN5626" i="1"/>
  <c r="AO5626" i="1" s="1"/>
  <c r="AP5626" i="1" s="1"/>
  <c r="AN5616" i="1"/>
  <c r="AO5616" i="1" s="1"/>
  <c r="AP5616" i="1" s="1"/>
  <c r="AN5598" i="1"/>
  <c r="AO5598" i="1" s="1"/>
  <c r="AP5598" i="1" s="1"/>
  <c r="AF215" i="1" s="1"/>
  <c r="AN5589" i="1"/>
  <c r="AO5589" i="1" s="1"/>
  <c r="AP5589" i="1" s="1"/>
  <c r="AN5584" i="1"/>
  <c r="AO5584" i="1" s="1"/>
  <c r="AP5584" i="1" s="1"/>
  <c r="AN5575" i="1"/>
  <c r="AO5575" i="1" s="1"/>
  <c r="AP5575" i="1" s="1"/>
  <c r="AF3151" i="1" s="1"/>
  <c r="AN5547" i="1"/>
  <c r="AO5547" i="1" s="1"/>
  <c r="AP5547" i="1" s="1"/>
  <c r="AN5543" i="1"/>
  <c r="AO5543" i="1" s="1"/>
  <c r="AP5543" i="1" s="1"/>
  <c r="AN5534" i="1"/>
  <c r="AO5534" i="1" s="1"/>
  <c r="AP5534" i="1" s="1"/>
  <c r="AN5525" i="1"/>
  <c r="AO5525" i="1" s="1"/>
  <c r="AP5525" i="1" s="1"/>
  <c r="AN5516" i="1"/>
  <c r="AO5516" i="1" s="1"/>
  <c r="AP5516" i="1" s="1"/>
  <c r="AN5473" i="1"/>
  <c r="AO5473" i="1" s="1"/>
  <c r="AP5473" i="1" s="1"/>
  <c r="AN5431" i="1"/>
  <c r="AO5431" i="1" s="1"/>
  <c r="AP5431" i="1" s="1"/>
  <c r="AN5418" i="1"/>
  <c r="AO5418" i="1" s="1"/>
  <c r="AP5418" i="1" s="1"/>
  <c r="AN5413" i="1"/>
  <c r="AO5413" i="1" s="1"/>
  <c r="AP5413" i="1" s="1"/>
  <c r="AN5375" i="1"/>
  <c r="AO5375" i="1" s="1"/>
  <c r="AP5375" i="1" s="1"/>
  <c r="AN5366" i="1"/>
  <c r="AO5366" i="1" s="1"/>
  <c r="AP5366" i="1" s="1"/>
  <c r="AN5357" i="1"/>
  <c r="AO5357" i="1" s="1"/>
  <c r="AP5357" i="1" s="1"/>
  <c r="AN5353" i="1"/>
  <c r="AO5353" i="1" s="1"/>
  <c r="AP5353" i="1" s="1"/>
  <c r="AN5349" i="1"/>
  <c r="AO5349" i="1" s="1"/>
  <c r="AP5349" i="1" s="1"/>
  <c r="AN5336" i="1"/>
  <c r="AO5336" i="1" s="1"/>
  <c r="AP5336" i="1" s="1"/>
  <c r="AN5331" i="1"/>
  <c r="AO5331" i="1" s="1"/>
  <c r="AP5331" i="1" s="1"/>
  <c r="AN5302" i="1"/>
  <c r="AO5302" i="1" s="1"/>
  <c r="AP5302" i="1" s="1"/>
  <c r="AF2930" i="1" s="1"/>
  <c r="AN5292" i="1"/>
  <c r="AO5292" i="1" s="1"/>
  <c r="AP5292" i="1" s="1"/>
  <c r="AN5288" i="1"/>
  <c r="AO5288" i="1" s="1"/>
  <c r="AP5288" i="1" s="1"/>
  <c r="AN5266" i="1"/>
  <c r="AO5266" i="1" s="1"/>
  <c r="AP5266" i="1" s="1"/>
  <c r="AN5262" i="1"/>
  <c r="AO5262" i="1" s="1"/>
  <c r="AP5262" i="1" s="1"/>
  <c r="AN5247" i="1"/>
  <c r="AO5247" i="1" s="1"/>
  <c r="AP5247" i="1" s="1"/>
  <c r="AN5232" i="1"/>
  <c r="AO5232" i="1" s="1"/>
  <c r="AP5232" i="1" s="1"/>
  <c r="AF2916" i="1" s="1"/>
  <c r="AN5189" i="1"/>
  <c r="AO5189" i="1" s="1"/>
  <c r="AP5189" i="1" s="1"/>
  <c r="AN5185" i="1"/>
  <c r="AO5185" i="1" s="1"/>
  <c r="AP5185" i="1" s="1"/>
  <c r="AN5157" i="1"/>
  <c r="AO5157" i="1" s="1"/>
  <c r="AP5157" i="1" s="1"/>
  <c r="AN5145" i="1"/>
  <c r="AO5145" i="1" s="1"/>
  <c r="AP5145" i="1" s="1"/>
  <c r="AN5125" i="1"/>
  <c r="AO5125" i="1" s="1"/>
  <c r="AP5125" i="1" s="1"/>
  <c r="AN5104" i="1"/>
  <c r="AO5104" i="1" s="1"/>
  <c r="AP5104" i="1" s="1"/>
  <c r="AF2990" i="1" s="1"/>
  <c r="AN6175" i="1"/>
  <c r="AO6175" i="1" s="1"/>
  <c r="AP6175" i="1" s="1"/>
  <c r="AN6170" i="1"/>
  <c r="AO6170" i="1" s="1"/>
  <c r="AP6170" i="1" s="1"/>
  <c r="AF3709" i="1" s="1"/>
  <c r="AN6165" i="1"/>
  <c r="AO6165" i="1" s="1"/>
  <c r="AP6165" i="1" s="1"/>
  <c r="AN6139" i="1"/>
  <c r="AO6139" i="1" s="1"/>
  <c r="AP6139" i="1" s="1"/>
  <c r="AF3678" i="1" s="1"/>
  <c r="AN6118" i="1"/>
  <c r="AO6118" i="1" s="1"/>
  <c r="AP6118" i="1" s="1"/>
  <c r="AN6114" i="1"/>
  <c r="AO6114" i="1" s="1"/>
  <c r="AP6114" i="1" s="1"/>
  <c r="AN6109" i="1"/>
  <c r="AO6109" i="1" s="1"/>
  <c r="AP6109" i="1" s="1"/>
  <c r="AN6100" i="1"/>
  <c r="AO6100" i="1" s="1"/>
  <c r="AP6100" i="1" s="1"/>
  <c r="AN6059" i="1"/>
  <c r="AO6059" i="1" s="1"/>
  <c r="AP6059" i="1" s="1"/>
  <c r="AN6004" i="1"/>
  <c r="AO6004" i="1" s="1"/>
  <c r="AP6004" i="1" s="1"/>
  <c r="AN5972" i="1"/>
  <c r="AO5972" i="1" s="1"/>
  <c r="AP5972" i="1" s="1"/>
  <c r="AN5967" i="1"/>
  <c r="AO5967" i="1" s="1"/>
  <c r="AP5967" i="1" s="1"/>
  <c r="AN5925" i="1"/>
  <c r="AO5925" i="1" s="1"/>
  <c r="AP5925" i="1" s="1"/>
  <c r="AN5921" i="1"/>
  <c r="AO5921" i="1" s="1"/>
  <c r="AP5921" i="1" s="1"/>
  <c r="AN5912" i="1"/>
  <c r="AO5912" i="1" s="1"/>
  <c r="AP5912" i="1" s="1"/>
  <c r="AN5889" i="1"/>
  <c r="AO5889" i="1" s="1"/>
  <c r="AP5889" i="1" s="1"/>
  <c r="AF3526" i="1" s="1"/>
  <c r="AN5883" i="1"/>
  <c r="AO5883" i="1" s="1"/>
  <c r="AP5883" i="1" s="1"/>
  <c r="AF3524" i="1" s="1"/>
  <c r="AN5877" i="1"/>
  <c r="AO5877" i="1" s="1"/>
  <c r="AP5877" i="1" s="1"/>
  <c r="AF3521" i="1" s="1"/>
  <c r="AN5871" i="1"/>
  <c r="AO5871" i="1" s="1"/>
  <c r="AP5871" i="1" s="1"/>
  <c r="AF3518" i="1" s="1"/>
  <c r="AN5815" i="1"/>
  <c r="AO5815" i="1" s="1"/>
  <c r="AP5815" i="1" s="1"/>
  <c r="AN5800" i="1"/>
  <c r="AO5800" i="1" s="1"/>
  <c r="AP5800" i="1" s="1"/>
  <c r="AN5739" i="1"/>
  <c r="AO5739" i="1" s="1"/>
  <c r="AP5739" i="1" s="1"/>
  <c r="AN5728" i="1"/>
  <c r="AO5728" i="1" s="1"/>
  <c r="AP5728" i="1" s="1"/>
  <c r="AF3457" i="1" s="1"/>
  <c r="AN5716" i="1"/>
  <c r="AO5716" i="1" s="1"/>
  <c r="AP5716" i="1" s="1"/>
  <c r="AN5712" i="1"/>
  <c r="AO5712" i="1" s="1"/>
  <c r="AP5712" i="1" s="1"/>
  <c r="AF3215" i="1" s="1"/>
  <c r="AN5707" i="1"/>
  <c r="AO5707" i="1" s="1"/>
  <c r="AP5707" i="1" s="1"/>
  <c r="AN5702" i="1"/>
  <c r="AO5702" i="1" s="1"/>
  <c r="AP5702" i="1" s="1"/>
  <c r="AN5635" i="1"/>
  <c r="AO5635" i="1" s="1"/>
  <c r="AP5635" i="1" s="1"/>
  <c r="AF3422" i="1" s="1"/>
  <c r="AN5630" i="1"/>
  <c r="AO5630" i="1" s="1"/>
  <c r="AP5630" i="1" s="1"/>
  <c r="AN5620" i="1"/>
  <c r="AO5620" i="1" s="1"/>
  <c r="AP5620" i="1" s="1"/>
  <c r="AN5611" i="1"/>
  <c r="AO5611" i="1" s="1"/>
  <c r="AP5611" i="1" s="1"/>
  <c r="AN5607" i="1"/>
  <c r="AO5607" i="1" s="1"/>
  <c r="AP5607" i="1" s="1"/>
  <c r="AF3409" i="1" s="1"/>
  <c r="AN5602" i="1"/>
  <c r="AO5602" i="1" s="1"/>
  <c r="AP5602" i="1" s="1"/>
  <c r="AN5593" i="1"/>
  <c r="AO5593" i="1" s="1"/>
  <c r="AP5593" i="1" s="1"/>
  <c r="AN5579" i="1"/>
  <c r="AO5579" i="1" s="1"/>
  <c r="AP5579" i="1" s="1"/>
  <c r="AN5565" i="1"/>
  <c r="AO5565" i="1" s="1"/>
  <c r="AP5565" i="1" s="1"/>
  <c r="AF3144" i="1" s="1"/>
  <c r="AN5551" i="1"/>
  <c r="AO5551" i="1" s="1"/>
  <c r="AP5551" i="1" s="1"/>
  <c r="AN5538" i="1"/>
  <c r="AO5538" i="1" s="1"/>
  <c r="AP5538" i="1" s="1"/>
  <c r="AN5529" i="1"/>
  <c r="AO5529" i="1" s="1"/>
  <c r="AP5529" i="1" s="1"/>
  <c r="AN5520" i="1"/>
  <c r="AO5520" i="1" s="1"/>
  <c r="AP5520" i="1" s="1"/>
  <c r="AN5505" i="1"/>
  <c r="AO5505" i="1" s="1"/>
  <c r="AP5505" i="1" s="1"/>
  <c r="AN5501" i="1"/>
  <c r="AO5501" i="1" s="1"/>
  <c r="AP5501" i="1" s="1"/>
  <c r="AN5496" i="1"/>
  <c r="AO5496" i="1" s="1"/>
  <c r="AP5496" i="1" s="1"/>
  <c r="AF3110" i="1" s="1"/>
  <c r="AN5486" i="1"/>
  <c r="AO5486" i="1" s="1"/>
  <c r="AP5486" i="1" s="1"/>
  <c r="AN5482" i="1"/>
  <c r="AO5482" i="1" s="1"/>
  <c r="AP5482" i="1" s="1"/>
  <c r="AN5477" i="1"/>
  <c r="AO5477" i="1" s="1"/>
  <c r="AP5477" i="1" s="1"/>
  <c r="AN5469" i="1"/>
  <c r="AO5469" i="1" s="1"/>
  <c r="AP5469" i="1" s="1"/>
  <c r="AN5464" i="1"/>
  <c r="AO5464" i="1" s="1"/>
  <c r="AP5464" i="1" s="1"/>
  <c r="AN5460" i="1"/>
  <c r="AO5460" i="1" s="1"/>
  <c r="AP5460" i="1" s="1"/>
  <c r="AN5456" i="1"/>
  <c r="AO5456" i="1" s="1"/>
  <c r="AP5456" i="1" s="1"/>
  <c r="AN5452" i="1"/>
  <c r="AO5452" i="1" s="1"/>
  <c r="AP5452" i="1" s="1"/>
  <c r="AN5448" i="1"/>
  <c r="AO5448" i="1" s="1"/>
  <c r="AP5448" i="1" s="1"/>
  <c r="AN5444" i="1"/>
  <c r="AO5444" i="1" s="1"/>
  <c r="AP5444" i="1" s="1"/>
  <c r="AN5435" i="1"/>
  <c r="AO5435" i="1" s="1"/>
  <c r="AP5435" i="1" s="1"/>
  <c r="AN5426" i="1"/>
  <c r="AO5426" i="1" s="1"/>
  <c r="AP5426" i="1" s="1"/>
  <c r="AN5422" i="1"/>
  <c r="AO5422" i="1" s="1"/>
  <c r="AP5422" i="1" s="1"/>
  <c r="AN5403" i="1"/>
  <c r="AO5403" i="1" s="1"/>
  <c r="AP5403" i="1" s="1"/>
  <c r="AN5399" i="1"/>
  <c r="AO5399" i="1" s="1"/>
  <c r="AP5399" i="1" s="1"/>
  <c r="AN5395" i="1"/>
  <c r="AO5395" i="1" s="1"/>
  <c r="AP5395" i="1" s="1"/>
  <c r="AN5391" i="1"/>
  <c r="AO5391" i="1" s="1"/>
  <c r="AP5391" i="1" s="1"/>
  <c r="AN5387" i="1"/>
  <c r="AO5387" i="1" s="1"/>
  <c r="AP5387" i="1" s="1"/>
  <c r="AN5383" i="1"/>
  <c r="AO5383" i="1" s="1"/>
  <c r="AP5383" i="1" s="1"/>
  <c r="AN5379" i="1"/>
  <c r="AO5379" i="1" s="1"/>
  <c r="AP5379" i="1" s="1"/>
  <c r="AN5370" i="1"/>
  <c r="AO5370" i="1" s="1"/>
  <c r="AP5370" i="1" s="1"/>
  <c r="AN5361" i="1"/>
  <c r="AO5361" i="1" s="1"/>
  <c r="AP5361" i="1" s="1"/>
  <c r="AN5339" i="1"/>
  <c r="AO5339" i="1" s="1"/>
  <c r="AP5339" i="1" s="1"/>
  <c r="AN5326" i="1"/>
  <c r="AO5326" i="1" s="1"/>
  <c r="AP5326" i="1" s="1"/>
  <c r="AN5322" i="1"/>
  <c r="AO5322" i="1" s="1"/>
  <c r="AP5322" i="1" s="1"/>
  <c r="AN5318" i="1"/>
  <c r="AO5318" i="1" s="1"/>
  <c r="AP5318" i="1" s="1"/>
  <c r="AN5314" i="1"/>
  <c r="AO5314" i="1" s="1"/>
  <c r="AP5314" i="1" s="1"/>
  <c r="AN5310" i="1"/>
  <c r="AO5310" i="1" s="1"/>
  <c r="AP5310" i="1" s="1"/>
  <c r="AN5306" i="1"/>
  <c r="AO5306" i="1" s="1"/>
  <c r="AP5306" i="1" s="1"/>
  <c r="AF2932" i="1" s="1"/>
  <c r="AN5283" i="1"/>
  <c r="AO5283" i="1" s="1"/>
  <c r="AP5283" i="1" s="1"/>
  <c r="AF204" i="1" s="1"/>
  <c r="AN5279" i="1"/>
  <c r="AO5279" i="1" s="1"/>
  <c r="AP5279" i="1" s="1"/>
  <c r="AN5274" i="1"/>
  <c r="AO5274" i="1" s="1"/>
  <c r="AP5274" i="1" s="1"/>
  <c r="AN5251" i="1"/>
  <c r="AO5251" i="1" s="1"/>
  <c r="AP5251" i="1" s="1"/>
  <c r="AN5220" i="1"/>
  <c r="AO5220" i="1" s="1"/>
  <c r="AP5220" i="1" s="1"/>
  <c r="AN5215" i="1"/>
  <c r="AO5215" i="1" s="1"/>
  <c r="AP5215" i="1" s="1"/>
  <c r="AN5204" i="1"/>
  <c r="AO5204" i="1" s="1"/>
  <c r="AP5204" i="1" s="1"/>
  <c r="AN5193" i="1"/>
  <c r="AO5193" i="1" s="1"/>
  <c r="AP5193" i="1" s="1"/>
  <c r="AN5181" i="1"/>
  <c r="AO5181" i="1" s="1"/>
  <c r="AP5181" i="1" s="1"/>
  <c r="AN5177" i="1"/>
  <c r="AO5177" i="1" s="1"/>
  <c r="AP5177" i="1" s="1"/>
  <c r="AN5173" i="1"/>
  <c r="AO5173" i="1" s="1"/>
  <c r="AP5173" i="1" s="1"/>
  <c r="AN6160" i="1"/>
  <c r="AO6160" i="1" s="1"/>
  <c r="AP6160" i="1" s="1"/>
  <c r="AN6155" i="1"/>
  <c r="AO6155" i="1" s="1"/>
  <c r="AP6155" i="1" s="1"/>
  <c r="AN6151" i="1"/>
  <c r="AO6151" i="1" s="1"/>
  <c r="AP6151" i="1" s="1"/>
  <c r="AN6147" i="1"/>
  <c r="AO6147" i="1" s="1"/>
  <c r="AP6147" i="1" s="1"/>
  <c r="AN6143" i="1"/>
  <c r="AO6143" i="1" s="1"/>
  <c r="AP6143" i="1" s="1"/>
  <c r="AN6122" i="1"/>
  <c r="AO6122" i="1" s="1"/>
  <c r="AP6122" i="1" s="1"/>
  <c r="AN6104" i="1"/>
  <c r="AO6104" i="1" s="1"/>
  <c r="AP6104" i="1" s="1"/>
  <c r="AN6095" i="1"/>
  <c r="AO6095" i="1" s="1"/>
  <c r="AP6095" i="1" s="1"/>
  <c r="AN6090" i="1"/>
  <c r="AO6090" i="1" s="1"/>
  <c r="AP6090" i="1" s="1"/>
  <c r="AF3629" i="1" s="1"/>
  <c r="AN6086" i="1"/>
  <c r="AO6086" i="1" s="1"/>
  <c r="AP6086" i="1" s="1"/>
  <c r="AF3625" i="1" s="1"/>
  <c r="AN6076" i="1"/>
  <c r="AO6076" i="1" s="1"/>
  <c r="AP6076" i="1" s="1"/>
  <c r="AF3615" i="1" s="1"/>
  <c r="AN6063" i="1"/>
  <c r="AO6063" i="1" s="1"/>
  <c r="AP6063" i="1" s="1"/>
  <c r="AN6035" i="1"/>
  <c r="AO6035" i="1" s="1"/>
  <c r="AP6035" i="1" s="1"/>
  <c r="AN6023" i="1"/>
  <c r="AO6023" i="1" s="1"/>
  <c r="AP6023" i="1" s="1"/>
  <c r="AN6008" i="1"/>
  <c r="AO6008" i="1" s="1"/>
  <c r="AP6008" i="1" s="1"/>
  <c r="AN5987" i="1"/>
  <c r="AO5987" i="1" s="1"/>
  <c r="AP5987" i="1" s="1"/>
  <c r="AN5949" i="1"/>
  <c r="AO5949" i="1" s="1"/>
  <c r="AP5949" i="1" s="1"/>
  <c r="AN5944" i="1"/>
  <c r="AO5944" i="1" s="1"/>
  <c r="AP5944" i="1" s="1"/>
  <c r="AF3547" i="1" s="1"/>
  <c r="AN5940" i="1"/>
  <c r="AO5940" i="1" s="1"/>
  <c r="AP5940" i="1" s="1"/>
  <c r="AN5916" i="1"/>
  <c r="AO5916" i="1" s="1"/>
  <c r="AP5916" i="1" s="1"/>
  <c r="AN5895" i="1"/>
  <c r="AO5895" i="1" s="1"/>
  <c r="AP5895" i="1" s="1"/>
  <c r="AF3308" i="1" s="1"/>
  <c r="AN5819" i="1"/>
  <c r="AO5819" i="1" s="1"/>
  <c r="AP5819" i="1" s="1"/>
  <c r="AN5809" i="1"/>
  <c r="AO5809" i="1" s="1"/>
  <c r="AP5809" i="1" s="1"/>
  <c r="AN5804" i="1"/>
  <c r="AO5804" i="1" s="1"/>
  <c r="AP5804" i="1" s="1"/>
  <c r="AN5794" i="1"/>
  <c r="AO5794" i="1" s="1"/>
  <c r="AP5794" i="1" s="1"/>
  <c r="AN5788" i="1"/>
  <c r="AO5788" i="1" s="1"/>
  <c r="AP5788" i="1" s="1"/>
  <c r="AN5782" i="1"/>
  <c r="AO5782" i="1" s="1"/>
  <c r="AP5782" i="1" s="1"/>
  <c r="AN5750" i="1"/>
  <c r="AO5750" i="1" s="1"/>
  <c r="AP5750" i="1" s="1"/>
  <c r="AF3226" i="1" s="1"/>
  <c r="AN5625" i="1"/>
  <c r="AO5625" i="1" s="1"/>
  <c r="AP5625" i="1" s="1"/>
  <c r="AN5597" i="1"/>
  <c r="AO5597" i="1" s="1"/>
  <c r="AP5597" i="1" s="1"/>
  <c r="AN5588" i="1"/>
  <c r="AO5588" i="1" s="1"/>
  <c r="AP5588" i="1" s="1"/>
  <c r="AN5583" i="1"/>
  <c r="AO5583" i="1" s="1"/>
  <c r="AP5583" i="1" s="1"/>
  <c r="AN5569" i="1"/>
  <c r="AO5569" i="1" s="1"/>
  <c r="AP5569" i="1" s="1"/>
  <c r="AN5560" i="1"/>
  <c r="AO5560" i="1" s="1"/>
  <c r="AP5560" i="1" s="1"/>
  <c r="AN5555" i="1"/>
  <c r="AO5555" i="1" s="1"/>
  <c r="AP5555" i="1" s="1"/>
  <c r="AN5542" i="1"/>
  <c r="AO5542" i="1" s="1"/>
  <c r="AP5542" i="1" s="1"/>
  <c r="AF3132" i="1" s="1"/>
  <c r="AN5533" i="1"/>
  <c r="AO5533" i="1" s="1"/>
  <c r="AP5533" i="1" s="1"/>
  <c r="AN5524" i="1"/>
  <c r="AO5524" i="1" s="1"/>
  <c r="AP5524" i="1" s="1"/>
  <c r="AN5491" i="1"/>
  <c r="AO5491" i="1" s="1"/>
  <c r="AP5491" i="1" s="1"/>
  <c r="AN5472" i="1"/>
  <c r="AO5472" i="1" s="1"/>
  <c r="AP5472" i="1" s="1"/>
  <c r="AN5439" i="1"/>
  <c r="AO5439" i="1" s="1"/>
  <c r="AP5439" i="1" s="1"/>
  <c r="AN5430" i="1"/>
  <c r="AO5430" i="1" s="1"/>
  <c r="AP5430" i="1" s="1"/>
  <c r="AN5374" i="1"/>
  <c r="AO5374" i="1" s="1"/>
  <c r="AP5374" i="1" s="1"/>
  <c r="AN5365" i="1"/>
  <c r="AO5365" i="1" s="1"/>
  <c r="AP5365" i="1" s="1"/>
  <c r="AN5352" i="1"/>
  <c r="AO5352" i="1" s="1"/>
  <c r="AP5352" i="1" s="1"/>
  <c r="AN5348" i="1"/>
  <c r="AO5348" i="1" s="1"/>
  <c r="AP5348" i="1" s="1"/>
  <c r="AF3093" i="1" s="1"/>
  <c r="AN5343" i="1"/>
  <c r="AO5343" i="1" s="1"/>
  <c r="AP5343" i="1" s="1"/>
  <c r="AN5335" i="1"/>
  <c r="AO5335" i="1" s="1"/>
  <c r="AP5335" i="1" s="1"/>
  <c r="AN5330" i="1"/>
  <c r="AO5330" i="1" s="1"/>
  <c r="AP5330" i="1" s="1"/>
  <c r="AN5301" i="1"/>
  <c r="AO5301" i="1" s="1"/>
  <c r="AP5301" i="1" s="1"/>
  <c r="AN5291" i="1"/>
  <c r="AO5291" i="1" s="1"/>
  <c r="AP5291" i="1" s="1"/>
  <c r="AN5287" i="1"/>
  <c r="AO5287" i="1" s="1"/>
  <c r="AP5287" i="1" s="1"/>
  <c r="AN5269" i="1"/>
  <c r="AO5269" i="1" s="1"/>
  <c r="AP5269" i="1" s="1"/>
  <c r="AN5265" i="1"/>
  <c r="AO5265" i="1" s="1"/>
  <c r="AP5265" i="1" s="1"/>
  <c r="AN5261" i="1"/>
  <c r="AO5261" i="1" s="1"/>
  <c r="AP5261" i="1" s="1"/>
  <c r="AN5255" i="1"/>
  <c r="AO5255" i="1" s="1"/>
  <c r="AP5255" i="1" s="1"/>
  <c r="AN5198" i="1"/>
  <c r="AO5198" i="1" s="1"/>
  <c r="AP5198" i="1" s="1"/>
  <c r="AN5188" i="1"/>
  <c r="AO5188" i="1" s="1"/>
  <c r="AP5188" i="1" s="1"/>
  <c r="AN5184" i="1"/>
  <c r="AO5184" i="1" s="1"/>
  <c r="AP5184" i="1" s="1"/>
  <c r="AN5156" i="1"/>
  <c r="AO5156" i="1" s="1"/>
  <c r="AP5156" i="1" s="1"/>
  <c r="AN5119" i="1"/>
  <c r="AO5119" i="1" s="1"/>
  <c r="AP5119" i="1" s="1"/>
  <c r="AN5103" i="1"/>
  <c r="AO5103" i="1" s="1"/>
  <c r="AP5103" i="1" s="1"/>
  <c r="AN6174" i="1"/>
  <c r="AO6174" i="1" s="1"/>
  <c r="AP6174" i="1" s="1"/>
  <c r="AN6164" i="1"/>
  <c r="AO6164" i="1" s="1"/>
  <c r="AP6164" i="1" s="1"/>
  <c r="AN6132" i="1"/>
  <c r="AO6132" i="1" s="1"/>
  <c r="AP6132" i="1" s="1"/>
  <c r="AF3671" i="1" s="1"/>
  <c r="AN6117" i="1"/>
  <c r="AO6117" i="1" s="1"/>
  <c r="AP6117" i="1" s="1"/>
  <c r="AN6113" i="1"/>
  <c r="AO6113" i="1" s="1"/>
  <c r="AP6113" i="1" s="1"/>
  <c r="AN6108" i="1"/>
  <c r="AO6108" i="1" s="1"/>
  <c r="AP6108" i="1" s="1"/>
  <c r="AN6099" i="1"/>
  <c r="AO6099" i="1" s="1"/>
  <c r="AP6099" i="1" s="1"/>
  <c r="AN6067" i="1"/>
  <c r="AO6067" i="1" s="1"/>
  <c r="AP6067" i="1" s="1"/>
  <c r="AN6058" i="1"/>
  <c r="AO6058" i="1" s="1"/>
  <c r="AP6058" i="1" s="1"/>
  <c r="AN6045" i="1"/>
  <c r="AO6045" i="1" s="1"/>
  <c r="AP6045" i="1" s="1"/>
  <c r="AN6039" i="1"/>
  <c r="AO6039" i="1" s="1"/>
  <c r="AP6039" i="1" s="1"/>
  <c r="AN6018" i="1"/>
  <c r="AO6018" i="1" s="1"/>
  <c r="AP6018" i="1" s="1"/>
  <c r="AN5991" i="1"/>
  <c r="AO5991" i="1" s="1"/>
  <c r="AP5991" i="1" s="1"/>
  <c r="AN5981" i="1"/>
  <c r="AO5981" i="1" s="1"/>
  <c r="AP5981" i="1" s="1"/>
  <c r="AN5975" i="1"/>
  <c r="AO5975" i="1" s="1"/>
  <c r="AP5975" i="1" s="1"/>
  <c r="AN5971" i="1"/>
  <c r="AO5971" i="1" s="1"/>
  <c r="AP5971" i="1" s="1"/>
  <c r="AN5961" i="1"/>
  <c r="AO5961" i="1" s="1"/>
  <c r="AP5961" i="1" s="1"/>
  <c r="AN5933" i="1"/>
  <c r="AO5933" i="1" s="1"/>
  <c r="AP5933" i="1" s="1"/>
  <c r="AN5928" i="1"/>
  <c r="AO5928" i="1" s="1"/>
  <c r="AP5928" i="1" s="1"/>
  <c r="AN5924" i="1"/>
  <c r="AO5924" i="1" s="1"/>
  <c r="AP5924" i="1" s="1"/>
  <c r="AF3320" i="1" s="1"/>
  <c r="AN5920" i="1"/>
  <c r="AO5920" i="1" s="1"/>
  <c r="AP5920" i="1" s="1"/>
  <c r="AN5905" i="1"/>
  <c r="AO5905" i="1" s="1"/>
  <c r="AP5905" i="1" s="1"/>
  <c r="AN5844" i="1"/>
  <c r="AO5844" i="1" s="1"/>
  <c r="AP5844" i="1" s="1"/>
  <c r="AF3506" i="1" s="1"/>
  <c r="AN5799" i="1"/>
  <c r="AO5799" i="1" s="1"/>
  <c r="AP5799" i="1" s="1"/>
  <c r="AN5775" i="1"/>
  <c r="AO5775" i="1" s="1"/>
  <c r="AP5775" i="1" s="1"/>
  <c r="AF3477" i="1" s="1"/>
  <c r="AN5756" i="1"/>
  <c r="AO5756" i="1" s="1"/>
  <c r="AP5756" i="1" s="1"/>
  <c r="AN5743" i="1"/>
  <c r="AO5743" i="1" s="1"/>
  <c r="AP5743" i="1" s="1"/>
  <c r="AN5738" i="1"/>
  <c r="AO5738" i="1" s="1"/>
  <c r="AP5738" i="1" s="1"/>
  <c r="AF3224" i="1" s="1"/>
  <c r="AN5701" i="1"/>
  <c r="AO5701" i="1" s="1"/>
  <c r="AP5701" i="1" s="1"/>
  <c r="AN5689" i="1"/>
  <c r="AO5689" i="1" s="1"/>
  <c r="AP5689" i="1" s="1"/>
  <c r="AN5647" i="1"/>
  <c r="AO5647" i="1" s="1"/>
  <c r="AP5647" i="1" s="1"/>
  <c r="AF3185" i="1" s="1"/>
  <c r="AN5634" i="1"/>
  <c r="AO5634" i="1" s="1"/>
  <c r="AP5634" i="1" s="1"/>
  <c r="AF3421" i="1" s="1"/>
  <c r="AN5629" i="1"/>
  <c r="AO5629" i="1" s="1"/>
  <c r="AP5629" i="1" s="1"/>
  <c r="AN5614" i="1"/>
  <c r="AO5614" i="1" s="1"/>
  <c r="AP5614" i="1" s="1"/>
  <c r="AF216" i="1" s="1"/>
  <c r="AN5610" i="1"/>
  <c r="AO5610" i="1" s="1"/>
  <c r="AP5610" i="1" s="1"/>
  <c r="AN5606" i="1"/>
  <c r="AO5606" i="1" s="1"/>
  <c r="AP5606" i="1" s="1"/>
  <c r="AF3408" i="1" s="1"/>
  <c r="AN5601" i="1"/>
  <c r="AO5601" i="1" s="1"/>
  <c r="AP5601" i="1" s="1"/>
  <c r="AN5592" i="1"/>
  <c r="AO5592" i="1" s="1"/>
  <c r="AP5592" i="1" s="1"/>
  <c r="AN5573" i="1"/>
  <c r="AO5573" i="1" s="1"/>
  <c r="AP5573" i="1" s="1"/>
  <c r="AF3150" i="1" s="1"/>
  <c r="AN5550" i="1"/>
  <c r="AO5550" i="1" s="1"/>
  <c r="AP5550" i="1" s="1"/>
  <c r="AF3136" i="1" s="1"/>
  <c r="AN5546" i="1"/>
  <c r="AO5546" i="1" s="1"/>
  <c r="AP5546" i="1" s="1"/>
  <c r="AF214" i="1" s="1"/>
  <c r="AN5537" i="1"/>
  <c r="AO5537" i="1" s="1"/>
  <c r="AP5537" i="1" s="1"/>
  <c r="AN5528" i="1"/>
  <c r="AO5528" i="1" s="1"/>
  <c r="AP5528" i="1" s="1"/>
  <c r="AF3127" i="1" s="1"/>
  <c r="AN5508" i="1"/>
  <c r="AO5508" i="1" s="1"/>
  <c r="AP5508" i="1" s="1"/>
  <c r="AN5504" i="1"/>
  <c r="AO5504" i="1" s="1"/>
  <c r="AP5504" i="1" s="1"/>
  <c r="AN5495" i="1"/>
  <c r="AO5495" i="1" s="1"/>
  <c r="AP5495" i="1" s="1"/>
  <c r="AN5485" i="1"/>
  <c r="AO5485" i="1" s="1"/>
  <c r="AP5485" i="1" s="1"/>
  <c r="AN5481" i="1"/>
  <c r="AO5481" i="1" s="1"/>
  <c r="AP5481" i="1" s="1"/>
  <c r="AN5476" i="1"/>
  <c r="AO5476" i="1" s="1"/>
  <c r="AP5476" i="1" s="1"/>
  <c r="AN5468" i="1"/>
  <c r="AO5468" i="1" s="1"/>
  <c r="AP5468" i="1" s="1"/>
  <c r="AN5463" i="1"/>
  <c r="AO5463" i="1" s="1"/>
  <c r="AP5463" i="1" s="1"/>
  <c r="AN5459" i="1"/>
  <c r="AO5459" i="1" s="1"/>
  <c r="AP5459" i="1" s="1"/>
  <c r="AN5455" i="1"/>
  <c r="AO5455" i="1" s="1"/>
  <c r="AP5455" i="1" s="1"/>
  <c r="AN5451" i="1"/>
  <c r="AO5451" i="1" s="1"/>
  <c r="AP5451" i="1" s="1"/>
  <c r="AN6168" i="1"/>
  <c r="AO6168" i="1" s="1"/>
  <c r="AP6168" i="1" s="1"/>
  <c r="AF3707" i="1" s="1"/>
  <c r="AN6154" i="1"/>
  <c r="AO6154" i="1" s="1"/>
  <c r="AP6154" i="1" s="1"/>
  <c r="AN6150" i="1"/>
  <c r="AO6150" i="1" s="1"/>
  <c r="AP6150" i="1" s="1"/>
  <c r="AN6146" i="1"/>
  <c r="AO6146" i="1" s="1"/>
  <c r="AP6146" i="1" s="1"/>
  <c r="AN6142" i="1"/>
  <c r="AO6142" i="1" s="1"/>
  <c r="AP6142" i="1" s="1"/>
  <c r="AN6125" i="1"/>
  <c r="AO6125" i="1" s="1"/>
  <c r="AP6125" i="1" s="1"/>
  <c r="AN6121" i="1"/>
  <c r="AO6121" i="1" s="1"/>
  <c r="AP6121" i="1" s="1"/>
  <c r="AN6103" i="1"/>
  <c r="AO6103" i="1" s="1"/>
  <c r="AP6103" i="1" s="1"/>
  <c r="AN6094" i="1"/>
  <c r="AO6094" i="1" s="1"/>
  <c r="AP6094" i="1" s="1"/>
  <c r="AN6089" i="1"/>
  <c r="AO6089" i="1" s="1"/>
  <c r="AP6089" i="1" s="1"/>
  <c r="AN6085" i="1"/>
  <c r="AO6085" i="1" s="1"/>
  <c r="AP6085" i="1" s="1"/>
  <c r="AF3624" i="1" s="1"/>
  <c r="AN6079" i="1"/>
  <c r="AO6079" i="1" s="1"/>
  <c r="AP6079" i="1" s="1"/>
  <c r="AF3618" i="1" s="1"/>
  <c r="AN6075" i="1"/>
  <c r="AO6075" i="1" s="1"/>
  <c r="AP6075" i="1" s="1"/>
  <c r="AF3614" i="1" s="1"/>
  <c r="AN6071" i="1"/>
  <c r="AO6071" i="1" s="1"/>
  <c r="AP6071" i="1" s="1"/>
  <c r="AN6062" i="1"/>
  <c r="AO6062" i="1" s="1"/>
  <c r="AP6062" i="1" s="1"/>
  <c r="AN6027" i="1"/>
  <c r="AO6027" i="1" s="1"/>
  <c r="AP6027" i="1" s="1"/>
  <c r="AN6022" i="1"/>
  <c r="AO6022" i="1" s="1"/>
  <c r="AP6022" i="1" s="1"/>
  <c r="AN6002" i="1"/>
  <c r="AO6002" i="1" s="1"/>
  <c r="AP6002" i="1" s="1"/>
  <c r="AF3365" i="1" s="1"/>
  <c r="AN5986" i="1"/>
  <c r="AO5986" i="1" s="1"/>
  <c r="AP5986" i="1" s="1"/>
  <c r="AN5965" i="1"/>
  <c r="AO5965" i="1" s="1"/>
  <c r="AP5965" i="1" s="1"/>
  <c r="AF3557" i="1" s="1"/>
  <c r="AN5943" i="1"/>
  <c r="AO5943" i="1" s="1"/>
  <c r="AP5943" i="1" s="1"/>
  <c r="AF3546" i="1" s="1"/>
  <c r="AN5899" i="1"/>
  <c r="AO5899" i="1" s="1"/>
  <c r="AP5899" i="1" s="1"/>
  <c r="AN5875" i="1"/>
  <c r="AO5875" i="1" s="1"/>
  <c r="AP5875" i="1" s="1"/>
  <c r="AF3520" i="1" s="1"/>
  <c r="AN5850" i="1"/>
  <c r="AO5850" i="1" s="1"/>
  <c r="AP5850" i="1" s="1"/>
  <c r="AF3508" i="1" s="1"/>
  <c r="AN5837" i="1"/>
  <c r="AO5837" i="1" s="1"/>
  <c r="AP5837" i="1" s="1"/>
  <c r="AN5818" i="1"/>
  <c r="AO5818" i="1" s="1"/>
  <c r="AP5818" i="1" s="1"/>
  <c r="AF3495" i="1" s="1"/>
  <c r="AN5813" i="1"/>
  <c r="AO5813" i="1" s="1"/>
  <c r="AP5813" i="1" s="1"/>
  <c r="AN5803" i="1"/>
  <c r="AO5803" i="1" s="1"/>
  <c r="AP5803" i="1" s="1"/>
  <c r="AN5761" i="1"/>
  <c r="AO5761" i="1" s="1"/>
  <c r="AP5761" i="1" s="1"/>
  <c r="AF3232" i="1" s="1"/>
  <c r="AN5726" i="1"/>
  <c r="AO5726" i="1" s="1"/>
  <c r="AP5726" i="1" s="1"/>
  <c r="AF3456" i="1" s="1"/>
  <c r="AN5719" i="1"/>
  <c r="AO5719" i="1" s="1"/>
  <c r="AP5719" i="1" s="1"/>
  <c r="AF3219" i="1" s="1"/>
  <c r="AN5714" i="1"/>
  <c r="AO5714" i="1" s="1"/>
  <c r="AP5714" i="1" s="1"/>
  <c r="AF3216" i="1" s="1"/>
  <c r="AN5710" i="1"/>
  <c r="AO5710" i="1" s="1"/>
  <c r="AP5710" i="1" s="1"/>
  <c r="AN5694" i="1"/>
  <c r="AO5694" i="1" s="1"/>
  <c r="AP5694" i="1" s="1"/>
  <c r="AN5618" i="1"/>
  <c r="AO5618" i="1" s="1"/>
  <c r="AP5618" i="1" s="1"/>
  <c r="AN5596" i="1"/>
  <c r="AO5596" i="1" s="1"/>
  <c r="AP5596" i="1" s="1"/>
  <c r="AN5577" i="1"/>
  <c r="AO5577" i="1" s="1"/>
  <c r="AP5577" i="1" s="1"/>
  <c r="AN5568" i="1"/>
  <c r="AO5568" i="1" s="1"/>
  <c r="AP5568" i="1" s="1"/>
  <c r="AN5563" i="1"/>
  <c r="AO5563" i="1" s="1"/>
  <c r="AP5563" i="1" s="1"/>
  <c r="AF3143" i="1" s="1"/>
  <c r="AN5559" i="1"/>
  <c r="AO5559" i="1" s="1"/>
  <c r="AP5559" i="1" s="1"/>
  <c r="AN5554" i="1"/>
  <c r="AO5554" i="1" s="1"/>
  <c r="AP5554" i="1" s="1"/>
  <c r="AN5541" i="1"/>
  <c r="AO5541" i="1" s="1"/>
  <c r="AP5541" i="1" s="1"/>
  <c r="AN5532" i="1"/>
  <c r="AO5532" i="1" s="1"/>
  <c r="AP5532" i="1" s="1"/>
  <c r="AN5518" i="1"/>
  <c r="AO5518" i="1" s="1"/>
  <c r="AP5518" i="1" s="1"/>
  <c r="AN5499" i="1"/>
  <c r="AO5499" i="1" s="1"/>
  <c r="AP5499" i="1" s="1"/>
  <c r="AF3112" i="1" s="1"/>
  <c r="AN5438" i="1"/>
  <c r="AO5438" i="1" s="1"/>
  <c r="AP5438" i="1" s="1"/>
  <c r="AN5424" i="1"/>
  <c r="AO5424" i="1" s="1"/>
  <c r="AP5424" i="1" s="1"/>
  <c r="AN5415" i="1"/>
  <c r="AO5415" i="1" s="1"/>
  <c r="AP5415" i="1" s="1"/>
  <c r="AN5373" i="1"/>
  <c r="AO5373" i="1" s="1"/>
  <c r="AP5373" i="1" s="1"/>
  <c r="AN5359" i="1"/>
  <c r="AO5359" i="1" s="1"/>
  <c r="AP5359" i="1" s="1"/>
  <c r="AN5351" i="1"/>
  <c r="AO5351" i="1" s="1"/>
  <c r="AP5351" i="1" s="1"/>
  <c r="AN5347" i="1"/>
  <c r="AO5347" i="1" s="1"/>
  <c r="AP5347" i="1" s="1"/>
  <c r="AN5342" i="1"/>
  <c r="AO5342" i="1" s="1"/>
  <c r="AP5342" i="1" s="1"/>
  <c r="AN5329" i="1"/>
  <c r="AO5329" i="1" s="1"/>
  <c r="AP5329" i="1" s="1"/>
  <c r="AN5304" i="1"/>
  <c r="AO5304" i="1" s="1"/>
  <c r="AP5304" i="1" s="1"/>
  <c r="AN5290" i="1"/>
  <c r="AO5290" i="1" s="1"/>
  <c r="AP5290" i="1" s="1"/>
  <c r="AN5277" i="1"/>
  <c r="AO5277" i="1" s="1"/>
  <c r="AP5277" i="1" s="1"/>
  <c r="AN5268" i="1"/>
  <c r="AO5268" i="1" s="1"/>
  <c r="AP5268" i="1" s="1"/>
  <c r="AF201" i="1" s="1"/>
  <c r="AN5264" i="1"/>
  <c r="AO5264" i="1" s="1"/>
  <c r="AP5264" i="1" s="1"/>
  <c r="AN5254" i="1"/>
  <c r="AO5254" i="1" s="1"/>
  <c r="AP5254" i="1" s="1"/>
  <c r="AN5223" i="1"/>
  <c r="AO5223" i="1" s="1"/>
  <c r="AP5223" i="1" s="1"/>
  <c r="AN5207" i="1"/>
  <c r="AO5207" i="1" s="1"/>
  <c r="AP5207" i="1" s="1"/>
  <c r="AN5187" i="1"/>
  <c r="AO5187" i="1" s="1"/>
  <c r="AP5187" i="1" s="1"/>
  <c r="AN5183" i="1"/>
  <c r="AO5183" i="1" s="1"/>
  <c r="AP5183" i="1" s="1"/>
  <c r="AN5142" i="1"/>
  <c r="AO5142" i="1" s="1"/>
  <c r="AP5142" i="1" s="1"/>
  <c r="AN5112" i="1"/>
  <c r="AO5112" i="1" s="1"/>
  <c r="AP5112" i="1" s="1"/>
  <c r="AN6173" i="1"/>
  <c r="AO6173" i="1" s="1"/>
  <c r="AP6173" i="1" s="1"/>
  <c r="AN6116" i="1"/>
  <c r="AO6116" i="1" s="1"/>
  <c r="AP6116" i="1" s="1"/>
  <c r="AN6112" i="1"/>
  <c r="AO6112" i="1" s="1"/>
  <c r="AP6112" i="1" s="1"/>
  <c r="AN6107" i="1"/>
  <c r="AO6107" i="1" s="1"/>
  <c r="AP6107" i="1" s="1"/>
  <c r="AN6066" i="1"/>
  <c r="AO6066" i="1" s="1"/>
  <c r="AP6066" i="1" s="1"/>
  <c r="AN6057" i="1"/>
  <c r="AO6057" i="1" s="1"/>
  <c r="AP6057" i="1" s="1"/>
  <c r="AN6038" i="1"/>
  <c r="AO6038" i="1" s="1"/>
  <c r="AP6038" i="1" s="1"/>
  <c r="AN6006" i="1"/>
  <c r="AO6006" i="1" s="1"/>
  <c r="AP6006" i="1" s="1"/>
  <c r="AN5995" i="1"/>
  <c r="AO5995" i="1" s="1"/>
  <c r="AP5995" i="1" s="1"/>
  <c r="AN5974" i="1"/>
  <c r="AO5974" i="1" s="1"/>
  <c r="AP5974" i="1" s="1"/>
  <c r="AN5970" i="1"/>
  <c r="AO5970" i="1" s="1"/>
  <c r="AP5970" i="1" s="1"/>
  <c r="AF3559" i="1" s="1"/>
  <c r="AN5947" i="1"/>
  <c r="AO5947" i="1" s="1"/>
  <c r="AP5947" i="1" s="1"/>
  <c r="AN5923" i="1"/>
  <c r="AO5923" i="1" s="1"/>
  <c r="AP5923" i="1" s="1"/>
  <c r="AN5914" i="1"/>
  <c r="AO5914" i="1" s="1"/>
  <c r="AP5914" i="1" s="1"/>
  <c r="AN5909" i="1"/>
  <c r="AO5909" i="1" s="1"/>
  <c r="AP5909" i="1" s="1"/>
  <c r="AN5868" i="1"/>
  <c r="AO5868" i="1" s="1"/>
  <c r="AP5868" i="1" s="1"/>
  <c r="AF3517" i="1" s="1"/>
  <c r="AN5862" i="1"/>
  <c r="AO5862" i="1" s="1"/>
  <c r="AP5862" i="1" s="1"/>
  <c r="AF3514" i="1" s="1"/>
  <c r="AN5856" i="1"/>
  <c r="AO5856" i="1" s="1"/>
  <c r="AP5856" i="1" s="1"/>
  <c r="AF3287" i="1" s="1"/>
  <c r="AN5822" i="1"/>
  <c r="AO5822" i="1" s="1"/>
  <c r="AP5822" i="1" s="1"/>
  <c r="AN5807" i="1"/>
  <c r="AO5807" i="1" s="1"/>
  <c r="AP5807" i="1" s="1"/>
  <c r="AN5798" i="1"/>
  <c r="AO5798" i="1" s="1"/>
  <c r="AP5798" i="1" s="1"/>
  <c r="AN5737" i="1"/>
  <c r="AO5737" i="1" s="1"/>
  <c r="AP5737" i="1" s="1"/>
  <c r="AN5730" i="1"/>
  <c r="AO5730" i="1" s="1"/>
  <c r="AP5730" i="1" s="1"/>
  <c r="AF3458" i="1" s="1"/>
  <c r="AN5704" i="1"/>
  <c r="AO5704" i="1" s="1"/>
  <c r="AP5704" i="1" s="1"/>
  <c r="AN5688" i="1"/>
  <c r="AO5688" i="1" s="1"/>
  <c r="AP5688" i="1" s="1"/>
  <c r="AF221" i="1" s="1"/>
  <c r="AN5681" i="1"/>
  <c r="AO5681" i="1" s="1"/>
  <c r="AP5681" i="1" s="1"/>
  <c r="AN5668" i="1"/>
  <c r="AO5668" i="1" s="1"/>
  <c r="AP5668" i="1" s="1"/>
  <c r="AN5646" i="1"/>
  <c r="AO5646" i="1" s="1"/>
  <c r="AP5646" i="1" s="1"/>
  <c r="AN5613" i="1"/>
  <c r="AO5613" i="1" s="1"/>
  <c r="AP5613" i="1" s="1"/>
  <c r="AN5609" i="1"/>
  <c r="AO5609" i="1" s="1"/>
  <c r="AP5609" i="1" s="1"/>
  <c r="AN5600" i="1"/>
  <c r="AO5600" i="1" s="1"/>
  <c r="AP5600" i="1" s="1"/>
  <c r="AN5581" i="1"/>
  <c r="AO5581" i="1" s="1"/>
  <c r="AP5581" i="1" s="1"/>
  <c r="AN5572" i="1"/>
  <c r="AO5572" i="1" s="1"/>
  <c r="AP5572" i="1" s="1"/>
  <c r="AF3149" i="1" s="1"/>
  <c r="AN5522" i="1"/>
  <c r="AO5522" i="1" s="1"/>
  <c r="AP5522" i="1" s="1"/>
  <c r="AN5507" i="1"/>
  <c r="AO5507" i="1" s="1"/>
  <c r="AP5507" i="1" s="1"/>
  <c r="AN5503" i="1"/>
  <c r="AO5503" i="1" s="1"/>
  <c r="AP5503" i="1" s="1"/>
  <c r="AN5494" i="1"/>
  <c r="AO5494" i="1" s="1"/>
  <c r="AP5494" i="1" s="1"/>
  <c r="AN5489" i="1"/>
  <c r="AO5489" i="1" s="1"/>
  <c r="AP5489" i="1" s="1"/>
  <c r="AN5484" i="1"/>
  <c r="AO5484" i="1" s="1"/>
  <c r="AP5484" i="1" s="1"/>
  <c r="AN5475" i="1"/>
  <c r="AO5475" i="1" s="1"/>
  <c r="AP5475" i="1" s="1"/>
  <c r="AN5471" i="1"/>
  <c r="AO5471" i="1" s="1"/>
  <c r="AP5471" i="1" s="1"/>
  <c r="AN5467" i="1"/>
  <c r="AO5467" i="1" s="1"/>
  <c r="AP5467" i="1" s="1"/>
  <c r="AN5462" i="1"/>
  <c r="AO5462" i="1" s="1"/>
  <c r="AP5462" i="1" s="1"/>
  <c r="AN5458" i="1"/>
  <c r="AO5458" i="1" s="1"/>
  <c r="AP5458" i="1" s="1"/>
  <c r="AN5454" i="1"/>
  <c r="AO5454" i="1" s="1"/>
  <c r="AP5454" i="1" s="1"/>
  <c r="AN5450" i="1"/>
  <c r="AO5450" i="1" s="1"/>
  <c r="AP5450" i="1" s="1"/>
  <c r="AN5446" i="1"/>
  <c r="AO5446" i="1" s="1"/>
  <c r="AP5446" i="1" s="1"/>
  <c r="AN5428" i="1"/>
  <c r="AO5428" i="1" s="1"/>
  <c r="AP5428" i="1" s="1"/>
  <c r="AN5420" i="1"/>
  <c r="AO5420" i="1" s="1"/>
  <c r="AP5420" i="1" s="1"/>
  <c r="AN5410" i="1"/>
  <c r="AO5410" i="1" s="1"/>
  <c r="AP5410" i="1" s="1"/>
  <c r="AN5405" i="1"/>
  <c r="AO5405" i="1" s="1"/>
  <c r="AP5405" i="1" s="1"/>
  <c r="AN5401" i="1"/>
  <c r="AO5401" i="1" s="1"/>
  <c r="AP5401" i="1" s="1"/>
  <c r="AN5397" i="1"/>
  <c r="AO5397" i="1" s="1"/>
  <c r="AP5397" i="1" s="1"/>
  <c r="AN5393" i="1"/>
  <c r="AO5393" i="1" s="1"/>
  <c r="AP5393" i="1" s="1"/>
  <c r="AN5389" i="1"/>
  <c r="AO5389" i="1" s="1"/>
  <c r="AP5389" i="1" s="1"/>
  <c r="AN5385" i="1"/>
  <c r="AO5385" i="1" s="1"/>
  <c r="AP5385" i="1" s="1"/>
  <c r="AN5377" i="1"/>
  <c r="AO5377" i="1" s="1"/>
  <c r="AP5377" i="1" s="1"/>
  <c r="AN5363" i="1"/>
  <c r="AO5363" i="1" s="1"/>
  <c r="AP5363" i="1" s="1"/>
  <c r="AN5354" i="1"/>
  <c r="AO5354" i="1" s="1"/>
  <c r="AP5354" i="1" s="1"/>
  <c r="AN5333" i="1"/>
  <c r="AO5333" i="1" s="1"/>
  <c r="AP5333" i="1" s="1"/>
  <c r="AN5320" i="1"/>
  <c r="AO5320" i="1" s="1"/>
  <c r="AP5320" i="1" s="1"/>
  <c r="AN5316" i="1"/>
  <c r="AO5316" i="1" s="1"/>
  <c r="AP5316" i="1" s="1"/>
  <c r="AN5312" i="1"/>
  <c r="AO5312" i="1" s="1"/>
  <c r="AP5312" i="1" s="1"/>
  <c r="AN5308" i="1"/>
  <c r="AO5308" i="1" s="1"/>
  <c r="AP5308" i="1" s="1"/>
  <c r="AN5299" i="1"/>
  <c r="AO5299" i="1" s="1"/>
  <c r="AP5299" i="1" s="1"/>
  <c r="AN5294" i="1"/>
  <c r="AO5294" i="1" s="1"/>
  <c r="AP5294" i="1" s="1"/>
  <c r="AF3061" i="1" s="1"/>
  <c r="AN5285" i="1"/>
  <c r="AO5285" i="1" s="1"/>
  <c r="AP5285" i="1" s="1"/>
  <c r="AF205" i="1" s="1"/>
  <c r="AN5281" i="1"/>
  <c r="AO5281" i="1" s="1"/>
  <c r="AP5281" i="1" s="1"/>
  <c r="AN5272" i="1"/>
  <c r="AO5272" i="1" s="1"/>
  <c r="AP5272" i="1" s="1"/>
  <c r="AN5259" i="1"/>
  <c r="AO5259" i="1" s="1"/>
  <c r="AP5259" i="1" s="1"/>
  <c r="AN5213" i="1"/>
  <c r="AO5213" i="1" s="1"/>
  <c r="AP5213" i="1" s="1"/>
  <c r="AN5179" i="1"/>
  <c r="AO5179" i="1" s="1"/>
  <c r="AP5179" i="1" s="1"/>
  <c r="AN5175" i="1"/>
  <c r="AO5175" i="1" s="1"/>
  <c r="AP5175" i="1" s="1"/>
  <c r="AN5171" i="1"/>
  <c r="AO5171" i="1" s="1"/>
  <c r="AP5171" i="1" s="1"/>
  <c r="AN5167" i="1"/>
  <c r="AO5167" i="1" s="1"/>
  <c r="AP5167" i="1" s="1"/>
  <c r="AN6120" i="1"/>
  <c r="AO6120" i="1" s="1"/>
  <c r="AP6120" i="1" s="1"/>
  <c r="AN6097" i="1"/>
  <c r="AO6097" i="1" s="1"/>
  <c r="AP6097" i="1" s="1"/>
  <c r="AN6084" i="1"/>
  <c r="AO6084" i="1" s="1"/>
  <c r="AP6084" i="1" s="1"/>
  <c r="AF3623" i="1" s="1"/>
  <c r="AN5989" i="1"/>
  <c r="AO5989" i="1" s="1"/>
  <c r="AP5989" i="1" s="1"/>
  <c r="AN5959" i="1"/>
  <c r="AO5959" i="1" s="1"/>
  <c r="AP5959" i="1" s="1"/>
  <c r="AN5952" i="1"/>
  <c r="AO5952" i="1" s="1"/>
  <c r="AP5952" i="1" s="1"/>
  <c r="AF3550" i="1" s="1"/>
  <c r="AN5709" i="1"/>
  <c r="AO5709" i="1" s="1"/>
  <c r="AP5709" i="1" s="1"/>
  <c r="AF3213" i="1" s="1"/>
  <c r="AN5617" i="1"/>
  <c r="AO5617" i="1" s="1"/>
  <c r="AP5617" i="1" s="1"/>
  <c r="AN5443" i="1"/>
  <c r="AO5443" i="1" s="1"/>
  <c r="AP5443" i="1" s="1"/>
  <c r="AN5390" i="1"/>
  <c r="AO5390" i="1" s="1"/>
  <c r="AP5390" i="1" s="1"/>
  <c r="AN5378" i="1"/>
  <c r="AO5378" i="1" s="1"/>
  <c r="AP5378" i="1" s="1"/>
  <c r="AN5195" i="1"/>
  <c r="AO5195" i="1" s="1"/>
  <c r="AP5195" i="1" s="1"/>
  <c r="AN5165" i="1"/>
  <c r="AO5165" i="1" s="1"/>
  <c r="AP5165" i="1" s="1"/>
  <c r="AN5126" i="1"/>
  <c r="AO5126" i="1" s="1"/>
  <c r="AP5126" i="1" s="1"/>
  <c r="AN5121" i="1"/>
  <c r="AO5121" i="1" s="1"/>
  <c r="AP5121" i="1" s="1"/>
  <c r="AN5109" i="1"/>
  <c r="AO5109" i="1" s="1"/>
  <c r="AP5109" i="1" s="1"/>
  <c r="AN5094" i="1"/>
  <c r="AO5094" i="1" s="1"/>
  <c r="AP5094" i="1" s="1"/>
  <c r="AN5090" i="1"/>
  <c r="AO5090" i="1" s="1"/>
  <c r="AP5090" i="1" s="1"/>
  <c r="AF2984" i="1" s="1"/>
  <c r="AN5086" i="1"/>
  <c r="AO5086" i="1" s="1"/>
  <c r="AP5086" i="1" s="1"/>
  <c r="AN5082" i="1"/>
  <c r="AO5082" i="1" s="1"/>
  <c r="AP5082" i="1" s="1"/>
  <c r="AN5061" i="1"/>
  <c r="AO5061" i="1" s="1"/>
  <c r="AP5061" i="1" s="1"/>
  <c r="AN5057" i="1"/>
  <c r="AO5057" i="1" s="1"/>
  <c r="AP5057" i="1" s="1"/>
  <c r="AN5049" i="1"/>
  <c r="AO5049" i="1" s="1"/>
  <c r="AP5049" i="1" s="1"/>
  <c r="AN5045" i="1"/>
  <c r="AO5045" i="1" s="1"/>
  <c r="AP5045" i="1" s="1"/>
  <c r="AN5041" i="1"/>
  <c r="AO5041" i="1" s="1"/>
  <c r="AP5041" i="1" s="1"/>
  <c r="AN5037" i="1"/>
  <c r="AO5037" i="1" s="1"/>
  <c r="AP5037" i="1" s="1"/>
  <c r="AN5033" i="1"/>
  <c r="AO5033" i="1" s="1"/>
  <c r="AP5033" i="1" s="1"/>
  <c r="AN5029" i="1"/>
  <c r="AO5029" i="1" s="1"/>
  <c r="AP5029" i="1" s="1"/>
  <c r="AN5025" i="1"/>
  <c r="AO5025" i="1" s="1"/>
  <c r="AP5025" i="1" s="1"/>
  <c r="AN5021" i="1"/>
  <c r="AO5021" i="1" s="1"/>
  <c r="AP5021" i="1" s="1"/>
  <c r="AN5017" i="1"/>
  <c r="AO5017" i="1" s="1"/>
  <c r="AP5017" i="1" s="1"/>
  <c r="AN5013" i="1"/>
  <c r="AO5013" i="1" s="1"/>
  <c r="AP5013" i="1" s="1"/>
  <c r="AN4994" i="1"/>
  <c r="AO4994" i="1" s="1"/>
  <c r="AP4994" i="1" s="1"/>
  <c r="AN4990" i="1"/>
  <c r="AO4990" i="1" s="1"/>
  <c r="AP4990" i="1" s="1"/>
  <c r="AN4972" i="1"/>
  <c r="AO4972" i="1" s="1"/>
  <c r="AP4972" i="1" s="1"/>
  <c r="AN4968" i="1"/>
  <c r="AO4968" i="1" s="1"/>
  <c r="AP4968" i="1" s="1"/>
  <c r="AN4952" i="1"/>
  <c r="AO4952" i="1" s="1"/>
  <c r="AP4952" i="1" s="1"/>
  <c r="AN4948" i="1"/>
  <c r="AO4948" i="1" s="1"/>
  <c r="AP4948" i="1" s="1"/>
  <c r="AN4944" i="1"/>
  <c r="AO4944" i="1" s="1"/>
  <c r="AP4944" i="1" s="1"/>
  <c r="AN4940" i="1"/>
  <c r="AO4940" i="1" s="1"/>
  <c r="AP4940" i="1" s="1"/>
  <c r="AN4936" i="1"/>
  <c r="AO4936" i="1" s="1"/>
  <c r="AP4936" i="1" s="1"/>
  <c r="AN4932" i="1"/>
  <c r="AO4932" i="1" s="1"/>
  <c r="AP4932" i="1" s="1"/>
  <c r="AN4901" i="1"/>
  <c r="AO4901" i="1" s="1"/>
  <c r="AP4901" i="1" s="1"/>
  <c r="AN4897" i="1"/>
  <c r="AO4897" i="1" s="1"/>
  <c r="AP4897" i="1" s="1"/>
  <c r="AN4889" i="1"/>
  <c r="AO4889" i="1" s="1"/>
  <c r="AP4889" i="1" s="1"/>
  <c r="AN4885" i="1"/>
  <c r="AO4885" i="1" s="1"/>
  <c r="AP4885" i="1" s="1"/>
  <c r="AN4881" i="1"/>
  <c r="AO4881" i="1" s="1"/>
  <c r="AP4881" i="1" s="1"/>
  <c r="AN4877" i="1"/>
  <c r="AO4877" i="1" s="1"/>
  <c r="AP4877" i="1" s="1"/>
  <c r="AN4873" i="1"/>
  <c r="AO4873" i="1" s="1"/>
  <c r="AP4873" i="1" s="1"/>
  <c r="AN4869" i="1"/>
  <c r="AO4869" i="1" s="1"/>
  <c r="AP4869" i="1" s="1"/>
  <c r="AN4865" i="1"/>
  <c r="AO4865" i="1" s="1"/>
  <c r="AP4865" i="1" s="1"/>
  <c r="AN4861" i="1"/>
  <c r="AO4861" i="1" s="1"/>
  <c r="AP4861" i="1" s="1"/>
  <c r="AN6070" i="1"/>
  <c r="AO6070" i="1" s="1"/>
  <c r="AP6070" i="1" s="1"/>
  <c r="AN6010" i="1"/>
  <c r="AO6010" i="1" s="1"/>
  <c r="AP6010" i="1" s="1"/>
  <c r="AN5879" i="1"/>
  <c r="AO5879" i="1" s="1"/>
  <c r="AP5879" i="1" s="1"/>
  <c r="AN5817" i="1"/>
  <c r="AO5817" i="1" s="1"/>
  <c r="AP5817" i="1" s="1"/>
  <c r="AN5693" i="1"/>
  <c r="AO5693" i="1" s="1"/>
  <c r="AP5693" i="1" s="1"/>
  <c r="AF3205" i="1" s="1"/>
  <c r="AN5558" i="1"/>
  <c r="AO5558" i="1" s="1"/>
  <c r="AP5558" i="1" s="1"/>
  <c r="AN5531" i="1"/>
  <c r="AO5531" i="1" s="1"/>
  <c r="AP5531" i="1" s="1"/>
  <c r="AN5517" i="1"/>
  <c r="AO5517" i="1" s="1"/>
  <c r="AP5517" i="1" s="1"/>
  <c r="AN5402" i="1"/>
  <c r="AO5402" i="1" s="1"/>
  <c r="AP5402" i="1" s="1"/>
  <c r="AN5350" i="1"/>
  <c r="AO5350" i="1" s="1"/>
  <c r="AP5350" i="1" s="1"/>
  <c r="AN5337" i="1"/>
  <c r="AO5337" i="1" s="1"/>
  <c r="AP5337" i="1" s="1"/>
  <c r="AN5323" i="1"/>
  <c r="AO5323" i="1" s="1"/>
  <c r="AP5323" i="1" s="1"/>
  <c r="AN5317" i="1"/>
  <c r="AO5317" i="1" s="1"/>
  <c r="AP5317" i="1" s="1"/>
  <c r="AN5276" i="1"/>
  <c r="AO5276" i="1" s="1"/>
  <c r="AP5276" i="1" s="1"/>
  <c r="AN5263" i="1"/>
  <c r="AO5263" i="1" s="1"/>
  <c r="AP5263" i="1" s="1"/>
  <c r="AN5214" i="1"/>
  <c r="AO5214" i="1" s="1"/>
  <c r="AP5214" i="1" s="1"/>
  <c r="AN5201" i="1"/>
  <c r="AO5201" i="1" s="1"/>
  <c r="AP5201" i="1" s="1"/>
  <c r="AN5176" i="1"/>
  <c r="AO5176" i="1" s="1"/>
  <c r="AP5176" i="1" s="1"/>
  <c r="AN5160" i="1"/>
  <c r="AO5160" i="1" s="1"/>
  <c r="AP5160" i="1" s="1"/>
  <c r="AN5147" i="1"/>
  <c r="AO5147" i="1" s="1"/>
  <c r="AP5147" i="1" s="1"/>
  <c r="AF2905" i="1" s="1"/>
  <c r="AN5135" i="1"/>
  <c r="AO5135" i="1" s="1"/>
  <c r="AP5135" i="1" s="1"/>
  <c r="AN5131" i="1"/>
  <c r="AO5131" i="1" s="1"/>
  <c r="AP5131" i="1" s="1"/>
  <c r="AN5114" i="1"/>
  <c r="AO5114" i="1" s="1"/>
  <c r="AP5114" i="1" s="1"/>
  <c r="AN5102" i="1"/>
  <c r="AO5102" i="1" s="1"/>
  <c r="AP5102" i="1" s="1"/>
  <c r="AN5098" i="1"/>
  <c r="AO5098" i="1" s="1"/>
  <c r="AP5098" i="1" s="1"/>
  <c r="AN5077" i="1"/>
  <c r="AO5077" i="1" s="1"/>
  <c r="AP5077" i="1" s="1"/>
  <c r="AF2978" i="1" s="1"/>
  <c r="AN5072" i="1"/>
  <c r="AO5072" i="1" s="1"/>
  <c r="AP5072" i="1" s="1"/>
  <c r="AN5068" i="1"/>
  <c r="AO5068" i="1" s="1"/>
  <c r="AP5068" i="1" s="1"/>
  <c r="AN5064" i="1"/>
  <c r="AO5064" i="1" s="1"/>
  <c r="AP5064" i="1" s="1"/>
  <c r="AN5052" i="1"/>
  <c r="AO5052" i="1" s="1"/>
  <c r="AP5052" i="1" s="1"/>
  <c r="AN5009" i="1"/>
  <c r="AO5009" i="1" s="1"/>
  <c r="AP5009" i="1" s="1"/>
  <c r="AN5005" i="1"/>
  <c r="AO5005" i="1" s="1"/>
  <c r="AP5005" i="1" s="1"/>
  <c r="AN5001" i="1"/>
  <c r="AO5001" i="1" s="1"/>
  <c r="AP5001" i="1" s="1"/>
  <c r="AN4997" i="1"/>
  <c r="AO4997" i="1" s="1"/>
  <c r="AP4997" i="1" s="1"/>
  <c r="AN4980" i="1"/>
  <c r="AO4980" i="1" s="1"/>
  <c r="AP4980" i="1" s="1"/>
  <c r="AN4976" i="1"/>
  <c r="AO4976" i="1" s="1"/>
  <c r="AP4976" i="1" s="1"/>
  <c r="AN4963" i="1"/>
  <c r="AO4963" i="1" s="1"/>
  <c r="AP4963" i="1" s="1"/>
  <c r="AN4959" i="1"/>
  <c r="AO4959" i="1" s="1"/>
  <c r="AP4959" i="1" s="1"/>
  <c r="AN4955" i="1"/>
  <c r="AO4955" i="1" s="1"/>
  <c r="AP4955" i="1" s="1"/>
  <c r="AN4928" i="1"/>
  <c r="AO4928" i="1" s="1"/>
  <c r="AP4928" i="1" s="1"/>
  <c r="AN4924" i="1"/>
  <c r="AO4924" i="1" s="1"/>
  <c r="AP4924" i="1" s="1"/>
  <c r="AN6153" i="1"/>
  <c r="AO6153" i="1" s="1"/>
  <c r="AP6153" i="1" s="1"/>
  <c r="AN6016" i="1"/>
  <c r="AO6016" i="1" s="1"/>
  <c r="AP6016" i="1" s="1"/>
  <c r="AN5964" i="1"/>
  <c r="AO5964" i="1" s="1"/>
  <c r="AP5964" i="1" s="1"/>
  <c r="AF3556" i="1" s="1"/>
  <c r="AN5885" i="1"/>
  <c r="AO5885" i="1" s="1"/>
  <c r="AP5885" i="1" s="1"/>
  <c r="AN5622" i="1"/>
  <c r="AO5622" i="1" s="1"/>
  <c r="AP5622" i="1" s="1"/>
  <c r="AN5479" i="1"/>
  <c r="AO5479" i="1" s="1"/>
  <c r="AP5479" i="1" s="1"/>
  <c r="AN5434" i="1"/>
  <c r="AO5434" i="1" s="1"/>
  <c r="AP5434" i="1" s="1"/>
  <c r="AN5421" i="1"/>
  <c r="AO5421" i="1" s="1"/>
  <c r="AP5421" i="1" s="1"/>
  <c r="AN5414" i="1"/>
  <c r="AO5414" i="1" s="1"/>
  <c r="AP5414" i="1" s="1"/>
  <c r="AN5382" i="1"/>
  <c r="AO5382" i="1" s="1"/>
  <c r="AP5382" i="1" s="1"/>
  <c r="AN5369" i="1"/>
  <c r="AO5369" i="1" s="1"/>
  <c r="AP5369" i="1" s="1"/>
  <c r="AN5303" i="1"/>
  <c r="AO5303" i="1" s="1"/>
  <c r="AP5303" i="1" s="1"/>
  <c r="AF2931" i="1" s="1"/>
  <c r="AN5289" i="1"/>
  <c r="AO5289" i="1" s="1"/>
  <c r="AP5289" i="1" s="1"/>
  <c r="AN5282" i="1"/>
  <c r="AO5282" i="1" s="1"/>
  <c r="AP5282" i="1" s="1"/>
  <c r="AN5248" i="1"/>
  <c r="AO5248" i="1" s="1"/>
  <c r="AP5248" i="1" s="1"/>
  <c r="AF199" i="1" s="1"/>
  <c r="AN5219" i="1"/>
  <c r="AO5219" i="1" s="1"/>
  <c r="AP5219" i="1" s="1"/>
  <c r="AN5206" i="1"/>
  <c r="AO5206" i="1" s="1"/>
  <c r="AP5206" i="1" s="1"/>
  <c r="AN5169" i="1"/>
  <c r="AO5169" i="1" s="1"/>
  <c r="AP5169" i="1" s="1"/>
  <c r="AN5164" i="1"/>
  <c r="AO5164" i="1" s="1"/>
  <c r="AP5164" i="1" s="1"/>
  <c r="AN5089" i="1"/>
  <c r="AO5089" i="1" s="1"/>
  <c r="AP5089" i="1" s="1"/>
  <c r="AN5085" i="1"/>
  <c r="AO5085" i="1" s="1"/>
  <c r="AP5085" i="1" s="1"/>
  <c r="AN5081" i="1"/>
  <c r="AO5081" i="1" s="1"/>
  <c r="AP5081" i="1" s="1"/>
  <c r="AN5060" i="1"/>
  <c r="AO5060" i="1" s="1"/>
  <c r="AP5060" i="1" s="1"/>
  <c r="AN5056" i="1"/>
  <c r="AO5056" i="1" s="1"/>
  <c r="AP5056" i="1" s="1"/>
  <c r="AN5048" i="1"/>
  <c r="AO5048" i="1" s="1"/>
  <c r="AP5048" i="1" s="1"/>
  <c r="AN5044" i="1"/>
  <c r="AO5044" i="1" s="1"/>
  <c r="AP5044" i="1" s="1"/>
  <c r="AN5040" i="1"/>
  <c r="AO5040" i="1" s="1"/>
  <c r="AP5040" i="1" s="1"/>
  <c r="AN5036" i="1"/>
  <c r="AO5036" i="1" s="1"/>
  <c r="AP5036" i="1" s="1"/>
  <c r="AN5032" i="1"/>
  <c r="AO5032" i="1" s="1"/>
  <c r="AP5032" i="1" s="1"/>
  <c r="AN5028" i="1"/>
  <c r="AO5028" i="1" s="1"/>
  <c r="AP5028" i="1" s="1"/>
  <c r="AN5024" i="1"/>
  <c r="AO5024" i="1" s="1"/>
  <c r="AP5024" i="1" s="1"/>
  <c r="AN5020" i="1"/>
  <c r="AO5020" i="1" s="1"/>
  <c r="AP5020" i="1" s="1"/>
  <c r="AN5016" i="1"/>
  <c r="AO5016" i="1" s="1"/>
  <c r="AP5016" i="1" s="1"/>
  <c r="AN5012" i="1"/>
  <c r="AO5012" i="1" s="1"/>
  <c r="AP5012" i="1" s="1"/>
  <c r="AN4993" i="1"/>
  <c r="AO4993" i="1" s="1"/>
  <c r="AP4993" i="1" s="1"/>
  <c r="AN4989" i="1"/>
  <c r="AO4989" i="1" s="1"/>
  <c r="AP4989" i="1" s="1"/>
  <c r="AN4984" i="1"/>
  <c r="AO4984" i="1" s="1"/>
  <c r="AP4984" i="1" s="1"/>
  <c r="AN4971" i="1"/>
  <c r="AO4971" i="1" s="1"/>
  <c r="AP4971" i="1" s="1"/>
  <c r="AN4951" i="1"/>
  <c r="AO4951" i="1" s="1"/>
  <c r="AP4951" i="1" s="1"/>
  <c r="AN4947" i="1"/>
  <c r="AO4947" i="1" s="1"/>
  <c r="AP4947" i="1" s="1"/>
  <c r="AN4943" i="1"/>
  <c r="AO4943" i="1" s="1"/>
  <c r="AP4943" i="1" s="1"/>
  <c r="AN4939" i="1"/>
  <c r="AO4939" i="1" s="1"/>
  <c r="AP4939" i="1" s="1"/>
  <c r="AN4935" i="1"/>
  <c r="AO4935" i="1" s="1"/>
  <c r="AP4935" i="1" s="1"/>
  <c r="AN4931" i="1"/>
  <c r="AO4931" i="1" s="1"/>
  <c r="AP4931" i="1" s="1"/>
  <c r="AN4900" i="1"/>
  <c r="AO4900" i="1" s="1"/>
  <c r="AP4900" i="1" s="1"/>
  <c r="AN6124" i="1"/>
  <c r="AO6124" i="1" s="1"/>
  <c r="AP6124" i="1" s="1"/>
  <c r="AN6088" i="1"/>
  <c r="AO6088" i="1" s="1"/>
  <c r="AP6088" i="1" s="1"/>
  <c r="AN6061" i="1"/>
  <c r="AO6061" i="1" s="1"/>
  <c r="AP6061" i="1" s="1"/>
  <c r="AN6001" i="1"/>
  <c r="AO6001" i="1" s="1"/>
  <c r="AP6001" i="1" s="1"/>
  <c r="AN5942" i="1"/>
  <c r="AO5942" i="1" s="1"/>
  <c r="AP5942" i="1" s="1"/>
  <c r="AN5713" i="1"/>
  <c r="AO5713" i="1" s="1"/>
  <c r="AP5713" i="1" s="1"/>
  <c r="AN5585" i="1"/>
  <c r="AO5585" i="1" s="1"/>
  <c r="AP5585" i="1" s="1"/>
  <c r="AF3156" i="1" s="1"/>
  <c r="AN5447" i="1"/>
  <c r="AO5447" i="1" s="1"/>
  <c r="AP5447" i="1" s="1"/>
  <c r="AN5394" i="1"/>
  <c r="AO5394" i="1" s="1"/>
  <c r="AP5394" i="1" s="1"/>
  <c r="AN5355" i="1"/>
  <c r="AO5355" i="1" s="1"/>
  <c r="AP5355" i="1" s="1"/>
  <c r="AN5341" i="1"/>
  <c r="AO5341" i="1" s="1"/>
  <c r="AP5341" i="1" s="1"/>
  <c r="AF3090" i="1" s="1"/>
  <c r="AN5295" i="1"/>
  <c r="AO5295" i="1" s="1"/>
  <c r="AP5295" i="1" s="1"/>
  <c r="AN5159" i="1"/>
  <c r="AO5159" i="1" s="1"/>
  <c r="AP5159" i="1" s="1"/>
  <c r="AN5138" i="1"/>
  <c r="AO5138" i="1" s="1"/>
  <c r="AP5138" i="1" s="1"/>
  <c r="AN5134" i="1"/>
  <c r="AO5134" i="1" s="1"/>
  <c r="AP5134" i="1" s="1"/>
  <c r="AN5130" i="1"/>
  <c r="AO5130" i="1" s="1"/>
  <c r="AP5130" i="1" s="1"/>
  <c r="AN5101" i="1"/>
  <c r="AO5101" i="1" s="1"/>
  <c r="AP5101" i="1" s="1"/>
  <c r="AF2989" i="1" s="1"/>
  <c r="AN5076" i="1"/>
  <c r="AO5076" i="1" s="1"/>
  <c r="AP5076" i="1" s="1"/>
  <c r="AN5071" i="1"/>
  <c r="AO5071" i="1" s="1"/>
  <c r="AP5071" i="1" s="1"/>
  <c r="AN5067" i="1"/>
  <c r="AO5067" i="1" s="1"/>
  <c r="AP5067" i="1" s="1"/>
  <c r="AN5063" i="1"/>
  <c r="AO5063" i="1" s="1"/>
  <c r="AP5063" i="1" s="1"/>
  <c r="AN5051" i="1"/>
  <c r="AO5051" i="1" s="1"/>
  <c r="AP5051" i="1" s="1"/>
  <c r="AN5008" i="1"/>
  <c r="AO5008" i="1" s="1"/>
  <c r="AP5008" i="1" s="1"/>
  <c r="AN5004" i="1"/>
  <c r="AO5004" i="1" s="1"/>
  <c r="AP5004" i="1" s="1"/>
  <c r="AN5000" i="1"/>
  <c r="AO5000" i="1" s="1"/>
  <c r="AP5000" i="1" s="1"/>
  <c r="AN4996" i="1"/>
  <c r="AO4996" i="1" s="1"/>
  <c r="AP4996" i="1" s="1"/>
  <c r="AN4979" i="1"/>
  <c r="AO4979" i="1" s="1"/>
  <c r="AP4979" i="1" s="1"/>
  <c r="AN4975" i="1"/>
  <c r="AO4975" i="1" s="1"/>
  <c r="AP4975" i="1" s="1"/>
  <c r="AN4966" i="1"/>
  <c r="AO4966" i="1" s="1"/>
  <c r="AP4966" i="1" s="1"/>
  <c r="AN4962" i="1"/>
  <c r="AO4962" i="1" s="1"/>
  <c r="AP4962" i="1" s="1"/>
  <c r="AN4958" i="1"/>
  <c r="AO4958" i="1" s="1"/>
  <c r="AP4958" i="1" s="1"/>
  <c r="AN4927" i="1"/>
  <c r="AO4927" i="1" s="1"/>
  <c r="AP4927" i="1" s="1"/>
  <c r="AN4923" i="1"/>
  <c r="AO4923" i="1" s="1"/>
  <c r="AP4923" i="1" s="1"/>
  <c r="AN6157" i="1"/>
  <c r="AO6157" i="1" s="1"/>
  <c r="AP6157" i="1" s="1"/>
  <c r="AN6093" i="1"/>
  <c r="AO6093" i="1" s="1"/>
  <c r="AP6093" i="1" s="1"/>
  <c r="AN5590" i="1"/>
  <c r="AO5590" i="1" s="1"/>
  <c r="AP5590" i="1" s="1"/>
  <c r="AN5576" i="1"/>
  <c r="AO5576" i="1" s="1"/>
  <c r="AP5576" i="1" s="1"/>
  <c r="AN5548" i="1"/>
  <c r="AO5548" i="1" s="1"/>
  <c r="AP5548" i="1" s="1"/>
  <c r="AN5432" i="1"/>
  <c r="AO5432" i="1" s="1"/>
  <c r="AP5432" i="1" s="1"/>
  <c r="AN5386" i="1"/>
  <c r="AO5386" i="1" s="1"/>
  <c r="AP5386" i="1" s="1"/>
  <c r="AN5367" i="1"/>
  <c r="AO5367" i="1" s="1"/>
  <c r="AP5367" i="1" s="1"/>
  <c r="AN5273" i="1"/>
  <c r="AO5273" i="1" s="1"/>
  <c r="AP5273" i="1" s="1"/>
  <c r="AF203" i="1" s="1"/>
  <c r="AN5230" i="1"/>
  <c r="AO5230" i="1" s="1"/>
  <c r="AP5230" i="1" s="1"/>
  <c r="AF2915" i="1" s="1"/>
  <c r="AN5217" i="1"/>
  <c r="AO5217" i="1" s="1"/>
  <c r="AP5217" i="1" s="1"/>
  <c r="AN5150" i="1"/>
  <c r="AO5150" i="1" s="1"/>
  <c r="AP5150" i="1" s="1"/>
  <c r="AF2907" i="1" s="1"/>
  <c r="AN5137" i="1"/>
  <c r="AO5137" i="1" s="1"/>
  <c r="AP5137" i="1" s="1"/>
  <c r="AN5133" i="1"/>
  <c r="AO5133" i="1" s="1"/>
  <c r="AP5133" i="1" s="1"/>
  <c r="AN5111" i="1"/>
  <c r="AO5111" i="1" s="1"/>
  <c r="AP5111" i="1" s="1"/>
  <c r="AN5100" i="1"/>
  <c r="AO5100" i="1" s="1"/>
  <c r="AP5100" i="1" s="1"/>
  <c r="AN5070" i="1"/>
  <c r="AO5070" i="1" s="1"/>
  <c r="AP5070" i="1" s="1"/>
  <c r="AF2975" i="1" s="1"/>
  <c r="AN5066" i="1"/>
  <c r="AO5066" i="1" s="1"/>
  <c r="AP5066" i="1" s="1"/>
  <c r="AN5062" i="1"/>
  <c r="AO5062" i="1" s="1"/>
  <c r="AP5062" i="1" s="1"/>
  <c r="AN5054" i="1"/>
  <c r="AO5054" i="1" s="1"/>
  <c r="AP5054" i="1" s="1"/>
  <c r="AN5007" i="1"/>
  <c r="AO5007" i="1" s="1"/>
  <c r="AP5007" i="1" s="1"/>
  <c r="AN5003" i="1"/>
  <c r="AO5003" i="1" s="1"/>
  <c r="AP5003" i="1" s="1"/>
  <c r="AF2899" i="1" s="1"/>
  <c r="AN4999" i="1"/>
  <c r="AO4999" i="1" s="1"/>
  <c r="AP4999" i="1" s="1"/>
  <c r="AN4987" i="1"/>
  <c r="AO4987" i="1" s="1"/>
  <c r="AP4987" i="1" s="1"/>
  <c r="AN4978" i="1"/>
  <c r="AO4978" i="1" s="1"/>
  <c r="AP4978" i="1" s="1"/>
  <c r="AF2890" i="1" s="1"/>
  <c r="AN4965" i="1"/>
  <c r="AO4965" i="1" s="1"/>
  <c r="AP4965" i="1" s="1"/>
  <c r="AN4961" i="1"/>
  <c r="AO4961" i="1" s="1"/>
  <c r="AP4961" i="1" s="1"/>
  <c r="AN4957" i="1"/>
  <c r="AO4957" i="1" s="1"/>
  <c r="AP4957" i="1" s="1"/>
  <c r="AN4926" i="1"/>
  <c r="AO4926" i="1" s="1"/>
  <c r="AP4926" i="1" s="1"/>
  <c r="AN4922" i="1"/>
  <c r="AO4922" i="1" s="1"/>
  <c r="AP4922" i="1" s="1"/>
  <c r="AN4918" i="1"/>
  <c r="AO4918" i="1" s="1"/>
  <c r="AP4918" i="1" s="1"/>
  <c r="AN4914" i="1"/>
  <c r="AO4914" i="1" s="1"/>
  <c r="AP4914" i="1" s="1"/>
  <c r="AN4910" i="1"/>
  <c r="AO4910" i="1" s="1"/>
  <c r="AP4910" i="1" s="1"/>
  <c r="AN4906" i="1"/>
  <c r="AO4906" i="1" s="1"/>
  <c r="AP4906" i="1" s="1"/>
  <c r="AN4894" i="1"/>
  <c r="AO4894" i="1" s="1"/>
  <c r="AP4894" i="1" s="1"/>
  <c r="AF2885" i="1" s="1"/>
  <c r="AN4855" i="1"/>
  <c r="AO4855" i="1" s="1"/>
  <c r="AP4855" i="1" s="1"/>
  <c r="AN4851" i="1"/>
  <c r="AO4851" i="1" s="1"/>
  <c r="AP4851" i="1" s="1"/>
  <c r="AN4847" i="1"/>
  <c r="AO4847" i="1" s="1"/>
  <c r="AP4847" i="1" s="1"/>
  <c r="AN4843" i="1"/>
  <c r="AO4843" i="1" s="1"/>
  <c r="AP4843" i="1" s="1"/>
  <c r="AN4839" i="1"/>
  <c r="AO4839" i="1" s="1"/>
  <c r="AP4839" i="1" s="1"/>
  <c r="AN4835" i="1"/>
  <c r="AO4835" i="1" s="1"/>
  <c r="AP4835" i="1" s="1"/>
  <c r="AN4831" i="1"/>
  <c r="AO4831" i="1" s="1"/>
  <c r="AP4831" i="1" s="1"/>
  <c r="AN4827" i="1"/>
  <c r="AO4827" i="1" s="1"/>
  <c r="AP4827" i="1" s="1"/>
  <c r="AN4823" i="1"/>
  <c r="AO4823" i="1" s="1"/>
  <c r="AP4823" i="1" s="1"/>
  <c r="AN4819" i="1"/>
  <c r="AO4819" i="1" s="1"/>
  <c r="AP4819" i="1" s="1"/>
  <c r="AN4815" i="1"/>
  <c r="AO4815" i="1" s="1"/>
  <c r="AP4815" i="1" s="1"/>
  <c r="AN4811" i="1"/>
  <c r="AO4811" i="1" s="1"/>
  <c r="AP4811" i="1" s="1"/>
  <c r="AN4807" i="1"/>
  <c r="AO4807" i="1" s="1"/>
  <c r="AP4807" i="1" s="1"/>
  <c r="AN4803" i="1"/>
  <c r="AO4803" i="1" s="1"/>
  <c r="AP4803" i="1" s="1"/>
  <c r="AN4799" i="1"/>
  <c r="AO4799" i="1" s="1"/>
  <c r="AP4799" i="1" s="1"/>
  <c r="AN4795" i="1"/>
  <c r="AO4795" i="1" s="1"/>
  <c r="AP4795" i="1" s="1"/>
  <c r="AN4791" i="1"/>
  <c r="AO4791" i="1" s="1"/>
  <c r="AP4791" i="1" s="1"/>
  <c r="AN4787" i="1"/>
  <c r="AO4787" i="1" s="1"/>
  <c r="AP4787" i="1" s="1"/>
  <c r="AN4783" i="1"/>
  <c r="AO4783" i="1" s="1"/>
  <c r="AP4783" i="1" s="1"/>
  <c r="AN4779" i="1"/>
  <c r="AO4779" i="1" s="1"/>
  <c r="AP4779" i="1" s="1"/>
  <c r="AN4775" i="1"/>
  <c r="AO4775" i="1" s="1"/>
  <c r="AP4775" i="1" s="1"/>
  <c r="AN4771" i="1"/>
  <c r="AO4771" i="1" s="1"/>
  <c r="AP4771" i="1" s="1"/>
  <c r="AN4767" i="1"/>
  <c r="AO4767" i="1" s="1"/>
  <c r="AP4767" i="1" s="1"/>
  <c r="AN4763" i="1"/>
  <c r="AO4763" i="1" s="1"/>
  <c r="AP4763" i="1" s="1"/>
  <c r="AN4671" i="1"/>
  <c r="AO4671" i="1" s="1"/>
  <c r="AP4671" i="1" s="1"/>
  <c r="AN4667" i="1"/>
  <c r="AO4667" i="1" s="1"/>
  <c r="AP4667" i="1" s="1"/>
  <c r="AN4663" i="1"/>
  <c r="AO4663" i="1" s="1"/>
  <c r="AP4663" i="1" s="1"/>
  <c r="AN4659" i="1"/>
  <c r="AO4659" i="1" s="1"/>
  <c r="AP4659" i="1" s="1"/>
  <c r="AN4655" i="1"/>
  <c r="AO4655" i="1" s="1"/>
  <c r="AP4655" i="1" s="1"/>
  <c r="AN4651" i="1"/>
  <c r="AO4651" i="1" s="1"/>
  <c r="AP4651" i="1" s="1"/>
  <c r="AN4647" i="1"/>
  <c r="AO4647" i="1" s="1"/>
  <c r="AP4647" i="1" s="1"/>
  <c r="AN4643" i="1"/>
  <c r="AO4643" i="1" s="1"/>
  <c r="AP4643" i="1" s="1"/>
  <c r="AN4626" i="1"/>
  <c r="AO4626" i="1" s="1"/>
  <c r="AP4626" i="1" s="1"/>
  <c r="AN4622" i="1"/>
  <c r="AO4622" i="1" s="1"/>
  <c r="AP4622" i="1" s="1"/>
  <c r="AN4618" i="1"/>
  <c r="AO4618" i="1" s="1"/>
  <c r="AP4618" i="1" s="1"/>
  <c r="AN4614" i="1"/>
  <c r="AO4614" i="1" s="1"/>
  <c r="AP4614" i="1" s="1"/>
  <c r="AN4610" i="1"/>
  <c r="AO4610" i="1" s="1"/>
  <c r="AP4610" i="1" s="1"/>
  <c r="AN4606" i="1"/>
  <c r="AO4606" i="1" s="1"/>
  <c r="AP4606" i="1" s="1"/>
  <c r="AN4591" i="1"/>
  <c r="AO4591" i="1" s="1"/>
  <c r="AP4591" i="1" s="1"/>
  <c r="AN4587" i="1"/>
  <c r="AO4587" i="1" s="1"/>
  <c r="AP4587" i="1" s="1"/>
  <c r="AN4583" i="1"/>
  <c r="AO4583" i="1" s="1"/>
  <c r="AP4583" i="1" s="1"/>
  <c r="AN4579" i="1"/>
  <c r="AO4579" i="1" s="1"/>
  <c r="AP4579" i="1" s="1"/>
  <c r="AN4575" i="1"/>
  <c r="AO4575" i="1" s="1"/>
  <c r="AP4575" i="1" s="1"/>
  <c r="AN4560" i="1"/>
  <c r="AO4560" i="1" s="1"/>
  <c r="AP4560" i="1" s="1"/>
  <c r="AN4556" i="1"/>
  <c r="AO4556" i="1" s="1"/>
  <c r="AP4556" i="1" s="1"/>
  <c r="AN4552" i="1"/>
  <c r="AO4552" i="1" s="1"/>
  <c r="AP4552" i="1" s="1"/>
  <c r="AN5918" i="1"/>
  <c r="AO5918" i="1" s="1"/>
  <c r="AP5918" i="1" s="1"/>
  <c r="AN5903" i="1"/>
  <c r="AO5903" i="1" s="1"/>
  <c r="AP5903" i="1" s="1"/>
  <c r="AN5604" i="1"/>
  <c r="AO5604" i="1" s="1"/>
  <c r="AP5604" i="1" s="1"/>
  <c r="AN5498" i="1"/>
  <c r="AO5498" i="1" s="1"/>
  <c r="AP5498" i="1" s="1"/>
  <c r="AN5411" i="1"/>
  <c r="AO5411" i="1" s="1"/>
  <c r="AP5411" i="1" s="1"/>
  <c r="AN5398" i="1"/>
  <c r="AO5398" i="1" s="1"/>
  <c r="AP5398" i="1" s="1"/>
  <c r="AN5325" i="1"/>
  <c r="AO5325" i="1" s="1"/>
  <c r="AP5325" i="1" s="1"/>
  <c r="AN5313" i="1"/>
  <c r="AO5313" i="1" s="1"/>
  <c r="AP5313" i="1" s="1"/>
  <c r="AN5222" i="1"/>
  <c r="AO5222" i="1" s="1"/>
  <c r="AP5222" i="1" s="1"/>
  <c r="AN5203" i="1"/>
  <c r="AO5203" i="1" s="1"/>
  <c r="AP5203" i="1" s="1"/>
  <c r="AN5172" i="1"/>
  <c r="AO5172" i="1" s="1"/>
  <c r="AP5172" i="1" s="1"/>
  <c r="AN5122" i="1"/>
  <c r="AO5122" i="1" s="1"/>
  <c r="AP5122" i="1" s="1"/>
  <c r="AF2901" i="1" s="1"/>
  <c r="AN5116" i="1"/>
  <c r="AO5116" i="1" s="1"/>
  <c r="AP5116" i="1" s="1"/>
  <c r="AN5095" i="1"/>
  <c r="AO5095" i="1" s="1"/>
  <c r="AP5095" i="1" s="1"/>
  <c r="AF2986" i="1" s="1"/>
  <c r="AN5091" i="1"/>
  <c r="AO5091" i="1" s="1"/>
  <c r="AP5091" i="1" s="1"/>
  <c r="AN5087" i="1"/>
  <c r="AO5087" i="1" s="1"/>
  <c r="AP5087" i="1" s="1"/>
  <c r="AN5079" i="1"/>
  <c r="AO5079" i="1" s="1"/>
  <c r="AP5079" i="1" s="1"/>
  <c r="AN5074" i="1"/>
  <c r="AO5074" i="1" s="1"/>
  <c r="AP5074" i="1" s="1"/>
  <c r="AN5058" i="1"/>
  <c r="AO5058" i="1" s="1"/>
  <c r="AP5058" i="1" s="1"/>
  <c r="AN5050" i="1"/>
  <c r="AO5050" i="1" s="1"/>
  <c r="AP5050" i="1" s="1"/>
  <c r="AN5046" i="1"/>
  <c r="AO5046" i="1" s="1"/>
  <c r="AP5046" i="1" s="1"/>
  <c r="AN5042" i="1"/>
  <c r="AO5042" i="1" s="1"/>
  <c r="AP5042" i="1" s="1"/>
  <c r="AN5038" i="1"/>
  <c r="AO5038" i="1" s="1"/>
  <c r="AP5038" i="1" s="1"/>
  <c r="AN5034" i="1"/>
  <c r="AO5034" i="1" s="1"/>
  <c r="AP5034" i="1" s="1"/>
  <c r="AN5030" i="1"/>
  <c r="AO5030" i="1" s="1"/>
  <c r="AP5030" i="1" s="1"/>
  <c r="AN5026" i="1"/>
  <c r="AO5026" i="1" s="1"/>
  <c r="AP5026" i="1" s="1"/>
  <c r="AN5022" i="1"/>
  <c r="AO5022" i="1" s="1"/>
  <c r="AP5022" i="1" s="1"/>
  <c r="AN5842" i="1"/>
  <c r="AO5842" i="1" s="1"/>
  <c r="AP5842" i="1" s="1"/>
  <c r="AF3505" i="1" s="1"/>
  <c r="AN5627" i="1"/>
  <c r="AO5627" i="1" s="1"/>
  <c r="AP5627" i="1" s="1"/>
  <c r="AN5512" i="1"/>
  <c r="AO5512" i="1" s="1"/>
  <c r="AP5512" i="1" s="1"/>
  <c r="AN5180" i="1"/>
  <c r="AO5180" i="1" s="1"/>
  <c r="AP5180" i="1" s="1"/>
  <c r="AN5136" i="1"/>
  <c r="AO5136" i="1" s="1"/>
  <c r="AP5136" i="1" s="1"/>
  <c r="AN5035" i="1"/>
  <c r="AO5035" i="1" s="1"/>
  <c r="AP5035" i="1" s="1"/>
  <c r="AN5011" i="1"/>
  <c r="AO5011" i="1" s="1"/>
  <c r="AP5011" i="1" s="1"/>
  <c r="AN4969" i="1"/>
  <c r="AO4969" i="1" s="1"/>
  <c r="AP4969" i="1" s="1"/>
  <c r="AN4956" i="1"/>
  <c r="AO4956" i="1" s="1"/>
  <c r="AP4956" i="1" s="1"/>
  <c r="AN4909" i="1"/>
  <c r="AO4909" i="1" s="1"/>
  <c r="AP4909" i="1" s="1"/>
  <c r="AN4886" i="1"/>
  <c r="AO4886" i="1" s="1"/>
  <c r="AP4886" i="1" s="1"/>
  <c r="AN4872" i="1"/>
  <c r="AO4872" i="1" s="1"/>
  <c r="AP4872" i="1" s="1"/>
  <c r="AN4863" i="1"/>
  <c r="AO4863" i="1" s="1"/>
  <c r="AP4863" i="1" s="1"/>
  <c r="AN4850" i="1"/>
  <c r="AO4850" i="1" s="1"/>
  <c r="AP4850" i="1" s="1"/>
  <c r="AN4841" i="1"/>
  <c r="AO4841" i="1" s="1"/>
  <c r="AP4841" i="1" s="1"/>
  <c r="AN4832" i="1"/>
  <c r="AO4832" i="1" s="1"/>
  <c r="AP4832" i="1" s="1"/>
  <c r="AN4818" i="1"/>
  <c r="AO4818" i="1" s="1"/>
  <c r="AP4818" i="1" s="1"/>
  <c r="AN4809" i="1"/>
  <c r="AO4809" i="1" s="1"/>
  <c r="AP4809" i="1" s="1"/>
  <c r="AN4800" i="1"/>
  <c r="AO4800" i="1" s="1"/>
  <c r="AP4800" i="1" s="1"/>
  <c r="AN4786" i="1"/>
  <c r="AO4786" i="1" s="1"/>
  <c r="AP4786" i="1" s="1"/>
  <c r="AN4777" i="1"/>
  <c r="AO4777" i="1" s="1"/>
  <c r="AP4777" i="1" s="1"/>
  <c r="AN4768" i="1"/>
  <c r="AO4768" i="1" s="1"/>
  <c r="AP4768" i="1" s="1"/>
  <c r="AN4666" i="1"/>
  <c r="AO4666" i="1" s="1"/>
  <c r="AP4666" i="1" s="1"/>
  <c r="AN4657" i="1"/>
  <c r="AO4657" i="1" s="1"/>
  <c r="AP4657" i="1" s="1"/>
  <c r="AN4648" i="1"/>
  <c r="AO4648" i="1" s="1"/>
  <c r="AP4648" i="1" s="1"/>
  <c r="AN4612" i="1"/>
  <c r="AO4612" i="1" s="1"/>
  <c r="AP4612" i="1" s="1"/>
  <c r="AN4578" i="1"/>
  <c r="AO4578" i="1" s="1"/>
  <c r="AP4578" i="1" s="1"/>
  <c r="AN4570" i="1"/>
  <c r="AO4570" i="1" s="1"/>
  <c r="AP4570" i="1" s="1"/>
  <c r="AN4566" i="1"/>
  <c r="AO4566" i="1" s="1"/>
  <c r="AP4566" i="1" s="1"/>
  <c r="AF2874" i="1" s="1"/>
  <c r="AN4558" i="1"/>
  <c r="AO4558" i="1" s="1"/>
  <c r="AP4558" i="1" s="1"/>
  <c r="AN4549" i="1"/>
  <c r="AO4549" i="1" s="1"/>
  <c r="AP4549" i="1" s="1"/>
  <c r="AN4545" i="1"/>
  <c r="AO4545" i="1" s="1"/>
  <c r="AP4545" i="1" s="1"/>
  <c r="AN4541" i="1"/>
  <c r="AO4541" i="1" s="1"/>
  <c r="AP4541" i="1" s="1"/>
  <c r="AN4538" i="1"/>
  <c r="AO4538" i="1" s="1"/>
  <c r="AP4538" i="1" s="1"/>
  <c r="AN4534" i="1"/>
  <c r="AO4534" i="1" s="1"/>
  <c r="AP4534" i="1" s="1"/>
  <c r="AN4519" i="1"/>
  <c r="AO4519" i="1" s="1"/>
  <c r="AP4519" i="1" s="1"/>
  <c r="AN4515" i="1"/>
  <c r="AO4515" i="1" s="1"/>
  <c r="AP4515" i="1" s="1"/>
  <c r="AN4492" i="1"/>
  <c r="AO4492" i="1" s="1"/>
  <c r="AP4492" i="1" s="1"/>
  <c r="AN4488" i="1"/>
  <c r="AO4488" i="1" s="1"/>
  <c r="AP4488" i="1" s="1"/>
  <c r="AN4484" i="1"/>
  <c r="AO4484" i="1" s="1"/>
  <c r="AP4484" i="1" s="1"/>
  <c r="AN4480" i="1"/>
  <c r="AO4480" i="1" s="1"/>
  <c r="AP4480" i="1" s="1"/>
  <c r="AN4468" i="1"/>
  <c r="AO4468" i="1" s="1"/>
  <c r="AP4468" i="1" s="1"/>
  <c r="AN4451" i="1"/>
  <c r="AO4451" i="1" s="1"/>
  <c r="AP4451" i="1" s="1"/>
  <c r="AN4442" i="1"/>
  <c r="AO4442" i="1" s="1"/>
  <c r="AP4442" i="1" s="1"/>
  <c r="AN4438" i="1"/>
  <c r="AO4438" i="1" s="1"/>
  <c r="AP4438" i="1" s="1"/>
  <c r="AN4434" i="1"/>
  <c r="AO4434" i="1" s="1"/>
  <c r="AP4434" i="1" s="1"/>
  <c r="AN4403" i="1"/>
  <c r="AO4403" i="1" s="1"/>
  <c r="AP4403" i="1" s="1"/>
  <c r="AN4353" i="1"/>
  <c r="AO4353" i="1" s="1"/>
  <c r="AP4353" i="1" s="1"/>
  <c r="AN4335" i="1"/>
  <c r="AO4335" i="1" s="1"/>
  <c r="AP4335" i="1" s="1"/>
  <c r="AF2813" i="1" s="1"/>
  <c r="AN4317" i="1"/>
  <c r="AO4317" i="1" s="1"/>
  <c r="AP4317" i="1" s="1"/>
  <c r="AN4307" i="1"/>
  <c r="AO4307" i="1" s="1"/>
  <c r="AP4307" i="1" s="1"/>
  <c r="AN4241" i="1"/>
  <c r="AO4241" i="1" s="1"/>
  <c r="AP4241" i="1" s="1"/>
  <c r="AN4230" i="1"/>
  <c r="AO4230" i="1" s="1"/>
  <c r="AP4230" i="1" s="1"/>
  <c r="AN4215" i="1"/>
  <c r="AO4215" i="1" s="1"/>
  <c r="AP4215" i="1" s="1"/>
  <c r="AN4211" i="1"/>
  <c r="AO4211" i="1" s="1"/>
  <c r="AP4211" i="1" s="1"/>
  <c r="AN4207" i="1"/>
  <c r="AO4207" i="1" s="1"/>
  <c r="AP4207" i="1" s="1"/>
  <c r="AN4203" i="1"/>
  <c r="AO4203" i="1" s="1"/>
  <c r="AP4203" i="1" s="1"/>
  <c r="AN4199" i="1"/>
  <c r="AO4199" i="1" s="1"/>
  <c r="AP4199" i="1" s="1"/>
  <c r="AN4179" i="1"/>
  <c r="AO4179" i="1" s="1"/>
  <c r="AP4179" i="1" s="1"/>
  <c r="AN4175" i="1"/>
  <c r="AO4175" i="1" s="1"/>
  <c r="AP4175" i="1" s="1"/>
  <c r="AN4164" i="1"/>
  <c r="AO4164" i="1" s="1"/>
  <c r="AP4164" i="1" s="1"/>
  <c r="AN5526" i="1"/>
  <c r="AO5526" i="1" s="1"/>
  <c r="AP5526" i="1" s="1"/>
  <c r="AN5192" i="1"/>
  <c r="AO5192" i="1" s="1"/>
  <c r="AP5192" i="1" s="1"/>
  <c r="AN5186" i="1"/>
  <c r="AO5186" i="1" s="1"/>
  <c r="AP5186" i="1" s="1"/>
  <c r="AN5106" i="1"/>
  <c r="AO5106" i="1" s="1"/>
  <c r="AP5106" i="1" s="1"/>
  <c r="AN5099" i="1"/>
  <c r="AO5099" i="1" s="1"/>
  <c r="AP5099" i="1" s="1"/>
  <c r="AF2988" i="1" s="1"/>
  <c r="AN5047" i="1"/>
  <c r="AO5047" i="1" s="1"/>
  <c r="AP5047" i="1" s="1"/>
  <c r="AN4998" i="1"/>
  <c r="AO4998" i="1" s="1"/>
  <c r="AP4998" i="1" s="1"/>
  <c r="AN4992" i="1"/>
  <c r="AO4992" i="1" s="1"/>
  <c r="AP4992" i="1" s="1"/>
  <c r="AN4986" i="1"/>
  <c r="AO4986" i="1" s="1"/>
  <c r="AP4986" i="1" s="1"/>
  <c r="AN4950" i="1"/>
  <c r="AO4950" i="1" s="1"/>
  <c r="AP4950" i="1" s="1"/>
  <c r="AN4945" i="1"/>
  <c r="AO4945" i="1" s="1"/>
  <c r="AP4945" i="1" s="1"/>
  <c r="AN4934" i="1"/>
  <c r="AO4934" i="1" s="1"/>
  <c r="AP4934" i="1" s="1"/>
  <c r="AN4929" i="1"/>
  <c r="AO4929" i="1" s="1"/>
  <c r="AP4929" i="1" s="1"/>
  <c r="AN4913" i="1"/>
  <c r="AO4913" i="1" s="1"/>
  <c r="AP4913" i="1" s="1"/>
  <c r="AN4904" i="1"/>
  <c r="AO4904" i="1" s="1"/>
  <c r="AP4904" i="1" s="1"/>
  <c r="AN4899" i="1"/>
  <c r="AO4899" i="1" s="1"/>
  <c r="AP4899" i="1" s="1"/>
  <c r="AN4890" i="1"/>
  <c r="AO4890" i="1" s="1"/>
  <c r="AP4890" i="1" s="1"/>
  <c r="AN4876" i="1"/>
  <c r="AO4876" i="1" s="1"/>
  <c r="AP4876" i="1" s="1"/>
  <c r="AN4867" i="1"/>
  <c r="AO4867" i="1" s="1"/>
  <c r="AP4867" i="1" s="1"/>
  <c r="AN4858" i="1"/>
  <c r="AO4858" i="1" s="1"/>
  <c r="AP4858" i="1" s="1"/>
  <c r="AN4854" i="1"/>
  <c r="AO4854" i="1" s="1"/>
  <c r="AP4854" i="1" s="1"/>
  <c r="AN4845" i="1"/>
  <c r="AO4845" i="1" s="1"/>
  <c r="AP4845" i="1" s="1"/>
  <c r="AN4836" i="1"/>
  <c r="AO4836" i="1" s="1"/>
  <c r="AP4836" i="1" s="1"/>
  <c r="AN4822" i="1"/>
  <c r="AO4822" i="1" s="1"/>
  <c r="AP4822" i="1" s="1"/>
  <c r="AN4813" i="1"/>
  <c r="AO4813" i="1" s="1"/>
  <c r="AP4813" i="1" s="1"/>
  <c r="AN4804" i="1"/>
  <c r="AO4804" i="1" s="1"/>
  <c r="AP4804" i="1" s="1"/>
  <c r="AN4790" i="1"/>
  <c r="AO4790" i="1" s="1"/>
  <c r="AP4790" i="1" s="1"/>
  <c r="AN4781" i="1"/>
  <c r="AO4781" i="1" s="1"/>
  <c r="AP4781" i="1" s="1"/>
  <c r="AN4772" i="1"/>
  <c r="AO4772" i="1" s="1"/>
  <c r="AP4772" i="1" s="1"/>
  <c r="AN4759" i="1"/>
  <c r="AO4759" i="1" s="1"/>
  <c r="AP4759" i="1" s="1"/>
  <c r="AN4755" i="1"/>
  <c r="AO4755" i="1" s="1"/>
  <c r="AP4755" i="1" s="1"/>
  <c r="AN4751" i="1"/>
  <c r="AO4751" i="1" s="1"/>
  <c r="AP4751" i="1" s="1"/>
  <c r="AN4747" i="1"/>
  <c r="AO4747" i="1" s="1"/>
  <c r="AP4747" i="1" s="1"/>
  <c r="AN4743" i="1"/>
  <c r="AO4743" i="1" s="1"/>
  <c r="AP4743" i="1" s="1"/>
  <c r="AN4739" i="1"/>
  <c r="AO4739" i="1" s="1"/>
  <c r="AP4739" i="1" s="1"/>
  <c r="AN4735" i="1"/>
  <c r="AO4735" i="1" s="1"/>
  <c r="AP4735" i="1" s="1"/>
  <c r="AN4731" i="1"/>
  <c r="AO4731" i="1" s="1"/>
  <c r="AP4731" i="1" s="1"/>
  <c r="AN4727" i="1"/>
  <c r="AO4727" i="1" s="1"/>
  <c r="AP4727" i="1" s="1"/>
  <c r="AN4723" i="1"/>
  <c r="AO4723" i="1" s="1"/>
  <c r="AP4723" i="1" s="1"/>
  <c r="AN4719" i="1"/>
  <c r="AO4719" i="1" s="1"/>
  <c r="AP4719" i="1" s="1"/>
  <c r="AN4715" i="1"/>
  <c r="AO4715" i="1" s="1"/>
  <c r="AP4715" i="1" s="1"/>
  <c r="AN4711" i="1"/>
  <c r="AO4711" i="1" s="1"/>
  <c r="AP4711" i="1" s="1"/>
  <c r="AN4707" i="1"/>
  <c r="AO4707" i="1" s="1"/>
  <c r="AP4707" i="1" s="1"/>
  <c r="AN4703" i="1"/>
  <c r="AO4703" i="1" s="1"/>
  <c r="AP4703" i="1" s="1"/>
  <c r="AN4699" i="1"/>
  <c r="AO4699" i="1" s="1"/>
  <c r="AP4699" i="1" s="1"/>
  <c r="AN4695" i="1"/>
  <c r="AO4695" i="1" s="1"/>
  <c r="AP4695" i="1" s="1"/>
  <c r="AN4691" i="1"/>
  <c r="AO4691" i="1" s="1"/>
  <c r="AP4691" i="1" s="1"/>
  <c r="AN4687" i="1"/>
  <c r="AO4687" i="1" s="1"/>
  <c r="AP4687" i="1" s="1"/>
  <c r="AN4683" i="1"/>
  <c r="AO4683" i="1" s="1"/>
  <c r="AP4683" i="1" s="1"/>
  <c r="AN4679" i="1"/>
  <c r="AO4679" i="1" s="1"/>
  <c r="AP4679" i="1" s="1"/>
  <c r="AN4675" i="1"/>
  <c r="AO4675" i="1" s="1"/>
  <c r="AP4675" i="1" s="1"/>
  <c r="AN4670" i="1"/>
  <c r="AO4670" i="1" s="1"/>
  <c r="AP4670" i="1" s="1"/>
  <c r="AN4661" i="1"/>
  <c r="AO4661" i="1" s="1"/>
  <c r="AP4661" i="1" s="1"/>
  <c r="AN4652" i="1"/>
  <c r="AO4652" i="1" s="1"/>
  <c r="AP4652" i="1" s="1"/>
  <c r="AN4638" i="1"/>
  <c r="AO4638" i="1" s="1"/>
  <c r="AP4638" i="1" s="1"/>
  <c r="AN4634" i="1"/>
  <c r="AO4634" i="1" s="1"/>
  <c r="AP4634" i="1" s="1"/>
  <c r="AN4630" i="1"/>
  <c r="AO4630" i="1" s="1"/>
  <c r="AP4630" i="1" s="1"/>
  <c r="AN4625" i="1"/>
  <c r="AO4625" i="1" s="1"/>
  <c r="AP4625" i="1" s="1"/>
  <c r="AN4620" i="1"/>
  <c r="AO4620" i="1" s="1"/>
  <c r="AP4620" i="1" s="1"/>
  <c r="AN4616" i="1"/>
  <c r="AO4616" i="1" s="1"/>
  <c r="AP4616" i="1" s="1"/>
  <c r="AN4607" i="1"/>
  <c r="AO4607" i="1" s="1"/>
  <c r="AP4607" i="1" s="1"/>
  <c r="AN4603" i="1"/>
  <c r="AO4603" i="1" s="1"/>
  <c r="AP4603" i="1" s="1"/>
  <c r="AN4599" i="1"/>
  <c r="AO4599" i="1" s="1"/>
  <c r="AP4599" i="1" s="1"/>
  <c r="AN4595" i="1"/>
  <c r="AO4595" i="1" s="1"/>
  <c r="AP4595" i="1" s="1"/>
  <c r="AN4582" i="1"/>
  <c r="AO4582" i="1" s="1"/>
  <c r="AP4582" i="1" s="1"/>
  <c r="AN4573" i="1"/>
  <c r="AO4573" i="1" s="1"/>
  <c r="AP4573" i="1" s="1"/>
  <c r="AN4562" i="1"/>
  <c r="AO4562" i="1" s="1"/>
  <c r="AP4562" i="1" s="1"/>
  <c r="AN4553" i="1"/>
  <c r="AO4553" i="1" s="1"/>
  <c r="AP4553" i="1" s="1"/>
  <c r="AN4530" i="1"/>
  <c r="AO4530" i="1" s="1"/>
  <c r="AP4530" i="1" s="1"/>
  <c r="AN4526" i="1"/>
  <c r="AO4526" i="1" s="1"/>
  <c r="AP4526" i="1" s="1"/>
  <c r="AN4522" i="1"/>
  <c r="AO4522" i="1" s="1"/>
  <c r="AP4522" i="1" s="1"/>
  <c r="AN4511" i="1"/>
  <c r="AO4511" i="1" s="1"/>
  <c r="AP4511" i="1" s="1"/>
  <c r="AN4507" i="1"/>
  <c r="AO4507" i="1" s="1"/>
  <c r="AP4507" i="1" s="1"/>
  <c r="AN4503" i="1"/>
  <c r="AO4503" i="1" s="1"/>
  <c r="AP4503" i="1" s="1"/>
  <c r="AN4499" i="1"/>
  <c r="AO4499" i="1" s="1"/>
  <c r="AP4499" i="1" s="1"/>
  <c r="AN4495" i="1"/>
  <c r="AO4495" i="1" s="1"/>
  <c r="AP4495" i="1" s="1"/>
  <c r="AN4476" i="1"/>
  <c r="AO4476" i="1" s="1"/>
  <c r="AP4476" i="1" s="1"/>
  <c r="AF2873" i="1" s="1"/>
  <c r="AN4464" i="1"/>
  <c r="AO4464" i="1" s="1"/>
  <c r="AP4464" i="1" s="1"/>
  <c r="AN4454" i="1"/>
  <c r="AO4454" i="1" s="1"/>
  <c r="AP4454" i="1" s="1"/>
  <c r="AN4430" i="1"/>
  <c r="AO4430" i="1" s="1"/>
  <c r="AP4430" i="1" s="1"/>
  <c r="AN4426" i="1"/>
  <c r="AO4426" i="1" s="1"/>
  <c r="AP4426" i="1" s="1"/>
  <c r="AN4422" i="1"/>
  <c r="AO4422" i="1" s="1"/>
  <c r="AP4422" i="1" s="1"/>
  <c r="AN4418" i="1"/>
  <c r="AO4418" i="1" s="1"/>
  <c r="AP4418" i="1" s="1"/>
  <c r="AN4414" i="1"/>
  <c r="AO4414" i="1" s="1"/>
  <c r="AP4414" i="1" s="1"/>
  <c r="AN6145" i="1"/>
  <c r="AO6145" i="1" s="1"/>
  <c r="AP6145" i="1" s="1"/>
  <c r="AN6021" i="1"/>
  <c r="AO6021" i="1" s="1"/>
  <c r="AP6021" i="1" s="1"/>
  <c r="AN5562" i="1"/>
  <c r="AO5562" i="1" s="1"/>
  <c r="AP5562" i="1" s="1"/>
  <c r="AN5423" i="1"/>
  <c r="AO5423" i="1" s="1"/>
  <c r="AP5423" i="1" s="1"/>
  <c r="AN5092" i="1"/>
  <c r="AO5092" i="1" s="1"/>
  <c r="AP5092" i="1" s="1"/>
  <c r="AN5080" i="1"/>
  <c r="AO5080" i="1" s="1"/>
  <c r="AP5080" i="1" s="1"/>
  <c r="AF2980" i="1" s="1"/>
  <c r="AN5053" i="1"/>
  <c r="AO5053" i="1" s="1"/>
  <c r="AP5053" i="1" s="1"/>
  <c r="AN5027" i="1"/>
  <c r="AO5027" i="1" s="1"/>
  <c r="AP5027" i="1" s="1"/>
  <c r="AN5015" i="1"/>
  <c r="AO5015" i="1" s="1"/>
  <c r="AP5015" i="1" s="1"/>
  <c r="AN5010" i="1"/>
  <c r="AO5010" i="1" s="1"/>
  <c r="AP5010" i="1" s="1"/>
  <c r="AN4973" i="1"/>
  <c r="AO4973" i="1" s="1"/>
  <c r="AP4973" i="1" s="1"/>
  <c r="AN4917" i="1"/>
  <c r="AO4917" i="1" s="1"/>
  <c r="AP4917" i="1" s="1"/>
  <c r="AN4908" i="1"/>
  <c r="AO4908" i="1" s="1"/>
  <c r="AP4908" i="1" s="1"/>
  <c r="AN4893" i="1"/>
  <c r="AO4893" i="1" s="1"/>
  <c r="AP4893" i="1" s="1"/>
  <c r="AF2884" i="1" s="1"/>
  <c r="AN4880" i="1"/>
  <c r="AO4880" i="1" s="1"/>
  <c r="AP4880" i="1" s="1"/>
  <c r="AN4871" i="1"/>
  <c r="AO4871" i="1" s="1"/>
  <c r="AP4871" i="1" s="1"/>
  <c r="AN4862" i="1"/>
  <c r="AO4862" i="1" s="1"/>
  <c r="AP4862" i="1" s="1"/>
  <c r="AN4849" i="1"/>
  <c r="AO4849" i="1" s="1"/>
  <c r="AP4849" i="1" s="1"/>
  <c r="AN4840" i="1"/>
  <c r="AO4840" i="1" s="1"/>
  <c r="AP4840" i="1" s="1"/>
  <c r="AN4826" i="1"/>
  <c r="AO4826" i="1" s="1"/>
  <c r="AP4826" i="1" s="1"/>
  <c r="AN4817" i="1"/>
  <c r="AO4817" i="1" s="1"/>
  <c r="AP4817" i="1" s="1"/>
  <c r="AN4808" i="1"/>
  <c r="AO4808" i="1" s="1"/>
  <c r="AP4808" i="1" s="1"/>
  <c r="AN4794" i="1"/>
  <c r="AO4794" i="1" s="1"/>
  <c r="AP4794" i="1" s="1"/>
  <c r="AN4785" i="1"/>
  <c r="AO4785" i="1" s="1"/>
  <c r="AP4785" i="1" s="1"/>
  <c r="AN4776" i="1"/>
  <c r="AO4776" i="1" s="1"/>
  <c r="AP4776" i="1" s="1"/>
  <c r="AN4665" i="1"/>
  <c r="AO4665" i="1" s="1"/>
  <c r="AP4665" i="1" s="1"/>
  <c r="AN4656" i="1"/>
  <c r="AO4656" i="1" s="1"/>
  <c r="AP4656" i="1" s="1"/>
  <c r="AN4642" i="1"/>
  <c r="AO4642" i="1" s="1"/>
  <c r="AP4642" i="1" s="1"/>
  <c r="AN4611" i="1"/>
  <c r="AO4611" i="1" s="1"/>
  <c r="AP4611" i="1" s="1"/>
  <c r="AN4586" i="1"/>
  <c r="AO4586" i="1" s="1"/>
  <c r="AP4586" i="1" s="1"/>
  <c r="AN4577" i="1"/>
  <c r="AO4577" i="1" s="1"/>
  <c r="AP4577" i="1" s="1"/>
  <c r="AF2879" i="1" s="1"/>
  <c r="AN4569" i="1"/>
  <c r="AO4569" i="1" s="1"/>
  <c r="AP4569" i="1" s="1"/>
  <c r="AF2877" i="1" s="1"/>
  <c r="AN4565" i="1"/>
  <c r="AO4565" i="1" s="1"/>
  <c r="AP4565" i="1" s="1"/>
  <c r="AN4557" i="1"/>
  <c r="AO4557" i="1" s="1"/>
  <c r="AP4557" i="1" s="1"/>
  <c r="AN4548" i="1"/>
  <c r="AO4548" i="1" s="1"/>
  <c r="AP4548" i="1" s="1"/>
  <c r="AN4544" i="1"/>
  <c r="AO4544" i="1" s="1"/>
  <c r="AP4544" i="1" s="1"/>
  <c r="AN4537" i="1"/>
  <c r="AO4537" i="1" s="1"/>
  <c r="AP4537" i="1" s="1"/>
  <c r="AN4533" i="1"/>
  <c r="AO4533" i="1" s="1"/>
  <c r="AP4533" i="1" s="1"/>
  <c r="AN4518" i="1"/>
  <c r="AO4518" i="1" s="1"/>
  <c r="AP4518" i="1" s="1"/>
  <c r="AN4514" i="1"/>
  <c r="AO4514" i="1" s="1"/>
  <c r="AP4514" i="1" s="1"/>
  <c r="AN4491" i="1"/>
  <c r="AO4491" i="1" s="1"/>
  <c r="AP4491" i="1" s="1"/>
  <c r="AN4487" i="1"/>
  <c r="AO4487" i="1" s="1"/>
  <c r="AP4487" i="1" s="1"/>
  <c r="AN4483" i="1"/>
  <c r="AO4483" i="1" s="1"/>
  <c r="AP4483" i="1" s="1"/>
  <c r="AN4471" i="1"/>
  <c r="AO4471" i="1" s="1"/>
  <c r="AP4471" i="1" s="1"/>
  <c r="AN4450" i="1"/>
  <c r="AO4450" i="1" s="1"/>
  <c r="AP4450" i="1" s="1"/>
  <c r="AF2952" i="1" s="1"/>
  <c r="AN4445" i="1"/>
  <c r="AO4445" i="1" s="1"/>
  <c r="AP4445" i="1" s="1"/>
  <c r="AF2864" i="1" s="1"/>
  <c r="AN4441" i="1"/>
  <c r="AO4441" i="1" s="1"/>
  <c r="AP4441" i="1" s="1"/>
  <c r="AN4437" i="1"/>
  <c r="AO4437" i="1" s="1"/>
  <c r="AP4437" i="1" s="1"/>
  <c r="AN4433" i="1"/>
  <c r="AO4433" i="1" s="1"/>
  <c r="AP4433" i="1" s="1"/>
  <c r="AN4402" i="1"/>
  <c r="AO4402" i="1" s="1"/>
  <c r="AP4402" i="1" s="1"/>
  <c r="AN4397" i="1"/>
  <c r="AO4397" i="1" s="1"/>
  <c r="AP4397" i="1" s="1"/>
  <c r="AF2851" i="1" s="1"/>
  <c r="AN4386" i="1"/>
  <c r="AO4386" i="1" s="1"/>
  <c r="AP4386" i="1" s="1"/>
  <c r="AN4381" i="1"/>
  <c r="AO4381" i="1" s="1"/>
  <c r="AP4381" i="1" s="1"/>
  <c r="AF2854" i="1" s="1"/>
  <c r="AN4358" i="1"/>
  <c r="AO4358" i="1" s="1"/>
  <c r="AP4358" i="1" s="1"/>
  <c r="AF2824" i="1" s="1"/>
  <c r="AN4316" i="1"/>
  <c r="AO4316" i="1" s="1"/>
  <c r="AP4316" i="1" s="1"/>
  <c r="AN4311" i="1"/>
  <c r="AO4311" i="1" s="1"/>
  <c r="AP4311" i="1" s="1"/>
  <c r="AN4306" i="1"/>
  <c r="AO4306" i="1" s="1"/>
  <c r="AP4306" i="1" s="1"/>
  <c r="AN4294" i="1"/>
  <c r="AO4294" i="1" s="1"/>
  <c r="AP4294" i="1" s="1"/>
  <c r="AN4251" i="1"/>
  <c r="AO4251" i="1" s="1"/>
  <c r="AP4251" i="1" s="1"/>
  <c r="AF2762" i="1" s="1"/>
  <c r="AN4229" i="1"/>
  <c r="AO4229" i="1" s="1"/>
  <c r="AP4229" i="1" s="1"/>
  <c r="AN4223" i="1"/>
  <c r="AO4223" i="1" s="1"/>
  <c r="AP4223" i="1" s="1"/>
  <c r="AN4218" i="1"/>
  <c r="AO4218" i="1" s="1"/>
  <c r="AP4218" i="1" s="1"/>
  <c r="AN5338" i="1"/>
  <c r="AO5338" i="1" s="1"/>
  <c r="AP5338" i="1" s="1"/>
  <c r="AN5163" i="1"/>
  <c r="AO5163" i="1" s="1"/>
  <c r="AP5163" i="1" s="1"/>
  <c r="AN5065" i="1"/>
  <c r="AO5065" i="1" s="1"/>
  <c r="AP5065" i="1" s="1"/>
  <c r="AN5059" i="1"/>
  <c r="AO5059" i="1" s="1"/>
  <c r="AP5059" i="1" s="1"/>
  <c r="AN5039" i="1"/>
  <c r="AO5039" i="1" s="1"/>
  <c r="AP5039" i="1" s="1"/>
  <c r="AN4991" i="1"/>
  <c r="AO4991" i="1" s="1"/>
  <c r="AP4991" i="1" s="1"/>
  <c r="AN4960" i="1"/>
  <c r="AO4960" i="1" s="1"/>
  <c r="AP4960" i="1" s="1"/>
  <c r="AN4954" i="1"/>
  <c r="AO4954" i="1" s="1"/>
  <c r="AP4954" i="1" s="1"/>
  <c r="AN4949" i="1"/>
  <c r="AO4949" i="1" s="1"/>
  <c r="AP4949" i="1" s="1"/>
  <c r="AN4938" i="1"/>
  <c r="AO4938" i="1" s="1"/>
  <c r="AP4938" i="1" s="1"/>
  <c r="AN4933" i="1"/>
  <c r="AO4933" i="1" s="1"/>
  <c r="AP4933" i="1" s="1"/>
  <c r="AN4921" i="1"/>
  <c r="AO4921" i="1" s="1"/>
  <c r="AP4921" i="1" s="1"/>
  <c r="AN4912" i="1"/>
  <c r="AO4912" i="1" s="1"/>
  <c r="AP4912" i="1" s="1"/>
  <c r="AN4903" i="1"/>
  <c r="AO4903" i="1" s="1"/>
  <c r="AP4903" i="1" s="1"/>
  <c r="AN4898" i="1"/>
  <c r="AO4898" i="1" s="1"/>
  <c r="AP4898" i="1" s="1"/>
  <c r="AN4884" i="1"/>
  <c r="AO4884" i="1" s="1"/>
  <c r="AP4884" i="1" s="1"/>
  <c r="AN4875" i="1"/>
  <c r="AO4875" i="1" s="1"/>
  <c r="AP4875" i="1" s="1"/>
  <c r="AN4866" i="1"/>
  <c r="AO4866" i="1" s="1"/>
  <c r="AP4866" i="1" s="1"/>
  <c r="AN4857" i="1"/>
  <c r="AO4857" i="1" s="1"/>
  <c r="AP4857" i="1" s="1"/>
  <c r="AN4853" i="1"/>
  <c r="AO4853" i="1" s="1"/>
  <c r="AP4853" i="1" s="1"/>
  <c r="AN4844" i="1"/>
  <c r="AO4844" i="1" s="1"/>
  <c r="AP4844" i="1" s="1"/>
  <c r="AN4830" i="1"/>
  <c r="AO4830" i="1" s="1"/>
  <c r="AP4830" i="1" s="1"/>
  <c r="AN4821" i="1"/>
  <c r="AO4821" i="1" s="1"/>
  <c r="AP4821" i="1" s="1"/>
  <c r="AN4812" i="1"/>
  <c r="AO4812" i="1" s="1"/>
  <c r="AP4812" i="1" s="1"/>
  <c r="AN4798" i="1"/>
  <c r="AO4798" i="1" s="1"/>
  <c r="AP4798" i="1" s="1"/>
  <c r="AN4789" i="1"/>
  <c r="AO4789" i="1" s="1"/>
  <c r="AP4789" i="1" s="1"/>
  <c r="AN4780" i="1"/>
  <c r="AO4780" i="1" s="1"/>
  <c r="AP4780" i="1" s="1"/>
  <c r="AN4766" i="1"/>
  <c r="AO4766" i="1" s="1"/>
  <c r="AP4766" i="1" s="1"/>
  <c r="AN4762" i="1"/>
  <c r="AO4762" i="1" s="1"/>
  <c r="AP4762" i="1" s="1"/>
  <c r="AN4758" i="1"/>
  <c r="AO4758" i="1" s="1"/>
  <c r="AP4758" i="1" s="1"/>
  <c r="AN4754" i="1"/>
  <c r="AO4754" i="1" s="1"/>
  <c r="AP4754" i="1" s="1"/>
  <c r="AN4750" i="1"/>
  <c r="AO4750" i="1" s="1"/>
  <c r="AP4750" i="1" s="1"/>
  <c r="AN4746" i="1"/>
  <c r="AO4746" i="1" s="1"/>
  <c r="AP4746" i="1" s="1"/>
  <c r="AN4742" i="1"/>
  <c r="AO4742" i="1" s="1"/>
  <c r="AP4742" i="1" s="1"/>
  <c r="AN4738" i="1"/>
  <c r="AO4738" i="1" s="1"/>
  <c r="AP4738" i="1" s="1"/>
  <c r="AN4734" i="1"/>
  <c r="AO4734" i="1" s="1"/>
  <c r="AP4734" i="1" s="1"/>
  <c r="AN4730" i="1"/>
  <c r="AO4730" i="1" s="1"/>
  <c r="AP4730" i="1" s="1"/>
  <c r="AN4726" i="1"/>
  <c r="AO4726" i="1" s="1"/>
  <c r="AP4726" i="1" s="1"/>
  <c r="AN4722" i="1"/>
  <c r="AO4722" i="1" s="1"/>
  <c r="AP4722" i="1" s="1"/>
  <c r="AN4718" i="1"/>
  <c r="AO4718" i="1" s="1"/>
  <c r="AP4718" i="1" s="1"/>
  <c r="AN4714" i="1"/>
  <c r="AO4714" i="1" s="1"/>
  <c r="AP4714" i="1" s="1"/>
  <c r="AN4710" i="1"/>
  <c r="AO4710" i="1" s="1"/>
  <c r="AP4710" i="1" s="1"/>
  <c r="AN4706" i="1"/>
  <c r="AO4706" i="1" s="1"/>
  <c r="AP4706" i="1" s="1"/>
  <c r="AN4702" i="1"/>
  <c r="AO4702" i="1" s="1"/>
  <c r="AP4702" i="1" s="1"/>
  <c r="AN4698" i="1"/>
  <c r="AO4698" i="1" s="1"/>
  <c r="AP4698" i="1" s="1"/>
  <c r="AN4694" i="1"/>
  <c r="AO4694" i="1" s="1"/>
  <c r="AP4694" i="1" s="1"/>
  <c r="AN4690" i="1"/>
  <c r="AO4690" i="1" s="1"/>
  <c r="AP4690" i="1" s="1"/>
  <c r="AN4686" i="1"/>
  <c r="AO4686" i="1" s="1"/>
  <c r="AP4686" i="1" s="1"/>
  <c r="AN4682" i="1"/>
  <c r="AO4682" i="1" s="1"/>
  <c r="AP4682" i="1" s="1"/>
  <c r="AN4678" i="1"/>
  <c r="AO4678" i="1" s="1"/>
  <c r="AP4678" i="1" s="1"/>
  <c r="AN4674" i="1"/>
  <c r="AO4674" i="1" s="1"/>
  <c r="AP4674" i="1" s="1"/>
  <c r="AN4669" i="1"/>
  <c r="AO4669" i="1" s="1"/>
  <c r="AP4669" i="1" s="1"/>
  <c r="AN4660" i="1"/>
  <c r="AO4660" i="1" s="1"/>
  <c r="AP4660" i="1" s="1"/>
  <c r="AN4646" i="1"/>
  <c r="AO4646" i="1" s="1"/>
  <c r="AP4646" i="1" s="1"/>
  <c r="AN4637" i="1"/>
  <c r="AO4637" i="1" s="1"/>
  <c r="AP4637" i="1" s="1"/>
  <c r="AN4633" i="1"/>
  <c r="AO4633" i="1" s="1"/>
  <c r="AP4633" i="1" s="1"/>
  <c r="AN4629" i="1"/>
  <c r="AO4629" i="1" s="1"/>
  <c r="AP4629" i="1" s="1"/>
  <c r="AN4624" i="1"/>
  <c r="AO4624" i="1" s="1"/>
  <c r="AP4624" i="1" s="1"/>
  <c r="AN4615" i="1"/>
  <c r="AO4615" i="1" s="1"/>
  <c r="AP4615" i="1" s="1"/>
  <c r="AN4602" i="1"/>
  <c r="AO4602" i="1" s="1"/>
  <c r="AP4602" i="1" s="1"/>
  <c r="AN4598" i="1"/>
  <c r="AO4598" i="1" s="1"/>
  <c r="AP4598" i="1" s="1"/>
  <c r="AN4594" i="1"/>
  <c r="AO4594" i="1" s="1"/>
  <c r="AP4594" i="1" s="1"/>
  <c r="AN4590" i="1"/>
  <c r="AO4590" i="1" s="1"/>
  <c r="AP4590" i="1" s="1"/>
  <c r="AN4581" i="1"/>
  <c r="AO4581" i="1" s="1"/>
  <c r="AP4581" i="1" s="1"/>
  <c r="AN4561" i="1"/>
  <c r="AO4561" i="1" s="1"/>
  <c r="AP4561" i="1" s="1"/>
  <c r="AN4540" i="1"/>
  <c r="AO4540" i="1" s="1"/>
  <c r="AP4540" i="1" s="1"/>
  <c r="AN4529" i="1"/>
  <c r="AO4529" i="1" s="1"/>
  <c r="AP4529" i="1" s="1"/>
  <c r="AN6074" i="1"/>
  <c r="AO6074" i="1" s="1"/>
  <c r="AP6074" i="1" s="1"/>
  <c r="AF3613" i="1" s="1"/>
  <c r="AN5553" i="1"/>
  <c r="AO5553" i="1" s="1"/>
  <c r="AP5553" i="1" s="1"/>
  <c r="AF3138" i="1" s="1"/>
  <c r="AN5406" i="1"/>
  <c r="AO5406" i="1" s="1"/>
  <c r="AP5406" i="1" s="1"/>
  <c r="AN5267" i="1"/>
  <c r="AO5267" i="1" s="1"/>
  <c r="AP5267" i="1" s="1"/>
  <c r="AF200" i="1" s="1"/>
  <c r="AN5190" i="1"/>
  <c r="AO5190" i="1" s="1"/>
  <c r="AP5190" i="1" s="1"/>
  <c r="AN5084" i="1"/>
  <c r="AO5084" i="1" s="1"/>
  <c r="AP5084" i="1" s="1"/>
  <c r="AN5019" i="1"/>
  <c r="AO5019" i="1" s="1"/>
  <c r="AP5019" i="1" s="1"/>
  <c r="AN5014" i="1"/>
  <c r="AO5014" i="1" s="1"/>
  <c r="AP5014" i="1" s="1"/>
  <c r="AN5002" i="1"/>
  <c r="AO5002" i="1" s="1"/>
  <c r="AP5002" i="1" s="1"/>
  <c r="AN4916" i="1"/>
  <c r="AO4916" i="1" s="1"/>
  <c r="AP4916" i="1" s="1"/>
  <c r="AN4907" i="1"/>
  <c r="AO4907" i="1" s="1"/>
  <c r="AP4907" i="1" s="1"/>
  <c r="AN4888" i="1"/>
  <c r="AO4888" i="1" s="1"/>
  <c r="AP4888" i="1" s="1"/>
  <c r="AN4879" i="1"/>
  <c r="AO4879" i="1" s="1"/>
  <c r="AP4879" i="1" s="1"/>
  <c r="AN4870" i="1"/>
  <c r="AO4870" i="1" s="1"/>
  <c r="AP4870" i="1" s="1"/>
  <c r="AN4848" i="1"/>
  <c r="AO4848" i="1" s="1"/>
  <c r="AP4848" i="1" s="1"/>
  <c r="AN4834" i="1"/>
  <c r="AO4834" i="1" s="1"/>
  <c r="AP4834" i="1" s="1"/>
  <c r="AN4825" i="1"/>
  <c r="AO4825" i="1" s="1"/>
  <c r="AP4825" i="1" s="1"/>
  <c r="AN4816" i="1"/>
  <c r="AO4816" i="1" s="1"/>
  <c r="AP4816" i="1" s="1"/>
  <c r="AN4802" i="1"/>
  <c r="AO4802" i="1" s="1"/>
  <c r="AP4802" i="1" s="1"/>
  <c r="AN4793" i="1"/>
  <c r="AO4793" i="1" s="1"/>
  <c r="AP4793" i="1" s="1"/>
  <c r="AN4784" i="1"/>
  <c r="AO4784" i="1" s="1"/>
  <c r="AP4784" i="1" s="1"/>
  <c r="AN4770" i="1"/>
  <c r="AO4770" i="1" s="1"/>
  <c r="AP4770" i="1" s="1"/>
  <c r="AN4664" i="1"/>
  <c r="AO4664" i="1" s="1"/>
  <c r="AP4664" i="1" s="1"/>
  <c r="AN4650" i="1"/>
  <c r="AO4650" i="1" s="1"/>
  <c r="AP4650" i="1" s="1"/>
  <c r="AN4641" i="1"/>
  <c r="AO4641" i="1" s="1"/>
  <c r="AP4641" i="1" s="1"/>
  <c r="AN4619" i="1"/>
  <c r="AO4619" i="1" s="1"/>
  <c r="AP4619" i="1" s="1"/>
  <c r="AN4605" i="1"/>
  <c r="AO4605" i="1" s="1"/>
  <c r="AP4605" i="1" s="1"/>
  <c r="AN4585" i="1"/>
  <c r="AO4585" i="1" s="1"/>
  <c r="AP4585" i="1" s="1"/>
  <c r="AN4576" i="1"/>
  <c r="AO4576" i="1" s="1"/>
  <c r="AP4576" i="1" s="1"/>
  <c r="AN4572" i="1"/>
  <c r="AO4572" i="1" s="1"/>
  <c r="AP4572" i="1" s="1"/>
  <c r="AN4568" i="1"/>
  <c r="AO4568" i="1" s="1"/>
  <c r="AP4568" i="1" s="1"/>
  <c r="AF2876" i="1" s="1"/>
  <c r="AN4564" i="1"/>
  <c r="AO4564" i="1" s="1"/>
  <c r="AP4564" i="1" s="1"/>
  <c r="AN4551" i="1"/>
  <c r="AO4551" i="1" s="1"/>
  <c r="AP4551" i="1" s="1"/>
  <c r="AN4547" i="1"/>
  <c r="AO4547" i="1" s="1"/>
  <c r="AP4547" i="1" s="1"/>
  <c r="AN4543" i="1"/>
  <c r="AO4543" i="1" s="1"/>
  <c r="AP4543" i="1" s="1"/>
  <c r="AN4536" i="1"/>
  <c r="AO4536" i="1" s="1"/>
  <c r="AP4536" i="1" s="1"/>
  <c r="AN4532" i="1"/>
  <c r="AO4532" i="1" s="1"/>
  <c r="AP4532" i="1" s="1"/>
  <c r="AN4521" i="1"/>
  <c r="AO4521" i="1" s="1"/>
  <c r="AP4521" i="1" s="1"/>
  <c r="AN4517" i="1"/>
  <c r="AO4517" i="1" s="1"/>
  <c r="AP4517" i="1" s="1"/>
  <c r="AN4513" i="1"/>
  <c r="AO4513" i="1" s="1"/>
  <c r="AP4513" i="1" s="1"/>
  <c r="AN4490" i="1"/>
  <c r="AO4490" i="1" s="1"/>
  <c r="AP4490" i="1" s="1"/>
  <c r="AN4486" i="1"/>
  <c r="AO4486" i="1" s="1"/>
  <c r="AP4486" i="1" s="1"/>
  <c r="AN4482" i="1"/>
  <c r="AO4482" i="1" s="1"/>
  <c r="AP4482" i="1" s="1"/>
  <c r="AN4470" i="1"/>
  <c r="AO4470" i="1" s="1"/>
  <c r="AP4470" i="1" s="1"/>
  <c r="AN4449" i="1"/>
  <c r="AO4449" i="1" s="1"/>
  <c r="AP4449" i="1" s="1"/>
  <c r="AF2867" i="1" s="1"/>
  <c r="AN4444" i="1"/>
  <c r="AO4444" i="1" s="1"/>
  <c r="AP4444" i="1" s="1"/>
  <c r="AN4440" i="1"/>
  <c r="AO4440" i="1" s="1"/>
  <c r="AP4440" i="1" s="1"/>
  <c r="AN4436" i="1"/>
  <c r="AO4436" i="1" s="1"/>
  <c r="AP4436" i="1" s="1"/>
  <c r="AN4432" i="1"/>
  <c r="AO4432" i="1" s="1"/>
  <c r="AP4432" i="1" s="1"/>
  <c r="AN4401" i="1"/>
  <c r="AO4401" i="1" s="1"/>
  <c r="AP4401" i="1" s="1"/>
  <c r="AN6149" i="1"/>
  <c r="AO6149" i="1" s="1"/>
  <c r="AP6149" i="1" s="1"/>
  <c r="AN6135" i="1"/>
  <c r="AO6135" i="1" s="1"/>
  <c r="AP6135" i="1" s="1"/>
  <c r="AF3674" i="1" s="1"/>
  <c r="AN5931" i="1"/>
  <c r="AO5931" i="1" s="1"/>
  <c r="AP5931" i="1" s="1"/>
  <c r="AF3542" i="1" s="1"/>
  <c r="AN5321" i="1"/>
  <c r="AO5321" i="1" s="1"/>
  <c r="AP5321" i="1" s="1"/>
  <c r="AN5168" i="1"/>
  <c r="AO5168" i="1" s="1"/>
  <c r="AP5168" i="1" s="1"/>
  <c r="AN5132" i="1"/>
  <c r="AO5132" i="1" s="1"/>
  <c r="AP5132" i="1" s="1"/>
  <c r="AN5096" i="1"/>
  <c r="AO5096" i="1" s="1"/>
  <c r="AP5096" i="1" s="1"/>
  <c r="AN5031" i="1"/>
  <c r="AO5031" i="1" s="1"/>
  <c r="AP5031" i="1" s="1"/>
  <c r="AN4995" i="1"/>
  <c r="AO4995" i="1" s="1"/>
  <c r="AP4995" i="1" s="1"/>
  <c r="AN4983" i="1"/>
  <c r="AO4983" i="1" s="1"/>
  <c r="AP4983" i="1" s="1"/>
  <c r="AN4977" i="1"/>
  <c r="AO4977" i="1" s="1"/>
  <c r="AP4977" i="1" s="1"/>
  <c r="AN4953" i="1"/>
  <c r="AO4953" i="1" s="1"/>
  <c r="AP4953" i="1" s="1"/>
  <c r="AN4942" i="1"/>
  <c r="AO4942" i="1" s="1"/>
  <c r="AP4942" i="1" s="1"/>
  <c r="AN4937" i="1"/>
  <c r="AO4937" i="1" s="1"/>
  <c r="AP4937" i="1" s="1"/>
  <c r="AN4920" i="1"/>
  <c r="AO4920" i="1" s="1"/>
  <c r="AP4920" i="1" s="1"/>
  <c r="AN4911" i="1"/>
  <c r="AO4911" i="1" s="1"/>
  <c r="AP4911" i="1" s="1"/>
  <c r="AN4902" i="1"/>
  <c r="AO4902" i="1" s="1"/>
  <c r="AP4902" i="1" s="1"/>
  <c r="AN4892" i="1"/>
  <c r="AO4892" i="1" s="1"/>
  <c r="AP4892" i="1" s="1"/>
  <c r="AN4883" i="1"/>
  <c r="AO4883" i="1" s="1"/>
  <c r="AP4883" i="1" s="1"/>
  <c r="AN4874" i="1"/>
  <c r="AO4874" i="1" s="1"/>
  <c r="AP4874" i="1" s="1"/>
  <c r="AN4860" i="1"/>
  <c r="AO4860" i="1" s="1"/>
  <c r="AP4860" i="1" s="1"/>
  <c r="AN4852" i="1"/>
  <c r="AO4852" i="1" s="1"/>
  <c r="AP4852" i="1" s="1"/>
  <c r="AN4838" i="1"/>
  <c r="AO4838" i="1" s="1"/>
  <c r="AP4838" i="1" s="1"/>
  <c r="AN4829" i="1"/>
  <c r="AO4829" i="1" s="1"/>
  <c r="AP4829" i="1" s="1"/>
  <c r="AN4820" i="1"/>
  <c r="AO4820" i="1" s="1"/>
  <c r="AP4820" i="1" s="1"/>
  <c r="AN4806" i="1"/>
  <c r="AO4806" i="1" s="1"/>
  <c r="AP4806" i="1" s="1"/>
  <c r="AN4797" i="1"/>
  <c r="AO4797" i="1" s="1"/>
  <c r="AP4797" i="1" s="1"/>
  <c r="AN4788" i="1"/>
  <c r="AO4788" i="1" s="1"/>
  <c r="AP4788" i="1" s="1"/>
  <c r="AN4774" i="1"/>
  <c r="AO4774" i="1" s="1"/>
  <c r="AP4774" i="1" s="1"/>
  <c r="AN4765" i="1"/>
  <c r="AO4765" i="1" s="1"/>
  <c r="AP4765" i="1" s="1"/>
  <c r="AN4761" i="1"/>
  <c r="AO4761" i="1" s="1"/>
  <c r="AP4761" i="1" s="1"/>
  <c r="AN4757" i="1"/>
  <c r="AO4757" i="1" s="1"/>
  <c r="AP4757" i="1" s="1"/>
  <c r="AN4753" i="1"/>
  <c r="AO4753" i="1" s="1"/>
  <c r="AP4753" i="1" s="1"/>
  <c r="AN4749" i="1"/>
  <c r="AO4749" i="1" s="1"/>
  <c r="AP4749" i="1" s="1"/>
  <c r="AN4745" i="1"/>
  <c r="AO4745" i="1" s="1"/>
  <c r="AP4745" i="1" s="1"/>
  <c r="AN5381" i="1"/>
  <c r="AO5381" i="1" s="1"/>
  <c r="AP5381" i="1" s="1"/>
  <c r="AN5358" i="1"/>
  <c r="AO5358" i="1" s="1"/>
  <c r="AP5358" i="1" s="1"/>
  <c r="AN5250" i="1"/>
  <c r="AO5250" i="1" s="1"/>
  <c r="AP5250" i="1" s="1"/>
  <c r="AF3047" i="1" s="1"/>
  <c r="AN5161" i="1"/>
  <c r="AO5161" i="1" s="1"/>
  <c r="AP5161" i="1" s="1"/>
  <c r="AN5069" i="1"/>
  <c r="AO5069" i="1" s="1"/>
  <c r="AP5069" i="1" s="1"/>
  <c r="AF2974" i="1" s="1"/>
  <c r="AN5043" i="1"/>
  <c r="AO5043" i="1" s="1"/>
  <c r="AP5043" i="1" s="1"/>
  <c r="AN5018" i="1"/>
  <c r="AO5018" i="1" s="1"/>
  <c r="AP5018" i="1" s="1"/>
  <c r="AN4970" i="1"/>
  <c r="AO4970" i="1" s="1"/>
  <c r="AP4970" i="1" s="1"/>
  <c r="AF2888" i="1" s="1"/>
  <c r="AN4964" i="1"/>
  <c r="AO4964" i="1" s="1"/>
  <c r="AP4964" i="1" s="1"/>
  <c r="AN4925" i="1"/>
  <c r="AO4925" i="1" s="1"/>
  <c r="AP4925" i="1" s="1"/>
  <c r="AN4915" i="1"/>
  <c r="AO4915" i="1" s="1"/>
  <c r="AP4915" i="1" s="1"/>
  <c r="AN4896" i="1"/>
  <c r="AO4896" i="1" s="1"/>
  <c r="AP4896" i="1" s="1"/>
  <c r="AN4887" i="1"/>
  <c r="AO4887" i="1" s="1"/>
  <c r="AP4887" i="1" s="1"/>
  <c r="AN4878" i="1"/>
  <c r="AO4878" i="1" s="1"/>
  <c r="AP4878" i="1" s="1"/>
  <c r="AN4864" i="1"/>
  <c r="AO4864" i="1" s="1"/>
  <c r="AP4864" i="1" s="1"/>
  <c r="AN4856" i="1"/>
  <c r="AO4856" i="1" s="1"/>
  <c r="AP4856" i="1" s="1"/>
  <c r="AN4842" i="1"/>
  <c r="AO4842" i="1" s="1"/>
  <c r="AP4842" i="1" s="1"/>
  <c r="AN4833" i="1"/>
  <c r="AO4833" i="1" s="1"/>
  <c r="AP4833" i="1" s="1"/>
  <c r="AN4824" i="1"/>
  <c r="AO4824" i="1" s="1"/>
  <c r="AP4824" i="1" s="1"/>
  <c r="AN4810" i="1"/>
  <c r="AO4810" i="1" s="1"/>
  <c r="AP4810" i="1" s="1"/>
  <c r="AN4801" i="1"/>
  <c r="AO4801" i="1" s="1"/>
  <c r="AP4801" i="1" s="1"/>
  <c r="AN4792" i="1"/>
  <c r="AO4792" i="1" s="1"/>
  <c r="AP4792" i="1" s="1"/>
  <c r="AN4778" i="1"/>
  <c r="AO4778" i="1" s="1"/>
  <c r="AP4778" i="1" s="1"/>
  <c r="AN4769" i="1"/>
  <c r="AO4769" i="1" s="1"/>
  <c r="AP4769" i="1" s="1"/>
  <c r="AN4658" i="1"/>
  <c r="AO4658" i="1" s="1"/>
  <c r="AP4658" i="1" s="1"/>
  <c r="AN4649" i="1"/>
  <c r="AO4649" i="1" s="1"/>
  <c r="AP4649" i="1" s="1"/>
  <c r="AN4640" i="1"/>
  <c r="AO4640" i="1" s="1"/>
  <c r="AP4640" i="1" s="1"/>
  <c r="AN4613" i="1"/>
  <c r="AO4613" i="1" s="1"/>
  <c r="AP4613" i="1" s="1"/>
  <c r="AN4584" i="1"/>
  <c r="AO4584" i="1" s="1"/>
  <c r="AP4584" i="1" s="1"/>
  <c r="AN4571" i="1"/>
  <c r="AO4571" i="1" s="1"/>
  <c r="AP4571" i="1" s="1"/>
  <c r="AF2878" i="1" s="1"/>
  <c r="AN4567" i="1"/>
  <c r="AO4567" i="1" s="1"/>
  <c r="AP4567" i="1" s="1"/>
  <c r="AF2875" i="1" s="1"/>
  <c r="AN4559" i="1"/>
  <c r="AO4559" i="1" s="1"/>
  <c r="AP4559" i="1" s="1"/>
  <c r="AN4550" i="1"/>
  <c r="AO4550" i="1" s="1"/>
  <c r="AP4550" i="1" s="1"/>
  <c r="AN4546" i="1"/>
  <c r="AO4546" i="1" s="1"/>
  <c r="AP4546" i="1" s="1"/>
  <c r="AN4542" i="1"/>
  <c r="AO4542" i="1" s="1"/>
  <c r="AP4542" i="1" s="1"/>
  <c r="AN4539" i="1"/>
  <c r="AO4539" i="1" s="1"/>
  <c r="AP4539" i="1" s="1"/>
  <c r="AN4535" i="1"/>
  <c r="AO4535" i="1" s="1"/>
  <c r="AP4535" i="1" s="1"/>
  <c r="AN4859" i="1"/>
  <c r="AO4859" i="1" s="1"/>
  <c r="AP4859" i="1" s="1"/>
  <c r="AN4837" i="1"/>
  <c r="AO4837" i="1" s="1"/>
  <c r="AP4837" i="1" s="1"/>
  <c r="AN4764" i="1"/>
  <c r="AO4764" i="1" s="1"/>
  <c r="AP4764" i="1" s="1"/>
  <c r="AN4662" i="1"/>
  <c r="AO4662" i="1" s="1"/>
  <c r="AP4662" i="1" s="1"/>
  <c r="AN4617" i="1"/>
  <c r="AO4617" i="1" s="1"/>
  <c r="AP4617" i="1" s="1"/>
  <c r="AN4604" i="1"/>
  <c r="AO4604" i="1" s="1"/>
  <c r="AP4604" i="1" s="1"/>
  <c r="AN4593" i="1"/>
  <c r="AO4593" i="1" s="1"/>
  <c r="AP4593" i="1" s="1"/>
  <c r="AN4588" i="1"/>
  <c r="AO4588" i="1" s="1"/>
  <c r="AP4588" i="1" s="1"/>
  <c r="AN4574" i="1"/>
  <c r="AO4574" i="1" s="1"/>
  <c r="AP4574" i="1" s="1"/>
  <c r="AN4516" i="1"/>
  <c r="AO4516" i="1" s="1"/>
  <c r="AP4516" i="1" s="1"/>
  <c r="AN4506" i="1"/>
  <c r="AO4506" i="1" s="1"/>
  <c r="AP4506" i="1" s="1"/>
  <c r="AN4497" i="1"/>
  <c r="AO4497" i="1" s="1"/>
  <c r="AP4497" i="1" s="1"/>
  <c r="AN4455" i="1"/>
  <c r="AO4455" i="1" s="1"/>
  <c r="AP4455" i="1" s="1"/>
  <c r="AN4427" i="1"/>
  <c r="AO4427" i="1" s="1"/>
  <c r="AP4427" i="1" s="1"/>
  <c r="AN4413" i="1"/>
  <c r="AO4413" i="1" s="1"/>
  <c r="AP4413" i="1" s="1"/>
  <c r="AN4409" i="1"/>
  <c r="AO4409" i="1" s="1"/>
  <c r="AP4409" i="1" s="1"/>
  <c r="AN4405" i="1"/>
  <c r="AO4405" i="1" s="1"/>
  <c r="AP4405" i="1" s="1"/>
  <c r="AN4388" i="1"/>
  <c r="AO4388" i="1" s="1"/>
  <c r="AP4388" i="1" s="1"/>
  <c r="AF2845" i="1" s="1"/>
  <c r="AN4377" i="1"/>
  <c r="AO4377" i="1" s="1"/>
  <c r="AP4377" i="1" s="1"/>
  <c r="AF2852" i="1" s="1"/>
  <c r="AN4366" i="1"/>
  <c r="AO4366" i="1" s="1"/>
  <c r="AP4366" i="1" s="1"/>
  <c r="AN4300" i="1"/>
  <c r="AO4300" i="1" s="1"/>
  <c r="AP4300" i="1" s="1"/>
  <c r="AN4232" i="1"/>
  <c r="AO4232" i="1" s="1"/>
  <c r="AP4232" i="1" s="1"/>
  <c r="AN4226" i="1"/>
  <c r="AO4226" i="1" s="1"/>
  <c r="AP4226" i="1" s="1"/>
  <c r="AN4220" i="1"/>
  <c r="AO4220" i="1" s="1"/>
  <c r="AP4220" i="1" s="1"/>
  <c r="AN4210" i="1"/>
  <c r="AO4210" i="1" s="1"/>
  <c r="AP4210" i="1" s="1"/>
  <c r="AN4201" i="1"/>
  <c r="AO4201" i="1" s="1"/>
  <c r="AP4201" i="1" s="1"/>
  <c r="AN4197" i="1"/>
  <c r="AO4197" i="1" s="1"/>
  <c r="AP4197" i="1" s="1"/>
  <c r="AN4193" i="1"/>
  <c r="AO4193" i="1" s="1"/>
  <c r="AP4193" i="1" s="1"/>
  <c r="AN4189" i="1"/>
  <c r="AO4189" i="1" s="1"/>
  <c r="AP4189" i="1" s="1"/>
  <c r="AF2137" i="1" s="1"/>
  <c r="AN4185" i="1"/>
  <c r="AO4185" i="1" s="1"/>
  <c r="AP4185" i="1" s="1"/>
  <c r="AN4176" i="1"/>
  <c r="AO4176" i="1" s="1"/>
  <c r="AP4176" i="1" s="1"/>
  <c r="AN4160" i="1"/>
  <c r="AO4160" i="1" s="1"/>
  <c r="AP4160" i="1" s="1"/>
  <c r="AF2124" i="1" s="1"/>
  <c r="AN4156" i="1"/>
  <c r="AO4156" i="1" s="1"/>
  <c r="AP4156" i="1" s="1"/>
  <c r="AN4152" i="1"/>
  <c r="AO4152" i="1" s="1"/>
  <c r="AP4152" i="1" s="1"/>
  <c r="AN4148" i="1"/>
  <c r="AO4148" i="1" s="1"/>
  <c r="AP4148" i="1" s="1"/>
  <c r="AN4144" i="1"/>
  <c r="AO4144" i="1" s="1"/>
  <c r="AP4144" i="1" s="1"/>
  <c r="AN4140" i="1"/>
  <c r="AO4140" i="1" s="1"/>
  <c r="AP4140" i="1" s="1"/>
  <c r="AN4128" i="1"/>
  <c r="AO4128" i="1" s="1"/>
  <c r="AP4128" i="1" s="1"/>
  <c r="AN4116" i="1"/>
  <c r="AO4116" i="1" s="1"/>
  <c r="AP4116" i="1" s="1"/>
  <c r="AN4112" i="1"/>
  <c r="AO4112" i="1" s="1"/>
  <c r="AP4112" i="1" s="1"/>
  <c r="AN4108" i="1"/>
  <c r="AO4108" i="1" s="1"/>
  <c r="AP4108" i="1" s="1"/>
  <c r="AN4104" i="1"/>
  <c r="AO4104" i="1" s="1"/>
  <c r="AP4104" i="1" s="1"/>
  <c r="AN4096" i="1"/>
  <c r="AO4096" i="1" s="1"/>
  <c r="AP4096" i="1" s="1"/>
  <c r="AN4086" i="1"/>
  <c r="AO4086" i="1" s="1"/>
  <c r="AP4086" i="1" s="1"/>
  <c r="AN4076" i="1"/>
  <c r="AO4076" i="1" s="1"/>
  <c r="AP4076" i="1" s="1"/>
  <c r="AN4072" i="1"/>
  <c r="AO4072" i="1" s="1"/>
  <c r="AP4072" i="1" s="1"/>
  <c r="AN4067" i="1"/>
  <c r="AO4067" i="1" s="1"/>
  <c r="AP4067" i="1" s="1"/>
  <c r="AF2090" i="1" s="1"/>
  <c r="AN4042" i="1"/>
  <c r="AO4042" i="1" s="1"/>
  <c r="AP4042" i="1" s="1"/>
  <c r="AF2079" i="1" s="1"/>
  <c r="AN4032" i="1"/>
  <c r="AO4032" i="1" s="1"/>
  <c r="AP4032" i="1" s="1"/>
  <c r="AN3980" i="1"/>
  <c r="AO3980" i="1" s="1"/>
  <c r="AP3980" i="1" s="1"/>
  <c r="AN3970" i="1"/>
  <c r="AO3970" i="1" s="1"/>
  <c r="AP3970" i="1" s="1"/>
  <c r="AN3965" i="1"/>
  <c r="AO3965" i="1" s="1"/>
  <c r="AP3965" i="1" s="1"/>
  <c r="AN3952" i="1"/>
  <c r="AO3952" i="1" s="1"/>
  <c r="AP3952" i="1" s="1"/>
  <c r="AN3948" i="1"/>
  <c r="AO3948" i="1" s="1"/>
  <c r="AP3948" i="1" s="1"/>
  <c r="AF2628" i="1" s="1"/>
  <c r="AN3944" i="1"/>
  <c r="AO3944" i="1" s="1"/>
  <c r="AP3944" i="1" s="1"/>
  <c r="AF2624" i="1" s="1"/>
  <c r="AN3940" i="1"/>
  <c r="AO3940" i="1" s="1"/>
  <c r="AP3940" i="1" s="1"/>
  <c r="AN3936" i="1"/>
  <c r="AO3936" i="1" s="1"/>
  <c r="AP3936" i="1" s="1"/>
  <c r="AN3932" i="1"/>
  <c r="AO3932" i="1" s="1"/>
  <c r="AP3932" i="1" s="1"/>
  <c r="AN3928" i="1"/>
  <c r="AO3928" i="1" s="1"/>
  <c r="AP3928" i="1" s="1"/>
  <c r="AN3886" i="1"/>
  <c r="AO3886" i="1" s="1"/>
  <c r="AP3886" i="1" s="1"/>
  <c r="AN3876" i="1"/>
  <c r="AO3876" i="1" s="1"/>
  <c r="AP3876" i="1" s="1"/>
  <c r="AN3865" i="1"/>
  <c r="AO3865" i="1" s="1"/>
  <c r="AP3865" i="1" s="1"/>
  <c r="AN3854" i="1"/>
  <c r="AO3854" i="1" s="1"/>
  <c r="AP3854" i="1" s="1"/>
  <c r="AN3847" i="1"/>
  <c r="AO3847" i="1" s="1"/>
  <c r="AP3847" i="1" s="1"/>
  <c r="AF2562" i="1" s="1"/>
  <c r="AN3815" i="1"/>
  <c r="AO3815" i="1" s="1"/>
  <c r="AP3815" i="1" s="1"/>
  <c r="AN3803" i="1"/>
  <c r="AO3803" i="1" s="1"/>
  <c r="AP3803" i="1" s="1"/>
  <c r="AN3799" i="1"/>
  <c r="AO3799" i="1" s="1"/>
  <c r="AP3799" i="1" s="1"/>
  <c r="AF2520" i="1" s="1"/>
  <c r="AN3795" i="1"/>
  <c r="AO3795" i="1" s="1"/>
  <c r="AP3795" i="1" s="1"/>
  <c r="AN3790" i="1"/>
  <c r="AO3790" i="1" s="1"/>
  <c r="AP3790" i="1" s="1"/>
  <c r="AN3770" i="1"/>
  <c r="AO3770" i="1" s="1"/>
  <c r="AP3770" i="1" s="1"/>
  <c r="AN3764" i="1"/>
  <c r="AO3764" i="1" s="1"/>
  <c r="AP3764" i="1" s="1"/>
  <c r="AF2487" i="1" s="1"/>
  <c r="AN3759" i="1"/>
  <c r="AO3759" i="1" s="1"/>
  <c r="AP3759" i="1" s="1"/>
  <c r="AN3730" i="1"/>
  <c r="AO3730" i="1" s="1"/>
  <c r="AP3730" i="1" s="1"/>
  <c r="AN3726" i="1"/>
  <c r="AO3726" i="1" s="1"/>
  <c r="AP3726" i="1" s="1"/>
  <c r="AN3709" i="1"/>
  <c r="AO3709" i="1" s="1"/>
  <c r="AP3709" i="1" s="1"/>
  <c r="AN3703" i="1"/>
  <c r="AO3703" i="1" s="1"/>
  <c r="AP3703" i="1" s="1"/>
  <c r="AN3689" i="1"/>
  <c r="AO3689" i="1" s="1"/>
  <c r="AP3689" i="1" s="1"/>
  <c r="AN3684" i="1"/>
  <c r="AO3684" i="1" s="1"/>
  <c r="AP3684" i="1" s="1"/>
  <c r="AN3664" i="1"/>
  <c r="AO3664" i="1" s="1"/>
  <c r="AP3664" i="1" s="1"/>
  <c r="AN3660" i="1"/>
  <c r="AO3660" i="1" s="1"/>
  <c r="AP3660" i="1" s="1"/>
  <c r="AN3656" i="1"/>
  <c r="AO3656" i="1" s="1"/>
  <c r="AP3656" i="1" s="1"/>
  <c r="AN3638" i="1"/>
  <c r="AO3638" i="1" s="1"/>
  <c r="AP3638" i="1" s="1"/>
  <c r="AN3629" i="1"/>
  <c r="AO3629" i="1" s="1"/>
  <c r="AP3629" i="1" s="1"/>
  <c r="AN3589" i="1"/>
  <c r="AO3589" i="1" s="1"/>
  <c r="AP3589" i="1" s="1"/>
  <c r="AN3529" i="1"/>
  <c r="AO3529" i="1" s="1"/>
  <c r="AP3529" i="1" s="1"/>
  <c r="AN3511" i="1"/>
  <c r="AO3511" i="1" s="1"/>
  <c r="AP3511" i="1" s="1"/>
  <c r="AF2333" i="1" s="1"/>
  <c r="AN3476" i="1"/>
  <c r="AO3476" i="1" s="1"/>
  <c r="AP3476" i="1" s="1"/>
  <c r="AN3470" i="1"/>
  <c r="AO3470" i="1" s="1"/>
  <c r="AP3470" i="1" s="1"/>
  <c r="AN3454" i="1"/>
  <c r="AO3454" i="1" s="1"/>
  <c r="AP3454" i="1" s="1"/>
  <c r="AF2301" i="1" s="1"/>
  <c r="AN3450" i="1"/>
  <c r="AO3450" i="1" s="1"/>
  <c r="AP3450" i="1" s="1"/>
  <c r="AN3446" i="1"/>
  <c r="AO3446" i="1" s="1"/>
  <c r="AP3446" i="1" s="1"/>
  <c r="AF2031" i="1" s="1"/>
  <c r="AN3442" i="1"/>
  <c r="AO3442" i="1" s="1"/>
  <c r="AP3442" i="1" s="1"/>
  <c r="AN3438" i="1"/>
  <c r="AO3438" i="1" s="1"/>
  <c r="AP3438" i="1" s="1"/>
  <c r="AN3434" i="1"/>
  <c r="AO3434" i="1" s="1"/>
  <c r="AP3434" i="1" s="1"/>
  <c r="AN3421" i="1"/>
  <c r="AO3421" i="1" s="1"/>
  <c r="AP3421" i="1" s="1"/>
  <c r="AF2282" i="1" s="1"/>
  <c r="AN3417" i="1"/>
  <c r="AO3417" i="1" s="1"/>
  <c r="AP3417" i="1" s="1"/>
  <c r="AN3408" i="1"/>
  <c r="AO3408" i="1" s="1"/>
  <c r="AP3408" i="1" s="1"/>
  <c r="AN3403" i="1"/>
  <c r="AO3403" i="1" s="1"/>
  <c r="AP3403" i="1" s="1"/>
  <c r="AN3399" i="1"/>
  <c r="AO3399" i="1" s="1"/>
  <c r="AP3399" i="1" s="1"/>
  <c r="AN5898" i="1"/>
  <c r="AO5898" i="1" s="1"/>
  <c r="AP5898" i="1" s="1"/>
  <c r="AN5023" i="1"/>
  <c r="AO5023" i="1" s="1"/>
  <c r="AP5023" i="1" s="1"/>
  <c r="AN4946" i="1"/>
  <c r="AO4946" i="1" s="1"/>
  <c r="AP4946" i="1" s="1"/>
  <c r="AN4814" i="1"/>
  <c r="AO4814" i="1" s="1"/>
  <c r="AP4814" i="1" s="1"/>
  <c r="AN4744" i="1"/>
  <c r="AO4744" i="1" s="1"/>
  <c r="AP4744" i="1" s="1"/>
  <c r="AN4733" i="1"/>
  <c r="AO4733" i="1" s="1"/>
  <c r="AP4733" i="1" s="1"/>
  <c r="AN4728" i="1"/>
  <c r="AO4728" i="1" s="1"/>
  <c r="AP4728" i="1" s="1"/>
  <c r="AN4717" i="1"/>
  <c r="AO4717" i="1" s="1"/>
  <c r="AP4717" i="1" s="1"/>
  <c r="AN4712" i="1"/>
  <c r="AO4712" i="1" s="1"/>
  <c r="AP4712" i="1" s="1"/>
  <c r="AN4701" i="1"/>
  <c r="AO4701" i="1" s="1"/>
  <c r="AP4701" i="1" s="1"/>
  <c r="AN4696" i="1"/>
  <c r="AO4696" i="1" s="1"/>
  <c r="AP4696" i="1" s="1"/>
  <c r="AN4685" i="1"/>
  <c r="AO4685" i="1" s="1"/>
  <c r="AP4685" i="1" s="1"/>
  <c r="AN4680" i="1"/>
  <c r="AO4680" i="1" s="1"/>
  <c r="AP4680" i="1" s="1"/>
  <c r="AN4668" i="1"/>
  <c r="AO4668" i="1" s="1"/>
  <c r="AP4668" i="1" s="1"/>
  <c r="AN4654" i="1"/>
  <c r="AO4654" i="1" s="1"/>
  <c r="AP4654" i="1" s="1"/>
  <c r="AN4635" i="1"/>
  <c r="AO4635" i="1" s="1"/>
  <c r="AP4635" i="1" s="1"/>
  <c r="AN4623" i="1"/>
  <c r="AO4623" i="1" s="1"/>
  <c r="AP4623" i="1" s="1"/>
  <c r="AN4609" i="1"/>
  <c r="AO4609" i="1" s="1"/>
  <c r="AP4609" i="1" s="1"/>
  <c r="AN4580" i="1"/>
  <c r="AO4580" i="1" s="1"/>
  <c r="AP4580" i="1" s="1"/>
  <c r="AN4531" i="1"/>
  <c r="AO4531" i="1" s="1"/>
  <c r="AP4531" i="1" s="1"/>
  <c r="AN4510" i="1"/>
  <c r="AO4510" i="1" s="1"/>
  <c r="AP4510" i="1" s="1"/>
  <c r="AN4501" i="1"/>
  <c r="AO4501" i="1" s="1"/>
  <c r="AP4501" i="1" s="1"/>
  <c r="AN4475" i="1"/>
  <c r="AO4475" i="1" s="1"/>
  <c r="AP4475" i="1" s="1"/>
  <c r="AN4465" i="1"/>
  <c r="AO4465" i="1" s="1"/>
  <c r="AP4465" i="1" s="1"/>
  <c r="AN4443" i="1"/>
  <c r="AO4443" i="1" s="1"/>
  <c r="AP4443" i="1" s="1"/>
  <c r="AF2950" i="1" s="1"/>
  <c r="AN4431" i="1"/>
  <c r="AO4431" i="1" s="1"/>
  <c r="AP4431" i="1" s="1"/>
  <c r="AN4417" i="1"/>
  <c r="AO4417" i="1" s="1"/>
  <c r="AP4417" i="1" s="1"/>
  <c r="AN4399" i="1"/>
  <c r="AO4399" i="1" s="1"/>
  <c r="AP4399" i="1" s="1"/>
  <c r="AN4350" i="1"/>
  <c r="AO4350" i="1" s="1"/>
  <c r="AP4350" i="1" s="1"/>
  <c r="AF2818" i="1" s="1"/>
  <c r="AN4337" i="1"/>
  <c r="AO4337" i="1" s="1"/>
  <c r="AP4337" i="1" s="1"/>
  <c r="AF2814" i="1" s="1"/>
  <c r="AN4313" i="1"/>
  <c r="AO4313" i="1" s="1"/>
  <c r="AP4313" i="1" s="1"/>
  <c r="AN4250" i="1"/>
  <c r="AO4250" i="1" s="1"/>
  <c r="AP4250" i="1" s="1"/>
  <c r="AN4214" i="1"/>
  <c r="AO4214" i="1" s="1"/>
  <c r="AP4214" i="1" s="1"/>
  <c r="AN4205" i="1"/>
  <c r="AO4205" i="1" s="1"/>
  <c r="AP4205" i="1" s="1"/>
  <c r="AN4180" i="1"/>
  <c r="AO4180" i="1" s="1"/>
  <c r="AP4180" i="1" s="1"/>
  <c r="AN4136" i="1"/>
  <c r="AO4136" i="1" s="1"/>
  <c r="AP4136" i="1" s="1"/>
  <c r="AN4124" i="1"/>
  <c r="AO4124" i="1" s="1"/>
  <c r="AP4124" i="1" s="1"/>
  <c r="AN4120" i="1"/>
  <c r="AO4120" i="1" s="1"/>
  <c r="AP4120" i="1" s="1"/>
  <c r="AN4100" i="1"/>
  <c r="AO4100" i="1" s="1"/>
  <c r="AP4100" i="1" s="1"/>
  <c r="AN4091" i="1"/>
  <c r="AO4091" i="1" s="1"/>
  <c r="AP4091" i="1" s="1"/>
  <c r="AN4036" i="1"/>
  <c r="AO4036" i="1" s="1"/>
  <c r="AP4036" i="1" s="1"/>
  <c r="AF2076" i="1" s="1"/>
  <c r="AN4020" i="1"/>
  <c r="AO4020" i="1" s="1"/>
  <c r="AP4020" i="1" s="1"/>
  <c r="AN4015" i="1"/>
  <c r="AO4015" i="1" s="1"/>
  <c r="AP4015" i="1" s="1"/>
  <c r="AN4011" i="1"/>
  <c r="AO4011" i="1" s="1"/>
  <c r="AP4011" i="1" s="1"/>
  <c r="AN4007" i="1"/>
  <c r="AO4007" i="1" s="1"/>
  <c r="AP4007" i="1" s="1"/>
  <c r="AN3961" i="1"/>
  <c r="AO3961" i="1" s="1"/>
  <c r="AP3961" i="1" s="1"/>
  <c r="AF2641" i="1" s="1"/>
  <c r="AN3957" i="1"/>
  <c r="AO3957" i="1" s="1"/>
  <c r="AP3957" i="1" s="1"/>
  <c r="AN3902" i="1"/>
  <c r="AO3902" i="1" s="1"/>
  <c r="AP3902" i="1" s="1"/>
  <c r="AF2069" i="1" s="1"/>
  <c r="AN3898" i="1"/>
  <c r="AO3898" i="1" s="1"/>
  <c r="AP3898" i="1" s="1"/>
  <c r="AN3894" i="1"/>
  <c r="AO3894" i="1" s="1"/>
  <c r="AP3894" i="1" s="1"/>
  <c r="AN3890" i="1"/>
  <c r="AO3890" i="1" s="1"/>
  <c r="AP3890" i="1" s="1"/>
  <c r="AN3872" i="1"/>
  <c r="AO3872" i="1" s="1"/>
  <c r="AP3872" i="1" s="1"/>
  <c r="AN3869" i="1"/>
  <c r="AO3869" i="1" s="1"/>
  <c r="AP3869" i="1" s="1"/>
  <c r="AN3842" i="1"/>
  <c r="AO3842" i="1" s="1"/>
  <c r="AP3842" i="1" s="1"/>
  <c r="AN3838" i="1"/>
  <c r="AO3838" i="1" s="1"/>
  <c r="AP3838" i="1" s="1"/>
  <c r="AF2553" i="1" s="1"/>
  <c r="AN3825" i="1"/>
  <c r="AO3825" i="1" s="1"/>
  <c r="AP3825" i="1" s="1"/>
  <c r="AN3785" i="1"/>
  <c r="AO3785" i="1" s="1"/>
  <c r="AP3785" i="1" s="1"/>
  <c r="AF2506" i="1" s="1"/>
  <c r="AN3781" i="1"/>
  <c r="AO3781" i="1" s="1"/>
  <c r="AP3781" i="1" s="1"/>
  <c r="AN3777" i="1"/>
  <c r="AO3777" i="1" s="1"/>
  <c r="AP3777" i="1" s="1"/>
  <c r="AN3773" i="1"/>
  <c r="AO3773" i="1" s="1"/>
  <c r="AP3773" i="1" s="1"/>
  <c r="AF2494" i="1" s="1"/>
  <c r="AN3741" i="1"/>
  <c r="AO3741" i="1" s="1"/>
  <c r="AP3741" i="1" s="1"/>
  <c r="AF2465" i="1" s="1"/>
  <c r="AN3737" i="1"/>
  <c r="AO3737" i="1" s="1"/>
  <c r="AP3737" i="1" s="1"/>
  <c r="AN3722" i="1"/>
  <c r="AO3722" i="1" s="1"/>
  <c r="AP3722" i="1" s="1"/>
  <c r="AN3718" i="1"/>
  <c r="AO3718" i="1" s="1"/>
  <c r="AP3718" i="1" s="1"/>
  <c r="AF2442" i="1" s="1"/>
  <c r="AN3714" i="1"/>
  <c r="AO3714" i="1" s="1"/>
  <c r="AP3714" i="1" s="1"/>
  <c r="AN3697" i="1"/>
  <c r="AO3697" i="1" s="1"/>
  <c r="AP3697" i="1" s="1"/>
  <c r="AN3693" i="1"/>
  <c r="AO3693" i="1" s="1"/>
  <c r="AP3693" i="1" s="1"/>
  <c r="AN3679" i="1"/>
  <c r="AO3679" i="1" s="1"/>
  <c r="AP3679" i="1" s="1"/>
  <c r="AN3675" i="1"/>
  <c r="AO3675" i="1" s="1"/>
  <c r="AP3675" i="1" s="1"/>
  <c r="AN3671" i="1"/>
  <c r="AO3671" i="1" s="1"/>
  <c r="AP3671" i="1" s="1"/>
  <c r="AN3667" i="1"/>
  <c r="AO3667" i="1" s="1"/>
  <c r="AP3667" i="1" s="1"/>
  <c r="AN3651" i="1"/>
  <c r="AO3651" i="1" s="1"/>
  <c r="AP3651" i="1" s="1"/>
  <c r="AN3647" i="1"/>
  <c r="AO3647" i="1" s="1"/>
  <c r="AP3647" i="1" s="1"/>
  <c r="AN3625" i="1"/>
  <c r="AO3625" i="1" s="1"/>
  <c r="AP3625" i="1" s="1"/>
  <c r="AN3621" i="1"/>
  <c r="AO3621" i="1" s="1"/>
  <c r="AP3621" i="1" s="1"/>
  <c r="AF176" i="1" s="1"/>
  <c r="AN3606" i="1"/>
  <c r="AO3606" i="1" s="1"/>
  <c r="AP3606" i="1" s="1"/>
  <c r="AN3583" i="1"/>
  <c r="AO3583" i="1" s="1"/>
  <c r="AP3583" i="1" s="1"/>
  <c r="AN3573" i="1"/>
  <c r="AO3573" i="1" s="1"/>
  <c r="AP3573" i="1" s="1"/>
  <c r="AN3568" i="1"/>
  <c r="AO3568" i="1" s="1"/>
  <c r="AP3568" i="1" s="1"/>
  <c r="AN3563" i="1"/>
  <c r="AO3563" i="1" s="1"/>
  <c r="AP3563" i="1" s="1"/>
  <c r="AN3558" i="1"/>
  <c r="AO3558" i="1" s="1"/>
  <c r="AP3558" i="1" s="1"/>
  <c r="AF172" i="1" s="1"/>
  <c r="AN3554" i="1"/>
  <c r="AO3554" i="1" s="1"/>
  <c r="AP3554" i="1" s="1"/>
  <c r="AN3549" i="1"/>
  <c r="AO3549" i="1" s="1"/>
  <c r="AP3549" i="1" s="1"/>
  <c r="AN3545" i="1"/>
  <c r="AO3545" i="1" s="1"/>
  <c r="AP3545" i="1" s="1"/>
  <c r="AN3459" i="1"/>
  <c r="AO3459" i="1" s="1"/>
  <c r="AP3459" i="1" s="1"/>
  <c r="AF2035" i="1" s="1"/>
  <c r="AN3429" i="1"/>
  <c r="AO3429" i="1" s="1"/>
  <c r="AP3429" i="1" s="1"/>
  <c r="AN3425" i="1"/>
  <c r="AO3425" i="1" s="1"/>
  <c r="AP3425" i="1" s="1"/>
  <c r="AF2021" i="1" s="1"/>
  <c r="AN3395" i="1"/>
  <c r="AO3395" i="1" s="1"/>
  <c r="AP3395" i="1" s="1"/>
  <c r="AN3391" i="1"/>
  <c r="AO3391" i="1" s="1"/>
  <c r="AP3391" i="1" s="1"/>
  <c r="AN3387" i="1"/>
  <c r="AO3387" i="1" s="1"/>
  <c r="AP3387" i="1" s="1"/>
  <c r="AF2260" i="1" s="1"/>
  <c r="AN3383" i="1"/>
  <c r="AO3383" i="1" s="1"/>
  <c r="AP3383" i="1" s="1"/>
  <c r="AN3379" i="1"/>
  <c r="AO3379" i="1" s="1"/>
  <c r="AP3379" i="1" s="1"/>
  <c r="AF2256" i="1" s="1"/>
  <c r="AN5123" i="1"/>
  <c r="AO5123" i="1" s="1"/>
  <c r="AP5123" i="1" s="1"/>
  <c r="AN4828" i="1"/>
  <c r="AO4828" i="1" s="1"/>
  <c r="AP4828" i="1" s="1"/>
  <c r="AN4756" i="1"/>
  <c r="AO4756" i="1" s="1"/>
  <c r="AP4756" i="1" s="1"/>
  <c r="AN4597" i="1"/>
  <c r="AO4597" i="1" s="1"/>
  <c r="AP4597" i="1" s="1"/>
  <c r="AN4592" i="1"/>
  <c r="AO4592" i="1" s="1"/>
  <c r="AP4592" i="1" s="1"/>
  <c r="AN4525" i="1"/>
  <c r="AO4525" i="1" s="1"/>
  <c r="AP4525" i="1" s="1"/>
  <c r="AN4505" i="1"/>
  <c r="AO4505" i="1" s="1"/>
  <c r="AP4505" i="1" s="1"/>
  <c r="AN4496" i="1"/>
  <c r="AO4496" i="1" s="1"/>
  <c r="AP4496" i="1" s="1"/>
  <c r="AN4485" i="1"/>
  <c r="AO4485" i="1" s="1"/>
  <c r="AP4485" i="1" s="1"/>
  <c r="AN4479" i="1"/>
  <c r="AO4479" i="1" s="1"/>
  <c r="AP4479" i="1" s="1"/>
  <c r="AN4469" i="1"/>
  <c r="AO4469" i="1" s="1"/>
  <c r="AP4469" i="1" s="1"/>
  <c r="AN4421" i="1"/>
  <c r="AO4421" i="1" s="1"/>
  <c r="AP4421" i="1" s="1"/>
  <c r="AN4412" i="1"/>
  <c r="AO4412" i="1" s="1"/>
  <c r="AP4412" i="1" s="1"/>
  <c r="AN4408" i="1"/>
  <c r="AO4408" i="1" s="1"/>
  <c r="AP4408" i="1" s="1"/>
  <c r="AN4404" i="1"/>
  <c r="AO4404" i="1" s="1"/>
  <c r="AP4404" i="1" s="1"/>
  <c r="AN4376" i="1"/>
  <c r="AO4376" i="1" s="1"/>
  <c r="AP4376" i="1" s="1"/>
  <c r="AF2840" i="1" s="1"/>
  <c r="AN4323" i="1"/>
  <c r="AO4323" i="1" s="1"/>
  <c r="AP4323" i="1" s="1"/>
  <c r="AN4318" i="1"/>
  <c r="AO4318" i="1" s="1"/>
  <c r="AP4318" i="1" s="1"/>
  <c r="AN4243" i="1"/>
  <c r="AO4243" i="1" s="1"/>
  <c r="AP4243" i="1" s="1"/>
  <c r="AF2758" i="1" s="1"/>
  <c r="AN4209" i="1"/>
  <c r="AO4209" i="1" s="1"/>
  <c r="AP4209" i="1" s="1"/>
  <c r="AN4200" i="1"/>
  <c r="AO4200" i="1" s="1"/>
  <c r="AP4200" i="1" s="1"/>
  <c r="AN4196" i="1"/>
  <c r="AO4196" i="1" s="1"/>
  <c r="AP4196" i="1" s="1"/>
  <c r="AN4192" i="1"/>
  <c r="AO4192" i="1" s="1"/>
  <c r="AP4192" i="1" s="1"/>
  <c r="AN4188" i="1"/>
  <c r="AO4188" i="1" s="1"/>
  <c r="AP4188" i="1" s="1"/>
  <c r="AN4184" i="1"/>
  <c r="AO4184" i="1" s="1"/>
  <c r="AP4184" i="1" s="1"/>
  <c r="AN4163" i="1"/>
  <c r="AO4163" i="1" s="1"/>
  <c r="AP4163" i="1" s="1"/>
  <c r="AF2125" i="1" s="1"/>
  <c r="AN4159" i="1"/>
  <c r="AO4159" i="1" s="1"/>
  <c r="AP4159" i="1" s="1"/>
  <c r="AN4155" i="1"/>
  <c r="AO4155" i="1" s="1"/>
  <c r="AP4155" i="1" s="1"/>
  <c r="AN4151" i="1"/>
  <c r="AO4151" i="1" s="1"/>
  <c r="AP4151" i="1" s="1"/>
  <c r="AN4147" i="1"/>
  <c r="AO4147" i="1" s="1"/>
  <c r="AP4147" i="1" s="1"/>
  <c r="AN4143" i="1"/>
  <c r="AO4143" i="1" s="1"/>
  <c r="AP4143" i="1" s="1"/>
  <c r="AN4139" i="1"/>
  <c r="AO4139" i="1" s="1"/>
  <c r="AP4139" i="1" s="1"/>
  <c r="AN4131" i="1"/>
  <c r="AO4131" i="1" s="1"/>
  <c r="AP4131" i="1" s="1"/>
  <c r="AN4127" i="1"/>
  <c r="AO4127" i="1" s="1"/>
  <c r="AP4127" i="1" s="1"/>
  <c r="AF2749" i="1" s="1"/>
  <c r="AN4115" i="1"/>
  <c r="AO4115" i="1" s="1"/>
  <c r="AP4115" i="1" s="1"/>
  <c r="AN4111" i="1"/>
  <c r="AO4111" i="1" s="1"/>
  <c r="AP4111" i="1" s="1"/>
  <c r="AN4107" i="1"/>
  <c r="AO4107" i="1" s="1"/>
  <c r="AP4107" i="1" s="1"/>
  <c r="AN4095" i="1"/>
  <c r="AO4095" i="1" s="1"/>
  <c r="AP4095" i="1" s="1"/>
  <c r="AN4085" i="1"/>
  <c r="AO4085" i="1" s="1"/>
  <c r="AP4085" i="1" s="1"/>
  <c r="AN4075" i="1"/>
  <c r="AO4075" i="1" s="1"/>
  <c r="AP4075" i="1" s="1"/>
  <c r="AN4031" i="1"/>
  <c r="AO4031" i="1" s="1"/>
  <c r="AP4031" i="1" s="1"/>
  <c r="AN4026" i="1"/>
  <c r="AO4026" i="1" s="1"/>
  <c r="AP4026" i="1" s="1"/>
  <c r="AF2071" i="1" s="1"/>
  <c r="AN3990" i="1"/>
  <c r="AO3990" i="1" s="1"/>
  <c r="AP3990" i="1" s="1"/>
  <c r="AF2668" i="1" s="1"/>
  <c r="AN3983" i="1"/>
  <c r="AO3983" i="1" s="1"/>
  <c r="AP3983" i="1" s="1"/>
  <c r="AN3974" i="1"/>
  <c r="AO3974" i="1" s="1"/>
  <c r="AP3974" i="1" s="1"/>
  <c r="AN3969" i="1"/>
  <c r="AO3969" i="1" s="1"/>
  <c r="AP3969" i="1" s="1"/>
  <c r="AN3951" i="1"/>
  <c r="AO3951" i="1" s="1"/>
  <c r="AP3951" i="1" s="1"/>
  <c r="AN3947" i="1"/>
  <c r="AO3947" i="1" s="1"/>
  <c r="AP3947" i="1" s="1"/>
  <c r="AN3943" i="1"/>
  <c r="AO3943" i="1" s="1"/>
  <c r="AP3943" i="1" s="1"/>
  <c r="AN3939" i="1"/>
  <c r="AO3939" i="1" s="1"/>
  <c r="AP3939" i="1" s="1"/>
  <c r="AN3935" i="1"/>
  <c r="AO3935" i="1" s="1"/>
  <c r="AP3935" i="1" s="1"/>
  <c r="AN3931" i="1"/>
  <c r="AO3931" i="1" s="1"/>
  <c r="AP3931" i="1" s="1"/>
  <c r="AN3906" i="1"/>
  <c r="AO3906" i="1" s="1"/>
  <c r="AP3906" i="1" s="1"/>
  <c r="AF2602" i="1" s="1"/>
  <c r="AN3885" i="1"/>
  <c r="AO3885" i="1" s="1"/>
  <c r="AP3885" i="1" s="1"/>
  <c r="AN3875" i="1"/>
  <c r="AO3875" i="1" s="1"/>
  <c r="AP3875" i="1" s="1"/>
  <c r="AN3834" i="1"/>
  <c r="AO3834" i="1" s="1"/>
  <c r="AP3834" i="1" s="1"/>
  <c r="AN3818" i="1"/>
  <c r="AO3818" i="1" s="1"/>
  <c r="AP3818" i="1" s="1"/>
  <c r="AN3802" i="1"/>
  <c r="AO3802" i="1" s="1"/>
  <c r="AP3802" i="1" s="1"/>
  <c r="AN3798" i="1"/>
  <c r="AO3798" i="1" s="1"/>
  <c r="AP3798" i="1" s="1"/>
  <c r="AF2519" i="1" s="1"/>
  <c r="AN3769" i="1"/>
  <c r="AO3769" i="1" s="1"/>
  <c r="AP3769" i="1" s="1"/>
  <c r="AN3758" i="1"/>
  <c r="AO3758" i="1" s="1"/>
  <c r="AP3758" i="1" s="1"/>
  <c r="AN3744" i="1"/>
  <c r="AO3744" i="1" s="1"/>
  <c r="AP3744" i="1" s="1"/>
  <c r="AN3733" i="1"/>
  <c r="AO3733" i="1" s="1"/>
  <c r="AP3733" i="1" s="1"/>
  <c r="AN3729" i="1"/>
  <c r="AO3729" i="1" s="1"/>
  <c r="AP3729" i="1" s="1"/>
  <c r="AN3725" i="1"/>
  <c r="AO3725" i="1" s="1"/>
  <c r="AP3725" i="1" s="1"/>
  <c r="AN3708" i="1"/>
  <c r="AO3708" i="1" s="1"/>
  <c r="AP3708" i="1" s="1"/>
  <c r="AF2437" i="1" s="1"/>
  <c r="AN3702" i="1"/>
  <c r="AO3702" i="1" s="1"/>
  <c r="AP3702" i="1" s="1"/>
  <c r="AN3683" i="1"/>
  <c r="AO3683" i="1" s="1"/>
  <c r="AP3683" i="1" s="1"/>
  <c r="AN3663" i="1"/>
  <c r="AO3663" i="1" s="1"/>
  <c r="AP3663" i="1" s="1"/>
  <c r="AN3659" i="1"/>
  <c r="AO3659" i="1" s="1"/>
  <c r="AP3659" i="1" s="1"/>
  <c r="AN3642" i="1"/>
  <c r="AO3642" i="1" s="1"/>
  <c r="AP3642" i="1" s="1"/>
  <c r="AN3637" i="1"/>
  <c r="AO3637" i="1" s="1"/>
  <c r="AP3637" i="1" s="1"/>
  <c r="AN3632" i="1"/>
  <c r="AO3632" i="1" s="1"/>
  <c r="AP3632" i="1" s="1"/>
  <c r="AN3599" i="1"/>
  <c r="AO3599" i="1" s="1"/>
  <c r="AP3599" i="1" s="1"/>
  <c r="AN3593" i="1"/>
  <c r="AO3593" i="1" s="1"/>
  <c r="AP3593" i="1" s="1"/>
  <c r="AN3588" i="1"/>
  <c r="AO3588" i="1" s="1"/>
  <c r="AP3588" i="1" s="1"/>
  <c r="AF2372" i="1" s="1"/>
  <c r="AN3577" i="1"/>
  <c r="AO3577" i="1" s="1"/>
  <c r="AP3577" i="1" s="1"/>
  <c r="AN3533" i="1"/>
  <c r="AO3533" i="1" s="1"/>
  <c r="AP3533" i="1" s="1"/>
  <c r="AN3515" i="1"/>
  <c r="AO3515" i="1" s="1"/>
  <c r="AP3515" i="1" s="1"/>
  <c r="AN3510" i="1"/>
  <c r="AO3510" i="1" s="1"/>
  <c r="AP3510" i="1" s="1"/>
  <c r="AF2056" i="1" s="1"/>
  <c r="AN3505" i="1"/>
  <c r="AO3505" i="1" s="1"/>
  <c r="AP3505" i="1" s="1"/>
  <c r="AN3485" i="1"/>
  <c r="AO3485" i="1" s="1"/>
  <c r="AP3485" i="1" s="1"/>
  <c r="AN3480" i="1"/>
  <c r="AO3480" i="1" s="1"/>
  <c r="AP3480" i="1" s="1"/>
  <c r="AF2318" i="1" s="1"/>
  <c r="AN3463" i="1"/>
  <c r="AO3463" i="1" s="1"/>
  <c r="AP3463" i="1" s="1"/>
  <c r="AN3453" i="1"/>
  <c r="AO3453" i="1" s="1"/>
  <c r="AP3453" i="1" s="1"/>
  <c r="AN3449" i="1"/>
  <c r="AO3449" i="1" s="1"/>
  <c r="AP3449" i="1" s="1"/>
  <c r="AF2032" i="1" s="1"/>
  <c r="AN3445" i="1"/>
  <c r="AO3445" i="1" s="1"/>
  <c r="AP3445" i="1" s="1"/>
  <c r="AF2030" i="1" s="1"/>
  <c r="AN3441" i="1"/>
  <c r="AO3441" i="1" s="1"/>
  <c r="AP3441" i="1" s="1"/>
  <c r="AN3437" i="1"/>
  <c r="AO3437" i="1" s="1"/>
  <c r="AP3437" i="1" s="1"/>
  <c r="AF2026" i="1" s="1"/>
  <c r="AN3433" i="1"/>
  <c r="AO3433" i="1" s="1"/>
  <c r="AP3433" i="1" s="1"/>
  <c r="AN3420" i="1"/>
  <c r="AO3420" i="1" s="1"/>
  <c r="AP3420" i="1" s="1"/>
  <c r="AN3411" i="1"/>
  <c r="AO3411" i="1" s="1"/>
  <c r="AP3411" i="1" s="1"/>
  <c r="AN3402" i="1"/>
  <c r="AO3402" i="1" s="1"/>
  <c r="AP3402" i="1" s="1"/>
  <c r="AN3398" i="1"/>
  <c r="AO3398" i="1" s="1"/>
  <c r="AP3398" i="1" s="1"/>
  <c r="AN5006" i="1"/>
  <c r="AO5006" i="1" s="1"/>
  <c r="AP5006" i="1" s="1"/>
  <c r="AF2900" i="1" s="1"/>
  <c r="AN4930" i="1"/>
  <c r="AO4930" i="1" s="1"/>
  <c r="AP4930" i="1" s="1"/>
  <c r="AN4805" i="1"/>
  <c r="AO4805" i="1" s="1"/>
  <c r="AP4805" i="1" s="1"/>
  <c r="AN4737" i="1"/>
  <c r="AO4737" i="1" s="1"/>
  <c r="AP4737" i="1" s="1"/>
  <c r="AN4732" i="1"/>
  <c r="AO4732" i="1" s="1"/>
  <c r="AP4732" i="1" s="1"/>
  <c r="AN4721" i="1"/>
  <c r="AO4721" i="1" s="1"/>
  <c r="AP4721" i="1" s="1"/>
  <c r="AN4716" i="1"/>
  <c r="AO4716" i="1" s="1"/>
  <c r="AP4716" i="1" s="1"/>
  <c r="AN4705" i="1"/>
  <c r="AO4705" i="1" s="1"/>
  <c r="AP4705" i="1" s="1"/>
  <c r="AN4700" i="1"/>
  <c r="AO4700" i="1" s="1"/>
  <c r="AP4700" i="1" s="1"/>
  <c r="AN4689" i="1"/>
  <c r="AO4689" i="1" s="1"/>
  <c r="AP4689" i="1" s="1"/>
  <c r="AN4684" i="1"/>
  <c r="AO4684" i="1" s="1"/>
  <c r="AP4684" i="1" s="1"/>
  <c r="AN4673" i="1"/>
  <c r="AO4673" i="1" s="1"/>
  <c r="AP4673" i="1" s="1"/>
  <c r="AN4653" i="1"/>
  <c r="AO4653" i="1" s="1"/>
  <c r="AP4653" i="1" s="1"/>
  <c r="AN4628" i="1"/>
  <c r="AO4628" i="1" s="1"/>
  <c r="AP4628" i="1" s="1"/>
  <c r="AN4608" i="1"/>
  <c r="AO4608" i="1" s="1"/>
  <c r="AP4608" i="1" s="1"/>
  <c r="AN4520" i="1"/>
  <c r="AO4520" i="1" s="1"/>
  <c r="AP4520" i="1" s="1"/>
  <c r="AN4509" i="1"/>
  <c r="AO4509" i="1" s="1"/>
  <c r="AP4509" i="1" s="1"/>
  <c r="AN4500" i="1"/>
  <c r="AO4500" i="1" s="1"/>
  <c r="AP4500" i="1" s="1"/>
  <c r="AN4474" i="1"/>
  <c r="AO4474" i="1" s="1"/>
  <c r="AP4474" i="1" s="1"/>
  <c r="AN4453" i="1"/>
  <c r="AO4453" i="1" s="1"/>
  <c r="AP4453" i="1" s="1"/>
  <c r="AN4435" i="1"/>
  <c r="AO4435" i="1" s="1"/>
  <c r="AP4435" i="1" s="1"/>
  <c r="AN4425" i="1"/>
  <c r="AO4425" i="1" s="1"/>
  <c r="AP4425" i="1" s="1"/>
  <c r="AN4416" i="1"/>
  <c r="AO4416" i="1" s="1"/>
  <c r="AP4416" i="1" s="1"/>
  <c r="AN4380" i="1"/>
  <c r="AO4380" i="1" s="1"/>
  <c r="AP4380" i="1" s="1"/>
  <c r="AF2842" i="1" s="1"/>
  <c r="AN4341" i="1"/>
  <c r="AO4341" i="1" s="1"/>
  <c r="AP4341" i="1" s="1"/>
  <c r="AN4336" i="1"/>
  <c r="AO4336" i="1" s="1"/>
  <c r="AP4336" i="1" s="1"/>
  <c r="AN4298" i="1"/>
  <c r="AO4298" i="1" s="1"/>
  <c r="AP4298" i="1" s="1"/>
  <c r="AN4254" i="1"/>
  <c r="AO4254" i="1" s="1"/>
  <c r="AP4254" i="1" s="1"/>
  <c r="AN4213" i="1"/>
  <c r="AO4213" i="1" s="1"/>
  <c r="AP4213" i="1" s="1"/>
  <c r="AN4204" i="1"/>
  <c r="AO4204" i="1" s="1"/>
  <c r="AP4204" i="1" s="1"/>
  <c r="AN4174" i="1"/>
  <c r="AO4174" i="1" s="1"/>
  <c r="AP4174" i="1" s="1"/>
  <c r="AN4168" i="1"/>
  <c r="AO4168" i="1" s="1"/>
  <c r="AP4168" i="1" s="1"/>
  <c r="AN4135" i="1"/>
  <c r="AO4135" i="1" s="1"/>
  <c r="AP4135" i="1" s="1"/>
  <c r="AN4123" i="1"/>
  <c r="AO4123" i="1" s="1"/>
  <c r="AP4123" i="1" s="1"/>
  <c r="AF2746" i="1" s="1"/>
  <c r="AN4119" i="1"/>
  <c r="AO4119" i="1" s="1"/>
  <c r="AP4119" i="1" s="1"/>
  <c r="AN4103" i="1"/>
  <c r="AO4103" i="1" s="1"/>
  <c r="AP4103" i="1" s="1"/>
  <c r="AN4071" i="1"/>
  <c r="AO4071" i="1" s="1"/>
  <c r="AP4071" i="1" s="1"/>
  <c r="AN4066" i="1"/>
  <c r="AO4066" i="1" s="1"/>
  <c r="AP4066" i="1" s="1"/>
  <c r="AN4052" i="1"/>
  <c r="AO4052" i="1" s="1"/>
  <c r="AP4052" i="1" s="1"/>
  <c r="AN4040" i="1"/>
  <c r="AO4040" i="1" s="1"/>
  <c r="AP4040" i="1" s="1"/>
  <c r="AF2078" i="1" s="1"/>
  <c r="AN4035" i="1"/>
  <c r="AO4035" i="1" s="1"/>
  <c r="AP4035" i="1" s="1"/>
  <c r="AN4014" i="1"/>
  <c r="AO4014" i="1" s="1"/>
  <c r="AP4014" i="1" s="1"/>
  <c r="AN4010" i="1"/>
  <c r="AO4010" i="1" s="1"/>
  <c r="AP4010" i="1" s="1"/>
  <c r="AN4006" i="1"/>
  <c r="AO4006" i="1" s="1"/>
  <c r="AP4006" i="1" s="1"/>
  <c r="AN4001" i="1"/>
  <c r="AO4001" i="1" s="1"/>
  <c r="AP4001" i="1" s="1"/>
  <c r="AN3978" i="1"/>
  <c r="AO3978" i="1" s="1"/>
  <c r="AP3978" i="1" s="1"/>
  <c r="AF2656" i="1" s="1"/>
  <c r="AN3964" i="1"/>
  <c r="AO3964" i="1" s="1"/>
  <c r="AP3964" i="1" s="1"/>
  <c r="AN3960" i="1"/>
  <c r="AO3960" i="1" s="1"/>
  <c r="AP3960" i="1" s="1"/>
  <c r="AN3901" i="1"/>
  <c r="AO3901" i="1" s="1"/>
  <c r="AP3901" i="1" s="1"/>
  <c r="AN3897" i="1"/>
  <c r="AO3897" i="1" s="1"/>
  <c r="AP3897" i="1" s="1"/>
  <c r="AN3893" i="1"/>
  <c r="AO3893" i="1" s="1"/>
  <c r="AP3893" i="1" s="1"/>
  <c r="AN3889" i="1"/>
  <c r="AO3889" i="1" s="1"/>
  <c r="AP3889" i="1" s="1"/>
  <c r="AN3879" i="1"/>
  <c r="AO3879" i="1" s="1"/>
  <c r="AP3879" i="1" s="1"/>
  <c r="AN3868" i="1"/>
  <c r="AO3868" i="1" s="1"/>
  <c r="AP3868" i="1" s="1"/>
  <c r="AN3863" i="1"/>
  <c r="AO3863" i="1" s="1"/>
  <c r="AP3863" i="1" s="1"/>
  <c r="AN3845" i="1"/>
  <c r="AO3845" i="1" s="1"/>
  <c r="AP3845" i="1" s="1"/>
  <c r="AF2560" i="1" s="1"/>
  <c r="AN3837" i="1"/>
  <c r="AO3837" i="1" s="1"/>
  <c r="AP3837" i="1" s="1"/>
  <c r="AN3828" i="1"/>
  <c r="AO3828" i="1" s="1"/>
  <c r="AP3828" i="1" s="1"/>
  <c r="AN3788" i="1"/>
  <c r="AO3788" i="1" s="1"/>
  <c r="AP3788" i="1" s="1"/>
  <c r="AF2509" i="1" s="1"/>
  <c r="AN3784" i="1"/>
  <c r="AO3784" i="1" s="1"/>
  <c r="AP3784" i="1" s="1"/>
  <c r="AN3780" i="1"/>
  <c r="AO3780" i="1" s="1"/>
  <c r="AP3780" i="1" s="1"/>
  <c r="AF2501" i="1" s="1"/>
  <c r="AN3776" i="1"/>
  <c r="AO3776" i="1" s="1"/>
  <c r="AP3776" i="1" s="1"/>
  <c r="AN3772" i="1"/>
  <c r="AO3772" i="1" s="1"/>
  <c r="AP3772" i="1" s="1"/>
  <c r="AF2493" i="1" s="1"/>
  <c r="AN3762" i="1"/>
  <c r="AO3762" i="1" s="1"/>
  <c r="AP3762" i="1" s="1"/>
  <c r="AN3740" i="1"/>
  <c r="AO3740" i="1" s="1"/>
  <c r="AP3740" i="1" s="1"/>
  <c r="AN3736" i="1"/>
  <c r="AO3736" i="1" s="1"/>
  <c r="AP3736" i="1" s="1"/>
  <c r="AN3721" i="1"/>
  <c r="AO3721" i="1" s="1"/>
  <c r="AP3721" i="1" s="1"/>
  <c r="AN3717" i="1"/>
  <c r="AO3717" i="1" s="1"/>
  <c r="AP3717" i="1" s="1"/>
  <c r="AN3696" i="1"/>
  <c r="AO3696" i="1" s="1"/>
  <c r="AP3696" i="1" s="1"/>
  <c r="AN3692" i="1"/>
  <c r="AO3692" i="1" s="1"/>
  <c r="AP3692" i="1" s="1"/>
  <c r="AN3678" i="1"/>
  <c r="AO3678" i="1" s="1"/>
  <c r="AP3678" i="1" s="1"/>
  <c r="AN3674" i="1"/>
  <c r="AO3674" i="1" s="1"/>
  <c r="AP3674" i="1" s="1"/>
  <c r="AN3670" i="1"/>
  <c r="AO3670" i="1" s="1"/>
  <c r="AP3670" i="1" s="1"/>
  <c r="AN3666" i="1"/>
  <c r="AO3666" i="1" s="1"/>
  <c r="AP3666" i="1" s="1"/>
  <c r="AN3655" i="1"/>
  <c r="AO3655" i="1" s="1"/>
  <c r="AP3655" i="1" s="1"/>
  <c r="AN3650" i="1"/>
  <c r="AO3650" i="1" s="1"/>
  <c r="AP3650" i="1" s="1"/>
  <c r="AN3646" i="1"/>
  <c r="AO3646" i="1" s="1"/>
  <c r="AP3646" i="1" s="1"/>
  <c r="AN3628" i="1"/>
  <c r="AO3628" i="1" s="1"/>
  <c r="AP3628" i="1" s="1"/>
  <c r="AN3624" i="1"/>
  <c r="AO3624" i="1" s="1"/>
  <c r="AP3624" i="1" s="1"/>
  <c r="AN3614" i="1"/>
  <c r="AO3614" i="1" s="1"/>
  <c r="AP3614" i="1" s="1"/>
  <c r="AN3609" i="1"/>
  <c r="AO3609" i="1" s="1"/>
  <c r="AP3609" i="1" s="1"/>
  <c r="AN3572" i="1"/>
  <c r="AO3572" i="1" s="1"/>
  <c r="AP3572" i="1" s="1"/>
  <c r="AN5535" i="1"/>
  <c r="AO5535" i="1" s="1"/>
  <c r="AP5535" i="1" s="1"/>
  <c r="AN4891" i="1"/>
  <c r="AO4891" i="1" s="1"/>
  <c r="AP4891" i="1" s="1"/>
  <c r="AN4796" i="1"/>
  <c r="AO4796" i="1" s="1"/>
  <c r="AP4796" i="1" s="1"/>
  <c r="AN4760" i="1"/>
  <c r="AO4760" i="1" s="1"/>
  <c r="AP4760" i="1" s="1"/>
  <c r="AN4741" i="1"/>
  <c r="AO4741" i="1" s="1"/>
  <c r="AP4741" i="1" s="1"/>
  <c r="AN4736" i="1"/>
  <c r="AO4736" i="1" s="1"/>
  <c r="AP4736" i="1" s="1"/>
  <c r="AN4725" i="1"/>
  <c r="AO4725" i="1" s="1"/>
  <c r="AP4725" i="1" s="1"/>
  <c r="AN4720" i="1"/>
  <c r="AO4720" i="1" s="1"/>
  <c r="AP4720" i="1" s="1"/>
  <c r="AN4709" i="1"/>
  <c r="AO4709" i="1" s="1"/>
  <c r="AP4709" i="1" s="1"/>
  <c r="AN4704" i="1"/>
  <c r="AO4704" i="1" s="1"/>
  <c r="AP4704" i="1" s="1"/>
  <c r="AN4693" i="1"/>
  <c r="AO4693" i="1" s="1"/>
  <c r="AP4693" i="1" s="1"/>
  <c r="AN4688" i="1"/>
  <c r="AO4688" i="1" s="1"/>
  <c r="AP4688" i="1" s="1"/>
  <c r="AN4677" i="1"/>
  <c r="AO4677" i="1" s="1"/>
  <c r="AP4677" i="1" s="1"/>
  <c r="AN4632" i="1"/>
  <c r="AO4632" i="1" s="1"/>
  <c r="AP4632" i="1" s="1"/>
  <c r="AF2882" i="1" s="1"/>
  <c r="AN4555" i="1"/>
  <c r="AO4555" i="1" s="1"/>
  <c r="AP4555" i="1" s="1"/>
  <c r="AN4528" i="1"/>
  <c r="AO4528" i="1" s="1"/>
  <c r="AP4528" i="1" s="1"/>
  <c r="AN4508" i="1"/>
  <c r="AO4508" i="1" s="1"/>
  <c r="AP4508" i="1" s="1"/>
  <c r="AN4494" i="1"/>
  <c r="AO4494" i="1" s="1"/>
  <c r="AP4494" i="1" s="1"/>
  <c r="AN4489" i="1"/>
  <c r="AO4489" i="1" s="1"/>
  <c r="AP4489" i="1" s="1"/>
  <c r="AN4473" i="1"/>
  <c r="AO4473" i="1" s="1"/>
  <c r="AP4473" i="1" s="1"/>
  <c r="AN4467" i="1"/>
  <c r="AO4467" i="1" s="1"/>
  <c r="AP4467" i="1" s="1"/>
  <c r="AN4452" i="1"/>
  <c r="AO4452" i="1" s="1"/>
  <c r="AP4452" i="1" s="1"/>
  <c r="AN4424" i="1"/>
  <c r="AO4424" i="1" s="1"/>
  <c r="AP4424" i="1" s="1"/>
  <c r="AN4415" i="1"/>
  <c r="AO4415" i="1" s="1"/>
  <c r="AP4415" i="1" s="1"/>
  <c r="AN4321" i="1"/>
  <c r="AO4321" i="1" s="1"/>
  <c r="AP4321" i="1" s="1"/>
  <c r="AN4297" i="1"/>
  <c r="AO4297" i="1" s="1"/>
  <c r="AP4297" i="1" s="1"/>
  <c r="AN4253" i="1"/>
  <c r="AO4253" i="1" s="1"/>
  <c r="AP4253" i="1" s="1"/>
  <c r="AN4234" i="1"/>
  <c r="AO4234" i="1" s="1"/>
  <c r="AP4234" i="1" s="1"/>
  <c r="AF2754" i="1" s="1"/>
  <c r="AN4212" i="1"/>
  <c r="AO4212" i="1" s="1"/>
  <c r="AP4212" i="1" s="1"/>
  <c r="AN4177" i="1"/>
  <c r="AO4177" i="1" s="1"/>
  <c r="AP4177" i="1" s="1"/>
  <c r="AN4173" i="1"/>
  <c r="AO4173" i="1" s="1"/>
  <c r="AP4173" i="1" s="1"/>
  <c r="AN4134" i="1"/>
  <c r="AO4134" i="1" s="1"/>
  <c r="AP4134" i="1" s="1"/>
  <c r="AN4126" i="1"/>
  <c r="AO4126" i="1" s="1"/>
  <c r="AP4126" i="1" s="1"/>
  <c r="AF2748" i="1" s="1"/>
  <c r="AN4122" i="1"/>
  <c r="AO4122" i="1" s="1"/>
  <c r="AP4122" i="1" s="1"/>
  <c r="AN4102" i="1"/>
  <c r="AO4102" i="1" s="1"/>
  <c r="AP4102" i="1" s="1"/>
  <c r="AN4088" i="1"/>
  <c r="AO4088" i="1" s="1"/>
  <c r="AP4088" i="1" s="1"/>
  <c r="AN4065" i="1"/>
  <c r="AO4065" i="1" s="1"/>
  <c r="AP4065" i="1" s="1"/>
  <c r="AN4051" i="1"/>
  <c r="AO4051" i="1" s="1"/>
  <c r="AP4051" i="1" s="1"/>
  <c r="AN4039" i="1"/>
  <c r="AO4039" i="1" s="1"/>
  <c r="AP4039" i="1" s="1"/>
  <c r="AF2077" i="1" s="1"/>
  <c r="AN4034" i="1"/>
  <c r="AO4034" i="1" s="1"/>
  <c r="AP4034" i="1" s="1"/>
  <c r="AN4017" i="1"/>
  <c r="AO4017" i="1" s="1"/>
  <c r="AP4017" i="1" s="1"/>
  <c r="AN4013" i="1"/>
  <c r="AO4013" i="1" s="1"/>
  <c r="AP4013" i="1" s="1"/>
  <c r="AN4009" i="1"/>
  <c r="AO4009" i="1" s="1"/>
  <c r="AP4009" i="1" s="1"/>
  <c r="AN4005" i="1"/>
  <c r="AO4005" i="1" s="1"/>
  <c r="AP4005" i="1" s="1"/>
  <c r="AN3992" i="1"/>
  <c r="AO3992" i="1" s="1"/>
  <c r="AP3992" i="1" s="1"/>
  <c r="AN3977" i="1"/>
  <c r="AO3977" i="1" s="1"/>
  <c r="AP3977" i="1" s="1"/>
  <c r="AF2655" i="1" s="1"/>
  <c r="AN3963" i="1"/>
  <c r="AO3963" i="1" s="1"/>
  <c r="AP3963" i="1" s="1"/>
  <c r="AN3959" i="1"/>
  <c r="AO3959" i="1" s="1"/>
  <c r="AP3959" i="1" s="1"/>
  <c r="AN3954" i="1"/>
  <c r="AO3954" i="1" s="1"/>
  <c r="AP3954" i="1" s="1"/>
  <c r="AN3900" i="1"/>
  <c r="AO3900" i="1" s="1"/>
  <c r="AP3900" i="1" s="1"/>
  <c r="AF2068" i="1" s="1"/>
  <c r="AN3896" i="1"/>
  <c r="AO3896" i="1" s="1"/>
  <c r="AP3896" i="1" s="1"/>
  <c r="AN3892" i="1"/>
  <c r="AO3892" i="1" s="1"/>
  <c r="AP3892" i="1" s="1"/>
  <c r="AN3888" i="1"/>
  <c r="AO3888" i="1" s="1"/>
  <c r="AP3888" i="1" s="1"/>
  <c r="AN3867" i="1"/>
  <c r="AO3867" i="1" s="1"/>
  <c r="AP3867" i="1" s="1"/>
  <c r="AN3862" i="1"/>
  <c r="AO3862" i="1" s="1"/>
  <c r="AP3862" i="1" s="1"/>
  <c r="AN3844" i="1"/>
  <c r="AO3844" i="1" s="1"/>
  <c r="AP3844" i="1" s="1"/>
  <c r="AF2559" i="1" s="1"/>
  <c r="AN3836" i="1"/>
  <c r="AO3836" i="1" s="1"/>
  <c r="AP3836" i="1" s="1"/>
  <c r="AN3827" i="1"/>
  <c r="AO3827" i="1" s="1"/>
  <c r="AP3827" i="1" s="1"/>
  <c r="AN3811" i="1"/>
  <c r="AO3811" i="1" s="1"/>
  <c r="AP3811" i="1" s="1"/>
  <c r="AF2529" i="1" s="1"/>
  <c r="AN3787" i="1"/>
  <c r="AO3787" i="1" s="1"/>
  <c r="AP3787" i="1" s="1"/>
  <c r="AF2508" i="1" s="1"/>
  <c r="AN3783" i="1"/>
  <c r="AO3783" i="1" s="1"/>
  <c r="AP3783" i="1" s="1"/>
  <c r="AN3779" i="1"/>
  <c r="AO3779" i="1" s="1"/>
  <c r="AP3779" i="1" s="1"/>
  <c r="AF2500" i="1" s="1"/>
  <c r="AN3775" i="1"/>
  <c r="AO3775" i="1" s="1"/>
  <c r="AP3775" i="1" s="1"/>
  <c r="AN3771" i="1"/>
  <c r="AO3771" i="1" s="1"/>
  <c r="AP3771" i="1" s="1"/>
  <c r="AF2492" i="1" s="1"/>
  <c r="AN3739" i="1"/>
  <c r="AO3739" i="1" s="1"/>
  <c r="AP3739" i="1" s="1"/>
  <c r="AN3735" i="1"/>
  <c r="AO3735" i="1" s="1"/>
  <c r="AP3735" i="1" s="1"/>
  <c r="AN5088" i="1"/>
  <c r="AO5088" i="1" s="1"/>
  <c r="AP5088" i="1" s="1"/>
  <c r="AN4905" i="1"/>
  <c r="AO4905" i="1" s="1"/>
  <c r="AP4905" i="1" s="1"/>
  <c r="AN4868" i="1"/>
  <c r="AO4868" i="1" s="1"/>
  <c r="AP4868" i="1" s="1"/>
  <c r="AN4846" i="1"/>
  <c r="AO4846" i="1" s="1"/>
  <c r="AP4846" i="1" s="1"/>
  <c r="AN4773" i="1"/>
  <c r="AO4773" i="1" s="1"/>
  <c r="AP4773" i="1" s="1"/>
  <c r="AN4644" i="1"/>
  <c r="AO4644" i="1" s="1"/>
  <c r="AP4644" i="1" s="1"/>
  <c r="AN4600" i="1"/>
  <c r="AO4600" i="1" s="1"/>
  <c r="AP4600" i="1" s="1"/>
  <c r="AN4589" i="1"/>
  <c r="AO4589" i="1" s="1"/>
  <c r="AP4589" i="1" s="1"/>
  <c r="AN4523" i="1"/>
  <c r="AO4523" i="1" s="1"/>
  <c r="AP4523" i="1" s="1"/>
  <c r="AN4512" i="1"/>
  <c r="AO4512" i="1" s="1"/>
  <c r="AP4512" i="1" s="1"/>
  <c r="AN4498" i="1"/>
  <c r="AO4498" i="1" s="1"/>
  <c r="AP4498" i="1" s="1"/>
  <c r="AN4477" i="1"/>
  <c r="AO4477" i="1" s="1"/>
  <c r="AP4477" i="1" s="1"/>
  <c r="AN4462" i="1"/>
  <c r="AO4462" i="1" s="1"/>
  <c r="AP4462" i="1" s="1"/>
  <c r="AN4456" i="1"/>
  <c r="AO4456" i="1" s="1"/>
  <c r="AP4456" i="1" s="1"/>
  <c r="AN4439" i="1"/>
  <c r="AO4439" i="1" s="1"/>
  <c r="AP4439" i="1" s="1"/>
  <c r="AN4428" i="1"/>
  <c r="AO4428" i="1" s="1"/>
  <c r="AP4428" i="1" s="1"/>
  <c r="AN4419" i="1"/>
  <c r="AO4419" i="1" s="1"/>
  <c r="AP4419" i="1" s="1"/>
  <c r="AN4410" i="1"/>
  <c r="AO4410" i="1" s="1"/>
  <c r="AP4410" i="1" s="1"/>
  <c r="AN4406" i="1"/>
  <c r="AO4406" i="1" s="1"/>
  <c r="AP4406" i="1" s="1"/>
  <c r="AN4395" i="1"/>
  <c r="AO4395" i="1" s="1"/>
  <c r="AP4395" i="1" s="1"/>
  <c r="AF2850" i="1" s="1"/>
  <c r="AN4389" i="1"/>
  <c r="AO4389" i="1" s="1"/>
  <c r="AP4389" i="1" s="1"/>
  <c r="AN4384" i="1"/>
  <c r="AO4384" i="1" s="1"/>
  <c r="AP4384" i="1" s="1"/>
  <c r="AN4378" i="1"/>
  <c r="AO4378" i="1" s="1"/>
  <c r="AP4378" i="1" s="1"/>
  <c r="AF2841" i="1" s="1"/>
  <c r="AN4374" i="1"/>
  <c r="AO4374" i="1" s="1"/>
  <c r="AP4374" i="1" s="1"/>
  <c r="AF2839" i="1" s="1"/>
  <c r="AN4367" i="1"/>
  <c r="AO4367" i="1" s="1"/>
  <c r="AP4367" i="1" s="1"/>
  <c r="AF2832" i="1" s="1"/>
  <c r="AN4339" i="1"/>
  <c r="AO4339" i="1" s="1"/>
  <c r="AP4339" i="1" s="1"/>
  <c r="AN4315" i="1"/>
  <c r="AO4315" i="1" s="1"/>
  <c r="AP4315" i="1" s="1"/>
  <c r="AN4309" i="1"/>
  <c r="AO4309" i="1" s="1"/>
  <c r="AP4309" i="1" s="1"/>
  <c r="AN4221" i="1"/>
  <c r="AO4221" i="1" s="1"/>
  <c r="AP4221" i="1" s="1"/>
  <c r="AN4216" i="1"/>
  <c r="AO4216" i="1" s="1"/>
  <c r="AP4216" i="1" s="1"/>
  <c r="AN4202" i="1"/>
  <c r="AO4202" i="1" s="1"/>
  <c r="AP4202" i="1" s="1"/>
  <c r="AN4198" i="1"/>
  <c r="AO4198" i="1" s="1"/>
  <c r="AP4198" i="1" s="1"/>
  <c r="AN4194" i="1"/>
  <c r="AO4194" i="1" s="1"/>
  <c r="AP4194" i="1" s="1"/>
  <c r="AN4190" i="1"/>
  <c r="AO4190" i="1" s="1"/>
  <c r="AP4190" i="1" s="1"/>
  <c r="AN4186" i="1"/>
  <c r="AO4186" i="1" s="1"/>
  <c r="AP4186" i="1" s="1"/>
  <c r="AN4182" i="1"/>
  <c r="AO4182" i="1" s="1"/>
  <c r="AP4182" i="1" s="1"/>
  <c r="AN4161" i="1"/>
  <c r="AO4161" i="1" s="1"/>
  <c r="AP4161" i="1" s="1"/>
  <c r="AN4157" i="1"/>
  <c r="AO4157" i="1" s="1"/>
  <c r="AP4157" i="1" s="1"/>
  <c r="AN4153" i="1"/>
  <c r="AO4153" i="1" s="1"/>
  <c r="AP4153" i="1" s="1"/>
  <c r="AN4149" i="1"/>
  <c r="AO4149" i="1" s="1"/>
  <c r="AP4149" i="1" s="1"/>
  <c r="AN4145" i="1"/>
  <c r="AO4145" i="1" s="1"/>
  <c r="AP4145" i="1" s="1"/>
  <c r="AN4141" i="1"/>
  <c r="AO4141" i="1" s="1"/>
  <c r="AP4141" i="1" s="1"/>
  <c r="AN4129" i="1"/>
  <c r="AO4129" i="1" s="1"/>
  <c r="AP4129" i="1" s="1"/>
  <c r="AF2750" i="1" s="1"/>
  <c r="AN4117" i="1"/>
  <c r="AO4117" i="1" s="1"/>
  <c r="AP4117" i="1" s="1"/>
  <c r="AN4113" i="1"/>
  <c r="AO4113" i="1" s="1"/>
  <c r="AP4113" i="1" s="1"/>
  <c r="AN4109" i="1"/>
  <c r="AO4109" i="1" s="1"/>
  <c r="AP4109" i="1" s="1"/>
  <c r="AN4105" i="1"/>
  <c r="AO4105" i="1" s="1"/>
  <c r="AP4105" i="1" s="1"/>
  <c r="AN4097" i="1"/>
  <c r="AO4097" i="1" s="1"/>
  <c r="AP4097" i="1" s="1"/>
  <c r="AN4093" i="1"/>
  <c r="AO4093" i="1" s="1"/>
  <c r="AP4093" i="1" s="1"/>
  <c r="AN4083" i="1"/>
  <c r="AO4083" i="1" s="1"/>
  <c r="AP4083" i="1" s="1"/>
  <c r="AN4077" i="1"/>
  <c r="AO4077" i="1" s="1"/>
  <c r="AP4077" i="1" s="1"/>
  <c r="AF2092" i="1" s="1"/>
  <c r="AN4073" i="1"/>
  <c r="AO4073" i="1" s="1"/>
  <c r="AP4073" i="1" s="1"/>
  <c r="AN4029" i="1"/>
  <c r="AO4029" i="1" s="1"/>
  <c r="AP4029" i="1" s="1"/>
  <c r="AN3981" i="1"/>
  <c r="AO3981" i="1" s="1"/>
  <c r="AP3981" i="1" s="1"/>
  <c r="AN3966" i="1"/>
  <c r="AO3966" i="1" s="1"/>
  <c r="AP3966" i="1" s="1"/>
  <c r="AN3949" i="1"/>
  <c r="AO3949" i="1" s="1"/>
  <c r="AP3949" i="1" s="1"/>
  <c r="AN3945" i="1"/>
  <c r="AO3945" i="1" s="1"/>
  <c r="AP3945" i="1" s="1"/>
  <c r="AF2625" i="1" s="1"/>
  <c r="AN3941" i="1"/>
  <c r="AO3941" i="1" s="1"/>
  <c r="AP3941" i="1" s="1"/>
  <c r="AN3937" i="1"/>
  <c r="AO3937" i="1" s="1"/>
  <c r="AP3937" i="1" s="1"/>
  <c r="AN3933" i="1"/>
  <c r="AO3933" i="1" s="1"/>
  <c r="AP3933" i="1" s="1"/>
  <c r="AN3929" i="1"/>
  <c r="AO3929" i="1" s="1"/>
  <c r="AP3929" i="1" s="1"/>
  <c r="AN3916" i="1"/>
  <c r="AO3916" i="1" s="1"/>
  <c r="AP3916" i="1" s="1"/>
  <c r="AN3904" i="1"/>
  <c r="AO3904" i="1" s="1"/>
  <c r="AP3904" i="1" s="1"/>
  <c r="AN3883" i="1"/>
  <c r="AO3883" i="1" s="1"/>
  <c r="AP3883" i="1" s="1"/>
  <c r="AN3877" i="1"/>
  <c r="AO3877" i="1" s="1"/>
  <c r="AP3877" i="1" s="1"/>
  <c r="AN3855" i="1"/>
  <c r="AO3855" i="1" s="1"/>
  <c r="AP3855" i="1" s="1"/>
  <c r="AN3840" i="1"/>
  <c r="AO3840" i="1" s="1"/>
  <c r="AP3840" i="1" s="1"/>
  <c r="AF2555" i="1" s="1"/>
  <c r="AN3832" i="1"/>
  <c r="AO3832" i="1" s="1"/>
  <c r="AP3832" i="1" s="1"/>
  <c r="AN3816" i="1"/>
  <c r="AO3816" i="1" s="1"/>
  <c r="AP3816" i="1" s="1"/>
  <c r="AN3804" i="1"/>
  <c r="AO3804" i="1" s="1"/>
  <c r="AP3804" i="1" s="1"/>
  <c r="AF2522" i="1" s="1"/>
  <c r="AN3800" i="1"/>
  <c r="AO3800" i="1" s="1"/>
  <c r="AP3800" i="1" s="1"/>
  <c r="AF2521" i="1" s="1"/>
  <c r="AN3796" i="1"/>
  <c r="AO3796" i="1" s="1"/>
  <c r="AP3796" i="1" s="1"/>
  <c r="AN4752" i="1"/>
  <c r="AO4752" i="1" s="1"/>
  <c r="AP4752" i="1" s="1"/>
  <c r="AN4724" i="1"/>
  <c r="AO4724" i="1" s="1"/>
  <c r="AP4724" i="1" s="1"/>
  <c r="AN4681" i="1"/>
  <c r="AO4681" i="1" s="1"/>
  <c r="AP4681" i="1" s="1"/>
  <c r="AN4636" i="1"/>
  <c r="AO4636" i="1" s="1"/>
  <c r="AP4636" i="1" s="1"/>
  <c r="AN4524" i="1"/>
  <c r="AO4524" i="1" s="1"/>
  <c r="AP4524" i="1" s="1"/>
  <c r="AN4502" i="1"/>
  <c r="AO4502" i="1" s="1"/>
  <c r="AP4502" i="1" s="1"/>
  <c r="AN4466" i="1"/>
  <c r="AO4466" i="1" s="1"/>
  <c r="AP4466" i="1" s="1"/>
  <c r="AN4375" i="1"/>
  <c r="AO4375" i="1" s="1"/>
  <c r="AP4375" i="1" s="1"/>
  <c r="AN4187" i="1"/>
  <c r="AO4187" i="1" s="1"/>
  <c r="AP4187" i="1" s="1"/>
  <c r="AN4045" i="1"/>
  <c r="AO4045" i="1" s="1"/>
  <c r="AP4045" i="1" s="1"/>
  <c r="AF2080" i="1" s="1"/>
  <c r="AN4030" i="1"/>
  <c r="AO4030" i="1" s="1"/>
  <c r="AP4030" i="1" s="1"/>
  <c r="AN3946" i="1"/>
  <c r="AO3946" i="1" s="1"/>
  <c r="AP3946" i="1" s="1"/>
  <c r="AN3905" i="1"/>
  <c r="AO3905" i="1" s="1"/>
  <c r="AP3905" i="1" s="1"/>
  <c r="AN3843" i="1"/>
  <c r="AO3843" i="1" s="1"/>
  <c r="AP3843" i="1" s="1"/>
  <c r="AF2558" i="1" s="1"/>
  <c r="AN3817" i="1"/>
  <c r="AO3817" i="1" s="1"/>
  <c r="AP3817" i="1" s="1"/>
  <c r="AN3757" i="1"/>
  <c r="AO3757" i="1" s="1"/>
  <c r="AP3757" i="1" s="1"/>
  <c r="AN3731" i="1"/>
  <c r="AO3731" i="1" s="1"/>
  <c r="AP3731" i="1" s="1"/>
  <c r="AF2455" i="1" s="1"/>
  <c r="AN3715" i="1"/>
  <c r="AO3715" i="1" s="1"/>
  <c r="AP3715" i="1" s="1"/>
  <c r="AN3677" i="1"/>
  <c r="AO3677" i="1" s="1"/>
  <c r="AP3677" i="1" s="1"/>
  <c r="AN3672" i="1"/>
  <c r="AO3672" i="1" s="1"/>
  <c r="AP3672" i="1" s="1"/>
  <c r="AN3627" i="1"/>
  <c r="AO3627" i="1" s="1"/>
  <c r="AP3627" i="1" s="1"/>
  <c r="AN3622" i="1"/>
  <c r="AO3622" i="1" s="1"/>
  <c r="AP3622" i="1" s="1"/>
  <c r="AN3597" i="1"/>
  <c r="AO3597" i="1" s="1"/>
  <c r="AP3597" i="1" s="1"/>
  <c r="AN3538" i="1"/>
  <c r="AO3538" i="1" s="1"/>
  <c r="AP3538" i="1" s="1"/>
  <c r="AN3473" i="1"/>
  <c r="AO3473" i="1" s="1"/>
  <c r="AP3473" i="1" s="1"/>
  <c r="AF2313" i="1" s="1"/>
  <c r="AN3427" i="1"/>
  <c r="AO3427" i="1" s="1"/>
  <c r="AP3427" i="1" s="1"/>
  <c r="AN3406" i="1"/>
  <c r="AO3406" i="1" s="1"/>
  <c r="AP3406" i="1" s="1"/>
  <c r="AF2274" i="1" s="1"/>
  <c r="AN3396" i="1"/>
  <c r="AO3396" i="1" s="1"/>
  <c r="AP3396" i="1" s="1"/>
  <c r="AF2009" i="1" s="1"/>
  <c r="AN3386" i="1"/>
  <c r="AO3386" i="1" s="1"/>
  <c r="AP3386" i="1" s="1"/>
  <c r="AN3371" i="1"/>
  <c r="AO3371" i="1" s="1"/>
  <c r="AP3371" i="1" s="1"/>
  <c r="AN3354" i="1"/>
  <c r="AO3354" i="1" s="1"/>
  <c r="AP3354" i="1" s="1"/>
  <c r="AN3343" i="1"/>
  <c r="AO3343" i="1" s="1"/>
  <c r="AP3343" i="1" s="1"/>
  <c r="AN3331" i="1"/>
  <c r="AO3331" i="1" s="1"/>
  <c r="AP3331" i="1" s="1"/>
  <c r="AN3313" i="1"/>
  <c r="AO3313" i="1" s="1"/>
  <c r="AP3313" i="1" s="1"/>
  <c r="AN3304" i="1"/>
  <c r="AO3304" i="1" s="1"/>
  <c r="AP3304" i="1" s="1"/>
  <c r="AN3275" i="1"/>
  <c r="AO3275" i="1" s="1"/>
  <c r="AP3275" i="1" s="1"/>
  <c r="AN3237" i="1"/>
  <c r="AO3237" i="1" s="1"/>
  <c r="AP3237" i="1" s="1"/>
  <c r="AN3221" i="1"/>
  <c r="AO3221" i="1" s="1"/>
  <c r="AP3221" i="1" s="1"/>
  <c r="AN3217" i="1"/>
  <c r="AO3217" i="1" s="1"/>
  <c r="AP3217" i="1" s="1"/>
  <c r="AN3211" i="1"/>
  <c r="AO3211" i="1" s="1"/>
  <c r="AP3211" i="1" s="1"/>
  <c r="AN3206" i="1"/>
  <c r="AO3206" i="1" s="1"/>
  <c r="AP3206" i="1" s="1"/>
  <c r="AN3202" i="1"/>
  <c r="AO3202" i="1" s="1"/>
  <c r="AP3202" i="1" s="1"/>
  <c r="AN3198" i="1"/>
  <c r="AO3198" i="1" s="1"/>
  <c r="AP3198" i="1" s="1"/>
  <c r="AN3186" i="1"/>
  <c r="AO3186" i="1" s="1"/>
  <c r="AP3186" i="1" s="1"/>
  <c r="AF1854" i="1" s="1"/>
  <c r="AN3170" i="1"/>
  <c r="AO3170" i="1" s="1"/>
  <c r="AP3170" i="1" s="1"/>
  <c r="AF1847" i="1" s="1"/>
  <c r="AN3161" i="1"/>
  <c r="AO3161" i="1" s="1"/>
  <c r="AP3161" i="1" s="1"/>
  <c r="AF1840" i="1" s="1"/>
  <c r="AN3146" i="1"/>
  <c r="AO3146" i="1" s="1"/>
  <c r="AP3146" i="1" s="1"/>
  <c r="AN3130" i="1"/>
  <c r="AO3130" i="1" s="1"/>
  <c r="AP3130" i="1" s="1"/>
  <c r="AN3125" i="1"/>
  <c r="AO3125" i="1" s="1"/>
  <c r="AP3125" i="1" s="1"/>
  <c r="AF1822" i="1" s="1"/>
  <c r="AN3121" i="1"/>
  <c r="AO3121" i="1" s="1"/>
  <c r="AP3121" i="1" s="1"/>
  <c r="AF1819" i="1" s="1"/>
  <c r="AN3108" i="1"/>
  <c r="AO3108" i="1" s="1"/>
  <c r="AP3108" i="1" s="1"/>
  <c r="AN3103" i="1"/>
  <c r="AO3103" i="1" s="1"/>
  <c r="AP3103" i="1" s="1"/>
  <c r="AN3080" i="1"/>
  <c r="AO3080" i="1" s="1"/>
  <c r="AP3080" i="1" s="1"/>
  <c r="AF1576" i="1" s="1"/>
  <c r="AN3076" i="1"/>
  <c r="AO3076" i="1" s="1"/>
  <c r="AP3076" i="1" s="1"/>
  <c r="AF1809" i="1" s="1"/>
  <c r="AN3071" i="1"/>
  <c r="AO3071" i="1" s="1"/>
  <c r="AP3071" i="1" s="1"/>
  <c r="AN3028" i="1"/>
  <c r="AO3028" i="1" s="1"/>
  <c r="AP3028" i="1" s="1"/>
  <c r="AN2963" i="1"/>
  <c r="AO2963" i="1" s="1"/>
  <c r="AP2963" i="1" s="1"/>
  <c r="AN2948" i="1"/>
  <c r="AO2948" i="1" s="1"/>
  <c r="AP2948" i="1" s="1"/>
  <c r="AF1530" i="1" s="1"/>
  <c r="AN2942" i="1"/>
  <c r="AO2942" i="1" s="1"/>
  <c r="AP2942" i="1" s="1"/>
  <c r="AN2938" i="1"/>
  <c r="AO2938" i="1" s="1"/>
  <c r="AP2938" i="1" s="1"/>
  <c r="AF1745" i="1" s="1"/>
  <c r="AN2902" i="1"/>
  <c r="AO2902" i="1" s="1"/>
  <c r="AP2902" i="1" s="1"/>
  <c r="AF1730" i="1" s="1"/>
  <c r="AN2873" i="1"/>
  <c r="AO2873" i="1" s="1"/>
  <c r="AP2873" i="1" s="1"/>
  <c r="AF1712" i="1" s="1"/>
  <c r="AN2869" i="1"/>
  <c r="AO2869" i="1" s="1"/>
  <c r="AP2869" i="1" s="1"/>
  <c r="AN2858" i="1"/>
  <c r="AO2858" i="1" s="1"/>
  <c r="AP2858" i="1" s="1"/>
  <c r="AF1703" i="1" s="1"/>
  <c r="AN2853" i="1"/>
  <c r="AO2853" i="1" s="1"/>
  <c r="AP2853" i="1" s="1"/>
  <c r="AF1700" i="1" s="1"/>
  <c r="AN2846" i="1"/>
  <c r="AO2846" i="1" s="1"/>
  <c r="AP2846" i="1" s="1"/>
  <c r="AN2836" i="1"/>
  <c r="AO2836" i="1" s="1"/>
  <c r="AP2836" i="1" s="1"/>
  <c r="AN2823" i="1"/>
  <c r="AO2823" i="1" s="1"/>
  <c r="AP2823" i="1" s="1"/>
  <c r="AN2816" i="1"/>
  <c r="AO2816" i="1" s="1"/>
  <c r="AP2816" i="1" s="1"/>
  <c r="AN2810" i="1"/>
  <c r="AO2810" i="1" s="1"/>
  <c r="AP2810" i="1" s="1"/>
  <c r="AF1675" i="1" s="1"/>
  <c r="AN2806" i="1"/>
  <c r="AO2806" i="1" s="1"/>
  <c r="AP2806" i="1" s="1"/>
  <c r="AN2792" i="1"/>
  <c r="AO2792" i="1" s="1"/>
  <c r="AP2792" i="1" s="1"/>
  <c r="AF1665" i="1" s="1"/>
  <c r="AN2774" i="1"/>
  <c r="AO2774" i="1" s="1"/>
  <c r="AP2774" i="1" s="1"/>
  <c r="AF1656" i="1" s="1"/>
  <c r="AN2762" i="1"/>
  <c r="AO2762" i="1" s="1"/>
  <c r="AP2762" i="1" s="1"/>
  <c r="AN2732" i="1"/>
  <c r="AO2732" i="1" s="1"/>
  <c r="AP2732" i="1" s="1"/>
  <c r="AN2701" i="1"/>
  <c r="AO2701" i="1" s="1"/>
  <c r="AP2701" i="1" s="1"/>
  <c r="AN2697" i="1"/>
  <c r="AO2697" i="1" s="1"/>
  <c r="AP2697" i="1" s="1"/>
  <c r="AN2641" i="1"/>
  <c r="AO2641" i="1" s="1"/>
  <c r="AP2641" i="1" s="1"/>
  <c r="AF1440" i="1" s="1"/>
  <c r="AN2635" i="1"/>
  <c r="AO2635" i="1" s="1"/>
  <c r="AP2635" i="1" s="1"/>
  <c r="AF1438" i="1" s="1"/>
  <c r="AN2629" i="1"/>
  <c r="AO2629" i="1" s="1"/>
  <c r="AP2629" i="1" s="1"/>
  <c r="AN2604" i="1"/>
  <c r="AO2604" i="1" s="1"/>
  <c r="AP2604" i="1" s="1"/>
  <c r="AN2594" i="1"/>
  <c r="AO2594" i="1" s="1"/>
  <c r="AP2594" i="1" s="1"/>
  <c r="AF1239" i="1" s="1"/>
  <c r="AN2590" i="1"/>
  <c r="AO2590" i="1" s="1"/>
  <c r="AP2590" i="1" s="1"/>
  <c r="AF1422" i="1" s="1"/>
  <c r="AN2586" i="1"/>
  <c r="AO2586" i="1" s="1"/>
  <c r="AP2586" i="1" s="1"/>
  <c r="AF1235" i="1" s="1"/>
  <c r="AN2564" i="1"/>
  <c r="AO2564" i="1" s="1"/>
  <c r="AP2564" i="1" s="1"/>
  <c r="AF1225" i="1" s="1"/>
  <c r="AN2560" i="1"/>
  <c r="AO2560" i="1" s="1"/>
  <c r="AP2560" i="1" s="1"/>
  <c r="AF1222" i="1" s="1"/>
  <c r="AN2555" i="1"/>
  <c r="AO2555" i="1" s="1"/>
  <c r="AP2555" i="1" s="1"/>
  <c r="AF1408" i="1" s="1"/>
  <c r="AN2551" i="1"/>
  <c r="AO2551" i="1" s="1"/>
  <c r="AP2551" i="1" s="1"/>
  <c r="AN2497" i="1"/>
  <c r="AO2497" i="1" s="1"/>
  <c r="AP2497" i="1" s="1"/>
  <c r="AN2493" i="1"/>
  <c r="AO2493" i="1" s="1"/>
  <c r="AP2493" i="1" s="1"/>
  <c r="AN2488" i="1"/>
  <c r="AO2488" i="1" s="1"/>
  <c r="AP2488" i="1" s="1"/>
  <c r="AN2484" i="1"/>
  <c r="AO2484" i="1" s="1"/>
  <c r="AP2484" i="1" s="1"/>
  <c r="AN2471" i="1"/>
  <c r="AO2471" i="1" s="1"/>
  <c r="AP2471" i="1" s="1"/>
  <c r="AF1207" i="1" s="1"/>
  <c r="AN2466" i="1"/>
  <c r="AO2466" i="1" s="1"/>
  <c r="AP2466" i="1" s="1"/>
  <c r="AF1402" i="1" s="1"/>
  <c r="AN2455" i="1"/>
  <c r="AO2455" i="1" s="1"/>
  <c r="AP2455" i="1" s="1"/>
  <c r="AN2451" i="1"/>
  <c r="AO2451" i="1" s="1"/>
  <c r="AP2451" i="1" s="1"/>
  <c r="AN2446" i="1"/>
  <c r="AO2446" i="1" s="1"/>
  <c r="AP2446" i="1" s="1"/>
  <c r="AN2442" i="1"/>
  <c r="AO2442" i="1" s="1"/>
  <c r="AP2442" i="1" s="1"/>
  <c r="AF1391" i="1" s="1"/>
  <c r="AN2418" i="1"/>
  <c r="AO2418" i="1" s="1"/>
  <c r="AP2418" i="1" s="1"/>
  <c r="AN2414" i="1"/>
  <c r="AO2414" i="1" s="1"/>
  <c r="AP2414" i="1" s="1"/>
  <c r="AN2410" i="1"/>
  <c r="AO2410" i="1" s="1"/>
  <c r="AP2410" i="1" s="1"/>
  <c r="AN2406" i="1"/>
  <c r="AO2406" i="1" s="1"/>
  <c r="AP2406" i="1" s="1"/>
  <c r="AN2399" i="1"/>
  <c r="AO2399" i="1" s="1"/>
  <c r="AP2399" i="1" s="1"/>
  <c r="AN4782" i="1"/>
  <c r="AO4782" i="1" s="1"/>
  <c r="AP4782" i="1" s="1"/>
  <c r="AN4423" i="1"/>
  <c r="AO4423" i="1" s="1"/>
  <c r="AP4423" i="1" s="1"/>
  <c r="AN4320" i="1"/>
  <c r="AO4320" i="1" s="1"/>
  <c r="AP4320" i="1" s="1"/>
  <c r="AN4165" i="1"/>
  <c r="AO4165" i="1" s="1"/>
  <c r="AP4165" i="1" s="1"/>
  <c r="AN4146" i="1"/>
  <c r="AO4146" i="1" s="1"/>
  <c r="AP4146" i="1" s="1"/>
  <c r="AN4008" i="1"/>
  <c r="AO4008" i="1" s="1"/>
  <c r="AP4008" i="1" s="1"/>
  <c r="AN3973" i="1"/>
  <c r="AO3973" i="1" s="1"/>
  <c r="AP3973" i="1" s="1"/>
  <c r="AN3891" i="1"/>
  <c r="AO3891" i="1" s="1"/>
  <c r="AP3891" i="1" s="1"/>
  <c r="AN3884" i="1"/>
  <c r="AO3884" i="1" s="1"/>
  <c r="AP3884" i="1" s="1"/>
  <c r="AN3871" i="1"/>
  <c r="AO3871" i="1" s="1"/>
  <c r="AP3871" i="1" s="1"/>
  <c r="AN3823" i="1"/>
  <c r="AO3823" i="1" s="1"/>
  <c r="AP3823" i="1" s="1"/>
  <c r="AF2540" i="1" s="1"/>
  <c r="AN3720" i="1"/>
  <c r="AO3720" i="1" s="1"/>
  <c r="AP3720" i="1" s="1"/>
  <c r="AN3700" i="1"/>
  <c r="AO3700" i="1" s="1"/>
  <c r="AP3700" i="1" s="1"/>
  <c r="AN3694" i="1"/>
  <c r="AO3694" i="1" s="1"/>
  <c r="AP3694" i="1" s="1"/>
  <c r="AN3661" i="1"/>
  <c r="AO3661" i="1" s="1"/>
  <c r="AP3661" i="1" s="1"/>
  <c r="AN3649" i="1"/>
  <c r="AO3649" i="1" s="1"/>
  <c r="AP3649" i="1" s="1"/>
  <c r="AN3644" i="1"/>
  <c r="AO3644" i="1" s="1"/>
  <c r="AP3644" i="1" s="1"/>
  <c r="AN3603" i="1"/>
  <c r="AO3603" i="1" s="1"/>
  <c r="AP3603" i="1" s="1"/>
  <c r="AN3565" i="1"/>
  <c r="AO3565" i="1" s="1"/>
  <c r="AP3565" i="1" s="1"/>
  <c r="AN3559" i="1"/>
  <c r="AO3559" i="1" s="1"/>
  <c r="AP3559" i="1" s="1"/>
  <c r="AF2065" i="1" s="1"/>
  <c r="AN3548" i="1"/>
  <c r="AO3548" i="1" s="1"/>
  <c r="AP3548" i="1" s="1"/>
  <c r="AN3543" i="1"/>
  <c r="AO3543" i="1" s="1"/>
  <c r="AP3543" i="1" s="1"/>
  <c r="AN3531" i="1"/>
  <c r="AO3531" i="1" s="1"/>
  <c r="AP3531" i="1" s="1"/>
  <c r="AN3460" i="1"/>
  <c r="AO3460" i="1" s="1"/>
  <c r="AP3460" i="1" s="1"/>
  <c r="AN3448" i="1"/>
  <c r="AO3448" i="1" s="1"/>
  <c r="AP3448" i="1" s="1"/>
  <c r="AN3443" i="1"/>
  <c r="AO3443" i="1" s="1"/>
  <c r="AP3443" i="1" s="1"/>
  <c r="AF2295" i="1" s="1"/>
  <c r="AN3432" i="1"/>
  <c r="AO3432" i="1" s="1"/>
  <c r="AP3432" i="1" s="1"/>
  <c r="AN3400" i="1"/>
  <c r="AO3400" i="1" s="1"/>
  <c r="AP3400" i="1" s="1"/>
  <c r="AN3390" i="1"/>
  <c r="AO3390" i="1" s="1"/>
  <c r="AP3390" i="1" s="1"/>
  <c r="AN3381" i="1"/>
  <c r="AO3381" i="1" s="1"/>
  <c r="AP3381" i="1" s="1"/>
  <c r="AF2257" i="1" s="1"/>
  <c r="AN3349" i="1"/>
  <c r="AO3349" i="1" s="1"/>
  <c r="AP3349" i="1" s="1"/>
  <c r="AN3279" i="1"/>
  <c r="AO3279" i="1" s="1"/>
  <c r="AP3279" i="1" s="1"/>
  <c r="AN3226" i="1"/>
  <c r="AO3226" i="1" s="1"/>
  <c r="AP3226" i="1" s="1"/>
  <c r="AF1877" i="1" s="1"/>
  <c r="AN3194" i="1"/>
  <c r="AO3194" i="1" s="1"/>
  <c r="AP3194" i="1" s="1"/>
  <c r="AN3190" i="1"/>
  <c r="AO3190" i="1" s="1"/>
  <c r="AP3190" i="1" s="1"/>
  <c r="AN3181" i="1"/>
  <c r="AO3181" i="1" s="1"/>
  <c r="AP3181" i="1" s="1"/>
  <c r="AF1851" i="1" s="1"/>
  <c r="AN3175" i="1"/>
  <c r="AO3175" i="1" s="1"/>
  <c r="AP3175" i="1" s="1"/>
  <c r="AF1849" i="1" s="1"/>
  <c r="AN3165" i="1"/>
  <c r="AO3165" i="1" s="1"/>
  <c r="AP3165" i="1" s="1"/>
  <c r="AN3156" i="1"/>
  <c r="AO3156" i="1" s="1"/>
  <c r="AP3156" i="1" s="1"/>
  <c r="AF1912" i="1" s="1"/>
  <c r="AN3150" i="1"/>
  <c r="AO3150" i="1" s="1"/>
  <c r="AP3150" i="1" s="1"/>
  <c r="AN3142" i="1"/>
  <c r="AO3142" i="1" s="1"/>
  <c r="AP3142" i="1" s="1"/>
  <c r="AN3138" i="1"/>
  <c r="AO3138" i="1" s="1"/>
  <c r="AP3138" i="1" s="1"/>
  <c r="AN3064" i="1"/>
  <c r="AO3064" i="1" s="1"/>
  <c r="AP3064" i="1" s="1"/>
  <c r="AN3059" i="1"/>
  <c r="AO3059" i="1" s="1"/>
  <c r="AP3059" i="1" s="1"/>
  <c r="AF1568" i="1" s="1"/>
  <c r="AN3054" i="1"/>
  <c r="AO3054" i="1" s="1"/>
  <c r="AP3054" i="1" s="1"/>
  <c r="AN3033" i="1"/>
  <c r="AO3033" i="1" s="1"/>
  <c r="AP3033" i="1" s="1"/>
  <c r="AN3017" i="1"/>
  <c r="AO3017" i="1" s="1"/>
  <c r="AP3017" i="1" s="1"/>
  <c r="AN3002" i="1"/>
  <c r="AO3002" i="1" s="1"/>
  <c r="AP3002" i="1" s="1"/>
  <c r="AF1552" i="1" s="1"/>
  <c r="AN2992" i="1"/>
  <c r="AO2992" i="1" s="1"/>
  <c r="AP2992" i="1" s="1"/>
  <c r="AF1547" i="1" s="1"/>
  <c r="AN2983" i="1"/>
  <c r="AO2983" i="1" s="1"/>
  <c r="AP2983" i="1" s="1"/>
  <c r="AF1773" i="1" s="1"/>
  <c r="AN2972" i="1"/>
  <c r="AO2972" i="1" s="1"/>
  <c r="AP2972" i="1" s="1"/>
  <c r="AN2967" i="1"/>
  <c r="AO2967" i="1" s="1"/>
  <c r="AP2967" i="1" s="1"/>
  <c r="AF1764" i="1" s="1"/>
  <c r="AN2932" i="1"/>
  <c r="AO2932" i="1" s="1"/>
  <c r="AP2932" i="1" s="1"/>
  <c r="AF1740" i="1" s="1"/>
  <c r="AN2928" i="1"/>
  <c r="AO2928" i="1" s="1"/>
  <c r="AP2928" i="1" s="1"/>
  <c r="AN2923" i="1"/>
  <c r="AO2923" i="1" s="1"/>
  <c r="AP2923" i="1" s="1"/>
  <c r="AF1738" i="1" s="1"/>
  <c r="AN2919" i="1"/>
  <c r="AO2919" i="1" s="1"/>
  <c r="AP2919" i="1" s="1"/>
  <c r="AF1735" i="1" s="1"/>
  <c r="AN2915" i="1"/>
  <c r="AO2915" i="1" s="1"/>
  <c r="AP2915" i="1" s="1"/>
  <c r="AF94" i="1" s="1"/>
  <c r="AN2911" i="1"/>
  <c r="AO2911" i="1" s="1"/>
  <c r="AP2911" i="1" s="1"/>
  <c r="AF92" i="1" s="1"/>
  <c r="AN2907" i="1"/>
  <c r="AO2907" i="1" s="1"/>
  <c r="AP2907" i="1" s="1"/>
  <c r="AN2885" i="1"/>
  <c r="AO2885" i="1" s="1"/>
  <c r="AP2885" i="1" s="1"/>
  <c r="AF1719" i="1" s="1"/>
  <c r="AN2881" i="1"/>
  <c r="AO2881" i="1" s="1"/>
  <c r="AP2881" i="1" s="1"/>
  <c r="AF1716" i="1" s="1"/>
  <c r="AN2877" i="1"/>
  <c r="AO2877" i="1" s="1"/>
  <c r="AP2877" i="1" s="1"/>
  <c r="AN2863" i="1"/>
  <c r="AO2863" i="1" s="1"/>
  <c r="AP2863" i="1" s="1"/>
  <c r="AF1706" i="1" s="1"/>
  <c r="AN2800" i="1"/>
  <c r="AO2800" i="1" s="1"/>
  <c r="AP2800" i="1" s="1"/>
  <c r="AF1670" i="1" s="1"/>
  <c r="AN2796" i="1"/>
  <c r="AO2796" i="1" s="1"/>
  <c r="AP2796" i="1" s="1"/>
  <c r="AN2768" i="1"/>
  <c r="AO2768" i="1" s="1"/>
  <c r="AP2768" i="1" s="1"/>
  <c r="AN2757" i="1"/>
  <c r="AO2757" i="1" s="1"/>
  <c r="AP2757" i="1" s="1"/>
  <c r="AN2705" i="1"/>
  <c r="AO2705" i="1" s="1"/>
  <c r="AP2705" i="1" s="1"/>
  <c r="AN2683" i="1"/>
  <c r="AO2683" i="1" s="1"/>
  <c r="AP2683" i="1" s="1"/>
  <c r="AN2668" i="1"/>
  <c r="AO2668" i="1" s="1"/>
  <c r="AP2668" i="1" s="1"/>
  <c r="AF1450" i="1" s="1"/>
  <c r="AN2650" i="1"/>
  <c r="AO2650" i="1" s="1"/>
  <c r="AP2650" i="1" s="1"/>
  <c r="AN2646" i="1"/>
  <c r="AO2646" i="1" s="1"/>
  <c r="AP2646" i="1" s="1"/>
  <c r="AF1611" i="1" s="1"/>
  <c r="AN2599" i="1"/>
  <c r="AO2599" i="1" s="1"/>
  <c r="AP2599" i="1" s="1"/>
  <c r="AF1428" i="1" s="1"/>
  <c r="AN2582" i="1"/>
  <c r="AO2582" i="1" s="1"/>
  <c r="AP2582" i="1" s="1"/>
  <c r="AF1232" i="1" s="1"/>
  <c r="AN2572" i="1"/>
  <c r="AO2572" i="1" s="1"/>
  <c r="AP2572" i="1" s="1"/>
  <c r="AF1414" i="1" s="1"/>
  <c r="AN2568" i="1"/>
  <c r="AO2568" i="1" s="1"/>
  <c r="AP2568" i="1" s="1"/>
  <c r="AN2547" i="1"/>
  <c r="AO2547" i="1" s="1"/>
  <c r="AP2547" i="1" s="1"/>
  <c r="AN2543" i="1"/>
  <c r="AO2543" i="1" s="1"/>
  <c r="AP2543" i="1" s="1"/>
  <c r="AN2540" i="1"/>
  <c r="AO2540" i="1" s="1"/>
  <c r="AP2540" i="1" s="1"/>
  <c r="AN2529" i="1"/>
  <c r="AO2529" i="1" s="1"/>
  <c r="AP2529" i="1" s="1"/>
  <c r="AN2525" i="1"/>
  <c r="AO2525" i="1" s="1"/>
  <c r="AP2525" i="1" s="1"/>
  <c r="AN2521" i="1"/>
  <c r="AO2521" i="1" s="1"/>
  <c r="AP2521" i="1" s="1"/>
  <c r="AN2517" i="1"/>
  <c r="AO2517" i="1" s="1"/>
  <c r="AP2517" i="1" s="1"/>
  <c r="AN2513" i="1"/>
  <c r="AO2513" i="1" s="1"/>
  <c r="AP2513" i="1" s="1"/>
  <c r="AN2509" i="1"/>
  <c r="AO2509" i="1" s="1"/>
  <c r="AP2509" i="1" s="1"/>
  <c r="AN2505" i="1"/>
  <c r="AO2505" i="1" s="1"/>
  <c r="AP2505" i="1" s="1"/>
  <c r="AN2475" i="1"/>
  <c r="AO2475" i="1" s="1"/>
  <c r="AP2475" i="1" s="1"/>
  <c r="AN2462" i="1"/>
  <c r="AO2462" i="1" s="1"/>
  <c r="AP2462" i="1" s="1"/>
  <c r="AF1401" i="1" s="1"/>
  <c r="AN2458" i="1"/>
  <c r="AO2458" i="1" s="1"/>
  <c r="AP2458" i="1" s="1"/>
  <c r="AN2438" i="1"/>
  <c r="AO2438" i="1" s="1"/>
  <c r="AP2438" i="1" s="1"/>
  <c r="AF1389" i="1" s="1"/>
  <c r="AN2434" i="1"/>
  <c r="AO2434" i="1" s="1"/>
  <c r="AP2434" i="1" s="1"/>
  <c r="AN2429" i="1"/>
  <c r="AO2429" i="1" s="1"/>
  <c r="AP2429" i="1" s="1"/>
  <c r="AN2425" i="1"/>
  <c r="AO2425" i="1" s="1"/>
  <c r="AP2425" i="1" s="1"/>
  <c r="AN2421" i="1"/>
  <c r="AO2421" i="1" s="1"/>
  <c r="AP2421" i="1" s="1"/>
  <c r="AN2402" i="1"/>
  <c r="AO2402" i="1" s="1"/>
  <c r="AP2402" i="1" s="1"/>
  <c r="AN2391" i="1"/>
  <c r="AO2391" i="1" s="1"/>
  <c r="AP2391" i="1" s="1"/>
  <c r="AN4729" i="1"/>
  <c r="AO4729" i="1" s="1"/>
  <c r="AP4729" i="1" s="1"/>
  <c r="AN4708" i="1"/>
  <c r="AO4708" i="1" s="1"/>
  <c r="AP4708" i="1" s="1"/>
  <c r="AN4493" i="1"/>
  <c r="AO4493" i="1" s="1"/>
  <c r="AP4493" i="1" s="1"/>
  <c r="AN4429" i="1"/>
  <c r="AO4429" i="1" s="1"/>
  <c r="AP4429" i="1" s="1"/>
  <c r="AN4257" i="1"/>
  <c r="AO4257" i="1" s="1"/>
  <c r="AP4257" i="1" s="1"/>
  <c r="AN4206" i="1"/>
  <c r="AO4206" i="1" s="1"/>
  <c r="AP4206" i="1" s="1"/>
  <c r="AN4158" i="1"/>
  <c r="AO4158" i="1" s="1"/>
  <c r="AP4158" i="1" s="1"/>
  <c r="AN4133" i="1"/>
  <c r="AO4133" i="1" s="1"/>
  <c r="AP4133" i="1" s="1"/>
  <c r="AN4121" i="1"/>
  <c r="AO4121" i="1" s="1"/>
  <c r="AP4121" i="1" s="1"/>
  <c r="AN4114" i="1"/>
  <c r="AO4114" i="1" s="1"/>
  <c r="AP4114" i="1" s="1"/>
  <c r="AN4101" i="1"/>
  <c r="AO4101" i="1" s="1"/>
  <c r="AP4101" i="1" s="1"/>
  <c r="AN4074" i="1"/>
  <c r="AO4074" i="1" s="1"/>
  <c r="AP4074" i="1" s="1"/>
  <c r="AN3958" i="1"/>
  <c r="AO3958" i="1" s="1"/>
  <c r="AP3958" i="1" s="1"/>
  <c r="AN3938" i="1"/>
  <c r="AO3938" i="1" s="1"/>
  <c r="AP3938" i="1" s="1"/>
  <c r="AN3856" i="1"/>
  <c r="AO3856" i="1" s="1"/>
  <c r="AP3856" i="1" s="1"/>
  <c r="AN3835" i="1"/>
  <c r="AO3835" i="1" s="1"/>
  <c r="AP3835" i="1" s="1"/>
  <c r="AN3801" i="1"/>
  <c r="AO3801" i="1" s="1"/>
  <c r="AP3801" i="1" s="1"/>
  <c r="AN3782" i="1"/>
  <c r="AO3782" i="1" s="1"/>
  <c r="AP3782" i="1" s="1"/>
  <c r="AN3742" i="1"/>
  <c r="AO3742" i="1" s="1"/>
  <c r="AP3742" i="1" s="1"/>
  <c r="AN3724" i="1"/>
  <c r="AO3724" i="1" s="1"/>
  <c r="AP3724" i="1" s="1"/>
  <c r="AN3681" i="1"/>
  <c r="AO3681" i="1" s="1"/>
  <c r="AP3681" i="1" s="1"/>
  <c r="AN3676" i="1"/>
  <c r="AO3676" i="1" s="1"/>
  <c r="AP3676" i="1" s="1"/>
  <c r="AN3631" i="1"/>
  <c r="AO3631" i="1" s="1"/>
  <c r="AP3631" i="1" s="1"/>
  <c r="AF2394" i="1" s="1"/>
  <c r="AN3626" i="1"/>
  <c r="AO3626" i="1" s="1"/>
  <c r="AP3626" i="1" s="1"/>
  <c r="AF2391" i="1" s="1"/>
  <c r="AN3576" i="1"/>
  <c r="AO3576" i="1" s="1"/>
  <c r="AP3576" i="1" s="1"/>
  <c r="AF2365" i="1" s="1"/>
  <c r="AN3570" i="1"/>
  <c r="AO3570" i="1" s="1"/>
  <c r="AP3570" i="1" s="1"/>
  <c r="AN3524" i="1"/>
  <c r="AO3524" i="1" s="1"/>
  <c r="AP3524" i="1" s="1"/>
  <c r="AF2062" i="1" s="1"/>
  <c r="AN3465" i="1"/>
  <c r="AO3465" i="1" s="1"/>
  <c r="AP3465" i="1" s="1"/>
  <c r="AN3426" i="1"/>
  <c r="AO3426" i="1" s="1"/>
  <c r="AP3426" i="1" s="1"/>
  <c r="AN3405" i="1"/>
  <c r="AO3405" i="1" s="1"/>
  <c r="AP3405" i="1" s="1"/>
  <c r="AF2273" i="1" s="1"/>
  <c r="AN3385" i="1"/>
  <c r="AO3385" i="1" s="1"/>
  <c r="AP3385" i="1" s="1"/>
  <c r="AF2259" i="1" s="1"/>
  <c r="AN3375" i="1"/>
  <c r="AO3375" i="1" s="1"/>
  <c r="AP3375" i="1" s="1"/>
  <c r="AN3364" i="1"/>
  <c r="AO3364" i="1" s="1"/>
  <c r="AP3364" i="1" s="1"/>
  <c r="AN3353" i="1"/>
  <c r="AO3353" i="1" s="1"/>
  <c r="AP3353" i="1" s="1"/>
  <c r="AN3342" i="1"/>
  <c r="AO3342" i="1" s="1"/>
  <c r="AP3342" i="1" s="1"/>
  <c r="AF2233" i="1" s="1"/>
  <c r="AN3312" i="1"/>
  <c r="AO3312" i="1" s="1"/>
  <c r="AP3312" i="1" s="1"/>
  <c r="AF2223" i="1" s="1"/>
  <c r="AN3307" i="1"/>
  <c r="AO3307" i="1" s="1"/>
  <c r="AP3307" i="1" s="1"/>
  <c r="AN3297" i="1"/>
  <c r="AO3297" i="1" s="1"/>
  <c r="AP3297" i="1" s="1"/>
  <c r="AN3274" i="1"/>
  <c r="AO3274" i="1" s="1"/>
  <c r="AP3274" i="1" s="1"/>
  <c r="AN3262" i="1"/>
  <c r="AO3262" i="1" s="1"/>
  <c r="AP3262" i="1" s="1"/>
  <c r="AN3256" i="1"/>
  <c r="AO3256" i="1" s="1"/>
  <c r="AP3256" i="1" s="1"/>
  <c r="AN3241" i="1"/>
  <c r="AO3241" i="1" s="1"/>
  <c r="AP3241" i="1" s="1"/>
  <c r="AF1887" i="1" s="1"/>
  <c r="AN3230" i="1"/>
  <c r="AO3230" i="1" s="1"/>
  <c r="AP3230" i="1" s="1"/>
  <c r="AF1880" i="1" s="1"/>
  <c r="AN3220" i="1"/>
  <c r="AO3220" i="1" s="1"/>
  <c r="AP3220" i="1" s="1"/>
  <c r="AN3205" i="1"/>
  <c r="AO3205" i="1" s="1"/>
  <c r="AP3205" i="1" s="1"/>
  <c r="AN3201" i="1"/>
  <c r="AO3201" i="1" s="1"/>
  <c r="AP3201" i="1" s="1"/>
  <c r="AN3197" i="1"/>
  <c r="AO3197" i="1" s="1"/>
  <c r="AP3197" i="1" s="1"/>
  <c r="AN3169" i="1"/>
  <c r="AO3169" i="1" s="1"/>
  <c r="AP3169" i="1" s="1"/>
  <c r="AF1846" i="1" s="1"/>
  <c r="AN3145" i="1"/>
  <c r="AO3145" i="1" s="1"/>
  <c r="AP3145" i="1" s="1"/>
  <c r="AN3133" i="1"/>
  <c r="AO3133" i="1" s="1"/>
  <c r="AP3133" i="1" s="1"/>
  <c r="AN3129" i="1"/>
  <c r="AO3129" i="1" s="1"/>
  <c r="AP3129" i="1" s="1"/>
  <c r="AN3124" i="1"/>
  <c r="AO3124" i="1" s="1"/>
  <c r="AP3124" i="1" s="1"/>
  <c r="AF1821" i="1" s="1"/>
  <c r="AN3102" i="1"/>
  <c r="AO3102" i="1" s="1"/>
  <c r="AP3102" i="1" s="1"/>
  <c r="AF1810" i="1" s="1"/>
  <c r="AN3098" i="1"/>
  <c r="AO3098" i="1" s="1"/>
  <c r="AP3098" i="1" s="1"/>
  <c r="AN3079" i="1"/>
  <c r="AO3079" i="1" s="1"/>
  <c r="AP3079" i="1" s="1"/>
  <c r="AN3075" i="1"/>
  <c r="AO3075" i="1" s="1"/>
  <c r="AP3075" i="1" s="1"/>
  <c r="AN3049" i="1"/>
  <c r="AO3049" i="1" s="1"/>
  <c r="AP3049" i="1" s="1"/>
  <c r="AN3044" i="1"/>
  <c r="AO3044" i="1" s="1"/>
  <c r="AP3044" i="1" s="1"/>
  <c r="AF1562" i="1" s="1"/>
  <c r="AN3027" i="1"/>
  <c r="AO3027" i="1" s="1"/>
  <c r="AP3027" i="1" s="1"/>
  <c r="AN3020" i="1"/>
  <c r="AO3020" i="1" s="1"/>
  <c r="AP3020" i="1" s="1"/>
  <c r="AN3010" i="1"/>
  <c r="AO3010" i="1" s="1"/>
  <c r="AP3010" i="1" s="1"/>
  <c r="AF133" i="1" s="1"/>
  <c r="AN3006" i="1"/>
  <c r="AO3006" i="1" s="1"/>
  <c r="AP3006" i="1" s="1"/>
  <c r="AN2987" i="1"/>
  <c r="AO2987" i="1" s="1"/>
  <c r="AP2987" i="1" s="1"/>
  <c r="AN2977" i="1"/>
  <c r="AO2977" i="1" s="1"/>
  <c r="AP2977" i="1" s="1"/>
  <c r="AF1770" i="1" s="1"/>
  <c r="AN2957" i="1"/>
  <c r="AO2957" i="1" s="1"/>
  <c r="AP2957" i="1" s="1"/>
  <c r="AN2947" i="1"/>
  <c r="AO2947" i="1" s="1"/>
  <c r="AP2947" i="1" s="1"/>
  <c r="AN2941" i="1"/>
  <c r="AO2941" i="1" s="1"/>
  <c r="AP2941" i="1" s="1"/>
  <c r="AN2937" i="1"/>
  <c r="AO2937" i="1" s="1"/>
  <c r="AP2937" i="1" s="1"/>
  <c r="AF1744" i="1" s="1"/>
  <c r="AN2889" i="1"/>
  <c r="AO2889" i="1" s="1"/>
  <c r="AP2889" i="1" s="1"/>
  <c r="AN2872" i="1"/>
  <c r="AO2872" i="1" s="1"/>
  <c r="AP2872" i="1" s="1"/>
  <c r="AF1711" i="1" s="1"/>
  <c r="AN2868" i="1"/>
  <c r="AO2868" i="1" s="1"/>
  <c r="AP2868" i="1" s="1"/>
  <c r="AF1709" i="1" s="1"/>
  <c r="AN2840" i="1"/>
  <c r="AO2840" i="1" s="1"/>
  <c r="AP2840" i="1" s="1"/>
  <c r="AN2809" i="1"/>
  <c r="AO2809" i="1" s="1"/>
  <c r="AP2809" i="1" s="1"/>
  <c r="AN2805" i="1"/>
  <c r="AO2805" i="1" s="1"/>
  <c r="AP2805" i="1" s="1"/>
  <c r="AF1673" i="1" s="1"/>
  <c r="AN2784" i="1"/>
  <c r="AO2784" i="1" s="1"/>
  <c r="AP2784" i="1" s="1"/>
  <c r="AN2700" i="1"/>
  <c r="AO2700" i="1" s="1"/>
  <c r="AP2700" i="1" s="1"/>
  <c r="AF1463" i="1" s="1"/>
  <c r="AN2634" i="1"/>
  <c r="AO2634" i="1" s="1"/>
  <c r="AP2634" i="1" s="1"/>
  <c r="AF1437" i="1" s="1"/>
  <c r="AN2628" i="1"/>
  <c r="AO2628" i="1" s="1"/>
  <c r="AP2628" i="1" s="1"/>
  <c r="AN2603" i="1"/>
  <c r="AO2603" i="1" s="1"/>
  <c r="AP2603" i="1" s="1"/>
  <c r="AF1430" i="1" s="1"/>
  <c r="AN2593" i="1"/>
  <c r="AO2593" i="1" s="1"/>
  <c r="AP2593" i="1" s="1"/>
  <c r="AN2589" i="1"/>
  <c r="AO2589" i="1" s="1"/>
  <c r="AP2589" i="1" s="1"/>
  <c r="AF1237" i="1" s="1"/>
  <c r="AN2576" i="1"/>
  <c r="AO2576" i="1" s="1"/>
  <c r="AP2576" i="1" s="1"/>
  <c r="AF1416" i="1" s="1"/>
  <c r="AN2563" i="1"/>
  <c r="AO2563" i="1" s="1"/>
  <c r="AP2563" i="1" s="1"/>
  <c r="AN2554" i="1"/>
  <c r="AO2554" i="1" s="1"/>
  <c r="AP2554" i="1" s="1"/>
  <c r="AF1218" i="1" s="1"/>
  <c r="AN2500" i="1"/>
  <c r="AO2500" i="1" s="1"/>
  <c r="AP2500" i="1" s="1"/>
  <c r="AN2496" i="1"/>
  <c r="AO2496" i="1" s="1"/>
  <c r="AP2496" i="1" s="1"/>
  <c r="AN2487" i="1"/>
  <c r="AO2487" i="1" s="1"/>
  <c r="AP2487" i="1" s="1"/>
  <c r="AN2483" i="1"/>
  <c r="AO2483" i="1" s="1"/>
  <c r="AP2483" i="1" s="1"/>
  <c r="AN2478" i="1"/>
  <c r="AO2478" i="1" s="1"/>
  <c r="AP2478" i="1" s="1"/>
  <c r="AN2465" i="1"/>
  <c r="AO2465" i="1" s="1"/>
  <c r="AP2465" i="1" s="1"/>
  <c r="AN2454" i="1"/>
  <c r="AO2454" i="1" s="1"/>
  <c r="AP2454" i="1" s="1"/>
  <c r="AF1397" i="1" s="1"/>
  <c r="AN2450" i="1"/>
  <c r="AO2450" i="1" s="1"/>
  <c r="AP2450" i="1" s="1"/>
  <c r="AN2445" i="1"/>
  <c r="AO2445" i="1" s="1"/>
  <c r="AP2445" i="1" s="1"/>
  <c r="AF1394" i="1" s="1"/>
  <c r="AN2417" i="1"/>
  <c r="AO2417" i="1" s="1"/>
  <c r="AP2417" i="1" s="1"/>
  <c r="AN2413" i="1"/>
  <c r="AO2413" i="1" s="1"/>
  <c r="AP2413" i="1" s="1"/>
  <c r="AN2409" i="1"/>
  <c r="AO2409" i="1" s="1"/>
  <c r="AP2409" i="1" s="1"/>
  <c r="AN2405" i="1"/>
  <c r="AO2405" i="1" s="1"/>
  <c r="AP2405" i="1" s="1"/>
  <c r="AN2398" i="1"/>
  <c r="AO2398" i="1" s="1"/>
  <c r="AP2398" i="1" s="1"/>
  <c r="AN4596" i="1"/>
  <c r="AO4596" i="1" s="1"/>
  <c r="AP4596" i="1" s="1"/>
  <c r="AN4478" i="1"/>
  <c r="AO4478" i="1" s="1"/>
  <c r="AP4478" i="1" s="1"/>
  <c r="AN4457" i="1"/>
  <c r="AO4457" i="1" s="1"/>
  <c r="AP4457" i="1" s="1"/>
  <c r="AN4325" i="1"/>
  <c r="AO4325" i="1" s="1"/>
  <c r="AP4325" i="1" s="1"/>
  <c r="AF2807" i="1" s="1"/>
  <c r="AN4191" i="1"/>
  <c r="AO4191" i="1" s="1"/>
  <c r="AP4191" i="1" s="1"/>
  <c r="AN4138" i="1"/>
  <c r="AO4138" i="1" s="1"/>
  <c r="AP4138" i="1" s="1"/>
  <c r="AN4094" i="1"/>
  <c r="AO4094" i="1" s="1"/>
  <c r="AP4094" i="1" s="1"/>
  <c r="AN3950" i="1"/>
  <c r="AO3950" i="1" s="1"/>
  <c r="AP3950" i="1" s="1"/>
  <c r="AN3870" i="1"/>
  <c r="AO3870" i="1" s="1"/>
  <c r="AP3870" i="1" s="1"/>
  <c r="AN3841" i="1"/>
  <c r="AO3841" i="1" s="1"/>
  <c r="AP3841" i="1" s="1"/>
  <c r="AN3686" i="1"/>
  <c r="AO3686" i="1" s="1"/>
  <c r="AP3686" i="1" s="1"/>
  <c r="AN3665" i="1"/>
  <c r="AO3665" i="1" s="1"/>
  <c r="AP3665" i="1" s="1"/>
  <c r="AN3654" i="1"/>
  <c r="AO3654" i="1" s="1"/>
  <c r="AP3654" i="1" s="1"/>
  <c r="AN3648" i="1"/>
  <c r="AO3648" i="1" s="1"/>
  <c r="AP3648" i="1" s="1"/>
  <c r="AN3636" i="1"/>
  <c r="AO3636" i="1" s="1"/>
  <c r="AP3636" i="1" s="1"/>
  <c r="AN3547" i="1"/>
  <c r="AO3547" i="1" s="1"/>
  <c r="AP3547" i="1" s="1"/>
  <c r="AN3536" i="1"/>
  <c r="AO3536" i="1" s="1"/>
  <c r="AP3536" i="1" s="1"/>
  <c r="AN3489" i="1"/>
  <c r="AO3489" i="1" s="1"/>
  <c r="AP3489" i="1" s="1"/>
  <c r="AF2324" i="1" s="1"/>
  <c r="AN3483" i="1"/>
  <c r="AO3483" i="1" s="1"/>
  <c r="AP3483" i="1" s="1"/>
  <c r="AF2320" i="1" s="1"/>
  <c r="AN3477" i="1"/>
  <c r="AO3477" i="1" s="1"/>
  <c r="AP3477" i="1" s="1"/>
  <c r="AN3452" i="1"/>
  <c r="AO3452" i="1" s="1"/>
  <c r="AP3452" i="1" s="1"/>
  <c r="AF2033" i="1" s="1"/>
  <c r="AN3447" i="1"/>
  <c r="AO3447" i="1" s="1"/>
  <c r="AP3447" i="1" s="1"/>
  <c r="AN3436" i="1"/>
  <c r="AO3436" i="1" s="1"/>
  <c r="AP3436" i="1" s="1"/>
  <c r="AF2025" i="1" s="1"/>
  <c r="AN3414" i="1"/>
  <c r="AO3414" i="1" s="1"/>
  <c r="AP3414" i="1" s="1"/>
  <c r="AN3410" i="1"/>
  <c r="AO3410" i="1" s="1"/>
  <c r="AP3410" i="1" s="1"/>
  <c r="AN3389" i="1"/>
  <c r="AO3389" i="1" s="1"/>
  <c r="AP3389" i="1" s="1"/>
  <c r="AN3380" i="1"/>
  <c r="AO3380" i="1" s="1"/>
  <c r="AP3380" i="1" s="1"/>
  <c r="AN3369" i="1"/>
  <c r="AO3369" i="1" s="1"/>
  <c r="AP3369" i="1" s="1"/>
  <c r="AN3335" i="1"/>
  <c r="AO3335" i="1" s="1"/>
  <c r="AP3335" i="1" s="1"/>
  <c r="AN3329" i="1"/>
  <c r="AO3329" i="1" s="1"/>
  <c r="AP3329" i="1" s="1"/>
  <c r="AN3302" i="1"/>
  <c r="AO3302" i="1" s="1"/>
  <c r="AP3302" i="1" s="1"/>
  <c r="AN3267" i="1"/>
  <c r="AO3267" i="1" s="1"/>
  <c r="AP3267" i="1" s="1"/>
  <c r="AN3250" i="1"/>
  <c r="AO3250" i="1" s="1"/>
  <c r="AP3250" i="1" s="1"/>
  <c r="AN3235" i="1"/>
  <c r="AO3235" i="1" s="1"/>
  <c r="AP3235" i="1" s="1"/>
  <c r="AF1884" i="1" s="1"/>
  <c r="AN3209" i="1"/>
  <c r="AO3209" i="1" s="1"/>
  <c r="AP3209" i="1" s="1"/>
  <c r="AN3193" i="1"/>
  <c r="AO3193" i="1" s="1"/>
  <c r="AP3193" i="1" s="1"/>
  <c r="AN3189" i="1"/>
  <c r="AO3189" i="1" s="1"/>
  <c r="AP3189" i="1" s="1"/>
  <c r="AF1925" i="1" s="1"/>
  <c r="AN3184" i="1"/>
  <c r="AO3184" i="1" s="1"/>
  <c r="AP3184" i="1" s="1"/>
  <c r="AF1853" i="1" s="1"/>
  <c r="AN3174" i="1"/>
  <c r="AO3174" i="1" s="1"/>
  <c r="AP3174" i="1" s="1"/>
  <c r="AF1848" i="1" s="1"/>
  <c r="AN3164" i="1"/>
  <c r="AO3164" i="1" s="1"/>
  <c r="AP3164" i="1" s="1"/>
  <c r="AN3159" i="1"/>
  <c r="AO3159" i="1" s="1"/>
  <c r="AP3159" i="1" s="1"/>
  <c r="AN3141" i="1"/>
  <c r="AO3141" i="1" s="1"/>
  <c r="AP3141" i="1" s="1"/>
  <c r="AN3137" i="1"/>
  <c r="AO3137" i="1" s="1"/>
  <c r="AP3137" i="1" s="1"/>
  <c r="AN3119" i="1"/>
  <c r="AO3119" i="1" s="1"/>
  <c r="AP3119" i="1" s="1"/>
  <c r="AF1818" i="1" s="1"/>
  <c r="AN3106" i="1"/>
  <c r="AO3106" i="1" s="1"/>
  <c r="AP3106" i="1" s="1"/>
  <c r="AN3063" i="1"/>
  <c r="AO3063" i="1" s="1"/>
  <c r="AP3063" i="1" s="1"/>
  <c r="AN3053" i="1"/>
  <c r="AO3053" i="1" s="1"/>
  <c r="AP3053" i="1" s="1"/>
  <c r="AN3001" i="1"/>
  <c r="AO3001" i="1" s="1"/>
  <c r="AP3001" i="1" s="1"/>
  <c r="AN2995" i="1"/>
  <c r="AO2995" i="1" s="1"/>
  <c r="AP2995" i="1" s="1"/>
  <c r="AF1549" i="1" s="1"/>
  <c r="AN2991" i="1"/>
  <c r="AO2991" i="1" s="1"/>
  <c r="AP2991" i="1" s="1"/>
  <c r="AF1779" i="1" s="1"/>
  <c r="AN2982" i="1"/>
  <c r="AO2982" i="1" s="1"/>
  <c r="AP2982" i="1" s="1"/>
  <c r="AF1772" i="1" s="1"/>
  <c r="AN2966" i="1"/>
  <c r="AO2966" i="1" s="1"/>
  <c r="AP2966" i="1" s="1"/>
  <c r="AF1763" i="1" s="1"/>
  <c r="AN2961" i="1"/>
  <c r="AO2961" i="1" s="1"/>
  <c r="AP2961" i="1" s="1"/>
  <c r="AN2951" i="1"/>
  <c r="AO2951" i="1" s="1"/>
  <c r="AP2951" i="1" s="1"/>
  <c r="AF1755" i="1" s="1"/>
  <c r="AN2931" i="1"/>
  <c r="AO2931" i="1" s="1"/>
  <c r="AP2931" i="1" s="1"/>
  <c r="AF1739" i="1" s="1"/>
  <c r="AN2927" i="1"/>
  <c r="AO2927" i="1" s="1"/>
  <c r="AP2927" i="1" s="1"/>
  <c r="AN2922" i="1"/>
  <c r="AO2922" i="1" s="1"/>
  <c r="AP2922" i="1" s="1"/>
  <c r="AF1737" i="1" s="1"/>
  <c r="AN2918" i="1"/>
  <c r="AO2918" i="1" s="1"/>
  <c r="AP2918" i="1" s="1"/>
  <c r="AF1522" i="1" s="1"/>
  <c r="AN2900" i="1"/>
  <c r="AO2900" i="1" s="1"/>
  <c r="AP2900" i="1" s="1"/>
  <c r="AF1518" i="1" s="1"/>
  <c r="AN2893" i="1"/>
  <c r="AO2893" i="1" s="1"/>
  <c r="AP2893" i="1" s="1"/>
  <c r="AN2884" i="1"/>
  <c r="AO2884" i="1" s="1"/>
  <c r="AP2884" i="1" s="1"/>
  <c r="AN2880" i="1"/>
  <c r="AO2880" i="1" s="1"/>
  <c r="AP2880" i="1" s="1"/>
  <c r="AN2876" i="1"/>
  <c r="AO2876" i="1" s="1"/>
  <c r="AP2876" i="1" s="1"/>
  <c r="AF1714" i="1" s="1"/>
  <c r="AN2856" i="1"/>
  <c r="AO2856" i="1" s="1"/>
  <c r="AP2856" i="1" s="1"/>
  <c r="AF1702" i="1" s="1"/>
  <c r="AN2844" i="1"/>
  <c r="AO2844" i="1" s="1"/>
  <c r="AP2844" i="1" s="1"/>
  <c r="AN2834" i="1"/>
  <c r="AO2834" i="1" s="1"/>
  <c r="AP2834" i="1" s="1"/>
  <c r="AN2814" i="1"/>
  <c r="AO2814" i="1" s="1"/>
  <c r="AP2814" i="1" s="1"/>
  <c r="AN2799" i="1"/>
  <c r="AO2799" i="1" s="1"/>
  <c r="AP2799" i="1" s="1"/>
  <c r="AN2772" i="1"/>
  <c r="AO2772" i="1" s="1"/>
  <c r="AP2772" i="1" s="1"/>
  <c r="AF1655" i="1" s="1"/>
  <c r="AN2761" i="1"/>
  <c r="AO2761" i="1" s="1"/>
  <c r="AP2761" i="1" s="1"/>
  <c r="AN2756" i="1"/>
  <c r="AO2756" i="1" s="1"/>
  <c r="AP2756" i="1" s="1"/>
  <c r="AN2750" i="1"/>
  <c r="AO2750" i="1" s="1"/>
  <c r="AP2750" i="1" s="1"/>
  <c r="AN2730" i="1"/>
  <c r="AO2730" i="1" s="1"/>
  <c r="AP2730" i="1" s="1"/>
  <c r="AN2717" i="1"/>
  <c r="AO2717" i="1" s="1"/>
  <c r="AP2717" i="1" s="1"/>
  <c r="AN2704" i="1"/>
  <c r="AO2704" i="1" s="1"/>
  <c r="AP2704" i="1" s="1"/>
  <c r="AN2667" i="1"/>
  <c r="AO2667" i="1" s="1"/>
  <c r="AP2667" i="1" s="1"/>
  <c r="AF1449" i="1" s="1"/>
  <c r="AN2661" i="1"/>
  <c r="AO2661" i="1" s="1"/>
  <c r="AP2661" i="1" s="1"/>
  <c r="AN2649" i="1"/>
  <c r="AO2649" i="1" s="1"/>
  <c r="AP2649" i="1" s="1"/>
  <c r="AF1613" i="1" s="1"/>
  <c r="AN2639" i="1"/>
  <c r="AO2639" i="1" s="1"/>
  <c r="AP2639" i="1" s="1"/>
  <c r="AF1439" i="1" s="1"/>
  <c r="AN2607" i="1"/>
  <c r="AO2607" i="1" s="1"/>
  <c r="AP2607" i="1" s="1"/>
  <c r="AF1431" i="1" s="1"/>
  <c r="AN2585" i="1"/>
  <c r="AO2585" i="1" s="1"/>
  <c r="AP2585" i="1" s="1"/>
  <c r="AF1234" i="1" s="1"/>
  <c r="AN2571" i="1"/>
  <c r="AO2571" i="1" s="1"/>
  <c r="AP2571" i="1" s="1"/>
  <c r="AF1413" i="1" s="1"/>
  <c r="AN2567" i="1"/>
  <c r="AO2567" i="1" s="1"/>
  <c r="AP2567" i="1" s="1"/>
  <c r="AF1227" i="1" s="1"/>
  <c r="AN2558" i="1"/>
  <c r="AO2558" i="1" s="1"/>
  <c r="AP2558" i="1" s="1"/>
  <c r="AF1221" i="1" s="1"/>
  <c r="AN2550" i="1"/>
  <c r="AO2550" i="1" s="1"/>
  <c r="AP2550" i="1" s="1"/>
  <c r="AN2546" i="1"/>
  <c r="AO2546" i="1" s="1"/>
  <c r="AP2546" i="1" s="1"/>
  <c r="AN2539" i="1"/>
  <c r="AO2539" i="1" s="1"/>
  <c r="AP2539" i="1" s="1"/>
  <c r="AF1217" i="1" s="1"/>
  <c r="AN2528" i="1"/>
  <c r="AO2528" i="1" s="1"/>
  <c r="AP2528" i="1" s="1"/>
  <c r="AN2524" i="1"/>
  <c r="AO2524" i="1" s="1"/>
  <c r="AP2524" i="1" s="1"/>
  <c r="AN2520" i="1"/>
  <c r="AO2520" i="1" s="1"/>
  <c r="AP2520" i="1" s="1"/>
  <c r="AN2516" i="1"/>
  <c r="AO2516" i="1" s="1"/>
  <c r="AP2516" i="1" s="1"/>
  <c r="AN6078" i="1"/>
  <c r="AO6078" i="1" s="1"/>
  <c r="AP6078" i="1" s="1"/>
  <c r="AF3617" i="1" s="1"/>
  <c r="AN4882" i="1"/>
  <c r="AO4882" i="1" s="1"/>
  <c r="AP4882" i="1" s="1"/>
  <c r="AN4713" i="1"/>
  <c r="AO4713" i="1" s="1"/>
  <c r="AP4713" i="1" s="1"/>
  <c r="AN4692" i="1"/>
  <c r="AO4692" i="1" s="1"/>
  <c r="AP4692" i="1" s="1"/>
  <c r="AN4527" i="1"/>
  <c r="AO4527" i="1" s="1"/>
  <c r="AP4527" i="1" s="1"/>
  <c r="AN4463" i="1"/>
  <c r="AO4463" i="1" s="1"/>
  <c r="AP4463" i="1" s="1"/>
  <c r="AN4407" i="1"/>
  <c r="AO4407" i="1" s="1"/>
  <c r="AP4407" i="1" s="1"/>
  <c r="AN4248" i="1"/>
  <c r="AO4248" i="1" s="1"/>
  <c r="AP4248" i="1" s="1"/>
  <c r="AN4150" i="1"/>
  <c r="AO4150" i="1" s="1"/>
  <c r="AP4150" i="1" s="1"/>
  <c r="AN4106" i="1"/>
  <c r="AO4106" i="1" s="1"/>
  <c r="AP4106" i="1" s="1"/>
  <c r="AN4012" i="1"/>
  <c r="AO4012" i="1" s="1"/>
  <c r="AP4012" i="1" s="1"/>
  <c r="AN3991" i="1"/>
  <c r="AO3991" i="1" s="1"/>
  <c r="AP3991" i="1" s="1"/>
  <c r="AN3930" i="1"/>
  <c r="AO3930" i="1" s="1"/>
  <c r="AP3930" i="1" s="1"/>
  <c r="AN3908" i="1"/>
  <c r="AO3908" i="1" s="1"/>
  <c r="AP3908" i="1" s="1"/>
  <c r="AF2604" i="1" s="1"/>
  <c r="AN3895" i="1"/>
  <c r="AO3895" i="1" s="1"/>
  <c r="AP3895" i="1" s="1"/>
  <c r="AN3874" i="1"/>
  <c r="AO3874" i="1" s="1"/>
  <c r="AP3874" i="1" s="1"/>
  <c r="AN3774" i="1"/>
  <c r="AO3774" i="1" s="1"/>
  <c r="AP3774" i="1" s="1"/>
  <c r="AF2495" i="1" s="1"/>
  <c r="AN3760" i="1"/>
  <c r="AO3760" i="1" s="1"/>
  <c r="AP3760" i="1" s="1"/>
  <c r="AN3734" i="1"/>
  <c r="AO3734" i="1" s="1"/>
  <c r="AP3734" i="1" s="1"/>
  <c r="AN3728" i="1"/>
  <c r="AO3728" i="1" s="1"/>
  <c r="AP3728" i="1" s="1"/>
  <c r="AN3680" i="1"/>
  <c r="AO3680" i="1" s="1"/>
  <c r="AP3680" i="1" s="1"/>
  <c r="AN3669" i="1"/>
  <c r="AO3669" i="1" s="1"/>
  <c r="AP3669" i="1" s="1"/>
  <c r="AN3630" i="1"/>
  <c r="AO3630" i="1" s="1"/>
  <c r="AP3630" i="1" s="1"/>
  <c r="AN3619" i="1"/>
  <c r="AO3619" i="1" s="1"/>
  <c r="AP3619" i="1" s="1"/>
  <c r="AN3613" i="1"/>
  <c r="AO3613" i="1" s="1"/>
  <c r="AP3613" i="1" s="1"/>
  <c r="AF175" i="1" s="1"/>
  <c r="AN3607" i="1"/>
  <c r="AO3607" i="1" s="1"/>
  <c r="AP3607" i="1" s="1"/>
  <c r="AN3587" i="1"/>
  <c r="AO3587" i="1" s="1"/>
  <c r="AP3587" i="1" s="1"/>
  <c r="AN3580" i="1"/>
  <c r="AO3580" i="1" s="1"/>
  <c r="AP3580" i="1" s="1"/>
  <c r="AN3575" i="1"/>
  <c r="AO3575" i="1" s="1"/>
  <c r="AP3575" i="1" s="1"/>
  <c r="AN3557" i="1"/>
  <c r="AO3557" i="1" s="1"/>
  <c r="AP3557" i="1" s="1"/>
  <c r="AN3551" i="1"/>
  <c r="AO3551" i="1" s="1"/>
  <c r="AP3551" i="1" s="1"/>
  <c r="AN3541" i="1"/>
  <c r="AO3541" i="1" s="1"/>
  <c r="AP3541" i="1" s="1"/>
  <c r="AN3509" i="1"/>
  <c r="AO3509" i="1" s="1"/>
  <c r="AP3509" i="1" s="1"/>
  <c r="AF2332" i="1" s="1"/>
  <c r="AN3458" i="1"/>
  <c r="AO3458" i="1" s="1"/>
  <c r="AP3458" i="1" s="1"/>
  <c r="AN3430" i="1"/>
  <c r="AO3430" i="1" s="1"/>
  <c r="AP3430" i="1" s="1"/>
  <c r="AN3393" i="1"/>
  <c r="AO3393" i="1" s="1"/>
  <c r="AP3393" i="1" s="1"/>
  <c r="AF2008" i="1" s="1"/>
  <c r="AN3384" i="1"/>
  <c r="AO3384" i="1" s="1"/>
  <c r="AP3384" i="1" s="1"/>
  <c r="AN3341" i="1"/>
  <c r="AO3341" i="1" s="1"/>
  <c r="AP3341" i="1" s="1"/>
  <c r="AN3322" i="1"/>
  <c r="AO3322" i="1" s="1"/>
  <c r="AP3322" i="1" s="1"/>
  <c r="AF1980" i="1" s="1"/>
  <c r="AN3277" i="1"/>
  <c r="AO3277" i="1" s="1"/>
  <c r="AP3277" i="1" s="1"/>
  <c r="AN3273" i="1"/>
  <c r="AO3273" i="1" s="1"/>
  <c r="AP3273" i="1" s="1"/>
  <c r="AN3244" i="1"/>
  <c r="AO3244" i="1" s="1"/>
  <c r="AP3244" i="1" s="1"/>
  <c r="AN3229" i="1"/>
  <c r="AO3229" i="1" s="1"/>
  <c r="AP3229" i="1" s="1"/>
  <c r="AF1879" i="1" s="1"/>
  <c r="AN3224" i="1"/>
  <c r="AO3224" i="1" s="1"/>
  <c r="AP3224" i="1" s="1"/>
  <c r="AN3219" i="1"/>
  <c r="AO3219" i="1" s="1"/>
  <c r="AP3219" i="1" s="1"/>
  <c r="AN3214" i="1"/>
  <c r="AO3214" i="1" s="1"/>
  <c r="AP3214" i="1" s="1"/>
  <c r="AN3204" i="1"/>
  <c r="AO3204" i="1" s="1"/>
  <c r="AP3204" i="1" s="1"/>
  <c r="AN3200" i="1"/>
  <c r="AO3200" i="1" s="1"/>
  <c r="AP3200" i="1" s="1"/>
  <c r="AN3196" i="1"/>
  <c r="AO3196" i="1" s="1"/>
  <c r="AP3196" i="1" s="1"/>
  <c r="AN3179" i="1"/>
  <c r="AO3179" i="1" s="1"/>
  <c r="AP3179" i="1" s="1"/>
  <c r="AF1850" i="1" s="1"/>
  <c r="AN3148" i="1"/>
  <c r="AO3148" i="1" s="1"/>
  <c r="AP3148" i="1" s="1"/>
  <c r="AF1911" i="1" s="1"/>
  <c r="AN3132" i="1"/>
  <c r="AO3132" i="1" s="1"/>
  <c r="AP3132" i="1" s="1"/>
  <c r="AN3123" i="1"/>
  <c r="AO3123" i="1" s="1"/>
  <c r="AP3123" i="1" s="1"/>
  <c r="AF1897" i="1" s="1"/>
  <c r="AN3097" i="1"/>
  <c r="AO3097" i="1" s="1"/>
  <c r="AP3097" i="1" s="1"/>
  <c r="AN3082" i="1"/>
  <c r="AO3082" i="1" s="1"/>
  <c r="AP3082" i="1" s="1"/>
  <c r="AN3078" i="1"/>
  <c r="AO3078" i="1" s="1"/>
  <c r="AP3078" i="1" s="1"/>
  <c r="AN3036" i="1"/>
  <c r="AO3036" i="1" s="1"/>
  <c r="AP3036" i="1" s="1"/>
  <c r="AN3019" i="1"/>
  <c r="AO3019" i="1" s="1"/>
  <c r="AP3019" i="1" s="1"/>
  <c r="AN3009" i="1"/>
  <c r="AO3009" i="1" s="1"/>
  <c r="AP3009" i="1" s="1"/>
  <c r="AN2986" i="1"/>
  <c r="AO2986" i="1" s="1"/>
  <c r="AP2986" i="1" s="1"/>
  <c r="AN2970" i="1"/>
  <c r="AO2970" i="1" s="1"/>
  <c r="AP2970" i="1" s="1"/>
  <c r="AF1766" i="1" s="1"/>
  <c r="AN2940" i="1"/>
  <c r="AO2940" i="1" s="1"/>
  <c r="AP2940" i="1" s="1"/>
  <c r="AF1747" i="1" s="1"/>
  <c r="AN2914" i="1"/>
  <c r="AO2914" i="1" s="1"/>
  <c r="AP2914" i="1" s="1"/>
  <c r="AF1732" i="1" s="1"/>
  <c r="AN2910" i="1"/>
  <c r="AO2910" i="1" s="1"/>
  <c r="AP2910" i="1" s="1"/>
  <c r="AN2871" i="1"/>
  <c r="AO2871" i="1" s="1"/>
  <c r="AP2871" i="1" s="1"/>
  <c r="AN2808" i="1"/>
  <c r="AO2808" i="1" s="1"/>
  <c r="AP2808" i="1" s="1"/>
  <c r="AF1674" i="1" s="1"/>
  <c r="AN2804" i="1"/>
  <c r="AO2804" i="1" s="1"/>
  <c r="AP2804" i="1" s="1"/>
  <c r="AF1672" i="1" s="1"/>
  <c r="AN2794" i="1"/>
  <c r="AO2794" i="1" s="1"/>
  <c r="AP2794" i="1" s="1"/>
  <c r="AF1480" i="1" s="1"/>
  <c r="AN2777" i="1"/>
  <c r="AO2777" i="1" s="1"/>
  <c r="AP2777" i="1" s="1"/>
  <c r="AF1657" i="1" s="1"/>
  <c r="AN2742" i="1"/>
  <c r="AO2742" i="1" s="1"/>
  <c r="AP2742" i="1" s="1"/>
  <c r="AN2735" i="1"/>
  <c r="AO2735" i="1" s="1"/>
  <c r="AP2735" i="1" s="1"/>
  <c r="AF1474" i="1" s="1"/>
  <c r="AN2709" i="1"/>
  <c r="AO2709" i="1" s="1"/>
  <c r="AP2709" i="1" s="1"/>
  <c r="AN2699" i="1"/>
  <c r="AO2699" i="1" s="1"/>
  <c r="AP2699" i="1" s="1"/>
  <c r="AF1462" i="1" s="1"/>
  <c r="AN2694" i="1"/>
  <c r="AO2694" i="1" s="1"/>
  <c r="AP2694" i="1" s="1"/>
  <c r="AF1632" i="1" s="1"/>
  <c r="AN2627" i="1"/>
  <c r="AO2627" i="1" s="1"/>
  <c r="AP2627" i="1" s="1"/>
  <c r="AF1436" i="1" s="1"/>
  <c r="AN2613" i="1"/>
  <c r="AO2613" i="1" s="1"/>
  <c r="AP2613" i="1" s="1"/>
  <c r="AN2602" i="1"/>
  <c r="AO2602" i="1" s="1"/>
  <c r="AP2602" i="1" s="1"/>
  <c r="AN2592" i="1"/>
  <c r="AO2592" i="1" s="1"/>
  <c r="AP2592" i="1" s="1"/>
  <c r="AN2588" i="1"/>
  <c r="AO2588" i="1" s="1"/>
  <c r="AP2588" i="1" s="1"/>
  <c r="AF1236" i="1" s="1"/>
  <c r="AN2580" i="1"/>
  <c r="AO2580" i="1" s="1"/>
  <c r="AP2580" i="1" s="1"/>
  <c r="AF1231" i="1" s="1"/>
  <c r="AN2575" i="1"/>
  <c r="AO2575" i="1" s="1"/>
  <c r="AP2575" i="1" s="1"/>
  <c r="AF1230" i="1" s="1"/>
  <c r="AN2562" i="1"/>
  <c r="AO2562" i="1" s="1"/>
  <c r="AP2562" i="1" s="1"/>
  <c r="AN4982" i="1"/>
  <c r="AO4982" i="1" s="1"/>
  <c r="AP4982" i="1" s="1"/>
  <c r="AN4748" i="1"/>
  <c r="AO4748" i="1" s="1"/>
  <c r="AP4748" i="1" s="1"/>
  <c r="AN4601" i="1"/>
  <c r="AO4601" i="1" s="1"/>
  <c r="AP4601" i="1" s="1"/>
  <c r="AN4563" i="1"/>
  <c r="AO4563" i="1" s="1"/>
  <c r="AP4563" i="1" s="1"/>
  <c r="AN4504" i="1"/>
  <c r="AO4504" i="1" s="1"/>
  <c r="AP4504" i="1" s="1"/>
  <c r="AN4420" i="1"/>
  <c r="AO4420" i="1" s="1"/>
  <c r="AP4420" i="1" s="1"/>
  <c r="AN4385" i="1"/>
  <c r="AO4385" i="1" s="1"/>
  <c r="AP4385" i="1" s="1"/>
  <c r="AF2857" i="1" s="1"/>
  <c r="AN4217" i="1"/>
  <c r="AO4217" i="1" s="1"/>
  <c r="AP4217" i="1" s="1"/>
  <c r="AN4183" i="1"/>
  <c r="AO4183" i="1" s="1"/>
  <c r="AP4183" i="1" s="1"/>
  <c r="AN4162" i="1"/>
  <c r="AO4162" i="1" s="1"/>
  <c r="AP4162" i="1" s="1"/>
  <c r="AN4137" i="1"/>
  <c r="AO4137" i="1" s="1"/>
  <c r="AP4137" i="1" s="1"/>
  <c r="AN4125" i="1"/>
  <c r="AO4125" i="1" s="1"/>
  <c r="AP4125" i="1" s="1"/>
  <c r="AF2747" i="1" s="1"/>
  <c r="AN4078" i="1"/>
  <c r="AO4078" i="1" s="1"/>
  <c r="AP4078" i="1" s="1"/>
  <c r="AN3976" i="1"/>
  <c r="AO3976" i="1" s="1"/>
  <c r="AP3976" i="1" s="1"/>
  <c r="AF2654" i="1" s="1"/>
  <c r="AN3962" i="1"/>
  <c r="AO3962" i="1" s="1"/>
  <c r="AP3962" i="1" s="1"/>
  <c r="AN3942" i="1"/>
  <c r="AO3942" i="1" s="1"/>
  <c r="AP3942" i="1" s="1"/>
  <c r="AN3922" i="1"/>
  <c r="AO3922" i="1" s="1"/>
  <c r="AP3922" i="1" s="1"/>
  <c r="AF2618" i="1" s="1"/>
  <c r="AN3833" i="1"/>
  <c r="AO3833" i="1" s="1"/>
  <c r="AP3833" i="1" s="1"/>
  <c r="AN3826" i="1"/>
  <c r="AO3826" i="1" s="1"/>
  <c r="AP3826" i="1" s="1"/>
  <c r="AN3805" i="1"/>
  <c r="AO3805" i="1" s="1"/>
  <c r="AP3805" i="1" s="1"/>
  <c r="AF2523" i="1" s="1"/>
  <c r="AN3792" i="1"/>
  <c r="AO3792" i="1" s="1"/>
  <c r="AP3792" i="1" s="1"/>
  <c r="AN3786" i="1"/>
  <c r="AO3786" i="1" s="1"/>
  <c r="AP3786" i="1" s="1"/>
  <c r="AF2507" i="1" s="1"/>
  <c r="AN3723" i="1"/>
  <c r="AO3723" i="1" s="1"/>
  <c r="AP3723" i="1" s="1"/>
  <c r="AN3691" i="1"/>
  <c r="AO3691" i="1" s="1"/>
  <c r="AP3691" i="1" s="1"/>
  <c r="AN3685" i="1"/>
  <c r="AO3685" i="1" s="1"/>
  <c r="AP3685" i="1" s="1"/>
  <c r="AN3658" i="1"/>
  <c r="AO3658" i="1" s="1"/>
  <c r="AP3658" i="1" s="1"/>
  <c r="AN3641" i="1"/>
  <c r="AO3641" i="1" s="1"/>
  <c r="AP3641" i="1" s="1"/>
  <c r="AN3546" i="1"/>
  <c r="AO3546" i="1" s="1"/>
  <c r="AP3546" i="1" s="1"/>
  <c r="AN3488" i="1"/>
  <c r="AO3488" i="1" s="1"/>
  <c r="AP3488" i="1" s="1"/>
  <c r="AF2323" i="1" s="1"/>
  <c r="AN3482" i="1"/>
  <c r="AO3482" i="1" s="1"/>
  <c r="AP3482" i="1" s="1"/>
  <c r="AF2319" i="1" s="1"/>
  <c r="AN3451" i="1"/>
  <c r="AO3451" i="1" s="1"/>
  <c r="AP3451" i="1" s="1"/>
  <c r="AN3440" i="1"/>
  <c r="AO3440" i="1" s="1"/>
  <c r="AP3440" i="1" s="1"/>
  <c r="AF2028" i="1" s="1"/>
  <c r="AN3435" i="1"/>
  <c r="AO3435" i="1" s="1"/>
  <c r="AP3435" i="1" s="1"/>
  <c r="AN3424" i="1"/>
  <c r="AO3424" i="1" s="1"/>
  <c r="AP3424" i="1" s="1"/>
  <c r="AF2284" i="1" s="1"/>
  <c r="AN3419" i="1"/>
  <c r="AO3419" i="1" s="1"/>
  <c r="AP3419" i="1" s="1"/>
  <c r="AF2019" i="1" s="1"/>
  <c r="AN3388" i="1"/>
  <c r="AO3388" i="1" s="1"/>
  <c r="AP3388" i="1" s="1"/>
  <c r="AN3373" i="1"/>
  <c r="AO3373" i="1" s="1"/>
  <c r="AP3373" i="1" s="1"/>
  <c r="AN3362" i="1"/>
  <c r="AO3362" i="1" s="1"/>
  <c r="AP3362" i="1" s="1"/>
  <c r="AN3351" i="1"/>
  <c r="AO3351" i="1" s="1"/>
  <c r="AP3351" i="1" s="1"/>
  <c r="AN3315" i="1"/>
  <c r="AO3315" i="1" s="1"/>
  <c r="AP3315" i="1" s="1"/>
  <c r="AN3310" i="1"/>
  <c r="AO3310" i="1" s="1"/>
  <c r="AP3310" i="1" s="1"/>
  <c r="AN3305" i="1"/>
  <c r="AO3305" i="1" s="1"/>
  <c r="AP3305" i="1" s="1"/>
  <c r="AN3295" i="1"/>
  <c r="AO3295" i="1" s="1"/>
  <c r="AP3295" i="1" s="1"/>
  <c r="AN3260" i="1"/>
  <c r="AO3260" i="1" s="1"/>
  <c r="AP3260" i="1" s="1"/>
  <c r="AN3254" i="1"/>
  <c r="AO3254" i="1" s="1"/>
  <c r="AP3254" i="1" s="1"/>
  <c r="AN3249" i="1"/>
  <c r="AO3249" i="1" s="1"/>
  <c r="AP3249" i="1" s="1"/>
  <c r="AN3239" i="1"/>
  <c r="AO3239" i="1" s="1"/>
  <c r="AP3239" i="1" s="1"/>
  <c r="AN3234" i="1"/>
  <c r="AO3234" i="1" s="1"/>
  <c r="AP3234" i="1" s="1"/>
  <c r="AN3192" i="1"/>
  <c r="AO3192" i="1" s="1"/>
  <c r="AP3192" i="1" s="1"/>
  <c r="AN3188" i="1"/>
  <c r="AO3188" i="1" s="1"/>
  <c r="AP3188" i="1" s="1"/>
  <c r="AN3183" i="1"/>
  <c r="AO3183" i="1" s="1"/>
  <c r="AP3183" i="1" s="1"/>
  <c r="AF1852" i="1" s="1"/>
  <c r="AN3167" i="1"/>
  <c r="AO3167" i="1" s="1"/>
  <c r="AP3167" i="1" s="1"/>
  <c r="AF1845" i="1" s="1"/>
  <c r="AN3158" i="1"/>
  <c r="AO3158" i="1" s="1"/>
  <c r="AP3158" i="1" s="1"/>
  <c r="AN3144" i="1"/>
  <c r="AO3144" i="1" s="1"/>
  <c r="AP3144" i="1" s="1"/>
  <c r="AF1829" i="1" s="1"/>
  <c r="AN3140" i="1"/>
  <c r="AO3140" i="1" s="1"/>
  <c r="AP3140" i="1" s="1"/>
  <c r="AN3136" i="1"/>
  <c r="AO3136" i="1" s="1"/>
  <c r="AP3136" i="1" s="1"/>
  <c r="AN3127" i="1"/>
  <c r="AO3127" i="1" s="1"/>
  <c r="AP3127" i="1" s="1"/>
  <c r="AF1823" i="1" s="1"/>
  <c r="AN3105" i="1"/>
  <c r="AO3105" i="1" s="1"/>
  <c r="AP3105" i="1" s="1"/>
  <c r="AN3100" i="1"/>
  <c r="AO3100" i="1" s="1"/>
  <c r="AP3100" i="1" s="1"/>
  <c r="AN3073" i="1"/>
  <c r="AO3073" i="1" s="1"/>
  <c r="AP3073" i="1" s="1"/>
  <c r="AN3067" i="1"/>
  <c r="AO3067" i="1" s="1"/>
  <c r="AP3067" i="1" s="1"/>
  <c r="AN3062" i="1"/>
  <c r="AO3062" i="1" s="1"/>
  <c r="AP3062" i="1" s="1"/>
  <c r="AF1569" i="1" s="1"/>
  <c r="AN3056" i="1"/>
  <c r="AO3056" i="1" s="1"/>
  <c r="AP3056" i="1" s="1"/>
  <c r="AN3047" i="1"/>
  <c r="AO3047" i="1" s="1"/>
  <c r="AP3047" i="1" s="1"/>
  <c r="AF1563" i="1" s="1"/>
  <c r="AN3042" i="1"/>
  <c r="AO3042" i="1" s="1"/>
  <c r="AP3042" i="1" s="1"/>
  <c r="AF1561" i="1" s="1"/>
  <c r="AN3030" i="1"/>
  <c r="AO3030" i="1" s="1"/>
  <c r="AP3030" i="1" s="1"/>
  <c r="AN3000" i="1"/>
  <c r="AO3000" i="1" s="1"/>
  <c r="AP3000" i="1" s="1"/>
  <c r="AF132" i="1" s="1"/>
  <c r="AN2994" i="1"/>
  <c r="AO2994" i="1" s="1"/>
  <c r="AP2994" i="1" s="1"/>
  <c r="AF1548" i="1" s="1"/>
  <c r="AN2990" i="1"/>
  <c r="AO2990" i="1" s="1"/>
  <c r="AP2990" i="1" s="1"/>
  <c r="AN2960" i="1"/>
  <c r="AO2960" i="1" s="1"/>
  <c r="AP2960" i="1" s="1"/>
  <c r="AN2955" i="1"/>
  <c r="AO2955" i="1" s="1"/>
  <c r="AP2955" i="1" s="1"/>
  <c r="AF1757" i="1" s="1"/>
  <c r="AN2950" i="1"/>
  <c r="AO2950" i="1" s="1"/>
  <c r="AP2950" i="1" s="1"/>
  <c r="AN2930" i="1"/>
  <c r="AO2930" i="1" s="1"/>
  <c r="AP2930" i="1" s="1"/>
  <c r="AN2926" i="1"/>
  <c r="AO2926" i="1" s="1"/>
  <c r="AP2926" i="1" s="1"/>
  <c r="AF1526" i="1" s="1"/>
  <c r="AN2921" i="1"/>
  <c r="AO2921" i="1" s="1"/>
  <c r="AP2921" i="1" s="1"/>
  <c r="AF1523" i="1" s="1"/>
  <c r="AN2917" i="1"/>
  <c r="AO2917" i="1" s="1"/>
  <c r="AP2917" i="1" s="1"/>
  <c r="AF1734" i="1" s="1"/>
  <c r="AN2892" i="1"/>
  <c r="AO2892" i="1" s="1"/>
  <c r="AP2892" i="1" s="1"/>
  <c r="AN2887" i="1"/>
  <c r="AO2887" i="1" s="1"/>
  <c r="AP2887" i="1" s="1"/>
  <c r="AN2883" i="1"/>
  <c r="AO2883" i="1" s="1"/>
  <c r="AP2883" i="1" s="1"/>
  <c r="AF1718" i="1" s="1"/>
  <c r="AN2879" i="1"/>
  <c r="AO2879" i="1" s="1"/>
  <c r="AP2879" i="1" s="1"/>
  <c r="AF1715" i="1" s="1"/>
  <c r="AN2866" i="1"/>
  <c r="AO2866" i="1" s="1"/>
  <c r="AP2866" i="1" s="1"/>
  <c r="AF1708" i="1" s="1"/>
  <c r="AN2860" i="1"/>
  <c r="AO2860" i="1" s="1"/>
  <c r="AP2860" i="1" s="1"/>
  <c r="AF1704" i="1" s="1"/>
  <c r="AN2843" i="1"/>
  <c r="AO2843" i="1" s="1"/>
  <c r="AP2843" i="1" s="1"/>
  <c r="AF1694" i="1" s="1"/>
  <c r="AN2838" i="1"/>
  <c r="AO2838" i="1" s="1"/>
  <c r="AP2838" i="1" s="1"/>
  <c r="AN2825" i="1"/>
  <c r="AO2825" i="1" s="1"/>
  <c r="AP2825" i="1" s="1"/>
  <c r="AN2798" i="1"/>
  <c r="AO2798" i="1" s="1"/>
  <c r="AP2798" i="1" s="1"/>
  <c r="AF1481" i="1" s="1"/>
  <c r="AN2782" i="1"/>
  <c r="AO2782" i="1" s="1"/>
  <c r="AP2782" i="1" s="1"/>
  <c r="AN2703" i="1"/>
  <c r="AO2703" i="1" s="1"/>
  <c r="AP2703" i="1" s="1"/>
  <c r="AN4919" i="1"/>
  <c r="AO4919" i="1" s="1"/>
  <c r="AP4919" i="1" s="1"/>
  <c r="AN4740" i="1"/>
  <c r="AO4740" i="1" s="1"/>
  <c r="AP4740" i="1" s="1"/>
  <c r="AN4697" i="1"/>
  <c r="AO4697" i="1" s="1"/>
  <c r="AP4697" i="1" s="1"/>
  <c r="AN4676" i="1"/>
  <c r="AO4676" i="1" s="1"/>
  <c r="AP4676" i="1" s="1"/>
  <c r="AN4645" i="1"/>
  <c r="AO4645" i="1" s="1"/>
  <c r="AP4645" i="1" s="1"/>
  <c r="AN4631" i="1"/>
  <c r="AO4631" i="1" s="1"/>
  <c r="AP4631" i="1" s="1"/>
  <c r="AN4239" i="1"/>
  <c r="AO4239" i="1" s="1"/>
  <c r="AP4239" i="1" s="1"/>
  <c r="AN4195" i="1"/>
  <c r="AO4195" i="1" s="1"/>
  <c r="AP4195" i="1" s="1"/>
  <c r="AN4142" i="1"/>
  <c r="AO4142" i="1" s="1"/>
  <c r="AP4142" i="1" s="1"/>
  <c r="AN4130" i="1"/>
  <c r="AO4130" i="1" s="1"/>
  <c r="AP4130" i="1" s="1"/>
  <c r="AN4098" i="1"/>
  <c r="AO4098" i="1" s="1"/>
  <c r="AP4098" i="1" s="1"/>
  <c r="AN4084" i="1"/>
  <c r="AO4084" i="1" s="1"/>
  <c r="AP4084" i="1" s="1"/>
  <c r="AN4004" i="1"/>
  <c r="AO4004" i="1" s="1"/>
  <c r="AP4004" i="1" s="1"/>
  <c r="AN3982" i="1"/>
  <c r="AO3982" i="1" s="1"/>
  <c r="AP3982" i="1" s="1"/>
  <c r="AN3873" i="1"/>
  <c r="AO3873" i="1" s="1"/>
  <c r="AP3873" i="1" s="1"/>
  <c r="AN3727" i="1"/>
  <c r="AO3727" i="1" s="1"/>
  <c r="AP3727" i="1" s="1"/>
  <c r="AN3716" i="1"/>
  <c r="AO3716" i="1" s="1"/>
  <c r="AP3716" i="1" s="1"/>
  <c r="AN3710" i="1"/>
  <c r="AO3710" i="1" s="1"/>
  <c r="AP3710" i="1" s="1"/>
  <c r="AF2438" i="1" s="1"/>
  <c r="AN3673" i="1"/>
  <c r="AO3673" i="1" s="1"/>
  <c r="AP3673" i="1" s="1"/>
  <c r="AN3668" i="1"/>
  <c r="AO3668" i="1" s="1"/>
  <c r="AP3668" i="1" s="1"/>
  <c r="AN3634" i="1"/>
  <c r="AO3634" i="1" s="1"/>
  <c r="AP3634" i="1" s="1"/>
  <c r="AN3623" i="1"/>
  <c r="AO3623" i="1" s="1"/>
  <c r="AP3623" i="1" s="1"/>
  <c r="AF2390" i="1" s="1"/>
  <c r="AN3612" i="1"/>
  <c r="AO3612" i="1" s="1"/>
  <c r="AP3612" i="1" s="1"/>
  <c r="AN3579" i="1"/>
  <c r="AO3579" i="1" s="1"/>
  <c r="AP3579" i="1" s="1"/>
  <c r="AN3567" i="1"/>
  <c r="AO3567" i="1" s="1"/>
  <c r="AP3567" i="1" s="1"/>
  <c r="AN3550" i="1"/>
  <c r="AO3550" i="1" s="1"/>
  <c r="AP3550" i="1" s="1"/>
  <c r="AN3527" i="1"/>
  <c r="AO3527" i="1" s="1"/>
  <c r="AP3527" i="1" s="1"/>
  <c r="AN3521" i="1"/>
  <c r="AO3521" i="1" s="1"/>
  <c r="AP3521" i="1" s="1"/>
  <c r="AF2339" i="1" s="1"/>
  <c r="AN3501" i="1"/>
  <c r="AO3501" i="1" s="1"/>
  <c r="AP3501" i="1" s="1"/>
  <c r="AN3468" i="1"/>
  <c r="AO3468" i="1" s="1"/>
  <c r="AP3468" i="1" s="1"/>
  <c r="AN3462" i="1"/>
  <c r="AO3462" i="1" s="1"/>
  <c r="AP3462" i="1" s="1"/>
  <c r="AN3413" i="1"/>
  <c r="AO3413" i="1" s="1"/>
  <c r="AP3413" i="1" s="1"/>
  <c r="AN3397" i="1"/>
  <c r="AO3397" i="1" s="1"/>
  <c r="AP3397" i="1" s="1"/>
  <c r="AN3392" i="1"/>
  <c r="AO3392" i="1" s="1"/>
  <c r="AP3392" i="1" s="1"/>
  <c r="AN3378" i="1"/>
  <c r="AO3378" i="1" s="1"/>
  <c r="AP3378" i="1" s="1"/>
  <c r="AN3367" i="1"/>
  <c r="AO3367" i="1" s="1"/>
  <c r="AP3367" i="1" s="1"/>
  <c r="AN3355" i="1"/>
  <c r="AO3355" i="1" s="1"/>
  <c r="AP3355" i="1" s="1"/>
  <c r="AN3327" i="1"/>
  <c r="AO3327" i="1" s="1"/>
  <c r="AP3327" i="1" s="1"/>
  <c r="AN3289" i="1"/>
  <c r="AO3289" i="1" s="1"/>
  <c r="AP3289" i="1" s="1"/>
  <c r="AN3265" i="1"/>
  <c r="AO3265" i="1" s="1"/>
  <c r="AP3265" i="1" s="1"/>
  <c r="AN3243" i="1"/>
  <c r="AO3243" i="1" s="1"/>
  <c r="AP3243" i="1" s="1"/>
  <c r="AN3218" i="1"/>
  <c r="AO3218" i="1" s="1"/>
  <c r="AP3218" i="1" s="1"/>
  <c r="AN3207" i="1"/>
  <c r="AO3207" i="1" s="1"/>
  <c r="AP3207" i="1" s="1"/>
  <c r="AN3203" i="1"/>
  <c r="AO3203" i="1" s="1"/>
  <c r="AP3203" i="1" s="1"/>
  <c r="AF1862" i="1" s="1"/>
  <c r="AN3199" i="1"/>
  <c r="AO3199" i="1" s="1"/>
  <c r="AP3199" i="1" s="1"/>
  <c r="AN3162" i="1"/>
  <c r="AO3162" i="1" s="1"/>
  <c r="AP3162" i="1" s="1"/>
  <c r="AN3152" i="1"/>
  <c r="AO3152" i="1" s="1"/>
  <c r="AP3152" i="1" s="1"/>
  <c r="AN3147" i="1"/>
  <c r="AO3147" i="1" s="1"/>
  <c r="AP3147" i="1" s="1"/>
  <c r="AN3131" i="1"/>
  <c r="AO3131" i="1" s="1"/>
  <c r="AP3131" i="1" s="1"/>
  <c r="AN3122" i="1"/>
  <c r="AO3122" i="1" s="1"/>
  <c r="AP3122" i="1" s="1"/>
  <c r="AF1820" i="1" s="1"/>
  <c r="AN3117" i="1"/>
  <c r="AO3117" i="1" s="1"/>
  <c r="AP3117" i="1" s="1"/>
  <c r="AF1817" i="1" s="1"/>
  <c r="AN3081" i="1"/>
  <c r="AO3081" i="1" s="1"/>
  <c r="AP3081" i="1" s="1"/>
  <c r="AF1577" i="1" s="1"/>
  <c r="AN3077" i="1"/>
  <c r="AO3077" i="1" s="1"/>
  <c r="AP3077" i="1" s="1"/>
  <c r="AN3051" i="1"/>
  <c r="AO3051" i="1" s="1"/>
  <c r="AP3051" i="1" s="1"/>
  <c r="AN3018" i="1"/>
  <c r="AO3018" i="1" s="1"/>
  <c r="AP3018" i="1" s="1"/>
  <c r="AF1556" i="1" s="1"/>
  <c r="AN3013" i="1"/>
  <c r="AO3013" i="1" s="1"/>
  <c r="AP3013" i="1" s="1"/>
  <c r="AN3003" i="1"/>
  <c r="AO3003" i="1" s="1"/>
  <c r="AP3003" i="1" s="1"/>
  <c r="AN2985" i="1"/>
  <c r="AO2985" i="1" s="1"/>
  <c r="AP2985" i="1" s="1"/>
  <c r="AF1774" i="1" s="1"/>
  <c r="AN2980" i="1"/>
  <c r="AO2980" i="1" s="1"/>
  <c r="AP2980" i="1" s="1"/>
  <c r="AF1771" i="1" s="1"/>
  <c r="AN2969" i="1"/>
  <c r="AO2969" i="1" s="1"/>
  <c r="AP2969" i="1" s="1"/>
  <c r="AF1765" i="1" s="1"/>
  <c r="AN2964" i="1"/>
  <c r="AO2964" i="1" s="1"/>
  <c r="AP2964" i="1" s="1"/>
  <c r="AF1762" i="1" s="1"/>
  <c r="AN2939" i="1"/>
  <c r="AO2939" i="1" s="1"/>
  <c r="AP2939" i="1" s="1"/>
  <c r="AF1746" i="1" s="1"/>
  <c r="AN2913" i="1"/>
  <c r="AO2913" i="1" s="1"/>
  <c r="AP2913" i="1" s="1"/>
  <c r="AF93" i="1" s="1"/>
  <c r="AN2909" i="1"/>
  <c r="AO2909" i="1" s="1"/>
  <c r="AP2909" i="1" s="1"/>
  <c r="AF91" i="1" s="1"/>
  <c r="AN2903" i="1"/>
  <c r="AO2903" i="1" s="1"/>
  <c r="AP2903" i="1" s="1"/>
  <c r="AN2874" i="1"/>
  <c r="AO2874" i="1" s="1"/>
  <c r="AP2874" i="1" s="1"/>
  <c r="AN2870" i="1"/>
  <c r="AO2870" i="1" s="1"/>
  <c r="AP2870" i="1" s="1"/>
  <c r="AF1710" i="1" s="1"/>
  <c r="AN2854" i="1"/>
  <c r="AO2854" i="1" s="1"/>
  <c r="AP2854" i="1" s="1"/>
  <c r="AF1502" i="1" s="1"/>
  <c r="AN2807" i="1"/>
  <c r="AO2807" i="1" s="1"/>
  <c r="AP2807" i="1" s="1"/>
  <c r="AN2793" i="1"/>
  <c r="AO2793" i="1" s="1"/>
  <c r="AP2793" i="1" s="1"/>
  <c r="AF1666" i="1" s="1"/>
  <c r="AN2787" i="1"/>
  <c r="AO2787" i="1" s="1"/>
  <c r="AP2787" i="1" s="1"/>
  <c r="AF1662" i="1" s="1"/>
  <c r="AN2759" i="1"/>
  <c r="AO2759" i="1" s="1"/>
  <c r="AP2759" i="1" s="1"/>
  <c r="AN2754" i="1"/>
  <c r="AO2754" i="1" s="1"/>
  <c r="AP2754" i="1" s="1"/>
  <c r="AN3934" i="1"/>
  <c r="AO3934" i="1" s="1"/>
  <c r="AP3934" i="1" s="1"/>
  <c r="AN3555" i="1"/>
  <c r="AO3555" i="1" s="1"/>
  <c r="AP3555" i="1" s="1"/>
  <c r="AN3439" i="1"/>
  <c r="AO3439" i="1" s="1"/>
  <c r="AP3439" i="1" s="1"/>
  <c r="AF2027" i="1" s="1"/>
  <c r="AN3401" i="1"/>
  <c r="AO3401" i="1" s="1"/>
  <c r="AP3401" i="1" s="1"/>
  <c r="AN3191" i="1"/>
  <c r="AO3191" i="1" s="1"/>
  <c r="AP3191" i="1" s="1"/>
  <c r="AN3055" i="1"/>
  <c r="AO3055" i="1" s="1"/>
  <c r="AP3055" i="1" s="1"/>
  <c r="AN2891" i="1"/>
  <c r="AO2891" i="1" s="1"/>
  <c r="AP2891" i="1" s="1"/>
  <c r="AF1722" i="1" s="1"/>
  <c r="AN2878" i="1"/>
  <c r="AO2878" i="1" s="1"/>
  <c r="AP2878" i="1" s="1"/>
  <c r="AN2606" i="1"/>
  <c r="AO2606" i="1" s="1"/>
  <c r="AP2606" i="1" s="1"/>
  <c r="AN2503" i="1"/>
  <c r="AO2503" i="1" s="1"/>
  <c r="AP2503" i="1" s="1"/>
  <c r="AN2498" i="1"/>
  <c r="AO2498" i="1" s="1"/>
  <c r="AP2498" i="1" s="1"/>
  <c r="AN2481" i="1"/>
  <c r="AO2481" i="1" s="1"/>
  <c r="AP2481" i="1" s="1"/>
  <c r="AN2461" i="1"/>
  <c r="AO2461" i="1" s="1"/>
  <c r="AP2461" i="1" s="1"/>
  <c r="AN2457" i="1"/>
  <c r="AO2457" i="1" s="1"/>
  <c r="AP2457" i="1" s="1"/>
  <c r="AN2452" i="1"/>
  <c r="AO2452" i="1" s="1"/>
  <c r="AP2452" i="1" s="1"/>
  <c r="AN2431" i="1"/>
  <c r="AO2431" i="1" s="1"/>
  <c r="AP2431" i="1" s="1"/>
  <c r="AN2426" i="1"/>
  <c r="AO2426" i="1" s="1"/>
  <c r="AP2426" i="1" s="1"/>
  <c r="AN2397" i="1"/>
  <c r="AO2397" i="1" s="1"/>
  <c r="AP2397" i="1" s="1"/>
  <c r="AN2389" i="1"/>
  <c r="AO2389" i="1" s="1"/>
  <c r="AP2389" i="1" s="1"/>
  <c r="AN2385" i="1"/>
  <c r="AO2385" i="1" s="1"/>
  <c r="AP2385" i="1" s="1"/>
  <c r="AN2381" i="1"/>
  <c r="AO2381" i="1" s="1"/>
  <c r="AP2381" i="1" s="1"/>
  <c r="AN2377" i="1"/>
  <c r="AO2377" i="1" s="1"/>
  <c r="AP2377" i="1" s="1"/>
  <c r="AN2368" i="1"/>
  <c r="AO2368" i="1" s="1"/>
  <c r="AP2368" i="1" s="1"/>
  <c r="AN2363" i="1"/>
  <c r="AO2363" i="1" s="1"/>
  <c r="AP2363" i="1" s="1"/>
  <c r="AN2345" i="1"/>
  <c r="AO2345" i="1" s="1"/>
  <c r="AP2345" i="1" s="1"/>
  <c r="AN2341" i="1"/>
  <c r="AO2341" i="1" s="1"/>
  <c r="AP2341" i="1" s="1"/>
  <c r="AN2337" i="1"/>
  <c r="AO2337" i="1" s="1"/>
  <c r="AP2337" i="1" s="1"/>
  <c r="AN2328" i="1"/>
  <c r="AO2328" i="1" s="1"/>
  <c r="AP2328" i="1" s="1"/>
  <c r="AN2303" i="1"/>
  <c r="AO2303" i="1" s="1"/>
  <c r="AP2303" i="1" s="1"/>
  <c r="AN2299" i="1"/>
  <c r="AO2299" i="1" s="1"/>
  <c r="AP2299" i="1" s="1"/>
  <c r="AN2284" i="1"/>
  <c r="AO2284" i="1" s="1"/>
  <c r="AP2284" i="1" s="1"/>
  <c r="AN2268" i="1"/>
  <c r="AO2268" i="1" s="1"/>
  <c r="AP2268" i="1" s="1"/>
  <c r="AN2264" i="1"/>
  <c r="AO2264" i="1" s="1"/>
  <c r="AP2264" i="1" s="1"/>
  <c r="AN2260" i="1"/>
  <c r="AO2260" i="1" s="1"/>
  <c r="AP2260" i="1" s="1"/>
  <c r="AN2256" i="1"/>
  <c r="AO2256" i="1" s="1"/>
  <c r="AP2256" i="1" s="1"/>
  <c r="AN2225" i="1"/>
  <c r="AO2225" i="1" s="1"/>
  <c r="AP2225" i="1" s="1"/>
  <c r="AN2220" i="1"/>
  <c r="AO2220" i="1" s="1"/>
  <c r="AP2220" i="1" s="1"/>
  <c r="AN2210" i="1"/>
  <c r="AO2210" i="1" s="1"/>
  <c r="AP2210" i="1" s="1"/>
  <c r="AF1306" i="1" s="1"/>
  <c r="AN2199" i="1"/>
  <c r="AO2199" i="1" s="1"/>
  <c r="AP2199" i="1" s="1"/>
  <c r="AN2191" i="1"/>
  <c r="AO2191" i="1" s="1"/>
  <c r="AP2191" i="1" s="1"/>
  <c r="AN2183" i="1"/>
  <c r="AO2183" i="1" s="1"/>
  <c r="AP2183" i="1" s="1"/>
  <c r="AN2175" i="1"/>
  <c r="AO2175" i="1" s="1"/>
  <c r="AP2175" i="1" s="1"/>
  <c r="AN2167" i="1"/>
  <c r="AO2167" i="1" s="1"/>
  <c r="AP2167" i="1" s="1"/>
  <c r="AN2158" i="1"/>
  <c r="AO2158" i="1" s="1"/>
  <c r="AP2158" i="1" s="1"/>
  <c r="AN2150" i="1"/>
  <c r="AO2150" i="1" s="1"/>
  <c r="AP2150" i="1" s="1"/>
  <c r="AN2141" i="1"/>
  <c r="AO2141" i="1" s="1"/>
  <c r="AP2141" i="1" s="1"/>
  <c r="AN2133" i="1"/>
  <c r="AO2133" i="1" s="1"/>
  <c r="AP2133" i="1" s="1"/>
  <c r="AN2125" i="1"/>
  <c r="AO2125" i="1" s="1"/>
  <c r="AP2125" i="1" s="1"/>
  <c r="AN2117" i="1"/>
  <c r="AO2117" i="1" s="1"/>
  <c r="AP2117" i="1" s="1"/>
  <c r="AN2109" i="1"/>
  <c r="AO2109" i="1" s="1"/>
  <c r="AP2109" i="1" s="1"/>
  <c r="AN2101" i="1"/>
  <c r="AO2101" i="1" s="1"/>
  <c r="AP2101" i="1" s="1"/>
  <c r="AN2093" i="1"/>
  <c r="AO2093" i="1" s="1"/>
  <c r="AP2093" i="1" s="1"/>
  <c r="AN2084" i="1"/>
  <c r="AO2084" i="1" s="1"/>
  <c r="AP2084" i="1" s="1"/>
  <c r="AN2074" i="1"/>
  <c r="AO2074" i="1" s="1"/>
  <c r="AP2074" i="1" s="1"/>
  <c r="AN2062" i="1"/>
  <c r="AO2062" i="1" s="1"/>
  <c r="AP2062" i="1" s="1"/>
  <c r="AF1173" i="1" s="1"/>
  <c r="AN2054" i="1"/>
  <c r="AO2054" i="1" s="1"/>
  <c r="AP2054" i="1" s="1"/>
  <c r="AN2046" i="1"/>
  <c r="AO2046" i="1" s="1"/>
  <c r="AP2046" i="1" s="1"/>
  <c r="AN2038" i="1"/>
  <c r="AO2038" i="1" s="1"/>
  <c r="AP2038" i="1" s="1"/>
  <c r="AF1245" i="1" s="1"/>
  <c r="AN2028" i="1"/>
  <c r="AO2028" i="1" s="1"/>
  <c r="AP2028" i="1" s="1"/>
  <c r="AN2018" i="1"/>
  <c r="AO2018" i="1" s="1"/>
  <c r="AP2018" i="1" s="1"/>
  <c r="AN2007" i="1"/>
  <c r="AO2007" i="1" s="1"/>
  <c r="AP2007" i="1" s="1"/>
  <c r="AF757" i="1" s="1"/>
  <c r="AN1999" i="1"/>
  <c r="AO1999" i="1" s="1"/>
  <c r="AP1999" i="1" s="1"/>
  <c r="AN1989" i="1"/>
  <c r="AO1989" i="1" s="1"/>
  <c r="AP1989" i="1" s="1"/>
  <c r="AN1981" i="1"/>
  <c r="AO1981" i="1" s="1"/>
  <c r="AP1981" i="1" s="1"/>
  <c r="AF749" i="1" s="1"/>
  <c r="AN1971" i="1"/>
  <c r="AO1971" i="1" s="1"/>
  <c r="AP1971" i="1" s="1"/>
  <c r="AF744" i="1" s="1"/>
  <c r="AN1963" i="1"/>
  <c r="AO1963" i="1" s="1"/>
  <c r="AP1963" i="1" s="1"/>
  <c r="AN1955" i="1"/>
  <c r="AO1955" i="1" s="1"/>
  <c r="AP1955" i="1" s="1"/>
  <c r="AN1947" i="1"/>
  <c r="AO1947" i="1" s="1"/>
  <c r="AP1947" i="1" s="1"/>
  <c r="AN1939" i="1"/>
  <c r="AO1939" i="1" s="1"/>
  <c r="AP1939" i="1" s="1"/>
  <c r="AN1931" i="1"/>
  <c r="AO1931" i="1" s="1"/>
  <c r="AP1931" i="1" s="1"/>
  <c r="AN1923" i="1"/>
  <c r="AO1923" i="1" s="1"/>
  <c r="AP1923" i="1" s="1"/>
  <c r="AN1915" i="1"/>
  <c r="AO1915" i="1" s="1"/>
  <c r="AP1915" i="1" s="1"/>
  <c r="AN1907" i="1"/>
  <c r="AO1907" i="1" s="1"/>
  <c r="AP1907" i="1" s="1"/>
  <c r="AN1899" i="1"/>
  <c r="AO1899" i="1" s="1"/>
  <c r="AP1899" i="1" s="1"/>
  <c r="AN1891" i="1"/>
  <c r="AO1891" i="1" s="1"/>
  <c r="AP1891" i="1" s="1"/>
  <c r="AN1883" i="1"/>
  <c r="AO1883" i="1" s="1"/>
  <c r="AP1883" i="1" s="1"/>
  <c r="AN1875" i="1"/>
  <c r="AO1875" i="1" s="1"/>
  <c r="AP1875" i="1" s="1"/>
  <c r="AN1867" i="1"/>
  <c r="AO1867" i="1" s="1"/>
  <c r="AP1867" i="1" s="1"/>
  <c r="AN1859" i="1"/>
  <c r="AO1859" i="1" s="1"/>
  <c r="AP1859" i="1" s="1"/>
  <c r="AN1851" i="1"/>
  <c r="AO1851" i="1" s="1"/>
  <c r="AP1851" i="1" s="1"/>
  <c r="AN1843" i="1"/>
  <c r="AO1843" i="1" s="1"/>
  <c r="AP1843" i="1" s="1"/>
  <c r="AN1835" i="1"/>
  <c r="AO1835" i="1" s="1"/>
  <c r="AP1835" i="1" s="1"/>
  <c r="AN1827" i="1"/>
  <c r="AO1827" i="1" s="1"/>
  <c r="AP1827" i="1" s="1"/>
  <c r="AN1819" i="1"/>
  <c r="AO1819" i="1" s="1"/>
  <c r="AP1819" i="1" s="1"/>
  <c r="AN1810" i="1"/>
  <c r="AO1810" i="1" s="1"/>
  <c r="AP1810" i="1" s="1"/>
  <c r="AN1798" i="1"/>
  <c r="AO1798" i="1" s="1"/>
  <c r="AP1798" i="1" s="1"/>
  <c r="AN1787" i="1"/>
  <c r="AO1787" i="1" s="1"/>
  <c r="AP1787" i="1" s="1"/>
  <c r="AN1775" i="1"/>
  <c r="AO1775" i="1" s="1"/>
  <c r="AP1775" i="1" s="1"/>
  <c r="AN1761" i="1"/>
  <c r="AO1761" i="1" s="1"/>
  <c r="AP1761" i="1" s="1"/>
  <c r="AN1745" i="1"/>
  <c r="AO1745" i="1" s="1"/>
  <c r="AP1745" i="1" s="1"/>
  <c r="AN1715" i="1"/>
  <c r="AO1715" i="1" s="1"/>
  <c r="AP1715" i="1" s="1"/>
  <c r="AN1691" i="1"/>
  <c r="AO1691" i="1" s="1"/>
  <c r="AP1691" i="1" s="1"/>
  <c r="AN1683" i="1"/>
  <c r="AO1683" i="1" s="1"/>
  <c r="AP1683" i="1" s="1"/>
  <c r="AN4554" i="1"/>
  <c r="AO4554" i="1" s="1"/>
  <c r="AP4554" i="1" s="1"/>
  <c r="AN4154" i="1"/>
  <c r="AO4154" i="1" s="1"/>
  <c r="AP4154" i="1" s="1"/>
  <c r="AN3738" i="1"/>
  <c r="AO3738" i="1" s="1"/>
  <c r="AP3738" i="1" s="1"/>
  <c r="AN3423" i="1"/>
  <c r="AO3423" i="1" s="1"/>
  <c r="AP3423" i="1" s="1"/>
  <c r="AF2283" i="1" s="1"/>
  <c r="AN3309" i="1"/>
  <c r="AO3309" i="1" s="1"/>
  <c r="AP3309" i="1" s="1"/>
  <c r="AN3139" i="1"/>
  <c r="AO3139" i="1" s="1"/>
  <c r="AP3139" i="1" s="1"/>
  <c r="AN3008" i="1"/>
  <c r="AO3008" i="1" s="1"/>
  <c r="AP3008" i="1" s="1"/>
  <c r="AN2993" i="1"/>
  <c r="AO2993" i="1" s="1"/>
  <c r="AP2993" i="1" s="1"/>
  <c r="AF1780" i="1" s="1"/>
  <c r="AN2920" i="1"/>
  <c r="AO2920" i="1" s="1"/>
  <c r="AP2920" i="1" s="1"/>
  <c r="AF1736" i="1" s="1"/>
  <c r="AN2769" i="1"/>
  <c r="AO2769" i="1" s="1"/>
  <c r="AP2769" i="1" s="1"/>
  <c r="AN2685" i="1"/>
  <c r="AO2685" i="1" s="1"/>
  <c r="AP2685" i="1" s="1"/>
  <c r="AN2643" i="1"/>
  <c r="AO2643" i="1" s="1"/>
  <c r="AP2643" i="1" s="1"/>
  <c r="AF1441" i="1" s="1"/>
  <c r="AN2573" i="1"/>
  <c r="AO2573" i="1" s="1"/>
  <c r="AP2573" i="1" s="1"/>
  <c r="AF1229" i="1" s="1"/>
  <c r="AN2561" i="1"/>
  <c r="AO2561" i="1" s="1"/>
  <c r="AP2561" i="1" s="1"/>
  <c r="AN2549" i="1"/>
  <c r="AO2549" i="1" s="1"/>
  <c r="AP2549" i="1" s="1"/>
  <c r="AN2544" i="1"/>
  <c r="AO2544" i="1" s="1"/>
  <c r="AP2544" i="1" s="1"/>
  <c r="AN2527" i="1"/>
  <c r="AO2527" i="1" s="1"/>
  <c r="AP2527" i="1" s="1"/>
  <c r="AN2522" i="1"/>
  <c r="AO2522" i="1" s="1"/>
  <c r="AP2522" i="1" s="1"/>
  <c r="AN2512" i="1"/>
  <c r="AO2512" i="1" s="1"/>
  <c r="AP2512" i="1" s="1"/>
  <c r="AN2507" i="1"/>
  <c r="AO2507" i="1" s="1"/>
  <c r="AP2507" i="1" s="1"/>
  <c r="AN2486" i="1"/>
  <c r="AO2486" i="1" s="1"/>
  <c r="AP2486" i="1" s="1"/>
  <c r="AN2476" i="1"/>
  <c r="AO2476" i="1" s="1"/>
  <c r="AP2476" i="1" s="1"/>
  <c r="AF1404" i="1" s="1"/>
  <c r="AN2440" i="1"/>
  <c r="AO2440" i="1" s="1"/>
  <c r="AP2440" i="1" s="1"/>
  <c r="AF1390" i="1" s="1"/>
  <c r="AN2416" i="1"/>
  <c r="AO2416" i="1" s="1"/>
  <c r="AP2416" i="1" s="1"/>
  <c r="AN2411" i="1"/>
  <c r="AO2411" i="1" s="1"/>
  <c r="AP2411" i="1" s="1"/>
  <c r="AN2401" i="1"/>
  <c r="AO2401" i="1" s="1"/>
  <c r="AP2401" i="1" s="1"/>
  <c r="AN2393" i="1"/>
  <c r="AO2393" i="1" s="1"/>
  <c r="AP2393" i="1" s="1"/>
  <c r="AN2358" i="1"/>
  <c r="AO2358" i="1" s="1"/>
  <c r="AP2358" i="1" s="1"/>
  <c r="AN2348" i="1"/>
  <c r="AO2348" i="1" s="1"/>
  <c r="AP2348" i="1" s="1"/>
  <c r="AN2333" i="1"/>
  <c r="AO2333" i="1" s="1"/>
  <c r="AP2333" i="1" s="1"/>
  <c r="AN2318" i="1"/>
  <c r="AO2318" i="1" s="1"/>
  <c r="AP2318" i="1" s="1"/>
  <c r="AN2314" i="1"/>
  <c r="AO2314" i="1" s="1"/>
  <c r="AP2314" i="1" s="1"/>
  <c r="AN2310" i="1"/>
  <c r="AO2310" i="1" s="1"/>
  <c r="AP2310" i="1" s="1"/>
  <c r="AN2306" i="1"/>
  <c r="AO2306" i="1" s="1"/>
  <c r="AP2306" i="1" s="1"/>
  <c r="AN2295" i="1"/>
  <c r="AO2295" i="1" s="1"/>
  <c r="AP2295" i="1" s="1"/>
  <c r="AN2291" i="1"/>
  <c r="AO2291" i="1" s="1"/>
  <c r="AP2291" i="1" s="1"/>
  <c r="AN2287" i="1"/>
  <c r="AO2287" i="1" s="1"/>
  <c r="AP2287" i="1" s="1"/>
  <c r="AN2279" i="1"/>
  <c r="AO2279" i="1" s="1"/>
  <c r="AP2279" i="1" s="1"/>
  <c r="AN2275" i="1"/>
  <c r="AO2275" i="1" s="1"/>
  <c r="AP2275" i="1" s="1"/>
  <c r="AN2271" i="1"/>
  <c r="AO2271" i="1" s="1"/>
  <c r="AP2271" i="1" s="1"/>
  <c r="AN2252" i="1"/>
  <c r="AO2252" i="1" s="1"/>
  <c r="AP2252" i="1" s="1"/>
  <c r="AN2248" i="1"/>
  <c r="AO2248" i="1" s="1"/>
  <c r="AP2248" i="1" s="1"/>
  <c r="AN2244" i="1"/>
  <c r="AO2244" i="1" s="1"/>
  <c r="AP2244" i="1" s="1"/>
  <c r="AN2219" i="1"/>
  <c r="AO2219" i="1" s="1"/>
  <c r="AP2219" i="1" s="1"/>
  <c r="AF1311" i="1" s="1"/>
  <c r="AN2209" i="1"/>
  <c r="AO2209" i="1" s="1"/>
  <c r="AP2209" i="1" s="1"/>
  <c r="AN2198" i="1"/>
  <c r="AO2198" i="1" s="1"/>
  <c r="AP2198" i="1" s="1"/>
  <c r="AN2190" i="1"/>
  <c r="AO2190" i="1" s="1"/>
  <c r="AP2190" i="1" s="1"/>
  <c r="AN2182" i="1"/>
  <c r="AO2182" i="1" s="1"/>
  <c r="AP2182" i="1" s="1"/>
  <c r="AN2174" i="1"/>
  <c r="AO2174" i="1" s="1"/>
  <c r="AP2174" i="1" s="1"/>
  <c r="AN2166" i="1"/>
  <c r="AO2166" i="1" s="1"/>
  <c r="AP2166" i="1" s="1"/>
  <c r="AN2157" i="1"/>
  <c r="AO2157" i="1" s="1"/>
  <c r="AP2157" i="1" s="1"/>
  <c r="AN2149" i="1"/>
  <c r="AO2149" i="1" s="1"/>
  <c r="AP2149" i="1" s="1"/>
  <c r="AN2140" i="1"/>
  <c r="AO2140" i="1" s="1"/>
  <c r="AP2140" i="1" s="1"/>
  <c r="AN2132" i="1"/>
  <c r="AO2132" i="1" s="1"/>
  <c r="AP2132" i="1" s="1"/>
  <c r="AN2124" i="1"/>
  <c r="AO2124" i="1" s="1"/>
  <c r="AP2124" i="1" s="1"/>
  <c r="AF1275" i="1" s="1"/>
  <c r="AN2116" i="1"/>
  <c r="AO2116" i="1" s="1"/>
  <c r="AP2116" i="1" s="1"/>
  <c r="AN2108" i="1"/>
  <c r="AO2108" i="1" s="1"/>
  <c r="AP2108" i="1" s="1"/>
  <c r="AN2100" i="1"/>
  <c r="AO2100" i="1" s="1"/>
  <c r="AP2100" i="1" s="1"/>
  <c r="AN2092" i="1"/>
  <c r="AO2092" i="1" s="1"/>
  <c r="AP2092" i="1" s="1"/>
  <c r="AN2083" i="1"/>
  <c r="AO2083" i="1" s="1"/>
  <c r="AP2083" i="1" s="1"/>
  <c r="AN2071" i="1"/>
  <c r="AO2071" i="1" s="1"/>
  <c r="AP2071" i="1" s="1"/>
  <c r="AN2061" i="1"/>
  <c r="AO2061" i="1" s="1"/>
  <c r="AP2061" i="1" s="1"/>
  <c r="AF1172" i="1" s="1"/>
  <c r="AN2053" i="1"/>
  <c r="AO2053" i="1" s="1"/>
  <c r="AP2053" i="1" s="1"/>
  <c r="AF1252" i="1" s="1"/>
  <c r="AN2045" i="1"/>
  <c r="AO2045" i="1" s="1"/>
  <c r="AP2045" i="1" s="1"/>
  <c r="AN2037" i="1"/>
  <c r="AO2037" i="1" s="1"/>
  <c r="AP2037" i="1" s="1"/>
  <c r="AN2027" i="1"/>
  <c r="AO2027" i="1" s="1"/>
  <c r="AP2027" i="1" s="1"/>
  <c r="AN2017" i="1"/>
  <c r="AO2017" i="1" s="1"/>
  <c r="AP2017" i="1" s="1"/>
  <c r="AN2006" i="1"/>
  <c r="AO2006" i="1" s="1"/>
  <c r="AP2006" i="1" s="1"/>
  <c r="AN1998" i="1"/>
  <c r="AO1998" i="1" s="1"/>
  <c r="AP1998" i="1" s="1"/>
  <c r="AN1988" i="1"/>
  <c r="AO1988" i="1" s="1"/>
  <c r="AP1988" i="1" s="1"/>
  <c r="AN1980" i="1"/>
  <c r="AO1980" i="1" s="1"/>
  <c r="AP1980" i="1" s="1"/>
  <c r="AF748" i="1" s="1"/>
  <c r="AN1970" i="1"/>
  <c r="AO1970" i="1" s="1"/>
  <c r="AP1970" i="1" s="1"/>
  <c r="AF743" i="1" s="1"/>
  <c r="AN1962" i="1"/>
  <c r="AO1962" i="1" s="1"/>
  <c r="AP1962" i="1" s="1"/>
  <c r="AN1954" i="1"/>
  <c r="AO1954" i="1" s="1"/>
  <c r="AP1954" i="1" s="1"/>
  <c r="AN1946" i="1"/>
  <c r="AO1946" i="1" s="1"/>
  <c r="AP1946" i="1" s="1"/>
  <c r="AN1938" i="1"/>
  <c r="AO1938" i="1" s="1"/>
  <c r="AP1938" i="1" s="1"/>
  <c r="AN1930" i="1"/>
  <c r="AO1930" i="1" s="1"/>
  <c r="AP1930" i="1" s="1"/>
  <c r="AN1922" i="1"/>
  <c r="AO1922" i="1" s="1"/>
  <c r="AP1922" i="1" s="1"/>
  <c r="AN1914" i="1"/>
  <c r="AO1914" i="1" s="1"/>
  <c r="AP1914" i="1" s="1"/>
  <c r="AN1906" i="1"/>
  <c r="AO1906" i="1" s="1"/>
  <c r="AP1906" i="1" s="1"/>
  <c r="AN1898" i="1"/>
  <c r="AO1898" i="1" s="1"/>
  <c r="AP1898" i="1" s="1"/>
  <c r="AN1890" i="1"/>
  <c r="AO1890" i="1" s="1"/>
  <c r="AP1890" i="1" s="1"/>
  <c r="AN1882" i="1"/>
  <c r="AO1882" i="1" s="1"/>
  <c r="AP1882" i="1" s="1"/>
  <c r="AN1874" i="1"/>
  <c r="AO1874" i="1" s="1"/>
  <c r="AP1874" i="1" s="1"/>
  <c r="AN1866" i="1"/>
  <c r="AO1866" i="1" s="1"/>
  <c r="AP1866" i="1" s="1"/>
  <c r="AN1858" i="1"/>
  <c r="AO1858" i="1" s="1"/>
  <c r="AP1858" i="1" s="1"/>
  <c r="AN1850" i="1"/>
  <c r="AO1850" i="1" s="1"/>
  <c r="AP1850" i="1" s="1"/>
  <c r="AN1842" i="1"/>
  <c r="AO1842" i="1" s="1"/>
  <c r="AP1842" i="1" s="1"/>
  <c r="AN1834" i="1"/>
  <c r="AO1834" i="1" s="1"/>
  <c r="AP1834" i="1" s="1"/>
  <c r="AN1826" i="1"/>
  <c r="AO1826" i="1" s="1"/>
  <c r="AP1826" i="1" s="1"/>
  <c r="AN1818" i="1"/>
  <c r="AO1818" i="1" s="1"/>
  <c r="AP1818" i="1" s="1"/>
  <c r="AN1807" i="1"/>
  <c r="AO1807" i="1" s="1"/>
  <c r="AP1807" i="1" s="1"/>
  <c r="AN1797" i="1"/>
  <c r="AO1797" i="1" s="1"/>
  <c r="AP1797" i="1" s="1"/>
  <c r="AN1786" i="1"/>
  <c r="AO1786" i="1" s="1"/>
  <c r="AP1786" i="1" s="1"/>
  <c r="AN1773" i="1"/>
  <c r="AO1773" i="1" s="1"/>
  <c r="AP1773" i="1" s="1"/>
  <c r="AN1760" i="1"/>
  <c r="AO1760" i="1" s="1"/>
  <c r="AP1760" i="1" s="1"/>
  <c r="AN1739" i="1"/>
  <c r="AO1739" i="1" s="1"/>
  <c r="AP1739" i="1" s="1"/>
  <c r="AF1156" i="1" s="1"/>
  <c r="AN1713" i="1"/>
  <c r="AO1713" i="1" s="1"/>
  <c r="AP1713" i="1" s="1"/>
  <c r="AN1690" i="1"/>
  <c r="AO1690" i="1" s="1"/>
  <c r="AP1690" i="1" s="1"/>
  <c r="AF1132" i="1" s="1"/>
  <c r="AN1681" i="1"/>
  <c r="AO1681" i="1" s="1"/>
  <c r="AP1681" i="1" s="1"/>
  <c r="AF23" i="1" s="1"/>
  <c r="AN4390" i="1"/>
  <c r="AO4390" i="1" s="1"/>
  <c r="AP4390" i="1" s="1"/>
  <c r="AN4208" i="1"/>
  <c r="AO4208" i="1" s="1"/>
  <c r="AP4208" i="1" s="1"/>
  <c r="AN3645" i="1"/>
  <c r="AO3645" i="1" s="1"/>
  <c r="AP3645" i="1" s="1"/>
  <c r="AN3591" i="1"/>
  <c r="AO3591" i="1" s="1"/>
  <c r="AP3591" i="1" s="1"/>
  <c r="AF174" i="1" s="1"/>
  <c r="AN3560" i="1"/>
  <c r="AO3560" i="1" s="1"/>
  <c r="AP3560" i="1" s="1"/>
  <c r="AF2359" i="1" s="1"/>
  <c r="AN3507" i="1"/>
  <c r="AO3507" i="1" s="1"/>
  <c r="AP3507" i="1" s="1"/>
  <c r="AF2331" i="1" s="1"/>
  <c r="AN3444" i="1"/>
  <c r="AO3444" i="1" s="1"/>
  <c r="AP3444" i="1" s="1"/>
  <c r="AF2029" i="1" s="1"/>
  <c r="AN3361" i="1"/>
  <c r="AO3361" i="1" s="1"/>
  <c r="AP3361" i="1" s="1"/>
  <c r="AN3227" i="1"/>
  <c r="AO3227" i="1" s="1"/>
  <c r="AP3227" i="1" s="1"/>
  <c r="AN3182" i="1"/>
  <c r="AO3182" i="1" s="1"/>
  <c r="AP3182" i="1" s="1"/>
  <c r="AF1923" i="1" s="1"/>
  <c r="AN2933" i="1"/>
  <c r="AO2933" i="1" s="1"/>
  <c r="AP2933" i="1" s="1"/>
  <c r="AF1741" i="1" s="1"/>
  <c r="AN2648" i="1"/>
  <c r="AO2648" i="1" s="1"/>
  <c r="AP2648" i="1" s="1"/>
  <c r="AF1442" i="1" s="1"/>
  <c r="AN2591" i="1"/>
  <c r="AO2591" i="1" s="1"/>
  <c r="AP2591" i="1" s="1"/>
  <c r="AF1238" i="1" s="1"/>
  <c r="AN2579" i="1"/>
  <c r="AO2579" i="1" s="1"/>
  <c r="AP2579" i="1" s="1"/>
  <c r="AF1419" i="1" s="1"/>
  <c r="AN2502" i="1"/>
  <c r="AO2502" i="1" s="1"/>
  <c r="AP2502" i="1" s="1"/>
  <c r="AF1405" i="1" s="1"/>
  <c r="AN2491" i="1"/>
  <c r="AO2491" i="1" s="1"/>
  <c r="AP2491" i="1" s="1"/>
  <c r="AN2480" i="1"/>
  <c r="AO2480" i="1" s="1"/>
  <c r="AP2480" i="1" s="1"/>
  <c r="AN2460" i="1"/>
  <c r="AO2460" i="1" s="1"/>
  <c r="AP2460" i="1" s="1"/>
  <c r="AF1400" i="1" s="1"/>
  <c r="AN2456" i="1"/>
  <c r="AO2456" i="1" s="1"/>
  <c r="AP2456" i="1" s="1"/>
  <c r="AF1398" i="1" s="1"/>
  <c r="AN2444" i="1"/>
  <c r="AO2444" i="1" s="1"/>
  <c r="AP2444" i="1" s="1"/>
  <c r="AF1393" i="1" s="1"/>
  <c r="AN2435" i="1"/>
  <c r="AO2435" i="1" s="1"/>
  <c r="AP2435" i="1" s="1"/>
  <c r="AN2396" i="1"/>
  <c r="AO2396" i="1" s="1"/>
  <c r="AP2396" i="1" s="1"/>
  <c r="AN2388" i="1"/>
  <c r="AO2388" i="1" s="1"/>
  <c r="AP2388" i="1" s="1"/>
  <c r="AN2384" i="1"/>
  <c r="AO2384" i="1" s="1"/>
  <c r="AP2384" i="1" s="1"/>
  <c r="AF1369" i="1" s="1"/>
  <c r="AN2380" i="1"/>
  <c r="AO2380" i="1" s="1"/>
  <c r="AP2380" i="1" s="1"/>
  <c r="AN2376" i="1"/>
  <c r="AO2376" i="1" s="1"/>
  <c r="AP2376" i="1" s="1"/>
  <c r="AN2371" i="1"/>
  <c r="AO2371" i="1" s="1"/>
  <c r="AP2371" i="1" s="1"/>
  <c r="AN2367" i="1"/>
  <c r="AO2367" i="1" s="1"/>
  <c r="AP2367" i="1" s="1"/>
  <c r="AN2352" i="1"/>
  <c r="AO2352" i="1" s="1"/>
  <c r="AP2352" i="1" s="1"/>
  <c r="AN2344" i="1"/>
  <c r="AO2344" i="1" s="1"/>
  <c r="AP2344" i="1" s="1"/>
  <c r="AN2340" i="1"/>
  <c r="AO2340" i="1" s="1"/>
  <c r="AP2340" i="1" s="1"/>
  <c r="AN2327" i="1"/>
  <c r="AO2327" i="1" s="1"/>
  <c r="AP2327" i="1" s="1"/>
  <c r="AF1195" i="1" s="1"/>
  <c r="AN2302" i="1"/>
  <c r="AO2302" i="1" s="1"/>
  <c r="AP2302" i="1" s="1"/>
  <c r="AN2298" i="1"/>
  <c r="AO2298" i="1" s="1"/>
  <c r="AP2298" i="1" s="1"/>
  <c r="AN2283" i="1"/>
  <c r="AO2283" i="1" s="1"/>
  <c r="AP2283" i="1" s="1"/>
  <c r="AN2267" i="1"/>
  <c r="AO2267" i="1" s="1"/>
  <c r="AP2267" i="1" s="1"/>
  <c r="AN2263" i="1"/>
  <c r="AO2263" i="1" s="1"/>
  <c r="AP2263" i="1" s="1"/>
  <c r="AN2259" i="1"/>
  <c r="AO2259" i="1" s="1"/>
  <c r="AP2259" i="1" s="1"/>
  <c r="AN2255" i="1"/>
  <c r="AO2255" i="1" s="1"/>
  <c r="AP2255" i="1" s="1"/>
  <c r="AN2238" i="1"/>
  <c r="AO2238" i="1" s="1"/>
  <c r="AP2238" i="1" s="1"/>
  <c r="AN2233" i="1"/>
  <c r="AO2233" i="1" s="1"/>
  <c r="AP2233" i="1" s="1"/>
  <c r="AN2218" i="1"/>
  <c r="AO2218" i="1" s="1"/>
  <c r="AP2218" i="1" s="1"/>
  <c r="AN2206" i="1"/>
  <c r="AO2206" i="1" s="1"/>
  <c r="AP2206" i="1" s="1"/>
  <c r="AN2197" i="1"/>
  <c r="AO2197" i="1" s="1"/>
  <c r="AP2197" i="1" s="1"/>
  <c r="AN2189" i="1"/>
  <c r="AO2189" i="1" s="1"/>
  <c r="AP2189" i="1" s="1"/>
  <c r="AN2181" i="1"/>
  <c r="AO2181" i="1" s="1"/>
  <c r="AP2181" i="1" s="1"/>
  <c r="AN2173" i="1"/>
  <c r="AO2173" i="1" s="1"/>
  <c r="AP2173" i="1" s="1"/>
  <c r="AN2165" i="1"/>
  <c r="AO2165" i="1" s="1"/>
  <c r="AP2165" i="1" s="1"/>
  <c r="AN2156" i="1"/>
  <c r="AO2156" i="1" s="1"/>
  <c r="AP2156" i="1" s="1"/>
  <c r="AN2147" i="1"/>
  <c r="AO2147" i="1" s="1"/>
  <c r="AP2147" i="1" s="1"/>
  <c r="AN2139" i="1"/>
  <c r="AO2139" i="1" s="1"/>
  <c r="AP2139" i="1" s="1"/>
  <c r="AN2131" i="1"/>
  <c r="AO2131" i="1" s="1"/>
  <c r="AP2131" i="1" s="1"/>
  <c r="AN2123" i="1"/>
  <c r="AO2123" i="1" s="1"/>
  <c r="AP2123" i="1" s="1"/>
  <c r="AN2115" i="1"/>
  <c r="AO2115" i="1" s="1"/>
  <c r="AP2115" i="1" s="1"/>
  <c r="AN2107" i="1"/>
  <c r="AO2107" i="1" s="1"/>
  <c r="AP2107" i="1" s="1"/>
  <c r="AF1267" i="1" s="1"/>
  <c r="AN2099" i="1"/>
  <c r="AO2099" i="1" s="1"/>
  <c r="AP2099" i="1" s="1"/>
  <c r="AN2091" i="1"/>
  <c r="AO2091" i="1" s="1"/>
  <c r="AP2091" i="1" s="1"/>
  <c r="AN2081" i="1"/>
  <c r="AO2081" i="1" s="1"/>
  <c r="AP2081" i="1" s="1"/>
  <c r="AN2070" i="1"/>
  <c r="AO2070" i="1" s="1"/>
  <c r="AP2070" i="1" s="1"/>
  <c r="AN2060" i="1"/>
  <c r="AO2060" i="1" s="1"/>
  <c r="AP2060" i="1" s="1"/>
  <c r="AF1171" i="1" s="1"/>
  <c r="AN2052" i="1"/>
  <c r="AO2052" i="1" s="1"/>
  <c r="AP2052" i="1" s="1"/>
  <c r="AN2044" i="1"/>
  <c r="AO2044" i="1" s="1"/>
  <c r="AP2044" i="1" s="1"/>
  <c r="AF1248" i="1" s="1"/>
  <c r="AN2036" i="1"/>
  <c r="AO2036" i="1" s="1"/>
  <c r="AP2036" i="1" s="1"/>
  <c r="AF1244" i="1" s="1"/>
  <c r="AN2026" i="1"/>
  <c r="AO2026" i="1" s="1"/>
  <c r="AP2026" i="1" s="1"/>
  <c r="AN2016" i="1"/>
  <c r="AO2016" i="1" s="1"/>
  <c r="AP2016" i="1" s="1"/>
  <c r="AN2005" i="1"/>
  <c r="AO2005" i="1" s="1"/>
  <c r="AP2005" i="1" s="1"/>
  <c r="AN1997" i="1"/>
  <c r="AO1997" i="1" s="1"/>
  <c r="AP1997" i="1" s="1"/>
  <c r="AF754" i="1" s="1"/>
  <c r="AN1987" i="1"/>
  <c r="AO1987" i="1" s="1"/>
  <c r="AP1987" i="1" s="1"/>
  <c r="AN1979" i="1"/>
  <c r="AO1979" i="1" s="1"/>
  <c r="AP1979" i="1" s="1"/>
  <c r="AN1969" i="1"/>
  <c r="AO1969" i="1" s="1"/>
  <c r="AP1969" i="1" s="1"/>
  <c r="AN1961" i="1"/>
  <c r="AO1961" i="1" s="1"/>
  <c r="AP1961" i="1" s="1"/>
  <c r="AN1953" i="1"/>
  <c r="AO1953" i="1" s="1"/>
  <c r="AP1953" i="1" s="1"/>
  <c r="AN1945" i="1"/>
  <c r="AO1945" i="1" s="1"/>
  <c r="AP1945" i="1" s="1"/>
  <c r="AN1937" i="1"/>
  <c r="AO1937" i="1" s="1"/>
  <c r="AP1937" i="1" s="1"/>
  <c r="AN1929" i="1"/>
  <c r="AO1929" i="1" s="1"/>
  <c r="AP1929" i="1" s="1"/>
  <c r="AN1921" i="1"/>
  <c r="AO1921" i="1" s="1"/>
  <c r="AP1921" i="1" s="1"/>
  <c r="AN1913" i="1"/>
  <c r="AO1913" i="1" s="1"/>
  <c r="AP1913" i="1" s="1"/>
  <c r="AN1905" i="1"/>
  <c r="AO1905" i="1" s="1"/>
  <c r="AP1905" i="1" s="1"/>
  <c r="AN1897" i="1"/>
  <c r="AO1897" i="1" s="1"/>
  <c r="AP1897" i="1" s="1"/>
  <c r="AN1889" i="1"/>
  <c r="AO1889" i="1" s="1"/>
  <c r="AP1889" i="1" s="1"/>
  <c r="AN1881" i="1"/>
  <c r="AO1881" i="1" s="1"/>
  <c r="AP1881" i="1" s="1"/>
  <c r="AN1873" i="1"/>
  <c r="AO1873" i="1" s="1"/>
  <c r="AP1873" i="1" s="1"/>
  <c r="AN1865" i="1"/>
  <c r="AO1865" i="1" s="1"/>
  <c r="AP1865" i="1" s="1"/>
  <c r="AN1857" i="1"/>
  <c r="AO1857" i="1" s="1"/>
  <c r="AP1857" i="1" s="1"/>
  <c r="AN1849" i="1"/>
  <c r="AO1849" i="1" s="1"/>
  <c r="AP1849" i="1" s="1"/>
  <c r="AN1841" i="1"/>
  <c r="AO1841" i="1" s="1"/>
  <c r="AP1841" i="1" s="1"/>
  <c r="AN1833" i="1"/>
  <c r="AO1833" i="1" s="1"/>
  <c r="AP1833" i="1" s="1"/>
  <c r="AN1825" i="1"/>
  <c r="AO1825" i="1" s="1"/>
  <c r="AP1825" i="1" s="1"/>
  <c r="AN1817" i="1"/>
  <c r="AO1817" i="1" s="1"/>
  <c r="AP1817" i="1" s="1"/>
  <c r="AN1806" i="1"/>
  <c r="AO1806" i="1" s="1"/>
  <c r="AP1806" i="1" s="1"/>
  <c r="AN1795" i="1"/>
  <c r="AO1795" i="1" s="1"/>
  <c r="AP1795" i="1" s="1"/>
  <c r="AN1785" i="1"/>
  <c r="AO1785" i="1" s="1"/>
  <c r="AP1785" i="1" s="1"/>
  <c r="AN1771" i="1"/>
  <c r="AO1771" i="1" s="1"/>
  <c r="AP1771" i="1" s="1"/>
  <c r="AN1758" i="1"/>
  <c r="AO1758" i="1" s="1"/>
  <c r="AP1758" i="1" s="1"/>
  <c r="AF1160" i="1" s="1"/>
  <c r="AN1737" i="1"/>
  <c r="AO1737" i="1" s="1"/>
  <c r="AP1737" i="1" s="1"/>
  <c r="AF714" i="1" s="1"/>
  <c r="AN1712" i="1"/>
  <c r="AO1712" i="1" s="1"/>
  <c r="AP1712" i="1" s="1"/>
  <c r="AF33" i="1" s="1"/>
  <c r="AN1689" i="1"/>
  <c r="AO1689" i="1" s="1"/>
  <c r="AP1689" i="1" s="1"/>
  <c r="AN1680" i="1"/>
  <c r="AO1680" i="1" s="1"/>
  <c r="AP1680" i="1" s="1"/>
  <c r="AN3797" i="1"/>
  <c r="AO3797" i="1" s="1"/>
  <c r="AP3797" i="1" s="1"/>
  <c r="AN3743" i="1"/>
  <c r="AO3743" i="1" s="1"/>
  <c r="AP3743" i="1" s="1"/>
  <c r="AN3513" i="1"/>
  <c r="AO3513" i="1" s="1"/>
  <c r="AP3513" i="1" s="1"/>
  <c r="AN3294" i="1"/>
  <c r="AO3294" i="1" s="1"/>
  <c r="AP3294" i="1" s="1"/>
  <c r="AN3195" i="1"/>
  <c r="AO3195" i="1" s="1"/>
  <c r="AP3195" i="1" s="1"/>
  <c r="AN3166" i="1"/>
  <c r="AO3166" i="1" s="1"/>
  <c r="AP3166" i="1" s="1"/>
  <c r="AF1844" i="1" s="1"/>
  <c r="AN3099" i="1"/>
  <c r="AO3099" i="1" s="1"/>
  <c r="AP3099" i="1" s="1"/>
  <c r="AF1890" i="1" s="1"/>
  <c r="AN2882" i="1"/>
  <c r="AO2882" i="1" s="1"/>
  <c r="AP2882" i="1" s="1"/>
  <c r="AF1717" i="1" s="1"/>
  <c r="AN2797" i="1"/>
  <c r="AO2797" i="1" s="1"/>
  <c r="AP2797" i="1" s="1"/>
  <c r="AN2698" i="1"/>
  <c r="AO2698" i="1" s="1"/>
  <c r="AP2698" i="1" s="1"/>
  <c r="AN2584" i="1"/>
  <c r="AO2584" i="1" s="1"/>
  <c r="AP2584" i="1" s="1"/>
  <c r="AN2553" i="1"/>
  <c r="AO2553" i="1" s="1"/>
  <c r="AP2553" i="1" s="1"/>
  <c r="AN2548" i="1"/>
  <c r="AO2548" i="1" s="1"/>
  <c r="AP2548" i="1" s="1"/>
  <c r="AN2526" i="1"/>
  <c r="AO2526" i="1" s="1"/>
  <c r="AP2526" i="1" s="1"/>
  <c r="AN2515" i="1"/>
  <c r="AO2515" i="1" s="1"/>
  <c r="AP2515" i="1" s="1"/>
  <c r="AN2506" i="1"/>
  <c r="AO2506" i="1" s="1"/>
  <c r="AP2506" i="1" s="1"/>
  <c r="AN2485" i="1"/>
  <c r="AO2485" i="1" s="1"/>
  <c r="AP2485" i="1" s="1"/>
  <c r="AN2464" i="1"/>
  <c r="AO2464" i="1" s="1"/>
  <c r="AP2464" i="1" s="1"/>
  <c r="AN2439" i="1"/>
  <c r="AO2439" i="1" s="1"/>
  <c r="AP2439" i="1" s="1"/>
  <c r="AN2424" i="1"/>
  <c r="AO2424" i="1" s="1"/>
  <c r="AP2424" i="1" s="1"/>
  <c r="AN2420" i="1"/>
  <c r="AO2420" i="1" s="1"/>
  <c r="AP2420" i="1" s="1"/>
  <c r="AN2415" i="1"/>
  <c r="AO2415" i="1" s="1"/>
  <c r="AP2415" i="1" s="1"/>
  <c r="AN2404" i="1"/>
  <c r="AO2404" i="1" s="1"/>
  <c r="AP2404" i="1" s="1"/>
  <c r="AN2392" i="1"/>
  <c r="AO2392" i="1" s="1"/>
  <c r="AP2392" i="1" s="1"/>
  <c r="AN2357" i="1"/>
  <c r="AO2357" i="1" s="1"/>
  <c r="AP2357" i="1" s="1"/>
  <c r="AN2347" i="1"/>
  <c r="AO2347" i="1" s="1"/>
  <c r="AP2347" i="1" s="1"/>
  <c r="AN2336" i="1"/>
  <c r="AO2336" i="1" s="1"/>
  <c r="AP2336" i="1" s="1"/>
  <c r="AN2332" i="1"/>
  <c r="AO2332" i="1" s="1"/>
  <c r="AP2332" i="1" s="1"/>
  <c r="AN2321" i="1"/>
  <c r="AO2321" i="1" s="1"/>
  <c r="AP2321" i="1" s="1"/>
  <c r="AN2317" i="1"/>
  <c r="AO2317" i="1" s="1"/>
  <c r="AP2317" i="1" s="1"/>
  <c r="AF1349" i="1" s="1"/>
  <c r="AN2313" i="1"/>
  <c r="AO2313" i="1" s="1"/>
  <c r="AP2313" i="1" s="1"/>
  <c r="AN2309" i="1"/>
  <c r="AO2309" i="1" s="1"/>
  <c r="AP2309" i="1" s="1"/>
  <c r="AN2305" i="1"/>
  <c r="AO2305" i="1" s="1"/>
  <c r="AP2305" i="1" s="1"/>
  <c r="AN2294" i="1"/>
  <c r="AO2294" i="1" s="1"/>
  <c r="AP2294" i="1" s="1"/>
  <c r="AN2290" i="1"/>
  <c r="AO2290" i="1" s="1"/>
  <c r="AP2290" i="1" s="1"/>
  <c r="AN2278" i="1"/>
  <c r="AO2278" i="1" s="1"/>
  <c r="AP2278" i="1" s="1"/>
  <c r="AN2274" i="1"/>
  <c r="AO2274" i="1" s="1"/>
  <c r="AP2274" i="1" s="1"/>
  <c r="AN2270" i="1"/>
  <c r="AO2270" i="1" s="1"/>
  <c r="AP2270" i="1" s="1"/>
  <c r="AN2251" i="1"/>
  <c r="AO2251" i="1" s="1"/>
  <c r="AP2251" i="1" s="1"/>
  <c r="AN2247" i="1"/>
  <c r="AO2247" i="1" s="1"/>
  <c r="AP2247" i="1" s="1"/>
  <c r="AN2228" i="1"/>
  <c r="AO2228" i="1" s="1"/>
  <c r="AP2228" i="1" s="1"/>
  <c r="AN2223" i="1"/>
  <c r="AO2223" i="1" s="1"/>
  <c r="AP2223" i="1" s="1"/>
  <c r="AN2217" i="1"/>
  <c r="AO2217" i="1" s="1"/>
  <c r="AP2217" i="1" s="1"/>
  <c r="AF1310" i="1" s="1"/>
  <c r="AN2205" i="1"/>
  <c r="AO2205" i="1" s="1"/>
  <c r="AP2205" i="1" s="1"/>
  <c r="AN2196" i="1"/>
  <c r="AO2196" i="1" s="1"/>
  <c r="AP2196" i="1" s="1"/>
  <c r="AN2188" i="1"/>
  <c r="AO2188" i="1" s="1"/>
  <c r="AP2188" i="1" s="1"/>
  <c r="AN2180" i="1"/>
  <c r="AO2180" i="1" s="1"/>
  <c r="AP2180" i="1" s="1"/>
  <c r="AN2172" i="1"/>
  <c r="AO2172" i="1" s="1"/>
  <c r="AP2172" i="1" s="1"/>
  <c r="AN2163" i="1"/>
  <c r="AO2163" i="1" s="1"/>
  <c r="AP2163" i="1" s="1"/>
  <c r="AN2155" i="1"/>
  <c r="AO2155" i="1" s="1"/>
  <c r="AP2155" i="1" s="1"/>
  <c r="AN2146" i="1"/>
  <c r="AO2146" i="1" s="1"/>
  <c r="AP2146" i="1" s="1"/>
  <c r="AN2138" i="1"/>
  <c r="AO2138" i="1" s="1"/>
  <c r="AP2138" i="1" s="1"/>
  <c r="AN2130" i="1"/>
  <c r="AO2130" i="1" s="1"/>
  <c r="AP2130" i="1" s="1"/>
  <c r="AN2122" i="1"/>
  <c r="AO2122" i="1" s="1"/>
  <c r="AP2122" i="1" s="1"/>
  <c r="AF1274" i="1" s="1"/>
  <c r="AN2114" i="1"/>
  <c r="AO2114" i="1" s="1"/>
  <c r="AP2114" i="1" s="1"/>
  <c r="AN2106" i="1"/>
  <c r="AO2106" i="1" s="1"/>
  <c r="AP2106" i="1" s="1"/>
  <c r="AN2098" i="1"/>
  <c r="AO2098" i="1" s="1"/>
  <c r="AP2098" i="1" s="1"/>
  <c r="AN2090" i="1"/>
  <c r="AO2090" i="1" s="1"/>
  <c r="AP2090" i="1" s="1"/>
  <c r="AN2080" i="1"/>
  <c r="AO2080" i="1" s="1"/>
  <c r="AP2080" i="1" s="1"/>
  <c r="AN2068" i="1"/>
  <c r="AO2068" i="1" s="1"/>
  <c r="AP2068" i="1" s="1"/>
  <c r="AF1175" i="1" s="1"/>
  <c r="AN2059" i="1"/>
  <c r="AO2059" i="1" s="1"/>
  <c r="AP2059" i="1" s="1"/>
  <c r="AF1170" i="1" s="1"/>
  <c r="AN2051" i="1"/>
  <c r="AO2051" i="1" s="1"/>
  <c r="AP2051" i="1" s="1"/>
  <c r="AN2043" i="1"/>
  <c r="AO2043" i="1" s="1"/>
  <c r="AP2043" i="1" s="1"/>
  <c r="AF1247" i="1" s="1"/>
  <c r="AN2035" i="1"/>
  <c r="AO2035" i="1" s="1"/>
  <c r="AP2035" i="1" s="1"/>
  <c r="AN2025" i="1"/>
  <c r="AO2025" i="1" s="1"/>
  <c r="AP2025" i="1" s="1"/>
  <c r="AN2015" i="1"/>
  <c r="AO2015" i="1" s="1"/>
  <c r="AP2015" i="1" s="1"/>
  <c r="AN2004" i="1"/>
  <c r="AO2004" i="1" s="1"/>
  <c r="AP2004" i="1" s="1"/>
  <c r="AN1996" i="1"/>
  <c r="AO1996" i="1" s="1"/>
  <c r="AP1996" i="1" s="1"/>
  <c r="AN1986" i="1"/>
  <c r="AO1986" i="1" s="1"/>
  <c r="AP1986" i="1" s="1"/>
  <c r="AF750" i="1" s="1"/>
  <c r="AN1976" i="1"/>
  <c r="AO1976" i="1" s="1"/>
  <c r="AP1976" i="1" s="1"/>
  <c r="AN1968" i="1"/>
  <c r="AO1968" i="1" s="1"/>
  <c r="AP1968" i="1" s="1"/>
  <c r="AN1960" i="1"/>
  <c r="AO1960" i="1" s="1"/>
  <c r="AP1960" i="1" s="1"/>
  <c r="AN1952" i="1"/>
  <c r="AO1952" i="1" s="1"/>
  <c r="AP1952" i="1" s="1"/>
  <c r="AN1944" i="1"/>
  <c r="AO1944" i="1" s="1"/>
  <c r="AP1944" i="1" s="1"/>
  <c r="AN1936" i="1"/>
  <c r="AO1936" i="1" s="1"/>
  <c r="AP1936" i="1" s="1"/>
  <c r="AN1928" i="1"/>
  <c r="AO1928" i="1" s="1"/>
  <c r="AP1928" i="1" s="1"/>
  <c r="AN1920" i="1"/>
  <c r="AO1920" i="1" s="1"/>
  <c r="AP1920" i="1" s="1"/>
  <c r="AN1912" i="1"/>
  <c r="AO1912" i="1" s="1"/>
  <c r="AP1912" i="1" s="1"/>
  <c r="AN1904" i="1"/>
  <c r="AO1904" i="1" s="1"/>
  <c r="AP1904" i="1" s="1"/>
  <c r="AN1896" i="1"/>
  <c r="AO1896" i="1" s="1"/>
  <c r="AP1896" i="1" s="1"/>
  <c r="AN1888" i="1"/>
  <c r="AO1888" i="1" s="1"/>
  <c r="AP1888" i="1" s="1"/>
  <c r="AN1880" i="1"/>
  <c r="AO1880" i="1" s="1"/>
  <c r="AP1880" i="1" s="1"/>
  <c r="AN1872" i="1"/>
  <c r="AO1872" i="1" s="1"/>
  <c r="AP1872" i="1" s="1"/>
  <c r="AN1864" i="1"/>
  <c r="AO1864" i="1" s="1"/>
  <c r="AP1864" i="1" s="1"/>
  <c r="AN1856" i="1"/>
  <c r="AO1856" i="1" s="1"/>
  <c r="AP1856" i="1" s="1"/>
  <c r="AN4481" i="1"/>
  <c r="AO4481" i="1" s="1"/>
  <c r="AP4481" i="1" s="1"/>
  <c r="AN4411" i="1"/>
  <c r="AO4411" i="1" s="1"/>
  <c r="AP4411" i="1" s="1"/>
  <c r="AN3899" i="1"/>
  <c r="AO3899" i="1" s="1"/>
  <c r="AP3899" i="1" s="1"/>
  <c r="AF2598" i="1" s="1"/>
  <c r="AN3382" i="1"/>
  <c r="AO3382" i="1" s="1"/>
  <c r="AP3382" i="1" s="1"/>
  <c r="AF2258" i="1" s="1"/>
  <c r="AN3248" i="1"/>
  <c r="AO3248" i="1" s="1"/>
  <c r="AP3248" i="1" s="1"/>
  <c r="AN3143" i="1"/>
  <c r="AO3143" i="1" s="1"/>
  <c r="AP3143" i="1" s="1"/>
  <c r="AN2954" i="1"/>
  <c r="AO2954" i="1" s="1"/>
  <c r="AP2954" i="1" s="1"/>
  <c r="AF1756" i="1" s="1"/>
  <c r="AN2781" i="1"/>
  <c r="AO2781" i="1" s="1"/>
  <c r="AP2781" i="1" s="1"/>
  <c r="AN2727" i="1"/>
  <c r="AO2727" i="1" s="1"/>
  <c r="AP2727" i="1" s="1"/>
  <c r="AN2720" i="1"/>
  <c r="AO2720" i="1" s="1"/>
  <c r="AP2720" i="1" s="1"/>
  <c r="AN2652" i="1"/>
  <c r="AO2652" i="1" s="1"/>
  <c r="AP2652" i="1" s="1"/>
  <c r="AF1443" i="1" s="1"/>
  <c r="AN2647" i="1"/>
  <c r="AO2647" i="1" s="1"/>
  <c r="AP2647" i="1" s="1"/>
  <c r="AF1612" i="1" s="1"/>
  <c r="AN2617" i="1"/>
  <c r="AO2617" i="1" s="1"/>
  <c r="AP2617" i="1" s="1"/>
  <c r="AN2565" i="1"/>
  <c r="AO2565" i="1" s="1"/>
  <c r="AP2565" i="1" s="1"/>
  <c r="AN2542" i="1"/>
  <c r="AO2542" i="1" s="1"/>
  <c r="AP2542" i="1" s="1"/>
  <c r="AN2531" i="1"/>
  <c r="AO2531" i="1" s="1"/>
  <c r="AP2531" i="1" s="1"/>
  <c r="AF1209" i="1" s="1"/>
  <c r="AN2510" i="1"/>
  <c r="AO2510" i="1" s="1"/>
  <c r="AP2510" i="1" s="1"/>
  <c r="AN2495" i="1"/>
  <c r="AO2495" i="1" s="1"/>
  <c r="AP2495" i="1" s="1"/>
  <c r="AN2459" i="1"/>
  <c r="AO2459" i="1" s="1"/>
  <c r="AP2459" i="1" s="1"/>
  <c r="AF1399" i="1" s="1"/>
  <c r="AN2449" i="1"/>
  <c r="AO2449" i="1" s="1"/>
  <c r="AP2449" i="1" s="1"/>
  <c r="AN2443" i="1"/>
  <c r="AO2443" i="1" s="1"/>
  <c r="AP2443" i="1" s="1"/>
  <c r="AF1392" i="1" s="1"/>
  <c r="AN2428" i="1"/>
  <c r="AO2428" i="1" s="1"/>
  <c r="AP2428" i="1" s="1"/>
  <c r="AN2400" i="1"/>
  <c r="AO2400" i="1" s="1"/>
  <c r="AP2400" i="1" s="1"/>
  <c r="AN2395" i="1"/>
  <c r="AO2395" i="1" s="1"/>
  <c r="AP2395" i="1" s="1"/>
  <c r="AN2387" i="1"/>
  <c r="AO2387" i="1" s="1"/>
  <c r="AP2387" i="1" s="1"/>
  <c r="AN2383" i="1"/>
  <c r="AO2383" i="1" s="1"/>
  <c r="AP2383" i="1" s="1"/>
  <c r="AN2379" i="1"/>
  <c r="AO2379" i="1" s="1"/>
  <c r="AP2379" i="1" s="1"/>
  <c r="AN2370" i="1"/>
  <c r="AO2370" i="1" s="1"/>
  <c r="AP2370" i="1" s="1"/>
  <c r="AN2361" i="1"/>
  <c r="AO2361" i="1" s="1"/>
  <c r="AP2361" i="1" s="1"/>
  <c r="AN2343" i="1"/>
  <c r="AO2343" i="1" s="1"/>
  <c r="AP2343" i="1" s="1"/>
  <c r="AN2339" i="1"/>
  <c r="AO2339" i="1" s="1"/>
  <c r="AP2339" i="1" s="1"/>
  <c r="AF1203" i="1" s="1"/>
  <c r="AN2326" i="1"/>
  <c r="AO2326" i="1" s="1"/>
  <c r="AP2326" i="1" s="1"/>
  <c r="AF1194" i="1" s="1"/>
  <c r="AN2301" i="1"/>
  <c r="AO2301" i="1" s="1"/>
  <c r="AP2301" i="1" s="1"/>
  <c r="AN2286" i="1"/>
  <c r="AO2286" i="1" s="1"/>
  <c r="AP2286" i="1" s="1"/>
  <c r="AN2282" i="1"/>
  <c r="AO2282" i="1" s="1"/>
  <c r="AP2282" i="1" s="1"/>
  <c r="AN2266" i="1"/>
  <c r="AO2266" i="1" s="1"/>
  <c r="AP2266" i="1" s="1"/>
  <c r="AN2262" i="1"/>
  <c r="AO2262" i="1" s="1"/>
  <c r="AP2262" i="1" s="1"/>
  <c r="AN2258" i="1"/>
  <c r="AO2258" i="1" s="1"/>
  <c r="AP2258" i="1" s="1"/>
  <c r="AN2254" i="1"/>
  <c r="AO2254" i="1" s="1"/>
  <c r="AP2254" i="1" s="1"/>
  <c r="AN2232" i="1"/>
  <c r="AO2232" i="1" s="1"/>
  <c r="AP2232" i="1" s="1"/>
  <c r="AN2215" i="1"/>
  <c r="AO2215" i="1" s="1"/>
  <c r="AP2215" i="1" s="1"/>
  <c r="AN2204" i="1"/>
  <c r="AO2204" i="1" s="1"/>
  <c r="AP2204" i="1" s="1"/>
  <c r="AN2195" i="1"/>
  <c r="AO2195" i="1" s="1"/>
  <c r="AP2195" i="1" s="1"/>
  <c r="AN2187" i="1"/>
  <c r="AO2187" i="1" s="1"/>
  <c r="AP2187" i="1" s="1"/>
  <c r="AN2179" i="1"/>
  <c r="AO2179" i="1" s="1"/>
  <c r="AP2179" i="1" s="1"/>
  <c r="AN2171" i="1"/>
  <c r="AO2171" i="1" s="1"/>
  <c r="AP2171" i="1" s="1"/>
  <c r="AN2162" i="1"/>
  <c r="AO2162" i="1" s="1"/>
  <c r="AP2162" i="1" s="1"/>
  <c r="AN2154" i="1"/>
  <c r="AO2154" i="1" s="1"/>
  <c r="AP2154" i="1" s="1"/>
  <c r="AN2145" i="1"/>
  <c r="AO2145" i="1" s="1"/>
  <c r="AP2145" i="1" s="1"/>
  <c r="AN2137" i="1"/>
  <c r="AO2137" i="1" s="1"/>
  <c r="AP2137" i="1" s="1"/>
  <c r="AN2129" i="1"/>
  <c r="AO2129" i="1" s="1"/>
  <c r="AP2129" i="1" s="1"/>
  <c r="AN2121" i="1"/>
  <c r="AO2121" i="1" s="1"/>
  <c r="AP2121" i="1" s="1"/>
  <c r="AN2113" i="1"/>
  <c r="AO2113" i="1" s="1"/>
  <c r="AP2113" i="1" s="1"/>
  <c r="AN2105" i="1"/>
  <c r="AO2105" i="1" s="1"/>
  <c r="AP2105" i="1" s="1"/>
  <c r="AN2097" i="1"/>
  <c r="AO2097" i="1" s="1"/>
  <c r="AP2097" i="1" s="1"/>
  <c r="AF1263" i="1" s="1"/>
  <c r="AN2089" i="1"/>
  <c r="AO2089" i="1" s="1"/>
  <c r="AP2089" i="1" s="1"/>
  <c r="AN2079" i="1"/>
  <c r="AO2079" i="1" s="1"/>
  <c r="AP2079" i="1" s="1"/>
  <c r="AN2066" i="1"/>
  <c r="AO2066" i="1" s="1"/>
  <c r="AP2066" i="1" s="1"/>
  <c r="AF1174" i="1" s="1"/>
  <c r="AN2058" i="1"/>
  <c r="AO2058" i="1" s="1"/>
  <c r="AP2058" i="1" s="1"/>
  <c r="AN2050" i="1"/>
  <c r="AO2050" i="1" s="1"/>
  <c r="AP2050" i="1" s="1"/>
  <c r="AF1251" i="1" s="1"/>
  <c r="AN2042" i="1"/>
  <c r="AO2042" i="1" s="1"/>
  <c r="AP2042" i="1" s="1"/>
  <c r="AN2032" i="1"/>
  <c r="AO2032" i="1" s="1"/>
  <c r="AP2032" i="1" s="1"/>
  <c r="AN2024" i="1"/>
  <c r="AO2024" i="1" s="1"/>
  <c r="AP2024" i="1" s="1"/>
  <c r="AN2014" i="1"/>
  <c r="AO2014" i="1" s="1"/>
  <c r="AP2014" i="1" s="1"/>
  <c r="AN2003" i="1"/>
  <c r="AO2003" i="1" s="1"/>
  <c r="AP2003" i="1" s="1"/>
  <c r="AF756" i="1" s="1"/>
  <c r="AN1994" i="1"/>
  <c r="AO1994" i="1" s="1"/>
  <c r="AP1994" i="1" s="1"/>
  <c r="AN1985" i="1"/>
  <c r="AO1985" i="1" s="1"/>
  <c r="AP1985" i="1" s="1"/>
  <c r="AN1975" i="1"/>
  <c r="AO1975" i="1" s="1"/>
  <c r="AP1975" i="1" s="1"/>
  <c r="AN1967" i="1"/>
  <c r="AO1967" i="1" s="1"/>
  <c r="AP1967" i="1" s="1"/>
  <c r="AN1959" i="1"/>
  <c r="AO1959" i="1" s="1"/>
  <c r="AP1959" i="1" s="1"/>
  <c r="AN1951" i="1"/>
  <c r="AO1951" i="1" s="1"/>
  <c r="AP1951" i="1" s="1"/>
  <c r="AN1943" i="1"/>
  <c r="AO1943" i="1" s="1"/>
  <c r="AP1943" i="1" s="1"/>
  <c r="AN1935" i="1"/>
  <c r="AO1935" i="1" s="1"/>
  <c r="AP1935" i="1" s="1"/>
  <c r="AN1927" i="1"/>
  <c r="AO1927" i="1" s="1"/>
  <c r="AP1927" i="1" s="1"/>
  <c r="AN1919" i="1"/>
  <c r="AO1919" i="1" s="1"/>
  <c r="AP1919" i="1" s="1"/>
  <c r="AN1911" i="1"/>
  <c r="AO1911" i="1" s="1"/>
  <c r="AP1911" i="1" s="1"/>
  <c r="AN1903" i="1"/>
  <c r="AO1903" i="1" s="1"/>
  <c r="AP1903" i="1" s="1"/>
  <c r="AN4941" i="1"/>
  <c r="AO4941" i="1" s="1"/>
  <c r="AP4941" i="1" s="1"/>
  <c r="AN4016" i="1"/>
  <c r="AO4016" i="1" s="1"/>
  <c r="AP4016" i="1" s="1"/>
  <c r="AN3695" i="1"/>
  <c r="AO3695" i="1" s="1"/>
  <c r="AP3695" i="1" s="1"/>
  <c r="AN3657" i="1"/>
  <c r="AO3657" i="1" s="1"/>
  <c r="AP3657" i="1" s="1"/>
  <c r="AN3320" i="1"/>
  <c r="AO3320" i="1" s="1"/>
  <c r="AP3320" i="1" s="1"/>
  <c r="AN3299" i="1"/>
  <c r="AO3299" i="1" s="1"/>
  <c r="AP3299" i="1" s="1"/>
  <c r="AN3157" i="1"/>
  <c r="AO3157" i="1" s="1"/>
  <c r="AP3157" i="1" s="1"/>
  <c r="AF1913" i="1" s="1"/>
  <c r="AN2842" i="1"/>
  <c r="AO2842" i="1" s="1"/>
  <c r="AP2842" i="1" s="1"/>
  <c r="AN2595" i="1"/>
  <c r="AO2595" i="1" s="1"/>
  <c r="AP2595" i="1" s="1"/>
  <c r="AN2583" i="1"/>
  <c r="AO2583" i="1" s="1"/>
  <c r="AP2583" i="1" s="1"/>
  <c r="AF1233" i="1" s="1"/>
  <c r="AN2570" i="1"/>
  <c r="AO2570" i="1" s="1"/>
  <c r="AP2570" i="1" s="1"/>
  <c r="AF1228" i="1" s="1"/>
  <c r="AN2552" i="1"/>
  <c r="AO2552" i="1" s="1"/>
  <c r="AP2552" i="1" s="1"/>
  <c r="AN2537" i="1"/>
  <c r="AO2537" i="1" s="1"/>
  <c r="AP2537" i="1" s="1"/>
  <c r="AF1215" i="1" s="1"/>
  <c r="AN2519" i="1"/>
  <c r="AO2519" i="1" s="1"/>
  <c r="AP2519" i="1" s="1"/>
  <c r="AN2514" i="1"/>
  <c r="AO2514" i="1" s="1"/>
  <c r="AP2514" i="1" s="1"/>
  <c r="AN2489" i="1"/>
  <c r="AO2489" i="1" s="1"/>
  <c r="AP2489" i="1" s="1"/>
  <c r="AN2473" i="1"/>
  <c r="AO2473" i="1" s="1"/>
  <c r="AP2473" i="1" s="1"/>
  <c r="AN2468" i="1"/>
  <c r="AO2468" i="1" s="1"/>
  <c r="AP2468" i="1" s="1"/>
  <c r="AF1403" i="1" s="1"/>
  <c r="AN2463" i="1"/>
  <c r="AO2463" i="1" s="1"/>
  <c r="AP2463" i="1" s="1"/>
  <c r="AN2433" i="1"/>
  <c r="AO2433" i="1" s="1"/>
  <c r="AP2433" i="1" s="1"/>
  <c r="AN2423" i="1"/>
  <c r="AO2423" i="1" s="1"/>
  <c r="AP2423" i="1" s="1"/>
  <c r="AN2419" i="1"/>
  <c r="AO2419" i="1" s="1"/>
  <c r="AP2419" i="1" s="1"/>
  <c r="AN2408" i="1"/>
  <c r="AO2408" i="1" s="1"/>
  <c r="AP2408" i="1" s="1"/>
  <c r="AN2374" i="1"/>
  <c r="AO2374" i="1" s="1"/>
  <c r="AP2374" i="1" s="1"/>
  <c r="AN2356" i="1"/>
  <c r="AO2356" i="1" s="1"/>
  <c r="AP2356" i="1" s="1"/>
  <c r="AN2350" i="1"/>
  <c r="AO2350" i="1" s="1"/>
  <c r="AP2350" i="1" s="1"/>
  <c r="AN2335" i="1"/>
  <c r="AO2335" i="1" s="1"/>
  <c r="AP2335" i="1" s="1"/>
  <c r="AN2320" i="1"/>
  <c r="AO2320" i="1" s="1"/>
  <c r="AP2320" i="1" s="1"/>
  <c r="AN2316" i="1"/>
  <c r="AO2316" i="1" s="1"/>
  <c r="AP2316" i="1" s="1"/>
  <c r="AN2312" i="1"/>
  <c r="AO2312" i="1" s="1"/>
  <c r="AP2312" i="1" s="1"/>
  <c r="AN2308" i="1"/>
  <c r="AO2308" i="1" s="1"/>
  <c r="AP2308" i="1" s="1"/>
  <c r="AN2297" i="1"/>
  <c r="AO2297" i="1" s="1"/>
  <c r="AP2297" i="1" s="1"/>
  <c r="AN2293" i="1"/>
  <c r="AO2293" i="1" s="1"/>
  <c r="AP2293" i="1" s="1"/>
  <c r="AN2289" i="1"/>
  <c r="AO2289" i="1" s="1"/>
  <c r="AP2289" i="1" s="1"/>
  <c r="AN2277" i="1"/>
  <c r="AO2277" i="1" s="1"/>
  <c r="AP2277" i="1" s="1"/>
  <c r="AN2273" i="1"/>
  <c r="AO2273" i="1" s="1"/>
  <c r="AP2273" i="1" s="1"/>
  <c r="AN2250" i="1"/>
  <c r="AO2250" i="1" s="1"/>
  <c r="AP2250" i="1" s="1"/>
  <c r="AN2246" i="1"/>
  <c r="AO2246" i="1" s="1"/>
  <c r="AP2246" i="1" s="1"/>
  <c r="AN2241" i="1"/>
  <c r="AO2241" i="1" s="1"/>
  <c r="AP2241" i="1" s="1"/>
  <c r="AN2236" i="1"/>
  <c r="AO2236" i="1" s="1"/>
  <c r="AP2236" i="1" s="1"/>
  <c r="AN2222" i="1"/>
  <c r="AO2222" i="1" s="1"/>
  <c r="AP2222" i="1" s="1"/>
  <c r="AN2214" i="1"/>
  <c r="AO2214" i="1" s="1"/>
  <c r="AP2214" i="1" s="1"/>
  <c r="AN2203" i="1"/>
  <c r="AO2203" i="1" s="1"/>
  <c r="AP2203" i="1" s="1"/>
  <c r="AN2194" i="1"/>
  <c r="AO2194" i="1" s="1"/>
  <c r="AP2194" i="1" s="1"/>
  <c r="AN2186" i="1"/>
  <c r="AO2186" i="1" s="1"/>
  <c r="AP2186" i="1" s="1"/>
  <c r="AN2178" i="1"/>
  <c r="AO2178" i="1" s="1"/>
  <c r="AP2178" i="1" s="1"/>
  <c r="AN2170" i="1"/>
  <c r="AO2170" i="1" s="1"/>
  <c r="AP2170" i="1" s="1"/>
  <c r="AN2161" i="1"/>
  <c r="AO2161" i="1" s="1"/>
  <c r="AP2161" i="1" s="1"/>
  <c r="AN2153" i="1"/>
  <c r="AO2153" i="1" s="1"/>
  <c r="AP2153" i="1" s="1"/>
  <c r="AN2144" i="1"/>
  <c r="AO2144" i="1" s="1"/>
  <c r="AP2144" i="1" s="1"/>
  <c r="AN2136" i="1"/>
  <c r="AO2136" i="1" s="1"/>
  <c r="AP2136" i="1" s="1"/>
  <c r="AN2128" i="1"/>
  <c r="AO2128" i="1" s="1"/>
  <c r="AP2128" i="1" s="1"/>
  <c r="AF1276" i="1" s="1"/>
  <c r="AN2120" i="1"/>
  <c r="AO2120" i="1" s="1"/>
  <c r="AP2120" i="1" s="1"/>
  <c r="AN2112" i="1"/>
  <c r="AO2112" i="1" s="1"/>
  <c r="AP2112" i="1" s="1"/>
  <c r="AN2104" i="1"/>
  <c r="AO2104" i="1" s="1"/>
  <c r="AP2104" i="1" s="1"/>
  <c r="AF1266" i="1" s="1"/>
  <c r="AN2096" i="1"/>
  <c r="AO2096" i="1" s="1"/>
  <c r="AP2096" i="1" s="1"/>
  <c r="AN2088" i="1"/>
  <c r="AO2088" i="1" s="1"/>
  <c r="AP2088" i="1" s="1"/>
  <c r="AN2077" i="1"/>
  <c r="AO2077" i="1" s="1"/>
  <c r="AP2077" i="1" s="1"/>
  <c r="AN2065" i="1"/>
  <c r="AO2065" i="1" s="1"/>
  <c r="AP2065" i="1" s="1"/>
  <c r="AF1255" i="1" s="1"/>
  <c r="AN2057" i="1"/>
  <c r="AO2057" i="1" s="1"/>
  <c r="AP2057" i="1" s="1"/>
  <c r="AF1254" i="1" s="1"/>
  <c r="AN2049" i="1"/>
  <c r="AO2049" i="1" s="1"/>
  <c r="AP2049" i="1" s="1"/>
  <c r="AN2041" i="1"/>
  <c r="AO2041" i="1" s="1"/>
  <c r="AP2041" i="1" s="1"/>
  <c r="AN2031" i="1"/>
  <c r="AO2031" i="1" s="1"/>
  <c r="AP2031" i="1" s="1"/>
  <c r="AN2022" i="1"/>
  <c r="AO2022" i="1" s="1"/>
  <c r="AP2022" i="1" s="1"/>
  <c r="AN2013" i="1"/>
  <c r="AO2013" i="1" s="1"/>
  <c r="AP2013" i="1" s="1"/>
  <c r="AN2002" i="1"/>
  <c r="AO2002" i="1" s="1"/>
  <c r="AP2002" i="1" s="1"/>
  <c r="AN1993" i="1"/>
  <c r="AO1993" i="1" s="1"/>
  <c r="AP1993" i="1" s="1"/>
  <c r="AF752" i="1" s="1"/>
  <c r="AN1984" i="1"/>
  <c r="AO1984" i="1" s="1"/>
  <c r="AP1984" i="1" s="1"/>
  <c r="AN1974" i="1"/>
  <c r="AO1974" i="1" s="1"/>
  <c r="AP1974" i="1" s="1"/>
  <c r="AN1966" i="1"/>
  <c r="AO1966" i="1" s="1"/>
  <c r="AP1966" i="1" s="1"/>
  <c r="AN1958" i="1"/>
  <c r="AO1958" i="1" s="1"/>
  <c r="AP1958" i="1" s="1"/>
  <c r="AN1950" i="1"/>
  <c r="AO1950" i="1" s="1"/>
  <c r="AP1950" i="1" s="1"/>
  <c r="AN1942" i="1"/>
  <c r="AO1942" i="1" s="1"/>
  <c r="AP1942" i="1" s="1"/>
  <c r="AN1934" i="1"/>
  <c r="AO1934" i="1" s="1"/>
  <c r="AP1934" i="1" s="1"/>
  <c r="AN1926" i="1"/>
  <c r="AO1926" i="1" s="1"/>
  <c r="AP1926" i="1" s="1"/>
  <c r="AN1918" i="1"/>
  <c r="AO1918" i="1" s="1"/>
  <c r="AP1918" i="1" s="1"/>
  <c r="AN1910" i="1"/>
  <c r="AO1910" i="1" s="1"/>
  <c r="AP1910" i="1" s="1"/>
  <c r="AN1902" i="1"/>
  <c r="AO1902" i="1" s="1"/>
  <c r="AP1902" i="1" s="1"/>
  <c r="AN1894" i="1"/>
  <c r="AO1894" i="1" s="1"/>
  <c r="AP1894" i="1" s="1"/>
  <c r="AN1886" i="1"/>
  <c r="AO1886" i="1" s="1"/>
  <c r="AP1886" i="1" s="1"/>
  <c r="AN1878" i="1"/>
  <c r="AO1878" i="1" s="1"/>
  <c r="AP1878" i="1" s="1"/>
  <c r="AN1870" i="1"/>
  <c r="AO1870" i="1" s="1"/>
  <c r="AP1870" i="1" s="1"/>
  <c r="AN1862" i="1"/>
  <c r="AO1862" i="1" s="1"/>
  <c r="AP1862" i="1" s="1"/>
  <c r="AN1854" i="1"/>
  <c r="AO1854" i="1" s="1"/>
  <c r="AP1854" i="1" s="1"/>
  <c r="AN1846" i="1"/>
  <c r="AO1846" i="1" s="1"/>
  <c r="AP1846" i="1" s="1"/>
  <c r="AN1838" i="1"/>
  <c r="AO1838" i="1" s="1"/>
  <c r="AP1838" i="1" s="1"/>
  <c r="AN1830" i="1"/>
  <c r="AO1830" i="1" s="1"/>
  <c r="AP1830" i="1" s="1"/>
  <c r="AN1822" i="1"/>
  <c r="AO1822" i="1" s="1"/>
  <c r="AP1822" i="1" s="1"/>
  <c r="AN4259" i="1"/>
  <c r="AO4259" i="1" s="1"/>
  <c r="AP4259" i="1" s="1"/>
  <c r="AN4110" i="1"/>
  <c r="AO4110" i="1" s="1"/>
  <c r="AP4110" i="1" s="1"/>
  <c r="AN3350" i="1"/>
  <c r="AO3350" i="1" s="1"/>
  <c r="AP3350" i="1" s="1"/>
  <c r="AN3253" i="1"/>
  <c r="AO3253" i="1" s="1"/>
  <c r="AP3253" i="1" s="1"/>
  <c r="AN3135" i="1"/>
  <c r="AO3135" i="1" s="1"/>
  <c r="AP3135" i="1" s="1"/>
  <c r="AF1905" i="1" s="1"/>
  <c r="AN3034" i="1"/>
  <c r="AO3034" i="1" s="1"/>
  <c r="AP3034" i="1" s="1"/>
  <c r="AN2989" i="1"/>
  <c r="AO2989" i="1" s="1"/>
  <c r="AP2989" i="1" s="1"/>
  <c r="AN2959" i="1"/>
  <c r="AO2959" i="1" s="1"/>
  <c r="AP2959" i="1" s="1"/>
  <c r="AN2916" i="1"/>
  <c r="AO2916" i="1" s="1"/>
  <c r="AP2916" i="1" s="1"/>
  <c r="AF1733" i="1" s="1"/>
  <c r="AN2886" i="1"/>
  <c r="AO2886" i="1" s="1"/>
  <c r="AP2886" i="1" s="1"/>
  <c r="AF1720" i="1" s="1"/>
  <c r="AN2651" i="1"/>
  <c r="AO2651" i="1" s="1"/>
  <c r="AP2651" i="1" s="1"/>
  <c r="AN2601" i="1"/>
  <c r="AO2601" i="1" s="1"/>
  <c r="AP2601" i="1" s="1"/>
  <c r="AF1429" i="1" s="1"/>
  <c r="AN2504" i="1"/>
  <c r="AO2504" i="1" s="1"/>
  <c r="AP2504" i="1" s="1"/>
  <c r="AF1406" i="1" s="1"/>
  <c r="AN2499" i="1"/>
  <c r="AO2499" i="1" s="1"/>
  <c r="AP2499" i="1" s="1"/>
  <c r="AN2494" i="1"/>
  <c r="AO2494" i="1" s="1"/>
  <c r="AP2494" i="1" s="1"/>
  <c r="AN2453" i="1"/>
  <c r="AO2453" i="1" s="1"/>
  <c r="AP2453" i="1" s="1"/>
  <c r="AN2427" i="1"/>
  <c r="AO2427" i="1" s="1"/>
  <c r="AP2427" i="1" s="1"/>
  <c r="AN2403" i="1"/>
  <c r="AO2403" i="1" s="1"/>
  <c r="AP2403" i="1" s="1"/>
  <c r="AN2390" i="1"/>
  <c r="AO2390" i="1" s="1"/>
  <c r="AP2390" i="1" s="1"/>
  <c r="AN2386" i="1"/>
  <c r="AO2386" i="1" s="1"/>
  <c r="AP2386" i="1" s="1"/>
  <c r="AN2382" i="1"/>
  <c r="AO2382" i="1" s="1"/>
  <c r="AP2382" i="1" s="1"/>
  <c r="AN2378" i="1"/>
  <c r="AO2378" i="1" s="1"/>
  <c r="AP2378" i="1" s="1"/>
  <c r="AN2364" i="1"/>
  <c r="AO2364" i="1" s="1"/>
  <c r="AP2364" i="1" s="1"/>
  <c r="AN2346" i="1"/>
  <c r="AO2346" i="1" s="1"/>
  <c r="AP2346" i="1" s="1"/>
  <c r="AN2342" i="1"/>
  <c r="AO2342" i="1" s="1"/>
  <c r="AP2342" i="1" s="1"/>
  <c r="AN2338" i="1"/>
  <c r="AO2338" i="1" s="1"/>
  <c r="AP2338" i="1" s="1"/>
  <c r="AN2325" i="1"/>
  <c r="AO2325" i="1" s="1"/>
  <c r="AP2325" i="1" s="1"/>
  <c r="AF1193" i="1" s="1"/>
  <c r="AN2304" i="1"/>
  <c r="AO2304" i="1" s="1"/>
  <c r="AP2304" i="1" s="1"/>
  <c r="AN2300" i="1"/>
  <c r="AO2300" i="1" s="1"/>
  <c r="AP2300" i="1" s="1"/>
  <c r="AN2285" i="1"/>
  <c r="AO2285" i="1" s="1"/>
  <c r="AP2285" i="1" s="1"/>
  <c r="AN2269" i="1"/>
  <c r="AO2269" i="1" s="1"/>
  <c r="AP2269" i="1" s="1"/>
  <c r="AN2265" i="1"/>
  <c r="AO2265" i="1" s="1"/>
  <c r="AP2265" i="1" s="1"/>
  <c r="AN2261" i="1"/>
  <c r="AO2261" i="1" s="1"/>
  <c r="AP2261" i="1" s="1"/>
  <c r="AN2257" i="1"/>
  <c r="AO2257" i="1" s="1"/>
  <c r="AP2257" i="1" s="1"/>
  <c r="AN2226" i="1"/>
  <c r="AO2226" i="1" s="1"/>
  <c r="AP2226" i="1" s="1"/>
  <c r="AN2213" i="1"/>
  <c r="AO2213" i="1" s="1"/>
  <c r="AP2213" i="1" s="1"/>
  <c r="AF1308" i="1" s="1"/>
  <c r="AN2202" i="1"/>
  <c r="AO2202" i="1" s="1"/>
  <c r="AP2202" i="1" s="1"/>
  <c r="AN2193" i="1"/>
  <c r="AO2193" i="1" s="1"/>
  <c r="AP2193" i="1" s="1"/>
  <c r="AN2185" i="1"/>
  <c r="AO2185" i="1" s="1"/>
  <c r="AP2185" i="1" s="1"/>
  <c r="AN2177" i="1"/>
  <c r="AO2177" i="1" s="1"/>
  <c r="AP2177" i="1" s="1"/>
  <c r="AN2169" i="1"/>
  <c r="AO2169" i="1" s="1"/>
  <c r="AP2169" i="1" s="1"/>
  <c r="AN2160" i="1"/>
  <c r="AO2160" i="1" s="1"/>
  <c r="AP2160" i="1" s="1"/>
  <c r="AN2152" i="1"/>
  <c r="AO2152" i="1" s="1"/>
  <c r="AP2152" i="1" s="1"/>
  <c r="AN2143" i="1"/>
  <c r="AO2143" i="1" s="1"/>
  <c r="AP2143" i="1" s="1"/>
  <c r="AN2135" i="1"/>
  <c r="AO2135" i="1" s="1"/>
  <c r="AP2135" i="1" s="1"/>
  <c r="AN2127" i="1"/>
  <c r="AO2127" i="1" s="1"/>
  <c r="AP2127" i="1" s="1"/>
  <c r="AN2119" i="1"/>
  <c r="AO2119" i="1" s="1"/>
  <c r="AP2119" i="1" s="1"/>
  <c r="AN2111" i="1"/>
  <c r="AO2111" i="1" s="1"/>
  <c r="AP2111" i="1" s="1"/>
  <c r="AN2103" i="1"/>
  <c r="AO2103" i="1" s="1"/>
  <c r="AP2103" i="1" s="1"/>
  <c r="AN2095" i="1"/>
  <c r="AO2095" i="1" s="1"/>
  <c r="AP2095" i="1" s="1"/>
  <c r="AN2086" i="1"/>
  <c r="AO2086" i="1" s="1"/>
  <c r="AP2086" i="1" s="1"/>
  <c r="AN2076" i="1"/>
  <c r="AO2076" i="1" s="1"/>
  <c r="AP2076" i="1" s="1"/>
  <c r="AN2064" i="1"/>
  <c r="AO2064" i="1" s="1"/>
  <c r="AP2064" i="1" s="1"/>
  <c r="AN2056" i="1"/>
  <c r="AO2056" i="1" s="1"/>
  <c r="AP2056" i="1" s="1"/>
  <c r="AF1253" i="1" s="1"/>
  <c r="AN2048" i="1"/>
  <c r="AO2048" i="1" s="1"/>
  <c r="AP2048" i="1" s="1"/>
  <c r="AN2040" i="1"/>
  <c r="AO2040" i="1" s="1"/>
  <c r="AP2040" i="1" s="1"/>
  <c r="AF1246" i="1" s="1"/>
  <c r="AN2030" i="1"/>
  <c r="AO2030" i="1" s="1"/>
  <c r="AP2030" i="1" s="1"/>
  <c r="AN2021" i="1"/>
  <c r="AO2021" i="1" s="1"/>
  <c r="AP2021" i="1" s="1"/>
  <c r="AN2012" i="1"/>
  <c r="AO2012" i="1" s="1"/>
  <c r="AP2012" i="1" s="1"/>
  <c r="AN2001" i="1"/>
  <c r="AO2001" i="1" s="1"/>
  <c r="AP2001" i="1" s="1"/>
  <c r="AN1992" i="1"/>
  <c r="AO1992" i="1" s="1"/>
  <c r="AP1992" i="1" s="1"/>
  <c r="AN1983" i="1"/>
  <c r="AO1983" i="1" s="1"/>
  <c r="AP1983" i="1" s="1"/>
  <c r="AN1973" i="1"/>
  <c r="AO1973" i="1" s="1"/>
  <c r="AP1973" i="1" s="1"/>
  <c r="AN1965" i="1"/>
  <c r="AO1965" i="1" s="1"/>
  <c r="AP1965" i="1" s="1"/>
  <c r="AN1957" i="1"/>
  <c r="AO1957" i="1" s="1"/>
  <c r="AP1957" i="1" s="1"/>
  <c r="AN1949" i="1"/>
  <c r="AO1949" i="1" s="1"/>
  <c r="AP1949" i="1" s="1"/>
  <c r="AN1941" i="1"/>
  <c r="AO1941" i="1" s="1"/>
  <c r="AP1941" i="1" s="1"/>
  <c r="AN1933" i="1"/>
  <c r="AO1933" i="1" s="1"/>
  <c r="AP1933" i="1" s="1"/>
  <c r="AN1925" i="1"/>
  <c r="AO1925" i="1" s="1"/>
  <c r="AP1925" i="1" s="1"/>
  <c r="AN1917" i="1"/>
  <c r="AO1917" i="1" s="1"/>
  <c r="AP1917" i="1" s="1"/>
  <c r="AN1909" i="1"/>
  <c r="AO1909" i="1" s="1"/>
  <c r="AP1909" i="1" s="1"/>
  <c r="AN1901" i="1"/>
  <c r="AO1901" i="1" s="1"/>
  <c r="AP1901" i="1" s="1"/>
  <c r="AN1893" i="1"/>
  <c r="AO1893" i="1" s="1"/>
  <c r="AP1893" i="1" s="1"/>
  <c r="AN1885" i="1"/>
  <c r="AO1885" i="1" s="1"/>
  <c r="AP1885" i="1" s="1"/>
  <c r="AN1877" i="1"/>
  <c r="AO1877" i="1" s="1"/>
  <c r="AP1877" i="1" s="1"/>
  <c r="AN1869" i="1"/>
  <c r="AO1869" i="1" s="1"/>
  <c r="AP1869" i="1" s="1"/>
  <c r="AN1861" i="1"/>
  <c r="AO1861" i="1" s="1"/>
  <c r="AP1861" i="1" s="1"/>
  <c r="AN1853" i="1"/>
  <c r="AO1853" i="1" s="1"/>
  <c r="AP1853" i="1" s="1"/>
  <c r="AN1845" i="1"/>
  <c r="AO1845" i="1" s="1"/>
  <c r="AP1845" i="1" s="1"/>
  <c r="AN1837" i="1"/>
  <c r="AO1837" i="1" s="1"/>
  <c r="AP1837" i="1" s="1"/>
  <c r="AN1829" i="1"/>
  <c r="AO1829" i="1" s="1"/>
  <c r="AP1829" i="1" s="1"/>
  <c r="AN2929" i="1"/>
  <c r="AO2929" i="1" s="1"/>
  <c r="AP2929" i="1" s="1"/>
  <c r="AN2587" i="1"/>
  <c r="AO2587" i="1" s="1"/>
  <c r="AP2587" i="1" s="1"/>
  <c r="AF1421" i="1" s="1"/>
  <c r="AN2280" i="1"/>
  <c r="AO2280" i="1" s="1"/>
  <c r="AP2280" i="1" s="1"/>
  <c r="AN2245" i="1"/>
  <c r="AO2245" i="1" s="1"/>
  <c r="AP2245" i="1" s="1"/>
  <c r="AN2184" i="1"/>
  <c r="AO2184" i="1" s="1"/>
  <c r="AP2184" i="1" s="1"/>
  <c r="AN2118" i="1"/>
  <c r="AO2118" i="1" s="1"/>
  <c r="AP2118" i="1" s="1"/>
  <c r="AN2047" i="1"/>
  <c r="AO2047" i="1" s="1"/>
  <c r="AP2047" i="1" s="1"/>
  <c r="AN1972" i="1"/>
  <c r="AO1972" i="1" s="1"/>
  <c r="AP1972" i="1" s="1"/>
  <c r="AN1908" i="1"/>
  <c r="AO1908" i="1" s="1"/>
  <c r="AP1908" i="1" s="1"/>
  <c r="AN1871" i="1"/>
  <c r="AO1871" i="1" s="1"/>
  <c r="AP1871" i="1" s="1"/>
  <c r="AN1844" i="1"/>
  <c r="AO1844" i="1" s="1"/>
  <c r="AP1844" i="1" s="1"/>
  <c r="AN1823" i="1"/>
  <c r="AO1823" i="1" s="1"/>
  <c r="AP1823" i="1" s="1"/>
  <c r="AN1805" i="1"/>
  <c r="AO1805" i="1" s="1"/>
  <c r="AP1805" i="1" s="1"/>
  <c r="AN1789" i="1"/>
  <c r="AO1789" i="1" s="1"/>
  <c r="AP1789" i="1" s="1"/>
  <c r="AN1768" i="1"/>
  <c r="AO1768" i="1" s="1"/>
  <c r="AP1768" i="1" s="1"/>
  <c r="AN1747" i="1"/>
  <c r="AO1747" i="1" s="1"/>
  <c r="AP1747" i="1" s="1"/>
  <c r="AN1703" i="1"/>
  <c r="AO1703" i="1" s="1"/>
  <c r="AP1703" i="1" s="1"/>
  <c r="AF31" i="1" s="1"/>
  <c r="AN1678" i="1"/>
  <c r="AO1678" i="1" s="1"/>
  <c r="AP1678" i="1" s="1"/>
  <c r="AF22" i="1" s="1"/>
  <c r="AN1662" i="1"/>
  <c r="AO1662" i="1" s="1"/>
  <c r="AP1662" i="1" s="1"/>
  <c r="AF1114" i="1" s="1"/>
  <c r="AN1627" i="1"/>
  <c r="AO1627" i="1" s="1"/>
  <c r="AP1627" i="1" s="1"/>
  <c r="AN1596" i="1"/>
  <c r="AO1596" i="1" s="1"/>
  <c r="AP1596" i="1" s="1"/>
  <c r="AN1562" i="1"/>
  <c r="AO1562" i="1" s="1"/>
  <c r="AP1562" i="1" s="1"/>
  <c r="AF1063" i="1" s="1"/>
  <c r="AN1536" i="1"/>
  <c r="AO1536" i="1" s="1"/>
  <c r="AP1536" i="1" s="1"/>
  <c r="AN1514" i="1"/>
  <c r="AO1514" i="1" s="1"/>
  <c r="AP1514" i="1" s="1"/>
  <c r="AF1036" i="1" s="1"/>
  <c r="AN1501" i="1"/>
  <c r="AO1501" i="1" s="1"/>
  <c r="AP1501" i="1" s="1"/>
  <c r="AF1027" i="1" s="1"/>
  <c r="AN1489" i="1"/>
  <c r="AO1489" i="1" s="1"/>
  <c r="AP1489" i="1" s="1"/>
  <c r="AN1475" i="1"/>
  <c r="AO1475" i="1" s="1"/>
  <c r="AP1475" i="1" s="1"/>
  <c r="AF1010" i="1" s="1"/>
  <c r="AN1463" i="1"/>
  <c r="AO1463" i="1" s="1"/>
  <c r="AP1463" i="1" s="1"/>
  <c r="AN1450" i="1"/>
  <c r="AO1450" i="1" s="1"/>
  <c r="AP1450" i="1" s="1"/>
  <c r="AN1440" i="1"/>
  <c r="AO1440" i="1" s="1"/>
  <c r="AP1440" i="1" s="1"/>
  <c r="AN1432" i="1"/>
  <c r="AO1432" i="1" s="1"/>
  <c r="AP1432" i="1" s="1"/>
  <c r="AN1423" i="1"/>
  <c r="AO1423" i="1" s="1"/>
  <c r="AP1423" i="1" s="1"/>
  <c r="AN1414" i="1"/>
  <c r="AO1414" i="1" s="1"/>
  <c r="AP1414" i="1" s="1"/>
  <c r="AN1384" i="1"/>
  <c r="AO1384" i="1" s="1"/>
  <c r="AP1384" i="1" s="1"/>
  <c r="AN1373" i="1"/>
  <c r="AO1373" i="1" s="1"/>
  <c r="AP1373" i="1" s="1"/>
  <c r="AF919" i="1" s="1"/>
  <c r="AN1365" i="1"/>
  <c r="AO1365" i="1" s="1"/>
  <c r="AP1365" i="1" s="1"/>
  <c r="AN1357" i="1"/>
  <c r="AO1357" i="1" s="1"/>
  <c r="AP1357" i="1" s="1"/>
  <c r="AF903" i="1" s="1"/>
  <c r="AN1325" i="1"/>
  <c r="AO1325" i="1" s="1"/>
  <c r="AP1325" i="1" s="1"/>
  <c r="AF871" i="1" s="1"/>
  <c r="AN1317" i="1"/>
  <c r="AO1317" i="1" s="1"/>
  <c r="AP1317" i="1" s="1"/>
  <c r="AN1309" i="1"/>
  <c r="AO1309" i="1" s="1"/>
  <c r="AP1309" i="1" s="1"/>
  <c r="AF855" i="1" s="1"/>
  <c r="AN1227" i="1"/>
  <c r="AO1227" i="1" s="1"/>
  <c r="AP1227" i="1" s="1"/>
  <c r="AF778" i="1" s="1"/>
  <c r="AN1204" i="1"/>
  <c r="AO1204" i="1" s="1"/>
  <c r="AP1204" i="1" s="1"/>
  <c r="AF241" i="1" s="1"/>
  <c r="AN1193" i="1"/>
  <c r="AO1193" i="1" s="1"/>
  <c r="AP1193" i="1" s="1"/>
  <c r="AN1185" i="1"/>
  <c r="AO1185" i="1" s="1"/>
  <c r="AP1185" i="1" s="1"/>
  <c r="AN1175" i="1"/>
  <c r="AO1175" i="1" s="1"/>
  <c r="AP1175" i="1" s="1"/>
  <c r="AN1167" i="1"/>
  <c r="AO1167" i="1" s="1"/>
  <c r="AP1167" i="1" s="1"/>
  <c r="AN1159" i="1"/>
  <c r="AO1159" i="1" s="1"/>
  <c r="AP1159" i="1" s="1"/>
  <c r="AN1151" i="1"/>
  <c r="AO1151" i="1" s="1"/>
  <c r="AP1151" i="1" s="1"/>
  <c r="AN1132" i="1"/>
  <c r="AO1132" i="1" s="1"/>
  <c r="AP1132" i="1" s="1"/>
  <c r="AN1124" i="1"/>
  <c r="AO1124" i="1" s="1"/>
  <c r="AP1124" i="1" s="1"/>
  <c r="AN1116" i="1"/>
  <c r="AO1116" i="1" s="1"/>
  <c r="AP1116" i="1" s="1"/>
  <c r="AN1108" i="1"/>
  <c r="AO1108" i="1" s="1"/>
  <c r="AP1108" i="1" s="1"/>
  <c r="AN1100" i="1"/>
  <c r="AO1100" i="1" s="1"/>
  <c r="AP1100" i="1" s="1"/>
  <c r="AN1092" i="1"/>
  <c r="AO1092" i="1" s="1"/>
  <c r="AP1092" i="1" s="1"/>
  <c r="AN1084" i="1"/>
  <c r="AO1084" i="1" s="1"/>
  <c r="AP1084" i="1" s="1"/>
  <c r="AN1076" i="1"/>
  <c r="AO1076" i="1" s="1"/>
  <c r="AP1076" i="1" s="1"/>
  <c r="AN1068" i="1"/>
  <c r="AO1068" i="1" s="1"/>
  <c r="AP1068" i="1" s="1"/>
  <c r="AN1060" i="1"/>
  <c r="AO1060" i="1" s="1"/>
  <c r="AP1060" i="1" s="1"/>
  <c r="AN1052" i="1"/>
  <c r="AO1052" i="1" s="1"/>
  <c r="AP1052" i="1" s="1"/>
  <c r="AN1025" i="1"/>
  <c r="AO1025" i="1" s="1"/>
  <c r="AP1025" i="1" s="1"/>
  <c r="AN1016" i="1"/>
  <c r="AO1016" i="1" s="1"/>
  <c r="AP1016" i="1" s="1"/>
  <c r="AN1008" i="1"/>
  <c r="AO1008" i="1" s="1"/>
  <c r="AP1008" i="1" s="1"/>
  <c r="AN1000" i="1"/>
  <c r="AO1000" i="1" s="1"/>
  <c r="AP1000" i="1" s="1"/>
  <c r="AF594" i="1" s="1"/>
  <c r="AN990" i="1"/>
  <c r="AO990" i="1" s="1"/>
  <c r="AP990" i="1" s="1"/>
  <c r="AF584" i="1" s="1"/>
  <c r="AN972" i="1"/>
  <c r="AO972" i="1" s="1"/>
  <c r="AP972" i="1" s="1"/>
  <c r="AN959" i="1"/>
  <c r="AO959" i="1" s="1"/>
  <c r="AP959" i="1" s="1"/>
  <c r="AN941" i="1"/>
  <c r="AO941" i="1" s="1"/>
  <c r="AP941" i="1" s="1"/>
  <c r="AN925" i="1"/>
  <c r="AO925" i="1" s="1"/>
  <c r="AP925" i="1" s="1"/>
  <c r="AN907" i="1"/>
  <c r="AO907" i="1" s="1"/>
  <c r="AP907" i="1" s="1"/>
  <c r="AF510" i="1" s="1"/>
  <c r="AN897" i="1"/>
  <c r="AO897" i="1" s="1"/>
  <c r="AP897" i="1" s="1"/>
  <c r="AF500" i="1" s="1"/>
  <c r="AN882" i="1"/>
  <c r="AO882" i="1" s="1"/>
  <c r="AP882" i="1" s="1"/>
  <c r="AN874" i="1"/>
  <c r="AO874" i="1" s="1"/>
  <c r="AP874" i="1" s="1"/>
  <c r="AN866" i="1"/>
  <c r="AO866" i="1" s="1"/>
  <c r="AP866" i="1" s="1"/>
  <c r="AN848" i="1"/>
  <c r="AO848" i="1" s="1"/>
  <c r="AP848" i="1" s="1"/>
  <c r="AN831" i="1"/>
  <c r="AO831" i="1" s="1"/>
  <c r="AP831" i="1" s="1"/>
  <c r="AN822" i="1"/>
  <c r="AO822" i="1" s="1"/>
  <c r="AP822" i="1" s="1"/>
  <c r="AF434" i="1" s="1"/>
  <c r="AN814" i="1"/>
  <c r="AO814" i="1" s="1"/>
  <c r="AP814" i="1" s="1"/>
  <c r="AN806" i="1"/>
  <c r="AO806" i="1" s="1"/>
  <c r="AP806" i="1" s="1"/>
  <c r="AN798" i="1"/>
  <c r="AO798" i="1" s="1"/>
  <c r="AP798" i="1" s="1"/>
  <c r="AN790" i="1"/>
  <c r="AO790" i="1" s="1"/>
  <c r="AP790" i="1" s="1"/>
  <c r="AN782" i="1"/>
  <c r="AO782" i="1" s="1"/>
  <c r="AP782" i="1" s="1"/>
  <c r="AN774" i="1"/>
  <c r="AO774" i="1" s="1"/>
  <c r="AP774" i="1" s="1"/>
  <c r="AN766" i="1"/>
  <c r="AO766" i="1" s="1"/>
  <c r="AP766" i="1" s="1"/>
  <c r="AN758" i="1"/>
  <c r="AO758" i="1" s="1"/>
  <c r="AP758" i="1" s="1"/>
  <c r="AN750" i="1"/>
  <c r="AO750" i="1" s="1"/>
  <c r="AP750" i="1" s="1"/>
  <c r="AN742" i="1"/>
  <c r="AO742" i="1" s="1"/>
  <c r="AP742" i="1" s="1"/>
  <c r="AN734" i="1"/>
  <c r="AO734" i="1" s="1"/>
  <c r="AP734" i="1" s="1"/>
  <c r="AN726" i="1"/>
  <c r="AO726" i="1" s="1"/>
  <c r="AP726" i="1" s="1"/>
  <c r="AN718" i="1"/>
  <c r="AO718" i="1" s="1"/>
  <c r="AP718" i="1" s="1"/>
  <c r="AN710" i="1"/>
  <c r="AO710" i="1" s="1"/>
  <c r="AP710" i="1" s="1"/>
  <c r="AN702" i="1"/>
  <c r="AO702" i="1" s="1"/>
  <c r="AP702" i="1" s="1"/>
  <c r="AN694" i="1"/>
  <c r="AO694" i="1" s="1"/>
  <c r="AP694" i="1" s="1"/>
  <c r="AN681" i="1"/>
  <c r="AO681" i="1" s="1"/>
  <c r="AP681" i="1" s="1"/>
  <c r="AN668" i="1"/>
  <c r="AO668" i="1" s="1"/>
  <c r="AP668" i="1" s="1"/>
  <c r="AN655" i="1"/>
  <c r="AO655" i="1" s="1"/>
  <c r="AP655" i="1" s="1"/>
  <c r="AN647" i="1"/>
  <c r="AO647" i="1" s="1"/>
  <c r="AP647" i="1" s="1"/>
  <c r="AF385" i="1" s="1"/>
  <c r="AN625" i="1"/>
  <c r="AO625" i="1" s="1"/>
  <c r="AP625" i="1" s="1"/>
  <c r="AN616" i="1"/>
  <c r="AO616" i="1" s="1"/>
  <c r="AP616" i="1" s="1"/>
  <c r="AN608" i="1"/>
  <c r="AO608" i="1" s="1"/>
  <c r="AP608" i="1" s="1"/>
  <c r="AN598" i="1"/>
  <c r="AO598" i="1" s="1"/>
  <c r="AP598" i="1" s="1"/>
  <c r="AN586" i="1"/>
  <c r="AO586" i="1" s="1"/>
  <c r="AP586" i="1" s="1"/>
  <c r="AN576" i="1"/>
  <c r="AO576" i="1" s="1"/>
  <c r="AP576" i="1" s="1"/>
  <c r="AN568" i="1"/>
  <c r="AO568" i="1" s="1"/>
  <c r="AP568" i="1" s="1"/>
  <c r="AN557" i="1"/>
  <c r="AO557" i="1" s="1"/>
  <c r="AP557" i="1" s="1"/>
  <c r="AN546" i="1"/>
  <c r="AO546" i="1" s="1"/>
  <c r="AP546" i="1" s="1"/>
  <c r="AN531" i="1"/>
  <c r="AO531" i="1" s="1"/>
  <c r="AP531" i="1" s="1"/>
  <c r="AN504" i="1"/>
  <c r="AO504" i="1" s="1"/>
  <c r="AP504" i="1" s="1"/>
  <c r="AN490" i="1"/>
  <c r="AO490" i="1" s="1"/>
  <c r="AP490" i="1" s="1"/>
  <c r="AN482" i="1"/>
  <c r="AO482" i="1" s="1"/>
  <c r="AP482" i="1" s="1"/>
  <c r="AN473" i="1"/>
  <c r="AO473" i="1" s="1"/>
  <c r="AP473" i="1" s="1"/>
  <c r="AN465" i="1"/>
  <c r="AO465" i="1" s="1"/>
  <c r="AP465" i="1" s="1"/>
  <c r="AN457" i="1"/>
  <c r="AO457" i="1" s="1"/>
  <c r="AP457" i="1" s="1"/>
  <c r="AN449" i="1"/>
  <c r="AO449" i="1" s="1"/>
  <c r="AP449" i="1" s="1"/>
  <c r="AN441" i="1"/>
  <c r="AO441" i="1" s="1"/>
  <c r="AP441" i="1" s="1"/>
  <c r="AN432" i="1"/>
  <c r="AO432" i="1" s="1"/>
  <c r="AP432" i="1" s="1"/>
  <c r="AN423" i="1"/>
  <c r="AO423" i="1" s="1"/>
  <c r="AP423" i="1" s="1"/>
  <c r="AN415" i="1"/>
  <c r="AO415" i="1" s="1"/>
  <c r="AP415" i="1" s="1"/>
  <c r="AN407" i="1"/>
  <c r="AO407" i="1" s="1"/>
  <c r="AP407" i="1" s="1"/>
  <c r="AN399" i="1"/>
  <c r="AO399" i="1" s="1"/>
  <c r="AP399" i="1" s="1"/>
  <c r="AN391" i="1"/>
  <c r="AO391" i="1" s="1"/>
  <c r="AP391" i="1" s="1"/>
  <c r="AN382" i="1"/>
  <c r="AO382" i="1" s="1"/>
  <c r="AP382" i="1" s="1"/>
  <c r="AN374" i="1"/>
  <c r="AO374" i="1" s="1"/>
  <c r="AP374" i="1" s="1"/>
  <c r="AN366" i="1"/>
  <c r="AO366" i="1" s="1"/>
  <c r="AP366" i="1" s="1"/>
  <c r="AN357" i="1"/>
  <c r="AO357" i="1" s="1"/>
  <c r="AP357" i="1" s="1"/>
  <c r="AN349" i="1"/>
  <c r="AO349" i="1" s="1"/>
  <c r="AP349" i="1" s="1"/>
  <c r="AN341" i="1"/>
  <c r="AO341" i="1" s="1"/>
  <c r="AP341" i="1" s="1"/>
  <c r="AN333" i="1"/>
  <c r="AO333" i="1" s="1"/>
  <c r="AP333" i="1" s="1"/>
  <c r="AN325" i="1"/>
  <c r="AO325" i="1" s="1"/>
  <c r="AP325" i="1" s="1"/>
  <c r="AN317" i="1"/>
  <c r="AO317" i="1" s="1"/>
  <c r="AP317" i="1" s="1"/>
  <c r="AN309" i="1"/>
  <c r="AO309" i="1" s="1"/>
  <c r="AP309" i="1" s="1"/>
  <c r="AN301" i="1"/>
  <c r="AO301" i="1" s="1"/>
  <c r="AP301" i="1" s="1"/>
  <c r="AN293" i="1"/>
  <c r="AO293" i="1" s="1"/>
  <c r="AP293" i="1" s="1"/>
  <c r="AN285" i="1"/>
  <c r="AO285" i="1" s="1"/>
  <c r="AP285" i="1" s="1"/>
  <c r="AN277" i="1"/>
  <c r="AO277" i="1" s="1"/>
  <c r="AP277" i="1" s="1"/>
  <c r="AN268" i="1"/>
  <c r="AO268" i="1" s="1"/>
  <c r="AP268" i="1" s="1"/>
  <c r="AN260" i="1"/>
  <c r="AO260" i="1" s="1"/>
  <c r="AP260" i="1" s="1"/>
  <c r="AN252" i="1"/>
  <c r="AO252" i="1" s="1"/>
  <c r="AP252" i="1" s="1"/>
  <c r="AN244" i="1"/>
  <c r="AO244" i="1" s="1"/>
  <c r="AP244" i="1" s="1"/>
  <c r="AN236" i="1"/>
  <c r="AO236" i="1" s="1"/>
  <c r="AP236" i="1" s="1"/>
  <c r="AN228" i="1"/>
  <c r="AO228" i="1" s="1"/>
  <c r="AP228" i="1" s="1"/>
  <c r="AN220" i="1"/>
  <c r="AO220" i="1" s="1"/>
  <c r="AP220" i="1" s="1"/>
  <c r="AN212" i="1"/>
  <c r="AO212" i="1" s="1"/>
  <c r="AP212" i="1" s="1"/>
  <c r="AN204" i="1"/>
  <c r="AO204" i="1" s="1"/>
  <c r="AP204" i="1" s="1"/>
  <c r="AN196" i="1"/>
  <c r="AO196" i="1" s="1"/>
  <c r="AP196" i="1" s="1"/>
  <c r="AN188" i="1"/>
  <c r="AO188" i="1" s="1"/>
  <c r="AP188" i="1" s="1"/>
  <c r="AN180" i="1"/>
  <c r="AO180" i="1" s="1"/>
  <c r="AP180" i="1" s="1"/>
  <c r="AN172" i="1"/>
  <c r="AO172" i="1" s="1"/>
  <c r="AP172" i="1" s="1"/>
  <c r="AN164" i="1"/>
  <c r="AO164" i="1" s="1"/>
  <c r="AP164" i="1" s="1"/>
  <c r="AN155" i="1"/>
  <c r="AO155" i="1" s="1"/>
  <c r="AP155" i="1" s="1"/>
  <c r="AN145" i="1"/>
  <c r="AO145" i="1" s="1"/>
  <c r="AP145" i="1" s="1"/>
  <c r="AN137" i="1"/>
  <c r="AO137" i="1" s="1"/>
  <c r="AP137" i="1" s="1"/>
  <c r="AN129" i="1"/>
  <c r="AO129" i="1" s="1"/>
  <c r="AP129" i="1" s="1"/>
  <c r="AN121" i="1"/>
  <c r="AO121" i="1" s="1"/>
  <c r="AP121" i="1" s="1"/>
  <c r="AN112" i="1"/>
  <c r="AO112" i="1" s="1"/>
  <c r="AP112" i="1" s="1"/>
  <c r="AN104" i="1"/>
  <c r="AO104" i="1" s="1"/>
  <c r="AP104" i="1" s="1"/>
  <c r="AN96" i="1"/>
  <c r="AO96" i="1" s="1"/>
  <c r="AP96" i="1" s="1"/>
  <c r="AN88" i="1"/>
  <c r="AO88" i="1" s="1"/>
  <c r="AP88" i="1" s="1"/>
  <c r="AN80" i="1"/>
  <c r="AO80" i="1" s="1"/>
  <c r="AP80" i="1" s="1"/>
  <c r="AN72" i="1"/>
  <c r="AO72" i="1" s="1"/>
  <c r="AP72" i="1" s="1"/>
  <c r="AN64" i="1"/>
  <c r="AO64" i="1" s="1"/>
  <c r="AP64" i="1" s="1"/>
  <c r="AN56" i="1"/>
  <c r="AO56" i="1" s="1"/>
  <c r="AP56" i="1" s="1"/>
  <c r="AN48" i="1"/>
  <c r="AO48" i="1" s="1"/>
  <c r="AP48" i="1" s="1"/>
  <c r="AN40" i="1"/>
  <c r="AO40" i="1" s="1"/>
  <c r="AP40" i="1" s="1"/>
  <c r="AN32" i="1"/>
  <c r="AO32" i="1" s="1"/>
  <c r="AP32" i="1" s="1"/>
  <c r="AN24" i="1"/>
  <c r="AO24" i="1" s="1"/>
  <c r="AP24" i="1" s="1"/>
  <c r="AN16" i="1"/>
  <c r="AO16" i="1" s="1"/>
  <c r="AP16" i="1" s="1"/>
  <c r="AN3778" i="1"/>
  <c r="AO3778" i="1" s="1"/>
  <c r="AP3778" i="1" s="1"/>
  <c r="AN2556" i="1"/>
  <c r="AO2556" i="1" s="1"/>
  <c r="AP2556" i="1" s="1"/>
  <c r="AF1219" i="1" s="1"/>
  <c r="AN2394" i="1"/>
  <c r="AO2394" i="1" s="1"/>
  <c r="AP2394" i="1" s="1"/>
  <c r="AN2307" i="1"/>
  <c r="AO2307" i="1" s="1"/>
  <c r="AP2307" i="1" s="1"/>
  <c r="AN2176" i="1"/>
  <c r="AO2176" i="1" s="1"/>
  <c r="AP2176" i="1" s="1"/>
  <c r="AN2110" i="1"/>
  <c r="AO2110" i="1" s="1"/>
  <c r="AP2110" i="1" s="1"/>
  <c r="AN2039" i="1"/>
  <c r="AO2039" i="1" s="1"/>
  <c r="AP2039" i="1" s="1"/>
  <c r="AN1964" i="1"/>
  <c r="AO1964" i="1" s="1"/>
  <c r="AP1964" i="1" s="1"/>
  <c r="AN1900" i="1"/>
  <c r="AO1900" i="1" s="1"/>
  <c r="AP1900" i="1" s="1"/>
  <c r="AN1868" i="1"/>
  <c r="AO1868" i="1" s="1"/>
  <c r="AP1868" i="1" s="1"/>
  <c r="AN1840" i="1"/>
  <c r="AO1840" i="1" s="1"/>
  <c r="AP1840" i="1" s="1"/>
  <c r="AN1821" i="1"/>
  <c r="AO1821" i="1" s="1"/>
  <c r="AP1821" i="1" s="1"/>
  <c r="AN1802" i="1"/>
  <c r="AO1802" i="1" s="1"/>
  <c r="AP1802" i="1" s="1"/>
  <c r="AN1788" i="1"/>
  <c r="AO1788" i="1" s="1"/>
  <c r="AP1788" i="1" s="1"/>
  <c r="AN1766" i="1"/>
  <c r="AO1766" i="1" s="1"/>
  <c r="AP1766" i="1" s="1"/>
  <c r="AN1732" i="1"/>
  <c r="AO1732" i="1" s="1"/>
  <c r="AP1732" i="1" s="1"/>
  <c r="AN1699" i="1"/>
  <c r="AO1699" i="1" s="1"/>
  <c r="AP1699" i="1" s="1"/>
  <c r="AN1677" i="1"/>
  <c r="AO1677" i="1" s="1"/>
  <c r="AP1677" i="1" s="1"/>
  <c r="AN1661" i="1"/>
  <c r="AO1661" i="1" s="1"/>
  <c r="AP1661" i="1" s="1"/>
  <c r="AF1113" i="1" s="1"/>
  <c r="AN1623" i="1"/>
  <c r="AO1623" i="1" s="1"/>
  <c r="AP1623" i="1" s="1"/>
  <c r="AN1587" i="1"/>
  <c r="AO1587" i="1" s="1"/>
  <c r="AP1587" i="1" s="1"/>
  <c r="AN1560" i="1"/>
  <c r="AO1560" i="1" s="1"/>
  <c r="AP1560" i="1" s="1"/>
  <c r="AF1062" i="1" s="1"/>
  <c r="AN1531" i="1"/>
  <c r="AO1531" i="1" s="1"/>
  <c r="AP1531" i="1" s="1"/>
  <c r="AN1511" i="1"/>
  <c r="AO1511" i="1" s="1"/>
  <c r="AP1511" i="1" s="1"/>
  <c r="AN1500" i="1"/>
  <c r="AO1500" i="1" s="1"/>
  <c r="AP1500" i="1" s="1"/>
  <c r="AF1026" i="1" s="1"/>
  <c r="AN1487" i="1"/>
  <c r="AO1487" i="1" s="1"/>
  <c r="AP1487" i="1" s="1"/>
  <c r="AF1018" i="1" s="1"/>
  <c r="AN1473" i="1"/>
  <c r="AO1473" i="1" s="1"/>
  <c r="AP1473" i="1" s="1"/>
  <c r="AF1009" i="1" s="1"/>
  <c r="AN1462" i="1"/>
  <c r="AO1462" i="1" s="1"/>
  <c r="AP1462" i="1" s="1"/>
  <c r="AN1449" i="1"/>
  <c r="AO1449" i="1" s="1"/>
  <c r="AP1449" i="1" s="1"/>
  <c r="AN1439" i="1"/>
  <c r="AO1439" i="1" s="1"/>
  <c r="AP1439" i="1" s="1"/>
  <c r="AN1431" i="1"/>
  <c r="AO1431" i="1" s="1"/>
  <c r="AP1431" i="1" s="1"/>
  <c r="AN1422" i="1"/>
  <c r="AO1422" i="1" s="1"/>
  <c r="AP1422" i="1" s="1"/>
  <c r="AN1413" i="1"/>
  <c r="AO1413" i="1" s="1"/>
  <c r="AP1413" i="1" s="1"/>
  <c r="AN1383" i="1"/>
  <c r="AO1383" i="1" s="1"/>
  <c r="AP1383" i="1" s="1"/>
  <c r="AN1372" i="1"/>
  <c r="AO1372" i="1" s="1"/>
  <c r="AP1372" i="1" s="1"/>
  <c r="AN1364" i="1"/>
  <c r="AO1364" i="1" s="1"/>
  <c r="AP1364" i="1" s="1"/>
  <c r="AF910" i="1" s="1"/>
  <c r="AN1356" i="1"/>
  <c r="AO1356" i="1" s="1"/>
  <c r="AP1356" i="1" s="1"/>
  <c r="AF902" i="1" s="1"/>
  <c r="AN1324" i="1"/>
  <c r="AO1324" i="1" s="1"/>
  <c r="AP1324" i="1" s="1"/>
  <c r="AN1316" i="1"/>
  <c r="AO1316" i="1" s="1"/>
  <c r="AP1316" i="1" s="1"/>
  <c r="AF862" i="1" s="1"/>
  <c r="AN1308" i="1"/>
  <c r="AO1308" i="1" s="1"/>
  <c r="AP1308" i="1" s="1"/>
  <c r="AF854" i="1" s="1"/>
  <c r="AN1211" i="1"/>
  <c r="AO1211" i="1" s="1"/>
  <c r="AP1211" i="1" s="1"/>
  <c r="AF763" i="1" s="1"/>
  <c r="AN1203" i="1"/>
  <c r="AO1203" i="1" s="1"/>
  <c r="AP1203" i="1" s="1"/>
  <c r="AN1192" i="1"/>
  <c r="AO1192" i="1" s="1"/>
  <c r="AP1192" i="1" s="1"/>
  <c r="AN1184" i="1"/>
  <c r="AO1184" i="1" s="1"/>
  <c r="AP1184" i="1" s="1"/>
  <c r="AN1174" i="1"/>
  <c r="AO1174" i="1" s="1"/>
  <c r="AP1174" i="1" s="1"/>
  <c r="AN1166" i="1"/>
  <c r="AO1166" i="1" s="1"/>
  <c r="AP1166" i="1" s="1"/>
  <c r="AN1158" i="1"/>
  <c r="AO1158" i="1" s="1"/>
  <c r="AP1158" i="1" s="1"/>
  <c r="AN1150" i="1"/>
  <c r="AO1150" i="1" s="1"/>
  <c r="AP1150" i="1" s="1"/>
  <c r="AN1131" i="1"/>
  <c r="AO1131" i="1" s="1"/>
  <c r="AP1131" i="1" s="1"/>
  <c r="AN1123" i="1"/>
  <c r="AO1123" i="1" s="1"/>
  <c r="AP1123" i="1" s="1"/>
  <c r="AN1115" i="1"/>
  <c r="AO1115" i="1" s="1"/>
  <c r="AP1115" i="1" s="1"/>
  <c r="AN1107" i="1"/>
  <c r="AO1107" i="1" s="1"/>
  <c r="AP1107" i="1" s="1"/>
  <c r="AN1099" i="1"/>
  <c r="AO1099" i="1" s="1"/>
  <c r="AP1099" i="1" s="1"/>
  <c r="AN1091" i="1"/>
  <c r="AO1091" i="1" s="1"/>
  <c r="AP1091" i="1" s="1"/>
  <c r="AN1083" i="1"/>
  <c r="AO1083" i="1" s="1"/>
  <c r="AP1083" i="1" s="1"/>
  <c r="AN1075" i="1"/>
  <c r="AO1075" i="1" s="1"/>
  <c r="AP1075" i="1" s="1"/>
  <c r="AN1067" i="1"/>
  <c r="AO1067" i="1" s="1"/>
  <c r="AP1067" i="1" s="1"/>
  <c r="AN1059" i="1"/>
  <c r="AO1059" i="1" s="1"/>
  <c r="AP1059" i="1" s="1"/>
  <c r="AN1051" i="1"/>
  <c r="AO1051" i="1" s="1"/>
  <c r="AP1051" i="1" s="1"/>
  <c r="AN1024" i="1"/>
  <c r="AO1024" i="1" s="1"/>
  <c r="AP1024" i="1" s="1"/>
  <c r="AN1015" i="1"/>
  <c r="AO1015" i="1" s="1"/>
  <c r="AP1015" i="1" s="1"/>
  <c r="AN1007" i="1"/>
  <c r="AO1007" i="1" s="1"/>
  <c r="AP1007" i="1" s="1"/>
  <c r="AN999" i="1"/>
  <c r="AO999" i="1" s="1"/>
  <c r="AP999" i="1" s="1"/>
  <c r="AF593" i="1" s="1"/>
  <c r="AN989" i="1"/>
  <c r="AO989" i="1" s="1"/>
  <c r="AP989" i="1" s="1"/>
  <c r="AF583" i="1" s="1"/>
  <c r="AN971" i="1"/>
  <c r="AO971" i="1" s="1"/>
  <c r="AP971" i="1" s="1"/>
  <c r="AN957" i="1"/>
  <c r="AO957" i="1" s="1"/>
  <c r="AP957" i="1" s="1"/>
  <c r="AF555" i="1" s="1"/>
  <c r="AN940" i="1"/>
  <c r="AO940" i="1" s="1"/>
  <c r="AP940" i="1" s="1"/>
  <c r="AN924" i="1"/>
  <c r="AO924" i="1" s="1"/>
  <c r="AP924" i="1" s="1"/>
  <c r="AN906" i="1"/>
  <c r="AO906" i="1" s="1"/>
  <c r="AP906" i="1" s="1"/>
  <c r="AF509" i="1" s="1"/>
  <c r="AN895" i="1"/>
  <c r="AO895" i="1" s="1"/>
  <c r="AP895" i="1" s="1"/>
  <c r="AF498" i="1" s="1"/>
  <c r="AN881" i="1"/>
  <c r="AO881" i="1" s="1"/>
  <c r="AP881" i="1" s="1"/>
  <c r="AN873" i="1"/>
  <c r="AO873" i="1" s="1"/>
  <c r="AP873" i="1" s="1"/>
  <c r="AN863" i="1"/>
  <c r="AO863" i="1" s="1"/>
  <c r="AP863" i="1" s="1"/>
  <c r="AN847" i="1"/>
  <c r="AO847" i="1" s="1"/>
  <c r="AP847" i="1" s="1"/>
  <c r="AN830" i="1"/>
  <c r="AO830" i="1" s="1"/>
  <c r="AP830" i="1" s="1"/>
  <c r="AN821" i="1"/>
  <c r="AO821" i="1" s="1"/>
  <c r="AP821" i="1" s="1"/>
  <c r="AN813" i="1"/>
  <c r="AO813" i="1" s="1"/>
  <c r="AP813" i="1" s="1"/>
  <c r="AN805" i="1"/>
  <c r="AO805" i="1" s="1"/>
  <c r="AP805" i="1" s="1"/>
  <c r="AN797" i="1"/>
  <c r="AO797" i="1" s="1"/>
  <c r="AP797" i="1" s="1"/>
  <c r="AN789" i="1"/>
  <c r="AO789" i="1" s="1"/>
  <c r="AP789" i="1" s="1"/>
  <c r="AN781" i="1"/>
  <c r="AO781" i="1" s="1"/>
  <c r="AP781" i="1" s="1"/>
  <c r="AN773" i="1"/>
  <c r="AO773" i="1" s="1"/>
  <c r="AP773" i="1" s="1"/>
  <c r="AN765" i="1"/>
  <c r="AO765" i="1" s="1"/>
  <c r="AP765" i="1" s="1"/>
  <c r="AN757" i="1"/>
  <c r="AO757" i="1" s="1"/>
  <c r="AP757" i="1" s="1"/>
  <c r="AN749" i="1"/>
  <c r="AO749" i="1" s="1"/>
  <c r="AP749" i="1" s="1"/>
  <c r="AN741" i="1"/>
  <c r="AO741" i="1" s="1"/>
  <c r="AP741" i="1" s="1"/>
  <c r="AN733" i="1"/>
  <c r="AO733" i="1" s="1"/>
  <c r="AP733" i="1" s="1"/>
  <c r="AN725" i="1"/>
  <c r="AO725" i="1" s="1"/>
  <c r="AP725" i="1" s="1"/>
  <c r="AN717" i="1"/>
  <c r="AO717" i="1" s="1"/>
  <c r="AP717" i="1" s="1"/>
  <c r="AN709" i="1"/>
  <c r="AO709" i="1" s="1"/>
  <c r="AP709" i="1" s="1"/>
  <c r="AN701" i="1"/>
  <c r="AO701" i="1" s="1"/>
  <c r="AP701" i="1" s="1"/>
  <c r="AN693" i="1"/>
  <c r="AO693" i="1" s="1"/>
  <c r="AP693" i="1" s="1"/>
  <c r="AN680" i="1"/>
  <c r="AO680" i="1" s="1"/>
  <c r="AP680" i="1" s="1"/>
  <c r="AN667" i="1"/>
  <c r="AO667" i="1" s="1"/>
  <c r="AP667" i="1" s="1"/>
  <c r="AN654" i="1"/>
  <c r="AO654" i="1" s="1"/>
  <c r="AP654" i="1" s="1"/>
  <c r="AN646" i="1"/>
  <c r="AO646" i="1" s="1"/>
  <c r="AP646" i="1" s="1"/>
  <c r="AF384" i="1" s="1"/>
  <c r="AN624" i="1"/>
  <c r="AO624" i="1" s="1"/>
  <c r="AP624" i="1" s="1"/>
  <c r="AN615" i="1"/>
  <c r="AO615" i="1" s="1"/>
  <c r="AP615" i="1" s="1"/>
  <c r="AN607" i="1"/>
  <c r="AO607" i="1" s="1"/>
  <c r="AP607" i="1" s="1"/>
  <c r="AN597" i="1"/>
  <c r="AO597" i="1" s="1"/>
  <c r="AP597" i="1" s="1"/>
  <c r="AN585" i="1"/>
  <c r="AO585" i="1" s="1"/>
  <c r="AP585" i="1" s="1"/>
  <c r="AN575" i="1"/>
  <c r="AO575" i="1" s="1"/>
  <c r="AP575" i="1" s="1"/>
  <c r="AN567" i="1"/>
  <c r="AO567" i="1" s="1"/>
  <c r="AP567" i="1" s="1"/>
  <c r="AN556" i="1"/>
  <c r="AO556" i="1" s="1"/>
  <c r="AP556" i="1" s="1"/>
  <c r="AN545" i="1"/>
  <c r="AO545" i="1" s="1"/>
  <c r="AP545" i="1" s="1"/>
  <c r="AF318" i="1" s="1"/>
  <c r="AN529" i="1"/>
  <c r="AO529" i="1" s="1"/>
  <c r="AP529" i="1" s="1"/>
  <c r="AN502" i="1"/>
  <c r="AO502" i="1" s="1"/>
  <c r="AP502" i="1" s="1"/>
  <c r="AN489" i="1"/>
  <c r="AO489" i="1" s="1"/>
  <c r="AP489" i="1" s="1"/>
  <c r="AN480" i="1"/>
  <c r="AO480" i="1" s="1"/>
  <c r="AP480" i="1" s="1"/>
  <c r="AN472" i="1"/>
  <c r="AO472" i="1" s="1"/>
  <c r="AP472" i="1" s="1"/>
  <c r="AF247" i="1" s="1"/>
  <c r="AN464" i="1"/>
  <c r="AO464" i="1" s="1"/>
  <c r="AP464" i="1" s="1"/>
  <c r="AN456" i="1"/>
  <c r="AO456" i="1" s="1"/>
  <c r="AP456" i="1" s="1"/>
  <c r="AN448" i="1"/>
  <c r="AO448" i="1" s="1"/>
  <c r="AP448" i="1" s="1"/>
  <c r="AN440" i="1"/>
  <c r="AO440" i="1" s="1"/>
  <c r="AP440" i="1" s="1"/>
  <c r="AN430" i="1"/>
  <c r="AO430" i="1" s="1"/>
  <c r="AP430" i="1" s="1"/>
  <c r="AN422" i="1"/>
  <c r="AO422" i="1" s="1"/>
  <c r="AP422" i="1" s="1"/>
  <c r="AN414" i="1"/>
  <c r="AO414" i="1" s="1"/>
  <c r="AP414" i="1" s="1"/>
  <c r="AN406" i="1"/>
  <c r="AO406" i="1" s="1"/>
  <c r="AP406" i="1" s="1"/>
  <c r="AN398" i="1"/>
  <c r="AO398" i="1" s="1"/>
  <c r="AP398" i="1" s="1"/>
  <c r="AN390" i="1"/>
  <c r="AO390" i="1" s="1"/>
  <c r="AP390" i="1" s="1"/>
  <c r="AN381" i="1"/>
  <c r="AO381" i="1" s="1"/>
  <c r="AP381" i="1" s="1"/>
  <c r="AN373" i="1"/>
  <c r="AO373" i="1" s="1"/>
  <c r="AP373" i="1" s="1"/>
  <c r="AN365" i="1"/>
  <c r="AO365" i="1" s="1"/>
  <c r="AP365" i="1" s="1"/>
  <c r="AN356" i="1"/>
  <c r="AO356" i="1" s="1"/>
  <c r="AP356" i="1" s="1"/>
  <c r="AN348" i="1"/>
  <c r="AO348" i="1" s="1"/>
  <c r="AP348" i="1" s="1"/>
  <c r="AN340" i="1"/>
  <c r="AO340" i="1" s="1"/>
  <c r="AP340" i="1" s="1"/>
  <c r="AN332" i="1"/>
  <c r="AO332" i="1" s="1"/>
  <c r="AP332" i="1" s="1"/>
  <c r="AN324" i="1"/>
  <c r="AO324" i="1" s="1"/>
  <c r="AP324" i="1" s="1"/>
  <c r="AN316" i="1"/>
  <c r="AO316" i="1" s="1"/>
  <c r="AP316" i="1" s="1"/>
  <c r="AN308" i="1"/>
  <c r="AO308" i="1" s="1"/>
  <c r="AP308" i="1" s="1"/>
  <c r="AN300" i="1"/>
  <c r="AO300" i="1" s="1"/>
  <c r="AP300" i="1" s="1"/>
  <c r="AN292" i="1"/>
  <c r="AO292" i="1" s="1"/>
  <c r="AP292" i="1" s="1"/>
  <c r="AN284" i="1"/>
  <c r="AO284" i="1" s="1"/>
  <c r="AP284" i="1" s="1"/>
  <c r="AN276" i="1"/>
  <c r="AO276" i="1" s="1"/>
  <c r="AP276" i="1" s="1"/>
  <c r="AN267" i="1"/>
  <c r="AO267" i="1" s="1"/>
  <c r="AP267" i="1" s="1"/>
  <c r="AN259" i="1"/>
  <c r="AO259" i="1" s="1"/>
  <c r="AP259" i="1" s="1"/>
  <c r="AN251" i="1"/>
  <c r="AO251" i="1" s="1"/>
  <c r="AP251" i="1" s="1"/>
  <c r="AN243" i="1"/>
  <c r="AO243" i="1" s="1"/>
  <c r="AP243" i="1" s="1"/>
  <c r="AN235" i="1"/>
  <c r="AO235" i="1" s="1"/>
  <c r="AP235" i="1" s="1"/>
  <c r="AN227" i="1"/>
  <c r="AO227" i="1" s="1"/>
  <c r="AP227" i="1" s="1"/>
  <c r="AN219" i="1"/>
  <c r="AO219" i="1" s="1"/>
  <c r="AP219" i="1" s="1"/>
  <c r="AN211" i="1"/>
  <c r="AO211" i="1" s="1"/>
  <c r="AP211" i="1" s="1"/>
  <c r="AN203" i="1"/>
  <c r="AO203" i="1" s="1"/>
  <c r="AP203" i="1" s="1"/>
  <c r="AN195" i="1"/>
  <c r="AO195" i="1" s="1"/>
  <c r="AP195" i="1" s="1"/>
  <c r="AN187" i="1"/>
  <c r="AO187" i="1" s="1"/>
  <c r="AP187" i="1" s="1"/>
  <c r="AN179" i="1"/>
  <c r="AO179" i="1" s="1"/>
  <c r="AP179" i="1" s="1"/>
  <c r="AN171" i="1"/>
  <c r="AO171" i="1" s="1"/>
  <c r="AP171" i="1" s="1"/>
  <c r="AN163" i="1"/>
  <c r="AO163" i="1" s="1"/>
  <c r="AP163" i="1" s="1"/>
  <c r="AN154" i="1"/>
  <c r="AO154" i="1" s="1"/>
  <c r="AP154" i="1" s="1"/>
  <c r="AN144" i="1"/>
  <c r="AO144" i="1" s="1"/>
  <c r="AP144" i="1" s="1"/>
  <c r="AN136" i="1"/>
  <c r="AO136" i="1" s="1"/>
  <c r="AP136" i="1" s="1"/>
  <c r="AN128" i="1"/>
  <c r="AO128" i="1" s="1"/>
  <c r="AP128" i="1" s="1"/>
  <c r="AN119" i="1"/>
  <c r="AO119" i="1" s="1"/>
  <c r="AP119" i="1" s="1"/>
  <c r="AN111" i="1"/>
  <c r="AO111" i="1" s="1"/>
  <c r="AP111" i="1" s="1"/>
  <c r="AN103" i="1"/>
  <c r="AO103" i="1" s="1"/>
  <c r="AP103" i="1" s="1"/>
  <c r="AN95" i="1"/>
  <c r="AO95" i="1" s="1"/>
  <c r="AP95" i="1" s="1"/>
  <c r="AN87" i="1"/>
  <c r="AO87" i="1" s="1"/>
  <c r="AP87" i="1" s="1"/>
  <c r="AN79" i="1"/>
  <c r="AO79" i="1" s="1"/>
  <c r="AP79" i="1" s="1"/>
  <c r="AN71" i="1"/>
  <c r="AO71" i="1" s="1"/>
  <c r="AP71" i="1" s="1"/>
  <c r="AN63" i="1"/>
  <c r="AO63" i="1" s="1"/>
  <c r="AP63" i="1" s="1"/>
  <c r="AN55" i="1"/>
  <c r="AO55" i="1" s="1"/>
  <c r="AP55" i="1" s="1"/>
  <c r="AN47" i="1"/>
  <c r="AO47" i="1" s="1"/>
  <c r="AP47" i="1" s="1"/>
  <c r="AN39" i="1"/>
  <c r="AO39" i="1" s="1"/>
  <c r="AP39" i="1" s="1"/>
  <c r="AN31" i="1"/>
  <c r="AO31" i="1" s="1"/>
  <c r="AP31" i="1" s="1"/>
  <c r="AN23" i="1"/>
  <c r="AO23" i="1" s="1"/>
  <c r="AP23" i="1" s="1"/>
  <c r="AN2664" i="1"/>
  <c r="AO2664" i="1" s="1"/>
  <c r="AP2664" i="1" s="1"/>
  <c r="AF1448" i="1" s="1"/>
  <c r="AN2541" i="1"/>
  <c r="AO2541" i="1" s="1"/>
  <c r="AP2541" i="1" s="1"/>
  <c r="AN2422" i="1"/>
  <c r="AO2422" i="1" s="1"/>
  <c r="AP2422" i="1" s="1"/>
  <c r="AN2349" i="1"/>
  <c r="AO2349" i="1" s="1"/>
  <c r="AP2349" i="1" s="1"/>
  <c r="AN2334" i="1"/>
  <c r="AO2334" i="1" s="1"/>
  <c r="AP2334" i="1" s="1"/>
  <c r="AN2319" i="1"/>
  <c r="AO2319" i="1" s="1"/>
  <c r="AP2319" i="1" s="1"/>
  <c r="AF1350" i="1" s="1"/>
  <c r="AN2292" i="1"/>
  <c r="AO2292" i="1" s="1"/>
  <c r="AP2292" i="1" s="1"/>
  <c r="AN2272" i="1"/>
  <c r="AO2272" i="1" s="1"/>
  <c r="AP2272" i="1" s="1"/>
  <c r="AN2230" i="1"/>
  <c r="AO2230" i="1" s="1"/>
  <c r="AP2230" i="1" s="1"/>
  <c r="AN2168" i="1"/>
  <c r="AO2168" i="1" s="1"/>
  <c r="AP2168" i="1" s="1"/>
  <c r="AN2102" i="1"/>
  <c r="AO2102" i="1" s="1"/>
  <c r="AP2102" i="1" s="1"/>
  <c r="AN2029" i="1"/>
  <c r="AO2029" i="1" s="1"/>
  <c r="AP2029" i="1" s="1"/>
  <c r="AN1956" i="1"/>
  <c r="AO1956" i="1" s="1"/>
  <c r="AP1956" i="1" s="1"/>
  <c r="AN1895" i="1"/>
  <c r="AO1895" i="1" s="1"/>
  <c r="AP1895" i="1" s="1"/>
  <c r="AN1863" i="1"/>
  <c r="AO1863" i="1" s="1"/>
  <c r="AP1863" i="1" s="1"/>
  <c r="AN1839" i="1"/>
  <c r="AO1839" i="1" s="1"/>
  <c r="AP1839" i="1" s="1"/>
  <c r="AN1820" i="1"/>
  <c r="AO1820" i="1" s="1"/>
  <c r="AP1820" i="1" s="1"/>
  <c r="AN1801" i="1"/>
  <c r="AO1801" i="1" s="1"/>
  <c r="AP1801" i="1" s="1"/>
  <c r="AN1784" i="1"/>
  <c r="AO1784" i="1" s="1"/>
  <c r="AP1784" i="1" s="1"/>
  <c r="AN1765" i="1"/>
  <c r="AO1765" i="1" s="1"/>
  <c r="AP1765" i="1" s="1"/>
  <c r="AF1165" i="1" s="1"/>
  <c r="AN1724" i="1"/>
  <c r="AO1724" i="1" s="1"/>
  <c r="AP1724" i="1" s="1"/>
  <c r="AF1149" i="1" s="1"/>
  <c r="AN1695" i="1"/>
  <c r="AO1695" i="1" s="1"/>
  <c r="AP1695" i="1" s="1"/>
  <c r="AN1675" i="1"/>
  <c r="AO1675" i="1" s="1"/>
  <c r="AP1675" i="1" s="1"/>
  <c r="AN1656" i="1"/>
  <c r="AO1656" i="1" s="1"/>
  <c r="AP1656" i="1" s="1"/>
  <c r="AN1609" i="1"/>
  <c r="AO1609" i="1" s="1"/>
  <c r="AP1609" i="1" s="1"/>
  <c r="AF1082" i="1" s="1"/>
  <c r="AN1585" i="1"/>
  <c r="AO1585" i="1" s="1"/>
  <c r="AP1585" i="1" s="1"/>
  <c r="AN1558" i="1"/>
  <c r="AO1558" i="1" s="1"/>
  <c r="AP1558" i="1" s="1"/>
  <c r="AN1529" i="1"/>
  <c r="AO1529" i="1" s="1"/>
  <c r="AP1529" i="1" s="1"/>
  <c r="AN1510" i="1"/>
  <c r="AO1510" i="1" s="1"/>
  <c r="AP1510" i="1" s="1"/>
  <c r="AN1499" i="1"/>
  <c r="AO1499" i="1" s="1"/>
  <c r="AP1499" i="1" s="1"/>
  <c r="AF1025" i="1" s="1"/>
  <c r="AN1485" i="1"/>
  <c r="AO1485" i="1" s="1"/>
  <c r="AP1485" i="1" s="1"/>
  <c r="AF1017" i="1" s="1"/>
  <c r="AN1472" i="1"/>
  <c r="AO1472" i="1" s="1"/>
  <c r="AP1472" i="1" s="1"/>
  <c r="AF1008" i="1" s="1"/>
  <c r="AN1459" i="1"/>
  <c r="AO1459" i="1" s="1"/>
  <c r="AP1459" i="1" s="1"/>
  <c r="AN1448" i="1"/>
  <c r="AO1448" i="1" s="1"/>
  <c r="AP1448" i="1" s="1"/>
  <c r="AN1438" i="1"/>
  <c r="AO1438" i="1" s="1"/>
  <c r="AP1438" i="1" s="1"/>
  <c r="AN1430" i="1"/>
  <c r="AO1430" i="1" s="1"/>
  <c r="AP1430" i="1" s="1"/>
  <c r="AN1421" i="1"/>
  <c r="AO1421" i="1" s="1"/>
  <c r="AP1421" i="1" s="1"/>
  <c r="AN1395" i="1"/>
  <c r="AO1395" i="1" s="1"/>
  <c r="AP1395" i="1" s="1"/>
  <c r="AF938" i="1" s="1"/>
  <c r="AN1382" i="1"/>
  <c r="AO1382" i="1" s="1"/>
  <c r="AP1382" i="1" s="1"/>
  <c r="AN1371" i="1"/>
  <c r="AO1371" i="1" s="1"/>
  <c r="AP1371" i="1" s="1"/>
  <c r="AN1363" i="1"/>
  <c r="AO1363" i="1" s="1"/>
  <c r="AP1363" i="1" s="1"/>
  <c r="AF909" i="1" s="1"/>
  <c r="AN1355" i="1"/>
  <c r="AO1355" i="1" s="1"/>
  <c r="AP1355" i="1" s="1"/>
  <c r="AN1323" i="1"/>
  <c r="AO1323" i="1" s="1"/>
  <c r="AP1323" i="1" s="1"/>
  <c r="AN1315" i="1"/>
  <c r="AO1315" i="1" s="1"/>
  <c r="AP1315" i="1" s="1"/>
  <c r="AF861" i="1" s="1"/>
  <c r="AN1307" i="1"/>
  <c r="AO1307" i="1" s="1"/>
  <c r="AP1307" i="1" s="1"/>
  <c r="AF853" i="1" s="1"/>
  <c r="AN1210" i="1"/>
  <c r="AO1210" i="1" s="1"/>
  <c r="AP1210" i="1" s="1"/>
  <c r="AN1202" i="1"/>
  <c r="AO1202" i="1" s="1"/>
  <c r="AP1202" i="1" s="1"/>
  <c r="AF240" i="1" s="1"/>
  <c r="AN1191" i="1"/>
  <c r="AO1191" i="1" s="1"/>
  <c r="AP1191" i="1" s="1"/>
  <c r="AN1183" i="1"/>
  <c r="AO1183" i="1" s="1"/>
  <c r="AP1183" i="1" s="1"/>
  <c r="AN1173" i="1"/>
  <c r="AO1173" i="1" s="1"/>
  <c r="AP1173" i="1" s="1"/>
  <c r="AN1165" i="1"/>
  <c r="AO1165" i="1" s="1"/>
  <c r="AP1165" i="1" s="1"/>
  <c r="AN1157" i="1"/>
  <c r="AO1157" i="1" s="1"/>
  <c r="AP1157" i="1" s="1"/>
  <c r="AN1149" i="1"/>
  <c r="AO1149" i="1" s="1"/>
  <c r="AP1149" i="1" s="1"/>
  <c r="AN1130" i="1"/>
  <c r="AO1130" i="1" s="1"/>
  <c r="AP1130" i="1" s="1"/>
  <c r="AN1122" i="1"/>
  <c r="AO1122" i="1" s="1"/>
  <c r="AP1122" i="1" s="1"/>
  <c r="AN1114" i="1"/>
  <c r="AO1114" i="1" s="1"/>
  <c r="AP1114" i="1" s="1"/>
  <c r="AN1106" i="1"/>
  <c r="AO1106" i="1" s="1"/>
  <c r="AP1106" i="1" s="1"/>
  <c r="AN1098" i="1"/>
  <c r="AO1098" i="1" s="1"/>
  <c r="AP1098" i="1" s="1"/>
  <c r="AN1090" i="1"/>
  <c r="AO1090" i="1" s="1"/>
  <c r="AP1090" i="1" s="1"/>
  <c r="AN1082" i="1"/>
  <c r="AO1082" i="1" s="1"/>
  <c r="AP1082" i="1" s="1"/>
  <c r="AN1074" i="1"/>
  <c r="AO1074" i="1" s="1"/>
  <c r="AP1074" i="1" s="1"/>
  <c r="AN1066" i="1"/>
  <c r="AO1066" i="1" s="1"/>
  <c r="AP1066" i="1" s="1"/>
  <c r="AN1058" i="1"/>
  <c r="AO1058" i="1" s="1"/>
  <c r="AP1058" i="1" s="1"/>
  <c r="AN1050" i="1"/>
  <c r="AO1050" i="1" s="1"/>
  <c r="AP1050" i="1" s="1"/>
  <c r="AN1023" i="1"/>
  <c r="AO1023" i="1" s="1"/>
  <c r="AP1023" i="1" s="1"/>
  <c r="AN1014" i="1"/>
  <c r="AO1014" i="1" s="1"/>
  <c r="AP1014" i="1" s="1"/>
  <c r="AN1006" i="1"/>
  <c r="AO1006" i="1" s="1"/>
  <c r="AP1006" i="1" s="1"/>
  <c r="AN998" i="1"/>
  <c r="AO998" i="1" s="1"/>
  <c r="AP998" i="1" s="1"/>
  <c r="AN988" i="1"/>
  <c r="AO988" i="1" s="1"/>
  <c r="AP988" i="1" s="1"/>
  <c r="AF582" i="1" s="1"/>
  <c r="AN966" i="1"/>
  <c r="AO966" i="1" s="1"/>
  <c r="AP966" i="1" s="1"/>
  <c r="AF564" i="1" s="1"/>
  <c r="AN956" i="1"/>
  <c r="AO956" i="1" s="1"/>
  <c r="AP956" i="1" s="1"/>
  <c r="AF554" i="1" s="1"/>
  <c r="AN939" i="1"/>
  <c r="AO939" i="1" s="1"/>
  <c r="AP939" i="1" s="1"/>
  <c r="AN919" i="1"/>
  <c r="AO919" i="1" s="1"/>
  <c r="AP919" i="1" s="1"/>
  <c r="AF522" i="1" s="1"/>
  <c r="AN905" i="1"/>
  <c r="AO905" i="1" s="1"/>
  <c r="AP905" i="1" s="1"/>
  <c r="AF508" i="1" s="1"/>
  <c r="AN894" i="1"/>
  <c r="AO894" i="1" s="1"/>
  <c r="AP894" i="1" s="1"/>
  <c r="AN880" i="1"/>
  <c r="AO880" i="1" s="1"/>
  <c r="AP880" i="1" s="1"/>
  <c r="AN872" i="1"/>
  <c r="AO872" i="1" s="1"/>
  <c r="AP872" i="1" s="1"/>
  <c r="AN862" i="1"/>
  <c r="AO862" i="1" s="1"/>
  <c r="AP862" i="1" s="1"/>
  <c r="AN846" i="1"/>
  <c r="AO846" i="1" s="1"/>
  <c r="AP846" i="1" s="1"/>
  <c r="AN829" i="1"/>
  <c r="AO829" i="1" s="1"/>
  <c r="AP829" i="1" s="1"/>
  <c r="AN820" i="1"/>
  <c r="AO820" i="1" s="1"/>
  <c r="AP820" i="1" s="1"/>
  <c r="AN812" i="1"/>
  <c r="AO812" i="1" s="1"/>
  <c r="AP812" i="1" s="1"/>
  <c r="AN804" i="1"/>
  <c r="AO804" i="1" s="1"/>
  <c r="AP804" i="1" s="1"/>
  <c r="AN796" i="1"/>
  <c r="AO796" i="1" s="1"/>
  <c r="AP796" i="1" s="1"/>
  <c r="AN788" i="1"/>
  <c r="AO788" i="1" s="1"/>
  <c r="AP788" i="1" s="1"/>
  <c r="AN780" i="1"/>
  <c r="AO780" i="1" s="1"/>
  <c r="AP780" i="1" s="1"/>
  <c r="AN772" i="1"/>
  <c r="AO772" i="1" s="1"/>
  <c r="AP772" i="1" s="1"/>
  <c r="AN764" i="1"/>
  <c r="AO764" i="1" s="1"/>
  <c r="AP764" i="1" s="1"/>
  <c r="AN756" i="1"/>
  <c r="AO756" i="1" s="1"/>
  <c r="AP756" i="1" s="1"/>
  <c r="AN748" i="1"/>
  <c r="AO748" i="1" s="1"/>
  <c r="AP748" i="1" s="1"/>
  <c r="AN740" i="1"/>
  <c r="AO740" i="1" s="1"/>
  <c r="AP740" i="1" s="1"/>
  <c r="AN732" i="1"/>
  <c r="AO732" i="1" s="1"/>
  <c r="AP732" i="1" s="1"/>
  <c r="AN724" i="1"/>
  <c r="AO724" i="1" s="1"/>
  <c r="AP724" i="1" s="1"/>
  <c r="AN716" i="1"/>
  <c r="AO716" i="1" s="1"/>
  <c r="AP716" i="1" s="1"/>
  <c r="AN708" i="1"/>
  <c r="AO708" i="1" s="1"/>
  <c r="AP708" i="1" s="1"/>
  <c r="AN700" i="1"/>
  <c r="AO700" i="1" s="1"/>
  <c r="AP700" i="1" s="1"/>
  <c r="AN692" i="1"/>
  <c r="AO692" i="1" s="1"/>
  <c r="AP692" i="1" s="1"/>
  <c r="AN679" i="1"/>
  <c r="AO679" i="1" s="1"/>
  <c r="AP679" i="1" s="1"/>
  <c r="AN666" i="1"/>
  <c r="AO666" i="1" s="1"/>
  <c r="AP666" i="1" s="1"/>
  <c r="AF404" i="1" s="1"/>
  <c r="AN653" i="1"/>
  <c r="AO653" i="1" s="1"/>
  <c r="AP653" i="1" s="1"/>
  <c r="AN645" i="1"/>
  <c r="AO645" i="1" s="1"/>
  <c r="AP645" i="1" s="1"/>
  <c r="AF383" i="1" s="1"/>
  <c r="AN622" i="1"/>
  <c r="AO622" i="1" s="1"/>
  <c r="AP622" i="1" s="1"/>
  <c r="AF366" i="1" s="1"/>
  <c r="AN614" i="1"/>
  <c r="AO614" i="1" s="1"/>
  <c r="AP614" i="1" s="1"/>
  <c r="AN606" i="1"/>
  <c r="AO606" i="1" s="1"/>
  <c r="AP606" i="1" s="1"/>
  <c r="AN596" i="1"/>
  <c r="AO596" i="1" s="1"/>
  <c r="AP596" i="1" s="1"/>
  <c r="AN582" i="1"/>
  <c r="AO582" i="1" s="1"/>
  <c r="AP582" i="1" s="1"/>
  <c r="AF344" i="1" s="1"/>
  <c r="AN574" i="1"/>
  <c r="AO574" i="1" s="1"/>
  <c r="AP574" i="1" s="1"/>
  <c r="AN566" i="1"/>
  <c r="AO566" i="1" s="1"/>
  <c r="AP566" i="1" s="1"/>
  <c r="AN555" i="1"/>
  <c r="AO555" i="1" s="1"/>
  <c r="AP555" i="1" s="1"/>
  <c r="AN544" i="1"/>
  <c r="AO544" i="1" s="1"/>
  <c r="AP544" i="1" s="1"/>
  <c r="AF317" i="1" s="1"/>
  <c r="AN528" i="1"/>
  <c r="AO528" i="1" s="1"/>
  <c r="AP528" i="1" s="1"/>
  <c r="AN496" i="1"/>
  <c r="AO496" i="1" s="1"/>
  <c r="AP496" i="1" s="1"/>
  <c r="AN488" i="1"/>
  <c r="AO488" i="1" s="1"/>
  <c r="AP488" i="1" s="1"/>
  <c r="AN479" i="1"/>
  <c r="AO479" i="1" s="1"/>
  <c r="AP479" i="1" s="1"/>
  <c r="AN471" i="1"/>
  <c r="AO471" i="1" s="1"/>
  <c r="AP471" i="1" s="1"/>
  <c r="AN463" i="1"/>
  <c r="AO463" i="1" s="1"/>
  <c r="AP463" i="1" s="1"/>
  <c r="AN455" i="1"/>
  <c r="AO455" i="1" s="1"/>
  <c r="AP455" i="1" s="1"/>
  <c r="AN447" i="1"/>
  <c r="AO447" i="1" s="1"/>
  <c r="AP447" i="1" s="1"/>
  <c r="AN439" i="1"/>
  <c r="AO439" i="1" s="1"/>
  <c r="AP439" i="1" s="1"/>
  <c r="AN429" i="1"/>
  <c r="AO429" i="1" s="1"/>
  <c r="AP429" i="1" s="1"/>
  <c r="AN421" i="1"/>
  <c r="AO421" i="1" s="1"/>
  <c r="AP421" i="1" s="1"/>
  <c r="AN413" i="1"/>
  <c r="AO413" i="1" s="1"/>
  <c r="AP413" i="1" s="1"/>
  <c r="AN405" i="1"/>
  <c r="AO405" i="1" s="1"/>
  <c r="AP405" i="1" s="1"/>
  <c r="AN397" i="1"/>
  <c r="AO397" i="1" s="1"/>
  <c r="AP397" i="1" s="1"/>
  <c r="AN389" i="1"/>
  <c r="AO389" i="1" s="1"/>
  <c r="AP389" i="1" s="1"/>
  <c r="AN380" i="1"/>
  <c r="AO380" i="1" s="1"/>
  <c r="AP380" i="1" s="1"/>
  <c r="AN372" i="1"/>
  <c r="AO372" i="1" s="1"/>
  <c r="AP372" i="1" s="1"/>
  <c r="AN364" i="1"/>
  <c r="AO364" i="1" s="1"/>
  <c r="AP364" i="1" s="1"/>
  <c r="AN355" i="1"/>
  <c r="AO355" i="1" s="1"/>
  <c r="AP355" i="1" s="1"/>
  <c r="AN347" i="1"/>
  <c r="AO347" i="1" s="1"/>
  <c r="AP347" i="1" s="1"/>
  <c r="AN339" i="1"/>
  <c r="AO339" i="1" s="1"/>
  <c r="AP339" i="1" s="1"/>
  <c r="AN331" i="1"/>
  <c r="AO331" i="1" s="1"/>
  <c r="AP331" i="1" s="1"/>
  <c r="AN323" i="1"/>
  <c r="AO323" i="1" s="1"/>
  <c r="AP323" i="1" s="1"/>
  <c r="AN315" i="1"/>
  <c r="AO315" i="1" s="1"/>
  <c r="AP315" i="1" s="1"/>
  <c r="AN307" i="1"/>
  <c r="AO307" i="1" s="1"/>
  <c r="AP307" i="1" s="1"/>
  <c r="AN299" i="1"/>
  <c r="AO299" i="1" s="1"/>
  <c r="AP299" i="1" s="1"/>
  <c r="AN291" i="1"/>
  <c r="AO291" i="1" s="1"/>
  <c r="AP291" i="1" s="1"/>
  <c r="AN283" i="1"/>
  <c r="AO283" i="1" s="1"/>
  <c r="AP283" i="1" s="1"/>
  <c r="AN275" i="1"/>
  <c r="AO275" i="1" s="1"/>
  <c r="AP275" i="1" s="1"/>
  <c r="AN266" i="1"/>
  <c r="AO266" i="1" s="1"/>
  <c r="AP266" i="1" s="1"/>
  <c r="AN258" i="1"/>
  <c r="AO258" i="1" s="1"/>
  <c r="AP258" i="1" s="1"/>
  <c r="AN250" i="1"/>
  <c r="AO250" i="1" s="1"/>
  <c r="AP250" i="1" s="1"/>
  <c r="AN242" i="1"/>
  <c r="AO242" i="1" s="1"/>
  <c r="AP242" i="1" s="1"/>
  <c r="AN234" i="1"/>
  <c r="AO234" i="1" s="1"/>
  <c r="AP234" i="1" s="1"/>
  <c r="AN226" i="1"/>
  <c r="AO226" i="1" s="1"/>
  <c r="AP226" i="1" s="1"/>
  <c r="AN218" i="1"/>
  <c r="AO218" i="1" s="1"/>
  <c r="AP218" i="1" s="1"/>
  <c r="AN210" i="1"/>
  <c r="AO210" i="1" s="1"/>
  <c r="AP210" i="1" s="1"/>
  <c r="AN202" i="1"/>
  <c r="AO202" i="1" s="1"/>
  <c r="AP202" i="1" s="1"/>
  <c r="AN194" i="1"/>
  <c r="AO194" i="1" s="1"/>
  <c r="AP194" i="1" s="1"/>
  <c r="AN186" i="1"/>
  <c r="AO186" i="1" s="1"/>
  <c r="AP186" i="1" s="1"/>
  <c r="AN178" i="1"/>
  <c r="AO178" i="1" s="1"/>
  <c r="AP178" i="1" s="1"/>
  <c r="AN170" i="1"/>
  <c r="AO170" i="1" s="1"/>
  <c r="AP170" i="1" s="1"/>
  <c r="AN162" i="1"/>
  <c r="AO162" i="1" s="1"/>
  <c r="AP162" i="1" s="1"/>
  <c r="AN153" i="1"/>
  <c r="AO153" i="1" s="1"/>
  <c r="AP153" i="1" s="1"/>
  <c r="AN143" i="1"/>
  <c r="AO143" i="1" s="1"/>
  <c r="AP143" i="1" s="1"/>
  <c r="AN135" i="1"/>
  <c r="AO135" i="1" s="1"/>
  <c r="AP135" i="1" s="1"/>
  <c r="AN127" i="1"/>
  <c r="AO127" i="1" s="1"/>
  <c r="AP127" i="1" s="1"/>
  <c r="AN118" i="1"/>
  <c r="AO118" i="1" s="1"/>
  <c r="AP118" i="1" s="1"/>
  <c r="AN110" i="1"/>
  <c r="AO110" i="1" s="1"/>
  <c r="AP110" i="1" s="1"/>
  <c r="AN102" i="1"/>
  <c r="AO102" i="1" s="1"/>
  <c r="AP102" i="1" s="1"/>
  <c r="AN94" i="1"/>
  <c r="AO94" i="1" s="1"/>
  <c r="AP94" i="1" s="1"/>
  <c r="AN86" i="1"/>
  <c r="AO86" i="1" s="1"/>
  <c r="AP86" i="1" s="1"/>
  <c r="AN78" i="1"/>
  <c r="AO78" i="1" s="1"/>
  <c r="AP78" i="1" s="1"/>
  <c r="AN70" i="1"/>
  <c r="AO70" i="1" s="1"/>
  <c r="AP70" i="1" s="1"/>
  <c r="AN62" i="1"/>
  <c r="AO62" i="1" s="1"/>
  <c r="AP62" i="1" s="1"/>
  <c r="AN54" i="1"/>
  <c r="AO54" i="1" s="1"/>
  <c r="AP54" i="1" s="1"/>
  <c r="AN46" i="1"/>
  <c r="AO46" i="1" s="1"/>
  <c r="AP46" i="1" s="1"/>
  <c r="AN38" i="1"/>
  <c r="AO38" i="1" s="1"/>
  <c r="AP38" i="1" s="1"/>
  <c r="AN30" i="1"/>
  <c r="AO30" i="1" s="1"/>
  <c r="AP30" i="1" s="1"/>
  <c r="AN22" i="1"/>
  <c r="AO22" i="1" s="1"/>
  <c r="AP22" i="1" s="1"/>
  <c r="AN4447" i="1"/>
  <c r="AO4447" i="1" s="1"/>
  <c r="AP4447" i="1" s="1"/>
  <c r="AF2951" i="1" s="1"/>
  <c r="AN2973" i="1"/>
  <c r="AO2973" i="1" s="1"/>
  <c r="AP2973" i="1" s="1"/>
  <c r="AN2569" i="1"/>
  <c r="AO2569" i="1" s="1"/>
  <c r="AP2569" i="1" s="1"/>
  <c r="AN2518" i="1"/>
  <c r="AO2518" i="1" s="1"/>
  <c r="AP2518" i="1" s="1"/>
  <c r="AN2436" i="1"/>
  <c r="AO2436" i="1" s="1"/>
  <c r="AP2436" i="1" s="1"/>
  <c r="AN2407" i="1"/>
  <c r="AO2407" i="1" s="1"/>
  <c r="AP2407" i="1" s="1"/>
  <c r="AN2249" i="1"/>
  <c r="AO2249" i="1" s="1"/>
  <c r="AP2249" i="1" s="1"/>
  <c r="AN2159" i="1"/>
  <c r="AO2159" i="1" s="1"/>
  <c r="AP2159" i="1" s="1"/>
  <c r="AN2094" i="1"/>
  <c r="AO2094" i="1" s="1"/>
  <c r="AP2094" i="1" s="1"/>
  <c r="AN2019" i="1"/>
  <c r="AO2019" i="1" s="1"/>
  <c r="AP2019" i="1" s="1"/>
  <c r="AN1948" i="1"/>
  <c r="AO1948" i="1" s="1"/>
  <c r="AP1948" i="1" s="1"/>
  <c r="AN1892" i="1"/>
  <c r="AO1892" i="1" s="1"/>
  <c r="AP1892" i="1" s="1"/>
  <c r="AN1860" i="1"/>
  <c r="AO1860" i="1" s="1"/>
  <c r="AP1860" i="1" s="1"/>
  <c r="AN1836" i="1"/>
  <c r="AO1836" i="1" s="1"/>
  <c r="AP1836" i="1" s="1"/>
  <c r="AN1816" i="1"/>
  <c r="AO1816" i="1" s="1"/>
  <c r="AP1816" i="1" s="1"/>
  <c r="AN1800" i="1"/>
  <c r="AO1800" i="1" s="1"/>
  <c r="AP1800" i="1" s="1"/>
  <c r="AN1783" i="1"/>
  <c r="AO1783" i="1" s="1"/>
  <c r="AP1783" i="1" s="1"/>
  <c r="AN1763" i="1"/>
  <c r="AO1763" i="1" s="1"/>
  <c r="AP1763" i="1" s="1"/>
  <c r="AF44" i="1" s="1"/>
  <c r="AN1721" i="1"/>
  <c r="AO1721" i="1" s="1"/>
  <c r="AP1721" i="1" s="1"/>
  <c r="AF38" i="1" s="1"/>
  <c r="AN1688" i="1"/>
  <c r="AO1688" i="1" s="1"/>
  <c r="AP1688" i="1" s="1"/>
  <c r="AN1674" i="1"/>
  <c r="AO1674" i="1" s="1"/>
  <c r="AP1674" i="1" s="1"/>
  <c r="AN1654" i="1"/>
  <c r="AO1654" i="1" s="1"/>
  <c r="AP1654" i="1" s="1"/>
  <c r="AN1607" i="1"/>
  <c r="AO1607" i="1" s="1"/>
  <c r="AP1607" i="1" s="1"/>
  <c r="AF1081" i="1" s="1"/>
  <c r="AN1583" i="1"/>
  <c r="AO1583" i="1" s="1"/>
  <c r="AP1583" i="1" s="1"/>
  <c r="AN1557" i="1"/>
  <c r="AO1557" i="1" s="1"/>
  <c r="AP1557" i="1" s="1"/>
  <c r="AN1528" i="1"/>
  <c r="AO1528" i="1" s="1"/>
  <c r="AP1528" i="1" s="1"/>
  <c r="AN1507" i="1"/>
  <c r="AO1507" i="1" s="1"/>
  <c r="AP1507" i="1" s="1"/>
  <c r="AF1032" i="1" s="1"/>
  <c r="AN1497" i="1"/>
  <c r="AO1497" i="1" s="1"/>
  <c r="AP1497" i="1" s="1"/>
  <c r="AN1484" i="1"/>
  <c r="AO1484" i="1" s="1"/>
  <c r="AP1484" i="1" s="1"/>
  <c r="AF1016" i="1" s="1"/>
  <c r="AN1471" i="1"/>
  <c r="AO1471" i="1" s="1"/>
  <c r="AP1471" i="1" s="1"/>
  <c r="AF1007" i="1" s="1"/>
  <c r="AN1456" i="1"/>
  <c r="AO1456" i="1" s="1"/>
  <c r="AP1456" i="1" s="1"/>
  <c r="AN1447" i="1"/>
  <c r="AO1447" i="1" s="1"/>
  <c r="AP1447" i="1" s="1"/>
  <c r="AN1437" i="1"/>
  <c r="AO1437" i="1" s="1"/>
  <c r="AP1437" i="1" s="1"/>
  <c r="AN1429" i="1"/>
  <c r="AO1429" i="1" s="1"/>
  <c r="AP1429" i="1" s="1"/>
  <c r="AF969" i="1" s="1"/>
  <c r="AN1420" i="1"/>
  <c r="AO1420" i="1" s="1"/>
  <c r="AP1420" i="1" s="1"/>
  <c r="AN1394" i="1"/>
  <c r="AO1394" i="1" s="1"/>
  <c r="AP1394" i="1" s="1"/>
  <c r="AF937" i="1" s="1"/>
  <c r="AN1381" i="1"/>
  <c r="AO1381" i="1" s="1"/>
  <c r="AP1381" i="1" s="1"/>
  <c r="AN1370" i="1"/>
  <c r="AO1370" i="1" s="1"/>
  <c r="AP1370" i="1" s="1"/>
  <c r="AN1362" i="1"/>
  <c r="AO1362" i="1" s="1"/>
  <c r="AP1362" i="1" s="1"/>
  <c r="AF908" i="1" s="1"/>
  <c r="AN1354" i="1"/>
  <c r="AO1354" i="1" s="1"/>
  <c r="AP1354" i="1" s="1"/>
  <c r="AN1322" i="1"/>
  <c r="AO1322" i="1" s="1"/>
  <c r="AP1322" i="1" s="1"/>
  <c r="AN1314" i="1"/>
  <c r="AO1314" i="1" s="1"/>
  <c r="AP1314" i="1" s="1"/>
  <c r="AF860" i="1" s="1"/>
  <c r="AN1288" i="1"/>
  <c r="AO1288" i="1" s="1"/>
  <c r="AP1288" i="1" s="1"/>
  <c r="AN1209" i="1"/>
  <c r="AO1209" i="1" s="1"/>
  <c r="AP1209" i="1" s="1"/>
  <c r="AF246" i="1" s="1"/>
  <c r="AN1201" i="1"/>
  <c r="AO1201" i="1" s="1"/>
  <c r="AP1201" i="1" s="1"/>
  <c r="AF239" i="1" s="1"/>
  <c r="AN1190" i="1"/>
  <c r="AO1190" i="1" s="1"/>
  <c r="AP1190" i="1" s="1"/>
  <c r="AF228" i="1" s="1"/>
  <c r="AN1182" i="1"/>
  <c r="AO1182" i="1" s="1"/>
  <c r="AP1182" i="1" s="1"/>
  <c r="AN1172" i="1"/>
  <c r="AO1172" i="1" s="1"/>
  <c r="AP1172" i="1" s="1"/>
  <c r="AN1164" i="1"/>
  <c r="AO1164" i="1" s="1"/>
  <c r="AP1164" i="1" s="1"/>
  <c r="AN1156" i="1"/>
  <c r="AO1156" i="1" s="1"/>
  <c r="AP1156" i="1" s="1"/>
  <c r="AN1148" i="1"/>
  <c r="AO1148" i="1" s="1"/>
  <c r="AP1148" i="1" s="1"/>
  <c r="AN1129" i="1"/>
  <c r="AO1129" i="1" s="1"/>
  <c r="AP1129" i="1" s="1"/>
  <c r="AN1121" i="1"/>
  <c r="AO1121" i="1" s="1"/>
  <c r="AP1121" i="1" s="1"/>
  <c r="AN1113" i="1"/>
  <c r="AO1113" i="1" s="1"/>
  <c r="AP1113" i="1" s="1"/>
  <c r="AN1105" i="1"/>
  <c r="AO1105" i="1" s="1"/>
  <c r="AP1105" i="1" s="1"/>
  <c r="AN1097" i="1"/>
  <c r="AO1097" i="1" s="1"/>
  <c r="AP1097" i="1" s="1"/>
  <c r="AN1089" i="1"/>
  <c r="AO1089" i="1" s="1"/>
  <c r="AP1089" i="1" s="1"/>
  <c r="AN1081" i="1"/>
  <c r="AO1081" i="1" s="1"/>
  <c r="AP1081" i="1" s="1"/>
  <c r="AN1073" i="1"/>
  <c r="AO1073" i="1" s="1"/>
  <c r="AP1073" i="1" s="1"/>
  <c r="AN1065" i="1"/>
  <c r="AO1065" i="1" s="1"/>
  <c r="AP1065" i="1" s="1"/>
  <c r="AN1057" i="1"/>
  <c r="AO1057" i="1" s="1"/>
  <c r="AP1057" i="1" s="1"/>
  <c r="AN1049" i="1"/>
  <c r="AO1049" i="1" s="1"/>
  <c r="AP1049" i="1" s="1"/>
  <c r="AN1022" i="1"/>
  <c r="AO1022" i="1" s="1"/>
  <c r="AP1022" i="1" s="1"/>
  <c r="AN1013" i="1"/>
  <c r="AO1013" i="1" s="1"/>
  <c r="AP1013" i="1" s="1"/>
  <c r="AN1005" i="1"/>
  <c r="AO1005" i="1" s="1"/>
  <c r="AP1005" i="1" s="1"/>
  <c r="AN995" i="1"/>
  <c r="AO995" i="1" s="1"/>
  <c r="AP995" i="1" s="1"/>
  <c r="AN985" i="1"/>
  <c r="AO985" i="1" s="1"/>
  <c r="AP985" i="1" s="1"/>
  <c r="AF579" i="1" s="1"/>
  <c r="AN964" i="1"/>
  <c r="AO964" i="1" s="1"/>
  <c r="AP964" i="1" s="1"/>
  <c r="AN955" i="1"/>
  <c r="AO955" i="1" s="1"/>
  <c r="AP955" i="1" s="1"/>
  <c r="AN938" i="1"/>
  <c r="AO938" i="1" s="1"/>
  <c r="AP938" i="1" s="1"/>
  <c r="AN918" i="1"/>
  <c r="AO918" i="1" s="1"/>
  <c r="AP918" i="1" s="1"/>
  <c r="AF521" i="1" s="1"/>
  <c r="AN904" i="1"/>
  <c r="AO904" i="1" s="1"/>
  <c r="AP904" i="1" s="1"/>
  <c r="AF507" i="1" s="1"/>
  <c r="AN893" i="1"/>
  <c r="AO893" i="1" s="1"/>
  <c r="AP893" i="1" s="1"/>
  <c r="AN879" i="1"/>
  <c r="AO879" i="1" s="1"/>
  <c r="AP879" i="1" s="1"/>
  <c r="AN871" i="1"/>
  <c r="AO871" i="1" s="1"/>
  <c r="AP871" i="1" s="1"/>
  <c r="AN861" i="1"/>
  <c r="AO861" i="1" s="1"/>
  <c r="AP861" i="1" s="1"/>
  <c r="AF466" i="1" s="1"/>
  <c r="AN842" i="1"/>
  <c r="AO842" i="1" s="1"/>
  <c r="AP842" i="1" s="1"/>
  <c r="AN828" i="1"/>
  <c r="AO828" i="1" s="1"/>
  <c r="AP828" i="1" s="1"/>
  <c r="AN819" i="1"/>
  <c r="AO819" i="1" s="1"/>
  <c r="AP819" i="1" s="1"/>
  <c r="AN811" i="1"/>
  <c r="AO811" i="1" s="1"/>
  <c r="AP811" i="1" s="1"/>
  <c r="AN803" i="1"/>
  <c r="AO803" i="1" s="1"/>
  <c r="AP803" i="1" s="1"/>
  <c r="AN795" i="1"/>
  <c r="AO795" i="1" s="1"/>
  <c r="AP795" i="1" s="1"/>
  <c r="AN787" i="1"/>
  <c r="AO787" i="1" s="1"/>
  <c r="AP787" i="1" s="1"/>
  <c r="AN779" i="1"/>
  <c r="AO779" i="1" s="1"/>
  <c r="AP779" i="1" s="1"/>
  <c r="AN771" i="1"/>
  <c r="AO771" i="1" s="1"/>
  <c r="AP771" i="1" s="1"/>
  <c r="AN763" i="1"/>
  <c r="AO763" i="1" s="1"/>
  <c r="AP763" i="1" s="1"/>
  <c r="AN755" i="1"/>
  <c r="AO755" i="1" s="1"/>
  <c r="AP755" i="1" s="1"/>
  <c r="AN747" i="1"/>
  <c r="AO747" i="1" s="1"/>
  <c r="AP747" i="1" s="1"/>
  <c r="AN739" i="1"/>
  <c r="AO739" i="1" s="1"/>
  <c r="AP739" i="1" s="1"/>
  <c r="AN731" i="1"/>
  <c r="AO731" i="1" s="1"/>
  <c r="AP731" i="1" s="1"/>
  <c r="AN723" i="1"/>
  <c r="AO723" i="1" s="1"/>
  <c r="AP723" i="1" s="1"/>
  <c r="AN715" i="1"/>
  <c r="AO715" i="1" s="1"/>
  <c r="AP715" i="1" s="1"/>
  <c r="AN707" i="1"/>
  <c r="AO707" i="1" s="1"/>
  <c r="AP707" i="1" s="1"/>
  <c r="AN699" i="1"/>
  <c r="AO699" i="1" s="1"/>
  <c r="AP699" i="1" s="1"/>
  <c r="AN691" i="1"/>
  <c r="AO691" i="1" s="1"/>
  <c r="AP691" i="1" s="1"/>
  <c r="AN678" i="1"/>
  <c r="AO678" i="1" s="1"/>
  <c r="AP678" i="1" s="1"/>
  <c r="AN665" i="1"/>
  <c r="AO665" i="1" s="1"/>
  <c r="AP665" i="1" s="1"/>
  <c r="AF403" i="1" s="1"/>
  <c r="AN652" i="1"/>
  <c r="AO652" i="1" s="1"/>
  <c r="AP652" i="1" s="1"/>
  <c r="AN635" i="1"/>
  <c r="AO635" i="1" s="1"/>
  <c r="AP635" i="1" s="1"/>
  <c r="AF373" i="1" s="1"/>
  <c r="AN621" i="1"/>
  <c r="AO621" i="1" s="1"/>
  <c r="AP621" i="1" s="1"/>
  <c r="AF365" i="1" s="1"/>
  <c r="AN613" i="1"/>
  <c r="AO613" i="1" s="1"/>
  <c r="AP613" i="1" s="1"/>
  <c r="AN605" i="1"/>
  <c r="AO605" i="1" s="1"/>
  <c r="AP605" i="1" s="1"/>
  <c r="AN591" i="1"/>
  <c r="AO591" i="1" s="1"/>
  <c r="AP591" i="1" s="1"/>
  <c r="AF352" i="1" s="1"/>
  <c r="AN581" i="1"/>
  <c r="AO581" i="1" s="1"/>
  <c r="AP581" i="1" s="1"/>
  <c r="AN573" i="1"/>
  <c r="AO573" i="1" s="1"/>
  <c r="AP573" i="1" s="1"/>
  <c r="AN565" i="1"/>
  <c r="AO565" i="1" s="1"/>
  <c r="AP565" i="1" s="1"/>
  <c r="AN554" i="1"/>
  <c r="AO554" i="1" s="1"/>
  <c r="AP554" i="1" s="1"/>
  <c r="AN536" i="1"/>
  <c r="AO536" i="1" s="1"/>
  <c r="AP536" i="1" s="1"/>
  <c r="AN527" i="1"/>
  <c r="AO527" i="1" s="1"/>
  <c r="AP527" i="1" s="1"/>
  <c r="AF301" i="1" s="1"/>
  <c r="AN495" i="1"/>
  <c r="AO495" i="1" s="1"/>
  <c r="AP495" i="1" s="1"/>
  <c r="AN487" i="1"/>
  <c r="AO487" i="1" s="1"/>
  <c r="AP487" i="1" s="1"/>
  <c r="AN478" i="1"/>
  <c r="AO478" i="1" s="1"/>
  <c r="AP478" i="1" s="1"/>
  <c r="AN470" i="1"/>
  <c r="AO470" i="1" s="1"/>
  <c r="AP470" i="1" s="1"/>
  <c r="AN462" i="1"/>
  <c r="AO462" i="1" s="1"/>
  <c r="AP462" i="1" s="1"/>
  <c r="AN454" i="1"/>
  <c r="AO454" i="1" s="1"/>
  <c r="AP454" i="1" s="1"/>
  <c r="AN446" i="1"/>
  <c r="AO446" i="1" s="1"/>
  <c r="AP446" i="1" s="1"/>
  <c r="AN437" i="1"/>
  <c r="AO437" i="1" s="1"/>
  <c r="AP437" i="1" s="1"/>
  <c r="AN428" i="1"/>
  <c r="AO428" i="1" s="1"/>
  <c r="AP428" i="1" s="1"/>
  <c r="AN420" i="1"/>
  <c r="AO420" i="1" s="1"/>
  <c r="AP420" i="1" s="1"/>
  <c r="AN412" i="1"/>
  <c r="AO412" i="1" s="1"/>
  <c r="AP412" i="1" s="1"/>
  <c r="AN404" i="1"/>
  <c r="AO404" i="1" s="1"/>
  <c r="AP404" i="1" s="1"/>
  <c r="AN396" i="1"/>
  <c r="AO396" i="1" s="1"/>
  <c r="AP396" i="1" s="1"/>
  <c r="AN388" i="1"/>
  <c r="AO388" i="1" s="1"/>
  <c r="AP388" i="1" s="1"/>
  <c r="AN379" i="1"/>
  <c r="AO379" i="1" s="1"/>
  <c r="AP379" i="1" s="1"/>
  <c r="AN371" i="1"/>
  <c r="AO371" i="1" s="1"/>
  <c r="AP371" i="1" s="1"/>
  <c r="AN363" i="1"/>
  <c r="AO363" i="1" s="1"/>
  <c r="AP363" i="1" s="1"/>
  <c r="AN354" i="1"/>
  <c r="AO354" i="1" s="1"/>
  <c r="AP354" i="1" s="1"/>
  <c r="AN346" i="1"/>
  <c r="AO346" i="1" s="1"/>
  <c r="AP346" i="1" s="1"/>
  <c r="AN338" i="1"/>
  <c r="AO338" i="1" s="1"/>
  <c r="AP338" i="1" s="1"/>
  <c r="AN330" i="1"/>
  <c r="AO330" i="1" s="1"/>
  <c r="AP330" i="1" s="1"/>
  <c r="AN322" i="1"/>
  <c r="AO322" i="1" s="1"/>
  <c r="AP322" i="1" s="1"/>
  <c r="AN314" i="1"/>
  <c r="AO314" i="1" s="1"/>
  <c r="AP314" i="1" s="1"/>
  <c r="AN306" i="1"/>
  <c r="AO306" i="1" s="1"/>
  <c r="AP306" i="1" s="1"/>
  <c r="AN298" i="1"/>
  <c r="AO298" i="1" s="1"/>
  <c r="AP298" i="1" s="1"/>
  <c r="AN290" i="1"/>
  <c r="AO290" i="1" s="1"/>
  <c r="AP290" i="1" s="1"/>
  <c r="AN282" i="1"/>
  <c r="AO282" i="1" s="1"/>
  <c r="AP282" i="1" s="1"/>
  <c r="AN274" i="1"/>
  <c r="AO274" i="1" s="1"/>
  <c r="AP274" i="1" s="1"/>
  <c r="AN265" i="1"/>
  <c r="AO265" i="1" s="1"/>
  <c r="AP265" i="1" s="1"/>
  <c r="AN257" i="1"/>
  <c r="AO257" i="1" s="1"/>
  <c r="AP257" i="1" s="1"/>
  <c r="AN249" i="1"/>
  <c r="AO249" i="1" s="1"/>
  <c r="AP249" i="1" s="1"/>
  <c r="AN241" i="1"/>
  <c r="AO241" i="1" s="1"/>
  <c r="AP241" i="1" s="1"/>
  <c r="AN233" i="1"/>
  <c r="AO233" i="1" s="1"/>
  <c r="AP233" i="1" s="1"/>
  <c r="AN225" i="1"/>
  <c r="AO225" i="1" s="1"/>
  <c r="AP225" i="1" s="1"/>
  <c r="AN217" i="1"/>
  <c r="AO217" i="1" s="1"/>
  <c r="AP217" i="1" s="1"/>
  <c r="AN209" i="1"/>
  <c r="AO209" i="1" s="1"/>
  <c r="AP209" i="1" s="1"/>
  <c r="AN201" i="1"/>
  <c r="AO201" i="1" s="1"/>
  <c r="AP201" i="1" s="1"/>
  <c r="AN193" i="1"/>
  <c r="AO193" i="1" s="1"/>
  <c r="AP193" i="1" s="1"/>
  <c r="AN185" i="1"/>
  <c r="AO185" i="1" s="1"/>
  <c r="AP185" i="1" s="1"/>
  <c r="AN177" i="1"/>
  <c r="AO177" i="1" s="1"/>
  <c r="AP177" i="1" s="1"/>
  <c r="AN169" i="1"/>
  <c r="AO169" i="1" s="1"/>
  <c r="AP169" i="1" s="1"/>
  <c r="AN161" i="1"/>
  <c r="AO161" i="1" s="1"/>
  <c r="AP161" i="1" s="1"/>
  <c r="AN152" i="1"/>
  <c r="AO152" i="1" s="1"/>
  <c r="AP152" i="1" s="1"/>
  <c r="AN142" i="1"/>
  <c r="AO142" i="1" s="1"/>
  <c r="AP142" i="1" s="1"/>
  <c r="AN134" i="1"/>
  <c r="AO134" i="1" s="1"/>
  <c r="AP134" i="1" s="1"/>
  <c r="AN126" i="1"/>
  <c r="AO126" i="1" s="1"/>
  <c r="AP126" i="1" s="1"/>
  <c r="AN117" i="1"/>
  <c r="AO117" i="1" s="1"/>
  <c r="AP117" i="1" s="1"/>
  <c r="AN109" i="1"/>
  <c r="AO109" i="1" s="1"/>
  <c r="AP109" i="1" s="1"/>
  <c r="AN101" i="1"/>
  <c r="AO101" i="1" s="1"/>
  <c r="AP101" i="1" s="1"/>
  <c r="AN93" i="1"/>
  <c r="AO93" i="1" s="1"/>
  <c r="AP93" i="1" s="1"/>
  <c r="AN85" i="1"/>
  <c r="AO85" i="1" s="1"/>
  <c r="AP85" i="1" s="1"/>
  <c r="AN77" i="1"/>
  <c r="AO77" i="1" s="1"/>
  <c r="AP77" i="1" s="1"/>
  <c r="AN69" i="1"/>
  <c r="AO69" i="1" s="1"/>
  <c r="AP69" i="1" s="1"/>
  <c r="AN61" i="1"/>
  <c r="AO61" i="1" s="1"/>
  <c r="AP61" i="1" s="1"/>
  <c r="AN53" i="1"/>
  <c r="AO53" i="1" s="1"/>
  <c r="AP53" i="1" s="1"/>
  <c r="AN45" i="1"/>
  <c r="AO45" i="1" s="1"/>
  <c r="AP45" i="1" s="1"/>
  <c r="AN37" i="1"/>
  <c r="AO37" i="1" s="1"/>
  <c r="AP37" i="1" s="1"/>
  <c r="AN29" i="1"/>
  <c r="AO29" i="1" s="1"/>
  <c r="AP29" i="1" s="1"/>
  <c r="AN21" i="1"/>
  <c r="AO21" i="1" s="1"/>
  <c r="AP21" i="1" s="1"/>
  <c r="AN13" i="1"/>
  <c r="AO13" i="1" s="1"/>
  <c r="AP13" i="1" s="1"/>
  <c r="AN3617" i="1"/>
  <c r="AO3617" i="1" s="1"/>
  <c r="AP3617" i="1" s="1"/>
  <c r="AN2472" i="1"/>
  <c r="AO2472" i="1" s="1"/>
  <c r="AP2472" i="1" s="1"/>
  <c r="AF1208" i="1" s="1"/>
  <c r="AN2311" i="1"/>
  <c r="AO2311" i="1" s="1"/>
  <c r="AP2311" i="1" s="1"/>
  <c r="AN2235" i="1"/>
  <c r="AO2235" i="1" s="1"/>
  <c r="AP2235" i="1" s="1"/>
  <c r="AN2221" i="1"/>
  <c r="AO2221" i="1" s="1"/>
  <c r="AP2221" i="1" s="1"/>
  <c r="AF1312" i="1" s="1"/>
  <c r="AN2151" i="1"/>
  <c r="AO2151" i="1" s="1"/>
  <c r="AP2151" i="1" s="1"/>
  <c r="AN2085" i="1"/>
  <c r="AO2085" i="1" s="1"/>
  <c r="AP2085" i="1" s="1"/>
  <c r="AN2010" i="1"/>
  <c r="AO2010" i="1" s="1"/>
  <c r="AP2010" i="1" s="1"/>
  <c r="AN1940" i="1"/>
  <c r="AO1940" i="1" s="1"/>
  <c r="AP1940" i="1" s="1"/>
  <c r="AN1887" i="1"/>
  <c r="AO1887" i="1" s="1"/>
  <c r="AP1887" i="1" s="1"/>
  <c r="AN1855" i="1"/>
  <c r="AO1855" i="1" s="1"/>
  <c r="AP1855" i="1" s="1"/>
  <c r="AN1832" i="1"/>
  <c r="AO1832" i="1" s="1"/>
  <c r="AP1832" i="1" s="1"/>
  <c r="AN1815" i="1"/>
  <c r="AO1815" i="1" s="1"/>
  <c r="AP1815" i="1" s="1"/>
  <c r="AN1799" i="1"/>
  <c r="AO1799" i="1" s="1"/>
  <c r="AP1799" i="1" s="1"/>
  <c r="AN1780" i="1"/>
  <c r="AO1780" i="1" s="1"/>
  <c r="AP1780" i="1" s="1"/>
  <c r="AN1757" i="1"/>
  <c r="AO1757" i="1" s="1"/>
  <c r="AP1757" i="1" s="1"/>
  <c r="AN1720" i="1"/>
  <c r="AO1720" i="1" s="1"/>
  <c r="AP1720" i="1" s="1"/>
  <c r="AN1687" i="1"/>
  <c r="AO1687" i="1" s="1"/>
  <c r="AP1687" i="1" s="1"/>
  <c r="AN1672" i="1"/>
  <c r="AO1672" i="1" s="1"/>
  <c r="AP1672" i="1" s="1"/>
  <c r="AN1651" i="1"/>
  <c r="AO1651" i="1" s="1"/>
  <c r="AP1651" i="1" s="1"/>
  <c r="AN1606" i="1"/>
  <c r="AO1606" i="1" s="1"/>
  <c r="AP1606" i="1" s="1"/>
  <c r="AN1581" i="1"/>
  <c r="AO1581" i="1" s="1"/>
  <c r="AP1581" i="1" s="1"/>
  <c r="AF1070" i="1" s="1"/>
  <c r="AN1555" i="1"/>
  <c r="AO1555" i="1" s="1"/>
  <c r="AP1555" i="1" s="1"/>
  <c r="AN1527" i="1"/>
  <c r="AO1527" i="1" s="1"/>
  <c r="AP1527" i="1" s="1"/>
  <c r="AN1506" i="1"/>
  <c r="AO1506" i="1" s="1"/>
  <c r="AP1506" i="1" s="1"/>
  <c r="AF1031" i="1" s="1"/>
  <c r="AN1496" i="1"/>
  <c r="AO1496" i="1" s="1"/>
  <c r="AP1496" i="1" s="1"/>
  <c r="AN1482" i="1"/>
  <c r="AO1482" i="1" s="1"/>
  <c r="AP1482" i="1" s="1"/>
  <c r="AF1015" i="1" s="1"/>
  <c r="AN1470" i="1"/>
  <c r="AO1470" i="1" s="1"/>
  <c r="AP1470" i="1" s="1"/>
  <c r="AF1006" i="1" s="1"/>
  <c r="AN1454" i="1"/>
  <c r="AO1454" i="1" s="1"/>
  <c r="AP1454" i="1" s="1"/>
  <c r="AN1444" i="1"/>
  <c r="AO1444" i="1" s="1"/>
  <c r="AP1444" i="1" s="1"/>
  <c r="AN1436" i="1"/>
  <c r="AO1436" i="1" s="1"/>
  <c r="AP1436" i="1" s="1"/>
  <c r="AN1428" i="1"/>
  <c r="AO1428" i="1" s="1"/>
  <c r="AP1428" i="1" s="1"/>
  <c r="AF968" i="1" s="1"/>
  <c r="AN1419" i="1"/>
  <c r="AO1419" i="1" s="1"/>
  <c r="AP1419" i="1" s="1"/>
  <c r="AN1389" i="1"/>
  <c r="AO1389" i="1" s="1"/>
  <c r="AP1389" i="1" s="1"/>
  <c r="AN1380" i="1"/>
  <c r="AO1380" i="1" s="1"/>
  <c r="AP1380" i="1" s="1"/>
  <c r="AN1369" i="1"/>
  <c r="AO1369" i="1" s="1"/>
  <c r="AP1369" i="1" s="1"/>
  <c r="AN1361" i="1"/>
  <c r="AO1361" i="1" s="1"/>
  <c r="AP1361" i="1" s="1"/>
  <c r="AF907" i="1" s="1"/>
  <c r="AN1353" i="1"/>
  <c r="AO1353" i="1" s="1"/>
  <c r="AP1353" i="1" s="1"/>
  <c r="AF899" i="1" s="1"/>
  <c r="AN1321" i="1"/>
  <c r="AO1321" i="1" s="1"/>
  <c r="AP1321" i="1" s="1"/>
  <c r="AN1313" i="1"/>
  <c r="AO1313" i="1" s="1"/>
  <c r="AP1313" i="1" s="1"/>
  <c r="AN1287" i="1"/>
  <c r="AO1287" i="1" s="1"/>
  <c r="AP1287" i="1" s="1"/>
  <c r="AN1208" i="1"/>
  <c r="AO1208" i="1" s="1"/>
  <c r="AP1208" i="1" s="1"/>
  <c r="AF245" i="1" s="1"/>
  <c r="AN1198" i="1"/>
  <c r="AO1198" i="1" s="1"/>
  <c r="AP1198" i="1" s="1"/>
  <c r="AN1189" i="1"/>
  <c r="AO1189" i="1" s="1"/>
  <c r="AP1189" i="1" s="1"/>
  <c r="AN1181" i="1"/>
  <c r="AO1181" i="1" s="1"/>
  <c r="AP1181" i="1" s="1"/>
  <c r="AN1171" i="1"/>
  <c r="AO1171" i="1" s="1"/>
  <c r="AP1171" i="1" s="1"/>
  <c r="AN1163" i="1"/>
  <c r="AO1163" i="1" s="1"/>
  <c r="AP1163" i="1" s="1"/>
  <c r="AN1155" i="1"/>
  <c r="AO1155" i="1" s="1"/>
  <c r="AP1155" i="1" s="1"/>
  <c r="AN1136" i="1"/>
  <c r="AO1136" i="1" s="1"/>
  <c r="AP1136" i="1" s="1"/>
  <c r="AN1128" i="1"/>
  <c r="AO1128" i="1" s="1"/>
  <c r="AP1128" i="1" s="1"/>
  <c r="AN1120" i="1"/>
  <c r="AO1120" i="1" s="1"/>
  <c r="AP1120" i="1" s="1"/>
  <c r="AN1112" i="1"/>
  <c r="AO1112" i="1" s="1"/>
  <c r="AP1112" i="1" s="1"/>
  <c r="AN1104" i="1"/>
  <c r="AO1104" i="1" s="1"/>
  <c r="AP1104" i="1" s="1"/>
  <c r="AN1096" i="1"/>
  <c r="AO1096" i="1" s="1"/>
  <c r="AP1096" i="1" s="1"/>
  <c r="AN1088" i="1"/>
  <c r="AO1088" i="1" s="1"/>
  <c r="AP1088" i="1" s="1"/>
  <c r="AN1080" i="1"/>
  <c r="AO1080" i="1" s="1"/>
  <c r="AP1080" i="1" s="1"/>
  <c r="AN1072" i="1"/>
  <c r="AO1072" i="1" s="1"/>
  <c r="AP1072" i="1" s="1"/>
  <c r="AN1064" i="1"/>
  <c r="AO1064" i="1" s="1"/>
  <c r="AP1064" i="1" s="1"/>
  <c r="AN1056" i="1"/>
  <c r="AO1056" i="1" s="1"/>
  <c r="AP1056" i="1" s="1"/>
  <c r="AN1048" i="1"/>
  <c r="AO1048" i="1" s="1"/>
  <c r="AP1048" i="1" s="1"/>
  <c r="AN1020" i="1"/>
  <c r="AO1020" i="1" s="1"/>
  <c r="AP1020" i="1" s="1"/>
  <c r="AN1012" i="1"/>
  <c r="AO1012" i="1" s="1"/>
  <c r="AP1012" i="1" s="1"/>
  <c r="AN1004" i="1"/>
  <c r="AO1004" i="1" s="1"/>
  <c r="AP1004" i="1" s="1"/>
  <c r="AN994" i="1"/>
  <c r="AO994" i="1" s="1"/>
  <c r="AP994" i="1" s="1"/>
  <c r="AN984" i="1"/>
  <c r="AO984" i="1" s="1"/>
  <c r="AP984" i="1" s="1"/>
  <c r="AN963" i="1"/>
  <c r="AO963" i="1" s="1"/>
  <c r="AP963" i="1" s="1"/>
  <c r="AN954" i="1"/>
  <c r="AO954" i="1" s="1"/>
  <c r="AP954" i="1" s="1"/>
  <c r="AN937" i="1"/>
  <c r="AO937" i="1" s="1"/>
  <c r="AP937" i="1" s="1"/>
  <c r="AN917" i="1"/>
  <c r="AO917" i="1" s="1"/>
  <c r="AP917" i="1" s="1"/>
  <c r="AN903" i="1"/>
  <c r="AO903" i="1" s="1"/>
  <c r="AP903" i="1" s="1"/>
  <c r="AF506" i="1" s="1"/>
  <c r="AN890" i="1"/>
  <c r="AO890" i="1" s="1"/>
  <c r="AP890" i="1" s="1"/>
  <c r="AN878" i="1"/>
  <c r="AO878" i="1" s="1"/>
  <c r="AP878" i="1" s="1"/>
  <c r="AN870" i="1"/>
  <c r="AO870" i="1" s="1"/>
  <c r="AP870" i="1" s="1"/>
  <c r="AN859" i="1"/>
  <c r="AO859" i="1" s="1"/>
  <c r="AP859" i="1" s="1"/>
  <c r="AF6" i="1" s="1"/>
  <c r="AN841" i="1"/>
  <c r="AO841" i="1" s="1"/>
  <c r="AP841" i="1" s="1"/>
  <c r="AN827" i="1"/>
  <c r="AO827" i="1" s="1"/>
  <c r="AP827" i="1" s="1"/>
  <c r="AN818" i="1"/>
  <c r="AO818" i="1" s="1"/>
  <c r="AP818" i="1" s="1"/>
  <c r="AN810" i="1"/>
  <c r="AO810" i="1" s="1"/>
  <c r="AP810" i="1" s="1"/>
  <c r="AN802" i="1"/>
  <c r="AO802" i="1" s="1"/>
  <c r="AP802" i="1" s="1"/>
  <c r="AN794" i="1"/>
  <c r="AO794" i="1" s="1"/>
  <c r="AP794" i="1" s="1"/>
  <c r="AN786" i="1"/>
  <c r="AO786" i="1" s="1"/>
  <c r="AP786" i="1" s="1"/>
  <c r="AN778" i="1"/>
  <c r="AO778" i="1" s="1"/>
  <c r="AP778" i="1" s="1"/>
  <c r="AN770" i="1"/>
  <c r="AO770" i="1" s="1"/>
  <c r="AP770" i="1" s="1"/>
  <c r="AN762" i="1"/>
  <c r="AO762" i="1" s="1"/>
  <c r="AP762" i="1" s="1"/>
  <c r="AN754" i="1"/>
  <c r="AO754" i="1" s="1"/>
  <c r="AP754" i="1" s="1"/>
  <c r="AN746" i="1"/>
  <c r="AO746" i="1" s="1"/>
  <c r="AP746" i="1" s="1"/>
  <c r="AN738" i="1"/>
  <c r="AO738" i="1" s="1"/>
  <c r="AP738" i="1" s="1"/>
  <c r="AN730" i="1"/>
  <c r="AO730" i="1" s="1"/>
  <c r="AP730" i="1" s="1"/>
  <c r="AN722" i="1"/>
  <c r="AO722" i="1" s="1"/>
  <c r="AP722" i="1" s="1"/>
  <c r="AN714" i="1"/>
  <c r="AO714" i="1" s="1"/>
  <c r="AP714" i="1" s="1"/>
  <c r="AN706" i="1"/>
  <c r="AO706" i="1" s="1"/>
  <c r="AP706" i="1" s="1"/>
  <c r="AN698" i="1"/>
  <c r="AO698" i="1" s="1"/>
  <c r="AP698" i="1" s="1"/>
  <c r="AN685" i="1"/>
  <c r="AO685" i="1" s="1"/>
  <c r="AP685" i="1" s="1"/>
  <c r="AF423" i="1" s="1"/>
  <c r="AN677" i="1"/>
  <c r="AO677" i="1" s="1"/>
  <c r="AP677" i="1" s="1"/>
  <c r="AN664" i="1"/>
  <c r="AO664" i="1" s="1"/>
  <c r="AP664" i="1" s="1"/>
  <c r="AF402" i="1" s="1"/>
  <c r="AN651" i="1"/>
  <c r="AO651" i="1" s="1"/>
  <c r="AP651" i="1" s="1"/>
  <c r="AF389" i="1" s="1"/>
  <c r="AN632" i="1"/>
  <c r="AO632" i="1" s="1"/>
  <c r="AP632" i="1" s="1"/>
  <c r="AN620" i="1"/>
  <c r="AO620" i="1" s="1"/>
  <c r="AP620" i="1" s="1"/>
  <c r="AF364" i="1" s="1"/>
  <c r="AN612" i="1"/>
  <c r="AO612" i="1" s="1"/>
  <c r="AP612" i="1" s="1"/>
  <c r="AN604" i="1"/>
  <c r="AO604" i="1" s="1"/>
  <c r="AP604" i="1" s="1"/>
  <c r="AF361" i="1" s="1"/>
  <c r="AN590" i="1"/>
  <c r="AO590" i="1" s="1"/>
  <c r="AP590" i="1" s="1"/>
  <c r="AN580" i="1"/>
  <c r="AO580" i="1" s="1"/>
  <c r="AP580" i="1" s="1"/>
  <c r="AN572" i="1"/>
  <c r="AO572" i="1" s="1"/>
  <c r="AP572" i="1" s="1"/>
  <c r="AN563" i="1"/>
  <c r="AO563" i="1" s="1"/>
  <c r="AP563" i="1" s="1"/>
  <c r="AN553" i="1"/>
  <c r="AO553" i="1" s="1"/>
  <c r="AP553" i="1" s="1"/>
  <c r="AN535" i="1"/>
  <c r="AO535" i="1" s="1"/>
  <c r="AP535" i="1" s="1"/>
  <c r="AN524" i="1"/>
  <c r="AO524" i="1" s="1"/>
  <c r="AP524" i="1" s="1"/>
  <c r="AF298" i="1" s="1"/>
  <c r="AN494" i="1"/>
  <c r="AO494" i="1" s="1"/>
  <c r="AP494" i="1" s="1"/>
  <c r="AN486" i="1"/>
  <c r="AO486" i="1" s="1"/>
  <c r="AP486" i="1" s="1"/>
  <c r="AN477" i="1"/>
  <c r="AO477" i="1" s="1"/>
  <c r="AP477" i="1" s="1"/>
  <c r="AN469" i="1"/>
  <c r="AO469" i="1" s="1"/>
  <c r="AP469" i="1" s="1"/>
  <c r="AN461" i="1"/>
  <c r="AO461" i="1" s="1"/>
  <c r="AP461" i="1" s="1"/>
  <c r="AN453" i="1"/>
  <c r="AO453" i="1" s="1"/>
  <c r="AP453" i="1" s="1"/>
  <c r="AN445" i="1"/>
  <c r="AO445" i="1" s="1"/>
  <c r="AP445" i="1" s="1"/>
  <c r="AN436" i="1"/>
  <c r="AO436" i="1" s="1"/>
  <c r="AP436" i="1" s="1"/>
  <c r="AN427" i="1"/>
  <c r="AO427" i="1" s="1"/>
  <c r="AP427" i="1" s="1"/>
  <c r="AN419" i="1"/>
  <c r="AO419" i="1" s="1"/>
  <c r="AP419" i="1" s="1"/>
  <c r="AN411" i="1"/>
  <c r="AO411" i="1" s="1"/>
  <c r="AP411" i="1" s="1"/>
  <c r="AN403" i="1"/>
  <c r="AO403" i="1" s="1"/>
  <c r="AP403" i="1" s="1"/>
  <c r="AN395" i="1"/>
  <c r="AO395" i="1" s="1"/>
  <c r="AP395" i="1" s="1"/>
  <c r="AN386" i="1"/>
  <c r="AO386" i="1" s="1"/>
  <c r="AP386" i="1" s="1"/>
  <c r="AN378" i="1"/>
  <c r="AO378" i="1" s="1"/>
  <c r="AP378" i="1" s="1"/>
  <c r="AN370" i="1"/>
  <c r="AO370" i="1" s="1"/>
  <c r="AP370" i="1" s="1"/>
  <c r="AN362" i="1"/>
  <c r="AO362" i="1" s="1"/>
  <c r="AP362" i="1" s="1"/>
  <c r="AN353" i="1"/>
  <c r="AO353" i="1" s="1"/>
  <c r="AP353" i="1" s="1"/>
  <c r="AN345" i="1"/>
  <c r="AO345" i="1" s="1"/>
  <c r="AP345" i="1" s="1"/>
  <c r="AN337" i="1"/>
  <c r="AO337" i="1" s="1"/>
  <c r="AP337" i="1" s="1"/>
  <c r="AN329" i="1"/>
  <c r="AO329" i="1" s="1"/>
  <c r="AP329" i="1" s="1"/>
  <c r="AN321" i="1"/>
  <c r="AO321" i="1" s="1"/>
  <c r="AP321" i="1" s="1"/>
  <c r="AN313" i="1"/>
  <c r="AO313" i="1" s="1"/>
  <c r="AP313" i="1" s="1"/>
  <c r="AN305" i="1"/>
  <c r="AO305" i="1" s="1"/>
  <c r="AP305" i="1" s="1"/>
  <c r="AN297" i="1"/>
  <c r="AO297" i="1" s="1"/>
  <c r="AP297" i="1" s="1"/>
  <c r="AN289" i="1"/>
  <c r="AO289" i="1" s="1"/>
  <c r="AP289" i="1" s="1"/>
  <c r="AN281" i="1"/>
  <c r="AO281" i="1" s="1"/>
  <c r="AP281" i="1" s="1"/>
  <c r="AN272" i="1"/>
  <c r="AO272" i="1" s="1"/>
  <c r="AP272" i="1" s="1"/>
  <c r="AN264" i="1"/>
  <c r="AO264" i="1" s="1"/>
  <c r="AP264" i="1" s="1"/>
  <c r="AN256" i="1"/>
  <c r="AO256" i="1" s="1"/>
  <c r="AP256" i="1" s="1"/>
  <c r="AN248" i="1"/>
  <c r="AO248" i="1" s="1"/>
  <c r="AP248" i="1" s="1"/>
  <c r="AN240" i="1"/>
  <c r="AO240" i="1" s="1"/>
  <c r="AP240" i="1" s="1"/>
  <c r="AN232" i="1"/>
  <c r="AO232" i="1" s="1"/>
  <c r="AP232" i="1" s="1"/>
  <c r="AN224" i="1"/>
  <c r="AO224" i="1" s="1"/>
  <c r="AP224" i="1" s="1"/>
  <c r="AN216" i="1"/>
  <c r="AO216" i="1" s="1"/>
  <c r="AP216" i="1" s="1"/>
  <c r="AN208" i="1"/>
  <c r="AO208" i="1" s="1"/>
  <c r="AP208" i="1" s="1"/>
  <c r="AN200" i="1"/>
  <c r="AO200" i="1" s="1"/>
  <c r="AP200" i="1" s="1"/>
  <c r="AN192" i="1"/>
  <c r="AO192" i="1" s="1"/>
  <c r="AP192" i="1" s="1"/>
  <c r="AN184" i="1"/>
  <c r="AO184" i="1" s="1"/>
  <c r="AP184" i="1" s="1"/>
  <c r="AN176" i="1"/>
  <c r="AO176" i="1" s="1"/>
  <c r="AP176" i="1" s="1"/>
  <c r="AN168" i="1"/>
  <c r="AO168" i="1" s="1"/>
  <c r="AP168" i="1" s="1"/>
  <c r="AN160" i="1"/>
  <c r="AO160" i="1" s="1"/>
  <c r="AP160" i="1" s="1"/>
  <c r="AN151" i="1"/>
  <c r="AO151" i="1" s="1"/>
  <c r="AP151" i="1" s="1"/>
  <c r="AN141" i="1"/>
  <c r="AO141" i="1" s="1"/>
  <c r="AP141" i="1" s="1"/>
  <c r="AN133" i="1"/>
  <c r="AO133" i="1" s="1"/>
  <c r="AP133" i="1" s="1"/>
  <c r="AN125" i="1"/>
  <c r="AO125" i="1" s="1"/>
  <c r="AP125" i="1" s="1"/>
  <c r="AN116" i="1"/>
  <c r="AO116" i="1" s="1"/>
  <c r="AP116" i="1" s="1"/>
  <c r="AN108" i="1"/>
  <c r="AO108" i="1" s="1"/>
  <c r="AP108" i="1" s="1"/>
  <c r="AN100" i="1"/>
  <c r="AO100" i="1" s="1"/>
  <c r="AP100" i="1" s="1"/>
  <c r="AN92" i="1"/>
  <c r="AO92" i="1" s="1"/>
  <c r="AP92" i="1" s="1"/>
  <c r="AN84" i="1"/>
  <c r="AO84" i="1" s="1"/>
  <c r="AP84" i="1" s="1"/>
  <c r="AN76" i="1"/>
  <c r="AO76" i="1" s="1"/>
  <c r="AP76" i="1" s="1"/>
  <c r="AN68" i="1"/>
  <c r="AO68" i="1" s="1"/>
  <c r="AP68" i="1" s="1"/>
  <c r="AN60" i="1"/>
  <c r="AO60" i="1" s="1"/>
  <c r="AP60" i="1" s="1"/>
  <c r="AN52" i="1"/>
  <c r="AO52" i="1" s="1"/>
  <c r="AP52" i="1" s="1"/>
  <c r="AN44" i="1"/>
  <c r="AO44" i="1" s="1"/>
  <c r="AP44" i="1" s="1"/>
  <c r="AN36" i="1"/>
  <c r="AO36" i="1" s="1"/>
  <c r="AP36" i="1" s="1"/>
  <c r="AN28" i="1"/>
  <c r="AO28" i="1" s="1"/>
  <c r="AP28" i="1" s="1"/>
  <c r="AN20" i="1"/>
  <c r="AO20" i="1" s="1"/>
  <c r="AP20" i="1" s="1"/>
  <c r="AN2545" i="1"/>
  <c r="AO2545" i="1" s="1"/>
  <c r="AP2545" i="1" s="1"/>
  <c r="AN2523" i="1"/>
  <c r="AO2523" i="1" s="1"/>
  <c r="AP2523" i="1" s="1"/>
  <c r="AN2441" i="1"/>
  <c r="AO2441" i="1" s="1"/>
  <c r="AP2441" i="1" s="1"/>
  <c r="AN2412" i="1"/>
  <c r="AO2412" i="1" s="1"/>
  <c r="AP2412" i="1" s="1"/>
  <c r="AN2296" i="1"/>
  <c r="AO2296" i="1" s="1"/>
  <c r="AP2296" i="1" s="1"/>
  <c r="AN2276" i="1"/>
  <c r="AO2276" i="1" s="1"/>
  <c r="AP2276" i="1" s="1"/>
  <c r="AN2211" i="1"/>
  <c r="AO2211" i="1" s="1"/>
  <c r="AP2211" i="1" s="1"/>
  <c r="AN2142" i="1"/>
  <c r="AO2142" i="1" s="1"/>
  <c r="AP2142" i="1" s="1"/>
  <c r="AN2075" i="1"/>
  <c r="AO2075" i="1" s="1"/>
  <c r="AP2075" i="1" s="1"/>
  <c r="AN2000" i="1"/>
  <c r="AO2000" i="1" s="1"/>
  <c r="AP2000" i="1" s="1"/>
  <c r="AF755" i="1" s="1"/>
  <c r="AN1932" i="1"/>
  <c r="AO1932" i="1" s="1"/>
  <c r="AP1932" i="1" s="1"/>
  <c r="AN1884" i="1"/>
  <c r="AO1884" i="1" s="1"/>
  <c r="AP1884" i="1" s="1"/>
  <c r="AN1852" i="1"/>
  <c r="AO1852" i="1" s="1"/>
  <c r="AP1852" i="1" s="1"/>
  <c r="AN1831" i="1"/>
  <c r="AO1831" i="1" s="1"/>
  <c r="AP1831" i="1" s="1"/>
  <c r="AN1814" i="1"/>
  <c r="AO1814" i="1" s="1"/>
  <c r="AP1814" i="1" s="1"/>
  <c r="AN1794" i="1"/>
  <c r="AO1794" i="1" s="1"/>
  <c r="AP1794" i="1" s="1"/>
  <c r="AN1779" i="1"/>
  <c r="AO1779" i="1" s="1"/>
  <c r="AP1779" i="1" s="1"/>
  <c r="AN1751" i="1"/>
  <c r="AO1751" i="1" s="1"/>
  <c r="AP1751" i="1" s="1"/>
  <c r="AN1716" i="1"/>
  <c r="AO1716" i="1" s="1"/>
  <c r="AP1716" i="1" s="1"/>
  <c r="AN1686" i="1"/>
  <c r="AO1686" i="1" s="1"/>
  <c r="AP1686" i="1" s="1"/>
  <c r="AN1671" i="1"/>
  <c r="AO1671" i="1" s="1"/>
  <c r="AP1671" i="1" s="1"/>
  <c r="AN1650" i="1"/>
  <c r="AO1650" i="1" s="1"/>
  <c r="AP1650" i="1" s="1"/>
  <c r="AF1107" i="1" s="1"/>
  <c r="AN1605" i="1"/>
  <c r="AO1605" i="1" s="1"/>
  <c r="AP1605" i="1" s="1"/>
  <c r="AN1568" i="1"/>
  <c r="AO1568" i="1" s="1"/>
  <c r="AP1568" i="1" s="1"/>
  <c r="AF1065" i="1" s="1"/>
  <c r="AN1541" i="1"/>
  <c r="AO1541" i="1" s="1"/>
  <c r="AP1541" i="1" s="1"/>
  <c r="AN1526" i="1"/>
  <c r="AO1526" i="1" s="1"/>
  <c r="AP1526" i="1" s="1"/>
  <c r="AN1504" i="1"/>
  <c r="AO1504" i="1" s="1"/>
  <c r="AP1504" i="1" s="1"/>
  <c r="AF1030" i="1" s="1"/>
  <c r="AN1494" i="1"/>
  <c r="AO1494" i="1" s="1"/>
  <c r="AP1494" i="1" s="1"/>
  <c r="AN1480" i="1"/>
  <c r="AO1480" i="1" s="1"/>
  <c r="AP1480" i="1" s="1"/>
  <c r="AF1014" i="1" s="1"/>
  <c r="AN1469" i="1"/>
  <c r="AO1469" i="1" s="1"/>
  <c r="AP1469" i="1" s="1"/>
  <c r="AF1005" i="1" s="1"/>
  <c r="AN1453" i="1"/>
  <c r="AO1453" i="1" s="1"/>
  <c r="AP1453" i="1" s="1"/>
  <c r="AN1443" i="1"/>
  <c r="AO1443" i="1" s="1"/>
  <c r="AP1443" i="1" s="1"/>
  <c r="AN1435" i="1"/>
  <c r="AO1435" i="1" s="1"/>
  <c r="AP1435" i="1" s="1"/>
  <c r="AN1427" i="1"/>
  <c r="AO1427" i="1" s="1"/>
  <c r="AP1427" i="1" s="1"/>
  <c r="AF967" i="1" s="1"/>
  <c r="AN1418" i="1"/>
  <c r="AO1418" i="1" s="1"/>
  <c r="AP1418" i="1" s="1"/>
  <c r="AN1388" i="1"/>
  <c r="AO1388" i="1" s="1"/>
  <c r="AP1388" i="1" s="1"/>
  <c r="AN1379" i="1"/>
  <c r="AO1379" i="1" s="1"/>
  <c r="AP1379" i="1" s="1"/>
  <c r="AN1368" i="1"/>
  <c r="AO1368" i="1" s="1"/>
  <c r="AP1368" i="1" s="1"/>
  <c r="AF914" i="1" s="1"/>
  <c r="AN1360" i="1"/>
  <c r="AO1360" i="1" s="1"/>
  <c r="AP1360" i="1" s="1"/>
  <c r="AF906" i="1" s="1"/>
  <c r="AN1329" i="1"/>
  <c r="AO1329" i="1" s="1"/>
  <c r="AP1329" i="1" s="1"/>
  <c r="AF875" i="1" s="1"/>
  <c r="AN1320" i="1"/>
  <c r="AO1320" i="1" s="1"/>
  <c r="AP1320" i="1" s="1"/>
  <c r="AN1312" i="1"/>
  <c r="AO1312" i="1" s="1"/>
  <c r="AP1312" i="1" s="1"/>
  <c r="AN1281" i="1"/>
  <c r="AO1281" i="1" s="1"/>
  <c r="AP1281" i="1" s="1"/>
  <c r="AN1207" i="1"/>
  <c r="AO1207" i="1" s="1"/>
  <c r="AP1207" i="1" s="1"/>
  <c r="AF244" i="1" s="1"/>
  <c r="AN1196" i="1"/>
  <c r="AO1196" i="1" s="1"/>
  <c r="AP1196" i="1" s="1"/>
  <c r="AN1188" i="1"/>
  <c r="AO1188" i="1" s="1"/>
  <c r="AP1188" i="1" s="1"/>
  <c r="AN1180" i="1"/>
  <c r="AO1180" i="1" s="1"/>
  <c r="AP1180" i="1" s="1"/>
  <c r="AN1170" i="1"/>
  <c r="AO1170" i="1" s="1"/>
  <c r="AP1170" i="1" s="1"/>
  <c r="AN1162" i="1"/>
  <c r="AO1162" i="1" s="1"/>
  <c r="AP1162" i="1" s="1"/>
  <c r="AN1154" i="1"/>
  <c r="AO1154" i="1" s="1"/>
  <c r="AP1154" i="1" s="1"/>
  <c r="AN1135" i="1"/>
  <c r="AO1135" i="1" s="1"/>
  <c r="AP1135" i="1" s="1"/>
  <c r="AN1127" i="1"/>
  <c r="AO1127" i="1" s="1"/>
  <c r="AP1127" i="1" s="1"/>
  <c r="AN1119" i="1"/>
  <c r="AO1119" i="1" s="1"/>
  <c r="AP1119" i="1" s="1"/>
  <c r="AN1111" i="1"/>
  <c r="AO1111" i="1" s="1"/>
  <c r="AP1111" i="1" s="1"/>
  <c r="AN1103" i="1"/>
  <c r="AO1103" i="1" s="1"/>
  <c r="AP1103" i="1" s="1"/>
  <c r="AN1095" i="1"/>
  <c r="AO1095" i="1" s="1"/>
  <c r="AP1095" i="1" s="1"/>
  <c r="AN1087" i="1"/>
  <c r="AO1087" i="1" s="1"/>
  <c r="AP1087" i="1" s="1"/>
  <c r="AN1079" i="1"/>
  <c r="AO1079" i="1" s="1"/>
  <c r="AP1079" i="1" s="1"/>
  <c r="AN1071" i="1"/>
  <c r="AO1071" i="1" s="1"/>
  <c r="AP1071" i="1" s="1"/>
  <c r="AN1063" i="1"/>
  <c r="AO1063" i="1" s="1"/>
  <c r="AP1063" i="1" s="1"/>
  <c r="AN1055" i="1"/>
  <c r="AO1055" i="1" s="1"/>
  <c r="AP1055" i="1" s="1"/>
  <c r="AN1028" i="1"/>
  <c r="AO1028" i="1" s="1"/>
  <c r="AP1028" i="1" s="1"/>
  <c r="AN1019" i="1"/>
  <c r="AO1019" i="1" s="1"/>
  <c r="AP1019" i="1" s="1"/>
  <c r="AN1011" i="1"/>
  <c r="AO1011" i="1" s="1"/>
  <c r="AP1011" i="1" s="1"/>
  <c r="AN1003" i="1"/>
  <c r="AO1003" i="1" s="1"/>
  <c r="AP1003" i="1" s="1"/>
  <c r="AN993" i="1"/>
  <c r="AO993" i="1" s="1"/>
  <c r="AP993" i="1" s="1"/>
  <c r="AF587" i="1" s="1"/>
  <c r="AN983" i="1"/>
  <c r="AO983" i="1" s="1"/>
  <c r="AP983" i="1" s="1"/>
  <c r="AN962" i="1"/>
  <c r="AO962" i="1" s="1"/>
  <c r="AP962" i="1" s="1"/>
  <c r="AN953" i="1"/>
  <c r="AO953" i="1" s="1"/>
  <c r="AP953" i="1" s="1"/>
  <c r="AN932" i="1"/>
  <c r="AO932" i="1" s="1"/>
  <c r="AP932" i="1" s="1"/>
  <c r="AF533" i="1" s="1"/>
  <c r="AN910" i="1"/>
  <c r="AO910" i="1" s="1"/>
  <c r="AP910" i="1" s="1"/>
  <c r="AN902" i="1"/>
  <c r="AO902" i="1" s="1"/>
  <c r="AP902" i="1" s="1"/>
  <c r="AF505" i="1" s="1"/>
  <c r="AN889" i="1"/>
  <c r="AO889" i="1" s="1"/>
  <c r="AP889" i="1" s="1"/>
  <c r="AN877" i="1"/>
  <c r="AO877" i="1" s="1"/>
  <c r="AP877" i="1" s="1"/>
  <c r="AN869" i="1"/>
  <c r="AO869" i="1" s="1"/>
  <c r="AP869" i="1" s="1"/>
  <c r="AN856" i="1"/>
  <c r="AO856" i="1" s="1"/>
  <c r="AP856" i="1" s="1"/>
  <c r="AF3" i="1" s="1"/>
  <c r="AN840" i="1"/>
  <c r="AO840" i="1" s="1"/>
  <c r="AP840" i="1" s="1"/>
  <c r="AN826" i="1"/>
  <c r="AO826" i="1" s="1"/>
  <c r="AP826" i="1" s="1"/>
  <c r="AN817" i="1"/>
  <c r="AO817" i="1" s="1"/>
  <c r="AP817" i="1" s="1"/>
  <c r="AF429" i="1" s="1"/>
  <c r="AN809" i="1"/>
  <c r="AO809" i="1" s="1"/>
  <c r="AP809" i="1" s="1"/>
  <c r="AN801" i="1"/>
  <c r="AO801" i="1" s="1"/>
  <c r="AP801" i="1" s="1"/>
  <c r="AN793" i="1"/>
  <c r="AO793" i="1" s="1"/>
  <c r="AP793" i="1" s="1"/>
  <c r="AN785" i="1"/>
  <c r="AO785" i="1" s="1"/>
  <c r="AP785" i="1" s="1"/>
  <c r="AN777" i="1"/>
  <c r="AO777" i="1" s="1"/>
  <c r="AP777" i="1" s="1"/>
  <c r="AN769" i="1"/>
  <c r="AO769" i="1" s="1"/>
  <c r="AP769" i="1" s="1"/>
  <c r="AN761" i="1"/>
  <c r="AO761" i="1" s="1"/>
  <c r="AP761" i="1" s="1"/>
  <c r="AN753" i="1"/>
  <c r="AO753" i="1" s="1"/>
  <c r="AP753" i="1" s="1"/>
  <c r="AN745" i="1"/>
  <c r="AO745" i="1" s="1"/>
  <c r="AP745" i="1" s="1"/>
  <c r="AN737" i="1"/>
  <c r="AO737" i="1" s="1"/>
  <c r="AP737" i="1" s="1"/>
  <c r="AN729" i="1"/>
  <c r="AO729" i="1" s="1"/>
  <c r="AP729" i="1" s="1"/>
  <c r="AN721" i="1"/>
  <c r="AO721" i="1" s="1"/>
  <c r="AP721" i="1" s="1"/>
  <c r="AN713" i="1"/>
  <c r="AO713" i="1" s="1"/>
  <c r="AP713" i="1" s="1"/>
  <c r="AN705" i="1"/>
  <c r="AO705" i="1" s="1"/>
  <c r="AP705" i="1" s="1"/>
  <c r="AN697" i="1"/>
  <c r="AO697" i="1" s="1"/>
  <c r="AP697" i="1" s="1"/>
  <c r="AN684" i="1"/>
  <c r="AO684" i="1" s="1"/>
  <c r="AP684" i="1" s="1"/>
  <c r="AN676" i="1"/>
  <c r="AO676" i="1" s="1"/>
  <c r="AP676" i="1" s="1"/>
  <c r="AN660" i="1"/>
  <c r="AO660" i="1" s="1"/>
  <c r="AP660" i="1" s="1"/>
  <c r="AF398" i="1" s="1"/>
  <c r="AN650" i="1"/>
  <c r="AO650" i="1" s="1"/>
  <c r="AP650" i="1" s="1"/>
  <c r="AF388" i="1" s="1"/>
  <c r="AN631" i="1"/>
  <c r="AO631" i="1" s="1"/>
  <c r="AP631" i="1" s="1"/>
  <c r="AN619" i="1"/>
  <c r="AO619" i="1" s="1"/>
  <c r="AP619" i="1" s="1"/>
  <c r="AF363" i="1" s="1"/>
  <c r="AN611" i="1"/>
  <c r="AO611" i="1" s="1"/>
  <c r="AP611" i="1" s="1"/>
  <c r="AN602" i="1"/>
  <c r="AO602" i="1" s="1"/>
  <c r="AP602" i="1" s="1"/>
  <c r="AN589" i="1"/>
  <c r="AO589" i="1" s="1"/>
  <c r="AP589" i="1" s="1"/>
  <c r="AN579" i="1"/>
  <c r="AO579" i="1" s="1"/>
  <c r="AP579" i="1" s="1"/>
  <c r="AN571" i="1"/>
  <c r="AO571" i="1" s="1"/>
  <c r="AP571" i="1" s="1"/>
  <c r="AN562" i="1"/>
  <c r="AO562" i="1" s="1"/>
  <c r="AP562" i="1" s="1"/>
  <c r="AN552" i="1"/>
  <c r="AO552" i="1" s="1"/>
  <c r="AP552" i="1" s="1"/>
  <c r="AN534" i="1"/>
  <c r="AO534" i="1" s="1"/>
  <c r="AP534" i="1" s="1"/>
  <c r="AN517" i="1"/>
  <c r="AO517" i="1" s="1"/>
  <c r="AP517" i="1" s="1"/>
  <c r="AN493" i="1"/>
  <c r="AO493" i="1" s="1"/>
  <c r="AP493" i="1" s="1"/>
  <c r="AN485" i="1"/>
  <c r="AO485" i="1" s="1"/>
  <c r="AP485" i="1" s="1"/>
  <c r="AN476" i="1"/>
  <c r="AO476" i="1" s="1"/>
  <c r="AP476" i="1" s="1"/>
  <c r="AN468" i="1"/>
  <c r="AO468" i="1" s="1"/>
  <c r="AP468" i="1" s="1"/>
  <c r="AN460" i="1"/>
  <c r="AO460" i="1" s="1"/>
  <c r="AP460" i="1" s="1"/>
  <c r="AN452" i="1"/>
  <c r="AO452" i="1" s="1"/>
  <c r="AP452" i="1" s="1"/>
  <c r="AN444" i="1"/>
  <c r="AO444" i="1" s="1"/>
  <c r="AP444" i="1" s="1"/>
  <c r="AN435" i="1"/>
  <c r="AO435" i="1" s="1"/>
  <c r="AP435" i="1" s="1"/>
  <c r="AN426" i="1"/>
  <c r="AO426" i="1" s="1"/>
  <c r="AP426" i="1" s="1"/>
  <c r="AN418" i="1"/>
  <c r="AO418" i="1" s="1"/>
  <c r="AP418" i="1" s="1"/>
  <c r="AN410" i="1"/>
  <c r="AO410" i="1" s="1"/>
  <c r="AP410" i="1" s="1"/>
  <c r="AN402" i="1"/>
  <c r="AO402" i="1" s="1"/>
  <c r="AP402" i="1" s="1"/>
  <c r="AN394" i="1"/>
  <c r="AO394" i="1" s="1"/>
  <c r="AP394" i="1" s="1"/>
  <c r="AN385" i="1"/>
  <c r="AO385" i="1" s="1"/>
  <c r="AP385" i="1" s="1"/>
  <c r="AN377" i="1"/>
  <c r="AO377" i="1" s="1"/>
  <c r="AP377" i="1" s="1"/>
  <c r="AN369" i="1"/>
  <c r="AO369" i="1" s="1"/>
  <c r="AP369" i="1" s="1"/>
  <c r="AN361" i="1"/>
  <c r="AO361" i="1" s="1"/>
  <c r="AP361" i="1" s="1"/>
  <c r="AN352" i="1"/>
  <c r="AO352" i="1" s="1"/>
  <c r="AP352" i="1" s="1"/>
  <c r="AN344" i="1"/>
  <c r="AO344" i="1" s="1"/>
  <c r="AP344" i="1" s="1"/>
  <c r="AN336" i="1"/>
  <c r="AO336" i="1" s="1"/>
  <c r="AP336" i="1" s="1"/>
  <c r="AN328" i="1"/>
  <c r="AO328" i="1" s="1"/>
  <c r="AP328" i="1" s="1"/>
  <c r="AN320" i="1"/>
  <c r="AO320" i="1" s="1"/>
  <c r="AP320" i="1" s="1"/>
  <c r="AN312" i="1"/>
  <c r="AO312" i="1" s="1"/>
  <c r="AP312" i="1" s="1"/>
  <c r="AN304" i="1"/>
  <c r="AO304" i="1" s="1"/>
  <c r="AP304" i="1" s="1"/>
  <c r="AN296" i="1"/>
  <c r="AO296" i="1" s="1"/>
  <c r="AP296" i="1" s="1"/>
  <c r="AN288" i="1"/>
  <c r="AO288" i="1" s="1"/>
  <c r="AP288" i="1" s="1"/>
  <c r="AN280" i="1"/>
  <c r="AO280" i="1" s="1"/>
  <c r="AP280" i="1" s="1"/>
  <c r="AN271" i="1"/>
  <c r="AO271" i="1" s="1"/>
  <c r="AP271" i="1" s="1"/>
  <c r="AN263" i="1"/>
  <c r="AO263" i="1" s="1"/>
  <c r="AP263" i="1" s="1"/>
  <c r="AN255" i="1"/>
  <c r="AO255" i="1" s="1"/>
  <c r="AP255" i="1" s="1"/>
  <c r="AN247" i="1"/>
  <c r="AO247" i="1" s="1"/>
  <c r="AP247" i="1" s="1"/>
  <c r="AN239" i="1"/>
  <c r="AO239" i="1" s="1"/>
  <c r="AP239" i="1" s="1"/>
  <c r="AN231" i="1"/>
  <c r="AO231" i="1" s="1"/>
  <c r="AP231" i="1" s="1"/>
  <c r="AN223" i="1"/>
  <c r="AO223" i="1" s="1"/>
  <c r="AP223" i="1" s="1"/>
  <c r="AN215" i="1"/>
  <c r="AO215" i="1" s="1"/>
  <c r="AP215" i="1" s="1"/>
  <c r="AN207" i="1"/>
  <c r="AO207" i="1" s="1"/>
  <c r="AP207" i="1" s="1"/>
  <c r="AN199" i="1"/>
  <c r="AO199" i="1" s="1"/>
  <c r="AP199" i="1" s="1"/>
  <c r="AN191" i="1"/>
  <c r="AO191" i="1" s="1"/>
  <c r="AP191" i="1" s="1"/>
  <c r="AN183" i="1"/>
  <c r="AO183" i="1" s="1"/>
  <c r="AP183" i="1" s="1"/>
  <c r="AN175" i="1"/>
  <c r="AO175" i="1" s="1"/>
  <c r="AP175" i="1" s="1"/>
  <c r="AN167" i="1"/>
  <c r="AO167" i="1" s="1"/>
  <c r="AP167" i="1" s="1"/>
  <c r="AN159" i="1"/>
  <c r="AO159" i="1" s="1"/>
  <c r="AP159" i="1" s="1"/>
  <c r="AN149" i="1"/>
  <c r="AO149" i="1" s="1"/>
  <c r="AP149" i="1" s="1"/>
  <c r="AN140" i="1"/>
  <c r="AO140" i="1" s="1"/>
  <c r="AP140" i="1" s="1"/>
  <c r="AN132" i="1"/>
  <c r="AO132" i="1" s="1"/>
  <c r="AP132" i="1" s="1"/>
  <c r="AN124" i="1"/>
  <c r="AO124" i="1" s="1"/>
  <c r="AP124" i="1" s="1"/>
  <c r="AN115" i="1"/>
  <c r="AO115" i="1" s="1"/>
  <c r="AP115" i="1" s="1"/>
  <c r="AN107" i="1"/>
  <c r="AO107" i="1" s="1"/>
  <c r="AP107" i="1" s="1"/>
  <c r="AN99" i="1"/>
  <c r="AO99" i="1" s="1"/>
  <c r="AP99" i="1" s="1"/>
  <c r="AN91" i="1"/>
  <c r="AO91" i="1" s="1"/>
  <c r="AP91" i="1" s="1"/>
  <c r="AN83" i="1"/>
  <c r="AO83" i="1" s="1"/>
  <c r="AP83" i="1" s="1"/>
  <c r="AN75" i="1"/>
  <c r="AO75" i="1" s="1"/>
  <c r="AP75" i="1" s="1"/>
  <c r="AN67" i="1"/>
  <c r="AO67" i="1" s="1"/>
  <c r="AP67" i="1" s="1"/>
  <c r="AN59" i="1"/>
  <c r="AO59" i="1" s="1"/>
  <c r="AP59" i="1" s="1"/>
  <c r="AN51" i="1"/>
  <c r="AO51" i="1" s="1"/>
  <c r="AP51" i="1" s="1"/>
  <c r="AN43" i="1"/>
  <c r="AO43" i="1" s="1"/>
  <c r="AP43" i="1" s="1"/>
  <c r="AN35" i="1"/>
  <c r="AO35" i="1" s="1"/>
  <c r="AP35" i="1" s="1"/>
  <c r="AN27" i="1"/>
  <c r="AO27" i="1" s="1"/>
  <c r="AP27" i="1" s="1"/>
  <c r="AN3662" i="1"/>
  <c r="AO3662" i="1" s="1"/>
  <c r="AP3662" i="1" s="1"/>
  <c r="AN2508" i="1"/>
  <c r="AO2508" i="1" s="1"/>
  <c r="AP2508" i="1" s="1"/>
  <c r="AF1407" i="1" s="1"/>
  <c r="AN2477" i="1"/>
  <c r="AO2477" i="1" s="1"/>
  <c r="AP2477" i="1" s="1"/>
  <c r="AN2253" i="1"/>
  <c r="AO2253" i="1" s="1"/>
  <c r="AP2253" i="1" s="1"/>
  <c r="AN2240" i="1"/>
  <c r="AO2240" i="1" s="1"/>
  <c r="AP2240" i="1" s="1"/>
  <c r="AN2200" i="1"/>
  <c r="AO2200" i="1" s="1"/>
  <c r="AP2200" i="1" s="1"/>
  <c r="AN2134" i="1"/>
  <c r="AO2134" i="1" s="1"/>
  <c r="AP2134" i="1" s="1"/>
  <c r="AF1279" i="1" s="1"/>
  <c r="AN2063" i="1"/>
  <c r="AO2063" i="1" s="1"/>
  <c r="AP2063" i="1" s="1"/>
  <c r="AN1990" i="1"/>
  <c r="AO1990" i="1" s="1"/>
  <c r="AP1990" i="1" s="1"/>
  <c r="AN1924" i="1"/>
  <c r="AO1924" i="1" s="1"/>
  <c r="AP1924" i="1" s="1"/>
  <c r="AN1879" i="1"/>
  <c r="AO1879" i="1" s="1"/>
  <c r="AP1879" i="1" s="1"/>
  <c r="AN1848" i="1"/>
  <c r="AO1848" i="1" s="1"/>
  <c r="AP1848" i="1" s="1"/>
  <c r="AN1828" i="1"/>
  <c r="AO1828" i="1" s="1"/>
  <c r="AP1828" i="1" s="1"/>
  <c r="AN1813" i="1"/>
  <c r="AO1813" i="1" s="1"/>
  <c r="AP1813" i="1" s="1"/>
  <c r="AN1793" i="1"/>
  <c r="AO1793" i="1" s="1"/>
  <c r="AP1793" i="1" s="1"/>
  <c r="AN1776" i="1"/>
  <c r="AO1776" i="1" s="1"/>
  <c r="AP1776" i="1" s="1"/>
  <c r="AN1750" i="1"/>
  <c r="AO1750" i="1" s="1"/>
  <c r="AP1750" i="1" s="1"/>
  <c r="AN1708" i="1"/>
  <c r="AO1708" i="1" s="1"/>
  <c r="AP1708" i="1" s="1"/>
  <c r="AF1142" i="1" s="1"/>
  <c r="AN1685" i="1"/>
  <c r="AO1685" i="1" s="1"/>
  <c r="AP1685" i="1" s="1"/>
  <c r="AN1669" i="1"/>
  <c r="AO1669" i="1" s="1"/>
  <c r="AP1669" i="1" s="1"/>
  <c r="AN1644" i="1"/>
  <c r="AO1644" i="1" s="1"/>
  <c r="AP1644" i="1" s="1"/>
  <c r="AN1603" i="1"/>
  <c r="AO1603" i="1" s="1"/>
  <c r="AP1603" i="1" s="1"/>
  <c r="AN1567" i="1"/>
  <c r="AO1567" i="1" s="1"/>
  <c r="AP1567" i="1" s="1"/>
  <c r="AF659" i="1" s="1"/>
  <c r="AN1539" i="1"/>
  <c r="AO1539" i="1" s="1"/>
  <c r="AP1539" i="1" s="1"/>
  <c r="AN1525" i="1"/>
  <c r="AO1525" i="1" s="1"/>
  <c r="AP1525" i="1" s="1"/>
  <c r="AN1503" i="1"/>
  <c r="AO1503" i="1" s="1"/>
  <c r="AP1503" i="1" s="1"/>
  <c r="AF1029" i="1" s="1"/>
  <c r="AN1492" i="1"/>
  <c r="AO1492" i="1" s="1"/>
  <c r="AP1492" i="1" s="1"/>
  <c r="AN1477" i="1"/>
  <c r="AO1477" i="1" s="1"/>
  <c r="AP1477" i="1" s="1"/>
  <c r="AF1012" i="1" s="1"/>
  <c r="AN1468" i="1"/>
  <c r="AO1468" i="1" s="1"/>
  <c r="AP1468" i="1" s="1"/>
  <c r="AF1004" i="1" s="1"/>
  <c r="AN1452" i="1"/>
  <c r="AO1452" i="1" s="1"/>
  <c r="AP1452" i="1" s="1"/>
  <c r="AN1442" i="1"/>
  <c r="AO1442" i="1" s="1"/>
  <c r="AP1442" i="1" s="1"/>
  <c r="AN1434" i="1"/>
  <c r="AO1434" i="1" s="1"/>
  <c r="AP1434" i="1" s="1"/>
  <c r="AN1425" i="1"/>
  <c r="AO1425" i="1" s="1"/>
  <c r="AP1425" i="1" s="1"/>
  <c r="AN1417" i="1"/>
  <c r="AO1417" i="1" s="1"/>
  <c r="AP1417" i="1" s="1"/>
  <c r="AF957" i="1" s="1"/>
  <c r="AN1386" i="1"/>
  <c r="AO1386" i="1" s="1"/>
  <c r="AP1386" i="1" s="1"/>
  <c r="AN1378" i="1"/>
  <c r="AO1378" i="1" s="1"/>
  <c r="AP1378" i="1" s="1"/>
  <c r="AN1367" i="1"/>
  <c r="AO1367" i="1" s="1"/>
  <c r="AP1367" i="1" s="1"/>
  <c r="AF913" i="1" s="1"/>
  <c r="AN1359" i="1"/>
  <c r="AO1359" i="1" s="1"/>
  <c r="AP1359" i="1" s="1"/>
  <c r="AF905" i="1" s="1"/>
  <c r="AN1328" i="1"/>
  <c r="AO1328" i="1" s="1"/>
  <c r="AP1328" i="1" s="1"/>
  <c r="AN1319" i="1"/>
  <c r="AO1319" i="1" s="1"/>
  <c r="AP1319" i="1" s="1"/>
  <c r="AN1311" i="1"/>
  <c r="AO1311" i="1" s="1"/>
  <c r="AP1311" i="1" s="1"/>
  <c r="AN1279" i="1"/>
  <c r="AO1279" i="1" s="1"/>
  <c r="AP1279" i="1" s="1"/>
  <c r="AN1206" i="1"/>
  <c r="AO1206" i="1" s="1"/>
  <c r="AP1206" i="1" s="1"/>
  <c r="AN1195" i="1"/>
  <c r="AO1195" i="1" s="1"/>
  <c r="AP1195" i="1" s="1"/>
  <c r="AN1187" i="1"/>
  <c r="AO1187" i="1" s="1"/>
  <c r="AP1187" i="1" s="1"/>
  <c r="AN1179" i="1"/>
  <c r="AO1179" i="1" s="1"/>
  <c r="AP1179" i="1" s="1"/>
  <c r="AN1169" i="1"/>
  <c r="AO1169" i="1" s="1"/>
  <c r="AP1169" i="1" s="1"/>
  <c r="AN1161" i="1"/>
  <c r="AO1161" i="1" s="1"/>
  <c r="AP1161" i="1" s="1"/>
  <c r="AN1153" i="1"/>
  <c r="AO1153" i="1" s="1"/>
  <c r="AP1153" i="1" s="1"/>
  <c r="AN1134" i="1"/>
  <c r="AO1134" i="1" s="1"/>
  <c r="AP1134" i="1" s="1"/>
  <c r="AN1126" i="1"/>
  <c r="AO1126" i="1" s="1"/>
  <c r="AP1126" i="1" s="1"/>
  <c r="AN1118" i="1"/>
  <c r="AO1118" i="1" s="1"/>
  <c r="AP1118" i="1" s="1"/>
  <c r="AN1110" i="1"/>
  <c r="AO1110" i="1" s="1"/>
  <c r="AP1110" i="1" s="1"/>
  <c r="AN1102" i="1"/>
  <c r="AO1102" i="1" s="1"/>
  <c r="AP1102" i="1" s="1"/>
  <c r="AN1094" i="1"/>
  <c r="AO1094" i="1" s="1"/>
  <c r="AP1094" i="1" s="1"/>
  <c r="AN1086" i="1"/>
  <c r="AO1086" i="1" s="1"/>
  <c r="AP1086" i="1" s="1"/>
  <c r="AN1078" i="1"/>
  <c r="AO1078" i="1" s="1"/>
  <c r="AP1078" i="1" s="1"/>
  <c r="AN1070" i="1"/>
  <c r="AO1070" i="1" s="1"/>
  <c r="AP1070" i="1" s="1"/>
  <c r="AN1062" i="1"/>
  <c r="AO1062" i="1" s="1"/>
  <c r="AP1062" i="1" s="1"/>
  <c r="AN1054" i="1"/>
  <c r="AO1054" i="1" s="1"/>
  <c r="AP1054" i="1" s="1"/>
  <c r="AN1027" i="1"/>
  <c r="AO1027" i="1" s="1"/>
  <c r="AP1027" i="1" s="1"/>
  <c r="AN1018" i="1"/>
  <c r="AO1018" i="1" s="1"/>
  <c r="AP1018" i="1" s="1"/>
  <c r="AN1010" i="1"/>
  <c r="AO1010" i="1" s="1"/>
  <c r="AP1010" i="1" s="1"/>
  <c r="AN1002" i="1"/>
  <c r="AO1002" i="1" s="1"/>
  <c r="AP1002" i="1" s="1"/>
  <c r="AN992" i="1"/>
  <c r="AO992" i="1" s="1"/>
  <c r="AP992" i="1" s="1"/>
  <c r="AF586" i="1" s="1"/>
  <c r="AN982" i="1"/>
  <c r="AO982" i="1" s="1"/>
  <c r="AP982" i="1" s="1"/>
  <c r="AN961" i="1"/>
  <c r="AO961" i="1" s="1"/>
  <c r="AP961" i="1" s="1"/>
  <c r="AN952" i="1"/>
  <c r="AO952" i="1" s="1"/>
  <c r="AP952" i="1" s="1"/>
  <c r="AF553" i="1" s="1"/>
  <c r="AN931" i="1"/>
  <c r="AO931" i="1" s="1"/>
  <c r="AP931" i="1" s="1"/>
  <c r="AF532" i="1" s="1"/>
  <c r="AN909" i="1"/>
  <c r="AO909" i="1" s="1"/>
  <c r="AP909" i="1" s="1"/>
  <c r="AN901" i="1"/>
  <c r="AO901" i="1" s="1"/>
  <c r="AP901" i="1" s="1"/>
  <c r="AF504" i="1" s="1"/>
  <c r="AN888" i="1"/>
  <c r="AO888" i="1" s="1"/>
  <c r="AP888" i="1" s="1"/>
  <c r="AN876" i="1"/>
  <c r="AO876" i="1" s="1"/>
  <c r="AP876" i="1" s="1"/>
  <c r="AN868" i="1"/>
  <c r="AO868" i="1" s="1"/>
  <c r="AP868" i="1" s="1"/>
  <c r="AN850" i="1"/>
  <c r="AO850" i="1" s="1"/>
  <c r="AP850" i="1" s="1"/>
  <c r="AF459" i="1" s="1"/>
  <c r="AN838" i="1"/>
  <c r="AO838" i="1" s="1"/>
  <c r="AP838" i="1" s="1"/>
  <c r="AN824" i="1"/>
  <c r="AO824" i="1" s="1"/>
  <c r="AP824" i="1" s="1"/>
  <c r="AN816" i="1"/>
  <c r="AO816" i="1" s="1"/>
  <c r="AP816" i="1" s="1"/>
  <c r="AN808" i="1"/>
  <c r="AO808" i="1" s="1"/>
  <c r="AP808" i="1" s="1"/>
  <c r="AN800" i="1"/>
  <c r="AO800" i="1" s="1"/>
  <c r="AP800" i="1" s="1"/>
  <c r="AN792" i="1"/>
  <c r="AO792" i="1" s="1"/>
  <c r="AP792" i="1" s="1"/>
  <c r="AN784" i="1"/>
  <c r="AO784" i="1" s="1"/>
  <c r="AP784" i="1" s="1"/>
  <c r="AN776" i="1"/>
  <c r="AO776" i="1" s="1"/>
  <c r="AP776" i="1" s="1"/>
  <c r="AN768" i="1"/>
  <c r="AO768" i="1" s="1"/>
  <c r="AP768" i="1" s="1"/>
  <c r="AN760" i="1"/>
  <c r="AO760" i="1" s="1"/>
  <c r="AP760" i="1" s="1"/>
  <c r="AN752" i="1"/>
  <c r="AO752" i="1" s="1"/>
  <c r="AP752" i="1" s="1"/>
  <c r="AN744" i="1"/>
  <c r="AO744" i="1" s="1"/>
  <c r="AP744" i="1" s="1"/>
  <c r="AN736" i="1"/>
  <c r="AO736" i="1" s="1"/>
  <c r="AP736" i="1" s="1"/>
  <c r="AN728" i="1"/>
  <c r="AO728" i="1" s="1"/>
  <c r="AP728" i="1" s="1"/>
  <c r="AN720" i="1"/>
  <c r="AO720" i="1" s="1"/>
  <c r="AP720" i="1" s="1"/>
  <c r="AN712" i="1"/>
  <c r="AO712" i="1" s="1"/>
  <c r="AP712" i="1" s="1"/>
  <c r="AN704" i="1"/>
  <c r="AO704" i="1" s="1"/>
  <c r="AP704" i="1" s="1"/>
  <c r="AN696" i="1"/>
  <c r="AO696" i="1" s="1"/>
  <c r="AP696" i="1" s="1"/>
  <c r="AN683" i="1"/>
  <c r="AO683" i="1" s="1"/>
  <c r="AP683" i="1" s="1"/>
  <c r="AN675" i="1"/>
  <c r="AO675" i="1" s="1"/>
  <c r="AP675" i="1" s="1"/>
  <c r="AN659" i="1"/>
  <c r="AO659" i="1" s="1"/>
  <c r="AP659" i="1" s="1"/>
  <c r="AN649" i="1"/>
  <c r="AO649" i="1" s="1"/>
  <c r="AP649" i="1" s="1"/>
  <c r="AF387" i="1" s="1"/>
  <c r="AN630" i="1"/>
  <c r="AO630" i="1" s="1"/>
  <c r="AP630" i="1" s="1"/>
  <c r="AN618" i="1"/>
  <c r="AO618" i="1" s="1"/>
  <c r="AP618" i="1" s="1"/>
  <c r="AF362" i="1" s="1"/>
  <c r="AN610" i="1"/>
  <c r="AO610" i="1" s="1"/>
  <c r="AP610" i="1" s="1"/>
  <c r="AN600" i="1"/>
  <c r="AO600" i="1" s="1"/>
  <c r="AP600" i="1" s="1"/>
  <c r="AF358" i="1" s="1"/>
  <c r="AN588" i="1"/>
  <c r="AO588" i="1" s="1"/>
  <c r="AP588" i="1" s="1"/>
  <c r="AN578" i="1"/>
  <c r="AO578" i="1" s="1"/>
  <c r="AP578" i="1" s="1"/>
  <c r="AN570" i="1"/>
  <c r="AO570" i="1" s="1"/>
  <c r="AP570" i="1" s="1"/>
  <c r="AN560" i="1"/>
  <c r="AO560" i="1" s="1"/>
  <c r="AP560" i="1" s="1"/>
  <c r="AN551" i="1"/>
  <c r="AO551" i="1" s="1"/>
  <c r="AP551" i="1" s="1"/>
  <c r="AN533" i="1"/>
  <c r="AO533" i="1" s="1"/>
  <c r="AP533" i="1" s="1"/>
  <c r="AN510" i="1"/>
  <c r="AO510" i="1" s="1"/>
  <c r="AP510" i="1" s="1"/>
  <c r="AN492" i="1"/>
  <c r="AO492" i="1" s="1"/>
  <c r="AP492" i="1" s="1"/>
  <c r="AN484" i="1"/>
  <c r="AO484" i="1" s="1"/>
  <c r="AP484" i="1" s="1"/>
  <c r="AN475" i="1"/>
  <c r="AO475" i="1" s="1"/>
  <c r="AP475" i="1" s="1"/>
  <c r="AN467" i="1"/>
  <c r="AO467" i="1" s="1"/>
  <c r="AP467" i="1" s="1"/>
  <c r="AN459" i="1"/>
  <c r="AO459" i="1" s="1"/>
  <c r="AP459" i="1" s="1"/>
  <c r="AN451" i="1"/>
  <c r="AO451" i="1" s="1"/>
  <c r="AP451" i="1" s="1"/>
  <c r="AN443" i="1"/>
  <c r="AO443" i="1" s="1"/>
  <c r="AP443" i="1" s="1"/>
  <c r="AN434" i="1"/>
  <c r="AO434" i="1" s="1"/>
  <c r="AP434" i="1" s="1"/>
  <c r="AN425" i="1"/>
  <c r="AO425" i="1" s="1"/>
  <c r="AP425" i="1" s="1"/>
  <c r="AN417" i="1"/>
  <c r="AO417" i="1" s="1"/>
  <c r="AP417" i="1" s="1"/>
  <c r="AN409" i="1"/>
  <c r="AO409" i="1" s="1"/>
  <c r="AP409" i="1" s="1"/>
  <c r="AN401" i="1"/>
  <c r="AO401" i="1" s="1"/>
  <c r="AP401" i="1" s="1"/>
  <c r="AN393" i="1"/>
  <c r="AO393" i="1" s="1"/>
  <c r="AP393" i="1" s="1"/>
  <c r="AN384" i="1"/>
  <c r="AO384" i="1" s="1"/>
  <c r="AP384" i="1" s="1"/>
  <c r="AN376" i="1"/>
  <c r="AO376" i="1" s="1"/>
  <c r="AP376" i="1" s="1"/>
  <c r="AN368" i="1"/>
  <c r="AO368" i="1" s="1"/>
  <c r="AP368" i="1" s="1"/>
  <c r="AN360" i="1"/>
  <c r="AO360" i="1" s="1"/>
  <c r="AP360" i="1" s="1"/>
  <c r="AN351" i="1"/>
  <c r="AO351" i="1" s="1"/>
  <c r="AP351" i="1" s="1"/>
  <c r="AN343" i="1"/>
  <c r="AO343" i="1" s="1"/>
  <c r="AP343" i="1" s="1"/>
  <c r="AN335" i="1"/>
  <c r="AO335" i="1" s="1"/>
  <c r="AP335" i="1" s="1"/>
  <c r="AN327" i="1"/>
  <c r="AO327" i="1" s="1"/>
  <c r="AP327" i="1" s="1"/>
  <c r="AN319" i="1"/>
  <c r="AO319" i="1" s="1"/>
  <c r="AP319" i="1" s="1"/>
  <c r="AN311" i="1"/>
  <c r="AO311" i="1" s="1"/>
  <c r="AP311" i="1" s="1"/>
  <c r="AN303" i="1"/>
  <c r="AO303" i="1" s="1"/>
  <c r="AP303" i="1" s="1"/>
  <c r="AN295" i="1"/>
  <c r="AO295" i="1" s="1"/>
  <c r="AP295" i="1" s="1"/>
  <c r="AN287" i="1"/>
  <c r="AO287" i="1" s="1"/>
  <c r="AP287" i="1" s="1"/>
  <c r="AN279" i="1"/>
  <c r="AO279" i="1" s="1"/>
  <c r="AP279" i="1" s="1"/>
  <c r="AN270" i="1"/>
  <c r="AO270" i="1" s="1"/>
  <c r="AP270" i="1" s="1"/>
  <c r="AN262" i="1"/>
  <c r="AO262" i="1" s="1"/>
  <c r="AP262" i="1" s="1"/>
  <c r="AN254" i="1"/>
  <c r="AO254" i="1" s="1"/>
  <c r="AP254" i="1" s="1"/>
  <c r="AN246" i="1"/>
  <c r="AO246" i="1" s="1"/>
  <c r="AP246" i="1" s="1"/>
  <c r="AN238" i="1"/>
  <c r="AO238" i="1" s="1"/>
  <c r="AP238" i="1" s="1"/>
  <c r="AN230" i="1"/>
  <c r="AO230" i="1" s="1"/>
  <c r="AP230" i="1" s="1"/>
  <c r="AN222" i="1"/>
  <c r="AO222" i="1" s="1"/>
  <c r="AP222" i="1" s="1"/>
  <c r="AN214" i="1"/>
  <c r="AO214" i="1" s="1"/>
  <c r="AP214" i="1" s="1"/>
  <c r="AN206" i="1"/>
  <c r="AO206" i="1" s="1"/>
  <c r="AP206" i="1" s="1"/>
  <c r="AN198" i="1"/>
  <c r="AO198" i="1" s="1"/>
  <c r="AP198" i="1" s="1"/>
  <c r="AN190" i="1"/>
  <c r="AO190" i="1" s="1"/>
  <c r="AP190" i="1" s="1"/>
  <c r="AN182" i="1"/>
  <c r="AO182" i="1" s="1"/>
  <c r="AP182" i="1" s="1"/>
  <c r="AN174" i="1"/>
  <c r="AO174" i="1" s="1"/>
  <c r="AP174" i="1" s="1"/>
  <c r="AN166" i="1"/>
  <c r="AO166" i="1" s="1"/>
  <c r="AP166" i="1" s="1"/>
  <c r="AN157" i="1"/>
  <c r="AO157" i="1" s="1"/>
  <c r="AP157" i="1" s="1"/>
  <c r="AN147" i="1"/>
  <c r="AO147" i="1" s="1"/>
  <c r="AP147" i="1" s="1"/>
  <c r="AN139" i="1"/>
  <c r="AO139" i="1" s="1"/>
  <c r="AP139" i="1" s="1"/>
  <c r="AN131" i="1"/>
  <c r="AO131" i="1" s="1"/>
  <c r="AP131" i="1" s="1"/>
  <c r="AN123" i="1"/>
  <c r="AO123" i="1" s="1"/>
  <c r="AP123" i="1" s="1"/>
  <c r="AN114" i="1"/>
  <c r="AO114" i="1" s="1"/>
  <c r="AP114" i="1" s="1"/>
  <c r="AN106" i="1"/>
  <c r="AO106" i="1" s="1"/>
  <c r="AP106" i="1" s="1"/>
  <c r="AN98" i="1"/>
  <c r="AO98" i="1" s="1"/>
  <c r="AP98" i="1" s="1"/>
  <c r="AN90" i="1"/>
  <c r="AO90" i="1" s="1"/>
  <c r="AP90" i="1" s="1"/>
  <c r="AN82" i="1"/>
  <c r="AO82" i="1" s="1"/>
  <c r="AP82" i="1" s="1"/>
  <c r="AN74" i="1"/>
  <c r="AO74" i="1" s="1"/>
  <c r="AP74" i="1" s="1"/>
  <c r="AN66" i="1"/>
  <c r="AO66" i="1" s="1"/>
  <c r="AP66" i="1" s="1"/>
  <c r="AN58" i="1"/>
  <c r="AO58" i="1" s="1"/>
  <c r="AP58" i="1" s="1"/>
  <c r="AN50" i="1"/>
  <c r="AO50" i="1" s="1"/>
  <c r="AP50" i="1" s="1"/>
  <c r="AN42" i="1"/>
  <c r="AO42" i="1" s="1"/>
  <c r="AP42" i="1" s="1"/>
  <c r="AN34" i="1"/>
  <c r="AO34" i="1" s="1"/>
  <c r="AP34" i="1" s="1"/>
  <c r="AN26" i="1"/>
  <c r="AO26" i="1" s="1"/>
  <c r="AP26" i="1" s="1"/>
  <c r="AN18" i="1"/>
  <c r="AO18" i="1" s="1"/>
  <c r="AP18" i="1" s="1"/>
  <c r="AN1824" i="1"/>
  <c r="AO1824" i="1" s="1"/>
  <c r="AP1824" i="1" s="1"/>
  <c r="AN1633" i="1"/>
  <c r="AO1633" i="1" s="1"/>
  <c r="AP1633" i="1" s="1"/>
  <c r="AN1464" i="1"/>
  <c r="AO1464" i="1" s="1"/>
  <c r="AP1464" i="1" s="1"/>
  <c r="AN1366" i="1"/>
  <c r="AO1366" i="1" s="1"/>
  <c r="AP1366" i="1" s="1"/>
  <c r="AN1186" i="1"/>
  <c r="AO1186" i="1" s="1"/>
  <c r="AP1186" i="1" s="1"/>
  <c r="AN1109" i="1"/>
  <c r="AO1109" i="1" s="1"/>
  <c r="AP1109" i="1" s="1"/>
  <c r="AN1026" i="1"/>
  <c r="AO1026" i="1" s="1"/>
  <c r="AP1026" i="1" s="1"/>
  <c r="AN930" i="1"/>
  <c r="AO930" i="1" s="1"/>
  <c r="AP930" i="1" s="1"/>
  <c r="AF531" i="1" s="1"/>
  <c r="AN823" i="1"/>
  <c r="AO823" i="1" s="1"/>
  <c r="AP823" i="1" s="1"/>
  <c r="AN759" i="1"/>
  <c r="AO759" i="1" s="1"/>
  <c r="AP759" i="1" s="1"/>
  <c r="AN695" i="1"/>
  <c r="AO695" i="1" s="1"/>
  <c r="AP695" i="1" s="1"/>
  <c r="AN599" i="1"/>
  <c r="AO599" i="1" s="1"/>
  <c r="AP599" i="1" s="1"/>
  <c r="AF357" i="1" s="1"/>
  <c r="AN491" i="1"/>
  <c r="AO491" i="1" s="1"/>
  <c r="AP491" i="1" s="1"/>
  <c r="AN424" i="1"/>
  <c r="AO424" i="1" s="1"/>
  <c r="AP424" i="1" s="1"/>
  <c r="AN358" i="1"/>
  <c r="AO358" i="1" s="1"/>
  <c r="AP358" i="1" s="1"/>
  <c r="AN294" i="1"/>
  <c r="AO294" i="1" s="1"/>
  <c r="AP294" i="1" s="1"/>
  <c r="AN229" i="1"/>
  <c r="AO229" i="1" s="1"/>
  <c r="AP229" i="1" s="1"/>
  <c r="AN165" i="1"/>
  <c r="AO165" i="1" s="1"/>
  <c r="AP165" i="1" s="1"/>
  <c r="AN97" i="1"/>
  <c r="AO97" i="1" s="1"/>
  <c r="AP97" i="1" s="1"/>
  <c r="AN33" i="1"/>
  <c r="AO33" i="1" s="1"/>
  <c r="AP33" i="1" s="1"/>
  <c r="AN10" i="1"/>
  <c r="AO10" i="1" s="1"/>
  <c r="AP10" i="1" s="1"/>
  <c r="AN2" i="1"/>
  <c r="AO2" i="1" s="1"/>
  <c r="AP2" i="1" s="1"/>
  <c r="AN286" i="1"/>
  <c r="AO286" i="1" s="1"/>
  <c r="AP286" i="1" s="1"/>
  <c r="AN156" i="1"/>
  <c r="AO156" i="1" s="1"/>
  <c r="AP156" i="1" s="1"/>
  <c r="AN25" i="1"/>
  <c r="AO25" i="1" s="1"/>
  <c r="AP25" i="1" s="1"/>
  <c r="AN9" i="1"/>
  <c r="AO9" i="1" s="1"/>
  <c r="AP9" i="1" s="1"/>
  <c r="AN408" i="1"/>
  <c r="AO408" i="1" s="1"/>
  <c r="AP408" i="1" s="1"/>
  <c r="AN146" i="1"/>
  <c r="AO146" i="1" s="1"/>
  <c r="AP146" i="1" s="1"/>
  <c r="AN8" i="1"/>
  <c r="AO8" i="1" s="1"/>
  <c r="AP8" i="1" s="1"/>
  <c r="AN1537" i="1"/>
  <c r="AO1537" i="1" s="1"/>
  <c r="AP1537" i="1" s="1"/>
  <c r="AN1085" i="1"/>
  <c r="AO1085" i="1" s="1"/>
  <c r="AP1085" i="1" s="1"/>
  <c r="AN735" i="1"/>
  <c r="AO735" i="1" s="1"/>
  <c r="AP735" i="1" s="1"/>
  <c r="AN466" i="1"/>
  <c r="AO466" i="1" s="1"/>
  <c r="AP466" i="1" s="1"/>
  <c r="AN205" i="1"/>
  <c r="AO205" i="1" s="1"/>
  <c r="AP205" i="1" s="1"/>
  <c r="AN1424" i="1"/>
  <c r="AO1424" i="1" s="1"/>
  <c r="AP1424" i="1" s="1"/>
  <c r="AN791" i="1"/>
  <c r="AO791" i="1" s="1"/>
  <c r="AP791" i="1" s="1"/>
  <c r="AN392" i="1"/>
  <c r="AO392" i="1" s="1"/>
  <c r="AP392" i="1" s="1"/>
  <c r="AN65" i="1"/>
  <c r="AO65" i="1" s="1"/>
  <c r="AP65" i="1" s="1"/>
  <c r="AN189" i="1"/>
  <c r="AO189" i="1" s="1"/>
  <c r="AP189" i="1" s="1"/>
  <c r="AN1125" i="1"/>
  <c r="AO1125" i="1" s="1"/>
  <c r="AP1125" i="1" s="1"/>
  <c r="AN532" i="1"/>
  <c r="AO532" i="1" s="1"/>
  <c r="AP532" i="1" s="1"/>
  <c r="AN12" i="1"/>
  <c r="AO12" i="1" s="1"/>
  <c r="AP12" i="1" s="1"/>
  <c r="AN1476" i="1"/>
  <c r="AO1476" i="1" s="1"/>
  <c r="AP1476" i="1" s="1"/>
  <c r="AF1011" i="1" s="1"/>
  <c r="AN1117" i="1"/>
  <c r="AO1117" i="1" s="1"/>
  <c r="AP1117" i="1" s="1"/>
  <c r="AN832" i="1"/>
  <c r="AO832" i="1" s="1"/>
  <c r="AP832" i="1" s="1"/>
  <c r="AN609" i="1"/>
  <c r="AO609" i="1" s="1"/>
  <c r="AP609" i="1" s="1"/>
  <c r="AN367" i="1"/>
  <c r="AO367" i="1" s="1"/>
  <c r="AP367" i="1" s="1"/>
  <c r="AN237" i="1"/>
  <c r="AO237" i="1" s="1"/>
  <c r="AP237" i="1" s="1"/>
  <c r="AN41" i="1"/>
  <c r="AO41" i="1" s="1"/>
  <c r="AP41" i="1" s="1"/>
  <c r="AN2315" i="1"/>
  <c r="AO2315" i="1" s="1"/>
  <c r="AP2315" i="1" s="1"/>
  <c r="AF1348" i="1" s="1"/>
  <c r="AN2192" i="1"/>
  <c r="AO2192" i="1" s="1"/>
  <c r="AP2192" i="1" s="1"/>
  <c r="AF1298" i="1" s="1"/>
  <c r="AN1811" i="1"/>
  <c r="AO1811" i="1" s="1"/>
  <c r="AP1811" i="1" s="1"/>
  <c r="AN1602" i="1"/>
  <c r="AO1602" i="1" s="1"/>
  <c r="AP1602" i="1" s="1"/>
  <c r="AN1451" i="1"/>
  <c r="AO1451" i="1" s="1"/>
  <c r="AP1451" i="1" s="1"/>
  <c r="AN1358" i="1"/>
  <c r="AO1358" i="1" s="1"/>
  <c r="AP1358" i="1" s="1"/>
  <c r="AF904" i="1" s="1"/>
  <c r="AN1178" i="1"/>
  <c r="AO1178" i="1" s="1"/>
  <c r="AP1178" i="1" s="1"/>
  <c r="AN1101" i="1"/>
  <c r="AO1101" i="1" s="1"/>
  <c r="AP1101" i="1" s="1"/>
  <c r="AN1017" i="1"/>
  <c r="AO1017" i="1" s="1"/>
  <c r="AP1017" i="1" s="1"/>
  <c r="AN908" i="1"/>
  <c r="AO908" i="1" s="1"/>
  <c r="AP908" i="1" s="1"/>
  <c r="AF511" i="1" s="1"/>
  <c r="AN815" i="1"/>
  <c r="AO815" i="1" s="1"/>
  <c r="AP815" i="1" s="1"/>
  <c r="AN751" i="1"/>
  <c r="AO751" i="1" s="1"/>
  <c r="AP751" i="1" s="1"/>
  <c r="AN682" i="1"/>
  <c r="AO682" i="1" s="1"/>
  <c r="AP682" i="1" s="1"/>
  <c r="AN587" i="1"/>
  <c r="AO587" i="1" s="1"/>
  <c r="AP587" i="1" s="1"/>
  <c r="AN483" i="1"/>
  <c r="AO483" i="1" s="1"/>
  <c r="AP483" i="1" s="1"/>
  <c r="AN416" i="1"/>
  <c r="AO416" i="1" s="1"/>
  <c r="AP416" i="1" s="1"/>
  <c r="AN350" i="1"/>
  <c r="AO350" i="1" s="1"/>
  <c r="AP350" i="1" s="1"/>
  <c r="AN221" i="1"/>
  <c r="AO221" i="1" s="1"/>
  <c r="AP221" i="1" s="1"/>
  <c r="AN89" i="1"/>
  <c r="AO89" i="1" s="1"/>
  <c r="AP89" i="1" s="1"/>
  <c r="AN342" i="1"/>
  <c r="AO342" i="1" s="1"/>
  <c r="AP342" i="1" s="1"/>
  <c r="AN213" i="1"/>
  <c r="AO213" i="1" s="1"/>
  <c r="AP213" i="1" s="1"/>
  <c r="AN81" i="1"/>
  <c r="AO81" i="1" s="1"/>
  <c r="AP81" i="1" s="1"/>
  <c r="AN1769" i="1"/>
  <c r="AO1769" i="1" s="1"/>
  <c r="AP1769" i="1" s="1"/>
  <c r="AF1168" i="1" s="1"/>
  <c r="AN1160" i="1"/>
  <c r="AO1160" i="1" s="1"/>
  <c r="AP1160" i="1" s="1"/>
  <c r="AN886" i="1"/>
  <c r="AO886" i="1" s="1"/>
  <c r="AP886" i="1" s="1"/>
  <c r="AF491" i="1" s="1"/>
  <c r="AN569" i="1"/>
  <c r="AO569" i="1" s="1"/>
  <c r="AP569" i="1" s="1"/>
  <c r="AF341" i="1" s="1"/>
  <c r="AN269" i="1"/>
  <c r="AO269" i="1" s="1"/>
  <c r="AP269" i="1" s="1"/>
  <c r="AN7" i="1"/>
  <c r="AO7" i="1" s="1"/>
  <c r="AP7" i="1" s="1"/>
  <c r="AN1749" i="1"/>
  <c r="AO1749" i="1" s="1"/>
  <c r="AP1749" i="1" s="1"/>
  <c r="AN1310" i="1"/>
  <c r="AO1310" i="1" s="1"/>
  <c r="AP1310" i="1" s="1"/>
  <c r="AF856" i="1" s="1"/>
  <c r="AN991" i="1"/>
  <c r="AO991" i="1" s="1"/>
  <c r="AP991" i="1" s="1"/>
  <c r="AF585" i="1" s="1"/>
  <c r="AN558" i="1"/>
  <c r="AO558" i="1" s="1"/>
  <c r="AP558" i="1" s="1"/>
  <c r="AN261" i="1"/>
  <c r="AO261" i="1" s="1"/>
  <c r="AP261" i="1" s="1"/>
  <c r="AN6" i="1"/>
  <c r="AO6" i="1" s="1"/>
  <c r="AP6" i="1" s="1"/>
  <c r="AN253" i="1"/>
  <c r="AO253" i="1" s="1"/>
  <c r="AP253" i="1" s="1"/>
  <c r="AN5" i="1"/>
  <c r="AO5" i="1" s="1"/>
  <c r="AP5" i="1" s="1"/>
  <c r="AN711" i="1"/>
  <c r="AO711" i="1" s="1"/>
  <c r="AP711" i="1" s="1"/>
  <c r="AN181" i="1"/>
  <c r="AO181" i="1" s="1"/>
  <c r="AP181" i="1" s="1"/>
  <c r="AN4" i="1"/>
  <c r="AO4" i="1" s="1"/>
  <c r="AP4" i="1" s="1"/>
  <c r="AN2126" i="1"/>
  <c r="AO2126" i="1" s="1"/>
  <c r="AP2126" i="1" s="1"/>
  <c r="AN1791" i="1"/>
  <c r="AO1791" i="1" s="1"/>
  <c r="AP1791" i="1" s="1"/>
  <c r="AN1564" i="1"/>
  <c r="AO1564" i="1" s="1"/>
  <c r="AP1564" i="1" s="1"/>
  <c r="AF1064" i="1" s="1"/>
  <c r="AN1441" i="1"/>
  <c r="AO1441" i="1" s="1"/>
  <c r="AP1441" i="1" s="1"/>
  <c r="AF981" i="1" s="1"/>
  <c r="AN1327" i="1"/>
  <c r="AO1327" i="1" s="1"/>
  <c r="AP1327" i="1" s="1"/>
  <c r="AN1168" i="1"/>
  <c r="AO1168" i="1" s="1"/>
  <c r="AP1168" i="1" s="1"/>
  <c r="AN1093" i="1"/>
  <c r="AO1093" i="1" s="1"/>
  <c r="AP1093" i="1" s="1"/>
  <c r="AN1009" i="1"/>
  <c r="AO1009" i="1" s="1"/>
  <c r="AP1009" i="1" s="1"/>
  <c r="AN900" i="1"/>
  <c r="AO900" i="1" s="1"/>
  <c r="AP900" i="1" s="1"/>
  <c r="AF503" i="1" s="1"/>
  <c r="AN807" i="1"/>
  <c r="AO807" i="1" s="1"/>
  <c r="AP807" i="1" s="1"/>
  <c r="AN743" i="1"/>
  <c r="AO743" i="1" s="1"/>
  <c r="AP743" i="1" s="1"/>
  <c r="AN669" i="1"/>
  <c r="AO669" i="1" s="1"/>
  <c r="AP669" i="1" s="1"/>
  <c r="AF407" i="1" s="1"/>
  <c r="AN577" i="1"/>
  <c r="AO577" i="1" s="1"/>
  <c r="AP577" i="1" s="1"/>
  <c r="AN474" i="1"/>
  <c r="AO474" i="1" s="1"/>
  <c r="AP474" i="1" s="1"/>
  <c r="AN278" i="1"/>
  <c r="AO278" i="1" s="1"/>
  <c r="AP278" i="1" s="1"/>
  <c r="AN19" i="1"/>
  <c r="AO19" i="1" s="1"/>
  <c r="AP19" i="1" s="1"/>
  <c r="AN1433" i="1"/>
  <c r="AO1433" i="1" s="1"/>
  <c r="AP1433" i="1" s="1"/>
  <c r="AN1001" i="1"/>
  <c r="AO1001" i="1" s="1"/>
  <c r="AP1001" i="1" s="1"/>
  <c r="AN658" i="1"/>
  <c r="AO658" i="1" s="1"/>
  <c r="AP658" i="1" s="1"/>
  <c r="AN400" i="1"/>
  <c r="AO400" i="1" s="1"/>
  <c r="AP400" i="1" s="1"/>
  <c r="AN138" i="1"/>
  <c r="AO138" i="1" s="1"/>
  <c r="AP138" i="1" s="1"/>
  <c r="AN17" i="1"/>
  <c r="AO17" i="1" s="1"/>
  <c r="AP17" i="1" s="1"/>
  <c r="AN1522" i="1"/>
  <c r="AO1522" i="1" s="1"/>
  <c r="AP1522" i="1" s="1"/>
  <c r="AN1077" i="1"/>
  <c r="AO1077" i="1" s="1"/>
  <c r="AP1077" i="1" s="1"/>
  <c r="AN648" i="1"/>
  <c r="AO648" i="1" s="1"/>
  <c r="AP648" i="1" s="1"/>
  <c r="AF386" i="1" s="1"/>
  <c r="AN326" i="1"/>
  <c r="AO326" i="1" s="1"/>
  <c r="AP326" i="1" s="1"/>
  <c r="AN130" i="1"/>
  <c r="AO130" i="1" s="1"/>
  <c r="AP130" i="1" s="1"/>
  <c r="AN383" i="1"/>
  <c r="AO383" i="1" s="1"/>
  <c r="AP383" i="1" s="1"/>
  <c r="AN57" i="1"/>
  <c r="AO57" i="1" s="1"/>
  <c r="AP57" i="1" s="1"/>
  <c r="AN849" i="1"/>
  <c r="AO849" i="1" s="1"/>
  <c r="AP849" i="1" s="1"/>
  <c r="AN310" i="1"/>
  <c r="AO310" i="1" s="1"/>
  <c r="AP310" i="1" s="1"/>
  <c r="AN1847" i="1"/>
  <c r="AO1847" i="1" s="1"/>
  <c r="AP1847" i="1" s="1"/>
  <c r="AN1377" i="1"/>
  <c r="AO1377" i="1" s="1"/>
  <c r="AP1377" i="1" s="1"/>
  <c r="AF920" i="1" s="1"/>
  <c r="AN942" i="1"/>
  <c r="AO942" i="1" s="1"/>
  <c r="AP942" i="1" s="1"/>
  <c r="AF543" i="1" s="1"/>
  <c r="AN703" i="1"/>
  <c r="AO703" i="1" s="1"/>
  <c r="AP703" i="1" s="1"/>
  <c r="AN433" i="1"/>
  <c r="AO433" i="1" s="1"/>
  <c r="AP433" i="1" s="1"/>
  <c r="AN173" i="1"/>
  <c r="AO173" i="1" s="1"/>
  <c r="AP173" i="1" s="1"/>
  <c r="AN11" i="1"/>
  <c r="AO11" i="1" s="1"/>
  <c r="AP11" i="1" s="1"/>
  <c r="AN2055" i="1"/>
  <c r="AO2055" i="1" s="1"/>
  <c r="AP2055" i="1" s="1"/>
  <c r="AF1169" i="1" s="1"/>
  <c r="AN1318" i="1"/>
  <c r="AO1318" i="1" s="1"/>
  <c r="AP1318" i="1" s="1"/>
  <c r="AN799" i="1"/>
  <c r="AO799" i="1" s="1"/>
  <c r="AP799" i="1" s="1"/>
  <c r="AN334" i="1"/>
  <c r="AO334" i="1" s="1"/>
  <c r="AP334" i="1" s="1"/>
  <c r="AN73" i="1"/>
  <c r="AO73" i="1" s="1"/>
  <c r="AP73" i="1" s="1"/>
  <c r="AN1982" i="1"/>
  <c r="AO1982" i="1" s="1"/>
  <c r="AP1982" i="1" s="1"/>
  <c r="AN1152" i="1"/>
  <c r="AO1152" i="1" s="1"/>
  <c r="AP1152" i="1" s="1"/>
  <c r="AN875" i="1"/>
  <c r="AO875" i="1" s="1"/>
  <c r="AP875" i="1" s="1"/>
  <c r="AN458" i="1"/>
  <c r="AO458" i="1" s="1"/>
  <c r="AP458" i="1" s="1"/>
  <c r="AN197" i="1"/>
  <c r="AO197" i="1" s="1"/>
  <c r="AP197" i="1" s="1"/>
  <c r="AN15" i="1"/>
  <c r="AO15" i="1" s="1"/>
  <c r="AP15" i="1" s="1"/>
  <c r="AN318" i="1"/>
  <c r="AO318" i="1" s="1"/>
  <c r="AP318" i="1" s="1"/>
  <c r="AN1205" i="1"/>
  <c r="AO1205" i="1" s="1"/>
  <c r="AP1205" i="1" s="1"/>
  <c r="AN617" i="1"/>
  <c r="AO617" i="1" s="1"/>
  <c r="AP617" i="1" s="1"/>
  <c r="AN113" i="1"/>
  <c r="AO113" i="1" s="1"/>
  <c r="AP113" i="1" s="1"/>
  <c r="AN2359" i="1"/>
  <c r="AO2359" i="1" s="1"/>
  <c r="AP2359" i="1" s="1"/>
  <c r="AN727" i="1"/>
  <c r="AO727" i="1" s="1"/>
  <c r="AP727" i="1" s="1"/>
  <c r="AN14" i="1"/>
  <c r="AO14" i="1" s="1"/>
  <c r="AP14" i="1" s="1"/>
  <c r="AN960" i="1"/>
  <c r="AO960" i="1" s="1"/>
  <c r="AP960" i="1" s="1"/>
  <c r="AN375" i="1"/>
  <c r="AO375" i="1" s="1"/>
  <c r="AP375" i="1" s="1"/>
  <c r="AN49" i="1"/>
  <c r="AO49" i="1" s="1"/>
  <c r="AP49" i="1" s="1"/>
  <c r="AN6162" i="1"/>
  <c r="AO6162" i="1" s="1"/>
  <c r="AP6162" i="1" s="1"/>
  <c r="AN1668" i="1"/>
  <c r="AO1668" i="1" s="1"/>
  <c r="AP1668" i="1" s="1"/>
  <c r="AN1194" i="1"/>
  <c r="AO1194" i="1" s="1"/>
  <c r="AP1194" i="1" s="1"/>
  <c r="AN1053" i="1"/>
  <c r="AO1053" i="1" s="1"/>
  <c r="AP1053" i="1" s="1"/>
  <c r="AN767" i="1"/>
  <c r="AO767" i="1" s="1"/>
  <c r="AP767" i="1" s="1"/>
  <c r="AN509" i="1"/>
  <c r="AO509" i="1" s="1"/>
  <c r="AP509" i="1" s="1"/>
  <c r="AN302" i="1"/>
  <c r="AO302" i="1" s="1"/>
  <c r="AP302" i="1" s="1"/>
  <c r="AN105" i="1"/>
  <c r="AO105" i="1" s="1"/>
  <c r="AP105" i="1" s="1"/>
  <c r="AN3" i="1"/>
  <c r="AO3" i="1" s="1"/>
  <c r="AP3" i="1" s="1"/>
  <c r="AN2373" i="1"/>
  <c r="AO2373" i="1" s="1"/>
  <c r="AP2373" i="1" s="1"/>
  <c r="AN2288" i="1"/>
  <c r="AO2288" i="1" s="1"/>
  <c r="AP2288" i="1" s="1"/>
  <c r="AN1916" i="1"/>
  <c r="AO1916" i="1" s="1"/>
  <c r="AP1916" i="1" s="1"/>
  <c r="AN1706" i="1"/>
  <c r="AO1706" i="1" s="1"/>
  <c r="AP1706" i="1" s="1"/>
  <c r="AF32" i="1" s="1"/>
  <c r="AN1502" i="1"/>
  <c r="AO1502" i="1" s="1"/>
  <c r="AP1502" i="1" s="1"/>
  <c r="AF1028" i="1" s="1"/>
  <c r="AN1415" i="1"/>
  <c r="AO1415" i="1" s="1"/>
  <c r="AP1415" i="1" s="1"/>
  <c r="AN1259" i="1"/>
  <c r="AO1259" i="1" s="1"/>
  <c r="AP1259" i="1" s="1"/>
  <c r="AN1133" i="1"/>
  <c r="AO1133" i="1" s="1"/>
  <c r="AP1133" i="1" s="1"/>
  <c r="AN1069" i="1"/>
  <c r="AO1069" i="1" s="1"/>
  <c r="AP1069" i="1" s="1"/>
  <c r="AN973" i="1"/>
  <c r="AO973" i="1" s="1"/>
  <c r="AP973" i="1" s="1"/>
  <c r="AN867" i="1"/>
  <c r="AO867" i="1" s="1"/>
  <c r="AP867" i="1" s="1"/>
  <c r="AN783" i="1"/>
  <c r="AO783" i="1" s="1"/>
  <c r="AP783" i="1" s="1"/>
  <c r="AN719" i="1"/>
  <c r="AO719" i="1" s="1"/>
  <c r="AP719" i="1" s="1"/>
  <c r="AN626" i="1"/>
  <c r="AO626" i="1" s="1"/>
  <c r="AP626" i="1" s="1"/>
  <c r="AF367" i="1" s="1"/>
  <c r="AN547" i="1"/>
  <c r="AO547" i="1" s="1"/>
  <c r="AP547" i="1" s="1"/>
  <c r="AF319" i="1" s="1"/>
  <c r="AN450" i="1"/>
  <c r="AO450" i="1" s="1"/>
  <c r="AP450" i="1" s="1"/>
  <c r="AN122" i="1"/>
  <c r="AO122" i="1" s="1"/>
  <c r="AP122" i="1" s="1"/>
  <c r="AN775" i="1"/>
  <c r="AO775" i="1" s="1"/>
  <c r="AP775" i="1" s="1"/>
  <c r="AN245" i="1"/>
  <c r="AO245" i="1" s="1"/>
  <c r="AP245" i="1" s="1"/>
  <c r="AN1876" i="1"/>
  <c r="AO1876" i="1" s="1"/>
  <c r="AP1876" i="1" s="1"/>
  <c r="AN1684" i="1"/>
  <c r="AO1684" i="1" s="1"/>
  <c r="AP1684" i="1" s="1"/>
  <c r="AN1490" i="1"/>
  <c r="AO1490" i="1" s="1"/>
  <c r="AP1490" i="1" s="1"/>
  <c r="AN1385" i="1"/>
  <c r="AO1385" i="1" s="1"/>
  <c r="AP1385" i="1" s="1"/>
  <c r="AN1061" i="1"/>
  <c r="AO1061" i="1" s="1"/>
  <c r="AP1061" i="1" s="1"/>
  <c r="AN442" i="1"/>
  <c r="AO442" i="1" s="1"/>
  <c r="AP442" i="1" s="1"/>
  <c r="AN2239" i="1"/>
  <c r="AO2239" i="1" s="1"/>
  <c r="AP2239" i="1" s="1"/>
  <c r="AF1319" i="1" s="1"/>
  <c r="AN2829" i="1"/>
  <c r="AO2829" i="1" s="1"/>
  <c r="AP2829" i="1" s="1"/>
  <c r="AN835" i="1"/>
  <c r="AO835" i="1" s="1"/>
  <c r="AP835" i="1" s="1"/>
  <c r="AF447" i="1" s="1"/>
  <c r="AN965" i="1"/>
  <c r="AO965" i="1" s="1"/>
  <c r="AP965" i="1" s="1"/>
  <c r="AF563" i="1" s="1"/>
  <c r="AN3041" i="1"/>
  <c r="AO3041" i="1" s="1"/>
  <c r="AP3041" i="1" s="1"/>
  <c r="AN3880" i="1"/>
  <c r="AO3880" i="1" s="1"/>
  <c r="AP3880" i="1" s="1"/>
  <c r="AN4303" i="1"/>
  <c r="AO4303" i="1" s="1"/>
  <c r="AP4303" i="1" s="1"/>
  <c r="AN3344" i="1"/>
  <c r="AO3344" i="1" s="1"/>
  <c r="AP3344" i="1" s="1"/>
  <c r="AN2642" i="1"/>
  <c r="AO2642" i="1" s="1"/>
  <c r="AP2642" i="1" s="1"/>
  <c r="AF1609" i="1" s="1"/>
  <c r="AN2640" i="1"/>
  <c r="AO2640" i="1" s="1"/>
  <c r="AP2640" i="1" s="1"/>
  <c r="AF1608" i="1" s="1"/>
  <c r="AN661" i="1"/>
  <c r="AO661" i="1" s="1"/>
  <c r="AP661" i="1" s="1"/>
  <c r="AN4284" i="1"/>
  <c r="AO4284" i="1" s="1"/>
  <c r="AP4284" i="1" s="1"/>
  <c r="AN2710" i="1"/>
  <c r="AO2710" i="1" s="1"/>
  <c r="AP2710" i="1" s="1"/>
  <c r="AF1467" i="1" s="1"/>
  <c r="AN4267" i="1"/>
  <c r="AO4267" i="1" s="1"/>
  <c r="AP4267" i="1" s="1"/>
  <c r="AN2819" i="1"/>
  <c r="AO2819" i="1" s="1"/>
  <c r="AP2819" i="1" s="1"/>
  <c r="AN6047" i="1"/>
  <c r="AO6047" i="1" s="1"/>
  <c r="AP6047" i="1" s="1"/>
  <c r="AN4273" i="1"/>
  <c r="AO4273" i="1" s="1"/>
  <c r="AP4273" i="1" s="1"/>
  <c r="AF2776" i="1" s="1"/>
  <c r="AN2897" i="1"/>
  <c r="AO2897" i="1" s="1"/>
  <c r="AP2897" i="1" s="1"/>
  <c r="AF1517" i="1" s="1"/>
  <c r="AN3600" i="1"/>
  <c r="AO3600" i="1" s="1"/>
  <c r="AP3600" i="1" s="1"/>
  <c r="AN4027" i="1"/>
  <c r="AO4027" i="1" s="1"/>
  <c r="AP4027" i="1" s="1"/>
  <c r="AF2697" i="1" s="1"/>
  <c r="AN4057" i="1"/>
  <c r="AO4057" i="1" s="1"/>
  <c r="AP4057" i="1" s="1"/>
  <c r="AF2711" i="1" s="1"/>
  <c r="AN5229" i="1"/>
  <c r="AO5229" i="1" s="1"/>
  <c r="AP5229" i="1" s="1"/>
  <c r="AN2908" i="1"/>
  <c r="AO2908" i="1" s="1"/>
  <c r="AP2908" i="1" s="1"/>
  <c r="AF1521" i="1" s="1"/>
  <c r="AN3163" i="1"/>
  <c r="AO3163" i="1" s="1"/>
  <c r="AP3163" i="1" s="1"/>
  <c r="AN2976" i="1"/>
  <c r="AO2976" i="1" s="1"/>
  <c r="AP2976" i="1" s="1"/>
  <c r="AF1769" i="1" s="1"/>
  <c r="AN2557" i="1"/>
  <c r="AO2557" i="1" s="1"/>
  <c r="AP2557" i="1" s="1"/>
  <c r="AF1220" i="1" s="1"/>
  <c r="AN3967" i="1"/>
  <c r="AO3967" i="1" s="1"/>
  <c r="AP3967" i="1" s="1"/>
  <c r="AN3766" i="1"/>
  <c r="AO3766" i="1" s="1"/>
  <c r="AP3766" i="1" s="1"/>
  <c r="AF2489" i="1" s="1"/>
  <c r="AN3864" i="1"/>
  <c r="AO3864" i="1" s="1"/>
  <c r="AP3864" i="1" s="1"/>
  <c r="AF2575" i="1" s="1"/>
  <c r="AN6131" i="1"/>
  <c r="AO6131" i="1" s="1"/>
  <c r="AP6131" i="1" s="1"/>
  <c r="AF3670" i="1" s="1"/>
  <c r="AN2946" i="1"/>
  <c r="AO2946" i="1" s="1"/>
  <c r="AP2946" i="1" s="1"/>
  <c r="AF1752" i="1" s="1"/>
  <c r="AN1037" i="1"/>
  <c r="AO1037" i="1" s="1"/>
  <c r="AP1037" i="1" s="1"/>
  <c r="AF606" i="1" s="1"/>
  <c r="AN3180" i="1"/>
  <c r="AO3180" i="1" s="1"/>
  <c r="AP3180" i="1" s="1"/>
  <c r="AN5980" i="1"/>
  <c r="AO5980" i="1" s="1"/>
  <c r="AP5980" i="1" s="1"/>
  <c r="AF3351" i="1" s="1"/>
  <c r="AN3093" i="1"/>
  <c r="AO3093" i="1" s="1"/>
  <c r="AP3093" i="1" s="1"/>
  <c r="AF142" i="1" s="1"/>
  <c r="AN975" i="1"/>
  <c r="AO975" i="1" s="1"/>
  <c r="AP975" i="1" s="1"/>
  <c r="AN2577" i="1"/>
  <c r="AO2577" i="1" s="1"/>
  <c r="AP2577" i="1" s="1"/>
  <c r="AN1339" i="1"/>
  <c r="AO1339" i="1" s="1"/>
  <c r="AP1339" i="1" s="1"/>
  <c r="AF885" i="1" s="1"/>
  <c r="AN926" i="1"/>
  <c r="AO926" i="1" s="1"/>
  <c r="AP926" i="1" s="1"/>
  <c r="AN6129" i="1"/>
  <c r="AO6129" i="1" s="1"/>
  <c r="AP6129" i="1" s="1"/>
  <c r="AF3668" i="1" s="1"/>
  <c r="AN3151" i="1"/>
  <c r="AO3151" i="1" s="1"/>
  <c r="AP3151" i="1" s="1"/>
  <c r="AN5677" i="1"/>
  <c r="AO5677" i="1" s="1"/>
  <c r="AP5677" i="1" s="1"/>
  <c r="AN1733" i="1"/>
  <c r="AO1733" i="1" s="1"/>
  <c r="AP1733" i="1" s="1"/>
  <c r="AN3552" i="1"/>
  <c r="AO3552" i="1" s="1"/>
  <c r="AP3552" i="1" s="1"/>
  <c r="AN1391" i="1"/>
  <c r="AO1391" i="1" s="1"/>
  <c r="AP1391" i="1" s="1"/>
  <c r="AN5816" i="1"/>
  <c r="AO5816" i="1" s="1"/>
  <c r="AP5816" i="1" s="1"/>
  <c r="AF3494" i="1" s="1"/>
  <c r="AN980" i="1"/>
  <c r="AO980" i="1" s="1"/>
  <c r="AP980" i="1" s="1"/>
  <c r="AF575" i="1" s="1"/>
  <c r="AN5864" i="1"/>
  <c r="AO5864" i="1" s="1"/>
  <c r="AP5864" i="1" s="1"/>
  <c r="AF3515" i="1" s="1"/>
  <c r="AN2669" i="1"/>
  <c r="AO2669" i="1" s="1"/>
  <c r="AP2669" i="1" s="1"/>
  <c r="AN2795" i="1"/>
  <c r="AO2795" i="1" s="1"/>
  <c r="AP2795" i="1" s="1"/>
  <c r="AF1667" i="1" s="1"/>
  <c r="AN3810" i="1"/>
  <c r="AO3810" i="1" s="1"/>
  <c r="AP3810" i="1" s="1"/>
  <c r="AF2528" i="1" s="1"/>
  <c r="AN3326" i="1"/>
  <c r="AO3326" i="1" s="1"/>
  <c r="AP3326" i="1" s="1"/>
  <c r="AF2229" i="1" s="1"/>
  <c r="AN2894" i="1"/>
  <c r="AO2894" i="1" s="1"/>
  <c r="AP2894" i="1" s="1"/>
  <c r="AF1516" i="1" s="1"/>
  <c r="AN2962" i="1"/>
  <c r="AO2962" i="1" s="1"/>
  <c r="AP2962" i="1" s="1"/>
  <c r="AN2353" i="1"/>
  <c r="AO2353" i="1" s="1"/>
  <c r="AP2353" i="1" s="1"/>
  <c r="AF1359" i="1" s="1"/>
  <c r="AN3043" i="1"/>
  <c r="AO3043" i="1" s="1"/>
  <c r="AP3043" i="1" s="1"/>
  <c r="AN1416" i="1"/>
  <c r="AO1416" i="1" s="1"/>
  <c r="AP1416" i="1" s="1"/>
  <c r="AF956" i="1" s="1"/>
  <c r="AN3456" i="1"/>
  <c r="AO3456" i="1" s="1"/>
  <c r="AP3456" i="1" s="1"/>
  <c r="AF873" i="1" l="1"/>
  <c r="AF874" i="1"/>
  <c r="AF1079" i="1"/>
  <c r="AF1078" i="1"/>
  <c r="AF1080" i="1"/>
  <c r="AF1077" i="1"/>
  <c r="AF925" i="1"/>
  <c r="AF923" i="1"/>
  <c r="AF921" i="1"/>
  <c r="AF924" i="1"/>
  <c r="AF922" i="1"/>
  <c r="AF964" i="1"/>
  <c r="AF960" i="1"/>
  <c r="AF959" i="1"/>
  <c r="AF963" i="1"/>
  <c r="AF958" i="1"/>
  <c r="AF961" i="1"/>
  <c r="AF962" i="1"/>
  <c r="AF965" i="1"/>
  <c r="AF977" i="1"/>
  <c r="AF972" i="1"/>
  <c r="AF970" i="1"/>
  <c r="AF979" i="1"/>
  <c r="AF976" i="1"/>
  <c r="AF971" i="1"/>
  <c r="AF975" i="1"/>
  <c r="AF974" i="1"/>
  <c r="AF980" i="1"/>
  <c r="AF978" i="1"/>
  <c r="AF973" i="1"/>
  <c r="AF567" i="1"/>
  <c r="AF569" i="1"/>
  <c r="AF568" i="1"/>
  <c r="AF955" i="1"/>
  <c r="AF954" i="1"/>
  <c r="AF953" i="1"/>
  <c r="AF868" i="1"/>
  <c r="AF864" i="1"/>
  <c r="AF863" i="1"/>
  <c r="AF867" i="1"/>
  <c r="AF870" i="1"/>
  <c r="AF865" i="1"/>
  <c r="AF866" i="1"/>
  <c r="AF869" i="1"/>
  <c r="AF1296" i="1"/>
  <c r="AF1295" i="1"/>
  <c r="AF1294" i="1"/>
  <c r="AF1297" i="1"/>
  <c r="AF1357" i="1"/>
  <c r="AF1356" i="1"/>
  <c r="AF1956" i="1"/>
  <c r="AF1951" i="1"/>
  <c r="AF1949" i="1"/>
  <c r="AF1952" i="1"/>
  <c r="AF1955" i="1"/>
  <c r="AF1950" i="1"/>
  <c r="AF1953" i="1"/>
  <c r="AF1954" i="1"/>
  <c r="AF1188" i="1"/>
  <c r="AF1186" i="1"/>
  <c r="AF1189" i="1"/>
  <c r="AF1187" i="1"/>
  <c r="AF1190" i="1"/>
  <c r="AF1857" i="1"/>
  <c r="AF1858" i="1"/>
  <c r="AF1842" i="1"/>
  <c r="AF1843" i="1"/>
  <c r="AF1841" i="1"/>
  <c r="AF137" i="1"/>
  <c r="AF138" i="1"/>
  <c r="AF136" i="1"/>
  <c r="AF2163" i="1"/>
  <c r="AF2166" i="1"/>
  <c r="AF2164" i="1"/>
  <c r="AF2165" i="1"/>
  <c r="AF2167" i="1"/>
  <c r="AF1678" i="1"/>
  <c r="AF1677" i="1"/>
  <c r="AF2287" i="1"/>
  <c r="AF2285" i="1"/>
  <c r="AF2288" i="1"/>
  <c r="AF2286" i="1"/>
  <c r="AF1489" i="1"/>
  <c r="AF1490" i="1"/>
  <c r="AF1891" i="1"/>
  <c r="AF1892" i="1"/>
  <c r="AF1893" i="1"/>
  <c r="AF1894" i="1"/>
  <c r="AF2627" i="1"/>
  <c r="AF2626" i="1"/>
  <c r="AF2551" i="1"/>
  <c r="AF2549" i="1"/>
  <c r="AF2552" i="1"/>
  <c r="AF2547" i="1"/>
  <c r="AF2550" i="1"/>
  <c r="AF2548" i="1"/>
  <c r="AF2579" i="1"/>
  <c r="AF2582" i="1"/>
  <c r="AF2577" i="1"/>
  <c r="AF2583" i="1"/>
  <c r="AF2578" i="1"/>
  <c r="AF2581" i="1"/>
  <c r="AF2584" i="1"/>
  <c r="AF2580" i="1"/>
  <c r="AF2504" i="1"/>
  <c r="AF2502" i="1"/>
  <c r="AF2505" i="1"/>
  <c r="AF2503" i="1"/>
  <c r="AF3048" i="1"/>
  <c r="AF3049" i="1"/>
  <c r="AF3050" i="1"/>
  <c r="AF3173" i="1"/>
  <c r="AF3172" i="1"/>
  <c r="AF3714" i="1"/>
  <c r="AF3712" i="1"/>
  <c r="AF3713" i="1"/>
  <c r="AF3711" i="1"/>
  <c r="AN1748" i="1"/>
  <c r="AO1748" i="1" s="1"/>
  <c r="AP1748" i="1" s="1"/>
  <c r="AF719" i="1" s="1"/>
  <c r="AF497" i="1"/>
  <c r="AF496" i="1"/>
  <c r="AF486" i="1"/>
  <c r="AF480" i="1"/>
  <c r="AF481" i="1"/>
  <c r="AF485" i="1"/>
  <c r="AF483" i="1"/>
  <c r="AF484" i="1"/>
  <c r="AF479" i="1"/>
  <c r="AF478" i="1"/>
  <c r="AF482" i="1"/>
  <c r="AF487" i="1"/>
  <c r="AF248" i="1"/>
  <c r="AF249" i="1"/>
  <c r="AF1777" i="1"/>
  <c r="AF1778" i="1"/>
  <c r="AF1241" i="1"/>
  <c r="AF1240" i="1"/>
  <c r="AF1292" i="1"/>
  <c r="AF1293" i="1"/>
  <c r="AF1352" i="1"/>
  <c r="AF1351" i="1"/>
  <c r="AF2329" i="1"/>
  <c r="AF2330" i="1"/>
  <c r="AF1723" i="1"/>
  <c r="AF1724" i="1"/>
  <c r="AF1839" i="1"/>
  <c r="AF1838" i="1"/>
  <c r="AF1865" i="1"/>
  <c r="AF1863" i="1"/>
  <c r="AF1864" i="1"/>
  <c r="AF1472" i="1"/>
  <c r="AF1471" i="1"/>
  <c r="AF1495" i="1"/>
  <c r="AF1498" i="1"/>
  <c r="AF1493" i="1"/>
  <c r="AF1494" i="1"/>
  <c r="AF1496" i="1"/>
  <c r="AF1499" i="1"/>
  <c r="AF1497" i="1"/>
  <c r="AF1908" i="1"/>
  <c r="AF1909" i="1"/>
  <c r="AF1910" i="1"/>
  <c r="AF2557" i="1"/>
  <c r="AF2556" i="1"/>
  <c r="AF2270" i="1"/>
  <c r="AF2271" i="1"/>
  <c r="AF2272" i="1"/>
  <c r="AF2449" i="1"/>
  <c r="AF2444" i="1"/>
  <c r="AF2447" i="1"/>
  <c r="AF2448" i="1"/>
  <c r="AF2446" i="1"/>
  <c r="AF2445" i="1"/>
  <c r="AF2264" i="1"/>
  <c r="AF2265" i="1"/>
  <c r="AF2066" i="1"/>
  <c r="AF2067" i="1"/>
  <c r="AF3152" i="1"/>
  <c r="AF3154" i="1"/>
  <c r="AF3155" i="1"/>
  <c r="AF3153" i="1"/>
  <c r="AF3164" i="1"/>
  <c r="AF3163" i="1"/>
  <c r="AF3472" i="1"/>
  <c r="AF3471" i="1"/>
  <c r="AF3318" i="1"/>
  <c r="AF3319" i="1"/>
  <c r="AN523" i="1"/>
  <c r="AO523" i="1" s="1"/>
  <c r="AP523" i="1" s="1"/>
  <c r="AF297" i="1" s="1"/>
  <c r="AN1269" i="1"/>
  <c r="AO1269" i="1" s="1"/>
  <c r="AP1269" i="1" s="1"/>
  <c r="AF819" i="1" s="1"/>
  <c r="AN3878" i="1"/>
  <c r="AO3878" i="1" s="1"/>
  <c r="AP3878" i="1" s="1"/>
  <c r="AN3639" i="1"/>
  <c r="AO3639" i="1" s="1"/>
  <c r="AP3639" i="1" s="1"/>
  <c r="AN2323" i="1"/>
  <c r="AO2323" i="1" s="1"/>
  <c r="AP2323" i="1" s="1"/>
  <c r="AF243" i="1"/>
  <c r="AF242" i="1"/>
  <c r="AF397" i="1"/>
  <c r="AF396" i="1"/>
  <c r="AF577" i="1"/>
  <c r="AF576" i="1"/>
  <c r="AF578" i="1"/>
  <c r="AF901" i="1"/>
  <c r="AF900" i="1"/>
  <c r="AF992" i="1"/>
  <c r="AF990" i="1"/>
  <c r="AF993" i="1"/>
  <c r="AF988" i="1"/>
  <c r="AF987" i="1"/>
  <c r="AF994" i="1"/>
  <c r="AF989" i="1"/>
  <c r="AF991" i="1"/>
  <c r="AF340" i="1"/>
  <c r="AF339" i="1"/>
  <c r="AF1167" i="1"/>
  <c r="AF1166" i="1"/>
  <c r="AF263" i="1"/>
  <c r="AF259" i="1"/>
  <c r="AF262" i="1"/>
  <c r="AF257" i="1"/>
  <c r="AF258" i="1"/>
  <c r="AF261" i="1"/>
  <c r="AF260" i="1"/>
  <c r="AF256" i="1"/>
  <c r="AF1273" i="1"/>
  <c r="AF1272" i="1"/>
  <c r="AF1270" i="1"/>
  <c r="AF1271" i="1"/>
  <c r="AF1199" i="1"/>
  <c r="AF1202" i="1"/>
  <c r="AF1200" i="1"/>
  <c r="AF1201" i="1"/>
  <c r="AF1223" i="1"/>
  <c r="AF1224" i="1"/>
  <c r="AF1999" i="1"/>
  <c r="AF2005" i="1"/>
  <c r="AF2003" i="1"/>
  <c r="AF2002" i="1"/>
  <c r="AF1998" i="1"/>
  <c r="AF2001" i="1"/>
  <c r="AF2004" i="1"/>
  <c r="AF2007" i="1"/>
  <c r="AF2006" i="1"/>
  <c r="AF2000" i="1"/>
  <c r="AF2262" i="1"/>
  <c r="AF2263" i="1"/>
  <c r="AF2261" i="1"/>
  <c r="AF1424" i="1"/>
  <c r="AF1423" i="1"/>
  <c r="AF1412" i="1"/>
  <c r="AF1410" i="1"/>
  <c r="AF1411" i="1"/>
  <c r="AF1748" i="1"/>
  <c r="AF1749" i="1"/>
  <c r="AF2467" i="1"/>
  <c r="AF2466" i="1"/>
  <c r="AF2468" i="1"/>
  <c r="AF120" i="1"/>
  <c r="AF121" i="1"/>
  <c r="AF1768" i="1"/>
  <c r="AF1767" i="1"/>
  <c r="AF1571" i="1"/>
  <c r="AF1570" i="1"/>
  <c r="AF2024" i="1"/>
  <c r="AF2023" i="1"/>
  <c r="AF1934" i="1"/>
  <c r="AF1932" i="1"/>
  <c r="AF1935" i="1"/>
  <c r="AF1933" i="1"/>
  <c r="AF1936" i="1"/>
  <c r="AF2393" i="1"/>
  <c r="AF2392" i="1"/>
  <c r="AF2278" i="1"/>
  <c r="AF2277" i="1"/>
  <c r="AF2010" i="1"/>
  <c r="AF2011" i="1"/>
  <c r="AF2145" i="1"/>
  <c r="AF2140" i="1"/>
  <c r="AF2143" i="1"/>
  <c r="AF2146" i="1"/>
  <c r="AF2144" i="1"/>
  <c r="AF2147" i="1"/>
  <c r="AF2142" i="1"/>
  <c r="AF2141" i="1"/>
  <c r="AF3310" i="1"/>
  <c r="AF3311" i="1"/>
  <c r="AF3309" i="1"/>
  <c r="AF2913" i="1"/>
  <c r="AF2911" i="1"/>
  <c r="AF2914" i="1"/>
  <c r="AF2912" i="1"/>
  <c r="AF2910" i="1"/>
  <c r="AF2909" i="1"/>
  <c r="AF3407" i="1"/>
  <c r="AF3406" i="1"/>
  <c r="AF3130" i="1"/>
  <c r="AF3131" i="1"/>
  <c r="AF3430" i="1"/>
  <c r="AF3429" i="1"/>
  <c r="AF3428" i="1"/>
  <c r="AF596" i="1"/>
  <c r="AF595" i="1"/>
  <c r="AF859" i="1"/>
  <c r="AF857" i="1"/>
  <c r="AF858" i="1"/>
  <c r="AF422" i="1"/>
  <c r="AF418" i="1"/>
  <c r="AF419" i="1"/>
  <c r="AF420" i="1"/>
  <c r="AF416" i="1"/>
  <c r="AF417" i="1"/>
  <c r="AF421" i="1"/>
  <c r="AF415" i="1"/>
  <c r="AF997" i="1"/>
  <c r="AF998" i="1"/>
  <c r="AF996" i="1"/>
  <c r="AF405" i="1"/>
  <c r="AF406" i="1"/>
  <c r="AF1269" i="1"/>
  <c r="AF1268" i="1"/>
  <c r="AF265" i="1"/>
  <c r="AF267" i="1"/>
  <c r="AF268" i="1"/>
  <c r="AF266" i="1"/>
  <c r="AF264" i="1"/>
  <c r="AF912" i="1"/>
  <c r="AF911" i="1"/>
  <c r="AF999" i="1"/>
  <c r="AF1000" i="1"/>
  <c r="AF2063" i="1"/>
  <c r="AF2064" i="1"/>
  <c r="AF1527" i="1"/>
  <c r="AF1528" i="1"/>
  <c r="AF2281" i="1"/>
  <c r="AF2279" i="1"/>
  <c r="AF2280" i="1"/>
  <c r="AF1753" i="1"/>
  <c r="AF1754" i="1"/>
  <c r="AF2241" i="1"/>
  <c r="AF2240" i="1"/>
  <c r="AF2743" i="1"/>
  <c r="AF2741" i="1"/>
  <c r="AF2739" i="1"/>
  <c r="AF2742" i="1"/>
  <c r="AF2745" i="1"/>
  <c r="AF2740" i="1"/>
  <c r="AF2744" i="1"/>
  <c r="AF1654" i="1"/>
  <c r="AF1653" i="1"/>
  <c r="AF2720" i="1"/>
  <c r="AF2715" i="1"/>
  <c r="AF2716" i="1"/>
  <c r="AF2719" i="1"/>
  <c r="AF2717" i="1"/>
  <c r="AF2718" i="1"/>
  <c r="AF2414" i="1"/>
  <c r="AF2417" i="1"/>
  <c r="AF2420" i="1"/>
  <c r="AF2418" i="1"/>
  <c r="AF2421" i="1"/>
  <c r="AF2416" i="1"/>
  <c r="AF2419" i="1"/>
  <c r="AF2415" i="1"/>
  <c r="AF2451" i="1"/>
  <c r="AF2452" i="1"/>
  <c r="AF2450" i="1"/>
  <c r="AF2660" i="1"/>
  <c r="AF2658" i="1"/>
  <c r="AF2661" i="1"/>
  <c r="AF2659" i="1"/>
  <c r="AF2966" i="1"/>
  <c r="AF2969" i="1"/>
  <c r="AF2972" i="1"/>
  <c r="AF2970" i="1"/>
  <c r="AF2973" i="1"/>
  <c r="AF2968" i="1"/>
  <c r="AF2965" i="1"/>
  <c r="AF2971" i="1"/>
  <c r="AF2967" i="1"/>
  <c r="AF3560" i="1"/>
  <c r="AF3561" i="1"/>
  <c r="AF3158" i="1"/>
  <c r="AF3159" i="1"/>
  <c r="AF3610" i="1"/>
  <c r="AF3606" i="1"/>
  <c r="AF3602" i="1"/>
  <c r="AF3598" i="1"/>
  <c r="AF3605" i="1"/>
  <c r="AF3609" i="1"/>
  <c r="AF3608" i="1"/>
  <c r="AF3612" i="1"/>
  <c r="AF3600" i="1"/>
  <c r="AF3604" i="1"/>
  <c r="AF3611" i="1"/>
  <c r="AF3607" i="1"/>
  <c r="AF3603" i="1"/>
  <c r="AF3599" i="1"/>
  <c r="AF3597" i="1"/>
  <c r="AF3601" i="1"/>
  <c r="AF3147" i="1"/>
  <c r="AF3148" i="1"/>
  <c r="AF3145" i="1"/>
  <c r="AF3146" i="1"/>
  <c r="AF3202" i="1"/>
  <c r="AF3203" i="1"/>
  <c r="AF3350" i="1"/>
  <c r="AF3348" i="1"/>
  <c r="AF3346" i="1"/>
  <c r="AF3349" i="1"/>
  <c r="AF3347" i="1"/>
  <c r="AF3301" i="1"/>
  <c r="AF3302" i="1"/>
  <c r="AF3672" i="1"/>
  <c r="AF3673" i="1"/>
  <c r="AF342" i="1"/>
  <c r="AF343" i="1"/>
  <c r="AF495" i="1"/>
  <c r="AF493" i="1"/>
  <c r="AF494" i="1"/>
  <c r="AF433" i="1"/>
  <c r="AF431" i="1"/>
  <c r="AF432" i="1"/>
  <c r="AF430" i="1"/>
  <c r="AF269" i="1"/>
  <c r="AF270" i="1"/>
  <c r="AF697" i="1"/>
  <c r="AF696" i="1"/>
  <c r="AF443" i="1"/>
  <c r="AF441" i="1"/>
  <c r="AF442" i="1"/>
  <c r="AF444" i="1"/>
  <c r="AF230" i="1"/>
  <c r="AF229" i="1"/>
  <c r="AF348" i="1"/>
  <c r="AF347" i="1"/>
  <c r="AF350" i="1"/>
  <c r="AF349" i="1"/>
  <c r="AF351" i="1"/>
  <c r="AF233" i="1"/>
  <c r="AF231" i="1"/>
  <c r="AF232" i="1"/>
  <c r="AF1178" i="1"/>
  <c r="AF1180" i="1"/>
  <c r="AF1181" i="1"/>
  <c r="AF1184" i="1"/>
  <c r="AF1176" i="1"/>
  <c r="AF1179" i="1"/>
  <c r="AF1182" i="1"/>
  <c r="AF1185" i="1"/>
  <c r="AF1183" i="1"/>
  <c r="AF1177" i="1"/>
  <c r="AF1290" i="1"/>
  <c r="AF1291" i="1"/>
  <c r="AF2247" i="1"/>
  <c r="AF2245" i="1"/>
  <c r="AF2246" i="1"/>
  <c r="AF1249" i="1"/>
  <c r="AF1250" i="1"/>
  <c r="AF1855" i="1"/>
  <c r="AF1856" i="1"/>
  <c r="AF2411" i="1"/>
  <c r="AF2412" i="1"/>
  <c r="AF2410" i="1"/>
  <c r="AF2413" i="1"/>
  <c r="AF2409" i="1"/>
  <c r="AF1776" i="1"/>
  <c r="AF1775" i="1"/>
  <c r="AF1565" i="1"/>
  <c r="AF1566" i="1"/>
  <c r="AF1567" i="1"/>
  <c r="AF2730" i="1"/>
  <c r="AF2731" i="1"/>
  <c r="AF1758" i="1"/>
  <c r="AF1759" i="1"/>
  <c r="AF1669" i="1"/>
  <c r="AF1668" i="1"/>
  <c r="AF2482" i="1"/>
  <c r="AF2483" i="1"/>
  <c r="AF2481" i="1"/>
  <c r="AF2484" i="1"/>
  <c r="AF2630" i="1"/>
  <c r="AF2629" i="1"/>
  <c r="AF2592" i="1"/>
  <c r="AF2595" i="1"/>
  <c r="AF2593" i="1"/>
  <c r="AF2591" i="1"/>
  <c r="AF2594" i="1"/>
  <c r="AF2590" i="1"/>
  <c r="AF2275" i="1"/>
  <c r="AF2276" i="1"/>
  <c r="AF2534" i="1"/>
  <c r="AF2535" i="1"/>
  <c r="AF2536" i="1"/>
  <c r="AF2533" i="1"/>
  <c r="AF3688" i="1"/>
  <c r="AF3694" i="1"/>
  <c r="AF3692" i="1"/>
  <c r="AF3690" i="1"/>
  <c r="AF3695" i="1"/>
  <c r="AF3693" i="1"/>
  <c r="AF3691" i="1"/>
  <c r="AF3689" i="1"/>
  <c r="AF3696" i="1"/>
  <c r="AF2982" i="1"/>
  <c r="AF2983" i="1"/>
  <c r="AF3166" i="1"/>
  <c r="AF3167" i="1"/>
  <c r="AF2904" i="1"/>
  <c r="AF2903" i="1"/>
  <c r="AF3218" i="1"/>
  <c r="AF3217" i="1"/>
  <c r="AF3478" i="1"/>
  <c r="AF3479" i="1"/>
  <c r="AN3767" i="1"/>
  <c r="AO3767" i="1" s="1"/>
  <c r="AP3767" i="1" s="1"/>
  <c r="AF2490" i="1" s="1"/>
  <c r="AN5246" i="1"/>
  <c r="AO5246" i="1" s="1"/>
  <c r="AP5246" i="1" s="1"/>
  <c r="AN1338" i="1"/>
  <c r="AO1338" i="1" s="1"/>
  <c r="AP1338" i="1" s="1"/>
  <c r="AF884" i="1" s="1"/>
  <c r="AF251" i="1"/>
  <c r="AF254" i="1"/>
  <c r="AF250" i="1"/>
  <c r="AF255" i="1"/>
  <c r="AF253" i="1"/>
  <c r="AF252" i="1"/>
  <c r="AF414" i="1"/>
  <c r="AF413" i="1"/>
  <c r="AF982" i="1"/>
  <c r="AF983" i="1"/>
  <c r="AF984" i="1"/>
  <c r="AF1334" i="1"/>
  <c r="AF1335" i="1"/>
  <c r="AF540" i="1"/>
  <c r="AF539" i="1"/>
  <c r="AF542" i="1"/>
  <c r="AF538" i="1"/>
  <c r="AF541" i="1"/>
  <c r="AF915" i="1"/>
  <c r="AF918" i="1"/>
  <c r="AF916" i="1"/>
  <c r="AF917" i="1"/>
  <c r="AF302" i="1"/>
  <c r="AF303" i="1"/>
  <c r="AF457" i="1"/>
  <c r="AF455" i="1"/>
  <c r="AF456" i="1"/>
  <c r="AF458" i="1"/>
  <c r="AF310" i="1"/>
  <c r="AF306" i="1"/>
  <c r="AF307" i="1"/>
  <c r="AF308" i="1"/>
  <c r="AF305" i="1"/>
  <c r="AF309" i="1"/>
  <c r="AF557" i="1"/>
  <c r="AF558" i="1"/>
  <c r="AF561" i="1"/>
  <c r="AF562" i="1"/>
  <c r="AF559" i="1"/>
  <c r="AF560" i="1"/>
  <c r="AF1022" i="1"/>
  <c r="AF1021" i="1"/>
  <c r="AF1019" i="1"/>
  <c r="AF1020" i="1"/>
  <c r="AF1285" i="1"/>
  <c r="AF1286" i="1"/>
  <c r="AF1284" i="1"/>
  <c r="AF1287" i="1"/>
  <c r="AF1288" i="1"/>
  <c r="AF1278" i="1"/>
  <c r="AF1277" i="1"/>
  <c r="AF1328" i="1"/>
  <c r="AF1324" i="1"/>
  <c r="AF1329" i="1"/>
  <c r="AF1327" i="1"/>
  <c r="AF1321" i="1"/>
  <c r="AF1332" i="1"/>
  <c r="AF1330" i="1"/>
  <c r="AF1325" i="1"/>
  <c r="AF1322" i="1"/>
  <c r="AF1323" i="1"/>
  <c r="AF1333" i="1"/>
  <c r="AF1326" i="1"/>
  <c r="AF1331" i="1"/>
  <c r="AF1824" i="1"/>
  <c r="AF1825" i="1"/>
  <c r="AF1826" i="1"/>
  <c r="AF1889" i="1"/>
  <c r="AF1888" i="1"/>
  <c r="AF2268" i="1"/>
  <c r="AF2269" i="1"/>
  <c r="AF1931" i="1"/>
  <c r="AF1926" i="1"/>
  <c r="AF1929" i="1"/>
  <c r="AF1927" i="1"/>
  <c r="AF1930" i="1"/>
  <c r="AF1928" i="1"/>
  <c r="AF2297" i="1"/>
  <c r="AF2298" i="1"/>
  <c r="AF2296" i="1"/>
  <c r="AF1514" i="1"/>
  <c r="AF1510" i="1"/>
  <c r="AF1509" i="1"/>
  <c r="AF1512" i="1"/>
  <c r="AF1513" i="1"/>
  <c r="AF1508" i="1"/>
  <c r="AF1511" i="1"/>
  <c r="AF1808" i="1"/>
  <c r="AF1807" i="1"/>
  <c r="AF1830" i="1"/>
  <c r="AF1831" i="1"/>
  <c r="AF1938" i="1"/>
  <c r="AF1939" i="1"/>
  <c r="AF1942" i="1"/>
  <c r="AF1937" i="1"/>
  <c r="AF1940" i="1"/>
  <c r="AF1941" i="1"/>
  <c r="AF2463" i="1"/>
  <c r="AF2464" i="1"/>
  <c r="AF2407" i="1"/>
  <c r="AF2408" i="1"/>
  <c r="AF3663" i="1"/>
  <c r="AF3664" i="1"/>
  <c r="AF3410" i="1"/>
  <c r="AF3412" i="1"/>
  <c r="AF3413" i="1"/>
  <c r="AF3415" i="1"/>
  <c r="AF3416" i="1"/>
  <c r="AF3411" i="1"/>
  <c r="AF3414" i="1"/>
  <c r="AF3417" i="1"/>
  <c r="AF3418" i="1"/>
  <c r="AF3420" i="1"/>
  <c r="AF3419" i="1"/>
  <c r="AF3462" i="1"/>
  <c r="AF3463" i="1"/>
  <c r="AF3160" i="1"/>
  <c r="AF3161" i="1"/>
  <c r="AF3125" i="1"/>
  <c r="AF3126" i="1"/>
  <c r="AF3480" i="1"/>
  <c r="AF3481" i="1"/>
  <c r="AF3701" i="1"/>
  <c r="AF3699" i="1"/>
  <c r="AF3705" i="1"/>
  <c r="AF3700" i="1"/>
  <c r="AF3703" i="1"/>
  <c r="AF3698" i="1"/>
  <c r="AF3704" i="1"/>
  <c r="AF3702" i="1"/>
  <c r="AN4272" i="1"/>
  <c r="AO4272" i="1" s="1"/>
  <c r="AP4272" i="1" s="1"/>
  <c r="AF1342" i="1"/>
  <c r="AF1344" i="1"/>
  <c r="AF1340" i="1"/>
  <c r="AF1343" i="1"/>
  <c r="AF1341" i="1"/>
  <c r="AF467" i="1"/>
  <c r="AF468" i="1"/>
  <c r="AF761" i="1"/>
  <c r="AF762" i="1"/>
  <c r="AF474" i="1"/>
  <c r="AF476" i="1"/>
  <c r="AF475" i="1"/>
  <c r="AF472" i="1"/>
  <c r="AF473" i="1"/>
  <c r="AF471" i="1"/>
  <c r="AF477" i="1"/>
  <c r="AF2737" i="1"/>
  <c r="AF2738" i="1"/>
  <c r="AF89" i="1"/>
  <c r="AF87" i="1"/>
  <c r="AF85" i="1"/>
  <c r="AF88" i="1"/>
  <c r="AF86" i="1"/>
  <c r="AF1282" i="1"/>
  <c r="AF1280" i="1"/>
  <c r="AF1281" i="1"/>
  <c r="AF36" i="1"/>
  <c r="AF37" i="1"/>
  <c r="AF34" i="1"/>
  <c r="AF35" i="1"/>
  <c r="AF1265" i="1"/>
  <c r="AF1264" i="1"/>
  <c r="AF1337" i="1"/>
  <c r="AF1338" i="1"/>
  <c r="AF1339" i="1"/>
  <c r="AF1466" i="1"/>
  <c r="AF1465" i="1"/>
  <c r="AF1907" i="1"/>
  <c r="AF1906" i="1"/>
  <c r="AF1761" i="1"/>
  <c r="AF1760" i="1"/>
  <c r="AF2139" i="1"/>
  <c r="AF2138" i="1"/>
  <c r="AF1860" i="1"/>
  <c r="AF1861" i="1"/>
  <c r="AF1859" i="1"/>
  <c r="AF1614" i="1"/>
  <c r="AF1615" i="1"/>
  <c r="AF2238" i="1"/>
  <c r="AF2237" i="1"/>
  <c r="AF2239" i="1"/>
  <c r="AF2651" i="1"/>
  <c r="AF2652" i="1"/>
  <c r="AF2844" i="1"/>
  <c r="AF2843" i="1"/>
  <c r="AF2074" i="1"/>
  <c r="AF2075" i="1"/>
  <c r="AF2597" i="1"/>
  <c r="AF2596" i="1"/>
  <c r="AF2198" i="1"/>
  <c r="AF2199" i="1"/>
  <c r="AF2200" i="1"/>
  <c r="AF2454" i="1"/>
  <c r="AF2453" i="1"/>
  <c r="AF2355" i="1"/>
  <c r="AF2353" i="1"/>
  <c r="AF2356" i="1"/>
  <c r="AF2354" i="1"/>
  <c r="AF2315" i="1"/>
  <c r="AF2316" i="1"/>
  <c r="AF2958" i="1"/>
  <c r="AF2953" i="1"/>
  <c r="AF2956" i="1"/>
  <c r="AF2954" i="1"/>
  <c r="AF2957" i="1"/>
  <c r="AF2955" i="1"/>
  <c r="AF2959" i="1"/>
  <c r="AF3006" i="1"/>
  <c r="AF3004" i="1"/>
  <c r="AF3007" i="1"/>
  <c r="AF3005" i="1"/>
  <c r="AF3141" i="1"/>
  <c r="AF3142" i="1"/>
  <c r="AF2896" i="1"/>
  <c r="AF2897" i="1"/>
  <c r="AF2895" i="1"/>
  <c r="AF2898" i="1"/>
  <c r="AF2894" i="1"/>
  <c r="AF2944" i="1"/>
  <c r="AF2942" i="1"/>
  <c r="AF2943" i="1"/>
  <c r="AF3330" i="1"/>
  <c r="AF3331" i="1"/>
  <c r="AF3329" i="1"/>
  <c r="AF3332" i="1"/>
  <c r="AF3370" i="1"/>
  <c r="AF3368" i="1"/>
  <c r="AF3369" i="1"/>
  <c r="AF3367" i="1"/>
  <c r="AF3397" i="1"/>
  <c r="AF3399" i="1"/>
  <c r="AF3398" i="1"/>
  <c r="AN4247" i="1"/>
  <c r="AO4247" i="1" s="1"/>
  <c r="AP4247" i="1" s="1"/>
  <c r="AF2760" i="1" s="1"/>
  <c r="AF25" i="1"/>
  <c r="AF28" i="1"/>
  <c r="AF26" i="1"/>
  <c r="AF27" i="1"/>
  <c r="AF1024" i="1"/>
  <c r="AF1023" i="1"/>
  <c r="AF1354" i="1"/>
  <c r="AF1355" i="1"/>
  <c r="AF1353" i="1"/>
  <c r="AF927" i="1"/>
  <c r="AF926" i="1"/>
  <c r="AF2334" i="1"/>
  <c r="AF2335" i="1"/>
  <c r="AF1345" i="1"/>
  <c r="AF1346" i="1"/>
  <c r="AF1347" i="1"/>
  <c r="AF2756" i="1"/>
  <c r="AF2757" i="1"/>
  <c r="AF1659" i="1"/>
  <c r="AF1660" i="1"/>
  <c r="AF1827" i="1"/>
  <c r="AF1828" i="1"/>
  <c r="AF2299" i="1"/>
  <c r="AF2300" i="1"/>
  <c r="AF2643" i="1"/>
  <c r="AF2646" i="1"/>
  <c r="AF2644" i="1"/>
  <c r="AF2645" i="1"/>
  <c r="AF2642" i="1"/>
  <c r="AF1962" i="1"/>
  <c r="AF1960" i="1"/>
  <c r="AF1958" i="1"/>
  <c r="AF1961" i="1"/>
  <c r="AF1959" i="1"/>
  <c r="AF2681" i="1"/>
  <c r="AF2684" i="1"/>
  <c r="AF2687" i="1"/>
  <c r="AF2680" i="1"/>
  <c r="AF2685" i="1"/>
  <c r="AF2683" i="1"/>
  <c r="AF2686" i="1"/>
  <c r="AF2689" i="1"/>
  <c r="AF2688" i="1"/>
  <c r="AF2682" i="1"/>
  <c r="AF1635" i="1"/>
  <c r="AF1638" i="1"/>
  <c r="AF1636" i="1"/>
  <c r="AF1634" i="1"/>
  <c r="AF1637" i="1"/>
  <c r="AF1885" i="1"/>
  <c r="AF1886" i="1"/>
  <c r="AF2073" i="1"/>
  <c r="AF2072" i="1"/>
  <c r="AF2846" i="1"/>
  <c r="AF2847" i="1"/>
  <c r="AF2497" i="1"/>
  <c r="AF2496" i="1"/>
  <c r="AF2574" i="1"/>
  <c r="AF2573" i="1"/>
  <c r="AF2600" i="1"/>
  <c r="AF2601" i="1"/>
  <c r="AF2599" i="1"/>
  <c r="AF2752" i="1"/>
  <c r="AF2753" i="1"/>
  <c r="AF2459" i="1"/>
  <c r="AF2457" i="1"/>
  <c r="AF2460" i="1"/>
  <c r="AF2458" i="1"/>
  <c r="AF2461" i="1"/>
  <c r="AF2462" i="1"/>
  <c r="AF2498" i="1"/>
  <c r="AF2499" i="1"/>
  <c r="AF2798" i="1"/>
  <c r="AF2801" i="1"/>
  <c r="AF2804" i="1"/>
  <c r="AF2799" i="1"/>
  <c r="AF2800" i="1"/>
  <c r="AF2802" i="1"/>
  <c r="AF2803" i="1"/>
  <c r="AF2805" i="1"/>
  <c r="AF2806" i="1"/>
  <c r="AF2797" i="1"/>
  <c r="AF2796" i="1"/>
  <c r="AF3325" i="1"/>
  <c r="AF3323" i="1"/>
  <c r="AF3326" i="1"/>
  <c r="AF3324" i="1"/>
  <c r="AF3322" i="1"/>
  <c r="AF3321" i="1"/>
  <c r="AF2939" i="1"/>
  <c r="AF2934" i="1"/>
  <c r="AF2937" i="1"/>
  <c r="AF2935" i="1"/>
  <c r="AF2938" i="1"/>
  <c r="AF2941" i="1"/>
  <c r="AF2936" i="1"/>
  <c r="AF2933" i="1"/>
  <c r="AF2940" i="1"/>
  <c r="AF3626" i="1"/>
  <c r="AF3628" i="1"/>
  <c r="AF3627" i="1"/>
  <c r="AF3314" i="1"/>
  <c r="AF3312" i="1"/>
  <c r="AF3315" i="1"/>
  <c r="AF3313" i="1"/>
  <c r="AF3316" i="1"/>
  <c r="AF3317" i="1"/>
  <c r="AN1352" i="1"/>
  <c r="AO1352" i="1" s="1"/>
  <c r="AP1352" i="1" s="1"/>
  <c r="AF898" i="1" s="1"/>
  <c r="AN1730" i="1"/>
  <c r="AO1730" i="1" s="1"/>
  <c r="AP1730" i="1" s="1"/>
  <c r="AN3611" i="1"/>
  <c r="AO3611" i="1" s="1"/>
  <c r="AP3611" i="1" s="1"/>
  <c r="AF2385" i="1" s="1"/>
  <c r="AN3208" i="1"/>
  <c r="AO3208" i="1" s="1"/>
  <c r="AP3208" i="1" s="1"/>
  <c r="AF1866" i="1" s="1"/>
  <c r="AN898" i="1"/>
  <c r="AO898" i="1" s="1"/>
  <c r="AP898" i="1" s="1"/>
  <c r="AF501" i="1" s="1"/>
  <c r="AN1742" i="1"/>
  <c r="AO1742" i="1" s="1"/>
  <c r="AP1742" i="1" s="1"/>
  <c r="AF717" i="1" s="1"/>
  <c r="AN1682" i="1"/>
  <c r="AO1682" i="1" s="1"/>
  <c r="AP1682" i="1" s="1"/>
  <c r="AF24" i="1" s="1"/>
  <c r="AN3926" i="1"/>
  <c r="AO3926" i="1" s="1"/>
  <c r="AP3926" i="1" s="1"/>
  <c r="AN852" i="1"/>
  <c r="AO852" i="1" s="1"/>
  <c r="AP852" i="1" s="1"/>
  <c r="AN5897" i="1"/>
  <c r="AO5897" i="1" s="1"/>
  <c r="AP5897" i="1" s="1"/>
  <c r="AN5660" i="1"/>
  <c r="AO5660" i="1" s="1"/>
  <c r="AP5660" i="1" s="1"/>
  <c r="AF3433" i="1" s="1"/>
  <c r="AN6081" i="1"/>
  <c r="AO6081" i="1" s="1"/>
  <c r="AP6081" i="1" s="1"/>
  <c r="AN3569" i="1"/>
  <c r="AO3569" i="1" s="1"/>
  <c r="AP3569" i="1" s="1"/>
  <c r="AN1604" i="1"/>
  <c r="AO1604" i="1" s="1"/>
  <c r="AP1604" i="1" s="1"/>
  <c r="AF678" i="1" s="1"/>
  <c r="AN851" i="1"/>
  <c r="AO851" i="1" s="1"/>
  <c r="AP851" i="1" s="1"/>
  <c r="AN5249" i="1"/>
  <c r="AO5249" i="1" s="1"/>
  <c r="AP5249" i="1" s="1"/>
  <c r="AF2923" i="1" s="1"/>
  <c r="AN4019" i="1"/>
  <c r="AO4019" i="1" s="1"/>
  <c r="AP4019" i="1" s="1"/>
  <c r="AF2691" i="1" s="1"/>
  <c r="AN4387" i="1"/>
  <c r="AO4387" i="1" s="1"/>
  <c r="AP4387" i="1" s="1"/>
  <c r="AF2858" i="1" s="1"/>
  <c r="AN3988" i="1"/>
  <c r="AO3988" i="1" s="1"/>
  <c r="AP3988" i="1" s="1"/>
  <c r="AF2666" i="1" s="1"/>
  <c r="AN5194" i="1"/>
  <c r="AO5194" i="1" s="1"/>
  <c r="AP5194" i="1" s="1"/>
  <c r="AF3020" i="1" s="1"/>
  <c r="AN967" i="1"/>
  <c r="AO967" i="1" s="1"/>
  <c r="AP967" i="1" s="1"/>
  <c r="AF565" i="1" s="1"/>
  <c r="AN5752" i="1"/>
  <c r="AO5752" i="1" s="1"/>
  <c r="AP5752" i="1" s="1"/>
  <c r="AN2811" i="1"/>
  <c r="AO2811" i="1" s="1"/>
  <c r="AP2811" i="1" s="1"/>
  <c r="AN5497" i="1"/>
  <c r="AO5497" i="1" s="1"/>
  <c r="AP5497" i="1" s="1"/>
  <c r="AF3111" i="1" s="1"/>
  <c r="AN3332" i="1"/>
  <c r="AO3332" i="1" s="1"/>
  <c r="AP3332" i="1" s="1"/>
  <c r="AN1577" i="1"/>
  <c r="AO1577" i="1" s="1"/>
  <c r="AP1577" i="1" s="1"/>
  <c r="AF664" i="1" s="1"/>
  <c r="AN1570" i="1"/>
  <c r="AO1570" i="1" s="1"/>
  <c r="AP1570" i="1" s="1"/>
  <c r="AF661" i="1" s="1"/>
  <c r="AN6169" i="1"/>
  <c r="AO6169" i="1" s="1"/>
  <c r="AP6169" i="1" s="1"/>
  <c r="AF3708" i="1" s="1"/>
  <c r="AN4368" i="1"/>
  <c r="AO4368" i="1" s="1"/>
  <c r="AP4368" i="1" s="1"/>
  <c r="AF2833" i="1" s="1"/>
  <c r="AN1543" i="1"/>
  <c r="AO1543" i="1" s="1"/>
  <c r="AP1543" i="1" s="1"/>
  <c r="AF649" i="1" s="1"/>
  <c r="AN541" i="1"/>
  <c r="AO541" i="1" s="1"/>
  <c r="AP541" i="1" s="1"/>
  <c r="AN3995" i="1"/>
  <c r="AO3995" i="1" s="1"/>
  <c r="AP3995" i="1" s="1"/>
  <c r="AN3346" i="1"/>
  <c r="AO3346" i="1" s="1"/>
  <c r="AP3346" i="1" s="1"/>
  <c r="AN2610" i="1"/>
  <c r="AO2610" i="1" s="1"/>
  <c r="AP2610" i="1" s="1"/>
  <c r="AN1225" i="1"/>
  <c r="AO1225" i="1" s="1"/>
  <c r="AP1225" i="1" s="1"/>
  <c r="AN4356" i="1"/>
  <c r="AO4356" i="1" s="1"/>
  <c r="AP4356" i="1" s="1"/>
  <c r="AF2822" i="1" s="1"/>
  <c r="AN1535" i="1"/>
  <c r="AO1535" i="1" s="1"/>
  <c r="AP1535" i="1" s="1"/>
  <c r="AF646" i="1" s="1"/>
  <c r="AN3911" i="1"/>
  <c r="AO3911" i="1" s="1"/>
  <c r="AP3911" i="1" s="1"/>
  <c r="AN1291" i="1"/>
  <c r="AO1291" i="1" s="1"/>
  <c r="AP1291" i="1" s="1"/>
  <c r="AF837" i="1" s="1"/>
  <c r="AN891" i="1"/>
  <c r="AO891" i="1" s="1"/>
  <c r="AP891" i="1" s="1"/>
  <c r="AN5637" i="1"/>
  <c r="AO5637" i="1" s="1"/>
  <c r="AP5637" i="1" s="1"/>
  <c r="AN4293" i="1"/>
  <c r="AO4293" i="1" s="1"/>
  <c r="AP4293" i="1" s="1"/>
  <c r="AN3909" i="1"/>
  <c r="AO3909" i="1" s="1"/>
  <c r="AP3909" i="1" s="1"/>
  <c r="AN1275" i="1"/>
  <c r="AO1275" i="1" s="1"/>
  <c r="AP1275" i="1" s="1"/>
  <c r="AF825" i="1" s="1"/>
  <c r="AN2623" i="1"/>
  <c r="AO2623" i="1" s="1"/>
  <c r="AP2623" i="1" s="1"/>
  <c r="AN1519" i="1"/>
  <c r="AO1519" i="1" s="1"/>
  <c r="AP1519" i="1" s="1"/>
  <c r="AF1038" i="1" s="1"/>
  <c r="AN1032" i="1"/>
  <c r="AO1032" i="1" s="1"/>
  <c r="AP1032" i="1" s="1"/>
  <c r="AF601" i="1" s="1"/>
  <c r="AN1280" i="1"/>
  <c r="AO1280" i="1" s="1"/>
  <c r="AP1280" i="1" s="1"/>
  <c r="AF829" i="1" s="1"/>
  <c r="AN6083" i="1"/>
  <c r="AO6083" i="1" s="1"/>
  <c r="AP6083" i="1" s="1"/>
  <c r="AN2231" i="1"/>
  <c r="AO2231" i="1" s="1"/>
  <c r="AP2231" i="1" s="1"/>
  <c r="AF1316" i="1" s="1"/>
  <c r="AN4059" i="1"/>
  <c r="AO4059" i="1" s="1"/>
  <c r="AP4059" i="1" s="1"/>
  <c r="AF2713" i="1" s="1"/>
  <c r="AN5780" i="1"/>
  <c r="AO5780" i="1" s="1"/>
  <c r="AP5780" i="1" s="1"/>
  <c r="AF3245" i="1" s="1"/>
  <c r="AN3605" i="1"/>
  <c r="AO3605" i="1" s="1"/>
  <c r="AP3605" i="1" s="1"/>
  <c r="AN5638" i="1"/>
  <c r="AO5638" i="1" s="1"/>
  <c r="AP5638" i="1" s="1"/>
  <c r="AN2631" i="1"/>
  <c r="AO2631" i="1" s="1"/>
  <c r="AP2631" i="1" s="1"/>
  <c r="AN933" i="1"/>
  <c r="AO933" i="1" s="1"/>
  <c r="AP933" i="1" s="1"/>
  <c r="AN6040" i="1"/>
  <c r="AO6040" i="1" s="1"/>
  <c r="AP6040" i="1" s="1"/>
  <c r="AF3584" i="1" s="1"/>
  <c r="AN1297" i="1"/>
  <c r="AO1297" i="1" s="1"/>
  <c r="AP1297" i="1" s="1"/>
  <c r="AF843" i="1" s="1"/>
  <c r="AN974" i="1"/>
  <c r="AO974" i="1" s="1"/>
  <c r="AP974" i="1" s="1"/>
  <c r="AN3316" i="1"/>
  <c r="AO3316" i="1" s="1"/>
  <c r="AP3316" i="1" s="1"/>
  <c r="AN3314" i="1"/>
  <c r="AO3314" i="1" s="1"/>
  <c r="AP3314" i="1" s="1"/>
  <c r="AN5984" i="1"/>
  <c r="AO5984" i="1" s="1"/>
  <c r="AP5984" i="1" s="1"/>
  <c r="AN1727" i="1"/>
  <c r="AO1727" i="1" s="1"/>
  <c r="AP1727" i="1" s="1"/>
  <c r="AN3007" i="1"/>
  <c r="AO3007" i="1" s="1"/>
  <c r="AP3007" i="1" s="1"/>
  <c r="AN643" i="1"/>
  <c r="AO643" i="1" s="1"/>
  <c r="AP643" i="1" s="1"/>
  <c r="AF381" i="1" s="1"/>
  <c r="AN5639" i="1"/>
  <c r="AO5639" i="1" s="1"/>
  <c r="AP5639" i="1" s="1"/>
  <c r="AN854" i="1"/>
  <c r="AO854" i="1" s="1"/>
  <c r="AP854" i="1" s="1"/>
  <c r="AN5888" i="1"/>
  <c r="AO5888" i="1" s="1"/>
  <c r="AP5888" i="1" s="1"/>
  <c r="AF3304" i="1" s="1"/>
  <c r="AN5636" i="1"/>
  <c r="AO5636" i="1" s="1"/>
  <c r="AP5636" i="1" s="1"/>
  <c r="AN5847" i="1"/>
  <c r="AO5847" i="1" s="1"/>
  <c r="AP5847" i="1" s="1"/>
  <c r="AF3507" i="1" s="1"/>
  <c r="AN2621" i="1"/>
  <c r="AO2621" i="1" s="1"/>
  <c r="AP2621" i="1" s="1"/>
  <c r="AF1435" i="1" s="1"/>
  <c r="AN644" i="1"/>
  <c r="AO644" i="1" s="1"/>
  <c r="AP644" i="1" s="1"/>
  <c r="AF382" i="1" s="1"/>
  <c r="AN1270" i="1"/>
  <c r="AO1270" i="1" s="1"/>
  <c r="AP1270" i="1" s="1"/>
  <c r="AF820" i="1" s="1"/>
  <c r="AN1341" i="1"/>
  <c r="AO1341" i="1" s="1"/>
  <c r="AP1341" i="1" s="1"/>
  <c r="AF887" i="1" s="1"/>
  <c r="AN5675" i="1"/>
  <c r="AO5675" i="1" s="1"/>
  <c r="AP5675" i="1" s="1"/>
  <c r="AN1293" i="1"/>
  <c r="AO1293" i="1" s="1"/>
  <c r="AP1293" i="1" s="1"/>
  <c r="AF839" i="1" s="1"/>
  <c r="AN3228" i="1"/>
  <c r="AO3228" i="1" s="1"/>
  <c r="AP3228" i="1" s="1"/>
  <c r="AF1878" i="1" s="1"/>
  <c r="AN2034" i="1"/>
  <c r="AO2034" i="1" s="1"/>
  <c r="AP2034" i="1" s="1"/>
  <c r="AF1243" i="1" s="1"/>
  <c r="AN981" i="1"/>
  <c r="AO981" i="1" s="1"/>
  <c r="AP981" i="1" s="1"/>
  <c r="AN5736" i="1"/>
  <c r="AO5736" i="1" s="1"/>
  <c r="AP5736" i="1" s="1"/>
  <c r="AF3223" i="1" s="1"/>
  <c r="AN5938" i="1"/>
  <c r="AO5938" i="1" s="1"/>
  <c r="AP5938" i="1" s="1"/>
  <c r="AF3328" i="1" s="1"/>
  <c r="AN5937" i="1"/>
  <c r="AO5937" i="1" s="1"/>
  <c r="AP5937" i="1" s="1"/>
  <c r="AF3327" i="1" s="1"/>
  <c r="AN3540" i="1"/>
  <c r="AO3540" i="1" s="1"/>
  <c r="AP3540" i="1" s="1"/>
  <c r="AF2350" i="1" s="1"/>
  <c r="AN4472" i="1"/>
  <c r="AO4472" i="1" s="1"/>
  <c r="AP4472" i="1" s="1"/>
  <c r="AF2872" i="1" s="1"/>
  <c r="AN4171" i="1"/>
  <c r="AO4171" i="1" s="1"/>
  <c r="AP4171" i="1" s="1"/>
  <c r="AN3014" i="1"/>
  <c r="AO3014" i="1" s="1"/>
  <c r="AP3014" i="1" s="1"/>
  <c r="AF1784" i="1" s="1"/>
  <c r="AN2581" i="1"/>
  <c r="AO2581" i="1" s="1"/>
  <c r="AP2581" i="1" s="1"/>
  <c r="AF1420" i="1" s="1"/>
  <c r="AN1637" i="1"/>
  <c r="AO1637" i="1" s="1"/>
  <c r="AP1637" i="1" s="1"/>
  <c r="AF689" i="1" s="1"/>
  <c r="AN1640" i="1"/>
  <c r="AO1640" i="1" s="1"/>
  <c r="AP1640" i="1" s="1"/>
  <c r="AF690" i="1" s="1"/>
  <c r="AN3972" i="1"/>
  <c r="AO3972" i="1" s="1"/>
  <c r="AP3972" i="1" s="1"/>
  <c r="AF2650" i="1" s="1"/>
  <c r="AN1626" i="1"/>
  <c r="AO1626" i="1" s="1"/>
  <c r="AP1626" i="1" s="1"/>
  <c r="AF685" i="1" s="1"/>
  <c r="AN5773" i="1"/>
  <c r="AO5773" i="1" s="1"/>
  <c r="AP5773" i="1" s="1"/>
  <c r="AF3241" i="1" s="1"/>
  <c r="AN4354" i="1"/>
  <c r="AO4354" i="1" s="1"/>
  <c r="AP4354" i="1" s="1"/>
  <c r="AF2820" i="1" s="1"/>
  <c r="AN5129" i="1"/>
  <c r="AO5129" i="1" s="1"/>
  <c r="AP5129" i="1" s="1"/>
  <c r="AN4064" i="1"/>
  <c r="AO4064" i="1" s="1"/>
  <c r="AP4064" i="1" s="1"/>
  <c r="AN2375" i="1"/>
  <c r="AO2375" i="1" s="1"/>
  <c r="AP2375" i="1" s="1"/>
  <c r="AN949" i="1"/>
  <c r="AO949" i="1" s="1"/>
  <c r="AP949" i="1" s="1"/>
  <c r="AN2535" i="1"/>
  <c r="AO2535" i="1" s="1"/>
  <c r="AP2535" i="1" s="1"/>
  <c r="AF1213" i="1" s="1"/>
  <c r="AN2746" i="1"/>
  <c r="AO2746" i="1" s="1"/>
  <c r="AP2746" i="1" s="1"/>
  <c r="AN5641" i="1"/>
  <c r="AO5641" i="1" s="1"/>
  <c r="AP5641" i="1" s="1"/>
  <c r="AF3424" i="1" s="1"/>
  <c r="AN3917" i="1"/>
  <c r="AO3917" i="1" s="1"/>
  <c r="AP3917" i="1" s="1"/>
  <c r="AN1409" i="1"/>
  <c r="AO1409" i="1" s="1"/>
  <c r="AP1409" i="1" s="1"/>
  <c r="AF41" i="1" s="1"/>
  <c r="AN3461" i="1"/>
  <c r="AO3461" i="1" s="1"/>
  <c r="AP3461" i="1" s="1"/>
  <c r="AF2036" i="1" s="1"/>
  <c r="AN1597" i="1"/>
  <c r="AO1597" i="1" s="1"/>
  <c r="AP1597" i="1" s="1"/>
  <c r="AF674" i="1" s="1"/>
  <c r="AN5154" i="1"/>
  <c r="AO5154" i="1" s="1"/>
  <c r="AP5154" i="1" s="1"/>
  <c r="AF3016" i="1" s="1"/>
  <c r="AN5197" i="1"/>
  <c r="AO5197" i="1" s="1"/>
  <c r="AP5197" i="1" s="1"/>
  <c r="AF3022" i="1" s="1"/>
  <c r="AN3293" i="1"/>
  <c r="AO3293" i="1" s="1"/>
  <c r="AP3293" i="1" s="1"/>
  <c r="AF2214" i="1" s="1"/>
  <c r="AN3807" i="1"/>
  <c r="AO3807" i="1" s="1"/>
  <c r="AP3807" i="1" s="1"/>
  <c r="AF2525" i="1" s="1"/>
  <c r="AN5158" i="1"/>
  <c r="AO5158" i="1" s="1"/>
  <c r="AP5158" i="1" s="1"/>
  <c r="AF3018" i="1" s="1"/>
  <c r="AN1641" i="1"/>
  <c r="AO1641" i="1" s="1"/>
  <c r="AP1641" i="1" s="1"/>
  <c r="AF691" i="1" s="1"/>
  <c r="AN2953" i="1"/>
  <c r="AO2953" i="1" s="1"/>
  <c r="AP2953" i="1" s="1"/>
  <c r="AN1590" i="1"/>
  <c r="AO1590" i="1" s="1"/>
  <c r="AP1590" i="1" s="1"/>
  <c r="AF672" i="1" s="1"/>
  <c r="AN3822" i="1"/>
  <c r="AO3822" i="1" s="1"/>
  <c r="AP3822" i="1" s="1"/>
  <c r="AF2539" i="1" s="1"/>
  <c r="AN3340" i="1"/>
  <c r="AO3340" i="1" s="1"/>
  <c r="AP3340" i="1" s="1"/>
  <c r="AF2232" i="1" s="1"/>
  <c r="AN2996" i="1"/>
  <c r="AO2996" i="1" s="1"/>
  <c r="AP2996" i="1" s="1"/>
  <c r="AF1781" i="1" s="1"/>
  <c r="AN1752" i="1"/>
  <c r="AO1752" i="1" s="1"/>
  <c r="AP1752" i="1" s="1"/>
  <c r="AF720" i="1" s="1"/>
  <c r="AN6043" i="1"/>
  <c r="AO6043" i="1" s="1"/>
  <c r="AP6043" i="1" s="1"/>
  <c r="AF3586" i="1" s="1"/>
  <c r="AN1396" i="1"/>
  <c r="AO1396" i="1" s="1"/>
  <c r="AP1396" i="1" s="1"/>
  <c r="AN2817" i="1"/>
  <c r="AO2817" i="1" s="1"/>
  <c r="AP2817" i="1" s="1"/>
  <c r="AF1679" i="1" s="1"/>
  <c r="AN498" i="1"/>
  <c r="AO498" i="1" s="1"/>
  <c r="AP498" i="1" s="1"/>
  <c r="AF272" i="1" s="1"/>
  <c r="AN3989" i="1"/>
  <c r="AO3989" i="1" s="1"/>
  <c r="AP3989" i="1" s="1"/>
  <c r="AF2667" i="1" s="1"/>
  <c r="AN1235" i="1"/>
  <c r="AO1235" i="1" s="1"/>
  <c r="AP1235" i="1" s="1"/>
  <c r="AF786" i="1" s="1"/>
  <c r="AN4167" i="1"/>
  <c r="AO4167" i="1" s="1"/>
  <c r="AP4167" i="1" s="1"/>
  <c r="AF2127" i="1" s="1"/>
  <c r="AN5107" i="1"/>
  <c r="AO5107" i="1" s="1"/>
  <c r="AP5107" i="1" s="1"/>
  <c r="AN6082" i="1"/>
  <c r="AO6082" i="1" s="1"/>
  <c r="AP6082" i="1" s="1"/>
  <c r="AN5724" i="1"/>
  <c r="AO5724" i="1" s="1"/>
  <c r="AP5724" i="1" s="1"/>
  <c r="AN1746" i="1"/>
  <c r="AO1746" i="1" s="1"/>
  <c r="AP1746" i="1" s="1"/>
  <c r="AF718" i="1" s="1"/>
  <c r="AN1292" i="1"/>
  <c r="AO1292" i="1" s="1"/>
  <c r="AP1292" i="1" s="1"/>
  <c r="AF838" i="1" s="1"/>
  <c r="AN2998" i="1"/>
  <c r="AO2998" i="1" s="1"/>
  <c r="AP2998" i="1" s="1"/>
  <c r="AN2511" i="1"/>
  <c r="AO2511" i="1" s="1"/>
  <c r="AP2511" i="1" s="1"/>
  <c r="AN6034" i="1"/>
  <c r="AO6034" i="1" s="1"/>
  <c r="AP6034" i="1" s="1"/>
  <c r="AF3582" i="1" s="1"/>
  <c r="AN4003" i="1"/>
  <c r="AO4003" i="1" s="1"/>
  <c r="AP4003" i="1" s="1"/>
  <c r="AF2679" i="1" s="1"/>
  <c r="AN1572" i="1"/>
  <c r="AO1572" i="1" s="1"/>
  <c r="AP1572" i="1" s="1"/>
  <c r="AN6053" i="1"/>
  <c r="AO6053" i="1" s="1"/>
  <c r="AP6053" i="1" s="1"/>
  <c r="AN4021" i="1"/>
  <c r="AO4021" i="1" s="1"/>
  <c r="AP4021" i="1" s="1"/>
  <c r="AN1571" i="1"/>
  <c r="AO1571" i="1" s="1"/>
  <c r="AP1571" i="1" s="1"/>
  <c r="AN6033" i="1"/>
  <c r="AO6033" i="1" s="1"/>
  <c r="AP6033" i="1" s="1"/>
  <c r="AF3581" i="1" s="1"/>
  <c r="AN4023" i="1"/>
  <c r="AO4023" i="1" s="1"/>
  <c r="AP4023" i="1" s="1"/>
  <c r="AN1546" i="1"/>
  <c r="AO1546" i="1" s="1"/>
  <c r="AP1546" i="1" s="1"/>
  <c r="AF1055" i="1" s="1"/>
  <c r="AN6036" i="1"/>
  <c r="AO6036" i="1" s="1"/>
  <c r="AP6036" i="1" s="1"/>
  <c r="AF3583" i="1" s="1"/>
  <c r="AN3025" i="1"/>
  <c r="AO3025" i="1" s="1"/>
  <c r="AP3025" i="1" s="1"/>
  <c r="AN1575" i="1"/>
  <c r="AO1575" i="1" s="1"/>
  <c r="AP1575" i="1" s="1"/>
  <c r="AN6032" i="1"/>
  <c r="AO6032" i="1" s="1"/>
  <c r="AP6032" i="1" s="1"/>
  <c r="AF3580" i="1" s="1"/>
  <c r="AN3021" i="1"/>
  <c r="AO3021" i="1" s="1"/>
  <c r="AP3021" i="1" s="1"/>
  <c r="AN4025" i="1"/>
  <c r="AO4025" i="1" s="1"/>
  <c r="AP4025" i="1" s="1"/>
  <c r="AN3024" i="1"/>
  <c r="AO3024" i="1" s="1"/>
  <c r="AP3024" i="1" s="1"/>
  <c r="AN4022" i="1"/>
  <c r="AO4022" i="1" s="1"/>
  <c r="AP4022" i="1" s="1"/>
  <c r="AN3023" i="1"/>
  <c r="AO3023" i="1" s="1"/>
  <c r="AP3023" i="1" s="1"/>
  <c r="AN4024" i="1"/>
  <c r="AO4024" i="1" s="1"/>
  <c r="AP4024" i="1" s="1"/>
  <c r="AN1574" i="1"/>
  <c r="AO1574" i="1" s="1"/>
  <c r="AP1574" i="1" s="1"/>
  <c r="AN2824" i="1"/>
  <c r="AO2824" i="1" s="1"/>
  <c r="AP2824" i="1" s="1"/>
  <c r="AF1684" i="1" s="1"/>
  <c r="AN5760" i="1"/>
  <c r="AO5760" i="1" s="1"/>
  <c r="AP5760" i="1" s="1"/>
  <c r="AF3231" i="1" s="1"/>
  <c r="AN4338" i="1"/>
  <c r="AO4338" i="1" s="1"/>
  <c r="AP4338" i="1" s="1"/>
  <c r="AN3866" i="1"/>
  <c r="AO3866" i="1" s="1"/>
  <c r="AP3866" i="1" s="1"/>
  <c r="AF2576" i="1" s="1"/>
  <c r="AN5143" i="1"/>
  <c r="AO5143" i="1" s="1"/>
  <c r="AP5143" i="1" s="1"/>
  <c r="AF3010" i="1" s="1"/>
  <c r="AN2895" i="1"/>
  <c r="AO2895" i="1" s="1"/>
  <c r="AP2895" i="1" s="1"/>
  <c r="AF1725" i="1" s="1"/>
  <c r="AN3514" i="1"/>
  <c r="AO3514" i="1" s="1"/>
  <c r="AP3514" i="1" s="1"/>
  <c r="AF2058" i="1" s="1"/>
  <c r="AN1142" i="1"/>
  <c r="AO1142" i="1" s="1"/>
  <c r="AP1142" i="1" s="1"/>
  <c r="AF615" i="1" s="1"/>
  <c r="AN5886" i="1"/>
  <c r="AO5886" i="1" s="1"/>
  <c r="AP5886" i="1" s="1"/>
  <c r="AF3525" i="1" s="1"/>
  <c r="AN3504" i="1"/>
  <c r="AO3504" i="1" s="1"/>
  <c r="AP3504" i="1" s="1"/>
  <c r="AF2053" i="1" s="1"/>
  <c r="AN1573" i="1"/>
  <c r="AO1573" i="1" s="1"/>
  <c r="AP1573" i="1" s="1"/>
  <c r="AF662" i="1" s="1"/>
  <c r="AN5880" i="1"/>
  <c r="AO5880" i="1" s="1"/>
  <c r="AP5880" i="1" s="1"/>
  <c r="AF3299" i="1" s="1"/>
  <c r="AN5876" i="1"/>
  <c r="AO5876" i="1" s="1"/>
  <c r="AP5876" i="1" s="1"/>
  <c r="AF3297" i="1" s="1"/>
  <c r="AN5226" i="1"/>
  <c r="AO5226" i="1" s="1"/>
  <c r="AP5226" i="1" s="1"/>
  <c r="AF3037" i="1" s="1"/>
  <c r="AN3212" i="1"/>
  <c r="AO3212" i="1" s="1"/>
  <c r="AP3212" i="1" s="1"/>
  <c r="AF1868" i="1" s="1"/>
  <c r="AN3347" i="1"/>
  <c r="AO3347" i="1" s="1"/>
  <c r="AP3347" i="1" s="1"/>
  <c r="AN3376" i="1"/>
  <c r="AO3376" i="1" s="1"/>
  <c r="AP3376" i="1" s="1"/>
  <c r="AF2254" i="1" s="1"/>
  <c r="AN2469" i="1"/>
  <c r="AO2469" i="1" s="1"/>
  <c r="AP2469" i="1" s="1"/>
  <c r="AF1205" i="1" s="1"/>
  <c r="AN5536" i="1"/>
  <c r="AO5536" i="1" s="1"/>
  <c r="AP5536" i="1" s="1"/>
  <c r="AF3129" i="1" s="1"/>
  <c r="AN1978" i="1"/>
  <c r="AO1978" i="1" s="1"/>
  <c r="AP1978" i="1" s="1"/>
  <c r="AN4326" i="1"/>
  <c r="AO4326" i="1" s="1"/>
  <c r="AP4326" i="1" s="1"/>
  <c r="AN662" i="1"/>
  <c r="AO662" i="1" s="1"/>
  <c r="AP662" i="1" s="1"/>
  <c r="AF399" i="1" s="1"/>
  <c r="AN4304" i="1"/>
  <c r="AO4304" i="1" s="1"/>
  <c r="AP4304" i="1" s="1"/>
  <c r="AN3851" i="1"/>
  <c r="AO3851" i="1" s="1"/>
  <c r="AP3851" i="1" s="1"/>
  <c r="AN1601" i="1"/>
  <c r="AO1601" i="1" s="1"/>
  <c r="AP1601" i="1" s="1"/>
  <c r="AF677" i="1" s="1"/>
  <c r="AN2229" i="1"/>
  <c r="AO2229" i="1" s="1"/>
  <c r="AP2229" i="1" s="1"/>
  <c r="AF1315" i="1" s="1"/>
  <c r="AN3330" i="1"/>
  <c r="AO3330" i="1" s="1"/>
  <c r="AP3330" i="1" s="1"/>
  <c r="AN3276" i="1"/>
  <c r="AO3276" i="1" s="1"/>
  <c r="AP3276" i="1" s="1"/>
  <c r="AN2770" i="1"/>
  <c r="AO2770" i="1" s="1"/>
  <c r="AP2770" i="1" s="1"/>
  <c r="AN5228" i="1"/>
  <c r="AO5228" i="1" s="1"/>
  <c r="AP5228" i="1" s="1"/>
  <c r="AF3038" i="1" s="1"/>
  <c r="AN1738" i="1"/>
  <c r="AO1738" i="1" s="1"/>
  <c r="AP1738" i="1" s="1"/>
  <c r="AF715" i="1" s="1"/>
  <c r="AN5113" i="1"/>
  <c r="AO5113" i="1" s="1"/>
  <c r="AP5113" i="1" s="1"/>
  <c r="AN5212" i="1"/>
  <c r="AO5212" i="1" s="1"/>
  <c r="AP5212" i="1" s="1"/>
  <c r="AF3031" i="1" s="1"/>
  <c r="AN1457" i="1"/>
  <c r="AO1457" i="1" s="1"/>
  <c r="AP1457" i="1" s="1"/>
  <c r="AF620" i="1" s="1"/>
  <c r="AN3525" i="1"/>
  <c r="AO3525" i="1" s="1"/>
  <c r="AP3525" i="1" s="1"/>
  <c r="AF2341" i="1" s="1"/>
  <c r="AN5840" i="1"/>
  <c r="AO5840" i="1" s="1"/>
  <c r="AP5840" i="1" s="1"/>
  <c r="AF3277" i="1" s="1"/>
  <c r="AN3643" i="1"/>
  <c r="AO3643" i="1" s="1"/>
  <c r="AP3643" i="1" s="1"/>
  <c r="AF2399" i="1" s="1"/>
  <c r="AN1542" i="1"/>
  <c r="AO1542" i="1" s="1"/>
  <c r="AP1542" i="1" s="1"/>
  <c r="AF1053" i="1" s="1"/>
  <c r="AN3791" i="1"/>
  <c r="AO3791" i="1" s="1"/>
  <c r="AP3791" i="1" s="1"/>
  <c r="AF2512" i="1" s="1"/>
  <c r="AN2830" i="1"/>
  <c r="AO2830" i="1" s="1"/>
  <c r="AP2830" i="1" s="1"/>
  <c r="AF1687" i="1" s="1"/>
  <c r="AN5666" i="1"/>
  <c r="AO5666" i="1" s="1"/>
  <c r="AP5666" i="1" s="1"/>
  <c r="AN2224" i="1"/>
  <c r="AO2224" i="1" s="1"/>
  <c r="AP2224" i="1" s="1"/>
  <c r="AF1313" i="1" s="1"/>
  <c r="AN5243" i="1"/>
  <c r="AO5243" i="1" s="1"/>
  <c r="AP5243" i="1" s="1"/>
  <c r="AF2921" i="1" s="1"/>
  <c r="AN2633" i="1"/>
  <c r="AO2633" i="1" s="1"/>
  <c r="AP2633" i="1" s="1"/>
  <c r="AF1605" i="1" s="1"/>
  <c r="AN603" i="1"/>
  <c r="AO603" i="1" s="1"/>
  <c r="AP603" i="1" s="1"/>
  <c r="AF360" i="1" s="1"/>
  <c r="AN1426" i="1"/>
  <c r="AO1426" i="1" s="1"/>
  <c r="AP1426" i="1" s="1"/>
  <c r="AF966" i="1" s="1"/>
  <c r="AN2901" i="1"/>
  <c r="AO2901" i="1" s="1"/>
  <c r="AP2901" i="1" s="1"/>
  <c r="AF1729" i="1" s="1"/>
  <c r="AN3809" i="1"/>
  <c r="AO3809" i="1" s="1"/>
  <c r="AP3809" i="1" s="1"/>
  <c r="AF2527" i="1" s="1"/>
  <c r="AN1036" i="1"/>
  <c r="AO1036" i="1" s="1"/>
  <c r="AP1036" i="1" s="1"/>
  <c r="AF605" i="1" s="1"/>
  <c r="AN1249" i="1"/>
  <c r="AO1249" i="1" s="1"/>
  <c r="AP1249" i="1" s="1"/>
  <c r="AF800" i="1" s="1"/>
  <c r="AN4383" i="1"/>
  <c r="AO4383" i="1" s="1"/>
  <c r="AP4383" i="1" s="1"/>
  <c r="AF2856" i="1" s="1"/>
  <c r="AN2330" i="1"/>
  <c r="AO2330" i="1" s="1"/>
  <c r="AP2330" i="1" s="1"/>
  <c r="AF1197" i="1" s="1"/>
  <c r="AN1390" i="1"/>
  <c r="AO1390" i="1" s="1"/>
  <c r="AP1390" i="1" s="1"/>
  <c r="AF933" i="1" s="1"/>
  <c r="AN5441" i="1"/>
  <c r="AO5441" i="1" s="1"/>
  <c r="AP5441" i="1" s="1"/>
  <c r="AN5900" i="1"/>
  <c r="AO5900" i="1" s="1"/>
  <c r="AP5900" i="1" s="1"/>
  <c r="AF3528" i="1" s="1"/>
  <c r="AN2677" i="1"/>
  <c r="AO2677" i="1" s="1"/>
  <c r="AP2677" i="1" s="1"/>
  <c r="AN2674" i="1"/>
  <c r="AO2674" i="1" s="1"/>
  <c r="AP2674" i="1" s="1"/>
  <c r="AN1041" i="1"/>
  <c r="AO1041" i="1" s="1"/>
  <c r="AP1041" i="1" s="1"/>
  <c r="AN1705" i="1"/>
  <c r="AO1705" i="1" s="1"/>
  <c r="AP1705" i="1" s="1"/>
  <c r="AF1141" i="1" s="1"/>
  <c r="AN1040" i="1"/>
  <c r="AO1040" i="1" s="1"/>
  <c r="AP1040" i="1" s="1"/>
  <c r="AN1039" i="1"/>
  <c r="AO1039" i="1" s="1"/>
  <c r="AP1039" i="1" s="1"/>
  <c r="AN1342" i="1"/>
  <c r="AO1342" i="1" s="1"/>
  <c r="AP1342" i="1" s="1"/>
  <c r="AF888" i="1" s="1"/>
  <c r="AN855" i="1"/>
  <c r="AO855" i="1" s="1"/>
  <c r="AP855" i="1" s="1"/>
  <c r="AN3318" i="1"/>
  <c r="AO3318" i="1" s="1"/>
  <c r="AP3318" i="1" s="1"/>
  <c r="AF2224" i="1" s="1"/>
  <c r="AN2636" i="1"/>
  <c r="AO2636" i="1" s="1"/>
  <c r="AP2636" i="1" s="1"/>
  <c r="AF1606" i="1" s="1"/>
  <c r="AN1034" i="1"/>
  <c r="AO1034" i="1" s="1"/>
  <c r="AP1034" i="1" s="1"/>
  <c r="AF603" i="1" s="1"/>
  <c r="AN1232" i="1"/>
  <c r="AO1232" i="1" s="1"/>
  <c r="AP1232" i="1" s="1"/>
  <c r="AF783" i="1" s="1"/>
  <c r="AN640" i="1"/>
  <c r="AO640" i="1" s="1"/>
  <c r="AP640" i="1" s="1"/>
  <c r="AF378" i="1" s="1"/>
  <c r="AN4394" i="1"/>
  <c r="AO4394" i="1" s="1"/>
  <c r="AP4394" i="1" s="1"/>
  <c r="AF2860" i="1" s="1"/>
  <c r="AN4379" i="1"/>
  <c r="AO4379" i="1" s="1"/>
  <c r="AP4379" i="1" s="1"/>
  <c r="AF2853" i="1" s="1"/>
  <c r="AN2329" i="1"/>
  <c r="AO2329" i="1" s="1"/>
  <c r="AP2329" i="1" s="1"/>
  <c r="AF1196" i="1" s="1"/>
  <c r="AN1613" i="1"/>
  <c r="AO1613" i="1" s="1"/>
  <c r="AP1613" i="1" s="1"/>
  <c r="AF1086" i="1" s="1"/>
  <c r="AN508" i="1"/>
  <c r="AO508" i="1" s="1"/>
  <c r="AP508" i="1" s="1"/>
  <c r="AF282" i="1" s="1"/>
  <c r="AN1410" i="1"/>
  <c r="AO1410" i="1" s="1"/>
  <c r="AP1410" i="1" s="1"/>
  <c r="AF42" i="1" s="1"/>
  <c r="AN634" i="1"/>
  <c r="AO634" i="1" s="1"/>
  <c r="AP634" i="1" s="1"/>
  <c r="AF372" i="1" s="1"/>
  <c r="AN4060" i="1"/>
  <c r="AO4060" i="1" s="1"/>
  <c r="AP4060" i="1" s="1"/>
  <c r="AF2714" i="1" s="1"/>
  <c r="AN5231" i="1"/>
  <c r="AO5231" i="1" s="1"/>
  <c r="AP5231" i="1" s="1"/>
  <c r="AF3039" i="1" s="1"/>
  <c r="AN1566" i="1"/>
  <c r="AO1566" i="1" s="1"/>
  <c r="AP1566" i="1" s="1"/>
  <c r="AF658" i="1" s="1"/>
  <c r="AN1495" i="1"/>
  <c r="AO1495" i="1" s="1"/>
  <c r="AP1495" i="1" s="1"/>
  <c r="AF632" i="1" s="1"/>
  <c r="AN3370" i="1"/>
  <c r="AO3370" i="1" s="1"/>
  <c r="AP3370" i="1" s="1"/>
  <c r="AN1399" i="1"/>
  <c r="AO1399" i="1" s="1"/>
  <c r="AP1399" i="1" s="1"/>
  <c r="AF941" i="1" s="1"/>
  <c r="AN5836" i="1"/>
  <c r="AO5836" i="1" s="1"/>
  <c r="AP5836" i="1" s="1"/>
  <c r="AN5838" i="1"/>
  <c r="AO5838" i="1" s="1"/>
  <c r="AP5838" i="1" s="1"/>
  <c r="AN2686" i="1"/>
  <c r="AO2686" i="1" s="1"/>
  <c r="AP2686" i="1" s="1"/>
  <c r="AF1456" i="1" s="1"/>
  <c r="AN1657" i="1"/>
  <c r="AO1657" i="1" s="1"/>
  <c r="AP1657" i="1" s="1"/>
  <c r="AF1110" i="1" s="1"/>
  <c r="AN5764" i="1"/>
  <c r="AO5764" i="1" s="1"/>
  <c r="AP5764" i="1" s="1"/>
  <c r="AF3234" i="1" s="1"/>
  <c r="AN5221" i="1"/>
  <c r="AO5221" i="1" s="1"/>
  <c r="AP5221" i="1" s="1"/>
  <c r="AF3034" i="1" s="1"/>
  <c r="AN3257" i="1"/>
  <c r="AO3257" i="1" s="1"/>
  <c r="AP3257" i="1" s="1"/>
  <c r="AF2207" i="1" s="1"/>
  <c r="AN1491" i="1"/>
  <c r="AO1491" i="1" s="1"/>
  <c r="AP1491" i="1" s="1"/>
  <c r="AF630" i="1" s="1"/>
  <c r="AN4261" i="1"/>
  <c r="AO4261" i="1" s="1"/>
  <c r="AP4261" i="1" s="1"/>
  <c r="AF2769" i="1" s="1"/>
  <c r="AN3487" i="1"/>
  <c r="AO3487" i="1" s="1"/>
  <c r="AP3487" i="1" s="1"/>
  <c r="AF2045" i="1" s="1"/>
  <c r="AN1991" i="1"/>
  <c r="AO1991" i="1" s="1"/>
  <c r="AP1991" i="1" s="1"/>
  <c r="AF751" i="1" s="1"/>
  <c r="AN1509" i="1"/>
  <c r="AO1509" i="1" s="1"/>
  <c r="AP1509" i="1" s="1"/>
  <c r="AF635" i="1" s="1"/>
  <c r="AN2665" i="1"/>
  <c r="AO2665" i="1" s="1"/>
  <c r="AP2665" i="1" s="1"/>
  <c r="AN1556" i="1"/>
  <c r="AO1556" i="1" s="1"/>
  <c r="AP1556" i="1" s="1"/>
  <c r="AF653" i="1" s="1"/>
  <c r="AN5286" i="1"/>
  <c r="AO5286" i="1" s="1"/>
  <c r="AP5286" i="1" s="1"/>
  <c r="AF3060" i="1" s="1"/>
  <c r="AN3319" i="1"/>
  <c r="AO3319" i="1" s="1"/>
  <c r="AP3319" i="1" s="1"/>
  <c r="AN1231" i="1"/>
  <c r="AO1231" i="1" s="1"/>
  <c r="AP1231" i="1" s="1"/>
  <c r="AF782" i="1" s="1"/>
  <c r="AN5093" i="1"/>
  <c r="AO5093" i="1" s="1"/>
  <c r="AP5093" i="1" s="1"/>
  <c r="AF2985" i="1" s="1"/>
  <c r="AN5656" i="1"/>
  <c r="AO5656" i="1" s="1"/>
  <c r="AP5656" i="1" s="1"/>
  <c r="AN4382" i="1"/>
  <c r="AO4382" i="1" s="1"/>
  <c r="AP4382" i="1" s="1"/>
  <c r="AF2855" i="1" s="1"/>
  <c r="AN4033" i="1"/>
  <c r="AO4033" i="1" s="1"/>
  <c r="AP4033" i="1" s="1"/>
  <c r="AF2699" i="1" s="1"/>
  <c r="AN2818" i="1"/>
  <c r="AO2818" i="1" s="1"/>
  <c r="AP2818" i="1" s="1"/>
  <c r="AF1680" i="1" s="1"/>
  <c r="AN1247" i="1"/>
  <c r="AO1247" i="1" s="1"/>
  <c r="AP1247" i="1" s="1"/>
  <c r="AF798" i="1" s="1"/>
  <c r="AN5843" i="1"/>
  <c r="AO5843" i="1" s="1"/>
  <c r="AP5843" i="1" s="1"/>
  <c r="AF3279" i="1" s="1"/>
  <c r="AN3585" i="1"/>
  <c r="AO3585" i="1" s="1"/>
  <c r="AP3585" i="1" s="1"/>
  <c r="AF2370" i="1" s="1"/>
  <c r="AN3584" i="1"/>
  <c r="AO3584" i="1" s="1"/>
  <c r="AP3584" i="1" s="1"/>
  <c r="AF2369" i="1" s="1"/>
  <c r="AN3223" i="1"/>
  <c r="AO3223" i="1" s="1"/>
  <c r="AP3223" i="1" s="1"/>
  <c r="AN4237" i="1"/>
  <c r="AO4237" i="1" s="1"/>
  <c r="AP4237" i="1" s="1"/>
  <c r="AF2755" i="1" s="1"/>
  <c r="AN3556" i="1"/>
  <c r="AO3556" i="1" s="1"/>
  <c r="AP3556" i="1" s="1"/>
  <c r="AN4252" i="1"/>
  <c r="AO4252" i="1" s="1"/>
  <c r="AP4252" i="1" s="1"/>
  <c r="AF2763" i="1" s="1"/>
  <c r="AN2670" i="1"/>
  <c r="AO2670" i="1" s="1"/>
  <c r="AP2670" i="1" s="1"/>
  <c r="AN3986" i="1"/>
  <c r="AO3986" i="1" s="1"/>
  <c r="AP3986" i="1" s="1"/>
  <c r="AF2664" i="1" s="1"/>
  <c r="AN4037" i="1"/>
  <c r="AO4037" i="1" s="1"/>
  <c r="AP4037" i="1" s="1"/>
  <c r="AF2700" i="1" s="1"/>
  <c r="AN2237" i="1"/>
  <c r="AO2237" i="1" s="1"/>
  <c r="AP2237" i="1" s="1"/>
  <c r="AF1318" i="1" s="1"/>
  <c r="AN3562" i="1"/>
  <c r="AO3562" i="1" s="1"/>
  <c r="AP3562" i="1" s="1"/>
  <c r="AN4172" i="1"/>
  <c r="AO4172" i="1" s="1"/>
  <c r="AP4172" i="1" s="1"/>
  <c r="AN5682" i="1"/>
  <c r="AO5682" i="1" s="1"/>
  <c r="AP5682" i="1" s="1"/>
  <c r="AF3204" i="1" s="1"/>
  <c r="AN4332" i="1"/>
  <c r="AO4332" i="1" s="1"/>
  <c r="AP4332" i="1" s="1"/>
  <c r="AF2811" i="1" s="1"/>
  <c r="AN1333" i="1"/>
  <c r="AO1333" i="1" s="1"/>
  <c r="AP1333" i="1" s="1"/>
  <c r="AF879" i="1" s="1"/>
  <c r="AN1257" i="1"/>
  <c r="AO1257" i="1" s="1"/>
  <c r="AP1257" i="1" s="1"/>
  <c r="AN5655" i="1"/>
  <c r="AO5655" i="1" s="1"/>
  <c r="AP5655" i="1" s="1"/>
  <c r="AN987" i="1"/>
  <c r="AO987" i="1" s="1"/>
  <c r="AP987" i="1" s="1"/>
  <c r="AF581" i="1" s="1"/>
  <c r="AN3839" i="1"/>
  <c r="AO3839" i="1" s="1"/>
  <c r="AP3839" i="1" s="1"/>
  <c r="AF2554" i="1" s="1"/>
  <c r="AN601" i="1"/>
  <c r="AO601" i="1" s="1"/>
  <c r="AP601" i="1" s="1"/>
  <c r="AF359" i="1" s="1"/>
  <c r="AN4228" i="1"/>
  <c r="AO4228" i="1" s="1"/>
  <c r="AP4228" i="1" s="1"/>
  <c r="AF2153" i="1" s="1"/>
  <c r="AN1584" i="1"/>
  <c r="AO1584" i="1" s="1"/>
  <c r="AP1584" i="1" s="1"/>
  <c r="AF669" i="1" s="1"/>
  <c r="AN3925" i="1"/>
  <c r="AO3925" i="1" s="1"/>
  <c r="AP3925" i="1" s="1"/>
  <c r="AN2822" i="1"/>
  <c r="AO2822" i="1" s="1"/>
  <c r="AP2822" i="1" s="1"/>
  <c r="AF1683" i="1" s="1"/>
  <c r="AN1226" i="1"/>
  <c r="AO1226" i="1" s="1"/>
  <c r="AP1226" i="1" s="1"/>
  <c r="AN843" i="1"/>
  <c r="AO843" i="1" s="1"/>
  <c r="AP843" i="1" s="1"/>
  <c r="AN4092" i="1"/>
  <c r="AO4092" i="1" s="1"/>
  <c r="AP4092" i="1" s="1"/>
  <c r="AF2729" i="1" s="1"/>
  <c r="AN3089" i="1"/>
  <c r="AO3089" i="1" s="1"/>
  <c r="AP3089" i="1" s="1"/>
  <c r="AN2673" i="1"/>
  <c r="AO2673" i="1" s="1"/>
  <c r="AP2673" i="1" s="1"/>
  <c r="AN2676" i="1"/>
  <c r="AO2676" i="1" s="1"/>
  <c r="AP2676" i="1" s="1"/>
  <c r="AN3418" i="1"/>
  <c r="AO3418" i="1" s="1"/>
  <c r="AP3418" i="1" s="1"/>
  <c r="AF2018" i="1" s="1"/>
  <c r="AN5108" i="1"/>
  <c r="AO5108" i="1" s="1"/>
  <c r="AP5108" i="1" s="1"/>
  <c r="AN2659" i="1"/>
  <c r="AO2659" i="1" s="1"/>
  <c r="AP2659" i="1" s="1"/>
  <c r="AN4364" i="1"/>
  <c r="AO4364" i="1" s="1"/>
  <c r="AP4364" i="1" s="1"/>
  <c r="AF2830" i="1" s="1"/>
  <c r="AN1340" i="1"/>
  <c r="AO1340" i="1" s="1"/>
  <c r="AP1340" i="1" s="1"/>
  <c r="AF886" i="1" s="1"/>
  <c r="AN4181" i="1"/>
  <c r="AO4181" i="1" s="1"/>
  <c r="AP4181" i="1" s="1"/>
  <c r="AN1258" i="1"/>
  <c r="AO1258" i="1" s="1"/>
  <c r="AP1258" i="1" s="1"/>
  <c r="AN5083" i="1"/>
  <c r="AO5083" i="1" s="1"/>
  <c r="AP5083" i="1" s="1"/>
  <c r="AF2981" i="1" s="1"/>
  <c r="AN4974" i="1"/>
  <c r="AO4974" i="1" s="1"/>
  <c r="AP4974" i="1" s="1"/>
  <c r="AF2889" i="1" s="1"/>
  <c r="AN5465" i="1"/>
  <c r="AO5465" i="1" s="1"/>
  <c r="AP5465" i="1" s="1"/>
  <c r="AN2981" i="1"/>
  <c r="AO2981" i="1" s="1"/>
  <c r="AP2981" i="1" s="1"/>
  <c r="AN3984" i="1"/>
  <c r="AO3984" i="1" s="1"/>
  <c r="AP3984" i="1" s="1"/>
  <c r="AF2662" i="1" s="1"/>
  <c r="AN2812" i="1"/>
  <c r="AO2812" i="1" s="1"/>
  <c r="AP2812" i="1" s="1"/>
  <c r="AF1676" i="1" s="1"/>
  <c r="AN5894" i="1"/>
  <c r="AO5894" i="1" s="1"/>
  <c r="AP5894" i="1" s="1"/>
  <c r="AN4038" i="1"/>
  <c r="AO4038" i="1" s="1"/>
  <c r="AP4038" i="1" s="1"/>
  <c r="AF2701" i="1" s="1"/>
  <c r="AN3913" i="1"/>
  <c r="AO3913" i="1" s="1"/>
  <c r="AP3913" i="1" s="1"/>
  <c r="AN4278" i="1"/>
  <c r="AO4278" i="1" s="1"/>
  <c r="AP4278" i="1" s="1"/>
  <c r="AN4166" i="1"/>
  <c r="AO4166" i="1" s="1"/>
  <c r="AP4166" i="1" s="1"/>
  <c r="AF2126" i="1" s="1"/>
  <c r="AN1282" i="1"/>
  <c r="AO1282" i="1" s="1"/>
  <c r="AP1282" i="1" s="1"/>
  <c r="AF830" i="1" s="1"/>
  <c r="AN3338" i="1"/>
  <c r="AO3338" i="1" s="1"/>
  <c r="AP3338" i="1" s="1"/>
  <c r="AF2231" i="1" s="1"/>
  <c r="AN1486" i="1"/>
  <c r="AO1486" i="1" s="1"/>
  <c r="AP1486" i="1" s="1"/>
  <c r="AF628" i="1" s="1"/>
  <c r="AN5755" i="1"/>
  <c r="AO5755" i="1" s="1"/>
  <c r="AP5755" i="1" s="1"/>
  <c r="AF3229" i="1" s="1"/>
  <c r="AN1223" i="1"/>
  <c r="AO1223" i="1" s="1"/>
  <c r="AP1223" i="1" s="1"/>
  <c r="AF776" i="1" s="1"/>
  <c r="AN1222" i="1"/>
  <c r="AO1222" i="1" s="1"/>
  <c r="AP1222" i="1" s="1"/>
  <c r="AN1547" i="1"/>
  <c r="AO1547" i="1" s="1"/>
  <c r="AP1547" i="1" s="1"/>
  <c r="AN5757" i="1"/>
  <c r="AO5757" i="1" s="1"/>
  <c r="AP5757" i="1" s="1"/>
  <c r="AN2470" i="1"/>
  <c r="AO2470" i="1" s="1"/>
  <c r="AP2470" i="1" s="1"/>
  <c r="AF1206" i="1" s="1"/>
  <c r="AN5763" i="1"/>
  <c r="AO5763" i="1" s="1"/>
  <c r="AP5763" i="1" s="1"/>
  <c r="AF3233" i="1" s="1"/>
  <c r="AN5882" i="1"/>
  <c r="AO5882" i="1" s="1"/>
  <c r="AP5882" i="1" s="1"/>
  <c r="AF3300" i="1" s="1"/>
  <c r="AN3222" i="1"/>
  <c r="AO3222" i="1" s="1"/>
  <c r="AP3222" i="1" s="1"/>
  <c r="AN1349" i="1"/>
  <c r="AO1349" i="1" s="1"/>
  <c r="AP1349" i="1" s="1"/>
  <c r="AF895" i="1" s="1"/>
  <c r="AN505" i="1"/>
  <c r="AO505" i="1" s="1"/>
  <c r="AP505" i="1" s="1"/>
  <c r="AN584" i="1"/>
  <c r="AO584" i="1" s="1"/>
  <c r="AP584" i="1" s="1"/>
  <c r="AN2008" i="1"/>
  <c r="AO2008" i="1" s="1"/>
  <c r="AP2008" i="1" s="1"/>
  <c r="AF758" i="1" s="1"/>
  <c r="AN2227" i="1"/>
  <c r="AO2227" i="1" s="1"/>
  <c r="AP2227" i="1" s="1"/>
  <c r="AF1314" i="1" s="1"/>
  <c r="AN2971" i="1"/>
  <c r="AO2971" i="1" s="1"/>
  <c r="AP2971" i="1" s="1"/>
  <c r="AN4028" i="1"/>
  <c r="AO4028" i="1" s="1"/>
  <c r="AP4028" i="1" s="1"/>
  <c r="AF2698" i="1" s="1"/>
  <c r="AN4369" i="1"/>
  <c r="AO4369" i="1" s="1"/>
  <c r="AP4369" i="1" s="1"/>
  <c r="AF2834" i="1" s="1"/>
  <c r="AN5758" i="1"/>
  <c r="AO5758" i="1" s="1"/>
  <c r="AP5758" i="1" s="1"/>
  <c r="AF3230" i="1" s="1"/>
  <c r="AN2351" i="1"/>
  <c r="AO2351" i="1" s="1"/>
  <c r="AP2351" i="1" s="1"/>
  <c r="AF1358" i="1" s="1"/>
  <c r="AN1212" i="1"/>
  <c r="AO1212" i="1" s="1"/>
  <c r="AP1212" i="1" s="1"/>
  <c r="AF764" i="1" s="1"/>
  <c r="AN3530" i="1"/>
  <c r="AO3530" i="1" s="1"/>
  <c r="AP3530" i="1" s="1"/>
  <c r="AF2344" i="1" s="1"/>
  <c r="AN2975" i="1"/>
  <c r="AO2975" i="1" s="1"/>
  <c r="AP2975" i="1" s="1"/>
  <c r="AN1756" i="1"/>
  <c r="AO1756" i="1" s="1"/>
  <c r="AP1756" i="1" s="1"/>
  <c r="AF1159" i="1" s="1"/>
  <c r="AN6030" i="1"/>
  <c r="AO6030" i="1" s="1"/>
  <c r="AP6030" i="1" s="1"/>
  <c r="AN4352" i="1"/>
  <c r="AO4352" i="1" s="1"/>
  <c r="AP4352" i="1" s="1"/>
  <c r="AF2204" i="1" s="1"/>
  <c r="AN1255" i="1"/>
  <c r="AO1255" i="1" s="1"/>
  <c r="AP1255" i="1" s="1"/>
  <c r="AN1254" i="1"/>
  <c r="AO1254" i="1" s="1"/>
  <c r="AP1254" i="1" s="1"/>
  <c r="AN633" i="1"/>
  <c r="AO633" i="1" s="1"/>
  <c r="AP633" i="1" s="1"/>
  <c r="AF371" i="1" s="1"/>
  <c r="AN628" i="1"/>
  <c r="AO628" i="1" s="1"/>
  <c r="AP628" i="1" s="1"/>
  <c r="AN2666" i="1"/>
  <c r="AO2666" i="1" s="1"/>
  <c r="AP2666" i="1" s="1"/>
  <c r="AN5078" i="1"/>
  <c r="AO5078" i="1" s="1"/>
  <c r="AP5078" i="1" s="1"/>
  <c r="AF2979" i="1" s="1"/>
  <c r="AN5239" i="1"/>
  <c r="AO5239" i="1" s="1"/>
  <c r="AP5239" i="1" s="1"/>
  <c r="AF3043" i="1" s="1"/>
  <c r="AN3561" i="1"/>
  <c r="AO3561" i="1" s="1"/>
  <c r="AP3561" i="1" s="1"/>
  <c r="AF2360" i="1" s="1"/>
  <c r="AN5828" i="1"/>
  <c r="AO5828" i="1" s="1"/>
  <c r="AP5828" i="1" s="1"/>
  <c r="AN5253" i="1"/>
  <c r="AO5253" i="1" s="1"/>
  <c r="AP5253" i="1" s="1"/>
  <c r="AF2924" i="1" s="1"/>
  <c r="AN5196" i="1"/>
  <c r="AO5196" i="1" s="1"/>
  <c r="AP5196" i="1" s="1"/>
  <c r="AF3021" i="1" s="1"/>
  <c r="AN1559" i="1"/>
  <c r="AO1559" i="1" s="1"/>
  <c r="AP1559" i="1" s="1"/>
  <c r="AF654" i="1" s="1"/>
  <c r="AN1224" i="1"/>
  <c r="AO1224" i="1" s="1"/>
  <c r="AP1224" i="1" s="1"/>
  <c r="AN3337" i="1"/>
  <c r="AO3337" i="1" s="1"/>
  <c r="AP3337" i="1" s="1"/>
  <c r="AN1233" i="1"/>
  <c r="AO1233" i="1" s="1"/>
  <c r="AP1233" i="1" s="1"/>
  <c r="AF784" i="1" s="1"/>
  <c r="AN5466" i="1"/>
  <c r="AO5466" i="1" s="1"/>
  <c r="AP5466" i="1" s="1"/>
  <c r="AN2675" i="1"/>
  <c r="AO2675" i="1" s="1"/>
  <c r="AP2675" i="1" s="1"/>
  <c r="AN845" i="1"/>
  <c r="AO845" i="1" s="1"/>
  <c r="AP845" i="1" s="1"/>
  <c r="AN1701" i="1"/>
  <c r="AO1701" i="1" s="1"/>
  <c r="AP1701" i="1" s="1"/>
  <c r="AN4302" i="1"/>
  <c r="AO4302" i="1" s="1"/>
  <c r="AP4302" i="1" s="1"/>
  <c r="AN5556" i="1"/>
  <c r="AO5556" i="1" s="1"/>
  <c r="AP5556" i="1" s="1"/>
  <c r="AN3535" i="1"/>
  <c r="AO3535" i="1" s="1"/>
  <c r="AP3535" i="1" s="1"/>
  <c r="AF2347" i="1" s="1"/>
  <c r="AN3808" i="1"/>
  <c r="AO3808" i="1" s="1"/>
  <c r="AP3808" i="1" s="1"/>
  <c r="AF2526" i="1" s="1"/>
  <c r="AN1256" i="1"/>
  <c r="AO1256" i="1" s="1"/>
  <c r="AP1256" i="1" s="1"/>
  <c r="AN4340" i="1"/>
  <c r="AO4340" i="1" s="1"/>
  <c r="AP4340" i="1" s="1"/>
  <c r="AN3317" i="1"/>
  <c r="AO3317" i="1" s="1"/>
  <c r="AP3317" i="1" s="1"/>
  <c r="AN2904" i="1"/>
  <c r="AO2904" i="1" s="1"/>
  <c r="AP2904" i="1" s="1"/>
  <c r="AF1519" i="1" s="1"/>
  <c r="AN5654" i="1"/>
  <c r="AO5654" i="1" s="1"/>
  <c r="AP5654" i="1" s="1"/>
  <c r="AF3431" i="1" s="1"/>
  <c r="AN2691" i="1"/>
  <c r="AO2691" i="1" s="1"/>
  <c r="AP2691" i="1" s="1"/>
  <c r="AF1631" i="1" s="1"/>
  <c r="AN4291" i="1"/>
  <c r="AO4291" i="1" s="1"/>
  <c r="AP4291" i="1" s="1"/>
  <c r="AN6184" i="1"/>
  <c r="AO6184" i="1" s="1"/>
  <c r="AP6184" i="1" s="1"/>
  <c r="AF3723" i="1" s="1"/>
  <c r="AN2632" i="1"/>
  <c r="AO2632" i="1" s="1"/>
  <c r="AP2632" i="1" s="1"/>
  <c r="AN530" i="1"/>
  <c r="AO530" i="1" s="1"/>
  <c r="AP530" i="1" s="1"/>
  <c r="AF304" i="1" s="1"/>
  <c r="AN3457" i="1"/>
  <c r="AO3457" i="1" s="1"/>
  <c r="AP3457" i="1" s="1"/>
  <c r="AF2303" i="1" s="1"/>
  <c r="AN899" i="1"/>
  <c r="AO899" i="1" s="1"/>
  <c r="AP899" i="1" s="1"/>
  <c r="AF502" i="1" s="1"/>
  <c r="AN934" i="1"/>
  <c r="AO934" i="1" s="1"/>
  <c r="AP934" i="1" s="1"/>
  <c r="AN1655" i="1"/>
  <c r="AO1655" i="1" s="1"/>
  <c r="AP1655" i="1" s="1"/>
  <c r="AF1109" i="1" s="1"/>
  <c r="AN2574" i="1"/>
  <c r="AO2574" i="1" s="1"/>
  <c r="AP2574" i="1" s="1"/>
  <c r="AF1415" i="1" s="1"/>
  <c r="AN2437" i="1"/>
  <c r="AO2437" i="1" s="1"/>
  <c r="AP2437" i="1" s="1"/>
  <c r="AF1388" i="1" s="1"/>
  <c r="AN5958" i="1"/>
  <c r="AO5958" i="1" s="1"/>
  <c r="AP5958" i="1" s="1"/>
  <c r="AF3553" i="1" s="1"/>
  <c r="AN3094" i="1"/>
  <c r="AO3094" i="1" s="1"/>
  <c r="AP3094" i="1" s="1"/>
  <c r="AF143" i="1" s="1"/>
  <c r="AN3924" i="1"/>
  <c r="AO3924" i="1" s="1"/>
  <c r="AP3924" i="1" s="1"/>
  <c r="AF2620" i="1" s="1"/>
  <c r="AN5851" i="1"/>
  <c r="AO5851" i="1" s="1"/>
  <c r="AP5851" i="1" s="1"/>
  <c r="AF3284" i="1" s="1"/>
  <c r="AN1588" i="1"/>
  <c r="AO1588" i="1" s="1"/>
  <c r="AP1588" i="1" s="1"/>
  <c r="AF671" i="1" s="1"/>
  <c r="AN4355" i="1"/>
  <c r="AO4355" i="1" s="1"/>
  <c r="AP4355" i="1" s="1"/>
  <c r="AF2821" i="1" s="1"/>
  <c r="AN5814" i="1"/>
  <c r="AO5814" i="1" s="1"/>
  <c r="AP5814" i="1" s="1"/>
  <c r="AF3493" i="1" s="1"/>
  <c r="AN2612" i="1"/>
  <c r="AO2612" i="1" s="1"/>
  <c r="AP2612" i="1" s="1"/>
  <c r="AN2663" i="1"/>
  <c r="AO2663" i="1" s="1"/>
  <c r="AP2663" i="1" s="1"/>
  <c r="AN4069" i="1"/>
  <c r="AO4069" i="1" s="1"/>
  <c r="AP4069" i="1" s="1"/>
  <c r="AN3291" i="1"/>
  <c r="AO3291" i="1" s="1"/>
  <c r="AP3291" i="1" s="1"/>
  <c r="AF2213" i="1" s="1"/>
  <c r="AN2354" i="1"/>
  <c r="AO2354" i="1" s="1"/>
  <c r="AP2354" i="1" s="1"/>
  <c r="AF1360" i="1" s="1"/>
  <c r="AN1145" i="1"/>
  <c r="AO1145" i="1" s="1"/>
  <c r="AP1145" i="1" s="1"/>
  <c r="AF618" i="1" s="1"/>
  <c r="AN3011" i="1"/>
  <c r="AO3011" i="1" s="1"/>
  <c r="AP3011" i="1" s="1"/>
  <c r="AN4365" i="1"/>
  <c r="AO4365" i="1" s="1"/>
  <c r="AP4365" i="1" s="1"/>
  <c r="AF2831" i="1" s="1"/>
  <c r="AN1723" i="1"/>
  <c r="AO1723" i="1" s="1"/>
  <c r="AP1723" i="1" s="1"/>
  <c r="AF707" i="1" s="1"/>
  <c r="AN3975" i="1"/>
  <c r="AO3975" i="1" s="1"/>
  <c r="AP3975" i="1" s="1"/>
  <c r="AF2653" i="1" s="1"/>
  <c r="AN1563" i="1"/>
  <c r="AO1563" i="1" s="1"/>
  <c r="AP1563" i="1" s="1"/>
  <c r="AF656" i="1" s="1"/>
  <c r="AN6183" i="1"/>
  <c r="AO6183" i="1" s="1"/>
  <c r="AP6183" i="1" s="1"/>
  <c r="AF3722" i="1" s="1"/>
  <c r="AN1334" i="1"/>
  <c r="AO1334" i="1" s="1"/>
  <c r="AP1334" i="1" s="1"/>
  <c r="AF880" i="1" s="1"/>
  <c r="AN946" i="1"/>
  <c r="AO946" i="1" s="1"/>
  <c r="AP946" i="1" s="1"/>
  <c r="AN1245" i="1"/>
  <c r="AO1245" i="1" s="1"/>
  <c r="AP1245" i="1" s="1"/>
  <c r="AF796" i="1" s="1"/>
  <c r="AN1645" i="1"/>
  <c r="AO1645" i="1" s="1"/>
  <c r="AP1645" i="1" s="1"/>
  <c r="AN5658" i="1"/>
  <c r="AO5658" i="1" s="1"/>
  <c r="AP5658" i="1" s="1"/>
  <c r="AF3432" i="1" s="1"/>
  <c r="AN2234" i="1"/>
  <c r="AO2234" i="1" s="1"/>
  <c r="AP2234" i="1" s="1"/>
  <c r="AF1317" i="1" s="1"/>
  <c r="AN2965" i="1"/>
  <c r="AO2965" i="1" s="1"/>
  <c r="AP2965" i="1" s="1"/>
  <c r="AN5774" i="1"/>
  <c r="AO5774" i="1" s="1"/>
  <c r="AP5774" i="1" s="1"/>
  <c r="AF3476" i="1" s="1"/>
  <c r="AN3095" i="1"/>
  <c r="AO3095" i="1" s="1"/>
  <c r="AP3095" i="1" s="1"/>
  <c r="AF144" i="1" s="1"/>
  <c r="AN4351" i="1"/>
  <c r="AO4351" i="1" s="1"/>
  <c r="AP4351" i="1" s="1"/>
  <c r="AF2819" i="1" s="1"/>
  <c r="AN2243" i="1"/>
  <c r="AO2243" i="1" s="1"/>
  <c r="AP2243" i="1" s="1"/>
  <c r="AF1320" i="1" s="1"/>
  <c r="AN3246" i="1"/>
  <c r="AO3246" i="1" s="1"/>
  <c r="AP3246" i="1" s="1"/>
  <c r="AN2322" i="1"/>
  <c r="AO2322" i="1" s="1"/>
  <c r="AP2322" i="1" s="1"/>
  <c r="AF1191" i="1" s="1"/>
  <c r="AN860" i="1"/>
  <c r="AO860" i="1" s="1"/>
  <c r="AP860" i="1" s="1"/>
  <c r="AF465" i="1" s="1"/>
  <c r="AN4370" i="1"/>
  <c r="AO4370" i="1" s="1"/>
  <c r="AP4370" i="1" s="1"/>
  <c r="AF2835" i="1" s="1"/>
  <c r="AN4981" i="1"/>
  <c r="AO4981" i="1" s="1"/>
  <c r="AP4981" i="1" s="1"/>
  <c r="AF2891" i="1" s="1"/>
  <c r="AN1029" i="1"/>
  <c r="AO1029" i="1" s="1"/>
  <c r="AP1029" i="1" s="1"/>
  <c r="AF598" i="1" s="1"/>
  <c r="AN5442" i="1"/>
  <c r="AO5442" i="1" s="1"/>
  <c r="AP5442" i="1" s="1"/>
  <c r="AN2654" i="1"/>
  <c r="AO2654" i="1" s="1"/>
  <c r="AP2654" i="1" s="1"/>
  <c r="AN3615" i="1"/>
  <c r="AO3615" i="1" s="1"/>
  <c r="AP3615" i="1" s="1"/>
  <c r="AN3997" i="1"/>
  <c r="AO3997" i="1" s="1"/>
  <c r="AP3997" i="1" s="1"/>
  <c r="AN3088" i="1"/>
  <c r="AO3088" i="1" s="1"/>
  <c r="AP3088" i="1" s="1"/>
  <c r="AF141" i="1" s="1"/>
  <c r="AN4048" i="1"/>
  <c r="AO4048" i="1" s="1"/>
  <c r="AP4048" i="1" s="1"/>
  <c r="AN3334" i="1"/>
  <c r="AO3334" i="1" s="1"/>
  <c r="AP3334" i="1" s="1"/>
  <c r="AN4274" i="1"/>
  <c r="AO4274" i="1" s="1"/>
  <c r="AP4274" i="1" s="1"/>
  <c r="AF2777" i="1" s="1"/>
  <c r="AN1540" i="1"/>
  <c r="AO1540" i="1" s="1"/>
  <c r="AP1540" i="1" s="1"/>
  <c r="AF648" i="1" s="1"/>
  <c r="AN5110" i="1"/>
  <c r="AO5110" i="1" s="1"/>
  <c r="AP5110" i="1" s="1"/>
  <c r="AN1146" i="1"/>
  <c r="AO1146" i="1" s="1"/>
  <c r="AP1146" i="1" s="1"/>
  <c r="AF619" i="1" s="1"/>
  <c r="AN3853" i="1"/>
  <c r="AO3853" i="1" s="1"/>
  <c r="AP3853" i="1" s="1"/>
  <c r="AF2567" i="1" s="1"/>
  <c r="AN2578" i="1"/>
  <c r="AO2578" i="1" s="1"/>
  <c r="AP2578" i="1" s="1"/>
  <c r="AN1276" i="1"/>
  <c r="AO1276" i="1" s="1"/>
  <c r="AP1276" i="1" s="1"/>
  <c r="AF826" i="1" s="1"/>
  <c r="AN3336" i="1"/>
  <c r="AO3336" i="1" s="1"/>
  <c r="AP3336" i="1" s="1"/>
  <c r="AF2230" i="1" s="1"/>
  <c r="AN5833" i="1"/>
  <c r="AO5833" i="1" s="1"/>
  <c r="AP5833" i="1" s="1"/>
  <c r="AF3501" i="1" s="1"/>
  <c r="AN2813" i="1"/>
  <c r="AO2813" i="1" s="1"/>
  <c r="AP2813" i="1" s="1"/>
  <c r="AN4333" i="1"/>
  <c r="AO4333" i="1" s="1"/>
  <c r="AP4333" i="1" s="1"/>
  <c r="AF2812" i="1" s="1"/>
  <c r="AN3633" i="1"/>
  <c r="AO3633" i="1" s="1"/>
  <c r="AP3633" i="1" s="1"/>
  <c r="AF2395" i="1" s="1"/>
  <c r="AN976" i="1"/>
  <c r="AO976" i="1" s="1"/>
  <c r="AP976" i="1" s="1"/>
  <c r="AN5762" i="1"/>
  <c r="AO5762" i="1" s="1"/>
  <c r="AP5762" i="1" s="1"/>
  <c r="AF3473" i="1" s="1"/>
  <c r="AN5492" i="1"/>
  <c r="AO5492" i="1" s="1"/>
  <c r="AP5492" i="1" s="1"/>
  <c r="AF3109" i="1" s="1"/>
  <c r="AN3284" i="1"/>
  <c r="AO3284" i="1" s="1"/>
  <c r="AP3284" i="1" s="1"/>
  <c r="AF1964" i="1" s="1"/>
  <c r="AN1692" i="1"/>
  <c r="AO1692" i="1" s="1"/>
  <c r="AP1692" i="1" s="1"/>
  <c r="AF1133" i="1" s="1"/>
  <c r="AN3283" i="1"/>
  <c r="AO3283" i="1" s="1"/>
  <c r="AP3283" i="1" s="1"/>
  <c r="AN5139" i="1"/>
  <c r="AO5139" i="1" s="1"/>
  <c r="AP5139" i="1" s="1"/>
  <c r="AF2902" i="1" s="1"/>
  <c r="AN4328" i="1"/>
  <c r="AO4328" i="1" s="1"/>
  <c r="AP4328" i="1" s="1"/>
  <c r="AN3754" i="1"/>
  <c r="AO3754" i="1" s="1"/>
  <c r="AP3754" i="1" s="1"/>
  <c r="AN3747" i="1"/>
  <c r="AO3747" i="1" s="1"/>
  <c r="AP3747" i="1" s="1"/>
  <c r="AN3756" i="1"/>
  <c r="AO3756" i="1" s="1"/>
  <c r="AP3756" i="1" s="1"/>
  <c r="AN3746" i="1"/>
  <c r="AO3746" i="1" s="1"/>
  <c r="AP3746" i="1" s="1"/>
  <c r="AN3745" i="1"/>
  <c r="AO3745" i="1" s="1"/>
  <c r="AP3745" i="1" s="1"/>
  <c r="AN3751" i="1"/>
  <c r="AO3751" i="1" s="1"/>
  <c r="AP3751" i="1" s="1"/>
  <c r="AN3748" i="1"/>
  <c r="AO3748" i="1" s="1"/>
  <c r="AP3748" i="1" s="1"/>
  <c r="AN3752" i="1"/>
  <c r="AO3752" i="1" s="1"/>
  <c r="AP3752" i="1" s="1"/>
  <c r="AN3755" i="1"/>
  <c r="AO3755" i="1" s="1"/>
  <c r="AP3755" i="1" s="1"/>
  <c r="AN3750" i="1"/>
  <c r="AO3750" i="1" s="1"/>
  <c r="AP3750" i="1" s="1"/>
  <c r="AN2726" i="1"/>
  <c r="AO2726" i="1" s="1"/>
  <c r="AP2726" i="1" s="1"/>
  <c r="AN3753" i="1"/>
  <c r="AO3753" i="1" s="1"/>
  <c r="AP3753" i="1" s="1"/>
  <c r="AN3749" i="1"/>
  <c r="AO3749" i="1" s="1"/>
  <c r="AP3749" i="1" s="1"/>
  <c r="AN2736" i="1"/>
  <c r="AO2736" i="1" s="1"/>
  <c r="AP2736" i="1" s="1"/>
  <c r="AN2721" i="1"/>
  <c r="AO2721" i="1" s="1"/>
  <c r="AP2721" i="1" s="1"/>
  <c r="AN2728" i="1"/>
  <c r="AO2728" i="1" s="1"/>
  <c r="AP2728" i="1" s="1"/>
  <c r="AN2724" i="1"/>
  <c r="AO2724" i="1" s="1"/>
  <c r="AP2724" i="1" s="1"/>
  <c r="AN2731" i="1"/>
  <c r="AO2731" i="1" s="1"/>
  <c r="AP2731" i="1" s="1"/>
  <c r="AN2734" i="1"/>
  <c r="AO2734" i="1" s="1"/>
  <c r="AP2734" i="1" s="1"/>
  <c r="AN2723" i="1"/>
  <c r="AO2723" i="1" s="1"/>
  <c r="AP2723" i="1" s="1"/>
  <c r="AN2737" i="1"/>
  <c r="AO2737" i="1" s="1"/>
  <c r="AP2737" i="1" s="1"/>
  <c r="AN2733" i="1"/>
  <c r="AO2733" i="1" s="1"/>
  <c r="AP2733" i="1" s="1"/>
  <c r="AN2729" i="1"/>
  <c r="AO2729" i="1" s="1"/>
  <c r="AP2729" i="1" s="1"/>
  <c r="AN2725" i="1"/>
  <c r="AO2725" i="1" s="1"/>
  <c r="AP2725" i="1" s="1"/>
  <c r="AN5237" i="1"/>
  <c r="AO5237" i="1" s="1"/>
  <c r="AP5237" i="1" s="1"/>
  <c r="AF3042" i="1" s="1"/>
  <c r="AN3467" i="1"/>
  <c r="AO3467" i="1" s="1"/>
  <c r="AP3467" i="1" s="1"/>
  <c r="AF2038" i="1" s="1"/>
  <c r="AN1524" i="1"/>
  <c r="AO1524" i="1" s="1"/>
  <c r="AP1524" i="1" s="1"/>
  <c r="AF642" i="1" s="1"/>
  <c r="AN6171" i="1"/>
  <c r="AO6171" i="1" s="1"/>
  <c r="AP6171" i="1" s="1"/>
  <c r="AF3710" i="1" s="1"/>
  <c r="AN5893" i="1"/>
  <c r="AO5893" i="1" s="1"/>
  <c r="AP5893" i="1" s="1"/>
  <c r="AF3307" i="1" s="1"/>
  <c r="AN2532" i="1"/>
  <c r="AO2532" i="1" s="1"/>
  <c r="AP2532" i="1" s="1"/>
  <c r="AF1210" i="1" s="1"/>
  <c r="AN5887" i="1"/>
  <c r="AO5887" i="1" s="1"/>
  <c r="AP5887" i="1" s="1"/>
  <c r="AF3303" i="1" s="1"/>
  <c r="AN5209" i="1"/>
  <c r="AO5209" i="1" s="1"/>
  <c r="AP5209" i="1" s="1"/>
  <c r="AF3028" i="1" s="1"/>
  <c r="AN4349" i="1"/>
  <c r="AO4349" i="1" s="1"/>
  <c r="AP4349" i="1" s="1"/>
  <c r="AF2203" i="1" s="1"/>
  <c r="AN1488" i="1"/>
  <c r="AO1488" i="1" s="1"/>
  <c r="AP1488" i="1" s="1"/>
  <c r="AF629" i="1" s="1"/>
  <c r="AN4312" i="1"/>
  <c r="AO4312" i="1" s="1"/>
  <c r="AP4312" i="1" s="1"/>
  <c r="AN4327" i="1"/>
  <c r="AO4327" i="1" s="1"/>
  <c r="AP4327" i="1" s="1"/>
  <c r="AN5621" i="1"/>
  <c r="AO5621" i="1" s="1"/>
  <c r="AP5621" i="1" s="1"/>
  <c r="AN5511" i="1"/>
  <c r="AO5511" i="1" s="1"/>
  <c r="AP5511" i="1" s="1"/>
  <c r="AN5950" i="1"/>
  <c r="AO5950" i="1" s="1"/>
  <c r="AP5950" i="1" s="1"/>
  <c r="AN5969" i="1"/>
  <c r="AO5969" i="1" s="1"/>
  <c r="AP5969" i="1" s="1"/>
  <c r="AN5791" i="1"/>
  <c r="AO5791" i="1" s="1"/>
  <c r="AP5791" i="1" s="1"/>
  <c r="AN3955" i="1"/>
  <c r="AO3955" i="1" s="1"/>
  <c r="AP3955" i="1" s="1"/>
  <c r="AN3153" i="1"/>
  <c r="AO3153" i="1" s="1"/>
  <c r="AP3153" i="1" s="1"/>
  <c r="AN2207" i="1"/>
  <c r="AO2207" i="1" s="1"/>
  <c r="AP2207" i="1" s="1"/>
  <c r="AN1679" i="1"/>
  <c r="AO1679" i="1" s="1"/>
  <c r="AP1679" i="1" s="1"/>
  <c r="AN561" i="1"/>
  <c r="AO561" i="1" s="1"/>
  <c r="AP561" i="1" s="1"/>
  <c r="AN5684" i="1"/>
  <c r="AO5684" i="1" s="1"/>
  <c r="AP5684" i="1" s="1"/>
  <c r="AN638" i="1"/>
  <c r="AO638" i="1" s="1"/>
  <c r="AP638" i="1" s="1"/>
  <c r="AN1700" i="1"/>
  <c r="AO1700" i="1" s="1"/>
  <c r="AP1700" i="1" s="1"/>
  <c r="AN3357" i="1"/>
  <c r="AO3357" i="1" s="1"/>
  <c r="AP3357" i="1" s="1"/>
  <c r="AN2785" i="1"/>
  <c r="AO2785" i="1" s="1"/>
  <c r="AP2785" i="1" s="1"/>
  <c r="AN2680" i="1"/>
  <c r="AO2680" i="1" s="1"/>
  <c r="AP2680" i="1" s="1"/>
  <c r="AN1295" i="1"/>
  <c r="AO1295" i="1" s="1"/>
  <c r="AP1295" i="1" s="1"/>
  <c r="AN5723" i="1"/>
  <c r="AO5723" i="1" s="1"/>
  <c r="AP5723" i="1" s="1"/>
  <c r="AF3455" i="1" s="1"/>
  <c r="AN3404" i="1"/>
  <c r="AO3404" i="1" s="1"/>
  <c r="AP3404" i="1" s="1"/>
  <c r="AF2012" i="1" s="1"/>
  <c r="AN689" i="1"/>
  <c r="AO689" i="1" s="1"/>
  <c r="AP689" i="1" s="1"/>
  <c r="AF427" i="1" s="1"/>
  <c r="AN688" i="1"/>
  <c r="AO688" i="1" s="1"/>
  <c r="AP688" i="1" s="1"/>
  <c r="AF426" i="1" s="1"/>
  <c r="AN5790" i="1"/>
  <c r="AO5790" i="1" s="1"/>
  <c r="AP5790" i="1" s="1"/>
  <c r="AN5509" i="1"/>
  <c r="AO5509" i="1" s="1"/>
  <c r="AP5509" i="1" s="1"/>
  <c r="AN5683" i="1"/>
  <c r="AO5683" i="1" s="1"/>
  <c r="AP5683" i="1" s="1"/>
  <c r="AN6013" i="1"/>
  <c r="AO6013" i="1" s="1"/>
  <c r="AP6013" i="1" s="1"/>
  <c r="AN4090" i="1"/>
  <c r="AO4090" i="1" s="1"/>
  <c r="AP4090" i="1" s="1"/>
  <c r="AN4087" i="1"/>
  <c r="AO4087" i="1" s="1"/>
  <c r="AP4087" i="1" s="1"/>
  <c r="AN3907" i="1"/>
  <c r="AO3907" i="1" s="1"/>
  <c r="AP3907" i="1" s="1"/>
  <c r="AF2603" i="1" s="1"/>
  <c r="AN3292" i="1"/>
  <c r="AO3292" i="1" s="1"/>
  <c r="AP3292" i="1" s="1"/>
  <c r="AN3154" i="1"/>
  <c r="AO3154" i="1" s="1"/>
  <c r="AP3154" i="1" s="1"/>
  <c r="AN1741" i="1"/>
  <c r="AO1741" i="1" s="1"/>
  <c r="AP1741" i="1" s="1"/>
  <c r="AN1326" i="1"/>
  <c r="AO1326" i="1" s="1"/>
  <c r="AP1326" i="1" s="1"/>
  <c r="AF872" i="1" s="1"/>
  <c r="AN1387" i="1"/>
  <c r="AO1387" i="1" s="1"/>
  <c r="AP1387" i="1" s="1"/>
  <c r="AN1465" i="1"/>
  <c r="AO1465" i="1" s="1"/>
  <c r="AP1465" i="1" s="1"/>
  <c r="AF1001" i="1" s="1"/>
  <c r="AN896" i="1"/>
  <c r="AO896" i="1" s="1"/>
  <c r="AP896" i="1" s="1"/>
  <c r="AF499" i="1" s="1"/>
  <c r="AN1455" i="1"/>
  <c r="AO1455" i="1" s="1"/>
  <c r="AP1455" i="1" s="1"/>
  <c r="AF995" i="1" s="1"/>
  <c r="AN5708" i="1"/>
  <c r="AO5708" i="1" s="1"/>
  <c r="AP5708" i="1" s="1"/>
  <c r="AN3814" i="1"/>
  <c r="AO3814" i="1" s="1"/>
  <c r="AP3814" i="1" s="1"/>
  <c r="AN1735" i="1"/>
  <c r="AO1735" i="1" s="1"/>
  <c r="AP1735" i="1" s="1"/>
  <c r="AN4235" i="1"/>
  <c r="AO4235" i="1" s="1"/>
  <c r="AP4235" i="1" s="1"/>
  <c r="AN2712" i="1"/>
  <c r="AO2712" i="1" s="1"/>
  <c r="AP2712" i="1" s="1"/>
  <c r="AN5692" i="1"/>
  <c r="AO5692" i="1" s="1"/>
  <c r="AP5692" i="1" s="1"/>
  <c r="AF223" i="1" s="1"/>
  <c r="AN3016" i="1"/>
  <c r="AO3016" i="1" s="1"/>
  <c r="AP3016" i="1" s="1"/>
  <c r="AF1785" i="1" s="1"/>
  <c r="AN5587" i="1"/>
  <c r="AO5587" i="1" s="1"/>
  <c r="AP5587" i="1" s="1"/>
  <c r="AF3157" i="1" s="1"/>
  <c r="AN5695" i="1"/>
  <c r="AO5695" i="1" s="1"/>
  <c r="AP5695" i="1" s="1"/>
  <c r="AF278" i="1"/>
  <c r="AF279" i="1"/>
  <c r="AN3412" i="1"/>
  <c r="AO3412" i="1" s="1"/>
  <c r="AP3412" i="1" s="1"/>
  <c r="AF2015" i="1" s="1"/>
  <c r="AN1545" i="1"/>
  <c r="AO1545" i="1" s="1"/>
  <c r="AP1545" i="1" s="1"/>
  <c r="AF650" i="1" s="1"/>
  <c r="AN5997" i="1"/>
  <c r="AO5997" i="1" s="1"/>
  <c r="AP5997" i="1" s="1"/>
  <c r="AN4639" i="1"/>
  <c r="AO4639" i="1" s="1"/>
  <c r="AP4639" i="1" s="1"/>
  <c r="AF2883" i="1" s="1"/>
  <c r="AN3793" i="1"/>
  <c r="AO3793" i="1" s="1"/>
  <c r="AP3793" i="1" s="1"/>
  <c r="AN3829" i="1"/>
  <c r="AO3829" i="1" s="1"/>
  <c r="AP3829" i="1" s="1"/>
  <c r="AN3687" i="1"/>
  <c r="AO3687" i="1" s="1"/>
  <c r="AP3687" i="1" s="1"/>
  <c r="AN3590" i="1"/>
  <c r="AO3590" i="1" s="1"/>
  <c r="AP3590" i="1" s="1"/>
  <c r="AF173" i="1" s="1"/>
  <c r="AN2657" i="1"/>
  <c r="AO2657" i="1" s="1"/>
  <c r="AP2657" i="1" s="1"/>
  <c r="AN2430" i="1"/>
  <c r="AO2430" i="1" s="1"/>
  <c r="AP2430" i="1" s="1"/>
  <c r="AN2949" i="1"/>
  <c r="AO2949" i="1" s="1"/>
  <c r="AP2949" i="1" s="1"/>
  <c r="AF1531" i="1" s="1"/>
  <c r="AN2501" i="1"/>
  <c r="AO2501" i="1" s="1"/>
  <c r="AP2501" i="1" s="1"/>
  <c r="AN1667" i="1"/>
  <c r="AO1667" i="1" s="1"/>
  <c r="AP1667" i="1" s="1"/>
  <c r="AF1117" i="1" s="1"/>
  <c r="AN1351" i="1"/>
  <c r="AO1351" i="1" s="1"/>
  <c r="AP1351" i="1" s="1"/>
  <c r="AF897" i="1" s="1"/>
  <c r="AN5236" i="1"/>
  <c r="AO5236" i="1" s="1"/>
  <c r="AP5236" i="1" s="1"/>
  <c r="AF2918" i="1" s="1"/>
  <c r="AN1147" i="1"/>
  <c r="AO1147" i="1" s="1"/>
  <c r="AP1147" i="1" s="1"/>
  <c r="AF225" i="1" s="1"/>
  <c r="AN5549" i="1"/>
  <c r="AO5549" i="1" s="1"/>
  <c r="AP5549" i="1" s="1"/>
  <c r="AF3135" i="1" s="1"/>
  <c r="AN5672" i="1"/>
  <c r="AO5672" i="1" s="1"/>
  <c r="AP5672" i="1" s="1"/>
  <c r="AN5674" i="1"/>
  <c r="AO5674" i="1" s="1"/>
  <c r="AP5674" i="1" s="1"/>
  <c r="AN2739" i="1"/>
  <c r="AO2739" i="1" s="1"/>
  <c r="AP2739" i="1" s="1"/>
  <c r="AF1475" i="1" s="1"/>
  <c r="AN2875" i="1"/>
  <c r="AO2875" i="1" s="1"/>
  <c r="AP2875" i="1" s="1"/>
  <c r="AF1713" i="1" s="1"/>
  <c r="AN5097" i="1"/>
  <c r="AO5097" i="1" s="1"/>
  <c r="AP5097" i="1" s="1"/>
  <c r="AF2987" i="1" s="1"/>
  <c r="AN3979" i="1"/>
  <c r="AO3979" i="1" s="1"/>
  <c r="AP3979" i="1" s="1"/>
  <c r="AF2657" i="1" s="1"/>
  <c r="AN3846" i="1"/>
  <c r="AO3846" i="1" s="1"/>
  <c r="AP3846" i="1" s="1"/>
  <c r="AF2561" i="1" s="1"/>
  <c r="AN2934" i="1"/>
  <c r="AO2934" i="1" s="1"/>
  <c r="AP2934" i="1" s="1"/>
  <c r="AF1742" i="1" s="1"/>
  <c r="AN3528" i="1"/>
  <c r="AO3528" i="1" s="1"/>
  <c r="AP3528" i="1" s="1"/>
  <c r="AF2343" i="1" s="1"/>
  <c r="AN2566" i="1"/>
  <c r="AO2566" i="1" s="1"/>
  <c r="AP2566" i="1" s="1"/>
  <c r="AF1226" i="1" s="1"/>
  <c r="AN6092" i="1"/>
  <c r="AO6092" i="1" s="1"/>
  <c r="AP6092" i="1" s="1"/>
  <c r="AF3631" i="1" s="1"/>
  <c r="AN6091" i="1"/>
  <c r="AO6091" i="1" s="1"/>
  <c r="AP6091" i="1" s="1"/>
  <c r="AF3630" i="1" s="1"/>
  <c r="AN6127" i="1"/>
  <c r="AO6127" i="1" s="1"/>
  <c r="AP6127" i="1" s="1"/>
  <c r="AF3666" i="1" s="1"/>
  <c r="AN6028" i="1"/>
  <c r="AO6028" i="1" s="1"/>
  <c r="AP6028" i="1" s="1"/>
  <c r="AN6126" i="1"/>
  <c r="AO6126" i="1" s="1"/>
  <c r="AP6126" i="1" s="1"/>
  <c r="AF3665" i="1" s="1"/>
  <c r="AN4233" i="1"/>
  <c r="AO4233" i="1" s="1"/>
  <c r="AP4233" i="1" s="1"/>
  <c r="AN2708" i="1"/>
  <c r="AO2708" i="1" s="1"/>
  <c r="AP2708" i="1" s="1"/>
  <c r="AN5297" i="1"/>
  <c r="AO5297" i="1" s="1"/>
  <c r="AP5297" i="1" s="1"/>
  <c r="AN5649" i="1"/>
  <c r="AO5649" i="1" s="1"/>
  <c r="AP5649" i="1" s="1"/>
  <c r="AN6136" i="1"/>
  <c r="AO6136" i="1" s="1"/>
  <c r="AP6136" i="1" s="1"/>
  <c r="AN5648" i="1"/>
  <c r="AO5648" i="1" s="1"/>
  <c r="AP5648" i="1" s="1"/>
  <c r="AN5651" i="1"/>
  <c r="AO5651" i="1" s="1"/>
  <c r="AP5651" i="1" s="1"/>
  <c r="AN5633" i="1"/>
  <c r="AO5633" i="1" s="1"/>
  <c r="AP5633" i="1" s="1"/>
  <c r="AF3184" i="1" s="1"/>
  <c r="AN4000" i="1"/>
  <c r="AO4000" i="1" s="1"/>
  <c r="AP4000" i="1" s="1"/>
  <c r="AN3394" i="1"/>
  <c r="AO3394" i="1" s="1"/>
  <c r="AP3394" i="1" s="1"/>
  <c r="AN3118" i="1"/>
  <c r="AO3118" i="1" s="1"/>
  <c r="AP3118" i="1" s="1"/>
  <c r="AN3240" i="1"/>
  <c r="AO3240" i="1" s="1"/>
  <c r="AP3240" i="1" s="1"/>
  <c r="AN3236" i="1"/>
  <c r="AO3236" i="1" s="1"/>
  <c r="AP3236" i="1" s="1"/>
  <c r="AN3242" i="1"/>
  <c r="AO3242" i="1" s="1"/>
  <c r="AP3242" i="1" s="1"/>
  <c r="AN3238" i="1"/>
  <c r="AO3238" i="1" s="1"/>
  <c r="AP3238" i="1" s="1"/>
  <c r="AN2924" i="1"/>
  <c r="AO2924" i="1" s="1"/>
  <c r="AP2924" i="1" s="1"/>
  <c r="AN5200" i="1"/>
  <c r="AO5200" i="1" s="1"/>
  <c r="AP5200" i="1" s="1"/>
  <c r="AF3024" i="1" s="1"/>
  <c r="AN1532" i="1"/>
  <c r="AO1532" i="1" s="1"/>
  <c r="AP1532" i="1" s="1"/>
  <c r="AF644" i="1" s="1"/>
  <c r="AN4266" i="1"/>
  <c r="AO4266" i="1" s="1"/>
  <c r="AP4266" i="1" s="1"/>
  <c r="AF2772" i="1" s="1"/>
  <c r="AN3481" i="1"/>
  <c r="AO3481" i="1" s="1"/>
  <c r="AP3481" i="1" s="1"/>
  <c r="AF2043" i="1" s="1"/>
  <c r="AN1725" i="1"/>
  <c r="AO1725" i="1" s="1"/>
  <c r="AP1725" i="1" s="1"/>
  <c r="AF708" i="1" s="1"/>
  <c r="AN3618" i="1"/>
  <c r="AO3618" i="1" s="1"/>
  <c r="AP3618" i="1" s="1"/>
  <c r="AN6080" i="1"/>
  <c r="AO6080" i="1" s="1"/>
  <c r="AP6080" i="1" s="1"/>
  <c r="AF1417" i="1"/>
  <c r="AF1418" i="1"/>
  <c r="AN5233" i="1"/>
  <c r="AO5233" i="1" s="1"/>
  <c r="AP5233" i="1" s="1"/>
  <c r="AF3040" i="1" s="1"/>
  <c r="AN5105" i="1"/>
  <c r="AO5105" i="1" s="1"/>
  <c r="AP5105" i="1" s="1"/>
  <c r="AN5711" i="1"/>
  <c r="AO5711" i="1" s="1"/>
  <c r="AP5711" i="1" s="1"/>
  <c r="AF3214" i="1" s="1"/>
  <c r="AN3923" i="1"/>
  <c r="AO3923" i="1" s="1"/>
  <c r="AP3923" i="1" s="1"/>
  <c r="AF2619" i="1" s="1"/>
  <c r="AN1781" i="1"/>
  <c r="AO1781" i="1" s="1"/>
  <c r="AP1781" i="1" s="1"/>
  <c r="AN2786" i="1"/>
  <c r="AO2786" i="1" s="1"/>
  <c r="AP2786" i="1" s="1"/>
  <c r="AF1661" i="1" s="1"/>
  <c r="AN583" i="1"/>
  <c r="AO583" i="1" s="1"/>
  <c r="AP583" i="1" s="1"/>
  <c r="AN4178" i="1"/>
  <c r="AO4178" i="1" s="1"/>
  <c r="AP4178" i="1" s="1"/>
  <c r="AF2133" i="1" s="1"/>
  <c r="AN928" i="1"/>
  <c r="AO928" i="1" s="1"/>
  <c r="AP928" i="1" s="1"/>
  <c r="AN3407" i="1"/>
  <c r="AO3407" i="1" s="1"/>
  <c r="AP3407" i="1" s="1"/>
  <c r="AF2013" i="1" s="1"/>
  <c r="AN1038" i="1"/>
  <c r="AO1038" i="1" s="1"/>
  <c r="AP1038" i="1" s="1"/>
  <c r="AF607" i="1" s="1"/>
  <c r="AF572" i="1"/>
  <c r="AF570" i="1"/>
  <c r="AF571" i="1"/>
  <c r="AN2956" i="1"/>
  <c r="AO2956" i="1" s="1"/>
  <c r="AP2956" i="1" s="1"/>
  <c r="AF16" i="1"/>
  <c r="AF15" i="1"/>
  <c r="AF17" i="1"/>
  <c r="AN540" i="1"/>
  <c r="AO540" i="1" s="1"/>
  <c r="AP540" i="1" s="1"/>
  <c r="AN5824" i="1"/>
  <c r="AO5824" i="1" s="1"/>
  <c r="AP5824" i="1" s="1"/>
  <c r="AF3497" i="1" s="1"/>
  <c r="AN4345" i="1"/>
  <c r="AO4345" i="1" s="1"/>
  <c r="AP4345" i="1" s="1"/>
  <c r="AF2201" i="1" s="1"/>
  <c r="AN3269" i="1"/>
  <c r="AO3269" i="1" s="1"/>
  <c r="AP3269" i="1" s="1"/>
  <c r="AN2760" i="1"/>
  <c r="AO2760" i="1" s="1"/>
  <c r="AP2760" i="1" s="1"/>
  <c r="AN2656" i="1"/>
  <c r="AO2656" i="1" s="1"/>
  <c r="AP2656" i="1" s="1"/>
  <c r="AN4043" i="1"/>
  <c r="AO4043" i="1" s="1"/>
  <c r="AP4043" i="1" s="1"/>
  <c r="AN3111" i="1"/>
  <c r="AO3111" i="1" s="1"/>
  <c r="AP3111" i="1" s="1"/>
  <c r="AF1896" i="1" s="1"/>
  <c r="AN3478" i="1"/>
  <c r="AO3478" i="1" s="1"/>
  <c r="AP3478" i="1" s="1"/>
  <c r="AF2317" i="1" s="1"/>
  <c r="AN1808" i="1"/>
  <c r="AO1808" i="1" s="1"/>
  <c r="AP1808" i="1" s="1"/>
  <c r="AN1636" i="1"/>
  <c r="AO1636" i="1" s="1"/>
  <c r="AP1636" i="1" s="1"/>
  <c r="AN4225" i="1"/>
  <c r="AO4225" i="1" s="1"/>
  <c r="AP4225" i="1" s="1"/>
  <c r="AN3178" i="1"/>
  <c r="AO3178" i="1" s="1"/>
  <c r="AP3178" i="1" s="1"/>
  <c r="AF1922" i="1" s="1"/>
  <c r="AN2479" i="1"/>
  <c r="AO2479" i="1" s="1"/>
  <c r="AP2479" i="1" s="1"/>
  <c r="AF76" i="1" s="1"/>
  <c r="AN5545" i="1"/>
  <c r="AO5545" i="1" s="1"/>
  <c r="AP5545" i="1" s="1"/>
  <c r="AF3134" i="1" s="1"/>
  <c r="AN5258" i="1"/>
  <c r="AO5258" i="1" s="1"/>
  <c r="AP5258" i="1" s="1"/>
  <c r="AF2926" i="1" s="1"/>
  <c r="AN3216" i="1"/>
  <c r="AO3216" i="1" s="1"/>
  <c r="AP3216" i="1" s="1"/>
  <c r="AN1759" i="1"/>
  <c r="AO1759" i="1" s="1"/>
  <c r="AP1759" i="1" s="1"/>
  <c r="AN5823" i="1"/>
  <c r="AO5823" i="1" s="1"/>
  <c r="AP5823" i="1" s="1"/>
  <c r="AF3269" i="1" s="1"/>
  <c r="AN3069" i="1"/>
  <c r="AO3069" i="1" s="1"/>
  <c r="AP3069" i="1" s="1"/>
  <c r="AN3045" i="1"/>
  <c r="AO3045" i="1" s="1"/>
  <c r="AP3045" i="1" s="1"/>
  <c r="AN1767" i="1"/>
  <c r="AO1767" i="1" s="1"/>
  <c r="AP1767" i="1" s="1"/>
  <c r="AN2596" i="1"/>
  <c r="AO2596" i="1" s="1"/>
  <c r="AP2596" i="1" s="1"/>
  <c r="AN1729" i="1"/>
  <c r="AO1729" i="1" s="1"/>
  <c r="AP1729" i="1" s="1"/>
  <c r="AN1628" i="1"/>
  <c r="AO1628" i="1" s="1"/>
  <c r="AP1628" i="1" s="1"/>
  <c r="AN1617" i="1"/>
  <c r="AO1617" i="1" s="1"/>
  <c r="AP1617" i="1" s="1"/>
  <c r="AN921" i="1"/>
  <c r="AO921" i="1" s="1"/>
  <c r="AP921" i="1" s="1"/>
  <c r="AN911" i="1"/>
  <c r="AO911" i="1" s="1"/>
  <c r="AP911" i="1" s="1"/>
  <c r="AN511" i="1"/>
  <c r="AO511" i="1" s="1"/>
  <c r="AP511" i="1" s="1"/>
  <c r="AN2033" i="1"/>
  <c r="AO2033" i="1" s="1"/>
  <c r="AP2033" i="1" s="1"/>
  <c r="AF1242" i="1" s="1"/>
  <c r="AN936" i="1"/>
  <c r="AO936" i="1" s="1"/>
  <c r="AP936" i="1" s="1"/>
  <c r="AF537" i="1" s="1"/>
  <c r="AN5962" i="1"/>
  <c r="AO5962" i="1" s="1"/>
  <c r="AP5962" i="1" s="1"/>
  <c r="AN884" i="1"/>
  <c r="AO884" i="1" s="1"/>
  <c r="AP884" i="1" s="1"/>
  <c r="AF489" i="1" s="1"/>
  <c r="AN4255" i="1"/>
  <c r="AO4255" i="1" s="1"/>
  <c r="AP4255" i="1" s="1"/>
  <c r="AN1446" i="1"/>
  <c r="AO1446" i="1" s="1"/>
  <c r="AP1446" i="1" s="1"/>
  <c r="AF986" i="1" s="1"/>
  <c r="AN1405" i="1"/>
  <c r="AO1405" i="1" s="1"/>
  <c r="AP1405" i="1" s="1"/>
  <c r="AF947" i="1" s="1"/>
  <c r="AN4169" i="1"/>
  <c r="AO4169" i="1" s="1"/>
  <c r="AP4169" i="1" s="1"/>
  <c r="AF2128" i="1" s="1"/>
  <c r="AN3048" i="1"/>
  <c r="AO3048" i="1" s="1"/>
  <c r="AP3048" i="1" s="1"/>
  <c r="AN3074" i="1"/>
  <c r="AO3074" i="1" s="1"/>
  <c r="AP3074" i="1" s="1"/>
  <c r="AN1778" i="1"/>
  <c r="AO1778" i="1" s="1"/>
  <c r="AP1778" i="1" s="1"/>
  <c r="AN2598" i="1"/>
  <c r="AO2598" i="1" s="1"/>
  <c r="AP2598" i="1" s="1"/>
  <c r="AN1621" i="1"/>
  <c r="AO1621" i="1" s="1"/>
  <c r="AP1621" i="1" s="1"/>
  <c r="AN916" i="1"/>
  <c r="AO916" i="1" s="1"/>
  <c r="AP916" i="1" s="1"/>
  <c r="AN516" i="1"/>
  <c r="AO516" i="1" s="1"/>
  <c r="AP516" i="1" s="1"/>
  <c r="AN923" i="1"/>
  <c r="AO923" i="1" s="1"/>
  <c r="AP923" i="1" s="1"/>
  <c r="AN1632" i="1"/>
  <c r="AO1632" i="1" s="1"/>
  <c r="AP1632" i="1" s="1"/>
  <c r="AN3052" i="1"/>
  <c r="AO3052" i="1" s="1"/>
  <c r="AP3052" i="1" s="1"/>
  <c r="AF1796" i="1" s="1"/>
  <c r="AN3187" i="1"/>
  <c r="AO3187" i="1" s="1"/>
  <c r="AP3187" i="1" s="1"/>
  <c r="AF1924" i="1" s="1"/>
  <c r="AN501" i="1"/>
  <c r="AO501" i="1" s="1"/>
  <c r="AP501" i="1" s="1"/>
  <c r="AF275" i="1" s="1"/>
  <c r="AN887" i="1"/>
  <c r="AO887" i="1" s="1"/>
  <c r="AP887" i="1" s="1"/>
  <c r="AF492" i="1" s="1"/>
  <c r="AF3192" i="1"/>
  <c r="AF3193" i="1"/>
  <c r="AN5149" i="1"/>
  <c r="AO5149" i="1" s="1"/>
  <c r="AP5149" i="1" s="1"/>
  <c r="AF3013" i="1" s="1"/>
  <c r="AN3263" i="1"/>
  <c r="AO3263" i="1" s="1"/>
  <c r="AP3263" i="1" s="1"/>
  <c r="AF2211" i="1" s="1"/>
  <c r="AF3094" i="1"/>
  <c r="AF3095" i="1"/>
  <c r="AN3520" i="1"/>
  <c r="AO3520" i="1" s="1"/>
  <c r="AP3520" i="1" s="1"/>
  <c r="AF2060" i="1" s="1"/>
  <c r="AN3366" i="1"/>
  <c r="AO3366" i="1" s="1"/>
  <c r="AP3366" i="1" s="1"/>
  <c r="AN885" i="1"/>
  <c r="AO885" i="1" s="1"/>
  <c r="AP885" i="1" s="1"/>
  <c r="AF490" i="1" s="1"/>
  <c r="AN3861" i="1"/>
  <c r="AO3861" i="1" s="1"/>
  <c r="AP3861" i="1" s="1"/>
  <c r="AF2572" i="1" s="1"/>
  <c r="AN1347" i="1"/>
  <c r="AO1347" i="1" s="1"/>
  <c r="AP1347" i="1" s="1"/>
  <c r="AF893" i="1" s="1"/>
  <c r="AN5796" i="1"/>
  <c r="AO5796" i="1" s="1"/>
  <c r="AP5796" i="1" s="1"/>
  <c r="AN5623" i="1"/>
  <c r="AO5623" i="1" s="1"/>
  <c r="AP5623" i="1" s="1"/>
  <c r="AN3956" i="1"/>
  <c r="AO3956" i="1" s="1"/>
  <c r="AP3956" i="1" s="1"/>
  <c r="AN3155" i="1"/>
  <c r="AO3155" i="1" s="1"/>
  <c r="AP3155" i="1" s="1"/>
  <c r="AN3921" i="1"/>
  <c r="AO3921" i="1" s="1"/>
  <c r="AP3921" i="1" s="1"/>
  <c r="AN5831" i="1"/>
  <c r="AO5831" i="1" s="1"/>
  <c r="AP5831" i="1" s="1"/>
  <c r="AN4393" i="1"/>
  <c r="AO4393" i="1" s="1"/>
  <c r="AP4393" i="1" s="1"/>
  <c r="AF2849" i="1" s="1"/>
  <c r="AF2808" i="1"/>
  <c r="AF2809" i="1"/>
  <c r="AN687" i="1"/>
  <c r="AO687" i="1" s="1"/>
  <c r="AP687" i="1" s="1"/>
  <c r="AF425" i="1" s="1"/>
  <c r="AN3653" i="1"/>
  <c r="AO3653" i="1" s="1"/>
  <c r="AP3653" i="1" s="1"/>
  <c r="AN1350" i="1"/>
  <c r="AO1350" i="1" s="1"/>
  <c r="AP1350" i="1" s="1"/>
  <c r="AF896" i="1" s="1"/>
  <c r="AN1242" i="1"/>
  <c r="AO1242" i="1" s="1"/>
  <c r="AP1242" i="1" s="1"/>
  <c r="AN1774" i="1"/>
  <c r="AO1774" i="1" s="1"/>
  <c r="AP1774" i="1" s="1"/>
  <c r="AN1630" i="1"/>
  <c r="AO1630" i="1" s="1"/>
  <c r="AP1630" i="1" s="1"/>
  <c r="AN914" i="1"/>
  <c r="AO914" i="1" s="1"/>
  <c r="AP914" i="1" s="1"/>
  <c r="AN514" i="1"/>
  <c r="AO514" i="1" s="1"/>
  <c r="AP514" i="1" s="1"/>
  <c r="AN5530" i="1"/>
  <c r="AO5530" i="1" s="1"/>
  <c r="AP5530" i="1" s="1"/>
  <c r="AF3128" i="1" s="1"/>
  <c r="AN5671" i="1"/>
  <c r="AO5671" i="1" s="1"/>
  <c r="AP5671" i="1" s="1"/>
  <c r="AN5270" i="1"/>
  <c r="AO5270" i="1" s="1"/>
  <c r="AP5270" i="1" s="1"/>
  <c r="AF202" i="1" s="1"/>
  <c r="AN5766" i="1"/>
  <c r="AO5766" i="1" s="1"/>
  <c r="AP5766" i="1" s="1"/>
  <c r="AF3474" i="1" s="1"/>
  <c r="AN2281" i="1"/>
  <c r="AO2281" i="1" s="1"/>
  <c r="AP2281" i="1" s="1"/>
  <c r="AF1336" i="1" s="1"/>
  <c r="AN3493" i="1"/>
  <c r="AO3493" i="1" s="1"/>
  <c r="AP3493" i="1" s="1"/>
  <c r="AN3699" i="1"/>
  <c r="AO3699" i="1" s="1"/>
  <c r="AP3699" i="1" s="1"/>
  <c r="AF2431" i="1" s="1"/>
  <c r="AN3698" i="1"/>
  <c r="AO3698" i="1" s="1"/>
  <c r="AP3698" i="1" s="1"/>
  <c r="AF2430" i="1" s="1"/>
  <c r="AN5487" i="1"/>
  <c r="AO5487" i="1" s="1"/>
  <c r="AP5487" i="1" s="1"/>
  <c r="AN3372" i="1"/>
  <c r="AO3372" i="1" s="1"/>
  <c r="AP3372" i="1" s="1"/>
  <c r="AF2252" i="1" s="1"/>
  <c r="AN1346" i="1"/>
  <c r="AO1346" i="1" s="1"/>
  <c r="AP1346" i="1" s="1"/>
  <c r="AF892" i="1" s="1"/>
  <c r="AN5657" i="1"/>
  <c r="AO5657" i="1" s="1"/>
  <c r="AP5657" i="1" s="1"/>
  <c r="AF3190" i="1" s="1"/>
  <c r="AN5659" i="1"/>
  <c r="AO5659" i="1" s="1"/>
  <c r="AP5659" i="1" s="1"/>
  <c r="AF3191" i="1" s="1"/>
  <c r="AN3474" i="1"/>
  <c r="AO3474" i="1" s="1"/>
  <c r="AP3474" i="1" s="1"/>
  <c r="AF2314" i="1" s="1"/>
  <c r="AN3110" i="1"/>
  <c r="AO3110" i="1" s="1"/>
  <c r="AP3110" i="1" s="1"/>
  <c r="AF1895" i="1" s="1"/>
  <c r="AN3087" i="1"/>
  <c r="AO3087" i="1" s="1"/>
  <c r="AP3087" i="1" s="1"/>
  <c r="AF1580" i="1" s="1"/>
  <c r="AN1812" i="1"/>
  <c r="AO1812" i="1" s="1"/>
  <c r="AP1812" i="1" s="1"/>
  <c r="AN1792" i="1"/>
  <c r="AO1792" i="1" s="1"/>
  <c r="AP1792" i="1" s="1"/>
  <c r="AN1642" i="1"/>
  <c r="AO1642" i="1" s="1"/>
  <c r="AP1642" i="1" s="1"/>
  <c r="AN521" i="1"/>
  <c r="AO521" i="1" s="1"/>
  <c r="AP521" i="1" s="1"/>
  <c r="AN5771" i="1"/>
  <c r="AO5771" i="1" s="1"/>
  <c r="AP5771" i="1" s="1"/>
  <c r="AF3239" i="1" s="1"/>
  <c r="AN158" i="1"/>
  <c r="AO158" i="1" s="1"/>
  <c r="AP158" i="1" s="1"/>
  <c r="AN150" i="1"/>
  <c r="AO150" i="1" s="1"/>
  <c r="AP150" i="1" s="1"/>
  <c r="AN148" i="1"/>
  <c r="AO148" i="1" s="1"/>
  <c r="AP148" i="1" s="1"/>
  <c r="AN4262" i="1"/>
  <c r="AO4262" i="1" s="1"/>
  <c r="AP4262" i="1" s="1"/>
  <c r="AN3915" i="1"/>
  <c r="AO3915" i="1" s="1"/>
  <c r="AP3915" i="1" s="1"/>
  <c r="AN5779" i="1"/>
  <c r="AO5779" i="1" s="1"/>
  <c r="AP5779" i="1" s="1"/>
  <c r="AF3244" i="1" s="1"/>
  <c r="AN5806" i="1"/>
  <c r="AO5806" i="1" s="1"/>
  <c r="AP5806" i="1" s="1"/>
  <c r="AF3490" i="1" s="1"/>
  <c r="AN1344" i="1"/>
  <c r="AO1344" i="1" s="1"/>
  <c r="AP1344" i="1" s="1"/>
  <c r="AF890" i="1" s="1"/>
  <c r="AN5718" i="1"/>
  <c r="AO5718" i="1" s="1"/>
  <c r="AP5718" i="1" s="1"/>
  <c r="AF3454" i="1" s="1"/>
  <c r="AN4041" i="1"/>
  <c r="AO4041" i="1" s="1"/>
  <c r="AP4041" i="1" s="1"/>
  <c r="AN3057" i="1"/>
  <c r="AO3057" i="1" s="1"/>
  <c r="AP3057" i="1" s="1"/>
  <c r="AN3496" i="1"/>
  <c r="AO3496" i="1" s="1"/>
  <c r="AP3496" i="1" s="1"/>
  <c r="AN2618" i="1"/>
  <c r="AO2618" i="1" s="1"/>
  <c r="AP2618" i="1" s="1"/>
  <c r="AN1803" i="1"/>
  <c r="AO1803" i="1" s="1"/>
  <c r="AP1803" i="1" s="1"/>
  <c r="AN518" i="1"/>
  <c r="AO518" i="1" s="1"/>
  <c r="AP518" i="1" s="1"/>
  <c r="AN1790" i="1"/>
  <c r="AO1790" i="1" s="1"/>
  <c r="AP1790" i="1" s="1"/>
  <c r="AN1634" i="1"/>
  <c r="AO1634" i="1" s="1"/>
  <c r="AP1634" i="1" s="1"/>
  <c r="AN3356" i="1"/>
  <c r="AO3356" i="1" s="1"/>
  <c r="AP3356" i="1" s="1"/>
  <c r="AN2783" i="1"/>
  <c r="AO2783" i="1" s="1"/>
  <c r="AP2783" i="1" s="1"/>
  <c r="AN2679" i="1"/>
  <c r="AO2679" i="1" s="1"/>
  <c r="AP2679" i="1" s="1"/>
  <c r="AN1294" i="1"/>
  <c r="AO1294" i="1" s="1"/>
  <c r="AP1294" i="1" s="1"/>
  <c r="AN3096" i="1"/>
  <c r="AO3096" i="1" s="1"/>
  <c r="AP3096" i="1" s="1"/>
  <c r="AF145" i="1" s="1"/>
  <c r="AF1786" i="1"/>
  <c r="AF1789" i="1"/>
  <c r="AF1787" i="1"/>
  <c r="AF1788" i="1"/>
  <c r="AN5146" i="1"/>
  <c r="AO5146" i="1" s="1"/>
  <c r="AP5146" i="1" s="1"/>
  <c r="AF3012" i="1" s="1"/>
  <c r="AN1141" i="1"/>
  <c r="AO1141" i="1" s="1"/>
  <c r="AP1141" i="1" s="1"/>
  <c r="AF614" i="1" s="1"/>
  <c r="AN3850" i="1"/>
  <c r="AO3850" i="1" s="1"/>
  <c r="AP3850" i="1" s="1"/>
  <c r="AN3852" i="1"/>
  <c r="AO3852" i="1" s="1"/>
  <c r="AP3852" i="1" s="1"/>
  <c r="AF2566" i="1" s="1"/>
  <c r="AN4299" i="1"/>
  <c r="AO4299" i="1" s="1"/>
  <c r="AP4299" i="1" s="1"/>
  <c r="AN3321" i="1"/>
  <c r="AO3321" i="1" s="1"/>
  <c r="AP3321" i="1" s="1"/>
  <c r="AN2738" i="1"/>
  <c r="AO2738" i="1" s="1"/>
  <c r="AP2738" i="1" s="1"/>
  <c r="AF1640" i="1" s="1"/>
  <c r="AN1977" i="1"/>
  <c r="AO1977" i="1" s="1"/>
  <c r="AP1977" i="1" s="1"/>
  <c r="AN2164" i="1"/>
  <c r="AO2164" i="1" s="1"/>
  <c r="AP2164" i="1" s="1"/>
  <c r="AF1289" i="1" s="1"/>
  <c r="AN438" i="1"/>
  <c r="AO438" i="1" s="1"/>
  <c r="AP438" i="1" s="1"/>
  <c r="AN273" i="1"/>
  <c r="AO273" i="1" s="1"/>
  <c r="AP273" i="1" s="1"/>
  <c r="AN431" i="1"/>
  <c r="AO431" i="1" s="1"/>
  <c r="AP431" i="1" s="1"/>
  <c r="AN5488" i="1"/>
  <c r="AO5488" i="1" s="1"/>
  <c r="AP5488" i="1" s="1"/>
  <c r="AN3374" i="1"/>
  <c r="AO3374" i="1" s="1"/>
  <c r="AP3374" i="1" s="1"/>
  <c r="AF2253" i="1" s="1"/>
  <c r="AN592" i="1"/>
  <c r="AO592" i="1" s="1"/>
  <c r="AP592" i="1" s="1"/>
  <c r="AF353" i="1" s="1"/>
  <c r="AN4246" i="1"/>
  <c r="AO4246" i="1" s="1"/>
  <c r="AP4246" i="1" s="1"/>
  <c r="AF2162" i="1" s="1"/>
  <c r="AN927" i="1"/>
  <c r="AO927" i="1" s="1"/>
  <c r="AP927" i="1" s="1"/>
  <c r="AF528" i="1" s="1"/>
  <c r="AN3968" i="1"/>
  <c r="AO3968" i="1" s="1"/>
  <c r="AP3968" i="1" s="1"/>
  <c r="AN3324" i="1"/>
  <c r="AO3324" i="1" s="1"/>
  <c r="AP3324" i="1" s="1"/>
  <c r="AF2228" i="1" s="1"/>
  <c r="AN4227" i="1"/>
  <c r="AO4227" i="1" s="1"/>
  <c r="AP4227" i="1" s="1"/>
  <c r="AN3920" i="1"/>
  <c r="AO3920" i="1" s="1"/>
  <c r="AP3920" i="1" s="1"/>
  <c r="AN3523" i="1"/>
  <c r="AO3523" i="1" s="1"/>
  <c r="AP3523" i="1" s="1"/>
  <c r="AF2340" i="1" s="1"/>
  <c r="AN4264" i="1"/>
  <c r="AO4264" i="1" s="1"/>
  <c r="AP4264" i="1" s="1"/>
  <c r="AN5514" i="1"/>
  <c r="AO5514" i="1" s="1"/>
  <c r="AP5514" i="1" s="1"/>
  <c r="AN2023" i="1"/>
  <c r="AO2023" i="1" s="1"/>
  <c r="AP2023" i="1" s="1"/>
  <c r="AN1736" i="1"/>
  <c r="AO1736" i="1" s="1"/>
  <c r="AP1736" i="1" s="1"/>
  <c r="AN2821" i="1"/>
  <c r="AO2821" i="1" s="1"/>
  <c r="AP2821" i="1" s="1"/>
  <c r="AF1682" i="1" s="1"/>
  <c r="AN503" i="1"/>
  <c r="AO503" i="1" s="1"/>
  <c r="AP503" i="1" s="1"/>
  <c r="AN5747" i="1"/>
  <c r="AO5747" i="1" s="1"/>
  <c r="AP5747" i="1" s="1"/>
  <c r="AF3467" i="1" s="1"/>
  <c r="AN3860" i="1"/>
  <c r="AO3860" i="1" s="1"/>
  <c r="AP3860" i="1" s="1"/>
  <c r="AF2571" i="1" s="1"/>
  <c r="AN1698" i="1"/>
  <c r="AO1698" i="1" s="1"/>
  <c r="AP1698" i="1" s="1"/>
  <c r="AN4242" i="1"/>
  <c r="AO4242" i="1" s="1"/>
  <c r="AP4242" i="1" s="1"/>
  <c r="AN2719" i="1"/>
  <c r="AO2719" i="1" s="1"/>
  <c r="AP2719" i="1" s="1"/>
  <c r="AN5772" i="1"/>
  <c r="AO5772" i="1" s="1"/>
  <c r="AP5772" i="1" s="1"/>
  <c r="AF3240" i="1" s="1"/>
  <c r="AN3339" i="1"/>
  <c r="AO3339" i="1" s="1"/>
  <c r="AP3339" i="1" s="1"/>
  <c r="AF1988" i="1" s="1"/>
  <c r="AN864" i="1"/>
  <c r="AO864" i="1" s="1"/>
  <c r="AP864" i="1" s="1"/>
  <c r="AF469" i="1" s="1"/>
  <c r="AN1335" i="1"/>
  <c r="AO1335" i="1" s="1"/>
  <c r="AP1335" i="1" s="1"/>
  <c r="AF881" i="1" s="1"/>
  <c r="AN5753" i="1"/>
  <c r="AO5753" i="1" s="1"/>
  <c r="AP5753" i="1" s="1"/>
  <c r="AF3470" i="1" s="1"/>
  <c r="AN1330" i="1"/>
  <c r="AO1330" i="1" s="1"/>
  <c r="AP1330" i="1" s="1"/>
  <c r="AF876" i="1" s="1"/>
  <c r="AN5751" i="1"/>
  <c r="AO5751" i="1" s="1"/>
  <c r="AP5751" i="1" s="1"/>
  <c r="AF3469" i="1" s="1"/>
  <c r="AN3086" i="1"/>
  <c r="AO3086" i="1" s="1"/>
  <c r="AP3086" i="1" s="1"/>
  <c r="AF140" i="1" s="1"/>
  <c r="AN1337" i="1"/>
  <c r="AO1337" i="1" s="1"/>
  <c r="AP1337" i="1" s="1"/>
  <c r="AF883" i="1" s="1"/>
  <c r="AN5245" i="1"/>
  <c r="AO5245" i="1" s="1"/>
  <c r="AP5245" i="1" s="1"/>
  <c r="AF2922" i="1" s="1"/>
  <c r="AN4231" i="1"/>
  <c r="AO4231" i="1" s="1"/>
  <c r="AP4231" i="1" s="1"/>
  <c r="AN2707" i="1"/>
  <c r="AO2707" i="1" s="1"/>
  <c r="AP2707" i="1" s="1"/>
  <c r="AN3112" i="1"/>
  <c r="AO3112" i="1" s="1"/>
  <c r="AP3112" i="1" s="1"/>
  <c r="AN5852" i="1"/>
  <c r="AO5852" i="1" s="1"/>
  <c r="AP5852" i="1" s="1"/>
  <c r="AF3509" i="1" s="1"/>
  <c r="AN1520" i="1"/>
  <c r="AO1520" i="1" s="1"/>
  <c r="AP1520" i="1" s="1"/>
  <c r="AF1039" i="1" s="1"/>
  <c r="AN5687" i="1"/>
  <c r="AO5687" i="1" s="1"/>
  <c r="AP5687" i="1" s="1"/>
  <c r="AF3440" i="1" s="1"/>
  <c r="AF3504" i="1"/>
  <c r="AF3503" i="1"/>
  <c r="AF2235" i="1"/>
  <c r="AF2236" i="1"/>
  <c r="AF2234" i="1"/>
  <c r="AF774" i="1"/>
  <c r="AF775" i="1"/>
  <c r="AF777" i="1"/>
  <c r="AN2912" i="1"/>
  <c r="AO2912" i="1" s="1"/>
  <c r="AP2912" i="1" s="1"/>
  <c r="AF1731" i="1" s="1"/>
  <c r="AN4224" i="1"/>
  <c r="AO4224" i="1" s="1"/>
  <c r="AP4224" i="1" s="1"/>
  <c r="AF2150" i="1" s="1"/>
  <c r="AN6000" i="1"/>
  <c r="AO6000" i="1" s="1"/>
  <c r="AP6000" i="1" s="1"/>
  <c r="AN837" i="1"/>
  <c r="AO837" i="1" s="1"/>
  <c r="AP837" i="1" s="1"/>
  <c r="AN5770" i="1"/>
  <c r="AO5770" i="1" s="1"/>
  <c r="AP5770" i="1" s="1"/>
  <c r="AF3238" i="1" s="1"/>
  <c r="AN5841" i="1"/>
  <c r="AO5841" i="1" s="1"/>
  <c r="AP5841" i="1" s="1"/>
  <c r="AF3278" i="1" s="1"/>
  <c r="AN2861" i="1"/>
  <c r="AO2861" i="1" s="1"/>
  <c r="AP2861" i="1" s="1"/>
  <c r="AF1705" i="1" s="1"/>
  <c r="AN5990" i="1"/>
  <c r="AO5990" i="1" s="1"/>
  <c r="AP5990" i="1" s="1"/>
  <c r="AN3072" i="1"/>
  <c r="AO3072" i="1" s="1"/>
  <c r="AP3072" i="1" s="1"/>
  <c r="AN3046" i="1"/>
  <c r="AO3046" i="1" s="1"/>
  <c r="AP3046" i="1" s="1"/>
  <c r="AN2597" i="1"/>
  <c r="AO2597" i="1" s="1"/>
  <c r="AP2597" i="1" s="1"/>
  <c r="AN1731" i="1"/>
  <c r="AO1731" i="1" s="1"/>
  <c r="AP1731" i="1" s="1"/>
  <c r="AN1772" i="1"/>
  <c r="AO1772" i="1" s="1"/>
  <c r="AP1772" i="1" s="1"/>
  <c r="AN1619" i="1"/>
  <c r="AO1619" i="1" s="1"/>
  <c r="AP1619" i="1" s="1"/>
  <c r="AN922" i="1"/>
  <c r="AO922" i="1" s="1"/>
  <c r="AP922" i="1" s="1"/>
  <c r="AN913" i="1"/>
  <c r="AO913" i="1" s="1"/>
  <c r="AP913" i="1" s="1"/>
  <c r="AN513" i="1"/>
  <c r="AO513" i="1" s="1"/>
  <c r="AP513" i="1" s="1"/>
  <c r="AN4331" i="1"/>
  <c r="AO4331" i="1" s="1"/>
  <c r="AP4331" i="1" s="1"/>
  <c r="AN4319" i="1"/>
  <c r="AO4319" i="1" s="1"/>
  <c r="AP4319" i="1" s="1"/>
  <c r="AN3919" i="1"/>
  <c r="AO3919" i="1" s="1"/>
  <c r="AP3919" i="1" s="1"/>
  <c r="AN3912" i="1"/>
  <c r="AO3912" i="1" s="1"/>
  <c r="AP3912" i="1" s="1"/>
  <c r="AN5685" i="1"/>
  <c r="AO5685" i="1" s="1"/>
  <c r="AP5685" i="1" s="1"/>
  <c r="AN1702" i="1"/>
  <c r="AO1702" i="1" s="1"/>
  <c r="AP1702" i="1" s="1"/>
  <c r="AN639" i="1"/>
  <c r="AO639" i="1" s="1"/>
  <c r="AP639" i="1" s="1"/>
  <c r="AN4280" i="1"/>
  <c r="AO4280" i="1" s="1"/>
  <c r="AP4280" i="1" s="1"/>
  <c r="AN2078" i="1"/>
  <c r="AO2078" i="1" s="1"/>
  <c r="AP2078" i="1" s="1"/>
  <c r="AN1770" i="1"/>
  <c r="AO1770" i="1" s="1"/>
  <c r="AP1770" i="1" s="1"/>
  <c r="AN2073" i="1"/>
  <c r="AO2073" i="1" s="1"/>
  <c r="AP2073" i="1" s="1"/>
  <c r="AN1614" i="1"/>
  <c r="AO1614" i="1" s="1"/>
  <c r="AP1614" i="1" s="1"/>
  <c r="AF1087" i="1" s="1"/>
  <c r="AN912" i="1"/>
  <c r="AO912" i="1" s="1"/>
  <c r="AP912" i="1" s="1"/>
  <c r="AN512" i="1"/>
  <c r="AO512" i="1" s="1"/>
  <c r="AP512" i="1" s="1"/>
  <c r="AN2645" i="1"/>
  <c r="AO2645" i="1" s="1"/>
  <c r="AP2645" i="1" s="1"/>
  <c r="AF1610" i="1" s="1"/>
  <c r="AN2678" i="1"/>
  <c r="AO2678" i="1" s="1"/>
  <c r="AP2678" i="1" s="1"/>
  <c r="AN623" i="1"/>
  <c r="AO623" i="1" s="1"/>
  <c r="AP623" i="1" s="1"/>
  <c r="AN543" i="1"/>
  <c r="AO543" i="1" s="1"/>
  <c r="AP543" i="1" s="1"/>
  <c r="AF316" i="1" s="1"/>
  <c r="AN4044" i="1"/>
  <c r="AO4044" i="1" s="1"/>
  <c r="AP4044" i="1" s="1"/>
  <c r="AN3516" i="1"/>
  <c r="AO3516" i="1" s="1"/>
  <c r="AP3516" i="1" s="1"/>
  <c r="AF2336" i="1" s="1"/>
  <c r="AN3058" i="1"/>
  <c r="AO3058" i="1" s="1"/>
  <c r="AP3058" i="1" s="1"/>
  <c r="AN1809" i="1"/>
  <c r="AO1809" i="1" s="1"/>
  <c r="AP1809" i="1" s="1"/>
  <c r="AN1638" i="1"/>
  <c r="AO1638" i="1" s="1"/>
  <c r="AP1638" i="1" s="1"/>
  <c r="AN520" i="1"/>
  <c r="AO520" i="1" s="1"/>
  <c r="AP520" i="1" s="1"/>
  <c r="AN3914" i="1"/>
  <c r="AO3914" i="1" s="1"/>
  <c r="AP3914" i="1" s="1"/>
  <c r="AN4275" i="1"/>
  <c r="AO4275" i="1" s="1"/>
  <c r="AP4275" i="1" s="1"/>
  <c r="AN3858" i="1"/>
  <c r="AO3858" i="1" s="1"/>
  <c r="AP3858" i="1" s="1"/>
  <c r="AF2569" i="1" s="1"/>
  <c r="AN3859" i="1"/>
  <c r="AO3859" i="1" s="1"/>
  <c r="AP3859" i="1" s="1"/>
  <c r="AF2570" i="1" s="1"/>
  <c r="AN6158" i="1"/>
  <c r="AO6158" i="1" s="1"/>
  <c r="AP6158" i="1" s="1"/>
  <c r="AF3697" i="1" s="1"/>
  <c r="AN5891" i="1"/>
  <c r="AO5891" i="1" s="1"/>
  <c r="AP5891" i="1" s="1"/>
  <c r="AF3527" i="1" s="1"/>
  <c r="AN3377" i="1"/>
  <c r="AO3377" i="1" s="1"/>
  <c r="AP3377" i="1" s="1"/>
  <c r="AF2255" i="1" s="1"/>
  <c r="AN5812" i="1"/>
  <c r="AO5812" i="1" s="1"/>
  <c r="AP5812" i="1" s="1"/>
  <c r="AF3492" i="1" s="1"/>
  <c r="AN6137" i="1"/>
  <c r="AO6137" i="1" s="1"/>
  <c r="AP6137" i="1" s="1"/>
  <c r="AN5652" i="1"/>
  <c r="AO5652" i="1" s="1"/>
  <c r="AP5652" i="1" s="1"/>
  <c r="AN5300" i="1"/>
  <c r="AO5300" i="1" s="1"/>
  <c r="AP5300" i="1" s="1"/>
  <c r="AN4002" i="1"/>
  <c r="AO4002" i="1" s="1"/>
  <c r="AP4002" i="1" s="1"/>
  <c r="AN3115" i="1"/>
  <c r="AO3115" i="1" s="1"/>
  <c r="AP3115" i="1" s="1"/>
  <c r="AN3120" i="1"/>
  <c r="AO3120" i="1" s="1"/>
  <c r="AP3120" i="1" s="1"/>
  <c r="AN2925" i="1"/>
  <c r="AO2925" i="1" s="1"/>
  <c r="AP2925" i="1" s="1"/>
  <c r="AN481" i="1"/>
  <c r="AO481" i="1" s="1"/>
  <c r="AP481" i="1" s="1"/>
  <c r="AF2793" i="1"/>
  <c r="AF2794" i="1"/>
  <c r="AF1452" i="1"/>
  <c r="AF1453" i="1"/>
  <c r="AF806" i="1"/>
  <c r="AF809" i="1"/>
  <c r="AF808" i="1"/>
  <c r="AF807" i="1"/>
  <c r="AF805" i="1"/>
  <c r="AN5208" i="1"/>
  <c r="AO5208" i="1" s="1"/>
  <c r="AP5208" i="1" s="1"/>
  <c r="AF3027" i="1" s="1"/>
  <c r="AN1505" i="1"/>
  <c r="AO1505" i="1" s="1"/>
  <c r="AP1505" i="1" s="1"/>
  <c r="AF634" i="1" s="1"/>
  <c r="AN4301" i="1"/>
  <c r="AO4301" i="1" s="1"/>
  <c r="AP4301" i="1" s="1"/>
  <c r="AN5996" i="1"/>
  <c r="AO5996" i="1" s="1"/>
  <c r="AP5996" i="1" s="1"/>
  <c r="AN5881" i="1"/>
  <c r="AO5881" i="1" s="1"/>
  <c r="AP5881" i="1" s="1"/>
  <c r="AN5795" i="1"/>
  <c r="AO5795" i="1" s="1"/>
  <c r="AP5795" i="1" s="1"/>
  <c r="AN5678" i="1"/>
  <c r="AO5678" i="1" s="1"/>
  <c r="AP5678" i="1" s="1"/>
  <c r="AN5586" i="1"/>
  <c r="AO5586" i="1" s="1"/>
  <c r="AP5586" i="1" s="1"/>
  <c r="AN3688" i="1"/>
  <c r="AO3688" i="1" s="1"/>
  <c r="AP3688" i="1" s="1"/>
  <c r="AN3953" i="1"/>
  <c r="AO3953" i="1" s="1"/>
  <c r="AP3953" i="1" s="1"/>
  <c r="AN3789" i="1"/>
  <c r="AO3789" i="1" s="1"/>
  <c r="AP3789" i="1" s="1"/>
  <c r="AN3819" i="1"/>
  <c r="AO3819" i="1" s="1"/>
  <c r="AP3819" i="1" s="1"/>
  <c r="AF2537" i="1" s="1"/>
  <c r="AN1719" i="1"/>
  <c r="AO1719" i="1" s="1"/>
  <c r="AP1719" i="1" s="1"/>
  <c r="AF1148" i="1" s="1"/>
  <c r="AN1717" i="1"/>
  <c r="AO1717" i="1" s="1"/>
  <c r="AP1717" i="1" s="1"/>
  <c r="AF1146" i="1" s="1"/>
  <c r="AN1755" i="1"/>
  <c r="AO1755" i="1" s="1"/>
  <c r="AP1755" i="1" s="1"/>
  <c r="AF1158" i="1" s="1"/>
  <c r="AN1754" i="1"/>
  <c r="AO1754" i="1" s="1"/>
  <c r="AP1754" i="1" s="1"/>
  <c r="AF1157" i="1" s="1"/>
  <c r="AN836" i="1"/>
  <c r="AO836" i="1" s="1"/>
  <c r="AP836" i="1" s="1"/>
  <c r="AN1704" i="1"/>
  <c r="AO1704" i="1" s="1"/>
  <c r="AP1704" i="1" s="1"/>
  <c r="AF1140" i="1" s="1"/>
  <c r="AN1479" i="1"/>
  <c r="AO1479" i="1" s="1"/>
  <c r="AP1479" i="1" s="1"/>
  <c r="AF1013" i="1" s="1"/>
  <c r="AN2672" i="1"/>
  <c r="AO2672" i="1" s="1"/>
  <c r="AP2672" i="1" s="1"/>
  <c r="AN1635" i="1"/>
  <c r="AO1635" i="1" s="1"/>
  <c r="AP1635" i="1" s="1"/>
  <c r="AF688" i="1" s="1"/>
  <c r="AN1304" i="1"/>
  <c r="AO1304" i="1" s="1"/>
  <c r="AP1304" i="1" s="1"/>
  <c r="AF850" i="1" s="1"/>
  <c r="AN1631" i="1"/>
  <c r="AO1631" i="1" s="1"/>
  <c r="AP1631" i="1" s="1"/>
  <c r="AF687" i="1" s="1"/>
  <c r="AN5334" i="1"/>
  <c r="AO5334" i="1" s="1"/>
  <c r="AP5334" i="1" s="1"/>
  <c r="AN997" i="1"/>
  <c r="AO997" i="1" s="1"/>
  <c r="AP997" i="1" s="1"/>
  <c r="AN5697" i="1"/>
  <c r="AO5697" i="1" s="1"/>
  <c r="AP5697" i="1" s="1"/>
  <c r="AN1694" i="1"/>
  <c r="AO1694" i="1" s="1"/>
  <c r="AP1694" i="1" s="1"/>
  <c r="AN1734" i="1"/>
  <c r="AO1734" i="1" s="1"/>
  <c r="AP1734" i="1" s="1"/>
  <c r="AN1591" i="1"/>
  <c r="AO1591" i="1" s="1"/>
  <c r="AP1591" i="1" s="1"/>
  <c r="AN4308" i="1"/>
  <c r="AO4308" i="1" s="1"/>
  <c r="AP4308" i="1" s="1"/>
  <c r="AF2187" i="1" s="1"/>
  <c r="AN1241" i="1"/>
  <c r="AO1241" i="1" s="1"/>
  <c r="AP1241" i="1" s="1"/>
  <c r="AN5691" i="1"/>
  <c r="AO5691" i="1" s="1"/>
  <c r="AP5691" i="1" s="1"/>
  <c r="AF222" i="1" s="1"/>
  <c r="AN1740" i="1"/>
  <c r="AO1740" i="1" s="1"/>
  <c r="AP1740" i="1" s="1"/>
  <c r="AF716" i="1" s="1"/>
  <c r="AN4281" i="1"/>
  <c r="AO4281" i="1" s="1"/>
  <c r="AP4281" i="1" s="1"/>
  <c r="AF2781" i="1" s="1"/>
  <c r="AN2069" i="1"/>
  <c r="AO2069" i="1" s="1"/>
  <c r="AP2069" i="1" s="1"/>
  <c r="AF1257" i="1" s="1"/>
  <c r="AN1582" i="1"/>
  <c r="AO1582" i="1" s="1"/>
  <c r="AP1582" i="1" s="1"/>
  <c r="AF668" i="1" s="1"/>
  <c r="AN5845" i="1"/>
  <c r="AO5845" i="1" s="1"/>
  <c r="AP5845" i="1" s="1"/>
  <c r="AF3280" i="1" s="1"/>
  <c r="AN2715" i="1"/>
  <c r="AO2715" i="1" s="1"/>
  <c r="AP2715" i="1" s="1"/>
  <c r="AN5705" i="1"/>
  <c r="AO5705" i="1" s="1"/>
  <c r="AP5705" i="1" s="1"/>
  <c r="AN4288" i="1"/>
  <c r="AO4288" i="1" s="1"/>
  <c r="AP4288" i="1" s="1"/>
  <c r="AN5552" i="1"/>
  <c r="AO5552" i="1" s="1"/>
  <c r="AP5552" i="1" s="1"/>
  <c r="AF3137" i="1" s="1"/>
  <c r="AN5557" i="1"/>
  <c r="AO5557" i="1" s="1"/>
  <c r="AP5557" i="1" s="1"/>
  <c r="AN3830" i="1"/>
  <c r="AO3830" i="1" s="1"/>
  <c r="AP3830" i="1" s="1"/>
  <c r="AN4342" i="1"/>
  <c r="AO4342" i="1" s="1"/>
  <c r="AP4342" i="1" s="1"/>
  <c r="AN1664" i="1"/>
  <c r="AO1664" i="1" s="1"/>
  <c r="AP1664" i="1" s="1"/>
  <c r="AN3149" i="1"/>
  <c r="AO3149" i="1" s="1"/>
  <c r="AP3149" i="1" s="1"/>
  <c r="AN637" i="1"/>
  <c r="AO637" i="1" s="1"/>
  <c r="AP637" i="1" s="1"/>
  <c r="AF375" i="1" s="1"/>
  <c r="AF2585" i="1"/>
  <c r="AF2586" i="1"/>
  <c r="AF1069" i="1"/>
  <c r="AF1067" i="1"/>
  <c r="AF1068" i="1"/>
  <c r="AF1066" i="1"/>
  <c r="AF2696" i="1"/>
  <c r="AF2694" i="1"/>
  <c r="AF2692" i="1"/>
  <c r="AF2695" i="1"/>
  <c r="AF2693" i="1"/>
  <c r="AN2905" i="1"/>
  <c r="AO2905" i="1" s="1"/>
  <c r="AP2905" i="1" s="1"/>
  <c r="AF119" i="1" s="1"/>
  <c r="AN968" i="1"/>
  <c r="AO968" i="1" s="1"/>
  <c r="AP968" i="1" s="1"/>
  <c r="AF566" i="1" s="1"/>
  <c r="AN2660" i="1"/>
  <c r="AO2660" i="1" s="1"/>
  <c r="AP2660" i="1" s="1"/>
  <c r="AN5808" i="1"/>
  <c r="AO5808" i="1" s="1"/>
  <c r="AP5808" i="1" s="1"/>
  <c r="AF3491" i="1" s="1"/>
  <c r="AN5667" i="1"/>
  <c r="AO5667" i="1" s="1"/>
  <c r="AP5667" i="1" s="1"/>
  <c r="AF3194" i="1" s="1"/>
  <c r="AN5416" i="1"/>
  <c r="AO5416" i="1" s="1"/>
  <c r="AP5416" i="1" s="1"/>
  <c r="AN5419" i="1"/>
  <c r="AO5419" i="1" s="1"/>
  <c r="AP5419" i="1" s="1"/>
  <c r="AN5957" i="1"/>
  <c r="AO5957" i="1" s="1"/>
  <c r="AP5957" i="1" s="1"/>
  <c r="AN3352" i="1"/>
  <c r="AO3352" i="1" s="1"/>
  <c r="AP3352" i="1" s="1"/>
  <c r="AN2530" i="1"/>
  <c r="AO2530" i="1" s="1"/>
  <c r="AP2530" i="1" s="1"/>
  <c r="AN1290" i="1"/>
  <c r="AO1290" i="1" s="1"/>
  <c r="AP1290" i="1" s="1"/>
  <c r="AN1289" i="1"/>
  <c r="AO1289" i="1" s="1"/>
  <c r="AP1289" i="1" s="1"/>
  <c r="AN4170" i="1"/>
  <c r="AO4170" i="1" s="1"/>
  <c r="AP4170" i="1" s="1"/>
  <c r="AN5218" i="1"/>
  <c r="AO5218" i="1" s="1"/>
  <c r="AP5218" i="1" s="1"/>
  <c r="AF3033" i="1" s="1"/>
  <c r="AN1710" i="1"/>
  <c r="AO1710" i="1" s="1"/>
  <c r="AP1710" i="1" s="1"/>
  <c r="AF705" i="1" s="1"/>
  <c r="AN5734" i="1"/>
  <c r="AO5734" i="1" s="1"/>
  <c r="AP5734" i="1" s="1"/>
  <c r="AN4047" i="1"/>
  <c r="AO4047" i="1" s="1"/>
  <c r="AP4047" i="1" s="1"/>
  <c r="AN3060" i="1"/>
  <c r="AO3060" i="1" s="1"/>
  <c r="AP3060" i="1" s="1"/>
  <c r="AN3498" i="1"/>
  <c r="AO3498" i="1" s="1"/>
  <c r="AP3498" i="1" s="1"/>
  <c r="AN2848" i="1"/>
  <c r="AO2848" i="1" s="1"/>
  <c r="AP2848" i="1" s="1"/>
  <c r="AF1697" i="1" s="1"/>
  <c r="AN1995" i="1"/>
  <c r="AO1995" i="1" s="1"/>
  <c r="AP1995" i="1" s="1"/>
  <c r="AF753" i="1" s="1"/>
  <c r="AN1643" i="1"/>
  <c r="AO1643" i="1" s="1"/>
  <c r="AP1643" i="1" s="1"/>
  <c r="AN507" i="1"/>
  <c r="AO507" i="1" s="1"/>
  <c r="AP507" i="1" s="1"/>
  <c r="AF281" i="1" s="1"/>
  <c r="AN506" i="1"/>
  <c r="AO506" i="1" s="1"/>
  <c r="AP506" i="1" s="1"/>
  <c r="AF280" i="1" s="1"/>
  <c r="AN1616" i="1"/>
  <c r="AO1616" i="1" s="1"/>
  <c r="AP1616" i="1" s="1"/>
  <c r="AF1088" i="1" s="1"/>
  <c r="AN1639" i="1"/>
  <c r="AO1639" i="1" s="1"/>
  <c r="AP1639" i="1" s="1"/>
  <c r="AN4245" i="1"/>
  <c r="AO4245" i="1" s="1"/>
  <c r="AP4245" i="1" s="1"/>
  <c r="AF2759" i="1" s="1"/>
  <c r="AN3994" i="1"/>
  <c r="AO3994" i="1" s="1"/>
  <c r="AP3994" i="1" s="1"/>
  <c r="AF2670" i="1" s="1"/>
  <c r="AN120" i="1"/>
  <c r="AO120" i="1" s="1"/>
  <c r="AP120" i="1" s="1"/>
  <c r="AN3712" i="1"/>
  <c r="AO3712" i="1" s="1"/>
  <c r="AP3712" i="1" s="1"/>
  <c r="AN4895" i="1"/>
  <c r="AO4895" i="1" s="1"/>
  <c r="AP4895" i="1" s="1"/>
  <c r="AF2886" i="1" s="1"/>
  <c r="AF3499" i="1"/>
  <c r="AF3500" i="1"/>
  <c r="AN883" i="1"/>
  <c r="AO883" i="1" s="1"/>
  <c r="AP883" i="1" s="1"/>
  <c r="AF488" i="1" s="1"/>
  <c r="AN6130" i="1"/>
  <c r="AO6130" i="1" s="1"/>
  <c r="AP6130" i="1" s="1"/>
  <c r="AF3669" i="1" s="1"/>
  <c r="AN2662" i="1"/>
  <c r="AO2662" i="1" s="1"/>
  <c r="AP2662" i="1" s="1"/>
  <c r="AN2864" i="1"/>
  <c r="AO2864" i="1" s="1"/>
  <c r="AP2864" i="1" s="1"/>
  <c r="AF1707" i="1" s="1"/>
  <c r="AN4343" i="1"/>
  <c r="AO4343" i="1" s="1"/>
  <c r="AP4343" i="1" s="1"/>
  <c r="AN3831" i="1"/>
  <c r="AO3831" i="1" s="1"/>
  <c r="AP3831" i="1" s="1"/>
  <c r="AN1665" i="1"/>
  <c r="AO1665" i="1" s="1"/>
  <c r="AP1665" i="1" s="1"/>
  <c r="AN5260" i="1"/>
  <c r="AO5260" i="1" s="1"/>
  <c r="AP5260" i="1" s="1"/>
  <c r="AF2927" i="1" s="1"/>
  <c r="AN5513" i="1"/>
  <c r="AO5513" i="1" s="1"/>
  <c r="AP5513" i="1" s="1"/>
  <c r="AF3118" i="1" s="1"/>
  <c r="AN3711" i="1"/>
  <c r="AO3711" i="1" s="1"/>
  <c r="AP3711" i="1" s="1"/>
  <c r="AN5733" i="1"/>
  <c r="AO5733" i="1" s="1"/>
  <c r="AP5733" i="1" s="1"/>
  <c r="AN3806" i="1"/>
  <c r="AO3806" i="1" s="1"/>
  <c r="AP3806" i="1" s="1"/>
  <c r="AF2524" i="1" s="1"/>
  <c r="AN2619" i="1"/>
  <c r="AO2619" i="1" s="1"/>
  <c r="AP2619" i="1" s="1"/>
  <c r="AN1804" i="1"/>
  <c r="AO1804" i="1" s="1"/>
  <c r="AP1804" i="1" s="1"/>
  <c r="AN519" i="1"/>
  <c r="AO519" i="1" s="1"/>
  <c r="AP519" i="1" s="1"/>
  <c r="AN5653" i="1"/>
  <c r="AO5653" i="1" s="1"/>
  <c r="AP5653" i="1" s="1"/>
  <c r="AN5720" i="1"/>
  <c r="AO5720" i="1" s="1"/>
  <c r="AP5720" i="1" s="1"/>
  <c r="AN969" i="1"/>
  <c r="AO969" i="1" s="1"/>
  <c r="AP969" i="1" s="1"/>
  <c r="AN920" i="1"/>
  <c r="AO920" i="1" s="1"/>
  <c r="AP920" i="1" s="1"/>
  <c r="AF2648" i="1"/>
  <c r="AF2647" i="1"/>
  <c r="AN2644" i="1"/>
  <c r="AO2644" i="1" s="1"/>
  <c r="AP2644" i="1" s="1"/>
  <c r="AN5257" i="1"/>
  <c r="AO5257" i="1" s="1"/>
  <c r="AP5257" i="1" s="1"/>
  <c r="AN2611" i="1"/>
  <c r="AO2611" i="1" s="1"/>
  <c r="AP2611" i="1" s="1"/>
  <c r="AN2492" i="1"/>
  <c r="AO2492" i="1" s="1"/>
  <c r="AP2492" i="1" s="1"/>
  <c r="AN3620" i="1"/>
  <c r="AO3620" i="1" s="1"/>
  <c r="AP3620" i="1" s="1"/>
  <c r="AF3139" i="1"/>
  <c r="AF3140" i="1"/>
  <c r="AN3849" i="1"/>
  <c r="AO3849" i="1" s="1"/>
  <c r="AP3849" i="1" s="1"/>
  <c r="AF2563" i="1" s="1"/>
  <c r="AN686" i="1"/>
  <c r="AO686" i="1" s="1"/>
  <c r="AP686" i="1" s="1"/>
  <c r="AF424" i="1" s="1"/>
  <c r="AN6182" i="1"/>
  <c r="AO6182" i="1" s="1"/>
  <c r="AP6182" i="1" s="1"/>
  <c r="AF3721" i="1" s="1"/>
  <c r="AN6181" i="1"/>
  <c r="AO6181" i="1" s="1"/>
  <c r="AP6181" i="1" s="1"/>
  <c r="AF3720" i="1" s="1"/>
  <c r="AN5407" i="1"/>
  <c r="AO5407" i="1" s="1"/>
  <c r="AP5407" i="1" s="1"/>
  <c r="AN5966" i="1"/>
  <c r="AO5966" i="1" s="1"/>
  <c r="AP5966" i="1" s="1"/>
  <c r="AN5412" i="1"/>
  <c r="AO5412" i="1" s="1"/>
  <c r="AP5412" i="1" s="1"/>
  <c r="AN3348" i="1"/>
  <c r="AO3348" i="1" s="1"/>
  <c r="AP3348" i="1" s="1"/>
  <c r="AN564" i="1"/>
  <c r="AO564" i="1" s="1"/>
  <c r="AP564" i="1" s="1"/>
  <c r="AN1744" i="1"/>
  <c r="AO1744" i="1" s="1"/>
  <c r="AP1744" i="1" s="1"/>
  <c r="AF1488" i="1"/>
  <c r="AF1487" i="1"/>
  <c r="AN825" i="1"/>
  <c r="AO825" i="1" s="1"/>
  <c r="AP825" i="1" s="1"/>
  <c r="AN5955" i="1"/>
  <c r="AO5955" i="1" s="1"/>
  <c r="AP5955" i="1" s="1"/>
  <c r="AN5792" i="1"/>
  <c r="AO5792" i="1" s="1"/>
  <c r="AP5792" i="1" s="1"/>
  <c r="AN5953" i="1"/>
  <c r="AO5953" i="1" s="1"/>
  <c r="AP5953" i="1" s="1"/>
  <c r="AN3466" i="1"/>
  <c r="AO3466" i="1" s="1"/>
  <c r="AP3466" i="1" s="1"/>
  <c r="AN3345" i="1"/>
  <c r="AO3345" i="1" s="1"/>
  <c r="AP3345" i="1" s="1"/>
  <c r="AN2201" i="1"/>
  <c r="AO2201" i="1" s="1"/>
  <c r="AP2201" i="1" s="1"/>
  <c r="AN4282" i="1"/>
  <c r="AO4282" i="1" s="1"/>
  <c r="AP4282" i="1" s="1"/>
  <c r="AN4269" i="1"/>
  <c r="AO4269" i="1" s="1"/>
  <c r="AP4269" i="1" s="1"/>
  <c r="AN5960" i="1"/>
  <c r="AO5960" i="1" s="1"/>
  <c r="AP5960" i="1" s="1"/>
  <c r="AN4672" i="1"/>
  <c r="AO4672" i="1" s="1"/>
  <c r="AP4672" i="1" s="1"/>
  <c r="AG1" i="1"/>
  <c r="AF2" i="1"/>
  <c r="AE2" i="1"/>
  <c r="AD2" i="1"/>
  <c r="AC2" i="1"/>
  <c r="AB2" i="1"/>
  <c r="AF1153" i="1" l="1"/>
  <c r="AF773" i="1"/>
  <c r="AF400" i="1"/>
  <c r="AN3526" i="1"/>
  <c r="AO3526" i="1" s="1"/>
  <c r="AP3526" i="1" s="1"/>
  <c r="AF2342" i="1" s="1"/>
  <c r="AN2789" i="1"/>
  <c r="AO2789" i="1" s="1"/>
  <c r="AP2789" i="1" s="1"/>
  <c r="AF1663" i="1" s="1"/>
  <c r="AN2447" i="1"/>
  <c r="AO2447" i="1" s="1"/>
  <c r="AP2447" i="1" s="1"/>
  <c r="AN2849" i="1"/>
  <c r="AO2849" i="1" s="1"/>
  <c r="AP2849" i="1" s="1"/>
  <c r="AN2626" i="1"/>
  <c r="AO2626" i="1" s="1"/>
  <c r="AP2626" i="1" s="1"/>
  <c r="AF1601" i="1" s="1"/>
  <c r="AN5890" i="1"/>
  <c r="AO5890" i="1" s="1"/>
  <c r="AP5890" i="1" s="1"/>
  <c r="AN3517" i="1"/>
  <c r="AO3517" i="1" s="1"/>
  <c r="AP3517" i="1" s="1"/>
  <c r="AF2337" i="1" s="1"/>
  <c r="AN3365" i="1"/>
  <c r="AO3365" i="1" s="1"/>
  <c r="AP3365" i="1" s="1"/>
  <c r="AF2248" i="1" s="1"/>
  <c r="AN3300" i="1"/>
  <c r="AO3300" i="1" s="1"/>
  <c r="AP3300" i="1" s="1"/>
  <c r="AF2217" i="1" s="1"/>
  <c r="AN3210" i="1"/>
  <c r="AO3210" i="1" s="1"/>
  <c r="AP3210" i="1" s="1"/>
  <c r="AF1867" i="1" s="1"/>
  <c r="AN2011" i="1"/>
  <c r="AO2011" i="1" s="1"/>
  <c r="AP2011" i="1" s="1"/>
  <c r="AN892" i="1"/>
  <c r="AO892" i="1" s="1"/>
  <c r="AP892" i="1" s="1"/>
  <c r="AN3171" i="1"/>
  <c r="AO3171" i="1" s="1"/>
  <c r="AP3171" i="1" s="1"/>
  <c r="AN2688" i="1"/>
  <c r="AO2688" i="1" s="1"/>
  <c r="AP2688" i="1" s="1"/>
  <c r="AF1630" i="1" s="1"/>
  <c r="AN5839" i="1"/>
  <c r="AO5839" i="1" s="1"/>
  <c r="AP5839" i="1" s="1"/>
  <c r="AF3276" i="1" s="1"/>
  <c r="AN6048" i="1"/>
  <c r="AO6048" i="1" s="1"/>
  <c r="AP6048" i="1" s="1"/>
  <c r="AN1548" i="1"/>
  <c r="AO1548" i="1" s="1"/>
  <c r="AP1548" i="1" s="1"/>
  <c r="AN3101" i="1"/>
  <c r="AO3101" i="1" s="1"/>
  <c r="AP3101" i="1" s="1"/>
  <c r="AF146" i="1" s="1"/>
  <c r="AN3225" i="1"/>
  <c r="AO3225" i="1" s="1"/>
  <c r="AP3225" i="1" s="1"/>
  <c r="AF1876" i="1" s="1"/>
  <c r="AN2791" i="1"/>
  <c r="AO2791" i="1" s="1"/>
  <c r="AP2791" i="1" s="1"/>
  <c r="AF1664" i="1" s="1"/>
  <c r="AN5567" i="1"/>
  <c r="AO5567" i="1" s="1"/>
  <c r="AP5567" i="1" s="1"/>
  <c r="AF3395" i="1" s="1"/>
  <c r="AN5982" i="1"/>
  <c r="AO5982" i="1" s="1"/>
  <c r="AP5982" i="1" s="1"/>
  <c r="AN5754" i="1"/>
  <c r="AO5754" i="1" s="1"/>
  <c r="AP5754" i="1" s="1"/>
  <c r="AN3553" i="1"/>
  <c r="AO3553" i="1" s="1"/>
  <c r="AP3553" i="1" s="1"/>
  <c r="AN2600" i="1"/>
  <c r="AO2600" i="1" s="1"/>
  <c r="AP2600" i="1" s="1"/>
  <c r="AN1237" i="1"/>
  <c r="AO1237" i="1" s="1"/>
  <c r="AP1237" i="1" s="1"/>
  <c r="AF788" i="1" s="1"/>
  <c r="AN2749" i="1"/>
  <c r="AO2749" i="1" s="1"/>
  <c r="AP2749" i="1" s="1"/>
  <c r="AF1648" i="1" s="1"/>
  <c r="AN3428" i="1"/>
  <c r="AO3428" i="1" s="1"/>
  <c r="AP3428" i="1" s="1"/>
  <c r="AF2022" i="1" s="1"/>
  <c r="AN3029" i="1"/>
  <c r="AO3029" i="1" s="1"/>
  <c r="AP3029" i="1" s="1"/>
  <c r="AN6049" i="1"/>
  <c r="AO6049" i="1" s="1"/>
  <c r="AP6049" i="1" s="1"/>
  <c r="AN1550" i="1"/>
  <c r="AO1550" i="1" s="1"/>
  <c r="AP1550" i="1" s="1"/>
  <c r="AN3500" i="1"/>
  <c r="AO3500" i="1" s="1"/>
  <c r="AP3500" i="1" s="1"/>
  <c r="AF2050" i="1" s="1"/>
  <c r="AN1516" i="1"/>
  <c r="AO1516" i="1" s="1"/>
  <c r="AP1516" i="1" s="1"/>
  <c r="AF639" i="1" s="1"/>
  <c r="AN4268" i="1"/>
  <c r="AO4268" i="1" s="1"/>
  <c r="AP4268" i="1" s="1"/>
  <c r="AF2773" i="1" s="1"/>
  <c r="AN5153" i="1"/>
  <c r="AO5153" i="1" s="1"/>
  <c r="AP5153" i="1" s="1"/>
  <c r="AF3015" i="1" s="1"/>
  <c r="AN538" i="1"/>
  <c r="AO538" i="1" s="1"/>
  <c r="AP538" i="1" s="1"/>
  <c r="AF312" i="1" s="1"/>
  <c r="AN2653" i="1"/>
  <c r="AO2653" i="1" s="1"/>
  <c r="AP2653" i="1" s="1"/>
  <c r="AN844" i="1"/>
  <c r="AO844" i="1" s="1"/>
  <c r="AP844" i="1" s="1"/>
  <c r="AN5786" i="1"/>
  <c r="AO5786" i="1" s="1"/>
  <c r="AP5786" i="1" s="1"/>
  <c r="AF3247" i="1" s="1"/>
  <c r="AN6019" i="1"/>
  <c r="AO6019" i="1" s="1"/>
  <c r="AP6019" i="1" s="1"/>
  <c r="AF3576" i="1" s="1"/>
  <c r="AN6014" i="1"/>
  <c r="AO6014" i="1" s="1"/>
  <c r="AP6014" i="1" s="1"/>
  <c r="AF3575" i="1" s="1"/>
  <c r="AN4079" i="1"/>
  <c r="AO4079" i="1" s="1"/>
  <c r="AP4079" i="1" s="1"/>
  <c r="AF2721" i="1" s="1"/>
  <c r="AN2815" i="1"/>
  <c r="AO2815" i="1" s="1"/>
  <c r="AP2815" i="1" s="1"/>
  <c r="AN5140" i="1"/>
  <c r="AO5140" i="1" s="1"/>
  <c r="AP5140" i="1" s="1"/>
  <c r="AF3008" i="1" s="1"/>
  <c r="AN4398" i="1"/>
  <c r="AO4398" i="1" s="1"/>
  <c r="AP4398" i="1" s="1"/>
  <c r="AF2862" i="1" s="1"/>
  <c r="AN4392" i="1"/>
  <c r="AO4392" i="1" s="1"/>
  <c r="AP4392" i="1" s="1"/>
  <c r="AF2859" i="1" s="1"/>
  <c r="AN1234" i="1"/>
  <c r="AO1234" i="1" s="1"/>
  <c r="AP1234" i="1" s="1"/>
  <c r="AF785" i="1" s="1"/>
  <c r="AN3116" i="1"/>
  <c r="AO3116" i="1" s="1"/>
  <c r="AP3116" i="1" s="1"/>
  <c r="AF1816" i="1" s="1"/>
  <c r="AN2706" i="1"/>
  <c r="AO2706" i="1" s="1"/>
  <c r="AP2706" i="1" s="1"/>
  <c r="AF1639" i="1" s="1"/>
  <c r="AN2695" i="1"/>
  <c r="AO2695" i="1" s="1"/>
  <c r="AP2695" i="1" s="1"/>
  <c r="AF1633" i="1" s="1"/>
  <c r="AN2740" i="1"/>
  <c r="AO2740" i="1" s="1"/>
  <c r="AP2740" i="1" s="1"/>
  <c r="AF1641" i="1" s="1"/>
  <c r="AN3114" i="1"/>
  <c r="AO3114" i="1" s="1"/>
  <c r="AP3114" i="1" s="1"/>
  <c r="AF1815" i="1" s="1"/>
  <c r="AN5115" i="1"/>
  <c r="AO5115" i="1" s="1"/>
  <c r="AP5115" i="1" s="1"/>
  <c r="AF2996" i="1" s="1"/>
  <c r="AN950" i="1"/>
  <c r="AO950" i="1" s="1"/>
  <c r="AP950" i="1" s="1"/>
  <c r="AN1552" i="1"/>
  <c r="AO1552" i="1" s="1"/>
  <c r="AP1552" i="1" s="1"/>
  <c r="AN3061" i="1"/>
  <c r="AO3061" i="1" s="1"/>
  <c r="AP3061" i="1" s="1"/>
  <c r="AN2620" i="1"/>
  <c r="AO2620" i="1" s="1"/>
  <c r="AP2620" i="1" s="1"/>
  <c r="AN522" i="1"/>
  <c r="AO522" i="1" s="1"/>
  <c r="AP522" i="1" s="1"/>
  <c r="AN1796" i="1"/>
  <c r="AO1796" i="1" s="1"/>
  <c r="AP1796" i="1" s="1"/>
  <c r="AN1647" i="1"/>
  <c r="AO1647" i="1" s="1"/>
  <c r="AP1647" i="1" s="1"/>
  <c r="AN5735" i="1"/>
  <c r="AO5735" i="1" s="1"/>
  <c r="AP5735" i="1" s="1"/>
  <c r="AN4049" i="1"/>
  <c r="AO4049" i="1" s="1"/>
  <c r="AP4049" i="1" s="1"/>
  <c r="AN3499" i="1"/>
  <c r="AO3499" i="1" s="1"/>
  <c r="AP3499" i="1" s="1"/>
  <c r="AN5858" i="1"/>
  <c r="AO5858" i="1" s="1"/>
  <c r="AP5858" i="1" s="1"/>
  <c r="AF3288" i="1" s="1"/>
  <c r="AN2538" i="1"/>
  <c r="AO2538" i="1" s="1"/>
  <c r="AP2538" i="1" s="1"/>
  <c r="AF1216" i="1" s="1"/>
  <c r="AN1033" i="1"/>
  <c r="AO1033" i="1" s="1"/>
  <c r="AP1033" i="1" s="1"/>
  <c r="AF602" i="1" s="1"/>
  <c r="AN865" i="1"/>
  <c r="AO865" i="1" s="1"/>
  <c r="AP865" i="1" s="1"/>
  <c r="AF470" i="1" s="1"/>
  <c r="AN1272" i="1"/>
  <c r="AO1272" i="1" s="1"/>
  <c r="AP1272" i="1" s="1"/>
  <c r="AF822" i="1" s="1"/>
  <c r="AN1569" i="1"/>
  <c r="AO1569" i="1" s="1"/>
  <c r="AP1569" i="1" s="1"/>
  <c r="AF660" i="1" s="1"/>
  <c r="AN4277" i="1"/>
  <c r="AO4277" i="1" s="1"/>
  <c r="AP4277" i="1" s="1"/>
  <c r="AF2779" i="1" s="1"/>
  <c r="AN3503" i="1"/>
  <c r="AO3503" i="1" s="1"/>
  <c r="AP3503" i="1" s="1"/>
  <c r="AF2052" i="1" s="1"/>
  <c r="AN5490" i="1"/>
  <c r="AO5490" i="1" s="1"/>
  <c r="AP5490" i="1" s="1"/>
  <c r="AN3333" i="1"/>
  <c r="AO3333" i="1" s="1"/>
  <c r="AP3333" i="1" s="1"/>
  <c r="AN2751" i="1"/>
  <c r="AO2751" i="1" s="1"/>
  <c r="AP2751" i="1" s="1"/>
  <c r="AN5904" i="1"/>
  <c r="AO5904" i="1" s="1"/>
  <c r="AP5904" i="1" s="1"/>
  <c r="AN2693" i="1"/>
  <c r="AO2693" i="1" s="1"/>
  <c r="AP2693" i="1" s="1"/>
  <c r="AF1460" i="1" s="1"/>
  <c r="AN1301" i="1"/>
  <c r="AO1301" i="1" s="1"/>
  <c r="AP1301" i="1" s="1"/>
  <c r="AN1300" i="1"/>
  <c r="AO1300" i="1" s="1"/>
  <c r="AP1300" i="1" s="1"/>
  <c r="AN1299" i="1"/>
  <c r="AO1299" i="1" s="1"/>
  <c r="AP1299" i="1" s="1"/>
  <c r="AN5722" i="1"/>
  <c r="AO5722" i="1" s="1"/>
  <c r="AP5722" i="1" s="1"/>
  <c r="AN1298" i="1"/>
  <c r="AO1298" i="1" s="1"/>
  <c r="AP1298" i="1" s="1"/>
  <c r="AN5901" i="1"/>
  <c r="AO5901" i="1" s="1"/>
  <c r="AP5901" i="1" s="1"/>
  <c r="AN5732" i="1"/>
  <c r="AO5732" i="1" s="1"/>
  <c r="AP5732" i="1" s="1"/>
  <c r="AF3222" i="1" s="1"/>
  <c r="AN5768" i="1"/>
  <c r="AO5768" i="1" s="1"/>
  <c r="AP5768" i="1" s="1"/>
  <c r="AF3475" i="1" s="1"/>
  <c r="AN3247" i="1"/>
  <c r="AO3247" i="1" s="1"/>
  <c r="AP3247" i="1" s="1"/>
  <c r="AF1948" i="1" s="1"/>
  <c r="AN3564" i="1"/>
  <c r="AO3564" i="1" s="1"/>
  <c r="AP3564" i="1" s="1"/>
  <c r="AF2361" i="1" s="1"/>
  <c r="AN1268" i="1"/>
  <c r="AO1268" i="1" s="1"/>
  <c r="AP1268" i="1" s="1"/>
  <c r="AF818" i="1" s="1"/>
  <c r="AN3471" i="1"/>
  <c r="AO3471" i="1" s="1"/>
  <c r="AP3471" i="1" s="1"/>
  <c r="AF2040" i="1" s="1"/>
  <c r="AN4373" i="1"/>
  <c r="AO4373" i="1" s="1"/>
  <c r="AP4373" i="1" s="1"/>
  <c r="AF2838" i="1" s="1"/>
  <c r="AN3821" i="1"/>
  <c r="AO3821" i="1" s="1"/>
  <c r="AP3821" i="1" s="1"/>
  <c r="AF2538" i="1" s="1"/>
  <c r="AN3245" i="1"/>
  <c r="AO3245" i="1" s="1"/>
  <c r="AP3245" i="1" s="1"/>
  <c r="AN2020" i="1"/>
  <c r="AO2020" i="1" s="1"/>
  <c r="AP2020" i="1" s="1"/>
  <c r="AN1197" i="1"/>
  <c r="AO1197" i="1" s="1"/>
  <c r="AP1197" i="1" s="1"/>
  <c r="AN839" i="1"/>
  <c r="AO839" i="1" s="1"/>
  <c r="AP839" i="1" s="1"/>
  <c r="AN3903" i="1"/>
  <c r="AO3903" i="1" s="1"/>
  <c r="AP3903" i="1" s="1"/>
  <c r="AF2070" i="1" s="1"/>
  <c r="AN5238" i="1"/>
  <c r="AO5238" i="1" s="1"/>
  <c r="AP5238" i="1" s="1"/>
  <c r="AF2919" i="1" s="1"/>
  <c r="AN3323" i="1"/>
  <c r="AO3323" i="1" s="1"/>
  <c r="AP3323" i="1" s="1"/>
  <c r="AN4279" i="1"/>
  <c r="AO4279" i="1" s="1"/>
  <c r="AP4279" i="1" s="1"/>
  <c r="AF2780" i="1" s="1"/>
  <c r="AN1534" i="1"/>
  <c r="AO1534" i="1" s="1"/>
  <c r="AP1534" i="1" s="1"/>
  <c r="AF645" i="1" s="1"/>
  <c r="AN5234" i="1"/>
  <c r="AO5234" i="1" s="1"/>
  <c r="AP5234" i="1" s="1"/>
  <c r="AF3041" i="1" s="1"/>
  <c r="AN3251" i="1"/>
  <c r="AO3251" i="1" s="1"/>
  <c r="AP3251" i="1" s="1"/>
  <c r="AF2205" i="1" s="1"/>
  <c r="AN1140" i="1"/>
  <c r="AO1140" i="1" s="1"/>
  <c r="AP1140" i="1" s="1"/>
  <c r="AF613" i="1" s="1"/>
  <c r="AN5210" i="1"/>
  <c r="AO5210" i="1" s="1"/>
  <c r="AP5210" i="1" s="1"/>
  <c r="AF3029" i="1" s="1"/>
  <c r="AN1493" i="1"/>
  <c r="AO1493" i="1" s="1"/>
  <c r="AP1493" i="1" s="1"/>
  <c r="AF631" i="1" s="1"/>
  <c r="AN690" i="1"/>
  <c r="AO690" i="1" s="1"/>
  <c r="AP690" i="1" s="1"/>
  <c r="AF428" i="1" s="1"/>
  <c r="AN1481" i="1"/>
  <c r="AO1481" i="1" s="1"/>
  <c r="AP1481" i="1" s="1"/>
  <c r="AF626" i="1" s="1"/>
  <c r="AN3168" i="1"/>
  <c r="AO3168" i="1" s="1"/>
  <c r="AP3168" i="1" s="1"/>
  <c r="AN2984" i="1"/>
  <c r="AO2984" i="1" s="1"/>
  <c r="AP2984" i="1" s="1"/>
  <c r="AN2741" i="1"/>
  <c r="AO2741" i="1" s="1"/>
  <c r="AP2741" i="1" s="1"/>
  <c r="AN3308" i="1"/>
  <c r="AO3308" i="1" s="1"/>
  <c r="AP3308" i="1" s="1"/>
  <c r="AF2221" i="1" s="1"/>
  <c r="AN1250" i="1"/>
  <c r="AO1250" i="1" s="1"/>
  <c r="AP1250" i="1" s="1"/>
  <c r="AF801" i="1" s="1"/>
  <c r="AN977" i="1"/>
  <c r="AO977" i="1" s="1"/>
  <c r="AP977" i="1" s="1"/>
  <c r="AF573" i="1" s="1"/>
  <c r="AN5663" i="1"/>
  <c r="AO5663" i="1" s="1"/>
  <c r="AP5663" i="1" s="1"/>
  <c r="AF218" i="1" s="1"/>
  <c r="AN5644" i="1"/>
  <c r="AO5644" i="1" s="1"/>
  <c r="AP5644" i="1" s="1"/>
  <c r="AF3427" i="1" s="1"/>
  <c r="AN3015" i="1"/>
  <c r="AO3015" i="1" s="1"/>
  <c r="AP3015" i="1" s="1"/>
  <c r="AF1555" i="1" s="1"/>
  <c r="AN2936" i="1"/>
  <c r="AO2936" i="1" s="1"/>
  <c r="AP2936" i="1" s="1"/>
  <c r="AF1529" i="1" s="1"/>
  <c r="AN2608" i="1"/>
  <c r="AO2608" i="1" s="1"/>
  <c r="AP2608" i="1" s="1"/>
  <c r="AN1238" i="1"/>
  <c r="AO1238" i="1" s="1"/>
  <c r="AP1238" i="1" s="1"/>
  <c r="AN3704" i="1"/>
  <c r="AO3704" i="1" s="1"/>
  <c r="AP3704" i="1" s="1"/>
  <c r="AF2433" i="1" s="1"/>
  <c r="AN3705" i="1"/>
  <c r="AO3705" i="1" s="1"/>
  <c r="AP3705" i="1" s="1"/>
  <c r="AF2434" i="1" s="1"/>
  <c r="AN3532" i="1"/>
  <c r="AO3532" i="1" s="1"/>
  <c r="AP3532" i="1" s="1"/>
  <c r="AN3586" i="1"/>
  <c r="AO3586" i="1" s="1"/>
  <c r="AP3586" i="1" s="1"/>
  <c r="AF2371" i="1" s="1"/>
  <c r="AN1244" i="1"/>
  <c r="AO1244" i="1" s="1"/>
  <c r="AP1244" i="1" s="1"/>
  <c r="AF795" i="1" s="1"/>
  <c r="AN3311" i="1"/>
  <c r="AO3311" i="1" s="1"/>
  <c r="AP3311" i="1" s="1"/>
  <c r="AF2222" i="1" s="1"/>
  <c r="AN2890" i="1"/>
  <c r="AO2890" i="1" s="1"/>
  <c r="AP2890" i="1" s="1"/>
  <c r="AF1515" i="1" s="1"/>
  <c r="AN1262" i="1"/>
  <c r="AO1262" i="1" s="1"/>
  <c r="AP1262" i="1" s="1"/>
  <c r="AF812" i="1" s="1"/>
  <c r="AN2744" i="1"/>
  <c r="AO2744" i="1" s="1"/>
  <c r="AP2744" i="1" s="1"/>
  <c r="AN4344" i="1"/>
  <c r="AO4344" i="1" s="1"/>
  <c r="AP4344" i="1" s="1"/>
  <c r="AF2815" i="1" s="1"/>
  <c r="AN4363" i="1"/>
  <c r="AO4363" i="1" s="1"/>
  <c r="AP4363" i="1" s="1"/>
  <c r="AF2829" i="1" s="1"/>
  <c r="AN1618" i="1"/>
  <c r="AO1618" i="1" s="1"/>
  <c r="AP1618" i="1" s="1"/>
  <c r="AF681" i="1" s="1"/>
  <c r="AN3601" i="1"/>
  <c r="AO3601" i="1" s="1"/>
  <c r="AP3601" i="1" s="1"/>
  <c r="AN2968" i="1"/>
  <c r="AO2968" i="1" s="1"/>
  <c r="AP2968" i="1" s="1"/>
  <c r="AN3602" i="1"/>
  <c r="AO3602" i="1" s="1"/>
  <c r="AP3602" i="1" s="1"/>
  <c r="AN5205" i="1"/>
  <c r="AO5205" i="1" s="1"/>
  <c r="AP5205" i="1" s="1"/>
  <c r="AF3026" i="1" s="1"/>
  <c r="AN4348" i="1"/>
  <c r="AO4348" i="1" s="1"/>
  <c r="AP4348" i="1" s="1"/>
  <c r="AF2817" i="1" s="1"/>
  <c r="AN3492" i="1"/>
  <c r="AO3492" i="1" s="1"/>
  <c r="AP3492" i="1" s="1"/>
  <c r="AF2047" i="1" s="1"/>
  <c r="AN3422" i="1"/>
  <c r="AO3422" i="1" s="1"/>
  <c r="AP3422" i="1" s="1"/>
  <c r="AF2020" i="1" s="1"/>
  <c r="AN1513" i="1"/>
  <c r="AO1513" i="1" s="1"/>
  <c r="AP1513" i="1" s="1"/>
  <c r="AF637" i="1" s="1"/>
  <c r="AN5151" i="1"/>
  <c r="AO5151" i="1" s="1"/>
  <c r="AP5151" i="1" s="1"/>
  <c r="AF3014" i="1" s="1"/>
  <c r="AN5144" i="1"/>
  <c r="AO5144" i="1" s="1"/>
  <c r="AP5144" i="1" s="1"/>
  <c r="AF3011" i="1" s="1"/>
  <c r="AN1144" i="1"/>
  <c r="AO1144" i="1" s="1"/>
  <c r="AP1144" i="1" s="1"/>
  <c r="AF617" i="1" s="1"/>
  <c r="AN1467" i="1"/>
  <c r="AO1467" i="1" s="1"/>
  <c r="AP1467" i="1" s="1"/>
  <c r="AF1003" i="1" s="1"/>
  <c r="AN1466" i="1"/>
  <c r="AO1466" i="1" s="1"/>
  <c r="AP1466" i="1" s="1"/>
  <c r="AF1002" i="1" s="1"/>
  <c r="AN6042" i="1"/>
  <c r="AO6042" i="1" s="1"/>
  <c r="AP6042" i="1" s="1"/>
  <c r="AF3585" i="1" s="1"/>
  <c r="AN3026" i="1"/>
  <c r="AO3026" i="1" s="1"/>
  <c r="AP3026" i="1" s="1"/>
  <c r="AF1558" i="1" s="1"/>
  <c r="AF2302" i="1"/>
  <c r="AN3640" i="1"/>
  <c r="AO3640" i="1" s="1"/>
  <c r="AP3640" i="1" s="1"/>
  <c r="AF2398" i="1" s="1"/>
  <c r="AN3610" i="1"/>
  <c r="AO3610" i="1" s="1"/>
  <c r="AP3610" i="1" s="1"/>
  <c r="AF2384" i="1" s="1"/>
  <c r="AN3582" i="1"/>
  <c r="AO3582" i="1" s="1"/>
  <c r="AP3582" i="1" s="1"/>
  <c r="AF2368" i="1" s="1"/>
  <c r="AN1273" i="1"/>
  <c r="AO1273" i="1" s="1"/>
  <c r="AP1273" i="1" s="1"/>
  <c r="AF823" i="1" s="1"/>
  <c r="AN2702" i="1"/>
  <c r="AO2702" i="1" s="1"/>
  <c r="AP2702" i="1" s="1"/>
  <c r="AF1464" i="1" s="1"/>
  <c r="AN1265" i="1"/>
  <c r="AO1265" i="1" s="1"/>
  <c r="AP1265" i="1" s="1"/>
  <c r="AF815" i="1" s="1"/>
  <c r="AN2839" i="1"/>
  <c r="AO2839" i="1" s="1"/>
  <c r="AP2839" i="1" s="1"/>
  <c r="AF1692" i="1" s="1"/>
  <c r="AN1544" i="1"/>
  <c r="AO1544" i="1" s="1"/>
  <c r="AP1544" i="1" s="1"/>
  <c r="AF1054" i="1" s="1"/>
  <c r="AN2467" i="1"/>
  <c r="AO2467" i="1" s="1"/>
  <c r="AP2467" i="1" s="1"/>
  <c r="AF1204" i="1" s="1"/>
  <c r="AN1264" i="1"/>
  <c r="AO1264" i="1" s="1"/>
  <c r="AP1264" i="1" s="1"/>
  <c r="AF814" i="1" s="1"/>
  <c r="AN1261" i="1"/>
  <c r="AO1261" i="1" s="1"/>
  <c r="AP1261" i="1" s="1"/>
  <c r="AF811" i="1" s="1"/>
  <c r="AN663" i="1"/>
  <c r="AO663" i="1" s="1"/>
  <c r="AP663" i="1" s="1"/>
  <c r="AF401" i="1" s="1"/>
  <c r="AN1332" i="1"/>
  <c r="AO1332" i="1" s="1"/>
  <c r="AP1332" i="1" s="1"/>
  <c r="AF878" i="1" s="1"/>
  <c r="AN1260" i="1"/>
  <c r="AO1260" i="1" s="1"/>
  <c r="AP1260" i="1" s="1"/>
  <c r="AF810" i="1" s="1"/>
  <c r="AN5861" i="1"/>
  <c r="AO5861" i="1" s="1"/>
  <c r="AP5861" i="1" s="1"/>
  <c r="AF3289" i="1" s="1"/>
  <c r="AN1252" i="1"/>
  <c r="AO1252" i="1" s="1"/>
  <c r="AP1252" i="1" s="1"/>
  <c r="AF803" i="1" s="1"/>
  <c r="AN3266" i="1"/>
  <c r="AO3266" i="1" s="1"/>
  <c r="AP3266" i="1" s="1"/>
  <c r="AN3328" i="1"/>
  <c r="AO3328" i="1" s="1"/>
  <c r="AP3328" i="1" s="1"/>
  <c r="AN2755" i="1"/>
  <c r="AO2755" i="1" s="1"/>
  <c r="AP2755" i="1" s="1"/>
  <c r="AN1218" i="1"/>
  <c r="AO1218" i="1" s="1"/>
  <c r="AP1218" i="1" s="1"/>
  <c r="AN1217" i="1"/>
  <c r="AO1217" i="1" s="1"/>
  <c r="AP1217" i="1" s="1"/>
  <c r="AN1673" i="1"/>
  <c r="AO1673" i="1" s="1"/>
  <c r="AP1673" i="1" s="1"/>
  <c r="AN1663" i="1"/>
  <c r="AO1663" i="1" s="1"/>
  <c r="AP1663" i="1" s="1"/>
  <c r="AN3882" i="1"/>
  <c r="AO3882" i="1" s="1"/>
  <c r="AP3882" i="1" s="1"/>
  <c r="AN3278" i="1"/>
  <c r="AO3278" i="1" s="1"/>
  <c r="AP3278" i="1" s="1"/>
  <c r="AN2771" i="1"/>
  <c r="AO2771" i="1" s="1"/>
  <c r="AP2771" i="1" s="1"/>
  <c r="AN4371" i="1"/>
  <c r="AO4371" i="1" s="1"/>
  <c r="AP4371" i="1" s="1"/>
  <c r="AF2836" i="1" s="1"/>
  <c r="AN2896" i="1"/>
  <c r="AO2896" i="1" s="1"/>
  <c r="AP2896" i="1" s="1"/>
  <c r="AF1726" i="1" s="1"/>
  <c r="AN1553" i="1"/>
  <c r="AO1553" i="1" s="1"/>
  <c r="AP1553" i="1" s="1"/>
  <c r="AF652" i="1" s="1"/>
  <c r="AN5976" i="1"/>
  <c r="AO5976" i="1" s="1"/>
  <c r="AP5976" i="1" s="1"/>
  <c r="AF3562" i="1" s="1"/>
  <c r="AN3301" i="1"/>
  <c r="AO3301" i="1" s="1"/>
  <c r="AP3301" i="1" s="1"/>
  <c r="AF2218" i="1" s="1"/>
  <c r="AN1253" i="1"/>
  <c r="AO1253" i="1" s="1"/>
  <c r="AP1253" i="1" s="1"/>
  <c r="AF804" i="1" s="1"/>
  <c r="AN1599" i="1"/>
  <c r="AO1599" i="1" s="1"/>
  <c r="AP1599" i="1" s="1"/>
  <c r="AF1076" i="1" s="1"/>
  <c r="AN1445" i="1"/>
  <c r="AO1445" i="1" s="1"/>
  <c r="AP1445" i="1" s="1"/>
  <c r="AF985" i="1" s="1"/>
  <c r="AN3598" i="1"/>
  <c r="AO3598" i="1" s="1"/>
  <c r="AP3598" i="1" s="1"/>
  <c r="AN3594" i="1"/>
  <c r="AO3594" i="1" s="1"/>
  <c r="AP3594" i="1" s="1"/>
  <c r="AN3765" i="1"/>
  <c r="AO3765" i="1" s="1"/>
  <c r="AP3765" i="1" s="1"/>
  <c r="AF2488" i="1" s="1"/>
  <c r="AN2833" i="1"/>
  <c r="AO2833" i="1" s="1"/>
  <c r="AP2833" i="1" s="1"/>
  <c r="AF1689" i="1" s="1"/>
  <c r="AN4361" i="1"/>
  <c r="AO4361" i="1" s="1"/>
  <c r="AP4361" i="1" s="1"/>
  <c r="AF2827" i="1" s="1"/>
  <c r="AN1549" i="1"/>
  <c r="AO1549" i="1" s="1"/>
  <c r="AP1549" i="1" s="1"/>
  <c r="AF651" i="1" s="1"/>
  <c r="AN1460" i="1"/>
  <c r="AO1460" i="1" s="1"/>
  <c r="AP1460" i="1" s="1"/>
  <c r="AF622" i="1" s="1"/>
  <c r="AN3469" i="1"/>
  <c r="AO3469" i="1" s="1"/>
  <c r="AP3469" i="1" s="1"/>
  <c r="AF2039" i="1" s="1"/>
  <c r="AN1622" i="1"/>
  <c r="AO1622" i="1" s="1"/>
  <c r="AP1622" i="1" s="1"/>
  <c r="AF683" i="1" s="1"/>
  <c r="AN5155" i="1"/>
  <c r="AO5155" i="1" s="1"/>
  <c r="AP5155" i="1" s="1"/>
  <c r="AF3017" i="1" s="1"/>
  <c r="AN1283" i="1"/>
  <c r="AO1283" i="1" s="1"/>
  <c r="AP1283" i="1" s="1"/>
  <c r="AF831" i="1" s="1"/>
  <c r="AN1303" i="1"/>
  <c r="AO1303" i="1" s="1"/>
  <c r="AP1303" i="1" s="1"/>
  <c r="AN5929" i="1"/>
  <c r="AO5929" i="1" s="1"/>
  <c r="AP5929" i="1" s="1"/>
  <c r="AN5927" i="1"/>
  <c r="AO5927" i="1" s="1"/>
  <c r="AP5927" i="1" s="1"/>
  <c r="AN2692" i="1"/>
  <c r="AO2692" i="1" s="1"/>
  <c r="AP2692" i="1" s="1"/>
  <c r="AF1459" i="1" s="1"/>
  <c r="AN2690" i="1"/>
  <c r="AO2690" i="1" s="1"/>
  <c r="AP2690" i="1" s="1"/>
  <c r="AF1458" i="1" s="1"/>
  <c r="AN1302" i="1"/>
  <c r="AO1302" i="1" s="1"/>
  <c r="AP1302" i="1" s="1"/>
  <c r="AN2857" i="1"/>
  <c r="AO2857" i="1" s="1"/>
  <c r="AP2857" i="1" s="1"/>
  <c r="AF1503" i="1" s="1"/>
  <c r="AN2324" i="1"/>
  <c r="AO2324" i="1" s="1"/>
  <c r="AP2324" i="1" s="1"/>
  <c r="AF1192" i="1" s="1"/>
  <c r="AN3857" i="1"/>
  <c r="AO3857" i="1" s="1"/>
  <c r="AP3857" i="1" s="1"/>
  <c r="AF2568" i="1" s="1"/>
  <c r="AN3706" i="1"/>
  <c r="AO3706" i="1" s="1"/>
  <c r="AP3706" i="1" s="1"/>
  <c r="AF2435" i="1" s="1"/>
  <c r="AN3566" i="1"/>
  <c r="AO3566" i="1" s="1"/>
  <c r="AP3566" i="1" s="1"/>
  <c r="AF2362" i="1" s="1"/>
  <c r="AN1271" i="1"/>
  <c r="AO1271" i="1" s="1"/>
  <c r="AP1271" i="1" s="1"/>
  <c r="AF821" i="1" s="1"/>
  <c r="AN4292" i="1"/>
  <c r="AO4292" i="1" s="1"/>
  <c r="AP4292" i="1" s="1"/>
  <c r="AF2788" i="1" s="1"/>
  <c r="AN3497" i="1"/>
  <c r="AO3497" i="1" s="1"/>
  <c r="AP3497" i="1" s="1"/>
  <c r="AF2049" i="1" s="1"/>
  <c r="AN1625" i="1"/>
  <c r="AO1625" i="1" s="1"/>
  <c r="AP1625" i="1" s="1"/>
  <c r="AF684" i="1" s="1"/>
  <c r="AN5874" i="1"/>
  <c r="AO5874" i="1" s="1"/>
  <c r="AP5874" i="1" s="1"/>
  <c r="AF3519" i="1" s="1"/>
  <c r="AN2696" i="1"/>
  <c r="AO2696" i="1" s="1"/>
  <c r="AP2696" i="1" s="1"/>
  <c r="AF1461" i="1" s="1"/>
  <c r="AN2687" i="1"/>
  <c r="AO2687" i="1" s="1"/>
  <c r="AP2687" i="1" s="1"/>
  <c r="AN1285" i="1"/>
  <c r="AO1285" i="1" s="1"/>
  <c r="AP1285" i="1" s="1"/>
  <c r="AN1284" i="1"/>
  <c r="AO1284" i="1" s="1"/>
  <c r="AP1284" i="1" s="1"/>
  <c r="AN4263" i="1"/>
  <c r="AO4263" i="1" s="1"/>
  <c r="AP4263" i="1" s="1"/>
  <c r="AF2770" i="1" s="1"/>
  <c r="AN1458" i="1"/>
  <c r="AO1458" i="1" s="1"/>
  <c r="AP1458" i="1" s="1"/>
  <c r="AF621" i="1" s="1"/>
  <c r="AN5867" i="1"/>
  <c r="AO5867" i="1" s="1"/>
  <c r="AP5867" i="1" s="1"/>
  <c r="AF3292" i="1" s="1"/>
  <c r="AN5564" i="1"/>
  <c r="AO5564" i="1" s="1"/>
  <c r="AP5564" i="1" s="1"/>
  <c r="AF3394" i="1" s="1"/>
  <c r="AN4132" i="1"/>
  <c r="AO4132" i="1" s="1"/>
  <c r="AP4132" i="1" s="1"/>
  <c r="AF2751" i="1" s="1"/>
  <c r="AN497" i="1"/>
  <c r="AO497" i="1" s="1"/>
  <c r="AP497" i="1" s="1"/>
  <c r="AF271" i="1" s="1"/>
  <c r="AN3022" i="1"/>
  <c r="AO3022" i="1" s="1"/>
  <c r="AP3022" i="1" s="1"/>
  <c r="AF1557" i="1" s="1"/>
  <c r="AN2536" i="1"/>
  <c r="AO2536" i="1" s="1"/>
  <c r="AP2536" i="1" s="1"/>
  <c r="AF1214" i="1" s="1"/>
  <c r="AN657" i="1"/>
  <c r="AO657" i="1" s="1"/>
  <c r="AP657" i="1" s="1"/>
  <c r="AF395" i="1" s="1"/>
  <c r="AN2764" i="1"/>
  <c r="AO2764" i="1" s="1"/>
  <c r="AP2764" i="1" s="1"/>
  <c r="AF1650" i="1" s="1"/>
  <c r="AN2852" i="1"/>
  <c r="AO2852" i="1" s="1"/>
  <c r="AP2852" i="1" s="1"/>
  <c r="AN2448" i="1"/>
  <c r="AO2448" i="1" s="1"/>
  <c r="AP2448" i="1" s="1"/>
  <c r="AN5892" i="1"/>
  <c r="AO5892" i="1" s="1"/>
  <c r="AP5892" i="1" s="1"/>
  <c r="AN3522" i="1"/>
  <c r="AO3522" i="1" s="1"/>
  <c r="AP3522" i="1" s="1"/>
  <c r="AF2061" i="1" s="1"/>
  <c r="AN2778" i="1"/>
  <c r="AO2778" i="1" s="1"/>
  <c r="AP2778" i="1" s="1"/>
  <c r="AN3287" i="1"/>
  <c r="AO3287" i="1" s="1"/>
  <c r="AP3287" i="1" s="1"/>
  <c r="AN3306" i="1"/>
  <c r="AO3306" i="1" s="1"/>
  <c r="AP3306" i="1" s="1"/>
  <c r="AF2220" i="1" s="1"/>
  <c r="AN2906" i="1"/>
  <c r="AO2906" i="1" s="1"/>
  <c r="AP2906" i="1" s="1"/>
  <c r="AF1520" i="1" s="1"/>
  <c r="AN4068" i="1"/>
  <c r="AO4068" i="1" s="1"/>
  <c r="AP4068" i="1" s="1"/>
  <c r="AN3092" i="1"/>
  <c r="AO3092" i="1" s="1"/>
  <c r="AP3092" i="1" s="1"/>
  <c r="AN2898" i="1"/>
  <c r="AO2898" i="1" s="1"/>
  <c r="AP2898" i="1" s="1"/>
  <c r="AF1727" i="1" s="1"/>
  <c r="AN1461" i="1"/>
  <c r="AO1461" i="1" s="1"/>
  <c r="AP1461" i="1" s="1"/>
  <c r="AF623" i="1" s="1"/>
  <c r="AN1498" i="1"/>
  <c r="AO1498" i="1" s="1"/>
  <c r="AP1498" i="1" s="1"/>
  <c r="AF633" i="1" s="1"/>
  <c r="AN5241" i="1"/>
  <c r="AO5241" i="1" s="1"/>
  <c r="AP5241" i="1" s="1"/>
  <c r="AF3044" i="1" s="1"/>
  <c r="AN3581" i="1"/>
  <c r="AO3581" i="1" s="1"/>
  <c r="AP3581" i="1" s="1"/>
  <c r="AF2367" i="1" s="1"/>
  <c r="AN1243" i="1"/>
  <c r="AO1243" i="1" s="1"/>
  <c r="AP1243" i="1" s="1"/>
  <c r="AF794" i="1" s="1"/>
  <c r="AN1646" i="1"/>
  <c r="AO1646" i="1" s="1"/>
  <c r="AP1646" i="1" s="1"/>
  <c r="AF692" i="1" s="1"/>
  <c r="AN1648" i="1"/>
  <c r="AO1648" i="1" s="1"/>
  <c r="AP1648" i="1" s="1"/>
  <c r="AF693" i="1" s="1"/>
  <c r="AN5120" i="1"/>
  <c r="AO5120" i="1" s="1"/>
  <c r="AP5120" i="1" s="1"/>
  <c r="AN4055" i="1"/>
  <c r="AO4055" i="1" s="1"/>
  <c r="AP4055" i="1" s="1"/>
  <c r="AN2365" i="1"/>
  <c r="AO2365" i="1" s="1"/>
  <c r="AP2365" i="1" s="1"/>
  <c r="AN3298" i="1"/>
  <c r="AO3298" i="1" s="1"/>
  <c r="AP3298" i="1" s="1"/>
  <c r="AF2216" i="1" s="1"/>
  <c r="AN2826" i="1"/>
  <c r="AO2826" i="1" s="1"/>
  <c r="AP2826" i="1" s="1"/>
  <c r="AF1685" i="1" s="1"/>
  <c r="AN2609" i="1"/>
  <c r="AO2609" i="1" s="1"/>
  <c r="AP2609" i="1" s="1"/>
  <c r="AN2827" i="1"/>
  <c r="AO2827" i="1" s="1"/>
  <c r="AP2827" i="1" s="1"/>
  <c r="AF1686" i="1" s="1"/>
  <c r="AN3544" i="1"/>
  <c r="AO3544" i="1" s="1"/>
  <c r="AP3544" i="1" s="1"/>
  <c r="AF2352" i="1" s="1"/>
  <c r="AN1277" i="1"/>
  <c r="AO1277" i="1" s="1"/>
  <c r="AP1277" i="1" s="1"/>
  <c r="AF827" i="1" s="1"/>
  <c r="AN4256" i="1"/>
  <c r="AO4256" i="1" s="1"/>
  <c r="AP4256" i="1" s="1"/>
  <c r="AF2766" i="1" s="1"/>
  <c r="AN2899" i="1"/>
  <c r="AO2899" i="1" s="1"/>
  <c r="AP2899" i="1" s="1"/>
  <c r="AF1728" i="1" s="1"/>
  <c r="AN2637" i="1"/>
  <c r="AO2637" i="1" s="1"/>
  <c r="AP2637" i="1" s="1"/>
  <c r="AN853" i="1"/>
  <c r="AO853" i="1" s="1"/>
  <c r="AP853" i="1" s="1"/>
  <c r="AN1348" i="1"/>
  <c r="AO1348" i="1" s="1"/>
  <c r="AP1348" i="1" s="1"/>
  <c r="AF894" i="1" s="1"/>
  <c r="AN3090" i="1"/>
  <c r="AO3090" i="1" s="1"/>
  <c r="AP3090" i="1" s="1"/>
  <c r="AN5979" i="1"/>
  <c r="AO5979" i="1" s="1"/>
  <c r="AP5979" i="1" s="1"/>
  <c r="AN6011" i="1"/>
  <c r="AO6011" i="1" s="1"/>
  <c r="AP6011" i="1" s="1"/>
  <c r="AF3371" i="1" s="1"/>
  <c r="AN5117" i="1"/>
  <c r="AO5117" i="1" s="1"/>
  <c r="AP5117" i="1" s="1"/>
  <c r="AN4050" i="1"/>
  <c r="AO4050" i="1" s="1"/>
  <c r="AP4050" i="1" s="1"/>
  <c r="AN2360" i="1"/>
  <c r="AO2360" i="1" s="1"/>
  <c r="AP2360" i="1" s="1"/>
  <c r="AF1362" i="1" s="1"/>
  <c r="AN627" i="1"/>
  <c r="AO627" i="1" s="1"/>
  <c r="AP627" i="1" s="1"/>
  <c r="AF368" i="1" s="1"/>
  <c r="AN944" i="1"/>
  <c r="AO944" i="1" s="1"/>
  <c r="AP944" i="1" s="1"/>
  <c r="AN6012" i="1"/>
  <c r="AO6012" i="1" s="1"/>
  <c r="AP6012" i="1" s="1"/>
  <c r="AF3372" i="1" s="1"/>
  <c r="AN5748" i="1"/>
  <c r="AO5748" i="1" s="1"/>
  <c r="AP5748" i="1" s="1"/>
  <c r="AF3225" i="1" s="1"/>
  <c r="AN3537" i="1"/>
  <c r="AO3537" i="1" s="1"/>
  <c r="AP3537" i="1" s="1"/>
  <c r="AN3091" i="1"/>
  <c r="AO3091" i="1" s="1"/>
  <c r="AP3091" i="1" s="1"/>
  <c r="AN1239" i="1"/>
  <c r="AO1239" i="1" s="1"/>
  <c r="AP1239" i="1" s="1"/>
  <c r="AN5118" i="1"/>
  <c r="AO5118" i="1" s="1"/>
  <c r="AP5118" i="1" s="1"/>
  <c r="AN4053" i="1"/>
  <c r="AO4053" i="1" s="1"/>
  <c r="AP4053" i="1" s="1"/>
  <c r="AN2362" i="1"/>
  <c r="AO2362" i="1" s="1"/>
  <c r="AP2362" i="1" s="1"/>
  <c r="AN945" i="1"/>
  <c r="AO945" i="1" s="1"/>
  <c r="AP945" i="1" s="1"/>
  <c r="AN3031" i="1"/>
  <c r="AO3031" i="1" s="1"/>
  <c r="AP3031" i="1" s="1"/>
  <c r="AN2752" i="1"/>
  <c r="AO2752" i="1" s="1"/>
  <c r="AP2752" i="1" s="1"/>
  <c r="AF1649" i="1" s="1"/>
  <c r="AN4222" i="1"/>
  <c r="AO4222" i="1" s="1"/>
  <c r="AP4222" i="1" s="1"/>
  <c r="AF2149" i="1" s="1"/>
  <c r="AN2999" i="1"/>
  <c r="AO2999" i="1" s="1"/>
  <c r="AP2999" i="1" s="1"/>
  <c r="AN4219" i="1"/>
  <c r="AO4219" i="1" s="1"/>
  <c r="AP4219" i="1" s="1"/>
  <c r="AF2148" i="1" s="1"/>
  <c r="AN2766" i="1"/>
  <c r="AO2766" i="1" s="1"/>
  <c r="AP2766" i="1" s="1"/>
  <c r="AF1652" i="1" s="1"/>
  <c r="AN4391" i="1"/>
  <c r="AO4391" i="1" s="1"/>
  <c r="AP4391" i="1" s="1"/>
  <c r="AF2848" i="1" s="1"/>
  <c r="AN834" i="1"/>
  <c r="AO834" i="1" s="1"/>
  <c r="AP834" i="1" s="1"/>
  <c r="AN3732" i="1"/>
  <c r="AO3732" i="1" s="1"/>
  <c r="AP3732" i="1" s="1"/>
  <c r="AF2456" i="1" s="1"/>
  <c r="AN1177" i="1"/>
  <c r="AO1177" i="1" s="1"/>
  <c r="AP1177" i="1" s="1"/>
  <c r="AF227" i="1" s="1"/>
  <c r="AN3358" i="1"/>
  <c r="AO3358" i="1" s="1"/>
  <c r="AP3358" i="1" s="1"/>
  <c r="AF1995" i="1" s="1"/>
  <c r="AN833" i="1"/>
  <c r="AO833" i="1" s="1"/>
  <c r="AP833" i="1" s="1"/>
  <c r="AN5869" i="1"/>
  <c r="AO5869" i="1" s="1"/>
  <c r="AP5869" i="1" s="1"/>
  <c r="AF3293" i="1" s="1"/>
  <c r="AN3360" i="1"/>
  <c r="AO3360" i="1" s="1"/>
  <c r="AP3360" i="1" s="1"/>
  <c r="AF1996" i="1" s="1"/>
  <c r="AN1176" i="1"/>
  <c r="AO1176" i="1" s="1"/>
  <c r="AP1176" i="1" s="1"/>
  <c r="AF226" i="1" s="1"/>
  <c r="AN5152" i="1"/>
  <c r="AO5152" i="1" s="1"/>
  <c r="AP5152" i="1" s="1"/>
  <c r="AF2908" i="1" s="1"/>
  <c r="AN2747" i="1"/>
  <c r="AO2747" i="1" s="1"/>
  <c r="AP2747" i="1" s="1"/>
  <c r="AF1646" i="1" s="1"/>
  <c r="AN4305" i="1"/>
  <c r="AO4305" i="1" s="1"/>
  <c r="AP4305" i="1" s="1"/>
  <c r="AF2795" i="1" s="1"/>
  <c r="AN2765" i="1"/>
  <c r="AO2765" i="1" s="1"/>
  <c r="AP2765" i="1" s="1"/>
  <c r="AF1651" i="1" s="1"/>
  <c r="AN2997" i="1"/>
  <c r="AO2997" i="1" s="1"/>
  <c r="AP2997" i="1" s="1"/>
  <c r="AN595" i="1"/>
  <c r="AO595" i="1" s="1"/>
  <c r="AP595" i="1" s="1"/>
  <c r="AN594" i="1"/>
  <c r="AO594" i="1" s="1"/>
  <c r="AP594" i="1" s="1"/>
  <c r="AN593" i="1"/>
  <c r="AO593" i="1" s="1"/>
  <c r="AP593" i="1" s="1"/>
  <c r="AF354" i="1" s="1"/>
  <c r="AN5781" i="1"/>
  <c r="AO5781" i="1" s="1"/>
  <c r="AP5781" i="1" s="1"/>
  <c r="AF3246" i="1" s="1"/>
  <c r="AN4988" i="1"/>
  <c r="AO4988" i="1" s="1"/>
  <c r="AP4988" i="1" s="1"/>
  <c r="AF2893" i="1" s="1"/>
  <c r="AN3518" i="1"/>
  <c r="AO3518" i="1" s="1"/>
  <c r="AP3518" i="1" s="1"/>
  <c r="AF2338" i="1" s="1"/>
  <c r="AN4070" i="1"/>
  <c r="AO4070" i="1" s="1"/>
  <c r="AP4070" i="1" s="1"/>
  <c r="AF2091" i="1" s="1"/>
  <c r="AN943" i="1"/>
  <c r="AO943" i="1" s="1"/>
  <c r="AP943" i="1" s="1"/>
  <c r="AF544" i="1" s="1"/>
  <c r="AN4258" i="1"/>
  <c r="AO4258" i="1" s="1"/>
  <c r="AP4258" i="1" s="1"/>
  <c r="AF2767" i="1" s="1"/>
  <c r="AN3416" i="1"/>
  <c r="AO3416" i="1" s="1"/>
  <c r="AP3416" i="1" s="1"/>
  <c r="AF2017" i="1" s="1"/>
  <c r="AN1726" i="1"/>
  <c r="AO1726" i="1" s="1"/>
  <c r="AP1726" i="1" s="1"/>
  <c r="AF709" i="1" s="1"/>
  <c r="AN2865" i="1"/>
  <c r="AO2865" i="1" s="1"/>
  <c r="AP2865" i="1" s="1"/>
  <c r="AN5741" i="1"/>
  <c r="AO5741" i="1" s="1"/>
  <c r="AP5741" i="1" s="1"/>
  <c r="AN5872" i="1"/>
  <c r="AO5872" i="1" s="1"/>
  <c r="AP5872" i="1" s="1"/>
  <c r="AF3295" i="1" s="1"/>
  <c r="AN5744" i="1"/>
  <c r="AO5744" i="1" s="1"/>
  <c r="AP5744" i="1" s="1"/>
  <c r="AN5863" i="1"/>
  <c r="AO5863" i="1" s="1"/>
  <c r="AP5863" i="1" s="1"/>
  <c r="AF3290" i="1" s="1"/>
  <c r="AN5870" i="1"/>
  <c r="AO5870" i="1" s="1"/>
  <c r="AP5870" i="1" s="1"/>
  <c r="AF3294" i="1" s="1"/>
  <c r="AN2862" i="1"/>
  <c r="AO2862" i="1" s="1"/>
  <c r="AP2862" i="1" s="1"/>
  <c r="AN5846" i="1"/>
  <c r="AO5846" i="1" s="1"/>
  <c r="AP5846" i="1" s="1"/>
  <c r="AF3281" i="1" s="1"/>
  <c r="AN5849" i="1"/>
  <c r="AO5849" i="1" s="1"/>
  <c r="AP5849" i="1" s="1"/>
  <c r="AF3283" i="1" s="1"/>
  <c r="AN3040" i="1"/>
  <c r="AO3040" i="1" s="1"/>
  <c r="AP3040" i="1" s="1"/>
  <c r="AF1560" i="1" s="1"/>
  <c r="AN3255" i="1"/>
  <c r="AO3255" i="1" s="1"/>
  <c r="AP3255" i="1" s="1"/>
  <c r="AN3037" i="1"/>
  <c r="AO3037" i="1" s="1"/>
  <c r="AP3037" i="1" s="1"/>
  <c r="AN2943" i="1"/>
  <c r="AO2943" i="1" s="1"/>
  <c r="AP2943" i="1" s="1"/>
  <c r="AN2212" i="1"/>
  <c r="AO2212" i="1" s="1"/>
  <c r="AP2212" i="1" s="1"/>
  <c r="AF1307" i="1" s="1"/>
  <c r="AN2216" i="1"/>
  <c r="AO2216" i="1" s="1"/>
  <c r="AP2216" i="1" s="1"/>
  <c r="AF1309" i="1" s="1"/>
  <c r="AN3971" i="1"/>
  <c r="AO3971" i="1" s="1"/>
  <c r="AP3971" i="1" s="1"/>
  <c r="AF2649" i="1" s="1"/>
  <c r="AN3160" i="1"/>
  <c r="AO3160" i="1" s="1"/>
  <c r="AP3160" i="1" s="1"/>
  <c r="AF1914" i="1" s="1"/>
  <c r="AN1598" i="1"/>
  <c r="AO1598" i="1" s="1"/>
  <c r="AP1598" i="1" s="1"/>
  <c r="AF675" i="1" s="1"/>
  <c r="AN4290" i="1"/>
  <c r="AO4290" i="1" s="1"/>
  <c r="AP4290" i="1" s="1"/>
  <c r="AF2787" i="1" s="1"/>
  <c r="AN4372" i="1"/>
  <c r="AO4372" i="1" s="1"/>
  <c r="AP4372" i="1" s="1"/>
  <c r="AF2837" i="1" s="1"/>
  <c r="AN4360" i="1"/>
  <c r="AO4360" i="1" s="1"/>
  <c r="AP4360" i="1" s="1"/>
  <c r="AF2826" i="1" s="1"/>
  <c r="AN1586" i="1"/>
  <c r="AO1586" i="1" s="1"/>
  <c r="AP1586" i="1" s="1"/>
  <c r="AF670" i="1" s="1"/>
  <c r="AN2780" i="1"/>
  <c r="AO2780" i="1" s="1"/>
  <c r="AP2780" i="1" s="1"/>
  <c r="AN3288" i="1"/>
  <c r="AO3288" i="1" s="1"/>
  <c r="AP3288" i="1" s="1"/>
  <c r="AN4322" i="1"/>
  <c r="AO4322" i="1" s="1"/>
  <c r="AP4322" i="1" s="1"/>
  <c r="AF2192" i="1" s="1"/>
  <c r="AN3084" i="1"/>
  <c r="AO3084" i="1" s="1"/>
  <c r="AP3084" i="1" s="1"/>
  <c r="AF139" i="1" s="1"/>
  <c r="AN3359" i="1"/>
  <c r="AO3359" i="1" s="1"/>
  <c r="AP3359" i="1" s="1"/>
  <c r="AN2788" i="1"/>
  <c r="AO2788" i="1" s="1"/>
  <c r="AP2788" i="1" s="1"/>
  <c r="AN2790" i="1"/>
  <c r="AO2790" i="1" s="1"/>
  <c r="AP2790" i="1" s="1"/>
  <c r="AF1479" i="1" s="1"/>
  <c r="AN2682" i="1"/>
  <c r="AO2682" i="1" s="1"/>
  <c r="AP2682" i="1" s="1"/>
  <c r="AF99" i="1" s="1"/>
  <c r="AN1278" i="1"/>
  <c r="AO1278" i="1" s="1"/>
  <c r="AP1278" i="1" s="1"/>
  <c r="AF828" i="1" s="1"/>
  <c r="AN3996" i="1"/>
  <c r="AO3996" i="1" s="1"/>
  <c r="AP3996" i="1" s="1"/>
  <c r="AN629" i="1"/>
  <c r="AO629" i="1" s="1"/>
  <c r="AP629" i="1" s="1"/>
  <c r="AN3987" i="1"/>
  <c r="AO3987" i="1" s="1"/>
  <c r="AP3987" i="1" s="1"/>
  <c r="AF2665" i="1" s="1"/>
  <c r="AN1611" i="1"/>
  <c r="AO1611" i="1" s="1"/>
  <c r="AP1611" i="1" s="1"/>
  <c r="AF1084" i="1" s="1"/>
  <c r="AN4334" i="1"/>
  <c r="AO4334" i="1" s="1"/>
  <c r="AP4334" i="1" s="1"/>
  <c r="AF2197" i="1" s="1"/>
  <c r="AN2935" i="1"/>
  <c r="AO2935" i="1" s="1"/>
  <c r="AP2935" i="1" s="1"/>
  <c r="AF1743" i="1" s="1"/>
  <c r="AN5725" i="1"/>
  <c r="AO5725" i="1" s="1"/>
  <c r="AP5725" i="1" s="1"/>
  <c r="AN5859" i="1"/>
  <c r="AO5859" i="1" s="1"/>
  <c r="AP5859" i="1" s="1"/>
  <c r="AF3512" i="1" s="1"/>
  <c r="AN5240" i="1"/>
  <c r="AO5240" i="1" s="1"/>
  <c r="AP5240" i="1" s="1"/>
  <c r="AF2920" i="1" s="1"/>
  <c r="AN1711" i="1"/>
  <c r="AO1711" i="1" s="1"/>
  <c r="AP1711" i="1" s="1"/>
  <c r="AF1144" i="1" s="1"/>
  <c r="AN1403" i="1"/>
  <c r="AO1403" i="1" s="1"/>
  <c r="AP1403" i="1" s="1"/>
  <c r="AF945" i="1" s="1"/>
  <c r="AN1478" i="1"/>
  <c r="AO1478" i="1" s="1"/>
  <c r="AP1478" i="1" s="1"/>
  <c r="AF625" i="1" s="1"/>
  <c r="AN5211" i="1"/>
  <c r="AO5211" i="1" s="1"/>
  <c r="AP5211" i="1" s="1"/>
  <c r="AF3030" i="1" s="1"/>
  <c r="AN3464" i="1"/>
  <c r="AO3464" i="1" s="1"/>
  <c r="AP3464" i="1" s="1"/>
  <c r="AF2037" i="1" s="1"/>
  <c r="AN5910" i="1"/>
  <c r="AO5910" i="1" s="1"/>
  <c r="AP5910" i="1" s="1"/>
  <c r="AF3532" i="1" s="1"/>
  <c r="AN1393" i="1"/>
  <c r="AO1393" i="1" s="1"/>
  <c r="AP1393" i="1" s="1"/>
  <c r="AF936" i="1" s="1"/>
  <c r="AN1143" i="1"/>
  <c r="AO1143" i="1" s="1"/>
  <c r="AP1143" i="1" s="1"/>
  <c r="AF616" i="1" s="1"/>
  <c r="AN3502" i="1"/>
  <c r="AO3502" i="1" s="1"/>
  <c r="AP3502" i="1" s="1"/>
  <c r="AF2051" i="1" s="1"/>
  <c r="AN5721" i="1"/>
  <c r="AO5721" i="1" s="1"/>
  <c r="AP5721" i="1" s="1"/>
  <c r="AN1709" i="1"/>
  <c r="AO1709" i="1" s="1"/>
  <c r="AP1709" i="1" s="1"/>
  <c r="AF1143" i="1" s="1"/>
  <c r="AN4446" i="1"/>
  <c r="AO4446" i="1" s="1"/>
  <c r="AP4446" i="1" s="1"/>
  <c r="AF2865" i="1" s="1"/>
  <c r="AN4400" i="1"/>
  <c r="AO4400" i="1" s="1"/>
  <c r="AP4400" i="1" s="1"/>
  <c r="AF2863" i="1" s="1"/>
  <c r="AN1649" i="1"/>
  <c r="AO1649" i="1" s="1"/>
  <c r="AP1649" i="1" s="1"/>
  <c r="AF1106" i="1" s="1"/>
  <c r="AF534" i="1"/>
  <c r="AF535" i="1"/>
  <c r="AN5787" i="1"/>
  <c r="AO5787" i="1" s="1"/>
  <c r="AP5787" i="1" s="1"/>
  <c r="AF3482" i="1" s="1"/>
  <c r="AN4046" i="1"/>
  <c r="AO4046" i="1" s="1"/>
  <c r="AP4046" i="1" s="1"/>
  <c r="AF2081" i="1" s="1"/>
  <c r="AN3887" i="1"/>
  <c r="AO3887" i="1" s="1"/>
  <c r="AP3887" i="1" s="1"/>
  <c r="AF2589" i="1" s="1"/>
  <c r="AN3512" i="1"/>
  <c r="AO3512" i="1" s="1"/>
  <c r="AP3512" i="1" s="1"/>
  <c r="AF2057" i="1" s="1"/>
  <c r="AN3608" i="1"/>
  <c r="AO3608" i="1" s="1"/>
  <c r="AP3608" i="1" s="1"/>
  <c r="AF2383" i="1" s="1"/>
  <c r="AN3038" i="1"/>
  <c r="AO3038" i="1" s="1"/>
  <c r="AP3038" i="1" s="1"/>
  <c r="AF1790" i="1" s="1"/>
  <c r="AN5745" i="1"/>
  <c r="AO5745" i="1" s="1"/>
  <c r="AP5745" i="1" s="1"/>
  <c r="AF3466" i="1" s="1"/>
  <c r="AN4359" i="1"/>
  <c r="AO4359" i="1" s="1"/>
  <c r="AP4359" i="1" s="1"/>
  <c r="AF2825" i="1" s="1"/>
  <c r="AN3506" i="1"/>
  <c r="AO3506" i="1" s="1"/>
  <c r="AP3506" i="1" s="1"/>
  <c r="AF2054" i="1" s="1"/>
  <c r="AN1629" i="1"/>
  <c r="AO1629" i="1" s="1"/>
  <c r="AP1629" i="1" s="1"/>
  <c r="AF686" i="1" s="1"/>
  <c r="AN1600" i="1"/>
  <c r="AO1600" i="1" s="1"/>
  <c r="AP1600" i="1" s="1"/>
  <c r="AF676" i="1" s="1"/>
  <c r="AN5985" i="1"/>
  <c r="AO5985" i="1" s="1"/>
  <c r="AP5985" i="1" s="1"/>
  <c r="AN3534" i="1"/>
  <c r="AO3534" i="1" s="1"/>
  <c r="AP3534" i="1" s="1"/>
  <c r="AN4448" i="1"/>
  <c r="AO4448" i="1" s="1"/>
  <c r="AP4448" i="1" s="1"/>
  <c r="AF2866" i="1" s="1"/>
  <c r="AN1718" i="1"/>
  <c r="AO1718" i="1" s="1"/>
  <c r="AP1718" i="1" s="1"/>
  <c r="AF1147" i="1" s="1"/>
  <c r="AN2689" i="1"/>
  <c r="AO2689" i="1" s="1"/>
  <c r="AP2689" i="1" s="1"/>
  <c r="AF1457" i="1" s="1"/>
  <c r="AN1404" i="1"/>
  <c r="AO1404" i="1" s="1"/>
  <c r="AP1404" i="1" s="1"/>
  <c r="AF946" i="1" s="1"/>
  <c r="AN979" i="1"/>
  <c r="AO979" i="1" s="1"/>
  <c r="AP979" i="1" s="1"/>
  <c r="AN5767" i="1"/>
  <c r="AO5767" i="1" s="1"/>
  <c r="AP5767" i="1" s="1"/>
  <c r="AF3236" i="1" s="1"/>
  <c r="AN5855" i="1"/>
  <c r="AO5855" i="1" s="1"/>
  <c r="AP5855" i="1" s="1"/>
  <c r="AF3510" i="1" s="1"/>
  <c r="AN5829" i="1"/>
  <c r="AO5829" i="1" s="1"/>
  <c r="AP5829" i="1" s="1"/>
  <c r="AN2974" i="1"/>
  <c r="AO2974" i="1" s="1"/>
  <c r="AP2974" i="1" s="1"/>
  <c r="AN4357" i="1"/>
  <c r="AO4357" i="1" s="1"/>
  <c r="AP4357" i="1" s="1"/>
  <c r="AF2823" i="1" s="1"/>
  <c r="AN1608" i="1"/>
  <c r="AO1608" i="1" s="1"/>
  <c r="AP1608" i="1" s="1"/>
  <c r="AF679" i="1" s="1"/>
  <c r="AN3985" i="1"/>
  <c r="AO3985" i="1" s="1"/>
  <c r="AP3985" i="1" s="1"/>
  <c r="AF2663" i="1" s="1"/>
  <c r="AN1595" i="1"/>
  <c r="AO1595" i="1" s="1"/>
  <c r="AP1595" i="1" s="1"/>
  <c r="AF1075" i="1" s="1"/>
  <c r="AN4287" i="1"/>
  <c r="AO4287" i="1" s="1"/>
  <c r="AP4287" i="1" s="1"/>
  <c r="AF2785" i="1" s="1"/>
  <c r="AN4265" i="1"/>
  <c r="AO4265" i="1" s="1"/>
  <c r="AP4265" i="1" s="1"/>
  <c r="AF2771" i="1" s="1"/>
  <c r="AN3484" i="1"/>
  <c r="AO3484" i="1" s="1"/>
  <c r="AP3484" i="1" s="1"/>
  <c r="AF2044" i="1" s="1"/>
  <c r="AN1578" i="1"/>
  <c r="AO1578" i="1" s="1"/>
  <c r="AP1578" i="1" s="1"/>
  <c r="AF665" i="1" s="1"/>
  <c r="AN5769" i="1"/>
  <c r="AO5769" i="1" s="1"/>
  <c r="AP5769" i="1" s="1"/>
  <c r="AF3237" i="1" s="1"/>
  <c r="AN5826" i="1"/>
  <c r="AO5826" i="1" s="1"/>
  <c r="AP5826" i="1" s="1"/>
  <c r="AF3270" i="1" s="1"/>
  <c r="AN5776" i="1"/>
  <c r="AO5776" i="1" s="1"/>
  <c r="AP5776" i="1" s="1"/>
  <c r="AF3242" i="1" s="1"/>
  <c r="AN2671" i="1"/>
  <c r="AO2671" i="1" s="1"/>
  <c r="AP2671" i="1" s="1"/>
  <c r="AF1451" i="1" s="1"/>
  <c r="AN3571" i="1"/>
  <c r="AO3571" i="1" s="1"/>
  <c r="AP3571" i="1" s="1"/>
  <c r="AF2363" i="1" s="1"/>
  <c r="AN1031" i="1"/>
  <c r="AO1031" i="1" s="1"/>
  <c r="AP1031" i="1" s="1"/>
  <c r="AF600" i="1" s="1"/>
  <c r="AN5727" i="1"/>
  <c r="AO5727" i="1" s="1"/>
  <c r="AP5727" i="1" s="1"/>
  <c r="AN2638" i="1"/>
  <c r="AO2638" i="1" s="1"/>
  <c r="AP2638" i="1" s="1"/>
  <c r="AF1607" i="1" s="1"/>
  <c r="AN2748" i="1"/>
  <c r="AO2748" i="1" s="1"/>
  <c r="AP2748" i="1" s="1"/>
  <c r="AF1647" i="1" s="1"/>
  <c r="AN5848" i="1"/>
  <c r="AO5848" i="1" s="1"/>
  <c r="AP5848" i="1" s="1"/>
  <c r="AF3282" i="1" s="1"/>
  <c r="AN5907" i="1"/>
  <c r="AO5907" i="1" s="1"/>
  <c r="AP5907" i="1" s="1"/>
  <c r="AF3531" i="1" s="1"/>
  <c r="AN3303" i="1"/>
  <c r="AO3303" i="1" s="1"/>
  <c r="AP3303" i="1" s="1"/>
  <c r="AF2219" i="1" s="1"/>
  <c r="AN1267" i="1"/>
  <c r="AO1267" i="1" s="1"/>
  <c r="AP1267" i="1" s="1"/>
  <c r="AF817" i="1" s="1"/>
  <c r="AN3596" i="1"/>
  <c r="AO3596" i="1" s="1"/>
  <c r="AP3596" i="1" s="1"/>
  <c r="AN2978" i="1"/>
  <c r="AO2978" i="1" s="1"/>
  <c r="AP2978" i="1" s="1"/>
  <c r="AN5878" i="1"/>
  <c r="AO5878" i="1" s="1"/>
  <c r="AP5878" i="1" s="1"/>
  <c r="AF3298" i="1" s="1"/>
  <c r="AN3475" i="1"/>
  <c r="AO3475" i="1" s="1"/>
  <c r="AP3475" i="1" s="1"/>
  <c r="AF2041" i="1" s="1"/>
  <c r="AN5225" i="1"/>
  <c r="AO5225" i="1" s="1"/>
  <c r="AP5225" i="1" s="1"/>
  <c r="AF3036" i="1" s="1"/>
  <c r="AN4285" i="1"/>
  <c r="AO4285" i="1" s="1"/>
  <c r="AP4285" i="1" s="1"/>
  <c r="AF2783" i="1" s="1"/>
  <c r="AN3508" i="1"/>
  <c r="AO3508" i="1" s="1"/>
  <c r="AP3508" i="1" s="1"/>
  <c r="AF2055" i="1" s="1"/>
  <c r="AN1561" i="1"/>
  <c r="AO1561" i="1" s="1"/>
  <c r="AP1561" i="1" s="1"/>
  <c r="AF655" i="1" s="1"/>
  <c r="AN5793" i="1"/>
  <c r="AO5793" i="1" s="1"/>
  <c r="AP5793" i="1" s="1"/>
  <c r="AN4082" i="1"/>
  <c r="AO4082" i="1" s="1"/>
  <c r="AP4082" i="1" s="1"/>
  <c r="AN5873" i="1"/>
  <c r="AO5873" i="1" s="1"/>
  <c r="AP5873" i="1" s="1"/>
  <c r="AF3296" i="1" s="1"/>
  <c r="AN1474" i="1"/>
  <c r="AO1474" i="1" s="1"/>
  <c r="AP1474" i="1" s="1"/>
  <c r="AF624" i="1" s="1"/>
  <c r="AN1728" i="1"/>
  <c r="AO1728" i="1" s="1"/>
  <c r="AP1728" i="1" s="1"/>
  <c r="AF710" i="1" s="1"/>
  <c r="AN5640" i="1"/>
  <c r="AO5640" i="1" s="1"/>
  <c r="AP5640" i="1" s="1"/>
  <c r="AF3423" i="1" s="1"/>
  <c r="AN3252" i="1"/>
  <c r="AO3252" i="1" s="1"/>
  <c r="AP3252" i="1" s="1"/>
  <c r="AF2206" i="1" s="1"/>
  <c r="AN1306" i="1"/>
  <c r="AO1306" i="1" s="1"/>
  <c r="AP1306" i="1" s="1"/>
  <c r="AF852" i="1" s="1"/>
  <c r="AN1305" i="1"/>
  <c r="AO1305" i="1" s="1"/>
  <c r="AP1305" i="1" s="1"/>
  <c r="AF851" i="1" s="1"/>
  <c r="AN1236" i="1"/>
  <c r="AO1236" i="1" s="1"/>
  <c r="AP1236" i="1" s="1"/>
  <c r="AF787" i="1" s="1"/>
  <c r="AN1392" i="1"/>
  <c r="AO1392" i="1" s="1"/>
  <c r="AP1392" i="1" s="1"/>
  <c r="AN5224" i="1"/>
  <c r="AO5224" i="1" s="1"/>
  <c r="AP5224" i="1" s="1"/>
  <c r="AF3035" i="1" s="1"/>
  <c r="AN3261" i="1"/>
  <c r="AO3261" i="1" s="1"/>
  <c r="AP3261" i="1" s="1"/>
  <c r="AF2210" i="1" s="1"/>
  <c r="AN1580" i="1"/>
  <c r="AO1580" i="1" s="1"/>
  <c r="AP1580" i="1" s="1"/>
  <c r="AF667" i="1" s="1"/>
  <c r="AN3998" i="1"/>
  <c r="AO3998" i="1" s="1"/>
  <c r="AP3998" i="1" s="1"/>
  <c r="AN2366" i="1"/>
  <c r="AO2366" i="1" s="1"/>
  <c r="AP2366" i="1" s="1"/>
  <c r="AN4061" i="1"/>
  <c r="AO4061" i="1" s="1"/>
  <c r="AP4061" i="1" s="1"/>
  <c r="AN948" i="1"/>
  <c r="AO948" i="1" s="1"/>
  <c r="AP948" i="1" s="1"/>
  <c r="AN6050" i="1"/>
  <c r="AO6050" i="1" s="1"/>
  <c r="AP6050" i="1" s="1"/>
  <c r="AN4063" i="1"/>
  <c r="AO4063" i="1" s="1"/>
  <c r="AP4063" i="1" s="1"/>
  <c r="AN947" i="1"/>
  <c r="AO947" i="1" s="1"/>
  <c r="AP947" i="1" s="1"/>
  <c r="AN6051" i="1"/>
  <c r="AO6051" i="1" s="1"/>
  <c r="AP6051" i="1" s="1"/>
  <c r="AN3848" i="1"/>
  <c r="AO3848" i="1" s="1"/>
  <c r="AP3848" i="1" s="1"/>
  <c r="AN1551" i="1"/>
  <c r="AO1551" i="1" s="1"/>
  <c r="AP1551" i="1" s="1"/>
  <c r="AN5128" i="1"/>
  <c r="AO5128" i="1" s="1"/>
  <c r="AP5128" i="1" s="1"/>
  <c r="AN3113" i="1"/>
  <c r="AO3113" i="1" s="1"/>
  <c r="AP3113" i="1" s="1"/>
  <c r="AF1814" i="1" s="1"/>
  <c r="AN5124" i="1"/>
  <c r="AO5124" i="1" s="1"/>
  <c r="AP5124" i="1" s="1"/>
  <c r="AN3012" i="1"/>
  <c r="AO3012" i="1" s="1"/>
  <c r="AP3012" i="1" s="1"/>
  <c r="AN5127" i="1"/>
  <c r="AO5127" i="1" s="1"/>
  <c r="AP5127" i="1" s="1"/>
  <c r="AN2369" i="1"/>
  <c r="AO2369" i="1" s="1"/>
  <c r="AP2369" i="1" s="1"/>
  <c r="AN4062" i="1"/>
  <c r="AO4062" i="1" s="1"/>
  <c r="AP4062" i="1" s="1"/>
  <c r="AN2372" i="1"/>
  <c r="AO2372" i="1" s="1"/>
  <c r="AP2372" i="1" s="1"/>
  <c r="AN2009" i="1"/>
  <c r="AO2009" i="1" s="1"/>
  <c r="AP2009" i="1" s="1"/>
  <c r="AN3635" i="1"/>
  <c r="AO3635" i="1" s="1"/>
  <c r="AP3635" i="1" s="1"/>
  <c r="AN4271" i="1"/>
  <c r="AO4271" i="1" s="1"/>
  <c r="AP4271" i="1" s="1"/>
  <c r="AF2775" i="1" s="1"/>
  <c r="AN1530" i="1"/>
  <c r="AO1530" i="1" s="1"/>
  <c r="AP1530" i="1" s="1"/>
  <c r="AF643" i="1" s="1"/>
  <c r="AN3539" i="1"/>
  <c r="AO3539" i="1" s="1"/>
  <c r="AP3539" i="1" s="1"/>
  <c r="AN1240" i="1"/>
  <c r="AO1240" i="1" s="1"/>
  <c r="AP1240" i="1" s="1"/>
  <c r="AN1753" i="1"/>
  <c r="AO1753" i="1" s="1"/>
  <c r="AP1753" i="1" s="1"/>
  <c r="AF721" i="1" s="1"/>
  <c r="AN537" i="1"/>
  <c r="AO537" i="1" s="1"/>
  <c r="AP537" i="1" s="1"/>
  <c r="AF311" i="1" s="1"/>
  <c r="AN5664" i="1"/>
  <c r="AO5664" i="1" s="1"/>
  <c r="AP5664" i="1" s="1"/>
  <c r="AF3434" i="1" s="1"/>
  <c r="AN3768" i="1"/>
  <c r="AO3768" i="1" s="1"/>
  <c r="AP3768" i="1" s="1"/>
  <c r="AF2491" i="1" s="1"/>
  <c r="AN2615" i="1"/>
  <c r="AO2615" i="1" s="1"/>
  <c r="AP2615" i="1" s="1"/>
  <c r="AN2614" i="1"/>
  <c r="AO2614" i="1" s="1"/>
  <c r="AP2614" i="1" s="1"/>
  <c r="AN1764" i="1"/>
  <c r="AO1764" i="1" s="1"/>
  <c r="AP1764" i="1" s="1"/>
  <c r="AF1164" i="1" s="1"/>
  <c r="AN958" i="1"/>
  <c r="AO958" i="1" s="1"/>
  <c r="AP958" i="1" s="1"/>
  <c r="AF556" i="1" s="1"/>
  <c r="AN3271" i="1"/>
  <c r="AO3271" i="1" s="1"/>
  <c r="AP3271" i="1" s="1"/>
  <c r="AF1957" i="1" s="1"/>
  <c r="AN3282" i="1"/>
  <c r="AO3282" i="1" s="1"/>
  <c r="AP3282" i="1" s="1"/>
  <c r="AN2775" i="1"/>
  <c r="AO2775" i="1" s="1"/>
  <c r="AP2775" i="1" s="1"/>
  <c r="AN5235" i="1"/>
  <c r="AO5235" i="1" s="1"/>
  <c r="AP5235" i="1" s="1"/>
  <c r="AF2917" i="1" s="1"/>
  <c r="AN3177" i="1"/>
  <c r="AO3177" i="1" s="1"/>
  <c r="AP3177" i="1" s="1"/>
  <c r="AF1921" i="1" s="1"/>
  <c r="AN1345" i="1"/>
  <c r="AO1345" i="1" s="1"/>
  <c r="AP1345" i="1" s="1"/>
  <c r="AF891" i="1" s="1"/>
  <c r="AN1610" i="1"/>
  <c r="AO1610" i="1" s="1"/>
  <c r="AP1610" i="1" s="1"/>
  <c r="AF1083" i="1" s="1"/>
  <c r="AN978" i="1"/>
  <c r="AO978" i="1" s="1"/>
  <c r="AP978" i="1" s="1"/>
  <c r="AF574" i="1" s="1"/>
  <c r="AN4621" i="1"/>
  <c r="AO4621" i="1" s="1"/>
  <c r="AP4621" i="1" s="1"/>
  <c r="AF2880" i="1" s="1"/>
  <c r="AN4058" i="1"/>
  <c r="AO4058" i="1" s="1"/>
  <c r="AP4058" i="1" s="1"/>
  <c r="AF2712" i="1" s="1"/>
  <c r="AN4283" i="1"/>
  <c r="AO4283" i="1" s="1"/>
  <c r="AP4283" i="1" s="1"/>
  <c r="AF2782" i="1" s="1"/>
  <c r="AN1139" i="1"/>
  <c r="AO1139" i="1" s="1"/>
  <c r="AP1139" i="1" s="1"/>
  <c r="AF612" i="1" s="1"/>
  <c r="AN1538" i="1"/>
  <c r="AO1538" i="1" s="1"/>
  <c r="AP1538" i="1" s="1"/>
  <c r="AF647" i="1" s="1"/>
  <c r="AN2622" i="1"/>
  <c r="AO2622" i="1" s="1"/>
  <c r="AP2622" i="1" s="1"/>
  <c r="AN2625" i="1"/>
  <c r="AO2625" i="1" s="1"/>
  <c r="AP2625" i="1" s="1"/>
  <c r="AN2624" i="1"/>
  <c r="AO2624" i="1" s="1"/>
  <c r="AP2624" i="1" s="1"/>
  <c r="AN1045" i="1"/>
  <c r="AO1045" i="1" s="1"/>
  <c r="AP1045" i="1" s="1"/>
  <c r="AF21" i="1" s="1"/>
  <c r="AN5777" i="1"/>
  <c r="AO5777" i="1" s="1"/>
  <c r="AP5777" i="1" s="1"/>
  <c r="AF3243" i="1" s="1"/>
  <c r="AN6044" i="1"/>
  <c r="AO6044" i="1" s="1"/>
  <c r="AP6044" i="1" s="1"/>
  <c r="AF3587" i="1" s="1"/>
  <c r="AN3264" i="1"/>
  <c r="AO3264" i="1" s="1"/>
  <c r="AP3264" i="1" s="1"/>
  <c r="AN2753" i="1"/>
  <c r="AO2753" i="1" s="1"/>
  <c r="AP2753" i="1" s="1"/>
  <c r="AN2355" i="1"/>
  <c r="AO2355" i="1" s="1"/>
  <c r="AP2355" i="1" s="1"/>
  <c r="AF1361" i="1" s="1"/>
  <c r="AN525" i="1"/>
  <c r="AO525" i="1" s="1"/>
  <c r="AP525" i="1" s="1"/>
  <c r="AF299" i="1" s="1"/>
  <c r="AN2148" i="1"/>
  <c r="AO2148" i="1" s="1"/>
  <c r="AP2148" i="1" s="1"/>
  <c r="AF1283" i="1" s="1"/>
  <c r="AN2331" i="1"/>
  <c r="AO2331" i="1" s="1"/>
  <c r="AP2331" i="1" s="1"/>
  <c r="AF1198" i="1" s="1"/>
  <c r="AN2616" i="1"/>
  <c r="AO2616" i="1" s="1"/>
  <c r="AP2616" i="1" s="1"/>
  <c r="AF1594" i="1" s="1"/>
  <c r="AN2208" i="1"/>
  <c r="AO2208" i="1" s="1"/>
  <c r="AP2208" i="1" s="1"/>
  <c r="AF1305" i="1" s="1"/>
  <c r="AN1230" i="1"/>
  <c r="AO1230" i="1" s="1"/>
  <c r="AP1230" i="1" s="1"/>
  <c r="AF781" i="1" s="1"/>
  <c r="AN1251" i="1"/>
  <c r="AO1251" i="1" s="1"/>
  <c r="AP1251" i="1" s="1"/>
  <c r="AF802" i="1" s="1"/>
  <c r="AN4296" i="1"/>
  <c r="AO4296" i="1" s="1"/>
  <c r="AP4296" i="1" s="1"/>
  <c r="AF2790" i="1" s="1"/>
  <c r="AN1035" i="1"/>
  <c r="AO1035" i="1" s="1"/>
  <c r="AP1035" i="1" s="1"/>
  <c r="AF604" i="1" s="1"/>
  <c r="AN3039" i="1"/>
  <c r="AO3039" i="1" s="1"/>
  <c r="AP3039" i="1" s="1"/>
  <c r="AF1559" i="1" s="1"/>
  <c r="AN641" i="1"/>
  <c r="AO641" i="1" s="1"/>
  <c r="AP641" i="1" s="1"/>
  <c r="AF379" i="1" s="1"/>
  <c r="AN4396" i="1"/>
  <c r="AO4396" i="1" s="1"/>
  <c r="AP4396" i="1" s="1"/>
  <c r="AF2861" i="1" s="1"/>
  <c r="AN1229" i="1"/>
  <c r="AO1229" i="1" s="1"/>
  <c r="AP1229" i="1" s="1"/>
  <c r="AF780" i="1" s="1"/>
  <c r="AN1612" i="1"/>
  <c r="AO1612" i="1" s="1"/>
  <c r="AP1612" i="1" s="1"/>
  <c r="AF1085" i="1" s="1"/>
  <c r="AN5951" i="1"/>
  <c r="AO5951" i="1" s="1"/>
  <c r="AP5951" i="1" s="1"/>
  <c r="AN1659" i="1"/>
  <c r="AO1659" i="1" s="1"/>
  <c r="AP1659" i="1" s="1"/>
  <c r="AF1112" i="1" s="1"/>
  <c r="AN5296" i="1"/>
  <c r="AO5296" i="1" s="1"/>
  <c r="AP5296" i="1" s="1"/>
  <c r="AF207" i="1" s="1"/>
  <c r="AN1408" i="1"/>
  <c r="AO1408" i="1" s="1"/>
  <c r="AP1408" i="1" s="1"/>
  <c r="AN3682" i="1"/>
  <c r="AO3682" i="1" s="1"/>
  <c r="AP3682" i="1" s="1"/>
  <c r="AF2422" i="1" s="1"/>
  <c r="AN1407" i="1"/>
  <c r="AO1407" i="1" s="1"/>
  <c r="AP1407" i="1" s="1"/>
  <c r="AN3032" i="1"/>
  <c r="AO3032" i="1" s="1"/>
  <c r="AP3032" i="1" s="1"/>
  <c r="AN3035" i="1"/>
  <c r="AO3035" i="1" s="1"/>
  <c r="AP3035" i="1" s="1"/>
  <c r="AN2681" i="1"/>
  <c r="AO2681" i="1" s="1"/>
  <c r="AP2681" i="1" s="1"/>
  <c r="AN2684" i="1"/>
  <c r="AO2684" i="1" s="1"/>
  <c r="AP2684" i="1" s="1"/>
  <c r="AN5948" i="1"/>
  <c r="AO5948" i="1" s="1"/>
  <c r="AP5948" i="1" s="1"/>
  <c r="AN1406" i="1"/>
  <c r="AO1406" i="1" s="1"/>
  <c r="AP1406" i="1" s="1"/>
  <c r="AN3268" i="1"/>
  <c r="AO3268" i="1" s="1"/>
  <c r="AP3268" i="1" s="1"/>
  <c r="AN2758" i="1"/>
  <c r="AO2758" i="1" s="1"/>
  <c r="AP2758" i="1" s="1"/>
  <c r="AN1670" i="1"/>
  <c r="AO1670" i="1" s="1"/>
  <c r="AP1670" i="1" s="1"/>
  <c r="AN1215" i="1"/>
  <c r="AO1215" i="1" s="1"/>
  <c r="AP1215" i="1" s="1"/>
  <c r="AN3325" i="1"/>
  <c r="AO3325" i="1" s="1"/>
  <c r="AP3325" i="1" s="1"/>
  <c r="AN1660" i="1"/>
  <c r="AO1660" i="1" s="1"/>
  <c r="AP1660" i="1" s="1"/>
  <c r="AN1216" i="1"/>
  <c r="AO1216" i="1" s="1"/>
  <c r="AP1216" i="1" s="1"/>
  <c r="AN2988" i="1"/>
  <c r="AO2988" i="1" s="1"/>
  <c r="AP2988" i="1" s="1"/>
  <c r="AN2743" i="1"/>
  <c r="AO2743" i="1" s="1"/>
  <c r="AP2743" i="1" s="1"/>
  <c r="AN4329" i="1"/>
  <c r="AO4329" i="1" s="1"/>
  <c r="AP4329" i="1" s="1"/>
  <c r="AF2810" i="1" s="1"/>
  <c r="AN3707" i="1"/>
  <c r="AO3707" i="1" s="1"/>
  <c r="AP3707" i="1" s="1"/>
  <c r="AF2436" i="1" s="1"/>
  <c r="AN670" i="1"/>
  <c r="AO670" i="1" s="1"/>
  <c r="AP670" i="1" s="1"/>
  <c r="AF408" i="1" s="1"/>
  <c r="AN673" i="1"/>
  <c r="AO673" i="1" s="1"/>
  <c r="AP673" i="1" s="1"/>
  <c r="AN672" i="1"/>
  <c r="AO672" i="1" s="1"/>
  <c r="AP672" i="1" s="1"/>
  <c r="AN671" i="1"/>
  <c r="AO671" i="1" s="1"/>
  <c r="AP671" i="1" s="1"/>
  <c r="AF409" i="1" s="1"/>
  <c r="AN3574" i="1"/>
  <c r="AO3574" i="1" s="1"/>
  <c r="AP3574" i="1" s="1"/>
  <c r="AF2364" i="1" s="1"/>
  <c r="AN550" i="1"/>
  <c r="AO550" i="1" s="1"/>
  <c r="AP550" i="1" s="1"/>
  <c r="AF322" i="1" s="1"/>
  <c r="AN1021" i="1"/>
  <c r="AO1021" i="1" s="1"/>
  <c r="AP1021" i="1" s="1"/>
  <c r="AF597" i="1" s="1"/>
  <c r="AN549" i="1"/>
  <c r="AO549" i="1" s="1"/>
  <c r="AP549" i="1" s="1"/>
  <c r="AF321" i="1" s="1"/>
  <c r="AN6046" i="1"/>
  <c r="AO6046" i="1" s="1"/>
  <c r="AP6046" i="1" s="1"/>
  <c r="AN5830" i="1"/>
  <c r="AO5830" i="1" s="1"/>
  <c r="AP5830" i="1" s="1"/>
  <c r="AN3592" i="1"/>
  <c r="AO3592" i="1" s="1"/>
  <c r="AP3592" i="1" s="1"/>
  <c r="AN3176" i="1"/>
  <c r="AO3176" i="1" s="1"/>
  <c r="AP3176" i="1" s="1"/>
  <c r="AN2979" i="1"/>
  <c r="AO2979" i="1" s="1"/>
  <c r="AP2979" i="1" s="1"/>
  <c r="AN2534" i="1"/>
  <c r="AO2534" i="1" s="1"/>
  <c r="AP2534" i="1" s="1"/>
  <c r="AF1212" i="1" s="1"/>
  <c r="AN1214" i="1"/>
  <c r="AO1214" i="1" s="1"/>
  <c r="AP1214" i="1" s="1"/>
  <c r="AF765" i="1" s="1"/>
  <c r="AN1722" i="1"/>
  <c r="AO1722" i="1" s="1"/>
  <c r="AP1722" i="1" s="1"/>
  <c r="AF706" i="1" s="1"/>
  <c r="AN1615" i="1"/>
  <c r="AO1615" i="1" s="1"/>
  <c r="AP1615" i="1" s="1"/>
  <c r="AF680" i="1" s="1"/>
  <c r="AN3296" i="1"/>
  <c r="AO3296" i="1" s="1"/>
  <c r="AP3296" i="1" s="1"/>
  <c r="AF2215" i="1" s="1"/>
  <c r="AN2779" i="1"/>
  <c r="AO2779" i="1" s="1"/>
  <c r="AP2779" i="1" s="1"/>
  <c r="AF1658" i="1" s="1"/>
  <c r="AN1411" i="1"/>
  <c r="AO1411" i="1" s="1"/>
  <c r="AP1411" i="1" s="1"/>
  <c r="AF951" i="1" s="1"/>
  <c r="AN642" i="1"/>
  <c r="AO642" i="1" s="1"/>
  <c r="AP642" i="1" s="1"/>
  <c r="AF380" i="1" s="1"/>
  <c r="AN5835" i="1"/>
  <c r="AO5835" i="1" s="1"/>
  <c r="AP5835" i="1" s="1"/>
  <c r="AF3502" i="1" s="1"/>
  <c r="AN1658" i="1"/>
  <c r="AO1658" i="1" s="1"/>
  <c r="AP1658" i="1" s="1"/>
  <c r="AF1111" i="1" s="1"/>
  <c r="AN1042" i="1"/>
  <c r="AO1042" i="1" s="1"/>
  <c r="AP1042" i="1" s="1"/>
  <c r="AF18" i="1" s="1"/>
  <c r="AF1873" i="1"/>
  <c r="AF1875" i="1"/>
  <c r="AF1874" i="1"/>
  <c r="AN3993" i="1"/>
  <c r="AO3993" i="1" s="1"/>
  <c r="AP3993" i="1" s="1"/>
  <c r="AF2669" i="1" s="1"/>
  <c r="AN2832" i="1"/>
  <c r="AO2832" i="1" s="1"/>
  <c r="AP2832" i="1" s="1"/>
  <c r="AF1688" i="1" s="1"/>
  <c r="AN2835" i="1"/>
  <c r="AO2835" i="1" s="1"/>
  <c r="AP2835" i="1" s="1"/>
  <c r="AF1690" i="1" s="1"/>
  <c r="AN1286" i="1"/>
  <c r="AO1286" i="1" s="1"/>
  <c r="AP1286" i="1" s="1"/>
  <c r="AF834" i="1" s="1"/>
  <c r="AN5857" i="1"/>
  <c r="AO5857" i="1" s="1"/>
  <c r="AP5857" i="1" s="1"/>
  <c r="AF3511" i="1" s="1"/>
  <c r="AN5293" i="1"/>
  <c r="AO5293" i="1" s="1"/>
  <c r="AP5293" i="1" s="1"/>
  <c r="AF206" i="1" s="1"/>
  <c r="AN5346" i="1"/>
  <c r="AO5346" i="1" s="1"/>
  <c r="AP5346" i="1" s="1"/>
  <c r="AF3092" i="1" s="1"/>
  <c r="AN5148" i="1"/>
  <c r="AO5148" i="1" s="1"/>
  <c r="AP5148" i="1" s="1"/>
  <c r="AF2906" i="1" s="1"/>
  <c r="AN3272" i="1"/>
  <c r="AO3272" i="1" s="1"/>
  <c r="AP3272" i="1" s="1"/>
  <c r="AN2767" i="1"/>
  <c r="AO2767" i="1" s="1"/>
  <c r="AP2767" i="1" s="1"/>
  <c r="AN1220" i="1"/>
  <c r="AO1220" i="1" s="1"/>
  <c r="AP1220" i="1" s="1"/>
  <c r="AN1676" i="1"/>
  <c r="AO1676" i="1" s="1"/>
  <c r="AP1676" i="1" s="1"/>
  <c r="AN1219" i="1"/>
  <c r="AO1219" i="1" s="1"/>
  <c r="AP1219" i="1" s="1"/>
  <c r="AN1666" i="1"/>
  <c r="AO1666" i="1" s="1"/>
  <c r="AP1666" i="1" s="1"/>
  <c r="AN3881" i="1"/>
  <c r="AO3881" i="1" s="1"/>
  <c r="AP3881" i="1" s="1"/>
  <c r="AN3285" i="1"/>
  <c r="AO3285" i="1" s="1"/>
  <c r="AP3285" i="1" s="1"/>
  <c r="AN2776" i="1"/>
  <c r="AO2776" i="1" s="1"/>
  <c r="AP2776" i="1" s="1"/>
  <c r="AN1221" i="1"/>
  <c r="AO1221" i="1" s="1"/>
  <c r="AP1221" i="1" s="1"/>
  <c r="AN3701" i="1"/>
  <c r="AO3701" i="1" s="1"/>
  <c r="AP3701" i="1" s="1"/>
  <c r="AF2432" i="1" s="1"/>
  <c r="AN2867" i="1"/>
  <c r="AO2867" i="1" s="1"/>
  <c r="AP2867" i="1" s="1"/>
  <c r="AF1507" i="1" s="1"/>
  <c r="AN5500" i="1"/>
  <c r="AO5500" i="1" s="1"/>
  <c r="AP5500" i="1" s="1"/>
  <c r="AF3113" i="1" s="1"/>
  <c r="AN5199" i="1"/>
  <c r="AO5199" i="1" s="1"/>
  <c r="AP5199" i="1" s="1"/>
  <c r="AF3023" i="1" s="1"/>
  <c r="AN3259" i="1"/>
  <c r="AO3259" i="1" s="1"/>
  <c r="AP3259" i="1" s="1"/>
  <c r="AF2209" i="1" s="1"/>
  <c r="AN1565" i="1"/>
  <c r="AO1565" i="1" s="1"/>
  <c r="AP1565" i="1" s="1"/>
  <c r="AF657" i="1" s="1"/>
  <c r="AN1521" i="1"/>
  <c r="AO1521" i="1" s="1"/>
  <c r="AP1521" i="1" s="1"/>
  <c r="AF641" i="1" s="1"/>
  <c r="AN4260" i="1"/>
  <c r="AO4260" i="1" s="1"/>
  <c r="AP4260" i="1" s="1"/>
  <c r="AF2768" i="1" s="1"/>
  <c r="AN1518" i="1"/>
  <c r="AO1518" i="1" s="1"/>
  <c r="AP1518" i="1" s="1"/>
  <c r="AF640" i="1" s="1"/>
  <c r="AN5191" i="1"/>
  <c r="AO5191" i="1" s="1"/>
  <c r="AP5191" i="1" s="1"/>
  <c r="AF3019" i="1" s="1"/>
  <c r="AN3519" i="1"/>
  <c r="AO3519" i="1" s="1"/>
  <c r="AP3519" i="1" s="1"/>
  <c r="AF2059" i="1" s="1"/>
  <c r="AN1515" i="1"/>
  <c r="AO1515" i="1" s="1"/>
  <c r="AP1515" i="1" s="1"/>
  <c r="AF638" i="1" s="1"/>
  <c r="AN1714" i="1"/>
  <c r="AO1714" i="1" s="1"/>
  <c r="AP1714" i="1" s="1"/>
  <c r="AF1145" i="1" s="1"/>
  <c r="AN5936" i="1"/>
  <c r="AO5936" i="1" s="1"/>
  <c r="AP5936" i="1" s="1"/>
  <c r="AN5939" i="1"/>
  <c r="AO5939" i="1" s="1"/>
  <c r="AP5939" i="1" s="1"/>
  <c r="AN5934" i="1"/>
  <c r="AO5934" i="1" s="1"/>
  <c r="AP5934" i="1" s="1"/>
  <c r="AN1296" i="1"/>
  <c r="AO1296" i="1" s="1"/>
  <c r="AP1296" i="1" s="1"/>
  <c r="AF842" i="1" s="1"/>
  <c r="AN5202" i="1"/>
  <c r="AO5202" i="1" s="1"/>
  <c r="AP5202" i="1" s="1"/>
  <c r="AF3025" i="1" s="1"/>
  <c r="AN3005" i="1"/>
  <c r="AO3005" i="1" s="1"/>
  <c r="AP3005" i="1" s="1"/>
  <c r="AF1554" i="1" s="1"/>
  <c r="AN1620" i="1"/>
  <c r="AO1620" i="1" s="1"/>
  <c r="AP1620" i="1" s="1"/>
  <c r="AF682" i="1" s="1"/>
  <c r="AN5827" i="1"/>
  <c r="AO5827" i="1" s="1"/>
  <c r="AP5827" i="1" s="1"/>
  <c r="AN3595" i="1"/>
  <c r="AO3595" i="1" s="1"/>
  <c r="AP3595" i="1" s="1"/>
  <c r="AN548" i="1"/>
  <c r="AO548" i="1" s="1"/>
  <c r="AP548" i="1" s="1"/>
  <c r="AF320" i="1" s="1"/>
  <c r="AN5141" i="1"/>
  <c r="AO5141" i="1" s="1"/>
  <c r="AP5141" i="1" s="1"/>
  <c r="AF3009" i="1" s="1"/>
  <c r="AN4289" i="1"/>
  <c r="AO4289" i="1" s="1"/>
  <c r="AP4289" i="1" s="1"/>
  <c r="AF2786" i="1" s="1"/>
  <c r="AN3172" i="1"/>
  <c r="AO3172" i="1" s="1"/>
  <c r="AP3172" i="1" s="1"/>
  <c r="AN2952" i="1"/>
  <c r="AO2952" i="1" s="1"/>
  <c r="AP2952" i="1" s="1"/>
  <c r="AN4270" i="1"/>
  <c r="AO4270" i="1" s="1"/>
  <c r="AP4270" i="1" s="1"/>
  <c r="AF2774" i="1" s="1"/>
  <c r="AN3490" i="1"/>
  <c r="AO3490" i="1" s="1"/>
  <c r="AP3490" i="1" s="1"/>
  <c r="AF2046" i="1" s="1"/>
  <c r="AN2067" i="1"/>
  <c r="AO2067" i="1" s="1"/>
  <c r="AP2067" i="1" s="1"/>
  <c r="AF1256" i="1" s="1"/>
  <c r="AN1579" i="1"/>
  <c r="AO1579" i="1" s="1"/>
  <c r="AP1579" i="1" s="1"/>
  <c r="AF666" i="1" s="1"/>
  <c r="AN2745" i="1"/>
  <c r="AO2745" i="1" s="1"/>
  <c r="AP2745" i="1" s="1"/>
  <c r="AF90" i="1" s="1"/>
  <c r="AN1263" i="1"/>
  <c r="AO1263" i="1" s="1"/>
  <c r="AP1263" i="1" s="1"/>
  <c r="AF813" i="1" s="1"/>
  <c r="AN2859" i="1"/>
  <c r="AO2859" i="1" s="1"/>
  <c r="AP2859" i="1" s="1"/>
  <c r="AF1504" i="1" s="1"/>
  <c r="AN5865" i="1"/>
  <c r="AO5865" i="1" s="1"/>
  <c r="AP5865" i="1" s="1"/>
  <c r="AF3291" i="1" s="1"/>
  <c r="AN1246" i="1"/>
  <c r="AO1246" i="1" s="1"/>
  <c r="AP1246" i="1" s="1"/>
  <c r="AF797" i="1" s="1"/>
  <c r="AN5854" i="1"/>
  <c r="AO5854" i="1" s="1"/>
  <c r="AP5854" i="1" s="1"/>
  <c r="AF3286" i="1" s="1"/>
  <c r="AN4347" i="1"/>
  <c r="AO4347" i="1" s="1"/>
  <c r="AP4347" i="1" s="1"/>
  <c r="AF2202" i="1" s="1"/>
  <c r="AN1228" i="1"/>
  <c r="AO1228" i="1" s="1"/>
  <c r="AP1228" i="1" s="1"/>
  <c r="AF779" i="1" s="1"/>
  <c r="AN5802" i="1"/>
  <c r="AO5802" i="1" s="1"/>
  <c r="AP5802" i="1" s="1"/>
  <c r="AN4056" i="1"/>
  <c r="AO4056" i="1" s="1"/>
  <c r="AP4056" i="1" s="1"/>
  <c r="AN3542" i="1"/>
  <c r="AO3542" i="1" s="1"/>
  <c r="AP3542" i="1" s="1"/>
  <c r="AF2351" i="1" s="1"/>
  <c r="AN2855" i="1"/>
  <c r="AO2855" i="1" s="1"/>
  <c r="AP2855" i="1" s="1"/>
  <c r="AF1701" i="1" s="1"/>
  <c r="AN636" i="1"/>
  <c r="AO636" i="1" s="1"/>
  <c r="AP636" i="1" s="1"/>
  <c r="AF374" i="1" s="1"/>
  <c r="AN1343" i="1"/>
  <c r="AO1343" i="1" s="1"/>
  <c r="AP1343" i="1" s="1"/>
  <c r="AF889" i="1" s="1"/>
  <c r="AN951" i="1"/>
  <c r="AO951" i="1" s="1"/>
  <c r="AP951" i="1" s="1"/>
  <c r="AN6052" i="1"/>
  <c r="AO6052" i="1" s="1"/>
  <c r="AP6052" i="1" s="1"/>
  <c r="AN3999" i="1"/>
  <c r="AO3999" i="1" s="1"/>
  <c r="AP3999" i="1" s="1"/>
  <c r="AN1554" i="1"/>
  <c r="AO1554" i="1" s="1"/>
  <c r="AP1554" i="1" s="1"/>
  <c r="AN3409" i="1"/>
  <c r="AO3409" i="1" s="1"/>
  <c r="AP3409" i="1" s="1"/>
  <c r="AF2014" i="1" s="1"/>
  <c r="AN1653" i="1"/>
  <c r="AO1653" i="1" s="1"/>
  <c r="AP1653" i="1" s="1"/>
  <c r="AF1108" i="1" s="1"/>
  <c r="AN1044" i="1"/>
  <c r="AO1044" i="1" s="1"/>
  <c r="AP1044" i="1" s="1"/>
  <c r="AN1043" i="1"/>
  <c r="AO1043" i="1" s="1"/>
  <c r="AP1043" i="1" s="1"/>
  <c r="AN1402" i="1"/>
  <c r="AO1402" i="1" s="1"/>
  <c r="AP1402" i="1" s="1"/>
  <c r="AN5821" i="1"/>
  <c r="AO5821" i="1" s="1"/>
  <c r="AP5821" i="1" s="1"/>
  <c r="AF3496" i="1" s="1"/>
  <c r="AN1401" i="1"/>
  <c r="AO1401" i="1" s="1"/>
  <c r="AP1401" i="1" s="1"/>
  <c r="AN4967" i="1"/>
  <c r="AO4967" i="1" s="1"/>
  <c r="AP4967" i="1" s="1"/>
  <c r="AF2887" i="1" s="1"/>
  <c r="AN1400" i="1"/>
  <c r="AO1400" i="1" s="1"/>
  <c r="AP1400" i="1" s="1"/>
  <c r="AN3281" i="1"/>
  <c r="AO3281" i="1" s="1"/>
  <c r="AP3281" i="1" s="1"/>
  <c r="AF1963" i="1" s="1"/>
  <c r="AN3761" i="1"/>
  <c r="AO3761" i="1" s="1"/>
  <c r="AP3761" i="1" s="1"/>
  <c r="AN387" i="1"/>
  <c r="AO387" i="1" s="1"/>
  <c r="AP387" i="1" s="1"/>
  <c r="AN359" i="1"/>
  <c r="AO359" i="1" s="1"/>
  <c r="AP359" i="1" s="1"/>
  <c r="AN1266" i="1"/>
  <c r="AO1266" i="1" s="1"/>
  <c r="AP1266" i="1" s="1"/>
  <c r="AF816" i="1" s="1"/>
  <c r="AN3578" i="1"/>
  <c r="AO3578" i="1" s="1"/>
  <c r="AP3578" i="1" s="1"/>
  <c r="AF2366" i="1" s="1"/>
  <c r="AN4286" i="1"/>
  <c r="AO4286" i="1" s="1"/>
  <c r="AP4286" i="1" s="1"/>
  <c r="AF2784" i="1" s="1"/>
  <c r="AN500" i="1"/>
  <c r="AO500" i="1" s="1"/>
  <c r="AP500" i="1" s="1"/>
  <c r="AF274" i="1" s="1"/>
  <c r="AN499" i="1"/>
  <c r="AO499" i="1" s="1"/>
  <c r="AP499" i="1" s="1"/>
  <c r="AF273" i="1" s="1"/>
  <c r="AN1594" i="1"/>
  <c r="AO1594" i="1" s="1"/>
  <c r="AP1594" i="1" s="1"/>
  <c r="AF673" i="1" s="1"/>
  <c r="AN5242" i="1"/>
  <c r="AO5242" i="1" s="1"/>
  <c r="AP5242" i="1" s="1"/>
  <c r="AF3045" i="1" s="1"/>
  <c r="AN5244" i="1"/>
  <c r="AO5244" i="1" s="1"/>
  <c r="AP5244" i="1" s="1"/>
  <c r="AF3046" i="1" s="1"/>
  <c r="AN3258" i="1"/>
  <c r="AO3258" i="1" s="1"/>
  <c r="AP3258" i="1" s="1"/>
  <c r="AF2208" i="1" s="1"/>
  <c r="AN1483" i="1"/>
  <c r="AO1483" i="1" s="1"/>
  <c r="AP1483" i="1" s="1"/>
  <c r="AF627" i="1" s="1"/>
  <c r="AN1030" i="1"/>
  <c r="AO1030" i="1" s="1"/>
  <c r="AP1030" i="1" s="1"/>
  <c r="AF599" i="1" s="1"/>
  <c r="AN674" i="1"/>
  <c r="AO674" i="1" s="1"/>
  <c r="AP674" i="1" s="1"/>
  <c r="AF412" i="1" s="1"/>
  <c r="AN1248" i="1"/>
  <c r="AO1248" i="1" s="1"/>
  <c r="AP1248" i="1" s="1"/>
  <c r="AF799" i="1" s="1"/>
  <c r="AN3604" i="1"/>
  <c r="AO3604" i="1" s="1"/>
  <c r="AP3604" i="1" s="1"/>
  <c r="AN2958" i="1"/>
  <c r="AO2958" i="1" s="1"/>
  <c r="AP2958" i="1" s="1"/>
  <c r="AN4295" i="1"/>
  <c r="AO4295" i="1" s="1"/>
  <c r="AP4295" i="1" s="1"/>
  <c r="AF2789" i="1" s="1"/>
  <c r="AN2242" i="1"/>
  <c r="AO2242" i="1" s="1"/>
  <c r="AP2242" i="1" s="1"/>
  <c r="AN6180" i="1"/>
  <c r="AO6180" i="1" s="1"/>
  <c r="AP6180" i="1" s="1"/>
  <c r="AF3719" i="1" s="1"/>
  <c r="AN6176" i="1"/>
  <c r="AO6176" i="1" s="1"/>
  <c r="AP6176" i="1" s="1"/>
  <c r="AF3715" i="1" s="1"/>
  <c r="AN6179" i="1"/>
  <c r="AO6179" i="1" s="1"/>
  <c r="AP6179" i="1" s="1"/>
  <c r="AF3718" i="1" s="1"/>
  <c r="AN6178" i="1"/>
  <c r="AO6178" i="1" s="1"/>
  <c r="AP6178" i="1" s="1"/>
  <c r="AF3717" i="1" s="1"/>
  <c r="AN6177" i="1"/>
  <c r="AO6177" i="1" s="1"/>
  <c r="AP6177" i="1" s="1"/>
  <c r="AF3716" i="1" s="1"/>
  <c r="AN4362" i="1"/>
  <c r="AO4362" i="1" s="1"/>
  <c r="AP4362" i="1" s="1"/>
  <c r="AF2828" i="1" s="1"/>
  <c r="AN3494" i="1"/>
  <c r="AO3494" i="1" s="1"/>
  <c r="AP3494" i="1" s="1"/>
  <c r="AF2048" i="1" s="1"/>
  <c r="AN2087" i="1"/>
  <c r="AO2087" i="1" s="1"/>
  <c r="AP2087" i="1" s="1"/>
  <c r="AF1262" i="1" s="1"/>
  <c r="AN2072" i="1"/>
  <c r="AO2072" i="1" s="1"/>
  <c r="AP2072" i="1" s="1"/>
  <c r="AF1258" i="1" s="1"/>
  <c r="AN1138" i="1"/>
  <c r="AO1138" i="1" s="1"/>
  <c r="AP1138" i="1" s="1"/>
  <c r="AF611" i="1" s="1"/>
  <c r="AN1137" i="1"/>
  <c r="AO1137" i="1" s="1"/>
  <c r="AP1137" i="1" s="1"/>
  <c r="AF610" i="1" s="1"/>
  <c r="AN5216" i="1"/>
  <c r="AO5216" i="1" s="1"/>
  <c r="AP5216" i="1" s="1"/>
  <c r="AF3032" i="1" s="1"/>
  <c r="AN2082" i="1"/>
  <c r="AO2082" i="1" s="1"/>
  <c r="AP2082" i="1" s="1"/>
  <c r="AF1261" i="1" s="1"/>
  <c r="AN1707" i="1"/>
  <c r="AO1707" i="1" s="1"/>
  <c r="AP1707" i="1" s="1"/>
  <c r="AF704" i="1" s="1"/>
  <c r="AN1512" i="1"/>
  <c r="AO1512" i="1" s="1"/>
  <c r="AP1512" i="1" s="1"/>
  <c r="AF636" i="1" s="1"/>
  <c r="AN5825" i="1"/>
  <c r="AO5825" i="1" s="1"/>
  <c r="AP5825" i="1" s="1"/>
  <c r="AF3498" i="1" s="1"/>
  <c r="AN4346" i="1"/>
  <c r="AO4346" i="1" s="1"/>
  <c r="AP4346" i="1" s="1"/>
  <c r="AF2816" i="1" s="1"/>
  <c r="AN3479" i="1"/>
  <c r="AO3479" i="1" s="1"/>
  <c r="AP3479" i="1" s="1"/>
  <c r="AF2042" i="1" s="1"/>
  <c r="AF1301" i="1"/>
  <c r="AF1304" i="1"/>
  <c r="AF1299" i="1"/>
  <c r="AF1300" i="1"/>
  <c r="AF1303" i="1"/>
  <c r="AF1302" i="1"/>
  <c r="AF2963" i="1"/>
  <c r="AF2962" i="1"/>
  <c r="AF1990" i="1"/>
  <c r="AF1993" i="1"/>
  <c r="AF1991" i="1"/>
  <c r="AF1989" i="1"/>
  <c r="AF1994" i="1"/>
  <c r="AF1992" i="1"/>
  <c r="AF3056" i="1"/>
  <c r="AF3052" i="1"/>
  <c r="AF3055" i="1"/>
  <c r="AF3053" i="1"/>
  <c r="AF3054" i="1"/>
  <c r="AF3057" i="1"/>
  <c r="AF3051" i="1"/>
  <c r="AF836" i="1"/>
  <c r="AF835" i="1"/>
  <c r="AF3066" i="1"/>
  <c r="AF3077" i="1"/>
  <c r="AF3073" i="1"/>
  <c r="AF3083" i="1"/>
  <c r="AF3079" i="1"/>
  <c r="AF3085" i="1"/>
  <c r="AF3081" i="1"/>
  <c r="AF3075" i="1"/>
  <c r="AF3074" i="1"/>
  <c r="AF3080" i="1"/>
  <c r="AF3068" i="1"/>
  <c r="AF3067" i="1"/>
  <c r="AF3087" i="1"/>
  <c r="AF3088" i="1"/>
  <c r="AF3063" i="1"/>
  <c r="AF3082" i="1"/>
  <c r="AF3069" i="1"/>
  <c r="AF3064" i="1"/>
  <c r="AF3072" i="1"/>
  <c r="AF3089" i="1"/>
  <c r="AF3070" i="1"/>
  <c r="AF3076" i="1"/>
  <c r="AF3065" i="1"/>
  <c r="AF3071" i="1"/>
  <c r="AF3078" i="1"/>
  <c r="AF3084" i="1"/>
  <c r="AF3086" i="1"/>
  <c r="AF449" i="1"/>
  <c r="AF450" i="1"/>
  <c r="AF448" i="1"/>
  <c r="AN5686" i="1"/>
  <c r="AO5686" i="1" s="1"/>
  <c r="AP5686" i="1" s="1"/>
  <c r="AN5998" i="1"/>
  <c r="AO5998" i="1" s="1"/>
  <c r="AP5998" i="1" s="1"/>
  <c r="AN3126" i="1"/>
  <c r="AO3126" i="1" s="1"/>
  <c r="AP3126" i="1" s="1"/>
  <c r="AN1200" i="1"/>
  <c r="AO1200" i="1" s="1"/>
  <c r="AP1200" i="1" s="1"/>
  <c r="AN526" i="1"/>
  <c r="AO526" i="1" s="1"/>
  <c r="AP526" i="1" s="1"/>
  <c r="AF300" i="1" s="1"/>
  <c r="AN1782" i="1"/>
  <c r="AO1782" i="1" s="1"/>
  <c r="AP1782" i="1" s="1"/>
  <c r="AN5853" i="1"/>
  <c r="AO5853" i="1" s="1"/>
  <c r="AP5853" i="1" s="1"/>
  <c r="AF3285" i="1" s="1"/>
  <c r="AN6024" i="1"/>
  <c r="AO6024" i="1" s="1"/>
  <c r="AP6024" i="1" s="1"/>
  <c r="AF3577" i="1" s="1"/>
  <c r="AN3004" i="1"/>
  <c r="AO3004" i="1" s="1"/>
  <c r="AP3004" i="1" s="1"/>
  <c r="AF1553" i="1" s="1"/>
  <c r="AN3232" i="1"/>
  <c r="AO3232" i="1" s="1"/>
  <c r="AP3232" i="1" s="1"/>
  <c r="AN3107" i="1"/>
  <c r="AO3107" i="1" s="1"/>
  <c r="AP3107" i="1" s="1"/>
  <c r="AN1696" i="1"/>
  <c r="AO1696" i="1" s="1"/>
  <c r="AP1696" i="1" s="1"/>
  <c r="AN1592" i="1"/>
  <c r="AO1592" i="1" s="1"/>
  <c r="AP1592" i="1" s="1"/>
  <c r="AN5670" i="1"/>
  <c r="AO5670" i="1" s="1"/>
  <c r="AP5670" i="1" s="1"/>
  <c r="AN4054" i="1"/>
  <c r="AO4054" i="1" s="1"/>
  <c r="AP4054" i="1" s="1"/>
  <c r="AN3486" i="1"/>
  <c r="AO3486" i="1" s="1"/>
  <c r="AP3486" i="1" s="1"/>
  <c r="AN3065" i="1"/>
  <c r="AO3065" i="1" s="1"/>
  <c r="AP3065" i="1" s="1"/>
  <c r="AN2630" i="1"/>
  <c r="AO2630" i="1" s="1"/>
  <c r="AP2630" i="1" s="1"/>
  <c r="AN2605" i="1"/>
  <c r="AO2605" i="1" s="1"/>
  <c r="AP2605" i="1" s="1"/>
  <c r="AN1046" i="1"/>
  <c r="AO1046" i="1" s="1"/>
  <c r="AP1046" i="1" s="1"/>
  <c r="AF608" i="1" s="1"/>
  <c r="AN1652" i="1"/>
  <c r="AO1652" i="1" s="1"/>
  <c r="AP1652" i="1" s="1"/>
  <c r="AN1523" i="1"/>
  <c r="AO1523" i="1" s="1"/>
  <c r="AP1523" i="1" s="1"/>
  <c r="AN539" i="1"/>
  <c r="AO539" i="1" s="1"/>
  <c r="AP539" i="1" s="1"/>
  <c r="AF313" i="1" s="1"/>
  <c r="AN1047" i="1"/>
  <c r="AO1047" i="1" s="1"/>
  <c r="AP1047" i="1" s="1"/>
  <c r="AF609" i="1" s="1"/>
  <c r="AF2564" i="1"/>
  <c r="AF2565" i="1"/>
  <c r="AF292" i="1"/>
  <c r="AF295" i="1"/>
  <c r="AF293" i="1"/>
  <c r="AF296" i="1"/>
  <c r="AF294" i="1"/>
  <c r="AN5055" i="1"/>
  <c r="AO5055" i="1" s="1"/>
  <c r="AP5055" i="1" s="1"/>
  <c r="AF2964" i="1" s="1"/>
  <c r="AN3927" i="1"/>
  <c r="AO3927" i="1" s="1"/>
  <c r="AP3927" i="1" s="1"/>
  <c r="AN3652" i="1"/>
  <c r="AO3652" i="1" s="1"/>
  <c r="AP3652" i="1" s="1"/>
  <c r="AF2177" i="1"/>
  <c r="AF2170" i="1"/>
  <c r="AF2169" i="1"/>
  <c r="AF2168" i="1"/>
  <c r="AF2180" i="1"/>
  <c r="AF2172" i="1"/>
  <c r="AF2175" i="1"/>
  <c r="AF2179" i="1"/>
  <c r="AF2173" i="1"/>
  <c r="AF2171" i="1"/>
  <c r="AF2178" i="1"/>
  <c r="AF2174" i="1"/>
  <c r="AF2176" i="1"/>
  <c r="AF3108" i="1"/>
  <c r="AF3107" i="1"/>
  <c r="AN4276" i="1"/>
  <c r="AO4276" i="1" s="1"/>
  <c r="AP4276" i="1" s="1"/>
  <c r="AF2778" i="1" s="1"/>
  <c r="AN3415" i="1"/>
  <c r="AO3415" i="1" s="1"/>
  <c r="AP3415" i="1" s="1"/>
  <c r="AF2016" i="1" s="1"/>
  <c r="AN1576" i="1"/>
  <c r="AO1576" i="1" s="1"/>
  <c r="AP1576" i="1" s="1"/>
  <c r="AF663" i="1" s="1"/>
  <c r="AF1150" i="1"/>
  <c r="AF713" i="1"/>
  <c r="AF711" i="1"/>
  <c r="AF712" i="1"/>
  <c r="AF345" i="1"/>
  <c r="AF346" i="1"/>
  <c r="AF2267" i="1"/>
  <c r="AF2266" i="1"/>
  <c r="AF2135" i="1"/>
  <c r="AF3253" i="1"/>
  <c r="AF3257" i="1"/>
  <c r="AF3262" i="1"/>
  <c r="AF3264" i="1"/>
  <c r="AF3249" i="1"/>
  <c r="AF3256" i="1"/>
  <c r="AF3268" i="1"/>
  <c r="AF3248" i="1"/>
  <c r="AF3260" i="1"/>
  <c r="AF3266" i="1"/>
  <c r="AF3267" i="1"/>
  <c r="AF3252" i="1"/>
  <c r="AF3258" i="1"/>
  <c r="AF3259" i="1"/>
  <c r="AF3254" i="1"/>
  <c r="AF3250" i="1"/>
  <c r="AF3251" i="1"/>
  <c r="AF3263" i="1"/>
  <c r="AF3261" i="1"/>
  <c r="AF3265" i="1"/>
  <c r="AF3255" i="1"/>
  <c r="AF2306" i="1"/>
  <c r="AF2309" i="1"/>
  <c r="AF2304" i="1"/>
  <c r="AF2307" i="1"/>
  <c r="AF2310" i="1"/>
  <c r="AF2305" i="1"/>
  <c r="AF2308" i="1"/>
  <c r="AF2311" i="1"/>
  <c r="AN3215" i="1"/>
  <c r="AO3215" i="1" s="1"/>
  <c r="AP3215" i="1" s="1"/>
  <c r="AN3213" i="1"/>
  <c r="AO3213" i="1" s="1"/>
  <c r="AP3213" i="1" s="1"/>
  <c r="AN1762" i="1"/>
  <c r="AO1762" i="1" s="1"/>
  <c r="AP1762" i="1" s="1"/>
  <c r="AN2559" i="1"/>
  <c r="AO2559" i="1" s="1"/>
  <c r="AP2559" i="1" s="1"/>
  <c r="AF1409" i="1" s="1"/>
  <c r="AN2945" i="1"/>
  <c r="AO2945" i="1" s="1"/>
  <c r="AP2945" i="1" s="1"/>
  <c r="AN2722" i="1"/>
  <c r="AO2722" i="1" s="1"/>
  <c r="AP2722" i="1" s="1"/>
  <c r="AF1473" i="1" s="1"/>
  <c r="AN2944" i="1"/>
  <c r="AO2944" i="1" s="1"/>
  <c r="AP2944" i="1" s="1"/>
  <c r="AN858" i="1"/>
  <c r="AO858" i="1" s="1"/>
  <c r="AP858" i="1" s="1"/>
  <c r="AF5" i="1" s="1"/>
  <c r="AN5256" i="1"/>
  <c r="AO5256" i="1" s="1"/>
  <c r="AP5256" i="1" s="1"/>
  <c r="AF2925" i="1" s="1"/>
  <c r="AN2831" i="1"/>
  <c r="AO2831" i="1" s="1"/>
  <c r="AP2831" i="1" s="1"/>
  <c r="AF1492" i="1" s="1"/>
  <c r="AN5715" i="1"/>
  <c r="AO5715" i="1" s="1"/>
  <c r="AP5715" i="1" s="1"/>
  <c r="AN5676" i="1"/>
  <c r="AO5676" i="1" s="1"/>
  <c r="AP5676" i="1" s="1"/>
  <c r="AN6119" i="1"/>
  <c r="AO6119" i="1" s="1"/>
  <c r="AP6119" i="1" s="1"/>
  <c r="AN2847" i="1"/>
  <c r="AO2847" i="1" s="1"/>
  <c r="AP2847" i="1" s="1"/>
  <c r="AF1696" i="1" s="1"/>
  <c r="AN2802" i="1"/>
  <c r="AO2802" i="1" s="1"/>
  <c r="AP2802" i="1" s="1"/>
  <c r="AN3286" i="1"/>
  <c r="AO3286" i="1" s="1"/>
  <c r="AP3286" i="1" s="1"/>
  <c r="AN2841" i="1"/>
  <c r="AO2841" i="1" s="1"/>
  <c r="AP2841" i="1" s="1"/>
  <c r="AF1693" i="1" s="1"/>
  <c r="AN2837" i="1"/>
  <c r="AO2837" i="1" s="1"/>
  <c r="AP2837" i="1" s="1"/>
  <c r="AF1691" i="1" s="1"/>
  <c r="AN2801" i="1"/>
  <c r="AO2801" i="1" s="1"/>
  <c r="AP2801" i="1" s="1"/>
  <c r="AF1671" i="1" s="1"/>
  <c r="AN2845" i="1"/>
  <c r="AO2845" i="1" s="1"/>
  <c r="AP2845" i="1" s="1"/>
  <c r="AF1695" i="1" s="1"/>
  <c r="AN1336" i="1"/>
  <c r="AO1336" i="1" s="1"/>
  <c r="AP1336" i="1" s="1"/>
  <c r="AF882" i="1" s="1"/>
  <c r="AF3402" i="1"/>
  <c r="AF3403" i="1"/>
  <c r="AF3404" i="1"/>
  <c r="AN5832" i="1"/>
  <c r="AO5832" i="1" s="1"/>
  <c r="AP5832" i="1" s="1"/>
  <c r="AN3173" i="1"/>
  <c r="AO3173" i="1" s="1"/>
  <c r="AP3173" i="1" s="1"/>
  <c r="AN6141" i="1"/>
  <c r="AO6141" i="1" s="1"/>
  <c r="AP6141" i="1" s="1"/>
  <c r="AN4080" i="1"/>
  <c r="AO4080" i="1" s="1"/>
  <c r="AP4080" i="1" s="1"/>
  <c r="AN4081" i="1"/>
  <c r="AO4081" i="1" s="1"/>
  <c r="AP4081" i="1" s="1"/>
  <c r="AN3455" i="1"/>
  <c r="AO3455" i="1" s="1"/>
  <c r="AP3455" i="1" s="1"/>
  <c r="AF2034" i="1" s="1"/>
  <c r="AN1743" i="1"/>
  <c r="AO1743" i="1" s="1"/>
  <c r="AP1743" i="1" s="1"/>
  <c r="AN2474" i="1"/>
  <c r="AO2474" i="1" s="1"/>
  <c r="AP2474" i="1" s="1"/>
  <c r="AN986" i="1"/>
  <c r="AO986" i="1" s="1"/>
  <c r="AP986" i="1" s="1"/>
  <c r="AF580" i="1" s="1"/>
  <c r="AN935" i="1"/>
  <c r="AO935" i="1" s="1"/>
  <c r="AP935" i="1" s="1"/>
  <c r="AF536" i="1" s="1"/>
  <c r="AF3353" i="1"/>
  <c r="AF3356" i="1"/>
  <c r="AF3359" i="1"/>
  <c r="AF3354" i="1"/>
  <c r="AF3357" i="1"/>
  <c r="AF3352" i="1"/>
  <c r="AF3355" i="1"/>
  <c r="AF3358" i="1"/>
  <c r="AN5999" i="1"/>
  <c r="AO5999" i="1" s="1"/>
  <c r="AP5999" i="1" s="1"/>
  <c r="AN3128" i="1"/>
  <c r="AO3128" i="1" s="1"/>
  <c r="AP3128" i="1" s="1"/>
  <c r="AN2655" i="1"/>
  <c r="AO2655" i="1" s="1"/>
  <c r="AP2655" i="1" s="1"/>
  <c r="AF737" i="1"/>
  <c r="AF740" i="1"/>
  <c r="AF741" i="1"/>
  <c r="AF738" i="1"/>
  <c r="AF739" i="1"/>
  <c r="AF742" i="1"/>
  <c r="AN5749" i="1"/>
  <c r="AO5749" i="1" s="1"/>
  <c r="AP5749" i="1" s="1"/>
  <c r="AF3468" i="1" s="1"/>
  <c r="AN4249" i="1"/>
  <c r="AO4249" i="1" s="1"/>
  <c r="AP4249" i="1" s="1"/>
  <c r="AF2761" i="1" s="1"/>
  <c r="AN3083" i="1"/>
  <c r="AO3083" i="1" s="1"/>
  <c r="AP3083" i="1" s="1"/>
  <c r="AN1199" i="1"/>
  <c r="AO1199" i="1" s="1"/>
  <c r="AP1199" i="1" s="1"/>
  <c r="AN1374" i="1"/>
  <c r="AO1374" i="1" s="1"/>
  <c r="AP1374" i="1" s="1"/>
  <c r="AN970" i="1"/>
  <c r="AO970" i="1" s="1"/>
  <c r="AP970" i="1" s="1"/>
  <c r="AF1425" i="1"/>
  <c r="AF1426" i="1"/>
  <c r="AF1427" i="1"/>
  <c r="AF2994" i="1"/>
  <c r="AF2992" i="1"/>
  <c r="AF2995" i="1"/>
  <c r="AF2993" i="1"/>
  <c r="AF2991" i="1"/>
  <c r="AF2677" i="1"/>
  <c r="AF2678" i="1"/>
  <c r="AF2676" i="1"/>
  <c r="AF2132" i="1"/>
  <c r="AF1125" i="1"/>
  <c r="AF1129" i="1"/>
  <c r="AF1131" i="1"/>
  <c r="AF1121" i="1"/>
  <c r="AF1123" i="1"/>
  <c r="AF1124" i="1"/>
  <c r="AF1126" i="1"/>
  <c r="AF1120" i="1"/>
  <c r="AF1127" i="1"/>
  <c r="AF1118" i="1"/>
  <c r="AF1128" i="1"/>
  <c r="AF1130" i="1"/>
  <c r="AF1122" i="1"/>
  <c r="AF1119" i="1"/>
  <c r="AF3175" i="1"/>
  <c r="AF3181" i="1"/>
  <c r="AF3176" i="1"/>
  <c r="AF3178" i="1"/>
  <c r="AF3179" i="1"/>
  <c r="AF3177" i="1"/>
  <c r="AF3180" i="1"/>
  <c r="AF3182" i="1"/>
  <c r="AF3174" i="1"/>
  <c r="AF2471" i="1"/>
  <c r="AF2474" i="1"/>
  <c r="AF2475" i="1"/>
  <c r="AF2477" i="1"/>
  <c r="AF2478" i="1"/>
  <c r="AF2469" i="1"/>
  <c r="AF2470" i="1"/>
  <c r="AF2480" i="1"/>
  <c r="AF2473" i="1"/>
  <c r="AF2472" i="1"/>
  <c r="AF2476" i="1"/>
  <c r="AF2479" i="1"/>
  <c r="AN3495" i="1"/>
  <c r="AO3495" i="1" s="1"/>
  <c r="AP3495" i="1" s="1"/>
  <c r="AN1213" i="1"/>
  <c r="AO1213" i="1" s="1"/>
  <c r="AP1213" i="1" s="1"/>
  <c r="AN1624" i="1"/>
  <c r="AO1624" i="1" s="1"/>
  <c r="AP1624" i="1" s="1"/>
  <c r="AN1376" i="1"/>
  <c r="AO1376" i="1" s="1"/>
  <c r="AP1376" i="1" s="1"/>
  <c r="AN1375" i="1"/>
  <c r="AO1375" i="1" s="1"/>
  <c r="AP1375" i="1" s="1"/>
  <c r="AF1104" i="1"/>
  <c r="AF1103" i="1"/>
  <c r="AF1105" i="1"/>
  <c r="AF1832" i="1"/>
  <c r="AF1833" i="1"/>
  <c r="AN5700" i="1"/>
  <c r="AO5700" i="1" s="1"/>
  <c r="AP5700" i="1" s="1"/>
  <c r="AN3813" i="1"/>
  <c r="AO3813" i="1" s="1"/>
  <c r="AP3813" i="1" s="1"/>
  <c r="AN3616" i="1"/>
  <c r="AO3616" i="1" s="1"/>
  <c r="AP3616" i="1" s="1"/>
  <c r="AN1398" i="1"/>
  <c r="AO1398" i="1" s="1"/>
  <c r="AP1398" i="1" s="1"/>
  <c r="AN1397" i="1"/>
  <c r="AO1397" i="1" s="1"/>
  <c r="AP1397" i="1" s="1"/>
  <c r="AN1412" i="1"/>
  <c r="AO1412" i="1" s="1"/>
  <c r="AP1412" i="1" s="1"/>
  <c r="AF952" i="1" s="1"/>
  <c r="AF2182" i="1"/>
  <c r="AF2185" i="1"/>
  <c r="AF2183" i="1"/>
  <c r="AF2181" i="1"/>
  <c r="AF2186" i="1"/>
  <c r="AF2184" i="1"/>
  <c r="AF276" i="1"/>
  <c r="AF277" i="1"/>
  <c r="AF840" i="1"/>
  <c r="AF841" i="1"/>
  <c r="AN3070" i="1"/>
  <c r="AO3070" i="1" s="1"/>
  <c r="AP3070" i="1" s="1"/>
  <c r="AN3068" i="1"/>
  <c r="AO3068" i="1" s="1"/>
  <c r="AP3068" i="1" s="1"/>
  <c r="AF1596" i="1"/>
  <c r="AF1597" i="1"/>
  <c r="AF1595" i="1"/>
  <c r="AN4236" i="1"/>
  <c r="AO4236" i="1" s="1"/>
  <c r="AP4236" i="1" s="1"/>
  <c r="AN2714" i="1"/>
  <c r="AO2714" i="1" s="1"/>
  <c r="AP2714" i="1" s="1"/>
  <c r="AF1525" i="1"/>
  <c r="AF1524" i="1"/>
  <c r="AF2129" i="1"/>
  <c r="AF3554" i="1"/>
  <c r="AF3555" i="1"/>
  <c r="AF747" i="1"/>
  <c r="AF745" i="1"/>
  <c r="AF746" i="1"/>
  <c r="AF98" i="1"/>
  <c r="AF97" i="1"/>
  <c r="AF2327" i="1"/>
  <c r="AF2328" i="1"/>
  <c r="AF2326" i="1"/>
  <c r="AN1777" i="1"/>
  <c r="AO1777" i="1" s="1"/>
  <c r="AP1777" i="1" s="1"/>
  <c r="AF726" i="1" s="1"/>
  <c r="AN915" i="1"/>
  <c r="AO915" i="1" s="1"/>
  <c r="AP915" i="1" s="1"/>
  <c r="AF515" i="1" s="1"/>
  <c r="AN515" i="1"/>
  <c r="AO515" i="1" s="1"/>
  <c r="AP515" i="1" s="1"/>
  <c r="AF291" i="1" s="1"/>
  <c r="AN5643" i="1"/>
  <c r="AO5643" i="1" s="1"/>
  <c r="AP5643" i="1" s="1"/>
  <c r="AF3426" i="1" s="1"/>
  <c r="AN5642" i="1"/>
  <c r="AO5642" i="1" s="1"/>
  <c r="AP5642" i="1" s="1"/>
  <c r="AF3425" i="1" s="1"/>
  <c r="AN4460" i="1"/>
  <c r="AO4460" i="1" s="1"/>
  <c r="AP4460" i="1" s="1"/>
  <c r="AF2961" i="1" s="1"/>
  <c r="AF1155" i="1"/>
  <c r="AF1794" i="1"/>
  <c r="AF1792" i="1"/>
  <c r="AF1795" i="1"/>
  <c r="AF1793" i="1"/>
  <c r="AF1791" i="1"/>
  <c r="AN4089" i="1"/>
  <c r="AO4089" i="1" s="1"/>
  <c r="AP4089" i="1" s="1"/>
  <c r="AF2728" i="1" s="1"/>
  <c r="AN2533" i="1"/>
  <c r="AO2533" i="1" s="1"/>
  <c r="AP2533" i="1" s="1"/>
  <c r="AF1211" i="1" s="1"/>
  <c r="AF732" i="1"/>
  <c r="AF731" i="1"/>
  <c r="AN5278" i="1"/>
  <c r="AO5278" i="1" s="1"/>
  <c r="AP5278" i="1" s="1"/>
  <c r="AN5275" i="1"/>
  <c r="AO5275" i="1" s="1"/>
  <c r="AP5275" i="1" s="1"/>
  <c r="AN1331" i="1"/>
  <c r="AO1331" i="1" s="1"/>
  <c r="AP1331" i="1" s="1"/>
  <c r="AF877" i="1" s="1"/>
  <c r="AN1274" i="1"/>
  <c r="AO1274" i="1" s="1"/>
  <c r="AP1274" i="1" s="1"/>
  <c r="AF824" i="1" s="1"/>
  <c r="AF3621" i="1"/>
  <c r="AF3619" i="1"/>
  <c r="AF3622" i="1"/>
  <c r="AF3620" i="1"/>
  <c r="AF3578" i="1"/>
  <c r="AF3579" i="1"/>
  <c r="AF2134" i="1"/>
  <c r="AF1835" i="1"/>
  <c r="AF1836" i="1"/>
  <c r="AF1834" i="1"/>
  <c r="AF1837" i="1"/>
  <c r="AN3368" i="1"/>
  <c r="AO3368" i="1" s="1"/>
  <c r="AP3368" i="1" s="1"/>
  <c r="AF2249" i="1" s="1"/>
  <c r="AY1407" i="1" s="1"/>
  <c r="AN3290" i="1"/>
  <c r="AO3290" i="1" s="1"/>
  <c r="AP3290" i="1" s="1"/>
  <c r="AF2212" i="1" s="1"/>
  <c r="AN2820" i="1"/>
  <c r="AO2820" i="1" s="1"/>
  <c r="AP2820" i="1" s="1"/>
  <c r="AF1681" i="1" s="1"/>
  <c r="AN2711" i="1"/>
  <c r="AO2711" i="1" s="1"/>
  <c r="AP2711" i="1" s="1"/>
  <c r="AN542" i="1"/>
  <c r="AO542" i="1" s="1"/>
  <c r="AP542" i="1" s="1"/>
  <c r="AF1116" i="1"/>
  <c r="AF1115" i="1"/>
  <c r="AF793" i="1"/>
  <c r="AF792" i="1"/>
  <c r="AF3522" i="1"/>
  <c r="AF3523" i="1"/>
  <c r="AN5661" i="1"/>
  <c r="AO5661" i="1" s="1"/>
  <c r="AP5661" i="1" s="1"/>
  <c r="AN3185" i="1"/>
  <c r="AO3185" i="1" s="1"/>
  <c r="AP3185" i="1" s="1"/>
  <c r="AN929" i="1"/>
  <c r="AO929" i="1" s="1"/>
  <c r="AP929" i="1" s="1"/>
  <c r="AF1259" i="1"/>
  <c r="AF1260" i="1"/>
  <c r="AF1476" i="1"/>
  <c r="AF1478" i="1"/>
  <c r="AF1477" i="1"/>
  <c r="AF1797" i="1"/>
  <c r="AF1800" i="1"/>
  <c r="AF1798" i="1"/>
  <c r="AF1801" i="1"/>
  <c r="AF1799" i="1"/>
  <c r="AF1152" i="1"/>
  <c r="AF520" i="1"/>
  <c r="AF1572" i="1"/>
  <c r="AF1575" i="1"/>
  <c r="AF1574" i="1"/>
  <c r="AF1573" i="1"/>
  <c r="AF1161" i="1"/>
  <c r="AF1162" i="1"/>
  <c r="AF1163" i="1"/>
  <c r="AF1627" i="1"/>
  <c r="AF1626" i="1"/>
  <c r="AF1617" i="1"/>
  <c r="AF1619" i="1"/>
  <c r="AF1628" i="1"/>
  <c r="AF1618" i="1"/>
  <c r="AF1624" i="1"/>
  <c r="AF1622" i="1"/>
  <c r="AF1620" i="1"/>
  <c r="AF1629" i="1"/>
  <c r="AF1616" i="1"/>
  <c r="AF1625" i="1"/>
  <c r="AF1623" i="1"/>
  <c r="AF1621" i="1"/>
  <c r="AN5699" i="1"/>
  <c r="AO5699" i="1" s="1"/>
  <c r="AP5699" i="1" s="1"/>
  <c r="AN3104" i="1"/>
  <c r="AO3104" i="1" s="1"/>
  <c r="AP3104" i="1" s="1"/>
  <c r="AN3231" i="1"/>
  <c r="AO3231" i="1" s="1"/>
  <c r="AP3231" i="1" s="1"/>
  <c r="AN1693" i="1"/>
  <c r="AO1693" i="1" s="1"/>
  <c r="AP1693" i="1" s="1"/>
  <c r="AN1589" i="1"/>
  <c r="AO1589" i="1" s="1"/>
  <c r="AP1589" i="1" s="1"/>
  <c r="AF3186" i="1"/>
  <c r="AF3189" i="1"/>
  <c r="AF3187" i="1"/>
  <c r="AF3188" i="1"/>
  <c r="AF2131" i="1"/>
  <c r="AF439" i="1"/>
  <c r="AF437" i="1"/>
  <c r="AF435" i="1"/>
  <c r="AF436" i="1"/>
  <c r="AF440" i="1"/>
  <c r="AF438" i="1"/>
  <c r="AF2946" i="1"/>
  <c r="AF2948" i="1"/>
  <c r="AF2949" i="1"/>
  <c r="AF2947" i="1"/>
  <c r="AF2945" i="1"/>
  <c r="AN4330" i="1"/>
  <c r="AO4330" i="1" s="1"/>
  <c r="AP4330" i="1" s="1"/>
  <c r="AN4314" i="1"/>
  <c r="AO4314" i="1" s="1"/>
  <c r="AP4314" i="1" s="1"/>
  <c r="AN5993" i="1"/>
  <c r="AO5993" i="1" s="1"/>
  <c r="AP5993" i="1" s="1"/>
  <c r="AN3763" i="1"/>
  <c r="AO3763" i="1" s="1"/>
  <c r="AP3763" i="1" s="1"/>
  <c r="AF3363" i="1"/>
  <c r="AF3361" i="1"/>
  <c r="AF3362" i="1"/>
  <c r="AF3360" i="1"/>
  <c r="AF3364" i="1"/>
  <c r="AN6054" i="1"/>
  <c r="AO6054" i="1" s="1"/>
  <c r="AP6054" i="1" s="1"/>
  <c r="AF3596" i="1" s="1"/>
  <c r="AN3713" i="1"/>
  <c r="AO3713" i="1" s="1"/>
  <c r="AP3713" i="1" s="1"/>
  <c r="AF2441" i="1" s="1"/>
  <c r="AN5696" i="1"/>
  <c r="AO5696" i="1" s="1"/>
  <c r="AP5696" i="1" s="1"/>
  <c r="AF3212" i="1" s="1"/>
  <c r="AN3812" i="1"/>
  <c r="AO3812" i="1" s="1"/>
  <c r="AP3812" i="1" s="1"/>
  <c r="AN4244" i="1"/>
  <c r="AO4244" i="1" s="1"/>
  <c r="AP4244" i="1" s="1"/>
  <c r="AF2161" i="1" s="1"/>
  <c r="AN3472" i="1"/>
  <c r="AO3472" i="1" s="1"/>
  <c r="AP3472" i="1" s="1"/>
  <c r="AF2312" i="1" s="1"/>
  <c r="AN3233" i="1"/>
  <c r="AO3233" i="1" s="1"/>
  <c r="AP3233" i="1" s="1"/>
  <c r="AN3109" i="1"/>
  <c r="AO3109" i="1" s="1"/>
  <c r="AP3109" i="1" s="1"/>
  <c r="AN1517" i="1"/>
  <c r="AO1517" i="1" s="1"/>
  <c r="AP1517" i="1" s="1"/>
  <c r="AF1037" i="1" s="1"/>
  <c r="AN1697" i="1"/>
  <c r="AO1697" i="1" s="1"/>
  <c r="AP1697" i="1" s="1"/>
  <c r="AN1593" i="1"/>
  <c r="AO1593" i="1" s="1"/>
  <c r="AP1593" i="1" s="1"/>
  <c r="AF29" i="1"/>
  <c r="AF30" i="1"/>
  <c r="AF2227" i="1"/>
  <c r="AF2225" i="1"/>
  <c r="AF2226" i="1"/>
  <c r="AF2243" i="1"/>
  <c r="AF2244" i="1"/>
  <c r="AF2242" i="1"/>
  <c r="AF2706" i="1"/>
  <c r="AF2704" i="1"/>
  <c r="AF2702" i="1"/>
  <c r="AF2705" i="1"/>
  <c r="AF2703" i="1"/>
  <c r="AN3491" i="1"/>
  <c r="AO3491" i="1" s="1"/>
  <c r="AP3491" i="1" s="1"/>
  <c r="AF2325" i="1" s="1"/>
  <c r="AN3134" i="1"/>
  <c r="AO3134" i="1" s="1"/>
  <c r="AP3134" i="1" s="1"/>
  <c r="AF1154" i="1"/>
  <c r="AF526" i="1"/>
  <c r="AF523" i="1"/>
  <c r="AF524" i="1"/>
  <c r="AF527" i="1"/>
  <c r="AF525" i="1"/>
  <c r="AN3910" i="1"/>
  <c r="AO3910" i="1" s="1"/>
  <c r="AP3910" i="1" s="1"/>
  <c r="AN3918" i="1"/>
  <c r="AO3918" i="1" s="1"/>
  <c r="AP3918" i="1" s="1"/>
  <c r="AF529" i="1"/>
  <c r="AF1947" i="1"/>
  <c r="AF1945" i="1"/>
  <c r="AF1943" i="1"/>
  <c r="AF1946" i="1"/>
  <c r="AF1944" i="1"/>
  <c r="AF3675" i="1"/>
  <c r="AY2197" i="1" s="1"/>
  <c r="AF3676" i="1"/>
  <c r="AF2130" i="1"/>
  <c r="AF931" i="1"/>
  <c r="AF930" i="1"/>
  <c r="AF929" i="1"/>
  <c r="AF932" i="1"/>
  <c r="AF928" i="1"/>
  <c r="AF1138" i="1"/>
  <c r="AF1139" i="1"/>
  <c r="AN5783" i="1"/>
  <c r="AO5783" i="1" s="1"/>
  <c r="AP5783" i="1" s="1"/>
  <c r="AN3050" i="1"/>
  <c r="AO3050" i="1" s="1"/>
  <c r="AP3050" i="1" s="1"/>
  <c r="AF1564" i="1" s="1"/>
  <c r="AN2888" i="1"/>
  <c r="AO2888" i="1" s="1"/>
  <c r="AP2888" i="1" s="1"/>
  <c r="AF1721" i="1" s="1"/>
  <c r="AN2828" i="1"/>
  <c r="AO2828" i="1" s="1"/>
  <c r="AP2828" i="1" s="1"/>
  <c r="AF1491" i="1" s="1"/>
  <c r="AN2482" i="1"/>
  <c r="AO2482" i="1" s="1"/>
  <c r="AP2482" i="1" s="1"/>
  <c r="AF3461" i="1"/>
  <c r="AF3459" i="1"/>
  <c r="AF3460" i="1"/>
  <c r="AN5669" i="1"/>
  <c r="AO5669" i="1" s="1"/>
  <c r="AP5669" i="1" s="1"/>
  <c r="AN5679" i="1"/>
  <c r="AO5679" i="1" s="1"/>
  <c r="AP5679" i="1" s="1"/>
  <c r="AN5480" i="1"/>
  <c r="AO5480" i="1" s="1"/>
  <c r="AP5480" i="1" s="1"/>
  <c r="AN6029" i="1"/>
  <c r="AO6029" i="1" s="1"/>
  <c r="AP6029" i="1" s="1"/>
  <c r="AF3385" i="1" s="1"/>
  <c r="AN5797" i="1"/>
  <c r="AO5797" i="1" s="1"/>
  <c r="AP5797" i="1" s="1"/>
  <c r="AF3484" i="1" s="1"/>
  <c r="AN5605" i="1"/>
  <c r="AO5605" i="1" s="1"/>
  <c r="AP5605" i="1" s="1"/>
  <c r="AN6111" i="1"/>
  <c r="AO6111" i="1" s="1"/>
  <c r="AP6111" i="1" s="1"/>
  <c r="AN5919" i="1"/>
  <c r="AO5919" i="1" s="1"/>
  <c r="AP5919" i="1" s="1"/>
  <c r="AN4627" i="1"/>
  <c r="AO4627" i="1" s="1"/>
  <c r="AP4627" i="1" s="1"/>
  <c r="AF2881" i="1" s="1"/>
  <c r="AN5073" i="1"/>
  <c r="AO5073" i="1" s="1"/>
  <c r="AP5073" i="1" s="1"/>
  <c r="AF2976" i="1" s="1"/>
  <c r="AN4461" i="1"/>
  <c r="AO4461" i="1" s="1"/>
  <c r="AP4461" i="1" s="1"/>
  <c r="AN4458" i="1"/>
  <c r="AO4458" i="1" s="1"/>
  <c r="AP4458" i="1" s="1"/>
  <c r="AN5075" i="1"/>
  <c r="AO5075" i="1" s="1"/>
  <c r="AP5075" i="1" s="1"/>
  <c r="AF2977" i="1" s="1"/>
  <c r="AY1832" i="1" s="1"/>
  <c r="AN4985" i="1"/>
  <c r="AO4985" i="1" s="1"/>
  <c r="AP4985" i="1" s="1"/>
  <c r="AF2892" i="1" s="1"/>
  <c r="AN4099" i="1"/>
  <c r="AO4099" i="1" s="1"/>
  <c r="AP4099" i="1" s="1"/>
  <c r="AN3690" i="1"/>
  <c r="AO3690" i="1" s="1"/>
  <c r="AP3690" i="1" s="1"/>
  <c r="AF2428" i="1" s="1"/>
  <c r="AN3824" i="1"/>
  <c r="AO3824" i="1" s="1"/>
  <c r="AP3824" i="1" s="1"/>
  <c r="AN4118" i="1"/>
  <c r="AO4118" i="1" s="1"/>
  <c r="AP4118" i="1" s="1"/>
  <c r="AN3431" i="1"/>
  <c r="AO3431" i="1" s="1"/>
  <c r="AP3431" i="1" s="1"/>
  <c r="AN3085" i="1"/>
  <c r="AO3085" i="1" s="1"/>
  <c r="AP3085" i="1" s="1"/>
  <c r="AN3794" i="1"/>
  <c r="AO3794" i="1" s="1"/>
  <c r="AP3794" i="1" s="1"/>
  <c r="AF2518" i="1" s="1"/>
  <c r="AN3363" i="1"/>
  <c r="AO3363" i="1" s="1"/>
  <c r="AP3363" i="1" s="1"/>
  <c r="AF1997" i="1" s="1"/>
  <c r="AN2803" i="1"/>
  <c r="AO2803" i="1" s="1"/>
  <c r="AP2803" i="1" s="1"/>
  <c r="AN2490" i="1"/>
  <c r="AO2490" i="1" s="1"/>
  <c r="AP2490" i="1" s="1"/>
  <c r="AN2432" i="1"/>
  <c r="AO2432" i="1" s="1"/>
  <c r="AP2432" i="1" s="1"/>
  <c r="AF1384" i="1" s="1"/>
  <c r="AN2658" i="1"/>
  <c r="AO2658" i="1" s="1"/>
  <c r="AP2658" i="1" s="1"/>
  <c r="AN1533" i="1"/>
  <c r="AO1533" i="1" s="1"/>
  <c r="AP1533" i="1" s="1"/>
  <c r="AN1508" i="1"/>
  <c r="AO1508" i="1" s="1"/>
  <c r="AP1508" i="1" s="1"/>
  <c r="AN996" i="1"/>
  <c r="AO996" i="1" s="1"/>
  <c r="AP996" i="1" s="1"/>
  <c r="AN656" i="1"/>
  <c r="AO656" i="1" s="1"/>
  <c r="AP656" i="1" s="1"/>
  <c r="AN559" i="1"/>
  <c r="AO559" i="1" s="1"/>
  <c r="AP559" i="1" s="1"/>
  <c r="AF2510" i="1"/>
  <c r="AF2511" i="1"/>
  <c r="AF3120" i="1"/>
  <c r="AF3119" i="1"/>
  <c r="AF3123" i="1"/>
  <c r="AF3124" i="1"/>
  <c r="AF3122" i="1"/>
  <c r="AF3121" i="1"/>
  <c r="AN5956" i="1"/>
  <c r="AO5956" i="1" s="1"/>
  <c r="AP5956" i="1" s="1"/>
  <c r="AF3552" i="1" s="1"/>
  <c r="AN5954" i="1"/>
  <c r="AO5954" i="1" s="1"/>
  <c r="AP5954" i="1" s="1"/>
  <c r="AF3551" i="1" s="1"/>
  <c r="AY2143" i="1" s="1"/>
  <c r="AN3066" i="1"/>
  <c r="AO3066" i="1" s="1"/>
  <c r="AP3066" i="1" s="1"/>
  <c r="AF2792" i="1"/>
  <c r="AF2791" i="1"/>
  <c r="AF1100" i="1"/>
  <c r="AF1098" i="1"/>
  <c r="AF1101" i="1"/>
  <c r="AF1099" i="1"/>
  <c r="AF1102" i="1"/>
  <c r="AF1151" i="1"/>
  <c r="AF2764" i="1"/>
  <c r="AF2765" i="1"/>
  <c r="AF1089" i="1"/>
  <c r="AF1092" i="1"/>
  <c r="AF1090" i="1"/>
  <c r="AF1091" i="1"/>
  <c r="AF315" i="1"/>
  <c r="AF314" i="1"/>
  <c r="AN3820" i="1"/>
  <c r="AO3820" i="1" s="1"/>
  <c r="AP3820" i="1" s="1"/>
  <c r="AN3719" i="1"/>
  <c r="AO3719" i="1" s="1"/>
  <c r="AP3719" i="1" s="1"/>
  <c r="AF2443" i="1" s="1"/>
  <c r="AF530" i="1"/>
  <c r="AF2136" i="1"/>
  <c r="AF377" i="1"/>
  <c r="AF376" i="1"/>
  <c r="AF1432" i="1"/>
  <c r="AF1433" i="1"/>
  <c r="AF1434" i="1"/>
  <c r="AN4238" i="1"/>
  <c r="AO4238" i="1" s="1"/>
  <c r="AP4238" i="1" s="1"/>
  <c r="AF2158" i="1" s="1"/>
  <c r="AN2716" i="1"/>
  <c r="AO2716" i="1" s="1"/>
  <c r="AP2716" i="1" s="1"/>
  <c r="AF2639" i="1"/>
  <c r="AF2631" i="1"/>
  <c r="AF2640" i="1"/>
  <c r="AF2634" i="1"/>
  <c r="AF2632" i="1"/>
  <c r="AF2637" i="1"/>
  <c r="AF2635" i="1"/>
  <c r="AF2638" i="1"/>
  <c r="AF2633" i="1"/>
  <c r="AF2636" i="1"/>
  <c r="AN4240" i="1"/>
  <c r="AO4240" i="1" s="1"/>
  <c r="AP4240" i="1" s="1"/>
  <c r="AN2718" i="1"/>
  <c r="AO2718" i="1" s="1"/>
  <c r="AP2718" i="1" s="1"/>
  <c r="AN3280" i="1"/>
  <c r="AO3280" i="1" s="1"/>
  <c r="AP3280" i="1" s="1"/>
  <c r="AN2773" i="1"/>
  <c r="AO2773" i="1" s="1"/>
  <c r="AP2773" i="1" s="1"/>
  <c r="AN5662" i="1"/>
  <c r="AO5662" i="1" s="1"/>
  <c r="AP5662" i="1" s="1"/>
  <c r="AF217" i="1" s="1"/>
  <c r="AN4018" i="1"/>
  <c r="AO4018" i="1" s="1"/>
  <c r="AP4018" i="1" s="1"/>
  <c r="AF2690" i="1" s="1"/>
  <c r="AY1639" i="1" s="1"/>
  <c r="AF736" i="1"/>
  <c r="AF733" i="1"/>
  <c r="AF734" i="1"/>
  <c r="AF735" i="1"/>
  <c r="AF1096" i="1"/>
  <c r="AF1097" i="1"/>
  <c r="AF1095" i="1"/>
  <c r="AF1093" i="1"/>
  <c r="AF1094" i="1"/>
  <c r="AN4459" i="1"/>
  <c r="AO4459" i="1" s="1"/>
  <c r="AP4459" i="1" s="1"/>
  <c r="AF2960" i="1" s="1"/>
  <c r="AY1824" i="1" s="1"/>
  <c r="AN2851" i="1"/>
  <c r="AO2851" i="1" s="1"/>
  <c r="AP2851" i="1" s="1"/>
  <c r="AF1699" i="1" s="1"/>
  <c r="AN2850" i="1"/>
  <c r="AO2850" i="1" s="1"/>
  <c r="AP2850" i="1" s="1"/>
  <c r="AF1698" i="1" s="1"/>
  <c r="AN4310" i="1"/>
  <c r="AO4310" i="1" s="1"/>
  <c r="AP4310" i="1" s="1"/>
  <c r="AN4324" i="1"/>
  <c r="AO4324" i="1" s="1"/>
  <c r="AP4324" i="1" s="1"/>
  <c r="AF2151" i="1"/>
  <c r="AF2152" i="1"/>
  <c r="AN2713" i="1"/>
  <c r="AO2713" i="1" s="1"/>
  <c r="AP2713" i="1" s="1"/>
  <c r="AN857" i="1"/>
  <c r="AO857" i="1" s="1"/>
  <c r="AP857" i="1" s="1"/>
  <c r="AF4" i="1" s="1"/>
  <c r="AN3270" i="1"/>
  <c r="AO3270" i="1" s="1"/>
  <c r="AP3270" i="1" s="1"/>
  <c r="AN2763" i="1"/>
  <c r="AO2763" i="1" s="1"/>
  <c r="AP2763" i="1" s="1"/>
  <c r="AF2928" i="1"/>
  <c r="AY1813" i="1" s="1"/>
  <c r="AF2929" i="1"/>
  <c r="AF3115" i="1"/>
  <c r="AY1909" i="1" s="1"/>
  <c r="AF3116" i="1"/>
  <c r="AF3117" i="1"/>
  <c r="AF219" i="1"/>
  <c r="AF220" i="1"/>
  <c r="AF3334" i="1"/>
  <c r="AF3338" i="1"/>
  <c r="AF3345" i="1"/>
  <c r="AF3341" i="1"/>
  <c r="AF3337" i="1"/>
  <c r="AF3333" i="1"/>
  <c r="AF3340" i="1"/>
  <c r="AF3344" i="1"/>
  <c r="AF3343" i="1"/>
  <c r="AF3336" i="1"/>
  <c r="AF3335" i="1"/>
  <c r="AF3339" i="1"/>
  <c r="AF3342" i="1"/>
  <c r="AY2220" i="1"/>
  <c r="AY2215" i="1"/>
  <c r="AY2210" i="1"/>
  <c r="AX2205" i="1"/>
  <c r="AY2202" i="1"/>
  <c r="AY2195" i="1"/>
  <c r="AX2190" i="1"/>
  <c r="AY2187" i="1"/>
  <c r="AY2182" i="1"/>
  <c r="AX2180" i="1"/>
  <c r="AX2175" i="1"/>
  <c r="AY2172" i="1"/>
  <c r="AX2165" i="1"/>
  <c r="AX2160" i="1"/>
  <c r="AY2157" i="1"/>
  <c r="AX2152" i="1"/>
  <c r="AY2149" i="1"/>
  <c r="AX2147" i="1"/>
  <c r="AY2144" i="1"/>
  <c r="AY2139" i="1"/>
  <c r="AX2134" i="1"/>
  <c r="AX2129" i="1"/>
  <c r="AY2126" i="1"/>
  <c r="AY2121" i="1"/>
  <c r="AX2116" i="1"/>
  <c r="AX2111" i="1"/>
  <c r="AY2108" i="1"/>
  <c r="AX2106" i="1"/>
  <c r="AY2103" i="1"/>
  <c r="AY2098" i="1"/>
  <c r="AX2093" i="1"/>
  <c r="AX2088" i="1"/>
  <c r="AY2085" i="1"/>
  <c r="AX2083" i="1"/>
  <c r="AY2080" i="1"/>
  <c r="AY2075" i="1"/>
  <c r="AX2070" i="1"/>
  <c r="AX2065" i="1"/>
  <c r="AY2062" i="1"/>
  <c r="AX2060" i="1"/>
  <c r="AY2057" i="1"/>
  <c r="AX2052" i="1"/>
  <c r="AX2050" i="1"/>
  <c r="AY2047" i="1"/>
  <c r="AY2042" i="1"/>
  <c r="AX2040" i="1"/>
  <c r="AY2037" i="1"/>
  <c r="AY2032" i="1"/>
  <c r="AX2027" i="1"/>
  <c r="AY2017" i="1"/>
  <c r="AX2012" i="1"/>
  <c r="AY2007" i="1"/>
  <c r="AY2002" i="1"/>
  <c r="AX1997" i="1"/>
  <c r="AX1992" i="1"/>
  <c r="AY1989" i="1"/>
  <c r="AY1984" i="1"/>
  <c r="AY1979" i="1"/>
  <c r="AX1974" i="1"/>
  <c r="AY1971" i="1"/>
  <c r="AX1969" i="1"/>
  <c r="AY1966" i="1"/>
  <c r="AX1964" i="1"/>
  <c r="AY1961" i="1"/>
  <c r="AX1956" i="1"/>
  <c r="AX2220" i="1"/>
  <c r="AY2217" i="1"/>
  <c r="AX2215" i="1"/>
  <c r="AY2212" i="1"/>
  <c r="AX2210" i="1"/>
  <c r="AY2207" i="1"/>
  <c r="AX2202" i="1"/>
  <c r="AX2195" i="1"/>
  <c r="AY2192" i="1"/>
  <c r="AX2187" i="1"/>
  <c r="AY2184" i="1"/>
  <c r="AX2182" i="1"/>
  <c r="AY2177" i="1"/>
  <c r="AX2172" i="1"/>
  <c r="AY2169" i="1"/>
  <c r="AX2167" i="1"/>
  <c r="AY2162" i="1"/>
  <c r="AX2157" i="1"/>
  <c r="AX2149" i="1"/>
  <c r="AX2144" i="1"/>
  <c r="AX2139" i="1"/>
  <c r="AY2131" i="1"/>
  <c r="AX2126" i="1"/>
  <c r="AX2121" i="1"/>
  <c r="AY2118" i="1"/>
  <c r="AY2113" i="1"/>
  <c r="AX2108" i="1"/>
  <c r="AX2103" i="1"/>
  <c r="AY2100" i="1"/>
  <c r="AX2098" i="1"/>
  <c r="AY2090" i="1"/>
  <c r="AX2085" i="1"/>
  <c r="AX2080" i="1"/>
  <c r="AX2075" i="1"/>
  <c r="AY2072" i="1"/>
  <c r="AY2067" i="1"/>
  <c r="AX2062" i="1"/>
  <c r="AX2057" i="1"/>
  <c r="AY2054" i="1"/>
  <c r="AX2047" i="1"/>
  <c r="AY2044" i="1"/>
  <c r="AX2042" i="1"/>
  <c r="AX2037" i="1"/>
  <c r="AX2032" i="1"/>
  <c r="AY2029" i="1"/>
  <c r="AX2022" i="1"/>
  <c r="AY2019" i="1"/>
  <c r="AX2017" i="1"/>
  <c r="AY2014" i="1"/>
  <c r="AY2009" i="1"/>
  <c r="AX2007" i="1"/>
  <c r="AY2004" i="1"/>
  <c r="AX2002" i="1"/>
  <c r="AY1999" i="1"/>
  <c r="AY1994" i="1"/>
  <c r="AX1989" i="1"/>
  <c r="AX1984" i="1"/>
  <c r="AY1981" i="1"/>
  <c r="AX1979" i="1"/>
  <c r="AY1976" i="1"/>
  <c r="AX1971" i="1"/>
  <c r="AX1966" i="1"/>
  <c r="AX1961" i="1"/>
  <c r="AY1958" i="1"/>
  <c r="AY1953" i="1"/>
  <c r="AY1948" i="1"/>
  <c r="AX2217" i="1"/>
  <c r="AX2212" i="1"/>
  <c r="AX2207" i="1"/>
  <c r="AY2204" i="1"/>
  <c r="AY2199" i="1"/>
  <c r="AX2197" i="1"/>
  <c r="AX2192" i="1"/>
  <c r="AY2189" i="1"/>
  <c r="AX2184" i="1"/>
  <c r="AX2177" i="1"/>
  <c r="AY2174" i="1"/>
  <c r="AX2169" i="1"/>
  <c r="AY2164" i="1"/>
  <c r="AX2162" i="1"/>
  <c r="AY2159" i="1"/>
  <c r="AX2154" i="1"/>
  <c r="AY2151" i="1"/>
  <c r="AY2146" i="1"/>
  <c r="AX2141" i="1"/>
  <c r="AX2136" i="1"/>
  <c r="AY2133" i="1"/>
  <c r="AX2131" i="1"/>
  <c r="AY2128" i="1"/>
  <c r="AY2123" i="1"/>
  <c r="AX2118" i="1"/>
  <c r="AX2113" i="1"/>
  <c r="AY2110" i="1"/>
  <c r="AY2105" i="1"/>
  <c r="AX2100" i="1"/>
  <c r="AX2095" i="1"/>
  <c r="AY2092" i="1"/>
  <c r="AX2090" i="1"/>
  <c r="AY2087" i="1"/>
  <c r="AY2082" i="1"/>
  <c r="AY2077" i="1"/>
  <c r="AX2072" i="1"/>
  <c r="AX2067" i="1"/>
  <c r="AY2064" i="1"/>
  <c r="AY2059" i="1"/>
  <c r="AX2054" i="1"/>
  <c r="AY2049" i="1"/>
  <c r="AX2044" i="1"/>
  <c r="AY2039" i="1"/>
  <c r="AY2034" i="1"/>
  <c r="AX2029" i="1"/>
  <c r="AY2024" i="1"/>
  <c r="AX2019" i="1"/>
  <c r="AX2014" i="1"/>
  <c r="AY2011" i="1"/>
  <c r="AX2009" i="1"/>
  <c r="AX2004" i="1"/>
  <c r="AX1999" i="1"/>
  <c r="AY1996" i="1"/>
  <c r="AX1994" i="1"/>
  <c r="AY1991" i="1"/>
  <c r="AY1986" i="1"/>
  <c r="AX1981" i="1"/>
  <c r="AX1976" i="1"/>
  <c r="BA1976" i="1" s="1"/>
  <c r="AY1973" i="1"/>
  <c r="AY1968" i="1"/>
  <c r="AY1963" i="1"/>
  <c r="AX1958" i="1"/>
  <c r="AY2219" i="1"/>
  <c r="AY2214" i="1"/>
  <c r="AY2209" i="1"/>
  <c r="AX2204" i="1"/>
  <c r="AX2199" i="1"/>
  <c r="AY2194" i="1"/>
  <c r="AX2189" i="1"/>
  <c r="AY2179" i="1"/>
  <c r="AX2174" i="1"/>
  <c r="AY2171" i="1"/>
  <c r="AY2166" i="1"/>
  <c r="AX2164" i="1"/>
  <c r="AX2159" i="1"/>
  <c r="BA2159" i="1" s="1"/>
  <c r="AY2156" i="1"/>
  <c r="AX2151" i="1"/>
  <c r="AY2148" i="1"/>
  <c r="AX2146" i="1"/>
  <c r="AX2133" i="1"/>
  <c r="AX2128" i="1"/>
  <c r="AY2125" i="1"/>
  <c r="AX2123" i="1"/>
  <c r="AY2120" i="1"/>
  <c r="AY2115" i="1"/>
  <c r="AX2110" i="1"/>
  <c r="AX2105" i="1"/>
  <c r="AY2102" i="1"/>
  <c r="AY2097" i="1"/>
  <c r="AX2092" i="1"/>
  <c r="AX2087" i="1"/>
  <c r="AY2084" i="1"/>
  <c r="AX2082" i="1"/>
  <c r="AX2077" i="1"/>
  <c r="AY2074" i="1"/>
  <c r="AX2069" i="1"/>
  <c r="AX2064" i="1"/>
  <c r="AX2059" i="1"/>
  <c r="AY2056" i="1"/>
  <c r="AY2051" i="1"/>
  <c r="AX2049" i="1"/>
  <c r="AY2046" i="1"/>
  <c r="AY2041" i="1"/>
  <c r="AX2039" i="1"/>
  <c r="AY2036" i="1"/>
  <c r="AX2034" i="1"/>
  <c r="AY2031" i="1"/>
  <c r="AY2026" i="1"/>
  <c r="AX2024" i="1"/>
  <c r="AY2021" i="1"/>
  <c r="AY2016" i="1"/>
  <c r="AX2011" i="1"/>
  <c r="AY2006" i="1"/>
  <c r="AY2001" i="1"/>
  <c r="AX1996" i="1"/>
  <c r="AX1991" i="1"/>
  <c r="AY1988" i="1"/>
  <c r="AX1986" i="1"/>
  <c r="AY1983" i="1"/>
  <c r="AY1978" i="1"/>
  <c r="AX1973" i="1"/>
  <c r="AX1968" i="1"/>
  <c r="AY1965" i="1"/>
  <c r="AX1963" i="1"/>
  <c r="AY1960" i="1"/>
  <c r="AX1955" i="1"/>
  <c r="AX2219" i="1"/>
  <c r="AY2216" i="1"/>
  <c r="AX2214" i="1"/>
  <c r="AX2209" i="1"/>
  <c r="AY2206" i="1"/>
  <c r="AX2201" i="1"/>
  <c r="AY2196" i="1"/>
  <c r="AX2194" i="1"/>
  <c r="AY2191" i="1"/>
  <c r="AX2186" i="1"/>
  <c r="AY2181" i="1"/>
  <c r="AX2179" i="1"/>
  <c r="AY2176" i="1"/>
  <c r="AX2171" i="1"/>
  <c r="AX2166" i="1"/>
  <c r="AY2161" i="1"/>
  <c r="AX2156" i="1"/>
  <c r="AX2148" i="1"/>
  <c r="AX2143" i="1"/>
  <c r="AY2140" i="1"/>
  <c r="AX2138" i="1"/>
  <c r="AY2130" i="1"/>
  <c r="AX2125" i="1"/>
  <c r="AX2120" i="1"/>
  <c r="AY2117" i="1"/>
  <c r="AX2115" i="1"/>
  <c r="AY2112" i="1"/>
  <c r="AY2107" i="1"/>
  <c r="AX2102" i="1"/>
  <c r="AX2097" i="1"/>
  <c r="AY2089" i="1"/>
  <c r="AX2084" i="1"/>
  <c r="AX2079" i="1"/>
  <c r="AX2074" i="1"/>
  <c r="BA2074" i="1" s="1"/>
  <c r="AY2066" i="1"/>
  <c r="AY2061" i="1"/>
  <c r="AX2056" i="1"/>
  <c r="AY2053" i="1"/>
  <c r="AX2051" i="1"/>
  <c r="AX2046" i="1"/>
  <c r="AX2041" i="1"/>
  <c r="BA2041" i="1" s="1"/>
  <c r="AX2036" i="1"/>
  <c r="AX2031" i="1"/>
  <c r="AY2028" i="1"/>
  <c r="AX2026" i="1"/>
  <c r="AX2021" i="1"/>
  <c r="AX2016" i="1"/>
  <c r="BA2016" i="1" s="1"/>
  <c r="AY2013" i="1"/>
  <c r="AX2006" i="1"/>
  <c r="AY2003" i="1"/>
  <c r="AX2001" i="1"/>
  <c r="AY1998" i="1"/>
  <c r="AX1988" i="1"/>
  <c r="AX1983" i="1"/>
  <c r="AX1978" i="1"/>
  <c r="AY1975" i="1"/>
  <c r="AX1965" i="1"/>
  <c r="AX1960" i="1"/>
  <c r="AY1957" i="1"/>
  <c r="AY1947" i="1"/>
  <c r="AX2216" i="1"/>
  <c r="AY2211" i="1"/>
  <c r="AX2206" i="1"/>
  <c r="AY2203" i="1"/>
  <c r="AY2198" i="1"/>
  <c r="AX2196" i="1"/>
  <c r="AX2191" i="1"/>
  <c r="AY2188" i="1"/>
  <c r="AY2183" i="1"/>
  <c r="AX2181" i="1"/>
  <c r="AX2176" i="1"/>
  <c r="AY2173" i="1"/>
  <c r="AX2168" i="1"/>
  <c r="AX2161" i="1"/>
  <c r="AY2158" i="1"/>
  <c r="AX2153" i="1"/>
  <c r="AY2150" i="1"/>
  <c r="AY2145" i="1"/>
  <c r="AX2140" i="1"/>
  <c r="AX2135" i="1"/>
  <c r="AX2130" i="1"/>
  <c r="AY2127" i="1"/>
  <c r="AY2122" i="1"/>
  <c r="AX2117" i="1"/>
  <c r="AX2112" i="1"/>
  <c r="AY2109" i="1"/>
  <c r="AX2107" i="1"/>
  <c r="AY2104" i="1"/>
  <c r="AY2099" i="1"/>
  <c r="AX2094" i="1"/>
  <c r="AX2089" i="1"/>
  <c r="AY2086" i="1"/>
  <c r="AY2081" i="1"/>
  <c r="AY2076" i="1"/>
  <c r="AX2071" i="1"/>
  <c r="AX2066" i="1"/>
  <c r="AY2063" i="1"/>
  <c r="AX2061" i="1"/>
  <c r="AY2058" i="1"/>
  <c r="AX2053" i="1"/>
  <c r="AY2048" i="1"/>
  <c r="AX2043" i="1"/>
  <c r="AY2038" i="1"/>
  <c r="AY2033" i="1"/>
  <c r="AX2028" i="1"/>
  <c r="AY2023" i="1"/>
  <c r="AY2018" i="1"/>
  <c r="AX2013" i="1"/>
  <c r="AY2008" i="1"/>
  <c r="AX2003" i="1"/>
  <c r="AX1998" i="1"/>
  <c r="AY1995" i="1"/>
  <c r="AX1993" i="1"/>
  <c r="AY1990" i="1"/>
  <c r="AY1985" i="1"/>
  <c r="AY1980" i="1"/>
  <c r="AX1975" i="1"/>
  <c r="AY1972" i="1"/>
  <c r="AX1970" i="1"/>
  <c r="AY1967" i="1"/>
  <c r="AY1962" i="1"/>
  <c r="AX1957" i="1"/>
  <c r="AX1952" i="1"/>
  <c r="AY1949" i="1"/>
  <c r="AX1947" i="1"/>
  <c r="AY1944" i="1"/>
  <c r="AX1939" i="1"/>
  <c r="AX1934" i="1"/>
  <c r="AY1931" i="1"/>
  <c r="AX1926" i="1"/>
  <c r="AY1923" i="1"/>
  <c r="AX1921" i="1"/>
  <c r="AY2218" i="1"/>
  <c r="AY2213" i="1"/>
  <c r="AX2211" i="1"/>
  <c r="AY2208" i="1"/>
  <c r="AX2203" i="1"/>
  <c r="AY2200" i="1"/>
  <c r="AX2198" i="1"/>
  <c r="AX2127" i="1"/>
  <c r="AX2122" i="1"/>
  <c r="AY2106" i="1"/>
  <c r="AX2101" i="1"/>
  <c r="AX2096" i="1"/>
  <c r="AX2091" i="1"/>
  <c r="AY2070" i="1"/>
  <c r="AR2070" i="1" s="1"/>
  <c r="AY1987" i="1"/>
  <c r="AY1982" i="1"/>
  <c r="AY1977" i="1"/>
  <c r="AX1972" i="1"/>
  <c r="BA1972" i="1" s="1"/>
  <c r="AX1949" i="1"/>
  <c r="AX1940" i="1"/>
  <c r="AY1937" i="1"/>
  <c r="AY1920" i="1"/>
  <c r="AX1915" i="1"/>
  <c r="AY1912" i="1"/>
  <c r="AX1907" i="1"/>
  <c r="AX1902" i="1"/>
  <c r="AY1899" i="1"/>
  <c r="AX1894" i="1"/>
  <c r="AX1889" i="1"/>
  <c r="AY1886" i="1"/>
  <c r="AX1881" i="1"/>
  <c r="AY1878" i="1"/>
  <c r="AX1876" i="1"/>
  <c r="AY1873" i="1"/>
  <c r="AX1868" i="1"/>
  <c r="AX1863" i="1"/>
  <c r="AX1858" i="1"/>
  <c r="AY1855" i="1"/>
  <c r="AY1850" i="1"/>
  <c r="AY1845" i="1"/>
  <c r="AX1840" i="1"/>
  <c r="AY1837" i="1"/>
  <c r="AX1835" i="1"/>
  <c r="AY1827" i="1"/>
  <c r="AX1822" i="1"/>
  <c r="AX1817" i="1"/>
  <c r="AY1814" i="1"/>
  <c r="AX1812" i="1"/>
  <c r="AY1809" i="1"/>
  <c r="AX2213" i="1"/>
  <c r="AX2200" i="1"/>
  <c r="AY2178" i="1"/>
  <c r="AX2173" i="1"/>
  <c r="AY2163" i="1"/>
  <c r="AX2158" i="1"/>
  <c r="AY2142" i="1"/>
  <c r="AY2137" i="1"/>
  <c r="AX2132" i="1"/>
  <c r="AY2116" i="1"/>
  <c r="AR2116" i="1" s="1"/>
  <c r="AY2111" i="1"/>
  <c r="AR2111" i="1" s="1"/>
  <c r="AX2058" i="1"/>
  <c r="AX2048" i="1"/>
  <c r="AX2038" i="1"/>
  <c r="AX2033" i="1"/>
  <c r="AX2023" i="1"/>
  <c r="AX2018" i="1"/>
  <c r="AX2008" i="1"/>
  <c r="AY1992" i="1"/>
  <c r="AR1992" i="1" s="1"/>
  <c r="AX1987" i="1"/>
  <c r="AX1982" i="1"/>
  <c r="AX1977" i="1"/>
  <c r="AY1945" i="1"/>
  <c r="AY1942" i="1"/>
  <c r="AX1937" i="1"/>
  <c r="AY1934" i="1"/>
  <c r="AX1931" i="1"/>
  <c r="AY1928" i="1"/>
  <c r="AY1925" i="1"/>
  <c r="AX1920" i="1"/>
  <c r="AY1917" i="1"/>
  <c r="AX1912" i="1"/>
  <c r="AY1904" i="1"/>
  <c r="AX1899" i="1"/>
  <c r="AY1896" i="1"/>
  <c r="AX1891" i="1"/>
  <c r="AX1886" i="1"/>
  <c r="AY1883" i="1"/>
  <c r="AX1878" i="1"/>
  <c r="BA1878" i="1" s="1"/>
  <c r="AX1873" i="1"/>
  <c r="AY1870" i="1"/>
  <c r="AY1865" i="1"/>
  <c r="AY1860" i="1"/>
  <c r="AX1855" i="1"/>
  <c r="AY1852" i="1"/>
  <c r="AX1850" i="1"/>
  <c r="AX1845" i="1"/>
  <c r="AY1842" i="1"/>
  <c r="AX1837" i="1"/>
  <c r="AX1832" i="1"/>
  <c r="AX1827" i="1"/>
  <c r="AY1819" i="1"/>
  <c r="AX1814" i="1"/>
  <c r="AX1809" i="1"/>
  <c r="AY1806" i="1"/>
  <c r="AY1801" i="1"/>
  <c r="AY1796" i="1"/>
  <c r="AX1791" i="1"/>
  <c r="AY1788" i="1"/>
  <c r="AX1786" i="1"/>
  <c r="AY1783" i="1"/>
  <c r="AX1781" i="1"/>
  <c r="AY1778" i="1"/>
  <c r="AX2218" i="1"/>
  <c r="AY2193" i="1"/>
  <c r="AX2188" i="1"/>
  <c r="AX2183" i="1"/>
  <c r="AX2178" i="1"/>
  <c r="AX2163" i="1"/>
  <c r="AY2152" i="1"/>
  <c r="AR2152" i="1" s="1"/>
  <c r="AY2147" i="1"/>
  <c r="AR2147" i="1" s="1"/>
  <c r="AX2142" i="1"/>
  <c r="AX2137" i="1"/>
  <c r="AX2063" i="1"/>
  <c r="AY2052" i="1"/>
  <c r="AR2052" i="1" s="1"/>
  <c r="AY2027" i="1"/>
  <c r="AR2027" i="1" s="1"/>
  <c r="AY2012" i="1"/>
  <c r="AR2012" i="1" s="1"/>
  <c r="AY1997" i="1"/>
  <c r="AR1997" i="1" s="1"/>
  <c r="AY1955" i="1"/>
  <c r="AR1955" i="1" s="1"/>
  <c r="AY1951" i="1"/>
  <c r="AX1945" i="1"/>
  <c r="AX1942" i="1"/>
  <c r="AY1939" i="1"/>
  <c r="AX1928" i="1"/>
  <c r="AX1925" i="1"/>
  <c r="AY1922" i="1"/>
  <c r="AX1917" i="1"/>
  <c r="AY1914" i="1"/>
  <c r="AX1909" i="1"/>
  <c r="AX1904" i="1"/>
  <c r="AX1896" i="1"/>
  <c r="AY1893" i="1"/>
  <c r="AY1888" i="1"/>
  <c r="AX1883" i="1"/>
  <c r="AY1880" i="1"/>
  <c r="AY1875" i="1"/>
  <c r="AX1870" i="1"/>
  <c r="AX1865" i="1"/>
  <c r="AY1862" i="1"/>
  <c r="AX1860" i="1"/>
  <c r="AY1857" i="1"/>
  <c r="AX1852" i="1"/>
  <c r="AX1847" i="1"/>
  <c r="AX1842" i="1"/>
  <c r="AY1839" i="1"/>
  <c r="AY1834" i="1"/>
  <c r="AY1829" i="1"/>
  <c r="AX1824" i="1"/>
  <c r="AY1821" i="1"/>
  <c r="AX1819" i="1"/>
  <c r="AY1816" i="1"/>
  <c r="AY1811" i="1"/>
  <c r="AX1806" i="1"/>
  <c r="AX1801" i="1"/>
  <c r="AY1798" i="1"/>
  <c r="AX1796" i="1"/>
  <c r="AY1793" i="1"/>
  <c r="AY2205" i="1"/>
  <c r="AR2205" i="1" s="1"/>
  <c r="AX2193" i="1"/>
  <c r="AX2104" i="1"/>
  <c r="AX2099" i="1"/>
  <c r="BA2099" i="1" s="1"/>
  <c r="AY2078" i="1"/>
  <c r="AY2073" i="1"/>
  <c r="AX2068" i="1"/>
  <c r="AY1959" i="1"/>
  <c r="AX1951" i="1"/>
  <c r="AX1948" i="1"/>
  <c r="BA1948" i="1" s="1"/>
  <c r="AY1936" i="1"/>
  <c r="AY1933" i="1"/>
  <c r="AY1930" i="1"/>
  <c r="AX1922" i="1"/>
  <c r="AY1919" i="1"/>
  <c r="AX1914" i="1"/>
  <c r="AY1911" i="1"/>
  <c r="AY1906" i="1"/>
  <c r="AX1901" i="1"/>
  <c r="AY1898" i="1"/>
  <c r="AX1893" i="1"/>
  <c r="AX1888" i="1"/>
  <c r="AY1885" i="1"/>
  <c r="AX1880" i="1"/>
  <c r="AX1875" i="1"/>
  <c r="AY1872" i="1"/>
  <c r="AY1867" i="1"/>
  <c r="AX1862" i="1"/>
  <c r="AX1857" i="1"/>
  <c r="AY1854" i="1"/>
  <c r="AY1849" i="1"/>
  <c r="AY1844" i="1"/>
  <c r="AX1839" i="1"/>
  <c r="AY1836" i="1"/>
  <c r="AX1834" i="1"/>
  <c r="AY1831" i="1"/>
  <c r="AX1829" i="1"/>
  <c r="AY1826" i="1"/>
  <c r="AX1821" i="1"/>
  <c r="AX1816" i="1"/>
  <c r="AX1811" i="1"/>
  <c r="AY1808" i="1"/>
  <c r="AY1803" i="1"/>
  <c r="AX1798" i="1"/>
  <c r="AX1793" i="1"/>
  <c r="AY1790" i="1"/>
  <c r="AY1785" i="1"/>
  <c r="AY1780" i="1"/>
  <c r="AX1775" i="1"/>
  <c r="AY1772" i="1"/>
  <c r="AX1770" i="1"/>
  <c r="AY1767" i="1"/>
  <c r="AX1765" i="1"/>
  <c r="AY1762" i="1"/>
  <c r="AX1757" i="1"/>
  <c r="AX1752" i="1"/>
  <c r="AX1747" i="1"/>
  <c r="AY1744" i="1"/>
  <c r="AY2124" i="1"/>
  <c r="AY2119" i="1"/>
  <c r="AY2114" i="1"/>
  <c r="AX2109" i="1"/>
  <c r="AY2093" i="1"/>
  <c r="AR2093" i="1" s="1"/>
  <c r="AY2088" i="1"/>
  <c r="AR2088" i="1" s="1"/>
  <c r="AY2083" i="1"/>
  <c r="AR2083" i="1" s="1"/>
  <c r="AX2078" i="1"/>
  <c r="AX2073" i="1"/>
  <c r="AX1990" i="1"/>
  <c r="AX1985" i="1"/>
  <c r="AX1980" i="1"/>
  <c r="AY1969" i="1"/>
  <c r="AR1969" i="1" s="1"/>
  <c r="AY1964" i="1"/>
  <c r="AR1964" i="1" s="1"/>
  <c r="AX1959" i="1"/>
  <c r="AY1954" i="1"/>
  <c r="AX1944" i="1"/>
  <c r="AX1936" i="1"/>
  <c r="AX1933" i="1"/>
  <c r="AX1930" i="1"/>
  <c r="AY1927" i="1"/>
  <c r="AY1924" i="1"/>
  <c r="AX1919" i="1"/>
  <c r="AY1916" i="1"/>
  <c r="AX1911" i="1"/>
  <c r="AY1908" i="1"/>
  <c r="AX1906" i="1"/>
  <c r="AY1903" i="1"/>
  <c r="AX1898" i="1"/>
  <c r="AY1895" i="1"/>
  <c r="AY1890" i="1"/>
  <c r="AX1885" i="1"/>
  <c r="AY1882" i="1"/>
  <c r="AY1877" i="1"/>
  <c r="AX1872" i="1"/>
  <c r="AY1869" i="1"/>
  <c r="AX1867" i="1"/>
  <c r="AY1864" i="1"/>
  <c r="AY1859" i="1"/>
  <c r="AX1854" i="1"/>
  <c r="AX1849" i="1"/>
  <c r="BA1849" i="1" s="1"/>
  <c r="AY1846" i="1"/>
  <c r="AX1844" i="1"/>
  <c r="AY1841" i="1"/>
  <c r="AX1836" i="1"/>
  <c r="AX1831" i="1"/>
  <c r="AX1826" i="1"/>
  <c r="AY1823" i="1"/>
  <c r="AY1818" i="1"/>
  <c r="AX1808" i="1"/>
  <c r="AY1805" i="1"/>
  <c r="AX1803" i="1"/>
  <c r="AY1800" i="1"/>
  <c r="AY1795" i="1"/>
  <c r="AX1790" i="1"/>
  <c r="AX1785" i="1"/>
  <c r="AY1782" i="1"/>
  <c r="AX1780" i="1"/>
  <c r="AY1777" i="1"/>
  <c r="AX1772" i="1"/>
  <c r="AX1767" i="1"/>
  <c r="AX1762" i="1"/>
  <c r="AY1759" i="1"/>
  <c r="AY1754" i="1"/>
  <c r="AY1749" i="1"/>
  <c r="AX1744" i="1"/>
  <c r="AY1741" i="1"/>
  <c r="AX1739" i="1"/>
  <c r="AX1734" i="1"/>
  <c r="AY1731" i="1"/>
  <c r="AY1726" i="1"/>
  <c r="AX1721" i="1"/>
  <c r="AY1718" i="1"/>
  <c r="AX1716" i="1"/>
  <c r="AY1713" i="1"/>
  <c r="AX1708" i="1"/>
  <c r="AY1705" i="1"/>
  <c r="AY2170" i="1"/>
  <c r="AY2155" i="1"/>
  <c r="AX2150" i="1"/>
  <c r="BA2150" i="1" s="1"/>
  <c r="AX2145" i="1"/>
  <c r="AY2129" i="1"/>
  <c r="AR2129" i="1" s="1"/>
  <c r="AX2124" i="1"/>
  <c r="AX2119" i="1"/>
  <c r="AX2114" i="1"/>
  <c r="AY2055" i="1"/>
  <c r="AY2045" i="1"/>
  <c r="AY2035" i="1"/>
  <c r="AY2030" i="1"/>
  <c r="AY2025" i="1"/>
  <c r="AY2020" i="1"/>
  <c r="AY2015" i="1"/>
  <c r="AY2010" i="1"/>
  <c r="AY2005" i="1"/>
  <c r="AY2000" i="1"/>
  <c r="AX1995" i="1"/>
  <c r="BA1995" i="1" s="1"/>
  <c r="AY1974" i="1"/>
  <c r="AR1974" i="1" s="1"/>
  <c r="AX1954" i="1"/>
  <c r="AY1950" i="1"/>
  <c r="AX1941" i="1"/>
  <c r="AY1938" i="1"/>
  <c r="AX1927" i="1"/>
  <c r="AX1924" i="1"/>
  <c r="AY1921" i="1"/>
  <c r="AX1916" i="1"/>
  <c r="AY1913" i="1"/>
  <c r="AX1908" i="1"/>
  <c r="AY2180" i="1"/>
  <c r="AR2180" i="1" s="1"/>
  <c r="AY2175" i="1"/>
  <c r="AR2175" i="1" s="1"/>
  <c r="AX2170" i="1"/>
  <c r="AY2165" i="1"/>
  <c r="AR2165" i="1" s="1"/>
  <c r="AY2160" i="1"/>
  <c r="AR2160" i="1" s="1"/>
  <c r="AX2155" i="1"/>
  <c r="AY2134" i="1"/>
  <c r="AR2134" i="1" s="1"/>
  <c r="AY2060" i="1"/>
  <c r="AR2060" i="1" s="1"/>
  <c r="AX2055" i="1"/>
  <c r="AY2050" i="1"/>
  <c r="AR2050" i="1" s="1"/>
  <c r="AX2045" i="1"/>
  <c r="AY2040" i="1"/>
  <c r="AR2040" i="1" s="1"/>
  <c r="AX2035" i="1"/>
  <c r="AX2030" i="1"/>
  <c r="BA2030" i="1" s="1"/>
  <c r="AX2025" i="1"/>
  <c r="AX2020" i="1"/>
  <c r="AX2015" i="1"/>
  <c r="AX2010" i="1"/>
  <c r="AX2005" i="1"/>
  <c r="AX2000" i="1"/>
  <c r="AX1950" i="1"/>
  <c r="AY1946" i="1"/>
  <c r="AY1943" i="1"/>
  <c r="AX1938" i="1"/>
  <c r="AY1935" i="1"/>
  <c r="AY1932" i="1"/>
  <c r="AY1929" i="1"/>
  <c r="AY1918" i="1"/>
  <c r="AX1913" i="1"/>
  <c r="AY1910" i="1"/>
  <c r="AY1905" i="1"/>
  <c r="AX1900" i="1"/>
  <c r="AY1897" i="1"/>
  <c r="AX1892" i="1"/>
  <c r="AX1887" i="1"/>
  <c r="AY1884" i="1"/>
  <c r="AX1879" i="1"/>
  <c r="AX1874" i="1"/>
  <c r="AY1871" i="1"/>
  <c r="AY1866" i="1"/>
  <c r="AY1861" i="1"/>
  <c r="AX1856" i="1"/>
  <c r="AY1853" i="1"/>
  <c r="AX1851" i="1"/>
  <c r="AY1848" i="1"/>
  <c r="AY1843" i="1"/>
  <c r="AX1838" i="1"/>
  <c r="AX1833" i="1"/>
  <c r="AY1830" i="1"/>
  <c r="AX1828" i="1"/>
  <c r="AY1825" i="1"/>
  <c r="AX1820" i="1"/>
  <c r="AX1815" i="1"/>
  <c r="AX1810" i="1"/>
  <c r="AY1807" i="1"/>
  <c r="AY1802" i="1"/>
  <c r="AY1797" i="1"/>
  <c r="AX1792" i="1"/>
  <c r="AY1789" i="1"/>
  <c r="AX1787" i="1"/>
  <c r="AY1784" i="1"/>
  <c r="AY2190" i="1"/>
  <c r="AR2190" i="1" s="1"/>
  <c r="AX1967" i="1"/>
  <c r="AX1953" i="1"/>
  <c r="BA1953" i="1" s="1"/>
  <c r="AX1946" i="1"/>
  <c r="AY1940" i="1"/>
  <c r="AR1940" i="1" s="1"/>
  <c r="AY1858" i="1"/>
  <c r="AR1858" i="1" s="1"/>
  <c r="AX1825" i="1"/>
  <c r="AY1820" i="1"/>
  <c r="AY1815" i="1"/>
  <c r="AY1810" i="1"/>
  <c r="AX1800" i="1"/>
  <c r="AY1792" i="1"/>
  <c r="AX1783" i="1"/>
  <c r="AY1779" i="1"/>
  <c r="AX1776" i="1"/>
  <c r="AX1773" i="1"/>
  <c r="AY1760" i="1"/>
  <c r="AY1757" i="1"/>
  <c r="AY1751" i="1"/>
  <c r="AY1748" i="1"/>
  <c r="AY1745" i="1"/>
  <c r="AX1742" i="1"/>
  <c r="AY1739" i="1"/>
  <c r="AX1728" i="1"/>
  <c r="AY1725" i="1"/>
  <c r="AX1714" i="1"/>
  <c r="AX1711" i="1"/>
  <c r="AY1708" i="1"/>
  <c r="AX1705" i="1"/>
  <c r="BA1705" i="1" s="1"/>
  <c r="AY1700" i="1"/>
  <c r="AX1695" i="1"/>
  <c r="AY1692" i="1"/>
  <c r="AX1687" i="1"/>
  <c r="AX1682" i="1"/>
  <c r="AY1679" i="1"/>
  <c r="AX1674" i="1"/>
  <c r="AY1671" i="1"/>
  <c r="AX1669" i="1"/>
  <c r="AY1666" i="1"/>
  <c r="AX1661" i="1"/>
  <c r="AY1658" i="1"/>
  <c r="AY1653" i="1"/>
  <c r="AX1651" i="1"/>
  <c r="AY1643" i="1"/>
  <c r="AX1638" i="1"/>
  <c r="AX1630" i="1"/>
  <c r="AY1627" i="1"/>
  <c r="AX1622" i="1"/>
  <c r="AY1619" i="1"/>
  <c r="AX1617" i="1"/>
  <c r="AY1614" i="1"/>
  <c r="AX1609" i="1"/>
  <c r="AY1604" i="1"/>
  <c r="AX1599" i="1"/>
  <c r="AY1596" i="1"/>
  <c r="AY1591" i="1"/>
  <c r="AX1586" i="1"/>
  <c r="AX1581" i="1"/>
  <c r="AY1578" i="1"/>
  <c r="AX1576" i="1"/>
  <c r="AY1573" i="1"/>
  <c r="AX1568" i="1"/>
  <c r="AX1563" i="1"/>
  <c r="AX1558" i="1"/>
  <c r="AY1555" i="1"/>
  <c r="AY1545" i="1"/>
  <c r="AX1540" i="1"/>
  <c r="AY1537" i="1"/>
  <c r="AX1535" i="1"/>
  <c r="AY1532" i="1"/>
  <c r="AY1527" i="1"/>
  <c r="AY2096" i="1"/>
  <c r="AR2096" i="1" s="1"/>
  <c r="AX2076" i="1"/>
  <c r="AY1915" i="1"/>
  <c r="AR1915" i="1" s="1"/>
  <c r="AX1903" i="1"/>
  <c r="AX1882" i="1"/>
  <c r="AX1877" i="1"/>
  <c r="AX1846" i="1"/>
  <c r="AX1841" i="1"/>
  <c r="AX1830" i="1"/>
  <c r="BA1830" i="1" s="1"/>
  <c r="AY1804" i="1"/>
  <c r="AY1787" i="1"/>
  <c r="AX1779" i="1"/>
  <c r="AY1769" i="1"/>
  <c r="AX1766" i="1"/>
  <c r="AY1763" i="1"/>
  <c r="AX1760" i="1"/>
  <c r="AX1754" i="1"/>
  <c r="BA1754" i="1" s="1"/>
  <c r="AX1751" i="1"/>
  <c r="AX1748" i="1"/>
  <c r="AX1745" i="1"/>
  <c r="AY1736" i="1"/>
  <c r="AY1733" i="1"/>
  <c r="AY1730" i="1"/>
  <c r="AX1725" i="1"/>
  <c r="AY1722" i="1"/>
  <c r="AY1719" i="1"/>
  <c r="AY1702" i="1"/>
  <c r="AX1700" i="1"/>
  <c r="AY1697" i="1"/>
  <c r="AX1692" i="1"/>
  <c r="AY1689" i="1"/>
  <c r="AY1684" i="1"/>
  <c r="AX1679" i="1"/>
  <c r="AY1676" i="1"/>
  <c r="AX1671" i="1"/>
  <c r="AX1666" i="1"/>
  <c r="AY1663" i="1"/>
  <c r="AX1658" i="1"/>
  <c r="AX1653" i="1"/>
  <c r="AX1648" i="1"/>
  <c r="AY1645" i="1"/>
  <c r="AX1643" i="1"/>
  <c r="AY1640" i="1"/>
  <c r="AX1635" i="1"/>
  <c r="AY1632" i="1"/>
  <c r="AX1627" i="1"/>
  <c r="AY1624" i="1"/>
  <c r="AX1619" i="1"/>
  <c r="AX1614" i="1"/>
  <c r="AY1611" i="1"/>
  <c r="AX1604" i="1"/>
  <c r="AY1601" i="1"/>
  <c r="AX1596" i="1"/>
  <c r="AX1591" i="1"/>
  <c r="AY1588" i="1"/>
  <c r="AY1583" i="1"/>
  <c r="AX1578" i="1"/>
  <c r="AX1573" i="1"/>
  <c r="AY1570" i="1"/>
  <c r="AY1565" i="1"/>
  <c r="AX1932" i="1"/>
  <c r="AY1926" i="1"/>
  <c r="AX1897" i="1"/>
  <c r="AY1892" i="1"/>
  <c r="AR1892" i="1" s="1"/>
  <c r="AY1887" i="1"/>
  <c r="AX1871" i="1"/>
  <c r="AX1866" i="1"/>
  <c r="AY1851" i="1"/>
  <c r="AR1851" i="1" s="1"/>
  <c r="AY1835" i="1"/>
  <c r="AR1835" i="1" s="1"/>
  <c r="AX1804" i="1"/>
  <c r="AY1799" i="1"/>
  <c r="AX1795" i="1"/>
  <c r="AY1791" i="1"/>
  <c r="AR1791" i="1" s="1"/>
  <c r="AX1782" i="1"/>
  <c r="AY1775" i="1"/>
  <c r="AR1775" i="1" s="1"/>
  <c r="AX1769" i="1"/>
  <c r="AX1763" i="1"/>
  <c r="AY1756" i="1"/>
  <c r="AX1741" i="1"/>
  <c r="AY1738" i="1"/>
  <c r="AX1736" i="1"/>
  <c r="AX1733" i="1"/>
  <c r="AX1730" i="1"/>
  <c r="AX1722" i="1"/>
  <c r="AX1719" i="1"/>
  <c r="AY1716" i="1"/>
  <c r="AX1713" i="1"/>
  <c r="AY1710" i="1"/>
  <c r="AY1707" i="1"/>
  <c r="AY1704" i="1"/>
  <c r="AX1702" i="1"/>
  <c r="AX1697" i="1"/>
  <c r="AY1694" i="1"/>
  <c r="AX1689" i="1"/>
  <c r="AX1684" i="1"/>
  <c r="AY1681" i="1"/>
  <c r="AX1676" i="1"/>
  <c r="AY1673" i="1"/>
  <c r="AY1668" i="1"/>
  <c r="AX1663" i="1"/>
  <c r="AY1660" i="1"/>
  <c r="AX1655" i="1"/>
  <c r="AY1650" i="1"/>
  <c r="AX1645" i="1"/>
  <c r="AX1640" i="1"/>
  <c r="AY1637" i="1"/>
  <c r="AX1632" i="1"/>
  <c r="AY1629" i="1"/>
  <c r="AX1624" i="1"/>
  <c r="AY1621" i="1"/>
  <c r="AY1616" i="1"/>
  <c r="AX1611" i="1"/>
  <c r="AY1606" i="1"/>
  <c r="AX1601" i="1"/>
  <c r="AY1598" i="1"/>
  <c r="AX1588" i="1"/>
  <c r="AY1585" i="1"/>
  <c r="AX1583" i="1"/>
  <c r="AY1580" i="1"/>
  <c r="AY1575" i="1"/>
  <c r="AX1570" i="1"/>
  <c r="AX1565" i="1"/>
  <c r="AX1560" i="1"/>
  <c r="AY1557" i="1"/>
  <c r="AX1552" i="1"/>
  <c r="AX1547" i="1"/>
  <c r="AX1542" i="1"/>
  <c r="AY1539" i="1"/>
  <c r="AY1534" i="1"/>
  <c r="AX1524" i="1"/>
  <c r="AY1521" i="1"/>
  <c r="AX1519" i="1"/>
  <c r="AY1516" i="1"/>
  <c r="AY2101" i="1"/>
  <c r="AR2101" i="1" s="1"/>
  <c r="AX2081" i="1"/>
  <c r="BA2081" i="1" s="1"/>
  <c r="AY1907" i="1"/>
  <c r="AR1907" i="1" s="1"/>
  <c r="AY1902" i="1"/>
  <c r="AR1902" i="1" s="1"/>
  <c r="AY1881" i="1"/>
  <c r="AR1881" i="1" s="1"/>
  <c r="AY1876" i="1"/>
  <c r="AR1876" i="1" s="1"/>
  <c r="AX1861" i="1"/>
  <c r="AY1856" i="1"/>
  <c r="AR1856" i="1" s="1"/>
  <c r="AY1840" i="1"/>
  <c r="AR1840" i="1" s="1"/>
  <c r="AX1823" i="1"/>
  <c r="AX1818" i="1"/>
  <c r="AX1813" i="1"/>
  <c r="AX1799" i="1"/>
  <c r="AY1786" i="1"/>
  <c r="AR1786" i="1" s="1"/>
  <c r="AX1778" i="1"/>
  <c r="AX1759" i="1"/>
  <c r="AX1756" i="1"/>
  <c r="AY1753" i="1"/>
  <c r="AY1750" i="1"/>
  <c r="AY1747" i="1"/>
  <c r="AX1738" i="1"/>
  <c r="AY1727" i="1"/>
  <c r="AY1724" i="1"/>
  <c r="AX1710" i="1"/>
  <c r="AX1707" i="1"/>
  <c r="AX1704" i="1"/>
  <c r="AY1699" i="1"/>
  <c r="AX1694" i="1"/>
  <c r="AY1691" i="1"/>
  <c r="AY1686" i="1"/>
  <c r="AX1681" i="1"/>
  <c r="AY1678" i="1"/>
  <c r="AX1673" i="1"/>
  <c r="AX1668" i="1"/>
  <c r="AY1665" i="1"/>
  <c r="AX1660" i="1"/>
  <c r="AY1657" i="1"/>
  <c r="AX1650" i="1"/>
  <c r="AY1647" i="1"/>
  <c r="AY1642" i="1"/>
  <c r="AX2208" i="1"/>
  <c r="AX1943" i="1"/>
  <c r="AY1828" i="1"/>
  <c r="AX1807" i="1"/>
  <c r="AY1794" i="1"/>
  <c r="AY1774" i="1"/>
  <c r="AY1771" i="1"/>
  <c r="AY1768" i="1"/>
  <c r="AY1765" i="1"/>
  <c r="AR1765" i="1" s="1"/>
  <c r="AX1753" i="1"/>
  <c r="BA1753" i="1" s="1"/>
  <c r="AX1750" i="1"/>
  <c r="BA1750" i="1" s="1"/>
  <c r="AY1743" i="1"/>
  <c r="AY1740" i="1"/>
  <c r="AY1735" i="1"/>
  <c r="AY1732" i="1"/>
  <c r="AY1729" i="1"/>
  <c r="AX1727" i="1"/>
  <c r="AX1724" i="1"/>
  <c r="AY1721" i="1"/>
  <c r="AR1721" i="1" s="1"/>
  <c r="AX1718" i="1"/>
  <c r="AY1715" i="1"/>
  <c r="AY1712" i="1"/>
  <c r="AY1701" i="1"/>
  <c r="AX1699" i="1"/>
  <c r="AY1696" i="1"/>
  <c r="AX1691" i="1"/>
  <c r="AY1688" i="1"/>
  <c r="AX1686" i="1"/>
  <c r="AY1683" i="1"/>
  <c r="AX1678" i="1"/>
  <c r="AY1675" i="1"/>
  <c r="AY1670" i="1"/>
  <c r="AX1665" i="1"/>
  <c r="AY1662" i="1"/>
  <c r="AX1657" i="1"/>
  <c r="AY1652" i="1"/>
  <c r="AX1647" i="1"/>
  <c r="AX1642" i="1"/>
  <c r="AX1634" i="1"/>
  <c r="AY1631" i="1"/>
  <c r="AX1626" i="1"/>
  <c r="AY1623" i="1"/>
  <c r="AY1618" i="1"/>
  <c r="AX1613" i="1"/>
  <c r="AY1610" i="1"/>
  <c r="AX1608" i="1"/>
  <c r="AX1603" i="1"/>
  <c r="AY1600" i="1"/>
  <c r="AX1595" i="1"/>
  <c r="AX1590" i="1"/>
  <c r="AY1587" i="1"/>
  <c r="AY1582" i="1"/>
  <c r="AY1577" i="1"/>
  <c r="AX1572" i="1"/>
  <c r="AY1569" i="1"/>
  <c r="AX1567" i="1"/>
  <c r="AY1564" i="1"/>
  <c r="AY1559" i="1"/>
  <c r="AX1554" i="1"/>
  <c r="AX1549" i="1"/>
  <c r="AY1546" i="1"/>
  <c r="AX1544" i="1"/>
  <c r="AY1541" i="1"/>
  <c r="AX1536" i="1"/>
  <c r="AX1531" i="1"/>
  <c r="AX2086" i="1"/>
  <c r="BA2086" i="1" s="1"/>
  <c r="AY2065" i="1"/>
  <c r="AR2065" i="1" s="1"/>
  <c r="AX1918" i="1"/>
  <c r="AX1895" i="1"/>
  <c r="AX1890" i="1"/>
  <c r="AX1869" i="1"/>
  <c r="AX1864" i="1"/>
  <c r="AY1833" i="1"/>
  <c r="AY1822" i="1"/>
  <c r="AR1822" i="1" s="1"/>
  <c r="AY1817" i="1"/>
  <c r="AY1812" i="1"/>
  <c r="AR1812" i="1" s="1"/>
  <c r="AX1802" i="1"/>
  <c r="AX1794" i="1"/>
  <c r="AX1789" i="1"/>
  <c r="AY1781" i="1"/>
  <c r="AR1781" i="1" s="1"/>
  <c r="AX1777" i="1"/>
  <c r="AX1774" i="1"/>
  <c r="AX1771" i="1"/>
  <c r="AX1768" i="1"/>
  <c r="AY1761" i="1"/>
  <c r="AY1758" i="1"/>
  <c r="AY1746" i="1"/>
  <c r="AX1743" i="1"/>
  <c r="AX1740" i="1"/>
  <c r="AX1735" i="1"/>
  <c r="AX1732" i="1"/>
  <c r="AX1729" i="1"/>
  <c r="AX1715" i="1"/>
  <c r="AX1712" i="1"/>
  <c r="AY1709" i="1"/>
  <c r="AY1706" i="1"/>
  <c r="AY1703" i="1"/>
  <c r="AX1701" i="1"/>
  <c r="AX1696" i="1"/>
  <c r="AY1693" i="1"/>
  <c r="AX1688" i="1"/>
  <c r="AX1683" i="1"/>
  <c r="AY1680" i="1"/>
  <c r="AX1675" i="1"/>
  <c r="AY1672" i="1"/>
  <c r="AX1670" i="1"/>
  <c r="AY1667" i="1"/>
  <c r="AX1662" i="1"/>
  <c r="AY1654" i="1"/>
  <c r="AX1652" i="1"/>
  <c r="AY1649" i="1"/>
  <c r="AY1644" i="1"/>
  <c r="AX1639" i="1"/>
  <c r="AY1636" i="1"/>
  <c r="AX1631" i="1"/>
  <c r="AY1628" i="1"/>
  <c r="AX1623" i="1"/>
  <c r="AY1620" i="1"/>
  <c r="AX1618" i="1"/>
  <c r="AY1615" i="1"/>
  <c r="AX1610" i="1"/>
  <c r="AY1605" i="1"/>
  <c r="AX1600" i="1"/>
  <c r="AY1597" i="1"/>
  <c r="AY1592" i="1"/>
  <c r="AX2185" i="1"/>
  <c r="AX1962" i="1"/>
  <c r="AX1935" i="1"/>
  <c r="BA1935" i="1" s="1"/>
  <c r="AX1929" i="1"/>
  <c r="AX1923" i="1"/>
  <c r="AX1905" i="1"/>
  <c r="AY1900" i="1"/>
  <c r="AX1884" i="1"/>
  <c r="AY1879" i="1"/>
  <c r="AR1879" i="1" s="1"/>
  <c r="AY1874" i="1"/>
  <c r="AX1859" i="1"/>
  <c r="AX1848" i="1"/>
  <c r="AX1843" i="1"/>
  <c r="AY1838" i="1"/>
  <c r="AR1838" i="1" s="1"/>
  <c r="AX1784" i="1"/>
  <c r="AY1764" i="1"/>
  <c r="AX1761" i="1"/>
  <c r="AX1758" i="1"/>
  <c r="AY1755" i="1"/>
  <c r="AY1752" i="1"/>
  <c r="AR1752" i="1" s="1"/>
  <c r="AX1749" i="1"/>
  <c r="AX1746" i="1"/>
  <c r="AY1737" i="1"/>
  <c r="AX1726" i="1"/>
  <c r="AY1723" i="1"/>
  <c r="AY1720" i="1"/>
  <c r="AY1717" i="1"/>
  <c r="AX1709" i="1"/>
  <c r="AX1706" i="1"/>
  <c r="AX1703" i="1"/>
  <c r="AY1698" i="1"/>
  <c r="AX1693" i="1"/>
  <c r="AY1690" i="1"/>
  <c r="AY1685" i="1"/>
  <c r="AX1680" i="1"/>
  <c r="AY1677" i="1"/>
  <c r="AX1672" i="1"/>
  <c r="AX1667" i="1"/>
  <c r="BA1667" i="1" s="1"/>
  <c r="AY1664" i="1"/>
  <c r="AX1659" i="1"/>
  <c r="AY1656" i="1"/>
  <c r="AX1654" i="1"/>
  <c r="AX1649" i="1"/>
  <c r="AY1646" i="1"/>
  <c r="AX1644" i="1"/>
  <c r="AY1641" i="1"/>
  <c r="AX1636" i="1"/>
  <c r="AY1633" i="1"/>
  <c r="AY2091" i="1"/>
  <c r="AR2091" i="1" s="1"/>
  <c r="AX1910" i="1"/>
  <c r="AY1894" i="1"/>
  <c r="AR1894" i="1" s="1"/>
  <c r="AY1889" i="1"/>
  <c r="AR1889" i="1" s="1"/>
  <c r="AY1868" i="1"/>
  <c r="AR1868" i="1" s="1"/>
  <c r="AY1863" i="1"/>
  <c r="AR1863" i="1" s="1"/>
  <c r="AX1853" i="1"/>
  <c r="AX1805" i="1"/>
  <c r="AX1797" i="1"/>
  <c r="AX1788" i="1"/>
  <c r="AY1776" i="1"/>
  <c r="AR1776" i="1" s="1"/>
  <c r="AY1773" i="1"/>
  <c r="AR1773" i="1" s="1"/>
  <c r="AY1770" i="1"/>
  <c r="AR1770" i="1" s="1"/>
  <c r="AX1764" i="1"/>
  <c r="AX1755" i="1"/>
  <c r="AY1742" i="1"/>
  <c r="AR1742" i="1" s="1"/>
  <c r="AX1737" i="1"/>
  <c r="AY1734" i="1"/>
  <c r="AX1731" i="1"/>
  <c r="AY1728" i="1"/>
  <c r="AR1728" i="1" s="1"/>
  <c r="AX1723" i="1"/>
  <c r="AX1720" i="1"/>
  <c r="AX1717" i="1"/>
  <c r="AY1714" i="1"/>
  <c r="AR1714" i="1" s="1"/>
  <c r="AY1711" i="1"/>
  <c r="AR1711" i="1" s="1"/>
  <c r="AX1698" i="1"/>
  <c r="AY1695" i="1"/>
  <c r="AR1695" i="1" s="1"/>
  <c r="AX1690" i="1"/>
  <c r="AY1687" i="1"/>
  <c r="AR1687" i="1" s="1"/>
  <c r="AX1685" i="1"/>
  <c r="AY1682" i="1"/>
  <c r="AX1677" i="1"/>
  <c r="AY1674" i="1"/>
  <c r="AR1674" i="1" s="1"/>
  <c r="AY1669" i="1"/>
  <c r="AX1664" i="1"/>
  <c r="AY1661" i="1"/>
  <c r="AR1661" i="1" s="1"/>
  <c r="AX1656" i="1"/>
  <c r="AY1651" i="1"/>
  <c r="AR1651" i="1" s="1"/>
  <c r="AX1646" i="1"/>
  <c r="AX1641" i="1"/>
  <c r="AY1638" i="1"/>
  <c r="AX1633" i="1"/>
  <c r="AY1630" i="1"/>
  <c r="AR1630" i="1" s="1"/>
  <c r="AX1625" i="1"/>
  <c r="AY1622" i="1"/>
  <c r="AY1617" i="1"/>
  <c r="AR1617" i="1" s="1"/>
  <c r="AX1612" i="1"/>
  <c r="AY1609" i="1"/>
  <c r="AR1609" i="1" s="1"/>
  <c r="AX1607" i="1"/>
  <c r="AX1602" i="1"/>
  <c r="AY1599" i="1"/>
  <c r="AR1599" i="1" s="1"/>
  <c r="AY1625" i="1"/>
  <c r="AR1625" i="1" s="1"/>
  <c r="AY1594" i="1"/>
  <c r="AY1590" i="1"/>
  <c r="AR1590" i="1" s="1"/>
  <c r="AY1586" i="1"/>
  <c r="AX1582" i="1"/>
  <c r="AX1571" i="1"/>
  <c r="AX1556" i="1"/>
  <c r="AY1549" i="1"/>
  <c r="AX1532" i="1"/>
  <c r="BA1532" i="1" s="1"/>
  <c r="AX1529" i="1"/>
  <c r="AX1526" i="1"/>
  <c r="AX1523" i="1"/>
  <c r="AX1520" i="1"/>
  <c r="AY1517" i="1"/>
  <c r="AY1512" i="1"/>
  <c r="AX1507" i="1"/>
  <c r="AY1504" i="1"/>
  <c r="AX1502" i="1"/>
  <c r="AY1499" i="1"/>
  <c r="AX1497" i="1"/>
  <c r="AY1494" i="1"/>
  <c r="AX1489" i="1"/>
  <c r="AX1484" i="1"/>
  <c r="AX1479" i="1"/>
  <c r="AY1476" i="1"/>
  <c r="AX1469" i="1"/>
  <c r="AX1464" i="1"/>
  <c r="AY1461" i="1"/>
  <c r="AY1456" i="1"/>
  <c r="AY1451" i="1"/>
  <c r="AY1441" i="1"/>
  <c r="AY1436" i="1"/>
  <c r="AX1431" i="1"/>
  <c r="AY1426" i="1"/>
  <c r="AX1421" i="1"/>
  <c r="AX1416" i="1"/>
  <c r="AY1411" i="1"/>
  <c r="AX1409" i="1"/>
  <c r="AY1406" i="1"/>
  <c r="AX1404" i="1"/>
  <c r="AY1401" i="1"/>
  <c r="AY1394" i="1"/>
  <c r="AX1389" i="1"/>
  <c r="AY1386" i="1"/>
  <c r="AY1381" i="1"/>
  <c r="AX1379" i="1"/>
  <c r="AX1374" i="1"/>
  <c r="AY1371" i="1"/>
  <c r="AY1366" i="1"/>
  <c r="AX1364" i="1"/>
  <c r="AX1629" i="1"/>
  <c r="AY1608" i="1"/>
  <c r="AR1608" i="1" s="1"/>
  <c r="AX1598" i="1"/>
  <c r="BA1598" i="1" s="1"/>
  <c r="AX1594" i="1"/>
  <c r="AY1574" i="1"/>
  <c r="AY1566" i="1"/>
  <c r="AX1562" i="1"/>
  <c r="AX1559" i="1"/>
  <c r="BA1559" i="1" s="1"/>
  <c r="AY1552" i="1"/>
  <c r="AY1542" i="1"/>
  <c r="AR1542" i="1" s="1"/>
  <c r="AY1538" i="1"/>
  <c r="AY1535" i="1"/>
  <c r="AR1535" i="1" s="1"/>
  <c r="AX1517" i="1"/>
  <c r="AY1514" i="1"/>
  <c r="AX1512" i="1"/>
  <c r="AY1509" i="1"/>
  <c r="AX1504" i="1"/>
  <c r="AX1499" i="1"/>
  <c r="AX1494" i="1"/>
  <c r="AY1486" i="1"/>
  <c r="AY1481" i="1"/>
  <c r="AX1476" i="1"/>
  <c r="AY1471" i="1"/>
  <c r="AY1466" i="1"/>
  <c r="AX1461" i="1"/>
  <c r="AX1456" i="1"/>
  <c r="AY1453" i="1"/>
  <c r="AX1451" i="1"/>
  <c r="AY1448" i="1"/>
  <c r="AX1446" i="1"/>
  <c r="AY1443" i="1"/>
  <c r="AX1441" i="1"/>
  <c r="AY1438" i="1"/>
  <c r="AX1436" i="1"/>
  <c r="AY1433" i="1"/>
  <c r="AY1428" i="1"/>
  <c r="AX1426" i="1"/>
  <c r="AY1423" i="1"/>
  <c r="AY1418" i="1"/>
  <c r="AY1413" i="1"/>
  <c r="AX1411" i="1"/>
  <c r="AX1406" i="1"/>
  <c r="AX1401" i="1"/>
  <c r="AY1396" i="1"/>
  <c r="AX1394" i="1"/>
  <c r="AY1391" i="1"/>
  <c r="AX1386" i="1"/>
  <c r="AY1383" i="1"/>
  <c r="AX1381" i="1"/>
  <c r="AY1376" i="1"/>
  <c r="AX1371" i="1"/>
  <c r="AY1368" i="1"/>
  <c r="AX1366" i="1"/>
  <c r="AY1361" i="1"/>
  <c r="AY1356" i="1"/>
  <c r="AY1613" i="1"/>
  <c r="AY1589" i="1"/>
  <c r="AX1585" i="1"/>
  <c r="AY1581" i="1"/>
  <c r="AR1581" i="1" s="1"/>
  <c r="AX1574" i="1"/>
  <c r="AX1566" i="1"/>
  <c r="AX1555" i="1"/>
  <c r="AY1548" i="1"/>
  <c r="AX1545" i="1"/>
  <c r="AX1538" i="1"/>
  <c r="AY1531" i="1"/>
  <c r="AR1531" i="1" s="1"/>
  <c r="AY1528" i="1"/>
  <c r="AY1525" i="1"/>
  <c r="AY1522" i="1"/>
  <c r="AX1514" i="1"/>
  <c r="BA1514" i="1" s="1"/>
  <c r="AX1509" i="1"/>
  <c r="AY1506" i="1"/>
  <c r="AY1501" i="1"/>
  <c r="AY1496" i="1"/>
  <c r="AX1491" i="1"/>
  <c r="AY1488" i="1"/>
  <c r="AX1486" i="1"/>
  <c r="AX1481" i="1"/>
  <c r="AY1478" i="1"/>
  <c r="AY1473" i="1"/>
  <c r="AX1471" i="1"/>
  <c r="AY1468" i="1"/>
  <c r="AX1466" i="1"/>
  <c r="AY1463" i="1"/>
  <c r="AY1458" i="1"/>
  <c r="AX1453" i="1"/>
  <c r="AX1448" i="1"/>
  <c r="AX1443" i="1"/>
  <c r="AX1438" i="1"/>
  <c r="AX1433" i="1"/>
  <c r="AX1428" i="1"/>
  <c r="AX1423" i="1"/>
  <c r="AX1418" i="1"/>
  <c r="AY1415" i="1"/>
  <c r="AX1413" i="1"/>
  <c r="AY1408" i="1"/>
  <c r="AY1403" i="1"/>
  <c r="AY1398" i="1"/>
  <c r="AX1396" i="1"/>
  <c r="AX1391" i="1"/>
  <c r="AY1388" i="1"/>
  <c r="AX1383" i="1"/>
  <c r="AX1376" i="1"/>
  <c r="AY1373" i="1"/>
  <c r="AX1368" i="1"/>
  <c r="AY1363" i="1"/>
  <c r="AX1361" i="1"/>
  <c r="AX1356" i="1"/>
  <c r="AY1353" i="1"/>
  <c r="AY1346" i="1"/>
  <c r="AY1341" i="1"/>
  <c r="AX1336" i="1"/>
  <c r="AY1331" i="1"/>
  <c r="AX1329" i="1"/>
  <c r="AY1634" i="1"/>
  <c r="AX1628" i="1"/>
  <c r="AX1597" i="1"/>
  <c r="AX1593" i="1"/>
  <c r="AX1589" i="1"/>
  <c r="AX1577" i="1"/>
  <c r="AX1569" i="1"/>
  <c r="AY1558" i="1"/>
  <c r="AR1558" i="1" s="1"/>
  <c r="AY1551" i="1"/>
  <c r="AX1548" i="1"/>
  <c r="AX1541" i="1"/>
  <c r="BA1541" i="1" s="1"/>
  <c r="AX1534" i="1"/>
  <c r="AX1528" i="1"/>
  <c r="AX1525" i="1"/>
  <c r="AX1522" i="1"/>
  <c r="AY1519" i="1"/>
  <c r="AR1519" i="1" s="1"/>
  <c r="AX1516" i="1"/>
  <c r="AY1511" i="1"/>
  <c r="AX1506" i="1"/>
  <c r="AX1501" i="1"/>
  <c r="AY1498" i="1"/>
  <c r="AX1496" i="1"/>
  <c r="AY1493" i="1"/>
  <c r="AX1488" i="1"/>
  <c r="AY1483" i="1"/>
  <c r="AX1478" i="1"/>
  <c r="AY1475" i="1"/>
  <c r="AX1473" i="1"/>
  <c r="AX1468" i="1"/>
  <c r="AX1463" i="1"/>
  <c r="AY1460" i="1"/>
  <c r="AX1458" i="1"/>
  <c r="AY1455" i="1"/>
  <c r="AY1450" i="1"/>
  <c r="AY1445" i="1"/>
  <c r="AY1440" i="1"/>
  <c r="AY1435" i="1"/>
  <c r="AY1430" i="1"/>
  <c r="AY1425" i="1"/>
  <c r="AY1420" i="1"/>
  <c r="AX1415" i="1"/>
  <c r="AX1408" i="1"/>
  <c r="AY1405" i="1"/>
  <c r="AX1403" i="1"/>
  <c r="AY1400" i="1"/>
  <c r="AX1398" i="1"/>
  <c r="AY1393" i="1"/>
  <c r="AX1388" i="1"/>
  <c r="AY1385" i="1"/>
  <c r="AY1378" i="1"/>
  <c r="AX1373" i="1"/>
  <c r="AY1370" i="1"/>
  <c r="AY1612" i="1"/>
  <c r="AR1612" i="1" s="1"/>
  <c r="AY1584" i="1"/>
  <c r="AX1580" i="1"/>
  <c r="AY1561" i="1"/>
  <c r="AY1554" i="1"/>
  <c r="AR1554" i="1" s="1"/>
  <c r="AX1551" i="1"/>
  <c r="AY1544" i="1"/>
  <c r="AX1537" i="1"/>
  <c r="BA1537" i="1" s="1"/>
  <c r="AY1530" i="1"/>
  <c r="AX1511" i="1"/>
  <c r="AY1508" i="1"/>
  <c r="AY1503" i="1"/>
  <c r="AX1498" i="1"/>
  <c r="AX1493" i="1"/>
  <c r="AY1490" i="1"/>
  <c r="AY1485" i="1"/>
  <c r="AX1483" i="1"/>
  <c r="AY1480" i="1"/>
  <c r="AX1475" i="1"/>
  <c r="AY1470" i="1"/>
  <c r="AX1460" i="1"/>
  <c r="AX1455" i="1"/>
  <c r="AX1450" i="1"/>
  <c r="AY1447" i="1"/>
  <c r="AX1445" i="1"/>
  <c r="AX1440" i="1"/>
  <c r="AY1437" i="1"/>
  <c r="AX1435" i="1"/>
  <c r="AY1432" i="1"/>
  <c r="AX1430" i="1"/>
  <c r="AY1427" i="1"/>
  <c r="AX1425" i="1"/>
  <c r="AY1422" i="1"/>
  <c r="AX1420" i="1"/>
  <c r="AY1417" i="1"/>
  <c r="AY1410" i="1"/>
  <c r="AX1405" i="1"/>
  <c r="AX1400" i="1"/>
  <c r="AY1395" i="1"/>
  <c r="AX1393" i="1"/>
  <c r="AY1390" i="1"/>
  <c r="AX1385" i="1"/>
  <c r="AY1380" i="1"/>
  <c r="AX1378" i="1"/>
  <c r="AY1375" i="1"/>
  <c r="AX1370" i="1"/>
  <c r="AX1365" i="1"/>
  <c r="AY1360" i="1"/>
  <c r="AX1358" i="1"/>
  <c r="AY1355" i="1"/>
  <c r="AY1350" i="1"/>
  <c r="AX1348" i="1"/>
  <c r="AX1343" i="1"/>
  <c r="AX1621" i="1"/>
  <c r="AX1616" i="1"/>
  <c r="AX1606" i="1"/>
  <c r="AX1592" i="1"/>
  <c r="AX1584" i="1"/>
  <c r="AY1576" i="1"/>
  <c r="AR1576" i="1" s="1"/>
  <c r="AY1572" i="1"/>
  <c r="AR1572" i="1" s="1"/>
  <c r="AX1564" i="1"/>
  <c r="AX1561" i="1"/>
  <c r="AX1557" i="1"/>
  <c r="AY1547" i="1"/>
  <c r="AR1547" i="1" s="1"/>
  <c r="AY1540" i="1"/>
  <c r="AR1540" i="1" s="1"/>
  <c r="AY1533" i="1"/>
  <c r="AX1530" i="1"/>
  <c r="AX1527" i="1"/>
  <c r="AY1524" i="1"/>
  <c r="AR1524" i="1" s="1"/>
  <c r="AX1521" i="1"/>
  <c r="AY1518" i="1"/>
  <c r="AY1513" i="1"/>
  <c r="AX1508" i="1"/>
  <c r="AX1503" i="1"/>
  <c r="AY1495" i="1"/>
  <c r="AX1490" i="1"/>
  <c r="AX1485" i="1"/>
  <c r="AX1480" i="1"/>
  <c r="AY1477" i="1"/>
  <c r="AX1470" i="1"/>
  <c r="AX1465" i="1"/>
  <c r="AY1462" i="1"/>
  <c r="AY1457" i="1"/>
  <c r="AY1452" i="1"/>
  <c r="AX1447" i="1"/>
  <c r="AY1442" i="1"/>
  <c r="AX1437" i="1"/>
  <c r="AX1432" i="1"/>
  <c r="AX1427" i="1"/>
  <c r="AX1422" i="1"/>
  <c r="AX1417" i="1"/>
  <c r="AY1412" i="1"/>
  <c r="AX1410" i="1"/>
  <c r="AY1402" i="1"/>
  <c r="AY1397" i="1"/>
  <c r="AX1395" i="1"/>
  <c r="AX1390" i="1"/>
  <c r="AY1387" i="1"/>
  <c r="AY1382" i="1"/>
  <c r="AX1380" i="1"/>
  <c r="AX1375" i="1"/>
  <c r="AY1372" i="1"/>
  <c r="AX1367" i="1"/>
  <c r="AX1360" i="1"/>
  <c r="AX1355" i="1"/>
  <c r="AY1352" i="1"/>
  <c r="AX1350" i="1"/>
  <c r="BA1350" i="1" s="1"/>
  <c r="AY1345" i="1"/>
  <c r="AY1626" i="1"/>
  <c r="AR1626" i="1" s="1"/>
  <c r="AY1595" i="1"/>
  <c r="AX1587" i="1"/>
  <c r="AY1579" i="1"/>
  <c r="AY1553" i="1"/>
  <c r="AX1550" i="1"/>
  <c r="AY1543" i="1"/>
  <c r="AY1536" i="1"/>
  <c r="AR1536" i="1" s="1"/>
  <c r="AX1533" i="1"/>
  <c r="AX1518" i="1"/>
  <c r="AX1513" i="1"/>
  <c r="AY1510" i="1"/>
  <c r="AX1505" i="1"/>
  <c r="AX1500" i="1"/>
  <c r="AX1495" i="1"/>
  <c r="AY1492" i="1"/>
  <c r="AY1482" i="1"/>
  <c r="AX1477" i="1"/>
  <c r="AY1474" i="1"/>
  <c r="AX1472" i="1"/>
  <c r="AX1462" i="1"/>
  <c r="AY1459" i="1"/>
  <c r="AX1457" i="1"/>
  <c r="AY1454" i="1"/>
  <c r="AX1452" i="1"/>
  <c r="AY1449" i="1"/>
  <c r="AY1444" i="1"/>
  <c r="AX1442" i="1"/>
  <c r="AY1439" i="1"/>
  <c r="AY1434" i="1"/>
  <c r="AY1429" i="1"/>
  <c r="AY1424" i="1"/>
  <c r="AX1637" i="1"/>
  <c r="AX1620" i="1"/>
  <c r="AX1615" i="1"/>
  <c r="BA1615" i="1" s="1"/>
  <c r="AX1605" i="1"/>
  <c r="AX1579" i="1"/>
  <c r="AX1575" i="1"/>
  <c r="BA1575" i="1" s="1"/>
  <c r="AY1571" i="1"/>
  <c r="AY1567" i="1"/>
  <c r="AR1567" i="1" s="1"/>
  <c r="AY1563" i="1"/>
  <c r="AR1563" i="1" s="1"/>
  <c r="AY1560" i="1"/>
  <c r="AR1560" i="1" s="1"/>
  <c r="AY1556" i="1"/>
  <c r="AR1556" i="1" s="1"/>
  <c r="AX1553" i="1"/>
  <c r="AX1546" i="1"/>
  <c r="AX1543" i="1"/>
  <c r="AX1539" i="1"/>
  <c r="AY1526" i="1"/>
  <c r="AR1526" i="1" s="1"/>
  <c r="AY1523" i="1"/>
  <c r="AY1520" i="1"/>
  <c r="AR1520" i="1" s="1"/>
  <c r="AX1515" i="1"/>
  <c r="AX1510" i="1"/>
  <c r="AY1507" i="1"/>
  <c r="AY1502" i="1"/>
  <c r="AR1502" i="1" s="1"/>
  <c r="AX1492" i="1"/>
  <c r="AY1489" i="1"/>
  <c r="AX1487" i="1"/>
  <c r="AY1484" i="1"/>
  <c r="AR1484" i="1" s="1"/>
  <c r="AX1482" i="1"/>
  <c r="AY1479" i="1"/>
  <c r="AR1479" i="1" s="1"/>
  <c r="AX1474" i="1"/>
  <c r="AY1469" i="1"/>
  <c r="AR1469" i="1" s="1"/>
  <c r="AX1467" i="1"/>
  <c r="AY1464" i="1"/>
  <c r="AX1459" i="1"/>
  <c r="AX1454" i="1"/>
  <c r="AX1449" i="1"/>
  <c r="AX1444" i="1"/>
  <c r="AX1439" i="1"/>
  <c r="AX1434" i="1"/>
  <c r="AX1429" i="1"/>
  <c r="AX1424" i="1"/>
  <c r="AY1421" i="1"/>
  <c r="AR1421" i="1" s="1"/>
  <c r="AX1419" i="1"/>
  <c r="AY1416" i="1"/>
  <c r="AR1416" i="1" s="1"/>
  <c r="AX1414" i="1"/>
  <c r="AY1409" i="1"/>
  <c r="AY1404" i="1"/>
  <c r="AR1404" i="1" s="1"/>
  <c r="AX1399" i="1"/>
  <c r="AX1392" i="1"/>
  <c r="AY1389" i="1"/>
  <c r="AR1389" i="1" s="1"/>
  <c r="AX1384" i="1"/>
  <c r="AY1379" i="1"/>
  <c r="AR1379" i="1" s="1"/>
  <c r="AX1377" i="1"/>
  <c r="AY1374" i="1"/>
  <c r="AX1369" i="1"/>
  <c r="AY1364" i="1"/>
  <c r="AX1362" i="1"/>
  <c r="AY1359" i="1"/>
  <c r="AX1357" i="1"/>
  <c r="AY1354" i="1"/>
  <c r="AY1349" i="1"/>
  <c r="AX1347" i="1"/>
  <c r="AY1342" i="1"/>
  <c r="AX1337" i="1"/>
  <c r="AY1332" i="1"/>
  <c r="AX1330" i="1"/>
  <c r="AY1325" i="1"/>
  <c r="AX1320" i="1"/>
  <c r="AY1315" i="1"/>
  <c r="AX1313" i="1"/>
  <c r="AX1308" i="1"/>
  <c r="AY1305" i="1"/>
  <c r="AX1298" i="1"/>
  <c r="AY1295" i="1"/>
  <c r="AX1407" i="1"/>
  <c r="AX1359" i="1"/>
  <c r="AX1354" i="1"/>
  <c r="AY1340" i="1"/>
  <c r="AY1334" i="1"/>
  <c r="AY1326" i="1"/>
  <c r="AY1323" i="1"/>
  <c r="AX1318" i="1"/>
  <c r="AX1310" i="1"/>
  <c r="AX1307" i="1"/>
  <c r="AX1304" i="1"/>
  <c r="AX1299" i="1"/>
  <c r="AX1296" i="1"/>
  <c r="AY1293" i="1"/>
  <c r="AY1288" i="1"/>
  <c r="AX1286" i="1"/>
  <c r="AX1281" i="1"/>
  <c r="AX1276" i="1"/>
  <c r="AY1273" i="1"/>
  <c r="AX1271" i="1"/>
  <c r="AY1268" i="1"/>
  <c r="AY1263" i="1"/>
  <c r="AX1258" i="1"/>
  <c r="AY1255" i="1"/>
  <c r="AY1250" i="1"/>
  <c r="AX1248" i="1"/>
  <c r="AX1243" i="1"/>
  <c r="AX1238" i="1"/>
  <c r="AX1233" i="1"/>
  <c r="AX1228" i="1"/>
  <c r="AY1225" i="1"/>
  <c r="AX1223" i="1"/>
  <c r="AX1215" i="1"/>
  <c r="AY1210" i="1"/>
  <c r="AX1205" i="1"/>
  <c r="AY1202" i="1"/>
  <c r="AX1200" i="1"/>
  <c r="AY1197" i="1"/>
  <c r="AX1192" i="1"/>
  <c r="AY1189" i="1"/>
  <c r="AX1187" i="1"/>
  <c r="AX1182" i="1"/>
  <c r="AY1179" i="1"/>
  <c r="AX1174" i="1"/>
  <c r="AY1171" i="1"/>
  <c r="AY1166" i="1"/>
  <c r="AX1161" i="1"/>
  <c r="AY1158" i="1"/>
  <c r="AX1156" i="1"/>
  <c r="AY1153" i="1"/>
  <c r="AY1148" i="1"/>
  <c r="AX1146" i="1"/>
  <c r="AY1138" i="1"/>
  <c r="AY1133" i="1"/>
  <c r="AY1419" i="1"/>
  <c r="AX1382" i="1"/>
  <c r="AY1369" i="1"/>
  <c r="AX1340" i="1"/>
  <c r="AY1337" i="1"/>
  <c r="AR1337" i="1" s="1"/>
  <c r="AX1334" i="1"/>
  <c r="AX1331" i="1"/>
  <c r="AY1328" i="1"/>
  <c r="AX1326" i="1"/>
  <c r="AX1323" i="1"/>
  <c r="AY1320" i="1"/>
  <c r="AX1315" i="1"/>
  <c r="AY1312" i="1"/>
  <c r="AY1301" i="1"/>
  <c r="AX1293" i="1"/>
  <c r="AY1290" i="1"/>
  <c r="AX1288" i="1"/>
  <c r="AY1283" i="1"/>
  <c r="AY1278" i="1"/>
  <c r="AX1273" i="1"/>
  <c r="AX1268" i="1"/>
  <c r="AY1265" i="1"/>
  <c r="AX1263" i="1"/>
  <c r="AY1260" i="1"/>
  <c r="AX1255" i="1"/>
  <c r="AX1250" i="1"/>
  <c r="AY1245" i="1"/>
  <c r="AY1240" i="1"/>
  <c r="AY1235" i="1"/>
  <c r="AY1230" i="1"/>
  <c r="AX1225" i="1"/>
  <c r="AX1220" i="1"/>
  <c r="AY1217" i="1"/>
  <c r="AX1210" i="1"/>
  <c r="AY1207" i="1"/>
  <c r="AX1202" i="1"/>
  <c r="AX1197" i="1"/>
  <c r="AY1194" i="1"/>
  <c r="AX1189" i="1"/>
  <c r="AY1184" i="1"/>
  <c r="AX1179" i="1"/>
  <c r="AX1171" i="1"/>
  <c r="AX1166" i="1"/>
  <c r="AY1163" i="1"/>
  <c r="AX1158" i="1"/>
  <c r="AX1412" i="1"/>
  <c r="AX1387" i="1"/>
  <c r="AX1363" i="1"/>
  <c r="AX1353" i="1"/>
  <c r="AX1346" i="1"/>
  <c r="AX1328" i="1"/>
  <c r="AY1317" i="1"/>
  <c r="AX1312" i="1"/>
  <c r="AY1309" i="1"/>
  <c r="AY1306" i="1"/>
  <c r="AY1303" i="1"/>
  <c r="AX1301" i="1"/>
  <c r="AY1298" i="1"/>
  <c r="AX1295" i="1"/>
  <c r="AX1290" i="1"/>
  <c r="AY1285" i="1"/>
  <c r="AX1283" i="1"/>
  <c r="AX1278" i="1"/>
  <c r="AY1275" i="1"/>
  <c r="AY1270" i="1"/>
  <c r="AX1265" i="1"/>
  <c r="AX1260" i="1"/>
  <c r="AY1257" i="1"/>
  <c r="AY1252" i="1"/>
  <c r="AY1247" i="1"/>
  <c r="AX1245" i="1"/>
  <c r="AY1242" i="1"/>
  <c r="AX1240" i="1"/>
  <c r="AX1235" i="1"/>
  <c r="AY1232" i="1"/>
  <c r="AX1230" i="1"/>
  <c r="AY1222" i="1"/>
  <c r="AX1217" i="1"/>
  <c r="AY1212" i="1"/>
  <c r="AR1212" i="1" s="1"/>
  <c r="AX1207" i="1"/>
  <c r="AY1204" i="1"/>
  <c r="AY1199" i="1"/>
  <c r="AX1194" i="1"/>
  <c r="AY1191" i="1"/>
  <c r="AY1186" i="1"/>
  <c r="AX1184" i="1"/>
  <c r="AY1399" i="1"/>
  <c r="AR1399" i="1" s="1"/>
  <c r="AX1349" i="1"/>
  <c r="AY1336" i="1"/>
  <c r="AR1336" i="1" s="1"/>
  <c r="AY1333" i="1"/>
  <c r="AX1325" i="1"/>
  <c r="AY1322" i="1"/>
  <c r="AY1319" i="1"/>
  <c r="AX1317" i="1"/>
  <c r="AX1309" i="1"/>
  <c r="AX1306" i="1"/>
  <c r="AX1303" i="1"/>
  <c r="AY1292" i="1"/>
  <c r="AY1287" i="1"/>
  <c r="AX1285" i="1"/>
  <c r="AY1280" i="1"/>
  <c r="AX1275" i="1"/>
  <c r="AX1270" i="1"/>
  <c r="AY1267" i="1"/>
  <c r="AX1257" i="1"/>
  <c r="AY1254" i="1"/>
  <c r="AX1252" i="1"/>
  <c r="AY1249" i="1"/>
  <c r="AX1247" i="1"/>
  <c r="AX1242" i="1"/>
  <c r="AX1237" i="1"/>
  <c r="AX1232" i="1"/>
  <c r="AX1227" i="1"/>
  <c r="AX1222" i="1"/>
  <c r="AY1219" i="1"/>
  <c r="AY1214" i="1"/>
  <c r="AX1212" i="1"/>
  <c r="AY1209" i="1"/>
  <c r="AX1204" i="1"/>
  <c r="AY1201" i="1"/>
  <c r="AX1199" i="1"/>
  <c r="AY1196" i="1"/>
  <c r="AX1191" i="1"/>
  <c r="AX1186" i="1"/>
  <c r="AX1181" i="1"/>
  <c r="AY1178" i="1"/>
  <c r="AX1173" i="1"/>
  <c r="AY1170" i="1"/>
  <c r="AY1165" i="1"/>
  <c r="AX1160" i="1"/>
  <c r="AY1157" i="1"/>
  <c r="AX1155" i="1"/>
  <c r="AY1152" i="1"/>
  <c r="AX1150" i="1"/>
  <c r="AY1147" i="1"/>
  <c r="AX1145" i="1"/>
  <c r="AY1142" i="1"/>
  <c r="AX1140" i="1"/>
  <c r="AY1137" i="1"/>
  <c r="AY1132" i="1"/>
  <c r="AX1130" i="1"/>
  <c r="AY1127" i="1"/>
  <c r="AY1122" i="1"/>
  <c r="AY1117" i="1"/>
  <c r="AX1112" i="1"/>
  <c r="AY1109" i="1"/>
  <c r="AX1107" i="1"/>
  <c r="AY1104" i="1"/>
  <c r="AX1102" i="1"/>
  <c r="AY1099" i="1"/>
  <c r="AX1094" i="1"/>
  <c r="AX1089" i="1"/>
  <c r="AX1084" i="1"/>
  <c r="AX1079" i="1"/>
  <c r="AX1074" i="1"/>
  <c r="AY1071" i="1"/>
  <c r="AX1069" i="1"/>
  <c r="AX1064" i="1"/>
  <c r="AY1061" i="1"/>
  <c r="AY1392" i="1"/>
  <c r="AY1362" i="1"/>
  <c r="AR1362" i="1" s="1"/>
  <c r="AY1357" i="1"/>
  <c r="AX1352" i="1"/>
  <c r="AX1345" i="1"/>
  <c r="AX1342" i="1"/>
  <c r="AX1339" i="1"/>
  <c r="AX1333" i="1"/>
  <c r="AY1330" i="1"/>
  <c r="AY1327" i="1"/>
  <c r="AX1322" i="1"/>
  <c r="AX1319" i="1"/>
  <c r="AY1314" i="1"/>
  <c r="AY1311" i="1"/>
  <c r="AY1300" i="1"/>
  <c r="AY1297" i="1"/>
  <c r="AX1292" i="1"/>
  <c r="AY1289" i="1"/>
  <c r="AX1287" i="1"/>
  <c r="AY1282" i="1"/>
  <c r="AX1280" i="1"/>
  <c r="AY1277" i="1"/>
  <c r="AY1272" i="1"/>
  <c r="AX1267" i="1"/>
  <c r="AX1262" i="1"/>
  <c r="AY1259" i="1"/>
  <c r="AX1254" i="1"/>
  <c r="BA1254" i="1" s="1"/>
  <c r="AX1249" i="1"/>
  <c r="AY1244" i="1"/>
  <c r="AY1239" i="1"/>
  <c r="AY1234" i="1"/>
  <c r="AY1229" i="1"/>
  <c r="AY1224" i="1"/>
  <c r="AX1219" i="1"/>
  <c r="AY1216" i="1"/>
  <c r="AX1214" i="1"/>
  <c r="AX1209" i="1"/>
  <c r="AY1206" i="1"/>
  <c r="AX1201" i="1"/>
  <c r="AX1196" i="1"/>
  <c r="AY1193" i="1"/>
  <c r="AY1188" i="1"/>
  <c r="AY1183" i="1"/>
  <c r="AX1178" i="1"/>
  <c r="AY1175" i="1"/>
  <c r="AX1372" i="1"/>
  <c r="AY1348" i="1"/>
  <c r="AR1348" i="1" s="1"/>
  <c r="AY1335" i="1"/>
  <c r="AX1327" i="1"/>
  <c r="AY1324" i="1"/>
  <c r="AX1314" i="1"/>
  <c r="AX1311" i="1"/>
  <c r="AY1308" i="1"/>
  <c r="AR1308" i="1" s="1"/>
  <c r="AX1305" i="1"/>
  <c r="AX1300" i="1"/>
  <c r="BA1300" i="1" s="1"/>
  <c r="AX1297" i="1"/>
  <c r="BA1297" i="1" s="1"/>
  <c r="AY1294" i="1"/>
  <c r="AX1289" i="1"/>
  <c r="BA1289" i="1" s="1"/>
  <c r="AX1282" i="1"/>
  <c r="AX1277" i="1"/>
  <c r="AY1274" i="1"/>
  <c r="AX1272" i="1"/>
  <c r="AY1269" i="1"/>
  <c r="AX1259" i="1"/>
  <c r="AY1256" i="1"/>
  <c r="AY1251" i="1"/>
  <c r="AX1244" i="1"/>
  <c r="AY1241" i="1"/>
  <c r="AX1239" i="1"/>
  <c r="AX1234" i="1"/>
  <c r="AY1231" i="1"/>
  <c r="AX1229" i="1"/>
  <c r="AY1226" i="1"/>
  <c r="AX1224" i="1"/>
  <c r="AY1221" i="1"/>
  <c r="AX1216" i="1"/>
  <c r="AY1211" i="1"/>
  <c r="AX1206" i="1"/>
  <c r="AY1203" i="1"/>
  <c r="AY1198" i="1"/>
  <c r="AX1193" i="1"/>
  <c r="AY1190" i="1"/>
  <c r="AX1188" i="1"/>
  <c r="AY1185" i="1"/>
  <c r="AX1183" i="1"/>
  <c r="AY1180" i="1"/>
  <c r="AX1175" i="1"/>
  <c r="AY1172" i="1"/>
  <c r="AX1397" i="1"/>
  <c r="AY1384" i="1"/>
  <c r="AY1351" i="1"/>
  <c r="AY1344" i="1"/>
  <c r="AX1341" i="1"/>
  <c r="AY1338" i="1"/>
  <c r="AX1335" i="1"/>
  <c r="AY1329" i="1"/>
  <c r="AR1329" i="1" s="1"/>
  <c r="AX1324" i="1"/>
  <c r="AY1321" i="1"/>
  <c r="AY1316" i="1"/>
  <c r="AY1302" i="1"/>
  <c r="AX1294" i="1"/>
  <c r="AY1291" i="1"/>
  <c r="AY1284" i="1"/>
  <c r="AY1279" i="1"/>
  <c r="AX1274" i="1"/>
  <c r="AX1269" i="1"/>
  <c r="AY1266" i="1"/>
  <c r="AX1264" i="1"/>
  <c r="AY1261" i="1"/>
  <c r="AX1256" i="1"/>
  <c r="AY1253" i="1"/>
  <c r="AX1251" i="1"/>
  <c r="AX1241" i="1"/>
  <c r="AY1236" i="1"/>
  <c r="AX1231" i="1"/>
  <c r="AX1226" i="1"/>
  <c r="AX1221" i="1"/>
  <c r="AY1218" i="1"/>
  <c r="AY1213" i="1"/>
  <c r="AX1211" i="1"/>
  <c r="AY1208" i="1"/>
  <c r="AX1203" i="1"/>
  <c r="AX1198" i="1"/>
  <c r="AY1195" i="1"/>
  <c r="AX1190" i="1"/>
  <c r="AX1185" i="1"/>
  <c r="AY1414" i="1"/>
  <c r="AR1414" i="1" s="1"/>
  <c r="AX1402" i="1"/>
  <c r="BA1402" i="1" s="1"/>
  <c r="AY1377" i="1"/>
  <c r="AR1377" i="1" s="1"/>
  <c r="AX1351" i="1"/>
  <c r="AY1347" i="1"/>
  <c r="AR1347" i="1" s="1"/>
  <c r="AX1344" i="1"/>
  <c r="AX1338" i="1"/>
  <c r="AX1332" i="1"/>
  <c r="AX1321" i="1"/>
  <c r="AY1318" i="1"/>
  <c r="AX1316" i="1"/>
  <c r="AY1313" i="1"/>
  <c r="AR1313" i="1" s="1"/>
  <c r="AY1310" i="1"/>
  <c r="AY1307" i="1"/>
  <c r="AR1307" i="1" s="1"/>
  <c r="AY1304" i="1"/>
  <c r="AR1304" i="1" s="1"/>
  <c r="AX1302" i="1"/>
  <c r="AY1299" i="1"/>
  <c r="AR1299" i="1" s="1"/>
  <c r="AY1296" i="1"/>
  <c r="AR1296" i="1" s="1"/>
  <c r="AX1291" i="1"/>
  <c r="AY1286" i="1"/>
  <c r="AR1286" i="1" s="1"/>
  <c r="AX1284" i="1"/>
  <c r="AY1281" i="1"/>
  <c r="AR1281" i="1" s="1"/>
  <c r="AX1279" i="1"/>
  <c r="AY1276" i="1"/>
  <c r="AR1276" i="1" s="1"/>
  <c r="AY1271" i="1"/>
  <c r="AR1271" i="1" s="1"/>
  <c r="AX1266" i="1"/>
  <c r="AX1261" i="1"/>
  <c r="AY1258" i="1"/>
  <c r="AX1253" i="1"/>
  <c r="AY1248" i="1"/>
  <c r="AR1248" i="1" s="1"/>
  <c r="AX1246" i="1"/>
  <c r="AY1243" i="1"/>
  <c r="AR1243" i="1" s="1"/>
  <c r="AX1236" i="1"/>
  <c r="AY1233" i="1"/>
  <c r="AY1228" i="1"/>
  <c r="AR1228" i="1" s="1"/>
  <c r="AY1223" i="1"/>
  <c r="AX1218" i="1"/>
  <c r="AY1215" i="1"/>
  <c r="AR1215" i="1" s="1"/>
  <c r="AX1213" i="1"/>
  <c r="AX1208" i="1"/>
  <c r="AY1205" i="1"/>
  <c r="AR1205" i="1" s="1"/>
  <c r="AY1200" i="1"/>
  <c r="AX1195" i="1"/>
  <c r="AY1192" i="1"/>
  <c r="AY1187" i="1"/>
  <c r="AR1187" i="1" s="1"/>
  <c r="AY1182" i="1"/>
  <c r="AX1177" i="1"/>
  <c r="AY1174" i="1"/>
  <c r="AR1174" i="1" s="1"/>
  <c r="AX1169" i="1"/>
  <c r="AX1164" i="1"/>
  <c r="AY1161" i="1"/>
  <c r="AR1161" i="1" s="1"/>
  <c r="AX1180" i="1"/>
  <c r="AX1162" i="1"/>
  <c r="AY1154" i="1"/>
  <c r="AX1151" i="1"/>
  <c r="AX1148" i="1"/>
  <c r="AY1141" i="1"/>
  <c r="AY1135" i="1"/>
  <c r="AY1124" i="1"/>
  <c r="AY1121" i="1"/>
  <c r="AX1116" i="1"/>
  <c r="AY1113" i="1"/>
  <c r="AY1110" i="1"/>
  <c r="AX1096" i="1"/>
  <c r="AX1093" i="1"/>
  <c r="AX1085" i="1"/>
  <c r="AY1082" i="1"/>
  <c r="AX1068" i="1"/>
  <c r="AY1065" i="1"/>
  <c r="AY1062" i="1"/>
  <c r="AX1057" i="1"/>
  <c r="AY1054" i="1"/>
  <c r="AX1049" i="1"/>
  <c r="AY1046" i="1"/>
  <c r="AX1041" i="1"/>
  <c r="AX1036" i="1"/>
  <c r="AY1033" i="1"/>
  <c r="AY1028" i="1"/>
  <c r="AX1023" i="1"/>
  <c r="AX1013" i="1"/>
  <c r="AX1008" i="1"/>
  <c r="AY1005" i="1"/>
  <c r="AY1000" i="1"/>
  <c r="AX995" i="1"/>
  <c r="AY992" i="1"/>
  <c r="AX987" i="1"/>
  <c r="AY984" i="1"/>
  <c r="AX979" i="1"/>
  <c r="AX974" i="1"/>
  <c r="AX966" i="1"/>
  <c r="AY963" i="1"/>
  <c r="AX958" i="1"/>
  <c r="AY955" i="1"/>
  <c r="AX953" i="1"/>
  <c r="AY950" i="1"/>
  <c r="AX948" i="1"/>
  <c r="AY945" i="1"/>
  <c r="AX938" i="1"/>
  <c r="AY935" i="1"/>
  <c r="AY930" i="1"/>
  <c r="AY925" i="1"/>
  <c r="AY920" i="1"/>
  <c r="AY1169" i="1"/>
  <c r="AX1165" i="1"/>
  <c r="AX1157" i="1"/>
  <c r="BA1157" i="1" s="1"/>
  <c r="AX1154" i="1"/>
  <c r="AY1144" i="1"/>
  <c r="AX1141" i="1"/>
  <c r="AX1138" i="1"/>
  <c r="AX1135" i="1"/>
  <c r="AX1132" i="1"/>
  <c r="AY1129" i="1"/>
  <c r="AY1126" i="1"/>
  <c r="AX1124" i="1"/>
  <c r="AX1121" i="1"/>
  <c r="AX1113" i="1"/>
  <c r="AX1110" i="1"/>
  <c r="AY1107" i="1"/>
  <c r="AR1107" i="1" s="1"/>
  <c r="AX1104" i="1"/>
  <c r="AY1101" i="1"/>
  <c r="AY1098" i="1"/>
  <c r="AY1090" i="1"/>
  <c r="AY1087" i="1"/>
  <c r="AX1082" i="1"/>
  <c r="AY1079" i="1"/>
  <c r="AR1079" i="1" s="1"/>
  <c r="AY1076" i="1"/>
  <c r="AY1073" i="1"/>
  <c r="AX1065" i="1"/>
  <c r="AX1062" i="1"/>
  <c r="AY1059" i="1"/>
  <c r="AX1054" i="1"/>
  <c r="AY1051" i="1"/>
  <c r="AX1046" i="1"/>
  <c r="AY1043" i="1"/>
  <c r="AY1038" i="1"/>
  <c r="AX1033" i="1"/>
  <c r="AY1030" i="1"/>
  <c r="AX1028" i="1"/>
  <c r="AY1025" i="1"/>
  <c r="AY1020" i="1"/>
  <c r="AX1018" i="1"/>
  <c r="AY1015" i="1"/>
  <c r="AY1010" i="1"/>
  <c r="AX1005" i="1"/>
  <c r="AX1000" i="1"/>
  <c r="AY997" i="1"/>
  <c r="AX992" i="1"/>
  <c r="AX984" i="1"/>
  <c r="AY981" i="1"/>
  <c r="AY976" i="1"/>
  <c r="AX971" i="1"/>
  <c r="AY968" i="1"/>
  <c r="AX963" i="1"/>
  <c r="AY960" i="1"/>
  <c r="AX955" i="1"/>
  <c r="AX950" i="1"/>
  <c r="AX945" i="1"/>
  <c r="AX940" i="1"/>
  <c r="AX935" i="1"/>
  <c r="AX930" i="1"/>
  <c r="AY927" i="1"/>
  <c r="AX925" i="1"/>
  <c r="AY922" i="1"/>
  <c r="AX920" i="1"/>
  <c r="AY917" i="1"/>
  <c r="AX910" i="1"/>
  <c r="AY907" i="1"/>
  <c r="AX902" i="1"/>
  <c r="AX897" i="1"/>
  <c r="AX892" i="1"/>
  <c r="AY889" i="1"/>
  <c r="AX887" i="1"/>
  <c r="AX882" i="1"/>
  <c r="AY879" i="1"/>
  <c r="AY874" i="1"/>
  <c r="AX872" i="1"/>
  <c r="AY869" i="1"/>
  <c r="AY867" i="1"/>
  <c r="AX865" i="1"/>
  <c r="AY858" i="1"/>
  <c r="AX856" i="1"/>
  <c r="AY851" i="1"/>
  <c r="AX849" i="1"/>
  <c r="AY842" i="1"/>
  <c r="AX840" i="1"/>
  <c r="AY835" i="1"/>
  <c r="AX833" i="1"/>
  <c r="AY826" i="1"/>
  <c r="AX824" i="1"/>
  <c r="AY819" i="1"/>
  <c r="AX817" i="1"/>
  <c r="AY810" i="1"/>
  <c r="AX808" i="1"/>
  <c r="AY803" i="1"/>
  <c r="AX801" i="1"/>
  <c r="AY1173" i="1"/>
  <c r="AX1147" i="1"/>
  <c r="AX1144" i="1"/>
  <c r="AX1129" i="1"/>
  <c r="AX1126" i="1"/>
  <c r="AY1118" i="1"/>
  <c r="AY1115" i="1"/>
  <c r="AX1101" i="1"/>
  <c r="AX1098" i="1"/>
  <c r="AY1095" i="1"/>
  <c r="AX1090" i="1"/>
  <c r="AX1087" i="1"/>
  <c r="AY1084" i="1"/>
  <c r="AX1076" i="1"/>
  <c r="BA1076" i="1" s="1"/>
  <c r="AX1073" i="1"/>
  <c r="AY1070" i="1"/>
  <c r="AY1067" i="1"/>
  <c r="AX1059" i="1"/>
  <c r="AY1056" i="1"/>
  <c r="AX1051" i="1"/>
  <c r="AY1048" i="1"/>
  <c r="AX1043" i="1"/>
  <c r="BA1043" i="1" s="1"/>
  <c r="AY1040" i="1"/>
  <c r="AX1038" i="1"/>
  <c r="AY1035" i="1"/>
  <c r="AX1030" i="1"/>
  <c r="AX1025" i="1"/>
  <c r="AX1020" i="1"/>
  <c r="AX1015" i="1"/>
  <c r="AX1010" i="1"/>
  <c r="AY1007" i="1"/>
  <c r="AY1002" i="1"/>
  <c r="AX997" i="1"/>
  <c r="AY994" i="1"/>
  <c r="AX989" i="1"/>
  <c r="AY986" i="1"/>
  <c r="AX981" i="1"/>
  <c r="AX976" i="1"/>
  <c r="AY973" i="1"/>
  <c r="AX968" i="1"/>
  <c r="AY965" i="1"/>
  <c r="AX960" i="1"/>
  <c r="AY957" i="1"/>
  <c r="AY947" i="1"/>
  <c r="AY942" i="1"/>
  <c r="AY937" i="1"/>
  <c r="AY932" i="1"/>
  <c r="AX927" i="1"/>
  <c r="AX922" i="1"/>
  <c r="AX917" i="1"/>
  <c r="BA917" i="1" s="1"/>
  <c r="AY912" i="1"/>
  <c r="AX907" i="1"/>
  <c r="AY904" i="1"/>
  <c r="AY899" i="1"/>
  <c r="AX1168" i="1"/>
  <c r="AY1164" i="1"/>
  <c r="AR1164" i="1" s="1"/>
  <c r="AY1160" i="1"/>
  <c r="AR1160" i="1" s="1"/>
  <c r="AX1153" i="1"/>
  <c r="BA1153" i="1" s="1"/>
  <c r="AY1150" i="1"/>
  <c r="AX1137" i="1"/>
  <c r="AY1131" i="1"/>
  <c r="AY1123" i="1"/>
  <c r="AY1120" i="1"/>
  <c r="AX1118" i="1"/>
  <c r="AX1115" i="1"/>
  <c r="AY1112" i="1"/>
  <c r="AX1109" i="1"/>
  <c r="AY1106" i="1"/>
  <c r="AY1103" i="1"/>
  <c r="AX1095" i="1"/>
  <c r="AY1092" i="1"/>
  <c r="AY1081" i="1"/>
  <c r="AY1078" i="1"/>
  <c r="AX1070" i="1"/>
  <c r="AX1067" i="1"/>
  <c r="AY1064" i="1"/>
  <c r="AX1061" i="1"/>
  <c r="AX1056" i="1"/>
  <c r="AY1053" i="1"/>
  <c r="AX1048" i="1"/>
  <c r="AY1045" i="1"/>
  <c r="AX1040" i="1"/>
  <c r="AX1035" i="1"/>
  <c r="AY1032" i="1"/>
  <c r="AY1027" i="1"/>
  <c r="AY1012" i="1"/>
  <c r="AX1007" i="1"/>
  <c r="AY1004" i="1"/>
  <c r="AX1002" i="1"/>
  <c r="AY999" i="1"/>
  <c r="AX994" i="1"/>
  <c r="AY991" i="1"/>
  <c r="AX986" i="1"/>
  <c r="AY983" i="1"/>
  <c r="AY978" i="1"/>
  <c r="AX973" i="1"/>
  <c r="AY970" i="1"/>
  <c r="AX965" i="1"/>
  <c r="AY962" i="1"/>
  <c r="AX957" i="1"/>
  <c r="AX952" i="1"/>
  <c r="AY949" i="1"/>
  <c r="AX947" i="1"/>
  <c r="AY944" i="1"/>
  <c r="AX942" i="1"/>
  <c r="AY939" i="1"/>
  <c r="AX937" i="1"/>
  <c r="AX932" i="1"/>
  <c r="AY929" i="1"/>
  <c r="AY924" i="1"/>
  <c r="AY919" i="1"/>
  <c r="AY914" i="1"/>
  <c r="AX912" i="1"/>
  <c r="AY909" i="1"/>
  <c r="AX904" i="1"/>
  <c r="AY901" i="1"/>
  <c r="AX899" i="1"/>
  <c r="AY896" i="1"/>
  <c r="AX894" i="1"/>
  <c r="AY891" i="1"/>
  <c r="AY881" i="1"/>
  <c r="AX876" i="1"/>
  <c r="AY871" i="1"/>
  <c r="AY862" i="1"/>
  <c r="AX860" i="1"/>
  <c r="AX1172" i="1"/>
  <c r="AY1156" i="1"/>
  <c r="AR1156" i="1" s="1"/>
  <c r="AX1143" i="1"/>
  <c r="AY1140" i="1"/>
  <c r="AR1140" i="1" s="1"/>
  <c r="AY1134" i="1"/>
  <c r="AX1131" i="1"/>
  <c r="AY1128" i="1"/>
  <c r="AY1125" i="1"/>
  <c r="AX1123" i="1"/>
  <c r="AX1120" i="1"/>
  <c r="AX1106" i="1"/>
  <c r="AX1103" i="1"/>
  <c r="AY1100" i="1"/>
  <c r="AY1097" i="1"/>
  <c r="AX1092" i="1"/>
  <c r="AY1089" i="1"/>
  <c r="AR1089" i="1" s="1"/>
  <c r="AY1086" i="1"/>
  <c r="AY1083" i="1"/>
  <c r="AX1081" i="1"/>
  <c r="BA1081" i="1" s="1"/>
  <c r="AX1078" i="1"/>
  <c r="AY1075" i="1"/>
  <c r="AY1072" i="1"/>
  <c r="AY1058" i="1"/>
  <c r="AX1053" i="1"/>
  <c r="AY1050" i="1"/>
  <c r="AX1045" i="1"/>
  <c r="AY1042" i="1"/>
  <c r="AY1037" i="1"/>
  <c r="AX1032" i="1"/>
  <c r="AY1029" i="1"/>
  <c r="AX1027" i="1"/>
  <c r="AX1022" i="1"/>
  <c r="AX1017" i="1"/>
  <c r="AX1012" i="1"/>
  <c r="AY1009" i="1"/>
  <c r="AX1004" i="1"/>
  <c r="AX999" i="1"/>
  <c r="AY996" i="1"/>
  <c r="AX991" i="1"/>
  <c r="AY988" i="1"/>
  <c r="AX983" i="1"/>
  <c r="AY980" i="1"/>
  <c r="AX978" i="1"/>
  <c r="AY975" i="1"/>
  <c r="AX970" i="1"/>
  <c r="AX962" i="1"/>
  <c r="AY959" i="1"/>
  <c r="AY954" i="1"/>
  <c r="AX949" i="1"/>
  <c r="AX944" i="1"/>
  <c r="AX939" i="1"/>
  <c r="AX934" i="1"/>
  <c r="AX929" i="1"/>
  <c r="AX924" i="1"/>
  <c r="AY921" i="1"/>
  <c r="AX919" i="1"/>
  <c r="AY916" i="1"/>
  <c r="AX914" i="1"/>
  <c r="AX909" i="1"/>
  <c r="AY906" i="1"/>
  <c r="AX901" i="1"/>
  <c r="AX896" i="1"/>
  <c r="AX891" i="1"/>
  <c r="AX886" i="1"/>
  <c r="AY883" i="1"/>
  <c r="AX881" i="1"/>
  <c r="AY878" i="1"/>
  <c r="AY1167" i="1"/>
  <c r="AX1163" i="1"/>
  <c r="BA1163" i="1" s="1"/>
  <c r="AY1159" i="1"/>
  <c r="AX1152" i="1"/>
  <c r="BA1152" i="1" s="1"/>
  <c r="AY1149" i="1"/>
  <c r="AY1146" i="1"/>
  <c r="AR1146" i="1" s="1"/>
  <c r="AY1136" i="1"/>
  <c r="AX1134" i="1"/>
  <c r="AX1128" i="1"/>
  <c r="AX1125" i="1"/>
  <c r="AX1117" i="1"/>
  <c r="AY1114" i="1"/>
  <c r="AY1111" i="1"/>
  <c r="AX1100" i="1"/>
  <c r="AX1097" i="1"/>
  <c r="AY1094" i="1"/>
  <c r="AR1094" i="1" s="1"/>
  <c r="AX1086" i="1"/>
  <c r="AX1083" i="1"/>
  <c r="AX1075" i="1"/>
  <c r="AX1072" i="1"/>
  <c r="AY1069" i="1"/>
  <c r="AR1069" i="1" s="1"/>
  <c r="AY1066" i="1"/>
  <c r="AY1063" i="1"/>
  <c r="AX1058" i="1"/>
  <c r="AY1055" i="1"/>
  <c r="AX1050" i="1"/>
  <c r="AY1047" i="1"/>
  <c r="AX1042" i="1"/>
  <c r="AY1039" i="1"/>
  <c r="AX1037" i="1"/>
  <c r="AY1034" i="1"/>
  <c r="AX1029" i="1"/>
  <c r="AX1024" i="1"/>
  <c r="AX1019" i="1"/>
  <c r="AX1014" i="1"/>
  <c r="AX1009" i="1"/>
  <c r="AY1006" i="1"/>
  <c r="AY1001" i="1"/>
  <c r="AX996" i="1"/>
  <c r="AX988" i="1"/>
  <c r="AY985" i="1"/>
  <c r="AX980" i="1"/>
  <c r="AX975" i="1"/>
  <c r="AY972" i="1"/>
  <c r="AX967" i="1"/>
  <c r="AY964" i="1"/>
  <c r="AX959" i="1"/>
  <c r="AY956" i="1"/>
  <c r="AX954" i="1"/>
  <c r="AY951" i="1"/>
  <c r="AY946" i="1"/>
  <c r="AY941" i="1"/>
  <c r="AY936" i="1"/>
  <c r="AY931" i="1"/>
  <c r="AY926" i="1"/>
  <c r="AX921" i="1"/>
  <c r="AX916" i="1"/>
  <c r="AY911" i="1"/>
  <c r="AX906" i="1"/>
  <c r="AY903" i="1"/>
  <c r="AX1176" i="1"/>
  <c r="AX1167" i="1"/>
  <c r="AX1159" i="1"/>
  <c r="AY1155" i="1"/>
  <c r="AR1155" i="1" s="1"/>
  <c r="AX1149" i="1"/>
  <c r="AX1142" i="1"/>
  <c r="AY1139" i="1"/>
  <c r="AX1136" i="1"/>
  <c r="AX1122" i="1"/>
  <c r="AY1119" i="1"/>
  <c r="AX1114" i="1"/>
  <c r="AX1111" i="1"/>
  <c r="AY1108" i="1"/>
  <c r="AY1105" i="1"/>
  <c r="AY1091" i="1"/>
  <c r="AY1088" i="1"/>
  <c r="AY1080" i="1"/>
  <c r="AY1077" i="1"/>
  <c r="AX1066" i="1"/>
  <c r="AX1063" i="1"/>
  <c r="AY1060" i="1"/>
  <c r="AX1055" i="1"/>
  <c r="AY1052" i="1"/>
  <c r="AX1047" i="1"/>
  <c r="AX1039" i="1"/>
  <c r="AX1034" i="1"/>
  <c r="AY1031" i="1"/>
  <c r="AY1026" i="1"/>
  <c r="AY1021" i="1"/>
  <c r="AY1011" i="1"/>
  <c r="AX1006" i="1"/>
  <c r="AY1003" i="1"/>
  <c r="AX1001" i="1"/>
  <c r="AY998" i="1"/>
  <c r="AX993" i="1"/>
  <c r="AY990" i="1"/>
  <c r="AX985" i="1"/>
  <c r="AY982" i="1"/>
  <c r="AY977" i="1"/>
  <c r="AX972" i="1"/>
  <c r="AY969" i="1"/>
  <c r="AX964" i="1"/>
  <c r="AX956" i="1"/>
  <c r="AX951" i="1"/>
  <c r="AX946" i="1"/>
  <c r="AY943" i="1"/>
  <c r="AX941" i="1"/>
  <c r="AX936" i="1"/>
  <c r="AY933" i="1"/>
  <c r="AX931" i="1"/>
  <c r="AY928" i="1"/>
  <c r="AX926" i="1"/>
  <c r="AY923" i="1"/>
  <c r="AY918" i="1"/>
  <c r="AY913" i="1"/>
  <c r="AX911" i="1"/>
  <c r="AY908" i="1"/>
  <c r="AX903" i="1"/>
  <c r="AX898" i="1"/>
  <c r="AY895" i="1"/>
  <c r="AX893" i="1"/>
  <c r="AY890" i="1"/>
  <c r="AX888" i="1"/>
  <c r="AY885" i="1"/>
  <c r="AY880" i="1"/>
  <c r="AX1170" i="1"/>
  <c r="BA1170" i="1" s="1"/>
  <c r="AY1162" i="1"/>
  <c r="AR1162" i="1" s="1"/>
  <c r="AY1151" i="1"/>
  <c r="AR1151" i="1" s="1"/>
  <c r="AY1145" i="1"/>
  <c r="AR1145" i="1" s="1"/>
  <c r="AX1139" i="1"/>
  <c r="AX1133" i="1"/>
  <c r="AY1130" i="1"/>
  <c r="AR1130" i="1" s="1"/>
  <c r="AX1127" i="1"/>
  <c r="AX1119" i="1"/>
  <c r="AY1116" i="1"/>
  <c r="AX1108" i="1"/>
  <c r="AX1105" i="1"/>
  <c r="AY1102" i="1"/>
  <c r="AR1102" i="1" s="1"/>
  <c r="AX1099" i="1"/>
  <c r="AY1096" i="1"/>
  <c r="AY1093" i="1"/>
  <c r="AR1093" i="1" s="1"/>
  <c r="AX1091" i="1"/>
  <c r="AX1088" i="1"/>
  <c r="AY1085" i="1"/>
  <c r="AR1085" i="1" s="1"/>
  <c r="AX1080" i="1"/>
  <c r="AX1077" i="1"/>
  <c r="AY1074" i="1"/>
  <c r="AX1071" i="1"/>
  <c r="AY1068" i="1"/>
  <c r="AX1060" i="1"/>
  <c r="AY1057" i="1"/>
  <c r="AR1057" i="1" s="1"/>
  <c r="AX1052" i="1"/>
  <c r="AY1049" i="1"/>
  <c r="AR1049" i="1" s="1"/>
  <c r="AX1044" i="1"/>
  <c r="AY1041" i="1"/>
  <c r="AR1041" i="1" s="1"/>
  <c r="AY1036" i="1"/>
  <c r="AR1036" i="1" s="1"/>
  <c r="AX1031" i="1"/>
  <c r="AX1026" i="1"/>
  <c r="AY1023" i="1"/>
  <c r="AR1023" i="1" s="1"/>
  <c r="AX1021" i="1"/>
  <c r="AX1016" i="1"/>
  <c r="AY1013" i="1"/>
  <c r="AR1013" i="1" s="1"/>
  <c r="AX1011" i="1"/>
  <c r="AY1008" i="1"/>
  <c r="AR1008" i="1" s="1"/>
  <c r="AX1003" i="1"/>
  <c r="AX998" i="1"/>
  <c r="AY995" i="1"/>
  <c r="AR995" i="1" s="1"/>
  <c r="AX990" i="1"/>
  <c r="AY987" i="1"/>
  <c r="AR987" i="1" s="1"/>
  <c r="AX982" i="1"/>
  <c r="AY979" i="1"/>
  <c r="AR979" i="1" s="1"/>
  <c r="AX977" i="1"/>
  <c r="AY974" i="1"/>
  <c r="AR974" i="1" s="1"/>
  <c r="AX969" i="1"/>
  <c r="AY966" i="1"/>
  <c r="AR966" i="1" s="1"/>
  <c r="AX961" i="1"/>
  <c r="AY958" i="1"/>
  <c r="AR958" i="1" s="1"/>
  <c r="AY953" i="1"/>
  <c r="AR953" i="1" s="1"/>
  <c r="AY948" i="1"/>
  <c r="AR948" i="1" s="1"/>
  <c r="AX943" i="1"/>
  <c r="AY938" i="1"/>
  <c r="AX933" i="1"/>
  <c r="AX928" i="1"/>
  <c r="BA928" i="1" s="1"/>
  <c r="AX923" i="1"/>
  <c r="AX918" i="1"/>
  <c r="AY915" i="1"/>
  <c r="AX913" i="1"/>
  <c r="BA913" i="1" s="1"/>
  <c r="AX908" i="1"/>
  <c r="AY905" i="1"/>
  <c r="AY900" i="1"/>
  <c r="AX895" i="1"/>
  <c r="AX890" i="1"/>
  <c r="AX885" i="1"/>
  <c r="AX880" i="1"/>
  <c r="AY877" i="1"/>
  <c r="AY866" i="1"/>
  <c r="AY863" i="1"/>
  <c r="AX855" i="1"/>
  <c r="AY850" i="1"/>
  <c r="AY845" i="1"/>
  <c r="AY840" i="1"/>
  <c r="AR840" i="1" s="1"/>
  <c r="AX835" i="1"/>
  <c r="AY830" i="1"/>
  <c r="AX825" i="1"/>
  <c r="AY820" i="1"/>
  <c r="AX815" i="1"/>
  <c r="AX810" i="1"/>
  <c r="BA810" i="1" s="1"/>
  <c r="AY807" i="1"/>
  <c r="AX805" i="1"/>
  <c r="AX800" i="1"/>
  <c r="AY795" i="1"/>
  <c r="AX793" i="1"/>
  <c r="AY786" i="1"/>
  <c r="AX784" i="1"/>
  <c r="AY779" i="1"/>
  <c r="AX777" i="1"/>
  <c r="AY770" i="1"/>
  <c r="AX768" i="1"/>
  <c r="AY763" i="1"/>
  <c r="AX761" i="1"/>
  <c r="AY754" i="1"/>
  <c r="AX752" i="1"/>
  <c r="AY747" i="1"/>
  <c r="AX745" i="1"/>
  <c r="AY738" i="1"/>
  <c r="AX736" i="1"/>
  <c r="AY731" i="1"/>
  <c r="AX729" i="1"/>
  <c r="AY722" i="1"/>
  <c r="AX720" i="1"/>
  <c r="AY715" i="1"/>
  <c r="AX713" i="1"/>
  <c r="AY706" i="1"/>
  <c r="AX704" i="1"/>
  <c r="AY699" i="1"/>
  <c r="AX697" i="1"/>
  <c r="AY690" i="1"/>
  <c r="AX688" i="1"/>
  <c r="AY683" i="1"/>
  <c r="AX681" i="1"/>
  <c r="AY674" i="1"/>
  <c r="AX672" i="1"/>
  <c r="AY667" i="1"/>
  <c r="AX665" i="1"/>
  <c r="AY658" i="1"/>
  <c r="AX656" i="1"/>
  <c r="AY651" i="1"/>
  <c r="AX649" i="1"/>
  <c r="AY642" i="1"/>
  <c r="AX640" i="1"/>
  <c r="AX633" i="1"/>
  <c r="AY626" i="1"/>
  <c r="AX624" i="1"/>
  <c r="AY619" i="1"/>
  <c r="AX617" i="1"/>
  <c r="AY610" i="1"/>
  <c r="AX915" i="1"/>
  <c r="AY902" i="1"/>
  <c r="AR902" i="1" s="1"/>
  <c r="AY897" i="1"/>
  <c r="AY892" i="1"/>
  <c r="AR892" i="1" s="1"/>
  <c r="AY887" i="1"/>
  <c r="AR887" i="1" s="1"/>
  <c r="AY882" i="1"/>
  <c r="AR882" i="1" s="1"/>
  <c r="AX877" i="1"/>
  <c r="AX874" i="1"/>
  <c r="AX871" i="1"/>
  <c r="AY868" i="1"/>
  <c r="AX866" i="1"/>
  <c r="AX863" i="1"/>
  <c r="AY860" i="1"/>
  <c r="AR860" i="1" s="1"/>
  <c r="AY857" i="1"/>
  <c r="AX850" i="1"/>
  <c r="AY847" i="1"/>
  <c r="AX845" i="1"/>
  <c r="AY837" i="1"/>
  <c r="AY832" i="1"/>
  <c r="AX830" i="1"/>
  <c r="AY827" i="1"/>
  <c r="AY822" i="1"/>
  <c r="AX820" i="1"/>
  <c r="AY817" i="1"/>
  <c r="AR817" i="1" s="1"/>
  <c r="AY812" i="1"/>
  <c r="AX807" i="1"/>
  <c r="AY802" i="1"/>
  <c r="AY797" i="1"/>
  <c r="AX795" i="1"/>
  <c r="AY788" i="1"/>
  <c r="AX786" i="1"/>
  <c r="AY781" i="1"/>
  <c r="AX779" i="1"/>
  <c r="AY772" i="1"/>
  <c r="AX770" i="1"/>
  <c r="AY765" i="1"/>
  <c r="AX763" i="1"/>
  <c r="AY756" i="1"/>
  <c r="AX754" i="1"/>
  <c r="AY749" i="1"/>
  <c r="AX747" i="1"/>
  <c r="AY740" i="1"/>
  <c r="AX738" i="1"/>
  <c r="AY733" i="1"/>
  <c r="AX731" i="1"/>
  <c r="AY724" i="1"/>
  <c r="AX722" i="1"/>
  <c r="AY717" i="1"/>
  <c r="AX715" i="1"/>
  <c r="AY708" i="1"/>
  <c r="AX706" i="1"/>
  <c r="AY701" i="1"/>
  <c r="AX699" i="1"/>
  <c r="AX690" i="1"/>
  <c r="AY685" i="1"/>
  <c r="AX683" i="1"/>
  <c r="AY676" i="1"/>
  <c r="AX674" i="1"/>
  <c r="AY669" i="1"/>
  <c r="AX667" i="1"/>
  <c r="AY660" i="1"/>
  <c r="AX658" i="1"/>
  <c r="AY653" i="1"/>
  <c r="AX651" i="1"/>
  <c r="AY644" i="1"/>
  <c r="AX642" i="1"/>
  <c r="AY637" i="1"/>
  <c r="AX635" i="1"/>
  <c r="AX868" i="1"/>
  <c r="AX857" i="1"/>
  <c r="BA857" i="1" s="1"/>
  <c r="AY852" i="1"/>
  <c r="AX847" i="1"/>
  <c r="AX842" i="1"/>
  <c r="AY839" i="1"/>
  <c r="AX837" i="1"/>
  <c r="AX832" i="1"/>
  <c r="AX827" i="1"/>
  <c r="AX822" i="1"/>
  <c r="BA822" i="1" s="1"/>
  <c r="AX812" i="1"/>
  <c r="AY809" i="1"/>
  <c r="AX802" i="1"/>
  <c r="AY799" i="1"/>
  <c r="AX797" i="1"/>
  <c r="AY790" i="1"/>
  <c r="AX788" i="1"/>
  <c r="AY783" i="1"/>
  <c r="AX781" i="1"/>
  <c r="AY774" i="1"/>
  <c r="AX772" i="1"/>
  <c r="AY767" i="1"/>
  <c r="AX765" i="1"/>
  <c r="AY758" i="1"/>
  <c r="AX756" i="1"/>
  <c r="AY751" i="1"/>
  <c r="AX749" i="1"/>
  <c r="AY742" i="1"/>
  <c r="AX740" i="1"/>
  <c r="AY735" i="1"/>
  <c r="AX733" i="1"/>
  <c r="AY876" i="1"/>
  <c r="AR876" i="1" s="1"/>
  <c r="AY873" i="1"/>
  <c r="AY870" i="1"/>
  <c r="AY865" i="1"/>
  <c r="AR865" i="1" s="1"/>
  <c r="AY859" i="1"/>
  <c r="AY854" i="1"/>
  <c r="AX852" i="1"/>
  <c r="AY849" i="1"/>
  <c r="AR849" i="1" s="1"/>
  <c r="AY844" i="1"/>
  <c r="AX839" i="1"/>
  <c r="AY834" i="1"/>
  <c r="AY829" i="1"/>
  <c r="AY824" i="1"/>
  <c r="AR824" i="1" s="1"/>
  <c r="AX819" i="1"/>
  <c r="AY814" i="1"/>
  <c r="AX809" i="1"/>
  <c r="AY804" i="1"/>
  <c r="AX799" i="1"/>
  <c r="AY792" i="1"/>
  <c r="AX790" i="1"/>
  <c r="AY785" i="1"/>
  <c r="AX783" i="1"/>
  <c r="AY776" i="1"/>
  <c r="AX774" i="1"/>
  <c r="AY769" i="1"/>
  <c r="AX767" i="1"/>
  <c r="AY760" i="1"/>
  <c r="AX758" i="1"/>
  <c r="AY753" i="1"/>
  <c r="AX751" i="1"/>
  <c r="AY744" i="1"/>
  <c r="AX742" i="1"/>
  <c r="AY737" i="1"/>
  <c r="AX735" i="1"/>
  <c r="AY728" i="1"/>
  <c r="AX726" i="1"/>
  <c r="AY721" i="1"/>
  <c r="AX719" i="1"/>
  <c r="AY712" i="1"/>
  <c r="AX710" i="1"/>
  <c r="AY705" i="1"/>
  <c r="AX703" i="1"/>
  <c r="AX900" i="1"/>
  <c r="BA900" i="1" s="1"/>
  <c r="AX873" i="1"/>
  <c r="AX870" i="1"/>
  <c r="AX862" i="1"/>
  <c r="AX859" i="1"/>
  <c r="AX854" i="1"/>
  <c r="AX844" i="1"/>
  <c r="BA844" i="1" s="1"/>
  <c r="AY841" i="1"/>
  <c r="AX834" i="1"/>
  <c r="BA834" i="1" s="1"/>
  <c r="AY831" i="1"/>
  <c r="AX829" i="1"/>
  <c r="AY821" i="1"/>
  <c r="AY816" i="1"/>
  <c r="AX814" i="1"/>
  <c r="AY811" i="1"/>
  <c r="AY806" i="1"/>
  <c r="AX804" i="1"/>
  <c r="AY801" i="1"/>
  <c r="AR801" i="1" s="1"/>
  <c r="AY794" i="1"/>
  <c r="AX792" i="1"/>
  <c r="AY787" i="1"/>
  <c r="AX785" i="1"/>
  <c r="AY778" i="1"/>
  <c r="AX776" i="1"/>
  <c r="AY771" i="1"/>
  <c r="AX769" i="1"/>
  <c r="AY762" i="1"/>
  <c r="AX760" i="1"/>
  <c r="AY755" i="1"/>
  <c r="AX753" i="1"/>
  <c r="AY746" i="1"/>
  <c r="AX744" i="1"/>
  <c r="AY739" i="1"/>
  <c r="AX737" i="1"/>
  <c r="AY730" i="1"/>
  <c r="AX728" i="1"/>
  <c r="AY723" i="1"/>
  <c r="AX721" i="1"/>
  <c r="AY714" i="1"/>
  <c r="AX712" i="1"/>
  <c r="AY707" i="1"/>
  <c r="AX905" i="1"/>
  <c r="AX889" i="1"/>
  <c r="BA889" i="1" s="1"/>
  <c r="AX884" i="1"/>
  <c r="AX879" i="1"/>
  <c r="BA879" i="1" s="1"/>
  <c r="AY875" i="1"/>
  <c r="AX867" i="1"/>
  <c r="AY864" i="1"/>
  <c r="AY856" i="1"/>
  <c r="AR856" i="1" s="1"/>
  <c r="AX851" i="1"/>
  <c r="AY846" i="1"/>
  <c r="AX841" i="1"/>
  <c r="AY836" i="1"/>
  <c r="AX831" i="1"/>
  <c r="AX826" i="1"/>
  <c r="AY823" i="1"/>
  <c r="AX821" i="1"/>
  <c r="AX816" i="1"/>
  <c r="AX811" i="1"/>
  <c r="AX806" i="1"/>
  <c r="AY796" i="1"/>
  <c r="AX794" i="1"/>
  <c r="AY789" i="1"/>
  <c r="AX787" i="1"/>
  <c r="AY780" i="1"/>
  <c r="AX778" i="1"/>
  <c r="AY773" i="1"/>
  <c r="AX771" i="1"/>
  <c r="AY764" i="1"/>
  <c r="AX762" i="1"/>
  <c r="AY757" i="1"/>
  <c r="AX755" i="1"/>
  <c r="AY748" i="1"/>
  <c r="AX746" i="1"/>
  <c r="AY741" i="1"/>
  <c r="AX739" i="1"/>
  <c r="AY732" i="1"/>
  <c r="AX730" i="1"/>
  <c r="AY725" i="1"/>
  <c r="AX875" i="1"/>
  <c r="AX869" i="1"/>
  <c r="BA869" i="1" s="1"/>
  <c r="AX864" i="1"/>
  <c r="AY861" i="1"/>
  <c r="AY853" i="1"/>
  <c r="AY848" i="1"/>
  <c r="AX846" i="1"/>
  <c r="AY843" i="1"/>
  <c r="AY838" i="1"/>
  <c r="AX836" i="1"/>
  <c r="AY833" i="1"/>
  <c r="AR833" i="1" s="1"/>
  <c r="AY828" i="1"/>
  <c r="AX823" i="1"/>
  <c r="AY818" i="1"/>
  <c r="AY813" i="1"/>
  <c r="AY808" i="1"/>
  <c r="AR808" i="1" s="1"/>
  <c r="AX803" i="1"/>
  <c r="AY798" i="1"/>
  <c r="AX796" i="1"/>
  <c r="AY791" i="1"/>
  <c r="AX789" i="1"/>
  <c r="AY782" i="1"/>
  <c r="AX780" i="1"/>
  <c r="AY775" i="1"/>
  <c r="AX773" i="1"/>
  <c r="AY766" i="1"/>
  <c r="AX764" i="1"/>
  <c r="AY759" i="1"/>
  <c r="AX757" i="1"/>
  <c r="AY750" i="1"/>
  <c r="AX748" i="1"/>
  <c r="AY743" i="1"/>
  <c r="AX741" i="1"/>
  <c r="AX732" i="1"/>
  <c r="AY727" i="1"/>
  <c r="AX725" i="1"/>
  <c r="AY718" i="1"/>
  <c r="AX716" i="1"/>
  <c r="AY711" i="1"/>
  <c r="AX709" i="1"/>
  <c r="AY702" i="1"/>
  <c r="AX700" i="1"/>
  <c r="AY695" i="1"/>
  <c r="AX693" i="1"/>
  <c r="AY910" i="1"/>
  <c r="AR910" i="1" s="1"/>
  <c r="AY898" i="1"/>
  <c r="AY893" i="1"/>
  <c r="AR893" i="1" s="1"/>
  <c r="AY888" i="1"/>
  <c r="AR888" i="1" s="1"/>
  <c r="AX883" i="1"/>
  <c r="AX878" i="1"/>
  <c r="AY872" i="1"/>
  <c r="AR872" i="1" s="1"/>
  <c r="AX861" i="1"/>
  <c r="AX858" i="1"/>
  <c r="BA858" i="1" s="1"/>
  <c r="AY855" i="1"/>
  <c r="AR855" i="1" s="1"/>
  <c r="AX853" i="1"/>
  <c r="AX848" i="1"/>
  <c r="AX843" i="1"/>
  <c r="AX838" i="1"/>
  <c r="AX828" i="1"/>
  <c r="AY825" i="1"/>
  <c r="AR825" i="1" s="1"/>
  <c r="AX818" i="1"/>
  <c r="AY815" i="1"/>
  <c r="AR815" i="1" s="1"/>
  <c r="AX813" i="1"/>
  <c r="BA813" i="1" s="1"/>
  <c r="AY805" i="1"/>
  <c r="AR805" i="1" s="1"/>
  <c r="AY800" i="1"/>
  <c r="AX798" i="1"/>
  <c r="AY793" i="1"/>
  <c r="AR793" i="1" s="1"/>
  <c r="AX791" i="1"/>
  <c r="AY784" i="1"/>
  <c r="AR784" i="1" s="1"/>
  <c r="AX782" i="1"/>
  <c r="AY777" i="1"/>
  <c r="AX775" i="1"/>
  <c r="AY768" i="1"/>
  <c r="AX766" i="1"/>
  <c r="AY761" i="1"/>
  <c r="AX759" i="1"/>
  <c r="AY752" i="1"/>
  <c r="AR752" i="1" s="1"/>
  <c r="AX750" i="1"/>
  <c r="AY745" i="1"/>
  <c r="AX743" i="1"/>
  <c r="BA743" i="1" s="1"/>
  <c r="AY736" i="1"/>
  <c r="AX734" i="1"/>
  <c r="AY729" i="1"/>
  <c r="AX727" i="1"/>
  <c r="AY720" i="1"/>
  <c r="AR720" i="1" s="1"/>
  <c r="AX718" i="1"/>
  <c r="AX711" i="1"/>
  <c r="BA711" i="1" s="1"/>
  <c r="AX707" i="1"/>
  <c r="AY703" i="1"/>
  <c r="AY700" i="1"/>
  <c r="AR700" i="1" s="1"/>
  <c r="AX694" i="1"/>
  <c r="AX685" i="1"/>
  <c r="AY682" i="1"/>
  <c r="AX677" i="1"/>
  <c r="AX671" i="1"/>
  <c r="AX663" i="1"/>
  <c r="AX660" i="1"/>
  <c r="AX657" i="1"/>
  <c r="AX652" i="1"/>
  <c r="AY646" i="1"/>
  <c r="AY643" i="1"/>
  <c r="AX638" i="1"/>
  <c r="AY632" i="1"/>
  <c r="AX630" i="1"/>
  <c r="AY627" i="1"/>
  <c r="AY622" i="1"/>
  <c r="AX620" i="1"/>
  <c r="AY617" i="1"/>
  <c r="AY612" i="1"/>
  <c r="AY607" i="1"/>
  <c r="AX605" i="1"/>
  <c r="AY598" i="1"/>
  <c r="AX596" i="1"/>
  <c r="AY591" i="1"/>
  <c r="AX586" i="1"/>
  <c r="AY581" i="1"/>
  <c r="AX579" i="1"/>
  <c r="AY574" i="1"/>
  <c r="AX569" i="1"/>
  <c r="AY562" i="1"/>
  <c r="AX557" i="1"/>
  <c r="AY554" i="1"/>
  <c r="AX552" i="1"/>
  <c r="AY549" i="1"/>
  <c r="AY544" i="1"/>
  <c r="AY539" i="1"/>
  <c r="AX534" i="1"/>
  <c r="AY529" i="1"/>
  <c r="AX524" i="1"/>
  <c r="AX519" i="1"/>
  <c r="AY514" i="1"/>
  <c r="AX509" i="1"/>
  <c r="AX504" i="1"/>
  <c r="AX499" i="1"/>
  <c r="AY496" i="1"/>
  <c r="AY491" i="1"/>
  <c r="AX481" i="1"/>
  <c r="AY478" i="1"/>
  <c r="AY473" i="1"/>
  <c r="AX471" i="1"/>
  <c r="AX463" i="1"/>
  <c r="AY460" i="1"/>
  <c r="AX458" i="1"/>
  <c r="AX453" i="1"/>
  <c r="AY450" i="1"/>
  <c r="AX445" i="1"/>
  <c r="AX440" i="1"/>
  <c r="AX435" i="1"/>
  <c r="AY432" i="1"/>
  <c r="AY427" i="1"/>
  <c r="AY422" i="1"/>
  <c r="AX417" i="1"/>
  <c r="AY414" i="1"/>
  <c r="AY409" i="1"/>
  <c r="AX407" i="1"/>
  <c r="AY404" i="1"/>
  <c r="AX399" i="1"/>
  <c r="AY396" i="1"/>
  <c r="AX394" i="1"/>
  <c r="AX389" i="1"/>
  <c r="AY386" i="1"/>
  <c r="AY381" i="1"/>
  <c r="AX376" i="1"/>
  <c r="AX371" i="1"/>
  <c r="AY368" i="1"/>
  <c r="AX363" i="1"/>
  <c r="AY360" i="1"/>
  <c r="AX358" i="1"/>
  <c r="AY355" i="1"/>
  <c r="AX350" i="1"/>
  <c r="AY347" i="1"/>
  <c r="AY342" i="1"/>
  <c r="AX337" i="1"/>
  <c r="AY334" i="1"/>
  <c r="AX329" i="1"/>
  <c r="AX324" i="1"/>
  <c r="AY321" i="1"/>
  <c r="AX316" i="1"/>
  <c r="AY313" i="1"/>
  <c r="AX311" i="1"/>
  <c r="AY308" i="1"/>
  <c r="AX303" i="1"/>
  <c r="AY300" i="1"/>
  <c r="AY295" i="1"/>
  <c r="AX290" i="1"/>
  <c r="AY287" i="1"/>
  <c r="AX282" i="1"/>
  <c r="AX277" i="1"/>
  <c r="AY274" i="1"/>
  <c r="AX269" i="1"/>
  <c r="AY266" i="1"/>
  <c r="AY261" i="1"/>
  <c r="AX256" i="1"/>
  <c r="AY253" i="1"/>
  <c r="AX248" i="1"/>
  <c r="AX243" i="1"/>
  <c r="AY240" i="1"/>
  <c r="AX235" i="1"/>
  <c r="AY232" i="1"/>
  <c r="AX230" i="1"/>
  <c r="AY227" i="1"/>
  <c r="AX222" i="1"/>
  <c r="AX217" i="1"/>
  <c r="AX212" i="1"/>
  <c r="AX210" i="1"/>
  <c r="AY205" i="1"/>
  <c r="AX200" i="1"/>
  <c r="AY195" i="1"/>
  <c r="AX193" i="1"/>
  <c r="AY719" i="1"/>
  <c r="AR719" i="1" s="1"/>
  <c r="AX682" i="1"/>
  <c r="AY679" i="1"/>
  <c r="AY673" i="1"/>
  <c r="AY668" i="1"/>
  <c r="AY665" i="1"/>
  <c r="AR665" i="1" s="1"/>
  <c r="AY654" i="1"/>
  <c r="AX646" i="1"/>
  <c r="AX643" i="1"/>
  <c r="AY640" i="1"/>
  <c r="AX632" i="1"/>
  <c r="AX627" i="1"/>
  <c r="AX622" i="1"/>
  <c r="AX612" i="1"/>
  <c r="AY609" i="1"/>
  <c r="AX607" i="1"/>
  <c r="AY600" i="1"/>
  <c r="AX598" i="1"/>
  <c r="AY593" i="1"/>
  <c r="AX591" i="1"/>
  <c r="AY588" i="1"/>
  <c r="AY583" i="1"/>
  <c r="AX581" i="1"/>
  <c r="AX574" i="1"/>
  <c r="AY571" i="1"/>
  <c r="AY564" i="1"/>
  <c r="AX562" i="1"/>
  <c r="AY559" i="1"/>
  <c r="AX554" i="1"/>
  <c r="AX549" i="1"/>
  <c r="AX544" i="1"/>
  <c r="AY541" i="1"/>
  <c r="AX539" i="1"/>
  <c r="AY536" i="1"/>
  <c r="AX529" i="1"/>
  <c r="AY526" i="1"/>
  <c r="AY521" i="1"/>
  <c r="AY516" i="1"/>
  <c r="AX514" i="1"/>
  <c r="AY511" i="1"/>
  <c r="AY506" i="1"/>
  <c r="AY501" i="1"/>
  <c r="AX496" i="1"/>
  <c r="AY493" i="1"/>
  <c r="AX491" i="1"/>
  <c r="AY488" i="1"/>
  <c r="AX486" i="1"/>
  <c r="AY483" i="1"/>
  <c r="AX478" i="1"/>
  <c r="AX473" i="1"/>
  <c r="AX468" i="1"/>
  <c r="AY465" i="1"/>
  <c r="AX460" i="1"/>
  <c r="AY455" i="1"/>
  <c r="AX450" i="1"/>
  <c r="AY447" i="1"/>
  <c r="AY442" i="1"/>
  <c r="AY437" i="1"/>
  <c r="AX432" i="1"/>
  <c r="AY429" i="1"/>
  <c r="AX427" i="1"/>
  <c r="AY424" i="1"/>
  <c r="AX422" i="1"/>
  <c r="AY419" i="1"/>
  <c r="AX414" i="1"/>
  <c r="AX409" i="1"/>
  <c r="AX404" i="1"/>
  <c r="BA404" i="1" s="1"/>
  <c r="AY401" i="1"/>
  <c r="AX396" i="1"/>
  <c r="AY391" i="1"/>
  <c r="AX386" i="1"/>
  <c r="AX381" i="1"/>
  <c r="AY378" i="1"/>
  <c r="AY373" i="1"/>
  <c r="AX368" i="1"/>
  <c r="AX360" i="1"/>
  <c r="AX355" i="1"/>
  <c r="AY352" i="1"/>
  <c r="AX347" i="1"/>
  <c r="AY344" i="1"/>
  <c r="AX342" i="1"/>
  <c r="AY339" i="1"/>
  <c r="AX334" i="1"/>
  <c r="AY331" i="1"/>
  <c r="AX321" i="1"/>
  <c r="AY318" i="1"/>
  <c r="AX313" i="1"/>
  <c r="AX308" i="1"/>
  <c r="AY305" i="1"/>
  <c r="AX300" i="1"/>
  <c r="AX295" i="1"/>
  <c r="AY292" i="1"/>
  <c r="AX287" i="1"/>
  <c r="AY284" i="1"/>
  <c r="AY279" i="1"/>
  <c r="AX274" i="1"/>
  <c r="AY271" i="1"/>
  <c r="AX266" i="1"/>
  <c r="AX261" i="1"/>
  <c r="AY258" i="1"/>
  <c r="AX253" i="1"/>
  <c r="AY250" i="1"/>
  <c r="AY245" i="1"/>
  <c r="AX240" i="1"/>
  <c r="AY237" i="1"/>
  <c r="AX232" i="1"/>
  <c r="BA232" i="1" s="1"/>
  <c r="AX227" i="1"/>
  <c r="AY224" i="1"/>
  <c r="AY219" i="1"/>
  <c r="AY214" i="1"/>
  <c r="AX724" i="1"/>
  <c r="AX714" i="1"/>
  <c r="AY710" i="1"/>
  <c r="AR710" i="1" s="1"/>
  <c r="AY696" i="1"/>
  <c r="AX687" i="1"/>
  <c r="AX679" i="1"/>
  <c r="AX676" i="1"/>
  <c r="AX673" i="1"/>
  <c r="AX668" i="1"/>
  <c r="AY662" i="1"/>
  <c r="AY659" i="1"/>
  <c r="AX654" i="1"/>
  <c r="AY648" i="1"/>
  <c r="AX637" i="1"/>
  <c r="AY634" i="1"/>
  <c r="AY624" i="1"/>
  <c r="AR624" i="1" s="1"/>
  <c r="AX619" i="1"/>
  <c r="AY614" i="1"/>
  <c r="AX609" i="1"/>
  <c r="AY602" i="1"/>
  <c r="AX600" i="1"/>
  <c r="AY595" i="1"/>
  <c r="AX593" i="1"/>
  <c r="AX588" i="1"/>
  <c r="AY585" i="1"/>
  <c r="AX583" i="1"/>
  <c r="AY576" i="1"/>
  <c r="AX571" i="1"/>
  <c r="AY566" i="1"/>
  <c r="AX564" i="1"/>
  <c r="AX559" i="1"/>
  <c r="AY556" i="1"/>
  <c r="AY551" i="1"/>
  <c r="AY546" i="1"/>
  <c r="AX541" i="1"/>
  <c r="AX536" i="1"/>
  <c r="AY531" i="1"/>
  <c r="AX526" i="1"/>
  <c r="AX521" i="1"/>
  <c r="AY518" i="1"/>
  <c r="AX516" i="1"/>
  <c r="AX511" i="1"/>
  <c r="AY508" i="1"/>
  <c r="AX506" i="1"/>
  <c r="AX501" i="1"/>
  <c r="AY498" i="1"/>
  <c r="AX493" i="1"/>
  <c r="AX488" i="1"/>
  <c r="AX483" i="1"/>
  <c r="BA483" i="1" s="1"/>
  <c r="AY480" i="1"/>
  <c r="AY475" i="1"/>
  <c r="AY470" i="1"/>
  <c r="AX465" i="1"/>
  <c r="AY462" i="1"/>
  <c r="AY457" i="1"/>
  <c r="AX455" i="1"/>
  <c r="AY452" i="1"/>
  <c r="AX447" i="1"/>
  <c r="AY444" i="1"/>
  <c r="AX442" i="1"/>
  <c r="AX437" i="1"/>
  <c r="AY434" i="1"/>
  <c r="AX429" i="1"/>
  <c r="AX424" i="1"/>
  <c r="AX419" i="1"/>
  <c r="BA419" i="1" s="1"/>
  <c r="AY416" i="1"/>
  <c r="AY411" i="1"/>
  <c r="AY406" i="1"/>
  <c r="AX401" i="1"/>
  <c r="AY398" i="1"/>
  <c r="AY393" i="1"/>
  <c r="AX391" i="1"/>
  <c r="AY388" i="1"/>
  <c r="AY383" i="1"/>
  <c r="AX378" i="1"/>
  <c r="AX373" i="1"/>
  <c r="AY370" i="1"/>
  <c r="AX365" i="1"/>
  <c r="AY362" i="1"/>
  <c r="AY357" i="1"/>
  <c r="AX352" i="1"/>
  <c r="AY349" i="1"/>
  <c r="AX344" i="1"/>
  <c r="AX339" i="1"/>
  <c r="AY336" i="1"/>
  <c r="AX331" i="1"/>
  <c r="AY328" i="1"/>
  <c r="AX326" i="1"/>
  <c r="AY323" i="1"/>
  <c r="AX318" i="1"/>
  <c r="AY315" i="1"/>
  <c r="AY310" i="1"/>
  <c r="AX305" i="1"/>
  <c r="AY302" i="1"/>
  <c r="AX297" i="1"/>
  <c r="AX292" i="1"/>
  <c r="AY289" i="1"/>
  <c r="AX284" i="1"/>
  <c r="AY281" i="1"/>
  <c r="AX279" i="1"/>
  <c r="AX271" i="1"/>
  <c r="AY268" i="1"/>
  <c r="AX258" i="1"/>
  <c r="AY255" i="1"/>
  <c r="AX250" i="1"/>
  <c r="AX245" i="1"/>
  <c r="AY242" i="1"/>
  <c r="AX237" i="1"/>
  <c r="AY234" i="1"/>
  <c r="AY229" i="1"/>
  <c r="AX224" i="1"/>
  <c r="AX219" i="1"/>
  <c r="AY216" i="1"/>
  <c r="AX214" i="1"/>
  <c r="AY207" i="1"/>
  <c r="AX202" i="1"/>
  <c r="AY199" i="1"/>
  <c r="AX197" i="1"/>
  <c r="AY192" i="1"/>
  <c r="AX190" i="1"/>
  <c r="AY187" i="1"/>
  <c r="AX702" i="1"/>
  <c r="AX696" i="1"/>
  <c r="AY689" i="1"/>
  <c r="AY684" i="1"/>
  <c r="AY681" i="1"/>
  <c r="AR681" i="1" s="1"/>
  <c r="AY670" i="1"/>
  <c r="AX662" i="1"/>
  <c r="AX659" i="1"/>
  <c r="AY656" i="1"/>
  <c r="AR656" i="1" s="1"/>
  <c r="AX648" i="1"/>
  <c r="AY645" i="1"/>
  <c r="AX634" i="1"/>
  <c r="AY631" i="1"/>
  <c r="AX629" i="1"/>
  <c r="AY621" i="1"/>
  <c r="AY616" i="1"/>
  <c r="AX614" i="1"/>
  <c r="AY611" i="1"/>
  <c r="AY604" i="1"/>
  <c r="AX602" i="1"/>
  <c r="AY597" i="1"/>
  <c r="AX595" i="1"/>
  <c r="AY590" i="1"/>
  <c r="AX585" i="1"/>
  <c r="AY578" i="1"/>
  <c r="AX576" i="1"/>
  <c r="AY573" i="1"/>
  <c r="AX566" i="1"/>
  <c r="AY561" i="1"/>
  <c r="AX556" i="1"/>
  <c r="AY553" i="1"/>
  <c r="AX551" i="1"/>
  <c r="AY548" i="1"/>
  <c r="AX546" i="1"/>
  <c r="AY543" i="1"/>
  <c r="AY538" i="1"/>
  <c r="AY533" i="1"/>
  <c r="AX531" i="1"/>
  <c r="AY528" i="1"/>
  <c r="AY523" i="1"/>
  <c r="AX518" i="1"/>
  <c r="AY513" i="1"/>
  <c r="AX508" i="1"/>
  <c r="AY503" i="1"/>
  <c r="AX498" i="1"/>
  <c r="AY495" i="1"/>
  <c r="AY490" i="1"/>
  <c r="AY485" i="1"/>
  <c r="AX480" i="1"/>
  <c r="AY477" i="1"/>
  <c r="AX475" i="1"/>
  <c r="AY472" i="1"/>
  <c r="AX470" i="1"/>
  <c r="AY467" i="1"/>
  <c r="AX462" i="1"/>
  <c r="AX457" i="1"/>
  <c r="AX452" i="1"/>
  <c r="AY449" i="1"/>
  <c r="AX444" i="1"/>
  <c r="AY439" i="1"/>
  <c r="AX434" i="1"/>
  <c r="AY431" i="1"/>
  <c r="AY426" i="1"/>
  <c r="AY421" i="1"/>
  <c r="AX416" i="1"/>
  <c r="AY413" i="1"/>
  <c r="AX411" i="1"/>
  <c r="AY408" i="1"/>
  <c r="AX406" i="1"/>
  <c r="AY403" i="1"/>
  <c r="AX398" i="1"/>
  <c r="AX393" i="1"/>
  <c r="AX388" i="1"/>
  <c r="AY385" i="1"/>
  <c r="AX383" i="1"/>
  <c r="AY380" i="1"/>
  <c r="AY375" i="1"/>
  <c r="AX370" i="1"/>
  <c r="AY367" i="1"/>
  <c r="AX362" i="1"/>
  <c r="AX357" i="1"/>
  <c r="AY354" i="1"/>
  <c r="AX349" i="1"/>
  <c r="AY346" i="1"/>
  <c r="AY341" i="1"/>
  <c r="AX336" i="1"/>
  <c r="AY333" i="1"/>
  <c r="AX328" i="1"/>
  <c r="AX323" i="1"/>
  <c r="AY320" i="1"/>
  <c r="AX315" i="1"/>
  <c r="AY312" i="1"/>
  <c r="AX310" i="1"/>
  <c r="AY307" i="1"/>
  <c r="AX302" i="1"/>
  <c r="AY299" i="1"/>
  <c r="AX289" i="1"/>
  <c r="AY286" i="1"/>
  <c r="AX281" i="1"/>
  <c r="AX276" i="1"/>
  <c r="AY273" i="1"/>
  <c r="AX268" i="1"/>
  <c r="AY265" i="1"/>
  <c r="AX263" i="1"/>
  <c r="AY260" i="1"/>
  <c r="AX255" i="1"/>
  <c r="AY252" i="1"/>
  <c r="AY247" i="1"/>
  <c r="AX242" i="1"/>
  <c r="AY239" i="1"/>
  <c r="AX234" i="1"/>
  <c r="AX229" i="1"/>
  <c r="AY226" i="1"/>
  <c r="AX221" i="1"/>
  <c r="AX216" i="1"/>
  <c r="AY211" i="1"/>
  <c r="AY209" i="1"/>
  <c r="AX207" i="1"/>
  <c r="AY204" i="1"/>
  <c r="AX199" i="1"/>
  <c r="AX723" i="1"/>
  <c r="AY713" i="1"/>
  <c r="AR713" i="1" s="1"/>
  <c r="AY709" i="1"/>
  <c r="AX705" i="1"/>
  <c r="AY698" i="1"/>
  <c r="AX692" i="1"/>
  <c r="AX689" i="1"/>
  <c r="AX684" i="1"/>
  <c r="AY678" i="1"/>
  <c r="AY675" i="1"/>
  <c r="AX670" i="1"/>
  <c r="BA670" i="1" s="1"/>
  <c r="AY664" i="1"/>
  <c r="AX653" i="1"/>
  <c r="AY650" i="1"/>
  <c r="AX645" i="1"/>
  <c r="AX639" i="1"/>
  <c r="AX631" i="1"/>
  <c r="AX626" i="1"/>
  <c r="AY623" i="1"/>
  <c r="AX621" i="1"/>
  <c r="AX616" i="1"/>
  <c r="AX611" i="1"/>
  <c r="AY606" i="1"/>
  <c r="AX604" i="1"/>
  <c r="AY599" i="1"/>
  <c r="AX597" i="1"/>
  <c r="AX590" i="1"/>
  <c r="AY587" i="1"/>
  <c r="AY580" i="1"/>
  <c r="AX578" i="1"/>
  <c r="AX573" i="1"/>
  <c r="AY570" i="1"/>
  <c r="AX568" i="1"/>
  <c r="AY563" i="1"/>
  <c r="AX561" i="1"/>
  <c r="AX553" i="1"/>
  <c r="AX548" i="1"/>
  <c r="AX543" i="1"/>
  <c r="AY540" i="1"/>
  <c r="AX538" i="1"/>
  <c r="AY535" i="1"/>
  <c r="AX533" i="1"/>
  <c r="AX528" i="1"/>
  <c r="AY525" i="1"/>
  <c r="AX523" i="1"/>
  <c r="AY520" i="1"/>
  <c r="AX513" i="1"/>
  <c r="AY510" i="1"/>
  <c r="AY505" i="1"/>
  <c r="AX503" i="1"/>
  <c r="AY500" i="1"/>
  <c r="AX495" i="1"/>
  <c r="AY492" i="1"/>
  <c r="AX490" i="1"/>
  <c r="AX485" i="1"/>
  <c r="AY482" i="1"/>
  <c r="AX477" i="1"/>
  <c r="AX472" i="1"/>
  <c r="AX467" i="1"/>
  <c r="AY464" i="1"/>
  <c r="AY459" i="1"/>
  <c r="AY454" i="1"/>
  <c r="AX449" i="1"/>
  <c r="AY446" i="1"/>
  <c r="AY441" i="1"/>
  <c r="AX439" i="1"/>
  <c r="AY436" i="1"/>
  <c r="AX431" i="1"/>
  <c r="AY428" i="1"/>
  <c r="AX426" i="1"/>
  <c r="AX421" i="1"/>
  <c r="AY418" i="1"/>
  <c r="AX413" i="1"/>
  <c r="AX408" i="1"/>
  <c r="AX403" i="1"/>
  <c r="AY400" i="1"/>
  <c r="AY395" i="1"/>
  <c r="AY390" i="1"/>
  <c r="AX385" i="1"/>
  <c r="AX380" i="1"/>
  <c r="AY377" i="1"/>
  <c r="AX375" i="1"/>
  <c r="AY372" i="1"/>
  <c r="AX367" i="1"/>
  <c r="AY364" i="1"/>
  <c r="AY359" i="1"/>
  <c r="AX354" i="1"/>
  <c r="AY351" i="1"/>
  <c r="AX346" i="1"/>
  <c r="AX341" i="1"/>
  <c r="AY338" i="1"/>
  <c r="AX333" i="1"/>
  <c r="AY330" i="1"/>
  <c r="AY325" i="1"/>
  <c r="AX320" i="1"/>
  <c r="AY317" i="1"/>
  <c r="AX312" i="1"/>
  <c r="AX307" i="1"/>
  <c r="AY304" i="1"/>
  <c r="AX299" i="1"/>
  <c r="AY296" i="1"/>
  <c r="AX294" i="1"/>
  <c r="AX286" i="1"/>
  <c r="AY283" i="1"/>
  <c r="AY278" i="1"/>
  <c r="AX273" i="1"/>
  <c r="AY270" i="1"/>
  <c r="AX265" i="1"/>
  <c r="AX260" i="1"/>
  <c r="AY257" i="1"/>
  <c r="AX252" i="1"/>
  <c r="AY249" i="1"/>
  <c r="AX247" i="1"/>
  <c r="AX239" i="1"/>
  <c r="AY236" i="1"/>
  <c r="AX226" i="1"/>
  <c r="AY223" i="1"/>
  <c r="AY218" i="1"/>
  <c r="AX717" i="1"/>
  <c r="AX701" i="1"/>
  <c r="AX698" i="1"/>
  <c r="AX695" i="1"/>
  <c r="AY686" i="1"/>
  <c r="AX678" i="1"/>
  <c r="AX675" i="1"/>
  <c r="AY672" i="1"/>
  <c r="AR672" i="1" s="1"/>
  <c r="AX664" i="1"/>
  <c r="AY661" i="1"/>
  <c r="AY655" i="1"/>
  <c r="AX650" i="1"/>
  <c r="AY647" i="1"/>
  <c r="AY641" i="1"/>
  <c r="AY636" i="1"/>
  <c r="AY628" i="1"/>
  <c r="AX623" i="1"/>
  <c r="AY618" i="1"/>
  <c r="AY613" i="1"/>
  <c r="AY608" i="1"/>
  <c r="AX606" i="1"/>
  <c r="AY601" i="1"/>
  <c r="AX599" i="1"/>
  <c r="AY592" i="1"/>
  <c r="AX587" i="1"/>
  <c r="AY582" i="1"/>
  <c r="AX580" i="1"/>
  <c r="AY575" i="1"/>
  <c r="AX570" i="1"/>
  <c r="AY565" i="1"/>
  <c r="AX563" i="1"/>
  <c r="AX558" i="1"/>
  <c r="AY555" i="1"/>
  <c r="AY550" i="1"/>
  <c r="AY545" i="1"/>
  <c r="AX540" i="1"/>
  <c r="AX535" i="1"/>
  <c r="AY530" i="1"/>
  <c r="AX525" i="1"/>
  <c r="AX520" i="1"/>
  <c r="AY515" i="1"/>
  <c r="AX510" i="1"/>
  <c r="AX505" i="1"/>
  <c r="AX500" i="1"/>
  <c r="AY497" i="1"/>
  <c r="AX492" i="1"/>
  <c r="AY487" i="1"/>
  <c r="AX482" i="1"/>
  <c r="AY479" i="1"/>
  <c r="AY474" i="1"/>
  <c r="AX464" i="1"/>
  <c r="AY461" i="1"/>
  <c r="AX459" i="1"/>
  <c r="AY456" i="1"/>
  <c r="AX454" i="1"/>
  <c r="AY451" i="1"/>
  <c r="AX446" i="1"/>
  <c r="AX441" i="1"/>
  <c r="AX436" i="1"/>
  <c r="AY433" i="1"/>
  <c r="AX428" i="1"/>
  <c r="AY423" i="1"/>
  <c r="AX418" i="1"/>
  <c r="AY415" i="1"/>
  <c r="AY410" i="1"/>
  <c r="AY405" i="1"/>
  <c r="AX400" i="1"/>
  <c r="AY397" i="1"/>
  <c r="AX395" i="1"/>
  <c r="AY392" i="1"/>
  <c r="AX390" i="1"/>
  <c r="AY387" i="1"/>
  <c r="AY382" i="1"/>
  <c r="AX377" i="1"/>
  <c r="AX372" i="1"/>
  <c r="AY369" i="1"/>
  <c r="AX364" i="1"/>
  <c r="AY361" i="1"/>
  <c r="AX359" i="1"/>
  <c r="AY356" i="1"/>
  <c r="AX351" i="1"/>
  <c r="AY348" i="1"/>
  <c r="AY343" i="1"/>
  <c r="AX338" i="1"/>
  <c r="AY335" i="1"/>
  <c r="AX330" i="1"/>
  <c r="AX325" i="1"/>
  <c r="AY322" i="1"/>
  <c r="AX317" i="1"/>
  <c r="AY314" i="1"/>
  <c r="AY309" i="1"/>
  <c r="AX304" i="1"/>
  <c r="AY301" i="1"/>
  <c r="AX296" i="1"/>
  <c r="AX291" i="1"/>
  <c r="AY288" i="1"/>
  <c r="AX283" i="1"/>
  <c r="AY280" i="1"/>
  <c r="AX278" i="1"/>
  <c r="AY275" i="1"/>
  <c r="AX270" i="1"/>
  <c r="AY267" i="1"/>
  <c r="AY262" i="1"/>
  <c r="AX257" i="1"/>
  <c r="AY254" i="1"/>
  <c r="AX249" i="1"/>
  <c r="AX244" i="1"/>
  <c r="AY241" i="1"/>
  <c r="AX236" i="1"/>
  <c r="AY233" i="1"/>
  <c r="AX231" i="1"/>
  <c r="AY228" i="1"/>
  <c r="AX223" i="1"/>
  <c r="AY220" i="1"/>
  <c r="AX218" i="1"/>
  <c r="AX213" i="1"/>
  <c r="AX708" i="1"/>
  <c r="AY691" i="1"/>
  <c r="AX686" i="1"/>
  <c r="AY680" i="1"/>
  <c r="AX669" i="1"/>
  <c r="AY666" i="1"/>
  <c r="AX661" i="1"/>
  <c r="AX655" i="1"/>
  <c r="AX647" i="1"/>
  <c r="AX644" i="1"/>
  <c r="BA644" i="1" s="1"/>
  <c r="AX641" i="1"/>
  <c r="AX636" i="1"/>
  <c r="AX628" i="1"/>
  <c r="AY625" i="1"/>
  <c r="AX618" i="1"/>
  <c r="AY615" i="1"/>
  <c r="AX613" i="1"/>
  <c r="AX608" i="1"/>
  <c r="AY603" i="1"/>
  <c r="AX601" i="1"/>
  <c r="AY594" i="1"/>
  <c r="AX592" i="1"/>
  <c r="AY589" i="1"/>
  <c r="AY584" i="1"/>
  <c r="AX582" i="1"/>
  <c r="AY577" i="1"/>
  <c r="AX575" i="1"/>
  <c r="AY572" i="1"/>
  <c r="AX565" i="1"/>
  <c r="AY560" i="1"/>
  <c r="AX555" i="1"/>
  <c r="AX550" i="1"/>
  <c r="AY547" i="1"/>
  <c r="AX545" i="1"/>
  <c r="AY542" i="1"/>
  <c r="AY537" i="1"/>
  <c r="AY532" i="1"/>
  <c r="AX530" i="1"/>
  <c r="AY527" i="1"/>
  <c r="AY517" i="1"/>
  <c r="AX515" i="1"/>
  <c r="AY512" i="1"/>
  <c r="AY507" i="1"/>
  <c r="AY502" i="1"/>
  <c r="AX497" i="1"/>
  <c r="AY494" i="1"/>
  <c r="AY489" i="1"/>
  <c r="AX487" i="1"/>
  <c r="AY484" i="1"/>
  <c r="AX479" i="1"/>
  <c r="AY476" i="1"/>
  <c r="AX474" i="1"/>
  <c r="AX469" i="1"/>
  <c r="AX461" i="1"/>
  <c r="AX456" i="1"/>
  <c r="AX451" i="1"/>
  <c r="AY448" i="1"/>
  <c r="AY443" i="1"/>
  <c r="AY438" i="1"/>
  <c r="AX433" i="1"/>
  <c r="AY430" i="1"/>
  <c r="AY425" i="1"/>
  <c r="AX423" i="1"/>
  <c r="AY420" i="1"/>
  <c r="AX415" i="1"/>
  <c r="AY412" i="1"/>
  <c r="AX410" i="1"/>
  <c r="AX405" i="1"/>
  <c r="AY402" i="1"/>
  <c r="AX397" i="1"/>
  <c r="AX392" i="1"/>
  <c r="AX387" i="1"/>
  <c r="AY384" i="1"/>
  <c r="AX382" i="1"/>
  <c r="AY379" i="1"/>
  <c r="AY374" i="1"/>
  <c r="AX369" i="1"/>
  <c r="AY366" i="1"/>
  <c r="AX361" i="1"/>
  <c r="AX356" i="1"/>
  <c r="AY353" i="1"/>
  <c r="AX348" i="1"/>
  <c r="AY345" i="1"/>
  <c r="AX343" i="1"/>
  <c r="AX335" i="1"/>
  <c r="AY332" i="1"/>
  <c r="AY327" i="1"/>
  <c r="AX322" i="1"/>
  <c r="AY319" i="1"/>
  <c r="AX314" i="1"/>
  <c r="AX309" i="1"/>
  <c r="AY306" i="1"/>
  <c r="AX301" i="1"/>
  <c r="AY298" i="1"/>
  <c r="AY293" i="1"/>
  <c r="AX288" i="1"/>
  <c r="AY285" i="1"/>
  <c r="AX280" i="1"/>
  <c r="AX275" i="1"/>
  <c r="AY272" i="1"/>
  <c r="AX267" i="1"/>
  <c r="AY264" i="1"/>
  <c r="AX262" i="1"/>
  <c r="AY259" i="1"/>
  <c r="AX254" i="1"/>
  <c r="AY251" i="1"/>
  <c r="AY246" i="1"/>
  <c r="AX241" i="1"/>
  <c r="AY238" i="1"/>
  <c r="AX233" i="1"/>
  <c r="AX228" i="1"/>
  <c r="BA228" i="1" s="1"/>
  <c r="AY225" i="1"/>
  <c r="AX220" i="1"/>
  <c r="AY215" i="1"/>
  <c r="AY208" i="1"/>
  <c r="AX206" i="1"/>
  <c r="AY203" i="1"/>
  <c r="AX198" i="1"/>
  <c r="AY191" i="1"/>
  <c r="AX186" i="1"/>
  <c r="AY183" i="1"/>
  <c r="AX181" i="1"/>
  <c r="AY726" i="1"/>
  <c r="AR726" i="1" s="1"/>
  <c r="AY716" i="1"/>
  <c r="AR716" i="1" s="1"/>
  <c r="AY694" i="1"/>
  <c r="AR694" i="1" s="1"/>
  <c r="AX691" i="1"/>
  <c r="AY688" i="1"/>
  <c r="AR688" i="1" s="1"/>
  <c r="AX680" i="1"/>
  <c r="AY677" i="1"/>
  <c r="AR677" i="1" s="1"/>
  <c r="AY671" i="1"/>
  <c r="AR671" i="1" s="1"/>
  <c r="AX666" i="1"/>
  <c r="AY663" i="1"/>
  <c r="AR663" i="1" s="1"/>
  <c r="AY657" i="1"/>
  <c r="AR657" i="1" s="1"/>
  <c r="AY652" i="1"/>
  <c r="AR652" i="1" s="1"/>
  <c r="AY649" i="1"/>
  <c r="AR649" i="1" s="1"/>
  <c r="AY638" i="1"/>
  <c r="AR638" i="1" s="1"/>
  <c r="AY630" i="1"/>
  <c r="AR630" i="1" s="1"/>
  <c r="AX625" i="1"/>
  <c r="AY620" i="1"/>
  <c r="AR620" i="1" s="1"/>
  <c r="AX615" i="1"/>
  <c r="AX610" i="1"/>
  <c r="AY605" i="1"/>
  <c r="AR605" i="1" s="1"/>
  <c r="AX603" i="1"/>
  <c r="AY596" i="1"/>
  <c r="AR596" i="1" s="1"/>
  <c r="AX594" i="1"/>
  <c r="AX589" i="1"/>
  <c r="AY586" i="1"/>
  <c r="AR586" i="1" s="1"/>
  <c r="AX584" i="1"/>
  <c r="AY579" i="1"/>
  <c r="AR579" i="1" s="1"/>
  <c r="AX577" i="1"/>
  <c r="AX572" i="1"/>
  <c r="BA572" i="1" s="1"/>
  <c r="AY569" i="1"/>
  <c r="AR569" i="1" s="1"/>
  <c r="AX567" i="1"/>
  <c r="AX560" i="1"/>
  <c r="AY557" i="1"/>
  <c r="AR557" i="1" s="1"/>
  <c r="AY552" i="1"/>
  <c r="AR552" i="1" s="1"/>
  <c r="AX547" i="1"/>
  <c r="AX542" i="1"/>
  <c r="AX537" i="1"/>
  <c r="AY534" i="1"/>
  <c r="AR534" i="1" s="1"/>
  <c r="AX532" i="1"/>
  <c r="AX527" i="1"/>
  <c r="AY524" i="1"/>
  <c r="AR524" i="1" s="1"/>
  <c r="AX522" i="1"/>
  <c r="AY519" i="1"/>
  <c r="AR519" i="1" s="1"/>
  <c r="AX517" i="1"/>
  <c r="AX512" i="1"/>
  <c r="AX507" i="1"/>
  <c r="AX502" i="1"/>
  <c r="AY499" i="1"/>
  <c r="AR499" i="1" s="1"/>
  <c r="AX494" i="1"/>
  <c r="AX489" i="1"/>
  <c r="AX484" i="1"/>
  <c r="AY481" i="1"/>
  <c r="AX476" i="1"/>
  <c r="AY471" i="1"/>
  <c r="AR471" i="1" s="1"/>
  <c r="AX466" i="1"/>
  <c r="AY463" i="1"/>
  <c r="AY458" i="1"/>
  <c r="AR458" i="1" s="1"/>
  <c r="AY453" i="1"/>
  <c r="AX448" i="1"/>
  <c r="AY445" i="1"/>
  <c r="AR445" i="1" s="1"/>
  <c r="AX443" i="1"/>
  <c r="AY440" i="1"/>
  <c r="AR440" i="1" s="1"/>
  <c r="AX438" i="1"/>
  <c r="AY435" i="1"/>
  <c r="AR435" i="1" s="1"/>
  <c r="AX430" i="1"/>
  <c r="AX425" i="1"/>
  <c r="AX420" i="1"/>
  <c r="AY417" i="1"/>
  <c r="AX412" i="1"/>
  <c r="AY407" i="1"/>
  <c r="AR407" i="1" s="1"/>
  <c r="AX402" i="1"/>
  <c r="AY399" i="1"/>
  <c r="AY394" i="1"/>
  <c r="AR394" i="1" s="1"/>
  <c r="AY389" i="1"/>
  <c r="AR389" i="1" s="1"/>
  <c r="AX384" i="1"/>
  <c r="AX379" i="1"/>
  <c r="AY376" i="1"/>
  <c r="AR376" i="1" s="1"/>
  <c r="AX374" i="1"/>
  <c r="AY371" i="1"/>
  <c r="AR371" i="1" s="1"/>
  <c r="AX366" i="1"/>
  <c r="BA366" i="1" s="1"/>
  <c r="AY363" i="1"/>
  <c r="AR363" i="1" s="1"/>
  <c r="AY358" i="1"/>
  <c r="AR358" i="1" s="1"/>
  <c r="AX353" i="1"/>
  <c r="AY350" i="1"/>
  <c r="AR350" i="1" s="1"/>
  <c r="AX345" i="1"/>
  <c r="AX340" i="1"/>
  <c r="AY337" i="1"/>
  <c r="AX332" i="1"/>
  <c r="BA332" i="1" s="1"/>
  <c r="AY329" i="1"/>
  <c r="AX327" i="1"/>
  <c r="AY324" i="1"/>
  <c r="AX319" i="1"/>
  <c r="AY316" i="1"/>
  <c r="AR316" i="1" s="1"/>
  <c r="AY311" i="1"/>
  <c r="AR311" i="1" s="1"/>
  <c r="AX306" i="1"/>
  <c r="BA306" i="1" s="1"/>
  <c r="AY303" i="1"/>
  <c r="AR303" i="1" s="1"/>
  <c r="AX298" i="1"/>
  <c r="AX293" i="1"/>
  <c r="AY290" i="1"/>
  <c r="AR290" i="1" s="1"/>
  <c r="AX285" i="1"/>
  <c r="AY282" i="1"/>
  <c r="AR282" i="1" s="1"/>
  <c r="AY277" i="1"/>
  <c r="AR277" i="1" s="1"/>
  <c r="AX272" i="1"/>
  <c r="BA272" i="1" s="1"/>
  <c r="AY269" i="1"/>
  <c r="AR269" i="1" s="1"/>
  <c r="AX264" i="1"/>
  <c r="BA264" i="1" s="1"/>
  <c r="AX259" i="1"/>
  <c r="AY256" i="1"/>
  <c r="AR256" i="1" s="1"/>
  <c r="AX251" i="1"/>
  <c r="AY248" i="1"/>
  <c r="AR248" i="1" s="1"/>
  <c r="AX246" i="1"/>
  <c r="AY243" i="1"/>
  <c r="AR243" i="1" s="1"/>
  <c r="AX238" i="1"/>
  <c r="AY235" i="1"/>
  <c r="AR235" i="1" s="1"/>
  <c r="AY230" i="1"/>
  <c r="AR230" i="1" s="1"/>
  <c r="AX225" i="1"/>
  <c r="AY222" i="1"/>
  <c r="AR222" i="1" s="1"/>
  <c r="AY217" i="1"/>
  <c r="AR217" i="1" s="1"/>
  <c r="AX215" i="1"/>
  <c r="AY212" i="1"/>
  <c r="AR212" i="1" s="1"/>
  <c r="AY210" i="1"/>
  <c r="AX208" i="1"/>
  <c r="AX203" i="1"/>
  <c r="AY193" i="1"/>
  <c r="AR193" i="1" s="1"/>
  <c r="AX191" i="1"/>
  <c r="AY188" i="1"/>
  <c r="AX183" i="1"/>
  <c r="AY178" i="1"/>
  <c r="AX176" i="1"/>
  <c r="AY173" i="1"/>
  <c r="AX168" i="1"/>
  <c r="AY163" i="1"/>
  <c r="AX161" i="1"/>
  <c r="AY158" i="1"/>
  <c r="AX153" i="1"/>
  <c r="AY148" i="1"/>
  <c r="AY198" i="1"/>
  <c r="AR198" i="1" s="1"/>
  <c r="AX187" i="1"/>
  <c r="AX184" i="1"/>
  <c r="AX178" i="1"/>
  <c r="AY172" i="1"/>
  <c r="AX164" i="1"/>
  <c r="AY150" i="1"/>
  <c r="AY145" i="1"/>
  <c r="AX140" i="1"/>
  <c r="AY137" i="1"/>
  <c r="AX135" i="1"/>
  <c r="AX130" i="1"/>
  <c r="AX125" i="1"/>
  <c r="AY122" i="1"/>
  <c r="AX115" i="1"/>
  <c r="AX110" i="1"/>
  <c r="AY107" i="1"/>
  <c r="AY102" i="1"/>
  <c r="AX100" i="1"/>
  <c r="AX95" i="1"/>
  <c r="AY92" i="1"/>
  <c r="AY87" i="1"/>
  <c r="AX85" i="1"/>
  <c r="AY82" i="1"/>
  <c r="AX80" i="1"/>
  <c r="AY77" i="1"/>
  <c r="AX72" i="1"/>
  <c r="AY67" i="1"/>
  <c r="AX65" i="1"/>
  <c r="AY62" i="1"/>
  <c r="AX57" i="1"/>
  <c r="AY54" i="1"/>
  <c r="AX49" i="1"/>
  <c r="AY46" i="1"/>
  <c r="AX41" i="1"/>
  <c r="AY38" i="1"/>
  <c r="AX33" i="1"/>
  <c r="AY30" i="1"/>
  <c r="AX25" i="1"/>
  <c r="AY22" i="1"/>
  <c r="AX17" i="1"/>
  <c r="AX9" i="1"/>
  <c r="AY6" i="1"/>
  <c r="AY202" i="1"/>
  <c r="AR202" i="1" s="1"/>
  <c r="AY194" i="1"/>
  <c r="AY190" i="1"/>
  <c r="AY180" i="1"/>
  <c r="AX175" i="1"/>
  <c r="AX172" i="1"/>
  <c r="AY169" i="1"/>
  <c r="AY166" i="1"/>
  <c r="AY161" i="1"/>
  <c r="AX158" i="1"/>
  <c r="AY155" i="1"/>
  <c r="AY152" i="1"/>
  <c r="AX150" i="1"/>
  <c r="AY147" i="1"/>
  <c r="AX145" i="1"/>
  <c r="AY142" i="1"/>
  <c r="AX137" i="1"/>
  <c r="AY132" i="1"/>
  <c r="AY127" i="1"/>
  <c r="AX122" i="1"/>
  <c r="AY117" i="1"/>
  <c r="AY112" i="1"/>
  <c r="AX107" i="1"/>
  <c r="AY104" i="1"/>
  <c r="AX102" i="1"/>
  <c r="AY97" i="1"/>
  <c r="AX92" i="1"/>
  <c r="AY89" i="1"/>
  <c r="AX87" i="1"/>
  <c r="AX82" i="1"/>
  <c r="AX77" i="1"/>
  <c r="AY74" i="1"/>
  <c r="AX67" i="1"/>
  <c r="AX62" i="1"/>
  <c r="AY59" i="1"/>
  <c r="AX54" i="1"/>
  <c r="AY51" i="1"/>
  <c r="AX46" i="1"/>
  <c r="AY43" i="1"/>
  <c r="AX38" i="1"/>
  <c r="AY35" i="1"/>
  <c r="AX30" i="1"/>
  <c r="AY27" i="1"/>
  <c r="AX22" i="1"/>
  <c r="AY19" i="1"/>
  <c r="AX14" i="1"/>
  <c r="AY11" i="1"/>
  <c r="AX6" i="1"/>
  <c r="BA6" i="1" s="1"/>
  <c r="AY3" i="1"/>
  <c r="AX211" i="1"/>
  <c r="AY206" i="1"/>
  <c r="AY197" i="1"/>
  <c r="AR197" i="1" s="1"/>
  <c r="AX194" i="1"/>
  <c r="AY186" i="1"/>
  <c r="AR186" i="1" s="1"/>
  <c r="AX180" i="1"/>
  <c r="AX169" i="1"/>
  <c r="AX166" i="1"/>
  <c r="AX155" i="1"/>
  <c r="AX152" i="1"/>
  <c r="AX147" i="1"/>
  <c r="AX142" i="1"/>
  <c r="AY139" i="1"/>
  <c r="AY134" i="1"/>
  <c r="AX132" i="1"/>
  <c r="AX127" i="1"/>
  <c r="AY124" i="1"/>
  <c r="AY119" i="1"/>
  <c r="AX117" i="1"/>
  <c r="AY114" i="1"/>
  <c r="AX112" i="1"/>
  <c r="BA112" i="1" s="1"/>
  <c r="AY109" i="1"/>
  <c r="AX104" i="1"/>
  <c r="BA104" i="1" s="1"/>
  <c r="AY99" i="1"/>
  <c r="AX97" i="1"/>
  <c r="BA97" i="1" s="1"/>
  <c r="AY94" i="1"/>
  <c r="AX89" i="1"/>
  <c r="BA89" i="1" s="1"/>
  <c r="AY84" i="1"/>
  <c r="AY79" i="1"/>
  <c r="AX74" i="1"/>
  <c r="AY69" i="1"/>
  <c r="AX59" i="1"/>
  <c r="AY56" i="1"/>
  <c r="AX51" i="1"/>
  <c r="AY48" i="1"/>
  <c r="AX43" i="1"/>
  <c r="AY40" i="1"/>
  <c r="AX35" i="1"/>
  <c r="AY32" i="1"/>
  <c r="AX27" i="1"/>
  <c r="AY24" i="1"/>
  <c r="AX19" i="1"/>
  <c r="AY16" i="1"/>
  <c r="AX11" i="1"/>
  <c r="AY8" i="1"/>
  <c r="AX3" i="1"/>
  <c r="AY201" i="1"/>
  <c r="AY189" i="1"/>
  <c r="AY182" i="1"/>
  <c r="AY177" i="1"/>
  <c r="AY174" i="1"/>
  <c r="AY171" i="1"/>
  <c r="AX163" i="1"/>
  <c r="AY160" i="1"/>
  <c r="AY157" i="1"/>
  <c r="AY144" i="1"/>
  <c r="AX139" i="1"/>
  <c r="AY136" i="1"/>
  <c r="AX134" i="1"/>
  <c r="AY129" i="1"/>
  <c r="AX124" i="1"/>
  <c r="AY121" i="1"/>
  <c r="AX119" i="1"/>
  <c r="AX114" i="1"/>
  <c r="AX109" i="1"/>
  <c r="AY106" i="1"/>
  <c r="AX99" i="1"/>
  <c r="AX94" i="1"/>
  <c r="AY91" i="1"/>
  <c r="AY86" i="1"/>
  <c r="AX84" i="1"/>
  <c r="AX79" i="1"/>
  <c r="AY76" i="1"/>
  <c r="AY71" i="1"/>
  <c r="AX69" i="1"/>
  <c r="AY66" i="1"/>
  <c r="AX64" i="1"/>
  <c r="AY61" i="1"/>
  <c r="AX56" i="1"/>
  <c r="AY53" i="1"/>
  <c r="AX48" i="1"/>
  <c r="AY45" i="1"/>
  <c r="AX40" i="1"/>
  <c r="AY37" i="1"/>
  <c r="AX32" i="1"/>
  <c r="AY29" i="1"/>
  <c r="AX24" i="1"/>
  <c r="AY21" i="1"/>
  <c r="AX16" i="1"/>
  <c r="AY13" i="1"/>
  <c r="AX8" i="1"/>
  <c r="AY5" i="1"/>
  <c r="AX205" i="1"/>
  <c r="AX201" i="1"/>
  <c r="AY196" i="1"/>
  <c r="AX189" i="1"/>
  <c r="BA189" i="1" s="1"/>
  <c r="AY185" i="1"/>
  <c r="AX182" i="1"/>
  <c r="AX177" i="1"/>
  <c r="AX174" i="1"/>
  <c r="AX171" i="1"/>
  <c r="AY168" i="1"/>
  <c r="AY165" i="1"/>
  <c r="AX160" i="1"/>
  <c r="AX157" i="1"/>
  <c r="AY154" i="1"/>
  <c r="AY149" i="1"/>
  <c r="AY146" i="1"/>
  <c r="AX144" i="1"/>
  <c r="AY141" i="1"/>
  <c r="AX136" i="1"/>
  <c r="AY131" i="1"/>
  <c r="AX129" i="1"/>
  <c r="AY126" i="1"/>
  <c r="AX121" i="1"/>
  <c r="AY116" i="1"/>
  <c r="AY111" i="1"/>
  <c r="AX106" i="1"/>
  <c r="AY101" i="1"/>
  <c r="AY96" i="1"/>
  <c r="AX91" i="1"/>
  <c r="AY88" i="1"/>
  <c r="AX86" i="1"/>
  <c r="AY81" i="1"/>
  <c r="AX76" i="1"/>
  <c r="AY73" i="1"/>
  <c r="AX71" i="1"/>
  <c r="AX66" i="1"/>
  <c r="AX61" i="1"/>
  <c r="AY58" i="1"/>
  <c r="AX53" i="1"/>
  <c r="AY50" i="1"/>
  <c r="AX45" i="1"/>
  <c r="AY42" i="1"/>
  <c r="AX37" i="1"/>
  <c r="AY34" i="1"/>
  <c r="AX29" i="1"/>
  <c r="AY26" i="1"/>
  <c r="AX21" i="1"/>
  <c r="AY18" i="1"/>
  <c r="AX13" i="1"/>
  <c r="AY10" i="1"/>
  <c r="AX5" i="1"/>
  <c r="AY2" i="1"/>
  <c r="AX209" i="1"/>
  <c r="AX196" i="1"/>
  <c r="AX192" i="1"/>
  <c r="BA192" i="1" s="1"/>
  <c r="AX185" i="1"/>
  <c r="AY179" i="1"/>
  <c r="AX165" i="1"/>
  <c r="AY162" i="1"/>
  <c r="AX154" i="1"/>
  <c r="AY151" i="1"/>
  <c r="AX149" i="1"/>
  <c r="AX146" i="1"/>
  <c r="AX141" i="1"/>
  <c r="AY138" i="1"/>
  <c r="AX131" i="1"/>
  <c r="AX126" i="1"/>
  <c r="AY123" i="1"/>
  <c r="AY118" i="1"/>
  <c r="AX116" i="1"/>
  <c r="AX111" i="1"/>
  <c r="AY108" i="1"/>
  <c r="AY103" i="1"/>
  <c r="AX101" i="1"/>
  <c r="AY98" i="1"/>
  <c r="AX96" i="1"/>
  <c r="BA96" i="1" s="1"/>
  <c r="AY93" i="1"/>
  <c r="AX88" i="1"/>
  <c r="BA88" i="1" s="1"/>
  <c r="AY83" i="1"/>
  <c r="AX81" i="1"/>
  <c r="BA81" i="1" s="1"/>
  <c r="AY78" i="1"/>
  <c r="AX73" i="1"/>
  <c r="BA73" i="1" s="1"/>
  <c r="AY68" i="1"/>
  <c r="AY63" i="1"/>
  <c r="AX58" i="1"/>
  <c r="AY55" i="1"/>
  <c r="AX50" i="1"/>
  <c r="AY47" i="1"/>
  <c r="AX42" i="1"/>
  <c r="AY39" i="1"/>
  <c r="AX34" i="1"/>
  <c r="AY31" i="1"/>
  <c r="AX26" i="1"/>
  <c r="AY23" i="1"/>
  <c r="AX18" i="1"/>
  <c r="AY15" i="1"/>
  <c r="AX10" i="1"/>
  <c r="AY7" i="1"/>
  <c r="AX2" i="1"/>
  <c r="AX204" i="1"/>
  <c r="AX188" i="1"/>
  <c r="AX179" i="1"/>
  <c r="AX173" i="1"/>
  <c r="AY170" i="1"/>
  <c r="AY167" i="1"/>
  <c r="AX162" i="1"/>
  <c r="AY159" i="1"/>
  <c r="AY156" i="1"/>
  <c r="AX151" i="1"/>
  <c r="AY143" i="1"/>
  <c r="AX138" i="1"/>
  <c r="AY133" i="1"/>
  <c r="AY128" i="1"/>
  <c r="AX123" i="1"/>
  <c r="AY120" i="1"/>
  <c r="AX118" i="1"/>
  <c r="AY113" i="1"/>
  <c r="AX108" i="1"/>
  <c r="AY105" i="1"/>
  <c r="AX103" i="1"/>
  <c r="AX98" i="1"/>
  <c r="AX93" i="1"/>
  <c r="AX83" i="1"/>
  <c r="AX78" i="1"/>
  <c r="AY70" i="1"/>
  <c r="AX68" i="1"/>
  <c r="AX63" i="1"/>
  <c r="AY60" i="1"/>
  <c r="AX55" i="1"/>
  <c r="AY52" i="1"/>
  <c r="AX47" i="1"/>
  <c r="AY44" i="1"/>
  <c r="AR44" i="1" s="1"/>
  <c r="AX39" i="1"/>
  <c r="AY36" i="1"/>
  <c r="AX31" i="1"/>
  <c r="AY28" i="1"/>
  <c r="AX23" i="1"/>
  <c r="AY20" i="1"/>
  <c r="AX15" i="1"/>
  <c r="AY12" i="1"/>
  <c r="AX7" i="1"/>
  <c r="AY4" i="1"/>
  <c r="AY213" i="1"/>
  <c r="AR213" i="1" s="1"/>
  <c r="AX195" i="1"/>
  <c r="AY184" i="1"/>
  <c r="AR184" i="1" s="1"/>
  <c r="AY181" i="1"/>
  <c r="AR181" i="1" s="1"/>
  <c r="AX170" i="1"/>
  <c r="AX167" i="1"/>
  <c r="AY164" i="1"/>
  <c r="AX159" i="1"/>
  <c r="AX156" i="1"/>
  <c r="AY153" i="1"/>
  <c r="AX148" i="1"/>
  <c r="AX143" i="1"/>
  <c r="AY140" i="1"/>
  <c r="AY135" i="1"/>
  <c r="AR135" i="1" s="1"/>
  <c r="AX133" i="1"/>
  <c r="AY130" i="1"/>
  <c r="AX128" i="1"/>
  <c r="AY125" i="1"/>
  <c r="AX120" i="1"/>
  <c r="AY115" i="1"/>
  <c r="AX113" i="1"/>
  <c r="AY110" i="1"/>
  <c r="AX105" i="1"/>
  <c r="AY100" i="1"/>
  <c r="AR100" i="1" s="1"/>
  <c r="AY95" i="1"/>
  <c r="AX90" i="1"/>
  <c r="AY85" i="1"/>
  <c r="AY80" i="1"/>
  <c r="AX75" i="1"/>
  <c r="AY72" i="1"/>
  <c r="AR72" i="1" s="1"/>
  <c r="AX70" i="1"/>
  <c r="BA70" i="1" s="1"/>
  <c r="AY65" i="1"/>
  <c r="AX60" i="1"/>
  <c r="AY57" i="1"/>
  <c r="AX52" i="1"/>
  <c r="AY49" i="1"/>
  <c r="AX44" i="1"/>
  <c r="AY41" i="1"/>
  <c r="AR41" i="1" s="1"/>
  <c r="AX36" i="1"/>
  <c r="AY33" i="1"/>
  <c r="AX28" i="1"/>
  <c r="AY25" i="1"/>
  <c r="AX20" i="1"/>
  <c r="AY17" i="1"/>
  <c r="AX12" i="1"/>
  <c r="AY9" i="1"/>
  <c r="AR9" i="1" s="1"/>
  <c r="AX4" i="1"/>
  <c r="AF512" i="1" l="1"/>
  <c r="AY326" i="1" s="1"/>
  <c r="AR1553" i="1"/>
  <c r="AR479" i="1"/>
  <c r="AR1191" i="1"/>
  <c r="AR1241" i="1"/>
  <c r="AR110" i="1"/>
  <c r="AR115" i="1"/>
  <c r="AR168" i="1"/>
  <c r="BA298" i="1"/>
  <c r="BA1032" i="1"/>
  <c r="AR1316" i="1"/>
  <c r="AR1456" i="1"/>
  <c r="BA2123" i="1"/>
  <c r="AF516" i="1"/>
  <c r="AR1758" i="1"/>
  <c r="BA410" i="1"/>
  <c r="AR1494" i="1"/>
  <c r="AR1633" i="1"/>
  <c r="AR1654" i="1"/>
  <c r="BA120" i="1"/>
  <c r="BA163" i="1"/>
  <c r="BA238" i="1"/>
  <c r="BA431" i="1"/>
  <c r="BA495" i="1"/>
  <c r="BA360" i="1"/>
  <c r="BA984" i="1"/>
  <c r="AR1259" i="1"/>
  <c r="AR1327" i="1"/>
  <c r="AR1217" i="1"/>
  <c r="AR1419" i="1"/>
  <c r="BA1785" i="1"/>
  <c r="BA1885" i="1"/>
  <c r="BA402" i="1"/>
  <c r="BA594" i="1"/>
  <c r="BA515" i="1"/>
  <c r="BA266" i="1"/>
  <c r="BA1052" i="1"/>
  <c r="BA1058" i="1"/>
  <c r="AR174" i="1"/>
  <c r="AR1509" i="1"/>
  <c r="AR1213" i="1"/>
  <c r="AR2010" i="1"/>
  <c r="AR172" i="1"/>
  <c r="AR1319" i="1"/>
  <c r="AR1510" i="1"/>
  <c r="AR1485" i="1"/>
  <c r="AR1244" i="1"/>
  <c r="AR1214" i="1"/>
  <c r="AR1249" i="1"/>
  <c r="BA46" i="1"/>
  <c r="BA1211" i="1"/>
  <c r="BA1331" i="1"/>
  <c r="BA963" i="1"/>
  <c r="BA1000" i="1"/>
  <c r="BA1546" i="1"/>
  <c r="BA1003" i="1"/>
  <c r="BA1503" i="1"/>
  <c r="BA1545" i="1"/>
  <c r="BA1749" i="1"/>
  <c r="BA1818" i="1"/>
  <c r="BA1611" i="1"/>
  <c r="BA1619" i="1"/>
  <c r="BA1919" i="1"/>
  <c r="BA1811" i="1"/>
  <c r="BA1875" i="1"/>
  <c r="BA1951" i="1"/>
  <c r="BA1852" i="1"/>
  <c r="BA1809" i="1"/>
  <c r="BA2209" i="1"/>
  <c r="BA1848" i="1"/>
  <c r="BA1704" i="1"/>
  <c r="BA1823" i="1"/>
  <c r="BA1846" i="1"/>
  <c r="BA105" i="1"/>
  <c r="BA109" i="1"/>
  <c r="BA866" i="1"/>
  <c r="BA1133" i="1"/>
  <c r="BA1521" i="1"/>
  <c r="BA1621" i="1"/>
  <c r="BA1370" i="1"/>
  <c r="BA1391" i="1"/>
  <c r="BA1423" i="1"/>
  <c r="BA1797" i="1"/>
  <c r="BA1778" i="1"/>
  <c r="BA1903" i="1"/>
  <c r="BA2121" i="1"/>
  <c r="BA1142" i="1"/>
  <c r="BA1637" i="1"/>
  <c r="BA188" i="1"/>
  <c r="BA26" i="1"/>
  <c r="BA58" i="1"/>
  <c r="BA30" i="1"/>
  <c r="BA62" i="1"/>
  <c r="BA2207" i="1"/>
  <c r="AF725" i="1"/>
  <c r="BA285" i="1"/>
  <c r="BA319" i="1"/>
  <c r="BA646" i="1"/>
  <c r="BA883" i="1"/>
  <c r="BA803" i="1"/>
  <c r="BA1031" i="1"/>
  <c r="BA1127" i="1"/>
  <c r="BA1122" i="1"/>
  <c r="BA1061" i="1"/>
  <c r="BA1005" i="1"/>
  <c r="BA1305" i="1"/>
  <c r="BA1605" i="1"/>
  <c r="BA1606" i="1"/>
  <c r="BA1534" i="1"/>
  <c r="BA1555" i="1"/>
  <c r="BA1743" i="1"/>
  <c r="BA1864" i="1"/>
  <c r="BA2208" i="1"/>
  <c r="BA1692" i="1"/>
  <c r="BA1877" i="1"/>
  <c r="BA1783" i="1"/>
  <c r="BA2053" i="1"/>
  <c r="BA2179" i="1"/>
  <c r="BA2059" i="1"/>
  <c r="BA2092" i="1"/>
  <c r="BA2009" i="1"/>
  <c r="BA2177" i="1"/>
  <c r="BA2032" i="1"/>
  <c r="BA2182" i="1"/>
  <c r="AF519" i="1"/>
  <c r="AF283" i="1"/>
  <c r="AY200" i="1" s="1"/>
  <c r="AR200" i="1" s="1"/>
  <c r="AF723" i="1"/>
  <c r="BA610" i="1"/>
  <c r="BA717" i="1"/>
  <c r="BA514" i="1"/>
  <c r="BA867" i="1"/>
  <c r="BA1137" i="1"/>
  <c r="BA1587" i="1"/>
  <c r="BA1616" i="1"/>
  <c r="BA1597" i="1"/>
  <c r="BA1962" i="1"/>
  <c r="BA1618" i="1"/>
  <c r="BA1789" i="1"/>
  <c r="BA1759" i="1"/>
  <c r="BA1882" i="1"/>
  <c r="BA2191" i="1"/>
  <c r="BA2064" i="1"/>
  <c r="BA2128" i="1"/>
  <c r="AF116" i="1"/>
  <c r="AF513" i="1"/>
  <c r="BA584" i="1"/>
  <c r="BA615" i="1"/>
  <c r="BA433" i="1"/>
  <c r="BA611" i="1"/>
  <c r="BA1099" i="1"/>
  <c r="BA1117" i="1"/>
  <c r="BA1551" i="1"/>
  <c r="BA1628" i="1"/>
  <c r="BA1594" i="1"/>
  <c r="BA1737" i="1"/>
  <c r="BA1761" i="1"/>
  <c r="BA1652" i="1"/>
  <c r="BA1890" i="1"/>
  <c r="BA2161" i="1"/>
  <c r="AF2155" i="1"/>
  <c r="AF518" i="1"/>
  <c r="BA275" i="1"/>
  <c r="BA563" i="1"/>
  <c r="BA599" i="1"/>
  <c r="BA548" i="1"/>
  <c r="BA835" i="1"/>
  <c r="BA1050" i="1"/>
  <c r="BA1030" i="1"/>
  <c r="BA1533" i="1"/>
  <c r="BA1564" i="1"/>
  <c r="BA1726" i="1"/>
  <c r="BA1884" i="1"/>
  <c r="AF514" i="1"/>
  <c r="BA437" i="1"/>
  <c r="BA501" i="1"/>
  <c r="BA591" i="1"/>
  <c r="BA1086" i="1"/>
  <c r="BA1527" i="1"/>
  <c r="BA2084" i="1"/>
  <c r="BA978" i="1"/>
  <c r="BA1306" i="1"/>
  <c r="BA1539" i="1"/>
  <c r="BA2213" i="1"/>
  <c r="BA381" i="1"/>
  <c r="BA755" i="1"/>
  <c r="BA787" i="1"/>
  <c r="BA1332" i="1"/>
  <c r="BA1234" i="1"/>
  <c r="BA1158" i="1"/>
  <c r="BA1592" i="1"/>
  <c r="BA1777" i="1"/>
  <c r="BA1943" i="1"/>
  <c r="BA1713" i="1"/>
  <c r="BA1741" i="1"/>
  <c r="BA1653" i="1"/>
  <c r="BA2045" i="1"/>
  <c r="BA2166" i="1"/>
  <c r="BA2049" i="1"/>
  <c r="BA2082" i="1"/>
  <c r="BA2151" i="1"/>
  <c r="AF110" i="1"/>
  <c r="BA113" i="1"/>
  <c r="BA38" i="1"/>
  <c r="BA225" i="1"/>
  <c r="BA353" i="1"/>
  <c r="BA384" i="1"/>
  <c r="BA448" i="1"/>
  <c r="BA497" i="1"/>
  <c r="BA386" i="1"/>
  <c r="BA450" i="1"/>
  <c r="BA826" i="1"/>
  <c r="BA830" i="1"/>
  <c r="BA863" i="1"/>
  <c r="BA932" i="1"/>
  <c r="BA1338" i="1"/>
  <c r="BA1239" i="1"/>
  <c r="BA1280" i="1"/>
  <c r="BA1345" i="1"/>
  <c r="BA1186" i="1"/>
  <c r="BA1290" i="1"/>
  <c r="BA1202" i="1"/>
  <c r="BA1273" i="1"/>
  <c r="BA1315" i="1"/>
  <c r="BA1340" i="1"/>
  <c r="BA1673" i="1"/>
  <c r="BA1689" i="1"/>
  <c r="BA1627" i="1"/>
  <c r="BA1658" i="1"/>
  <c r="BA2114" i="1"/>
  <c r="BA1814" i="1"/>
  <c r="BA1850" i="1"/>
  <c r="BA2171" i="1"/>
  <c r="BA2098" i="1"/>
  <c r="AF2156" i="1"/>
  <c r="BA293" i="1"/>
  <c r="BA327" i="1"/>
  <c r="BA474" i="1"/>
  <c r="BA268" i="1"/>
  <c r="BA676" i="1"/>
  <c r="BA253" i="1"/>
  <c r="BA287" i="1"/>
  <c r="BA321" i="1"/>
  <c r="BA814" i="1"/>
  <c r="BA854" i="1"/>
  <c r="BA837" i="1"/>
  <c r="BA1109" i="1"/>
  <c r="BA1216" i="1"/>
  <c r="BA1277" i="1"/>
  <c r="BA1311" i="1"/>
  <c r="BA1557" i="1"/>
  <c r="BA1366" i="1"/>
  <c r="BA1788" i="1"/>
  <c r="BA1869" i="1"/>
  <c r="BA1710" i="1"/>
  <c r="BA1763" i="1"/>
  <c r="BA1596" i="1"/>
  <c r="BA1824" i="1"/>
  <c r="BA1988" i="1"/>
  <c r="BA2087" i="1"/>
  <c r="BA2199" i="1"/>
  <c r="BA2002" i="1"/>
  <c r="AF729" i="1"/>
  <c r="AF2083" i="1"/>
  <c r="BA103" i="1"/>
  <c r="BA915" i="1"/>
  <c r="BA1805" i="1"/>
  <c r="BA1987" i="1"/>
  <c r="BA2058" i="1"/>
  <c r="BA1957" i="1"/>
  <c r="BA2061" i="1"/>
  <c r="AF2358" i="1"/>
  <c r="AF2357" i="1"/>
  <c r="AY1472" i="1" s="1"/>
  <c r="BA1472" i="1" s="1"/>
  <c r="BA128" i="1"/>
  <c r="BA22" i="1"/>
  <c r="BA54" i="1"/>
  <c r="BA708" i="1"/>
  <c r="BA334" i="1"/>
  <c r="BA923" i="1"/>
  <c r="BA1108" i="1"/>
  <c r="BA955" i="1"/>
  <c r="BA992" i="1"/>
  <c r="BA1121" i="1"/>
  <c r="BA1871" i="1"/>
  <c r="BA1751" i="1"/>
  <c r="BA1810" i="1"/>
  <c r="BA2148" i="1"/>
  <c r="BA2039" i="1"/>
  <c r="AF728" i="1"/>
  <c r="AF3227" i="1"/>
  <c r="AY1970" i="1" s="1"/>
  <c r="BA1970" i="1" s="1"/>
  <c r="AF3228" i="1"/>
  <c r="BA246" i="1"/>
  <c r="BA374" i="1"/>
  <c r="BA507" i="1"/>
  <c r="BA356" i="1"/>
  <c r="BA387" i="1"/>
  <c r="BA451" i="1"/>
  <c r="BA650" i="1"/>
  <c r="BA408" i="1"/>
  <c r="BA439" i="1"/>
  <c r="BA472" i="1"/>
  <c r="BA503" i="1"/>
  <c r="BA597" i="1"/>
  <c r="BA648" i="1"/>
  <c r="BA541" i="1"/>
  <c r="BA828" i="1"/>
  <c r="BA749" i="1"/>
  <c r="BA781" i="1"/>
  <c r="BA996" i="1"/>
  <c r="BA1097" i="1"/>
  <c r="BA914" i="1"/>
  <c r="BA1263" i="1"/>
  <c r="BA1293" i="1"/>
  <c r="BA1629" i="1"/>
  <c r="BA1905" i="1"/>
  <c r="BA1807" i="1"/>
  <c r="BA1676" i="1"/>
  <c r="BA1578" i="1"/>
  <c r="BA1614" i="1"/>
  <c r="BA1679" i="1"/>
  <c r="BA1950" i="1"/>
  <c r="BA1834" i="1"/>
  <c r="BA2006" i="1"/>
  <c r="BA2146" i="1"/>
  <c r="BA2019" i="1"/>
  <c r="BA2220" i="1"/>
  <c r="BA209" i="1"/>
  <c r="BA91" i="1"/>
  <c r="BA211" i="1"/>
  <c r="BA345" i="1"/>
  <c r="BA412" i="1"/>
  <c r="BA443" i="1"/>
  <c r="BA476" i="1"/>
  <c r="BA512" i="1"/>
  <c r="BA400" i="1"/>
  <c r="BA464" i="1"/>
  <c r="BA698" i="1"/>
  <c r="BA312" i="1"/>
  <c r="BA346" i="1"/>
  <c r="BA723" i="1"/>
  <c r="BA1577" i="1"/>
  <c r="BA1923" i="1"/>
  <c r="BA1841" i="1"/>
  <c r="BA2078" i="1"/>
  <c r="BA1873" i="1"/>
  <c r="BA2018" i="1"/>
  <c r="BA1998" i="1"/>
  <c r="BA532" i="1"/>
  <c r="BA280" i="1"/>
  <c r="BA528" i="1"/>
  <c r="BA705" i="1"/>
  <c r="BA219" i="1"/>
  <c r="BA516" i="1"/>
  <c r="BA619" i="1"/>
  <c r="BA714" i="1"/>
  <c r="BA240" i="1"/>
  <c r="BA274" i="1"/>
  <c r="BA818" i="1"/>
  <c r="BA1100" i="1"/>
  <c r="BA1098" i="1"/>
  <c r="BA1135" i="1"/>
  <c r="BA1169" i="1"/>
  <c r="BA1196" i="1"/>
  <c r="BA1267" i="1"/>
  <c r="BA1207" i="1"/>
  <c r="BA1171" i="1"/>
  <c r="BA1210" i="1"/>
  <c r="BA1620" i="1"/>
  <c r="BA1378" i="1"/>
  <c r="BA1516" i="1"/>
  <c r="BA1361" i="1"/>
  <c r="BA1396" i="1"/>
  <c r="BA1428" i="1"/>
  <c r="BA1401" i="1"/>
  <c r="BA1663" i="1"/>
  <c r="BA1697" i="1"/>
  <c r="BA1769" i="1"/>
  <c r="BA1666" i="1"/>
  <c r="BA1700" i="1"/>
  <c r="BA2055" i="1"/>
  <c r="BA1803" i="1"/>
  <c r="BA1867" i="1"/>
  <c r="BA2033" i="1"/>
  <c r="BA2112" i="1"/>
  <c r="BA2181" i="1"/>
  <c r="BA2051" i="1"/>
  <c r="BA2125" i="1"/>
  <c r="BA2133" i="1"/>
  <c r="BA2164" i="1"/>
  <c r="BA2044" i="1"/>
  <c r="BA2113" i="1"/>
  <c r="BA2212" i="1"/>
  <c r="BA2202" i="1"/>
  <c r="AF2160" i="1"/>
  <c r="AF107" i="1"/>
  <c r="AF100" i="1"/>
  <c r="AY75" i="1" s="1"/>
  <c r="AF117" i="1"/>
  <c r="AF290" i="1"/>
  <c r="AF722" i="1"/>
  <c r="AY486" i="1" s="1"/>
  <c r="AF2251" i="1"/>
  <c r="AF20" i="1"/>
  <c r="AF19" i="1"/>
  <c r="AY14" i="1" s="1"/>
  <c r="BA14" i="1" s="1"/>
  <c r="AF2588" i="1"/>
  <c r="AF2587" i="1"/>
  <c r="AY1593" i="1" s="1"/>
  <c r="AF1984" i="1"/>
  <c r="AF1987" i="1"/>
  <c r="AF1982" i="1"/>
  <c r="AF1985" i="1"/>
  <c r="AF1983" i="1"/>
  <c r="AF1981" i="1"/>
  <c r="AY1264" i="1" s="1"/>
  <c r="AF1986" i="1"/>
  <c r="AF1455" i="1"/>
  <c r="AF1454" i="1"/>
  <c r="AY940" i="1" s="1"/>
  <c r="AF3593" i="1"/>
  <c r="AF3591" i="1"/>
  <c r="AF3594" i="1"/>
  <c r="AF3592" i="1"/>
  <c r="AF3595" i="1"/>
  <c r="AF3590" i="1"/>
  <c r="AY2168" i="1" s="1"/>
  <c r="AF935" i="1"/>
  <c r="AF934" i="1"/>
  <c r="AY629" i="1" s="1"/>
  <c r="BA629" i="1" s="1"/>
  <c r="AF1505" i="1"/>
  <c r="AY971" i="1" s="1"/>
  <c r="AF1506" i="1"/>
  <c r="AF356" i="1"/>
  <c r="AF355" i="1"/>
  <c r="AY231" i="1" s="1"/>
  <c r="AF2086" i="1"/>
  <c r="AF463" i="1"/>
  <c r="AF461" i="1"/>
  <c r="AF462" i="1"/>
  <c r="AF464" i="1"/>
  <c r="AF460" i="1"/>
  <c r="AY297" i="1" s="1"/>
  <c r="AF760" i="1"/>
  <c r="AF759" i="1"/>
  <c r="AY504" i="1" s="1"/>
  <c r="AR504" i="1" s="1"/>
  <c r="BA195" i="1"/>
  <c r="BA162" i="1"/>
  <c r="BA220" i="1"/>
  <c r="BA348" i="1"/>
  <c r="BA587" i="1"/>
  <c r="BA326" i="1"/>
  <c r="BA391" i="1"/>
  <c r="BA424" i="1"/>
  <c r="BA455" i="1"/>
  <c r="BA488" i="1"/>
  <c r="BA724" i="1"/>
  <c r="BA342" i="1"/>
  <c r="BA414" i="1"/>
  <c r="BA478" i="1"/>
  <c r="BA539" i="1"/>
  <c r="BA643" i="1"/>
  <c r="BA862" i="1"/>
  <c r="BA740" i="1"/>
  <c r="BA772" i="1"/>
  <c r="BA715" i="1"/>
  <c r="BA747" i="1"/>
  <c r="BA779" i="1"/>
  <c r="BA871" i="1"/>
  <c r="BA1138" i="1"/>
  <c r="BA1148" i="1"/>
  <c r="BA1302" i="1"/>
  <c r="BA1275" i="1"/>
  <c r="BA1245" i="1"/>
  <c r="BA1278" i="1"/>
  <c r="BA1388" i="1"/>
  <c r="BA1458" i="1"/>
  <c r="BA1433" i="1"/>
  <c r="BA1585" i="1"/>
  <c r="BA1784" i="1"/>
  <c r="BA1918" i="1"/>
  <c r="BA1565" i="1"/>
  <c r="BA1730" i="1"/>
  <c r="BA1604" i="1"/>
  <c r="BA1671" i="1"/>
  <c r="BA1748" i="1"/>
  <c r="BA1930" i="1"/>
  <c r="BA2109" i="1"/>
  <c r="BA2127" i="1"/>
  <c r="BA2013" i="1"/>
  <c r="BA2117" i="1"/>
  <c r="BA1983" i="1"/>
  <c r="BA2105" i="1"/>
  <c r="BA2184" i="1"/>
  <c r="BA2217" i="1"/>
  <c r="BA1979" i="1"/>
  <c r="BA2139" i="1"/>
  <c r="BA2172" i="1"/>
  <c r="AF2154" i="1"/>
  <c r="AY1358" i="1" s="1"/>
  <c r="AF114" i="1"/>
  <c r="AF113" i="1"/>
  <c r="AF517" i="1"/>
  <c r="AF284" i="1"/>
  <c r="AF289" i="1"/>
  <c r="AF3487" i="1"/>
  <c r="AF727" i="1"/>
  <c r="AF730" i="1"/>
  <c r="AF2250" i="1"/>
  <c r="AF3588" i="1"/>
  <c r="AY2167" i="1" s="1"/>
  <c r="AF3589" i="1"/>
  <c r="AF766" i="1"/>
  <c r="AY509" i="1" s="1"/>
  <c r="AR509" i="1" s="1"/>
  <c r="AF770" i="1"/>
  <c r="AF772" i="1"/>
  <c r="AF767" i="1"/>
  <c r="AF771" i="1"/>
  <c r="AF768" i="1"/>
  <c r="AF769" i="1"/>
  <c r="AF2396" i="1"/>
  <c r="AY1497" i="1" s="1"/>
  <c r="AR1497" i="1" s="1"/>
  <c r="AF2397" i="1"/>
  <c r="AF832" i="1"/>
  <c r="AY558" i="1" s="1"/>
  <c r="AF833" i="1"/>
  <c r="BA205" i="1"/>
  <c r="BA545" i="1"/>
  <c r="BA413" i="1"/>
  <c r="BA477" i="1"/>
  <c r="BA255" i="1"/>
  <c r="BA315" i="1"/>
  <c r="BA349" i="1"/>
  <c r="BA383" i="1"/>
  <c r="BA411" i="1"/>
  <c r="BA444" i="1"/>
  <c r="BA475" i="1"/>
  <c r="BA508" i="1"/>
  <c r="BA313" i="1"/>
  <c r="BA574" i="1"/>
  <c r="BA607" i="1"/>
  <c r="BA746" i="1"/>
  <c r="BA778" i="1"/>
  <c r="BA651" i="1"/>
  <c r="BA683" i="1"/>
  <c r="BA874" i="1"/>
  <c r="BA985" i="1"/>
  <c r="BA975" i="1"/>
  <c r="BA1042" i="1"/>
  <c r="BA891" i="1"/>
  <c r="BA1073" i="1"/>
  <c r="BA1190" i="1"/>
  <c r="BA1221" i="1"/>
  <c r="BA1341" i="1"/>
  <c r="BA1372" i="1"/>
  <c r="BA1429" i="1"/>
  <c r="BA1492" i="1"/>
  <c r="BA1432" i="1"/>
  <c r="BA1470" i="1"/>
  <c r="BA1420" i="1"/>
  <c r="BA1580" i="1"/>
  <c r="BA1522" i="1"/>
  <c r="BA1569" i="1"/>
  <c r="BA1538" i="1"/>
  <c r="BA1718" i="1"/>
  <c r="BA1813" i="1"/>
  <c r="BA1601" i="1"/>
  <c r="BA1782" i="1"/>
  <c r="BA1573" i="1"/>
  <c r="BA1643" i="1"/>
  <c r="BA2076" i="1"/>
  <c r="BA1967" i="1"/>
  <c r="BA1933" i="1"/>
  <c r="BA1893" i="1"/>
  <c r="BA1942" i="1"/>
  <c r="BA2048" i="1"/>
  <c r="BA2089" i="1"/>
  <c r="BA2102" i="1"/>
  <c r="BA2024" i="1"/>
  <c r="BA2110" i="1"/>
  <c r="BA2014" i="1"/>
  <c r="BA2054" i="1"/>
  <c r="BA2090" i="1"/>
  <c r="BA2075" i="1"/>
  <c r="BA2108" i="1"/>
  <c r="AF2157" i="1"/>
  <c r="AF115" i="1"/>
  <c r="AF101" i="1"/>
  <c r="AF288" i="1"/>
  <c r="AF724" i="1"/>
  <c r="AF1535" i="1"/>
  <c r="AF1542" i="1"/>
  <c r="AF1536" i="1"/>
  <c r="AF1546" i="1"/>
  <c r="AF1534" i="1"/>
  <c r="AF1539" i="1"/>
  <c r="AF1532" i="1"/>
  <c r="AY989" i="1" s="1"/>
  <c r="AF1538" i="1"/>
  <c r="AF1541" i="1"/>
  <c r="AF1545" i="1"/>
  <c r="AF1533" i="1"/>
  <c r="AF1543" i="1"/>
  <c r="AF1540" i="1"/>
  <c r="AF1544" i="1"/>
  <c r="AF1537" i="1"/>
  <c r="AF702" i="1"/>
  <c r="AF703" i="1"/>
  <c r="AF701" i="1"/>
  <c r="AY469" i="1" s="1"/>
  <c r="AF135" i="1"/>
  <c r="AF134" i="1"/>
  <c r="AY90" i="1" s="1"/>
  <c r="AF1551" i="1"/>
  <c r="AF1550" i="1"/>
  <c r="AY993" i="1" s="1"/>
  <c r="BA993" i="1" s="1"/>
  <c r="AF446" i="1"/>
  <c r="AF445" i="1"/>
  <c r="AY291" i="1" s="1"/>
  <c r="AF2082" i="1"/>
  <c r="AY1339" i="1" s="1"/>
  <c r="AF2088" i="1"/>
  <c r="AF2084" i="1"/>
  <c r="AF2087" i="1"/>
  <c r="AF2089" i="1"/>
  <c r="AF3541" i="1"/>
  <c r="AF3540" i="1"/>
  <c r="AY2136" i="1" s="1"/>
  <c r="AF3530" i="1"/>
  <c r="AF3529" i="1"/>
  <c r="AY2132" i="1" s="1"/>
  <c r="BA296" i="1"/>
  <c r="BA330" i="1"/>
  <c r="BA878" i="1"/>
  <c r="BA926" i="1"/>
  <c r="BA976" i="1"/>
  <c r="BA1010" i="1"/>
  <c r="BA1412" i="1"/>
  <c r="BA1369" i="1"/>
  <c r="BA1511" i="1"/>
  <c r="BA1736" i="1"/>
  <c r="BA2137" i="1"/>
  <c r="BA2173" i="1"/>
  <c r="BA2174" i="1"/>
  <c r="AF2159" i="1"/>
  <c r="AF103" i="1"/>
  <c r="AF108" i="1"/>
  <c r="AF285" i="1"/>
  <c r="AF942" i="1"/>
  <c r="AY635" i="1" s="1"/>
  <c r="AF944" i="1"/>
  <c r="AF943" i="1"/>
  <c r="AF1061" i="1"/>
  <c r="AF1056" i="1"/>
  <c r="AY697" i="1" s="1"/>
  <c r="AR697" i="1" s="1"/>
  <c r="AF1059" i="1"/>
  <c r="AF1057" i="1"/>
  <c r="AF1058" i="1"/>
  <c r="AF1060" i="1"/>
  <c r="AF2997" i="1"/>
  <c r="AY1847" i="1" s="1"/>
  <c r="AF2998" i="1"/>
  <c r="AF2999" i="1"/>
  <c r="AF3002" i="1"/>
  <c r="AF3000" i="1"/>
  <c r="AF3003" i="1"/>
  <c r="AF3001" i="1"/>
  <c r="AF2085" i="1"/>
  <c r="AF2345" i="1"/>
  <c r="AY1465" i="1" s="1"/>
  <c r="AF2346" i="1"/>
  <c r="AF846" i="1"/>
  <c r="AF844" i="1"/>
  <c r="AY567" i="1" s="1"/>
  <c r="BA567" i="1" s="1"/>
  <c r="AF847" i="1"/>
  <c r="AF845" i="1"/>
  <c r="BA21" i="1"/>
  <c r="BA53" i="1"/>
  <c r="BA547" i="1"/>
  <c r="BA613" i="1"/>
  <c r="BA875" i="1"/>
  <c r="BA804" i="1"/>
  <c r="BA1413" i="1"/>
  <c r="BA1929" i="1"/>
  <c r="BA1645" i="1"/>
  <c r="BA1795" i="1"/>
  <c r="BA1944" i="1"/>
  <c r="BA1837" i="1"/>
  <c r="BA1899" i="1"/>
  <c r="BA2203" i="1"/>
  <c r="BA2143" i="1"/>
  <c r="BA1994" i="1"/>
  <c r="AF104" i="1"/>
  <c r="AF102" i="1"/>
  <c r="AF287" i="1"/>
  <c r="AF2439" i="1"/>
  <c r="AY1515" i="1" s="1"/>
  <c r="AF2348" i="1"/>
  <c r="AY1467" i="1" s="1"/>
  <c r="AF2349" i="1"/>
  <c r="AF3306" i="1"/>
  <c r="AF3305" i="1"/>
  <c r="AY2022" i="1" s="1"/>
  <c r="BA152" i="1"/>
  <c r="BA267" i="1"/>
  <c r="BA301" i="1"/>
  <c r="BA335" i="1"/>
  <c r="BA570" i="1"/>
  <c r="BA261" i="1"/>
  <c r="BA295" i="1"/>
  <c r="BA707" i="1"/>
  <c r="BA756" i="1"/>
  <c r="BA788" i="1"/>
  <c r="BA969" i="1"/>
  <c r="BA1026" i="1"/>
  <c r="BA1060" i="1"/>
  <c r="BA964" i="1"/>
  <c r="BA1063" i="1"/>
  <c r="BA1128" i="1"/>
  <c r="BA970" i="1"/>
  <c r="BA937" i="1"/>
  <c r="BA994" i="1"/>
  <c r="BA1351" i="1"/>
  <c r="BA1282" i="1"/>
  <c r="BA1287" i="1"/>
  <c r="BA1322" i="1"/>
  <c r="BA1222" i="1"/>
  <c r="BA1593" i="1"/>
  <c r="BA1383" i="1"/>
  <c r="BA1481" i="1"/>
  <c r="BA1731" i="1"/>
  <c r="BA1859" i="1"/>
  <c r="BA1707" i="1"/>
  <c r="BA1756" i="1"/>
  <c r="BA1684" i="1"/>
  <c r="BA1820" i="1"/>
  <c r="BA1924" i="1"/>
  <c r="BA2193" i="1"/>
  <c r="BA1847" i="1"/>
  <c r="BA2200" i="1"/>
  <c r="BA2036" i="1"/>
  <c r="BA2115" i="1"/>
  <c r="BA1968" i="1"/>
  <c r="BA2034" i="1"/>
  <c r="AF111" i="1"/>
  <c r="AF109" i="1"/>
  <c r="AF2423" i="1"/>
  <c r="AY1505" i="1" s="1"/>
  <c r="BA1505" i="1" s="1"/>
  <c r="AF286" i="1"/>
  <c r="AF3488" i="1"/>
  <c r="AY2095" i="1" s="1"/>
  <c r="BA2095" i="1" s="1"/>
  <c r="AF3489" i="1"/>
  <c r="AF3543" i="1"/>
  <c r="AY2138" i="1" s="1"/>
  <c r="AF3544" i="1"/>
  <c r="AF3545" i="1"/>
  <c r="AF949" i="1"/>
  <c r="AF950" i="1"/>
  <c r="AF948" i="1"/>
  <c r="AY639" i="1" s="1"/>
  <c r="AF3464" i="1"/>
  <c r="AY2079" i="1" s="1"/>
  <c r="BA2079" i="1" s="1"/>
  <c r="AF3465" i="1"/>
  <c r="AF3565" i="1"/>
  <c r="AF3563" i="1"/>
  <c r="AY2153" i="1" s="1"/>
  <c r="BA2153" i="1" s="1"/>
  <c r="AF3566" i="1"/>
  <c r="AF3564" i="1"/>
  <c r="AF1396" i="1"/>
  <c r="AF1395" i="1"/>
  <c r="AY894" i="1" s="1"/>
  <c r="AR894" i="1" s="1"/>
  <c r="BA971" i="1"/>
  <c r="AF118" i="1"/>
  <c r="AF105" i="1"/>
  <c r="AF3549" i="1"/>
  <c r="AF3548" i="1"/>
  <c r="AY2141" i="1" s="1"/>
  <c r="AF370" i="1"/>
  <c r="AF369" i="1"/>
  <c r="AY244" i="1" s="1"/>
  <c r="AF1581" i="1"/>
  <c r="AY1016" i="1" s="1"/>
  <c r="AF1582" i="1"/>
  <c r="AF1583" i="1"/>
  <c r="AF1500" i="1"/>
  <c r="AY967" i="1" s="1"/>
  <c r="AF1501" i="1"/>
  <c r="AF789" i="1"/>
  <c r="AY522" i="1" s="1"/>
  <c r="BA522" i="1" s="1"/>
  <c r="AF790" i="1"/>
  <c r="AF791" i="1"/>
  <c r="AF454" i="1"/>
  <c r="AF453" i="1"/>
  <c r="AF452" i="1"/>
  <c r="AF451" i="1"/>
  <c r="AY294" i="1" s="1"/>
  <c r="BA118" i="1"/>
  <c r="BA560" i="1"/>
  <c r="BA589" i="1"/>
  <c r="BA368" i="1"/>
  <c r="BA432" i="1"/>
  <c r="BA496" i="1"/>
  <c r="BA632" i="1"/>
  <c r="BA733" i="1"/>
  <c r="BA765" i="1"/>
  <c r="BA797" i="1"/>
  <c r="BA1240" i="1"/>
  <c r="BA1353" i="1"/>
  <c r="BA1407" i="1"/>
  <c r="BA1490" i="1"/>
  <c r="BA1405" i="1"/>
  <c r="BA2156" i="1"/>
  <c r="BA2167" i="1"/>
  <c r="AF106" i="1"/>
  <c r="AF112" i="1"/>
  <c r="AF2373" i="1"/>
  <c r="AY1487" i="1" s="1"/>
  <c r="AF2382" i="1"/>
  <c r="AF2376" i="1"/>
  <c r="AF2374" i="1"/>
  <c r="AF2377" i="1"/>
  <c r="AF2378" i="1"/>
  <c r="AF2380" i="1"/>
  <c r="AF2381" i="1"/>
  <c r="AF2375" i="1"/>
  <c r="AF2379" i="1"/>
  <c r="AF410" i="1"/>
  <c r="AY276" i="1" s="1"/>
  <c r="BA276" i="1" s="1"/>
  <c r="AF411" i="1"/>
  <c r="AF700" i="1"/>
  <c r="AF698" i="1"/>
  <c r="AY468" i="1" s="1"/>
  <c r="BA468" i="1" s="1"/>
  <c r="AF699" i="1"/>
  <c r="AF1600" i="1"/>
  <c r="AF1598" i="1"/>
  <c r="AY1022" i="1" s="1"/>
  <c r="AF1599" i="1"/>
  <c r="AF1592" i="1"/>
  <c r="AY1019" i="1" s="1"/>
  <c r="AF1593" i="1"/>
  <c r="AF1782" i="1"/>
  <c r="AY1168" i="1" s="1"/>
  <c r="AF1783" i="1"/>
  <c r="AF2675" i="1"/>
  <c r="AF2673" i="1"/>
  <c r="AF2671" i="1"/>
  <c r="AY1635" i="1" s="1"/>
  <c r="BA1635" i="1" s="1"/>
  <c r="AF2674" i="1"/>
  <c r="AF2672" i="1"/>
  <c r="AF1365" i="1"/>
  <c r="AF1363" i="1"/>
  <c r="AY884" i="1" s="1"/>
  <c r="BA884" i="1" s="1"/>
  <c r="AF1366" i="1"/>
  <c r="AF1368" i="1"/>
  <c r="AF1364" i="1"/>
  <c r="AF1367" i="1"/>
  <c r="AF550" i="1"/>
  <c r="AF545" i="1"/>
  <c r="AY340" i="1" s="1"/>
  <c r="AF552" i="1"/>
  <c r="AF547" i="1"/>
  <c r="AF548" i="1"/>
  <c r="AF551" i="1"/>
  <c r="AF546" i="1"/>
  <c r="AF549" i="1"/>
  <c r="AF849" i="1"/>
  <c r="AF848" i="1"/>
  <c r="AY568" i="1" s="1"/>
  <c r="AF1590" i="1"/>
  <c r="AF1588" i="1"/>
  <c r="AY1018" i="1" s="1"/>
  <c r="BA1018" i="1" s="1"/>
  <c r="AF1591" i="1"/>
  <c r="AF1589" i="1"/>
  <c r="AF1642" i="1"/>
  <c r="AY1044" i="1" s="1"/>
  <c r="BA1044" i="1" s="1"/>
  <c r="AF1645" i="1"/>
  <c r="AF1643" i="1"/>
  <c r="AF1644" i="1"/>
  <c r="AF234" i="1"/>
  <c r="AY175" i="1" s="1"/>
  <c r="AF236" i="1"/>
  <c r="AF235" i="1"/>
  <c r="BA819" i="1"/>
  <c r="BA1610" i="1"/>
  <c r="BA1735" i="1"/>
  <c r="BA1774" i="1"/>
  <c r="BA1632" i="1"/>
  <c r="BA1798" i="1"/>
  <c r="BA1862" i="1"/>
  <c r="BA2194" i="1"/>
  <c r="BA1966" i="1"/>
  <c r="BA2126" i="1"/>
  <c r="BA2157" i="1"/>
  <c r="BA2187" i="1"/>
  <c r="AF2195" i="1"/>
  <c r="AF2193" i="1"/>
  <c r="AY1367" i="1" s="1"/>
  <c r="AF2196" i="1"/>
  <c r="AF2194" i="1"/>
  <c r="AF3393" i="1"/>
  <c r="AF3392" i="1"/>
  <c r="AF3384" i="1"/>
  <c r="AF2515" i="1"/>
  <c r="AF3569" i="1"/>
  <c r="AF3572" i="1"/>
  <c r="AF3567" i="1"/>
  <c r="AY2154" i="1" s="1"/>
  <c r="BA2154" i="1" s="1"/>
  <c r="AF3570" i="1"/>
  <c r="AF3573" i="1"/>
  <c r="AF3568" i="1"/>
  <c r="AF3571" i="1"/>
  <c r="AF3574" i="1"/>
  <c r="AF2425" i="1"/>
  <c r="AF3486" i="1"/>
  <c r="AF2110" i="1"/>
  <c r="AF2108" i="1"/>
  <c r="AF2101" i="1"/>
  <c r="AF2098" i="1"/>
  <c r="AF2102" i="1"/>
  <c r="AF2100" i="1"/>
  <c r="AF2093" i="1"/>
  <c r="AY1343" i="1" s="1"/>
  <c r="AR1343" i="1" s="1"/>
  <c r="AF2096" i="1"/>
  <c r="AF2094" i="1"/>
  <c r="AF2119" i="1"/>
  <c r="AF2122" i="1"/>
  <c r="AF2123" i="1"/>
  <c r="AF2121" i="1"/>
  <c r="AF2111" i="1"/>
  <c r="AF2120" i="1"/>
  <c r="AF2115" i="1"/>
  <c r="AF2113" i="1"/>
  <c r="AF2103" i="1"/>
  <c r="AF2114" i="1"/>
  <c r="AF2107" i="1"/>
  <c r="AF2105" i="1"/>
  <c r="AF2095" i="1"/>
  <c r="AF2112" i="1"/>
  <c r="AF2099" i="1"/>
  <c r="AF2097" i="1"/>
  <c r="AF2117" i="1"/>
  <c r="AF2106" i="1"/>
  <c r="AF2118" i="1"/>
  <c r="AF2116" i="1"/>
  <c r="AF2109" i="1"/>
  <c r="AF2104" i="1"/>
  <c r="AF3439" i="1"/>
  <c r="AF3437" i="1"/>
  <c r="AY2069" i="1" s="1"/>
  <c r="BA2069" i="1" s="1"/>
  <c r="AF3438" i="1"/>
  <c r="AF1387" i="1"/>
  <c r="AF1379" i="1"/>
  <c r="AF1584" i="1"/>
  <c r="AY1017" i="1" s="1"/>
  <c r="AF1587" i="1"/>
  <c r="AF1585" i="1"/>
  <c r="AF1586" i="1"/>
  <c r="AF1899" i="1"/>
  <c r="AF1900" i="1"/>
  <c r="AF1901" i="1"/>
  <c r="AF1898" i="1"/>
  <c r="AY1237" i="1" s="1"/>
  <c r="BA167" i="1"/>
  <c r="BA108" i="1"/>
  <c r="BA18" i="1"/>
  <c r="BA50" i="1"/>
  <c r="BA111" i="1"/>
  <c r="BA146" i="1"/>
  <c r="BA86" i="1"/>
  <c r="BA121" i="1"/>
  <c r="BA177" i="1"/>
  <c r="BA8" i="1"/>
  <c r="BA40" i="1"/>
  <c r="BA69" i="1"/>
  <c r="BA134" i="1"/>
  <c r="BA142" i="1"/>
  <c r="BA187" i="1"/>
  <c r="BA259" i="1"/>
  <c r="BA542" i="1"/>
  <c r="BA575" i="1"/>
  <c r="BA686" i="1"/>
  <c r="BA623" i="1"/>
  <c r="BA701" i="1"/>
  <c r="BA273" i="1"/>
  <c r="BA403" i="1"/>
  <c r="BA467" i="1"/>
  <c r="BA621" i="1"/>
  <c r="BA310" i="1"/>
  <c r="BA406" i="1"/>
  <c r="BA434" i="1"/>
  <c r="BA470" i="1"/>
  <c r="BA498" i="1"/>
  <c r="BA595" i="1"/>
  <c r="BA250" i="1"/>
  <c r="BA344" i="1"/>
  <c r="BA378" i="1"/>
  <c r="BA609" i="1"/>
  <c r="BA654" i="1"/>
  <c r="BA227" i="1"/>
  <c r="BA355" i="1"/>
  <c r="BA549" i="1"/>
  <c r="BA612" i="1"/>
  <c r="BA732" i="1"/>
  <c r="BA764" i="1"/>
  <c r="BA796" i="1"/>
  <c r="BA816" i="1"/>
  <c r="BA851" i="1"/>
  <c r="BA880" i="1"/>
  <c r="BA1077" i="1"/>
  <c r="BA967" i="1"/>
  <c r="BA949" i="1"/>
  <c r="BA1012" i="1"/>
  <c r="BA986" i="1"/>
  <c r="BA1168" i="1"/>
  <c r="BA968" i="1"/>
  <c r="BA1038" i="1"/>
  <c r="BA1101" i="1"/>
  <c r="BA920" i="1"/>
  <c r="BA950" i="1"/>
  <c r="BA1046" i="1"/>
  <c r="BA1110" i="1"/>
  <c r="BA1208" i="1"/>
  <c r="BA1321" i="1"/>
  <c r="BA1251" i="1"/>
  <c r="BA1397" i="1"/>
  <c r="BA1193" i="1"/>
  <c r="BA1219" i="1"/>
  <c r="BA1199" i="1"/>
  <c r="BA1257" i="1"/>
  <c r="BA1283" i="1"/>
  <c r="BA1387" i="1"/>
  <c r="BA1179" i="1"/>
  <c r="BA1255" i="1"/>
  <c r="BA1326" i="1"/>
  <c r="BA1382" i="1"/>
  <c r="BA1359" i="1"/>
  <c r="BA1320" i="1"/>
  <c r="BA1444" i="1"/>
  <c r="BA1579" i="1"/>
  <c r="BA1380" i="1"/>
  <c r="BA1410" i="1"/>
  <c r="BA1447" i="1"/>
  <c r="BA1480" i="1"/>
  <c r="BA1440" i="1"/>
  <c r="BA1466" i="1"/>
  <c r="BA1451" i="1"/>
  <c r="BA1517" i="1"/>
  <c r="BA1664" i="1"/>
  <c r="BA1649" i="1"/>
  <c r="BA1680" i="1"/>
  <c r="BA2005" i="1"/>
  <c r="BA2170" i="1"/>
  <c r="BA1790" i="1"/>
  <c r="BA1854" i="1"/>
  <c r="BA2073" i="1"/>
  <c r="BA2104" i="1"/>
  <c r="BA1842" i="1"/>
  <c r="BA1832" i="1"/>
  <c r="BA2138" i="1"/>
  <c r="BA2204" i="1"/>
  <c r="BA2141" i="1"/>
  <c r="BA1971" i="1"/>
  <c r="BA2062" i="1"/>
  <c r="AF2191" i="1"/>
  <c r="AF2189" i="1"/>
  <c r="AF2190" i="1"/>
  <c r="AF2188" i="1"/>
  <c r="AY1365" i="1" s="1"/>
  <c r="AF1806" i="1"/>
  <c r="AF1804" i="1"/>
  <c r="AY1177" i="1" s="1"/>
  <c r="AF1805" i="1"/>
  <c r="AF2544" i="1"/>
  <c r="AF2542" i="1"/>
  <c r="AF2545" i="1"/>
  <c r="AF2543" i="1"/>
  <c r="AF2546" i="1"/>
  <c r="AF2541" i="1"/>
  <c r="AY1568" i="1" s="1"/>
  <c r="AR1568" i="1" s="1"/>
  <c r="AF3195" i="1"/>
  <c r="AY1952" i="1" s="1"/>
  <c r="AF3199" i="1"/>
  <c r="AF3198" i="1"/>
  <c r="AF3197" i="1"/>
  <c r="AF3200" i="1"/>
  <c r="AF3201" i="1"/>
  <c r="AF3196" i="1"/>
  <c r="AF3386" i="1"/>
  <c r="AF3391" i="1"/>
  <c r="AF2514" i="1"/>
  <c r="AF2427" i="1"/>
  <c r="AF3483" i="1"/>
  <c r="AY2094" i="1" s="1"/>
  <c r="AF3210" i="1"/>
  <c r="AF3681" i="1"/>
  <c r="AF3682" i="1"/>
  <c r="AF3685" i="1"/>
  <c r="AF3684" i="1"/>
  <c r="AF3680" i="1"/>
  <c r="AY2201" i="1" s="1"/>
  <c r="BA2201" i="1" s="1"/>
  <c r="AF3683" i="1"/>
  <c r="AF3686" i="1"/>
  <c r="AF3453" i="1"/>
  <c r="AF3452" i="1"/>
  <c r="AF3445" i="1"/>
  <c r="AF3444" i="1"/>
  <c r="AF3448" i="1"/>
  <c r="AF3447" i="1"/>
  <c r="AF3451" i="1"/>
  <c r="AF3443" i="1"/>
  <c r="AF3446" i="1"/>
  <c r="AF3450" i="1"/>
  <c r="AF3449" i="1"/>
  <c r="AF3442" i="1"/>
  <c r="AF3441" i="1"/>
  <c r="AY2071" i="1" s="1"/>
  <c r="AF1385" i="1"/>
  <c r="AF1378" i="1"/>
  <c r="AF2402" i="1"/>
  <c r="AF2405" i="1"/>
  <c r="AF2400" i="1"/>
  <c r="AY1500" i="1" s="1"/>
  <c r="BA1500" i="1" s="1"/>
  <c r="AF2403" i="1"/>
  <c r="AF2406" i="1"/>
  <c r="AF2401" i="1"/>
  <c r="AF2404" i="1"/>
  <c r="AF1603" i="1"/>
  <c r="AF1604" i="1"/>
  <c r="AF1602" i="1"/>
  <c r="AY1024" i="1" s="1"/>
  <c r="BA1303" i="1"/>
  <c r="BA1312" i="1"/>
  <c r="BA1698" i="1"/>
  <c r="BA1910" i="1"/>
  <c r="BA1727" i="1"/>
  <c r="BA2218" i="1"/>
  <c r="BA2198" i="1"/>
  <c r="BA2216" i="1"/>
  <c r="BA1978" i="1"/>
  <c r="BA1963" i="1"/>
  <c r="BA1991" i="1"/>
  <c r="BA1981" i="1"/>
  <c r="BA2195" i="1"/>
  <c r="AF3537" i="1"/>
  <c r="AF3535" i="1"/>
  <c r="AF3538" i="1"/>
  <c r="AF3533" i="1"/>
  <c r="AY2135" i="1" s="1"/>
  <c r="AF3536" i="1"/>
  <c r="AF3539" i="1"/>
  <c r="AF3534" i="1"/>
  <c r="AF3374" i="1"/>
  <c r="AF3390" i="1"/>
  <c r="AF2517" i="1"/>
  <c r="AF2424" i="1"/>
  <c r="AF3485" i="1"/>
  <c r="AF3206" i="1"/>
  <c r="AY1956" i="1" s="1"/>
  <c r="AR1956" i="1" s="1"/>
  <c r="AF1915" i="1"/>
  <c r="AY1246" i="1" s="1"/>
  <c r="AF1918" i="1"/>
  <c r="AF1916" i="1"/>
  <c r="AF1919" i="1"/>
  <c r="AF1917" i="1"/>
  <c r="AF1920" i="1"/>
  <c r="AF1871" i="1"/>
  <c r="AF1869" i="1"/>
  <c r="AY1220" i="1" s="1"/>
  <c r="BA1220" i="1" s="1"/>
  <c r="AF1872" i="1"/>
  <c r="AF1870" i="1"/>
  <c r="AF1374" i="1"/>
  <c r="AF1382" i="1"/>
  <c r="AF1381" i="1"/>
  <c r="AF2622" i="1"/>
  <c r="AF2623" i="1"/>
  <c r="AF2621" i="1"/>
  <c r="AY1607" i="1" s="1"/>
  <c r="AF1803" i="1"/>
  <c r="AF1802" i="1"/>
  <c r="AY1176" i="1" s="1"/>
  <c r="BA1176" i="1" s="1"/>
  <c r="BA29" i="1"/>
  <c r="BA61" i="1"/>
  <c r="BA129" i="1"/>
  <c r="BA139" i="1"/>
  <c r="BA550" i="1"/>
  <c r="BA582" i="1"/>
  <c r="BA647" i="1"/>
  <c r="BA525" i="1"/>
  <c r="BA626" i="1"/>
  <c r="BA602" i="1"/>
  <c r="BA634" i="1"/>
  <c r="BA224" i="1"/>
  <c r="BA258" i="1"/>
  <c r="BA352" i="1"/>
  <c r="BA300" i="1"/>
  <c r="BA627" i="1"/>
  <c r="BA848" i="1"/>
  <c r="BA741" i="1"/>
  <c r="BA773" i="1"/>
  <c r="BA658" i="1"/>
  <c r="BA690" i="1"/>
  <c r="BA722" i="1"/>
  <c r="BA754" i="1"/>
  <c r="BA786" i="1"/>
  <c r="BA820" i="1"/>
  <c r="BA877" i="1"/>
  <c r="BA906" i="1"/>
  <c r="BA1009" i="1"/>
  <c r="BA1072" i="1"/>
  <c r="BA1246" i="1"/>
  <c r="BA1237" i="1"/>
  <c r="BA2008" i="1"/>
  <c r="BA2046" i="1"/>
  <c r="BA1996" i="1"/>
  <c r="BA2118" i="1"/>
  <c r="BA2007" i="1"/>
  <c r="BA2037" i="1"/>
  <c r="BA2103" i="1"/>
  <c r="AF334" i="1"/>
  <c r="AF324" i="1"/>
  <c r="AF326" i="1"/>
  <c r="AF327" i="1"/>
  <c r="AF337" i="1"/>
  <c r="AF335" i="1"/>
  <c r="AF336" i="1"/>
  <c r="AF325" i="1"/>
  <c r="AF331" i="1"/>
  <c r="AF332" i="1"/>
  <c r="AF329" i="1"/>
  <c r="AF338" i="1"/>
  <c r="AF330" i="1"/>
  <c r="AF328" i="1"/>
  <c r="AF323" i="1"/>
  <c r="AY221" i="1" s="1"/>
  <c r="BA221" i="1" s="1"/>
  <c r="AF333" i="1"/>
  <c r="AF1482" i="1"/>
  <c r="AY961" i="1" s="1"/>
  <c r="BA961" i="1" s="1"/>
  <c r="AF1485" i="1"/>
  <c r="AF1486" i="1"/>
  <c r="AF1483" i="1"/>
  <c r="AF1484" i="1"/>
  <c r="AF2736" i="1"/>
  <c r="AF2734" i="1"/>
  <c r="AF2732" i="1"/>
  <c r="AY1659" i="1" s="1"/>
  <c r="AF2735" i="1"/>
  <c r="AF2733" i="1"/>
  <c r="AF3634" i="1"/>
  <c r="AF3643" i="1"/>
  <c r="AF3644" i="1"/>
  <c r="AF3653" i="1"/>
  <c r="AF3635" i="1"/>
  <c r="AF3636" i="1"/>
  <c r="AF3645" i="1"/>
  <c r="AF3646" i="1"/>
  <c r="AF3647" i="1"/>
  <c r="AF3637" i="1"/>
  <c r="AF3638" i="1"/>
  <c r="AF3639" i="1"/>
  <c r="AF3648" i="1"/>
  <c r="AF3649" i="1"/>
  <c r="AF3640" i="1"/>
  <c r="AF3641" i="1"/>
  <c r="AF3650" i="1"/>
  <c r="AF3632" i="1"/>
  <c r="AY2185" i="1" s="1"/>
  <c r="BA2185" i="1" s="1"/>
  <c r="AF3633" i="1"/>
  <c r="AF3642" i="1"/>
  <c r="AF3651" i="1"/>
  <c r="AF3652" i="1"/>
  <c r="AF3382" i="1"/>
  <c r="AF3389" i="1"/>
  <c r="AF2516" i="1"/>
  <c r="AF2531" i="1"/>
  <c r="AF2532" i="1"/>
  <c r="AF2530" i="1"/>
  <c r="AY1562" i="1" s="1"/>
  <c r="BA1562" i="1" s="1"/>
  <c r="AF1072" i="1"/>
  <c r="AF1073" i="1"/>
  <c r="AF1071" i="1"/>
  <c r="AY704" i="1" s="1"/>
  <c r="AR704" i="1" s="1"/>
  <c r="AF1074" i="1"/>
  <c r="AF1468" i="1"/>
  <c r="AY952" i="1" s="1"/>
  <c r="BA952" i="1" s="1"/>
  <c r="AF1469" i="1"/>
  <c r="AF1470" i="1"/>
  <c r="AF3059" i="1"/>
  <c r="AF3058" i="1"/>
  <c r="AY1891" i="1" s="1"/>
  <c r="AF940" i="1"/>
  <c r="AF939" i="1"/>
  <c r="AY633" i="1" s="1"/>
  <c r="AR633" i="1" s="1"/>
  <c r="AF3209" i="1"/>
  <c r="AF3274" i="1"/>
  <c r="AF3272" i="1"/>
  <c r="AF3275" i="1"/>
  <c r="AF3273" i="1"/>
  <c r="AF3271" i="1"/>
  <c r="AY1993" i="1" s="1"/>
  <c r="BA1993" i="1" s="1"/>
  <c r="AF1372" i="1"/>
  <c r="AF1373" i="1"/>
  <c r="AF1386" i="1"/>
  <c r="AF2321" i="1"/>
  <c r="AY1446" i="1" s="1"/>
  <c r="AF2322" i="1"/>
  <c r="BA204" i="1"/>
  <c r="BA66" i="1"/>
  <c r="BA79" i="1"/>
  <c r="BA655" i="1"/>
  <c r="BA270" i="1"/>
  <c r="BA292" i="1"/>
  <c r="BA712" i="1"/>
  <c r="BA744" i="1"/>
  <c r="BA868" i="1"/>
  <c r="BA956" i="1"/>
  <c r="BA1055" i="1"/>
  <c r="BA980" i="1"/>
  <c r="BA1075" i="1"/>
  <c r="BA896" i="1"/>
  <c r="BA924" i="1"/>
  <c r="BA991" i="1"/>
  <c r="BA1045" i="1"/>
  <c r="BA1120" i="1"/>
  <c r="BA912" i="1"/>
  <c r="BA965" i="1"/>
  <c r="BA907" i="1"/>
  <c r="BA981" i="1"/>
  <c r="BA1015" i="1"/>
  <c r="BA1126" i="1"/>
  <c r="BA1028" i="1"/>
  <c r="BA1124" i="1"/>
  <c r="BA1154" i="1"/>
  <c r="BA1218" i="1"/>
  <c r="BA1344" i="1"/>
  <c r="BA1226" i="1"/>
  <c r="BA1294" i="1"/>
  <c r="BA1206" i="1"/>
  <c r="BA1201" i="1"/>
  <c r="BA1339" i="1"/>
  <c r="BA1242" i="1"/>
  <c r="BA1309" i="1"/>
  <c r="BA1349" i="1"/>
  <c r="BA1235" i="1"/>
  <c r="BA1260" i="1"/>
  <c r="BA1295" i="1"/>
  <c r="BA1328" i="1"/>
  <c r="BA1334" i="1"/>
  <c r="BA1298" i="1"/>
  <c r="BA1424" i="1"/>
  <c r="BA1459" i="1"/>
  <c r="BA1487" i="1"/>
  <c r="BA1355" i="1"/>
  <c r="BA1390" i="1"/>
  <c r="BA1422" i="1"/>
  <c r="BA1450" i="1"/>
  <c r="BA1468" i="1"/>
  <c r="BA1528" i="1"/>
  <c r="BA1589" i="1"/>
  <c r="BA1443" i="1"/>
  <c r="BA1381" i="1"/>
  <c r="BA1411" i="1"/>
  <c r="BA1461" i="1"/>
  <c r="BA1499" i="1"/>
  <c r="BA1582" i="1"/>
  <c r="BA1641" i="1"/>
  <c r="BA1677" i="1"/>
  <c r="BA1659" i="1"/>
  <c r="BA1693" i="1"/>
  <c r="BA1623" i="1"/>
  <c r="BA1683" i="1"/>
  <c r="BA1712" i="1"/>
  <c r="BA1794" i="1"/>
  <c r="BA1681" i="1"/>
  <c r="BA1861" i="1"/>
  <c r="BA1583" i="1"/>
  <c r="BA1897" i="1"/>
  <c r="BA1725" i="1"/>
  <c r="BA1760" i="1"/>
  <c r="BA1800" i="1"/>
  <c r="BA1938" i="1"/>
  <c r="BA2020" i="1"/>
  <c r="BA2119" i="1"/>
  <c r="BA1708" i="1"/>
  <c r="BA1772" i="1"/>
  <c r="BA1836" i="1"/>
  <c r="BA1898" i="1"/>
  <c r="BA1816" i="1"/>
  <c r="BA1880" i="1"/>
  <c r="BA1914" i="1"/>
  <c r="BA1845" i="1"/>
  <c r="BA1937" i="1"/>
  <c r="BA2132" i="1"/>
  <c r="BA2028" i="1"/>
  <c r="BA2094" i="1"/>
  <c r="BA2021" i="1"/>
  <c r="BA2042" i="1"/>
  <c r="AF391" i="1"/>
  <c r="AF392" i="1"/>
  <c r="AF393" i="1"/>
  <c r="AF394" i="1"/>
  <c r="AF390" i="1"/>
  <c r="AY263" i="1" s="1"/>
  <c r="AF3170" i="1"/>
  <c r="AF3168" i="1"/>
  <c r="AY1941" i="1" s="1"/>
  <c r="BA1941" i="1" s="1"/>
  <c r="AF3171" i="1"/>
  <c r="AF3169" i="1"/>
  <c r="AF3388" i="1"/>
  <c r="AF3387" i="1"/>
  <c r="AF3380" i="1"/>
  <c r="AF2513" i="1"/>
  <c r="AY1550" i="1" s="1"/>
  <c r="BA1550" i="1" s="1"/>
  <c r="AF1135" i="1"/>
  <c r="AF1134" i="1"/>
  <c r="AY734" i="1" s="1"/>
  <c r="AF1136" i="1"/>
  <c r="AF1137" i="1"/>
  <c r="AF2429" i="1"/>
  <c r="AF3211" i="1"/>
  <c r="AF1975" i="1"/>
  <c r="AF1979" i="1"/>
  <c r="AF1967" i="1"/>
  <c r="AF1971" i="1"/>
  <c r="AF1973" i="1"/>
  <c r="AF1974" i="1"/>
  <c r="AF1965" i="1"/>
  <c r="AY1262" i="1" s="1"/>
  <c r="BA1262" i="1" s="1"/>
  <c r="AF1966" i="1"/>
  <c r="AF1978" i="1"/>
  <c r="AF1977" i="1"/>
  <c r="AF1976" i="1"/>
  <c r="AF1969" i="1"/>
  <c r="AF1970" i="1"/>
  <c r="AF1972" i="1"/>
  <c r="AF1968" i="1"/>
  <c r="AF1383" i="1"/>
  <c r="AF1376" i="1"/>
  <c r="AF2707" i="1"/>
  <c r="AY1648" i="1" s="1"/>
  <c r="BA1648" i="1" s="1"/>
  <c r="AF2710" i="1"/>
  <c r="AF2708" i="1"/>
  <c r="AF2709" i="1"/>
  <c r="BA102" i="1"/>
  <c r="BA137" i="1"/>
  <c r="BA215" i="1"/>
  <c r="BA625" i="1"/>
  <c r="BA309" i="1"/>
  <c r="BA343" i="1"/>
  <c r="BA618" i="1"/>
  <c r="BA606" i="1"/>
  <c r="BA421" i="1"/>
  <c r="BA485" i="1"/>
  <c r="BA682" i="1"/>
  <c r="BA846" i="1"/>
  <c r="BA635" i="1"/>
  <c r="BA667" i="1"/>
  <c r="BA699" i="1"/>
  <c r="BA731" i="1"/>
  <c r="BA763" i="1"/>
  <c r="BA795" i="1"/>
  <c r="BA933" i="1"/>
  <c r="BA998" i="1"/>
  <c r="BA1119" i="1"/>
  <c r="BA931" i="1"/>
  <c r="BA929" i="1"/>
  <c r="BA1346" i="1"/>
  <c r="BA1925" i="1"/>
  <c r="BA2163" i="1"/>
  <c r="BA1912" i="1"/>
  <c r="BA2066" i="1"/>
  <c r="BA2130" i="1"/>
  <c r="BA1973" i="1"/>
  <c r="BA1958" i="1"/>
  <c r="AF589" i="1"/>
  <c r="AF588" i="1"/>
  <c r="AY365" i="1" s="1"/>
  <c r="AF592" i="1"/>
  <c r="AF591" i="1"/>
  <c r="AF590" i="1"/>
  <c r="AF82" i="1"/>
  <c r="AF77" i="1"/>
  <c r="AY64" i="1" s="1"/>
  <c r="AF80" i="1"/>
  <c r="AF83" i="1"/>
  <c r="AF78" i="1"/>
  <c r="AF81" i="1"/>
  <c r="AF84" i="1"/>
  <c r="AF79" i="1"/>
  <c r="AF3373" i="1"/>
  <c r="AY2043" i="1" s="1"/>
  <c r="AR2043" i="1" s="1"/>
  <c r="AF3375" i="1"/>
  <c r="AF3379" i="1"/>
  <c r="AF2617" i="1"/>
  <c r="AF2615" i="1"/>
  <c r="AF2613" i="1"/>
  <c r="AY1603" i="1" s="1"/>
  <c r="AR1603" i="1" s="1"/>
  <c r="AF2616" i="1"/>
  <c r="AF2614" i="1"/>
  <c r="AF1903" i="1"/>
  <c r="AF1904" i="1"/>
  <c r="AF1902" i="1"/>
  <c r="AY1238" i="1" s="1"/>
  <c r="BA1238" i="1" s="1"/>
  <c r="AF1881" i="1"/>
  <c r="AY1227" i="1" s="1"/>
  <c r="BA1227" i="1" s="1"/>
  <c r="AF1882" i="1"/>
  <c r="AF1883" i="1"/>
  <c r="AF2426" i="1"/>
  <c r="AF2387" i="1"/>
  <c r="AF2388" i="1"/>
  <c r="AF2386" i="1"/>
  <c r="AY1491" i="1" s="1"/>
  <c r="AF2389" i="1"/>
  <c r="AF2440" i="1"/>
  <c r="AF3208" i="1"/>
  <c r="AF238" i="1"/>
  <c r="AF237" i="1"/>
  <c r="AY176" i="1" s="1"/>
  <c r="AR176" i="1" s="1"/>
  <c r="AF1750" i="1"/>
  <c r="AY1143" i="1" s="1"/>
  <c r="BA1143" i="1" s="1"/>
  <c r="AF1751" i="1"/>
  <c r="AF1380" i="1"/>
  <c r="AF1375" i="1"/>
  <c r="AF1041" i="1"/>
  <c r="AF1040" i="1"/>
  <c r="AY692" i="1" s="1"/>
  <c r="BA692" i="1" s="1"/>
  <c r="AF3436" i="1"/>
  <c r="AF3435" i="1"/>
  <c r="AY2068" i="1" s="1"/>
  <c r="AR2068" i="1" s="1"/>
  <c r="BA1024" i="1"/>
  <c r="AF1035" i="1"/>
  <c r="AF1033" i="1"/>
  <c r="AY687" i="1" s="1"/>
  <c r="BA687" i="1" s="1"/>
  <c r="AF1034" i="1"/>
  <c r="AF2871" i="1"/>
  <c r="AF2869" i="1"/>
  <c r="AF2870" i="1"/>
  <c r="AF2868" i="1"/>
  <c r="AY1766" i="1" s="1"/>
  <c r="BA1766" i="1" s="1"/>
  <c r="AF3377" i="1"/>
  <c r="AF3376" i="1"/>
  <c r="AF3378" i="1"/>
  <c r="AF2607" i="1"/>
  <c r="AF2610" i="1"/>
  <c r="AF2605" i="1"/>
  <c r="AY1602" i="1" s="1"/>
  <c r="AF2608" i="1"/>
  <c r="AF2611" i="1"/>
  <c r="AF2606" i="1"/>
  <c r="AF2609" i="1"/>
  <c r="AF2612" i="1"/>
  <c r="AF1812" i="1"/>
  <c r="AF1813" i="1"/>
  <c r="AF1811" i="1"/>
  <c r="AY1181" i="1" s="1"/>
  <c r="AR1181" i="1" s="1"/>
  <c r="AF3207" i="1"/>
  <c r="AF1579" i="1"/>
  <c r="AF1578" i="1"/>
  <c r="AY1014" i="1" s="1"/>
  <c r="BA1014" i="1" s="1"/>
  <c r="AF1371" i="1"/>
  <c r="AF1370" i="1"/>
  <c r="AY886" i="1" s="1"/>
  <c r="BA886" i="1" s="1"/>
  <c r="AF694" i="1"/>
  <c r="AY466" i="1" s="1"/>
  <c r="BA466" i="1" s="1"/>
  <c r="AF695" i="1"/>
  <c r="BA77" i="1"/>
  <c r="BA251" i="1"/>
  <c r="BA379" i="1"/>
  <c r="BA680" i="1"/>
  <c r="BA254" i="1"/>
  <c r="BA382" i="1"/>
  <c r="BA628" i="1"/>
  <c r="BA669" i="1"/>
  <c r="BA580" i="1"/>
  <c r="BA695" i="1"/>
  <c r="BA265" i="1"/>
  <c r="BA523" i="1"/>
  <c r="BA578" i="1"/>
  <c r="BA207" i="1"/>
  <c r="BA302" i="1"/>
  <c r="BA398" i="1"/>
  <c r="BA462" i="1"/>
  <c r="BA702" i="1"/>
  <c r="BA214" i="1"/>
  <c r="BA600" i="1"/>
  <c r="BA637" i="1"/>
  <c r="BA347" i="1"/>
  <c r="BA685" i="1"/>
  <c r="BA727" i="1"/>
  <c r="BA759" i="1"/>
  <c r="BA791" i="1"/>
  <c r="BA861" i="1"/>
  <c r="BA1071" i="1"/>
  <c r="BA1034" i="1"/>
  <c r="BA1029" i="1"/>
  <c r="BA1478" i="1"/>
  <c r="BA1548" i="1"/>
  <c r="BA1843" i="1"/>
  <c r="BA1686" i="1"/>
  <c r="BA1977" i="1"/>
  <c r="BA2038" i="1"/>
  <c r="BA2003" i="1"/>
  <c r="BA2135" i="1"/>
  <c r="BA1999" i="1"/>
  <c r="AF1049" i="1"/>
  <c r="AF1052" i="1"/>
  <c r="AF1043" i="1"/>
  <c r="AF1048" i="1"/>
  <c r="AF1044" i="1"/>
  <c r="AF1050" i="1"/>
  <c r="AF1042" i="1"/>
  <c r="AY693" i="1" s="1"/>
  <c r="AR693" i="1" s="1"/>
  <c r="AF1047" i="1"/>
  <c r="AF1051" i="1"/>
  <c r="AF1046" i="1"/>
  <c r="AF1045" i="1"/>
  <c r="AF2290" i="1"/>
  <c r="AF2293" i="1"/>
  <c r="AF2291" i="1"/>
  <c r="AF2294" i="1"/>
  <c r="AF2289" i="1"/>
  <c r="AY1431" i="1" s="1"/>
  <c r="AR1431" i="1" s="1"/>
  <c r="AF2292" i="1"/>
  <c r="AF3105" i="1"/>
  <c r="AF3098" i="1"/>
  <c r="AF3106" i="1"/>
  <c r="AF3101" i="1"/>
  <c r="AF3096" i="1"/>
  <c r="AY1901" i="1" s="1"/>
  <c r="BA1901" i="1" s="1"/>
  <c r="AF3104" i="1"/>
  <c r="AF3099" i="1"/>
  <c r="AF3102" i="1"/>
  <c r="AF3097" i="1"/>
  <c r="AF3100" i="1"/>
  <c r="AF3103" i="1"/>
  <c r="AF3381" i="1"/>
  <c r="AF3383" i="1"/>
  <c r="AF2486" i="1"/>
  <c r="AF2485" i="1"/>
  <c r="AY1529" i="1" s="1"/>
  <c r="BA1529" i="1" s="1"/>
  <c r="AF1444" i="1"/>
  <c r="AY934" i="1" s="1"/>
  <c r="BA934" i="1" s="1"/>
  <c r="AF1447" i="1"/>
  <c r="AF1446" i="1"/>
  <c r="AF1445" i="1"/>
  <c r="AF2723" i="1"/>
  <c r="AF2726" i="1"/>
  <c r="AF2724" i="1"/>
  <c r="AF2727" i="1"/>
  <c r="AF2722" i="1"/>
  <c r="AY1655" i="1" s="1"/>
  <c r="BA1655" i="1" s="1"/>
  <c r="AF2725" i="1"/>
  <c r="AF3654" i="1"/>
  <c r="AY2186" i="1" s="1"/>
  <c r="BA2186" i="1" s="1"/>
  <c r="AF3657" i="1"/>
  <c r="AF3660" i="1"/>
  <c r="AF3658" i="1"/>
  <c r="AF3655" i="1"/>
  <c r="AF3661" i="1"/>
  <c r="AF3656" i="1"/>
  <c r="AF3659" i="1"/>
  <c r="AF3662" i="1"/>
  <c r="AF1377" i="1"/>
  <c r="BA540" i="1"/>
  <c r="BA294" i="1"/>
  <c r="BA645" i="1"/>
  <c r="BA689" i="1"/>
  <c r="BA234" i="1"/>
  <c r="BA328" i="1"/>
  <c r="BA362" i="1"/>
  <c r="BA32" i="1"/>
  <c r="BA64" i="1"/>
  <c r="BA641" i="1"/>
  <c r="BA257" i="1"/>
  <c r="BA1096" i="1"/>
  <c r="BA1112" i="1"/>
  <c r="BA1358" i="1"/>
  <c r="BA1385" i="1"/>
  <c r="BA1475" i="1"/>
  <c r="BA1488" i="1"/>
  <c r="BA1374" i="1"/>
  <c r="BA1740" i="1"/>
  <c r="BA1595" i="1"/>
  <c r="BA1691" i="1"/>
  <c r="BA1668" i="1"/>
  <c r="BA1570" i="1"/>
  <c r="BA1733" i="1"/>
  <c r="BA1945" i="1"/>
  <c r="BA1921" i="1"/>
  <c r="BA2106" i="1"/>
  <c r="BA99" i="1"/>
  <c r="BA170" i="1"/>
  <c r="BA15" i="1"/>
  <c r="BA47" i="1"/>
  <c r="BA78" i="1"/>
  <c r="BA179" i="1"/>
  <c r="BA116" i="1"/>
  <c r="BA196" i="1"/>
  <c r="BA19" i="1"/>
  <c r="BA51" i="1"/>
  <c r="BA117" i="1"/>
  <c r="BA147" i="1"/>
  <c r="BA208" i="1"/>
  <c r="BA608" i="1"/>
  <c r="BA231" i="1"/>
  <c r="BA291" i="1"/>
  <c r="BA325" i="1"/>
  <c r="BA359" i="1"/>
  <c r="BA390" i="1"/>
  <c r="BA454" i="1"/>
  <c r="BA520" i="1"/>
  <c r="BA307" i="1"/>
  <c r="BA590" i="1"/>
  <c r="BA216" i="1"/>
  <c r="BA566" i="1"/>
  <c r="BA284" i="1"/>
  <c r="BA318" i="1"/>
  <c r="BA447" i="1"/>
  <c r="BA511" i="1"/>
  <c r="BA660" i="1"/>
  <c r="BA836" i="1"/>
  <c r="BA821" i="1"/>
  <c r="BA905" i="1"/>
  <c r="BA737" i="1"/>
  <c r="BA769" i="1"/>
  <c r="BA758" i="1"/>
  <c r="BA790" i="1"/>
  <c r="BA885" i="1"/>
  <c r="BA1136" i="1"/>
  <c r="BA919" i="1"/>
  <c r="BA983" i="1"/>
  <c r="BA1078" i="1"/>
  <c r="BA957" i="1"/>
  <c r="BA1056" i="1"/>
  <c r="BA1095" i="1"/>
  <c r="BA1082" i="1"/>
  <c r="BA1113" i="1"/>
  <c r="BA1141" i="1"/>
  <c r="BA1177" i="1"/>
  <c r="BA1185" i="1"/>
  <c r="BA1335" i="1"/>
  <c r="BA1229" i="1"/>
  <c r="BA1292" i="1"/>
  <c r="BA1232" i="1"/>
  <c r="BA1310" i="1"/>
  <c r="BA1357" i="1"/>
  <c r="BA1384" i="1"/>
  <c r="BA1482" i="1"/>
  <c r="BA1442" i="1"/>
  <c r="BA1445" i="1"/>
  <c r="BA1371" i="1"/>
  <c r="BA1409" i="1"/>
  <c r="BA1665" i="1"/>
  <c r="BA1640" i="1"/>
  <c r="BA1828" i="1"/>
  <c r="BA1762" i="1"/>
  <c r="BA1826" i="1"/>
  <c r="BA2142" i="1"/>
  <c r="BA1931" i="1"/>
  <c r="BA157" i="1"/>
  <c r="BA16" i="1"/>
  <c r="BA48" i="1"/>
  <c r="BA92" i="1"/>
  <c r="BA25" i="1"/>
  <c r="BA57" i="1"/>
  <c r="BA85" i="1"/>
  <c r="BA397" i="1"/>
  <c r="BA461" i="1"/>
  <c r="BA617" i="1"/>
  <c r="BA1175" i="1"/>
  <c r="BA1173" i="1"/>
  <c r="BA1192" i="1"/>
  <c r="BA1223" i="1"/>
  <c r="BA1318" i="1"/>
  <c r="BA1454" i="1"/>
  <c r="BA1515" i="1"/>
  <c r="BA1417" i="1"/>
  <c r="BA1561" i="1"/>
  <c r="BA1365" i="1"/>
  <c r="BA1483" i="1"/>
  <c r="BA1463" i="1"/>
  <c r="BA1525" i="1"/>
  <c r="BA1471" i="1"/>
  <c r="BA1436" i="1"/>
  <c r="BA1489" i="1"/>
  <c r="BA1571" i="1"/>
  <c r="BA1607" i="1"/>
  <c r="BA1699" i="1"/>
  <c r="BA1586" i="1"/>
  <c r="BA1946" i="1"/>
  <c r="BA1767" i="1"/>
  <c r="BA1831" i="1"/>
  <c r="BA1747" i="1"/>
  <c r="BA1839" i="1"/>
  <c r="BA1819" i="1"/>
  <c r="BA1883" i="1"/>
  <c r="BA1917" i="1"/>
  <c r="BA1926" i="1"/>
  <c r="BA164" i="1"/>
  <c r="BA241" i="1"/>
  <c r="BA369" i="1"/>
  <c r="BA827" i="1"/>
  <c r="BA1150" i="1"/>
  <c r="BA1270" i="1"/>
  <c r="BA1258" i="1"/>
  <c r="BA1544" i="1"/>
  <c r="BA1552" i="1"/>
  <c r="BA1622" i="1"/>
  <c r="BA1682" i="1"/>
  <c r="BA1900" i="1"/>
  <c r="BA1739" i="1"/>
  <c r="BA1035" i="1"/>
  <c r="BA1067" i="1"/>
  <c r="BA1465" i="1"/>
  <c r="BA1908" i="1"/>
  <c r="BA28" i="1"/>
  <c r="BA60" i="1"/>
  <c r="BA31" i="1"/>
  <c r="BA63" i="1"/>
  <c r="BA98" i="1"/>
  <c r="BA101" i="1"/>
  <c r="BA131" i="1"/>
  <c r="BA165" i="1"/>
  <c r="BA201" i="1"/>
  <c r="BA3" i="1"/>
  <c r="BA35" i="1"/>
  <c r="BA132" i="1"/>
  <c r="BA169" i="1"/>
  <c r="BA161" i="1"/>
  <c r="BA191" i="1"/>
  <c r="BA314" i="1"/>
  <c r="BA565" i="1"/>
  <c r="BA244" i="1"/>
  <c r="BA372" i="1"/>
  <c r="BA260" i="1"/>
  <c r="BA426" i="1"/>
  <c r="BA490" i="1"/>
  <c r="BA573" i="1"/>
  <c r="BA393" i="1"/>
  <c r="BA457" i="1"/>
  <c r="BA564" i="1"/>
  <c r="BA721" i="1"/>
  <c r="BA753" i="1"/>
  <c r="BA785" i="1"/>
  <c r="AR938" i="1"/>
  <c r="BA999" i="1"/>
  <c r="BA1053" i="1"/>
  <c r="AR1177" i="1"/>
  <c r="BA973" i="1"/>
  <c r="BA1040" i="1"/>
  <c r="BA1070" i="1"/>
  <c r="BA989" i="1"/>
  <c r="BA1025" i="1"/>
  <c r="BA1090" i="1"/>
  <c r="BA1144" i="1"/>
  <c r="BA935" i="1"/>
  <c r="BA1033" i="1"/>
  <c r="BA1065" i="1"/>
  <c r="BA1165" i="1"/>
  <c r="BA1041" i="1"/>
  <c r="BA1195" i="1"/>
  <c r="AR1258" i="1"/>
  <c r="BA1203" i="1"/>
  <c r="AR1185" i="1"/>
  <c r="BA1209" i="1"/>
  <c r="BA1155" i="1"/>
  <c r="BA1301" i="1"/>
  <c r="BA1146" i="1"/>
  <c r="BA1174" i="1"/>
  <c r="BA1233" i="1"/>
  <c r="BA1296" i="1"/>
  <c r="BA1308" i="1"/>
  <c r="BA1467" i="1"/>
  <c r="AR1482" i="1"/>
  <c r="AR1515" i="1"/>
  <c r="BA1367" i="1"/>
  <c r="BA159" i="1"/>
  <c r="BA144" i="1"/>
  <c r="BA171" i="1"/>
  <c r="BA124" i="1"/>
  <c r="BA107" i="1"/>
  <c r="BA305" i="1"/>
  <c r="BA679" i="1"/>
  <c r="BA725" i="1"/>
  <c r="BA757" i="1"/>
  <c r="BA789" i="1"/>
  <c r="BA806" i="1"/>
  <c r="BA841" i="1"/>
  <c r="AR897" i="1"/>
  <c r="BA729" i="1"/>
  <c r="BA761" i="1"/>
  <c r="BA793" i="1"/>
  <c r="BA908" i="1"/>
  <c r="BA943" i="1"/>
  <c r="BA977" i="1"/>
  <c r="BA911" i="1"/>
  <c r="BA936" i="1"/>
  <c r="BA1001" i="1"/>
  <c r="BA1066" i="1"/>
  <c r="BA1159" i="1"/>
  <c r="BA1134" i="1"/>
  <c r="BA939" i="1"/>
  <c r="BA1004" i="1"/>
  <c r="BA1092" i="1"/>
  <c r="BA860" i="1"/>
  <c r="BA947" i="1"/>
  <c r="BA1007" i="1"/>
  <c r="BA1115" i="1"/>
  <c r="BA922" i="1"/>
  <c r="BA960" i="1"/>
  <c r="BA1059" i="1"/>
  <c r="BA1147" i="1"/>
  <c r="BA882" i="1"/>
  <c r="BA940" i="1"/>
  <c r="BA1104" i="1"/>
  <c r="BA1132" i="1"/>
  <c r="BA948" i="1"/>
  <c r="BA1008" i="1"/>
  <c r="BA1164" i="1"/>
  <c r="BA1261" i="1"/>
  <c r="BA1291" i="1"/>
  <c r="BA1316" i="1"/>
  <c r="BA1241" i="1"/>
  <c r="BA1269" i="1"/>
  <c r="AR1365" i="1"/>
  <c r="BA1188" i="1"/>
  <c r="BA1244" i="1"/>
  <c r="BA1178" i="1"/>
  <c r="BA1214" i="1"/>
  <c r="BA1249" i="1"/>
  <c r="BA1319" i="1"/>
  <c r="BA1352" i="1"/>
  <c r="AR324" i="1"/>
  <c r="BA811" i="1"/>
  <c r="BA842" i="1"/>
  <c r="BA1167" i="1"/>
  <c r="BA944" i="1"/>
  <c r="BA899" i="1"/>
  <c r="BA1048" i="1"/>
  <c r="BA1118" i="1"/>
  <c r="BA927" i="1"/>
  <c r="BA997" i="1"/>
  <c r="AR1173" i="1"/>
  <c r="BA945" i="1"/>
  <c r="BA979" i="1"/>
  <c r="BA1013" i="1"/>
  <c r="BA1093" i="1"/>
  <c r="BA1236" i="1"/>
  <c r="BA1266" i="1"/>
  <c r="AR1318" i="1"/>
  <c r="BA1274" i="1"/>
  <c r="BA1324" i="1"/>
  <c r="AR1384" i="1"/>
  <c r="BA1224" i="1"/>
  <c r="BA1314" i="1"/>
  <c r="AR1357" i="1"/>
  <c r="BA1079" i="1"/>
  <c r="BA1140" i="1"/>
  <c r="BA1160" i="1"/>
  <c r="BA1325" i="1"/>
  <c r="BA1363" i="1"/>
  <c r="BA1250" i="1"/>
  <c r="BA1323" i="1"/>
  <c r="BA1182" i="1"/>
  <c r="BA1243" i="1"/>
  <c r="BA194" i="1"/>
  <c r="BA87" i="1"/>
  <c r="BA517" i="1"/>
  <c r="BA577" i="1"/>
  <c r="BA691" i="1"/>
  <c r="BA262" i="1"/>
  <c r="BA887" i="1"/>
  <c r="BA953" i="1"/>
  <c r="BA1084" i="1"/>
  <c r="AR1292" i="1"/>
  <c r="BA1288" i="1"/>
  <c r="BA1156" i="1"/>
  <c r="BA1187" i="1"/>
  <c r="BA1215" i="1"/>
  <c r="BA1248" i="1"/>
  <c r="BA1276" i="1"/>
  <c r="BA1307" i="1"/>
  <c r="BA1462" i="1"/>
  <c r="BA1495" i="1"/>
  <c r="BA1491" i="1"/>
  <c r="BA151" i="1"/>
  <c r="BA149" i="1"/>
  <c r="BA122" i="1"/>
  <c r="BA430" i="1"/>
  <c r="BA494" i="1"/>
  <c r="BA418" i="1"/>
  <c r="BA482" i="1"/>
  <c r="BA558" i="1"/>
  <c r="BA664" i="1"/>
  <c r="BA247" i="1"/>
  <c r="BA341" i="1"/>
  <c r="BA375" i="1"/>
  <c r="BA533" i="1"/>
  <c r="BA561" i="1"/>
  <c r="BA281" i="1"/>
  <c r="BA583" i="1"/>
  <c r="BA554" i="1"/>
  <c r="BA622" i="1"/>
  <c r="BA843" i="1"/>
  <c r="BA873" i="1"/>
  <c r="BA812" i="1"/>
  <c r="BA918" i="1"/>
  <c r="BA1080" i="1"/>
  <c r="BA1105" i="1"/>
  <c r="BA1047" i="1"/>
  <c r="BA876" i="1"/>
  <c r="BA1023" i="1"/>
  <c r="BA1057" i="1"/>
  <c r="BA1213" i="1"/>
  <c r="BA1259" i="1"/>
  <c r="BA1327" i="1"/>
  <c r="BA1089" i="1"/>
  <c r="BA1194" i="1"/>
  <c r="BA1230" i="1"/>
  <c r="BA1281" i="1"/>
  <c r="BA1419" i="1"/>
  <c r="BA1449" i="1"/>
  <c r="BA1510" i="1"/>
  <c r="BA1553" i="1"/>
  <c r="BA1485" i="1"/>
  <c r="BA1329" i="1"/>
  <c r="BA1379" i="1"/>
  <c r="BA775" i="1"/>
  <c r="BA850" i="1"/>
  <c r="BA745" i="1"/>
  <c r="BA777" i="1"/>
  <c r="BA890" i="1"/>
  <c r="BA990" i="1"/>
  <c r="BA1021" i="1"/>
  <c r="BA951" i="1"/>
  <c r="BA1017" i="1"/>
  <c r="BA1106" i="1"/>
  <c r="BA925" i="1"/>
  <c r="BA1054" i="1"/>
  <c r="BA1279" i="1"/>
  <c r="BA1256" i="1"/>
  <c r="BA1333" i="1"/>
  <c r="BA1094" i="1"/>
  <c r="BA1204" i="1"/>
  <c r="BA1189" i="1"/>
  <c r="BA1225" i="1"/>
  <c r="BA1161" i="1"/>
  <c r="BA1286" i="1"/>
  <c r="BA1330" i="1"/>
  <c r="BA1393" i="1"/>
  <c r="BA1425" i="1"/>
  <c r="BA1398" i="1"/>
  <c r="BA1496" i="1"/>
  <c r="BA1368" i="1"/>
  <c r="BA1438" i="1"/>
  <c r="BA872" i="1"/>
  <c r="BA995" i="1"/>
  <c r="BA1116" i="1"/>
  <c r="BA1162" i="1"/>
  <c r="BA1064" i="1"/>
  <c r="BA1362" i="1"/>
  <c r="BA1392" i="1"/>
  <c r="BA1336" i="1"/>
  <c r="BA1416" i="1"/>
  <c r="BA1520" i="1"/>
  <c r="BA90" i="1"/>
  <c r="BA123" i="1"/>
  <c r="BA2" i="1"/>
  <c r="BA34" i="1"/>
  <c r="BA5" i="1"/>
  <c r="BA37" i="1"/>
  <c r="BA340" i="1"/>
  <c r="BA527" i="1"/>
  <c r="BA530" i="1"/>
  <c r="BA678" i="1"/>
  <c r="BA226" i="1"/>
  <c r="BA320" i="1"/>
  <c r="BA354" i="1"/>
  <c r="BA385" i="1"/>
  <c r="BA449" i="1"/>
  <c r="BA513" i="1"/>
  <c r="BA604" i="1"/>
  <c r="BA639" i="1"/>
  <c r="BA684" i="1"/>
  <c r="BA199" i="1"/>
  <c r="BA229" i="1"/>
  <c r="BA263" i="1"/>
  <c r="BA593" i="1"/>
  <c r="BA308" i="1"/>
  <c r="AR640" i="1"/>
  <c r="BA916" i="1"/>
  <c r="BA1019" i="1"/>
  <c r="BA1083" i="1"/>
  <c r="BA1125" i="1"/>
  <c r="BA901" i="1"/>
  <c r="BA1022" i="1"/>
  <c r="BA1123" i="1"/>
  <c r="BA1172" i="1"/>
  <c r="BA1002" i="1"/>
  <c r="AR1150" i="1"/>
  <c r="BA1020" i="1"/>
  <c r="BA1051" i="1"/>
  <c r="BA1087" i="1"/>
  <c r="BA1129" i="1"/>
  <c r="BA902" i="1"/>
  <c r="BA930" i="1"/>
  <c r="BA1062" i="1"/>
  <c r="BA966" i="1"/>
  <c r="BA1036" i="1"/>
  <c r="BA1068" i="1"/>
  <c r="BA1180" i="1"/>
  <c r="AR1192" i="1"/>
  <c r="AR1223" i="1"/>
  <c r="BA1253" i="1"/>
  <c r="BA1284" i="1"/>
  <c r="AR1310" i="1"/>
  <c r="BA1198" i="1"/>
  <c r="BA1231" i="1"/>
  <c r="BA1264" i="1"/>
  <c r="BA1183" i="1"/>
  <c r="BA1272" i="1"/>
  <c r="BA1342" i="1"/>
  <c r="BA1102" i="1"/>
  <c r="BA1130" i="1"/>
  <c r="BA1212" i="1"/>
  <c r="BA1247" i="1"/>
  <c r="BA1530" i="1"/>
  <c r="BA1348" i="1"/>
  <c r="BA1460" i="1"/>
  <c r="BA1493" i="1"/>
  <c r="BA1373" i="1"/>
  <c r="AR1445" i="1"/>
  <c r="BA1506" i="1"/>
  <c r="BA1453" i="1"/>
  <c r="BA1386" i="1"/>
  <c r="BA1364" i="1"/>
  <c r="BA1464" i="1"/>
  <c r="BA1526" i="1"/>
  <c r="BA1685" i="1"/>
  <c r="BA1720" i="1"/>
  <c r="BA1764" i="1"/>
  <c r="BA1703" i="1"/>
  <c r="BA1746" i="1"/>
  <c r="BA1600" i="1"/>
  <c r="BA1631" i="1"/>
  <c r="BA1662" i="1"/>
  <c r="BA1729" i="1"/>
  <c r="BA1768" i="1"/>
  <c r="BA1549" i="1"/>
  <c r="BA1613" i="1"/>
  <c r="BA1647" i="1"/>
  <c r="BA1738" i="1"/>
  <c r="BA1799" i="1"/>
  <c r="BA1524" i="1"/>
  <c r="BA1560" i="1"/>
  <c r="BA1588" i="1"/>
  <c r="BA1624" i="1"/>
  <c r="BA1719" i="1"/>
  <c r="BA1932" i="1"/>
  <c r="BA1535" i="1"/>
  <c r="BA1568" i="1"/>
  <c r="BA1599" i="1"/>
  <c r="BA1630" i="1"/>
  <c r="BA1661" i="1"/>
  <c r="BA1728" i="1"/>
  <c r="BA1874" i="1"/>
  <c r="BA2155" i="1"/>
  <c r="BA1954" i="1"/>
  <c r="BA1716" i="1"/>
  <c r="BA1744" i="1"/>
  <c r="BA1780" i="1"/>
  <c r="BA1808" i="1"/>
  <c r="BA1844" i="1"/>
  <c r="BA1872" i="1"/>
  <c r="BA1906" i="1"/>
  <c r="BA1980" i="1"/>
  <c r="BA1888" i="1"/>
  <c r="BA1922" i="1"/>
  <c r="BA1896" i="1"/>
  <c r="BA1928" i="1"/>
  <c r="BA2178" i="1"/>
  <c r="BA1786" i="1"/>
  <c r="BA1812" i="1"/>
  <c r="BA1840" i="1"/>
  <c r="BA1876" i="1"/>
  <c r="BA1902" i="1"/>
  <c r="BA2101" i="1"/>
  <c r="BA2211" i="1"/>
  <c r="BA1939" i="1"/>
  <c r="BA2168" i="1"/>
  <c r="BA1960" i="1"/>
  <c r="BA2056" i="1"/>
  <c r="BA2011" i="1"/>
  <c r="BA2029" i="1"/>
  <c r="BA2067" i="1"/>
  <c r="BA2131" i="1"/>
  <c r="BA2162" i="1"/>
  <c r="BA2197" i="1"/>
  <c r="BA1989" i="1"/>
  <c r="BA2017" i="1"/>
  <c r="BA2047" i="1"/>
  <c r="BA2085" i="1"/>
  <c r="BA2149" i="1"/>
  <c r="BA2210" i="1"/>
  <c r="BA1997" i="1"/>
  <c r="BA2093" i="1"/>
  <c r="BA1074" i="1"/>
  <c r="BA1107" i="1"/>
  <c r="BA1191" i="1"/>
  <c r="BA1252" i="1"/>
  <c r="BA1285" i="1"/>
  <c r="BA1184" i="1"/>
  <c r="BA1217" i="1"/>
  <c r="AR1358" i="1"/>
  <c r="BA1205" i="1"/>
  <c r="BA1271" i="1"/>
  <c r="BA1299" i="1"/>
  <c r="BA1313" i="1"/>
  <c r="BA1347" i="1"/>
  <c r="AR1374" i="1"/>
  <c r="AR1409" i="1"/>
  <c r="BA1434" i="1"/>
  <c r="BA1457" i="1"/>
  <c r="BA1518" i="1"/>
  <c r="BA1437" i="1"/>
  <c r="BA1435" i="1"/>
  <c r="BA1498" i="1"/>
  <c r="BA1408" i="1"/>
  <c r="AR1607" i="1"/>
  <c r="BA1418" i="1"/>
  <c r="BA1486" i="1"/>
  <c r="BA1566" i="1"/>
  <c r="BA1446" i="1"/>
  <c r="BA1476" i="1"/>
  <c r="BA1512" i="1"/>
  <c r="BA1431" i="1"/>
  <c r="BA1469" i="1"/>
  <c r="BA1502" i="1"/>
  <c r="BA1656" i="1"/>
  <c r="BA1723" i="1"/>
  <c r="BA1644" i="1"/>
  <c r="BA1672" i="1"/>
  <c r="BA1706" i="1"/>
  <c r="BA1696" i="1"/>
  <c r="BA1732" i="1"/>
  <c r="BA1771" i="1"/>
  <c r="BA1554" i="1"/>
  <c r="BA1660" i="1"/>
  <c r="BA1694" i="1"/>
  <c r="BA1722" i="1"/>
  <c r="AR1736" i="1"/>
  <c r="BA1695" i="1"/>
  <c r="BA1773" i="1"/>
  <c r="BA1815" i="1"/>
  <c r="BA1879" i="1"/>
  <c r="BA1913" i="1"/>
  <c r="BA2035" i="1"/>
  <c r="BA1916" i="1"/>
  <c r="BA2145" i="1"/>
  <c r="BA1936" i="1"/>
  <c r="BA1985" i="1"/>
  <c r="BA1765" i="1"/>
  <c r="BA1793" i="1"/>
  <c r="BA1829" i="1"/>
  <c r="BA1857" i="1"/>
  <c r="AR2078" i="1"/>
  <c r="BA1801" i="1"/>
  <c r="BA1865" i="1"/>
  <c r="BA2183" i="1"/>
  <c r="BA1886" i="1"/>
  <c r="BA1920" i="1"/>
  <c r="BA2158" i="1"/>
  <c r="BA1907" i="1"/>
  <c r="AR2106" i="1"/>
  <c r="BA2043" i="1"/>
  <c r="BA2071" i="1"/>
  <c r="BA2107" i="1"/>
  <c r="BA1965" i="1"/>
  <c r="BA2001" i="1"/>
  <c r="BA2031" i="1"/>
  <c r="BA2097" i="1"/>
  <c r="BA2219" i="1"/>
  <c r="BA2100" i="1"/>
  <c r="BA1961" i="1"/>
  <c r="BA1969" i="1"/>
  <c r="BA2040" i="1"/>
  <c r="BA2065" i="1"/>
  <c r="BA2129" i="1"/>
  <c r="BA2160" i="1"/>
  <c r="BA2190" i="1"/>
  <c r="BA1304" i="1"/>
  <c r="BA1354" i="1"/>
  <c r="BA1377" i="1"/>
  <c r="BA1414" i="1"/>
  <c r="BA1439" i="1"/>
  <c r="BA1474" i="1"/>
  <c r="BA1543" i="1"/>
  <c r="BA1375" i="1"/>
  <c r="BA1508" i="1"/>
  <c r="BA1584" i="1"/>
  <c r="BA1415" i="1"/>
  <c r="AR1483" i="1"/>
  <c r="BA1356" i="1"/>
  <c r="AR1525" i="1"/>
  <c r="BA1574" i="1"/>
  <c r="BA1394" i="1"/>
  <c r="BA1426" i="1"/>
  <c r="BA1404" i="1"/>
  <c r="AR1436" i="1"/>
  <c r="BA1625" i="1"/>
  <c r="BA1690" i="1"/>
  <c r="BA1709" i="1"/>
  <c r="BA1639" i="1"/>
  <c r="BA1670" i="1"/>
  <c r="BA1701" i="1"/>
  <c r="BA1590" i="1"/>
  <c r="BA1657" i="1"/>
  <c r="AR1828" i="1"/>
  <c r="AR1665" i="1"/>
  <c r="AR1699" i="1"/>
  <c r="BA1702" i="1"/>
  <c r="BA1866" i="1"/>
  <c r="AR1640" i="1"/>
  <c r="BA1745" i="1"/>
  <c r="BA1779" i="1"/>
  <c r="BA1540" i="1"/>
  <c r="BA1576" i="1"/>
  <c r="BA1609" i="1"/>
  <c r="BA1638" i="1"/>
  <c r="BA1669" i="1"/>
  <c r="BA1742" i="1"/>
  <c r="BA1776" i="1"/>
  <c r="BA1825" i="1"/>
  <c r="BA1787" i="1"/>
  <c r="BA1851" i="1"/>
  <c r="BA2000" i="1"/>
  <c r="AR1921" i="1"/>
  <c r="BA1721" i="1"/>
  <c r="BA1911" i="1"/>
  <c r="BA1990" i="1"/>
  <c r="BA1806" i="1"/>
  <c r="BA1870" i="1"/>
  <c r="BA1904" i="1"/>
  <c r="BA2063" i="1"/>
  <c r="BA2188" i="1"/>
  <c r="BA1791" i="1"/>
  <c r="BA1827" i="1"/>
  <c r="BA1855" i="1"/>
  <c r="BA1891" i="1"/>
  <c r="BA1982" i="1"/>
  <c r="BA1817" i="1"/>
  <c r="BA1881" i="1"/>
  <c r="BA2122" i="1"/>
  <c r="BA1947" i="1"/>
  <c r="BA1975" i="1"/>
  <c r="BA2140" i="1"/>
  <c r="BA2176" i="1"/>
  <c r="BA2206" i="1"/>
  <c r="BA1955" i="1"/>
  <c r="BA1986" i="1"/>
  <c r="BA2077" i="1"/>
  <c r="BA2004" i="1"/>
  <c r="BA2072" i="1"/>
  <c r="BA2136" i="1"/>
  <c r="BA2169" i="1"/>
  <c r="BA2022" i="1"/>
  <c r="BA2057" i="1"/>
  <c r="BA2215" i="1"/>
  <c r="BA2070" i="1"/>
  <c r="BA2134" i="1"/>
  <c r="BA2165" i="1"/>
  <c r="BA1479" i="1"/>
  <c r="BA1507" i="1"/>
  <c r="BA1531" i="1"/>
  <c r="BA1626" i="1"/>
  <c r="BA1724" i="1"/>
  <c r="BA1887" i="1"/>
  <c r="BA1770" i="1"/>
  <c r="BA1909" i="1"/>
  <c r="BA1822" i="1"/>
  <c r="BA1915" i="1"/>
  <c r="BA1974" i="1"/>
  <c r="BA2012" i="1"/>
  <c r="BA1484" i="1"/>
  <c r="BA1556" i="1"/>
  <c r="BA1602" i="1"/>
  <c r="BA1633" i="1"/>
  <c r="BA1654" i="1"/>
  <c r="BA1758" i="1"/>
  <c r="BA1675" i="1"/>
  <c r="BA1536" i="1"/>
  <c r="BA1567" i="1"/>
  <c r="BA1542" i="1"/>
  <c r="BA1581" i="1"/>
  <c r="BA1617" i="1"/>
  <c r="BA1674" i="1"/>
  <c r="BA1792" i="1"/>
  <c r="BA1856" i="1"/>
  <c r="BA1892" i="1"/>
  <c r="BA2010" i="1"/>
  <c r="BA1927" i="1"/>
  <c r="BA1858" i="1"/>
  <c r="BA1889" i="1"/>
  <c r="BA1952" i="1"/>
  <c r="BA2050" i="1"/>
  <c r="BA2205" i="1"/>
  <c r="BA1406" i="1"/>
  <c r="BA1456" i="1"/>
  <c r="BA1494" i="1"/>
  <c r="BA1603" i="1"/>
  <c r="BA1634" i="1"/>
  <c r="BA1547" i="1"/>
  <c r="BA1651" i="1"/>
  <c r="BA1711" i="1"/>
  <c r="BA2015" i="1"/>
  <c r="BA1734" i="1"/>
  <c r="BA1959" i="1"/>
  <c r="BA1775" i="1"/>
  <c r="BA1863" i="1"/>
  <c r="BA1956" i="1"/>
  <c r="BA2052" i="1"/>
  <c r="BA2083" i="1"/>
  <c r="BA2111" i="1"/>
  <c r="BA2147" i="1"/>
  <c r="BA2175" i="1"/>
  <c r="BA1572" i="1"/>
  <c r="BA1608" i="1"/>
  <c r="BA1519" i="1"/>
  <c r="BA1558" i="1"/>
  <c r="BA1714" i="1"/>
  <c r="BA1833" i="1"/>
  <c r="BA1752" i="1"/>
  <c r="BA1781" i="1"/>
  <c r="BA1835" i="1"/>
  <c r="BA1868" i="1"/>
  <c r="BA1894" i="1"/>
  <c r="BA1940" i="1"/>
  <c r="BA2091" i="1"/>
  <c r="BA2027" i="1"/>
  <c r="BA2116" i="1"/>
  <c r="BA2180" i="1"/>
  <c r="BA1317" i="1"/>
  <c r="BA1265" i="1"/>
  <c r="BA1166" i="1"/>
  <c r="BA1197" i="1"/>
  <c r="BA1268" i="1"/>
  <c r="BA1200" i="1"/>
  <c r="BA1228" i="1"/>
  <c r="BA1337" i="1"/>
  <c r="BA1399" i="1"/>
  <c r="AR1489" i="1"/>
  <c r="BA1452" i="1"/>
  <c r="BA1477" i="1"/>
  <c r="BA1513" i="1"/>
  <c r="BA1360" i="1"/>
  <c r="BA1395" i="1"/>
  <c r="BA1427" i="1"/>
  <c r="BA1343" i="1"/>
  <c r="BA1400" i="1"/>
  <c r="BA1430" i="1"/>
  <c r="BA1455" i="1"/>
  <c r="BA1403" i="1"/>
  <c r="BA1473" i="1"/>
  <c r="BA1501" i="1"/>
  <c r="BA1376" i="1"/>
  <c r="BA1448" i="1"/>
  <c r="BA1509" i="1"/>
  <c r="BA1441" i="1"/>
  <c r="BA1504" i="1"/>
  <c r="BA1389" i="1"/>
  <c r="BA1421" i="1"/>
  <c r="BA1497" i="1"/>
  <c r="BA1523" i="1"/>
  <c r="AR1586" i="1"/>
  <c r="BA1612" i="1"/>
  <c r="BA1646" i="1"/>
  <c r="BA1717" i="1"/>
  <c r="BA1755" i="1"/>
  <c r="BA1853" i="1"/>
  <c r="BA1636" i="1"/>
  <c r="BA1688" i="1"/>
  <c r="BA1715" i="1"/>
  <c r="BA1802" i="1"/>
  <c r="BA1895" i="1"/>
  <c r="BA1642" i="1"/>
  <c r="BA1678" i="1"/>
  <c r="BA1650" i="1"/>
  <c r="BA1804" i="1"/>
  <c r="AR1926" i="1"/>
  <c r="BA1591" i="1"/>
  <c r="BA1563" i="1"/>
  <c r="BA1687" i="1"/>
  <c r="BA1838" i="1"/>
  <c r="BA2025" i="1"/>
  <c r="BA2124" i="1"/>
  <c r="BA1757" i="1"/>
  <c r="BA1821" i="1"/>
  <c r="BA1796" i="1"/>
  <c r="BA1860" i="1"/>
  <c r="BA2023" i="1"/>
  <c r="BA1949" i="1"/>
  <c r="BA2096" i="1"/>
  <c r="BA1934" i="1"/>
  <c r="BA2196" i="1"/>
  <c r="BA2026" i="1"/>
  <c r="BA2120" i="1"/>
  <c r="BA2214" i="1"/>
  <c r="BA2189" i="1"/>
  <c r="BA2192" i="1"/>
  <c r="BA1984" i="1"/>
  <c r="BA2080" i="1"/>
  <c r="BA2144" i="1"/>
  <c r="BA1964" i="1"/>
  <c r="BA1992" i="1"/>
  <c r="BA2060" i="1"/>
  <c r="BA2088" i="1"/>
  <c r="BA2152" i="1"/>
  <c r="BA143" i="1"/>
  <c r="BA115" i="1"/>
  <c r="AR57" i="1"/>
  <c r="BA156" i="1"/>
  <c r="BA106" i="1"/>
  <c r="BA95" i="1"/>
  <c r="BA130" i="1"/>
  <c r="BA181" i="1"/>
  <c r="BA68" i="1"/>
  <c r="BA10" i="1"/>
  <c r="BA13" i="1"/>
  <c r="BA76" i="1"/>
  <c r="BA74" i="1"/>
  <c r="BA145" i="1"/>
  <c r="BA41" i="1"/>
  <c r="BA100" i="1"/>
  <c r="BA178" i="1"/>
  <c r="BA12" i="1"/>
  <c r="BA83" i="1"/>
  <c r="BA42" i="1"/>
  <c r="BA45" i="1"/>
  <c r="BA180" i="1"/>
  <c r="BA9" i="1"/>
  <c r="BA72" i="1"/>
  <c r="BA135" i="1"/>
  <c r="AR149" i="1"/>
  <c r="AR19" i="1"/>
  <c r="AR51" i="1"/>
  <c r="AR117" i="1"/>
  <c r="BA150" i="1"/>
  <c r="BA175" i="1"/>
  <c r="BA17" i="1"/>
  <c r="BA49" i="1"/>
  <c r="BA80" i="1"/>
  <c r="BA140" i="1"/>
  <c r="BA203" i="1"/>
  <c r="BA425" i="1"/>
  <c r="BA489" i="1"/>
  <c r="BA75" i="1"/>
  <c r="BA182" i="1"/>
  <c r="BA110" i="1"/>
  <c r="BA198" i="1"/>
  <c r="BA233" i="1"/>
  <c r="BA361" i="1"/>
  <c r="BA392" i="1"/>
  <c r="BA423" i="1"/>
  <c r="BA456" i="1"/>
  <c r="BA487" i="1"/>
  <c r="BA197" i="1"/>
  <c r="BA44" i="1"/>
  <c r="BA20" i="1"/>
  <c r="BA52" i="1"/>
  <c r="AR85" i="1"/>
  <c r="BA148" i="1"/>
  <c r="BA23" i="1"/>
  <c r="BA55" i="1"/>
  <c r="BA154" i="1"/>
  <c r="BA160" i="1"/>
  <c r="BA114" i="1"/>
  <c r="BA27" i="1"/>
  <c r="BA59" i="1"/>
  <c r="BA155" i="1"/>
  <c r="BA158" i="1"/>
  <c r="AR122" i="1"/>
  <c r="BA153" i="1"/>
  <c r="BA183" i="1"/>
  <c r="AR60" i="1"/>
  <c r="BA93" i="1"/>
  <c r="AR98" i="1"/>
  <c r="BA126" i="1"/>
  <c r="BA71" i="1"/>
  <c r="BA136" i="1"/>
  <c r="AR196" i="1"/>
  <c r="BA24" i="1"/>
  <c r="BA56" i="1"/>
  <c r="BA84" i="1"/>
  <c r="BA119" i="1"/>
  <c r="AR157" i="1"/>
  <c r="AR201" i="1"/>
  <c r="BA127" i="1"/>
  <c r="BA166" i="1"/>
  <c r="BA67" i="1"/>
  <c r="BA33" i="1"/>
  <c r="BA65" i="1"/>
  <c r="AR92" i="1"/>
  <c r="BA125" i="1"/>
  <c r="BA592" i="1"/>
  <c r="BA218" i="1"/>
  <c r="BA278" i="1"/>
  <c r="BA436" i="1"/>
  <c r="BA500" i="1"/>
  <c r="BA543" i="1"/>
  <c r="BA551" i="1"/>
  <c r="BA614" i="1"/>
  <c r="BA696" i="1"/>
  <c r="BA237" i="1"/>
  <c r="BA271" i="1"/>
  <c r="BA331" i="1"/>
  <c r="BA365" i="1"/>
  <c r="BA526" i="1"/>
  <c r="BA217" i="1"/>
  <c r="BA248" i="1"/>
  <c r="BA282" i="1"/>
  <c r="BA376" i="1"/>
  <c r="BA407" i="1"/>
  <c r="BA440" i="1"/>
  <c r="BA471" i="1"/>
  <c r="BA504" i="1"/>
  <c r="BA579" i="1"/>
  <c r="AR836" i="1"/>
  <c r="BA710" i="1"/>
  <c r="BA742" i="1"/>
  <c r="BA774" i="1"/>
  <c r="BA809" i="1"/>
  <c r="BA1111" i="1"/>
  <c r="BA921" i="1"/>
  <c r="BA988" i="1"/>
  <c r="BA894" i="1"/>
  <c r="BA249" i="1"/>
  <c r="BA377" i="1"/>
  <c r="BA441" i="1"/>
  <c r="BA505" i="1"/>
  <c r="BA585" i="1"/>
  <c r="BA401" i="1"/>
  <c r="BA465" i="1"/>
  <c r="AR566" i="1"/>
  <c r="AR318" i="1"/>
  <c r="AR447" i="1"/>
  <c r="AR511" i="1"/>
  <c r="BA222" i="1"/>
  <c r="BA316" i="1"/>
  <c r="BA350" i="1"/>
  <c r="BA445" i="1"/>
  <c r="BA509" i="1"/>
  <c r="AR617" i="1"/>
  <c r="BA823" i="1"/>
  <c r="BA739" i="1"/>
  <c r="BA771" i="1"/>
  <c r="BA859" i="1"/>
  <c r="BA852" i="1"/>
  <c r="BA642" i="1"/>
  <c r="BA674" i="1"/>
  <c r="BA706" i="1"/>
  <c r="BA738" i="1"/>
  <c r="BA770" i="1"/>
  <c r="BA633" i="1"/>
  <c r="BA665" i="1"/>
  <c r="BA697" i="1"/>
  <c r="BA825" i="1"/>
  <c r="AR885" i="1"/>
  <c r="BA1114" i="1"/>
  <c r="BA959" i="1"/>
  <c r="BA909" i="1"/>
  <c r="BA1027" i="1"/>
  <c r="BA824" i="1"/>
  <c r="BA856" i="1"/>
  <c r="BA910" i="1"/>
  <c r="BA974" i="1"/>
  <c r="BA1085" i="1"/>
  <c r="BA4" i="1"/>
  <c r="BA36" i="1"/>
  <c r="BA133" i="1"/>
  <c r="BA7" i="1"/>
  <c r="BA39" i="1"/>
  <c r="BA138" i="1"/>
  <c r="BA173" i="1"/>
  <c r="BA141" i="1"/>
  <c r="BA185" i="1"/>
  <c r="AR116" i="1"/>
  <c r="BA174" i="1"/>
  <c r="BA94" i="1"/>
  <c r="BA11" i="1"/>
  <c r="BA43" i="1"/>
  <c r="BA82" i="1"/>
  <c r="BA172" i="1"/>
  <c r="BA184" i="1"/>
  <c r="BA168" i="1"/>
  <c r="BA420" i="1"/>
  <c r="BA484" i="1"/>
  <c r="BA537" i="1"/>
  <c r="BA603" i="1"/>
  <c r="BA186" i="1"/>
  <c r="BA288" i="1"/>
  <c r="BA322" i="1"/>
  <c r="BA415" i="1"/>
  <c r="BA479" i="1"/>
  <c r="BA601" i="1"/>
  <c r="BA636" i="1"/>
  <c r="BA223" i="1"/>
  <c r="BA283" i="1"/>
  <c r="BA317" i="1"/>
  <c r="BA351" i="1"/>
  <c r="BA446" i="1"/>
  <c r="BA510" i="1"/>
  <c r="BA239" i="1"/>
  <c r="BA299" i="1"/>
  <c r="BA333" i="1"/>
  <c r="BA367" i="1"/>
  <c r="BA553" i="1"/>
  <c r="BA616" i="1"/>
  <c r="BA653" i="1"/>
  <c r="BA242" i="1"/>
  <c r="BA336" i="1"/>
  <c r="BA370" i="1"/>
  <c r="BA531" i="1"/>
  <c r="BA556" i="1"/>
  <c r="BA659" i="1"/>
  <c r="BA245" i="1"/>
  <c r="BA279" i="1"/>
  <c r="BA339" i="1"/>
  <c r="BA373" i="1"/>
  <c r="BA442" i="1"/>
  <c r="BA506" i="1"/>
  <c r="BA536" i="1"/>
  <c r="BA571" i="1"/>
  <c r="BA422" i="1"/>
  <c r="BA486" i="1"/>
  <c r="BA544" i="1"/>
  <c r="BA581" i="1"/>
  <c r="BA193" i="1"/>
  <c r="BA256" i="1"/>
  <c r="BA290" i="1"/>
  <c r="BA552" i="1"/>
  <c r="BA586" i="1"/>
  <c r="BA620" i="1"/>
  <c r="BA652" i="1"/>
  <c r="BA694" i="1"/>
  <c r="BA728" i="1"/>
  <c r="BA760" i="1"/>
  <c r="BA792" i="1"/>
  <c r="BA719" i="1"/>
  <c r="BA751" i="1"/>
  <c r="BA783" i="1"/>
  <c r="BA802" i="1"/>
  <c r="BA807" i="1"/>
  <c r="BA1011" i="1"/>
  <c r="BA888" i="1"/>
  <c r="BA941" i="1"/>
  <c r="BA972" i="1"/>
  <c r="BA1039" i="1"/>
  <c r="BA881" i="1"/>
  <c r="BA1131" i="1"/>
  <c r="BA1049" i="1"/>
  <c r="AR558" i="1"/>
  <c r="AR664" i="1"/>
  <c r="AR247" i="1"/>
  <c r="AR341" i="1"/>
  <c r="AR375" i="1"/>
  <c r="AR533" i="1"/>
  <c r="AR561" i="1"/>
  <c r="BA662" i="1"/>
  <c r="BA190" i="1"/>
  <c r="AR281" i="1"/>
  <c r="AR583" i="1"/>
  <c r="BA230" i="1"/>
  <c r="BA324" i="1"/>
  <c r="BA358" i="1"/>
  <c r="BA389" i="1"/>
  <c r="BA417" i="1"/>
  <c r="BA453" i="1"/>
  <c r="BA481" i="1"/>
  <c r="BA519" i="1"/>
  <c r="AR554" i="1"/>
  <c r="AR622" i="1"/>
  <c r="BA657" i="1"/>
  <c r="BA734" i="1"/>
  <c r="BA766" i="1"/>
  <c r="BA798" i="1"/>
  <c r="BA838" i="1"/>
  <c r="BA700" i="1"/>
  <c r="BA864" i="1"/>
  <c r="BA829" i="1"/>
  <c r="BA870" i="1"/>
  <c r="BA847" i="1"/>
  <c r="AR812" i="1"/>
  <c r="BA845" i="1"/>
  <c r="BA640" i="1"/>
  <c r="BA672" i="1"/>
  <c r="BA704" i="1"/>
  <c r="BA736" i="1"/>
  <c r="BA768" i="1"/>
  <c r="BA800" i="1"/>
  <c r="BA982" i="1"/>
  <c r="BA1139" i="1"/>
  <c r="AR918" i="1"/>
  <c r="BA1006" i="1"/>
  <c r="BA1037" i="1"/>
  <c r="BA801" i="1"/>
  <c r="BA833" i="1"/>
  <c r="BA865" i="1"/>
  <c r="BA396" i="1"/>
  <c r="BA427" i="1"/>
  <c r="BA460" i="1"/>
  <c r="BA491" i="1"/>
  <c r="BA200" i="1"/>
  <c r="BA329" i="1"/>
  <c r="BA394" i="1"/>
  <c r="BA458" i="1"/>
  <c r="BA524" i="1"/>
  <c r="BA557" i="1"/>
  <c r="BA596" i="1"/>
  <c r="BA726" i="1"/>
  <c r="BA805" i="1"/>
  <c r="BA1016" i="1"/>
  <c r="BA893" i="1"/>
  <c r="BA946" i="1"/>
  <c r="BA1103" i="1"/>
  <c r="BA904" i="1"/>
  <c r="BA987" i="1"/>
  <c r="BA1151" i="1"/>
  <c r="BA1145" i="1"/>
  <c r="BA235" i="1"/>
  <c r="BA269" i="1"/>
  <c r="BA303" i="1"/>
  <c r="BA363" i="1"/>
  <c r="BA630" i="1"/>
  <c r="BA663" i="1"/>
  <c r="BA709" i="1"/>
  <c r="BA649" i="1"/>
  <c r="BA681" i="1"/>
  <c r="BA713" i="1"/>
  <c r="BA808" i="1"/>
  <c r="BA840" i="1"/>
  <c r="BA892" i="1"/>
  <c r="BA958" i="1"/>
  <c r="BA438" i="1"/>
  <c r="BA502" i="1"/>
  <c r="BA666" i="1"/>
  <c r="BA206" i="1"/>
  <c r="BA555" i="1"/>
  <c r="BA236" i="1"/>
  <c r="BA364" i="1"/>
  <c r="BA395" i="1"/>
  <c r="BA428" i="1"/>
  <c r="BA459" i="1"/>
  <c r="BA492" i="1"/>
  <c r="BA675" i="1"/>
  <c r="BA252" i="1"/>
  <c r="BA286" i="1"/>
  <c r="BA380" i="1"/>
  <c r="AR482" i="1"/>
  <c r="BA538" i="1"/>
  <c r="BA568" i="1"/>
  <c r="BA631" i="1"/>
  <c r="BA289" i="1"/>
  <c r="BA546" i="1"/>
  <c r="BA588" i="1"/>
  <c r="BA668" i="1"/>
  <c r="BA529" i="1"/>
  <c r="BA562" i="1"/>
  <c r="BA210" i="1"/>
  <c r="BA337" i="1"/>
  <c r="BA399" i="1"/>
  <c r="BA463" i="1"/>
  <c r="BA534" i="1"/>
  <c r="BA569" i="1"/>
  <c r="BA605" i="1"/>
  <c r="BA671" i="1"/>
  <c r="AR745" i="1"/>
  <c r="AR777" i="1"/>
  <c r="BA853" i="1"/>
  <c r="AR843" i="1"/>
  <c r="BA776" i="1"/>
  <c r="BA703" i="1"/>
  <c r="BA735" i="1"/>
  <c r="BA767" i="1"/>
  <c r="BA799" i="1"/>
  <c r="BA839" i="1"/>
  <c r="AR873" i="1"/>
  <c r="BA895" i="1"/>
  <c r="BA1088" i="1"/>
  <c r="BA898" i="1"/>
  <c r="AR1105" i="1"/>
  <c r="AR1047" i="1"/>
  <c r="BA962" i="1"/>
  <c r="AR886" i="1"/>
  <c r="BA897" i="1"/>
  <c r="BA938" i="1"/>
  <c r="AR208" i="1"/>
  <c r="BA405" i="1"/>
  <c r="BA469" i="1"/>
  <c r="BA661" i="1"/>
  <c r="BA213" i="1"/>
  <c r="BA304" i="1"/>
  <c r="BA338" i="1"/>
  <c r="BA535" i="1"/>
  <c r="AR291" i="1"/>
  <c r="BA323" i="1"/>
  <c r="BA357" i="1"/>
  <c r="BA388" i="1"/>
  <c r="BA416" i="1"/>
  <c r="BA452" i="1"/>
  <c r="BA480" i="1"/>
  <c r="BA518" i="1"/>
  <c r="BA576" i="1"/>
  <c r="BA202" i="1"/>
  <c r="BA297" i="1"/>
  <c r="BA429" i="1"/>
  <c r="BA493" i="1"/>
  <c r="BA521" i="1"/>
  <c r="BA559" i="1"/>
  <c r="BA673" i="1"/>
  <c r="BA409" i="1"/>
  <c r="BA473" i="1"/>
  <c r="BA598" i="1"/>
  <c r="BA212" i="1"/>
  <c r="BA243" i="1"/>
  <c r="BA277" i="1"/>
  <c r="BA311" i="1"/>
  <c r="BA371" i="1"/>
  <c r="BA435" i="1"/>
  <c r="BA499" i="1"/>
  <c r="BA638" i="1"/>
  <c r="BA677" i="1"/>
  <c r="BA718" i="1"/>
  <c r="BA750" i="1"/>
  <c r="BA782" i="1"/>
  <c r="BA716" i="1"/>
  <c r="BA748" i="1"/>
  <c r="BA780" i="1"/>
  <c r="BA730" i="1"/>
  <c r="BA762" i="1"/>
  <c r="BA794" i="1"/>
  <c r="BA831" i="1"/>
  <c r="AR737" i="1"/>
  <c r="AR769" i="1"/>
  <c r="AR758" i="1"/>
  <c r="AR790" i="1"/>
  <c r="BA832" i="1"/>
  <c r="BA624" i="1"/>
  <c r="BA656" i="1"/>
  <c r="BA688" i="1"/>
  <c r="BA720" i="1"/>
  <c r="BA752" i="1"/>
  <c r="BA784" i="1"/>
  <c r="BA815" i="1"/>
  <c r="BA855" i="1"/>
  <c r="BA1091" i="1"/>
  <c r="BA903" i="1"/>
  <c r="BA1149" i="1"/>
  <c r="BA954" i="1"/>
  <c r="BA942" i="1"/>
  <c r="BA817" i="1"/>
  <c r="BA849" i="1"/>
  <c r="BA1069" i="1"/>
  <c r="AR1268" i="1"/>
  <c r="AR1715" i="1"/>
  <c r="AR47" i="1"/>
  <c r="AR1442" i="1"/>
  <c r="AR1448" i="1"/>
  <c r="AR1371" i="1"/>
  <c r="AR1504" i="1"/>
  <c r="AR1646" i="1"/>
  <c r="AR1688" i="1"/>
  <c r="AR1673" i="1"/>
  <c r="AR1614" i="1"/>
  <c r="AR1232" i="1"/>
  <c r="AR1317" i="1"/>
  <c r="AR1602" i="1"/>
  <c r="AR1792" i="1"/>
  <c r="AR1261" i="1"/>
  <c r="AR1269" i="1"/>
  <c r="AR1178" i="1"/>
  <c r="AR1166" i="1"/>
  <c r="AR1197" i="1"/>
  <c r="AR1395" i="1"/>
  <c r="AR1427" i="1"/>
  <c r="AR1400" i="1"/>
  <c r="AR1435" i="1"/>
  <c r="AR1498" i="1"/>
  <c r="AR1473" i="1"/>
  <c r="AR1650" i="1"/>
  <c r="AR1927" i="1"/>
  <c r="AR99" i="1"/>
  <c r="AR170" i="1"/>
  <c r="AR78" i="1"/>
  <c r="AR179" i="1"/>
  <c r="AR1350" i="1"/>
  <c r="AR1511" i="1"/>
  <c r="AR1401" i="1"/>
  <c r="AR660" i="1"/>
  <c r="AR1194" i="1"/>
  <c r="AR1230" i="1"/>
  <c r="AR1449" i="1"/>
  <c r="AR1408" i="1"/>
  <c r="AR1675" i="1"/>
  <c r="AR1732" i="1"/>
  <c r="AR1771" i="1"/>
  <c r="AR1364" i="1"/>
  <c r="AR1464" i="1"/>
  <c r="AR1125" i="1"/>
  <c r="AR1129" i="1"/>
  <c r="AR1342" i="1"/>
  <c r="AR2025" i="1"/>
  <c r="AR65" i="1"/>
  <c r="AR130" i="1"/>
  <c r="AR1233" i="1"/>
  <c r="AR1636" i="1"/>
  <c r="AR1739" i="1"/>
  <c r="AR1908" i="1"/>
  <c r="AR1939" i="1"/>
  <c r="AR1824" i="1"/>
  <c r="AR1852" i="1"/>
  <c r="AR1878" i="1"/>
  <c r="AR1183" i="1"/>
  <c r="AR1477" i="1"/>
  <c r="AR1417" i="1"/>
  <c r="AR1561" i="1"/>
  <c r="AR1463" i="1"/>
  <c r="AR1839" i="1"/>
  <c r="AR191" i="1"/>
  <c r="AR603" i="1"/>
  <c r="AR322" i="1"/>
  <c r="AR415" i="1"/>
  <c r="AR244" i="1"/>
  <c r="AR372" i="1"/>
  <c r="AR436" i="1"/>
  <c r="AR500" i="1"/>
  <c r="AR576" i="1"/>
  <c r="AR730" i="1"/>
  <c r="AR762" i="1"/>
  <c r="AR794" i="1"/>
  <c r="AR721" i="1"/>
  <c r="AR753" i="1"/>
  <c r="AR785" i="1"/>
  <c r="AR742" i="1"/>
  <c r="AR774" i="1"/>
  <c r="AR809" i="1"/>
  <c r="AR901" i="1"/>
  <c r="AR1070" i="1"/>
  <c r="AR1247" i="1"/>
  <c r="AR1513" i="1"/>
  <c r="AR1441" i="1"/>
  <c r="AR1549" i="1"/>
  <c r="AR1717" i="1"/>
  <c r="AR1755" i="1"/>
  <c r="AR2124" i="1"/>
  <c r="AR1669" i="1"/>
  <c r="AR1734" i="1"/>
  <c r="AR1874" i="1"/>
  <c r="AR1642" i="1"/>
  <c r="AR1678" i="1"/>
  <c r="AR1934" i="1"/>
  <c r="AR63" i="1"/>
  <c r="AR430" i="1"/>
  <c r="AR494" i="1"/>
  <c r="AR418" i="1"/>
  <c r="AR1019" i="1"/>
  <c r="AR1083" i="1"/>
  <c r="AR1180" i="1"/>
  <c r="AR1272" i="1"/>
  <c r="AR1265" i="1"/>
  <c r="AR1591" i="1"/>
  <c r="AR2015" i="1"/>
  <c r="AR1821" i="1"/>
  <c r="AR540" i="1"/>
  <c r="AR457" i="1"/>
  <c r="AR564" i="1"/>
  <c r="AR1994" i="1"/>
  <c r="AR2090" i="1"/>
  <c r="AR2212" i="1"/>
  <c r="AR729" i="1"/>
  <c r="AR761" i="1"/>
  <c r="AR1067" i="1"/>
  <c r="AR1369" i="1"/>
  <c r="AR1434" i="1"/>
  <c r="AR1437" i="1"/>
  <c r="AR1566" i="1"/>
  <c r="AR1476" i="1"/>
  <c r="AR1534" i="1"/>
  <c r="AR1570" i="1"/>
  <c r="AR1925" i="1"/>
  <c r="AR2163" i="1"/>
  <c r="AR1912" i="1"/>
  <c r="AR2066" i="1"/>
  <c r="AR859" i="1"/>
  <c r="AR1134" i="1"/>
  <c r="AR1053" i="1"/>
  <c r="AR1092" i="1"/>
  <c r="AR1188" i="1"/>
  <c r="AR1309" i="1"/>
  <c r="AR1672" i="1"/>
  <c r="AR1062" i="1"/>
  <c r="AR1231" i="1"/>
  <c r="AR1264" i="1"/>
  <c r="AR1430" i="1"/>
  <c r="AR1403" i="1"/>
  <c r="AR1501" i="1"/>
  <c r="AR1376" i="1"/>
  <c r="AR144" i="1"/>
  <c r="AR124" i="1"/>
  <c r="AR841" i="1"/>
  <c r="AR911" i="1"/>
  <c r="AR1159" i="1"/>
  <c r="AR939" i="1"/>
  <c r="AR947" i="1"/>
  <c r="AR1059" i="1"/>
  <c r="AR1857" i="1"/>
  <c r="AR1909" i="1"/>
  <c r="AR141" i="1"/>
  <c r="AR29" i="1"/>
  <c r="AR647" i="1"/>
  <c r="AR133" i="1"/>
  <c r="AR138" i="1"/>
  <c r="AR111" i="1"/>
  <c r="AR91" i="1"/>
  <c r="AR11" i="1"/>
  <c r="AR43" i="1"/>
  <c r="AR169" i="1"/>
  <c r="AR412" i="1"/>
  <c r="AR443" i="1"/>
  <c r="AR476" i="1"/>
  <c r="AR507" i="1"/>
  <c r="AR537" i="1"/>
  <c r="AR567" i="1"/>
  <c r="AR594" i="1"/>
  <c r="AR280" i="1"/>
  <c r="AR314" i="1"/>
  <c r="AR613" i="1"/>
  <c r="AR296" i="1"/>
  <c r="AR330" i="1"/>
  <c r="AR239" i="1"/>
  <c r="AR333" i="1"/>
  <c r="AR367" i="1"/>
  <c r="AR426" i="1"/>
  <c r="AR490" i="1"/>
  <c r="AR553" i="1"/>
  <c r="AR616" i="1"/>
  <c r="AR129" i="1"/>
  <c r="AR550" i="1"/>
  <c r="AR582" i="1"/>
  <c r="AR525" i="1"/>
  <c r="AR143" i="1"/>
  <c r="AR420" i="1"/>
  <c r="AR484" i="1"/>
  <c r="AR288" i="1"/>
  <c r="AR315" i="1"/>
  <c r="AR411" i="1"/>
  <c r="AR444" i="1"/>
  <c r="AR475" i="1"/>
  <c r="AR508" i="1"/>
  <c r="AR516" i="1"/>
  <c r="AR26" i="1"/>
  <c r="AR152" i="1"/>
  <c r="AR90" i="1"/>
  <c r="AR123" i="1"/>
  <c r="AR131" i="1"/>
  <c r="AR21" i="1"/>
  <c r="AR53" i="1"/>
  <c r="AR132" i="1"/>
  <c r="AR194" i="1"/>
  <c r="AR87" i="1"/>
  <c r="AR340" i="1"/>
  <c r="AR527" i="1"/>
  <c r="AR584" i="1"/>
  <c r="AR615" i="1"/>
  <c r="AR301" i="1"/>
  <c r="AR335" i="1"/>
  <c r="AR530" i="1"/>
  <c r="AR565" i="1"/>
  <c r="AR601" i="1"/>
  <c r="AR636" i="1"/>
  <c r="AR317" i="1"/>
  <c r="AR351" i="1"/>
  <c r="AR446" i="1"/>
  <c r="AR510" i="1"/>
  <c r="AR599" i="1"/>
  <c r="AR678" i="1"/>
  <c r="AR226" i="1"/>
  <c r="AR260" i="1"/>
  <c r="AR320" i="1"/>
  <c r="AR354" i="1"/>
  <c r="AR413" i="1"/>
  <c r="AR477" i="1"/>
  <c r="AR573" i="1"/>
  <c r="AR604" i="1"/>
  <c r="AR639" i="1"/>
  <c r="AR684" i="1"/>
  <c r="AR199" i="1"/>
  <c r="AR229" i="1"/>
  <c r="AR263" i="1"/>
  <c r="AR188" i="1"/>
  <c r="AR397" i="1"/>
  <c r="AR461" i="1"/>
  <c r="AR294" i="1"/>
  <c r="AR645" i="1"/>
  <c r="AR689" i="1"/>
  <c r="AR234" i="1"/>
  <c r="AR328" i="1"/>
  <c r="AR362" i="1"/>
  <c r="AR393" i="1"/>
  <c r="AR634" i="1"/>
  <c r="AR848" i="1"/>
  <c r="AR658" i="1"/>
  <c r="AR690" i="1"/>
  <c r="AR722" i="1"/>
  <c r="AR754" i="1"/>
  <c r="AR786" i="1"/>
  <c r="AR820" i="1"/>
  <c r="AR1167" i="1"/>
  <c r="AR906" i="1"/>
  <c r="AR944" i="1"/>
  <c r="AR1236" i="1"/>
  <c r="AR1266" i="1"/>
  <c r="AR1274" i="1"/>
  <c r="AR1175" i="1"/>
  <c r="AR1314" i="1"/>
  <c r="AR1454" i="1"/>
  <c r="AR1471" i="1"/>
  <c r="AR242" i="1"/>
  <c r="AR336" i="1"/>
  <c r="AR370" i="1"/>
  <c r="AR531" i="1"/>
  <c r="AR419" i="1"/>
  <c r="AR483" i="1"/>
  <c r="AR581" i="1"/>
  <c r="AR755" i="1"/>
  <c r="AR787" i="1"/>
  <c r="AR814" i="1"/>
  <c r="AR802" i="1"/>
  <c r="AR969" i="1"/>
  <c r="AR993" i="1"/>
  <c r="AR975" i="1"/>
  <c r="AR978" i="1"/>
  <c r="AR1169" i="1"/>
  <c r="AR1221" i="1"/>
  <c r="AR1275" i="1"/>
  <c r="AR1207" i="1"/>
  <c r="AR1429" i="1"/>
  <c r="AR1522" i="1"/>
  <c r="AR1618" i="1"/>
  <c r="AR1743" i="1"/>
  <c r="AR1820" i="1"/>
  <c r="AR1784" i="1"/>
  <c r="AR1846" i="1"/>
  <c r="AR1814" i="1"/>
  <c r="AR2130" i="1"/>
  <c r="AR2161" i="1"/>
  <c r="AR2074" i="1"/>
  <c r="AR2069" i="1"/>
  <c r="AR2019" i="1"/>
  <c r="AR602" i="1"/>
  <c r="AR224" i="1"/>
  <c r="AR258" i="1"/>
  <c r="AR352" i="1"/>
  <c r="AR741" i="1"/>
  <c r="AR773" i="1"/>
  <c r="AR877" i="1"/>
  <c r="AR1933" i="1"/>
  <c r="AR1970" i="1"/>
  <c r="AR1973" i="1"/>
  <c r="AR2039" i="1"/>
  <c r="AR591" i="1"/>
  <c r="AR890" i="1"/>
  <c r="AR1017" i="1"/>
  <c r="AR925" i="1"/>
  <c r="AR1054" i="1"/>
  <c r="AR1279" i="1"/>
  <c r="AR1256" i="1"/>
  <c r="AR1324" i="1"/>
  <c r="AR1333" i="1"/>
  <c r="AR1354" i="1"/>
  <c r="AR1439" i="1"/>
  <c r="AR1368" i="1"/>
  <c r="AR1406" i="1"/>
  <c r="AR1787" i="1"/>
  <c r="AR1578" i="1"/>
  <c r="AR1825" i="1"/>
  <c r="AR1853" i="1"/>
  <c r="AR2155" i="1"/>
  <c r="AR2193" i="1"/>
  <c r="AR1796" i="1"/>
  <c r="AR1860" i="1"/>
  <c r="AR1896" i="1"/>
  <c r="AR1928" i="1"/>
  <c r="AR1949" i="1"/>
  <c r="AR2211" i="1"/>
  <c r="AR2168" i="1"/>
  <c r="AR2196" i="1"/>
  <c r="AR1960" i="1"/>
  <c r="AR2079" i="1"/>
  <c r="AR2143" i="1"/>
  <c r="AR2171" i="1"/>
  <c r="AR2174" i="1"/>
  <c r="AR2029" i="1"/>
  <c r="AR2131" i="1"/>
  <c r="AR2162" i="1"/>
  <c r="AR2192" i="1"/>
  <c r="AR2047" i="1"/>
  <c r="AR2167" i="1"/>
  <c r="AR2202" i="1"/>
  <c r="AR709" i="1"/>
  <c r="AR312" i="1"/>
  <c r="AR346" i="1"/>
  <c r="AR597" i="1"/>
  <c r="AR221" i="1"/>
  <c r="AR255" i="1"/>
  <c r="AR349" i="1"/>
  <c r="AR383" i="1"/>
  <c r="AR300" i="1"/>
  <c r="AR627" i="1"/>
  <c r="AR736" i="1"/>
  <c r="AR768" i="1"/>
  <c r="AR800" i="1"/>
  <c r="AR923" i="1"/>
  <c r="AR1020" i="1"/>
  <c r="AR1051" i="1"/>
  <c r="AR930" i="1"/>
  <c r="AR1253" i="1"/>
  <c r="AR1284" i="1"/>
  <c r="AR1224" i="1"/>
  <c r="AR1330" i="1"/>
  <c r="AR1452" i="1"/>
  <c r="AR1360" i="1"/>
  <c r="AR1804" i="1"/>
  <c r="AR2026" i="1"/>
  <c r="AR2023" i="1"/>
  <c r="AR2120" i="1"/>
  <c r="AR2214" i="1"/>
  <c r="AR2197" i="1"/>
  <c r="AR357" i="1"/>
  <c r="AR518" i="1"/>
  <c r="AR556" i="1"/>
  <c r="AR305" i="1"/>
  <c r="AR339" i="1"/>
  <c r="AR593" i="1"/>
  <c r="AR679" i="1"/>
  <c r="AR308" i="1"/>
  <c r="AR743" i="1"/>
  <c r="AR775" i="1"/>
  <c r="AR725" i="1"/>
  <c r="AR757" i="1"/>
  <c r="AR789" i="1"/>
  <c r="AR806" i="1"/>
  <c r="AR822" i="1"/>
  <c r="AR857" i="1"/>
  <c r="AR619" i="1"/>
  <c r="AR651" i="1"/>
  <c r="AR683" i="1"/>
  <c r="AR715" i="1"/>
  <c r="AR747" i="1"/>
  <c r="AR779" i="1"/>
  <c r="AR850" i="1"/>
  <c r="AR990" i="1"/>
  <c r="AR1021" i="1"/>
  <c r="AR951" i="1"/>
  <c r="AR999" i="1"/>
  <c r="AR1032" i="1"/>
  <c r="AR1048" i="1"/>
  <c r="AR842" i="1"/>
  <c r="AR927" i="1"/>
  <c r="AR997" i="1"/>
  <c r="AR1033" i="1"/>
  <c r="AR1065" i="1"/>
  <c r="AR1195" i="1"/>
  <c r="AR1204" i="1"/>
  <c r="AR1225" i="1"/>
  <c r="AR1323" i="1"/>
  <c r="AR1474" i="1"/>
  <c r="AR1462" i="1"/>
  <c r="AR1495" i="1"/>
  <c r="AR1367" i="1"/>
  <c r="AR1373" i="1"/>
  <c r="AR1506" i="1"/>
  <c r="AR1438" i="1"/>
  <c r="AR1386" i="1"/>
  <c r="AR1764" i="1"/>
  <c r="AR1701" i="1"/>
  <c r="AR1647" i="1"/>
  <c r="AR1724" i="1"/>
  <c r="AR1799" i="1"/>
  <c r="AR1588" i="1"/>
  <c r="AR1624" i="1"/>
  <c r="AR1802" i="1"/>
  <c r="AR1780" i="1"/>
  <c r="AR1844" i="1"/>
  <c r="AR1959" i="1"/>
  <c r="AR1793" i="1"/>
  <c r="AR1922" i="1"/>
  <c r="AR1931" i="1"/>
  <c r="AR1952" i="1"/>
  <c r="AR2117" i="1"/>
  <c r="AR245" i="1"/>
  <c r="AR279" i="1"/>
  <c r="AR373" i="1"/>
  <c r="AR536" i="1"/>
  <c r="AR875" i="1"/>
  <c r="AR811" i="1"/>
  <c r="AR804" i="1"/>
  <c r="AR900" i="1"/>
  <c r="AR961" i="1"/>
  <c r="AR1108" i="1"/>
  <c r="AR985" i="1"/>
  <c r="AR153" i="1"/>
  <c r="AR162" i="1"/>
  <c r="AR28" i="1"/>
  <c r="AR31" i="1"/>
  <c r="AR52" i="1"/>
  <c r="AR211" i="1"/>
  <c r="AR337" i="1"/>
  <c r="AR10" i="1"/>
  <c r="AR45" i="1"/>
  <c r="AR8" i="1"/>
  <c r="AR40" i="1"/>
  <c r="AR134" i="1"/>
  <c r="AR27" i="1"/>
  <c r="AR159" i="1"/>
  <c r="AR42" i="1"/>
  <c r="AR167" i="1"/>
  <c r="AR84" i="1"/>
  <c r="AR114" i="1"/>
  <c r="AR17" i="1"/>
  <c r="AR13" i="1"/>
  <c r="AR189" i="1"/>
  <c r="AR62" i="1"/>
  <c r="AR103" i="1"/>
  <c r="AR20" i="1"/>
  <c r="AR206" i="1"/>
  <c r="AR272" i="1"/>
  <c r="AR306" i="1"/>
  <c r="AR402" i="1"/>
  <c r="AR55" i="1"/>
  <c r="AR120" i="1"/>
  <c r="AR96" i="1"/>
  <c r="AR79" i="1"/>
  <c r="AR97" i="1"/>
  <c r="AR30" i="1"/>
  <c r="AR93" i="1"/>
  <c r="AR2" i="1"/>
  <c r="AR34" i="1"/>
  <c r="AR68" i="1"/>
  <c r="AR5" i="1"/>
  <c r="AR37" i="1"/>
  <c r="AR24" i="1"/>
  <c r="AR56" i="1"/>
  <c r="AR32" i="1"/>
  <c r="AR64" i="1"/>
  <c r="AR33" i="1"/>
  <c r="AR125" i="1"/>
  <c r="AR158" i="1"/>
  <c r="AR128" i="1"/>
  <c r="AR101" i="1"/>
  <c r="AR165" i="1"/>
  <c r="AR73" i="1"/>
  <c r="AR86" i="1"/>
  <c r="AR121" i="1"/>
  <c r="AR160" i="1"/>
  <c r="AR3" i="1"/>
  <c r="AR35" i="1"/>
  <c r="AR69" i="1"/>
  <c r="AR6" i="1"/>
  <c r="AR38" i="1"/>
  <c r="AR74" i="1"/>
  <c r="AR104" i="1"/>
  <c r="AR142" i="1"/>
  <c r="AR166" i="1"/>
  <c r="AR67" i="1"/>
  <c r="AR95" i="1"/>
  <c r="AR175" i="1"/>
  <c r="AR161" i="1"/>
  <c r="AR215" i="1"/>
  <c r="AR251" i="1"/>
  <c r="AR345" i="1"/>
  <c r="AR379" i="1"/>
  <c r="AR438" i="1"/>
  <c r="AR502" i="1"/>
  <c r="AR532" i="1"/>
  <c r="AR625" i="1"/>
  <c r="AR666" i="1"/>
  <c r="AR309" i="1"/>
  <c r="AR343" i="1"/>
  <c r="AR575" i="1"/>
  <c r="AR608" i="1"/>
  <c r="AR686" i="1"/>
  <c r="AR231" i="1"/>
  <c r="AR325" i="1"/>
  <c r="AR359" i="1"/>
  <c r="AR390" i="1"/>
  <c r="AR454" i="1"/>
  <c r="AR520" i="1"/>
  <c r="AR606" i="1"/>
  <c r="AR204" i="1"/>
  <c r="AR265" i="1"/>
  <c r="AR299" i="1"/>
  <c r="AR421" i="1"/>
  <c r="AR485" i="1"/>
  <c r="AR523" i="1"/>
  <c r="AR578" i="1"/>
  <c r="AR207" i="1"/>
  <c r="AR302" i="1"/>
  <c r="AR398" i="1"/>
  <c r="AR434" i="1"/>
  <c r="AR462" i="1"/>
  <c r="AR498" i="1"/>
  <c r="AR595" i="1"/>
  <c r="AR214" i="1"/>
  <c r="AR250" i="1"/>
  <c r="AR284" i="1"/>
  <c r="AR344" i="1"/>
  <c r="AR378" i="1"/>
  <c r="AR442" i="1"/>
  <c r="AR506" i="1"/>
  <c r="AR571" i="1"/>
  <c r="AR600" i="1"/>
  <c r="AR687" i="1"/>
  <c r="AR313" i="1"/>
  <c r="AR347" i="1"/>
  <c r="AR544" i="1"/>
  <c r="AR612" i="1"/>
  <c r="AR643" i="1"/>
  <c r="AR682" i="1"/>
  <c r="AR718" i="1"/>
  <c r="AR750" i="1"/>
  <c r="AR782" i="1"/>
  <c r="AR818" i="1"/>
  <c r="AR732" i="1"/>
  <c r="AR764" i="1"/>
  <c r="AR796" i="1"/>
  <c r="AR637" i="1"/>
  <c r="AR669" i="1"/>
  <c r="AR701" i="1"/>
  <c r="AR733" i="1"/>
  <c r="AR765" i="1"/>
  <c r="AR797" i="1"/>
  <c r="AR626" i="1"/>
  <c r="AR863" i="1"/>
  <c r="AR905" i="1"/>
  <c r="AR1068" i="1"/>
  <c r="AR880" i="1"/>
  <c r="AR908" i="1"/>
  <c r="AR933" i="1"/>
  <c r="AR998" i="1"/>
  <c r="AR1031" i="1"/>
  <c r="AR956" i="1"/>
  <c r="AR1055" i="1"/>
  <c r="AR1024" i="1"/>
  <c r="AR919" i="1"/>
  <c r="AR1004" i="1"/>
  <c r="AR1112" i="1"/>
  <c r="AR957" i="1"/>
  <c r="AR1056" i="1"/>
  <c r="AR819" i="1"/>
  <c r="AR851" i="1"/>
  <c r="AR879" i="1"/>
  <c r="AR907" i="1"/>
  <c r="AR1101" i="1"/>
  <c r="AR945" i="1"/>
  <c r="AR971" i="1"/>
  <c r="AR1005" i="1"/>
  <c r="AR1082" i="1"/>
  <c r="AR1124" i="1"/>
  <c r="AR1351" i="1"/>
  <c r="AR1071" i="1"/>
  <c r="AR1104" i="1"/>
  <c r="AR1132" i="1"/>
  <c r="AR1280" i="1"/>
  <c r="AR1270" i="1"/>
  <c r="AR1168" i="1"/>
  <c r="AR1240" i="1"/>
  <c r="AR163" i="1"/>
  <c r="AR417" i="1"/>
  <c r="AR481" i="1"/>
  <c r="AR183" i="1"/>
  <c r="AR220" i="1"/>
  <c r="AR285" i="1"/>
  <c r="AR319" i="1"/>
  <c r="AR348" i="1"/>
  <c r="AR405" i="1"/>
  <c r="AR469" i="1"/>
  <c r="AR545" i="1"/>
  <c r="AR236" i="1"/>
  <c r="AR364" i="1"/>
  <c r="AR395" i="1"/>
  <c r="AR428" i="1"/>
  <c r="AR459" i="1"/>
  <c r="AR492" i="1"/>
  <c r="AR650" i="1"/>
  <c r="AR528" i="1"/>
  <c r="AR276" i="1"/>
  <c r="AR219" i="1"/>
  <c r="AR541" i="1"/>
  <c r="AR253" i="1"/>
  <c r="AR287" i="1"/>
  <c r="AR381" i="1"/>
  <c r="AR409" i="1"/>
  <c r="AR473" i="1"/>
  <c r="AR549" i="1"/>
  <c r="AR646" i="1"/>
  <c r="AR853" i="1"/>
  <c r="AR723" i="1"/>
  <c r="AR816" i="1"/>
  <c r="AR712" i="1"/>
  <c r="AR744" i="1"/>
  <c r="AR776" i="1"/>
  <c r="AR735" i="1"/>
  <c r="AR767" i="1"/>
  <c r="AR799" i="1"/>
  <c r="AR839" i="1"/>
  <c r="AR832" i="1"/>
  <c r="AR866" i="1"/>
  <c r="AR1096" i="1"/>
  <c r="AR1066" i="1"/>
  <c r="AR878" i="1"/>
  <c r="AR1058" i="1"/>
  <c r="AR1128" i="1"/>
  <c r="AR896" i="1"/>
  <c r="AR924" i="1"/>
  <c r="AR1045" i="1"/>
  <c r="AR1078" i="1"/>
  <c r="AR994" i="1"/>
  <c r="AR1095" i="1"/>
  <c r="AR976" i="1"/>
  <c r="AR1010" i="1"/>
  <c r="AR1038" i="1"/>
  <c r="AR1073" i="1"/>
  <c r="AR1046" i="1"/>
  <c r="AR1135" i="1"/>
  <c r="AR1208" i="1"/>
  <c r="AR1321" i="1"/>
  <c r="AR1282" i="1"/>
  <c r="AR4" i="1"/>
  <c r="AR36" i="1"/>
  <c r="AR164" i="1"/>
  <c r="AR7" i="1"/>
  <c r="AR39" i="1"/>
  <c r="AR70" i="1"/>
  <c r="AR105" i="1"/>
  <c r="AR173" i="1"/>
  <c r="AR108" i="1"/>
  <c r="AR18" i="1"/>
  <c r="AR50" i="1"/>
  <c r="AR81" i="1"/>
  <c r="AR146" i="1"/>
  <c r="AR66" i="1"/>
  <c r="AR171" i="1"/>
  <c r="AR14" i="1"/>
  <c r="AR112" i="1"/>
  <c r="AR46" i="1"/>
  <c r="AR77" i="1"/>
  <c r="AR102" i="1"/>
  <c r="AR137" i="1"/>
  <c r="AR225" i="1"/>
  <c r="AR259" i="1"/>
  <c r="AR353" i="1"/>
  <c r="AR384" i="1"/>
  <c r="AR448" i="1"/>
  <c r="AR512" i="1"/>
  <c r="AR542" i="1"/>
  <c r="AR572" i="1"/>
  <c r="AR680" i="1"/>
  <c r="AR223" i="1"/>
  <c r="AR254" i="1"/>
  <c r="AR382" i="1"/>
  <c r="AR410" i="1"/>
  <c r="AR474" i="1"/>
  <c r="AR618" i="1"/>
  <c r="AR655" i="1"/>
  <c r="AR270" i="1"/>
  <c r="AR400" i="1"/>
  <c r="AR464" i="1"/>
  <c r="AR580" i="1"/>
  <c r="AR698" i="1"/>
  <c r="AR209" i="1"/>
  <c r="AR273" i="1"/>
  <c r="AR307" i="1"/>
  <c r="AR403" i="1"/>
  <c r="AR431" i="1"/>
  <c r="AR467" i="1"/>
  <c r="AR495" i="1"/>
  <c r="AR590" i="1"/>
  <c r="AR621" i="1"/>
  <c r="AR187" i="1"/>
  <c r="AR216" i="1"/>
  <c r="AR310" i="1"/>
  <c r="AR406" i="1"/>
  <c r="AR470" i="1"/>
  <c r="AR648" i="1"/>
  <c r="AR292" i="1"/>
  <c r="AR609" i="1"/>
  <c r="AR654" i="1"/>
  <c r="AR227" i="1"/>
  <c r="AR321" i="1"/>
  <c r="AR355" i="1"/>
  <c r="AR386" i="1"/>
  <c r="AR414" i="1"/>
  <c r="AR450" i="1"/>
  <c r="AR478" i="1"/>
  <c r="AR514" i="1"/>
  <c r="AR695" i="1"/>
  <c r="AR727" i="1"/>
  <c r="AR759" i="1"/>
  <c r="AR791" i="1"/>
  <c r="AR828" i="1"/>
  <c r="AR861" i="1"/>
  <c r="AR846" i="1"/>
  <c r="AR821" i="1"/>
  <c r="AR854" i="1"/>
  <c r="AR644" i="1"/>
  <c r="AR676" i="1"/>
  <c r="AR708" i="1"/>
  <c r="AR740" i="1"/>
  <c r="AR772" i="1"/>
  <c r="AR837" i="1"/>
  <c r="AR868" i="1"/>
  <c r="AR635" i="1"/>
  <c r="AR667" i="1"/>
  <c r="AR699" i="1"/>
  <c r="AR731" i="1"/>
  <c r="AR763" i="1"/>
  <c r="AR795" i="1"/>
  <c r="AR830" i="1"/>
  <c r="AR1074" i="1"/>
  <c r="AR913" i="1"/>
  <c r="AR1003" i="1"/>
  <c r="AR1077" i="1"/>
  <c r="AR1119" i="1"/>
  <c r="AR931" i="1"/>
  <c r="AR964" i="1"/>
  <c r="AR1034" i="1"/>
  <c r="AR1063" i="1"/>
  <c r="AR1136" i="1"/>
  <c r="AR1009" i="1"/>
  <c r="AR1029" i="1"/>
  <c r="AR1072" i="1"/>
  <c r="AR1097" i="1"/>
  <c r="AR862" i="1"/>
  <c r="AR929" i="1"/>
  <c r="AR949" i="1"/>
  <c r="AR983" i="1"/>
  <c r="AR1012" i="1"/>
  <c r="AR1081" i="1"/>
  <c r="AR965" i="1"/>
  <c r="AR1035" i="1"/>
  <c r="AR826" i="1"/>
  <c r="AR858" i="1"/>
  <c r="AR884" i="1"/>
  <c r="AR917" i="1"/>
  <c r="AR981" i="1"/>
  <c r="AR1015" i="1"/>
  <c r="AR1043" i="1"/>
  <c r="AR1076" i="1"/>
  <c r="AR920" i="1"/>
  <c r="AR950" i="1"/>
  <c r="AR1141" i="1"/>
  <c r="AR1246" i="1"/>
  <c r="AR1190" i="1"/>
  <c r="AR1251" i="1"/>
  <c r="AR1216" i="1"/>
  <c r="AR1109" i="1"/>
  <c r="AR1196" i="1"/>
  <c r="AR1254" i="1"/>
  <c r="AR1287" i="1"/>
  <c r="AR1186" i="1"/>
  <c r="AR1222" i="1"/>
  <c r="AR1306" i="1"/>
  <c r="AR1176" i="1"/>
  <c r="AR49" i="1"/>
  <c r="AR107" i="1"/>
  <c r="AR203" i="1"/>
  <c r="AR356" i="1"/>
  <c r="AR387" i="1"/>
  <c r="AR451" i="1"/>
  <c r="AR515" i="1"/>
  <c r="AR555" i="1"/>
  <c r="AR661" i="1"/>
  <c r="AR304" i="1"/>
  <c r="AR338" i="1"/>
  <c r="AR587" i="1"/>
  <c r="AR326" i="1"/>
  <c r="AR391" i="1"/>
  <c r="AR424" i="1"/>
  <c r="AR455" i="1"/>
  <c r="AR488" i="1"/>
  <c r="AR195" i="1"/>
  <c r="AR261" i="1"/>
  <c r="AR295" i="1"/>
  <c r="AR915" i="1"/>
  <c r="AR982" i="1"/>
  <c r="AR943" i="1"/>
  <c r="AR977" i="1"/>
  <c r="AR1044" i="1"/>
  <c r="AR1080" i="1"/>
  <c r="AR936" i="1"/>
  <c r="AR1001" i="1"/>
  <c r="AR883" i="1"/>
  <c r="AR980" i="1"/>
  <c r="AR1075" i="1"/>
  <c r="AR1100" i="1"/>
  <c r="AR871" i="1"/>
  <c r="AR1120" i="1"/>
  <c r="AR932" i="1"/>
  <c r="AR984" i="1"/>
  <c r="AR1018" i="1"/>
  <c r="AR1238" i="1"/>
  <c r="AR1226" i="1"/>
  <c r="AR1289" i="1"/>
  <c r="AR1142" i="1"/>
  <c r="AR1165" i="1"/>
  <c r="AR1227" i="1"/>
  <c r="AR327" i="1"/>
  <c r="AR140" i="1"/>
  <c r="AR15" i="1"/>
  <c r="AR113" i="1"/>
  <c r="AR23" i="1"/>
  <c r="AR88" i="1"/>
  <c r="AR126" i="1"/>
  <c r="AR154" i="1"/>
  <c r="AR180" i="1"/>
  <c r="AR22" i="1"/>
  <c r="AR82" i="1"/>
  <c r="AR329" i="1"/>
  <c r="AR264" i="1"/>
  <c r="AR298" i="1"/>
  <c r="AR517" i="1"/>
  <c r="AR547" i="1"/>
  <c r="AR577" i="1"/>
  <c r="AR691" i="1"/>
  <c r="AR262" i="1"/>
  <c r="AR592" i="1"/>
  <c r="AR628" i="1"/>
  <c r="AR278" i="1"/>
  <c r="AR623" i="1"/>
  <c r="AR252" i="1"/>
  <c r="AR380" i="1"/>
  <c r="AR408" i="1"/>
  <c r="AR439" i="1"/>
  <c r="AR472" i="1"/>
  <c r="AR503" i="1"/>
  <c r="AR538" i="1"/>
  <c r="AR631" i="1"/>
  <c r="AR670" i="1"/>
  <c r="AR192" i="1"/>
  <c r="AR416" i="1"/>
  <c r="AR480" i="1"/>
  <c r="AR546" i="1"/>
  <c r="AR614" i="1"/>
  <c r="AR659" i="1"/>
  <c r="AR696" i="1"/>
  <c r="AR297" i="1"/>
  <c r="AR331" i="1"/>
  <c r="AR521" i="1"/>
  <c r="AR588" i="1"/>
  <c r="AR668" i="1"/>
  <c r="AR232" i="1"/>
  <c r="AR266" i="1"/>
  <c r="AR360" i="1"/>
  <c r="AR422" i="1"/>
  <c r="AR486" i="1"/>
  <c r="AR703" i="1"/>
  <c r="AR702" i="1"/>
  <c r="AR734" i="1"/>
  <c r="AR766" i="1"/>
  <c r="AR798" i="1"/>
  <c r="AR748" i="1"/>
  <c r="AR780" i="1"/>
  <c r="AR831" i="1"/>
  <c r="AR829" i="1"/>
  <c r="AR852" i="1"/>
  <c r="AR653" i="1"/>
  <c r="AR685" i="1"/>
  <c r="AR717" i="1"/>
  <c r="AR749" i="1"/>
  <c r="AR781" i="1"/>
  <c r="AR847" i="1"/>
  <c r="AR610" i="1"/>
  <c r="AR642" i="1"/>
  <c r="AR674" i="1"/>
  <c r="AR706" i="1"/>
  <c r="AR738" i="1"/>
  <c r="AR770" i="1"/>
  <c r="AR1011" i="1"/>
  <c r="AR1088" i="1"/>
  <c r="AR903" i="1"/>
  <c r="AR941" i="1"/>
  <c r="AR972" i="1"/>
  <c r="AR1006" i="1"/>
  <c r="AR1039" i="1"/>
  <c r="AR1111" i="1"/>
  <c r="AR1149" i="1"/>
  <c r="AR954" i="1"/>
  <c r="AR1037" i="1"/>
  <c r="AR934" i="1"/>
  <c r="AR991" i="1"/>
  <c r="AR1022" i="1"/>
  <c r="AR1123" i="1"/>
  <c r="AR899" i="1"/>
  <c r="AR937" i="1"/>
  <c r="AR973" i="1"/>
  <c r="AR1007" i="1"/>
  <c r="AR1040" i="1"/>
  <c r="AR1115" i="1"/>
  <c r="AR803" i="1"/>
  <c r="AR835" i="1"/>
  <c r="AR867" i="1"/>
  <c r="AR889" i="1"/>
  <c r="AR922" i="1"/>
  <c r="AR989" i="1"/>
  <c r="AR955" i="1"/>
  <c r="AR1110" i="1"/>
  <c r="AR1218" i="1"/>
  <c r="AR1172" i="1"/>
  <c r="AR1198" i="1"/>
  <c r="AR1294" i="1"/>
  <c r="AR1193" i="1"/>
  <c r="AR453" i="1"/>
  <c r="AR228" i="1"/>
  <c r="AR293" i="1"/>
  <c r="AR12" i="1"/>
  <c r="AR75" i="1"/>
  <c r="AR71" i="1"/>
  <c r="AR106" i="1"/>
  <c r="AR136" i="1"/>
  <c r="AR177" i="1"/>
  <c r="AR89" i="1"/>
  <c r="AR147" i="1"/>
  <c r="AR54" i="1"/>
  <c r="AR145" i="1"/>
  <c r="AR80" i="1"/>
  <c r="AR83" i="1"/>
  <c r="AR156" i="1"/>
  <c r="AR58" i="1"/>
  <c r="AR118" i="1"/>
  <c r="AR151" i="1"/>
  <c r="AR61" i="1"/>
  <c r="AR185" i="1"/>
  <c r="AR16" i="1"/>
  <c r="AR48" i="1"/>
  <c r="AR76" i="1"/>
  <c r="AR109" i="1"/>
  <c r="AR139" i="1"/>
  <c r="AR182" i="1"/>
  <c r="AR94" i="1"/>
  <c r="AR119" i="1"/>
  <c r="AR59" i="1"/>
  <c r="AR127" i="1"/>
  <c r="AR155" i="1"/>
  <c r="AR190" i="1"/>
  <c r="AR25" i="1"/>
  <c r="AR150" i="1"/>
  <c r="AR148" i="1"/>
  <c r="AR178" i="1"/>
  <c r="AR210" i="1"/>
  <c r="AR332" i="1"/>
  <c r="AR399" i="1"/>
  <c r="AR463" i="1"/>
  <c r="AR238" i="1"/>
  <c r="AR366" i="1"/>
  <c r="AR425" i="1"/>
  <c r="AR489" i="1"/>
  <c r="AR522" i="1"/>
  <c r="AR233" i="1"/>
  <c r="AR267" i="1"/>
  <c r="AR361" i="1"/>
  <c r="AR392" i="1"/>
  <c r="AR423" i="1"/>
  <c r="AR456" i="1"/>
  <c r="AR487" i="1"/>
  <c r="AR218" i="1"/>
  <c r="AR249" i="1"/>
  <c r="AR283" i="1"/>
  <c r="AR377" i="1"/>
  <c r="AR441" i="1"/>
  <c r="AR505" i="1"/>
  <c r="AR535" i="1"/>
  <c r="AR563" i="1"/>
  <c r="AR675" i="1"/>
  <c r="AR286" i="1"/>
  <c r="AR543" i="1"/>
  <c r="AR568" i="1"/>
  <c r="AR289" i="1"/>
  <c r="AR323" i="1"/>
  <c r="AR388" i="1"/>
  <c r="AR452" i="1"/>
  <c r="AR551" i="1"/>
  <c r="AR585" i="1"/>
  <c r="AR662" i="1"/>
  <c r="AR237" i="1"/>
  <c r="AR271" i="1"/>
  <c r="AR365" i="1"/>
  <c r="AR401" i="1"/>
  <c r="AR429" i="1"/>
  <c r="AR465" i="1"/>
  <c r="AR493" i="1"/>
  <c r="AR526" i="1"/>
  <c r="AR559" i="1"/>
  <c r="AR673" i="1"/>
  <c r="AR205" i="1"/>
  <c r="AR334" i="1"/>
  <c r="AR396" i="1"/>
  <c r="AR427" i="1"/>
  <c r="AR460" i="1"/>
  <c r="AR491" i="1"/>
  <c r="AR529" i="1"/>
  <c r="AR562" i="1"/>
  <c r="AR598" i="1"/>
  <c r="AR838" i="1"/>
  <c r="AR823" i="1"/>
  <c r="AR864" i="1"/>
  <c r="AR707" i="1"/>
  <c r="AR739" i="1"/>
  <c r="AR771" i="1"/>
  <c r="AR728" i="1"/>
  <c r="AR760" i="1"/>
  <c r="AR792" i="1"/>
  <c r="AR834" i="1"/>
  <c r="AR870" i="1"/>
  <c r="AR751" i="1"/>
  <c r="AR783" i="1"/>
  <c r="AR807" i="1"/>
  <c r="AR845" i="1"/>
  <c r="AR895" i="1"/>
  <c r="AR926" i="1"/>
  <c r="AR1016" i="1"/>
  <c r="AR1052" i="1"/>
  <c r="AR1091" i="1"/>
  <c r="AR1139" i="1"/>
  <c r="AR946" i="1"/>
  <c r="AR1114" i="1"/>
  <c r="AR921" i="1"/>
  <c r="AR959" i="1"/>
  <c r="AR988" i="1"/>
  <c r="AR1042" i="1"/>
  <c r="AR881" i="1"/>
  <c r="AR909" i="1"/>
  <c r="AR962" i="1"/>
  <c r="AR1027" i="1"/>
  <c r="AR1103" i="1"/>
  <c r="AR1131" i="1"/>
  <c r="AR904" i="1"/>
  <c r="AR942" i="1"/>
  <c r="AR1118" i="1"/>
  <c r="AR869" i="1"/>
  <c r="AR960" i="1"/>
  <c r="AR992" i="1"/>
  <c r="AR1025" i="1"/>
  <c r="AR1087" i="1"/>
  <c r="AR1144" i="1"/>
  <c r="AR935" i="1"/>
  <c r="AR1028" i="1"/>
  <c r="AR1113" i="1"/>
  <c r="AR1154" i="1"/>
  <c r="AR1182" i="1"/>
  <c r="AR1291" i="1"/>
  <c r="AR1338" i="1"/>
  <c r="AR1203" i="1"/>
  <c r="AR1335" i="1"/>
  <c r="AR1229" i="1"/>
  <c r="AR1297" i="1"/>
  <c r="AR1061" i="1"/>
  <c r="AR1122" i="1"/>
  <c r="AR1147" i="1"/>
  <c r="AR1267" i="1"/>
  <c r="AR1339" i="1"/>
  <c r="AR1199" i="1"/>
  <c r="AR1257" i="1"/>
  <c r="AR385" i="1"/>
  <c r="AR449" i="1"/>
  <c r="AR513" i="1"/>
  <c r="AR240" i="1"/>
  <c r="AR274" i="1"/>
  <c r="AR368" i="1"/>
  <c r="AR432" i="1"/>
  <c r="AR496" i="1"/>
  <c r="AR632" i="1"/>
  <c r="AR711" i="1"/>
  <c r="AR724" i="1"/>
  <c r="AR756" i="1"/>
  <c r="AR788" i="1"/>
  <c r="AR1116" i="1"/>
  <c r="AR928" i="1"/>
  <c r="AR1064" i="1"/>
  <c r="AR1106" i="1"/>
  <c r="AR1084" i="1"/>
  <c r="AR810" i="1"/>
  <c r="AR1090" i="1"/>
  <c r="AR963" i="1"/>
  <c r="AR1234" i="1"/>
  <c r="AR1300" i="1"/>
  <c r="AR1099" i="1"/>
  <c r="AR1127" i="1"/>
  <c r="AR1209" i="1"/>
  <c r="AR1163" i="1"/>
  <c r="AR1301" i="1"/>
  <c r="AR1138" i="1"/>
  <c r="AR1288" i="1"/>
  <c r="AR1332" i="1"/>
  <c r="AR246" i="1"/>
  <c r="AR374" i="1"/>
  <c r="AR560" i="1"/>
  <c r="AR589" i="1"/>
  <c r="AR241" i="1"/>
  <c r="AR275" i="1"/>
  <c r="AR369" i="1"/>
  <c r="AR433" i="1"/>
  <c r="AR497" i="1"/>
  <c r="AR641" i="1"/>
  <c r="AR257" i="1"/>
  <c r="AR570" i="1"/>
  <c r="AR548" i="1"/>
  <c r="AR611" i="1"/>
  <c r="AR268" i="1"/>
  <c r="AR629" i="1"/>
  <c r="AR437" i="1"/>
  <c r="AR501" i="1"/>
  <c r="AR342" i="1"/>
  <c r="AR404" i="1"/>
  <c r="AR468" i="1"/>
  <c r="AR539" i="1"/>
  <c r="AR574" i="1"/>
  <c r="AR607" i="1"/>
  <c r="AR898" i="1"/>
  <c r="AR813" i="1"/>
  <c r="AR714" i="1"/>
  <c r="AR746" i="1"/>
  <c r="AR778" i="1"/>
  <c r="AR705" i="1"/>
  <c r="AR844" i="1"/>
  <c r="AR827" i="1"/>
  <c r="AR1026" i="1"/>
  <c r="AR1060" i="1"/>
  <c r="AR916" i="1"/>
  <c r="AR967" i="1"/>
  <c r="AR996" i="1"/>
  <c r="AR1050" i="1"/>
  <c r="AR1086" i="1"/>
  <c r="AR891" i="1"/>
  <c r="AR914" i="1"/>
  <c r="AR970" i="1"/>
  <c r="AR1002" i="1"/>
  <c r="AR912" i="1"/>
  <c r="AR952" i="1"/>
  <c r="AR986" i="1"/>
  <c r="AR874" i="1"/>
  <c r="AR968" i="1"/>
  <c r="AR1030" i="1"/>
  <c r="AR1098" i="1"/>
  <c r="AR1126" i="1"/>
  <c r="AR940" i="1"/>
  <c r="AR1000" i="1"/>
  <c r="AR1121" i="1"/>
  <c r="AR1202" i="1"/>
  <c r="AR1334" i="1"/>
  <c r="AR1424" i="1"/>
  <c r="AR1397" i="1"/>
  <c r="AR1375" i="1"/>
  <c r="AR1432" i="1"/>
  <c r="AR1405" i="1"/>
  <c r="AR1475" i="1"/>
  <c r="AR1346" i="1"/>
  <c r="AR1415" i="1"/>
  <c r="AR1356" i="1"/>
  <c r="AR1418" i="1"/>
  <c r="AR1443" i="1"/>
  <c r="AR1394" i="1"/>
  <c r="AR1426" i="1"/>
  <c r="AR1499" i="1"/>
  <c r="AR1641" i="1"/>
  <c r="AR1693" i="1"/>
  <c r="AR1582" i="1"/>
  <c r="AR1683" i="1"/>
  <c r="AR1740" i="1"/>
  <c r="AR1794" i="1"/>
  <c r="AR1657" i="1"/>
  <c r="AR1691" i="1"/>
  <c r="AR1660" i="1"/>
  <c r="AR1694" i="1"/>
  <c r="AR1632" i="1"/>
  <c r="AR1733" i="1"/>
  <c r="AR1692" i="1"/>
  <c r="AR1766" i="1"/>
  <c r="AR1815" i="1"/>
  <c r="AR1843" i="1"/>
  <c r="AR1910" i="1"/>
  <c r="AR1946" i="1"/>
  <c r="AR1913" i="1"/>
  <c r="AR1762" i="1"/>
  <c r="AR1790" i="1"/>
  <c r="AR1826" i="1"/>
  <c r="AR1854" i="1"/>
  <c r="AR2073" i="1"/>
  <c r="AR1798" i="1"/>
  <c r="AR1829" i="1"/>
  <c r="AR1862" i="1"/>
  <c r="AR1819" i="1"/>
  <c r="AR1883" i="1"/>
  <c r="AR1917" i="1"/>
  <c r="AR1945" i="1"/>
  <c r="AR2142" i="1"/>
  <c r="AR2038" i="1"/>
  <c r="AR2104" i="1"/>
  <c r="AR2132" i="1"/>
  <c r="AR2198" i="1"/>
  <c r="AR1998" i="1"/>
  <c r="AR2028" i="1"/>
  <c r="AR2094" i="1"/>
  <c r="AR2216" i="1"/>
  <c r="AR1978" i="1"/>
  <c r="AR2097" i="1"/>
  <c r="AR2194" i="1"/>
  <c r="AR1963" i="1"/>
  <c r="AR1996" i="1"/>
  <c r="AR1958" i="1"/>
  <c r="AR2118" i="1"/>
  <c r="AR1966" i="1"/>
  <c r="AR2037" i="1"/>
  <c r="AR2062" i="1"/>
  <c r="AR2126" i="1"/>
  <c r="AR2157" i="1"/>
  <c r="AR2187" i="1"/>
  <c r="AR1137" i="1"/>
  <c r="AR1157" i="1"/>
  <c r="AR1219" i="1"/>
  <c r="AR1322" i="1"/>
  <c r="AR1242" i="1"/>
  <c r="AR1303" i="1"/>
  <c r="AR1245" i="1"/>
  <c r="AR1278" i="1"/>
  <c r="AR1320" i="1"/>
  <c r="AR1148" i="1"/>
  <c r="AR1179" i="1"/>
  <c r="AR1340" i="1"/>
  <c r="AR1571" i="1"/>
  <c r="AR1487" i="1"/>
  <c r="AR1595" i="1"/>
  <c r="AR1372" i="1"/>
  <c r="AR1402" i="1"/>
  <c r="AR1472" i="1"/>
  <c r="AR1505" i="1"/>
  <c r="AR1533" i="1"/>
  <c r="AR1410" i="1"/>
  <c r="AR1465" i="1"/>
  <c r="AR1378" i="1"/>
  <c r="AR1450" i="1"/>
  <c r="AR1353" i="1"/>
  <c r="AR1388" i="1"/>
  <c r="AR1458" i="1"/>
  <c r="AR1361" i="1"/>
  <c r="AR1391" i="1"/>
  <c r="AR1423" i="1"/>
  <c r="AR1366" i="1"/>
  <c r="AR1594" i="1"/>
  <c r="AR1622" i="1"/>
  <c r="AR1605" i="1"/>
  <c r="AR1667" i="1"/>
  <c r="AR1817" i="1"/>
  <c r="AR1587" i="1"/>
  <c r="AR1652" i="1"/>
  <c r="AR1747" i="1"/>
  <c r="AR1529" i="1"/>
  <c r="AR1593" i="1"/>
  <c r="AR1629" i="1"/>
  <c r="AR1565" i="1"/>
  <c r="AR1601" i="1"/>
  <c r="AR1663" i="1"/>
  <c r="AR1697" i="1"/>
  <c r="AR1769" i="1"/>
  <c r="AR1537" i="1"/>
  <c r="AR1573" i="1"/>
  <c r="AR1604" i="1"/>
  <c r="AR1635" i="1"/>
  <c r="AR1666" i="1"/>
  <c r="AR1848" i="1"/>
  <c r="AR2030" i="1"/>
  <c r="AR1718" i="1"/>
  <c r="AR1749" i="1"/>
  <c r="AR1782" i="1"/>
  <c r="AR1813" i="1"/>
  <c r="AR1877" i="1"/>
  <c r="AR2114" i="1"/>
  <c r="AR1930" i="1"/>
  <c r="AR1834" i="1"/>
  <c r="AR1788" i="1"/>
  <c r="AR1845" i="1"/>
  <c r="AR2213" i="1"/>
  <c r="AR1944" i="1"/>
  <c r="AR1972" i="1"/>
  <c r="AR2173" i="1"/>
  <c r="AR2203" i="1"/>
  <c r="AR2061" i="1"/>
  <c r="AR2191" i="1"/>
  <c r="AR1983" i="1"/>
  <c r="AR2016" i="1"/>
  <c r="AR2041" i="1"/>
  <c r="AR2102" i="1"/>
  <c r="AR1968" i="1"/>
  <c r="AR2034" i="1"/>
  <c r="AR2133" i="1"/>
  <c r="AR2164" i="1"/>
  <c r="AR2199" i="1"/>
  <c r="AR2054" i="1"/>
  <c r="AR2184" i="1"/>
  <c r="AR2002" i="1"/>
  <c r="AR2098" i="1"/>
  <c r="AR1283" i="1"/>
  <c r="AR1153" i="1"/>
  <c r="AR1210" i="1"/>
  <c r="AR1273" i="1"/>
  <c r="AR1315" i="1"/>
  <c r="AR1349" i="1"/>
  <c r="AR1459" i="1"/>
  <c r="AR1492" i="1"/>
  <c r="AR1407" i="1"/>
  <c r="AR1355" i="1"/>
  <c r="AR1380" i="1"/>
  <c r="AR1470" i="1"/>
  <c r="AR1503" i="1"/>
  <c r="AR1385" i="1"/>
  <c r="AR1455" i="1"/>
  <c r="AR1551" i="1"/>
  <c r="AR1488" i="1"/>
  <c r="AR1481" i="1"/>
  <c r="AR1514" i="1"/>
  <c r="AR1677" i="1"/>
  <c r="AR1559" i="1"/>
  <c r="AR1623" i="1"/>
  <c r="AR1750" i="1"/>
  <c r="AR1598" i="1"/>
  <c r="AR1668" i="1"/>
  <c r="AR1700" i="1"/>
  <c r="AR1884" i="1"/>
  <c r="AR1918" i="1"/>
  <c r="AR2035" i="1"/>
  <c r="AR1754" i="1"/>
  <c r="AR1818" i="1"/>
  <c r="AR1882" i="1"/>
  <c r="AR1941" i="1"/>
  <c r="AR2119" i="1"/>
  <c r="AR1767" i="1"/>
  <c r="AR1831" i="1"/>
  <c r="AR1898" i="1"/>
  <c r="AR1850" i="1"/>
  <c r="AR1977" i="1"/>
  <c r="AR2218" i="1"/>
  <c r="AR2008" i="1"/>
  <c r="AR2048" i="1"/>
  <c r="AR2076" i="1"/>
  <c r="AR2109" i="1"/>
  <c r="AR2003" i="1"/>
  <c r="AR2135" i="1"/>
  <c r="AR2021" i="1"/>
  <c r="AR2046" i="1"/>
  <c r="AR2138" i="1"/>
  <c r="AR2166" i="1"/>
  <c r="AR2201" i="1"/>
  <c r="AR2105" i="1"/>
  <c r="AR2204" i="1"/>
  <c r="AR1999" i="1"/>
  <c r="AR2095" i="1"/>
  <c r="AR1971" i="1"/>
  <c r="AR2007" i="1"/>
  <c r="AR2042" i="1"/>
  <c r="AR2103" i="1"/>
  <c r="AR2195" i="1"/>
  <c r="AR1507" i="1"/>
  <c r="AR1345" i="1"/>
  <c r="AR1508" i="1"/>
  <c r="AR1420" i="1"/>
  <c r="AR1634" i="1"/>
  <c r="AR1528" i="1"/>
  <c r="AR1396" i="1"/>
  <c r="AR1428" i="1"/>
  <c r="AR1486" i="1"/>
  <c r="AR1574" i="1"/>
  <c r="AR1615" i="1"/>
  <c r="AR1644" i="1"/>
  <c r="AR1703" i="1"/>
  <c r="AR1833" i="1"/>
  <c r="AR1564" i="1"/>
  <c r="AR1662" i="1"/>
  <c r="AR1753" i="1"/>
  <c r="AR1539" i="1"/>
  <c r="AR1637" i="1"/>
  <c r="AR1704" i="1"/>
  <c r="AR1611" i="1"/>
  <c r="AR1702" i="1"/>
  <c r="AR1545" i="1"/>
  <c r="AR1643" i="1"/>
  <c r="AR1671" i="1"/>
  <c r="AR1745" i="1"/>
  <c r="AR1779" i="1"/>
  <c r="AR1789" i="1"/>
  <c r="AR1929" i="1"/>
  <c r="AR2000" i="1"/>
  <c r="AR2045" i="1"/>
  <c r="AR1726" i="1"/>
  <c r="AR1759" i="1"/>
  <c r="AR1823" i="1"/>
  <c r="AR1916" i="1"/>
  <c r="AR1803" i="1"/>
  <c r="AR1867" i="1"/>
  <c r="AR1936" i="1"/>
  <c r="AR1811" i="1"/>
  <c r="AR1875" i="1"/>
  <c r="AR1855" i="1"/>
  <c r="AR1886" i="1"/>
  <c r="AR1982" i="1"/>
  <c r="AR1980" i="1"/>
  <c r="AR2081" i="1"/>
  <c r="AR2145" i="1"/>
  <c r="AR1975" i="1"/>
  <c r="AR2071" i="1"/>
  <c r="AR2107" i="1"/>
  <c r="AR1988" i="1"/>
  <c r="AR2077" i="1"/>
  <c r="AR2110" i="1"/>
  <c r="AR2217" i="1"/>
  <c r="AR2075" i="1"/>
  <c r="AR2139" i="1"/>
  <c r="AR1392" i="1"/>
  <c r="AR1117" i="1"/>
  <c r="AR1170" i="1"/>
  <c r="AR1201" i="1"/>
  <c r="AR1262" i="1"/>
  <c r="AR1252" i="1"/>
  <c r="AR1285" i="1"/>
  <c r="AR1184" i="1"/>
  <c r="AR1260" i="1"/>
  <c r="AR1290" i="1"/>
  <c r="AR1328" i="1"/>
  <c r="AR1158" i="1"/>
  <c r="AR1189" i="1"/>
  <c r="AR1220" i="1"/>
  <c r="AR1250" i="1"/>
  <c r="AR1325" i="1"/>
  <c r="AR1467" i="1"/>
  <c r="AR1543" i="1"/>
  <c r="AR1382" i="1"/>
  <c r="AR1412" i="1"/>
  <c r="AR1518" i="1"/>
  <c r="AR1390" i="1"/>
  <c r="AR1422" i="1"/>
  <c r="AR1480" i="1"/>
  <c r="AR1584" i="1"/>
  <c r="AR1393" i="1"/>
  <c r="AR1425" i="1"/>
  <c r="AR1460" i="1"/>
  <c r="AR1493" i="1"/>
  <c r="AR1363" i="1"/>
  <c r="AR1398" i="1"/>
  <c r="AR1468" i="1"/>
  <c r="AR1496" i="1"/>
  <c r="AR1433" i="1"/>
  <c r="AR1453" i="1"/>
  <c r="AR1491" i="1"/>
  <c r="AR1446" i="1"/>
  <c r="AR1512" i="1"/>
  <c r="AR1685" i="1"/>
  <c r="AR1720" i="1"/>
  <c r="AR1649" i="1"/>
  <c r="AR1706" i="1"/>
  <c r="AR1600" i="1"/>
  <c r="AR1631" i="1"/>
  <c r="AR1696" i="1"/>
  <c r="AR1575" i="1"/>
  <c r="AR1606" i="1"/>
  <c r="AR1707" i="1"/>
  <c r="AR1887" i="1"/>
  <c r="AR1645" i="1"/>
  <c r="AR1676" i="1"/>
  <c r="AR1719" i="1"/>
  <c r="AR1550" i="1"/>
  <c r="AR1648" i="1"/>
  <c r="AR1708" i="1"/>
  <c r="AR1748" i="1"/>
  <c r="AR1932" i="1"/>
  <c r="AR2005" i="1"/>
  <c r="AR2055" i="1"/>
  <c r="AR2170" i="1"/>
  <c r="AR1731" i="1"/>
  <c r="AR1795" i="1"/>
  <c r="AR1859" i="1"/>
  <c r="AR1890" i="1"/>
  <c r="AR1954" i="1"/>
  <c r="AR1744" i="1"/>
  <c r="AR1772" i="1"/>
  <c r="AR1808" i="1"/>
  <c r="AR1836" i="1"/>
  <c r="AR1872" i="1"/>
  <c r="AR1906" i="1"/>
  <c r="AR1816" i="1"/>
  <c r="AR1880" i="1"/>
  <c r="AR1914" i="1"/>
  <c r="AR1951" i="1"/>
  <c r="AR1801" i="1"/>
  <c r="AR1865" i="1"/>
  <c r="AR2178" i="1"/>
  <c r="AR1827" i="1"/>
  <c r="AR1920" i="1"/>
  <c r="AR1987" i="1"/>
  <c r="AR1923" i="1"/>
  <c r="AR1985" i="1"/>
  <c r="AR2018" i="1"/>
  <c r="AR2058" i="1"/>
  <c r="AR2086" i="1"/>
  <c r="AR2150" i="1"/>
  <c r="AR2183" i="1"/>
  <c r="AR2013" i="1"/>
  <c r="AR2112" i="1"/>
  <c r="AR2140" i="1"/>
  <c r="AR2051" i="1"/>
  <c r="AR2115" i="1"/>
  <c r="AR2209" i="1"/>
  <c r="AR2011" i="1"/>
  <c r="AR2049" i="1"/>
  <c r="AR2082" i="1"/>
  <c r="AR2146" i="1"/>
  <c r="AR1976" i="1"/>
  <c r="AR2004" i="1"/>
  <c r="AR2067" i="1"/>
  <c r="AR2100" i="1"/>
  <c r="AR2136" i="1"/>
  <c r="AR1979" i="1"/>
  <c r="AR2017" i="1"/>
  <c r="AR2080" i="1"/>
  <c r="AR2108" i="1"/>
  <c r="AR2144" i="1"/>
  <c r="AR2172" i="1"/>
  <c r="AR1133" i="1"/>
  <c r="AR1255" i="1"/>
  <c r="AR1295" i="1"/>
  <c r="AR1359" i="1"/>
  <c r="AR1444" i="1"/>
  <c r="AR1352" i="1"/>
  <c r="AR1387" i="1"/>
  <c r="AR1457" i="1"/>
  <c r="AR1447" i="1"/>
  <c r="AR1530" i="1"/>
  <c r="AR1331" i="1"/>
  <c r="AR1589" i="1"/>
  <c r="AR1538" i="1"/>
  <c r="AR1381" i="1"/>
  <c r="AR1411" i="1"/>
  <c r="AR1451" i="1"/>
  <c r="AR1517" i="1"/>
  <c r="AR1638" i="1"/>
  <c r="AR1656" i="1"/>
  <c r="AR1690" i="1"/>
  <c r="AR1723" i="1"/>
  <c r="AR1620" i="1"/>
  <c r="AR1680" i="1"/>
  <c r="AR1709" i="1"/>
  <c r="AR1746" i="1"/>
  <c r="AR1541" i="1"/>
  <c r="AR1569" i="1"/>
  <c r="AR1670" i="1"/>
  <c r="AR1729" i="1"/>
  <c r="AR1768" i="1"/>
  <c r="AR1516" i="1"/>
  <c r="AR1580" i="1"/>
  <c r="AR1681" i="1"/>
  <c r="AR1710" i="1"/>
  <c r="AR1738" i="1"/>
  <c r="AR1583" i="1"/>
  <c r="AR1722" i="1"/>
  <c r="AR1555" i="1"/>
  <c r="AR1619" i="1"/>
  <c r="AR1679" i="1"/>
  <c r="AR1751" i="1"/>
  <c r="AR1797" i="1"/>
  <c r="AR1830" i="1"/>
  <c r="AR1861" i="1"/>
  <c r="AR1897" i="1"/>
  <c r="AR1935" i="1"/>
  <c r="AR1938" i="1"/>
  <c r="AR1705" i="1"/>
  <c r="AR1800" i="1"/>
  <c r="AR1864" i="1"/>
  <c r="AR1895" i="1"/>
  <c r="AR1924" i="1"/>
  <c r="AR1911" i="1"/>
  <c r="AR1778" i="1"/>
  <c r="AR1806" i="1"/>
  <c r="AR1842" i="1"/>
  <c r="AR1870" i="1"/>
  <c r="AR1904" i="1"/>
  <c r="AR1832" i="1"/>
  <c r="AR1891" i="1"/>
  <c r="AR1937" i="1"/>
  <c r="AR2200" i="1"/>
  <c r="AR1990" i="1"/>
  <c r="AR2122" i="1"/>
  <c r="AR2188" i="1"/>
  <c r="AR1947" i="1"/>
  <c r="AR2176" i="1"/>
  <c r="AR2206" i="1"/>
  <c r="AR1965" i="1"/>
  <c r="AR2031" i="1"/>
  <c r="AR2056" i="1"/>
  <c r="AR2084" i="1"/>
  <c r="AR2148" i="1"/>
  <c r="AR2179" i="1"/>
  <c r="AR1986" i="1"/>
  <c r="AR2087" i="1"/>
  <c r="AR2151" i="1"/>
  <c r="AR2072" i="1"/>
  <c r="AR2169" i="1"/>
  <c r="AR1984" i="1"/>
  <c r="AR2022" i="1"/>
  <c r="AR2210" i="1"/>
  <c r="AR1592" i="1"/>
  <c r="AR1639" i="1"/>
  <c r="AR1616" i="1"/>
  <c r="AR1684" i="1"/>
  <c r="AR1527" i="1"/>
  <c r="AR1653" i="1"/>
  <c r="AR1757" i="1"/>
  <c r="AR1866" i="1"/>
  <c r="AR2185" i="1"/>
  <c r="AR1888" i="1"/>
  <c r="AR1962" i="1"/>
  <c r="AR2063" i="1"/>
  <c r="AR2127" i="1"/>
  <c r="AR2158" i="1"/>
  <c r="AR2001" i="1"/>
  <c r="AR2219" i="1"/>
  <c r="AR1991" i="1"/>
  <c r="AR2059" i="1"/>
  <c r="AR2123" i="1"/>
  <c r="AR2189" i="1"/>
  <c r="AR1948" i="1"/>
  <c r="AR1981" i="1"/>
  <c r="AR2009" i="1"/>
  <c r="AR2141" i="1"/>
  <c r="AR1961" i="1"/>
  <c r="AR1989" i="1"/>
  <c r="AR2057" i="1"/>
  <c r="AR2085" i="1"/>
  <c r="AR2149" i="1"/>
  <c r="AR2215" i="1"/>
  <c r="AR1302" i="1"/>
  <c r="AR1344" i="1"/>
  <c r="AR1211" i="1"/>
  <c r="AR1206" i="1"/>
  <c r="AR1239" i="1"/>
  <c r="AR1277" i="1"/>
  <c r="AR1311" i="1"/>
  <c r="AR1152" i="1"/>
  <c r="AR1237" i="1"/>
  <c r="AR1298" i="1"/>
  <c r="AR1235" i="1"/>
  <c r="AR1312" i="1"/>
  <c r="AR1171" i="1"/>
  <c r="AR1200" i="1"/>
  <c r="AR1263" i="1"/>
  <c r="AR1293" i="1"/>
  <c r="AR1326" i="1"/>
  <c r="AR1305" i="1"/>
  <c r="AR1523" i="1"/>
  <c r="AR1579" i="1"/>
  <c r="AR1500" i="1"/>
  <c r="AR1490" i="1"/>
  <c r="AR1544" i="1"/>
  <c r="AR1370" i="1"/>
  <c r="AR1440" i="1"/>
  <c r="AR1341" i="1"/>
  <c r="AR1478" i="1"/>
  <c r="AR1548" i="1"/>
  <c r="AR1613" i="1"/>
  <c r="AR1383" i="1"/>
  <c r="AR1413" i="1"/>
  <c r="AR1466" i="1"/>
  <c r="AR1552" i="1"/>
  <c r="AR1461" i="1"/>
  <c r="AR1682" i="1"/>
  <c r="AR1664" i="1"/>
  <c r="AR1698" i="1"/>
  <c r="AR1737" i="1"/>
  <c r="AR1900" i="1"/>
  <c r="AR1597" i="1"/>
  <c r="AR1628" i="1"/>
  <c r="AR1659" i="1"/>
  <c r="AR1761" i="1"/>
  <c r="AR1546" i="1"/>
  <c r="AR1577" i="1"/>
  <c r="AR1610" i="1"/>
  <c r="AR1712" i="1"/>
  <c r="AR1735" i="1"/>
  <c r="AR1774" i="1"/>
  <c r="AR1686" i="1"/>
  <c r="AR1727" i="1"/>
  <c r="AR1521" i="1"/>
  <c r="AR1557" i="1"/>
  <c r="AR1585" i="1"/>
  <c r="AR1621" i="1"/>
  <c r="AR1716" i="1"/>
  <c r="AR1756" i="1"/>
  <c r="AR1689" i="1"/>
  <c r="AR1730" i="1"/>
  <c r="AR1763" i="1"/>
  <c r="AR1532" i="1"/>
  <c r="AR1596" i="1"/>
  <c r="AR1627" i="1"/>
  <c r="AR1658" i="1"/>
  <c r="AR1725" i="1"/>
  <c r="AR1760" i="1"/>
  <c r="AR1810" i="1"/>
  <c r="AR1807" i="1"/>
  <c r="AR1871" i="1"/>
  <c r="AR1905" i="1"/>
  <c r="AR1943" i="1"/>
  <c r="AR1950" i="1"/>
  <c r="AR2020" i="1"/>
  <c r="AR1713" i="1"/>
  <c r="AR1741" i="1"/>
  <c r="AR1777" i="1"/>
  <c r="AR1805" i="1"/>
  <c r="AR1841" i="1"/>
  <c r="AR1869" i="1"/>
  <c r="AR1903" i="1"/>
  <c r="AR1785" i="1"/>
  <c r="AR1849" i="1"/>
  <c r="AR1885" i="1"/>
  <c r="AR1919" i="1"/>
  <c r="AR1893" i="1"/>
  <c r="AR1783" i="1"/>
  <c r="AR1847" i="1"/>
  <c r="AR1942" i="1"/>
  <c r="AR2137" i="1"/>
  <c r="AR1809" i="1"/>
  <c r="AR1837" i="1"/>
  <c r="AR1873" i="1"/>
  <c r="AR1899" i="1"/>
  <c r="AR2208" i="1"/>
  <c r="AR1967" i="1"/>
  <c r="AR1995" i="1"/>
  <c r="AR2033" i="1"/>
  <c r="AR2099" i="1"/>
  <c r="AR1957" i="1"/>
  <c r="AR1993" i="1"/>
  <c r="AR2053" i="1"/>
  <c r="AR2089" i="1"/>
  <c r="AR2153" i="1"/>
  <c r="AR2181" i="1"/>
  <c r="AR2006" i="1"/>
  <c r="AR2036" i="1"/>
  <c r="AR2125" i="1"/>
  <c r="AR2156" i="1"/>
  <c r="AR2024" i="1"/>
  <c r="AR2064" i="1"/>
  <c r="AR2092" i="1"/>
  <c r="AR2128" i="1"/>
  <c r="AR2159" i="1"/>
  <c r="AR1953" i="1"/>
  <c r="AR2014" i="1"/>
  <c r="AR2044" i="1"/>
  <c r="AR2113" i="1"/>
  <c r="AR2177" i="1"/>
  <c r="AR2207" i="1"/>
  <c r="AR2032" i="1"/>
  <c r="AR2121" i="1"/>
  <c r="AR2182" i="1"/>
  <c r="AR2220" i="1"/>
  <c r="AR1901" i="1" l="1"/>
  <c r="AR1014" i="1"/>
  <c r="AR1143" i="1"/>
  <c r="AR1655" i="1"/>
  <c r="AR2186" i="1"/>
  <c r="AR1562" i="1"/>
  <c r="AR466" i="1"/>
  <c r="AR692" i="1"/>
  <c r="BA1181" i="1"/>
  <c r="BA2068" i="1"/>
  <c r="AR2154" i="1"/>
  <c r="BA176" i="1"/>
  <c r="BA693" i="1"/>
</calcChain>
</file>

<file path=xl/sharedStrings.xml><?xml version="1.0" encoding="utf-8"?>
<sst xmlns="http://schemas.openxmlformats.org/spreadsheetml/2006/main" count="125530" uniqueCount="6821">
  <si>
    <t>CLAVICULÁRIO IND. ECONÔMICO - 40 CHAVES</t>
  </si>
  <si>
    <t>000157914</t>
  </si>
  <si>
    <t>000157915</t>
  </si>
  <si>
    <t>000157916</t>
  </si>
  <si>
    <t>Y3953456</t>
  </si>
  <si>
    <t>000157917</t>
  </si>
  <si>
    <t>7679642</t>
  </si>
  <si>
    <t>#Cartão Trav.Auto-Lamin. com Foto</t>
  </si>
  <si>
    <t>000157918</t>
  </si>
  <si>
    <t>000157919</t>
  </si>
  <si>
    <t>000157920</t>
  </si>
  <si>
    <t>000157921</t>
  </si>
  <si>
    <t>Y2290612</t>
  </si>
  <si>
    <t>ETQ BR B9315 18,0 X 60,0 MM 5H</t>
  </si>
  <si>
    <t>Y2289018</t>
  </si>
  <si>
    <t>ETQ BR B9105 73,0 X 19,0 MM 1H</t>
  </si>
  <si>
    <t>000157922</t>
  </si>
  <si>
    <t>000157923</t>
  </si>
  <si>
    <t>000157924</t>
  </si>
  <si>
    <t>000157925</t>
  </si>
  <si>
    <t>Y4175667</t>
  </si>
  <si>
    <t>000157927</t>
  </si>
  <si>
    <t>Y4107308</t>
  </si>
  <si>
    <t>ETQ BR Y4131918 190,0 X 30,0MM 1H</t>
  </si>
  <si>
    <t>000157928</t>
  </si>
  <si>
    <t>000157929</t>
  </si>
  <si>
    <t>7525359</t>
  </si>
  <si>
    <t>Y2289257</t>
  </si>
  <si>
    <t>#ETQ CLASSIF. RISCO PROD.QUÍMICO 5X5CM</t>
  </si>
  <si>
    <t>000157930</t>
  </si>
  <si>
    <t>000157931</t>
  </si>
  <si>
    <t>Y3954796</t>
  </si>
  <si>
    <t>ETQ TX B9719 130X110MM</t>
  </si>
  <si>
    <t>000157932</t>
  </si>
  <si>
    <t>000157933</t>
  </si>
  <si>
    <t>000157934</t>
  </si>
  <si>
    <t>000157938</t>
  </si>
  <si>
    <t>000157939</t>
  </si>
  <si>
    <t>000157940</t>
  </si>
  <si>
    <t>000157941</t>
  </si>
  <si>
    <t>000157942</t>
  </si>
  <si>
    <t>6784999</t>
  </si>
  <si>
    <t>000157943</t>
  </si>
  <si>
    <t>6808523</t>
  </si>
  <si>
    <t>000157944</t>
  </si>
  <si>
    <t>Y2288914</t>
  </si>
  <si>
    <t>ETQ BR B9126* 18,0 X 60,0 MM 5H</t>
  </si>
  <si>
    <t>Y4029549</t>
  </si>
  <si>
    <t>ETQ TX+CH B9253 40,0 X 40,0 MM 1H</t>
  </si>
  <si>
    <t>Y2290602</t>
  </si>
  <si>
    <t>ETQ BR B9301 13,0 X 25,0 MM 6H</t>
  </si>
  <si>
    <t>Y2291022</t>
  </si>
  <si>
    <t>ETQ BR B9315 18,0 X 30,0 MM 5H</t>
  </si>
  <si>
    <t>000157945</t>
  </si>
  <si>
    <t>Y2303091</t>
  </si>
  <si>
    <t>ETQ BMP41/51/53 B595 VNL PR/BR 0,75 X25</t>
  </si>
  <si>
    <t>000157946</t>
  </si>
  <si>
    <t>6820720</t>
  </si>
  <si>
    <t>Y2297779</t>
  </si>
  <si>
    <t>FITA ZEBRADA EM ROLO DE 100M - AM/PT</t>
  </si>
  <si>
    <t>000157947</t>
  </si>
  <si>
    <t>000157948</t>
  </si>
  <si>
    <t>000157949</t>
  </si>
  <si>
    <t>000157950</t>
  </si>
  <si>
    <t>000157951</t>
  </si>
  <si>
    <t>000157952</t>
  </si>
  <si>
    <t>Y406645</t>
  </si>
  <si>
    <t>*CABO REVEST. P/ BLOQUEIO UNIV. P/VÁLVUL</t>
  </si>
  <si>
    <t>Y406521</t>
  </si>
  <si>
    <t>#Kit Trav.+cab nylon+braço-1-1/4"x1-5/8"</t>
  </si>
  <si>
    <t>000157953</t>
  </si>
  <si>
    <t>6786243</t>
  </si>
  <si>
    <t>000157954</t>
  </si>
  <si>
    <t>6812356</t>
  </si>
  <si>
    <t>000157955</t>
  </si>
  <si>
    <t>000157956</t>
  </si>
  <si>
    <t>000157957</t>
  </si>
  <si>
    <t>6820936</t>
  </si>
  <si>
    <t>000157958</t>
  </si>
  <si>
    <t>6821576</t>
  </si>
  <si>
    <t>Y2294878</t>
  </si>
  <si>
    <t>PLC DOBRÁVEL COMPACTA 65X25-PISO MOLHADO</t>
  </si>
  <si>
    <t>000157959</t>
  </si>
  <si>
    <t>Y2289093</t>
  </si>
  <si>
    <t>ETQ BR B9105 75,0 X 180,0 MM 1H</t>
  </si>
  <si>
    <t>000157960</t>
  </si>
  <si>
    <t>Y2288901</t>
  </si>
  <si>
    <t>ETQ BR B9147 173,0 X 213,0 MM 1H</t>
  </si>
  <si>
    <t>000157961</t>
  </si>
  <si>
    <t>Y2298321</t>
  </si>
  <si>
    <t>*KANBAN-FICHA CONTROLE LR-50 UN.</t>
  </si>
  <si>
    <t>000157962</t>
  </si>
  <si>
    <t>000157963</t>
  </si>
  <si>
    <t>000157964</t>
  </si>
  <si>
    <t>000157965</t>
  </si>
  <si>
    <t>000157966</t>
  </si>
  <si>
    <t>000157967</t>
  </si>
  <si>
    <t>000157968</t>
  </si>
  <si>
    <t>000157969</t>
  </si>
  <si>
    <t>6831461</t>
  </si>
  <si>
    <t>96110000</t>
  </si>
  <si>
    <t>Y232165</t>
  </si>
  <si>
    <t>PONTA DE DIAMANTE-GRAVADORA MANUAL</t>
  </si>
  <si>
    <t>000157970</t>
  </si>
  <si>
    <t>000157971</t>
  </si>
  <si>
    <t>7665196</t>
  </si>
  <si>
    <t>Y2298263</t>
  </si>
  <si>
    <t>#KIT DE TRAVAMENTO DE VÁLVULA</t>
  </si>
  <si>
    <t>000157972</t>
  </si>
  <si>
    <t>000157973</t>
  </si>
  <si>
    <t>000157974</t>
  </si>
  <si>
    <t>000157975</t>
  </si>
  <si>
    <t>Y2307145</t>
  </si>
  <si>
    <t>ETQ BR B9647+B9115 177,8 X 350,7 MM 1H</t>
  </si>
  <si>
    <t>000157976</t>
  </si>
  <si>
    <t>Y2305430</t>
  </si>
  <si>
    <t>TOUGHSTRIPE CANTO  L  10X25,4CM - AM</t>
  </si>
  <si>
    <t>000157977</t>
  </si>
  <si>
    <t>7689329</t>
  </si>
  <si>
    <t>000157978</t>
  </si>
  <si>
    <t>6783192</t>
  </si>
  <si>
    <t>Y364208</t>
  </si>
  <si>
    <t>ALAVANCA - IDXPERT</t>
  </si>
  <si>
    <t>000157979</t>
  </si>
  <si>
    <t>Y3954568</t>
  </si>
  <si>
    <t>ETQ BR B9647+B9197 251,5X495,2 1H</t>
  </si>
  <si>
    <t>000157980</t>
  </si>
  <si>
    <t>000157981</t>
  </si>
  <si>
    <t>000157982</t>
  </si>
  <si>
    <t>000157983</t>
  </si>
  <si>
    <t>000157984</t>
  </si>
  <si>
    <t>Y2293428</t>
  </si>
  <si>
    <t>ETQ BR B8423 80,00 X 35,00 MM 1H</t>
  </si>
  <si>
    <t>000157985</t>
  </si>
  <si>
    <t>000157986</t>
  </si>
  <si>
    <t>Y2289170</t>
  </si>
  <si>
    <t>ETQ BR B9105 60,0 X 30,16 MM 1H</t>
  </si>
  <si>
    <t>000157987</t>
  </si>
  <si>
    <t>Y2290979</t>
  </si>
  <si>
    <t>ETQ BR B9301 65,0 X 50,0 MM 1H</t>
  </si>
  <si>
    <t>000156959</t>
  </si>
  <si>
    <t>000156960</t>
  </si>
  <si>
    <t>Y4162237</t>
  </si>
  <si>
    <t>ETQ TX B9553+B93003  40,0X 27,5 2H 5,0</t>
  </si>
  <si>
    <t>000156961</t>
  </si>
  <si>
    <t>Y3954711</t>
  </si>
  <si>
    <t>000156962</t>
  </si>
  <si>
    <t>Y3954530</t>
  </si>
  <si>
    <t>ETQ TX B9543 60X22MM</t>
  </si>
  <si>
    <t>000156963</t>
  </si>
  <si>
    <t>000156964</t>
  </si>
  <si>
    <t>000156965</t>
  </si>
  <si>
    <t>000156966</t>
  </si>
  <si>
    <t>000156967</t>
  </si>
  <si>
    <t>000156968</t>
  </si>
  <si>
    <t>000156969</t>
  </si>
  <si>
    <t>000156970</t>
  </si>
  <si>
    <t>000156971</t>
  </si>
  <si>
    <t>000156972</t>
  </si>
  <si>
    <t>000156973</t>
  </si>
  <si>
    <t>000156974</t>
  </si>
  <si>
    <t>000156975</t>
  </si>
  <si>
    <t>000156976</t>
  </si>
  <si>
    <t>000156977</t>
  </si>
  <si>
    <t>000156978</t>
  </si>
  <si>
    <t>000156979</t>
  </si>
  <si>
    <t>000156980</t>
  </si>
  <si>
    <t>000156981</t>
  </si>
  <si>
    <t>000156982</t>
  </si>
  <si>
    <t>7304063</t>
  </si>
  <si>
    <t>000156983</t>
  </si>
  <si>
    <t>000156984</t>
  </si>
  <si>
    <t>Y2297983</t>
  </si>
  <si>
    <t>*BOTTOM-BRIGADA DE INCÊNDIO-3CM</t>
  </si>
  <si>
    <t>000156985</t>
  </si>
  <si>
    <t>7656027</t>
  </si>
  <si>
    <t>000156986</t>
  </si>
  <si>
    <t>6786463</t>
  </si>
  <si>
    <t>000156987</t>
  </si>
  <si>
    <t>6802598</t>
  </si>
  <si>
    <t>000156988</t>
  </si>
  <si>
    <t>000156989</t>
  </si>
  <si>
    <t>000156990</t>
  </si>
  <si>
    <t>#TRAVA DISJUNTOR COMP.-MANIP. EXT. PADRÃ</t>
  </si>
  <si>
    <t>000156991</t>
  </si>
  <si>
    <t>000156992</t>
  </si>
  <si>
    <t>6784089</t>
  </si>
  <si>
    <t>000156993</t>
  </si>
  <si>
    <t>6800720</t>
  </si>
  <si>
    <t>000156994</t>
  </si>
  <si>
    <t>7656650</t>
  </si>
  <si>
    <t>000156995</t>
  </si>
  <si>
    <t>000156996</t>
  </si>
  <si>
    <t>6799675</t>
  </si>
  <si>
    <t>Y2298687</t>
  </si>
  <si>
    <t>PAINEL ORIENTAÇÃO P/LEITURA DA FISPQ</t>
  </si>
  <si>
    <t>000156997</t>
  </si>
  <si>
    <t>000156998</t>
  </si>
  <si>
    <t>Y3957518</t>
  </si>
  <si>
    <t>ETQ TX B9721+B9969 21X132MM 1H</t>
  </si>
  <si>
    <t>000156999</t>
  </si>
  <si>
    <t>000157000</t>
  </si>
  <si>
    <t>000157001</t>
  </si>
  <si>
    <t>Y2297359</t>
  </si>
  <si>
    <t>000157003</t>
  </si>
  <si>
    <t>#ETQ BMP21 Nylon 9mmX4,8m PT/BR</t>
  </si>
  <si>
    <t>Y2302387</t>
  </si>
  <si>
    <t>ETQBMP21B342DE4.75MMX2M</t>
  </si>
  <si>
    <t>Y2302925</t>
  </si>
  <si>
    <t>ETQ BMP41/51/53 B427 AUT 0,75 X,5 X,375</t>
  </si>
  <si>
    <t>Cadeado de Segurança Compacto - AZ</t>
  </si>
  <si>
    <t>Y2300178</t>
  </si>
  <si>
    <t>#CADEADO PLÁSTICO SEG.DIF.-LR</t>
  </si>
  <si>
    <t>000157005</t>
  </si>
  <si>
    <t>000157006</t>
  </si>
  <si>
    <t>000157007</t>
  </si>
  <si>
    <t>7645420</t>
  </si>
  <si>
    <t>Y2300266</t>
  </si>
  <si>
    <t>CADEADO ALUMÍNIO 3,8-SEG IGUAL P/ CH MES</t>
  </si>
  <si>
    <t>000157008</t>
  </si>
  <si>
    <t>Y3952677</t>
  </si>
  <si>
    <t>Y3536832</t>
  </si>
  <si>
    <t>000157010</t>
  </si>
  <si>
    <t>Y2302297</t>
  </si>
  <si>
    <t>000157012</t>
  </si>
  <si>
    <t>6107</t>
  </si>
  <si>
    <t>7639113</t>
  </si>
  <si>
    <t>Y2296368</t>
  </si>
  <si>
    <t>PLC SIMB-NÃO FUME NESTA ÁREA-35X25-PVC</t>
  </si>
  <si>
    <t>Y2295337</t>
  </si>
  <si>
    <t>PLC FUMAR-SMOKING ...-SP-PLC -35X25</t>
  </si>
  <si>
    <t>Y2296548</t>
  </si>
  <si>
    <t>PLC SEG-SOMENTE PESSOAS AUTOR.-35X25-VNL</t>
  </si>
  <si>
    <t>Y2293736</t>
  </si>
  <si>
    <t>PLC PERIGO-NÃO FUME-35X25-ALM</t>
  </si>
  <si>
    <t>6108</t>
  </si>
  <si>
    <t>PLC FL-Escada Esquerda/Cima-24x12cm</t>
  </si>
  <si>
    <t>000157013</t>
  </si>
  <si>
    <t>7028526</t>
  </si>
  <si>
    <t>000157014</t>
  </si>
  <si>
    <t>7670799</t>
  </si>
  <si>
    <t>000157015</t>
  </si>
  <si>
    <t>Y2300375</t>
  </si>
  <si>
    <t>CHAVEIROCOMNUMERAÇÃO1-20-VM</t>
  </si>
  <si>
    <t>000157016</t>
  </si>
  <si>
    <t>000157017</t>
  </si>
  <si>
    <t>000157018</t>
  </si>
  <si>
    <t>Y4058757</t>
  </si>
  <si>
    <t>ETQ TX B9253+B9204 60,0 X 190,0 MM 1H</t>
  </si>
  <si>
    <t>000157019</t>
  </si>
  <si>
    <t>7674063</t>
  </si>
  <si>
    <t>Y2294792</t>
  </si>
  <si>
    <t>ETQ ID TOMADA 220V-1,5X3CM</t>
  </si>
  <si>
    <t>000157020</t>
  </si>
  <si>
    <t>Y4029886</t>
  </si>
  <si>
    <t>ETQ TX B9253+B9204 19,0 X 55,00 MM 1H</t>
  </si>
  <si>
    <t>000157021</t>
  </si>
  <si>
    <t>000157022</t>
  </si>
  <si>
    <t>000157023</t>
  </si>
  <si>
    <t>6793180</t>
  </si>
  <si>
    <t>Y2293540</t>
  </si>
  <si>
    <t>DURAGUARD P.ENT. 3,8X1,9CM-AZ-0001-0100</t>
  </si>
  <si>
    <t>000157024</t>
  </si>
  <si>
    <t>6810095</t>
  </si>
  <si>
    <t>Y2299475</t>
  </si>
  <si>
    <t>*PLC FL-INCENDIO-EXTINTOR-15X15</t>
  </si>
  <si>
    <t>000157025</t>
  </si>
  <si>
    <t>7338864</t>
  </si>
  <si>
    <t>Y2294810</t>
  </si>
  <si>
    <t>PLC PERIGO-ALTA VOLTAGEM-35X25-PVC</t>
  </si>
  <si>
    <t>Y2294593</t>
  </si>
  <si>
    <t>PLC CUIDADO-ÁREA RESTRITA-35X25-PVC</t>
  </si>
  <si>
    <t>Y2293661</t>
  </si>
  <si>
    <t>PLC PERIGO-LÍQUIDO INFLAMÁVEL-35X25-PVC</t>
  </si>
  <si>
    <t>Y2294764</t>
  </si>
  <si>
    <t>PLC PERIGO-ALTA TENSÃO-35X25-PVC</t>
  </si>
  <si>
    <t>Y2294582</t>
  </si>
  <si>
    <t>PLC CUIDADO-NÃO OPERE EM MAN.-35X25-PVC</t>
  </si>
  <si>
    <t>Y2294241</t>
  </si>
  <si>
    <t>PLC CUIDADO-USE PROT.OUVIDO...-35X25-PVC</t>
  </si>
  <si>
    <t>Y2294687</t>
  </si>
  <si>
    <t>PLC SEGURANÇA-ANDE NÃO CORRA-35X25-PVC</t>
  </si>
  <si>
    <t>Y2294289</t>
  </si>
  <si>
    <t>PLC SEGURANÇA-LAVA-OLHOS-35X25-PVC</t>
  </si>
  <si>
    <t>Y2293639</t>
  </si>
  <si>
    <t>PLC PERIGO-ELET.SOM.PESSOAL...-35X25-PVC</t>
  </si>
  <si>
    <t>Y2293655</t>
  </si>
  <si>
    <t>PLC PERIGO-INFLAMÁVEL-35X25-PVC</t>
  </si>
  <si>
    <t>Y2296238</t>
  </si>
  <si>
    <t>*PLC AVISO-ÁREA RESTRITA-35X25-PVC</t>
  </si>
  <si>
    <t>Y2294641</t>
  </si>
  <si>
    <t>PLC AVISO-OBRIG. USO DE EPI -35X25-PVC</t>
  </si>
  <si>
    <t>Y2295901</t>
  </si>
  <si>
    <t>ETQ ADV-AVISO P/RAZÕES...-13X8,5</t>
  </si>
  <si>
    <t>000157026</t>
  </si>
  <si>
    <t>7648896</t>
  </si>
  <si>
    <t>Y2294250</t>
  </si>
  <si>
    <t>PLC CUIDADO-ESCADA-35X25-PVC</t>
  </si>
  <si>
    <t>Y2295200</t>
  </si>
  <si>
    <t>MT PEQ.DIÂMETRO-AR COMPRIMIDO-11,4X2CM</t>
  </si>
  <si>
    <t>Y2299442</t>
  </si>
  <si>
    <t>#PLC FL-SETA ESQUERDA-24X12CM</t>
  </si>
  <si>
    <t>Y2299443</t>
  </si>
  <si>
    <t>#PLC FL-Seta Direita-24x12cm</t>
  </si>
  <si>
    <t>Y2297576</t>
  </si>
  <si>
    <t>*CARTÃO PREV. 8,3X14,3-PERIGO SEM...</t>
  </si>
  <si>
    <t>000157027</t>
  </si>
  <si>
    <t>000157028</t>
  </si>
  <si>
    <t>5401</t>
  </si>
  <si>
    <t>6821716</t>
  </si>
  <si>
    <t>Y2294875</t>
  </si>
  <si>
    <t>Y2295832</t>
  </si>
  <si>
    <t>ETQ ADV-PERIGO RISCO CHOQUE...-13X8,5</t>
  </si>
  <si>
    <t>Y2295354</t>
  </si>
  <si>
    <t>*ETQ ADV-PERIGO ALTA TENSÃO-13X8,5</t>
  </si>
  <si>
    <t>Y2295863</t>
  </si>
  <si>
    <t>ETQ ADV-PERIGO PARTIDA AUTOM.-13X8,5</t>
  </si>
  <si>
    <t>000157029</t>
  </si>
  <si>
    <t>000157030</t>
  </si>
  <si>
    <t>000157031</t>
  </si>
  <si>
    <t>000157032</t>
  </si>
  <si>
    <t>Y3952956</t>
  </si>
  <si>
    <t>CA.510736 - AWD RESINADA</t>
  </si>
  <si>
    <t>Y3953903</t>
  </si>
  <si>
    <t>CA.510022 - TRAVA LD PRETO SUBS Y4172268</t>
  </si>
  <si>
    <t>Y3954870</t>
  </si>
  <si>
    <t>CW.430009 SUBS Y4174557</t>
  </si>
  <si>
    <t>000157033</t>
  </si>
  <si>
    <t>Y4030106</t>
  </si>
  <si>
    <t>ETQ TX B9251 50,0 X 25,0 MM 1H</t>
  </si>
  <si>
    <t>000157034</t>
  </si>
  <si>
    <t>000157035</t>
  </si>
  <si>
    <t>000157036</t>
  </si>
  <si>
    <t>000157038</t>
  </si>
  <si>
    <t>000157039</t>
  </si>
  <si>
    <t>000157042</t>
  </si>
  <si>
    <t>000157043</t>
  </si>
  <si>
    <t>000157044</t>
  </si>
  <si>
    <t>000157045</t>
  </si>
  <si>
    <t>000157046</t>
  </si>
  <si>
    <t>Y3952445</t>
  </si>
  <si>
    <t>ETQ BR B9966 56,0X56,0MM 2H</t>
  </si>
  <si>
    <t>Y3952373</t>
  </si>
  <si>
    <t>000157048</t>
  </si>
  <si>
    <t>000157049</t>
  </si>
  <si>
    <t>Y4061865</t>
  </si>
  <si>
    <t>ETQ TX B9253+B9204 105,00 X 165,00 MM 1H</t>
  </si>
  <si>
    <t>000157050</t>
  </si>
  <si>
    <t>Y3952311</t>
  </si>
  <si>
    <t>ETQ TX B9542+B93003 54,0 X 37,0 MM 1H</t>
  </si>
  <si>
    <t>000157051</t>
  </si>
  <si>
    <t>000157052</t>
  </si>
  <si>
    <t>000157053</t>
  </si>
  <si>
    <t>000157054</t>
  </si>
  <si>
    <t>000157055</t>
  </si>
  <si>
    <t>000157056</t>
  </si>
  <si>
    <t>000157057</t>
  </si>
  <si>
    <t>000157058</t>
  </si>
  <si>
    <t>000157059</t>
  </si>
  <si>
    <t>6789010</t>
  </si>
  <si>
    <t>Y235333</t>
  </si>
  <si>
    <t>*TAPETEERGONÔMICOANTI-STRESS-0,9MX1,5M</t>
  </si>
  <si>
    <t>Y4171092</t>
  </si>
  <si>
    <t>Y4171095</t>
  </si>
  <si>
    <t>000157061</t>
  </si>
  <si>
    <t>7376076</t>
  </si>
  <si>
    <t>Y4089400</t>
  </si>
  <si>
    <t>ETQ TX B9306 79,0 X 510,0 MM 1H</t>
  </si>
  <si>
    <t>000157062</t>
  </si>
  <si>
    <t>Y3957571</t>
  </si>
  <si>
    <t>ETQ BR B9970 50,0 X 190,0 MM 1H</t>
  </si>
  <si>
    <t>000157063</t>
  </si>
  <si>
    <t>Y2288875</t>
  </si>
  <si>
    <t>ETQ. BR 010812000005 100,0 X 25,4 MM 1H</t>
  </si>
  <si>
    <t>000157064</t>
  </si>
  <si>
    <t>6783768</t>
  </si>
  <si>
    <t>Y4047509</t>
  </si>
  <si>
    <t>ETQ BR B423+B9926 50,8 X 12,7 MM 2H</t>
  </si>
  <si>
    <t>000157069</t>
  </si>
  <si>
    <t>Y4030099</t>
  </si>
  <si>
    <t>ETQ TX B9251 89,0 X 49,0 MM 1H</t>
  </si>
  <si>
    <t>000157070</t>
  </si>
  <si>
    <t>Y2288806</t>
  </si>
  <si>
    <t>ETQ BR B9105 56,0 X 146,0 MM 1H</t>
  </si>
  <si>
    <t>000157071</t>
  </si>
  <si>
    <t>000157072</t>
  </si>
  <si>
    <t>7565408</t>
  </si>
  <si>
    <t>000157073</t>
  </si>
  <si>
    <t>Y3953921</t>
  </si>
  <si>
    <t>ETQ BR B9970 78,0X24,0MM 1H</t>
  </si>
  <si>
    <t>000157074</t>
  </si>
  <si>
    <t>Bloqueio Disjuntor PIS (Norma Din)</t>
  </si>
  <si>
    <t>000157075</t>
  </si>
  <si>
    <t>000157076</t>
  </si>
  <si>
    <t>000157077</t>
  </si>
  <si>
    <t>6787714</t>
  </si>
  <si>
    <t>000157078</t>
  </si>
  <si>
    <t>000157079</t>
  </si>
  <si>
    <t>Y4008235</t>
  </si>
  <si>
    <t>ETQ TX B9253+B9204 73,00 X 275,00 MM 1H</t>
  </si>
  <si>
    <t>000157080</t>
  </si>
  <si>
    <t>000157081</t>
  </si>
  <si>
    <t>000157082</t>
  </si>
  <si>
    <t>000157083</t>
  </si>
  <si>
    <t>Y2288761</t>
  </si>
  <si>
    <t>ETQ BR B9135 86,0 X 279,4 MM 1H</t>
  </si>
  <si>
    <t>000157084</t>
  </si>
  <si>
    <t>6787478</t>
  </si>
  <si>
    <t>000157085</t>
  </si>
  <si>
    <t>7670598</t>
  </si>
  <si>
    <t>000157086</t>
  </si>
  <si>
    <t>000157087</t>
  </si>
  <si>
    <t>000157088</t>
  </si>
  <si>
    <t>000157089</t>
  </si>
  <si>
    <t>7638740</t>
  </si>
  <si>
    <t>000157090</t>
  </si>
  <si>
    <t>000157091</t>
  </si>
  <si>
    <t>7129549</t>
  </si>
  <si>
    <t>85353017</t>
  </si>
  <si>
    <t>Y2299025</t>
  </si>
  <si>
    <t>*Conjunto Aterramento Cabine Primária</t>
  </si>
  <si>
    <t>000157092</t>
  </si>
  <si>
    <t>6792625</t>
  </si>
  <si>
    <t>000157093</t>
  </si>
  <si>
    <t>6782695</t>
  </si>
  <si>
    <t>000157094</t>
  </si>
  <si>
    <t>000157095</t>
  </si>
  <si>
    <t>7658425</t>
  </si>
  <si>
    <t>000157096</t>
  </si>
  <si>
    <t>Y957016</t>
  </si>
  <si>
    <t>Fonte de Energia A/C para a IDXpert</t>
  </si>
  <si>
    <t>000157097</t>
  </si>
  <si>
    <t>000157098</t>
  </si>
  <si>
    <t>000157099</t>
  </si>
  <si>
    <t>6972399</t>
  </si>
  <si>
    <t>000157100</t>
  </si>
  <si>
    <t>000157101</t>
  </si>
  <si>
    <t>000157102</t>
  </si>
  <si>
    <t>000157103</t>
  </si>
  <si>
    <t>#Cartão Travamento - Não Opere</t>
  </si>
  <si>
    <t>#Trava de Plugue-110 Volts</t>
  </si>
  <si>
    <t>000157104</t>
  </si>
  <si>
    <t>6830740</t>
  </si>
  <si>
    <t>000157105</t>
  </si>
  <si>
    <t>000157106</t>
  </si>
  <si>
    <t>7529110</t>
  </si>
  <si>
    <t>000157107</t>
  </si>
  <si>
    <t>Y4174292</t>
  </si>
  <si>
    <t>AMOS 20+6 B9553+B93003 105 X 33 1H</t>
  </si>
  <si>
    <t>000157108</t>
  </si>
  <si>
    <t>Y4173452</t>
  </si>
  <si>
    <t>AMO 15+14 ETQTX B9553+B93003 40X27,5MM2H</t>
  </si>
  <si>
    <t>Y4173441</t>
  </si>
  <si>
    <t>000157109</t>
  </si>
  <si>
    <t>Y2304957</t>
  </si>
  <si>
    <t>Fita Auto-Adesiva 1,9cm-BR</t>
  </si>
  <si>
    <t>Y2304954</t>
  </si>
  <si>
    <t>*FITA AUTO-ADESIVA 1,9CM-LR</t>
  </si>
  <si>
    <t>000157110</t>
  </si>
  <si>
    <t>000157111</t>
  </si>
  <si>
    <t>6784736</t>
  </si>
  <si>
    <t>000157112</t>
  </si>
  <si>
    <t>000157113</t>
  </si>
  <si>
    <t>000157114</t>
  </si>
  <si>
    <t>000157115</t>
  </si>
  <si>
    <t>000157116</t>
  </si>
  <si>
    <t>7679669</t>
  </si>
  <si>
    <t>000157117</t>
  </si>
  <si>
    <t>000157118</t>
  </si>
  <si>
    <t>000157119</t>
  </si>
  <si>
    <t>7680993</t>
  </si>
  <si>
    <t>Y2297820</t>
  </si>
  <si>
    <t>*ABRAÇADEIRA JUMBO 40CM - VM</t>
  </si>
  <si>
    <t>000157120</t>
  </si>
  <si>
    <t>6786774</t>
  </si>
  <si>
    <t>000157121</t>
  </si>
  <si>
    <t>7628860</t>
  </si>
  <si>
    <t>Y2302301</t>
  </si>
  <si>
    <t>000157124</t>
  </si>
  <si>
    <t>000157125</t>
  </si>
  <si>
    <t>000157126</t>
  </si>
  <si>
    <t>000157127</t>
  </si>
  <si>
    <t>7663367</t>
  </si>
  <si>
    <t>000157128</t>
  </si>
  <si>
    <t>6784021</t>
  </si>
  <si>
    <t>000157129</t>
  </si>
  <si>
    <t>7297983</t>
  </si>
  <si>
    <t>000157130</t>
  </si>
  <si>
    <t>000157131</t>
  </si>
  <si>
    <t>000157132</t>
  </si>
  <si>
    <t>000157133</t>
  </si>
  <si>
    <t>000157134</t>
  </si>
  <si>
    <t>Y2291282</t>
  </si>
  <si>
    <t>ETQ TX B8423 + B9341 70X 19 MM</t>
  </si>
  <si>
    <t>000157135</t>
  </si>
  <si>
    <t>6793318</t>
  </si>
  <si>
    <t>Y3647519</t>
  </si>
  <si>
    <t>ETQ TX B9253 35,0 X 55,0 MM 1H</t>
  </si>
  <si>
    <t>000157136</t>
  </si>
  <si>
    <t>000157137</t>
  </si>
  <si>
    <t>7678723</t>
  </si>
  <si>
    <t>000157138</t>
  </si>
  <si>
    <t>7680075</t>
  </si>
  <si>
    <t>Y3527407</t>
  </si>
  <si>
    <t>ETQ BR Y3363255 2,5 X 2,5 MM 6H</t>
  </si>
  <si>
    <t>000157139</t>
  </si>
  <si>
    <t>Y3953517</t>
  </si>
  <si>
    <t>000157140</t>
  </si>
  <si>
    <t>6783957</t>
  </si>
  <si>
    <t>Y2293442</t>
  </si>
  <si>
    <t>ETQ BR B483 38,5 X 19,05 MM 1H</t>
  </si>
  <si>
    <t>000157141</t>
  </si>
  <si>
    <t>000157142</t>
  </si>
  <si>
    <t>Y3953465</t>
  </si>
  <si>
    <t>000157143</t>
  </si>
  <si>
    <t>000157144</t>
  </si>
  <si>
    <t>000157145</t>
  </si>
  <si>
    <t>7632381</t>
  </si>
  <si>
    <t>#Bloqueio Disjuntor Tripolar</t>
  </si>
  <si>
    <t>000157146</t>
  </si>
  <si>
    <t>Y3953385</t>
  </si>
  <si>
    <t>ETQ TX B9317 10,5 X 21,9MM 6H</t>
  </si>
  <si>
    <t>Y3957389</t>
  </si>
  <si>
    <t>000157149</t>
  </si>
  <si>
    <t>6812238</t>
  </si>
  <si>
    <t>000157150</t>
  </si>
  <si>
    <t>Y3953727</t>
  </si>
  <si>
    <t>ETQ TX B9553+B93003 65,0X21,0MM 1H</t>
  </si>
  <si>
    <t>Y3957387</t>
  </si>
  <si>
    <t>000157152</t>
  </si>
  <si>
    <t>000157153</t>
  </si>
  <si>
    <t>Y4164616</t>
  </si>
  <si>
    <t>000157155</t>
  </si>
  <si>
    <t>000157156</t>
  </si>
  <si>
    <t>000157157</t>
  </si>
  <si>
    <t>000157158</t>
  </si>
  <si>
    <t>000157159</t>
  </si>
  <si>
    <t>000157160</t>
  </si>
  <si>
    <t>000157161</t>
  </si>
  <si>
    <t>000157162</t>
  </si>
  <si>
    <t>000157163</t>
  </si>
  <si>
    <t>000157164</t>
  </si>
  <si>
    <t>000157167</t>
  </si>
  <si>
    <t>Y4119097</t>
  </si>
  <si>
    <t>ETQ TX B93008+B9138 130,5 X 54,0MM 1H</t>
  </si>
  <si>
    <t>Y4142577</t>
  </si>
  <si>
    <t>ETQ TX B9719+B9957 30,0 X 25,0MM 1H</t>
  </si>
  <si>
    <t>Y4158172</t>
  </si>
  <si>
    <t>ETQ TX B9390+B9956 70,0 X 50,0MM 1H</t>
  </si>
  <si>
    <t>Y3954699</t>
  </si>
  <si>
    <t>ETQ TX B9243 105,0X148,0MM 1H</t>
  </si>
  <si>
    <t>000157169</t>
  </si>
  <si>
    <t>000157170</t>
  </si>
  <si>
    <t>6785071</t>
  </si>
  <si>
    <t>Y2290934</t>
  </si>
  <si>
    <t>ETQ BR B9939 85,0 X 63,5 MM 1H</t>
  </si>
  <si>
    <t>000157171</t>
  </si>
  <si>
    <t>Y4090528</t>
  </si>
  <si>
    <t>AMOSTRA ETQ TX B9553+B93003 105 X 33 1H</t>
  </si>
  <si>
    <t>000157173</t>
  </si>
  <si>
    <t>6788334</t>
  </si>
  <si>
    <t>Y2295277</t>
  </si>
  <si>
    <t>ETQ MAQ-CUID-PONTO DE APERTO-6,5X4,5</t>
  </si>
  <si>
    <t>Y2295276</t>
  </si>
  <si>
    <t>ETQ MAQ-CUID-SUP.QUENTE Ñ TOQUE-6,5X4,5</t>
  </si>
  <si>
    <t>Y2295266</t>
  </si>
  <si>
    <t>ETQMAQ-PERIGO-ÑOPERESEMAS...-13X8,5</t>
  </si>
  <si>
    <t>Y2295279</t>
  </si>
  <si>
    <t>ETQ MAQ-PERIGO-Ñ OPERE SEM AS...-6,5X4,5</t>
  </si>
  <si>
    <t>000157175</t>
  </si>
  <si>
    <t>Y3626468</t>
  </si>
  <si>
    <t>ETQ BMP41/51/53  B427 AUT B 0,75X1X,375</t>
  </si>
  <si>
    <t>000157176</t>
  </si>
  <si>
    <t>PB</t>
  </si>
  <si>
    <t>7151099</t>
  </si>
  <si>
    <t>000157177</t>
  </si>
  <si>
    <t>Y2297315</t>
  </si>
  <si>
    <t>RIBBON CERA R1919 110MM X 91M - ELTRON</t>
  </si>
  <si>
    <t>000157178</t>
  </si>
  <si>
    <t>000157179</t>
  </si>
  <si>
    <t>6784183</t>
  </si>
  <si>
    <t>Y2290436</t>
  </si>
  <si>
    <t>ETQ BR B9253 50,0 X 9,5 MM 2H</t>
  </si>
  <si>
    <t>000157180</t>
  </si>
  <si>
    <t>ETQ BR B8423 30,0 X 15,0 MM 1H</t>
  </si>
  <si>
    <t>ETQ TX B9151 74,0 X 100,0 MM 1H</t>
  </si>
  <si>
    <t>000157181</t>
  </si>
  <si>
    <t>000157182</t>
  </si>
  <si>
    <t>Y2290718</t>
  </si>
  <si>
    <t>ETQ BR B483 57,00 X 16,00 MM 1H</t>
  </si>
  <si>
    <t>000157183</t>
  </si>
  <si>
    <t>6802299</t>
  </si>
  <si>
    <t>Y2294900</t>
  </si>
  <si>
    <t>ADESIVO CAPACETE E CRACHÁ-CIPA SEG-5CM</t>
  </si>
  <si>
    <t>Y2305396</t>
  </si>
  <si>
    <t>ETQ HANDIMARK VNL 1,3CM-VM</t>
  </si>
  <si>
    <t>ETQ HandiMark VNL 1,3cm -AM</t>
  </si>
  <si>
    <t>000157184</t>
  </si>
  <si>
    <t>000157185</t>
  </si>
  <si>
    <t>000157186</t>
  </si>
  <si>
    <t>Y2302595</t>
  </si>
  <si>
    <t>ETQ TLS PET-4,8CM LARG.-TRANSP.</t>
  </si>
  <si>
    <t>Caneta Marcadora Ponta Fina</t>
  </si>
  <si>
    <t>000157187</t>
  </si>
  <si>
    <t>000157189</t>
  </si>
  <si>
    <t>Cartão Trav.-Equip.Travado para Prot....</t>
  </si>
  <si>
    <t>000157190</t>
  </si>
  <si>
    <t>Y4155136</t>
  </si>
  <si>
    <t>000157191</t>
  </si>
  <si>
    <t>000157192</t>
  </si>
  <si>
    <t>000157193</t>
  </si>
  <si>
    <t>000157194</t>
  </si>
  <si>
    <t>000157195</t>
  </si>
  <si>
    <t>Y3953922</t>
  </si>
  <si>
    <t>ETQ BR B9970 91,0X35,0MM 1H</t>
  </si>
  <si>
    <t>000157196</t>
  </si>
  <si>
    <t>000157197</t>
  </si>
  <si>
    <t>Y3952408</t>
  </si>
  <si>
    <t>TJG.000.295.B</t>
  </si>
  <si>
    <t>000157199</t>
  </si>
  <si>
    <t>000157200</t>
  </si>
  <si>
    <t>Y2300187</t>
  </si>
  <si>
    <t>CADEADO ALM 3,8CM -SEGREDO DIF.-AZ</t>
  </si>
  <si>
    <t>Y2300186</t>
  </si>
  <si>
    <t>CADEADO ALMINIO 3,8CM - PT</t>
  </si>
  <si>
    <t>Y2300236</t>
  </si>
  <si>
    <t>CADEADO DE ALUMINIO 2,5CM SEG IGUAL</t>
  </si>
  <si>
    <t>Y4089432</t>
  </si>
  <si>
    <t>000157205</t>
  </si>
  <si>
    <t>000157206</t>
  </si>
  <si>
    <t>7376381</t>
  </si>
  <si>
    <t>Y2302302</t>
  </si>
  <si>
    <t>#ETQ DG EVID. REMOÇÃO-3,8X1,9CM S/CODBAR</t>
  </si>
  <si>
    <t>000157207</t>
  </si>
  <si>
    <t>6782689</t>
  </si>
  <si>
    <t>000157208</t>
  </si>
  <si>
    <t>6785375</t>
  </si>
  <si>
    <t>#PLC FL-SETA DIREITA-24X12CM</t>
  </si>
  <si>
    <t>000157209</t>
  </si>
  <si>
    <t>000157210</t>
  </si>
  <si>
    <t>7660853</t>
  </si>
  <si>
    <t>000157211</t>
  </si>
  <si>
    <t>000157212</t>
  </si>
  <si>
    <t>#Garra Travamento Não-Condutora</t>
  </si>
  <si>
    <t>000157213</t>
  </si>
  <si>
    <t>000157214</t>
  </si>
  <si>
    <t>7631189</t>
  </si>
  <si>
    <t>000157215</t>
  </si>
  <si>
    <t>7383531</t>
  </si>
  <si>
    <t>000157216</t>
  </si>
  <si>
    <t>000157217</t>
  </si>
  <si>
    <t>6789006</t>
  </si>
  <si>
    <t>Y528304</t>
  </si>
  <si>
    <t>#GARRA TRAVAM. SEGURANÇA 3,8CM</t>
  </si>
  <si>
    <t>Y4156460</t>
  </si>
  <si>
    <t>000157219</t>
  </si>
  <si>
    <t>Y2299012</t>
  </si>
  <si>
    <t>#ESTAÇÃO PARA GARRA/CADEADO COM 5 CAD.</t>
  </si>
  <si>
    <t>Kit Bloqueio EZ para Disjuntor 480/600v</t>
  </si>
  <si>
    <t>000157220</t>
  </si>
  <si>
    <t>000157221</t>
  </si>
  <si>
    <t>000157222</t>
  </si>
  <si>
    <t>6783242</t>
  </si>
  <si>
    <t>Y2291346</t>
  </si>
  <si>
    <t>ETQ TX B9245 105,0 X 53,0 MM 1H</t>
  </si>
  <si>
    <t>000157223</t>
  </si>
  <si>
    <t>Y2306955</t>
  </si>
  <si>
    <t>ETQ BR B9105 100,0 X 50,0 MM 1H</t>
  </si>
  <si>
    <t>000157224</t>
  </si>
  <si>
    <t>000157225</t>
  </si>
  <si>
    <t>6831890</t>
  </si>
  <si>
    <t>000157226</t>
  </si>
  <si>
    <t>000157227</t>
  </si>
  <si>
    <t>7568606</t>
  </si>
  <si>
    <t>000157228</t>
  </si>
  <si>
    <t>000157229</t>
  </si>
  <si>
    <t>000157230</t>
  </si>
  <si>
    <t>6792975</t>
  </si>
  <si>
    <t>000157231</t>
  </si>
  <si>
    <t>6786429</t>
  </si>
  <si>
    <t>85131010</t>
  </si>
  <si>
    <t>Y2298904</t>
  </si>
  <si>
    <t>*FAROL BUSCA ECONÔMICA NÃO RECARREGÁVEL</t>
  </si>
  <si>
    <t>000157232</t>
  </si>
  <si>
    <t>6786877</t>
  </si>
  <si>
    <t>000157233</t>
  </si>
  <si>
    <t>000157234</t>
  </si>
  <si>
    <t>000157235</t>
  </si>
  <si>
    <t>000157236</t>
  </si>
  <si>
    <t>7540109</t>
  </si>
  <si>
    <t>000157237</t>
  </si>
  <si>
    <t>000157238</t>
  </si>
  <si>
    <t>000157239</t>
  </si>
  <si>
    <t>7680904</t>
  </si>
  <si>
    <t>Y2298101</t>
  </si>
  <si>
    <t>#KIT DE TRAVAMENTO</t>
  </si>
  <si>
    <t>000157240</t>
  </si>
  <si>
    <t>000157241</t>
  </si>
  <si>
    <t>000157242</t>
  </si>
  <si>
    <t>000157243</t>
  </si>
  <si>
    <t>Y4158402</t>
  </si>
  <si>
    <t>Y3955779</t>
  </si>
  <si>
    <t>Y3955760</t>
  </si>
  <si>
    <t>000157245</t>
  </si>
  <si>
    <t>6786278</t>
  </si>
  <si>
    <t>000157246</t>
  </si>
  <si>
    <t>7649441</t>
  </si>
  <si>
    <t>000157247</t>
  </si>
  <si>
    <t>000157248</t>
  </si>
  <si>
    <t>Y3957650</t>
  </si>
  <si>
    <t>ETQ TX B9721 45X52MM</t>
  </si>
  <si>
    <t>000157249</t>
  </si>
  <si>
    <t>Y2290743</t>
  </si>
  <si>
    <t>ETQ BR B416 20,0 X 5,0 MM 1H</t>
  </si>
  <si>
    <t>000157250</t>
  </si>
  <si>
    <t>7374593</t>
  </si>
  <si>
    <t>Y4076888</t>
  </si>
  <si>
    <t>ETQ TX B9538+Y3304723 22,0 X 45,0 MM 5H</t>
  </si>
  <si>
    <t>000157251</t>
  </si>
  <si>
    <t>Y4050984</t>
  </si>
  <si>
    <t>ETQ BR B9253 70,0 X 70,0 MM 1H</t>
  </si>
  <si>
    <t>000157252</t>
  </si>
  <si>
    <t>6789503</t>
  </si>
  <si>
    <t>000157253</t>
  </si>
  <si>
    <t>7448502</t>
  </si>
  <si>
    <t>000157254</t>
  </si>
  <si>
    <t>6804177</t>
  </si>
  <si>
    <t>Y2298225</t>
  </si>
  <si>
    <t>TINTA LACRE-BISNAGA 100ML - VD</t>
  </si>
  <si>
    <t>000157255</t>
  </si>
  <si>
    <t>000157257</t>
  </si>
  <si>
    <t>000157258</t>
  </si>
  <si>
    <t>000157259</t>
  </si>
  <si>
    <t>000157260</t>
  </si>
  <si>
    <t>000157262</t>
  </si>
  <si>
    <t>000157263</t>
  </si>
  <si>
    <t>6784275</t>
  </si>
  <si>
    <t>000157264</t>
  </si>
  <si>
    <t>Y4154164</t>
  </si>
  <si>
    <t>000157265</t>
  </si>
  <si>
    <t>000157266</t>
  </si>
  <si>
    <t>000157267</t>
  </si>
  <si>
    <t>6830641</t>
  </si>
  <si>
    <t>Y2297739</t>
  </si>
  <si>
    <t>*FITA ISOLAM.ENTO 7,6CM-CUID ALTA TENSÃO</t>
  </si>
  <si>
    <t>000157268</t>
  </si>
  <si>
    <t>6791795</t>
  </si>
  <si>
    <t>000157269</t>
  </si>
  <si>
    <t>000157270</t>
  </si>
  <si>
    <t>6795170</t>
  </si>
  <si>
    <t>000157271</t>
  </si>
  <si>
    <t>6810085</t>
  </si>
  <si>
    <t>000157273</t>
  </si>
  <si>
    <t>Y4060478</t>
  </si>
  <si>
    <t>000157274</t>
  </si>
  <si>
    <t>000157275</t>
  </si>
  <si>
    <t>000157276</t>
  </si>
  <si>
    <t>6784025</t>
  </si>
  <si>
    <t>Y2290437</t>
  </si>
  <si>
    <t>ETQ BR 010902000086 71,0 X 38,0 MM 1H</t>
  </si>
  <si>
    <t>Y4083200</t>
  </si>
  <si>
    <t>000157280</t>
  </si>
  <si>
    <t>000157281</t>
  </si>
  <si>
    <t>6785854</t>
  </si>
  <si>
    <t>Y2290408</t>
  </si>
  <si>
    <t>ETQ BR B6317 20.0 X 8.0 MM 4H</t>
  </si>
  <si>
    <t>000157282</t>
  </si>
  <si>
    <t>000157283</t>
  </si>
  <si>
    <t>Y4076495</t>
  </si>
  <si>
    <t>ETQ B9138+B9926+B9921 40 X 11,853 MM</t>
  </si>
  <si>
    <t>000157284</t>
  </si>
  <si>
    <t>000157285</t>
  </si>
  <si>
    <t>000157286</t>
  </si>
  <si>
    <t>Y2291877</t>
  </si>
  <si>
    <t>ETQ TX B9322+B9388 75,5 X 160 MM 1H</t>
  </si>
  <si>
    <t>000157288</t>
  </si>
  <si>
    <t>Y3957524</t>
  </si>
  <si>
    <t>ETQ BR B9970 50,0 X 110,0MM 1H</t>
  </si>
  <si>
    <t>000157289</t>
  </si>
  <si>
    <t>000157290</t>
  </si>
  <si>
    <t>Y4165776</t>
  </si>
  <si>
    <t>000157291</t>
  </si>
  <si>
    <t>ETQ TX B9544+B93001 42,0 X 8,0MM 2H</t>
  </si>
  <si>
    <t>000157293</t>
  </si>
  <si>
    <t>000157294</t>
  </si>
  <si>
    <t>Y2303351</t>
  </si>
  <si>
    <t>ETQ HANDIMARK POLIPROPIL 2,54CM - BR</t>
  </si>
  <si>
    <t>000157295</t>
  </si>
  <si>
    <t>000157296</t>
  </si>
  <si>
    <t>Y67614</t>
  </si>
  <si>
    <t>#TRAVA VÁLVULA ESF. UNIV-3/4X1-NYLON-PEQ</t>
  </si>
  <si>
    <t>000157297</t>
  </si>
  <si>
    <t>000157298</t>
  </si>
  <si>
    <t>6786181</t>
  </si>
  <si>
    <t>000157299</t>
  </si>
  <si>
    <t>6790104</t>
  </si>
  <si>
    <t>000157300</t>
  </si>
  <si>
    <t>000157301</t>
  </si>
  <si>
    <t>6785294</t>
  </si>
  <si>
    <t>Y2293969</t>
  </si>
  <si>
    <t>MT - ÁGUA IND.-30,5X5,7CM</t>
  </si>
  <si>
    <t>Y2293967</t>
  </si>
  <si>
    <t>MT - ÁGUA P/HIDRANTE-30,5X5,7CM</t>
  </si>
  <si>
    <t>Y2294005</t>
  </si>
  <si>
    <t>MT - AR ALTA PRESSÃO-30,5X5,7CM</t>
  </si>
  <si>
    <t>Y2293948</t>
  </si>
  <si>
    <t>MT - ÁGUA-30,5X5,7CM</t>
  </si>
  <si>
    <t>Y2293991</t>
  </si>
  <si>
    <t>MT - ÁLCOOL-30,5X5,7CM</t>
  </si>
  <si>
    <t>Y2294009</t>
  </si>
  <si>
    <t>*MT - AR COMP.-30,5X5,7CM</t>
  </si>
  <si>
    <t>Y2293955</t>
  </si>
  <si>
    <t>*MT - ÁGUA DESMINER.-30,5X5,7CM</t>
  </si>
  <si>
    <t>Y2305207</t>
  </si>
  <si>
    <t>Seta em Rolo-5cmx16m-VD Seta BR</t>
  </si>
  <si>
    <t>000157302</t>
  </si>
  <si>
    <t>6783765</t>
  </si>
  <si>
    <t>Y2294039</t>
  </si>
  <si>
    <t>MT - GÁS-30,5X5,7CM</t>
  </si>
  <si>
    <t>Y2294091</t>
  </si>
  <si>
    <t>MT - VAPOR-30,5X5,7CM</t>
  </si>
  <si>
    <t>Y2293940</t>
  </si>
  <si>
    <t>MT - ÁCIDO LÍQ.-30,5X5,7CM</t>
  </si>
  <si>
    <t>000157303</t>
  </si>
  <si>
    <t>000157304</t>
  </si>
  <si>
    <t>Y4040608</t>
  </si>
  <si>
    <t>ETQ BR B9251 80,0 X 30,0 MM 1H</t>
  </si>
  <si>
    <t>000157305</t>
  </si>
  <si>
    <t>7654225</t>
  </si>
  <si>
    <t>Y2291094</t>
  </si>
  <si>
    <t>ETQ PAPEL ALM 3,8X1,5CM-CALIBRADO</t>
  </si>
  <si>
    <t>000157306</t>
  </si>
  <si>
    <t>6786057</t>
  </si>
  <si>
    <t>Y2294902</t>
  </si>
  <si>
    <t>ADESIVO CAPACETE E CRACHÁ-BRIGADA-5CM</t>
  </si>
  <si>
    <t>Y2294903</t>
  </si>
  <si>
    <t>ADESIVO CAPACETE E CRACHÁ-OPERADOR-5CM</t>
  </si>
  <si>
    <t>000157307</t>
  </si>
  <si>
    <t>000157308</t>
  </si>
  <si>
    <t>000157309</t>
  </si>
  <si>
    <t>Y2302862</t>
  </si>
  <si>
    <t>ETQ IDXPERT FIO/CABO - 19,05MMX12,7MM</t>
  </si>
  <si>
    <t>85073011</t>
  </si>
  <si>
    <t>Y951660</t>
  </si>
  <si>
    <t>BATERIA BMP71</t>
  </si>
  <si>
    <t>000157310</t>
  </si>
  <si>
    <t>6806537</t>
  </si>
  <si>
    <t>000157311</t>
  </si>
  <si>
    <t>6784006</t>
  </si>
  <si>
    <t>000157312</t>
  </si>
  <si>
    <t>060</t>
  </si>
  <si>
    <t>000157313</t>
  </si>
  <si>
    <t>000157314</t>
  </si>
  <si>
    <t>000157315</t>
  </si>
  <si>
    <t>Y2288874</t>
  </si>
  <si>
    <t>ETQ. BR 010812000005 101,0 X 74,0 MM 1H</t>
  </si>
  <si>
    <t>000157318</t>
  </si>
  <si>
    <t>000157319</t>
  </si>
  <si>
    <t>Y3952142</t>
  </si>
  <si>
    <t>ETQ TX B9318+B93001 162,0X65,0MM 1H</t>
  </si>
  <si>
    <t>000157320</t>
  </si>
  <si>
    <t>000157321</t>
  </si>
  <si>
    <t>000157322</t>
  </si>
  <si>
    <t>000157323</t>
  </si>
  <si>
    <t>000157324</t>
  </si>
  <si>
    <t>Y799234</t>
  </si>
  <si>
    <t>#KIT EMERGÊNCIA PEQUENO BALDE 25L-UNIV.</t>
  </si>
  <si>
    <t>000157325</t>
  </si>
  <si>
    <t>6820016</t>
  </si>
  <si>
    <t>000157326</t>
  </si>
  <si>
    <t>000157327</t>
  </si>
  <si>
    <t>Y4086339</t>
  </si>
  <si>
    <t>000157328</t>
  </si>
  <si>
    <t>000157329</t>
  </si>
  <si>
    <t>Y3954654</t>
  </si>
  <si>
    <t>ETQ TX B9536+B93001 35,0X19,0MM 1H</t>
  </si>
  <si>
    <t>000157330</t>
  </si>
  <si>
    <t>000157331</t>
  </si>
  <si>
    <t>Y3954777</t>
  </si>
  <si>
    <t>000157332</t>
  </si>
  <si>
    <t>Y3954733</t>
  </si>
  <si>
    <t>000157333</t>
  </si>
  <si>
    <t>Y3955992</t>
  </si>
  <si>
    <t>000157336</t>
  </si>
  <si>
    <t>000157337</t>
  </si>
  <si>
    <t>Y3807229</t>
  </si>
  <si>
    <t>000157338</t>
  </si>
  <si>
    <t>Y3954220</t>
  </si>
  <si>
    <t>ETQ TX B9392+B93001 83,0X44,0MM 1H</t>
  </si>
  <si>
    <t>000157339</t>
  </si>
  <si>
    <t>000157340</t>
  </si>
  <si>
    <t>000157343</t>
  </si>
  <si>
    <t>Y2302711</t>
  </si>
  <si>
    <t>ETQ BMP71 BOTOEIRA PT DE 76.2MMX25MM</t>
  </si>
  <si>
    <t>000157344</t>
  </si>
  <si>
    <t>000157345</t>
  </si>
  <si>
    <t>Y2290567</t>
  </si>
  <si>
    <t>ETQ BR B6213 25,5 X 3,5 MM 2H</t>
  </si>
  <si>
    <t>000157347</t>
  </si>
  <si>
    <t>000157348</t>
  </si>
  <si>
    <t>Y3954778</t>
  </si>
  <si>
    <t>ETQ TX B9536+B93001 83,0 X 25,0MM 1H</t>
  </si>
  <si>
    <t>000157349</t>
  </si>
  <si>
    <t>Y3954651</t>
  </si>
  <si>
    <t>000157351</t>
  </si>
  <si>
    <t>Y3954652</t>
  </si>
  <si>
    <t>ETQ TX B9536 35X19MM</t>
  </si>
  <si>
    <t>000157352</t>
  </si>
  <si>
    <t>Y3954657</t>
  </si>
  <si>
    <t>000157353</t>
  </si>
  <si>
    <t>Y3954678</t>
  </si>
  <si>
    <t>000157354</t>
  </si>
  <si>
    <t>000157355</t>
  </si>
  <si>
    <t>000157356</t>
  </si>
  <si>
    <t>Y4086061</t>
  </si>
  <si>
    <t>000157357</t>
  </si>
  <si>
    <t>000157358</t>
  </si>
  <si>
    <t>Y4086299</t>
  </si>
  <si>
    <t>000157359</t>
  </si>
  <si>
    <t>Y4169636</t>
  </si>
  <si>
    <t>000157364</t>
  </si>
  <si>
    <t>000157365</t>
  </si>
  <si>
    <t>7445065</t>
  </si>
  <si>
    <t>000157366</t>
  </si>
  <si>
    <t>Y2302773</t>
  </si>
  <si>
    <t>ETQ THT DE 19.05MMX6.35MM</t>
  </si>
  <si>
    <t>#Cadeado Plástico Seg.Dif.-AZ</t>
  </si>
  <si>
    <t>000157367</t>
  </si>
  <si>
    <t>000157368</t>
  </si>
  <si>
    <t>Y4173139</t>
  </si>
  <si>
    <t>AMOS 10+10 ETQTX B9547+B93003 58X30MM 1H</t>
  </si>
  <si>
    <t>000157369</t>
  </si>
  <si>
    <t>000157370</t>
  </si>
  <si>
    <t>000157371</t>
  </si>
  <si>
    <t>Y2302907</t>
  </si>
  <si>
    <t>*ETQ IDXPERT VNL DE 0.5 X30  VM/BR</t>
  </si>
  <si>
    <t>000157372</t>
  </si>
  <si>
    <t>Y2299055</t>
  </si>
  <si>
    <t>SUPORTE GIRATÓRIO MESA P/PASTA VISUALIZ.</t>
  </si>
  <si>
    <t>Y2298310</t>
  </si>
  <si>
    <t>SACO ORGANIZAÇÃO COM FECHAMENTO-12X25CM</t>
  </si>
  <si>
    <t>84223029</t>
  </si>
  <si>
    <t>000157373</t>
  </si>
  <si>
    <t>6799192</t>
  </si>
  <si>
    <t>Y237028</t>
  </si>
  <si>
    <t>FITA ALTA RFIVIDADE 4CMX45M - AM</t>
  </si>
  <si>
    <t>000157374</t>
  </si>
  <si>
    <t>000157375</t>
  </si>
  <si>
    <t>7680038</t>
  </si>
  <si>
    <t>000157376</t>
  </si>
  <si>
    <t>7682224</t>
  </si>
  <si>
    <t>000157377</t>
  </si>
  <si>
    <t>6792805</t>
  </si>
  <si>
    <t>000157378</t>
  </si>
  <si>
    <t>ETQ TX Y4154357+B93003 102,0 X 164,0MM1H</t>
  </si>
  <si>
    <t>000157379</t>
  </si>
  <si>
    <t>000157380</t>
  </si>
  <si>
    <t>Y2302673</t>
  </si>
  <si>
    <t>#ETQ BMP71 B427 DE 2,5MM</t>
  </si>
  <si>
    <t>000157381</t>
  </si>
  <si>
    <t>Y3953953</t>
  </si>
  <si>
    <t>000157382</t>
  </si>
  <si>
    <t>6814199</t>
  </si>
  <si>
    <t>Y2297751</t>
  </si>
  <si>
    <t>*FITA UR ISOLAM.ENTO-CUIDADO-7,6CM</t>
  </si>
  <si>
    <t>000157383</t>
  </si>
  <si>
    <t>6782816</t>
  </si>
  <si>
    <t>000157384</t>
  </si>
  <si>
    <t>000157385</t>
  </si>
  <si>
    <t>Y4086156</t>
  </si>
  <si>
    <t>000157386</t>
  </si>
  <si>
    <t>000157387</t>
  </si>
  <si>
    <t>6985447</t>
  </si>
  <si>
    <t>000157388</t>
  </si>
  <si>
    <t>Y3957505</t>
  </si>
  <si>
    <t>000157389</t>
  </si>
  <si>
    <t>Ribbon Cera R1907 110mm X 450m</t>
  </si>
  <si>
    <t>000157390</t>
  </si>
  <si>
    <t>000157391</t>
  </si>
  <si>
    <t>000157392</t>
  </si>
  <si>
    <t>000157393</t>
  </si>
  <si>
    <t>000157394</t>
  </si>
  <si>
    <t>000157395</t>
  </si>
  <si>
    <t>000157396</t>
  </si>
  <si>
    <t>000157397</t>
  </si>
  <si>
    <t>000157398</t>
  </si>
  <si>
    <t>000157399</t>
  </si>
  <si>
    <t>000157400</t>
  </si>
  <si>
    <t>Y3954706</t>
  </si>
  <si>
    <t>000157401</t>
  </si>
  <si>
    <t>Y3957637</t>
  </si>
  <si>
    <t>ETQ TX B9723+B9968 80,0X105,0MM 1H</t>
  </si>
  <si>
    <t>000157402</t>
  </si>
  <si>
    <t>000157403</t>
  </si>
  <si>
    <t>000157404</t>
  </si>
  <si>
    <t>000157405</t>
  </si>
  <si>
    <t>000157406</t>
  </si>
  <si>
    <t>000157407</t>
  </si>
  <si>
    <t>000157408</t>
  </si>
  <si>
    <t>ETQ TX B9553+B93003 60,0X20,0MM 8H</t>
  </si>
  <si>
    <t>000157409</t>
  </si>
  <si>
    <t>000157410</t>
  </si>
  <si>
    <t>000157411</t>
  </si>
  <si>
    <t>000157412</t>
  </si>
  <si>
    <t>000157413</t>
  </si>
  <si>
    <t>000157414</t>
  </si>
  <si>
    <t>000157415</t>
  </si>
  <si>
    <t>000157416</t>
  </si>
  <si>
    <t>000157417</t>
  </si>
  <si>
    <t>000157418</t>
  </si>
  <si>
    <t>000157419</t>
  </si>
  <si>
    <t>000157420</t>
  </si>
  <si>
    <t>Y3952637</t>
  </si>
  <si>
    <t>ETQ BR B9248 63X16MM 1H</t>
  </si>
  <si>
    <t>000157421</t>
  </si>
  <si>
    <t>000157422</t>
  </si>
  <si>
    <t>Y2292019</t>
  </si>
  <si>
    <t>ETQ BU 0086 71 MM X 38 MM 1H</t>
  </si>
  <si>
    <t>000157423</t>
  </si>
  <si>
    <t>Y2291232</t>
  </si>
  <si>
    <t>ETQ TX B8423+B9341 80X 133 MM</t>
  </si>
  <si>
    <t>000157424</t>
  </si>
  <si>
    <t>7685195</t>
  </si>
  <si>
    <t>000157425</t>
  </si>
  <si>
    <t>7681120</t>
  </si>
  <si>
    <t>Y2297790</t>
  </si>
  <si>
    <t>LACRE ESPINHA DE PEIXE 26CM - AZ</t>
  </si>
  <si>
    <t>Y4091116</t>
  </si>
  <si>
    <t>000157428</t>
  </si>
  <si>
    <t>000157429</t>
  </si>
  <si>
    <t>000157430</t>
  </si>
  <si>
    <t>000157431</t>
  </si>
  <si>
    <t>000157432</t>
  </si>
  <si>
    <t>Y3953668</t>
  </si>
  <si>
    <t>ETQ TX B9543+B93003  80X12MM 1H</t>
  </si>
  <si>
    <t>000157433</t>
  </si>
  <si>
    <t>Y3952948</t>
  </si>
  <si>
    <t>ETQ TX B9553 42X15MM</t>
  </si>
  <si>
    <t>000157434</t>
  </si>
  <si>
    <t>Y3957592</t>
  </si>
  <si>
    <t>000157435</t>
  </si>
  <si>
    <t>000157436</t>
  </si>
  <si>
    <t>000157437</t>
  </si>
  <si>
    <t>000157438</t>
  </si>
  <si>
    <t>000157439</t>
  </si>
  <si>
    <t>000157440</t>
  </si>
  <si>
    <t>ETQ TX B9553+B93003 26,5 X 129,0 MM 1H</t>
  </si>
  <si>
    <t>000157441</t>
  </si>
  <si>
    <t>000157442</t>
  </si>
  <si>
    <t>000157443</t>
  </si>
  <si>
    <t>Y3954262</t>
  </si>
  <si>
    <t>000157444</t>
  </si>
  <si>
    <t>Y3953591</t>
  </si>
  <si>
    <t>ETQ TX B9553 75X20MM</t>
  </si>
  <si>
    <t>000157446</t>
  </si>
  <si>
    <t>7678762</t>
  </si>
  <si>
    <t>40082100</t>
  </si>
  <si>
    <t>Y2299036</t>
  </si>
  <si>
    <t>DEMARCADOR PARA CADEIRA DE RODAS 1X1M</t>
  </si>
  <si>
    <t>000157447</t>
  </si>
  <si>
    <t>Y3952355</t>
  </si>
  <si>
    <t>000157448</t>
  </si>
  <si>
    <t>Y3954732</t>
  </si>
  <si>
    <t>ETQ TX B9536+B93001 68,0 X 35,0MM 1H</t>
  </si>
  <si>
    <t>000157449</t>
  </si>
  <si>
    <t>Y3954627</t>
  </si>
  <si>
    <t>000157450</t>
  </si>
  <si>
    <t>000157451</t>
  </si>
  <si>
    <t>000157452</t>
  </si>
  <si>
    <t>000157453</t>
  </si>
  <si>
    <t>6784108</t>
  </si>
  <si>
    <t>000157454</t>
  </si>
  <si>
    <t>7653948</t>
  </si>
  <si>
    <t>000157455</t>
  </si>
  <si>
    <t>Y2298401</t>
  </si>
  <si>
    <t>SUPORTE ACRÍLICO P/MENSAGENS-HORIZONTAL</t>
  </si>
  <si>
    <t>000157456</t>
  </si>
  <si>
    <t>000157457</t>
  </si>
  <si>
    <t>000157458</t>
  </si>
  <si>
    <t>000157459</t>
  </si>
  <si>
    <t>6782679</t>
  </si>
  <si>
    <t>000157460</t>
  </si>
  <si>
    <t>000157461</t>
  </si>
  <si>
    <t>Y2306594</t>
  </si>
  <si>
    <t>CADEADO COM HASTE E CORPO EM PLÁSTICO -</t>
  </si>
  <si>
    <t>000157462</t>
  </si>
  <si>
    <t>6804263</t>
  </si>
  <si>
    <t>Y2297752</t>
  </si>
  <si>
    <t>#CORRENTE APOLO 6,3CMX30M-ZEBRADA AM/PT</t>
  </si>
  <si>
    <t>000157463</t>
  </si>
  <si>
    <t>6783686</t>
  </si>
  <si>
    <t>Y3981871</t>
  </si>
  <si>
    <t>000157465</t>
  </si>
  <si>
    <t>6787211</t>
  </si>
  <si>
    <t>000157466</t>
  </si>
  <si>
    <t>000157467</t>
  </si>
  <si>
    <t>000157468</t>
  </si>
  <si>
    <t>000157469</t>
  </si>
  <si>
    <t>000157470</t>
  </si>
  <si>
    <t>000157471</t>
  </si>
  <si>
    <t>000157472</t>
  </si>
  <si>
    <t>000157473</t>
  </si>
  <si>
    <t>000157474</t>
  </si>
  <si>
    <t>000157475</t>
  </si>
  <si>
    <t>000157476</t>
  </si>
  <si>
    <t>000157478</t>
  </si>
  <si>
    <t>6784105</t>
  </si>
  <si>
    <t>000157479</t>
  </si>
  <si>
    <t>000157480</t>
  </si>
  <si>
    <t>000157481</t>
  </si>
  <si>
    <t>Y3952143</t>
  </si>
  <si>
    <t>17669.SY1.X001 / Y4411075</t>
  </si>
  <si>
    <t>000157482</t>
  </si>
  <si>
    <t>6793978</t>
  </si>
  <si>
    <t>ETQ LAT de 25.40mmx33.78mm</t>
  </si>
  <si>
    <t>000157483</t>
  </si>
  <si>
    <t>Y4166808</t>
  </si>
  <si>
    <t>ETQ TX B9547+B93003 56,0 X 26,0 MM 2H</t>
  </si>
  <si>
    <t>000157484</t>
  </si>
  <si>
    <t>6783939</t>
  </si>
  <si>
    <t>Y4173975</t>
  </si>
  <si>
    <t>ETQ BR B9105 40,0 X 25,4 MM 2H</t>
  </si>
  <si>
    <t>000157485</t>
  </si>
  <si>
    <t>6794744</t>
  </si>
  <si>
    <t>000157486</t>
  </si>
  <si>
    <t>000157487</t>
  </si>
  <si>
    <t>000157489</t>
  </si>
  <si>
    <t>000157490</t>
  </si>
  <si>
    <t>7453670</t>
  </si>
  <si>
    <t>000157491</t>
  </si>
  <si>
    <t>000157492</t>
  </si>
  <si>
    <t>000157493</t>
  </si>
  <si>
    <t>000157494</t>
  </si>
  <si>
    <t>Y2297828</t>
  </si>
  <si>
    <t>#CLAVICULÁRIO EM AÇO - 60 CHAVES</t>
  </si>
  <si>
    <t>000157495</t>
  </si>
  <si>
    <t>000157496</t>
  </si>
  <si>
    <t>000157497</t>
  </si>
  <si>
    <t>000157498</t>
  </si>
  <si>
    <t>Y2290623</t>
  </si>
  <si>
    <t>ETQ BR B9253+B9204 110X 194,50 MM</t>
  </si>
  <si>
    <t>000157499</t>
  </si>
  <si>
    <t>000157500</t>
  </si>
  <si>
    <t>000157501</t>
  </si>
  <si>
    <t>Y4149906</t>
  </si>
  <si>
    <t>ETQ TX B9390+B9962+B9971 36,6X220,0MM 1H</t>
  </si>
  <si>
    <t>000157502</t>
  </si>
  <si>
    <t>000157503</t>
  </si>
  <si>
    <t>Y3957651</t>
  </si>
  <si>
    <t>000157504</t>
  </si>
  <si>
    <t>000157505</t>
  </si>
  <si>
    <t>000157506</t>
  </si>
  <si>
    <t>000157507</t>
  </si>
  <si>
    <t>000157508</t>
  </si>
  <si>
    <t>Y2303407</t>
  </si>
  <si>
    <t>ETQ HANDIMARK VNL 1,3CM-VD</t>
  </si>
  <si>
    <t>000157509</t>
  </si>
  <si>
    <t>6791542</t>
  </si>
  <si>
    <t>000157510</t>
  </si>
  <si>
    <t>000157511</t>
  </si>
  <si>
    <t>000157512</t>
  </si>
  <si>
    <t>6796102</t>
  </si>
  <si>
    <t>000157513</t>
  </si>
  <si>
    <t>000157514</t>
  </si>
  <si>
    <t>000157515</t>
  </si>
  <si>
    <t>000157516</t>
  </si>
  <si>
    <t>Y2297692</t>
  </si>
  <si>
    <t>CARTÃO PREV. 8,3X14,3-PERIGO Ñ OPERE...</t>
  </si>
  <si>
    <t>Y4086352</t>
  </si>
  <si>
    <t>000157518</t>
  </si>
  <si>
    <t>000157519</t>
  </si>
  <si>
    <t>000157520</t>
  </si>
  <si>
    <t>000157521</t>
  </si>
  <si>
    <t>000157522</t>
  </si>
  <si>
    <t>000157523</t>
  </si>
  <si>
    <t>000157524</t>
  </si>
  <si>
    <t>Y4143459</t>
  </si>
  <si>
    <t>ETQ TX B9390+B9962 258,0 X 96,5MM 1H</t>
  </si>
  <si>
    <t>000157525</t>
  </si>
  <si>
    <t>6782961</t>
  </si>
  <si>
    <t>Y2290745</t>
  </si>
  <si>
    <t>ETQ BR B473+010904000213 50X 10 MM</t>
  </si>
  <si>
    <t>000157526</t>
  </si>
  <si>
    <t>Y2290927</t>
  </si>
  <si>
    <t>ETQ BR B423 25,4 X 9,5 MM 1H</t>
  </si>
  <si>
    <t>000157527</t>
  </si>
  <si>
    <t>Y2290637</t>
  </si>
  <si>
    <t>ETQ BR 010905000178 70,0 X 46,0 MM 1H</t>
  </si>
  <si>
    <t>000157528</t>
  </si>
  <si>
    <t>000157529</t>
  </si>
  <si>
    <t>000157530</t>
  </si>
  <si>
    <t>Y2290578</t>
  </si>
  <si>
    <t>ETQ BR B8423 70,0 X 38,1 MM 1H</t>
  </si>
  <si>
    <t>000157531</t>
  </si>
  <si>
    <t>000157532</t>
  </si>
  <si>
    <t>000157533</t>
  </si>
  <si>
    <t>000157534</t>
  </si>
  <si>
    <t>000157535</t>
  </si>
  <si>
    <t>000157536</t>
  </si>
  <si>
    <t>000157537</t>
  </si>
  <si>
    <t>6851786</t>
  </si>
  <si>
    <t>Bloqueio Disjuntor Grande 480/600V</t>
  </si>
  <si>
    <t>000157538</t>
  </si>
  <si>
    <t>6799655</t>
  </si>
  <si>
    <t>Y976797</t>
  </si>
  <si>
    <t>IMPRESSORA BBP11-34L 300 DPI</t>
  </si>
  <si>
    <t>000157539</t>
  </si>
  <si>
    <t>000157540</t>
  </si>
  <si>
    <t>6788199</t>
  </si>
  <si>
    <t>000157541</t>
  </si>
  <si>
    <t>000157542</t>
  </si>
  <si>
    <t>000157543</t>
  </si>
  <si>
    <t>6784113</t>
  </si>
  <si>
    <t>Y2290429</t>
  </si>
  <si>
    <t>ETQ BR B422  67,0 X 17,9 MM 1H</t>
  </si>
  <si>
    <t>000157544</t>
  </si>
  <si>
    <t>6786034</t>
  </si>
  <si>
    <t>Y2289198</t>
  </si>
  <si>
    <t>ETQ SIMB.RISCO-10X10CM-LÍQ.INFLÁMAVEL</t>
  </si>
  <si>
    <t>#ETQ IDXpert Fio/Cabo-25,4x31,75x12,7mm</t>
  </si>
  <si>
    <t>000157545</t>
  </si>
  <si>
    <t>000157546</t>
  </si>
  <si>
    <t>000157547</t>
  </si>
  <si>
    <t>6782951</t>
  </si>
  <si>
    <t>000157548</t>
  </si>
  <si>
    <t>Y2297337</t>
  </si>
  <si>
    <t>RIBBON MISTO R1935 165MM X 300M</t>
  </si>
  <si>
    <t>000157549</t>
  </si>
  <si>
    <t>000157550</t>
  </si>
  <si>
    <t>000157551</t>
  </si>
  <si>
    <t>6793513</t>
  </si>
  <si>
    <t>000157552</t>
  </si>
  <si>
    <t>Y3952447</t>
  </si>
  <si>
    <t>ETQ BR B9558 250,0 X 750,0 MM 1H</t>
  </si>
  <si>
    <t>000157553</t>
  </si>
  <si>
    <t>000157554</t>
  </si>
  <si>
    <t>Y3952766</t>
  </si>
  <si>
    <t>Y3955830</t>
  </si>
  <si>
    <t>000157556</t>
  </si>
  <si>
    <t>000157557</t>
  </si>
  <si>
    <t>Y2298503</t>
  </si>
  <si>
    <t>#RECIPIENTE P/TRANSPORTE COMBUSTÍVEL 10L</t>
  </si>
  <si>
    <t>000157558</t>
  </si>
  <si>
    <t>000157559</t>
  </si>
  <si>
    <t>000157560</t>
  </si>
  <si>
    <t>7685959</t>
  </si>
  <si>
    <t>000157561</t>
  </si>
  <si>
    <t>6786942</t>
  </si>
  <si>
    <t>Y2299166</t>
  </si>
  <si>
    <t>#FECHO PAINEL ELÉTR.LÍNGUETA YALE REGUL.</t>
  </si>
  <si>
    <t>000157562</t>
  </si>
  <si>
    <t>6810347</t>
  </si>
  <si>
    <t>000157563</t>
  </si>
  <si>
    <t>7350128</t>
  </si>
  <si>
    <t>000157564</t>
  </si>
  <si>
    <t>Y3953394</t>
  </si>
  <si>
    <t>ETQ TX B9547+B93001 60,0 X 40,0 MM 1H</t>
  </si>
  <si>
    <t>Y3957523</t>
  </si>
  <si>
    <t>ETQ TX B9547+B93001 60X40MM 1H</t>
  </si>
  <si>
    <t>Y3952173</t>
  </si>
  <si>
    <t>ETQ TX B9544+B93001 15,0X15,0MM 2H</t>
  </si>
  <si>
    <t>Y3953620</t>
  </si>
  <si>
    <t>Y3952174</t>
  </si>
  <si>
    <t>ETQ TX B9545+B93001 90,0X18,6MM 1H</t>
  </si>
  <si>
    <t>000157565</t>
  </si>
  <si>
    <t>000157566</t>
  </si>
  <si>
    <t>000157567</t>
  </si>
  <si>
    <t>000157569</t>
  </si>
  <si>
    <t>000157570</t>
  </si>
  <si>
    <t>000157571</t>
  </si>
  <si>
    <t>000157572</t>
  </si>
  <si>
    <t>000157573</t>
  </si>
  <si>
    <t>000157574</t>
  </si>
  <si>
    <t>000157575</t>
  </si>
  <si>
    <t>000157576</t>
  </si>
  <si>
    <t>000157577</t>
  </si>
  <si>
    <t>000157578</t>
  </si>
  <si>
    <t>000157579</t>
  </si>
  <si>
    <t>Y3957608</t>
  </si>
  <si>
    <t>ETQ TX B93001+B93003 23,0 X 68,0MM 8H</t>
  </si>
  <si>
    <t>000157580</t>
  </si>
  <si>
    <t>000157581</t>
  </si>
  <si>
    <t>000157582</t>
  </si>
  <si>
    <t>000157583</t>
  </si>
  <si>
    <t>000157584</t>
  </si>
  <si>
    <t>000157585</t>
  </si>
  <si>
    <t>000157586</t>
  </si>
  <si>
    <t>000157587</t>
  </si>
  <si>
    <t>000157588</t>
  </si>
  <si>
    <t>000157589</t>
  </si>
  <si>
    <t>000157590</t>
  </si>
  <si>
    <t>000157591</t>
  </si>
  <si>
    <t>000157592</t>
  </si>
  <si>
    <t>000157593</t>
  </si>
  <si>
    <t>000157594</t>
  </si>
  <si>
    <t>000157595</t>
  </si>
  <si>
    <t>000157596</t>
  </si>
  <si>
    <t>000157597</t>
  </si>
  <si>
    <t>000157598</t>
  </si>
  <si>
    <t>000157599</t>
  </si>
  <si>
    <t>Y3957489</t>
  </si>
  <si>
    <t>ETQ TX B9553+B93003 37,0 X 64,0MM 3H</t>
  </si>
  <si>
    <t>000157600</t>
  </si>
  <si>
    <t>000157601</t>
  </si>
  <si>
    <t>Y3952391</t>
  </si>
  <si>
    <t>000157602</t>
  </si>
  <si>
    <t>000157603</t>
  </si>
  <si>
    <t>000157604</t>
  </si>
  <si>
    <t>Y3953936</t>
  </si>
  <si>
    <t>000157605</t>
  </si>
  <si>
    <t>000157606</t>
  </si>
  <si>
    <t>000157607</t>
  </si>
  <si>
    <t>Y4147834</t>
  </si>
  <si>
    <t>000157610</t>
  </si>
  <si>
    <t>000157611</t>
  </si>
  <si>
    <t>Y2302690</t>
  </si>
  <si>
    <t>ETQ BMP71 BOTOEIRA PT DE 31MMX38MM</t>
  </si>
  <si>
    <t>000157612</t>
  </si>
  <si>
    <t>6785822</t>
  </si>
  <si>
    <t>#Garra Travam. Alta Visibilidade 3,8cm</t>
  </si>
  <si>
    <t>000157617</t>
  </si>
  <si>
    <t>ETQ BR B9392 54,5 X 33 MM 1H</t>
  </si>
  <si>
    <t>000157621</t>
  </si>
  <si>
    <t>Y3957662</t>
  </si>
  <si>
    <t>ETQ TX B9390+B9956+B9951 153,0X137,0  1H</t>
  </si>
  <si>
    <t>000157623</t>
  </si>
  <si>
    <t>7681003</t>
  </si>
  <si>
    <t>Y2298820</t>
  </si>
  <si>
    <t>*RECIPIENTE TRANSF. LÍQUIDO VISCOSO - 10</t>
  </si>
  <si>
    <t>000157625</t>
  </si>
  <si>
    <t>7593971</t>
  </si>
  <si>
    <t>000157627</t>
  </si>
  <si>
    <t>Y1453943</t>
  </si>
  <si>
    <t>CADEADO DE SEGURANÇA COMPACTO - AM</t>
  </si>
  <si>
    <t>000157628</t>
  </si>
  <si>
    <t>000157629</t>
  </si>
  <si>
    <t>6784130</t>
  </si>
  <si>
    <t>000157630</t>
  </si>
  <si>
    <t>000157631</t>
  </si>
  <si>
    <t>6795008</t>
  </si>
  <si>
    <t>000157632</t>
  </si>
  <si>
    <t>Y4084584</t>
  </si>
  <si>
    <t>Y4049398</t>
  </si>
  <si>
    <t>ETQ TX B9151 50,0 X 50,0 MM 1H</t>
  </si>
  <si>
    <t>Y4167794</t>
  </si>
  <si>
    <t>Y4167885</t>
  </si>
  <si>
    <t>000157635</t>
  </si>
  <si>
    <t>000157636</t>
  </si>
  <si>
    <t>000157638</t>
  </si>
  <si>
    <t>6784915</t>
  </si>
  <si>
    <t>Y2291004</t>
  </si>
  <si>
    <t>ETQ BR B483 51,0 X 19,0 MM 1H</t>
  </si>
  <si>
    <t>000157640</t>
  </si>
  <si>
    <t>000157641</t>
  </si>
  <si>
    <t>Y3953358</t>
  </si>
  <si>
    <t>ETQ BR B9545 130,0 X 750,0 MM 1H</t>
  </si>
  <si>
    <t>000157642</t>
  </si>
  <si>
    <t>6785174</t>
  </si>
  <si>
    <t>000157643</t>
  </si>
  <si>
    <t>000157644</t>
  </si>
  <si>
    <t>6785153</t>
  </si>
  <si>
    <t>000157645</t>
  </si>
  <si>
    <t>6871383</t>
  </si>
  <si>
    <t>#Garra Travamento com Cartão - VM</t>
  </si>
  <si>
    <t>000157646</t>
  </si>
  <si>
    <t>000157647</t>
  </si>
  <si>
    <t>#DISPOSITIVO BLOQUEIO ECONOM.- CABO 3 M</t>
  </si>
  <si>
    <t>#Trav Válv.Esf.-3 a 7,6cm-7mm diâm-Aço</t>
  </si>
  <si>
    <t>000157648</t>
  </si>
  <si>
    <t>6789087</t>
  </si>
  <si>
    <t>000157649</t>
  </si>
  <si>
    <t>000157650</t>
  </si>
  <si>
    <t>Y2290402</t>
  </si>
  <si>
    <t>ETQ BR B6317+B9926 89X 31,75 MM</t>
  </si>
  <si>
    <t>000157651</t>
  </si>
  <si>
    <t>000157652</t>
  </si>
  <si>
    <t>000157653</t>
  </si>
  <si>
    <t>000157654</t>
  </si>
  <si>
    <t>6788128</t>
  </si>
  <si>
    <t>Y2297812</t>
  </si>
  <si>
    <t>#LACRE ABRAÇADEIRA 23CM - AZ</t>
  </si>
  <si>
    <t>000157655</t>
  </si>
  <si>
    <t>7678379</t>
  </si>
  <si>
    <t>Y2294751</t>
  </si>
  <si>
    <t>PLC SIMB-PROIB CIG.,FÓSFORO-35X25-PVC</t>
  </si>
  <si>
    <t>000157657</t>
  </si>
  <si>
    <t>000157658</t>
  </si>
  <si>
    <t>000157659</t>
  </si>
  <si>
    <t>7675435</t>
  </si>
  <si>
    <t>Y2294660</t>
  </si>
  <si>
    <t>*PLC AVISO-ÁGUA NÃO POTÁVEL-25X18-PVC</t>
  </si>
  <si>
    <t>000157660</t>
  </si>
  <si>
    <t>000157661</t>
  </si>
  <si>
    <t>7681008</t>
  </si>
  <si>
    <t>Y2295188</t>
  </si>
  <si>
    <t>MT PEQ.DIÂMETRO-ÁGUA Ñ POTÁVEL-11,4X2CM</t>
  </si>
  <si>
    <t>000157662</t>
  </si>
  <si>
    <t>000157664</t>
  </si>
  <si>
    <t>000157665</t>
  </si>
  <si>
    <t>000157666</t>
  </si>
  <si>
    <t>6786012</t>
  </si>
  <si>
    <t>Y2298675</t>
  </si>
  <si>
    <t>CADEADO LATÃO COLOR CR25 - AZ</t>
  </si>
  <si>
    <t>Y2298677</t>
  </si>
  <si>
    <t>#CADEADO LATÃO COLOR CR25 - VM</t>
  </si>
  <si>
    <t>Y2298678</t>
  </si>
  <si>
    <t>CADEADO LATÃO COLOR CR25 - AM</t>
  </si>
  <si>
    <t>000157667</t>
  </si>
  <si>
    <t>000157668</t>
  </si>
  <si>
    <t>000157669</t>
  </si>
  <si>
    <t>000157670</t>
  </si>
  <si>
    <t>6785260</t>
  </si>
  <si>
    <t>000157671</t>
  </si>
  <si>
    <t>7656391</t>
  </si>
  <si>
    <t>000157672</t>
  </si>
  <si>
    <t>Y2294895</t>
  </si>
  <si>
    <t>ETQ ADV-PERIGO 440V-13X8,5</t>
  </si>
  <si>
    <t>000157673</t>
  </si>
  <si>
    <t>000157674</t>
  </si>
  <si>
    <t>000157675</t>
  </si>
  <si>
    <t>000157676</t>
  </si>
  <si>
    <t>Y402542</t>
  </si>
  <si>
    <t>CADEADO AÇO 1,9CM SEG. DIF. - VM</t>
  </si>
  <si>
    <t>000157678</t>
  </si>
  <si>
    <t>000157679</t>
  </si>
  <si>
    <t>Y2298028</t>
  </si>
  <si>
    <t>*ETQ ID TOMADA EM ALM 1X3CM-440V-VM</t>
  </si>
  <si>
    <t>Y2298026</t>
  </si>
  <si>
    <t>ETQ ID TOMADA EM ALM 1X3CM-220V-VM</t>
  </si>
  <si>
    <t>000157680</t>
  </si>
  <si>
    <t>Y383810</t>
  </si>
  <si>
    <t>Bloqueio Plugue Elétrico e Pneumático</t>
  </si>
  <si>
    <t>000157681</t>
  </si>
  <si>
    <t>Y2298111</t>
  </si>
  <si>
    <t>KIT DE TRAVAMENTO - SÓ A MALETA</t>
  </si>
  <si>
    <t>Marcador Industrial Traço Forte-AM</t>
  </si>
  <si>
    <t>000157683</t>
  </si>
  <si>
    <t>000157684</t>
  </si>
  <si>
    <t>000157685</t>
  </si>
  <si>
    <t>000157686</t>
  </si>
  <si>
    <t>000157687</t>
  </si>
  <si>
    <t>000157690</t>
  </si>
  <si>
    <t>000157691</t>
  </si>
  <si>
    <t>000157695</t>
  </si>
  <si>
    <t>7675463</t>
  </si>
  <si>
    <t>Y2289223</t>
  </si>
  <si>
    <t>#ETQ DIAMANTE HOMMEL 10X10CM-RL C/500 UN</t>
  </si>
  <si>
    <t>Garra Travam. Seg. 3,8cm/Corrente 20cm</t>
  </si>
  <si>
    <t>000157696</t>
  </si>
  <si>
    <t>Y2300218</t>
  </si>
  <si>
    <t>#CADEADO REV. DE PLASTIC SEGREDOS IGUAIS</t>
  </si>
  <si>
    <t>000157697</t>
  </si>
  <si>
    <t>Y2300447</t>
  </si>
  <si>
    <t>ETIQ ADVERTÊNCIA - 6,5X4,5CM</t>
  </si>
  <si>
    <t>Y2295350</t>
  </si>
  <si>
    <t>ETIQ ADVERTÊNCIA - 13,0X8,5CM</t>
  </si>
  <si>
    <t>Y2294138</t>
  </si>
  <si>
    <t>ETQ ADV-CUID MANTENHA...-6,5X4,5</t>
  </si>
  <si>
    <t>Y2295889</t>
  </si>
  <si>
    <t>*ETQ ADV-CUID MANTENHA...-13X8,5</t>
  </si>
  <si>
    <t>000157698</t>
  </si>
  <si>
    <t>000157699</t>
  </si>
  <si>
    <t>000157705</t>
  </si>
  <si>
    <t>Y3984948</t>
  </si>
  <si>
    <t>ETQ IDXPERT VNL DE 1 X30  TRANSP/PT</t>
  </si>
  <si>
    <t>000157706</t>
  </si>
  <si>
    <t>6782656</t>
  </si>
  <si>
    <t>Y2295289</t>
  </si>
  <si>
    <t>*ETQ MAQ-CUID-SUP.QUENTE Ñ TOQUE-13X8,5</t>
  </si>
  <si>
    <t>000157707</t>
  </si>
  <si>
    <t>6818956</t>
  </si>
  <si>
    <t>000157708</t>
  </si>
  <si>
    <t>000157709</t>
  </si>
  <si>
    <t>7012097</t>
  </si>
  <si>
    <t>000157710</t>
  </si>
  <si>
    <t>000157711</t>
  </si>
  <si>
    <t>Y2297830</t>
  </si>
  <si>
    <t>#CLAVICULÁRIO EM AÇO - 180 CHAVES</t>
  </si>
  <si>
    <t>000157712</t>
  </si>
  <si>
    <t>Y3954215</t>
  </si>
  <si>
    <t>000157714</t>
  </si>
  <si>
    <t>000157715</t>
  </si>
  <si>
    <t>6785772</t>
  </si>
  <si>
    <t>000157716</t>
  </si>
  <si>
    <t>000157717</t>
  </si>
  <si>
    <t>000157718</t>
  </si>
  <si>
    <t>000157720</t>
  </si>
  <si>
    <t>000157721</t>
  </si>
  <si>
    <t>6790734</t>
  </si>
  <si>
    <t>000157722</t>
  </si>
  <si>
    <t>Y3953141</t>
  </si>
  <si>
    <t>ETQ TX B9966 40X25MM</t>
  </si>
  <si>
    <t>000157723</t>
  </si>
  <si>
    <t>Y4167549</t>
  </si>
  <si>
    <t>000157725</t>
  </si>
  <si>
    <t>Y3954064</t>
  </si>
  <si>
    <t>ETQ TX B9719+B9957 114,0 X 28,0MM 1H</t>
  </si>
  <si>
    <t>000157726</t>
  </si>
  <si>
    <t>7680995</t>
  </si>
  <si>
    <t>Y3952874</t>
  </si>
  <si>
    <t>ETQ TX B9246+B9204 110,0 X 255,0MM 1H</t>
  </si>
  <si>
    <t>000157727</t>
  </si>
  <si>
    <t>Y4174557</t>
  </si>
  <si>
    <t>ETQ BR Y4174555 38,0 X 38,0 1H</t>
  </si>
  <si>
    <t>000157728</t>
  </si>
  <si>
    <t>Y4160655</t>
  </si>
  <si>
    <t>ETQ TX B9390+B9962+B9971 258,0X96,5MM 1H</t>
  </si>
  <si>
    <t>000157729</t>
  </si>
  <si>
    <t>Y4160318</t>
  </si>
  <si>
    <t>ETQ TX B9390+B91015+B9971 96,5X268,2 1H</t>
  </si>
  <si>
    <t>000157730</t>
  </si>
  <si>
    <t>000157731</t>
  </si>
  <si>
    <t>000157732</t>
  </si>
  <si>
    <t>000157733</t>
  </si>
  <si>
    <t>Y3438844</t>
  </si>
  <si>
    <t>ETQ BR B9105 57,15 X 152,4 MM 1H</t>
  </si>
  <si>
    <t>000157734</t>
  </si>
  <si>
    <t>Y3528030</t>
  </si>
  <si>
    <t>ETQ TX B9253+B9204 100,0 X 60,0 MM 1H</t>
  </si>
  <si>
    <t>000157735</t>
  </si>
  <si>
    <t>000157736</t>
  </si>
  <si>
    <t>Y3954774</t>
  </si>
  <si>
    <t>ETQ TX B9390+Y3957238 50,0X70,0MM 2H</t>
  </si>
  <si>
    <t>000157737</t>
  </si>
  <si>
    <t>000157738</t>
  </si>
  <si>
    <t>Y3954250</t>
  </si>
  <si>
    <t>000157739</t>
  </si>
  <si>
    <t>000157740</t>
  </si>
  <si>
    <t>Y2290351</t>
  </si>
  <si>
    <t>ETQ BR  B91008 39,0 X 15,0 MM 1H</t>
  </si>
  <si>
    <t>000157741</t>
  </si>
  <si>
    <t>000157743</t>
  </si>
  <si>
    <t>ETQ TX B9315 40,0 X 13,0 MM 1H</t>
  </si>
  <si>
    <t>000157744</t>
  </si>
  <si>
    <t>6786880</t>
  </si>
  <si>
    <t>Estação para Garra/Cadeado Vazia</t>
  </si>
  <si>
    <t>000157745</t>
  </si>
  <si>
    <t>6783608</t>
  </si>
  <si>
    <t>000157746</t>
  </si>
  <si>
    <t>000157747</t>
  </si>
  <si>
    <t>Y3953370</t>
  </si>
  <si>
    <t>05005.BEG00.000</t>
  </si>
  <si>
    <t>Y2297128</t>
  </si>
  <si>
    <t>000157749</t>
  </si>
  <si>
    <t>000157750</t>
  </si>
  <si>
    <t>Y3952909</t>
  </si>
  <si>
    <t>000157751</t>
  </si>
  <si>
    <t>000157752</t>
  </si>
  <si>
    <t>000157753</t>
  </si>
  <si>
    <t>Y3952519</t>
  </si>
  <si>
    <t>ETQ TX B9386 + B93001 102X52MM 1H</t>
  </si>
  <si>
    <t>000157754</t>
  </si>
  <si>
    <t>000157755</t>
  </si>
  <si>
    <t>000157756</t>
  </si>
  <si>
    <t>000157757</t>
  </si>
  <si>
    <t>Y3957630</t>
  </si>
  <si>
    <t>ETQ TX B9547+B93001 15,0 X 15,0 MM 2H</t>
  </si>
  <si>
    <t>000157758</t>
  </si>
  <si>
    <t>000157759</t>
  </si>
  <si>
    <t>000157760</t>
  </si>
  <si>
    <t>000157761</t>
  </si>
  <si>
    <t>000157762</t>
  </si>
  <si>
    <t>000157763</t>
  </si>
  <si>
    <t>000157764</t>
  </si>
  <si>
    <t>000157765</t>
  </si>
  <si>
    <t>Y3954863</t>
  </si>
  <si>
    <t>000157766</t>
  </si>
  <si>
    <t>000157767</t>
  </si>
  <si>
    <t>000157768</t>
  </si>
  <si>
    <t>000157769</t>
  </si>
  <si>
    <t>000157770</t>
  </si>
  <si>
    <t>000157771</t>
  </si>
  <si>
    <t>000157772</t>
  </si>
  <si>
    <t>000157773</t>
  </si>
  <si>
    <t>Y3954646</t>
  </si>
  <si>
    <t>ETQ TX B9553+B93003 155,0 X 41,0MM 1H</t>
  </si>
  <si>
    <t>000157774</t>
  </si>
  <si>
    <t>000157775</t>
  </si>
  <si>
    <t>000157776</t>
  </si>
  <si>
    <t>Y4159258</t>
  </si>
  <si>
    <t>ETQ BR B9253 100,0 X 48,0MM 1H</t>
  </si>
  <si>
    <t>000157777</t>
  </si>
  <si>
    <t>000157778</t>
  </si>
  <si>
    <t>6786060</t>
  </si>
  <si>
    <t>000157779</t>
  </si>
  <si>
    <t>000157783</t>
  </si>
  <si>
    <t>Y3556906</t>
  </si>
  <si>
    <t>ETQ BMP41/51/53 B427 AUT BR 1 X2,5 X,75</t>
  </si>
  <si>
    <t>000157784</t>
  </si>
  <si>
    <t>Y2304948</t>
  </si>
  <si>
    <t>FITA AUTO-ADESIVA 1,9CM-PT</t>
  </si>
  <si>
    <t>Y2304952</t>
  </si>
  <si>
    <t>FITA AUTO-ADESIVA 1,9CM-VD</t>
  </si>
  <si>
    <t>Y2304950</t>
  </si>
  <si>
    <t>FITA AUTO-ADESIVA 1,9CM-MR</t>
  </si>
  <si>
    <t>000157786</t>
  </si>
  <si>
    <t>000157787</t>
  </si>
  <si>
    <t>000157788</t>
  </si>
  <si>
    <t>000157789</t>
  </si>
  <si>
    <t>000157790</t>
  </si>
  <si>
    <t>ETQ TX B9966+B93003 40,0 X 20,0MM 1H</t>
  </si>
  <si>
    <t>000157791</t>
  </si>
  <si>
    <t>000157792</t>
  </si>
  <si>
    <t>Y1453937</t>
  </si>
  <si>
    <t>Cadeado de Segurança Compacto - VD</t>
  </si>
  <si>
    <t>000157793</t>
  </si>
  <si>
    <t>Y2302806</t>
  </si>
  <si>
    <t>ETQ BMP71 VNL B580 DE 50MMX15,24M-LR</t>
  </si>
  <si>
    <t>000157794</t>
  </si>
  <si>
    <t>6783716</t>
  </si>
  <si>
    <t>Y2290801</t>
  </si>
  <si>
    <t>ETQ BR B416 32,0 X 9,0 MM 3H</t>
  </si>
  <si>
    <t>000157795</t>
  </si>
  <si>
    <t>6793515</t>
  </si>
  <si>
    <t>Y2294880</t>
  </si>
  <si>
    <t>PLC DOBRÁVEL COMP. 65X25-CUIDADO MANUT.</t>
  </si>
  <si>
    <t>Bloqueio Disjuntor Monopolar "sem furo"</t>
  </si>
  <si>
    <t>000157796</t>
  </si>
  <si>
    <t>000157797</t>
  </si>
  <si>
    <t>000157798</t>
  </si>
  <si>
    <t>6785611</t>
  </si>
  <si>
    <t>000157799</t>
  </si>
  <si>
    <t>6788690</t>
  </si>
  <si>
    <t>COLETOR LIXO TAMPA BASCULANTE AZ -80L</t>
  </si>
  <si>
    <t>000157800</t>
  </si>
  <si>
    <t>000157801</t>
  </si>
  <si>
    <t>000157802</t>
  </si>
  <si>
    <t>ETQ HandiMark VNL 2,54cm-AZ</t>
  </si>
  <si>
    <t>000157803</t>
  </si>
  <si>
    <t>000157804</t>
  </si>
  <si>
    <t>000157805</t>
  </si>
  <si>
    <t>000157806</t>
  </si>
  <si>
    <t>6786816</t>
  </si>
  <si>
    <t>Y2304763</t>
  </si>
  <si>
    <t>SETA EM ROLO-5CMX32M-VM SETA BR</t>
  </si>
  <si>
    <t>Y2304764</t>
  </si>
  <si>
    <t>SETA EM ROLO-5CMX32M-AZ SETA BR</t>
  </si>
  <si>
    <t>Y2304765</t>
  </si>
  <si>
    <t>SETA EM ROLO-5CMX32M-VD SETA BR</t>
  </si>
  <si>
    <t>000157807</t>
  </si>
  <si>
    <t>000157808</t>
  </si>
  <si>
    <t>000157809</t>
  </si>
  <si>
    <t>Cadeado de Segurança Compacto - VM</t>
  </si>
  <si>
    <t>000157810</t>
  </si>
  <si>
    <t>000157811</t>
  </si>
  <si>
    <t>000157812</t>
  </si>
  <si>
    <t>7352768</t>
  </si>
  <si>
    <t>000157813</t>
  </si>
  <si>
    <t>Y67785</t>
  </si>
  <si>
    <t>*BLOQUEIOFUSÍVELPEQUENO</t>
  </si>
  <si>
    <t>000157814</t>
  </si>
  <si>
    <t>000157815</t>
  </si>
  <si>
    <t>000157816</t>
  </si>
  <si>
    <t>6806160</t>
  </si>
  <si>
    <t>Y2297906</t>
  </si>
  <si>
    <t>#ESPELHO ANTI-EST.CONVEXO C/FERRAG.-50CM</t>
  </si>
  <si>
    <t>Y3956780</t>
  </si>
  <si>
    <t>Y3956771</t>
  </si>
  <si>
    <t>Y3956770</t>
  </si>
  <si>
    <t>Y3955180</t>
  </si>
  <si>
    <t>000157818</t>
  </si>
  <si>
    <t>000157819</t>
  </si>
  <si>
    <t>7450383</t>
  </si>
  <si>
    <t>Y3953129</t>
  </si>
  <si>
    <t>ETQ TX B9553+B93003 70,0 X 21,5 MM 1H</t>
  </si>
  <si>
    <t>000157820</t>
  </si>
  <si>
    <t>000157821</t>
  </si>
  <si>
    <t>000157822</t>
  </si>
  <si>
    <t>000157823</t>
  </si>
  <si>
    <t>000157824</t>
  </si>
  <si>
    <t>Y3957549</t>
  </si>
  <si>
    <t>ETQ TX B9721+Y3957165 110,0 X 130,0MM 1H</t>
  </si>
  <si>
    <t>000157825</t>
  </si>
  <si>
    <t>Y2293398</t>
  </si>
  <si>
    <t>ETQ BR B9317 38,1 X 19,0 MM 1H</t>
  </si>
  <si>
    <t>000157826</t>
  </si>
  <si>
    <t>Y4148345</t>
  </si>
  <si>
    <t>ETQ TX B9390+Y4081546 100,0 X 190,0 2H</t>
  </si>
  <si>
    <t>000157827</t>
  </si>
  <si>
    <t>000157828</t>
  </si>
  <si>
    <t>000157830</t>
  </si>
  <si>
    <t>000157831</t>
  </si>
  <si>
    <t>Y2291283</t>
  </si>
  <si>
    <t>ETQ TX B8423+B9341 109,0 X 55,0 MM 1H</t>
  </si>
  <si>
    <t>000157832</t>
  </si>
  <si>
    <t>#Trav Válv.Esf.-0,6 a 2,5cm-9mm diâm-Aço</t>
  </si>
  <si>
    <t>000157833</t>
  </si>
  <si>
    <t>000157835</t>
  </si>
  <si>
    <t>000157836</t>
  </si>
  <si>
    <t>000157837</t>
  </si>
  <si>
    <t>6783996</t>
  </si>
  <si>
    <t>000157838</t>
  </si>
  <si>
    <t>000157839</t>
  </si>
  <si>
    <t>000157840</t>
  </si>
  <si>
    <t>6792979</t>
  </si>
  <si>
    <t>000157841</t>
  </si>
  <si>
    <t>000157842</t>
  </si>
  <si>
    <t>000157843</t>
  </si>
  <si>
    <t>000157844</t>
  </si>
  <si>
    <t>000157845</t>
  </si>
  <si>
    <t>000157846</t>
  </si>
  <si>
    <t>000157847</t>
  </si>
  <si>
    <t>000157848</t>
  </si>
  <si>
    <t>6794297</t>
  </si>
  <si>
    <t>Y2291441</t>
  </si>
  <si>
    <t>ETQ TX B9251 40,00 X 9,60 MM 1H</t>
  </si>
  <si>
    <t>000157849</t>
  </si>
  <si>
    <t>000157850</t>
  </si>
  <si>
    <t>000157851</t>
  </si>
  <si>
    <t>Y3961897</t>
  </si>
  <si>
    <t>ETQ BR B457 18,0 X 6,0 MM 1H</t>
  </si>
  <si>
    <t>000157852</t>
  </si>
  <si>
    <t>000157853</t>
  </si>
  <si>
    <t>000157854</t>
  </si>
  <si>
    <t>6788850</t>
  </si>
  <si>
    <t>Y2298327</t>
  </si>
  <si>
    <t>#PASTA VISUAL - BOLSA AZ-5 BOLSAS</t>
  </si>
  <si>
    <t>Y2298324</t>
  </si>
  <si>
    <t>PASTA VISUAL - SUPORTE P/10 BOLSAS</t>
  </si>
  <si>
    <t>000157855</t>
  </si>
  <si>
    <t>000157856</t>
  </si>
  <si>
    <t>Y209474</t>
  </si>
  <si>
    <t>Barra Bloqueio Disjuntor 480/600V - VM</t>
  </si>
  <si>
    <t>000157857</t>
  </si>
  <si>
    <t>000157858</t>
  </si>
  <si>
    <t>000157859</t>
  </si>
  <si>
    <t>Y3554012</t>
  </si>
  <si>
    <t>ETQ BR B433 16,00 X 5,00 MM 1H</t>
  </si>
  <si>
    <t>000157860</t>
  </si>
  <si>
    <t>6791421</t>
  </si>
  <si>
    <t>000157861</t>
  </si>
  <si>
    <t>Y4029697</t>
  </si>
  <si>
    <t>ETQ TX Y3694557 29,6 X 185,0 MM 1H</t>
  </si>
  <si>
    <t>000157862</t>
  </si>
  <si>
    <t>Y3316436</t>
  </si>
  <si>
    <t>ETQ TX B9253 46,0 X 23,0 MM 1H</t>
  </si>
  <si>
    <t>000157863</t>
  </si>
  <si>
    <t>Y238802</t>
  </si>
  <si>
    <t>HASTEPTEAM6.3CMX1MX35.5CM</t>
  </si>
  <si>
    <t>000157864</t>
  </si>
  <si>
    <t>000157865</t>
  </si>
  <si>
    <t>000157866</t>
  </si>
  <si>
    <t>000157867</t>
  </si>
  <si>
    <t>Y2290465</t>
  </si>
  <si>
    <t>ETQ BR B9253  161,0 X 280,0 MM 1H</t>
  </si>
  <si>
    <t>Y2290521</t>
  </si>
  <si>
    <t>ETQ BR 010902000086 73,2 X 57,2 MM 1H</t>
  </si>
  <si>
    <t>000157868</t>
  </si>
  <si>
    <t>Y3953996</t>
  </si>
  <si>
    <t>ETQ TX B9390+B9956+B9951 140,7X168,0  1H</t>
  </si>
  <si>
    <t>000157869</t>
  </si>
  <si>
    <t>000157870</t>
  </si>
  <si>
    <t>000157871</t>
  </si>
  <si>
    <t>000157872</t>
  </si>
  <si>
    <t>6790271</t>
  </si>
  <si>
    <t>000157873</t>
  </si>
  <si>
    <t>6786607</t>
  </si>
  <si>
    <t>Y3953582</t>
  </si>
  <si>
    <t>ETQ TX B9244 50X40MM</t>
  </si>
  <si>
    <t>000157874</t>
  </si>
  <si>
    <t>000157875</t>
  </si>
  <si>
    <t>000157876</t>
  </si>
  <si>
    <t>000157877</t>
  </si>
  <si>
    <t>000157878</t>
  </si>
  <si>
    <t>000157879</t>
  </si>
  <si>
    <t>000157880</t>
  </si>
  <si>
    <t>6784092</t>
  </si>
  <si>
    <t>Y2302769</t>
  </si>
  <si>
    <t>ETQ THT DE 20.32MMX36.50MM</t>
  </si>
  <si>
    <t>000157881</t>
  </si>
  <si>
    <t>Y3954135</t>
  </si>
  <si>
    <t>000157882</t>
  </si>
  <si>
    <t>000157883</t>
  </si>
  <si>
    <t>000157884</t>
  </si>
  <si>
    <t>000157885</t>
  </si>
  <si>
    <t>000157886</t>
  </si>
  <si>
    <t>Y407149</t>
  </si>
  <si>
    <t>CADEADOS DE AÇO LAMINADO - 3/4  AM</t>
  </si>
  <si>
    <t>000157887</t>
  </si>
  <si>
    <t>000157888</t>
  </si>
  <si>
    <t>000157889</t>
  </si>
  <si>
    <t>000157890</t>
  </si>
  <si>
    <t>000157891</t>
  </si>
  <si>
    <t>6829232</t>
  </si>
  <si>
    <t>000157892</t>
  </si>
  <si>
    <t>Y3957564</t>
  </si>
  <si>
    <t>Y3957585</t>
  </si>
  <si>
    <t>000157894</t>
  </si>
  <si>
    <t>000157895</t>
  </si>
  <si>
    <t>000157896</t>
  </si>
  <si>
    <t>000157897</t>
  </si>
  <si>
    <t>000157898</t>
  </si>
  <si>
    <t>#Ribbon BMP71 PT R4600</t>
  </si>
  <si>
    <t>000157899</t>
  </si>
  <si>
    <t>000157900</t>
  </si>
  <si>
    <t>6820723</t>
  </si>
  <si>
    <t>000157901</t>
  </si>
  <si>
    <t>000157902</t>
  </si>
  <si>
    <t>7683684</t>
  </si>
  <si>
    <t>000157903</t>
  </si>
  <si>
    <t>6820533</t>
  </si>
  <si>
    <t>000157904</t>
  </si>
  <si>
    <t>000157905</t>
  </si>
  <si>
    <t>000157906</t>
  </si>
  <si>
    <t>6784244</t>
  </si>
  <si>
    <t>000157907</t>
  </si>
  <si>
    <t>000157908</t>
  </si>
  <si>
    <t>Y2290752</t>
  </si>
  <si>
    <t>ETQ BR B9317 126,00 X 18,00 MM 1H</t>
  </si>
  <si>
    <t>000157909</t>
  </si>
  <si>
    <t>Y2288968</t>
  </si>
  <si>
    <t>ETQ BR 010812000005 40,0 X 25,0 MM 1H</t>
  </si>
  <si>
    <t>000157910</t>
  </si>
  <si>
    <t>Y3954144</t>
  </si>
  <si>
    <t>5Z4.853.805.J AAA</t>
  </si>
  <si>
    <t>000157911</t>
  </si>
  <si>
    <t>Y3953362</t>
  </si>
  <si>
    <t>5Z9.853.805.A.UA4</t>
  </si>
  <si>
    <t>000157912</t>
  </si>
  <si>
    <t>7177430</t>
  </si>
  <si>
    <t>Y3587210</t>
  </si>
  <si>
    <t>*IMPRESSORA BMP21-LAB</t>
  </si>
  <si>
    <t>000157913</t>
  </si>
  <si>
    <t>6819719</t>
  </si>
  <si>
    <t>Y551211</t>
  </si>
  <si>
    <t>ETQ TX B9322+B9388 89,0  X 99,0 MM 1H</t>
  </si>
  <si>
    <t>000156036</t>
  </si>
  <si>
    <t>000156037</t>
  </si>
  <si>
    <t>000156038</t>
  </si>
  <si>
    <t>7450801</t>
  </si>
  <si>
    <t>000156039</t>
  </si>
  <si>
    <t>000156040</t>
  </si>
  <si>
    <t>000156041</t>
  </si>
  <si>
    <t>000156042</t>
  </si>
  <si>
    <t>Y3954000</t>
  </si>
  <si>
    <t>ETQ TX B9318 109X68MM</t>
  </si>
  <si>
    <t>000156043</t>
  </si>
  <si>
    <t>6789624</t>
  </si>
  <si>
    <t>Y3952137</t>
  </si>
  <si>
    <t>ETQ TX B9966 40X20MM</t>
  </si>
  <si>
    <t>000156044</t>
  </si>
  <si>
    <t>Y3953139</t>
  </si>
  <si>
    <t>ETQ TX B9966+B93003 40,0X20,0MM 1H</t>
  </si>
  <si>
    <t>000156045</t>
  </si>
  <si>
    <t>Y3953067</t>
  </si>
  <si>
    <t>Y3953053</t>
  </si>
  <si>
    <t>ETQ TX B9390 20X20MM</t>
  </si>
  <si>
    <t>Y3954719</t>
  </si>
  <si>
    <t>ETQ TX B9966+B93003 40,0 X 15,0MM 1H</t>
  </si>
  <si>
    <t>000156046</t>
  </si>
  <si>
    <t>6795407</t>
  </si>
  <si>
    <t>Y2294901</t>
  </si>
  <si>
    <t>*ADESIVO CAPACETE E CRACHÁ-CIPA SEG-1,5C</t>
  </si>
  <si>
    <t>Y2295292</t>
  </si>
  <si>
    <t>ADESIVO CAPACETE E CRACHÁ-BRIGADA-1,5CM</t>
  </si>
  <si>
    <t>000156047</t>
  </si>
  <si>
    <t>Y3957554</t>
  </si>
  <si>
    <t>ETQ TX B9390 57X55MM</t>
  </si>
  <si>
    <t>000156048</t>
  </si>
  <si>
    <t>Y3953558</t>
  </si>
  <si>
    <t>000156049</t>
  </si>
  <si>
    <t>Y3957552</t>
  </si>
  <si>
    <t>ETQ TX B9390+B9956+B9951 140,0X168,0  1H</t>
  </si>
  <si>
    <t>000156050</t>
  </si>
  <si>
    <t>Y3954147</t>
  </si>
  <si>
    <t>ETQ TX B9390+Y3957166 72,0X32,0MM 1H</t>
  </si>
  <si>
    <t>000156051</t>
  </si>
  <si>
    <t>Y3953914</t>
  </si>
  <si>
    <t>000156052</t>
  </si>
  <si>
    <t>000156053</t>
  </si>
  <si>
    <t>000156054</t>
  </si>
  <si>
    <t>Y3957586</t>
  </si>
  <si>
    <t>ETQ TX B9390+B9956 47,0X55,0MM 3H</t>
  </si>
  <si>
    <t>000156055</t>
  </si>
  <si>
    <t>000156056</t>
  </si>
  <si>
    <t>000156057</t>
  </si>
  <si>
    <t>Y3957528</t>
  </si>
  <si>
    <t>ETQ TX B9390+B9956 47,0 X 55,0MM 1H</t>
  </si>
  <si>
    <t>000156058</t>
  </si>
  <si>
    <t>Y2297143</t>
  </si>
  <si>
    <t>000156060</t>
  </si>
  <si>
    <t>000156061</t>
  </si>
  <si>
    <t>000156062</t>
  </si>
  <si>
    <t>Y3954252</t>
  </si>
  <si>
    <t>ETQ TX B9545 30,0 X 35,0MM 4H</t>
  </si>
  <si>
    <t>000156063</t>
  </si>
  <si>
    <t>000156064</t>
  </si>
  <si>
    <t>000156065</t>
  </si>
  <si>
    <t>000156066</t>
  </si>
  <si>
    <t>Y3957597</t>
  </si>
  <si>
    <t>ETQ TX B9390+B9956  37X55MM 1H</t>
  </si>
  <si>
    <t>000156067</t>
  </si>
  <si>
    <t>Y3952266</t>
  </si>
  <si>
    <t>ETQ TX B9390+Y3957244 57X55MM 3H</t>
  </si>
  <si>
    <t>000156068</t>
  </si>
  <si>
    <t>Y3957498</t>
  </si>
  <si>
    <t>ETQ TX B9390+B9957 37,0 X 55,0MM 3H</t>
  </si>
  <si>
    <t>000156069</t>
  </si>
  <si>
    <t>6783658</t>
  </si>
  <si>
    <t>Y3740835</t>
  </si>
  <si>
    <t>ETQ BR B416 15,0 X 6,0 MM 1H</t>
  </si>
  <si>
    <t>000156070</t>
  </si>
  <si>
    <t>6804862</t>
  </si>
  <si>
    <t>Y4165854</t>
  </si>
  <si>
    <t>ETQ TX B9241+B9204 135 X 220MM 1H</t>
  </si>
  <si>
    <t>000156071</t>
  </si>
  <si>
    <t>Y4138670</t>
  </si>
  <si>
    <t>ETQ TX B9390+B9956 37,0 X 55,0MM 1H</t>
  </si>
  <si>
    <t>000156072</t>
  </si>
  <si>
    <t>000156073</t>
  </si>
  <si>
    <t>000156074</t>
  </si>
  <si>
    <t>00055</t>
  </si>
  <si>
    <t>6784011</t>
  </si>
  <si>
    <t>Y4106631</t>
  </si>
  <si>
    <t>ETQ TX B9392 54,5 X 33 MM 1H</t>
  </si>
  <si>
    <t>000156075</t>
  </si>
  <si>
    <t>6783937</t>
  </si>
  <si>
    <t>Y4167552</t>
  </si>
  <si>
    <t>ETQ TX B91010 100,0 X 50,0 MM 1H</t>
  </si>
  <si>
    <t>000156076</t>
  </si>
  <si>
    <t>6782918</t>
  </si>
  <si>
    <t>Y2290459</t>
  </si>
  <si>
    <t>ETQ BR B8423 26,0 X 13,0 MM 3H</t>
  </si>
  <si>
    <t>000156077</t>
  </si>
  <si>
    <t>Y3954321</t>
  </si>
  <si>
    <t>ETQ TX B9553+B93003 60,0 X 13,0 MM 2H</t>
  </si>
  <si>
    <t>000156078</t>
  </si>
  <si>
    <t>000156080</t>
  </si>
  <si>
    <t>Y4167540</t>
  </si>
  <si>
    <t>000156082</t>
  </si>
  <si>
    <t>Y2289189</t>
  </si>
  <si>
    <t>ETQ BR B9122 40,0 X 12,0 MM 1H</t>
  </si>
  <si>
    <t>000156083</t>
  </si>
  <si>
    <t>Y3953757</t>
  </si>
  <si>
    <t>ETQ TX B9553 68X36MM</t>
  </si>
  <si>
    <t>000156084</t>
  </si>
  <si>
    <t>Y3954635</t>
  </si>
  <si>
    <t>000156085</t>
  </si>
  <si>
    <t>000156088</t>
  </si>
  <si>
    <t>Y3324958</t>
  </si>
  <si>
    <t>ETQ BR B9357 3,2 X 3,2 MM 6H</t>
  </si>
  <si>
    <t>000156089</t>
  </si>
  <si>
    <t>Y2306192</t>
  </si>
  <si>
    <t>ETQ TX B9249+B9204 26,0 X 34,0MM 1H</t>
  </si>
  <si>
    <t>000156090</t>
  </si>
  <si>
    <t>6793868</t>
  </si>
  <si>
    <t>Y4054921</t>
  </si>
  <si>
    <t>ETQ TX B9253+B9204 60,0 X 260,0 MM 1H</t>
  </si>
  <si>
    <t>000156091</t>
  </si>
  <si>
    <t>6783757</t>
  </si>
  <si>
    <t>Y2288909</t>
  </si>
  <si>
    <t>ETQ BR B9135 100,0 X 190,5 MM 1H</t>
  </si>
  <si>
    <t>000156092</t>
  </si>
  <si>
    <t>000156093</t>
  </si>
  <si>
    <t>Y3953133</t>
  </si>
  <si>
    <t>ETQ TX B9553+B9558 49,0 X 40,0MM 1H</t>
  </si>
  <si>
    <t>000156094</t>
  </si>
  <si>
    <t>Y3953094</t>
  </si>
  <si>
    <t>ETQ TX B9553+B93001 103,0X41,0MM 1H</t>
  </si>
  <si>
    <t>000156095</t>
  </si>
  <si>
    <t>Y3953760</t>
  </si>
  <si>
    <t>ETQ TX B9553+B93001 68,0 X 36,0 MM 1H</t>
  </si>
  <si>
    <t>000156096</t>
  </si>
  <si>
    <t>000156097</t>
  </si>
  <si>
    <t>000156098</t>
  </si>
  <si>
    <t>Y3536685</t>
  </si>
  <si>
    <t>000156099</t>
  </si>
  <si>
    <t>000156100</t>
  </si>
  <si>
    <t>000156101</t>
  </si>
  <si>
    <t>6782688</t>
  </si>
  <si>
    <t>000156102</t>
  </si>
  <si>
    <t>000156103</t>
  </si>
  <si>
    <t>6801621</t>
  </si>
  <si>
    <t>000156104</t>
  </si>
  <si>
    <t>6788658</t>
  </si>
  <si>
    <t>Y2303204</t>
  </si>
  <si>
    <t>ETQ PERMASLEEVE ZH AM 25,4MMX6.40MM</t>
  </si>
  <si>
    <t>000156105</t>
  </si>
  <si>
    <t>000156106</t>
  </si>
  <si>
    <t>Y471990</t>
  </si>
  <si>
    <t>#TRAVA PARA BOTAO - IMPEDE PRESSIONAMENT</t>
  </si>
  <si>
    <t>000156107</t>
  </si>
  <si>
    <t>000156108</t>
  </si>
  <si>
    <t>000156109</t>
  </si>
  <si>
    <t>000156110</t>
  </si>
  <si>
    <t>000156111</t>
  </si>
  <si>
    <t>Y2302844</t>
  </si>
  <si>
    <t>ETQ IDXPERT B427 BR DE 1.5 X4 X1</t>
  </si>
  <si>
    <t>000156112</t>
  </si>
  <si>
    <t>Y67262</t>
  </si>
  <si>
    <t>#TRAVA AJUSTÁVEL PARA REGISTRO</t>
  </si>
  <si>
    <t>000156113</t>
  </si>
  <si>
    <t>Y2290933</t>
  </si>
  <si>
    <t>ETQ BR B9324 50,0 X 33,0 MM 1H</t>
  </si>
  <si>
    <t>000156114</t>
  </si>
  <si>
    <t>000156115</t>
  </si>
  <si>
    <t>7451042</t>
  </si>
  <si>
    <t>000156116</t>
  </si>
  <si>
    <t>Y2290422</t>
  </si>
  <si>
    <t>ETQ BR Y3130524 122.0 X 196.8 MM 1H</t>
  </si>
  <si>
    <t>000156117</t>
  </si>
  <si>
    <t>6785280</t>
  </si>
  <si>
    <t>Y4168689</t>
  </si>
  <si>
    <t>ETQ TX B9168 48,8 X 60,0 MM 2H</t>
  </si>
  <si>
    <t>000156118</t>
  </si>
  <si>
    <t>000156119</t>
  </si>
  <si>
    <t>7658348</t>
  </si>
  <si>
    <t>Y2299552</t>
  </si>
  <si>
    <t>#ESTAÇÃO DE BLOQUEIO COM 30 GANCHOS</t>
  </si>
  <si>
    <t>000156120</t>
  </si>
  <si>
    <t>000156121</t>
  </si>
  <si>
    <t>Y2293475</t>
  </si>
  <si>
    <t>ETQ BR B9322 20,0 X 38,0 MM 1H</t>
  </si>
  <si>
    <t>000156122</t>
  </si>
  <si>
    <t>Y2293406</t>
  </si>
  <si>
    <t>ETQ BR 010906000039 32,0 X 6,0 MM 1H</t>
  </si>
  <si>
    <t>000156123</t>
  </si>
  <si>
    <t>Y2292159</t>
  </si>
  <si>
    <t>ETQ BU B416 20,0 X 4,0 MM 1H</t>
  </si>
  <si>
    <t>000156124</t>
  </si>
  <si>
    <t>Y2290600</t>
  </si>
  <si>
    <t>ETQ BR B457 26,0 X 6,0 MM 1H</t>
  </si>
  <si>
    <t>000156125</t>
  </si>
  <si>
    <t>6787479</t>
  </si>
  <si>
    <t>Y2291904</t>
  </si>
  <si>
    <t>000156126</t>
  </si>
  <si>
    <t>000156127</t>
  </si>
  <si>
    <t>Y2291107</t>
  </si>
  <si>
    <t>ETQ CH B8423 + B6388 42,0 X 6,0 MM 1H</t>
  </si>
  <si>
    <t>000156128</t>
  </si>
  <si>
    <t>Y2291146</t>
  </si>
  <si>
    <t>ETQ TX B8423 70,0 X 38,1 MM 1H</t>
  </si>
  <si>
    <t>000156129</t>
  </si>
  <si>
    <t>Y4005402</t>
  </si>
  <si>
    <t>ETQ TX B9253+B9204 95,00 X 215,00 MM 1H</t>
  </si>
  <si>
    <t>000156130</t>
  </si>
  <si>
    <t>Y4030400</t>
  </si>
  <si>
    <t>ETQ TX B9253+B9204 53,0 X 86,00 MM 1H</t>
  </si>
  <si>
    <t>000156131</t>
  </si>
  <si>
    <t>000156132</t>
  </si>
  <si>
    <t>Y4005353</t>
  </si>
  <si>
    <t>ETQ TX B9253+B9204 127,00 X 300,00 MM 1H</t>
  </si>
  <si>
    <t>000156133</t>
  </si>
  <si>
    <t>000156134</t>
  </si>
  <si>
    <t>6782682</t>
  </si>
  <si>
    <t>000156135</t>
  </si>
  <si>
    <t>6804071</t>
  </si>
  <si>
    <t>Y2294194</t>
  </si>
  <si>
    <t>PLC PERIGO-LASER USE PROT.OLHO-35X25-VNL</t>
  </si>
  <si>
    <t>000156136</t>
  </si>
  <si>
    <t>6783535</t>
  </si>
  <si>
    <t>000156137</t>
  </si>
  <si>
    <t>6783635</t>
  </si>
  <si>
    <t>000156138</t>
  </si>
  <si>
    <t>Y2302579</t>
  </si>
  <si>
    <t>ETQ TLS DE 12.70MMX9.53MM</t>
  </si>
  <si>
    <t>000156139</t>
  </si>
  <si>
    <t>6795072</t>
  </si>
  <si>
    <t>84678900</t>
  </si>
  <si>
    <t>000156140</t>
  </si>
  <si>
    <t>000156141</t>
  </si>
  <si>
    <t>000156142</t>
  </si>
  <si>
    <t>6783519</t>
  </si>
  <si>
    <t>000156143</t>
  </si>
  <si>
    <t>7665623</t>
  </si>
  <si>
    <t>000156144</t>
  </si>
  <si>
    <t>6782685</t>
  </si>
  <si>
    <t>000156145</t>
  </si>
  <si>
    <t>Y2297346</t>
  </si>
  <si>
    <t>RIBBON MISTO R1836 172,0MM X 450M</t>
  </si>
  <si>
    <t>000156146</t>
  </si>
  <si>
    <t>Y2297336</t>
  </si>
  <si>
    <t>RIBBON MISTO R1932 83MM X 450M</t>
  </si>
  <si>
    <t>000156147</t>
  </si>
  <si>
    <t>7654378</t>
  </si>
  <si>
    <t>000156148</t>
  </si>
  <si>
    <t>000156149</t>
  </si>
  <si>
    <t>6789099</t>
  </si>
  <si>
    <t>000156150</t>
  </si>
  <si>
    <t>000156151</t>
  </si>
  <si>
    <t>6813609</t>
  </si>
  <si>
    <t>000156154</t>
  </si>
  <si>
    <t>Y2297339</t>
  </si>
  <si>
    <t>RIBBON MISTO R1934 130MM X 300M</t>
  </si>
  <si>
    <t>000156155</t>
  </si>
  <si>
    <t>6819185</t>
  </si>
  <si>
    <t>000156156</t>
  </si>
  <si>
    <t>000156157</t>
  </si>
  <si>
    <t>#Cabo Revest. 2,4m para Bloq. Cabo Mult.</t>
  </si>
  <si>
    <t>000156158</t>
  </si>
  <si>
    <t>000156159</t>
  </si>
  <si>
    <t>Y3953468</t>
  </si>
  <si>
    <t>ETQ TX B9966+B93003  40X20MM 1H</t>
  </si>
  <si>
    <t>000156160</t>
  </si>
  <si>
    <t>Y3953758</t>
  </si>
  <si>
    <t>000156161</t>
  </si>
  <si>
    <t>000156162</t>
  </si>
  <si>
    <t>7668787</t>
  </si>
  <si>
    <t>Y2298811</t>
  </si>
  <si>
    <t>APOIO PARA PÉS ANTIDERRAPANTE</t>
  </si>
  <si>
    <t>6789111</t>
  </si>
  <si>
    <t>Y2302291</t>
  </si>
  <si>
    <t>000156164</t>
  </si>
  <si>
    <t>Y3952383</t>
  </si>
  <si>
    <t>000156165</t>
  </si>
  <si>
    <t>Y3954588</t>
  </si>
  <si>
    <t>000156166</t>
  </si>
  <si>
    <t>000156167</t>
  </si>
  <si>
    <t>Y3954631</t>
  </si>
  <si>
    <t>ETQ TX B9553+B93003 40X15 2H  5,0</t>
  </si>
  <si>
    <t>000156168</t>
  </si>
  <si>
    <t>000156169</t>
  </si>
  <si>
    <t>Y3313339</t>
  </si>
  <si>
    <t>TQ BR B9105 104,0 X 106,0 MM 1H</t>
  </si>
  <si>
    <t>000156170</t>
  </si>
  <si>
    <t>000156173</t>
  </si>
  <si>
    <t>000156174</t>
  </si>
  <si>
    <t>000156175</t>
  </si>
  <si>
    <t>7114244</t>
  </si>
  <si>
    <t>Y2299083</t>
  </si>
  <si>
    <t>FITA DEMARCADORA ZEBRADA DE VNL 5CM</t>
  </si>
  <si>
    <t>000156176</t>
  </si>
  <si>
    <t>Y4168754</t>
  </si>
  <si>
    <t>ETQ TX B9314 25,0 X 19,0 MM 2H</t>
  </si>
  <si>
    <t>000156177</t>
  </si>
  <si>
    <t>7668762</t>
  </si>
  <si>
    <t>Y2299090</t>
  </si>
  <si>
    <t>SINALIZAÇÃO HORIZ. DEF.FÍSICO-1X1M</t>
  </si>
  <si>
    <t>000156178</t>
  </si>
  <si>
    <t>6792828</t>
  </si>
  <si>
    <t>Y2298464</t>
  </si>
  <si>
    <t>CHAVEIRO PORTA ETQ PARA CLAVICULÁRIO-AM</t>
  </si>
  <si>
    <t>Y2298465</t>
  </si>
  <si>
    <t>CHAVEIRO PORTA ETQ PARA CLAVIC-VD FR</t>
  </si>
  <si>
    <t>Y2298466</t>
  </si>
  <si>
    <t>CHAVEIRO PORTA ETQ PARA CLAVICULÁRIO-AZ</t>
  </si>
  <si>
    <t>Y2298467</t>
  </si>
  <si>
    <t>*CHAVEIRO PORTA ETQ PARA CLAVIC.-VT</t>
  </si>
  <si>
    <t>Y2298469</t>
  </si>
  <si>
    <t>*CHAVEIRO PORTA ETQ PARA CLAVICULÁRIO-VM</t>
  </si>
  <si>
    <t>Y2298470</t>
  </si>
  <si>
    <t>CHAVEIRO PORTA ETQ PARA CLAVICULÁRIO-VD</t>
  </si>
  <si>
    <t>Y2298468</t>
  </si>
  <si>
    <t>CHAVEIRO PORTA ETQ PARA CLAVIC.-TRANSP.</t>
  </si>
  <si>
    <t>000156179</t>
  </si>
  <si>
    <t>Y3952470</t>
  </si>
  <si>
    <t>ETQ TX B9602+B93006 203,0X108,0MM 1H</t>
  </si>
  <si>
    <t>000156180</t>
  </si>
  <si>
    <t>000156181</t>
  </si>
  <si>
    <t>6789234</t>
  </si>
  <si>
    <t>000156182</t>
  </si>
  <si>
    <t>7655258</t>
  </si>
  <si>
    <t>Y643047</t>
  </si>
  <si>
    <t>#TAPETE ANTI-STRESS-0,9MX0,7M-PT</t>
  </si>
  <si>
    <t>000156183</t>
  </si>
  <si>
    <t>Y67704</t>
  </si>
  <si>
    <t>#TRAV REGISTRO-MAÇAN. 12,5 A 16,5CM-VM</t>
  </si>
  <si>
    <t>000156184</t>
  </si>
  <si>
    <t>6936739</t>
  </si>
  <si>
    <t>000156185</t>
  </si>
  <si>
    <t>6787439</t>
  </si>
  <si>
    <t>Y2304958</t>
  </si>
  <si>
    <t>FITA AUTO-ADESIVA 1,9CM-AM</t>
  </si>
  <si>
    <t>Y2304949</t>
  </si>
  <si>
    <t>FITA AUTO-ADESIVA 1,9CM-AZ</t>
  </si>
  <si>
    <t>000156186</t>
  </si>
  <si>
    <t>6783918</t>
  </si>
  <si>
    <t>Y4106626</t>
  </si>
  <si>
    <t>ETQ BR B8423 71,50 X 5,50 MM 1H</t>
  </si>
  <si>
    <t>000156187</t>
  </si>
  <si>
    <t>000156188</t>
  </si>
  <si>
    <t>Y2300747</t>
  </si>
  <si>
    <t>ETQ BBP31 PET 102MMX30,48M BR</t>
  </si>
  <si>
    <t>Y2303495</t>
  </si>
  <si>
    <t>RIBBON BBP31 VM DE 109MMX60,96M</t>
  </si>
  <si>
    <t>Y2300754</t>
  </si>
  <si>
    <t>RIBBON BBP31 AM DE 109MMX60,96M</t>
  </si>
  <si>
    <t>Y2304614</t>
  </si>
  <si>
    <t>*ETQ BBP31 DE VINIL B595 DE 2.25 X100F</t>
  </si>
  <si>
    <t>000156189</t>
  </si>
  <si>
    <t>000156190</t>
  </si>
  <si>
    <t>6782672</t>
  </si>
  <si>
    <t>000156191</t>
  </si>
  <si>
    <t>6788847</t>
  </si>
  <si>
    <t>000156192</t>
  </si>
  <si>
    <t>000156193</t>
  </si>
  <si>
    <t>Y4137421</t>
  </si>
  <si>
    <t>000156194</t>
  </si>
  <si>
    <t>000156195</t>
  </si>
  <si>
    <t>6786920</t>
  </si>
  <si>
    <t>000156196</t>
  </si>
  <si>
    <t>6817804</t>
  </si>
  <si>
    <t>000156197</t>
  </si>
  <si>
    <t>85044010</t>
  </si>
  <si>
    <t>Y476532</t>
  </si>
  <si>
    <t>CARREGADOR DE BATERIA HANDIMARK</t>
  </si>
  <si>
    <t>000156198</t>
  </si>
  <si>
    <t>7139053</t>
  </si>
  <si>
    <t>Y2304771</t>
  </si>
  <si>
    <t>FITA AUTO-ADESIVA RF 7,5CMX9M-BR</t>
  </si>
  <si>
    <t>000156199</t>
  </si>
  <si>
    <t>6792529</t>
  </si>
  <si>
    <t>000156200</t>
  </si>
  <si>
    <t>000156201</t>
  </si>
  <si>
    <t>000156202</t>
  </si>
  <si>
    <t>6975977</t>
  </si>
  <si>
    <t>Y2298220</t>
  </si>
  <si>
    <t>TINTA LACRE BISNAGA 40ML - VM</t>
  </si>
  <si>
    <t>000156203</t>
  </si>
  <si>
    <t>000156204</t>
  </si>
  <si>
    <t>000156205</t>
  </si>
  <si>
    <t>000156206</t>
  </si>
  <si>
    <t>000156207</t>
  </si>
  <si>
    <t>000156208</t>
  </si>
  <si>
    <t>7664106</t>
  </si>
  <si>
    <t>70091000</t>
  </si>
  <si>
    <t>Y2297909</t>
  </si>
  <si>
    <t>ESPELHO ANTI-EST.-RETROVISOR EMP-26X15CM</t>
  </si>
  <si>
    <t>000156209</t>
  </si>
  <si>
    <t>6800849</t>
  </si>
  <si>
    <t>000156210</t>
  </si>
  <si>
    <t>000156211</t>
  </si>
  <si>
    <t>000156212</t>
  </si>
  <si>
    <t>6787476</t>
  </si>
  <si>
    <t>000156213</t>
  </si>
  <si>
    <t>000156214</t>
  </si>
  <si>
    <t>000156215</t>
  </si>
  <si>
    <t>000156216</t>
  </si>
  <si>
    <t>000156217</t>
  </si>
  <si>
    <t>000156218</t>
  </si>
  <si>
    <t>000156219</t>
  </si>
  <si>
    <t>7665576</t>
  </si>
  <si>
    <t>000156220</t>
  </si>
  <si>
    <t>7659359</t>
  </si>
  <si>
    <t>#Cadeado Aço 5cm Seg. Dif. - VM</t>
  </si>
  <si>
    <t>Y402852</t>
  </si>
  <si>
    <t>*CADEADO AÇO 5CM SEG. DIF. - VD</t>
  </si>
  <si>
    <t>000156221</t>
  </si>
  <si>
    <t>000156222</t>
  </si>
  <si>
    <t>7654311</t>
  </si>
  <si>
    <t>Y2294889</t>
  </si>
  <si>
    <t>#ETQ ADV-RISCO ELÉTRICO APENAS...-13X8,5</t>
  </si>
  <si>
    <t>000156223</t>
  </si>
  <si>
    <t>Y4167545</t>
  </si>
  <si>
    <t>000156224</t>
  </si>
  <si>
    <t>Y2289123</t>
  </si>
  <si>
    <t>ETQ BR B9199 80,0 X 200,00 MM 1H</t>
  </si>
  <si>
    <t>000156225</t>
  </si>
  <si>
    <t>000156226</t>
  </si>
  <si>
    <t>Y383557</t>
  </si>
  <si>
    <t>#BLOQUEIO DISJUNTOR TRIPOLAR</t>
  </si>
  <si>
    <t>#Trava Válvula Esfera Ajust.-2" a 8"-VM</t>
  </si>
  <si>
    <t>Y406601</t>
  </si>
  <si>
    <t>#KIT TRAV.+CAB METAL+BRAÇO-1-1/4 X1-5/8</t>
  </si>
  <si>
    <t>000156227</t>
  </si>
  <si>
    <t>Y2304348</t>
  </si>
  <si>
    <t>ETQ TX B8423 80,0 X 105,0 MM 1H</t>
  </si>
  <si>
    <t>000156228</t>
  </si>
  <si>
    <t>000156229</t>
  </si>
  <si>
    <t>Y3953794</t>
  </si>
  <si>
    <t>ETQ TX B9719+B9969 50X50MM 2H</t>
  </si>
  <si>
    <t>000156230</t>
  </si>
  <si>
    <t>Y4089234</t>
  </si>
  <si>
    <t>ETQ TX B9243 105X156MM 1H</t>
  </si>
  <si>
    <t>000156232</t>
  </si>
  <si>
    <t>000156233</t>
  </si>
  <si>
    <t>000156234</t>
  </si>
  <si>
    <t>6818129</t>
  </si>
  <si>
    <t>000156235</t>
  </si>
  <si>
    <t>7107519</t>
  </si>
  <si>
    <t>000156236</t>
  </si>
  <si>
    <t>5501</t>
  </si>
  <si>
    <t>000156237</t>
  </si>
  <si>
    <t>000156239</t>
  </si>
  <si>
    <t>6791362</t>
  </si>
  <si>
    <t>Y2294886</t>
  </si>
  <si>
    <t>ETQ ADV-PERIGO RISCO...-13X8,5</t>
  </si>
  <si>
    <t>Y2295301</t>
  </si>
  <si>
    <t>#ETQ ADV-380V-13,0X8,5</t>
  </si>
  <si>
    <t>Y2294893</t>
  </si>
  <si>
    <t>ETQ ADV-PERIGO 220V-13X8,5</t>
  </si>
  <si>
    <t>000156240</t>
  </si>
  <si>
    <t>Y3954659</t>
  </si>
  <si>
    <t>ETQ TX B9536+B93001 37,0X26,0MM 1H</t>
  </si>
  <si>
    <t>000156242</t>
  </si>
  <si>
    <t>000156243</t>
  </si>
  <si>
    <t>7218453</t>
  </si>
  <si>
    <t>Y2299109</t>
  </si>
  <si>
    <t>*CADEADO LATÃO COLOR CR30 - AM</t>
  </si>
  <si>
    <t>Y2299110</t>
  </si>
  <si>
    <t>CADEADO LATÃO COLOR CR30 - VD</t>
  </si>
  <si>
    <t>000156244</t>
  </si>
  <si>
    <t>6803851</t>
  </si>
  <si>
    <t>Y2298716</t>
  </si>
  <si>
    <t>#PEDESTAL PVC COM FITA RETRÁTIL-PT</t>
  </si>
  <si>
    <t>000156245</t>
  </si>
  <si>
    <t>000156246</t>
  </si>
  <si>
    <t>000156247</t>
  </si>
  <si>
    <t>Y3954762</t>
  </si>
  <si>
    <t>ETQ TX B9536+B93001 58,0X30,0MM 1H</t>
  </si>
  <si>
    <t>000156248</t>
  </si>
  <si>
    <t>000156249</t>
  </si>
  <si>
    <t>000156250</t>
  </si>
  <si>
    <t>000156251</t>
  </si>
  <si>
    <t>000156252</t>
  </si>
  <si>
    <t>000156254</t>
  </si>
  <si>
    <t>000156255</t>
  </si>
  <si>
    <t>000156256</t>
  </si>
  <si>
    <t>Y4059132</t>
  </si>
  <si>
    <t>000156257</t>
  </si>
  <si>
    <t>Y3952560</t>
  </si>
  <si>
    <t>ETQ TX B9536+B93001 60,0X29,0MM 2H</t>
  </si>
  <si>
    <t>000156258</t>
  </si>
  <si>
    <t>000156259</t>
  </si>
  <si>
    <t>000156260</t>
  </si>
  <si>
    <t>Y3953756</t>
  </si>
  <si>
    <t>000156261</t>
  </si>
  <si>
    <t>000156262</t>
  </si>
  <si>
    <t>000156263</t>
  </si>
  <si>
    <t>000156264</t>
  </si>
  <si>
    <t>7670781</t>
  </si>
  <si>
    <t>Y67771</t>
  </si>
  <si>
    <t>#TRAV VÁLV.ESF.-3 A 7,6CM-7MM DIÂM-AÇO</t>
  </si>
  <si>
    <t>000156265</t>
  </si>
  <si>
    <t>7193182</t>
  </si>
  <si>
    <t>000156266</t>
  </si>
  <si>
    <t>6789227</t>
  </si>
  <si>
    <t>Y2294796</t>
  </si>
  <si>
    <t>ETQ ID TOMADA 220V-2X4CM</t>
  </si>
  <si>
    <t>Y2294797</t>
  </si>
  <si>
    <t>ETQ ID TOMADA 380V-2X4CM</t>
  </si>
  <si>
    <t>000156267</t>
  </si>
  <si>
    <t>000156268</t>
  </si>
  <si>
    <t>Y528308</t>
  </si>
  <si>
    <t>#GARRA ANTIFAÍSCA ALM - ORIFÍCIO 3,8CM</t>
  </si>
  <si>
    <t>000156269</t>
  </si>
  <si>
    <t>Y2297747</t>
  </si>
  <si>
    <t>*FITA UR ISOLAM.ENTO-PERIGO-7,6CM</t>
  </si>
  <si>
    <t>000156270</t>
  </si>
  <si>
    <t>Y4160008</t>
  </si>
  <si>
    <t>ETQ TX B9253+B9204 155,0 X 240,0 MM 1H</t>
  </si>
  <si>
    <t>000156271</t>
  </si>
  <si>
    <t>000156273</t>
  </si>
  <si>
    <t>000156274</t>
  </si>
  <si>
    <t>000156275</t>
  </si>
  <si>
    <t>000156276</t>
  </si>
  <si>
    <t>6785240</t>
  </si>
  <si>
    <t>000156277</t>
  </si>
  <si>
    <t>Y3953132</t>
  </si>
  <si>
    <t>ETQ TX B9553 49X40MM 1H</t>
  </si>
  <si>
    <t>000156278</t>
  </si>
  <si>
    <t>000156279</t>
  </si>
  <si>
    <t>000156280</t>
  </si>
  <si>
    <t>000156281</t>
  </si>
  <si>
    <t>Y4086282</t>
  </si>
  <si>
    <t>ETQ TX B9243 105,0X148,0 MM 1H</t>
  </si>
  <si>
    <t>000156282</t>
  </si>
  <si>
    <t>000156283</t>
  </si>
  <si>
    <t>000156284</t>
  </si>
  <si>
    <t>7658843</t>
  </si>
  <si>
    <t>Y2295893</t>
  </si>
  <si>
    <t>ETQ ADV-CUID ESTA PORTA...-6,5X4,5</t>
  </si>
  <si>
    <t>Y2295267</t>
  </si>
  <si>
    <t>ETQMAQ-PERIGO-MANT.MÃOSDIST...-13X8,5</t>
  </si>
  <si>
    <t>Y2293568</t>
  </si>
  <si>
    <t>ETQ SÍMBOLO INTL.-ELETRICIDADE-11,4CM</t>
  </si>
  <si>
    <t>Y2295288</t>
  </si>
  <si>
    <t>ETQ MAQ-CUID-MANT.MÃOS LONGE...-13X8,5</t>
  </si>
  <si>
    <t>Y2294140</t>
  </si>
  <si>
    <t>*ETQ ADV-CUID ESTA PORTA...-13X8,5</t>
  </si>
  <si>
    <t>000156285</t>
  </si>
  <si>
    <t>7017868</t>
  </si>
  <si>
    <t>7060244</t>
  </si>
  <si>
    <t>000156287</t>
  </si>
  <si>
    <t>000156288</t>
  </si>
  <si>
    <t>000156289</t>
  </si>
  <si>
    <t>Y2293407</t>
  </si>
  <si>
    <t>ETQ BR B457 40,0 X 6,0 MM 2H</t>
  </si>
  <si>
    <t>000156290</t>
  </si>
  <si>
    <t>000156291</t>
  </si>
  <si>
    <t>6784565</t>
  </si>
  <si>
    <t>Y2292069</t>
  </si>
  <si>
    <t>ETQ BU B483+B9341 26,0 X 13,0 MM 2H</t>
  </si>
  <si>
    <t>Y2290804</t>
  </si>
  <si>
    <t>ETQ BR B9253 55,0 X 35,0 MM 1H</t>
  </si>
  <si>
    <t>Ribbon Resina R1902 60mm X 300m</t>
  </si>
  <si>
    <t>000156293</t>
  </si>
  <si>
    <t>000156294</t>
  </si>
  <si>
    <t>000156295</t>
  </si>
  <si>
    <t>000156296</t>
  </si>
  <si>
    <t>000156297</t>
  </si>
  <si>
    <t>000156298</t>
  </si>
  <si>
    <t>6829653</t>
  </si>
  <si>
    <t>000156299</t>
  </si>
  <si>
    <t>000156300</t>
  </si>
  <si>
    <t>6784041</t>
  </si>
  <si>
    <t>000156301</t>
  </si>
  <si>
    <t>7601954</t>
  </si>
  <si>
    <t>000156303</t>
  </si>
  <si>
    <t>000156304</t>
  </si>
  <si>
    <t>000156305</t>
  </si>
  <si>
    <t>000156307</t>
  </si>
  <si>
    <t>85075000</t>
  </si>
  <si>
    <t>Y4088699</t>
  </si>
  <si>
    <t>BMP51 PRINTER WITH AC ADAPTER</t>
  </si>
  <si>
    <t>000156308</t>
  </si>
  <si>
    <t>Y4157055</t>
  </si>
  <si>
    <t>ETQ B9108 144,6 X 100,0 MM 1H</t>
  </si>
  <si>
    <t>Y4172267</t>
  </si>
  <si>
    <t>000156310</t>
  </si>
  <si>
    <t>6820581</t>
  </si>
  <si>
    <t>Y3954860</t>
  </si>
  <si>
    <t>000156311</t>
  </si>
  <si>
    <t>6789155</t>
  </si>
  <si>
    <t>000156312</t>
  </si>
  <si>
    <t>000156313</t>
  </si>
  <si>
    <t>6801156</t>
  </si>
  <si>
    <t>Y2297910</t>
  </si>
  <si>
    <t>#CONE RF PESADO 75CM-BORRACHA SINT</t>
  </si>
  <si>
    <t>000156314</t>
  </si>
  <si>
    <t>000156315</t>
  </si>
  <si>
    <t>000156316</t>
  </si>
  <si>
    <t>000156317</t>
  </si>
  <si>
    <t>6830964</t>
  </si>
  <si>
    <t>Y67613</t>
  </si>
  <si>
    <t>TRAVA PARA DISJUNTOR S/FURO-480/600VOLTS</t>
  </si>
  <si>
    <t>000156318</t>
  </si>
  <si>
    <t>6789602</t>
  </si>
  <si>
    <t>30065000</t>
  </si>
  <si>
    <t>Y2298501</t>
  </si>
  <si>
    <t>MALETA DE PRIMEIROS SOCORROS</t>
  </si>
  <si>
    <t>Y2299716</t>
  </si>
  <si>
    <t>000156320</t>
  </si>
  <si>
    <t>000156321</t>
  </si>
  <si>
    <t>SE</t>
  </si>
  <si>
    <t>7159337</t>
  </si>
  <si>
    <t>000156322</t>
  </si>
  <si>
    <t>Y3957657</t>
  </si>
  <si>
    <t>ETQ TX B9390+B9956 76X50MM 3H 5,0</t>
  </si>
  <si>
    <t>000156323</t>
  </si>
  <si>
    <t>000156324</t>
  </si>
  <si>
    <t>6787062</t>
  </si>
  <si>
    <t>Y2300166</t>
  </si>
  <si>
    <t>CADEADO HASTE PLÁSTICO SEG. DIF.-AM</t>
  </si>
  <si>
    <t>Y471991</t>
  </si>
  <si>
    <t>Y67274</t>
  </si>
  <si>
    <t>Y1453939</t>
  </si>
  <si>
    <t>Y2300184</t>
  </si>
  <si>
    <t>CADEADO ALM 2,5CM-SEG.DIF.-VM</t>
  </si>
  <si>
    <t>000156326</t>
  </si>
  <si>
    <t>6918189</t>
  </si>
  <si>
    <t>000156327</t>
  </si>
  <si>
    <t>6820255</t>
  </si>
  <si>
    <t>Y2298231</t>
  </si>
  <si>
    <t>#KIT DE CALÇO PARA CAMINHÃO</t>
  </si>
  <si>
    <t>000156328</t>
  </si>
  <si>
    <t>6819249</t>
  </si>
  <si>
    <t>Y2297946</t>
  </si>
  <si>
    <t>#LUMINÁRIA AUTÔNOMA22X11,6X9CM-SAÍDA EM.</t>
  </si>
  <si>
    <t>000156329</t>
  </si>
  <si>
    <t>Y4087422</t>
  </si>
  <si>
    <t>ETQ TX B9545 50,0X70,0MM 4H</t>
  </si>
  <si>
    <t>000156330</t>
  </si>
  <si>
    <t>Y3954240</t>
  </si>
  <si>
    <t>000156331</t>
  </si>
  <si>
    <t>000156332</t>
  </si>
  <si>
    <t>000156333</t>
  </si>
  <si>
    <t>000156334</t>
  </si>
  <si>
    <t>6785831</t>
  </si>
  <si>
    <t>Y234102</t>
  </si>
  <si>
    <t>GARRA TRAVAM. SEG. 3,8CM/CORRENTE 20CM</t>
  </si>
  <si>
    <t>000156335</t>
  </si>
  <si>
    <t>000156336</t>
  </si>
  <si>
    <t>6786506</t>
  </si>
  <si>
    <t>Y3575690</t>
  </si>
  <si>
    <t>CANETA INDUSTRIAL PONTA GROSSA - AZ</t>
  </si>
  <si>
    <t>000156337</t>
  </si>
  <si>
    <t>7665777</t>
  </si>
  <si>
    <t>Y2292022</t>
  </si>
  <si>
    <t>ETQ EM ROLO C/ CÓD BARRA-VNL 4,2X2,1CM</t>
  </si>
  <si>
    <t>000156338</t>
  </si>
  <si>
    <t>6784152</t>
  </si>
  <si>
    <t>000156339</t>
  </si>
  <si>
    <t>7668830</t>
  </si>
  <si>
    <t>000156340</t>
  </si>
  <si>
    <t>6782608</t>
  </si>
  <si>
    <t>Y2298155</t>
  </si>
  <si>
    <t>#FITA SUBTERRÂNEA7,6CM-TUB.ÁGUA ABAIXO</t>
  </si>
  <si>
    <t>000156341</t>
  </si>
  <si>
    <t>000156342</t>
  </si>
  <si>
    <t>7658494</t>
  </si>
  <si>
    <t>Y2299053</t>
  </si>
  <si>
    <t>#PAINEL COM SUPORTE PARA LAVA-OLHOS</t>
  </si>
  <si>
    <t>000156343</t>
  </si>
  <si>
    <t>Y2297372</t>
  </si>
  <si>
    <t>000156345</t>
  </si>
  <si>
    <t>000156346</t>
  </si>
  <si>
    <t>000156347</t>
  </si>
  <si>
    <t>000156348</t>
  </si>
  <si>
    <t>AL</t>
  </si>
  <si>
    <t>7337135</t>
  </si>
  <si>
    <t>000156349</t>
  </si>
  <si>
    <t>000156350</t>
  </si>
  <si>
    <t>23</t>
  </si>
  <si>
    <t>000156351</t>
  </si>
  <si>
    <t>000156352</t>
  </si>
  <si>
    <t>000156353</t>
  </si>
  <si>
    <t>6782674</t>
  </si>
  <si>
    <t>Y3998033</t>
  </si>
  <si>
    <t>ETQ THT DE 25.40MMX36.50MM</t>
  </si>
  <si>
    <t>000156354</t>
  </si>
  <si>
    <t>Y2302730</t>
  </si>
  <si>
    <t>ETQ LAT DE 44.45MMX25.40MM</t>
  </si>
  <si>
    <t>000156355</t>
  </si>
  <si>
    <t>000156356</t>
  </si>
  <si>
    <t>6821330</t>
  </si>
  <si>
    <t>Y2298544</t>
  </si>
  <si>
    <t>*CAVALETE PARA TAMBORES COM ALAVANCA</t>
  </si>
  <si>
    <t>000156357</t>
  </si>
  <si>
    <t>000156358</t>
  </si>
  <si>
    <t>Y2290389</t>
  </si>
  <si>
    <t>ETQ BR B9196 60,0 X 40,0 MM 1H</t>
  </si>
  <si>
    <t>000156359</t>
  </si>
  <si>
    <t>Y2306194</t>
  </si>
  <si>
    <t>000156360</t>
  </si>
  <si>
    <t>6782877</t>
  </si>
  <si>
    <t>Y2297240</t>
  </si>
  <si>
    <t>EIXO TRAC. DE ETQ ZM600</t>
  </si>
  <si>
    <t>000156361</t>
  </si>
  <si>
    <t>7670369</t>
  </si>
  <si>
    <t>000156362</t>
  </si>
  <si>
    <t>000156363</t>
  </si>
  <si>
    <t>6783362</t>
  </si>
  <si>
    <t>000156364</t>
  </si>
  <si>
    <t>000156365</t>
  </si>
  <si>
    <t>7225127</t>
  </si>
  <si>
    <t>000156366</t>
  </si>
  <si>
    <t>000156367</t>
  </si>
  <si>
    <t>000156368</t>
  </si>
  <si>
    <t>6794058</t>
  </si>
  <si>
    <t>000156369</t>
  </si>
  <si>
    <t>000156371</t>
  </si>
  <si>
    <t>6783845</t>
  </si>
  <si>
    <t>000156372</t>
  </si>
  <si>
    <t>000156373</t>
  </si>
  <si>
    <t>ETQ TX B9553+B93003  60X17MM 2H 3,0</t>
  </si>
  <si>
    <t>000156374</t>
  </si>
  <si>
    <t>000156375</t>
  </si>
  <si>
    <t>000156376</t>
  </si>
  <si>
    <t>000156377</t>
  </si>
  <si>
    <t>Y2501194</t>
  </si>
  <si>
    <t>000156380</t>
  </si>
  <si>
    <t>000156381</t>
  </si>
  <si>
    <t>000156382</t>
  </si>
  <si>
    <t>Y2302751</t>
  </si>
  <si>
    <t>*ETQ JET DE 12.70MMX19.05MM</t>
  </si>
  <si>
    <t>000156383</t>
  </si>
  <si>
    <t>6783308</t>
  </si>
  <si>
    <t>000156384</t>
  </si>
  <si>
    <t>000156385</t>
  </si>
  <si>
    <t>Y2302936</t>
  </si>
  <si>
    <t>ETQ BMP51 B492 DE 1 X.5 X.375</t>
  </si>
  <si>
    <t>Y2302921</t>
  </si>
  <si>
    <t>ETQ BMP51 VNL BR DE 1.25 X1.00</t>
  </si>
  <si>
    <t>Y2302958</t>
  </si>
  <si>
    <t>ETQ BMP51 B492 DE 0.90 X1.00</t>
  </si>
  <si>
    <t>000156386</t>
  </si>
  <si>
    <t>000156387</t>
  </si>
  <si>
    <t>6815854</t>
  </si>
  <si>
    <t>000156388</t>
  </si>
  <si>
    <t>000156389</t>
  </si>
  <si>
    <t>000156390</t>
  </si>
  <si>
    <t>000156391</t>
  </si>
  <si>
    <t>000156392</t>
  </si>
  <si>
    <t>000156393</t>
  </si>
  <si>
    <t>000156394</t>
  </si>
  <si>
    <t>Y3952346</t>
  </si>
  <si>
    <t>ETQ BR B9384 28X20MM</t>
  </si>
  <si>
    <t>000156395</t>
  </si>
  <si>
    <t>7659785</t>
  </si>
  <si>
    <t>39202011</t>
  </si>
  <si>
    <t>Y2298458</t>
  </si>
  <si>
    <t>FITA DE POLIPROPILENO PARA AMARRAÇÃO</t>
  </si>
  <si>
    <t>Y2298027</t>
  </si>
  <si>
    <t>*ETQ ID TOMADA EM ALM 1X3CM-380V-VM</t>
  </si>
  <si>
    <t>000156396</t>
  </si>
  <si>
    <t>000156397</t>
  </si>
  <si>
    <t>000156399</t>
  </si>
  <si>
    <t>000156400</t>
  </si>
  <si>
    <t>Y2300179</t>
  </si>
  <si>
    <t>#CADEADO PLÁSTICO SEG.DIF.-AM</t>
  </si>
  <si>
    <t>#Ribbon HandiMark 5,08cm PT</t>
  </si>
  <si>
    <t>000156401</t>
  </si>
  <si>
    <t>000156402</t>
  </si>
  <si>
    <t>000156403</t>
  </si>
  <si>
    <t>Y3953970</t>
  </si>
  <si>
    <t>ETQ TX B93004+B93003 38,3X38,3MM 2H</t>
  </si>
  <si>
    <t>000156404</t>
  </si>
  <si>
    <t>6786952</t>
  </si>
  <si>
    <t>84243090</t>
  </si>
  <si>
    <t>Y2298217</t>
  </si>
  <si>
    <t>#CHUVEIRO E LAVA-OLHOS DE EMERGÊNCIA</t>
  </si>
  <si>
    <t>000156405</t>
  </si>
  <si>
    <t>000156406</t>
  </si>
  <si>
    <t>MS</t>
  </si>
  <si>
    <t>6819003</t>
  </si>
  <si>
    <t>000156407</t>
  </si>
  <si>
    <t>000156408</t>
  </si>
  <si>
    <t>000156409</t>
  </si>
  <si>
    <t>Y2291905</t>
  </si>
  <si>
    <t>ETQ TX B9233* 53,58 X 109,53 MM 2H</t>
  </si>
  <si>
    <t>000156410</t>
  </si>
  <si>
    <t>6802573</t>
  </si>
  <si>
    <t>Y3953518</t>
  </si>
  <si>
    <t>ETQ TX B9553+B9387 44X30MM 1H</t>
  </si>
  <si>
    <t>000156411</t>
  </si>
  <si>
    <t>Y3536687</t>
  </si>
  <si>
    <t>000156412</t>
  </si>
  <si>
    <t>6784211</t>
  </si>
  <si>
    <t>Y2290568</t>
  </si>
  <si>
    <t>ETQ BR 010906000192 10,0 X 5,0 MM 3H</t>
  </si>
  <si>
    <t>000156413</t>
  </si>
  <si>
    <t>Y2306896</t>
  </si>
  <si>
    <t>ETQ TX B9187 53,0 X 40,0 MM 1H</t>
  </si>
  <si>
    <t>000156414</t>
  </si>
  <si>
    <t>Y3528053</t>
  </si>
  <si>
    <t>ETQ TX B9253+B9204 127,0 X 301,0 MM 1H</t>
  </si>
  <si>
    <t>000156415</t>
  </si>
  <si>
    <t>Y4086283</t>
  </si>
  <si>
    <t>000156417</t>
  </si>
  <si>
    <t>6787475</t>
  </si>
  <si>
    <t>Y3807184</t>
  </si>
  <si>
    <t>000156418</t>
  </si>
  <si>
    <t>Y2302884</t>
  </si>
  <si>
    <t>ETQ IDXPERT PET BRILHANTE DE 0.5 X0.5</t>
  </si>
  <si>
    <t>Y2302965</t>
  </si>
  <si>
    <t>*ETQ BMP51 B483 DE 1.00 X0.50</t>
  </si>
  <si>
    <t>000156419</t>
  </si>
  <si>
    <t>00099</t>
  </si>
  <si>
    <t>Y2304523</t>
  </si>
  <si>
    <t>CABEÇA DE IMPRESSÃO 200 DPI - MINIMARK</t>
  </si>
  <si>
    <t>000156420</t>
  </si>
  <si>
    <t>000156421</t>
  </si>
  <si>
    <t>6785623</t>
  </si>
  <si>
    <t>000156422</t>
  </si>
  <si>
    <t>6796670</t>
  </si>
  <si>
    <t>Y2300440</t>
  </si>
  <si>
    <t>CHAVEIRO COM NUMERAÇÃO 81-100-AM</t>
  </si>
  <si>
    <t>000156423</t>
  </si>
  <si>
    <t>000156424</t>
  </si>
  <si>
    <t>000156425</t>
  </si>
  <si>
    <t>000156426</t>
  </si>
  <si>
    <t>6792393</t>
  </si>
  <si>
    <t>000156427</t>
  </si>
  <si>
    <t>6792687</t>
  </si>
  <si>
    <t>Y2297964</t>
  </si>
  <si>
    <t>FITA DEMARCADORA DE VNL 2,5CMX30M-VM</t>
  </si>
  <si>
    <t>Fita Demarcadora de VNL 5cmx30m-AM</t>
  </si>
  <si>
    <t>000156428</t>
  </si>
  <si>
    <t>Y3502113</t>
  </si>
  <si>
    <t>000156430</t>
  </si>
  <si>
    <t>000156431</t>
  </si>
  <si>
    <t>Y3610003</t>
  </si>
  <si>
    <t>ETQ TX B9101 300,0 X 100,0 MM 1H</t>
  </si>
  <si>
    <t>000156432</t>
  </si>
  <si>
    <t>Y4165558</t>
  </si>
  <si>
    <t>ETQ TX B9545+B9962 116,0 X 276,0 MM 1H</t>
  </si>
  <si>
    <t>000156433</t>
  </si>
  <si>
    <t>Y4165586</t>
  </si>
  <si>
    <t>ETQ TX B9545+B9962 115,0 X 272,5 MM 1H</t>
  </si>
  <si>
    <t>000156434</t>
  </si>
  <si>
    <t>000156435</t>
  </si>
  <si>
    <t>000156436</t>
  </si>
  <si>
    <t>Y4091662</t>
  </si>
  <si>
    <t>000156438</t>
  </si>
  <si>
    <t>000156439</t>
  </si>
  <si>
    <t>#Trav Registro-Maçan. 6 a 12,5cm-VM</t>
  </si>
  <si>
    <t>000156440</t>
  </si>
  <si>
    <t>Y3952418</t>
  </si>
  <si>
    <t>ETQ TX B9553 155X41MM</t>
  </si>
  <si>
    <t>000156441</t>
  </si>
  <si>
    <t>6785659</t>
  </si>
  <si>
    <t>000156442</t>
  </si>
  <si>
    <t>000156443</t>
  </si>
  <si>
    <t>000156444</t>
  </si>
  <si>
    <t>000156445</t>
  </si>
  <si>
    <t>000156446</t>
  </si>
  <si>
    <t>000156447</t>
  </si>
  <si>
    <t>Y4165185</t>
  </si>
  <si>
    <t>ETQ TX B9392+B9366 33,0 X 54,5 MM 1H</t>
  </si>
  <si>
    <t>Y4165182</t>
  </si>
  <si>
    <t>ETQTX B9392+B9366 33,0 X 54,5 MM 1H</t>
  </si>
  <si>
    <t>000156448</t>
  </si>
  <si>
    <t>000156449</t>
  </si>
  <si>
    <t>7673057</t>
  </si>
  <si>
    <t>Y2298365</t>
  </si>
  <si>
    <t>#ARMÁRIO DE PRIMEIROS SOCORROS</t>
  </si>
  <si>
    <t>000156450</t>
  </si>
  <si>
    <t>000156451</t>
  </si>
  <si>
    <t>000156452</t>
  </si>
  <si>
    <t>000156453</t>
  </si>
  <si>
    <t>000156454</t>
  </si>
  <si>
    <t>000156456</t>
  </si>
  <si>
    <t>000156459</t>
  </si>
  <si>
    <t>000156460</t>
  </si>
  <si>
    <t>000156462</t>
  </si>
  <si>
    <t>6794235</t>
  </si>
  <si>
    <t>Y4159769</t>
  </si>
  <si>
    <t>000156467</t>
  </si>
  <si>
    <t>000156468</t>
  </si>
  <si>
    <t>000156469</t>
  </si>
  <si>
    <t>000156470</t>
  </si>
  <si>
    <t>000156471</t>
  </si>
  <si>
    <t>000156472</t>
  </si>
  <si>
    <t>6797712</t>
  </si>
  <si>
    <t>Y2293413</t>
  </si>
  <si>
    <t>ETQ BR 010902000086 51,0 X 12,5 MM 1H</t>
  </si>
  <si>
    <t>000156473</t>
  </si>
  <si>
    <t>000156474</t>
  </si>
  <si>
    <t>Y2290461</t>
  </si>
  <si>
    <t>ETQ BR B6317 30,0 X 12,0 MM 2H</t>
  </si>
  <si>
    <t>Y2290588</t>
  </si>
  <si>
    <t>ETQ BR B9253+B9226 16,5X 6 MM</t>
  </si>
  <si>
    <t>000156475</t>
  </si>
  <si>
    <t>6792239</t>
  </si>
  <si>
    <t>000156476</t>
  </si>
  <si>
    <t>000156478</t>
  </si>
  <si>
    <t>6786495</t>
  </si>
  <si>
    <t>39204390</t>
  </si>
  <si>
    <t>Y2298569</t>
  </si>
  <si>
    <t>PAINEL ENTENDENDO DO DIAMANTE DE HOMMEL</t>
  </si>
  <si>
    <t>000156479</t>
  </si>
  <si>
    <t>000156480</t>
  </si>
  <si>
    <t>000156481</t>
  </si>
  <si>
    <t>000156482</t>
  </si>
  <si>
    <t>000156483</t>
  </si>
  <si>
    <t>7670813</t>
  </si>
  <si>
    <t>Y2298228</t>
  </si>
  <si>
    <t>#PROTETOR DE QUINA AM E PT</t>
  </si>
  <si>
    <t>000156484</t>
  </si>
  <si>
    <t>000156485</t>
  </si>
  <si>
    <t>000156486</t>
  </si>
  <si>
    <t>#Trav Registro-Maçan. 2,5 a 6cm-VM</t>
  </si>
  <si>
    <t>000156487</t>
  </si>
  <si>
    <t>6788915</t>
  </si>
  <si>
    <t>Y2291231</t>
  </si>
  <si>
    <t>ETQ PAPEL ALM 3,8X1,5CM-VERIFICADO</t>
  </si>
  <si>
    <t>6798155</t>
  </si>
  <si>
    <t>Y4172596</t>
  </si>
  <si>
    <t>000156489</t>
  </si>
  <si>
    <t>6821763</t>
  </si>
  <si>
    <t>000156490</t>
  </si>
  <si>
    <t>PA</t>
  </si>
  <si>
    <t>6788261</t>
  </si>
  <si>
    <t>000156491</t>
  </si>
  <si>
    <t>7665704</t>
  </si>
  <si>
    <t>Y3952926</t>
  </si>
  <si>
    <t>ETQ TX B9386+B93003 74,0 X 22,0MM 2H</t>
  </si>
  <si>
    <t>000156493</t>
  </si>
  <si>
    <t>7672738</t>
  </si>
  <si>
    <t>000156494</t>
  </si>
  <si>
    <t>6821678</t>
  </si>
  <si>
    <t>000156495</t>
  </si>
  <si>
    <t>000156496</t>
  </si>
  <si>
    <t>000156497</t>
  </si>
  <si>
    <t>000156498</t>
  </si>
  <si>
    <t>Y3321572</t>
  </si>
  <si>
    <t>Cadeado de Plastico PD 1.5   LR</t>
  </si>
  <si>
    <t>000156499</t>
  </si>
  <si>
    <t>000156500</t>
  </si>
  <si>
    <t>000156501</t>
  </si>
  <si>
    <t>000156502</t>
  </si>
  <si>
    <t>Y4150757</t>
  </si>
  <si>
    <t>ETQ TX B9719+B9957 77,0 X 16,0MM 1H</t>
  </si>
  <si>
    <t>000156503</t>
  </si>
  <si>
    <t>000156504</t>
  </si>
  <si>
    <t>000156505</t>
  </si>
  <si>
    <t>000156506</t>
  </si>
  <si>
    <t>000156507</t>
  </si>
  <si>
    <t>000156508</t>
  </si>
  <si>
    <t>000156509</t>
  </si>
  <si>
    <t>000156510</t>
  </si>
  <si>
    <t>000156525</t>
  </si>
  <si>
    <t>000156526</t>
  </si>
  <si>
    <t>000156527</t>
  </si>
  <si>
    <t>000156528</t>
  </si>
  <si>
    <t>6819774</t>
  </si>
  <si>
    <t>Y2299309</t>
  </si>
  <si>
    <t>*COLETOR LIXO TAMPA BASCULANTE MR-60L</t>
  </si>
  <si>
    <t>000156534</t>
  </si>
  <si>
    <t>Y2293636</t>
  </si>
  <si>
    <t>PLCPERIGO-ELET.SOM.PESSOAL...-25X18-PV</t>
  </si>
  <si>
    <t>000156535</t>
  </si>
  <si>
    <t>6851388</t>
  </si>
  <si>
    <t>Y2300193</t>
  </si>
  <si>
    <t>CADEADOS DE PLASTICO - 1.5  PT</t>
  </si>
  <si>
    <t>000156536</t>
  </si>
  <si>
    <t>6786553</t>
  </si>
  <si>
    <t>Y2298329</t>
  </si>
  <si>
    <t>PASTA VISUAL - BOLSA VD-5 BOLSAS</t>
  </si>
  <si>
    <t>Y2298325</t>
  </si>
  <si>
    <t>PASTA VISUAL - SUPORTE P/15 BOLSAS</t>
  </si>
  <si>
    <t>000156537</t>
  </si>
  <si>
    <t>000156539</t>
  </si>
  <si>
    <t>7005061</t>
  </si>
  <si>
    <t>Y2298578</t>
  </si>
  <si>
    <t>#CAVALETE COM VIGA DE 2M - LR/BR</t>
  </si>
  <si>
    <t>000156540</t>
  </si>
  <si>
    <t>6789562</t>
  </si>
  <si>
    <t>Y2302282</t>
  </si>
  <si>
    <t>#PLACA PERSONALIZADA EM PLÁSTICO</t>
  </si>
  <si>
    <t>Y3954377</t>
  </si>
  <si>
    <t>Y3954660</t>
  </si>
  <si>
    <t>Y3954749</t>
  </si>
  <si>
    <t>Y3953683</t>
  </si>
  <si>
    <t>Y3952369</t>
  </si>
  <si>
    <t>Y3953049</t>
  </si>
  <si>
    <t>Y3953894</t>
  </si>
  <si>
    <t>Y3952582</t>
  </si>
  <si>
    <t>Y3952634</t>
  </si>
  <si>
    <t>ETQ TX B91010 104,0 X 146,0 MM 1H</t>
  </si>
  <si>
    <t>000156545</t>
  </si>
  <si>
    <t>ETQ TX B9168 40,0 X 30,0 MM 1H</t>
  </si>
  <si>
    <t>000156546</t>
  </si>
  <si>
    <t>000156550</t>
  </si>
  <si>
    <t>000156551</t>
  </si>
  <si>
    <t>Y2303174</t>
  </si>
  <si>
    <t>ETQ TLS RETANG. PAINEL 12,5X27MM-PT</t>
  </si>
  <si>
    <t>000156555</t>
  </si>
  <si>
    <t>Y406747</t>
  </si>
  <si>
    <t>CABO NYLON 2,4M P/BLOQUEIO CABO MULTIUSO</t>
  </si>
  <si>
    <t>Cabo Travamento - Equip. com Cabo 1,80m</t>
  </si>
  <si>
    <t>000156557</t>
  </si>
  <si>
    <t>Y4060477</t>
  </si>
  <si>
    <t>Y4058762</t>
  </si>
  <si>
    <t>ETQ TX B9253+B9204 70,0 X 130,0 MM 1H</t>
  </si>
  <si>
    <t>Y4086684</t>
  </si>
  <si>
    <t>Y3954179</t>
  </si>
  <si>
    <t>000156560</t>
  </si>
  <si>
    <t>000156561</t>
  </si>
  <si>
    <t>000156562</t>
  </si>
  <si>
    <t>Y2291603</t>
  </si>
  <si>
    <t>ETQ TX B9317 35,0 X 8,0 MM 1H</t>
  </si>
  <si>
    <t>000156563</t>
  </si>
  <si>
    <t>000156564</t>
  </si>
  <si>
    <t>000156565</t>
  </si>
  <si>
    <t>000156566</t>
  </si>
  <si>
    <t>000156567</t>
  </si>
  <si>
    <t>000156568</t>
  </si>
  <si>
    <t>Y3954876</t>
  </si>
  <si>
    <t>ETQ TX B9725+B93006 89,0X204,0MM 1H</t>
  </si>
  <si>
    <t>000156569</t>
  </si>
  <si>
    <t>6783367</t>
  </si>
  <si>
    <t>Y3954421</t>
  </si>
  <si>
    <t>ETQ TX B9553 67X20MM</t>
  </si>
  <si>
    <t>000156570</t>
  </si>
  <si>
    <t>000156571</t>
  </si>
  <si>
    <t>Y4131928</t>
  </si>
  <si>
    <t>ETQ TX B9721+B9969 79,0 X 39,0 MM 2H</t>
  </si>
  <si>
    <t>000156572</t>
  </si>
  <si>
    <t>Y3957632</t>
  </si>
  <si>
    <t>ETQ TX B9390 120,0X235,00MM 1H</t>
  </si>
  <si>
    <t>000156573</t>
  </si>
  <si>
    <t>Y3954789</t>
  </si>
  <si>
    <t>ETQ BR B9102 63X46MM</t>
  </si>
  <si>
    <t>000156574</t>
  </si>
  <si>
    <t>000156575</t>
  </si>
  <si>
    <t>Y4087836</t>
  </si>
  <si>
    <t>ETQ TX B9390+B9956 100,0 X 190,0 MM 1H</t>
  </si>
  <si>
    <t>000156576</t>
  </si>
  <si>
    <t>Y3957568</t>
  </si>
  <si>
    <t>ETQ TX B9721 75X55MM</t>
  </si>
  <si>
    <t>000156577</t>
  </si>
  <si>
    <t>Y4087187</t>
  </si>
  <si>
    <t>ETQ TX B9721+B9969 60,0 X 100,0 MM 1H</t>
  </si>
  <si>
    <t>000156582</t>
  </si>
  <si>
    <t>000156583</t>
  </si>
  <si>
    <t>6787523</t>
  </si>
  <si>
    <t>Y869658</t>
  </si>
  <si>
    <t>#ABSORVENTE UNIVERSAL - ROLO 76CMX46M</t>
  </si>
  <si>
    <t>000156584</t>
  </si>
  <si>
    <t>83017000</t>
  </si>
  <si>
    <t>Y2300208</t>
  </si>
  <si>
    <t>CHAVE PARA CADEADO</t>
  </si>
  <si>
    <t>Y2300229</t>
  </si>
  <si>
    <t>#CADEADO REV.PLAST SEG. DIF.P/ CH MESTRA</t>
  </si>
  <si>
    <t>000156585</t>
  </si>
  <si>
    <t>7668690</t>
  </si>
  <si>
    <t>000156586</t>
  </si>
  <si>
    <t>6785789</t>
  </si>
  <si>
    <t>Y2297901</t>
  </si>
  <si>
    <t>*BOTTOM - OPERADOR - 3CM</t>
  </si>
  <si>
    <t>000156587</t>
  </si>
  <si>
    <t>000156588</t>
  </si>
  <si>
    <t>7182115</t>
  </si>
  <si>
    <t>83099000</t>
  </si>
  <si>
    <t>Y2298510</t>
  </si>
  <si>
    <t>#LACRE FIO DE AÇO</t>
  </si>
  <si>
    <t>000156589</t>
  </si>
  <si>
    <t>000156590</t>
  </si>
  <si>
    <t>Y3954703</t>
  </si>
  <si>
    <t>ETQ TX B9390+B9969 80,0 X 87,0MM 2H</t>
  </si>
  <si>
    <t>Y3953054</t>
  </si>
  <si>
    <t>ETQ TX B9547+B93001 29,0 X 31,0 MM 2H</t>
  </si>
  <si>
    <t>Y4131694</t>
  </si>
  <si>
    <t>ETQ TX B9719+B9969 22,0 X 65,0 MM 1H</t>
  </si>
  <si>
    <t>Y4144385</t>
  </si>
  <si>
    <t>ETQ TX B9390+B9956 30,0 X 22,0 MM 2H</t>
  </si>
  <si>
    <t>Y3957570</t>
  </si>
  <si>
    <t>Y3954251</t>
  </si>
  <si>
    <t>Y3954594</t>
  </si>
  <si>
    <t>ETQ TX B9547+B93001 22,0 X 84,0MM 4H</t>
  </si>
  <si>
    <t>Y3954241</t>
  </si>
  <si>
    <t>ETQ TX B9385 41X35MM</t>
  </si>
  <si>
    <t>Y4118595</t>
  </si>
  <si>
    <t>ETQ TX B9544  90,0  X 101,0MM 1H</t>
  </si>
  <si>
    <t>Y3954602</t>
  </si>
  <si>
    <t>ETQ TX B9719+B9957 32,0X75,0MM 1H</t>
  </si>
  <si>
    <t>Y4134463</t>
  </si>
  <si>
    <t>ETQ TX B9719+B9957 37,0 X 37,0 1H</t>
  </si>
  <si>
    <t>Y3954597</t>
  </si>
  <si>
    <t>ETQ TX B9547+B93001 32X32MM 2H</t>
  </si>
  <si>
    <t>Y3957494</t>
  </si>
  <si>
    <t>Y4118503</t>
  </si>
  <si>
    <t>ETQ TX B9547+B9300 117,0 X 35,0MM  1H</t>
  </si>
  <si>
    <t>000156591</t>
  </si>
  <si>
    <t>000156592</t>
  </si>
  <si>
    <t>6794469</t>
  </si>
  <si>
    <t>68053010</t>
  </si>
  <si>
    <t>Y2298257</t>
  </si>
  <si>
    <t>#FITA ANTIDERRAP. COLORID 4,8CMX30M-ZEB.</t>
  </si>
  <si>
    <t>000156593</t>
  </si>
  <si>
    <t>000156594</t>
  </si>
  <si>
    <t>000156595</t>
  </si>
  <si>
    <t>000156596</t>
  </si>
  <si>
    <t>Y3952601</t>
  </si>
  <si>
    <t>ETQ TX B9721+B9954 44,0 X 88,0MM 3H</t>
  </si>
  <si>
    <t>000156597</t>
  </si>
  <si>
    <t>Y4170955</t>
  </si>
  <si>
    <t>Y2303228</t>
  </si>
  <si>
    <t>000156600</t>
  </si>
  <si>
    <t>ETQ TX B9547+B9366 60,0 X 45,0 MM 1H</t>
  </si>
  <si>
    <t>000156601</t>
  </si>
  <si>
    <t>000156602</t>
  </si>
  <si>
    <t>000156603</t>
  </si>
  <si>
    <t>Y4166375</t>
  </si>
  <si>
    <t>AMOS 10+100 ETQTX B9392 180 X 60,8 MM 1H</t>
  </si>
  <si>
    <t>Y4160674</t>
  </si>
  <si>
    <t>AMOST 10+100 ETQTX B9392 115 X 54,5MM 1H</t>
  </si>
  <si>
    <t>000156605</t>
  </si>
  <si>
    <t>000156606</t>
  </si>
  <si>
    <t>Y3957629</t>
  </si>
  <si>
    <t>ETQ TX B9721+B9954 44,0X88,0MM 3H</t>
  </si>
  <si>
    <t>000156607</t>
  </si>
  <si>
    <t>000156608</t>
  </si>
  <si>
    <t>000156609</t>
  </si>
  <si>
    <t>6787181</t>
  </si>
  <si>
    <t>Y2297850</t>
  </si>
  <si>
    <t>FITACOLOREMPACOTAMENTO4,8CMX50M-VM</t>
  </si>
  <si>
    <t>000156610</t>
  </si>
  <si>
    <t>7342893</t>
  </si>
  <si>
    <t>000156611</t>
  </si>
  <si>
    <t>000156612</t>
  </si>
  <si>
    <t>6809401</t>
  </si>
  <si>
    <t>000156613</t>
  </si>
  <si>
    <t>000156614</t>
  </si>
  <si>
    <t>000156615</t>
  </si>
  <si>
    <t>000156616</t>
  </si>
  <si>
    <t>000156617</t>
  </si>
  <si>
    <t>000156618</t>
  </si>
  <si>
    <t>000156619</t>
  </si>
  <si>
    <t>000156620</t>
  </si>
  <si>
    <t>Y3954096</t>
  </si>
  <si>
    <t>ETQ TX B9966+B93003 40,0 X 20,0 MM 1H</t>
  </si>
  <si>
    <t>000156621</t>
  </si>
  <si>
    <t>000156622</t>
  </si>
  <si>
    <t>Y3953069</t>
  </si>
  <si>
    <t>Y3952935</t>
  </si>
  <si>
    <t>ETQ TX B9318+B93001 21,86 X 10,5 MM 2H</t>
  </si>
  <si>
    <t>Y3954500</t>
  </si>
  <si>
    <t>ETQ TX B9318+B93001 23,0 X 14,0 MM 1H</t>
  </si>
  <si>
    <t>000156623</t>
  </si>
  <si>
    <t>000156624</t>
  </si>
  <si>
    <t>000156625</t>
  </si>
  <si>
    <t>000156626</t>
  </si>
  <si>
    <t>000156627</t>
  </si>
  <si>
    <t>000156628</t>
  </si>
  <si>
    <t>Y4171136</t>
  </si>
  <si>
    <t>Y4171134</t>
  </si>
  <si>
    <t>000156630</t>
  </si>
  <si>
    <t>000156631</t>
  </si>
  <si>
    <t>Y4080879</t>
  </si>
  <si>
    <t>000156632</t>
  </si>
  <si>
    <t>Y3954821</t>
  </si>
  <si>
    <t>ETQ TX B9553+B93003 65,0 X 40,0 MM 1H</t>
  </si>
  <si>
    <t>000156633</t>
  </si>
  <si>
    <t>6794796</t>
  </si>
  <si>
    <t>000156634</t>
  </si>
  <si>
    <t>Y4052185</t>
  </si>
  <si>
    <t>000156636</t>
  </si>
  <si>
    <t>000156637</t>
  </si>
  <si>
    <t>6403</t>
  </si>
  <si>
    <t>030</t>
  </si>
  <si>
    <t>Y3176796</t>
  </si>
  <si>
    <t>COMPLEMENTO DE IMPOSTOS</t>
  </si>
  <si>
    <t>000156638</t>
  </si>
  <si>
    <t>000156639</t>
  </si>
  <si>
    <t>000156640</t>
  </si>
  <si>
    <t>6787237</t>
  </si>
  <si>
    <t>000156642</t>
  </si>
  <si>
    <t>Y3954664</t>
  </si>
  <si>
    <t>ETQ TX B9547+B93001 23,0 X 61,0MM 4H</t>
  </si>
  <si>
    <t>Y3952443</t>
  </si>
  <si>
    <t>ETQ TX B9721+B9969 62,0 X 80,0MM 1H</t>
  </si>
  <si>
    <t>Y3954665</t>
  </si>
  <si>
    <t>ETQ TX B9558 30,0X35,0MM 4H</t>
  </si>
  <si>
    <t>Y3952259</t>
  </si>
  <si>
    <t>Y3952448</t>
  </si>
  <si>
    <t>ETQ TX B9547+B93001  32X32MM 2H  5,0</t>
  </si>
  <si>
    <t>Y3954372</t>
  </si>
  <si>
    <t>ETQ TX B9541 50,0X105,0MM 3H</t>
  </si>
  <si>
    <t>Y4146678</t>
  </si>
  <si>
    <t>ETQ TX B9553 25,0 X 82,0MM 8H</t>
  </si>
  <si>
    <t>Y3952507</t>
  </si>
  <si>
    <t>ETQ TX B9386+B93001 21,0 X 67,0MM 4H</t>
  </si>
  <si>
    <t>Y3954676</t>
  </si>
  <si>
    <t>ETQ TX B9538 105,0 X 12,0MM 1H</t>
  </si>
  <si>
    <t>Y3954771</t>
  </si>
  <si>
    <t>ETQ TX B9547+B93003 82,0X70,0MM 1H</t>
  </si>
  <si>
    <t>Y3952542</t>
  </si>
  <si>
    <t>ETQ TX B9721+B9969  34X74MM 1H</t>
  </si>
  <si>
    <t>Y4131286</t>
  </si>
  <si>
    <t>ETQ TX B9719+B9969 60,0 X 70,0 MM 1H</t>
  </si>
  <si>
    <t>Y3952522</t>
  </si>
  <si>
    <t>ETQ TX B9721+B9956 70,0 X 160,0MM 1H</t>
  </si>
  <si>
    <t>000156649</t>
  </si>
  <si>
    <t>Y3953555</t>
  </si>
  <si>
    <t>ETQ BR B9390+B9956 25,0 X 25,0 MM 3H</t>
  </si>
  <si>
    <t>000156650</t>
  </si>
  <si>
    <t>Y3340415</t>
  </si>
  <si>
    <t>ETQ BR B9105 69,85 X 31,75 MM 1H</t>
  </si>
  <si>
    <t>000156651</t>
  </si>
  <si>
    <t>000156652</t>
  </si>
  <si>
    <t>Y3953827</t>
  </si>
  <si>
    <t>ETQ BR B9966 74X74MM</t>
  </si>
  <si>
    <t>000156653</t>
  </si>
  <si>
    <t>7673212</t>
  </si>
  <si>
    <t>000156654</t>
  </si>
  <si>
    <t>000156656</t>
  </si>
  <si>
    <t>000156657</t>
  </si>
  <si>
    <t>000156658</t>
  </si>
  <si>
    <t>000156659</t>
  </si>
  <si>
    <t>000156660</t>
  </si>
  <si>
    <t>000156661</t>
  </si>
  <si>
    <t>000156662</t>
  </si>
  <si>
    <t>Y4089431</t>
  </si>
  <si>
    <t>000156665</t>
  </si>
  <si>
    <t>000156666</t>
  </si>
  <si>
    <t>000156667</t>
  </si>
  <si>
    <t>000156668</t>
  </si>
  <si>
    <t>000156669</t>
  </si>
  <si>
    <t>000156670</t>
  </si>
  <si>
    <t>000156671</t>
  </si>
  <si>
    <t>000156672</t>
  </si>
  <si>
    <t>Y3955753</t>
  </si>
  <si>
    <t>000156674</t>
  </si>
  <si>
    <t>000156675</t>
  </si>
  <si>
    <t>000156676</t>
  </si>
  <si>
    <t>Y2302864</t>
  </si>
  <si>
    <t>*ETQ IDXPERT TERMORETRATIL DE 1 X.250</t>
  </si>
  <si>
    <t>000156677</t>
  </si>
  <si>
    <t>000156678</t>
  </si>
  <si>
    <t>000156679</t>
  </si>
  <si>
    <t>7372050</t>
  </si>
  <si>
    <t>000156680</t>
  </si>
  <si>
    <t>000156681</t>
  </si>
  <si>
    <t>Y3954742</t>
  </si>
  <si>
    <t>ETQ TX B9392+B9366 33,0X54,0MM 1H</t>
  </si>
  <si>
    <t>000156682</t>
  </si>
  <si>
    <t>000156683</t>
  </si>
  <si>
    <t>6792254</t>
  </si>
  <si>
    <t>000156684</t>
  </si>
  <si>
    <t>000156686</t>
  </si>
  <si>
    <t>000156687</t>
  </si>
  <si>
    <t>000156688</t>
  </si>
  <si>
    <t>000156689</t>
  </si>
  <si>
    <t>6784107</t>
  </si>
  <si>
    <t>000156690</t>
  </si>
  <si>
    <t>Y3739074</t>
  </si>
  <si>
    <t>ETQ BR B9647+Y3423169 288,2 X 139,0MM 1H</t>
  </si>
  <si>
    <t>000156691</t>
  </si>
  <si>
    <t>6821862</t>
  </si>
  <si>
    <t>000156692</t>
  </si>
  <si>
    <t>Y4138242</t>
  </si>
  <si>
    <t>000156693</t>
  </si>
  <si>
    <t>Y4012388</t>
  </si>
  <si>
    <t>ETQ BR B416 6,0 X 11,0 MM 8H</t>
  </si>
  <si>
    <t>000156694</t>
  </si>
  <si>
    <t>Y4005135</t>
  </si>
  <si>
    <t>ETQ TX B9253+B9204 50,0 X 200,0 MM 1H</t>
  </si>
  <si>
    <t>000156695</t>
  </si>
  <si>
    <t>000156696</t>
  </si>
  <si>
    <t>6789870</t>
  </si>
  <si>
    <t>Y2290379</t>
  </si>
  <si>
    <t>ETQ BR B9157 56,0 X 13,0 MM 1H</t>
  </si>
  <si>
    <t>000156697</t>
  </si>
  <si>
    <t>6783247</t>
  </si>
  <si>
    <t>Y3290697</t>
  </si>
  <si>
    <t>ETQ CH B9301+B9388 89,0 X 40,0 MM 1H</t>
  </si>
  <si>
    <t>000156698</t>
  </si>
  <si>
    <t>000156699</t>
  </si>
  <si>
    <t>Y4086682</t>
  </si>
  <si>
    <t>000156701</t>
  </si>
  <si>
    <t>6795208</t>
  </si>
  <si>
    <t>Y2288832</t>
  </si>
  <si>
    <t>ETQ BR B9199 108,0 X 64,0 MM 1H</t>
  </si>
  <si>
    <t>000156702</t>
  </si>
  <si>
    <t>000156703</t>
  </si>
  <si>
    <t>Y3953388</t>
  </si>
  <si>
    <t>000156704</t>
  </si>
  <si>
    <t>000156705</t>
  </si>
  <si>
    <t>000156706</t>
  </si>
  <si>
    <t>000156707</t>
  </si>
  <si>
    <t>000156708</t>
  </si>
  <si>
    <t>000156709</t>
  </si>
  <si>
    <t>000156710</t>
  </si>
  <si>
    <t>000156711</t>
  </si>
  <si>
    <t>000156712</t>
  </si>
  <si>
    <t>Y2290797</t>
  </si>
  <si>
    <t>ETQ BR B416 20,0 X 10,0 MM 2H</t>
  </si>
  <si>
    <t>000156713</t>
  </si>
  <si>
    <t>000156714</t>
  </si>
  <si>
    <t>6805909</t>
  </si>
  <si>
    <t>000156715</t>
  </si>
  <si>
    <t>000156716</t>
  </si>
  <si>
    <t>000156717</t>
  </si>
  <si>
    <t>000156718</t>
  </si>
  <si>
    <t>000156719</t>
  </si>
  <si>
    <t>7201328</t>
  </si>
  <si>
    <t>Y2295780</t>
  </si>
  <si>
    <t>PLCCUIDADO-SUP.QUENTENÃO...-25X18-VN</t>
  </si>
  <si>
    <t>000156720</t>
  </si>
  <si>
    <t>000156721</t>
  </si>
  <si>
    <t>Y2294117</t>
  </si>
  <si>
    <t>ETQ ADV-PERIGO ELET.SOMENTE...-6,5X4,5</t>
  </si>
  <si>
    <t>000156722</t>
  </si>
  <si>
    <t>6787474</t>
  </si>
  <si>
    <t>Y2298564</t>
  </si>
  <si>
    <t>#FITA ANTI EMB PROVA D ÁGUA-PT(5CMX5M)</t>
  </si>
  <si>
    <t>000156723</t>
  </si>
  <si>
    <t>6783901</t>
  </si>
  <si>
    <t>000156724</t>
  </si>
  <si>
    <t>000156725</t>
  </si>
  <si>
    <t>000156726</t>
  </si>
  <si>
    <t>6819714</t>
  </si>
  <si>
    <t>000156727</t>
  </si>
  <si>
    <t>7607006</t>
  </si>
  <si>
    <t>000156728</t>
  </si>
  <si>
    <t>000156730</t>
  </si>
  <si>
    <t>000156731</t>
  </si>
  <si>
    <t>000156732</t>
  </si>
  <si>
    <t>000156733</t>
  </si>
  <si>
    <t>7129467</t>
  </si>
  <si>
    <t>000156734</t>
  </si>
  <si>
    <t>6788108</t>
  </si>
  <si>
    <t>000156735</t>
  </si>
  <si>
    <t>000156736</t>
  </si>
  <si>
    <t>6784203</t>
  </si>
  <si>
    <t>000156738</t>
  </si>
  <si>
    <t>000156739</t>
  </si>
  <si>
    <t>6812664</t>
  </si>
  <si>
    <t>Y243228</t>
  </si>
  <si>
    <t>PLAQUETA COLOR REDONDA-7,6CM DIÂM-VD</t>
  </si>
  <si>
    <t>000156740</t>
  </si>
  <si>
    <t>000156741</t>
  </si>
  <si>
    <t>000156742</t>
  </si>
  <si>
    <t>000156743</t>
  </si>
  <si>
    <t>000156744</t>
  </si>
  <si>
    <t>Y3952238</t>
  </si>
  <si>
    <t>ETQ BR B9966 32X32MM</t>
  </si>
  <si>
    <t>000156745</t>
  </si>
  <si>
    <t>610</t>
  </si>
  <si>
    <t>000156749</t>
  </si>
  <si>
    <t>Y4066050</t>
  </si>
  <si>
    <t>000156750</t>
  </si>
  <si>
    <t>000156751</t>
  </si>
  <si>
    <t>6782984</t>
  </si>
  <si>
    <t>000156752</t>
  </si>
  <si>
    <t>6819931</t>
  </si>
  <si>
    <t>000156753</t>
  </si>
  <si>
    <t>6783836</t>
  </si>
  <si>
    <t>000156754</t>
  </si>
  <si>
    <t>000156755</t>
  </si>
  <si>
    <t>000156756</t>
  </si>
  <si>
    <t>000156759</t>
  </si>
  <si>
    <t>000156760</t>
  </si>
  <si>
    <t>7230179</t>
  </si>
  <si>
    <t>000156761</t>
  </si>
  <si>
    <t>6784616</t>
  </si>
  <si>
    <t>000156762</t>
  </si>
  <si>
    <t>7654348</t>
  </si>
  <si>
    <t>000156763</t>
  </si>
  <si>
    <t>6819248</t>
  </si>
  <si>
    <t>Y3954694</t>
  </si>
  <si>
    <t>ETQ TX B9536+B93003 100,0 X 35,0MM 1H</t>
  </si>
  <si>
    <t>000156764</t>
  </si>
  <si>
    <t>000156765</t>
  </si>
  <si>
    <t>000156766</t>
  </si>
  <si>
    <t>000156767</t>
  </si>
  <si>
    <t>000156768</t>
  </si>
  <si>
    <t>000156770</t>
  </si>
  <si>
    <t>000156771</t>
  </si>
  <si>
    <t>Y2289470</t>
  </si>
  <si>
    <t>ETQ TX B9199 50,00 X 22,50 MM 2H</t>
  </si>
  <si>
    <t>000156772</t>
  </si>
  <si>
    <t>000156773</t>
  </si>
  <si>
    <t>7674121</t>
  </si>
  <si>
    <t>Y2297731</t>
  </si>
  <si>
    <t>#FITA ISOLAM.ENTO - PERIGO ALTA TENS</t>
  </si>
  <si>
    <t>000156774</t>
  </si>
  <si>
    <t>000156775</t>
  </si>
  <si>
    <t>000156776</t>
  </si>
  <si>
    <t>7673029</t>
  </si>
  <si>
    <t>000156778</t>
  </si>
  <si>
    <t>000156779</t>
  </si>
  <si>
    <t>000156780</t>
  </si>
  <si>
    <t>000156781</t>
  </si>
  <si>
    <t>000156782</t>
  </si>
  <si>
    <t>000156783</t>
  </si>
  <si>
    <t>000156784</t>
  </si>
  <si>
    <t>6786894</t>
  </si>
  <si>
    <t>000156785</t>
  </si>
  <si>
    <t>Y4130750</t>
  </si>
  <si>
    <t>ETQ BR B8423 14,0 X 4,0 MM 1H</t>
  </si>
  <si>
    <t>000156786</t>
  </si>
  <si>
    <t>000156787</t>
  </si>
  <si>
    <t>000156788</t>
  </si>
  <si>
    <t>6816086</t>
  </si>
  <si>
    <t>000156789</t>
  </si>
  <si>
    <t>000156790</t>
  </si>
  <si>
    <t>000156791</t>
  </si>
  <si>
    <t>7239209</t>
  </si>
  <si>
    <t>Garra de Bloqueio de Seguranca de 2.5cm</t>
  </si>
  <si>
    <t>000156792</t>
  </si>
  <si>
    <t>7668809</t>
  </si>
  <si>
    <t>Y2298530</t>
  </si>
  <si>
    <t>MARCADOR INDUSTRIAL TRAÇO FORTE-BR</t>
  </si>
  <si>
    <t>000156793</t>
  </si>
  <si>
    <t>000156794</t>
  </si>
  <si>
    <t>6784008</t>
  </si>
  <si>
    <t>Y2297343</t>
  </si>
  <si>
    <t>RIBBON MISTO R1833 110,0MM X 450M</t>
  </si>
  <si>
    <t>000156795</t>
  </si>
  <si>
    <t>Y3954390</t>
  </si>
  <si>
    <t>ETQ TX B9719+B9969 69,5 X 160,0MM 1H</t>
  </si>
  <si>
    <t>000156803</t>
  </si>
  <si>
    <t>000156804</t>
  </si>
  <si>
    <t>6788474</t>
  </si>
  <si>
    <t>Y4137440</t>
  </si>
  <si>
    <t>ETQ TX B9553+B93003  11,0 X 16,0 MM 5H</t>
  </si>
  <si>
    <t>000156805</t>
  </si>
  <si>
    <t>000156807</t>
  </si>
  <si>
    <t>000156811</t>
  </si>
  <si>
    <t>Y4127095</t>
  </si>
  <si>
    <t>ETQ TX B9724+B93006 189,98X55,3 1H</t>
  </si>
  <si>
    <t>Y4166804</t>
  </si>
  <si>
    <t>Y4166803</t>
  </si>
  <si>
    <t>000156813</t>
  </si>
  <si>
    <t>000156814</t>
  </si>
  <si>
    <t>000156815</t>
  </si>
  <si>
    <t>000156816</t>
  </si>
  <si>
    <t>000156817</t>
  </si>
  <si>
    <t>Y2290753</t>
  </si>
  <si>
    <t>ETQ BR B8423 30,0 X 60,0 MM 3H</t>
  </si>
  <si>
    <t>Y2290488</t>
  </si>
  <si>
    <t>ETQ BR 010905000178 38,5 X 15,5 MM 1H</t>
  </si>
  <si>
    <t>000156818</t>
  </si>
  <si>
    <t>6800778</t>
  </si>
  <si>
    <t>Y2298671</t>
  </si>
  <si>
    <t>#PASTA PARA FISPQ</t>
  </si>
  <si>
    <t>000156820</t>
  </si>
  <si>
    <t>6785426</t>
  </si>
  <si>
    <t>Y4167556</t>
  </si>
  <si>
    <t>Y4169663</t>
  </si>
  <si>
    <t>000156833</t>
  </si>
  <si>
    <t>7668765</t>
  </si>
  <si>
    <t>000156834</t>
  </si>
  <si>
    <t>000156835</t>
  </si>
  <si>
    <t>6118</t>
  </si>
  <si>
    <t>7450869</t>
  </si>
  <si>
    <t>000156836</t>
  </si>
  <si>
    <t>000156837</t>
  </si>
  <si>
    <t>000156838</t>
  </si>
  <si>
    <t>000156839</t>
  </si>
  <si>
    <t>000156840</t>
  </si>
  <si>
    <t>000156841</t>
  </si>
  <si>
    <t>000156842</t>
  </si>
  <si>
    <t>000156843</t>
  </si>
  <si>
    <t>6782687</t>
  </si>
  <si>
    <t>000156844</t>
  </si>
  <si>
    <t>000156845</t>
  </si>
  <si>
    <t>Y346772</t>
  </si>
  <si>
    <t>Carregador de Bateria TLS2200</t>
  </si>
  <si>
    <t>000156846</t>
  </si>
  <si>
    <t>000156847</t>
  </si>
  <si>
    <t>000156848</t>
  </si>
  <si>
    <t>7668735</t>
  </si>
  <si>
    <t>000156849</t>
  </si>
  <si>
    <t>Y2294253</t>
  </si>
  <si>
    <t>PLC AVISO-MANT. A ÁREA LIMPA-25X18-VNL</t>
  </si>
  <si>
    <t>Y2296279</t>
  </si>
  <si>
    <t>PLCAVISO-USOEPIÉSUASEG.-25X18-VNL</t>
  </si>
  <si>
    <t>000156850</t>
  </si>
  <si>
    <t>Y2300175</t>
  </si>
  <si>
    <t>#CADEADO PLÁSTICO SEG.DIF.-PT</t>
  </si>
  <si>
    <t>#Cartão Trav. Auto-Lamin.c/ Foto-Zebrado</t>
  </si>
  <si>
    <t>000156851</t>
  </si>
  <si>
    <t>000156852</t>
  </si>
  <si>
    <t>000156853</t>
  </si>
  <si>
    <t>000156854</t>
  </si>
  <si>
    <t>7009190</t>
  </si>
  <si>
    <t>000156855</t>
  </si>
  <si>
    <t>000156856</t>
  </si>
  <si>
    <t>000156857</t>
  </si>
  <si>
    <t>000156858</t>
  </si>
  <si>
    <t>000156859</t>
  </si>
  <si>
    <t>000156860</t>
  </si>
  <si>
    <t>000156861</t>
  </si>
  <si>
    <t>Y2302522</t>
  </si>
  <si>
    <t>*ETQ TLS DE 25.40MMX25.40MM</t>
  </si>
  <si>
    <t>000156862</t>
  </si>
  <si>
    <t>000156863</t>
  </si>
  <si>
    <t>000156865</t>
  </si>
  <si>
    <t>000156866</t>
  </si>
  <si>
    <t>7642509</t>
  </si>
  <si>
    <t>000156867</t>
  </si>
  <si>
    <t>000156868</t>
  </si>
  <si>
    <t>Y2302501</t>
  </si>
  <si>
    <t>ETQ TLS DE 15.24MMX66.66MM</t>
  </si>
  <si>
    <t>Y3626259</t>
  </si>
  <si>
    <t>ETQ BMP41/51/53  B427 AUT BR 1,5X,75X,5</t>
  </si>
  <si>
    <t>Y2303041</t>
  </si>
  <si>
    <t>ETQ BMP41/51/53 B422 PET BR 0,375 X25</t>
  </si>
  <si>
    <t>000156869</t>
  </si>
  <si>
    <t>000156870</t>
  </si>
  <si>
    <t>RIBBON CERA R1918 89MM X 450M - CSO</t>
  </si>
  <si>
    <t>000156871</t>
  </si>
  <si>
    <t>Y4040614</t>
  </si>
  <si>
    <t>ETQ BR B9204 40,0 X 40,0 MM 1H</t>
  </si>
  <si>
    <t>000156872</t>
  </si>
  <si>
    <t>ETQ BR B9151 59,0 X 18,0 MM 1H</t>
  </si>
  <si>
    <t>000156873</t>
  </si>
  <si>
    <t>000156874</t>
  </si>
  <si>
    <t>6784569</t>
  </si>
  <si>
    <t>000156875</t>
  </si>
  <si>
    <t>Y3954043</t>
  </si>
  <si>
    <t>CA.510023 - TRAVA LE PRATA SUBSY4172599</t>
  </si>
  <si>
    <t>Y3953738</t>
  </si>
  <si>
    <t>ETQ TX B9547 101X121MM</t>
  </si>
  <si>
    <t>Y3954628</t>
  </si>
  <si>
    <t>ETQ TX B9547+B93001 100,0 X 106,0MM 1H</t>
  </si>
  <si>
    <t>000156876</t>
  </si>
  <si>
    <t>000156877</t>
  </si>
  <si>
    <t>7509013</t>
  </si>
  <si>
    <t>000156878</t>
  </si>
  <si>
    <t>Y4138624</t>
  </si>
  <si>
    <t>ETQ TX B9545 66,8 X 101,0 1H</t>
  </si>
  <si>
    <t>000156879</t>
  </si>
  <si>
    <t>000156880</t>
  </si>
  <si>
    <t>000156881</t>
  </si>
  <si>
    <t>000156882</t>
  </si>
  <si>
    <t>000156883</t>
  </si>
  <si>
    <t>000156884</t>
  </si>
  <si>
    <t>6787894</t>
  </si>
  <si>
    <t>000156885</t>
  </si>
  <si>
    <t>Y2302448</t>
  </si>
  <si>
    <t>*ETQ TLS PET BR-22.86MX6.35MM</t>
  </si>
  <si>
    <t>Y2302821</t>
  </si>
  <si>
    <t>ETQ IDXPERT FIO/CABO-25,4X63,5X19,05MM</t>
  </si>
  <si>
    <t>000156886</t>
  </si>
  <si>
    <t>000156887</t>
  </si>
  <si>
    <t>000156888</t>
  </si>
  <si>
    <t>000156889</t>
  </si>
  <si>
    <t>Y2306593</t>
  </si>
  <si>
    <t>000156891</t>
  </si>
  <si>
    <t>7678352</t>
  </si>
  <si>
    <t>000156892</t>
  </si>
  <si>
    <t>CADEADO DE PLASTICO PD 1.5   LR</t>
  </si>
  <si>
    <t>000156893</t>
  </si>
  <si>
    <t>6786858</t>
  </si>
  <si>
    <t>Y2295259</t>
  </si>
  <si>
    <t>#PLACA DOBRÁVEL PERSONALIZADA</t>
  </si>
  <si>
    <t>Y2297738</t>
  </si>
  <si>
    <t>*Fita Isolam.ento 7,6cm-Cuid Área Energ.</t>
  </si>
  <si>
    <t>000156894</t>
  </si>
  <si>
    <t>000156895</t>
  </si>
  <si>
    <t>7291831</t>
  </si>
  <si>
    <t>000156896</t>
  </si>
  <si>
    <t>Y2298528</t>
  </si>
  <si>
    <t>#TAPETE ERGONÔMICO ECONÔMICO</t>
  </si>
  <si>
    <t>Y235332</t>
  </si>
  <si>
    <t>*TAPETE ERGONÔMICO ANTI-STRESS-0,9MX0,6M</t>
  </si>
  <si>
    <t>Y2298443</t>
  </si>
  <si>
    <t>#BANQUETA SEMI-SENTADO ERGONÔMICA MÓVEL</t>
  </si>
  <si>
    <t>000156897</t>
  </si>
  <si>
    <t>000156899</t>
  </si>
  <si>
    <t>Y267927</t>
  </si>
  <si>
    <t>ROLO BATTLEMAT DE 30 X150  C/SERRILHA 18</t>
  </si>
  <si>
    <t>000156900</t>
  </si>
  <si>
    <t>6808811</t>
  </si>
  <si>
    <t>000156901</t>
  </si>
  <si>
    <t>000156902</t>
  </si>
  <si>
    <t>ETQ TX B9545+B93010 50,0X70,0MM 4H</t>
  </si>
  <si>
    <t>Y4151680</t>
  </si>
  <si>
    <t>ETQ TX B9719+B9957 31,0 X 101,0MM 1H</t>
  </si>
  <si>
    <t>TQ TX B9545 30,0 X 35,0MM 4H</t>
  </si>
  <si>
    <t>Y4143631</t>
  </si>
  <si>
    <t>ETQ TX B9557+B9958 42,8 X 127,3 MM 1H</t>
  </si>
  <si>
    <t>000156903</t>
  </si>
  <si>
    <t>000156904</t>
  </si>
  <si>
    <t>Y2294877</t>
  </si>
  <si>
    <t>000156906</t>
  </si>
  <si>
    <t>000156907</t>
  </si>
  <si>
    <t>000156908</t>
  </si>
  <si>
    <t>000156909</t>
  </si>
  <si>
    <t>000156910</t>
  </si>
  <si>
    <t>Y2303339</t>
  </si>
  <si>
    <t>RIBBON HANDIMARK 5,08CM VD</t>
  </si>
  <si>
    <t>000156911</t>
  </si>
  <si>
    <t>000156912</t>
  </si>
  <si>
    <t>6792521</t>
  </si>
  <si>
    <t>Y2290922</t>
  </si>
  <si>
    <t>000156914</t>
  </si>
  <si>
    <t>Y4046931</t>
  </si>
  <si>
    <t>ETQ BR B423 31,0 X 9,0 MM 1H</t>
  </si>
  <si>
    <t>000156915</t>
  </si>
  <si>
    <t>000156916</t>
  </si>
  <si>
    <t>000156917</t>
  </si>
  <si>
    <t>000156918</t>
  </si>
  <si>
    <t>000156919</t>
  </si>
  <si>
    <t>Y4173155</t>
  </si>
  <si>
    <t>000156920</t>
  </si>
  <si>
    <t>Cartão Trav.-Este Cartão e a Trava ...</t>
  </si>
  <si>
    <t>#Cadeado Plástico Seg.Dif.-VM</t>
  </si>
  <si>
    <t>000156922</t>
  </si>
  <si>
    <t>7071646</t>
  </si>
  <si>
    <t>000156923</t>
  </si>
  <si>
    <t>6811371</t>
  </si>
  <si>
    <t>Y3953925</t>
  </si>
  <si>
    <t>ETQ TX B9544+B93003 40,0 X 20,0 MM 2H</t>
  </si>
  <si>
    <t>Y3953899</t>
  </si>
  <si>
    <t>000156924</t>
  </si>
  <si>
    <t>000156925</t>
  </si>
  <si>
    <t>#Trava Ajustável para Registro</t>
  </si>
  <si>
    <t>000156926</t>
  </si>
  <si>
    <t>000156927</t>
  </si>
  <si>
    <t>000156928</t>
  </si>
  <si>
    <t>6821271</t>
  </si>
  <si>
    <t>000156929</t>
  </si>
  <si>
    <t>000156930</t>
  </si>
  <si>
    <t>6797623</t>
  </si>
  <si>
    <t>000156931</t>
  </si>
  <si>
    <t>000156932</t>
  </si>
  <si>
    <t>000156933</t>
  </si>
  <si>
    <t>000156934</t>
  </si>
  <si>
    <t>000156935</t>
  </si>
  <si>
    <t>000156936</t>
  </si>
  <si>
    <t>000156937</t>
  </si>
  <si>
    <t>000156938</t>
  </si>
  <si>
    <t>000156939</t>
  </si>
  <si>
    <t>Y3957606</t>
  </si>
  <si>
    <t>ETQ TX B9386+B93003 19,0X4,0MM 2H</t>
  </si>
  <si>
    <t>000156940</t>
  </si>
  <si>
    <t>000156941</t>
  </si>
  <si>
    <t>000156942</t>
  </si>
  <si>
    <t>Y2302712</t>
  </si>
  <si>
    <t>RIBBON BMP71 PT R6200 DE 50.80MMX45.72M</t>
  </si>
  <si>
    <t>000156943</t>
  </si>
  <si>
    <t>000156944</t>
  </si>
  <si>
    <t>7649393</t>
  </si>
  <si>
    <t>Y2305216</t>
  </si>
  <si>
    <t>FITA DEMARCADORA DE VNL 5CMX30M-VM</t>
  </si>
  <si>
    <t>000156945</t>
  </si>
  <si>
    <t>7373129</t>
  </si>
  <si>
    <t>000156946</t>
  </si>
  <si>
    <t>Y2305379</t>
  </si>
  <si>
    <t>RIBBON B-588 10MMX88,3M-PT</t>
  </si>
  <si>
    <t>000156947</t>
  </si>
  <si>
    <t>6795194</t>
  </si>
  <si>
    <t>000156948</t>
  </si>
  <si>
    <t>7675433</t>
  </si>
  <si>
    <t>000156949</t>
  </si>
  <si>
    <t>000156950</t>
  </si>
  <si>
    <t>000156951</t>
  </si>
  <si>
    <t>000156952</t>
  </si>
  <si>
    <t>000156953</t>
  </si>
  <si>
    <t>000156954</t>
  </si>
  <si>
    <t>000156955</t>
  </si>
  <si>
    <t>000156956</t>
  </si>
  <si>
    <t>000156957</t>
  </si>
  <si>
    <t>000156958</t>
  </si>
  <si>
    <t>ETQ TX B9243 105 X 156MM 1H</t>
  </si>
  <si>
    <t>000038687</t>
  </si>
  <si>
    <t>6795081</t>
  </si>
  <si>
    <t>Y2298117</t>
  </si>
  <si>
    <t>SINALIZADOR DE ASFALTO RF-BR</t>
  </si>
  <si>
    <t>Y2298411</t>
  </si>
  <si>
    <t>#ARMÁRIO PARA EPI</t>
  </si>
  <si>
    <t>Y406498</t>
  </si>
  <si>
    <t>#MIOLO TRAV.1-1/4 X1-5/8 BLOQ.UNIV.VALV.</t>
  </si>
  <si>
    <t>Y224436</t>
  </si>
  <si>
    <t>CANETA MARCADORA PONTA FINA</t>
  </si>
  <si>
    <t>Y879763</t>
  </si>
  <si>
    <t>ESTAÇÃO PARA CADEADO - 4 CADEADOS</t>
  </si>
  <si>
    <t>Y6279</t>
  </si>
  <si>
    <t>CABO HANDIMAKR DE CONEXÃO PARA PC</t>
  </si>
  <si>
    <t>Y67721</t>
  </si>
  <si>
    <t>TRAVA REGISTRO-MAÇAN. 6 A 12,5CM-AM</t>
  </si>
  <si>
    <t>Y951672</t>
  </si>
  <si>
    <t>Y67615</t>
  </si>
  <si>
    <t>#TRAV VÁLV.ESF.UNIV-1-1/4X1-5/8-NYLN-GRD</t>
  </si>
  <si>
    <t>Y2297274</t>
  </si>
  <si>
    <t>ZEBRA - 140XI 4 - CABEÇA DE IMPRESSÃO 20</t>
  </si>
  <si>
    <t>Y2297362</t>
  </si>
  <si>
    <t>RIBBON RESINA R1911-RD 60MMX300M VERM</t>
  </si>
  <si>
    <t>Y2297332</t>
  </si>
  <si>
    <t>*RIBBON DE CERA R1807 110,0MM X 450M</t>
  </si>
  <si>
    <t>Y2298529</t>
  </si>
  <si>
    <t>MARCADOR INDUSTRIAL TRAÇO FORTE-AM</t>
  </si>
  <si>
    <t>000054149</t>
  </si>
  <si>
    <t>6782698</t>
  </si>
  <si>
    <t>Y4173162</t>
  </si>
  <si>
    <t>SIST.ALARME INC.-BOTOEIRA ENDER.CX PLAS.</t>
  </si>
  <si>
    <t>Y4089448</t>
  </si>
  <si>
    <t>Y4089442</t>
  </si>
  <si>
    <t>000000066</t>
  </si>
  <si>
    <t>000000067</t>
  </si>
  <si>
    <t>Y339503</t>
  </si>
  <si>
    <t>Y4018913</t>
  </si>
  <si>
    <t>Y4018912</t>
  </si>
  <si>
    <t>85078000</t>
  </si>
  <si>
    <t>Y3419568</t>
  </si>
  <si>
    <t>BATERIA RECARREGÁVEL BMP21-PLUS/LAB</t>
  </si>
  <si>
    <t>Y2302768</t>
  </si>
  <si>
    <t>Y4139082</t>
  </si>
  <si>
    <t>ETQ MINIMARK B-7569 DE 1.125 X110 - VD</t>
  </si>
  <si>
    <t>Y2302871</t>
  </si>
  <si>
    <t>ETQ IDXPERT TERMORETRATIL DE 0.187</t>
  </si>
  <si>
    <t>Y3288532</t>
  </si>
  <si>
    <t xml:space="preserve">ETQ MINIMARK EM VINIL VERDE 4  X110 </t>
  </si>
  <si>
    <t>Y4030419</t>
  </si>
  <si>
    <t xml:space="preserve">ETQ MINIMARK EM VINIL VERDE - 2.25 X110 </t>
  </si>
  <si>
    <t>Y2302750</t>
  </si>
  <si>
    <t>ETQ JET DE 24.13MMX35.05MM</t>
  </si>
  <si>
    <t>Y2307821</t>
  </si>
  <si>
    <t>Y3066519</t>
  </si>
  <si>
    <t>ETQ BOTOEIRA/PORTA DE PAINEL BMP71 AMARE</t>
  </si>
  <si>
    <t>Y3066518</t>
  </si>
  <si>
    <t>ETQ BOTOEIRA/PORTA DE PAINEL BMP71 VERM.</t>
  </si>
  <si>
    <t>Y2304743</t>
  </si>
  <si>
    <t>ETQ BMP71 VINIL AUTO LAMINÁVEL 0.5  X 0.</t>
  </si>
  <si>
    <t>Y2302872</t>
  </si>
  <si>
    <t>ETQ IDXPERT TERMORETRATIL DE 0.125</t>
  </si>
  <si>
    <t>Y2303205</t>
  </si>
  <si>
    <t>ETQ PERMASLEEVE ZH AM DE 25,4MMX9.5MM</t>
  </si>
  <si>
    <t>Y2303043</t>
  </si>
  <si>
    <t>ETQ BMP41/51/53 B498 VNL BR 0,375 X16</t>
  </si>
  <si>
    <t>Y2303496</t>
  </si>
  <si>
    <t>RIBBON BBP31 - 109MMX60,96-BR</t>
  </si>
  <si>
    <t>CABEÇA DE IMPRESSÃO 110XI III PLUS 300DP</t>
  </si>
  <si>
    <t>000157609</t>
  </si>
  <si>
    <t>7261946</t>
  </si>
  <si>
    <t>000157613</t>
  </si>
  <si>
    <t>6783587</t>
  </si>
  <si>
    <t>000157614</t>
  </si>
  <si>
    <t>000157615</t>
  </si>
  <si>
    <t>Y2293420</t>
  </si>
  <si>
    <t>ETQ BR 010905000017 8,0 X 8,0 MM 7H</t>
  </si>
  <si>
    <t>000157616</t>
  </si>
  <si>
    <t>7663094</t>
  </si>
  <si>
    <t>Y381411</t>
  </si>
  <si>
    <t>#TRAVA VÁLVULA ESFERA AJUST.-2  A 8 -VM</t>
  </si>
  <si>
    <t>000157619</t>
  </si>
  <si>
    <t>6784678</t>
  </si>
  <si>
    <t>Y2298318</t>
  </si>
  <si>
    <t>KANBAN-FICHA CONTROLE AM-50 UN.</t>
  </si>
  <si>
    <t>000157620</t>
  </si>
  <si>
    <t>7634102</t>
  </si>
  <si>
    <t>000157622</t>
  </si>
  <si>
    <t>Y3953083</t>
  </si>
  <si>
    <t>ETQ TX B9553 47X27MM</t>
  </si>
  <si>
    <t>000157624</t>
  </si>
  <si>
    <t>000026421</t>
  </si>
  <si>
    <t>000026425</t>
  </si>
  <si>
    <t>000027421</t>
  </si>
  <si>
    <t>Y3953918</t>
  </si>
  <si>
    <t>ETQ TX B9392+B93001 87,0X44,0MM 1H</t>
  </si>
  <si>
    <t>000061728</t>
  </si>
  <si>
    <t>6785964</t>
  </si>
  <si>
    <t>000157656</t>
  </si>
  <si>
    <t>7478862</t>
  </si>
  <si>
    <t>000157677</t>
  </si>
  <si>
    <t>6805092</t>
  </si>
  <si>
    <t>Y2298158</t>
  </si>
  <si>
    <t>#FITA SUBTERRÂNEA7,6CM-TUB.GÁS ABAIXO</t>
  </si>
  <si>
    <t>000157682</t>
  </si>
  <si>
    <t>7657228</t>
  </si>
  <si>
    <t>ETQ BR B9551 134X43MM 1H</t>
  </si>
  <si>
    <t>000157693</t>
  </si>
  <si>
    <t>6784221</t>
  </si>
  <si>
    <t>Y2291576</t>
  </si>
  <si>
    <t>ETQ TX B9253+B9204 155,0 X 196,85 MM 1H</t>
  </si>
  <si>
    <t>000157694</t>
  </si>
  <si>
    <t>7433213</t>
  </si>
  <si>
    <t>Y3953008</t>
  </si>
  <si>
    <t>ETQ TX B9547 60X45MM</t>
  </si>
  <si>
    <t>000157701</t>
  </si>
  <si>
    <t>6783095</t>
  </si>
  <si>
    <t>Y2294779</t>
  </si>
  <si>
    <t>ETQ ID TOMADA 1,5X3CM-110 VOLTS</t>
  </si>
  <si>
    <t>Y2294780</t>
  </si>
  <si>
    <t>ETQ ID TOMADA 1,5X3CM-220 VOLTS</t>
  </si>
  <si>
    <t>000157702</t>
  </si>
  <si>
    <t>6851609</t>
  </si>
  <si>
    <t>000157703</t>
  </si>
  <si>
    <t>6784093</t>
  </si>
  <si>
    <t>Y2304177</t>
  </si>
  <si>
    <t>ETQ BR B8423 100,0 X150,0 MM 1H</t>
  </si>
  <si>
    <t>000157704</t>
  </si>
  <si>
    <t>6783177</t>
  </si>
  <si>
    <t>Y4027261</t>
  </si>
  <si>
    <t>ETQ BR B476 6,0 X 11,0 MM 8H</t>
  </si>
  <si>
    <t>000230619</t>
  </si>
  <si>
    <t>6788745</t>
  </si>
  <si>
    <t>Y4165845</t>
  </si>
  <si>
    <t>ETQ TX B9244 50,0 X 30,0MM 2H</t>
  </si>
  <si>
    <t>Y4138667</t>
  </si>
  <si>
    <t>Y2282139</t>
  </si>
  <si>
    <t>Y3955936</t>
  </si>
  <si>
    <t>Y3956379</t>
  </si>
  <si>
    <t>000155642</t>
  </si>
  <si>
    <t>6101</t>
  </si>
  <si>
    <t>00050</t>
  </si>
  <si>
    <t>6783844</t>
  </si>
  <si>
    <t>Y2290931</t>
  </si>
  <si>
    <t>ETQ BR B416 19,0 X 19,0 MM 1H</t>
  </si>
  <si>
    <t>000155643</t>
  </si>
  <si>
    <t>000155644</t>
  </si>
  <si>
    <t>000155645</t>
  </si>
  <si>
    <t>6102</t>
  </si>
  <si>
    <t>6782597</t>
  </si>
  <si>
    <t>Y2297905</t>
  </si>
  <si>
    <t>ESPELHO ANTI-EST.CONVEXO C/FERRAG.-40CM</t>
  </si>
  <si>
    <t>000155646</t>
  </si>
  <si>
    <t>Y2302708</t>
  </si>
  <si>
    <t>*ETQ BMP71 BOTOEIRA PR DE 51MMX25MM</t>
  </si>
  <si>
    <t>000155647</t>
  </si>
  <si>
    <t>5102</t>
  </si>
  <si>
    <t>6783934</t>
  </si>
  <si>
    <t>Y402853</t>
  </si>
  <si>
    <t>*CADEADOAÇO5CMSEG.DIF.-AM</t>
  </si>
  <si>
    <t>000155648</t>
  </si>
  <si>
    <t>5101</t>
  </si>
  <si>
    <t>6782701</t>
  </si>
  <si>
    <t>Y2300181</t>
  </si>
  <si>
    <t>#CADEADO ALM 2,5CM-SEG.DIF.-AZ</t>
  </si>
  <si>
    <t>#Trava Válv.Esf. Ajust.-1/2" a 2-1/2"-VM</t>
  </si>
  <si>
    <t>000155649</t>
  </si>
  <si>
    <t>5405</t>
  </si>
  <si>
    <t>7009230</t>
  </si>
  <si>
    <t>Y3321601</t>
  </si>
  <si>
    <t>000155650</t>
  </si>
  <si>
    <t>6782677</t>
  </si>
  <si>
    <t>000155651</t>
  </si>
  <si>
    <t>6783743</t>
  </si>
  <si>
    <t>Y3931212</t>
  </si>
  <si>
    <t>000155653</t>
  </si>
  <si>
    <t>Y2303330</t>
  </si>
  <si>
    <t>ETQ HANDIMARK RF REPOSIC. 1,3CM-AM</t>
  </si>
  <si>
    <t>000155654</t>
  </si>
  <si>
    <t>5403</t>
  </si>
  <si>
    <t>000155655</t>
  </si>
  <si>
    <t>000155656</t>
  </si>
  <si>
    <t>000155657</t>
  </si>
  <si>
    <t>Y3066141</t>
  </si>
  <si>
    <t>FONTE DE CORRENTE ALTERNADA BMP71</t>
  </si>
  <si>
    <t>000155658</t>
  </si>
  <si>
    <t>Y2303074</t>
  </si>
  <si>
    <t>ETQ BMP51 RF AM DE 1.50 X20</t>
  </si>
  <si>
    <t>000155659</t>
  </si>
  <si>
    <t>Y2304543</t>
  </si>
  <si>
    <t>ETQ BMP71 VINIL AUTO LAMINÁVEL 1.5  X 4</t>
  </si>
  <si>
    <t>000155660</t>
  </si>
  <si>
    <t>84433990</t>
  </si>
  <si>
    <t>Y3338342</t>
  </si>
  <si>
    <t>#IMPRESSORA BMP21-PLUS</t>
  </si>
  <si>
    <t>Y2302393</t>
  </si>
  <si>
    <t>#ETQ BMP21 VNL INT/EXT BR 19MMX6,4M</t>
  </si>
  <si>
    <t>Y2300230</t>
  </si>
  <si>
    <t>000155662</t>
  </si>
  <si>
    <t>6401</t>
  </si>
  <si>
    <t>Impressora BMP41</t>
  </si>
  <si>
    <t>000155663</t>
  </si>
  <si>
    <t>Y2302584</t>
  </si>
  <si>
    <t>ETQ TLS VNL-2,5CM DE LARG.-BR</t>
  </si>
  <si>
    <t>Y2302481</t>
  </si>
  <si>
    <t>ETQ TLS VNL-1,3CM DE LARG.-AM</t>
  </si>
  <si>
    <t>000155664</t>
  </si>
  <si>
    <t>Y1638186</t>
  </si>
  <si>
    <t>LEVER,CAM, ABC</t>
  </si>
  <si>
    <t>000155665</t>
  </si>
  <si>
    <t>6109</t>
  </si>
  <si>
    <t>06</t>
  </si>
  <si>
    <t>6784250</t>
  </si>
  <si>
    <t>Y3957565</t>
  </si>
  <si>
    <t>ETQ TX Y4154357+B9391 102,0 X 164,0MM 1H</t>
  </si>
  <si>
    <t>000155666</t>
  </si>
  <si>
    <t>6786453</t>
  </si>
  <si>
    <t>Y4146684</t>
  </si>
  <si>
    <t>ETQ TX B9541+B9962 65,0 X 275,0MM 1H</t>
  </si>
  <si>
    <t>000155667</t>
  </si>
  <si>
    <t>Y3957558</t>
  </si>
  <si>
    <t>ETQ TX B9553 20X60MM</t>
  </si>
  <si>
    <t>000155668</t>
  </si>
  <si>
    <t>000155669</t>
  </si>
  <si>
    <t>Y2291510</t>
  </si>
  <si>
    <t>ETQ TX B9251 110,0 X 145,0 MM 1H</t>
  </si>
  <si>
    <t>000155670</t>
  </si>
  <si>
    <t>6784082</t>
  </si>
  <si>
    <t>Y2289309</t>
  </si>
  <si>
    <t>ETQ TX 010812000005 85 X 35,0 1H</t>
  </si>
  <si>
    <t>Y2297326</t>
  </si>
  <si>
    <t>Ribbon Cera R1918 89mm X 450m - CSO</t>
  </si>
  <si>
    <t>000155671</t>
  </si>
  <si>
    <t>Y4029100</t>
  </si>
  <si>
    <t>ETQ TX B9249 95,0 X 139,0 MM 1H</t>
  </si>
  <si>
    <t>Ribbon Resina R6007 THT Preto-11cmx300m</t>
  </si>
  <si>
    <t>000155672</t>
  </si>
  <si>
    <t>Y3900126</t>
  </si>
  <si>
    <t>C03ATX B9251+B9204 50,0 X 130,0 MM 1H</t>
  </si>
  <si>
    <t>000155673</t>
  </si>
  <si>
    <t>000155674</t>
  </si>
  <si>
    <t>ETQ BR B9551 112,0 X 428,2 MM 1H</t>
  </si>
  <si>
    <t>000155675</t>
  </si>
  <si>
    <t>6784026</t>
  </si>
  <si>
    <t>Y2291278</t>
  </si>
  <si>
    <t>ETQ CH B8423+B9323 81 X 15,2 MM 1H</t>
  </si>
  <si>
    <t>Y2290423</t>
  </si>
  <si>
    <t>ETQ BR B9317 83,0 X 88,0 MM 1H</t>
  </si>
  <si>
    <t>Y2290839</t>
  </si>
  <si>
    <t>ETQ BR B9317 83,0 X 101,0 MM 1H</t>
  </si>
  <si>
    <t>Y2288895</t>
  </si>
  <si>
    <t>ETQ BR B9105 104,0 X 184,15 MM 1H</t>
  </si>
  <si>
    <t>Y2290467</t>
  </si>
  <si>
    <t>ETQ BR B9253 74,0 X 18,0 MM 1H</t>
  </si>
  <si>
    <t>Y2290531</t>
  </si>
  <si>
    <t>ETQ BR 010905000178 37,0 X 22,0 MM 1H</t>
  </si>
  <si>
    <t>Ribbon Resina R1900 83mm X 300m</t>
  </si>
  <si>
    <t>Y2297358</t>
  </si>
  <si>
    <t>RIBBON RESINA R1916 110MMX74M-TLP 2844</t>
  </si>
  <si>
    <t>000155676</t>
  </si>
  <si>
    <t>Y2292495</t>
  </si>
  <si>
    <t>ETQ TX B9249 60,0 X 60,0 MM 1H</t>
  </si>
  <si>
    <t>Y2292485</t>
  </si>
  <si>
    <t>ETQ TX B9251 95,0 X 40,0 MM 1H</t>
  </si>
  <si>
    <t>Y3900124</t>
  </si>
  <si>
    <t>ETQ TX B9251+B9204 50,0 X 130,0 MM 1H</t>
  </si>
  <si>
    <t>Y3900222</t>
  </si>
  <si>
    <t>ETQ TX B9251+B9204 34,0 X 230,0 MM 1H</t>
  </si>
  <si>
    <t>Y4089760</t>
  </si>
  <si>
    <t>ETQ BR B9253 107,0 X 200,0 MM 1H</t>
  </si>
  <si>
    <t>000155677</t>
  </si>
  <si>
    <t>6784925</t>
  </si>
  <si>
    <t>Y2288776</t>
  </si>
  <si>
    <t>ETQ BR B6105 79,0 X 149,2 MM 1H</t>
  </si>
  <si>
    <t>000155678</t>
  </si>
  <si>
    <t>MT</t>
  </si>
  <si>
    <t>6802359</t>
  </si>
  <si>
    <t>000155679</t>
  </si>
  <si>
    <t>6783673</t>
  </si>
  <si>
    <t>Y3422498</t>
  </si>
  <si>
    <t>ETQ CH B8423+B9388 76,0 X 125,0MM 1H</t>
  </si>
  <si>
    <t>000155680</t>
  </si>
  <si>
    <t>6791105</t>
  </si>
  <si>
    <t>Y4008222</t>
  </si>
  <si>
    <t>ETQ TX B9253+B9204 170,00 X 73,00 MM 1H</t>
  </si>
  <si>
    <t>000155681</t>
  </si>
  <si>
    <t>Y869873</t>
  </si>
  <si>
    <t>ABSORVENTE PESADO P/ÓLEO - MANTA 38X48CM</t>
  </si>
  <si>
    <t>000155682</t>
  </si>
  <si>
    <t>6784125</t>
  </si>
  <si>
    <t>Y2297238</t>
  </si>
  <si>
    <t>CABEÇA DE IMPRESSÃO  ZM400 300 DPI</t>
  </si>
  <si>
    <t>000155683</t>
  </si>
  <si>
    <t>Y4000854</t>
  </si>
  <si>
    <t>ETQ BR B478 5,0 X 6,5 MM 4H</t>
  </si>
  <si>
    <t>000155684</t>
  </si>
  <si>
    <t>000155685</t>
  </si>
  <si>
    <t>6790541</t>
  </si>
  <si>
    <t>Y3953907</t>
  </si>
  <si>
    <t>ETQ TX B9543+B93003 60,0X31,5MM 1H</t>
  </si>
  <si>
    <t>000155686</t>
  </si>
  <si>
    <t>Y4143884</t>
  </si>
  <si>
    <t>ETQ TX B93009+B93003 10,5X27,0MM 8H</t>
  </si>
  <si>
    <t>000155687</t>
  </si>
  <si>
    <t>Y3943654</t>
  </si>
  <si>
    <t>ETQ TX B9249 95,0 X 273,0 MM 1H</t>
  </si>
  <si>
    <t>000155688</t>
  </si>
  <si>
    <t>6826233</t>
  </si>
  <si>
    <t>Y3954852</t>
  </si>
  <si>
    <t>ETQ TX B9553+B93003 60,0X13,0MM 2H</t>
  </si>
  <si>
    <t>Y3952460</t>
  </si>
  <si>
    <t>ETQ BR B9384 83,0X20,0MM 1H</t>
  </si>
  <si>
    <t>7401398</t>
  </si>
  <si>
    <t>Y2300192</t>
  </si>
  <si>
    <t>CADEADOS DE PLASTICO - 1.5  VM</t>
  </si>
  <si>
    <t>000155690</t>
  </si>
  <si>
    <t>5118</t>
  </si>
  <si>
    <t>6782738</t>
  </si>
  <si>
    <t>Y3952449</t>
  </si>
  <si>
    <t>ETQ TX B9970 86,0 X 225,5 MM 1H</t>
  </si>
  <si>
    <t>000155691</t>
  </si>
  <si>
    <t>000155692</t>
  </si>
  <si>
    <t>000155694</t>
  </si>
  <si>
    <t>6791632</t>
  </si>
  <si>
    <t>000155695</t>
  </si>
  <si>
    <t>Y3957605</t>
  </si>
  <si>
    <t>ETQ TX Y4154357+B9296 102,0 X 164,0 MM1H</t>
  </si>
  <si>
    <t>000155696</t>
  </si>
  <si>
    <t>Y3957490</t>
  </si>
  <si>
    <t>ETQ TX B9721+B9956  60X142MM 1H</t>
  </si>
  <si>
    <t>000155697</t>
  </si>
  <si>
    <t>ETQ TX B9721 60X142MM</t>
  </si>
  <si>
    <t>000155698</t>
  </si>
  <si>
    <t>Y2300163</t>
  </si>
  <si>
    <t>CADEADO HASTE PLÁSTICO SEG. DIF.-VM</t>
  </si>
  <si>
    <t>Y2300177</t>
  </si>
  <si>
    <t>#CADEADO PLÁSTICO SEG.DIF.-VD</t>
  </si>
  <si>
    <t>Y2306038</t>
  </si>
  <si>
    <t>#CAIXA TRAVAMENTO EM GRUPO</t>
  </si>
  <si>
    <t>Y140461</t>
  </si>
  <si>
    <t>#GARRA TRAVAMENTO NÃO-CONDUTORA</t>
  </si>
  <si>
    <t>Y402832</t>
  </si>
  <si>
    <t>#CADEADO AÇO 5CM SEG. DIF. - VM</t>
  </si>
  <si>
    <t>Y67600</t>
  </si>
  <si>
    <t>GARRA DE BLOQUEIO DE SEGURANCA DE 2.5CM</t>
  </si>
  <si>
    <t>Y962730</t>
  </si>
  <si>
    <t>CABO BLOQUEIO MULTIUSO - SEM O CABO</t>
  </si>
  <si>
    <t>#ALUM ECONOMY HASPS, 1" DIA</t>
  </si>
  <si>
    <t>000155699</t>
  </si>
  <si>
    <t>6784148</t>
  </si>
  <si>
    <t>85423190</t>
  </si>
  <si>
    <t>Y2297253</t>
  </si>
  <si>
    <t>KIT PLACA PRINCIPAL  4 MB - S4M</t>
  </si>
  <si>
    <t>000155700</t>
  </si>
  <si>
    <t>6782680</t>
  </si>
  <si>
    <t>Y2303315</t>
  </si>
  <si>
    <t>*RIBBON B-588 10MMX88,3M-BR</t>
  </si>
  <si>
    <t>000155701</t>
  </si>
  <si>
    <t>6783887</t>
  </si>
  <si>
    <t>Y2283510</t>
  </si>
  <si>
    <t>Y2283859</t>
  </si>
  <si>
    <t>Y4010282</t>
  </si>
  <si>
    <t>000155704</t>
  </si>
  <si>
    <t>000155705</t>
  </si>
  <si>
    <t>Y4010799</t>
  </si>
  <si>
    <t>ETQ TX B9315+B9960+BA140 18,0X10,0 MM 1H</t>
  </si>
  <si>
    <t>Y3994607</t>
  </si>
  <si>
    <t>ETQ TX B9122 90,0 X 90,0 MM 1H</t>
  </si>
  <si>
    <t>000155706</t>
  </si>
  <si>
    <t>6783555</t>
  </si>
  <si>
    <t>000155708</t>
  </si>
  <si>
    <t>000155709</t>
  </si>
  <si>
    <t>Y4004320</t>
  </si>
  <si>
    <t>ETQ B9253+B9204 50,0 X 220,0 MM 1H</t>
  </si>
  <si>
    <t>000155710</t>
  </si>
  <si>
    <t>Y3953947</t>
  </si>
  <si>
    <t>ETQ TX B9601+B9955 83,7X198,2MM 3H</t>
  </si>
  <si>
    <t>000155711</t>
  </si>
  <si>
    <t>000155715</t>
  </si>
  <si>
    <t>6783954</t>
  </si>
  <si>
    <t>000155716</t>
  </si>
  <si>
    <t>6784055</t>
  </si>
  <si>
    <t>Y2303227</t>
  </si>
  <si>
    <t>RIBBON SUPER RESINA R6000 2.360  X 984</t>
  </si>
  <si>
    <t>000155717</t>
  </si>
  <si>
    <t>Y4135259</t>
  </si>
  <si>
    <t>ETQ TX B8423F 19,65 X 25,95 MM 1H</t>
  </si>
  <si>
    <t>Y4089188</t>
  </si>
  <si>
    <t>000155719</t>
  </si>
  <si>
    <t>Y4154699</t>
  </si>
  <si>
    <t>ETQ TX B8423 27,6 X 20,1 MM 1H</t>
  </si>
  <si>
    <t>000155720</t>
  </si>
  <si>
    <t>000155721</t>
  </si>
  <si>
    <t>6821431</t>
  </si>
  <si>
    <t>000155722</t>
  </si>
  <si>
    <t>6782955</t>
  </si>
  <si>
    <t>000155723</t>
  </si>
  <si>
    <t>000155724</t>
  </si>
  <si>
    <t>6820086</t>
  </si>
  <si>
    <t>000155725</t>
  </si>
  <si>
    <t>Y2297322</t>
  </si>
  <si>
    <t>RIBBON CERA R1907 110MM X 450M</t>
  </si>
  <si>
    <t>000155729</t>
  </si>
  <si>
    <t>6819659</t>
  </si>
  <si>
    <t>Y2298165</t>
  </si>
  <si>
    <t>ENXADA ANTIFAÍSCA</t>
  </si>
  <si>
    <t>000155730</t>
  </si>
  <si>
    <t>6784934</t>
  </si>
  <si>
    <t>Y3954653</t>
  </si>
  <si>
    <t>ETQ TX B9719 65X20MM</t>
  </si>
  <si>
    <t>000155731</t>
  </si>
  <si>
    <t>Y3953515</t>
  </si>
  <si>
    <t>ETQ TX B9392+B93001 80X40MM 1H</t>
  </si>
  <si>
    <t>08</t>
  </si>
  <si>
    <t>Y3953675</t>
  </si>
  <si>
    <t>ETQ TX B9392+B93001 80,0X40,0MM 1H</t>
  </si>
  <si>
    <t>Y4089449</t>
  </si>
  <si>
    <t>Y4089447</t>
  </si>
  <si>
    <t>Y4089440</t>
  </si>
  <si>
    <t>000155733</t>
  </si>
  <si>
    <t>000155734</t>
  </si>
  <si>
    <t>000155735</t>
  </si>
  <si>
    <t>6787757</t>
  </si>
  <si>
    <t>000155736</t>
  </si>
  <si>
    <t>Y3957521</t>
  </si>
  <si>
    <t>ETQ TX B9390 90,0X30,0MM 6H</t>
  </si>
  <si>
    <t>000155737</t>
  </si>
  <si>
    <t>6806798</t>
  </si>
  <si>
    <t>Y2290956</t>
  </si>
  <si>
    <t>ETQ BR B478 6,5 X 5,5MM 5H</t>
  </si>
  <si>
    <t>000155738</t>
  </si>
  <si>
    <t>000155739</t>
  </si>
  <si>
    <t>000155740</t>
  </si>
  <si>
    <t>ETQ BR B9551 120,0 X 450,4 MM 1H</t>
  </si>
  <si>
    <t>000155741</t>
  </si>
  <si>
    <t>000155742</t>
  </si>
  <si>
    <t>Y4135272</t>
  </si>
  <si>
    <t>ETQ TX B9722 79,2 X 232,81MM 1H</t>
  </si>
  <si>
    <t>000155743</t>
  </si>
  <si>
    <t>6783138</t>
  </si>
  <si>
    <t>Y2306951</t>
  </si>
  <si>
    <t>ETQ BR B9122 12,0 X 13,0 MM 1H</t>
  </si>
  <si>
    <t>000155744</t>
  </si>
  <si>
    <t>6783620</t>
  </si>
  <si>
    <t>000155745</t>
  </si>
  <si>
    <t>85185000</t>
  </si>
  <si>
    <t>Y2298343</t>
  </si>
  <si>
    <t>#MEGAFONE COM MICROFONE DE MÃO</t>
  </si>
  <si>
    <t>000155746</t>
  </si>
  <si>
    <t>6783616</t>
  </si>
  <si>
    <t>000155747</t>
  </si>
  <si>
    <t>000155748</t>
  </si>
  <si>
    <t>000155749</t>
  </si>
  <si>
    <t>000155750</t>
  </si>
  <si>
    <t>6783163</t>
  </si>
  <si>
    <t>000155751</t>
  </si>
  <si>
    <t>Y384832</t>
  </si>
  <si>
    <t>#Dispositivo Bloqueio Econom.- Cabo 3 m</t>
  </si>
  <si>
    <t>Y406779</t>
  </si>
  <si>
    <t>CABO REVEST. 6,1M PARA BLOQ. CABO MULT.</t>
  </si>
  <si>
    <t>Y406965</t>
  </si>
  <si>
    <t>TRILHO AM P/ BLOQUEIO DISJUNTOR 480/600V</t>
  </si>
  <si>
    <t>000155752</t>
  </si>
  <si>
    <t>000155753</t>
  </si>
  <si>
    <t>6783221</t>
  </si>
  <si>
    <t>000155754</t>
  </si>
  <si>
    <t>000155755</t>
  </si>
  <si>
    <t>7450820</t>
  </si>
  <si>
    <t>Y3954702</t>
  </si>
  <si>
    <t>ETQ BR B9248 100,0X66,0MM 1H</t>
  </si>
  <si>
    <t>Y3953924</t>
  </si>
  <si>
    <t>ETQ BR B9970 66,0X100,0MM 1H</t>
  </si>
  <si>
    <t>000155756</t>
  </si>
  <si>
    <t>6793966</t>
  </si>
  <si>
    <t>Y3954438</t>
  </si>
  <si>
    <t>ETQ TX B9721+B9956 27,0X 49,0MM 3H</t>
  </si>
  <si>
    <t>000155757</t>
  </si>
  <si>
    <t>7652695</t>
  </si>
  <si>
    <t>000155758</t>
  </si>
  <si>
    <t>000155759</t>
  </si>
  <si>
    <t>000155760</t>
  </si>
  <si>
    <t>7074261</t>
  </si>
  <si>
    <t>Y67877</t>
  </si>
  <si>
    <t>#PLUGOUT-TRAVA PARA PLUGUE - GRANDE</t>
  </si>
  <si>
    <t>000155761</t>
  </si>
  <si>
    <t>000155762</t>
  </si>
  <si>
    <t>Y4090975</t>
  </si>
  <si>
    <t>ETQ TX B9243+Y4086247 105X148MM 1H</t>
  </si>
  <si>
    <t>000155763</t>
  </si>
  <si>
    <t>000155764</t>
  </si>
  <si>
    <t>000155765</t>
  </si>
  <si>
    <t>Y3954030</t>
  </si>
  <si>
    <t>ETQ TX B9390+B9956 57,0 X 55,0MM 3H</t>
  </si>
  <si>
    <t>000155766</t>
  </si>
  <si>
    <t>000155767</t>
  </si>
  <si>
    <t>Y2302649</t>
  </si>
  <si>
    <t>ETQ BMP71 BOTOEIRA/PAINEL 51MMX25MM-PT</t>
  </si>
  <si>
    <t>Y2302657</t>
  </si>
  <si>
    <t>ETQ BMP71 PAINEL PT DE 101.6MMX25.4MM</t>
  </si>
  <si>
    <t>000155768</t>
  </si>
  <si>
    <t>000155769</t>
  </si>
  <si>
    <t>6784263</t>
  </si>
  <si>
    <t>Y3952506</t>
  </si>
  <si>
    <t>ETQ TX B9543+B93001 36,0 X 18,0MM 2H</t>
  </si>
  <si>
    <t>000155770</t>
  </si>
  <si>
    <t>Y3952862</t>
  </si>
  <si>
    <t>ETQ TX B9386+B93001 15,3X36,6MM 4H</t>
  </si>
  <si>
    <t>000155771</t>
  </si>
  <si>
    <t>Y3952511</t>
  </si>
  <si>
    <t>ETQ TX B9385 40X25MM</t>
  </si>
  <si>
    <t>000155772</t>
  </si>
  <si>
    <t>000155773</t>
  </si>
  <si>
    <t>Y3954871</t>
  </si>
  <si>
    <t>ETQ TX B9553+B93003 83,0 X 59,0MM 1H</t>
  </si>
  <si>
    <t>000155774</t>
  </si>
  <si>
    <t>6793327</t>
  </si>
  <si>
    <t>Y2298115</t>
  </si>
  <si>
    <t>#CARTÃO TRAV.AUTO-LAMIN. COM FOTO</t>
  </si>
  <si>
    <t>000155775</t>
  </si>
  <si>
    <t>Bloqueio Disjuntor TBLO (Norma Din)</t>
  </si>
  <si>
    <t>000155776</t>
  </si>
  <si>
    <t>7291792</t>
  </si>
  <si>
    <t>000155777</t>
  </si>
  <si>
    <t>Y2300197</t>
  </si>
  <si>
    <t>CADEADOS DE PLASTICO - 1.5  AM</t>
  </si>
  <si>
    <t>#ETQ BMP71 VNL B580 de 50mmX15,24m-BR</t>
  </si>
  <si>
    <t>000155778</t>
  </si>
  <si>
    <t>000155779</t>
  </si>
  <si>
    <t>000155780</t>
  </si>
  <si>
    <t>7450840</t>
  </si>
  <si>
    <t>Y4165774</t>
  </si>
  <si>
    <t>000155781</t>
  </si>
  <si>
    <t>Y3321650</t>
  </si>
  <si>
    <t>#Bloqueio em Aco Valv.Esf.31.8mm ate76.2</t>
  </si>
  <si>
    <t>000155782</t>
  </si>
  <si>
    <t>6952958</t>
  </si>
  <si>
    <t>Y4167795</t>
  </si>
  <si>
    <t>Y4167907</t>
  </si>
  <si>
    <t>Y4169639</t>
  </si>
  <si>
    <t>000155786</t>
  </si>
  <si>
    <t>Y237097</t>
  </si>
  <si>
    <t>#ESTILETE DE SEGURANÇA</t>
  </si>
  <si>
    <t>000155787</t>
  </si>
  <si>
    <t>6782948</t>
  </si>
  <si>
    <t>000155788</t>
  </si>
  <si>
    <t>6784005</t>
  </si>
  <si>
    <t>Y4155558</t>
  </si>
  <si>
    <t>ETQ TX B9283 143,0 X 215,9MM 1H</t>
  </si>
  <si>
    <t>Y4155556</t>
  </si>
  <si>
    <t>Y4155582</t>
  </si>
  <si>
    <t>Y4155580</t>
  </si>
  <si>
    <t>Y4155561</t>
  </si>
  <si>
    <t>000155793</t>
  </si>
  <si>
    <t>6783193</t>
  </si>
  <si>
    <t>Y2288791</t>
  </si>
  <si>
    <t>ETQ BR B6105 102,0 X 36,0 MM 1H</t>
  </si>
  <si>
    <t>000155794</t>
  </si>
  <si>
    <t>000155795</t>
  </si>
  <si>
    <t>7661154</t>
  </si>
  <si>
    <t>Y2302781</t>
  </si>
  <si>
    <t>*ETQ LAT DE 25.40MMX12.70MM</t>
  </si>
  <si>
    <t>000155796</t>
  </si>
  <si>
    <t>6785281</t>
  </si>
  <si>
    <t>Y2293400</t>
  </si>
  <si>
    <t>ETQ BR 010905000355 35,0 X 16,0 MM 1H</t>
  </si>
  <si>
    <t>000155797</t>
  </si>
  <si>
    <t>6794348</t>
  </si>
  <si>
    <t>Y3953696</t>
  </si>
  <si>
    <t>ETQ TX B9390+B9954 54,0X40,0MM 4H</t>
  </si>
  <si>
    <t>000155798</t>
  </si>
  <si>
    <t>Y2302794</t>
  </si>
  <si>
    <t>ETQ BMP71 B580 13MMX15,24M-VD</t>
  </si>
  <si>
    <t>Y2303438</t>
  </si>
  <si>
    <t>RIBBON UMA COR - PRETO CONT 104.4MM</t>
  </si>
  <si>
    <t>000155799</t>
  </si>
  <si>
    <t>000155800</t>
  </si>
  <si>
    <t>Y2290507</t>
  </si>
  <si>
    <t>ETQ BR B6317 70,0 X 47,625 MM 1H</t>
  </si>
  <si>
    <t>000155801</t>
  </si>
  <si>
    <t>6784054</t>
  </si>
  <si>
    <t>Y4057237</t>
  </si>
  <si>
    <t>ETQ BR B8423 18,0 X 3,4 MM 1H</t>
  </si>
  <si>
    <t>000155802</t>
  </si>
  <si>
    <t>Y4002211</t>
  </si>
  <si>
    <t>ETQ TX B9253+B9204 90,00 X 185,00 MM 1H</t>
  </si>
  <si>
    <t>000155803</t>
  </si>
  <si>
    <t>7419046</t>
  </si>
  <si>
    <t>000155804</t>
  </si>
  <si>
    <t>000155805</t>
  </si>
  <si>
    <t>6783011</t>
  </si>
  <si>
    <t>Y4168684</t>
  </si>
  <si>
    <t>Y4168687</t>
  </si>
  <si>
    <t>000155808</t>
  </si>
  <si>
    <t>RN</t>
  </si>
  <si>
    <t>6802331</t>
  </si>
  <si>
    <t>Y2298154</t>
  </si>
  <si>
    <t>#FITA SUBTERRÂNEA7,6CM-FIBRA ÓPT. ABAIXO</t>
  </si>
  <si>
    <t>Y2298157</t>
  </si>
  <si>
    <t>#FITA SUBTERRÂNEA7,6CM-REDE ELÉTR.ABAIXO</t>
  </si>
  <si>
    <t>000155809</t>
  </si>
  <si>
    <t>TO</t>
  </si>
  <si>
    <t>7663296</t>
  </si>
  <si>
    <t>000155810</t>
  </si>
  <si>
    <t>Y2300162</t>
  </si>
  <si>
    <t>#CADEADO PLÁSTICO SEG.DIF.-VM</t>
  </si>
  <si>
    <t>000155811</t>
  </si>
  <si>
    <t>6810594</t>
  </si>
  <si>
    <t>Y1672594</t>
  </si>
  <si>
    <t>#CLAVICULÁRIO IND. ECONÔMICO - 30 CHAVES</t>
  </si>
  <si>
    <t>000155812</t>
  </si>
  <si>
    <t>Y4157057</t>
  </si>
  <si>
    <t>ETQ TX B9318 70,0 X 28,4 MM 1H</t>
  </si>
  <si>
    <t>000155813</t>
  </si>
  <si>
    <t>Y4166822</t>
  </si>
  <si>
    <t>ETQ TX B9547+B93003 66,0 X 30,0 MM 2H</t>
  </si>
  <si>
    <t>000155814</t>
  </si>
  <si>
    <t>000155815</t>
  </si>
  <si>
    <t>000155816</t>
  </si>
  <si>
    <t>000155817</t>
  </si>
  <si>
    <t>000155818</t>
  </si>
  <si>
    <t>000155819</t>
  </si>
  <si>
    <t>000155820</t>
  </si>
  <si>
    <t>Y402837</t>
  </si>
  <si>
    <t>CADEADOAÇO5CMSEG.DIF.-AZ</t>
  </si>
  <si>
    <t>000155821</t>
  </si>
  <si>
    <t>000155822</t>
  </si>
  <si>
    <t>000155823</t>
  </si>
  <si>
    <t>000155824</t>
  </si>
  <si>
    <t>000155825</t>
  </si>
  <si>
    <t>6110</t>
  </si>
  <si>
    <t>RO</t>
  </si>
  <si>
    <t>6810403</t>
  </si>
  <si>
    <t>Y2302298</t>
  </si>
  <si>
    <t>000155827</t>
  </si>
  <si>
    <t>6784024</t>
  </si>
  <si>
    <t>000155828</t>
  </si>
  <si>
    <t>7640078</t>
  </si>
  <si>
    <t>Y2294130</t>
  </si>
  <si>
    <t>ETQ ADV-PERIGO 220 VOLTS-6,5X4,5</t>
  </si>
  <si>
    <t>Y2294132</t>
  </si>
  <si>
    <t>ETQ ADV-PERIGO 440 VOLTS-6,5X4,5</t>
  </si>
  <si>
    <t>Y2294116</t>
  </si>
  <si>
    <t>ETQ ADV-PERIGO ELET.SOMENTE...-13X8,5</t>
  </si>
  <si>
    <t>Y2302290</t>
  </si>
  <si>
    <t>000155830</t>
  </si>
  <si>
    <t>000155831</t>
  </si>
  <si>
    <t>000155832</t>
  </si>
  <si>
    <t>6786533</t>
  </si>
  <si>
    <t>Y2297819</t>
  </si>
  <si>
    <t>#ABRAÇADEIRA JUMBO 40CM - AZ</t>
  </si>
  <si>
    <t>000155833</t>
  </si>
  <si>
    <t>6784088</t>
  </si>
  <si>
    <t>Y4166825</t>
  </si>
  <si>
    <t>Y4166826</t>
  </si>
  <si>
    <t>000155834</t>
  </si>
  <si>
    <t>Y2300176</t>
  </si>
  <si>
    <t>#CADEADO PLÁSTICO SEG.DIF.-AZ</t>
  </si>
  <si>
    <t>000155835</t>
  </si>
  <si>
    <t>CE</t>
  </si>
  <si>
    <t>6784074</t>
  </si>
  <si>
    <t>Y2297422</t>
  </si>
  <si>
    <t>#ESTAÇÃO TRAVAMENTO PARA 4 CAD. - VAZIA</t>
  </si>
  <si>
    <t>000155836</t>
  </si>
  <si>
    <t>#Impressora BMP71</t>
  </si>
  <si>
    <t>000155837</t>
  </si>
  <si>
    <t>000155838</t>
  </si>
  <si>
    <t>6784933</t>
  </si>
  <si>
    <t>Y3954173</t>
  </si>
  <si>
    <t>ETQ TX B9297+B93001 75,0X60,0M 1H</t>
  </si>
  <si>
    <t>000155839</t>
  </si>
  <si>
    <t>Y4091759</t>
  </si>
  <si>
    <t>ETQ TX B9243 105,0 X 156,0 MM 1H</t>
  </si>
  <si>
    <t>Y3957527</t>
  </si>
  <si>
    <t>ETQ TX B9719+B9969 30,0X54,5MM 1H</t>
  </si>
  <si>
    <t>Y4091663</t>
  </si>
  <si>
    <t>Y3953883</t>
  </si>
  <si>
    <t>ETQ TX B9385 18X18MM</t>
  </si>
  <si>
    <t>Y3953961</t>
  </si>
  <si>
    <t>ETQ TX B9366+B93003 40,0X25,0MM 1H</t>
  </si>
  <si>
    <t>000155840</t>
  </si>
  <si>
    <t>7654380</t>
  </si>
  <si>
    <t>Y4089451</t>
  </si>
  <si>
    <t>000155842</t>
  </si>
  <si>
    <t>000155843</t>
  </si>
  <si>
    <t>000155844</t>
  </si>
  <si>
    <t>Y2290541</t>
  </si>
  <si>
    <t>ETQ BR B9285 101,6 X 44,4 MM 1H</t>
  </si>
  <si>
    <t>000155845</t>
  </si>
  <si>
    <t>#Garra de Bloqueio de Seguranca de 3.8cm</t>
  </si>
  <si>
    <t>000155846</t>
  </si>
  <si>
    <t>Y4053740</t>
  </si>
  <si>
    <t>ETQ TX B8423 19,65 X 25,95 MM 1H</t>
  </si>
  <si>
    <t>000155847</t>
  </si>
  <si>
    <t>000155848</t>
  </si>
  <si>
    <t>7450280</t>
  </si>
  <si>
    <t>Y3957404</t>
  </si>
  <si>
    <t>ETQ TX B9725+B93006 89,4X213,9MM 1H</t>
  </si>
  <si>
    <t>000155849</t>
  </si>
  <si>
    <t>Y2302299</t>
  </si>
  <si>
    <t>000155852</t>
  </si>
  <si>
    <t>6801147</t>
  </si>
  <si>
    <t>Y2298022</t>
  </si>
  <si>
    <t>ETQ ID TOMADA EM ALM 1X2CM-220V-VM</t>
  </si>
  <si>
    <t>Y2298021</t>
  </si>
  <si>
    <t>ETQ ID TOMADA EM ALM 1X2CM-110V-PT</t>
  </si>
  <si>
    <t>000155853</t>
  </si>
  <si>
    <t>6783728</t>
  </si>
  <si>
    <t>Y2289207</t>
  </si>
  <si>
    <t>ETQ TX B9187 75,3 X 67,0 MM 1H</t>
  </si>
  <si>
    <t>Y2288783</t>
  </si>
  <si>
    <t>ETQ BR 010812000197 75,3 X 67,0 MM 1H</t>
  </si>
  <si>
    <t>Y2290443</t>
  </si>
  <si>
    <t>ETQ BR B6317  50,0 X 32,0 MM 1H</t>
  </si>
  <si>
    <t>000155854</t>
  </si>
  <si>
    <t>000155855</t>
  </si>
  <si>
    <t>Y4107382</t>
  </si>
  <si>
    <t>ETQ TX B9318+B93001 162X65MM 1H</t>
  </si>
  <si>
    <t>Y3954590</t>
  </si>
  <si>
    <t>ETQ TX B9553+B93001 60X16 1H</t>
  </si>
  <si>
    <t>000155857</t>
  </si>
  <si>
    <t>MA</t>
  </si>
  <si>
    <t>7664377</t>
  </si>
  <si>
    <t>Y3321580</t>
  </si>
  <si>
    <t>*ETQ LAT DE 25.40 MM X 33.78 MM - 245 ET</t>
  </si>
  <si>
    <t>Y4166777</t>
  </si>
  <si>
    <t>000155859</t>
  </si>
  <si>
    <t>000155860</t>
  </si>
  <si>
    <t>000155861</t>
  </si>
  <si>
    <t>000155862</t>
  </si>
  <si>
    <t>Y4165870</t>
  </si>
  <si>
    <t>AMO15+100ETQTX B9553+B93003 40X27,5MM2H</t>
  </si>
  <si>
    <t>000155863</t>
  </si>
  <si>
    <t>000155864</t>
  </si>
  <si>
    <t>000155865</t>
  </si>
  <si>
    <t>7659887</t>
  </si>
  <si>
    <t>000155866</t>
  </si>
  <si>
    <t>6792727</t>
  </si>
  <si>
    <t>000155867</t>
  </si>
  <si>
    <t>6790805</t>
  </si>
  <si>
    <t>000155868</t>
  </si>
  <si>
    <t>7343345</t>
  </si>
  <si>
    <t>000155869</t>
  </si>
  <si>
    <t>510</t>
  </si>
  <si>
    <t>Y2300164</t>
  </si>
  <si>
    <t>CADEADO HASTE PLÁSTICO SEG. DIF.-VD</t>
  </si>
  <si>
    <t>Bloqueio Disjuntor POW (Norma Din)</t>
  </si>
  <si>
    <t>000155870</t>
  </si>
  <si>
    <t>000155871</t>
  </si>
  <si>
    <t>6799868</t>
  </si>
  <si>
    <t>000155872</t>
  </si>
  <si>
    <t>6784997</t>
  </si>
  <si>
    <t>Y67616</t>
  </si>
  <si>
    <t>#TRAV VÁLV.ESF.UNIV.-3/4X1-BRAÇO PQNO</t>
  </si>
  <si>
    <t>Y67617</t>
  </si>
  <si>
    <t>#TRAV VÁLV.ESF.UN.-1-1/4X1-5/8-BRAÇO GDE</t>
  </si>
  <si>
    <t>000155873</t>
  </si>
  <si>
    <t>ETQ TX B9721+B9956 72,0X142,0MM 1H</t>
  </si>
  <si>
    <t>000155874</t>
  </si>
  <si>
    <t>Y3953911</t>
  </si>
  <si>
    <t>000155875</t>
  </si>
  <si>
    <t>000155876</t>
  </si>
  <si>
    <t>Y3953334</t>
  </si>
  <si>
    <t>ETQ TX B9390+B9957 57,0X55,0MM 3H</t>
  </si>
  <si>
    <t>000155877</t>
  </si>
  <si>
    <t>7450822</t>
  </si>
  <si>
    <t>Y4119172</t>
  </si>
  <si>
    <t>ETQ TX B9547+ B93001 15X15MM 2H</t>
  </si>
  <si>
    <t>000155878</t>
  </si>
  <si>
    <t>000155879</t>
  </si>
  <si>
    <t>000155880</t>
  </si>
  <si>
    <t>000155881</t>
  </si>
  <si>
    <t>000155882</t>
  </si>
  <si>
    <t>7658790</t>
  </si>
  <si>
    <t>32089010</t>
  </si>
  <si>
    <t>Y2298288</t>
  </si>
  <si>
    <t>KIT TINTA RF P/ DEMARCAÇÃO-BR</t>
  </si>
  <si>
    <t>000155883</t>
  </si>
  <si>
    <t>Y2298289</t>
  </si>
  <si>
    <t>#KIT TINTA RF P/ DEMARCAÇÃO-AM</t>
  </si>
  <si>
    <t>000155888</t>
  </si>
  <si>
    <t>000155889</t>
  </si>
  <si>
    <t>000155890</t>
  </si>
  <si>
    <t>Y4146984</t>
  </si>
  <si>
    <t>ETQ TX B9553+B93003 158,0X30,0MM 1H</t>
  </si>
  <si>
    <t>000155891</t>
  </si>
  <si>
    <t>000155892</t>
  </si>
  <si>
    <t>Y3953816</t>
  </si>
  <si>
    <t>ETQ TX B9553+B93003 40,0 X 24,0MM 2H</t>
  </si>
  <si>
    <t>000155893</t>
  </si>
  <si>
    <t>Y3953790</t>
  </si>
  <si>
    <t>000155894</t>
  </si>
  <si>
    <t>Y3952512</t>
  </si>
  <si>
    <t>ETQ BR B9549 100X100MM</t>
  </si>
  <si>
    <t>000155895</t>
  </si>
  <si>
    <t>76061290</t>
  </si>
  <si>
    <t>Y3954891</t>
  </si>
  <si>
    <t>ETQ BR B9966 50,0 X 50,0 MM 2H</t>
  </si>
  <si>
    <t>000155896</t>
  </si>
  <si>
    <t>Y3952493</t>
  </si>
  <si>
    <t>ETQ BR B9966 64X64MM 3H 5,0</t>
  </si>
  <si>
    <t>000155897</t>
  </si>
  <si>
    <t>Y3957609</t>
  </si>
  <si>
    <t>ETQ TX B9558+B9558 37,0X80,0 MM 6H</t>
  </si>
  <si>
    <t>000155898</t>
  </si>
  <si>
    <t>Y3957550</t>
  </si>
  <si>
    <t>ETQ TX B9553+B93003 27,0X85,0MM 3H</t>
  </si>
  <si>
    <t>000155899</t>
  </si>
  <si>
    <t>Y3954238</t>
  </si>
  <si>
    <t>ETQ TX B9553+B93003 83,0 X 61,0MM 1H</t>
  </si>
  <si>
    <t>000155900</t>
  </si>
  <si>
    <t>Y3954285</t>
  </si>
  <si>
    <t>ETQ TX B9553+B93003 105,0 X 33,0 MM 1H</t>
  </si>
  <si>
    <t>000155901</t>
  </si>
  <si>
    <t>Y3957525</t>
  </si>
  <si>
    <t>ETQ TX B9553+B93003 49,0X89,0MM 3H</t>
  </si>
  <si>
    <t>000155902</t>
  </si>
  <si>
    <t>Y3952960</t>
  </si>
  <si>
    <t>ETQ TX B9553 26X129MM</t>
  </si>
  <si>
    <t>000155903</t>
  </si>
  <si>
    <t>Y3953545</t>
  </si>
  <si>
    <t>000155904</t>
  </si>
  <si>
    <t>Y3952375</t>
  </si>
  <si>
    <t>ETQ TX B9553+B93003 80,0 X 12,0 MM 1H</t>
  </si>
  <si>
    <t>000155905</t>
  </si>
  <si>
    <t>Y3953286</t>
  </si>
  <si>
    <t>000155906</t>
  </si>
  <si>
    <t>ETQ TX B9553+B93003 83,0X59,0MM 1H</t>
  </si>
  <si>
    <t>000155907</t>
  </si>
  <si>
    <t>Y3954208</t>
  </si>
  <si>
    <t>ETQ BR B9966 168X275MM</t>
  </si>
  <si>
    <t>000155908</t>
  </si>
  <si>
    <t>Y3954211</t>
  </si>
  <si>
    <t>ETQ TX B9553 30X80MM</t>
  </si>
  <si>
    <t>000155909</t>
  </si>
  <si>
    <t>Y3952395</t>
  </si>
  <si>
    <t>000155910</t>
  </si>
  <si>
    <t>Y3953704</t>
  </si>
  <si>
    <t>ETQ BR B9966 46X46MM</t>
  </si>
  <si>
    <t>000155911</t>
  </si>
  <si>
    <t>000155912</t>
  </si>
  <si>
    <t>Y3954239</t>
  </si>
  <si>
    <t>ETQ TX B9553+B93003 83,0 X 44,0MM 1H</t>
  </si>
  <si>
    <t>000155913</t>
  </si>
  <si>
    <t>000155914</t>
  </si>
  <si>
    <t>Y3952401</t>
  </si>
  <si>
    <t>ETQ TX B9553 27X55MM</t>
  </si>
  <si>
    <t>000155915</t>
  </si>
  <si>
    <t>Y3954451</t>
  </si>
  <si>
    <t>ETQ TX B9553+B93003 75,0X20,0MM 1H</t>
  </si>
  <si>
    <t>000155916</t>
  </si>
  <si>
    <t>Y3954879</t>
  </si>
  <si>
    <t>000155917</t>
  </si>
  <si>
    <t>Y3954198</t>
  </si>
  <si>
    <t>ETQ TX B9553+B93003 30,0X80,0MM 3H</t>
  </si>
  <si>
    <t>000155918</t>
  </si>
  <si>
    <t>Y3952989</t>
  </si>
  <si>
    <t>ETQ TX B9386+B93003 74,0X22,0MM 1H</t>
  </si>
  <si>
    <t>000155919</t>
  </si>
  <si>
    <t>Y3954693</t>
  </si>
  <si>
    <t>ETQ TX B9543 60 X 22,5MM 2H</t>
  </si>
  <si>
    <t>000155920</t>
  </si>
  <si>
    <t>Y3954690</t>
  </si>
  <si>
    <t>ETQ TX B9543+B93003 60,0X22,5MM 2H</t>
  </si>
  <si>
    <t>000155921</t>
  </si>
  <si>
    <t>Y3954210</t>
  </si>
  <si>
    <t>ETQ TX B9553 83X40MM</t>
  </si>
  <si>
    <t>000155922</t>
  </si>
  <si>
    <t>Y3952351</t>
  </si>
  <si>
    <t>000155923</t>
  </si>
  <si>
    <t>6783581</t>
  </si>
  <si>
    <t>Y3953079</t>
  </si>
  <si>
    <t>ETQ TX B9386 74X22MM</t>
  </si>
  <si>
    <t>000155924</t>
  </si>
  <si>
    <t>Y4165175</t>
  </si>
  <si>
    <t>ETQ TX B9553+B93003 40,0 X 27,5 2H</t>
  </si>
  <si>
    <t>000155925</t>
  </si>
  <si>
    <t>Y3952923</t>
  </si>
  <si>
    <t>ETQ TX B9553+B93003 15,5 X 27,5MM 2H</t>
  </si>
  <si>
    <t>000155926</t>
  </si>
  <si>
    <t>Y3954400</t>
  </si>
  <si>
    <t>ETQ TX B9553 40X27MM</t>
  </si>
  <si>
    <t>000155927</t>
  </si>
  <si>
    <t>000155928</t>
  </si>
  <si>
    <t>Y3953598</t>
  </si>
  <si>
    <t>ETQ TX B9553 60X17MM</t>
  </si>
  <si>
    <t>000155929</t>
  </si>
  <si>
    <t>Y3953645</t>
  </si>
  <si>
    <t>000155930</t>
  </si>
  <si>
    <t>Y3952829</t>
  </si>
  <si>
    <t>ETQ TX B9553+B93003 26,5 X 129,0 MM 4H</t>
  </si>
  <si>
    <t>000155931</t>
  </si>
  <si>
    <t>000155932</t>
  </si>
  <si>
    <t>Y3954273</t>
  </si>
  <si>
    <t>000155933</t>
  </si>
  <si>
    <t>Y3952294</t>
  </si>
  <si>
    <t>ETQ TX B9553+B93003 83,0 X 40,0MM 1H</t>
  </si>
  <si>
    <t>000155934</t>
  </si>
  <si>
    <t>Y3954707</t>
  </si>
  <si>
    <t>000155935</t>
  </si>
  <si>
    <t>Y3954384</t>
  </si>
  <si>
    <t>000155936</t>
  </si>
  <si>
    <t>Y3953789</t>
  </si>
  <si>
    <t>000155937</t>
  </si>
  <si>
    <t>000155938</t>
  </si>
  <si>
    <t>000155939</t>
  </si>
  <si>
    <t>Y3954562</t>
  </si>
  <si>
    <t>87560KVK L300 FACW</t>
  </si>
  <si>
    <t>000155940</t>
  </si>
  <si>
    <t>Y3953971</t>
  </si>
  <si>
    <t>ETQ TX B9553+B93003 158,0 X 30,0MM 1H</t>
  </si>
  <si>
    <t>000155941</t>
  </si>
  <si>
    <t>Y3952349</t>
  </si>
  <si>
    <t>ETQ TX B9553+B93003 30,0 X 80,0 MM 3H</t>
  </si>
  <si>
    <t>000155942</t>
  </si>
  <si>
    <t>Y3954623</t>
  </si>
  <si>
    <t>ETQ TX B9553+B93003 83,0X40,0MM 1H</t>
  </si>
  <si>
    <t>000155943</t>
  </si>
  <si>
    <t>Y3952541</t>
  </si>
  <si>
    <t>ETQ TX B9553+B93003 83,0 X 26,0MM 1H</t>
  </si>
  <si>
    <t>000155944</t>
  </si>
  <si>
    <t>Y3954416</t>
  </si>
  <si>
    <t>ETQ TX B9553 20X50MM</t>
  </si>
  <si>
    <t>000155945</t>
  </si>
  <si>
    <t>Y3954209</t>
  </si>
  <si>
    <t>ETQ TX B9553 83X44MM</t>
  </si>
  <si>
    <t>000155946</t>
  </si>
  <si>
    <t>Y3957603</t>
  </si>
  <si>
    <t>000155947</t>
  </si>
  <si>
    <t>Y3952871</t>
  </si>
  <si>
    <t>ETQ TX B9553+B93003 42,0X15,0MM 2H</t>
  </si>
  <si>
    <t>000155948</t>
  </si>
  <si>
    <t>Y3952616</t>
  </si>
  <si>
    <t>000155949</t>
  </si>
  <si>
    <t>Y3954709</t>
  </si>
  <si>
    <t>000155950</t>
  </si>
  <si>
    <t>Y4162510</t>
  </si>
  <si>
    <t>000155951</t>
  </si>
  <si>
    <t>Y3954649</t>
  </si>
  <si>
    <t>000155952</t>
  </si>
  <si>
    <t>Y3954398</t>
  </si>
  <si>
    <t>000155953</t>
  </si>
  <si>
    <t>000155954</t>
  </si>
  <si>
    <t>Y4144336</t>
  </si>
  <si>
    <t>000155955</t>
  </si>
  <si>
    <t>Y3953898</t>
  </si>
  <si>
    <t>000155956</t>
  </si>
  <si>
    <t>Y3954034</t>
  </si>
  <si>
    <t>000155957</t>
  </si>
  <si>
    <t>Y3953030</t>
  </si>
  <si>
    <t>000155958</t>
  </si>
  <si>
    <t>Y3954268</t>
  </si>
  <si>
    <t>ETQ TX B9553 30X25MM</t>
  </si>
  <si>
    <t>000155959</t>
  </si>
  <si>
    <t>Y3954052</t>
  </si>
  <si>
    <t>000155960</t>
  </si>
  <si>
    <t>Y3954163</t>
  </si>
  <si>
    <t>ETQ BR B9966+Y3957160 168,5 X 275,0MM 1H</t>
  </si>
  <si>
    <t>000155961</t>
  </si>
  <si>
    <t>Y3953603</t>
  </si>
  <si>
    <t>ETQ TX B9553+B93003 40,0 X 23,0MM 2H</t>
  </si>
  <si>
    <t>000155962</t>
  </si>
  <si>
    <t>Y3957485</t>
  </si>
  <si>
    <t>ETQ TX B9556 55,0 X 77,MM 1H</t>
  </si>
  <si>
    <t>000155963</t>
  </si>
  <si>
    <t>Y3957483</t>
  </si>
  <si>
    <t>ETQ TX B9391+B93003 23,0 X 68,0MM 8H</t>
  </si>
  <si>
    <t>000155964</t>
  </si>
  <si>
    <t>Y4160673</t>
  </si>
  <si>
    <t>ETQ TX B9553+B93003  30,0 X 25,0 2H 5,0</t>
  </si>
  <si>
    <t>000155965</t>
  </si>
  <si>
    <t>Y3957583</t>
  </si>
  <si>
    <t>ETQ TX B9547+B93003 10,5X27,0MM 8H</t>
  </si>
  <si>
    <t>000155966</t>
  </si>
  <si>
    <t>000155967</t>
  </si>
  <si>
    <t>Y3952806</t>
  </si>
  <si>
    <t>ETQ TX B9721 170X110MM</t>
  </si>
  <si>
    <t>000155968</t>
  </si>
  <si>
    <t>ETQ TX B9721+B9969  170X110MM 1H</t>
  </si>
  <si>
    <t>000155969</t>
  </si>
  <si>
    <t>7433212</t>
  </si>
  <si>
    <t>Y4137426</t>
  </si>
  <si>
    <t>ETQ BR Y4137422 85,0 X 490,0MM 1H</t>
  </si>
  <si>
    <t>000155970</t>
  </si>
  <si>
    <t>000155971</t>
  </si>
  <si>
    <t>7101</t>
  </si>
  <si>
    <t>7451031</t>
  </si>
  <si>
    <t>87082999</t>
  </si>
  <si>
    <t>Y3952776</t>
  </si>
  <si>
    <t>ETQ TX B9547 54X37MM</t>
  </si>
  <si>
    <t>Y4089427</t>
  </si>
  <si>
    <t>000155973</t>
  </si>
  <si>
    <t>7451037</t>
  </si>
  <si>
    <t>Y3954170</t>
  </si>
  <si>
    <t>ETQ TX B9719+B9969 50,0X50,0MM 1H</t>
  </si>
  <si>
    <t>000155974</t>
  </si>
  <si>
    <t>000155975</t>
  </si>
  <si>
    <t>000155976</t>
  </si>
  <si>
    <t>000155977</t>
  </si>
  <si>
    <t>Y3952940</t>
  </si>
  <si>
    <t>ETQ TX B9544 42X8MM</t>
  </si>
  <si>
    <t>Y3953920</t>
  </si>
  <si>
    <t>Y3952368</t>
  </si>
  <si>
    <t>ETQ TX B9544+B93001 6X11MM 3H</t>
  </si>
  <si>
    <t>000155978</t>
  </si>
  <si>
    <t>000155986</t>
  </si>
  <si>
    <t>000155987</t>
  </si>
  <si>
    <t>Y3957624</t>
  </si>
  <si>
    <t>ETQ TX B9389+B9389  85,5X15,0MM 1H</t>
  </si>
  <si>
    <t>000155991</t>
  </si>
  <si>
    <t>000155992</t>
  </si>
  <si>
    <t>Y3952387</t>
  </si>
  <si>
    <t>000155993</t>
  </si>
  <si>
    <t>Y3952832</t>
  </si>
  <si>
    <t>000155994</t>
  </si>
  <si>
    <t>Y3953543</t>
  </si>
  <si>
    <t>000155995</t>
  </si>
  <si>
    <t>000155996</t>
  </si>
  <si>
    <t>000155997</t>
  </si>
  <si>
    <t>000155998</t>
  </si>
  <si>
    <t>Y3952384</t>
  </si>
  <si>
    <t>ETQ TX B9543+B93003 55,0 X 27,0 MM 1H</t>
  </si>
  <si>
    <t>000155999</t>
  </si>
  <si>
    <t>000156000</t>
  </si>
  <si>
    <t>6784149</t>
  </si>
  <si>
    <t>Y4134674</t>
  </si>
  <si>
    <t>ETQ TX B9251 145,0 X 104,0 MM 1H</t>
  </si>
  <si>
    <t>000156001</t>
  </si>
  <si>
    <t>Y3954219</t>
  </si>
  <si>
    <t>ETQ TX B9543 60X26MM</t>
  </si>
  <si>
    <t>000156002</t>
  </si>
  <si>
    <t>Y3954330</t>
  </si>
  <si>
    <t>ETQ TX B9553 158X30MM</t>
  </si>
  <si>
    <t>000156003</t>
  </si>
  <si>
    <t>Y3953458</t>
  </si>
  <si>
    <t>000156004</t>
  </si>
  <si>
    <t>000156005</t>
  </si>
  <si>
    <t>000156006</t>
  </si>
  <si>
    <t>Y4002266</t>
  </si>
  <si>
    <t>000156007</t>
  </si>
  <si>
    <t>Ribbon Misto R1933 110mm X 450m</t>
  </si>
  <si>
    <t>000156008</t>
  </si>
  <si>
    <t>Y3900200</t>
  </si>
  <si>
    <t>000156009</t>
  </si>
  <si>
    <t>000156010</t>
  </si>
  <si>
    <t>7102</t>
  </si>
  <si>
    <t>7499295</t>
  </si>
  <si>
    <t>000156011</t>
  </si>
  <si>
    <t>Y3952456</t>
  </si>
  <si>
    <t>ETQ BR B9970 45,0X75,0MM 1H</t>
  </si>
  <si>
    <t>000156012</t>
  </si>
  <si>
    <t>7668264</t>
  </si>
  <si>
    <t>000156013</t>
  </si>
  <si>
    <t>000156014</t>
  </si>
  <si>
    <t>Y3954218</t>
  </si>
  <si>
    <t>87512GN5 7100 R</t>
  </si>
  <si>
    <t>000156015</t>
  </si>
  <si>
    <t>000156016</t>
  </si>
  <si>
    <t>6784941</t>
  </si>
  <si>
    <t>FITA DEMARCADORA DE VNL 2,5CMX30M-AZ</t>
  </si>
  <si>
    <t>000156017</t>
  </si>
  <si>
    <t>000156018</t>
  </si>
  <si>
    <t>000156019</t>
  </si>
  <si>
    <t>Y2302693</t>
  </si>
  <si>
    <t>ETQ BMP71 BOTOEIRA DE 31MMX48MM</t>
  </si>
  <si>
    <t>000156020</t>
  </si>
  <si>
    <t>6785658</t>
  </si>
  <si>
    <t>000156021</t>
  </si>
  <si>
    <t>6784228</t>
  </si>
  <si>
    <t>000156022</t>
  </si>
  <si>
    <t>Y3536686</t>
  </si>
  <si>
    <t>ETQ CH B9285+B9204 40,0 X 9,0 MM 1H</t>
  </si>
  <si>
    <t>Y4168694</t>
  </si>
  <si>
    <t>Y2283676</t>
  </si>
  <si>
    <t>Y4022385</t>
  </si>
  <si>
    <t>000156026</t>
  </si>
  <si>
    <t>Y2300182</t>
  </si>
  <si>
    <t>#CADEADO ALM 2,5CM-SEG.DIF.-VERDE</t>
  </si>
  <si>
    <t>000156027</t>
  </si>
  <si>
    <t>000156028</t>
  </si>
  <si>
    <t>000156029</t>
  </si>
  <si>
    <t>6787483</t>
  </si>
  <si>
    <t>Y3807230</t>
  </si>
  <si>
    <t>ETQ TX B9233* 114,0 X 122,2 MM 1H</t>
  </si>
  <si>
    <t>Y2302303</t>
  </si>
  <si>
    <t>000156031</t>
  </si>
  <si>
    <t>000156032</t>
  </si>
  <si>
    <t>000156033</t>
  </si>
  <si>
    <t>Y3954633</t>
  </si>
  <si>
    <t>000156034</t>
  </si>
  <si>
    <t>000156035</t>
  </si>
  <si>
    <t>Y4163226</t>
  </si>
  <si>
    <t>Y2297352</t>
  </si>
  <si>
    <t>RIBBON RESINA R1902 60MM X 300M</t>
  </si>
  <si>
    <t>Y2297351</t>
  </si>
  <si>
    <t>RIBBON RESINA R1900 83MM X 300M</t>
  </si>
  <si>
    <t>Y2303231</t>
  </si>
  <si>
    <t>RIBBON RESINA R6207 110MMX299,92M</t>
  </si>
  <si>
    <t>Y2297320</t>
  </si>
  <si>
    <t>RIBBON CERA R1908 60MM X 450M</t>
  </si>
  <si>
    <t>Y4026315</t>
  </si>
  <si>
    <t>Y3834160</t>
  </si>
  <si>
    <t>Y4086300</t>
  </si>
  <si>
    <t>Y643049</t>
  </si>
  <si>
    <t>TAPETE ANTI-STRESS-0,9MX0,7M-CZ</t>
  </si>
  <si>
    <t>Y74523</t>
  </si>
  <si>
    <t>Y237026</t>
  </si>
  <si>
    <t>Y235330</t>
  </si>
  <si>
    <t>39209990</t>
  </si>
  <si>
    <t>Y243230</t>
  </si>
  <si>
    <t>PLAQUETA COLOR REDONDA-7,6CM DIÂM-VM</t>
  </si>
  <si>
    <t>Y232885</t>
  </si>
  <si>
    <t>Y89323</t>
  </si>
  <si>
    <t>Y235465</t>
  </si>
  <si>
    <t>Y2304775</t>
  </si>
  <si>
    <t>FITA AUTO-ADESIVA RF 5CMX9M-VM</t>
  </si>
  <si>
    <t>Y2304782</t>
  </si>
  <si>
    <t>FITA AUTO-ADESIVA RF 2,5CMX9M-BR</t>
  </si>
  <si>
    <t>Y2304777</t>
  </si>
  <si>
    <t>FITA AUTO-ADESIVA RF 5CMX9M-AM</t>
  </si>
  <si>
    <t>Y2303233</t>
  </si>
  <si>
    <t>RIBBON RESINA R4402-WT BRANCO 83MMX299M</t>
  </si>
  <si>
    <t>Y2303224</t>
  </si>
  <si>
    <t>RIBBON RESINA R6007 THT PRETO-11CMX300M</t>
  </si>
  <si>
    <t>Y2303225</t>
  </si>
  <si>
    <t>RIBBON RESINA R6002 83,06MM X 299,92M</t>
  </si>
  <si>
    <t>Y2279459</t>
  </si>
  <si>
    <t>Y2279315</t>
  </si>
  <si>
    <t>Y2279468</t>
  </si>
  <si>
    <t>Y67724</t>
  </si>
  <si>
    <t>TRAVA REGISTRO-MAÇAN. 25,5 A 33CM-AM</t>
  </si>
  <si>
    <t>85065010</t>
  </si>
  <si>
    <t>Y1318424</t>
  </si>
  <si>
    <t>BATERIA LÍTIO PARA BMP51</t>
  </si>
  <si>
    <t>Y382900</t>
  </si>
  <si>
    <t>42029900</t>
  </si>
  <si>
    <t>Y4090368</t>
  </si>
  <si>
    <t>MALETA BMP21PLUS</t>
  </si>
  <si>
    <t>Y272282</t>
  </si>
  <si>
    <t>BLOQUEIO DISJUNTOR MONOPOLAR  SEM FURO</t>
  </si>
  <si>
    <t>Y406966</t>
  </si>
  <si>
    <t>*SUPORTEBARRAP/BLOQUEIODISJ.480/600V</t>
  </si>
  <si>
    <t>Y1437807</t>
  </si>
  <si>
    <t>Y2883782</t>
  </si>
  <si>
    <t>SOFTWARE MARKWARE PARA MINIMARK</t>
  </si>
  <si>
    <t>Y476505</t>
  </si>
  <si>
    <t>DISPLAY (MOSTRADOR) - IDXPERT</t>
  </si>
  <si>
    <t>Y2328260</t>
  </si>
  <si>
    <t>TRAVA P/ DISJUNTORES - CHAVE SIMPLES</t>
  </si>
  <si>
    <t>84439941</t>
  </si>
  <si>
    <t>Y911951</t>
  </si>
  <si>
    <t>MECANISMO DE IMPRESS+O</t>
  </si>
  <si>
    <t>42021210</t>
  </si>
  <si>
    <t>Y399534</t>
  </si>
  <si>
    <t>Y2303117</t>
  </si>
  <si>
    <t>Y4166719</t>
  </si>
  <si>
    <t>Y2304734</t>
  </si>
  <si>
    <t>ETQ BMP21 VNL INT/EXT LR 19MMX6,4M</t>
  </si>
  <si>
    <t>Y2303179</t>
  </si>
  <si>
    <t>Y3624436</t>
  </si>
  <si>
    <t>Y4052917</t>
  </si>
  <si>
    <t>Y2302643</t>
  </si>
  <si>
    <t>Y2304736</t>
  </si>
  <si>
    <t>ETQ BMP21 AMARELA DE 0.750  X 21 (19.05M</t>
  </si>
  <si>
    <t>Y2302530</t>
  </si>
  <si>
    <t>Y4009753</t>
  </si>
  <si>
    <t>Y2302683</t>
  </si>
  <si>
    <t>ETQ BMP71 BRADYBONDZ DE 12.7MMX7MM</t>
  </si>
  <si>
    <t>Y2302524</t>
  </si>
  <si>
    <t>ETQ TLS DE 25.40MMX12.70MM</t>
  </si>
  <si>
    <t>Y2302490</t>
  </si>
  <si>
    <t>Y2302401</t>
  </si>
  <si>
    <t>Y2302791</t>
  </si>
  <si>
    <t>ETQ BMP71 B580 13MMX15,24M-PT</t>
  </si>
  <si>
    <t>Y2302811</t>
  </si>
  <si>
    <t>Y2304747</t>
  </si>
  <si>
    <t>ETQ BMP71 B580 13MMX15,24M-AM</t>
  </si>
  <si>
    <t>Y3626256</t>
  </si>
  <si>
    <t>ETQ BMP41/51/53  B427 AUT BR 1,5X,5X,5</t>
  </si>
  <si>
    <t>ETQ TLS PET 38.1 X 38.1 MM BR</t>
  </si>
  <si>
    <t>Y2302874</t>
  </si>
  <si>
    <t>ETQIDXPERTTERMORETRATILDE0.375</t>
  </si>
  <si>
    <t>Y3066516</t>
  </si>
  <si>
    <t>Y2308339</t>
  </si>
  <si>
    <t>Y3066470</t>
  </si>
  <si>
    <t>ETQ BMP71 DE VINIL REPOSIC. 0.5  X 0.5</t>
  </si>
  <si>
    <t>Y2302672</t>
  </si>
  <si>
    <t>ETQ BMP71 BRADYBONDZ DE 25.4MMX12.7MM</t>
  </si>
  <si>
    <t>Y2302499</t>
  </si>
  <si>
    <t>ETQ TLS DE 22.86MMX12.70MM</t>
  </si>
  <si>
    <t>Y4166716</t>
  </si>
  <si>
    <t>Y4166717</t>
  </si>
  <si>
    <t>Y2303134</t>
  </si>
  <si>
    <t>Y2297175</t>
  </si>
  <si>
    <t>Y2297200E IMPRESSÃO 110XI III PLUS 300DP</t>
  </si>
  <si>
    <t>Y2297182</t>
  </si>
  <si>
    <t>CABEÇA DE IMPRESSÃO Z105SL 300 DPI</t>
  </si>
  <si>
    <t>Y2297173</t>
  </si>
  <si>
    <t>CABEÇA DE IMPRESSÃO  Z170XIII 300DPI</t>
  </si>
  <si>
    <t>Y1218842</t>
  </si>
  <si>
    <t>Y799235</t>
  </si>
  <si>
    <t>KIT EMERGÊNCIA PEQUENO - UNIVERSAL</t>
  </si>
  <si>
    <t>39173900</t>
  </si>
  <si>
    <t>Y4106526</t>
  </si>
  <si>
    <t>ETQ TERMOCONTRATIL DIESEL FREE 3,2X50</t>
  </si>
  <si>
    <t>Y4166715</t>
  </si>
  <si>
    <t>Y2302761</t>
  </si>
  <si>
    <t>ETQ THT DE 25.40MMX57.15MM</t>
  </si>
  <si>
    <t>Y2302597</t>
  </si>
  <si>
    <t>ETQ TLS DE 38.10MMX152.40MM</t>
  </si>
  <si>
    <t>Y2305397</t>
  </si>
  <si>
    <t>ETQ HANDIMARK VNL 1,3CM-AZ</t>
  </si>
  <si>
    <t>Y2303371</t>
  </si>
  <si>
    <t>Y2303078</t>
  </si>
  <si>
    <t>Y2303259</t>
  </si>
  <si>
    <t>Y2303289</t>
  </si>
  <si>
    <t>Y3066478</t>
  </si>
  <si>
    <t>Y3066326</t>
  </si>
  <si>
    <t>Y2302699</t>
  </si>
  <si>
    <t>ETQ BMP71 BOTOEIRA/PAINEL 46MMX46MM-PT</t>
  </si>
  <si>
    <t>Y2302675</t>
  </si>
  <si>
    <t>ETQ BMP71 BRADYBONDZ DE 50.8MMX25.4MM</t>
  </si>
  <si>
    <t>Y2305404</t>
  </si>
  <si>
    <t>TOUGHSTRIPE 5CMX30,4M - AM</t>
  </si>
  <si>
    <t>Y2303428</t>
  </si>
  <si>
    <t>ETQ HANDIMARK VNL 2,54CM-OURO</t>
  </si>
  <si>
    <t>Y2302537</t>
  </si>
  <si>
    <t>#RIBBON TLS - USO GERAL</t>
  </si>
  <si>
    <t>Y2302513</t>
  </si>
  <si>
    <t>ETQ TLS DE 0.187   (4.75MM) DIAM.</t>
  </si>
  <si>
    <t>Y2303338</t>
  </si>
  <si>
    <t>RIBBON BRANCO P/ A HANDMARK DE 2 X75</t>
  </si>
  <si>
    <t>Y2307577</t>
  </si>
  <si>
    <t>ETQ TLS2200 DE 0.500  X 50   (12.70 MM X</t>
  </si>
  <si>
    <t>Y2303364</t>
  </si>
  <si>
    <t>Y2302756</t>
  </si>
  <si>
    <t>ETQ LAT DE 47.63MMX80.44MM - 240 ETIQ.</t>
  </si>
  <si>
    <t>Y2297177</t>
  </si>
  <si>
    <t>CABEÇA DE IMPRESSÃO 90XI III 300DPI</t>
  </si>
  <si>
    <t>Y231954</t>
  </si>
  <si>
    <t>Y241942</t>
  </si>
  <si>
    <t>ESPELHO SEGURANÇA CONVEXO EXTERNO - 86CM</t>
  </si>
  <si>
    <t>Y377552</t>
  </si>
  <si>
    <t>ESPELHOPARAVERIFICAÇÃODEVEÍCULOS</t>
  </si>
  <si>
    <t>Y2305218</t>
  </si>
  <si>
    <t>70099200</t>
  </si>
  <si>
    <t>Y2299271</t>
  </si>
  <si>
    <t>#ESPELHO PARABÓLICO CONVEXO SEG. - 50CM</t>
  </si>
  <si>
    <t>000011119</t>
  </si>
  <si>
    <t>Y3952502</t>
  </si>
  <si>
    <t>ETQ BR B9551 134X437MM 1H</t>
  </si>
  <si>
    <t>000011120</t>
  </si>
  <si>
    <t>000011129</t>
  </si>
  <si>
    <t>Y3954549</t>
  </si>
  <si>
    <t>000011130</t>
  </si>
  <si>
    <t>000011131</t>
  </si>
  <si>
    <t>000011132</t>
  </si>
  <si>
    <t>000011167</t>
  </si>
  <si>
    <t>Y3954405</t>
  </si>
  <si>
    <t>000011168</t>
  </si>
  <si>
    <t>000011169</t>
  </si>
  <si>
    <t>000011173</t>
  </si>
  <si>
    <t>000011174</t>
  </si>
  <si>
    <t>000011178</t>
  </si>
  <si>
    <t>000011179</t>
  </si>
  <si>
    <t>000011180</t>
  </si>
  <si>
    <t>000011181</t>
  </si>
  <si>
    <t>000011182</t>
  </si>
  <si>
    <t>000011183</t>
  </si>
  <si>
    <t>000011184</t>
  </si>
  <si>
    <t>000011185</t>
  </si>
  <si>
    <t>000011186</t>
  </si>
  <si>
    <t>000011203</t>
  </si>
  <si>
    <t>000011209</t>
  </si>
  <si>
    <t>000011366</t>
  </si>
  <si>
    <t>Y3954650</t>
  </si>
  <si>
    <t>ETQ TX B9385+B93001 57,0X45,0MM 1H</t>
  </si>
  <si>
    <t>000011417</t>
  </si>
  <si>
    <t>000011418</t>
  </si>
  <si>
    <t>000011548</t>
  </si>
  <si>
    <t>000011592</t>
  </si>
  <si>
    <t>000011906</t>
  </si>
  <si>
    <t>Y3957507</t>
  </si>
  <si>
    <t>ETQ BR B9551 112 X 428MM 1H 5,0</t>
  </si>
  <si>
    <t>000012056</t>
  </si>
  <si>
    <t>94032000</t>
  </si>
  <si>
    <t>Y4022307</t>
  </si>
  <si>
    <t>Y2298328</t>
  </si>
  <si>
    <t>83040000</t>
  </si>
  <si>
    <t>Y2298394</t>
  </si>
  <si>
    <t>*PASTA VISUAL - SUPORTE PISO P/25 BOLSAS</t>
  </si>
  <si>
    <t>000090009</t>
  </si>
  <si>
    <t>2411</t>
  </si>
  <si>
    <t>010</t>
  </si>
  <si>
    <t>6782850</t>
  </si>
  <si>
    <t>Y3321477</t>
  </si>
  <si>
    <t>CADEADO DE PLASTICO PD 1.5   PT</t>
  </si>
  <si>
    <t>Y2299551</t>
  </si>
  <si>
    <t>GANCHO ADIC. 85MM P/ESTAÇÃO BLOQ. COM 10</t>
  </si>
  <si>
    <t>000156457</t>
  </si>
  <si>
    <t>6782694</t>
  </si>
  <si>
    <t>Y2294791</t>
  </si>
  <si>
    <t>ETQ ID TOMADA 110V-1,5X3CM</t>
  </si>
  <si>
    <t>000156458</t>
  </si>
  <si>
    <t>GO</t>
  </si>
  <si>
    <t>6821638</t>
  </si>
  <si>
    <t>Y2298264</t>
  </si>
  <si>
    <t>#KIT DE TRAVAMENTO ELÉTRICO</t>
  </si>
  <si>
    <t>Y196594</t>
  </si>
  <si>
    <t>#Trava Disjuntor comp.-Manip. Ext. Padrã</t>
  </si>
  <si>
    <t>Y196600</t>
  </si>
  <si>
    <t>#TRAVA DISJUNTOR COMP.-MANIP. EXT. LARGO</t>
  </si>
  <si>
    <t>Y196597</t>
  </si>
  <si>
    <t>#TRAVA DISJUNTOR COMP.-MANIP. INT. PADRÃ</t>
  </si>
  <si>
    <t>96082000</t>
  </si>
  <si>
    <t>Y232797</t>
  </si>
  <si>
    <t>CANETA MARCADORA - PT</t>
  </si>
  <si>
    <t>Y2299397</t>
  </si>
  <si>
    <t>CARTÃO TRAV.-MOTIVO ------...</t>
  </si>
  <si>
    <t>000156466</t>
  </si>
  <si>
    <t>6851441</t>
  </si>
  <si>
    <t>Y3626253</t>
  </si>
  <si>
    <t>ETQ BMP41/51/53  B428 PT M PR 1,13X0,50</t>
  </si>
  <si>
    <t>Y35572491/51/53  B427 AUT BR 1,25X1X0,5</t>
  </si>
  <si>
    <t>Y3626254</t>
  </si>
  <si>
    <t>ETQ BMP41/51/53  B422 PET BL BR 1,5X0,5</t>
  </si>
  <si>
    <t>000156542</t>
  </si>
  <si>
    <t>6782957</t>
  </si>
  <si>
    <t>Y4054480</t>
  </si>
  <si>
    <t>ETQ BR B8423 29,6 X 9,3 MM 1H</t>
  </si>
  <si>
    <t>000156578</t>
  </si>
  <si>
    <t>6821048</t>
  </si>
  <si>
    <t>000156579</t>
  </si>
  <si>
    <t>000156580</t>
  </si>
  <si>
    <t>000156581</t>
  </si>
  <si>
    <t>PE</t>
  </si>
  <si>
    <t>6789518</t>
  </si>
  <si>
    <t>000680500</t>
  </si>
  <si>
    <t>6788320</t>
  </si>
  <si>
    <t>PASTA VISUAL - BOLSA VM - 5 BOLSAS</t>
  </si>
  <si>
    <t>000011128</t>
  </si>
  <si>
    <t>Y2299550</t>
  </si>
  <si>
    <t>GANCHO ADIC. 50MM P/ESTAÇÃO BLOQ. COM 10</t>
  </si>
  <si>
    <t>000156644</t>
  </si>
  <si>
    <t>Y2290174</t>
  </si>
  <si>
    <t>ETQ TX 010801000615 40,0 X 30,0 MM 1H</t>
  </si>
  <si>
    <t>Y2289959</t>
  </si>
  <si>
    <t>ETQ TX B9122 45,0 X 80,0 MM 1H</t>
  </si>
  <si>
    <t>000156645</t>
  </si>
  <si>
    <t>Y4106577</t>
  </si>
  <si>
    <t>ETQ BR B9105 88,0 X 50,0 MM 1H</t>
  </si>
  <si>
    <t>000156655</t>
  </si>
  <si>
    <t>6788667</t>
  </si>
  <si>
    <t>Y2293554</t>
  </si>
  <si>
    <t>MT USO EXTERNO - PERSONALIZADO</t>
  </si>
  <si>
    <t>Y2295027</t>
  </si>
  <si>
    <t>MT USO EXTERNO - VÁCUO</t>
  </si>
  <si>
    <t>Y2294980</t>
  </si>
  <si>
    <t>MT USO EXTERNO - ÁGUA DESMINERALIZADA</t>
  </si>
  <si>
    <t>Y2294985</t>
  </si>
  <si>
    <t>MT USO EXTERNO - ÁGUA P/ HIDRANTE</t>
  </si>
  <si>
    <t>Y2294714</t>
  </si>
  <si>
    <t>MT USO EXTERNO - AR COMPRIMIDO</t>
  </si>
  <si>
    <t>Y2292262</t>
  </si>
  <si>
    <t>MTPRÉ-PICOTADO-ÁGUAQUENTE-16,5X2,5</t>
  </si>
  <si>
    <t>Y2292267</t>
  </si>
  <si>
    <t>*MT PRÉ-PICOTADO-ÁGUA PROCESSO-16,5X2,5</t>
  </si>
  <si>
    <t>Y2294942</t>
  </si>
  <si>
    <t>MT - ALIM.ÁGUA-30,5X5,7CM</t>
  </si>
  <si>
    <t>Y2300448</t>
  </si>
  <si>
    <t>ETIQ. ALUMIN. COD. DE BARRAS - 4,6X1,5CM</t>
  </si>
  <si>
    <t>85044090</t>
  </si>
  <si>
    <t>Y957001</t>
  </si>
  <si>
    <t>ADAPTADOR AC PARA BMP21/PLUS/LAB</t>
  </si>
  <si>
    <t>Y825407</t>
  </si>
  <si>
    <t>Y67601</t>
  </si>
  <si>
    <t>#GARRA DE BLOQUEIO DE SEGURANCA DE 3.8CM</t>
  </si>
  <si>
    <t>Y406773</t>
  </si>
  <si>
    <t>Y405870</t>
  </si>
  <si>
    <t>CAIXA TRAV. EXTRA GRANDE EM METAL - VM</t>
  </si>
  <si>
    <t>90308990</t>
  </si>
  <si>
    <t>Y67510</t>
  </si>
  <si>
    <t>SENSOR AC DE 50V ATÉ 600V</t>
  </si>
  <si>
    <t>Y825408</t>
  </si>
  <si>
    <t>Y67784</t>
  </si>
  <si>
    <t>BLOQUEIO DISJUNTOR MONOPOLAR 120V</t>
  </si>
  <si>
    <t>Y406776</t>
  </si>
  <si>
    <t>#CABO NYLON 6.1M P/ BLOQ. CABO MULTIUSO</t>
  </si>
  <si>
    <t>Y67612</t>
  </si>
  <si>
    <t>#TRAVA PARA DISJUNTOR SEM FURO-277 VOLTS</t>
  </si>
  <si>
    <t>73121090</t>
  </si>
  <si>
    <t>Y406772</t>
  </si>
  <si>
    <t>Y2302748</t>
  </si>
  <si>
    <t>ETQ LAT DE 25.40MMX33.78MM</t>
  </si>
  <si>
    <t>Y2302912</t>
  </si>
  <si>
    <t>ETQ IDXPERT VNL DE 0.5 X30  AZ/BR</t>
  </si>
  <si>
    <t>Y2303369</t>
  </si>
  <si>
    <t>ETQ HANDIMARK RF REPOSIC. 5,08CM-AM</t>
  </si>
  <si>
    <t>Y2303408</t>
  </si>
  <si>
    <t>ETQ HANDIMARK VNL 2,54CM-VD</t>
  </si>
  <si>
    <t>Y2302782</t>
  </si>
  <si>
    <t>ETQ THT DE 44.45X25.4MM</t>
  </si>
  <si>
    <t>Y2302526</t>
  </si>
  <si>
    <t>ETQ TLS FIOS E CABOS-VNL 25,4X25,4MM BR</t>
  </si>
  <si>
    <t>Y2302565</t>
  </si>
  <si>
    <t>RIBBON TLS BR R4410 DE 50.80MMX22.86M</t>
  </si>
  <si>
    <t>Y2303331</t>
  </si>
  <si>
    <t>#RIBBON HANDIMARK 5,08CM PT</t>
  </si>
  <si>
    <t>Y2303404</t>
  </si>
  <si>
    <t>ETQ HANDIMARK VNL 1,3CM -AM</t>
  </si>
  <si>
    <t>Y2303405</t>
  </si>
  <si>
    <t>#ETQ HANDIMARK VNL 2,54CM-AM</t>
  </si>
  <si>
    <t>Y2303409</t>
  </si>
  <si>
    <t>ETQ HANDIMARK VNL 5,08CM-VD</t>
  </si>
  <si>
    <t>Y2303424</t>
  </si>
  <si>
    <t>Y2303436</t>
  </si>
  <si>
    <t>ETQ HANDIMARK VNL 5,08CM-AZ CLARO</t>
  </si>
  <si>
    <t>Y2304733</t>
  </si>
  <si>
    <t>Y2305400</t>
  </si>
  <si>
    <t>Y2302852</t>
  </si>
  <si>
    <t>ETQ IDXPERT PET BRILHANTE-1 X0,5</t>
  </si>
  <si>
    <t>Y2302916</t>
  </si>
  <si>
    <t>Y2303114</t>
  </si>
  <si>
    <t>Y2302386</t>
  </si>
  <si>
    <t>ETQ BMP21 B342 DE 3.17MMX2M</t>
  </si>
  <si>
    <t>Y2302908</t>
  </si>
  <si>
    <t>ETQ IDXPERT VNL 25,4MMX9,14M-VM</t>
  </si>
  <si>
    <t>Y2302358</t>
  </si>
  <si>
    <t>ETQ BMP21 PET 9MMX6,4M PT/ BR</t>
  </si>
  <si>
    <t>Y2302888</t>
  </si>
  <si>
    <t>ETQ IDXPERT PET ULTRA DE 0.5 X1</t>
  </si>
  <si>
    <t>Y2302804</t>
  </si>
  <si>
    <t>ETQ BMP71 VNL B580 DE 50MMX15,24M-VD</t>
  </si>
  <si>
    <t>Y2302817</t>
  </si>
  <si>
    <t>ETQ BMP71 B595 DE 13MMX15,24M</t>
  </si>
  <si>
    <t>Y2303053</t>
  </si>
  <si>
    <t>Y2303232</t>
  </si>
  <si>
    <t>Y2302713</t>
  </si>
  <si>
    <t>Y2303132</t>
  </si>
  <si>
    <t>Y2302845</t>
  </si>
  <si>
    <t>Y2302534</t>
  </si>
  <si>
    <t>#RIBBON TLS - IMPRESSÃO EM VNL</t>
  </si>
  <si>
    <t>Y2304752</t>
  </si>
  <si>
    <t>ETQ IDXPERT VNL 38,10MMX9,14M-LR</t>
  </si>
  <si>
    <t>Y383725</t>
  </si>
  <si>
    <t>CAIXA TRAVAMENTO PAREDE - 15,2X15,2X5CM</t>
  </si>
  <si>
    <t>85131090</t>
  </si>
  <si>
    <t>Y956566</t>
  </si>
  <si>
    <t>FERAMENTA MULTIFUNCIONAL BMP21</t>
  </si>
  <si>
    <t>Y406716</t>
  </si>
  <si>
    <t>CAIXA TRAVAMENTO PORTÁTIL EM PLÁSTICO</t>
  </si>
  <si>
    <t>Y879540</t>
  </si>
  <si>
    <t>DISPOSITIVOBLOQUEIOCILINDRODEGÁS</t>
  </si>
  <si>
    <t>Y67723</t>
  </si>
  <si>
    <t>TRAVA REGISTRO-MAÇAN. 16,5 A 25,5CM-AM</t>
  </si>
  <si>
    <t>Y471989</t>
  </si>
  <si>
    <t>Y948613</t>
  </si>
  <si>
    <t>PLACA PRINCIPAL TLS2200</t>
  </si>
  <si>
    <t>Y272264</t>
  </si>
  <si>
    <t>ESTAÇÃO PARA 16 CADEADOS</t>
  </si>
  <si>
    <t>Y67720</t>
  </si>
  <si>
    <t>*TRAVAREGISTRO-MAÇAN.2,5A6CM-AM</t>
  </si>
  <si>
    <t>Y233604</t>
  </si>
  <si>
    <t>#ENVELOPE DE PROTEÇÃO 8,5X16CM</t>
  </si>
  <si>
    <t>000156747</t>
  </si>
  <si>
    <t>400</t>
  </si>
  <si>
    <t>7130190</t>
  </si>
  <si>
    <t>Y4066047</t>
  </si>
  <si>
    <t>ETQ TX B9280 100,0 X 100,0 MM 1H</t>
  </si>
  <si>
    <t>000156748</t>
  </si>
  <si>
    <t>IMPRESSORA BMP71</t>
  </si>
  <si>
    <t>Y4089757</t>
  </si>
  <si>
    <t>Y2283787</t>
  </si>
  <si>
    <t>Y2281802</t>
  </si>
  <si>
    <t>Y4089425</t>
  </si>
  <si>
    <t>Y2304751</t>
  </si>
  <si>
    <t>ETQ IDXPERT VNL 38,10MMX9,14M-VM</t>
  </si>
  <si>
    <t>Y4008365</t>
  </si>
  <si>
    <t>Y2302380</t>
  </si>
  <si>
    <t>ETQ BMP21 B427 19MMX4,2M PT/BR</t>
  </si>
  <si>
    <t>Y2303401</t>
  </si>
  <si>
    <t>ETQ HANDIMARK VNL 1,3CM-BR</t>
  </si>
  <si>
    <t>Y1453935</t>
  </si>
  <si>
    <t>CADEADO DE SEGURANÇA COMPACTO - VM</t>
  </si>
  <si>
    <t>Y1453941</t>
  </si>
  <si>
    <t>CADEADO DE SEGURANÇA COMPACTO - AZ</t>
  </si>
  <si>
    <t>Y402546</t>
  </si>
  <si>
    <t>#CADEADO AÇO 1,9CM SEG. DIF. - AZ</t>
  </si>
  <si>
    <t>Y2299445</t>
  </si>
  <si>
    <t>PLC FL-SETA PRA CIMA-24X12CM</t>
  </si>
  <si>
    <t>Y2299446</t>
  </si>
  <si>
    <t>PLCFL-SETAESQUERDA/BAIXO-24X12CM</t>
  </si>
  <si>
    <t>Y2299454</t>
  </si>
  <si>
    <t>PLC FL-SAIDA-24X12</t>
  </si>
  <si>
    <t>Y2299458</t>
  </si>
  <si>
    <t>PLC FL-SETA-20X7CM</t>
  </si>
  <si>
    <t>Y2299435</t>
  </si>
  <si>
    <t>PLC FL EXT-EXTINTOR DE AGUA-15X20</t>
  </si>
  <si>
    <t>Y2299436</t>
  </si>
  <si>
    <t>PLC FL EXT-EXTINTOR DE CO2-15X20</t>
  </si>
  <si>
    <t>Y2299451</t>
  </si>
  <si>
    <t>PLC FL-ESCADA ESQUERDA/CIMA-24X12CM</t>
  </si>
  <si>
    <t>Y2299487</t>
  </si>
  <si>
    <t>PLC FL-INCENDIO-HIDRANTE-15X15</t>
  </si>
  <si>
    <t>5Z4.853.805.G - CROSSFOX 26X464MM</t>
  </si>
  <si>
    <t>000026423</t>
  </si>
  <si>
    <t>6788882</t>
  </si>
  <si>
    <t>Y3953025</t>
  </si>
  <si>
    <t>ETQ TX B9246 24X24MM</t>
  </si>
  <si>
    <t>000026426</t>
  </si>
  <si>
    <t>000026427</t>
  </si>
  <si>
    <t>000026428</t>
  </si>
  <si>
    <t>000026429</t>
  </si>
  <si>
    <t>000026431</t>
  </si>
  <si>
    <t>000026432</t>
  </si>
  <si>
    <t>000026433</t>
  </si>
  <si>
    <t>000026435</t>
  </si>
  <si>
    <t>000026437</t>
  </si>
  <si>
    <t>Y2297354</t>
  </si>
  <si>
    <t>RIBBON RESINA R1963 165MM X 300M</t>
  </si>
  <si>
    <t>SC</t>
  </si>
  <si>
    <t>87168000</t>
  </si>
  <si>
    <t>Y2298699</t>
  </si>
  <si>
    <t>#ESCADA PLATAFORMA</t>
  </si>
  <si>
    <t>Y2298672</t>
  </si>
  <si>
    <t>CHAVEIRO COM IDENTIFICADOR - 24 UN.</t>
  </si>
  <si>
    <t>000156797</t>
  </si>
  <si>
    <t>7303687</t>
  </si>
  <si>
    <t>MANTA ABSORVENTE - MANTA 38X48CM</t>
  </si>
  <si>
    <t>ES</t>
  </si>
  <si>
    <t>Y2298910</t>
  </si>
  <si>
    <t>000156802</t>
  </si>
  <si>
    <t>6820078</t>
  </si>
  <si>
    <t>000156809</t>
  </si>
  <si>
    <t>Y3952791</t>
  </si>
  <si>
    <t>ETQ TX B9553+B93003 78,0 X 30,0MM 1H</t>
  </si>
  <si>
    <t>000156821</t>
  </si>
  <si>
    <t>6782919</t>
  </si>
  <si>
    <t>Y2297353</t>
  </si>
  <si>
    <t>RIBBON RESINA R1911 110MM X 300M</t>
  </si>
  <si>
    <t>000156822</t>
  </si>
  <si>
    <t>000156823</t>
  </si>
  <si>
    <t>800</t>
  </si>
  <si>
    <t>6783971</t>
  </si>
  <si>
    <t>Y2290446</t>
  </si>
  <si>
    <t>ETQ BR 010905000195 50,8 X 25,4 MM 1H</t>
  </si>
  <si>
    <t>000156824</t>
  </si>
  <si>
    <t>6783974</t>
  </si>
  <si>
    <t>Y2289133</t>
  </si>
  <si>
    <t>ETQ BR B9105 100,0 X 165,0 MM 1H</t>
  </si>
  <si>
    <t>000156827</t>
  </si>
  <si>
    <t>Y2290433</t>
  </si>
  <si>
    <t>ETQ BR B9204 45,0 X 35,0 MM 1H</t>
  </si>
  <si>
    <t>000156828</t>
  </si>
  <si>
    <t>Y2289315</t>
  </si>
  <si>
    <t>ETQ TX B6105 70,0 X 50,0 MM 1H</t>
  </si>
  <si>
    <t>000156829</t>
  </si>
  <si>
    <t>Y2289209</t>
  </si>
  <si>
    <t>ETQ TX 010812000005 40,0 X 110,0 MM 1H</t>
  </si>
  <si>
    <t>000156830</t>
  </si>
  <si>
    <t>Y2289197</t>
  </si>
  <si>
    <t>ETQ TX B6105 35,0 X 60,0 MM 1H</t>
  </si>
  <si>
    <t>000156832</t>
  </si>
  <si>
    <t>7450382</t>
  </si>
  <si>
    <t>Y3953845</t>
  </si>
  <si>
    <t>ETQ TX B9553 45X60MM 2H</t>
  </si>
  <si>
    <t>Y2299082</t>
  </si>
  <si>
    <t>FITA DEMARCADORA ZEBRADA DE VNL 10CM</t>
  </si>
  <si>
    <t>48114110</t>
  </si>
  <si>
    <t>Y3750136</t>
  </si>
  <si>
    <t>BANDEIROLA QUADRICULADA</t>
  </si>
  <si>
    <t>Y1454388</t>
  </si>
  <si>
    <t>CABO TRAVAMENTO - EQUIP. COM CABO 1,80M</t>
  </si>
  <si>
    <t>Y962782</t>
  </si>
  <si>
    <t>#CABO REVEST. 2,4M PARA BLOQ. CABO MULT.</t>
  </si>
  <si>
    <t>Y67549</t>
  </si>
  <si>
    <t>BLOQUEIO DISJUNTOR GRANDE 480/600V</t>
  </si>
  <si>
    <t>Y67789</t>
  </si>
  <si>
    <t>#PLUGOUT-TRAVA PARA PLUGUE</t>
  </si>
  <si>
    <t>Y67945</t>
  </si>
  <si>
    <t>#TRAVA UNIVERSAL PARA DISJUNTOR</t>
  </si>
  <si>
    <t>Y407859</t>
  </si>
  <si>
    <t>#TRAVA DE PLUGUE-110 VOLTS</t>
  </si>
  <si>
    <t>Y879539</t>
  </si>
  <si>
    <t>TRAVA VERSÁTIL DE PLUGUE ELÉTRICO</t>
  </si>
  <si>
    <t>Y406775</t>
  </si>
  <si>
    <t>Y2304749</t>
  </si>
  <si>
    <t>ETQ IDXPERT VNL DE 1.5 X30  AZ/BR</t>
  </si>
  <si>
    <t>Y2303024</t>
  </si>
  <si>
    <t>Y2305393</t>
  </si>
  <si>
    <t>ETQ MINIMARK B595 VINIL AMARELO HP 4   X</t>
  </si>
  <si>
    <t>Y2302733</t>
  </si>
  <si>
    <t>Y2305414</t>
  </si>
  <si>
    <t>Y2302796</t>
  </si>
  <si>
    <t>ETQ BMP71 B580 13MMX15,24M-VM</t>
  </si>
  <si>
    <t>Y2305401</t>
  </si>
  <si>
    <t>Y2303131</t>
  </si>
  <si>
    <t>ETQ BOTOEIRA PT DE 27MMX12.50MM</t>
  </si>
  <si>
    <t>Y2304563</t>
  </si>
  <si>
    <t>Y2302397</t>
  </si>
  <si>
    <t>ETQ BMP21 VNL INT/EXTVM19MMX6,4M</t>
  </si>
  <si>
    <t>Y2303412</t>
  </si>
  <si>
    <t>ETQ HANDIMARK VNL 5,08CM-VM</t>
  </si>
  <si>
    <t>Y2302382</t>
  </si>
  <si>
    <t>ETQ BMP21 B427 31,7MMX4,2M PT/BR</t>
  </si>
  <si>
    <t>Y869548</t>
  </si>
  <si>
    <t>#PALLET PARA 4 TAMBORES</t>
  </si>
  <si>
    <t>Y869856</t>
  </si>
  <si>
    <t>KIT DE EMERGÊNCIA PORTÁTIL SPILL KIT UNI</t>
  </si>
  <si>
    <t>Y2298563</t>
  </si>
  <si>
    <t>#FITA ANTID. EMBORRACHADA PROVA DÁGUA-AM</t>
  </si>
  <si>
    <t>85444900</t>
  </si>
  <si>
    <t>Y2300439</t>
  </si>
  <si>
    <t>CHAVEIRO COM NUMERAÇÃO 61-80-VM</t>
  </si>
  <si>
    <t>Y2300399</t>
  </si>
  <si>
    <t>CHAVEIRO COM NUMERAÇÃO 21-40-VM</t>
  </si>
  <si>
    <t>Y2300398</t>
  </si>
  <si>
    <t>CHAVEIROCOMNUMERAÇÃO21-40-VD</t>
  </si>
  <si>
    <t>Y2300397</t>
  </si>
  <si>
    <t>CHAVEIRO COM NUMERAÇÃO 21-40-AZ</t>
  </si>
  <si>
    <t>Y2300374</t>
  </si>
  <si>
    <t>CHAVEIRO COM NUMERAÇÃO 1-20-VD</t>
  </si>
  <si>
    <t>Y2300373</t>
  </si>
  <si>
    <t>CHAVEIRO COM NUMERAÇÃO 1-20-AZ</t>
  </si>
  <si>
    <t>Y2300435</t>
  </si>
  <si>
    <t>*CHAVEIRO COM NUMERAÇÃO 41-60-VM</t>
  </si>
  <si>
    <t>5Z4.853.805.E - CROSSFOX 26X464MM</t>
  </si>
  <si>
    <t>Y2281949</t>
  </si>
  <si>
    <t>Y4089453</t>
  </si>
  <si>
    <t>Y4089444</t>
  </si>
  <si>
    <t>Y2299394</t>
  </si>
  <si>
    <t>CARTÃO TRAV.-EQUIP.TRAVADO PARA PROT....</t>
  </si>
  <si>
    <t>85129000</t>
  </si>
  <si>
    <t>Y2299398</t>
  </si>
  <si>
    <t>CARTÃO TRAV.-EQUIP.TRAVADO Ñ OPERE</t>
  </si>
  <si>
    <t>86080012</t>
  </si>
  <si>
    <t>Y2298361</t>
  </si>
  <si>
    <t>#SEMÁFORO - VD/VM-220 VOLTS</t>
  </si>
  <si>
    <t>Y2297813</t>
  </si>
  <si>
    <t>LACREABRAÇADEIRA23CM-VM</t>
  </si>
  <si>
    <t>Y2297825</t>
  </si>
  <si>
    <t>#ABRAÇADEIRA JUMBO 40CM - PERSONALIZADA</t>
  </si>
  <si>
    <t>Y2299125</t>
  </si>
  <si>
    <t>#LACRE ESPINHA DE PEIXE 16CM - PERSON.</t>
  </si>
  <si>
    <t>Y2297808</t>
  </si>
  <si>
    <t>#LACRE ABRAÇADEIRA 16CM - AM</t>
  </si>
  <si>
    <t>000011118</t>
  </si>
  <si>
    <t>000011175</t>
  </si>
  <si>
    <t>000011176</t>
  </si>
  <si>
    <t>Y3957509</t>
  </si>
  <si>
    <t>ETQ BR B9551 120,0 X 450,4MM 1H 5,0</t>
  </si>
  <si>
    <t>000011202</t>
  </si>
  <si>
    <t>Y3957508</t>
  </si>
  <si>
    <t>000011213</t>
  </si>
  <si>
    <t>000011214</t>
  </si>
  <si>
    <t>000011367</t>
  </si>
  <si>
    <t>000011368</t>
  </si>
  <si>
    <t>Y3957506</t>
  </si>
  <si>
    <t>000011653</t>
  </si>
  <si>
    <t>000012054</t>
  </si>
  <si>
    <t>000012055</t>
  </si>
  <si>
    <t>000012091</t>
  </si>
  <si>
    <t>000012092</t>
  </si>
  <si>
    <t>000012162</t>
  </si>
  <si>
    <t>000012172</t>
  </si>
  <si>
    <t>000012191</t>
  </si>
  <si>
    <t>000012192</t>
  </si>
  <si>
    <t>000012193</t>
  </si>
  <si>
    <t>000012194</t>
  </si>
  <si>
    <t>000012195</t>
  </si>
  <si>
    <t>000012196</t>
  </si>
  <si>
    <t>000012203</t>
  </si>
  <si>
    <t>000012204</t>
  </si>
  <si>
    <t>000012705</t>
  </si>
  <si>
    <t>73102190</t>
  </si>
  <si>
    <t>Y2298504</t>
  </si>
  <si>
    <t>#RECIPIENTE P/TRANSPORTE COMBUSTÍVEL 20L</t>
  </si>
  <si>
    <t>Y4000809</t>
  </si>
  <si>
    <t>Y3958205</t>
  </si>
  <si>
    <t>Y4089450</t>
  </si>
  <si>
    <t>7567</t>
  </si>
  <si>
    <t>Y2298312</t>
  </si>
  <si>
    <t>#SACO ORGANIZAÇÃO COM FECHAMENTO-15X30</t>
  </si>
  <si>
    <t>Y2298313</t>
  </si>
  <si>
    <t>#SACO ORGANIZAÇÃO COM FECHAMENTO-22X35CM</t>
  </si>
  <si>
    <t>Y409763</t>
  </si>
  <si>
    <t>FONTE DE ENERGIA A/C PARA HANDIMARK</t>
  </si>
  <si>
    <t>Y4029470</t>
  </si>
  <si>
    <t>LABELMARK 6 PROFESSIONAL POR VOLUME</t>
  </si>
  <si>
    <t>Y794308</t>
  </si>
  <si>
    <t>PLACA PRINCIPAL - IDXPERT (USB)</t>
  </si>
  <si>
    <t>Y799104</t>
  </si>
  <si>
    <t>MANTA MRO PLUS DE 30 X30  - PESADO</t>
  </si>
  <si>
    <t>Y894602</t>
  </si>
  <si>
    <t>Y2303497</t>
  </si>
  <si>
    <t>ETQ BBP31 VNL DE 101,6X30,48MM - AZ</t>
  </si>
  <si>
    <t>Y2303502</t>
  </si>
  <si>
    <t>ETQ BBP31 VNL DE 57MMX30,48M BR</t>
  </si>
  <si>
    <t>Y2304617</t>
  </si>
  <si>
    <t>ETQ BBP31 DE VINIL B595 DE 2.25 X100  VE</t>
  </si>
  <si>
    <t>Y2304619</t>
  </si>
  <si>
    <t>Y3066636</t>
  </si>
  <si>
    <t>ETQ BBP31 DE VINIL B595 DE 2.25 X100  LI</t>
  </si>
  <si>
    <t>Y3066637</t>
  </si>
  <si>
    <t>ETQ BBP31 DE VINIL B595 DE 4 X100  LILÁS</t>
  </si>
  <si>
    <t>Y3626590</t>
  </si>
  <si>
    <t>ETQ BMP41/51/53  B595 VIN BR/VM,0 X25</t>
  </si>
  <si>
    <t>Y2302591</t>
  </si>
  <si>
    <t>ETQ TLS DE 48.26MMX15.24M</t>
  </si>
  <si>
    <t>Y2302569</t>
  </si>
  <si>
    <t>Y2303340</t>
  </si>
  <si>
    <t>RIBBON HANDIMARK 5,08CM AM</t>
  </si>
  <si>
    <t>Y2303445</t>
  </si>
  <si>
    <t>RIBBON GLOBALMARK 4 CORES DE 104.4X406MM</t>
  </si>
  <si>
    <t>Y2306446</t>
  </si>
  <si>
    <t>Y4083223</t>
  </si>
  <si>
    <t>ETQ BBP31/33 B593 BCA 1.2 X1.5  P/ BOTÃO</t>
  </si>
  <si>
    <t>Y4083224</t>
  </si>
  <si>
    <t>ETQ BBP31/33 B593 BCA 1.8 X1.8  P/ BOTÃO</t>
  </si>
  <si>
    <t>Y2299658</t>
  </si>
  <si>
    <t>RIBBON BBP31 VD DE 109MMX60,96M</t>
  </si>
  <si>
    <t>Y2302873</t>
  </si>
  <si>
    <t>*ETQ IDXPERT TERMORETRATIL DE 0.250</t>
  </si>
  <si>
    <t>Y2303494</t>
  </si>
  <si>
    <t>RIBBON BBP31 - 109MMX60,96 AZ</t>
  </si>
  <si>
    <t>Y2297235</t>
  </si>
  <si>
    <t>EIXO TRAC. DE ETQ. ZM400 TODOS DPIS</t>
  </si>
  <si>
    <t>94037000</t>
  </si>
  <si>
    <t>Y2298759</t>
  </si>
  <si>
    <t>LACRE CÔNICO AZ PERSONALIZADO</t>
  </si>
  <si>
    <t>Y2298224</t>
  </si>
  <si>
    <t>#TINTA LACRE BISNAGA 100ML - VM</t>
  </si>
  <si>
    <t>39201099</t>
  </si>
  <si>
    <t>Y2297941</t>
  </si>
  <si>
    <t>*FITA ISOLAM.ENTO 7,6CM-ÁREA INTERDITADA</t>
  </si>
  <si>
    <t>Y3732135</t>
  </si>
  <si>
    <t>CAIXA ARTICULADA 2 NICHOS - FUME</t>
  </si>
  <si>
    <t>Y2306514</t>
  </si>
  <si>
    <t>#ESCANINHO PARA PAREDE E DIVISORIAS - CX</t>
  </si>
  <si>
    <t>Y2298278</t>
  </si>
  <si>
    <t>CANETA MARCADORA PARA EXTERIOR</t>
  </si>
  <si>
    <t>000157148</t>
  </si>
  <si>
    <t>000157165</t>
  </si>
  <si>
    <t>6783514</t>
  </si>
  <si>
    <t>Y3321649</t>
  </si>
  <si>
    <t>CADEADO DE PLASTICO PD 1.5   AZ</t>
  </si>
  <si>
    <t>000157166</t>
  </si>
  <si>
    <t>000157172</t>
  </si>
  <si>
    <t>000157174</t>
  </si>
  <si>
    <t>6830570</t>
  </si>
  <si>
    <t>Y67705</t>
  </si>
  <si>
    <t>#TRAV REGISTRO-MAÇAN. 16,5 A 25,5CM-VM</t>
  </si>
  <si>
    <t>000185064</t>
  </si>
  <si>
    <t>6782686</t>
  </si>
  <si>
    <t>000815686</t>
  </si>
  <si>
    <t>6790179</t>
  </si>
  <si>
    <t>Y3953955</t>
  </si>
  <si>
    <t>ETQ TX B9601+B9955 208,3 X 77,1MM 1H 0,0</t>
  </si>
  <si>
    <t>000815724</t>
  </si>
  <si>
    <t>Y3957403</t>
  </si>
  <si>
    <t>ETQ TX B9602+B9955 92,0X239,8 1H</t>
  </si>
  <si>
    <t>000815725</t>
  </si>
  <si>
    <t>Y3953691</t>
  </si>
  <si>
    <t>ETQ TX B9601+B9955 68,2X202,2MM 1H</t>
  </si>
  <si>
    <t>Y4089474</t>
  </si>
  <si>
    <t>Y4089446</t>
  </si>
  <si>
    <t>Y2299265</t>
  </si>
  <si>
    <t>#CALÇO SEGURANÇA P/ CAMINHÃO 20X15X15CM</t>
  </si>
  <si>
    <t>Y2298923</t>
  </si>
  <si>
    <t>#PEDESTAL PESADO ZEBRADO AM/PT - 14KG</t>
  </si>
  <si>
    <t>Y2298191</t>
  </si>
  <si>
    <t>#BONECODEISOLAM.ENTO</t>
  </si>
  <si>
    <t>Y2298488</t>
  </si>
  <si>
    <t>#DISPENSADOR FITA ISOLAM.ENTO COM FITA</t>
  </si>
  <si>
    <t>61013000</t>
  </si>
  <si>
    <t>Y2299267</t>
  </si>
  <si>
    <t>*MACACÃO PROTEÇÃO CLASSE D - IMP. PVEX-G</t>
  </si>
  <si>
    <t>000026422</t>
  </si>
  <si>
    <t>000026434</t>
  </si>
  <si>
    <t>Y3954731</t>
  </si>
  <si>
    <t>ETQ TX B9246 17X17MM</t>
  </si>
  <si>
    <t>000026436</t>
  </si>
  <si>
    <t>Y4149373</t>
  </si>
  <si>
    <t>39259090</t>
  </si>
  <si>
    <t>000815685</t>
  </si>
  <si>
    <t>ETQ TX Y3956544 202X68MM</t>
  </si>
  <si>
    <t>000815687</t>
  </si>
  <si>
    <t>000815704</t>
  </si>
  <si>
    <t>Y3953948</t>
  </si>
  <si>
    <t>ETQ TX B9601+B9955 67,5 X 211,5MM 4H 5,0</t>
  </si>
  <si>
    <t>Y3954604</t>
  </si>
  <si>
    <t>ETQ TX B9601+B9955 75,5MM X 218,5MM 1H</t>
  </si>
  <si>
    <t>Y3954813</t>
  </si>
  <si>
    <t>ETQ TX B9601+B9957 74,0X176,9MM 1H</t>
  </si>
  <si>
    <t>6783811</t>
  </si>
  <si>
    <t>Y2302363</t>
  </si>
  <si>
    <t>*ETQ BMP21 PET 19MMX6,4M PT/TRANSP</t>
  </si>
  <si>
    <t>Y2302355</t>
  </si>
  <si>
    <t>Y2302703</t>
  </si>
  <si>
    <t>ETQ BMP71 BOTOEIRA PT DE 27MMX12MM</t>
  </si>
  <si>
    <t>Y2302759</t>
  </si>
  <si>
    <t>ETQ LAT DE 91.44MMX9.53MM</t>
  </si>
  <si>
    <t>Y2302799</t>
  </si>
  <si>
    <t>ETQ BMP71 VNL B580 DE 50MMX15,24M-PT</t>
  </si>
  <si>
    <t>Y2302808</t>
  </si>
  <si>
    <t>ETQ BMP71 VNL B580 DE 50MMX15,24M-VM</t>
  </si>
  <si>
    <t>Y2302583</t>
  </si>
  <si>
    <t>ETQ TLS VNL-1,3CM DE LARG.-BR</t>
  </si>
  <si>
    <t>Y4051781</t>
  </si>
  <si>
    <t>ETQ PS AMARELA</t>
  </si>
  <si>
    <t>Y3750081</t>
  </si>
  <si>
    <t>EXPOSITOR HORIZONTAL - PRETO</t>
  </si>
  <si>
    <t>000014715</t>
  </si>
  <si>
    <t>6812390</t>
  </si>
  <si>
    <t>Y2297609</t>
  </si>
  <si>
    <t>PAINEL SEG. SEM TEXTO 40X30-PS</t>
  </si>
  <si>
    <t>Y2297803</t>
  </si>
  <si>
    <t>*SUPORTE PARA PAINEL DE SEG.-4X30CM</t>
  </si>
  <si>
    <t>000026802</t>
  </si>
  <si>
    <t>Y4091902</t>
  </si>
  <si>
    <t>FILIAL</t>
  </si>
  <si>
    <t>NUM. NF</t>
  </si>
  <si>
    <t>DATA NF</t>
  </si>
  <si>
    <t>CFOP</t>
  </si>
  <si>
    <t>UF</t>
  </si>
  <si>
    <t>VLR. CONTABIL</t>
  </si>
  <si>
    <t>BASE ICMS</t>
  </si>
  <si>
    <t>VLR. ICMS</t>
  </si>
  <si>
    <t>CST ICMS</t>
  </si>
  <si>
    <t>BASE ST</t>
  </si>
  <si>
    <t>VLR. ICMS ST</t>
  </si>
  <si>
    <t>CST ICMS ST</t>
  </si>
  <si>
    <t>BASE IPI</t>
  </si>
  <si>
    <t>VLR. IPI</t>
  </si>
  <si>
    <t>CST IPI</t>
  </si>
  <si>
    <t>BASE PIS</t>
  </si>
  <si>
    <t>VLR. PIS</t>
  </si>
  <si>
    <t>CST PIS</t>
  </si>
  <si>
    <t>BASE COFINS</t>
  </si>
  <si>
    <t>VLR. COFINS</t>
  </si>
  <si>
    <t>CST COFINS</t>
  </si>
  <si>
    <t>STATUS</t>
  </si>
  <si>
    <t>COD. CLIFOR</t>
  </si>
  <si>
    <t>NCM</t>
  </si>
  <si>
    <t>COD. PRODUTO</t>
  </si>
  <si>
    <t>DESC. PRODUTO</t>
  </si>
  <si>
    <t>1063</t>
  </si>
  <si>
    <t>SP</t>
  </si>
  <si>
    <t>000</t>
  </si>
  <si>
    <t xml:space="preserve"> </t>
  </si>
  <si>
    <t>56</t>
  </si>
  <si>
    <t>01</t>
  </si>
  <si>
    <t>83089090</t>
  </si>
  <si>
    <t>Y2297859</t>
  </si>
  <si>
    <t>BOTTOM - CIPA SEGURANÇA - 3CM</t>
  </si>
  <si>
    <t>Y2298520</t>
  </si>
  <si>
    <t>*BOTTOM - PICTOGRAMA EMPINHADEIRA-AUT.</t>
  </si>
  <si>
    <t>Y2298047</t>
  </si>
  <si>
    <t>BOTTOM-BRIGADA DE EMERGÊNCIA-2CM</t>
  </si>
  <si>
    <t>39269090</t>
  </si>
  <si>
    <t>Y2298166</t>
  </si>
  <si>
    <t>#TACHÕES COM RFS-AM</t>
  </si>
  <si>
    <t>90159090</t>
  </si>
  <si>
    <t>Y2298000</t>
  </si>
  <si>
    <t>#BIRUTA DE SINALIZAÇÃO - CONE POLIAMIDA</t>
  </si>
  <si>
    <t>RS</t>
  </si>
  <si>
    <t>40170000</t>
  </si>
  <si>
    <t>Y2298092</t>
  </si>
  <si>
    <t>#CALÇO SEGURANÇA P/ CAMINHÃO 27X20X17CM</t>
  </si>
  <si>
    <t>73269090</t>
  </si>
  <si>
    <t>40059990</t>
  </si>
  <si>
    <t>Y2298545</t>
  </si>
  <si>
    <t>#PROTETOR PÁRA-CHOQUE DE CAMINHÃO E DOCA</t>
  </si>
  <si>
    <t>00000</t>
  </si>
  <si>
    <t>32159000</t>
  </si>
  <si>
    <t>Y2298222</t>
  </si>
  <si>
    <t>#TINTA LACRE-BISNAGA 100ML - AM</t>
  </si>
  <si>
    <t>Y2298218</t>
  </si>
  <si>
    <t>TINTA LACRE-BISNAGA 40ML - AM</t>
  </si>
  <si>
    <t>Y2298223</t>
  </si>
  <si>
    <t>#TINTA LACRE-BISNAGA 100ML - AZ</t>
  </si>
  <si>
    <t>83100000</t>
  </si>
  <si>
    <t>PR</t>
  </si>
  <si>
    <t>84439199</t>
  </si>
  <si>
    <t>6783601</t>
  </si>
  <si>
    <t>84433299</t>
  </si>
  <si>
    <t>Y549246</t>
  </si>
  <si>
    <t>RJ</t>
  </si>
  <si>
    <t>Y2298847</t>
  </si>
  <si>
    <t>CORTINA DE SOLDA - SUPORTE COM RODÍZIOS</t>
  </si>
  <si>
    <t>Y3957753</t>
  </si>
  <si>
    <t>39261000</t>
  </si>
  <si>
    <t>84433232</t>
  </si>
  <si>
    <t>Y2306523</t>
  </si>
  <si>
    <t>76071990</t>
  </si>
  <si>
    <t>Y2298023</t>
  </si>
  <si>
    <t>ETQ ID TOMADA EM ALM 1X2CM-380V-VM</t>
  </si>
  <si>
    <t>40059190</t>
  </si>
  <si>
    <t>Y3362922</t>
  </si>
  <si>
    <t>FITA ANTID. EMB. PROV D AGUA 20MX5CM-CZ</t>
  </si>
  <si>
    <t>Y3362790</t>
  </si>
  <si>
    <t>FITA ANTID. EMB. PROV D AGUA 20MX5CM-AM</t>
  </si>
  <si>
    <t>Y2299085</t>
  </si>
  <si>
    <t>#SINALIZAÇÃO DE PISO PARA EXTINTORES</t>
  </si>
  <si>
    <t>000015353</t>
  </si>
  <si>
    <t>1202</t>
  </si>
  <si>
    <t>100</t>
  </si>
  <si>
    <t>6783164</t>
  </si>
  <si>
    <t>39191000</t>
  </si>
  <si>
    <t>Y2302858</t>
  </si>
  <si>
    <t>ETQ IDXPERT TERMORETRATIL DE 1 X.125</t>
  </si>
  <si>
    <t>000155789</t>
  </si>
  <si>
    <t>6782692</t>
  </si>
  <si>
    <t>Y2302541</t>
  </si>
  <si>
    <t>ETQ TLS DE 38.10MMX101.60MM</t>
  </si>
  <si>
    <t>000155790</t>
  </si>
  <si>
    <t>1201</t>
  </si>
  <si>
    <t>500</t>
  </si>
  <si>
    <t>6819039</t>
  </si>
  <si>
    <t>83011000</t>
  </si>
  <si>
    <t>Y2300194</t>
  </si>
  <si>
    <t>CADEADOS DE PLASTICO - 1.5  AZ</t>
  </si>
  <si>
    <t>000155791</t>
  </si>
  <si>
    <t>7467528</t>
  </si>
  <si>
    <t>Y2300242</t>
  </si>
  <si>
    <t>#CADEADO DE ALUMÍNIO 3,8-SEGREDO IGUAL</t>
  </si>
  <si>
    <t>000155792</t>
  </si>
  <si>
    <t>2202</t>
  </si>
  <si>
    <t>7581739</t>
  </si>
  <si>
    <t>Y2298709</t>
  </si>
  <si>
    <t>#PEDESTAL SINALIZADOR C/ LEGENDA PERSON</t>
  </si>
  <si>
    <t>000340791</t>
  </si>
  <si>
    <t>1411</t>
  </si>
  <si>
    <t>6783935</t>
  </si>
  <si>
    <t>Y3321625</t>
  </si>
  <si>
    <t>CADEADO DE PLASTICO PD 1.5   VD</t>
  </si>
  <si>
    <t>82055900</t>
  </si>
  <si>
    <t>EX</t>
  </si>
  <si>
    <t>Y406523</t>
  </si>
  <si>
    <t>KIT TRAV.+CABO NYLON+BRAÇO 3/4 X1</t>
  </si>
  <si>
    <t>Y381410</t>
  </si>
  <si>
    <t>#TRAVA VÁLV.ESF. AJUST.-1/2  A 2-1/2 -VM</t>
  </si>
  <si>
    <t>73261900</t>
  </si>
  <si>
    <t>Y241894</t>
  </si>
  <si>
    <t>#GARRA TRAVAM. ALTA VISIBILIDADE 3,8CM</t>
  </si>
  <si>
    <t>Y241893</t>
  </si>
  <si>
    <t>#GARRA TRAVAM. ALTA VISIBILIDADE 2,5CM</t>
  </si>
  <si>
    <t>83014000</t>
  </si>
  <si>
    <t>Y67787</t>
  </si>
  <si>
    <t>#TRAV VÁLV.ESF.-0,6 A 2,5CM-9MM DIÂM-AÇO</t>
  </si>
  <si>
    <t>Y196598</t>
  </si>
  <si>
    <t>BLOQUEIO DISJUNTOR PIS (NORMA DIN)</t>
  </si>
  <si>
    <t>83015000</t>
  </si>
  <si>
    <t>Y528307</t>
  </si>
  <si>
    <t>#ALUM ECONOMY HASPS, 1  DIA</t>
  </si>
  <si>
    <t>Y3911988</t>
  </si>
  <si>
    <t>IMPRESSORA BMP41</t>
  </si>
  <si>
    <t>Y209473</t>
  </si>
  <si>
    <t>KIT BLOQUEIO EZ PARA DISJUNTOR 480/600V</t>
  </si>
  <si>
    <t>83030000</t>
  </si>
  <si>
    <t>Y528302</t>
  </si>
  <si>
    <t>Y67788</t>
  </si>
  <si>
    <t>#BLOQUEIO EM ACO VALV.ESF.31.8MM ATE76.2</t>
  </si>
  <si>
    <t>Y67706</t>
  </si>
  <si>
    <t>#TRAV REGISTRO-MAÇAN. 25,5 A 33CM-VM</t>
  </si>
  <si>
    <t>Y272281</t>
  </si>
  <si>
    <t>BLOQUEIO DISJUNTOR BIPOLAR</t>
  </si>
  <si>
    <t>Y273773</t>
  </si>
  <si>
    <t>#DISPOSITIVO BLOQUEIO ECONOM- CABO 1,8 M</t>
  </si>
  <si>
    <t>Y67874</t>
  </si>
  <si>
    <t>BLOQUEIO DISJ. MONOPOLAR S/FURO 120/277V</t>
  </si>
  <si>
    <t>Y67944</t>
  </si>
  <si>
    <t>BLOQUEIO UNIVERSAL DISJUNTOR MULTIPOLAR</t>
  </si>
  <si>
    <t>Y406643</t>
  </si>
  <si>
    <t>#KIT TRAV.+CABO METAL+BRAÇO 3/4 X1</t>
  </si>
  <si>
    <t>Y528303</t>
  </si>
  <si>
    <t>#GARRA TRAVAM. SEGURANÇA 2,5CM</t>
  </si>
  <si>
    <t>Y406513</t>
  </si>
  <si>
    <t>MIOLO TRAV.3/4 X1  BLOQ.UNIV.VÁLVULA</t>
  </si>
  <si>
    <t>Y272283</t>
  </si>
  <si>
    <t>BLOQUEIO DISJUNTOR MONOPOLAR</t>
  </si>
  <si>
    <t>Y407313</t>
  </si>
  <si>
    <t>MINI DISPOSITIVO DE BLOQUEIO-CABO AÇO</t>
  </si>
  <si>
    <t>Y67875</t>
  </si>
  <si>
    <t>BLOQUEIO DISJ. MONOPOLAR S/FURO 480/600V</t>
  </si>
  <si>
    <t>Y67769</t>
  </si>
  <si>
    <t>#TRAV VÁLV.ESF. DE 0,6 A 2,5CM-7MM-NYLON</t>
  </si>
  <si>
    <t>Y196595</t>
  </si>
  <si>
    <t>BLOQUEIO DISJUNTOR POS (NORMA DIN)</t>
  </si>
  <si>
    <t>Y911945</t>
  </si>
  <si>
    <t>#IMPRESSORA TLS2200</t>
  </si>
  <si>
    <t>Y67703</t>
  </si>
  <si>
    <t>#TRAV REGISTRO-MAÇAN. 6 A 12,5CM-VM</t>
  </si>
  <si>
    <t>Y196701</t>
  </si>
  <si>
    <t>BLOQUEIO DISJUNTOR POW (NORMA DIN)</t>
  </si>
  <si>
    <t>Y434817</t>
  </si>
  <si>
    <t>Y2302816</t>
  </si>
  <si>
    <t>ETQ BMP71 B580 13MMX15,24M-BR</t>
  </si>
  <si>
    <t>96121019</t>
  </si>
  <si>
    <t>Y2302645</t>
  </si>
  <si>
    <t>RIBBON BMP71 PT R4300</t>
  </si>
  <si>
    <t>Y2304761</t>
  </si>
  <si>
    <t>ETQ PERMASLEEVE ZH AM DE 25,4MMX3.2MM</t>
  </si>
  <si>
    <t>Y2304748</t>
  </si>
  <si>
    <t>#ETQ BMP71 VNL B580 DE 50MMX15,24M-BR</t>
  </si>
  <si>
    <t>Y2302618</t>
  </si>
  <si>
    <t>#ETQ TLS VNL-4,8CM DE LARG.-AM</t>
  </si>
  <si>
    <t>Y2304742</t>
  </si>
  <si>
    <t>Y2302900</t>
  </si>
  <si>
    <t>#ETQ IDXPERT VNL 25,4MMX9,14M-AM</t>
  </si>
  <si>
    <t>Y2302528</t>
  </si>
  <si>
    <t>Y2302650</t>
  </si>
  <si>
    <t>#RIBBON BMP71 PT R4600</t>
  </si>
  <si>
    <t>Y2302532</t>
  </si>
  <si>
    <t>ETQ TLS FIOS E CABOS-VNL 38,1X38,1MM BR</t>
  </si>
  <si>
    <t>Y2302403</t>
  </si>
  <si>
    <t>Y2305394</t>
  </si>
  <si>
    <t>#ETQ HANDIMARK VNL 5,08CM-BR</t>
  </si>
  <si>
    <t>000026798</t>
  </si>
  <si>
    <t>6829529</t>
  </si>
  <si>
    <t>Y3957512</t>
  </si>
  <si>
    <t>ETQ TX B9719+B9969 27,0X55,5MM 1H</t>
  </si>
  <si>
    <t>000029910</t>
  </si>
  <si>
    <t>02</t>
  </si>
  <si>
    <t>Y2302457</t>
  </si>
  <si>
    <t>ETQ TLS DE 25.40MMX9.53MM</t>
  </si>
  <si>
    <t>000041073</t>
  </si>
  <si>
    <t>2201</t>
  </si>
  <si>
    <t>MG</t>
  </si>
  <si>
    <t>7450855</t>
  </si>
  <si>
    <t>39199000</t>
  </si>
  <si>
    <t>Y3954280</t>
  </si>
  <si>
    <t>ETQ TX B9544+B93001 38,0X19,0MM 2H</t>
  </si>
  <si>
    <t>000090395</t>
  </si>
  <si>
    <t>6793577</t>
  </si>
  <si>
    <t>Y3952367</t>
  </si>
  <si>
    <t>ETQ TX B9544+B93001 42,0X8,0MM 2H</t>
  </si>
  <si>
    <t>000155884</t>
  </si>
  <si>
    <t>2203</t>
  </si>
  <si>
    <t>AM</t>
  </si>
  <si>
    <t>73</t>
  </si>
  <si>
    <t>6784253</t>
  </si>
  <si>
    <t>48211000</t>
  </si>
  <si>
    <t>Y3953774</t>
  </si>
  <si>
    <t>ETQ TX B9553+ B93001 68X36MM 1H</t>
  </si>
  <si>
    <t>000155885</t>
  </si>
  <si>
    <t>Y3954456</t>
  </si>
  <si>
    <t>ETQ TX B9553 78X30MM</t>
  </si>
  <si>
    <t>000155886</t>
  </si>
  <si>
    <t>Y3954315</t>
  </si>
  <si>
    <t>ETQ TX B9553+B93003 78X30MM 1H</t>
  </si>
  <si>
    <t>000155887</t>
  </si>
  <si>
    <t>Y3953759</t>
  </si>
  <si>
    <t>84224090</t>
  </si>
  <si>
    <t>Y2297970</t>
  </si>
  <si>
    <t>APLICADOR DE FITA ADESIVA - 50MM</t>
  </si>
  <si>
    <t>39181000</t>
  </si>
  <si>
    <t>Y2297965</t>
  </si>
  <si>
    <t>300</t>
  </si>
  <si>
    <t>49119900</t>
  </si>
  <si>
    <t>Y2299399</t>
  </si>
  <si>
    <t>#CARTÃO TRAV. AUTO-LAMIN.C/ FOTO-ZEBRADO</t>
  </si>
  <si>
    <t>49111090</t>
  </si>
  <si>
    <t>Y2299483</t>
  </si>
  <si>
    <t>PLC FL-INCENDIO-ABRIGO MANGUEIRA-15X15</t>
  </si>
  <si>
    <t>Y3777883</t>
  </si>
  <si>
    <t>PLC FL - PONTO DE ENCONTRO 20X20</t>
  </si>
  <si>
    <t>39235000</t>
  </si>
  <si>
    <t>Y2298561</t>
  </si>
  <si>
    <t>LACRE INVIOLÁVEL-FIO DE ARAME-AM</t>
  </si>
  <si>
    <t>76169900</t>
  </si>
  <si>
    <t>Y2297335</t>
  </si>
  <si>
    <t>RIBBON MISTO R1933 110MM X 450M</t>
  </si>
  <si>
    <t>Y2297327</t>
  </si>
  <si>
    <t>RIBBON CERA R1970 110MMX74M-CSO-ELTRON</t>
  </si>
  <si>
    <t>73090090</t>
  </si>
  <si>
    <t>Y2298532</t>
  </si>
  <si>
    <t>CAIXA DOBRÁVEL PARA ARMAZÉM - 85X73X73CM</t>
  </si>
  <si>
    <t>000155979</t>
  </si>
  <si>
    <t>110</t>
  </si>
  <si>
    <t>6782684</t>
  </si>
  <si>
    <t>Y969919</t>
  </si>
  <si>
    <t>#IMPRESSORA BMP71</t>
  </si>
  <si>
    <t>000155980</t>
  </si>
  <si>
    <t>2410</t>
  </si>
  <si>
    <t>6795603</t>
  </si>
  <si>
    <t>000155981</t>
  </si>
  <si>
    <t>6783080</t>
  </si>
  <si>
    <t>Y3151564</t>
  </si>
  <si>
    <t>ETQ CH B9233+B9204 15,0 X 8,0 MM 3H</t>
  </si>
  <si>
    <t>000155982</t>
  </si>
  <si>
    <t>Y3624409</t>
  </si>
  <si>
    <t>ETQ BMP41/51/53  B427 AUT BR 1X,5X,375</t>
  </si>
  <si>
    <t>Y2303031</t>
  </si>
  <si>
    <t>ETQ BMP51 VNL PT/BR DE 1.50 X25</t>
  </si>
  <si>
    <t>Y3624215</t>
  </si>
  <si>
    <t>ETQ BMP41/51/53  B427 AUT BR 1,25X1X0,5</t>
  </si>
  <si>
    <t>Y2302995</t>
  </si>
  <si>
    <t>*ETQ BMP41/51/53 B422 PET BR 0,50 X0,50</t>
  </si>
  <si>
    <t>000155983</t>
  </si>
  <si>
    <t>7644292</t>
  </si>
  <si>
    <t>Y2301837</t>
  </si>
  <si>
    <t>PICTOG MASCULINO ALM 19X19CM-PT</t>
  </si>
  <si>
    <t>Y2301022</t>
  </si>
  <si>
    <t>PICTOG FEMININO ALM 19X19CM-PT</t>
  </si>
  <si>
    <t>000155984</t>
  </si>
  <si>
    <t>DF</t>
  </si>
  <si>
    <t>6783330</t>
  </si>
  <si>
    <t>Y2302360</t>
  </si>
  <si>
    <t>#ETQ BMP21 PET 19MMX6,4M PT/BR</t>
  </si>
  <si>
    <t>000155985</t>
  </si>
  <si>
    <t>6784200</t>
  </si>
  <si>
    <t>56012900</t>
  </si>
  <si>
    <t>Y1947763</t>
  </si>
  <si>
    <t>CORDÃO ABSORVENTE UNIVERSAL DE 3 X42</t>
  </si>
  <si>
    <t>000155988</t>
  </si>
  <si>
    <t>6796548</t>
  </si>
  <si>
    <t>Y232869</t>
  </si>
  <si>
    <t>#FITA ADV.LAMINADA 5CMX4,5M-RF</t>
  </si>
  <si>
    <t>000155989</t>
  </si>
  <si>
    <t>7648142</t>
  </si>
  <si>
    <t>Y2298523</t>
  </si>
  <si>
    <t>BOTTOM-CIPA SEGURANÇA DO TRABALHO-2,5CM</t>
  </si>
  <si>
    <t>Y2298683</t>
  </si>
  <si>
    <t>*CADEADO LATÃO COLOR 0,64CM-VM</t>
  </si>
  <si>
    <t>Y2298682</t>
  </si>
  <si>
    <t>*CADEADO LATÃO COLOR 0,64CM-VD</t>
  </si>
  <si>
    <t>000155990</t>
  </si>
  <si>
    <t>BA</t>
  </si>
  <si>
    <t>6786988</t>
  </si>
  <si>
    <t>Y2298696</t>
  </si>
  <si>
    <t>#GARRA PARA TAMBOR VERTICAL</t>
  </si>
  <si>
    <t>Y2298773</t>
  </si>
  <si>
    <t>APLICADOR DE FILME STRETCH</t>
  </si>
  <si>
    <t>48114190</t>
  </si>
  <si>
    <t>Y3147714</t>
  </si>
  <si>
    <t>Y2307226</t>
  </si>
  <si>
    <t>85308090</t>
  </si>
  <si>
    <t>Y2297971</t>
  </si>
  <si>
    <t>SINALIZADOR DE GARAGEM-110V</t>
  </si>
  <si>
    <t>6820022</t>
  </si>
  <si>
    <t>6782872</t>
  </si>
  <si>
    <t>Y479554</t>
  </si>
  <si>
    <t>IMPRESSORA MINIMARK</t>
  </si>
  <si>
    <t>Y2298513</t>
  </si>
  <si>
    <t>#BARREIRA PANTOGRÁFICA</t>
  </si>
  <si>
    <t>37013021</t>
  </si>
  <si>
    <t>Y2302280</t>
  </si>
  <si>
    <t>*PLACAS DE PATRIMONIO EM GERAL - ACO</t>
  </si>
  <si>
    <t>Y2297724</t>
  </si>
  <si>
    <t>CARTÃO PREV. 8,3X14,3-ATENÇÃO Ñ OPERE...</t>
  </si>
  <si>
    <t>Y4026283</t>
  </si>
  <si>
    <t>90262090</t>
  </si>
  <si>
    <t>Y2298215</t>
  </si>
  <si>
    <t>ABAFADOR CHAMA ESCAP. VEÍCULO UTILITÁRIO</t>
  </si>
  <si>
    <t>000029797</t>
  </si>
  <si>
    <t>22</t>
  </si>
  <si>
    <t>Y2297338</t>
  </si>
  <si>
    <t>RIBBON MISTO R1937 110MMX74M CSO TLP2844</t>
  </si>
  <si>
    <t>94031000</t>
  </si>
  <si>
    <t>000067139</t>
  </si>
  <si>
    <t>6782693</t>
  </si>
  <si>
    <t>Y2302823</t>
  </si>
  <si>
    <t>#ETQ IDXPERT FIO/CABO -25,4X25,4X9,05MM</t>
  </si>
  <si>
    <t>84662090</t>
  </si>
  <si>
    <t>Y2298695</t>
  </si>
  <si>
    <t>#CAIXA PORTA CHAVE E MARTELINHO</t>
  </si>
  <si>
    <t>000156171</t>
  </si>
  <si>
    <t>6784150</t>
  </si>
  <si>
    <t>Y2291653</t>
  </si>
  <si>
    <t>ETQ TX B8423+B9341 110,0 X 55,0 MM 1H</t>
  </si>
  <si>
    <t>000156172</t>
  </si>
  <si>
    <t>7465515</t>
  </si>
  <si>
    <t>Y3954548</t>
  </si>
  <si>
    <t>ETQ BR B9551 136 X 430MM 1H 5,0</t>
  </si>
  <si>
    <t>Y2299113</t>
  </si>
  <si>
    <t>#CADEADO LATÃO COLOR CR30 - VM</t>
  </si>
  <si>
    <t>Y2299108</t>
  </si>
  <si>
    <t>CADEADO LATÃO COLOR CR30 - AZ</t>
  </si>
  <si>
    <t>CADEADO DE PLASTICO PD 1.5   AM</t>
  </si>
  <si>
    <t>CADEADO DE PLASTICO PD 1.5   VM</t>
  </si>
  <si>
    <t>Y2283839</t>
  </si>
  <si>
    <t>Y3955752</t>
  </si>
  <si>
    <t>Y2304953</t>
  </si>
  <si>
    <t>FITA AUTO-ADESIVA 1,9CM-CZ</t>
  </si>
  <si>
    <t>48219000</t>
  </si>
  <si>
    <t>Y2305330</t>
  </si>
  <si>
    <t>ETQ CONTROLE COLORIDA 76MM-VM</t>
  </si>
  <si>
    <t>Y2304766</t>
  </si>
  <si>
    <t>#FITA ANTIDERRAP. TRANSPARENTE 10CMX18M</t>
  </si>
  <si>
    <t>Y2305228</t>
  </si>
  <si>
    <t>Y2304981</t>
  </si>
  <si>
    <t>Y2304956</t>
  </si>
  <si>
    <t>FITA AUTO-ADESIVA 1,9CM - VM</t>
  </si>
  <si>
    <t>Y2304955</t>
  </si>
  <si>
    <t>FITAAUTO-ADESIVA1,9CM-RX</t>
  </si>
  <si>
    <t>Y2304769</t>
  </si>
  <si>
    <t>#FITA AUTO-ADESIVA FL-5CMX9M</t>
  </si>
  <si>
    <t>Y2304768</t>
  </si>
  <si>
    <t>Y2304589</t>
  </si>
  <si>
    <t>Y2305331</t>
  </si>
  <si>
    <t>ETQ CONTROLE COLORIDA 76MM-VD ESC</t>
  </si>
  <si>
    <t>Y2305328</t>
  </si>
  <si>
    <t>ETQ CONTROLE COLORIDA 76MM-AM</t>
  </si>
  <si>
    <t>Y2305229</t>
  </si>
  <si>
    <t>Y67702</t>
  </si>
  <si>
    <t>#TRAV REGISTRO-MAÇAN. 2,5 A 6CM-VM</t>
  </si>
  <si>
    <t>Y196705</t>
  </si>
  <si>
    <t>#TRAVA DISJUNTOR COMP.-BARRA +NICA</t>
  </si>
  <si>
    <t>84439942</t>
  </si>
  <si>
    <t>Y782165</t>
  </si>
  <si>
    <t>Y41972</t>
  </si>
  <si>
    <t>#GARRA TRAVAMENTO COM CARTÃO - VM</t>
  </si>
  <si>
    <t>39162000</t>
  </si>
  <si>
    <t>Y31730</t>
  </si>
  <si>
    <t>TUBETE DURASLEEVE 0.098 -0.197 (2.5X5MM)</t>
  </si>
  <si>
    <t>85234920</t>
  </si>
  <si>
    <t>Y4029474</t>
  </si>
  <si>
    <t>LABELMARK 6 PROFESSIONAL</t>
  </si>
  <si>
    <t>84439990</t>
  </si>
  <si>
    <t>Y934108</t>
  </si>
  <si>
    <t>MECANISMO DE IMPRESSÃO - IDXPERT</t>
  </si>
  <si>
    <t>Y879764</t>
  </si>
  <si>
    <t>ESTAÇÃO PARA CADEADO - ATÉ 24 CADEADOS</t>
  </si>
  <si>
    <t>Y842325</t>
  </si>
  <si>
    <t>84733099</t>
  </si>
  <si>
    <t>Y6607</t>
  </si>
  <si>
    <t>Y2502743</t>
  </si>
  <si>
    <t>#IMPRESSORA BBP31</t>
  </si>
  <si>
    <t>85073090</t>
  </si>
  <si>
    <t>Y407976</t>
  </si>
  <si>
    <t>BATERIA PARA HANDIMARK</t>
  </si>
  <si>
    <t>Y869843</t>
  </si>
  <si>
    <t>MANTA ENV MAXX DE 15  X 19  - LIGHT</t>
  </si>
  <si>
    <t>Y870204</t>
  </si>
  <si>
    <t>ROLO SXT DE 30  X 150  C/SERRILHA A 15</t>
  </si>
  <si>
    <t>Y869533</t>
  </si>
  <si>
    <t>Y970920</t>
  </si>
  <si>
    <t>Y2303500</t>
  </si>
  <si>
    <t>ETQ BBP31 VNL LR DE 101,6X30,48MM</t>
  </si>
  <si>
    <t>Y2305398</t>
  </si>
  <si>
    <t>ETQ HANDIMARK VNL 5,08CM-AZ</t>
  </si>
  <si>
    <t>Y3589673</t>
  </si>
  <si>
    <t>ETQ BMP41/51/53 B595 VNL PR/BR 1 X25</t>
  </si>
  <si>
    <t>Y3626260</t>
  </si>
  <si>
    <t>ETQ BMP41/51/53  B427 AUT BR 1,5 X1 X,5</t>
  </si>
  <si>
    <t>Y2302810</t>
  </si>
  <si>
    <t>#ETQ BMP71 VNL B580 DE 50MMX15,24M-AM</t>
  </si>
  <si>
    <t>Y2302314</t>
  </si>
  <si>
    <t>#ETQ BMP21 NYLON 12MMX4,8M PT SOBR BR</t>
  </si>
  <si>
    <t>Y2297305</t>
  </si>
  <si>
    <t>RIBBON TLS - IMPRESSÃO EM PET</t>
  </si>
  <si>
    <t>Y2303411</t>
  </si>
  <si>
    <t>ETQ HANDIMARK VNL 2,54CM-VM</t>
  </si>
  <si>
    <t>Y2303493</t>
  </si>
  <si>
    <t>#RIBBON PRETO B30,RBN,R10000 BLK, 4.33</t>
  </si>
  <si>
    <t>Y2303499</t>
  </si>
  <si>
    <t>ETQ BBP31 VNL DE 102MMX30,48M VD</t>
  </si>
  <si>
    <t>Y2303501</t>
  </si>
  <si>
    <t>ETQBBP31VNLDE101,6X30,48MM-VM</t>
  </si>
  <si>
    <t>Y2303503</t>
  </si>
  <si>
    <t>ETQ BBP31 VNL DE 101,6X30,48MM BR</t>
  </si>
  <si>
    <t>Y2303505</t>
  </si>
  <si>
    <t>ETQ BBP31 VNL DE 101,6X30,48MM - AM</t>
  </si>
  <si>
    <t>Y3066331</t>
  </si>
  <si>
    <t>ETQ BMP71 VINIL AUTO LAMINÁVEL 1.5  X 6</t>
  </si>
  <si>
    <t>84439949</t>
  </si>
  <si>
    <t>Y2304526</t>
  </si>
  <si>
    <t>MINIMARK - KIT CUTTER</t>
  </si>
  <si>
    <t>Y2303002</t>
  </si>
  <si>
    <t>ETQ BMP41/51/53 B488 PET BR 0,25 X1,90</t>
  </si>
  <si>
    <t>Y2303206</t>
  </si>
  <si>
    <t>Y3609991</t>
  </si>
  <si>
    <t>ETQ PS AMARELA IMP 2 LADOS 0,984 X0,331</t>
  </si>
  <si>
    <t>Y2303208</t>
  </si>
  <si>
    <t>Y2303399</t>
  </si>
  <si>
    <t>ETQ MINIMARK B595 LR DE 102MMX30,48M</t>
  </si>
  <si>
    <t>Y2307787</t>
  </si>
  <si>
    <t>ETQ TLS2200 DE 1.000  X 50   (25.40 MM X</t>
  </si>
  <si>
    <t>Y2304732</t>
  </si>
  <si>
    <t>Y2302361</t>
  </si>
  <si>
    <t>Y2302800</t>
  </si>
  <si>
    <t>ETQ BMP71 VNL B580 DE 50MMX15,24M-AZ</t>
  </si>
  <si>
    <t>Y2302805</t>
  </si>
  <si>
    <t>ETQ BMP71 VNL CZ DE 51MMX15.24M</t>
  </si>
  <si>
    <t>Y2299654</t>
  </si>
  <si>
    <t>#ETQ BMP71 TOUGHSTRIPE 2  - AM</t>
  </si>
  <si>
    <t>Y2305389</t>
  </si>
  <si>
    <t>Y2305402</t>
  </si>
  <si>
    <t>ETQ HANDIMARK VNL 5,08CM-TRANSP</t>
  </si>
  <si>
    <t>Y2302863</t>
  </si>
  <si>
    <t>Y2306546</t>
  </si>
  <si>
    <t>Y2305395</t>
  </si>
  <si>
    <t>#ETQ HANDIMARK VNL 5,08CM-AM</t>
  </si>
  <si>
    <t>Y2303458</t>
  </si>
  <si>
    <t>ETQ GLOBALMARK B595 DE 102MMX30.48M - AM</t>
  </si>
  <si>
    <t>Y2302866</t>
  </si>
  <si>
    <t>ETQ IDXPERT VNL DE 1 X1.250</t>
  </si>
  <si>
    <t>Y2302868</t>
  </si>
  <si>
    <t>ETQ IDXPERT FIO/CABO - 25,4MMX25,4MM</t>
  </si>
  <si>
    <t>Y3066620</t>
  </si>
  <si>
    <t>ETQ BBP31 DE VINIL B595 DE,4 X100  PRETA</t>
  </si>
  <si>
    <t>Y2302357</t>
  </si>
  <si>
    <t>#ETQ BMP21 NYLON 19MMX4,8M PT/BR</t>
  </si>
  <si>
    <t>Y3557249</t>
  </si>
  <si>
    <t>ETQ BMP41/51/53 B422 PET BL BR 1 X0,50</t>
  </si>
  <si>
    <t>Y2303033</t>
  </si>
  <si>
    <t>Y2302820</t>
  </si>
  <si>
    <t>Y2302825</t>
  </si>
  <si>
    <t>ETQ IDXPERT VNL 12.7MMX19.05MM</t>
  </si>
  <si>
    <t>Y2302832</t>
  </si>
  <si>
    <t>Y2302394</t>
  </si>
  <si>
    <t>Y2302432</t>
  </si>
  <si>
    <t>Y2302849</t>
  </si>
  <si>
    <t>Y2302905</t>
  </si>
  <si>
    <t>Y2302911</t>
  </si>
  <si>
    <t>ETQ IDXPERT VNL 38,10MMX9,14M-AM</t>
  </si>
  <si>
    <t>Y2302587</t>
  </si>
  <si>
    <t>Y2302593</t>
  </si>
  <si>
    <t>Y2303178</t>
  </si>
  <si>
    <t>ETQ TLS RETANG. PAINEL 25,4X50,8MM-PT</t>
  </si>
  <si>
    <t>Y2303186</t>
  </si>
  <si>
    <t>Y2302640</t>
  </si>
  <si>
    <t>ETQ TLS DE 15.00MMX4.14MM</t>
  </si>
  <si>
    <t>Y2302646</t>
  </si>
  <si>
    <t>RIBBON BMP71 BR</t>
  </si>
  <si>
    <t>Y2304610</t>
  </si>
  <si>
    <t>ETQ BBP31 POLIÉSTER DE 4 X100  VERMELHA</t>
  </si>
  <si>
    <t>Y2302665</t>
  </si>
  <si>
    <t>Y2302666</t>
  </si>
  <si>
    <t>Y2304744</t>
  </si>
  <si>
    <t>Y2304746</t>
  </si>
  <si>
    <t>Y2303236</t>
  </si>
  <si>
    <t>RIBBON RESINA R4407-BL AZUL 110MM X 300M</t>
  </si>
  <si>
    <t>Y2303237</t>
  </si>
  <si>
    <t>Y2303333</t>
  </si>
  <si>
    <t>Y2302694</t>
  </si>
  <si>
    <t>ETQ BMP71 BOTOEIRA/PAINEL 31X48MM-PT</t>
  </si>
  <si>
    <t>Y2303429</t>
  </si>
  <si>
    <t>ETQ HANDIMARK VNL 5,08CM-OURO</t>
  </si>
  <si>
    <t>Y2303443</t>
  </si>
  <si>
    <t>Y2305215</t>
  </si>
  <si>
    <t>FITA DEMARCADORA DE VNL 5CMX30M-AM</t>
  </si>
  <si>
    <t>Y2302444</t>
  </si>
  <si>
    <t>Y2302462</t>
  </si>
  <si>
    <t>ETQ TLS DE 9.53MMX15.24M</t>
  </si>
  <si>
    <t>Y2302454</t>
  </si>
  <si>
    <t>ETQ TLS DE 9.53MMX25.40MM</t>
  </si>
  <si>
    <t>Y3066625</t>
  </si>
  <si>
    <t>ETQ BBP31 DE VINIL B595 DE 4 X100  MARRO</t>
  </si>
  <si>
    <t>Y2302388</t>
  </si>
  <si>
    <t>Y2302391</t>
  </si>
  <si>
    <t>ETQ BMP21 VNL INT/EXT VM12MMX6,4M</t>
  </si>
  <si>
    <t>Y2304731</t>
  </si>
  <si>
    <t>ETQ BMP21 AZUL DE 0.750  X 21   (19.05MM</t>
  </si>
  <si>
    <t>Y2307989</t>
  </si>
  <si>
    <t>ETQ DE 1.000  X 3.750   (25.40 MM X 95.2</t>
  </si>
  <si>
    <t>Y3066314</t>
  </si>
  <si>
    <t>ETQ BMP71 DE POLIÉSTER BRADYBONDZ 25.4MM</t>
  </si>
  <si>
    <t>Y2303337</t>
  </si>
  <si>
    <t>RIBBON HANDIMARK 5,08CM VM</t>
  </si>
  <si>
    <t>Y2302443</t>
  </si>
  <si>
    <t>ETQ TLS DE 19.05MMX25.40MM</t>
  </si>
  <si>
    <t>Y2302918</t>
  </si>
  <si>
    <t>Y2302903</t>
  </si>
  <si>
    <t>ETQ IDXPERT VNL 25,4MMX9,14M-BR</t>
  </si>
  <si>
    <t>Y2302898</t>
  </si>
  <si>
    <t>ETQ IDXPERT VNL DE 0.5 X30  BR/PT</t>
  </si>
  <si>
    <t>Y2302856</t>
  </si>
  <si>
    <t>ETQ IDXPERT FIO/CABO - 12,7X12,7MM</t>
  </si>
  <si>
    <t>Y2302824</t>
  </si>
  <si>
    <t>ETQ IDXPERT B427 BR DE 1 X1.5 X0.5</t>
  </si>
  <si>
    <t>Y2302822</t>
  </si>
  <si>
    <t>ETQ IDXPERT B427 BR DE 0.75 X1.5 X0.5</t>
  </si>
  <si>
    <t>Y2302783</t>
  </si>
  <si>
    <t>ETQ THT DE 25.40MMX25.40MM</t>
  </si>
  <si>
    <t>Y2302611</t>
  </si>
  <si>
    <t>ETQ TLS PET 50,8X25,4MM BR</t>
  </si>
  <si>
    <t>Y2302483</t>
  </si>
  <si>
    <t>Y2302445</t>
  </si>
  <si>
    <t>Y2297200</t>
  </si>
  <si>
    <t>600</t>
  </si>
  <si>
    <t>Y2297185</t>
  </si>
  <si>
    <t>Y4154967</t>
  </si>
  <si>
    <t>IMPRESSORA ZE500-6 300DPI</t>
  </si>
  <si>
    <t>Y2297211</t>
  </si>
  <si>
    <t>Y2297231</t>
  </si>
  <si>
    <t>CABEÇA DE IMPRESSÃO S4M 203 DPI</t>
  </si>
  <si>
    <t>Y3644937</t>
  </si>
  <si>
    <t>Y406749</t>
  </si>
  <si>
    <t>Y2302384</t>
  </si>
  <si>
    <t>ETQ BMP21 NYLON 9MMX4,0M PATCH PANEL</t>
  </si>
  <si>
    <t>Y2302929</t>
  </si>
  <si>
    <t>ETQ BMP51 B427 DE 1.5 X1.25 X.5</t>
  </si>
  <si>
    <t>Y2303215</t>
  </si>
  <si>
    <t>Y2302876</t>
  </si>
  <si>
    <t>#ETQ IDXPERT FIO/CABO-25,4X31,75X12,7MM</t>
  </si>
  <si>
    <t>Y2304753</t>
  </si>
  <si>
    <t>#ETQ IDXPERT VNL 38,10MMX9,14M-BR</t>
  </si>
  <si>
    <t>Y2302359</t>
  </si>
  <si>
    <t>#ETQ BMP21 PET 12MMX6,4M PT/BR</t>
  </si>
  <si>
    <t>Y2304735</t>
  </si>
  <si>
    <t>#ETQ BMP21 VNL INT/EXT BR 12MMX6,4M</t>
  </si>
  <si>
    <t>Y2302625</t>
  </si>
  <si>
    <t>#ETQ TLS VNL-4,8CM DE LARG.-BR</t>
  </si>
  <si>
    <t>Y4051780</t>
  </si>
  <si>
    <t>Y2302833</t>
  </si>
  <si>
    <t>#ETQ IDXPERT FIO/CABO-38,1X31,75X12,7MM</t>
  </si>
  <si>
    <t>Y2302395</t>
  </si>
  <si>
    <t>ETQ BMP21 VNL INT/EXT AM 12MMX6,4M</t>
  </si>
  <si>
    <t>Y799257</t>
  </si>
  <si>
    <t>KIT DE EMERGÊNCIA PORTÁTIL SPILL KIT - H</t>
  </si>
  <si>
    <t>Y870652</t>
  </si>
  <si>
    <t>#TAPETE INDUSTRIAL ABSORVENTE-0,91X30M</t>
  </si>
  <si>
    <t>Y869880</t>
  </si>
  <si>
    <t>Y869666</t>
  </si>
  <si>
    <t>Y2300436</t>
  </si>
  <si>
    <t>CHAVEIRO COM NUMERAÇÃO 61-80-AM</t>
  </si>
  <si>
    <t>Y2300432</t>
  </si>
  <si>
    <t>*CHAVEIRO COM NUMERAÇÃO 41-60-AM</t>
  </si>
  <si>
    <t>Y2300396</t>
  </si>
  <si>
    <t>CHAVEIRO COM NUMERAÇÃO 21-40-AM</t>
  </si>
  <si>
    <t>Y2300372</t>
  </si>
  <si>
    <t>CHAVEIRO COM NUMERAÇÃO 1-20-AM</t>
  </si>
  <si>
    <t>Y3952568</t>
  </si>
  <si>
    <t>RIBBON 110X65</t>
  </si>
  <si>
    <t>000093682</t>
  </si>
  <si>
    <t>Y2302842</t>
  </si>
  <si>
    <t>ETQ IDXPERT PET BRILHANTE DE 0.375 X30</t>
  </si>
  <si>
    <t>84661000</t>
  </si>
  <si>
    <t>Y2298270</t>
  </si>
  <si>
    <t>*COLETOR LIXO TAMPA BASCULANTE VD -80L</t>
  </si>
  <si>
    <t>Y2298269</t>
  </si>
  <si>
    <t>COLETOR LIXO TAMPA BASCULANTE VM -80L</t>
  </si>
  <si>
    <t>Y2298268</t>
  </si>
  <si>
    <t>COLETOR LIXO TAMPA BASCULANTE AM -80L</t>
  </si>
  <si>
    <t>Y2298267</t>
  </si>
  <si>
    <t>000156292</t>
  </si>
  <si>
    <t>7636970</t>
  </si>
  <si>
    <t>Y74522</t>
  </si>
  <si>
    <t>#ESPELHO SEGURANÇA CONVEXO INTERNO -45CM</t>
  </si>
  <si>
    <t>Y3958284</t>
  </si>
  <si>
    <t>Y2283493</t>
  </si>
  <si>
    <t>Y3511163</t>
  </si>
  <si>
    <t>Y3175019</t>
  </si>
  <si>
    <t>Y2299396</t>
  </si>
  <si>
    <t>CARTÃO TRAV.-ESTE CARTÃO E A TRAVA ...</t>
  </si>
  <si>
    <t>Y2299393</t>
  </si>
  <si>
    <t>#CARTÃO TRAVAMENTO - NÃO OPERE</t>
  </si>
  <si>
    <t>39021020</t>
  </si>
  <si>
    <t>Y2298150</t>
  </si>
  <si>
    <t>#PÁ ANTIFAÍSCA</t>
  </si>
  <si>
    <t>Y16300</t>
  </si>
  <si>
    <t>Y941092</t>
  </si>
  <si>
    <t>Y407314</t>
  </si>
  <si>
    <t>MINI DISPOSITIVO DE BLOQUEIO-CABO NYLON</t>
  </si>
  <si>
    <t>39231090</t>
  </si>
  <si>
    <t>Y406717</t>
  </si>
  <si>
    <t>#CAIXA TRAVAMENTO COMPACTA</t>
  </si>
  <si>
    <t>Y962731</t>
  </si>
  <si>
    <t>#CABO D AÇO BLOQUEIO MULTIUSO 4,7MMX2,4M</t>
  </si>
  <si>
    <t>Y407860</t>
  </si>
  <si>
    <t>#TRAVA PARA PLUGUE-220/550 VOLTS</t>
  </si>
  <si>
    <t>Y67556</t>
  </si>
  <si>
    <t>#TRAVA PARA DISJUNTOR EXTRAGRANDE</t>
  </si>
  <si>
    <t>Y196706</t>
  </si>
  <si>
    <t>BLOQUEIO DISJUNTOR TBLO (NORMA DIN)</t>
  </si>
  <si>
    <t>Y2303421</t>
  </si>
  <si>
    <t>ETQ HANDIMARK VNL 5,08CM-PT</t>
  </si>
  <si>
    <t>Y2302680</t>
  </si>
  <si>
    <t>ETQ BMP71 BRADYBONDZ DE 38MMX25MM</t>
  </si>
  <si>
    <t>Y2302762</t>
  </si>
  <si>
    <t>ETQ LAT DE 25.40MMX12.70MM</t>
  </si>
  <si>
    <t>Y2303414</t>
  </si>
  <si>
    <t>ETQ HANDIMARK VNL 2,54CM-AZ</t>
  </si>
  <si>
    <t>Y2303504</t>
  </si>
  <si>
    <t>#ETQ BBP31 VNL DE 57MMX30,48M - AM</t>
  </si>
  <si>
    <t>Y2302396</t>
  </si>
  <si>
    <t>#ETQ BMP21 VNL INT/EXT BR 9MMX6,4M</t>
  </si>
  <si>
    <t>Y2302831</t>
  </si>
  <si>
    <t>ETQ IDXPERT FIO/CABO -31,1X63,5X19,05MM</t>
  </si>
  <si>
    <t>Y2302835</t>
  </si>
  <si>
    <t>ETQ IDXPERT FIO/CABO-38,1X19,5MM</t>
  </si>
  <si>
    <t>Y2303402</t>
  </si>
  <si>
    <t>#ETQ HANDIMARK VNL 2,54CM-BR</t>
  </si>
  <si>
    <t>Y2302746</t>
  </si>
  <si>
    <t>Y2299588</t>
  </si>
  <si>
    <t>Y2302610</t>
  </si>
  <si>
    <t>ETQ TLS DE 25.40MMX63.50MM</t>
  </si>
  <si>
    <t>Y2303420</t>
  </si>
  <si>
    <t>Y2302716</t>
  </si>
  <si>
    <t>Y2303226</t>
  </si>
  <si>
    <t>RIBBON RESINA R6008 173,99MMX299,92M</t>
  </si>
  <si>
    <t>Y2303219</t>
  </si>
  <si>
    <t>Y2302381</t>
  </si>
  <si>
    <t>ETQ BMP21 B427 25,4MMX4,2M PT/BR</t>
  </si>
  <si>
    <t>Y2304611</t>
  </si>
  <si>
    <t>Y2305427</t>
  </si>
  <si>
    <t>Y2302383</t>
  </si>
  <si>
    <t>ETQ BMP21 B427 38,1MMX4,2M PT/BR</t>
  </si>
  <si>
    <t>Y2302356</t>
  </si>
  <si>
    <t>#ETQ BMP21 NYLON 9MMX4,8M PT/BR</t>
  </si>
  <si>
    <t>Y2302603</t>
  </si>
  <si>
    <t>ETQ TLS VNL-2,5CM DE LARG.-AM</t>
  </si>
  <si>
    <t>Y2302909</t>
  </si>
  <si>
    <t>000015333</t>
  </si>
  <si>
    <t>Y2302857</t>
  </si>
  <si>
    <t>*ETQ IDXPERT TERMORETRATIL DE 1 X.187</t>
  </si>
  <si>
    <t>a</t>
  </si>
  <si>
    <t>Y4091120</t>
  </si>
  <si>
    <t>Y4091617</t>
  </si>
  <si>
    <t>Y4091118</t>
  </si>
  <si>
    <t>Y4091711</t>
  </si>
  <si>
    <t>Y3224621</t>
  </si>
  <si>
    <t>Y3297938</t>
  </si>
  <si>
    <t>Y4143407</t>
  </si>
  <si>
    <t>Y3154885</t>
  </si>
  <si>
    <t>Y4045287</t>
  </si>
  <si>
    <t>Y2288815</t>
  </si>
  <si>
    <t>Y3915737</t>
  </si>
  <si>
    <t>Y2304063</t>
  </si>
  <si>
    <t>Y4131491</t>
  </si>
  <si>
    <t>Y2288971</t>
  </si>
  <si>
    <t>Y4033499</t>
  </si>
  <si>
    <t>Y4043149</t>
  </si>
  <si>
    <t>Y4050954</t>
  </si>
  <si>
    <t>Y4050953</t>
  </si>
  <si>
    <t>Y2299720</t>
  </si>
  <si>
    <t>Y4168720</t>
  </si>
  <si>
    <t>Y2289307</t>
  </si>
  <si>
    <t>Y2289368</t>
  </si>
  <si>
    <t>Y4148403</t>
  </si>
  <si>
    <t>Y4148409</t>
  </si>
  <si>
    <t>Y4148606</t>
  </si>
  <si>
    <t>Y4148616</t>
  </si>
  <si>
    <t>Y4148618</t>
  </si>
  <si>
    <t>Y4148637</t>
  </si>
  <si>
    <t>Y4148644</t>
  </si>
  <si>
    <t>Y4148646</t>
  </si>
  <si>
    <t>Y3661239</t>
  </si>
  <si>
    <t>Y4043480</t>
  </si>
  <si>
    <t>Y2304234</t>
  </si>
  <si>
    <t>Y4089476</t>
  </si>
  <si>
    <t>Y4033548</t>
  </si>
  <si>
    <t>Y4033549</t>
  </si>
  <si>
    <t>Y2290530</t>
  </si>
  <si>
    <t>Y2292025</t>
  </si>
  <si>
    <t>Y4021161</t>
  </si>
  <si>
    <t>Y4131763</t>
  </si>
  <si>
    <t>Y2300561</t>
  </si>
  <si>
    <t>Y2304083</t>
  </si>
  <si>
    <t>Y2290907</t>
  </si>
  <si>
    <t>Y2291038</t>
  </si>
  <si>
    <t>Y2304176</t>
  </si>
  <si>
    <t>Y4091683</t>
  </si>
  <si>
    <t>Y2290482</t>
  </si>
  <si>
    <t>Y4174642</t>
  </si>
  <si>
    <t>Y4174643</t>
  </si>
  <si>
    <t>Y4174569</t>
  </si>
  <si>
    <t>Y4174570</t>
  </si>
  <si>
    <t>Y2291921</t>
  </si>
  <si>
    <t>Y2291306</t>
  </si>
  <si>
    <t>Y3654089</t>
  </si>
  <si>
    <t>Y2290733</t>
  </si>
  <si>
    <t>Y2304217</t>
  </si>
  <si>
    <t>Y2290110</t>
  </si>
  <si>
    <t>Y4040019</t>
  </si>
  <si>
    <t>Y2290543</t>
  </si>
  <si>
    <t>Y2289711</t>
  </si>
  <si>
    <t>Y2292001</t>
  </si>
  <si>
    <t>Y4056425</t>
  </si>
  <si>
    <t>Y4056426</t>
  </si>
  <si>
    <t>Y2290708</t>
  </si>
  <si>
    <t>Y4029099</t>
  </si>
  <si>
    <t>Y4162559</t>
  </si>
  <si>
    <t>Y2288941</t>
  </si>
  <si>
    <t>Y4164533</t>
  </si>
  <si>
    <t>Y4046448</t>
  </si>
  <si>
    <t>Y4153888</t>
  </si>
  <si>
    <t>Y4033546</t>
  </si>
  <si>
    <t>Y2289325</t>
  </si>
  <si>
    <t>Y2289297</t>
  </si>
  <si>
    <t>Y4033559</t>
  </si>
  <si>
    <t>Y4041216</t>
  </si>
  <si>
    <t>Y2289232</t>
  </si>
  <si>
    <t>Y2306996</t>
  </si>
  <si>
    <t>Y2289385</t>
  </si>
  <si>
    <t>Y2289376</t>
  </si>
  <si>
    <t>Y4170817</t>
  </si>
  <si>
    <t>Y2289304</t>
  </si>
  <si>
    <t>Y2290491</t>
  </si>
  <si>
    <t>Y2290540</t>
  </si>
  <si>
    <t>Y2288973</t>
  </si>
  <si>
    <t>Y2295362</t>
  </si>
  <si>
    <t>Y2290473</t>
  </si>
  <si>
    <t>Y2289305</t>
  </si>
  <si>
    <t>Y2289306</t>
  </si>
  <si>
    <t>Y2289291</t>
  </si>
  <si>
    <t>Y2290474</t>
  </si>
  <si>
    <t>Y2307010</t>
  </si>
  <si>
    <t>Y309797</t>
  </si>
  <si>
    <t>Y426696</t>
  </si>
  <si>
    <t>Y2307132</t>
  </si>
  <si>
    <t>Y2288951</t>
  </si>
  <si>
    <t>Y2288898</t>
  </si>
  <si>
    <t>Y4070845</t>
  </si>
  <si>
    <t>Y2289501</t>
  </si>
  <si>
    <t>Y4119124</t>
  </si>
  <si>
    <t>Y2290857</t>
  </si>
  <si>
    <t>Y4046940</t>
  </si>
  <si>
    <t>Y2289051</t>
  </si>
  <si>
    <t>Y4155667</t>
  </si>
  <si>
    <t>Y4172774</t>
  </si>
  <si>
    <t>Y2290653</t>
  </si>
  <si>
    <t>Y4131232</t>
  </si>
  <si>
    <t>Y4070842</t>
  </si>
  <si>
    <t>Y4119109</t>
  </si>
  <si>
    <t>Y4173130</t>
  </si>
  <si>
    <t>Y4173123</t>
  </si>
  <si>
    <t>Y3661356</t>
  </si>
  <si>
    <t>Y4075593</t>
  </si>
  <si>
    <t>Y2289110</t>
  </si>
  <si>
    <t>Y4173338</t>
  </si>
  <si>
    <t>Y4168818</t>
  </si>
  <si>
    <t>Y4011765</t>
  </si>
  <si>
    <t>Y4119107</t>
  </si>
  <si>
    <t>Y4051067</t>
  </si>
  <si>
    <t>Y4051047</t>
  </si>
  <si>
    <t>Y4173314</t>
  </si>
  <si>
    <t>Y4173340</t>
  </si>
  <si>
    <t>Y4173372</t>
  </si>
  <si>
    <t>Y4051043</t>
  </si>
  <si>
    <t>Y2289109</t>
  </si>
  <si>
    <t>Y4051051</t>
  </si>
  <si>
    <t>Y4051068</t>
  </si>
  <si>
    <t>Y2288899</t>
  </si>
  <si>
    <t>Y2306956</t>
  </si>
  <si>
    <t>Y2304162</t>
  </si>
  <si>
    <t>Y3311129</t>
  </si>
  <si>
    <t>Y4165456</t>
  </si>
  <si>
    <t>Y4046451</t>
  </si>
  <si>
    <t>Y4085840</t>
  </si>
  <si>
    <t>Y4169567</t>
  </si>
  <si>
    <t>Y4173374</t>
  </si>
  <si>
    <t>Y4033596</t>
  </si>
  <si>
    <t>Y4051066</t>
  </si>
  <si>
    <t>Y4051048</t>
  </si>
  <si>
    <t>Y4051049</t>
  </si>
  <si>
    <t>Y2289087</t>
  </si>
  <si>
    <t>Y2289086</t>
  </si>
  <si>
    <t>Y2295384</t>
  </si>
  <si>
    <t>Y3391791</t>
  </si>
  <si>
    <t>Y4162586</t>
  </si>
  <si>
    <t>Y4033545</t>
  </si>
  <si>
    <t>Y3816639</t>
  </si>
  <si>
    <t>Y2278804</t>
  </si>
  <si>
    <t>Y2297303</t>
  </si>
  <si>
    <t>Y2297222</t>
  </si>
  <si>
    <t>Y2297183</t>
  </si>
  <si>
    <t>Y2297324</t>
  </si>
  <si>
    <t>Y2303218</t>
  </si>
  <si>
    <t>Y2297342</t>
  </si>
  <si>
    <t>Y2297363</t>
  </si>
  <si>
    <t>Y4131574</t>
  </si>
  <si>
    <t>Y4033576</t>
  </si>
  <si>
    <t>Y4169614</t>
  </si>
  <si>
    <t>Y4169662</t>
  </si>
  <si>
    <t>Y2288939</t>
  </si>
  <si>
    <t>Y2290483</t>
  </si>
  <si>
    <t>Y4175606</t>
  </si>
  <si>
    <t>Y2304237</t>
  </si>
  <si>
    <t>Y4175652</t>
  </si>
  <si>
    <t>Y4045812</t>
  </si>
  <si>
    <t>Y2288849</t>
  </si>
  <si>
    <t>Y4045873</t>
  </si>
  <si>
    <t>Y2290116</t>
  </si>
  <si>
    <t>Y3409863</t>
  </si>
  <si>
    <t>Y4033551</t>
  </si>
  <si>
    <t>Y4148676</t>
  </si>
  <si>
    <t>Y2289409</t>
  </si>
  <si>
    <t>Y2289407</t>
  </si>
  <si>
    <t>Y2288942</t>
  </si>
  <si>
    <t>Y2300546</t>
  </si>
  <si>
    <t>Y2300547</t>
  </si>
  <si>
    <t>Y2300548</t>
  </si>
  <si>
    <t>Y2291033</t>
  </si>
  <si>
    <t>Y4176046</t>
  </si>
  <si>
    <t>Y4008828</t>
  </si>
  <si>
    <t>Y2289056</t>
  </si>
  <si>
    <t>Y231089</t>
  </si>
  <si>
    <t>Y2304704</t>
  </si>
  <si>
    <t>Y241317</t>
  </si>
  <si>
    <t>Y3193436</t>
  </si>
  <si>
    <t>Y3193434</t>
  </si>
  <si>
    <t>Y2279277</t>
  </si>
  <si>
    <t>Y2279293</t>
  </si>
  <si>
    <t>Y2279278</t>
  </si>
  <si>
    <t>02140198000134</t>
  </si>
  <si>
    <t>84657907000118</t>
  </si>
  <si>
    <t>04161047000198</t>
  </si>
  <si>
    <t>61454393000106</t>
  </si>
  <si>
    <t>04337168000148</t>
  </si>
  <si>
    <t>08322908000123</t>
  </si>
  <si>
    <t>63699839000180</t>
  </si>
  <si>
    <t>00000000000000</t>
  </si>
  <si>
    <t>04659617000174</t>
  </si>
  <si>
    <t>34558841000300</t>
  </si>
  <si>
    <t>00399541000134</t>
  </si>
  <si>
    <t>07703111000103</t>
  </si>
  <si>
    <t>08962294000144</t>
  </si>
  <si>
    <t>84496066000104</t>
  </si>
  <si>
    <t>04454120000462</t>
  </si>
  <si>
    <t>84489988000194</t>
  </si>
  <si>
    <t>59105999003959</t>
  </si>
  <si>
    <t>48754139000157</t>
  </si>
  <si>
    <t>06303603000149</t>
  </si>
  <si>
    <t>13648047000108</t>
  </si>
  <si>
    <t>05553531000125</t>
  </si>
  <si>
    <t>07637620000347</t>
  </si>
  <si>
    <t>03134910000236</t>
  </si>
  <si>
    <t>04335535000255</t>
  </si>
  <si>
    <t>10785567000174</t>
  </si>
  <si>
    <t>03134910000155</t>
  </si>
  <si>
    <t>04547098000152</t>
  </si>
  <si>
    <t>04398525000188</t>
  </si>
  <si>
    <t>07703111000294</t>
  </si>
  <si>
    <t>07448261000118</t>
  </si>
  <si>
    <t>07637620000185</t>
  </si>
  <si>
    <t>04402277000100</t>
  </si>
  <si>
    <t>09241710000188</t>
  </si>
  <si>
    <t>43447044000177</t>
  </si>
  <si>
    <t>13639735000101</t>
  </si>
  <si>
    <t>17122802000177</t>
  </si>
  <si>
    <t>03951798000145</t>
  </si>
  <si>
    <t>04414488000154</t>
  </si>
  <si>
    <t>12493492000183</t>
  </si>
  <si>
    <t>02998356000191</t>
  </si>
  <si>
    <t>59578948000414</t>
  </si>
  <si>
    <t>02195445000108</t>
  </si>
  <si>
    <t>36563799000171</t>
  </si>
  <si>
    <t>00111511000180</t>
  </si>
  <si>
    <t>56545742000157</t>
  </si>
  <si>
    <t>07606244000161</t>
  </si>
  <si>
    <t>54305743001170</t>
  </si>
  <si>
    <t>59105999000348</t>
  </si>
  <si>
    <t>61188488000117</t>
  </si>
  <si>
    <t>01192333001366</t>
  </si>
  <si>
    <t>76487032000206</t>
  </si>
  <si>
    <t>56992951000149</t>
  </si>
  <si>
    <t>61586558002058</t>
  </si>
  <si>
    <t>11193347000114</t>
  </si>
  <si>
    <t>96195615000190</t>
  </si>
  <si>
    <t>43854777000126</t>
  </si>
  <si>
    <t>01166372000155</t>
  </si>
  <si>
    <t>14785345000102</t>
  </si>
  <si>
    <t>11189268000130</t>
  </si>
  <si>
    <t>04337168000652</t>
  </si>
  <si>
    <t>52516762000149</t>
  </si>
  <si>
    <t>30075352000177</t>
  </si>
  <si>
    <t>59104422005704</t>
  </si>
  <si>
    <t>82321845000143</t>
  </si>
  <si>
    <t>43665629000163</t>
  </si>
  <si>
    <t>17103733000154</t>
  </si>
  <si>
    <t>72183486000151</t>
  </si>
  <si>
    <t>59105999002804</t>
  </si>
  <si>
    <t>64255136001105</t>
  </si>
  <si>
    <t>92664028002608</t>
  </si>
  <si>
    <t>17887722000102</t>
  </si>
  <si>
    <t>04501416000144</t>
  </si>
  <si>
    <t>00111511000857</t>
  </si>
  <si>
    <t>03523188000140</t>
  </si>
  <si>
    <t>74552068000110</t>
  </si>
  <si>
    <t>67156364000136</t>
  </si>
  <si>
    <t>43021906000103</t>
  </si>
  <si>
    <t>74404229000551</t>
  </si>
  <si>
    <t>05142463000101</t>
  </si>
  <si>
    <t>45990181000189</t>
  </si>
  <si>
    <t>08852207000368</t>
  </si>
  <si>
    <t>05381281001084</t>
  </si>
  <si>
    <t>01730520001194</t>
  </si>
  <si>
    <t>08689024000292</t>
  </si>
  <si>
    <t>03013136000558</t>
  </si>
  <si>
    <t>60398369000800</t>
  </si>
  <si>
    <t>59104760000191</t>
  </si>
  <si>
    <t>00924429000175</t>
  </si>
  <si>
    <t>08285374000293</t>
  </si>
  <si>
    <t>05125924000138</t>
  </si>
  <si>
    <t>03509521000400</t>
  </si>
  <si>
    <t>46044053004607</t>
  </si>
  <si>
    <t>46044053002906</t>
  </si>
  <si>
    <t>46044053005417</t>
  </si>
  <si>
    <t>46044053003554</t>
  </si>
  <si>
    <t>46044053002582</t>
  </si>
  <si>
    <t>46044053001187</t>
  </si>
  <si>
    <t>01641045000612</t>
  </si>
  <si>
    <t>59104422002446</t>
  </si>
  <si>
    <t>07435592000113</t>
  </si>
  <si>
    <t>46044053008866</t>
  </si>
  <si>
    <t>04012043000148</t>
  </si>
  <si>
    <t>60774007000192</t>
  </si>
  <si>
    <t>14767738000193</t>
  </si>
  <si>
    <t>59104422001806</t>
  </si>
  <si>
    <t>17543420000117</t>
  </si>
  <si>
    <t>46044053001934</t>
  </si>
  <si>
    <t>62695036004858</t>
  </si>
  <si>
    <t>59609123001220</t>
  </si>
  <si>
    <t>12488691000101</t>
  </si>
  <si>
    <t>09005841000166</t>
  </si>
  <si>
    <t>09155035000174</t>
  </si>
  <si>
    <t>11385498000174</t>
  </si>
  <si>
    <t>48754139000823</t>
  </si>
  <si>
    <t>59104422010384</t>
  </si>
  <si>
    <t>74404229000209</t>
  </si>
  <si>
    <t>18459628007713</t>
  </si>
  <si>
    <t>08285374000102</t>
  </si>
  <si>
    <t>03092799000181</t>
  </si>
  <si>
    <t>18459628007470</t>
  </si>
  <si>
    <t>66886144000103</t>
  </si>
  <si>
    <t>84683374000300</t>
  </si>
  <si>
    <t>05047273000296</t>
  </si>
  <si>
    <t>01676897000300</t>
  </si>
  <si>
    <t>02268349000134</t>
  </si>
  <si>
    <t>76487032000125</t>
  </si>
  <si>
    <t>15645084000198</t>
  </si>
  <si>
    <t>10319508000100</t>
  </si>
  <si>
    <t>96404942000104</t>
  </si>
  <si>
    <t>49031776000168</t>
  </si>
  <si>
    <t>01192333000122</t>
  </si>
  <si>
    <t>07358761001300</t>
  </si>
  <si>
    <t>59104760000353</t>
  </si>
  <si>
    <t>33567496000139</t>
  </si>
  <si>
    <t>07760479000103</t>
  </si>
  <si>
    <t>12183733000198</t>
  </si>
  <si>
    <t>11284204000118</t>
  </si>
  <si>
    <t>09450031000119</t>
  </si>
  <si>
    <t>07129683000120</t>
  </si>
  <si>
    <t>44013159007714</t>
  </si>
  <si>
    <t>19416642000102</t>
  </si>
  <si>
    <t>04817052000106</t>
  </si>
  <si>
    <t>07120672000180</t>
  </si>
  <si>
    <t>07088717000186</t>
  </si>
  <si>
    <t>41767021000114</t>
  </si>
  <si>
    <t>02460988000105</t>
  </si>
  <si>
    <t>75965624000142</t>
  </si>
  <si>
    <t>89828487000109</t>
  </si>
  <si>
    <t>19292694000106</t>
  </si>
  <si>
    <t>05252479000177</t>
  </si>
  <si>
    <t>06165981000103</t>
  </si>
  <si>
    <t>06020318000544</t>
  </si>
  <si>
    <t>08087265000180</t>
  </si>
  <si>
    <t>03514129000106</t>
  </si>
  <si>
    <t>10885321000174</t>
  </si>
  <si>
    <t>07358761005128</t>
  </si>
  <si>
    <t>63326243000215</t>
  </si>
  <si>
    <t>01965363000124</t>
  </si>
  <si>
    <t>01192333000394</t>
  </si>
  <si>
    <t>43375930000132</t>
  </si>
  <si>
    <t>53558342001593</t>
  </si>
  <si>
    <t>04009604000400</t>
  </si>
  <si>
    <t>11917738000134</t>
  </si>
  <si>
    <t>02232954000155</t>
  </si>
  <si>
    <t>20985558000180</t>
  </si>
  <si>
    <t>05535694000266</t>
  </si>
  <si>
    <t>59105999005730</t>
  </si>
  <si>
    <t>00331788002324</t>
  </si>
  <si>
    <t>46344354000588</t>
  </si>
  <si>
    <t>06147451001538</t>
  </si>
  <si>
    <t>81243735000148</t>
  </si>
  <si>
    <t>20278271000110</t>
  </si>
  <si>
    <t>33611500017780</t>
  </si>
  <si>
    <t>86720729000158</t>
  </si>
  <si>
    <t>88309620000581</t>
  </si>
  <si>
    <t>00811185000203</t>
  </si>
  <si>
    <t>59578948000171</t>
  </si>
  <si>
    <t>09521702000195</t>
  </si>
  <si>
    <t>01498525000161</t>
  </si>
  <si>
    <t>59105999005811</t>
  </si>
  <si>
    <t>07358761000754</t>
  </si>
  <si>
    <t>71340830000106</t>
  </si>
  <si>
    <t>00338208000115</t>
  </si>
  <si>
    <t>09262527000169</t>
  </si>
  <si>
    <t>02195445000442</t>
  </si>
  <si>
    <t>01010810000191</t>
  </si>
  <si>
    <t>02195445000361</t>
  </si>
  <si>
    <t>10821547000101</t>
  </si>
  <si>
    <t>04760809000172</t>
  </si>
  <si>
    <t>12201476000170</t>
  </si>
  <si>
    <t>13432810000169</t>
  </si>
  <si>
    <t>61064838008975</t>
  </si>
  <si>
    <t>30280358000186</t>
  </si>
  <si>
    <t>61084018000103</t>
  </si>
  <si>
    <t>93553881000159</t>
  </si>
  <si>
    <t>04391197000198</t>
  </si>
  <si>
    <t>33592510022042</t>
  </si>
  <si>
    <t>01795995000430</t>
  </si>
  <si>
    <t>58996588000165</t>
  </si>
  <si>
    <t>15102288028354</t>
  </si>
  <si>
    <t>64580707000288</t>
  </si>
  <si>
    <t>84094242000181</t>
  </si>
  <si>
    <t>92011170000190</t>
  </si>
  <si>
    <t>33247743000110</t>
  </si>
  <si>
    <t>04606776000291</t>
  </si>
  <si>
    <t>02429869000181</t>
  </si>
  <si>
    <t>60498706006600</t>
  </si>
  <si>
    <t>19416614000187</t>
  </si>
  <si>
    <t>56630817000106</t>
  </si>
  <si>
    <t>56139066000626</t>
  </si>
  <si>
    <t>14208972000180</t>
  </si>
  <si>
    <t>46850194000115</t>
  </si>
  <si>
    <t>68224948000164</t>
  </si>
  <si>
    <t>46355863000182</t>
  </si>
  <si>
    <t>59233783000104</t>
  </si>
  <si>
    <t>07358761004580</t>
  </si>
  <si>
    <t>03873756000133</t>
  </si>
  <si>
    <t>00989304000476</t>
  </si>
  <si>
    <t>09630272000140</t>
  </si>
  <si>
    <t>46127262000112</t>
  </si>
  <si>
    <t>84111343000113</t>
  </si>
  <si>
    <t>59104760000604</t>
  </si>
  <si>
    <t>08832031000110</t>
  </si>
  <si>
    <t>13537946000133</t>
  </si>
  <si>
    <t>73150526000121</t>
  </si>
  <si>
    <t>33325184000208</t>
  </si>
  <si>
    <t>11010481000132</t>
  </si>
  <si>
    <t>61064929003275</t>
  </si>
  <si>
    <t>19878404000100</t>
  </si>
  <si>
    <t>11473800000146</t>
  </si>
  <si>
    <t>07459492000127</t>
  </si>
  <si>
    <t>04666071000189</t>
  </si>
  <si>
    <t>46044053004100</t>
  </si>
  <si>
    <t>88309620000662</t>
  </si>
  <si>
    <t>03117903000145</t>
  </si>
  <si>
    <t>58202466000150</t>
  </si>
  <si>
    <t>07358761005713</t>
  </si>
  <si>
    <t>61460325000494</t>
  </si>
  <si>
    <t>09294407000143</t>
  </si>
  <si>
    <t>02397080000277</t>
  </si>
  <si>
    <t>35815653000103</t>
  </si>
  <si>
    <t>05113696000186</t>
  </si>
  <si>
    <t>43461789001677</t>
  </si>
  <si>
    <t>56505464000104</t>
  </si>
  <si>
    <t>02403486000134</t>
  </si>
  <si>
    <t>02638940000306</t>
  </si>
  <si>
    <t>24380578002041</t>
  </si>
  <si>
    <t>09583198000158</t>
  </si>
  <si>
    <t>07741756000130</t>
  </si>
  <si>
    <t>88037668000154</t>
  </si>
  <si>
    <t>45989050000777</t>
  </si>
  <si>
    <t>01181263000107</t>
  </si>
  <si>
    <t>97497887000107</t>
  </si>
  <si>
    <t>00747897000111</t>
  </si>
  <si>
    <t>03697945000100</t>
  </si>
  <si>
    <t>13237300000130</t>
  </si>
  <si>
    <t>60003761000129</t>
  </si>
  <si>
    <t>59891770000114</t>
  </si>
  <si>
    <t>10922926000198</t>
  </si>
  <si>
    <t>90285958000169</t>
  </si>
  <si>
    <t>03385913000161</t>
  </si>
  <si>
    <t>06121747000184</t>
  </si>
  <si>
    <t>14309992000148</t>
  </si>
  <si>
    <t>05664777000174</t>
  </si>
  <si>
    <t>02818332000103</t>
  </si>
  <si>
    <t>07341362000195</t>
  </si>
  <si>
    <t>11423831000192</t>
  </si>
  <si>
    <t>02737636000146</t>
  </si>
  <si>
    <t>42463174000130</t>
  </si>
  <si>
    <t>08906558000142</t>
  </si>
  <si>
    <t>07379546000144</t>
  </si>
  <si>
    <t>46761730000530</t>
  </si>
  <si>
    <t>43061654000138</t>
  </si>
  <si>
    <t>07358761004318</t>
  </si>
  <si>
    <t>68632124000123</t>
  </si>
  <si>
    <t>08030994000109</t>
  </si>
  <si>
    <t>07206816004293</t>
  </si>
  <si>
    <t>47080197000180</t>
  </si>
  <si>
    <t>43375930000566</t>
  </si>
  <si>
    <t>31452113001395</t>
  </si>
  <si>
    <t>18238980006595</t>
  </si>
  <si>
    <t>60967551000150</t>
  </si>
  <si>
    <t>33931486002001</t>
  </si>
  <si>
    <t>33115817002108</t>
  </si>
  <si>
    <t>03083897000152</t>
  </si>
  <si>
    <t>19560745000133</t>
  </si>
  <si>
    <t>45989050001404</t>
  </si>
  <si>
    <t>08166314000251</t>
  </si>
  <si>
    <t>01641045000965</t>
  </si>
  <si>
    <t>65472714000148</t>
  </si>
  <si>
    <t>08695331000103</t>
  </si>
  <si>
    <t>01942223000130</t>
  </si>
  <si>
    <t>33931486003318</t>
  </si>
  <si>
    <t>11263874000158</t>
  </si>
  <si>
    <t>32172751000424</t>
  </si>
  <si>
    <t>61068342000138</t>
  </si>
  <si>
    <t>08726836000180</t>
  </si>
  <si>
    <t>44068211000131</t>
  </si>
  <si>
    <t>04756195000155</t>
  </si>
  <si>
    <t>47078704000140</t>
  </si>
  <si>
    <t>61955761000191</t>
  </si>
  <si>
    <t>61505400000143</t>
  </si>
  <si>
    <t>04624947000124</t>
  </si>
  <si>
    <t>04653769000160</t>
  </si>
  <si>
    <t>68950385000191</t>
  </si>
  <si>
    <t>03759340000199</t>
  </si>
  <si>
    <t>16844651000289</t>
  </si>
  <si>
    <t>51754992000183</t>
  </si>
  <si>
    <t>01592156000171</t>
  </si>
  <si>
    <t>04326382000107</t>
  </si>
  <si>
    <t>03993167000199</t>
  </si>
  <si>
    <t>61072716000199</t>
  </si>
  <si>
    <t>92791243000294</t>
  </si>
  <si>
    <t>02820966000109</t>
  </si>
  <si>
    <t>00067062000110</t>
  </si>
  <si>
    <t>13816470000170</t>
  </si>
  <si>
    <t>83914598000151</t>
  </si>
  <si>
    <t>01145165000114</t>
  </si>
  <si>
    <t>15377745000141</t>
  </si>
  <si>
    <t>01641045000108</t>
  </si>
  <si>
    <t>05047273000105</t>
  </si>
  <si>
    <t>04104117000176</t>
  </si>
  <si>
    <t>62647383011267</t>
  </si>
  <si>
    <t>07195713000105</t>
  </si>
  <si>
    <t>10302599000252</t>
  </si>
  <si>
    <t>61460150001578</t>
  </si>
  <si>
    <t>46044053005840</t>
  </si>
  <si>
    <t>02440482000479</t>
  </si>
  <si>
    <t>17101880000519</t>
  </si>
  <si>
    <t>43201151000110</t>
  </si>
  <si>
    <t>43799295000110</t>
  </si>
  <si>
    <t>00913443000173</t>
  </si>
  <si>
    <t>08744882000101</t>
  </si>
  <si>
    <t>33664228000135</t>
  </si>
  <si>
    <t>89674782000158</t>
  </si>
  <si>
    <t>37168960000175</t>
  </si>
  <si>
    <t>00466591000197</t>
  </si>
  <si>
    <t>93785806000113</t>
  </si>
  <si>
    <t>04530816000188</t>
  </si>
  <si>
    <t>18459628000115</t>
  </si>
  <si>
    <t>08670308000156</t>
  </si>
  <si>
    <t>61586558001671</t>
  </si>
  <si>
    <t>17227422000105</t>
  </si>
  <si>
    <t>57014862000948</t>
  </si>
  <si>
    <t>11482199000158</t>
  </si>
  <si>
    <t>18565382000832</t>
  </si>
  <si>
    <t>12489586000260</t>
  </si>
  <si>
    <t>01111056000186</t>
  </si>
  <si>
    <t>33390170001312</t>
  </si>
  <si>
    <t>56990534000167</t>
  </si>
  <si>
    <t>07969516000279</t>
  </si>
  <si>
    <t>01410577000568</t>
  </si>
  <si>
    <t>07632665000167</t>
  </si>
  <si>
    <t>02762121000953</t>
  </si>
  <si>
    <t>46044053002400</t>
  </si>
  <si>
    <t>09101925000101</t>
  </si>
  <si>
    <t>64255136000982</t>
  </si>
  <si>
    <t>33435231000187</t>
  </si>
  <si>
    <t>02656802000180</t>
  </si>
  <si>
    <t>43032358000109</t>
  </si>
  <si>
    <t>82270893000230</t>
  </si>
  <si>
    <t>02416225000159</t>
  </si>
  <si>
    <t>43500834000179</t>
  </si>
  <si>
    <t>61156113000760</t>
  </si>
  <si>
    <t>25587387000155</t>
  </si>
  <si>
    <t>10587175000109</t>
  </si>
  <si>
    <t>18844947000144</t>
  </si>
  <si>
    <t>51366185000193</t>
  </si>
  <si>
    <t>61064838008460</t>
  </si>
  <si>
    <t>16487878000303</t>
  </si>
  <si>
    <t>09073467000136</t>
  </si>
  <si>
    <t>62695036003703</t>
  </si>
  <si>
    <t>60561719005940</t>
  </si>
  <si>
    <t>33570052006860</t>
  </si>
  <si>
    <t>74571621000161</t>
  </si>
  <si>
    <t>27264001000280</t>
  </si>
  <si>
    <t>59104513000195</t>
  </si>
  <si>
    <t>61194494000187</t>
  </si>
  <si>
    <t>18795109000128</t>
  </si>
  <si>
    <t>03606810000184</t>
  </si>
  <si>
    <t>96591128000499</t>
  </si>
  <si>
    <t>53369435000174</t>
  </si>
  <si>
    <t>43728245000142</t>
  </si>
  <si>
    <t>45990181001231</t>
  </si>
  <si>
    <t>96593322000160</t>
  </si>
  <si>
    <t>39373782001545</t>
  </si>
  <si>
    <t>12921577000115</t>
  </si>
  <si>
    <t>00413540000105</t>
  </si>
  <si>
    <t>02290277000636</t>
  </si>
  <si>
    <t>19483731000163</t>
  </si>
  <si>
    <t>08609014000119</t>
  </si>
  <si>
    <t>02096748000246</t>
  </si>
  <si>
    <t>03514129000378</t>
  </si>
  <si>
    <t>17227422014076</t>
  </si>
  <si>
    <t>18680580000170</t>
  </si>
  <si>
    <t>58309998000786</t>
  </si>
  <si>
    <t>61455192000115</t>
  </si>
  <si>
    <t>02427914000169</t>
  </si>
  <si>
    <t>24380578000421</t>
  </si>
  <si>
    <t>61838884000657</t>
  </si>
  <si>
    <t>46567202000200</t>
  </si>
  <si>
    <t>01554976000250</t>
  </si>
  <si>
    <t>00857758002194</t>
  </si>
  <si>
    <t>01965363000477</t>
  </si>
  <si>
    <t>33131541000108</t>
  </si>
  <si>
    <t>02172568000115</t>
  </si>
  <si>
    <t>15586056000147</t>
  </si>
  <si>
    <t>01371925000454</t>
  </si>
  <si>
    <t>11837247000183</t>
  </si>
  <si>
    <t>61360574000165</t>
  </si>
  <si>
    <t>60398369000479</t>
  </si>
  <si>
    <t>07358761004156</t>
  </si>
  <si>
    <t>18642767000180</t>
  </si>
  <si>
    <t>13475001000134</t>
  </si>
  <si>
    <t>02697297000111</t>
  </si>
  <si>
    <t>11342912000168</t>
  </si>
  <si>
    <t>92664028002438</t>
  </si>
  <si>
    <t>38058475000101</t>
  </si>
  <si>
    <t>17101880000608</t>
  </si>
  <si>
    <t>02254737000166</t>
  </si>
  <si>
    <t>01808151003159</t>
  </si>
  <si>
    <t>43461789000433</t>
  </si>
  <si>
    <t>26834259000555</t>
  </si>
  <si>
    <t>09394526000178</t>
  </si>
  <si>
    <t>00111511000938</t>
  </si>
  <si>
    <t>53009825000133</t>
  </si>
  <si>
    <t>05530103000187</t>
  </si>
  <si>
    <t>33109356001270</t>
  </si>
  <si>
    <t>15825578000154</t>
  </si>
  <si>
    <t>61072393003906</t>
  </si>
  <si>
    <t>92791243001509</t>
  </si>
  <si>
    <t>25549361000112</t>
  </si>
  <si>
    <t>69066108000183</t>
  </si>
  <si>
    <t>18459628007802</t>
  </si>
  <si>
    <t>46138319000189</t>
  </si>
  <si>
    <t>00240568000180</t>
  </si>
  <si>
    <t>08152455000134</t>
  </si>
  <si>
    <t>03469014000147</t>
  </si>
  <si>
    <t>04365983000110</t>
  </si>
  <si>
    <t>06216983000346</t>
  </si>
  <si>
    <t>52702990000103</t>
  </si>
  <si>
    <t>19686601000128</t>
  </si>
  <si>
    <t>33469164001860</t>
  </si>
  <si>
    <t>67037325000110</t>
  </si>
  <si>
    <t>02012862006109</t>
  </si>
  <si>
    <t>62462015000129</t>
  </si>
  <si>
    <t>12186380000180</t>
  </si>
  <si>
    <t>04041933001311</t>
  </si>
  <si>
    <t>03988214000106</t>
  </si>
  <si>
    <t>42150391003005</t>
  </si>
  <si>
    <t>73992448000102</t>
  </si>
  <si>
    <t>24454886000101</t>
  </si>
  <si>
    <t>03667884000120</t>
  </si>
  <si>
    <t>04722248000117</t>
  </si>
  <si>
    <t>06971050000100</t>
  </si>
  <si>
    <t>73091936000149</t>
  </si>
  <si>
    <t>47684386000161</t>
  </si>
  <si>
    <t>01111039000300</t>
  </si>
  <si>
    <t>08294788000106</t>
  </si>
  <si>
    <t>17101880000357</t>
  </si>
  <si>
    <t>00200837000184</t>
  </si>
  <si>
    <t>07206816000115</t>
  </si>
  <si>
    <t>42445403000194</t>
  </si>
  <si>
    <t>00353155000101</t>
  </si>
  <si>
    <t>15115535000185</t>
  </si>
  <si>
    <t>03325932000100</t>
  </si>
  <si>
    <t>60409075002953</t>
  </si>
  <si>
    <t>07361085000182</t>
  </si>
  <si>
    <t>20835040000160</t>
  </si>
  <si>
    <t>46567202000625</t>
  </si>
  <si>
    <t>50925890000110</t>
  </si>
  <si>
    <t>02910623000127</t>
  </si>
  <si>
    <t>15505581000190</t>
  </si>
  <si>
    <t>47140330000146</t>
  </si>
  <si>
    <t>29355260000919</t>
  </si>
  <si>
    <t>09096600000170</t>
  </si>
  <si>
    <t>07065830000650</t>
  </si>
  <si>
    <t>04098470000190</t>
  </si>
  <si>
    <t>84107697000194</t>
  </si>
  <si>
    <t>06196483000128</t>
  </si>
  <si>
    <t>15511897000195</t>
  </si>
  <si>
    <t>49372576000179</t>
  </si>
  <si>
    <t>92664028000656</t>
  </si>
  <si>
    <t>48969059000119</t>
  </si>
  <si>
    <t>30511844000753</t>
  </si>
  <si>
    <t>50590553000110</t>
  </si>
  <si>
    <t>09811654000846</t>
  </si>
  <si>
    <t>06142539000161</t>
  </si>
  <si>
    <t>61139192000106</t>
  </si>
  <si>
    <t>04914890000106</t>
  </si>
  <si>
    <t>11931402000126</t>
  </si>
  <si>
    <t>07388912000121</t>
  </si>
  <si>
    <t>06047087000724</t>
  </si>
  <si>
    <t>75154385000140</t>
  </si>
  <si>
    <t>75154385002194</t>
  </si>
  <si>
    <t>60837689000135</t>
  </si>
  <si>
    <t>58357278000281</t>
  </si>
  <si>
    <t>00684808000216</t>
  </si>
  <si>
    <t>54744719000166</t>
  </si>
  <si>
    <t>22175110000127</t>
  </si>
  <si>
    <t>52541760000100</t>
  </si>
  <si>
    <t>13324184000863</t>
  </si>
  <si>
    <t>62624580000145</t>
  </si>
  <si>
    <t>08100676002293</t>
  </si>
  <si>
    <t>34151100000998</t>
  </si>
  <si>
    <t>00000000450200</t>
  </si>
  <si>
    <t>00502834000103</t>
  </si>
  <si>
    <t>61460150001306</t>
  </si>
  <si>
    <t>59596908000748</t>
  </si>
  <si>
    <t>02735385000160</t>
  </si>
  <si>
    <t>53832119000197</t>
  </si>
  <si>
    <t>14022121000149</t>
  </si>
  <si>
    <t>75263475000170</t>
  </si>
  <si>
    <t>90097791000102</t>
  </si>
  <si>
    <t>12358643000190</t>
  </si>
  <si>
    <t>14115168000157</t>
  </si>
  <si>
    <t>79414801000153</t>
  </si>
  <si>
    <t>17848903000120</t>
  </si>
  <si>
    <t>55972087000150</t>
  </si>
  <si>
    <t>83310441007987</t>
  </si>
  <si>
    <t>13284872000170</t>
  </si>
  <si>
    <t>05381281000193</t>
  </si>
  <si>
    <t>00135740000135</t>
  </si>
  <si>
    <t>35820448013700</t>
  </si>
  <si>
    <t>88031539000159</t>
  </si>
  <si>
    <t>62695036004009</t>
  </si>
  <si>
    <t>04854120000298</t>
  </si>
  <si>
    <t>00331788002910</t>
  </si>
  <si>
    <t>17155342000345</t>
  </si>
  <si>
    <t>50942135000144</t>
  </si>
  <si>
    <t>57489403000163</t>
  </si>
  <si>
    <t>07933914000154</t>
  </si>
  <si>
    <t>18185001000113</t>
  </si>
  <si>
    <t>33000167081942</t>
  </si>
  <si>
    <t>07814284000107</t>
  </si>
  <si>
    <t>58739426000141</t>
  </si>
  <si>
    <t>59321257000198</t>
  </si>
  <si>
    <t>02907585000153</t>
  </si>
  <si>
    <t>84683374000491</t>
  </si>
  <si>
    <t>28248565000101</t>
  </si>
  <si>
    <t>04775827000209</t>
  </si>
  <si>
    <t>92859974000143</t>
  </si>
  <si>
    <t>06103827000107</t>
  </si>
  <si>
    <t>16487878000133</t>
  </si>
  <si>
    <t>33781055000305</t>
  </si>
  <si>
    <t>06312369000116</t>
  </si>
  <si>
    <t>30381107000864</t>
  </si>
  <si>
    <t>88309620003254</t>
  </si>
  <si>
    <t>00319753000164</t>
  </si>
  <si>
    <t>04431781000120</t>
  </si>
  <si>
    <t>82321845000224</t>
  </si>
  <si>
    <t>01655350000159</t>
  </si>
  <si>
    <t>86352069000108</t>
  </si>
  <si>
    <t>04954351000192</t>
  </si>
  <si>
    <t>10763773000264</t>
  </si>
  <si>
    <t>04928297000100</t>
  </si>
  <si>
    <t>51990778000126</t>
  </si>
  <si>
    <t>73122996000181</t>
  </si>
  <si>
    <t>06980064004927</t>
  </si>
  <si>
    <t>15041747000165</t>
  </si>
  <si>
    <t>61392445000159</t>
  </si>
  <si>
    <t>58512310000175</t>
  </si>
  <si>
    <t>29667227000681</t>
  </si>
  <si>
    <t>02912332000178</t>
  </si>
  <si>
    <t>04480563000185</t>
  </si>
  <si>
    <t>14124110000170</t>
  </si>
  <si>
    <t>04235259000172</t>
  </si>
  <si>
    <t>10879995000166</t>
  </si>
  <si>
    <t>35917970000130</t>
  </si>
  <si>
    <t>01111039000149</t>
  </si>
  <si>
    <t>08741572000133</t>
  </si>
  <si>
    <t>06048870000117</t>
  </si>
  <si>
    <t>32319907000104</t>
  </si>
  <si>
    <t>08322340000140</t>
  </si>
  <si>
    <t>43999630000124</t>
  </si>
  <si>
    <t>17538754000100</t>
  </si>
  <si>
    <t>02290277000393</t>
  </si>
  <si>
    <t>18224881000190</t>
  </si>
  <si>
    <t>11350036000111</t>
  </si>
  <si>
    <t>01085136000104</t>
  </si>
  <si>
    <t>62934252000145</t>
  </si>
  <si>
    <t>11111752000146</t>
  </si>
  <si>
    <t>43461789000190</t>
  </si>
  <si>
    <t>52123916001023</t>
  </si>
  <si>
    <t>33306929000445</t>
  </si>
  <si>
    <t>55064562002053</t>
  </si>
  <si>
    <t>60769577000194</t>
  </si>
  <si>
    <t>60498706025907</t>
  </si>
  <si>
    <t>52127214000399</t>
  </si>
  <si>
    <t>75444430000100</t>
  </si>
  <si>
    <t>11352816000109</t>
  </si>
  <si>
    <t>45246402000290</t>
  </si>
  <si>
    <t>55064562000190</t>
  </si>
  <si>
    <t>03054923000203</t>
  </si>
  <si>
    <t>09604955000122</t>
  </si>
  <si>
    <t>51784262000125</t>
  </si>
  <si>
    <t>14068605000129</t>
  </si>
  <si>
    <t>12552494000104</t>
  </si>
  <si>
    <t>92741016000254</t>
  </si>
  <si>
    <t>07175725001050</t>
  </si>
  <si>
    <t>02957021000630</t>
  </si>
  <si>
    <t>18565382000670</t>
  </si>
  <si>
    <t>09637852000169</t>
  </si>
  <si>
    <t>03774819005830</t>
  </si>
  <si>
    <t>01377724000707</t>
  </si>
  <si>
    <t>13016092000140</t>
  </si>
  <si>
    <t>01377724000111</t>
  </si>
  <si>
    <t>21589763000190</t>
  </si>
  <si>
    <t>67081232000192</t>
  </si>
  <si>
    <t>44023471000271</t>
  </si>
  <si>
    <t>42365296000941</t>
  </si>
  <si>
    <t>60398369001017</t>
  </si>
  <si>
    <t>04023447000218</t>
  </si>
  <si>
    <t>80696479000181</t>
  </si>
  <si>
    <t>00373376000141</t>
  </si>
  <si>
    <t>30521090001107</t>
  </si>
  <si>
    <t>00999513000158</t>
  </si>
  <si>
    <t>57014896000347</t>
  </si>
  <si>
    <t>14359842000149</t>
  </si>
  <si>
    <t>02705808000108</t>
  </si>
  <si>
    <t>XX</t>
  </si>
  <si>
    <t>CNPJ</t>
  </si>
  <si>
    <t>Valor</t>
  </si>
  <si>
    <t>Parcela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</si>
</sst>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4" formatCode="###,###,##0.00"/>
  </numFmts>
  <fonts count="4" x14ac:knownFonts="1">
    <font>
      <sz val="10"/>
      <name val="Arial"/>
    </font>
    <font>
      <sz val="9"/>
      <name val="Courier New"/>
      <family val="3"/>
    </font>
    <font>
      <b/>
      <sz val="9"/>
      <name val="Courier New"/>
      <family val="3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17">
    <xf numFmtId="0" fontId="0" fillId="0" borderId="0" xfId="0"/>
    <xf numFmtId="49" fontId="1" fillId="0" borderId="0" xfId="0" applyNumberFormat="1" applyFont="1" applyAlignment="1">
      <alignment horizontal="left"/>
    </xf>
    <xf numFmtId="49" fontId="2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14" fontId="2" fillId="0" borderId="0" xfId="0" applyNumberFormat="1" applyFont="1" applyAlignment="1">
      <alignment horizontal="left"/>
    </xf>
    <xf numFmtId="164" fontId="1" fillId="0" borderId="0" xfId="0" applyNumberFormat="1" applyFont="1" applyAlignment="1">
      <alignment horizontal="right"/>
    </xf>
    <xf numFmtId="164" fontId="2" fillId="0" borderId="0" xfId="0" applyNumberFormat="1" applyFont="1" applyAlignment="1">
      <alignment horizontal="right"/>
    </xf>
    <xf numFmtId="1" fontId="2" fillId="0" borderId="0" xfId="0" applyNumberFormat="1" applyFont="1" applyAlignment="1">
      <alignment horizontal="left"/>
    </xf>
    <xf numFmtId="1" fontId="0" fillId="0" borderId="0" xfId="0" applyNumberFormat="1"/>
    <xf numFmtId="43" fontId="0" fillId="0" borderId="0" xfId="0" applyNumberFormat="1"/>
    <xf numFmtId="49" fontId="0" fillId="0" borderId="0" xfId="0" applyNumberFormat="1"/>
    <xf numFmtId="0" fontId="0" fillId="0" borderId="0" xfId="0" applyNumberFormat="1"/>
    <xf numFmtId="43" fontId="0" fillId="0" borderId="0" xfId="1" applyFont="1"/>
    <xf numFmtId="49" fontId="1" fillId="2" borderId="0" xfId="0" applyNumberFormat="1" applyFont="1" applyFill="1" applyAlignment="1">
      <alignment horizontal="left"/>
    </xf>
    <xf numFmtId="14" fontId="1" fillId="2" borderId="0" xfId="0" applyNumberFormat="1" applyFont="1" applyFill="1" applyAlignment="1">
      <alignment horizontal="left"/>
    </xf>
    <xf numFmtId="0" fontId="0" fillId="2" borderId="0" xfId="0" applyFill="1"/>
    <xf numFmtId="43" fontId="0" fillId="2" borderId="0" xfId="1" applyFont="1" applyFill="1"/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arcelaDedutiv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2">
          <cell r="V2" t="str">
            <v>Y15605</v>
          </cell>
          <cell r="W2">
            <v>6.32343544857768E-2</v>
          </cell>
        </row>
        <row r="3">
          <cell r="V3" t="str">
            <v>Y2277823</v>
          </cell>
          <cell r="W3">
            <v>0.45224999999999999</v>
          </cell>
        </row>
        <row r="4">
          <cell r="V4" t="str">
            <v>Y2277824</v>
          </cell>
          <cell r="W4">
            <v>1.0733218897637795</v>
          </cell>
        </row>
        <row r="5">
          <cell r="V5" t="str">
            <v>Y2277825</v>
          </cell>
          <cell r="W5">
            <v>0.85194771653543311</v>
          </cell>
        </row>
        <row r="6">
          <cell r="V6" t="str">
            <v>Y2277826</v>
          </cell>
          <cell r="W6">
            <v>0.83853070866141732</v>
          </cell>
        </row>
        <row r="7">
          <cell r="V7" t="str">
            <v>Y2277827</v>
          </cell>
          <cell r="W7">
            <v>0.77144566929133851</v>
          </cell>
        </row>
        <row r="8">
          <cell r="V8" t="str">
            <v>Y2277828</v>
          </cell>
          <cell r="W8">
            <v>1.6269817800000002</v>
          </cell>
        </row>
        <row r="9">
          <cell r="V9" t="str">
            <v>Y2277829</v>
          </cell>
          <cell r="W9">
            <v>1.3859413199999999</v>
          </cell>
        </row>
        <row r="10">
          <cell r="V10" t="str">
            <v>Y2277830</v>
          </cell>
          <cell r="W10">
            <v>0</v>
          </cell>
        </row>
        <row r="11">
          <cell r="V11" t="str">
            <v>Y2277831</v>
          </cell>
          <cell r="W11">
            <v>1.703150472440945</v>
          </cell>
        </row>
        <row r="12">
          <cell r="V12" t="str">
            <v>Y2277855</v>
          </cell>
          <cell r="W12">
            <v>0.33541228346456686</v>
          </cell>
        </row>
        <row r="13">
          <cell r="V13" t="str">
            <v>Y2277857</v>
          </cell>
          <cell r="W13">
            <v>0</v>
          </cell>
        </row>
        <row r="14">
          <cell r="V14" t="str">
            <v>Y2277858</v>
          </cell>
          <cell r="W14">
            <v>0</v>
          </cell>
        </row>
        <row r="15">
          <cell r="V15" t="str">
            <v>Y2277859</v>
          </cell>
          <cell r="W15">
            <v>2.4695465354330715</v>
          </cell>
        </row>
        <row r="16">
          <cell r="V16" t="str">
            <v>Y2277860</v>
          </cell>
          <cell r="W16">
            <v>1.0243971599999999</v>
          </cell>
        </row>
        <row r="17">
          <cell r="V17" t="str">
            <v>Y2277872</v>
          </cell>
          <cell r="W17">
            <v>0</v>
          </cell>
        </row>
        <row r="18">
          <cell r="V18" t="str">
            <v>Y2277877</v>
          </cell>
          <cell r="W18">
            <v>0</v>
          </cell>
        </row>
        <row r="19">
          <cell r="V19" t="str">
            <v>Y2277878</v>
          </cell>
          <cell r="W19">
            <v>0</v>
          </cell>
        </row>
        <row r="20">
          <cell r="V20" t="str">
            <v>Y2277879</v>
          </cell>
          <cell r="W20">
            <v>0</v>
          </cell>
        </row>
        <row r="21">
          <cell r="V21" t="str">
            <v>Y2277880</v>
          </cell>
          <cell r="W21">
            <v>0.20470000000000002</v>
          </cell>
        </row>
        <row r="22">
          <cell r="V22" t="str">
            <v>Y2277882</v>
          </cell>
          <cell r="W22">
            <v>0</v>
          </cell>
        </row>
        <row r="23">
          <cell r="V23" t="str">
            <v>Y2277896</v>
          </cell>
          <cell r="W23">
            <v>0</v>
          </cell>
        </row>
        <row r="24">
          <cell r="V24" t="str">
            <v>Y2277897</v>
          </cell>
          <cell r="W24">
            <v>0</v>
          </cell>
        </row>
        <row r="25">
          <cell r="V25" t="str">
            <v>Y2277899</v>
          </cell>
          <cell r="W25">
            <v>0</v>
          </cell>
        </row>
        <row r="26">
          <cell r="V26" t="str">
            <v>Y2277901</v>
          </cell>
          <cell r="W26">
            <v>0</v>
          </cell>
        </row>
        <row r="27">
          <cell r="V27" t="str">
            <v>Y2277902</v>
          </cell>
          <cell r="W27">
            <v>0</v>
          </cell>
        </row>
        <row r="28">
          <cell r="V28" t="str">
            <v>Y2277903</v>
          </cell>
          <cell r="W28">
            <v>0</v>
          </cell>
        </row>
        <row r="29">
          <cell r="V29" t="str">
            <v>Y2277904</v>
          </cell>
          <cell r="W29">
            <v>0</v>
          </cell>
        </row>
        <row r="30">
          <cell r="V30" t="str">
            <v>Y2277906</v>
          </cell>
          <cell r="W30">
            <v>0</v>
          </cell>
        </row>
        <row r="31">
          <cell r="V31" t="str">
            <v>Y2277907</v>
          </cell>
          <cell r="W31">
            <v>0</v>
          </cell>
        </row>
        <row r="32">
          <cell r="V32" t="str">
            <v>Y2277913</v>
          </cell>
          <cell r="W32">
            <v>0.16019999999999998</v>
          </cell>
        </row>
        <row r="33">
          <cell r="V33" t="str">
            <v>Y2277914</v>
          </cell>
          <cell r="W33">
            <v>0</v>
          </cell>
        </row>
        <row r="34">
          <cell r="V34" t="str">
            <v>Y2277915</v>
          </cell>
          <cell r="W34">
            <v>3.0281544881889766</v>
          </cell>
        </row>
        <row r="35">
          <cell r="V35" t="str">
            <v>Y2277918</v>
          </cell>
          <cell r="W35">
            <v>0</v>
          </cell>
        </row>
        <row r="36">
          <cell r="V36" t="str">
            <v>Y2277919</v>
          </cell>
          <cell r="W36">
            <v>0</v>
          </cell>
        </row>
        <row r="37">
          <cell r="V37" t="str">
            <v>Y2277920</v>
          </cell>
          <cell r="W37">
            <v>1.840522992125984</v>
          </cell>
        </row>
        <row r="38">
          <cell r="V38" t="str">
            <v>Y2277927</v>
          </cell>
          <cell r="W38">
            <v>1.7605085826771651</v>
          </cell>
        </row>
        <row r="39">
          <cell r="V39" t="str">
            <v>Y2277929</v>
          </cell>
          <cell r="W39">
            <v>1.3604046062992123</v>
          </cell>
        </row>
        <row r="40">
          <cell r="V40" t="str">
            <v>Y2277930</v>
          </cell>
          <cell r="W40">
            <v>0.65324799000000011</v>
          </cell>
        </row>
        <row r="41">
          <cell r="V41" t="str">
            <v>Y2277932</v>
          </cell>
          <cell r="W41">
            <v>0</v>
          </cell>
        </row>
        <row r="42">
          <cell r="V42" t="str">
            <v>Y2277934</v>
          </cell>
          <cell r="W42">
            <v>0.40944960000000002</v>
          </cell>
        </row>
        <row r="43">
          <cell r="V43" t="str">
            <v>Y2277935</v>
          </cell>
          <cell r="W43">
            <v>0.21658464566929131</v>
          </cell>
        </row>
        <row r="44">
          <cell r="V44" t="str">
            <v>Y2277936</v>
          </cell>
          <cell r="W44">
            <v>0.57787298999999992</v>
          </cell>
        </row>
        <row r="45">
          <cell r="V45" t="str">
            <v>Y2277937</v>
          </cell>
          <cell r="W45">
            <v>0.52762500000000001</v>
          </cell>
        </row>
        <row r="46">
          <cell r="V46" t="str">
            <v>Y2277939</v>
          </cell>
          <cell r="W46">
            <v>0.50249799000000006</v>
          </cell>
        </row>
        <row r="47">
          <cell r="V47" t="str">
            <v>Y2277940</v>
          </cell>
          <cell r="W47">
            <v>0</v>
          </cell>
        </row>
        <row r="48">
          <cell r="V48" t="str">
            <v>Y2277941</v>
          </cell>
          <cell r="W48">
            <v>0</v>
          </cell>
        </row>
        <row r="49">
          <cell r="V49" t="str">
            <v>Y2277943</v>
          </cell>
          <cell r="W49">
            <v>0.39369599999999999</v>
          </cell>
        </row>
        <row r="50">
          <cell r="V50" t="str">
            <v>Y2277944</v>
          </cell>
          <cell r="W50">
            <v>0.36220799999999997</v>
          </cell>
        </row>
        <row r="51">
          <cell r="V51" t="str">
            <v>Y2277945</v>
          </cell>
          <cell r="W51">
            <v>0.34645439999999994</v>
          </cell>
        </row>
        <row r="52">
          <cell r="V52" t="str">
            <v>Y2277946</v>
          </cell>
          <cell r="W52">
            <v>0.33071040000000002</v>
          </cell>
        </row>
        <row r="53">
          <cell r="V53" t="str">
            <v>Y2277947</v>
          </cell>
          <cell r="W53">
            <v>0.31495679999999998</v>
          </cell>
        </row>
        <row r="54">
          <cell r="V54" t="str">
            <v>Y2277948</v>
          </cell>
          <cell r="W54">
            <v>0.20856138779527555</v>
          </cell>
        </row>
        <row r="55">
          <cell r="V55" t="str">
            <v>Y2277949</v>
          </cell>
          <cell r="W55">
            <v>0.20054294291338584</v>
          </cell>
        </row>
        <row r="56">
          <cell r="V56" t="str">
            <v>Y2277950</v>
          </cell>
          <cell r="W56">
            <v>0.19251968503937009</v>
          </cell>
        </row>
        <row r="57">
          <cell r="V57" t="str">
            <v>Y2277951</v>
          </cell>
          <cell r="W57">
            <v>0.1844964271653543</v>
          </cell>
        </row>
        <row r="58">
          <cell r="V58" t="str">
            <v>Y2277952</v>
          </cell>
          <cell r="W58">
            <v>0.17647798228346456</v>
          </cell>
        </row>
        <row r="59">
          <cell r="V59" t="str">
            <v>Y2277953</v>
          </cell>
          <cell r="W59">
            <v>0.16845472440944881</v>
          </cell>
        </row>
        <row r="60">
          <cell r="V60" t="str">
            <v>Y2277954</v>
          </cell>
          <cell r="W60">
            <v>0.32662701000000005</v>
          </cell>
        </row>
        <row r="61">
          <cell r="V61" t="str">
            <v>Y2277955</v>
          </cell>
          <cell r="W61">
            <v>0.79393983211678831</v>
          </cell>
        </row>
        <row r="62">
          <cell r="V62" t="str">
            <v>Y2277957</v>
          </cell>
          <cell r="W62">
            <v>0</v>
          </cell>
        </row>
        <row r="63">
          <cell r="V63" t="str">
            <v>Y2277958</v>
          </cell>
          <cell r="W63">
            <v>0</v>
          </cell>
        </row>
        <row r="64">
          <cell r="V64" t="str">
            <v>Y2277959</v>
          </cell>
          <cell r="W64">
            <v>0.16043146653543305</v>
          </cell>
        </row>
        <row r="65">
          <cell r="V65" t="str">
            <v>Y2277962</v>
          </cell>
          <cell r="W65">
            <v>0</v>
          </cell>
        </row>
        <row r="66">
          <cell r="V66" t="str">
            <v>Y2277963</v>
          </cell>
          <cell r="W66">
            <v>0.88025429133858257</v>
          </cell>
        </row>
        <row r="67">
          <cell r="V67" t="str">
            <v>Y2277971</v>
          </cell>
          <cell r="W67">
            <v>0</v>
          </cell>
        </row>
        <row r="68">
          <cell r="V68" t="str">
            <v>Y2277973</v>
          </cell>
          <cell r="W68">
            <v>0</v>
          </cell>
        </row>
        <row r="69">
          <cell r="V69" t="str">
            <v>Y2277979</v>
          </cell>
          <cell r="W69">
            <v>0</v>
          </cell>
        </row>
        <row r="70">
          <cell r="V70" t="str">
            <v>Y2277981</v>
          </cell>
          <cell r="W70">
            <v>0</v>
          </cell>
        </row>
        <row r="71">
          <cell r="V71" t="str">
            <v>Y2277982</v>
          </cell>
          <cell r="W71">
            <v>0</v>
          </cell>
        </row>
        <row r="72">
          <cell r="V72" t="str">
            <v>Y2277983</v>
          </cell>
          <cell r="W72">
            <v>0</v>
          </cell>
        </row>
        <row r="73">
          <cell r="V73" t="str">
            <v>Y2277987</v>
          </cell>
          <cell r="W73">
            <v>0</v>
          </cell>
        </row>
        <row r="74">
          <cell r="V74" t="str">
            <v>Y2277988</v>
          </cell>
          <cell r="W74">
            <v>0</v>
          </cell>
        </row>
        <row r="75">
          <cell r="V75" t="str">
            <v>Y2277990</v>
          </cell>
          <cell r="W75">
            <v>0</v>
          </cell>
        </row>
        <row r="76">
          <cell r="V76" t="str">
            <v>Y2277993</v>
          </cell>
          <cell r="W76">
            <v>0</v>
          </cell>
        </row>
        <row r="77">
          <cell r="V77" t="str">
            <v>Y2277994</v>
          </cell>
          <cell r="W77">
            <v>0</v>
          </cell>
        </row>
        <row r="78">
          <cell r="V78" t="str">
            <v>Y2277995</v>
          </cell>
          <cell r="W78">
            <v>0.48932247047244087</v>
          </cell>
        </row>
        <row r="79">
          <cell r="V79" t="str">
            <v>Y2277996</v>
          </cell>
          <cell r="W79">
            <v>0.48129921259842512</v>
          </cell>
        </row>
        <row r="80">
          <cell r="V80" t="str">
            <v>Y2277997</v>
          </cell>
          <cell r="W80">
            <v>0.47327595472440942</v>
          </cell>
        </row>
        <row r="81">
          <cell r="V81" t="str">
            <v>Y2277998</v>
          </cell>
          <cell r="W81">
            <v>0.46525750984251968</v>
          </cell>
        </row>
        <row r="82">
          <cell r="V82" t="str">
            <v>Y2278000</v>
          </cell>
          <cell r="W82">
            <v>1.206</v>
          </cell>
        </row>
        <row r="83">
          <cell r="V83" t="str">
            <v>Y2278001</v>
          </cell>
          <cell r="W83">
            <v>1.130625</v>
          </cell>
        </row>
        <row r="84">
          <cell r="V84" t="str">
            <v>Y2278004</v>
          </cell>
          <cell r="W84">
            <v>0</v>
          </cell>
        </row>
        <row r="85">
          <cell r="V85" t="str">
            <v>Y2278005</v>
          </cell>
          <cell r="W85">
            <v>0.38503937007874017</v>
          </cell>
        </row>
        <row r="86">
          <cell r="V86" t="str">
            <v>Y2278006</v>
          </cell>
          <cell r="W86">
            <v>0.37701611220472436</v>
          </cell>
        </row>
        <row r="87">
          <cell r="V87" t="str">
            <v>Y2278007</v>
          </cell>
          <cell r="W87">
            <v>0.34493270669291337</v>
          </cell>
        </row>
        <row r="88">
          <cell r="V88" t="str">
            <v>Y2278008</v>
          </cell>
          <cell r="W88">
            <v>0.32888619094488181</v>
          </cell>
        </row>
        <row r="89">
          <cell r="V89" t="str">
            <v>Y2278009</v>
          </cell>
          <cell r="W89">
            <v>1.05525</v>
          </cell>
        </row>
        <row r="90">
          <cell r="V90" t="str">
            <v>Y2278010</v>
          </cell>
          <cell r="W90">
            <v>0.92962701000000003</v>
          </cell>
        </row>
        <row r="91">
          <cell r="V91" t="str">
            <v>Y2278013</v>
          </cell>
          <cell r="W91">
            <v>0.70350201000000001</v>
          </cell>
        </row>
        <row r="92">
          <cell r="V92" t="str">
            <v>Y2278014</v>
          </cell>
          <cell r="W92">
            <v>1.2803582677165355</v>
          </cell>
        </row>
        <row r="93">
          <cell r="V93" t="str">
            <v>Y2278017</v>
          </cell>
          <cell r="W93">
            <v>0.29680278543307087</v>
          </cell>
        </row>
        <row r="94">
          <cell r="V94" t="str">
            <v>Y2278018</v>
          </cell>
          <cell r="W94">
            <v>0.26471456692913387</v>
          </cell>
        </row>
        <row r="95">
          <cell r="V95" t="str">
            <v>Y2278019</v>
          </cell>
          <cell r="W95">
            <v>0.25669130905511811</v>
          </cell>
        </row>
        <row r="96">
          <cell r="V96" t="str">
            <v>Y2278020</v>
          </cell>
          <cell r="W96">
            <v>1.4404190157480314</v>
          </cell>
        </row>
        <row r="97">
          <cell r="V97" t="str">
            <v>Y2278024</v>
          </cell>
          <cell r="W97">
            <v>0</v>
          </cell>
        </row>
        <row r="98">
          <cell r="V98" t="str">
            <v>Y2278025</v>
          </cell>
          <cell r="W98">
            <v>0.96026870078740145</v>
          </cell>
        </row>
        <row r="99">
          <cell r="V99" t="str">
            <v>Y2278027</v>
          </cell>
          <cell r="W99">
            <v>0.24867286417322834</v>
          </cell>
        </row>
        <row r="100">
          <cell r="V100" t="str">
            <v>Y2278028</v>
          </cell>
          <cell r="W100">
            <v>0.24064960629921256</v>
          </cell>
        </row>
        <row r="101">
          <cell r="V101" t="str">
            <v>Y2278029</v>
          </cell>
          <cell r="W101">
            <v>0.22460790354330709</v>
          </cell>
        </row>
        <row r="102">
          <cell r="V102" t="str">
            <v>Y2278031</v>
          </cell>
          <cell r="W102">
            <v>0</v>
          </cell>
        </row>
        <row r="103">
          <cell r="V103" t="str">
            <v>Y2278032</v>
          </cell>
          <cell r="W103">
            <v>2.3206733070866141</v>
          </cell>
        </row>
        <row r="104">
          <cell r="V104" t="str">
            <v>Y2278033</v>
          </cell>
          <cell r="W104">
            <v>0</v>
          </cell>
        </row>
        <row r="105">
          <cell r="V105" t="str">
            <v>Y2278034</v>
          </cell>
          <cell r="W105">
            <v>0</v>
          </cell>
        </row>
        <row r="106">
          <cell r="V106" t="str">
            <v>Y2278035</v>
          </cell>
          <cell r="W106">
            <v>0.15747839999999999</v>
          </cell>
        </row>
        <row r="107">
          <cell r="V107" t="str">
            <v>Y2278038</v>
          </cell>
          <cell r="W107">
            <v>7.8739199999999995E-2</v>
          </cell>
        </row>
        <row r="108">
          <cell r="V108" t="str">
            <v>Y2278039</v>
          </cell>
          <cell r="W108">
            <v>0</v>
          </cell>
        </row>
        <row r="109">
          <cell r="V109" t="str">
            <v>Y2278043</v>
          </cell>
          <cell r="W109">
            <v>0.65586489781021906</v>
          </cell>
        </row>
        <row r="110">
          <cell r="V110" t="str">
            <v>Y2278044</v>
          </cell>
          <cell r="W110">
            <v>0</v>
          </cell>
        </row>
        <row r="111">
          <cell r="V111" t="str">
            <v>Y2278045</v>
          </cell>
          <cell r="W111">
            <v>0.44874891240875914</v>
          </cell>
        </row>
        <row r="112">
          <cell r="V112" t="str">
            <v>Y2278046</v>
          </cell>
          <cell r="W112">
            <v>0.3797114452554744</v>
          </cell>
        </row>
        <row r="113">
          <cell r="V113" t="str">
            <v>Y2278047</v>
          </cell>
          <cell r="W113">
            <v>0.2416329270072993</v>
          </cell>
        </row>
        <row r="114">
          <cell r="V114" t="str">
            <v>Y2278049</v>
          </cell>
          <cell r="W114">
            <v>0</v>
          </cell>
        </row>
        <row r="115">
          <cell r="V115" t="str">
            <v>Y2278057</v>
          </cell>
          <cell r="W115">
            <v>0.57813243000000003</v>
          </cell>
        </row>
        <row r="116">
          <cell r="V116" t="str">
            <v>Y2278058</v>
          </cell>
          <cell r="W116">
            <v>0.54200000000000004</v>
          </cell>
        </row>
        <row r="117">
          <cell r="V117" t="str">
            <v>Y2278059</v>
          </cell>
          <cell r="W117">
            <v>0</v>
          </cell>
        </row>
        <row r="118">
          <cell r="V118" t="str">
            <v>Y2278060</v>
          </cell>
          <cell r="W118">
            <v>0</v>
          </cell>
        </row>
        <row r="119">
          <cell r="V119" t="str">
            <v>Y2278063</v>
          </cell>
          <cell r="W119">
            <v>1.9107635433070866</v>
          </cell>
        </row>
        <row r="120">
          <cell r="V120" t="str">
            <v>Y2278064</v>
          </cell>
          <cell r="W120">
            <v>0.83596039370078734</v>
          </cell>
        </row>
        <row r="121">
          <cell r="V121" t="str">
            <v>Y2278065</v>
          </cell>
          <cell r="W121">
            <v>0.52393243</v>
          </cell>
        </row>
        <row r="122">
          <cell r="V122" t="str">
            <v>Y2278066</v>
          </cell>
          <cell r="W122">
            <v>0</v>
          </cell>
        </row>
        <row r="123">
          <cell r="V123" t="str">
            <v>Y2278067</v>
          </cell>
          <cell r="W123">
            <v>1.3730852980132451</v>
          </cell>
        </row>
        <row r="124">
          <cell r="V124" t="str">
            <v>Y2278073</v>
          </cell>
          <cell r="W124">
            <v>0.15241302165354331</v>
          </cell>
        </row>
        <row r="125">
          <cell r="V125" t="str">
            <v>Y2278074</v>
          </cell>
          <cell r="W125">
            <v>0.14438976377952756</v>
          </cell>
        </row>
        <row r="126">
          <cell r="V126" t="str">
            <v>Y2278075</v>
          </cell>
          <cell r="W126">
            <v>0.13636650590551178</v>
          </cell>
        </row>
        <row r="127">
          <cell r="V127" t="str">
            <v>Y2278076</v>
          </cell>
          <cell r="W127">
            <v>0</v>
          </cell>
        </row>
        <row r="128">
          <cell r="V128" t="str">
            <v>Y2278077</v>
          </cell>
          <cell r="W128">
            <v>1.7345825787401576</v>
          </cell>
        </row>
        <row r="129">
          <cell r="V129" t="str">
            <v>Y2278080</v>
          </cell>
          <cell r="W129">
            <v>0.12834806102362206</v>
          </cell>
        </row>
        <row r="130">
          <cell r="V130" t="str">
            <v>Y2278081</v>
          </cell>
          <cell r="W130">
            <v>0.71653901574803136</v>
          </cell>
        </row>
        <row r="131">
          <cell r="V131" t="str">
            <v>Y2278082</v>
          </cell>
          <cell r="W131">
            <v>0.68668098425196844</v>
          </cell>
        </row>
        <row r="132">
          <cell r="V132" t="str">
            <v>Y2278083</v>
          </cell>
          <cell r="W132">
            <v>0.65682295275590552</v>
          </cell>
        </row>
        <row r="133">
          <cell r="V133" t="str">
            <v>Y2278084</v>
          </cell>
          <cell r="W133">
            <v>0.62696492125984249</v>
          </cell>
        </row>
        <row r="134">
          <cell r="V134" t="str">
            <v>Y2278085</v>
          </cell>
          <cell r="W134">
            <v>0.50586757000000004</v>
          </cell>
        </row>
        <row r="135">
          <cell r="V135" t="str">
            <v>Y2278086</v>
          </cell>
          <cell r="W135">
            <v>0.49683242999999999</v>
          </cell>
        </row>
        <row r="136">
          <cell r="V136" t="str">
            <v>Y2278087</v>
          </cell>
          <cell r="W136">
            <v>0.48780000000000001</v>
          </cell>
        </row>
        <row r="137">
          <cell r="V137" t="str">
            <v>Y2278088</v>
          </cell>
          <cell r="W137">
            <v>0.46973242999999998</v>
          </cell>
        </row>
        <row r="138">
          <cell r="V138" t="str">
            <v>Y2278099</v>
          </cell>
          <cell r="W138">
            <v>0.12032480314960628</v>
          </cell>
        </row>
        <row r="139">
          <cell r="V139" t="str">
            <v>Y2278100</v>
          </cell>
          <cell r="W139">
            <v>0.11230154527559054</v>
          </cell>
        </row>
        <row r="140">
          <cell r="V140" t="str">
            <v>Y2278101</v>
          </cell>
          <cell r="W140">
            <v>0.10428310039370078</v>
          </cell>
        </row>
        <row r="141">
          <cell r="V141" t="str">
            <v>Y2278102</v>
          </cell>
          <cell r="W141">
            <v>8.8236584645669275E-2</v>
          </cell>
        </row>
        <row r="142">
          <cell r="V142" t="str">
            <v>Y2278103</v>
          </cell>
          <cell r="W142">
            <v>8.0218139763779533E-2</v>
          </cell>
        </row>
        <row r="143">
          <cell r="V143" t="str">
            <v>Y2278104</v>
          </cell>
          <cell r="W143">
            <v>7.2194881889763779E-2</v>
          </cell>
        </row>
        <row r="144">
          <cell r="V144" t="str">
            <v>Y2278105</v>
          </cell>
          <cell r="W144">
            <v>0</v>
          </cell>
        </row>
        <row r="145">
          <cell r="V145" t="str">
            <v>Y2278106</v>
          </cell>
          <cell r="W145">
            <v>0</v>
          </cell>
        </row>
        <row r="146">
          <cell r="V146" t="str">
            <v>Y2278107</v>
          </cell>
          <cell r="W146">
            <v>0.41553242999999995</v>
          </cell>
        </row>
        <row r="147">
          <cell r="V147" t="str">
            <v>Y2278108</v>
          </cell>
          <cell r="W147">
            <v>0.25293242999999999</v>
          </cell>
        </row>
        <row r="148">
          <cell r="V148" t="str">
            <v>Y2278113</v>
          </cell>
          <cell r="W148">
            <v>0.20099798999999999</v>
          </cell>
        </row>
        <row r="149">
          <cell r="V149" t="str">
            <v>Y2278114</v>
          </cell>
          <cell r="W149">
            <v>0.19873242999999999</v>
          </cell>
        </row>
        <row r="150">
          <cell r="V150" t="str">
            <v>Y2278115</v>
          </cell>
          <cell r="W150">
            <v>0.53430743982494522</v>
          </cell>
        </row>
        <row r="151">
          <cell r="V151" t="str">
            <v>Y2278116</v>
          </cell>
          <cell r="W151">
            <v>0.48087600291757832</v>
          </cell>
        </row>
        <row r="152">
          <cell r="V152" t="str">
            <v>Y2278117</v>
          </cell>
          <cell r="W152">
            <v>0</v>
          </cell>
        </row>
        <row r="153">
          <cell r="V153" t="str">
            <v>Y2278119</v>
          </cell>
          <cell r="W153">
            <v>0.173232</v>
          </cell>
        </row>
        <row r="154">
          <cell r="V154" t="str">
            <v>Y2278126</v>
          </cell>
          <cell r="W154">
            <v>0.28346879999999997</v>
          </cell>
        </row>
        <row r="155">
          <cell r="V155" t="str">
            <v>Y2278127</v>
          </cell>
          <cell r="W155">
            <v>0.25197120000000001</v>
          </cell>
        </row>
        <row r="156">
          <cell r="V156" t="str">
            <v>Y2278128</v>
          </cell>
          <cell r="W156">
            <v>0.20471999999999999</v>
          </cell>
        </row>
        <row r="157">
          <cell r="V157" t="str">
            <v>Y2278132</v>
          </cell>
          <cell r="W157">
            <v>0.18897599999999998</v>
          </cell>
        </row>
        <row r="158">
          <cell r="V158" t="str">
            <v>Y2278133</v>
          </cell>
          <cell r="W158">
            <v>0.53740157480314965</v>
          </cell>
        </row>
        <row r="159">
          <cell r="V159" t="str">
            <v>Y2278134</v>
          </cell>
          <cell r="W159">
            <v>1.30613544</v>
          </cell>
        </row>
        <row r="160">
          <cell r="V160" t="str">
            <v>Y2278135</v>
          </cell>
          <cell r="W160">
            <v>1.22186456</v>
          </cell>
        </row>
        <row r="161">
          <cell r="V161" t="str">
            <v>Y2278136</v>
          </cell>
          <cell r="W161">
            <v>0.50754354330708662</v>
          </cell>
        </row>
        <row r="162">
          <cell r="V162" t="str">
            <v>Y2278138</v>
          </cell>
          <cell r="W162">
            <v>1.1797354400000002</v>
          </cell>
        </row>
        <row r="163">
          <cell r="V163" t="str">
            <v>Y2278139</v>
          </cell>
          <cell r="W163">
            <v>0</v>
          </cell>
        </row>
        <row r="164">
          <cell r="V164" t="str">
            <v>Y2278140</v>
          </cell>
          <cell r="W164">
            <v>0</v>
          </cell>
        </row>
        <row r="165">
          <cell r="V165" t="str">
            <v>Y2278141</v>
          </cell>
          <cell r="W165">
            <v>0.47768551181102359</v>
          </cell>
        </row>
        <row r="166">
          <cell r="V166" t="str">
            <v>Y2278142</v>
          </cell>
          <cell r="W166">
            <v>0.4478382283464567</v>
          </cell>
        </row>
        <row r="167">
          <cell r="V167" t="str">
            <v>Y2278143</v>
          </cell>
          <cell r="W167">
            <v>0.41798019685039367</v>
          </cell>
        </row>
        <row r="168">
          <cell r="V168" t="str">
            <v>Y2278144</v>
          </cell>
          <cell r="W168">
            <v>1.0954645600000001</v>
          </cell>
        </row>
        <row r="169">
          <cell r="V169" t="str">
            <v>Y2278145</v>
          </cell>
          <cell r="W169">
            <v>1.0533354400000001</v>
          </cell>
        </row>
        <row r="170">
          <cell r="V170" t="str">
            <v>Y2278146</v>
          </cell>
          <cell r="W170">
            <v>1.0112000000000001</v>
          </cell>
        </row>
        <row r="171">
          <cell r="V171" t="str">
            <v>Y2278147</v>
          </cell>
          <cell r="W171">
            <v>0.96906456000000007</v>
          </cell>
        </row>
        <row r="172">
          <cell r="V172" t="str">
            <v>Y2278148</v>
          </cell>
          <cell r="W172">
            <v>0</v>
          </cell>
        </row>
        <row r="173">
          <cell r="V173" t="str">
            <v>Y2278149</v>
          </cell>
          <cell r="W173">
            <v>0</v>
          </cell>
        </row>
        <row r="174">
          <cell r="V174" t="str">
            <v>Y2278150</v>
          </cell>
          <cell r="W174">
            <v>0</v>
          </cell>
        </row>
        <row r="175">
          <cell r="V175" t="str">
            <v>Y2278151</v>
          </cell>
          <cell r="W175">
            <v>0</v>
          </cell>
        </row>
        <row r="176">
          <cell r="V176" t="str">
            <v>Y2278152</v>
          </cell>
          <cell r="W176">
            <v>0</v>
          </cell>
        </row>
        <row r="177">
          <cell r="V177" t="str">
            <v>Y2278153</v>
          </cell>
          <cell r="W177">
            <v>0</v>
          </cell>
        </row>
        <row r="178">
          <cell r="V178" t="str">
            <v>Y2278154</v>
          </cell>
          <cell r="W178">
            <v>0.92693544000000005</v>
          </cell>
        </row>
        <row r="179">
          <cell r="V179" t="str">
            <v>Y2278155</v>
          </cell>
          <cell r="W179">
            <v>0.84266456000000001</v>
          </cell>
        </row>
        <row r="180">
          <cell r="V180" t="str">
            <v>Y2278158</v>
          </cell>
          <cell r="W180">
            <v>0.38812216535433064</v>
          </cell>
        </row>
        <row r="181">
          <cell r="V181" t="str">
            <v>Y2278159</v>
          </cell>
          <cell r="W181">
            <v>0.35826413385826766</v>
          </cell>
        </row>
        <row r="182">
          <cell r="V182" t="str">
            <v>Y2278160</v>
          </cell>
          <cell r="W182">
            <v>0.17163243</v>
          </cell>
        </row>
        <row r="183">
          <cell r="V183" t="str">
            <v>Y2278163</v>
          </cell>
          <cell r="W183">
            <v>0</v>
          </cell>
        </row>
        <row r="184">
          <cell r="V184" t="str">
            <v>Y2278164</v>
          </cell>
          <cell r="W184">
            <v>0</v>
          </cell>
        </row>
        <row r="185">
          <cell r="V185" t="str">
            <v>Y2278166</v>
          </cell>
          <cell r="W185">
            <v>0.32841685039370078</v>
          </cell>
        </row>
        <row r="186">
          <cell r="V186" t="str">
            <v>Y2278167</v>
          </cell>
          <cell r="W186">
            <v>0.29855881889763775</v>
          </cell>
        </row>
        <row r="187">
          <cell r="V187" t="str">
            <v>Y2278168</v>
          </cell>
          <cell r="W187">
            <v>0.26870078740157483</v>
          </cell>
        </row>
        <row r="188">
          <cell r="V188" t="str">
            <v>Y2278169</v>
          </cell>
          <cell r="W188">
            <v>0.10840000000000001</v>
          </cell>
        </row>
        <row r="189">
          <cell r="V189" t="str">
            <v>Y2278170</v>
          </cell>
          <cell r="W189">
            <v>4.0213531021897815</v>
          </cell>
        </row>
        <row r="190">
          <cell r="V190" t="str">
            <v>Y2278171</v>
          </cell>
          <cell r="W190">
            <v>3.1595693430656939</v>
          </cell>
        </row>
        <row r="191">
          <cell r="V191" t="str">
            <v>Y2278172</v>
          </cell>
          <cell r="W191">
            <v>0</v>
          </cell>
        </row>
        <row r="192">
          <cell r="V192" t="str">
            <v>Y2278173</v>
          </cell>
          <cell r="W192">
            <v>0</v>
          </cell>
        </row>
        <row r="193">
          <cell r="V193" t="str">
            <v>Y2278177</v>
          </cell>
          <cell r="W193">
            <v>0</v>
          </cell>
        </row>
        <row r="194">
          <cell r="V194" t="str">
            <v>Y2278181</v>
          </cell>
          <cell r="W194">
            <v>0.2646</v>
          </cell>
        </row>
        <row r="195">
          <cell r="V195" t="str">
            <v>Y2278185</v>
          </cell>
          <cell r="W195">
            <v>0</v>
          </cell>
        </row>
        <row r="196">
          <cell r="V196" t="str">
            <v>Y2278186</v>
          </cell>
          <cell r="W196">
            <v>0</v>
          </cell>
        </row>
        <row r="197">
          <cell r="V197" t="str">
            <v>Y2278187</v>
          </cell>
          <cell r="W197">
            <v>0</v>
          </cell>
        </row>
        <row r="198">
          <cell r="V198" t="str">
            <v>Y2278188</v>
          </cell>
          <cell r="W198">
            <v>0</v>
          </cell>
        </row>
        <row r="199">
          <cell r="V199" t="str">
            <v>Y2278189</v>
          </cell>
          <cell r="W199">
            <v>0</v>
          </cell>
        </row>
        <row r="200">
          <cell r="V200" t="str">
            <v>Y2278201</v>
          </cell>
          <cell r="W200">
            <v>0</v>
          </cell>
        </row>
        <row r="201">
          <cell r="V201" t="str">
            <v>Y2278202</v>
          </cell>
          <cell r="W201">
            <v>0</v>
          </cell>
        </row>
        <row r="202">
          <cell r="V202" t="str">
            <v>Y2278203</v>
          </cell>
          <cell r="W202">
            <v>2.6965354399999999</v>
          </cell>
        </row>
        <row r="203">
          <cell r="V203" t="str">
            <v>Y2278204</v>
          </cell>
          <cell r="W203">
            <v>0.12687499999999999</v>
          </cell>
        </row>
        <row r="204">
          <cell r="V204" t="str">
            <v>Y2278207</v>
          </cell>
          <cell r="W204">
            <v>1.8959999999999999</v>
          </cell>
        </row>
        <row r="205">
          <cell r="V205" t="str">
            <v>Y2278208</v>
          </cell>
          <cell r="W205">
            <v>1.8117354399999999</v>
          </cell>
        </row>
        <row r="206">
          <cell r="V206" t="str">
            <v>Y2278209</v>
          </cell>
          <cell r="W206">
            <v>1.55893544</v>
          </cell>
        </row>
        <row r="207">
          <cell r="V207" t="str">
            <v>Y2278210</v>
          </cell>
          <cell r="W207">
            <v>1.4746645600000001</v>
          </cell>
        </row>
        <row r="208">
          <cell r="V208" t="str">
            <v>Y2278211</v>
          </cell>
          <cell r="W208">
            <v>1.4329160433070864</v>
          </cell>
        </row>
        <row r="209">
          <cell r="V209" t="str">
            <v>Y2278213</v>
          </cell>
          <cell r="W209">
            <v>0</v>
          </cell>
        </row>
        <row r="210">
          <cell r="V210" t="str">
            <v>Y2278216</v>
          </cell>
          <cell r="W210">
            <v>0</v>
          </cell>
        </row>
        <row r="211">
          <cell r="V211" t="str">
            <v>Y2278218</v>
          </cell>
          <cell r="W211">
            <v>1.3482645600000001</v>
          </cell>
        </row>
        <row r="212">
          <cell r="V212" t="str">
            <v>Y2278220</v>
          </cell>
          <cell r="W212">
            <v>0.56725960629921257</v>
          </cell>
        </row>
        <row r="213">
          <cell r="V213" t="str">
            <v>Y2278222</v>
          </cell>
          <cell r="W213">
            <v>0.56683043363994745</v>
          </cell>
        </row>
        <row r="214">
          <cell r="V214" t="str">
            <v>Y2278223</v>
          </cell>
          <cell r="W214">
            <v>0</v>
          </cell>
        </row>
        <row r="215">
          <cell r="V215" t="str">
            <v>Y2278224</v>
          </cell>
          <cell r="W215">
            <v>0</v>
          </cell>
        </row>
        <row r="216">
          <cell r="V216" t="str">
            <v>Y2278226</v>
          </cell>
          <cell r="W216">
            <v>0</v>
          </cell>
        </row>
        <row r="217">
          <cell r="V217" t="str">
            <v>Y2278227</v>
          </cell>
          <cell r="W217">
            <v>0.5450297109067016</v>
          </cell>
        </row>
        <row r="218">
          <cell r="V218" t="str">
            <v>Y2278230</v>
          </cell>
          <cell r="W218">
            <v>0</v>
          </cell>
        </row>
        <row r="219">
          <cell r="V219" t="str">
            <v>Y2278231</v>
          </cell>
          <cell r="W219">
            <v>0.52322898817345598</v>
          </cell>
        </row>
        <row r="220">
          <cell r="V220" t="str">
            <v>Y2278233</v>
          </cell>
          <cell r="W220">
            <v>2.7287427007299274</v>
          </cell>
        </row>
        <row r="221">
          <cell r="V221" t="str">
            <v>Y2278234</v>
          </cell>
          <cell r="W221">
            <v>0</v>
          </cell>
        </row>
        <row r="222">
          <cell r="V222" t="str">
            <v>Y2278235</v>
          </cell>
          <cell r="W222">
            <v>0</v>
          </cell>
        </row>
        <row r="223">
          <cell r="V223" t="str">
            <v>Y2278236</v>
          </cell>
          <cell r="W223">
            <v>0</v>
          </cell>
        </row>
        <row r="224">
          <cell r="V224" t="str">
            <v>Y2278237</v>
          </cell>
          <cell r="W224">
            <v>0</v>
          </cell>
        </row>
        <row r="225">
          <cell r="V225" t="str">
            <v>Y2278238</v>
          </cell>
          <cell r="W225">
            <v>1.3952753613666227</v>
          </cell>
        </row>
        <row r="226">
          <cell r="V226" t="str">
            <v>Y2278239</v>
          </cell>
          <cell r="W226">
            <v>0.74124203679369249</v>
          </cell>
        </row>
        <row r="227">
          <cell r="V227" t="str">
            <v>Y2278240</v>
          </cell>
          <cell r="W227">
            <v>0.50142826544021024</v>
          </cell>
        </row>
        <row r="228">
          <cell r="V228" t="str">
            <v>Y2278241</v>
          </cell>
          <cell r="W228">
            <v>0.47962754270696445</v>
          </cell>
        </row>
        <row r="229">
          <cell r="V229" t="str">
            <v>Y2278242</v>
          </cell>
          <cell r="W229">
            <v>2.29791605839416</v>
          </cell>
        </row>
        <row r="230">
          <cell r="V230" t="str">
            <v>Y2278243</v>
          </cell>
          <cell r="W230">
            <v>2.1542636861313866</v>
          </cell>
        </row>
        <row r="231">
          <cell r="V231" t="str">
            <v>Y2278245</v>
          </cell>
          <cell r="W231">
            <v>0</v>
          </cell>
        </row>
        <row r="232">
          <cell r="V232" t="str">
            <v>Y2278246</v>
          </cell>
          <cell r="W232">
            <v>0</v>
          </cell>
        </row>
        <row r="233">
          <cell r="V233" t="str">
            <v>Y2278247</v>
          </cell>
          <cell r="W233">
            <v>0</v>
          </cell>
        </row>
        <row r="234">
          <cell r="V234" t="str">
            <v>Y2278249</v>
          </cell>
          <cell r="W234">
            <v>0.92880000000000007</v>
          </cell>
        </row>
        <row r="235">
          <cell r="V235" t="str">
            <v>Y2278250</v>
          </cell>
          <cell r="W235">
            <v>0.87720000000000009</v>
          </cell>
        </row>
        <row r="236">
          <cell r="V236" t="str">
            <v>Y2278251</v>
          </cell>
          <cell r="W236">
            <v>0.72239999999999993</v>
          </cell>
        </row>
        <row r="237">
          <cell r="V237" t="str">
            <v>Y2278252</v>
          </cell>
          <cell r="W237">
            <v>2.0106113138686132</v>
          </cell>
        </row>
        <row r="238">
          <cell r="V238" t="str">
            <v>Y2278253</v>
          </cell>
          <cell r="W238">
            <v>1.8669589416058394</v>
          </cell>
        </row>
        <row r="239">
          <cell r="V239" t="str">
            <v>Y2278254</v>
          </cell>
          <cell r="W239">
            <v>1.579784671532847</v>
          </cell>
        </row>
        <row r="240">
          <cell r="V240" t="str">
            <v>Y2278255</v>
          </cell>
          <cell r="W240">
            <v>0</v>
          </cell>
        </row>
        <row r="241">
          <cell r="V241" t="str">
            <v>Y2278259</v>
          </cell>
          <cell r="W241">
            <v>0.67080000000000006</v>
          </cell>
        </row>
        <row r="242">
          <cell r="V242" t="str">
            <v>Y2278260</v>
          </cell>
          <cell r="W242">
            <v>0.61920000000000008</v>
          </cell>
        </row>
        <row r="243">
          <cell r="V243" t="str">
            <v>Y2278261</v>
          </cell>
          <cell r="W243">
            <v>0.51600000000000001</v>
          </cell>
        </row>
        <row r="244">
          <cell r="V244" t="str">
            <v>Y2278262</v>
          </cell>
          <cell r="W244">
            <v>0.45782681997371877</v>
          </cell>
        </row>
        <row r="245">
          <cell r="V245" t="str">
            <v>Y2278263</v>
          </cell>
          <cell r="W245">
            <v>0.43602609724047303</v>
          </cell>
        </row>
        <row r="246">
          <cell r="V246" t="str">
            <v>Y2278264</v>
          </cell>
          <cell r="W246">
            <v>1.4361322992700729</v>
          </cell>
        </row>
        <row r="247">
          <cell r="V247" t="str">
            <v>Y2278265</v>
          </cell>
          <cell r="W247">
            <v>1.2924799270072993</v>
          </cell>
        </row>
        <row r="248">
          <cell r="V248" t="str">
            <v>Y2278266</v>
          </cell>
          <cell r="W248">
            <v>0.71800091240875907</v>
          </cell>
        </row>
        <row r="249">
          <cell r="V249" t="str">
            <v>Y2278274</v>
          </cell>
          <cell r="W249">
            <v>0.80053543999999999</v>
          </cell>
        </row>
        <row r="250">
          <cell r="V250" t="str">
            <v>Y2278275</v>
          </cell>
          <cell r="W250">
            <v>0.75840000000000007</v>
          </cell>
        </row>
        <row r="251">
          <cell r="V251" t="str">
            <v>Y2278276</v>
          </cell>
          <cell r="W251">
            <v>0</v>
          </cell>
        </row>
        <row r="252">
          <cell r="V252" t="str">
            <v>Y2278277</v>
          </cell>
          <cell r="W252">
            <v>0</v>
          </cell>
        </row>
        <row r="253">
          <cell r="V253" t="str">
            <v>Y2278278</v>
          </cell>
          <cell r="W253">
            <v>0</v>
          </cell>
        </row>
        <row r="254">
          <cell r="V254" t="str">
            <v>Y2278279</v>
          </cell>
          <cell r="W254">
            <v>0</v>
          </cell>
        </row>
        <row r="255">
          <cell r="V255" t="str">
            <v>Y2278280</v>
          </cell>
          <cell r="W255">
            <v>0</v>
          </cell>
        </row>
        <row r="256">
          <cell r="V256" t="str">
            <v>Y2278281</v>
          </cell>
          <cell r="W256">
            <v>0</v>
          </cell>
        </row>
        <row r="257">
          <cell r="V257" t="str">
            <v>Y2278282</v>
          </cell>
          <cell r="W257">
            <v>0</v>
          </cell>
        </row>
        <row r="258">
          <cell r="V258" t="str">
            <v>Y2278283</v>
          </cell>
          <cell r="W258">
            <v>0</v>
          </cell>
        </row>
        <row r="259">
          <cell r="V259" t="str">
            <v>Y2278284</v>
          </cell>
          <cell r="W259">
            <v>0</v>
          </cell>
        </row>
        <row r="260">
          <cell r="V260" t="str">
            <v>Y2278285</v>
          </cell>
          <cell r="W260">
            <v>0</v>
          </cell>
        </row>
        <row r="261">
          <cell r="V261" t="str">
            <v>Y2278286</v>
          </cell>
          <cell r="W261">
            <v>0</v>
          </cell>
        </row>
        <row r="262">
          <cell r="V262" t="str">
            <v>Y2278287</v>
          </cell>
          <cell r="W262">
            <v>0.98105580814717464</v>
          </cell>
        </row>
        <row r="263">
          <cell r="V263" t="str">
            <v>Y2278288</v>
          </cell>
          <cell r="W263">
            <v>0.95924926412614964</v>
          </cell>
        </row>
        <row r="264">
          <cell r="V264" t="str">
            <v>Y2278289</v>
          </cell>
          <cell r="W264">
            <v>0.6540333245729304</v>
          </cell>
        </row>
        <row r="265">
          <cell r="V265" t="str">
            <v>Y2278291</v>
          </cell>
          <cell r="W265">
            <v>0</v>
          </cell>
        </row>
        <row r="266">
          <cell r="V266" t="str">
            <v>Y2278295</v>
          </cell>
          <cell r="W266">
            <v>0</v>
          </cell>
        </row>
        <row r="267">
          <cell r="V267" t="str">
            <v>Y2278296</v>
          </cell>
          <cell r="W267">
            <v>0</v>
          </cell>
        </row>
        <row r="268">
          <cell r="V268" t="str">
            <v>Y2278297</v>
          </cell>
          <cell r="W268">
            <v>0</v>
          </cell>
        </row>
        <row r="269">
          <cell r="V269" t="str">
            <v>Y2278298</v>
          </cell>
          <cell r="W269">
            <v>0</v>
          </cell>
        </row>
        <row r="270">
          <cell r="V270" t="str">
            <v>Y2278299</v>
          </cell>
          <cell r="W270">
            <v>0.71626456000000005</v>
          </cell>
        </row>
        <row r="271">
          <cell r="V271" t="str">
            <v>Y2278300</v>
          </cell>
          <cell r="W271">
            <v>0.67413544000000003</v>
          </cell>
        </row>
        <row r="272">
          <cell r="V272" t="str">
            <v>Y2278301</v>
          </cell>
          <cell r="W272">
            <v>0.63200000000000001</v>
          </cell>
        </row>
        <row r="273">
          <cell r="V273" t="str">
            <v>Y2278302</v>
          </cell>
          <cell r="W273">
            <v>0</v>
          </cell>
        </row>
        <row r="274">
          <cell r="V274" t="str">
            <v>Y2278303</v>
          </cell>
          <cell r="W274">
            <v>0</v>
          </cell>
        </row>
        <row r="275">
          <cell r="V275" t="str">
            <v>Y2278304</v>
          </cell>
          <cell r="W275">
            <v>0</v>
          </cell>
        </row>
        <row r="276">
          <cell r="V276" t="str">
            <v>Y2278305</v>
          </cell>
          <cell r="W276">
            <v>0.93744854139290401</v>
          </cell>
        </row>
        <row r="277">
          <cell r="V277" t="str">
            <v>Y2278306</v>
          </cell>
          <cell r="W277">
            <v>0.71944131406044676</v>
          </cell>
        </row>
        <row r="278">
          <cell r="V278" t="str">
            <v>Y2278307</v>
          </cell>
          <cell r="W278">
            <v>0</v>
          </cell>
        </row>
        <row r="279">
          <cell r="V279" t="str">
            <v>Y2278308</v>
          </cell>
          <cell r="W279">
            <v>0</v>
          </cell>
        </row>
        <row r="280">
          <cell r="V280" t="str">
            <v>Y2278309</v>
          </cell>
          <cell r="W280">
            <v>0</v>
          </cell>
        </row>
        <row r="281">
          <cell r="V281" t="str">
            <v>Y2278310</v>
          </cell>
          <cell r="W281">
            <v>0</v>
          </cell>
        </row>
        <row r="282">
          <cell r="V282" t="str">
            <v>Y2278311</v>
          </cell>
          <cell r="W282">
            <v>0</v>
          </cell>
        </row>
        <row r="283">
          <cell r="V283" t="str">
            <v>Y2278312</v>
          </cell>
          <cell r="W283">
            <v>0</v>
          </cell>
        </row>
        <row r="284">
          <cell r="V284" t="str">
            <v>Y2278313</v>
          </cell>
          <cell r="W284">
            <v>0</v>
          </cell>
        </row>
        <row r="285">
          <cell r="V285" t="str">
            <v>Y2278314</v>
          </cell>
          <cell r="W285">
            <v>0.58986455999999998</v>
          </cell>
        </row>
        <row r="286">
          <cell r="V286" t="str">
            <v>Y2278315</v>
          </cell>
          <cell r="W286">
            <v>0.54773544000000007</v>
          </cell>
        </row>
        <row r="287">
          <cell r="V287" t="str">
            <v>Y2278316</v>
          </cell>
          <cell r="W287">
            <v>0</v>
          </cell>
        </row>
        <row r="288">
          <cell r="V288" t="str">
            <v>Y2278317</v>
          </cell>
          <cell r="W288">
            <v>0</v>
          </cell>
        </row>
        <row r="289">
          <cell r="V289" t="str">
            <v>Y2278318</v>
          </cell>
          <cell r="W289">
            <v>0</v>
          </cell>
        </row>
        <row r="290">
          <cell r="V290" t="str">
            <v>Y2278319</v>
          </cell>
          <cell r="W290">
            <v>0</v>
          </cell>
        </row>
        <row r="291">
          <cell r="V291" t="str">
            <v>Y2278320</v>
          </cell>
          <cell r="W291">
            <v>0.69764059132720102</v>
          </cell>
        </row>
        <row r="292">
          <cell r="V292" t="str">
            <v>Y2278323</v>
          </cell>
          <cell r="W292">
            <v>0</v>
          </cell>
        </row>
        <row r="293">
          <cell r="V293" t="str">
            <v>Y2278324</v>
          </cell>
          <cell r="W293">
            <v>0</v>
          </cell>
        </row>
        <row r="294">
          <cell r="V294" t="str">
            <v>Y2278325</v>
          </cell>
          <cell r="W294">
            <v>0</v>
          </cell>
        </row>
        <row r="295">
          <cell r="V295" t="str">
            <v>Y2278326</v>
          </cell>
          <cell r="W295">
            <v>0</v>
          </cell>
        </row>
        <row r="296">
          <cell r="V296" t="str">
            <v>Y2278327</v>
          </cell>
          <cell r="W296">
            <v>0.50560000000000005</v>
          </cell>
        </row>
        <row r="297">
          <cell r="V297" t="str">
            <v>Y2278328</v>
          </cell>
          <cell r="W297">
            <v>0</v>
          </cell>
        </row>
        <row r="298">
          <cell r="V298" t="str">
            <v>Y2278329</v>
          </cell>
          <cell r="W298">
            <v>0</v>
          </cell>
        </row>
        <row r="299">
          <cell r="V299" t="str">
            <v>Y2278330</v>
          </cell>
          <cell r="W299">
            <v>0.61043187910643881</v>
          </cell>
        </row>
        <row r="300">
          <cell r="V300" t="str">
            <v>Y2278331</v>
          </cell>
          <cell r="W300">
            <v>1.3280810958005251</v>
          </cell>
        </row>
        <row r="301">
          <cell r="V301" t="str">
            <v>Y2278332</v>
          </cell>
          <cell r="W301">
            <v>0</v>
          </cell>
        </row>
        <row r="302">
          <cell r="V302" t="str">
            <v>Y2278333</v>
          </cell>
          <cell r="W302">
            <v>0</v>
          </cell>
        </row>
        <row r="303">
          <cell r="V303" t="str">
            <v>Y2278334</v>
          </cell>
          <cell r="W303">
            <v>0.46346456000000003</v>
          </cell>
        </row>
        <row r="304">
          <cell r="V304" t="str">
            <v>Y2278335</v>
          </cell>
          <cell r="W304">
            <v>0.42133544000000001</v>
          </cell>
        </row>
        <row r="305">
          <cell r="V305" t="str">
            <v>Y2278336</v>
          </cell>
          <cell r="W305">
            <v>0.37920000000000004</v>
          </cell>
        </row>
        <row r="306">
          <cell r="V306" t="str">
            <v>Y2278337</v>
          </cell>
          <cell r="W306">
            <v>0.29489119999999996</v>
          </cell>
        </row>
        <row r="307">
          <cell r="V307" t="str">
            <v>Y2278338</v>
          </cell>
          <cell r="W307">
            <v>0</v>
          </cell>
        </row>
        <row r="308">
          <cell r="V308" t="str">
            <v>Y2278339</v>
          </cell>
          <cell r="W308">
            <v>0</v>
          </cell>
        </row>
        <row r="309">
          <cell r="V309" t="str">
            <v>Y2278340</v>
          </cell>
          <cell r="W309">
            <v>0</v>
          </cell>
        </row>
        <row r="310">
          <cell r="V310" t="str">
            <v>Y2278341</v>
          </cell>
          <cell r="W310">
            <v>0</v>
          </cell>
        </row>
        <row r="311">
          <cell r="V311" t="str">
            <v>Y2278342</v>
          </cell>
          <cell r="W311">
            <v>0</v>
          </cell>
        </row>
        <row r="312">
          <cell r="V312" t="str">
            <v>Y2278343</v>
          </cell>
          <cell r="W312">
            <v>0.76304275952693823</v>
          </cell>
        </row>
        <row r="313">
          <cell r="V313" t="str">
            <v>Y2278344</v>
          </cell>
          <cell r="W313">
            <v>0.30314680000000005</v>
          </cell>
        </row>
        <row r="314">
          <cell r="V314" t="str">
            <v>Y2278345</v>
          </cell>
          <cell r="W314">
            <v>0</v>
          </cell>
        </row>
        <row r="315">
          <cell r="V315" t="str">
            <v>Y2278346</v>
          </cell>
          <cell r="W315">
            <v>0.16853544000000004</v>
          </cell>
        </row>
        <row r="316">
          <cell r="V316" t="str">
            <v>Y2278347</v>
          </cell>
          <cell r="W316">
            <v>0</v>
          </cell>
        </row>
        <row r="317">
          <cell r="V317" t="str">
            <v>Y2278348</v>
          </cell>
          <cell r="W317">
            <v>0</v>
          </cell>
        </row>
        <row r="318">
          <cell r="V318" t="str">
            <v>Y2278349</v>
          </cell>
          <cell r="W318">
            <v>0.67583404730617613</v>
          </cell>
        </row>
        <row r="319">
          <cell r="V319" t="str">
            <v>Y2278350</v>
          </cell>
          <cell r="W319">
            <v>0.58863115637319319</v>
          </cell>
        </row>
        <row r="320">
          <cell r="V320" t="str">
            <v>Y2278351</v>
          </cell>
          <cell r="W320">
            <v>0</v>
          </cell>
        </row>
        <row r="321">
          <cell r="V321" t="str">
            <v>Y2278352</v>
          </cell>
          <cell r="W321">
            <v>0</v>
          </cell>
        </row>
        <row r="322">
          <cell r="V322" t="str">
            <v>Y2278354</v>
          </cell>
          <cell r="W322">
            <v>0.89015285062713789</v>
          </cell>
        </row>
        <row r="323">
          <cell r="V323" t="str">
            <v>Y2278358</v>
          </cell>
          <cell r="W323">
            <v>0</v>
          </cell>
        </row>
        <row r="324">
          <cell r="V324" t="str">
            <v>Y2278359</v>
          </cell>
          <cell r="W324">
            <v>0.28341521681997373</v>
          </cell>
        </row>
        <row r="325">
          <cell r="V325" t="str">
            <v>Y2278361</v>
          </cell>
          <cell r="W325">
            <v>0.85144836944127711</v>
          </cell>
        </row>
        <row r="326">
          <cell r="V326" t="str">
            <v>Y2278362</v>
          </cell>
          <cell r="W326">
            <v>0</v>
          </cell>
        </row>
        <row r="327">
          <cell r="V327" t="str">
            <v>Y2278365</v>
          </cell>
          <cell r="W327">
            <v>0.41421955321944814</v>
          </cell>
        </row>
        <row r="328">
          <cell r="V328" t="str">
            <v>Y2278366</v>
          </cell>
          <cell r="W328">
            <v>0.19621232588699078</v>
          </cell>
        </row>
        <row r="329">
          <cell r="V329" t="str">
            <v>Y2278367</v>
          </cell>
          <cell r="W329">
            <v>1.0449582212086659</v>
          </cell>
        </row>
        <row r="330">
          <cell r="V330" t="str">
            <v>Y2278368</v>
          </cell>
          <cell r="W330">
            <v>1.0062537400228051</v>
          </cell>
        </row>
        <row r="331">
          <cell r="V331" t="str">
            <v>Y2278369</v>
          </cell>
          <cell r="W331">
            <v>0</v>
          </cell>
        </row>
        <row r="332">
          <cell r="V332" t="str">
            <v>Y2278371</v>
          </cell>
          <cell r="W332">
            <v>0</v>
          </cell>
        </row>
        <row r="333">
          <cell r="V333" t="str">
            <v>Y2278372</v>
          </cell>
          <cell r="W333">
            <v>0.39241883048620235</v>
          </cell>
        </row>
        <row r="334">
          <cell r="V334" t="str">
            <v>Y2278373</v>
          </cell>
          <cell r="W334">
            <v>0.81274388825541621</v>
          </cell>
        </row>
        <row r="335">
          <cell r="V335" t="str">
            <v>Y2278376</v>
          </cell>
          <cell r="W335">
            <v>0</v>
          </cell>
        </row>
        <row r="336">
          <cell r="V336" t="str">
            <v>Y2278377</v>
          </cell>
          <cell r="W336">
            <v>0</v>
          </cell>
        </row>
        <row r="337">
          <cell r="V337" t="str">
            <v>Y2278378</v>
          </cell>
          <cell r="W337">
            <v>0</v>
          </cell>
        </row>
        <row r="338">
          <cell r="V338" t="str">
            <v>Y2278380</v>
          </cell>
          <cell r="W338">
            <v>0.10900361366622865</v>
          </cell>
        </row>
        <row r="339">
          <cell r="V339" t="str">
            <v>Y2278381</v>
          </cell>
          <cell r="W339">
            <v>0.77403940706955521</v>
          </cell>
        </row>
        <row r="340">
          <cell r="V340" t="str">
            <v>Y2278382</v>
          </cell>
          <cell r="W340">
            <v>0</v>
          </cell>
        </row>
        <row r="341">
          <cell r="V341" t="str">
            <v>Y2278383</v>
          </cell>
          <cell r="W341">
            <v>0</v>
          </cell>
        </row>
        <row r="342">
          <cell r="V342" t="str">
            <v>Y2278384</v>
          </cell>
          <cell r="W342">
            <v>0</v>
          </cell>
        </row>
        <row r="343">
          <cell r="V343" t="str">
            <v>Y2278385</v>
          </cell>
          <cell r="W343">
            <v>0</v>
          </cell>
        </row>
        <row r="344">
          <cell r="V344" t="str">
            <v>Y2278386</v>
          </cell>
          <cell r="W344">
            <v>0</v>
          </cell>
        </row>
        <row r="345">
          <cell r="V345" t="str">
            <v>Y2278387</v>
          </cell>
          <cell r="W345">
            <v>0</v>
          </cell>
        </row>
        <row r="346">
          <cell r="V346" t="str">
            <v>Y2278388</v>
          </cell>
          <cell r="W346">
            <v>0.17322800000000002</v>
          </cell>
        </row>
        <row r="347">
          <cell r="V347" t="str">
            <v>Y2278389</v>
          </cell>
          <cell r="W347">
            <v>0</v>
          </cell>
        </row>
        <row r="348">
          <cell r="V348" t="str">
            <v>Y2278390</v>
          </cell>
          <cell r="W348">
            <v>0</v>
          </cell>
        </row>
        <row r="349">
          <cell r="V349" t="str">
            <v>Y2278391</v>
          </cell>
          <cell r="W349">
            <v>0</v>
          </cell>
        </row>
        <row r="350">
          <cell r="V350" t="str">
            <v>Y2278392</v>
          </cell>
          <cell r="W350">
            <v>0</v>
          </cell>
        </row>
        <row r="351">
          <cell r="V351" t="str">
            <v>Y2278393</v>
          </cell>
          <cell r="W351">
            <v>0</v>
          </cell>
        </row>
        <row r="352">
          <cell r="V352" t="str">
            <v>Y2278394</v>
          </cell>
          <cell r="W352">
            <v>0</v>
          </cell>
        </row>
        <row r="353">
          <cell r="V353" t="str">
            <v>Y2278395</v>
          </cell>
          <cell r="W353">
            <v>0</v>
          </cell>
        </row>
        <row r="354">
          <cell r="V354" t="str">
            <v>Y2278396</v>
          </cell>
          <cell r="W354">
            <v>0.37061810775295662</v>
          </cell>
        </row>
        <row r="355">
          <cell r="V355" t="str">
            <v>Y2278397</v>
          </cell>
          <cell r="W355">
            <v>0.34881738501971088</v>
          </cell>
        </row>
        <row r="356">
          <cell r="V356" t="str">
            <v>Y2278398</v>
          </cell>
          <cell r="W356">
            <v>0.26161449408672799</v>
          </cell>
        </row>
        <row r="357">
          <cell r="V357" t="str">
            <v>Y2278399</v>
          </cell>
          <cell r="W357">
            <v>0.17441160315374507</v>
          </cell>
        </row>
        <row r="358">
          <cell r="V358" t="str">
            <v>Y2278400</v>
          </cell>
          <cell r="W358">
            <v>1.1060064566929133</v>
          </cell>
        </row>
        <row r="359">
          <cell r="V359" t="str">
            <v>Y2278403</v>
          </cell>
          <cell r="W359">
            <v>0</v>
          </cell>
        </row>
        <row r="360">
          <cell r="V360" t="str">
            <v>Y2278406</v>
          </cell>
          <cell r="W360">
            <v>0</v>
          </cell>
        </row>
        <row r="361">
          <cell r="V361" t="str">
            <v>Y2278407</v>
          </cell>
          <cell r="W361">
            <v>0</v>
          </cell>
        </row>
        <row r="362">
          <cell r="V362" t="str">
            <v>Y2278408</v>
          </cell>
          <cell r="W362">
            <v>0</v>
          </cell>
        </row>
        <row r="363">
          <cell r="V363" t="str">
            <v>Y2278409</v>
          </cell>
          <cell r="W363">
            <v>0.3270166622864652</v>
          </cell>
        </row>
        <row r="364">
          <cell r="V364" t="str">
            <v>Y2278410</v>
          </cell>
          <cell r="W364">
            <v>0.23981377135348222</v>
          </cell>
        </row>
        <row r="365">
          <cell r="V365" t="str">
            <v>Y2278411</v>
          </cell>
          <cell r="W365">
            <v>0.15261088042049933</v>
          </cell>
        </row>
        <row r="366">
          <cell r="V366" t="str">
            <v>Y2278413</v>
          </cell>
          <cell r="W366">
            <v>2.9208382677165354</v>
          </cell>
        </row>
        <row r="367">
          <cell r="V367" t="str">
            <v>Y2278414</v>
          </cell>
          <cell r="W367">
            <v>0.26976723097112865</v>
          </cell>
        </row>
        <row r="368">
          <cell r="V368" t="str">
            <v>Y2278415</v>
          </cell>
          <cell r="W368">
            <v>2.7938496062992124</v>
          </cell>
        </row>
        <row r="369">
          <cell r="V369" t="str">
            <v>Y2278416</v>
          </cell>
          <cell r="W369">
            <v>0.63223260183968466</v>
          </cell>
        </row>
        <row r="370">
          <cell r="V370" t="str">
            <v>Y2278417</v>
          </cell>
          <cell r="W370">
            <v>3.5558311023622049</v>
          </cell>
        </row>
        <row r="371">
          <cell r="V371" t="str">
            <v>Y2278418</v>
          </cell>
          <cell r="W371">
            <v>0.9288573318129989</v>
          </cell>
        </row>
        <row r="372">
          <cell r="V372" t="str">
            <v>Y2278419</v>
          </cell>
          <cell r="W372">
            <v>3.3018537795275593</v>
          </cell>
        </row>
        <row r="373">
          <cell r="V373" t="str">
            <v>Y2278421</v>
          </cell>
          <cell r="W373">
            <v>3.1748651181102359</v>
          </cell>
        </row>
        <row r="374">
          <cell r="V374" t="str">
            <v>Y2278422</v>
          </cell>
          <cell r="W374">
            <v>2.5398722834645664</v>
          </cell>
        </row>
        <row r="375">
          <cell r="V375" t="str">
            <v>Y2278423</v>
          </cell>
          <cell r="W375">
            <v>0.37352385826771656</v>
          </cell>
        </row>
        <row r="376">
          <cell r="V376" t="str">
            <v>Y2278425</v>
          </cell>
          <cell r="W376">
            <v>0</v>
          </cell>
        </row>
        <row r="377">
          <cell r="V377" t="str">
            <v>Y2278426</v>
          </cell>
          <cell r="W377">
            <v>0</v>
          </cell>
        </row>
        <row r="378">
          <cell r="V378" t="str">
            <v>Y2278427</v>
          </cell>
          <cell r="W378">
            <v>0</v>
          </cell>
        </row>
        <row r="379">
          <cell r="V379" t="str">
            <v>Y2278429</v>
          </cell>
          <cell r="W379">
            <v>0</v>
          </cell>
        </row>
        <row r="380">
          <cell r="V380" t="str">
            <v>Y2278431</v>
          </cell>
          <cell r="W380">
            <v>0.30521593955321941</v>
          </cell>
        </row>
        <row r="381">
          <cell r="V381" t="str">
            <v>Y2278432</v>
          </cell>
          <cell r="W381">
            <v>0.21801304862023652</v>
          </cell>
        </row>
        <row r="382">
          <cell r="V382" t="str">
            <v>Y2278433</v>
          </cell>
          <cell r="W382">
            <v>3.047826929133858</v>
          </cell>
        </row>
        <row r="383">
          <cell r="V383" t="str">
            <v>Y2278436</v>
          </cell>
          <cell r="W383">
            <v>0.99056622047244081</v>
          </cell>
        </row>
        <row r="384">
          <cell r="V384" t="str">
            <v>Y2278437</v>
          </cell>
          <cell r="W384">
            <v>0.42572418472063855</v>
          </cell>
        </row>
        <row r="385">
          <cell r="V385" t="str">
            <v>Y2278443</v>
          </cell>
          <cell r="W385">
            <v>0.88049870078740156</v>
          </cell>
        </row>
        <row r="386">
          <cell r="V386" t="str">
            <v>Y2278444</v>
          </cell>
          <cell r="W386">
            <v>1.56375</v>
          </cell>
        </row>
        <row r="387">
          <cell r="V387" t="str">
            <v>Y2278446</v>
          </cell>
          <cell r="W387">
            <v>0.65793851767388822</v>
          </cell>
        </row>
        <row r="388">
          <cell r="V388" t="str">
            <v>Y2278447</v>
          </cell>
          <cell r="W388">
            <v>0.50313314709236023</v>
          </cell>
        </row>
        <row r="389">
          <cell r="V389" t="str">
            <v>Y2278448</v>
          </cell>
          <cell r="W389">
            <v>0</v>
          </cell>
        </row>
        <row r="390">
          <cell r="V390" t="str">
            <v>Y2278449</v>
          </cell>
          <cell r="W390">
            <v>0.54182507411630554</v>
          </cell>
        </row>
        <row r="391">
          <cell r="V391" t="str">
            <v>Y2278463</v>
          </cell>
          <cell r="W391">
            <v>0.57706440944881887</v>
          </cell>
        </row>
        <row r="392">
          <cell r="V392" t="str">
            <v>Y2278464</v>
          </cell>
          <cell r="W392">
            <v>2.4128836220472443</v>
          </cell>
        </row>
        <row r="393">
          <cell r="V393" t="str">
            <v>Y2278467</v>
          </cell>
          <cell r="W393">
            <v>2.2858949606299217</v>
          </cell>
        </row>
        <row r="394">
          <cell r="V394" t="str">
            <v>Y2278468</v>
          </cell>
          <cell r="W394">
            <v>2.1589062992125987</v>
          </cell>
        </row>
        <row r="395">
          <cell r="V395" t="str">
            <v>Y2278469</v>
          </cell>
          <cell r="W395">
            <v>2.0319176377952757</v>
          </cell>
        </row>
        <row r="396">
          <cell r="V396" t="str">
            <v>Y2278470</v>
          </cell>
          <cell r="W396">
            <v>1.9049289763779529</v>
          </cell>
        </row>
        <row r="397">
          <cell r="V397" t="str">
            <v>Y2278474</v>
          </cell>
          <cell r="W397">
            <v>1.8637270866141733</v>
          </cell>
        </row>
        <row r="398">
          <cell r="V398" t="str">
            <v>Y2278475</v>
          </cell>
          <cell r="W398">
            <v>1.7778907874015748</v>
          </cell>
        </row>
        <row r="399">
          <cell r="V399" t="str">
            <v>Y2278476</v>
          </cell>
          <cell r="W399">
            <v>1.650902125984252</v>
          </cell>
        </row>
        <row r="400">
          <cell r="V400" t="str">
            <v>Y2278477</v>
          </cell>
          <cell r="W400">
            <v>1.523913464566929</v>
          </cell>
        </row>
        <row r="401">
          <cell r="V401" t="str">
            <v>Y2278478</v>
          </cell>
          <cell r="W401">
            <v>1.3969248031496062</v>
          </cell>
        </row>
        <row r="402">
          <cell r="V402" t="str">
            <v>Y2278479</v>
          </cell>
          <cell r="W402">
            <v>1.2699361417322832</v>
          </cell>
        </row>
        <row r="403">
          <cell r="V403" t="str">
            <v>Y2278480</v>
          </cell>
          <cell r="W403">
            <v>0.58052955530216643</v>
          </cell>
        </row>
        <row r="404">
          <cell r="V404" t="str">
            <v>Y2278482</v>
          </cell>
          <cell r="W404">
            <v>0</v>
          </cell>
        </row>
        <row r="405">
          <cell r="V405" t="str">
            <v>Y2278484</v>
          </cell>
          <cell r="W405">
            <v>1.1429474803149609</v>
          </cell>
        </row>
        <row r="406">
          <cell r="V406" t="str">
            <v>Y2278485</v>
          </cell>
          <cell r="W406">
            <v>1.0159588188976378</v>
          </cell>
        </row>
        <row r="407">
          <cell r="V407" t="str">
            <v>Y2278488</v>
          </cell>
          <cell r="W407">
            <v>0.88897015748031505</v>
          </cell>
        </row>
        <row r="408">
          <cell r="V408" t="str">
            <v>Y2278489</v>
          </cell>
          <cell r="W408">
            <v>0.50795464566929127</v>
          </cell>
        </row>
        <row r="409">
          <cell r="V409" t="str">
            <v>Y2278490</v>
          </cell>
          <cell r="W409">
            <v>0.46442866590649945</v>
          </cell>
        </row>
        <row r="410">
          <cell r="V410" t="str">
            <v>Y2278493</v>
          </cell>
          <cell r="W410">
            <v>1.1739913582677166</v>
          </cell>
        </row>
        <row r="411">
          <cell r="V411" t="str">
            <v>Y2278494</v>
          </cell>
          <cell r="W411">
            <v>0.69664299885974912</v>
          </cell>
        </row>
        <row r="412">
          <cell r="V412" t="str">
            <v>Y2278495</v>
          </cell>
          <cell r="W412">
            <v>0</v>
          </cell>
        </row>
        <row r="413">
          <cell r="V413" t="str">
            <v>Y2278496</v>
          </cell>
          <cell r="W413">
            <v>2.3479827165354332</v>
          </cell>
        </row>
        <row r="414">
          <cell r="V414" t="str">
            <v>Y2278497</v>
          </cell>
          <cell r="W414">
            <v>1.1373021850393701</v>
          </cell>
        </row>
        <row r="415">
          <cell r="V415" t="str">
            <v>Y2278498</v>
          </cell>
          <cell r="W415">
            <v>0.73534748004561001</v>
          </cell>
        </row>
        <row r="416">
          <cell r="V416" t="str">
            <v>Y2278499</v>
          </cell>
          <cell r="W416">
            <v>0</v>
          </cell>
        </row>
        <row r="417">
          <cell r="V417" t="str">
            <v>Y2278501</v>
          </cell>
          <cell r="W417">
            <v>0</v>
          </cell>
        </row>
        <row r="418">
          <cell r="V418" t="str">
            <v>Y2278502</v>
          </cell>
          <cell r="W418">
            <v>0.245</v>
          </cell>
        </row>
        <row r="419">
          <cell r="V419" t="str">
            <v>Y2278503</v>
          </cell>
          <cell r="W419">
            <v>0.23519999999999999</v>
          </cell>
        </row>
        <row r="420">
          <cell r="V420" t="str">
            <v>Y2278505</v>
          </cell>
          <cell r="W420">
            <v>0.62720000000000009</v>
          </cell>
        </row>
        <row r="421">
          <cell r="V421" t="str">
            <v>Y2278506</v>
          </cell>
          <cell r="W421">
            <v>0.45080000000000003</v>
          </cell>
        </row>
        <row r="422">
          <cell r="V422" t="str">
            <v>Y2278509</v>
          </cell>
          <cell r="W422">
            <v>0</v>
          </cell>
        </row>
        <row r="423">
          <cell r="V423" t="str">
            <v>Y2278510</v>
          </cell>
          <cell r="W423">
            <v>0.19600000000000001</v>
          </cell>
        </row>
        <row r="424">
          <cell r="V424" t="str">
            <v>Y2278511</v>
          </cell>
          <cell r="W424">
            <v>0</v>
          </cell>
        </row>
        <row r="425">
          <cell r="V425" t="str">
            <v>Y2278512</v>
          </cell>
          <cell r="W425">
            <v>0</v>
          </cell>
        </row>
        <row r="426">
          <cell r="V426" t="str">
            <v>Y2278513</v>
          </cell>
          <cell r="W426">
            <v>0</v>
          </cell>
        </row>
        <row r="427">
          <cell r="V427" t="str">
            <v>Y2278514</v>
          </cell>
          <cell r="W427">
            <v>0</v>
          </cell>
        </row>
        <row r="428">
          <cell r="V428" t="str">
            <v>Y2278515</v>
          </cell>
          <cell r="W428">
            <v>0</v>
          </cell>
        </row>
        <row r="429">
          <cell r="V429" t="str">
            <v>Y2278516</v>
          </cell>
          <cell r="W429">
            <v>0.441</v>
          </cell>
        </row>
        <row r="430">
          <cell r="V430" t="str">
            <v>Y2278517</v>
          </cell>
          <cell r="W430">
            <v>0.29399999999999998</v>
          </cell>
        </row>
        <row r="431">
          <cell r="V431" t="str">
            <v>Y2278518</v>
          </cell>
          <cell r="W431">
            <v>0.22540000000000002</v>
          </cell>
        </row>
        <row r="432">
          <cell r="V432" t="str">
            <v>Y2278520</v>
          </cell>
          <cell r="W432">
            <v>0</v>
          </cell>
        </row>
        <row r="433">
          <cell r="V433" t="str">
            <v>Y2278521</v>
          </cell>
          <cell r="W433">
            <v>0.40179999999999999</v>
          </cell>
        </row>
        <row r="434">
          <cell r="V434" t="str">
            <v>Y2278524</v>
          </cell>
          <cell r="W434">
            <v>0</v>
          </cell>
        </row>
        <row r="435">
          <cell r="V435" t="str">
            <v>Y2278525</v>
          </cell>
          <cell r="W435">
            <v>0.28420000000000001</v>
          </cell>
        </row>
        <row r="436">
          <cell r="V436" t="str">
            <v>Y2278526</v>
          </cell>
          <cell r="W436">
            <v>0</v>
          </cell>
        </row>
        <row r="437">
          <cell r="V437" t="str">
            <v>Y2278527</v>
          </cell>
          <cell r="W437">
            <v>0</v>
          </cell>
        </row>
        <row r="438">
          <cell r="V438" t="str">
            <v>Y2278528</v>
          </cell>
          <cell r="W438">
            <v>0</v>
          </cell>
        </row>
        <row r="439">
          <cell r="V439" t="str">
            <v>Y2278530</v>
          </cell>
          <cell r="W439">
            <v>0.90299999999999991</v>
          </cell>
        </row>
        <row r="440">
          <cell r="V440" t="str">
            <v>Y2278531</v>
          </cell>
          <cell r="W440">
            <v>0</v>
          </cell>
        </row>
        <row r="441">
          <cell r="V441" t="str">
            <v>Y2278532</v>
          </cell>
          <cell r="W441">
            <v>0</v>
          </cell>
        </row>
        <row r="442">
          <cell r="V442" t="str">
            <v>Y2278533</v>
          </cell>
          <cell r="W442">
            <v>0</v>
          </cell>
        </row>
        <row r="443">
          <cell r="V443" t="str">
            <v>Y2278534</v>
          </cell>
          <cell r="W443">
            <v>0</v>
          </cell>
        </row>
        <row r="444">
          <cell r="V444" t="str">
            <v>Y2278535</v>
          </cell>
          <cell r="W444">
            <v>0</v>
          </cell>
        </row>
        <row r="445">
          <cell r="V445" t="str">
            <v>Y2278536</v>
          </cell>
          <cell r="W445">
            <v>0</v>
          </cell>
        </row>
        <row r="446">
          <cell r="V446" t="str">
            <v>Y2278537</v>
          </cell>
          <cell r="W446">
            <v>0</v>
          </cell>
        </row>
        <row r="447">
          <cell r="V447" t="str">
            <v>Y2278538</v>
          </cell>
          <cell r="W447">
            <v>0</v>
          </cell>
        </row>
        <row r="448">
          <cell r="V448" t="str">
            <v>Y2278539</v>
          </cell>
          <cell r="W448">
            <v>0</v>
          </cell>
        </row>
        <row r="449">
          <cell r="V449" t="str">
            <v>Y2278540</v>
          </cell>
          <cell r="W449">
            <v>0</v>
          </cell>
        </row>
        <row r="450">
          <cell r="V450" t="str">
            <v>Y2278542</v>
          </cell>
          <cell r="W450">
            <v>0.38219999999999998</v>
          </cell>
        </row>
        <row r="451">
          <cell r="V451" t="str">
            <v>Y2278543</v>
          </cell>
          <cell r="W451">
            <v>0.69705283464566925</v>
          </cell>
        </row>
        <row r="452">
          <cell r="V452" t="str">
            <v>Y2278544</v>
          </cell>
          <cell r="W452">
            <v>0</v>
          </cell>
        </row>
        <row r="453">
          <cell r="V453" t="str">
            <v>Y2278545</v>
          </cell>
          <cell r="W453">
            <v>0</v>
          </cell>
        </row>
        <row r="454">
          <cell r="V454" t="str">
            <v>Y2278546</v>
          </cell>
          <cell r="W454">
            <v>0</v>
          </cell>
        </row>
        <row r="455">
          <cell r="V455" t="str">
            <v>Y2278547</v>
          </cell>
          <cell r="W455">
            <v>0</v>
          </cell>
        </row>
        <row r="456">
          <cell r="V456" t="str">
            <v>Y2278549</v>
          </cell>
          <cell r="W456">
            <v>0</v>
          </cell>
        </row>
        <row r="457">
          <cell r="V457" t="str">
            <v>Y2278551</v>
          </cell>
          <cell r="W457">
            <v>0.82774999999999987</v>
          </cell>
        </row>
        <row r="458">
          <cell r="V458" t="str">
            <v>Y2278552</v>
          </cell>
          <cell r="W458">
            <v>0.78259999999999996</v>
          </cell>
        </row>
        <row r="459">
          <cell r="V459" t="str">
            <v>Y2278553</v>
          </cell>
          <cell r="W459">
            <v>0</v>
          </cell>
        </row>
        <row r="460">
          <cell r="V460" t="str">
            <v>Y2278554</v>
          </cell>
          <cell r="W460">
            <v>0</v>
          </cell>
        </row>
        <row r="461">
          <cell r="V461" t="str">
            <v>Y2278555</v>
          </cell>
          <cell r="W461">
            <v>0</v>
          </cell>
        </row>
        <row r="462">
          <cell r="V462" t="str">
            <v>Y2278558</v>
          </cell>
          <cell r="W462">
            <v>0</v>
          </cell>
        </row>
        <row r="463">
          <cell r="V463" t="str">
            <v>Y2278559</v>
          </cell>
          <cell r="W463">
            <v>0</v>
          </cell>
        </row>
        <row r="464">
          <cell r="V464" t="str">
            <v>Y2278560</v>
          </cell>
          <cell r="W464">
            <v>0.61704999999999999</v>
          </cell>
        </row>
        <row r="465">
          <cell r="V465" t="str">
            <v>Y2278561</v>
          </cell>
          <cell r="W465">
            <v>0</v>
          </cell>
        </row>
        <row r="466">
          <cell r="V466" t="str">
            <v>Y2278562</v>
          </cell>
          <cell r="W466">
            <v>0</v>
          </cell>
        </row>
        <row r="467">
          <cell r="V467" t="str">
            <v>Y2278563</v>
          </cell>
          <cell r="W467">
            <v>0.51170000000000004</v>
          </cell>
        </row>
        <row r="468">
          <cell r="V468" t="str">
            <v>Y2278564</v>
          </cell>
          <cell r="W468">
            <v>0.48159999999999997</v>
          </cell>
        </row>
        <row r="469">
          <cell r="V469" t="str">
            <v>Y2278565</v>
          </cell>
          <cell r="W469">
            <v>0.4214</v>
          </cell>
        </row>
        <row r="470">
          <cell r="V470" t="str">
            <v>Y2278566</v>
          </cell>
          <cell r="W470">
            <v>0.40634999999999999</v>
          </cell>
        </row>
        <row r="471">
          <cell r="V471" t="str">
            <v>Y2278567</v>
          </cell>
          <cell r="W471">
            <v>0.36119999999999997</v>
          </cell>
        </row>
        <row r="472">
          <cell r="V472" t="str">
            <v>Y2278568</v>
          </cell>
          <cell r="W472">
            <v>0.34614999999999996</v>
          </cell>
        </row>
        <row r="473">
          <cell r="V473" t="str">
            <v>Y2278569</v>
          </cell>
          <cell r="W473">
            <v>0.33109999999999995</v>
          </cell>
        </row>
        <row r="474">
          <cell r="V474" t="str">
            <v>Y2278570</v>
          </cell>
          <cell r="W474">
            <v>0.31604999999999994</v>
          </cell>
        </row>
        <row r="475">
          <cell r="V475" t="str">
            <v>Y2278571</v>
          </cell>
          <cell r="W475">
            <v>0</v>
          </cell>
        </row>
        <row r="476">
          <cell r="V476" t="str">
            <v>Y2278572</v>
          </cell>
          <cell r="W476">
            <v>0</v>
          </cell>
        </row>
        <row r="477">
          <cell r="V477" t="str">
            <v>Y2278573</v>
          </cell>
          <cell r="W477">
            <v>0</v>
          </cell>
        </row>
        <row r="478">
          <cell r="V478" t="str">
            <v>Y2278574</v>
          </cell>
          <cell r="W478">
            <v>0</v>
          </cell>
        </row>
        <row r="479">
          <cell r="V479" t="str">
            <v>Y2278575</v>
          </cell>
          <cell r="W479">
            <v>0</v>
          </cell>
        </row>
        <row r="480">
          <cell r="V480" t="str">
            <v>Y2278576</v>
          </cell>
          <cell r="W480">
            <v>0</v>
          </cell>
        </row>
        <row r="481">
          <cell r="V481" t="str">
            <v>Y2278577</v>
          </cell>
          <cell r="W481">
            <v>0</v>
          </cell>
        </row>
        <row r="482">
          <cell r="V482" t="str">
            <v>Y2278578</v>
          </cell>
          <cell r="W482">
            <v>0</v>
          </cell>
        </row>
        <row r="483">
          <cell r="V483" t="str">
            <v>Y2278579</v>
          </cell>
          <cell r="W483">
            <v>0</v>
          </cell>
        </row>
        <row r="484">
          <cell r="V484" t="str">
            <v>Y2278580</v>
          </cell>
          <cell r="W484">
            <v>0</v>
          </cell>
        </row>
        <row r="485">
          <cell r="V485" t="str">
            <v>Y2278581</v>
          </cell>
          <cell r="W485">
            <v>0</v>
          </cell>
        </row>
        <row r="486">
          <cell r="V486" t="str">
            <v>Y2278582</v>
          </cell>
          <cell r="W486">
            <v>0</v>
          </cell>
        </row>
        <row r="487">
          <cell r="V487" t="str">
            <v>Y2278583</v>
          </cell>
          <cell r="W487">
            <v>0</v>
          </cell>
        </row>
        <row r="488">
          <cell r="V488" t="str">
            <v>Y2278584</v>
          </cell>
          <cell r="W488">
            <v>0</v>
          </cell>
        </row>
        <row r="489">
          <cell r="V489" t="str">
            <v>Y2278585</v>
          </cell>
          <cell r="W489">
            <v>0</v>
          </cell>
        </row>
        <row r="490">
          <cell r="V490" t="str">
            <v>Y2278586</v>
          </cell>
          <cell r="W490">
            <v>0.37239999999999995</v>
          </cell>
        </row>
        <row r="491">
          <cell r="V491" t="str">
            <v>Y2278587</v>
          </cell>
          <cell r="W491">
            <v>0.3528</v>
          </cell>
        </row>
        <row r="492">
          <cell r="V492" t="str">
            <v>Y2278588</v>
          </cell>
          <cell r="W492">
            <v>0.27439999999999998</v>
          </cell>
        </row>
        <row r="493">
          <cell r="V493" t="str">
            <v>Y2278589</v>
          </cell>
          <cell r="W493">
            <v>0.2646</v>
          </cell>
        </row>
        <row r="494">
          <cell r="V494" t="str">
            <v>Y2278590</v>
          </cell>
          <cell r="W494">
            <v>0.21559999999999999</v>
          </cell>
        </row>
        <row r="495">
          <cell r="V495" t="str">
            <v>Y2278592</v>
          </cell>
          <cell r="W495">
            <v>0.51362769685039367</v>
          </cell>
        </row>
        <row r="496">
          <cell r="V496" t="str">
            <v>Y2278594</v>
          </cell>
          <cell r="W496">
            <v>0</v>
          </cell>
        </row>
        <row r="497">
          <cell r="V497" t="str">
            <v>Y2278595</v>
          </cell>
          <cell r="W497">
            <v>0</v>
          </cell>
        </row>
        <row r="498">
          <cell r="V498" t="str">
            <v>Y2278596</v>
          </cell>
          <cell r="W498">
            <v>0</v>
          </cell>
        </row>
        <row r="499">
          <cell r="V499" t="str">
            <v>Y2278597</v>
          </cell>
          <cell r="W499">
            <v>0</v>
          </cell>
        </row>
        <row r="500">
          <cell r="V500" t="str">
            <v>Y2278598</v>
          </cell>
          <cell r="W500">
            <v>0</v>
          </cell>
        </row>
        <row r="501">
          <cell r="V501" t="str">
            <v>Y2278599</v>
          </cell>
          <cell r="W501">
            <v>0</v>
          </cell>
        </row>
        <row r="502">
          <cell r="V502" t="str">
            <v>Y2278600</v>
          </cell>
          <cell r="W502">
            <v>0</v>
          </cell>
        </row>
        <row r="503">
          <cell r="V503" t="str">
            <v>Y2278601</v>
          </cell>
          <cell r="W503">
            <v>0</v>
          </cell>
        </row>
        <row r="504">
          <cell r="V504" t="str">
            <v>Y2278602</v>
          </cell>
          <cell r="W504">
            <v>0</v>
          </cell>
        </row>
        <row r="505">
          <cell r="V505" t="str">
            <v>Y2278603</v>
          </cell>
          <cell r="W505">
            <v>0</v>
          </cell>
        </row>
        <row r="506">
          <cell r="V506" t="str">
            <v>Y2278605</v>
          </cell>
          <cell r="W506">
            <v>0.34300000000000003</v>
          </cell>
        </row>
        <row r="507">
          <cell r="V507" t="str">
            <v>Y2278606</v>
          </cell>
          <cell r="W507">
            <v>0.20579999999999998</v>
          </cell>
        </row>
        <row r="508">
          <cell r="V508" t="str">
            <v>Y2278610</v>
          </cell>
          <cell r="W508">
            <v>0</v>
          </cell>
        </row>
        <row r="509">
          <cell r="V509" t="str">
            <v>Y2278611</v>
          </cell>
          <cell r="W509">
            <v>0</v>
          </cell>
        </row>
        <row r="510">
          <cell r="V510" t="str">
            <v>Y2278612</v>
          </cell>
          <cell r="W510">
            <v>0</v>
          </cell>
        </row>
        <row r="511">
          <cell r="V511" t="str">
            <v>Y2278613</v>
          </cell>
          <cell r="W511">
            <v>0</v>
          </cell>
        </row>
        <row r="512">
          <cell r="V512" t="str">
            <v>Y2278614</v>
          </cell>
          <cell r="W512">
            <v>0</v>
          </cell>
        </row>
        <row r="513">
          <cell r="V513" t="str">
            <v>Y2278615</v>
          </cell>
          <cell r="W513">
            <v>0</v>
          </cell>
        </row>
        <row r="514">
          <cell r="V514" t="str">
            <v>Y2278616</v>
          </cell>
          <cell r="W514">
            <v>0.47693852362204719</v>
          </cell>
        </row>
        <row r="515">
          <cell r="V515" t="str">
            <v>Y2278618</v>
          </cell>
          <cell r="W515">
            <v>0</v>
          </cell>
        </row>
        <row r="516">
          <cell r="V516" t="str">
            <v>Y2278619</v>
          </cell>
          <cell r="W516">
            <v>0</v>
          </cell>
        </row>
        <row r="517">
          <cell r="V517" t="str">
            <v>Y2278622</v>
          </cell>
          <cell r="W517">
            <v>0</v>
          </cell>
        </row>
        <row r="518">
          <cell r="V518" t="str">
            <v>Y2278623</v>
          </cell>
          <cell r="W518">
            <v>0</v>
          </cell>
        </row>
        <row r="519">
          <cell r="V519" t="str">
            <v>Y2278624</v>
          </cell>
          <cell r="W519">
            <v>0</v>
          </cell>
        </row>
        <row r="520">
          <cell r="V520" t="str">
            <v>Y2278625</v>
          </cell>
          <cell r="W520">
            <v>0</v>
          </cell>
        </row>
        <row r="521">
          <cell r="V521" t="str">
            <v>Y2278626</v>
          </cell>
          <cell r="W521">
            <v>0</v>
          </cell>
        </row>
        <row r="522">
          <cell r="V522" t="str">
            <v>Y2278627</v>
          </cell>
          <cell r="W522">
            <v>0.31360000000000005</v>
          </cell>
        </row>
        <row r="523">
          <cell r="V523" t="str">
            <v>Y2278628</v>
          </cell>
          <cell r="W523">
            <v>0.25479999999999997</v>
          </cell>
        </row>
        <row r="524">
          <cell r="V524" t="str">
            <v>Y2278629</v>
          </cell>
          <cell r="W524">
            <v>0</v>
          </cell>
        </row>
        <row r="525">
          <cell r="V525" t="str">
            <v>Y2278630</v>
          </cell>
          <cell r="W525">
            <v>0.3332</v>
          </cell>
        </row>
        <row r="526">
          <cell r="V526" t="str">
            <v>Y2278631</v>
          </cell>
          <cell r="W526">
            <v>0</v>
          </cell>
        </row>
        <row r="527">
          <cell r="V527" t="str">
            <v>Y2278632</v>
          </cell>
          <cell r="W527">
            <v>0.32339999999999997</v>
          </cell>
        </row>
        <row r="528">
          <cell r="V528" t="str">
            <v>Y2278636</v>
          </cell>
          <cell r="W528">
            <v>0.18344586614173225</v>
          </cell>
        </row>
        <row r="529">
          <cell r="V529" t="str">
            <v>Y2278638</v>
          </cell>
          <cell r="W529">
            <v>7.8400000000000011E-2</v>
          </cell>
        </row>
        <row r="530">
          <cell r="V530" t="str">
            <v>Y2278639</v>
          </cell>
          <cell r="W530">
            <v>6.8599999999999994E-2</v>
          </cell>
        </row>
        <row r="531">
          <cell r="V531" t="str">
            <v>Y2278641</v>
          </cell>
          <cell r="W531">
            <v>0</v>
          </cell>
        </row>
        <row r="532">
          <cell r="V532" t="str">
            <v>Y2278642</v>
          </cell>
          <cell r="W532">
            <v>0.18619999999999998</v>
          </cell>
        </row>
        <row r="533">
          <cell r="V533" t="str">
            <v>Y2278644</v>
          </cell>
          <cell r="W533">
            <v>0</v>
          </cell>
        </row>
        <row r="534">
          <cell r="V534" t="str">
            <v>Y2278645</v>
          </cell>
          <cell r="W534">
            <v>0</v>
          </cell>
        </row>
        <row r="535">
          <cell r="V535" t="str">
            <v>Y2278646</v>
          </cell>
          <cell r="W535">
            <v>0</v>
          </cell>
        </row>
        <row r="536">
          <cell r="V536" t="str">
            <v>Y2278649</v>
          </cell>
          <cell r="W536">
            <v>0</v>
          </cell>
        </row>
        <row r="537">
          <cell r="V537" t="str">
            <v>Y2278650</v>
          </cell>
          <cell r="W537">
            <v>0.1764</v>
          </cell>
        </row>
        <row r="538">
          <cell r="V538" t="str">
            <v>Y2278652</v>
          </cell>
          <cell r="W538">
            <v>0</v>
          </cell>
        </row>
        <row r="539">
          <cell r="V539" t="str">
            <v>Y2278653</v>
          </cell>
          <cell r="W539">
            <v>0</v>
          </cell>
        </row>
        <row r="540">
          <cell r="V540" t="str">
            <v>Y2278654</v>
          </cell>
          <cell r="W540">
            <v>0</v>
          </cell>
        </row>
        <row r="541">
          <cell r="V541" t="str">
            <v>Y2278655</v>
          </cell>
          <cell r="W541">
            <v>0</v>
          </cell>
        </row>
        <row r="542">
          <cell r="V542" t="str">
            <v>Y2278657</v>
          </cell>
          <cell r="W542">
            <v>0</v>
          </cell>
        </row>
        <row r="543">
          <cell r="V543" t="str">
            <v>Y2278658</v>
          </cell>
          <cell r="W543">
            <v>0</v>
          </cell>
        </row>
        <row r="544">
          <cell r="V544" t="str">
            <v>Y2278661</v>
          </cell>
          <cell r="W544">
            <v>0.28594999999999998</v>
          </cell>
        </row>
        <row r="545">
          <cell r="V545" t="str">
            <v>Y2278662</v>
          </cell>
          <cell r="W545">
            <v>0.25585000000000002</v>
          </cell>
        </row>
        <row r="546">
          <cell r="V546" t="str">
            <v>Y2278663</v>
          </cell>
          <cell r="W546">
            <v>0.24079999999999999</v>
          </cell>
        </row>
        <row r="547">
          <cell r="V547" t="str">
            <v>Y2278664</v>
          </cell>
          <cell r="W547">
            <v>0</v>
          </cell>
        </row>
        <row r="548">
          <cell r="V548" t="str">
            <v>Y2278665</v>
          </cell>
          <cell r="W548">
            <v>0</v>
          </cell>
        </row>
        <row r="549">
          <cell r="V549" t="str">
            <v>Y2278666</v>
          </cell>
          <cell r="W549">
            <v>0</v>
          </cell>
        </row>
        <row r="550">
          <cell r="V550" t="str">
            <v>Y2278667</v>
          </cell>
          <cell r="W550">
            <v>0</v>
          </cell>
        </row>
        <row r="551">
          <cell r="V551" t="str">
            <v>Y2278668</v>
          </cell>
          <cell r="W551">
            <v>0.22574999999999998</v>
          </cell>
        </row>
        <row r="552">
          <cell r="V552" t="str">
            <v>Y2278669</v>
          </cell>
          <cell r="W552">
            <v>0.2107</v>
          </cell>
        </row>
        <row r="553">
          <cell r="V553" t="str">
            <v>Y2278670</v>
          </cell>
          <cell r="W553">
            <v>0.19564999999999999</v>
          </cell>
        </row>
        <row r="554">
          <cell r="V554" t="str">
            <v>Y2278671</v>
          </cell>
          <cell r="W554">
            <v>0.18059999999999998</v>
          </cell>
        </row>
        <row r="555">
          <cell r="V555" t="str">
            <v>Y2278672</v>
          </cell>
          <cell r="W555">
            <v>0</v>
          </cell>
        </row>
        <row r="556">
          <cell r="V556" t="str">
            <v>Y2278673</v>
          </cell>
          <cell r="W556">
            <v>0</v>
          </cell>
        </row>
        <row r="557">
          <cell r="V557" t="str">
            <v>Y2278674</v>
          </cell>
          <cell r="W557">
            <v>0</v>
          </cell>
        </row>
        <row r="558">
          <cell r="V558" t="str">
            <v>Y2278675</v>
          </cell>
          <cell r="W558">
            <v>0</v>
          </cell>
        </row>
        <row r="559">
          <cell r="V559" t="str">
            <v>Y2278676</v>
          </cell>
          <cell r="W559">
            <v>0</v>
          </cell>
        </row>
        <row r="560">
          <cell r="V560" t="str">
            <v>Y2278677</v>
          </cell>
          <cell r="W560">
            <v>0</v>
          </cell>
        </row>
        <row r="561">
          <cell r="V561" t="str">
            <v>Y2278678</v>
          </cell>
          <cell r="W561">
            <v>0</v>
          </cell>
        </row>
        <row r="562">
          <cell r="V562" t="str">
            <v>Y2278679</v>
          </cell>
          <cell r="W562">
            <v>0.1666</v>
          </cell>
        </row>
        <row r="563">
          <cell r="V563" t="str">
            <v>Y2278680</v>
          </cell>
          <cell r="W563">
            <v>0.15680000000000002</v>
          </cell>
        </row>
        <row r="564">
          <cell r="V564" t="str">
            <v>Y2278681</v>
          </cell>
          <cell r="W564">
            <v>0</v>
          </cell>
        </row>
        <row r="565">
          <cell r="V565" t="str">
            <v>Y2278682</v>
          </cell>
          <cell r="W565">
            <v>0</v>
          </cell>
        </row>
        <row r="566">
          <cell r="V566" t="str">
            <v>Y2278683</v>
          </cell>
          <cell r="W566">
            <v>0</v>
          </cell>
        </row>
        <row r="567">
          <cell r="V567" t="str">
            <v>Y2278685</v>
          </cell>
          <cell r="W567">
            <v>0.7904000000000001</v>
          </cell>
        </row>
        <row r="568">
          <cell r="V568" t="str">
            <v>Y2278686</v>
          </cell>
          <cell r="W568">
            <v>0</v>
          </cell>
        </row>
        <row r="569">
          <cell r="V569" t="str">
            <v>Y2278688</v>
          </cell>
          <cell r="W569">
            <v>0.16554999999999997</v>
          </cell>
        </row>
        <row r="570">
          <cell r="V570" t="str">
            <v>Y2278689</v>
          </cell>
          <cell r="W570">
            <v>0.15049999999999999</v>
          </cell>
        </row>
        <row r="571">
          <cell r="V571" t="str">
            <v>Y2278690</v>
          </cell>
          <cell r="W571">
            <v>0.12039999999999999</v>
          </cell>
        </row>
        <row r="572">
          <cell r="V572" t="str">
            <v>Y2278691</v>
          </cell>
          <cell r="W572">
            <v>0</v>
          </cell>
        </row>
        <row r="573">
          <cell r="V573" t="str">
            <v>Y2278692</v>
          </cell>
          <cell r="W573">
            <v>0</v>
          </cell>
        </row>
        <row r="574">
          <cell r="V574" t="str">
            <v>Y2278694</v>
          </cell>
          <cell r="W574">
            <v>0</v>
          </cell>
        </row>
        <row r="575">
          <cell r="V575" t="str">
            <v>Y2278695</v>
          </cell>
          <cell r="W575">
            <v>0</v>
          </cell>
        </row>
        <row r="576">
          <cell r="V576" t="str">
            <v>Y2278696</v>
          </cell>
          <cell r="W576">
            <v>0</v>
          </cell>
        </row>
        <row r="577">
          <cell r="V577" t="str">
            <v>Y2278697</v>
          </cell>
          <cell r="W577">
            <v>0</v>
          </cell>
        </row>
        <row r="578">
          <cell r="V578" t="str">
            <v>Y2278698</v>
          </cell>
          <cell r="W578">
            <v>0</v>
          </cell>
        </row>
        <row r="579">
          <cell r="V579" t="str">
            <v>Y2278699</v>
          </cell>
          <cell r="W579">
            <v>0.14699999999999999</v>
          </cell>
        </row>
        <row r="580">
          <cell r="V580" t="str">
            <v>Y2278700</v>
          </cell>
          <cell r="W580">
            <v>0.13719999999999999</v>
          </cell>
        </row>
        <row r="581">
          <cell r="V581" t="str">
            <v>Y2278701</v>
          </cell>
          <cell r="W581">
            <v>0.12739999999999999</v>
          </cell>
        </row>
        <row r="582">
          <cell r="V582" t="str">
            <v>Y2278704</v>
          </cell>
          <cell r="W582">
            <v>0</v>
          </cell>
        </row>
        <row r="583">
          <cell r="V583" t="str">
            <v>Y2278706</v>
          </cell>
          <cell r="W583">
            <v>0</v>
          </cell>
        </row>
        <row r="584">
          <cell r="V584" t="str">
            <v>Y2278707</v>
          </cell>
          <cell r="W584">
            <v>0</v>
          </cell>
        </row>
        <row r="585">
          <cell r="V585" t="str">
            <v>Y2278709</v>
          </cell>
          <cell r="W585">
            <v>0</v>
          </cell>
        </row>
        <row r="586">
          <cell r="V586" t="str">
            <v>Y2278710</v>
          </cell>
          <cell r="W586">
            <v>0</v>
          </cell>
        </row>
        <row r="587">
          <cell r="V587" t="str">
            <v>Y2278711</v>
          </cell>
          <cell r="W587">
            <v>0</v>
          </cell>
        </row>
        <row r="588">
          <cell r="V588" t="str">
            <v>Y2278712</v>
          </cell>
          <cell r="W588">
            <v>0</v>
          </cell>
        </row>
        <row r="589">
          <cell r="V589" t="str">
            <v>Y2278713</v>
          </cell>
          <cell r="W589">
            <v>0</v>
          </cell>
        </row>
        <row r="590">
          <cell r="V590" t="str">
            <v>Y2278714</v>
          </cell>
          <cell r="W590">
            <v>0</v>
          </cell>
        </row>
        <row r="591">
          <cell r="V591" t="str">
            <v>Y2278715</v>
          </cell>
          <cell r="W591">
            <v>0</v>
          </cell>
        </row>
        <row r="592">
          <cell r="V592" t="str">
            <v>Y2278716</v>
          </cell>
          <cell r="W592">
            <v>0</v>
          </cell>
        </row>
        <row r="593">
          <cell r="V593" t="str">
            <v>Y2278717</v>
          </cell>
          <cell r="W593">
            <v>0</v>
          </cell>
        </row>
        <row r="594">
          <cell r="V594" t="str">
            <v>Y2278718</v>
          </cell>
          <cell r="W594">
            <v>0</v>
          </cell>
        </row>
        <row r="595">
          <cell r="V595" t="str">
            <v>Y2278719</v>
          </cell>
          <cell r="W595">
            <v>0</v>
          </cell>
        </row>
        <row r="596">
          <cell r="V596" t="str">
            <v>Y2278720</v>
          </cell>
          <cell r="W596">
            <v>0</v>
          </cell>
        </row>
        <row r="597">
          <cell r="V597" t="str">
            <v>Y2278721</v>
          </cell>
          <cell r="W597">
            <v>0</v>
          </cell>
        </row>
        <row r="598">
          <cell r="V598" t="str">
            <v>Y2278722</v>
          </cell>
          <cell r="W598">
            <v>0</v>
          </cell>
        </row>
        <row r="599">
          <cell r="V599" t="str">
            <v>Y2278723</v>
          </cell>
          <cell r="W599">
            <v>0</v>
          </cell>
        </row>
        <row r="600">
          <cell r="V600" t="str">
            <v>Y2278724</v>
          </cell>
          <cell r="W600">
            <v>0.1176</v>
          </cell>
        </row>
        <row r="601">
          <cell r="V601" t="str">
            <v>Y2278725</v>
          </cell>
          <cell r="W601">
            <v>0.10779999999999999</v>
          </cell>
        </row>
        <row r="602">
          <cell r="V602" t="str">
            <v>Y2278726</v>
          </cell>
          <cell r="W602">
            <v>0</v>
          </cell>
        </row>
        <row r="603">
          <cell r="V603" t="str">
            <v>Y2278727</v>
          </cell>
          <cell r="W603">
            <v>0</v>
          </cell>
        </row>
        <row r="604">
          <cell r="V604" t="str">
            <v>Y2278729</v>
          </cell>
          <cell r="W604">
            <v>0</v>
          </cell>
        </row>
        <row r="605">
          <cell r="V605" t="str">
            <v>Y2278730</v>
          </cell>
          <cell r="W605">
            <v>0</v>
          </cell>
        </row>
        <row r="606">
          <cell r="V606" t="str">
            <v>Y2278731</v>
          </cell>
          <cell r="W606">
            <v>0</v>
          </cell>
        </row>
        <row r="607">
          <cell r="V607" t="str">
            <v>Y2278734</v>
          </cell>
          <cell r="W607">
            <v>0</v>
          </cell>
        </row>
        <row r="608">
          <cell r="V608" t="str">
            <v>Y2278739</v>
          </cell>
          <cell r="W608">
            <v>0</v>
          </cell>
        </row>
        <row r="609">
          <cell r="V609" t="str">
            <v>Y2278743</v>
          </cell>
          <cell r="W609">
            <v>9.8000000000000004E-2</v>
          </cell>
        </row>
        <row r="610">
          <cell r="V610" t="str">
            <v>Y2278748</v>
          </cell>
          <cell r="W610">
            <v>0</v>
          </cell>
        </row>
        <row r="611">
          <cell r="V611" t="str">
            <v>Y2278751</v>
          </cell>
          <cell r="W611">
            <v>0</v>
          </cell>
        </row>
        <row r="612">
          <cell r="V612" t="str">
            <v>Y2278752</v>
          </cell>
          <cell r="W612">
            <v>0</v>
          </cell>
        </row>
        <row r="613">
          <cell r="V613" t="str">
            <v>Y2278753</v>
          </cell>
          <cell r="W613">
            <v>0</v>
          </cell>
        </row>
        <row r="614">
          <cell r="V614" t="str">
            <v>Y2278754</v>
          </cell>
          <cell r="W614">
            <v>0</v>
          </cell>
        </row>
        <row r="615">
          <cell r="V615" t="str">
            <v>Y2278755</v>
          </cell>
          <cell r="W615">
            <v>0</v>
          </cell>
        </row>
        <row r="616">
          <cell r="V616" t="str">
            <v>Y2278756</v>
          </cell>
          <cell r="W616">
            <v>0</v>
          </cell>
        </row>
        <row r="617">
          <cell r="V617" t="str">
            <v>Y2278758</v>
          </cell>
          <cell r="W617">
            <v>0</v>
          </cell>
        </row>
        <row r="618">
          <cell r="V618" t="str">
            <v>Y2278760</v>
          </cell>
          <cell r="W618">
            <v>0</v>
          </cell>
        </row>
        <row r="619">
          <cell r="V619" t="str">
            <v>Y2278761</v>
          </cell>
          <cell r="W619">
            <v>0</v>
          </cell>
        </row>
        <row r="620">
          <cell r="V620" t="str">
            <v>Y2278762</v>
          </cell>
          <cell r="W620">
            <v>0</v>
          </cell>
        </row>
        <row r="621">
          <cell r="V621" t="str">
            <v>Y2278763</v>
          </cell>
          <cell r="W621">
            <v>0</v>
          </cell>
        </row>
        <row r="622">
          <cell r="V622" t="str">
            <v>Y2278764</v>
          </cell>
          <cell r="W622">
            <v>0.39200000000000002</v>
          </cell>
        </row>
        <row r="623">
          <cell r="V623" t="str">
            <v>Y2278765</v>
          </cell>
          <cell r="W623">
            <v>0</v>
          </cell>
        </row>
        <row r="624">
          <cell r="V624" t="str">
            <v>Y2278766</v>
          </cell>
          <cell r="W624">
            <v>0</v>
          </cell>
        </row>
        <row r="625">
          <cell r="V625" t="str">
            <v>Y2278767</v>
          </cell>
          <cell r="W625">
            <v>0</v>
          </cell>
        </row>
        <row r="626">
          <cell r="V626" t="str">
            <v>Y2278768</v>
          </cell>
          <cell r="W626">
            <v>0</v>
          </cell>
        </row>
        <row r="627">
          <cell r="V627" t="str">
            <v>Y2278769</v>
          </cell>
          <cell r="W627">
            <v>0</v>
          </cell>
        </row>
        <row r="628">
          <cell r="V628" t="str">
            <v>Y2278770</v>
          </cell>
          <cell r="W628">
            <v>8.8200000000000001E-2</v>
          </cell>
        </row>
        <row r="629">
          <cell r="V629" t="str">
            <v>Y2278772</v>
          </cell>
          <cell r="W629">
            <v>0</v>
          </cell>
        </row>
        <row r="630">
          <cell r="V630" t="str">
            <v>Y2278774</v>
          </cell>
          <cell r="W630">
            <v>0</v>
          </cell>
        </row>
        <row r="631">
          <cell r="V631" t="str">
            <v>Y2278775</v>
          </cell>
          <cell r="W631">
            <v>0</v>
          </cell>
        </row>
        <row r="632">
          <cell r="V632" t="str">
            <v>Y2278777</v>
          </cell>
          <cell r="W632">
            <v>0</v>
          </cell>
        </row>
        <row r="633">
          <cell r="V633" t="str">
            <v>Y2278778</v>
          </cell>
          <cell r="W633">
            <v>0</v>
          </cell>
        </row>
        <row r="634">
          <cell r="V634" t="str">
            <v>Y2278779</v>
          </cell>
          <cell r="W634">
            <v>0</v>
          </cell>
        </row>
        <row r="635">
          <cell r="V635" t="str">
            <v>Y2278780</v>
          </cell>
          <cell r="W635">
            <v>0</v>
          </cell>
        </row>
        <row r="636">
          <cell r="V636" t="str">
            <v>Y2278781</v>
          </cell>
          <cell r="W636">
            <v>0</v>
          </cell>
        </row>
        <row r="637">
          <cell r="V637" t="str">
            <v>Y2278782</v>
          </cell>
          <cell r="W637">
            <v>0</v>
          </cell>
        </row>
        <row r="638">
          <cell r="V638" t="str">
            <v>Y2278783</v>
          </cell>
          <cell r="W638">
            <v>0</v>
          </cell>
        </row>
        <row r="639">
          <cell r="V639" t="str">
            <v>Y2278784</v>
          </cell>
          <cell r="W639">
            <v>0</v>
          </cell>
        </row>
        <row r="640">
          <cell r="V640" t="str">
            <v>Y2278786</v>
          </cell>
          <cell r="W640">
            <v>0</v>
          </cell>
        </row>
        <row r="641">
          <cell r="V641" t="str">
            <v>Y2278787</v>
          </cell>
          <cell r="W641">
            <v>0</v>
          </cell>
        </row>
        <row r="642">
          <cell r="V642" t="str">
            <v>Y2278790</v>
          </cell>
          <cell r="W642">
            <v>0</v>
          </cell>
        </row>
        <row r="643">
          <cell r="V643" t="str">
            <v>Y2278791</v>
          </cell>
          <cell r="W643">
            <v>0</v>
          </cell>
        </row>
        <row r="644">
          <cell r="V644" t="str">
            <v>Y2278792</v>
          </cell>
          <cell r="W644">
            <v>0</v>
          </cell>
        </row>
        <row r="645">
          <cell r="V645" t="str">
            <v>Y2278793</v>
          </cell>
          <cell r="W645">
            <v>0</v>
          </cell>
        </row>
        <row r="646">
          <cell r="V646" t="str">
            <v>Y2278795</v>
          </cell>
          <cell r="W646">
            <v>0</v>
          </cell>
        </row>
        <row r="647">
          <cell r="V647" t="str">
            <v>Y2278796</v>
          </cell>
          <cell r="W647">
            <v>0</v>
          </cell>
        </row>
        <row r="648">
          <cell r="V648" t="str">
            <v>Y2278798</v>
          </cell>
          <cell r="W648">
            <v>0</v>
          </cell>
        </row>
        <row r="649">
          <cell r="V649" t="str">
            <v>Y2278799</v>
          </cell>
          <cell r="W649">
            <v>0</v>
          </cell>
        </row>
        <row r="650">
          <cell r="V650" t="str">
            <v>Y2278800</v>
          </cell>
          <cell r="W650">
            <v>0</v>
          </cell>
        </row>
        <row r="651">
          <cell r="V651" t="str">
            <v>Y2278801</v>
          </cell>
          <cell r="W651">
            <v>0</v>
          </cell>
        </row>
        <row r="652">
          <cell r="V652" t="str">
            <v>Y2278802</v>
          </cell>
          <cell r="W652">
            <v>0</v>
          </cell>
        </row>
        <row r="653">
          <cell r="V653" t="str">
            <v>Y2278803</v>
          </cell>
          <cell r="W653">
            <v>0</v>
          </cell>
        </row>
        <row r="654">
          <cell r="V654" t="str">
            <v>Y2278805</v>
          </cell>
          <cell r="W654">
            <v>0</v>
          </cell>
        </row>
        <row r="655">
          <cell r="V655" t="str">
            <v>Y2278806</v>
          </cell>
          <cell r="W655">
            <v>0</v>
          </cell>
        </row>
        <row r="656">
          <cell r="V656" t="str">
            <v>Y2278807</v>
          </cell>
          <cell r="W656">
            <v>0</v>
          </cell>
        </row>
        <row r="657">
          <cell r="V657" t="str">
            <v>Y2278808</v>
          </cell>
          <cell r="W657">
            <v>0</v>
          </cell>
        </row>
        <row r="658">
          <cell r="V658" t="str">
            <v>Y2278809</v>
          </cell>
          <cell r="W658">
            <v>0</v>
          </cell>
        </row>
        <row r="659">
          <cell r="V659" t="str">
            <v>Y2278811</v>
          </cell>
          <cell r="W659">
            <v>0</v>
          </cell>
        </row>
        <row r="660">
          <cell r="V660" t="str">
            <v>Y2278812</v>
          </cell>
          <cell r="W660">
            <v>0</v>
          </cell>
        </row>
        <row r="661">
          <cell r="V661" t="str">
            <v>Y2278813</v>
          </cell>
          <cell r="W661">
            <v>0</v>
          </cell>
        </row>
        <row r="662">
          <cell r="V662" t="str">
            <v>Y2278814</v>
          </cell>
          <cell r="W662">
            <v>0</v>
          </cell>
        </row>
        <row r="663">
          <cell r="V663" t="str">
            <v>Y2278815</v>
          </cell>
          <cell r="W663">
            <v>0</v>
          </cell>
        </row>
        <row r="664">
          <cell r="V664" t="str">
            <v>Y2278816</v>
          </cell>
          <cell r="W664">
            <v>0</v>
          </cell>
        </row>
        <row r="665">
          <cell r="V665" t="str">
            <v>Y2278817</v>
          </cell>
          <cell r="W665">
            <v>0</v>
          </cell>
        </row>
        <row r="666">
          <cell r="V666" t="str">
            <v>Y2278818</v>
          </cell>
          <cell r="W666">
            <v>0</v>
          </cell>
        </row>
        <row r="667">
          <cell r="V667" t="str">
            <v>Y2278819</v>
          </cell>
          <cell r="W667">
            <v>0</v>
          </cell>
        </row>
        <row r="668">
          <cell r="V668" t="str">
            <v>Y2278820</v>
          </cell>
          <cell r="W668">
            <v>0</v>
          </cell>
        </row>
        <row r="669">
          <cell r="V669" t="str">
            <v>Y2278821</v>
          </cell>
          <cell r="W669">
            <v>0</v>
          </cell>
        </row>
        <row r="670">
          <cell r="V670" t="str">
            <v>Y2278826</v>
          </cell>
          <cell r="W670">
            <v>1.4335119881889762</v>
          </cell>
        </row>
        <row r="671">
          <cell r="V671" t="str">
            <v>Y2278827</v>
          </cell>
          <cell r="W671">
            <v>0</v>
          </cell>
        </row>
        <row r="672">
          <cell r="V672" t="str">
            <v>Y2278828</v>
          </cell>
          <cell r="W672">
            <v>0</v>
          </cell>
        </row>
        <row r="673">
          <cell r="V673" t="str">
            <v>Y2278829</v>
          </cell>
          <cell r="W673">
            <v>0</v>
          </cell>
        </row>
        <row r="674">
          <cell r="V674" t="str">
            <v>Y2278830</v>
          </cell>
          <cell r="W674">
            <v>0</v>
          </cell>
        </row>
        <row r="675">
          <cell r="V675" t="str">
            <v>Y2278834</v>
          </cell>
          <cell r="W675">
            <v>1.3140714763779529</v>
          </cell>
        </row>
        <row r="676">
          <cell r="V676" t="str">
            <v>Y2278835</v>
          </cell>
          <cell r="W676">
            <v>1.254351220472441</v>
          </cell>
        </row>
        <row r="677">
          <cell r="V677" t="str">
            <v>Y2278836</v>
          </cell>
          <cell r="W677">
            <v>1.1945987007874017</v>
          </cell>
        </row>
        <row r="678">
          <cell r="V678" t="str">
            <v>Y2278837</v>
          </cell>
          <cell r="W678">
            <v>0</v>
          </cell>
        </row>
        <row r="679">
          <cell r="V679" t="str">
            <v>Y2278838</v>
          </cell>
          <cell r="W679">
            <v>0</v>
          </cell>
        </row>
        <row r="680">
          <cell r="V680" t="str">
            <v>Y2278841</v>
          </cell>
          <cell r="W680">
            <v>1.4483850447761195</v>
          </cell>
        </row>
        <row r="681">
          <cell r="V681" t="str">
            <v>Y2278842</v>
          </cell>
          <cell r="W681">
            <v>1.0862865373134327</v>
          </cell>
        </row>
        <row r="682">
          <cell r="V682" t="str">
            <v>Y2278843</v>
          </cell>
          <cell r="W682">
            <v>0</v>
          </cell>
        </row>
        <row r="683">
          <cell r="V683" t="str">
            <v>Y2278844</v>
          </cell>
          <cell r="W683">
            <v>0</v>
          </cell>
        </row>
        <row r="684">
          <cell r="V684" t="str">
            <v>Y2278845</v>
          </cell>
          <cell r="W684">
            <v>0</v>
          </cell>
        </row>
        <row r="685">
          <cell r="V685" t="str">
            <v>Y2278846</v>
          </cell>
          <cell r="W685">
            <v>0</v>
          </cell>
        </row>
        <row r="686">
          <cell r="V686" t="str">
            <v>Y2278847</v>
          </cell>
          <cell r="W686">
            <v>0</v>
          </cell>
        </row>
        <row r="687">
          <cell r="V687" t="str">
            <v>Y2278848</v>
          </cell>
          <cell r="W687">
            <v>0</v>
          </cell>
        </row>
        <row r="688">
          <cell r="V688" t="str">
            <v>Y2278849</v>
          </cell>
          <cell r="W688">
            <v>0.75710934328358215</v>
          </cell>
        </row>
        <row r="689">
          <cell r="V689" t="str">
            <v>Y2278850</v>
          </cell>
          <cell r="W689">
            <v>0</v>
          </cell>
        </row>
        <row r="690">
          <cell r="V690" t="str">
            <v>Y2278851</v>
          </cell>
          <cell r="W690">
            <v>0</v>
          </cell>
        </row>
        <row r="691">
          <cell r="V691" t="str">
            <v>Y2278852</v>
          </cell>
          <cell r="W691">
            <v>0</v>
          </cell>
        </row>
        <row r="692">
          <cell r="V692" t="str">
            <v>Y2278853</v>
          </cell>
          <cell r="W692">
            <v>0</v>
          </cell>
        </row>
        <row r="693">
          <cell r="V693" t="str">
            <v>Y2278854</v>
          </cell>
          <cell r="W693">
            <v>0</v>
          </cell>
        </row>
        <row r="694">
          <cell r="V694" t="str">
            <v>Y2278855</v>
          </cell>
          <cell r="W694">
            <v>0</v>
          </cell>
        </row>
        <row r="695">
          <cell r="V695" t="str">
            <v>Y2278857</v>
          </cell>
          <cell r="W695">
            <v>0</v>
          </cell>
        </row>
        <row r="696">
          <cell r="V696" t="str">
            <v>Y2278858</v>
          </cell>
          <cell r="W696">
            <v>0</v>
          </cell>
        </row>
        <row r="697">
          <cell r="V697" t="str">
            <v>Y2278861</v>
          </cell>
          <cell r="W697">
            <v>0</v>
          </cell>
        </row>
        <row r="698">
          <cell r="V698" t="str">
            <v>Y2278863</v>
          </cell>
          <cell r="W698">
            <v>0</v>
          </cell>
        </row>
        <row r="699">
          <cell r="V699" t="str">
            <v>Y2278865</v>
          </cell>
          <cell r="W699">
            <v>0</v>
          </cell>
        </row>
        <row r="700">
          <cell r="V700" t="str">
            <v>Y2278866</v>
          </cell>
          <cell r="W700">
            <v>0</v>
          </cell>
        </row>
        <row r="701">
          <cell r="V701" t="str">
            <v>Y2278867</v>
          </cell>
          <cell r="W701">
            <v>0</v>
          </cell>
        </row>
        <row r="702">
          <cell r="V702" t="str">
            <v>Y2278868</v>
          </cell>
          <cell r="W702">
            <v>0</v>
          </cell>
        </row>
        <row r="703">
          <cell r="V703" t="str">
            <v>Y2278869</v>
          </cell>
          <cell r="W703">
            <v>0</v>
          </cell>
        </row>
        <row r="704">
          <cell r="V704" t="str">
            <v>Y2278871</v>
          </cell>
          <cell r="W704">
            <v>0</v>
          </cell>
        </row>
        <row r="705">
          <cell r="V705" t="str">
            <v>Y2278872</v>
          </cell>
          <cell r="W705">
            <v>0</v>
          </cell>
        </row>
        <row r="706">
          <cell r="V706" t="str">
            <v>Y2278873</v>
          </cell>
          <cell r="W706">
            <v>0</v>
          </cell>
        </row>
        <row r="707">
          <cell r="V707" t="str">
            <v>Y2278876</v>
          </cell>
          <cell r="W707">
            <v>0</v>
          </cell>
        </row>
        <row r="708">
          <cell r="V708" t="str">
            <v>Y2278877</v>
          </cell>
          <cell r="W708">
            <v>0</v>
          </cell>
        </row>
        <row r="709">
          <cell r="V709" t="str">
            <v>Y2278878</v>
          </cell>
          <cell r="W709">
            <v>0</v>
          </cell>
        </row>
        <row r="710">
          <cell r="V710" t="str">
            <v>Y2278879</v>
          </cell>
          <cell r="W710">
            <v>0</v>
          </cell>
        </row>
        <row r="711">
          <cell r="V711" t="str">
            <v>Y2278880</v>
          </cell>
          <cell r="W711">
            <v>0</v>
          </cell>
        </row>
        <row r="712">
          <cell r="V712" t="str">
            <v>Y2278882</v>
          </cell>
          <cell r="W712">
            <v>0</v>
          </cell>
        </row>
        <row r="713">
          <cell r="V713" t="str">
            <v>Y2278883</v>
          </cell>
          <cell r="W713">
            <v>0</v>
          </cell>
        </row>
        <row r="714">
          <cell r="V714" t="str">
            <v>Y2278884</v>
          </cell>
          <cell r="W714">
            <v>0</v>
          </cell>
        </row>
        <row r="715">
          <cell r="V715" t="str">
            <v>Y2278885</v>
          </cell>
          <cell r="W715">
            <v>0</v>
          </cell>
        </row>
        <row r="716">
          <cell r="V716" t="str">
            <v>Y2278886</v>
          </cell>
          <cell r="W716">
            <v>0</v>
          </cell>
        </row>
        <row r="717">
          <cell r="V717" t="str">
            <v>Y2278890</v>
          </cell>
          <cell r="W717">
            <v>0.96</v>
          </cell>
        </row>
        <row r="718">
          <cell r="V718" t="str">
            <v>Y2278891</v>
          </cell>
          <cell r="W718">
            <v>0</v>
          </cell>
        </row>
        <row r="719">
          <cell r="V719" t="str">
            <v>Y2278893</v>
          </cell>
          <cell r="W719">
            <v>0</v>
          </cell>
        </row>
        <row r="720">
          <cell r="V720" t="str">
            <v>Y2278894</v>
          </cell>
          <cell r="W720">
            <v>0.46500000000000002</v>
          </cell>
        </row>
        <row r="721">
          <cell r="V721" t="str">
            <v>Y2278895</v>
          </cell>
          <cell r="W721">
            <v>0.36</v>
          </cell>
        </row>
        <row r="722">
          <cell r="V722" t="str">
            <v>Y2278896</v>
          </cell>
          <cell r="W722">
            <v>1.5233328740157479</v>
          </cell>
        </row>
        <row r="723">
          <cell r="V723" t="str">
            <v>Y2278897</v>
          </cell>
          <cell r="W723">
            <v>1.2285020997375327</v>
          </cell>
        </row>
        <row r="724">
          <cell r="V724" t="str">
            <v>Y2278898</v>
          </cell>
          <cell r="W724">
            <v>0</v>
          </cell>
        </row>
        <row r="725">
          <cell r="V725" t="str">
            <v>Y2278899</v>
          </cell>
          <cell r="W725">
            <v>0</v>
          </cell>
        </row>
        <row r="726">
          <cell r="V726" t="str">
            <v>Y2278900</v>
          </cell>
          <cell r="W726">
            <v>0</v>
          </cell>
        </row>
        <row r="727">
          <cell r="V727" t="str">
            <v>Y2278901</v>
          </cell>
          <cell r="W727">
            <v>0.33</v>
          </cell>
        </row>
        <row r="728">
          <cell r="V728" t="str">
            <v>Y2278902</v>
          </cell>
          <cell r="W728">
            <v>0.3</v>
          </cell>
        </row>
        <row r="729">
          <cell r="V729" t="str">
            <v>Y2278905</v>
          </cell>
          <cell r="W729">
            <v>0</v>
          </cell>
        </row>
        <row r="730">
          <cell r="V730" t="str">
            <v>Y2278906</v>
          </cell>
          <cell r="W730">
            <v>1.1793452099737534</v>
          </cell>
        </row>
        <row r="731">
          <cell r="V731" t="str">
            <v>Y2278907</v>
          </cell>
          <cell r="W731">
            <v>1.0319408792650919</v>
          </cell>
        </row>
        <row r="732">
          <cell r="V732" t="str">
            <v>Y2278908</v>
          </cell>
          <cell r="W732">
            <v>0</v>
          </cell>
        </row>
        <row r="733">
          <cell r="V733" t="str">
            <v>Y2278909</v>
          </cell>
          <cell r="W733">
            <v>0</v>
          </cell>
        </row>
        <row r="734">
          <cell r="V734" t="str">
            <v>Y2278910</v>
          </cell>
          <cell r="W734">
            <v>0</v>
          </cell>
        </row>
        <row r="735">
          <cell r="V735" t="str">
            <v>Y2278912</v>
          </cell>
          <cell r="W735">
            <v>0.26357139000000002</v>
          </cell>
        </row>
        <row r="736">
          <cell r="V736" t="str">
            <v>Y2278913</v>
          </cell>
          <cell r="W736">
            <v>0</v>
          </cell>
        </row>
        <row r="737">
          <cell r="V737" t="str">
            <v>Y2278914</v>
          </cell>
          <cell r="W737">
            <v>0</v>
          </cell>
        </row>
        <row r="738">
          <cell r="V738" t="str">
            <v>Y2278915</v>
          </cell>
          <cell r="W738">
            <v>0</v>
          </cell>
        </row>
        <row r="739">
          <cell r="V739" t="str">
            <v>Y2278916</v>
          </cell>
          <cell r="W739">
            <v>0.77649238188976388</v>
          </cell>
        </row>
        <row r="740">
          <cell r="V740" t="str">
            <v>Y2278917</v>
          </cell>
          <cell r="W740">
            <v>0</v>
          </cell>
        </row>
        <row r="741">
          <cell r="V741" t="str">
            <v>Y2278918</v>
          </cell>
          <cell r="W741">
            <v>0</v>
          </cell>
        </row>
        <row r="742">
          <cell r="V742" t="str">
            <v>Y2278919</v>
          </cell>
          <cell r="W742">
            <v>0</v>
          </cell>
        </row>
        <row r="743">
          <cell r="V743" t="str">
            <v>Y2278920</v>
          </cell>
          <cell r="W743">
            <v>0.4128</v>
          </cell>
        </row>
        <row r="744">
          <cell r="V744" t="str">
            <v>Y2278921</v>
          </cell>
          <cell r="W744">
            <v>0.27090000000000003</v>
          </cell>
        </row>
        <row r="745">
          <cell r="V745" t="str">
            <v>Y2278922</v>
          </cell>
          <cell r="W745">
            <v>0.6254330746268657</v>
          </cell>
        </row>
        <row r="746">
          <cell r="V746" t="str">
            <v>Y2278923</v>
          </cell>
          <cell r="W746">
            <v>0.46084447761194025</v>
          </cell>
        </row>
        <row r="747">
          <cell r="V747" t="str">
            <v>Y2278924</v>
          </cell>
          <cell r="W747">
            <v>0</v>
          </cell>
        </row>
        <row r="748">
          <cell r="V748" t="str">
            <v>Y2278926</v>
          </cell>
          <cell r="W748">
            <v>0</v>
          </cell>
        </row>
        <row r="749">
          <cell r="V749" t="str">
            <v>Y2278927</v>
          </cell>
          <cell r="W749">
            <v>0</v>
          </cell>
        </row>
        <row r="750">
          <cell r="V750" t="str">
            <v>Y2278930</v>
          </cell>
          <cell r="W750">
            <v>0</v>
          </cell>
        </row>
        <row r="751">
          <cell r="V751" t="str">
            <v>Y2278931</v>
          </cell>
          <cell r="W751">
            <v>0</v>
          </cell>
        </row>
        <row r="752">
          <cell r="V752" t="str">
            <v>Y2278932</v>
          </cell>
          <cell r="W752">
            <v>0</v>
          </cell>
        </row>
        <row r="753">
          <cell r="V753" t="str">
            <v>Y2278933</v>
          </cell>
          <cell r="W753">
            <v>0</v>
          </cell>
        </row>
        <row r="754">
          <cell r="V754" t="str">
            <v>Y2278935</v>
          </cell>
          <cell r="W754">
            <v>0</v>
          </cell>
        </row>
        <row r="755">
          <cell r="V755" t="str">
            <v>Y2278936</v>
          </cell>
          <cell r="W755">
            <v>0</v>
          </cell>
        </row>
        <row r="756">
          <cell r="V756" t="str">
            <v>Y2278938</v>
          </cell>
          <cell r="W756">
            <v>0</v>
          </cell>
        </row>
        <row r="757">
          <cell r="V757" t="str">
            <v>Y2278939</v>
          </cell>
          <cell r="W757">
            <v>0</v>
          </cell>
        </row>
        <row r="758">
          <cell r="V758" t="str">
            <v>Y2278940</v>
          </cell>
          <cell r="W758">
            <v>0</v>
          </cell>
        </row>
        <row r="759">
          <cell r="V759" t="str">
            <v>Y2278941</v>
          </cell>
          <cell r="W759">
            <v>0</v>
          </cell>
        </row>
        <row r="760">
          <cell r="V760" t="str">
            <v>Y2278942</v>
          </cell>
          <cell r="W760">
            <v>0</v>
          </cell>
        </row>
        <row r="761">
          <cell r="V761" t="str">
            <v>Y2278944</v>
          </cell>
          <cell r="W761">
            <v>0.72222492246902692</v>
          </cell>
        </row>
        <row r="762">
          <cell r="V762" t="str">
            <v>Y2278945</v>
          </cell>
          <cell r="W762">
            <v>0</v>
          </cell>
        </row>
        <row r="763">
          <cell r="V763" t="str">
            <v>Y2278949</v>
          </cell>
          <cell r="W763">
            <v>0</v>
          </cell>
        </row>
        <row r="764">
          <cell r="V764" t="str">
            <v>Y2278950</v>
          </cell>
          <cell r="W764">
            <v>0.24</v>
          </cell>
        </row>
        <row r="765">
          <cell r="V765" t="str">
            <v>Y2278951</v>
          </cell>
          <cell r="W765">
            <v>0.22500000000000001</v>
          </cell>
        </row>
        <row r="766">
          <cell r="V766" t="str">
            <v>Y2278952</v>
          </cell>
          <cell r="W766">
            <v>0</v>
          </cell>
        </row>
        <row r="767">
          <cell r="V767" t="str">
            <v>Y2278953</v>
          </cell>
          <cell r="W767">
            <v>0.93364921259842515</v>
          </cell>
        </row>
        <row r="768">
          <cell r="V768" t="str">
            <v>Y2278954</v>
          </cell>
          <cell r="W768">
            <v>0.83537965879265086</v>
          </cell>
        </row>
        <row r="769">
          <cell r="V769" t="str">
            <v>Y2278955</v>
          </cell>
          <cell r="W769">
            <v>0</v>
          </cell>
        </row>
        <row r="770">
          <cell r="V770" t="str">
            <v>Y2278956</v>
          </cell>
          <cell r="W770">
            <v>2.1399278740157484</v>
          </cell>
        </row>
        <row r="771">
          <cell r="V771" t="str">
            <v>Y2278957</v>
          </cell>
          <cell r="W771">
            <v>0</v>
          </cell>
        </row>
        <row r="772">
          <cell r="V772" t="str">
            <v>Y2278958</v>
          </cell>
          <cell r="W772">
            <v>0</v>
          </cell>
        </row>
        <row r="773">
          <cell r="V773" t="str">
            <v>Y2278961</v>
          </cell>
          <cell r="W773">
            <v>0.73708799212598419</v>
          </cell>
        </row>
        <row r="774">
          <cell r="V774" t="str">
            <v>Y2278962</v>
          </cell>
          <cell r="W774">
            <v>0.68795321522309705</v>
          </cell>
        </row>
        <row r="775">
          <cell r="V775" t="str">
            <v>Y2278963</v>
          </cell>
          <cell r="W775">
            <v>0</v>
          </cell>
        </row>
        <row r="776">
          <cell r="V776" t="str">
            <v>Y2278964</v>
          </cell>
          <cell r="W776">
            <v>0</v>
          </cell>
        </row>
        <row r="777">
          <cell r="V777" t="str">
            <v>Y2278965</v>
          </cell>
          <cell r="W777">
            <v>0</v>
          </cell>
        </row>
        <row r="778">
          <cell r="V778" t="str">
            <v>Y2278966</v>
          </cell>
          <cell r="W778">
            <v>0.19500000000000001</v>
          </cell>
        </row>
        <row r="779">
          <cell r="V779" t="str">
            <v>Y2278967</v>
          </cell>
          <cell r="W779">
            <v>0</v>
          </cell>
        </row>
        <row r="780">
          <cell r="V780" t="str">
            <v>Y2278971</v>
          </cell>
          <cell r="W780">
            <v>0.6388184383202099</v>
          </cell>
        </row>
        <row r="781">
          <cell r="V781" t="str">
            <v>Y2278972</v>
          </cell>
          <cell r="W781">
            <v>0.4913919947506562</v>
          </cell>
        </row>
        <row r="782">
          <cell r="V782" t="str">
            <v>Y2278973</v>
          </cell>
          <cell r="W782">
            <v>0.44225721784776906</v>
          </cell>
        </row>
        <row r="783">
          <cell r="V783" t="str">
            <v>Y2278974</v>
          </cell>
          <cell r="W783">
            <v>0</v>
          </cell>
        </row>
        <row r="784">
          <cell r="V784" t="str">
            <v>Y2278976</v>
          </cell>
          <cell r="W784">
            <v>0.39312244094488186</v>
          </cell>
        </row>
        <row r="785">
          <cell r="V785" t="str">
            <v>Y2278980</v>
          </cell>
          <cell r="W785">
            <v>0</v>
          </cell>
        </row>
        <row r="786">
          <cell r="V786" t="str">
            <v>Y2278983</v>
          </cell>
          <cell r="W786">
            <v>0</v>
          </cell>
        </row>
        <row r="787">
          <cell r="V787" t="str">
            <v>Y2278986</v>
          </cell>
          <cell r="W787">
            <v>2.3452705032822752</v>
          </cell>
        </row>
        <row r="788">
          <cell r="V788" t="str">
            <v>Y2278989</v>
          </cell>
          <cell r="W788">
            <v>0</v>
          </cell>
        </row>
        <row r="789">
          <cell r="V789" t="str">
            <v>Y2278990</v>
          </cell>
          <cell r="W789">
            <v>0</v>
          </cell>
        </row>
        <row r="790">
          <cell r="V790" t="str">
            <v>Y2278991</v>
          </cell>
          <cell r="W790">
            <v>0</v>
          </cell>
        </row>
        <row r="791">
          <cell r="V791" t="str">
            <v>Y2278992</v>
          </cell>
          <cell r="W791">
            <v>0</v>
          </cell>
        </row>
        <row r="792">
          <cell r="V792" t="str">
            <v>Y2278993</v>
          </cell>
          <cell r="W792">
            <v>0</v>
          </cell>
        </row>
        <row r="793">
          <cell r="V793" t="str">
            <v>Y2278994</v>
          </cell>
          <cell r="W793">
            <v>0</v>
          </cell>
        </row>
        <row r="794">
          <cell r="V794" t="str">
            <v>Y2278995</v>
          </cell>
          <cell r="W794">
            <v>0</v>
          </cell>
        </row>
        <row r="795">
          <cell r="V795" t="str">
            <v>Y2278996</v>
          </cell>
          <cell r="W795">
            <v>0</v>
          </cell>
        </row>
        <row r="796">
          <cell r="V796" t="str">
            <v>Y2278998</v>
          </cell>
          <cell r="W796">
            <v>0</v>
          </cell>
        </row>
        <row r="797">
          <cell r="V797" t="str">
            <v>Y2279000</v>
          </cell>
          <cell r="W797">
            <v>0</v>
          </cell>
        </row>
        <row r="798">
          <cell r="V798" t="str">
            <v>Y2279001</v>
          </cell>
          <cell r="W798">
            <v>0</v>
          </cell>
        </row>
        <row r="799">
          <cell r="V799" t="str">
            <v>Y2279002</v>
          </cell>
          <cell r="W799">
            <v>0</v>
          </cell>
        </row>
        <row r="800">
          <cell r="V800" t="str">
            <v>Y2279003</v>
          </cell>
          <cell r="W800">
            <v>8.610000000000001E-2</v>
          </cell>
        </row>
        <row r="801">
          <cell r="V801" t="str">
            <v>Y2279004</v>
          </cell>
          <cell r="W801">
            <v>0</v>
          </cell>
        </row>
        <row r="802">
          <cell r="V802" t="str">
            <v>Y2279006</v>
          </cell>
          <cell r="W802">
            <v>0</v>
          </cell>
        </row>
        <row r="803">
          <cell r="V803" t="str">
            <v>Y2279007</v>
          </cell>
          <cell r="W803">
            <v>0</v>
          </cell>
        </row>
        <row r="804">
          <cell r="V804" t="str">
            <v>Y2279008</v>
          </cell>
          <cell r="W804">
            <v>0</v>
          </cell>
        </row>
        <row r="805">
          <cell r="V805" t="str">
            <v>Y2279010</v>
          </cell>
          <cell r="W805">
            <v>0</v>
          </cell>
        </row>
        <row r="806">
          <cell r="V806" t="str">
            <v>Y2279012</v>
          </cell>
          <cell r="W806">
            <v>1.2839509448818898</v>
          </cell>
        </row>
        <row r="807">
          <cell r="V807" t="str">
            <v>Y2279013</v>
          </cell>
          <cell r="W807">
            <v>1.6719999999999999</v>
          </cell>
        </row>
        <row r="808">
          <cell r="V808" t="str">
            <v>Y2279014</v>
          </cell>
          <cell r="W808">
            <v>0.26774999999999999</v>
          </cell>
        </row>
        <row r="809">
          <cell r="V809" t="str">
            <v>Y2279015</v>
          </cell>
          <cell r="W809">
            <v>0</v>
          </cell>
        </row>
        <row r="810">
          <cell r="V810" t="str">
            <v>Y2279016</v>
          </cell>
          <cell r="W810">
            <v>0</v>
          </cell>
        </row>
        <row r="811">
          <cell r="V811" t="str">
            <v>Y2279017</v>
          </cell>
          <cell r="W811">
            <v>1.3504744</v>
          </cell>
        </row>
        <row r="812">
          <cell r="V812" t="str">
            <v>Y2279018</v>
          </cell>
          <cell r="W812">
            <v>0</v>
          </cell>
        </row>
        <row r="813">
          <cell r="V813" t="str">
            <v>Y2279019</v>
          </cell>
          <cell r="W813">
            <v>0</v>
          </cell>
        </row>
        <row r="814">
          <cell r="V814" t="str">
            <v>Y2279020</v>
          </cell>
          <cell r="W814">
            <v>0</v>
          </cell>
        </row>
        <row r="815">
          <cell r="V815" t="str">
            <v>Y2279021</v>
          </cell>
          <cell r="W815">
            <v>0</v>
          </cell>
        </row>
        <row r="816">
          <cell r="V816" t="str">
            <v>Y2279022</v>
          </cell>
          <cell r="W816">
            <v>0</v>
          </cell>
        </row>
        <row r="817">
          <cell r="V817" t="str">
            <v>Y2279023</v>
          </cell>
          <cell r="W817">
            <v>0</v>
          </cell>
        </row>
        <row r="818">
          <cell r="V818" t="str">
            <v>Y2279024</v>
          </cell>
          <cell r="W818">
            <v>0</v>
          </cell>
        </row>
        <row r="819">
          <cell r="V819" t="str">
            <v>Y2279025</v>
          </cell>
          <cell r="W819">
            <v>0</v>
          </cell>
        </row>
        <row r="820">
          <cell r="V820" t="str">
            <v>Y2279026</v>
          </cell>
          <cell r="W820">
            <v>0</v>
          </cell>
        </row>
        <row r="821">
          <cell r="V821" t="str">
            <v>Y2279027</v>
          </cell>
          <cell r="W821">
            <v>0</v>
          </cell>
        </row>
        <row r="822">
          <cell r="V822" t="str">
            <v>Y2279028</v>
          </cell>
          <cell r="W822">
            <v>0</v>
          </cell>
        </row>
        <row r="823">
          <cell r="V823" t="str">
            <v>Y2279030</v>
          </cell>
          <cell r="W823">
            <v>0</v>
          </cell>
        </row>
        <row r="824">
          <cell r="V824" t="str">
            <v>Y2279031</v>
          </cell>
          <cell r="W824">
            <v>0</v>
          </cell>
        </row>
        <row r="825">
          <cell r="V825" t="str">
            <v>Y2279034</v>
          </cell>
          <cell r="W825">
            <v>0</v>
          </cell>
        </row>
        <row r="826">
          <cell r="V826" t="str">
            <v>Y2279035</v>
          </cell>
          <cell r="W826">
            <v>0</v>
          </cell>
        </row>
        <row r="827">
          <cell r="V827" t="str">
            <v>Y2279037</v>
          </cell>
          <cell r="W827">
            <v>0</v>
          </cell>
        </row>
        <row r="828">
          <cell r="V828" t="str">
            <v>Y2279038</v>
          </cell>
          <cell r="W828">
            <v>0</v>
          </cell>
        </row>
        <row r="829">
          <cell r="V829" t="str">
            <v>Y2279042</v>
          </cell>
          <cell r="W829">
            <v>0.10114999999999999</v>
          </cell>
        </row>
        <row r="830">
          <cell r="V830" t="str">
            <v>Y2279043</v>
          </cell>
          <cell r="W830">
            <v>7.7349999999999988E-2</v>
          </cell>
        </row>
        <row r="831">
          <cell r="V831" t="str">
            <v>Y2279044</v>
          </cell>
          <cell r="W831">
            <v>0</v>
          </cell>
        </row>
        <row r="832">
          <cell r="V832" t="str">
            <v>Y2279050</v>
          </cell>
          <cell r="W832">
            <v>0</v>
          </cell>
        </row>
        <row r="833">
          <cell r="V833" t="str">
            <v>Y2279056</v>
          </cell>
          <cell r="W833">
            <v>0</v>
          </cell>
        </row>
        <row r="834">
          <cell r="V834" t="str">
            <v>Y2279057</v>
          </cell>
          <cell r="W834">
            <v>0</v>
          </cell>
        </row>
        <row r="835">
          <cell r="V835" t="str">
            <v>Y2279058</v>
          </cell>
          <cell r="W835">
            <v>0</v>
          </cell>
        </row>
        <row r="836">
          <cell r="V836" t="str">
            <v>Y2279059</v>
          </cell>
          <cell r="W836">
            <v>0</v>
          </cell>
        </row>
        <row r="837">
          <cell r="V837" t="str">
            <v>Y2279060</v>
          </cell>
          <cell r="W837">
            <v>0</v>
          </cell>
        </row>
        <row r="838">
          <cell r="V838" t="str">
            <v>Y2279064</v>
          </cell>
          <cell r="W838">
            <v>1.0541898275862068E-4</v>
          </cell>
        </row>
        <row r="839">
          <cell r="V839" t="str">
            <v>Y2279069</v>
          </cell>
          <cell r="W839">
            <v>0</v>
          </cell>
        </row>
        <row r="840">
          <cell r="V840" t="str">
            <v>Y2279073</v>
          </cell>
          <cell r="W840">
            <v>0</v>
          </cell>
        </row>
        <row r="841">
          <cell r="V841" t="str">
            <v>Y2279074</v>
          </cell>
          <cell r="W841">
            <v>0</v>
          </cell>
        </row>
        <row r="842">
          <cell r="V842" t="str">
            <v>Y2279075</v>
          </cell>
          <cell r="W842">
            <v>0</v>
          </cell>
        </row>
        <row r="843">
          <cell r="V843" t="str">
            <v>Y2279076</v>
          </cell>
          <cell r="W843">
            <v>0</v>
          </cell>
        </row>
        <row r="844">
          <cell r="V844" t="str">
            <v>Y2279077</v>
          </cell>
          <cell r="W844">
            <v>0</v>
          </cell>
        </row>
        <row r="845">
          <cell r="V845" t="str">
            <v>Y2279078</v>
          </cell>
          <cell r="W845">
            <v>0</v>
          </cell>
        </row>
        <row r="846">
          <cell r="V846" t="str">
            <v>Y2279079</v>
          </cell>
          <cell r="W846">
            <v>0</v>
          </cell>
        </row>
        <row r="847">
          <cell r="V847" t="str">
            <v>Y2279080</v>
          </cell>
          <cell r="W847">
            <v>0</v>
          </cell>
        </row>
        <row r="848">
          <cell r="V848" t="str">
            <v>Y2279081</v>
          </cell>
          <cell r="W848">
            <v>0</v>
          </cell>
        </row>
        <row r="849">
          <cell r="V849" t="str">
            <v>Y2279082</v>
          </cell>
          <cell r="W849">
            <v>0.63148232000000004</v>
          </cell>
        </row>
        <row r="850">
          <cell r="V850" t="str">
            <v>Y2279083</v>
          </cell>
          <cell r="W850">
            <v>0.59937499999999999</v>
          </cell>
        </row>
        <row r="851">
          <cell r="V851" t="str">
            <v>Y2279084</v>
          </cell>
          <cell r="W851">
            <v>0.32109512000000001</v>
          </cell>
        </row>
        <row r="852">
          <cell r="V852" t="str">
            <v>Y2279085</v>
          </cell>
          <cell r="W852">
            <v>0.27827987999999998</v>
          </cell>
        </row>
        <row r="853">
          <cell r="V853" t="str">
            <v>Y2279086</v>
          </cell>
          <cell r="W853">
            <v>0.23547012000000003</v>
          </cell>
        </row>
        <row r="854">
          <cell r="V854" t="str">
            <v>Y2279087</v>
          </cell>
          <cell r="W854">
            <v>0</v>
          </cell>
        </row>
        <row r="855">
          <cell r="V855" t="str">
            <v>Y2279088</v>
          </cell>
          <cell r="W855">
            <v>0</v>
          </cell>
        </row>
        <row r="856">
          <cell r="V856" t="str">
            <v>Y2279089</v>
          </cell>
          <cell r="W856">
            <v>0</v>
          </cell>
        </row>
        <row r="857">
          <cell r="V857" t="str">
            <v>Y2279090</v>
          </cell>
          <cell r="W857">
            <v>0</v>
          </cell>
        </row>
        <row r="858">
          <cell r="V858" t="str">
            <v>Y2279091</v>
          </cell>
          <cell r="W858">
            <v>0</v>
          </cell>
        </row>
        <row r="859">
          <cell r="V859" t="str">
            <v>Y2279092</v>
          </cell>
          <cell r="W859">
            <v>0</v>
          </cell>
        </row>
        <row r="860">
          <cell r="V860" t="str">
            <v>Y2279093</v>
          </cell>
          <cell r="W860">
            <v>0</v>
          </cell>
        </row>
        <row r="861">
          <cell r="V861" t="str">
            <v>Y2279094</v>
          </cell>
          <cell r="W861">
            <v>0</v>
          </cell>
        </row>
        <row r="862">
          <cell r="V862" t="str">
            <v>Y2279095</v>
          </cell>
          <cell r="W862">
            <v>0</v>
          </cell>
        </row>
        <row r="863">
          <cell r="V863" t="str">
            <v>Y2279096</v>
          </cell>
          <cell r="W863">
            <v>0</v>
          </cell>
        </row>
        <row r="864">
          <cell r="V864" t="str">
            <v>Y2279098</v>
          </cell>
          <cell r="W864">
            <v>3.6896551724137927E-5</v>
          </cell>
        </row>
        <row r="865">
          <cell r="V865" t="str">
            <v>Y2279100</v>
          </cell>
          <cell r="W865">
            <v>0</v>
          </cell>
        </row>
        <row r="866">
          <cell r="V866" t="str">
            <v>Y2279109</v>
          </cell>
          <cell r="W866">
            <v>0</v>
          </cell>
        </row>
        <row r="867">
          <cell r="V867" t="str">
            <v>Y2279111</v>
          </cell>
          <cell r="W867">
            <v>0</v>
          </cell>
        </row>
        <row r="868">
          <cell r="V868" t="str">
            <v>Y2279112</v>
          </cell>
          <cell r="W868">
            <v>0</v>
          </cell>
        </row>
        <row r="869">
          <cell r="V869" t="str">
            <v>Y2279113</v>
          </cell>
          <cell r="W869">
            <v>0</v>
          </cell>
        </row>
        <row r="870">
          <cell r="V870" t="str">
            <v>Y2279115</v>
          </cell>
          <cell r="W870">
            <v>0.11773232000000002</v>
          </cell>
        </row>
        <row r="871">
          <cell r="V871" t="str">
            <v>Y2279116</v>
          </cell>
          <cell r="W871">
            <v>7.4922559999999999E-2</v>
          </cell>
        </row>
        <row r="872">
          <cell r="V872" t="str">
            <v>Y2279117</v>
          </cell>
          <cell r="W872">
            <v>0</v>
          </cell>
        </row>
        <row r="873">
          <cell r="V873" t="str">
            <v>Y2279119</v>
          </cell>
          <cell r="W873">
            <v>0</v>
          </cell>
        </row>
        <row r="874">
          <cell r="V874" t="str">
            <v>Y2279120</v>
          </cell>
          <cell r="W874">
            <v>0</v>
          </cell>
        </row>
        <row r="875">
          <cell r="V875" t="str">
            <v>Y2279131</v>
          </cell>
          <cell r="W875">
            <v>0</v>
          </cell>
        </row>
        <row r="876">
          <cell r="V876" t="str">
            <v>Y2279132</v>
          </cell>
          <cell r="W876">
            <v>0</v>
          </cell>
        </row>
        <row r="877">
          <cell r="V877" t="str">
            <v>Y2279134</v>
          </cell>
          <cell r="W877">
            <v>0</v>
          </cell>
        </row>
        <row r="878">
          <cell r="V878" t="str">
            <v>Y2279135</v>
          </cell>
          <cell r="W878">
            <v>0</v>
          </cell>
        </row>
        <row r="879">
          <cell r="V879" t="str">
            <v>Y2279139</v>
          </cell>
          <cell r="W879">
            <v>0</v>
          </cell>
        </row>
        <row r="880">
          <cell r="V880" t="str">
            <v>Y2279144</v>
          </cell>
          <cell r="W880">
            <v>0</v>
          </cell>
        </row>
        <row r="881">
          <cell r="V881" t="str">
            <v>Y2279146</v>
          </cell>
          <cell r="W881">
            <v>0</v>
          </cell>
        </row>
        <row r="882">
          <cell r="V882" t="str">
            <v>Y2279147</v>
          </cell>
          <cell r="W882">
            <v>0</v>
          </cell>
        </row>
        <row r="883">
          <cell r="V883" t="str">
            <v>Y2279154</v>
          </cell>
          <cell r="W883">
            <v>0</v>
          </cell>
        </row>
        <row r="884">
          <cell r="V884" t="str">
            <v>Y2279155</v>
          </cell>
          <cell r="W884">
            <v>0</v>
          </cell>
        </row>
        <row r="885">
          <cell r="V885" t="str">
            <v>Y2279159</v>
          </cell>
          <cell r="W885">
            <v>0</v>
          </cell>
        </row>
        <row r="886">
          <cell r="V886" t="str">
            <v>Y2279160</v>
          </cell>
          <cell r="W886">
            <v>0</v>
          </cell>
        </row>
        <row r="887">
          <cell r="V887" t="str">
            <v>Y2279161</v>
          </cell>
          <cell r="W887">
            <v>0</v>
          </cell>
        </row>
        <row r="888">
          <cell r="V888" t="str">
            <v>Y2279162</v>
          </cell>
          <cell r="W888">
            <v>0</v>
          </cell>
        </row>
        <row r="889">
          <cell r="V889" t="str">
            <v>Y2279163</v>
          </cell>
          <cell r="W889">
            <v>0</v>
          </cell>
        </row>
        <row r="890">
          <cell r="V890" t="str">
            <v>Y2279164</v>
          </cell>
          <cell r="W890">
            <v>0</v>
          </cell>
        </row>
        <row r="891">
          <cell r="V891" t="str">
            <v>Y2279165</v>
          </cell>
          <cell r="W891">
            <v>0</v>
          </cell>
        </row>
        <row r="892">
          <cell r="V892" t="str">
            <v>Y2279166</v>
          </cell>
          <cell r="W892">
            <v>0</v>
          </cell>
        </row>
        <row r="893">
          <cell r="V893" t="str">
            <v>Y2279167</v>
          </cell>
          <cell r="W893">
            <v>0</v>
          </cell>
        </row>
        <row r="894">
          <cell r="V894" t="str">
            <v>Y2279168</v>
          </cell>
          <cell r="W894">
            <v>0</v>
          </cell>
        </row>
        <row r="895">
          <cell r="V895" t="str">
            <v>Y2279170</v>
          </cell>
          <cell r="W895">
            <v>0.53046799999999994</v>
          </cell>
        </row>
        <row r="896">
          <cell r="V896" t="str">
            <v>Y2279171</v>
          </cell>
          <cell r="W896">
            <v>0.34324699999999997</v>
          </cell>
        </row>
        <row r="897">
          <cell r="V897" t="str">
            <v>Y2279172</v>
          </cell>
          <cell r="W897">
            <v>0.54720000000000002</v>
          </cell>
        </row>
        <row r="898">
          <cell r="V898" t="str">
            <v>Y2288758</v>
          </cell>
          <cell r="W898">
            <v>0</v>
          </cell>
        </row>
        <row r="899">
          <cell r="V899" t="str">
            <v>Y2288759</v>
          </cell>
          <cell r="W899">
            <v>0</v>
          </cell>
        </row>
        <row r="900">
          <cell r="V900" t="str">
            <v>Y2288760</v>
          </cell>
          <cell r="W900">
            <v>0</v>
          </cell>
        </row>
        <row r="901">
          <cell r="V901" t="str">
            <v>Y2288761</v>
          </cell>
          <cell r="W901">
            <v>0</v>
          </cell>
        </row>
        <row r="902">
          <cell r="V902" t="str">
            <v>Y2288762</v>
          </cell>
          <cell r="W902">
            <v>0</v>
          </cell>
        </row>
        <row r="903">
          <cell r="V903" t="str">
            <v>Y2288763</v>
          </cell>
          <cell r="W903">
            <v>0</v>
          </cell>
        </row>
        <row r="904">
          <cell r="V904" t="str">
            <v>Y2288764</v>
          </cell>
          <cell r="W904">
            <v>0</v>
          </cell>
        </row>
        <row r="905">
          <cell r="V905" t="str">
            <v>Y2288765</v>
          </cell>
          <cell r="W905">
            <v>0</v>
          </cell>
        </row>
        <row r="906">
          <cell r="V906" t="str">
            <v>Y2288766</v>
          </cell>
          <cell r="W906">
            <v>0</v>
          </cell>
        </row>
        <row r="907">
          <cell r="V907" t="str">
            <v>Y2288767</v>
          </cell>
          <cell r="W907">
            <v>0</v>
          </cell>
        </row>
        <row r="908">
          <cell r="V908" t="str">
            <v>Y2288768</v>
          </cell>
          <cell r="W908">
            <v>0</v>
          </cell>
        </row>
        <row r="909">
          <cell r="V909" t="str">
            <v>Y2288769</v>
          </cell>
          <cell r="W909">
            <v>0</v>
          </cell>
        </row>
        <row r="910">
          <cell r="V910" t="str">
            <v>Y2288771</v>
          </cell>
          <cell r="W910">
            <v>0</v>
          </cell>
        </row>
        <row r="911">
          <cell r="V911" t="str">
            <v>Y2288773</v>
          </cell>
          <cell r="W911">
            <v>0</v>
          </cell>
        </row>
        <row r="912">
          <cell r="V912" t="str">
            <v>Y2288774</v>
          </cell>
          <cell r="W912">
            <v>0</v>
          </cell>
        </row>
        <row r="913">
          <cell r="V913" t="str">
            <v>Y2288775</v>
          </cell>
          <cell r="W913">
            <v>0</v>
          </cell>
        </row>
        <row r="914">
          <cell r="V914" t="str">
            <v>Y2288776</v>
          </cell>
          <cell r="W914">
            <v>0</v>
          </cell>
        </row>
        <row r="915">
          <cell r="V915" t="str">
            <v>Y2288777</v>
          </cell>
          <cell r="W915">
            <v>0</v>
          </cell>
        </row>
        <row r="916">
          <cell r="V916" t="str">
            <v>Y2288778</v>
          </cell>
          <cell r="W916">
            <v>0</v>
          </cell>
        </row>
        <row r="917">
          <cell r="V917" t="str">
            <v>Y2288779</v>
          </cell>
          <cell r="W917">
            <v>0</v>
          </cell>
        </row>
        <row r="918">
          <cell r="V918" t="str">
            <v>Y2288780</v>
          </cell>
          <cell r="W918">
            <v>0</v>
          </cell>
        </row>
        <row r="919">
          <cell r="V919" t="str">
            <v>Y2288781</v>
          </cell>
          <cell r="W919">
            <v>0</v>
          </cell>
        </row>
        <row r="920">
          <cell r="V920" t="str">
            <v>Y2288782</v>
          </cell>
          <cell r="W920">
            <v>0</v>
          </cell>
        </row>
        <row r="921">
          <cell r="V921" t="str">
            <v>Y2288783</v>
          </cell>
          <cell r="W921">
            <v>0</v>
          </cell>
        </row>
        <row r="922">
          <cell r="V922" t="str">
            <v>Y2288784</v>
          </cell>
          <cell r="W922">
            <v>0</v>
          </cell>
        </row>
        <row r="923">
          <cell r="V923" t="str">
            <v>Y2288785</v>
          </cell>
          <cell r="W923">
            <v>0</v>
          </cell>
        </row>
        <row r="924">
          <cell r="V924" t="str">
            <v>Y2288786</v>
          </cell>
          <cell r="W924">
            <v>0</v>
          </cell>
        </row>
        <row r="925">
          <cell r="V925" t="str">
            <v>Y2288787</v>
          </cell>
          <cell r="W925">
            <v>0</v>
          </cell>
        </row>
        <row r="926">
          <cell r="V926" t="str">
            <v>Y2288788</v>
          </cell>
          <cell r="W926">
            <v>0</v>
          </cell>
        </row>
        <row r="927">
          <cell r="V927" t="str">
            <v>Y2288789</v>
          </cell>
          <cell r="W927">
            <v>0</v>
          </cell>
        </row>
        <row r="928">
          <cell r="V928" t="str">
            <v>Y2288790</v>
          </cell>
          <cell r="W928">
            <v>0</v>
          </cell>
        </row>
        <row r="929">
          <cell r="V929" t="str">
            <v>Y2288791</v>
          </cell>
          <cell r="W929">
            <v>0</v>
          </cell>
        </row>
        <row r="930">
          <cell r="V930" t="str">
            <v>Y2288792</v>
          </cell>
          <cell r="W930">
            <v>0</v>
          </cell>
        </row>
        <row r="931">
          <cell r="V931" t="str">
            <v>Y2288793</v>
          </cell>
          <cell r="W931">
            <v>0</v>
          </cell>
        </row>
        <row r="932">
          <cell r="V932" t="str">
            <v>Y2288794</v>
          </cell>
          <cell r="W932">
            <v>0</v>
          </cell>
        </row>
        <row r="933">
          <cell r="V933" t="str">
            <v>Y2288795</v>
          </cell>
          <cell r="W933">
            <v>0</v>
          </cell>
        </row>
        <row r="934">
          <cell r="V934" t="str">
            <v>Y2288796</v>
          </cell>
          <cell r="W934">
            <v>0</v>
          </cell>
        </row>
        <row r="935">
          <cell r="V935" t="str">
            <v>Y2288797</v>
          </cell>
          <cell r="W935">
            <v>0</v>
          </cell>
        </row>
        <row r="936">
          <cell r="V936" t="str">
            <v>Y2288798</v>
          </cell>
          <cell r="W936">
            <v>0</v>
          </cell>
        </row>
        <row r="937">
          <cell r="V937" t="str">
            <v>Y2288799</v>
          </cell>
          <cell r="W937">
            <v>0</v>
          </cell>
        </row>
        <row r="938">
          <cell r="V938" t="str">
            <v>Y2288800</v>
          </cell>
          <cell r="W938">
            <v>0</v>
          </cell>
        </row>
        <row r="939">
          <cell r="V939" t="str">
            <v>Y2288801</v>
          </cell>
          <cell r="W939">
            <v>0</v>
          </cell>
        </row>
        <row r="940">
          <cell r="V940" t="str">
            <v>Y2288802</v>
          </cell>
          <cell r="W940">
            <v>0</v>
          </cell>
        </row>
        <row r="941">
          <cell r="V941" t="str">
            <v>Y2288803</v>
          </cell>
          <cell r="W941">
            <v>0</v>
          </cell>
        </row>
        <row r="942">
          <cell r="V942" t="str">
            <v>Y2288804</v>
          </cell>
          <cell r="W942">
            <v>0</v>
          </cell>
        </row>
        <row r="943">
          <cell r="V943" t="str">
            <v>Y2288805</v>
          </cell>
          <cell r="W943">
            <v>0</v>
          </cell>
        </row>
        <row r="944">
          <cell r="V944" t="str">
            <v>Y2288806</v>
          </cell>
          <cell r="W944">
            <v>0</v>
          </cell>
        </row>
        <row r="945">
          <cell r="V945" t="str">
            <v>Y2288807</v>
          </cell>
          <cell r="W945">
            <v>0</v>
          </cell>
        </row>
        <row r="946">
          <cell r="V946" t="str">
            <v>Y2288808</v>
          </cell>
          <cell r="W946">
            <v>0</v>
          </cell>
        </row>
        <row r="947">
          <cell r="V947" t="str">
            <v>Y2288809</v>
          </cell>
          <cell r="W947">
            <v>0</v>
          </cell>
        </row>
        <row r="948">
          <cell r="V948" t="str">
            <v>Y2288810</v>
          </cell>
          <cell r="W948">
            <v>0</v>
          </cell>
        </row>
        <row r="949">
          <cell r="V949" t="str">
            <v>Y2288811</v>
          </cell>
          <cell r="W949">
            <v>0</v>
          </cell>
        </row>
        <row r="950">
          <cell r="V950" t="str">
            <v>Y2288821</v>
          </cell>
          <cell r="W950">
            <v>0</v>
          </cell>
        </row>
        <row r="951">
          <cell r="V951" t="str">
            <v>Y2288831</v>
          </cell>
          <cell r="W951">
            <v>0</v>
          </cell>
        </row>
        <row r="952">
          <cell r="V952" t="str">
            <v>Y2288832</v>
          </cell>
          <cell r="W952">
            <v>0</v>
          </cell>
        </row>
        <row r="953">
          <cell r="V953" t="str">
            <v>Y2288833</v>
          </cell>
          <cell r="W953">
            <v>0</v>
          </cell>
        </row>
        <row r="954">
          <cell r="V954" t="str">
            <v>Y2288834</v>
          </cell>
          <cell r="W954">
            <v>0</v>
          </cell>
        </row>
        <row r="955">
          <cell r="V955" t="str">
            <v>Y2288836</v>
          </cell>
          <cell r="W955">
            <v>0</v>
          </cell>
        </row>
        <row r="956">
          <cell r="V956" t="str">
            <v>Y2288838</v>
          </cell>
          <cell r="W956">
            <v>0</v>
          </cell>
        </row>
        <row r="957">
          <cell r="V957" t="str">
            <v>Y2288844</v>
          </cell>
          <cell r="W957">
            <v>0</v>
          </cell>
        </row>
        <row r="958">
          <cell r="V958" t="str">
            <v>Y2288847</v>
          </cell>
          <cell r="W958">
            <v>0</v>
          </cell>
        </row>
        <row r="959">
          <cell r="V959" t="str">
            <v>Y2288857</v>
          </cell>
          <cell r="W959">
            <v>0</v>
          </cell>
        </row>
        <row r="960">
          <cell r="V960" t="str">
            <v>Y2288859</v>
          </cell>
          <cell r="W960">
            <v>0</v>
          </cell>
        </row>
        <row r="961">
          <cell r="V961" t="str">
            <v>Y2288861</v>
          </cell>
          <cell r="W961">
            <v>0</v>
          </cell>
        </row>
        <row r="962">
          <cell r="V962" t="str">
            <v>Y2288862</v>
          </cell>
          <cell r="W962">
            <v>0</v>
          </cell>
        </row>
        <row r="963">
          <cell r="V963" t="str">
            <v>Y2288864</v>
          </cell>
          <cell r="W963">
            <v>0</v>
          </cell>
        </row>
        <row r="964">
          <cell r="V964" t="str">
            <v>Y2288866</v>
          </cell>
          <cell r="W964">
            <v>0</v>
          </cell>
        </row>
        <row r="965">
          <cell r="V965" t="str">
            <v>Y2288868</v>
          </cell>
          <cell r="W965">
            <v>0</v>
          </cell>
        </row>
        <row r="966">
          <cell r="V966" t="str">
            <v>Y2288870</v>
          </cell>
          <cell r="W966">
            <v>0</v>
          </cell>
        </row>
        <row r="967">
          <cell r="V967" t="str">
            <v>Y2288874</v>
          </cell>
          <cell r="W967">
            <v>0</v>
          </cell>
        </row>
        <row r="968">
          <cell r="V968" t="str">
            <v>Y2288875</v>
          </cell>
          <cell r="W968">
            <v>0</v>
          </cell>
        </row>
        <row r="969">
          <cell r="V969" t="str">
            <v>Y2288879</v>
          </cell>
          <cell r="W969">
            <v>0</v>
          </cell>
        </row>
        <row r="970">
          <cell r="V970" t="str">
            <v>Y2288884</v>
          </cell>
          <cell r="W970">
            <v>0</v>
          </cell>
        </row>
        <row r="971">
          <cell r="V971" t="str">
            <v>Y2288886</v>
          </cell>
          <cell r="W971">
            <v>0</v>
          </cell>
        </row>
        <row r="972">
          <cell r="V972" t="str">
            <v>Y2288889</v>
          </cell>
          <cell r="W972">
            <v>0</v>
          </cell>
        </row>
        <row r="973">
          <cell r="V973" t="str">
            <v>Y2288890</v>
          </cell>
          <cell r="W973">
            <v>0</v>
          </cell>
        </row>
        <row r="974">
          <cell r="V974" t="str">
            <v>Y2288894</v>
          </cell>
          <cell r="W974">
            <v>0</v>
          </cell>
        </row>
        <row r="975">
          <cell r="V975" t="str">
            <v>Y2288895</v>
          </cell>
          <cell r="W975">
            <v>0</v>
          </cell>
        </row>
        <row r="976">
          <cell r="V976" t="str">
            <v>Y2288897</v>
          </cell>
          <cell r="W976">
            <v>0</v>
          </cell>
        </row>
        <row r="977">
          <cell r="V977" t="str">
            <v>Y2288900</v>
          </cell>
          <cell r="W977">
            <v>0</v>
          </cell>
        </row>
        <row r="978">
          <cell r="V978" t="str">
            <v>Y2288901</v>
          </cell>
          <cell r="W978">
            <v>0</v>
          </cell>
        </row>
        <row r="979">
          <cell r="V979" t="str">
            <v>Y2288905</v>
          </cell>
          <cell r="W979">
            <v>0</v>
          </cell>
        </row>
        <row r="980">
          <cell r="V980" t="str">
            <v>Y2288906</v>
          </cell>
          <cell r="W980">
            <v>0</v>
          </cell>
        </row>
        <row r="981">
          <cell r="V981" t="str">
            <v>Y2288909</v>
          </cell>
          <cell r="W981">
            <v>0</v>
          </cell>
        </row>
        <row r="982">
          <cell r="V982" t="str">
            <v>Y2288911</v>
          </cell>
          <cell r="W982">
            <v>0</v>
          </cell>
        </row>
        <row r="983">
          <cell r="V983" t="str">
            <v>Y2288912</v>
          </cell>
          <cell r="W983">
            <v>0</v>
          </cell>
        </row>
        <row r="984">
          <cell r="V984" t="str">
            <v>Y2288913</v>
          </cell>
          <cell r="W984">
            <v>0</v>
          </cell>
        </row>
        <row r="985">
          <cell r="V985" t="str">
            <v>Y2288914</v>
          </cell>
          <cell r="W985">
            <v>0</v>
          </cell>
        </row>
        <row r="986">
          <cell r="V986" t="str">
            <v>Y2288919</v>
          </cell>
          <cell r="W986">
            <v>0</v>
          </cell>
        </row>
        <row r="987">
          <cell r="V987" t="str">
            <v>Y2288920</v>
          </cell>
          <cell r="W987">
            <v>0</v>
          </cell>
        </row>
        <row r="988">
          <cell r="V988" t="str">
            <v>Y2288921</v>
          </cell>
          <cell r="W988">
            <v>0</v>
          </cell>
        </row>
        <row r="989">
          <cell r="V989" t="str">
            <v>Y2288922</v>
          </cell>
          <cell r="W989">
            <v>0</v>
          </cell>
        </row>
        <row r="990">
          <cell r="V990" t="str">
            <v>Y2288926</v>
          </cell>
          <cell r="W990">
            <v>0</v>
          </cell>
        </row>
        <row r="991">
          <cell r="V991" t="str">
            <v>Y2288936</v>
          </cell>
          <cell r="W991">
            <v>0</v>
          </cell>
        </row>
        <row r="992">
          <cell r="V992" t="str">
            <v>Y2288938</v>
          </cell>
          <cell r="W992">
            <v>0</v>
          </cell>
        </row>
        <row r="993">
          <cell r="V993" t="str">
            <v>Y2288940</v>
          </cell>
          <cell r="W993">
            <v>0</v>
          </cell>
        </row>
        <row r="994">
          <cell r="V994" t="str">
            <v>Y2288952</v>
          </cell>
          <cell r="W994">
            <v>0</v>
          </cell>
        </row>
        <row r="995">
          <cell r="V995" t="str">
            <v>Y2288956</v>
          </cell>
          <cell r="W995">
            <v>0</v>
          </cell>
        </row>
        <row r="996">
          <cell r="V996" t="str">
            <v>Y2288957</v>
          </cell>
          <cell r="W996">
            <v>0</v>
          </cell>
        </row>
        <row r="997">
          <cell r="V997" t="str">
            <v>Y2288965</v>
          </cell>
          <cell r="W997">
            <v>0</v>
          </cell>
        </row>
        <row r="998">
          <cell r="V998" t="str">
            <v>Y2288966</v>
          </cell>
          <cell r="W998">
            <v>0</v>
          </cell>
        </row>
        <row r="999">
          <cell r="V999" t="str">
            <v>Y2288967</v>
          </cell>
          <cell r="W999">
            <v>0</v>
          </cell>
        </row>
        <row r="1000">
          <cell r="V1000" t="str">
            <v>Y2288968</v>
          </cell>
          <cell r="W1000">
            <v>0</v>
          </cell>
        </row>
        <row r="1001">
          <cell r="V1001" t="str">
            <v>Y2288969</v>
          </cell>
          <cell r="W1001">
            <v>0</v>
          </cell>
        </row>
        <row r="1002">
          <cell r="V1002" t="str">
            <v>Y2288978</v>
          </cell>
          <cell r="W1002">
            <v>0</v>
          </cell>
        </row>
        <row r="1003">
          <cell r="V1003" t="str">
            <v>Y2288979</v>
          </cell>
          <cell r="W1003">
            <v>0</v>
          </cell>
        </row>
        <row r="1004">
          <cell r="V1004" t="str">
            <v>Y2288980</v>
          </cell>
          <cell r="W1004">
            <v>0</v>
          </cell>
        </row>
        <row r="1005">
          <cell r="V1005" t="str">
            <v>Y2288991</v>
          </cell>
          <cell r="W1005">
            <v>0</v>
          </cell>
        </row>
        <row r="1006">
          <cell r="V1006" t="str">
            <v>Y2288993</v>
          </cell>
          <cell r="W1006">
            <v>0</v>
          </cell>
        </row>
        <row r="1007">
          <cell r="V1007" t="str">
            <v>Y2288999</v>
          </cell>
          <cell r="W1007">
            <v>0</v>
          </cell>
        </row>
        <row r="1008">
          <cell r="V1008" t="str">
            <v>Y2289003</v>
          </cell>
          <cell r="W1008">
            <v>0</v>
          </cell>
        </row>
        <row r="1009">
          <cell r="V1009" t="str">
            <v>Y2289011</v>
          </cell>
          <cell r="W1009">
            <v>0</v>
          </cell>
        </row>
        <row r="1010">
          <cell r="V1010" t="str">
            <v>Y2289013</v>
          </cell>
          <cell r="W1010">
            <v>0</v>
          </cell>
        </row>
        <row r="1011">
          <cell r="V1011" t="str">
            <v>Y2289014</v>
          </cell>
          <cell r="W1011">
            <v>0</v>
          </cell>
        </row>
        <row r="1012">
          <cell r="V1012" t="str">
            <v>Y2289015</v>
          </cell>
          <cell r="W1012">
            <v>0</v>
          </cell>
        </row>
        <row r="1013">
          <cell r="V1013" t="str">
            <v>Y2289017</v>
          </cell>
          <cell r="W1013">
            <v>0</v>
          </cell>
        </row>
        <row r="1014">
          <cell r="V1014" t="str">
            <v>Y2289018</v>
          </cell>
          <cell r="W1014">
            <v>0</v>
          </cell>
        </row>
        <row r="1015">
          <cell r="V1015" t="str">
            <v>Y2289019</v>
          </cell>
          <cell r="W1015">
            <v>0</v>
          </cell>
        </row>
        <row r="1016">
          <cell r="V1016" t="str">
            <v>Y2289024</v>
          </cell>
          <cell r="W1016">
            <v>0</v>
          </cell>
        </row>
        <row r="1017">
          <cell r="V1017" t="str">
            <v>Y2289026</v>
          </cell>
          <cell r="W1017">
            <v>0</v>
          </cell>
        </row>
        <row r="1018">
          <cell r="V1018" t="str">
            <v>Y2289027</v>
          </cell>
          <cell r="W1018">
            <v>0</v>
          </cell>
        </row>
        <row r="1019">
          <cell r="V1019" t="str">
            <v>Y2289031</v>
          </cell>
          <cell r="W1019">
            <v>0</v>
          </cell>
        </row>
        <row r="1020">
          <cell r="V1020" t="str">
            <v>Y2289036</v>
          </cell>
          <cell r="W1020">
            <v>0</v>
          </cell>
        </row>
        <row r="1021">
          <cell r="V1021" t="str">
            <v>Y2289038</v>
          </cell>
          <cell r="W1021">
            <v>0</v>
          </cell>
        </row>
        <row r="1022">
          <cell r="V1022" t="str">
            <v>Y2289048</v>
          </cell>
          <cell r="W1022">
            <v>0</v>
          </cell>
        </row>
        <row r="1023">
          <cell r="V1023" t="str">
            <v>Y2289049</v>
          </cell>
          <cell r="W1023">
            <v>0</v>
          </cell>
        </row>
        <row r="1024">
          <cell r="V1024" t="str">
            <v>Y2289055</v>
          </cell>
          <cell r="W1024">
            <v>0</v>
          </cell>
        </row>
        <row r="1025">
          <cell r="V1025" t="str">
            <v>Y2289057</v>
          </cell>
          <cell r="W1025">
            <v>0</v>
          </cell>
        </row>
        <row r="1026">
          <cell r="V1026" t="str">
            <v>Y2289058</v>
          </cell>
          <cell r="W1026">
            <v>0</v>
          </cell>
        </row>
        <row r="1027">
          <cell r="V1027" t="str">
            <v>Y2289059</v>
          </cell>
          <cell r="W1027">
            <v>0</v>
          </cell>
        </row>
        <row r="1028">
          <cell r="V1028" t="str">
            <v>Y2289063</v>
          </cell>
          <cell r="W1028">
            <v>0</v>
          </cell>
        </row>
        <row r="1029">
          <cell r="V1029" t="str">
            <v>Y2289071</v>
          </cell>
          <cell r="W1029">
            <v>0</v>
          </cell>
        </row>
        <row r="1030">
          <cell r="V1030" t="str">
            <v>Y2289088</v>
          </cell>
          <cell r="W1030">
            <v>0</v>
          </cell>
        </row>
        <row r="1031">
          <cell r="V1031" t="str">
            <v>Y2289089</v>
          </cell>
          <cell r="W1031">
            <v>0</v>
          </cell>
        </row>
        <row r="1032">
          <cell r="V1032" t="str">
            <v>Y2289090</v>
          </cell>
          <cell r="W1032">
            <v>0</v>
          </cell>
        </row>
        <row r="1033">
          <cell r="V1033" t="str">
            <v>Y2289093</v>
          </cell>
          <cell r="W1033">
            <v>0</v>
          </cell>
        </row>
        <row r="1034">
          <cell r="V1034" t="str">
            <v>Y2289095</v>
          </cell>
          <cell r="W1034">
            <v>0</v>
          </cell>
        </row>
        <row r="1035">
          <cell r="V1035" t="str">
            <v>Y2289099</v>
          </cell>
          <cell r="W1035">
            <v>0</v>
          </cell>
        </row>
        <row r="1036">
          <cell r="V1036" t="str">
            <v>Y2289102</v>
          </cell>
          <cell r="W1036">
            <v>0</v>
          </cell>
        </row>
        <row r="1037">
          <cell r="V1037" t="str">
            <v>Y2289104</v>
          </cell>
          <cell r="W1037">
            <v>0</v>
          </cell>
        </row>
        <row r="1038">
          <cell r="V1038" t="str">
            <v>Y2289105</v>
          </cell>
          <cell r="W1038">
            <v>0</v>
          </cell>
        </row>
        <row r="1039">
          <cell r="V1039" t="str">
            <v>Y2289106</v>
          </cell>
          <cell r="W1039">
            <v>0</v>
          </cell>
        </row>
        <row r="1040">
          <cell r="V1040" t="str">
            <v>Y2289107</v>
          </cell>
          <cell r="W1040">
            <v>0</v>
          </cell>
        </row>
        <row r="1041">
          <cell r="V1041" t="str">
            <v>Y2289108</v>
          </cell>
          <cell r="W1041">
            <v>0</v>
          </cell>
        </row>
        <row r="1042">
          <cell r="V1042" t="str">
            <v>Y2289111</v>
          </cell>
          <cell r="W1042">
            <v>0</v>
          </cell>
        </row>
        <row r="1043">
          <cell r="V1043" t="str">
            <v>Y2289112</v>
          </cell>
          <cell r="W1043">
            <v>0</v>
          </cell>
        </row>
        <row r="1044">
          <cell r="V1044" t="str">
            <v>Y2289113</v>
          </cell>
          <cell r="W1044">
            <v>0</v>
          </cell>
        </row>
        <row r="1045">
          <cell r="V1045" t="str">
            <v>Y2289122</v>
          </cell>
          <cell r="W1045">
            <v>0</v>
          </cell>
        </row>
        <row r="1046">
          <cell r="V1046" t="str">
            <v>Y2289123</v>
          </cell>
          <cell r="W1046">
            <v>0</v>
          </cell>
        </row>
        <row r="1047">
          <cell r="V1047" t="str">
            <v>Y2289126</v>
          </cell>
          <cell r="W1047">
            <v>0</v>
          </cell>
        </row>
        <row r="1048">
          <cell r="V1048" t="str">
            <v>Y2289128</v>
          </cell>
          <cell r="W1048">
            <v>0</v>
          </cell>
        </row>
        <row r="1049">
          <cell r="V1049" t="str">
            <v>Y2289129</v>
          </cell>
          <cell r="W1049">
            <v>0</v>
          </cell>
        </row>
        <row r="1050">
          <cell r="V1050" t="str">
            <v>Y2289130</v>
          </cell>
          <cell r="W1050">
            <v>0</v>
          </cell>
        </row>
        <row r="1051">
          <cell r="V1051" t="str">
            <v>Y2289133</v>
          </cell>
          <cell r="W1051">
            <v>0</v>
          </cell>
        </row>
        <row r="1052">
          <cell r="V1052" t="str">
            <v>Y2289151</v>
          </cell>
          <cell r="W1052">
            <v>0</v>
          </cell>
        </row>
        <row r="1053">
          <cell r="V1053" t="str">
            <v>Y2289156</v>
          </cell>
          <cell r="W1053">
            <v>0</v>
          </cell>
        </row>
        <row r="1054">
          <cell r="V1054" t="str">
            <v>Y2289157</v>
          </cell>
          <cell r="W1054">
            <v>0</v>
          </cell>
        </row>
        <row r="1055">
          <cell r="V1055" t="str">
            <v>Y2289158</v>
          </cell>
          <cell r="W1055">
            <v>0</v>
          </cell>
        </row>
        <row r="1056">
          <cell r="V1056" t="str">
            <v>Y2289161</v>
          </cell>
          <cell r="W1056">
            <v>0</v>
          </cell>
        </row>
        <row r="1057">
          <cell r="V1057" t="str">
            <v>Y2289163</v>
          </cell>
          <cell r="W1057">
            <v>0</v>
          </cell>
        </row>
        <row r="1058">
          <cell r="V1058" t="str">
            <v>Y2289165</v>
          </cell>
          <cell r="W1058">
            <v>0</v>
          </cell>
        </row>
        <row r="1059">
          <cell r="V1059" t="str">
            <v>Y2289166</v>
          </cell>
          <cell r="W1059">
            <v>0</v>
          </cell>
        </row>
        <row r="1060">
          <cell r="V1060" t="str">
            <v>Y2289168</v>
          </cell>
          <cell r="W1060">
            <v>0</v>
          </cell>
        </row>
        <row r="1061">
          <cell r="V1061" t="str">
            <v>Y2289170</v>
          </cell>
          <cell r="W1061">
            <v>0</v>
          </cell>
        </row>
        <row r="1062">
          <cell r="V1062" t="str">
            <v>Y2289174</v>
          </cell>
          <cell r="W1062">
            <v>0</v>
          </cell>
        </row>
        <row r="1063">
          <cell r="V1063" t="str">
            <v>Y2289180</v>
          </cell>
          <cell r="W1063">
            <v>0</v>
          </cell>
        </row>
        <row r="1064">
          <cell r="V1064" t="str">
            <v>Y2289188</v>
          </cell>
          <cell r="W1064">
            <v>0</v>
          </cell>
        </row>
        <row r="1065">
          <cell r="V1065" t="str">
            <v>Y2289189</v>
          </cell>
          <cell r="W1065">
            <v>0</v>
          </cell>
        </row>
        <row r="1066">
          <cell r="V1066" t="str">
            <v>Y2289191</v>
          </cell>
          <cell r="W1066">
            <v>0</v>
          </cell>
        </row>
        <row r="1067">
          <cell r="V1067" t="str">
            <v>Y2289192</v>
          </cell>
          <cell r="W1067">
            <v>0</v>
          </cell>
        </row>
        <row r="1068">
          <cell r="V1068" t="str">
            <v>Y2289193</v>
          </cell>
          <cell r="W1068">
            <v>0</v>
          </cell>
        </row>
        <row r="1069">
          <cell r="V1069" t="str">
            <v>Y2289194</v>
          </cell>
          <cell r="W1069">
            <v>0</v>
          </cell>
        </row>
        <row r="1070">
          <cell r="V1070" t="str">
            <v>Y2289195</v>
          </cell>
          <cell r="W1070">
            <v>0</v>
          </cell>
        </row>
        <row r="1071">
          <cell r="V1071" t="str">
            <v>Y2289196</v>
          </cell>
          <cell r="W1071">
            <v>0</v>
          </cell>
        </row>
        <row r="1072">
          <cell r="V1072" t="str">
            <v>Y2289197</v>
          </cell>
          <cell r="W1072">
            <v>0</v>
          </cell>
        </row>
        <row r="1073">
          <cell r="V1073" t="str">
            <v>Y2289198</v>
          </cell>
          <cell r="W1073">
            <v>0</v>
          </cell>
        </row>
        <row r="1074">
          <cell r="V1074" t="str">
            <v>Y2289199</v>
          </cell>
          <cell r="W1074">
            <v>0</v>
          </cell>
        </row>
        <row r="1075">
          <cell r="V1075" t="str">
            <v>Y2289200</v>
          </cell>
          <cell r="W1075">
            <v>0</v>
          </cell>
        </row>
        <row r="1076">
          <cell r="V1076" t="str">
            <v>Y2289202</v>
          </cell>
          <cell r="W1076">
            <v>0</v>
          </cell>
        </row>
        <row r="1077">
          <cell r="V1077" t="str">
            <v>Y2289203</v>
          </cell>
          <cell r="W1077">
            <v>0</v>
          </cell>
        </row>
        <row r="1078">
          <cell r="V1078" t="str">
            <v>Y2289204</v>
          </cell>
          <cell r="W1078">
            <v>0</v>
          </cell>
        </row>
        <row r="1079">
          <cell r="V1079" t="str">
            <v>Y2289205</v>
          </cell>
          <cell r="W1079">
            <v>0</v>
          </cell>
        </row>
        <row r="1080">
          <cell r="V1080" t="str">
            <v>Y2289206</v>
          </cell>
          <cell r="W1080">
            <v>0</v>
          </cell>
        </row>
        <row r="1081">
          <cell r="V1081" t="str">
            <v>Y2289207</v>
          </cell>
          <cell r="W1081">
            <v>0</v>
          </cell>
        </row>
        <row r="1082">
          <cell r="V1082" t="str">
            <v>Y2289208</v>
          </cell>
          <cell r="W1082">
            <v>0</v>
          </cell>
        </row>
        <row r="1083">
          <cell r="V1083" t="str">
            <v>Y2289209</v>
          </cell>
          <cell r="W1083">
            <v>0</v>
          </cell>
        </row>
        <row r="1084">
          <cell r="V1084" t="str">
            <v>Y2289210</v>
          </cell>
          <cell r="W1084">
            <v>0</v>
          </cell>
        </row>
        <row r="1085">
          <cell r="V1085" t="str">
            <v>Y2289211</v>
          </cell>
          <cell r="W1085">
            <v>0</v>
          </cell>
        </row>
        <row r="1086">
          <cell r="V1086" t="str">
            <v>Y2289212</v>
          </cell>
          <cell r="W1086">
            <v>0</v>
          </cell>
        </row>
        <row r="1087">
          <cell r="V1087" t="str">
            <v>Y2289213</v>
          </cell>
          <cell r="W1087">
            <v>0</v>
          </cell>
        </row>
        <row r="1088">
          <cell r="V1088" t="str">
            <v>Y2289214</v>
          </cell>
          <cell r="W1088">
            <v>0</v>
          </cell>
        </row>
        <row r="1089">
          <cell r="V1089" t="str">
            <v>Y2289215</v>
          </cell>
          <cell r="W1089">
            <v>0</v>
          </cell>
        </row>
        <row r="1090">
          <cell r="V1090" t="str">
            <v>Y2289216</v>
          </cell>
          <cell r="W1090">
            <v>0</v>
          </cell>
        </row>
        <row r="1091">
          <cell r="V1091" t="str">
            <v>Y2289217</v>
          </cell>
          <cell r="W1091">
            <v>0</v>
          </cell>
        </row>
        <row r="1092">
          <cell r="V1092" t="str">
            <v>Y2289218</v>
          </cell>
          <cell r="W1092">
            <v>0</v>
          </cell>
        </row>
        <row r="1093">
          <cell r="V1093" t="str">
            <v>Y2289219</v>
          </cell>
          <cell r="W1093">
            <v>0</v>
          </cell>
        </row>
        <row r="1094">
          <cell r="V1094" t="str">
            <v>Y2289220</v>
          </cell>
          <cell r="W1094">
            <v>0</v>
          </cell>
        </row>
        <row r="1095">
          <cell r="V1095" t="str">
            <v>Y2289222</v>
          </cell>
          <cell r="W1095">
            <v>0</v>
          </cell>
        </row>
        <row r="1096">
          <cell r="V1096" t="str">
            <v>Y2289223</v>
          </cell>
          <cell r="W1096">
            <v>0</v>
          </cell>
        </row>
        <row r="1097">
          <cell r="V1097" t="str">
            <v>Y2289226</v>
          </cell>
          <cell r="W1097">
            <v>0</v>
          </cell>
        </row>
        <row r="1098">
          <cell r="V1098" t="str">
            <v>Y2289227</v>
          </cell>
          <cell r="W1098">
            <v>0</v>
          </cell>
        </row>
        <row r="1099">
          <cell r="V1099" t="str">
            <v>Y2289228</v>
          </cell>
          <cell r="W1099">
            <v>0</v>
          </cell>
        </row>
        <row r="1100">
          <cell r="V1100" t="str">
            <v>Y2289229</v>
          </cell>
          <cell r="W1100">
            <v>0</v>
          </cell>
        </row>
        <row r="1101">
          <cell r="V1101" t="str">
            <v>Y2289230</v>
          </cell>
          <cell r="W1101">
            <v>0</v>
          </cell>
        </row>
        <row r="1102">
          <cell r="V1102" t="str">
            <v>Y2289231</v>
          </cell>
          <cell r="W1102">
            <v>0</v>
          </cell>
        </row>
        <row r="1103">
          <cell r="V1103" t="str">
            <v>Y2289249</v>
          </cell>
          <cell r="W1103">
            <v>0</v>
          </cell>
        </row>
        <row r="1104">
          <cell r="V1104" t="str">
            <v>Y2289250</v>
          </cell>
          <cell r="W1104">
            <v>0</v>
          </cell>
        </row>
        <row r="1105">
          <cell r="V1105" t="str">
            <v>Y2289251</v>
          </cell>
          <cell r="W1105">
            <v>0</v>
          </cell>
        </row>
        <row r="1106">
          <cell r="V1106" t="str">
            <v>Y2289252</v>
          </cell>
          <cell r="W1106">
            <v>0</v>
          </cell>
        </row>
        <row r="1107">
          <cell r="V1107" t="str">
            <v>Y2289254</v>
          </cell>
          <cell r="W1107">
            <v>0</v>
          </cell>
        </row>
        <row r="1108">
          <cell r="V1108" t="str">
            <v>Y2289255</v>
          </cell>
          <cell r="W1108">
            <v>0</v>
          </cell>
        </row>
        <row r="1109">
          <cell r="V1109" t="str">
            <v>Y2289256</v>
          </cell>
          <cell r="W1109">
            <v>0</v>
          </cell>
        </row>
        <row r="1110">
          <cell r="V1110" t="str">
            <v>Y2289257</v>
          </cell>
          <cell r="W1110">
            <v>0</v>
          </cell>
        </row>
        <row r="1111">
          <cell r="V1111" t="str">
            <v>Y2289258</v>
          </cell>
          <cell r="W1111">
            <v>0</v>
          </cell>
        </row>
        <row r="1112">
          <cell r="V1112" t="str">
            <v>Y2289259</v>
          </cell>
          <cell r="W1112">
            <v>0</v>
          </cell>
        </row>
        <row r="1113">
          <cell r="V1113" t="str">
            <v>Y2289260</v>
          </cell>
          <cell r="W1113">
            <v>0</v>
          </cell>
        </row>
        <row r="1114">
          <cell r="V1114" t="str">
            <v>Y2289261</v>
          </cell>
          <cell r="W1114">
            <v>0</v>
          </cell>
        </row>
        <row r="1115">
          <cell r="V1115" t="str">
            <v>Y2289263</v>
          </cell>
          <cell r="W1115">
            <v>0</v>
          </cell>
        </row>
        <row r="1116">
          <cell r="V1116" t="str">
            <v>Y2289264</v>
          </cell>
          <cell r="W1116">
            <v>0</v>
          </cell>
        </row>
        <row r="1117">
          <cell r="V1117" t="str">
            <v>Y2289265</v>
          </cell>
          <cell r="W1117">
            <v>0</v>
          </cell>
        </row>
        <row r="1118">
          <cell r="V1118" t="str">
            <v>Y2289266</v>
          </cell>
          <cell r="W1118">
            <v>0</v>
          </cell>
        </row>
        <row r="1119">
          <cell r="V1119" t="str">
            <v>Y2289267</v>
          </cell>
          <cell r="W1119">
            <v>0</v>
          </cell>
        </row>
        <row r="1120">
          <cell r="V1120" t="str">
            <v>Y2289268</v>
          </cell>
          <cell r="W1120">
            <v>0</v>
          </cell>
        </row>
        <row r="1121">
          <cell r="V1121" t="str">
            <v>Y2289269</v>
          </cell>
          <cell r="W1121">
            <v>0</v>
          </cell>
        </row>
        <row r="1122">
          <cell r="V1122" t="str">
            <v>Y2289270</v>
          </cell>
          <cell r="W1122">
            <v>0</v>
          </cell>
        </row>
        <row r="1123">
          <cell r="V1123" t="str">
            <v>Y2289271</v>
          </cell>
          <cell r="W1123">
            <v>0</v>
          </cell>
        </row>
        <row r="1124">
          <cell r="V1124" t="str">
            <v>Y2289272</v>
          </cell>
          <cell r="W1124">
            <v>0</v>
          </cell>
        </row>
        <row r="1125">
          <cell r="V1125" t="str">
            <v>Y2289273</v>
          </cell>
          <cell r="W1125">
            <v>0</v>
          </cell>
        </row>
        <row r="1126">
          <cell r="V1126" t="str">
            <v>Y2289274</v>
          </cell>
          <cell r="W1126">
            <v>0</v>
          </cell>
        </row>
        <row r="1127">
          <cell r="V1127" t="str">
            <v>Y2289276</v>
          </cell>
          <cell r="W1127">
            <v>0</v>
          </cell>
        </row>
        <row r="1128">
          <cell r="V1128" t="str">
            <v>Y2289277</v>
          </cell>
          <cell r="W1128">
            <v>0</v>
          </cell>
        </row>
        <row r="1129">
          <cell r="V1129" t="str">
            <v>Y2289292</v>
          </cell>
          <cell r="W1129">
            <v>0</v>
          </cell>
        </row>
        <row r="1130">
          <cell r="V1130" t="str">
            <v>Y2289293</v>
          </cell>
          <cell r="W1130">
            <v>0</v>
          </cell>
        </row>
        <row r="1131">
          <cell r="V1131" t="str">
            <v>Y2289294</v>
          </cell>
          <cell r="W1131">
            <v>0</v>
          </cell>
        </row>
        <row r="1132">
          <cell r="V1132" t="str">
            <v>Y2289295</v>
          </cell>
          <cell r="W1132">
            <v>0</v>
          </cell>
        </row>
        <row r="1133">
          <cell r="V1133" t="str">
            <v>Y2289298</v>
          </cell>
          <cell r="W1133">
            <v>0</v>
          </cell>
        </row>
        <row r="1134">
          <cell r="V1134" t="str">
            <v>Y2289300</v>
          </cell>
          <cell r="W1134">
            <v>0</v>
          </cell>
        </row>
        <row r="1135">
          <cell r="V1135" t="str">
            <v>Y2289302</v>
          </cell>
          <cell r="W1135">
            <v>0</v>
          </cell>
        </row>
        <row r="1136">
          <cell r="V1136" t="str">
            <v>Y2289303</v>
          </cell>
          <cell r="W1136">
            <v>0</v>
          </cell>
        </row>
        <row r="1137">
          <cell r="V1137" t="str">
            <v>Y2289308</v>
          </cell>
          <cell r="W1137">
            <v>0</v>
          </cell>
        </row>
        <row r="1138">
          <cell r="V1138" t="str">
            <v>Y2289309</v>
          </cell>
          <cell r="W1138">
            <v>0</v>
          </cell>
        </row>
        <row r="1139">
          <cell r="V1139" t="str">
            <v>Y2289310</v>
          </cell>
          <cell r="W1139">
            <v>0</v>
          </cell>
        </row>
        <row r="1140">
          <cell r="V1140" t="str">
            <v>Y2289315</v>
          </cell>
          <cell r="W1140">
            <v>0</v>
          </cell>
        </row>
        <row r="1141">
          <cell r="V1141" t="str">
            <v>Y2289319</v>
          </cell>
          <cell r="W1141">
            <v>0</v>
          </cell>
        </row>
        <row r="1142">
          <cell r="V1142" t="str">
            <v>Y2289320</v>
          </cell>
          <cell r="W1142">
            <v>0</v>
          </cell>
        </row>
        <row r="1143">
          <cell r="V1143" t="str">
            <v>Y2289321</v>
          </cell>
          <cell r="W1143">
            <v>0</v>
          </cell>
        </row>
        <row r="1144">
          <cell r="V1144" t="str">
            <v>Y2289322</v>
          </cell>
          <cell r="W1144">
            <v>0</v>
          </cell>
        </row>
        <row r="1145">
          <cell r="V1145" t="str">
            <v>Y2289323</v>
          </cell>
          <cell r="W1145">
            <v>0</v>
          </cell>
        </row>
        <row r="1146">
          <cell r="V1146" t="str">
            <v>Y2289328</v>
          </cell>
          <cell r="W1146">
            <v>0</v>
          </cell>
        </row>
        <row r="1147">
          <cell r="V1147" t="str">
            <v>Y2289329</v>
          </cell>
          <cell r="W1147">
            <v>0</v>
          </cell>
        </row>
        <row r="1148">
          <cell r="V1148" t="str">
            <v>Y2289332</v>
          </cell>
          <cell r="W1148">
            <v>0</v>
          </cell>
        </row>
        <row r="1149">
          <cell r="V1149" t="str">
            <v>Y2289333</v>
          </cell>
          <cell r="W1149">
            <v>0</v>
          </cell>
        </row>
        <row r="1150">
          <cell r="V1150" t="str">
            <v>Y2289348</v>
          </cell>
          <cell r="W1150">
            <v>0</v>
          </cell>
        </row>
        <row r="1151">
          <cell r="V1151" t="str">
            <v>Y2289357</v>
          </cell>
          <cell r="W1151">
            <v>0</v>
          </cell>
        </row>
        <row r="1152">
          <cell r="V1152" t="str">
            <v>Y2289366</v>
          </cell>
          <cell r="W1152">
            <v>0</v>
          </cell>
        </row>
        <row r="1153">
          <cell r="V1153" t="str">
            <v>Y2289389</v>
          </cell>
          <cell r="W1153">
            <v>0</v>
          </cell>
        </row>
        <row r="1154">
          <cell r="V1154" t="str">
            <v>Y2289390</v>
          </cell>
          <cell r="W1154">
            <v>0</v>
          </cell>
        </row>
        <row r="1155">
          <cell r="V1155" t="str">
            <v>Y2289392</v>
          </cell>
          <cell r="W1155">
            <v>0</v>
          </cell>
        </row>
        <row r="1156">
          <cell r="V1156" t="str">
            <v>Y2289393</v>
          </cell>
          <cell r="W1156">
            <v>0</v>
          </cell>
        </row>
        <row r="1157">
          <cell r="V1157" t="str">
            <v>Y2289397</v>
          </cell>
          <cell r="W1157">
            <v>0</v>
          </cell>
        </row>
        <row r="1158">
          <cell r="V1158" t="str">
            <v>Y2289398</v>
          </cell>
          <cell r="W1158">
            <v>0</v>
          </cell>
        </row>
        <row r="1159">
          <cell r="V1159" t="str">
            <v>Y2289399</v>
          </cell>
          <cell r="W1159">
            <v>0</v>
          </cell>
        </row>
        <row r="1160">
          <cell r="V1160" t="str">
            <v>Y2289412</v>
          </cell>
          <cell r="W1160">
            <v>0</v>
          </cell>
        </row>
        <row r="1161">
          <cell r="V1161" t="str">
            <v>Y2289432</v>
          </cell>
          <cell r="W1161">
            <v>0</v>
          </cell>
        </row>
        <row r="1162">
          <cell r="V1162" t="str">
            <v>Y2289457</v>
          </cell>
          <cell r="W1162">
            <v>0</v>
          </cell>
        </row>
        <row r="1163">
          <cell r="V1163" t="str">
            <v>Y2289464</v>
          </cell>
          <cell r="W1163">
            <v>0</v>
          </cell>
        </row>
        <row r="1164">
          <cell r="V1164" t="str">
            <v>Y2289465</v>
          </cell>
          <cell r="W1164">
            <v>0</v>
          </cell>
        </row>
        <row r="1165">
          <cell r="V1165" t="str">
            <v>Y2289470</v>
          </cell>
          <cell r="W1165">
            <v>0</v>
          </cell>
        </row>
        <row r="1166">
          <cell r="V1166" t="str">
            <v>Y2289471</v>
          </cell>
          <cell r="W1166">
            <v>0</v>
          </cell>
        </row>
        <row r="1167">
          <cell r="V1167" t="str">
            <v>Y2289475</v>
          </cell>
          <cell r="W1167">
            <v>0</v>
          </cell>
        </row>
        <row r="1168">
          <cell r="V1168" t="str">
            <v>Y2289476</v>
          </cell>
          <cell r="W1168">
            <v>0</v>
          </cell>
        </row>
        <row r="1169">
          <cell r="V1169" t="str">
            <v>Y2289478</v>
          </cell>
          <cell r="W1169">
            <v>0</v>
          </cell>
        </row>
        <row r="1170">
          <cell r="V1170" t="str">
            <v>Y2289485</v>
          </cell>
          <cell r="W1170">
            <v>0</v>
          </cell>
        </row>
        <row r="1171">
          <cell r="V1171" t="str">
            <v>Y2289491</v>
          </cell>
          <cell r="W1171">
            <v>0</v>
          </cell>
        </row>
        <row r="1172">
          <cell r="V1172" t="str">
            <v>Y2289492</v>
          </cell>
          <cell r="W1172">
            <v>0</v>
          </cell>
        </row>
        <row r="1173">
          <cell r="V1173" t="str">
            <v>Y2289499</v>
          </cell>
          <cell r="W1173">
            <v>0</v>
          </cell>
        </row>
        <row r="1174">
          <cell r="V1174" t="str">
            <v>Y2289500</v>
          </cell>
          <cell r="W1174">
            <v>0</v>
          </cell>
        </row>
        <row r="1175">
          <cell r="V1175" t="str">
            <v>Y2289502</v>
          </cell>
          <cell r="W1175">
            <v>0</v>
          </cell>
        </row>
        <row r="1176">
          <cell r="V1176" t="str">
            <v>Y2289506</v>
          </cell>
          <cell r="W1176">
            <v>0</v>
          </cell>
        </row>
        <row r="1177">
          <cell r="V1177" t="str">
            <v>Y2289507</v>
          </cell>
          <cell r="W1177">
            <v>0</v>
          </cell>
        </row>
        <row r="1178">
          <cell r="V1178" t="str">
            <v>Y2289509</v>
          </cell>
          <cell r="W1178">
            <v>0</v>
          </cell>
        </row>
        <row r="1179">
          <cell r="V1179" t="str">
            <v>Y2289515</v>
          </cell>
          <cell r="W1179">
            <v>0</v>
          </cell>
        </row>
        <row r="1180">
          <cell r="V1180" t="str">
            <v>Y2289516</v>
          </cell>
          <cell r="W1180">
            <v>0</v>
          </cell>
        </row>
        <row r="1181">
          <cell r="V1181" t="str">
            <v>Y2289517</v>
          </cell>
          <cell r="W1181">
            <v>0</v>
          </cell>
        </row>
        <row r="1182">
          <cell r="V1182" t="str">
            <v>Y2289540</v>
          </cell>
          <cell r="W1182">
            <v>0</v>
          </cell>
        </row>
        <row r="1183">
          <cell r="V1183" t="str">
            <v>Y2289541</v>
          </cell>
          <cell r="W1183">
            <v>0</v>
          </cell>
        </row>
        <row r="1184">
          <cell r="V1184" t="str">
            <v>Y2289546</v>
          </cell>
          <cell r="W1184">
            <v>0</v>
          </cell>
        </row>
        <row r="1185">
          <cell r="V1185" t="str">
            <v>Y2289552</v>
          </cell>
          <cell r="W1185">
            <v>0</v>
          </cell>
        </row>
        <row r="1186">
          <cell r="V1186" t="str">
            <v>Y2289581</v>
          </cell>
          <cell r="W1186">
            <v>0</v>
          </cell>
        </row>
        <row r="1187">
          <cell r="V1187" t="str">
            <v>Y2289595</v>
          </cell>
          <cell r="W1187">
            <v>0</v>
          </cell>
        </row>
        <row r="1188">
          <cell r="V1188" t="str">
            <v>Y2289596</v>
          </cell>
          <cell r="W1188">
            <v>0</v>
          </cell>
        </row>
        <row r="1189">
          <cell r="V1189" t="str">
            <v>Y2289597</v>
          </cell>
          <cell r="W1189">
            <v>0</v>
          </cell>
        </row>
        <row r="1190">
          <cell r="V1190" t="str">
            <v>Y2289598</v>
          </cell>
          <cell r="W1190">
            <v>0</v>
          </cell>
        </row>
        <row r="1191">
          <cell r="V1191" t="str">
            <v>Y2289600</v>
          </cell>
          <cell r="W1191">
            <v>0</v>
          </cell>
        </row>
        <row r="1192">
          <cell r="V1192" t="str">
            <v>Y2289601</v>
          </cell>
          <cell r="W1192">
            <v>0</v>
          </cell>
        </row>
        <row r="1193">
          <cell r="V1193" t="str">
            <v>Y2289604</v>
          </cell>
          <cell r="W1193">
            <v>0</v>
          </cell>
        </row>
        <row r="1194">
          <cell r="V1194" t="str">
            <v>Y2289605</v>
          </cell>
          <cell r="W1194">
            <v>0</v>
          </cell>
        </row>
        <row r="1195">
          <cell r="V1195" t="str">
            <v>Y2289606</v>
          </cell>
          <cell r="W1195">
            <v>0</v>
          </cell>
        </row>
        <row r="1196">
          <cell r="V1196" t="str">
            <v>Y2289610</v>
          </cell>
          <cell r="W1196">
            <v>0</v>
          </cell>
        </row>
        <row r="1197">
          <cell r="V1197" t="str">
            <v>Y2289616</v>
          </cell>
          <cell r="W1197">
            <v>0</v>
          </cell>
        </row>
        <row r="1198">
          <cell r="V1198" t="str">
            <v>Y2289617</v>
          </cell>
          <cell r="W1198">
            <v>0</v>
          </cell>
        </row>
        <row r="1199">
          <cell r="V1199" t="str">
            <v>Y2289618</v>
          </cell>
          <cell r="W1199">
            <v>0</v>
          </cell>
        </row>
        <row r="1200">
          <cell r="V1200" t="str">
            <v>Y2289650</v>
          </cell>
          <cell r="W1200">
            <v>0</v>
          </cell>
        </row>
        <row r="1201">
          <cell r="V1201" t="str">
            <v>Y2289651</v>
          </cell>
          <cell r="W1201">
            <v>0</v>
          </cell>
        </row>
        <row r="1202">
          <cell r="V1202" t="str">
            <v>Y2289652</v>
          </cell>
          <cell r="W1202">
            <v>0</v>
          </cell>
        </row>
        <row r="1203">
          <cell r="V1203" t="str">
            <v>Y2289653</v>
          </cell>
          <cell r="W1203">
            <v>0</v>
          </cell>
        </row>
        <row r="1204">
          <cell r="V1204" t="str">
            <v>Y2289654</v>
          </cell>
          <cell r="W1204">
            <v>0</v>
          </cell>
        </row>
        <row r="1205">
          <cell r="V1205" t="str">
            <v>Y2289655</v>
          </cell>
          <cell r="W1205">
            <v>0</v>
          </cell>
        </row>
        <row r="1206">
          <cell r="V1206" t="str">
            <v>Y2289657</v>
          </cell>
          <cell r="W1206">
            <v>0</v>
          </cell>
        </row>
        <row r="1207">
          <cell r="V1207" t="str">
            <v>Y2289658</v>
          </cell>
          <cell r="W1207">
            <v>0</v>
          </cell>
        </row>
        <row r="1208">
          <cell r="V1208" t="str">
            <v>Y2289660</v>
          </cell>
          <cell r="W1208">
            <v>0</v>
          </cell>
        </row>
        <row r="1209">
          <cell r="V1209" t="str">
            <v>Y2289686</v>
          </cell>
          <cell r="W1209">
            <v>0</v>
          </cell>
        </row>
        <row r="1210">
          <cell r="V1210" t="str">
            <v>Y2289699</v>
          </cell>
          <cell r="W1210">
            <v>0</v>
          </cell>
        </row>
        <row r="1211">
          <cell r="V1211" t="str">
            <v>Y2289700</v>
          </cell>
          <cell r="W1211">
            <v>0</v>
          </cell>
        </row>
        <row r="1212">
          <cell r="V1212" t="str">
            <v>Y2289701</v>
          </cell>
          <cell r="W1212">
            <v>0</v>
          </cell>
        </row>
        <row r="1213">
          <cell r="V1213" t="str">
            <v>Y2289704</v>
          </cell>
          <cell r="W1213">
            <v>0</v>
          </cell>
        </row>
        <row r="1214">
          <cell r="V1214" t="str">
            <v>Y2289705</v>
          </cell>
          <cell r="W1214">
            <v>0</v>
          </cell>
        </row>
        <row r="1215">
          <cell r="V1215" t="str">
            <v>Y2289729</v>
          </cell>
          <cell r="W1215">
            <v>0</v>
          </cell>
        </row>
        <row r="1216">
          <cell r="V1216" t="str">
            <v>Y2289731</v>
          </cell>
          <cell r="W1216">
            <v>0</v>
          </cell>
        </row>
        <row r="1217">
          <cell r="V1217" t="str">
            <v>Y2289783</v>
          </cell>
          <cell r="W1217">
            <v>0</v>
          </cell>
        </row>
        <row r="1218">
          <cell r="V1218" t="str">
            <v>Y2289784</v>
          </cell>
          <cell r="W1218">
            <v>0</v>
          </cell>
        </row>
        <row r="1219">
          <cell r="V1219" t="str">
            <v>Y2289785</v>
          </cell>
          <cell r="W1219">
            <v>0</v>
          </cell>
        </row>
        <row r="1220">
          <cell r="V1220" t="str">
            <v>Y2289809</v>
          </cell>
          <cell r="W1220">
            <v>0</v>
          </cell>
        </row>
        <row r="1221">
          <cell r="V1221" t="str">
            <v>Y2289810</v>
          </cell>
          <cell r="W1221">
            <v>0</v>
          </cell>
        </row>
        <row r="1222">
          <cell r="V1222" t="str">
            <v>Y2289811</v>
          </cell>
          <cell r="W1222">
            <v>0</v>
          </cell>
        </row>
        <row r="1223">
          <cell r="V1223" t="str">
            <v>Y2289812</v>
          </cell>
          <cell r="W1223">
            <v>0</v>
          </cell>
        </row>
        <row r="1224">
          <cell r="V1224" t="str">
            <v>Y2289813</v>
          </cell>
          <cell r="W1224">
            <v>0</v>
          </cell>
        </row>
        <row r="1225">
          <cell r="V1225" t="str">
            <v>Y2289817</v>
          </cell>
          <cell r="W1225">
            <v>0</v>
          </cell>
        </row>
        <row r="1226">
          <cell r="V1226" t="str">
            <v>Y2289818</v>
          </cell>
          <cell r="W1226">
            <v>0</v>
          </cell>
        </row>
        <row r="1227">
          <cell r="V1227" t="str">
            <v>Y2289823</v>
          </cell>
          <cell r="W1227">
            <v>0</v>
          </cell>
        </row>
        <row r="1228">
          <cell r="V1228" t="str">
            <v>Y2289830</v>
          </cell>
          <cell r="W1228">
            <v>0</v>
          </cell>
        </row>
        <row r="1229">
          <cell r="V1229" t="str">
            <v>Y2289831</v>
          </cell>
          <cell r="W1229">
            <v>0</v>
          </cell>
        </row>
        <row r="1230">
          <cell r="V1230" t="str">
            <v>Y2289832</v>
          </cell>
          <cell r="W1230">
            <v>0</v>
          </cell>
        </row>
        <row r="1231">
          <cell r="V1231" t="str">
            <v>Y2289843</v>
          </cell>
          <cell r="W1231">
            <v>0</v>
          </cell>
        </row>
        <row r="1232">
          <cell r="V1232" t="str">
            <v>Y2289844</v>
          </cell>
          <cell r="W1232">
            <v>0</v>
          </cell>
        </row>
        <row r="1233">
          <cell r="V1233" t="str">
            <v>Y2289845</v>
          </cell>
          <cell r="W1233">
            <v>0</v>
          </cell>
        </row>
        <row r="1234">
          <cell r="V1234" t="str">
            <v>Y2289862</v>
          </cell>
          <cell r="W1234">
            <v>0</v>
          </cell>
        </row>
        <row r="1235">
          <cell r="V1235" t="str">
            <v>Y2289863</v>
          </cell>
          <cell r="W1235">
            <v>0</v>
          </cell>
        </row>
        <row r="1236">
          <cell r="V1236" t="str">
            <v>Y2289881</v>
          </cell>
          <cell r="W1236">
            <v>0</v>
          </cell>
        </row>
        <row r="1237">
          <cell r="V1237" t="str">
            <v>Y2289885</v>
          </cell>
          <cell r="W1237">
            <v>0</v>
          </cell>
        </row>
        <row r="1238">
          <cell r="V1238" t="str">
            <v>Y2289887</v>
          </cell>
          <cell r="W1238">
            <v>0</v>
          </cell>
        </row>
        <row r="1239">
          <cell r="V1239" t="str">
            <v>Y2289910</v>
          </cell>
          <cell r="W1239">
            <v>0</v>
          </cell>
        </row>
        <row r="1240">
          <cell r="V1240" t="str">
            <v>Y2289921</v>
          </cell>
          <cell r="W1240">
            <v>0</v>
          </cell>
        </row>
        <row r="1241">
          <cell r="V1241" t="str">
            <v>Y2289922</v>
          </cell>
          <cell r="W1241">
            <v>0</v>
          </cell>
        </row>
        <row r="1242">
          <cell r="V1242" t="str">
            <v>Y2289923</v>
          </cell>
          <cell r="W1242">
            <v>0</v>
          </cell>
        </row>
        <row r="1243">
          <cell r="V1243" t="str">
            <v>Y2289950</v>
          </cell>
          <cell r="W1243">
            <v>0</v>
          </cell>
        </row>
        <row r="1244">
          <cell r="V1244" t="str">
            <v>Y2289956</v>
          </cell>
          <cell r="W1244">
            <v>0</v>
          </cell>
        </row>
        <row r="1245">
          <cell r="V1245" t="str">
            <v>Y2289958</v>
          </cell>
          <cell r="W1245">
            <v>0</v>
          </cell>
        </row>
        <row r="1246">
          <cell r="V1246" t="str">
            <v>Y2289959</v>
          </cell>
          <cell r="W1246">
            <v>0</v>
          </cell>
        </row>
        <row r="1247">
          <cell r="V1247" t="str">
            <v>Y2289968</v>
          </cell>
          <cell r="W1247">
            <v>0</v>
          </cell>
        </row>
        <row r="1248">
          <cell r="V1248" t="str">
            <v>Y2289969</v>
          </cell>
          <cell r="W1248">
            <v>0</v>
          </cell>
        </row>
        <row r="1249">
          <cell r="V1249" t="str">
            <v>Y2289975</v>
          </cell>
          <cell r="W1249">
            <v>4.8707400000000005</v>
          </cell>
        </row>
        <row r="1250">
          <cell r="V1250" t="str">
            <v>Y2289976</v>
          </cell>
          <cell r="W1250">
            <v>231.94</v>
          </cell>
        </row>
        <row r="1251">
          <cell r="V1251" t="str">
            <v>Y2289977</v>
          </cell>
          <cell r="W1251">
            <v>231.94</v>
          </cell>
        </row>
        <row r="1252">
          <cell r="V1252" t="str">
            <v>Y2290120</v>
          </cell>
          <cell r="W1252">
            <v>0</v>
          </cell>
        </row>
        <row r="1253">
          <cell r="V1253" t="str">
            <v>Y2290122</v>
          </cell>
          <cell r="W1253">
            <v>0</v>
          </cell>
        </row>
        <row r="1254">
          <cell r="V1254" t="str">
            <v>Y2290123</v>
          </cell>
          <cell r="W1254">
            <v>0</v>
          </cell>
        </row>
        <row r="1255">
          <cell r="V1255" t="str">
            <v>Y2290125</v>
          </cell>
          <cell r="W1255">
            <v>0</v>
          </cell>
        </row>
        <row r="1256">
          <cell r="V1256" t="str">
            <v>Y2290128</v>
          </cell>
          <cell r="W1256">
            <v>0</v>
          </cell>
        </row>
        <row r="1257">
          <cell r="V1257" t="str">
            <v>Y2290132</v>
          </cell>
          <cell r="W1257">
            <v>0</v>
          </cell>
        </row>
        <row r="1258">
          <cell r="V1258" t="str">
            <v>Y2290133</v>
          </cell>
          <cell r="W1258">
            <v>0</v>
          </cell>
        </row>
        <row r="1259">
          <cell r="V1259" t="str">
            <v>Y2290134</v>
          </cell>
          <cell r="W1259">
            <v>0</v>
          </cell>
        </row>
        <row r="1260">
          <cell r="V1260" t="str">
            <v>Y2290135</v>
          </cell>
          <cell r="W1260">
            <v>0</v>
          </cell>
        </row>
        <row r="1261">
          <cell r="V1261" t="str">
            <v>Y2290136</v>
          </cell>
          <cell r="W1261">
            <v>0</v>
          </cell>
        </row>
        <row r="1262">
          <cell r="V1262" t="str">
            <v>Y2290137</v>
          </cell>
          <cell r="W1262">
            <v>0</v>
          </cell>
        </row>
        <row r="1263">
          <cell r="V1263" t="str">
            <v>Y2290138</v>
          </cell>
          <cell r="W1263">
            <v>0</v>
          </cell>
        </row>
        <row r="1264">
          <cell r="V1264" t="str">
            <v>Y2290139</v>
          </cell>
          <cell r="W1264">
            <v>0</v>
          </cell>
        </row>
        <row r="1265">
          <cell r="V1265" t="str">
            <v>Y2290140</v>
          </cell>
          <cell r="W1265">
            <v>0</v>
          </cell>
        </row>
        <row r="1266">
          <cell r="V1266" t="str">
            <v>Y2290141</v>
          </cell>
          <cell r="W1266">
            <v>0</v>
          </cell>
        </row>
        <row r="1267">
          <cell r="V1267" t="str">
            <v>Y2290142</v>
          </cell>
          <cell r="W1267">
            <v>0</v>
          </cell>
        </row>
        <row r="1268">
          <cell r="V1268" t="str">
            <v>Y2290143</v>
          </cell>
          <cell r="W1268">
            <v>0</v>
          </cell>
        </row>
        <row r="1269">
          <cell r="V1269" t="str">
            <v>Y2290144</v>
          </cell>
          <cell r="W1269">
            <v>0</v>
          </cell>
        </row>
        <row r="1270">
          <cell r="V1270" t="str">
            <v>Y2290145</v>
          </cell>
          <cell r="W1270">
            <v>0</v>
          </cell>
        </row>
        <row r="1271">
          <cell r="V1271" t="str">
            <v>Y2290146</v>
          </cell>
          <cell r="W1271">
            <v>0</v>
          </cell>
        </row>
        <row r="1272">
          <cell r="V1272" t="str">
            <v>Y2290147</v>
          </cell>
          <cell r="W1272">
            <v>0</v>
          </cell>
        </row>
        <row r="1273">
          <cell r="V1273" t="str">
            <v>Y2290148</v>
          </cell>
          <cell r="W1273">
            <v>0</v>
          </cell>
        </row>
        <row r="1274">
          <cell r="V1274" t="str">
            <v>Y2290150</v>
          </cell>
          <cell r="W1274">
            <v>0</v>
          </cell>
        </row>
        <row r="1275">
          <cell r="V1275" t="str">
            <v>Y2290152</v>
          </cell>
          <cell r="W1275">
            <v>0</v>
          </cell>
        </row>
        <row r="1276">
          <cell r="V1276" t="str">
            <v>Y2290153</v>
          </cell>
          <cell r="W1276">
            <v>0</v>
          </cell>
        </row>
        <row r="1277">
          <cell r="V1277" t="str">
            <v>Y2290154</v>
          </cell>
          <cell r="W1277">
            <v>0</v>
          </cell>
        </row>
        <row r="1278">
          <cell r="V1278" t="str">
            <v>Y2290165</v>
          </cell>
          <cell r="W1278">
            <v>0</v>
          </cell>
        </row>
        <row r="1279">
          <cell r="V1279" t="str">
            <v>Y2290166</v>
          </cell>
          <cell r="W1279">
            <v>0</v>
          </cell>
        </row>
        <row r="1280">
          <cell r="V1280" t="str">
            <v>Y2290167</v>
          </cell>
          <cell r="W1280">
            <v>0</v>
          </cell>
        </row>
        <row r="1281">
          <cell r="V1281" t="str">
            <v>Y2290170</v>
          </cell>
          <cell r="W1281">
            <v>0</v>
          </cell>
        </row>
        <row r="1282">
          <cell r="V1282" t="str">
            <v>Y2290171</v>
          </cell>
          <cell r="W1282">
            <v>0</v>
          </cell>
        </row>
        <row r="1283">
          <cell r="V1283" t="str">
            <v>Y2290174</v>
          </cell>
          <cell r="W1283">
            <v>0</v>
          </cell>
        </row>
        <row r="1284">
          <cell r="V1284" t="str">
            <v>Y2290175</v>
          </cell>
          <cell r="W1284">
            <v>0.10371551399999999</v>
          </cell>
        </row>
        <row r="1285">
          <cell r="V1285" t="str">
            <v>Y2290176</v>
          </cell>
          <cell r="W1285">
            <v>0</v>
          </cell>
        </row>
        <row r="1286">
          <cell r="V1286" t="str">
            <v>Y2290184</v>
          </cell>
          <cell r="W1286">
            <v>0</v>
          </cell>
        </row>
        <row r="1287">
          <cell r="V1287" t="str">
            <v>Y2290185</v>
          </cell>
          <cell r="W1287">
            <v>0</v>
          </cell>
        </row>
        <row r="1288">
          <cell r="V1288" t="str">
            <v>Y2290195</v>
          </cell>
          <cell r="W1288">
            <v>0.10371551399999999</v>
          </cell>
        </row>
        <row r="1289">
          <cell r="V1289" t="str">
            <v>Y2290196</v>
          </cell>
          <cell r="W1289">
            <v>0.10371551399999999</v>
          </cell>
        </row>
        <row r="1290">
          <cell r="V1290" t="str">
            <v>Y2290197</v>
          </cell>
          <cell r="W1290">
            <v>0</v>
          </cell>
        </row>
        <row r="1291">
          <cell r="V1291" t="str">
            <v>Y2290199</v>
          </cell>
          <cell r="W1291">
            <v>0</v>
          </cell>
        </row>
        <row r="1292">
          <cell r="V1292" t="str">
            <v>Y2290200</v>
          </cell>
          <cell r="W1292">
            <v>0</v>
          </cell>
        </row>
        <row r="1293">
          <cell r="V1293" t="str">
            <v>Y2290201</v>
          </cell>
          <cell r="W1293">
            <v>0</v>
          </cell>
        </row>
        <row r="1294">
          <cell r="V1294" t="str">
            <v>Y2290202</v>
          </cell>
          <cell r="W1294">
            <v>0</v>
          </cell>
        </row>
        <row r="1295">
          <cell r="V1295" t="str">
            <v>Y2290203</v>
          </cell>
          <cell r="W1295">
            <v>0</v>
          </cell>
        </row>
        <row r="1296">
          <cell r="V1296" t="str">
            <v>Y2290204</v>
          </cell>
          <cell r="W1296">
            <v>0</v>
          </cell>
        </row>
        <row r="1297">
          <cell r="V1297" t="str">
            <v>Y2290205</v>
          </cell>
          <cell r="W1297">
            <v>0</v>
          </cell>
        </row>
        <row r="1298">
          <cell r="V1298" t="str">
            <v>Y2290206</v>
          </cell>
          <cell r="W1298">
            <v>0</v>
          </cell>
        </row>
        <row r="1299">
          <cell r="V1299" t="str">
            <v>Y2290207</v>
          </cell>
          <cell r="W1299">
            <v>0</v>
          </cell>
        </row>
        <row r="1300">
          <cell r="V1300" t="str">
            <v>Y2290208</v>
          </cell>
          <cell r="W1300">
            <v>0</v>
          </cell>
        </row>
        <row r="1301">
          <cell r="V1301" t="str">
            <v>Y2290209</v>
          </cell>
          <cell r="W1301">
            <v>0</v>
          </cell>
        </row>
        <row r="1302">
          <cell r="V1302" t="str">
            <v>Y2290210</v>
          </cell>
          <cell r="W1302">
            <v>0</v>
          </cell>
        </row>
        <row r="1303">
          <cell r="V1303" t="str">
            <v>Y2290211</v>
          </cell>
          <cell r="W1303">
            <v>0</v>
          </cell>
        </row>
        <row r="1304">
          <cell r="V1304" t="str">
            <v>Y2290212</v>
          </cell>
          <cell r="W1304">
            <v>0</v>
          </cell>
        </row>
        <row r="1305">
          <cell r="V1305" t="str">
            <v>Y2290213</v>
          </cell>
          <cell r="W1305">
            <v>0</v>
          </cell>
        </row>
        <row r="1306">
          <cell r="V1306" t="str">
            <v>Y2290214</v>
          </cell>
          <cell r="W1306">
            <v>0</v>
          </cell>
        </row>
        <row r="1307">
          <cell r="V1307" t="str">
            <v>Y2290215</v>
          </cell>
          <cell r="W1307">
            <v>0</v>
          </cell>
        </row>
        <row r="1308">
          <cell r="V1308" t="str">
            <v>Y2290216</v>
          </cell>
          <cell r="W1308">
            <v>0</v>
          </cell>
        </row>
        <row r="1309">
          <cell r="V1309" t="str">
            <v>Y2290217</v>
          </cell>
          <cell r="W1309">
            <v>0</v>
          </cell>
        </row>
        <row r="1310">
          <cell r="V1310" t="str">
            <v>Y2290218</v>
          </cell>
          <cell r="W1310">
            <v>0</v>
          </cell>
        </row>
        <row r="1311">
          <cell r="V1311" t="str">
            <v>Y2290219</v>
          </cell>
          <cell r="W1311">
            <v>0</v>
          </cell>
        </row>
        <row r="1312">
          <cell r="V1312" t="str">
            <v>Y2290220</v>
          </cell>
          <cell r="W1312">
            <v>0</v>
          </cell>
        </row>
        <row r="1313">
          <cell r="V1313" t="str">
            <v>Y2290221</v>
          </cell>
          <cell r="W1313">
            <v>0</v>
          </cell>
        </row>
        <row r="1314">
          <cell r="V1314" t="str">
            <v>Y2290222</v>
          </cell>
          <cell r="W1314">
            <v>0</v>
          </cell>
        </row>
        <row r="1315">
          <cell r="V1315" t="str">
            <v>Y2290223</v>
          </cell>
          <cell r="W1315">
            <v>0</v>
          </cell>
        </row>
        <row r="1316">
          <cell r="V1316" t="str">
            <v>Y2290224</v>
          </cell>
          <cell r="W1316">
            <v>0</v>
          </cell>
        </row>
        <row r="1317">
          <cell r="V1317" t="str">
            <v>Y2290225</v>
          </cell>
          <cell r="W1317">
            <v>0</v>
          </cell>
        </row>
        <row r="1318">
          <cell r="V1318" t="str">
            <v>Y2290226</v>
          </cell>
          <cell r="W1318">
            <v>0</v>
          </cell>
        </row>
        <row r="1319">
          <cell r="V1319" t="str">
            <v>Y2290227</v>
          </cell>
          <cell r="W1319">
            <v>0</v>
          </cell>
        </row>
        <row r="1320">
          <cell r="V1320" t="str">
            <v>Y2290228</v>
          </cell>
          <cell r="W1320">
            <v>0</v>
          </cell>
        </row>
        <row r="1321">
          <cell r="V1321" t="str">
            <v>Y2290229</v>
          </cell>
          <cell r="W1321">
            <v>0</v>
          </cell>
        </row>
        <row r="1322">
          <cell r="V1322" t="str">
            <v>Y2290230</v>
          </cell>
          <cell r="W1322">
            <v>0.10371551399999999</v>
          </cell>
        </row>
        <row r="1323">
          <cell r="V1323" t="str">
            <v>Y2290231</v>
          </cell>
          <cell r="W1323">
            <v>0</v>
          </cell>
        </row>
        <row r="1324">
          <cell r="V1324" t="str">
            <v>Y2290232</v>
          </cell>
          <cell r="W1324">
            <v>0.10371551399999999</v>
          </cell>
        </row>
        <row r="1325">
          <cell r="V1325" t="str">
            <v>Y2290233</v>
          </cell>
          <cell r="W1325">
            <v>0.10371551399999999</v>
          </cell>
        </row>
        <row r="1326">
          <cell r="V1326" t="str">
            <v>Y2290234</v>
          </cell>
          <cell r="W1326">
            <v>0.10371551399999999</v>
          </cell>
        </row>
        <row r="1327">
          <cell r="V1327" t="str">
            <v>Y2290235</v>
          </cell>
          <cell r="W1327">
            <v>0.10371551399999999</v>
          </cell>
        </row>
        <row r="1328">
          <cell r="V1328" t="str">
            <v>Y2290236</v>
          </cell>
          <cell r="W1328">
            <v>0.10371551399999999</v>
          </cell>
        </row>
        <row r="1329">
          <cell r="V1329" t="str">
            <v>Y2290237</v>
          </cell>
          <cell r="W1329">
            <v>0</v>
          </cell>
        </row>
        <row r="1330">
          <cell r="V1330" t="str">
            <v>Y2290238</v>
          </cell>
          <cell r="W1330">
            <v>0.10371551399999999</v>
          </cell>
        </row>
        <row r="1331">
          <cell r="V1331" t="str">
            <v>Y2290239</v>
          </cell>
          <cell r="W1331">
            <v>0.10371551399999999</v>
          </cell>
        </row>
        <row r="1332">
          <cell r="V1332" t="str">
            <v>Y2290240</v>
          </cell>
          <cell r="W1332">
            <v>0</v>
          </cell>
        </row>
        <row r="1333">
          <cell r="V1333" t="str">
            <v>Y2290241</v>
          </cell>
          <cell r="W1333">
            <v>0</v>
          </cell>
        </row>
        <row r="1334">
          <cell r="V1334" t="str">
            <v>Y2290242</v>
          </cell>
          <cell r="W1334">
            <v>0</v>
          </cell>
        </row>
        <row r="1335">
          <cell r="V1335" t="str">
            <v>Y2290243</v>
          </cell>
          <cell r="W1335">
            <v>0</v>
          </cell>
        </row>
        <row r="1336">
          <cell r="V1336" t="str">
            <v>Y2290244</v>
          </cell>
          <cell r="W1336">
            <v>0</v>
          </cell>
        </row>
        <row r="1337">
          <cell r="V1337" t="str">
            <v>Y2290245</v>
          </cell>
          <cell r="W1337">
            <v>0</v>
          </cell>
        </row>
        <row r="1338">
          <cell r="V1338" t="str">
            <v>Y2290246</v>
          </cell>
          <cell r="W1338">
            <v>0</v>
          </cell>
        </row>
        <row r="1339">
          <cell r="V1339" t="str">
            <v>Y2290247</v>
          </cell>
          <cell r="W1339">
            <v>0</v>
          </cell>
        </row>
        <row r="1340">
          <cell r="V1340" t="str">
            <v>Y2290248</v>
          </cell>
          <cell r="W1340">
            <v>0</v>
          </cell>
        </row>
        <row r="1341">
          <cell r="V1341" t="str">
            <v>Y2290249</v>
          </cell>
          <cell r="W1341">
            <v>0</v>
          </cell>
        </row>
        <row r="1342">
          <cell r="V1342" t="str">
            <v>Y2290250</v>
          </cell>
          <cell r="W1342">
            <v>0</v>
          </cell>
        </row>
        <row r="1343">
          <cell r="V1343" t="str">
            <v>Y2290251</v>
          </cell>
          <cell r="W1343">
            <v>0</v>
          </cell>
        </row>
        <row r="1344">
          <cell r="V1344" t="str">
            <v>Y2290252</v>
          </cell>
          <cell r="W1344">
            <v>0</v>
          </cell>
        </row>
        <row r="1345">
          <cell r="V1345" t="str">
            <v>Y2290253</v>
          </cell>
          <cell r="W1345">
            <v>0</v>
          </cell>
        </row>
        <row r="1346">
          <cell r="V1346" t="str">
            <v>Y2290254</v>
          </cell>
          <cell r="W1346">
            <v>0</v>
          </cell>
        </row>
        <row r="1347">
          <cell r="V1347" t="str">
            <v>Y2290255</v>
          </cell>
          <cell r="W1347">
            <v>0</v>
          </cell>
        </row>
        <row r="1348">
          <cell r="V1348" t="str">
            <v>Y2290256</v>
          </cell>
          <cell r="W1348">
            <v>0</v>
          </cell>
        </row>
        <row r="1349">
          <cell r="V1349" t="str">
            <v>Y2290257</v>
          </cell>
          <cell r="W1349">
            <v>0</v>
          </cell>
        </row>
        <row r="1350">
          <cell r="V1350" t="str">
            <v>Y2290258</v>
          </cell>
          <cell r="W1350">
            <v>0</v>
          </cell>
        </row>
        <row r="1351">
          <cell r="V1351" t="str">
            <v>Y2290259</v>
          </cell>
          <cell r="W1351">
            <v>0</v>
          </cell>
        </row>
        <row r="1352">
          <cell r="V1352" t="str">
            <v>Y2290260</v>
          </cell>
          <cell r="W1352">
            <v>0</v>
          </cell>
        </row>
        <row r="1353">
          <cell r="V1353" t="str">
            <v>Y2290261</v>
          </cell>
          <cell r="W1353">
            <v>0</v>
          </cell>
        </row>
        <row r="1354">
          <cell r="V1354" t="str">
            <v>Y2290262</v>
          </cell>
          <cell r="W1354">
            <v>0</v>
          </cell>
        </row>
        <row r="1355">
          <cell r="V1355" t="str">
            <v>Y2290263</v>
          </cell>
          <cell r="W1355">
            <v>0</v>
          </cell>
        </row>
        <row r="1356">
          <cell r="V1356" t="str">
            <v>Y2290264</v>
          </cell>
          <cell r="W1356">
            <v>0</v>
          </cell>
        </row>
        <row r="1357">
          <cell r="V1357" t="str">
            <v>Y2290265</v>
          </cell>
          <cell r="W1357">
            <v>0</v>
          </cell>
        </row>
        <row r="1358">
          <cell r="V1358" t="str">
            <v>Y2290266</v>
          </cell>
          <cell r="W1358">
            <v>0</v>
          </cell>
        </row>
        <row r="1359">
          <cell r="V1359" t="str">
            <v>Y2290267</v>
          </cell>
          <cell r="W1359">
            <v>0</v>
          </cell>
        </row>
        <row r="1360">
          <cell r="V1360" t="str">
            <v>Y2290268</v>
          </cell>
          <cell r="W1360">
            <v>0</v>
          </cell>
        </row>
        <row r="1361">
          <cell r="V1361" t="str">
            <v>Y2290269</v>
          </cell>
          <cell r="W1361">
            <v>0</v>
          </cell>
        </row>
        <row r="1362">
          <cell r="V1362" t="str">
            <v>Y2290271</v>
          </cell>
          <cell r="W1362">
            <v>0</v>
          </cell>
        </row>
        <row r="1363">
          <cell r="V1363" t="str">
            <v>Y2290272</v>
          </cell>
          <cell r="W1363">
            <v>0</v>
          </cell>
        </row>
        <row r="1364">
          <cell r="V1364" t="str">
            <v>Y2290273</v>
          </cell>
          <cell r="W1364">
            <v>0</v>
          </cell>
        </row>
        <row r="1365">
          <cell r="V1365" t="str">
            <v>Y2290274</v>
          </cell>
          <cell r="W1365">
            <v>0</v>
          </cell>
        </row>
        <row r="1366">
          <cell r="V1366" t="str">
            <v>Y2290275</v>
          </cell>
          <cell r="W1366">
            <v>0</v>
          </cell>
        </row>
        <row r="1367">
          <cell r="V1367" t="str">
            <v>Y2290276</v>
          </cell>
          <cell r="W1367">
            <v>0</v>
          </cell>
        </row>
        <row r="1368">
          <cell r="V1368" t="str">
            <v>Y2290277</v>
          </cell>
          <cell r="W1368">
            <v>0</v>
          </cell>
        </row>
        <row r="1369">
          <cell r="V1369" t="str">
            <v>Y2290279</v>
          </cell>
          <cell r="W1369">
            <v>0</v>
          </cell>
        </row>
        <row r="1370">
          <cell r="V1370" t="str">
            <v>Y2290280</v>
          </cell>
          <cell r="W1370">
            <v>0</v>
          </cell>
        </row>
        <row r="1371">
          <cell r="V1371" t="str">
            <v>Y2290281</v>
          </cell>
          <cell r="W1371">
            <v>0</v>
          </cell>
        </row>
        <row r="1372">
          <cell r="V1372" t="str">
            <v>Y2290282</v>
          </cell>
          <cell r="W1372">
            <v>0</v>
          </cell>
        </row>
        <row r="1373">
          <cell r="V1373" t="str">
            <v>Y2290283</v>
          </cell>
          <cell r="W1373">
            <v>0</v>
          </cell>
        </row>
        <row r="1374">
          <cell r="V1374" t="str">
            <v>Y2290284</v>
          </cell>
          <cell r="W1374">
            <v>0</v>
          </cell>
        </row>
        <row r="1375">
          <cell r="V1375" t="str">
            <v>Y2290285</v>
          </cell>
          <cell r="W1375">
            <v>0</v>
          </cell>
        </row>
        <row r="1376">
          <cell r="V1376" t="str">
            <v>Y2290286</v>
          </cell>
          <cell r="W1376">
            <v>0</v>
          </cell>
        </row>
        <row r="1377">
          <cell r="V1377" t="str">
            <v>Y2290287</v>
          </cell>
          <cell r="W1377">
            <v>0</v>
          </cell>
        </row>
        <row r="1378">
          <cell r="V1378" t="str">
            <v>Y2290288</v>
          </cell>
          <cell r="W1378">
            <v>0</v>
          </cell>
        </row>
        <row r="1379">
          <cell r="V1379" t="str">
            <v>Y2290289</v>
          </cell>
          <cell r="W1379">
            <v>0</v>
          </cell>
        </row>
        <row r="1380">
          <cell r="V1380" t="str">
            <v>Y2290290</v>
          </cell>
          <cell r="W1380">
            <v>0</v>
          </cell>
        </row>
        <row r="1381">
          <cell r="V1381" t="str">
            <v>Y2290291</v>
          </cell>
          <cell r="W1381">
            <v>0</v>
          </cell>
        </row>
        <row r="1382">
          <cell r="V1382" t="str">
            <v>Y2290292</v>
          </cell>
          <cell r="W1382">
            <v>0</v>
          </cell>
        </row>
        <row r="1383">
          <cell r="V1383" t="str">
            <v>Y2290293</v>
          </cell>
          <cell r="W1383">
            <v>0</v>
          </cell>
        </row>
        <row r="1384">
          <cell r="V1384" t="str">
            <v>Y2290294</v>
          </cell>
          <cell r="W1384">
            <v>0</v>
          </cell>
        </row>
        <row r="1385">
          <cell r="V1385" t="str">
            <v>Y2290295</v>
          </cell>
          <cell r="W1385">
            <v>0</v>
          </cell>
        </row>
        <row r="1386">
          <cell r="V1386" t="str">
            <v>Y2290296</v>
          </cell>
          <cell r="W1386">
            <v>0</v>
          </cell>
        </row>
        <row r="1387">
          <cell r="V1387" t="str">
            <v>Y2290297</v>
          </cell>
          <cell r="W1387">
            <v>0</v>
          </cell>
        </row>
        <row r="1388">
          <cell r="V1388" t="str">
            <v>Y2290298</v>
          </cell>
          <cell r="W1388">
            <v>0</v>
          </cell>
        </row>
        <row r="1389">
          <cell r="V1389" t="str">
            <v>Y2290299</v>
          </cell>
          <cell r="W1389">
            <v>0</v>
          </cell>
        </row>
        <row r="1390">
          <cell r="V1390" t="str">
            <v>Y2290300</v>
          </cell>
          <cell r="W1390">
            <v>0</v>
          </cell>
        </row>
        <row r="1391">
          <cell r="V1391" t="str">
            <v>Y2290301</v>
          </cell>
          <cell r="W1391">
            <v>0</v>
          </cell>
        </row>
        <row r="1392">
          <cell r="V1392" t="str">
            <v>Y2290302</v>
          </cell>
          <cell r="W1392">
            <v>0</v>
          </cell>
        </row>
        <row r="1393">
          <cell r="V1393" t="str">
            <v>Y2290304</v>
          </cell>
          <cell r="W1393">
            <v>0</v>
          </cell>
        </row>
        <row r="1394">
          <cell r="V1394" t="str">
            <v>Y2290306</v>
          </cell>
          <cell r="W1394">
            <v>0</v>
          </cell>
        </row>
        <row r="1395">
          <cell r="V1395" t="str">
            <v>Y2290308</v>
          </cell>
          <cell r="W1395">
            <v>0</v>
          </cell>
        </row>
        <row r="1396">
          <cell r="V1396" t="str">
            <v>Y2290311</v>
          </cell>
          <cell r="W1396">
            <v>0</v>
          </cell>
        </row>
        <row r="1397">
          <cell r="V1397" t="str">
            <v>Y2290312</v>
          </cell>
          <cell r="W1397">
            <v>0.13563199999999997</v>
          </cell>
        </row>
        <row r="1398">
          <cell r="V1398" t="str">
            <v>Y2290313</v>
          </cell>
          <cell r="W1398">
            <v>0</v>
          </cell>
        </row>
        <row r="1399">
          <cell r="V1399" t="str">
            <v>Y2290316</v>
          </cell>
          <cell r="W1399">
            <v>0</v>
          </cell>
        </row>
        <row r="1400">
          <cell r="V1400" t="str">
            <v>Y2290317</v>
          </cell>
          <cell r="W1400">
            <v>0</v>
          </cell>
        </row>
        <row r="1401">
          <cell r="V1401" t="str">
            <v>Y2290318</v>
          </cell>
          <cell r="W1401">
            <v>0</v>
          </cell>
        </row>
        <row r="1402">
          <cell r="V1402" t="str">
            <v>Y2290319</v>
          </cell>
          <cell r="W1402">
            <v>0</v>
          </cell>
        </row>
        <row r="1403">
          <cell r="V1403" t="str">
            <v>Y2290320</v>
          </cell>
          <cell r="W1403">
            <v>0</v>
          </cell>
        </row>
        <row r="1404">
          <cell r="V1404" t="str">
            <v>Y2290321</v>
          </cell>
          <cell r="W1404">
            <v>0</v>
          </cell>
        </row>
        <row r="1405">
          <cell r="V1405" t="str">
            <v>Y2290322</v>
          </cell>
          <cell r="W1405">
            <v>0</v>
          </cell>
        </row>
        <row r="1406">
          <cell r="V1406" t="str">
            <v>Y2290324</v>
          </cell>
          <cell r="W1406">
            <v>0</v>
          </cell>
        </row>
        <row r="1407">
          <cell r="V1407" t="str">
            <v>Y2290325</v>
          </cell>
          <cell r="W1407">
            <v>0</v>
          </cell>
        </row>
        <row r="1408">
          <cell r="V1408" t="str">
            <v>Y2290336</v>
          </cell>
          <cell r="W1408">
            <v>0</v>
          </cell>
        </row>
        <row r="1409">
          <cell r="V1409" t="str">
            <v>Y2290337</v>
          </cell>
          <cell r="W1409">
            <v>0</v>
          </cell>
        </row>
        <row r="1410">
          <cell r="V1410" t="str">
            <v>Y2290338</v>
          </cell>
          <cell r="W1410">
            <v>0</v>
          </cell>
        </row>
        <row r="1411">
          <cell r="V1411" t="str">
            <v>Y2290339</v>
          </cell>
          <cell r="W1411">
            <v>0</v>
          </cell>
        </row>
        <row r="1412">
          <cell r="V1412" t="str">
            <v>Y2290340</v>
          </cell>
          <cell r="W1412">
            <v>0</v>
          </cell>
        </row>
        <row r="1413">
          <cell r="V1413" t="str">
            <v>Y2290341</v>
          </cell>
          <cell r="W1413">
            <v>0</v>
          </cell>
        </row>
        <row r="1414">
          <cell r="V1414" t="str">
            <v>Y2290342</v>
          </cell>
          <cell r="W1414">
            <v>0</v>
          </cell>
        </row>
        <row r="1415">
          <cell r="V1415" t="str">
            <v>Y2290343</v>
          </cell>
          <cell r="W1415">
            <v>0</v>
          </cell>
        </row>
        <row r="1416">
          <cell r="V1416" t="str">
            <v>Y2290344</v>
          </cell>
          <cell r="W1416">
            <v>0</v>
          </cell>
        </row>
        <row r="1417">
          <cell r="V1417" t="str">
            <v>Y2290346</v>
          </cell>
          <cell r="W1417">
            <v>0</v>
          </cell>
        </row>
        <row r="1418">
          <cell r="V1418" t="str">
            <v>Y2290347</v>
          </cell>
          <cell r="W1418">
            <v>0</v>
          </cell>
        </row>
        <row r="1419">
          <cell r="V1419" t="str">
            <v>Y2290348</v>
          </cell>
          <cell r="W1419">
            <v>0</v>
          </cell>
        </row>
        <row r="1420">
          <cell r="V1420" t="str">
            <v>Y2290351</v>
          </cell>
          <cell r="W1420">
            <v>0</v>
          </cell>
        </row>
        <row r="1421">
          <cell r="V1421" t="str">
            <v>Y2290353</v>
          </cell>
          <cell r="W1421">
            <v>0</v>
          </cell>
        </row>
        <row r="1422">
          <cell r="V1422" t="str">
            <v>Y2290354</v>
          </cell>
          <cell r="W1422">
            <v>0</v>
          </cell>
        </row>
        <row r="1423">
          <cell r="V1423" t="str">
            <v>Y2290355</v>
          </cell>
          <cell r="W1423">
            <v>0</v>
          </cell>
        </row>
        <row r="1424">
          <cell r="V1424" t="str">
            <v>Y2290356</v>
          </cell>
          <cell r="W1424">
            <v>0</v>
          </cell>
        </row>
        <row r="1425">
          <cell r="V1425" t="str">
            <v>Y2290357</v>
          </cell>
          <cell r="W1425">
            <v>0</v>
          </cell>
        </row>
        <row r="1426">
          <cell r="V1426" t="str">
            <v>Y2290358</v>
          </cell>
          <cell r="W1426">
            <v>0</v>
          </cell>
        </row>
        <row r="1427">
          <cell r="V1427" t="str">
            <v>Y2290359</v>
          </cell>
          <cell r="W1427">
            <v>0</v>
          </cell>
        </row>
        <row r="1428">
          <cell r="V1428" t="str">
            <v>Y2290360</v>
          </cell>
          <cell r="W1428">
            <v>0</v>
          </cell>
        </row>
        <row r="1429">
          <cell r="V1429" t="str">
            <v>Y2290361</v>
          </cell>
          <cell r="W1429">
            <v>0</v>
          </cell>
        </row>
        <row r="1430">
          <cell r="V1430" t="str">
            <v>Y2290362</v>
          </cell>
          <cell r="W1430">
            <v>0</v>
          </cell>
        </row>
        <row r="1431">
          <cell r="V1431" t="str">
            <v>Y2290363</v>
          </cell>
          <cell r="W1431">
            <v>0</v>
          </cell>
        </row>
        <row r="1432">
          <cell r="V1432" t="str">
            <v>Y2290364</v>
          </cell>
          <cell r="W1432">
            <v>0</v>
          </cell>
        </row>
        <row r="1433">
          <cell r="V1433" t="str">
            <v>Y2290365</v>
          </cell>
          <cell r="W1433">
            <v>0</v>
          </cell>
        </row>
        <row r="1434">
          <cell r="V1434" t="str">
            <v>Y2290366</v>
          </cell>
          <cell r="W1434">
            <v>0</v>
          </cell>
        </row>
        <row r="1435">
          <cell r="V1435" t="str">
            <v>Y2290367</v>
          </cell>
          <cell r="W1435">
            <v>0</v>
          </cell>
        </row>
        <row r="1436">
          <cell r="V1436" t="str">
            <v>Y2290368</v>
          </cell>
          <cell r="W1436">
            <v>0</v>
          </cell>
        </row>
        <row r="1437">
          <cell r="V1437" t="str">
            <v>Y2290369</v>
          </cell>
          <cell r="W1437">
            <v>0</v>
          </cell>
        </row>
        <row r="1438">
          <cell r="V1438" t="str">
            <v>Y2290370</v>
          </cell>
          <cell r="W1438">
            <v>0</v>
          </cell>
        </row>
        <row r="1439">
          <cell r="V1439" t="str">
            <v>Y2290371</v>
          </cell>
          <cell r="W1439">
            <v>0</v>
          </cell>
        </row>
        <row r="1440">
          <cell r="V1440" t="str">
            <v>Y2290372</v>
          </cell>
          <cell r="W1440">
            <v>0</v>
          </cell>
        </row>
        <row r="1441">
          <cell r="V1441" t="str">
            <v>Y2290376</v>
          </cell>
          <cell r="W1441">
            <v>0</v>
          </cell>
        </row>
        <row r="1442">
          <cell r="V1442" t="str">
            <v>Y2290378</v>
          </cell>
          <cell r="W1442">
            <v>0</v>
          </cell>
        </row>
        <row r="1443">
          <cell r="V1443" t="str">
            <v>Y2290379</v>
          </cell>
          <cell r="W1443">
            <v>0</v>
          </cell>
        </row>
        <row r="1444">
          <cell r="V1444" t="str">
            <v>Y2290380</v>
          </cell>
          <cell r="W1444">
            <v>0</v>
          </cell>
        </row>
        <row r="1445">
          <cell r="V1445" t="str">
            <v>Y2290382</v>
          </cell>
          <cell r="W1445">
            <v>0</v>
          </cell>
        </row>
        <row r="1446">
          <cell r="V1446" t="str">
            <v>Y2290383</v>
          </cell>
          <cell r="W1446">
            <v>0</v>
          </cell>
        </row>
        <row r="1447">
          <cell r="V1447" t="str">
            <v>Y2290384</v>
          </cell>
          <cell r="W1447">
            <v>0</v>
          </cell>
        </row>
        <row r="1448">
          <cell r="V1448" t="str">
            <v>Y2290385</v>
          </cell>
          <cell r="W1448">
            <v>0</v>
          </cell>
        </row>
        <row r="1449">
          <cell r="V1449" t="str">
            <v>Y2290386</v>
          </cell>
          <cell r="W1449">
            <v>0</v>
          </cell>
        </row>
        <row r="1450">
          <cell r="V1450" t="str">
            <v>Y2290387</v>
          </cell>
          <cell r="W1450">
            <v>0</v>
          </cell>
        </row>
        <row r="1451">
          <cell r="V1451" t="str">
            <v>Y2290388</v>
          </cell>
          <cell r="W1451">
            <v>0</v>
          </cell>
        </row>
        <row r="1452">
          <cell r="V1452" t="str">
            <v>Y2290389</v>
          </cell>
          <cell r="W1452">
            <v>0</v>
          </cell>
        </row>
        <row r="1453">
          <cell r="V1453" t="str">
            <v>Y2290390</v>
          </cell>
          <cell r="W1453">
            <v>0</v>
          </cell>
        </row>
        <row r="1454">
          <cell r="V1454" t="str">
            <v>Y2290391</v>
          </cell>
          <cell r="W1454">
            <v>0</v>
          </cell>
        </row>
        <row r="1455">
          <cell r="V1455" t="str">
            <v>Y2290392</v>
          </cell>
          <cell r="W1455">
            <v>0</v>
          </cell>
        </row>
        <row r="1456">
          <cell r="V1456" t="str">
            <v>Y2290393</v>
          </cell>
          <cell r="W1456">
            <v>0</v>
          </cell>
        </row>
        <row r="1457">
          <cell r="V1457" t="str">
            <v>Y2290394</v>
          </cell>
          <cell r="W1457">
            <v>0</v>
          </cell>
        </row>
        <row r="1458">
          <cell r="V1458" t="str">
            <v>Y2290395</v>
          </cell>
          <cell r="W1458">
            <v>0</v>
          </cell>
        </row>
        <row r="1459">
          <cell r="V1459" t="str">
            <v>Y2290396</v>
          </cell>
          <cell r="W1459">
            <v>0</v>
          </cell>
        </row>
        <row r="1460">
          <cell r="V1460" t="str">
            <v>Y2290397</v>
          </cell>
          <cell r="W1460">
            <v>0</v>
          </cell>
        </row>
        <row r="1461">
          <cell r="V1461" t="str">
            <v>Y2290401</v>
          </cell>
          <cell r="W1461">
            <v>0.11374104000000002</v>
          </cell>
        </row>
        <row r="1462">
          <cell r="V1462" t="str">
            <v>Y2290402</v>
          </cell>
          <cell r="W1462">
            <v>7.6217639749999996E-2</v>
          </cell>
        </row>
        <row r="1463">
          <cell r="V1463" t="str">
            <v>Y2290403</v>
          </cell>
          <cell r="W1463">
            <v>2.5432056250000001E-2</v>
          </cell>
        </row>
        <row r="1464">
          <cell r="V1464" t="str">
            <v>Y2290404</v>
          </cell>
          <cell r="W1464">
            <v>0.103333438</v>
          </cell>
        </row>
        <row r="1465">
          <cell r="V1465" t="str">
            <v>Y2290405</v>
          </cell>
          <cell r="W1465">
            <v>0</v>
          </cell>
        </row>
        <row r="1466">
          <cell r="V1466" t="str">
            <v>Y2290406</v>
          </cell>
          <cell r="W1466">
            <v>0</v>
          </cell>
        </row>
        <row r="1467">
          <cell r="V1467" t="str">
            <v>Y2290407</v>
          </cell>
          <cell r="W1467">
            <v>3.2696912250000001E-2</v>
          </cell>
        </row>
        <row r="1468">
          <cell r="V1468" t="str">
            <v>Y2290408</v>
          </cell>
          <cell r="W1468">
            <v>0</v>
          </cell>
        </row>
        <row r="1469">
          <cell r="V1469" t="str">
            <v>Y2290409</v>
          </cell>
          <cell r="W1469">
            <v>0</v>
          </cell>
        </row>
        <row r="1470">
          <cell r="V1470" t="str">
            <v>Y2290410</v>
          </cell>
          <cell r="W1470">
            <v>4.0986736000000003E-2</v>
          </cell>
        </row>
        <row r="1471">
          <cell r="V1471" t="str">
            <v>Y2290411</v>
          </cell>
          <cell r="W1471">
            <v>0</v>
          </cell>
        </row>
        <row r="1472">
          <cell r="V1472" t="str">
            <v>Y2290412</v>
          </cell>
          <cell r="W1472">
            <v>0</v>
          </cell>
        </row>
        <row r="1473">
          <cell r="V1473" t="str">
            <v>Y2290413</v>
          </cell>
          <cell r="W1473">
            <v>0</v>
          </cell>
        </row>
        <row r="1474">
          <cell r="V1474" t="str">
            <v>Y2290414</v>
          </cell>
          <cell r="W1474">
            <v>0</v>
          </cell>
        </row>
        <row r="1475">
          <cell r="V1475" t="str">
            <v>Y2290415</v>
          </cell>
          <cell r="W1475">
            <v>0</v>
          </cell>
        </row>
        <row r="1476">
          <cell r="V1476" t="str">
            <v>Y2290416</v>
          </cell>
          <cell r="W1476">
            <v>0</v>
          </cell>
        </row>
        <row r="1477">
          <cell r="V1477" t="str">
            <v>Y2290417</v>
          </cell>
          <cell r="W1477">
            <v>0</v>
          </cell>
        </row>
        <row r="1478">
          <cell r="V1478" t="str">
            <v>Y2290418</v>
          </cell>
          <cell r="W1478">
            <v>0</v>
          </cell>
        </row>
        <row r="1479">
          <cell r="V1479" t="str">
            <v>Y2290419</v>
          </cell>
          <cell r="W1479">
            <v>2.8906986500000002E-2</v>
          </cell>
        </row>
        <row r="1480">
          <cell r="V1480" t="str">
            <v>Y2290420</v>
          </cell>
          <cell r="W1480">
            <v>0</v>
          </cell>
        </row>
        <row r="1481">
          <cell r="V1481" t="str">
            <v>Y2290422</v>
          </cell>
          <cell r="W1481">
            <v>0</v>
          </cell>
        </row>
        <row r="1482">
          <cell r="V1482" t="str">
            <v>Y2290423</v>
          </cell>
          <cell r="W1482">
            <v>0</v>
          </cell>
        </row>
        <row r="1483">
          <cell r="V1483" t="str">
            <v>Y2290424</v>
          </cell>
          <cell r="W1483">
            <v>5.4987242579999991E-2</v>
          </cell>
        </row>
        <row r="1484">
          <cell r="V1484" t="str">
            <v>Y2290425</v>
          </cell>
          <cell r="W1484">
            <v>0</v>
          </cell>
        </row>
        <row r="1485">
          <cell r="V1485" t="str">
            <v>Y2290427</v>
          </cell>
          <cell r="W1485">
            <v>0</v>
          </cell>
        </row>
        <row r="1486">
          <cell r="V1486" t="str">
            <v>Y2290428</v>
          </cell>
          <cell r="W1486">
            <v>0</v>
          </cell>
        </row>
        <row r="1487">
          <cell r="V1487" t="str">
            <v>Y2290429</v>
          </cell>
          <cell r="W1487">
            <v>0</v>
          </cell>
        </row>
        <row r="1488">
          <cell r="V1488" t="str">
            <v>Y2290430</v>
          </cell>
          <cell r="W1488">
            <v>0</v>
          </cell>
        </row>
        <row r="1489">
          <cell r="V1489" t="str">
            <v>Y2290431</v>
          </cell>
          <cell r="W1489">
            <v>0</v>
          </cell>
        </row>
        <row r="1490">
          <cell r="V1490" t="str">
            <v>Y2290432</v>
          </cell>
          <cell r="W1490">
            <v>0</v>
          </cell>
        </row>
        <row r="1491">
          <cell r="V1491" t="str">
            <v>Y2290433</v>
          </cell>
          <cell r="W1491">
            <v>0</v>
          </cell>
        </row>
        <row r="1492">
          <cell r="V1492" t="str">
            <v>Y2290435</v>
          </cell>
          <cell r="W1492">
            <v>0</v>
          </cell>
        </row>
        <row r="1493">
          <cell r="V1493" t="str">
            <v>Y2290436</v>
          </cell>
          <cell r="W1493">
            <v>0</v>
          </cell>
        </row>
        <row r="1494">
          <cell r="V1494" t="str">
            <v>Y2290437</v>
          </cell>
          <cell r="W1494">
            <v>0</v>
          </cell>
        </row>
        <row r="1495">
          <cell r="V1495" t="str">
            <v>Y2290438</v>
          </cell>
          <cell r="W1495">
            <v>0</v>
          </cell>
        </row>
        <row r="1496">
          <cell r="V1496" t="str">
            <v>Y2290439</v>
          </cell>
          <cell r="W1496">
            <v>0</v>
          </cell>
        </row>
        <row r="1497">
          <cell r="V1497" t="str">
            <v>Y2290440</v>
          </cell>
          <cell r="W1497">
            <v>0</v>
          </cell>
        </row>
        <row r="1498">
          <cell r="V1498" t="str">
            <v>Y2290443</v>
          </cell>
          <cell r="W1498">
            <v>3.9974745749999999E-2</v>
          </cell>
        </row>
        <row r="1499">
          <cell r="V1499" t="str">
            <v>Y2290445</v>
          </cell>
          <cell r="W1499">
            <v>0</v>
          </cell>
        </row>
        <row r="1500">
          <cell r="V1500" t="str">
            <v>Y2290446</v>
          </cell>
          <cell r="W1500">
            <v>8.5967600000000005E-2</v>
          </cell>
        </row>
        <row r="1501">
          <cell r="V1501" t="str">
            <v>Y2290447</v>
          </cell>
          <cell r="W1501">
            <v>6.809026504E-2</v>
          </cell>
        </row>
        <row r="1502">
          <cell r="V1502" t="str">
            <v>Y2290448</v>
          </cell>
          <cell r="W1502">
            <v>4.5071337770000004E-2</v>
          </cell>
        </row>
        <row r="1503">
          <cell r="V1503" t="str">
            <v>Y2290449</v>
          </cell>
          <cell r="W1503">
            <v>0</v>
          </cell>
        </row>
        <row r="1504">
          <cell r="V1504" t="str">
            <v>Y2290450</v>
          </cell>
          <cell r="W1504">
            <v>0.22720327100000001</v>
          </cell>
        </row>
        <row r="1505">
          <cell r="V1505" t="str">
            <v>Y2290451</v>
          </cell>
          <cell r="W1505">
            <v>0</v>
          </cell>
        </row>
        <row r="1506">
          <cell r="V1506" t="str">
            <v>Y2290452</v>
          </cell>
          <cell r="W1506">
            <v>0</v>
          </cell>
        </row>
        <row r="1507">
          <cell r="V1507" t="str">
            <v>Y2290453</v>
          </cell>
          <cell r="W1507">
            <v>0</v>
          </cell>
        </row>
        <row r="1508">
          <cell r="V1508" t="str">
            <v>Y2290454</v>
          </cell>
          <cell r="W1508">
            <v>0</v>
          </cell>
        </row>
        <row r="1509">
          <cell r="V1509" t="str">
            <v>Y2290455</v>
          </cell>
          <cell r="W1509">
            <v>2.0795622749999999E-2</v>
          </cell>
        </row>
        <row r="1510">
          <cell r="V1510" t="str">
            <v>Y2290456</v>
          </cell>
          <cell r="W1510">
            <v>7.3504736250000008E-2</v>
          </cell>
        </row>
        <row r="1511">
          <cell r="V1511" t="str">
            <v>Y2290458</v>
          </cell>
          <cell r="W1511">
            <v>0</v>
          </cell>
        </row>
        <row r="1512">
          <cell r="V1512" t="str">
            <v>Y2290459</v>
          </cell>
          <cell r="W1512">
            <v>0</v>
          </cell>
        </row>
        <row r="1513">
          <cell r="V1513" t="str">
            <v>Y2290460</v>
          </cell>
          <cell r="W1513">
            <v>0</v>
          </cell>
        </row>
        <row r="1514">
          <cell r="V1514" t="str">
            <v>Y2290461</v>
          </cell>
          <cell r="W1514">
            <v>3.4689798120000004E-2</v>
          </cell>
        </row>
        <row r="1515">
          <cell r="V1515" t="str">
            <v>Y2290462</v>
          </cell>
          <cell r="W1515">
            <v>0</v>
          </cell>
        </row>
        <row r="1516">
          <cell r="V1516" t="str">
            <v>Y2290463</v>
          </cell>
          <cell r="W1516">
            <v>0</v>
          </cell>
        </row>
        <row r="1517">
          <cell r="V1517" t="str">
            <v>Y2290464</v>
          </cell>
          <cell r="W1517">
            <v>0</v>
          </cell>
        </row>
        <row r="1518">
          <cell r="V1518" t="str">
            <v>Y2290465</v>
          </cell>
          <cell r="W1518">
            <v>0</v>
          </cell>
        </row>
        <row r="1519">
          <cell r="V1519" t="str">
            <v>Y2290466</v>
          </cell>
          <cell r="W1519">
            <v>0</v>
          </cell>
        </row>
        <row r="1520">
          <cell r="V1520" t="str">
            <v>Y2290467</v>
          </cell>
          <cell r="W1520">
            <v>0</v>
          </cell>
        </row>
        <row r="1521">
          <cell r="V1521" t="str">
            <v>Y2290468</v>
          </cell>
          <cell r="W1521">
            <v>0</v>
          </cell>
        </row>
        <row r="1522">
          <cell r="V1522" t="str">
            <v>Y2290469</v>
          </cell>
          <cell r="W1522">
            <v>0</v>
          </cell>
        </row>
        <row r="1523">
          <cell r="V1523" t="str">
            <v>Y2290471</v>
          </cell>
          <cell r="W1523">
            <v>0</v>
          </cell>
        </row>
        <row r="1524">
          <cell r="V1524" t="str">
            <v>Y2290487</v>
          </cell>
          <cell r="W1524">
            <v>0</v>
          </cell>
        </row>
        <row r="1525">
          <cell r="V1525" t="str">
            <v>Y2290488</v>
          </cell>
          <cell r="W1525">
            <v>0</v>
          </cell>
        </row>
        <row r="1526">
          <cell r="V1526" t="str">
            <v>Y2290490</v>
          </cell>
          <cell r="W1526">
            <v>0</v>
          </cell>
        </row>
        <row r="1527">
          <cell r="V1527" t="str">
            <v>Y2290493</v>
          </cell>
          <cell r="W1527">
            <v>0</v>
          </cell>
        </row>
        <row r="1528">
          <cell r="V1528" t="str">
            <v>Y2290499</v>
          </cell>
          <cell r="W1528">
            <v>0</v>
          </cell>
        </row>
        <row r="1529">
          <cell r="V1529" t="str">
            <v>Y2290500</v>
          </cell>
          <cell r="W1529">
            <v>0</v>
          </cell>
        </row>
        <row r="1530">
          <cell r="V1530" t="str">
            <v>Y2290502</v>
          </cell>
          <cell r="W1530">
            <v>0</v>
          </cell>
        </row>
        <row r="1531">
          <cell r="V1531" t="str">
            <v>Y2290504</v>
          </cell>
          <cell r="W1531">
            <v>0</v>
          </cell>
        </row>
        <row r="1532">
          <cell r="V1532" t="str">
            <v>Y2290505</v>
          </cell>
          <cell r="W1532">
            <v>0</v>
          </cell>
        </row>
        <row r="1533">
          <cell r="V1533" t="str">
            <v>Y2290507</v>
          </cell>
          <cell r="W1533">
            <v>9.6481088000000007E-2</v>
          </cell>
        </row>
        <row r="1534">
          <cell r="V1534" t="str">
            <v>Y2290508</v>
          </cell>
          <cell r="W1534">
            <v>0</v>
          </cell>
        </row>
        <row r="1535">
          <cell r="V1535" t="str">
            <v>Y2290510</v>
          </cell>
          <cell r="W1535">
            <v>0</v>
          </cell>
        </row>
        <row r="1536">
          <cell r="V1536" t="str">
            <v>Y2290512</v>
          </cell>
          <cell r="W1536">
            <v>0</v>
          </cell>
        </row>
        <row r="1537">
          <cell r="V1537" t="str">
            <v>Y2290514</v>
          </cell>
          <cell r="W1537" t="e">
            <v>#VALUE!</v>
          </cell>
        </row>
        <row r="1538">
          <cell r="V1538" t="str">
            <v>Y2290517</v>
          </cell>
          <cell r="W1538">
            <v>0</v>
          </cell>
        </row>
        <row r="1539">
          <cell r="V1539" t="str">
            <v>Y2290518</v>
          </cell>
          <cell r="W1539">
            <v>0</v>
          </cell>
        </row>
        <row r="1540">
          <cell r="V1540" t="str">
            <v>Y2290519</v>
          </cell>
          <cell r="W1540">
            <v>4.6095795120000005E-2</v>
          </cell>
        </row>
        <row r="1541">
          <cell r="V1541" t="str">
            <v>Y2290521</v>
          </cell>
          <cell r="W1541">
            <v>0</v>
          </cell>
        </row>
        <row r="1542">
          <cell r="V1542" t="str">
            <v>Y2290524</v>
          </cell>
          <cell r="W1542">
            <v>0</v>
          </cell>
        </row>
        <row r="1543">
          <cell r="V1543" t="str">
            <v>Y2290526</v>
          </cell>
          <cell r="W1543">
            <v>0</v>
          </cell>
        </row>
        <row r="1544">
          <cell r="V1544" t="str">
            <v>Y2290527</v>
          </cell>
          <cell r="W1544">
            <v>0</v>
          </cell>
        </row>
        <row r="1545">
          <cell r="V1545" t="str">
            <v>Y2290528</v>
          </cell>
          <cell r="W1545">
            <v>0</v>
          </cell>
        </row>
        <row r="1546">
          <cell r="V1546" t="str">
            <v>Y2290529</v>
          </cell>
          <cell r="W1546">
            <v>0</v>
          </cell>
        </row>
        <row r="1547">
          <cell r="V1547" t="str">
            <v>Y2290531</v>
          </cell>
          <cell r="W1547">
            <v>0</v>
          </cell>
        </row>
        <row r="1548">
          <cell r="V1548" t="str">
            <v>Y2290534</v>
          </cell>
          <cell r="W1548">
            <v>9.257689999999999E-2</v>
          </cell>
        </row>
        <row r="1549">
          <cell r="V1549" t="str">
            <v>Y2290535</v>
          </cell>
          <cell r="W1549">
            <v>0</v>
          </cell>
        </row>
        <row r="1550">
          <cell r="V1550" t="str">
            <v>Y2290536</v>
          </cell>
          <cell r="W1550">
            <v>0</v>
          </cell>
        </row>
        <row r="1551">
          <cell r="V1551" t="str">
            <v>Y2290539</v>
          </cell>
          <cell r="W1551">
            <v>0</v>
          </cell>
        </row>
        <row r="1552">
          <cell r="V1552" t="str">
            <v>Y2290541</v>
          </cell>
          <cell r="W1552">
            <v>0</v>
          </cell>
        </row>
        <row r="1553">
          <cell r="V1553" t="str">
            <v>Y2290542</v>
          </cell>
          <cell r="W1553">
            <v>0</v>
          </cell>
        </row>
        <row r="1554">
          <cell r="V1554" t="str">
            <v>Y2290545</v>
          </cell>
          <cell r="W1554">
            <v>4.8197999999999998E-2</v>
          </cell>
        </row>
        <row r="1555">
          <cell r="V1555" t="str">
            <v>Y2290546</v>
          </cell>
          <cell r="W1555">
            <v>0</v>
          </cell>
        </row>
        <row r="1556">
          <cell r="V1556" t="str">
            <v>Y2290547</v>
          </cell>
          <cell r="W1556">
            <v>0</v>
          </cell>
        </row>
        <row r="1557">
          <cell r="V1557" t="str">
            <v>Y2290549</v>
          </cell>
          <cell r="W1557">
            <v>6.8934600000000013E-2</v>
          </cell>
        </row>
        <row r="1558">
          <cell r="V1558" t="str">
            <v>Y2290550</v>
          </cell>
          <cell r="W1558">
            <v>0.1054195275</v>
          </cell>
        </row>
        <row r="1559">
          <cell r="V1559" t="str">
            <v>Y2290551</v>
          </cell>
          <cell r="W1559">
            <v>0</v>
          </cell>
        </row>
        <row r="1560">
          <cell r="V1560" t="str">
            <v>Y2290552</v>
          </cell>
          <cell r="W1560">
            <v>0</v>
          </cell>
        </row>
        <row r="1561">
          <cell r="V1561" t="str">
            <v>Y2290553</v>
          </cell>
          <cell r="W1561">
            <v>0</v>
          </cell>
        </row>
        <row r="1562">
          <cell r="V1562" t="str">
            <v>Y2290555</v>
          </cell>
          <cell r="W1562">
            <v>0</v>
          </cell>
        </row>
        <row r="1563">
          <cell r="V1563" t="str">
            <v>Y2290556</v>
          </cell>
          <cell r="W1563">
            <v>0</v>
          </cell>
        </row>
        <row r="1564">
          <cell r="V1564" t="str">
            <v>Y2290563</v>
          </cell>
          <cell r="W1564">
            <v>0</v>
          </cell>
        </row>
        <row r="1565">
          <cell r="V1565" t="str">
            <v>Y2290564</v>
          </cell>
          <cell r="W1565">
            <v>0.12585317999999998</v>
          </cell>
        </row>
        <row r="1566">
          <cell r="V1566" t="str">
            <v>Y2290565</v>
          </cell>
          <cell r="W1566">
            <v>0</v>
          </cell>
        </row>
        <row r="1567">
          <cell r="V1567" t="str">
            <v>Y2290566</v>
          </cell>
          <cell r="W1567">
            <v>0</v>
          </cell>
        </row>
        <row r="1568">
          <cell r="V1568" t="str">
            <v>Y2290567</v>
          </cell>
          <cell r="W1568">
            <v>2.021682E-2</v>
          </cell>
        </row>
        <row r="1569">
          <cell r="V1569" t="str">
            <v>Y2290568</v>
          </cell>
          <cell r="W1569">
            <v>0</v>
          </cell>
        </row>
        <row r="1570">
          <cell r="V1570" t="str">
            <v>Y2290569</v>
          </cell>
          <cell r="W1570">
            <v>5.107284309E-2</v>
          </cell>
        </row>
        <row r="1571">
          <cell r="V1571" t="str">
            <v>Y2290570</v>
          </cell>
          <cell r="W1571">
            <v>0</v>
          </cell>
        </row>
        <row r="1572">
          <cell r="V1572" t="str">
            <v>Y2290571</v>
          </cell>
          <cell r="W1572">
            <v>2.9860593260000002E-2</v>
          </cell>
        </row>
        <row r="1573">
          <cell r="V1573" t="str">
            <v>Y2290573</v>
          </cell>
          <cell r="W1573">
            <v>0</v>
          </cell>
        </row>
        <row r="1574">
          <cell r="V1574" t="str">
            <v>Y2290574</v>
          </cell>
          <cell r="W1574">
            <v>0</v>
          </cell>
        </row>
        <row r="1575">
          <cell r="V1575" t="str">
            <v>Y2290575</v>
          </cell>
          <cell r="W1575">
            <v>0</v>
          </cell>
        </row>
        <row r="1576">
          <cell r="V1576" t="str">
            <v>Y2290576</v>
          </cell>
          <cell r="W1576">
            <v>0</v>
          </cell>
        </row>
        <row r="1577">
          <cell r="V1577" t="str">
            <v>Y2290578</v>
          </cell>
          <cell r="W1577">
            <v>0</v>
          </cell>
        </row>
        <row r="1578">
          <cell r="V1578" t="str">
            <v>Y2290579</v>
          </cell>
          <cell r="W1578">
            <v>0</v>
          </cell>
        </row>
        <row r="1579">
          <cell r="V1579" t="str">
            <v>Y2290580</v>
          </cell>
          <cell r="W1579">
            <v>0</v>
          </cell>
        </row>
        <row r="1580">
          <cell r="V1580" t="str">
            <v>Y2290581</v>
          </cell>
          <cell r="W1580">
            <v>0</v>
          </cell>
        </row>
        <row r="1581">
          <cell r="V1581" t="str">
            <v>Y2290582</v>
          </cell>
          <cell r="W1581">
            <v>0</v>
          </cell>
        </row>
        <row r="1582">
          <cell r="V1582" t="str">
            <v>Y2290583</v>
          </cell>
          <cell r="W1582">
            <v>0</v>
          </cell>
        </row>
        <row r="1583">
          <cell r="V1583" t="str">
            <v>Y2290584</v>
          </cell>
          <cell r="W1583">
            <v>0</v>
          </cell>
        </row>
        <row r="1584">
          <cell r="V1584" t="str">
            <v>Y2290586</v>
          </cell>
          <cell r="W1584">
            <v>0</v>
          </cell>
        </row>
        <row r="1585">
          <cell r="V1585" t="str">
            <v>Y2290587</v>
          </cell>
          <cell r="W1585">
            <v>0</v>
          </cell>
        </row>
        <row r="1586">
          <cell r="V1586" t="str">
            <v>Y2290588</v>
          </cell>
          <cell r="W1586">
            <v>6.2489818699999989E-3</v>
          </cell>
        </row>
        <row r="1587">
          <cell r="V1587" t="str">
            <v>Y2290589</v>
          </cell>
          <cell r="W1587">
            <v>0.12441463188</v>
          </cell>
        </row>
        <row r="1588">
          <cell r="V1588" t="str">
            <v>Y2290591</v>
          </cell>
          <cell r="W1588">
            <v>0</v>
          </cell>
        </row>
        <row r="1589">
          <cell r="V1589" t="str">
            <v>Y2290593</v>
          </cell>
          <cell r="W1589">
            <v>0</v>
          </cell>
        </row>
        <row r="1590">
          <cell r="V1590" t="str">
            <v>Y2290594</v>
          </cell>
          <cell r="W1590">
            <v>0</v>
          </cell>
        </row>
        <row r="1591">
          <cell r="V1591" t="str">
            <v>Y2290595</v>
          </cell>
          <cell r="W1591">
            <v>0</v>
          </cell>
        </row>
        <row r="1592">
          <cell r="V1592" t="str">
            <v>Y2290596</v>
          </cell>
          <cell r="W1592">
            <v>0</v>
          </cell>
        </row>
        <row r="1593">
          <cell r="V1593" t="str">
            <v>Y2290597</v>
          </cell>
          <cell r="W1593">
            <v>0</v>
          </cell>
        </row>
        <row r="1594">
          <cell r="V1594" t="str">
            <v>Y2290598</v>
          </cell>
          <cell r="W1594">
            <v>0</v>
          </cell>
        </row>
        <row r="1595">
          <cell r="V1595" t="str">
            <v>Y2290599</v>
          </cell>
          <cell r="W1595">
            <v>0</v>
          </cell>
        </row>
        <row r="1596">
          <cell r="V1596" t="str">
            <v>Y2290600</v>
          </cell>
          <cell r="W1596">
            <v>0</v>
          </cell>
        </row>
        <row r="1597">
          <cell r="V1597" t="str">
            <v>Y2290601</v>
          </cell>
          <cell r="W1597">
            <v>0</v>
          </cell>
        </row>
        <row r="1598">
          <cell r="V1598" t="str">
            <v>Y2290602</v>
          </cell>
          <cell r="W1598">
            <v>0</v>
          </cell>
        </row>
        <row r="1599">
          <cell r="V1599" t="str">
            <v>Y2290604</v>
          </cell>
          <cell r="W1599">
            <v>0</v>
          </cell>
        </row>
        <row r="1600">
          <cell r="V1600" t="str">
            <v>Y2290606</v>
          </cell>
          <cell r="W1600">
            <v>0.11014854999999998</v>
          </cell>
        </row>
        <row r="1601">
          <cell r="V1601" t="str">
            <v>Y2290607</v>
          </cell>
          <cell r="W1601">
            <v>0</v>
          </cell>
        </row>
        <row r="1602">
          <cell r="V1602" t="str">
            <v>Y2290612</v>
          </cell>
          <cell r="W1602">
            <v>0</v>
          </cell>
        </row>
        <row r="1603">
          <cell r="V1603" t="str">
            <v>Y2290613</v>
          </cell>
          <cell r="W1603">
            <v>0</v>
          </cell>
        </row>
        <row r="1604">
          <cell r="V1604" t="str">
            <v>Y2290614</v>
          </cell>
          <cell r="W1604">
            <v>0</v>
          </cell>
        </row>
        <row r="1605">
          <cell r="V1605" t="str">
            <v>Y2290615</v>
          </cell>
          <cell r="W1605">
            <v>0</v>
          </cell>
        </row>
        <row r="1606">
          <cell r="V1606" t="str">
            <v>Y2290618</v>
          </cell>
          <cell r="W1606">
            <v>0</v>
          </cell>
        </row>
        <row r="1607">
          <cell r="V1607" t="str">
            <v>Y2290622</v>
          </cell>
          <cell r="W1607">
            <v>0</v>
          </cell>
        </row>
        <row r="1608">
          <cell r="V1608" t="str">
            <v>Y2290623</v>
          </cell>
          <cell r="W1608">
            <v>0</v>
          </cell>
        </row>
        <row r="1609">
          <cell r="V1609" t="str">
            <v>Y2290626</v>
          </cell>
          <cell r="W1609">
            <v>0</v>
          </cell>
        </row>
        <row r="1610">
          <cell r="V1610" t="str">
            <v>Y2290629</v>
          </cell>
          <cell r="W1610">
            <v>0</v>
          </cell>
        </row>
        <row r="1611">
          <cell r="V1611" t="str">
            <v>Y2290633</v>
          </cell>
          <cell r="W1611">
            <v>0</v>
          </cell>
        </row>
        <row r="1612">
          <cell r="V1612" t="str">
            <v>Y2290636</v>
          </cell>
          <cell r="W1612">
            <v>0</v>
          </cell>
        </row>
        <row r="1613">
          <cell r="V1613" t="str">
            <v>Y2290637</v>
          </cell>
          <cell r="W1613">
            <v>0</v>
          </cell>
        </row>
        <row r="1614">
          <cell r="V1614" t="str">
            <v>Y2290641</v>
          </cell>
          <cell r="W1614">
            <v>0</v>
          </cell>
        </row>
        <row r="1615">
          <cell r="V1615" t="str">
            <v>Y2290642</v>
          </cell>
          <cell r="W1615">
            <v>0</v>
          </cell>
        </row>
        <row r="1616">
          <cell r="V1616" t="str">
            <v>Y2290645</v>
          </cell>
          <cell r="W1616">
            <v>4.0986736000000003E-2</v>
          </cell>
        </row>
        <row r="1617">
          <cell r="V1617" t="str">
            <v>Y2290646</v>
          </cell>
          <cell r="W1617">
            <v>0</v>
          </cell>
        </row>
        <row r="1618">
          <cell r="V1618" t="str">
            <v>Y2290647</v>
          </cell>
          <cell r="W1618">
            <v>0</v>
          </cell>
        </row>
        <row r="1619">
          <cell r="V1619" t="str">
            <v>Y2290649</v>
          </cell>
          <cell r="W1619">
            <v>0</v>
          </cell>
        </row>
        <row r="1620">
          <cell r="V1620" t="str">
            <v>Y2290656</v>
          </cell>
          <cell r="W1620">
            <v>0</v>
          </cell>
        </row>
        <row r="1621">
          <cell r="V1621" t="str">
            <v>Y2290657</v>
          </cell>
          <cell r="W1621">
            <v>0</v>
          </cell>
        </row>
        <row r="1622">
          <cell r="V1622" t="str">
            <v>Y2290664</v>
          </cell>
          <cell r="W1622">
            <v>0</v>
          </cell>
        </row>
        <row r="1623">
          <cell r="V1623" t="str">
            <v>Y2290671</v>
          </cell>
          <cell r="W1623">
            <v>0</v>
          </cell>
        </row>
        <row r="1624">
          <cell r="V1624" t="str">
            <v>Y2290673</v>
          </cell>
          <cell r="W1624">
            <v>0</v>
          </cell>
        </row>
        <row r="1625">
          <cell r="V1625" t="str">
            <v>Y2290674</v>
          </cell>
          <cell r="W1625">
            <v>0</v>
          </cell>
        </row>
        <row r="1626">
          <cell r="V1626" t="str">
            <v>Y2290675</v>
          </cell>
          <cell r="W1626">
            <v>0</v>
          </cell>
        </row>
        <row r="1627">
          <cell r="V1627" t="str">
            <v>Y2290677</v>
          </cell>
          <cell r="W1627">
            <v>0</v>
          </cell>
        </row>
        <row r="1628">
          <cell r="V1628" t="str">
            <v>Y2290678</v>
          </cell>
          <cell r="W1628">
            <v>0</v>
          </cell>
        </row>
        <row r="1629">
          <cell r="V1629" t="str">
            <v>Y2290681</v>
          </cell>
          <cell r="W1629">
            <v>0</v>
          </cell>
        </row>
        <row r="1630">
          <cell r="V1630" t="str">
            <v>Y2290682</v>
          </cell>
          <cell r="W1630">
            <v>0</v>
          </cell>
        </row>
        <row r="1631">
          <cell r="V1631" t="str">
            <v>Y2290686</v>
          </cell>
          <cell r="W1631">
            <v>0</v>
          </cell>
        </row>
        <row r="1632">
          <cell r="V1632" t="str">
            <v>Y2290688</v>
          </cell>
          <cell r="W1632">
            <v>0</v>
          </cell>
        </row>
        <row r="1633">
          <cell r="V1633" t="str">
            <v>Y2290692</v>
          </cell>
          <cell r="W1633">
            <v>0</v>
          </cell>
        </row>
        <row r="1634">
          <cell r="V1634" t="str">
            <v>Y2290695</v>
          </cell>
          <cell r="W1634">
            <v>0</v>
          </cell>
        </row>
        <row r="1635">
          <cell r="V1635" t="str">
            <v>Y2290699</v>
          </cell>
          <cell r="W1635">
            <v>0</v>
          </cell>
        </row>
        <row r="1636">
          <cell r="V1636" t="str">
            <v>Y2290700</v>
          </cell>
          <cell r="W1636">
            <v>0</v>
          </cell>
        </row>
        <row r="1637">
          <cell r="V1637" t="str">
            <v>Y2290707</v>
          </cell>
          <cell r="W1637">
            <v>0</v>
          </cell>
        </row>
        <row r="1638">
          <cell r="V1638" t="str">
            <v>Y2290710</v>
          </cell>
          <cell r="W1638">
            <v>7.2234504999999991E-2</v>
          </cell>
        </row>
        <row r="1639">
          <cell r="V1639" t="str">
            <v>Y2290712</v>
          </cell>
          <cell r="W1639">
            <v>0</v>
          </cell>
        </row>
        <row r="1640">
          <cell r="V1640" t="str">
            <v>Y2290714</v>
          </cell>
          <cell r="W1640">
            <v>5.7961959930000001E-2</v>
          </cell>
        </row>
        <row r="1641">
          <cell r="V1641" t="str">
            <v>Y2290715</v>
          </cell>
          <cell r="W1641">
            <v>0</v>
          </cell>
        </row>
        <row r="1642">
          <cell r="V1642" t="str">
            <v>Y2290716</v>
          </cell>
          <cell r="W1642">
            <v>0</v>
          </cell>
        </row>
        <row r="1643">
          <cell r="V1643" t="str">
            <v>Y2290717</v>
          </cell>
          <cell r="W1643">
            <v>0</v>
          </cell>
        </row>
        <row r="1644">
          <cell r="V1644" t="str">
            <v>Y2290718</v>
          </cell>
          <cell r="W1644">
            <v>0</v>
          </cell>
        </row>
        <row r="1645">
          <cell r="V1645" t="str">
            <v>Y2290721</v>
          </cell>
          <cell r="W1645">
            <v>0</v>
          </cell>
        </row>
        <row r="1646">
          <cell r="V1646" t="str">
            <v>Y2290722</v>
          </cell>
          <cell r="W1646">
            <v>0</v>
          </cell>
        </row>
        <row r="1647">
          <cell r="V1647" t="str">
            <v>Y2290723</v>
          </cell>
          <cell r="W1647">
            <v>0</v>
          </cell>
        </row>
        <row r="1648">
          <cell r="V1648" t="str">
            <v>Y2290725</v>
          </cell>
          <cell r="W1648">
            <v>0</v>
          </cell>
        </row>
        <row r="1649">
          <cell r="V1649" t="str">
            <v>Y2290727</v>
          </cell>
          <cell r="W1649">
            <v>0</v>
          </cell>
        </row>
        <row r="1650">
          <cell r="V1650" t="str">
            <v>Y2290729</v>
          </cell>
          <cell r="W1650">
            <v>0</v>
          </cell>
        </row>
        <row r="1651">
          <cell r="V1651" t="str">
            <v>Y2290736</v>
          </cell>
          <cell r="W1651">
            <v>4.8363141469999996E-2</v>
          </cell>
        </row>
        <row r="1652">
          <cell r="V1652" t="str">
            <v>Y2290737</v>
          </cell>
          <cell r="W1652">
            <v>0</v>
          </cell>
        </row>
        <row r="1653">
          <cell r="V1653" t="str">
            <v>Y2290738</v>
          </cell>
          <cell r="W1653">
            <v>0</v>
          </cell>
        </row>
        <row r="1654">
          <cell r="V1654" t="str">
            <v>Y2290740</v>
          </cell>
          <cell r="W1654">
            <v>0</v>
          </cell>
        </row>
        <row r="1655">
          <cell r="V1655" t="str">
            <v>Y2290741</v>
          </cell>
          <cell r="W1655">
            <v>0</v>
          </cell>
        </row>
        <row r="1656">
          <cell r="V1656" t="str">
            <v>Y2290743</v>
          </cell>
          <cell r="W1656">
            <v>0</v>
          </cell>
        </row>
        <row r="1657">
          <cell r="V1657" t="str">
            <v>Y2290744</v>
          </cell>
          <cell r="W1657">
            <v>0</v>
          </cell>
        </row>
        <row r="1658">
          <cell r="V1658" t="str">
            <v>Y2290745</v>
          </cell>
          <cell r="W1658">
            <v>0</v>
          </cell>
        </row>
        <row r="1659">
          <cell r="V1659" t="str">
            <v>Y2290749</v>
          </cell>
          <cell r="W1659">
            <v>0</v>
          </cell>
        </row>
        <row r="1660">
          <cell r="V1660" t="str">
            <v>Y2290752</v>
          </cell>
          <cell r="W1660">
            <v>7.8916326960000005E-2</v>
          </cell>
        </row>
        <row r="1661">
          <cell r="V1661" t="str">
            <v>Y2290753</v>
          </cell>
          <cell r="W1661">
            <v>0</v>
          </cell>
        </row>
        <row r="1662">
          <cell r="V1662" t="str">
            <v>Y2290755</v>
          </cell>
          <cell r="W1662">
            <v>0</v>
          </cell>
        </row>
        <row r="1663">
          <cell r="V1663" t="str">
            <v>Y2290758</v>
          </cell>
          <cell r="W1663">
            <v>0</v>
          </cell>
        </row>
        <row r="1664">
          <cell r="V1664" t="str">
            <v>Y2290762</v>
          </cell>
          <cell r="W1664">
            <v>0</v>
          </cell>
        </row>
        <row r="1665">
          <cell r="V1665" t="str">
            <v>Y2290767</v>
          </cell>
          <cell r="W1665">
            <v>0</v>
          </cell>
        </row>
        <row r="1666">
          <cell r="V1666" t="str">
            <v>Y2290771</v>
          </cell>
          <cell r="W1666">
            <v>4.1197670399999997E-2</v>
          </cell>
        </row>
        <row r="1667">
          <cell r="V1667" t="str">
            <v>Y2290774</v>
          </cell>
          <cell r="W1667">
            <v>0</v>
          </cell>
        </row>
        <row r="1668">
          <cell r="V1668" t="str">
            <v>Y2290776</v>
          </cell>
          <cell r="W1668">
            <v>0</v>
          </cell>
        </row>
        <row r="1669">
          <cell r="V1669" t="str">
            <v>Y2290780</v>
          </cell>
          <cell r="W1669">
            <v>0</v>
          </cell>
        </row>
        <row r="1670">
          <cell r="V1670" t="str">
            <v>Y2290781</v>
          </cell>
          <cell r="W1670">
            <v>0</v>
          </cell>
        </row>
        <row r="1671">
          <cell r="V1671" t="str">
            <v>Y2290782</v>
          </cell>
          <cell r="W1671">
            <v>0</v>
          </cell>
        </row>
        <row r="1672">
          <cell r="V1672" t="str">
            <v>Y2290783</v>
          </cell>
          <cell r="W1672">
            <v>0</v>
          </cell>
        </row>
        <row r="1673">
          <cell r="V1673" t="str">
            <v>Y2290784</v>
          </cell>
          <cell r="W1673">
            <v>0</v>
          </cell>
        </row>
        <row r="1674">
          <cell r="V1674" t="str">
            <v>Y2290792</v>
          </cell>
          <cell r="W1674">
            <v>0</v>
          </cell>
        </row>
        <row r="1675">
          <cell r="V1675" t="str">
            <v>Y2290795</v>
          </cell>
          <cell r="W1675">
            <v>0</v>
          </cell>
        </row>
        <row r="1676">
          <cell r="V1676" t="str">
            <v>Y2290797</v>
          </cell>
          <cell r="W1676">
            <v>0</v>
          </cell>
        </row>
        <row r="1677">
          <cell r="V1677" t="str">
            <v>Y2290798</v>
          </cell>
          <cell r="W1677">
            <v>0</v>
          </cell>
        </row>
        <row r="1678">
          <cell r="V1678" t="str">
            <v>Y2290799</v>
          </cell>
          <cell r="W1678">
            <v>0</v>
          </cell>
        </row>
        <row r="1679">
          <cell r="V1679" t="str">
            <v>Y2290801</v>
          </cell>
          <cell r="W1679">
            <v>0</v>
          </cell>
        </row>
        <row r="1680">
          <cell r="V1680" t="str">
            <v>Y2290802</v>
          </cell>
          <cell r="W1680">
            <v>7.2074883300000003E-2</v>
          </cell>
        </row>
        <row r="1681">
          <cell r="V1681" t="str">
            <v>Y2290803</v>
          </cell>
          <cell r="W1681">
            <v>0</v>
          </cell>
        </row>
        <row r="1682">
          <cell r="V1682" t="str">
            <v>Y2290804</v>
          </cell>
          <cell r="W1682">
            <v>0</v>
          </cell>
        </row>
        <row r="1683">
          <cell r="V1683" t="str">
            <v>Y2290805</v>
          </cell>
          <cell r="W1683">
            <v>8.1988418699999996E-2</v>
          </cell>
        </row>
        <row r="1684">
          <cell r="V1684" t="str">
            <v>Y2290806</v>
          </cell>
          <cell r="W1684">
            <v>0</v>
          </cell>
        </row>
        <row r="1685">
          <cell r="V1685" t="str">
            <v>Y2290807</v>
          </cell>
          <cell r="W1685">
            <v>0</v>
          </cell>
        </row>
        <row r="1686">
          <cell r="V1686" t="str">
            <v>Y2290810</v>
          </cell>
          <cell r="W1686">
            <v>0</v>
          </cell>
        </row>
        <row r="1687">
          <cell r="V1687" t="str">
            <v>Y2290817</v>
          </cell>
          <cell r="W1687">
            <v>0</v>
          </cell>
        </row>
        <row r="1688">
          <cell r="V1688" t="str">
            <v>Y2290821</v>
          </cell>
          <cell r="W1688">
            <v>0</v>
          </cell>
        </row>
        <row r="1689">
          <cell r="V1689" t="str">
            <v>Y2290827</v>
          </cell>
          <cell r="W1689">
            <v>0</v>
          </cell>
        </row>
        <row r="1690">
          <cell r="V1690" t="str">
            <v>Y2290828</v>
          </cell>
          <cell r="W1690">
            <v>0</v>
          </cell>
        </row>
        <row r="1691">
          <cell r="V1691" t="str">
            <v>Y2290832</v>
          </cell>
          <cell r="W1691">
            <v>0</v>
          </cell>
        </row>
        <row r="1692">
          <cell r="V1692" t="str">
            <v>Y2290837</v>
          </cell>
          <cell r="W1692">
            <v>0</v>
          </cell>
        </row>
        <row r="1693">
          <cell r="V1693" t="str">
            <v>Y2290839</v>
          </cell>
          <cell r="W1693">
            <v>0</v>
          </cell>
        </row>
        <row r="1694">
          <cell r="V1694" t="str">
            <v>Y2290842</v>
          </cell>
          <cell r="W1694">
            <v>0</v>
          </cell>
        </row>
        <row r="1695">
          <cell r="V1695" t="str">
            <v>Y2290843</v>
          </cell>
          <cell r="W1695">
            <v>0</v>
          </cell>
        </row>
        <row r="1696">
          <cell r="V1696" t="str">
            <v>Y2290844</v>
          </cell>
          <cell r="W1696">
            <v>0</v>
          </cell>
        </row>
        <row r="1697">
          <cell r="V1697" t="str">
            <v>Y2290845</v>
          </cell>
          <cell r="W1697">
            <v>7.8916326960000005E-2</v>
          </cell>
        </row>
        <row r="1698">
          <cell r="V1698" t="str">
            <v>Y2290848</v>
          </cell>
          <cell r="W1698">
            <v>0</v>
          </cell>
        </row>
        <row r="1699">
          <cell r="V1699" t="str">
            <v>Y2290849</v>
          </cell>
          <cell r="W1699">
            <v>0</v>
          </cell>
        </row>
        <row r="1700">
          <cell r="V1700" t="str">
            <v>Y2290850</v>
          </cell>
          <cell r="W1700">
            <v>0</v>
          </cell>
        </row>
        <row r="1701">
          <cell r="V1701" t="str">
            <v>Y2290856</v>
          </cell>
          <cell r="W1701">
            <v>0</v>
          </cell>
        </row>
        <row r="1702">
          <cell r="V1702" t="str">
            <v>Y2290858</v>
          </cell>
          <cell r="W1702">
            <v>0</v>
          </cell>
        </row>
        <row r="1703">
          <cell r="V1703" t="str">
            <v>Y2290859</v>
          </cell>
          <cell r="W1703">
            <v>0</v>
          </cell>
        </row>
        <row r="1704">
          <cell r="V1704" t="str">
            <v>Y2290860</v>
          </cell>
          <cell r="W1704">
            <v>0</v>
          </cell>
        </row>
        <row r="1705">
          <cell r="V1705" t="str">
            <v>Y2290861</v>
          </cell>
          <cell r="W1705">
            <v>5.7080279159999997E-2</v>
          </cell>
        </row>
        <row r="1706">
          <cell r="V1706" t="str">
            <v>Y2290862</v>
          </cell>
          <cell r="W1706">
            <v>0</v>
          </cell>
        </row>
        <row r="1707">
          <cell r="V1707" t="str">
            <v>Y2290863</v>
          </cell>
          <cell r="W1707">
            <v>0</v>
          </cell>
        </row>
        <row r="1708">
          <cell r="V1708" t="str">
            <v>Y2290874</v>
          </cell>
          <cell r="W1708">
            <v>0</v>
          </cell>
        </row>
        <row r="1709">
          <cell r="V1709" t="str">
            <v>Y2290877</v>
          </cell>
          <cell r="W1709">
            <v>0</v>
          </cell>
        </row>
        <row r="1710">
          <cell r="V1710" t="str">
            <v>Y2290878</v>
          </cell>
          <cell r="W1710">
            <v>0</v>
          </cell>
        </row>
        <row r="1711">
          <cell r="V1711" t="str">
            <v>Y2290882</v>
          </cell>
          <cell r="W1711">
            <v>4.7923012810000006E-2</v>
          </cell>
        </row>
        <row r="1712">
          <cell r="V1712" t="str">
            <v>Y2290883</v>
          </cell>
          <cell r="W1712">
            <v>0</v>
          </cell>
        </row>
        <row r="1713">
          <cell r="V1713" t="str">
            <v>Y2290885</v>
          </cell>
          <cell r="W1713">
            <v>0</v>
          </cell>
        </row>
        <row r="1714">
          <cell r="V1714" t="str">
            <v>Y2290886</v>
          </cell>
          <cell r="W1714">
            <v>0</v>
          </cell>
        </row>
        <row r="1715">
          <cell r="V1715" t="str">
            <v>Y2290887</v>
          </cell>
          <cell r="W1715">
            <v>0</v>
          </cell>
        </row>
        <row r="1716">
          <cell r="V1716" t="str">
            <v>Y2290888</v>
          </cell>
          <cell r="W1716">
            <v>2.8906986500000002E-2</v>
          </cell>
        </row>
        <row r="1717">
          <cell r="V1717" t="str">
            <v>Y2290889</v>
          </cell>
          <cell r="W1717">
            <v>2.8906986500000002E-2</v>
          </cell>
        </row>
        <row r="1718">
          <cell r="V1718" t="str">
            <v>Y2290890</v>
          </cell>
          <cell r="W1718">
            <v>0</v>
          </cell>
        </row>
        <row r="1719">
          <cell r="V1719" t="str">
            <v>Y2290891</v>
          </cell>
          <cell r="W1719">
            <v>5.740521388E-2</v>
          </cell>
        </row>
        <row r="1720">
          <cell r="V1720" t="str">
            <v>Y2290894</v>
          </cell>
          <cell r="W1720">
            <v>0</v>
          </cell>
        </row>
        <row r="1721">
          <cell r="V1721" t="str">
            <v>Y2290896</v>
          </cell>
          <cell r="W1721">
            <v>0</v>
          </cell>
        </row>
        <row r="1722">
          <cell r="V1722" t="str">
            <v>Y2290897</v>
          </cell>
          <cell r="W1722">
            <v>0</v>
          </cell>
        </row>
        <row r="1723">
          <cell r="V1723" t="str">
            <v>Y2290900</v>
          </cell>
          <cell r="W1723">
            <v>0</v>
          </cell>
        </row>
        <row r="1724">
          <cell r="V1724" t="str">
            <v>Y2290901</v>
          </cell>
          <cell r="W1724">
            <v>0</v>
          </cell>
        </row>
        <row r="1725">
          <cell r="V1725" t="str">
            <v>Y2290902</v>
          </cell>
          <cell r="W1725">
            <v>0</v>
          </cell>
        </row>
        <row r="1726">
          <cell r="V1726" t="str">
            <v>Y2290903</v>
          </cell>
          <cell r="W1726">
            <v>0</v>
          </cell>
        </row>
        <row r="1727">
          <cell r="V1727" t="str">
            <v>Y2290905</v>
          </cell>
          <cell r="W1727">
            <v>0</v>
          </cell>
        </row>
        <row r="1728">
          <cell r="V1728" t="str">
            <v>Y2290906</v>
          </cell>
          <cell r="W1728">
            <v>0</v>
          </cell>
        </row>
        <row r="1729">
          <cell r="V1729" t="str">
            <v>Y2290908</v>
          </cell>
          <cell r="W1729">
            <v>0</v>
          </cell>
        </row>
        <row r="1730">
          <cell r="V1730" t="str">
            <v>Y2290909</v>
          </cell>
          <cell r="W1730">
            <v>5.4570027720000004E-2</v>
          </cell>
        </row>
        <row r="1731">
          <cell r="V1731" t="str">
            <v>Y2290910</v>
          </cell>
          <cell r="W1731">
            <v>0</v>
          </cell>
        </row>
        <row r="1732">
          <cell r="V1732" t="str">
            <v>Y2290912</v>
          </cell>
          <cell r="W1732">
            <v>0</v>
          </cell>
        </row>
        <row r="1733">
          <cell r="V1733" t="str">
            <v>Y2290913</v>
          </cell>
          <cell r="W1733">
            <v>0</v>
          </cell>
        </row>
        <row r="1734">
          <cell r="V1734" t="str">
            <v>Y2290915</v>
          </cell>
          <cell r="W1734">
            <v>0</v>
          </cell>
        </row>
        <row r="1735">
          <cell r="V1735" t="str">
            <v>Y2290916</v>
          </cell>
          <cell r="W1735">
            <v>0</v>
          </cell>
        </row>
        <row r="1736">
          <cell r="V1736" t="str">
            <v>Y2290918</v>
          </cell>
          <cell r="W1736">
            <v>0</v>
          </cell>
        </row>
        <row r="1737">
          <cell r="V1737" t="str">
            <v>Y2290919</v>
          </cell>
          <cell r="W1737">
            <v>0</v>
          </cell>
        </row>
        <row r="1738">
          <cell r="V1738" t="str">
            <v>Y2290920</v>
          </cell>
          <cell r="W1738">
            <v>0</v>
          </cell>
        </row>
        <row r="1739">
          <cell r="V1739" t="str">
            <v>Y2290921</v>
          </cell>
          <cell r="W1739">
            <v>0</v>
          </cell>
        </row>
        <row r="1740">
          <cell r="V1740" t="str">
            <v>Y2290922</v>
          </cell>
          <cell r="W1740">
            <v>0</v>
          </cell>
        </row>
        <row r="1741">
          <cell r="V1741" t="str">
            <v>Y2290923</v>
          </cell>
          <cell r="W1741">
            <v>0</v>
          </cell>
        </row>
        <row r="1742">
          <cell r="V1742" t="str">
            <v>Y2290924</v>
          </cell>
          <cell r="W1742">
            <v>0</v>
          </cell>
        </row>
        <row r="1743">
          <cell r="V1743" t="str">
            <v>Y2290925</v>
          </cell>
          <cell r="W1743">
            <v>0</v>
          </cell>
        </row>
        <row r="1744">
          <cell r="V1744" t="str">
            <v>Y2290926</v>
          </cell>
          <cell r="W1744">
            <v>0</v>
          </cell>
        </row>
        <row r="1745">
          <cell r="V1745" t="str">
            <v>Y2290927</v>
          </cell>
          <cell r="W1745">
            <v>0</v>
          </cell>
        </row>
        <row r="1746">
          <cell r="V1746" t="str">
            <v>Y2290928</v>
          </cell>
          <cell r="W1746">
            <v>0</v>
          </cell>
        </row>
        <row r="1747">
          <cell r="V1747" t="str">
            <v>Y2290929</v>
          </cell>
          <cell r="W1747">
            <v>0</v>
          </cell>
        </row>
        <row r="1748">
          <cell r="V1748" t="str">
            <v>Y2290930</v>
          </cell>
          <cell r="W1748">
            <v>0</v>
          </cell>
        </row>
        <row r="1749">
          <cell r="V1749" t="str">
            <v>Y2290931</v>
          </cell>
          <cell r="W1749">
            <v>0</v>
          </cell>
        </row>
        <row r="1750">
          <cell r="V1750" t="str">
            <v>Y2290932</v>
          </cell>
          <cell r="W1750">
            <v>0</v>
          </cell>
        </row>
        <row r="1751">
          <cell r="V1751" t="str">
            <v>Y2290933</v>
          </cell>
          <cell r="W1751">
            <v>5.3090722799999997E-2</v>
          </cell>
        </row>
        <row r="1752">
          <cell r="V1752" t="str">
            <v>Y2290934</v>
          </cell>
          <cell r="W1752">
            <v>0</v>
          </cell>
        </row>
        <row r="1753">
          <cell r="V1753" t="str">
            <v>Y2290935</v>
          </cell>
          <cell r="W1753">
            <v>0</v>
          </cell>
        </row>
        <row r="1754">
          <cell r="V1754" t="str">
            <v>Y2290937</v>
          </cell>
          <cell r="W1754">
            <v>0</v>
          </cell>
        </row>
        <row r="1755">
          <cell r="V1755" t="str">
            <v>Y2290938</v>
          </cell>
          <cell r="W1755">
            <v>2.7562439710000001E-2</v>
          </cell>
        </row>
        <row r="1756">
          <cell r="V1756" t="str">
            <v>Y2290943</v>
          </cell>
          <cell r="W1756">
            <v>0</v>
          </cell>
        </row>
        <row r="1757">
          <cell r="V1757" t="str">
            <v>Y2290944</v>
          </cell>
          <cell r="W1757">
            <v>0</v>
          </cell>
        </row>
        <row r="1758">
          <cell r="V1758" t="str">
            <v>Y2290948</v>
          </cell>
          <cell r="W1758">
            <v>0</v>
          </cell>
        </row>
        <row r="1759">
          <cell r="V1759" t="str">
            <v>Y2290949</v>
          </cell>
          <cell r="W1759">
            <v>0</v>
          </cell>
        </row>
        <row r="1760">
          <cell r="V1760" t="str">
            <v>Y2290951</v>
          </cell>
          <cell r="W1760">
            <v>0</v>
          </cell>
        </row>
        <row r="1761">
          <cell r="V1761" t="str">
            <v>Y2290952</v>
          </cell>
          <cell r="W1761">
            <v>0</v>
          </cell>
        </row>
        <row r="1762">
          <cell r="V1762" t="str">
            <v>Y2290953</v>
          </cell>
          <cell r="W1762">
            <v>0</v>
          </cell>
        </row>
        <row r="1763">
          <cell r="V1763" t="str">
            <v>Y2290954</v>
          </cell>
          <cell r="W1763">
            <v>4.7526807019999999E-2</v>
          </cell>
        </row>
        <row r="1764">
          <cell r="V1764" t="str">
            <v>Y2290956</v>
          </cell>
          <cell r="W1764">
            <v>0</v>
          </cell>
        </row>
        <row r="1765">
          <cell r="V1765" t="str">
            <v>Y2290958</v>
          </cell>
          <cell r="W1765">
            <v>0</v>
          </cell>
        </row>
        <row r="1766">
          <cell r="V1766" t="str">
            <v>Y2290959</v>
          </cell>
          <cell r="W1766">
            <v>0</v>
          </cell>
        </row>
        <row r="1767">
          <cell r="V1767" t="str">
            <v>Y2290968</v>
          </cell>
          <cell r="W1767">
            <v>7.2163020000000008E-2</v>
          </cell>
        </row>
        <row r="1768">
          <cell r="V1768" t="str">
            <v>Y2290973</v>
          </cell>
          <cell r="W1768">
            <v>0</v>
          </cell>
        </row>
        <row r="1769">
          <cell r="V1769" t="str">
            <v>Y2290974</v>
          </cell>
          <cell r="W1769">
            <v>0</v>
          </cell>
        </row>
        <row r="1770">
          <cell r="V1770" t="str">
            <v>Y2290978</v>
          </cell>
          <cell r="W1770">
            <v>0</v>
          </cell>
        </row>
        <row r="1771">
          <cell r="V1771" t="str">
            <v>Y2290979</v>
          </cell>
          <cell r="W1771">
            <v>0</v>
          </cell>
        </row>
        <row r="1772">
          <cell r="V1772" t="str">
            <v>Y2290980</v>
          </cell>
          <cell r="W1772">
            <v>0.17680415999999999</v>
          </cell>
        </row>
        <row r="1773">
          <cell r="V1773" t="str">
            <v>Y2290981</v>
          </cell>
          <cell r="W1773">
            <v>0</v>
          </cell>
        </row>
        <row r="1774">
          <cell r="V1774" t="str">
            <v>Y2290982</v>
          </cell>
          <cell r="W1774">
            <v>0</v>
          </cell>
        </row>
        <row r="1775">
          <cell r="V1775" t="str">
            <v>Y2290983</v>
          </cell>
          <cell r="W1775">
            <v>0</v>
          </cell>
        </row>
        <row r="1776">
          <cell r="V1776" t="str">
            <v>Y2290984</v>
          </cell>
          <cell r="W1776">
            <v>0</v>
          </cell>
        </row>
        <row r="1777">
          <cell r="V1777" t="str">
            <v>Y2290988</v>
          </cell>
          <cell r="W1777">
            <v>0</v>
          </cell>
        </row>
        <row r="1778">
          <cell r="V1778" t="str">
            <v>Y2290989</v>
          </cell>
          <cell r="W1778">
            <v>0</v>
          </cell>
        </row>
        <row r="1779">
          <cell r="V1779" t="str">
            <v>Y2290990</v>
          </cell>
          <cell r="W1779">
            <v>3.4499833949999996E-2</v>
          </cell>
        </row>
        <row r="1780">
          <cell r="V1780" t="str">
            <v>Y2290991</v>
          </cell>
          <cell r="W1780">
            <v>0</v>
          </cell>
        </row>
        <row r="1781">
          <cell r="V1781" t="str">
            <v>Y2290992</v>
          </cell>
          <cell r="W1781">
            <v>0</v>
          </cell>
        </row>
        <row r="1782">
          <cell r="V1782" t="str">
            <v>Y2290993</v>
          </cell>
          <cell r="W1782">
            <v>0</v>
          </cell>
        </row>
        <row r="1783">
          <cell r="V1783" t="str">
            <v>Y2290994</v>
          </cell>
          <cell r="W1783">
            <v>0</v>
          </cell>
        </row>
        <row r="1784">
          <cell r="V1784" t="str">
            <v>Y2290996</v>
          </cell>
          <cell r="W1784">
            <v>7.1513383520000001E-2</v>
          </cell>
        </row>
        <row r="1785">
          <cell r="V1785" t="str">
            <v>Y2290997</v>
          </cell>
          <cell r="W1785">
            <v>0</v>
          </cell>
        </row>
        <row r="1786">
          <cell r="V1786" t="str">
            <v>Y2290998</v>
          </cell>
          <cell r="W1786">
            <v>0</v>
          </cell>
        </row>
        <row r="1787">
          <cell r="V1787" t="str">
            <v>Y2290999</v>
          </cell>
          <cell r="W1787">
            <v>0</v>
          </cell>
        </row>
        <row r="1788">
          <cell r="V1788" t="str">
            <v>Y2291001</v>
          </cell>
          <cell r="W1788">
            <v>6.1183799999999997E-2</v>
          </cell>
        </row>
        <row r="1789">
          <cell r="V1789" t="str">
            <v>Y2291004</v>
          </cell>
          <cell r="W1789">
            <v>0</v>
          </cell>
        </row>
        <row r="1790">
          <cell r="V1790" t="str">
            <v>Y2291005</v>
          </cell>
          <cell r="W1790">
            <v>0</v>
          </cell>
        </row>
        <row r="1791">
          <cell r="V1791" t="str">
            <v>Y2291008</v>
          </cell>
          <cell r="W1791">
            <v>0</v>
          </cell>
        </row>
        <row r="1792">
          <cell r="V1792" t="str">
            <v>Y2291009</v>
          </cell>
          <cell r="W1792">
            <v>0</v>
          </cell>
        </row>
        <row r="1793">
          <cell r="V1793" t="str">
            <v>Y2291010</v>
          </cell>
          <cell r="W1793">
            <v>0</v>
          </cell>
        </row>
        <row r="1794">
          <cell r="V1794" t="str">
            <v>Y2291011</v>
          </cell>
          <cell r="W1794">
            <v>0</v>
          </cell>
        </row>
        <row r="1795">
          <cell r="V1795" t="str">
            <v>Y2291012</v>
          </cell>
          <cell r="W1795">
            <v>0</v>
          </cell>
        </row>
        <row r="1796">
          <cell r="V1796" t="str">
            <v>Y2291013</v>
          </cell>
          <cell r="W1796">
            <v>0</v>
          </cell>
        </row>
        <row r="1797">
          <cell r="V1797" t="str">
            <v>Y2291014</v>
          </cell>
          <cell r="W1797">
            <v>0</v>
          </cell>
        </row>
        <row r="1798">
          <cell r="V1798" t="str">
            <v>Y2291015</v>
          </cell>
          <cell r="W1798">
            <v>0</v>
          </cell>
        </row>
        <row r="1799">
          <cell r="V1799" t="str">
            <v>Y2291019</v>
          </cell>
          <cell r="W1799">
            <v>0</v>
          </cell>
        </row>
        <row r="1800">
          <cell r="V1800" t="str">
            <v>Y2291020</v>
          </cell>
          <cell r="W1800">
            <v>0</v>
          </cell>
        </row>
        <row r="1801">
          <cell r="V1801" t="str">
            <v>Y2291021</v>
          </cell>
          <cell r="W1801">
            <v>0</v>
          </cell>
        </row>
        <row r="1802">
          <cell r="V1802" t="str">
            <v>Y2291022</v>
          </cell>
          <cell r="W1802">
            <v>0</v>
          </cell>
        </row>
        <row r="1803">
          <cell r="V1803" t="str">
            <v>Y2291023</v>
          </cell>
          <cell r="W1803">
            <v>0</v>
          </cell>
        </row>
        <row r="1804">
          <cell r="V1804" t="str">
            <v>Y2291024</v>
          </cell>
          <cell r="W1804">
            <v>0</v>
          </cell>
        </row>
        <row r="1805">
          <cell r="V1805" t="str">
            <v>Y2291025</v>
          </cell>
          <cell r="W1805">
            <v>0</v>
          </cell>
        </row>
        <row r="1806">
          <cell r="V1806" t="str">
            <v>Y2291027</v>
          </cell>
          <cell r="W1806">
            <v>0</v>
          </cell>
        </row>
        <row r="1807">
          <cell r="V1807" t="str">
            <v>Y2291028</v>
          </cell>
          <cell r="W1807">
            <v>0</v>
          </cell>
        </row>
        <row r="1808">
          <cell r="V1808" t="str">
            <v>Y2291029</v>
          </cell>
          <cell r="W1808">
            <v>6.4763261779999998E-2</v>
          </cell>
        </row>
        <row r="1809">
          <cell r="V1809" t="str">
            <v>Y2291031</v>
          </cell>
          <cell r="W1809">
            <v>3.5335838580000001E-2</v>
          </cell>
        </row>
        <row r="1810">
          <cell r="V1810" t="str">
            <v>Y2291032</v>
          </cell>
          <cell r="W1810">
            <v>6.487169999999999E-2</v>
          </cell>
        </row>
        <row r="1811">
          <cell r="V1811" t="str">
            <v>Y2291034</v>
          </cell>
          <cell r="W1811">
            <v>0</v>
          </cell>
        </row>
        <row r="1812">
          <cell r="V1812" t="str">
            <v>Y2291035</v>
          </cell>
          <cell r="W1812">
            <v>0</v>
          </cell>
        </row>
        <row r="1813">
          <cell r="V1813" t="str">
            <v>Y2291042</v>
          </cell>
          <cell r="W1813">
            <v>0</v>
          </cell>
        </row>
        <row r="1814">
          <cell r="V1814" t="str">
            <v>Y2291043</v>
          </cell>
          <cell r="W1814">
            <v>0</v>
          </cell>
        </row>
        <row r="1815">
          <cell r="V1815" t="str">
            <v>Y2291044</v>
          </cell>
          <cell r="W1815">
            <v>0</v>
          </cell>
        </row>
        <row r="1816">
          <cell r="V1816" t="str">
            <v>Y2291046</v>
          </cell>
          <cell r="W1816">
            <v>0</v>
          </cell>
        </row>
        <row r="1817">
          <cell r="V1817" t="str">
            <v>Y2291048</v>
          </cell>
          <cell r="W1817">
            <v>0</v>
          </cell>
        </row>
        <row r="1818">
          <cell r="V1818" t="str">
            <v>Y2291052</v>
          </cell>
          <cell r="W1818">
            <v>0</v>
          </cell>
        </row>
        <row r="1819">
          <cell r="V1819" t="str">
            <v>Y2291057</v>
          </cell>
          <cell r="W1819">
            <v>0</v>
          </cell>
        </row>
        <row r="1820">
          <cell r="V1820" t="str">
            <v>Y2291061</v>
          </cell>
          <cell r="W1820">
            <v>0</v>
          </cell>
        </row>
        <row r="1821">
          <cell r="V1821" t="str">
            <v>Y2291066</v>
          </cell>
          <cell r="W1821">
            <v>0</v>
          </cell>
        </row>
        <row r="1822">
          <cell r="V1822" t="str">
            <v>Y2291068</v>
          </cell>
          <cell r="W1822">
            <v>0</v>
          </cell>
        </row>
        <row r="1823">
          <cell r="V1823" t="str">
            <v>Y2291069</v>
          </cell>
          <cell r="W1823">
            <v>0</v>
          </cell>
        </row>
        <row r="1824">
          <cell r="V1824" t="str">
            <v>Y2291070</v>
          </cell>
          <cell r="W1824">
            <v>1.6923855500000001E-2</v>
          </cell>
        </row>
        <row r="1825">
          <cell r="V1825" t="str">
            <v>Y2291072</v>
          </cell>
          <cell r="W1825">
            <v>0.1594308555</v>
          </cell>
        </row>
        <row r="1826">
          <cell r="V1826" t="str">
            <v>Y2291074</v>
          </cell>
          <cell r="W1826">
            <v>0</v>
          </cell>
        </row>
        <row r="1827">
          <cell r="V1827" t="str">
            <v>Y2291075</v>
          </cell>
          <cell r="W1827">
            <v>0</v>
          </cell>
        </row>
        <row r="1828">
          <cell r="V1828" t="str">
            <v>Y2291076</v>
          </cell>
          <cell r="W1828">
            <v>0</v>
          </cell>
        </row>
        <row r="1829">
          <cell r="V1829" t="str">
            <v>Y2291077</v>
          </cell>
          <cell r="W1829">
            <v>0</v>
          </cell>
        </row>
        <row r="1830">
          <cell r="V1830" t="str">
            <v>Y2291078</v>
          </cell>
          <cell r="W1830">
            <v>0</v>
          </cell>
        </row>
        <row r="1831">
          <cell r="V1831" t="str">
            <v>Y2291079</v>
          </cell>
          <cell r="W1831">
            <v>6.7243284750000007E-2</v>
          </cell>
        </row>
        <row r="1832">
          <cell r="V1832" t="str">
            <v>Y2291080</v>
          </cell>
          <cell r="W1832">
            <v>0</v>
          </cell>
        </row>
        <row r="1833">
          <cell r="V1833" t="str">
            <v>Y2291081</v>
          </cell>
          <cell r="W1833">
            <v>0</v>
          </cell>
        </row>
        <row r="1834">
          <cell r="V1834" t="str">
            <v>Y2291082</v>
          </cell>
          <cell r="W1834">
            <v>0</v>
          </cell>
        </row>
        <row r="1835">
          <cell r="V1835" t="str">
            <v>Y2291083</v>
          </cell>
          <cell r="W1835">
            <v>0</v>
          </cell>
        </row>
        <row r="1836">
          <cell r="V1836" t="str">
            <v>Y2291084</v>
          </cell>
          <cell r="W1836">
            <v>0</v>
          </cell>
        </row>
        <row r="1837">
          <cell r="V1837" t="str">
            <v>Y2291086</v>
          </cell>
          <cell r="W1837">
            <v>0.12350649999999999</v>
          </cell>
        </row>
        <row r="1838">
          <cell r="V1838" t="str">
            <v>Y2291094</v>
          </cell>
          <cell r="W1838">
            <v>0.10677689999999998</v>
          </cell>
        </row>
        <row r="1839">
          <cell r="V1839" t="str">
            <v>Y2291095</v>
          </cell>
          <cell r="W1839">
            <v>0.10677689999999998</v>
          </cell>
        </row>
        <row r="1840">
          <cell r="V1840" t="str">
            <v>Y2291096</v>
          </cell>
          <cell r="W1840">
            <v>0.10677689999999998</v>
          </cell>
        </row>
        <row r="1841">
          <cell r="V1841" t="str">
            <v>Y2291097</v>
          </cell>
          <cell r="W1841">
            <v>0.10677689999999998</v>
          </cell>
        </row>
        <row r="1842">
          <cell r="V1842" t="str">
            <v>Y2291098</v>
          </cell>
          <cell r="W1842">
            <v>0.10677689999999998</v>
          </cell>
        </row>
        <row r="1843">
          <cell r="V1843" t="str">
            <v>Y2291101</v>
          </cell>
          <cell r="W1843">
            <v>0.10677689999999998</v>
          </cell>
        </row>
        <row r="1844">
          <cell r="V1844" t="str">
            <v>Y2291104</v>
          </cell>
          <cell r="W1844">
            <v>0</v>
          </cell>
        </row>
        <row r="1845">
          <cell r="V1845" t="str">
            <v>Y2291105</v>
          </cell>
          <cell r="W1845">
            <v>0</v>
          </cell>
        </row>
        <row r="1846">
          <cell r="V1846" t="str">
            <v>Y2291106</v>
          </cell>
          <cell r="W1846">
            <v>0.10677689999999998</v>
          </cell>
        </row>
        <row r="1847">
          <cell r="V1847" t="str">
            <v>Y2291107</v>
          </cell>
          <cell r="W1847">
            <v>0</v>
          </cell>
        </row>
        <row r="1848">
          <cell r="V1848" t="str">
            <v>Y2291142</v>
          </cell>
          <cell r="W1848">
            <v>0</v>
          </cell>
        </row>
        <row r="1849">
          <cell r="V1849" t="str">
            <v>Y2291146</v>
          </cell>
          <cell r="W1849">
            <v>0</v>
          </cell>
        </row>
        <row r="1850">
          <cell r="V1850" t="str">
            <v>Y2291147</v>
          </cell>
          <cell r="W1850">
            <v>0.10677689999999998</v>
          </cell>
        </row>
        <row r="1851">
          <cell r="V1851" t="str">
            <v>Y2291148</v>
          </cell>
          <cell r="W1851">
            <v>0.10677689999999998</v>
          </cell>
        </row>
        <row r="1852">
          <cell r="V1852" t="str">
            <v>Y2291149</v>
          </cell>
          <cell r="W1852">
            <v>0.10677689999999998</v>
          </cell>
        </row>
        <row r="1853">
          <cell r="V1853" t="str">
            <v>Y2291150</v>
          </cell>
          <cell r="W1853">
            <v>0.10677689999999998</v>
          </cell>
        </row>
        <row r="1854">
          <cell r="V1854" t="str">
            <v>Y2291152</v>
          </cell>
          <cell r="W1854">
            <v>0.10677689999999998</v>
          </cell>
        </row>
        <row r="1855">
          <cell r="V1855" t="str">
            <v>Y2291153</v>
          </cell>
          <cell r="W1855">
            <v>0</v>
          </cell>
        </row>
        <row r="1856">
          <cell r="V1856" t="str">
            <v>Y2291154</v>
          </cell>
          <cell r="W1856">
            <v>0.12407175000000001</v>
          </cell>
        </row>
        <row r="1857">
          <cell r="V1857" t="str">
            <v>Y2291155</v>
          </cell>
          <cell r="W1857">
            <v>0</v>
          </cell>
        </row>
        <row r="1858">
          <cell r="V1858" t="str">
            <v>Y2291156</v>
          </cell>
          <cell r="W1858">
            <v>0</v>
          </cell>
        </row>
        <row r="1859">
          <cell r="V1859" t="str">
            <v>Y2291157</v>
          </cell>
          <cell r="W1859">
            <v>7.2284999999999988E-2</v>
          </cell>
        </row>
        <row r="1860">
          <cell r="V1860" t="str">
            <v>Y2291158</v>
          </cell>
          <cell r="W1860">
            <v>7.2284999999999988E-2</v>
          </cell>
        </row>
        <row r="1861">
          <cell r="V1861" t="str">
            <v>Y2291159</v>
          </cell>
          <cell r="W1861">
            <v>7.2284999999999988E-2</v>
          </cell>
        </row>
        <row r="1862">
          <cell r="V1862" t="str">
            <v>Y2291161</v>
          </cell>
          <cell r="W1862">
            <v>7.2284999999999988E-2</v>
          </cell>
        </row>
        <row r="1863">
          <cell r="V1863" t="str">
            <v>Y2291162</v>
          </cell>
          <cell r="W1863">
            <v>0</v>
          </cell>
        </row>
        <row r="1864">
          <cell r="V1864" t="str">
            <v>Y2291163</v>
          </cell>
          <cell r="W1864">
            <v>4.2793380000000006E-2</v>
          </cell>
        </row>
        <row r="1865">
          <cell r="V1865" t="str">
            <v>Y2291164</v>
          </cell>
          <cell r="W1865">
            <v>0</v>
          </cell>
        </row>
        <row r="1866">
          <cell r="V1866" t="str">
            <v>Y2291165</v>
          </cell>
          <cell r="W1866">
            <v>0</v>
          </cell>
        </row>
        <row r="1867">
          <cell r="V1867" t="str">
            <v>Y2291167</v>
          </cell>
          <cell r="W1867">
            <v>0.10677689999999998</v>
          </cell>
        </row>
        <row r="1868">
          <cell r="V1868" t="str">
            <v>Y2291168</v>
          </cell>
          <cell r="W1868">
            <v>0</v>
          </cell>
        </row>
        <row r="1869">
          <cell r="V1869" t="str">
            <v>Y2291170</v>
          </cell>
          <cell r="W1869">
            <v>5.952633362000001E-2</v>
          </cell>
        </row>
        <row r="1870">
          <cell r="V1870" t="str">
            <v>Y2291171</v>
          </cell>
          <cell r="W1870">
            <v>0</v>
          </cell>
        </row>
        <row r="1871">
          <cell r="V1871" t="str">
            <v>Y2291172</v>
          </cell>
          <cell r="W1871">
            <v>5.3997999999999997E-2</v>
          </cell>
        </row>
        <row r="1872">
          <cell r="V1872" t="str">
            <v>Y2291173</v>
          </cell>
          <cell r="W1872">
            <v>8.1814990680000005E-2</v>
          </cell>
        </row>
        <row r="1873">
          <cell r="V1873" t="str">
            <v>Y2291187</v>
          </cell>
          <cell r="W1873">
            <v>0</v>
          </cell>
        </row>
        <row r="1874">
          <cell r="V1874" t="str">
            <v>Y2291189</v>
          </cell>
          <cell r="W1874">
            <v>5.3997999999999997E-2</v>
          </cell>
        </row>
        <row r="1875">
          <cell r="V1875" t="str">
            <v>Y2291195</v>
          </cell>
          <cell r="W1875">
            <v>0.11361070445999999</v>
          </cell>
        </row>
        <row r="1876">
          <cell r="V1876" t="str">
            <v>Y2291196</v>
          </cell>
          <cell r="W1876">
            <v>0</v>
          </cell>
        </row>
        <row r="1877">
          <cell r="V1877" t="str">
            <v>Y2291197</v>
          </cell>
          <cell r="W1877">
            <v>0</v>
          </cell>
        </row>
        <row r="1878">
          <cell r="V1878" t="str">
            <v>Y2291199</v>
          </cell>
          <cell r="W1878">
            <v>0</v>
          </cell>
        </row>
        <row r="1879">
          <cell r="V1879" t="str">
            <v>Y2291200</v>
          </cell>
          <cell r="W1879">
            <v>0</v>
          </cell>
        </row>
        <row r="1880">
          <cell r="V1880" t="str">
            <v>Y2291212</v>
          </cell>
          <cell r="W1880">
            <v>0</v>
          </cell>
        </row>
        <row r="1881">
          <cell r="V1881" t="str">
            <v>Y2291213</v>
          </cell>
          <cell r="W1881">
            <v>0</v>
          </cell>
        </row>
        <row r="1882">
          <cell r="V1882" t="str">
            <v>Y2291214</v>
          </cell>
          <cell r="W1882">
            <v>0</v>
          </cell>
        </row>
        <row r="1883">
          <cell r="V1883" t="str">
            <v>Y2291215</v>
          </cell>
          <cell r="W1883">
            <v>0</v>
          </cell>
        </row>
        <row r="1884">
          <cell r="V1884" t="str">
            <v>Y2291216</v>
          </cell>
          <cell r="W1884">
            <v>0</v>
          </cell>
        </row>
        <row r="1885">
          <cell r="V1885" t="str">
            <v>Y2291217</v>
          </cell>
          <cell r="W1885">
            <v>0</v>
          </cell>
        </row>
        <row r="1886">
          <cell r="V1886" t="str">
            <v>Y2291219</v>
          </cell>
          <cell r="W1886">
            <v>0</v>
          </cell>
        </row>
        <row r="1887">
          <cell r="V1887" t="str">
            <v>Y2291221</v>
          </cell>
          <cell r="W1887">
            <v>0</v>
          </cell>
        </row>
        <row r="1888">
          <cell r="V1888" t="str">
            <v>Y2291222</v>
          </cell>
          <cell r="W1888">
            <v>0</v>
          </cell>
        </row>
        <row r="1889">
          <cell r="V1889" t="str">
            <v>Y2291226</v>
          </cell>
          <cell r="W1889">
            <v>0</v>
          </cell>
        </row>
        <row r="1890">
          <cell r="V1890" t="str">
            <v>Y2291227</v>
          </cell>
          <cell r="W1890">
            <v>0</v>
          </cell>
        </row>
        <row r="1891">
          <cell r="V1891" t="str">
            <v>Y2291229</v>
          </cell>
          <cell r="W1891">
            <v>0.10677689999999998</v>
          </cell>
        </row>
        <row r="1892">
          <cell r="V1892" t="str">
            <v>Y2291230</v>
          </cell>
          <cell r="W1892">
            <v>0</v>
          </cell>
        </row>
        <row r="1893">
          <cell r="V1893" t="str">
            <v>Y2291231</v>
          </cell>
          <cell r="W1893">
            <v>0.10677689999999998</v>
          </cell>
        </row>
        <row r="1894">
          <cell r="V1894" t="str">
            <v>Y2291232</v>
          </cell>
          <cell r="W1894">
            <v>0</v>
          </cell>
        </row>
        <row r="1895">
          <cell r="V1895" t="str">
            <v>Y2291233</v>
          </cell>
          <cell r="W1895">
            <v>0</v>
          </cell>
        </row>
        <row r="1896">
          <cell r="V1896" t="str">
            <v>Y2291236</v>
          </cell>
          <cell r="W1896">
            <v>0</v>
          </cell>
        </row>
        <row r="1897">
          <cell r="V1897" t="str">
            <v>Y2291237</v>
          </cell>
          <cell r="W1897">
            <v>0</v>
          </cell>
        </row>
        <row r="1898">
          <cell r="V1898" t="str">
            <v>Y2291242</v>
          </cell>
          <cell r="W1898">
            <v>0</v>
          </cell>
        </row>
        <row r="1899">
          <cell r="V1899" t="str">
            <v>Y2291244</v>
          </cell>
          <cell r="W1899">
            <v>0</v>
          </cell>
        </row>
        <row r="1900">
          <cell r="V1900" t="str">
            <v>Y2291245</v>
          </cell>
          <cell r="W1900">
            <v>0</v>
          </cell>
        </row>
        <row r="1901">
          <cell r="V1901" t="str">
            <v>Y2291247</v>
          </cell>
          <cell r="W1901">
            <v>0</v>
          </cell>
        </row>
        <row r="1902">
          <cell r="V1902" t="str">
            <v>Y2291248</v>
          </cell>
          <cell r="W1902">
            <v>0.30910095999999998</v>
          </cell>
        </row>
        <row r="1903">
          <cell r="V1903" t="str">
            <v>Y2291249</v>
          </cell>
          <cell r="W1903">
            <v>0</v>
          </cell>
        </row>
        <row r="1904">
          <cell r="V1904" t="str">
            <v>Y2291251</v>
          </cell>
          <cell r="W1904">
            <v>0</v>
          </cell>
        </row>
        <row r="1905">
          <cell r="V1905" t="str">
            <v>Y2291252</v>
          </cell>
          <cell r="W1905">
            <v>3.5125931499999999E-2</v>
          </cell>
        </row>
        <row r="1906">
          <cell r="V1906" t="str">
            <v>Y2291254</v>
          </cell>
          <cell r="W1906">
            <v>0</v>
          </cell>
        </row>
        <row r="1907">
          <cell r="V1907" t="str">
            <v>Y2291257</v>
          </cell>
          <cell r="W1907">
            <v>0</v>
          </cell>
        </row>
        <row r="1908">
          <cell r="V1908" t="str">
            <v>Y2291258</v>
          </cell>
          <cell r="W1908">
            <v>0</v>
          </cell>
        </row>
        <row r="1909">
          <cell r="V1909" t="str">
            <v>Y2291259</v>
          </cell>
          <cell r="W1909">
            <v>0</v>
          </cell>
        </row>
        <row r="1910">
          <cell r="V1910" t="str">
            <v>Y2291261</v>
          </cell>
          <cell r="W1910">
            <v>3.4494530709999999E-2</v>
          </cell>
        </row>
        <row r="1911">
          <cell r="V1911" t="str">
            <v>Y2291262</v>
          </cell>
          <cell r="W1911">
            <v>0</v>
          </cell>
        </row>
        <row r="1912">
          <cell r="V1912" t="str">
            <v>Y2291263</v>
          </cell>
          <cell r="W1912">
            <v>0</v>
          </cell>
        </row>
        <row r="1913">
          <cell r="V1913" t="str">
            <v>Y2291264</v>
          </cell>
          <cell r="W1913">
            <v>0</v>
          </cell>
        </row>
        <row r="1914">
          <cell r="V1914" t="str">
            <v>Y2291265</v>
          </cell>
          <cell r="W1914">
            <v>0</v>
          </cell>
        </row>
        <row r="1915">
          <cell r="V1915" t="str">
            <v>Y2291266</v>
          </cell>
          <cell r="W1915">
            <v>0</v>
          </cell>
        </row>
        <row r="1916">
          <cell r="V1916" t="str">
            <v>Y2291267</v>
          </cell>
          <cell r="W1916">
            <v>0</v>
          </cell>
        </row>
        <row r="1917">
          <cell r="V1917" t="str">
            <v>Y2291268</v>
          </cell>
          <cell r="W1917">
            <v>0</v>
          </cell>
        </row>
        <row r="1918">
          <cell r="V1918" t="str">
            <v>Y2291269</v>
          </cell>
          <cell r="W1918">
            <v>0</v>
          </cell>
        </row>
        <row r="1919">
          <cell r="V1919" t="str">
            <v>Y2291270</v>
          </cell>
          <cell r="W1919">
            <v>0</v>
          </cell>
        </row>
        <row r="1920">
          <cell r="V1920" t="str">
            <v>Y2291275</v>
          </cell>
          <cell r="W1920">
            <v>4.0497010560000005E-2</v>
          </cell>
        </row>
        <row r="1921">
          <cell r="V1921" t="str">
            <v>Y2291278</v>
          </cell>
          <cell r="W1921">
            <v>0</v>
          </cell>
        </row>
        <row r="1922">
          <cell r="V1922" t="str">
            <v>Y2291280</v>
          </cell>
          <cell r="W1922">
            <v>0</v>
          </cell>
        </row>
        <row r="1923">
          <cell r="V1923" t="str">
            <v>Y2291281</v>
          </cell>
          <cell r="W1923">
            <v>0</v>
          </cell>
        </row>
        <row r="1924">
          <cell r="V1924" t="str">
            <v>Y2291282</v>
          </cell>
          <cell r="W1924">
            <v>0</v>
          </cell>
        </row>
        <row r="1925">
          <cell r="V1925" t="str">
            <v>Y2291283</v>
          </cell>
          <cell r="W1925">
            <v>0</v>
          </cell>
        </row>
        <row r="1926">
          <cell r="V1926" t="str">
            <v>Y2291286</v>
          </cell>
          <cell r="W1926">
            <v>4.0497010560000005E-2</v>
          </cell>
        </row>
        <row r="1927">
          <cell r="V1927" t="str">
            <v>Y2291287</v>
          </cell>
          <cell r="W1927">
            <v>0</v>
          </cell>
        </row>
        <row r="1928">
          <cell r="V1928" t="str">
            <v>Y2291288</v>
          </cell>
          <cell r="W1928">
            <v>0</v>
          </cell>
        </row>
        <row r="1929">
          <cell r="V1929" t="str">
            <v>Y2291290</v>
          </cell>
          <cell r="W1929">
            <v>0</v>
          </cell>
        </row>
        <row r="1930">
          <cell r="V1930" t="str">
            <v>Y2291291</v>
          </cell>
          <cell r="W1930">
            <v>3.4494530709999999E-2</v>
          </cell>
        </row>
        <row r="1931">
          <cell r="V1931" t="str">
            <v>Y2291292</v>
          </cell>
          <cell r="W1931">
            <v>0</v>
          </cell>
        </row>
        <row r="1932">
          <cell r="V1932" t="str">
            <v>Y2291297</v>
          </cell>
          <cell r="W1932">
            <v>0</v>
          </cell>
        </row>
        <row r="1933">
          <cell r="V1933" t="str">
            <v>Y2291303</v>
          </cell>
          <cell r="W1933">
            <v>0</v>
          </cell>
        </row>
        <row r="1934">
          <cell r="V1934" t="str">
            <v>Y2291307</v>
          </cell>
          <cell r="W1934">
            <v>0</v>
          </cell>
        </row>
        <row r="1935">
          <cell r="V1935" t="str">
            <v>Y2291310</v>
          </cell>
          <cell r="W1935">
            <v>0</v>
          </cell>
        </row>
        <row r="1936">
          <cell r="V1936" t="str">
            <v>Y2291311</v>
          </cell>
          <cell r="W1936">
            <v>0</v>
          </cell>
        </row>
        <row r="1937">
          <cell r="V1937" t="str">
            <v>Y2291312</v>
          </cell>
          <cell r="W1937">
            <v>0</v>
          </cell>
        </row>
        <row r="1938">
          <cell r="V1938" t="str">
            <v>Y2291316</v>
          </cell>
          <cell r="W1938">
            <v>0</v>
          </cell>
        </row>
        <row r="1939">
          <cell r="V1939" t="str">
            <v>Y2291317</v>
          </cell>
          <cell r="W1939">
            <v>0</v>
          </cell>
        </row>
        <row r="1940">
          <cell r="V1940" t="str">
            <v>Y2291319</v>
          </cell>
          <cell r="W1940">
            <v>0</v>
          </cell>
        </row>
        <row r="1941">
          <cell r="V1941" t="str">
            <v>Y2291320</v>
          </cell>
          <cell r="W1941">
            <v>5.2529934599999994E-2</v>
          </cell>
        </row>
        <row r="1942">
          <cell r="V1942" t="str">
            <v>Y2291322</v>
          </cell>
          <cell r="W1942">
            <v>0</v>
          </cell>
        </row>
        <row r="1943">
          <cell r="V1943" t="str">
            <v>Y2291323</v>
          </cell>
          <cell r="W1943">
            <v>0.12660214813000001</v>
          </cell>
        </row>
        <row r="1944">
          <cell r="V1944" t="str">
            <v>Y2291326</v>
          </cell>
          <cell r="W1944">
            <v>0</v>
          </cell>
        </row>
        <row r="1945">
          <cell r="V1945" t="str">
            <v>Y2291329</v>
          </cell>
          <cell r="W1945">
            <v>0</v>
          </cell>
        </row>
        <row r="1946">
          <cell r="V1946" t="str">
            <v>Y2291342</v>
          </cell>
          <cell r="W1946">
            <v>0</v>
          </cell>
        </row>
        <row r="1947">
          <cell r="V1947" t="str">
            <v>Y2291343</v>
          </cell>
          <cell r="W1947">
            <v>0</v>
          </cell>
        </row>
        <row r="1948">
          <cell r="V1948" t="str">
            <v>Y2291346</v>
          </cell>
          <cell r="W1948">
            <v>0</v>
          </cell>
        </row>
        <row r="1949">
          <cell r="V1949" t="str">
            <v>Y2291349</v>
          </cell>
          <cell r="W1949">
            <v>0</v>
          </cell>
        </row>
        <row r="1950">
          <cell r="V1950" t="str">
            <v>Y2291350</v>
          </cell>
          <cell r="W1950">
            <v>0</v>
          </cell>
        </row>
        <row r="1951">
          <cell r="V1951" t="str">
            <v>Y2291351</v>
          </cell>
          <cell r="W1951">
            <v>0</v>
          </cell>
        </row>
        <row r="1952">
          <cell r="V1952" t="str">
            <v>Y2291352</v>
          </cell>
          <cell r="W1952">
            <v>0</v>
          </cell>
        </row>
        <row r="1953">
          <cell r="V1953" t="str">
            <v>Y2291357</v>
          </cell>
          <cell r="W1953">
            <v>0</v>
          </cell>
        </row>
        <row r="1954">
          <cell r="V1954" t="str">
            <v>Y2291364</v>
          </cell>
          <cell r="W1954">
            <v>0</v>
          </cell>
        </row>
        <row r="1955">
          <cell r="V1955" t="str">
            <v>Y2291365</v>
          </cell>
          <cell r="W1955">
            <v>0</v>
          </cell>
        </row>
        <row r="1956">
          <cell r="V1956" t="str">
            <v>Y2291368</v>
          </cell>
          <cell r="W1956">
            <v>0</v>
          </cell>
        </row>
        <row r="1957">
          <cell r="V1957" t="str">
            <v>Y2291369</v>
          </cell>
          <cell r="W1957">
            <v>0</v>
          </cell>
        </row>
        <row r="1958">
          <cell r="V1958" t="str">
            <v>Y2291370</v>
          </cell>
          <cell r="W1958">
            <v>0</v>
          </cell>
        </row>
        <row r="1959">
          <cell r="V1959" t="str">
            <v>Y2291371</v>
          </cell>
          <cell r="W1959">
            <v>0</v>
          </cell>
        </row>
        <row r="1960">
          <cell r="V1960" t="str">
            <v>Y2291372</v>
          </cell>
          <cell r="W1960">
            <v>0</v>
          </cell>
        </row>
        <row r="1961">
          <cell r="V1961" t="str">
            <v>Y2291373</v>
          </cell>
          <cell r="W1961">
            <v>0</v>
          </cell>
        </row>
        <row r="1962">
          <cell r="V1962" t="str">
            <v>Y2291374</v>
          </cell>
          <cell r="W1962">
            <v>0</v>
          </cell>
        </row>
        <row r="1963">
          <cell r="V1963" t="str">
            <v>Y2291375</v>
          </cell>
          <cell r="W1963">
            <v>0</v>
          </cell>
        </row>
        <row r="1964">
          <cell r="V1964" t="str">
            <v>Y2291376</v>
          </cell>
          <cell r="W1964">
            <v>0</v>
          </cell>
        </row>
        <row r="1965">
          <cell r="V1965" t="str">
            <v>Y2291377</v>
          </cell>
          <cell r="W1965">
            <v>0</v>
          </cell>
        </row>
        <row r="1966">
          <cell r="V1966" t="str">
            <v>Y2291378</v>
          </cell>
          <cell r="W1966">
            <v>0</v>
          </cell>
        </row>
        <row r="1967">
          <cell r="V1967" t="str">
            <v>Y2291379</v>
          </cell>
          <cell r="W1967">
            <v>0</v>
          </cell>
        </row>
        <row r="1968">
          <cell r="V1968" t="str">
            <v>Y2291380</v>
          </cell>
          <cell r="W1968">
            <v>0</v>
          </cell>
        </row>
        <row r="1969">
          <cell r="V1969" t="str">
            <v>Y2291381</v>
          </cell>
          <cell r="W1969">
            <v>0</v>
          </cell>
        </row>
        <row r="1970">
          <cell r="V1970" t="str">
            <v>Y2291382</v>
          </cell>
          <cell r="W1970">
            <v>0</v>
          </cell>
        </row>
        <row r="1971">
          <cell r="V1971" t="str">
            <v>Y2291383</v>
          </cell>
          <cell r="W1971">
            <v>0</v>
          </cell>
        </row>
        <row r="1972">
          <cell r="V1972" t="str">
            <v>Y2291384</v>
          </cell>
          <cell r="W1972">
            <v>0</v>
          </cell>
        </row>
        <row r="1973">
          <cell r="V1973" t="str">
            <v>Y2291385</v>
          </cell>
          <cell r="W1973">
            <v>0</v>
          </cell>
        </row>
        <row r="1974">
          <cell r="V1974" t="str">
            <v>Y2291386</v>
          </cell>
          <cell r="W1974">
            <v>0</v>
          </cell>
        </row>
        <row r="1975">
          <cell r="V1975" t="str">
            <v>Y2291387</v>
          </cell>
          <cell r="W1975">
            <v>0</v>
          </cell>
        </row>
        <row r="1976">
          <cell r="V1976" t="str">
            <v>Y2291388</v>
          </cell>
          <cell r="W1976">
            <v>0</v>
          </cell>
        </row>
        <row r="1977">
          <cell r="V1977" t="str">
            <v>Y2291389</v>
          </cell>
          <cell r="W1977">
            <v>0</v>
          </cell>
        </row>
        <row r="1978">
          <cell r="V1978" t="str">
            <v>Y2291394</v>
          </cell>
          <cell r="W1978">
            <v>0</v>
          </cell>
        </row>
        <row r="1979">
          <cell r="V1979" t="str">
            <v>Y2291396</v>
          </cell>
          <cell r="W1979">
            <v>0</v>
          </cell>
        </row>
        <row r="1980">
          <cell r="V1980" t="str">
            <v>Y2291397</v>
          </cell>
          <cell r="W1980">
            <v>0</v>
          </cell>
        </row>
        <row r="1981">
          <cell r="V1981" t="str">
            <v>Y2291400</v>
          </cell>
          <cell r="W1981">
            <v>4.3962819109999995E-2</v>
          </cell>
        </row>
        <row r="1982">
          <cell r="V1982" t="str">
            <v>Y2291401</v>
          </cell>
          <cell r="W1982">
            <v>0</v>
          </cell>
        </row>
        <row r="1983">
          <cell r="V1983" t="str">
            <v>Y2291405</v>
          </cell>
          <cell r="W1983">
            <v>0</v>
          </cell>
        </row>
        <row r="1984">
          <cell r="V1984" t="str">
            <v>Y2291412</v>
          </cell>
          <cell r="W1984">
            <v>0</v>
          </cell>
        </row>
        <row r="1985">
          <cell r="V1985" t="str">
            <v>Y2291413</v>
          </cell>
          <cell r="W1985">
            <v>0</v>
          </cell>
        </row>
        <row r="1986">
          <cell r="V1986" t="str">
            <v>Y2291415</v>
          </cell>
          <cell r="W1986">
            <v>0</v>
          </cell>
        </row>
        <row r="1987">
          <cell r="V1987" t="str">
            <v>Y2291416</v>
          </cell>
          <cell r="W1987">
            <v>0.12660214813000001</v>
          </cell>
        </row>
        <row r="1988">
          <cell r="V1988" t="str">
            <v>Y2291419</v>
          </cell>
          <cell r="W1988">
            <v>0</v>
          </cell>
        </row>
        <row r="1989">
          <cell r="V1989" t="str">
            <v>Y2291421</v>
          </cell>
          <cell r="W1989">
            <v>0</v>
          </cell>
        </row>
        <row r="1990">
          <cell r="V1990" t="str">
            <v>Y2291423</v>
          </cell>
          <cell r="W1990">
            <v>0</v>
          </cell>
        </row>
        <row r="1991">
          <cell r="V1991" t="str">
            <v>Y2291434</v>
          </cell>
          <cell r="W1991">
            <v>0.10677689999999998</v>
          </cell>
        </row>
        <row r="1992">
          <cell r="V1992" t="str">
            <v>Y2291441</v>
          </cell>
          <cell r="W1992">
            <v>0</v>
          </cell>
        </row>
        <row r="1993">
          <cell r="V1993" t="str">
            <v>Y2291443</v>
          </cell>
          <cell r="W1993">
            <v>0</v>
          </cell>
        </row>
        <row r="1994">
          <cell r="V1994" t="str">
            <v>Y2291444</v>
          </cell>
          <cell r="W1994">
            <v>0</v>
          </cell>
        </row>
        <row r="1995">
          <cell r="V1995" t="str">
            <v>Y2291459</v>
          </cell>
          <cell r="W1995">
            <v>0.10677689999999998</v>
          </cell>
        </row>
        <row r="1996">
          <cell r="V1996" t="str">
            <v>Y2291463</v>
          </cell>
          <cell r="W1996">
            <v>0.10677689999999998</v>
          </cell>
        </row>
        <row r="1997">
          <cell r="V1997" t="str">
            <v>Y2291467</v>
          </cell>
          <cell r="W1997">
            <v>0</v>
          </cell>
        </row>
        <row r="1998">
          <cell r="V1998" t="str">
            <v>Y2291468</v>
          </cell>
          <cell r="W1998">
            <v>0</v>
          </cell>
        </row>
        <row r="1999">
          <cell r="V1999" t="str">
            <v>Y2291472</v>
          </cell>
          <cell r="W1999">
            <v>0</v>
          </cell>
        </row>
        <row r="2000">
          <cell r="V2000" t="str">
            <v>Y2291473</v>
          </cell>
          <cell r="W2000">
            <v>0</v>
          </cell>
        </row>
        <row r="2001">
          <cell r="V2001" t="str">
            <v>Y2291495</v>
          </cell>
          <cell r="W2001">
            <v>8.7048049999999988E-2</v>
          </cell>
        </row>
        <row r="2002">
          <cell r="V2002" t="str">
            <v>Y2291504</v>
          </cell>
          <cell r="W2002">
            <v>9.5927870999999998E-2</v>
          </cell>
        </row>
        <row r="2003">
          <cell r="V2003" t="str">
            <v>Y2291505</v>
          </cell>
          <cell r="W2003">
            <v>0</v>
          </cell>
        </row>
        <row r="2004">
          <cell r="V2004" t="str">
            <v>Y2291509</v>
          </cell>
          <cell r="W2004">
            <v>0</v>
          </cell>
        </row>
        <row r="2005">
          <cell r="V2005" t="str">
            <v>Y2291510</v>
          </cell>
          <cell r="W2005">
            <v>0</v>
          </cell>
        </row>
        <row r="2006">
          <cell r="V2006" t="str">
            <v>Y2291511</v>
          </cell>
          <cell r="W2006">
            <v>0</v>
          </cell>
        </row>
        <row r="2007">
          <cell r="V2007" t="str">
            <v>Y2291512</v>
          </cell>
          <cell r="W2007">
            <v>0</v>
          </cell>
        </row>
        <row r="2008">
          <cell r="V2008" t="str">
            <v>Y2291514</v>
          </cell>
          <cell r="W2008">
            <v>0</v>
          </cell>
        </row>
        <row r="2009">
          <cell r="V2009" t="str">
            <v>Y2291517</v>
          </cell>
          <cell r="W2009">
            <v>0</v>
          </cell>
        </row>
        <row r="2010">
          <cell r="V2010" t="str">
            <v>Y2291519</v>
          </cell>
          <cell r="W2010">
            <v>0</v>
          </cell>
        </row>
        <row r="2011">
          <cell r="V2011" t="str">
            <v>Y2291522</v>
          </cell>
          <cell r="W2011">
            <v>0.10677689999999998</v>
          </cell>
        </row>
        <row r="2012">
          <cell r="V2012" t="str">
            <v>Y2291536</v>
          </cell>
          <cell r="W2012">
            <v>0</v>
          </cell>
        </row>
        <row r="2013">
          <cell r="V2013" t="str">
            <v>Y2291539</v>
          </cell>
          <cell r="W2013">
            <v>0</v>
          </cell>
        </row>
        <row r="2014">
          <cell r="V2014" t="str">
            <v>Y2291540</v>
          </cell>
          <cell r="W2014">
            <v>0.19410541919999999</v>
          </cell>
        </row>
        <row r="2015">
          <cell r="V2015" t="str">
            <v>Y2291550</v>
          </cell>
          <cell r="W2015">
            <v>0</v>
          </cell>
        </row>
        <row r="2016">
          <cell r="V2016" t="str">
            <v>Y2291555</v>
          </cell>
          <cell r="W2016">
            <v>0</v>
          </cell>
        </row>
        <row r="2017">
          <cell r="V2017" t="str">
            <v>Y2291565</v>
          </cell>
          <cell r="W2017">
            <v>0.10677689999999998</v>
          </cell>
        </row>
        <row r="2018">
          <cell r="V2018" t="str">
            <v>Y2291571</v>
          </cell>
          <cell r="W2018">
            <v>6.6433487400000005E-2</v>
          </cell>
        </row>
        <row r="2019">
          <cell r="V2019" t="str">
            <v>Y2291574</v>
          </cell>
          <cell r="W2019">
            <v>0</v>
          </cell>
        </row>
        <row r="2020">
          <cell r="V2020" t="str">
            <v>Y2291575</v>
          </cell>
          <cell r="W2020">
            <v>4.8299621760000001E-2</v>
          </cell>
        </row>
        <row r="2021">
          <cell r="V2021" t="str">
            <v>Y2291576</v>
          </cell>
          <cell r="W2021">
            <v>0</v>
          </cell>
        </row>
        <row r="2022">
          <cell r="V2022" t="str">
            <v>Y2291580</v>
          </cell>
          <cell r="W2022">
            <v>0</v>
          </cell>
        </row>
        <row r="2023">
          <cell r="V2023" t="str">
            <v>Y2291590</v>
          </cell>
          <cell r="W2023">
            <v>9.5271918699999986E-2</v>
          </cell>
        </row>
        <row r="2024">
          <cell r="V2024" t="str">
            <v>Y2291600</v>
          </cell>
          <cell r="W2024">
            <v>0</v>
          </cell>
        </row>
        <row r="2025">
          <cell r="V2025" t="str">
            <v>Y2291601</v>
          </cell>
          <cell r="W2025">
            <v>0</v>
          </cell>
        </row>
        <row r="2026">
          <cell r="V2026" t="str">
            <v>Y2291602</v>
          </cell>
          <cell r="W2026">
            <v>0</v>
          </cell>
        </row>
        <row r="2027">
          <cell r="V2027" t="str">
            <v>Y2291603</v>
          </cell>
          <cell r="W2027">
            <v>0</v>
          </cell>
        </row>
        <row r="2028">
          <cell r="V2028" t="str">
            <v>Y2291605</v>
          </cell>
          <cell r="W2028">
            <v>0</v>
          </cell>
        </row>
        <row r="2029">
          <cell r="V2029" t="str">
            <v>Y2291613</v>
          </cell>
          <cell r="W2029">
            <v>0</v>
          </cell>
        </row>
        <row r="2030">
          <cell r="V2030" t="str">
            <v>Y2291617</v>
          </cell>
          <cell r="W2030">
            <v>0</v>
          </cell>
        </row>
        <row r="2031">
          <cell r="V2031" t="str">
            <v>Y2291621</v>
          </cell>
          <cell r="W2031">
            <v>0</v>
          </cell>
        </row>
        <row r="2032">
          <cell r="V2032" t="str">
            <v>Y2291632</v>
          </cell>
          <cell r="W2032">
            <v>0</v>
          </cell>
        </row>
        <row r="2033">
          <cell r="V2033" t="str">
            <v>Y2291635</v>
          </cell>
          <cell r="W2033">
            <v>0.10677689999999998</v>
          </cell>
        </row>
        <row r="2034">
          <cell r="V2034" t="str">
            <v>Y2291638</v>
          </cell>
          <cell r="W2034">
            <v>0</v>
          </cell>
        </row>
        <row r="2035">
          <cell r="V2035" t="str">
            <v>Y2291639</v>
          </cell>
          <cell r="W2035">
            <v>0</v>
          </cell>
        </row>
        <row r="2036">
          <cell r="V2036" t="str">
            <v>Y2291642</v>
          </cell>
          <cell r="W2036">
            <v>0</v>
          </cell>
        </row>
        <row r="2037">
          <cell r="V2037" t="str">
            <v>Y2291649</v>
          </cell>
          <cell r="W2037">
            <v>0</v>
          </cell>
        </row>
        <row r="2038">
          <cell r="V2038" t="str">
            <v>Y2291653</v>
          </cell>
          <cell r="W2038">
            <v>0</v>
          </cell>
        </row>
        <row r="2039">
          <cell r="V2039" t="str">
            <v>Y2291658</v>
          </cell>
          <cell r="W2039">
            <v>0</v>
          </cell>
        </row>
        <row r="2040">
          <cell r="V2040" t="str">
            <v>Y2291661</v>
          </cell>
          <cell r="W2040">
            <v>0</v>
          </cell>
        </row>
        <row r="2041">
          <cell r="V2041" t="str">
            <v>Y2291662</v>
          </cell>
          <cell r="W2041">
            <v>0</v>
          </cell>
        </row>
        <row r="2042">
          <cell r="V2042" t="str">
            <v>Y2291663</v>
          </cell>
          <cell r="W2042">
            <v>0</v>
          </cell>
        </row>
        <row r="2043">
          <cell r="V2043" t="str">
            <v>Y2291664</v>
          </cell>
          <cell r="W2043">
            <v>0.19892389999999999</v>
          </cell>
        </row>
        <row r="2044">
          <cell r="V2044" t="str">
            <v>Y2291665</v>
          </cell>
          <cell r="W2044">
            <v>0</v>
          </cell>
        </row>
        <row r="2045">
          <cell r="V2045" t="str">
            <v>Y2291670</v>
          </cell>
          <cell r="W2045">
            <v>0</v>
          </cell>
        </row>
        <row r="2046">
          <cell r="V2046" t="str">
            <v>Y2291671</v>
          </cell>
          <cell r="W2046">
            <v>0</v>
          </cell>
        </row>
        <row r="2047">
          <cell r="V2047" t="str">
            <v>Y2291676</v>
          </cell>
          <cell r="W2047">
            <v>0</v>
          </cell>
        </row>
        <row r="2048">
          <cell r="V2048" t="str">
            <v>Y2291679</v>
          </cell>
          <cell r="W2048">
            <v>0</v>
          </cell>
        </row>
        <row r="2049">
          <cell r="V2049" t="str">
            <v>Y2291685</v>
          </cell>
          <cell r="W2049">
            <v>0</v>
          </cell>
        </row>
        <row r="2050">
          <cell r="V2050" t="str">
            <v>Y2291686</v>
          </cell>
          <cell r="W2050">
            <v>0</v>
          </cell>
        </row>
        <row r="2051">
          <cell r="V2051" t="str">
            <v>Y2291688</v>
          </cell>
          <cell r="W2051">
            <v>0.13097101400000002</v>
          </cell>
        </row>
        <row r="2052">
          <cell r="V2052" t="str">
            <v>Y2291690</v>
          </cell>
          <cell r="W2052">
            <v>0</v>
          </cell>
        </row>
        <row r="2053">
          <cell r="V2053" t="str">
            <v>Y2291691</v>
          </cell>
          <cell r="W2053">
            <v>0.10677689999999998</v>
          </cell>
        </row>
        <row r="2054">
          <cell r="V2054" t="str">
            <v>Y2291692</v>
          </cell>
          <cell r="W2054">
            <v>0</v>
          </cell>
        </row>
        <row r="2055">
          <cell r="V2055" t="str">
            <v>Y2291697</v>
          </cell>
          <cell r="W2055">
            <v>0</v>
          </cell>
        </row>
        <row r="2056">
          <cell r="V2056" t="str">
            <v>Y2291703</v>
          </cell>
          <cell r="W2056">
            <v>0</v>
          </cell>
        </row>
        <row r="2057">
          <cell r="V2057" t="str">
            <v>Y2291712</v>
          </cell>
          <cell r="W2057">
            <v>0</v>
          </cell>
        </row>
        <row r="2058">
          <cell r="V2058" t="str">
            <v>Y2291713</v>
          </cell>
          <cell r="W2058">
            <v>0</v>
          </cell>
        </row>
        <row r="2059">
          <cell r="V2059" t="str">
            <v>Y2291714</v>
          </cell>
          <cell r="W2059">
            <v>0.16974449999999999</v>
          </cell>
        </row>
        <row r="2060">
          <cell r="V2060" t="str">
            <v>Y2291721</v>
          </cell>
          <cell r="W2060">
            <v>0</v>
          </cell>
        </row>
        <row r="2061">
          <cell r="V2061" t="str">
            <v>Y2291722</v>
          </cell>
          <cell r="W2061">
            <v>0</v>
          </cell>
        </row>
        <row r="2062">
          <cell r="V2062" t="str">
            <v>Y2291733</v>
          </cell>
          <cell r="W2062">
            <v>0</v>
          </cell>
        </row>
        <row r="2063">
          <cell r="V2063" t="str">
            <v>Y2291734</v>
          </cell>
          <cell r="W2063">
            <v>0</v>
          </cell>
        </row>
        <row r="2064">
          <cell r="V2064" t="str">
            <v>Y2291747</v>
          </cell>
          <cell r="W2064">
            <v>0.12097689999999998</v>
          </cell>
        </row>
        <row r="2065">
          <cell r="V2065" t="str">
            <v>Y2291750</v>
          </cell>
          <cell r="W2065">
            <v>0</v>
          </cell>
        </row>
        <row r="2066">
          <cell r="V2066" t="str">
            <v>Y2291751</v>
          </cell>
          <cell r="W2066">
            <v>0</v>
          </cell>
        </row>
        <row r="2067">
          <cell r="V2067" t="str">
            <v>Y2291752</v>
          </cell>
          <cell r="W2067">
            <v>0</v>
          </cell>
        </row>
        <row r="2068">
          <cell r="V2068" t="str">
            <v>Y2291753</v>
          </cell>
          <cell r="W2068">
            <v>0</v>
          </cell>
        </row>
        <row r="2069">
          <cell r="V2069" t="str">
            <v>Y2291754</v>
          </cell>
          <cell r="W2069">
            <v>0</v>
          </cell>
        </row>
        <row r="2070">
          <cell r="V2070" t="str">
            <v>Y2291755</v>
          </cell>
          <cell r="W2070">
            <v>0</v>
          </cell>
        </row>
        <row r="2071">
          <cell r="V2071" t="str">
            <v>Y2291756</v>
          </cell>
          <cell r="W2071">
            <v>0</v>
          </cell>
        </row>
        <row r="2072">
          <cell r="V2072" t="str">
            <v>Y2291757</v>
          </cell>
          <cell r="W2072">
            <v>0</v>
          </cell>
        </row>
        <row r="2073">
          <cell r="V2073" t="str">
            <v>Y2291758</v>
          </cell>
          <cell r="W2073">
            <v>0</v>
          </cell>
        </row>
        <row r="2074">
          <cell r="V2074" t="str">
            <v>Y2291759</v>
          </cell>
          <cell r="W2074">
            <v>0</v>
          </cell>
        </row>
        <row r="2075">
          <cell r="V2075" t="str">
            <v>Y2291760</v>
          </cell>
          <cell r="W2075">
            <v>0</v>
          </cell>
        </row>
        <row r="2076">
          <cell r="V2076" t="str">
            <v>Y2291763</v>
          </cell>
          <cell r="W2076">
            <v>0</v>
          </cell>
        </row>
        <row r="2077">
          <cell r="V2077" t="str">
            <v>Y2291764</v>
          </cell>
          <cell r="W2077">
            <v>0</v>
          </cell>
        </row>
        <row r="2078">
          <cell r="V2078" t="str">
            <v>Y2291765</v>
          </cell>
          <cell r="W2078">
            <v>0</v>
          </cell>
        </row>
        <row r="2079">
          <cell r="V2079" t="str">
            <v>Y2291766</v>
          </cell>
          <cell r="W2079">
            <v>0</v>
          </cell>
        </row>
        <row r="2080">
          <cell r="V2080" t="str">
            <v>Y2291775</v>
          </cell>
          <cell r="W2080">
            <v>0</v>
          </cell>
        </row>
        <row r="2081">
          <cell r="V2081" t="str">
            <v>Y2291777</v>
          </cell>
          <cell r="W2081">
            <v>0</v>
          </cell>
        </row>
        <row r="2082">
          <cell r="V2082" t="str">
            <v>Y2291778</v>
          </cell>
          <cell r="W2082">
            <v>0</v>
          </cell>
        </row>
        <row r="2083">
          <cell r="V2083" t="str">
            <v>Y2291779</v>
          </cell>
          <cell r="W2083">
            <v>0</v>
          </cell>
        </row>
        <row r="2084">
          <cell r="V2084" t="str">
            <v>Y2291781</v>
          </cell>
          <cell r="W2084">
            <v>0</v>
          </cell>
        </row>
        <row r="2085">
          <cell r="V2085" t="str">
            <v>Y2291782</v>
          </cell>
          <cell r="W2085">
            <v>0</v>
          </cell>
        </row>
        <row r="2086">
          <cell r="V2086" t="str">
            <v>Y2291783</v>
          </cell>
          <cell r="W2086">
            <v>0</v>
          </cell>
        </row>
        <row r="2087">
          <cell r="V2087" t="str">
            <v>Y2291786</v>
          </cell>
          <cell r="W2087">
            <v>0</v>
          </cell>
        </row>
        <row r="2088">
          <cell r="V2088" t="str">
            <v>Y2291798</v>
          </cell>
          <cell r="W2088">
            <v>0</v>
          </cell>
        </row>
        <row r="2089">
          <cell r="V2089" t="str">
            <v>Y2291799</v>
          </cell>
          <cell r="W2089">
            <v>0</v>
          </cell>
        </row>
        <row r="2090">
          <cell r="V2090" t="str">
            <v>Y2291800</v>
          </cell>
          <cell r="W2090">
            <v>0</v>
          </cell>
        </row>
        <row r="2091">
          <cell r="V2091" t="str">
            <v>Y2291801</v>
          </cell>
          <cell r="W2091">
            <v>0.12097689999999998</v>
          </cell>
        </row>
        <row r="2092">
          <cell r="V2092" t="str">
            <v>Y2291803</v>
          </cell>
          <cell r="W2092">
            <v>0</v>
          </cell>
        </row>
        <row r="2093">
          <cell r="V2093" t="str">
            <v>Y2291812</v>
          </cell>
          <cell r="W2093">
            <v>0</v>
          </cell>
        </row>
        <row r="2094">
          <cell r="V2094" t="str">
            <v>Y2291813</v>
          </cell>
          <cell r="W2094">
            <v>0</v>
          </cell>
        </row>
        <row r="2095">
          <cell r="V2095" t="str">
            <v>Y2291815</v>
          </cell>
          <cell r="W2095">
            <v>0</v>
          </cell>
        </row>
        <row r="2096">
          <cell r="V2096" t="str">
            <v>Y2291816</v>
          </cell>
          <cell r="W2096">
            <v>0.10677689999999998</v>
          </cell>
        </row>
        <row r="2097">
          <cell r="V2097" t="str">
            <v>Y2291819</v>
          </cell>
          <cell r="W2097">
            <v>0</v>
          </cell>
        </row>
        <row r="2098">
          <cell r="V2098" t="str">
            <v>Y2291820</v>
          </cell>
          <cell r="W2098">
            <v>0</v>
          </cell>
        </row>
        <row r="2099">
          <cell r="V2099" t="str">
            <v>Y2291821</v>
          </cell>
          <cell r="W2099">
            <v>0</v>
          </cell>
        </row>
        <row r="2100">
          <cell r="V2100" t="str">
            <v>Y2291825</v>
          </cell>
          <cell r="W2100">
            <v>0</v>
          </cell>
        </row>
        <row r="2101">
          <cell r="V2101" t="str">
            <v>Y2291826</v>
          </cell>
          <cell r="W2101">
            <v>0</v>
          </cell>
        </row>
        <row r="2102">
          <cell r="V2102" t="str">
            <v>Y2291839</v>
          </cell>
          <cell r="W2102">
            <v>0</v>
          </cell>
        </row>
        <row r="2103">
          <cell r="V2103" t="str">
            <v>Y2291840</v>
          </cell>
          <cell r="W2103">
            <v>0</v>
          </cell>
        </row>
        <row r="2104">
          <cell r="V2104" t="str">
            <v>Y2291841</v>
          </cell>
          <cell r="W2104">
            <v>0</v>
          </cell>
        </row>
        <row r="2105">
          <cell r="V2105" t="str">
            <v>Y2291842</v>
          </cell>
          <cell r="W2105">
            <v>0</v>
          </cell>
        </row>
        <row r="2106">
          <cell r="V2106" t="str">
            <v>Y2291843</v>
          </cell>
          <cell r="W2106">
            <v>0</v>
          </cell>
        </row>
        <row r="2107">
          <cell r="V2107" t="str">
            <v>Y2291844</v>
          </cell>
          <cell r="W2107">
            <v>0</v>
          </cell>
        </row>
        <row r="2108">
          <cell r="V2108" t="str">
            <v>Y2291845</v>
          </cell>
          <cell r="W2108">
            <v>0</v>
          </cell>
        </row>
        <row r="2109">
          <cell r="V2109" t="str">
            <v>Y2291849</v>
          </cell>
          <cell r="W2109">
            <v>6.1307719679999997E-2</v>
          </cell>
        </row>
        <row r="2110">
          <cell r="V2110" t="str">
            <v>Y2291850</v>
          </cell>
          <cell r="W2110">
            <v>6.1307719679999997E-2</v>
          </cell>
        </row>
        <row r="2111">
          <cell r="V2111" t="str">
            <v>Y2291851</v>
          </cell>
          <cell r="W2111">
            <v>0.13097101400000002</v>
          </cell>
        </row>
        <row r="2112">
          <cell r="V2112" t="str">
            <v>Y2291856</v>
          </cell>
          <cell r="W2112">
            <v>0</v>
          </cell>
        </row>
        <row r="2113">
          <cell r="V2113" t="str">
            <v>Y2291857</v>
          </cell>
          <cell r="W2113">
            <v>0</v>
          </cell>
        </row>
        <row r="2114">
          <cell r="V2114" t="str">
            <v>Y2291858</v>
          </cell>
          <cell r="W2114">
            <v>0</v>
          </cell>
        </row>
        <row r="2115">
          <cell r="V2115" t="str">
            <v>Y2291859</v>
          </cell>
          <cell r="W2115">
            <v>0</v>
          </cell>
        </row>
        <row r="2116">
          <cell r="V2116" t="str">
            <v>Y2291861</v>
          </cell>
          <cell r="W2116">
            <v>0</v>
          </cell>
        </row>
        <row r="2117">
          <cell r="V2117" t="str">
            <v>Y2291862</v>
          </cell>
          <cell r="W2117">
            <v>0</v>
          </cell>
        </row>
        <row r="2118">
          <cell r="V2118" t="str">
            <v>Y2291865</v>
          </cell>
          <cell r="W2118">
            <v>0.10019835999999999</v>
          </cell>
        </row>
        <row r="2119">
          <cell r="V2119" t="str">
            <v>Y2291872</v>
          </cell>
          <cell r="W2119">
            <v>0</v>
          </cell>
        </row>
        <row r="2120">
          <cell r="V2120" t="str">
            <v>Y2291877</v>
          </cell>
          <cell r="W2120">
            <v>0</v>
          </cell>
        </row>
        <row r="2121">
          <cell r="V2121" t="str">
            <v>Y2291879</v>
          </cell>
          <cell r="W2121">
            <v>0</v>
          </cell>
        </row>
        <row r="2122">
          <cell r="V2122" t="str">
            <v>Y2291880</v>
          </cell>
          <cell r="W2122">
            <v>0</v>
          </cell>
        </row>
        <row r="2123">
          <cell r="V2123" t="str">
            <v>Y2291882</v>
          </cell>
          <cell r="W2123">
            <v>4.5022957759999996E-2</v>
          </cell>
        </row>
        <row r="2124">
          <cell r="V2124" t="str">
            <v>Y2291887</v>
          </cell>
          <cell r="W2124">
            <v>0</v>
          </cell>
        </row>
        <row r="2125">
          <cell r="V2125" t="str">
            <v>Y2291888</v>
          </cell>
          <cell r="W2125">
            <v>0</v>
          </cell>
        </row>
        <row r="2126">
          <cell r="V2126" t="str">
            <v>Y2291892</v>
          </cell>
          <cell r="W2126">
            <v>0</v>
          </cell>
        </row>
        <row r="2127">
          <cell r="V2127" t="str">
            <v>Y2291893</v>
          </cell>
          <cell r="W2127">
            <v>0</v>
          </cell>
        </row>
        <row r="2128">
          <cell r="V2128" t="str">
            <v>Y2291894</v>
          </cell>
          <cell r="W2128">
            <v>0</v>
          </cell>
        </row>
        <row r="2129">
          <cell r="V2129" t="str">
            <v>Y2291895</v>
          </cell>
          <cell r="W2129">
            <v>0</v>
          </cell>
        </row>
        <row r="2130">
          <cell r="V2130" t="str">
            <v>Y2291901</v>
          </cell>
          <cell r="W2130">
            <v>0</v>
          </cell>
        </row>
        <row r="2131">
          <cell r="V2131" t="str">
            <v>Y2291903</v>
          </cell>
          <cell r="W2131">
            <v>0</v>
          </cell>
        </row>
        <row r="2132">
          <cell r="V2132" t="str">
            <v>Y2291904</v>
          </cell>
          <cell r="W2132">
            <v>0</v>
          </cell>
        </row>
        <row r="2133">
          <cell r="V2133" t="str">
            <v>Y2291905</v>
          </cell>
          <cell r="W2133">
            <v>0</v>
          </cell>
        </row>
        <row r="2134">
          <cell r="V2134" t="str">
            <v>Y2291906</v>
          </cell>
          <cell r="W2134">
            <v>0</v>
          </cell>
        </row>
        <row r="2135">
          <cell r="V2135" t="str">
            <v>Y2291909</v>
          </cell>
          <cell r="W2135">
            <v>0</v>
          </cell>
        </row>
        <row r="2136">
          <cell r="V2136" t="str">
            <v>Y2291910</v>
          </cell>
          <cell r="W2136">
            <v>0</v>
          </cell>
        </row>
        <row r="2137">
          <cell r="V2137" t="str">
            <v>Y2291915</v>
          </cell>
          <cell r="W2137">
            <v>0</v>
          </cell>
        </row>
        <row r="2138">
          <cell r="V2138" t="str">
            <v>Y2291916</v>
          </cell>
          <cell r="W2138">
            <v>0</v>
          </cell>
        </row>
        <row r="2139">
          <cell r="V2139" t="str">
            <v>Y2291917</v>
          </cell>
          <cell r="W2139">
            <v>0</v>
          </cell>
        </row>
        <row r="2140">
          <cell r="V2140" t="str">
            <v>Y2291918</v>
          </cell>
          <cell r="W2140">
            <v>0</v>
          </cell>
        </row>
        <row r="2141">
          <cell r="V2141" t="str">
            <v>Y2291923</v>
          </cell>
          <cell r="W2141">
            <v>0</v>
          </cell>
        </row>
        <row r="2142">
          <cell r="V2142" t="str">
            <v>Y2291924</v>
          </cell>
          <cell r="W2142">
            <v>7.2128076649999984E-2</v>
          </cell>
        </row>
        <row r="2143">
          <cell r="V2143" t="str">
            <v>Y2291925</v>
          </cell>
          <cell r="W2143">
            <v>4.5022957759999996E-2</v>
          </cell>
        </row>
        <row r="2144">
          <cell r="V2144" t="str">
            <v>Y2291926</v>
          </cell>
          <cell r="W2144">
            <v>0</v>
          </cell>
        </row>
        <row r="2145">
          <cell r="V2145" t="str">
            <v>Y2291935</v>
          </cell>
          <cell r="W2145">
            <v>0</v>
          </cell>
        </row>
        <row r="2146">
          <cell r="V2146" t="str">
            <v>Y2291936</v>
          </cell>
          <cell r="W2146">
            <v>3.8326133949999994E-2</v>
          </cell>
        </row>
        <row r="2147">
          <cell r="V2147" t="str">
            <v>Y2291937</v>
          </cell>
          <cell r="W2147">
            <v>3.8326133949999994E-2</v>
          </cell>
        </row>
        <row r="2148">
          <cell r="V2148" t="str">
            <v>Y2291938</v>
          </cell>
          <cell r="W2148">
            <v>3.8326133949999994E-2</v>
          </cell>
        </row>
        <row r="2149">
          <cell r="V2149" t="str">
            <v>Y2291939</v>
          </cell>
          <cell r="W2149">
            <v>0</v>
          </cell>
        </row>
        <row r="2150">
          <cell r="V2150" t="str">
            <v>Y2291940</v>
          </cell>
          <cell r="W2150">
            <v>0</v>
          </cell>
        </row>
        <row r="2151">
          <cell r="V2151" t="str">
            <v>Y2291941</v>
          </cell>
          <cell r="W2151">
            <v>5.5324371300000001E-2</v>
          </cell>
        </row>
        <row r="2152">
          <cell r="V2152" t="str">
            <v>Y2291942</v>
          </cell>
          <cell r="W2152">
            <v>0</v>
          </cell>
        </row>
        <row r="2153">
          <cell r="V2153" t="str">
            <v>Y2291943</v>
          </cell>
          <cell r="W2153">
            <v>0</v>
          </cell>
        </row>
        <row r="2154">
          <cell r="V2154" t="str">
            <v>Y2291944</v>
          </cell>
          <cell r="W2154">
            <v>0</v>
          </cell>
        </row>
        <row r="2155">
          <cell r="V2155" t="str">
            <v>Y2291945</v>
          </cell>
          <cell r="W2155">
            <v>0</v>
          </cell>
        </row>
        <row r="2156">
          <cell r="V2156" t="str">
            <v>Y2291946</v>
          </cell>
          <cell r="W2156">
            <v>0</v>
          </cell>
        </row>
        <row r="2157">
          <cell r="V2157" t="str">
            <v>Y2291947</v>
          </cell>
          <cell r="W2157">
            <v>0</v>
          </cell>
        </row>
        <row r="2158">
          <cell r="V2158" t="str">
            <v>Y2291949</v>
          </cell>
          <cell r="W2158">
            <v>0</v>
          </cell>
        </row>
        <row r="2159">
          <cell r="V2159" t="str">
            <v>Y2291950</v>
          </cell>
          <cell r="W2159">
            <v>0</v>
          </cell>
        </row>
        <row r="2160">
          <cell r="V2160" t="str">
            <v>Y2291951</v>
          </cell>
          <cell r="W2160">
            <v>0</v>
          </cell>
        </row>
        <row r="2161">
          <cell r="V2161" t="str">
            <v>Y2291952</v>
          </cell>
          <cell r="W2161">
            <v>0</v>
          </cell>
        </row>
        <row r="2162">
          <cell r="V2162" t="str">
            <v>Y2291954</v>
          </cell>
          <cell r="W2162">
            <v>0</v>
          </cell>
        </row>
        <row r="2163">
          <cell r="V2163" t="str">
            <v>Y2291956</v>
          </cell>
          <cell r="W2163">
            <v>0</v>
          </cell>
        </row>
        <row r="2164">
          <cell r="V2164" t="str">
            <v>Y2291958</v>
          </cell>
          <cell r="W2164">
            <v>0</v>
          </cell>
        </row>
        <row r="2165">
          <cell r="V2165" t="str">
            <v>Y2291959</v>
          </cell>
          <cell r="W2165">
            <v>0</v>
          </cell>
        </row>
        <row r="2166">
          <cell r="V2166" t="str">
            <v>Y2291961</v>
          </cell>
          <cell r="W2166">
            <v>0</v>
          </cell>
        </row>
        <row r="2167">
          <cell r="V2167" t="str">
            <v>Y2291962</v>
          </cell>
          <cell r="W2167">
            <v>0</v>
          </cell>
        </row>
        <row r="2168">
          <cell r="V2168" t="str">
            <v>Y2291963</v>
          </cell>
          <cell r="W2168">
            <v>0.13430026749999999</v>
          </cell>
        </row>
        <row r="2169">
          <cell r="V2169" t="str">
            <v>Y2291965</v>
          </cell>
          <cell r="W2169">
            <v>0.14484374999999999</v>
          </cell>
        </row>
        <row r="2170">
          <cell r="V2170" t="str">
            <v>Y2291966</v>
          </cell>
          <cell r="W2170">
            <v>0</v>
          </cell>
        </row>
        <row r="2171">
          <cell r="V2171" t="str">
            <v>Y2291967</v>
          </cell>
          <cell r="W2171">
            <v>0</v>
          </cell>
        </row>
        <row r="2172">
          <cell r="V2172" t="str">
            <v>Y2291968</v>
          </cell>
          <cell r="W2172">
            <v>0</v>
          </cell>
        </row>
        <row r="2173">
          <cell r="V2173" t="str">
            <v>Y2291969</v>
          </cell>
          <cell r="W2173">
            <v>0</v>
          </cell>
        </row>
        <row r="2174">
          <cell r="V2174" t="str">
            <v>Y2291970</v>
          </cell>
          <cell r="W2174">
            <v>0</v>
          </cell>
        </row>
        <row r="2175">
          <cell r="V2175" t="str">
            <v>Y2291971</v>
          </cell>
          <cell r="W2175">
            <v>0</v>
          </cell>
        </row>
        <row r="2176">
          <cell r="V2176" t="str">
            <v>Y2291972</v>
          </cell>
          <cell r="W2176">
            <v>0</v>
          </cell>
        </row>
        <row r="2177">
          <cell r="V2177" t="str">
            <v>Y2291973</v>
          </cell>
          <cell r="W2177">
            <v>0</v>
          </cell>
        </row>
        <row r="2178">
          <cell r="V2178" t="str">
            <v>Y2291974</v>
          </cell>
          <cell r="W2178">
            <v>0</v>
          </cell>
        </row>
        <row r="2179">
          <cell r="V2179" t="str">
            <v>Y2291975</v>
          </cell>
          <cell r="W2179">
            <v>0</v>
          </cell>
        </row>
        <row r="2180">
          <cell r="V2180" t="str">
            <v>Y2291976</v>
          </cell>
          <cell r="W2180">
            <v>5.5627242999999993E-2</v>
          </cell>
        </row>
        <row r="2181">
          <cell r="V2181" t="str">
            <v>Y2291978</v>
          </cell>
          <cell r="W2181">
            <v>0</v>
          </cell>
        </row>
        <row r="2182">
          <cell r="V2182" t="str">
            <v>Y2291979</v>
          </cell>
          <cell r="W2182">
            <v>0</v>
          </cell>
        </row>
        <row r="2183">
          <cell r="V2183" t="str">
            <v>Y2291980</v>
          </cell>
          <cell r="W2183">
            <v>1.342368E-2</v>
          </cell>
        </row>
        <row r="2184">
          <cell r="V2184" t="str">
            <v>Y2291981</v>
          </cell>
          <cell r="W2184">
            <v>1.462368E-2</v>
          </cell>
        </row>
        <row r="2185">
          <cell r="V2185" t="str">
            <v>Y2291982</v>
          </cell>
          <cell r="W2185">
            <v>0</v>
          </cell>
        </row>
        <row r="2186">
          <cell r="V2186" t="str">
            <v>Y2291989</v>
          </cell>
          <cell r="W2186">
            <v>0</v>
          </cell>
        </row>
        <row r="2187">
          <cell r="V2187" t="str">
            <v>Y2291992</v>
          </cell>
          <cell r="W2187">
            <v>0</v>
          </cell>
        </row>
        <row r="2188">
          <cell r="V2188" t="str">
            <v>Y2291993</v>
          </cell>
          <cell r="W2188">
            <v>0</v>
          </cell>
        </row>
        <row r="2189">
          <cell r="V2189" t="str">
            <v>Y2291994</v>
          </cell>
          <cell r="W2189">
            <v>0</v>
          </cell>
        </row>
        <row r="2190">
          <cell r="V2190" t="str">
            <v>Y2291995</v>
          </cell>
          <cell r="W2190">
            <v>0</v>
          </cell>
        </row>
        <row r="2191">
          <cell r="V2191" t="str">
            <v>Y2291998</v>
          </cell>
          <cell r="W2191">
            <v>0</v>
          </cell>
        </row>
        <row r="2192">
          <cell r="V2192" t="str">
            <v>Y2292006</v>
          </cell>
          <cell r="W2192">
            <v>0</v>
          </cell>
        </row>
        <row r="2193">
          <cell r="V2193" t="str">
            <v>Y2292007</v>
          </cell>
          <cell r="W2193">
            <v>0</v>
          </cell>
        </row>
        <row r="2194">
          <cell r="V2194" t="str">
            <v>Y2292008</v>
          </cell>
          <cell r="W2194">
            <v>0</v>
          </cell>
        </row>
        <row r="2195">
          <cell r="V2195" t="str">
            <v>Y2292009</v>
          </cell>
          <cell r="W2195">
            <v>0</v>
          </cell>
        </row>
        <row r="2196">
          <cell r="V2196" t="str">
            <v>Y2292019</v>
          </cell>
          <cell r="W2196">
            <v>0</v>
          </cell>
        </row>
        <row r="2197">
          <cell r="V2197" t="str">
            <v>Y2292020</v>
          </cell>
          <cell r="W2197">
            <v>0</v>
          </cell>
        </row>
        <row r="2198">
          <cell r="V2198" t="str">
            <v>Y2292021</v>
          </cell>
          <cell r="W2198">
            <v>0</v>
          </cell>
        </row>
        <row r="2199">
          <cell r="V2199" t="str">
            <v>Y2292022</v>
          </cell>
          <cell r="W2199">
            <v>231.94</v>
          </cell>
        </row>
        <row r="2200">
          <cell r="V2200" t="str">
            <v>Y2292023</v>
          </cell>
          <cell r="W2200">
            <v>69.751289999999997</v>
          </cell>
        </row>
        <row r="2201">
          <cell r="V2201" t="str">
            <v>Y2292024</v>
          </cell>
          <cell r="W2201">
            <v>0</v>
          </cell>
        </row>
        <row r="2202">
          <cell r="V2202" t="str">
            <v>Y2292048</v>
          </cell>
          <cell r="W2202">
            <v>0</v>
          </cell>
        </row>
        <row r="2203">
          <cell r="V2203" t="str">
            <v>Y2292050</v>
          </cell>
          <cell r="W2203">
            <v>0</v>
          </cell>
        </row>
        <row r="2204">
          <cell r="V2204" t="str">
            <v>Y2292069</v>
          </cell>
          <cell r="W2204">
            <v>8.120635000000001E-2</v>
          </cell>
        </row>
        <row r="2205">
          <cell r="V2205" t="str">
            <v>Y2292101</v>
          </cell>
          <cell r="W2205">
            <v>1.4968091000000001</v>
          </cell>
        </row>
        <row r="2206">
          <cell r="V2206" t="str">
            <v>Y2292103</v>
          </cell>
          <cell r="W2206">
            <v>1.4968091000000001</v>
          </cell>
        </row>
        <row r="2207">
          <cell r="V2207" t="str">
            <v>Y2292111</v>
          </cell>
          <cell r="W2207">
            <v>0</v>
          </cell>
        </row>
        <row r="2208">
          <cell r="V2208" t="str">
            <v>Y2292112</v>
          </cell>
          <cell r="W2208">
            <v>1.6806201000000001</v>
          </cell>
        </row>
        <row r="2209">
          <cell r="V2209" t="str">
            <v>Y2292159</v>
          </cell>
          <cell r="W2209">
            <v>4.6687200000000005E-2</v>
          </cell>
        </row>
        <row r="2210">
          <cell r="V2210" t="str">
            <v>Y2292201</v>
          </cell>
          <cell r="W2210">
            <v>0</v>
          </cell>
        </row>
        <row r="2211">
          <cell r="V2211" t="str">
            <v>Y2292253</v>
          </cell>
          <cell r="W2211">
            <v>0</v>
          </cell>
        </row>
        <row r="2212">
          <cell r="V2212" t="str">
            <v>Y2292254</v>
          </cell>
          <cell r="W2212">
            <v>0</v>
          </cell>
        </row>
        <row r="2213">
          <cell r="V2213" t="str">
            <v>Y2292255</v>
          </cell>
          <cell r="W2213">
            <v>0</v>
          </cell>
        </row>
        <row r="2214">
          <cell r="V2214" t="str">
            <v>Y2292256</v>
          </cell>
          <cell r="W2214">
            <v>0</v>
          </cell>
        </row>
        <row r="2215">
          <cell r="V2215" t="str">
            <v>Y2292257</v>
          </cell>
          <cell r="W2215">
            <v>0</v>
          </cell>
        </row>
        <row r="2216">
          <cell r="V2216" t="str">
            <v>Y2292258</v>
          </cell>
          <cell r="W2216">
            <v>0</v>
          </cell>
        </row>
        <row r="2217">
          <cell r="V2217" t="str">
            <v>Y2292259</v>
          </cell>
          <cell r="W2217">
            <v>0</v>
          </cell>
        </row>
        <row r="2218">
          <cell r="V2218" t="str">
            <v>Y2292260</v>
          </cell>
          <cell r="W2218">
            <v>0</v>
          </cell>
        </row>
        <row r="2219">
          <cell r="V2219" t="str">
            <v>Y2292261</v>
          </cell>
          <cell r="W2219">
            <v>0</v>
          </cell>
        </row>
        <row r="2220">
          <cell r="V2220" t="str">
            <v>Y2292262</v>
          </cell>
          <cell r="W2220">
            <v>0</v>
          </cell>
        </row>
        <row r="2221">
          <cell r="V2221" t="str">
            <v>Y2292263</v>
          </cell>
          <cell r="W2221">
            <v>0</v>
          </cell>
        </row>
        <row r="2222">
          <cell r="V2222" t="str">
            <v>Y2292264</v>
          </cell>
          <cell r="W2222">
            <v>0</v>
          </cell>
        </row>
        <row r="2223">
          <cell r="V2223" t="str">
            <v>Y2292265</v>
          </cell>
          <cell r="W2223">
            <v>0</v>
          </cell>
        </row>
        <row r="2224">
          <cell r="V2224" t="str">
            <v>Y2292266</v>
          </cell>
          <cell r="W2224">
            <v>0</v>
          </cell>
        </row>
        <row r="2225">
          <cell r="V2225" t="str">
            <v>Y2292267</v>
          </cell>
          <cell r="W2225">
            <v>0</v>
          </cell>
        </row>
        <row r="2226">
          <cell r="V2226" t="str">
            <v>Y2292268</v>
          </cell>
          <cell r="W2226">
            <v>0</v>
          </cell>
        </row>
        <row r="2227">
          <cell r="V2227" t="str">
            <v>Y2292269</v>
          </cell>
          <cell r="W2227">
            <v>0</v>
          </cell>
        </row>
        <row r="2228">
          <cell r="V2228" t="str">
            <v>Y2292270</v>
          </cell>
          <cell r="W2228">
            <v>8.0116179999999981E-2</v>
          </cell>
        </row>
        <row r="2229">
          <cell r="V2229" t="str">
            <v>Y2292271</v>
          </cell>
          <cell r="W2229">
            <v>0</v>
          </cell>
        </row>
        <row r="2230">
          <cell r="V2230" t="str">
            <v>Y2292272</v>
          </cell>
          <cell r="W2230">
            <v>0</v>
          </cell>
        </row>
        <row r="2231">
          <cell r="V2231" t="str">
            <v>Y2292273</v>
          </cell>
          <cell r="W2231">
            <v>0</v>
          </cell>
        </row>
        <row r="2232">
          <cell r="V2232" t="str">
            <v>Y2292274</v>
          </cell>
          <cell r="W2232">
            <v>0</v>
          </cell>
        </row>
        <row r="2233">
          <cell r="V2233" t="str">
            <v>Y2292275</v>
          </cell>
          <cell r="W2233">
            <v>0</v>
          </cell>
        </row>
        <row r="2234">
          <cell r="V2234" t="str">
            <v>Y2292277</v>
          </cell>
          <cell r="W2234">
            <v>0</v>
          </cell>
        </row>
        <row r="2235">
          <cell r="V2235" t="str">
            <v>Y2292279</v>
          </cell>
          <cell r="W2235">
            <v>0</v>
          </cell>
        </row>
        <row r="2236">
          <cell r="V2236" t="str">
            <v>Y2292280</v>
          </cell>
          <cell r="W2236">
            <v>0</v>
          </cell>
        </row>
        <row r="2237">
          <cell r="V2237" t="str">
            <v>Y2292281</v>
          </cell>
          <cell r="W2237">
            <v>0</v>
          </cell>
        </row>
        <row r="2238">
          <cell r="V2238" t="str">
            <v>Y2292282</v>
          </cell>
          <cell r="W2238">
            <v>0</v>
          </cell>
        </row>
        <row r="2239">
          <cell r="V2239" t="str">
            <v>Y2292284</v>
          </cell>
          <cell r="W2239">
            <v>0</v>
          </cell>
        </row>
        <row r="2240">
          <cell r="V2240" t="str">
            <v>Y2292287</v>
          </cell>
          <cell r="W2240">
            <v>0</v>
          </cell>
        </row>
        <row r="2241">
          <cell r="V2241" t="str">
            <v>Y2292288</v>
          </cell>
          <cell r="W2241">
            <v>0</v>
          </cell>
        </row>
        <row r="2242">
          <cell r="V2242" t="str">
            <v>Y2292289</v>
          </cell>
          <cell r="W2242">
            <v>0</v>
          </cell>
        </row>
        <row r="2243">
          <cell r="V2243" t="str">
            <v>Y2292290</v>
          </cell>
          <cell r="W2243">
            <v>0</v>
          </cell>
        </row>
        <row r="2244">
          <cell r="V2244" t="str">
            <v>Y2292291</v>
          </cell>
          <cell r="W2244">
            <v>0</v>
          </cell>
        </row>
        <row r="2245">
          <cell r="V2245" t="str">
            <v>Y2292292</v>
          </cell>
          <cell r="W2245">
            <v>0</v>
          </cell>
        </row>
        <row r="2246">
          <cell r="V2246" t="str">
            <v>Y2292293</v>
          </cell>
          <cell r="W2246">
            <v>0</v>
          </cell>
        </row>
        <row r="2247">
          <cell r="V2247" t="str">
            <v>Y2292294</v>
          </cell>
          <cell r="W2247">
            <v>0</v>
          </cell>
        </row>
        <row r="2248">
          <cell r="V2248" t="str">
            <v>Y2292295</v>
          </cell>
          <cell r="W2248">
            <v>0</v>
          </cell>
        </row>
        <row r="2249">
          <cell r="V2249" t="str">
            <v>Y2292296</v>
          </cell>
          <cell r="W2249">
            <v>0</v>
          </cell>
        </row>
        <row r="2250">
          <cell r="V2250" t="str">
            <v>Y2292297</v>
          </cell>
          <cell r="W2250">
            <v>0</v>
          </cell>
        </row>
        <row r="2251">
          <cell r="V2251" t="str">
            <v>Y2292298</v>
          </cell>
          <cell r="W2251">
            <v>0</v>
          </cell>
        </row>
        <row r="2252">
          <cell r="V2252" t="str">
            <v>Y2292305</v>
          </cell>
          <cell r="W2252">
            <v>0</v>
          </cell>
        </row>
        <row r="2253">
          <cell r="V2253" t="str">
            <v>Y2292308</v>
          </cell>
          <cell r="W2253">
            <v>0.23184125999999999</v>
          </cell>
        </row>
        <row r="2254">
          <cell r="V2254" t="str">
            <v>Y2292309</v>
          </cell>
          <cell r="W2254">
            <v>0</v>
          </cell>
        </row>
        <row r="2255">
          <cell r="V2255" t="str">
            <v>Y2292310</v>
          </cell>
          <cell r="W2255">
            <v>0</v>
          </cell>
        </row>
        <row r="2256">
          <cell r="V2256" t="str">
            <v>Y2292311</v>
          </cell>
          <cell r="W2256">
            <v>0</v>
          </cell>
        </row>
        <row r="2257">
          <cell r="V2257" t="str">
            <v>Y2292312</v>
          </cell>
          <cell r="W2257">
            <v>0</v>
          </cell>
        </row>
        <row r="2258">
          <cell r="V2258" t="str">
            <v>Y2292313</v>
          </cell>
          <cell r="W2258">
            <v>0</v>
          </cell>
        </row>
        <row r="2259">
          <cell r="V2259" t="str">
            <v>Y2292314</v>
          </cell>
          <cell r="W2259">
            <v>0</v>
          </cell>
        </row>
        <row r="2260">
          <cell r="V2260" t="str">
            <v>Y2292315</v>
          </cell>
          <cell r="W2260">
            <v>0</v>
          </cell>
        </row>
        <row r="2261">
          <cell r="V2261" t="str">
            <v>Y2292316</v>
          </cell>
          <cell r="W2261">
            <v>0</v>
          </cell>
        </row>
        <row r="2262">
          <cell r="V2262" t="str">
            <v>Y2292317</v>
          </cell>
          <cell r="W2262">
            <v>0</v>
          </cell>
        </row>
        <row r="2263">
          <cell r="V2263" t="str">
            <v>Y2292318</v>
          </cell>
          <cell r="W2263">
            <v>0</v>
          </cell>
        </row>
        <row r="2264">
          <cell r="V2264" t="str">
            <v>Y2292319</v>
          </cell>
          <cell r="W2264">
            <v>0</v>
          </cell>
        </row>
        <row r="2265">
          <cell r="V2265" t="str">
            <v>Y2292320</v>
          </cell>
          <cell r="W2265">
            <v>0</v>
          </cell>
        </row>
        <row r="2266">
          <cell r="V2266" t="str">
            <v>Y2292321</v>
          </cell>
          <cell r="W2266">
            <v>0</v>
          </cell>
        </row>
        <row r="2267">
          <cell r="V2267" t="str">
            <v>Y2292322</v>
          </cell>
          <cell r="W2267">
            <v>0</v>
          </cell>
        </row>
        <row r="2268">
          <cell r="V2268" t="str">
            <v>Y2292323</v>
          </cell>
          <cell r="W2268">
            <v>0</v>
          </cell>
        </row>
        <row r="2269">
          <cell r="V2269" t="str">
            <v>Y2292325</v>
          </cell>
          <cell r="W2269">
            <v>0</v>
          </cell>
        </row>
        <row r="2270">
          <cell r="V2270" t="str">
            <v>Y2292326</v>
          </cell>
          <cell r="W2270">
            <v>0</v>
          </cell>
        </row>
        <row r="2271">
          <cell r="V2271" t="str">
            <v>Y2292328</v>
          </cell>
          <cell r="W2271">
            <v>0</v>
          </cell>
        </row>
        <row r="2272">
          <cell r="V2272" t="str">
            <v>Y2292330</v>
          </cell>
          <cell r="W2272">
            <v>0</v>
          </cell>
        </row>
        <row r="2273">
          <cell r="V2273" t="str">
            <v>Y2292331</v>
          </cell>
          <cell r="W2273">
            <v>0</v>
          </cell>
        </row>
        <row r="2274">
          <cell r="V2274" t="str">
            <v>Y2292332</v>
          </cell>
          <cell r="W2274">
            <v>0</v>
          </cell>
        </row>
        <row r="2275">
          <cell r="V2275" t="str">
            <v>Y2292333</v>
          </cell>
          <cell r="W2275">
            <v>0</v>
          </cell>
        </row>
        <row r="2276">
          <cell r="V2276" t="str">
            <v>Y2292334</v>
          </cell>
          <cell r="W2276">
            <v>0</v>
          </cell>
        </row>
        <row r="2277">
          <cell r="V2277" t="str">
            <v>Y2292335</v>
          </cell>
          <cell r="W2277">
            <v>0</v>
          </cell>
        </row>
        <row r="2278">
          <cell r="V2278" t="str">
            <v>Y2292336</v>
          </cell>
          <cell r="W2278">
            <v>0</v>
          </cell>
        </row>
        <row r="2279">
          <cell r="V2279" t="str">
            <v>Y2292337</v>
          </cell>
          <cell r="W2279">
            <v>0</v>
          </cell>
        </row>
        <row r="2280">
          <cell r="V2280" t="str">
            <v>Y2292338</v>
          </cell>
          <cell r="W2280">
            <v>0</v>
          </cell>
        </row>
        <row r="2281">
          <cell r="V2281" t="str">
            <v>Y2292339</v>
          </cell>
          <cell r="W2281">
            <v>0</v>
          </cell>
        </row>
        <row r="2282">
          <cell r="V2282" t="str">
            <v>Y2292340</v>
          </cell>
          <cell r="W2282">
            <v>0</v>
          </cell>
        </row>
        <row r="2283">
          <cell r="V2283" t="str">
            <v>Y2292341</v>
          </cell>
          <cell r="W2283">
            <v>0</v>
          </cell>
        </row>
        <row r="2284">
          <cell r="V2284" t="str">
            <v>Y2292344</v>
          </cell>
          <cell r="W2284">
            <v>0</v>
          </cell>
        </row>
        <row r="2285">
          <cell r="V2285" t="str">
            <v>Y2292345</v>
          </cell>
          <cell r="W2285">
            <v>0</v>
          </cell>
        </row>
        <row r="2286">
          <cell r="V2286" t="str">
            <v>Y2292346</v>
          </cell>
          <cell r="W2286">
            <v>0</v>
          </cell>
        </row>
        <row r="2287">
          <cell r="V2287" t="str">
            <v>Y2292347</v>
          </cell>
          <cell r="W2287">
            <v>0</v>
          </cell>
        </row>
        <row r="2288">
          <cell r="V2288" t="str">
            <v>Y2292349</v>
          </cell>
          <cell r="W2288">
            <v>0</v>
          </cell>
        </row>
        <row r="2289">
          <cell r="V2289" t="str">
            <v>Y2292350</v>
          </cell>
          <cell r="W2289">
            <v>0</v>
          </cell>
        </row>
        <row r="2290">
          <cell r="V2290" t="str">
            <v>Y2292351</v>
          </cell>
          <cell r="W2290">
            <v>0</v>
          </cell>
        </row>
        <row r="2291">
          <cell r="V2291" t="str">
            <v>Y2292352</v>
          </cell>
          <cell r="W2291">
            <v>0</v>
          </cell>
        </row>
        <row r="2292">
          <cell r="V2292" t="str">
            <v>Y2292353</v>
          </cell>
          <cell r="W2292">
            <v>0</v>
          </cell>
        </row>
        <row r="2293">
          <cell r="V2293" t="str">
            <v>Y2292354</v>
          </cell>
          <cell r="W2293">
            <v>0</v>
          </cell>
        </row>
        <row r="2294">
          <cell r="V2294" t="str">
            <v>Y2292355</v>
          </cell>
          <cell r="W2294">
            <v>0</v>
          </cell>
        </row>
        <row r="2295">
          <cell r="V2295" t="str">
            <v>Y2292357</v>
          </cell>
          <cell r="W2295">
            <v>0</v>
          </cell>
        </row>
        <row r="2296">
          <cell r="V2296" t="str">
            <v>Y2292358</v>
          </cell>
          <cell r="W2296">
            <v>0</v>
          </cell>
        </row>
        <row r="2297">
          <cell r="V2297" t="str">
            <v>Y2292359</v>
          </cell>
          <cell r="W2297">
            <v>0</v>
          </cell>
        </row>
        <row r="2298">
          <cell r="V2298" t="str">
            <v>Y2292360</v>
          </cell>
          <cell r="W2298">
            <v>0</v>
          </cell>
        </row>
        <row r="2299">
          <cell r="V2299" t="str">
            <v>Y2292362</v>
          </cell>
          <cell r="W2299">
            <v>0</v>
          </cell>
        </row>
        <row r="2300">
          <cell r="V2300" t="str">
            <v>Y2292363</v>
          </cell>
          <cell r="W2300">
            <v>0</v>
          </cell>
        </row>
        <row r="2301">
          <cell r="V2301" t="str">
            <v>Y2292364</v>
          </cell>
          <cell r="W2301">
            <v>0</v>
          </cell>
        </row>
        <row r="2302">
          <cell r="V2302" t="str">
            <v>Y2292366</v>
          </cell>
          <cell r="W2302">
            <v>0</v>
          </cell>
        </row>
        <row r="2303">
          <cell r="V2303" t="str">
            <v>Y2292367</v>
          </cell>
          <cell r="W2303">
            <v>0</v>
          </cell>
        </row>
        <row r="2304">
          <cell r="V2304" t="str">
            <v>Y2292368</v>
          </cell>
          <cell r="W2304">
            <v>0</v>
          </cell>
        </row>
        <row r="2305">
          <cell r="V2305" t="str">
            <v>Y2292369</v>
          </cell>
          <cell r="W2305">
            <v>0</v>
          </cell>
        </row>
        <row r="2306">
          <cell r="V2306" t="str">
            <v>Y2292370</v>
          </cell>
          <cell r="W2306">
            <v>0</v>
          </cell>
        </row>
        <row r="2307">
          <cell r="V2307" t="str">
            <v>Y2292371</v>
          </cell>
          <cell r="W2307">
            <v>0</v>
          </cell>
        </row>
        <row r="2308">
          <cell r="V2308" t="str">
            <v>Y2292372</v>
          </cell>
          <cell r="W2308">
            <v>0</v>
          </cell>
        </row>
        <row r="2309">
          <cell r="V2309" t="str">
            <v>Y2292373</v>
          </cell>
          <cell r="W2309">
            <v>0</v>
          </cell>
        </row>
        <row r="2310">
          <cell r="V2310" t="str">
            <v>Y2292376</v>
          </cell>
          <cell r="W2310">
            <v>0</v>
          </cell>
        </row>
        <row r="2311">
          <cell r="V2311" t="str">
            <v>Y2292377</v>
          </cell>
          <cell r="W2311">
            <v>0</v>
          </cell>
        </row>
        <row r="2312">
          <cell r="V2312" t="str">
            <v>Y2292378</v>
          </cell>
          <cell r="W2312">
            <v>0</v>
          </cell>
        </row>
        <row r="2313">
          <cell r="V2313" t="str">
            <v>Y2292379</v>
          </cell>
          <cell r="W2313">
            <v>0</v>
          </cell>
        </row>
        <row r="2314">
          <cell r="V2314" t="str">
            <v>Y2292383</v>
          </cell>
          <cell r="W2314">
            <v>0</v>
          </cell>
        </row>
        <row r="2315">
          <cell r="V2315" t="str">
            <v>Y2292385</v>
          </cell>
          <cell r="W2315">
            <v>0</v>
          </cell>
        </row>
        <row r="2316">
          <cell r="V2316" t="str">
            <v>Y2292386</v>
          </cell>
          <cell r="W2316">
            <v>0</v>
          </cell>
        </row>
        <row r="2317">
          <cell r="V2317" t="str">
            <v>Y2292387</v>
          </cell>
          <cell r="W2317">
            <v>0</v>
          </cell>
        </row>
        <row r="2318">
          <cell r="V2318" t="str">
            <v>Y2292388</v>
          </cell>
          <cell r="W2318">
            <v>0</v>
          </cell>
        </row>
        <row r="2319">
          <cell r="V2319" t="str">
            <v>Y2292389</v>
          </cell>
          <cell r="W2319">
            <v>0</v>
          </cell>
        </row>
        <row r="2320">
          <cell r="V2320" t="str">
            <v>Y2292390</v>
          </cell>
          <cell r="W2320">
            <v>0</v>
          </cell>
        </row>
        <row r="2321">
          <cell r="V2321" t="str">
            <v>Y2292391</v>
          </cell>
          <cell r="W2321">
            <v>0</v>
          </cell>
        </row>
        <row r="2322">
          <cell r="V2322" t="str">
            <v>Y2292392</v>
          </cell>
          <cell r="W2322">
            <v>0</v>
          </cell>
        </row>
        <row r="2323">
          <cell r="V2323" t="str">
            <v>Y2292393</v>
          </cell>
          <cell r="W2323">
            <v>0</v>
          </cell>
        </row>
        <row r="2324">
          <cell r="V2324" t="str">
            <v>Y2292396</v>
          </cell>
          <cell r="W2324">
            <v>0</v>
          </cell>
        </row>
        <row r="2325">
          <cell r="V2325" t="str">
            <v>Y2292397</v>
          </cell>
          <cell r="W2325">
            <v>0</v>
          </cell>
        </row>
        <row r="2326">
          <cell r="V2326" t="str">
            <v>Y2292402</v>
          </cell>
          <cell r="W2326">
            <v>0</v>
          </cell>
        </row>
        <row r="2327">
          <cell r="V2327" t="str">
            <v>Y2292403</v>
          </cell>
          <cell r="W2327">
            <v>0</v>
          </cell>
        </row>
        <row r="2328">
          <cell r="V2328" t="str">
            <v>Y2292404</v>
          </cell>
          <cell r="W2328">
            <v>0</v>
          </cell>
        </row>
        <row r="2329">
          <cell r="V2329" t="str">
            <v>Y2292405</v>
          </cell>
          <cell r="W2329">
            <v>0</v>
          </cell>
        </row>
        <row r="2330">
          <cell r="V2330" t="str">
            <v>Y2292406</v>
          </cell>
          <cell r="W2330">
            <v>0</v>
          </cell>
        </row>
        <row r="2331">
          <cell r="V2331" t="str">
            <v>Y2292407</v>
          </cell>
          <cell r="W2331">
            <v>0</v>
          </cell>
        </row>
        <row r="2332">
          <cell r="V2332" t="str">
            <v>Y2292408</v>
          </cell>
          <cell r="W2332">
            <v>0</v>
          </cell>
        </row>
        <row r="2333">
          <cell r="V2333" t="str">
            <v>Y2292410</v>
          </cell>
          <cell r="W2333">
            <v>0</v>
          </cell>
        </row>
        <row r="2334">
          <cell r="V2334" t="str">
            <v>Y2292411</v>
          </cell>
          <cell r="W2334">
            <v>0</v>
          </cell>
        </row>
        <row r="2335">
          <cell r="V2335" t="str">
            <v>Y2292414</v>
          </cell>
          <cell r="W2335">
            <v>0</v>
          </cell>
        </row>
        <row r="2336">
          <cell r="V2336" t="str">
            <v>Y2292415</v>
          </cell>
          <cell r="W2336">
            <v>0</v>
          </cell>
        </row>
        <row r="2337">
          <cell r="V2337" t="str">
            <v>Y2292416</v>
          </cell>
          <cell r="W2337">
            <v>0</v>
          </cell>
        </row>
        <row r="2338">
          <cell r="V2338" t="str">
            <v>Y2292417</v>
          </cell>
          <cell r="W2338">
            <v>0</v>
          </cell>
        </row>
        <row r="2339">
          <cell r="V2339" t="str">
            <v>Y2292418</v>
          </cell>
          <cell r="W2339">
            <v>0</v>
          </cell>
        </row>
        <row r="2340">
          <cell r="V2340" t="str">
            <v>Y2292421</v>
          </cell>
          <cell r="W2340">
            <v>0</v>
          </cell>
        </row>
        <row r="2341">
          <cell r="V2341" t="str">
            <v>Y2292423</v>
          </cell>
          <cell r="W2341">
            <v>0</v>
          </cell>
        </row>
        <row r="2342">
          <cell r="V2342" t="str">
            <v>Y2292425</v>
          </cell>
          <cell r="W2342">
            <v>0</v>
          </cell>
        </row>
        <row r="2343">
          <cell r="V2343" t="str">
            <v>Y2292426</v>
          </cell>
          <cell r="W2343">
            <v>0</v>
          </cell>
        </row>
        <row r="2344">
          <cell r="V2344" t="str">
            <v>Y2292427</v>
          </cell>
          <cell r="W2344">
            <v>0</v>
          </cell>
        </row>
        <row r="2345">
          <cell r="V2345" t="str">
            <v>Y2292428</v>
          </cell>
          <cell r="W2345">
            <v>0</v>
          </cell>
        </row>
        <row r="2346">
          <cell r="V2346" t="str">
            <v>Y2292429</v>
          </cell>
          <cell r="W2346">
            <v>0</v>
          </cell>
        </row>
        <row r="2347">
          <cell r="V2347" t="str">
            <v>Y2292436</v>
          </cell>
          <cell r="W2347">
            <v>0</v>
          </cell>
        </row>
        <row r="2348">
          <cell r="V2348" t="str">
            <v>Y2292446</v>
          </cell>
          <cell r="W2348">
            <v>0</v>
          </cell>
        </row>
        <row r="2349">
          <cell r="V2349" t="str">
            <v>Y2292447</v>
          </cell>
          <cell r="W2349">
            <v>0</v>
          </cell>
        </row>
        <row r="2350">
          <cell r="V2350" t="str">
            <v>Y2292448</v>
          </cell>
          <cell r="W2350">
            <v>0</v>
          </cell>
        </row>
        <row r="2351">
          <cell r="V2351" t="str">
            <v>Y2292449</v>
          </cell>
          <cell r="W2351">
            <v>0</v>
          </cell>
        </row>
        <row r="2352">
          <cell r="V2352" t="str">
            <v>Y2292453</v>
          </cell>
          <cell r="W2352">
            <v>0</v>
          </cell>
        </row>
        <row r="2353">
          <cell r="V2353" t="str">
            <v>Y2292459</v>
          </cell>
          <cell r="W2353">
            <v>0</v>
          </cell>
        </row>
        <row r="2354">
          <cell r="V2354" t="str">
            <v>Y2292462</v>
          </cell>
          <cell r="W2354">
            <v>0</v>
          </cell>
        </row>
        <row r="2355">
          <cell r="V2355" t="str">
            <v>Y2292465</v>
          </cell>
          <cell r="W2355">
            <v>0</v>
          </cell>
        </row>
        <row r="2356">
          <cell r="V2356" t="str">
            <v>Y2292466</v>
          </cell>
          <cell r="W2356">
            <v>0</v>
          </cell>
        </row>
        <row r="2357">
          <cell r="V2357" t="str">
            <v>Y2292468</v>
          </cell>
          <cell r="W2357">
            <v>0</v>
          </cell>
        </row>
        <row r="2358">
          <cell r="V2358" t="str">
            <v>Y2292470</v>
          </cell>
          <cell r="W2358">
            <v>0</v>
          </cell>
        </row>
        <row r="2359">
          <cell r="V2359" t="str">
            <v>Y2292471</v>
          </cell>
          <cell r="W2359">
            <v>0</v>
          </cell>
        </row>
        <row r="2360">
          <cell r="V2360" t="str">
            <v>Y2292472</v>
          </cell>
          <cell r="W2360">
            <v>0</v>
          </cell>
        </row>
        <row r="2361">
          <cell r="V2361" t="str">
            <v>Y2292473</v>
          </cell>
          <cell r="W2361">
            <v>0</v>
          </cell>
        </row>
        <row r="2362">
          <cell r="V2362" t="str">
            <v>Y2292475</v>
          </cell>
          <cell r="W2362">
            <v>0</v>
          </cell>
        </row>
        <row r="2363">
          <cell r="V2363" t="str">
            <v>Y2292476</v>
          </cell>
          <cell r="W2363">
            <v>0</v>
          </cell>
        </row>
        <row r="2364">
          <cell r="V2364" t="str">
            <v>Y2292480</v>
          </cell>
          <cell r="W2364">
            <v>0</v>
          </cell>
        </row>
        <row r="2365">
          <cell r="V2365" t="str">
            <v>Y2292482</v>
          </cell>
          <cell r="W2365">
            <v>0</v>
          </cell>
        </row>
        <row r="2366">
          <cell r="V2366" t="str">
            <v>Y2292483</v>
          </cell>
          <cell r="W2366">
            <v>0</v>
          </cell>
        </row>
        <row r="2367">
          <cell r="V2367" t="str">
            <v>Y2292484</v>
          </cell>
          <cell r="W2367">
            <v>0</v>
          </cell>
        </row>
        <row r="2368">
          <cell r="V2368" t="str">
            <v>Y2292485</v>
          </cell>
          <cell r="W2368">
            <v>0</v>
          </cell>
        </row>
        <row r="2369">
          <cell r="V2369" t="str">
            <v>Y2292486</v>
          </cell>
          <cell r="W2369">
            <v>0</v>
          </cell>
        </row>
        <row r="2370">
          <cell r="V2370" t="str">
            <v>Y2292487</v>
          </cell>
          <cell r="W2370">
            <v>0</v>
          </cell>
        </row>
        <row r="2371">
          <cell r="V2371" t="str">
            <v>Y2292488</v>
          </cell>
          <cell r="W2371">
            <v>0</v>
          </cell>
        </row>
        <row r="2372">
          <cell r="V2372" t="str">
            <v>Y2292489</v>
          </cell>
          <cell r="W2372">
            <v>0</v>
          </cell>
        </row>
        <row r="2373">
          <cell r="V2373" t="str">
            <v>Y2292490</v>
          </cell>
          <cell r="W2373">
            <v>0</v>
          </cell>
        </row>
        <row r="2374">
          <cell r="V2374" t="str">
            <v>Y2292491</v>
          </cell>
          <cell r="W2374">
            <v>0</v>
          </cell>
        </row>
        <row r="2375">
          <cell r="V2375" t="str">
            <v>Y2292492</v>
          </cell>
          <cell r="W2375">
            <v>0</v>
          </cell>
        </row>
        <row r="2376">
          <cell r="V2376" t="str">
            <v>Y2292495</v>
          </cell>
          <cell r="W2376">
            <v>0</v>
          </cell>
        </row>
        <row r="2377">
          <cell r="V2377" t="str">
            <v>Y2292499</v>
          </cell>
          <cell r="W2377">
            <v>0</v>
          </cell>
        </row>
        <row r="2378">
          <cell r="V2378" t="str">
            <v>Y2292504</v>
          </cell>
          <cell r="W2378" t="e">
            <v>#VALUE!</v>
          </cell>
        </row>
        <row r="2379">
          <cell r="V2379" t="str">
            <v>Y2292505</v>
          </cell>
          <cell r="W2379">
            <v>0</v>
          </cell>
        </row>
        <row r="2380">
          <cell r="V2380" t="str">
            <v>Y2292506</v>
          </cell>
          <cell r="W2380">
            <v>0</v>
          </cell>
        </row>
        <row r="2381">
          <cell r="V2381" t="str">
            <v>Y2292514</v>
          </cell>
          <cell r="W2381">
            <v>0</v>
          </cell>
        </row>
        <row r="2382">
          <cell r="V2382" t="str">
            <v>Y2292524</v>
          </cell>
          <cell r="W2382">
            <v>0</v>
          </cell>
        </row>
        <row r="2383">
          <cell r="V2383" t="str">
            <v>Y2292532</v>
          </cell>
          <cell r="W2383">
            <v>0</v>
          </cell>
        </row>
        <row r="2384">
          <cell r="V2384" t="str">
            <v>Y2292533</v>
          </cell>
          <cell r="W2384">
            <v>0</v>
          </cell>
        </row>
        <row r="2385">
          <cell r="V2385" t="str">
            <v>Y2292534</v>
          </cell>
          <cell r="W2385">
            <v>0</v>
          </cell>
        </row>
        <row r="2386">
          <cell r="V2386" t="str">
            <v>Y2292536</v>
          </cell>
          <cell r="W2386">
            <v>0</v>
          </cell>
        </row>
        <row r="2387">
          <cell r="V2387" t="str">
            <v>Y2292537</v>
          </cell>
          <cell r="W2387">
            <v>0</v>
          </cell>
        </row>
        <row r="2388">
          <cell r="V2388" t="str">
            <v>Y2292538</v>
          </cell>
          <cell r="W2388">
            <v>0</v>
          </cell>
        </row>
        <row r="2389">
          <cell r="V2389" t="str">
            <v>Y2292540</v>
          </cell>
          <cell r="W2389">
            <v>0</v>
          </cell>
        </row>
        <row r="2390">
          <cell r="V2390" t="str">
            <v>Y2292541</v>
          </cell>
          <cell r="W2390">
            <v>0</v>
          </cell>
        </row>
        <row r="2391">
          <cell r="V2391" t="str">
            <v>Y2292542</v>
          </cell>
          <cell r="W2391">
            <v>0</v>
          </cell>
        </row>
        <row r="2392">
          <cell r="V2392" t="str">
            <v>Y2292543</v>
          </cell>
          <cell r="W2392">
            <v>0</v>
          </cell>
        </row>
        <row r="2393">
          <cell r="V2393" t="str">
            <v>Y2292544</v>
          </cell>
          <cell r="W2393">
            <v>0</v>
          </cell>
        </row>
        <row r="2394">
          <cell r="V2394" t="str">
            <v>Y2292545</v>
          </cell>
          <cell r="W2394">
            <v>0</v>
          </cell>
        </row>
        <row r="2395">
          <cell r="V2395" t="str">
            <v>Y2292546</v>
          </cell>
          <cell r="W2395">
            <v>0</v>
          </cell>
        </row>
        <row r="2396">
          <cell r="V2396" t="str">
            <v>Y2292548</v>
          </cell>
          <cell r="W2396">
            <v>0</v>
          </cell>
        </row>
        <row r="2397">
          <cell r="V2397" t="str">
            <v>Y2292549</v>
          </cell>
          <cell r="W2397">
            <v>0</v>
          </cell>
        </row>
        <row r="2398">
          <cell r="V2398" t="str">
            <v>Y2292550</v>
          </cell>
          <cell r="W2398">
            <v>0</v>
          </cell>
        </row>
        <row r="2399">
          <cell r="V2399" t="str">
            <v>Y2292551</v>
          </cell>
          <cell r="W2399">
            <v>0</v>
          </cell>
        </row>
        <row r="2400">
          <cell r="V2400" t="str">
            <v>Y2292552</v>
          </cell>
          <cell r="W2400">
            <v>0</v>
          </cell>
        </row>
        <row r="2401">
          <cell r="V2401" t="str">
            <v>Y2292553</v>
          </cell>
          <cell r="W2401">
            <v>0</v>
          </cell>
        </row>
        <row r="2402">
          <cell r="V2402" t="str">
            <v>Y2292554</v>
          </cell>
          <cell r="W2402">
            <v>0</v>
          </cell>
        </row>
        <row r="2403">
          <cell r="V2403" t="str">
            <v>Y2292555</v>
          </cell>
          <cell r="W2403">
            <v>0</v>
          </cell>
        </row>
        <row r="2404">
          <cell r="V2404" t="str">
            <v>Y2292556</v>
          </cell>
          <cell r="W2404">
            <v>0</v>
          </cell>
        </row>
        <row r="2405">
          <cell r="V2405" t="str">
            <v>Y2292557</v>
          </cell>
          <cell r="W2405">
            <v>0</v>
          </cell>
        </row>
        <row r="2406">
          <cell r="V2406" t="str">
            <v>Y2292558</v>
          </cell>
          <cell r="W2406">
            <v>0</v>
          </cell>
        </row>
        <row r="2407">
          <cell r="V2407" t="str">
            <v>Y2292559</v>
          </cell>
          <cell r="W2407">
            <v>0</v>
          </cell>
        </row>
        <row r="2408">
          <cell r="V2408" t="str">
            <v>Y2292560</v>
          </cell>
          <cell r="W2408">
            <v>0</v>
          </cell>
        </row>
        <row r="2409">
          <cell r="V2409" t="str">
            <v>Y2292561</v>
          </cell>
          <cell r="W2409">
            <v>0</v>
          </cell>
        </row>
        <row r="2410">
          <cell r="V2410" t="str">
            <v>Y2292562</v>
          </cell>
          <cell r="W2410">
            <v>0</v>
          </cell>
        </row>
        <row r="2411">
          <cell r="V2411" t="str">
            <v>Y2292563</v>
          </cell>
          <cell r="W2411">
            <v>0</v>
          </cell>
        </row>
        <row r="2412">
          <cell r="V2412" t="str">
            <v>Y2292564</v>
          </cell>
          <cell r="W2412">
            <v>0</v>
          </cell>
        </row>
        <row r="2413">
          <cell r="V2413" t="str">
            <v>Y2292565</v>
          </cell>
          <cell r="W2413">
            <v>0</v>
          </cell>
        </row>
        <row r="2414">
          <cell r="V2414" t="str">
            <v>Y2292566</v>
          </cell>
          <cell r="W2414">
            <v>0</v>
          </cell>
        </row>
        <row r="2415">
          <cell r="V2415" t="str">
            <v>Y2292567</v>
          </cell>
          <cell r="W2415">
            <v>0</v>
          </cell>
        </row>
        <row r="2416">
          <cell r="V2416" t="str">
            <v>Y2292568</v>
          </cell>
          <cell r="W2416">
            <v>0</v>
          </cell>
        </row>
        <row r="2417">
          <cell r="V2417" t="str">
            <v>Y2292569</v>
          </cell>
          <cell r="W2417">
            <v>0</v>
          </cell>
        </row>
        <row r="2418">
          <cell r="V2418" t="str">
            <v>Y2292570</v>
          </cell>
          <cell r="W2418">
            <v>0</v>
          </cell>
        </row>
        <row r="2419">
          <cell r="V2419" t="str">
            <v>Y2292571</v>
          </cell>
          <cell r="W2419">
            <v>0</v>
          </cell>
        </row>
        <row r="2420">
          <cell r="V2420" t="str">
            <v>Y2292572</v>
          </cell>
          <cell r="W2420">
            <v>0</v>
          </cell>
        </row>
        <row r="2421">
          <cell r="V2421" t="str">
            <v>Y2292573</v>
          </cell>
          <cell r="W2421">
            <v>0</v>
          </cell>
        </row>
        <row r="2422">
          <cell r="V2422" t="str">
            <v>Y2292574</v>
          </cell>
          <cell r="W2422">
            <v>0</v>
          </cell>
        </row>
        <row r="2423">
          <cell r="V2423" t="str">
            <v>Y2292575</v>
          </cell>
          <cell r="W2423">
            <v>0</v>
          </cell>
        </row>
        <row r="2424">
          <cell r="V2424" t="str">
            <v>Y2292576</v>
          </cell>
          <cell r="W2424">
            <v>0</v>
          </cell>
        </row>
        <row r="2425">
          <cell r="V2425" t="str">
            <v>Y2292577</v>
          </cell>
          <cell r="W2425">
            <v>0</v>
          </cell>
        </row>
        <row r="2426">
          <cell r="V2426" t="str">
            <v>Y2292578</v>
          </cell>
          <cell r="W2426">
            <v>0</v>
          </cell>
        </row>
        <row r="2427">
          <cell r="V2427" t="str">
            <v>Y2292579</v>
          </cell>
          <cell r="W2427">
            <v>0</v>
          </cell>
        </row>
        <row r="2428">
          <cell r="V2428" t="str">
            <v>Y2292580</v>
          </cell>
          <cell r="W2428">
            <v>0</v>
          </cell>
        </row>
        <row r="2429">
          <cell r="V2429" t="str">
            <v>Y2292581</v>
          </cell>
          <cell r="W2429">
            <v>0</v>
          </cell>
        </row>
        <row r="2430">
          <cell r="V2430" t="str">
            <v>Y2292582</v>
          </cell>
          <cell r="W2430">
            <v>0</v>
          </cell>
        </row>
        <row r="2431">
          <cell r="V2431" t="str">
            <v>Y2292583</v>
          </cell>
          <cell r="W2431">
            <v>0</v>
          </cell>
        </row>
        <row r="2432">
          <cell r="V2432" t="str">
            <v>Y2292584</v>
          </cell>
          <cell r="W2432">
            <v>0</v>
          </cell>
        </row>
        <row r="2433">
          <cell r="V2433" t="str">
            <v>Y2292585</v>
          </cell>
          <cell r="W2433">
            <v>0</v>
          </cell>
        </row>
        <row r="2434">
          <cell r="V2434" t="str">
            <v>Y2292586</v>
          </cell>
          <cell r="W2434">
            <v>0</v>
          </cell>
        </row>
        <row r="2435">
          <cell r="V2435" t="str">
            <v>Y2292587</v>
          </cell>
          <cell r="W2435">
            <v>0</v>
          </cell>
        </row>
        <row r="2436">
          <cell r="V2436" t="str">
            <v>Y2292588</v>
          </cell>
          <cell r="W2436">
            <v>0</v>
          </cell>
        </row>
        <row r="2437">
          <cell r="V2437" t="str">
            <v>Y2292589</v>
          </cell>
          <cell r="W2437">
            <v>0</v>
          </cell>
        </row>
        <row r="2438">
          <cell r="V2438" t="str">
            <v>Y2292590</v>
          </cell>
          <cell r="W2438">
            <v>0</v>
          </cell>
        </row>
        <row r="2439">
          <cell r="V2439" t="str">
            <v>Y2292591</v>
          </cell>
          <cell r="W2439" t="e">
            <v>#VALUE!</v>
          </cell>
        </row>
        <row r="2440">
          <cell r="V2440" t="str">
            <v>Y2292592</v>
          </cell>
          <cell r="W2440">
            <v>0</v>
          </cell>
        </row>
        <row r="2441">
          <cell r="V2441" t="str">
            <v>Y2292593</v>
          </cell>
          <cell r="W2441">
            <v>0</v>
          </cell>
        </row>
        <row r="2442">
          <cell r="V2442" t="str">
            <v>Y2292594</v>
          </cell>
          <cell r="W2442">
            <v>0</v>
          </cell>
        </row>
        <row r="2443">
          <cell r="V2443" t="str">
            <v>Y2292595</v>
          </cell>
          <cell r="W2443">
            <v>0</v>
          </cell>
        </row>
        <row r="2444">
          <cell r="V2444" t="str">
            <v>Y2292596</v>
          </cell>
          <cell r="W2444">
            <v>0.14162</v>
          </cell>
        </row>
        <row r="2445">
          <cell r="V2445" t="str">
            <v>Y2292597</v>
          </cell>
          <cell r="W2445">
            <v>0</v>
          </cell>
        </row>
        <row r="2446">
          <cell r="V2446" t="str">
            <v>Y2292598</v>
          </cell>
          <cell r="W2446">
            <v>0</v>
          </cell>
        </row>
        <row r="2447">
          <cell r="V2447" t="str">
            <v>Y2292599</v>
          </cell>
          <cell r="W2447">
            <v>0</v>
          </cell>
        </row>
        <row r="2448">
          <cell r="V2448" t="str">
            <v>Y2292600</v>
          </cell>
          <cell r="W2448">
            <v>0</v>
          </cell>
        </row>
        <row r="2449">
          <cell r="V2449" t="str">
            <v>Y2292601</v>
          </cell>
          <cell r="W2449">
            <v>0</v>
          </cell>
        </row>
        <row r="2450">
          <cell r="V2450" t="str">
            <v>Y2292602</v>
          </cell>
          <cell r="W2450">
            <v>0</v>
          </cell>
        </row>
        <row r="2451">
          <cell r="V2451" t="str">
            <v>Y2292603</v>
          </cell>
          <cell r="W2451">
            <v>0</v>
          </cell>
        </row>
        <row r="2452">
          <cell r="V2452" t="str">
            <v>Y2292604</v>
          </cell>
          <cell r="W2452">
            <v>0</v>
          </cell>
        </row>
        <row r="2453">
          <cell r="V2453" t="str">
            <v>Y2292605</v>
          </cell>
          <cell r="W2453">
            <v>9.1858499999999996E-2</v>
          </cell>
        </row>
        <row r="2454">
          <cell r="V2454" t="str">
            <v>Y2292606</v>
          </cell>
          <cell r="W2454">
            <v>0</v>
          </cell>
        </row>
        <row r="2455">
          <cell r="V2455" t="str">
            <v>Y2292607</v>
          </cell>
          <cell r="W2455">
            <v>0</v>
          </cell>
        </row>
        <row r="2456">
          <cell r="V2456" t="str">
            <v>Y2292608</v>
          </cell>
          <cell r="W2456">
            <v>0</v>
          </cell>
        </row>
        <row r="2457">
          <cell r="V2457" t="str">
            <v>Y2292609</v>
          </cell>
          <cell r="W2457">
            <v>0</v>
          </cell>
        </row>
        <row r="2458">
          <cell r="V2458" t="str">
            <v>Y2292610</v>
          </cell>
          <cell r="W2458">
            <v>0</v>
          </cell>
        </row>
        <row r="2459">
          <cell r="V2459" t="str">
            <v>Y2292611</v>
          </cell>
          <cell r="W2459">
            <v>0</v>
          </cell>
        </row>
        <row r="2460">
          <cell r="V2460" t="str">
            <v>Y2292612</v>
          </cell>
          <cell r="W2460">
            <v>0</v>
          </cell>
        </row>
        <row r="2461">
          <cell r="V2461" t="str">
            <v>Y2292613</v>
          </cell>
          <cell r="W2461">
            <v>0</v>
          </cell>
        </row>
        <row r="2462">
          <cell r="V2462" t="str">
            <v>Y2292614</v>
          </cell>
          <cell r="W2462">
            <v>0</v>
          </cell>
        </row>
        <row r="2463">
          <cell r="V2463" t="str">
            <v>Y2292615</v>
          </cell>
          <cell r="W2463">
            <v>0</v>
          </cell>
        </row>
        <row r="2464">
          <cell r="V2464" t="str">
            <v>Y2292616</v>
          </cell>
          <cell r="W2464">
            <v>0</v>
          </cell>
        </row>
        <row r="2465">
          <cell r="V2465" t="str">
            <v>Y2292617</v>
          </cell>
          <cell r="W2465">
            <v>0</v>
          </cell>
        </row>
        <row r="2466">
          <cell r="V2466" t="str">
            <v>Y2292618</v>
          </cell>
          <cell r="W2466">
            <v>0</v>
          </cell>
        </row>
        <row r="2467">
          <cell r="V2467" t="str">
            <v>Y2292619</v>
          </cell>
          <cell r="W2467">
            <v>0</v>
          </cell>
        </row>
        <row r="2468">
          <cell r="V2468" t="str">
            <v>Y2292620</v>
          </cell>
          <cell r="W2468">
            <v>0</v>
          </cell>
        </row>
        <row r="2469">
          <cell r="V2469" t="str">
            <v>Y2292621</v>
          </cell>
          <cell r="W2469">
            <v>0</v>
          </cell>
        </row>
        <row r="2470">
          <cell r="V2470" t="str">
            <v>Y2292622</v>
          </cell>
          <cell r="W2470">
            <v>0</v>
          </cell>
        </row>
        <row r="2471">
          <cell r="V2471" t="str">
            <v>Y2292623</v>
          </cell>
          <cell r="W2471">
            <v>0</v>
          </cell>
        </row>
        <row r="2472">
          <cell r="V2472" t="str">
            <v>Y2292624</v>
          </cell>
          <cell r="W2472">
            <v>0</v>
          </cell>
        </row>
        <row r="2473">
          <cell r="V2473" t="str">
            <v>Y2292625</v>
          </cell>
          <cell r="W2473">
            <v>0</v>
          </cell>
        </row>
        <row r="2474">
          <cell r="V2474" t="str">
            <v>Y2292626</v>
          </cell>
          <cell r="W2474">
            <v>0</v>
          </cell>
        </row>
        <row r="2475">
          <cell r="V2475" t="str">
            <v>Y2292627</v>
          </cell>
          <cell r="W2475">
            <v>0</v>
          </cell>
        </row>
        <row r="2476">
          <cell r="V2476" t="str">
            <v>Y2292628</v>
          </cell>
          <cell r="W2476">
            <v>0</v>
          </cell>
        </row>
        <row r="2477">
          <cell r="V2477" t="str">
            <v>Y2292629</v>
          </cell>
          <cell r="W2477">
            <v>9.8815999999999987E-2</v>
          </cell>
        </row>
        <row r="2478">
          <cell r="V2478" t="str">
            <v>Y2292630</v>
          </cell>
          <cell r="W2478">
            <v>0</v>
          </cell>
        </row>
        <row r="2479">
          <cell r="V2479" t="str">
            <v>Y2292631</v>
          </cell>
          <cell r="W2479">
            <v>9.8815999999999987E-2</v>
          </cell>
        </row>
        <row r="2480">
          <cell r="V2480" t="str">
            <v>Y2292632</v>
          </cell>
          <cell r="W2480">
            <v>9.8815999999999987E-2</v>
          </cell>
        </row>
        <row r="2481">
          <cell r="V2481" t="str">
            <v>Y2292633</v>
          </cell>
          <cell r="W2481">
            <v>9.8815999999999987E-2</v>
          </cell>
        </row>
        <row r="2482">
          <cell r="V2482" t="str">
            <v>Y2292634</v>
          </cell>
          <cell r="W2482">
            <v>9.8815999999999987E-2</v>
          </cell>
        </row>
        <row r="2483">
          <cell r="V2483" t="str">
            <v>Y2292635</v>
          </cell>
          <cell r="W2483">
            <v>9.8815999999999987E-2</v>
          </cell>
        </row>
        <row r="2484">
          <cell r="V2484" t="str">
            <v>Y2292636</v>
          </cell>
          <cell r="W2484">
            <v>9.8815999999999987E-2</v>
          </cell>
        </row>
        <row r="2485">
          <cell r="V2485" t="str">
            <v>Y2292637</v>
          </cell>
          <cell r="W2485">
            <v>9.8815999999999987E-2</v>
          </cell>
        </row>
        <row r="2486">
          <cell r="V2486" t="str">
            <v>Y2292638</v>
          </cell>
          <cell r="W2486">
            <v>9.8815999999999987E-2</v>
          </cell>
        </row>
        <row r="2487">
          <cell r="V2487" t="str">
            <v>Y2292639</v>
          </cell>
          <cell r="W2487">
            <v>9.8815999999999987E-2</v>
          </cell>
        </row>
        <row r="2488">
          <cell r="V2488" t="str">
            <v>Y2292640</v>
          </cell>
          <cell r="W2488">
            <v>9.8815999999999987E-2</v>
          </cell>
        </row>
        <row r="2489">
          <cell r="V2489" t="str">
            <v>Y2292641</v>
          </cell>
          <cell r="W2489">
            <v>9.8815999999999987E-2</v>
          </cell>
        </row>
        <row r="2490">
          <cell r="V2490" t="str">
            <v>Y2292642</v>
          </cell>
          <cell r="W2490">
            <v>9.8815999999999987E-2</v>
          </cell>
        </row>
        <row r="2491">
          <cell r="V2491" t="str">
            <v>Y2292643</v>
          </cell>
          <cell r="W2491">
            <v>9.8815999999999987E-2</v>
          </cell>
        </row>
        <row r="2492">
          <cell r="V2492" t="str">
            <v>Y2292644</v>
          </cell>
          <cell r="W2492">
            <v>9.8815999999999987E-2</v>
          </cell>
        </row>
        <row r="2493">
          <cell r="V2493" t="str">
            <v>Y2292645</v>
          </cell>
          <cell r="W2493">
            <v>0</v>
          </cell>
        </row>
        <row r="2494">
          <cell r="V2494" t="str">
            <v>Y2292646</v>
          </cell>
          <cell r="W2494">
            <v>0</v>
          </cell>
        </row>
        <row r="2495">
          <cell r="V2495" t="str">
            <v>Y2292647</v>
          </cell>
          <cell r="W2495">
            <v>0</v>
          </cell>
        </row>
        <row r="2496">
          <cell r="V2496" t="str">
            <v>Y2292648</v>
          </cell>
          <cell r="W2496">
            <v>0</v>
          </cell>
        </row>
        <row r="2497">
          <cell r="V2497" t="str">
            <v>Y2292649</v>
          </cell>
          <cell r="W2497">
            <v>0</v>
          </cell>
        </row>
        <row r="2498">
          <cell r="V2498" t="str">
            <v>Y2292650</v>
          </cell>
          <cell r="W2498">
            <v>0</v>
          </cell>
        </row>
        <row r="2499">
          <cell r="V2499" t="str">
            <v>Y2292651</v>
          </cell>
          <cell r="W2499">
            <v>0</v>
          </cell>
        </row>
        <row r="2500">
          <cell r="V2500" t="str">
            <v>Y2292652</v>
          </cell>
          <cell r="W2500">
            <v>0</v>
          </cell>
        </row>
        <row r="2501">
          <cell r="V2501" t="str">
            <v>Y2292653</v>
          </cell>
          <cell r="W2501">
            <v>0</v>
          </cell>
        </row>
        <row r="2502">
          <cell r="V2502" t="str">
            <v>Y2292654</v>
          </cell>
          <cell r="W2502">
            <v>0</v>
          </cell>
        </row>
        <row r="2503">
          <cell r="V2503" t="str">
            <v>Y2292655</v>
          </cell>
          <cell r="W2503">
            <v>0</v>
          </cell>
        </row>
        <row r="2504">
          <cell r="V2504" t="str">
            <v>Y2292656</v>
          </cell>
          <cell r="W2504">
            <v>0</v>
          </cell>
        </row>
        <row r="2505">
          <cell r="V2505" t="str">
            <v>Y2292657</v>
          </cell>
          <cell r="W2505">
            <v>0</v>
          </cell>
        </row>
        <row r="2506">
          <cell r="V2506" t="str">
            <v>Y2292658</v>
          </cell>
          <cell r="W2506">
            <v>0</v>
          </cell>
        </row>
        <row r="2507">
          <cell r="V2507" t="str">
            <v>Y2292659</v>
          </cell>
          <cell r="W2507">
            <v>0</v>
          </cell>
        </row>
        <row r="2508">
          <cell r="V2508" t="str">
            <v>Y2292660</v>
          </cell>
          <cell r="W2508">
            <v>0</v>
          </cell>
        </row>
        <row r="2509">
          <cell r="V2509" t="str">
            <v>Y2292661</v>
          </cell>
          <cell r="W2509">
            <v>0</v>
          </cell>
        </row>
        <row r="2510">
          <cell r="V2510" t="str">
            <v>Y2292662</v>
          </cell>
          <cell r="W2510">
            <v>0</v>
          </cell>
        </row>
        <row r="2511">
          <cell r="V2511" t="str">
            <v>Y2292663</v>
          </cell>
          <cell r="W2511">
            <v>0</v>
          </cell>
        </row>
        <row r="2512">
          <cell r="V2512" t="str">
            <v>Y2292664</v>
          </cell>
          <cell r="W2512">
            <v>0</v>
          </cell>
        </row>
        <row r="2513">
          <cell r="V2513" t="str">
            <v>Y2292665</v>
          </cell>
          <cell r="W2513">
            <v>0</v>
          </cell>
        </row>
        <row r="2514">
          <cell r="V2514" t="str">
            <v>Y2292666</v>
          </cell>
          <cell r="W2514">
            <v>0</v>
          </cell>
        </row>
        <row r="2515">
          <cell r="V2515" t="str">
            <v>Y2292667</v>
          </cell>
          <cell r="W2515">
            <v>0</v>
          </cell>
        </row>
        <row r="2516">
          <cell r="V2516" t="str">
            <v>Y2292668</v>
          </cell>
          <cell r="W2516">
            <v>0</v>
          </cell>
        </row>
        <row r="2517">
          <cell r="V2517" t="str">
            <v>Y2292669</v>
          </cell>
          <cell r="W2517">
            <v>0</v>
          </cell>
        </row>
        <row r="2518">
          <cell r="V2518" t="str">
            <v>Y2292670</v>
          </cell>
          <cell r="W2518">
            <v>0</v>
          </cell>
        </row>
        <row r="2519">
          <cell r="V2519" t="str">
            <v>Y2292671</v>
          </cell>
          <cell r="W2519">
            <v>8.7679999999999994E-2</v>
          </cell>
        </row>
        <row r="2520">
          <cell r="V2520" t="str">
            <v>Y2292672</v>
          </cell>
          <cell r="W2520">
            <v>8.4391999999999995E-2</v>
          </cell>
        </row>
        <row r="2521">
          <cell r="V2521" t="str">
            <v>Y2292673</v>
          </cell>
          <cell r="W2521">
            <v>0</v>
          </cell>
        </row>
        <row r="2522">
          <cell r="V2522" t="str">
            <v>Y2292674</v>
          </cell>
          <cell r="W2522">
            <v>0</v>
          </cell>
        </row>
        <row r="2523">
          <cell r="V2523" t="str">
            <v>Y2292675</v>
          </cell>
          <cell r="W2523">
            <v>0</v>
          </cell>
        </row>
        <row r="2524">
          <cell r="V2524" t="str">
            <v>Y2292676</v>
          </cell>
          <cell r="W2524">
            <v>0</v>
          </cell>
        </row>
        <row r="2525">
          <cell r="V2525" t="str">
            <v>Y2292677</v>
          </cell>
          <cell r="W2525">
            <v>0</v>
          </cell>
        </row>
        <row r="2526">
          <cell r="V2526" t="str">
            <v>Y2292678</v>
          </cell>
          <cell r="W2526">
            <v>0</v>
          </cell>
        </row>
        <row r="2527">
          <cell r="V2527" t="str">
            <v>Y2292679</v>
          </cell>
          <cell r="W2527">
            <v>0</v>
          </cell>
        </row>
        <row r="2528">
          <cell r="V2528" t="str">
            <v>Y2292680</v>
          </cell>
          <cell r="W2528">
            <v>0</v>
          </cell>
        </row>
        <row r="2529">
          <cell r="V2529" t="str">
            <v>Y2292681</v>
          </cell>
          <cell r="W2529">
            <v>0</v>
          </cell>
        </row>
        <row r="2530">
          <cell r="V2530" t="str">
            <v>Y2292682</v>
          </cell>
          <cell r="W2530">
            <v>0</v>
          </cell>
        </row>
        <row r="2531">
          <cell r="V2531" t="str">
            <v>Y2292683</v>
          </cell>
          <cell r="W2531">
            <v>0</v>
          </cell>
        </row>
        <row r="2532">
          <cell r="V2532" t="str">
            <v>Y2292684</v>
          </cell>
          <cell r="W2532">
            <v>0</v>
          </cell>
        </row>
        <row r="2533">
          <cell r="V2533" t="str">
            <v>Y2292685</v>
          </cell>
          <cell r="W2533">
            <v>0</v>
          </cell>
        </row>
        <row r="2534">
          <cell r="V2534" t="str">
            <v>Y2292686</v>
          </cell>
          <cell r="W2534">
            <v>0</v>
          </cell>
        </row>
        <row r="2535">
          <cell r="V2535" t="str">
            <v>Y2292687</v>
          </cell>
          <cell r="W2535">
            <v>0</v>
          </cell>
        </row>
        <row r="2536">
          <cell r="V2536" t="str">
            <v>Y2292688</v>
          </cell>
          <cell r="W2536">
            <v>0</v>
          </cell>
        </row>
        <row r="2537">
          <cell r="V2537" t="str">
            <v>Y2292689</v>
          </cell>
          <cell r="W2537">
            <v>0</v>
          </cell>
        </row>
        <row r="2538">
          <cell r="V2538" t="str">
            <v>Y2292690</v>
          </cell>
          <cell r="W2538">
            <v>0</v>
          </cell>
        </row>
        <row r="2539">
          <cell r="V2539" t="str">
            <v>Y2292691</v>
          </cell>
          <cell r="W2539">
            <v>0</v>
          </cell>
        </row>
        <row r="2540">
          <cell r="V2540" t="str">
            <v>Y2292692</v>
          </cell>
          <cell r="W2540">
            <v>0</v>
          </cell>
        </row>
        <row r="2541">
          <cell r="V2541" t="str">
            <v>Y2292693</v>
          </cell>
          <cell r="W2541">
            <v>0</v>
          </cell>
        </row>
        <row r="2542">
          <cell r="V2542" t="str">
            <v>Y2292694</v>
          </cell>
          <cell r="W2542">
            <v>0.109045</v>
          </cell>
        </row>
        <row r="2543">
          <cell r="V2543" t="str">
            <v>Y2292695</v>
          </cell>
          <cell r="W2543">
            <v>0</v>
          </cell>
        </row>
        <row r="2544">
          <cell r="V2544" t="str">
            <v>Y2292696</v>
          </cell>
          <cell r="W2544">
            <v>0</v>
          </cell>
        </row>
        <row r="2545">
          <cell r="V2545" t="str">
            <v>Y2292697</v>
          </cell>
          <cell r="W2545">
            <v>0</v>
          </cell>
        </row>
        <row r="2546">
          <cell r="V2546" t="str">
            <v>Y2292698</v>
          </cell>
          <cell r="W2546">
            <v>0</v>
          </cell>
        </row>
        <row r="2547">
          <cell r="V2547" t="str">
            <v>Y2292701</v>
          </cell>
          <cell r="W2547">
            <v>0</v>
          </cell>
        </row>
        <row r="2548">
          <cell r="V2548" t="str">
            <v>Y2292702</v>
          </cell>
          <cell r="W2548">
            <v>0</v>
          </cell>
        </row>
        <row r="2549">
          <cell r="V2549" t="str">
            <v>Y2292703</v>
          </cell>
          <cell r="W2549">
            <v>0</v>
          </cell>
        </row>
        <row r="2550">
          <cell r="V2550" t="str">
            <v>Y2292704</v>
          </cell>
          <cell r="W2550">
            <v>0</v>
          </cell>
        </row>
        <row r="2551">
          <cell r="V2551" t="str">
            <v>Y2292705</v>
          </cell>
          <cell r="W2551">
            <v>0</v>
          </cell>
        </row>
        <row r="2552">
          <cell r="V2552" t="str">
            <v>Y2292706</v>
          </cell>
          <cell r="W2552">
            <v>0</v>
          </cell>
        </row>
        <row r="2553">
          <cell r="V2553" t="str">
            <v>Y2292707</v>
          </cell>
          <cell r="W2553">
            <v>0</v>
          </cell>
        </row>
        <row r="2554">
          <cell r="V2554" t="str">
            <v>Y2292708</v>
          </cell>
          <cell r="W2554">
            <v>0</v>
          </cell>
        </row>
        <row r="2555">
          <cell r="V2555" t="str">
            <v>Y2292709</v>
          </cell>
          <cell r="W2555">
            <v>0</v>
          </cell>
        </row>
        <row r="2556">
          <cell r="V2556" t="str">
            <v>Y2292710</v>
          </cell>
          <cell r="W2556">
            <v>0</v>
          </cell>
        </row>
        <row r="2557">
          <cell r="V2557" t="str">
            <v>Y2292711</v>
          </cell>
          <cell r="W2557">
            <v>0</v>
          </cell>
        </row>
        <row r="2558">
          <cell r="V2558" t="str">
            <v>Y2292712</v>
          </cell>
          <cell r="W2558">
            <v>0</v>
          </cell>
        </row>
        <row r="2559">
          <cell r="V2559" t="str">
            <v>Y2292715</v>
          </cell>
          <cell r="W2559" t="e">
            <v>#VALUE!</v>
          </cell>
        </row>
        <row r="2560">
          <cell r="V2560" t="str">
            <v>Y2292716</v>
          </cell>
          <cell r="W2560" t="e">
            <v>#VALUE!</v>
          </cell>
        </row>
        <row r="2561">
          <cell r="V2561" t="str">
            <v>Y2292717</v>
          </cell>
          <cell r="W2561" t="e">
            <v>#VALUE!</v>
          </cell>
        </row>
        <row r="2562">
          <cell r="V2562" t="str">
            <v>Y2292718</v>
          </cell>
          <cell r="W2562" t="e">
            <v>#VALUE!</v>
          </cell>
        </row>
        <row r="2563">
          <cell r="V2563" t="str">
            <v>Y2292719</v>
          </cell>
          <cell r="W2563">
            <v>0</v>
          </cell>
        </row>
        <row r="2564">
          <cell r="V2564" t="str">
            <v>Y2292720</v>
          </cell>
          <cell r="W2564">
            <v>0</v>
          </cell>
        </row>
        <row r="2565">
          <cell r="V2565" t="str">
            <v>Y2292721</v>
          </cell>
          <cell r="W2565">
            <v>0</v>
          </cell>
        </row>
        <row r="2566">
          <cell r="V2566" t="str">
            <v>Y2292722</v>
          </cell>
          <cell r="W2566">
            <v>0</v>
          </cell>
        </row>
        <row r="2567">
          <cell r="V2567" t="str">
            <v>Y2292723</v>
          </cell>
          <cell r="W2567">
            <v>0</v>
          </cell>
        </row>
        <row r="2568">
          <cell r="V2568" t="str">
            <v>Y2292724</v>
          </cell>
          <cell r="W2568">
            <v>0</v>
          </cell>
        </row>
        <row r="2569">
          <cell r="V2569" t="str">
            <v>Y2292725</v>
          </cell>
          <cell r="W2569">
            <v>0</v>
          </cell>
        </row>
        <row r="2570">
          <cell r="V2570" t="str">
            <v>Y2292726</v>
          </cell>
          <cell r="W2570">
            <v>0</v>
          </cell>
        </row>
        <row r="2571">
          <cell r="V2571" t="str">
            <v>Y2292727</v>
          </cell>
          <cell r="W2571">
            <v>0</v>
          </cell>
        </row>
        <row r="2572">
          <cell r="V2572" t="str">
            <v>Y2292732</v>
          </cell>
          <cell r="W2572">
            <v>0</v>
          </cell>
        </row>
        <row r="2573">
          <cell r="V2573" t="str">
            <v>Y2292733</v>
          </cell>
          <cell r="W2573">
            <v>0</v>
          </cell>
        </row>
        <row r="2574">
          <cell r="V2574" t="str">
            <v>Y2292734</v>
          </cell>
          <cell r="W2574">
            <v>0</v>
          </cell>
        </row>
        <row r="2575">
          <cell r="V2575" t="str">
            <v>Y2292735</v>
          </cell>
          <cell r="W2575">
            <v>0</v>
          </cell>
        </row>
        <row r="2576">
          <cell r="V2576" t="str">
            <v>Y2292736</v>
          </cell>
          <cell r="W2576">
            <v>0</v>
          </cell>
        </row>
        <row r="2577">
          <cell r="V2577" t="str">
            <v>Y2292737</v>
          </cell>
          <cell r="W2577">
            <v>0</v>
          </cell>
        </row>
        <row r="2578">
          <cell r="V2578" t="str">
            <v>Y2292738</v>
          </cell>
          <cell r="W2578">
            <v>0</v>
          </cell>
        </row>
        <row r="2579">
          <cell r="V2579" t="str">
            <v>Y2292739</v>
          </cell>
          <cell r="W2579">
            <v>0</v>
          </cell>
        </row>
        <row r="2580">
          <cell r="V2580" t="str">
            <v>Y2292740</v>
          </cell>
          <cell r="W2580">
            <v>0</v>
          </cell>
        </row>
        <row r="2581">
          <cell r="V2581" t="str">
            <v>Y2292741</v>
          </cell>
          <cell r="W2581">
            <v>0</v>
          </cell>
        </row>
        <row r="2582">
          <cell r="V2582" t="str">
            <v>Y2292742</v>
          </cell>
          <cell r="W2582">
            <v>0</v>
          </cell>
        </row>
        <row r="2583">
          <cell r="V2583" t="str">
            <v>Y2292743</v>
          </cell>
          <cell r="W2583">
            <v>0</v>
          </cell>
        </row>
        <row r="2584">
          <cell r="V2584" t="str">
            <v>Y2292745</v>
          </cell>
          <cell r="W2584">
            <v>0</v>
          </cell>
        </row>
        <row r="2585">
          <cell r="V2585" t="str">
            <v>Y2292746</v>
          </cell>
          <cell r="W2585">
            <v>0</v>
          </cell>
        </row>
        <row r="2586">
          <cell r="V2586" t="str">
            <v>Y2292747</v>
          </cell>
          <cell r="W2586">
            <v>0</v>
          </cell>
        </row>
        <row r="2587">
          <cell r="V2587" t="str">
            <v>Y2292748</v>
          </cell>
          <cell r="W2587">
            <v>0</v>
          </cell>
        </row>
        <row r="2588">
          <cell r="V2588" t="str">
            <v>Y2292749</v>
          </cell>
          <cell r="W2588">
            <v>0</v>
          </cell>
        </row>
        <row r="2589">
          <cell r="V2589" t="str">
            <v>Y2292750</v>
          </cell>
          <cell r="W2589">
            <v>0</v>
          </cell>
        </row>
        <row r="2590">
          <cell r="V2590" t="str">
            <v>Y2292751</v>
          </cell>
          <cell r="W2590">
            <v>0</v>
          </cell>
        </row>
        <row r="2591">
          <cell r="V2591" t="str">
            <v>Y2292752</v>
          </cell>
          <cell r="W2591">
            <v>0</v>
          </cell>
        </row>
        <row r="2592">
          <cell r="V2592" t="str">
            <v>Y2292753</v>
          </cell>
          <cell r="W2592">
            <v>0</v>
          </cell>
        </row>
        <row r="2593">
          <cell r="V2593" t="str">
            <v>Y2292754</v>
          </cell>
          <cell r="W2593">
            <v>0</v>
          </cell>
        </row>
        <row r="2594">
          <cell r="V2594" t="str">
            <v>Y2292755</v>
          </cell>
          <cell r="W2594">
            <v>0</v>
          </cell>
        </row>
        <row r="2595">
          <cell r="V2595" t="str">
            <v>Y2292756</v>
          </cell>
          <cell r="W2595">
            <v>0</v>
          </cell>
        </row>
        <row r="2596">
          <cell r="V2596" t="str">
            <v>Y2292757</v>
          </cell>
          <cell r="W2596">
            <v>0</v>
          </cell>
        </row>
        <row r="2597">
          <cell r="V2597" t="str">
            <v>Y2292758</v>
          </cell>
          <cell r="W2597">
            <v>0</v>
          </cell>
        </row>
        <row r="2598">
          <cell r="V2598" t="str">
            <v>Y2292759</v>
          </cell>
          <cell r="W2598">
            <v>0</v>
          </cell>
        </row>
        <row r="2599">
          <cell r="V2599" t="str">
            <v>Y2292760</v>
          </cell>
          <cell r="W2599">
            <v>0</v>
          </cell>
        </row>
        <row r="2600">
          <cell r="V2600" t="str">
            <v>Y2292762</v>
          </cell>
          <cell r="W2600">
            <v>0</v>
          </cell>
        </row>
        <row r="2601">
          <cell r="V2601" t="str">
            <v>Y2292763</v>
          </cell>
          <cell r="W2601">
            <v>0</v>
          </cell>
        </row>
        <row r="2602">
          <cell r="V2602" t="str">
            <v>Y2292764</v>
          </cell>
          <cell r="W2602">
            <v>0</v>
          </cell>
        </row>
        <row r="2603">
          <cell r="V2603" t="str">
            <v>Y2292765</v>
          </cell>
          <cell r="W2603">
            <v>0</v>
          </cell>
        </row>
        <row r="2604">
          <cell r="V2604" t="str">
            <v>Y2292766</v>
          </cell>
          <cell r="W2604">
            <v>0</v>
          </cell>
        </row>
        <row r="2605">
          <cell r="V2605" t="str">
            <v>Y2292767</v>
          </cell>
          <cell r="W2605">
            <v>0</v>
          </cell>
        </row>
        <row r="2606">
          <cell r="V2606" t="str">
            <v>Y2292768</v>
          </cell>
          <cell r="W2606">
            <v>0</v>
          </cell>
        </row>
        <row r="2607">
          <cell r="V2607" t="str">
            <v>Y2292769</v>
          </cell>
          <cell r="W2607">
            <v>0</v>
          </cell>
        </row>
        <row r="2608">
          <cell r="V2608" t="str">
            <v>Y2292770</v>
          </cell>
          <cell r="W2608">
            <v>0</v>
          </cell>
        </row>
        <row r="2609">
          <cell r="V2609" t="str">
            <v>Y2292771</v>
          </cell>
          <cell r="W2609">
            <v>0</v>
          </cell>
        </row>
        <row r="2610">
          <cell r="V2610" t="str">
            <v>Y2292772</v>
          </cell>
          <cell r="W2610">
            <v>0</v>
          </cell>
        </row>
        <row r="2611">
          <cell r="V2611" t="str">
            <v>Y2292773</v>
          </cell>
          <cell r="W2611">
            <v>0</v>
          </cell>
        </row>
        <row r="2612">
          <cell r="V2612" t="str">
            <v>Y2292774</v>
          </cell>
          <cell r="W2612">
            <v>0</v>
          </cell>
        </row>
        <row r="2613">
          <cell r="V2613" t="str">
            <v>Y2292775</v>
          </cell>
          <cell r="W2613">
            <v>0</v>
          </cell>
        </row>
        <row r="2614">
          <cell r="V2614" t="str">
            <v>Y2292776</v>
          </cell>
          <cell r="W2614">
            <v>0</v>
          </cell>
        </row>
        <row r="2615">
          <cell r="V2615" t="str">
            <v>Y2292777</v>
          </cell>
          <cell r="W2615">
            <v>0</v>
          </cell>
        </row>
        <row r="2616">
          <cell r="V2616" t="str">
            <v>Y2292778</v>
          </cell>
          <cell r="W2616">
            <v>0</v>
          </cell>
        </row>
        <row r="2617">
          <cell r="V2617" t="str">
            <v>Y2292779</v>
          </cell>
          <cell r="W2617">
            <v>0</v>
          </cell>
        </row>
        <row r="2618">
          <cell r="V2618" t="str">
            <v>Y2292780</v>
          </cell>
          <cell r="W2618">
            <v>0</v>
          </cell>
        </row>
        <row r="2619">
          <cell r="V2619" t="str">
            <v>Y2292781</v>
          </cell>
          <cell r="W2619">
            <v>0</v>
          </cell>
        </row>
        <row r="2620">
          <cell r="V2620" t="str">
            <v>Y2292782</v>
          </cell>
          <cell r="W2620">
            <v>0</v>
          </cell>
        </row>
        <row r="2621">
          <cell r="V2621" t="str">
            <v>Y2292783</v>
          </cell>
          <cell r="W2621">
            <v>0</v>
          </cell>
        </row>
        <row r="2622">
          <cell r="V2622" t="str">
            <v>Y2292784</v>
          </cell>
          <cell r="W2622">
            <v>0</v>
          </cell>
        </row>
        <row r="2623">
          <cell r="V2623" t="str">
            <v>Y2292785</v>
          </cell>
          <cell r="W2623">
            <v>0</v>
          </cell>
        </row>
        <row r="2624">
          <cell r="V2624" t="str">
            <v>Y2292786</v>
          </cell>
          <cell r="W2624">
            <v>0</v>
          </cell>
        </row>
        <row r="2625">
          <cell r="V2625" t="str">
            <v>Y2292787</v>
          </cell>
          <cell r="W2625">
            <v>0</v>
          </cell>
        </row>
        <row r="2626">
          <cell r="V2626" t="str">
            <v>Y2292788</v>
          </cell>
          <cell r="W2626">
            <v>0</v>
          </cell>
        </row>
        <row r="2627">
          <cell r="V2627" t="str">
            <v>Y2292789</v>
          </cell>
          <cell r="W2627">
            <v>0</v>
          </cell>
        </row>
        <row r="2628">
          <cell r="V2628" t="str">
            <v>Y2292790</v>
          </cell>
          <cell r="W2628">
            <v>0</v>
          </cell>
        </row>
        <row r="2629">
          <cell r="V2629" t="str">
            <v>Y2292791</v>
          </cell>
          <cell r="W2629">
            <v>0</v>
          </cell>
        </row>
        <row r="2630">
          <cell r="V2630" t="str">
            <v>Y2292792</v>
          </cell>
          <cell r="W2630">
            <v>0</v>
          </cell>
        </row>
        <row r="2631">
          <cell r="V2631" t="str">
            <v>Y2292793</v>
          </cell>
          <cell r="W2631">
            <v>0</v>
          </cell>
        </row>
        <row r="2632">
          <cell r="V2632" t="str">
            <v>Y2292794</v>
          </cell>
          <cell r="W2632">
            <v>0</v>
          </cell>
        </row>
        <row r="2633">
          <cell r="V2633" t="str">
            <v>Y2292795</v>
          </cell>
          <cell r="W2633">
            <v>0</v>
          </cell>
        </row>
        <row r="2634">
          <cell r="V2634" t="str">
            <v>Y2292796</v>
          </cell>
          <cell r="W2634">
            <v>0</v>
          </cell>
        </row>
        <row r="2635">
          <cell r="V2635" t="str">
            <v>Y2292797</v>
          </cell>
          <cell r="W2635">
            <v>0.14162</v>
          </cell>
        </row>
        <row r="2636">
          <cell r="V2636" t="str">
            <v>Y2292798</v>
          </cell>
          <cell r="W2636">
            <v>0</v>
          </cell>
        </row>
        <row r="2637">
          <cell r="V2637" t="str">
            <v>Y2292799</v>
          </cell>
          <cell r="W2637">
            <v>0</v>
          </cell>
        </row>
        <row r="2638">
          <cell r="V2638" t="str">
            <v>Y2292800</v>
          </cell>
          <cell r="W2638">
            <v>0</v>
          </cell>
        </row>
        <row r="2639">
          <cell r="V2639" t="str">
            <v>Y2292801</v>
          </cell>
          <cell r="W2639">
            <v>0</v>
          </cell>
        </row>
        <row r="2640">
          <cell r="V2640" t="str">
            <v>Y2292804</v>
          </cell>
          <cell r="W2640">
            <v>0</v>
          </cell>
        </row>
        <row r="2641">
          <cell r="V2641" t="str">
            <v>Y2292805</v>
          </cell>
          <cell r="W2641">
            <v>0</v>
          </cell>
        </row>
        <row r="2642">
          <cell r="V2642" t="str">
            <v>Y2292806</v>
          </cell>
          <cell r="W2642">
            <v>0</v>
          </cell>
        </row>
        <row r="2643">
          <cell r="V2643" t="str">
            <v>Y2292807</v>
          </cell>
          <cell r="W2643">
            <v>0</v>
          </cell>
        </row>
        <row r="2644">
          <cell r="V2644" t="str">
            <v>Y2292808</v>
          </cell>
          <cell r="W2644">
            <v>0</v>
          </cell>
        </row>
        <row r="2645">
          <cell r="V2645" t="str">
            <v>Y2292809</v>
          </cell>
          <cell r="W2645">
            <v>0</v>
          </cell>
        </row>
        <row r="2646">
          <cell r="V2646" t="str">
            <v>Y2292810</v>
          </cell>
          <cell r="W2646">
            <v>0</v>
          </cell>
        </row>
        <row r="2647">
          <cell r="V2647" t="str">
            <v>Y2292811</v>
          </cell>
          <cell r="W2647">
            <v>0</v>
          </cell>
        </row>
        <row r="2648">
          <cell r="V2648" t="str">
            <v>Y2292812</v>
          </cell>
          <cell r="W2648">
            <v>0</v>
          </cell>
        </row>
        <row r="2649">
          <cell r="V2649" t="str">
            <v>Y2292813</v>
          </cell>
          <cell r="W2649">
            <v>0</v>
          </cell>
        </row>
        <row r="2650">
          <cell r="V2650" t="str">
            <v>Y2292814</v>
          </cell>
          <cell r="W2650">
            <v>0</v>
          </cell>
        </row>
        <row r="2651">
          <cell r="V2651" t="str">
            <v>Y2292817</v>
          </cell>
          <cell r="W2651">
            <v>0</v>
          </cell>
        </row>
        <row r="2652">
          <cell r="V2652" t="str">
            <v>Y2292818</v>
          </cell>
          <cell r="W2652">
            <v>0</v>
          </cell>
        </row>
        <row r="2653">
          <cell r="V2653" t="str">
            <v>Y2292819</v>
          </cell>
          <cell r="W2653">
            <v>8.5959719999999989E-2</v>
          </cell>
        </row>
        <row r="2654">
          <cell r="V2654" t="str">
            <v>Y2292820</v>
          </cell>
          <cell r="W2654">
            <v>0</v>
          </cell>
        </row>
        <row r="2655">
          <cell r="V2655" t="str">
            <v>Y2292821</v>
          </cell>
          <cell r="W2655">
            <v>0</v>
          </cell>
        </row>
        <row r="2656">
          <cell r="V2656" t="str">
            <v>Y2292822</v>
          </cell>
          <cell r="W2656">
            <v>0</v>
          </cell>
        </row>
        <row r="2657">
          <cell r="V2657" t="str">
            <v>Y2292823</v>
          </cell>
          <cell r="W2657">
            <v>0</v>
          </cell>
        </row>
        <row r="2658">
          <cell r="V2658" t="str">
            <v>Y2292824</v>
          </cell>
          <cell r="W2658">
            <v>0</v>
          </cell>
        </row>
        <row r="2659">
          <cell r="V2659" t="str">
            <v>Y2292825</v>
          </cell>
          <cell r="W2659">
            <v>0</v>
          </cell>
        </row>
        <row r="2660">
          <cell r="V2660" t="str">
            <v>Y2292826</v>
          </cell>
          <cell r="W2660">
            <v>0</v>
          </cell>
        </row>
        <row r="2661">
          <cell r="V2661" t="str">
            <v>Y2292827</v>
          </cell>
          <cell r="W2661">
            <v>0</v>
          </cell>
        </row>
        <row r="2662">
          <cell r="V2662" t="str">
            <v>Y2292828</v>
          </cell>
          <cell r="W2662">
            <v>0</v>
          </cell>
        </row>
        <row r="2663">
          <cell r="V2663" t="str">
            <v>Y2292829</v>
          </cell>
          <cell r="W2663">
            <v>0</v>
          </cell>
        </row>
        <row r="2664">
          <cell r="V2664" t="str">
            <v>Y2292830</v>
          </cell>
          <cell r="W2664">
            <v>0</v>
          </cell>
        </row>
        <row r="2665">
          <cell r="V2665" t="str">
            <v>Y2292831</v>
          </cell>
          <cell r="W2665">
            <v>0</v>
          </cell>
        </row>
        <row r="2666">
          <cell r="V2666" t="str">
            <v>Y2292832</v>
          </cell>
          <cell r="W2666">
            <v>0</v>
          </cell>
        </row>
        <row r="2667">
          <cell r="V2667" t="str">
            <v>Y2292833</v>
          </cell>
          <cell r="W2667">
            <v>0</v>
          </cell>
        </row>
        <row r="2668">
          <cell r="V2668" t="str">
            <v>Y2292834</v>
          </cell>
          <cell r="W2668">
            <v>0</v>
          </cell>
        </row>
        <row r="2669">
          <cell r="V2669" t="str">
            <v>Y2292835</v>
          </cell>
          <cell r="W2669">
            <v>0</v>
          </cell>
        </row>
        <row r="2670">
          <cell r="V2670" t="str">
            <v>Y2292836</v>
          </cell>
          <cell r="W2670">
            <v>0</v>
          </cell>
        </row>
        <row r="2671">
          <cell r="V2671" t="str">
            <v>Y2292837</v>
          </cell>
          <cell r="W2671">
            <v>0</v>
          </cell>
        </row>
        <row r="2672">
          <cell r="V2672" t="str">
            <v>Y2292838</v>
          </cell>
          <cell r="W2672">
            <v>0</v>
          </cell>
        </row>
        <row r="2673">
          <cell r="V2673" t="str">
            <v>Y2292839</v>
          </cell>
          <cell r="W2673">
            <v>0</v>
          </cell>
        </row>
        <row r="2674">
          <cell r="V2674" t="str">
            <v>Y2292842</v>
          </cell>
          <cell r="W2674">
            <v>0</v>
          </cell>
        </row>
        <row r="2675">
          <cell r="V2675" t="str">
            <v>Y2292843</v>
          </cell>
          <cell r="W2675">
            <v>0</v>
          </cell>
        </row>
        <row r="2676">
          <cell r="V2676" t="str">
            <v>Y2292844</v>
          </cell>
          <cell r="W2676">
            <v>0</v>
          </cell>
        </row>
        <row r="2677">
          <cell r="V2677" t="str">
            <v>Y2292845</v>
          </cell>
          <cell r="W2677">
            <v>0</v>
          </cell>
        </row>
        <row r="2678">
          <cell r="V2678" t="str">
            <v>Y2292846</v>
          </cell>
          <cell r="W2678">
            <v>0</v>
          </cell>
        </row>
        <row r="2679">
          <cell r="V2679" t="str">
            <v>Y2292847</v>
          </cell>
          <cell r="W2679">
            <v>0</v>
          </cell>
        </row>
        <row r="2680">
          <cell r="V2680" t="str">
            <v>Y2292848</v>
          </cell>
          <cell r="W2680">
            <v>0</v>
          </cell>
        </row>
        <row r="2681">
          <cell r="V2681" t="str">
            <v>Y2292849</v>
          </cell>
          <cell r="W2681">
            <v>0</v>
          </cell>
        </row>
        <row r="2682">
          <cell r="V2682" t="str">
            <v>Y2292850</v>
          </cell>
          <cell r="W2682">
            <v>0</v>
          </cell>
        </row>
        <row r="2683">
          <cell r="V2683" t="str">
            <v>Y2292851</v>
          </cell>
          <cell r="W2683">
            <v>0</v>
          </cell>
        </row>
        <row r="2684">
          <cell r="V2684" t="str">
            <v>Y2292852</v>
          </cell>
          <cell r="W2684">
            <v>0</v>
          </cell>
        </row>
        <row r="2685">
          <cell r="V2685" t="str">
            <v>Y2292853</v>
          </cell>
          <cell r="W2685">
            <v>0</v>
          </cell>
        </row>
        <row r="2686">
          <cell r="V2686" t="str">
            <v>Y2292854</v>
          </cell>
          <cell r="W2686">
            <v>0</v>
          </cell>
        </row>
        <row r="2687">
          <cell r="V2687" t="str">
            <v>Y2292855</v>
          </cell>
          <cell r="W2687">
            <v>0</v>
          </cell>
        </row>
        <row r="2688">
          <cell r="V2688" t="str">
            <v>Y2292856</v>
          </cell>
          <cell r="W2688">
            <v>0</v>
          </cell>
        </row>
        <row r="2689">
          <cell r="V2689" t="str">
            <v>Y2292857</v>
          </cell>
          <cell r="W2689">
            <v>0</v>
          </cell>
        </row>
        <row r="2690">
          <cell r="V2690" t="str">
            <v>Y2292858</v>
          </cell>
          <cell r="W2690">
            <v>0</v>
          </cell>
        </row>
        <row r="2691">
          <cell r="V2691" t="str">
            <v>Y2292859</v>
          </cell>
          <cell r="W2691">
            <v>0</v>
          </cell>
        </row>
        <row r="2692">
          <cell r="V2692" t="str">
            <v>Y2292860</v>
          </cell>
          <cell r="W2692">
            <v>0</v>
          </cell>
        </row>
        <row r="2693">
          <cell r="V2693" t="str">
            <v>Y2292861</v>
          </cell>
          <cell r="W2693">
            <v>0</v>
          </cell>
        </row>
        <row r="2694">
          <cell r="V2694" t="str">
            <v>Y2292862</v>
          </cell>
          <cell r="W2694">
            <v>0</v>
          </cell>
        </row>
        <row r="2695">
          <cell r="V2695" t="str">
            <v>Y2292863</v>
          </cell>
          <cell r="W2695">
            <v>0</v>
          </cell>
        </row>
        <row r="2696">
          <cell r="V2696" t="str">
            <v>Y2292864</v>
          </cell>
          <cell r="W2696">
            <v>0</v>
          </cell>
        </row>
        <row r="2697">
          <cell r="V2697" t="str">
            <v>Y2292865</v>
          </cell>
          <cell r="W2697">
            <v>0</v>
          </cell>
        </row>
        <row r="2698">
          <cell r="V2698" t="str">
            <v>Y2292866</v>
          </cell>
          <cell r="W2698">
            <v>0</v>
          </cell>
        </row>
        <row r="2699">
          <cell r="V2699" t="str">
            <v>Y2292867</v>
          </cell>
          <cell r="W2699">
            <v>0</v>
          </cell>
        </row>
        <row r="2700">
          <cell r="V2700" t="str">
            <v>Y2292868</v>
          </cell>
          <cell r="W2700">
            <v>0</v>
          </cell>
        </row>
        <row r="2701">
          <cell r="V2701" t="str">
            <v>Y2292869</v>
          </cell>
          <cell r="W2701">
            <v>0</v>
          </cell>
        </row>
        <row r="2702">
          <cell r="V2702" t="str">
            <v>Y2292872</v>
          </cell>
          <cell r="W2702">
            <v>0</v>
          </cell>
        </row>
        <row r="2703">
          <cell r="V2703" t="str">
            <v>Y2292876</v>
          </cell>
          <cell r="W2703">
            <v>0</v>
          </cell>
        </row>
        <row r="2704">
          <cell r="V2704" t="str">
            <v>Y2292884</v>
          </cell>
          <cell r="W2704">
            <v>0</v>
          </cell>
        </row>
        <row r="2705">
          <cell r="V2705" t="str">
            <v>Y2292890</v>
          </cell>
          <cell r="W2705">
            <v>0</v>
          </cell>
        </row>
        <row r="2706">
          <cell r="V2706" t="str">
            <v>Y2292891</v>
          </cell>
          <cell r="W2706">
            <v>0</v>
          </cell>
        </row>
        <row r="2707">
          <cell r="V2707" t="str">
            <v>Y2292892</v>
          </cell>
          <cell r="W2707">
            <v>0</v>
          </cell>
        </row>
        <row r="2708">
          <cell r="V2708" t="str">
            <v>Y2292893</v>
          </cell>
          <cell r="W2708">
            <v>0</v>
          </cell>
        </row>
        <row r="2709">
          <cell r="V2709" t="str">
            <v>Y2292894</v>
          </cell>
          <cell r="W2709">
            <v>0</v>
          </cell>
        </row>
        <row r="2710">
          <cell r="V2710" t="str">
            <v>Y2292895</v>
          </cell>
          <cell r="W2710">
            <v>0</v>
          </cell>
        </row>
        <row r="2711">
          <cell r="V2711" t="str">
            <v>Y2292896</v>
          </cell>
          <cell r="W2711">
            <v>0</v>
          </cell>
        </row>
        <row r="2712">
          <cell r="V2712" t="str">
            <v>Y2292897</v>
          </cell>
          <cell r="W2712">
            <v>0</v>
          </cell>
        </row>
        <row r="2713">
          <cell r="V2713" t="str">
            <v>Y2292898</v>
          </cell>
          <cell r="W2713">
            <v>5.3061511999999991E-2</v>
          </cell>
        </row>
        <row r="2714">
          <cell r="V2714" t="str">
            <v>Y2292900</v>
          </cell>
          <cell r="W2714">
            <v>0</v>
          </cell>
        </row>
        <row r="2715">
          <cell r="V2715" t="str">
            <v>Y2292901</v>
          </cell>
          <cell r="W2715">
            <v>0</v>
          </cell>
        </row>
        <row r="2716">
          <cell r="V2716" t="str">
            <v>Y2292902</v>
          </cell>
          <cell r="W2716">
            <v>0</v>
          </cell>
        </row>
        <row r="2717">
          <cell r="V2717" t="str">
            <v>Y2292903</v>
          </cell>
          <cell r="W2717">
            <v>6.7890000000000006E-2</v>
          </cell>
        </row>
        <row r="2718">
          <cell r="V2718" t="str">
            <v>Y2292904</v>
          </cell>
          <cell r="W2718">
            <v>0</v>
          </cell>
        </row>
        <row r="2719">
          <cell r="V2719" t="str">
            <v>Y2292905</v>
          </cell>
          <cell r="W2719">
            <v>0</v>
          </cell>
        </row>
        <row r="2720">
          <cell r="V2720" t="str">
            <v>Y2292906</v>
          </cell>
          <cell r="W2720">
            <v>0</v>
          </cell>
        </row>
        <row r="2721">
          <cell r="V2721" t="str">
            <v>Y2292907</v>
          </cell>
          <cell r="W2721">
            <v>0.15446100000000001</v>
          </cell>
        </row>
        <row r="2722">
          <cell r="V2722" t="str">
            <v>Y2292910</v>
          </cell>
          <cell r="W2722">
            <v>0</v>
          </cell>
        </row>
        <row r="2723">
          <cell r="V2723" t="str">
            <v>Y2292911</v>
          </cell>
          <cell r="W2723">
            <v>0</v>
          </cell>
        </row>
        <row r="2724">
          <cell r="V2724" t="str">
            <v>Y2292912</v>
          </cell>
          <cell r="W2724">
            <v>3.245017E-2</v>
          </cell>
        </row>
        <row r="2725">
          <cell r="V2725" t="str">
            <v>Y2292913</v>
          </cell>
          <cell r="W2725">
            <v>0</v>
          </cell>
        </row>
        <row r="2726">
          <cell r="V2726" t="str">
            <v>Y2292914</v>
          </cell>
          <cell r="W2726">
            <v>0</v>
          </cell>
        </row>
        <row r="2727">
          <cell r="V2727" t="str">
            <v>Y2292916</v>
          </cell>
          <cell r="W2727">
            <v>0</v>
          </cell>
        </row>
        <row r="2728">
          <cell r="V2728" t="str">
            <v>Y2292920</v>
          </cell>
          <cell r="W2728">
            <v>0</v>
          </cell>
        </row>
        <row r="2729">
          <cell r="V2729" t="str">
            <v>Y2292921</v>
          </cell>
          <cell r="W2729">
            <v>0</v>
          </cell>
        </row>
        <row r="2730">
          <cell r="V2730" t="str">
            <v>Y2292922</v>
          </cell>
          <cell r="W2730">
            <v>0</v>
          </cell>
        </row>
        <row r="2731">
          <cell r="V2731" t="str">
            <v>Y2292923</v>
          </cell>
          <cell r="W2731">
            <v>0</v>
          </cell>
        </row>
        <row r="2732">
          <cell r="V2732" t="str">
            <v>Y2292924</v>
          </cell>
          <cell r="W2732">
            <v>0</v>
          </cell>
        </row>
        <row r="2733">
          <cell r="V2733" t="str">
            <v>Y2292925</v>
          </cell>
          <cell r="W2733">
            <v>0</v>
          </cell>
        </row>
        <row r="2734">
          <cell r="V2734" t="str">
            <v>Y2292926</v>
          </cell>
          <cell r="W2734">
            <v>0</v>
          </cell>
        </row>
        <row r="2735">
          <cell r="V2735" t="str">
            <v>Y2292927</v>
          </cell>
          <cell r="W2735">
            <v>0</v>
          </cell>
        </row>
        <row r="2736">
          <cell r="V2736" t="str">
            <v>Y2292928</v>
          </cell>
          <cell r="W2736">
            <v>0</v>
          </cell>
        </row>
        <row r="2737">
          <cell r="V2737" t="str">
            <v>Y2292929</v>
          </cell>
          <cell r="W2737">
            <v>0</v>
          </cell>
        </row>
        <row r="2738">
          <cell r="V2738" t="str">
            <v>Y2292930</v>
          </cell>
          <cell r="W2738">
            <v>0</v>
          </cell>
        </row>
        <row r="2739">
          <cell r="V2739" t="str">
            <v>Y2292933</v>
          </cell>
          <cell r="W2739">
            <v>0</v>
          </cell>
        </row>
        <row r="2740">
          <cell r="V2740" t="str">
            <v>Y2292934</v>
          </cell>
          <cell r="W2740">
            <v>0</v>
          </cell>
        </row>
        <row r="2741">
          <cell r="V2741" t="str">
            <v>Y2292937</v>
          </cell>
          <cell r="W2741">
            <v>0</v>
          </cell>
        </row>
        <row r="2742">
          <cell r="V2742" t="str">
            <v>Y2292943</v>
          </cell>
          <cell r="W2742">
            <v>0</v>
          </cell>
        </row>
        <row r="2743">
          <cell r="V2743" t="str">
            <v>Y2292946</v>
          </cell>
          <cell r="W2743">
            <v>5.198324E-2</v>
          </cell>
        </row>
        <row r="2744">
          <cell r="V2744" t="str">
            <v>Y2292950</v>
          </cell>
          <cell r="W2744">
            <v>5.198324E-2</v>
          </cell>
        </row>
        <row r="2745">
          <cell r="V2745" t="str">
            <v>Y2292951</v>
          </cell>
          <cell r="W2745">
            <v>8.2559562449999985E-2</v>
          </cell>
        </row>
        <row r="2746">
          <cell r="V2746" t="str">
            <v>Y2292953</v>
          </cell>
          <cell r="W2746">
            <v>0</v>
          </cell>
        </row>
        <row r="2747">
          <cell r="V2747" t="str">
            <v>Y2292954</v>
          </cell>
          <cell r="W2747">
            <v>0</v>
          </cell>
        </row>
        <row r="2748">
          <cell r="V2748" t="str">
            <v>Y2292955</v>
          </cell>
          <cell r="W2748">
            <v>0</v>
          </cell>
        </row>
        <row r="2749">
          <cell r="V2749" t="str">
            <v>Y2292958</v>
          </cell>
          <cell r="W2749">
            <v>0</v>
          </cell>
        </row>
        <row r="2750">
          <cell r="V2750" t="str">
            <v>Y2292964</v>
          </cell>
          <cell r="W2750">
            <v>0</v>
          </cell>
        </row>
        <row r="2751">
          <cell r="V2751" t="str">
            <v>Y2292967</v>
          </cell>
          <cell r="W2751">
            <v>0</v>
          </cell>
        </row>
        <row r="2752">
          <cell r="V2752" t="str">
            <v>Y2292968</v>
          </cell>
          <cell r="W2752">
            <v>0</v>
          </cell>
        </row>
        <row r="2753">
          <cell r="V2753" t="str">
            <v>Y2292969</v>
          </cell>
          <cell r="W2753">
            <v>0</v>
          </cell>
        </row>
        <row r="2754">
          <cell r="V2754" t="str">
            <v>Y2292972</v>
          </cell>
          <cell r="W2754">
            <v>0</v>
          </cell>
        </row>
        <row r="2755">
          <cell r="V2755" t="str">
            <v>Y2292973</v>
          </cell>
          <cell r="W2755">
            <v>0</v>
          </cell>
        </row>
        <row r="2756">
          <cell r="V2756" t="str">
            <v>Y2292974</v>
          </cell>
          <cell r="W2756">
            <v>7.1539999999999992E-2</v>
          </cell>
        </row>
        <row r="2757">
          <cell r="V2757" t="str">
            <v>Y2292975</v>
          </cell>
          <cell r="W2757">
            <v>4.8326709999999995E-2</v>
          </cell>
        </row>
        <row r="2758">
          <cell r="V2758" t="str">
            <v>Y2292976</v>
          </cell>
          <cell r="W2758">
            <v>5.198324E-2</v>
          </cell>
        </row>
        <row r="2759">
          <cell r="V2759" t="str">
            <v>Y2292977</v>
          </cell>
          <cell r="W2759">
            <v>4.8326709999999995E-2</v>
          </cell>
        </row>
        <row r="2760">
          <cell r="V2760" t="str">
            <v>Y2292978</v>
          </cell>
          <cell r="W2760">
            <v>0</v>
          </cell>
        </row>
        <row r="2761">
          <cell r="V2761" t="str">
            <v>Y2292979</v>
          </cell>
          <cell r="W2761">
            <v>0</v>
          </cell>
        </row>
        <row r="2762">
          <cell r="V2762" t="str">
            <v>Y2292980</v>
          </cell>
          <cell r="W2762">
            <v>0</v>
          </cell>
        </row>
        <row r="2763">
          <cell r="V2763" t="str">
            <v>Y2292981</v>
          </cell>
          <cell r="W2763">
            <v>0</v>
          </cell>
        </row>
        <row r="2764">
          <cell r="V2764" t="str">
            <v>Y2292982</v>
          </cell>
          <cell r="W2764">
            <v>0</v>
          </cell>
        </row>
        <row r="2765">
          <cell r="V2765" t="str">
            <v>Y2292983</v>
          </cell>
          <cell r="W2765">
            <v>4.8326709999999995E-2</v>
          </cell>
        </row>
        <row r="2766">
          <cell r="V2766" t="str">
            <v>Y2292985</v>
          </cell>
          <cell r="W2766">
            <v>0</v>
          </cell>
        </row>
        <row r="2767">
          <cell r="V2767" t="str">
            <v>Y2292986</v>
          </cell>
          <cell r="W2767">
            <v>0</v>
          </cell>
        </row>
        <row r="2768">
          <cell r="V2768" t="str">
            <v>Y2292987</v>
          </cell>
          <cell r="W2768">
            <v>0</v>
          </cell>
        </row>
        <row r="2769">
          <cell r="V2769" t="str">
            <v>Y2292988</v>
          </cell>
          <cell r="W2769">
            <v>0</v>
          </cell>
        </row>
        <row r="2770">
          <cell r="V2770" t="str">
            <v>Y2292989</v>
          </cell>
          <cell r="W2770">
            <v>0</v>
          </cell>
        </row>
        <row r="2771">
          <cell r="V2771" t="str">
            <v>Y2292990</v>
          </cell>
          <cell r="W2771">
            <v>0</v>
          </cell>
        </row>
        <row r="2772">
          <cell r="V2772" t="str">
            <v>Y2292991</v>
          </cell>
          <cell r="W2772">
            <v>0</v>
          </cell>
        </row>
        <row r="2773">
          <cell r="V2773" t="str">
            <v>Y2292992</v>
          </cell>
          <cell r="W2773">
            <v>0</v>
          </cell>
        </row>
        <row r="2774">
          <cell r="V2774" t="str">
            <v>Y2292993</v>
          </cell>
          <cell r="W2774">
            <v>0</v>
          </cell>
        </row>
        <row r="2775">
          <cell r="V2775" t="str">
            <v>Y2292994</v>
          </cell>
          <cell r="W2775">
            <v>0</v>
          </cell>
        </row>
        <row r="2776">
          <cell r="V2776" t="str">
            <v>Y2292995</v>
          </cell>
          <cell r="W2776">
            <v>0</v>
          </cell>
        </row>
        <row r="2777">
          <cell r="V2777" t="str">
            <v>Y2292996</v>
          </cell>
          <cell r="W2777">
            <v>0</v>
          </cell>
        </row>
        <row r="2778">
          <cell r="V2778" t="str">
            <v>Y2292997</v>
          </cell>
          <cell r="W2778">
            <v>0</v>
          </cell>
        </row>
        <row r="2779">
          <cell r="V2779" t="str">
            <v>Y2292998</v>
          </cell>
          <cell r="W2779">
            <v>0</v>
          </cell>
        </row>
        <row r="2780">
          <cell r="V2780" t="str">
            <v>Y2292999</v>
          </cell>
          <cell r="W2780">
            <v>0</v>
          </cell>
        </row>
        <row r="2781">
          <cell r="V2781" t="str">
            <v>Y2293000</v>
          </cell>
          <cell r="W2781">
            <v>0</v>
          </cell>
        </row>
        <row r="2782">
          <cell r="V2782" t="str">
            <v>Y2293001</v>
          </cell>
          <cell r="W2782">
            <v>0</v>
          </cell>
        </row>
        <row r="2783">
          <cell r="V2783" t="str">
            <v>Y2293002</v>
          </cell>
          <cell r="W2783">
            <v>0</v>
          </cell>
        </row>
        <row r="2784">
          <cell r="V2784" t="str">
            <v>Y2293003</v>
          </cell>
          <cell r="W2784">
            <v>0</v>
          </cell>
        </row>
        <row r="2785">
          <cell r="V2785" t="str">
            <v>Y2293004</v>
          </cell>
          <cell r="W2785">
            <v>0</v>
          </cell>
        </row>
        <row r="2786">
          <cell r="V2786" t="str">
            <v>Y2293005</v>
          </cell>
          <cell r="W2786">
            <v>0</v>
          </cell>
        </row>
        <row r="2787">
          <cell r="V2787" t="str">
            <v>Y2293006</v>
          </cell>
          <cell r="W2787">
            <v>0</v>
          </cell>
        </row>
        <row r="2788">
          <cell r="V2788" t="str">
            <v>Y2293007</v>
          </cell>
          <cell r="W2788">
            <v>0</v>
          </cell>
        </row>
        <row r="2789">
          <cell r="V2789" t="str">
            <v>Y2293008</v>
          </cell>
          <cell r="W2789">
            <v>4.8326709999999995E-2</v>
          </cell>
        </row>
        <row r="2790">
          <cell r="V2790" t="str">
            <v>Y2293009</v>
          </cell>
          <cell r="W2790">
            <v>0</v>
          </cell>
        </row>
        <row r="2791">
          <cell r="V2791" t="str">
            <v>Y2293010</v>
          </cell>
          <cell r="W2791">
            <v>0</v>
          </cell>
        </row>
        <row r="2792">
          <cell r="V2792" t="str">
            <v>Y2293011</v>
          </cell>
          <cell r="W2792">
            <v>0</v>
          </cell>
        </row>
        <row r="2793">
          <cell r="V2793" t="str">
            <v>Y2293012</v>
          </cell>
          <cell r="W2793">
            <v>0</v>
          </cell>
        </row>
        <row r="2794">
          <cell r="V2794" t="str">
            <v>Y2293013</v>
          </cell>
          <cell r="W2794">
            <v>0</v>
          </cell>
        </row>
        <row r="2795">
          <cell r="V2795" t="str">
            <v>Y2293014</v>
          </cell>
          <cell r="W2795">
            <v>0</v>
          </cell>
        </row>
        <row r="2796">
          <cell r="V2796" t="str">
            <v>Y2293015</v>
          </cell>
          <cell r="W2796">
            <v>0</v>
          </cell>
        </row>
        <row r="2797">
          <cell r="V2797" t="str">
            <v>Y2293016</v>
          </cell>
          <cell r="W2797">
            <v>0</v>
          </cell>
        </row>
        <row r="2798">
          <cell r="V2798" t="str">
            <v>Y2293017</v>
          </cell>
          <cell r="W2798">
            <v>0</v>
          </cell>
        </row>
        <row r="2799">
          <cell r="V2799" t="str">
            <v>Y2293018</v>
          </cell>
          <cell r="W2799">
            <v>0</v>
          </cell>
        </row>
        <row r="2800">
          <cell r="V2800" t="str">
            <v>Y2293019</v>
          </cell>
          <cell r="W2800">
            <v>0</v>
          </cell>
        </row>
        <row r="2801">
          <cell r="V2801" t="str">
            <v>Y2293020</v>
          </cell>
          <cell r="W2801">
            <v>0</v>
          </cell>
        </row>
        <row r="2802">
          <cell r="V2802" t="str">
            <v>Y2293021</v>
          </cell>
          <cell r="W2802">
            <v>0</v>
          </cell>
        </row>
        <row r="2803">
          <cell r="V2803" t="str">
            <v>Y2293022</v>
          </cell>
          <cell r="W2803">
            <v>0</v>
          </cell>
        </row>
        <row r="2804">
          <cell r="V2804" t="str">
            <v>Y2293023</v>
          </cell>
          <cell r="W2804">
            <v>0</v>
          </cell>
        </row>
        <row r="2805">
          <cell r="V2805" t="str">
            <v>Y2293024</v>
          </cell>
          <cell r="W2805">
            <v>0</v>
          </cell>
        </row>
        <row r="2806">
          <cell r="V2806" t="str">
            <v>Y2293025</v>
          </cell>
          <cell r="W2806">
            <v>0</v>
          </cell>
        </row>
        <row r="2807">
          <cell r="V2807" t="str">
            <v>Y2293026</v>
          </cell>
          <cell r="W2807">
            <v>0</v>
          </cell>
        </row>
        <row r="2808">
          <cell r="V2808" t="str">
            <v>Y2293027</v>
          </cell>
          <cell r="W2808">
            <v>0</v>
          </cell>
        </row>
        <row r="2809">
          <cell r="V2809" t="str">
            <v>Y2293028</v>
          </cell>
          <cell r="W2809">
            <v>0</v>
          </cell>
        </row>
        <row r="2810">
          <cell r="V2810" t="str">
            <v>Y2293029</v>
          </cell>
          <cell r="W2810">
            <v>0</v>
          </cell>
        </row>
        <row r="2811">
          <cell r="V2811" t="str">
            <v>Y2293030</v>
          </cell>
          <cell r="W2811">
            <v>0</v>
          </cell>
        </row>
        <row r="2812">
          <cell r="V2812" t="str">
            <v>Y2293031</v>
          </cell>
          <cell r="W2812">
            <v>0</v>
          </cell>
        </row>
        <row r="2813">
          <cell r="V2813" t="str">
            <v>Y2293032</v>
          </cell>
          <cell r="W2813">
            <v>0</v>
          </cell>
        </row>
        <row r="2814">
          <cell r="V2814" t="str">
            <v>Y2293033</v>
          </cell>
          <cell r="W2814">
            <v>0</v>
          </cell>
        </row>
        <row r="2815">
          <cell r="V2815" t="str">
            <v>Y2293034</v>
          </cell>
          <cell r="W2815">
            <v>0</v>
          </cell>
        </row>
        <row r="2816">
          <cell r="V2816" t="str">
            <v>Y2293035</v>
          </cell>
          <cell r="W2816">
            <v>0</v>
          </cell>
        </row>
        <row r="2817">
          <cell r="V2817" t="str">
            <v>Y2293036</v>
          </cell>
          <cell r="W2817">
            <v>0</v>
          </cell>
        </row>
        <row r="2818">
          <cell r="V2818" t="str">
            <v>Y2293037</v>
          </cell>
          <cell r="W2818">
            <v>0</v>
          </cell>
        </row>
        <row r="2819">
          <cell r="V2819" t="str">
            <v>Y2293038</v>
          </cell>
          <cell r="W2819">
            <v>0</v>
          </cell>
        </row>
        <row r="2820">
          <cell r="V2820" t="str">
            <v>Y2293039</v>
          </cell>
          <cell r="W2820">
            <v>0</v>
          </cell>
        </row>
        <row r="2821">
          <cell r="V2821" t="str">
            <v>Y2293040</v>
          </cell>
          <cell r="W2821">
            <v>0</v>
          </cell>
        </row>
        <row r="2822">
          <cell r="V2822" t="str">
            <v>Y2293041</v>
          </cell>
          <cell r="W2822">
            <v>0</v>
          </cell>
        </row>
        <row r="2823">
          <cell r="V2823" t="str">
            <v>Y2293042</v>
          </cell>
          <cell r="W2823">
            <v>0</v>
          </cell>
        </row>
        <row r="2824">
          <cell r="V2824" t="str">
            <v>Y2293043</v>
          </cell>
          <cell r="W2824">
            <v>0</v>
          </cell>
        </row>
        <row r="2825">
          <cell r="V2825" t="str">
            <v>Y2293044</v>
          </cell>
          <cell r="W2825">
            <v>0</v>
          </cell>
        </row>
        <row r="2826">
          <cell r="V2826" t="str">
            <v>Y2293045</v>
          </cell>
          <cell r="W2826">
            <v>0</v>
          </cell>
        </row>
        <row r="2827">
          <cell r="V2827" t="str">
            <v>Y2293046</v>
          </cell>
          <cell r="W2827">
            <v>0</v>
          </cell>
        </row>
        <row r="2828">
          <cell r="V2828" t="str">
            <v>Y2293047</v>
          </cell>
          <cell r="W2828">
            <v>0</v>
          </cell>
        </row>
        <row r="2829">
          <cell r="V2829" t="str">
            <v>Y2293048</v>
          </cell>
          <cell r="W2829">
            <v>0</v>
          </cell>
        </row>
        <row r="2830">
          <cell r="V2830" t="str">
            <v>Y2293049</v>
          </cell>
          <cell r="W2830">
            <v>0</v>
          </cell>
        </row>
        <row r="2831">
          <cell r="V2831" t="str">
            <v>Y2293050</v>
          </cell>
          <cell r="W2831">
            <v>0</v>
          </cell>
        </row>
        <row r="2832">
          <cell r="V2832" t="str">
            <v>Y2293051</v>
          </cell>
          <cell r="W2832">
            <v>0</v>
          </cell>
        </row>
        <row r="2833">
          <cell r="V2833" t="str">
            <v>Y2293052</v>
          </cell>
          <cell r="W2833">
            <v>0</v>
          </cell>
        </row>
        <row r="2834">
          <cell r="V2834" t="str">
            <v>Y2293053</v>
          </cell>
          <cell r="W2834">
            <v>0</v>
          </cell>
        </row>
        <row r="2835">
          <cell r="V2835" t="str">
            <v>Y2293054</v>
          </cell>
          <cell r="W2835">
            <v>4.1968671999999999E-2</v>
          </cell>
        </row>
        <row r="2836">
          <cell r="V2836" t="str">
            <v>Y2293055</v>
          </cell>
          <cell r="W2836">
            <v>6.7333694999999999E-2</v>
          </cell>
        </row>
        <row r="2837">
          <cell r="V2837" t="str">
            <v>Y2293056</v>
          </cell>
          <cell r="W2837">
            <v>0</v>
          </cell>
        </row>
        <row r="2838">
          <cell r="V2838" t="str">
            <v>Y2293057</v>
          </cell>
          <cell r="W2838">
            <v>0</v>
          </cell>
        </row>
        <row r="2839">
          <cell r="V2839" t="str">
            <v>Y2293058</v>
          </cell>
          <cell r="W2839">
            <v>0</v>
          </cell>
        </row>
        <row r="2840">
          <cell r="V2840" t="str">
            <v>Y2293059</v>
          </cell>
          <cell r="W2840">
            <v>0</v>
          </cell>
        </row>
        <row r="2841">
          <cell r="V2841" t="str">
            <v>Y2293060</v>
          </cell>
          <cell r="W2841">
            <v>7.6319999999999999E-2</v>
          </cell>
        </row>
        <row r="2842">
          <cell r="V2842" t="str">
            <v>Y2293061</v>
          </cell>
          <cell r="W2842">
            <v>0</v>
          </cell>
        </row>
        <row r="2843">
          <cell r="V2843" t="str">
            <v>Y2293062</v>
          </cell>
          <cell r="W2843">
            <v>0</v>
          </cell>
        </row>
        <row r="2844">
          <cell r="V2844" t="str">
            <v>Y2293063</v>
          </cell>
          <cell r="W2844">
            <v>0</v>
          </cell>
        </row>
        <row r="2845">
          <cell r="V2845" t="str">
            <v>Y2293064</v>
          </cell>
          <cell r="W2845">
            <v>0</v>
          </cell>
        </row>
        <row r="2846">
          <cell r="V2846" t="str">
            <v>Y2293065</v>
          </cell>
          <cell r="W2846">
            <v>0</v>
          </cell>
        </row>
        <row r="2847">
          <cell r="V2847" t="str">
            <v>Y2293066</v>
          </cell>
          <cell r="W2847">
            <v>5.8330380000000001E-2</v>
          </cell>
        </row>
        <row r="2848">
          <cell r="V2848" t="str">
            <v>Y2293067</v>
          </cell>
          <cell r="W2848">
            <v>0</v>
          </cell>
        </row>
        <row r="2849">
          <cell r="V2849" t="str">
            <v>Y2293068</v>
          </cell>
          <cell r="W2849">
            <v>0</v>
          </cell>
        </row>
        <row r="2850">
          <cell r="V2850" t="str">
            <v>Y2293069</v>
          </cell>
          <cell r="W2850">
            <v>0</v>
          </cell>
        </row>
        <row r="2851">
          <cell r="V2851" t="str">
            <v>Y2293079</v>
          </cell>
          <cell r="W2851">
            <v>0.84467700000000012</v>
          </cell>
        </row>
        <row r="2852">
          <cell r="V2852" t="str">
            <v>Y2293090</v>
          </cell>
          <cell r="W2852">
            <v>0</v>
          </cell>
        </row>
        <row r="2853">
          <cell r="V2853" t="str">
            <v>Y2293091</v>
          </cell>
          <cell r="W2853">
            <v>0</v>
          </cell>
        </row>
        <row r="2854">
          <cell r="V2854" t="str">
            <v>Y2293094</v>
          </cell>
          <cell r="W2854">
            <v>0</v>
          </cell>
        </row>
        <row r="2855">
          <cell r="V2855" t="str">
            <v>Y2293096</v>
          </cell>
          <cell r="W2855">
            <v>0</v>
          </cell>
        </row>
        <row r="2856">
          <cell r="V2856" t="str">
            <v>Y2293100</v>
          </cell>
          <cell r="W2856">
            <v>0</v>
          </cell>
        </row>
        <row r="2857">
          <cell r="V2857" t="str">
            <v>Y2293103</v>
          </cell>
          <cell r="W2857">
            <v>0</v>
          </cell>
        </row>
        <row r="2858">
          <cell r="V2858" t="str">
            <v>Y2293112</v>
          </cell>
          <cell r="W2858">
            <v>0</v>
          </cell>
        </row>
        <row r="2859">
          <cell r="V2859" t="str">
            <v>Y2293115</v>
          </cell>
          <cell r="W2859">
            <v>0</v>
          </cell>
        </row>
        <row r="2860">
          <cell r="V2860" t="str">
            <v>Y2293133</v>
          </cell>
          <cell r="W2860">
            <v>0</v>
          </cell>
        </row>
        <row r="2861">
          <cell r="V2861" t="str">
            <v>Y2293134</v>
          </cell>
          <cell r="W2861">
            <v>0</v>
          </cell>
        </row>
        <row r="2862">
          <cell r="V2862" t="str">
            <v>Y2293135</v>
          </cell>
          <cell r="W2862">
            <v>0</v>
          </cell>
        </row>
        <row r="2863">
          <cell r="V2863" t="str">
            <v>Y2293136</v>
          </cell>
          <cell r="W2863">
            <v>0</v>
          </cell>
        </row>
        <row r="2864">
          <cell r="V2864" t="str">
            <v>Y2293137</v>
          </cell>
          <cell r="W2864">
            <v>0</v>
          </cell>
        </row>
        <row r="2865">
          <cell r="V2865" t="str">
            <v>Y2293138</v>
          </cell>
          <cell r="W2865">
            <v>0</v>
          </cell>
        </row>
        <row r="2866">
          <cell r="V2866" t="str">
            <v>Y2293139</v>
          </cell>
          <cell r="W2866">
            <v>0</v>
          </cell>
        </row>
        <row r="2867">
          <cell r="V2867" t="str">
            <v>Y2293140</v>
          </cell>
          <cell r="W2867">
            <v>0</v>
          </cell>
        </row>
        <row r="2868">
          <cell r="V2868" t="str">
            <v>Y2293141</v>
          </cell>
          <cell r="W2868">
            <v>0</v>
          </cell>
        </row>
        <row r="2869">
          <cell r="V2869" t="str">
            <v>Y2293150</v>
          </cell>
          <cell r="W2869">
            <v>0</v>
          </cell>
        </row>
        <row r="2870">
          <cell r="V2870" t="str">
            <v>Y2293151</v>
          </cell>
          <cell r="W2870">
            <v>0</v>
          </cell>
        </row>
        <row r="2871">
          <cell r="V2871" t="str">
            <v>Y2293152</v>
          </cell>
          <cell r="W2871">
            <v>0</v>
          </cell>
        </row>
        <row r="2872">
          <cell r="V2872" t="str">
            <v>Y2293153</v>
          </cell>
          <cell r="W2872">
            <v>0</v>
          </cell>
        </row>
        <row r="2873">
          <cell r="V2873" t="str">
            <v>Y2293154</v>
          </cell>
          <cell r="W2873">
            <v>0</v>
          </cell>
        </row>
        <row r="2874">
          <cell r="V2874" t="str">
            <v>Y2293156</v>
          </cell>
          <cell r="W2874">
            <v>0</v>
          </cell>
        </row>
        <row r="2875">
          <cell r="V2875" t="str">
            <v>Y2293157</v>
          </cell>
          <cell r="W2875">
            <v>0</v>
          </cell>
        </row>
        <row r="2876">
          <cell r="V2876" t="str">
            <v>Y2293158</v>
          </cell>
          <cell r="W2876">
            <v>0</v>
          </cell>
        </row>
        <row r="2877">
          <cell r="V2877" t="str">
            <v>Y2293159</v>
          </cell>
          <cell r="W2877">
            <v>4.2003499999999999E-2</v>
          </cell>
        </row>
        <row r="2878">
          <cell r="V2878" t="str">
            <v>Y2293160</v>
          </cell>
          <cell r="W2878">
            <v>4.2003499999999999E-2</v>
          </cell>
        </row>
        <row r="2879">
          <cell r="V2879" t="str">
            <v>Y2293161</v>
          </cell>
          <cell r="W2879">
            <v>0</v>
          </cell>
        </row>
        <row r="2880">
          <cell r="V2880" t="str">
            <v>Y2293162</v>
          </cell>
          <cell r="W2880">
            <v>0</v>
          </cell>
        </row>
        <row r="2881">
          <cell r="V2881" t="str">
            <v>Y2293163</v>
          </cell>
          <cell r="W2881">
            <v>0</v>
          </cell>
        </row>
        <row r="2882">
          <cell r="V2882" t="str">
            <v>Y2293164</v>
          </cell>
          <cell r="W2882">
            <v>0</v>
          </cell>
        </row>
        <row r="2883">
          <cell r="V2883" t="str">
            <v>Y2293165</v>
          </cell>
          <cell r="W2883">
            <v>0</v>
          </cell>
        </row>
        <row r="2884">
          <cell r="V2884" t="str">
            <v>Y2293166</v>
          </cell>
          <cell r="W2884">
            <v>0</v>
          </cell>
        </row>
        <row r="2885">
          <cell r="V2885" t="str">
            <v>Y2293167</v>
          </cell>
          <cell r="W2885">
            <v>0</v>
          </cell>
        </row>
        <row r="2886">
          <cell r="V2886" t="str">
            <v>Y2293169</v>
          </cell>
          <cell r="W2886">
            <v>0</v>
          </cell>
        </row>
        <row r="2887">
          <cell r="V2887" t="str">
            <v>Y2293170</v>
          </cell>
          <cell r="W2887">
            <v>0</v>
          </cell>
        </row>
        <row r="2888">
          <cell r="V2888" t="str">
            <v>Y2293172</v>
          </cell>
          <cell r="W2888">
            <v>0</v>
          </cell>
        </row>
        <row r="2889">
          <cell r="V2889" t="str">
            <v>Y2293173</v>
          </cell>
          <cell r="W2889">
            <v>0</v>
          </cell>
        </row>
        <row r="2890">
          <cell r="V2890" t="str">
            <v>Y2293174</v>
          </cell>
          <cell r="W2890">
            <v>0</v>
          </cell>
        </row>
        <row r="2891">
          <cell r="V2891" t="str">
            <v>Y2293175</v>
          </cell>
          <cell r="W2891">
            <v>0</v>
          </cell>
        </row>
        <row r="2892">
          <cell r="V2892" t="str">
            <v>Y2293176</v>
          </cell>
          <cell r="W2892">
            <v>0</v>
          </cell>
        </row>
        <row r="2893">
          <cell r="V2893" t="str">
            <v>Y2293177</v>
          </cell>
          <cell r="W2893">
            <v>0</v>
          </cell>
        </row>
        <row r="2894">
          <cell r="V2894" t="str">
            <v>Y2293180</v>
          </cell>
          <cell r="W2894">
            <v>0</v>
          </cell>
        </row>
        <row r="2895">
          <cell r="V2895" t="str">
            <v>Y2293181</v>
          </cell>
          <cell r="W2895">
            <v>0</v>
          </cell>
        </row>
        <row r="2896">
          <cell r="V2896" t="str">
            <v>Y2293194</v>
          </cell>
          <cell r="W2896">
            <v>0</v>
          </cell>
        </row>
        <row r="2897">
          <cell r="V2897" t="str">
            <v>Y2293195</v>
          </cell>
          <cell r="W2897">
            <v>2.4476546000000003</v>
          </cell>
        </row>
        <row r="2898">
          <cell r="V2898" t="str">
            <v>Y2293196</v>
          </cell>
          <cell r="W2898">
            <v>2.4476546000000003</v>
          </cell>
        </row>
        <row r="2899">
          <cell r="V2899" t="str">
            <v>Y2293197</v>
          </cell>
          <cell r="W2899">
            <v>0</v>
          </cell>
        </row>
        <row r="2900">
          <cell r="V2900" t="str">
            <v>Y2293198</v>
          </cell>
          <cell r="W2900">
            <v>0</v>
          </cell>
        </row>
        <row r="2901">
          <cell r="V2901" t="str">
            <v>Y2293199</v>
          </cell>
          <cell r="W2901">
            <v>0</v>
          </cell>
        </row>
        <row r="2902">
          <cell r="V2902" t="str">
            <v>Y2293200</v>
          </cell>
          <cell r="W2902">
            <v>0</v>
          </cell>
        </row>
        <row r="2903">
          <cell r="V2903" t="str">
            <v>Y2293201</v>
          </cell>
          <cell r="W2903">
            <v>0</v>
          </cell>
        </row>
        <row r="2904">
          <cell r="V2904" t="str">
            <v>Y2293202</v>
          </cell>
          <cell r="W2904">
            <v>0</v>
          </cell>
        </row>
        <row r="2905">
          <cell r="V2905" t="str">
            <v>Y2293203</v>
          </cell>
          <cell r="W2905">
            <v>0</v>
          </cell>
        </row>
        <row r="2906">
          <cell r="V2906" t="str">
            <v>Y2293204</v>
          </cell>
          <cell r="W2906">
            <v>0</v>
          </cell>
        </row>
        <row r="2907">
          <cell r="V2907" t="str">
            <v>Y2293205</v>
          </cell>
          <cell r="W2907">
            <v>0</v>
          </cell>
        </row>
        <row r="2908">
          <cell r="V2908" t="str">
            <v>Y2293206</v>
          </cell>
          <cell r="W2908">
            <v>0</v>
          </cell>
        </row>
        <row r="2909">
          <cell r="V2909" t="str">
            <v>Y2293207</v>
          </cell>
          <cell r="W2909">
            <v>0</v>
          </cell>
        </row>
        <row r="2910">
          <cell r="V2910" t="str">
            <v>Y2293208</v>
          </cell>
          <cell r="W2910">
            <v>0</v>
          </cell>
        </row>
        <row r="2911">
          <cell r="V2911" t="str">
            <v>Y2293209</v>
          </cell>
          <cell r="W2911">
            <v>0</v>
          </cell>
        </row>
        <row r="2912">
          <cell r="V2912" t="str">
            <v>Y2293210</v>
          </cell>
          <cell r="W2912">
            <v>0</v>
          </cell>
        </row>
        <row r="2913">
          <cell r="V2913" t="str">
            <v>Y2293211</v>
          </cell>
          <cell r="W2913">
            <v>0</v>
          </cell>
        </row>
        <row r="2914">
          <cell r="V2914" t="str">
            <v>Y2293212</v>
          </cell>
          <cell r="W2914">
            <v>0</v>
          </cell>
        </row>
        <row r="2915">
          <cell r="V2915" t="str">
            <v>Y2293213</v>
          </cell>
          <cell r="W2915">
            <v>0</v>
          </cell>
        </row>
        <row r="2916">
          <cell r="V2916" t="str">
            <v>Y2293214</v>
          </cell>
          <cell r="W2916">
            <v>0</v>
          </cell>
        </row>
        <row r="2917">
          <cell r="V2917" t="str">
            <v>Y2293215</v>
          </cell>
          <cell r="W2917">
            <v>0</v>
          </cell>
        </row>
        <row r="2918">
          <cell r="V2918" t="str">
            <v>Y2293216</v>
          </cell>
          <cell r="W2918">
            <v>0</v>
          </cell>
        </row>
        <row r="2919">
          <cell r="V2919" t="str">
            <v>Y2293217</v>
          </cell>
          <cell r="W2919">
            <v>0</v>
          </cell>
        </row>
        <row r="2920">
          <cell r="V2920" t="str">
            <v>Y2293218</v>
          </cell>
          <cell r="W2920">
            <v>0</v>
          </cell>
        </row>
        <row r="2921">
          <cell r="V2921" t="str">
            <v>Y2293219</v>
          </cell>
          <cell r="W2921">
            <v>0</v>
          </cell>
        </row>
        <row r="2922">
          <cell r="V2922" t="str">
            <v>Y2293220</v>
          </cell>
          <cell r="W2922">
            <v>0</v>
          </cell>
        </row>
        <row r="2923">
          <cell r="V2923" t="str">
            <v>Y2293221</v>
          </cell>
          <cell r="W2923">
            <v>0</v>
          </cell>
        </row>
        <row r="2924">
          <cell r="V2924" t="str">
            <v>Y2293222</v>
          </cell>
          <cell r="W2924">
            <v>0</v>
          </cell>
        </row>
        <row r="2925">
          <cell r="V2925" t="str">
            <v>Y2293223</v>
          </cell>
          <cell r="W2925">
            <v>0</v>
          </cell>
        </row>
        <row r="2926">
          <cell r="V2926" t="str">
            <v>Y2293224</v>
          </cell>
          <cell r="W2926">
            <v>0</v>
          </cell>
        </row>
        <row r="2927">
          <cell r="V2927" t="str">
            <v>Y2293225</v>
          </cell>
          <cell r="W2927">
            <v>0</v>
          </cell>
        </row>
        <row r="2928">
          <cell r="V2928" t="str">
            <v>Y2293226</v>
          </cell>
          <cell r="W2928">
            <v>0</v>
          </cell>
        </row>
        <row r="2929">
          <cell r="V2929" t="str">
            <v>Y2293227</v>
          </cell>
          <cell r="W2929">
            <v>0</v>
          </cell>
        </row>
        <row r="2930">
          <cell r="V2930" t="str">
            <v>Y2293228</v>
          </cell>
          <cell r="W2930">
            <v>0</v>
          </cell>
        </row>
        <row r="2931">
          <cell r="V2931" t="str">
            <v>Y2293230</v>
          </cell>
          <cell r="W2931">
            <v>0</v>
          </cell>
        </row>
        <row r="2932">
          <cell r="V2932" t="str">
            <v>Y2293231</v>
          </cell>
          <cell r="W2932">
            <v>0</v>
          </cell>
        </row>
        <row r="2933">
          <cell r="V2933" t="str">
            <v>Y2293232</v>
          </cell>
          <cell r="W2933">
            <v>0</v>
          </cell>
        </row>
        <row r="2934">
          <cell r="V2934" t="str">
            <v>Y2293233</v>
          </cell>
          <cell r="W2934">
            <v>0</v>
          </cell>
        </row>
        <row r="2935">
          <cell r="V2935" t="str">
            <v>Y2293234</v>
          </cell>
          <cell r="W2935">
            <v>0</v>
          </cell>
        </row>
        <row r="2936">
          <cell r="V2936" t="str">
            <v>Y2293235</v>
          </cell>
          <cell r="W2936">
            <v>0</v>
          </cell>
        </row>
        <row r="2937">
          <cell r="V2937" t="str">
            <v>Y2293236</v>
          </cell>
          <cell r="W2937">
            <v>0</v>
          </cell>
        </row>
        <row r="2938">
          <cell r="V2938" t="str">
            <v>Y2293237</v>
          </cell>
          <cell r="W2938">
            <v>0</v>
          </cell>
        </row>
        <row r="2939">
          <cell r="V2939" t="str">
            <v>Y2293238</v>
          </cell>
          <cell r="W2939">
            <v>0</v>
          </cell>
        </row>
        <row r="2940">
          <cell r="V2940" t="str">
            <v>Y2293239</v>
          </cell>
          <cell r="W2940">
            <v>0</v>
          </cell>
        </row>
        <row r="2941">
          <cell r="V2941" t="str">
            <v>Y2293240</v>
          </cell>
          <cell r="W2941">
            <v>0</v>
          </cell>
        </row>
        <row r="2942">
          <cell r="V2942" t="str">
            <v>Y2293241</v>
          </cell>
          <cell r="W2942">
            <v>0</v>
          </cell>
        </row>
        <row r="2943">
          <cell r="V2943" t="str">
            <v>Y2293242</v>
          </cell>
          <cell r="W2943">
            <v>0</v>
          </cell>
        </row>
        <row r="2944">
          <cell r="V2944" t="str">
            <v>Y2293243</v>
          </cell>
          <cell r="W2944">
            <v>0</v>
          </cell>
        </row>
        <row r="2945">
          <cell r="V2945" t="str">
            <v>Y2293244</v>
          </cell>
          <cell r="W2945">
            <v>0</v>
          </cell>
        </row>
        <row r="2946">
          <cell r="V2946" t="str">
            <v>Y2293245</v>
          </cell>
          <cell r="W2946">
            <v>0</v>
          </cell>
        </row>
        <row r="2947">
          <cell r="V2947" t="str">
            <v>Y2293246</v>
          </cell>
          <cell r="W2947">
            <v>0</v>
          </cell>
        </row>
        <row r="2948">
          <cell r="V2948" t="str">
            <v>Y2293247</v>
          </cell>
          <cell r="W2948">
            <v>0</v>
          </cell>
        </row>
        <row r="2949">
          <cell r="V2949" t="str">
            <v>Y2293248</v>
          </cell>
          <cell r="W2949">
            <v>0</v>
          </cell>
        </row>
        <row r="2950">
          <cell r="V2950" t="str">
            <v>Y2293249</v>
          </cell>
          <cell r="W2950">
            <v>0</v>
          </cell>
        </row>
        <row r="2951">
          <cell r="V2951" t="str">
            <v>Y2293250</v>
          </cell>
          <cell r="W2951">
            <v>0</v>
          </cell>
        </row>
        <row r="2952">
          <cell r="V2952" t="str">
            <v>Y2293251</v>
          </cell>
          <cell r="W2952">
            <v>0</v>
          </cell>
        </row>
        <row r="2953">
          <cell r="V2953" t="str">
            <v>Y2293252</v>
          </cell>
          <cell r="W2953">
            <v>0</v>
          </cell>
        </row>
        <row r="2954">
          <cell r="V2954" t="str">
            <v>Y2293253</v>
          </cell>
          <cell r="W2954">
            <v>0</v>
          </cell>
        </row>
        <row r="2955">
          <cell r="V2955" t="str">
            <v>Y2293254</v>
          </cell>
          <cell r="W2955">
            <v>0</v>
          </cell>
        </row>
        <row r="2956">
          <cell r="V2956" t="str">
            <v>Y2293255</v>
          </cell>
          <cell r="W2956">
            <v>0</v>
          </cell>
        </row>
        <row r="2957">
          <cell r="V2957" t="str">
            <v>Y2293256</v>
          </cell>
          <cell r="W2957">
            <v>0</v>
          </cell>
        </row>
        <row r="2958">
          <cell r="V2958" t="str">
            <v>Y2293257</v>
          </cell>
          <cell r="W2958">
            <v>0</v>
          </cell>
        </row>
        <row r="2959">
          <cell r="V2959" t="str">
            <v>Y2293258</v>
          </cell>
          <cell r="W2959">
            <v>0</v>
          </cell>
        </row>
        <row r="2960">
          <cell r="V2960" t="str">
            <v>Y2293259</v>
          </cell>
          <cell r="W2960">
            <v>0</v>
          </cell>
        </row>
        <row r="2961">
          <cell r="V2961" t="str">
            <v>Y2293260</v>
          </cell>
          <cell r="W2961">
            <v>0</v>
          </cell>
        </row>
        <row r="2962">
          <cell r="V2962" t="str">
            <v>Y2293261</v>
          </cell>
          <cell r="W2962">
            <v>0</v>
          </cell>
        </row>
        <row r="2963">
          <cell r="V2963" t="str">
            <v>Y2293262</v>
          </cell>
          <cell r="W2963">
            <v>0</v>
          </cell>
        </row>
        <row r="2964">
          <cell r="V2964" t="str">
            <v>Y2293263</v>
          </cell>
          <cell r="W2964">
            <v>0</v>
          </cell>
        </row>
        <row r="2965">
          <cell r="V2965" t="str">
            <v>Y2293264</v>
          </cell>
          <cell r="W2965">
            <v>0</v>
          </cell>
        </row>
        <row r="2966">
          <cell r="V2966" t="str">
            <v>Y2293265</v>
          </cell>
          <cell r="W2966">
            <v>0</v>
          </cell>
        </row>
        <row r="2967">
          <cell r="V2967" t="str">
            <v>Y2293266</v>
          </cell>
          <cell r="W2967">
            <v>0</v>
          </cell>
        </row>
        <row r="2968">
          <cell r="V2968" t="str">
            <v>Y2293267</v>
          </cell>
          <cell r="W2968">
            <v>0</v>
          </cell>
        </row>
        <row r="2969">
          <cell r="V2969" t="str">
            <v>Y2293268</v>
          </cell>
          <cell r="W2969">
            <v>0</v>
          </cell>
        </row>
        <row r="2970">
          <cell r="V2970" t="str">
            <v>Y2293269</v>
          </cell>
          <cell r="W2970">
            <v>0</v>
          </cell>
        </row>
        <row r="2971">
          <cell r="V2971" t="str">
            <v>Y2293270</v>
          </cell>
          <cell r="W2971">
            <v>0</v>
          </cell>
        </row>
        <row r="2972">
          <cell r="V2972" t="str">
            <v>Y2293271</v>
          </cell>
          <cell r="W2972">
            <v>0</v>
          </cell>
        </row>
        <row r="2973">
          <cell r="V2973" t="str">
            <v>Y2293272</v>
          </cell>
          <cell r="W2973">
            <v>0</v>
          </cell>
        </row>
        <row r="2974">
          <cell r="V2974" t="str">
            <v>Y2293273</v>
          </cell>
          <cell r="W2974">
            <v>0</v>
          </cell>
        </row>
        <row r="2975">
          <cell r="V2975" t="str">
            <v>Y2293274</v>
          </cell>
          <cell r="W2975">
            <v>0</v>
          </cell>
        </row>
        <row r="2976">
          <cell r="V2976" t="str">
            <v>Y2293275</v>
          </cell>
          <cell r="W2976">
            <v>0</v>
          </cell>
        </row>
        <row r="2977">
          <cell r="V2977" t="str">
            <v>Y2293276</v>
          </cell>
          <cell r="W2977">
            <v>0</v>
          </cell>
        </row>
        <row r="2978">
          <cell r="V2978" t="str">
            <v>Y2293278</v>
          </cell>
          <cell r="W2978">
            <v>0</v>
          </cell>
        </row>
        <row r="2979">
          <cell r="V2979" t="str">
            <v>Y2293279</v>
          </cell>
          <cell r="W2979">
            <v>0</v>
          </cell>
        </row>
        <row r="2980">
          <cell r="V2980" t="str">
            <v>Y2293280</v>
          </cell>
          <cell r="W2980">
            <v>0</v>
          </cell>
        </row>
        <row r="2981">
          <cell r="V2981" t="str">
            <v>Y2293281</v>
          </cell>
          <cell r="W2981">
            <v>0</v>
          </cell>
        </row>
        <row r="2982">
          <cell r="V2982" t="str">
            <v>Y2293282</v>
          </cell>
          <cell r="W2982">
            <v>0</v>
          </cell>
        </row>
        <row r="2983">
          <cell r="V2983" t="str">
            <v>Y2293283</v>
          </cell>
          <cell r="W2983">
            <v>0</v>
          </cell>
        </row>
        <row r="2984">
          <cell r="V2984" t="str">
            <v>Y2293284</v>
          </cell>
          <cell r="W2984">
            <v>0</v>
          </cell>
        </row>
        <row r="2985">
          <cell r="V2985" t="str">
            <v>Y2293285</v>
          </cell>
          <cell r="W2985">
            <v>0</v>
          </cell>
        </row>
        <row r="2986">
          <cell r="V2986" t="str">
            <v>Y2293286</v>
          </cell>
          <cell r="W2986">
            <v>0</v>
          </cell>
        </row>
        <row r="2987">
          <cell r="V2987" t="str">
            <v>Y2293287</v>
          </cell>
          <cell r="W2987">
            <v>0</v>
          </cell>
        </row>
        <row r="2988">
          <cell r="V2988" t="str">
            <v>Y2293288</v>
          </cell>
          <cell r="W2988">
            <v>0</v>
          </cell>
        </row>
        <row r="2989">
          <cell r="V2989" t="str">
            <v>Y2293289</v>
          </cell>
          <cell r="W2989">
            <v>0</v>
          </cell>
        </row>
        <row r="2990">
          <cell r="V2990" t="str">
            <v>Y2293290</v>
          </cell>
          <cell r="W2990">
            <v>0</v>
          </cell>
        </row>
        <row r="2991">
          <cell r="V2991" t="str">
            <v>Y2293291</v>
          </cell>
          <cell r="W2991">
            <v>0</v>
          </cell>
        </row>
        <row r="2992">
          <cell r="V2992" t="str">
            <v>Y2293292</v>
          </cell>
          <cell r="W2992">
            <v>0</v>
          </cell>
        </row>
        <row r="2993">
          <cell r="V2993" t="str">
            <v>Y2293293</v>
          </cell>
          <cell r="W2993">
            <v>0</v>
          </cell>
        </row>
        <row r="2994">
          <cell r="V2994" t="str">
            <v>Y2293294</v>
          </cell>
          <cell r="W2994">
            <v>0</v>
          </cell>
        </row>
        <row r="2995">
          <cell r="V2995" t="str">
            <v>Y2293295</v>
          </cell>
          <cell r="W2995">
            <v>0</v>
          </cell>
        </row>
        <row r="2996">
          <cell r="V2996" t="str">
            <v>Y2293296</v>
          </cell>
          <cell r="W2996">
            <v>0</v>
          </cell>
        </row>
        <row r="2997">
          <cell r="V2997" t="str">
            <v>Y2293297</v>
          </cell>
          <cell r="W2997">
            <v>0</v>
          </cell>
        </row>
        <row r="2998">
          <cell r="V2998" t="str">
            <v>Y2293299</v>
          </cell>
          <cell r="W2998">
            <v>0</v>
          </cell>
        </row>
        <row r="2999">
          <cell r="V2999" t="str">
            <v>Y2293300</v>
          </cell>
          <cell r="W2999">
            <v>0</v>
          </cell>
        </row>
        <row r="3000">
          <cell r="V3000" t="str">
            <v>Y2293301</v>
          </cell>
          <cell r="W3000">
            <v>0</v>
          </cell>
        </row>
        <row r="3001">
          <cell r="V3001" t="str">
            <v>Y2293302</v>
          </cell>
          <cell r="W3001">
            <v>0</v>
          </cell>
        </row>
        <row r="3002">
          <cell r="V3002" t="str">
            <v>Y2293303</v>
          </cell>
          <cell r="W3002">
            <v>0</v>
          </cell>
        </row>
        <row r="3003">
          <cell r="V3003" t="str">
            <v>Y2293304</v>
          </cell>
          <cell r="W3003">
            <v>0</v>
          </cell>
        </row>
        <row r="3004">
          <cell r="V3004" t="str">
            <v>Y2293305</v>
          </cell>
          <cell r="W3004">
            <v>0</v>
          </cell>
        </row>
        <row r="3005">
          <cell r="V3005" t="str">
            <v>Y2293307</v>
          </cell>
          <cell r="W3005">
            <v>0</v>
          </cell>
        </row>
        <row r="3006">
          <cell r="V3006" t="str">
            <v>Y2293308</v>
          </cell>
          <cell r="W3006">
            <v>0</v>
          </cell>
        </row>
        <row r="3007">
          <cell r="V3007" t="str">
            <v>Y2293309</v>
          </cell>
          <cell r="W3007">
            <v>0</v>
          </cell>
        </row>
        <row r="3008">
          <cell r="V3008" t="str">
            <v>Y2293310</v>
          </cell>
          <cell r="W3008">
            <v>0</v>
          </cell>
        </row>
        <row r="3009">
          <cell r="V3009" t="str">
            <v>Y2293311</v>
          </cell>
          <cell r="W3009">
            <v>0</v>
          </cell>
        </row>
        <row r="3010">
          <cell r="V3010" t="str">
            <v>Y2293313</v>
          </cell>
          <cell r="W3010">
            <v>0</v>
          </cell>
        </row>
        <row r="3011">
          <cell r="V3011" t="str">
            <v>Y2293314</v>
          </cell>
          <cell r="W3011">
            <v>0</v>
          </cell>
        </row>
        <row r="3012">
          <cell r="V3012" t="str">
            <v>Y2293315</v>
          </cell>
          <cell r="W3012">
            <v>0</v>
          </cell>
        </row>
        <row r="3013">
          <cell r="V3013" t="str">
            <v>Y2293316</v>
          </cell>
          <cell r="W3013">
            <v>0</v>
          </cell>
        </row>
        <row r="3014">
          <cell r="V3014" t="str">
            <v>Y2293317</v>
          </cell>
          <cell r="W3014">
            <v>0</v>
          </cell>
        </row>
        <row r="3015">
          <cell r="V3015" t="str">
            <v>Y2293318</v>
          </cell>
          <cell r="W3015">
            <v>0</v>
          </cell>
        </row>
        <row r="3016">
          <cell r="V3016" t="str">
            <v>Y2293319</v>
          </cell>
          <cell r="W3016">
            <v>0</v>
          </cell>
        </row>
        <row r="3017">
          <cell r="V3017" t="str">
            <v>Y2293320</v>
          </cell>
          <cell r="W3017">
            <v>0</v>
          </cell>
        </row>
        <row r="3018">
          <cell r="V3018" t="str">
            <v>Y2293321</v>
          </cell>
          <cell r="W3018">
            <v>0</v>
          </cell>
        </row>
        <row r="3019">
          <cell r="V3019" t="str">
            <v>Y2293322</v>
          </cell>
          <cell r="W3019">
            <v>0</v>
          </cell>
        </row>
        <row r="3020">
          <cell r="V3020" t="str">
            <v>Y2293323</v>
          </cell>
          <cell r="W3020">
            <v>0</v>
          </cell>
        </row>
        <row r="3021">
          <cell r="V3021" t="str">
            <v>Y2293324</v>
          </cell>
          <cell r="W3021">
            <v>0</v>
          </cell>
        </row>
        <row r="3022">
          <cell r="V3022" t="str">
            <v>Y2293325</v>
          </cell>
          <cell r="W3022">
            <v>0</v>
          </cell>
        </row>
        <row r="3023">
          <cell r="V3023" t="str">
            <v>Y2293326</v>
          </cell>
          <cell r="W3023">
            <v>0</v>
          </cell>
        </row>
        <row r="3024">
          <cell r="V3024" t="str">
            <v>Y2293327</v>
          </cell>
          <cell r="W3024">
            <v>0</v>
          </cell>
        </row>
        <row r="3025">
          <cell r="V3025" t="str">
            <v>Y2293328</v>
          </cell>
          <cell r="W3025">
            <v>0</v>
          </cell>
        </row>
        <row r="3026">
          <cell r="V3026" t="str">
            <v>Y2293329</v>
          </cell>
          <cell r="W3026">
            <v>0</v>
          </cell>
        </row>
        <row r="3027">
          <cell r="V3027" t="str">
            <v>Y2293330</v>
          </cell>
          <cell r="W3027">
            <v>0</v>
          </cell>
        </row>
        <row r="3028">
          <cell r="V3028" t="str">
            <v>Y2293331</v>
          </cell>
          <cell r="W3028">
            <v>0</v>
          </cell>
        </row>
        <row r="3029">
          <cell r="V3029" t="str">
            <v>Y2293332</v>
          </cell>
          <cell r="W3029">
            <v>0</v>
          </cell>
        </row>
        <row r="3030">
          <cell r="V3030" t="str">
            <v>Y2293333</v>
          </cell>
          <cell r="W3030">
            <v>0</v>
          </cell>
        </row>
        <row r="3031">
          <cell r="V3031" t="str">
            <v>Y2293334</v>
          </cell>
          <cell r="W3031">
            <v>0</v>
          </cell>
        </row>
        <row r="3032">
          <cell r="V3032" t="str">
            <v>Y2293335</v>
          </cell>
          <cell r="W3032">
            <v>0</v>
          </cell>
        </row>
        <row r="3033">
          <cell r="V3033" t="str">
            <v>Y2293336</v>
          </cell>
          <cell r="W3033">
            <v>0</v>
          </cell>
        </row>
        <row r="3034">
          <cell r="V3034" t="str">
            <v>Y2293337</v>
          </cell>
          <cell r="W3034">
            <v>0</v>
          </cell>
        </row>
        <row r="3035">
          <cell r="V3035" t="str">
            <v>Y2293338</v>
          </cell>
          <cell r="W3035">
            <v>0</v>
          </cell>
        </row>
        <row r="3036">
          <cell r="V3036" t="str">
            <v>Y2293339</v>
          </cell>
          <cell r="W3036">
            <v>0</v>
          </cell>
        </row>
        <row r="3037">
          <cell r="V3037" t="str">
            <v>Y2293340</v>
          </cell>
          <cell r="W3037">
            <v>0</v>
          </cell>
        </row>
        <row r="3038">
          <cell r="V3038" t="str">
            <v>Y2293341</v>
          </cell>
          <cell r="W3038">
            <v>0</v>
          </cell>
        </row>
        <row r="3039">
          <cell r="V3039" t="str">
            <v>Y2293342</v>
          </cell>
          <cell r="W3039">
            <v>0</v>
          </cell>
        </row>
        <row r="3040">
          <cell r="V3040" t="str">
            <v>Y2293343</v>
          </cell>
          <cell r="W3040">
            <v>0</v>
          </cell>
        </row>
        <row r="3041">
          <cell r="V3041" t="str">
            <v>Y2293344</v>
          </cell>
          <cell r="W3041">
            <v>0</v>
          </cell>
        </row>
        <row r="3042">
          <cell r="V3042" t="str">
            <v>Y2293345</v>
          </cell>
          <cell r="W3042">
            <v>0</v>
          </cell>
        </row>
        <row r="3043">
          <cell r="V3043" t="str">
            <v>Y2293346</v>
          </cell>
          <cell r="W3043">
            <v>0</v>
          </cell>
        </row>
        <row r="3044">
          <cell r="V3044" t="str">
            <v>Y2293347</v>
          </cell>
          <cell r="W3044">
            <v>0</v>
          </cell>
        </row>
        <row r="3045">
          <cell r="V3045" t="str">
            <v>Y2293348</v>
          </cell>
          <cell r="W3045">
            <v>0</v>
          </cell>
        </row>
        <row r="3046">
          <cell r="V3046" t="str">
            <v>Y2293349</v>
          </cell>
          <cell r="W3046">
            <v>0</v>
          </cell>
        </row>
        <row r="3047">
          <cell r="V3047" t="str">
            <v>Y2293350</v>
          </cell>
          <cell r="W3047">
            <v>0</v>
          </cell>
        </row>
        <row r="3048">
          <cell r="V3048" t="str">
            <v>Y2293351</v>
          </cell>
          <cell r="W3048">
            <v>0</v>
          </cell>
        </row>
        <row r="3049">
          <cell r="V3049" t="str">
            <v>Y2293352</v>
          </cell>
          <cell r="W3049">
            <v>0</v>
          </cell>
        </row>
        <row r="3050">
          <cell r="V3050" t="str">
            <v>Y2293353</v>
          </cell>
          <cell r="W3050">
            <v>0</v>
          </cell>
        </row>
        <row r="3051">
          <cell r="V3051" t="str">
            <v>Y2293354</v>
          </cell>
          <cell r="W3051">
            <v>0</v>
          </cell>
        </row>
        <row r="3052">
          <cell r="V3052" t="str">
            <v>Y2293355</v>
          </cell>
          <cell r="W3052">
            <v>0</v>
          </cell>
        </row>
        <row r="3053">
          <cell r="V3053" t="str">
            <v>Y2293356</v>
          </cell>
          <cell r="W3053">
            <v>0</v>
          </cell>
        </row>
        <row r="3054">
          <cell r="V3054" t="str">
            <v>Y2293357</v>
          </cell>
          <cell r="W3054">
            <v>0</v>
          </cell>
        </row>
        <row r="3055">
          <cell r="V3055" t="str">
            <v>Y2293358</v>
          </cell>
          <cell r="W3055">
            <v>0</v>
          </cell>
        </row>
        <row r="3056">
          <cell r="V3056" t="str">
            <v>Y2293359</v>
          </cell>
          <cell r="W3056">
            <v>0</v>
          </cell>
        </row>
        <row r="3057">
          <cell r="V3057" t="str">
            <v>Y2293361</v>
          </cell>
          <cell r="W3057">
            <v>0</v>
          </cell>
        </row>
        <row r="3058">
          <cell r="V3058" t="str">
            <v>Y2293362</v>
          </cell>
          <cell r="W3058">
            <v>0</v>
          </cell>
        </row>
        <row r="3059">
          <cell r="V3059" t="str">
            <v>Y2293363</v>
          </cell>
          <cell r="W3059">
            <v>0</v>
          </cell>
        </row>
        <row r="3060">
          <cell r="V3060" t="str">
            <v>Y2293364</v>
          </cell>
          <cell r="W3060">
            <v>0</v>
          </cell>
        </row>
        <row r="3061">
          <cell r="V3061" t="str">
            <v>Y2293365</v>
          </cell>
          <cell r="W3061">
            <v>0</v>
          </cell>
        </row>
        <row r="3062">
          <cell r="V3062" t="str">
            <v>Y2293392</v>
          </cell>
          <cell r="W3062">
            <v>1.457899E-2</v>
          </cell>
        </row>
        <row r="3063">
          <cell r="V3063" t="str">
            <v>Y2293393</v>
          </cell>
          <cell r="W3063">
            <v>0</v>
          </cell>
        </row>
        <row r="3064">
          <cell r="V3064" t="str">
            <v>Y2293395</v>
          </cell>
          <cell r="W3064">
            <v>0</v>
          </cell>
        </row>
        <row r="3065">
          <cell r="V3065" t="str">
            <v>Y2293396</v>
          </cell>
          <cell r="W3065">
            <v>1.33302E-2</v>
          </cell>
        </row>
        <row r="3066">
          <cell r="V3066" t="str">
            <v>Y2293397</v>
          </cell>
          <cell r="W3066">
            <v>0</v>
          </cell>
        </row>
        <row r="3067">
          <cell r="V3067" t="str">
            <v>Y2293398</v>
          </cell>
          <cell r="W3067">
            <v>1.5808249999999999E-2</v>
          </cell>
        </row>
        <row r="3068">
          <cell r="V3068" t="str">
            <v>Y2293399</v>
          </cell>
          <cell r="W3068">
            <v>0</v>
          </cell>
        </row>
        <row r="3069">
          <cell r="V3069" t="str">
            <v>Y2293400</v>
          </cell>
          <cell r="W3069">
            <v>0</v>
          </cell>
        </row>
        <row r="3070">
          <cell r="V3070" t="str">
            <v>Y2293401</v>
          </cell>
          <cell r="W3070">
            <v>0</v>
          </cell>
        </row>
        <row r="3071">
          <cell r="V3071" t="str">
            <v>Y2293402</v>
          </cell>
          <cell r="W3071">
            <v>0</v>
          </cell>
        </row>
        <row r="3072">
          <cell r="V3072" t="str">
            <v>Y2293403</v>
          </cell>
          <cell r="W3072">
            <v>1.8564999999999998E-2</v>
          </cell>
        </row>
        <row r="3073">
          <cell r="V3073" t="str">
            <v>Y2293404</v>
          </cell>
          <cell r="W3073">
            <v>2.4780520290000004E-2</v>
          </cell>
        </row>
        <row r="3074">
          <cell r="V3074" t="str">
            <v>Y2293405</v>
          </cell>
          <cell r="W3074">
            <v>6.027072E-2</v>
          </cell>
        </row>
        <row r="3075">
          <cell r="V3075" t="str">
            <v>Y2293406</v>
          </cell>
          <cell r="W3075">
            <v>0</v>
          </cell>
        </row>
        <row r="3076">
          <cell r="V3076" t="str">
            <v>Y2293407</v>
          </cell>
          <cell r="W3076">
            <v>0</v>
          </cell>
        </row>
        <row r="3077">
          <cell r="V3077" t="str">
            <v>Y2293408</v>
          </cell>
          <cell r="W3077">
            <v>0</v>
          </cell>
        </row>
        <row r="3078">
          <cell r="V3078" t="str">
            <v>Y2293409</v>
          </cell>
          <cell r="W3078">
            <v>0</v>
          </cell>
        </row>
        <row r="3079">
          <cell r="V3079" t="str">
            <v>Y2293410</v>
          </cell>
          <cell r="W3079">
            <v>0</v>
          </cell>
        </row>
        <row r="3080">
          <cell r="V3080" t="str">
            <v>Y2293411</v>
          </cell>
          <cell r="W3080">
            <v>0</v>
          </cell>
        </row>
        <row r="3081">
          <cell r="V3081" t="str">
            <v>Y2293412</v>
          </cell>
          <cell r="W3081">
            <v>0</v>
          </cell>
        </row>
        <row r="3082">
          <cell r="V3082" t="str">
            <v>Y2293413</v>
          </cell>
          <cell r="W3082">
            <v>0</v>
          </cell>
        </row>
        <row r="3083">
          <cell r="V3083" t="str">
            <v>Y2293414</v>
          </cell>
          <cell r="W3083">
            <v>0</v>
          </cell>
        </row>
        <row r="3084">
          <cell r="V3084" t="str">
            <v>Y2293416</v>
          </cell>
          <cell r="W3084">
            <v>0</v>
          </cell>
        </row>
        <row r="3085">
          <cell r="V3085" t="str">
            <v>Y2293417</v>
          </cell>
          <cell r="W3085">
            <v>5.7261550000000001E-3</v>
          </cell>
        </row>
        <row r="3086">
          <cell r="V3086" t="str">
            <v>Y2293418</v>
          </cell>
          <cell r="W3086">
            <v>0</v>
          </cell>
        </row>
        <row r="3087">
          <cell r="V3087" t="str">
            <v>Y2293419</v>
          </cell>
          <cell r="W3087">
            <v>2.8470945000000004E-2</v>
          </cell>
        </row>
        <row r="3088">
          <cell r="V3088" t="str">
            <v>Y2293420</v>
          </cell>
          <cell r="W3088">
            <v>1.9326682560000003E-2</v>
          </cell>
        </row>
        <row r="3089">
          <cell r="V3089" t="str">
            <v>Y2293421</v>
          </cell>
          <cell r="W3089">
            <v>1.8036922050000001E-2</v>
          </cell>
        </row>
        <row r="3090">
          <cell r="V3090" t="str">
            <v>Y2293422</v>
          </cell>
          <cell r="W3090">
            <v>0</v>
          </cell>
        </row>
        <row r="3091">
          <cell r="V3091" t="str">
            <v>Y2293424</v>
          </cell>
          <cell r="W3091">
            <v>0</v>
          </cell>
        </row>
        <row r="3092">
          <cell r="V3092" t="str">
            <v>Y2293425</v>
          </cell>
          <cell r="W3092">
            <v>0</v>
          </cell>
        </row>
        <row r="3093">
          <cell r="V3093" t="str">
            <v>Y2293426</v>
          </cell>
          <cell r="W3093">
            <v>0</v>
          </cell>
        </row>
        <row r="3094">
          <cell r="V3094" t="str">
            <v>Y2293427</v>
          </cell>
          <cell r="W3094">
            <v>0</v>
          </cell>
        </row>
        <row r="3095">
          <cell r="V3095" t="str">
            <v>Y2293428</v>
          </cell>
          <cell r="W3095">
            <v>0</v>
          </cell>
        </row>
        <row r="3096">
          <cell r="V3096" t="str">
            <v>Y2293429</v>
          </cell>
          <cell r="W3096">
            <v>0</v>
          </cell>
        </row>
        <row r="3097">
          <cell r="V3097" t="str">
            <v>Y2293432</v>
          </cell>
          <cell r="W3097">
            <v>0</v>
          </cell>
        </row>
        <row r="3098">
          <cell r="V3098" t="str">
            <v>Y2293434</v>
          </cell>
          <cell r="W3098">
            <v>0</v>
          </cell>
        </row>
        <row r="3099">
          <cell r="V3099" t="str">
            <v>Y2293435</v>
          </cell>
          <cell r="W3099">
            <v>0</v>
          </cell>
        </row>
        <row r="3100">
          <cell r="V3100" t="str">
            <v>Y2293436</v>
          </cell>
          <cell r="W3100">
            <v>0</v>
          </cell>
        </row>
        <row r="3101">
          <cell r="V3101" t="str">
            <v>Y2293437</v>
          </cell>
          <cell r="W3101">
            <v>0</v>
          </cell>
        </row>
        <row r="3102">
          <cell r="V3102" t="str">
            <v>Y2293438</v>
          </cell>
          <cell r="W3102">
            <v>0</v>
          </cell>
        </row>
        <row r="3103">
          <cell r="V3103" t="str">
            <v>Y2293439</v>
          </cell>
          <cell r="W3103">
            <v>0</v>
          </cell>
        </row>
        <row r="3104">
          <cell r="V3104" t="str">
            <v>Y2293441</v>
          </cell>
          <cell r="W3104">
            <v>0</v>
          </cell>
        </row>
        <row r="3105">
          <cell r="V3105" t="str">
            <v>Y2293442</v>
          </cell>
          <cell r="W3105">
            <v>0</v>
          </cell>
        </row>
        <row r="3106">
          <cell r="V3106" t="str">
            <v>Y2293443</v>
          </cell>
          <cell r="W3106">
            <v>0</v>
          </cell>
        </row>
        <row r="3107">
          <cell r="V3107" t="str">
            <v>Y2293444</v>
          </cell>
          <cell r="W3107">
            <v>0</v>
          </cell>
        </row>
        <row r="3108">
          <cell r="V3108" t="str">
            <v>Y2293445</v>
          </cell>
          <cell r="W3108">
            <v>0</v>
          </cell>
        </row>
        <row r="3109">
          <cell r="V3109" t="str">
            <v>Y2293450</v>
          </cell>
          <cell r="W3109">
            <v>0</v>
          </cell>
        </row>
        <row r="3110">
          <cell r="V3110" t="str">
            <v>Y2293451</v>
          </cell>
          <cell r="W3110">
            <v>0</v>
          </cell>
        </row>
        <row r="3111">
          <cell r="V3111" t="str">
            <v>Y2293452</v>
          </cell>
          <cell r="W3111">
            <v>1.7487679999999995E-2</v>
          </cell>
        </row>
        <row r="3112">
          <cell r="V3112" t="str">
            <v>Y2293453</v>
          </cell>
          <cell r="W3112">
            <v>0</v>
          </cell>
        </row>
        <row r="3113">
          <cell r="V3113" t="str">
            <v>Y2293454</v>
          </cell>
          <cell r="W3113">
            <v>0</v>
          </cell>
        </row>
        <row r="3114">
          <cell r="V3114" t="str">
            <v>Y2293464</v>
          </cell>
          <cell r="W3114">
            <v>0</v>
          </cell>
        </row>
        <row r="3115">
          <cell r="V3115" t="str">
            <v>Y2293465</v>
          </cell>
          <cell r="W3115">
            <v>7.0490000000000011E-2</v>
          </cell>
        </row>
        <row r="3116">
          <cell r="V3116" t="str">
            <v>Y2293466</v>
          </cell>
          <cell r="W3116">
            <v>0</v>
          </cell>
        </row>
        <row r="3117">
          <cell r="V3117" t="str">
            <v>Y2293467</v>
          </cell>
          <cell r="W3117">
            <v>0</v>
          </cell>
        </row>
        <row r="3118">
          <cell r="V3118" t="str">
            <v>Y2293468</v>
          </cell>
          <cell r="W3118">
            <v>7.5281760000000003E-2</v>
          </cell>
        </row>
        <row r="3119">
          <cell r="V3119" t="str">
            <v>Y2293470</v>
          </cell>
          <cell r="W3119">
            <v>0</v>
          </cell>
        </row>
        <row r="3120">
          <cell r="V3120" t="str">
            <v>Y2293471</v>
          </cell>
          <cell r="W3120">
            <v>0</v>
          </cell>
        </row>
        <row r="3121">
          <cell r="V3121" t="str">
            <v>Y2293472</v>
          </cell>
          <cell r="W3121">
            <v>0</v>
          </cell>
        </row>
        <row r="3122">
          <cell r="V3122" t="str">
            <v>Y2293473</v>
          </cell>
          <cell r="W3122">
            <v>0</v>
          </cell>
        </row>
        <row r="3123">
          <cell r="V3123" t="str">
            <v>Y2293474</v>
          </cell>
          <cell r="W3123">
            <v>0</v>
          </cell>
        </row>
        <row r="3124">
          <cell r="V3124" t="str">
            <v>Y2293475</v>
          </cell>
          <cell r="W3124">
            <v>0</v>
          </cell>
        </row>
        <row r="3125">
          <cell r="V3125" t="str">
            <v>Y2293476</v>
          </cell>
          <cell r="W3125">
            <v>0</v>
          </cell>
        </row>
        <row r="3126">
          <cell r="V3126" t="str">
            <v>Y2293477</v>
          </cell>
          <cell r="W3126">
            <v>0</v>
          </cell>
        </row>
        <row r="3127">
          <cell r="V3127" t="str">
            <v>Y2293478</v>
          </cell>
          <cell r="W3127">
            <v>0</v>
          </cell>
        </row>
        <row r="3128">
          <cell r="V3128" t="str">
            <v>Y2293479</v>
          </cell>
          <cell r="W3128">
            <v>0</v>
          </cell>
        </row>
        <row r="3129">
          <cell r="V3129" t="str">
            <v>Y2293480</v>
          </cell>
          <cell r="W3129">
            <v>1.7848739999999998E-2</v>
          </cell>
        </row>
        <row r="3130">
          <cell r="V3130" t="str">
            <v>Y2293481</v>
          </cell>
          <cell r="W3130">
            <v>0</v>
          </cell>
        </row>
        <row r="3131">
          <cell r="V3131" t="str">
            <v>Y2293482</v>
          </cell>
          <cell r="W3131">
            <v>0</v>
          </cell>
        </row>
        <row r="3132">
          <cell r="V3132" t="str">
            <v>Y2293483</v>
          </cell>
          <cell r="W3132">
            <v>0</v>
          </cell>
        </row>
        <row r="3133">
          <cell r="V3133" t="str">
            <v>Y2293484</v>
          </cell>
          <cell r="W3133">
            <v>0</v>
          </cell>
        </row>
        <row r="3134">
          <cell r="V3134" t="str">
            <v>Y2293485</v>
          </cell>
          <cell r="W3134">
            <v>0</v>
          </cell>
        </row>
        <row r="3135">
          <cell r="V3135" t="str">
            <v>Y2293486</v>
          </cell>
          <cell r="W3135">
            <v>0</v>
          </cell>
        </row>
        <row r="3136">
          <cell r="V3136" t="str">
            <v>Y2293487</v>
          </cell>
          <cell r="W3136">
            <v>0</v>
          </cell>
        </row>
        <row r="3137">
          <cell r="V3137" t="str">
            <v>Y2293488</v>
          </cell>
          <cell r="W3137">
            <v>0</v>
          </cell>
        </row>
        <row r="3138">
          <cell r="V3138" t="str">
            <v>Y2293489</v>
          </cell>
          <cell r="W3138">
            <v>0</v>
          </cell>
        </row>
        <row r="3139">
          <cell r="V3139" t="str">
            <v>Y2293490</v>
          </cell>
          <cell r="W3139">
            <v>0</v>
          </cell>
        </row>
        <row r="3140">
          <cell r="V3140" t="str">
            <v>Y2293491</v>
          </cell>
          <cell r="W3140">
            <v>0</v>
          </cell>
        </row>
        <row r="3141">
          <cell r="V3141" t="str">
            <v>Y2293492</v>
          </cell>
          <cell r="W3141">
            <v>0</v>
          </cell>
        </row>
        <row r="3142">
          <cell r="V3142" t="str">
            <v>Y2293493</v>
          </cell>
          <cell r="W3142">
            <v>0</v>
          </cell>
        </row>
        <row r="3143">
          <cell r="V3143" t="str">
            <v>Y2293494</v>
          </cell>
          <cell r="W3143" t="e">
            <v>#VALUE!</v>
          </cell>
        </row>
        <row r="3144">
          <cell r="V3144" t="str">
            <v>Y2293495</v>
          </cell>
          <cell r="W3144">
            <v>0</v>
          </cell>
        </row>
        <row r="3145">
          <cell r="V3145" t="str">
            <v>Y2293496</v>
          </cell>
          <cell r="W3145">
            <v>0.14874969999999998</v>
          </cell>
        </row>
        <row r="3146">
          <cell r="V3146" t="str">
            <v>Y2293497</v>
          </cell>
          <cell r="W3146">
            <v>7.8586859999999994E-2</v>
          </cell>
        </row>
        <row r="3147">
          <cell r="V3147" t="str">
            <v>Y2293498</v>
          </cell>
          <cell r="W3147">
            <v>0</v>
          </cell>
        </row>
        <row r="3148">
          <cell r="V3148" t="str">
            <v>Y2293499</v>
          </cell>
          <cell r="W3148">
            <v>0</v>
          </cell>
        </row>
        <row r="3149">
          <cell r="V3149" t="str">
            <v>Y2293509</v>
          </cell>
          <cell r="W3149">
            <v>0</v>
          </cell>
        </row>
        <row r="3150">
          <cell r="V3150" t="str">
            <v>Y2293512</v>
          </cell>
          <cell r="W3150">
            <v>0</v>
          </cell>
        </row>
        <row r="3151">
          <cell r="V3151" t="str">
            <v>Y2293513</v>
          </cell>
          <cell r="W3151">
            <v>0.129025</v>
          </cell>
        </row>
        <row r="3152">
          <cell r="V3152" t="str">
            <v>Y2293517</v>
          </cell>
          <cell r="W3152">
            <v>6.3566940000000002E-2</v>
          </cell>
        </row>
        <row r="3153">
          <cell r="V3153" t="str">
            <v>Y2293519</v>
          </cell>
          <cell r="W3153">
            <v>8.0201199999999986E-2</v>
          </cell>
        </row>
        <row r="3154">
          <cell r="V3154" t="str">
            <v>Y2293520</v>
          </cell>
          <cell r="W3154">
            <v>7.9259200000000002E-2</v>
          </cell>
        </row>
        <row r="3155">
          <cell r="V3155" t="str">
            <v>Y2293521</v>
          </cell>
          <cell r="W3155">
            <v>0.2400272</v>
          </cell>
        </row>
        <row r="3156">
          <cell r="V3156" t="str">
            <v>Y2293522</v>
          </cell>
          <cell r="W3156">
            <v>8.0201199999999986E-2</v>
          </cell>
        </row>
        <row r="3157">
          <cell r="V3157" t="str">
            <v>Y2293523</v>
          </cell>
          <cell r="W3157">
            <v>7.9259200000000002E-2</v>
          </cell>
        </row>
        <row r="3158">
          <cell r="V3158" t="str">
            <v>Y2293524</v>
          </cell>
          <cell r="W3158">
            <v>0.2400272</v>
          </cell>
        </row>
        <row r="3159">
          <cell r="V3159" t="str">
            <v>Y2293525</v>
          </cell>
          <cell r="W3159">
            <v>8.0201199999999986E-2</v>
          </cell>
        </row>
        <row r="3160">
          <cell r="V3160" t="str">
            <v>Y2293526</v>
          </cell>
          <cell r="W3160">
            <v>7.9259200000000002E-2</v>
          </cell>
        </row>
        <row r="3161">
          <cell r="V3161" t="str">
            <v>Y2293527</v>
          </cell>
          <cell r="W3161">
            <v>0.2400272</v>
          </cell>
        </row>
        <row r="3162">
          <cell r="V3162" t="str">
            <v>Y2293528</v>
          </cell>
          <cell r="W3162">
            <v>8.0201199999999986E-2</v>
          </cell>
        </row>
        <row r="3163">
          <cell r="V3163" t="str">
            <v>Y2293529</v>
          </cell>
          <cell r="W3163">
            <v>7.9259200000000002E-2</v>
          </cell>
        </row>
        <row r="3164">
          <cell r="V3164" t="str">
            <v>Y2293530</v>
          </cell>
          <cell r="W3164">
            <v>0.2400272</v>
          </cell>
        </row>
        <row r="3165">
          <cell r="V3165" t="str">
            <v>Y2293531</v>
          </cell>
          <cell r="W3165">
            <v>8.0201199999999986E-2</v>
          </cell>
        </row>
        <row r="3166">
          <cell r="V3166" t="str">
            <v>Y2293532</v>
          </cell>
          <cell r="W3166">
            <v>7.9259200000000002E-2</v>
          </cell>
        </row>
        <row r="3167">
          <cell r="V3167" t="str">
            <v>Y2293533</v>
          </cell>
          <cell r="W3167">
            <v>0.2400272</v>
          </cell>
        </row>
        <row r="3168">
          <cell r="V3168" t="str">
            <v>Y2293534</v>
          </cell>
          <cell r="W3168">
            <v>59.084360000000004</v>
          </cell>
        </row>
        <row r="3169">
          <cell r="V3169" t="str">
            <v>Y2293535</v>
          </cell>
          <cell r="W3169">
            <v>8.0201199999999986E-2</v>
          </cell>
        </row>
        <row r="3170">
          <cell r="V3170" t="str">
            <v>Y2293536</v>
          </cell>
          <cell r="W3170">
            <v>8.0201199999999986E-2</v>
          </cell>
        </row>
        <row r="3171">
          <cell r="V3171" t="str">
            <v>Y2293537</v>
          </cell>
          <cell r="W3171">
            <v>7.9259200000000002E-2</v>
          </cell>
        </row>
        <row r="3172">
          <cell r="V3172" t="str">
            <v>Y2293538</v>
          </cell>
          <cell r="W3172">
            <v>0.2400272</v>
          </cell>
        </row>
        <row r="3173">
          <cell r="V3173" t="str">
            <v>Y2293539</v>
          </cell>
          <cell r="W3173">
            <v>8.0201199999999986E-2</v>
          </cell>
        </row>
        <row r="3174">
          <cell r="V3174" t="str">
            <v>Y2293540</v>
          </cell>
          <cell r="W3174">
            <v>9.9983200000000008E-2</v>
          </cell>
        </row>
        <row r="3175">
          <cell r="V3175" t="str">
            <v>Y2293541</v>
          </cell>
          <cell r="W3175">
            <v>7.51772E-2</v>
          </cell>
        </row>
        <row r="3176">
          <cell r="V3176" t="str">
            <v>Y2293542</v>
          </cell>
          <cell r="W3176">
            <v>7.9259200000000002E-2</v>
          </cell>
        </row>
        <row r="3177">
          <cell r="V3177" t="str">
            <v>Y2293543</v>
          </cell>
          <cell r="W3177">
            <v>0.2400272</v>
          </cell>
        </row>
        <row r="3178">
          <cell r="V3178" t="str">
            <v>Y2293544</v>
          </cell>
          <cell r="W3178">
            <v>8.0201199999999986E-2</v>
          </cell>
        </row>
        <row r="3179">
          <cell r="V3179" t="str">
            <v>Y2293545</v>
          </cell>
          <cell r="W3179">
            <v>7.9259200000000002E-2</v>
          </cell>
        </row>
        <row r="3180">
          <cell r="V3180" t="str">
            <v>Y2293546</v>
          </cell>
          <cell r="W3180">
            <v>0.2400272</v>
          </cell>
        </row>
        <row r="3181">
          <cell r="V3181" t="str">
            <v>Y2293547</v>
          </cell>
          <cell r="W3181">
            <v>8.0201199999999986E-2</v>
          </cell>
        </row>
        <row r="3182">
          <cell r="V3182" t="str">
            <v>Y2293548</v>
          </cell>
          <cell r="W3182">
            <v>7.9259200000000002E-2</v>
          </cell>
        </row>
        <row r="3183">
          <cell r="V3183" t="str">
            <v>Y2293549</v>
          </cell>
          <cell r="W3183">
            <v>0.2400272</v>
          </cell>
        </row>
        <row r="3184">
          <cell r="V3184" t="str">
            <v>Y2293550</v>
          </cell>
          <cell r="W3184">
            <v>8.0201199999999986E-2</v>
          </cell>
        </row>
        <row r="3185">
          <cell r="V3185" t="str">
            <v>Y2293551</v>
          </cell>
          <cell r="W3185">
            <v>7.9259200000000002E-2</v>
          </cell>
        </row>
        <row r="3186">
          <cell r="V3186" t="str">
            <v>Y2293552</v>
          </cell>
          <cell r="W3186">
            <v>0.2400272</v>
          </cell>
        </row>
        <row r="3187">
          <cell r="V3187" t="str">
            <v>Y2293554</v>
          </cell>
          <cell r="W3187">
            <v>11.618220000000001</v>
          </cell>
        </row>
        <row r="3188">
          <cell r="V3188" t="str">
            <v>Y2293555</v>
          </cell>
          <cell r="W3188">
            <v>1.9352480000000001</v>
          </cell>
        </row>
        <row r="3189">
          <cell r="V3189" t="str">
            <v>Y2293556</v>
          </cell>
          <cell r="W3189">
            <v>0.82110000000000005</v>
          </cell>
        </row>
        <row r="3190">
          <cell r="V3190" t="str">
            <v>Y2293557</v>
          </cell>
          <cell r="W3190">
            <v>0.16880000000000001</v>
          </cell>
        </row>
        <row r="3191">
          <cell r="V3191" t="str">
            <v>Y2293558</v>
          </cell>
          <cell r="W3191">
            <v>0.41778000000000004</v>
          </cell>
        </row>
        <row r="3192">
          <cell r="V3192" t="str">
            <v>Y2293559</v>
          </cell>
          <cell r="W3192">
            <v>0.82110000000000005</v>
          </cell>
        </row>
        <row r="3193">
          <cell r="V3193" t="str">
            <v>Y2293560</v>
          </cell>
          <cell r="W3193">
            <v>0.14032</v>
          </cell>
        </row>
        <row r="3194">
          <cell r="V3194" t="str">
            <v>Y2293561</v>
          </cell>
          <cell r="W3194">
            <v>0.40342</v>
          </cell>
        </row>
        <row r="3195">
          <cell r="V3195" t="str">
            <v>Y2293562</v>
          </cell>
          <cell r="W3195">
            <v>1.7890800000000002</v>
          </cell>
        </row>
        <row r="3196">
          <cell r="V3196" t="str">
            <v>Y2293563</v>
          </cell>
          <cell r="W3196">
            <v>0.41170000000000001</v>
          </cell>
        </row>
        <row r="3197">
          <cell r="V3197" t="str">
            <v>Y2293564</v>
          </cell>
          <cell r="W3197">
            <v>0.14968799999999999</v>
          </cell>
        </row>
        <row r="3198">
          <cell r="V3198" t="str">
            <v>Y2293565</v>
          </cell>
          <cell r="W3198">
            <v>0.44193600000000005</v>
          </cell>
        </row>
        <row r="3199">
          <cell r="V3199" t="str">
            <v>Y2293566</v>
          </cell>
          <cell r="W3199">
            <v>3.5640000000000005E-2</v>
          </cell>
        </row>
        <row r="3200">
          <cell r="V3200" t="str">
            <v>Y2293567</v>
          </cell>
          <cell r="W3200">
            <v>7.128000000000001E-2</v>
          </cell>
        </row>
        <row r="3201">
          <cell r="V3201" t="str">
            <v>Y2293568</v>
          </cell>
          <cell r="W3201">
            <v>0.22572</v>
          </cell>
        </row>
        <row r="3202">
          <cell r="V3202" t="str">
            <v>Y2293569</v>
          </cell>
          <cell r="W3202">
            <v>1.1343000000000001</v>
          </cell>
        </row>
        <row r="3203">
          <cell r="V3203" t="str">
            <v>Y2293570</v>
          </cell>
          <cell r="W3203">
            <v>0.30430000000000001</v>
          </cell>
        </row>
        <row r="3204">
          <cell r="V3204" t="str">
            <v>Y2293571</v>
          </cell>
          <cell r="W3204">
            <v>0.19454399999999999</v>
          </cell>
        </row>
        <row r="3205">
          <cell r="V3205" t="str">
            <v>Y2293572</v>
          </cell>
          <cell r="W3205">
            <v>0.29336000000000001</v>
          </cell>
        </row>
        <row r="3206">
          <cell r="V3206" t="str">
            <v>Y2293573</v>
          </cell>
          <cell r="W3206">
            <v>1.4369000000000001</v>
          </cell>
        </row>
        <row r="3207">
          <cell r="V3207" t="str">
            <v>Y2293574</v>
          </cell>
          <cell r="W3207">
            <v>0.6069</v>
          </cell>
        </row>
        <row r="3208">
          <cell r="V3208" t="str">
            <v>Y2293575</v>
          </cell>
          <cell r="W3208">
            <v>0.14968799999999999</v>
          </cell>
        </row>
        <row r="3209">
          <cell r="V3209" t="str">
            <v>Y2293576</v>
          </cell>
          <cell r="W3209">
            <v>0.42055199999999998</v>
          </cell>
        </row>
        <row r="3210">
          <cell r="V3210" t="str">
            <v>Y2293577</v>
          </cell>
          <cell r="W3210">
            <v>0.14968799999999999</v>
          </cell>
        </row>
        <row r="3211">
          <cell r="V3211" t="str">
            <v>Y2293578</v>
          </cell>
          <cell r="W3211">
            <v>0.23997600000000002</v>
          </cell>
        </row>
        <row r="3212">
          <cell r="V3212" t="str">
            <v>Y2293579</v>
          </cell>
          <cell r="W3212">
            <v>0.22572</v>
          </cell>
        </row>
        <row r="3213">
          <cell r="V3213" t="str">
            <v>Y2293580</v>
          </cell>
          <cell r="W3213">
            <v>0.41170000000000001</v>
          </cell>
        </row>
        <row r="3214">
          <cell r="V3214" t="str">
            <v>Y2293581</v>
          </cell>
          <cell r="W3214">
            <v>0.41170000000000001</v>
          </cell>
        </row>
        <row r="3215">
          <cell r="V3215" t="str">
            <v>Y2293582</v>
          </cell>
          <cell r="W3215">
            <v>1.6459999999999999</v>
          </cell>
        </row>
        <row r="3216">
          <cell r="V3216" t="str">
            <v>Y2293583</v>
          </cell>
          <cell r="W3216">
            <v>0.16109999999999999</v>
          </cell>
        </row>
        <row r="3217">
          <cell r="V3217" t="str">
            <v>Y2293584</v>
          </cell>
          <cell r="W3217">
            <v>0.42899999999999999</v>
          </cell>
        </row>
        <row r="3218">
          <cell r="V3218" t="str">
            <v>Y2293585</v>
          </cell>
          <cell r="W3218">
            <v>3.5850999999999997</v>
          </cell>
        </row>
        <row r="3219">
          <cell r="V3219" t="str">
            <v>Y2293586</v>
          </cell>
          <cell r="W3219">
            <v>0.62649999999999995</v>
          </cell>
        </row>
        <row r="3220">
          <cell r="V3220" t="str">
            <v>Y2293587</v>
          </cell>
          <cell r="W3220">
            <v>1.1427</v>
          </cell>
        </row>
        <row r="3221">
          <cell r="V3221" t="str">
            <v>Y2293588</v>
          </cell>
          <cell r="W3221">
            <v>1.6459999999999999</v>
          </cell>
        </row>
        <row r="3222">
          <cell r="V3222" t="str">
            <v>Y2293589</v>
          </cell>
          <cell r="W3222">
            <v>0.16109999999999999</v>
          </cell>
        </row>
        <row r="3223">
          <cell r="V3223" t="str">
            <v>Y2293590</v>
          </cell>
          <cell r="W3223">
            <v>0.42899999999999999</v>
          </cell>
        </row>
        <row r="3224">
          <cell r="V3224" t="str">
            <v>Y2293591</v>
          </cell>
          <cell r="W3224">
            <v>3.5850999999999997</v>
          </cell>
        </row>
        <row r="3225">
          <cell r="V3225" t="str">
            <v>Y2293592</v>
          </cell>
          <cell r="W3225">
            <v>1.1427</v>
          </cell>
        </row>
        <row r="3226">
          <cell r="V3226" t="str">
            <v>Y2293593</v>
          </cell>
          <cell r="W3226">
            <v>1.6459999999999999</v>
          </cell>
        </row>
        <row r="3227">
          <cell r="V3227" t="str">
            <v>Y2293594</v>
          </cell>
          <cell r="W3227">
            <v>0.16109999999999999</v>
          </cell>
        </row>
        <row r="3228">
          <cell r="V3228" t="str">
            <v>Y2293595</v>
          </cell>
          <cell r="W3228">
            <v>0.42899999999999999</v>
          </cell>
        </row>
        <row r="3229">
          <cell r="V3229" t="str">
            <v>Y2293596</v>
          </cell>
          <cell r="W3229">
            <v>3.5850999999999997</v>
          </cell>
        </row>
        <row r="3230">
          <cell r="V3230" t="str">
            <v>Y2293597</v>
          </cell>
          <cell r="W3230">
            <v>1.1427</v>
          </cell>
        </row>
        <row r="3231">
          <cell r="V3231" t="str">
            <v>Y2293598</v>
          </cell>
          <cell r="W3231">
            <v>1.6459999999999999</v>
          </cell>
        </row>
        <row r="3232">
          <cell r="V3232" t="str">
            <v>Y2293599</v>
          </cell>
          <cell r="W3232">
            <v>0.16109999999999999</v>
          </cell>
        </row>
        <row r="3233">
          <cell r="V3233" t="str">
            <v>Y2293600</v>
          </cell>
          <cell r="W3233">
            <v>0.42899999999999999</v>
          </cell>
        </row>
        <row r="3234">
          <cell r="V3234" t="str">
            <v>Y2293601</v>
          </cell>
          <cell r="W3234">
            <v>3.5850999999999997</v>
          </cell>
        </row>
        <row r="3235">
          <cell r="V3235" t="str">
            <v>Y2293602</v>
          </cell>
          <cell r="W3235">
            <v>0.62649999999999995</v>
          </cell>
        </row>
        <row r="3236">
          <cell r="V3236" t="str">
            <v>Y2293603</v>
          </cell>
          <cell r="W3236">
            <v>1.1427</v>
          </cell>
        </row>
        <row r="3237">
          <cell r="V3237" t="str">
            <v>Y2293604</v>
          </cell>
          <cell r="W3237">
            <v>1.6459999999999999</v>
          </cell>
        </row>
        <row r="3238">
          <cell r="V3238" t="str">
            <v>Y2293605</v>
          </cell>
          <cell r="W3238">
            <v>0.16109999999999999</v>
          </cell>
        </row>
        <row r="3239">
          <cell r="V3239" t="str">
            <v>Y2293606</v>
          </cell>
          <cell r="W3239">
            <v>0.42899999999999999</v>
          </cell>
        </row>
        <row r="3240">
          <cell r="V3240" t="str">
            <v>Y2293607</v>
          </cell>
          <cell r="W3240">
            <v>3.5850999999999997</v>
          </cell>
        </row>
        <row r="3241">
          <cell r="V3241" t="str">
            <v>Y2293608</v>
          </cell>
          <cell r="W3241">
            <v>1.1427</v>
          </cell>
        </row>
        <row r="3242">
          <cell r="V3242" t="str">
            <v>Y2293609</v>
          </cell>
          <cell r="W3242">
            <v>1.6459999999999999</v>
          </cell>
        </row>
        <row r="3243">
          <cell r="V3243" t="str">
            <v>Y2293610</v>
          </cell>
          <cell r="W3243">
            <v>0.16109999999999999</v>
          </cell>
        </row>
        <row r="3244">
          <cell r="V3244" t="str">
            <v>Y2293611</v>
          </cell>
          <cell r="W3244">
            <v>0.42899999999999999</v>
          </cell>
        </row>
        <row r="3245">
          <cell r="V3245" t="str">
            <v>Y2293612</v>
          </cell>
          <cell r="W3245">
            <v>3.5850999999999997</v>
          </cell>
        </row>
        <row r="3246">
          <cell r="V3246" t="str">
            <v>Y2293613</v>
          </cell>
          <cell r="W3246">
            <v>1.1427</v>
          </cell>
        </row>
        <row r="3247">
          <cell r="V3247" t="str">
            <v>Y2293614</v>
          </cell>
          <cell r="W3247">
            <v>1.6459999999999999</v>
          </cell>
        </row>
        <row r="3248">
          <cell r="V3248" t="str">
            <v>Y2293615</v>
          </cell>
          <cell r="W3248">
            <v>0.16109999999999999</v>
          </cell>
        </row>
        <row r="3249">
          <cell r="V3249" t="str">
            <v>Y2293616</v>
          </cell>
          <cell r="W3249">
            <v>0.42899999999999999</v>
          </cell>
        </row>
        <row r="3250">
          <cell r="V3250" t="str">
            <v>Y2293617</v>
          </cell>
          <cell r="W3250">
            <v>3.5850999999999997</v>
          </cell>
        </row>
        <row r="3251">
          <cell r="V3251" t="str">
            <v>Y2293618</v>
          </cell>
          <cell r="W3251">
            <v>1.1427</v>
          </cell>
        </row>
        <row r="3252">
          <cell r="V3252" t="str">
            <v>Y2293619</v>
          </cell>
          <cell r="W3252">
            <v>1.6459999999999999</v>
          </cell>
        </row>
        <row r="3253">
          <cell r="V3253" t="str">
            <v>Y2293620</v>
          </cell>
          <cell r="W3253">
            <v>0.16109999999999999</v>
          </cell>
        </row>
        <row r="3254">
          <cell r="V3254" t="str">
            <v>Y2293621</v>
          </cell>
          <cell r="W3254">
            <v>0.42899999999999999</v>
          </cell>
        </row>
        <row r="3255">
          <cell r="V3255" t="str">
            <v>Y2293622</v>
          </cell>
          <cell r="W3255">
            <v>3.5850999999999997</v>
          </cell>
        </row>
        <row r="3256">
          <cell r="V3256" t="str">
            <v>Y2293623</v>
          </cell>
          <cell r="W3256">
            <v>0.62649999999999995</v>
          </cell>
        </row>
        <row r="3257">
          <cell r="V3257" t="str">
            <v>Y2293624</v>
          </cell>
          <cell r="W3257">
            <v>1.2494999999999998</v>
          </cell>
        </row>
        <row r="3258">
          <cell r="V3258" t="str">
            <v>Y2293625</v>
          </cell>
          <cell r="W3258">
            <v>1.6459999999999999</v>
          </cell>
        </row>
        <row r="3259">
          <cell r="V3259" t="str">
            <v>Y2293626</v>
          </cell>
          <cell r="W3259">
            <v>0.16109999999999999</v>
          </cell>
        </row>
        <row r="3260">
          <cell r="V3260" t="str">
            <v>Y2293627</v>
          </cell>
          <cell r="W3260">
            <v>0.42899999999999999</v>
          </cell>
        </row>
        <row r="3261">
          <cell r="V3261" t="str">
            <v>Y2293628</v>
          </cell>
          <cell r="W3261">
            <v>3.5850999999999997</v>
          </cell>
        </row>
        <row r="3262">
          <cell r="V3262" t="str">
            <v>Y2293629</v>
          </cell>
          <cell r="W3262">
            <v>1.1427</v>
          </cell>
        </row>
        <row r="3263">
          <cell r="V3263" t="str">
            <v>Y2293630</v>
          </cell>
          <cell r="W3263">
            <v>1.6459999999999999</v>
          </cell>
        </row>
        <row r="3264">
          <cell r="V3264" t="str">
            <v>Y2293631</v>
          </cell>
          <cell r="W3264">
            <v>0.16109999999999999</v>
          </cell>
        </row>
        <row r="3265">
          <cell r="V3265" t="str">
            <v>Y2293632</v>
          </cell>
          <cell r="W3265">
            <v>0.42899999999999999</v>
          </cell>
        </row>
        <row r="3266">
          <cell r="V3266" t="str">
            <v>Y2293633</v>
          </cell>
          <cell r="W3266">
            <v>3.5850999999999997</v>
          </cell>
        </row>
        <row r="3267">
          <cell r="V3267" t="str">
            <v>Y2293634</v>
          </cell>
          <cell r="W3267">
            <v>1.1427</v>
          </cell>
        </row>
        <row r="3268">
          <cell r="V3268" t="str">
            <v>Y2293635</v>
          </cell>
          <cell r="W3268">
            <v>1.6459999999999999</v>
          </cell>
        </row>
        <row r="3269">
          <cell r="V3269" t="str">
            <v>Y2293636</v>
          </cell>
          <cell r="W3269">
            <v>0.16109999999999999</v>
          </cell>
        </row>
        <row r="3270">
          <cell r="V3270" t="str">
            <v>Y2293637</v>
          </cell>
          <cell r="W3270">
            <v>0.42899999999999999</v>
          </cell>
        </row>
        <row r="3271">
          <cell r="V3271" t="str">
            <v>Y2293638</v>
          </cell>
          <cell r="W3271">
            <v>3.5850999999999997</v>
          </cell>
        </row>
        <row r="3272">
          <cell r="V3272" t="str">
            <v>Y2293639</v>
          </cell>
          <cell r="W3272">
            <v>0.62649999999999995</v>
          </cell>
        </row>
        <row r="3273">
          <cell r="V3273" t="str">
            <v>Y2293640</v>
          </cell>
          <cell r="W3273">
            <v>1.1427</v>
          </cell>
        </row>
        <row r="3274">
          <cell r="V3274" t="str">
            <v>Y2293641</v>
          </cell>
          <cell r="W3274">
            <v>1.6459999999999999</v>
          </cell>
        </row>
        <row r="3275">
          <cell r="V3275" t="str">
            <v>Y2293642</v>
          </cell>
          <cell r="W3275">
            <v>0.16109999999999999</v>
          </cell>
        </row>
        <row r="3276">
          <cell r="V3276" t="str">
            <v>Y2293643</v>
          </cell>
          <cell r="W3276">
            <v>0.42899999999999999</v>
          </cell>
        </row>
        <row r="3277">
          <cell r="V3277" t="str">
            <v>Y2293644</v>
          </cell>
          <cell r="W3277">
            <v>3.5850999999999997</v>
          </cell>
        </row>
        <row r="3278">
          <cell r="V3278" t="str">
            <v>Y2293645</v>
          </cell>
          <cell r="W3278">
            <v>1.1427</v>
          </cell>
        </row>
        <row r="3279">
          <cell r="V3279" t="str">
            <v>Y2293646</v>
          </cell>
          <cell r="W3279">
            <v>1.6459999999999999</v>
          </cell>
        </row>
        <row r="3280">
          <cell r="V3280" t="str">
            <v>Y2293647</v>
          </cell>
          <cell r="W3280">
            <v>0.16109999999999999</v>
          </cell>
        </row>
        <row r="3281">
          <cell r="V3281" t="str">
            <v>Y2293648</v>
          </cell>
          <cell r="W3281">
            <v>0.42899999999999999</v>
          </cell>
        </row>
        <row r="3282">
          <cell r="V3282" t="str">
            <v>Y2293649</v>
          </cell>
          <cell r="W3282">
            <v>3.5850999999999997</v>
          </cell>
        </row>
        <row r="3283">
          <cell r="V3283" t="str">
            <v>Y2293650</v>
          </cell>
          <cell r="W3283">
            <v>1.1427</v>
          </cell>
        </row>
        <row r="3284">
          <cell r="V3284" t="str">
            <v>Y2293651</v>
          </cell>
          <cell r="W3284">
            <v>1.6459999999999999</v>
          </cell>
        </row>
        <row r="3285">
          <cell r="V3285" t="str">
            <v>Y2293652</v>
          </cell>
          <cell r="W3285">
            <v>0.16109999999999999</v>
          </cell>
        </row>
        <row r="3286">
          <cell r="V3286" t="str">
            <v>Y2293653</v>
          </cell>
          <cell r="W3286">
            <v>0.29738100000000001</v>
          </cell>
        </row>
        <row r="3287">
          <cell r="V3287" t="str">
            <v>Y2293654</v>
          </cell>
          <cell r="W3287">
            <v>3.5850999999999997</v>
          </cell>
        </row>
        <row r="3288">
          <cell r="V3288" t="str">
            <v>Y2293655</v>
          </cell>
          <cell r="W3288">
            <v>0.62649999999999995</v>
          </cell>
        </row>
        <row r="3289">
          <cell r="V3289" t="str">
            <v>Y2293656</v>
          </cell>
          <cell r="W3289">
            <v>1.1427</v>
          </cell>
        </row>
        <row r="3290">
          <cell r="V3290" t="str">
            <v>Y2293657</v>
          </cell>
          <cell r="W3290">
            <v>1.6459999999999999</v>
          </cell>
        </row>
        <row r="3291">
          <cell r="V3291" t="str">
            <v>Y2293658</v>
          </cell>
          <cell r="W3291">
            <v>0.16109999999999999</v>
          </cell>
        </row>
        <row r="3292">
          <cell r="V3292" t="str">
            <v>Y2293659</v>
          </cell>
          <cell r="W3292">
            <v>0.42899999999999999</v>
          </cell>
        </row>
        <row r="3293">
          <cell r="V3293" t="str">
            <v>Y2293660</v>
          </cell>
          <cell r="W3293">
            <v>3.5850999999999997</v>
          </cell>
        </row>
        <row r="3294">
          <cell r="V3294" t="str">
            <v>Y2293661</v>
          </cell>
          <cell r="W3294">
            <v>0.62649999999999995</v>
          </cell>
        </row>
        <row r="3295">
          <cell r="V3295" t="str">
            <v>Y2293662</v>
          </cell>
          <cell r="W3295">
            <v>1.1427</v>
          </cell>
        </row>
        <row r="3296">
          <cell r="V3296" t="str">
            <v>Y2293663</v>
          </cell>
          <cell r="W3296">
            <v>1.6459999999999999</v>
          </cell>
        </row>
        <row r="3297">
          <cell r="V3297" t="str">
            <v>Y2293664</v>
          </cell>
          <cell r="W3297">
            <v>0.16109999999999999</v>
          </cell>
        </row>
        <row r="3298">
          <cell r="V3298" t="str">
            <v>Y2293665</v>
          </cell>
          <cell r="W3298">
            <v>0.42899999999999999</v>
          </cell>
        </row>
        <row r="3299">
          <cell r="V3299" t="str">
            <v>Y2293666</v>
          </cell>
          <cell r="W3299">
            <v>3.5850999999999997</v>
          </cell>
        </row>
        <row r="3300">
          <cell r="V3300" t="str">
            <v>Y2293667</v>
          </cell>
          <cell r="W3300">
            <v>1.1427</v>
          </cell>
        </row>
        <row r="3301">
          <cell r="V3301" t="str">
            <v>Y2293668</v>
          </cell>
          <cell r="W3301">
            <v>1.6459999999999999</v>
          </cell>
        </row>
        <row r="3302">
          <cell r="V3302" t="str">
            <v>Y2293669</v>
          </cell>
          <cell r="W3302">
            <v>0.16109999999999999</v>
          </cell>
        </row>
        <row r="3303">
          <cell r="V3303" t="str">
            <v>Y2293670</v>
          </cell>
          <cell r="W3303">
            <v>0.42899999999999999</v>
          </cell>
        </row>
        <row r="3304">
          <cell r="V3304" t="str">
            <v>Y2293671</v>
          </cell>
          <cell r="W3304">
            <v>3.5850999999999997</v>
          </cell>
        </row>
        <row r="3305">
          <cell r="V3305" t="str">
            <v>Y2293672</v>
          </cell>
          <cell r="W3305">
            <v>1.1427</v>
          </cell>
        </row>
        <row r="3306">
          <cell r="V3306" t="str">
            <v>Y2293673</v>
          </cell>
          <cell r="W3306">
            <v>1.6459999999999999</v>
          </cell>
        </row>
        <row r="3307">
          <cell r="V3307" t="str">
            <v>Y2293674</v>
          </cell>
          <cell r="W3307">
            <v>0.16109999999999999</v>
          </cell>
        </row>
        <row r="3308">
          <cell r="V3308" t="str">
            <v>Y2293675</v>
          </cell>
          <cell r="W3308">
            <v>0.42899999999999999</v>
          </cell>
        </row>
        <row r="3309">
          <cell r="V3309" t="str">
            <v>Y2293676</v>
          </cell>
          <cell r="W3309">
            <v>3.5850999999999997</v>
          </cell>
        </row>
        <row r="3310">
          <cell r="V3310" t="str">
            <v>Y2293677</v>
          </cell>
          <cell r="W3310">
            <v>0.62649999999999995</v>
          </cell>
        </row>
        <row r="3311">
          <cell r="V3311" t="str">
            <v>Y2293678</v>
          </cell>
          <cell r="W3311">
            <v>1.1427</v>
          </cell>
        </row>
        <row r="3312">
          <cell r="V3312" t="str">
            <v>Y2293679</v>
          </cell>
          <cell r="W3312">
            <v>1.6459999999999999</v>
          </cell>
        </row>
        <row r="3313">
          <cell r="V3313" t="str">
            <v>Y2293680</v>
          </cell>
          <cell r="W3313">
            <v>0.16109999999999999</v>
          </cell>
        </row>
        <row r="3314">
          <cell r="V3314" t="str">
            <v>Y2293681</v>
          </cell>
          <cell r="W3314">
            <v>0.42899999999999999</v>
          </cell>
        </row>
        <row r="3315">
          <cell r="V3315" t="str">
            <v>Y2293682</v>
          </cell>
          <cell r="W3315">
            <v>3.5850999999999997</v>
          </cell>
        </row>
        <row r="3316">
          <cell r="V3316" t="str">
            <v>Y2293683</v>
          </cell>
          <cell r="W3316">
            <v>0.62649999999999995</v>
          </cell>
        </row>
        <row r="3317">
          <cell r="V3317" t="str">
            <v>Y2293684</v>
          </cell>
          <cell r="W3317">
            <v>1.1427</v>
          </cell>
        </row>
        <row r="3318">
          <cell r="V3318" t="str">
            <v>Y2293685</v>
          </cell>
          <cell r="W3318">
            <v>1.6459999999999999</v>
          </cell>
        </row>
        <row r="3319">
          <cell r="V3319" t="str">
            <v>Y2293686</v>
          </cell>
          <cell r="W3319">
            <v>0.16109999999999999</v>
          </cell>
        </row>
        <row r="3320">
          <cell r="V3320" t="str">
            <v>Y2293687</v>
          </cell>
          <cell r="W3320">
            <v>0.42899999999999999</v>
          </cell>
        </row>
        <row r="3321">
          <cell r="V3321" t="str">
            <v>Y2293688</v>
          </cell>
          <cell r="W3321">
            <v>3.5850999999999997</v>
          </cell>
        </row>
        <row r="3322">
          <cell r="V3322" t="str">
            <v>Y2293689</v>
          </cell>
          <cell r="W3322">
            <v>1.1427</v>
          </cell>
        </row>
        <row r="3323">
          <cell r="V3323" t="str">
            <v>Y2293690</v>
          </cell>
          <cell r="W3323">
            <v>1.6459999999999999</v>
          </cell>
        </row>
        <row r="3324">
          <cell r="V3324" t="str">
            <v>Y2293691</v>
          </cell>
          <cell r="W3324">
            <v>0.16109999999999999</v>
          </cell>
        </row>
        <row r="3325">
          <cell r="V3325" t="str">
            <v>Y2293692</v>
          </cell>
          <cell r="W3325">
            <v>0.42899999999999999</v>
          </cell>
        </row>
        <row r="3326">
          <cell r="V3326" t="str">
            <v>Y2293693</v>
          </cell>
          <cell r="W3326">
            <v>3.5850999999999997</v>
          </cell>
        </row>
        <row r="3327">
          <cell r="V3327" t="str">
            <v>Y2293694</v>
          </cell>
          <cell r="W3327">
            <v>1.1427</v>
          </cell>
        </row>
        <row r="3328">
          <cell r="V3328" t="str">
            <v>Y2293695</v>
          </cell>
          <cell r="W3328">
            <v>1.6459999999999999</v>
          </cell>
        </row>
        <row r="3329">
          <cell r="V3329" t="str">
            <v>Y2293696</v>
          </cell>
          <cell r="W3329">
            <v>0.16109999999999999</v>
          </cell>
        </row>
        <row r="3330">
          <cell r="V3330" t="str">
            <v>Y2293697</v>
          </cell>
          <cell r="W3330">
            <v>0.42899999999999999</v>
          </cell>
        </row>
        <row r="3331">
          <cell r="V3331" t="str">
            <v>Y2293698</v>
          </cell>
          <cell r="W3331">
            <v>3.5850999999999997</v>
          </cell>
        </row>
        <row r="3332">
          <cell r="V3332" t="str">
            <v>Y2293699</v>
          </cell>
          <cell r="W3332">
            <v>1.1427</v>
          </cell>
        </row>
        <row r="3333">
          <cell r="V3333" t="str">
            <v>Y2293700</v>
          </cell>
          <cell r="W3333">
            <v>1.6459999999999999</v>
          </cell>
        </row>
        <row r="3334">
          <cell r="V3334" t="str">
            <v>Y2293701</v>
          </cell>
          <cell r="W3334">
            <v>0.16109999999999999</v>
          </cell>
        </row>
        <row r="3335">
          <cell r="V3335" t="str">
            <v>Y2293702</v>
          </cell>
          <cell r="W3335">
            <v>0.42899999999999999</v>
          </cell>
        </row>
        <row r="3336">
          <cell r="V3336" t="str">
            <v>Y2293703</v>
          </cell>
          <cell r="W3336">
            <v>3.5850999999999997</v>
          </cell>
        </row>
        <row r="3337">
          <cell r="V3337" t="str">
            <v>Y2293704</v>
          </cell>
          <cell r="W3337">
            <v>1.1427</v>
          </cell>
        </row>
        <row r="3338">
          <cell r="V3338" t="str">
            <v>Y2293705</v>
          </cell>
          <cell r="W3338">
            <v>1.8429</v>
          </cell>
        </row>
        <row r="3339">
          <cell r="V3339" t="str">
            <v>Y2293706</v>
          </cell>
          <cell r="W3339">
            <v>0.16109999999999999</v>
          </cell>
        </row>
        <row r="3340">
          <cell r="V3340" t="str">
            <v>Y2293707</v>
          </cell>
          <cell r="W3340">
            <v>0.42899999999999999</v>
          </cell>
        </row>
        <row r="3341">
          <cell r="V3341" t="str">
            <v>Y2293708</v>
          </cell>
          <cell r="W3341">
            <v>3.5850999999999997</v>
          </cell>
        </row>
        <row r="3342">
          <cell r="V3342" t="str">
            <v>Y2293709</v>
          </cell>
          <cell r="W3342">
            <v>0.62649999999999995</v>
          </cell>
        </row>
        <row r="3343">
          <cell r="V3343" t="str">
            <v>Y2293710</v>
          </cell>
          <cell r="W3343">
            <v>1.1427</v>
          </cell>
        </row>
        <row r="3344">
          <cell r="V3344" t="str">
            <v>Y2293711</v>
          </cell>
          <cell r="W3344">
            <v>1.6459999999999999</v>
          </cell>
        </row>
        <row r="3345">
          <cell r="V3345" t="str">
            <v>Y2293712</v>
          </cell>
          <cell r="W3345">
            <v>0.16109999999999999</v>
          </cell>
        </row>
        <row r="3346">
          <cell r="V3346" t="str">
            <v>Y2293713</v>
          </cell>
          <cell r="W3346">
            <v>0.42899999999999999</v>
          </cell>
        </row>
        <row r="3347">
          <cell r="V3347" t="str">
            <v>Y2293714</v>
          </cell>
          <cell r="W3347">
            <v>3.5850999999999997</v>
          </cell>
        </row>
        <row r="3348">
          <cell r="V3348" t="str">
            <v>Y2293715</v>
          </cell>
          <cell r="W3348">
            <v>1.1427</v>
          </cell>
        </row>
        <row r="3349">
          <cell r="V3349" t="str">
            <v>Y2293716</v>
          </cell>
          <cell r="W3349">
            <v>1.8429</v>
          </cell>
        </row>
        <row r="3350">
          <cell r="V3350" t="str">
            <v>Y2293717</v>
          </cell>
          <cell r="W3350">
            <v>0.16109999999999999</v>
          </cell>
        </row>
        <row r="3351">
          <cell r="V3351" t="str">
            <v>Y2293718</v>
          </cell>
          <cell r="W3351">
            <v>0.42899999999999999</v>
          </cell>
        </row>
        <row r="3352">
          <cell r="V3352" t="str">
            <v>Y2293719</v>
          </cell>
          <cell r="W3352">
            <v>3.5850999999999997</v>
          </cell>
        </row>
        <row r="3353">
          <cell r="V3353" t="str">
            <v>Y2293720</v>
          </cell>
          <cell r="W3353">
            <v>1.1427</v>
          </cell>
        </row>
        <row r="3354">
          <cell r="V3354" t="str">
            <v>Y2293721</v>
          </cell>
          <cell r="W3354">
            <v>1.6459999999999999</v>
          </cell>
        </row>
        <row r="3355">
          <cell r="V3355" t="str">
            <v>Y2293722</v>
          </cell>
          <cell r="W3355">
            <v>0.16109999999999999</v>
          </cell>
        </row>
        <row r="3356">
          <cell r="V3356" t="str">
            <v>Y2293723</v>
          </cell>
          <cell r="W3356">
            <v>0.42899999999999999</v>
          </cell>
        </row>
        <row r="3357">
          <cell r="V3357" t="str">
            <v>Y2293724</v>
          </cell>
          <cell r="W3357">
            <v>3.5850999999999997</v>
          </cell>
        </row>
        <row r="3358">
          <cell r="V3358" t="str">
            <v>Y2293725</v>
          </cell>
          <cell r="W3358">
            <v>1.1427</v>
          </cell>
        </row>
        <row r="3359">
          <cell r="V3359" t="str">
            <v>Y2293726</v>
          </cell>
          <cell r="W3359">
            <v>1.6459999999999999</v>
          </cell>
        </row>
        <row r="3360">
          <cell r="V3360" t="str">
            <v>Y2293727</v>
          </cell>
          <cell r="W3360">
            <v>0.16109999999999999</v>
          </cell>
        </row>
        <row r="3361">
          <cell r="V3361" t="str">
            <v>Y2293728</v>
          </cell>
          <cell r="W3361">
            <v>0.42899999999999999</v>
          </cell>
        </row>
        <row r="3362">
          <cell r="V3362" t="str">
            <v>Y2293729</v>
          </cell>
          <cell r="W3362">
            <v>3.5850999999999997</v>
          </cell>
        </row>
        <row r="3363">
          <cell r="V3363" t="str">
            <v>Y2293730</v>
          </cell>
          <cell r="W3363">
            <v>1.1427</v>
          </cell>
        </row>
        <row r="3364">
          <cell r="V3364" t="str">
            <v>Y2293731</v>
          </cell>
          <cell r="W3364">
            <v>1.8429</v>
          </cell>
        </row>
        <row r="3365">
          <cell r="V3365" t="str">
            <v>Y2293732</v>
          </cell>
          <cell r="W3365">
            <v>0.16109999999999999</v>
          </cell>
        </row>
        <row r="3366">
          <cell r="V3366" t="str">
            <v>Y2293733</v>
          </cell>
          <cell r="W3366">
            <v>0.42899999999999999</v>
          </cell>
        </row>
        <row r="3367">
          <cell r="V3367" t="str">
            <v>Y2293734</v>
          </cell>
          <cell r="W3367">
            <v>3.5850999999999997</v>
          </cell>
        </row>
        <row r="3368">
          <cell r="V3368" t="str">
            <v>Y2293735</v>
          </cell>
          <cell r="W3368">
            <v>0.62649999999999995</v>
          </cell>
        </row>
        <row r="3369">
          <cell r="V3369" t="str">
            <v>Y2293736</v>
          </cell>
          <cell r="W3369">
            <v>1.1427</v>
          </cell>
        </row>
        <row r="3370">
          <cell r="V3370" t="str">
            <v>Y2293737</v>
          </cell>
          <cell r="W3370">
            <v>1.8429</v>
          </cell>
        </row>
        <row r="3371">
          <cell r="V3371" t="str">
            <v>Y2293738</v>
          </cell>
          <cell r="W3371">
            <v>0.16109999999999999</v>
          </cell>
        </row>
        <row r="3372">
          <cell r="V3372" t="str">
            <v>Y2293739</v>
          </cell>
          <cell r="W3372">
            <v>0.42899999999999999</v>
          </cell>
        </row>
        <row r="3373">
          <cell r="V3373" t="str">
            <v>Y2293740</v>
          </cell>
          <cell r="W3373">
            <v>3.5850999999999997</v>
          </cell>
        </row>
        <row r="3374">
          <cell r="V3374" t="str">
            <v>Y2293741</v>
          </cell>
          <cell r="W3374">
            <v>1.1427</v>
          </cell>
        </row>
        <row r="3375">
          <cell r="V3375" t="str">
            <v>Y2293742</v>
          </cell>
          <cell r="W3375">
            <v>1.8429</v>
          </cell>
        </row>
        <row r="3376">
          <cell r="V3376" t="str">
            <v>Y2293743</v>
          </cell>
          <cell r="W3376">
            <v>0.16109999999999999</v>
          </cell>
        </row>
        <row r="3377">
          <cell r="V3377" t="str">
            <v>Y2293744</v>
          </cell>
          <cell r="W3377">
            <v>0.42899999999999999</v>
          </cell>
        </row>
        <row r="3378">
          <cell r="V3378" t="str">
            <v>Y2293745</v>
          </cell>
          <cell r="W3378">
            <v>3.5850999999999997</v>
          </cell>
        </row>
        <row r="3379">
          <cell r="V3379" t="str">
            <v>Y2293746</v>
          </cell>
          <cell r="W3379">
            <v>1.1427</v>
          </cell>
        </row>
        <row r="3380">
          <cell r="V3380" t="str">
            <v>Y2293747</v>
          </cell>
          <cell r="W3380">
            <v>1.6459999999999999</v>
          </cell>
        </row>
        <row r="3381">
          <cell r="V3381" t="str">
            <v>Y2293748</v>
          </cell>
          <cell r="W3381">
            <v>0.16109999999999999</v>
          </cell>
        </row>
        <row r="3382">
          <cell r="V3382" t="str">
            <v>Y2293749</v>
          </cell>
          <cell r="W3382">
            <v>0.42899999999999999</v>
          </cell>
        </row>
        <row r="3383">
          <cell r="V3383" t="str">
            <v>Y2293750</v>
          </cell>
          <cell r="W3383">
            <v>3.5850999999999997</v>
          </cell>
        </row>
        <row r="3384">
          <cell r="V3384" t="str">
            <v>Y2293751</v>
          </cell>
          <cell r="W3384">
            <v>1.1427</v>
          </cell>
        </row>
        <row r="3385">
          <cell r="V3385" t="str">
            <v>Y2293752</v>
          </cell>
          <cell r="W3385">
            <v>1.6459999999999999</v>
          </cell>
        </row>
        <row r="3386">
          <cell r="V3386" t="str">
            <v>Y2293753</v>
          </cell>
          <cell r="W3386">
            <v>0.16109999999999999</v>
          </cell>
        </row>
        <row r="3387">
          <cell r="V3387" t="str">
            <v>Y2293754</v>
          </cell>
          <cell r="W3387">
            <v>0.42899999999999999</v>
          </cell>
        </row>
        <row r="3388">
          <cell r="V3388" t="str">
            <v>Y2293755</v>
          </cell>
          <cell r="W3388">
            <v>3.5850999999999997</v>
          </cell>
        </row>
        <row r="3389">
          <cell r="V3389" t="str">
            <v>Y2293756</v>
          </cell>
          <cell r="W3389">
            <v>1.1427</v>
          </cell>
        </row>
        <row r="3390">
          <cell r="V3390" t="str">
            <v>Y2293757</v>
          </cell>
          <cell r="W3390">
            <v>1.6459999999999999</v>
          </cell>
        </row>
        <row r="3391">
          <cell r="V3391" t="str">
            <v>Y2293758</v>
          </cell>
          <cell r="W3391">
            <v>0.16109999999999999</v>
          </cell>
        </row>
        <row r="3392">
          <cell r="V3392" t="str">
            <v>Y2293759</v>
          </cell>
          <cell r="W3392">
            <v>0.42899999999999999</v>
          </cell>
        </row>
        <row r="3393">
          <cell r="V3393" t="str">
            <v>Y2293760</v>
          </cell>
          <cell r="W3393">
            <v>3.5850999999999997</v>
          </cell>
        </row>
        <row r="3394">
          <cell r="V3394" t="str">
            <v>Y2293761</v>
          </cell>
          <cell r="W3394">
            <v>1.1427</v>
          </cell>
        </row>
        <row r="3395">
          <cell r="V3395" t="str">
            <v>Y2293762</v>
          </cell>
          <cell r="W3395">
            <v>1.8429</v>
          </cell>
        </row>
        <row r="3396">
          <cell r="V3396" t="str">
            <v>Y2293763</v>
          </cell>
          <cell r="W3396">
            <v>0.16109999999999999</v>
          </cell>
        </row>
        <row r="3397">
          <cell r="V3397" t="str">
            <v>Y2293764</v>
          </cell>
          <cell r="W3397">
            <v>0.42899999999999999</v>
          </cell>
        </row>
        <row r="3398">
          <cell r="V3398" t="str">
            <v>Y2293765</v>
          </cell>
          <cell r="W3398">
            <v>3.5850999999999997</v>
          </cell>
        </row>
        <row r="3399">
          <cell r="V3399" t="str">
            <v>Y2293766</v>
          </cell>
          <cell r="W3399">
            <v>1.1427</v>
          </cell>
        </row>
        <row r="3400">
          <cell r="V3400" t="str">
            <v>Y2293767</v>
          </cell>
          <cell r="W3400">
            <v>1.6459999999999999</v>
          </cell>
        </row>
        <row r="3401">
          <cell r="V3401" t="str">
            <v>Y2293768</v>
          </cell>
          <cell r="W3401">
            <v>0.16109999999999999</v>
          </cell>
        </row>
        <row r="3402">
          <cell r="V3402" t="str">
            <v>Y2293769</v>
          </cell>
          <cell r="W3402">
            <v>0.42899999999999999</v>
          </cell>
        </row>
        <row r="3403">
          <cell r="V3403" t="str">
            <v>Y2293770</v>
          </cell>
          <cell r="W3403">
            <v>3.5850999999999997</v>
          </cell>
        </row>
        <row r="3404">
          <cell r="V3404" t="str">
            <v>Y2293771</v>
          </cell>
          <cell r="W3404">
            <v>1.1427</v>
          </cell>
        </row>
        <row r="3405">
          <cell r="V3405" t="str">
            <v>Y2293772</v>
          </cell>
          <cell r="W3405">
            <v>1.6459999999999999</v>
          </cell>
        </row>
        <row r="3406">
          <cell r="V3406" t="str">
            <v>Y2293773</v>
          </cell>
          <cell r="W3406">
            <v>0.16109999999999999</v>
          </cell>
        </row>
        <row r="3407">
          <cell r="V3407" t="str">
            <v>Y2293774</v>
          </cell>
          <cell r="W3407">
            <v>0.42899999999999999</v>
          </cell>
        </row>
        <row r="3408">
          <cell r="V3408" t="str">
            <v>Y2293775</v>
          </cell>
          <cell r="W3408">
            <v>3.5850999999999997</v>
          </cell>
        </row>
        <row r="3409">
          <cell r="V3409" t="str">
            <v>Y2293776</v>
          </cell>
          <cell r="W3409">
            <v>0.62649999999999995</v>
          </cell>
        </row>
        <row r="3410">
          <cell r="V3410" t="str">
            <v>Y2293777</v>
          </cell>
          <cell r="W3410">
            <v>1.1427</v>
          </cell>
        </row>
        <row r="3411">
          <cell r="V3411" t="str">
            <v>Y2293778</v>
          </cell>
          <cell r="W3411">
            <v>1.6459999999999999</v>
          </cell>
        </row>
        <row r="3412">
          <cell r="V3412" t="str">
            <v>Y2293779</v>
          </cell>
          <cell r="W3412">
            <v>0.16109999999999999</v>
          </cell>
        </row>
        <row r="3413">
          <cell r="V3413" t="str">
            <v>Y2293780</v>
          </cell>
          <cell r="W3413">
            <v>0.42899999999999999</v>
          </cell>
        </row>
        <row r="3414">
          <cell r="V3414" t="str">
            <v>Y2293781</v>
          </cell>
          <cell r="W3414">
            <v>3.5850999999999997</v>
          </cell>
        </row>
        <row r="3415">
          <cell r="V3415" t="str">
            <v>Y2293782</v>
          </cell>
          <cell r="W3415">
            <v>0.62649999999999995</v>
          </cell>
        </row>
        <row r="3416">
          <cell r="V3416" t="str">
            <v>Y2293783</v>
          </cell>
          <cell r="W3416">
            <v>1.1427</v>
          </cell>
        </row>
        <row r="3417">
          <cell r="V3417" t="str">
            <v>Y2293784</v>
          </cell>
          <cell r="W3417">
            <v>2.0385999999999997</v>
          </cell>
        </row>
        <row r="3418">
          <cell r="V3418" t="str">
            <v>Y2293785</v>
          </cell>
          <cell r="W3418">
            <v>0.32129999999999997</v>
          </cell>
        </row>
        <row r="3419">
          <cell r="V3419" t="str">
            <v>Y2293786</v>
          </cell>
          <cell r="W3419">
            <v>0.64259999999999995</v>
          </cell>
        </row>
        <row r="3420">
          <cell r="V3420" t="str">
            <v>Y2293787</v>
          </cell>
          <cell r="W3420">
            <v>3.3515000000000001</v>
          </cell>
        </row>
        <row r="3421">
          <cell r="V3421" t="str">
            <v>Y2293788</v>
          </cell>
          <cell r="W3421">
            <v>0.76889999999999992</v>
          </cell>
        </row>
        <row r="3422">
          <cell r="V3422" t="str">
            <v>Y2293789</v>
          </cell>
          <cell r="W3422">
            <v>1.1522000000000001</v>
          </cell>
        </row>
        <row r="3423">
          <cell r="V3423" t="str">
            <v>Y2293790</v>
          </cell>
          <cell r="W3423">
            <v>2.0790000000000002</v>
          </cell>
        </row>
        <row r="3424">
          <cell r="V3424" t="str">
            <v>Y2293791</v>
          </cell>
          <cell r="W3424">
            <v>0.16109999999999999</v>
          </cell>
        </row>
        <row r="3425">
          <cell r="V3425" t="str">
            <v>Y2293792</v>
          </cell>
          <cell r="W3425">
            <v>0.62649999999999995</v>
          </cell>
        </row>
        <row r="3426">
          <cell r="V3426" t="str">
            <v>Y2293793</v>
          </cell>
          <cell r="W3426">
            <v>0.16109999999999999</v>
          </cell>
        </row>
        <row r="3427">
          <cell r="V3427" t="str">
            <v>Y2293794</v>
          </cell>
          <cell r="W3427">
            <v>0.32219999999999999</v>
          </cell>
        </row>
        <row r="3428">
          <cell r="V3428" t="str">
            <v>Y2293795</v>
          </cell>
          <cell r="W3428">
            <v>0.62649999999999995</v>
          </cell>
        </row>
        <row r="3429">
          <cell r="V3429" t="str">
            <v>Y2293796</v>
          </cell>
          <cell r="W3429">
            <v>0.16109999999999999</v>
          </cell>
        </row>
        <row r="3430">
          <cell r="V3430" t="str">
            <v>Y2293797</v>
          </cell>
          <cell r="W3430">
            <v>0.32219999999999999</v>
          </cell>
        </row>
        <row r="3431">
          <cell r="V3431" t="str">
            <v>Y2293799</v>
          </cell>
          <cell r="W3431">
            <v>0.62649999999999995</v>
          </cell>
        </row>
        <row r="3432">
          <cell r="V3432" t="str">
            <v>Y2293803</v>
          </cell>
          <cell r="W3432">
            <v>1.0692000000000002</v>
          </cell>
        </row>
        <row r="3433">
          <cell r="V3433" t="str">
            <v>Y2293807</v>
          </cell>
          <cell r="W3433">
            <v>0.16109999999999999</v>
          </cell>
        </row>
        <row r="3434">
          <cell r="V3434" t="str">
            <v>Y2293812</v>
          </cell>
          <cell r="W3434">
            <v>0.16109999999999999</v>
          </cell>
        </row>
        <row r="3435">
          <cell r="V3435" t="str">
            <v>Y2293816</v>
          </cell>
          <cell r="W3435">
            <v>1.6459999999999999</v>
          </cell>
        </row>
        <row r="3436">
          <cell r="V3436" t="str">
            <v>Y2293819</v>
          </cell>
          <cell r="W3436">
            <v>0.16109999999999999</v>
          </cell>
        </row>
        <row r="3437">
          <cell r="V3437" t="str">
            <v>Y2293820</v>
          </cell>
          <cell r="W3437">
            <v>0.42899999999999999</v>
          </cell>
        </row>
        <row r="3438">
          <cell r="V3438" t="str">
            <v>Y2293821</v>
          </cell>
          <cell r="W3438">
            <v>3.5850999999999997</v>
          </cell>
        </row>
        <row r="3439">
          <cell r="V3439" t="str">
            <v>Y2293822</v>
          </cell>
          <cell r="W3439">
            <v>1.1427</v>
          </cell>
        </row>
        <row r="3440">
          <cell r="V3440" t="str">
            <v>Y2293823</v>
          </cell>
          <cell r="W3440">
            <v>1.8429</v>
          </cell>
        </row>
        <row r="3441">
          <cell r="V3441" t="str">
            <v>Y2293825</v>
          </cell>
          <cell r="W3441">
            <v>0.16109999999999999</v>
          </cell>
        </row>
        <row r="3442">
          <cell r="V3442" t="str">
            <v>Y2293827</v>
          </cell>
          <cell r="W3442">
            <v>0.42899999999999999</v>
          </cell>
        </row>
        <row r="3443">
          <cell r="V3443" t="str">
            <v>Y2293828</v>
          </cell>
          <cell r="W3443">
            <v>3.5850999999999997</v>
          </cell>
        </row>
        <row r="3444">
          <cell r="V3444" t="str">
            <v>Y2293829</v>
          </cell>
          <cell r="W3444">
            <v>1.1427</v>
          </cell>
        </row>
        <row r="3445">
          <cell r="V3445" t="str">
            <v>Y2293830</v>
          </cell>
          <cell r="W3445">
            <v>1.6459999999999999</v>
          </cell>
        </row>
        <row r="3446">
          <cell r="V3446" t="str">
            <v>Y2293831</v>
          </cell>
          <cell r="W3446">
            <v>0.16109999999999999</v>
          </cell>
        </row>
        <row r="3447">
          <cell r="V3447" t="str">
            <v>Y2293832</v>
          </cell>
          <cell r="W3447">
            <v>0.42899999999999999</v>
          </cell>
        </row>
        <row r="3448">
          <cell r="V3448" t="str">
            <v>Y2293833</v>
          </cell>
          <cell r="W3448">
            <v>3.5850999999999997</v>
          </cell>
        </row>
        <row r="3449">
          <cell r="V3449" t="str">
            <v>Y2293834</v>
          </cell>
          <cell r="W3449">
            <v>1.1427</v>
          </cell>
        </row>
        <row r="3450">
          <cell r="V3450" t="str">
            <v>Y2293835</v>
          </cell>
          <cell r="W3450">
            <v>1.8595999999999999</v>
          </cell>
        </row>
        <row r="3451">
          <cell r="V3451" t="str">
            <v>Y2293836</v>
          </cell>
          <cell r="W3451">
            <v>0.32129999999999997</v>
          </cell>
        </row>
        <row r="3452">
          <cell r="V3452" t="str">
            <v>Y2293837</v>
          </cell>
          <cell r="W3452">
            <v>0.64259999999999995</v>
          </cell>
        </row>
        <row r="3453">
          <cell r="V3453" t="str">
            <v>Y2293838</v>
          </cell>
          <cell r="W3453">
            <v>3.8321000000000005</v>
          </cell>
        </row>
        <row r="3454">
          <cell r="V3454" t="str">
            <v>Y2293839</v>
          </cell>
          <cell r="W3454">
            <v>0.84009999999999996</v>
          </cell>
        </row>
        <row r="3455">
          <cell r="V3455" t="str">
            <v>Y2293840</v>
          </cell>
          <cell r="W3455">
            <v>1.2494999999999998</v>
          </cell>
        </row>
        <row r="3456">
          <cell r="V3456" t="str">
            <v>Y2293841</v>
          </cell>
          <cell r="W3456">
            <v>2.0385999999999997</v>
          </cell>
        </row>
        <row r="3457">
          <cell r="V3457" t="str">
            <v>Y2293842</v>
          </cell>
          <cell r="W3457">
            <v>0.32129999999999997</v>
          </cell>
        </row>
        <row r="3458">
          <cell r="V3458" t="str">
            <v>Y2293843</v>
          </cell>
          <cell r="W3458">
            <v>0.42899999999999999</v>
          </cell>
        </row>
        <row r="3459">
          <cell r="V3459" t="str">
            <v>Y2293844</v>
          </cell>
          <cell r="W3459">
            <v>3.8321000000000005</v>
          </cell>
        </row>
        <row r="3460">
          <cell r="V3460" t="str">
            <v>Y2293845</v>
          </cell>
          <cell r="W3460">
            <v>1.2494999999999998</v>
          </cell>
        </row>
        <row r="3461">
          <cell r="V3461" t="str">
            <v>Y2293846</v>
          </cell>
          <cell r="W3461">
            <v>1.8595999999999999</v>
          </cell>
        </row>
        <row r="3462">
          <cell r="V3462" t="str">
            <v>Y2293847</v>
          </cell>
          <cell r="W3462">
            <v>0.32129999999999997</v>
          </cell>
        </row>
        <row r="3463">
          <cell r="V3463" t="str">
            <v>Y2293848</v>
          </cell>
          <cell r="W3463">
            <v>0.64259999999999995</v>
          </cell>
        </row>
        <row r="3464">
          <cell r="V3464" t="str">
            <v>Y2293849</v>
          </cell>
          <cell r="W3464">
            <v>3.8321000000000005</v>
          </cell>
        </row>
        <row r="3465">
          <cell r="V3465" t="str">
            <v>Y2293850</v>
          </cell>
          <cell r="W3465">
            <v>1.2494999999999998</v>
          </cell>
        </row>
        <row r="3466">
          <cell r="V3466" t="str">
            <v>Y2293851</v>
          </cell>
          <cell r="W3466">
            <v>1.6459999999999999</v>
          </cell>
        </row>
        <row r="3467">
          <cell r="V3467" t="str">
            <v>Y2293852</v>
          </cell>
          <cell r="W3467">
            <v>0.16109999999999999</v>
          </cell>
        </row>
        <row r="3468">
          <cell r="V3468" t="str">
            <v>Y2293853</v>
          </cell>
          <cell r="W3468">
            <v>0.42899999999999999</v>
          </cell>
        </row>
        <row r="3469">
          <cell r="V3469" t="str">
            <v>Y2293854</v>
          </cell>
          <cell r="W3469">
            <v>3.5850999999999997</v>
          </cell>
        </row>
        <row r="3470">
          <cell r="V3470" t="str">
            <v>Y2293855</v>
          </cell>
          <cell r="W3470">
            <v>0.62649999999999995</v>
          </cell>
        </row>
        <row r="3471">
          <cell r="V3471" t="str">
            <v>Y2293856</v>
          </cell>
          <cell r="W3471">
            <v>1.1427</v>
          </cell>
        </row>
        <row r="3472">
          <cell r="V3472" t="str">
            <v>Y2293857</v>
          </cell>
          <cell r="W3472">
            <v>0.16109999999999999</v>
          </cell>
        </row>
        <row r="3473">
          <cell r="V3473" t="str">
            <v>Y2293858</v>
          </cell>
          <cell r="W3473">
            <v>0.16109999999999999</v>
          </cell>
        </row>
        <row r="3474">
          <cell r="V3474" t="str">
            <v>Y2293859</v>
          </cell>
          <cell r="W3474">
            <v>0.32219999999999999</v>
          </cell>
        </row>
        <row r="3475">
          <cell r="V3475" t="str">
            <v>Y2293860</v>
          </cell>
          <cell r="W3475">
            <v>0.62649999999999995</v>
          </cell>
        </row>
        <row r="3476">
          <cell r="V3476" t="str">
            <v>Y2293861</v>
          </cell>
          <cell r="W3476">
            <v>1.0692000000000002</v>
          </cell>
        </row>
        <row r="3477">
          <cell r="V3477" t="str">
            <v>Y2293862</v>
          </cell>
          <cell r="W3477">
            <v>0.16109999999999999</v>
          </cell>
        </row>
        <row r="3478">
          <cell r="V3478" t="str">
            <v>Y2293863</v>
          </cell>
          <cell r="W3478">
            <v>0.62649999999999995</v>
          </cell>
        </row>
        <row r="3479">
          <cell r="V3479" t="str">
            <v>Y2293864</v>
          </cell>
          <cell r="W3479">
            <v>0.62649999999999995</v>
          </cell>
        </row>
        <row r="3480">
          <cell r="V3480" t="str">
            <v>Y2293865</v>
          </cell>
          <cell r="W3480">
            <v>0.16109999999999999</v>
          </cell>
        </row>
        <row r="3481">
          <cell r="V3481" t="str">
            <v>Y2293866</v>
          </cell>
          <cell r="W3481">
            <v>0.62649999999999995</v>
          </cell>
        </row>
        <row r="3482">
          <cell r="V3482" t="str">
            <v>Y2293867</v>
          </cell>
          <cell r="W3482">
            <v>0.16109999999999999</v>
          </cell>
        </row>
        <row r="3483">
          <cell r="V3483" t="str">
            <v>Y2293868</v>
          </cell>
          <cell r="W3483">
            <v>0.62649999999999995</v>
          </cell>
        </row>
        <row r="3484">
          <cell r="V3484" t="str">
            <v>Y2293869</v>
          </cell>
          <cell r="W3484">
            <v>0.62649999999999995</v>
          </cell>
        </row>
        <row r="3485">
          <cell r="V3485" t="str">
            <v>Y2293870</v>
          </cell>
          <cell r="W3485">
            <v>1.7181999999999999</v>
          </cell>
        </row>
        <row r="3486">
          <cell r="V3486" t="str">
            <v>Y2293871</v>
          </cell>
          <cell r="W3486">
            <v>0.16109999999999999</v>
          </cell>
        </row>
        <row r="3487">
          <cell r="V3487" t="str">
            <v>Y2293872</v>
          </cell>
          <cell r="W3487">
            <v>3.2091000000000003</v>
          </cell>
        </row>
        <row r="3488">
          <cell r="V3488" t="str">
            <v>Y2293873</v>
          </cell>
          <cell r="W3488">
            <v>0.62649999999999995</v>
          </cell>
        </row>
        <row r="3489">
          <cell r="V3489" t="str">
            <v>Y2293874</v>
          </cell>
          <cell r="W3489">
            <v>0.62649999999999995</v>
          </cell>
        </row>
        <row r="3490">
          <cell r="V3490" t="str">
            <v>Y2293875</v>
          </cell>
          <cell r="W3490">
            <v>1.5786000000000002</v>
          </cell>
        </row>
        <row r="3491">
          <cell r="V3491" t="str">
            <v>Y2293876</v>
          </cell>
          <cell r="W3491">
            <v>0.16109999999999999</v>
          </cell>
        </row>
        <row r="3492">
          <cell r="V3492" t="str">
            <v>Y2293877</v>
          </cell>
          <cell r="W3492">
            <v>0.62649999999999995</v>
          </cell>
        </row>
        <row r="3493">
          <cell r="V3493" t="str">
            <v>Y2293878</v>
          </cell>
          <cell r="W3493">
            <v>0.62649999999999995</v>
          </cell>
        </row>
        <row r="3494">
          <cell r="V3494" t="str">
            <v>Y2293879</v>
          </cell>
          <cell r="W3494">
            <v>1.5786000000000002</v>
          </cell>
        </row>
        <row r="3495">
          <cell r="V3495" t="str">
            <v>Y2293880</v>
          </cell>
          <cell r="W3495">
            <v>0.16109999999999999</v>
          </cell>
        </row>
        <row r="3496">
          <cell r="V3496" t="str">
            <v>Y2293881</v>
          </cell>
          <cell r="W3496">
            <v>0.62649999999999995</v>
          </cell>
        </row>
        <row r="3497">
          <cell r="V3497" t="str">
            <v>Y2293882</v>
          </cell>
          <cell r="W3497">
            <v>0.16109999999999999</v>
          </cell>
        </row>
        <row r="3498">
          <cell r="V3498" t="str">
            <v>Y2293883</v>
          </cell>
          <cell r="W3498">
            <v>1.5132000000000001</v>
          </cell>
        </row>
        <row r="3499">
          <cell r="V3499" t="str">
            <v>Y2293884</v>
          </cell>
          <cell r="W3499">
            <v>1.94</v>
          </cell>
        </row>
        <row r="3500">
          <cell r="V3500" t="str">
            <v>Y2293885</v>
          </cell>
          <cell r="W3500">
            <v>1.5132000000000001</v>
          </cell>
        </row>
        <row r="3501">
          <cell r="V3501" t="str">
            <v>Y2293886</v>
          </cell>
          <cell r="W3501">
            <v>2.5219999999999998</v>
          </cell>
        </row>
        <row r="3502">
          <cell r="V3502" t="str">
            <v>Y2293887</v>
          </cell>
          <cell r="W3502">
            <v>1.5132000000000001</v>
          </cell>
        </row>
        <row r="3503">
          <cell r="V3503" t="str">
            <v>Y2293888</v>
          </cell>
          <cell r="W3503">
            <v>1.94</v>
          </cell>
        </row>
        <row r="3504">
          <cell r="V3504" t="str">
            <v>Y2293889</v>
          </cell>
          <cell r="W3504">
            <v>1.5132000000000001</v>
          </cell>
        </row>
        <row r="3505">
          <cell r="V3505" t="str">
            <v>Y2293890</v>
          </cell>
          <cell r="W3505">
            <v>2.5219999999999998</v>
          </cell>
        </row>
        <row r="3506">
          <cell r="V3506" t="str">
            <v>Y2293891</v>
          </cell>
          <cell r="W3506">
            <v>1.5132000000000001</v>
          </cell>
        </row>
        <row r="3507">
          <cell r="V3507" t="str">
            <v>Y2293892</v>
          </cell>
          <cell r="W3507">
            <v>2.5219999999999998</v>
          </cell>
        </row>
        <row r="3508">
          <cell r="V3508" t="str">
            <v>Y2293893</v>
          </cell>
          <cell r="W3508">
            <v>1.5132000000000001</v>
          </cell>
        </row>
        <row r="3509">
          <cell r="V3509" t="str">
            <v>Y2293894</v>
          </cell>
          <cell r="W3509">
            <v>1.94</v>
          </cell>
        </row>
        <row r="3510">
          <cell r="V3510" t="str">
            <v>Y2293895</v>
          </cell>
          <cell r="W3510">
            <v>1.5132000000000001</v>
          </cell>
        </row>
        <row r="3511">
          <cell r="V3511" t="str">
            <v>Y2293896</v>
          </cell>
          <cell r="W3511">
            <v>1.94</v>
          </cell>
        </row>
        <row r="3512">
          <cell r="V3512" t="str">
            <v>Y2293897</v>
          </cell>
          <cell r="W3512">
            <v>1.5132000000000001</v>
          </cell>
        </row>
        <row r="3513">
          <cell r="V3513" t="str">
            <v>Y2293898</v>
          </cell>
          <cell r="W3513">
            <v>2.5219999999999998</v>
          </cell>
        </row>
        <row r="3514">
          <cell r="V3514" t="str">
            <v>Y2293899</v>
          </cell>
          <cell r="W3514">
            <v>1.5132000000000001</v>
          </cell>
        </row>
        <row r="3515">
          <cell r="V3515" t="str">
            <v>Y2293900</v>
          </cell>
          <cell r="W3515">
            <v>1.94</v>
          </cell>
        </row>
        <row r="3516">
          <cell r="V3516" t="str">
            <v>Y2293901</v>
          </cell>
          <cell r="W3516">
            <v>1.5132000000000001</v>
          </cell>
        </row>
        <row r="3517">
          <cell r="V3517" t="str">
            <v>Y2293902</v>
          </cell>
          <cell r="W3517">
            <v>1.94</v>
          </cell>
        </row>
        <row r="3518">
          <cell r="V3518" t="str">
            <v>Y2293903</v>
          </cell>
          <cell r="W3518">
            <v>1.5132000000000001</v>
          </cell>
        </row>
        <row r="3519">
          <cell r="V3519" t="str">
            <v>Y2293904</v>
          </cell>
          <cell r="W3519">
            <v>1.94</v>
          </cell>
        </row>
        <row r="3520">
          <cell r="V3520" t="str">
            <v>Y2293905</v>
          </cell>
          <cell r="W3520">
            <v>1.5132000000000001</v>
          </cell>
        </row>
        <row r="3521">
          <cell r="V3521" t="str">
            <v>Y2293906</v>
          </cell>
          <cell r="W3521">
            <v>1.5132000000000001</v>
          </cell>
        </row>
        <row r="3522">
          <cell r="V3522" t="str">
            <v>Y2293907</v>
          </cell>
          <cell r="W3522">
            <v>2.5219999999999998</v>
          </cell>
        </row>
        <row r="3523">
          <cell r="V3523" t="str">
            <v>Y2293908</v>
          </cell>
          <cell r="W3523">
            <v>1.5132000000000001</v>
          </cell>
        </row>
        <row r="3524">
          <cell r="V3524" t="str">
            <v>Y2293909</v>
          </cell>
          <cell r="W3524">
            <v>2.5219999999999998</v>
          </cell>
        </row>
        <row r="3525">
          <cell r="V3525" t="str">
            <v>Y2293910</v>
          </cell>
          <cell r="W3525">
            <v>1.5132000000000001</v>
          </cell>
        </row>
        <row r="3526">
          <cell r="V3526" t="str">
            <v>Y2293911</v>
          </cell>
          <cell r="W3526">
            <v>1.94</v>
          </cell>
        </row>
        <row r="3527">
          <cell r="V3527" t="str">
            <v>Y2293912</v>
          </cell>
          <cell r="W3527">
            <v>1.0863999999999998</v>
          </cell>
        </row>
        <row r="3528">
          <cell r="V3528" t="str">
            <v>Y2293913</v>
          </cell>
          <cell r="W3528">
            <v>2.6772</v>
          </cell>
        </row>
        <row r="3529">
          <cell r="V3529" t="str">
            <v>Y2293914</v>
          </cell>
          <cell r="W3529">
            <v>1.5132000000000001</v>
          </cell>
        </row>
        <row r="3530">
          <cell r="V3530" t="str">
            <v>Y2293915</v>
          </cell>
          <cell r="W3530">
            <v>1.94</v>
          </cell>
        </row>
        <row r="3531">
          <cell r="V3531" t="str">
            <v>Y2293916</v>
          </cell>
          <cell r="W3531">
            <v>1.5132000000000001</v>
          </cell>
        </row>
        <row r="3532">
          <cell r="V3532" t="str">
            <v>Y2293917</v>
          </cell>
          <cell r="W3532">
            <v>1.94</v>
          </cell>
        </row>
        <row r="3533">
          <cell r="V3533" t="str">
            <v>Y2293918</v>
          </cell>
          <cell r="W3533">
            <v>1.5132000000000001</v>
          </cell>
        </row>
        <row r="3534">
          <cell r="V3534" t="str">
            <v>Y2293919</v>
          </cell>
          <cell r="W3534">
            <v>2.6772</v>
          </cell>
        </row>
        <row r="3535">
          <cell r="V3535" t="str">
            <v>Y2293920</v>
          </cell>
          <cell r="W3535">
            <v>1.5132000000000001</v>
          </cell>
        </row>
        <row r="3536">
          <cell r="V3536" t="str">
            <v>Y2293921</v>
          </cell>
          <cell r="W3536" t="e">
            <v>#VALUE!</v>
          </cell>
        </row>
        <row r="3537">
          <cell r="V3537" t="str">
            <v>Y2293922</v>
          </cell>
          <cell r="W3537">
            <v>1.5132000000000001</v>
          </cell>
        </row>
        <row r="3538">
          <cell r="V3538" t="str">
            <v>Y2293923</v>
          </cell>
          <cell r="W3538">
            <v>1.94</v>
          </cell>
        </row>
        <row r="3539">
          <cell r="V3539" t="str">
            <v>Y2293924</v>
          </cell>
          <cell r="W3539">
            <v>1.5132000000000001</v>
          </cell>
        </row>
        <row r="3540">
          <cell r="V3540" t="str">
            <v>Y2293925</v>
          </cell>
          <cell r="W3540">
            <v>2.6772</v>
          </cell>
        </row>
        <row r="3541">
          <cell r="V3541" t="str">
            <v>Y2293926</v>
          </cell>
          <cell r="W3541">
            <v>1.5132000000000001</v>
          </cell>
        </row>
        <row r="3542">
          <cell r="V3542" t="str">
            <v>Y2293927</v>
          </cell>
          <cell r="W3542">
            <v>1.94</v>
          </cell>
        </row>
        <row r="3543">
          <cell r="V3543" t="str">
            <v>Y2293928</v>
          </cell>
          <cell r="W3543">
            <v>1.5132000000000001</v>
          </cell>
        </row>
        <row r="3544">
          <cell r="V3544" t="str">
            <v>Y2293929</v>
          </cell>
          <cell r="W3544">
            <v>2.6772</v>
          </cell>
        </row>
        <row r="3545">
          <cell r="V3545" t="str">
            <v>Y2293930</v>
          </cell>
          <cell r="W3545">
            <v>1.5132000000000001</v>
          </cell>
        </row>
        <row r="3546">
          <cell r="V3546" t="str">
            <v>Y2293931</v>
          </cell>
          <cell r="W3546">
            <v>1.94</v>
          </cell>
        </row>
        <row r="3547">
          <cell r="V3547" t="str">
            <v>Y2293932</v>
          </cell>
          <cell r="W3547">
            <v>1.5132000000000001</v>
          </cell>
        </row>
        <row r="3548">
          <cell r="V3548" t="str">
            <v>Y2293933</v>
          </cell>
          <cell r="W3548">
            <v>1.94</v>
          </cell>
        </row>
        <row r="3549">
          <cell r="V3549" t="str">
            <v>Y2293934</v>
          </cell>
          <cell r="W3549">
            <v>1.5132000000000001</v>
          </cell>
        </row>
        <row r="3550">
          <cell r="V3550" t="str">
            <v>Y2293935</v>
          </cell>
          <cell r="W3550">
            <v>1.94</v>
          </cell>
        </row>
        <row r="3551">
          <cell r="V3551" t="str">
            <v>Y2293936</v>
          </cell>
          <cell r="W3551">
            <v>1.5132000000000001</v>
          </cell>
        </row>
        <row r="3552">
          <cell r="V3552" t="str">
            <v>Y2293937</v>
          </cell>
          <cell r="W3552">
            <v>2.6772</v>
          </cell>
        </row>
        <row r="3553">
          <cell r="V3553" t="str">
            <v>Y2293938</v>
          </cell>
          <cell r="W3553">
            <v>0.36234000000000005</v>
          </cell>
        </row>
        <row r="3554">
          <cell r="V3554" t="str">
            <v>Y2293939</v>
          </cell>
          <cell r="W3554">
            <v>3.6234000000000002</v>
          </cell>
        </row>
        <row r="3555">
          <cell r="V3555" t="str">
            <v>Y2293940</v>
          </cell>
          <cell r="W3555">
            <v>0.10919</v>
          </cell>
        </row>
        <row r="3556">
          <cell r="V3556" t="str">
            <v>Y2293941</v>
          </cell>
          <cell r="W3556">
            <v>1.0919000000000001</v>
          </cell>
        </row>
        <row r="3557">
          <cell r="V3557" t="str">
            <v>Y2293942</v>
          </cell>
          <cell r="W3557">
            <v>0.10919</v>
          </cell>
        </row>
        <row r="3558">
          <cell r="V3558" t="str">
            <v>Y2293943</v>
          </cell>
          <cell r="W3558">
            <v>1.0919000000000001</v>
          </cell>
        </row>
        <row r="3559">
          <cell r="V3559" t="str">
            <v>Y2293944</v>
          </cell>
          <cell r="W3559">
            <v>0.10919</v>
          </cell>
        </row>
        <row r="3560">
          <cell r="V3560" t="str">
            <v>Y2293945</v>
          </cell>
          <cell r="W3560">
            <v>1.0919000000000001</v>
          </cell>
        </row>
        <row r="3561">
          <cell r="V3561" t="str">
            <v>Y2293946</v>
          </cell>
          <cell r="W3561">
            <v>0.136577</v>
          </cell>
        </row>
        <row r="3562">
          <cell r="V3562" t="str">
            <v>Y2293947</v>
          </cell>
          <cell r="W3562">
            <v>1.0919000000000001</v>
          </cell>
        </row>
        <row r="3563">
          <cell r="V3563" t="str">
            <v>Y2293948</v>
          </cell>
          <cell r="W3563">
            <v>11.66625</v>
          </cell>
        </row>
        <row r="3564">
          <cell r="V3564" t="str">
            <v>Y2293949</v>
          </cell>
          <cell r="W3564">
            <v>116.66249999999999</v>
          </cell>
        </row>
        <row r="3565">
          <cell r="V3565" t="str">
            <v>Y2293950</v>
          </cell>
          <cell r="W3565">
            <v>116.66249999999999</v>
          </cell>
        </row>
        <row r="3566">
          <cell r="V3566" t="str">
            <v>Y2293951</v>
          </cell>
          <cell r="W3566">
            <v>0.80947000000000013</v>
          </cell>
        </row>
        <row r="3567">
          <cell r="V3567" t="str">
            <v>Y2293952</v>
          </cell>
          <cell r="W3567">
            <v>8.0947000000000013</v>
          </cell>
        </row>
        <row r="3568">
          <cell r="V3568" t="str">
            <v>Y2293953</v>
          </cell>
          <cell r="W3568">
            <v>11.66625</v>
          </cell>
        </row>
        <row r="3569">
          <cell r="V3569" t="str">
            <v>Y2293954</v>
          </cell>
          <cell r="W3569">
            <v>116.66249999999999</v>
          </cell>
        </row>
        <row r="3570">
          <cell r="V3570" t="str">
            <v>Y2293955</v>
          </cell>
          <cell r="W3570">
            <v>11.66625</v>
          </cell>
        </row>
        <row r="3571">
          <cell r="V3571" t="str">
            <v>Y2293956</v>
          </cell>
          <cell r="W3571">
            <v>116.66249999999999</v>
          </cell>
        </row>
        <row r="3572">
          <cell r="V3572" t="str">
            <v>Y2293957</v>
          </cell>
          <cell r="W3572">
            <v>11.66625</v>
          </cell>
        </row>
        <row r="3573">
          <cell r="V3573" t="str">
            <v>Y2293958</v>
          </cell>
          <cell r="W3573">
            <v>116.66249999999999</v>
          </cell>
        </row>
        <row r="3574">
          <cell r="V3574" t="str">
            <v>Y2293959</v>
          </cell>
          <cell r="W3574">
            <v>11.66625</v>
          </cell>
        </row>
        <row r="3575">
          <cell r="V3575" t="str">
            <v>Y2293960</v>
          </cell>
          <cell r="W3575">
            <v>116.66249999999999</v>
          </cell>
        </row>
        <row r="3576">
          <cell r="V3576" t="str">
            <v>Y2293961</v>
          </cell>
          <cell r="W3576">
            <v>11.66625</v>
          </cell>
        </row>
        <row r="3577">
          <cell r="V3577" t="str">
            <v>Y2293962</v>
          </cell>
          <cell r="W3577">
            <v>116.66249999999999</v>
          </cell>
        </row>
        <row r="3578">
          <cell r="V3578" t="str">
            <v>Y2293963</v>
          </cell>
          <cell r="W3578">
            <v>11.66625</v>
          </cell>
        </row>
        <row r="3579">
          <cell r="V3579" t="str">
            <v>Y2293964</v>
          </cell>
          <cell r="W3579">
            <v>116.66249999999999</v>
          </cell>
        </row>
        <row r="3580">
          <cell r="V3580" t="str">
            <v>Y2293965</v>
          </cell>
          <cell r="W3580">
            <v>11.66625</v>
          </cell>
        </row>
        <row r="3581">
          <cell r="V3581" t="str">
            <v>Y2293966</v>
          </cell>
          <cell r="W3581">
            <v>116.66249999999999</v>
          </cell>
        </row>
        <row r="3582">
          <cell r="V3582" t="str">
            <v>Y2293967</v>
          </cell>
          <cell r="W3582">
            <v>0.80947000000000013</v>
          </cell>
        </row>
        <row r="3583">
          <cell r="V3583" t="str">
            <v>Y2293968</v>
          </cell>
          <cell r="W3583">
            <v>8.0947000000000013</v>
          </cell>
        </row>
        <row r="3584">
          <cell r="V3584" t="str">
            <v>Y2293969</v>
          </cell>
          <cell r="W3584">
            <v>11.66625</v>
          </cell>
        </row>
        <row r="3585">
          <cell r="V3585" t="str">
            <v>Y2293970</v>
          </cell>
          <cell r="W3585">
            <v>116.66249999999999</v>
          </cell>
        </row>
        <row r="3586">
          <cell r="V3586" t="str">
            <v>Y2293971</v>
          </cell>
          <cell r="W3586">
            <v>11.66625</v>
          </cell>
        </row>
        <row r="3587">
          <cell r="V3587" t="str">
            <v>Y2293972</v>
          </cell>
          <cell r="W3587">
            <v>116.66249999999999</v>
          </cell>
        </row>
        <row r="3588">
          <cell r="V3588" t="str">
            <v>Y2293973</v>
          </cell>
          <cell r="W3588">
            <v>11.66625</v>
          </cell>
        </row>
        <row r="3589">
          <cell r="V3589" t="str">
            <v>Y2293974</v>
          </cell>
          <cell r="W3589">
            <v>116.66249999999999</v>
          </cell>
        </row>
        <row r="3590">
          <cell r="V3590" t="str">
            <v>Y2293975</v>
          </cell>
          <cell r="W3590">
            <v>11.66625</v>
          </cell>
        </row>
        <row r="3591">
          <cell r="V3591" t="str">
            <v>Y2293976</v>
          </cell>
          <cell r="W3591">
            <v>116.66249999999999</v>
          </cell>
        </row>
        <row r="3592">
          <cell r="V3592" t="str">
            <v>Y2293977</v>
          </cell>
          <cell r="W3592">
            <v>11.66625</v>
          </cell>
        </row>
        <row r="3593">
          <cell r="V3593" t="str">
            <v>Y2293978</v>
          </cell>
          <cell r="W3593">
            <v>116.66249999999999</v>
          </cell>
        </row>
        <row r="3594">
          <cell r="V3594" t="str">
            <v>Y2293979</v>
          </cell>
          <cell r="W3594">
            <v>11.66625</v>
          </cell>
        </row>
        <row r="3595">
          <cell r="V3595" t="str">
            <v>Y2293980</v>
          </cell>
          <cell r="W3595">
            <v>115.63038</v>
          </cell>
        </row>
        <row r="3596">
          <cell r="V3596" t="str">
            <v>Y2293981</v>
          </cell>
          <cell r="W3596">
            <v>11.66625</v>
          </cell>
        </row>
        <row r="3597">
          <cell r="V3597" t="str">
            <v>Y2293982</v>
          </cell>
          <cell r="W3597">
            <v>116.66249999999999</v>
          </cell>
        </row>
        <row r="3598">
          <cell r="V3598" t="str">
            <v>Y2293983</v>
          </cell>
          <cell r="W3598">
            <v>11.66625</v>
          </cell>
        </row>
        <row r="3599">
          <cell r="V3599" t="str">
            <v>Y2293984</v>
          </cell>
          <cell r="W3599">
            <v>116.66249999999999</v>
          </cell>
        </row>
        <row r="3600">
          <cell r="V3600" t="str">
            <v>Y2293985</v>
          </cell>
          <cell r="W3600">
            <v>11.66625</v>
          </cell>
        </row>
        <row r="3601">
          <cell r="V3601" t="str">
            <v>Y2293986</v>
          </cell>
          <cell r="W3601">
            <v>116.66249999999999</v>
          </cell>
        </row>
        <row r="3602">
          <cell r="V3602" t="str">
            <v>Y2293987</v>
          </cell>
          <cell r="W3602">
            <v>11.66625</v>
          </cell>
        </row>
        <row r="3603">
          <cell r="V3603" t="str">
            <v>Y2293988</v>
          </cell>
          <cell r="W3603">
            <v>116.66249999999999</v>
          </cell>
        </row>
        <row r="3604">
          <cell r="V3604" t="str">
            <v>Y2293989</v>
          </cell>
          <cell r="W3604">
            <v>11.66625</v>
          </cell>
        </row>
        <row r="3605">
          <cell r="V3605" t="str">
            <v>Y2293990</v>
          </cell>
          <cell r="W3605">
            <v>116.66249999999999</v>
          </cell>
        </row>
        <row r="3606">
          <cell r="V3606" t="str">
            <v>Y2293991</v>
          </cell>
          <cell r="W3606">
            <v>0.78750999999999993</v>
          </cell>
        </row>
        <row r="3607">
          <cell r="V3607" t="str">
            <v>Y2293992</v>
          </cell>
          <cell r="W3607">
            <v>7.8750999999999998</v>
          </cell>
        </row>
        <row r="3608">
          <cell r="V3608" t="str">
            <v>Y2293993</v>
          </cell>
          <cell r="W3608">
            <v>0.11467999999999999</v>
          </cell>
        </row>
        <row r="3609">
          <cell r="V3609" t="str">
            <v>Y2293994</v>
          </cell>
          <cell r="W3609">
            <v>1.1468</v>
          </cell>
        </row>
        <row r="3610">
          <cell r="V3610" t="str">
            <v>Y2293995</v>
          </cell>
          <cell r="W3610">
            <v>0.53497000000000006</v>
          </cell>
        </row>
        <row r="3611">
          <cell r="V3611" t="str">
            <v>Y2293996</v>
          </cell>
          <cell r="W3611">
            <v>5.3497000000000003</v>
          </cell>
        </row>
        <row r="3612">
          <cell r="V3612" t="str">
            <v>Y2293997</v>
          </cell>
          <cell r="W3612">
            <v>0.78750999999999993</v>
          </cell>
        </row>
        <row r="3613">
          <cell r="V3613" t="str">
            <v>Y2293998</v>
          </cell>
          <cell r="W3613">
            <v>7.8750999999999998</v>
          </cell>
        </row>
        <row r="3614">
          <cell r="V3614" t="str">
            <v>Y2293999</v>
          </cell>
          <cell r="W3614">
            <v>0.36234000000000005</v>
          </cell>
        </row>
        <row r="3615">
          <cell r="V3615" t="str">
            <v>Y2294000</v>
          </cell>
          <cell r="W3615">
            <v>3.6234000000000002</v>
          </cell>
        </row>
        <row r="3616">
          <cell r="V3616" t="str">
            <v>Y2294001</v>
          </cell>
          <cell r="W3616">
            <v>0.35136000000000001</v>
          </cell>
        </row>
        <row r="3617">
          <cell r="V3617" t="str">
            <v>Y2294002</v>
          </cell>
          <cell r="W3617">
            <v>3.5135999999999994</v>
          </cell>
        </row>
        <row r="3618">
          <cell r="V3618" t="str">
            <v>Y2294003</v>
          </cell>
          <cell r="W3618">
            <v>0.55265999999999993</v>
          </cell>
        </row>
        <row r="3619">
          <cell r="V3619" t="str">
            <v>Y2294004</v>
          </cell>
          <cell r="W3619">
            <v>5.5266000000000002</v>
          </cell>
        </row>
        <row r="3620">
          <cell r="V3620" t="str">
            <v>Y2294005</v>
          </cell>
          <cell r="W3620">
            <v>0.45113999999999999</v>
          </cell>
        </row>
        <row r="3621">
          <cell r="V3621" t="str">
            <v>Y2294006</v>
          </cell>
          <cell r="W3621">
            <v>5.5266000000000002</v>
          </cell>
        </row>
        <row r="3622">
          <cell r="V3622" t="str">
            <v>Y2294007</v>
          </cell>
          <cell r="W3622">
            <v>0.55265999999999993</v>
          </cell>
        </row>
        <row r="3623">
          <cell r="V3623" t="str">
            <v>Y2294008</v>
          </cell>
          <cell r="W3623">
            <v>5.5266000000000002</v>
          </cell>
        </row>
        <row r="3624">
          <cell r="V3624" t="str">
            <v>Y2294009</v>
          </cell>
          <cell r="W3624">
            <v>0.55265999999999993</v>
          </cell>
        </row>
        <row r="3625">
          <cell r="V3625" t="str">
            <v>Y2294010</v>
          </cell>
          <cell r="W3625">
            <v>5.5266000000000002</v>
          </cell>
        </row>
        <row r="3626">
          <cell r="V3626" t="str">
            <v>Y2294011</v>
          </cell>
          <cell r="W3626">
            <v>0.55265999999999993</v>
          </cell>
        </row>
        <row r="3627">
          <cell r="V3627" t="str">
            <v>Y2294012</v>
          </cell>
          <cell r="W3627">
            <v>5.5266000000000002</v>
          </cell>
        </row>
        <row r="3628">
          <cell r="V3628" t="str">
            <v>Y2294013</v>
          </cell>
          <cell r="W3628">
            <v>0.55265999999999993</v>
          </cell>
        </row>
        <row r="3629">
          <cell r="V3629" t="str">
            <v>Y2294014</v>
          </cell>
          <cell r="W3629">
            <v>5.5266000000000002</v>
          </cell>
        </row>
        <row r="3630">
          <cell r="V3630" t="str">
            <v>Y2294015</v>
          </cell>
          <cell r="W3630">
            <v>0.55265999999999993</v>
          </cell>
        </row>
        <row r="3631">
          <cell r="V3631" t="str">
            <v>Y2294016</v>
          </cell>
          <cell r="W3631">
            <v>5.5266000000000002</v>
          </cell>
        </row>
        <row r="3632">
          <cell r="V3632" t="str">
            <v>Y2294017</v>
          </cell>
          <cell r="W3632">
            <v>0.55265999999999993</v>
          </cell>
        </row>
        <row r="3633">
          <cell r="V3633" t="str">
            <v>Y2294018</v>
          </cell>
          <cell r="W3633">
            <v>5.5266000000000002</v>
          </cell>
        </row>
        <row r="3634">
          <cell r="V3634" t="str">
            <v>Y2294019</v>
          </cell>
          <cell r="W3634">
            <v>0.36234000000000005</v>
          </cell>
        </row>
        <row r="3635">
          <cell r="V3635" t="str">
            <v>Y2294020</v>
          </cell>
          <cell r="W3635">
            <v>3.6234000000000002</v>
          </cell>
        </row>
        <row r="3636">
          <cell r="V3636" t="str">
            <v>Y2294021</v>
          </cell>
          <cell r="W3636">
            <v>0.36234000000000005</v>
          </cell>
        </row>
        <row r="3637">
          <cell r="V3637" t="str">
            <v>Y2294022</v>
          </cell>
          <cell r="W3637">
            <v>3.6234000000000002</v>
          </cell>
        </row>
        <row r="3638">
          <cell r="V3638" t="str">
            <v>Y2294023</v>
          </cell>
          <cell r="W3638">
            <v>0.36234000000000005</v>
          </cell>
        </row>
        <row r="3639">
          <cell r="V3639" t="str">
            <v>Y2294024</v>
          </cell>
          <cell r="W3639">
            <v>3.6234000000000002</v>
          </cell>
        </row>
        <row r="3640">
          <cell r="V3640" t="str">
            <v>Y2294025</v>
          </cell>
          <cell r="W3640">
            <v>11.66625</v>
          </cell>
        </row>
        <row r="3641">
          <cell r="V3641" t="str">
            <v>Y2294026</v>
          </cell>
          <cell r="W3641">
            <v>116.66249999999999</v>
          </cell>
        </row>
        <row r="3642">
          <cell r="V3642" t="str">
            <v>Y2294027</v>
          </cell>
          <cell r="W3642">
            <v>0.10919</v>
          </cell>
        </row>
        <row r="3643">
          <cell r="V3643" t="str">
            <v>Y2294028</v>
          </cell>
          <cell r="W3643">
            <v>1.0919000000000001</v>
          </cell>
        </row>
        <row r="3644">
          <cell r="V3644" t="str">
            <v>Y2294029</v>
          </cell>
          <cell r="W3644">
            <v>0.36234000000000005</v>
          </cell>
        </row>
        <row r="3645">
          <cell r="V3645" t="str">
            <v>Y2294030</v>
          </cell>
          <cell r="W3645">
            <v>3.6783000000000001</v>
          </cell>
        </row>
        <row r="3646">
          <cell r="V3646" t="str">
            <v>Y2294031</v>
          </cell>
          <cell r="W3646">
            <v>11.66625</v>
          </cell>
        </row>
        <row r="3647">
          <cell r="V3647" t="str">
            <v>Y2294032</v>
          </cell>
          <cell r="W3647">
            <v>116.66249999999999</v>
          </cell>
        </row>
        <row r="3648">
          <cell r="V3648" t="str">
            <v>Y2294033</v>
          </cell>
          <cell r="W3648">
            <v>0.53497000000000006</v>
          </cell>
        </row>
        <row r="3649">
          <cell r="V3649" t="str">
            <v>Y2294034</v>
          </cell>
          <cell r="W3649">
            <v>5.3497000000000003</v>
          </cell>
        </row>
        <row r="3650">
          <cell r="V3650" t="str">
            <v>Y2294035</v>
          </cell>
          <cell r="W3650">
            <v>0.55265999999999993</v>
          </cell>
        </row>
        <row r="3651">
          <cell r="V3651" t="str">
            <v>Y2294036</v>
          </cell>
          <cell r="W3651">
            <v>5.5266000000000002</v>
          </cell>
        </row>
        <row r="3652">
          <cell r="V3652" t="str">
            <v>Y2294037</v>
          </cell>
          <cell r="W3652">
            <v>0.10919</v>
          </cell>
        </row>
        <row r="3653">
          <cell r="V3653" t="str">
            <v>Y2294038</v>
          </cell>
          <cell r="W3653">
            <v>1.0919000000000001</v>
          </cell>
        </row>
        <row r="3654">
          <cell r="V3654" t="str">
            <v>Y2294039</v>
          </cell>
          <cell r="W3654">
            <v>0.36234000000000005</v>
          </cell>
        </row>
        <row r="3655">
          <cell r="V3655" t="str">
            <v>Y2294040</v>
          </cell>
          <cell r="W3655">
            <v>3.6234000000000002</v>
          </cell>
        </row>
        <row r="3656">
          <cell r="V3656" t="str">
            <v>Y2294041</v>
          </cell>
          <cell r="W3656">
            <v>3.6234000000000002</v>
          </cell>
        </row>
        <row r="3657">
          <cell r="V3657" t="str">
            <v>Y2294042</v>
          </cell>
          <cell r="W3657">
            <v>3.6234000000000002</v>
          </cell>
        </row>
        <row r="3658">
          <cell r="V3658" t="str">
            <v>Y2294043</v>
          </cell>
          <cell r="W3658">
            <v>0.36234000000000005</v>
          </cell>
        </row>
        <row r="3659">
          <cell r="V3659" t="str">
            <v>Y2294044</v>
          </cell>
          <cell r="W3659">
            <v>3.6234000000000002</v>
          </cell>
        </row>
        <row r="3660">
          <cell r="V3660" t="str">
            <v>Y2294045</v>
          </cell>
          <cell r="W3660">
            <v>0.36234000000000005</v>
          </cell>
        </row>
        <row r="3661">
          <cell r="V3661" t="str">
            <v>Y2294046</v>
          </cell>
          <cell r="W3661">
            <v>3.6234000000000002</v>
          </cell>
        </row>
        <row r="3662">
          <cell r="V3662" t="str">
            <v>Y2294047</v>
          </cell>
          <cell r="W3662">
            <v>0.10919</v>
          </cell>
        </row>
        <row r="3663">
          <cell r="V3663" t="str">
            <v>Y2294048</v>
          </cell>
          <cell r="W3663">
            <v>1.0919000000000001</v>
          </cell>
        </row>
        <row r="3664">
          <cell r="V3664" t="str">
            <v>Y2294049</v>
          </cell>
          <cell r="W3664">
            <v>0.78750999999999993</v>
          </cell>
        </row>
        <row r="3665">
          <cell r="V3665" t="str">
            <v>Y2294050</v>
          </cell>
          <cell r="W3665">
            <v>7.8750999999999998</v>
          </cell>
        </row>
        <row r="3666">
          <cell r="V3666" t="str">
            <v>Y2294051</v>
          </cell>
          <cell r="W3666">
            <v>0.80947000000000013</v>
          </cell>
        </row>
        <row r="3667">
          <cell r="V3667" t="str">
            <v>Y2294052</v>
          </cell>
          <cell r="W3667">
            <v>8.0947000000000013</v>
          </cell>
        </row>
        <row r="3668">
          <cell r="V3668" t="str">
            <v>Y2294053</v>
          </cell>
          <cell r="W3668">
            <v>0.36234000000000005</v>
          </cell>
        </row>
        <row r="3669">
          <cell r="V3669" t="str">
            <v>Y2294054</v>
          </cell>
          <cell r="W3669">
            <v>3.6234000000000002</v>
          </cell>
        </row>
        <row r="3670">
          <cell r="V3670" t="str">
            <v>Y2294055</v>
          </cell>
          <cell r="W3670">
            <v>0.10919</v>
          </cell>
        </row>
        <row r="3671">
          <cell r="V3671" t="str">
            <v>Y2294056</v>
          </cell>
          <cell r="W3671">
            <v>1.0919000000000001</v>
          </cell>
        </row>
        <row r="3672">
          <cell r="V3672" t="str">
            <v>Y2294057</v>
          </cell>
          <cell r="W3672">
            <v>0.36234000000000005</v>
          </cell>
        </row>
        <row r="3673">
          <cell r="V3673" t="str">
            <v>Y2294058</v>
          </cell>
          <cell r="W3673">
            <v>3.6234000000000002</v>
          </cell>
        </row>
        <row r="3674">
          <cell r="V3674" t="str">
            <v>Y2294059</v>
          </cell>
          <cell r="W3674">
            <v>0.78750999999999993</v>
          </cell>
        </row>
        <row r="3675">
          <cell r="V3675" t="str">
            <v>Y2294060</v>
          </cell>
          <cell r="W3675">
            <v>7.8750999999999998</v>
          </cell>
        </row>
        <row r="3676">
          <cell r="V3676" t="str">
            <v>Y2294061</v>
          </cell>
          <cell r="W3676">
            <v>0.35136000000000001</v>
          </cell>
        </row>
        <row r="3677">
          <cell r="V3677" t="str">
            <v>Y2294062</v>
          </cell>
          <cell r="W3677">
            <v>3.5135999999999994</v>
          </cell>
        </row>
        <row r="3678">
          <cell r="V3678" t="str">
            <v>Y2294063</v>
          </cell>
          <cell r="W3678">
            <v>0.35136000000000001</v>
          </cell>
        </row>
        <row r="3679">
          <cell r="V3679" t="str">
            <v>Y2294064</v>
          </cell>
          <cell r="W3679">
            <v>3.5135999999999994</v>
          </cell>
        </row>
        <row r="3680">
          <cell r="V3680" t="str">
            <v>Y2294065</v>
          </cell>
          <cell r="W3680">
            <v>0.78750999999999993</v>
          </cell>
        </row>
        <row r="3681">
          <cell r="V3681" t="str">
            <v>Y2294066</v>
          </cell>
          <cell r="W3681">
            <v>3.5135999999999994</v>
          </cell>
        </row>
        <row r="3682">
          <cell r="V3682" t="str">
            <v>Y2294067</v>
          </cell>
          <cell r="W3682">
            <v>0.35136000000000001</v>
          </cell>
        </row>
        <row r="3683">
          <cell r="V3683" t="str">
            <v>Y2294068</v>
          </cell>
          <cell r="W3683">
            <v>3.5135999999999994</v>
          </cell>
        </row>
        <row r="3684">
          <cell r="V3684" t="str">
            <v>Y2294070</v>
          </cell>
          <cell r="W3684">
            <v>3.2452000000000005</v>
          </cell>
        </row>
        <row r="3685">
          <cell r="V3685" t="str">
            <v>Y2294071</v>
          </cell>
          <cell r="W3685">
            <v>0.35136000000000001</v>
          </cell>
        </row>
        <row r="3686">
          <cell r="V3686" t="str">
            <v>Y2294072</v>
          </cell>
          <cell r="W3686">
            <v>3.5135999999999994</v>
          </cell>
        </row>
        <row r="3687">
          <cell r="V3687" t="str">
            <v>Y2294073</v>
          </cell>
          <cell r="W3687">
            <v>0.36234000000000005</v>
          </cell>
        </row>
        <row r="3688">
          <cell r="V3688" t="str">
            <v>Y2294074</v>
          </cell>
          <cell r="W3688">
            <v>3.6234000000000002</v>
          </cell>
        </row>
        <row r="3689">
          <cell r="V3689" t="str">
            <v>Y2294075</v>
          </cell>
          <cell r="W3689">
            <v>11.66625</v>
          </cell>
        </row>
        <row r="3690">
          <cell r="V3690" t="str">
            <v>Y2294076</v>
          </cell>
          <cell r="W3690">
            <v>116.66249999999999</v>
          </cell>
        </row>
        <row r="3691">
          <cell r="V3691" t="str">
            <v>Y2294077</v>
          </cell>
          <cell r="W3691">
            <v>11.66625</v>
          </cell>
        </row>
        <row r="3692">
          <cell r="V3692" t="str">
            <v>Y2294078</v>
          </cell>
          <cell r="W3692">
            <v>116.66249999999999</v>
          </cell>
        </row>
        <row r="3693">
          <cell r="V3693" t="str">
            <v>Y2294079</v>
          </cell>
          <cell r="W3693">
            <v>0.35136000000000001</v>
          </cell>
        </row>
        <row r="3694">
          <cell r="V3694" t="str">
            <v>Y2294080</v>
          </cell>
          <cell r="W3694">
            <v>3.5135999999999994</v>
          </cell>
        </row>
        <row r="3695">
          <cell r="V3695" t="str">
            <v>Y2294081</v>
          </cell>
          <cell r="W3695">
            <v>11.66625</v>
          </cell>
        </row>
        <row r="3696">
          <cell r="V3696" t="str">
            <v>Y2294082</v>
          </cell>
          <cell r="W3696">
            <v>116.66249999999999</v>
          </cell>
        </row>
        <row r="3697">
          <cell r="V3697" t="str">
            <v>Y2294083</v>
          </cell>
          <cell r="W3697">
            <v>0.80947000000000013</v>
          </cell>
        </row>
        <row r="3698">
          <cell r="V3698" t="str">
            <v>Y2294084</v>
          </cell>
          <cell r="W3698">
            <v>8.0947000000000013</v>
          </cell>
        </row>
        <row r="3699">
          <cell r="V3699" t="str">
            <v>Y2294085</v>
          </cell>
          <cell r="W3699">
            <v>0.10919</v>
          </cell>
        </row>
        <row r="3700">
          <cell r="V3700" t="str">
            <v>Y2294086</v>
          </cell>
          <cell r="W3700">
            <v>1.1468</v>
          </cell>
        </row>
        <row r="3701">
          <cell r="V3701" t="str">
            <v>Y2294087</v>
          </cell>
          <cell r="W3701">
            <v>0.10919</v>
          </cell>
        </row>
        <row r="3702">
          <cell r="V3702" t="str">
            <v>Y2294088</v>
          </cell>
          <cell r="W3702">
            <v>1.0919000000000001</v>
          </cell>
        </row>
        <row r="3703">
          <cell r="V3703" t="str">
            <v>Y2294089</v>
          </cell>
          <cell r="W3703">
            <v>0.78750999999999993</v>
          </cell>
        </row>
        <row r="3704">
          <cell r="V3704" t="str">
            <v>Y2294090</v>
          </cell>
          <cell r="W3704">
            <v>7.8750999999999998</v>
          </cell>
        </row>
        <row r="3705">
          <cell r="V3705" t="str">
            <v>Y2294091</v>
          </cell>
          <cell r="W3705">
            <v>0.43831000000000003</v>
          </cell>
        </row>
        <row r="3706">
          <cell r="V3706" t="str">
            <v>Y2294092</v>
          </cell>
          <cell r="W3706">
            <v>5.3497000000000003</v>
          </cell>
        </row>
        <row r="3707">
          <cell r="V3707" t="str">
            <v>Y2294093</v>
          </cell>
          <cell r="W3707">
            <v>0.53497000000000006</v>
          </cell>
        </row>
        <row r="3708">
          <cell r="V3708" t="str">
            <v>Y2294094</v>
          </cell>
          <cell r="W3708">
            <v>5.3497000000000003</v>
          </cell>
        </row>
        <row r="3709">
          <cell r="V3709" t="str">
            <v>Y2294095</v>
          </cell>
          <cell r="W3709">
            <v>0.53497000000000006</v>
          </cell>
        </row>
        <row r="3710">
          <cell r="V3710" t="str">
            <v>Y2294096</v>
          </cell>
          <cell r="W3710">
            <v>5.3497000000000003</v>
          </cell>
        </row>
        <row r="3711">
          <cell r="V3711" t="str">
            <v>Y2294097</v>
          </cell>
          <cell r="W3711">
            <v>0.53497000000000006</v>
          </cell>
        </row>
        <row r="3712">
          <cell r="V3712" t="str">
            <v>Y2294098</v>
          </cell>
          <cell r="W3712">
            <v>5.3497000000000003</v>
          </cell>
        </row>
        <row r="3713">
          <cell r="V3713" t="str">
            <v>Y2294099</v>
          </cell>
          <cell r="W3713">
            <v>0.53497000000000006</v>
          </cell>
        </row>
        <row r="3714">
          <cell r="V3714" t="str">
            <v>Y2294100</v>
          </cell>
          <cell r="W3714">
            <v>5.3497000000000003</v>
          </cell>
        </row>
        <row r="3715">
          <cell r="V3715" t="str">
            <v>Y2294101</v>
          </cell>
          <cell r="W3715">
            <v>0.43831000000000003</v>
          </cell>
        </row>
        <row r="3716">
          <cell r="V3716" t="str">
            <v>Y2294102</v>
          </cell>
          <cell r="W3716">
            <v>5.3497000000000003</v>
          </cell>
        </row>
        <row r="3717">
          <cell r="V3717" t="str">
            <v>Y2294103</v>
          </cell>
          <cell r="W3717">
            <v>0.53497000000000006</v>
          </cell>
        </row>
        <row r="3718">
          <cell r="V3718" t="str">
            <v>Y2294104</v>
          </cell>
          <cell r="W3718">
            <v>5.3497000000000003</v>
          </cell>
        </row>
        <row r="3719">
          <cell r="V3719" t="str">
            <v>Y2294105</v>
          </cell>
          <cell r="W3719">
            <v>0.55265999999999993</v>
          </cell>
        </row>
        <row r="3720">
          <cell r="V3720" t="str">
            <v>Y2294106</v>
          </cell>
          <cell r="W3720">
            <v>5.5266000000000002</v>
          </cell>
        </row>
        <row r="3721">
          <cell r="V3721" t="str">
            <v>Y2294107</v>
          </cell>
          <cell r="W3721">
            <v>0.55265999999999993</v>
          </cell>
        </row>
        <row r="3722">
          <cell r="V3722" t="str">
            <v>Y2294108</v>
          </cell>
          <cell r="W3722">
            <v>5.5266000000000002</v>
          </cell>
        </row>
        <row r="3723">
          <cell r="V3723" t="str">
            <v>Y2294109</v>
          </cell>
          <cell r="W3723">
            <v>0.53497000000000006</v>
          </cell>
        </row>
        <row r="3724">
          <cell r="V3724" t="str">
            <v>Y2294110</v>
          </cell>
          <cell r="W3724">
            <v>5.3497000000000003</v>
          </cell>
        </row>
        <row r="3725">
          <cell r="V3725" t="str">
            <v>Y2294111</v>
          </cell>
          <cell r="W3725">
            <v>0.14348</v>
          </cell>
        </row>
        <row r="3726">
          <cell r="V3726" t="str">
            <v>Y2294112</v>
          </cell>
          <cell r="W3726">
            <v>0.47053000000000006</v>
          </cell>
        </row>
        <row r="3727">
          <cell r="V3727" t="str">
            <v>Y2294113</v>
          </cell>
          <cell r="W3727">
            <v>0.47053000000000006</v>
          </cell>
        </row>
        <row r="3728">
          <cell r="V3728" t="str">
            <v>Y2294114</v>
          </cell>
          <cell r="W3728">
            <v>0.14348</v>
          </cell>
        </row>
        <row r="3729">
          <cell r="V3729" t="str">
            <v>Y2294115</v>
          </cell>
          <cell r="W3729">
            <v>0.14348</v>
          </cell>
        </row>
        <row r="3730">
          <cell r="V3730" t="str">
            <v>Y2294116</v>
          </cell>
          <cell r="W3730">
            <v>0.47053000000000006</v>
          </cell>
        </row>
        <row r="3731">
          <cell r="V3731" t="str">
            <v>Y2294117</v>
          </cell>
          <cell r="W3731">
            <v>0.14348</v>
          </cell>
        </row>
        <row r="3732">
          <cell r="V3732" t="str">
            <v>Y2294118</v>
          </cell>
          <cell r="W3732">
            <v>0.14348</v>
          </cell>
        </row>
        <row r="3733">
          <cell r="V3733" t="str">
            <v>Y2294119</v>
          </cell>
          <cell r="W3733">
            <v>0.47053000000000006</v>
          </cell>
        </row>
        <row r="3734">
          <cell r="V3734" t="str">
            <v>Y2294120</v>
          </cell>
          <cell r="W3734">
            <v>0.47053000000000006</v>
          </cell>
        </row>
        <row r="3735">
          <cell r="V3735" t="str">
            <v>Y2294121</v>
          </cell>
          <cell r="W3735">
            <v>0.47053000000000006</v>
          </cell>
        </row>
        <row r="3736">
          <cell r="V3736" t="str">
            <v>Y2294122</v>
          </cell>
          <cell r="W3736">
            <v>0.14348</v>
          </cell>
        </row>
        <row r="3737">
          <cell r="V3737" t="str">
            <v>Y2294123</v>
          </cell>
          <cell r="W3737">
            <v>0.14348</v>
          </cell>
        </row>
        <row r="3738">
          <cell r="V3738" t="str">
            <v>Y2294124</v>
          </cell>
          <cell r="W3738">
            <v>0.47053000000000006</v>
          </cell>
        </row>
        <row r="3739">
          <cell r="V3739" t="str">
            <v>Y2294125</v>
          </cell>
          <cell r="W3739">
            <v>0.14348</v>
          </cell>
        </row>
        <row r="3740">
          <cell r="V3740" t="str">
            <v>Y2294126</v>
          </cell>
          <cell r="W3740">
            <v>0.47053000000000006</v>
          </cell>
        </row>
        <row r="3741">
          <cell r="V3741" t="str">
            <v>Y2294127</v>
          </cell>
          <cell r="W3741">
            <v>0.14348</v>
          </cell>
        </row>
        <row r="3742">
          <cell r="V3742" t="str">
            <v>Y2294128</v>
          </cell>
          <cell r="W3742">
            <v>0.14348</v>
          </cell>
        </row>
        <row r="3743">
          <cell r="V3743" t="str">
            <v>Y2294129</v>
          </cell>
          <cell r="W3743">
            <v>0.47053000000000006</v>
          </cell>
        </row>
        <row r="3744">
          <cell r="V3744" t="str">
            <v>Y2294130</v>
          </cell>
          <cell r="W3744">
            <v>0.14348</v>
          </cell>
        </row>
        <row r="3745">
          <cell r="V3745" t="str">
            <v>Y2294131</v>
          </cell>
          <cell r="W3745">
            <v>0.47053000000000006</v>
          </cell>
        </row>
        <row r="3746">
          <cell r="V3746" t="str">
            <v>Y2294132</v>
          </cell>
          <cell r="W3746">
            <v>0.14348</v>
          </cell>
        </row>
        <row r="3747">
          <cell r="V3747" t="str">
            <v>Y2294133</v>
          </cell>
          <cell r="W3747">
            <v>8.3160000000000012E-2</v>
          </cell>
        </row>
        <row r="3748">
          <cell r="V3748" t="str">
            <v>Y2294134</v>
          </cell>
          <cell r="W3748">
            <v>0.26492400000000005</v>
          </cell>
        </row>
        <row r="3749">
          <cell r="V3749" t="str">
            <v>Y2294135</v>
          </cell>
          <cell r="W3749">
            <v>0.26492400000000005</v>
          </cell>
        </row>
        <row r="3750">
          <cell r="V3750" t="str">
            <v>Y2294136</v>
          </cell>
          <cell r="W3750">
            <v>8.0784000000000009E-2</v>
          </cell>
        </row>
        <row r="3751">
          <cell r="V3751" t="str">
            <v>Y2294137</v>
          </cell>
          <cell r="W3751">
            <v>8.0784000000000009E-2</v>
          </cell>
        </row>
        <row r="3752">
          <cell r="V3752" t="str">
            <v>Y2294138</v>
          </cell>
          <cell r="W3752">
            <v>8.0784000000000009E-2</v>
          </cell>
        </row>
        <row r="3753">
          <cell r="V3753" t="str">
            <v>Y2294139</v>
          </cell>
          <cell r="W3753">
            <v>0.26492400000000005</v>
          </cell>
        </row>
        <row r="3754">
          <cell r="V3754" t="str">
            <v>Y2294140</v>
          </cell>
          <cell r="W3754">
            <v>0.26492400000000005</v>
          </cell>
        </row>
        <row r="3755">
          <cell r="V3755" t="str">
            <v>Y2294141</v>
          </cell>
          <cell r="W3755">
            <v>0.26492400000000005</v>
          </cell>
        </row>
        <row r="3756">
          <cell r="V3756" t="str">
            <v>Y2294142</v>
          </cell>
          <cell r="W3756">
            <v>8.0784000000000009E-2</v>
          </cell>
        </row>
        <row r="3757">
          <cell r="V3757" t="str">
            <v>Y2294143</v>
          </cell>
          <cell r="W3757">
            <v>2.4344000000000001E-2</v>
          </cell>
        </row>
        <row r="3758">
          <cell r="V3758" t="str">
            <v>Y2294144</v>
          </cell>
          <cell r="W3758">
            <v>2.4344000000000001E-2</v>
          </cell>
        </row>
        <row r="3759">
          <cell r="V3759" t="str">
            <v>Y2294145</v>
          </cell>
          <cell r="W3759">
            <v>0.119272</v>
          </cell>
        </row>
        <row r="3760">
          <cell r="V3760" t="str">
            <v>Y2294146</v>
          </cell>
          <cell r="W3760">
            <v>0.39069600000000004</v>
          </cell>
        </row>
        <row r="3761">
          <cell r="V3761" t="str">
            <v>Y2294147</v>
          </cell>
          <cell r="W3761">
            <v>1.8595999999999999</v>
          </cell>
        </row>
        <row r="3762">
          <cell r="V3762" t="str">
            <v>Y2294148</v>
          </cell>
          <cell r="W3762">
            <v>0.32129999999999997</v>
          </cell>
        </row>
        <row r="3763">
          <cell r="V3763" t="str">
            <v>Y2294149</v>
          </cell>
          <cell r="W3763">
            <v>0.64259999999999995</v>
          </cell>
        </row>
        <row r="3764">
          <cell r="V3764" t="str">
            <v>Y2294150</v>
          </cell>
          <cell r="W3764">
            <v>3.8321000000000005</v>
          </cell>
        </row>
        <row r="3765">
          <cell r="V3765" t="str">
            <v>Y2294151</v>
          </cell>
          <cell r="W3765">
            <v>1.2494999999999998</v>
          </cell>
        </row>
        <row r="3766">
          <cell r="V3766" t="str">
            <v>Y2294152</v>
          </cell>
          <cell r="W3766">
            <v>1.6459999999999999</v>
          </cell>
        </row>
        <row r="3767">
          <cell r="V3767" t="str">
            <v>Y2294153</v>
          </cell>
          <cell r="W3767">
            <v>0.16109999999999999</v>
          </cell>
        </row>
        <row r="3768">
          <cell r="V3768" t="str">
            <v>Y2294154</v>
          </cell>
          <cell r="W3768">
            <v>0.42899999999999999</v>
          </cell>
        </row>
        <row r="3769">
          <cell r="V3769" t="str">
            <v>Y2294155</v>
          </cell>
          <cell r="W3769">
            <v>3.5850999999999997</v>
          </cell>
        </row>
        <row r="3770">
          <cell r="V3770" t="str">
            <v>Y2294156</v>
          </cell>
          <cell r="W3770">
            <v>1.1427</v>
          </cell>
        </row>
        <row r="3771">
          <cell r="V3771" t="str">
            <v>Y2294157</v>
          </cell>
          <cell r="W3771">
            <v>1.6459999999999999</v>
          </cell>
        </row>
        <row r="3772">
          <cell r="V3772" t="str">
            <v>Y2294158</v>
          </cell>
          <cell r="W3772">
            <v>0.16109999999999999</v>
          </cell>
        </row>
        <row r="3773">
          <cell r="V3773" t="str">
            <v>Y2294159</v>
          </cell>
          <cell r="W3773">
            <v>0.42899999999999999</v>
          </cell>
        </row>
        <row r="3774">
          <cell r="V3774" t="str">
            <v>Y2294160</v>
          </cell>
          <cell r="W3774">
            <v>3.5850999999999997</v>
          </cell>
        </row>
        <row r="3775">
          <cell r="V3775" t="str">
            <v>Y2294161</v>
          </cell>
          <cell r="W3775">
            <v>0.62649999999999995</v>
          </cell>
        </row>
        <row r="3776">
          <cell r="V3776" t="str">
            <v>Y2294162</v>
          </cell>
          <cell r="W3776">
            <v>1.1427</v>
          </cell>
        </row>
        <row r="3777">
          <cell r="V3777" t="str">
            <v>Y2294163</v>
          </cell>
          <cell r="W3777">
            <v>1.8595999999999999</v>
          </cell>
        </row>
        <row r="3778">
          <cell r="V3778" t="str">
            <v>Y2294164</v>
          </cell>
          <cell r="W3778">
            <v>0.32129999999999997</v>
          </cell>
        </row>
        <row r="3779">
          <cell r="V3779" t="str">
            <v>Y2294165</v>
          </cell>
          <cell r="W3779">
            <v>3.8321000000000005</v>
          </cell>
        </row>
        <row r="3780">
          <cell r="V3780" t="str">
            <v>Y2294166</v>
          </cell>
          <cell r="W3780">
            <v>0.84009999999999996</v>
          </cell>
        </row>
        <row r="3781">
          <cell r="V3781" t="str">
            <v>Y2294167</v>
          </cell>
          <cell r="W3781">
            <v>1.2494999999999998</v>
          </cell>
        </row>
        <row r="3782">
          <cell r="V3782" t="str">
            <v>Y2294168</v>
          </cell>
          <cell r="W3782">
            <v>1.6459999999999999</v>
          </cell>
        </row>
        <row r="3783">
          <cell r="V3783" t="str">
            <v>Y2294169</v>
          </cell>
          <cell r="W3783">
            <v>0.16109999999999999</v>
          </cell>
        </row>
        <row r="3784">
          <cell r="V3784" t="str">
            <v>Y2294170</v>
          </cell>
          <cell r="W3784">
            <v>0.42899999999999999</v>
          </cell>
        </row>
        <row r="3785">
          <cell r="V3785" t="str">
            <v>Y2294171</v>
          </cell>
          <cell r="W3785">
            <v>3.5850999999999997</v>
          </cell>
        </row>
        <row r="3786">
          <cell r="V3786" t="str">
            <v>Y2294172</v>
          </cell>
          <cell r="W3786">
            <v>0.62649999999999995</v>
          </cell>
        </row>
        <row r="3787">
          <cell r="V3787" t="str">
            <v>Y2294173</v>
          </cell>
          <cell r="W3787">
            <v>1.1427</v>
          </cell>
        </row>
        <row r="3788">
          <cell r="V3788" t="str">
            <v>Y2294174</v>
          </cell>
          <cell r="W3788">
            <v>1.6459999999999999</v>
          </cell>
        </row>
        <row r="3789">
          <cell r="V3789" t="str">
            <v>Y2294175</v>
          </cell>
          <cell r="W3789">
            <v>0.16109999999999999</v>
          </cell>
        </row>
        <row r="3790">
          <cell r="V3790" t="str">
            <v>Y2294176</v>
          </cell>
          <cell r="W3790">
            <v>0.42899999999999999</v>
          </cell>
        </row>
        <row r="3791">
          <cell r="V3791" t="str">
            <v>Y2294177</v>
          </cell>
          <cell r="W3791">
            <v>3.5850999999999997</v>
          </cell>
        </row>
        <row r="3792">
          <cell r="V3792" t="str">
            <v>Y2294178</v>
          </cell>
          <cell r="W3792">
            <v>0.62649999999999995</v>
          </cell>
        </row>
        <row r="3793">
          <cell r="V3793" t="str">
            <v>Y2294179</v>
          </cell>
          <cell r="W3793">
            <v>1.1427</v>
          </cell>
        </row>
        <row r="3794">
          <cell r="V3794" t="str">
            <v>Y2294180</v>
          </cell>
          <cell r="W3794">
            <v>1.6459999999999999</v>
          </cell>
        </row>
        <row r="3795">
          <cell r="V3795" t="str">
            <v>Y2294181</v>
          </cell>
          <cell r="W3795">
            <v>0.16109999999999999</v>
          </cell>
        </row>
        <row r="3796">
          <cell r="V3796" t="str">
            <v>Y2294182</v>
          </cell>
          <cell r="W3796">
            <v>0.42899999999999999</v>
          </cell>
        </row>
        <row r="3797">
          <cell r="V3797" t="str">
            <v>Y2294183</v>
          </cell>
          <cell r="W3797">
            <v>3.5850999999999997</v>
          </cell>
        </row>
        <row r="3798">
          <cell r="V3798" t="str">
            <v>Y2294184</v>
          </cell>
          <cell r="W3798">
            <v>1.1427</v>
          </cell>
        </row>
        <row r="3799">
          <cell r="V3799" t="str">
            <v>Y2294185</v>
          </cell>
          <cell r="W3799">
            <v>1.6459999999999999</v>
          </cell>
        </row>
        <row r="3800">
          <cell r="V3800" t="str">
            <v>Y2294186</v>
          </cell>
          <cell r="W3800">
            <v>0.16109999999999999</v>
          </cell>
        </row>
        <row r="3801">
          <cell r="V3801" t="str">
            <v>Y2294187</v>
          </cell>
          <cell r="W3801">
            <v>0.42899999999999999</v>
          </cell>
        </row>
        <row r="3802">
          <cell r="V3802" t="str">
            <v>Y2294188</v>
          </cell>
          <cell r="W3802">
            <v>3.5850999999999997</v>
          </cell>
        </row>
        <row r="3803">
          <cell r="V3803" t="str">
            <v>Y2294189</v>
          </cell>
          <cell r="W3803">
            <v>0.62649999999999995</v>
          </cell>
        </row>
        <row r="3804">
          <cell r="V3804" t="str">
            <v>Y2294190</v>
          </cell>
          <cell r="W3804">
            <v>1.1427</v>
          </cell>
        </row>
        <row r="3805">
          <cell r="V3805" t="str">
            <v>Y2294191</v>
          </cell>
          <cell r="W3805">
            <v>1.6459999999999999</v>
          </cell>
        </row>
        <row r="3806">
          <cell r="V3806" t="str">
            <v>Y2294192</v>
          </cell>
          <cell r="W3806">
            <v>0.16109999999999999</v>
          </cell>
        </row>
        <row r="3807">
          <cell r="V3807" t="str">
            <v>Y2294193</v>
          </cell>
          <cell r="W3807">
            <v>0.42899999999999999</v>
          </cell>
        </row>
        <row r="3808">
          <cell r="V3808" t="str">
            <v>Y2294194</v>
          </cell>
          <cell r="W3808">
            <v>3.5850999999999997</v>
          </cell>
        </row>
        <row r="3809">
          <cell r="V3809" t="str">
            <v>Y2294195</v>
          </cell>
          <cell r="W3809">
            <v>1.1427</v>
          </cell>
        </row>
        <row r="3810">
          <cell r="V3810" t="str">
            <v>Y2294196</v>
          </cell>
          <cell r="W3810">
            <v>1.6459999999999999</v>
          </cell>
        </row>
        <row r="3811">
          <cell r="V3811" t="str">
            <v>Y2294197</v>
          </cell>
          <cell r="W3811">
            <v>0.16109999999999999</v>
          </cell>
        </row>
        <row r="3812">
          <cell r="V3812" t="str">
            <v>Y2294198</v>
          </cell>
          <cell r="W3812">
            <v>0.42899999999999999</v>
          </cell>
        </row>
        <row r="3813">
          <cell r="V3813" t="str">
            <v>Y2294199</v>
          </cell>
          <cell r="W3813">
            <v>3.5850999999999997</v>
          </cell>
        </row>
        <row r="3814">
          <cell r="V3814" t="str">
            <v>Y2294200</v>
          </cell>
          <cell r="W3814">
            <v>0.62649999999999995</v>
          </cell>
        </row>
        <row r="3815">
          <cell r="V3815" t="str">
            <v>Y2294201</v>
          </cell>
          <cell r="W3815">
            <v>1.1427</v>
          </cell>
        </row>
        <row r="3816">
          <cell r="V3816" t="str">
            <v>Y2294202</v>
          </cell>
          <cell r="W3816">
            <v>1.6459999999999999</v>
          </cell>
        </row>
        <row r="3817">
          <cell r="V3817" t="str">
            <v>Y2294203</v>
          </cell>
          <cell r="W3817">
            <v>0.16109999999999999</v>
          </cell>
        </row>
        <row r="3818">
          <cell r="V3818" t="str">
            <v>Y2294204</v>
          </cell>
          <cell r="W3818">
            <v>0.42899999999999999</v>
          </cell>
        </row>
        <row r="3819">
          <cell r="V3819" t="str">
            <v>Y2294205</v>
          </cell>
          <cell r="W3819">
            <v>3.5850999999999997</v>
          </cell>
        </row>
        <row r="3820">
          <cell r="V3820" t="str">
            <v>Y2294206</v>
          </cell>
          <cell r="W3820">
            <v>1.1427</v>
          </cell>
        </row>
        <row r="3821">
          <cell r="V3821" t="str">
            <v>Y2294207</v>
          </cell>
          <cell r="W3821">
            <v>1.6459999999999999</v>
          </cell>
        </row>
        <row r="3822">
          <cell r="V3822" t="str">
            <v>Y2294208</v>
          </cell>
          <cell r="W3822">
            <v>0.16109999999999999</v>
          </cell>
        </row>
        <row r="3823">
          <cell r="V3823" t="str">
            <v>Y2294209</v>
          </cell>
          <cell r="W3823">
            <v>0.42899999999999999</v>
          </cell>
        </row>
        <row r="3824">
          <cell r="V3824" t="str">
            <v>Y2294210</v>
          </cell>
          <cell r="W3824">
            <v>3.5850999999999997</v>
          </cell>
        </row>
        <row r="3825">
          <cell r="V3825" t="str">
            <v>Y2294211</v>
          </cell>
          <cell r="W3825">
            <v>0.62649999999999995</v>
          </cell>
        </row>
        <row r="3826">
          <cell r="V3826" t="str">
            <v>Y2294212</v>
          </cell>
          <cell r="W3826">
            <v>1.1427</v>
          </cell>
        </row>
        <row r="3827">
          <cell r="V3827" t="str">
            <v>Y2294213</v>
          </cell>
          <cell r="W3827">
            <v>1.6459999999999999</v>
          </cell>
        </row>
        <row r="3828">
          <cell r="V3828" t="str">
            <v>Y2294214</v>
          </cell>
          <cell r="W3828">
            <v>0.16109999999999999</v>
          </cell>
        </row>
        <row r="3829">
          <cell r="V3829" t="str">
            <v>Y2294215</v>
          </cell>
          <cell r="W3829">
            <v>0.42899999999999999</v>
          </cell>
        </row>
        <row r="3830">
          <cell r="V3830" t="str">
            <v>Y2294216</v>
          </cell>
          <cell r="W3830">
            <v>3.5850999999999997</v>
          </cell>
        </row>
        <row r="3831">
          <cell r="V3831" t="str">
            <v>Y2294217</v>
          </cell>
          <cell r="W3831">
            <v>1.1427</v>
          </cell>
        </row>
        <row r="3832">
          <cell r="V3832" t="str">
            <v>Y2294218</v>
          </cell>
          <cell r="W3832">
            <v>1.6459999999999999</v>
          </cell>
        </row>
        <row r="3833">
          <cell r="V3833" t="str">
            <v>Y2294219</v>
          </cell>
          <cell r="W3833">
            <v>0.16109999999999999</v>
          </cell>
        </row>
        <row r="3834">
          <cell r="V3834" t="str">
            <v>Y2294220</v>
          </cell>
          <cell r="W3834">
            <v>0.42899999999999999</v>
          </cell>
        </row>
        <row r="3835">
          <cell r="V3835" t="str">
            <v>Y2294221</v>
          </cell>
          <cell r="W3835">
            <v>3.5850999999999997</v>
          </cell>
        </row>
        <row r="3836">
          <cell r="V3836" t="str">
            <v>Y2294222</v>
          </cell>
          <cell r="W3836">
            <v>1.1427</v>
          </cell>
        </row>
        <row r="3837">
          <cell r="V3837" t="str">
            <v>Y2294223</v>
          </cell>
          <cell r="W3837">
            <v>1.6459999999999999</v>
          </cell>
        </row>
        <row r="3838">
          <cell r="V3838" t="str">
            <v>Y2294224</v>
          </cell>
          <cell r="W3838">
            <v>0.16109999999999999</v>
          </cell>
        </row>
        <row r="3839">
          <cell r="V3839" t="str">
            <v>Y2294225</v>
          </cell>
          <cell r="W3839">
            <v>0.42899999999999999</v>
          </cell>
        </row>
        <row r="3840">
          <cell r="V3840" t="str">
            <v>Y2294226</v>
          </cell>
          <cell r="W3840">
            <v>3.5850999999999997</v>
          </cell>
        </row>
        <row r="3841">
          <cell r="V3841" t="str">
            <v>Y2294227</v>
          </cell>
          <cell r="W3841">
            <v>1.1427</v>
          </cell>
        </row>
        <row r="3842">
          <cell r="V3842" t="str">
            <v>Y2294228</v>
          </cell>
          <cell r="W3842">
            <v>2.9348000000000001</v>
          </cell>
        </row>
        <row r="3843">
          <cell r="V3843" t="str">
            <v>Y2294229</v>
          </cell>
          <cell r="W3843">
            <v>0.16109999999999999</v>
          </cell>
        </row>
        <row r="3844">
          <cell r="V3844" t="str">
            <v>Y2294230</v>
          </cell>
          <cell r="W3844">
            <v>0.42899999999999999</v>
          </cell>
        </row>
        <row r="3845">
          <cell r="V3845" t="str">
            <v>Y2294231</v>
          </cell>
          <cell r="W3845">
            <v>3.5850999999999997</v>
          </cell>
        </row>
        <row r="3846">
          <cell r="V3846" t="str">
            <v>Y2294232</v>
          </cell>
          <cell r="W3846">
            <v>1.1427</v>
          </cell>
        </row>
        <row r="3847">
          <cell r="V3847" t="str">
            <v>Y2294233</v>
          </cell>
          <cell r="W3847">
            <v>1.6459999999999999</v>
          </cell>
        </row>
        <row r="3848">
          <cell r="V3848" t="str">
            <v>Y2294234</v>
          </cell>
          <cell r="W3848">
            <v>0.16109999999999999</v>
          </cell>
        </row>
        <row r="3849">
          <cell r="V3849" t="str">
            <v>Y2294235</v>
          </cell>
          <cell r="W3849">
            <v>0.42899999999999999</v>
          </cell>
        </row>
        <row r="3850">
          <cell r="V3850" t="str">
            <v>Y2294236</v>
          </cell>
          <cell r="W3850">
            <v>3.5850999999999997</v>
          </cell>
        </row>
        <row r="3851">
          <cell r="V3851" t="str">
            <v>Y2294237</v>
          </cell>
          <cell r="W3851">
            <v>1.1427</v>
          </cell>
        </row>
        <row r="3852">
          <cell r="V3852" t="str">
            <v>Y2294238</v>
          </cell>
          <cell r="W3852">
            <v>1.0692000000000002</v>
          </cell>
        </row>
        <row r="3853">
          <cell r="V3853" t="str">
            <v>Y2294239</v>
          </cell>
          <cell r="W3853">
            <v>0.62649999999999995</v>
          </cell>
        </row>
        <row r="3854">
          <cell r="V3854" t="str">
            <v>Y2294240</v>
          </cell>
          <cell r="W3854">
            <v>0.16109999999999999</v>
          </cell>
        </row>
        <row r="3855">
          <cell r="V3855" t="str">
            <v>Y2294241</v>
          </cell>
          <cell r="W3855">
            <v>0.62649999999999995</v>
          </cell>
        </row>
        <row r="3856">
          <cell r="V3856" t="str">
            <v>Y2294242</v>
          </cell>
          <cell r="W3856">
            <v>1.0692000000000002</v>
          </cell>
        </row>
        <row r="3857">
          <cell r="V3857" t="str">
            <v>Y2294243</v>
          </cell>
          <cell r="W3857">
            <v>0.16109999999999999</v>
          </cell>
        </row>
        <row r="3858">
          <cell r="V3858" t="str">
            <v>Y2294244</v>
          </cell>
          <cell r="W3858">
            <v>0.32219999999999999</v>
          </cell>
        </row>
        <row r="3859">
          <cell r="V3859" t="str">
            <v>Y2294245</v>
          </cell>
          <cell r="W3859">
            <v>0.62649999999999995</v>
          </cell>
        </row>
        <row r="3860">
          <cell r="V3860" t="str">
            <v>Y2294246</v>
          </cell>
          <cell r="W3860">
            <v>0.16109999999999999</v>
          </cell>
        </row>
        <row r="3861">
          <cell r="V3861" t="str">
            <v>Y2294247</v>
          </cell>
          <cell r="W3861">
            <v>0.62649999999999995</v>
          </cell>
        </row>
        <row r="3862">
          <cell r="V3862" t="str">
            <v>Y2294248</v>
          </cell>
          <cell r="W3862">
            <v>1.0692000000000002</v>
          </cell>
        </row>
        <row r="3863">
          <cell r="V3863" t="str">
            <v>Y2294249</v>
          </cell>
          <cell r="W3863">
            <v>0.16109999999999999</v>
          </cell>
        </row>
        <row r="3864">
          <cell r="V3864" t="str">
            <v>Y2294250</v>
          </cell>
          <cell r="W3864">
            <v>0.62649999999999995</v>
          </cell>
        </row>
        <row r="3865">
          <cell r="V3865" t="str">
            <v>Y2294251</v>
          </cell>
          <cell r="W3865">
            <v>0.16109999999999999</v>
          </cell>
        </row>
        <row r="3866">
          <cell r="V3866" t="str">
            <v>Y2294252</v>
          </cell>
          <cell r="W3866">
            <v>0.62649999999999995</v>
          </cell>
        </row>
        <row r="3867">
          <cell r="V3867" t="str">
            <v>Y2294253</v>
          </cell>
          <cell r="W3867">
            <v>1.5786000000000002</v>
          </cell>
        </row>
        <row r="3868">
          <cell r="V3868" t="str">
            <v>Y2294254</v>
          </cell>
          <cell r="W3868">
            <v>0.16109999999999999</v>
          </cell>
        </row>
        <row r="3869">
          <cell r="V3869" t="str">
            <v>Y2294255</v>
          </cell>
          <cell r="W3869">
            <v>3.2091000000000003</v>
          </cell>
        </row>
        <row r="3870">
          <cell r="V3870" t="str">
            <v>Y2294256</v>
          </cell>
          <cell r="W3870">
            <v>0.62649999999999995</v>
          </cell>
        </row>
        <row r="3871">
          <cell r="V3871" t="str">
            <v>Y2294257</v>
          </cell>
          <cell r="W3871">
            <v>0.62649999999999995</v>
          </cell>
        </row>
        <row r="3872">
          <cell r="V3872" t="str">
            <v>Y2294258</v>
          </cell>
          <cell r="W3872">
            <v>0.16109999999999999</v>
          </cell>
        </row>
        <row r="3873">
          <cell r="V3873" t="str">
            <v>Y2294259</v>
          </cell>
          <cell r="W3873">
            <v>0.62649999999999995</v>
          </cell>
        </row>
        <row r="3874">
          <cell r="V3874" t="str">
            <v>Y2294260</v>
          </cell>
          <cell r="W3874">
            <v>1.5786000000000002</v>
          </cell>
        </row>
        <row r="3875">
          <cell r="V3875" t="str">
            <v>Y2294261</v>
          </cell>
          <cell r="W3875">
            <v>0.16109999999999999</v>
          </cell>
        </row>
        <row r="3876">
          <cell r="V3876" t="str">
            <v>Y2294262</v>
          </cell>
          <cell r="W3876">
            <v>0.62649999999999995</v>
          </cell>
        </row>
        <row r="3877">
          <cell r="V3877" t="str">
            <v>Y2294263</v>
          </cell>
          <cell r="W3877">
            <v>0.62649999999999995</v>
          </cell>
        </row>
        <row r="3878">
          <cell r="V3878" t="str">
            <v>Y2294264</v>
          </cell>
          <cell r="W3878">
            <v>1.5786000000000002</v>
          </cell>
        </row>
        <row r="3879">
          <cell r="V3879" t="str">
            <v>Y2294265</v>
          </cell>
          <cell r="W3879">
            <v>0.16109999999999999</v>
          </cell>
        </row>
        <row r="3880">
          <cell r="V3880" t="str">
            <v>Y2294266</v>
          </cell>
          <cell r="W3880">
            <v>0.32219999999999999</v>
          </cell>
        </row>
        <row r="3881">
          <cell r="V3881" t="str">
            <v>Y2294267</v>
          </cell>
          <cell r="W3881">
            <v>0.62649999999999995</v>
          </cell>
        </row>
        <row r="3882">
          <cell r="V3882" t="str">
            <v>Y2294268</v>
          </cell>
          <cell r="W3882">
            <v>1.6459999999999999</v>
          </cell>
        </row>
        <row r="3883">
          <cell r="V3883" t="str">
            <v>Y2294269</v>
          </cell>
          <cell r="W3883">
            <v>0.16109999999999999</v>
          </cell>
        </row>
        <row r="3884">
          <cell r="V3884" t="str">
            <v>Y2294270</v>
          </cell>
          <cell r="W3884">
            <v>0.42899999999999999</v>
          </cell>
        </row>
        <row r="3885">
          <cell r="V3885" t="str">
            <v>Y2294271</v>
          </cell>
          <cell r="W3885">
            <v>3.5850999999999997</v>
          </cell>
        </row>
        <row r="3886">
          <cell r="V3886" t="str">
            <v>Y2294272</v>
          </cell>
          <cell r="W3886">
            <v>0.62649999999999995</v>
          </cell>
        </row>
        <row r="3887">
          <cell r="V3887" t="str">
            <v>Y2294273</v>
          </cell>
          <cell r="W3887">
            <v>1.1427</v>
          </cell>
        </row>
        <row r="3888">
          <cell r="V3888" t="str">
            <v>Y2294274</v>
          </cell>
          <cell r="W3888">
            <v>1.6459999999999999</v>
          </cell>
        </row>
        <row r="3889">
          <cell r="V3889" t="str">
            <v>Y2294275</v>
          </cell>
          <cell r="W3889">
            <v>0.16109999999999999</v>
          </cell>
        </row>
        <row r="3890">
          <cell r="V3890" t="str">
            <v>Y2294276</v>
          </cell>
          <cell r="W3890">
            <v>0.42899999999999999</v>
          </cell>
        </row>
        <row r="3891">
          <cell r="V3891" t="str">
            <v>Y2294277</v>
          </cell>
          <cell r="W3891">
            <v>3.5850999999999997</v>
          </cell>
        </row>
        <row r="3892">
          <cell r="V3892" t="str">
            <v>Y2294278</v>
          </cell>
          <cell r="W3892">
            <v>1.1427</v>
          </cell>
        </row>
        <row r="3893">
          <cell r="V3893" t="str">
            <v>Y2294279</v>
          </cell>
          <cell r="W3893">
            <v>1.6459999999999999</v>
          </cell>
        </row>
        <row r="3894">
          <cell r="V3894" t="str">
            <v>Y2294280</v>
          </cell>
          <cell r="W3894">
            <v>0.16109999999999999</v>
          </cell>
        </row>
        <row r="3895">
          <cell r="V3895" t="str">
            <v>Y2294281</v>
          </cell>
          <cell r="W3895">
            <v>0.42899999999999999</v>
          </cell>
        </row>
        <row r="3896">
          <cell r="V3896" t="str">
            <v>Y2294282</v>
          </cell>
          <cell r="W3896">
            <v>3.5850999999999997</v>
          </cell>
        </row>
        <row r="3897">
          <cell r="V3897" t="str">
            <v>Y2294283</v>
          </cell>
          <cell r="W3897">
            <v>0.62649999999999995</v>
          </cell>
        </row>
        <row r="3898">
          <cell r="V3898" t="str">
            <v>Y2294284</v>
          </cell>
          <cell r="W3898">
            <v>1.1427</v>
          </cell>
        </row>
        <row r="3899">
          <cell r="V3899" t="str">
            <v>Y2294285</v>
          </cell>
          <cell r="W3899">
            <v>0.16109999999999999</v>
          </cell>
        </row>
        <row r="3900">
          <cell r="V3900" t="str">
            <v>Y2294286</v>
          </cell>
          <cell r="W3900">
            <v>3.2091000000000003</v>
          </cell>
        </row>
        <row r="3901">
          <cell r="V3901" t="str">
            <v>Y2294287</v>
          </cell>
          <cell r="W3901">
            <v>0.62649999999999995</v>
          </cell>
        </row>
        <row r="3902">
          <cell r="V3902" t="str">
            <v>Y2294288</v>
          </cell>
          <cell r="W3902">
            <v>1.5768000000000002</v>
          </cell>
        </row>
        <row r="3903">
          <cell r="V3903" t="str">
            <v>Y2294289</v>
          </cell>
          <cell r="W3903">
            <v>0.623</v>
          </cell>
        </row>
        <row r="3904">
          <cell r="V3904" t="str">
            <v>Y2294290</v>
          </cell>
          <cell r="W3904">
            <v>1.7163999999999999</v>
          </cell>
        </row>
        <row r="3905">
          <cell r="V3905" t="str">
            <v>Y2294291</v>
          </cell>
          <cell r="W3905">
            <v>0.16109999999999999</v>
          </cell>
        </row>
        <row r="3906">
          <cell r="V3906" t="str">
            <v>Y2294292</v>
          </cell>
          <cell r="W3906">
            <v>0.62649999999999995</v>
          </cell>
        </row>
        <row r="3907">
          <cell r="V3907" t="str">
            <v>Y2294293</v>
          </cell>
          <cell r="W3907">
            <v>1.7163999999999999</v>
          </cell>
        </row>
        <row r="3908">
          <cell r="V3908" t="str">
            <v>Y2294294</v>
          </cell>
          <cell r="W3908">
            <v>0.32039999999999996</v>
          </cell>
        </row>
        <row r="3909">
          <cell r="V3909" t="str">
            <v>Y2294295</v>
          </cell>
          <cell r="W3909">
            <v>3.2056000000000004</v>
          </cell>
        </row>
        <row r="3910">
          <cell r="V3910" t="str">
            <v>Y2294296</v>
          </cell>
          <cell r="W3910">
            <v>0.623</v>
          </cell>
        </row>
        <row r="3911">
          <cell r="V3911" t="str">
            <v>Y2294297</v>
          </cell>
          <cell r="W3911">
            <v>1.7163999999999999</v>
          </cell>
        </row>
        <row r="3912">
          <cell r="V3912" t="str">
            <v>Y2294298</v>
          </cell>
          <cell r="W3912">
            <v>0.32039999999999996</v>
          </cell>
        </row>
        <row r="3913">
          <cell r="V3913" t="str">
            <v>Y2294299</v>
          </cell>
          <cell r="W3913">
            <v>3.2056000000000004</v>
          </cell>
        </row>
        <row r="3914">
          <cell r="V3914" t="str">
            <v>Y2294300</v>
          </cell>
          <cell r="W3914">
            <v>0.623</v>
          </cell>
        </row>
        <row r="3915">
          <cell r="V3915" t="str">
            <v>Y2294301</v>
          </cell>
          <cell r="W3915">
            <v>1.7163999999999999</v>
          </cell>
        </row>
        <row r="3916">
          <cell r="V3916" t="str">
            <v>Y2294302</v>
          </cell>
          <cell r="W3916">
            <v>0.32039999999999996</v>
          </cell>
        </row>
        <row r="3917">
          <cell r="V3917" t="str">
            <v>Y2294303</v>
          </cell>
          <cell r="W3917">
            <v>3.2056000000000004</v>
          </cell>
        </row>
        <row r="3918">
          <cell r="V3918" t="str">
            <v>Y2294304</v>
          </cell>
          <cell r="W3918">
            <v>0.623</v>
          </cell>
        </row>
        <row r="3919">
          <cell r="V3919" t="str">
            <v>Y2294305</v>
          </cell>
          <cell r="W3919">
            <v>1.7163999999999999</v>
          </cell>
        </row>
        <row r="3920">
          <cell r="V3920" t="str">
            <v>Y2294306</v>
          </cell>
          <cell r="W3920">
            <v>0.32039999999999996</v>
          </cell>
        </row>
        <row r="3921">
          <cell r="V3921" t="str">
            <v>Y2294307</v>
          </cell>
          <cell r="W3921">
            <v>3.2056000000000004</v>
          </cell>
        </row>
        <row r="3922">
          <cell r="V3922" t="str">
            <v>Y2294308</v>
          </cell>
          <cell r="W3922">
            <v>0.623</v>
          </cell>
        </row>
        <row r="3923">
          <cell r="V3923" t="str">
            <v>Y2294309</v>
          </cell>
          <cell r="W3923">
            <v>1.7163999999999999</v>
          </cell>
        </row>
        <row r="3924">
          <cell r="V3924" t="str">
            <v>Y2294310</v>
          </cell>
          <cell r="W3924">
            <v>0.32039999999999996</v>
          </cell>
        </row>
        <row r="3925">
          <cell r="V3925" t="str">
            <v>Y2294311</v>
          </cell>
          <cell r="W3925">
            <v>3.2056000000000004</v>
          </cell>
        </row>
        <row r="3926">
          <cell r="V3926" t="str">
            <v>Y2294312</v>
          </cell>
          <cell r="W3926">
            <v>0.623</v>
          </cell>
        </row>
        <row r="3927">
          <cell r="V3927" t="str">
            <v>Y2294313</v>
          </cell>
          <cell r="W3927">
            <v>1.7163999999999999</v>
          </cell>
        </row>
        <row r="3928">
          <cell r="V3928" t="str">
            <v>Y2294314</v>
          </cell>
          <cell r="W3928">
            <v>0.32039999999999996</v>
          </cell>
        </row>
        <row r="3929">
          <cell r="V3929" t="str">
            <v>Y2294315</v>
          </cell>
          <cell r="W3929">
            <v>3.2056000000000004</v>
          </cell>
        </row>
        <row r="3930">
          <cell r="V3930" t="str">
            <v>Y2294316</v>
          </cell>
          <cell r="W3930">
            <v>0.623</v>
          </cell>
        </row>
        <row r="3931">
          <cell r="V3931" t="str">
            <v>Y2294317</v>
          </cell>
          <cell r="W3931">
            <v>1.7163999999999999</v>
          </cell>
        </row>
        <row r="3932">
          <cell r="V3932" t="str">
            <v>Y2294318</v>
          </cell>
          <cell r="W3932">
            <v>0.32039999999999996</v>
          </cell>
        </row>
        <row r="3933">
          <cell r="V3933" t="str">
            <v>Y2294319</v>
          </cell>
          <cell r="W3933">
            <v>3.2056000000000004</v>
          </cell>
        </row>
        <row r="3934">
          <cell r="V3934" t="str">
            <v>Y2294320</v>
          </cell>
          <cell r="W3934">
            <v>0.623</v>
          </cell>
        </row>
        <row r="3935">
          <cell r="V3935" t="str">
            <v>Y2294321</v>
          </cell>
          <cell r="W3935">
            <v>1.8040000000000003</v>
          </cell>
        </row>
        <row r="3936">
          <cell r="V3936" t="str">
            <v>Y2294322</v>
          </cell>
          <cell r="W3936">
            <v>0.3382</v>
          </cell>
        </row>
        <row r="3937">
          <cell r="V3937" t="str">
            <v>Y2294323</v>
          </cell>
          <cell r="W3937">
            <v>1.8040000000000003</v>
          </cell>
        </row>
        <row r="3938">
          <cell r="V3938" t="str">
            <v>Y2294324</v>
          </cell>
          <cell r="W3938">
            <v>0.3382</v>
          </cell>
        </row>
        <row r="3939">
          <cell r="V3939" t="str">
            <v>Y2294325</v>
          </cell>
          <cell r="W3939">
            <v>1.8040000000000003</v>
          </cell>
        </row>
        <row r="3940">
          <cell r="V3940" t="str">
            <v>Y2294326</v>
          </cell>
          <cell r="W3940">
            <v>0.3382</v>
          </cell>
        </row>
        <row r="3941">
          <cell r="V3941" t="str">
            <v>Y2294327</v>
          </cell>
          <cell r="W3941">
            <v>1.8040000000000003</v>
          </cell>
        </row>
        <row r="3942">
          <cell r="V3942" t="str">
            <v>Y2294328</v>
          </cell>
          <cell r="W3942">
            <v>0.3382</v>
          </cell>
        </row>
        <row r="3943">
          <cell r="V3943" t="str">
            <v>Y2294329</v>
          </cell>
          <cell r="W3943">
            <v>8.76</v>
          </cell>
        </row>
        <row r="3944">
          <cell r="V3944" t="str">
            <v>Y2294330</v>
          </cell>
          <cell r="W3944">
            <v>0.3382</v>
          </cell>
        </row>
        <row r="3945">
          <cell r="V3945" t="str">
            <v>Y2294331</v>
          </cell>
          <cell r="W3945">
            <v>1.8040000000000003</v>
          </cell>
        </row>
        <row r="3946">
          <cell r="V3946" t="str">
            <v>Y2294332</v>
          </cell>
          <cell r="W3946">
            <v>0.3382</v>
          </cell>
        </row>
        <row r="3947">
          <cell r="V3947" t="str">
            <v>Y2294333</v>
          </cell>
          <cell r="W3947">
            <v>1.6459999999999999</v>
          </cell>
        </row>
        <row r="3948">
          <cell r="V3948" t="str">
            <v>Y2294334</v>
          </cell>
          <cell r="W3948">
            <v>0.16109999999999999</v>
          </cell>
        </row>
        <row r="3949">
          <cell r="V3949" t="str">
            <v>Y2294335</v>
          </cell>
          <cell r="W3949">
            <v>0.42899999999999999</v>
          </cell>
        </row>
        <row r="3950">
          <cell r="V3950" t="str">
            <v>Y2294336</v>
          </cell>
          <cell r="W3950">
            <v>3.5850999999999997</v>
          </cell>
        </row>
        <row r="3951">
          <cell r="V3951" t="str">
            <v>Y2294337</v>
          </cell>
          <cell r="W3951">
            <v>1.1427</v>
          </cell>
        </row>
        <row r="3952">
          <cell r="V3952" t="str">
            <v>Y2294338</v>
          </cell>
          <cell r="W3952">
            <v>1.6111000000000002</v>
          </cell>
        </row>
        <row r="3953">
          <cell r="V3953" t="str">
            <v>Y2294339</v>
          </cell>
          <cell r="W3953">
            <v>0.16109999999999999</v>
          </cell>
        </row>
        <row r="3954">
          <cell r="V3954" t="str">
            <v>Y2294340</v>
          </cell>
          <cell r="W3954">
            <v>0.42899999999999999</v>
          </cell>
        </row>
        <row r="3955">
          <cell r="V3955" t="str">
            <v>Y2294341</v>
          </cell>
          <cell r="W3955">
            <v>3.5850999999999997</v>
          </cell>
        </row>
        <row r="3956">
          <cell r="V3956" t="str">
            <v>Y2294342</v>
          </cell>
          <cell r="W3956">
            <v>1.1427</v>
          </cell>
        </row>
        <row r="3957">
          <cell r="V3957" t="str">
            <v>Y2294343</v>
          </cell>
          <cell r="W3957">
            <v>1.6459999999999999</v>
          </cell>
        </row>
        <row r="3958">
          <cell r="V3958" t="str">
            <v>Y2294344</v>
          </cell>
          <cell r="W3958">
            <v>0.16109999999999999</v>
          </cell>
        </row>
        <row r="3959">
          <cell r="V3959" t="str">
            <v>Y2294345</v>
          </cell>
          <cell r="W3959">
            <v>0.42899999999999999</v>
          </cell>
        </row>
        <row r="3960">
          <cell r="V3960" t="str">
            <v>Y2294346</v>
          </cell>
          <cell r="W3960">
            <v>3.5850999999999997</v>
          </cell>
        </row>
        <row r="3961">
          <cell r="V3961" t="str">
            <v>Y2294347</v>
          </cell>
          <cell r="W3961">
            <v>1.1427</v>
          </cell>
        </row>
        <row r="3962">
          <cell r="V3962" t="str">
            <v>Y2294348</v>
          </cell>
          <cell r="W3962">
            <v>1.6459999999999999</v>
          </cell>
        </row>
        <row r="3963">
          <cell r="V3963" t="str">
            <v>Y2294349</v>
          </cell>
          <cell r="W3963">
            <v>0.16109999999999999</v>
          </cell>
        </row>
        <row r="3964">
          <cell r="V3964" t="str">
            <v>Y2294350</v>
          </cell>
          <cell r="W3964">
            <v>0.42899999999999999</v>
          </cell>
        </row>
        <row r="3965">
          <cell r="V3965" t="str">
            <v>Y2294351</v>
          </cell>
          <cell r="W3965">
            <v>3.5850999999999997</v>
          </cell>
        </row>
        <row r="3966">
          <cell r="V3966" t="str">
            <v>Y2294352</v>
          </cell>
          <cell r="W3966">
            <v>1.1427</v>
          </cell>
        </row>
        <row r="3967">
          <cell r="V3967" t="str">
            <v>Y2294353</v>
          </cell>
          <cell r="W3967">
            <v>1.6459999999999999</v>
          </cell>
        </row>
        <row r="3968">
          <cell r="V3968" t="str">
            <v>Y2294354</v>
          </cell>
          <cell r="W3968">
            <v>0.16109999999999999</v>
          </cell>
        </row>
        <row r="3969">
          <cell r="V3969" t="str">
            <v>Y2294355</v>
          </cell>
          <cell r="W3969">
            <v>0.42899999999999999</v>
          </cell>
        </row>
        <row r="3970">
          <cell r="V3970" t="str">
            <v>Y2294356</v>
          </cell>
          <cell r="W3970">
            <v>3.5850999999999997</v>
          </cell>
        </row>
        <row r="3971">
          <cell r="V3971" t="str">
            <v>Y2294357</v>
          </cell>
          <cell r="W3971">
            <v>0.62649999999999995</v>
          </cell>
        </row>
        <row r="3972">
          <cell r="V3972" t="str">
            <v>Y2294358</v>
          </cell>
          <cell r="W3972">
            <v>1.1427</v>
          </cell>
        </row>
        <row r="3973">
          <cell r="V3973" t="str">
            <v>Y2294359</v>
          </cell>
          <cell r="W3973">
            <v>1.6459999999999999</v>
          </cell>
        </row>
        <row r="3974">
          <cell r="V3974" t="str">
            <v>Y2294360</v>
          </cell>
          <cell r="W3974">
            <v>0.16109999999999999</v>
          </cell>
        </row>
        <row r="3975">
          <cell r="V3975" t="str">
            <v>Y2294361</v>
          </cell>
          <cell r="W3975">
            <v>0.42899999999999999</v>
          </cell>
        </row>
        <row r="3976">
          <cell r="V3976" t="str">
            <v>Y2294362</v>
          </cell>
          <cell r="W3976">
            <v>3.5850999999999997</v>
          </cell>
        </row>
        <row r="3977">
          <cell r="V3977" t="str">
            <v>Y2294363</v>
          </cell>
          <cell r="W3977">
            <v>0.62649999999999995</v>
          </cell>
        </row>
        <row r="3978">
          <cell r="V3978" t="str">
            <v>Y2294364</v>
          </cell>
          <cell r="W3978">
            <v>1.1427</v>
          </cell>
        </row>
        <row r="3979">
          <cell r="V3979" t="str">
            <v>Y2294365</v>
          </cell>
          <cell r="W3979">
            <v>1.5064000000000002</v>
          </cell>
        </row>
        <row r="3980">
          <cell r="V3980" t="str">
            <v>Y2294366</v>
          </cell>
          <cell r="W3980">
            <v>0.16109999999999999</v>
          </cell>
        </row>
        <row r="3981">
          <cell r="V3981" t="str">
            <v>Y2294367</v>
          </cell>
          <cell r="W3981">
            <v>0.42899999999999999</v>
          </cell>
        </row>
        <row r="3982">
          <cell r="V3982" t="str">
            <v>Y2294368</v>
          </cell>
          <cell r="W3982">
            <v>3.5850999999999997</v>
          </cell>
        </row>
        <row r="3983">
          <cell r="V3983" t="str">
            <v>Y2294369</v>
          </cell>
          <cell r="W3983">
            <v>0.62649999999999995</v>
          </cell>
        </row>
        <row r="3984">
          <cell r="V3984" t="str">
            <v>Y2294370</v>
          </cell>
          <cell r="W3984">
            <v>1.1427</v>
          </cell>
        </row>
        <row r="3985">
          <cell r="V3985" t="str">
            <v>Y2294371</v>
          </cell>
          <cell r="W3985">
            <v>1.6459999999999999</v>
          </cell>
        </row>
        <row r="3986">
          <cell r="V3986" t="str">
            <v>Y2294372</v>
          </cell>
          <cell r="W3986">
            <v>0.16109999999999999</v>
          </cell>
        </row>
        <row r="3987">
          <cell r="V3987" t="str">
            <v>Y2294373</v>
          </cell>
          <cell r="W3987">
            <v>0.42899999999999999</v>
          </cell>
        </row>
        <row r="3988">
          <cell r="V3988" t="str">
            <v>Y2294374</v>
          </cell>
          <cell r="W3988">
            <v>3.5850999999999997</v>
          </cell>
        </row>
        <row r="3989">
          <cell r="V3989" t="str">
            <v>Y2294375</v>
          </cell>
          <cell r="W3989">
            <v>1.1427</v>
          </cell>
        </row>
        <row r="3990">
          <cell r="V3990" t="str">
            <v>Y2294376</v>
          </cell>
          <cell r="W3990">
            <v>1.8429</v>
          </cell>
        </row>
        <row r="3991">
          <cell r="V3991" t="str">
            <v>Y2294377</v>
          </cell>
          <cell r="W3991">
            <v>0.16109999999999999</v>
          </cell>
        </row>
        <row r="3992">
          <cell r="V3992" t="str">
            <v>Y2294378</v>
          </cell>
          <cell r="W3992">
            <v>3.5850999999999997</v>
          </cell>
        </row>
        <row r="3993">
          <cell r="V3993" t="str">
            <v>Y2294379</v>
          </cell>
          <cell r="W3993">
            <v>0.62649999999999995</v>
          </cell>
        </row>
        <row r="3994">
          <cell r="V3994" t="str">
            <v>Y2294380</v>
          </cell>
          <cell r="W3994">
            <v>1.1427</v>
          </cell>
        </row>
        <row r="3995">
          <cell r="V3995" t="str">
            <v>Y2294381</v>
          </cell>
          <cell r="W3995">
            <v>15.822800000000001</v>
          </cell>
        </row>
        <row r="3996">
          <cell r="V3996" t="str">
            <v>Y2294382</v>
          </cell>
          <cell r="W3996">
            <v>0.16109999999999999</v>
          </cell>
        </row>
        <row r="3997">
          <cell r="V3997" t="str">
            <v>Y2294383</v>
          </cell>
          <cell r="W3997">
            <v>0.42899999999999999</v>
          </cell>
        </row>
        <row r="3998">
          <cell r="V3998" t="str">
            <v>Y2294384</v>
          </cell>
          <cell r="W3998">
            <v>3.5850999999999997</v>
          </cell>
        </row>
        <row r="3999">
          <cell r="V3999" t="str">
            <v>Y2294385</v>
          </cell>
          <cell r="W3999">
            <v>1.1427</v>
          </cell>
        </row>
        <row r="4000">
          <cell r="V4000" t="str">
            <v>Y2294386</v>
          </cell>
          <cell r="W4000">
            <v>1.6459999999999999</v>
          </cell>
        </row>
        <row r="4001">
          <cell r="V4001" t="str">
            <v>Y2294387</v>
          </cell>
          <cell r="W4001">
            <v>0.16109999999999999</v>
          </cell>
        </row>
        <row r="4002">
          <cell r="V4002" t="str">
            <v>Y2294388</v>
          </cell>
          <cell r="W4002">
            <v>0.42899999999999999</v>
          </cell>
        </row>
        <row r="4003">
          <cell r="V4003" t="str">
            <v>Y2294389</v>
          </cell>
          <cell r="W4003">
            <v>3.5850999999999997</v>
          </cell>
        </row>
        <row r="4004">
          <cell r="V4004" t="str">
            <v>Y2294390</v>
          </cell>
          <cell r="W4004">
            <v>1.1427</v>
          </cell>
        </row>
        <row r="4005">
          <cell r="V4005" t="str">
            <v>Y2294391</v>
          </cell>
          <cell r="W4005">
            <v>1.8429</v>
          </cell>
        </row>
        <row r="4006">
          <cell r="V4006" t="str">
            <v>Y2294392</v>
          </cell>
          <cell r="W4006">
            <v>0.16109999999999999</v>
          </cell>
        </row>
        <row r="4007">
          <cell r="V4007" t="str">
            <v>Y2294393</v>
          </cell>
          <cell r="W4007">
            <v>0.42899999999999999</v>
          </cell>
        </row>
        <row r="4008">
          <cell r="V4008" t="str">
            <v>Y2294394</v>
          </cell>
          <cell r="W4008">
            <v>3.5850999999999997</v>
          </cell>
        </row>
        <row r="4009">
          <cell r="V4009" t="str">
            <v>Y2294395</v>
          </cell>
          <cell r="W4009">
            <v>1.1427</v>
          </cell>
        </row>
        <row r="4010">
          <cell r="V4010" t="str">
            <v>Y2294396</v>
          </cell>
          <cell r="W4010">
            <v>1.6459999999999999</v>
          </cell>
        </row>
        <row r="4011">
          <cell r="V4011" t="str">
            <v>Y2294397</v>
          </cell>
          <cell r="W4011">
            <v>0.16109999999999999</v>
          </cell>
        </row>
        <row r="4012">
          <cell r="V4012" t="str">
            <v>Y2294398</v>
          </cell>
          <cell r="W4012">
            <v>0.42899999999999999</v>
          </cell>
        </row>
        <row r="4013">
          <cell r="V4013" t="str">
            <v>Y2294399</v>
          </cell>
          <cell r="W4013">
            <v>3.5850999999999997</v>
          </cell>
        </row>
        <row r="4014">
          <cell r="V4014" t="str">
            <v>Y2294400</v>
          </cell>
          <cell r="W4014">
            <v>1.1427</v>
          </cell>
        </row>
        <row r="4015">
          <cell r="V4015" t="str">
            <v>Y2294401</v>
          </cell>
          <cell r="W4015">
            <v>1.6459999999999999</v>
          </cell>
        </row>
        <row r="4016">
          <cell r="V4016" t="str">
            <v>Y2294402</v>
          </cell>
          <cell r="W4016">
            <v>0.16109999999999999</v>
          </cell>
        </row>
        <row r="4017">
          <cell r="V4017" t="str">
            <v>Y2294403</v>
          </cell>
          <cell r="W4017">
            <v>0.42899999999999999</v>
          </cell>
        </row>
        <row r="4018">
          <cell r="V4018" t="str">
            <v>Y2294404</v>
          </cell>
          <cell r="W4018">
            <v>3.5850999999999997</v>
          </cell>
        </row>
        <row r="4019">
          <cell r="V4019" t="str">
            <v>Y2294405</v>
          </cell>
          <cell r="W4019">
            <v>1.1427</v>
          </cell>
        </row>
        <row r="4020">
          <cell r="V4020" t="str">
            <v>Y2294412</v>
          </cell>
          <cell r="W4020">
            <v>1.6459999999999999</v>
          </cell>
        </row>
        <row r="4021">
          <cell r="V4021" t="str">
            <v>Y2294413</v>
          </cell>
          <cell r="W4021">
            <v>0.16109999999999999</v>
          </cell>
        </row>
        <row r="4022">
          <cell r="V4022" t="str">
            <v>Y2294414</v>
          </cell>
          <cell r="W4022">
            <v>0.42899999999999999</v>
          </cell>
        </row>
        <row r="4023">
          <cell r="V4023" t="str">
            <v>Y2294415</v>
          </cell>
          <cell r="W4023">
            <v>3.5850999999999997</v>
          </cell>
        </row>
        <row r="4024">
          <cell r="V4024" t="str">
            <v>Y2294416</v>
          </cell>
          <cell r="W4024">
            <v>1.1427</v>
          </cell>
        </row>
        <row r="4025">
          <cell r="V4025" t="str">
            <v>Y2294417</v>
          </cell>
          <cell r="W4025">
            <v>1.6459999999999999</v>
          </cell>
        </row>
        <row r="4026">
          <cell r="V4026" t="str">
            <v>Y2294418</v>
          </cell>
          <cell r="W4026">
            <v>0.16109999999999999</v>
          </cell>
        </row>
        <row r="4027">
          <cell r="V4027" t="str">
            <v>Y2294419</v>
          </cell>
          <cell r="W4027">
            <v>0.42899999999999999</v>
          </cell>
        </row>
        <row r="4028">
          <cell r="V4028" t="str">
            <v>Y2294420</v>
          </cell>
          <cell r="W4028">
            <v>3.5850999999999997</v>
          </cell>
        </row>
        <row r="4029">
          <cell r="V4029" t="str">
            <v>Y2294421</v>
          </cell>
          <cell r="W4029">
            <v>0.62649999999999995</v>
          </cell>
        </row>
        <row r="4030">
          <cell r="V4030" t="str">
            <v>Y2294422</v>
          </cell>
          <cell r="W4030">
            <v>1.1427</v>
          </cell>
        </row>
        <row r="4031">
          <cell r="V4031" t="str">
            <v>Y2294423</v>
          </cell>
          <cell r="W4031">
            <v>1.6459999999999999</v>
          </cell>
        </row>
        <row r="4032">
          <cell r="V4032" t="str">
            <v>Y2294424</v>
          </cell>
          <cell r="W4032">
            <v>0.16109999999999999</v>
          </cell>
        </row>
        <row r="4033">
          <cell r="V4033" t="str">
            <v>Y2294425</v>
          </cell>
          <cell r="W4033">
            <v>0.42899999999999999</v>
          </cell>
        </row>
        <row r="4034">
          <cell r="V4034" t="str">
            <v>Y2294426</v>
          </cell>
          <cell r="W4034">
            <v>3.5850999999999997</v>
          </cell>
        </row>
        <row r="4035">
          <cell r="V4035" t="str">
            <v>Y2294427</v>
          </cell>
          <cell r="W4035">
            <v>1.1427</v>
          </cell>
        </row>
        <row r="4036">
          <cell r="V4036" t="str">
            <v>Y2294428</v>
          </cell>
          <cell r="W4036">
            <v>1.6459999999999999</v>
          </cell>
        </row>
        <row r="4037">
          <cell r="V4037" t="str">
            <v>Y2294429</v>
          </cell>
          <cell r="W4037">
            <v>0.16109999999999999</v>
          </cell>
        </row>
        <row r="4038">
          <cell r="V4038" t="str">
            <v>Y2294430</v>
          </cell>
          <cell r="W4038">
            <v>0.42899999999999999</v>
          </cell>
        </row>
        <row r="4039">
          <cell r="V4039" t="str">
            <v>Y2294431</v>
          </cell>
          <cell r="W4039">
            <v>3.5850999999999997</v>
          </cell>
        </row>
        <row r="4040">
          <cell r="V4040" t="str">
            <v>Y2294432</v>
          </cell>
          <cell r="W4040">
            <v>0.62649999999999995</v>
          </cell>
        </row>
        <row r="4041">
          <cell r="V4041" t="str">
            <v>Y2294433</v>
          </cell>
          <cell r="W4041">
            <v>1.1427</v>
          </cell>
        </row>
        <row r="4042">
          <cell r="V4042" t="str">
            <v>Y2294434</v>
          </cell>
          <cell r="W4042">
            <v>1.6459999999999999</v>
          </cell>
        </row>
        <row r="4043">
          <cell r="V4043" t="str">
            <v>Y2294435</v>
          </cell>
          <cell r="W4043">
            <v>0.16109999999999999</v>
          </cell>
        </row>
        <row r="4044">
          <cell r="V4044" t="str">
            <v>Y2294436</v>
          </cell>
          <cell r="W4044">
            <v>0.42899999999999999</v>
          </cell>
        </row>
        <row r="4045">
          <cell r="V4045" t="str">
            <v>Y2294437</v>
          </cell>
          <cell r="W4045">
            <v>3.3515000000000001</v>
          </cell>
        </row>
        <row r="4046">
          <cell r="V4046" t="str">
            <v>Y2294438</v>
          </cell>
          <cell r="W4046">
            <v>1.1427</v>
          </cell>
        </row>
        <row r="4047">
          <cell r="V4047" t="str">
            <v>Y2294439</v>
          </cell>
          <cell r="W4047">
            <v>0.32129999999999997</v>
          </cell>
        </row>
        <row r="4048">
          <cell r="V4048" t="str">
            <v>Y2294440</v>
          </cell>
          <cell r="W4048">
            <v>0.64259999999999995</v>
          </cell>
        </row>
        <row r="4049">
          <cell r="V4049" t="str">
            <v>Y2294441</v>
          </cell>
          <cell r="W4049">
            <v>3.8321000000000005</v>
          </cell>
        </row>
        <row r="4050">
          <cell r="V4050" t="str">
            <v>Y2294442</v>
          </cell>
          <cell r="W4050">
            <v>1.2494999999999998</v>
          </cell>
        </row>
        <row r="4051">
          <cell r="V4051" t="str">
            <v>Y2294443</v>
          </cell>
          <cell r="W4051">
            <v>1.6459999999999999</v>
          </cell>
        </row>
        <row r="4052">
          <cell r="V4052" t="str">
            <v>Y2294444</v>
          </cell>
          <cell r="W4052">
            <v>0.16109999999999999</v>
          </cell>
        </row>
        <row r="4053">
          <cell r="V4053" t="str">
            <v>Y2294445</v>
          </cell>
          <cell r="W4053">
            <v>0.42899999999999999</v>
          </cell>
        </row>
        <row r="4054">
          <cell r="V4054" t="str">
            <v>Y2294446</v>
          </cell>
          <cell r="W4054">
            <v>3.5850999999999997</v>
          </cell>
        </row>
        <row r="4055">
          <cell r="V4055" t="str">
            <v>Y2294447</v>
          </cell>
          <cell r="W4055">
            <v>1.1427</v>
          </cell>
        </row>
        <row r="4056">
          <cell r="V4056" t="str">
            <v>Y2294448</v>
          </cell>
          <cell r="W4056">
            <v>1.6459999999999999</v>
          </cell>
        </row>
        <row r="4057">
          <cell r="V4057" t="str">
            <v>Y2294449</v>
          </cell>
          <cell r="W4057">
            <v>0.16109999999999999</v>
          </cell>
        </row>
        <row r="4058">
          <cell r="V4058" t="str">
            <v>Y2294450</v>
          </cell>
          <cell r="W4058">
            <v>0.42899999999999999</v>
          </cell>
        </row>
        <row r="4059">
          <cell r="V4059" t="str">
            <v>Y2294452</v>
          </cell>
          <cell r="W4059">
            <v>3.5850999999999997</v>
          </cell>
        </row>
        <row r="4060">
          <cell r="V4060" t="str">
            <v>Y2294455</v>
          </cell>
          <cell r="W4060">
            <v>1.1427</v>
          </cell>
        </row>
        <row r="4061">
          <cell r="V4061" t="str">
            <v>Y2294459</v>
          </cell>
          <cell r="W4061">
            <v>1.6459999999999999</v>
          </cell>
        </row>
        <row r="4062">
          <cell r="V4062" t="str">
            <v>Y2294464</v>
          </cell>
          <cell r="W4062">
            <v>0.16109999999999999</v>
          </cell>
        </row>
        <row r="4063">
          <cell r="V4063" t="str">
            <v>Y2294469</v>
          </cell>
          <cell r="W4063">
            <v>0.42899999999999999</v>
          </cell>
        </row>
        <row r="4064">
          <cell r="V4064" t="str">
            <v>Y2294472</v>
          </cell>
          <cell r="W4064">
            <v>3.5850999999999997</v>
          </cell>
        </row>
        <row r="4065">
          <cell r="V4065" t="str">
            <v>Y2294473</v>
          </cell>
          <cell r="W4065">
            <v>1.1427</v>
          </cell>
        </row>
        <row r="4066">
          <cell r="V4066" t="str">
            <v>Y2294474</v>
          </cell>
          <cell r="W4066">
            <v>1.6459999999999999</v>
          </cell>
        </row>
        <row r="4067">
          <cell r="V4067" t="str">
            <v>Y2294475</v>
          </cell>
          <cell r="W4067">
            <v>0.16109999999999999</v>
          </cell>
        </row>
        <row r="4068">
          <cell r="V4068" t="str">
            <v>Y2294476</v>
          </cell>
          <cell r="W4068">
            <v>0.42899999999999999</v>
          </cell>
        </row>
        <row r="4069">
          <cell r="V4069" t="str">
            <v>Y2294477</v>
          </cell>
          <cell r="W4069">
            <v>3.5850999999999997</v>
          </cell>
        </row>
        <row r="4070">
          <cell r="V4070" t="str">
            <v>Y2294480</v>
          </cell>
          <cell r="W4070">
            <v>1.1427</v>
          </cell>
        </row>
        <row r="4071">
          <cell r="V4071" t="str">
            <v>Y2294481</v>
          </cell>
          <cell r="W4071">
            <v>1.6459999999999999</v>
          </cell>
        </row>
        <row r="4072">
          <cell r="V4072" t="str">
            <v>Y2294482</v>
          </cell>
          <cell r="W4072">
            <v>0.16109999999999999</v>
          </cell>
        </row>
        <row r="4073">
          <cell r="V4073" t="str">
            <v>Y2294483</v>
          </cell>
          <cell r="W4073">
            <v>0.42899999999999999</v>
          </cell>
        </row>
        <row r="4074">
          <cell r="V4074" t="str">
            <v>Y2294484</v>
          </cell>
          <cell r="W4074">
            <v>3.5850999999999997</v>
          </cell>
        </row>
        <row r="4075">
          <cell r="V4075" t="str">
            <v>Y2294485</v>
          </cell>
          <cell r="W4075">
            <v>1.1427</v>
          </cell>
        </row>
        <row r="4076">
          <cell r="V4076" t="str">
            <v>Y2294486</v>
          </cell>
          <cell r="W4076">
            <v>2.9348000000000001</v>
          </cell>
        </row>
        <row r="4077">
          <cell r="V4077" t="str">
            <v>Y2294487</v>
          </cell>
          <cell r="W4077">
            <v>0.16109999999999999</v>
          </cell>
        </row>
        <row r="4078">
          <cell r="V4078" t="str">
            <v>Y2294488</v>
          </cell>
          <cell r="W4078">
            <v>0.42899999999999999</v>
          </cell>
        </row>
        <row r="4079">
          <cell r="V4079" t="str">
            <v>Y2294489</v>
          </cell>
          <cell r="W4079">
            <v>3.5850999999999997</v>
          </cell>
        </row>
        <row r="4080">
          <cell r="V4080" t="str">
            <v>Y2294490</v>
          </cell>
          <cell r="W4080">
            <v>0.62649999999999995</v>
          </cell>
        </row>
        <row r="4081">
          <cell r="V4081" t="str">
            <v>Y2294491</v>
          </cell>
          <cell r="W4081">
            <v>1.1427</v>
          </cell>
        </row>
        <row r="4082">
          <cell r="V4082" t="str">
            <v>Y2294492</v>
          </cell>
          <cell r="W4082">
            <v>1.8595999999999999</v>
          </cell>
        </row>
        <row r="4083">
          <cell r="V4083" t="str">
            <v>Y2294493</v>
          </cell>
          <cell r="W4083">
            <v>0.32129999999999997</v>
          </cell>
        </row>
        <row r="4084">
          <cell r="V4084" t="str">
            <v>Y2294494</v>
          </cell>
          <cell r="W4084">
            <v>0.64259999999999995</v>
          </cell>
        </row>
        <row r="4085">
          <cell r="V4085" t="str">
            <v>Y2294495</v>
          </cell>
          <cell r="W4085">
            <v>3.8321000000000005</v>
          </cell>
        </row>
        <row r="4086">
          <cell r="V4086" t="str">
            <v>Y2294496</v>
          </cell>
          <cell r="W4086">
            <v>1.2494999999999998</v>
          </cell>
        </row>
        <row r="4087">
          <cell r="V4087" t="str">
            <v>Y2294497</v>
          </cell>
          <cell r="W4087">
            <v>1.8595999999999999</v>
          </cell>
        </row>
        <row r="4088">
          <cell r="V4088" t="str">
            <v>Y2294498</v>
          </cell>
          <cell r="W4088">
            <v>0.32129999999999997</v>
          </cell>
        </row>
        <row r="4089">
          <cell r="V4089" t="str">
            <v>Y2294499</v>
          </cell>
          <cell r="W4089">
            <v>0.64259999999999995</v>
          </cell>
        </row>
        <row r="4090">
          <cell r="V4090" t="str">
            <v>Y2294500</v>
          </cell>
          <cell r="W4090">
            <v>3.8321000000000005</v>
          </cell>
        </row>
        <row r="4091">
          <cell r="V4091" t="str">
            <v>Y2294501</v>
          </cell>
          <cell r="W4091">
            <v>1.2494999999999998</v>
          </cell>
        </row>
        <row r="4092">
          <cell r="V4092" t="str">
            <v>Y2294502</v>
          </cell>
          <cell r="W4092">
            <v>1.6459999999999999</v>
          </cell>
        </row>
        <row r="4093">
          <cell r="V4093" t="str">
            <v>Y2294503</v>
          </cell>
          <cell r="W4093">
            <v>0.16109999999999999</v>
          </cell>
        </row>
        <row r="4094">
          <cell r="V4094" t="str">
            <v>Y2294504</v>
          </cell>
          <cell r="W4094">
            <v>0.42899999999999999</v>
          </cell>
        </row>
        <row r="4095">
          <cell r="V4095" t="str">
            <v>Y2294505</v>
          </cell>
          <cell r="W4095">
            <v>3.5850999999999997</v>
          </cell>
        </row>
        <row r="4096">
          <cell r="V4096" t="str">
            <v>Y2294506</v>
          </cell>
          <cell r="W4096">
            <v>1.1427</v>
          </cell>
        </row>
        <row r="4097">
          <cell r="V4097" t="str">
            <v>Y2294507</v>
          </cell>
          <cell r="W4097">
            <v>1.6459999999999999</v>
          </cell>
        </row>
        <row r="4098">
          <cell r="V4098" t="str">
            <v>Y2294508</v>
          </cell>
          <cell r="W4098">
            <v>0.16109999999999999</v>
          </cell>
        </row>
        <row r="4099">
          <cell r="V4099" t="str">
            <v>Y2294509</v>
          </cell>
          <cell r="W4099">
            <v>0.42899999999999999</v>
          </cell>
        </row>
        <row r="4100">
          <cell r="V4100" t="str">
            <v>Y2294510</v>
          </cell>
          <cell r="W4100">
            <v>3.5850999999999997</v>
          </cell>
        </row>
        <row r="4101">
          <cell r="V4101" t="str">
            <v>Y2294511</v>
          </cell>
          <cell r="W4101">
            <v>0.62649999999999995</v>
          </cell>
        </row>
        <row r="4102">
          <cell r="V4102" t="str">
            <v>Y2294512</v>
          </cell>
          <cell r="W4102">
            <v>1.1427</v>
          </cell>
        </row>
        <row r="4103">
          <cell r="V4103" t="str">
            <v>Y2294513</v>
          </cell>
          <cell r="W4103">
            <v>1.6459999999999999</v>
          </cell>
        </row>
        <row r="4104">
          <cell r="V4104" t="str">
            <v>Y2294514</v>
          </cell>
          <cell r="W4104">
            <v>0.16109999999999999</v>
          </cell>
        </row>
        <row r="4105">
          <cell r="V4105" t="str">
            <v>Y2294515</v>
          </cell>
          <cell r="W4105">
            <v>0.42899999999999999</v>
          </cell>
        </row>
        <row r="4106">
          <cell r="V4106" t="str">
            <v>Y2294516</v>
          </cell>
          <cell r="W4106">
            <v>3.5850999999999997</v>
          </cell>
        </row>
        <row r="4107">
          <cell r="V4107" t="str">
            <v>Y2294517</v>
          </cell>
          <cell r="W4107">
            <v>1.1427</v>
          </cell>
        </row>
        <row r="4108">
          <cell r="V4108" t="str">
            <v>Y2294518</v>
          </cell>
          <cell r="W4108">
            <v>1.6459999999999999</v>
          </cell>
        </row>
        <row r="4109">
          <cell r="V4109" t="str">
            <v>Y2294519</v>
          </cell>
          <cell r="W4109">
            <v>0.16109999999999999</v>
          </cell>
        </row>
        <row r="4110">
          <cell r="V4110" t="str">
            <v>Y2294520</v>
          </cell>
          <cell r="W4110">
            <v>0.42899999999999999</v>
          </cell>
        </row>
        <row r="4111">
          <cell r="V4111" t="str">
            <v>Y2294521</v>
          </cell>
          <cell r="W4111">
            <v>3.5850999999999997</v>
          </cell>
        </row>
        <row r="4112">
          <cell r="V4112" t="str">
            <v>Y2294522</v>
          </cell>
          <cell r="W4112">
            <v>0.62649999999999995</v>
          </cell>
        </row>
        <row r="4113">
          <cell r="V4113" t="str">
            <v>Y2294523</v>
          </cell>
          <cell r="W4113">
            <v>1.1427</v>
          </cell>
        </row>
        <row r="4114">
          <cell r="V4114" t="str">
            <v>Y2294524</v>
          </cell>
          <cell r="W4114">
            <v>1.6459999999999999</v>
          </cell>
        </row>
        <row r="4115">
          <cell r="V4115" t="str">
            <v>Y2294525</v>
          </cell>
          <cell r="W4115">
            <v>0.16109999999999999</v>
          </cell>
        </row>
        <row r="4116">
          <cell r="V4116" t="str">
            <v>Y2294526</v>
          </cell>
          <cell r="W4116">
            <v>0.42899999999999999</v>
          </cell>
        </row>
        <row r="4117">
          <cell r="V4117" t="str">
            <v>Y2294527</v>
          </cell>
          <cell r="W4117">
            <v>3.6924999999999999</v>
          </cell>
        </row>
        <row r="4118">
          <cell r="V4118" t="str">
            <v>Y2294528</v>
          </cell>
          <cell r="W4118">
            <v>1.1427</v>
          </cell>
        </row>
        <row r="4119">
          <cell r="V4119" t="str">
            <v>Y2294529</v>
          </cell>
          <cell r="W4119">
            <v>1.6459999999999999</v>
          </cell>
        </row>
        <row r="4120">
          <cell r="V4120" t="str">
            <v>Y2294530</v>
          </cell>
          <cell r="W4120">
            <v>0.16109999999999999</v>
          </cell>
        </row>
        <row r="4121">
          <cell r="V4121" t="str">
            <v>Y2294531</v>
          </cell>
          <cell r="W4121">
            <v>0.42899999999999999</v>
          </cell>
        </row>
        <row r="4122">
          <cell r="V4122" t="str">
            <v>Y2294532</v>
          </cell>
          <cell r="W4122">
            <v>3.5850999999999997</v>
          </cell>
        </row>
        <row r="4123">
          <cell r="V4123" t="str">
            <v>Y2294533</v>
          </cell>
          <cell r="W4123">
            <v>1.1427</v>
          </cell>
        </row>
        <row r="4124">
          <cell r="V4124" t="str">
            <v>Y2294534</v>
          </cell>
          <cell r="W4124">
            <v>2.9348000000000001</v>
          </cell>
        </row>
        <row r="4125">
          <cell r="V4125" t="str">
            <v>Y2294535</v>
          </cell>
          <cell r="W4125">
            <v>0.16109999999999999</v>
          </cell>
        </row>
        <row r="4126">
          <cell r="V4126" t="str">
            <v>Y2294536</v>
          </cell>
          <cell r="W4126">
            <v>0.42899999999999999</v>
          </cell>
        </row>
        <row r="4127">
          <cell r="V4127" t="str">
            <v>Y2294537</v>
          </cell>
          <cell r="W4127">
            <v>3.5850999999999997</v>
          </cell>
        </row>
        <row r="4128">
          <cell r="V4128" t="str">
            <v>Y2294538</v>
          </cell>
          <cell r="W4128">
            <v>1.1427</v>
          </cell>
        </row>
        <row r="4129">
          <cell r="V4129" t="str">
            <v>Y2294539</v>
          </cell>
          <cell r="W4129">
            <v>1.6459999999999999</v>
          </cell>
        </row>
        <row r="4130">
          <cell r="V4130" t="str">
            <v>Y2294540</v>
          </cell>
          <cell r="W4130">
            <v>0.16109999999999999</v>
          </cell>
        </row>
        <row r="4131">
          <cell r="V4131" t="str">
            <v>Y2294541</v>
          </cell>
          <cell r="W4131">
            <v>0.42899999999999999</v>
          </cell>
        </row>
        <row r="4132">
          <cell r="V4132" t="str">
            <v>Y2294542</v>
          </cell>
          <cell r="W4132">
            <v>3.5850999999999997</v>
          </cell>
        </row>
        <row r="4133">
          <cell r="V4133" t="str">
            <v>Y2294543</v>
          </cell>
          <cell r="W4133">
            <v>1.1427</v>
          </cell>
        </row>
        <row r="4134">
          <cell r="V4134" t="str">
            <v>Y2294544</v>
          </cell>
          <cell r="W4134">
            <v>1.6459999999999999</v>
          </cell>
        </row>
        <row r="4135">
          <cell r="V4135" t="str">
            <v>Y2294545</v>
          </cell>
          <cell r="W4135">
            <v>0.16109999999999999</v>
          </cell>
        </row>
        <row r="4136">
          <cell r="V4136" t="str">
            <v>Y2294546</v>
          </cell>
          <cell r="W4136">
            <v>0.42899999999999999</v>
          </cell>
        </row>
        <row r="4137">
          <cell r="V4137" t="str">
            <v>Y2294547</v>
          </cell>
          <cell r="W4137">
            <v>3.5850999999999997</v>
          </cell>
        </row>
        <row r="4138">
          <cell r="V4138" t="str">
            <v>Y2294548</v>
          </cell>
          <cell r="W4138">
            <v>1.1427</v>
          </cell>
        </row>
        <row r="4139">
          <cell r="V4139" t="str">
            <v>Y2294549</v>
          </cell>
          <cell r="W4139">
            <v>1.6459999999999999</v>
          </cell>
        </row>
        <row r="4140">
          <cell r="V4140" t="str">
            <v>Y2294550</v>
          </cell>
          <cell r="W4140">
            <v>0.16109999999999999</v>
          </cell>
        </row>
        <row r="4141">
          <cell r="V4141" t="str">
            <v>Y2294551</v>
          </cell>
          <cell r="W4141">
            <v>0.42899999999999999</v>
          </cell>
        </row>
        <row r="4142">
          <cell r="V4142" t="str">
            <v>Y2294552</v>
          </cell>
          <cell r="W4142">
            <v>3.5850999999999997</v>
          </cell>
        </row>
        <row r="4143">
          <cell r="V4143" t="str">
            <v>Y2294553</v>
          </cell>
          <cell r="W4143">
            <v>1.1427</v>
          </cell>
        </row>
        <row r="4144">
          <cell r="V4144" t="str">
            <v>Y2294554</v>
          </cell>
          <cell r="W4144">
            <v>1.6459999999999999</v>
          </cell>
        </row>
        <row r="4145">
          <cell r="V4145" t="str">
            <v>Y2294555</v>
          </cell>
          <cell r="W4145">
            <v>0.16109999999999999</v>
          </cell>
        </row>
        <row r="4146">
          <cell r="V4146" t="str">
            <v>Y2294556</v>
          </cell>
          <cell r="W4146">
            <v>0.42899999999999999</v>
          </cell>
        </row>
        <row r="4147">
          <cell r="V4147" t="str">
            <v>Y2294557</v>
          </cell>
          <cell r="W4147">
            <v>3.5850999999999997</v>
          </cell>
        </row>
        <row r="4148">
          <cell r="V4148" t="str">
            <v>Y2294558</v>
          </cell>
          <cell r="W4148">
            <v>0.62649999999999995</v>
          </cell>
        </row>
        <row r="4149">
          <cell r="V4149" t="str">
            <v>Y2294559</v>
          </cell>
          <cell r="W4149">
            <v>1.1427</v>
          </cell>
        </row>
        <row r="4150">
          <cell r="V4150" t="str">
            <v>Y2294560</v>
          </cell>
          <cell r="W4150">
            <v>1.6459999999999999</v>
          </cell>
        </row>
        <row r="4151">
          <cell r="V4151" t="str">
            <v>Y2294561</v>
          </cell>
          <cell r="W4151">
            <v>0.16109999999999999</v>
          </cell>
        </row>
        <row r="4152">
          <cell r="V4152" t="str">
            <v>Y2294562</v>
          </cell>
          <cell r="W4152">
            <v>0.42899999999999999</v>
          </cell>
        </row>
        <row r="4153">
          <cell r="V4153" t="str">
            <v>Y2294563</v>
          </cell>
          <cell r="W4153">
            <v>3.5850999999999997</v>
          </cell>
        </row>
        <row r="4154">
          <cell r="V4154" t="str">
            <v>Y2294564</v>
          </cell>
          <cell r="W4154">
            <v>0.62649999999999995</v>
          </cell>
        </row>
        <row r="4155">
          <cell r="V4155" t="str">
            <v>Y2294565</v>
          </cell>
          <cell r="W4155">
            <v>1.1427</v>
          </cell>
        </row>
        <row r="4156">
          <cell r="V4156" t="str">
            <v>Y2294566</v>
          </cell>
          <cell r="W4156">
            <v>1.6459999999999999</v>
          </cell>
        </row>
        <row r="4157">
          <cell r="V4157" t="str">
            <v>Y2294567</v>
          </cell>
          <cell r="W4157">
            <v>0.16109999999999999</v>
          </cell>
        </row>
        <row r="4158">
          <cell r="V4158" t="str">
            <v>Y2294568</v>
          </cell>
          <cell r="W4158">
            <v>0.42899999999999999</v>
          </cell>
        </row>
        <row r="4159">
          <cell r="V4159" t="str">
            <v>Y2294569</v>
          </cell>
          <cell r="W4159">
            <v>3.5850999999999997</v>
          </cell>
        </row>
        <row r="4160">
          <cell r="V4160" t="str">
            <v>Y2294570</v>
          </cell>
          <cell r="W4160">
            <v>1.1427</v>
          </cell>
        </row>
        <row r="4161">
          <cell r="V4161" t="str">
            <v>Y2294571</v>
          </cell>
          <cell r="W4161">
            <v>1.6459999999999999</v>
          </cell>
        </row>
        <row r="4162">
          <cell r="V4162" t="str">
            <v>Y2294572</v>
          </cell>
          <cell r="W4162">
            <v>0.16109999999999999</v>
          </cell>
        </row>
        <row r="4163">
          <cell r="V4163" t="str">
            <v>Y2294573</v>
          </cell>
          <cell r="W4163">
            <v>0.42899999999999999</v>
          </cell>
        </row>
        <row r="4164">
          <cell r="V4164" t="str">
            <v>Y2294574</v>
          </cell>
          <cell r="W4164">
            <v>3.5850999999999997</v>
          </cell>
        </row>
        <row r="4165">
          <cell r="V4165" t="str">
            <v>Y2294575</v>
          </cell>
          <cell r="W4165">
            <v>1.1427</v>
          </cell>
        </row>
        <row r="4166">
          <cell r="V4166" t="str">
            <v>Y2294576</v>
          </cell>
          <cell r="W4166">
            <v>1.6459999999999999</v>
          </cell>
        </row>
        <row r="4167">
          <cell r="V4167" t="str">
            <v>Y2294577</v>
          </cell>
          <cell r="W4167">
            <v>0.16109999999999999</v>
          </cell>
        </row>
        <row r="4168">
          <cell r="V4168" t="str">
            <v>Y2294578</v>
          </cell>
          <cell r="W4168">
            <v>0.42899999999999999</v>
          </cell>
        </row>
        <row r="4169">
          <cell r="V4169" t="str">
            <v>Y2294579</v>
          </cell>
          <cell r="W4169">
            <v>3.5850999999999997</v>
          </cell>
        </row>
        <row r="4170">
          <cell r="V4170" t="str">
            <v>Y2294580</v>
          </cell>
          <cell r="W4170">
            <v>1.1427</v>
          </cell>
        </row>
        <row r="4171">
          <cell r="V4171" t="str">
            <v>Y2294581</v>
          </cell>
          <cell r="W4171">
            <v>0.16109999999999999</v>
          </cell>
        </row>
        <row r="4172">
          <cell r="V4172" t="str">
            <v>Y2294582</v>
          </cell>
          <cell r="W4172">
            <v>0.62649999999999995</v>
          </cell>
        </row>
        <row r="4173">
          <cell r="V4173" t="str">
            <v>Y2294583</v>
          </cell>
          <cell r="W4173">
            <v>0.62649999999999995</v>
          </cell>
        </row>
        <row r="4174">
          <cell r="V4174" t="str">
            <v>Y2294584</v>
          </cell>
          <cell r="W4174">
            <v>0.16109999999999999</v>
          </cell>
        </row>
        <row r="4175">
          <cell r="V4175" t="str">
            <v>Y2294585</v>
          </cell>
          <cell r="W4175">
            <v>0.62649999999999995</v>
          </cell>
        </row>
        <row r="4176">
          <cell r="V4176" t="str">
            <v>Y2294586</v>
          </cell>
          <cell r="W4176">
            <v>0.16109999999999999</v>
          </cell>
        </row>
        <row r="4177">
          <cell r="V4177" t="str">
            <v>Y2294587</v>
          </cell>
          <cell r="W4177">
            <v>0.62649999999999995</v>
          </cell>
        </row>
        <row r="4178">
          <cell r="V4178" t="str">
            <v>Y2294588</v>
          </cell>
          <cell r="W4178">
            <v>0.16109999999999999</v>
          </cell>
        </row>
        <row r="4179">
          <cell r="V4179" t="str">
            <v>Y2294589</v>
          </cell>
          <cell r="W4179">
            <v>0.62649999999999995</v>
          </cell>
        </row>
        <row r="4180">
          <cell r="V4180" t="str">
            <v>Y2294590</v>
          </cell>
          <cell r="W4180">
            <v>0.62649999999999995</v>
          </cell>
        </row>
        <row r="4181">
          <cell r="V4181" t="str">
            <v>Y2294591</v>
          </cell>
          <cell r="W4181">
            <v>0.16109999999999999</v>
          </cell>
        </row>
        <row r="4182">
          <cell r="V4182" t="str">
            <v>Y2294592</v>
          </cell>
          <cell r="W4182">
            <v>0.32219999999999999</v>
          </cell>
        </row>
        <row r="4183">
          <cell r="V4183" t="str">
            <v>Y2294593</v>
          </cell>
          <cell r="W4183">
            <v>0.62649999999999995</v>
          </cell>
        </row>
        <row r="4184">
          <cell r="V4184" t="str">
            <v>Y2294594</v>
          </cell>
          <cell r="W4184">
            <v>0.62649999999999995</v>
          </cell>
        </row>
        <row r="4185">
          <cell r="V4185" t="str">
            <v>Y2294595</v>
          </cell>
          <cell r="W4185">
            <v>0.16109999999999999</v>
          </cell>
        </row>
        <row r="4186">
          <cell r="V4186" t="str">
            <v>Y2294596</v>
          </cell>
          <cell r="W4186">
            <v>0.32219999999999999</v>
          </cell>
        </row>
        <row r="4187">
          <cell r="V4187" t="str">
            <v>Y2294597</v>
          </cell>
          <cell r="W4187">
            <v>0.62649999999999995</v>
          </cell>
        </row>
        <row r="4188">
          <cell r="V4188" t="str">
            <v>Y2294598</v>
          </cell>
          <cell r="W4188">
            <v>0.62649999999999995</v>
          </cell>
        </row>
        <row r="4189">
          <cell r="V4189" t="str">
            <v>Y2294599</v>
          </cell>
          <cell r="W4189">
            <v>1.0692000000000002</v>
          </cell>
        </row>
        <row r="4190">
          <cell r="V4190" t="str">
            <v>Y2294600</v>
          </cell>
          <cell r="W4190">
            <v>0.16109999999999999</v>
          </cell>
        </row>
        <row r="4191">
          <cell r="V4191" t="str">
            <v>Y2294601</v>
          </cell>
          <cell r="W4191">
            <v>2.0790000000000002</v>
          </cell>
        </row>
        <row r="4192">
          <cell r="V4192" t="str">
            <v>Y2294602</v>
          </cell>
          <cell r="W4192">
            <v>0.62649999999999995</v>
          </cell>
        </row>
        <row r="4193">
          <cell r="V4193" t="str">
            <v>Y2294603</v>
          </cell>
          <cell r="W4193">
            <v>1.0692000000000002</v>
          </cell>
        </row>
        <row r="4194">
          <cell r="V4194" t="str">
            <v>Y2294604</v>
          </cell>
          <cell r="W4194">
            <v>0.16109999999999999</v>
          </cell>
        </row>
        <row r="4195">
          <cell r="V4195" t="str">
            <v>Y2294605</v>
          </cell>
          <cell r="W4195">
            <v>1.0692000000000002</v>
          </cell>
        </row>
        <row r="4196">
          <cell r="V4196" t="str">
            <v>Y2294606</v>
          </cell>
          <cell r="W4196">
            <v>0.62649999999999995</v>
          </cell>
        </row>
        <row r="4197">
          <cell r="V4197" t="str">
            <v>Y2294607</v>
          </cell>
          <cell r="W4197">
            <v>1.0692000000000002</v>
          </cell>
        </row>
        <row r="4198">
          <cell r="V4198" t="str">
            <v>Y2294608</v>
          </cell>
          <cell r="W4198">
            <v>0.62649999999999995</v>
          </cell>
        </row>
        <row r="4199">
          <cell r="V4199" t="str">
            <v>Y2294609</v>
          </cell>
          <cell r="W4199">
            <v>1.7181999999999999</v>
          </cell>
        </row>
        <row r="4200">
          <cell r="V4200" t="str">
            <v>Y2294610</v>
          </cell>
          <cell r="W4200">
            <v>0.16109999999999999</v>
          </cell>
        </row>
        <row r="4201">
          <cell r="V4201" t="str">
            <v>Y2294611</v>
          </cell>
          <cell r="W4201">
            <v>0.62649999999999995</v>
          </cell>
        </row>
        <row r="4202">
          <cell r="V4202" t="str">
            <v>Y2294612</v>
          </cell>
          <cell r="W4202">
            <v>1.7181999999999999</v>
          </cell>
        </row>
        <row r="4203">
          <cell r="V4203" t="str">
            <v>Y2294613</v>
          </cell>
          <cell r="W4203">
            <v>0.16109999999999999</v>
          </cell>
        </row>
        <row r="4204">
          <cell r="V4204" t="str">
            <v>Y2294614</v>
          </cell>
          <cell r="W4204">
            <v>0.62649999999999995</v>
          </cell>
        </row>
        <row r="4205">
          <cell r="V4205" t="str">
            <v>Y2294615</v>
          </cell>
          <cell r="W4205">
            <v>0.62649999999999995</v>
          </cell>
        </row>
        <row r="4206">
          <cell r="V4206" t="str">
            <v>Y2294616</v>
          </cell>
          <cell r="W4206">
            <v>0.16109999999999999</v>
          </cell>
        </row>
        <row r="4207">
          <cell r="V4207" t="str">
            <v>Y2294617</v>
          </cell>
          <cell r="W4207">
            <v>0.62649999999999995</v>
          </cell>
        </row>
        <row r="4208">
          <cell r="V4208" t="str">
            <v>Y2294618</v>
          </cell>
          <cell r="W4208">
            <v>0.62649999999999995</v>
          </cell>
        </row>
        <row r="4209">
          <cell r="V4209" t="str">
            <v>Y2294619</v>
          </cell>
          <cell r="W4209">
            <v>1.7181999999999999</v>
          </cell>
        </row>
        <row r="4210">
          <cell r="V4210" t="str">
            <v>Y2294620</v>
          </cell>
          <cell r="W4210">
            <v>0.16109999999999999</v>
          </cell>
        </row>
        <row r="4211">
          <cell r="V4211" t="str">
            <v>Y2294621</v>
          </cell>
          <cell r="W4211">
            <v>0.62649999999999995</v>
          </cell>
        </row>
        <row r="4212">
          <cell r="V4212" t="str">
            <v>Y2294622</v>
          </cell>
          <cell r="W4212">
            <v>0.62649999999999995</v>
          </cell>
        </row>
        <row r="4213">
          <cell r="V4213" t="str">
            <v>Y2294623</v>
          </cell>
          <cell r="W4213">
            <v>0.16109999999999999</v>
          </cell>
        </row>
        <row r="4214">
          <cell r="V4214" t="str">
            <v>Y2294624</v>
          </cell>
          <cell r="W4214">
            <v>3.0695000000000001</v>
          </cell>
        </row>
        <row r="4215">
          <cell r="V4215" t="str">
            <v>Y2294625</v>
          </cell>
          <cell r="W4215">
            <v>0.62649999999999995</v>
          </cell>
        </row>
        <row r="4216">
          <cell r="V4216" t="str">
            <v>Y2294626</v>
          </cell>
          <cell r="W4216">
            <v>0.16109999999999999</v>
          </cell>
        </row>
        <row r="4217">
          <cell r="V4217" t="str">
            <v>Y2294627</v>
          </cell>
          <cell r="W4217">
            <v>0.62649999999999995</v>
          </cell>
        </row>
        <row r="4218">
          <cell r="V4218" t="str">
            <v>Y2294628</v>
          </cell>
          <cell r="W4218">
            <v>0.16109999999999999</v>
          </cell>
        </row>
        <row r="4219">
          <cell r="V4219" t="str">
            <v>Y2294629</v>
          </cell>
          <cell r="W4219">
            <v>0.62649999999999995</v>
          </cell>
        </row>
        <row r="4220">
          <cell r="V4220" t="str">
            <v>Y2294630</v>
          </cell>
          <cell r="W4220">
            <v>0.16109999999999999</v>
          </cell>
        </row>
        <row r="4221">
          <cell r="V4221" t="str">
            <v>Y2294631</v>
          </cell>
          <cell r="W4221">
            <v>0.62649999999999995</v>
          </cell>
        </row>
        <row r="4222">
          <cell r="V4222" t="str">
            <v>Y2294632</v>
          </cell>
          <cell r="W4222">
            <v>0.16109999999999999</v>
          </cell>
        </row>
        <row r="4223">
          <cell r="V4223" t="str">
            <v>Y2294633</v>
          </cell>
          <cell r="W4223">
            <v>0.62649999999999995</v>
          </cell>
        </row>
        <row r="4224">
          <cell r="V4224" t="str">
            <v>Y2294634</v>
          </cell>
          <cell r="W4224">
            <v>0.16109999999999999</v>
          </cell>
        </row>
        <row r="4225">
          <cell r="V4225" t="str">
            <v>Y2294635</v>
          </cell>
          <cell r="W4225">
            <v>0.62649999999999995</v>
          </cell>
        </row>
        <row r="4226">
          <cell r="V4226" t="str">
            <v>Y2294636</v>
          </cell>
          <cell r="W4226">
            <v>0.62649999999999995</v>
          </cell>
        </row>
        <row r="4227">
          <cell r="V4227" t="str">
            <v>Y2294637</v>
          </cell>
          <cell r="W4227">
            <v>0.16109999999999999</v>
          </cell>
        </row>
        <row r="4228">
          <cell r="V4228" t="str">
            <v>Y2294638</v>
          </cell>
          <cell r="W4228">
            <v>0.62649999999999995</v>
          </cell>
        </row>
        <row r="4229">
          <cell r="V4229" t="str">
            <v>Y2294639</v>
          </cell>
          <cell r="W4229">
            <v>1.7181999999999999</v>
          </cell>
        </row>
        <row r="4230">
          <cell r="V4230" t="str">
            <v>Y2294640</v>
          </cell>
          <cell r="W4230">
            <v>0.16109999999999999</v>
          </cell>
        </row>
        <row r="4231">
          <cell r="V4231" t="str">
            <v>Y2294641</v>
          </cell>
          <cell r="W4231">
            <v>0.62649999999999995</v>
          </cell>
        </row>
        <row r="4232">
          <cell r="V4232" t="str">
            <v>Y2294642</v>
          </cell>
          <cell r="W4232">
            <v>0.62649999999999995</v>
          </cell>
        </row>
        <row r="4233">
          <cell r="V4233" t="str">
            <v>Y2294643</v>
          </cell>
          <cell r="W4233">
            <v>0.16109999999999999</v>
          </cell>
        </row>
        <row r="4234">
          <cell r="V4234" t="str">
            <v>Y2294644</v>
          </cell>
          <cell r="W4234">
            <v>0.62649999999999995</v>
          </cell>
        </row>
        <row r="4235">
          <cell r="V4235" t="str">
            <v>Y2294645</v>
          </cell>
          <cell r="W4235">
            <v>0.16109999999999999</v>
          </cell>
        </row>
        <row r="4236">
          <cell r="V4236" t="str">
            <v>Y2294646</v>
          </cell>
          <cell r="W4236">
            <v>0.62649999999999995</v>
          </cell>
        </row>
        <row r="4237">
          <cell r="V4237" t="str">
            <v>Y2294647</v>
          </cell>
          <cell r="W4237">
            <v>0.16109999999999999</v>
          </cell>
        </row>
        <row r="4238">
          <cell r="V4238" t="str">
            <v>Y2294648</v>
          </cell>
          <cell r="W4238">
            <v>0.62649999999999995</v>
          </cell>
        </row>
        <row r="4239">
          <cell r="V4239" t="str">
            <v>Y2294649</v>
          </cell>
          <cell r="W4239">
            <v>0.16109999999999999</v>
          </cell>
        </row>
        <row r="4240">
          <cell r="V4240" t="str">
            <v>Y2294650</v>
          </cell>
          <cell r="W4240">
            <v>3.0695000000000001</v>
          </cell>
        </row>
        <row r="4241">
          <cell r="V4241" t="str">
            <v>Y2294651</v>
          </cell>
          <cell r="W4241">
            <v>0.62649999999999995</v>
          </cell>
        </row>
        <row r="4242">
          <cell r="V4242" t="str">
            <v>Y2294652</v>
          </cell>
          <cell r="W4242">
            <v>0.16109999999999999</v>
          </cell>
        </row>
        <row r="4243">
          <cell r="V4243" t="str">
            <v>Y2294653</v>
          </cell>
          <cell r="W4243">
            <v>0.62649999999999995</v>
          </cell>
        </row>
        <row r="4244">
          <cell r="V4244" t="str">
            <v>Y2294654</v>
          </cell>
          <cell r="W4244">
            <v>0.16109999999999999</v>
          </cell>
        </row>
        <row r="4245">
          <cell r="V4245" t="str">
            <v>Y2294655</v>
          </cell>
          <cell r="W4245">
            <v>0.62649999999999995</v>
          </cell>
        </row>
        <row r="4246">
          <cell r="V4246" t="str">
            <v>Y2294656</v>
          </cell>
          <cell r="W4246">
            <v>0.16109999999999999</v>
          </cell>
        </row>
        <row r="4247">
          <cell r="V4247" t="str">
            <v>Y2294657</v>
          </cell>
          <cell r="W4247">
            <v>0.62649999999999995</v>
          </cell>
        </row>
        <row r="4248">
          <cell r="V4248" t="str">
            <v>Y2294658</v>
          </cell>
          <cell r="W4248">
            <v>0.16109999999999999</v>
          </cell>
        </row>
        <row r="4249">
          <cell r="V4249" t="str">
            <v>Y2294659</v>
          </cell>
          <cell r="W4249">
            <v>0.62649999999999995</v>
          </cell>
        </row>
        <row r="4250">
          <cell r="V4250" t="str">
            <v>Y2294660</v>
          </cell>
          <cell r="W4250">
            <v>0.16109999999999999</v>
          </cell>
        </row>
        <row r="4251">
          <cell r="V4251" t="str">
            <v>Y2294661</v>
          </cell>
          <cell r="W4251">
            <v>0.62649999999999995</v>
          </cell>
        </row>
        <row r="4252">
          <cell r="V4252" t="str">
            <v>Y2294662</v>
          </cell>
          <cell r="W4252">
            <v>0.16109999999999999</v>
          </cell>
        </row>
        <row r="4253">
          <cell r="V4253" t="str">
            <v>Y2294663</v>
          </cell>
          <cell r="W4253">
            <v>0.62649999999999995</v>
          </cell>
        </row>
        <row r="4254">
          <cell r="V4254" t="str">
            <v>Y2294664</v>
          </cell>
          <cell r="W4254">
            <v>0.16109999999999999</v>
          </cell>
        </row>
        <row r="4255">
          <cell r="V4255" t="str">
            <v>Y2294665</v>
          </cell>
          <cell r="W4255">
            <v>0.62649999999999995</v>
          </cell>
        </row>
        <row r="4256">
          <cell r="V4256" t="str">
            <v>Y2294666</v>
          </cell>
          <cell r="W4256">
            <v>0.16109999999999999</v>
          </cell>
        </row>
        <row r="4257">
          <cell r="V4257" t="str">
            <v>Y2294667</v>
          </cell>
          <cell r="W4257">
            <v>0.62649999999999995</v>
          </cell>
        </row>
        <row r="4258">
          <cell r="V4258" t="str">
            <v>Y2294668</v>
          </cell>
          <cell r="W4258">
            <v>0.16109999999999999</v>
          </cell>
        </row>
        <row r="4259">
          <cell r="V4259" t="str">
            <v>Y2294669</v>
          </cell>
          <cell r="W4259">
            <v>0.62649999999999995</v>
          </cell>
        </row>
        <row r="4260">
          <cell r="V4260" t="str">
            <v>Y2294670</v>
          </cell>
          <cell r="W4260">
            <v>0.16109999999999999</v>
          </cell>
        </row>
        <row r="4261">
          <cell r="V4261" t="str">
            <v>Y2294671</v>
          </cell>
          <cell r="W4261">
            <v>0.62649999999999995</v>
          </cell>
        </row>
        <row r="4262">
          <cell r="V4262" t="str">
            <v>Y2294672</v>
          </cell>
          <cell r="W4262">
            <v>0.16109999999999999</v>
          </cell>
        </row>
        <row r="4263">
          <cell r="V4263" t="str">
            <v>Y2294673</v>
          </cell>
          <cell r="W4263">
            <v>3.0695000000000001</v>
          </cell>
        </row>
        <row r="4264">
          <cell r="V4264" t="str">
            <v>Y2294674</v>
          </cell>
          <cell r="W4264">
            <v>0.62649999999999995</v>
          </cell>
        </row>
        <row r="4265">
          <cell r="V4265" t="str">
            <v>Y2294675</v>
          </cell>
          <cell r="W4265">
            <v>0.62649999999999995</v>
          </cell>
        </row>
        <row r="4266">
          <cell r="V4266" t="str">
            <v>Y2294676</v>
          </cell>
          <cell r="W4266">
            <v>0.16109999999999999</v>
          </cell>
        </row>
        <row r="4267">
          <cell r="V4267" t="str">
            <v>Y2294677</v>
          </cell>
          <cell r="W4267">
            <v>0.62649999999999995</v>
          </cell>
        </row>
        <row r="4268">
          <cell r="V4268" t="str">
            <v>Y2294678</v>
          </cell>
          <cell r="W4268">
            <v>0.16109999999999999</v>
          </cell>
        </row>
        <row r="4269">
          <cell r="V4269" t="str">
            <v>Y2294679</v>
          </cell>
          <cell r="W4269">
            <v>0.62649999999999995</v>
          </cell>
        </row>
        <row r="4270">
          <cell r="V4270" t="str">
            <v>Y2294680</v>
          </cell>
          <cell r="W4270">
            <v>0.16109999999999999</v>
          </cell>
        </row>
        <row r="4271">
          <cell r="V4271" t="str">
            <v>Y2294681</v>
          </cell>
          <cell r="W4271">
            <v>0.62649999999999995</v>
          </cell>
        </row>
        <row r="4272">
          <cell r="V4272" t="str">
            <v>Y2294682</v>
          </cell>
          <cell r="W4272">
            <v>1.5768000000000002</v>
          </cell>
        </row>
        <row r="4273">
          <cell r="V4273" t="str">
            <v>Y2294683</v>
          </cell>
          <cell r="W4273">
            <v>3.0659999999999998</v>
          </cell>
        </row>
        <row r="4274">
          <cell r="V4274" t="str">
            <v>Y2294684</v>
          </cell>
          <cell r="W4274">
            <v>0.623</v>
          </cell>
        </row>
        <row r="4275">
          <cell r="V4275" t="str">
            <v>Y2294685</v>
          </cell>
          <cell r="W4275">
            <v>1.5768000000000002</v>
          </cell>
        </row>
        <row r="4276">
          <cell r="V4276" t="str">
            <v>Y2294686</v>
          </cell>
          <cell r="W4276">
            <v>0.16019999999999998</v>
          </cell>
        </row>
        <row r="4277">
          <cell r="V4277" t="str">
            <v>Y2294687</v>
          </cell>
          <cell r="W4277">
            <v>0.623</v>
          </cell>
        </row>
        <row r="4278">
          <cell r="V4278" t="str">
            <v>Y2294688</v>
          </cell>
          <cell r="W4278">
            <v>0.623</v>
          </cell>
        </row>
        <row r="4279">
          <cell r="V4279" t="str">
            <v>Y2294689</v>
          </cell>
          <cell r="W4279">
            <v>0.623</v>
          </cell>
        </row>
        <row r="4280">
          <cell r="V4280" t="str">
            <v>Y2294690</v>
          </cell>
          <cell r="W4280">
            <v>0.16019999999999998</v>
          </cell>
        </row>
        <row r="4281">
          <cell r="V4281" t="str">
            <v>Y2294691</v>
          </cell>
          <cell r="W4281">
            <v>0.623</v>
          </cell>
        </row>
        <row r="4282">
          <cell r="V4282" t="str">
            <v>Y2294692</v>
          </cell>
          <cell r="W4282">
            <v>0.16019999999999998</v>
          </cell>
        </row>
        <row r="4283">
          <cell r="V4283" t="str">
            <v>Y2294693</v>
          </cell>
          <cell r="W4283">
            <v>0.623</v>
          </cell>
        </row>
        <row r="4284">
          <cell r="V4284" t="str">
            <v>Y2294694</v>
          </cell>
          <cell r="W4284">
            <v>0.16019999999999998</v>
          </cell>
        </row>
        <row r="4285">
          <cell r="V4285" t="str">
            <v>Y2294695</v>
          </cell>
          <cell r="W4285">
            <v>0.623</v>
          </cell>
        </row>
        <row r="4286">
          <cell r="V4286" t="str">
            <v>Y2294696</v>
          </cell>
          <cell r="W4286">
            <v>1.5768000000000002</v>
          </cell>
        </row>
        <row r="4287">
          <cell r="V4287" t="str">
            <v>Y2294697</v>
          </cell>
          <cell r="W4287">
            <v>0.16019999999999998</v>
          </cell>
        </row>
        <row r="4288">
          <cell r="V4288" t="str">
            <v>Y2294698</v>
          </cell>
          <cell r="W4288">
            <v>3.0659999999999998</v>
          </cell>
        </row>
        <row r="4289">
          <cell r="V4289" t="str">
            <v>Y2294699</v>
          </cell>
          <cell r="W4289">
            <v>0.623</v>
          </cell>
        </row>
        <row r="4290">
          <cell r="V4290" t="str">
            <v>Y2294700</v>
          </cell>
          <cell r="W4290">
            <v>0.623</v>
          </cell>
        </row>
        <row r="4291">
          <cell r="V4291" t="str">
            <v>Y2294701</v>
          </cell>
          <cell r="W4291">
            <v>0.62649999999999995</v>
          </cell>
        </row>
        <row r="4292">
          <cell r="V4292" t="str">
            <v>Y2294702</v>
          </cell>
          <cell r="W4292">
            <v>0.27680399999999999</v>
          </cell>
        </row>
        <row r="4293">
          <cell r="V4293" t="str">
            <v>Y2294703</v>
          </cell>
          <cell r="W4293">
            <v>8.9122499999999985</v>
          </cell>
        </row>
        <row r="4294">
          <cell r="V4294" t="str">
            <v>Y2294704</v>
          </cell>
          <cell r="W4294">
            <v>0.61154800000000009</v>
          </cell>
        </row>
        <row r="4295">
          <cell r="V4295" t="str">
            <v>Y2294705</v>
          </cell>
          <cell r="W4295">
            <v>8.9122499999999985</v>
          </cell>
        </row>
        <row r="4296">
          <cell r="V4296" t="str">
            <v>Y2294706</v>
          </cell>
          <cell r="W4296">
            <v>8.9122499999999985</v>
          </cell>
        </row>
        <row r="4297">
          <cell r="V4297" t="str">
            <v>Y2294707</v>
          </cell>
          <cell r="W4297">
            <v>8.9122499999999985</v>
          </cell>
        </row>
        <row r="4298">
          <cell r="V4298" t="str">
            <v>Y2294708</v>
          </cell>
          <cell r="W4298">
            <v>21.993749999999999</v>
          </cell>
        </row>
        <row r="4299">
          <cell r="V4299" t="str">
            <v>Y2294709</v>
          </cell>
          <cell r="W4299">
            <v>8.9122499999999985</v>
          </cell>
        </row>
        <row r="4300">
          <cell r="V4300" t="str">
            <v>Y2294710</v>
          </cell>
          <cell r="W4300">
            <v>8.9122499999999985</v>
          </cell>
        </row>
        <row r="4301">
          <cell r="V4301" t="str">
            <v>Y2294711</v>
          </cell>
          <cell r="W4301">
            <v>8.9122499999999985</v>
          </cell>
        </row>
        <row r="4302">
          <cell r="V4302" t="str">
            <v>Y2294712</v>
          </cell>
          <cell r="W4302">
            <v>8.9122499999999985</v>
          </cell>
        </row>
        <row r="4303">
          <cell r="V4303" t="str">
            <v>Y2294713</v>
          </cell>
          <cell r="W4303">
            <v>0.42219600000000002</v>
          </cell>
        </row>
        <row r="4304">
          <cell r="V4304" t="str">
            <v>Y2294714</v>
          </cell>
          <cell r="W4304">
            <v>0.41675999999999996</v>
          </cell>
        </row>
        <row r="4305">
          <cell r="V4305" t="str">
            <v>Y2294715</v>
          </cell>
          <cell r="W4305">
            <v>0.42219600000000002</v>
          </cell>
        </row>
        <row r="4306">
          <cell r="V4306" t="str">
            <v>Y2294716</v>
          </cell>
          <cell r="W4306">
            <v>0.42219600000000002</v>
          </cell>
        </row>
        <row r="4307">
          <cell r="V4307" t="str">
            <v>Y2294717</v>
          </cell>
          <cell r="W4307">
            <v>0.42219600000000002</v>
          </cell>
        </row>
        <row r="4308">
          <cell r="V4308" t="str">
            <v>Y2294718</v>
          </cell>
          <cell r="W4308">
            <v>0.27680399999999999</v>
          </cell>
        </row>
        <row r="4309">
          <cell r="V4309" t="str">
            <v>Y2294719</v>
          </cell>
          <cell r="W4309">
            <v>8.9122499999999985</v>
          </cell>
        </row>
        <row r="4310">
          <cell r="V4310" t="str">
            <v>Y2294720</v>
          </cell>
          <cell r="W4310">
            <v>0.40868199999999999</v>
          </cell>
        </row>
        <row r="4311">
          <cell r="V4311" t="str">
            <v>Y2294721</v>
          </cell>
          <cell r="W4311">
            <v>0.41675999999999996</v>
          </cell>
        </row>
        <row r="4312">
          <cell r="V4312" t="str">
            <v>Y2294722</v>
          </cell>
          <cell r="W4312">
            <v>0.27680399999999999</v>
          </cell>
        </row>
        <row r="4313">
          <cell r="V4313" t="str">
            <v>Y2294723</v>
          </cell>
          <cell r="W4313">
            <v>0.27680399999999999</v>
          </cell>
        </row>
        <row r="4314">
          <cell r="V4314" t="str">
            <v>Y2294724</v>
          </cell>
          <cell r="W4314">
            <v>0.27680399999999999</v>
          </cell>
        </row>
        <row r="4315">
          <cell r="V4315" t="str">
            <v>Y2294725</v>
          </cell>
          <cell r="W4315">
            <v>0.27680399999999999</v>
          </cell>
        </row>
        <row r="4316">
          <cell r="V4316" t="str">
            <v>Y2294726</v>
          </cell>
          <cell r="W4316">
            <v>0.26841599999999999</v>
          </cell>
        </row>
        <row r="4317">
          <cell r="V4317" t="str">
            <v>Y2294727</v>
          </cell>
          <cell r="W4317">
            <v>0.26841599999999999</v>
          </cell>
        </row>
        <row r="4318">
          <cell r="V4318" t="str">
            <v>Y2294728</v>
          </cell>
          <cell r="W4318">
            <v>0.27680399999999999</v>
          </cell>
        </row>
        <row r="4319">
          <cell r="V4319" t="str">
            <v>Y2294729</v>
          </cell>
          <cell r="W4319">
            <v>8.7986280000000008</v>
          </cell>
        </row>
        <row r="4320">
          <cell r="V4320" t="str">
            <v>Y2294730</v>
          </cell>
          <cell r="W4320">
            <v>8.9122499999999985</v>
          </cell>
        </row>
        <row r="4321">
          <cell r="V4321" t="str">
            <v>Y2294731</v>
          </cell>
          <cell r="W4321">
            <v>0.26841599999999999</v>
          </cell>
        </row>
        <row r="4322">
          <cell r="V4322" t="str">
            <v>Y2294732</v>
          </cell>
          <cell r="W4322">
            <v>8.3414000000000002E-2</v>
          </cell>
        </row>
        <row r="4323">
          <cell r="V4323" t="str">
            <v>Y2294733</v>
          </cell>
          <cell r="W4323">
            <v>0.40868199999999999</v>
          </cell>
        </row>
        <row r="4324">
          <cell r="V4324" t="str">
            <v>Y2294734</v>
          </cell>
          <cell r="W4324">
            <v>0.40868199999999999</v>
          </cell>
        </row>
        <row r="4325">
          <cell r="V4325" t="str">
            <v>Y2294735</v>
          </cell>
          <cell r="W4325">
            <v>0.40868199999999999</v>
          </cell>
        </row>
        <row r="4326">
          <cell r="V4326" t="str">
            <v>Y2294736</v>
          </cell>
          <cell r="W4326">
            <v>0.40868199999999999</v>
          </cell>
        </row>
        <row r="4327">
          <cell r="V4327" t="str">
            <v>Y2294737</v>
          </cell>
          <cell r="W4327">
            <v>0.40868199999999999</v>
          </cell>
        </row>
        <row r="4328">
          <cell r="V4328" t="str">
            <v>Y2294738</v>
          </cell>
          <cell r="W4328">
            <v>0.16109999999999999</v>
          </cell>
        </row>
        <row r="4329">
          <cell r="V4329" t="str">
            <v>Y2294739</v>
          </cell>
          <cell r="W4329">
            <v>0.62649999999999995</v>
          </cell>
        </row>
        <row r="4330">
          <cell r="V4330" t="str">
            <v>Y2294740</v>
          </cell>
          <cell r="W4330">
            <v>0.64259999999999995</v>
          </cell>
        </row>
        <row r="4331">
          <cell r="V4331" t="str">
            <v>Y2294741</v>
          </cell>
          <cell r="W4331">
            <v>1.2494999999999998</v>
          </cell>
        </row>
        <row r="4332">
          <cell r="V4332" t="str">
            <v>Y2294742</v>
          </cell>
          <cell r="W4332">
            <v>1.7850000000000001</v>
          </cell>
        </row>
        <row r="4333">
          <cell r="V4333" t="str">
            <v>Y2294743</v>
          </cell>
          <cell r="W4333">
            <v>0.64259999999999995</v>
          </cell>
        </row>
        <row r="4334">
          <cell r="V4334" t="str">
            <v>Y2294744</v>
          </cell>
          <cell r="W4334">
            <v>1.8990000000000002</v>
          </cell>
        </row>
        <row r="4335">
          <cell r="V4335" t="str">
            <v>Y2294745</v>
          </cell>
          <cell r="W4335">
            <v>0.64259999999999995</v>
          </cell>
        </row>
        <row r="4336">
          <cell r="V4336" t="str">
            <v>Y2294746</v>
          </cell>
          <cell r="W4336">
            <v>1.8990000000000002</v>
          </cell>
        </row>
        <row r="4337">
          <cell r="V4337" t="str">
            <v>Y2294747</v>
          </cell>
          <cell r="W4337">
            <v>2.0385999999999997</v>
          </cell>
        </row>
        <row r="4338">
          <cell r="V4338" t="str">
            <v>Y2294748</v>
          </cell>
          <cell r="W4338">
            <v>0.64259999999999995</v>
          </cell>
        </row>
        <row r="4339">
          <cell r="V4339" t="str">
            <v>Y2294749</v>
          </cell>
          <cell r="W4339">
            <v>1.2494999999999998</v>
          </cell>
        </row>
        <row r="4340">
          <cell r="V4340" t="str">
            <v>Y2294750</v>
          </cell>
          <cell r="W4340">
            <v>1.7850000000000001</v>
          </cell>
        </row>
        <row r="4341">
          <cell r="V4341" t="str">
            <v>Y2294751</v>
          </cell>
          <cell r="W4341">
            <v>1.2494999999999998</v>
          </cell>
        </row>
        <row r="4342">
          <cell r="V4342" t="str">
            <v>Y2294752</v>
          </cell>
          <cell r="W4342">
            <v>1.2494999999999998</v>
          </cell>
        </row>
        <row r="4343">
          <cell r="V4343" t="str">
            <v>Y2294753</v>
          </cell>
          <cell r="W4343">
            <v>1.8990000000000002</v>
          </cell>
        </row>
        <row r="4344">
          <cell r="V4344" t="str">
            <v>Y2294754</v>
          </cell>
          <cell r="W4344">
            <v>1.9001016000000002</v>
          </cell>
        </row>
        <row r="4345">
          <cell r="V4345" t="str">
            <v>Y2294755</v>
          </cell>
          <cell r="W4345">
            <v>0.64370159999999998</v>
          </cell>
        </row>
        <row r="4346">
          <cell r="V4346" t="str">
            <v>Y2294756</v>
          </cell>
          <cell r="W4346">
            <v>1.2516419999999999</v>
          </cell>
        </row>
        <row r="4347">
          <cell r="V4347" t="str">
            <v>Y2294757</v>
          </cell>
          <cell r="W4347">
            <v>1.8990000000000002</v>
          </cell>
        </row>
        <row r="4348">
          <cell r="V4348" t="str">
            <v>Y2294758</v>
          </cell>
          <cell r="W4348">
            <v>0.64259999999999995</v>
          </cell>
        </row>
        <row r="4349">
          <cell r="V4349" t="str">
            <v>Y2294759</v>
          </cell>
          <cell r="W4349">
            <v>1.2494999999999998</v>
          </cell>
        </row>
        <row r="4350">
          <cell r="V4350" t="str">
            <v>Y2294760</v>
          </cell>
          <cell r="W4350">
            <v>1.6459999999999999</v>
          </cell>
        </row>
        <row r="4351">
          <cell r="V4351" t="str">
            <v>Y2294761</v>
          </cell>
          <cell r="W4351">
            <v>0.32129999999999997</v>
          </cell>
        </row>
        <row r="4352">
          <cell r="V4352" t="str">
            <v>Y2294762</v>
          </cell>
          <cell r="W4352">
            <v>0.42899999999999999</v>
          </cell>
        </row>
        <row r="4353">
          <cell r="V4353" t="str">
            <v>Y2294763</v>
          </cell>
          <cell r="W4353">
            <v>3.5850999999999997</v>
          </cell>
        </row>
        <row r="4354">
          <cell r="V4354" t="str">
            <v>Y2294764</v>
          </cell>
          <cell r="W4354">
            <v>0.62649999999999995</v>
          </cell>
        </row>
        <row r="4355">
          <cell r="V4355" t="str">
            <v>Y2294765</v>
          </cell>
          <cell r="W4355">
            <v>1.1427</v>
          </cell>
        </row>
        <row r="4356">
          <cell r="V4356" t="str">
            <v>Y2294766</v>
          </cell>
          <cell r="W4356">
            <v>1.2887999999999999</v>
          </cell>
        </row>
        <row r="4357">
          <cell r="V4357" t="str">
            <v>Y2294767</v>
          </cell>
          <cell r="W4357">
            <v>1.2887999999999999</v>
          </cell>
        </row>
        <row r="4358">
          <cell r="V4358" t="str">
            <v>Y2294768</v>
          </cell>
          <cell r="W4358">
            <v>1.2887999999999999</v>
          </cell>
        </row>
        <row r="4359">
          <cell r="V4359" t="str">
            <v>Y2294769</v>
          </cell>
          <cell r="W4359">
            <v>1.2887999999999999</v>
          </cell>
        </row>
        <row r="4360">
          <cell r="V4360" t="str">
            <v>Y2294770</v>
          </cell>
          <cell r="W4360">
            <v>1.2887999999999999</v>
          </cell>
        </row>
        <row r="4361">
          <cell r="V4361" t="str">
            <v>Y2294771</v>
          </cell>
          <cell r="W4361">
            <v>1.2887999999999999</v>
          </cell>
        </row>
        <row r="4362">
          <cell r="V4362" t="str">
            <v>Y2294772</v>
          </cell>
          <cell r="W4362">
            <v>1.2887999999999999</v>
          </cell>
        </row>
        <row r="4363">
          <cell r="V4363" t="str">
            <v>Y2294773</v>
          </cell>
          <cell r="W4363">
            <v>1.2887999999999999</v>
          </cell>
        </row>
        <row r="4364">
          <cell r="V4364" t="str">
            <v>Y2294774</v>
          </cell>
          <cell r="W4364">
            <v>1.2887999999999999</v>
          </cell>
        </row>
        <row r="4365">
          <cell r="V4365" t="str">
            <v>Y2294775</v>
          </cell>
          <cell r="W4365">
            <v>1.7900000000000001E-3</v>
          </cell>
        </row>
        <row r="4366">
          <cell r="V4366" t="str">
            <v>Y2294776</v>
          </cell>
          <cell r="W4366">
            <v>1.7900000000000001E-3</v>
          </cell>
        </row>
        <row r="4367">
          <cell r="V4367" t="str">
            <v>Y2294777</v>
          </cell>
          <cell r="W4367">
            <v>1.7900000000000001E-3</v>
          </cell>
        </row>
        <row r="4368">
          <cell r="V4368" t="str">
            <v>Y2294778</v>
          </cell>
          <cell r="W4368">
            <v>1.7900000000000001E-3</v>
          </cell>
        </row>
        <row r="4369">
          <cell r="V4369" t="str">
            <v>Y2294779</v>
          </cell>
          <cell r="W4369">
            <v>2.6849999999999999E-3</v>
          </cell>
        </row>
        <row r="4370">
          <cell r="V4370" t="str">
            <v>Y2294780</v>
          </cell>
          <cell r="W4370">
            <v>2.6849999999999999E-3</v>
          </cell>
        </row>
        <row r="4371">
          <cell r="V4371" t="str">
            <v>Y2294781</v>
          </cell>
          <cell r="W4371">
            <v>2.6849999999999999E-3</v>
          </cell>
        </row>
        <row r="4372">
          <cell r="V4372" t="str">
            <v>Y2294782</v>
          </cell>
          <cell r="W4372">
            <v>2.6849999999999999E-3</v>
          </cell>
        </row>
        <row r="4373">
          <cell r="V4373" t="str">
            <v>Y2294783</v>
          </cell>
          <cell r="W4373">
            <v>5.7280000000000005E-3</v>
          </cell>
        </row>
        <row r="4374">
          <cell r="V4374" t="str">
            <v>Y2294784</v>
          </cell>
          <cell r="W4374">
            <v>5.7280000000000005E-3</v>
          </cell>
        </row>
        <row r="4375">
          <cell r="V4375" t="str">
            <v>Y2294785</v>
          </cell>
          <cell r="W4375">
            <v>5.7280000000000005E-3</v>
          </cell>
        </row>
        <row r="4376">
          <cell r="V4376" t="str">
            <v>Y2294786</v>
          </cell>
          <cell r="W4376">
            <v>5.7280000000000005E-3</v>
          </cell>
        </row>
        <row r="4377">
          <cell r="V4377" t="str">
            <v>Y2294787</v>
          </cell>
          <cell r="W4377">
            <v>8.9500000000000007E-4</v>
          </cell>
        </row>
        <row r="4378">
          <cell r="V4378" t="str">
            <v>Y2294788</v>
          </cell>
          <cell r="W4378">
            <v>8.9500000000000007E-4</v>
          </cell>
        </row>
        <row r="4379">
          <cell r="V4379" t="str">
            <v>Y2294789</v>
          </cell>
          <cell r="W4379">
            <v>8.9500000000000007E-4</v>
          </cell>
        </row>
        <row r="4380">
          <cell r="V4380" t="str">
            <v>Y2294790</v>
          </cell>
          <cell r="W4380">
            <v>8.9500000000000007E-4</v>
          </cell>
        </row>
        <row r="4381">
          <cell r="V4381" t="str">
            <v>Y2294791</v>
          </cell>
          <cell r="W4381">
            <v>2.6849999999999999E-3</v>
          </cell>
        </row>
        <row r="4382">
          <cell r="V4382" t="str">
            <v>Y2294792</v>
          </cell>
          <cell r="W4382">
            <v>2.6849999999999999E-3</v>
          </cell>
        </row>
        <row r="4383">
          <cell r="V4383" t="str">
            <v>Y2294793</v>
          </cell>
          <cell r="W4383">
            <v>2.6849999999999999E-3</v>
          </cell>
        </row>
        <row r="4384">
          <cell r="V4384" t="str">
            <v>Y2294794</v>
          </cell>
          <cell r="W4384">
            <v>2.6849999999999999E-3</v>
          </cell>
        </row>
        <row r="4385">
          <cell r="V4385" t="str">
            <v>Y2294795</v>
          </cell>
          <cell r="W4385">
            <v>4.8330000000000005E-3</v>
          </cell>
        </row>
        <row r="4386">
          <cell r="V4386" t="str">
            <v>Y2294796</v>
          </cell>
          <cell r="W4386">
            <v>4.8330000000000005E-3</v>
          </cell>
        </row>
        <row r="4387">
          <cell r="V4387" t="str">
            <v>Y2294797</v>
          </cell>
          <cell r="W4387">
            <v>4.8330000000000005E-3</v>
          </cell>
        </row>
        <row r="4388">
          <cell r="V4388" t="str">
            <v>Y2294798</v>
          </cell>
          <cell r="W4388">
            <v>4.8330000000000005E-3</v>
          </cell>
        </row>
        <row r="4389">
          <cell r="V4389" t="str">
            <v>Y2294799</v>
          </cell>
          <cell r="W4389">
            <v>0.26791799999999999</v>
          </cell>
        </row>
        <row r="4390">
          <cell r="V4390" t="str">
            <v>Y2294800</v>
          </cell>
          <cell r="W4390">
            <v>0.26700000000000002</v>
          </cell>
        </row>
        <row r="4391">
          <cell r="V4391" t="str">
            <v>Y2294801</v>
          </cell>
          <cell r="W4391">
            <v>0.26850000000000002</v>
          </cell>
        </row>
        <row r="4392">
          <cell r="V4392" t="str">
            <v>Y2294802</v>
          </cell>
          <cell r="W4392">
            <v>0.26700000000000002</v>
          </cell>
        </row>
        <row r="4393">
          <cell r="V4393" t="str">
            <v>Y2294803</v>
          </cell>
          <cell r="W4393">
            <v>1.9057500000000002E-2</v>
          </cell>
        </row>
        <row r="4394">
          <cell r="V4394" t="str">
            <v>Y2294804</v>
          </cell>
          <cell r="W4394">
            <v>0.26850000000000002</v>
          </cell>
        </row>
        <row r="4395">
          <cell r="V4395" t="str">
            <v>Y2294805</v>
          </cell>
          <cell r="W4395">
            <v>1.3570575</v>
          </cell>
        </row>
        <row r="4396">
          <cell r="V4396" t="str">
            <v>Y2294806</v>
          </cell>
          <cell r="W4396">
            <v>1.6459999999999999</v>
          </cell>
        </row>
        <row r="4397">
          <cell r="V4397" t="str">
            <v>Y2294807</v>
          </cell>
          <cell r="W4397">
            <v>0.16109999999999999</v>
          </cell>
        </row>
        <row r="4398">
          <cell r="V4398" t="str">
            <v>Y2294808</v>
          </cell>
          <cell r="W4398">
            <v>0.42899999999999999</v>
          </cell>
        </row>
        <row r="4399">
          <cell r="V4399" t="str">
            <v>Y2294809</v>
          </cell>
          <cell r="W4399">
            <v>3.5850999999999997</v>
          </cell>
        </row>
        <row r="4400">
          <cell r="V4400" t="str">
            <v>Y2294810</v>
          </cell>
          <cell r="W4400">
            <v>0.62649999999999995</v>
          </cell>
        </row>
        <row r="4401">
          <cell r="V4401" t="str">
            <v>Y2294811</v>
          </cell>
          <cell r="W4401">
            <v>1.1427</v>
          </cell>
        </row>
        <row r="4402">
          <cell r="V4402" t="str">
            <v>Y2294812</v>
          </cell>
          <cell r="W4402">
            <v>1.6459999999999999</v>
          </cell>
        </row>
        <row r="4403">
          <cell r="V4403" t="str">
            <v>Y2294813</v>
          </cell>
          <cell r="W4403">
            <v>0.16109999999999999</v>
          </cell>
        </row>
        <row r="4404">
          <cell r="V4404" t="str">
            <v>Y2294814</v>
          </cell>
          <cell r="W4404">
            <v>0.42899999999999999</v>
          </cell>
        </row>
        <row r="4405">
          <cell r="V4405" t="str">
            <v>Y2294815</v>
          </cell>
          <cell r="W4405">
            <v>3.5850999999999997</v>
          </cell>
        </row>
        <row r="4406">
          <cell r="V4406" t="str">
            <v>Y2294816</v>
          </cell>
          <cell r="W4406">
            <v>1.1427</v>
          </cell>
        </row>
        <row r="4407">
          <cell r="V4407" t="str">
            <v>Y2294817</v>
          </cell>
          <cell r="W4407">
            <v>1.2887999999999999</v>
          </cell>
        </row>
        <row r="4408">
          <cell r="V4408" t="str">
            <v>Y2294818</v>
          </cell>
          <cell r="W4408">
            <v>1.0863999999999998</v>
          </cell>
        </row>
        <row r="4409">
          <cell r="V4409" t="str">
            <v>Y2294819</v>
          </cell>
          <cell r="W4409">
            <v>1.94</v>
          </cell>
        </row>
        <row r="4410">
          <cell r="V4410" t="str">
            <v>Y2294820</v>
          </cell>
          <cell r="W4410">
            <v>0.623</v>
          </cell>
        </row>
        <row r="4411">
          <cell r="V4411" t="str">
            <v>Y2294821</v>
          </cell>
          <cell r="W4411">
            <v>3.0659999999999998</v>
          </cell>
        </row>
        <row r="4412">
          <cell r="V4412" t="str">
            <v>Y2294822</v>
          </cell>
          <cell r="W4412">
            <v>3.0659999999999998</v>
          </cell>
        </row>
        <row r="4413">
          <cell r="V4413" t="str">
            <v>Y2294823</v>
          </cell>
          <cell r="W4413">
            <v>1.5768000000000002</v>
          </cell>
        </row>
        <row r="4414">
          <cell r="V4414" t="str">
            <v>Y2294824</v>
          </cell>
          <cell r="W4414">
            <v>3.0659999999999998</v>
          </cell>
        </row>
        <row r="4415">
          <cell r="V4415" t="str">
            <v>Y2294825</v>
          </cell>
          <cell r="W4415">
            <v>1.5768000000000002</v>
          </cell>
        </row>
        <row r="4416">
          <cell r="V4416" t="str">
            <v>Y2294826</v>
          </cell>
          <cell r="W4416">
            <v>0.623</v>
          </cell>
        </row>
        <row r="4417">
          <cell r="V4417" t="str">
            <v>Y2294827</v>
          </cell>
          <cell r="W4417">
            <v>0.16109999999999999</v>
          </cell>
        </row>
        <row r="4418">
          <cell r="V4418" t="str">
            <v>Y2294828</v>
          </cell>
          <cell r="W4418">
            <v>0.62649999999999995</v>
          </cell>
        </row>
        <row r="4419">
          <cell r="V4419" t="str">
            <v>Y2294829</v>
          </cell>
          <cell r="W4419">
            <v>0.16109999999999999</v>
          </cell>
        </row>
        <row r="4420">
          <cell r="V4420" t="str">
            <v>Y2294830</v>
          </cell>
          <cell r="W4420">
            <v>0.62649999999999995</v>
          </cell>
        </row>
        <row r="4421">
          <cell r="V4421" t="str">
            <v>Y2294831</v>
          </cell>
          <cell r="W4421">
            <v>0.16109999999999999</v>
          </cell>
        </row>
        <row r="4422">
          <cell r="V4422" t="str">
            <v>Y2294832</v>
          </cell>
          <cell r="W4422">
            <v>0.62649999999999995</v>
          </cell>
        </row>
        <row r="4423">
          <cell r="V4423" t="str">
            <v>Y2294833</v>
          </cell>
          <cell r="W4423">
            <v>1.7181999999999999</v>
          </cell>
        </row>
        <row r="4424">
          <cell r="V4424" t="str">
            <v>Y2294834</v>
          </cell>
          <cell r="W4424">
            <v>0.16109999999999999</v>
          </cell>
        </row>
        <row r="4425">
          <cell r="V4425" t="str">
            <v>Y2294835</v>
          </cell>
          <cell r="W4425">
            <v>0.62649999999999995</v>
          </cell>
        </row>
        <row r="4426">
          <cell r="V4426" t="str">
            <v>Y2294836</v>
          </cell>
          <cell r="W4426">
            <v>1.7181999999999999</v>
          </cell>
        </row>
        <row r="4427">
          <cell r="V4427" t="str">
            <v>Y2294837</v>
          </cell>
          <cell r="W4427">
            <v>0.16109999999999999</v>
          </cell>
        </row>
        <row r="4428">
          <cell r="V4428" t="str">
            <v>Y2294838</v>
          </cell>
          <cell r="W4428">
            <v>0.87080000000000002</v>
          </cell>
        </row>
        <row r="4429">
          <cell r="V4429" t="str">
            <v>Y2294839</v>
          </cell>
          <cell r="W4429">
            <v>0.62649999999999995</v>
          </cell>
        </row>
        <row r="4430">
          <cell r="V4430" t="str">
            <v>Y2294840</v>
          </cell>
          <cell r="W4430">
            <v>0.16109999999999999</v>
          </cell>
        </row>
        <row r="4431">
          <cell r="V4431" t="str">
            <v>Y2294841</v>
          </cell>
          <cell r="W4431">
            <v>0.62649999999999995</v>
          </cell>
        </row>
        <row r="4432">
          <cell r="V4432" t="str">
            <v>Y2294842</v>
          </cell>
          <cell r="W4432">
            <v>1.7181999999999999</v>
          </cell>
        </row>
        <row r="4433">
          <cell r="V4433" t="str">
            <v>Y2294843</v>
          </cell>
          <cell r="W4433">
            <v>0.16109999999999999</v>
          </cell>
        </row>
        <row r="4434">
          <cell r="V4434" t="str">
            <v>Y2294844</v>
          </cell>
          <cell r="W4434">
            <v>0.62649999999999995</v>
          </cell>
        </row>
        <row r="4435">
          <cell r="V4435" t="str">
            <v>Y2294845</v>
          </cell>
          <cell r="W4435">
            <v>0.16109999999999999</v>
          </cell>
        </row>
        <row r="4436">
          <cell r="V4436" t="str">
            <v>Y2294846</v>
          </cell>
          <cell r="W4436">
            <v>0.62649999999999995</v>
          </cell>
        </row>
        <row r="4437">
          <cell r="V4437" t="str">
            <v>Y2294847</v>
          </cell>
          <cell r="W4437">
            <v>0.16109999999999999</v>
          </cell>
        </row>
        <row r="4438">
          <cell r="V4438" t="str">
            <v>Y2294848</v>
          </cell>
          <cell r="W4438">
            <v>0.62649999999999995</v>
          </cell>
        </row>
        <row r="4439">
          <cell r="V4439" t="str">
            <v>Y2294849</v>
          </cell>
          <cell r="W4439">
            <v>0.16109999999999999</v>
          </cell>
        </row>
        <row r="4440">
          <cell r="V4440" t="str">
            <v>Y2294850</v>
          </cell>
          <cell r="W4440">
            <v>0.62649999999999995</v>
          </cell>
        </row>
        <row r="4441">
          <cell r="V4441" t="str">
            <v>Y2294851</v>
          </cell>
          <cell r="W4441">
            <v>0.16109999999999999</v>
          </cell>
        </row>
        <row r="4442">
          <cell r="V4442" t="str">
            <v>Y2294852</v>
          </cell>
          <cell r="W4442">
            <v>0.62649999999999995</v>
          </cell>
        </row>
        <row r="4443">
          <cell r="V4443" t="str">
            <v>Y2294853</v>
          </cell>
          <cell r="W4443">
            <v>0.16109999999999999</v>
          </cell>
        </row>
        <row r="4444">
          <cell r="V4444" t="str">
            <v>Y2294854</v>
          </cell>
          <cell r="W4444">
            <v>0.62649999999999995</v>
          </cell>
        </row>
        <row r="4445">
          <cell r="V4445" t="str">
            <v>Y2294855</v>
          </cell>
          <cell r="W4445">
            <v>0.62649999999999995</v>
          </cell>
        </row>
        <row r="4446">
          <cell r="V4446" t="str">
            <v>Y2294856</v>
          </cell>
          <cell r="W4446">
            <v>0.16109999999999999</v>
          </cell>
        </row>
        <row r="4447">
          <cell r="V4447" t="str">
            <v>Y2294857</v>
          </cell>
          <cell r="W4447">
            <v>0.62649999999999995</v>
          </cell>
        </row>
        <row r="4448">
          <cell r="V4448" t="str">
            <v>Y2294858</v>
          </cell>
          <cell r="W4448">
            <v>0.16109999999999999</v>
          </cell>
        </row>
        <row r="4449">
          <cell r="V4449" t="str">
            <v>Y2294859</v>
          </cell>
          <cell r="W4449">
            <v>0.62649999999999995</v>
          </cell>
        </row>
        <row r="4450">
          <cell r="V4450" t="str">
            <v>Y2294860</v>
          </cell>
          <cell r="W4450">
            <v>5.1753E-2</v>
          </cell>
        </row>
        <row r="4451">
          <cell r="V4451" t="str">
            <v>Y2294861</v>
          </cell>
          <cell r="W4451">
            <v>10.105723900000001</v>
          </cell>
        </row>
        <row r="4452">
          <cell r="V4452" t="str">
            <v>Y2294862</v>
          </cell>
          <cell r="W4452">
            <v>1.1993</v>
          </cell>
        </row>
        <row r="4453">
          <cell r="V4453" t="str">
            <v>Y2294863</v>
          </cell>
          <cell r="W4453">
            <v>1.1993</v>
          </cell>
        </row>
        <row r="4454">
          <cell r="V4454" t="str">
            <v>Y2294864</v>
          </cell>
          <cell r="W4454">
            <v>1.1993</v>
          </cell>
        </row>
        <row r="4455">
          <cell r="V4455" t="str">
            <v>Y2294865</v>
          </cell>
          <cell r="W4455">
            <v>1.1993</v>
          </cell>
        </row>
        <row r="4456">
          <cell r="V4456" t="str">
            <v>Y2294866</v>
          </cell>
          <cell r="W4456">
            <v>1.1993</v>
          </cell>
        </row>
        <row r="4457">
          <cell r="V4457" t="str">
            <v>Y2294867</v>
          </cell>
          <cell r="W4457">
            <v>1.50546</v>
          </cell>
        </row>
        <row r="4458">
          <cell r="V4458" t="str">
            <v>Y2294868</v>
          </cell>
          <cell r="W4458">
            <v>1.1993</v>
          </cell>
        </row>
        <row r="4459">
          <cell r="V4459" t="str">
            <v>Y2294869</v>
          </cell>
          <cell r="W4459">
            <v>1.1993</v>
          </cell>
        </row>
        <row r="4460">
          <cell r="V4460" t="str">
            <v>Y2294870</v>
          </cell>
          <cell r="W4460">
            <v>1.1993</v>
          </cell>
        </row>
        <row r="4461">
          <cell r="V4461" t="str">
            <v>Y2294871</v>
          </cell>
          <cell r="W4461">
            <v>1.6459999999999999</v>
          </cell>
        </row>
        <row r="4462">
          <cell r="V4462" t="str">
            <v>Y2294872</v>
          </cell>
          <cell r="W4462">
            <v>0.16109999999999999</v>
          </cell>
        </row>
        <row r="4463">
          <cell r="V4463" t="str">
            <v>Y2294873</v>
          </cell>
          <cell r="W4463">
            <v>0.42899999999999999</v>
          </cell>
        </row>
        <row r="4464">
          <cell r="V4464" t="str">
            <v>Y2294874</v>
          </cell>
          <cell r="W4464">
            <v>3.5850999999999997</v>
          </cell>
        </row>
        <row r="4465">
          <cell r="V4465" t="str">
            <v>Y2294875</v>
          </cell>
          <cell r="W4465">
            <v>0.62649999999999995</v>
          </cell>
        </row>
        <row r="4466">
          <cell r="V4466" t="str">
            <v>Y2294876</v>
          </cell>
          <cell r="W4466">
            <v>1.1427</v>
          </cell>
        </row>
        <row r="4467">
          <cell r="V4467" t="str">
            <v>Y2294877</v>
          </cell>
          <cell r="W4467">
            <v>2.5703999999999998</v>
          </cell>
        </row>
        <row r="4468">
          <cell r="V4468" t="str">
            <v>Y2294878</v>
          </cell>
          <cell r="W4468">
            <v>1.5572999999999999</v>
          </cell>
        </row>
        <row r="4469">
          <cell r="V4469" t="str">
            <v>Y2294879</v>
          </cell>
          <cell r="W4469">
            <v>1.5572999999999999</v>
          </cell>
        </row>
        <row r="4470">
          <cell r="V4470" t="str">
            <v>Y2294880</v>
          </cell>
          <cell r="W4470">
            <v>1.5572999999999999</v>
          </cell>
        </row>
        <row r="4471">
          <cell r="V4471" t="str">
            <v>Y2294881</v>
          </cell>
          <cell r="W4471">
            <v>1.5572999999999999</v>
          </cell>
        </row>
        <row r="4472">
          <cell r="V4472" t="str">
            <v>Y2294882</v>
          </cell>
          <cell r="W4472">
            <v>1.5132000000000001</v>
          </cell>
        </row>
        <row r="4473">
          <cell r="V4473" t="str">
            <v>Y2294883</v>
          </cell>
          <cell r="W4473">
            <v>1.94</v>
          </cell>
        </row>
        <row r="4474">
          <cell r="V4474" t="str">
            <v>Y2294884</v>
          </cell>
          <cell r="W4474">
            <v>0.48530000000000006</v>
          </cell>
        </row>
        <row r="4475">
          <cell r="V4475" t="str">
            <v>Y2294885</v>
          </cell>
          <cell r="W4475">
            <v>0.1477</v>
          </cell>
        </row>
        <row r="4476">
          <cell r="V4476" t="str">
            <v>Y2294886</v>
          </cell>
          <cell r="W4476">
            <v>0.4642</v>
          </cell>
        </row>
        <row r="4477">
          <cell r="V4477" t="str">
            <v>Y2294887</v>
          </cell>
          <cell r="W4477">
            <v>0.48530000000000006</v>
          </cell>
        </row>
        <row r="4478">
          <cell r="V4478" t="str">
            <v>Y2294888</v>
          </cell>
          <cell r="W4478">
            <v>0.1477</v>
          </cell>
        </row>
        <row r="4479">
          <cell r="V4479" t="str">
            <v>Y2294889</v>
          </cell>
          <cell r="W4479">
            <v>0.48530000000000006</v>
          </cell>
        </row>
        <row r="4480">
          <cell r="V4480" t="str">
            <v>Y2294890</v>
          </cell>
          <cell r="W4480">
            <v>0.1477</v>
          </cell>
        </row>
        <row r="4481">
          <cell r="V4481" t="str">
            <v>Y2294891</v>
          </cell>
          <cell r="W4481">
            <v>0.48530000000000006</v>
          </cell>
        </row>
        <row r="4482">
          <cell r="V4482" t="str">
            <v>Y2294892</v>
          </cell>
          <cell r="W4482">
            <v>0.1477</v>
          </cell>
        </row>
        <row r="4483">
          <cell r="V4483" t="str">
            <v>Y2294893</v>
          </cell>
          <cell r="W4483">
            <v>0.4642</v>
          </cell>
        </row>
        <row r="4484">
          <cell r="V4484" t="str">
            <v>Y2294894</v>
          </cell>
          <cell r="W4484">
            <v>0.1477</v>
          </cell>
        </row>
        <row r="4485">
          <cell r="V4485" t="str">
            <v>Y2294895</v>
          </cell>
          <cell r="W4485">
            <v>0.4642</v>
          </cell>
        </row>
        <row r="4486">
          <cell r="V4486" t="str">
            <v>Y2294896</v>
          </cell>
          <cell r="W4486">
            <v>0.27324000000000004</v>
          </cell>
        </row>
        <row r="4487">
          <cell r="V4487" t="str">
            <v>Y2294897</v>
          </cell>
          <cell r="W4487">
            <v>0.26136000000000004</v>
          </cell>
        </row>
        <row r="4488">
          <cell r="V4488" t="str">
            <v>Y2294898</v>
          </cell>
          <cell r="W4488">
            <v>9.2044260000000003E-2</v>
          </cell>
        </row>
        <row r="4489">
          <cell r="V4489" t="str">
            <v>Y2294899</v>
          </cell>
          <cell r="W4489">
            <v>1.7532240000000001E-2</v>
          </cell>
        </row>
        <row r="4490">
          <cell r="V4490" t="str">
            <v>Y2294900</v>
          </cell>
          <cell r="W4490">
            <v>9.2044260000000003E-2</v>
          </cell>
        </row>
        <row r="4491">
          <cell r="V4491" t="str">
            <v>Y2294901</v>
          </cell>
          <cell r="W4491">
            <v>1.7532240000000001E-2</v>
          </cell>
        </row>
        <row r="4492">
          <cell r="V4492" t="str">
            <v>Y2294902</v>
          </cell>
          <cell r="W4492">
            <v>0.11210902500000001</v>
          </cell>
        </row>
        <row r="4493">
          <cell r="V4493" t="str">
            <v>Y2294903</v>
          </cell>
          <cell r="W4493">
            <v>6.0480000000000006E-2</v>
          </cell>
        </row>
        <row r="4494">
          <cell r="V4494" t="str">
            <v>Y2294904</v>
          </cell>
          <cell r="W4494">
            <v>1.1519999999999999E-2</v>
          </cell>
        </row>
        <row r="4495">
          <cell r="V4495" t="str">
            <v>Y2294905</v>
          </cell>
          <cell r="W4495">
            <v>9.2044260000000003E-2</v>
          </cell>
        </row>
        <row r="4496">
          <cell r="V4496" t="str">
            <v>Y2294920</v>
          </cell>
          <cell r="W4496">
            <v>1.5572999999999999</v>
          </cell>
        </row>
        <row r="4497">
          <cell r="V4497" t="str">
            <v>Y2294921</v>
          </cell>
          <cell r="W4497">
            <v>1.5572999999999999</v>
          </cell>
        </row>
        <row r="4498">
          <cell r="V4498" t="str">
            <v>Y2294922</v>
          </cell>
          <cell r="W4498">
            <v>1.5572999999999999</v>
          </cell>
        </row>
        <row r="4499">
          <cell r="V4499" t="str">
            <v>Y2294923</v>
          </cell>
          <cell r="W4499">
            <v>1.5572999999999999</v>
          </cell>
        </row>
        <row r="4500">
          <cell r="V4500" t="str">
            <v>Y2294924</v>
          </cell>
          <cell r="W4500">
            <v>1.5572999999999999</v>
          </cell>
        </row>
        <row r="4501">
          <cell r="V4501" t="str">
            <v>Y2294925</v>
          </cell>
          <cell r="W4501">
            <v>1.5572999999999999</v>
          </cell>
        </row>
        <row r="4502">
          <cell r="V4502" t="str">
            <v>Y2294926</v>
          </cell>
          <cell r="W4502">
            <v>1.5572999999999999</v>
          </cell>
        </row>
        <row r="4503">
          <cell r="V4503" t="str">
            <v>Y2294927</v>
          </cell>
          <cell r="W4503">
            <v>1.5572999999999999</v>
          </cell>
        </row>
        <row r="4504">
          <cell r="V4504" t="str">
            <v>Y2294928</v>
          </cell>
          <cell r="W4504">
            <v>11.66625</v>
          </cell>
        </row>
        <row r="4505">
          <cell r="V4505" t="str">
            <v>Y2294929</v>
          </cell>
          <cell r="W4505">
            <v>116.66249999999999</v>
          </cell>
        </row>
        <row r="4506">
          <cell r="V4506" t="str">
            <v>Y2294930</v>
          </cell>
          <cell r="W4506">
            <v>11.66625</v>
          </cell>
        </row>
        <row r="4507">
          <cell r="V4507" t="str">
            <v>Y2294931</v>
          </cell>
          <cell r="W4507">
            <v>116.66249999999999</v>
          </cell>
        </row>
        <row r="4508">
          <cell r="V4508" t="str">
            <v>Y2294932</v>
          </cell>
          <cell r="W4508">
            <v>11.66625</v>
          </cell>
        </row>
        <row r="4509">
          <cell r="V4509" t="str">
            <v>Y2294933</v>
          </cell>
          <cell r="W4509">
            <v>116.66249999999999</v>
          </cell>
        </row>
        <row r="4510">
          <cell r="V4510" t="str">
            <v>Y2294934</v>
          </cell>
          <cell r="W4510">
            <v>0.80947000000000013</v>
          </cell>
        </row>
        <row r="4511">
          <cell r="V4511" t="str">
            <v>Y2294935</v>
          </cell>
          <cell r="W4511">
            <v>8.0947000000000013</v>
          </cell>
        </row>
        <row r="4512">
          <cell r="V4512" t="str">
            <v>Y2294936</v>
          </cell>
          <cell r="W4512">
            <v>0.36234000000000005</v>
          </cell>
        </row>
        <row r="4513">
          <cell r="V4513" t="str">
            <v>Y2294937</v>
          </cell>
          <cell r="W4513">
            <v>3.6234000000000002</v>
          </cell>
        </row>
        <row r="4514">
          <cell r="V4514" t="str">
            <v>Y2294938</v>
          </cell>
          <cell r="W4514">
            <v>11.66625</v>
          </cell>
        </row>
        <row r="4515">
          <cell r="V4515" t="str">
            <v>Y2294939</v>
          </cell>
          <cell r="W4515">
            <v>116.66249999999999</v>
          </cell>
        </row>
        <row r="4516">
          <cell r="V4516" t="str">
            <v>Y2294940</v>
          </cell>
          <cell r="W4516">
            <v>11.66625</v>
          </cell>
        </row>
        <row r="4517">
          <cell r="V4517" t="str">
            <v>Y2294941</v>
          </cell>
          <cell r="W4517">
            <v>116.66249999999999</v>
          </cell>
        </row>
        <row r="4518">
          <cell r="V4518" t="str">
            <v>Y2294942</v>
          </cell>
          <cell r="W4518">
            <v>11.66625</v>
          </cell>
        </row>
        <row r="4519">
          <cell r="V4519" t="str">
            <v>Y2294943</v>
          </cell>
          <cell r="W4519">
            <v>116.66249999999999</v>
          </cell>
        </row>
        <row r="4520">
          <cell r="V4520" t="str">
            <v>Y2294944</v>
          </cell>
          <cell r="W4520">
            <v>11.66625</v>
          </cell>
        </row>
        <row r="4521">
          <cell r="V4521" t="str">
            <v>Y2294945</v>
          </cell>
          <cell r="W4521">
            <v>116.66249999999999</v>
          </cell>
        </row>
        <row r="4522">
          <cell r="V4522" t="str">
            <v>Y2294946</v>
          </cell>
          <cell r="W4522">
            <v>0.36234000000000005</v>
          </cell>
        </row>
        <row r="4523">
          <cell r="V4523" t="str">
            <v>Y2294947</v>
          </cell>
          <cell r="W4523">
            <v>3.6234000000000002</v>
          </cell>
        </row>
        <row r="4524">
          <cell r="V4524" t="str">
            <v>Y2294948</v>
          </cell>
          <cell r="W4524">
            <v>3.6234000000000002</v>
          </cell>
        </row>
        <row r="4525">
          <cell r="V4525" t="str">
            <v>Y2294949</v>
          </cell>
          <cell r="W4525">
            <v>3.6234000000000002</v>
          </cell>
        </row>
        <row r="4526">
          <cell r="V4526" t="str">
            <v>Y2294950</v>
          </cell>
          <cell r="W4526">
            <v>0.36234000000000005</v>
          </cell>
        </row>
        <row r="4527">
          <cell r="V4527" t="str">
            <v>Y2294951</v>
          </cell>
          <cell r="W4527">
            <v>3.6234000000000002</v>
          </cell>
        </row>
        <row r="4528">
          <cell r="V4528" t="str">
            <v>Y2294952</v>
          </cell>
          <cell r="W4528">
            <v>0.36234000000000005</v>
          </cell>
        </row>
        <row r="4529">
          <cell r="V4529" t="str">
            <v>Y2294953</v>
          </cell>
          <cell r="W4529">
            <v>3.6234000000000002</v>
          </cell>
        </row>
        <row r="4530">
          <cell r="V4530" t="str">
            <v>Y2294954</v>
          </cell>
          <cell r="W4530">
            <v>11.66625</v>
          </cell>
        </row>
        <row r="4531">
          <cell r="V4531" t="str">
            <v>Y2294955</v>
          </cell>
          <cell r="W4531">
            <v>116.66249999999999</v>
          </cell>
        </row>
        <row r="4532">
          <cell r="V4532" t="str">
            <v>Y2294956</v>
          </cell>
          <cell r="W4532">
            <v>11.66625</v>
          </cell>
        </row>
        <row r="4533">
          <cell r="V4533" t="str">
            <v>Y2294957</v>
          </cell>
          <cell r="W4533">
            <v>116.66249999999999</v>
          </cell>
        </row>
        <row r="4534">
          <cell r="V4534" t="str">
            <v>Y2294958</v>
          </cell>
          <cell r="W4534">
            <v>0.36234000000000005</v>
          </cell>
        </row>
        <row r="4535">
          <cell r="V4535" t="str">
            <v>Y2294959</v>
          </cell>
          <cell r="W4535">
            <v>3.6234000000000002</v>
          </cell>
        </row>
        <row r="4536">
          <cell r="V4536" t="str">
            <v>Y2294960</v>
          </cell>
          <cell r="W4536">
            <v>0.53497000000000006</v>
          </cell>
        </row>
        <row r="4537">
          <cell r="V4537" t="str">
            <v>Y2294961</v>
          </cell>
          <cell r="W4537">
            <v>5.3497000000000003</v>
          </cell>
        </row>
        <row r="4538">
          <cell r="V4538" t="str">
            <v>Y2294962</v>
          </cell>
          <cell r="W4538">
            <v>8.9122499999999985</v>
          </cell>
        </row>
        <row r="4539">
          <cell r="V4539" t="str">
            <v>Y2294963</v>
          </cell>
          <cell r="W4539">
            <v>0.61838199999999999</v>
          </cell>
        </row>
        <row r="4540">
          <cell r="V4540" t="str">
            <v>Y2294964</v>
          </cell>
          <cell r="W4540">
            <v>0.27680399999999999</v>
          </cell>
        </row>
        <row r="4541">
          <cell r="V4541" t="str">
            <v>Y2294965</v>
          </cell>
          <cell r="W4541">
            <v>8.9122499999999985</v>
          </cell>
        </row>
        <row r="4542">
          <cell r="V4542" t="str">
            <v>Y2294966</v>
          </cell>
          <cell r="W4542">
            <v>8.9122499999999985</v>
          </cell>
        </row>
        <row r="4543">
          <cell r="V4543" t="str">
            <v>Y2294967</v>
          </cell>
          <cell r="W4543">
            <v>8.9122499999999985</v>
          </cell>
        </row>
        <row r="4544">
          <cell r="V4544" t="str">
            <v>Y2294968</v>
          </cell>
          <cell r="W4544">
            <v>8.9122499999999985</v>
          </cell>
        </row>
        <row r="4545">
          <cell r="V4545" t="str">
            <v>Y2294969</v>
          </cell>
          <cell r="W4545">
            <v>0.26492400000000005</v>
          </cell>
        </row>
        <row r="4546">
          <cell r="V4546" t="str">
            <v>Y2294970</v>
          </cell>
          <cell r="W4546">
            <v>8.5335099999999997</v>
          </cell>
        </row>
        <row r="4547">
          <cell r="V4547" t="str">
            <v>Y2294971</v>
          </cell>
          <cell r="W4547">
            <v>8.9122499999999985</v>
          </cell>
        </row>
        <row r="4548">
          <cell r="V4548" t="str">
            <v>Y2294972</v>
          </cell>
          <cell r="W4548">
            <v>0.27680399999999999</v>
          </cell>
        </row>
        <row r="4549">
          <cell r="V4549" t="str">
            <v>Y2294973</v>
          </cell>
          <cell r="W4549">
            <v>0.40868199999999999</v>
          </cell>
        </row>
        <row r="4550">
          <cell r="V4550" t="str">
            <v>Y2294974</v>
          </cell>
          <cell r="W4550">
            <v>8.2339999999999997E-2</v>
          </cell>
        </row>
        <row r="4551">
          <cell r="V4551" t="str">
            <v>Y2294975</v>
          </cell>
          <cell r="W4551">
            <v>8.3414000000000002E-2</v>
          </cell>
        </row>
        <row r="4552">
          <cell r="V4552" t="str">
            <v>Y2294976</v>
          </cell>
          <cell r="W4552">
            <v>8.3414000000000002E-2</v>
          </cell>
        </row>
        <row r="4553">
          <cell r="V4553" t="str">
            <v>Y2294977</v>
          </cell>
          <cell r="W4553">
            <v>8.3414000000000002E-2</v>
          </cell>
        </row>
        <row r="4554">
          <cell r="V4554" t="str">
            <v>Y2294978</v>
          </cell>
          <cell r="W4554">
            <v>8.9122499999999985</v>
          </cell>
        </row>
        <row r="4555">
          <cell r="V4555" t="str">
            <v>Y2294979</v>
          </cell>
          <cell r="W4555">
            <v>8.9122499999999985</v>
          </cell>
        </row>
        <row r="4556">
          <cell r="V4556" t="str">
            <v>Y2294980</v>
          </cell>
          <cell r="W4556">
            <v>8.9122499999999985</v>
          </cell>
        </row>
        <row r="4557">
          <cell r="V4557" t="str">
            <v>Y2294981</v>
          </cell>
          <cell r="W4557">
            <v>8.9122499999999985</v>
          </cell>
        </row>
        <row r="4558">
          <cell r="V4558" t="str">
            <v>Y2294982</v>
          </cell>
          <cell r="W4558">
            <v>8.9122499999999985</v>
          </cell>
        </row>
        <row r="4559">
          <cell r="V4559" t="str">
            <v>Y2294983</v>
          </cell>
          <cell r="W4559">
            <v>8.9122499999999985</v>
          </cell>
        </row>
        <row r="4560">
          <cell r="V4560" t="str">
            <v>Y2294984</v>
          </cell>
          <cell r="W4560">
            <v>8.9122499999999985</v>
          </cell>
        </row>
        <row r="4561">
          <cell r="V4561" t="str">
            <v>Y2294985</v>
          </cell>
          <cell r="W4561">
            <v>0.61838199999999999</v>
          </cell>
        </row>
        <row r="4562">
          <cell r="V4562" t="str">
            <v>Y2294987</v>
          </cell>
          <cell r="W4562">
            <v>8.9122499999999985</v>
          </cell>
        </row>
        <row r="4563">
          <cell r="V4563" t="str">
            <v>Y2294988</v>
          </cell>
          <cell r="W4563">
            <v>8.9122499999999985</v>
          </cell>
        </row>
        <row r="4564">
          <cell r="V4564" t="str">
            <v>Y2294989</v>
          </cell>
          <cell r="W4564">
            <v>8.9122499999999985</v>
          </cell>
        </row>
        <row r="4565">
          <cell r="V4565" t="str">
            <v>Y2294990</v>
          </cell>
          <cell r="W4565">
            <v>8.9122499999999985</v>
          </cell>
        </row>
        <row r="4566">
          <cell r="V4566" t="str">
            <v>Y2294991</v>
          </cell>
          <cell r="W4566">
            <v>8.9122499999999985</v>
          </cell>
        </row>
        <row r="4567">
          <cell r="V4567" t="str">
            <v>Y2294992</v>
          </cell>
          <cell r="W4567">
            <v>0.60160599999999997</v>
          </cell>
        </row>
        <row r="4568">
          <cell r="V4568" t="str">
            <v>Y2294993</v>
          </cell>
          <cell r="W4568">
            <v>8.7608000000000005E-2</v>
          </cell>
        </row>
        <row r="4569">
          <cell r="V4569" t="str">
            <v>Y2294994</v>
          </cell>
          <cell r="W4569">
            <v>0.40868199999999999</v>
          </cell>
        </row>
        <row r="4570">
          <cell r="V4570" t="str">
            <v>Y2294995</v>
          </cell>
          <cell r="W4570">
            <v>0.60160599999999997</v>
          </cell>
        </row>
        <row r="4571">
          <cell r="V4571" t="str">
            <v>Y2294996</v>
          </cell>
          <cell r="W4571">
            <v>0.27680399999999999</v>
          </cell>
        </row>
        <row r="4572">
          <cell r="V4572" t="str">
            <v>Y2294997</v>
          </cell>
          <cell r="W4572">
            <v>0.26841599999999999</v>
          </cell>
        </row>
        <row r="4573">
          <cell r="V4573" t="str">
            <v>Y2294998</v>
          </cell>
          <cell r="W4573">
            <v>0.42219600000000002</v>
          </cell>
        </row>
        <row r="4574">
          <cell r="V4574" t="str">
            <v>Y2294999</v>
          </cell>
          <cell r="W4574">
            <v>0.42219600000000002</v>
          </cell>
        </row>
        <row r="4575">
          <cell r="V4575" t="str">
            <v>Y2295000</v>
          </cell>
          <cell r="W4575">
            <v>0.42219600000000002</v>
          </cell>
        </row>
        <row r="4576">
          <cell r="V4576" t="str">
            <v>Y2295001</v>
          </cell>
          <cell r="W4576">
            <v>0.27680399999999999</v>
          </cell>
        </row>
        <row r="4577">
          <cell r="V4577" t="str">
            <v>Y2295002</v>
          </cell>
          <cell r="W4577">
            <v>0.27680399999999999</v>
          </cell>
        </row>
        <row r="4578">
          <cell r="V4578" t="str">
            <v>Y2295003</v>
          </cell>
          <cell r="W4578">
            <v>8.9122499999999985</v>
          </cell>
        </row>
        <row r="4579">
          <cell r="V4579" t="str">
            <v>Y2295004</v>
          </cell>
          <cell r="W4579">
            <v>8.3414000000000002E-2</v>
          </cell>
        </row>
        <row r="4580">
          <cell r="V4580" t="str">
            <v>Y2295005</v>
          </cell>
          <cell r="W4580">
            <v>0.27680399999999999</v>
          </cell>
        </row>
        <row r="4581">
          <cell r="V4581" t="str">
            <v>Y2295006</v>
          </cell>
          <cell r="W4581">
            <v>8.3414000000000002E-2</v>
          </cell>
        </row>
        <row r="4582">
          <cell r="V4582" t="str">
            <v>Y2295007</v>
          </cell>
          <cell r="W4582">
            <v>0.27680399999999999</v>
          </cell>
        </row>
        <row r="4583">
          <cell r="V4583" t="str">
            <v>Y2295008</v>
          </cell>
          <cell r="W4583">
            <v>0.27680399999999999</v>
          </cell>
        </row>
        <row r="4584">
          <cell r="V4584" t="str">
            <v>Y2295009</v>
          </cell>
          <cell r="W4584">
            <v>8.3414000000000002E-2</v>
          </cell>
        </row>
        <row r="4585">
          <cell r="V4585" t="str">
            <v>Y2295010</v>
          </cell>
          <cell r="W4585">
            <v>0.60160599999999997</v>
          </cell>
        </row>
        <row r="4586">
          <cell r="V4586" t="str">
            <v>Y2295011</v>
          </cell>
          <cell r="W4586">
            <v>0.61838199999999999</v>
          </cell>
        </row>
        <row r="4587">
          <cell r="V4587" t="str">
            <v>Y2295012</v>
          </cell>
          <cell r="W4587">
            <v>0.27680399999999999</v>
          </cell>
        </row>
        <row r="4588">
          <cell r="V4588" t="str">
            <v>Y2295013</v>
          </cell>
          <cell r="W4588">
            <v>8.3414000000000002E-2</v>
          </cell>
        </row>
        <row r="4589">
          <cell r="V4589" t="str">
            <v>Y2295014</v>
          </cell>
          <cell r="W4589">
            <v>0.27680399999999999</v>
          </cell>
        </row>
        <row r="4590">
          <cell r="V4590" t="str">
            <v>Y2295015</v>
          </cell>
          <cell r="W4590">
            <v>0.60160599999999997</v>
          </cell>
        </row>
        <row r="4591">
          <cell r="V4591" t="str">
            <v>Y2295016</v>
          </cell>
          <cell r="W4591">
            <v>0.59385999999999994</v>
          </cell>
        </row>
        <row r="4592">
          <cell r="V4592" t="str">
            <v>Y2295017</v>
          </cell>
          <cell r="W4592">
            <v>0.26841599999999999</v>
          </cell>
        </row>
        <row r="4593">
          <cell r="V4593" t="str">
            <v>Y2295018</v>
          </cell>
          <cell r="W4593">
            <v>0.24791200000000002</v>
          </cell>
        </row>
        <row r="4594">
          <cell r="V4594" t="str">
            <v>Y2295019</v>
          </cell>
          <cell r="W4594">
            <v>0.26841599999999999</v>
          </cell>
        </row>
        <row r="4595">
          <cell r="V4595" t="str">
            <v>Y2295020</v>
          </cell>
          <cell r="W4595">
            <v>0.27680399999999999</v>
          </cell>
        </row>
        <row r="4596">
          <cell r="V4596" t="str">
            <v>Y2295021</v>
          </cell>
          <cell r="W4596">
            <v>8.9122499999999985</v>
          </cell>
        </row>
        <row r="4597">
          <cell r="V4597" t="str">
            <v>Y2295022</v>
          </cell>
          <cell r="W4597">
            <v>8.9122499999999985</v>
          </cell>
        </row>
        <row r="4598">
          <cell r="V4598" t="str">
            <v>Y2295023</v>
          </cell>
          <cell r="W4598">
            <v>0.26841599999999999</v>
          </cell>
        </row>
        <row r="4599">
          <cell r="V4599" t="str">
            <v>Y2295024</v>
          </cell>
          <cell r="W4599">
            <v>8.9122499999999985</v>
          </cell>
        </row>
        <row r="4600">
          <cell r="V4600" t="str">
            <v>Y2295025</v>
          </cell>
          <cell r="W4600">
            <v>0.61838199999999999</v>
          </cell>
        </row>
        <row r="4601">
          <cell r="V4601" t="str">
            <v>Y2295026</v>
          </cell>
          <cell r="W4601">
            <v>8.7608000000000005E-2</v>
          </cell>
        </row>
        <row r="4602">
          <cell r="V4602" t="str">
            <v>Y2295027</v>
          </cell>
          <cell r="W4602">
            <v>0.60160599999999997</v>
          </cell>
        </row>
        <row r="4603">
          <cell r="V4603" t="str">
            <v>Y2295028</v>
          </cell>
          <cell r="W4603">
            <v>0.40868199999999999</v>
          </cell>
        </row>
        <row r="4604">
          <cell r="V4604" t="str">
            <v>Y2295029</v>
          </cell>
          <cell r="W4604">
            <v>0.40868199999999999</v>
          </cell>
        </row>
        <row r="4605">
          <cell r="V4605" t="str">
            <v>Y2295030</v>
          </cell>
          <cell r="W4605">
            <v>0.42219600000000002</v>
          </cell>
        </row>
        <row r="4606">
          <cell r="V4606" t="str">
            <v>Y2295031</v>
          </cell>
          <cell r="W4606">
            <v>0.42219600000000002</v>
          </cell>
        </row>
        <row r="4607">
          <cell r="V4607" t="str">
            <v>Y2295032</v>
          </cell>
          <cell r="W4607">
            <v>0.40868199999999999</v>
          </cell>
        </row>
        <row r="4608">
          <cell r="V4608" t="str">
            <v>Y2295033</v>
          </cell>
          <cell r="W4608">
            <v>6.3686249999999998</v>
          </cell>
        </row>
        <row r="4609">
          <cell r="V4609" t="str">
            <v>Y2295034</v>
          </cell>
          <cell r="W4609">
            <v>1.816875</v>
          </cell>
        </row>
        <row r="4610">
          <cell r="V4610" t="str">
            <v>Y2295035</v>
          </cell>
          <cell r="W4610">
            <v>0.37952200000000003</v>
          </cell>
        </row>
        <row r="4611">
          <cell r="V4611" t="str">
            <v>Y2295036</v>
          </cell>
          <cell r="W4611">
            <v>0.12606500000000001</v>
          </cell>
        </row>
        <row r="4612">
          <cell r="V4612" t="str">
            <v>Y2295037</v>
          </cell>
          <cell r="W4612">
            <v>0.16988400000000003</v>
          </cell>
        </row>
        <row r="4613">
          <cell r="V4613" t="str">
            <v>Y2295038</v>
          </cell>
          <cell r="W4613">
            <v>5.6430000000000001E-2</v>
          </cell>
        </row>
        <row r="4614">
          <cell r="V4614" t="str">
            <v>Y2295039</v>
          </cell>
          <cell r="W4614">
            <v>6.2921250000000004</v>
          </cell>
        </row>
        <row r="4615">
          <cell r="V4615" t="str">
            <v>Y2295040</v>
          </cell>
          <cell r="W4615">
            <v>1.816875</v>
          </cell>
        </row>
        <row r="4616">
          <cell r="V4616" t="str">
            <v>Y2295041</v>
          </cell>
          <cell r="W4616">
            <v>6.2921250000000004</v>
          </cell>
        </row>
        <row r="4617">
          <cell r="V4617" t="str">
            <v>Y2295042</v>
          </cell>
          <cell r="W4617">
            <v>1.816875</v>
          </cell>
        </row>
        <row r="4618">
          <cell r="V4618" t="str">
            <v>Y2295043</v>
          </cell>
          <cell r="W4618">
            <v>5.4697499999999994</v>
          </cell>
        </row>
        <row r="4619">
          <cell r="V4619" t="str">
            <v>Y2295044</v>
          </cell>
          <cell r="W4619">
            <v>1.816875</v>
          </cell>
        </row>
        <row r="4620">
          <cell r="V4620" t="str">
            <v>Y2295045</v>
          </cell>
          <cell r="W4620">
            <v>0.55462500000000003</v>
          </cell>
        </row>
        <row r="4621">
          <cell r="V4621" t="str">
            <v>Y2295046</v>
          </cell>
          <cell r="W4621">
            <v>1.816875</v>
          </cell>
        </row>
        <row r="4622">
          <cell r="V4622" t="str">
            <v>Y2295047</v>
          </cell>
          <cell r="W4622">
            <v>0.16988400000000003</v>
          </cell>
        </row>
        <row r="4623">
          <cell r="V4623" t="str">
            <v>Y2295048</v>
          </cell>
          <cell r="W4623">
            <v>5.6430000000000001E-2</v>
          </cell>
        </row>
        <row r="4624">
          <cell r="V4624" t="str">
            <v>Y2295049</v>
          </cell>
          <cell r="W4624">
            <v>5.4697499999999994</v>
          </cell>
        </row>
        <row r="4625">
          <cell r="V4625" t="str">
            <v>Y2295050</v>
          </cell>
          <cell r="W4625">
            <v>19.659015</v>
          </cell>
        </row>
        <row r="4626">
          <cell r="V4626" t="str">
            <v>Y2295051</v>
          </cell>
          <cell r="W4626">
            <v>0.55462500000000003</v>
          </cell>
        </row>
        <row r="4627">
          <cell r="V4627" t="str">
            <v>Y2295052</v>
          </cell>
          <cell r="W4627">
            <v>1816.875</v>
          </cell>
        </row>
        <row r="4628">
          <cell r="V4628" t="str">
            <v>Y2295053</v>
          </cell>
          <cell r="W4628">
            <v>0.16988400000000003</v>
          </cell>
        </row>
        <row r="4629">
          <cell r="V4629" t="str">
            <v>Y2295054</v>
          </cell>
          <cell r="W4629">
            <v>5.6430000000000001E-2</v>
          </cell>
        </row>
        <row r="4630">
          <cell r="V4630" t="str">
            <v>Y2295055</v>
          </cell>
          <cell r="W4630">
            <v>2.5432999999999997E-2</v>
          </cell>
        </row>
        <row r="4631">
          <cell r="V4631" t="str">
            <v>Y2295056</v>
          </cell>
          <cell r="W4631">
            <v>0.99978</v>
          </cell>
        </row>
        <row r="4632">
          <cell r="V4632" t="str">
            <v>Y2295057</v>
          </cell>
          <cell r="W4632">
            <v>5.1194000000000003E-2</v>
          </cell>
        </row>
        <row r="4633">
          <cell r="V4633" t="str">
            <v>Y2295058</v>
          </cell>
          <cell r="W4633">
            <v>1.7004999999999999E-2</v>
          </cell>
        </row>
        <row r="4634">
          <cell r="V4634" t="str">
            <v>Y2295059</v>
          </cell>
          <cell r="W4634">
            <v>5.1194000000000003E-2</v>
          </cell>
        </row>
        <row r="4635">
          <cell r="V4635" t="str">
            <v>Y2295060</v>
          </cell>
          <cell r="W4635">
            <v>5.1194000000000003E-2</v>
          </cell>
        </row>
        <row r="4636">
          <cell r="V4636" t="str">
            <v>Y2295061</v>
          </cell>
          <cell r="W4636">
            <v>5.1194000000000003E-2</v>
          </cell>
        </row>
        <row r="4637">
          <cell r="V4637" t="str">
            <v>Y2295062</v>
          </cell>
          <cell r="W4637">
            <v>5.1194000000000003E-2</v>
          </cell>
        </row>
        <row r="4638">
          <cell r="V4638" t="str">
            <v>Y2295063</v>
          </cell>
          <cell r="W4638">
            <v>5.1194000000000003E-2</v>
          </cell>
        </row>
        <row r="4639">
          <cell r="V4639" t="str">
            <v>Y2295064</v>
          </cell>
          <cell r="W4639">
            <v>2.1479999999999999E-2</v>
          </cell>
        </row>
        <row r="4640">
          <cell r="V4640" t="str">
            <v>Y2295065</v>
          </cell>
          <cell r="W4640">
            <v>5.4697499999999994</v>
          </cell>
        </row>
        <row r="4641">
          <cell r="V4641" t="str">
            <v>Y2295066</v>
          </cell>
          <cell r="W4641">
            <v>5.4338419999999994</v>
          </cell>
        </row>
        <row r="4642">
          <cell r="V4642" t="str">
            <v>Y2295067</v>
          </cell>
          <cell r="W4642">
            <v>5.4697499999999994</v>
          </cell>
        </row>
        <row r="4643">
          <cell r="V4643" t="str">
            <v>Y2295068</v>
          </cell>
          <cell r="W4643">
            <v>1.816875</v>
          </cell>
        </row>
        <row r="4644">
          <cell r="V4644" t="str">
            <v>Y2295069</v>
          </cell>
          <cell r="W4644">
            <v>5.4697499999999994</v>
          </cell>
        </row>
        <row r="4645">
          <cell r="V4645" t="str">
            <v>Y2295070</v>
          </cell>
          <cell r="W4645">
            <v>1.816875</v>
          </cell>
        </row>
        <row r="4646">
          <cell r="V4646" t="str">
            <v>Y2295071</v>
          </cell>
          <cell r="W4646">
            <v>5.4697499999999994</v>
          </cell>
        </row>
        <row r="4647">
          <cell r="V4647" t="str">
            <v>Y2295072</v>
          </cell>
          <cell r="W4647">
            <v>1.816875</v>
          </cell>
        </row>
        <row r="4648">
          <cell r="V4648" t="str">
            <v>Y2295073</v>
          </cell>
          <cell r="W4648">
            <v>5.4697499999999994</v>
          </cell>
        </row>
        <row r="4649">
          <cell r="V4649" t="str">
            <v>Y2295074</v>
          </cell>
          <cell r="W4649">
            <v>1.816875</v>
          </cell>
        </row>
        <row r="4650">
          <cell r="V4650" t="str">
            <v>Y2295075</v>
          </cell>
          <cell r="W4650">
            <v>5.4697499999999994</v>
          </cell>
        </row>
        <row r="4651">
          <cell r="V4651" t="str">
            <v>Y2295076</v>
          </cell>
          <cell r="W4651">
            <v>1.816875</v>
          </cell>
        </row>
        <row r="4652">
          <cell r="V4652" t="str">
            <v>Y2295077</v>
          </cell>
          <cell r="W4652">
            <v>5.4697499999999994</v>
          </cell>
        </row>
        <row r="4653">
          <cell r="V4653" t="str">
            <v>Y2295078</v>
          </cell>
          <cell r="W4653">
            <v>1.816875</v>
          </cell>
        </row>
        <row r="4654">
          <cell r="V4654" t="str">
            <v>Y2295079</v>
          </cell>
          <cell r="W4654">
            <v>0.37952200000000003</v>
          </cell>
        </row>
        <row r="4655">
          <cell r="V4655" t="str">
            <v>Y2295080</v>
          </cell>
          <cell r="W4655">
            <v>0.12606500000000001</v>
          </cell>
        </row>
        <row r="4656">
          <cell r="V4656" t="str">
            <v>Y2295081</v>
          </cell>
          <cell r="W4656">
            <v>0.55462500000000003</v>
          </cell>
        </row>
        <row r="4657">
          <cell r="V4657" t="str">
            <v>Y2295082</v>
          </cell>
          <cell r="W4657">
            <v>1.816875</v>
          </cell>
        </row>
        <row r="4658">
          <cell r="V4658" t="str">
            <v>Y2295083</v>
          </cell>
          <cell r="W4658">
            <v>0.55462500000000003</v>
          </cell>
        </row>
        <row r="4659">
          <cell r="V4659" t="str">
            <v>Y2295084</v>
          </cell>
          <cell r="W4659">
            <v>1.816875</v>
          </cell>
        </row>
        <row r="4660">
          <cell r="V4660" t="str">
            <v>Y2295085</v>
          </cell>
          <cell r="W4660">
            <v>0.55462500000000003</v>
          </cell>
        </row>
        <row r="4661">
          <cell r="V4661" t="str">
            <v>Y2295086</v>
          </cell>
          <cell r="W4661">
            <v>1.816875</v>
          </cell>
        </row>
        <row r="4662">
          <cell r="V4662" t="str">
            <v>Y2295087</v>
          </cell>
          <cell r="W4662">
            <v>5.4697499999999994</v>
          </cell>
        </row>
        <row r="4663">
          <cell r="V4663" t="str">
            <v>Y2295088</v>
          </cell>
          <cell r="W4663">
            <v>1.816875</v>
          </cell>
        </row>
        <row r="4664">
          <cell r="V4664" t="str">
            <v>Y2295089</v>
          </cell>
          <cell r="W4664">
            <v>5.4697499999999994</v>
          </cell>
        </row>
        <row r="4665">
          <cell r="V4665" t="str">
            <v>Y2295090</v>
          </cell>
          <cell r="W4665">
            <v>1.816875</v>
          </cell>
        </row>
        <row r="4666">
          <cell r="V4666" t="str">
            <v>Y2295091</v>
          </cell>
          <cell r="W4666">
            <v>5.4697499999999994</v>
          </cell>
        </row>
        <row r="4667">
          <cell r="V4667" t="str">
            <v>Y2295092</v>
          </cell>
          <cell r="W4667">
            <v>1.816875</v>
          </cell>
        </row>
        <row r="4668">
          <cell r="V4668" t="str">
            <v>Y2295093</v>
          </cell>
          <cell r="W4668">
            <v>0.377639</v>
          </cell>
        </row>
        <row r="4669">
          <cell r="V4669" t="str">
            <v>Y2295094</v>
          </cell>
          <cell r="W4669">
            <v>0.12264499999999998</v>
          </cell>
        </row>
        <row r="4670">
          <cell r="V4670" t="str">
            <v>Y2295095</v>
          </cell>
          <cell r="W4670">
            <v>5.3768000000000003E-2</v>
          </cell>
        </row>
        <row r="4671">
          <cell r="V4671" t="str">
            <v>Y2295096</v>
          </cell>
          <cell r="W4671">
            <v>1.7860000000000001E-2</v>
          </cell>
        </row>
        <row r="4672">
          <cell r="V4672" t="str">
            <v>Y2295097</v>
          </cell>
          <cell r="W4672">
            <v>0.25082200000000004</v>
          </cell>
        </row>
        <row r="4673">
          <cell r="V4673" t="str">
            <v>Y2295098</v>
          </cell>
          <cell r="W4673">
            <v>8.3315E-2</v>
          </cell>
        </row>
        <row r="4674">
          <cell r="V4674" t="str">
            <v>Y2295099</v>
          </cell>
          <cell r="W4674">
            <v>0.369226</v>
          </cell>
        </row>
        <row r="4675">
          <cell r="V4675" t="str">
            <v>Y2295100</v>
          </cell>
          <cell r="W4675">
            <v>0.12264499999999998</v>
          </cell>
        </row>
        <row r="4676">
          <cell r="V4676" t="str">
            <v>Y2295101</v>
          </cell>
          <cell r="W4676">
            <v>0.16988400000000003</v>
          </cell>
        </row>
        <row r="4677">
          <cell r="V4677" t="str">
            <v>Y2295102</v>
          </cell>
          <cell r="W4677">
            <v>5.6430000000000001E-2</v>
          </cell>
        </row>
        <row r="4678">
          <cell r="V4678" t="str">
            <v>Y2295103</v>
          </cell>
          <cell r="W4678">
            <v>0.173572</v>
          </cell>
        </row>
        <row r="4679">
          <cell r="V4679" t="str">
            <v>Y2295104</v>
          </cell>
          <cell r="W4679">
            <v>5.4719999999999998E-2</v>
          </cell>
        </row>
        <row r="4680">
          <cell r="V4680" t="str">
            <v>Y2295105</v>
          </cell>
          <cell r="W4680">
            <v>0.25911600000000001</v>
          </cell>
        </row>
        <row r="4681">
          <cell r="V4681" t="str">
            <v>Y2295106</v>
          </cell>
          <cell r="W4681">
            <v>8.6069999999999994E-2</v>
          </cell>
        </row>
        <row r="4682">
          <cell r="V4682" t="str">
            <v>Y2295107</v>
          </cell>
          <cell r="W4682">
            <v>0.25911600000000001</v>
          </cell>
        </row>
        <row r="4683">
          <cell r="V4683" t="str">
            <v>Y2295108</v>
          </cell>
          <cell r="W4683">
            <v>8.6069999999999994E-2</v>
          </cell>
        </row>
        <row r="4684">
          <cell r="V4684" t="str">
            <v>Y2295109</v>
          </cell>
          <cell r="W4684">
            <v>0.25911600000000001</v>
          </cell>
        </row>
        <row r="4685">
          <cell r="V4685" t="str">
            <v>Y2295110</v>
          </cell>
          <cell r="W4685">
            <v>8.6069999999999994E-2</v>
          </cell>
        </row>
        <row r="4686">
          <cell r="V4686" t="str">
            <v>Y2295111</v>
          </cell>
          <cell r="W4686">
            <v>0.17829700000000001</v>
          </cell>
        </row>
        <row r="4687">
          <cell r="V4687" t="str">
            <v>Y2295112</v>
          </cell>
          <cell r="W4687">
            <v>5.6430000000000001E-2</v>
          </cell>
        </row>
        <row r="4688">
          <cell r="V4688" t="str">
            <v>Y2295113</v>
          </cell>
          <cell r="W4688">
            <v>0.16988400000000003</v>
          </cell>
        </row>
        <row r="4689">
          <cell r="V4689" t="str">
            <v>Y2295114</v>
          </cell>
          <cell r="W4689">
            <v>5.6430000000000001E-2</v>
          </cell>
        </row>
        <row r="4690">
          <cell r="V4690" t="str">
            <v>Y2295115</v>
          </cell>
          <cell r="W4690">
            <v>5.4697499999999994</v>
          </cell>
        </row>
        <row r="4691">
          <cell r="V4691" t="str">
            <v>Y2295116</v>
          </cell>
          <cell r="W4691">
            <v>1.816875</v>
          </cell>
        </row>
        <row r="4692">
          <cell r="V4692" t="str">
            <v>Y2295117</v>
          </cell>
          <cell r="W4692">
            <v>5.1194000000000003E-2</v>
          </cell>
        </row>
        <row r="4693">
          <cell r="V4693" t="str">
            <v>Y2295118</v>
          </cell>
          <cell r="W4693">
            <v>17.004999999999999</v>
          </cell>
        </row>
        <row r="4694">
          <cell r="V4694" t="str">
            <v>Y2295119</v>
          </cell>
          <cell r="W4694">
            <v>0.16988400000000003</v>
          </cell>
        </row>
        <row r="4695">
          <cell r="V4695" t="str">
            <v>Y2295120</v>
          </cell>
          <cell r="W4695">
            <v>5.6430000000000001E-2</v>
          </cell>
        </row>
        <row r="4696">
          <cell r="V4696" t="str">
            <v>Y2295121</v>
          </cell>
          <cell r="W4696">
            <v>5.1194000000000003E-2</v>
          </cell>
        </row>
        <row r="4697">
          <cell r="V4697" t="str">
            <v>Y2295122</v>
          </cell>
          <cell r="W4697">
            <v>5.1194000000000003E-2</v>
          </cell>
        </row>
        <row r="4698">
          <cell r="V4698" t="str">
            <v>Y2295123</v>
          </cell>
          <cell r="W4698">
            <v>0.16988400000000003</v>
          </cell>
        </row>
        <row r="4699">
          <cell r="V4699" t="str">
            <v>Y2295124</v>
          </cell>
          <cell r="W4699">
            <v>5.6430000000000001E-2</v>
          </cell>
        </row>
        <row r="4700">
          <cell r="V4700" t="str">
            <v>Y2295125</v>
          </cell>
          <cell r="W4700">
            <v>0.16988400000000003</v>
          </cell>
        </row>
        <row r="4701">
          <cell r="V4701" t="str">
            <v>Y2295126</v>
          </cell>
          <cell r="W4701">
            <v>5.6430000000000001E-2</v>
          </cell>
        </row>
        <row r="4702">
          <cell r="V4702" t="str">
            <v>Y2295127</v>
          </cell>
          <cell r="W4702">
            <v>5.1194000000000003E-2</v>
          </cell>
        </row>
        <row r="4703">
          <cell r="V4703" t="str">
            <v>Y2295128</v>
          </cell>
          <cell r="W4703">
            <v>1.7004999999999999E-2</v>
          </cell>
        </row>
        <row r="4704">
          <cell r="V4704" t="str">
            <v>Y2295129</v>
          </cell>
          <cell r="W4704">
            <v>0.369226</v>
          </cell>
        </row>
        <row r="4705">
          <cell r="V4705" t="str">
            <v>Y2295130</v>
          </cell>
          <cell r="W4705">
            <v>0.12264499999999998</v>
          </cell>
        </row>
        <row r="4706">
          <cell r="V4706" t="str">
            <v>Y2295131</v>
          </cell>
          <cell r="W4706">
            <v>0.37952200000000003</v>
          </cell>
        </row>
        <row r="4707">
          <cell r="V4707" t="str">
            <v>Y2295132</v>
          </cell>
          <cell r="W4707">
            <v>0.12606500000000001</v>
          </cell>
        </row>
        <row r="4708">
          <cell r="V4708" t="str">
            <v>Y2295133</v>
          </cell>
          <cell r="W4708">
            <v>0.16988400000000003</v>
          </cell>
        </row>
        <row r="4709">
          <cell r="V4709" t="str">
            <v>Y2295134</v>
          </cell>
          <cell r="W4709">
            <v>5.6430000000000001E-2</v>
          </cell>
        </row>
        <row r="4710">
          <cell r="V4710" t="str">
            <v>Y2295135</v>
          </cell>
          <cell r="W4710">
            <v>5.1194000000000003E-2</v>
          </cell>
        </row>
        <row r="4711">
          <cell r="V4711" t="str">
            <v>Y2295136</v>
          </cell>
          <cell r="W4711">
            <v>1.7004999999999999E-2</v>
          </cell>
        </row>
        <row r="4712">
          <cell r="V4712" t="str">
            <v>Y2295137</v>
          </cell>
          <cell r="W4712">
            <v>0.16988400000000003</v>
          </cell>
        </row>
        <row r="4713">
          <cell r="V4713" t="str">
            <v>Y2295138</v>
          </cell>
          <cell r="W4713">
            <v>5.6430000000000001E-2</v>
          </cell>
        </row>
        <row r="4714">
          <cell r="V4714" t="str">
            <v>Y2295139</v>
          </cell>
          <cell r="W4714">
            <v>0.369226</v>
          </cell>
        </row>
        <row r="4715">
          <cell r="V4715" t="str">
            <v>Y2295140</v>
          </cell>
          <cell r="W4715">
            <v>0.12264499999999998</v>
          </cell>
        </row>
        <row r="4716">
          <cell r="V4716" t="str">
            <v>Y2295141</v>
          </cell>
          <cell r="W4716">
            <v>0.369226</v>
          </cell>
        </row>
        <row r="4717">
          <cell r="V4717" t="str">
            <v>Y2295142</v>
          </cell>
          <cell r="W4717">
            <v>3.2599999999999997E-2</v>
          </cell>
        </row>
        <row r="4718">
          <cell r="V4718" t="str">
            <v>Y2295143</v>
          </cell>
          <cell r="W4718">
            <v>0.16473599999999999</v>
          </cell>
        </row>
        <row r="4719">
          <cell r="V4719" t="str">
            <v>Y2295144</v>
          </cell>
          <cell r="W4719">
            <v>5.4719999999999998E-2</v>
          </cell>
        </row>
        <row r="4720">
          <cell r="V4720" t="str">
            <v>Y2295145</v>
          </cell>
          <cell r="W4720">
            <v>0.15215200000000001</v>
          </cell>
        </row>
        <row r="4721">
          <cell r="V4721" t="str">
            <v>Y2295146</v>
          </cell>
          <cell r="W4721">
            <v>17.892679999999999</v>
          </cell>
        </row>
        <row r="4722">
          <cell r="V4722" t="str">
            <v>Y2295147</v>
          </cell>
          <cell r="W4722">
            <v>0.16473599999999999</v>
          </cell>
        </row>
        <row r="4723">
          <cell r="V4723" t="str">
            <v>Y2295148</v>
          </cell>
          <cell r="W4723">
            <v>17.89686</v>
          </cell>
        </row>
        <row r="4724">
          <cell r="V4724" t="str">
            <v>Y2295149</v>
          </cell>
          <cell r="W4724">
            <v>0.16988400000000003</v>
          </cell>
        </row>
        <row r="4725">
          <cell r="V4725" t="str">
            <v>Y2295150</v>
          </cell>
          <cell r="W4725">
            <v>5.6430000000000001E-2</v>
          </cell>
        </row>
        <row r="4726">
          <cell r="V4726" t="str">
            <v>Y2295151</v>
          </cell>
          <cell r="W4726">
            <v>5.4697499999999994</v>
          </cell>
        </row>
        <row r="4727">
          <cell r="V4727" t="str">
            <v>Y2295152</v>
          </cell>
          <cell r="W4727">
            <v>1.816875</v>
          </cell>
        </row>
        <row r="4728">
          <cell r="V4728" t="str">
            <v>Y2295153</v>
          </cell>
          <cell r="W4728">
            <v>5.4697499999999994</v>
          </cell>
        </row>
        <row r="4729">
          <cell r="V4729" t="str">
            <v>Y2295154</v>
          </cell>
          <cell r="W4729">
            <v>1.816875</v>
          </cell>
        </row>
        <row r="4730">
          <cell r="V4730" t="str">
            <v>Y2295155</v>
          </cell>
          <cell r="W4730">
            <v>0.16473599999999999</v>
          </cell>
        </row>
        <row r="4731">
          <cell r="V4731" t="str">
            <v>Y2295156</v>
          </cell>
          <cell r="W4731">
            <v>5.4719999999999998E-2</v>
          </cell>
        </row>
        <row r="4732">
          <cell r="V4732" t="str">
            <v>Y2295157</v>
          </cell>
          <cell r="W4732">
            <v>5.1194000000000003E-2</v>
          </cell>
        </row>
        <row r="4733">
          <cell r="V4733" t="str">
            <v>Y2295158</v>
          </cell>
          <cell r="W4733">
            <v>1.7004999999999999E-2</v>
          </cell>
        </row>
        <row r="4734">
          <cell r="V4734" t="str">
            <v>Y2295159</v>
          </cell>
          <cell r="W4734">
            <v>0.37952200000000003</v>
          </cell>
        </row>
        <row r="4735">
          <cell r="V4735" t="str">
            <v>Y2295160</v>
          </cell>
          <cell r="W4735">
            <v>0.12606500000000001</v>
          </cell>
        </row>
        <row r="4736">
          <cell r="V4736" t="str">
            <v>Y2295161</v>
          </cell>
          <cell r="W4736">
            <v>5.1194000000000003E-2</v>
          </cell>
        </row>
        <row r="4737">
          <cell r="V4737" t="str">
            <v>Y2295162</v>
          </cell>
          <cell r="W4737">
            <v>17.004999999999999</v>
          </cell>
        </row>
        <row r="4738">
          <cell r="V4738" t="str">
            <v>Y2295163</v>
          </cell>
          <cell r="W4738">
            <v>0.369226</v>
          </cell>
        </row>
        <row r="4739">
          <cell r="V4739" t="str">
            <v>Y2295164</v>
          </cell>
          <cell r="W4739">
            <v>0.12264499999999998</v>
          </cell>
        </row>
        <row r="4740">
          <cell r="V4740" t="str">
            <v>Y2295165</v>
          </cell>
          <cell r="W4740">
            <v>0.25082200000000004</v>
          </cell>
        </row>
        <row r="4741">
          <cell r="V4741" t="str">
            <v>Y2295166</v>
          </cell>
          <cell r="W4741">
            <v>8.3315E-2</v>
          </cell>
        </row>
        <row r="4742">
          <cell r="V4742" t="str">
            <v>Y2295167</v>
          </cell>
          <cell r="W4742">
            <v>0.25082200000000004</v>
          </cell>
        </row>
        <row r="4743">
          <cell r="V4743" t="str">
            <v>Y2295168</v>
          </cell>
          <cell r="W4743">
            <v>8.3315E-2</v>
          </cell>
        </row>
        <row r="4744">
          <cell r="V4744" t="str">
            <v>Y2295169</v>
          </cell>
          <cell r="W4744">
            <v>0.25911600000000001</v>
          </cell>
        </row>
        <row r="4745">
          <cell r="V4745" t="str">
            <v>Y2295170</v>
          </cell>
          <cell r="W4745">
            <v>86.07</v>
          </cell>
        </row>
        <row r="4746">
          <cell r="V4746" t="str">
            <v>Y2295171</v>
          </cell>
          <cell r="W4746">
            <v>0.25911600000000001</v>
          </cell>
        </row>
        <row r="4747">
          <cell r="V4747" t="str">
            <v>Y2295172</v>
          </cell>
          <cell r="W4747">
            <v>86.07</v>
          </cell>
        </row>
        <row r="4748">
          <cell r="V4748" t="str">
            <v>Y2295173</v>
          </cell>
          <cell r="W4748">
            <v>0.25082200000000004</v>
          </cell>
        </row>
        <row r="4749">
          <cell r="V4749" t="str">
            <v>Y2295174</v>
          </cell>
          <cell r="W4749">
            <v>8.3315E-2</v>
          </cell>
        </row>
        <row r="4750">
          <cell r="V4750" t="str">
            <v>Y2295175</v>
          </cell>
          <cell r="W4750">
            <v>0.16988400000000003</v>
          </cell>
        </row>
        <row r="4751">
          <cell r="V4751" t="str">
            <v>Y2295176</v>
          </cell>
          <cell r="W4751">
            <v>0.16988400000000003</v>
          </cell>
        </row>
        <row r="4752">
          <cell r="V4752" t="str">
            <v>Y2295177</v>
          </cell>
          <cell r="W4752">
            <v>5.4697499999999994</v>
          </cell>
        </row>
        <row r="4753">
          <cell r="V4753" t="str">
            <v>Y2295178</v>
          </cell>
          <cell r="W4753">
            <v>1.816875</v>
          </cell>
        </row>
        <row r="4754">
          <cell r="V4754" t="str">
            <v>Y2295179</v>
          </cell>
          <cell r="W4754">
            <v>0.436583</v>
          </cell>
        </row>
        <row r="4755">
          <cell r="V4755" t="str">
            <v>Y2295180</v>
          </cell>
          <cell r="W4755">
            <v>0.436583</v>
          </cell>
        </row>
        <row r="4756">
          <cell r="V4756" t="str">
            <v>Y2295181</v>
          </cell>
          <cell r="W4756">
            <v>5.4697499999999994</v>
          </cell>
        </row>
        <row r="4757">
          <cell r="V4757" t="str">
            <v>Y2295182</v>
          </cell>
          <cell r="W4757">
            <v>5.4697499999999994</v>
          </cell>
        </row>
        <row r="4758">
          <cell r="V4758" t="str">
            <v>Y2295183</v>
          </cell>
          <cell r="W4758">
            <v>5.4697499999999994</v>
          </cell>
        </row>
        <row r="4759">
          <cell r="V4759" t="str">
            <v>Y2295184</v>
          </cell>
          <cell r="W4759">
            <v>1.816875</v>
          </cell>
        </row>
        <row r="4760">
          <cell r="V4760" t="str">
            <v>Y2295185</v>
          </cell>
          <cell r="W4760">
            <v>5.4697499999999994</v>
          </cell>
        </row>
        <row r="4761">
          <cell r="V4761" t="str">
            <v>Y2295186</v>
          </cell>
          <cell r="W4761">
            <v>1816.875</v>
          </cell>
        </row>
        <row r="4762">
          <cell r="V4762" t="str">
            <v>Y2295187</v>
          </cell>
          <cell r="W4762">
            <v>5.4697499999999994</v>
          </cell>
        </row>
        <row r="4763">
          <cell r="V4763" t="str">
            <v>Y2295188</v>
          </cell>
          <cell r="W4763">
            <v>1.816875</v>
          </cell>
        </row>
        <row r="4764">
          <cell r="V4764" t="str">
            <v>Y2295189</v>
          </cell>
          <cell r="W4764">
            <v>5.4697499999999994</v>
          </cell>
        </row>
        <row r="4765">
          <cell r="V4765" t="str">
            <v>Y2295190</v>
          </cell>
          <cell r="W4765">
            <v>1.816875</v>
          </cell>
        </row>
        <row r="4766">
          <cell r="V4766" t="str">
            <v>Y2295191</v>
          </cell>
          <cell r="W4766">
            <v>5.4697499999999994</v>
          </cell>
        </row>
        <row r="4767">
          <cell r="V4767" t="str">
            <v>Y2295192</v>
          </cell>
          <cell r="W4767">
            <v>1.816875</v>
          </cell>
        </row>
        <row r="4768">
          <cell r="V4768" t="str">
            <v>Y2295193</v>
          </cell>
          <cell r="W4768">
            <v>44.185814000000001</v>
          </cell>
        </row>
        <row r="4769">
          <cell r="V4769" t="str">
            <v>Y2295194</v>
          </cell>
          <cell r="W4769">
            <v>1.816875</v>
          </cell>
        </row>
        <row r="4770">
          <cell r="V4770" t="str">
            <v>Y2295195</v>
          </cell>
          <cell r="W4770">
            <v>5.4697499999999994</v>
          </cell>
        </row>
        <row r="4771">
          <cell r="V4771" t="str">
            <v>Y2295196</v>
          </cell>
          <cell r="W4771">
            <v>19.659015</v>
          </cell>
        </row>
        <row r="4772">
          <cell r="V4772" t="str">
            <v>Y2295197</v>
          </cell>
          <cell r="W4772">
            <v>0.25911600000000001</v>
          </cell>
        </row>
        <row r="4773">
          <cell r="V4773" t="str">
            <v>Y2295198</v>
          </cell>
          <cell r="W4773">
            <v>8.6069999999999994E-2</v>
          </cell>
        </row>
        <row r="4774">
          <cell r="V4774" t="str">
            <v>Y2295199</v>
          </cell>
          <cell r="W4774">
            <v>0.25911600000000001</v>
          </cell>
        </row>
        <row r="4775">
          <cell r="V4775" t="str">
            <v>Y2295200</v>
          </cell>
          <cell r="W4775">
            <v>8.6069999999999994E-2</v>
          </cell>
        </row>
        <row r="4776">
          <cell r="V4776" t="str">
            <v>Y2295201</v>
          </cell>
          <cell r="W4776">
            <v>0.25911600000000001</v>
          </cell>
        </row>
        <row r="4777">
          <cell r="V4777" t="str">
            <v>Y2295202</v>
          </cell>
          <cell r="W4777">
            <v>86.07</v>
          </cell>
        </row>
        <row r="4778">
          <cell r="V4778" t="str">
            <v>Y2295203</v>
          </cell>
          <cell r="W4778">
            <v>0.25911600000000001</v>
          </cell>
        </row>
        <row r="4779">
          <cell r="V4779" t="str">
            <v>Y2295204</v>
          </cell>
          <cell r="W4779">
            <v>86.07</v>
          </cell>
        </row>
        <row r="4780">
          <cell r="V4780" t="str">
            <v>Y2295205</v>
          </cell>
          <cell r="W4780">
            <v>0.25911600000000001</v>
          </cell>
        </row>
        <row r="4781">
          <cell r="V4781" t="str">
            <v>Y2295206</v>
          </cell>
          <cell r="W4781">
            <v>86.07</v>
          </cell>
        </row>
        <row r="4782">
          <cell r="V4782" t="str">
            <v>Y2295207</v>
          </cell>
          <cell r="W4782">
            <v>0.16988400000000003</v>
          </cell>
        </row>
        <row r="4783">
          <cell r="V4783" t="str">
            <v>Y2295208</v>
          </cell>
          <cell r="W4783">
            <v>5.6430000000000001E-2</v>
          </cell>
        </row>
        <row r="4784">
          <cell r="V4784" t="str">
            <v>Y2295209</v>
          </cell>
          <cell r="W4784">
            <v>5.4697499999999994</v>
          </cell>
        </row>
        <row r="4785">
          <cell r="V4785" t="str">
            <v>Y2295210</v>
          </cell>
          <cell r="W4785">
            <v>1.816875</v>
          </cell>
        </row>
        <row r="4786">
          <cell r="V4786" t="str">
            <v>Y2295211</v>
          </cell>
          <cell r="W4786">
            <v>0.25082200000000004</v>
          </cell>
        </row>
        <row r="4787">
          <cell r="V4787" t="str">
            <v>Y2295212</v>
          </cell>
          <cell r="W4787">
            <v>8.3315E-2</v>
          </cell>
        </row>
        <row r="4788">
          <cell r="V4788" t="str">
            <v>Y2295213</v>
          </cell>
          <cell r="W4788">
            <v>0.25911600000000001</v>
          </cell>
        </row>
        <row r="4789">
          <cell r="V4789" t="str">
            <v>Y2295214</v>
          </cell>
          <cell r="W4789">
            <v>8.6069999999999994E-2</v>
          </cell>
        </row>
        <row r="4790">
          <cell r="V4790" t="str">
            <v>Y2295215</v>
          </cell>
          <cell r="W4790">
            <v>0.16988400000000003</v>
          </cell>
        </row>
        <row r="4791">
          <cell r="V4791" t="str">
            <v>Y2295216</v>
          </cell>
          <cell r="W4791">
            <v>5.6430000000000001E-2</v>
          </cell>
        </row>
        <row r="4792">
          <cell r="V4792" t="str">
            <v>Y2295217</v>
          </cell>
          <cell r="W4792">
            <v>0.16988400000000003</v>
          </cell>
        </row>
        <row r="4793">
          <cell r="V4793" t="str">
            <v>Y2295218</v>
          </cell>
          <cell r="W4793">
            <v>39.442004999999995</v>
          </cell>
        </row>
        <row r="4794">
          <cell r="V4794" t="str">
            <v>Y2295219</v>
          </cell>
          <cell r="W4794">
            <v>0.16988400000000003</v>
          </cell>
        </row>
        <row r="4795">
          <cell r="V4795" t="str">
            <v>Y2295220</v>
          </cell>
          <cell r="W4795">
            <v>5.6430000000000001E-2</v>
          </cell>
        </row>
        <row r="4796">
          <cell r="V4796" t="str">
            <v>Y2295221</v>
          </cell>
          <cell r="W4796">
            <v>0.16988400000000003</v>
          </cell>
        </row>
        <row r="4797">
          <cell r="V4797" t="str">
            <v>Y2295222</v>
          </cell>
          <cell r="W4797">
            <v>5.6430000000000001E-2</v>
          </cell>
        </row>
        <row r="4798">
          <cell r="V4798" t="str">
            <v>Y2295223</v>
          </cell>
          <cell r="W4798">
            <v>0.16473599999999999</v>
          </cell>
        </row>
        <row r="4799">
          <cell r="V4799" t="str">
            <v>Y2295224</v>
          </cell>
          <cell r="W4799">
            <v>5.4719999999999998E-2</v>
          </cell>
        </row>
        <row r="4800">
          <cell r="V4800" t="str">
            <v>Y2295225</v>
          </cell>
          <cell r="W4800">
            <v>0.16473599999999999</v>
          </cell>
        </row>
        <row r="4801">
          <cell r="V4801" t="str">
            <v>Y2295226</v>
          </cell>
          <cell r="W4801">
            <v>5.4719999999999998E-2</v>
          </cell>
        </row>
        <row r="4802">
          <cell r="V4802" t="str">
            <v>Y2295227</v>
          </cell>
          <cell r="W4802">
            <v>0.16988400000000003</v>
          </cell>
        </row>
        <row r="4803">
          <cell r="V4803" t="str">
            <v>Y2295228</v>
          </cell>
          <cell r="W4803">
            <v>5.6430000000000001E-2</v>
          </cell>
        </row>
        <row r="4804">
          <cell r="V4804" t="str">
            <v>Y2295229</v>
          </cell>
          <cell r="W4804">
            <v>5.1194000000000003E-2</v>
          </cell>
        </row>
        <row r="4805">
          <cell r="V4805" t="str">
            <v>Y2295230</v>
          </cell>
          <cell r="W4805">
            <v>1.7004999999999999E-2</v>
          </cell>
        </row>
        <row r="4806">
          <cell r="V4806" t="str">
            <v>Y2295231</v>
          </cell>
          <cell r="W4806">
            <v>0.28853299999999998</v>
          </cell>
        </row>
        <row r="4807">
          <cell r="V4807" t="str">
            <v>Y2295232</v>
          </cell>
          <cell r="W4807">
            <v>8.3315E-2</v>
          </cell>
        </row>
        <row r="4808">
          <cell r="V4808" t="str">
            <v>Y2295233</v>
          </cell>
          <cell r="W4808">
            <v>0.25082200000000004</v>
          </cell>
        </row>
        <row r="4809">
          <cell r="V4809" t="str">
            <v>Y2295252</v>
          </cell>
          <cell r="W4809">
            <v>8.3315E-2</v>
          </cell>
        </row>
        <row r="4810">
          <cell r="V4810" t="str">
            <v>Y2295253</v>
          </cell>
          <cell r="W4810">
            <v>0.25082200000000004</v>
          </cell>
        </row>
        <row r="4811">
          <cell r="V4811" t="str">
            <v>Y2295254</v>
          </cell>
          <cell r="W4811">
            <v>8.3315E-2</v>
          </cell>
        </row>
        <row r="4812">
          <cell r="V4812" t="str">
            <v>Y2295255</v>
          </cell>
          <cell r="W4812">
            <v>0.25082200000000004</v>
          </cell>
        </row>
        <row r="4813">
          <cell r="V4813" t="str">
            <v>Y2295256</v>
          </cell>
          <cell r="W4813">
            <v>8.3315E-2</v>
          </cell>
        </row>
        <row r="4814">
          <cell r="V4814" t="str">
            <v>Y2295257</v>
          </cell>
          <cell r="W4814">
            <v>0.25082200000000004</v>
          </cell>
        </row>
        <row r="4815">
          <cell r="V4815" t="str">
            <v>Y2295258</v>
          </cell>
          <cell r="W4815">
            <v>0</v>
          </cell>
        </row>
        <row r="4816">
          <cell r="V4816" t="str">
            <v>Y2295259</v>
          </cell>
          <cell r="W4816">
            <v>7.7570244000000006</v>
          </cell>
        </row>
        <row r="4817">
          <cell r="V4817" t="str">
            <v>Y2295260</v>
          </cell>
          <cell r="W4817">
            <v>2.2212000000000001</v>
          </cell>
        </row>
        <row r="4818">
          <cell r="V4818" t="str">
            <v>Y2295261</v>
          </cell>
          <cell r="W4818">
            <v>1.8759999999999999</v>
          </cell>
        </row>
        <row r="4819">
          <cell r="V4819" t="str">
            <v>Y2295262</v>
          </cell>
          <cell r="W4819">
            <v>0.64259999999999995</v>
          </cell>
        </row>
        <row r="4820">
          <cell r="V4820" t="str">
            <v>Y2295263</v>
          </cell>
          <cell r="W4820">
            <v>0.32039999999999996</v>
          </cell>
        </row>
        <row r="4821">
          <cell r="V4821" t="str">
            <v>Y2295264</v>
          </cell>
          <cell r="W4821">
            <v>0.32039999999999996</v>
          </cell>
        </row>
        <row r="4822">
          <cell r="V4822" t="str">
            <v>Y2295265</v>
          </cell>
          <cell r="W4822">
            <v>1.2494999999999998</v>
          </cell>
        </row>
        <row r="4823">
          <cell r="V4823" t="str">
            <v>Y2295266</v>
          </cell>
          <cell r="W4823">
            <v>0.27429999999999999</v>
          </cell>
        </row>
        <row r="4824">
          <cell r="V4824" t="str">
            <v>Y2295267</v>
          </cell>
          <cell r="W4824">
            <v>0.27429999999999999</v>
          </cell>
        </row>
        <row r="4825">
          <cell r="V4825" t="str">
            <v>Y2295268</v>
          </cell>
          <cell r="W4825">
            <v>0.27429999999999999</v>
          </cell>
        </row>
        <row r="4826">
          <cell r="V4826" t="str">
            <v>Y2295269</v>
          </cell>
          <cell r="W4826">
            <v>0.23132330000000004</v>
          </cell>
        </row>
        <row r="4827">
          <cell r="V4827" t="str">
            <v>Y2295270</v>
          </cell>
          <cell r="W4827">
            <v>0.23132330000000004</v>
          </cell>
        </row>
        <row r="4828">
          <cell r="V4828" t="str">
            <v>Y2295271</v>
          </cell>
          <cell r="W4828">
            <v>0.27429999999999999</v>
          </cell>
        </row>
        <row r="4829">
          <cell r="V4829" t="str">
            <v>Y2295272</v>
          </cell>
          <cell r="W4829">
            <v>0.27429999999999999</v>
          </cell>
        </row>
        <row r="4830">
          <cell r="V4830" t="str">
            <v>Y2295273</v>
          </cell>
          <cell r="W4830">
            <v>0.13714999999999999</v>
          </cell>
        </row>
        <row r="4831">
          <cell r="V4831" t="str">
            <v>Y2295274</v>
          </cell>
          <cell r="W4831">
            <v>0.13714999999999999</v>
          </cell>
        </row>
        <row r="4832">
          <cell r="V4832" t="str">
            <v>Y2295275</v>
          </cell>
          <cell r="W4832">
            <v>0.11566165000000002</v>
          </cell>
        </row>
        <row r="4833">
          <cell r="V4833" t="str">
            <v>Y2295276</v>
          </cell>
          <cell r="W4833">
            <v>0.11566165000000002</v>
          </cell>
        </row>
        <row r="4834">
          <cell r="V4834" t="str">
            <v>Y2295277</v>
          </cell>
          <cell r="W4834">
            <v>0.11566165000000002</v>
          </cell>
        </row>
        <row r="4835">
          <cell r="V4835" t="str">
            <v>Y2295278</v>
          </cell>
          <cell r="W4835">
            <v>0.13714999999999999</v>
          </cell>
        </row>
        <row r="4836">
          <cell r="V4836" t="str">
            <v>Y2295279</v>
          </cell>
          <cell r="W4836">
            <v>0.13714999999999999</v>
          </cell>
        </row>
        <row r="4837">
          <cell r="V4837" t="str">
            <v>Y2295280</v>
          </cell>
          <cell r="W4837">
            <v>0.13714999999999999</v>
          </cell>
        </row>
        <row r="4838">
          <cell r="V4838" t="str">
            <v>Y2295281</v>
          </cell>
          <cell r="W4838">
            <v>0.13714999999999999</v>
          </cell>
        </row>
        <row r="4839">
          <cell r="V4839" t="str">
            <v>Y2295282</v>
          </cell>
          <cell r="W4839">
            <v>0.11566165000000002</v>
          </cell>
        </row>
        <row r="4840">
          <cell r="V4840" t="str">
            <v>Y2295283</v>
          </cell>
          <cell r="W4840">
            <v>0.11566165000000002</v>
          </cell>
        </row>
        <row r="4841">
          <cell r="V4841" t="str">
            <v>Y2295284</v>
          </cell>
          <cell r="W4841">
            <v>0.13714999999999999</v>
          </cell>
        </row>
        <row r="4842">
          <cell r="V4842" t="str">
            <v>Y2295285</v>
          </cell>
          <cell r="W4842">
            <v>0.13714999999999999</v>
          </cell>
        </row>
        <row r="4843">
          <cell r="V4843" t="str">
            <v>Y2295286</v>
          </cell>
          <cell r="W4843">
            <v>0.27429999999999999</v>
          </cell>
        </row>
        <row r="4844">
          <cell r="V4844" t="str">
            <v>Y2295287</v>
          </cell>
          <cell r="W4844">
            <v>0.27429999999999999</v>
          </cell>
        </row>
        <row r="4845">
          <cell r="V4845" t="str">
            <v>Y2295288</v>
          </cell>
          <cell r="W4845">
            <v>0.23132330000000004</v>
          </cell>
        </row>
        <row r="4846">
          <cell r="V4846" t="str">
            <v>Y2295289</v>
          </cell>
          <cell r="W4846">
            <v>0.23132330000000004</v>
          </cell>
        </row>
        <row r="4847">
          <cell r="V4847" t="str">
            <v>Y2295290</v>
          </cell>
          <cell r="W4847">
            <v>0.23132330000000004</v>
          </cell>
        </row>
        <row r="4848">
          <cell r="V4848" t="str">
            <v>Y2295291</v>
          </cell>
          <cell r="W4848">
            <v>0.27429999999999999</v>
          </cell>
        </row>
        <row r="4849">
          <cell r="V4849" t="str">
            <v>Y2295292</v>
          </cell>
          <cell r="W4849">
            <v>1.7520000000000001E-2</v>
          </cell>
        </row>
        <row r="4850">
          <cell r="V4850" t="str">
            <v>Y2295296</v>
          </cell>
          <cell r="W4850">
            <v>144.75300000000001</v>
          </cell>
        </row>
        <row r="4851">
          <cell r="V4851" t="str">
            <v>Y2295298</v>
          </cell>
          <cell r="W4851">
            <v>125.40796999999999</v>
          </cell>
        </row>
        <row r="4852">
          <cell r="V4852" t="str">
            <v>Y2295299</v>
          </cell>
          <cell r="W4852">
            <v>0.21480000000000002</v>
          </cell>
        </row>
        <row r="4853">
          <cell r="V4853" t="str">
            <v>Y2295300</v>
          </cell>
          <cell r="W4853">
            <v>0.1477</v>
          </cell>
        </row>
        <row r="4854">
          <cell r="V4854" t="str">
            <v>Y2295301</v>
          </cell>
          <cell r="W4854">
            <v>0.48530000000000006</v>
          </cell>
        </row>
        <row r="4855">
          <cell r="V4855" t="str">
            <v>Y2295302</v>
          </cell>
          <cell r="W4855">
            <v>1.88</v>
          </cell>
        </row>
        <row r="4856">
          <cell r="V4856" t="str">
            <v>Y2295303</v>
          </cell>
          <cell r="W4856">
            <v>0.50759999999999994</v>
          </cell>
        </row>
        <row r="4857">
          <cell r="V4857" t="str">
            <v>Y2295304</v>
          </cell>
          <cell r="W4857">
            <v>1.88</v>
          </cell>
        </row>
        <row r="4858">
          <cell r="V4858" t="str">
            <v>Y2295305</v>
          </cell>
          <cell r="W4858">
            <v>0.28199999999999997</v>
          </cell>
        </row>
        <row r="4859">
          <cell r="V4859" t="str">
            <v>Y2295306</v>
          </cell>
          <cell r="W4859">
            <v>0.47</v>
          </cell>
        </row>
        <row r="4860">
          <cell r="V4860" t="str">
            <v>Y2295307</v>
          </cell>
          <cell r="W4860">
            <v>0.47</v>
          </cell>
        </row>
        <row r="4861">
          <cell r="V4861" t="str">
            <v>Y2295308</v>
          </cell>
          <cell r="W4861">
            <v>0.47</v>
          </cell>
        </row>
        <row r="4862">
          <cell r="V4862" t="str">
            <v>Y2295309</v>
          </cell>
          <cell r="W4862">
            <v>0.47</v>
          </cell>
        </row>
        <row r="4863">
          <cell r="V4863" t="str">
            <v>Y2295310</v>
          </cell>
          <cell r="W4863">
            <v>0.47</v>
          </cell>
        </row>
        <row r="4864">
          <cell r="V4864" t="str">
            <v>Y2295311</v>
          </cell>
          <cell r="W4864">
            <v>0.47</v>
          </cell>
        </row>
        <row r="4865">
          <cell r="V4865" t="str">
            <v>Y2295312</v>
          </cell>
          <cell r="W4865">
            <v>0.47</v>
          </cell>
        </row>
        <row r="4866">
          <cell r="V4866" t="str">
            <v>Y2295313</v>
          </cell>
          <cell r="W4866">
            <v>0.47</v>
          </cell>
        </row>
        <row r="4867">
          <cell r="V4867" t="str">
            <v>Y2295314</v>
          </cell>
          <cell r="W4867">
            <v>0.5721792</v>
          </cell>
        </row>
        <row r="4868">
          <cell r="V4868" t="str">
            <v>Y2295315</v>
          </cell>
          <cell r="W4868">
            <v>0.47</v>
          </cell>
        </row>
        <row r="4869">
          <cell r="V4869" t="str">
            <v>Y2295316</v>
          </cell>
          <cell r="W4869">
            <v>0.47</v>
          </cell>
        </row>
        <row r="4870">
          <cell r="V4870" t="str">
            <v>Y2295317</v>
          </cell>
          <cell r="W4870">
            <v>0.47</v>
          </cell>
        </row>
        <row r="4871">
          <cell r="V4871" t="str">
            <v>Y2295318</v>
          </cell>
          <cell r="W4871">
            <v>0.47</v>
          </cell>
        </row>
        <row r="4872">
          <cell r="V4872" t="str">
            <v>Y2295319</v>
          </cell>
          <cell r="W4872">
            <v>0.47</v>
          </cell>
        </row>
        <row r="4873">
          <cell r="V4873" t="str">
            <v>Y2295320</v>
          </cell>
          <cell r="W4873">
            <v>0.33839999999999998</v>
          </cell>
        </row>
        <row r="4874">
          <cell r="V4874" t="str">
            <v>Y2295321</v>
          </cell>
          <cell r="W4874">
            <v>0.75017040000000001</v>
          </cell>
        </row>
        <row r="4875">
          <cell r="V4875" t="str">
            <v>Y2295322</v>
          </cell>
          <cell r="W4875">
            <v>1.0692000000000002</v>
          </cell>
        </row>
        <row r="4876">
          <cell r="V4876" t="str">
            <v>Y2295323</v>
          </cell>
          <cell r="W4876">
            <v>2.1173000000000002</v>
          </cell>
        </row>
        <row r="4877">
          <cell r="V4877" t="str">
            <v>Y2295324</v>
          </cell>
          <cell r="W4877">
            <v>0.19647319999999999</v>
          </cell>
        </row>
        <row r="4878">
          <cell r="V4878" t="str">
            <v>Y2295325</v>
          </cell>
          <cell r="W4878">
            <v>0.1958</v>
          </cell>
        </row>
        <row r="4879">
          <cell r="V4879" t="str">
            <v>Y2295326</v>
          </cell>
          <cell r="W4879">
            <v>0.37508520000000001</v>
          </cell>
        </row>
        <row r="4880">
          <cell r="V4880" t="str">
            <v>Y2295327</v>
          </cell>
          <cell r="W4880">
            <v>0.37380000000000002</v>
          </cell>
        </row>
        <row r="4881">
          <cell r="V4881" t="str">
            <v>Y2295328</v>
          </cell>
          <cell r="W4881">
            <v>0.37508520000000001</v>
          </cell>
        </row>
        <row r="4882">
          <cell r="V4882" t="str">
            <v>Y2295330</v>
          </cell>
          <cell r="W4882">
            <v>0.48180000000000001</v>
          </cell>
        </row>
        <row r="4883">
          <cell r="V4883" t="str">
            <v>Y2295331</v>
          </cell>
          <cell r="W4883">
            <v>3.1536000000000004</v>
          </cell>
        </row>
        <row r="4884">
          <cell r="V4884" t="str">
            <v>Y2295332</v>
          </cell>
          <cell r="W4884">
            <v>0.13350000000000001</v>
          </cell>
        </row>
        <row r="4885">
          <cell r="V4885" t="str">
            <v>Y2295333</v>
          </cell>
          <cell r="W4885">
            <v>2.0385999999999997</v>
          </cell>
        </row>
        <row r="4886">
          <cell r="V4886" t="str">
            <v>Y2295334</v>
          </cell>
          <cell r="W4886">
            <v>0.64259999999999995</v>
          </cell>
        </row>
        <row r="4887">
          <cell r="V4887" t="str">
            <v>Y2295335</v>
          </cell>
          <cell r="W4887">
            <v>0.64259999999999995</v>
          </cell>
        </row>
        <row r="4888">
          <cell r="V4888" t="str">
            <v>Y2295336</v>
          </cell>
          <cell r="W4888">
            <v>3.8321000000000005</v>
          </cell>
        </row>
        <row r="4889">
          <cell r="V4889" t="str">
            <v>Y2295337</v>
          </cell>
          <cell r="W4889">
            <v>1.2494999999999998</v>
          </cell>
        </row>
        <row r="4890">
          <cell r="V4890" t="str">
            <v>Y2295338</v>
          </cell>
          <cell r="W4890">
            <v>1.2494999999999998</v>
          </cell>
        </row>
        <row r="4891">
          <cell r="V4891" t="str">
            <v>Y2295339</v>
          </cell>
          <cell r="W4891">
            <v>2.0385999999999997</v>
          </cell>
        </row>
        <row r="4892">
          <cell r="V4892" t="str">
            <v>Y2295340</v>
          </cell>
          <cell r="W4892">
            <v>0.64259999999999995</v>
          </cell>
        </row>
        <row r="4893">
          <cell r="V4893" t="str">
            <v>Y2295341</v>
          </cell>
          <cell r="W4893">
            <v>0.64259999999999995</v>
          </cell>
        </row>
        <row r="4894">
          <cell r="V4894" t="str">
            <v>Y2295342</v>
          </cell>
          <cell r="W4894">
            <v>3.8321000000000005</v>
          </cell>
        </row>
        <row r="4895">
          <cell r="V4895" t="str">
            <v>Y2295343</v>
          </cell>
          <cell r="W4895">
            <v>1.2494999999999998</v>
          </cell>
        </row>
        <row r="4896">
          <cell r="V4896" t="str">
            <v>Y2295344</v>
          </cell>
          <cell r="W4896">
            <v>1.2494999999999998</v>
          </cell>
        </row>
        <row r="4897">
          <cell r="V4897" t="str">
            <v>Y2295345</v>
          </cell>
          <cell r="W4897">
            <v>1.5415999999999999</v>
          </cell>
        </row>
        <row r="4898">
          <cell r="V4898" t="str">
            <v>Y2295350</v>
          </cell>
          <cell r="W4898">
            <v>10.33174582</v>
          </cell>
        </row>
        <row r="4899">
          <cell r="V4899" t="str">
            <v>Y2295351</v>
          </cell>
          <cell r="W4899">
            <v>0.14348</v>
          </cell>
        </row>
        <row r="4900">
          <cell r="V4900" t="str">
            <v>Y2295352</v>
          </cell>
          <cell r="W4900">
            <v>2.4265000000000003</v>
          </cell>
        </row>
        <row r="4901">
          <cell r="V4901" t="str">
            <v>Y2295353</v>
          </cell>
          <cell r="W4901">
            <v>0.71740000000000004</v>
          </cell>
        </row>
        <row r="4902">
          <cell r="V4902" t="str">
            <v>Y2295354</v>
          </cell>
          <cell r="W4902">
            <v>0.47053000000000006</v>
          </cell>
        </row>
        <row r="4903">
          <cell r="V4903" t="str">
            <v>Y2295355</v>
          </cell>
          <cell r="W4903">
            <v>2.3526500000000006</v>
          </cell>
        </row>
        <row r="4904">
          <cell r="V4904" t="str">
            <v>Y2295356</v>
          </cell>
          <cell r="W4904">
            <v>0.39917000000000002</v>
          </cell>
        </row>
        <row r="4905">
          <cell r="V4905" t="str">
            <v>Y2295357</v>
          </cell>
          <cell r="W4905">
            <v>0.5956800000000001</v>
          </cell>
        </row>
        <row r="4906">
          <cell r="V4906" t="str">
            <v>Y2295358</v>
          </cell>
          <cell r="W4906">
            <v>2.4265000000000003</v>
          </cell>
        </row>
        <row r="4907">
          <cell r="V4907" t="str">
            <v>Y2295462</v>
          </cell>
          <cell r="W4907">
            <v>0.16880000000000001</v>
          </cell>
        </row>
        <row r="4908">
          <cell r="V4908" t="str">
            <v>Y2295463</v>
          </cell>
          <cell r="W4908">
            <v>0.48530000000000006</v>
          </cell>
        </row>
        <row r="4909">
          <cell r="V4909" t="str">
            <v>Y2295464</v>
          </cell>
          <cell r="W4909">
            <v>2.0028999999999999</v>
          </cell>
        </row>
        <row r="4910">
          <cell r="V4910" t="str">
            <v>Y2295465</v>
          </cell>
          <cell r="W4910">
            <v>0.6069</v>
          </cell>
        </row>
        <row r="4911">
          <cell r="V4911" t="str">
            <v>Y2295466</v>
          </cell>
          <cell r="W4911">
            <v>0.6069</v>
          </cell>
        </row>
        <row r="4912">
          <cell r="V4912" t="str">
            <v>Y2295467</v>
          </cell>
          <cell r="W4912">
            <v>3.4037000000000006</v>
          </cell>
        </row>
        <row r="4913">
          <cell r="V4913" t="str">
            <v>Y2295468</v>
          </cell>
          <cell r="W4913">
            <v>0.82110000000000005</v>
          </cell>
        </row>
        <row r="4914">
          <cell r="V4914" t="str">
            <v>Y2295469</v>
          </cell>
          <cell r="W4914">
            <v>0.82110000000000005</v>
          </cell>
        </row>
        <row r="4915">
          <cell r="V4915" t="str">
            <v>Y2295470</v>
          </cell>
          <cell r="W4915">
            <v>0.16880000000000001</v>
          </cell>
        </row>
        <row r="4916">
          <cell r="V4916" t="str">
            <v>Y2295471</v>
          </cell>
          <cell r="W4916">
            <v>0.48530000000000006</v>
          </cell>
        </row>
        <row r="4917">
          <cell r="V4917" t="str">
            <v>Y2295472</v>
          </cell>
          <cell r="W4917">
            <v>2.3210000000000002</v>
          </cell>
        </row>
        <row r="4918">
          <cell r="V4918" t="str">
            <v>Y2295473</v>
          </cell>
          <cell r="W4918">
            <v>2.0028999999999999</v>
          </cell>
        </row>
        <row r="4919">
          <cell r="V4919" t="str">
            <v>Y2295474</v>
          </cell>
          <cell r="W4919">
            <v>0.6069</v>
          </cell>
        </row>
        <row r="4920">
          <cell r="V4920" t="str">
            <v>Y2295475</v>
          </cell>
          <cell r="W4920">
            <v>0.6069</v>
          </cell>
        </row>
        <row r="4921">
          <cell r="V4921" t="str">
            <v>Y2295477</v>
          </cell>
          <cell r="W4921">
            <v>3.4037000000000006</v>
          </cell>
        </row>
        <row r="4922">
          <cell r="V4922" t="str">
            <v>Y2295479</v>
          </cell>
          <cell r="W4922">
            <v>0.82110000000000005</v>
          </cell>
        </row>
        <row r="4923">
          <cell r="V4923" t="str">
            <v>Y2295483</v>
          </cell>
          <cell r="W4923">
            <v>0.82110000000000005</v>
          </cell>
        </row>
        <row r="4924">
          <cell r="V4924" t="str">
            <v>Y2295487</v>
          </cell>
          <cell r="W4924">
            <v>0.16880000000000001</v>
          </cell>
        </row>
        <row r="4925">
          <cell r="V4925" t="str">
            <v>Y2295491</v>
          </cell>
          <cell r="W4925">
            <v>0.48530000000000006</v>
          </cell>
        </row>
        <row r="4926">
          <cell r="V4926" t="str">
            <v>Y2295495</v>
          </cell>
          <cell r="W4926">
            <v>2.3210000000000002</v>
          </cell>
        </row>
        <row r="4927">
          <cell r="V4927" t="str">
            <v>Y2295498</v>
          </cell>
          <cell r="W4927">
            <v>2.0028999999999999</v>
          </cell>
        </row>
        <row r="4928">
          <cell r="V4928" t="str">
            <v>Y2295499</v>
          </cell>
          <cell r="W4928">
            <v>0.6069</v>
          </cell>
        </row>
        <row r="4929">
          <cell r="V4929" t="str">
            <v>Y2295500</v>
          </cell>
          <cell r="W4929">
            <v>0.6069</v>
          </cell>
        </row>
        <row r="4930">
          <cell r="V4930" t="str">
            <v>Y2295501</v>
          </cell>
          <cell r="W4930">
            <v>3.4037000000000006</v>
          </cell>
        </row>
        <row r="4931">
          <cell r="V4931" t="str">
            <v>Y2295502</v>
          </cell>
          <cell r="W4931">
            <v>0.82110000000000005</v>
          </cell>
        </row>
        <row r="4932">
          <cell r="V4932" t="str">
            <v>Y2295503</v>
          </cell>
          <cell r="W4932">
            <v>2.3210000000000002</v>
          </cell>
        </row>
        <row r="4933">
          <cell r="V4933" t="str">
            <v>Y2295504</v>
          </cell>
          <cell r="W4933">
            <v>2.0028999999999999</v>
          </cell>
        </row>
        <row r="4934">
          <cell r="V4934" t="str">
            <v>Y2295507</v>
          </cell>
          <cell r="W4934">
            <v>0.6069</v>
          </cell>
        </row>
        <row r="4935">
          <cell r="V4935" t="str">
            <v>Y2295508</v>
          </cell>
          <cell r="W4935">
            <v>0.6069</v>
          </cell>
        </row>
        <row r="4936">
          <cell r="V4936" t="str">
            <v>Y2295509</v>
          </cell>
          <cell r="W4936">
            <v>3.4037000000000006</v>
          </cell>
        </row>
        <row r="4937">
          <cell r="V4937" t="str">
            <v>Y2295510</v>
          </cell>
          <cell r="W4937">
            <v>0.82110000000000005</v>
          </cell>
        </row>
        <row r="4938">
          <cell r="V4938" t="str">
            <v>Y2295511</v>
          </cell>
          <cell r="W4938">
            <v>0.82110000000000005</v>
          </cell>
        </row>
        <row r="4939">
          <cell r="V4939" t="str">
            <v>Y2295512</v>
          </cell>
          <cell r="W4939">
            <v>0.16880000000000001</v>
          </cell>
        </row>
        <row r="4940">
          <cell r="V4940" t="str">
            <v>Y2295513</v>
          </cell>
          <cell r="W4940">
            <v>0.48530000000000006</v>
          </cell>
        </row>
        <row r="4941">
          <cell r="V4941" t="str">
            <v>Y2295514</v>
          </cell>
          <cell r="W4941">
            <v>2.3210000000000002</v>
          </cell>
        </row>
        <row r="4942">
          <cell r="V4942" t="str">
            <v>Y2295515</v>
          </cell>
          <cell r="W4942">
            <v>2.0028999999999999</v>
          </cell>
        </row>
        <row r="4943">
          <cell r="V4943" t="str">
            <v>Y2295516</v>
          </cell>
          <cell r="W4943">
            <v>0.6069</v>
          </cell>
        </row>
        <row r="4944">
          <cell r="V4944" t="str">
            <v>Y2295517</v>
          </cell>
          <cell r="W4944">
            <v>0.6069</v>
          </cell>
        </row>
        <row r="4945">
          <cell r="V4945" t="str">
            <v>Y2295518</v>
          </cell>
          <cell r="W4945">
            <v>3.4037000000000006</v>
          </cell>
        </row>
        <row r="4946">
          <cell r="V4946" t="str">
            <v>Y2295519</v>
          </cell>
          <cell r="W4946">
            <v>0.16880000000000001</v>
          </cell>
        </row>
        <row r="4947">
          <cell r="V4947" t="str">
            <v>Y2295520</v>
          </cell>
          <cell r="W4947">
            <v>0.48530000000000006</v>
          </cell>
        </row>
        <row r="4948">
          <cell r="V4948" t="str">
            <v>Y2295521</v>
          </cell>
          <cell r="W4948">
            <v>2.3210000000000002</v>
          </cell>
        </row>
        <row r="4949">
          <cell r="V4949" t="str">
            <v>Y2295522</v>
          </cell>
          <cell r="W4949">
            <v>2.0028999999999999</v>
          </cell>
        </row>
        <row r="4950">
          <cell r="V4950" t="str">
            <v>Y2295523</v>
          </cell>
          <cell r="W4950">
            <v>0.6069</v>
          </cell>
        </row>
        <row r="4951">
          <cell r="V4951" t="str">
            <v>Y2295524</v>
          </cell>
          <cell r="W4951">
            <v>0.6069</v>
          </cell>
        </row>
        <row r="4952">
          <cell r="V4952" t="str">
            <v>Y2295525</v>
          </cell>
          <cell r="W4952">
            <v>3.4037000000000006</v>
          </cell>
        </row>
        <row r="4953">
          <cell r="V4953" t="str">
            <v>Y2295526</v>
          </cell>
          <cell r="W4953">
            <v>0.82110000000000005</v>
          </cell>
        </row>
        <row r="4954">
          <cell r="V4954" t="str">
            <v>Y2295527</v>
          </cell>
          <cell r="W4954">
            <v>0.82110000000000005</v>
          </cell>
        </row>
        <row r="4955">
          <cell r="V4955" t="str">
            <v>Y2295528</v>
          </cell>
          <cell r="W4955">
            <v>0.82110000000000005</v>
          </cell>
        </row>
        <row r="4956">
          <cell r="V4956" t="str">
            <v>Y2295529</v>
          </cell>
          <cell r="W4956">
            <v>0.14032</v>
          </cell>
        </row>
        <row r="4957">
          <cell r="V4957" t="str">
            <v>Y2295530</v>
          </cell>
          <cell r="W4957">
            <v>0.40342</v>
          </cell>
        </row>
        <row r="4958">
          <cell r="V4958" t="str">
            <v>Y2295531</v>
          </cell>
          <cell r="W4958">
            <v>1.9294000000000002</v>
          </cell>
        </row>
        <row r="4959">
          <cell r="V4959" t="str">
            <v>Y2295532</v>
          </cell>
          <cell r="W4959">
            <v>1.7002999999999999</v>
          </cell>
        </row>
        <row r="4960">
          <cell r="V4960" t="str">
            <v>Y2295533</v>
          </cell>
          <cell r="W4960">
            <v>0.30430000000000001</v>
          </cell>
        </row>
        <row r="4961">
          <cell r="V4961" t="str">
            <v>Y2295534</v>
          </cell>
          <cell r="W4961">
            <v>0.30430000000000001</v>
          </cell>
        </row>
        <row r="4962">
          <cell r="V4962" t="str">
            <v>Y2295535</v>
          </cell>
          <cell r="W4962">
            <v>2.9943000000000004</v>
          </cell>
        </row>
        <row r="4963">
          <cell r="V4963" t="str">
            <v>Y2295536</v>
          </cell>
          <cell r="W4963">
            <v>0.41170000000000001</v>
          </cell>
        </row>
        <row r="4964">
          <cell r="V4964" t="str">
            <v>Y2295537</v>
          </cell>
          <cell r="W4964">
            <v>0.41170000000000001</v>
          </cell>
        </row>
        <row r="4965">
          <cell r="V4965" t="str">
            <v>Y2295538</v>
          </cell>
          <cell r="W4965">
            <v>0.14032</v>
          </cell>
        </row>
        <row r="4966">
          <cell r="V4966" t="str">
            <v>Y2295539</v>
          </cell>
          <cell r="W4966">
            <v>0.40342</v>
          </cell>
        </row>
        <row r="4967">
          <cell r="V4967" t="str">
            <v>Y2295540</v>
          </cell>
          <cell r="W4967">
            <v>1.9294000000000002</v>
          </cell>
        </row>
        <row r="4968">
          <cell r="V4968" t="str">
            <v>Y2295541</v>
          </cell>
          <cell r="W4968">
            <v>1.7002999999999999</v>
          </cell>
        </row>
        <row r="4969">
          <cell r="V4969" t="str">
            <v>Y2295542</v>
          </cell>
          <cell r="W4969">
            <v>0.30430000000000001</v>
          </cell>
        </row>
        <row r="4970">
          <cell r="V4970" t="str">
            <v>Y2295543</v>
          </cell>
          <cell r="W4970">
            <v>0.30430000000000001</v>
          </cell>
        </row>
        <row r="4971">
          <cell r="V4971" t="str">
            <v>Y2295544</v>
          </cell>
          <cell r="W4971">
            <v>2.9943000000000004</v>
          </cell>
        </row>
        <row r="4972">
          <cell r="V4972" t="str">
            <v>Y2295545</v>
          </cell>
          <cell r="W4972">
            <v>0.41170000000000001</v>
          </cell>
        </row>
        <row r="4973">
          <cell r="V4973" t="str">
            <v>Y2295546</v>
          </cell>
          <cell r="W4973">
            <v>0.41170000000000001</v>
          </cell>
        </row>
        <row r="4974">
          <cell r="V4974" t="str">
            <v>Y2295547</v>
          </cell>
          <cell r="W4974">
            <v>0.14032</v>
          </cell>
        </row>
        <row r="4975">
          <cell r="V4975" t="str">
            <v>Y2295548</v>
          </cell>
          <cell r="W4975">
            <v>0.40342</v>
          </cell>
        </row>
        <row r="4976">
          <cell r="V4976" t="str">
            <v>Y2295549</v>
          </cell>
          <cell r="W4976">
            <v>1.9294000000000002</v>
          </cell>
        </row>
        <row r="4977">
          <cell r="V4977" t="str">
            <v>Y2295550</v>
          </cell>
          <cell r="W4977">
            <v>1.7002999999999999</v>
          </cell>
        </row>
        <row r="4978">
          <cell r="V4978" t="str">
            <v>Y2295551</v>
          </cell>
          <cell r="W4978">
            <v>0.30430000000000001</v>
          </cell>
        </row>
        <row r="4979">
          <cell r="V4979" t="str">
            <v>Y2295552</v>
          </cell>
          <cell r="W4979">
            <v>0.30430000000000001</v>
          </cell>
        </row>
        <row r="4980">
          <cell r="V4980" t="str">
            <v>Y2295553</v>
          </cell>
          <cell r="W4980">
            <v>2.9943000000000004</v>
          </cell>
        </row>
        <row r="4981">
          <cell r="V4981" t="str">
            <v>Y2295554</v>
          </cell>
          <cell r="W4981">
            <v>0.41170000000000001</v>
          </cell>
        </row>
        <row r="4982">
          <cell r="V4982" t="str">
            <v>Y2295555</v>
          </cell>
          <cell r="W4982">
            <v>0.41170000000000001</v>
          </cell>
        </row>
        <row r="4983">
          <cell r="V4983" t="str">
            <v>Y2295556</v>
          </cell>
          <cell r="W4983">
            <v>0.14032</v>
          </cell>
        </row>
        <row r="4984">
          <cell r="V4984" t="str">
            <v>Y2295557</v>
          </cell>
          <cell r="W4984">
            <v>0.40342</v>
          </cell>
        </row>
        <row r="4985">
          <cell r="V4985" t="str">
            <v>Y2295558</v>
          </cell>
          <cell r="W4985">
            <v>1.9294000000000002</v>
          </cell>
        </row>
        <row r="4986">
          <cell r="V4986" t="str">
            <v>Y2295559</v>
          </cell>
          <cell r="W4986">
            <v>1.7002999999999999</v>
          </cell>
        </row>
        <row r="4987">
          <cell r="V4987" t="str">
            <v>Y2295560</v>
          </cell>
          <cell r="W4987">
            <v>0.30430000000000001</v>
          </cell>
        </row>
        <row r="4988">
          <cell r="V4988" t="str">
            <v>Y2295561</v>
          </cell>
          <cell r="W4988">
            <v>0.30430000000000001</v>
          </cell>
        </row>
        <row r="4989">
          <cell r="V4989" t="str">
            <v>Y2295562</v>
          </cell>
          <cell r="W4989">
            <v>2.9943000000000004</v>
          </cell>
        </row>
        <row r="4990">
          <cell r="V4990" t="str">
            <v>Y2295563</v>
          </cell>
          <cell r="W4990">
            <v>0.41170000000000001</v>
          </cell>
        </row>
        <row r="4991">
          <cell r="V4991" t="str">
            <v>Y2295564</v>
          </cell>
          <cell r="W4991">
            <v>0.41170000000000001</v>
          </cell>
        </row>
        <row r="4992">
          <cell r="V4992" t="str">
            <v>Y2295565</v>
          </cell>
          <cell r="W4992">
            <v>0.14032</v>
          </cell>
        </row>
        <row r="4993">
          <cell r="V4993" t="str">
            <v>Y2295566</v>
          </cell>
          <cell r="W4993">
            <v>0.40342</v>
          </cell>
        </row>
        <row r="4994">
          <cell r="V4994" t="str">
            <v>Y2295567</v>
          </cell>
          <cell r="W4994">
            <v>1.9294000000000002</v>
          </cell>
        </row>
        <row r="4995">
          <cell r="V4995" t="str">
            <v>Y2295568</v>
          </cell>
          <cell r="W4995">
            <v>1.7002999999999999</v>
          </cell>
        </row>
        <row r="4996">
          <cell r="V4996" t="str">
            <v>Y2295569</v>
          </cell>
          <cell r="W4996">
            <v>0.30430000000000001</v>
          </cell>
        </row>
        <row r="4997">
          <cell r="V4997" t="str">
            <v>Y2295570</v>
          </cell>
          <cell r="W4997">
            <v>0.30430000000000001</v>
          </cell>
        </row>
        <row r="4998">
          <cell r="V4998" t="str">
            <v>Y2295571</v>
          </cell>
          <cell r="W4998">
            <v>2.9943000000000004</v>
          </cell>
        </row>
        <row r="4999">
          <cell r="V4999" t="str">
            <v>Y2295572</v>
          </cell>
          <cell r="W4999">
            <v>0.41170000000000001</v>
          </cell>
        </row>
        <row r="5000">
          <cell r="V5000" t="str">
            <v>Y2295573</v>
          </cell>
          <cell r="W5000">
            <v>0.41170000000000001</v>
          </cell>
        </row>
        <row r="5001">
          <cell r="V5001" t="str">
            <v>Y2295574</v>
          </cell>
          <cell r="W5001">
            <v>1.7002999999999999</v>
          </cell>
        </row>
        <row r="5002">
          <cell r="V5002" t="str">
            <v>Y2295575</v>
          </cell>
          <cell r="W5002">
            <v>0.30430000000000001</v>
          </cell>
        </row>
        <row r="5003">
          <cell r="V5003" t="str">
            <v>Y2295576</v>
          </cell>
          <cell r="W5003">
            <v>0.30430000000000001</v>
          </cell>
        </row>
        <row r="5004">
          <cell r="V5004" t="str">
            <v>Y2295577</v>
          </cell>
          <cell r="W5004">
            <v>2.9943000000000004</v>
          </cell>
        </row>
        <row r="5005">
          <cell r="V5005" t="str">
            <v>Y2295578</v>
          </cell>
          <cell r="W5005">
            <v>0.41170000000000001</v>
          </cell>
        </row>
        <row r="5006">
          <cell r="V5006" t="str">
            <v>Y2295579</v>
          </cell>
          <cell r="W5006">
            <v>0.14032</v>
          </cell>
        </row>
        <row r="5007">
          <cell r="V5007" t="str">
            <v>Y2295580</v>
          </cell>
          <cell r="W5007">
            <v>0.40342</v>
          </cell>
        </row>
        <row r="5008">
          <cell r="V5008" t="str">
            <v>Y2295581</v>
          </cell>
          <cell r="W5008">
            <v>1.9294000000000002</v>
          </cell>
        </row>
        <row r="5009">
          <cell r="V5009" t="str">
            <v>Y2295582</v>
          </cell>
          <cell r="W5009">
            <v>1.7002999999999999</v>
          </cell>
        </row>
        <row r="5010">
          <cell r="V5010" t="str">
            <v>Y2295583</v>
          </cell>
          <cell r="W5010">
            <v>0.30430000000000001</v>
          </cell>
        </row>
        <row r="5011">
          <cell r="V5011" t="str">
            <v>Y2295584</v>
          </cell>
          <cell r="W5011">
            <v>0.30430000000000001</v>
          </cell>
        </row>
        <row r="5012">
          <cell r="V5012" t="str">
            <v>Y2295585</v>
          </cell>
          <cell r="W5012">
            <v>2.9943000000000004</v>
          </cell>
        </row>
        <row r="5013">
          <cell r="V5013" t="str">
            <v>Y2295586</v>
          </cell>
          <cell r="W5013">
            <v>0.41170000000000001</v>
          </cell>
        </row>
        <row r="5014">
          <cell r="V5014" t="str">
            <v>Y2295587</v>
          </cell>
          <cell r="W5014">
            <v>0.41170000000000001</v>
          </cell>
        </row>
        <row r="5015">
          <cell r="V5015" t="str">
            <v>Y2295588</v>
          </cell>
          <cell r="W5015">
            <v>0.14032</v>
          </cell>
        </row>
        <row r="5016">
          <cell r="V5016" t="str">
            <v>Y2295589</v>
          </cell>
          <cell r="W5016">
            <v>0.40342</v>
          </cell>
        </row>
        <row r="5017">
          <cell r="V5017" t="str">
            <v>Y2295590</v>
          </cell>
          <cell r="W5017">
            <v>1.9294000000000002</v>
          </cell>
        </row>
        <row r="5018">
          <cell r="V5018" t="str">
            <v>Y2295591</v>
          </cell>
          <cell r="W5018">
            <v>1.7002999999999999</v>
          </cell>
        </row>
        <row r="5019">
          <cell r="V5019" t="str">
            <v>Y2295592</v>
          </cell>
          <cell r="W5019">
            <v>0.30430000000000001</v>
          </cell>
        </row>
        <row r="5020">
          <cell r="V5020" t="str">
            <v>Y2295593</v>
          </cell>
          <cell r="W5020">
            <v>0.30430000000000001</v>
          </cell>
        </row>
        <row r="5021">
          <cell r="V5021" t="str">
            <v>Y2295594</v>
          </cell>
          <cell r="W5021">
            <v>2.9943000000000004</v>
          </cell>
        </row>
        <row r="5022">
          <cell r="V5022" t="str">
            <v>Y2295595</v>
          </cell>
          <cell r="W5022">
            <v>0.41170000000000001</v>
          </cell>
        </row>
        <row r="5023">
          <cell r="V5023" t="str">
            <v>Y2295596</v>
          </cell>
          <cell r="W5023">
            <v>0.41170000000000001</v>
          </cell>
        </row>
        <row r="5024">
          <cell r="V5024" t="str">
            <v>Y2295597</v>
          </cell>
          <cell r="W5024">
            <v>0.14032</v>
          </cell>
        </row>
        <row r="5025">
          <cell r="V5025" t="str">
            <v>Y2295598</v>
          </cell>
          <cell r="W5025">
            <v>0.40342</v>
          </cell>
        </row>
        <row r="5026">
          <cell r="V5026" t="str">
            <v>Y2295599</v>
          </cell>
          <cell r="W5026">
            <v>1.9294000000000002</v>
          </cell>
        </row>
        <row r="5027">
          <cell r="V5027" t="str">
            <v>Y2295600</v>
          </cell>
          <cell r="W5027">
            <v>1.7002999999999999</v>
          </cell>
        </row>
        <row r="5028">
          <cell r="V5028" t="str">
            <v>Y2295601</v>
          </cell>
          <cell r="W5028">
            <v>0.30430000000000001</v>
          </cell>
        </row>
        <row r="5029">
          <cell r="V5029" t="str">
            <v>Y2295602</v>
          </cell>
          <cell r="W5029">
            <v>0.30430000000000001</v>
          </cell>
        </row>
        <row r="5030">
          <cell r="V5030" t="str">
            <v>Y2295603</v>
          </cell>
          <cell r="W5030">
            <v>2.9943000000000004</v>
          </cell>
        </row>
        <row r="5031">
          <cell r="V5031" t="str">
            <v>Y2295604</v>
          </cell>
          <cell r="W5031">
            <v>0.41170000000000001</v>
          </cell>
        </row>
        <row r="5032">
          <cell r="V5032" t="str">
            <v>Y2295605</v>
          </cell>
          <cell r="W5032">
            <v>0.41170000000000001</v>
          </cell>
        </row>
        <row r="5033">
          <cell r="V5033" t="str">
            <v>Y2295606</v>
          </cell>
          <cell r="W5033">
            <v>7.128000000000001E-2</v>
          </cell>
        </row>
        <row r="5034">
          <cell r="V5034" t="str">
            <v>Y2295607</v>
          </cell>
          <cell r="W5034">
            <v>1.1343000000000001</v>
          </cell>
        </row>
        <row r="5035">
          <cell r="V5035" t="str">
            <v>Y2295608</v>
          </cell>
          <cell r="W5035">
            <v>0.30430000000000001</v>
          </cell>
        </row>
        <row r="5036">
          <cell r="V5036" t="str">
            <v>Y2295609</v>
          </cell>
          <cell r="W5036">
            <v>0.30430000000000001</v>
          </cell>
        </row>
        <row r="5037">
          <cell r="V5037" t="str">
            <v>Y2295610</v>
          </cell>
          <cell r="W5037">
            <v>1.9472000000000003</v>
          </cell>
        </row>
        <row r="5038">
          <cell r="V5038" t="str">
            <v>Y2295611</v>
          </cell>
          <cell r="W5038">
            <v>0.41170000000000001</v>
          </cell>
        </row>
        <row r="5039">
          <cell r="V5039" t="str">
            <v>Y2295612</v>
          </cell>
          <cell r="W5039">
            <v>0.41170000000000001</v>
          </cell>
        </row>
        <row r="5040">
          <cell r="V5040" t="str">
            <v>Y2295613</v>
          </cell>
          <cell r="W5040">
            <v>0.30430000000000001</v>
          </cell>
        </row>
        <row r="5041">
          <cell r="V5041" t="str">
            <v>Y2295614</v>
          </cell>
          <cell r="W5041">
            <v>1.9472000000000003</v>
          </cell>
        </row>
        <row r="5042">
          <cell r="V5042" t="str">
            <v>Y2295615</v>
          </cell>
          <cell r="W5042">
            <v>0.41170000000000001</v>
          </cell>
        </row>
        <row r="5043">
          <cell r="V5043" t="str">
            <v>Y2295616</v>
          </cell>
          <cell r="W5043">
            <v>0.41170000000000001</v>
          </cell>
        </row>
        <row r="5044">
          <cell r="V5044" t="str">
            <v>Y2295617</v>
          </cell>
          <cell r="W5044">
            <v>9.264E-2</v>
          </cell>
        </row>
        <row r="5045">
          <cell r="V5045" t="str">
            <v>Y2295618</v>
          </cell>
          <cell r="W5045">
            <v>0.6069</v>
          </cell>
        </row>
        <row r="5046">
          <cell r="V5046" t="str">
            <v>Y2295619</v>
          </cell>
          <cell r="W5046">
            <v>2.3566000000000003</v>
          </cell>
        </row>
        <row r="5047">
          <cell r="V5047" t="str">
            <v>Y2295620</v>
          </cell>
          <cell r="W5047">
            <v>0.82110000000000005</v>
          </cell>
        </row>
        <row r="5048">
          <cell r="V5048" t="str">
            <v>Y2295621</v>
          </cell>
          <cell r="W5048">
            <v>0.82110000000000005</v>
          </cell>
        </row>
        <row r="5049">
          <cell r="V5049" t="str">
            <v>Y2295622</v>
          </cell>
          <cell r="W5049">
            <v>7.128000000000001E-2</v>
          </cell>
        </row>
        <row r="5050">
          <cell r="V5050" t="str">
            <v>Y2295623</v>
          </cell>
          <cell r="W5050">
            <v>1.1343000000000001</v>
          </cell>
        </row>
        <row r="5051">
          <cell r="V5051" t="str">
            <v>Y2295624</v>
          </cell>
          <cell r="W5051">
            <v>0.30430000000000001</v>
          </cell>
        </row>
        <row r="5052">
          <cell r="V5052" t="str">
            <v>Y2295625</v>
          </cell>
          <cell r="W5052">
            <v>0.30430000000000001</v>
          </cell>
        </row>
        <row r="5053">
          <cell r="V5053" t="str">
            <v>Y2295626</v>
          </cell>
          <cell r="W5053">
            <v>1.9472000000000003</v>
          </cell>
        </row>
        <row r="5054">
          <cell r="V5054" t="str">
            <v>Y2295627</v>
          </cell>
          <cell r="W5054">
            <v>0.41170000000000001</v>
          </cell>
        </row>
        <row r="5055">
          <cell r="V5055" t="str">
            <v>Y2295628</v>
          </cell>
          <cell r="W5055">
            <v>0.41170000000000001</v>
          </cell>
        </row>
        <row r="5056">
          <cell r="V5056" t="str">
            <v>Y2295629</v>
          </cell>
          <cell r="W5056">
            <v>1.1343000000000001</v>
          </cell>
        </row>
        <row r="5057">
          <cell r="V5057" t="str">
            <v>Y2295630</v>
          </cell>
          <cell r="W5057">
            <v>0.30430000000000001</v>
          </cell>
        </row>
        <row r="5058">
          <cell r="V5058" t="str">
            <v>Y2295631</v>
          </cell>
          <cell r="W5058">
            <v>0.30430000000000001</v>
          </cell>
        </row>
        <row r="5059">
          <cell r="V5059" t="str">
            <v>Y2295632</v>
          </cell>
          <cell r="W5059">
            <v>1.9472000000000003</v>
          </cell>
        </row>
        <row r="5060">
          <cell r="V5060" t="str">
            <v>Y2295633</v>
          </cell>
          <cell r="W5060">
            <v>0.41170000000000001</v>
          </cell>
        </row>
        <row r="5061">
          <cell r="V5061" t="str">
            <v>Y2295634</v>
          </cell>
          <cell r="W5061">
            <v>3.5640000000000005E-2</v>
          </cell>
        </row>
        <row r="5062">
          <cell r="V5062" t="str">
            <v>Y2295635</v>
          </cell>
          <cell r="W5062">
            <v>7.128000000000001E-2</v>
          </cell>
        </row>
        <row r="5063">
          <cell r="V5063" t="str">
            <v>Y2295636</v>
          </cell>
          <cell r="W5063">
            <v>0.22572</v>
          </cell>
        </row>
        <row r="5064">
          <cell r="V5064" t="str">
            <v>Y2295637</v>
          </cell>
          <cell r="W5064">
            <v>1.1343000000000001</v>
          </cell>
        </row>
        <row r="5065">
          <cell r="V5065" t="str">
            <v>Y2295638</v>
          </cell>
          <cell r="W5065">
            <v>0.30430000000000001</v>
          </cell>
        </row>
        <row r="5066">
          <cell r="V5066" t="str">
            <v>Y2295639</v>
          </cell>
          <cell r="W5066">
            <v>0.30430000000000001</v>
          </cell>
        </row>
        <row r="5067">
          <cell r="V5067" t="str">
            <v>Y2295640</v>
          </cell>
          <cell r="W5067">
            <v>1.9472000000000003</v>
          </cell>
        </row>
        <row r="5068">
          <cell r="V5068" t="str">
            <v>Y2295641</v>
          </cell>
          <cell r="W5068">
            <v>0.41170000000000001</v>
          </cell>
        </row>
        <row r="5069">
          <cell r="V5069" t="str">
            <v>Y2295642</v>
          </cell>
          <cell r="W5069">
            <v>3.5640000000000005E-2</v>
          </cell>
        </row>
        <row r="5070">
          <cell r="V5070" t="str">
            <v>Y2295643</v>
          </cell>
          <cell r="W5070">
            <v>7.128000000000001E-2</v>
          </cell>
        </row>
        <row r="5071">
          <cell r="V5071" t="str">
            <v>Y2295644</v>
          </cell>
          <cell r="W5071">
            <v>0.22572</v>
          </cell>
        </row>
        <row r="5072">
          <cell r="V5072" t="str">
            <v>Y2295645</v>
          </cell>
          <cell r="W5072">
            <v>1.1343000000000001</v>
          </cell>
        </row>
        <row r="5073">
          <cell r="V5073" t="str">
            <v>Y2295646</v>
          </cell>
          <cell r="W5073">
            <v>0.30430000000000001</v>
          </cell>
        </row>
        <row r="5074">
          <cell r="V5074" t="str">
            <v>Y2295647</v>
          </cell>
          <cell r="W5074">
            <v>0.30430000000000001</v>
          </cell>
        </row>
        <row r="5075">
          <cell r="V5075" t="str">
            <v>Y2295648</v>
          </cell>
          <cell r="W5075">
            <v>1.9472000000000003</v>
          </cell>
        </row>
        <row r="5076">
          <cell r="V5076" t="str">
            <v>Y2295649</v>
          </cell>
          <cell r="W5076">
            <v>0.41170000000000001</v>
          </cell>
        </row>
        <row r="5077">
          <cell r="V5077" t="str">
            <v>Y2295650</v>
          </cell>
          <cell r="W5077">
            <v>0.41170000000000001</v>
          </cell>
        </row>
        <row r="5078">
          <cell r="V5078" t="str">
            <v>Y2295651</v>
          </cell>
          <cell r="W5078">
            <v>3.5640000000000005E-2</v>
          </cell>
        </row>
        <row r="5079">
          <cell r="V5079" t="str">
            <v>Y2295652</v>
          </cell>
          <cell r="W5079">
            <v>7.128000000000001E-2</v>
          </cell>
        </row>
        <row r="5080">
          <cell r="V5080" t="str">
            <v>Y2295653</v>
          </cell>
          <cell r="W5080">
            <v>0.22572</v>
          </cell>
        </row>
        <row r="5081">
          <cell r="V5081" t="str">
            <v>Y2295654</v>
          </cell>
          <cell r="W5081">
            <v>1.1343000000000001</v>
          </cell>
        </row>
        <row r="5082">
          <cell r="V5082" t="str">
            <v>Y2295655</v>
          </cell>
          <cell r="W5082">
            <v>0.30430000000000001</v>
          </cell>
        </row>
        <row r="5083">
          <cell r="V5083" t="str">
            <v>Y2295656</v>
          </cell>
          <cell r="W5083">
            <v>0.30430000000000001</v>
          </cell>
        </row>
        <row r="5084">
          <cell r="V5084" t="str">
            <v>Y2295657</v>
          </cell>
          <cell r="W5084">
            <v>1.9472000000000003</v>
          </cell>
        </row>
        <row r="5085">
          <cell r="V5085" t="str">
            <v>Y2295658</v>
          </cell>
          <cell r="W5085">
            <v>0.41170000000000001</v>
          </cell>
        </row>
        <row r="5086">
          <cell r="V5086" t="str">
            <v>Y2295659</v>
          </cell>
          <cell r="W5086">
            <v>0.41170000000000001</v>
          </cell>
        </row>
        <row r="5087">
          <cell r="V5087" t="str">
            <v>Y2295660</v>
          </cell>
          <cell r="W5087">
            <v>0.62649999999999995</v>
          </cell>
        </row>
        <row r="5088">
          <cell r="V5088" t="str">
            <v>Y2295661</v>
          </cell>
          <cell r="W5088">
            <v>0.62649999999999995</v>
          </cell>
        </row>
        <row r="5089">
          <cell r="V5089" t="str">
            <v>Y2295662</v>
          </cell>
          <cell r="W5089">
            <v>0.62649999999999995</v>
          </cell>
        </row>
        <row r="5090">
          <cell r="V5090" t="str">
            <v>Y2295663</v>
          </cell>
          <cell r="W5090">
            <v>0.62649999999999995</v>
          </cell>
        </row>
        <row r="5091">
          <cell r="V5091" t="str">
            <v>Y2295664</v>
          </cell>
          <cell r="W5091">
            <v>0.62649999999999995</v>
          </cell>
        </row>
        <row r="5092">
          <cell r="V5092" t="str">
            <v>Y2295665</v>
          </cell>
          <cell r="W5092">
            <v>0.62649999999999995</v>
          </cell>
        </row>
        <row r="5093">
          <cell r="V5093" t="str">
            <v>Y2295666</v>
          </cell>
          <cell r="W5093">
            <v>0.62649999999999995</v>
          </cell>
        </row>
        <row r="5094">
          <cell r="V5094" t="str">
            <v>Y2295667</v>
          </cell>
          <cell r="W5094">
            <v>0.62649999999999995</v>
          </cell>
        </row>
        <row r="5095">
          <cell r="V5095" t="str">
            <v>Y2295668</v>
          </cell>
          <cell r="W5095">
            <v>0.62649999999999995</v>
          </cell>
        </row>
        <row r="5096">
          <cell r="V5096" t="str">
            <v>Y2295669</v>
          </cell>
          <cell r="W5096">
            <v>0.62649999999999995</v>
          </cell>
        </row>
        <row r="5097">
          <cell r="V5097" t="str">
            <v>Y2295670</v>
          </cell>
          <cell r="W5097">
            <v>0.62649999999999995</v>
          </cell>
        </row>
        <row r="5098">
          <cell r="V5098" t="str">
            <v>Y2295671</v>
          </cell>
          <cell r="W5098">
            <v>0.62649999999999995</v>
          </cell>
        </row>
        <row r="5099">
          <cell r="V5099" t="str">
            <v>Y2295672</v>
          </cell>
          <cell r="W5099">
            <v>0.62649999999999995</v>
          </cell>
        </row>
        <row r="5100">
          <cell r="V5100" t="str">
            <v>Y2295673</v>
          </cell>
          <cell r="W5100">
            <v>0.62649999999999995</v>
          </cell>
        </row>
        <row r="5101">
          <cell r="V5101" t="str">
            <v>Y2295674</v>
          </cell>
          <cell r="W5101">
            <v>0.62649999999999995</v>
          </cell>
        </row>
        <row r="5102">
          <cell r="V5102" t="str">
            <v>Y2295675</v>
          </cell>
          <cell r="W5102">
            <v>0.62649999999999995</v>
          </cell>
        </row>
        <row r="5103">
          <cell r="V5103" t="str">
            <v>Y2295676</v>
          </cell>
          <cell r="W5103">
            <v>0.62649999999999995</v>
          </cell>
        </row>
        <row r="5104">
          <cell r="V5104" t="str">
            <v>Y2295677</v>
          </cell>
          <cell r="W5104">
            <v>0.62649999999999995</v>
          </cell>
        </row>
        <row r="5105">
          <cell r="V5105" t="str">
            <v>Y2295678</v>
          </cell>
          <cell r="W5105">
            <v>0.62649999999999995</v>
          </cell>
        </row>
        <row r="5106">
          <cell r="V5106" t="str">
            <v>Y2295679</v>
          </cell>
          <cell r="W5106">
            <v>0.62649999999999995</v>
          </cell>
        </row>
        <row r="5107">
          <cell r="V5107" t="str">
            <v>Y2295680</v>
          </cell>
          <cell r="W5107">
            <v>0.62649999999999995</v>
          </cell>
        </row>
        <row r="5108">
          <cell r="V5108" t="str">
            <v>Y2295681</v>
          </cell>
          <cell r="W5108">
            <v>0.62649999999999995</v>
          </cell>
        </row>
        <row r="5109">
          <cell r="V5109" t="str">
            <v>Y2295682</v>
          </cell>
          <cell r="W5109">
            <v>0.62649999999999995</v>
          </cell>
        </row>
        <row r="5110">
          <cell r="V5110" t="str">
            <v>Y2295683</v>
          </cell>
          <cell r="W5110">
            <v>0.62649999999999995</v>
          </cell>
        </row>
        <row r="5111">
          <cell r="V5111" t="str">
            <v>Y2295684</v>
          </cell>
          <cell r="W5111">
            <v>0.62649999999999995</v>
          </cell>
        </row>
        <row r="5112">
          <cell r="V5112" t="str">
            <v>Y2295685</v>
          </cell>
          <cell r="W5112">
            <v>0.62649999999999995</v>
          </cell>
        </row>
        <row r="5113">
          <cell r="V5113" t="str">
            <v>Y2295686</v>
          </cell>
          <cell r="W5113">
            <v>0.76889999999999992</v>
          </cell>
        </row>
        <row r="5114">
          <cell r="V5114" t="str">
            <v>Y2295687</v>
          </cell>
          <cell r="W5114">
            <v>0.16109999999999999</v>
          </cell>
        </row>
        <row r="5115">
          <cell r="V5115" t="str">
            <v>Y2295688</v>
          </cell>
          <cell r="W5115">
            <v>0.32219999999999999</v>
          </cell>
        </row>
        <row r="5116">
          <cell r="V5116" t="str">
            <v>Y2295689</v>
          </cell>
          <cell r="W5116">
            <v>2.1620000000000004</v>
          </cell>
        </row>
        <row r="5117">
          <cell r="V5117" t="str">
            <v>Y2295690</v>
          </cell>
          <cell r="W5117">
            <v>0.62649999999999995</v>
          </cell>
        </row>
        <row r="5118">
          <cell r="V5118" t="str">
            <v>Y2295691</v>
          </cell>
          <cell r="W5118">
            <v>0.62649999999999995</v>
          </cell>
        </row>
        <row r="5119">
          <cell r="V5119" t="str">
            <v>Y2295692</v>
          </cell>
          <cell r="W5119">
            <v>1.1522000000000001</v>
          </cell>
        </row>
        <row r="5120">
          <cell r="V5120" t="str">
            <v>Y2295693</v>
          </cell>
          <cell r="W5120">
            <v>0.16109999999999999</v>
          </cell>
        </row>
        <row r="5121">
          <cell r="V5121" t="str">
            <v>Y2295694</v>
          </cell>
          <cell r="W5121">
            <v>0.32219999999999999</v>
          </cell>
        </row>
        <row r="5122">
          <cell r="V5122" t="str">
            <v>Y2295695</v>
          </cell>
          <cell r="W5122">
            <v>0.62649999999999995</v>
          </cell>
        </row>
        <row r="5123">
          <cell r="V5123" t="str">
            <v>Y2295696</v>
          </cell>
          <cell r="W5123">
            <v>0.62649999999999995</v>
          </cell>
        </row>
        <row r="5124">
          <cell r="V5124" t="str">
            <v>Y2295697</v>
          </cell>
          <cell r="W5124">
            <v>1.1522000000000001</v>
          </cell>
        </row>
        <row r="5125">
          <cell r="V5125" t="str">
            <v>Y2295698</v>
          </cell>
          <cell r="W5125">
            <v>0.16109999999999999</v>
          </cell>
        </row>
        <row r="5126">
          <cell r="V5126" t="str">
            <v>Y2295699</v>
          </cell>
          <cell r="W5126">
            <v>0.32219999999999999</v>
          </cell>
        </row>
        <row r="5127">
          <cell r="V5127" t="str">
            <v>Y2295700</v>
          </cell>
          <cell r="W5127">
            <v>2.1620000000000004</v>
          </cell>
        </row>
        <row r="5128">
          <cell r="V5128" t="str">
            <v>Y2295701</v>
          </cell>
          <cell r="W5128">
            <v>0.62649999999999995</v>
          </cell>
        </row>
        <row r="5129">
          <cell r="V5129" t="str">
            <v>Y2295702</v>
          </cell>
          <cell r="W5129">
            <v>0.62649999999999995</v>
          </cell>
        </row>
        <row r="5130">
          <cell r="V5130" t="str">
            <v>Y2295703</v>
          </cell>
          <cell r="W5130">
            <v>1.1522000000000001</v>
          </cell>
        </row>
        <row r="5131">
          <cell r="V5131" t="str">
            <v>Y2295704</v>
          </cell>
          <cell r="W5131">
            <v>0.16109999999999999</v>
          </cell>
        </row>
        <row r="5132">
          <cell r="V5132" t="str">
            <v>Y2295705</v>
          </cell>
          <cell r="W5132">
            <v>0.32219999999999999</v>
          </cell>
        </row>
        <row r="5133">
          <cell r="V5133" t="str">
            <v>Y2295706</v>
          </cell>
          <cell r="W5133">
            <v>2.1620000000000004</v>
          </cell>
        </row>
        <row r="5134">
          <cell r="V5134" t="str">
            <v>Y2295707</v>
          </cell>
          <cell r="W5134">
            <v>0.62649999999999995</v>
          </cell>
        </row>
        <row r="5135">
          <cell r="V5135" t="str">
            <v>Y2295708</v>
          </cell>
          <cell r="W5135">
            <v>0.62649999999999995</v>
          </cell>
        </row>
        <row r="5136">
          <cell r="V5136" t="str">
            <v>Y2295709</v>
          </cell>
          <cell r="W5136">
            <v>1.1314500000000001</v>
          </cell>
        </row>
        <row r="5137">
          <cell r="V5137" t="str">
            <v>Y2295710</v>
          </cell>
          <cell r="W5137">
            <v>0.16109999999999999</v>
          </cell>
        </row>
        <row r="5138">
          <cell r="V5138" t="str">
            <v>Y2295711</v>
          </cell>
          <cell r="W5138">
            <v>0.32219999999999999</v>
          </cell>
        </row>
        <row r="5139">
          <cell r="V5139" t="str">
            <v>Y2295712</v>
          </cell>
          <cell r="W5139">
            <v>2.1620000000000004</v>
          </cell>
        </row>
        <row r="5140">
          <cell r="V5140" t="str">
            <v>Y2295713</v>
          </cell>
          <cell r="W5140">
            <v>0.62649999999999995</v>
          </cell>
        </row>
        <row r="5141">
          <cell r="V5141" t="str">
            <v>Y2295714</v>
          </cell>
          <cell r="W5141">
            <v>0.62649999999999995</v>
          </cell>
        </row>
        <row r="5142">
          <cell r="V5142" t="str">
            <v>Y2295715</v>
          </cell>
          <cell r="W5142">
            <v>1.1522000000000001</v>
          </cell>
        </row>
        <row r="5143">
          <cell r="V5143" t="str">
            <v>Y2295716</v>
          </cell>
          <cell r="W5143">
            <v>0.32219999999999999</v>
          </cell>
        </row>
        <row r="5144">
          <cell r="V5144" t="str">
            <v>Y2295717</v>
          </cell>
          <cell r="W5144">
            <v>2.1620000000000004</v>
          </cell>
        </row>
        <row r="5145">
          <cell r="V5145" t="str">
            <v>Y2295718</v>
          </cell>
          <cell r="W5145">
            <v>0.62649999999999995</v>
          </cell>
        </row>
        <row r="5146">
          <cell r="V5146" t="str">
            <v>Y2295719</v>
          </cell>
          <cell r="W5146">
            <v>1.1522000000000001</v>
          </cell>
        </row>
        <row r="5147">
          <cell r="V5147" t="str">
            <v>Y2295720</v>
          </cell>
          <cell r="W5147">
            <v>0.16109999999999999</v>
          </cell>
        </row>
        <row r="5148">
          <cell r="V5148" t="str">
            <v>Y2295721</v>
          </cell>
          <cell r="W5148">
            <v>0.32219999999999999</v>
          </cell>
        </row>
        <row r="5149">
          <cell r="V5149" t="str">
            <v>Y2295722</v>
          </cell>
          <cell r="W5149">
            <v>2.1620000000000004</v>
          </cell>
        </row>
        <row r="5150">
          <cell r="V5150" t="str">
            <v>Y2295723</v>
          </cell>
          <cell r="W5150">
            <v>0.62649999999999995</v>
          </cell>
        </row>
        <row r="5151">
          <cell r="V5151" t="str">
            <v>Y2295724</v>
          </cell>
          <cell r="W5151">
            <v>0.62649999999999995</v>
          </cell>
        </row>
        <row r="5152">
          <cell r="V5152" t="str">
            <v>Y2295725</v>
          </cell>
          <cell r="W5152">
            <v>1.1522000000000001</v>
          </cell>
        </row>
        <row r="5153">
          <cell r="V5153" t="str">
            <v>Y2295726</v>
          </cell>
          <cell r="W5153">
            <v>0.16109999999999999</v>
          </cell>
        </row>
        <row r="5154">
          <cell r="V5154" t="str">
            <v>Y2295727</v>
          </cell>
          <cell r="W5154">
            <v>0.32219999999999999</v>
          </cell>
        </row>
        <row r="5155">
          <cell r="V5155" t="str">
            <v>Y2295728</v>
          </cell>
          <cell r="W5155">
            <v>2.1620000000000004</v>
          </cell>
        </row>
        <row r="5156">
          <cell r="V5156" t="str">
            <v>Y2295729</v>
          </cell>
          <cell r="W5156">
            <v>0.62649999999999995</v>
          </cell>
        </row>
        <row r="5157">
          <cell r="V5157" t="str">
            <v>Y2295730</v>
          </cell>
          <cell r="W5157">
            <v>0.62649999999999995</v>
          </cell>
        </row>
        <row r="5158">
          <cell r="V5158" t="str">
            <v>Y2295731</v>
          </cell>
          <cell r="W5158">
            <v>1.1522000000000001</v>
          </cell>
        </row>
        <row r="5159">
          <cell r="V5159" t="str">
            <v>Y2295732</v>
          </cell>
          <cell r="W5159">
            <v>0.16109999999999999</v>
          </cell>
        </row>
        <row r="5160">
          <cell r="V5160" t="str">
            <v>Y2295733</v>
          </cell>
          <cell r="W5160">
            <v>0.32219999999999999</v>
          </cell>
        </row>
        <row r="5161">
          <cell r="V5161" t="str">
            <v>Y2295734</v>
          </cell>
          <cell r="W5161">
            <v>2.1620000000000004</v>
          </cell>
        </row>
        <row r="5162">
          <cell r="V5162" t="str">
            <v>Y2295735</v>
          </cell>
          <cell r="W5162">
            <v>0.62649999999999995</v>
          </cell>
        </row>
        <row r="5163">
          <cell r="V5163" t="str">
            <v>Y2295736</v>
          </cell>
          <cell r="W5163">
            <v>0.62649999999999995</v>
          </cell>
        </row>
        <row r="5164">
          <cell r="V5164" t="str">
            <v>Y2295737</v>
          </cell>
          <cell r="W5164">
            <v>1.1522000000000001</v>
          </cell>
        </row>
        <row r="5165">
          <cell r="V5165" t="str">
            <v>Y2295738</v>
          </cell>
          <cell r="W5165">
            <v>2.1620000000000004</v>
          </cell>
        </row>
        <row r="5166">
          <cell r="V5166" t="str">
            <v>Y2295739</v>
          </cell>
          <cell r="W5166">
            <v>0.62649999999999995</v>
          </cell>
        </row>
        <row r="5167">
          <cell r="V5167" t="str">
            <v>Y2295740</v>
          </cell>
          <cell r="W5167">
            <v>1.1522000000000001</v>
          </cell>
        </row>
        <row r="5168">
          <cell r="V5168" t="str">
            <v>Y2295741</v>
          </cell>
          <cell r="W5168">
            <v>2.1620000000000004</v>
          </cell>
        </row>
        <row r="5169">
          <cell r="V5169" t="str">
            <v>Y2295742</v>
          </cell>
          <cell r="W5169">
            <v>0.62649999999999995</v>
          </cell>
        </row>
        <row r="5170">
          <cell r="V5170" t="str">
            <v>Y2295743</v>
          </cell>
          <cell r="W5170">
            <v>1.1522000000000001</v>
          </cell>
        </row>
        <row r="5171">
          <cell r="V5171" t="str">
            <v>Y2295744</v>
          </cell>
          <cell r="W5171">
            <v>0.16109999999999999</v>
          </cell>
        </row>
        <row r="5172">
          <cell r="V5172" t="str">
            <v>Y2295745</v>
          </cell>
          <cell r="W5172">
            <v>0.32219999999999999</v>
          </cell>
        </row>
        <row r="5173">
          <cell r="V5173" t="str">
            <v>Y2295746</v>
          </cell>
          <cell r="W5173">
            <v>2.1620000000000004</v>
          </cell>
        </row>
        <row r="5174">
          <cell r="V5174" t="str">
            <v>Y2295747</v>
          </cell>
          <cell r="W5174">
            <v>0.62649999999999995</v>
          </cell>
        </row>
        <row r="5175">
          <cell r="V5175" t="str">
            <v>Y2295748</v>
          </cell>
          <cell r="W5175">
            <v>0.62649999999999995</v>
          </cell>
        </row>
        <row r="5176">
          <cell r="V5176" t="str">
            <v>Y2295749</v>
          </cell>
          <cell r="W5176">
            <v>0.16109999999999999</v>
          </cell>
        </row>
        <row r="5177">
          <cell r="V5177" t="str">
            <v>Y2295750</v>
          </cell>
          <cell r="W5177">
            <v>0.32219999999999999</v>
          </cell>
        </row>
        <row r="5178">
          <cell r="V5178" t="str">
            <v>Y2295751</v>
          </cell>
          <cell r="W5178">
            <v>2.1620000000000004</v>
          </cell>
        </row>
        <row r="5179">
          <cell r="V5179" t="str">
            <v>Y2295752</v>
          </cell>
          <cell r="W5179">
            <v>0.62649999999999995</v>
          </cell>
        </row>
        <row r="5180">
          <cell r="V5180" t="str">
            <v>Y2295753</v>
          </cell>
          <cell r="W5180">
            <v>0.62649999999999995</v>
          </cell>
        </row>
        <row r="5181">
          <cell r="V5181" t="str">
            <v>Y2295754</v>
          </cell>
          <cell r="W5181">
            <v>1.1522000000000001</v>
          </cell>
        </row>
        <row r="5182">
          <cell r="V5182" t="str">
            <v>Y2295755</v>
          </cell>
          <cell r="W5182">
            <v>0.16109999999999999</v>
          </cell>
        </row>
        <row r="5183">
          <cell r="V5183" t="str">
            <v>Y2295756</v>
          </cell>
          <cell r="W5183">
            <v>0.32219999999999999</v>
          </cell>
        </row>
        <row r="5184">
          <cell r="V5184" t="str">
            <v>Y2295757</v>
          </cell>
          <cell r="W5184">
            <v>2.1620000000000004</v>
          </cell>
        </row>
        <row r="5185">
          <cell r="V5185" t="str">
            <v>Y2295758</v>
          </cell>
          <cell r="W5185">
            <v>0.62649999999999995</v>
          </cell>
        </row>
        <row r="5186">
          <cell r="V5186" t="str">
            <v>Y2295759</v>
          </cell>
          <cell r="W5186">
            <v>0.62649999999999995</v>
          </cell>
        </row>
        <row r="5187">
          <cell r="V5187" t="str">
            <v>Y2295760</v>
          </cell>
          <cell r="W5187">
            <v>1.1522000000000001</v>
          </cell>
        </row>
        <row r="5188">
          <cell r="V5188" t="str">
            <v>Y2295761</v>
          </cell>
          <cell r="W5188">
            <v>0.32219999999999999</v>
          </cell>
        </row>
        <row r="5189">
          <cell r="V5189" t="str">
            <v>Y2295762</v>
          </cell>
          <cell r="W5189">
            <v>2.1620000000000004</v>
          </cell>
        </row>
        <row r="5190">
          <cell r="V5190" t="str">
            <v>Y2295763</v>
          </cell>
          <cell r="W5190">
            <v>0.62649999999999995</v>
          </cell>
        </row>
        <row r="5191">
          <cell r="V5191" t="str">
            <v>Y2295764</v>
          </cell>
          <cell r="W5191">
            <v>0.62649999999999995</v>
          </cell>
        </row>
        <row r="5192">
          <cell r="V5192" t="str">
            <v>Y2295765</v>
          </cell>
          <cell r="W5192">
            <v>1.1522000000000001</v>
          </cell>
        </row>
        <row r="5193">
          <cell r="V5193" t="str">
            <v>Y2295766</v>
          </cell>
          <cell r="W5193">
            <v>0.32219999999999999</v>
          </cell>
        </row>
        <row r="5194">
          <cell r="V5194" t="str">
            <v>Y2295767</v>
          </cell>
          <cell r="W5194">
            <v>2.1620000000000004</v>
          </cell>
        </row>
        <row r="5195">
          <cell r="V5195" t="str">
            <v>Y2295768</v>
          </cell>
          <cell r="W5195">
            <v>0.62649999999999995</v>
          </cell>
        </row>
        <row r="5196">
          <cell r="V5196" t="str">
            <v>Y2295769</v>
          </cell>
          <cell r="W5196">
            <v>0.62649999999999995</v>
          </cell>
        </row>
        <row r="5197">
          <cell r="V5197" t="str">
            <v>Y2295770</v>
          </cell>
          <cell r="W5197">
            <v>0.84009999999999996</v>
          </cell>
        </row>
        <row r="5198">
          <cell r="V5198" t="str">
            <v>Y2295771</v>
          </cell>
          <cell r="W5198">
            <v>0.62649999999999995</v>
          </cell>
        </row>
        <row r="5199">
          <cell r="V5199" t="str">
            <v>Y2295772</v>
          </cell>
          <cell r="W5199">
            <v>0.62649999999999995</v>
          </cell>
        </row>
        <row r="5200">
          <cell r="V5200" t="str">
            <v>Y2295773</v>
          </cell>
          <cell r="W5200">
            <v>0.84009999999999996</v>
          </cell>
        </row>
        <row r="5201">
          <cell r="V5201" t="str">
            <v>Y2295774</v>
          </cell>
          <cell r="W5201">
            <v>0.84009999999999996</v>
          </cell>
        </row>
        <row r="5202">
          <cell r="V5202" t="str">
            <v>Y2295775</v>
          </cell>
          <cell r="W5202">
            <v>1.1522000000000001</v>
          </cell>
        </row>
        <row r="5203">
          <cell r="V5203" t="str">
            <v>Y2295776</v>
          </cell>
          <cell r="W5203">
            <v>0.32219999999999999</v>
          </cell>
        </row>
        <row r="5204">
          <cell r="V5204" t="str">
            <v>Y2295777</v>
          </cell>
          <cell r="W5204">
            <v>2.1620000000000004</v>
          </cell>
        </row>
        <row r="5205">
          <cell r="V5205" t="str">
            <v>Y2295778</v>
          </cell>
          <cell r="W5205">
            <v>0.62649999999999995</v>
          </cell>
        </row>
        <row r="5206">
          <cell r="V5206" t="str">
            <v>Y2295779</v>
          </cell>
          <cell r="W5206">
            <v>0.62649999999999995</v>
          </cell>
        </row>
        <row r="5207">
          <cell r="V5207" t="str">
            <v>Y2295780</v>
          </cell>
          <cell r="W5207">
            <v>1.1522000000000001</v>
          </cell>
        </row>
        <row r="5208">
          <cell r="V5208" t="str">
            <v>Y2295781</v>
          </cell>
          <cell r="W5208">
            <v>2.1620000000000004</v>
          </cell>
        </row>
        <row r="5209">
          <cell r="V5209" t="str">
            <v>Y2295782</v>
          </cell>
          <cell r="W5209">
            <v>0.62649999999999995</v>
          </cell>
        </row>
        <row r="5210">
          <cell r="V5210" t="str">
            <v>Y2295783</v>
          </cell>
          <cell r="W5210">
            <v>0.32219999999999999</v>
          </cell>
        </row>
        <row r="5211">
          <cell r="V5211" t="str">
            <v>Y2295784</v>
          </cell>
          <cell r="W5211">
            <v>2.1620000000000004</v>
          </cell>
        </row>
        <row r="5212">
          <cell r="V5212" t="str">
            <v>Y2295785</v>
          </cell>
          <cell r="W5212">
            <v>0.62649999999999995</v>
          </cell>
        </row>
        <row r="5213">
          <cell r="V5213" t="str">
            <v>Y2295786</v>
          </cell>
          <cell r="W5213">
            <v>1.1522000000000001</v>
          </cell>
        </row>
        <row r="5214">
          <cell r="V5214" t="str">
            <v>Y2295787</v>
          </cell>
          <cell r="W5214">
            <v>0.16109999999999999</v>
          </cell>
        </row>
        <row r="5215">
          <cell r="V5215" t="str">
            <v>Y2295788</v>
          </cell>
          <cell r="W5215">
            <v>0.32219999999999999</v>
          </cell>
        </row>
        <row r="5216">
          <cell r="V5216" t="str">
            <v>Y2295789</v>
          </cell>
          <cell r="W5216">
            <v>2.1620000000000004</v>
          </cell>
        </row>
        <row r="5217">
          <cell r="V5217" t="str">
            <v>Y2295790</v>
          </cell>
          <cell r="W5217">
            <v>0.62649999999999995</v>
          </cell>
        </row>
        <row r="5218">
          <cell r="V5218" t="str">
            <v>Y2295791</v>
          </cell>
          <cell r="W5218">
            <v>1.7181999999999999</v>
          </cell>
        </row>
        <row r="5219">
          <cell r="V5219" t="str">
            <v>Y2295792</v>
          </cell>
          <cell r="W5219">
            <v>0.32219999999999999</v>
          </cell>
        </row>
        <row r="5220">
          <cell r="V5220" t="str">
            <v>Y2295793</v>
          </cell>
          <cell r="W5220">
            <v>3.2091000000000003</v>
          </cell>
        </row>
        <row r="5221">
          <cell r="V5221" t="str">
            <v>Y2295794</v>
          </cell>
          <cell r="W5221">
            <v>0.62649999999999995</v>
          </cell>
        </row>
        <row r="5222">
          <cell r="V5222" t="str">
            <v>Y2295795</v>
          </cell>
          <cell r="W5222">
            <v>1.7181999999999999</v>
          </cell>
        </row>
        <row r="5223">
          <cell r="V5223" t="str">
            <v>Y2295796</v>
          </cell>
          <cell r="W5223">
            <v>0.32219999999999999</v>
          </cell>
        </row>
        <row r="5224">
          <cell r="V5224" t="str">
            <v>Y2295797</v>
          </cell>
          <cell r="W5224">
            <v>3.2091000000000003</v>
          </cell>
        </row>
        <row r="5225">
          <cell r="V5225" t="str">
            <v>Y2295798</v>
          </cell>
          <cell r="W5225">
            <v>0.32219999999999999</v>
          </cell>
        </row>
        <row r="5226">
          <cell r="V5226" t="str">
            <v>Y2295799</v>
          </cell>
          <cell r="W5226">
            <v>0.32219999999999999</v>
          </cell>
        </row>
        <row r="5227">
          <cell r="V5227" t="str">
            <v>Y2295800</v>
          </cell>
          <cell r="W5227">
            <v>3.2091000000000003</v>
          </cell>
        </row>
        <row r="5228">
          <cell r="V5228" t="str">
            <v>Y2295801</v>
          </cell>
          <cell r="W5228">
            <v>0.32219999999999999</v>
          </cell>
        </row>
        <row r="5229">
          <cell r="V5229" t="str">
            <v>Y2295802</v>
          </cell>
          <cell r="W5229">
            <v>3.2091000000000003</v>
          </cell>
        </row>
        <row r="5230">
          <cell r="V5230" t="str">
            <v>Y2295803</v>
          </cell>
          <cell r="W5230">
            <v>0.62649999999999995</v>
          </cell>
        </row>
        <row r="5231">
          <cell r="V5231" t="str">
            <v>Y2295804</v>
          </cell>
          <cell r="W5231">
            <v>1.7181999999999999</v>
          </cell>
        </row>
        <row r="5232">
          <cell r="V5232" t="str">
            <v>Y2295805</v>
          </cell>
          <cell r="W5232">
            <v>0.32219999999999999</v>
          </cell>
        </row>
        <row r="5233">
          <cell r="V5233" t="str">
            <v>Y2295806</v>
          </cell>
          <cell r="W5233">
            <v>3.2091000000000003</v>
          </cell>
        </row>
        <row r="5234">
          <cell r="V5234" t="str">
            <v>Y2295807</v>
          </cell>
          <cell r="W5234">
            <v>0.62649999999999995</v>
          </cell>
        </row>
        <row r="5235">
          <cell r="V5235" t="str">
            <v>Y2295808</v>
          </cell>
          <cell r="W5235">
            <v>0.62649999999999995</v>
          </cell>
        </row>
        <row r="5236">
          <cell r="V5236" t="str">
            <v>Y2295810</v>
          </cell>
          <cell r="W5236">
            <v>11.66625</v>
          </cell>
        </row>
        <row r="5237">
          <cell r="V5237" t="str">
            <v>Y2295811</v>
          </cell>
          <cell r="W5237">
            <v>0.47053000000000006</v>
          </cell>
        </row>
        <row r="5238">
          <cell r="V5238" t="str">
            <v>Y2295812</v>
          </cell>
          <cell r="W5238">
            <v>0.47053000000000006</v>
          </cell>
        </row>
        <row r="5239">
          <cell r="V5239" t="str">
            <v>Y2295813</v>
          </cell>
          <cell r="W5239">
            <v>0.14348</v>
          </cell>
        </row>
        <row r="5240">
          <cell r="V5240" t="str">
            <v>Y2295814</v>
          </cell>
          <cell r="W5240">
            <v>0.14348</v>
          </cell>
        </row>
        <row r="5241">
          <cell r="V5241" t="str">
            <v>Y2295815</v>
          </cell>
          <cell r="W5241">
            <v>0.47053000000000006</v>
          </cell>
        </row>
        <row r="5242">
          <cell r="V5242" t="str">
            <v>Y2295816</v>
          </cell>
          <cell r="W5242">
            <v>0.14348</v>
          </cell>
        </row>
        <row r="5243">
          <cell r="V5243" t="str">
            <v>Y2295817</v>
          </cell>
          <cell r="W5243">
            <v>0.47053000000000006</v>
          </cell>
        </row>
        <row r="5244">
          <cell r="V5244" t="str">
            <v>Y2295818</v>
          </cell>
          <cell r="W5244">
            <v>0.47053000000000006</v>
          </cell>
        </row>
        <row r="5245">
          <cell r="V5245" t="str">
            <v>Y2295819</v>
          </cell>
          <cell r="W5245">
            <v>0.14348</v>
          </cell>
        </row>
        <row r="5246">
          <cell r="V5246" t="str">
            <v>Y2295820</v>
          </cell>
          <cell r="W5246">
            <v>0.47053000000000006</v>
          </cell>
        </row>
        <row r="5247">
          <cell r="V5247" t="str">
            <v>Y2295821</v>
          </cell>
          <cell r="W5247">
            <v>0.14348</v>
          </cell>
        </row>
        <row r="5248">
          <cell r="V5248" t="str">
            <v>Y2295822</v>
          </cell>
          <cell r="W5248">
            <v>0.47053000000000006</v>
          </cell>
        </row>
        <row r="5249">
          <cell r="V5249" t="str">
            <v>Y2295823</v>
          </cell>
          <cell r="W5249">
            <v>0.14348</v>
          </cell>
        </row>
        <row r="5250">
          <cell r="V5250" t="str">
            <v>Y2295824</v>
          </cell>
          <cell r="W5250">
            <v>0.47053000000000006</v>
          </cell>
        </row>
        <row r="5251">
          <cell r="V5251" t="str">
            <v>Y2295825</v>
          </cell>
          <cell r="W5251">
            <v>0.47053000000000006</v>
          </cell>
        </row>
        <row r="5252">
          <cell r="V5252" t="str">
            <v>Y2295826</v>
          </cell>
          <cell r="W5252">
            <v>0.14348</v>
          </cell>
        </row>
        <row r="5253">
          <cell r="V5253" t="str">
            <v>Y2295827</v>
          </cell>
          <cell r="W5253">
            <v>0.47053000000000006</v>
          </cell>
        </row>
        <row r="5254">
          <cell r="V5254" t="str">
            <v>Y2295828</v>
          </cell>
          <cell r="W5254">
            <v>0.14348</v>
          </cell>
        </row>
        <row r="5255">
          <cell r="V5255" t="str">
            <v>Y2295829</v>
          </cell>
          <cell r="W5255">
            <v>0.1477</v>
          </cell>
        </row>
        <row r="5256">
          <cell r="V5256" t="str">
            <v>Y2295830</v>
          </cell>
          <cell r="W5256">
            <v>0.47053000000000006</v>
          </cell>
        </row>
        <row r="5257">
          <cell r="V5257" t="str">
            <v>Y2295831</v>
          </cell>
          <cell r="W5257">
            <v>0.14348</v>
          </cell>
        </row>
        <row r="5258">
          <cell r="V5258" t="str">
            <v>Y2295832</v>
          </cell>
          <cell r="W5258">
            <v>0.47053000000000006</v>
          </cell>
        </row>
        <row r="5259">
          <cell r="V5259" t="str">
            <v>Y2295833</v>
          </cell>
          <cell r="W5259">
            <v>0.47053000000000006</v>
          </cell>
        </row>
        <row r="5260">
          <cell r="V5260" t="str">
            <v>Y2295834</v>
          </cell>
          <cell r="W5260">
            <v>0.14348</v>
          </cell>
        </row>
        <row r="5261">
          <cell r="V5261" t="str">
            <v>Y2295835</v>
          </cell>
          <cell r="W5261">
            <v>0.47053000000000006</v>
          </cell>
        </row>
        <row r="5262">
          <cell r="V5262" t="str">
            <v>Y2295836</v>
          </cell>
          <cell r="W5262">
            <v>0.14348</v>
          </cell>
        </row>
        <row r="5263">
          <cell r="V5263" t="str">
            <v>Y2295837</v>
          </cell>
          <cell r="W5263">
            <v>0.14348</v>
          </cell>
        </row>
        <row r="5264">
          <cell r="V5264" t="str">
            <v>Y2295838</v>
          </cell>
          <cell r="W5264">
            <v>0.47053000000000006</v>
          </cell>
        </row>
        <row r="5265">
          <cell r="V5265" t="str">
            <v>Y2295839</v>
          </cell>
          <cell r="W5265">
            <v>0.14348</v>
          </cell>
        </row>
        <row r="5266">
          <cell r="V5266" t="str">
            <v>Y2295840</v>
          </cell>
          <cell r="W5266">
            <v>0.47053000000000006</v>
          </cell>
        </row>
        <row r="5267">
          <cell r="V5267" t="str">
            <v>Y2295841</v>
          </cell>
          <cell r="W5267">
            <v>0.14348</v>
          </cell>
        </row>
        <row r="5268">
          <cell r="V5268" t="str">
            <v>Y2295842</v>
          </cell>
          <cell r="W5268">
            <v>0.48530000000000006</v>
          </cell>
        </row>
        <row r="5269">
          <cell r="V5269" t="str">
            <v>Y2295843</v>
          </cell>
          <cell r="W5269">
            <v>0.1477</v>
          </cell>
        </row>
        <row r="5270">
          <cell r="V5270" t="str">
            <v>Y2295844</v>
          </cell>
          <cell r="W5270">
            <v>0.47053000000000006</v>
          </cell>
        </row>
        <row r="5271">
          <cell r="V5271" t="str">
            <v>Y2295845</v>
          </cell>
          <cell r="W5271">
            <v>0.14348</v>
          </cell>
        </row>
        <row r="5272">
          <cell r="V5272" t="str">
            <v>Y2295846</v>
          </cell>
          <cell r="W5272">
            <v>0.47053000000000006</v>
          </cell>
        </row>
        <row r="5273">
          <cell r="V5273" t="str">
            <v>Y2295847</v>
          </cell>
          <cell r="W5273">
            <v>0.14348</v>
          </cell>
        </row>
        <row r="5274">
          <cell r="V5274" t="str">
            <v>Y2295848</v>
          </cell>
          <cell r="W5274">
            <v>0.48530000000000006</v>
          </cell>
        </row>
        <row r="5275">
          <cell r="V5275" t="str">
            <v>Y2295850</v>
          </cell>
          <cell r="W5275">
            <v>0.14348</v>
          </cell>
        </row>
        <row r="5276">
          <cell r="V5276" t="str">
            <v>Y2295851</v>
          </cell>
          <cell r="W5276">
            <v>0.47053000000000006</v>
          </cell>
        </row>
        <row r="5277">
          <cell r="V5277" t="str">
            <v>Y2295852</v>
          </cell>
          <cell r="W5277">
            <v>0.14348</v>
          </cell>
        </row>
        <row r="5278">
          <cell r="V5278" t="str">
            <v>Y2295853</v>
          </cell>
          <cell r="W5278">
            <v>0.47053000000000006</v>
          </cell>
        </row>
        <row r="5279">
          <cell r="V5279" t="str">
            <v>Y2295854</v>
          </cell>
          <cell r="W5279">
            <v>0.14348</v>
          </cell>
        </row>
        <row r="5280">
          <cell r="V5280" t="str">
            <v>Y2295855</v>
          </cell>
          <cell r="W5280">
            <v>0.48530000000000006</v>
          </cell>
        </row>
        <row r="5281">
          <cell r="V5281" t="str">
            <v>Y2295856</v>
          </cell>
          <cell r="W5281">
            <v>0.1477</v>
          </cell>
        </row>
        <row r="5282">
          <cell r="V5282" t="str">
            <v>Y2295857</v>
          </cell>
          <cell r="W5282">
            <v>0.48530000000000006</v>
          </cell>
        </row>
        <row r="5283">
          <cell r="V5283" t="str">
            <v>Y2295858</v>
          </cell>
          <cell r="W5283">
            <v>0.14348</v>
          </cell>
        </row>
        <row r="5284">
          <cell r="V5284" t="str">
            <v>Y2295859</v>
          </cell>
          <cell r="W5284">
            <v>0.47053000000000006</v>
          </cell>
        </row>
        <row r="5285">
          <cell r="V5285" t="str">
            <v>Y2295860</v>
          </cell>
          <cell r="W5285">
            <v>0.14348</v>
          </cell>
        </row>
        <row r="5286">
          <cell r="V5286" t="str">
            <v>Y2295861</v>
          </cell>
          <cell r="W5286">
            <v>0.47053000000000006</v>
          </cell>
        </row>
        <row r="5287">
          <cell r="V5287" t="str">
            <v>Y2295862</v>
          </cell>
          <cell r="W5287">
            <v>0.14348</v>
          </cell>
        </row>
        <row r="5288">
          <cell r="V5288" t="str">
            <v>Y2295863</v>
          </cell>
          <cell r="W5288">
            <v>0.47053000000000006</v>
          </cell>
        </row>
        <row r="5289">
          <cell r="V5289" t="str">
            <v>Y2295864</v>
          </cell>
          <cell r="W5289">
            <v>0.14348</v>
          </cell>
        </row>
        <row r="5290">
          <cell r="V5290" t="str">
            <v>Y2295865</v>
          </cell>
          <cell r="W5290">
            <v>0.47053000000000006</v>
          </cell>
        </row>
        <row r="5291">
          <cell r="V5291" t="str">
            <v>Y2295866</v>
          </cell>
          <cell r="W5291">
            <v>0.14348</v>
          </cell>
        </row>
        <row r="5292">
          <cell r="V5292" t="str">
            <v>Y2295867</v>
          </cell>
          <cell r="W5292">
            <v>0.47053000000000006</v>
          </cell>
        </row>
        <row r="5293">
          <cell r="V5293" t="str">
            <v>Y2295868</v>
          </cell>
          <cell r="W5293">
            <v>0.47053000000000006</v>
          </cell>
        </row>
        <row r="5294">
          <cell r="V5294" t="str">
            <v>Y2295869</v>
          </cell>
          <cell r="W5294">
            <v>0.14348</v>
          </cell>
        </row>
        <row r="5295">
          <cell r="V5295" t="str">
            <v>Y2295870</v>
          </cell>
          <cell r="W5295">
            <v>0.26492400000000005</v>
          </cell>
        </row>
        <row r="5296">
          <cell r="V5296" t="str">
            <v>Y2295871</v>
          </cell>
          <cell r="W5296">
            <v>8.0784000000000009E-2</v>
          </cell>
        </row>
        <row r="5297">
          <cell r="V5297" t="str">
            <v>Y2295872</v>
          </cell>
          <cell r="W5297">
            <v>0.27324000000000004</v>
          </cell>
        </row>
        <row r="5298">
          <cell r="V5298" t="str">
            <v>Y2295873</v>
          </cell>
          <cell r="W5298">
            <v>0.26492400000000005</v>
          </cell>
        </row>
        <row r="5299">
          <cell r="V5299" t="str">
            <v>Y2295874</v>
          </cell>
          <cell r="W5299">
            <v>8.0784000000000009E-2</v>
          </cell>
        </row>
        <row r="5300">
          <cell r="V5300" t="str">
            <v>Y2295875</v>
          </cell>
          <cell r="W5300">
            <v>0.26492400000000005</v>
          </cell>
        </row>
        <row r="5301">
          <cell r="V5301" t="str">
            <v>Y2295876</v>
          </cell>
          <cell r="W5301">
            <v>8.0784000000000009E-2</v>
          </cell>
        </row>
        <row r="5302">
          <cell r="V5302" t="str">
            <v>Y2295877</v>
          </cell>
          <cell r="W5302">
            <v>8.0784000000000009E-2</v>
          </cell>
        </row>
        <row r="5303">
          <cell r="V5303" t="str">
            <v>Y2295878</v>
          </cell>
          <cell r="W5303">
            <v>0.26492400000000005</v>
          </cell>
        </row>
        <row r="5304">
          <cell r="V5304" t="str">
            <v>Y2295879</v>
          </cell>
          <cell r="W5304">
            <v>8.0784000000000009E-2</v>
          </cell>
        </row>
        <row r="5305">
          <cell r="V5305" t="str">
            <v>Y2295880</v>
          </cell>
          <cell r="W5305">
            <v>0.26492400000000005</v>
          </cell>
        </row>
        <row r="5306">
          <cell r="V5306" t="str">
            <v>Y2295881</v>
          </cell>
          <cell r="W5306">
            <v>8.0784000000000009E-2</v>
          </cell>
        </row>
        <row r="5307">
          <cell r="V5307" t="str">
            <v>Y2295882</v>
          </cell>
          <cell r="W5307">
            <v>0.26492400000000005</v>
          </cell>
        </row>
        <row r="5308">
          <cell r="V5308" t="str">
            <v>Y2295883</v>
          </cell>
          <cell r="W5308">
            <v>8.0784000000000009E-2</v>
          </cell>
        </row>
        <row r="5309">
          <cell r="V5309" t="str">
            <v>Y2295884</v>
          </cell>
          <cell r="W5309">
            <v>0.26492400000000005</v>
          </cell>
        </row>
        <row r="5310">
          <cell r="V5310" t="str">
            <v>Y2295885</v>
          </cell>
          <cell r="W5310">
            <v>8.0784000000000009E-2</v>
          </cell>
        </row>
        <row r="5311">
          <cell r="V5311" t="str">
            <v>Y2295886</v>
          </cell>
          <cell r="W5311">
            <v>0.26492400000000005</v>
          </cell>
        </row>
        <row r="5312">
          <cell r="V5312" t="str">
            <v>Y2295887</v>
          </cell>
          <cell r="W5312">
            <v>0.26492400000000005</v>
          </cell>
        </row>
        <row r="5313">
          <cell r="V5313" t="str">
            <v>Y2295888</v>
          </cell>
          <cell r="W5313">
            <v>8.0784000000000009E-2</v>
          </cell>
        </row>
        <row r="5314">
          <cell r="V5314" t="str">
            <v>Y2295889</v>
          </cell>
          <cell r="W5314">
            <v>0.26492400000000005</v>
          </cell>
        </row>
        <row r="5315">
          <cell r="V5315" t="str">
            <v>Y2295890</v>
          </cell>
          <cell r="W5315">
            <v>8.0784000000000009E-2</v>
          </cell>
        </row>
        <row r="5316">
          <cell r="V5316" t="str">
            <v>Y2295891</v>
          </cell>
          <cell r="W5316">
            <v>0.27324000000000004</v>
          </cell>
        </row>
        <row r="5317">
          <cell r="V5317" t="str">
            <v>Y2295892</v>
          </cell>
          <cell r="W5317">
            <v>8.3160000000000012E-2</v>
          </cell>
        </row>
        <row r="5318">
          <cell r="V5318" t="str">
            <v>Y2295893</v>
          </cell>
          <cell r="W5318">
            <v>8.0784000000000009E-2</v>
          </cell>
        </row>
        <row r="5319">
          <cell r="V5319" t="str">
            <v>Y2295894</v>
          </cell>
          <cell r="W5319">
            <v>0.26492400000000005</v>
          </cell>
        </row>
        <row r="5320">
          <cell r="V5320" t="str">
            <v>Y2295895</v>
          </cell>
          <cell r="W5320">
            <v>8.0784000000000009E-2</v>
          </cell>
        </row>
        <row r="5321">
          <cell r="V5321" t="str">
            <v>Y2295896</v>
          </cell>
          <cell r="W5321">
            <v>7.9834000000000002E-2</v>
          </cell>
        </row>
        <row r="5322">
          <cell r="V5322" t="str">
            <v>Y2295897</v>
          </cell>
          <cell r="W5322">
            <v>2.4344000000000001E-2</v>
          </cell>
        </row>
        <row r="5323">
          <cell r="V5323" t="str">
            <v>Y2295898</v>
          </cell>
          <cell r="W5323">
            <v>7.9834000000000002E-2</v>
          </cell>
        </row>
        <row r="5324">
          <cell r="V5324" t="str">
            <v>Y2295899</v>
          </cell>
          <cell r="W5324">
            <v>7.9834000000000002E-2</v>
          </cell>
        </row>
        <row r="5325">
          <cell r="V5325" t="str">
            <v>Y2295900</v>
          </cell>
          <cell r="W5325">
            <v>2.4344000000000001E-2</v>
          </cell>
        </row>
        <row r="5326">
          <cell r="V5326" t="str">
            <v>Y2295901</v>
          </cell>
          <cell r="W5326">
            <v>0.39114200000000005</v>
          </cell>
        </row>
        <row r="5327">
          <cell r="V5327" t="str">
            <v>Y2295902</v>
          </cell>
          <cell r="W5327">
            <v>0.39114200000000005</v>
          </cell>
        </row>
        <row r="5328">
          <cell r="V5328" t="str">
            <v>Y2295903</v>
          </cell>
          <cell r="W5328">
            <v>0.119272</v>
          </cell>
        </row>
        <row r="5329">
          <cell r="V5329" t="str">
            <v>Y2295904</v>
          </cell>
          <cell r="W5329">
            <v>0.40296000000000004</v>
          </cell>
        </row>
        <row r="5330">
          <cell r="V5330" t="str">
            <v>Y2295905</v>
          </cell>
          <cell r="W5330">
            <v>0.12264</v>
          </cell>
        </row>
        <row r="5331">
          <cell r="V5331" t="str">
            <v>Y2295908</v>
          </cell>
          <cell r="W5331">
            <v>0.10677689999999998</v>
          </cell>
        </row>
        <row r="5332">
          <cell r="V5332" t="str">
            <v>Y2295923</v>
          </cell>
          <cell r="W5332">
            <v>0.84009999999999996</v>
          </cell>
        </row>
        <row r="5333">
          <cell r="V5333" t="str">
            <v>Y2295924</v>
          </cell>
          <cell r="W5333">
            <v>0.62649999999999995</v>
          </cell>
        </row>
        <row r="5334">
          <cell r="V5334" t="str">
            <v>Y2295925</v>
          </cell>
          <cell r="W5334">
            <v>0.64259999999999995</v>
          </cell>
        </row>
        <row r="5335">
          <cell r="V5335" t="str">
            <v>Y2295926</v>
          </cell>
          <cell r="W5335">
            <v>0.62649999999999995</v>
          </cell>
        </row>
        <row r="5336">
          <cell r="V5336" t="str">
            <v>Y2295927</v>
          </cell>
          <cell r="W5336">
            <v>0.62649999999999995</v>
          </cell>
        </row>
        <row r="5337">
          <cell r="V5337" t="str">
            <v>Y2295928</v>
          </cell>
          <cell r="W5337">
            <v>0.62649999999999995</v>
          </cell>
        </row>
        <row r="5338">
          <cell r="V5338" t="str">
            <v>Y2295929</v>
          </cell>
          <cell r="W5338">
            <v>0.62649999999999995</v>
          </cell>
        </row>
        <row r="5339">
          <cell r="V5339" t="str">
            <v>Y2295930</v>
          </cell>
          <cell r="W5339">
            <v>0.62649999999999995</v>
          </cell>
        </row>
        <row r="5340">
          <cell r="V5340" t="str">
            <v>Y2295931</v>
          </cell>
          <cell r="W5340">
            <v>0.62649999999999995</v>
          </cell>
        </row>
        <row r="5341">
          <cell r="V5341" t="str">
            <v>Y2295932</v>
          </cell>
          <cell r="W5341">
            <v>0.62649999999999995</v>
          </cell>
        </row>
        <row r="5342">
          <cell r="V5342" t="str">
            <v>Y2295933</v>
          </cell>
          <cell r="W5342">
            <v>0.62649999999999995</v>
          </cell>
        </row>
        <row r="5343">
          <cell r="V5343" t="str">
            <v>Y2295934</v>
          </cell>
          <cell r="W5343">
            <v>1.1522000000000001</v>
          </cell>
        </row>
        <row r="5344">
          <cell r="V5344" t="str">
            <v>Y2295935</v>
          </cell>
          <cell r="W5344">
            <v>0.16109999999999999</v>
          </cell>
        </row>
        <row r="5345">
          <cell r="V5345" t="str">
            <v>Y2295936</v>
          </cell>
          <cell r="W5345">
            <v>0.32219999999999999</v>
          </cell>
        </row>
        <row r="5346">
          <cell r="V5346" t="str">
            <v>Y2295937</v>
          </cell>
          <cell r="W5346">
            <v>2.1620000000000004</v>
          </cell>
        </row>
        <row r="5347">
          <cell r="V5347" t="str">
            <v>Y2295938</v>
          </cell>
          <cell r="W5347">
            <v>0.62649999999999995</v>
          </cell>
        </row>
        <row r="5348">
          <cell r="V5348" t="str">
            <v>Y2295939</v>
          </cell>
          <cell r="W5348">
            <v>0.62649999999999995</v>
          </cell>
        </row>
        <row r="5349">
          <cell r="V5349" t="str">
            <v>Y2295940</v>
          </cell>
          <cell r="W5349">
            <v>0.16109999999999999</v>
          </cell>
        </row>
        <row r="5350">
          <cell r="V5350" t="str">
            <v>Y2295941</v>
          </cell>
          <cell r="W5350">
            <v>0.32219999999999999</v>
          </cell>
        </row>
        <row r="5351">
          <cell r="V5351" t="str">
            <v>Y2295942</v>
          </cell>
          <cell r="W5351">
            <v>2.1620000000000004</v>
          </cell>
        </row>
        <row r="5352">
          <cell r="V5352" t="str">
            <v>Y2295943</v>
          </cell>
          <cell r="W5352">
            <v>0.62649999999999995</v>
          </cell>
        </row>
        <row r="5353">
          <cell r="V5353" t="str">
            <v>Y2295944</v>
          </cell>
          <cell r="W5353">
            <v>1.1522000000000001</v>
          </cell>
        </row>
        <row r="5354">
          <cell r="V5354" t="str">
            <v>Y2295945</v>
          </cell>
          <cell r="W5354">
            <v>0.32219999999999999</v>
          </cell>
        </row>
        <row r="5355">
          <cell r="V5355" t="str">
            <v>Y2295946</v>
          </cell>
          <cell r="W5355">
            <v>2.1620000000000004</v>
          </cell>
        </row>
        <row r="5356">
          <cell r="V5356" t="str">
            <v>Y2295947</v>
          </cell>
          <cell r="W5356">
            <v>0.62649999999999995</v>
          </cell>
        </row>
        <row r="5357">
          <cell r="V5357" t="str">
            <v>Y2295948</v>
          </cell>
          <cell r="W5357">
            <v>2.1620000000000004</v>
          </cell>
        </row>
        <row r="5358">
          <cell r="V5358" t="str">
            <v>Y2295949</v>
          </cell>
          <cell r="W5358">
            <v>0.62649999999999995</v>
          </cell>
        </row>
        <row r="5359">
          <cell r="V5359" t="str">
            <v>Y2295950</v>
          </cell>
          <cell r="W5359">
            <v>1.1522000000000001</v>
          </cell>
        </row>
        <row r="5360">
          <cell r="V5360" t="str">
            <v>Y2295951</v>
          </cell>
          <cell r="W5360">
            <v>0.32219999999999999</v>
          </cell>
        </row>
        <row r="5361">
          <cell r="V5361" t="str">
            <v>Y2295952</v>
          </cell>
          <cell r="W5361">
            <v>2.1620000000000004</v>
          </cell>
        </row>
        <row r="5362">
          <cell r="V5362" t="str">
            <v>Y2295953</v>
          </cell>
          <cell r="W5362">
            <v>0.62649999999999995</v>
          </cell>
        </row>
        <row r="5363">
          <cell r="V5363" t="str">
            <v>Y2295954</v>
          </cell>
          <cell r="W5363">
            <v>0.32219999999999999</v>
          </cell>
        </row>
        <row r="5364">
          <cell r="V5364" t="str">
            <v>Y2295955</v>
          </cell>
          <cell r="W5364">
            <v>2.1620000000000004</v>
          </cell>
        </row>
        <row r="5365">
          <cell r="V5365" t="str">
            <v>Y2295956</v>
          </cell>
          <cell r="W5365">
            <v>0.62649999999999995</v>
          </cell>
        </row>
        <row r="5366">
          <cell r="V5366" t="str">
            <v>Y2295957</v>
          </cell>
          <cell r="W5366">
            <v>1.1522000000000001</v>
          </cell>
        </row>
        <row r="5367">
          <cell r="V5367" t="str">
            <v>Y2295958</v>
          </cell>
          <cell r="W5367">
            <v>0.32219999999999999</v>
          </cell>
        </row>
        <row r="5368">
          <cell r="V5368" t="str">
            <v>Y2295959</v>
          </cell>
          <cell r="W5368">
            <v>2.1620000000000004</v>
          </cell>
        </row>
        <row r="5369">
          <cell r="V5369" t="str">
            <v>Y2295960</v>
          </cell>
          <cell r="W5369">
            <v>0.62649999999999995</v>
          </cell>
        </row>
        <row r="5370">
          <cell r="V5370" t="str">
            <v>Y2295961</v>
          </cell>
          <cell r="W5370">
            <v>0.32219999999999999</v>
          </cell>
        </row>
        <row r="5371">
          <cell r="V5371" t="str">
            <v>Y2295962</v>
          </cell>
          <cell r="W5371">
            <v>1.7181999999999999</v>
          </cell>
        </row>
        <row r="5372">
          <cell r="V5372" t="str">
            <v>Y2295963</v>
          </cell>
          <cell r="W5372">
            <v>0.32219999999999999</v>
          </cell>
        </row>
        <row r="5373">
          <cell r="V5373" t="str">
            <v>Y2295964</v>
          </cell>
          <cell r="W5373">
            <v>3.2091000000000003</v>
          </cell>
        </row>
        <row r="5374">
          <cell r="V5374" t="str">
            <v>Y2295965</v>
          </cell>
          <cell r="W5374">
            <v>0.62649999999999995</v>
          </cell>
        </row>
        <row r="5375">
          <cell r="V5375" t="str">
            <v>Y2295966</v>
          </cell>
          <cell r="W5375">
            <v>0.32219999999999999</v>
          </cell>
        </row>
        <row r="5376">
          <cell r="V5376" t="str">
            <v>Y2295967</v>
          </cell>
          <cell r="W5376">
            <v>3.2091000000000003</v>
          </cell>
        </row>
        <row r="5377">
          <cell r="V5377" t="str">
            <v>Y2295968</v>
          </cell>
          <cell r="W5377">
            <v>3.2091000000000003</v>
          </cell>
        </row>
        <row r="5378">
          <cell r="V5378" t="str">
            <v>Y2295969</v>
          </cell>
          <cell r="W5378">
            <v>0.62649999999999995</v>
          </cell>
        </row>
        <row r="5379">
          <cell r="V5379" t="str">
            <v>Y2295970</v>
          </cell>
          <cell r="W5379">
            <v>0.62649999999999995</v>
          </cell>
        </row>
        <row r="5380">
          <cell r="V5380" t="str">
            <v>Y2295971</v>
          </cell>
          <cell r="W5380">
            <v>1.7181999999999999</v>
          </cell>
        </row>
        <row r="5381">
          <cell r="V5381" t="str">
            <v>Y2295972</v>
          </cell>
          <cell r="W5381">
            <v>0.32219999999999999</v>
          </cell>
        </row>
        <row r="5382">
          <cell r="V5382" t="str">
            <v>Y2295973</v>
          </cell>
          <cell r="W5382">
            <v>0.62649999999999995</v>
          </cell>
        </row>
        <row r="5383">
          <cell r="V5383" t="str">
            <v>Y2295974</v>
          </cell>
          <cell r="W5383">
            <v>0.16019999999999998</v>
          </cell>
        </row>
        <row r="5384">
          <cell r="V5384" t="str">
            <v>Y2295975</v>
          </cell>
          <cell r="W5384">
            <v>0.32039999999999996</v>
          </cell>
        </row>
        <row r="5385">
          <cell r="V5385" t="str">
            <v>Y2295976</v>
          </cell>
          <cell r="W5385">
            <v>3.2056000000000004</v>
          </cell>
        </row>
        <row r="5386">
          <cell r="V5386" t="str">
            <v>Y2295977</v>
          </cell>
          <cell r="W5386">
            <v>0.623</v>
          </cell>
        </row>
        <row r="5387">
          <cell r="V5387" t="str">
            <v>Y2295978</v>
          </cell>
          <cell r="W5387">
            <v>0.16019999999999998</v>
          </cell>
        </row>
        <row r="5388">
          <cell r="V5388" t="str">
            <v>Y2295979</v>
          </cell>
          <cell r="W5388">
            <v>0.32039999999999996</v>
          </cell>
        </row>
        <row r="5389">
          <cell r="V5389" t="str">
            <v>Y2295980</v>
          </cell>
          <cell r="W5389">
            <v>3.2056000000000004</v>
          </cell>
        </row>
        <row r="5390">
          <cell r="V5390" t="str">
            <v>Y2295981</v>
          </cell>
          <cell r="W5390">
            <v>0.623</v>
          </cell>
        </row>
        <row r="5391">
          <cell r="V5391" t="str">
            <v>Y2295982</v>
          </cell>
          <cell r="W5391">
            <v>0.623</v>
          </cell>
        </row>
        <row r="5392">
          <cell r="V5392" t="str">
            <v>Y2295983</v>
          </cell>
          <cell r="W5392">
            <v>7.9834000000000002E-2</v>
          </cell>
        </row>
        <row r="5393">
          <cell r="V5393" t="str">
            <v>Y2295984</v>
          </cell>
          <cell r="W5393">
            <v>2.4344000000000001E-2</v>
          </cell>
        </row>
        <row r="5394">
          <cell r="V5394" t="str">
            <v>Y2295985</v>
          </cell>
          <cell r="W5394">
            <v>8.2339999999999997E-2</v>
          </cell>
        </row>
        <row r="5395">
          <cell r="V5395" t="str">
            <v>Y2295986</v>
          </cell>
          <cell r="W5395">
            <v>2.5060000000000002E-2</v>
          </cell>
        </row>
        <row r="5396">
          <cell r="V5396" t="str">
            <v>Y2295987</v>
          </cell>
          <cell r="W5396">
            <v>7.9834000000000002E-2</v>
          </cell>
        </row>
        <row r="5397">
          <cell r="V5397" t="str">
            <v>Y2295988</v>
          </cell>
          <cell r="W5397">
            <v>2.4344000000000001E-2</v>
          </cell>
        </row>
        <row r="5398">
          <cell r="V5398" t="str">
            <v>Y2295996</v>
          </cell>
          <cell r="W5398">
            <v>0</v>
          </cell>
        </row>
        <row r="5399">
          <cell r="V5399" t="str">
            <v>Y2296005</v>
          </cell>
          <cell r="W5399">
            <v>0</v>
          </cell>
        </row>
        <row r="5400">
          <cell r="V5400" t="str">
            <v>Y2296013</v>
          </cell>
          <cell r="W5400">
            <v>0</v>
          </cell>
        </row>
        <row r="5401">
          <cell r="V5401" t="str">
            <v>Y2296014</v>
          </cell>
          <cell r="W5401">
            <v>1.7181999999999999</v>
          </cell>
        </row>
        <row r="5402">
          <cell r="V5402" t="str">
            <v>Y2296015</v>
          </cell>
          <cell r="W5402">
            <v>0.32219999999999999</v>
          </cell>
        </row>
        <row r="5403">
          <cell r="V5403" t="str">
            <v>Y2296016</v>
          </cell>
          <cell r="W5403">
            <v>3.2091000000000003</v>
          </cell>
        </row>
        <row r="5404">
          <cell r="V5404" t="str">
            <v>Y2296017</v>
          </cell>
          <cell r="W5404">
            <v>0.62649999999999995</v>
          </cell>
        </row>
        <row r="5405">
          <cell r="V5405" t="str">
            <v>Y2296018</v>
          </cell>
          <cell r="W5405">
            <v>1.1522000000000001</v>
          </cell>
        </row>
        <row r="5406">
          <cell r="V5406" t="str">
            <v>Y2296019</v>
          </cell>
          <cell r="W5406">
            <v>0.16109999999999999</v>
          </cell>
        </row>
        <row r="5407">
          <cell r="V5407" t="str">
            <v>Y2296020</v>
          </cell>
          <cell r="W5407">
            <v>0.32219999999999999</v>
          </cell>
        </row>
        <row r="5408">
          <cell r="V5408" t="str">
            <v>Y2296021</v>
          </cell>
          <cell r="W5408">
            <v>2.1620000000000004</v>
          </cell>
        </row>
        <row r="5409">
          <cell r="V5409" t="str">
            <v>Y2296022</v>
          </cell>
          <cell r="W5409">
            <v>0.62649999999999995</v>
          </cell>
        </row>
        <row r="5410">
          <cell r="V5410" t="str">
            <v>Y2296023</v>
          </cell>
          <cell r="W5410">
            <v>0.62649999999999995</v>
          </cell>
        </row>
        <row r="5411">
          <cell r="V5411" t="str">
            <v>Y2296024</v>
          </cell>
          <cell r="W5411">
            <v>1.1522000000000001</v>
          </cell>
        </row>
        <row r="5412">
          <cell r="V5412" t="str">
            <v>Y2296025</v>
          </cell>
          <cell r="W5412">
            <v>0.16109999999999999</v>
          </cell>
        </row>
        <row r="5413">
          <cell r="V5413" t="str">
            <v>Y2296026</v>
          </cell>
          <cell r="W5413">
            <v>0.32219999999999999</v>
          </cell>
        </row>
        <row r="5414">
          <cell r="V5414" t="str">
            <v>Y2296027</v>
          </cell>
          <cell r="W5414">
            <v>2.1620000000000004</v>
          </cell>
        </row>
        <row r="5415">
          <cell r="V5415" t="str">
            <v>Y2296028</v>
          </cell>
          <cell r="W5415">
            <v>0.62649999999999995</v>
          </cell>
        </row>
        <row r="5416">
          <cell r="V5416" t="str">
            <v>Y2296029</v>
          </cell>
          <cell r="W5416">
            <v>0.62649999999999995</v>
          </cell>
        </row>
        <row r="5417">
          <cell r="V5417" t="str">
            <v>Y2296030</v>
          </cell>
          <cell r="W5417">
            <v>0.62649999999999995</v>
          </cell>
        </row>
        <row r="5418">
          <cell r="V5418" t="str">
            <v>Y2296031</v>
          </cell>
          <cell r="W5418">
            <v>0.62649999999999995</v>
          </cell>
        </row>
        <row r="5419">
          <cell r="V5419" t="str">
            <v>Y2296032</v>
          </cell>
          <cell r="W5419">
            <v>0.62649999999999995</v>
          </cell>
        </row>
        <row r="5420">
          <cell r="V5420" t="str">
            <v>Y2296033</v>
          </cell>
          <cell r="W5420">
            <v>0.62649999999999995</v>
          </cell>
        </row>
        <row r="5421">
          <cell r="V5421" t="str">
            <v>Y2296034</v>
          </cell>
          <cell r="W5421">
            <v>0.62649999999999995</v>
          </cell>
        </row>
        <row r="5422">
          <cell r="V5422" t="str">
            <v>Y2296035</v>
          </cell>
          <cell r="W5422">
            <v>0.42899999999999999</v>
          </cell>
        </row>
        <row r="5423">
          <cell r="V5423" t="str">
            <v>Y2296036</v>
          </cell>
          <cell r="W5423">
            <v>0.62649999999999995</v>
          </cell>
        </row>
        <row r="5424">
          <cell r="V5424" t="str">
            <v>Y2296037</v>
          </cell>
          <cell r="W5424">
            <v>0.62649999999999995</v>
          </cell>
        </row>
        <row r="5425">
          <cell r="V5425" t="str">
            <v>Y2296038</v>
          </cell>
          <cell r="W5425">
            <v>0.62649999999999995</v>
          </cell>
        </row>
        <row r="5426">
          <cell r="V5426" t="str">
            <v>Y2296039</v>
          </cell>
          <cell r="W5426">
            <v>0.62649999999999995</v>
          </cell>
        </row>
        <row r="5427">
          <cell r="V5427" t="str">
            <v>Y2296040</v>
          </cell>
          <cell r="W5427">
            <v>0.62649999999999995</v>
          </cell>
        </row>
        <row r="5428">
          <cell r="V5428" t="str">
            <v>Y2296041</v>
          </cell>
          <cell r="W5428">
            <v>0.62649999999999995</v>
          </cell>
        </row>
        <row r="5429">
          <cell r="V5429" t="str">
            <v>Y2296042</v>
          </cell>
          <cell r="W5429">
            <v>0.62649999999999995</v>
          </cell>
        </row>
        <row r="5430">
          <cell r="V5430" t="str">
            <v>Y2296043</v>
          </cell>
          <cell r="W5430">
            <v>0.62649999999999995</v>
          </cell>
        </row>
        <row r="5431">
          <cell r="V5431" t="str">
            <v>Y2296044</v>
          </cell>
          <cell r="W5431">
            <v>1.8595999999999999</v>
          </cell>
        </row>
        <row r="5432">
          <cell r="V5432" t="str">
            <v>Y2296045</v>
          </cell>
          <cell r="W5432">
            <v>0.84009999999999996</v>
          </cell>
        </row>
        <row r="5433">
          <cell r="V5433" t="str">
            <v>Y2296046</v>
          </cell>
          <cell r="W5433">
            <v>0.62649999999999995</v>
          </cell>
        </row>
        <row r="5434">
          <cell r="V5434" t="str">
            <v>Y2296047</v>
          </cell>
          <cell r="W5434">
            <v>0.62649999999999995</v>
          </cell>
        </row>
        <row r="5435">
          <cell r="V5435" t="str">
            <v>Y2296048</v>
          </cell>
          <cell r="W5435">
            <v>0.62649999999999995</v>
          </cell>
        </row>
        <row r="5436">
          <cell r="V5436" t="str">
            <v>Y2296049</v>
          </cell>
          <cell r="W5436">
            <v>0.62649999999999995</v>
          </cell>
        </row>
        <row r="5437">
          <cell r="V5437" t="str">
            <v>Y2296050</v>
          </cell>
          <cell r="W5437">
            <v>0.62649999999999995</v>
          </cell>
        </row>
        <row r="5438">
          <cell r="V5438" t="str">
            <v>Y2296051</v>
          </cell>
          <cell r="W5438">
            <v>0.84009999999999996</v>
          </cell>
        </row>
        <row r="5439">
          <cell r="V5439" t="str">
            <v>Y2296052</v>
          </cell>
          <cell r="W5439">
            <v>0.84009999999999996</v>
          </cell>
        </row>
        <row r="5440">
          <cell r="V5440" t="str">
            <v>Y2296053</v>
          </cell>
          <cell r="W5440">
            <v>0.62649999999999995</v>
          </cell>
        </row>
        <row r="5441">
          <cell r="V5441" t="str">
            <v>Y2296054</v>
          </cell>
          <cell r="W5441">
            <v>0.62649999999999995</v>
          </cell>
        </row>
        <row r="5442">
          <cell r="V5442" t="str">
            <v>Y2296055</v>
          </cell>
          <cell r="W5442">
            <v>0.62649999999999995</v>
          </cell>
        </row>
        <row r="5443">
          <cell r="V5443" t="str">
            <v>Y2296056</v>
          </cell>
          <cell r="W5443">
            <v>0.62649999999999995</v>
          </cell>
        </row>
        <row r="5444">
          <cell r="V5444" t="str">
            <v>Y2296057</v>
          </cell>
          <cell r="W5444">
            <v>0.62649999999999995</v>
          </cell>
        </row>
        <row r="5445">
          <cell r="V5445" t="str">
            <v>Y2296058</v>
          </cell>
          <cell r="W5445">
            <v>0.62649999999999995</v>
          </cell>
        </row>
        <row r="5446">
          <cell r="V5446" t="str">
            <v>Y2296059</v>
          </cell>
          <cell r="W5446">
            <v>0.62649999999999995</v>
          </cell>
        </row>
        <row r="5447">
          <cell r="V5447" t="str">
            <v>Y2296060</v>
          </cell>
          <cell r="W5447">
            <v>0.62649999999999995</v>
          </cell>
        </row>
        <row r="5448">
          <cell r="V5448" t="str">
            <v>Y2296061</v>
          </cell>
          <cell r="W5448">
            <v>0.62649999999999995</v>
          </cell>
        </row>
        <row r="5449">
          <cell r="V5449" t="str">
            <v>Y2296062</v>
          </cell>
          <cell r="W5449">
            <v>0.62649999999999995</v>
          </cell>
        </row>
        <row r="5450">
          <cell r="V5450" t="str">
            <v>Y2296063</v>
          </cell>
          <cell r="W5450">
            <v>0.62649999999999995</v>
          </cell>
        </row>
        <row r="5451">
          <cell r="V5451" t="str">
            <v>Y2296064</v>
          </cell>
          <cell r="W5451">
            <v>1.1522000000000001</v>
          </cell>
        </row>
        <row r="5452">
          <cell r="V5452" t="str">
            <v>Y2296065</v>
          </cell>
          <cell r="W5452">
            <v>0.32219999999999999</v>
          </cell>
        </row>
        <row r="5453">
          <cell r="V5453" t="str">
            <v>Y2296066</v>
          </cell>
          <cell r="W5453">
            <v>2.1620000000000004</v>
          </cell>
        </row>
        <row r="5454">
          <cell r="V5454" t="str">
            <v>Y2296067</v>
          </cell>
          <cell r="W5454">
            <v>0.62649999999999995</v>
          </cell>
        </row>
        <row r="5455">
          <cell r="V5455" t="str">
            <v>Y2296068</v>
          </cell>
          <cell r="W5455">
            <v>1.1522000000000001</v>
          </cell>
        </row>
        <row r="5456">
          <cell r="V5456" t="str">
            <v>Y2296069</v>
          </cell>
          <cell r="W5456">
            <v>0.16109999999999999</v>
          </cell>
        </row>
        <row r="5457">
          <cell r="V5457" t="str">
            <v>Y2296070</v>
          </cell>
          <cell r="W5457">
            <v>0.32219999999999999</v>
          </cell>
        </row>
        <row r="5458">
          <cell r="V5458" t="str">
            <v>Y2296071</v>
          </cell>
          <cell r="W5458">
            <v>2.1620000000000004</v>
          </cell>
        </row>
        <row r="5459">
          <cell r="V5459" t="str">
            <v>Y2296072</v>
          </cell>
          <cell r="W5459">
            <v>0.62649999999999995</v>
          </cell>
        </row>
        <row r="5460">
          <cell r="V5460" t="str">
            <v>Y2296073</v>
          </cell>
          <cell r="W5460">
            <v>1.1522000000000001</v>
          </cell>
        </row>
        <row r="5461">
          <cell r="V5461" t="str">
            <v>Y2296074</v>
          </cell>
          <cell r="W5461">
            <v>0.16109999999999999</v>
          </cell>
        </row>
        <row r="5462">
          <cell r="V5462" t="str">
            <v>Y2296075</v>
          </cell>
          <cell r="W5462">
            <v>0.32219999999999999</v>
          </cell>
        </row>
        <row r="5463">
          <cell r="V5463" t="str">
            <v>Y2296076</v>
          </cell>
          <cell r="W5463">
            <v>2.1620000000000004</v>
          </cell>
        </row>
        <row r="5464">
          <cell r="V5464" t="str">
            <v>Y2296077</v>
          </cell>
          <cell r="W5464">
            <v>0.62649999999999995</v>
          </cell>
        </row>
        <row r="5465">
          <cell r="V5465" t="str">
            <v>Y2296078</v>
          </cell>
          <cell r="W5465">
            <v>0.62649999999999995</v>
          </cell>
        </row>
        <row r="5466">
          <cell r="V5466" t="str">
            <v>Y2296079</v>
          </cell>
          <cell r="W5466">
            <v>1.1522000000000001</v>
          </cell>
        </row>
        <row r="5467">
          <cell r="V5467" t="str">
            <v>Y2296080</v>
          </cell>
          <cell r="W5467">
            <v>0.32219999999999999</v>
          </cell>
        </row>
        <row r="5468">
          <cell r="V5468" t="str">
            <v>Y2296081</v>
          </cell>
          <cell r="W5468">
            <v>2.1620000000000004</v>
          </cell>
        </row>
        <row r="5469">
          <cell r="V5469" t="str">
            <v>Y2296082</v>
          </cell>
          <cell r="W5469">
            <v>0.62649999999999995</v>
          </cell>
        </row>
        <row r="5470">
          <cell r="V5470" t="str">
            <v>Y2296083</v>
          </cell>
          <cell r="W5470">
            <v>0.62649999999999995</v>
          </cell>
        </row>
        <row r="5471">
          <cell r="V5471" t="str">
            <v>Y2296084</v>
          </cell>
          <cell r="W5471">
            <v>1.1522000000000001</v>
          </cell>
        </row>
        <row r="5472">
          <cell r="V5472" t="str">
            <v>Y2296085</v>
          </cell>
          <cell r="W5472">
            <v>0.16109999999999999</v>
          </cell>
        </row>
        <row r="5473">
          <cell r="V5473" t="str">
            <v>Y2296086</v>
          </cell>
          <cell r="W5473">
            <v>0.32219999999999999</v>
          </cell>
        </row>
        <row r="5474">
          <cell r="V5474" t="str">
            <v>Y2296087</v>
          </cell>
          <cell r="W5474">
            <v>2.1620000000000004</v>
          </cell>
        </row>
        <row r="5475">
          <cell r="V5475" t="str">
            <v>Y2296088</v>
          </cell>
          <cell r="W5475">
            <v>0.62649999999999995</v>
          </cell>
        </row>
        <row r="5476">
          <cell r="V5476" t="str">
            <v>Y2296089</v>
          </cell>
          <cell r="W5476">
            <v>1.1522000000000001</v>
          </cell>
        </row>
        <row r="5477">
          <cell r="V5477" t="str">
            <v>Y2296090</v>
          </cell>
          <cell r="W5477">
            <v>0.16109999999999999</v>
          </cell>
        </row>
        <row r="5478">
          <cell r="V5478" t="str">
            <v>Y2296091</v>
          </cell>
          <cell r="W5478">
            <v>0.32219999999999999</v>
          </cell>
        </row>
        <row r="5479">
          <cell r="V5479" t="str">
            <v>Y2296092</v>
          </cell>
          <cell r="W5479">
            <v>2.1620000000000004</v>
          </cell>
        </row>
        <row r="5480">
          <cell r="V5480" t="str">
            <v>Y2296093</v>
          </cell>
          <cell r="W5480">
            <v>0.62649999999999995</v>
          </cell>
        </row>
        <row r="5481">
          <cell r="V5481" t="str">
            <v>Y2296094</v>
          </cell>
          <cell r="W5481">
            <v>0.62649999999999995</v>
          </cell>
        </row>
        <row r="5482">
          <cell r="V5482" t="str">
            <v>Y2296095</v>
          </cell>
          <cell r="W5482">
            <v>1.1522000000000001</v>
          </cell>
        </row>
        <row r="5483">
          <cell r="V5483" t="str">
            <v>Y2296096</v>
          </cell>
          <cell r="W5483">
            <v>0.16109999999999999</v>
          </cell>
        </row>
        <row r="5484">
          <cell r="V5484" t="str">
            <v>Y2296097</v>
          </cell>
          <cell r="W5484">
            <v>0.32219999999999999</v>
          </cell>
        </row>
        <row r="5485">
          <cell r="V5485" t="str">
            <v>Y2296098</v>
          </cell>
          <cell r="W5485">
            <v>2.1620000000000004</v>
          </cell>
        </row>
        <row r="5486">
          <cell r="V5486" t="str">
            <v>Y2296099</v>
          </cell>
          <cell r="W5486">
            <v>0.62649999999999995</v>
          </cell>
        </row>
        <row r="5487">
          <cell r="V5487" t="str">
            <v>Y2296100</v>
          </cell>
          <cell r="W5487">
            <v>0.62649999999999995</v>
          </cell>
        </row>
        <row r="5488">
          <cell r="V5488" t="str">
            <v>Y2296101</v>
          </cell>
          <cell r="W5488">
            <v>1.1522000000000001</v>
          </cell>
        </row>
        <row r="5489">
          <cell r="V5489" t="str">
            <v>Y2296102</v>
          </cell>
          <cell r="W5489">
            <v>0.32219999999999999</v>
          </cell>
        </row>
        <row r="5490">
          <cell r="V5490" t="str">
            <v>Y2296103</v>
          </cell>
          <cell r="W5490">
            <v>2.1620000000000004</v>
          </cell>
        </row>
        <row r="5491">
          <cell r="V5491" t="str">
            <v>Y2296104</v>
          </cell>
          <cell r="W5491">
            <v>0.62649999999999995</v>
          </cell>
        </row>
        <row r="5492">
          <cell r="V5492" t="str">
            <v>Y2296105</v>
          </cell>
          <cell r="W5492">
            <v>1.1522000000000001</v>
          </cell>
        </row>
        <row r="5493">
          <cell r="V5493" t="str">
            <v>Y2296106</v>
          </cell>
          <cell r="W5493">
            <v>0.32219999999999999</v>
          </cell>
        </row>
        <row r="5494">
          <cell r="V5494" t="str">
            <v>Y2296107</v>
          </cell>
          <cell r="W5494">
            <v>2.1620000000000004</v>
          </cell>
        </row>
        <row r="5495">
          <cell r="V5495" t="str">
            <v>Y2296108</v>
          </cell>
          <cell r="W5495">
            <v>1.1522000000000001</v>
          </cell>
        </row>
        <row r="5496">
          <cell r="V5496" t="str">
            <v>Y2296109</v>
          </cell>
          <cell r="W5496">
            <v>0.16109999999999999</v>
          </cell>
        </row>
        <row r="5497">
          <cell r="V5497" t="str">
            <v>Y2296110</v>
          </cell>
          <cell r="W5497">
            <v>0.32219999999999999</v>
          </cell>
        </row>
        <row r="5498">
          <cell r="V5498" t="str">
            <v>Y2296111</v>
          </cell>
          <cell r="W5498">
            <v>2.1620000000000004</v>
          </cell>
        </row>
        <row r="5499">
          <cell r="V5499" t="str">
            <v>Y2296112</v>
          </cell>
          <cell r="W5499">
            <v>0.62649999999999995</v>
          </cell>
        </row>
        <row r="5500">
          <cell r="V5500" t="str">
            <v>Y2296113</v>
          </cell>
          <cell r="W5500">
            <v>0.62649999999999995</v>
          </cell>
        </row>
        <row r="5501">
          <cell r="V5501" t="str">
            <v>Y2296114</v>
          </cell>
          <cell r="W5501">
            <v>1.0692000000000002</v>
          </cell>
        </row>
        <row r="5502">
          <cell r="V5502" t="str">
            <v>Y2296115</v>
          </cell>
          <cell r="W5502">
            <v>2.1620000000000004</v>
          </cell>
        </row>
        <row r="5503">
          <cell r="V5503" t="str">
            <v>Y2296116</v>
          </cell>
          <cell r="W5503">
            <v>1.1522000000000001</v>
          </cell>
        </row>
        <row r="5504">
          <cell r="V5504" t="str">
            <v>Y2296117</v>
          </cell>
          <cell r="W5504">
            <v>2.1620000000000004</v>
          </cell>
        </row>
        <row r="5505">
          <cell r="V5505" t="str">
            <v>Y2296118</v>
          </cell>
          <cell r="W5505">
            <v>1.1522000000000001</v>
          </cell>
        </row>
        <row r="5506">
          <cell r="V5506" t="str">
            <v>Y2296119</v>
          </cell>
          <cell r="W5506">
            <v>0.16109999999999999</v>
          </cell>
        </row>
        <row r="5507">
          <cell r="V5507" t="str">
            <v>Y2296120</v>
          </cell>
          <cell r="W5507">
            <v>0.32219999999999999</v>
          </cell>
        </row>
        <row r="5508">
          <cell r="V5508" t="str">
            <v>Y2296121</v>
          </cell>
          <cell r="W5508">
            <v>2.1620000000000004</v>
          </cell>
        </row>
        <row r="5509">
          <cell r="V5509" t="str">
            <v>Y2296122</v>
          </cell>
          <cell r="W5509">
            <v>0.62649999999999995</v>
          </cell>
        </row>
        <row r="5510">
          <cell r="V5510" t="str">
            <v>Y2296123</v>
          </cell>
          <cell r="W5510">
            <v>0.62649999999999995</v>
          </cell>
        </row>
        <row r="5511">
          <cell r="V5511" t="str">
            <v>Y2296124</v>
          </cell>
          <cell r="W5511">
            <v>1.1522000000000001</v>
          </cell>
        </row>
        <row r="5512">
          <cell r="V5512" t="str">
            <v>Y2296125</v>
          </cell>
          <cell r="W5512">
            <v>0.16109999999999999</v>
          </cell>
        </row>
        <row r="5513">
          <cell r="V5513" t="str">
            <v>Y2296126</v>
          </cell>
          <cell r="W5513">
            <v>0.32219999999999999</v>
          </cell>
        </row>
        <row r="5514">
          <cell r="V5514" t="str">
            <v>Y2296127</v>
          </cell>
          <cell r="W5514">
            <v>2.1620000000000004</v>
          </cell>
        </row>
        <row r="5515">
          <cell r="V5515" t="str">
            <v>Y2296128</v>
          </cell>
          <cell r="W5515">
            <v>0.62649999999999995</v>
          </cell>
        </row>
        <row r="5516">
          <cell r="V5516" t="str">
            <v>Y2296129</v>
          </cell>
          <cell r="W5516">
            <v>0.62649999999999995</v>
          </cell>
        </row>
        <row r="5517">
          <cell r="V5517" t="str">
            <v>Y2296130</v>
          </cell>
          <cell r="W5517">
            <v>1.1522000000000001</v>
          </cell>
        </row>
        <row r="5518">
          <cell r="V5518" t="str">
            <v>Y2296131</v>
          </cell>
          <cell r="W5518">
            <v>0.16109999999999999</v>
          </cell>
        </row>
        <row r="5519">
          <cell r="V5519" t="str">
            <v>Y2296132</v>
          </cell>
          <cell r="W5519">
            <v>0.32219999999999999</v>
          </cell>
        </row>
        <row r="5520">
          <cell r="V5520" t="str">
            <v>Y2296133</v>
          </cell>
          <cell r="W5520">
            <v>2.1620000000000004</v>
          </cell>
        </row>
        <row r="5521">
          <cell r="V5521" t="str">
            <v>Y2296134</v>
          </cell>
          <cell r="W5521">
            <v>0.62649999999999995</v>
          </cell>
        </row>
        <row r="5522">
          <cell r="V5522" t="str">
            <v>Y2296135</v>
          </cell>
          <cell r="W5522">
            <v>0.62649999999999995</v>
          </cell>
        </row>
        <row r="5523">
          <cell r="V5523" t="str">
            <v>Y2296136</v>
          </cell>
          <cell r="W5523">
            <v>0.32219999999999999</v>
          </cell>
        </row>
        <row r="5524">
          <cell r="V5524" t="str">
            <v>Y2296137</v>
          </cell>
          <cell r="W5524">
            <v>0.62649999999999995</v>
          </cell>
        </row>
        <row r="5525">
          <cell r="V5525" t="str">
            <v>Y2296138</v>
          </cell>
          <cell r="W5525">
            <v>1.1522000000000001</v>
          </cell>
        </row>
        <row r="5526">
          <cell r="V5526" t="str">
            <v>Y2296139</v>
          </cell>
          <cell r="W5526">
            <v>0.16109999999999999</v>
          </cell>
        </row>
        <row r="5527">
          <cell r="V5527" t="str">
            <v>Y2296140</v>
          </cell>
          <cell r="W5527">
            <v>0.32219999999999999</v>
          </cell>
        </row>
        <row r="5528">
          <cell r="V5528" t="str">
            <v>Y2296141</v>
          </cell>
          <cell r="W5528">
            <v>2.1620000000000004</v>
          </cell>
        </row>
        <row r="5529">
          <cell r="V5529" t="str">
            <v>Y2296142</v>
          </cell>
          <cell r="W5529">
            <v>0.62649999999999995</v>
          </cell>
        </row>
        <row r="5530">
          <cell r="V5530" t="str">
            <v>Y2296143</v>
          </cell>
          <cell r="W5530">
            <v>0.62649999999999995</v>
          </cell>
        </row>
        <row r="5531">
          <cell r="V5531" t="str">
            <v>Y2296144</v>
          </cell>
          <cell r="W5531">
            <v>0.32219999999999999</v>
          </cell>
        </row>
        <row r="5532">
          <cell r="V5532" t="str">
            <v>Y2296145</v>
          </cell>
          <cell r="W5532">
            <v>2.1620000000000004</v>
          </cell>
        </row>
        <row r="5533">
          <cell r="V5533" t="str">
            <v>Y2296146</v>
          </cell>
          <cell r="W5533">
            <v>0.62649999999999995</v>
          </cell>
        </row>
        <row r="5534">
          <cell r="V5534" t="str">
            <v>Y2296147</v>
          </cell>
          <cell r="W5534">
            <v>0.62649999999999995</v>
          </cell>
        </row>
        <row r="5535">
          <cell r="V5535" t="str">
            <v>Y2296148</v>
          </cell>
          <cell r="W5535">
            <v>0.16109999999999999</v>
          </cell>
        </row>
        <row r="5536">
          <cell r="V5536" t="str">
            <v>Y2296149</v>
          </cell>
          <cell r="W5536">
            <v>0.32219999999999999</v>
          </cell>
        </row>
        <row r="5537">
          <cell r="V5537" t="str">
            <v>Y2296150</v>
          </cell>
          <cell r="W5537">
            <v>2.1620000000000004</v>
          </cell>
        </row>
        <row r="5538">
          <cell r="V5538" t="str">
            <v>Y2296151</v>
          </cell>
          <cell r="W5538">
            <v>0.62649999999999995</v>
          </cell>
        </row>
        <row r="5539">
          <cell r="V5539" t="str">
            <v>Y2296152</v>
          </cell>
          <cell r="W5539">
            <v>0.62649999999999995</v>
          </cell>
        </row>
        <row r="5540">
          <cell r="V5540" t="str">
            <v>Y2296153</v>
          </cell>
          <cell r="W5540">
            <v>1.1522000000000001</v>
          </cell>
        </row>
        <row r="5541">
          <cell r="V5541" t="str">
            <v>Y2296154</v>
          </cell>
          <cell r="W5541">
            <v>0.16109999999999999</v>
          </cell>
        </row>
        <row r="5542">
          <cell r="V5542" t="str">
            <v>Y2296155</v>
          </cell>
          <cell r="W5542">
            <v>0.32219999999999999</v>
          </cell>
        </row>
        <row r="5543">
          <cell r="V5543" t="str">
            <v>Y2296156</v>
          </cell>
          <cell r="W5543">
            <v>2.1620000000000004</v>
          </cell>
        </row>
        <row r="5544">
          <cell r="V5544" t="str">
            <v>Y2296157</v>
          </cell>
          <cell r="W5544">
            <v>0.62649999999999995</v>
          </cell>
        </row>
        <row r="5545">
          <cell r="V5545" t="str">
            <v>Y2296158</v>
          </cell>
          <cell r="W5545">
            <v>0.16109999999999999</v>
          </cell>
        </row>
        <row r="5546">
          <cell r="V5546" t="str">
            <v>Y2296159</v>
          </cell>
          <cell r="W5546">
            <v>0.32219999999999999</v>
          </cell>
        </row>
        <row r="5547">
          <cell r="V5547" t="str">
            <v>Y2296160</v>
          </cell>
          <cell r="W5547">
            <v>2.1620000000000004</v>
          </cell>
        </row>
        <row r="5548">
          <cell r="V5548" t="str">
            <v>Y2296161</v>
          </cell>
          <cell r="W5548">
            <v>0.62649999999999995</v>
          </cell>
        </row>
        <row r="5549">
          <cell r="V5549" t="str">
            <v>Y2296162</v>
          </cell>
          <cell r="W5549">
            <v>0.62649999999999995</v>
          </cell>
        </row>
        <row r="5550">
          <cell r="V5550" t="str">
            <v>Y2296163</v>
          </cell>
          <cell r="W5550">
            <v>1.1522000000000001</v>
          </cell>
        </row>
        <row r="5551">
          <cell r="V5551" t="str">
            <v>Y2296164</v>
          </cell>
          <cell r="W5551">
            <v>0.16109999999999999</v>
          </cell>
        </row>
        <row r="5552">
          <cell r="V5552" t="str">
            <v>Y2296165</v>
          </cell>
          <cell r="W5552">
            <v>0.32219999999999999</v>
          </cell>
        </row>
        <row r="5553">
          <cell r="V5553" t="str">
            <v>Y2296166</v>
          </cell>
          <cell r="W5553">
            <v>2.1620000000000004</v>
          </cell>
        </row>
        <row r="5554">
          <cell r="V5554" t="str">
            <v>Y2296167</v>
          </cell>
          <cell r="W5554">
            <v>0.62649999999999995</v>
          </cell>
        </row>
        <row r="5555">
          <cell r="V5555" t="str">
            <v>Y2296168</v>
          </cell>
          <cell r="W5555">
            <v>1.1522000000000001</v>
          </cell>
        </row>
        <row r="5556">
          <cell r="V5556" t="str">
            <v>Y2296169</v>
          </cell>
          <cell r="W5556">
            <v>0.16109999999999999</v>
          </cell>
        </row>
        <row r="5557">
          <cell r="V5557" t="str">
            <v>Y2296170</v>
          </cell>
          <cell r="W5557">
            <v>0.32219999999999999</v>
          </cell>
        </row>
        <row r="5558">
          <cell r="V5558" t="str">
            <v>Y2296171</v>
          </cell>
          <cell r="W5558">
            <v>2.1620000000000004</v>
          </cell>
        </row>
        <row r="5559">
          <cell r="V5559" t="str">
            <v>Y2296172</v>
          </cell>
          <cell r="W5559">
            <v>0.62649999999999995</v>
          </cell>
        </row>
        <row r="5560">
          <cell r="V5560" t="str">
            <v>Y2296173</v>
          </cell>
          <cell r="W5560">
            <v>0.62649999999999995</v>
          </cell>
        </row>
        <row r="5561">
          <cell r="V5561" t="str">
            <v>Y2296174</v>
          </cell>
          <cell r="W5561">
            <v>1.1522000000000001</v>
          </cell>
        </row>
        <row r="5562">
          <cell r="V5562" t="str">
            <v>Y2296175</v>
          </cell>
          <cell r="W5562">
            <v>0.16109999999999999</v>
          </cell>
        </row>
        <row r="5563">
          <cell r="V5563" t="str">
            <v>Y2296176</v>
          </cell>
          <cell r="W5563">
            <v>0.32219999999999999</v>
          </cell>
        </row>
        <row r="5564">
          <cell r="V5564" t="str">
            <v>Y2296177</v>
          </cell>
          <cell r="W5564">
            <v>2.1620000000000004</v>
          </cell>
        </row>
        <row r="5565">
          <cell r="V5565" t="str">
            <v>Y2296178</v>
          </cell>
          <cell r="W5565">
            <v>0.62649999999999995</v>
          </cell>
        </row>
        <row r="5566">
          <cell r="V5566" t="str">
            <v>Y2296179</v>
          </cell>
          <cell r="W5566">
            <v>0.62649999999999995</v>
          </cell>
        </row>
        <row r="5567">
          <cell r="V5567" t="str">
            <v>Y2296180</v>
          </cell>
          <cell r="W5567">
            <v>1.1522000000000001</v>
          </cell>
        </row>
        <row r="5568">
          <cell r="V5568" t="str">
            <v>Y2296181</v>
          </cell>
          <cell r="W5568">
            <v>0.16109999999999999</v>
          </cell>
        </row>
        <row r="5569">
          <cell r="V5569" t="str">
            <v>Y2296182</v>
          </cell>
          <cell r="W5569">
            <v>0.32219999999999999</v>
          </cell>
        </row>
        <row r="5570">
          <cell r="V5570" t="str">
            <v>Y2296183</v>
          </cell>
          <cell r="W5570">
            <v>2.1620000000000004</v>
          </cell>
        </row>
        <row r="5571">
          <cell r="V5571" t="str">
            <v>Y2296184</v>
          </cell>
          <cell r="W5571">
            <v>0.62649999999999995</v>
          </cell>
        </row>
        <row r="5572">
          <cell r="V5572" t="str">
            <v>Y2296185</v>
          </cell>
          <cell r="W5572">
            <v>0.62649999999999995</v>
          </cell>
        </row>
        <row r="5573">
          <cell r="V5573" t="str">
            <v>Y2296186</v>
          </cell>
          <cell r="W5573">
            <v>0.32219999999999999</v>
          </cell>
        </row>
        <row r="5574">
          <cell r="V5574" t="str">
            <v>Y2296187</v>
          </cell>
          <cell r="W5574">
            <v>3.2091000000000003</v>
          </cell>
        </row>
        <row r="5575">
          <cell r="V5575" t="str">
            <v>Y2296188</v>
          </cell>
          <cell r="W5575">
            <v>0.62649999999999995</v>
          </cell>
        </row>
        <row r="5576">
          <cell r="V5576" t="str">
            <v>Y2296189</v>
          </cell>
          <cell r="W5576">
            <v>0.32219999999999999</v>
          </cell>
        </row>
        <row r="5577">
          <cell r="V5577" t="str">
            <v>Y2296190</v>
          </cell>
          <cell r="W5577">
            <v>3.2091000000000003</v>
          </cell>
        </row>
        <row r="5578">
          <cell r="V5578" t="str">
            <v>Y2296191</v>
          </cell>
          <cell r="W5578">
            <v>1.7181999999999999</v>
          </cell>
        </row>
        <row r="5579">
          <cell r="V5579" t="str">
            <v>Y2296192</v>
          </cell>
          <cell r="W5579">
            <v>0.32219999999999999</v>
          </cell>
        </row>
        <row r="5580">
          <cell r="V5580" t="str">
            <v>Y2296193</v>
          </cell>
          <cell r="W5580">
            <v>3.2091000000000003</v>
          </cell>
        </row>
        <row r="5581">
          <cell r="V5581" t="str">
            <v>Y2296194</v>
          </cell>
          <cell r="W5581">
            <v>0.32219999999999999</v>
          </cell>
        </row>
        <row r="5582">
          <cell r="V5582" t="str">
            <v>Y2296195</v>
          </cell>
          <cell r="W5582">
            <v>3.2091000000000003</v>
          </cell>
        </row>
        <row r="5583">
          <cell r="V5583" t="str">
            <v>Y2296196</v>
          </cell>
          <cell r="W5583">
            <v>1.7181999999999999</v>
          </cell>
        </row>
        <row r="5584">
          <cell r="V5584" t="str">
            <v>Y2296197</v>
          </cell>
          <cell r="W5584">
            <v>0.32219999999999999</v>
          </cell>
        </row>
        <row r="5585">
          <cell r="V5585" t="str">
            <v>Y2296198</v>
          </cell>
          <cell r="W5585">
            <v>0.62649999999999995</v>
          </cell>
        </row>
        <row r="5586">
          <cell r="V5586" t="str">
            <v>Y2296199</v>
          </cell>
          <cell r="W5586">
            <v>1.7181999999999999</v>
          </cell>
        </row>
        <row r="5587">
          <cell r="V5587" t="str">
            <v>Y2296200</v>
          </cell>
          <cell r="W5587">
            <v>0.32219999999999999</v>
          </cell>
        </row>
        <row r="5588">
          <cell r="V5588" t="str">
            <v>Y2296201</v>
          </cell>
          <cell r="W5588">
            <v>3.2091000000000003</v>
          </cell>
        </row>
        <row r="5589">
          <cell r="V5589" t="str">
            <v>Y2296202</v>
          </cell>
          <cell r="W5589">
            <v>0.62649999999999995</v>
          </cell>
        </row>
        <row r="5590">
          <cell r="V5590" t="str">
            <v>Y2296203</v>
          </cell>
          <cell r="W5590">
            <v>1.7181999999999999</v>
          </cell>
        </row>
        <row r="5591">
          <cell r="V5591" t="str">
            <v>Y2296204</v>
          </cell>
          <cell r="W5591">
            <v>0.32219999999999999</v>
          </cell>
        </row>
        <row r="5592">
          <cell r="V5592" t="str">
            <v>Y2296205</v>
          </cell>
          <cell r="W5592">
            <v>3.2091000000000003</v>
          </cell>
        </row>
        <row r="5593">
          <cell r="V5593" t="str">
            <v>Y2296206</v>
          </cell>
          <cell r="W5593">
            <v>0.62649999999999995</v>
          </cell>
        </row>
        <row r="5594">
          <cell r="V5594" t="str">
            <v>Y2296207</v>
          </cell>
          <cell r="W5594">
            <v>1.7181999999999999</v>
          </cell>
        </row>
        <row r="5595">
          <cell r="V5595" t="str">
            <v>Y2296208</v>
          </cell>
          <cell r="W5595">
            <v>0.32219999999999999</v>
          </cell>
        </row>
        <row r="5596">
          <cell r="V5596" t="str">
            <v>Y2296209</v>
          </cell>
          <cell r="W5596">
            <v>3.2091000000000003</v>
          </cell>
        </row>
        <row r="5597">
          <cell r="V5597" t="str">
            <v>Y2296210</v>
          </cell>
          <cell r="W5597">
            <v>0.62649999999999995</v>
          </cell>
        </row>
        <row r="5598">
          <cell r="V5598" t="str">
            <v>Y2296211</v>
          </cell>
          <cell r="W5598">
            <v>1.7181999999999999</v>
          </cell>
        </row>
        <row r="5599">
          <cell r="V5599" t="str">
            <v>Y2296212</v>
          </cell>
          <cell r="W5599">
            <v>0.32219999999999999</v>
          </cell>
        </row>
        <row r="5600">
          <cell r="V5600" t="str">
            <v>Y2296213</v>
          </cell>
          <cell r="W5600">
            <v>3.2091000000000003</v>
          </cell>
        </row>
        <row r="5601">
          <cell r="V5601" t="str">
            <v>Y2296214</v>
          </cell>
          <cell r="W5601">
            <v>0.62649999999999995</v>
          </cell>
        </row>
        <row r="5602">
          <cell r="V5602" t="str">
            <v>Y2296215</v>
          </cell>
          <cell r="W5602">
            <v>1.7181999999999999</v>
          </cell>
        </row>
        <row r="5603">
          <cell r="V5603" t="str">
            <v>Y2296216</v>
          </cell>
          <cell r="W5603">
            <v>0.32219999999999999</v>
          </cell>
        </row>
        <row r="5604">
          <cell r="V5604" t="str">
            <v>Y2296217</v>
          </cell>
          <cell r="W5604">
            <v>3.2091000000000003</v>
          </cell>
        </row>
        <row r="5605">
          <cell r="V5605" t="str">
            <v>Y2296218</v>
          </cell>
          <cell r="W5605">
            <v>1.7181999999999999</v>
          </cell>
        </row>
        <row r="5606">
          <cell r="V5606" t="str">
            <v>Y2296219</v>
          </cell>
          <cell r="W5606">
            <v>0.32219999999999999</v>
          </cell>
        </row>
        <row r="5607">
          <cell r="V5607" t="str">
            <v>Y2296220</v>
          </cell>
          <cell r="W5607">
            <v>3.2091000000000003</v>
          </cell>
        </row>
        <row r="5608">
          <cell r="V5608" t="str">
            <v>Y2296221</v>
          </cell>
          <cell r="W5608">
            <v>0.62649999999999995</v>
          </cell>
        </row>
        <row r="5609">
          <cell r="V5609" t="str">
            <v>Y2296222</v>
          </cell>
          <cell r="W5609">
            <v>0.32219999999999999</v>
          </cell>
        </row>
        <row r="5610">
          <cell r="V5610" t="str">
            <v>Y2296223</v>
          </cell>
          <cell r="W5610">
            <v>3.2091000000000003</v>
          </cell>
        </row>
        <row r="5611">
          <cell r="V5611" t="str">
            <v>Y2296224</v>
          </cell>
          <cell r="W5611">
            <v>1.7181999999999999</v>
          </cell>
        </row>
        <row r="5612">
          <cell r="V5612" t="str">
            <v>Y2296225</v>
          </cell>
          <cell r="W5612">
            <v>0.32219999999999999</v>
          </cell>
        </row>
        <row r="5613">
          <cell r="V5613" t="str">
            <v>Y2296226</v>
          </cell>
          <cell r="W5613">
            <v>3.2091000000000003</v>
          </cell>
        </row>
        <row r="5614">
          <cell r="V5614" t="str">
            <v>Y2296227</v>
          </cell>
          <cell r="W5614">
            <v>0.62649999999999995</v>
          </cell>
        </row>
        <row r="5615">
          <cell r="V5615" t="str">
            <v>Y2296228</v>
          </cell>
          <cell r="W5615">
            <v>1.7181999999999999</v>
          </cell>
        </row>
        <row r="5616">
          <cell r="V5616" t="str">
            <v>Y2296229</v>
          </cell>
          <cell r="W5616">
            <v>0.32219999999999999</v>
          </cell>
        </row>
        <row r="5617">
          <cell r="V5617" t="str">
            <v>Y2296230</v>
          </cell>
          <cell r="W5617">
            <v>3.2091000000000003</v>
          </cell>
        </row>
        <row r="5618">
          <cell r="V5618" t="str">
            <v>Y2296231</v>
          </cell>
          <cell r="W5618">
            <v>0.62649999999999995</v>
          </cell>
        </row>
        <row r="5619">
          <cell r="V5619" t="str">
            <v>Y2296232</v>
          </cell>
          <cell r="W5619">
            <v>1.7181999999999999</v>
          </cell>
        </row>
        <row r="5620">
          <cell r="V5620" t="str">
            <v>Y2296233</v>
          </cell>
          <cell r="W5620">
            <v>0.32219999999999999</v>
          </cell>
        </row>
        <row r="5621">
          <cell r="V5621" t="str">
            <v>Y2296234</v>
          </cell>
          <cell r="W5621">
            <v>3.2091000000000003</v>
          </cell>
        </row>
        <row r="5622">
          <cell r="V5622" t="str">
            <v>Y2296235</v>
          </cell>
          <cell r="W5622">
            <v>0.62649999999999995</v>
          </cell>
        </row>
        <row r="5623">
          <cell r="V5623" t="str">
            <v>Y2296236</v>
          </cell>
          <cell r="W5623">
            <v>1.7181999999999999</v>
          </cell>
        </row>
        <row r="5624">
          <cell r="V5624" t="str">
            <v>Y2296237</v>
          </cell>
          <cell r="W5624">
            <v>0.32219999999999999</v>
          </cell>
        </row>
        <row r="5625">
          <cell r="V5625" t="str">
            <v>Y2296238</v>
          </cell>
          <cell r="W5625">
            <v>0.62649999999999995</v>
          </cell>
        </row>
        <row r="5626">
          <cell r="V5626" t="str">
            <v>Y2296239</v>
          </cell>
          <cell r="W5626">
            <v>1.7181999999999999</v>
          </cell>
        </row>
        <row r="5627">
          <cell r="V5627" t="str">
            <v>Y2296240</v>
          </cell>
          <cell r="W5627">
            <v>0.32219999999999999</v>
          </cell>
        </row>
        <row r="5628">
          <cell r="V5628" t="str">
            <v>Y2296241</v>
          </cell>
          <cell r="W5628">
            <v>3.2091000000000003</v>
          </cell>
        </row>
        <row r="5629">
          <cell r="V5629" t="str">
            <v>Y2296242</v>
          </cell>
          <cell r="W5629">
            <v>0.62649999999999995</v>
          </cell>
        </row>
        <row r="5630">
          <cell r="V5630" t="str">
            <v>Y2296243</v>
          </cell>
          <cell r="W5630">
            <v>1.7181999999999999</v>
          </cell>
        </row>
        <row r="5631">
          <cell r="V5631" t="str">
            <v>Y2296244</v>
          </cell>
          <cell r="W5631">
            <v>0.32219999999999999</v>
          </cell>
        </row>
        <row r="5632">
          <cell r="V5632" t="str">
            <v>Y2296245</v>
          </cell>
          <cell r="W5632">
            <v>3.2091000000000003</v>
          </cell>
        </row>
        <row r="5633">
          <cell r="V5633" t="str">
            <v>Y2296246</v>
          </cell>
          <cell r="W5633">
            <v>0.62649999999999995</v>
          </cell>
        </row>
        <row r="5634">
          <cell r="V5634" t="str">
            <v>Y2296247</v>
          </cell>
          <cell r="W5634">
            <v>1.7181999999999999</v>
          </cell>
        </row>
        <row r="5635">
          <cell r="V5635" t="str">
            <v>Y2296248</v>
          </cell>
          <cell r="W5635">
            <v>0.32219999999999999</v>
          </cell>
        </row>
        <row r="5636">
          <cell r="V5636" t="str">
            <v>Y2296249</v>
          </cell>
          <cell r="W5636">
            <v>3.2091000000000003</v>
          </cell>
        </row>
        <row r="5637">
          <cell r="V5637" t="str">
            <v>Y2296250</v>
          </cell>
          <cell r="W5637">
            <v>0.62649999999999995</v>
          </cell>
        </row>
        <row r="5638">
          <cell r="V5638" t="str">
            <v>Y2296251</v>
          </cell>
          <cell r="W5638">
            <v>1.7181999999999999</v>
          </cell>
        </row>
        <row r="5639">
          <cell r="V5639" t="str">
            <v>Y2296252</v>
          </cell>
          <cell r="W5639">
            <v>0.32219999999999999</v>
          </cell>
        </row>
        <row r="5640">
          <cell r="V5640" t="str">
            <v>Y2296253</v>
          </cell>
          <cell r="W5640">
            <v>3.2091000000000003</v>
          </cell>
        </row>
        <row r="5641">
          <cell r="V5641" t="str">
            <v>Y2296254</v>
          </cell>
          <cell r="W5641">
            <v>0.62649999999999995</v>
          </cell>
        </row>
        <row r="5642">
          <cell r="V5642" t="str">
            <v>Y2296255</v>
          </cell>
          <cell r="W5642">
            <v>1.7181999999999999</v>
          </cell>
        </row>
        <row r="5643">
          <cell r="V5643" t="str">
            <v>Y2296256</v>
          </cell>
          <cell r="W5643">
            <v>0.32219999999999999</v>
          </cell>
        </row>
        <row r="5644">
          <cell r="V5644" t="str">
            <v>Y2296257</v>
          </cell>
          <cell r="W5644">
            <v>3.2091000000000003</v>
          </cell>
        </row>
        <row r="5645">
          <cell r="V5645" t="str">
            <v>Y2296258</v>
          </cell>
          <cell r="W5645">
            <v>0.62649999999999995</v>
          </cell>
        </row>
        <row r="5646">
          <cell r="V5646" t="str">
            <v>Y2296259</v>
          </cell>
          <cell r="W5646">
            <v>1.7181999999999999</v>
          </cell>
        </row>
        <row r="5647">
          <cell r="V5647" t="str">
            <v>Y2296260</v>
          </cell>
          <cell r="W5647">
            <v>0.32219999999999999</v>
          </cell>
        </row>
        <row r="5648">
          <cell r="V5648" t="str">
            <v>Y2296261</v>
          </cell>
          <cell r="W5648">
            <v>3.2091000000000003</v>
          </cell>
        </row>
        <row r="5649">
          <cell r="V5649" t="str">
            <v>Y2296262</v>
          </cell>
          <cell r="W5649">
            <v>0.62649999999999995</v>
          </cell>
        </row>
        <row r="5650">
          <cell r="V5650" t="str">
            <v>Y2296263</v>
          </cell>
          <cell r="W5650">
            <v>1.7181999999999999</v>
          </cell>
        </row>
        <row r="5651">
          <cell r="V5651" t="str">
            <v>Y2296264</v>
          </cell>
          <cell r="W5651">
            <v>0.32219999999999999</v>
          </cell>
        </row>
        <row r="5652">
          <cell r="V5652" t="str">
            <v>Y2296265</v>
          </cell>
          <cell r="W5652">
            <v>3.2091000000000003</v>
          </cell>
        </row>
        <row r="5653">
          <cell r="V5653" t="str">
            <v>Y2296266</v>
          </cell>
          <cell r="W5653">
            <v>0.62649999999999995</v>
          </cell>
        </row>
        <row r="5654">
          <cell r="V5654" t="str">
            <v>Y2296267</v>
          </cell>
          <cell r="W5654">
            <v>1.7181999999999999</v>
          </cell>
        </row>
        <row r="5655">
          <cell r="V5655" t="str">
            <v>Y2296268</v>
          </cell>
          <cell r="W5655">
            <v>0.32219999999999999</v>
          </cell>
        </row>
        <row r="5656">
          <cell r="V5656" t="str">
            <v>Y2296269</v>
          </cell>
          <cell r="W5656">
            <v>3.2091000000000003</v>
          </cell>
        </row>
        <row r="5657">
          <cell r="V5657" t="str">
            <v>Y2296270</v>
          </cell>
          <cell r="W5657">
            <v>0.62649999999999995</v>
          </cell>
        </row>
        <row r="5658">
          <cell r="V5658" t="str">
            <v>Y2296271</v>
          </cell>
          <cell r="W5658">
            <v>1.7181999999999999</v>
          </cell>
        </row>
        <row r="5659">
          <cell r="V5659" t="str">
            <v>Y2296272</v>
          </cell>
          <cell r="W5659">
            <v>0.32219999999999999</v>
          </cell>
        </row>
        <row r="5660">
          <cell r="V5660" t="str">
            <v>Y2296273</v>
          </cell>
          <cell r="W5660">
            <v>3.2091000000000003</v>
          </cell>
        </row>
        <row r="5661">
          <cell r="V5661" t="str">
            <v>Y2296274</v>
          </cell>
          <cell r="W5661">
            <v>0.62649999999999995</v>
          </cell>
        </row>
        <row r="5662">
          <cell r="V5662" t="str">
            <v>Y2296275</v>
          </cell>
          <cell r="W5662">
            <v>1.7181999999999999</v>
          </cell>
        </row>
        <row r="5663">
          <cell r="V5663" t="str">
            <v>Y2296276</v>
          </cell>
          <cell r="W5663">
            <v>0.32219999999999999</v>
          </cell>
        </row>
        <row r="5664">
          <cell r="V5664" t="str">
            <v>Y2296277</v>
          </cell>
          <cell r="W5664">
            <v>3.2091000000000003</v>
          </cell>
        </row>
        <row r="5665">
          <cell r="V5665" t="str">
            <v>Y2296278</v>
          </cell>
          <cell r="W5665">
            <v>0.62649999999999995</v>
          </cell>
        </row>
        <row r="5666">
          <cell r="V5666" t="str">
            <v>Y2296279</v>
          </cell>
          <cell r="W5666">
            <v>1.7181999999999999</v>
          </cell>
        </row>
        <row r="5667">
          <cell r="V5667" t="str">
            <v>Y2296280</v>
          </cell>
          <cell r="W5667">
            <v>0.32219999999999999</v>
          </cell>
        </row>
        <row r="5668">
          <cell r="V5668" t="str">
            <v>Y2296281</v>
          </cell>
          <cell r="W5668">
            <v>1.7181999999999999</v>
          </cell>
        </row>
        <row r="5669">
          <cell r="V5669" t="str">
            <v>Y2296282</v>
          </cell>
          <cell r="W5669">
            <v>0.32219999999999999</v>
          </cell>
        </row>
        <row r="5670">
          <cell r="V5670" t="str">
            <v>Y2296283</v>
          </cell>
          <cell r="W5670">
            <v>3.2091000000000003</v>
          </cell>
        </row>
        <row r="5671">
          <cell r="V5671" t="str">
            <v>Y2296284</v>
          </cell>
          <cell r="W5671">
            <v>0.62649999999999995</v>
          </cell>
        </row>
        <row r="5672">
          <cell r="V5672" t="str">
            <v>Y2296285</v>
          </cell>
          <cell r="W5672">
            <v>1.7181999999999999</v>
          </cell>
        </row>
        <row r="5673">
          <cell r="V5673" t="str">
            <v>Y2296286</v>
          </cell>
          <cell r="W5673">
            <v>0.32219999999999999</v>
          </cell>
        </row>
        <row r="5674">
          <cell r="V5674" t="str">
            <v>Y2296287</v>
          </cell>
          <cell r="W5674">
            <v>3.2091000000000003</v>
          </cell>
        </row>
        <row r="5675">
          <cell r="V5675" t="str">
            <v>Y2296288</v>
          </cell>
          <cell r="W5675">
            <v>0.62649999999999995</v>
          </cell>
        </row>
        <row r="5676">
          <cell r="V5676" t="str">
            <v>Y2296289</v>
          </cell>
          <cell r="W5676">
            <v>1.7181999999999999</v>
          </cell>
        </row>
        <row r="5677">
          <cell r="V5677" t="str">
            <v>Y2296290</v>
          </cell>
          <cell r="W5677">
            <v>0.32219999999999999</v>
          </cell>
        </row>
        <row r="5678">
          <cell r="V5678" t="str">
            <v>Y2296291</v>
          </cell>
          <cell r="W5678">
            <v>3.2091000000000003</v>
          </cell>
        </row>
        <row r="5679">
          <cell r="V5679" t="str">
            <v>Y2296292</v>
          </cell>
          <cell r="W5679">
            <v>0.62649999999999995</v>
          </cell>
        </row>
        <row r="5680">
          <cell r="V5680" t="str">
            <v>Y2296293</v>
          </cell>
          <cell r="W5680">
            <v>0.50526899999999997</v>
          </cell>
        </row>
        <row r="5681">
          <cell r="V5681" t="str">
            <v>Y2296294</v>
          </cell>
          <cell r="W5681">
            <v>0.32039999999999996</v>
          </cell>
        </row>
        <row r="5682">
          <cell r="V5682" t="str">
            <v>Y2296295</v>
          </cell>
          <cell r="W5682">
            <v>0.623</v>
          </cell>
        </row>
        <row r="5683">
          <cell r="V5683" t="str">
            <v>Y2296296</v>
          </cell>
          <cell r="W5683">
            <v>0.32039999999999996</v>
          </cell>
        </row>
        <row r="5684">
          <cell r="V5684" t="str">
            <v>Y2296297</v>
          </cell>
          <cell r="W5684">
            <v>3.2056000000000004</v>
          </cell>
        </row>
        <row r="5685">
          <cell r="V5685" t="str">
            <v>Y2296298</v>
          </cell>
          <cell r="W5685">
            <v>0.623</v>
          </cell>
        </row>
        <row r="5686">
          <cell r="V5686" t="str">
            <v>Y2296299</v>
          </cell>
          <cell r="W5686">
            <v>1.7163999999999999</v>
          </cell>
        </row>
        <row r="5687">
          <cell r="V5687" t="str">
            <v>Y2296300</v>
          </cell>
          <cell r="W5687">
            <v>0.16019999999999998</v>
          </cell>
        </row>
        <row r="5688">
          <cell r="V5688" t="str">
            <v>Y2296301</v>
          </cell>
          <cell r="W5688">
            <v>0.32039999999999996</v>
          </cell>
        </row>
        <row r="5689">
          <cell r="V5689" t="str">
            <v>Y2296302</v>
          </cell>
          <cell r="W5689">
            <v>3.2056000000000004</v>
          </cell>
        </row>
        <row r="5690">
          <cell r="V5690" t="str">
            <v>Y2296303</v>
          </cell>
          <cell r="W5690">
            <v>0.623</v>
          </cell>
        </row>
        <row r="5691">
          <cell r="V5691" t="str">
            <v>Y2296304</v>
          </cell>
          <cell r="W5691">
            <v>0.623</v>
          </cell>
        </row>
        <row r="5692">
          <cell r="V5692" t="str">
            <v>Y2296305</v>
          </cell>
          <cell r="W5692">
            <v>1.7163999999999999</v>
          </cell>
        </row>
        <row r="5693">
          <cell r="V5693" t="str">
            <v>Y2296306</v>
          </cell>
          <cell r="W5693">
            <v>0.16019999999999998</v>
          </cell>
        </row>
        <row r="5694">
          <cell r="V5694" t="str">
            <v>Y2296307</v>
          </cell>
          <cell r="W5694">
            <v>0.32039999999999996</v>
          </cell>
        </row>
        <row r="5695">
          <cell r="V5695" t="str">
            <v>Y2296308</v>
          </cell>
          <cell r="W5695">
            <v>3.2056000000000004</v>
          </cell>
        </row>
        <row r="5696">
          <cell r="V5696" t="str">
            <v>Y2296309</v>
          </cell>
          <cell r="W5696">
            <v>0.623</v>
          </cell>
        </row>
        <row r="5697">
          <cell r="V5697" t="str">
            <v>Y2296310</v>
          </cell>
          <cell r="W5697">
            <v>0.623</v>
          </cell>
        </row>
        <row r="5698">
          <cell r="V5698" t="str">
            <v>Y2296311</v>
          </cell>
          <cell r="W5698">
            <v>1.7163999999999999</v>
          </cell>
        </row>
        <row r="5699">
          <cell r="V5699" t="str">
            <v>Y2296312</v>
          </cell>
          <cell r="W5699">
            <v>0.16019999999999998</v>
          </cell>
        </row>
        <row r="5700">
          <cell r="V5700" t="str">
            <v>Y2296313</v>
          </cell>
          <cell r="W5700">
            <v>0.32039999999999996</v>
          </cell>
        </row>
        <row r="5701">
          <cell r="V5701" t="str">
            <v>Y2296314</v>
          </cell>
          <cell r="W5701">
            <v>3.2056000000000004</v>
          </cell>
        </row>
        <row r="5702">
          <cell r="V5702" t="str">
            <v>Y2296315</v>
          </cell>
          <cell r="W5702">
            <v>0.623</v>
          </cell>
        </row>
        <row r="5703">
          <cell r="V5703" t="str">
            <v>Y2296316</v>
          </cell>
          <cell r="W5703">
            <v>0.623</v>
          </cell>
        </row>
        <row r="5704">
          <cell r="V5704" t="str">
            <v>Y2296317</v>
          </cell>
          <cell r="W5704">
            <v>1.7163999999999999</v>
          </cell>
        </row>
        <row r="5705">
          <cell r="V5705" t="str">
            <v>Y2296318</v>
          </cell>
          <cell r="W5705">
            <v>0.16019999999999998</v>
          </cell>
        </row>
        <row r="5706">
          <cell r="V5706" t="str">
            <v>Y2296319</v>
          </cell>
          <cell r="W5706">
            <v>0.32039999999999996</v>
          </cell>
        </row>
        <row r="5707">
          <cell r="V5707" t="str">
            <v>Y2296320</v>
          </cell>
          <cell r="W5707">
            <v>3.2056000000000004</v>
          </cell>
        </row>
        <row r="5708">
          <cell r="V5708" t="str">
            <v>Y2296321</v>
          </cell>
          <cell r="W5708">
            <v>0.623</v>
          </cell>
        </row>
        <row r="5709">
          <cell r="V5709" t="str">
            <v>Y2296322</v>
          </cell>
          <cell r="W5709">
            <v>0.623</v>
          </cell>
        </row>
        <row r="5710">
          <cell r="V5710" t="str">
            <v>Y2296323</v>
          </cell>
          <cell r="W5710">
            <v>1.7163999999999999</v>
          </cell>
        </row>
        <row r="5711">
          <cell r="V5711" t="str">
            <v>Y2296324</v>
          </cell>
          <cell r="W5711">
            <v>0.16019999999999998</v>
          </cell>
        </row>
        <row r="5712">
          <cell r="V5712" t="str">
            <v>Y2296325</v>
          </cell>
          <cell r="W5712">
            <v>0.32039999999999996</v>
          </cell>
        </row>
        <row r="5713">
          <cell r="V5713" t="str">
            <v>Y2296326</v>
          </cell>
          <cell r="W5713">
            <v>3.2056000000000004</v>
          </cell>
        </row>
        <row r="5714">
          <cell r="V5714" t="str">
            <v>Y2296327</v>
          </cell>
          <cell r="W5714">
            <v>0.623</v>
          </cell>
        </row>
        <row r="5715">
          <cell r="V5715" t="str">
            <v>Y2296328</v>
          </cell>
          <cell r="W5715">
            <v>1.7163999999999999</v>
          </cell>
        </row>
        <row r="5716">
          <cell r="V5716" t="str">
            <v>Y2296329</v>
          </cell>
          <cell r="W5716">
            <v>0.16019999999999998</v>
          </cell>
        </row>
        <row r="5717">
          <cell r="V5717" t="str">
            <v>Y2296330</v>
          </cell>
          <cell r="W5717">
            <v>0.32039999999999996</v>
          </cell>
        </row>
        <row r="5718">
          <cell r="V5718" t="str">
            <v>Y2296331</v>
          </cell>
          <cell r="W5718">
            <v>3.2056000000000004</v>
          </cell>
        </row>
        <row r="5719">
          <cell r="V5719" t="str">
            <v>Y2296332</v>
          </cell>
          <cell r="W5719">
            <v>0.623</v>
          </cell>
        </row>
        <row r="5720">
          <cell r="V5720" t="str">
            <v>Y2296333</v>
          </cell>
          <cell r="W5720">
            <v>1.7163999999999999</v>
          </cell>
        </row>
        <row r="5721">
          <cell r="V5721" t="str">
            <v>Y2296334</v>
          </cell>
          <cell r="W5721">
            <v>0.32039999999999996</v>
          </cell>
        </row>
        <row r="5722">
          <cell r="V5722" t="str">
            <v>Y2296335</v>
          </cell>
          <cell r="W5722">
            <v>3.2056000000000004</v>
          </cell>
        </row>
        <row r="5723">
          <cell r="V5723" t="str">
            <v>Y2296336</v>
          </cell>
          <cell r="W5723">
            <v>0.623</v>
          </cell>
        </row>
        <row r="5724">
          <cell r="V5724" t="str">
            <v>Y2296337</v>
          </cell>
          <cell r="W5724">
            <v>1.7163999999999999</v>
          </cell>
        </row>
        <row r="5725">
          <cell r="V5725" t="str">
            <v>Y2296338</v>
          </cell>
          <cell r="W5725">
            <v>0.32039999999999996</v>
          </cell>
        </row>
        <row r="5726">
          <cell r="V5726" t="str">
            <v>Y2296339</v>
          </cell>
          <cell r="W5726">
            <v>3.2056000000000004</v>
          </cell>
        </row>
        <row r="5727">
          <cell r="V5727" t="str">
            <v>Y2296340</v>
          </cell>
          <cell r="W5727">
            <v>0.623</v>
          </cell>
        </row>
        <row r="5728">
          <cell r="V5728" t="str">
            <v>Y2296341</v>
          </cell>
          <cell r="W5728">
            <v>1.7163999999999999</v>
          </cell>
        </row>
        <row r="5729">
          <cell r="V5729" t="str">
            <v>Y2296342</v>
          </cell>
          <cell r="W5729">
            <v>0.32039999999999996</v>
          </cell>
        </row>
        <row r="5730">
          <cell r="V5730" t="str">
            <v>Y2296343</v>
          </cell>
          <cell r="W5730">
            <v>3.2056000000000004</v>
          </cell>
        </row>
        <row r="5731">
          <cell r="V5731" t="str">
            <v>Y2296344</v>
          </cell>
          <cell r="W5731">
            <v>0.623</v>
          </cell>
        </row>
        <row r="5732">
          <cell r="V5732" t="str">
            <v>Y2296345</v>
          </cell>
          <cell r="W5732">
            <v>0.32039999999999996</v>
          </cell>
        </row>
        <row r="5733">
          <cell r="V5733" t="str">
            <v>Y2296346</v>
          </cell>
          <cell r="W5733">
            <v>1.1522000000000001</v>
          </cell>
        </row>
        <row r="5734">
          <cell r="V5734" t="str">
            <v>Y2296347</v>
          </cell>
          <cell r="W5734">
            <v>0.16109999999999999</v>
          </cell>
        </row>
        <row r="5735">
          <cell r="V5735" t="str">
            <v>Y2296348</v>
          </cell>
          <cell r="W5735">
            <v>0.32219999999999999</v>
          </cell>
        </row>
        <row r="5736">
          <cell r="V5736" t="str">
            <v>Y2296349</v>
          </cell>
          <cell r="W5736">
            <v>2.1620000000000004</v>
          </cell>
        </row>
        <row r="5737">
          <cell r="V5737" t="str">
            <v>Y2296350</v>
          </cell>
          <cell r="W5737">
            <v>0.62649999999999995</v>
          </cell>
        </row>
        <row r="5738">
          <cell r="V5738" t="str">
            <v>Y2296351</v>
          </cell>
          <cell r="W5738">
            <v>1.1522000000000001</v>
          </cell>
        </row>
        <row r="5739">
          <cell r="V5739" t="str">
            <v>Y2296352</v>
          </cell>
          <cell r="W5739">
            <v>0.32219999999999999</v>
          </cell>
        </row>
        <row r="5740">
          <cell r="V5740" t="str">
            <v>Y2296353</v>
          </cell>
          <cell r="W5740">
            <v>2.1620000000000004</v>
          </cell>
        </row>
        <row r="5741">
          <cell r="V5741" t="str">
            <v>Y2296354</v>
          </cell>
          <cell r="W5741">
            <v>0.62649999999999995</v>
          </cell>
        </row>
        <row r="5742">
          <cell r="V5742" t="str">
            <v>Y2296355</v>
          </cell>
          <cell r="W5742">
            <v>2.0385999999999997</v>
          </cell>
        </row>
        <row r="5743">
          <cell r="V5743" t="str">
            <v>Y2296356</v>
          </cell>
          <cell r="W5743">
            <v>3.8321000000000005</v>
          </cell>
        </row>
        <row r="5744">
          <cell r="V5744" t="str">
            <v>Y2296357</v>
          </cell>
          <cell r="W5744">
            <v>1.2494999999999998</v>
          </cell>
        </row>
        <row r="5745">
          <cell r="V5745" t="str">
            <v>Y2296358</v>
          </cell>
          <cell r="W5745">
            <v>1.7850000000000001</v>
          </cell>
        </row>
        <row r="5746">
          <cell r="V5746" t="str">
            <v>Y2296359</v>
          </cell>
          <cell r="W5746">
            <v>2.0385999999999997</v>
          </cell>
        </row>
        <row r="5747">
          <cell r="V5747" t="str">
            <v>Y2296360</v>
          </cell>
          <cell r="W5747">
            <v>0.64259999999999995</v>
          </cell>
        </row>
        <row r="5748">
          <cell r="V5748" t="str">
            <v>Y2296361</v>
          </cell>
          <cell r="W5748">
            <v>3.8321000000000005</v>
          </cell>
        </row>
        <row r="5749">
          <cell r="V5749" t="str">
            <v>Y2296362</v>
          </cell>
          <cell r="W5749">
            <v>1.2494999999999998</v>
          </cell>
        </row>
        <row r="5750">
          <cell r="V5750" t="str">
            <v>Y2296363</v>
          </cell>
          <cell r="W5750">
            <v>1.2494999999999998</v>
          </cell>
        </row>
        <row r="5751">
          <cell r="V5751" t="str">
            <v>Y2296364</v>
          </cell>
          <cell r="W5751">
            <v>1.7850000000000001</v>
          </cell>
        </row>
        <row r="5752">
          <cell r="V5752" t="str">
            <v>Y2296365</v>
          </cell>
          <cell r="W5752">
            <v>1.7850000000000001</v>
          </cell>
        </row>
        <row r="5753">
          <cell r="V5753" t="str">
            <v>Y2296366</v>
          </cell>
          <cell r="W5753">
            <v>0.64259999999999995</v>
          </cell>
        </row>
        <row r="5754">
          <cell r="V5754" t="str">
            <v>Y2296367</v>
          </cell>
          <cell r="W5754">
            <v>3.8321000000000005</v>
          </cell>
        </row>
        <row r="5755">
          <cell r="V5755" t="str">
            <v>Y2296368</v>
          </cell>
          <cell r="W5755">
            <v>1.2494999999999998</v>
          </cell>
        </row>
        <row r="5756">
          <cell r="V5756" t="str">
            <v>Y2296369</v>
          </cell>
          <cell r="W5756">
            <v>1.2494999999999998</v>
          </cell>
        </row>
        <row r="5757">
          <cell r="V5757" t="str">
            <v>Y2296370</v>
          </cell>
          <cell r="W5757">
            <v>1.7850000000000001</v>
          </cell>
        </row>
        <row r="5758">
          <cell r="V5758" t="str">
            <v>Y2296371</v>
          </cell>
          <cell r="W5758">
            <v>1.7850000000000001</v>
          </cell>
        </row>
        <row r="5759">
          <cell r="V5759" t="str">
            <v>Y2296372</v>
          </cell>
          <cell r="W5759">
            <v>0.64259999999999995</v>
          </cell>
        </row>
        <row r="5760">
          <cell r="V5760" t="str">
            <v>Y2296373</v>
          </cell>
          <cell r="W5760">
            <v>0.64259999999999995</v>
          </cell>
        </row>
        <row r="5761">
          <cell r="V5761" t="str">
            <v>Y2296374</v>
          </cell>
          <cell r="W5761">
            <v>3.8321000000000005</v>
          </cell>
        </row>
        <row r="5762">
          <cell r="V5762" t="str">
            <v>Y2296375</v>
          </cell>
          <cell r="W5762">
            <v>1.2494999999999998</v>
          </cell>
        </row>
        <row r="5763">
          <cell r="V5763" t="str">
            <v>Y2296376</v>
          </cell>
          <cell r="W5763">
            <v>1.2494999999999998</v>
          </cell>
        </row>
        <row r="5764">
          <cell r="V5764" t="str">
            <v>Y2296377</v>
          </cell>
          <cell r="W5764">
            <v>1.7850000000000001</v>
          </cell>
        </row>
        <row r="5765">
          <cell r="V5765" t="str">
            <v>Y2296378</v>
          </cell>
          <cell r="W5765">
            <v>1.7850000000000001</v>
          </cell>
        </row>
        <row r="5766">
          <cell r="V5766" t="str">
            <v>Y2296379</v>
          </cell>
          <cell r="W5766">
            <v>0.64259999999999995</v>
          </cell>
        </row>
        <row r="5767">
          <cell r="V5767" t="str">
            <v>Y2296380</v>
          </cell>
          <cell r="W5767">
            <v>2.0385999999999997</v>
          </cell>
        </row>
        <row r="5768">
          <cell r="V5768" t="str">
            <v>Y2296381</v>
          </cell>
          <cell r="W5768">
            <v>0.64259999999999995</v>
          </cell>
        </row>
        <row r="5769">
          <cell r="V5769" t="str">
            <v>Y2296382</v>
          </cell>
          <cell r="W5769">
            <v>3.8321000000000005</v>
          </cell>
        </row>
        <row r="5770">
          <cell r="V5770" t="str">
            <v>Y2296383</v>
          </cell>
          <cell r="W5770">
            <v>1.2494999999999998</v>
          </cell>
        </row>
        <row r="5771">
          <cell r="V5771" t="str">
            <v>Y2296384</v>
          </cell>
          <cell r="W5771">
            <v>1.2494999999999998</v>
          </cell>
        </row>
        <row r="5772">
          <cell r="V5772" t="str">
            <v>Y2296385</v>
          </cell>
          <cell r="W5772">
            <v>1.7850000000000001</v>
          </cell>
        </row>
        <row r="5773">
          <cell r="V5773" t="str">
            <v>Y2296386</v>
          </cell>
          <cell r="W5773">
            <v>1.7850000000000001</v>
          </cell>
        </row>
        <row r="5774">
          <cell r="V5774" t="str">
            <v>Y2296387</v>
          </cell>
          <cell r="W5774">
            <v>0.64259999999999995</v>
          </cell>
        </row>
        <row r="5775">
          <cell r="V5775" t="str">
            <v>Y2296388</v>
          </cell>
          <cell r="W5775">
            <v>2.0385999999999997</v>
          </cell>
        </row>
        <row r="5776">
          <cell r="V5776" t="str">
            <v>Y2296389</v>
          </cell>
          <cell r="W5776">
            <v>0.64259999999999995</v>
          </cell>
        </row>
        <row r="5777">
          <cell r="V5777" t="str">
            <v>Y2296390</v>
          </cell>
          <cell r="W5777">
            <v>3.8321000000000005</v>
          </cell>
        </row>
        <row r="5778">
          <cell r="V5778" t="str">
            <v>Y2296391</v>
          </cell>
          <cell r="W5778">
            <v>1.2494999999999998</v>
          </cell>
        </row>
        <row r="5779">
          <cell r="V5779" t="str">
            <v>Y2296392</v>
          </cell>
          <cell r="W5779">
            <v>1.2494999999999998</v>
          </cell>
        </row>
        <row r="5780">
          <cell r="V5780" t="str">
            <v>Y2296393</v>
          </cell>
          <cell r="W5780">
            <v>1.7850000000000001</v>
          </cell>
        </row>
        <row r="5781">
          <cell r="V5781" t="str">
            <v>Y2296394</v>
          </cell>
          <cell r="W5781">
            <v>1.7850000000000001</v>
          </cell>
        </row>
        <row r="5782">
          <cell r="V5782" t="str">
            <v>Y2296395</v>
          </cell>
          <cell r="W5782">
            <v>0.64259999999999995</v>
          </cell>
        </row>
        <row r="5783">
          <cell r="V5783" t="str">
            <v>Y2296396</v>
          </cell>
          <cell r="W5783">
            <v>3.8321000000000005</v>
          </cell>
        </row>
        <row r="5784">
          <cell r="V5784" t="str">
            <v>Y2296397</v>
          </cell>
          <cell r="W5784">
            <v>1.2494999999999998</v>
          </cell>
        </row>
        <row r="5785">
          <cell r="V5785" t="str">
            <v>Y2296398</v>
          </cell>
          <cell r="W5785">
            <v>1.7850000000000001</v>
          </cell>
        </row>
        <row r="5786">
          <cell r="V5786" t="str">
            <v>Y2296399</v>
          </cell>
          <cell r="W5786">
            <v>0.64259999999999995</v>
          </cell>
        </row>
        <row r="5787">
          <cell r="V5787" t="str">
            <v>Y2296400</v>
          </cell>
          <cell r="W5787">
            <v>2.0385999999999997</v>
          </cell>
        </row>
        <row r="5788">
          <cell r="V5788" t="str">
            <v>Y2296401</v>
          </cell>
          <cell r="W5788">
            <v>0.64259999999999995</v>
          </cell>
        </row>
        <row r="5789">
          <cell r="V5789" t="str">
            <v>Y2296402</v>
          </cell>
          <cell r="W5789">
            <v>3.8321000000000005</v>
          </cell>
        </row>
        <row r="5790">
          <cell r="V5790" t="str">
            <v>Y2296403</v>
          </cell>
          <cell r="W5790">
            <v>1.2494999999999998</v>
          </cell>
        </row>
        <row r="5791">
          <cell r="V5791" t="str">
            <v>Y2296404</v>
          </cell>
          <cell r="W5791">
            <v>1.2494999999999998</v>
          </cell>
        </row>
        <row r="5792">
          <cell r="V5792" t="str">
            <v>Y2296405</v>
          </cell>
          <cell r="W5792">
            <v>1.7850000000000001</v>
          </cell>
        </row>
        <row r="5793">
          <cell r="V5793" t="str">
            <v>Y2296406</v>
          </cell>
          <cell r="W5793">
            <v>1.7850000000000001</v>
          </cell>
        </row>
        <row r="5794">
          <cell r="V5794" t="str">
            <v>Y2296407</v>
          </cell>
          <cell r="W5794">
            <v>0.64259999999999995</v>
          </cell>
        </row>
        <row r="5795">
          <cell r="V5795" t="str">
            <v>Y2296408</v>
          </cell>
          <cell r="W5795">
            <v>2.0397015999999999</v>
          </cell>
        </row>
        <row r="5796">
          <cell r="V5796" t="str">
            <v>Y2296409</v>
          </cell>
          <cell r="W5796">
            <v>0.64370159999999998</v>
          </cell>
        </row>
        <row r="5797">
          <cell r="V5797" t="str">
            <v>Y2296410</v>
          </cell>
          <cell r="W5797">
            <v>3.8342420000000002</v>
          </cell>
        </row>
        <row r="5798">
          <cell r="V5798" t="str">
            <v>Y2296411</v>
          </cell>
          <cell r="W5798">
            <v>1.2516419999999999</v>
          </cell>
        </row>
        <row r="5799">
          <cell r="V5799" t="str">
            <v>Y2296412</v>
          </cell>
          <cell r="W5799">
            <v>1.2516419999999999</v>
          </cell>
        </row>
        <row r="5800">
          <cell r="V5800" t="str">
            <v>Y2296413</v>
          </cell>
          <cell r="W5800">
            <v>1.78806</v>
          </cell>
        </row>
        <row r="5801">
          <cell r="V5801" t="str">
            <v>Y2296414</v>
          </cell>
          <cell r="W5801">
            <v>1.78806</v>
          </cell>
        </row>
        <row r="5802">
          <cell r="V5802" t="str">
            <v>Y2296415</v>
          </cell>
          <cell r="W5802">
            <v>0.64370159999999998</v>
          </cell>
        </row>
        <row r="5803">
          <cell r="V5803" t="str">
            <v>Y2296416</v>
          </cell>
          <cell r="W5803">
            <v>2.0385999999999997</v>
          </cell>
        </row>
        <row r="5804">
          <cell r="V5804" t="str">
            <v>Y2296417</v>
          </cell>
          <cell r="W5804">
            <v>0.64259999999999995</v>
          </cell>
        </row>
        <row r="5805">
          <cell r="V5805" t="str">
            <v>Y2296418</v>
          </cell>
          <cell r="W5805">
            <v>3.8321000000000005</v>
          </cell>
        </row>
        <row r="5806">
          <cell r="V5806" t="str">
            <v>Y2296419</v>
          </cell>
          <cell r="W5806">
            <v>1.7850000000000001</v>
          </cell>
        </row>
        <row r="5807">
          <cell r="V5807" t="str">
            <v>Y2296420</v>
          </cell>
          <cell r="W5807">
            <v>1.7850000000000001</v>
          </cell>
        </row>
        <row r="5808">
          <cell r="V5808" t="str">
            <v>Y2296421</v>
          </cell>
          <cell r="W5808">
            <v>0.64259999999999995</v>
          </cell>
        </row>
        <row r="5809">
          <cell r="V5809" t="str">
            <v>Y2296422</v>
          </cell>
          <cell r="W5809">
            <v>0.64259999999999995</v>
          </cell>
        </row>
        <row r="5810">
          <cell r="V5810" t="str">
            <v>Y2296423</v>
          </cell>
          <cell r="W5810">
            <v>3.8321000000000005</v>
          </cell>
        </row>
        <row r="5811">
          <cell r="V5811" t="str">
            <v>Y2296424</v>
          </cell>
          <cell r="W5811">
            <v>1.2494999999999998</v>
          </cell>
        </row>
        <row r="5812">
          <cell r="V5812" t="str">
            <v>Y2296425</v>
          </cell>
          <cell r="W5812">
            <v>1.2494999999999998</v>
          </cell>
        </row>
        <row r="5813">
          <cell r="V5813" t="str">
            <v>Y2296426</v>
          </cell>
          <cell r="W5813">
            <v>1.7850000000000001</v>
          </cell>
        </row>
        <row r="5814">
          <cell r="V5814" t="str">
            <v>Y2296427</v>
          </cell>
          <cell r="W5814">
            <v>1.7850000000000001</v>
          </cell>
        </row>
        <row r="5815">
          <cell r="V5815" t="str">
            <v>Y2296428</v>
          </cell>
          <cell r="W5815">
            <v>0.64259999999999995</v>
          </cell>
        </row>
        <row r="5816">
          <cell r="V5816" t="str">
            <v>Y2296429</v>
          </cell>
          <cell r="W5816">
            <v>2.0385999999999997</v>
          </cell>
        </row>
        <row r="5817">
          <cell r="V5817" t="str">
            <v>Y2296430</v>
          </cell>
          <cell r="W5817">
            <v>0.64259999999999995</v>
          </cell>
        </row>
        <row r="5818">
          <cell r="V5818" t="str">
            <v>Y2296431</v>
          </cell>
          <cell r="W5818">
            <v>3.8321000000000005</v>
          </cell>
        </row>
        <row r="5819">
          <cell r="V5819" t="str">
            <v>Y2296432</v>
          </cell>
          <cell r="W5819">
            <v>1.2494999999999998</v>
          </cell>
        </row>
        <row r="5820">
          <cell r="V5820" t="str">
            <v>Y2296433</v>
          </cell>
          <cell r="W5820">
            <v>1.2494999999999998</v>
          </cell>
        </row>
        <row r="5821">
          <cell r="V5821" t="str">
            <v>Y2296434</v>
          </cell>
          <cell r="W5821">
            <v>1.7850000000000001</v>
          </cell>
        </row>
        <row r="5822">
          <cell r="V5822" t="str">
            <v>Y2296435</v>
          </cell>
          <cell r="W5822">
            <v>1.7850000000000001</v>
          </cell>
        </row>
        <row r="5823">
          <cell r="V5823" t="str">
            <v>Y2296436</v>
          </cell>
          <cell r="W5823">
            <v>0.64259999999999995</v>
          </cell>
        </row>
        <row r="5824">
          <cell r="V5824" t="str">
            <v>Y2296437</v>
          </cell>
          <cell r="W5824">
            <v>3.8342420000000002</v>
          </cell>
        </row>
        <row r="5825">
          <cell r="V5825" t="str">
            <v>Y2296438</v>
          </cell>
          <cell r="W5825">
            <v>1.2516419999999999</v>
          </cell>
        </row>
        <row r="5826">
          <cell r="V5826" t="str">
            <v>Y2296439</v>
          </cell>
          <cell r="W5826">
            <v>1.78806</v>
          </cell>
        </row>
        <row r="5827">
          <cell r="V5827" t="str">
            <v>Y2296440</v>
          </cell>
          <cell r="W5827">
            <v>1.78806</v>
          </cell>
        </row>
        <row r="5828">
          <cell r="V5828" t="str">
            <v>Y2296441</v>
          </cell>
          <cell r="W5828">
            <v>0.64370159999999998</v>
          </cell>
        </row>
        <row r="5829">
          <cell r="V5829" t="str">
            <v>Y2296442</v>
          </cell>
          <cell r="W5829">
            <v>3.8321000000000005</v>
          </cell>
        </row>
        <row r="5830">
          <cell r="V5830" t="str">
            <v>Y2296443</v>
          </cell>
          <cell r="W5830">
            <v>1.2494999999999998</v>
          </cell>
        </row>
        <row r="5831">
          <cell r="V5831" t="str">
            <v>Y2296444</v>
          </cell>
          <cell r="W5831">
            <v>1.7850000000000001</v>
          </cell>
        </row>
        <row r="5832">
          <cell r="V5832" t="str">
            <v>Y2296445</v>
          </cell>
          <cell r="W5832">
            <v>1.7850000000000001</v>
          </cell>
        </row>
        <row r="5833">
          <cell r="V5833" t="str">
            <v>Y2296446</v>
          </cell>
          <cell r="W5833">
            <v>0.64259999999999995</v>
          </cell>
        </row>
        <row r="5834">
          <cell r="V5834" t="str">
            <v>Y2296447</v>
          </cell>
          <cell r="W5834">
            <v>2.0385999999999997</v>
          </cell>
        </row>
        <row r="5835">
          <cell r="V5835" t="str">
            <v>Y2296448</v>
          </cell>
          <cell r="W5835">
            <v>0.64259999999999995</v>
          </cell>
        </row>
        <row r="5836">
          <cell r="V5836" t="str">
            <v>Y2296449</v>
          </cell>
          <cell r="W5836">
            <v>3.6924999999999999</v>
          </cell>
        </row>
        <row r="5837">
          <cell r="V5837" t="str">
            <v>Y2296450</v>
          </cell>
          <cell r="W5837">
            <v>1.2494999999999998</v>
          </cell>
        </row>
        <row r="5838">
          <cell r="V5838" t="str">
            <v>Y2296451</v>
          </cell>
          <cell r="W5838">
            <v>1.2494999999999998</v>
          </cell>
        </row>
        <row r="5839">
          <cell r="V5839" t="str">
            <v>Y2296452</v>
          </cell>
          <cell r="W5839">
            <v>1.7850000000000001</v>
          </cell>
        </row>
        <row r="5840">
          <cell r="V5840" t="str">
            <v>Y2296453</v>
          </cell>
          <cell r="W5840">
            <v>1.7850000000000001</v>
          </cell>
        </row>
        <row r="5841">
          <cell r="V5841" t="str">
            <v>Y2296454</v>
          </cell>
          <cell r="W5841">
            <v>0.64259999999999995</v>
          </cell>
        </row>
        <row r="5842">
          <cell r="V5842" t="str">
            <v>Y2296455</v>
          </cell>
          <cell r="W5842">
            <v>2.0385999999999997</v>
          </cell>
        </row>
        <row r="5843">
          <cell r="V5843" t="str">
            <v>Y2296456</v>
          </cell>
          <cell r="W5843">
            <v>0.64259999999999995</v>
          </cell>
        </row>
        <row r="5844">
          <cell r="V5844" t="str">
            <v>Y2296457</v>
          </cell>
          <cell r="W5844">
            <v>3.8321000000000005</v>
          </cell>
        </row>
        <row r="5845">
          <cell r="V5845" t="str">
            <v>Y2296458</v>
          </cell>
          <cell r="W5845">
            <v>1.2494999999999998</v>
          </cell>
        </row>
        <row r="5846">
          <cell r="V5846" t="str">
            <v>Y2296459</v>
          </cell>
          <cell r="W5846">
            <v>1.2494999999999998</v>
          </cell>
        </row>
        <row r="5847">
          <cell r="V5847" t="str">
            <v>Y2296460</v>
          </cell>
          <cell r="W5847">
            <v>1.7850000000000001</v>
          </cell>
        </row>
        <row r="5848">
          <cell r="V5848" t="str">
            <v>Y2296461</v>
          </cell>
          <cell r="W5848">
            <v>1.7850000000000001</v>
          </cell>
        </row>
        <row r="5849">
          <cell r="V5849" t="str">
            <v>Y2296462</v>
          </cell>
          <cell r="W5849">
            <v>0.64259999999999995</v>
          </cell>
        </row>
        <row r="5850">
          <cell r="V5850" t="str">
            <v>Y2296463</v>
          </cell>
          <cell r="W5850">
            <v>2.0385999999999997</v>
          </cell>
        </row>
        <row r="5851">
          <cell r="V5851" t="str">
            <v>Y2296464</v>
          </cell>
          <cell r="W5851">
            <v>0.64259999999999995</v>
          </cell>
        </row>
        <row r="5852">
          <cell r="V5852" t="str">
            <v>Y2296465</v>
          </cell>
          <cell r="W5852">
            <v>3.8321000000000005</v>
          </cell>
        </row>
        <row r="5853">
          <cell r="V5853" t="str">
            <v>Y2296466</v>
          </cell>
          <cell r="W5853">
            <v>1.2494999999999998</v>
          </cell>
        </row>
        <row r="5854">
          <cell r="V5854" t="str">
            <v>Y2296467</v>
          </cell>
          <cell r="W5854">
            <v>1.2494999999999998</v>
          </cell>
        </row>
        <row r="5855">
          <cell r="V5855" t="str">
            <v>Y2296468</v>
          </cell>
          <cell r="W5855">
            <v>1.7850000000000001</v>
          </cell>
        </row>
        <row r="5856">
          <cell r="V5856" t="str">
            <v>Y2296469</v>
          </cell>
          <cell r="W5856">
            <v>1.7850000000000001</v>
          </cell>
        </row>
        <row r="5857">
          <cell r="V5857" t="str">
            <v>Y2296470</v>
          </cell>
          <cell r="W5857">
            <v>0.64259999999999995</v>
          </cell>
        </row>
        <row r="5858">
          <cell r="V5858" t="str">
            <v>Y2296472</v>
          </cell>
          <cell r="W5858">
            <v>0.62649999999999995</v>
          </cell>
        </row>
        <row r="5859">
          <cell r="V5859" t="str">
            <v>Y2296473</v>
          </cell>
          <cell r="W5859">
            <v>1.7163999999999999</v>
          </cell>
        </row>
        <row r="5860">
          <cell r="V5860" t="str">
            <v>Y2296474</v>
          </cell>
          <cell r="W5860">
            <v>0.16019999999999998</v>
          </cell>
        </row>
        <row r="5861">
          <cell r="V5861" t="str">
            <v>Y2296475</v>
          </cell>
          <cell r="W5861">
            <v>0.32039999999999996</v>
          </cell>
        </row>
        <row r="5862">
          <cell r="V5862" t="str">
            <v>Y2296476</v>
          </cell>
          <cell r="W5862">
            <v>3.2056000000000004</v>
          </cell>
        </row>
        <row r="5863">
          <cell r="V5863" t="str">
            <v>Y2296477</v>
          </cell>
          <cell r="W5863">
            <v>0.623</v>
          </cell>
        </row>
        <row r="5864">
          <cell r="V5864" t="str">
            <v>Y2296478</v>
          </cell>
          <cell r="W5864">
            <v>0.623</v>
          </cell>
        </row>
        <row r="5865">
          <cell r="V5865" t="str">
            <v>Y2296479</v>
          </cell>
          <cell r="W5865">
            <v>1.7163999999999999</v>
          </cell>
        </row>
        <row r="5866">
          <cell r="V5866" t="str">
            <v>Y2296480</v>
          </cell>
          <cell r="W5866">
            <v>0.16019999999999998</v>
          </cell>
        </row>
        <row r="5867">
          <cell r="V5867" t="str">
            <v>Y2296481</v>
          </cell>
          <cell r="W5867">
            <v>0.32039999999999996</v>
          </cell>
        </row>
        <row r="5868">
          <cell r="V5868" t="str">
            <v>Y2296482</v>
          </cell>
          <cell r="W5868">
            <v>3.2056000000000004</v>
          </cell>
        </row>
        <row r="5869">
          <cell r="V5869" t="str">
            <v>Y2296483</v>
          </cell>
          <cell r="W5869">
            <v>0.623</v>
          </cell>
        </row>
        <row r="5870">
          <cell r="V5870" t="str">
            <v>Y2296484</v>
          </cell>
          <cell r="W5870">
            <v>1.7163999999999999</v>
          </cell>
        </row>
        <row r="5871">
          <cell r="V5871" t="str">
            <v>Y2296485</v>
          </cell>
          <cell r="W5871">
            <v>0.16019999999999998</v>
          </cell>
        </row>
        <row r="5872">
          <cell r="V5872" t="str">
            <v>Y2296486</v>
          </cell>
          <cell r="W5872">
            <v>0.32039999999999996</v>
          </cell>
        </row>
        <row r="5873">
          <cell r="V5873" t="str">
            <v>Y2296487</v>
          </cell>
          <cell r="W5873">
            <v>3.2056000000000004</v>
          </cell>
        </row>
        <row r="5874">
          <cell r="V5874" t="str">
            <v>Y2296488</v>
          </cell>
          <cell r="W5874">
            <v>0.623</v>
          </cell>
        </row>
        <row r="5875">
          <cell r="V5875" t="str">
            <v>Y2296489</v>
          </cell>
          <cell r="W5875">
            <v>0.623</v>
          </cell>
        </row>
        <row r="5876">
          <cell r="V5876" t="str">
            <v>Y2296490</v>
          </cell>
          <cell r="W5876">
            <v>1.7163999999999999</v>
          </cell>
        </row>
        <row r="5877">
          <cell r="V5877" t="str">
            <v>Y2296491</v>
          </cell>
          <cell r="W5877">
            <v>0.16019999999999998</v>
          </cell>
        </row>
        <row r="5878">
          <cell r="V5878" t="str">
            <v>Y2296492</v>
          </cell>
          <cell r="W5878">
            <v>0.32039999999999996</v>
          </cell>
        </row>
        <row r="5879">
          <cell r="V5879" t="str">
            <v>Y2296493</v>
          </cell>
          <cell r="W5879">
            <v>0.623</v>
          </cell>
        </row>
        <row r="5880">
          <cell r="V5880" t="str">
            <v>Y2296494</v>
          </cell>
          <cell r="W5880">
            <v>0.623</v>
          </cell>
        </row>
        <row r="5881">
          <cell r="V5881" t="str">
            <v>Y2296495</v>
          </cell>
          <cell r="W5881">
            <v>1.7163999999999999</v>
          </cell>
        </row>
        <row r="5882">
          <cell r="V5882" t="str">
            <v>Y2296496</v>
          </cell>
          <cell r="W5882">
            <v>0.16019999999999998</v>
          </cell>
        </row>
        <row r="5883">
          <cell r="V5883" t="str">
            <v>Y2296497</v>
          </cell>
          <cell r="W5883">
            <v>0.32039999999999996</v>
          </cell>
        </row>
        <row r="5884">
          <cell r="V5884" t="str">
            <v>Y2296498</v>
          </cell>
          <cell r="W5884">
            <v>3.2056000000000004</v>
          </cell>
        </row>
        <row r="5885">
          <cell r="V5885" t="str">
            <v>Y2296499</v>
          </cell>
          <cell r="W5885">
            <v>0.623</v>
          </cell>
        </row>
        <row r="5886">
          <cell r="V5886" t="str">
            <v>Y2296500</v>
          </cell>
          <cell r="W5886">
            <v>0.623</v>
          </cell>
        </row>
        <row r="5887">
          <cell r="V5887" t="str">
            <v>Y2296501</v>
          </cell>
          <cell r="W5887">
            <v>1.7163999999999999</v>
          </cell>
        </row>
        <row r="5888">
          <cell r="V5888" t="str">
            <v>Y2296502</v>
          </cell>
          <cell r="W5888">
            <v>0.16019999999999998</v>
          </cell>
        </row>
        <row r="5889">
          <cell r="V5889" t="str">
            <v>Y2296503</v>
          </cell>
          <cell r="W5889">
            <v>0.32039999999999996</v>
          </cell>
        </row>
        <row r="5890">
          <cell r="V5890" t="str">
            <v>Y2296504</v>
          </cell>
          <cell r="W5890">
            <v>0.623</v>
          </cell>
        </row>
        <row r="5891">
          <cell r="V5891" t="str">
            <v>Y2296505</v>
          </cell>
          <cell r="W5891">
            <v>0.623</v>
          </cell>
        </row>
        <row r="5892">
          <cell r="V5892" t="str">
            <v>Y2296506</v>
          </cell>
          <cell r="W5892">
            <v>1.7163999999999999</v>
          </cell>
        </row>
        <row r="5893">
          <cell r="V5893" t="str">
            <v>Y2296507</v>
          </cell>
          <cell r="W5893">
            <v>0.16019999999999998</v>
          </cell>
        </row>
        <row r="5894">
          <cell r="V5894" t="str">
            <v>Y2296508</v>
          </cell>
          <cell r="W5894">
            <v>0.32039999999999996</v>
          </cell>
        </row>
        <row r="5895">
          <cell r="V5895" t="str">
            <v>Y2296509</v>
          </cell>
          <cell r="W5895">
            <v>3.2056000000000004</v>
          </cell>
        </row>
        <row r="5896">
          <cell r="V5896" t="str">
            <v>Y2296510</v>
          </cell>
          <cell r="W5896">
            <v>0.623</v>
          </cell>
        </row>
        <row r="5897">
          <cell r="V5897" t="str">
            <v>Y2296511</v>
          </cell>
          <cell r="W5897">
            <v>0.623</v>
          </cell>
        </row>
        <row r="5898">
          <cell r="V5898" t="str">
            <v>Y2296512</v>
          </cell>
          <cell r="W5898">
            <v>1.7163999999999999</v>
          </cell>
        </row>
        <row r="5899">
          <cell r="V5899" t="str">
            <v>Y2296513</v>
          </cell>
          <cell r="W5899">
            <v>0.16019999999999998</v>
          </cell>
        </row>
        <row r="5900">
          <cell r="V5900" t="str">
            <v>Y2296514</v>
          </cell>
          <cell r="W5900">
            <v>0.32039999999999996</v>
          </cell>
        </row>
        <row r="5901">
          <cell r="V5901" t="str">
            <v>Y2296515</v>
          </cell>
          <cell r="W5901">
            <v>3.2056000000000004</v>
          </cell>
        </row>
        <row r="5902">
          <cell r="V5902" t="str">
            <v>Y2296516</v>
          </cell>
          <cell r="W5902">
            <v>0.623</v>
          </cell>
        </row>
        <row r="5903">
          <cell r="V5903" t="str">
            <v>Y2296517</v>
          </cell>
          <cell r="W5903">
            <v>0.623</v>
          </cell>
        </row>
        <row r="5904">
          <cell r="V5904" t="str">
            <v>Y2296518</v>
          </cell>
          <cell r="W5904">
            <v>0.16019999999999998</v>
          </cell>
        </row>
        <row r="5905">
          <cell r="V5905" t="str">
            <v>Y2296519</v>
          </cell>
          <cell r="W5905">
            <v>0.32039999999999996</v>
          </cell>
        </row>
        <row r="5906">
          <cell r="V5906" t="str">
            <v>Y2296520</v>
          </cell>
          <cell r="W5906">
            <v>3.2056000000000004</v>
          </cell>
        </row>
        <row r="5907">
          <cell r="V5907" t="str">
            <v>Y2296521</v>
          </cell>
          <cell r="W5907">
            <v>0.623</v>
          </cell>
        </row>
        <row r="5908">
          <cell r="V5908" t="str">
            <v>Y2296522</v>
          </cell>
          <cell r="W5908">
            <v>0.623</v>
          </cell>
        </row>
        <row r="5909">
          <cell r="V5909" t="str">
            <v>Y2296523</v>
          </cell>
          <cell r="W5909">
            <v>1.7163999999999999</v>
          </cell>
        </row>
        <row r="5910">
          <cell r="V5910" t="str">
            <v>Y2296524</v>
          </cell>
          <cell r="W5910">
            <v>0.16019999999999998</v>
          </cell>
        </row>
        <row r="5911">
          <cell r="V5911" t="str">
            <v>Y2296525</v>
          </cell>
          <cell r="W5911">
            <v>0.32039999999999996</v>
          </cell>
        </row>
        <row r="5912">
          <cell r="V5912" t="str">
            <v>Y2296526</v>
          </cell>
          <cell r="W5912">
            <v>3.2056000000000004</v>
          </cell>
        </row>
        <row r="5913">
          <cell r="V5913" t="str">
            <v>Y2296527</v>
          </cell>
          <cell r="W5913">
            <v>0.623</v>
          </cell>
        </row>
        <row r="5914">
          <cell r="V5914" t="str">
            <v>Y2296528</v>
          </cell>
          <cell r="W5914">
            <v>0.623</v>
          </cell>
        </row>
        <row r="5915">
          <cell r="V5915" t="str">
            <v>Y2296529</v>
          </cell>
          <cell r="W5915">
            <v>1.7163999999999999</v>
          </cell>
        </row>
        <row r="5916">
          <cell r="V5916" t="str">
            <v>Y2296530</v>
          </cell>
          <cell r="W5916">
            <v>0.16019999999999998</v>
          </cell>
        </row>
        <row r="5917">
          <cell r="V5917" t="str">
            <v>Y2296531</v>
          </cell>
          <cell r="W5917">
            <v>0.32039999999999996</v>
          </cell>
        </row>
        <row r="5918">
          <cell r="V5918" t="str">
            <v>Y2296532</v>
          </cell>
          <cell r="W5918">
            <v>0.623</v>
          </cell>
        </row>
        <row r="5919">
          <cell r="V5919" t="str">
            <v>Y2296533</v>
          </cell>
          <cell r="W5919">
            <v>0.623</v>
          </cell>
        </row>
        <row r="5920">
          <cell r="V5920" t="str">
            <v>Y2296534</v>
          </cell>
          <cell r="W5920">
            <v>1.7163999999999999</v>
          </cell>
        </row>
        <row r="5921">
          <cell r="V5921" t="str">
            <v>Y2296535</v>
          </cell>
          <cell r="W5921">
            <v>0.16019999999999998</v>
          </cell>
        </row>
        <row r="5922">
          <cell r="V5922" t="str">
            <v>Y2296536</v>
          </cell>
          <cell r="W5922">
            <v>0.32039999999999996</v>
          </cell>
        </row>
        <row r="5923">
          <cell r="V5923" t="str">
            <v>Y2296537</v>
          </cell>
          <cell r="W5923">
            <v>3.2056000000000004</v>
          </cell>
        </row>
        <row r="5924">
          <cell r="V5924" t="str">
            <v>Y2296538</v>
          </cell>
          <cell r="W5924">
            <v>0.623</v>
          </cell>
        </row>
        <row r="5925">
          <cell r="V5925" t="str">
            <v>Y2296539</v>
          </cell>
          <cell r="W5925">
            <v>0.623</v>
          </cell>
        </row>
        <row r="5926">
          <cell r="V5926" t="str">
            <v>Y2296540</v>
          </cell>
          <cell r="W5926">
            <v>1.7163999999999999</v>
          </cell>
        </row>
        <row r="5927">
          <cell r="V5927" t="str">
            <v>Y2296541</v>
          </cell>
          <cell r="W5927">
            <v>0.16019999999999998</v>
          </cell>
        </row>
        <row r="5928">
          <cell r="V5928" t="str">
            <v>Y2296542</v>
          </cell>
          <cell r="W5928">
            <v>0.32039999999999996</v>
          </cell>
        </row>
        <row r="5929">
          <cell r="V5929" t="str">
            <v>Y2296543</v>
          </cell>
          <cell r="W5929">
            <v>3.2056000000000004</v>
          </cell>
        </row>
        <row r="5930">
          <cell r="V5930" t="str">
            <v>Y2296544</v>
          </cell>
          <cell r="W5930">
            <v>0.623</v>
          </cell>
        </row>
        <row r="5931">
          <cell r="V5931" t="str">
            <v>Y2296545</v>
          </cell>
          <cell r="W5931">
            <v>0.623</v>
          </cell>
        </row>
        <row r="5932">
          <cell r="V5932" t="str">
            <v>Y2296546</v>
          </cell>
          <cell r="W5932">
            <v>0.16019999999999998</v>
          </cell>
        </row>
        <row r="5933">
          <cell r="V5933" t="str">
            <v>Y2296547</v>
          </cell>
          <cell r="W5933">
            <v>0.32039999999999996</v>
          </cell>
        </row>
        <row r="5934">
          <cell r="V5934" t="str">
            <v>Y2296548</v>
          </cell>
          <cell r="W5934">
            <v>3.2056000000000004</v>
          </cell>
        </row>
        <row r="5935">
          <cell r="V5935" t="str">
            <v>Y2296549</v>
          </cell>
          <cell r="W5935">
            <v>0.623</v>
          </cell>
        </row>
        <row r="5936">
          <cell r="V5936" t="str">
            <v>Y2296550</v>
          </cell>
          <cell r="W5936">
            <v>1.7181999999999999</v>
          </cell>
        </row>
        <row r="5937">
          <cell r="V5937" t="str">
            <v>Y2296551</v>
          </cell>
          <cell r="W5937">
            <v>0.32219999999999999</v>
          </cell>
        </row>
        <row r="5938">
          <cell r="V5938" t="str">
            <v>Y2296552</v>
          </cell>
          <cell r="W5938">
            <v>3.2091000000000003</v>
          </cell>
        </row>
        <row r="5939">
          <cell r="V5939" t="str">
            <v>Y2296553</v>
          </cell>
          <cell r="W5939">
            <v>0.62649999999999995</v>
          </cell>
        </row>
        <row r="5940">
          <cell r="V5940" t="str">
            <v>Y2296554</v>
          </cell>
          <cell r="W5940">
            <v>1.7181999999999999</v>
          </cell>
        </row>
        <row r="5941">
          <cell r="V5941" t="str">
            <v>Y2296555</v>
          </cell>
          <cell r="W5941">
            <v>0.32219999999999999</v>
          </cell>
        </row>
        <row r="5942">
          <cell r="V5942" t="str">
            <v>Y2296556</v>
          </cell>
          <cell r="W5942">
            <v>3.2091000000000003</v>
          </cell>
        </row>
        <row r="5943">
          <cell r="V5943" t="str">
            <v>Y2296557</v>
          </cell>
          <cell r="W5943">
            <v>0.62649999999999995</v>
          </cell>
        </row>
        <row r="5944">
          <cell r="V5944" t="str">
            <v>Y2296558</v>
          </cell>
          <cell r="W5944">
            <v>1.7181999999999999</v>
          </cell>
        </row>
        <row r="5945">
          <cell r="V5945" t="str">
            <v>Y2296559</v>
          </cell>
          <cell r="W5945">
            <v>0.32219999999999999</v>
          </cell>
        </row>
        <row r="5946">
          <cell r="V5946" t="str">
            <v>Y2296560</v>
          </cell>
          <cell r="W5946">
            <v>3.2091000000000003</v>
          </cell>
        </row>
        <row r="5947">
          <cell r="V5947" t="str">
            <v>Y2296561</v>
          </cell>
          <cell r="W5947">
            <v>0.62649999999999995</v>
          </cell>
        </row>
        <row r="5948">
          <cell r="V5948" t="str">
            <v>Y2296562</v>
          </cell>
          <cell r="W5948">
            <v>0.32219999999999999</v>
          </cell>
        </row>
        <row r="5949">
          <cell r="V5949" t="str">
            <v>Y2296563</v>
          </cell>
          <cell r="W5949">
            <v>3.2091000000000003</v>
          </cell>
        </row>
        <row r="5950">
          <cell r="V5950" t="str">
            <v>Y2296564</v>
          </cell>
          <cell r="W5950">
            <v>0.62649999999999995</v>
          </cell>
        </row>
        <row r="5951">
          <cell r="V5951" t="str">
            <v>Y2296565</v>
          </cell>
          <cell r="W5951">
            <v>0.32219999999999999</v>
          </cell>
        </row>
        <row r="5952">
          <cell r="V5952" t="str">
            <v>Y2296566</v>
          </cell>
          <cell r="W5952">
            <v>0.62649999999999995</v>
          </cell>
        </row>
        <row r="5953">
          <cell r="V5953" t="str">
            <v>Y2296567</v>
          </cell>
          <cell r="W5953">
            <v>1.7181999999999999</v>
          </cell>
        </row>
        <row r="5954">
          <cell r="V5954" t="str">
            <v>Y2296568</v>
          </cell>
          <cell r="W5954">
            <v>0.32219999999999999</v>
          </cell>
        </row>
        <row r="5955">
          <cell r="V5955" t="str">
            <v>Y2296569</v>
          </cell>
          <cell r="W5955">
            <v>3.2091000000000003</v>
          </cell>
        </row>
        <row r="5956">
          <cell r="V5956" t="str">
            <v>Y2296570</v>
          </cell>
          <cell r="W5956">
            <v>0.62649999999999995</v>
          </cell>
        </row>
        <row r="5957">
          <cell r="V5957" t="str">
            <v>Y2296571</v>
          </cell>
          <cell r="W5957">
            <v>0.32219999999999999</v>
          </cell>
        </row>
        <row r="5958">
          <cell r="V5958" t="str">
            <v>Y2296572</v>
          </cell>
          <cell r="W5958">
            <v>3.2091000000000003</v>
          </cell>
        </row>
        <row r="5959">
          <cell r="V5959" t="str">
            <v>Y2296573</v>
          </cell>
          <cell r="W5959">
            <v>0.62649999999999995</v>
          </cell>
        </row>
        <row r="5960">
          <cell r="V5960" t="str">
            <v>Y2296574</v>
          </cell>
          <cell r="W5960">
            <v>1.7181999999999999</v>
          </cell>
        </row>
        <row r="5961">
          <cell r="V5961" t="str">
            <v>Y2296575</v>
          </cell>
          <cell r="W5961">
            <v>0.32219999999999999</v>
          </cell>
        </row>
        <row r="5962">
          <cell r="V5962" t="str">
            <v>Y2296576</v>
          </cell>
          <cell r="W5962">
            <v>3.2091000000000003</v>
          </cell>
        </row>
        <row r="5963">
          <cell r="V5963" t="str">
            <v>Y2296577</v>
          </cell>
          <cell r="W5963">
            <v>0.62649999999999995</v>
          </cell>
        </row>
        <row r="5964">
          <cell r="V5964" t="str">
            <v>Y2296578</v>
          </cell>
          <cell r="W5964">
            <v>1.7181999999999999</v>
          </cell>
        </row>
        <row r="5965">
          <cell r="V5965" t="str">
            <v>Y2296579</v>
          </cell>
          <cell r="W5965">
            <v>0.32219999999999999</v>
          </cell>
        </row>
        <row r="5966">
          <cell r="V5966" t="str">
            <v>Y2296580</v>
          </cell>
          <cell r="W5966">
            <v>3.2091000000000003</v>
          </cell>
        </row>
        <row r="5967">
          <cell r="V5967" t="str">
            <v>Y2296581</v>
          </cell>
          <cell r="W5967">
            <v>0.62649999999999995</v>
          </cell>
        </row>
        <row r="5968">
          <cell r="V5968" t="str">
            <v>Y2296582</v>
          </cell>
          <cell r="W5968">
            <v>1.7181999999999999</v>
          </cell>
        </row>
        <row r="5969">
          <cell r="V5969" t="str">
            <v>Y2296583</v>
          </cell>
          <cell r="W5969">
            <v>0.32219999999999999</v>
          </cell>
        </row>
        <row r="5970">
          <cell r="V5970" t="str">
            <v>Y2296584</v>
          </cell>
          <cell r="W5970">
            <v>3.2091000000000003</v>
          </cell>
        </row>
        <row r="5971">
          <cell r="V5971" t="str">
            <v>Y2296585</v>
          </cell>
          <cell r="W5971">
            <v>0.62649999999999995</v>
          </cell>
        </row>
        <row r="5972">
          <cell r="V5972" t="str">
            <v>Y2296586</v>
          </cell>
          <cell r="W5972">
            <v>1.7181999999999999</v>
          </cell>
        </row>
        <row r="5973">
          <cell r="V5973" t="str">
            <v>Y2296587</v>
          </cell>
          <cell r="W5973">
            <v>0.32219999999999999</v>
          </cell>
        </row>
        <row r="5974">
          <cell r="V5974" t="str">
            <v>Y2296588</v>
          </cell>
          <cell r="W5974">
            <v>3.0695000000000001</v>
          </cell>
        </row>
        <row r="5975">
          <cell r="V5975" t="str">
            <v>Y2296589</v>
          </cell>
          <cell r="W5975">
            <v>0.62649999999999995</v>
          </cell>
        </row>
        <row r="5976">
          <cell r="V5976" t="str">
            <v>Y2296590</v>
          </cell>
          <cell r="W5976">
            <v>1.7181999999999999</v>
          </cell>
        </row>
        <row r="5977">
          <cell r="V5977" t="str">
            <v>Y2296591</v>
          </cell>
          <cell r="W5977">
            <v>0.32219999999999999</v>
          </cell>
        </row>
        <row r="5978">
          <cell r="V5978" t="str">
            <v>Y2296592</v>
          </cell>
          <cell r="W5978">
            <v>3.2091000000000003</v>
          </cell>
        </row>
        <row r="5979">
          <cell r="V5979" t="str">
            <v>Y2296593</v>
          </cell>
          <cell r="W5979">
            <v>1.7181999999999999</v>
          </cell>
        </row>
        <row r="5980">
          <cell r="V5980" t="str">
            <v>Y2296594</v>
          </cell>
          <cell r="W5980">
            <v>0.32219999999999999</v>
          </cell>
        </row>
        <row r="5981">
          <cell r="V5981" t="str">
            <v>Y2296595</v>
          </cell>
          <cell r="W5981">
            <v>3.2091000000000003</v>
          </cell>
        </row>
        <row r="5982">
          <cell r="V5982" t="str">
            <v>Y2296596</v>
          </cell>
          <cell r="W5982">
            <v>0.62649999999999995</v>
          </cell>
        </row>
        <row r="5983">
          <cell r="V5983" t="str">
            <v>Y2296597</v>
          </cell>
          <cell r="W5983">
            <v>1.7181999999999999</v>
          </cell>
        </row>
        <row r="5984">
          <cell r="V5984" t="str">
            <v>Y2296598</v>
          </cell>
          <cell r="W5984">
            <v>0.32219999999999999</v>
          </cell>
        </row>
        <row r="5985">
          <cell r="V5985" t="str">
            <v>Y2296599</v>
          </cell>
          <cell r="W5985">
            <v>3.2091000000000003</v>
          </cell>
        </row>
        <row r="5986">
          <cell r="V5986" t="str">
            <v>Y2296600</v>
          </cell>
          <cell r="W5986">
            <v>0.62649999999999995</v>
          </cell>
        </row>
        <row r="5987">
          <cell r="V5987" t="str">
            <v>Y2296601</v>
          </cell>
          <cell r="W5987">
            <v>8.9499999999999996E-2</v>
          </cell>
        </row>
        <row r="5988">
          <cell r="V5988" t="str">
            <v>Y2296603</v>
          </cell>
          <cell r="W5988">
            <v>0.1477</v>
          </cell>
        </row>
        <row r="5989">
          <cell r="V5989" t="str">
            <v>Y2296604</v>
          </cell>
          <cell r="W5989">
            <v>0.1477</v>
          </cell>
        </row>
        <row r="5990">
          <cell r="V5990" t="str">
            <v>Y2296605</v>
          </cell>
          <cell r="W5990">
            <v>0.48530000000000006</v>
          </cell>
        </row>
        <row r="5991">
          <cell r="V5991" t="str">
            <v>Y2296606</v>
          </cell>
          <cell r="W5991">
            <v>0.1477</v>
          </cell>
        </row>
        <row r="5992">
          <cell r="V5992" t="str">
            <v>Y2296607</v>
          </cell>
          <cell r="W5992">
            <v>0.48530000000000006</v>
          </cell>
        </row>
        <row r="5993">
          <cell r="V5993" t="str">
            <v>Y2296608</v>
          </cell>
          <cell r="W5993">
            <v>0.1477</v>
          </cell>
        </row>
        <row r="5994">
          <cell r="V5994" t="str">
            <v>Y2296609</v>
          </cell>
          <cell r="W5994">
            <v>0.48530000000000006</v>
          </cell>
        </row>
        <row r="5995">
          <cell r="V5995" t="str">
            <v>Y2296610</v>
          </cell>
          <cell r="W5995">
            <v>0.1477</v>
          </cell>
        </row>
        <row r="5996">
          <cell r="V5996" t="str">
            <v>Y2296611</v>
          </cell>
          <cell r="W5996">
            <v>0.48530000000000006</v>
          </cell>
        </row>
        <row r="5997">
          <cell r="V5997" t="str">
            <v>Y2296612</v>
          </cell>
          <cell r="W5997">
            <v>0.1477</v>
          </cell>
        </row>
        <row r="5998">
          <cell r="V5998" t="str">
            <v>Y2296613</v>
          </cell>
          <cell r="W5998">
            <v>0.1477</v>
          </cell>
        </row>
        <row r="5999">
          <cell r="V5999" t="str">
            <v>Y2296614</v>
          </cell>
          <cell r="W5999">
            <v>0.48530000000000006</v>
          </cell>
        </row>
        <row r="6000">
          <cell r="V6000" t="str">
            <v>Y2296615</v>
          </cell>
          <cell r="W6000">
            <v>0.1477</v>
          </cell>
        </row>
        <row r="6001">
          <cell r="V6001" t="str">
            <v>Y2296616</v>
          </cell>
          <cell r="W6001">
            <v>0.48530000000000006</v>
          </cell>
        </row>
        <row r="6002">
          <cell r="V6002" t="str">
            <v>Y2296617</v>
          </cell>
          <cell r="W6002">
            <v>0.1477</v>
          </cell>
        </row>
        <row r="6003">
          <cell r="V6003" t="str">
            <v>Y2296618</v>
          </cell>
          <cell r="W6003">
            <v>0.48530000000000006</v>
          </cell>
        </row>
        <row r="6004">
          <cell r="V6004" t="str">
            <v>Y2296619</v>
          </cell>
          <cell r="W6004">
            <v>0.1477</v>
          </cell>
        </row>
        <row r="6005">
          <cell r="V6005" t="str">
            <v>Y2296620</v>
          </cell>
          <cell r="W6005">
            <v>0.1477</v>
          </cell>
        </row>
        <row r="6006">
          <cell r="V6006" t="str">
            <v>Y2296621</v>
          </cell>
          <cell r="W6006">
            <v>0.48530000000000006</v>
          </cell>
        </row>
        <row r="6007">
          <cell r="V6007" t="str">
            <v>Y2296622</v>
          </cell>
          <cell r="W6007">
            <v>0.1477</v>
          </cell>
        </row>
        <row r="6008">
          <cell r="V6008" t="str">
            <v>Y2296623</v>
          </cell>
          <cell r="W6008">
            <v>0.48530000000000006</v>
          </cell>
        </row>
        <row r="6009">
          <cell r="V6009" t="str">
            <v>Y2296624</v>
          </cell>
          <cell r="W6009">
            <v>0.1477</v>
          </cell>
        </row>
        <row r="6010">
          <cell r="V6010" t="str">
            <v>Y2296625</v>
          </cell>
          <cell r="W6010">
            <v>0.48530000000000006</v>
          </cell>
        </row>
        <row r="6011">
          <cell r="V6011" t="str">
            <v>Y2296626</v>
          </cell>
          <cell r="W6011">
            <v>8.3160000000000012E-2</v>
          </cell>
        </row>
        <row r="6012">
          <cell r="V6012" t="str">
            <v>Y2296627</v>
          </cell>
          <cell r="W6012">
            <v>0.1477</v>
          </cell>
        </row>
        <row r="6013">
          <cell r="V6013" t="str">
            <v>Y2296628</v>
          </cell>
          <cell r="W6013">
            <v>0.48530000000000006</v>
          </cell>
        </row>
        <row r="6014">
          <cell r="V6014" t="str">
            <v>Y2296629</v>
          </cell>
          <cell r="W6014">
            <v>8.3160000000000012E-2</v>
          </cell>
        </row>
        <row r="6015">
          <cell r="V6015" t="str">
            <v>Y2296630</v>
          </cell>
          <cell r="W6015">
            <v>0.27324000000000004</v>
          </cell>
        </row>
        <row r="6016">
          <cell r="V6016" t="str">
            <v>Y2296631</v>
          </cell>
          <cell r="W6016">
            <v>8.3160000000000012E-2</v>
          </cell>
        </row>
        <row r="6017">
          <cell r="V6017" t="str">
            <v>Y2296632</v>
          </cell>
          <cell r="W6017">
            <v>0.27324000000000004</v>
          </cell>
        </row>
        <row r="6018">
          <cell r="V6018" t="str">
            <v>Y2296633</v>
          </cell>
          <cell r="W6018">
            <v>8.3160000000000012E-2</v>
          </cell>
        </row>
        <row r="6019">
          <cell r="V6019" t="str">
            <v>Y2296634</v>
          </cell>
          <cell r="W6019">
            <v>8.3160000000000012E-2</v>
          </cell>
        </row>
        <row r="6020">
          <cell r="V6020" t="str">
            <v>Y2296635</v>
          </cell>
          <cell r="W6020">
            <v>0.27324000000000004</v>
          </cell>
        </row>
        <row r="6021">
          <cell r="V6021" t="str">
            <v>Y2296636</v>
          </cell>
          <cell r="W6021">
            <v>8.3160000000000012E-2</v>
          </cell>
        </row>
        <row r="6022">
          <cell r="V6022" t="str">
            <v>Y2296637</v>
          </cell>
          <cell r="W6022">
            <v>0.27324000000000004</v>
          </cell>
        </row>
        <row r="6023">
          <cell r="V6023" t="str">
            <v>Y2296638</v>
          </cell>
          <cell r="W6023">
            <v>8.3160000000000012E-2</v>
          </cell>
        </row>
        <row r="6024">
          <cell r="V6024" t="str">
            <v>Y2296639</v>
          </cell>
          <cell r="W6024">
            <v>0.27324000000000004</v>
          </cell>
        </row>
        <row r="6025">
          <cell r="V6025" t="str">
            <v>Y2296640</v>
          </cell>
          <cell r="W6025">
            <v>1.7532240000000001E-2</v>
          </cell>
        </row>
        <row r="6026">
          <cell r="V6026" t="str">
            <v>Y2296644</v>
          </cell>
          <cell r="W6026">
            <v>1.3715000000000002</v>
          </cell>
        </row>
        <row r="6027">
          <cell r="V6027" t="str">
            <v>Y2296645</v>
          </cell>
          <cell r="W6027">
            <v>2.11</v>
          </cell>
        </row>
        <row r="6028">
          <cell r="V6028" t="str">
            <v>Y2296646</v>
          </cell>
          <cell r="W6028">
            <v>0.47123999999999999</v>
          </cell>
        </row>
        <row r="6029">
          <cell r="V6029" t="str">
            <v>Y2296647</v>
          </cell>
          <cell r="W6029">
            <v>0.72114</v>
          </cell>
        </row>
        <row r="6030">
          <cell r="V6030" t="str">
            <v>Y2296648</v>
          </cell>
          <cell r="W6030">
            <v>0.47123999999999999</v>
          </cell>
        </row>
        <row r="6031">
          <cell r="V6031" t="str">
            <v>Y2296649</v>
          </cell>
          <cell r="W6031">
            <v>0.50693999999999995</v>
          </cell>
        </row>
        <row r="6032">
          <cell r="V6032" t="str">
            <v>Y2296650</v>
          </cell>
          <cell r="W6032">
            <v>0.68544000000000005</v>
          </cell>
        </row>
        <row r="6033">
          <cell r="V6033" t="str">
            <v>Y2296701</v>
          </cell>
          <cell r="W6033">
            <v>0</v>
          </cell>
        </row>
        <row r="6034">
          <cell r="V6034" t="str">
            <v>Y2296709</v>
          </cell>
          <cell r="W6034">
            <v>1.8990000000000002</v>
          </cell>
        </row>
        <row r="6035">
          <cell r="V6035" t="str">
            <v>Y2296710</v>
          </cell>
          <cell r="W6035">
            <v>0.16019999999999998</v>
          </cell>
        </row>
        <row r="6036">
          <cell r="V6036" t="str">
            <v>Y2296715</v>
          </cell>
          <cell r="W6036">
            <v>1.8759999999999999</v>
          </cell>
        </row>
        <row r="6037">
          <cell r="V6037" t="str">
            <v>Y2296717</v>
          </cell>
          <cell r="W6037">
            <v>0.97551999999999994</v>
          </cell>
        </row>
        <row r="6038">
          <cell r="V6038" t="str">
            <v>Y2296724</v>
          </cell>
          <cell r="W6038">
            <v>0.32507384</v>
          </cell>
        </row>
        <row r="6039">
          <cell r="V6039" t="str">
            <v>Y2296727</v>
          </cell>
          <cell r="W6039">
            <v>0.32507384</v>
          </cell>
        </row>
        <row r="6040">
          <cell r="V6040" t="str">
            <v>Y2296728</v>
          </cell>
          <cell r="W6040">
            <v>0.32507384</v>
          </cell>
        </row>
        <row r="6041">
          <cell r="V6041" t="str">
            <v>Y2296730</v>
          </cell>
          <cell r="W6041">
            <v>1.8990000000000002</v>
          </cell>
        </row>
        <row r="6042">
          <cell r="V6042" t="str">
            <v>Y2296736</v>
          </cell>
          <cell r="W6042">
            <v>0.32039999999999996</v>
          </cell>
        </row>
        <row r="6043">
          <cell r="V6043" t="str">
            <v>Y2296739</v>
          </cell>
          <cell r="W6043">
            <v>0.32578000000000001</v>
          </cell>
        </row>
        <row r="6044">
          <cell r="V6044" t="str">
            <v>Y2296740</v>
          </cell>
          <cell r="W6044">
            <v>0.32578000000000001</v>
          </cell>
        </row>
        <row r="6045">
          <cell r="V6045" t="str">
            <v>Y2296744</v>
          </cell>
          <cell r="W6045">
            <v>0.32578000000000001</v>
          </cell>
        </row>
        <row r="6046">
          <cell r="V6046" t="str">
            <v>Y2296756</v>
          </cell>
          <cell r="W6046">
            <v>0.63007999999999997</v>
          </cell>
        </row>
        <row r="6047">
          <cell r="V6047" t="str">
            <v>Y2296757</v>
          </cell>
          <cell r="W6047">
            <v>0.63007999999999997</v>
          </cell>
        </row>
        <row r="6048">
          <cell r="V6048" t="str">
            <v>Y2296768</v>
          </cell>
          <cell r="W6048">
            <v>3.73</v>
          </cell>
        </row>
        <row r="6049">
          <cell r="V6049" t="str">
            <v>Y2296774</v>
          </cell>
          <cell r="W6049">
            <v>6.1222200000000004</v>
          </cell>
        </row>
        <row r="6050">
          <cell r="V6050" t="str">
            <v>Y2296775</v>
          </cell>
          <cell r="W6050">
            <v>3.73746</v>
          </cell>
        </row>
        <row r="6051">
          <cell r="V6051" t="str">
            <v>Y2296776</v>
          </cell>
          <cell r="W6051">
            <v>3.8075999999999999</v>
          </cell>
        </row>
        <row r="6052">
          <cell r="V6052" t="str">
            <v>Y2296777</v>
          </cell>
          <cell r="W6052">
            <v>6.4128000000000007</v>
          </cell>
        </row>
        <row r="6053">
          <cell r="V6053" t="str">
            <v>Y2296778</v>
          </cell>
          <cell r="W6053">
            <v>3.73746</v>
          </cell>
        </row>
        <row r="6054">
          <cell r="V6054" t="str">
            <v>Y2296779</v>
          </cell>
          <cell r="W6054">
            <v>3.8877600000000001</v>
          </cell>
        </row>
        <row r="6055">
          <cell r="V6055" t="str">
            <v>Y2296780</v>
          </cell>
          <cell r="W6055">
            <v>3.8075999999999999</v>
          </cell>
        </row>
        <row r="6056">
          <cell r="V6056" t="str">
            <v>Y2296781</v>
          </cell>
          <cell r="W6056">
            <v>6.0420600000000002</v>
          </cell>
        </row>
        <row r="6057">
          <cell r="V6057" t="str">
            <v>Y2296782</v>
          </cell>
          <cell r="W6057">
            <v>1.4919999999999999E-2</v>
          </cell>
        </row>
        <row r="6058">
          <cell r="V6058" t="str">
            <v>Y2296783</v>
          </cell>
          <cell r="W6058">
            <v>6.0420600000000002</v>
          </cell>
        </row>
        <row r="6059">
          <cell r="V6059" t="str">
            <v>Y2296784</v>
          </cell>
          <cell r="W6059">
            <v>6.17232</v>
          </cell>
        </row>
        <row r="6060">
          <cell r="V6060" t="str">
            <v>Y2296785</v>
          </cell>
          <cell r="W6060">
            <v>3.73746</v>
          </cell>
        </row>
        <row r="6061">
          <cell r="V6061" t="str">
            <v>Y2296786</v>
          </cell>
          <cell r="W6061">
            <v>6.1222200000000004</v>
          </cell>
        </row>
        <row r="6062">
          <cell r="V6062" t="str">
            <v>Y2296787</v>
          </cell>
          <cell r="W6062">
            <v>6.17232</v>
          </cell>
        </row>
        <row r="6063">
          <cell r="V6063" t="str">
            <v>Y2296788</v>
          </cell>
          <cell r="W6063">
            <v>3.8075999999999999</v>
          </cell>
        </row>
        <row r="6064">
          <cell r="V6064" t="str">
            <v>Y2296789</v>
          </cell>
          <cell r="W6064">
            <v>6.0420600000000002</v>
          </cell>
        </row>
        <row r="6065">
          <cell r="V6065" t="str">
            <v>Y2296791</v>
          </cell>
          <cell r="W6065">
            <v>3.73746</v>
          </cell>
        </row>
        <row r="6066">
          <cell r="V6066" t="str">
            <v>Y2296792</v>
          </cell>
          <cell r="W6066">
            <v>6.4128000000000007</v>
          </cell>
        </row>
        <row r="6067">
          <cell r="V6067" t="str">
            <v>Y2296793</v>
          </cell>
          <cell r="W6067">
            <v>3.8075999999999999</v>
          </cell>
        </row>
        <row r="6068">
          <cell r="V6068" t="str">
            <v>Y2296794</v>
          </cell>
          <cell r="W6068">
            <v>6.4128000000000007</v>
          </cell>
        </row>
        <row r="6069">
          <cell r="V6069" t="str">
            <v>Y2296795</v>
          </cell>
          <cell r="W6069">
            <v>3.73746</v>
          </cell>
        </row>
        <row r="6070">
          <cell r="V6070" t="str">
            <v>Y2296796</v>
          </cell>
          <cell r="W6070">
            <v>6.17232</v>
          </cell>
        </row>
        <row r="6071">
          <cell r="V6071" t="str">
            <v>Y2296797</v>
          </cell>
          <cell r="W6071">
            <v>6.0420600000000002</v>
          </cell>
        </row>
        <row r="6072">
          <cell r="V6072" t="str">
            <v>Y2296798</v>
          </cell>
          <cell r="W6072">
            <v>1.52E-2</v>
          </cell>
        </row>
        <row r="6073">
          <cell r="V6073" t="str">
            <v>Y2296799</v>
          </cell>
          <cell r="W6073">
            <v>6.4128000000000007</v>
          </cell>
        </row>
        <row r="6074">
          <cell r="V6074" t="str">
            <v>Y2296800</v>
          </cell>
          <cell r="W6074">
            <v>3.73746</v>
          </cell>
        </row>
        <row r="6075">
          <cell r="V6075" t="str">
            <v>Y2296801</v>
          </cell>
          <cell r="W6075">
            <v>6.0420600000000002</v>
          </cell>
        </row>
        <row r="6076">
          <cell r="V6076" t="str">
            <v>Y2296802</v>
          </cell>
          <cell r="W6076">
            <v>3.73746</v>
          </cell>
        </row>
        <row r="6077">
          <cell r="V6077" t="str">
            <v>Y2296803</v>
          </cell>
          <cell r="W6077">
            <v>6.17232</v>
          </cell>
        </row>
        <row r="6078">
          <cell r="V6078" t="str">
            <v>Y2296804</v>
          </cell>
          <cell r="W6078">
            <v>1.4919999999999999E-2</v>
          </cell>
        </row>
        <row r="6079">
          <cell r="V6079" t="str">
            <v>Y2296805</v>
          </cell>
          <cell r="W6079">
            <v>1.4919999999999999E-2</v>
          </cell>
        </row>
        <row r="6080">
          <cell r="V6080" t="str">
            <v>Y2296806</v>
          </cell>
          <cell r="W6080">
            <v>1.4919999999999999E-2</v>
          </cell>
        </row>
        <row r="6081">
          <cell r="V6081" t="str">
            <v>Y2296807</v>
          </cell>
          <cell r="W6081">
            <v>2.5600000000000001E-2</v>
          </cell>
        </row>
        <row r="6082">
          <cell r="V6082" t="str">
            <v>Y2296808</v>
          </cell>
          <cell r="W6082">
            <v>2.4120000000000003E-2</v>
          </cell>
        </row>
        <row r="6083">
          <cell r="V6083" t="str">
            <v>Y2296809</v>
          </cell>
          <cell r="W6083">
            <v>2.4640000000000002E-2</v>
          </cell>
        </row>
        <row r="6084">
          <cell r="V6084" t="str">
            <v>Y2296810</v>
          </cell>
          <cell r="W6084">
            <v>1.52E-2</v>
          </cell>
        </row>
        <row r="6085">
          <cell r="V6085" t="str">
            <v>Y2296811</v>
          </cell>
          <cell r="W6085">
            <v>1.4919999999999999E-2</v>
          </cell>
        </row>
        <row r="6086">
          <cell r="V6086" t="str">
            <v>Y2296812</v>
          </cell>
          <cell r="W6086">
            <v>1.52E-2</v>
          </cell>
        </row>
        <row r="6087">
          <cell r="V6087" t="str">
            <v>Y2296813</v>
          </cell>
          <cell r="W6087">
            <v>1.4919999999999999E-2</v>
          </cell>
        </row>
        <row r="6088">
          <cell r="V6088" t="str">
            <v>Y2296814</v>
          </cell>
          <cell r="W6088">
            <v>2.5600000000000001E-2</v>
          </cell>
        </row>
        <row r="6089">
          <cell r="V6089" t="str">
            <v>Y2296815</v>
          </cell>
          <cell r="W6089">
            <v>1.4919999999999999E-2</v>
          </cell>
        </row>
        <row r="6090">
          <cell r="V6090" t="str">
            <v>Y2296816</v>
          </cell>
          <cell r="W6090">
            <v>2.4120000000000003E-2</v>
          </cell>
        </row>
        <row r="6091">
          <cell r="V6091" t="str">
            <v>Y2296817</v>
          </cell>
          <cell r="W6091">
            <v>1.4919999999999999E-2</v>
          </cell>
        </row>
        <row r="6092">
          <cell r="V6092" t="str">
            <v>Y2296818</v>
          </cell>
          <cell r="W6092">
            <v>2.5600000000000001E-2</v>
          </cell>
        </row>
        <row r="6093">
          <cell r="V6093" t="str">
            <v>Y2296819</v>
          </cell>
          <cell r="W6093">
            <v>1.52E-2</v>
          </cell>
        </row>
        <row r="6094">
          <cell r="V6094" t="str">
            <v>Y2296820</v>
          </cell>
          <cell r="W6094">
            <v>3.8075999999999999</v>
          </cell>
        </row>
        <row r="6095">
          <cell r="V6095" t="str">
            <v>Y2296821</v>
          </cell>
          <cell r="W6095">
            <v>6.1222200000000004</v>
          </cell>
        </row>
        <row r="6096">
          <cell r="V6096" t="str">
            <v>Y2296822</v>
          </cell>
          <cell r="W6096">
            <v>6.17232</v>
          </cell>
        </row>
        <row r="6097">
          <cell r="V6097" t="str">
            <v>Y2296823</v>
          </cell>
          <cell r="W6097">
            <v>3.8877600000000001</v>
          </cell>
        </row>
        <row r="6098">
          <cell r="V6098" t="str">
            <v>Y2296824</v>
          </cell>
          <cell r="W6098">
            <v>6.0420600000000002</v>
          </cell>
        </row>
        <row r="6099">
          <cell r="V6099" t="str">
            <v>Y2296825</v>
          </cell>
          <cell r="W6099">
            <v>6.4128000000000007</v>
          </cell>
        </row>
        <row r="6100">
          <cell r="V6100" t="str">
            <v>Y2296826</v>
          </cell>
          <cell r="W6100">
            <v>3.73746</v>
          </cell>
        </row>
        <row r="6101">
          <cell r="V6101" t="str">
            <v>Y2296827</v>
          </cell>
          <cell r="W6101">
            <v>6.4128000000000007</v>
          </cell>
        </row>
        <row r="6102">
          <cell r="V6102" t="str">
            <v>Y2296828</v>
          </cell>
          <cell r="W6102">
            <v>3.73746</v>
          </cell>
        </row>
        <row r="6103">
          <cell r="V6103" t="str">
            <v>Y2296829</v>
          </cell>
          <cell r="W6103">
            <v>6.4128000000000007</v>
          </cell>
        </row>
        <row r="6104">
          <cell r="V6104" t="str">
            <v>Y2296830</v>
          </cell>
          <cell r="W6104">
            <v>3.73746</v>
          </cell>
        </row>
        <row r="6105">
          <cell r="V6105" t="str">
            <v>Y2296831</v>
          </cell>
          <cell r="W6105">
            <v>2.5600000000000001E-2</v>
          </cell>
        </row>
        <row r="6106">
          <cell r="V6106" t="str">
            <v>Y2296832</v>
          </cell>
          <cell r="W6106">
            <v>6.16</v>
          </cell>
        </row>
        <row r="6107">
          <cell r="V6107" t="str">
            <v>Y2296833</v>
          </cell>
          <cell r="W6107">
            <v>1.4919999999999999E-2</v>
          </cell>
        </row>
        <row r="6108">
          <cell r="V6108" t="str">
            <v>Y2296834</v>
          </cell>
          <cell r="W6108">
            <v>6.4128000000000007</v>
          </cell>
        </row>
        <row r="6109">
          <cell r="V6109" t="str">
            <v>Y2296835</v>
          </cell>
          <cell r="W6109">
            <v>3.73</v>
          </cell>
        </row>
        <row r="6110">
          <cell r="V6110" t="str">
            <v>Y2296836</v>
          </cell>
          <cell r="W6110">
            <v>1.4919999999999999E-2</v>
          </cell>
        </row>
        <row r="6111">
          <cell r="V6111" t="str">
            <v>Y2296837</v>
          </cell>
          <cell r="W6111">
            <v>1.52E-2</v>
          </cell>
        </row>
        <row r="6112">
          <cell r="V6112" t="str">
            <v>Y2296838</v>
          </cell>
          <cell r="W6112">
            <v>2.4640000000000002E-2</v>
          </cell>
        </row>
        <row r="6113">
          <cell r="V6113" t="str">
            <v>Y2296839</v>
          </cell>
          <cell r="W6113">
            <v>3.73746</v>
          </cell>
        </row>
        <row r="6114">
          <cell r="V6114" t="str">
            <v>Y2296840</v>
          </cell>
          <cell r="W6114">
            <v>2.5600000000000001E-2</v>
          </cell>
        </row>
        <row r="6115">
          <cell r="V6115" t="str">
            <v>Y2296841</v>
          </cell>
          <cell r="W6115">
            <v>6.03</v>
          </cell>
        </row>
        <row r="6116">
          <cell r="V6116" t="str">
            <v>Y2296842</v>
          </cell>
          <cell r="W6116">
            <v>3.73746</v>
          </cell>
        </row>
        <row r="6117">
          <cell r="V6117" t="str">
            <v>Y2296843</v>
          </cell>
          <cell r="W6117">
            <v>2.5600000000000001E-2</v>
          </cell>
        </row>
        <row r="6118">
          <cell r="V6118" t="str">
            <v>Y2296844</v>
          </cell>
          <cell r="W6118">
            <v>1.4919999999999999E-2</v>
          </cell>
        </row>
        <row r="6119">
          <cell r="V6119" t="str">
            <v>Y2296845</v>
          </cell>
          <cell r="W6119">
            <v>1.4919999999999999E-2</v>
          </cell>
        </row>
        <row r="6120">
          <cell r="V6120" t="str">
            <v>Y2296846</v>
          </cell>
          <cell r="W6120">
            <v>1.52E-2</v>
          </cell>
        </row>
        <row r="6121">
          <cell r="V6121" t="str">
            <v>Y2296847</v>
          </cell>
          <cell r="W6121">
            <v>6.17232</v>
          </cell>
        </row>
        <row r="6122">
          <cell r="V6122" t="str">
            <v>Y2296848</v>
          </cell>
          <cell r="W6122">
            <v>3.73746</v>
          </cell>
        </row>
        <row r="6123">
          <cell r="V6123" t="str">
            <v>Y2296849</v>
          </cell>
          <cell r="W6123">
            <v>3.73746</v>
          </cell>
        </row>
        <row r="6124">
          <cell r="V6124" t="str">
            <v>Y2297422</v>
          </cell>
          <cell r="W6124">
            <v>0</v>
          </cell>
        </row>
        <row r="6125">
          <cell r="V6125" t="str">
            <v>Y2297423</v>
          </cell>
          <cell r="W6125">
            <v>0</v>
          </cell>
        </row>
        <row r="6126">
          <cell r="V6126" t="str">
            <v>Y2297944</v>
          </cell>
          <cell r="W6126">
            <v>0</v>
          </cell>
        </row>
        <row r="6127">
          <cell r="V6127" t="str">
            <v>Y2297945</v>
          </cell>
          <cell r="W6127">
            <v>0</v>
          </cell>
        </row>
        <row r="6128">
          <cell r="V6128" t="str">
            <v>Y2297946</v>
          </cell>
          <cell r="W6128">
            <v>0</v>
          </cell>
        </row>
        <row r="6129">
          <cell r="V6129" t="str">
            <v>Y2297947</v>
          </cell>
          <cell r="W6129">
            <v>22.39</v>
          </cell>
        </row>
        <row r="6130">
          <cell r="V6130" t="str">
            <v>Y2297948</v>
          </cell>
          <cell r="W6130">
            <v>0</v>
          </cell>
        </row>
        <row r="6131">
          <cell r="V6131" t="str">
            <v>Y2297973</v>
          </cell>
          <cell r="W6131">
            <v>16.32</v>
          </cell>
        </row>
        <row r="6132">
          <cell r="V6132" t="str">
            <v>Y2297974</v>
          </cell>
          <cell r="W6132">
            <v>16.32</v>
          </cell>
        </row>
        <row r="6133">
          <cell r="V6133" t="str">
            <v>Y2297975</v>
          </cell>
          <cell r="W6133">
            <v>16.32</v>
          </cell>
        </row>
        <row r="6134">
          <cell r="V6134" t="str">
            <v>Y2297976</v>
          </cell>
          <cell r="W6134">
            <v>16.32</v>
          </cell>
        </row>
        <row r="6135">
          <cell r="V6135" t="str">
            <v>Y2297977</v>
          </cell>
          <cell r="W6135">
            <v>16.32</v>
          </cell>
        </row>
        <row r="6136">
          <cell r="V6136" t="str">
            <v>Y2297978</v>
          </cell>
          <cell r="W6136">
            <v>0</v>
          </cell>
        </row>
        <row r="6137">
          <cell r="V6137" t="str">
            <v>Y2297979</v>
          </cell>
          <cell r="W6137">
            <v>16.32</v>
          </cell>
        </row>
        <row r="6138">
          <cell r="V6138" t="str">
            <v>Y2297980</v>
          </cell>
          <cell r="W6138">
            <v>16.32</v>
          </cell>
        </row>
        <row r="6139">
          <cell r="V6139" t="str">
            <v>Y2297981</v>
          </cell>
          <cell r="W6139">
            <v>16.32</v>
          </cell>
        </row>
        <row r="6140">
          <cell r="V6140" t="str">
            <v>Y2297982</v>
          </cell>
          <cell r="W6140">
            <v>16.32</v>
          </cell>
        </row>
        <row r="6141">
          <cell r="V6141" t="str">
            <v>Y2298035</v>
          </cell>
          <cell r="W6141">
            <v>0</v>
          </cell>
        </row>
        <row r="6142">
          <cell r="V6142" t="str">
            <v>Y2298095</v>
          </cell>
          <cell r="W6142">
            <v>1.07</v>
          </cell>
        </row>
        <row r="6143">
          <cell r="V6143" t="str">
            <v>Y2298101</v>
          </cell>
          <cell r="W6143">
            <v>33.900000000000006</v>
          </cell>
        </row>
        <row r="6144">
          <cell r="V6144" t="str">
            <v>Y2298102</v>
          </cell>
          <cell r="W6144">
            <v>98.21</v>
          </cell>
        </row>
        <row r="6145">
          <cell r="V6145" t="str">
            <v>Y2298103</v>
          </cell>
          <cell r="W6145">
            <v>98.21</v>
          </cell>
        </row>
        <row r="6146">
          <cell r="V6146" t="str">
            <v>Y2298121</v>
          </cell>
          <cell r="W6146">
            <v>0</v>
          </cell>
        </row>
        <row r="6147">
          <cell r="V6147" t="str">
            <v>Y2298122</v>
          </cell>
          <cell r="W6147">
            <v>0</v>
          </cell>
        </row>
        <row r="6148">
          <cell r="V6148" t="str">
            <v>Y2298123</v>
          </cell>
          <cell r="W6148">
            <v>0</v>
          </cell>
        </row>
        <row r="6149">
          <cell r="V6149" t="str">
            <v>Y2298138</v>
          </cell>
          <cell r="W6149">
            <v>0</v>
          </cell>
        </row>
        <row r="6150">
          <cell r="V6150" t="str">
            <v>Y2298140</v>
          </cell>
          <cell r="W6150">
            <v>0</v>
          </cell>
        </row>
        <row r="6151">
          <cell r="V6151" t="str">
            <v>Y2298142</v>
          </cell>
          <cell r="W6151">
            <v>0</v>
          </cell>
        </row>
        <row r="6152">
          <cell r="V6152" t="str">
            <v>Y2298144</v>
          </cell>
          <cell r="W6152">
            <v>0</v>
          </cell>
        </row>
        <row r="6153">
          <cell r="V6153" t="str">
            <v>Y2298146</v>
          </cell>
          <cell r="W6153">
            <v>0</v>
          </cell>
        </row>
        <row r="6154">
          <cell r="V6154" t="str">
            <v>Y2298149</v>
          </cell>
          <cell r="W6154">
            <v>173.67000000000002</v>
          </cell>
        </row>
        <row r="6155">
          <cell r="V6155" t="str">
            <v>Y2298231</v>
          </cell>
          <cell r="W6155">
            <v>0</v>
          </cell>
        </row>
        <row r="6156">
          <cell r="V6156" t="str">
            <v>Y2298245</v>
          </cell>
          <cell r="W6156">
            <v>0</v>
          </cell>
        </row>
        <row r="6157">
          <cell r="V6157" t="str">
            <v>Y2298263</v>
          </cell>
          <cell r="W6157">
            <v>115.53</v>
          </cell>
        </row>
        <row r="6158">
          <cell r="V6158" t="str">
            <v>Y2298264</v>
          </cell>
          <cell r="W6158">
            <v>84.070000000000007</v>
          </cell>
        </row>
        <row r="6159">
          <cell r="V6159" t="str">
            <v>Y2298288</v>
          </cell>
          <cell r="W6159">
            <v>0</v>
          </cell>
        </row>
        <row r="6160">
          <cell r="V6160" t="str">
            <v>Y2298289</v>
          </cell>
          <cell r="W6160">
            <v>0</v>
          </cell>
        </row>
        <row r="6161">
          <cell r="V6161" t="str">
            <v>Y2298400</v>
          </cell>
          <cell r="W6161">
            <v>0</v>
          </cell>
        </row>
        <row r="6162">
          <cell r="V6162" t="str">
            <v>Y2298412</v>
          </cell>
          <cell r="W6162">
            <v>0</v>
          </cell>
        </row>
        <row r="6163">
          <cell r="V6163" t="str">
            <v>Y2298414</v>
          </cell>
          <cell r="W6163">
            <v>0</v>
          </cell>
        </row>
        <row r="6164">
          <cell r="V6164" t="str">
            <v>Y2298416</v>
          </cell>
          <cell r="W6164">
            <v>0</v>
          </cell>
        </row>
        <row r="6165">
          <cell r="V6165" t="str">
            <v>Y2298491</v>
          </cell>
          <cell r="W6165">
            <v>0</v>
          </cell>
        </row>
        <row r="6166">
          <cell r="V6166" t="str">
            <v>Y2298492</v>
          </cell>
          <cell r="W6166">
            <v>0</v>
          </cell>
        </row>
        <row r="6167">
          <cell r="V6167" t="str">
            <v>Y2298509</v>
          </cell>
          <cell r="W6167">
            <v>81.180000000000007</v>
          </cell>
        </row>
        <row r="6168">
          <cell r="V6168" t="str">
            <v>Y2298565</v>
          </cell>
          <cell r="W6168">
            <v>11.73</v>
          </cell>
        </row>
        <row r="6169">
          <cell r="V6169" t="str">
            <v>Y2298566</v>
          </cell>
          <cell r="W6169">
            <v>11.73</v>
          </cell>
        </row>
        <row r="6170">
          <cell r="V6170" t="str">
            <v>Y2298567</v>
          </cell>
          <cell r="W6170">
            <v>0</v>
          </cell>
        </row>
        <row r="6171">
          <cell r="V6171" t="str">
            <v>Y2298568</v>
          </cell>
          <cell r="W6171">
            <v>0</v>
          </cell>
        </row>
        <row r="6172">
          <cell r="V6172" t="str">
            <v>Y2298580</v>
          </cell>
          <cell r="W6172">
            <v>0</v>
          </cell>
        </row>
        <row r="6173">
          <cell r="V6173" t="str">
            <v>Y2298581</v>
          </cell>
          <cell r="W6173">
            <v>0</v>
          </cell>
        </row>
        <row r="6174">
          <cell r="V6174" t="str">
            <v>Y2298582</v>
          </cell>
          <cell r="W6174">
            <v>0</v>
          </cell>
        </row>
        <row r="6175">
          <cell r="V6175" t="str">
            <v>Y2298583</v>
          </cell>
          <cell r="W6175">
            <v>0</v>
          </cell>
        </row>
        <row r="6176">
          <cell r="V6176" t="str">
            <v>Y2299011</v>
          </cell>
          <cell r="W6176">
            <v>93.56</v>
          </cell>
        </row>
        <row r="6177">
          <cell r="V6177" t="str">
            <v>Y2299012</v>
          </cell>
          <cell r="W6177">
            <v>85.67</v>
          </cell>
        </row>
        <row r="6178">
          <cell r="V6178" t="str">
            <v>Y2299053</v>
          </cell>
          <cell r="W6178">
            <v>0</v>
          </cell>
        </row>
        <row r="6179">
          <cell r="V6179" t="str">
            <v>Y2299054</v>
          </cell>
          <cell r="W6179">
            <v>0</v>
          </cell>
        </row>
        <row r="6180">
          <cell r="V6180" t="str">
            <v>Y2299074</v>
          </cell>
          <cell r="W6180">
            <v>0</v>
          </cell>
        </row>
        <row r="6181">
          <cell r="V6181" t="str">
            <v>Y2299075</v>
          </cell>
          <cell r="W6181">
            <v>0</v>
          </cell>
        </row>
        <row r="6182">
          <cell r="V6182" t="str">
            <v>Y2299076</v>
          </cell>
          <cell r="W6182">
            <v>0</v>
          </cell>
        </row>
        <row r="6183">
          <cell r="V6183" t="str">
            <v>Y2299077</v>
          </cell>
          <cell r="W6183">
            <v>0</v>
          </cell>
        </row>
        <row r="6184">
          <cell r="V6184" t="str">
            <v>Y2299078</v>
          </cell>
          <cell r="W6184">
            <v>0</v>
          </cell>
        </row>
        <row r="6185">
          <cell r="V6185" t="str">
            <v>Y2299079</v>
          </cell>
          <cell r="W6185">
            <v>0</v>
          </cell>
        </row>
        <row r="6186">
          <cell r="V6186" t="str">
            <v>Y2299330</v>
          </cell>
          <cell r="W6186">
            <v>0</v>
          </cell>
        </row>
        <row r="6187">
          <cell r="V6187" t="str">
            <v>Y2299331</v>
          </cell>
          <cell r="W6187">
            <v>0</v>
          </cell>
        </row>
        <row r="6188">
          <cell r="V6188" t="str">
            <v>Y2299332</v>
          </cell>
          <cell r="W6188">
            <v>0</v>
          </cell>
        </row>
        <row r="6189">
          <cell r="V6189" t="str">
            <v>Y2299333</v>
          </cell>
          <cell r="W6189">
            <v>0</v>
          </cell>
        </row>
        <row r="6190">
          <cell r="V6190" t="str">
            <v>Y2299334</v>
          </cell>
          <cell r="W6190">
            <v>0</v>
          </cell>
        </row>
        <row r="6191">
          <cell r="V6191" t="str">
            <v>Y2299335</v>
          </cell>
          <cell r="W6191">
            <v>0</v>
          </cell>
        </row>
        <row r="6192">
          <cell r="V6192" t="str">
            <v>Y2299336</v>
          </cell>
          <cell r="W6192">
            <v>0</v>
          </cell>
        </row>
        <row r="6193">
          <cell r="V6193" t="str">
            <v>Y2299337</v>
          </cell>
          <cell r="W6193">
            <v>0</v>
          </cell>
        </row>
        <row r="6194">
          <cell r="V6194" t="str">
            <v>Y2299338</v>
          </cell>
          <cell r="W6194">
            <v>100.5</v>
          </cell>
        </row>
        <row r="6195">
          <cell r="V6195" t="str">
            <v>Y2299339</v>
          </cell>
          <cell r="W6195">
            <v>0</v>
          </cell>
        </row>
        <row r="6196">
          <cell r="V6196" t="str">
            <v>Y2299340</v>
          </cell>
          <cell r="W6196">
            <v>0</v>
          </cell>
        </row>
        <row r="6197">
          <cell r="V6197" t="str">
            <v>Y2299341</v>
          </cell>
          <cell r="W6197">
            <v>0</v>
          </cell>
        </row>
        <row r="6198">
          <cell r="V6198" t="str">
            <v>Y2299342</v>
          </cell>
          <cell r="W6198">
            <v>0</v>
          </cell>
        </row>
        <row r="6199">
          <cell r="V6199" t="str">
            <v>Y2299343</v>
          </cell>
          <cell r="W6199">
            <v>0</v>
          </cell>
        </row>
        <row r="6200">
          <cell r="V6200" t="str">
            <v>Y2299353</v>
          </cell>
          <cell r="W6200">
            <v>0</v>
          </cell>
        </row>
        <row r="6201">
          <cell r="V6201" t="str">
            <v>Y2299552</v>
          </cell>
          <cell r="W6201">
            <v>309.45</v>
          </cell>
        </row>
        <row r="6202">
          <cell r="V6202" t="str">
            <v>Y2300162</v>
          </cell>
          <cell r="W6202">
            <v>8.1999999999999993</v>
          </cell>
        </row>
        <row r="6203">
          <cell r="V6203" t="str">
            <v>Y2300163</v>
          </cell>
          <cell r="W6203">
            <v>0.45999999999999996</v>
          </cell>
        </row>
        <row r="6204">
          <cell r="V6204" t="str">
            <v>Y2300164</v>
          </cell>
          <cell r="W6204">
            <v>8.1999999999999993</v>
          </cell>
        </row>
        <row r="6205">
          <cell r="V6205" t="str">
            <v>Y2300165</v>
          </cell>
          <cell r="W6205">
            <v>8.1999999999999993</v>
          </cell>
        </row>
        <row r="6206">
          <cell r="V6206" t="str">
            <v>Y2300166</v>
          </cell>
          <cell r="W6206">
            <v>7.7799999999999994</v>
          </cell>
        </row>
        <row r="6207">
          <cell r="V6207" t="str">
            <v>Y2300167</v>
          </cell>
          <cell r="W6207">
            <v>17.224400000000003</v>
          </cell>
        </row>
        <row r="6208">
          <cell r="V6208" t="str">
            <v>Y2300168</v>
          </cell>
          <cell r="W6208">
            <v>12.242199999999999</v>
          </cell>
        </row>
        <row r="6209">
          <cell r="V6209" t="str">
            <v>Y2300169</v>
          </cell>
          <cell r="W6209">
            <v>12.6622</v>
          </cell>
        </row>
        <row r="6210">
          <cell r="V6210" t="str">
            <v>Y2300170</v>
          </cell>
          <cell r="W6210">
            <v>12.242199999999999</v>
          </cell>
        </row>
        <row r="6211">
          <cell r="V6211" t="str">
            <v>Y2300171</v>
          </cell>
          <cell r="W6211">
            <v>17.224400000000003</v>
          </cell>
        </row>
        <row r="6212">
          <cell r="V6212" t="str">
            <v>Y2300172</v>
          </cell>
          <cell r="W6212">
            <v>12.242199999999999</v>
          </cell>
        </row>
        <row r="6213">
          <cell r="V6213" t="str">
            <v>Y2300173</v>
          </cell>
          <cell r="W6213">
            <v>12.6622</v>
          </cell>
        </row>
        <row r="6214">
          <cell r="V6214" t="str">
            <v>Y2300174</v>
          </cell>
          <cell r="W6214">
            <v>12.242199999999999</v>
          </cell>
        </row>
        <row r="6215">
          <cell r="V6215" t="str">
            <v>Y2300175</v>
          </cell>
          <cell r="W6215">
            <v>7.7799999999999994</v>
          </cell>
        </row>
        <row r="6216">
          <cell r="V6216" t="str">
            <v>Y2300176</v>
          </cell>
          <cell r="W6216">
            <v>8.1999999999999993</v>
          </cell>
        </row>
        <row r="6217">
          <cell r="V6217" t="str">
            <v>Y2300177</v>
          </cell>
          <cell r="W6217">
            <v>7.7799999999999994</v>
          </cell>
        </row>
        <row r="6218">
          <cell r="V6218" t="str">
            <v>Y2300178</v>
          </cell>
          <cell r="W6218">
            <v>7.7799999999999994</v>
          </cell>
        </row>
        <row r="6219">
          <cell r="V6219" t="str">
            <v>Y2300179</v>
          </cell>
          <cell r="W6219">
            <v>7.7799999999999994</v>
          </cell>
        </row>
        <row r="6220">
          <cell r="V6220" t="str">
            <v>Y2300180</v>
          </cell>
          <cell r="W6220">
            <v>12.34</v>
          </cell>
        </row>
        <row r="6221">
          <cell r="V6221" t="str">
            <v>Y2300181</v>
          </cell>
          <cell r="W6221">
            <v>12.850000000000001</v>
          </cell>
        </row>
        <row r="6222">
          <cell r="V6222" t="str">
            <v>Y2300182</v>
          </cell>
          <cell r="W6222">
            <v>12.850000000000001</v>
          </cell>
        </row>
        <row r="6223">
          <cell r="V6223" t="str">
            <v>Y2300183</v>
          </cell>
          <cell r="W6223">
            <v>12.850000000000001</v>
          </cell>
        </row>
        <row r="6224">
          <cell r="V6224" t="str">
            <v>Y2300184</v>
          </cell>
          <cell r="W6224">
            <v>12.850000000000001</v>
          </cell>
        </row>
        <row r="6225">
          <cell r="V6225" t="str">
            <v>Y2300185</v>
          </cell>
          <cell r="W6225">
            <v>12.239999999999998</v>
          </cell>
        </row>
        <row r="6226">
          <cell r="V6226" t="str">
            <v>Y2300186</v>
          </cell>
          <cell r="W6226">
            <v>12.54</v>
          </cell>
        </row>
        <row r="6227">
          <cell r="V6227" t="str">
            <v>Y2300187</v>
          </cell>
          <cell r="W6227">
            <v>13.29</v>
          </cell>
        </row>
        <row r="6228">
          <cell r="V6228" t="str">
            <v>Y2300188</v>
          </cell>
          <cell r="W6228">
            <v>13.29</v>
          </cell>
        </row>
        <row r="6229">
          <cell r="V6229" t="str">
            <v>Y2300189</v>
          </cell>
          <cell r="W6229">
            <v>12.54</v>
          </cell>
        </row>
        <row r="6230">
          <cell r="V6230" t="str">
            <v>Y2300190</v>
          </cell>
          <cell r="W6230">
            <v>12.850000000000001</v>
          </cell>
        </row>
        <row r="6231">
          <cell r="V6231" t="str">
            <v>Y2300191</v>
          </cell>
          <cell r="W6231">
            <v>13.29</v>
          </cell>
        </row>
        <row r="6232">
          <cell r="V6232" t="str">
            <v>Y2300192</v>
          </cell>
          <cell r="W6232">
            <v>49.2</v>
          </cell>
        </row>
        <row r="6233">
          <cell r="V6233" t="str">
            <v>Y2300193</v>
          </cell>
          <cell r="W6233">
            <v>46.68</v>
          </cell>
        </row>
        <row r="6234">
          <cell r="V6234" t="str">
            <v>Y2300194</v>
          </cell>
          <cell r="W6234">
            <v>49.2</v>
          </cell>
        </row>
        <row r="6235">
          <cell r="V6235" t="str">
            <v>Y2300195</v>
          </cell>
          <cell r="W6235">
            <v>46.68</v>
          </cell>
        </row>
        <row r="6236">
          <cell r="V6236" t="str">
            <v>Y2300196</v>
          </cell>
          <cell r="W6236">
            <v>46.68</v>
          </cell>
        </row>
        <row r="6237">
          <cell r="V6237" t="str">
            <v>Y2300197</v>
          </cell>
          <cell r="W6237">
            <v>46.68</v>
          </cell>
        </row>
        <row r="6238">
          <cell r="V6238" t="str">
            <v>Y2300198</v>
          </cell>
          <cell r="W6238">
            <v>77.099999999999994</v>
          </cell>
        </row>
        <row r="6239">
          <cell r="V6239" t="str">
            <v>Y2300199</v>
          </cell>
          <cell r="W6239">
            <v>77.099999999999994</v>
          </cell>
        </row>
        <row r="6240">
          <cell r="V6240" t="str">
            <v>Y2300200</v>
          </cell>
          <cell r="W6240">
            <v>77.099999999999994</v>
          </cell>
        </row>
        <row r="6241">
          <cell r="V6241" t="str">
            <v>Y2300201</v>
          </cell>
          <cell r="W6241">
            <v>73.44</v>
          </cell>
        </row>
        <row r="6242">
          <cell r="V6242" t="str">
            <v>Y2300202</v>
          </cell>
          <cell r="W6242">
            <v>77.099999999999994</v>
          </cell>
        </row>
        <row r="6243">
          <cell r="V6243" t="str">
            <v>Y2300203</v>
          </cell>
          <cell r="W6243">
            <v>79.739999999999995</v>
          </cell>
        </row>
        <row r="6244">
          <cell r="V6244" t="str">
            <v>Y2300204</v>
          </cell>
          <cell r="W6244">
            <v>79.739999999999995</v>
          </cell>
        </row>
        <row r="6245">
          <cell r="V6245" t="str">
            <v>Y2300205</v>
          </cell>
          <cell r="W6245">
            <v>75.239999999999995</v>
          </cell>
        </row>
        <row r="6246">
          <cell r="V6246" t="str">
            <v>Y2300206</v>
          </cell>
          <cell r="W6246">
            <v>79.739999999999995</v>
          </cell>
        </row>
        <row r="6247">
          <cell r="V6247" t="str">
            <v>Y2300207</v>
          </cell>
          <cell r="W6247">
            <v>77.099999999999994</v>
          </cell>
        </row>
        <row r="6248">
          <cell r="V6248" t="str">
            <v>Y2300208</v>
          </cell>
          <cell r="W6248">
            <v>0.5122000000000001</v>
          </cell>
        </row>
        <row r="6249">
          <cell r="V6249" t="str">
            <v>Y2300209</v>
          </cell>
          <cell r="W6249">
            <v>7.7799999999999994</v>
          </cell>
        </row>
        <row r="6250">
          <cell r="V6250" t="str">
            <v>Y2300210</v>
          </cell>
          <cell r="W6250">
            <v>8.1999999999999993</v>
          </cell>
        </row>
        <row r="6251">
          <cell r="V6251" t="str">
            <v>Y2300211</v>
          </cell>
          <cell r="W6251">
            <v>8.1999999999999993</v>
          </cell>
        </row>
        <row r="6252">
          <cell r="V6252" t="str">
            <v>Y2300212</v>
          </cell>
          <cell r="W6252">
            <v>7.7799999999999994</v>
          </cell>
        </row>
        <row r="6253">
          <cell r="V6253" t="str">
            <v>Y2300213</v>
          </cell>
          <cell r="W6253">
            <v>8.7121999999999993</v>
          </cell>
        </row>
        <row r="6254">
          <cell r="V6254" t="str">
            <v>Y2300216</v>
          </cell>
          <cell r="W6254">
            <v>8.2921999999999993</v>
          </cell>
        </row>
        <row r="6255">
          <cell r="V6255" t="str">
            <v>Y2300218</v>
          </cell>
          <cell r="W6255">
            <v>47.02</v>
          </cell>
        </row>
        <row r="6256">
          <cell r="V6256" t="str">
            <v>Y2300220</v>
          </cell>
          <cell r="W6256">
            <v>8.7121999999999993</v>
          </cell>
        </row>
        <row r="6257">
          <cell r="V6257" t="str">
            <v>Y2300229</v>
          </cell>
          <cell r="W6257">
            <v>47.02</v>
          </cell>
        </row>
        <row r="6258">
          <cell r="V6258" t="str">
            <v>Y2300230</v>
          </cell>
          <cell r="W6258">
            <v>47.02</v>
          </cell>
        </row>
        <row r="6259">
          <cell r="V6259" t="str">
            <v>Y2300236</v>
          </cell>
          <cell r="W6259">
            <v>61.23</v>
          </cell>
        </row>
        <row r="6260">
          <cell r="V6260" t="str">
            <v>Y2300240</v>
          </cell>
          <cell r="W6260">
            <v>13.362200000000001</v>
          </cell>
        </row>
        <row r="6261">
          <cell r="V6261" t="str">
            <v>Y2300242</v>
          </cell>
          <cell r="W6261">
            <v>63.050000000000011</v>
          </cell>
        </row>
        <row r="6262">
          <cell r="V6262" t="str">
            <v>Y2300248</v>
          </cell>
          <cell r="W6262">
            <v>61.23</v>
          </cell>
        </row>
        <row r="6263">
          <cell r="V6263" t="str">
            <v>Y2300254</v>
          </cell>
          <cell r="W6263">
            <v>63.050000000000011</v>
          </cell>
        </row>
        <row r="6264">
          <cell r="V6264" t="str">
            <v>Y2300260</v>
          </cell>
          <cell r="W6264">
            <v>61.23</v>
          </cell>
        </row>
        <row r="6265">
          <cell r="V6265" t="str">
            <v>Y2300266</v>
          </cell>
          <cell r="W6265">
            <v>63.050000000000011</v>
          </cell>
        </row>
        <row r="6266">
          <cell r="V6266" t="str">
            <v>Y2300267</v>
          </cell>
          <cell r="W6266">
            <v>12.850000000000001</v>
          </cell>
        </row>
        <row r="6267">
          <cell r="V6267" t="str">
            <v>Y2300317</v>
          </cell>
          <cell r="W6267">
            <v>0</v>
          </cell>
        </row>
        <row r="6268">
          <cell r="V6268" t="str">
            <v>Y2300318</v>
          </cell>
          <cell r="W6268">
            <v>0</v>
          </cell>
        </row>
        <row r="6269">
          <cell r="V6269" t="str">
            <v>Y2300319</v>
          </cell>
          <cell r="W6269">
            <v>0</v>
          </cell>
        </row>
        <row r="6270">
          <cell r="V6270" t="str">
            <v>Y2300320</v>
          </cell>
          <cell r="W6270">
            <v>0</v>
          </cell>
        </row>
        <row r="6271">
          <cell r="V6271" t="str">
            <v>Y2300321</v>
          </cell>
          <cell r="W6271">
            <v>0</v>
          </cell>
        </row>
        <row r="6272">
          <cell r="V6272" t="str">
            <v>Y2300322</v>
          </cell>
          <cell r="W6272">
            <v>0</v>
          </cell>
        </row>
        <row r="6273">
          <cell r="V6273" t="str">
            <v>Y2300323</v>
          </cell>
          <cell r="W6273">
            <v>0</v>
          </cell>
        </row>
        <row r="6274">
          <cell r="V6274" t="str">
            <v>Y2300324</v>
          </cell>
          <cell r="W6274">
            <v>0</v>
          </cell>
        </row>
        <row r="6275">
          <cell r="V6275" t="str">
            <v>Y2300447</v>
          </cell>
          <cell r="W6275">
            <v>3.1444443799999995</v>
          </cell>
        </row>
        <row r="6276">
          <cell r="V6276" t="str">
            <v>Y2300452</v>
          </cell>
          <cell r="W6276">
            <v>0.17130000000000001</v>
          </cell>
        </row>
        <row r="6277">
          <cell r="V6277" t="str">
            <v>Y2300453</v>
          </cell>
          <cell r="W6277">
            <v>0.17080938400000001</v>
          </cell>
        </row>
        <row r="6278">
          <cell r="V6278" t="str">
            <v>Y2300541</v>
          </cell>
          <cell r="W6278">
            <v>0</v>
          </cell>
        </row>
        <row r="6279">
          <cell r="V6279" t="str">
            <v>Y2300543</v>
          </cell>
          <cell r="W6279">
            <v>0</v>
          </cell>
        </row>
        <row r="6280">
          <cell r="V6280" t="str">
            <v>Y2300552</v>
          </cell>
          <cell r="W6280">
            <v>0</v>
          </cell>
        </row>
        <row r="6281">
          <cell r="V6281" t="str">
            <v>Y2300553</v>
          </cell>
          <cell r="W6281">
            <v>0</v>
          </cell>
        </row>
        <row r="6282">
          <cell r="V6282" t="str">
            <v>Y2300554</v>
          </cell>
          <cell r="W6282">
            <v>0</v>
          </cell>
        </row>
        <row r="6283">
          <cell r="V6283" t="str">
            <v>Y2300555</v>
          </cell>
          <cell r="W6283">
            <v>0</v>
          </cell>
        </row>
        <row r="6284">
          <cell r="V6284" t="str">
            <v>Y2300558</v>
          </cell>
          <cell r="W6284">
            <v>0</v>
          </cell>
        </row>
        <row r="6285">
          <cell r="V6285" t="str">
            <v>Y2300559</v>
          </cell>
          <cell r="W6285">
            <v>0</v>
          </cell>
        </row>
        <row r="6286">
          <cell r="V6286" t="str">
            <v>Y2300562</v>
          </cell>
          <cell r="W6286">
            <v>0</v>
          </cell>
        </row>
        <row r="6287">
          <cell r="V6287" t="str">
            <v>Y2300563</v>
          </cell>
          <cell r="W6287">
            <v>0</v>
          </cell>
        </row>
        <row r="6288">
          <cell r="V6288" t="str">
            <v>Y2300564</v>
          </cell>
          <cell r="W6288">
            <v>0</v>
          </cell>
        </row>
        <row r="6289">
          <cell r="V6289" t="str">
            <v>Y2300566</v>
          </cell>
          <cell r="W6289">
            <v>0</v>
          </cell>
        </row>
        <row r="6290">
          <cell r="V6290" t="str">
            <v>Y2300572</v>
          </cell>
          <cell r="W6290">
            <v>0</v>
          </cell>
        </row>
        <row r="6291">
          <cell r="V6291" t="str">
            <v>Y2300573</v>
          </cell>
          <cell r="W6291">
            <v>0</v>
          </cell>
        </row>
        <row r="6292">
          <cell r="V6292" t="str">
            <v>Y2300574</v>
          </cell>
          <cell r="W6292">
            <v>0</v>
          </cell>
        </row>
        <row r="6293">
          <cell r="V6293" t="str">
            <v>Y2300575</v>
          </cell>
          <cell r="W6293">
            <v>0</v>
          </cell>
        </row>
        <row r="6294">
          <cell r="V6294" t="str">
            <v>Y2300576</v>
          </cell>
          <cell r="W6294">
            <v>0</v>
          </cell>
        </row>
        <row r="6295">
          <cell r="V6295" t="str">
            <v>Y2300580</v>
          </cell>
          <cell r="W6295">
            <v>0</v>
          </cell>
        </row>
        <row r="6296">
          <cell r="V6296" t="str">
            <v>Y2300582</v>
          </cell>
          <cell r="W6296">
            <v>0</v>
          </cell>
        </row>
        <row r="6297">
          <cell r="V6297" t="str">
            <v>Y2300683</v>
          </cell>
          <cell r="W6297">
            <v>0</v>
          </cell>
        </row>
        <row r="6298">
          <cell r="V6298" t="str">
            <v>Y2300684</v>
          </cell>
          <cell r="W6298">
            <v>0</v>
          </cell>
        </row>
        <row r="6299">
          <cell r="V6299" t="str">
            <v>Y2300686</v>
          </cell>
          <cell r="W6299">
            <v>0</v>
          </cell>
        </row>
        <row r="6300">
          <cell r="V6300" t="str">
            <v>Y2300688</v>
          </cell>
          <cell r="W6300">
            <v>0</v>
          </cell>
        </row>
        <row r="6301">
          <cell r="V6301" t="str">
            <v>Y2300689</v>
          </cell>
          <cell r="W6301">
            <v>0.70133000000000001</v>
          </cell>
        </row>
        <row r="6302">
          <cell r="V6302" t="str">
            <v>Y2300690</v>
          </cell>
          <cell r="W6302">
            <v>0.15246999999999999</v>
          </cell>
        </row>
        <row r="6303">
          <cell r="V6303" t="str">
            <v>Y2300692</v>
          </cell>
          <cell r="W6303">
            <v>0</v>
          </cell>
        </row>
        <row r="6304">
          <cell r="V6304" t="str">
            <v>Y2300695</v>
          </cell>
          <cell r="W6304">
            <v>0</v>
          </cell>
        </row>
        <row r="6305">
          <cell r="V6305" t="str">
            <v>Y2300696</v>
          </cell>
          <cell r="W6305">
            <v>0</v>
          </cell>
        </row>
        <row r="6306">
          <cell r="V6306" t="str">
            <v>Y2300697</v>
          </cell>
          <cell r="W6306">
            <v>0</v>
          </cell>
        </row>
        <row r="6307">
          <cell r="V6307" t="str">
            <v>Y2300698</v>
          </cell>
          <cell r="W6307">
            <v>0</v>
          </cell>
        </row>
        <row r="6308">
          <cell r="V6308" t="str">
            <v>Y2300699</v>
          </cell>
          <cell r="W6308">
            <v>0</v>
          </cell>
        </row>
        <row r="6309">
          <cell r="V6309" t="str">
            <v>Y2300700</v>
          </cell>
          <cell r="W6309">
            <v>0</v>
          </cell>
        </row>
        <row r="6310">
          <cell r="V6310" t="str">
            <v>Y2300701</v>
          </cell>
          <cell r="W6310">
            <v>0</v>
          </cell>
        </row>
        <row r="6311">
          <cell r="V6311" t="str">
            <v>Y2300702</v>
          </cell>
          <cell r="W6311">
            <v>0</v>
          </cell>
        </row>
        <row r="6312">
          <cell r="V6312" t="str">
            <v>Y2300703</v>
          </cell>
          <cell r="W6312">
            <v>0</v>
          </cell>
        </row>
        <row r="6313">
          <cell r="V6313" t="str">
            <v>Y2300704</v>
          </cell>
          <cell r="W6313">
            <v>0</v>
          </cell>
        </row>
        <row r="6314">
          <cell r="V6314" t="str">
            <v>Y2300705</v>
          </cell>
          <cell r="W6314">
            <v>0</v>
          </cell>
        </row>
        <row r="6315">
          <cell r="V6315" t="str">
            <v>Y2300779</v>
          </cell>
          <cell r="W6315">
            <v>0.23270000000000002</v>
          </cell>
        </row>
        <row r="6316">
          <cell r="V6316" t="str">
            <v>Y2300780</v>
          </cell>
          <cell r="W6316">
            <v>0.23270000000000002</v>
          </cell>
        </row>
        <row r="6317">
          <cell r="V6317" t="str">
            <v>Y2300781</v>
          </cell>
          <cell r="W6317">
            <v>0.23219559999999997</v>
          </cell>
        </row>
        <row r="6318">
          <cell r="V6318" t="str">
            <v>Y2300782</v>
          </cell>
          <cell r="W6318">
            <v>0.23139999999999999</v>
          </cell>
        </row>
        <row r="6319">
          <cell r="V6319" t="str">
            <v>Y2300783</v>
          </cell>
          <cell r="W6319">
            <v>0.25418000000000002</v>
          </cell>
        </row>
        <row r="6320">
          <cell r="V6320" t="str">
            <v>Y2300784</v>
          </cell>
          <cell r="W6320">
            <v>0.25059999999999999</v>
          </cell>
        </row>
        <row r="6321">
          <cell r="V6321" t="str">
            <v>Y2300785</v>
          </cell>
          <cell r="W6321">
            <v>0.25362903999999997</v>
          </cell>
        </row>
        <row r="6322">
          <cell r="V6322" t="str">
            <v>Y2300786</v>
          </cell>
          <cell r="W6322">
            <v>0.2492</v>
          </cell>
        </row>
        <row r="6323">
          <cell r="V6323" t="str">
            <v>Y2300787</v>
          </cell>
          <cell r="W6323">
            <v>0.34368000000000004</v>
          </cell>
        </row>
        <row r="6324">
          <cell r="V6324" t="str">
            <v>Y2300788</v>
          </cell>
          <cell r="W6324">
            <v>0.34368000000000004</v>
          </cell>
        </row>
        <row r="6325">
          <cell r="V6325" t="str">
            <v>Y2300789</v>
          </cell>
          <cell r="W6325">
            <v>0.34293504000000002</v>
          </cell>
        </row>
        <row r="6326">
          <cell r="V6326" t="str">
            <v>Y2300790</v>
          </cell>
          <cell r="W6326">
            <v>0.34176000000000001</v>
          </cell>
        </row>
        <row r="6327">
          <cell r="V6327" t="str">
            <v>Y2300791</v>
          </cell>
          <cell r="W6327">
            <v>0.23270000000000002</v>
          </cell>
        </row>
        <row r="6328">
          <cell r="V6328" t="str">
            <v>Y2300792</v>
          </cell>
          <cell r="W6328">
            <v>0.23270000000000002</v>
          </cell>
        </row>
        <row r="6329">
          <cell r="V6329" t="str">
            <v>Y2300793</v>
          </cell>
          <cell r="W6329">
            <v>0.23219559999999997</v>
          </cell>
        </row>
        <row r="6330">
          <cell r="V6330" t="str">
            <v>Y2300794</v>
          </cell>
          <cell r="W6330">
            <v>0.23139999999999999</v>
          </cell>
        </row>
        <row r="6331">
          <cell r="V6331" t="str">
            <v>Y2300795</v>
          </cell>
          <cell r="W6331">
            <v>0.35799999999999998</v>
          </cell>
        </row>
        <row r="6332">
          <cell r="V6332" t="str">
            <v>Y2300796</v>
          </cell>
          <cell r="W6332">
            <v>0.35799999999999998</v>
          </cell>
        </row>
        <row r="6333">
          <cell r="V6333" t="str">
            <v>Y2300797</v>
          </cell>
          <cell r="W6333">
            <v>0.35722399999999999</v>
          </cell>
        </row>
        <row r="6334">
          <cell r="V6334" t="str">
            <v>Y2300798</v>
          </cell>
          <cell r="W6334">
            <v>0.35599999999999998</v>
          </cell>
        </row>
        <row r="6335">
          <cell r="V6335" t="str">
            <v>Y2300799</v>
          </cell>
          <cell r="W6335">
            <v>1.1401000000000001</v>
          </cell>
        </row>
        <row r="6336">
          <cell r="V6336" t="str">
            <v>Y2300800</v>
          </cell>
          <cell r="W6336">
            <v>1.1401000000000001</v>
          </cell>
        </row>
        <row r="6337">
          <cell r="V6337" t="str">
            <v>Y2300801</v>
          </cell>
          <cell r="W6337">
            <v>1.1395956</v>
          </cell>
        </row>
        <row r="6338">
          <cell r="V6338" t="str">
            <v>Y2300802</v>
          </cell>
          <cell r="W6338">
            <v>1.1388</v>
          </cell>
        </row>
        <row r="6339">
          <cell r="V6339" t="str">
            <v>Y2300803</v>
          </cell>
          <cell r="W6339">
            <v>1.754</v>
          </cell>
        </row>
        <row r="6340">
          <cell r="V6340" t="str">
            <v>Y2300804</v>
          </cell>
          <cell r="W6340">
            <v>1.754</v>
          </cell>
        </row>
        <row r="6341">
          <cell r="V6341" t="str">
            <v>Y2300805</v>
          </cell>
          <cell r="W6341">
            <v>1.7532239999999999</v>
          </cell>
        </row>
        <row r="6342">
          <cell r="V6342" t="str">
            <v>Y2300806</v>
          </cell>
          <cell r="W6342">
            <v>1.7519999999999998</v>
          </cell>
        </row>
        <row r="6343">
          <cell r="V6343" t="str">
            <v>Y2300807</v>
          </cell>
          <cell r="W6343">
            <v>0.23628000000000002</v>
          </cell>
        </row>
        <row r="6344">
          <cell r="V6344" t="str">
            <v>Y2300808</v>
          </cell>
          <cell r="W6344">
            <v>0.23628000000000002</v>
          </cell>
        </row>
        <row r="6345">
          <cell r="V6345" t="str">
            <v>Y2300809</v>
          </cell>
          <cell r="W6345">
            <v>0.23576783999999998</v>
          </cell>
        </row>
        <row r="6346">
          <cell r="V6346" t="str">
            <v>Y2300810</v>
          </cell>
          <cell r="W6346">
            <v>0.23496</v>
          </cell>
        </row>
        <row r="6347">
          <cell r="V6347" t="str">
            <v>Y2300811</v>
          </cell>
          <cell r="W6347">
            <v>0.25418000000000002</v>
          </cell>
        </row>
        <row r="6348">
          <cell r="V6348" t="str">
            <v>Y2300812</v>
          </cell>
          <cell r="W6348">
            <v>0.25059999999999999</v>
          </cell>
        </row>
        <row r="6349">
          <cell r="V6349" t="str">
            <v>Y2300813</v>
          </cell>
          <cell r="W6349">
            <v>0.25362903999999997</v>
          </cell>
        </row>
        <row r="6350">
          <cell r="V6350" t="str">
            <v>Y2300814</v>
          </cell>
          <cell r="W6350">
            <v>0.25275999999999998</v>
          </cell>
        </row>
        <row r="6351">
          <cell r="V6351" t="str">
            <v>Y2300815</v>
          </cell>
          <cell r="W6351">
            <v>0.34368000000000004</v>
          </cell>
        </row>
        <row r="6352">
          <cell r="V6352" t="str">
            <v>Y2300816</v>
          </cell>
          <cell r="W6352">
            <v>0.34010000000000001</v>
          </cell>
        </row>
        <row r="6353">
          <cell r="V6353" t="str">
            <v>Y2300817</v>
          </cell>
          <cell r="W6353">
            <v>0.34293504000000002</v>
          </cell>
        </row>
        <row r="6354">
          <cell r="V6354" t="str">
            <v>Y2300818</v>
          </cell>
          <cell r="W6354">
            <v>0.34176000000000001</v>
          </cell>
        </row>
        <row r="6355">
          <cell r="V6355" t="str">
            <v>Y2300819</v>
          </cell>
          <cell r="W6355">
            <v>0.23628000000000002</v>
          </cell>
        </row>
        <row r="6356">
          <cell r="V6356" t="str">
            <v>Y2300820</v>
          </cell>
          <cell r="W6356">
            <v>0.23270000000000002</v>
          </cell>
        </row>
        <row r="6357">
          <cell r="V6357" t="str">
            <v>Y2300821</v>
          </cell>
          <cell r="W6357">
            <v>0.23576783999999998</v>
          </cell>
        </row>
        <row r="6358">
          <cell r="V6358" t="str">
            <v>Y2300822</v>
          </cell>
          <cell r="W6358">
            <v>0.23139999999999999</v>
          </cell>
        </row>
        <row r="6359">
          <cell r="V6359" t="str">
            <v>Y2300823</v>
          </cell>
          <cell r="W6359">
            <v>0.36158000000000001</v>
          </cell>
        </row>
        <row r="6360">
          <cell r="V6360" t="str">
            <v>Y2300824</v>
          </cell>
          <cell r="W6360">
            <v>0.35799999999999998</v>
          </cell>
        </row>
        <row r="6361">
          <cell r="V6361" t="str">
            <v>Y2300825</v>
          </cell>
          <cell r="W6361">
            <v>0.36079623999999999</v>
          </cell>
        </row>
        <row r="6362">
          <cell r="V6362" t="str">
            <v>Y2300826</v>
          </cell>
          <cell r="W6362">
            <v>0.35955999999999999</v>
          </cell>
        </row>
        <row r="6363">
          <cell r="V6363" t="str">
            <v>Y2300827</v>
          </cell>
          <cell r="W6363">
            <v>1.1401000000000001</v>
          </cell>
        </row>
        <row r="6364">
          <cell r="V6364" t="str">
            <v>Y2300828</v>
          </cell>
          <cell r="W6364">
            <v>1.1401000000000001</v>
          </cell>
        </row>
        <row r="6365">
          <cell r="V6365" t="str">
            <v>Y2300829</v>
          </cell>
          <cell r="W6365">
            <v>1.1395956</v>
          </cell>
        </row>
        <row r="6366">
          <cell r="V6366" t="str">
            <v>Y2300830</v>
          </cell>
          <cell r="W6366">
            <v>1.1388</v>
          </cell>
        </row>
        <row r="6367">
          <cell r="V6367" t="str">
            <v>Y2300831</v>
          </cell>
          <cell r="W6367">
            <v>1.754</v>
          </cell>
        </row>
        <row r="6368">
          <cell r="V6368" t="str">
            <v>Y2300832</v>
          </cell>
          <cell r="W6368">
            <v>1.754</v>
          </cell>
        </row>
        <row r="6369">
          <cell r="V6369" t="str">
            <v>Y2300833</v>
          </cell>
          <cell r="W6369">
            <v>1.7532239999999999</v>
          </cell>
        </row>
        <row r="6370">
          <cell r="V6370" t="str">
            <v>Y2300834</v>
          </cell>
          <cell r="W6370">
            <v>1.7519999999999998</v>
          </cell>
        </row>
        <row r="6371">
          <cell r="V6371" t="str">
            <v>Y2300835</v>
          </cell>
          <cell r="W6371">
            <v>0.23270000000000002</v>
          </cell>
        </row>
        <row r="6372">
          <cell r="V6372" t="str">
            <v>Y2300836</v>
          </cell>
          <cell r="W6372">
            <v>0.23270000000000002</v>
          </cell>
        </row>
        <row r="6373">
          <cell r="V6373" t="str">
            <v>Y2300837</v>
          </cell>
          <cell r="W6373">
            <v>0.23219559999999997</v>
          </cell>
        </row>
        <row r="6374">
          <cell r="V6374" t="str">
            <v>Y2300838</v>
          </cell>
          <cell r="W6374">
            <v>0.23139999999999999</v>
          </cell>
        </row>
        <row r="6375">
          <cell r="V6375" t="str">
            <v>Y2300839</v>
          </cell>
          <cell r="W6375">
            <v>0.25059999999999999</v>
          </cell>
        </row>
        <row r="6376">
          <cell r="V6376" t="str">
            <v>Y2300840</v>
          </cell>
          <cell r="W6376">
            <v>0.25059999999999999</v>
          </cell>
        </row>
        <row r="6377">
          <cell r="V6377" t="str">
            <v>Y2300841</v>
          </cell>
          <cell r="W6377">
            <v>0.25005679999999997</v>
          </cell>
        </row>
        <row r="6378">
          <cell r="V6378" t="str">
            <v>Y2300842</v>
          </cell>
          <cell r="W6378">
            <v>0.2492</v>
          </cell>
        </row>
        <row r="6379">
          <cell r="V6379" t="str">
            <v>Y2300843</v>
          </cell>
          <cell r="W6379">
            <v>0.34010000000000001</v>
          </cell>
        </row>
        <row r="6380">
          <cell r="V6380" t="str">
            <v>Y2300844</v>
          </cell>
          <cell r="W6380">
            <v>0.34010000000000001</v>
          </cell>
        </row>
        <row r="6381">
          <cell r="V6381" t="str">
            <v>Y2300845</v>
          </cell>
          <cell r="W6381">
            <v>0.33936280000000002</v>
          </cell>
        </row>
        <row r="6382">
          <cell r="V6382" t="str">
            <v>Y2300846</v>
          </cell>
          <cell r="W6382">
            <v>0.3382</v>
          </cell>
        </row>
        <row r="6383">
          <cell r="V6383" t="str">
            <v>Y2300847</v>
          </cell>
          <cell r="W6383">
            <v>0.23270000000000002</v>
          </cell>
        </row>
        <row r="6384">
          <cell r="V6384" t="str">
            <v>Y2300848</v>
          </cell>
          <cell r="W6384">
            <v>0.23270000000000002</v>
          </cell>
        </row>
        <row r="6385">
          <cell r="V6385" t="str">
            <v>Y2300849</v>
          </cell>
          <cell r="W6385">
            <v>0.23219559999999997</v>
          </cell>
        </row>
        <row r="6386">
          <cell r="V6386" t="str">
            <v>Y2300850</v>
          </cell>
          <cell r="W6386">
            <v>0.23139999999999999</v>
          </cell>
        </row>
        <row r="6387">
          <cell r="V6387" t="str">
            <v>Y2300851</v>
          </cell>
          <cell r="W6387">
            <v>0.35799999999999998</v>
          </cell>
        </row>
        <row r="6388">
          <cell r="V6388" t="str">
            <v>Y2300852</v>
          </cell>
          <cell r="W6388">
            <v>0.35799999999999998</v>
          </cell>
        </row>
        <row r="6389">
          <cell r="V6389" t="str">
            <v>Y2300853</v>
          </cell>
          <cell r="W6389">
            <v>0.35722399999999999</v>
          </cell>
        </row>
        <row r="6390">
          <cell r="V6390" t="str">
            <v>Y2300854</v>
          </cell>
          <cell r="W6390">
            <v>0.35599999999999998</v>
          </cell>
        </row>
        <row r="6391">
          <cell r="V6391" t="str">
            <v>Y2300855</v>
          </cell>
          <cell r="W6391">
            <v>1.1401000000000001</v>
          </cell>
        </row>
        <row r="6392">
          <cell r="V6392" t="str">
            <v>Y2300856</v>
          </cell>
          <cell r="W6392">
            <v>1.1401000000000001</v>
          </cell>
        </row>
        <row r="6393">
          <cell r="V6393" t="str">
            <v>Y2300857</v>
          </cell>
          <cell r="W6393">
            <v>1.1395956</v>
          </cell>
        </row>
        <row r="6394">
          <cell r="V6394" t="str">
            <v>Y2300858</v>
          </cell>
          <cell r="W6394">
            <v>1.1388</v>
          </cell>
        </row>
        <row r="6395">
          <cell r="V6395" t="str">
            <v>Y2300859</v>
          </cell>
          <cell r="W6395">
            <v>1.754</v>
          </cell>
        </row>
        <row r="6396">
          <cell r="V6396" t="str">
            <v>Y2300860</v>
          </cell>
          <cell r="W6396">
            <v>1.754</v>
          </cell>
        </row>
        <row r="6397">
          <cell r="V6397" t="str">
            <v>Y2300861</v>
          </cell>
          <cell r="W6397">
            <v>1.7532239999999999</v>
          </cell>
        </row>
        <row r="6398">
          <cell r="V6398" t="str">
            <v>Y2300862</v>
          </cell>
          <cell r="W6398">
            <v>1.7519999999999998</v>
          </cell>
        </row>
        <row r="6399">
          <cell r="V6399" t="str">
            <v>Y2300863</v>
          </cell>
          <cell r="W6399">
            <v>0.23628000000000002</v>
          </cell>
        </row>
        <row r="6400">
          <cell r="V6400" t="str">
            <v>Y2300864</v>
          </cell>
          <cell r="W6400">
            <v>0.23628000000000002</v>
          </cell>
        </row>
        <row r="6401">
          <cell r="V6401" t="str">
            <v>Y2300865</v>
          </cell>
          <cell r="W6401">
            <v>0.23576783999999998</v>
          </cell>
        </row>
        <row r="6402">
          <cell r="V6402" t="str">
            <v>Y2300866</v>
          </cell>
          <cell r="W6402">
            <v>0.23496</v>
          </cell>
        </row>
        <row r="6403">
          <cell r="V6403" t="str">
            <v>Y2300867</v>
          </cell>
          <cell r="W6403">
            <v>0.25418000000000002</v>
          </cell>
        </row>
        <row r="6404">
          <cell r="V6404" t="str">
            <v>Y2300868</v>
          </cell>
          <cell r="W6404">
            <v>0.25418000000000002</v>
          </cell>
        </row>
        <row r="6405">
          <cell r="V6405" t="str">
            <v>Y2300869</v>
          </cell>
          <cell r="W6405">
            <v>0.25362903999999997</v>
          </cell>
        </row>
        <row r="6406">
          <cell r="V6406" t="str">
            <v>Y2300870</v>
          </cell>
          <cell r="W6406">
            <v>0.25275999999999998</v>
          </cell>
        </row>
        <row r="6407">
          <cell r="V6407" t="str">
            <v>Y2300871</v>
          </cell>
          <cell r="W6407">
            <v>0.34368000000000004</v>
          </cell>
        </row>
        <row r="6408">
          <cell r="V6408" t="str">
            <v>Y2300872</v>
          </cell>
          <cell r="W6408">
            <v>0.34368000000000004</v>
          </cell>
        </row>
        <row r="6409">
          <cell r="V6409" t="str">
            <v>Y2300873</v>
          </cell>
          <cell r="W6409">
            <v>0.34293504000000002</v>
          </cell>
        </row>
        <row r="6410">
          <cell r="V6410" t="str">
            <v>Y2300876</v>
          </cell>
          <cell r="W6410">
            <v>0.23270000000000002</v>
          </cell>
        </row>
        <row r="6411">
          <cell r="V6411" t="str">
            <v>Y2300877</v>
          </cell>
          <cell r="W6411">
            <v>0.23576783999999998</v>
          </cell>
        </row>
        <row r="6412">
          <cell r="V6412" t="str">
            <v>Y2300878</v>
          </cell>
          <cell r="W6412">
            <v>0.23139999999999999</v>
          </cell>
        </row>
        <row r="6413">
          <cell r="V6413" t="str">
            <v>Y2300879</v>
          </cell>
          <cell r="W6413">
            <v>0.36158000000000001</v>
          </cell>
        </row>
        <row r="6414">
          <cell r="V6414" t="str">
            <v>Y2300880</v>
          </cell>
          <cell r="W6414">
            <v>0.36158000000000001</v>
          </cell>
        </row>
        <row r="6415">
          <cell r="V6415" t="str">
            <v>Y2300881</v>
          </cell>
          <cell r="W6415">
            <v>0.36079623999999999</v>
          </cell>
        </row>
        <row r="6416">
          <cell r="V6416" t="str">
            <v>Y2300882</v>
          </cell>
          <cell r="W6416">
            <v>0.35955999999999999</v>
          </cell>
        </row>
        <row r="6417">
          <cell r="V6417" t="str">
            <v>Y2300883</v>
          </cell>
          <cell r="W6417">
            <v>1.1401000000000001</v>
          </cell>
        </row>
        <row r="6418">
          <cell r="V6418" t="str">
            <v>Y2300884</v>
          </cell>
          <cell r="W6418">
            <v>1.1401000000000001</v>
          </cell>
        </row>
        <row r="6419">
          <cell r="V6419" t="str">
            <v>Y2300885</v>
          </cell>
          <cell r="W6419">
            <v>1.1395956</v>
          </cell>
        </row>
        <row r="6420">
          <cell r="V6420" t="str">
            <v>Y2300886</v>
          </cell>
          <cell r="W6420">
            <v>1.1388</v>
          </cell>
        </row>
        <row r="6421">
          <cell r="V6421" t="str">
            <v>Y2300887</v>
          </cell>
          <cell r="W6421">
            <v>1.754</v>
          </cell>
        </row>
        <row r="6422">
          <cell r="V6422" t="str">
            <v>Y2300888</v>
          </cell>
          <cell r="W6422">
            <v>1.754</v>
          </cell>
        </row>
        <row r="6423">
          <cell r="V6423" t="str">
            <v>Y2300889</v>
          </cell>
          <cell r="W6423">
            <v>1.7532239999999999</v>
          </cell>
        </row>
        <row r="6424">
          <cell r="V6424" t="str">
            <v>Y2300890</v>
          </cell>
          <cell r="W6424">
            <v>1.7519999999999998</v>
          </cell>
        </row>
        <row r="6425">
          <cell r="V6425" t="str">
            <v>Y2300891</v>
          </cell>
          <cell r="W6425">
            <v>0.23628000000000002</v>
          </cell>
        </row>
        <row r="6426">
          <cell r="V6426" t="str">
            <v>Y2300892</v>
          </cell>
          <cell r="W6426">
            <v>0.23628000000000002</v>
          </cell>
        </row>
        <row r="6427">
          <cell r="V6427" t="str">
            <v>Y2300893</v>
          </cell>
          <cell r="W6427">
            <v>0.23576783999999998</v>
          </cell>
        </row>
        <row r="6428">
          <cell r="V6428" t="str">
            <v>Y2300894</v>
          </cell>
          <cell r="W6428">
            <v>0.23496</v>
          </cell>
        </row>
        <row r="6429">
          <cell r="V6429" t="str">
            <v>Y2300895</v>
          </cell>
          <cell r="W6429">
            <v>0.25418000000000002</v>
          </cell>
        </row>
        <row r="6430">
          <cell r="V6430" t="str">
            <v>Y2300896</v>
          </cell>
          <cell r="W6430">
            <v>0.25418000000000002</v>
          </cell>
        </row>
        <row r="6431">
          <cell r="V6431" t="str">
            <v>Y2300897</v>
          </cell>
          <cell r="W6431">
            <v>0.25362903999999997</v>
          </cell>
        </row>
        <row r="6432">
          <cell r="V6432" t="str">
            <v>Y2300898</v>
          </cell>
          <cell r="W6432">
            <v>0.25275999999999998</v>
          </cell>
        </row>
        <row r="6433">
          <cell r="V6433" t="str">
            <v>Y2300899</v>
          </cell>
          <cell r="W6433">
            <v>0.34368000000000004</v>
          </cell>
        </row>
        <row r="6434">
          <cell r="V6434" t="str">
            <v>Y2300900</v>
          </cell>
          <cell r="W6434">
            <v>0.34368000000000004</v>
          </cell>
        </row>
        <row r="6435">
          <cell r="V6435" t="str">
            <v>Y2300901</v>
          </cell>
          <cell r="W6435">
            <v>0.34293504000000002</v>
          </cell>
        </row>
        <row r="6436">
          <cell r="V6436" t="str">
            <v>Y2300902</v>
          </cell>
          <cell r="W6436">
            <v>0.34176000000000001</v>
          </cell>
        </row>
        <row r="6437">
          <cell r="V6437" t="str">
            <v>Y2300903</v>
          </cell>
          <cell r="W6437">
            <v>0.23628000000000002</v>
          </cell>
        </row>
        <row r="6438">
          <cell r="V6438" t="str">
            <v>Y2300904</v>
          </cell>
          <cell r="W6438">
            <v>0.23270000000000002</v>
          </cell>
        </row>
        <row r="6439">
          <cell r="V6439" t="str">
            <v>Y2300905</v>
          </cell>
          <cell r="W6439">
            <v>0.23219559999999997</v>
          </cell>
        </row>
        <row r="6440">
          <cell r="V6440" t="str">
            <v>Y2300906</v>
          </cell>
          <cell r="W6440">
            <v>0.23139999999999999</v>
          </cell>
        </row>
        <row r="6441">
          <cell r="V6441" t="str">
            <v>Y2300907</v>
          </cell>
          <cell r="W6441">
            <v>0.36158000000000001</v>
          </cell>
        </row>
        <row r="6442">
          <cell r="V6442" t="str">
            <v>Y2300908</v>
          </cell>
          <cell r="W6442">
            <v>0.36158000000000001</v>
          </cell>
        </row>
        <row r="6443">
          <cell r="V6443" t="str">
            <v>Y2300909</v>
          </cell>
          <cell r="W6443">
            <v>0.36079623999999999</v>
          </cell>
        </row>
        <row r="6444">
          <cell r="V6444" t="str">
            <v>Y2300910</v>
          </cell>
          <cell r="W6444">
            <v>0.35955999999999999</v>
          </cell>
        </row>
        <row r="6445">
          <cell r="V6445" t="str">
            <v>Y2300911</v>
          </cell>
          <cell r="W6445">
            <v>1.1401000000000001</v>
          </cell>
        </row>
        <row r="6446">
          <cell r="V6446" t="str">
            <v>Y2300912</v>
          </cell>
          <cell r="W6446">
            <v>1.1401000000000001</v>
          </cell>
        </row>
        <row r="6447">
          <cell r="V6447" t="str">
            <v>Y2300913</v>
          </cell>
          <cell r="W6447">
            <v>1.1395956</v>
          </cell>
        </row>
        <row r="6448">
          <cell r="V6448" t="str">
            <v>Y2300914</v>
          </cell>
          <cell r="W6448">
            <v>1.1388</v>
          </cell>
        </row>
        <row r="6449">
          <cell r="V6449" t="str">
            <v>Y2300915</v>
          </cell>
          <cell r="W6449">
            <v>1.754</v>
          </cell>
        </row>
        <row r="6450">
          <cell r="V6450" t="str">
            <v>Y2300916</v>
          </cell>
          <cell r="W6450">
            <v>1.754</v>
          </cell>
        </row>
        <row r="6451">
          <cell r="V6451" t="str">
            <v>Y2300917</v>
          </cell>
          <cell r="W6451">
            <v>1.7532239999999999</v>
          </cell>
        </row>
        <row r="6452">
          <cell r="V6452" t="str">
            <v>Y2300918</v>
          </cell>
          <cell r="W6452">
            <v>1.7519999999999998</v>
          </cell>
        </row>
        <row r="6453">
          <cell r="V6453" t="str">
            <v>Y2300919</v>
          </cell>
          <cell r="W6453">
            <v>0.23628000000000002</v>
          </cell>
        </row>
        <row r="6454">
          <cell r="V6454" t="str">
            <v>Y2300920</v>
          </cell>
          <cell r="W6454">
            <v>0.23628000000000002</v>
          </cell>
        </row>
        <row r="6455">
          <cell r="V6455" t="str">
            <v>Y2300921</v>
          </cell>
          <cell r="W6455">
            <v>0.23576783999999998</v>
          </cell>
        </row>
        <row r="6456">
          <cell r="V6456" t="str">
            <v>Y2300922</v>
          </cell>
          <cell r="W6456">
            <v>0.23496</v>
          </cell>
        </row>
        <row r="6457">
          <cell r="V6457" t="str">
            <v>Y2300923</v>
          </cell>
          <cell r="W6457">
            <v>0.25418000000000002</v>
          </cell>
        </row>
        <row r="6458">
          <cell r="V6458" t="str">
            <v>Y2300924</v>
          </cell>
          <cell r="W6458">
            <v>0.25418000000000002</v>
          </cell>
        </row>
        <row r="6459">
          <cell r="V6459" t="str">
            <v>Y2300925</v>
          </cell>
          <cell r="W6459">
            <v>0.25362903999999997</v>
          </cell>
        </row>
        <row r="6460">
          <cell r="V6460" t="str">
            <v>Y2300926</v>
          </cell>
          <cell r="W6460">
            <v>0.25275999999999998</v>
          </cell>
        </row>
        <row r="6461">
          <cell r="V6461" t="str">
            <v>Y2300927</v>
          </cell>
          <cell r="W6461">
            <v>0.34368000000000004</v>
          </cell>
        </row>
        <row r="6462">
          <cell r="V6462" t="str">
            <v>Y2300928</v>
          </cell>
          <cell r="W6462">
            <v>0.34368000000000004</v>
          </cell>
        </row>
        <row r="6463">
          <cell r="V6463" t="str">
            <v>Y2300929</v>
          </cell>
          <cell r="W6463">
            <v>0.34293504000000002</v>
          </cell>
        </row>
        <row r="6464">
          <cell r="V6464" t="str">
            <v>Y2300930</v>
          </cell>
          <cell r="W6464">
            <v>0.34176000000000001</v>
          </cell>
        </row>
        <row r="6465">
          <cell r="V6465" t="str">
            <v>Y2300931</v>
          </cell>
          <cell r="W6465">
            <v>0.23628000000000002</v>
          </cell>
        </row>
        <row r="6466">
          <cell r="V6466" t="str">
            <v>Y2300932</v>
          </cell>
          <cell r="W6466">
            <v>0.23270000000000002</v>
          </cell>
        </row>
        <row r="6467">
          <cell r="V6467" t="str">
            <v>Y2300933</v>
          </cell>
          <cell r="W6467">
            <v>0.23219559999999997</v>
          </cell>
        </row>
        <row r="6468">
          <cell r="V6468" t="str">
            <v>Y2300934</v>
          </cell>
          <cell r="W6468">
            <v>0.23139999999999999</v>
          </cell>
        </row>
        <row r="6469">
          <cell r="V6469" t="str">
            <v>Y2300935</v>
          </cell>
          <cell r="W6469">
            <v>0.36158000000000001</v>
          </cell>
        </row>
        <row r="6470">
          <cell r="V6470" t="str">
            <v>Y2300936</v>
          </cell>
          <cell r="W6470">
            <v>0.36158000000000001</v>
          </cell>
        </row>
        <row r="6471">
          <cell r="V6471" t="str">
            <v>Y2300937</v>
          </cell>
          <cell r="W6471">
            <v>0.36079623999999999</v>
          </cell>
        </row>
        <row r="6472">
          <cell r="V6472" t="str">
            <v>Y2300938</v>
          </cell>
          <cell r="W6472">
            <v>0.35955999999999999</v>
          </cell>
        </row>
        <row r="6473">
          <cell r="V6473" t="str">
            <v>Y2300939</v>
          </cell>
          <cell r="W6473">
            <v>1.1401000000000001</v>
          </cell>
        </row>
        <row r="6474">
          <cell r="V6474" t="str">
            <v>Y2300940</v>
          </cell>
          <cell r="W6474">
            <v>1.1401000000000001</v>
          </cell>
        </row>
        <row r="6475">
          <cell r="V6475" t="str">
            <v>Y2300941</v>
          </cell>
          <cell r="W6475">
            <v>1.1395956</v>
          </cell>
        </row>
        <row r="6476">
          <cell r="V6476" t="str">
            <v>Y2300942</v>
          </cell>
          <cell r="W6476">
            <v>1.1388</v>
          </cell>
        </row>
        <row r="6477">
          <cell r="V6477" t="str">
            <v>Y2300943</v>
          </cell>
          <cell r="W6477">
            <v>1.754</v>
          </cell>
        </row>
        <row r="6478">
          <cell r="V6478" t="str">
            <v>Y2300944</v>
          </cell>
          <cell r="W6478">
            <v>1.754</v>
          </cell>
        </row>
        <row r="6479">
          <cell r="V6479" t="str">
            <v>Y2300945</v>
          </cell>
          <cell r="W6479">
            <v>1.7532239999999999</v>
          </cell>
        </row>
        <row r="6480">
          <cell r="V6480" t="str">
            <v>Y2300946</v>
          </cell>
          <cell r="W6480">
            <v>1.7519999999999998</v>
          </cell>
        </row>
        <row r="6481">
          <cell r="V6481" t="str">
            <v>Y2300947</v>
          </cell>
          <cell r="W6481">
            <v>0.23270000000000002</v>
          </cell>
        </row>
        <row r="6482">
          <cell r="V6482" t="str">
            <v>Y2300948</v>
          </cell>
          <cell r="W6482">
            <v>0.23628000000000002</v>
          </cell>
        </row>
        <row r="6483">
          <cell r="V6483" t="str">
            <v>Y2300949</v>
          </cell>
          <cell r="W6483">
            <v>0.23219559999999997</v>
          </cell>
        </row>
        <row r="6484">
          <cell r="V6484" t="str">
            <v>Y2300950</v>
          </cell>
          <cell r="W6484">
            <v>0.23496</v>
          </cell>
        </row>
        <row r="6485">
          <cell r="V6485" t="str">
            <v>Y2300951</v>
          </cell>
          <cell r="W6485">
            <v>0.25418000000000002</v>
          </cell>
        </row>
        <row r="6486">
          <cell r="V6486" t="str">
            <v>Y2300952</v>
          </cell>
          <cell r="W6486">
            <v>0.25418000000000002</v>
          </cell>
        </row>
        <row r="6487">
          <cell r="V6487" t="str">
            <v>Y2300953</v>
          </cell>
          <cell r="W6487">
            <v>0.25362903999999997</v>
          </cell>
        </row>
        <row r="6488">
          <cell r="V6488" t="str">
            <v>Y2300954</v>
          </cell>
          <cell r="W6488">
            <v>0.2492</v>
          </cell>
        </row>
        <row r="6489">
          <cell r="V6489" t="str">
            <v>Y2300955</v>
          </cell>
          <cell r="W6489">
            <v>0.34010000000000001</v>
          </cell>
        </row>
        <row r="6490">
          <cell r="V6490" t="str">
            <v>Y2300956</v>
          </cell>
          <cell r="W6490">
            <v>0.34368000000000004</v>
          </cell>
        </row>
        <row r="6491">
          <cell r="V6491" t="str">
            <v>Y2300957</v>
          </cell>
          <cell r="W6491">
            <v>0.33936280000000002</v>
          </cell>
        </row>
        <row r="6492">
          <cell r="V6492" t="str">
            <v>Y2300958</v>
          </cell>
          <cell r="W6492">
            <v>0.3382</v>
          </cell>
        </row>
        <row r="6493">
          <cell r="V6493" t="str">
            <v>Y2300959</v>
          </cell>
          <cell r="W6493">
            <v>0.23628000000000002</v>
          </cell>
        </row>
        <row r="6494">
          <cell r="V6494" t="str">
            <v>Y2300960</v>
          </cell>
          <cell r="W6494">
            <v>0.23270000000000002</v>
          </cell>
        </row>
        <row r="6495">
          <cell r="V6495" t="str">
            <v>Y2300961</v>
          </cell>
          <cell r="W6495">
            <v>0.23219559999999997</v>
          </cell>
        </row>
        <row r="6496">
          <cell r="V6496" t="str">
            <v>Y2300962</v>
          </cell>
          <cell r="W6496">
            <v>0.23139999999999999</v>
          </cell>
        </row>
        <row r="6497">
          <cell r="V6497" t="str">
            <v>Y2300963</v>
          </cell>
          <cell r="W6497">
            <v>0.36158000000000001</v>
          </cell>
        </row>
        <row r="6498">
          <cell r="V6498" t="str">
            <v>Y2300964</v>
          </cell>
          <cell r="W6498">
            <v>0.36158000000000001</v>
          </cell>
        </row>
        <row r="6499">
          <cell r="V6499" t="str">
            <v>Y2300965</v>
          </cell>
          <cell r="W6499">
            <v>0.36079623999999999</v>
          </cell>
        </row>
        <row r="6500">
          <cell r="V6500" t="str">
            <v>Y2300966</v>
          </cell>
          <cell r="W6500">
            <v>0.35955999999999999</v>
          </cell>
        </row>
        <row r="6501">
          <cell r="V6501" t="str">
            <v>Y2300967</v>
          </cell>
          <cell r="W6501">
            <v>1.1401000000000001</v>
          </cell>
        </row>
        <row r="6502">
          <cell r="V6502" t="str">
            <v>Y2300968</v>
          </cell>
          <cell r="W6502">
            <v>1.1401000000000001</v>
          </cell>
        </row>
        <row r="6503">
          <cell r="V6503" t="str">
            <v>Y2300969</v>
          </cell>
          <cell r="W6503">
            <v>1.1395956</v>
          </cell>
        </row>
        <row r="6504">
          <cell r="V6504" t="str">
            <v>Y2300970</v>
          </cell>
          <cell r="W6504">
            <v>1.1388</v>
          </cell>
        </row>
        <row r="6505">
          <cell r="V6505" t="str">
            <v>Y2300971</v>
          </cell>
          <cell r="W6505">
            <v>1.754</v>
          </cell>
        </row>
        <row r="6506">
          <cell r="V6506" t="str">
            <v>Y2300972</v>
          </cell>
          <cell r="W6506">
            <v>1.754</v>
          </cell>
        </row>
        <row r="6507">
          <cell r="V6507" t="str">
            <v>Y2300973</v>
          </cell>
          <cell r="W6507">
            <v>1.7532239999999999</v>
          </cell>
        </row>
        <row r="6508">
          <cell r="V6508" t="str">
            <v>Y2300974</v>
          </cell>
          <cell r="W6508">
            <v>1.7519999999999998</v>
          </cell>
        </row>
        <row r="6509">
          <cell r="V6509" t="str">
            <v>Y2300975</v>
          </cell>
          <cell r="W6509">
            <v>0.23628000000000002</v>
          </cell>
        </row>
        <row r="6510">
          <cell r="V6510" t="str">
            <v>Y2300976</v>
          </cell>
          <cell r="W6510">
            <v>0.23628000000000002</v>
          </cell>
        </row>
        <row r="6511">
          <cell r="V6511" t="str">
            <v>Y2300977</v>
          </cell>
          <cell r="W6511">
            <v>0.23576783999999998</v>
          </cell>
        </row>
        <row r="6512">
          <cell r="V6512" t="str">
            <v>Y2300978</v>
          </cell>
          <cell r="W6512">
            <v>0.23496</v>
          </cell>
        </row>
        <row r="6513">
          <cell r="V6513" t="str">
            <v>Y2300979</v>
          </cell>
          <cell r="W6513">
            <v>0.25418000000000002</v>
          </cell>
        </row>
        <row r="6514">
          <cell r="V6514" t="str">
            <v>Y2300980</v>
          </cell>
          <cell r="W6514">
            <v>0.25418000000000002</v>
          </cell>
        </row>
        <row r="6515">
          <cell r="V6515" t="str">
            <v>Y2300981</v>
          </cell>
          <cell r="W6515">
            <v>0.25362903999999997</v>
          </cell>
        </row>
        <row r="6516">
          <cell r="V6516" t="str">
            <v>Y2300982</v>
          </cell>
          <cell r="W6516">
            <v>0.25275999999999998</v>
          </cell>
        </row>
        <row r="6517">
          <cell r="V6517" t="str">
            <v>Y2300983</v>
          </cell>
          <cell r="W6517">
            <v>0.34368000000000004</v>
          </cell>
        </row>
        <row r="6518">
          <cell r="V6518" t="str">
            <v>Y2300984</v>
          </cell>
          <cell r="W6518">
            <v>0.34368000000000004</v>
          </cell>
        </row>
        <row r="6519">
          <cell r="V6519" t="str">
            <v>Y2300985</v>
          </cell>
          <cell r="W6519">
            <v>0.34293504000000002</v>
          </cell>
        </row>
        <row r="6520">
          <cell r="V6520" t="str">
            <v>Y2300986</v>
          </cell>
          <cell r="W6520">
            <v>0.34176000000000001</v>
          </cell>
        </row>
        <row r="6521">
          <cell r="V6521" t="str">
            <v>Y2300987</v>
          </cell>
          <cell r="W6521">
            <v>0.23628000000000002</v>
          </cell>
        </row>
        <row r="6522">
          <cell r="V6522" t="str">
            <v>Y2300988</v>
          </cell>
          <cell r="W6522">
            <v>0.23270000000000002</v>
          </cell>
        </row>
        <row r="6523">
          <cell r="V6523" t="str">
            <v>Y2300989</v>
          </cell>
          <cell r="W6523">
            <v>0.23576783999999998</v>
          </cell>
        </row>
        <row r="6524">
          <cell r="V6524" t="str">
            <v>Y2300990</v>
          </cell>
          <cell r="W6524">
            <v>0.23139999999999999</v>
          </cell>
        </row>
        <row r="6525">
          <cell r="V6525" t="str">
            <v>Y2300991</v>
          </cell>
          <cell r="W6525">
            <v>0.36158000000000001</v>
          </cell>
        </row>
        <row r="6526">
          <cell r="V6526" t="str">
            <v>Y2300992</v>
          </cell>
          <cell r="W6526">
            <v>0.35799999999999998</v>
          </cell>
        </row>
        <row r="6527">
          <cell r="V6527" t="str">
            <v>Y2300993</v>
          </cell>
          <cell r="W6527">
            <v>0.36079623999999999</v>
          </cell>
        </row>
        <row r="6528">
          <cell r="V6528" t="str">
            <v>Y2300994</v>
          </cell>
          <cell r="W6528">
            <v>0.35955999999999999</v>
          </cell>
        </row>
        <row r="6529">
          <cell r="V6529" t="str">
            <v>Y2300995</v>
          </cell>
          <cell r="W6529">
            <v>1.1401000000000001</v>
          </cell>
        </row>
        <row r="6530">
          <cell r="V6530" t="str">
            <v>Y2300996</v>
          </cell>
          <cell r="W6530">
            <v>1.1401000000000001</v>
          </cell>
        </row>
        <row r="6531">
          <cell r="V6531" t="str">
            <v>Y2300997</v>
          </cell>
          <cell r="W6531">
            <v>1.1395956</v>
          </cell>
        </row>
        <row r="6532">
          <cell r="V6532" t="str">
            <v>Y2300998</v>
          </cell>
          <cell r="W6532">
            <v>1.1388</v>
          </cell>
        </row>
        <row r="6533">
          <cell r="V6533" t="str">
            <v>Y2300999</v>
          </cell>
          <cell r="W6533">
            <v>1.754</v>
          </cell>
        </row>
        <row r="6534">
          <cell r="V6534" t="str">
            <v>Y2301000</v>
          </cell>
          <cell r="W6534">
            <v>1.754</v>
          </cell>
        </row>
        <row r="6535">
          <cell r="V6535" t="str">
            <v>Y2301001</v>
          </cell>
          <cell r="W6535">
            <v>1.7532239999999999</v>
          </cell>
        </row>
        <row r="6536">
          <cell r="V6536" t="str">
            <v>Y2301002</v>
          </cell>
          <cell r="W6536">
            <v>1.7519999999999998</v>
          </cell>
        </row>
        <row r="6537">
          <cell r="V6537" t="str">
            <v>Y2301003</v>
          </cell>
          <cell r="W6537">
            <v>0.23628000000000002</v>
          </cell>
        </row>
        <row r="6538">
          <cell r="V6538" t="str">
            <v>Y2301004</v>
          </cell>
          <cell r="W6538">
            <v>0.23270000000000002</v>
          </cell>
        </row>
        <row r="6539">
          <cell r="V6539" t="str">
            <v>Y2301005</v>
          </cell>
          <cell r="W6539">
            <v>0.23576783999999998</v>
          </cell>
        </row>
        <row r="6540">
          <cell r="V6540" t="str">
            <v>Y2301006</v>
          </cell>
          <cell r="W6540">
            <v>0.23139999999999999</v>
          </cell>
        </row>
        <row r="6541">
          <cell r="V6541" t="str">
            <v>Y2301007</v>
          </cell>
          <cell r="W6541">
            <v>0.25059999999999999</v>
          </cell>
        </row>
        <row r="6542">
          <cell r="V6542" t="str">
            <v>Y2301008</v>
          </cell>
          <cell r="W6542">
            <v>0.25418000000000002</v>
          </cell>
        </row>
        <row r="6543">
          <cell r="V6543" t="str">
            <v>Y2301009</v>
          </cell>
          <cell r="W6543">
            <v>0.25005679999999997</v>
          </cell>
        </row>
        <row r="6544">
          <cell r="V6544" t="str">
            <v>Y2301010</v>
          </cell>
          <cell r="W6544">
            <v>0.2492</v>
          </cell>
        </row>
        <row r="6545">
          <cell r="V6545" t="str">
            <v>Y2301011</v>
          </cell>
          <cell r="W6545">
            <v>0.34368000000000004</v>
          </cell>
        </row>
        <row r="6546">
          <cell r="V6546" t="str">
            <v>Y2301022</v>
          </cell>
          <cell r="W6546">
            <v>0.34368000000000004</v>
          </cell>
        </row>
        <row r="6547">
          <cell r="V6547" t="str">
            <v>Y2301023</v>
          </cell>
          <cell r="W6547">
            <v>0.34293504000000002</v>
          </cell>
        </row>
        <row r="6548">
          <cell r="V6548" t="str">
            <v>Y2301024</v>
          </cell>
          <cell r="W6548">
            <v>0.34176000000000001</v>
          </cell>
        </row>
        <row r="6549">
          <cell r="V6549" t="str">
            <v>Y2301025</v>
          </cell>
          <cell r="W6549">
            <v>0.23270000000000002</v>
          </cell>
        </row>
        <row r="6550">
          <cell r="V6550" t="str">
            <v>Y2301026</v>
          </cell>
          <cell r="W6550">
            <v>0.23270000000000002</v>
          </cell>
        </row>
        <row r="6551">
          <cell r="V6551" t="str">
            <v>Y2301027</v>
          </cell>
          <cell r="W6551">
            <v>0.23219559999999997</v>
          </cell>
        </row>
        <row r="6552">
          <cell r="V6552" t="str">
            <v>Y2301028</v>
          </cell>
          <cell r="W6552">
            <v>0.23139999999999999</v>
          </cell>
        </row>
        <row r="6553">
          <cell r="V6553" t="str">
            <v>Y2301029</v>
          </cell>
          <cell r="W6553">
            <v>0.35799999999999998</v>
          </cell>
        </row>
        <row r="6554">
          <cell r="V6554" t="str">
            <v>Y2301030</v>
          </cell>
          <cell r="W6554">
            <v>0.36158000000000001</v>
          </cell>
        </row>
        <row r="6555">
          <cell r="V6555" t="str">
            <v>Y2301031</v>
          </cell>
          <cell r="W6555">
            <v>0.35722399999999999</v>
          </cell>
        </row>
        <row r="6556">
          <cell r="V6556" t="str">
            <v>Y2301032</v>
          </cell>
          <cell r="W6556">
            <v>0.35599999999999998</v>
          </cell>
        </row>
        <row r="6557">
          <cell r="V6557" t="str">
            <v>Y2301033</v>
          </cell>
          <cell r="W6557">
            <v>1.1401000000000001</v>
          </cell>
        </row>
        <row r="6558">
          <cell r="V6558" t="str">
            <v>Y2301034</v>
          </cell>
          <cell r="W6558">
            <v>1.1401000000000001</v>
          </cell>
        </row>
        <row r="6559">
          <cell r="V6559" t="str">
            <v>Y2301035</v>
          </cell>
          <cell r="W6559">
            <v>1.1395956</v>
          </cell>
        </row>
        <row r="6560">
          <cell r="V6560" t="str">
            <v>Y2301036</v>
          </cell>
          <cell r="W6560">
            <v>1.1388</v>
          </cell>
        </row>
        <row r="6561">
          <cell r="V6561" t="str">
            <v>Y2301037</v>
          </cell>
          <cell r="W6561">
            <v>1.754</v>
          </cell>
        </row>
        <row r="6562">
          <cell r="V6562" t="str">
            <v>Y2301038</v>
          </cell>
          <cell r="W6562">
            <v>1.754</v>
          </cell>
        </row>
        <row r="6563">
          <cell r="V6563" t="str">
            <v>Y2301039</v>
          </cell>
          <cell r="W6563">
            <v>1.7532239999999999</v>
          </cell>
        </row>
        <row r="6564">
          <cell r="V6564" t="str">
            <v>Y2301040</v>
          </cell>
          <cell r="W6564">
            <v>1.7519999999999998</v>
          </cell>
        </row>
        <row r="6565">
          <cell r="V6565" t="str">
            <v>Y2301064</v>
          </cell>
          <cell r="W6565">
            <v>0.23270000000000002</v>
          </cell>
        </row>
        <row r="6566">
          <cell r="V6566" t="str">
            <v>Y2301065</v>
          </cell>
          <cell r="W6566">
            <v>0.23219559999999997</v>
          </cell>
        </row>
        <row r="6567">
          <cell r="V6567" t="str">
            <v>Y2301066</v>
          </cell>
          <cell r="W6567">
            <v>0.23139999999999999</v>
          </cell>
        </row>
        <row r="6568">
          <cell r="V6568" t="str">
            <v>Y2301071</v>
          </cell>
          <cell r="W6568">
            <v>0.54812499999999997</v>
          </cell>
        </row>
        <row r="6569">
          <cell r="V6569" t="str">
            <v>Y2301072</v>
          </cell>
          <cell r="W6569">
            <v>0.54812499999999997</v>
          </cell>
        </row>
        <row r="6570">
          <cell r="V6570" t="str">
            <v>Y2301073</v>
          </cell>
          <cell r="W6570">
            <v>0.54788250000000005</v>
          </cell>
        </row>
        <row r="6571">
          <cell r="V6571" t="str">
            <v>Y2301074</v>
          </cell>
          <cell r="W6571">
            <v>0.54749999999999999</v>
          </cell>
        </row>
        <row r="6572">
          <cell r="V6572" t="str">
            <v>Y2301075</v>
          </cell>
          <cell r="W6572">
            <v>1.754</v>
          </cell>
        </row>
        <row r="6573">
          <cell r="V6573" t="str">
            <v>Y2301076</v>
          </cell>
          <cell r="W6573">
            <v>1.754</v>
          </cell>
        </row>
        <row r="6574">
          <cell r="V6574" t="str">
            <v>Y2301077</v>
          </cell>
          <cell r="W6574">
            <v>1.7532239999999999</v>
          </cell>
        </row>
        <row r="6575">
          <cell r="V6575" t="str">
            <v>Y2301078</v>
          </cell>
          <cell r="W6575">
            <v>1.7519999999999998</v>
          </cell>
        </row>
        <row r="6576">
          <cell r="V6576" t="str">
            <v>Y2301092</v>
          </cell>
          <cell r="W6576">
            <v>0.23270000000000002</v>
          </cell>
        </row>
        <row r="6577">
          <cell r="V6577" t="str">
            <v>Y2301093</v>
          </cell>
          <cell r="W6577">
            <v>0.23576783999999998</v>
          </cell>
        </row>
        <row r="6578">
          <cell r="V6578" t="str">
            <v>Y2301099</v>
          </cell>
          <cell r="W6578">
            <v>0.54812499999999997</v>
          </cell>
        </row>
        <row r="6579">
          <cell r="V6579" t="str">
            <v>Y2301100</v>
          </cell>
          <cell r="W6579">
            <v>0.54812499999999997</v>
          </cell>
        </row>
        <row r="6580">
          <cell r="V6580" t="str">
            <v>Y2301101</v>
          </cell>
          <cell r="W6580">
            <v>0.54788250000000005</v>
          </cell>
        </row>
        <row r="6581">
          <cell r="V6581" t="str">
            <v>Y2301102</v>
          </cell>
          <cell r="W6581">
            <v>0.54749999999999999</v>
          </cell>
        </row>
        <row r="6582">
          <cell r="V6582" t="str">
            <v>Y2301103</v>
          </cell>
          <cell r="W6582">
            <v>1.754</v>
          </cell>
        </row>
        <row r="6583">
          <cell r="V6583" t="str">
            <v>Y2301104</v>
          </cell>
          <cell r="W6583">
            <v>1.754</v>
          </cell>
        </row>
        <row r="6584">
          <cell r="V6584" t="str">
            <v>Y2301105</v>
          </cell>
          <cell r="W6584">
            <v>1.7532239999999999</v>
          </cell>
        </row>
        <row r="6585">
          <cell r="V6585" t="str">
            <v>Y2301106</v>
          </cell>
          <cell r="W6585">
            <v>1.7519999999999998</v>
          </cell>
        </row>
        <row r="6586">
          <cell r="V6586" t="str">
            <v>Y2301120</v>
          </cell>
          <cell r="W6586">
            <v>0.23270000000000002</v>
          </cell>
        </row>
        <row r="6587">
          <cell r="V6587" t="str">
            <v>Y2301121</v>
          </cell>
          <cell r="W6587">
            <v>0.23576783999999998</v>
          </cell>
        </row>
        <row r="6588">
          <cell r="V6588" t="str">
            <v>Y2301122</v>
          </cell>
          <cell r="W6588">
            <v>0.23139999999999999</v>
          </cell>
        </row>
        <row r="6589">
          <cell r="V6589" t="str">
            <v>Y2301127</v>
          </cell>
          <cell r="W6589">
            <v>0.54812499999999997</v>
          </cell>
        </row>
        <row r="6590">
          <cell r="V6590" t="str">
            <v>Y2301128</v>
          </cell>
          <cell r="W6590">
            <v>0.54812499999999997</v>
          </cell>
        </row>
        <row r="6591">
          <cell r="V6591" t="str">
            <v>Y2301129</v>
          </cell>
          <cell r="W6591">
            <v>0.54788250000000005</v>
          </cell>
        </row>
        <row r="6592">
          <cell r="V6592" t="str">
            <v>Y2301130</v>
          </cell>
          <cell r="W6592">
            <v>0.54749999999999999</v>
          </cell>
        </row>
        <row r="6593">
          <cell r="V6593" t="str">
            <v>Y2301131</v>
          </cell>
          <cell r="W6593">
            <v>1.754</v>
          </cell>
        </row>
        <row r="6594">
          <cell r="V6594" t="str">
            <v>Y2301132</v>
          </cell>
          <cell r="W6594">
            <v>1.754</v>
          </cell>
        </row>
        <row r="6595">
          <cell r="V6595" t="str">
            <v>Y2301133</v>
          </cell>
          <cell r="W6595">
            <v>1.7532239999999999</v>
          </cell>
        </row>
        <row r="6596">
          <cell r="V6596" t="str">
            <v>Y2301134</v>
          </cell>
          <cell r="W6596">
            <v>1.7519999999999998</v>
          </cell>
        </row>
        <row r="6597">
          <cell r="V6597" t="str">
            <v>Y2301148</v>
          </cell>
          <cell r="W6597">
            <v>0.23270000000000002</v>
          </cell>
        </row>
        <row r="6598">
          <cell r="V6598" t="str">
            <v>Y2301149</v>
          </cell>
          <cell r="W6598">
            <v>0.23576783999999998</v>
          </cell>
        </row>
        <row r="6599">
          <cell r="V6599" t="str">
            <v>Y2301150</v>
          </cell>
          <cell r="W6599">
            <v>0.23139999999999999</v>
          </cell>
        </row>
        <row r="6600">
          <cell r="V6600" t="str">
            <v>Y2301155</v>
          </cell>
          <cell r="W6600">
            <v>0.54812499999999997</v>
          </cell>
        </row>
        <row r="6601">
          <cell r="V6601" t="str">
            <v>Y2301156</v>
          </cell>
          <cell r="W6601">
            <v>0.54812499999999997</v>
          </cell>
        </row>
        <row r="6602">
          <cell r="V6602" t="str">
            <v>Y2301157</v>
          </cell>
          <cell r="W6602">
            <v>0.54788250000000005</v>
          </cell>
        </row>
        <row r="6603">
          <cell r="V6603" t="str">
            <v>Y2301158</v>
          </cell>
          <cell r="W6603">
            <v>0.54749999999999999</v>
          </cell>
        </row>
        <row r="6604">
          <cell r="V6604" t="str">
            <v>Y2301159</v>
          </cell>
          <cell r="W6604">
            <v>1.754</v>
          </cell>
        </row>
        <row r="6605">
          <cell r="V6605" t="str">
            <v>Y2301160</v>
          </cell>
          <cell r="W6605">
            <v>1.754</v>
          </cell>
        </row>
        <row r="6606">
          <cell r="V6606" t="str">
            <v>Y2301161</v>
          </cell>
          <cell r="W6606">
            <v>1.7532239999999999</v>
          </cell>
        </row>
        <row r="6607">
          <cell r="V6607" t="str">
            <v>Y2301162</v>
          </cell>
          <cell r="W6607">
            <v>1.7519999999999998</v>
          </cell>
        </row>
        <row r="6608">
          <cell r="V6608" t="str">
            <v>Y2301176</v>
          </cell>
          <cell r="W6608">
            <v>0.23270000000000002</v>
          </cell>
        </row>
        <row r="6609">
          <cell r="V6609" t="str">
            <v>Y2301177</v>
          </cell>
          <cell r="W6609">
            <v>0.23219559999999997</v>
          </cell>
        </row>
        <row r="6610">
          <cell r="V6610" t="str">
            <v>Y2301178</v>
          </cell>
          <cell r="W6610">
            <v>0.23139999999999999</v>
          </cell>
        </row>
        <row r="6611">
          <cell r="V6611" t="str">
            <v>Y2301183</v>
          </cell>
          <cell r="W6611">
            <v>0.54812499999999997</v>
          </cell>
        </row>
        <row r="6612">
          <cell r="V6612" t="str">
            <v>Y2301184</v>
          </cell>
          <cell r="W6612">
            <v>0.54812499999999997</v>
          </cell>
        </row>
        <row r="6613">
          <cell r="V6613" t="str">
            <v>Y2301185</v>
          </cell>
          <cell r="W6613">
            <v>0.54788250000000005</v>
          </cell>
        </row>
        <row r="6614">
          <cell r="V6614" t="str">
            <v>Y2301186</v>
          </cell>
          <cell r="W6614">
            <v>0.54749999999999999</v>
          </cell>
        </row>
        <row r="6615">
          <cell r="V6615" t="str">
            <v>Y2301187</v>
          </cell>
          <cell r="W6615">
            <v>1.754</v>
          </cell>
        </row>
        <row r="6616">
          <cell r="V6616" t="str">
            <v>Y2301188</v>
          </cell>
          <cell r="W6616">
            <v>1.754</v>
          </cell>
        </row>
        <row r="6617">
          <cell r="V6617" t="str">
            <v>Y2301189</v>
          </cell>
          <cell r="W6617">
            <v>1.7532239999999999</v>
          </cell>
        </row>
        <row r="6618">
          <cell r="V6618" t="str">
            <v>Y2301190</v>
          </cell>
          <cell r="W6618">
            <v>1.7519999999999998</v>
          </cell>
        </row>
        <row r="6619">
          <cell r="V6619" t="str">
            <v>Y2301204</v>
          </cell>
          <cell r="W6619">
            <v>0.23628000000000002</v>
          </cell>
        </row>
        <row r="6620">
          <cell r="V6620" t="str">
            <v>Y2301205</v>
          </cell>
          <cell r="W6620">
            <v>0.23576783999999998</v>
          </cell>
        </row>
        <row r="6621">
          <cell r="V6621" t="str">
            <v>Y2301206</v>
          </cell>
          <cell r="W6621">
            <v>0.23139999999999999</v>
          </cell>
        </row>
        <row r="6622">
          <cell r="V6622" t="str">
            <v>Y2301211</v>
          </cell>
          <cell r="W6622">
            <v>0.54812499999999997</v>
          </cell>
        </row>
        <row r="6623">
          <cell r="V6623" t="str">
            <v>Y2301212</v>
          </cell>
          <cell r="W6623">
            <v>0.54812499999999997</v>
          </cell>
        </row>
        <row r="6624">
          <cell r="V6624" t="str">
            <v>Y2301213</v>
          </cell>
          <cell r="W6624">
            <v>0.54788250000000005</v>
          </cell>
        </row>
        <row r="6625">
          <cell r="V6625" t="str">
            <v>Y2301214</v>
          </cell>
          <cell r="W6625">
            <v>0.54749999999999999</v>
          </cell>
        </row>
        <row r="6626">
          <cell r="V6626" t="str">
            <v>Y2301215</v>
          </cell>
          <cell r="W6626">
            <v>1.754</v>
          </cell>
        </row>
        <row r="6627">
          <cell r="V6627" t="str">
            <v>Y2301216</v>
          </cell>
          <cell r="W6627">
            <v>1.754</v>
          </cell>
        </row>
        <row r="6628">
          <cell r="V6628" t="str">
            <v>Y2301217</v>
          </cell>
          <cell r="W6628">
            <v>1.7532239999999999</v>
          </cell>
        </row>
        <row r="6629">
          <cell r="V6629" t="str">
            <v>Y2301218</v>
          </cell>
          <cell r="W6629">
            <v>1.7519999999999998</v>
          </cell>
        </row>
        <row r="6630">
          <cell r="V6630" t="str">
            <v>Y2301232</v>
          </cell>
          <cell r="W6630">
            <v>0.23270000000000002</v>
          </cell>
        </row>
        <row r="6631">
          <cell r="V6631" t="str">
            <v>Y2301233</v>
          </cell>
          <cell r="W6631">
            <v>0.23219559999999997</v>
          </cell>
        </row>
        <row r="6632">
          <cell r="V6632" t="str">
            <v>Y2301234</v>
          </cell>
          <cell r="W6632">
            <v>0.23139999999999999</v>
          </cell>
        </row>
        <row r="6633">
          <cell r="V6633" t="str">
            <v>Y2301239</v>
          </cell>
          <cell r="W6633">
            <v>0.54812499999999997</v>
          </cell>
        </row>
        <row r="6634">
          <cell r="V6634" t="str">
            <v>Y2301240</v>
          </cell>
          <cell r="W6634">
            <v>0.54812499999999997</v>
          </cell>
        </row>
        <row r="6635">
          <cell r="V6635" t="str">
            <v>Y2301241</v>
          </cell>
          <cell r="W6635">
            <v>0.54788250000000005</v>
          </cell>
        </row>
        <row r="6636">
          <cell r="V6636" t="str">
            <v>Y2301242</v>
          </cell>
          <cell r="W6636">
            <v>0.54749999999999999</v>
          </cell>
        </row>
        <row r="6637">
          <cell r="V6637" t="str">
            <v>Y2301243</v>
          </cell>
          <cell r="W6637">
            <v>1.754</v>
          </cell>
        </row>
        <row r="6638">
          <cell r="V6638" t="str">
            <v>Y2301244</v>
          </cell>
          <cell r="W6638">
            <v>1.754</v>
          </cell>
        </row>
        <row r="6639">
          <cell r="V6639" t="str">
            <v>Y2301245</v>
          </cell>
          <cell r="W6639">
            <v>1.7532239999999999</v>
          </cell>
        </row>
        <row r="6640">
          <cell r="V6640" t="str">
            <v>Y2301246</v>
          </cell>
          <cell r="W6640">
            <v>1.7519999999999998</v>
          </cell>
        </row>
        <row r="6641">
          <cell r="V6641" t="str">
            <v>Y2301247</v>
          </cell>
          <cell r="W6641">
            <v>0.23270000000000002</v>
          </cell>
        </row>
        <row r="6642">
          <cell r="V6642" t="str">
            <v>Y2301248</v>
          </cell>
          <cell r="W6642">
            <v>0.23270000000000002</v>
          </cell>
        </row>
        <row r="6643">
          <cell r="V6643" t="str">
            <v>Y2301249</v>
          </cell>
          <cell r="W6643">
            <v>0.23219559999999997</v>
          </cell>
        </row>
        <row r="6644">
          <cell r="V6644" t="str">
            <v>Y2301250</v>
          </cell>
          <cell r="W6644">
            <v>0.23139999999999999</v>
          </cell>
        </row>
        <row r="6645">
          <cell r="V6645" t="str">
            <v>Y2301260</v>
          </cell>
          <cell r="W6645">
            <v>0.23270000000000002</v>
          </cell>
        </row>
        <row r="6646">
          <cell r="V6646" t="str">
            <v>Y2301261</v>
          </cell>
          <cell r="W6646">
            <v>0.23576783999999998</v>
          </cell>
        </row>
        <row r="6647">
          <cell r="V6647" t="str">
            <v>Y2301262</v>
          </cell>
          <cell r="W6647">
            <v>0.23139999999999999</v>
          </cell>
        </row>
        <row r="6648">
          <cell r="V6648" t="str">
            <v>Y2301267</v>
          </cell>
          <cell r="W6648">
            <v>0.54812499999999997</v>
          </cell>
        </row>
        <row r="6649">
          <cell r="V6649" t="str">
            <v>Y2301268</v>
          </cell>
          <cell r="W6649">
            <v>0.54812499999999997</v>
          </cell>
        </row>
        <row r="6650">
          <cell r="V6650" t="str">
            <v>Y2301269</v>
          </cell>
          <cell r="W6650">
            <v>0.54788250000000005</v>
          </cell>
        </row>
        <row r="6651">
          <cell r="V6651" t="str">
            <v>Y2301270</v>
          </cell>
          <cell r="W6651">
            <v>0.54749999999999999</v>
          </cell>
        </row>
        <row r="6652">
          <cell r="V6652" t="str">
            <v>Y2301271</v>
          </cell>
          <cell r="W6652">
            <v>1.754</v>
          </cell>
        </row>
        <row r="6653">
          <cell r="V6653" t="str">
            <v>Y2301272</v>
          </cell>
          <cell r="W6653">
            <v>1.754</v>
          </cell>
        </row>
        <row r="6654">
          <cell r="V6654" t="str">
            <v>Y2301273</v>
          </cell>
          <cell r="W6654">
            <v>1.7532239999999999</v>
          </cell>
        </row>
        <row r="6655">
          <cell r="V6655" t="str">
            <v>Y2301274</v>
          </cell>
          <cell r="W6655">
            <v>1.7519999999999998</v>
          </cell>
        </row>
        <row r="6656">
          <cell r="V6656" t="str">
            <v>Y2301288</v>
          </cell>
          <cell r="W6656">
            <v>0.23270000000000002</v>
          </cell>
        </row>
        <row r="6657">
          <cell r="V6657" t="str">
            <v>Y2301289</v>
          </cell>
          <cell r="W6657">
            <v>0.23576783999999998</v>
          </cell>
        </row>
        <row r="6658">
          <cell r="V6658" t="str">
            <v>Y2301290</v>
          </cell>
          <cell r="W6658">
            <v>0.23139999999999999</v>
          </cell>
        </row>
        <row r="6659">
          <cell r="V6659" t="str">
            <v>Y2301295</v>
          </cell>
          <cell r="W6659">
            <v>0.54812499999999997</v>
          </cell>
        </row>
        <row r="6660">
          <cell r="V6660" t="str">
            <v>Y2301296</v>
          </cell>
          <cell r="W6660">
            <v>0.54812499999999997</v>
          </cell>
        </row>
        <row r="6661">
          <cell r="V6661" t="str">
            <v>Y2301297</v>
          </cell>
          <cell r="W6661">
            <v>0.54788250000000005</v>
          </cell>
        </row>
        <row r="6662">
          <cell r="V6662" t="str">
            <v>Y2301298</v>
          </cell>
          <cell r="W6662">
            <v>0.54749999999999999</v>
          </cell>
        </row>
        <row r="6663">
          <cell r="V6663" t="str">
            <v>Y2301299</v>
          </cell>
          <cell r="W6663">
            <v>1.754</v>
          </cell>
        </row>
        <row r="6664">
          <cell r="V6664" t="str">
            <v>Y2301300</v>
          </cell>
          <cell r="W6664">
            <v>1.754</v>
          </cell>
        </row>
        <row r="6665">
          <cell r="V6665" t="str">
            <v>Y2301301</v>
          </cell>
          <cell r="W6665">
            <v>1.7532239999999999</v>
          </cell>
        </row>
        <row r="6666">
          <cell r="V6666" t="str">
            <v>Y2301302</v>
          </cell>
          <cell r="W6666">
            <v>1.7519999999999998</v>
          </cell>
        </row>
        <row r="6667">
          <cell r="V6667" t="str">
            <v>Y2301316</v>
          </cell>
          <cell r="W6667">
            <v>0.23270000000000002</v>
          </cell>
        </row>
        <row r="6668">
          <cell r="V6668" t="str">
            <v>Y2301317</v>
          </cell>
          <cell r="W6668">
            <v>0.23576783999999998</v>
          </cell>
        </row>
        <row r="6669">
          <cell r="V6669" t="str">
            <v>Y2301318</v>
          </cell>
          <cell r="W6669">
            <v>0.23139999999999999</v>
          </cell>
        </row>
        <row r="6670">
          <cell r="V6670" t="str">
            <v>Y2301323</v>
          </cell>
          <cell r="W6670">
            <v>0.54812499999999997</v>
          </cell>
        </row>
        <row r="6671">
          <cell r="V6671" t="str">
            <v>Y2301324</v>
          </cell>
          <cell r="W6671">
            <v>0.54812499999999997</v>
          </cell>
        </row>
        <row r="6672">
          <cell r="V6672" t="str">
            <v>Y2301325</v>
          </cell>
          <cell r="W6672">
            <v>0.54788250000000005</v>
          </cell>
        </row>
        <row r="6673">
          <cell r="V6673" t="str">
            <v>Y2301326</v>
          </cell>
          <cell r="W6673">
            <v>0.54749999999999999</v>
          </cell>
        </row>
        <row r="6674">
          <cell r="V6674" t="str">
            <v>Y2301327</v>
          </cell>
          <cell r="W6674">
            <v>1.754</v>
          </cell>
        </row>
        <row r="6675">
          <cell r="V6675" t="str">
            <v>Y2301328</v>
          </cell>
          <cell r="W6675">
            <v>1.754</v>
          </cell>
        </row>
        <row r="6676">
          <cell r="V6676" t="str">
            <v>Y2301329</v>
          </cell>
          <cell r="W6676">
            <v>1.7532239999999999</v>
          </cell>
        </row>
        <row r="6677">
          <cell r="V6677" t="str">
            <v>Y2301330</v>
          </cell>
          <cell r="W6677">
            <v>1.7519999999999998</v>
          </cell>
        </row>
        <row r="6678">
          <cell r="V6678" t="str">
            <v>Y2301344</v>
          </cell>
          <cell r="W6678">
            <v>0.23270000000000002</v>
          </cell>
        </row>
        <row r="6679">
          <cell r="V6679" t="str">
            <v>Y2301345</v>
          </cell>
          <cell r="W6679">
            <v>0.23576783999999998</v>
          </cell>
        </row>
        <row r="6680">
          <cell r="V6680" t="str">
            <v>Y2301346</v>
          </cell>
          <cell r="W6680">
            <v>0.23139999999999999</v>
          </cell>
        </row>
        <row r="6681">
          <cell r="V6681" t="str">
            <v>Y2301351</v>
          </cell>
          <cell r="W6681">
            <v>0.54812499999999997</v>
          </cell>
        </row>
        <row r="6682">
          <cell r="V6682" t="str">
            <v>Y2301352</v>
          </cell>
          <cell r="W6682">
            <v>0.54812499999999997</v>
          </cell>
        </row>
        <row r="6683">
          <cell r="V6683" t="str">
            <v>Y2301353</v>
          </cell>
          <cell r="W6683">
            <v>0.54788250000000005</v>
          </cell>
        </row>
        <row r="6684">
          <cell r="V6684" t="str">
            <v>Y2301354</v>
          </cell>
          <cell r="W6684">
            <v>0.54749999999999999</v>
          </cell>
        </row>
        <row r="6685">
          <cell r="V6685" t="str">
            <v>Y2301355</v>
          </cell>
          <cell r="W6685">
            <v>1.754</v>
          </cell>
        </row>
        <row r="6686">
          <cell r="V6686" t="str">
            <v>Y2301356</v>
          </cell>
          <cell r="W6686">
            <v>1.754</v>
          </cell>
        </row>
        <row r="6687">
          <cell r="V6687" t="str">
            <v>Y2301357</v>
          </cell>
          <cell r="W6687">
            <v>1.7532239999999999</v>
          </cell>
        </row>
        <row r="6688">
          <cell r="V6688" t="str">
            <v>Y2301358</v>
          </cell>
          <cell r="W6688">
            <v>1.7519999999999998</v>
          </cell>
        </row>
        <row r="6689">
          <cell r="V6689" t="str">
            <v>Y2301372</v>
          </cell>
          <cell r="W6689">
            <v>0.23270000000000002</v>
          </cell>
        </row>
        <row r="6690">
          <cell r="V6690" t="str">
            <v>Y2301373</v>
          </cell>
          <cell r="W6690">
            <v>0.23576783999999998</v>
          </cell>
        </row>
        <row r="6691">
          <cell r="V6691" t="str">
            <v>Y2301374</v>
          </cell>
          <cell r="W6691">
            <v>0.23139999999999999</v>
          </cell>
        </row>
        <row r="6692">
          <cell r="V6692" t="str">
            <v>Y2301379</v>
          </cell>
          <cell r="W6692">
            <v>0.54812499999999997</v>
          </cell>
        </row>
        <row r="6693">
          <cell r="V6693" t="str">
            <v>Y2301380</v>
          </cell>
          <cell r="W6693">
            <v>0.54812499999999997</v>
          </cell>
        </row>
        <row r="6694">
          <cell r="V6694" t="str">
            <v>Y2301381</v>
          </cell>
          <cell r="W6694">
            <v>0.54788250000000005</v>
          </cell>
        </row>
        <row r="6695">
          <cell r="V6695" t="str">
            <v>Y2301382</v>
          </cell>
          <cell r="W6695">
            <v>0.54749999999999999</v>
          </cell>
        </row>
        <row r="6696">
          <cell r="V6696" t="str">
            <v>Y2301383</v>
          </cell>
          <cell r="W6696">
            <v>1.754</v>
          </cell>
        </row>
        <row r="6697">
          <cell r="V6697" t="str">
            <v>Y2301384</v>
          </cell>
          <cell r="W6697">
            <v>1.754</v>
          </cell>
        </row>
        <row r="6698">
          <cell r="V6698" t="str">
            <v>Y2301385</v>
          </cell>
          <cell r="W6698">
            <v>1.7532239999999999</v>
          </cell>
        </row>
        <row r="6699">
          <cell r="V6699" t="str">
            <v>Y2301386</v>
          </cell>
          <cell r="W6699">
            <v>1.7519999999999998</v>
          </cell>
        </row>
        <row r="6700">
          <cell r="V6700" t="str">
            <v>Y2301400</v>
          </cell>
          <cell r="W6700">
            <v>0.23270000000000002</v>
          </cell>
        </row>
        <row r="6701">
          <cell r="V6701" t="str">
            <v>Y2301401</v>
          </cell>
          <cell r="W6701">
            <v>0.23576783999999998</v>
          </cell>
        </row>
        <row r="6702">
          <cell r="V6702" t="str">
            <v>Y2301402</v>
          </cell>
          <cell r="W6702">
            <v>0.23139999999999999</v>
          </cell>
        </row>
        <row r="6703">
          <cell r="V6703" t="str">
            <v>Y2301407</v>
          </cell>
          <cell r="W6703">
            <v>0.54812499999999997</v>
          </cell>
        </row>
        <row r="6704">
          <cell r="V6704" t="str">
            <v>Y2301408</v>
          </cell>
          <cell r="W6704">
            <v>0.54812499999999997</v>
          </cell>
        </row>
        <row r="6705">
          <cell r="V6705" t="str">
            <v>Y2301409</v>
          </cell>
          <cell r="W6705">
            <v>0.54788250000000005</v>
          </cell>
        </row>
        <row r="6706">
          <cell r="V6706" t="str">
            <v>Y2301410</v>
          </cell>
          <cell r="W6706">
            <v>0.54749999999999999</v>
          </cell>
        </row>
        <row r="6707">
          <cell r="V6707" t="str">
            <v>Y2301411</v>
          </cell>
          <cell r="W6707">
            <v>1.754</v>
          </cell>
        </row>
        <row r="6708">
          <cell r="V6708" t="str">
            <v>Y2301412</v>
          </cell>
          <cell r="W6708">
            <v>1.754</v>
          </cell>
        </row>
        <row r="6709">
          <cell r="V6709" t="str">
            <v>Y2301413</v>
          </cell>
          <cell r="W6709">
            <v>1.7532239999999999</v>
          </cell>
        </row>
        <row r="6710">
          <cell r="V6710" t="str">
            <v>Y2301414</v>
          </cell>
          <cell r="W6710">
            <v>1.7519999999999998</v>
          </cell>
        </row>
        <row r="6711">
          <cell r="V6711" t="str">
            <v>Y2301428</v>
          </cell>
          <cell r="W6711">
            <v>0.23270000000000002</v>
          </cell>
        </row>
        <row r="6712">
          <cell r="V6712" t="str">
            <v>Y2301429</v>
          </cell>
          <cell r="W6712">
            <v>0.23576783999999998</v>
          </cell>
        </row>
        <row r="6713">
          <cell r="V6713" t="str">
            <v>Y2301430</v>
          </cell>
          <cell r="W6713">
            <v>0.23139999999999999</v>
          </cell>
        </row>
        <row r="6714">
          <cell r="V6714" t="str">
            <v>Y2301435</v>
          </cell>
          <cell r="W6714">
            <v>0.54812499999999997</v>
          </cell>
        </row>
        <row r="6715">
          <cell r="V6715" t="str">
            <v>Y2301436</v>
          </cell>
          <cell r="W6715">
            <v>0.54812499999999997</v>
          </cell>
        </row>
        <row r="6716">
          <cell r="V6716" t="str">
            <v>Y2301437</v>
          </cell>
          <cell r="W6716">
            <v>0.54788250000000005</v>
          </cell>
        </row>
        <row r="6717">
          <cell r="V6717" t="str">
            <v>Y2301438</v>
          </cell>
          <cell r="W6717">
            <v>0.54749999999999999</v>
          </cell>
        </row>
        <row r="6718">
          <cell r="V6718" t="str">
            <v>Y2301439</v>
          </cell>
          <cell r="W6718">
            <v>1.754</v>
          </cell>
        </row>
        <row r="6719">
          <cell r="V6719" t="str">
            <v>Y2301440</v>
          </cell>
          <cell r="W6719">
            <v>1.754</v>
          </cell>
        </row>
        <row r="6720">
          <cell r="V6720" t="str">
            <v>Y2301441</v>
          </cell>
          <cell r="W6720">
            <v>1.7532239999999999</v>
          </cell>
        </row>
        <row r="6721">
          <cell r="V6721" t="str">
            <v>Y2301442</v>
          </cell>
          <cell r="W6721">
            <v>1.7519999999999998</v>
          </cell>
        </row>
        <row r="6722">
          <cell r="V6722" t="str">
            <v>Y2301456</v>
          </cell>
          <cell r="W6722">
            <v>0.23270000000000002</v>
          </cell>
        </row>
        <row r="6723">
          <cell r="V6723" t="str">
            <v>Y2301457</v>
          </cell>
          <cell r="W6723">
            <v>0.23576783999999998</v>
          </cell>
        </row>
        <row r="6724">
          <cell r="V6724" t="str">
            <v>Y2301458</v>
          </cell>
          <cell r="W6724">
            <v>0.23496</v>
          </cell>
        </row>
        <row r="6725">
          <cell r="V6725" t="str">
            <v>Y2301463</v>
          </cell>
          <cell r="W6725">
            <v>0.54812499999999997</v>
          </cell>
        </row>
        <row r="6726">
          <cell r="V6726" t="str">
            <v>Y2301464</v>
          </cell>
          <cell r="W6726">
            <v>0.54812499999999997</v>
          </cell>
        </row>
        <row r="6727">
          <cell r="V6727" t="str">
            <v>Y2301465</v>
          </cell>
          <cell r="W6727">
            <v>0.54788250000000005</v>
          </cell>
        </row>
        <row r="6728">
          <cell r="V6728" t="str">
            <v>Y2301466</v>
          </cell>
          <cell r="W6728">
            <v>0.54749999999999999</v>
          </cell>
        </row>
        <row r="6729">
          <cell r="V6729" t="str">
            <v>Y2301467</v>
          </cell>
          <cell r="W6729">
            <v>1.754</v>
          </cell>
        </row>
        <row r="6730">
          <cell r="V6730" t="str">
            <v>Y2301468</v>
          </cell>
          <cell r="W6730">
            <v>1.754</v>
          </cell>
        </row>
        <row r="6731">
          <cell r="V6731" t="str">
            <v>Y2301469</v>
          </cell>
          <cell r="W6731">
            <v>1.7532239999999999</v>
          </cell>
        </row>
        <row r="6732">
          <cell r="V6732" t="str">
            <v>Y2301470</v>
          </cell>
          <cell r="W6732">
            <v>1.7519999999999998</v>
          </cell>
        </row>
        <row r="6733">
          <cell r="V6733" t="str">
            <v>Y2301484</v>
          </cell>
          <cell r="W6733">
            <v>0.23270000000000002</v>
          </cell>
        </row>
        <row r="6734">
          <cell r="V6734" t="str">
            <v>Y2301485</v>
          </cell>
          <cell r="W6734">
            <v>0.23576783999999998</v>
          </cell>
        </row>
        <row r="6735">
          <cell r="V6735" t="str">
            <v>Y2301486</v>
          </cell>
          <cell r="W6735">
            <v>0.23139999999999999</v>
          </cell>
        </row>
        <row r="6736">
          <cell r="V6736" t="str">
            <v>Y2301491</v>
          </cell>
          <cell r="W6736">
            <v>0.54812499999999997</v>
          </cell>
        </row>
        <row r="6737">
          <cell r="V6737" t="str">
            <v>Y2301492</v>
          </cell>
          <cell r="W6737">
            <v>0.54812499999999997</v>
          </cell>
        </row>
        <row r="6738">
          <cell r="V6738" t="str">
            <v>Y2301493</v>
          </cell>
          <cell r="W6738">
            <v>0.54788250000000005</v>
          </cell>
        </row>
        <row r="6739">
          <cell r="V6739" t="str">
            <v>Y2301494</v>
          </cell>
          <cell r="W6739">
            <v>0.54749999999999999</v>
          </cell>
        </row>
        <row r="6740">
          <cell r="V6740" t="str">
            <v>Y2301495</v>
          </cell>
          <cell r="W6740">
            <v>1.754</v>
          </cell>
        </row>
        <row r="6741">
          <cell r="V6741" t="str">
            <v>Y2301496</v>
          </cell>
          <cell r="W6741">
            <v>1.754</v>
          </cell>
        </row>
        <row r="6742">
          <cell r="V6742" t="str">
            <v>Y2301497</v>
          </cell>
          <cell r="W6742">
            <v>1.7532239999999999</v>
          </cell>
        </row>
        <row r="6743">
          <cell r="V6743" t="str">
            <v>Y2301498</v>
          </cell>
          <cell r="W6743">
            <v>1.7519999999999998</v>
          </cell>
        </row>
        <row r="6744">
          <cell r="V6744" t="str">
            <v>Y2301512</v>
          </cell>
          <cell r="W6744">
            <v>0.23270000000000002</v>
          </cell>
        </row>
        <row r="6745">
          <cell r="V6745" t="str">
            <v>Y2301513</v>
          </cell>
          <cell r="W6745">
            <v>0.23576783999999998</v>
          </cell>
        </row>
        <row r="6746">
          <cell r="V6746" t="str">
            <v>Y2301514</v>
          </cell>
          <cell r="W6746">
            <v>0.23139999999999999</v>
          </cell>
        </row>
        <row r="6747">
          <cell r="V6747" t="str">
            <v>Y2301519</v>
          </cell>
          <cell r="W6747">
            <v>0.54812499999999997</v>
          </cell>
        </row>
        <row r="6748">
          <cell r="V6748" t="str">
            <v>Y2301520</v>
          </cell>
          <cell r="W6748">
            <v>0.54812499999999997</v>
          </cell>
        </row>
        <row r="6749">
          <cell r="V6749" t="str">
            <v>Y2301521</v>
          </cell>
          <cell r="W6749">
            <v>0.54788250000000005</v>
          </cell>
        </row>
        <row r="6750">
          <cell r="V6750" t="str">
            <v>Y2301522</v>
          </cell>
          <cell r="W6750">
            <v>0.54749999999999999</v>
          </cell>
        </row>
        <row r="6751">
          <cell r="V6751" t="str">
            <v>Y2301523</v>
          </cell>
          <cell r="W6751">
            <v>1.754</v>
          </cell>
        </row>
        <row r="6752">
          <cell r="V6752" t="str">
            <v>Y2301524</v>
          </cell>
          <cell r="W6752">
            <v>1.754</v>
          </cell>
        </row>
        <row r="6753">
          <cell r="V6753" t="str">
            <v>Y2301525</v>
          </cell>
          <cell r="W6753">
            <v>1.7532239999999999</v>
          </cell>
        </row>
        <row r="6754">
          <cell r="V6754" t="str">
            <v>Y2301526</v>
          </cell>
          <cell r="W6754">
            <v>1.7519999999999998</v>
          </cell>
        </row>
        <row r="6755">
          <cell r="V6755" t="str">
            <v>Y2301540</v>
          </cell>
          <cell r="W6755">
            <v>0.23270000000000002</v>
          </cell>
        </row>
        <row r="6756">
          <cell r="V6756" t="str">
            <v>Y2301541</v>
          </cell>
          <cell r="W6756">
            <v>0.23219559999999997</v>
          </cell>
        </row>
        <row r="6757">
          <cell r="V6757" t="str">
            <v>Y2301542</v>
          </cell>
          <cell r="W6757">
            <v>0.23139999999999999</v>
          </cell>
        </row>
        <row r="6758">
          <cell r="V6758" t="str">
            <v>Y2301547</v>
          </cell>
          <cell r="W6758">
            <v>0.54812499999999997</v>
          </cell>
        </row>
        <row r="6759">
          <cell r="V6759" t="str">
            <v>Y2301548</v>
          </cell>
          <cell r="W6759">
            <v>0.54812499999999997</v>
          </cell>
        </row>
        <row r="6760">
          <cell r="V6760" t="str">
            <v>Y2301549</v>
          </cell>
          <cell r="W6760">
            <v>0.54788250000000005</v>
          </cell>
        </row>
        <row r="6761">
          <cell r="V6761" t="str">
            <v>Y2301550</v>
          </cell>
          <cell r="W6761">
            <v>0.54749999999999999</v>
          </cell>
        </row>
        <row r="6762">
          <cell r="V6762" t="str">
            <v>Y2301551</v>
          </cell>
          <cell r="W6762">
            <v>1.754</v>
          </cell>
        </row>
        <row r="6763">
          <cell r="V6763" t="str">
            <v>Y2301552</v>
          </cell>
          <cell r="W6763">
            <v>1.754</v>
          </cell>
        </row>
        <row r="6764">
          <cell r="V6764" t="str">
            <v>Y2301553</v>
          </cell>
          <cell r="W6764">
            <v>1.7532239999999999</v>
          </cell>
        </row>
        <row r="6765">
          <cell r="V6765" t="str">
            <v>Y2301554</v>
          </cell>
          <cell r="W6765">
            <v>1.7519999999999998</v>
          </cell>
        </row>
        <row r="6766">
          <cell r="V6766" t="str">
            <v>Y2301568</v>
          </cell>
          <cell r="W6766">
            <v>0.23270000000000002</v>
          </cell>
        </row>
        <row r="6767">
          <cell r="V6767" t="str">
            <v>Y2301569</v>
          </cell>
          <cell r="W6767">
            <v>0.23576783999999998</v>
          </cell>
        </row>
        <row r="6768">
          <cell r="V6768" t="str">
            <v>Y2301570</v>
          </cell>
          <cell r="W6768">
            <v>0.23139999999999999</v>
          </cell>
        </row>
        <row r="6769">
          <cell r="V6769" t="str">
            <v>Y2301575</v>
          </cell>
          <cell r="W6769">
            <v>0.54812499999999997</v>
          </cell>
        </row>
        <row r="6770">
          <cell r="V6770" t="str">
            <v>Y2301576</v>
          </cell>
          <cell r="W6770">
            <v>0.54812499999999997</v>
          </cell>
        </row>
        <row r="6771">
          <cell r="V6771" t="str">
            <v>Y2301577</v>
          </cell>
          <cell r="W6771">
            <v>0.54788250000000005</v>
          </cell>
        </row>
        <row r="6772">
          <cell r="V6772" t="str">
            <v>Y2301578</v>
          </cell>
          <cell r="W6772">
            <v>0.54749999999999999</v>
          </cell>
        </row>
        <row r="6773">
          <cell r="V6773" t="str">
            <v>Y2301579</v>
          </cell>
          <cell r="W6773">
            <v>1.754</v>
          </cell>
        </row>
        <row r="6774">
          <cell r="V6774" t="str">
            <v>Y2301580</v>
          </cell>
          <cell r="W6774">
            <v>1.754</v>
          </cell>
        </row>
        <row r="6775">
          <cell r="V6775" t="str">
            <v>Y2301581</v>
          </cell>
          <cell r="W6775">
            <v>1.7532239999999999</v>
          </cell>
        </row>
        <row r="6776">
          <cell r="V6776" t="str">
            <v>Y2301582</v>
          </cell>
          <cell r="W6776">
            <v>1.7519999999999998</v>
          </cell>
        </row>
        <row r="6777">
          <cell r="V6777" t="str">
            <v>Y2301584</v>
          </cell>
          <cell r="W6777">
            <v>1.79358</v>
          </cell>
        </row>
        <row r="6778">
          <cell r="V6778" t="str">
            <v>Y2301592</v>
          </cell>
          <cell r="W6778">
            <v>0.34368000000000004</v>
          </cell>
        </row>
        <row r="6779">
          <cell r="V6779" t="str">
            <v>Y2301595</v>
          </cell>
          <cell r="W6779">
            <v>0.23270000000000002</v>
          </cell>
        </row>
        <row r="6780">
          <cell r="V6780" t="str">
            <v>Y2301596</v>
          </cell>
          <cell r="W6780">
            <v>0.23576783999999998</v>
          </cell>
        </row>
        <row r="6781">
          <cell r="V6781" t="str">
            <v>Y2301597</v>
          </cell>
          <cell r="W6781">
            <v>0.23139999999999999</v>
          </cell>
        </row>
        <row r="6782">
          <cell r="V6782" t="str">
            <v>Y2301602</v>
          </cell>
          <cell r="W6782">
            <v>0.54812499999999997</v>
          </cell>
        </row>
        <row r="6783">
          <cell r="V6783" t="str">
            <v>Y2301603</v>
          </cell>
          <cell r="W6783">
            <v>0.54812499999999997</v>
          </cell>
        </row>
        <row r="6784">
          <cell r="V6784" t="str">
            <v>Y2301604</v>
          </cell>
          <cell r="W6784">
            <v>0.54788250000000005</v>
          </cell>
        </row>
        <row r="6785">
          <cell r="V6785" t="str">
            <v>Y2301605</v>
          </cell>
          <cell r="W6785">
            <v>0.54749999999999999</v>
          </cell>
        </row>
        <row r="6786">
          <cell r="V6786" t="str">
            <v>Y2301606</v>
          </cell>
          <cell r="W6786">
            <v>1.754</v>
          </cell>
        </row>
        <row r="6787">
          <cell r="V6787" t="str">
            <v>Y2301607</v>
          </cell>
          <cell r="W6787">
            <v>1.754</v>
          </cell>
        </row>
        <row r="6788">
          <cell r="V6788" t="str">
            <v>Y2301608</v>
          </cell>
          <cell r="W6788">
            <v>1.7532239999999999</v>
          </cell>
        </row>
        <row r="6789">
          <cell r="V6789" t="str">
            <v>Y2301609</v>
          </cell>
          <cell r="W6789">
            <v>1.7519999999999998</v>
          </cell>
        </row>
        <row r="6790">
          <cell r="V6790" t="str">
            <v>Y2301622</v>
          </cell>
          <cell r="W6790">
            <v>0.23270000000000002</v>
          </cell>
        </row>
        <row r="6791">
          <cell r="V6791" t="str">
            <v>Y2301623</v>
          </cell>
          <cell r="W6791">
            <v>0.23219559999999997</v>
          </cell>
        </row>
        <row r="6792">
          <cell r="V6792" t="str">
            <v>Y2301624</v>
          </cell>
          <cell r="W6792">
            <v>0.23139999999999999</v>
          </cell>
        </row>
        <row r="6793">
          <cell r="V6793" t="str">
            <v>Y2301629</v>
          </cell>
          <cell r="W6793">
            <v>0.54812499999999997</v>
          </cell>
        </row>
        <row r="6794">
          <cell r="V6794" t="str">
            <v>Y2301630</v>
          </cell>
          <cell r="W6794">
            <v>0.54812499999999997</v>
          </cell>
        </row>
        <row r="6795">
          <cell r="V6795" t="str">
            <v>Y2301631</v>
          </cell>
          <cell r="W6795">
            <v>0.54788250000000005</v>
          </cell>
        </row>
        <row r="6796">
          <cell r="V6796" t="str">
            <v>Y2301632</v>
          </cell>
          <cell r="W6796">
            <v>0.54749999999999999</v>
          </cell>
        </row>
        <row r="6797">
          <cell r="V6797" t="str">
            <v>Y2301633</v>
          </cell>
          <cell r="W6797">
            <v>1.754</v>
          </cell>
        </row>
        <row r="6798">
          <cell r="V6798" t="str">
            <v>Y2301634</v>
          </cell>
          <cell r="W6798">
            <v>1.754</v>
          </cell>
        </row>
        <row r="6799">
          <cell r="V6799" t="str">
            <v>Y2301635</v>
          </cell>
          <cell r="W6799">
            <v>1.7532239999999999</v>
          </cell>
        </row>
        <row r="6800">
          <cell r="V6800" t="str">
            <v>Y2301636</v>
          </cell>
          <cell r="W6800">
            <v>1.7519999999999998</v>
          </cell>
        </row>
        <row r="6801">
          <cell r="V6801" t="str">
            <v>Y2301650</v>
          </cell>
          <cell r="W6801">
            <v>0.23270000000000002</v>
          </cell>
        </row>
        <row r="6802">
          <cell r="V6802" t="str">
            <v>Y2301651</v>
          </cell>
          <cell r="W6802">
            <v>0.23576783999999998</v>
          </cell>
        </row>
        <row r="6803">
          <cell r="V6803" t="str">
            <v>Y2301652</v>
          </cell>
          <cell r="W6803">
            <v>0.23139999999999999</v>
          </cell>
        </row>
        <row r="6804">
          <cell r="V6804" t="str">
            <v>Y2301657</v>
          </cell>
          <cell r="W6804">
            <v>0.54812499999999997</v>
          </cell>
        </row>
        <row r="6805">
          <cell r="V6805" t="str">
            <v>Y2301658</v>
          </cell>
          <cell r="W6805">
            <v>0.54812499999999997</v>
          </cell>
        </row>
        <row r="6806">
          <cell r="V6806" t="str">
            <v>Y2301659</v>
          </cell>
          <cell r="W6806">
            <v>0.54788250000000005</v>
          </cell>
        </row>
        <row r="6807">
          <cell r="V6807" t="str">
            <v>Y2301660</v>
          </cell>
          <cell r="W6807">
            <v>0.54749999999999999</v>
          </cell>
        </row>
        <row r="6808">
          <cell r="V6808" t="str">
            <v>Y2301661</v>
          </cell>
          <cell r="W6808">
            <v>1.754</v>
          </cell>
        </row>
        <row r="6809">
          <cell r="V6809" t="str">
            <v>Y2301662</v>
          </cell>
          <cell r="W6809">
            <v>1.754</v>
          </cell>
        </row>
        <row r="6810">
          <cell r="V6810" t="str">
            <v>Y2301663</v>
          </cell>
          <cell r="W6810">
            <v>1.7532239999999999</v>
          </cell>
        </row>
        <row r="6811">
          <cell r="V6811" t="str">
            <v>Y2301664</v>
          </cell>
          <cell r="W6811">
            <v>1.7519999999999998</v>
          </cell>
        </row>
        <row r="6812">
          <cell r="V6812" t="str">
            <v>Y2301677</v>
          </cell>
          <cell r="W6812">
            <v>0.23628000000000002</v>
          </cell>
        </row>
        <row r="6813">
          <cell r="V6813" t="str">
            <v>Y2301678</v>
          </cell>
          <cell r="W6813">
            <v>0.23219559999999997</v>
          </cell>
        </row>
        <row r="6814">
          <cell r="V6814" t="str">
            <v>Y2301679</v>
          </cell>
          <cell r="W6814">
            <v>0.23139999999999999</v>
          </cell>
        </row>
        <row r="6815">
          <cell r="V6815" t="str">
            <v>Y2301684</v>
          </cell>
          <cell r="W6815">
            <v>0.54812499999999997</v>
          </cell>
        </row>
        <row r="6816">
          <cell r="V6816" t="str">
            <v>Y2301685</v>
          </cell>
          <cell r="W6816">
            <v>0.54812499999999997</v>
          </cell>
        </row>
        <row r="6817">
          <cell r="V6817" t="str">
            <v>Y2301686</v>
          </cell>
          <cell r="W6817">
            <v>0.54788250000000005</v>
          </cell>
        </row>
        <row r="6818">
          <cell r="V6818" t="str">
            <v>Y2301687</v>
          </cell>
          <cell r="W6818">
            <v>0.54749999999999999</v>
          </cell>
        </row>
        <row r="6819">
          <cell r="V6819" t="str">
            <v>Y2301688</v>
          </cell>
          <cell r="W6819">
            <v>1.754</v>
          </cell>
        </row>
        <row r="6820">
          <cell r="V6820" t="str">
            <v>Y2301689</v>
          </cell>
          <cell r="W6820">
            <v>1.754</v>
          </cell>
        </row>
        <row r="6821">
          <cell r="V6821" t="str">
            <v>Y2301690</v>
          </cell>
          <cell r="W6821">
            <v>1.7532239999999999</v>
          </cell>
        </row>
        <row r="6822">
          <cell r="V6822" t="str">
            <v>Y2301691</v>
          </cell>
          <cell r="W6822">
            <v>1.7519999999999998</v>
          </cell>
        </row>
        <row r="6823">
          <cell r="V6823" t="str">
            <v>Y2301704</v>
          </cell>
          <cell r="W6823">
            <v>0.23270000000000002</v>
          </cell>
        </row>
        <row r="6824">
          <cell r="V6824" t="str">
            <v>Y2301705</v>
          </cell>
          <cell r="W6824">
            <v>0.23576783999999998</v>
          </cell>
        </row>
        <row r="6825">
          <cell r="V6825" t="str">
            <v>Y2301706</v>
          </cell>
          <cell r="W6825">
            <v>0.23139999999999999</v>
          </cell>
        </row>
        <row r="6826">
          <cell r="V6826" t="str">
            <v>Y2301711</v>
          </cell>
          <cell r="W6826">
            <v>0.54812499999999997</v>
          </cell>
        </row>
        <row r="6827">
          <cell r="V6827" t="str">
            <v>Y2301712</v>
          </cell>
          <cell r="W6827">
            <v>0.54812499999999997</v>
          </cell>
        </row>
        <row r="6828">
          <cell r="V6828" t="str">
            <v>Y2301713</v>
          </cell>
          <cell r="W6828">
            <v>0.54788250000000005</v>
          </cell>
        </row>
        <row r="6829">
          <cell r="V6829" t="str">
            <v>Y2301714</v>
          </cell>
          <cell r="W6829">
            <v>0.54749999999999999</v>
          </cell>
        </row>
        <row r="6830">
          <cell r="V6830" t="str">
            <v>Y2301715</v>
          </cell>
          <cell r="W6830">
            <v>1.754</v>
          </cell>
        </row>
        <row r="6831">
          <cell r="V6831" t="str">
            <v>Y2301716</v>
          </cell>
          <cell r="W6831">
            <v>1.754</v>
          </cell>
        </row>
        <row r="6832">
          <cell r="V6832" t="str">
            <v>Y2301717</v>
          </cell>
          <cell r="W6832">
            <v>1.7532239999999999</v>
          </cell>
        </row>
        <row r="6833">
          <cell r="V6833" t="str">
            <v>Y2301718</v>
          </cell>
          <cell r="W6833">
            <v>1.7519999999999998</v>
          </cell>
        </row>
        <row r="6834">
          <cell r="V6834" t="str">
            <v>Y2301731</v>
          </cell>
          <cell r="W6834">
            <v>0.23270000000000002</v>
          </cell>
        </row>
        <row r="6835">
          <cell r="V6835" t="str">
            <v>Y2301732</v>
          </cell>
          <cell r="W6835">
            <v>0.23219559999999997</v>
          </cell>
        </row>
        <row r="6836">
          <cell r="V6836" t="str">
            <v>Y2301733</v>
          </cell>
          <cell r="W6836">
            <v>0.23139999999999999</v>
          </cell>
        </row>
        <row r="6837">
          <cell r="V6837" t="str">
            <v>Y2301739</v>
          </cell>
          <cell r="W6837">
            <v>0.54812499999999997</v>
          </cell>
        </row>
        <row r="6838">
          <cell r="V6838" t="str">
            <v>Y2301740</v>
          </cell>
          <cell r="W6838">
            <v>0.54788250000000005</v>
          </cell>
        </row>
        <row r="6839">
          <cell r="V6839" t="str">
            <v>Y2301741</v>
          </cell>
          <cell r="W6839">
            <v>0.54749999999999999</v>
          </cell>
        </row>
        <row r="6840">
          <cell r="V6840" t="str">
            <v>Y2301742</v>
          </cell>
          <cell r="W6840">
            <v>1.754</v>
          </cell>
        </row>
        <row r="6841">
          <cell r="V6841" t="str">
            <v>Y2301743</v>
          </cell>
          <cell r="W6841">
            <v>1.754</v>
          </cell>
        </row>
        <row r="6842">
          <cell r="V6842" t="str">
            <v>Y2301744</v>
          </cell>
          <cell r="W6842">
            <v>1.7532239999999999</v>
          </cell>
        </row>
        <row r="6843">
          <cell r="V6843" t="str">
            <v>Y2301745</v>
          </cell>
          <cell r="W6843">
            <v>1.7519999999999998</v>
          </cell>
        </row>
        <row r="6844">
          <cell r="V6844" t="str">
            <v>Y2301758</v>
          </cell>
          <cell r="W6844">
            <v>0.23270000000000002</v>
          </cell>
        </row>
        <row r="6845">
          <cell r="V6845" t="str">
            <v>Y2301759</v>
          </cell>
          <cell r="W6845">
            <v>0.23576783999999998</v>
          </cell>
        </row>
        <row r="6846">
          <cell r="V6846" t="str">
            <v>Y2301760</v>
          </cell>
          <cell r="W6846">
            <v>0.23139999999999999</v>
          </cell>
        </row>
        <row r="6847">
          <cell r="V6847" t="str">
            <v>Y2301765</v>
          </cell>
          <cell r="W6847">
            <v>0.54812499999999997</v>
          </cell>
        </row>
        <row r="6848">
          <cell r="V6848" t="str">
            <v>Y2301766</v>
          </cell>
          <cell r="W6848">
            <v>0.54812499999999997</v>
          </cell>
        </row>
        <row r="6849">
          <cell r="V6849" t="str">
            <v>Y2301767</v>
          </cell>
          <cell r="W6849">
            <v>0.54788250000000005</v>
          </cell>
        </row>
        <row r="6850">
          <cell r="V6850" t="str">
            <v>Y2301768</v>
          </cell>
          <cell r="W6850">
            <v>0.54749999999999999</v>
          </cell>
        </row>
        <row r="6851">
          <cell r="V6851" t="str">
            <v>Y2301769</v>
          </cell>
          <cell r="W6851">
            <v>1.754</v>
          </cell>
        </row>
        <row r="6852">
          <cell r="V6852" t="str">
            <v>Y2301770</v>
          </cell>
          <cell r="W6852">
            <v>1.754</v>
          </cell>
        </row>
        <row r="6853">
          <cell r="V6853" t="str">
            <v>Y2301771</v>
          </cell>
          <cell r="W6853">
            <v>1.7532239999999999</v>
          </cell>
        </row>
        <row r="6854">
          <cell r="V6854" t="str">
            <v>Y2301772</v>
          </cell>
          <cell r="W6854">
            <v>1.7519999999999998</v>
          </cell>
        </row>
        <row r="6855">
          <cell r="V6855" t="str">
            <v>Y2301773</v>
          </cell>
          <cell r="W6855">
            <v>0.23270000000000002</v>
          </cell>
        </row>
        <row r="6856">
          <cell r="V6856" t="str">
            <v>Y2301774</v>
          </cell>
          <cell r="W6856">
            <v>0.23270000000000002</v>
          </cell>
        </row>
        <row r="6857">
          <cell r="V6857" t="str">
            <v>Y2301775</v>
          </cell>
          <cell r="W6857">
            <v>0.23219559999999997</v>
          </cell>
        </row>
        <row r="6858">
          <cell r="V6858" t="str">
            <v>Y2301776</v>
          </cell>
          <cell r="W6858">
            <v>0.23139999999999999</v>
          </cell>
        </row>
        <row r="6859">
          <cell r="V6859" t="str">
            <v>Y2301777</v>
          </cell>
          <cell r="W6859">
            <v>0.25059999999999999</v>
          </cell>
        </row>
        <row r="6860">
          <cell r="V6860" t="str">
            <v>Y2301778</v>
          </cell>
          <cell r="W6860">
            <v>0.25059999999999999</v>
          </cell>
        </row>
        <row r="6861">
          <cell r="V6861" t="str">
            <v>Y2301779</v>
          </cell>
          <cell r="W6861">
            <v>0.25005679999999997</v>
          </cell>
        </row>
        <row r="6862">
          <cell r="V6862" t="str">
            <v>Y2301780</v>
          </cell>
          <cell r="W6862">
            <v>0.2492</v>
          </cell>
        </row>
        <row r="6863">
          <cell r="V6863" t="str">
            <v>Y2301781</v>
          </cell>
          <cell r="W6863">
            <v>0.34010000000000001</v>
          </cell>
        </row>
        <row r="6864">
          <cell r="V6864" t="str">
            <v>Y2301782</v>
          </cell>
          <cell r="W6864">
            <v>0.34010000000000001</v>
          </cell>
        </row>
        <row r="6865">
          <cell r="V6865" t="str">
            <v>Y2301783</v>
          </cell>
          <cell r="W6865">
            <v>0.34293504000000002</v>
          </cell>
        </row>
        <row r="6866">
          <cell r="V6866" t="str">
            <v>Y2301784</v>
          </cell>
          <cell r="W6866">
            <v>0.3382</v>
          </cell>
        </row>
        <row r="6867">
          <cell r="V6867" t="str">
            <v>Y2301785</v>
          </cell>
          <cell r="W6867">
            <v>0.23270000000000002</v>
          </cell>
        </row>
        <row r="6868">
          <cell r="V6868" t="str">
            <v>Y2301786</v>
          </cell>
          <cell r="W6868">
            <v>0.23270000000000002</v>
          </cell>
        </row>
        <row r="6869">
          <cell r="V6869" t="str">
            <v>Y2301787</v>
          </cell>
          <cell r="W6869">
            <v>0.23219559999999997</v>
          </cell>
        </row>
        <row r="6870">
          <cell r="V6870" t="str">
            <v>Y2301788</v>
          </cell>
          <cell r="W6870">
            <v>0.23139999999999999</v>
          </cell>
        </row>
        <row r="6871">
          <cell r="V6871" t="str">
            <v>Y2301789</v>
          </cell>
          <cell r="W6871">
            <v>0.35799999999999998</v>
          </cell>
        </row>
        <row r="6872">
          <cell r="V6872" t="str">
            <v>Y2301790</v>
          </cell>
          <cell r="W6872">
            <v>0.35799999999999998</v>
          </cell>
        </row>
        <row r="6873">
          <cell r="V6873" t="str">
            <v>Y2301791</v>
          </cell>
          <cell r="W6873">
            <v>0.35722399999999999</v>
          </cell>
        </row>
        <row r="6874">
          <cell r="V6874" t="str">
            <v>Y2301792</v>
          </cell>
          <cell r="W6874">
            <v>0.35599999999999998</v>
          </cell>
        </row>
        <row r="6875">
          <cell r="V6875" t="str">
            <v>Y2301793</v>
          </cell>
          <cell r="W6875">
            <v>1.1401000000000001</v>
          </cell>
        </row>
        <row r="6876">
          <cell r="V6876" t="str">
            <v>Y2301794</v>
          </cell>
          <cell r="W6876">
            <v>1.1401000000000001</v>
          </cell>
        </row>
        <row r="6877">
          <cell r="V6877" t="str">
            <v>Y2301795</v>
          </cell>
          <cell r="W6877">
            <v>1.1395956</v>
          </cell>
        </row>
        <row r="6878">
          <cell r="V6878" t="str">
            <v>Y2301796</v>
          </cell>
          <cell r="W6878">
            <v>1.1388</v>
          </cell>
        </row>
        <row r="6879">
          <cell r="V6879" t="str">
            <v>Y2301797</v>
          </cell>
          <cell r="W6879">
            <v>1.754</v>
          </cell>
        </row>
        <row r="6880">
          <cell r="V6880" t="str">
            <v>Y2301798</v>
          </cell>
          <cell r="W6880">
            <v>1.754</v>
          </cell>
        </row>
        <row r="6881">
          <cell r="V6881" t="str">
            <v>Y2301799</v>
          </cell>
          <cell r="W6881">
            <v>1.7532239999999999</v>
          </cell>
        </row>
        <row r="6882">
          <cell r="V6882" t="str">
            <v>Y2301800</v>
          </cell>
          <cell r="W6882">
            <v>1.7519999999999998</v>
          </cell>
        </row>
        <row r="6883">
          <cell r="V6883" t="str">
            <v>Y2301801</v>
          </cell>
          <cell r="W6883">
            <v>0.23628000000000002</v>
          </cell>
        </row>
        <row r="6884">
          <cell r="V6884" t="str">
            <v>Y2301802</v>
          </cell>
          <cell r="W6884">
            <v>0.23270000000000002</v>
          </cell>
        </row>
        <row r="6885">
          <cell r="V6885" t="str">
            <v>Y2301803</v>
          </cell>
          <cell r="W6885">
            <v>0.23576783999999998</v>
          </cell>
        </row>
        <row r="6886">
          <cell r="V6886" t="str">
            <v>Y2301804</v>
          </cell>
          <cell r="W6886">
            <v>0.23496</v>
          </cell>
        </row>
        <row r="6887">
          <cell r="V6887" t="str">
            <v>Y2301805</v>
          </cell>
          <cell r="W6887">
            <v>0.25418000000000002</v>
          </cell>
        </row>
        <row r="6888">
          <cell r="V6888" t="str">
            <v>Y2301806</v>
          </cell>
          <cell r="W6888">
            <v>0.25418000000000002</v>
          </cell>
        </row>
        <row r="6889">
          <cell r="V6889" t="str">
            <v>Y2301807</v>
          </cell>
          <cell r="W6889">
            <v>0.25005679999999997</v>
          </cell>
        </row>
        <row r="6890">
          <cell r="V6890" t="str">
            <v>Y2301808</v>
          </cell>
          <cell r="W6890">
            <v>0.25275999999999998</v>
          </cell>
        </row>
        <row r="6891">
          <cell r="V6891" t="str">
            <v>Y2301809</v>
          </cell>
          <cell r="W6891">
            <v>0.34368000000000004</v>
          </cell>
        </row>
        <row r="6892">
          <cell r="V6892" t="str">
            <v>Y2301810</v>
          </cell>
          <cell r="W6892">
            <v>0.34368000000000004</v>
          </cell>
        </row>
        <row r="6893">
          <cell r="V6893" t="str">
            <v>Y2301811</v>
          </cell>
          <cell r="W6893">
            <v>0.34293504000000002</v>
          </cell>
        </row>
        <row r="6894">
          <cell r="V6894" t="str">
            <v>Y2301812</v>
          </cell>
          <cell r="W6894">
            <v>0.34176000000000001</v>
          </cell>
        </row>
        <row r="6895">
          <cell r="V6895" t="str">
            <v>Y2301813</v>
          </cell>
          <cell r="W6895">
            <v>0.23270000000000002</v>
          </cell>
        </row>
        <row r="6896">
          <cell r="V6896" t="str">
            <v>Y2301814</v>
          </cell>
          <cell r="W6896">
            <v>0.23270000000000002</v>
          </cell>
        </row>
        <row r="6897">
          <cell r="V6897" t="str">
            <v>Y2301815</v>
          </cell>
          <cell r="W6897">
            <v>0.23219559999999997</v>
          </cell>
        </row>
        <row r="6898">
          <cell r="V6898" t="str">
            <v>Y2301816</v>
          </cell>
          <cell r="W6898">
            <v>0.23139999999999999</v>
          </cell>
        </row>
        <row r="6899">
          <cell r="V6899" t="str">
            <v>Y2301817</v>
          </cell>
          <cell r="W6899">
            <v>0.36158000000000001</v>
          </cell>
        </row>
        <row r="6900">
          <cell r="V6900" t="str">
            <v>Y2301818</v>
          </cell>
          <cell r="W6900">
            <v>0.35799999999999998</v>
          </cell>
        </row>
        <row r="6901">
          <cell r="V6901" t="str">
            <v>Y2301819</v>
          </cell>
          <cell r="W6901">
            <v>0.36079623999999999</v>
          </cell>
        </row>
        <row r="6902">
          <cell r="V6902" t="str">
            <v>Y2301820</v>
          </cell>
          <cell r="W6902">
            <v>0.35955999999999999</v>
          </cell>
        </row>
        <row r="6903">
          <cell r="V6903" t="str">
            <v>Y2301821</v>
          </cell>
          <cell r="W6903">
            <v>1.1401000000000001</v>
          </cell>
        </row>
        <row r="6904">
          <cell r="V6904" t="str">
            <v>Y2301822</v>
          </cell>
          <cell r="W6904">
            <v>1.1401000000000001</v>
          </cell>
        </row>
        <row r="6905">
          <cell r="V6905" t="str">
            <v>Y2301823</v>
          </cell>
          <cell r="W6905">
            <v>1.1395956</v>
          </cell>
        </row>
        <row r="6906">
          <cell r="V6906" t="str">
            <v>Y2301824</v>
          </cell>
          <cell r="W6906">
            <v>1.1388</v>
          </cell>
        </row>
        <row r="6907">
          <cell r="V6907" t="str">
            <v>Y2301825</v>
          </cell>
          <cell r="W6907">
            <v>1.754</v>
          </cell>
        </row>
        <row r="6908">
          <cell r="V6908" t="str">
            <v>Y2301826</v>
          </cell>
          <cell r="W6908">
            <v>1.7532239999999999</v>
          </cell>
        </row>
        <row r="6909">
          <cell r="V6909" t="str">
            <v>Y2301827</v>
          </cell>
          <cell r="W6909">
            <v>1.7519999999999998</v>
          </cell>
        </row>
        <row r="6910">
          <cell r="V6910" t="str">
            <v>Y2301828</v>
          </cell>
          <cell r="W6910">
            <v>0.23628000000000002</v>
          </cell>
        </row>
        <row r="6911">
          <cell r="V6911" t="str">
            <v>Y2301829</v>
          </cell>
          <cell r="W6911">
            <v>0.23270000000000002</v>
          </cell>
        </row>
        <row r="6912">
          <cell r="V6912" t="str">
            <v>Y2301830</v>
          </cell>
          <cell r="W6912">
            <v>0.23576783999999998</v>
          </cell>
        </row>
        <row r="6913">
          <cell r="V6913" t="str">
            <v>Y2301831</v>
          </cell>
          <cell r="W6913">
            <v>0.23496</v>
          </cell>
        </row>
        <row r="6914">
          <cell r="V6914" t="str">
            <v>Y2301832</v>
          </cell>
          <cell r="W6914">
            <v>0.25059999999999999</v>
          </cell>
        </row>
        <row r="6915">
          <cell r="V6915" t="str">
            <v>Y2301833</v>
          </cell>
          <cell r="W6915">
            <v>0.25418000000000002</v>
          </cell>
        </row>
        <row r="6916">
          <cell r="V6916" t="str">
            <v>Y2301834</v>
          </cell>
          <cell r="W6916">
            <v>0.25362903999999997</v>
          </cell>
        </row>
        <row r="6917">
          <cell r="V6917" t="str">
            <v>Y2301835</v>
          </cell>
          <cell r="W6917">
            <v>0.25275999999999998</v>
          </cell>
        </row>
        <row r="6918">
          <cell r="V6918" t="str">
            <v>Y2301836</v>
          </cell>
          <cell r="W6918">
            <v>0.34368000000000004</v>
          </cell>
        </row>
        <row r="6919">
          <cell r="V6919" t="str">
            <v>Y2301837</v>
          </cell>
          <cell r="W6919">
            <v>0.34010000000000001</v>
          </cell>
        </row>
        <row r="6920">
          <cell r="V6920" t="str">
            <v>Y2301838</v>
          </cell>
          <cell r="W6920">
            <v>0.34293504000000002</v>
          </cell>
        </row>
        <row r="6921">
          <cell r="V6921" t="str">
            <v>Y2301839</v>
          </cell>
          <cell r="W6921">
            <v>0.34176000000000001</v>
          </cell>
        </row>
        <row r="6922">
          <cell r="V6922" t="str">
            <v>Y2301840</v>
          </cell>
          <cell r="W6922">
            <v>0.23270000000000002</v>
          </cell>
        </row>
        <row r="6923">
          <cell r="V6923" t="str">
            <v>Y2301841</v>
          </cell>
          <cell r="W6923">
            <v>0.23270000000000002</v>
          </cell>
        </row>
        <row r="6924">
          <cell r="V6924" t="str">
            <v>Y2301842</v>
          </cell>
          <cell r="W6924">
            <v>0.23576783999999998</v>
          </cell>
        </row>
        <row r="6925">
          <cell r="V6925" t="str">
            <v>Y2301843</v>
          </cell>
          <cell r="W6925">
            <v>0.23139999999999999</v>
          </cell>
        </row>
        <row r="6926">
          <cell r="V6926" t="str">
            <v>Y2301844</v>
          </cell>
          <cell r="W6926">
            <v>0.35799999999999998</v>
          </cell>
        </row>
        <row r="6927">
          <cell r="V6927" t="str">
            <v>Y2301845</v>
          </cell>
          <cell r="W6927">
            <v>0.35799999999999998</v>
          </cell>
        </row>
        <row r="6928">
          <cell r="V6928" t="str">
            <v>Y2301846</v>
          </cell>
          <cell r="W6928">
            <v>0.36079623999999999</v>
          </cell>
        </row>
        <row r="6929">
          <cell r="V6929" t="str">
            <v>Y2301847</v>
          </cell>
          <cell r="W6929">
            <v>0.35955999999999999</v>
          </cell>
        </row>
        <row r="6930">
          <cell r="V6930" t="str">
            <v>Y2301848</v>
          </cell>
          <cell r="W6930">
            <v>1.1401000000000001</v>
          </cell>
        </row>
        <row r="6931">
          <cell r="V6931" t="str">
            <v>Y2301849</v>
          </cell>
          <cell r="W6931">
            <v>1.1401000000000001</v>
          </cell>
        </row>
        <row r="6932">
          <cell r="V6932" t="str">
            <v>Y2301850</v>
          </cell>
          <cell r="W6932">
            <v>1.1395956</v>
          </cell>
        </row>
        <row r="6933">
          <cell r="V6933" t="str">
            <v>Y2301851</v>
          </cell>
          <cell r="W6933">
            <v>1.1388</v>
          </cell>
        </row>
        <row r="6934">
          <cell r="V6934" t="str">
            <v>Y2301852</v>
          </cell>
          <cell r="W6934">
            <v>1.754</v>
          </cell>
        </row>
        <row r="6935">
          <cell r="V6935" t="str">
            <v>Y2301853</v>
          </cell>
          <cell r="W6935">
            <v>1.754</v>
          </cell>
        </row>
        <row r="6936">
          <cell r="V6936" t="str">
            <v>Y2301854</v>
          </cell>
          <cell r="W6936">
            <v>1.7532239999999999</v>
          </cell>
        </row>
        <row r="6937">
          <cell r="V6937" t="str">
            <v>Y2301855</v>
          </cell>
          <cell r="W6937">
            <v>1.7519999999999998</v>
          </cell>
        </row>
        <row r="6938">
          <cell r="V6938" t="str">
            <v>Y2301856</v>
          </cell>
          <cell r="W6938">
            <v>1.754</v>
          </cell>
        </row>
        <row r="6939">
          <cell r="V6939" t="str">
            <v>Y2301857</v>
          </cell>
          <cell r="W6939">
            <v>0.23270000000000002</v>
          </cell>
        </row>
        <row r="6940">
          <cell r="V6940" t="str">
            <v>Y2301858</v>
          </cell>
          <cell r="W6940">
            <v>0.23270000000000002</v>
          </cell>
        </row>
        <row r="6941">
          <cell r="V6941" t="str">
            <v>Y2301859</v>
          </cell>
          <cell r="W6941">
            <v>0.23219559999999997</v>
          </cell>
        </row>
        <row r="6942">
          <cell r="V6942" t="str">
            <v>Y2301860</v>
          </cell>
          <cell r="W6942">
            <v>0.23139999999999999</v>
          </cell>
        </row>
        <row r="6943">
          <cell r="V6943" t="str">
            <v>Y2301861</v>
          </cell>
          <cell r="W6943">
            <v>0.25418000000000002</v>
          </cell>
        </row>
        <row r="6944">
          <cell r="V6944" t="str">
            <v>Y2301862</v>
          </cell>
          <cell r="W6944">
            <v>0.25418000000000002</v>
          </cell>
        </row>
        <row r="6945">
          <cell r="V6945" t="str">
            <v>Y2301863</v>
          </cell>
          <cell r="W6945">
            <v>0.25362903999999997</v>
          </cell>
        </row>
        <row r="6946">
          <cell r="V6946" t="str">
            <v>Y2301864</v>
          </cell>
          <cell r="W6946">
            <v>0.25275999999999998</v>
          </cell>
        </row>
        <row r="6947">
          <cell r="V6947" t="str">
            <v>Y2301865</v>
          </cell>
          <cell r="W6947">
            <v>0.34368000000000004</v>
          </cell>
        </row>
        <row r="6948">
          <cell r="V6948" t="str">
            <v>Y2301866</v>
          </cell>
          <cell r="W6948">
            <v>0.34368000000000004</v>
          </cell>
        </row>
        <row r="6949">
          <cell r="V6949" t="str">
            <v>Y2301867</v>
          </cell>
          <cell r="W6949">
            <v>0.34293504000000002</v>
          </cell>
        </row>
        <row r="6950">
          <cell r="V6950" t="str">
            <v>Y2301868</v>
          </cell>
          <cell r="W6950">
            <v>0.34176000000000001</v>
          </cell>
        </row>
        <row r="6951">
          <cell r="V6951" t="str">
            <v>Y2301869</v>
          </cell>
          <cell r="W6951">
            <v>0.23628000000000002</v>
          </cell>
        </row>
        <row r="6952">
          <cell r="V6952" t="str">
            <v>Y2301870</v>
          </cell>
          <cell r="W6952">
            <v>0.23270000000000002</v>
          </cell>
        </row>
        <row r="6953">
          <cell r="V6953" t="str">
            <v>Y2301871</v>
          </cell>
          <cell r="W6953">
            <v>0.23576783999999998</v>
          </cell>
        </row>
        <row r="6954">
          <cell r="V6954" t="str">
            <v>Y2301872</v>
          </cell>
          <cell r="W6954">
            <v>0.23139999999999999</v>
          </cell>
        </row>
        <row r="6955">
          <cell r="V6955" t="str">
            <v>Y2301873</v>
          </cell>
          <cell r="W6955">
            <v>0.36158000000000001</v>
          </cell>
        </row>
        <row r="6956">
          <cell r="V6956" t="str">
            <v>Y2301874</v>
          </cell>
          <cell r="W6956">
            <v>0.36158000000000001</v>
          </cell>
        </row>
        <row r="6957">
          <cell r="V6957" t="str">
            <v>Y2301875</v>
          </cell>
          <cell r="W6957">
            <v>0.36079623999999999</v>
          </cell>
        </row>
        <row r="6958">
          <cell r="V6958" t="str">
            <v>Y2301876</v>
          </cell>
          <cell r="W6958">
            <v>0.35955999999999999</v>
          </cell>
        </row>
        <row r="6959">
          <cell r="V6959" t="str">
            <v>Y2301877</v>
          </cell>
          <cell r="W6959">
            <v>1.1401000000000001</v>
          </cell>
        </row>
        <row r="6960">
          <cell r="V6960" t="str">
            <v>Y2301878</v>
          </cell>
          <cell r="W6960">
            <v>1.1401000000000001</v>
          </cell>
        </row>
        <row r="6961">
          <cell r="V6961" t="str">
            <v>Y2301879</v>
          </cell>
          <cell r="W6961">
            <v>1.1395956</v>
          </cell>
        </row>
        <row r="6962">
          <cell r="V6962" t="str">
            <v>Y2301880</v>
          </cell>
          <cell r="W6962">
            <v>1.1388</v>
          </cell>
        </row>
        <row r="6963">
          <cell r="V6963" t="str">
            <v>Y2301881</v>
          </cell>
          <cell r="W6963">
            <v>1.754</v>
          </cell>
        </row>
        <row r="6964">
          <cell r="V6964" t="str">
            <v>Y2301882</v>
          </cell>
          <cell r="W6964">
            <v>1.754</v>
          </cell>
        </row>
        <row r="6965">
          <cell r="V6965" t="str">
            <v>Y2301883</v>
          </cell>
          <cell r="W6965">
            <v>1.7532239999999999</v>
          </cell>
        </row>
        <row r="6966">
          <cell r="V6966" t="str">
            <v>Y2301884</v>
          </cell>
          <cell r="W6966">
            <v>1.7519999999999998</v>
          </cell>
        </row>
        <row r="6967">
          <cell r="V6967" t="str">
            <v>Y2301885</v>
          </cell>
          <cell r="W6967">
            <v>0.23628000000000002</v>
          </cell>
        </row>
        <row r="6968">
          <cell r="V6968" t="str">
            <v>Y2301886</v>
          </cell>
          <cell r="W6968">
            <v>0.23270000000000002</v>
          </cell>
        </row>
        <row r="6969">
          <cell r="V6969" t="str">
            <v>Y2301887</v>
          </cell>
          <cell r="W6969">
            <v>0.23576783999999998</v>
          </cell>
        </row>
        <row r="6970">
          <cell r="V6970" t="str">
            <v>Y2301888</v>
          </cell>
          <cell r="W6970">
            <v>0.23139999999999999</v>
          </cell>
        </row>
        <row r="6971">
          <cell r="V6971" t="str">
            <v>Y2301889</v>
          </cell>
          <cell r="W6971">
            <v>0.25418000000000002</v>
          </cell>
        </row>
        <row r="6972">
          <cell r="V6972" t="str">
            <v>Y2301890</v>
          </cell>
          <cell r="W6972">
            <v>0.25418000000000002</v>
          </cell>
        </row>
        <row r="6973">
          <cell r="V6973" t="str">
            <v>Y2301891</v>
          </cell>
          <cell r="W6973">
            <v>0.25362903999999997</v>
          </cell>
        </row>
        <row r="6974">
          <cell r="V6974" t="str">
            <v>Y2301892</v>
          </cell>
          <cell r="W6974">
            <v>0.25275999999999998</v>
          </cell>
        </row>
        <row r="6975">
          <cell r="V6975" t="str">
            <v>Y2301893</v>
          </cell>
          <cell r="W6975">
            <v>0.34368000000000004</v>
          </cell>
        </row>
        <row r="6976">
          <cell r="V6976" t="str">
            <v>Y2301894</v>
          </cell>
          <cell r="W6976">
            <v>0.34010000000000001</v>
          </cell>
        </row>
        <row r="6977">
          <cell r="V6977" t="str">
            <v>Y2301895</v>
          </cell>
          <cell r="W6977">
            <v>0.34293504000000002</v>
          </cell>
        </row>
        <row r="6978">
          <cell r="V6978" t="str">
            <v>Y2301896</v>
          </cell>
          <cell r="W6978">
            <v>0.34176000000000001</v>
          </cell>
        </row>
        <row r="6979">
          <cell r="V6979" t="str">
            <v>Y2301897</v>
          </cell>
          <cell r="W6979">
            <v>0.23628000000000002</v>
          </cell>
        </row>
        <row r="6980">
          <cell r="V6980" t="str">
            <v>Y2301898</v>
          </cell>
          <cell r="W6980">
            <v>0.23270000000000002</v>
          </cell>
        </row>
        <row r="6981">
          <cell r="V6981" t="str">
            <v>Y2301899</v>
          </cell>
          <cell r="W6981">
            <v>0.23219559999999997</v>
          </cell>
        </row>
        <row r="6982">
          <cell r="V6982" t="str">
            <v>Y2301900</v>
          </cell>
          <cell r="W6982">
            <v>0.23139999999999999</v>
          </cell>
        </row>
        <row r="6983">
          <cell r="V6983" t="str">
            <v>Y2301901</v>
          </cell>
          <cell r="W6983">
            <v>0.36158000000000001</v>
          </cell>
        </row>
        <row r="6984">
          <cell r="V6984" t="str">
            <v>Y2301902</v>
          </cell>
          <cell r="W6984">
            <v>0.36158000000000001</v>
          </cell>
        </row>
        <row r="6985">
          <cell r="V6985" t="str">
            <v>Y2301903</v>
          </cell>
          <cell r="W6985">
            <v>0.36079623999999999</v>
          </cell>
        </row>
        <row r="6986">
          <cell r="V6986" t="str">
            <v>Y2301904</v>
          </cell>
          <cell r="W6986">
            <v>0.35955999999999999</v>
          </cell>
        </row>
        <row r="6987">
          <cell r="V6987" t="str">
            <v>Y2301905</v>
          </cell>
          <cell r="W6987">
            <v>1.1401000000000001</v>
          </cell>
        </row>
        <row r="6988">
          <cell r="V6988" t="str">
            <v>Y2301906</v>
          </cell>
          <cell r="W6988">
            <v>1.1401000000000001</v>
          </cell>
        </row>
        <row r="6989">
          <cell r="V6989" t="str">
            <v>Y2301907</v>
          </cell>
          <cell r="W6989">
            <v>1.1395956</v>
          </cell>
        </row>
        <row r="6990">
          <cell r="V6990" t="str">
            <v>Y2301908</v>
          </cell>
          <cell r="W6990">
            <v>1.1388</v>
          </cell>
        </row>
        <row r="6991">
          <cell r="V6991" t="str">
            <v>Y2301909</v>
          </cell>
          <cell r="W6991">
            <v>1.754</v>
          </cell>
        </row>
        <row r="6992">
          <cell r="V6992" t="str">
            <v>Y2301910</v>
          </cell>
          <cell r="W6992">
            <v>1.754</v>
          </cell>
        </row>
        <row r="6993">
          <cell r="V6993" t="str">
            <v>Y2301911</v>
          </cell>
          <cell r="W6993">
            <v>1.7532239999999999</v>
          </cell>
        </row>
        <row r="6994">
          <cell r="V6994" t="str">
            <v>Y2301912</v>
          </cell>
          <cell r="W6994">
            <v>1.7519999999999998</v>
          </cell>
        </row>
        <row r="6995">
          <cell r="V6995" t="str">
            <v>Y2301913</v>
          </cell>
          <cell r="W6995">
            <v>0.23628000000000002</v>
          </cell>
        </row>
        <row r="6996">
          <cell r="V6996" t="str">
            <v>Y2301914</v>
          </cell>
          <cell r="W6996">
            <v>0.23270000000000002</v>
          </cell>
        </row>
        <row r="6997">
          <cell r="V6997" t="str">
            <v>Y2301915</v>
          </cell>
          <cell r="W6997">
            <v>0.23576783999999998</v>
          </cell>
        </row>
        <row r="6998">
          <cell r="V6998" t="str">
            <v>Y2301916</v>
          </cell>
          <cell r="W6998">
            <v>0.23139999999999999</v>
          </cell>
        </row>
        <row r="6999">
          <cell r="V6999" t="str">
            <v>Y2301917</v>
          </cell>
          <cell r="W6999">
            <v>0.25418000000000002</v>
          </cell>
        </row>
        <row r="7000">
          <cell r="V7000" t="str">
            <v>Y2301918</v>
          </cell>
          <cell r="W7000">
            <v>0.25418000000000002</v>
          </cell>
        </row>
        <row r="7001">
          <cell r="V7001" t="str">
            <v>Y2301919</v>
          </cell>
          <cell r="W7001">
            <v>0.25362903999999997</v>
          </cell>
        </row>
        <row r="7002">
          <cell r="V7002" t="str">
            <v>Y2301920</v>
          </cell>
          <cell r="W7002">
            <v>0.25275999999999998</v>
          </cell>
        </row>
        <row r="7003">
          <cell r="V7003" t="str">
            <v>Y2301921</v>
          </cell>
          <cell r="W7003">
            <v>0.34368000000000004</v>
          </cell>
        </row>
        <row r="7004">
          <cell r="V7004" t="str">
            <v>Y2301922</v>
          </cell>
          <cell r="W7004">
            <v>0.34010000000000001</v>
          </cell>
        </row>
        <row r="7005">
          <cell r="V7005" t="str">
            <v>Y2301923</v>
          </cell>
          <cell r="W7005">
            <v>0.34293504000000002</v>
          </cell>
        </row>
        <row r="7006">
          <cell r="V7006" t="str">
            <v>Y2301924</v>
          </cell>
          <cell r="W7006">
            <v>0.34176000000000001</v>
          </cell>
        </row>
        <row r="7007">
          <cell r="V7007" t="str">
            <v>Y2301925</v>
          </cell>
          <cell r="W7007">
            <v>0.23628000000000002</v>
          </cell>
        </row>
        <row r="7008">
          <cell r="V7008" t="str">
            <v>Y2301926</v>
          </cell>
          <cell r="W7008">
            <v>0.23270000000000002</v>
          </cell>
        </row>
        <row r="7009">
          <cell r="V7009" t="str">
            <v>Y2301927</v>
          </cell>
          <cell r="W7009">
            <v>0.23576783999999998</v>
          </cell>
        </row>
        <row r="7010">
          <cell r="V7010" t="str">
            <v>Y2301928</v>
          </cell>
          <cell r="W7010">
            <v>0.23139999999999999</v>
          </cell>
        </row>
        <row r="7011">
          <cell r="V7011" t="str">
            <v>Y2301929</v>
          </cell>
          <cell r="W7011">
            <v>0.36158000000000001</v>
          </cell>
        </row>
        <row r="7012">
          <cell r="V7012" t="str">
            <v>Y2301930</v>
          </cell>
          <cell r="W7012">
            <v>0.36158000000000001</v>
          </cell>
        </row>
        <row r="7013">
          <cell r="V7013" t="str">
            <v>Y2301931</v>
          </cell>
          <cell r="W7013">
            <v>0.36079623999999999</v>
          </cell>
        </row>
        <row r="7014">
          <cell r="V7014" t="str">
            <v>Y2301932</v>
          </cell>
          <cell r="W7014">
            <v>0.35955999999999999</v>
          </cell>
        </row>
        <row r="7015">
          <cell r="V7015" t="str">
            <v>Y2301933</v>
          </cell>
          <cell r="W7015">
            <v>1.1401000000000001</v>
          </cell>
        </row>
        <row r="7016">
          <cell r="V7016" t="str">
            <v>Y2301934</v>
          </cell>
          <cell r="W7016">
            <v>1.1401000000000001</v>
          </cell>
        </row>
        <row r="7017">
          <cell r="V7017" t="str">
            <v>Y2301935</v>
          </cell>
          <cell r="W7017">
            <v>1.1395956</v>
          </cell>
        </row>
        <row r="7018">
          <cell r="V7018" t="str">
            <v>Y2301936</v>
          </cell>
          <cell r="W7018">
            <v>1.1388</v>
          </cell>
        </row>
        <row r="7019">
          <cell r="V7019" t="str">
            <v>Y2301937</v>
          </cell>
          <cell r="W7019">
            <v>1.754</v>
          </cell>
        </row>
        <row r="7020">
          <cell r="V7020" t="str">
            <v>Y2301938</v>
          </cell>
          <cell r="W7020">
            <v>1.754</v>
          </cell>
        </row>
        <row r="7021">
          <cell r="V7021" t="str">
            <v>Y2301939</v>
          </cell>
          <cell r="W7021">
            <v>1.7532239999999999</v>
          </cell>
        </row>
        <row r="7022">
          <cell r="V7022" t="str">
            <v>Y2301940</v>
          </cell>
          <cell r="W7022">
            <v>1.7519999999999998</v>
          </cell>
        </row>
        <row r="7023">
          <cell r="V7023" t="str">
            <v>Y2301941</v>
          </cell>
          <cell r="W7023">
            <v>0.23270000000000002</v>
          </cell>
        </row>
        <row r="7024">
          <cell r="V7024" t="str">
            <v>Y2301942</v>
          </cell>
          <cell r="W7024">
            <v>0.23270000000000002</v>
          </cell>
        </row>
        <row r="7025">
          <cell r="V7025" t="str">
            <v>Y2301943</v>
          </cell>
          <cell r="W7025">
            <v>0.23219559999999997</v>
          </cell>
        </row>
        <row r="7026">
          <cell r="V7026" t="str">
            <v>Y2301944</v>
          </cell>
          <cell r="W7026">
            <v>0.23139999999999999</v>
          </cell>
        </row>
        <row r="7027">
          <cell r="V7027" t="str">
            <v>Y2301945</v>
          </cell>
          <cell r="W7027">
            <v>0.25418000000000002</v>
          </cell>
        </row>
        <row r="7028">
          <cell r="V7028" t="str">
            <v>Y2301946</v>
          </cell>
          <cell r="W7028">
            <v>0.25418000000000002</v>
          </cell>
        </row>
        <row r="7029">
          <cell r="V7029" t="str">
            <v>Y2301947</v>
          </cell>
          <cell r="W7029">
            <v>0.25362903999999997</v>
          </cell>
        </row>
        <row r="7030">
          <cell r="V7030" t="str">
            <v>Y2301948</v>
          </cell>
          <cell r="W7030">
            <v>0.25275999999999998</v>
          </cell>
        </row>
        <row r="7031">
          <cell r="V7031" t="str">
            <v>Y2301949</v>
          </cell>
          <cell r="W7031">
            <v>0.34368000000000004</v>
          </cell>
        </row>
        <row r="7032">
          <cell r="V7032" t="str">
            <v>Y2301950</v>
          </cell>
          <cell r="W7032">
            <v>0.34010000000000001</v>
          </cell>
        </row>
        <row r="7033">
          <cell r="V7033" t="str">
            <v>Y2301951</v>
          </cell>
          <cell r="W7033">
            <v>0.34293504000000002</v>
          </cell>
        </row>
        <row r="7034">
          <cell r="V7034" t="str">
            <v>Y2301952</v>
          </cell>
          <cell r="W7034">
            <v>0.34176000000000001</v>
          </cell>
        </row>
        <row r="7035">
          <cell r="V7035" t="str">
            <v>Y2301953</v>
          </cell>
          <cell r="W7035">
            <v>0.23628000000000002</v>
          </cell>
        </row>
        <row r="7036">
          <cell r="V7036" t="str">
            <v>Y2301954</v>
          </cell>
          <cell r="W7036">
            <v>0.23270000000000002</v>
          </cell>
        </row>
        <row r="7037">
          <cell r="V7037" t="str">
            <v>Y2301955</v>
          </cell>
          <cell r="W7037">
            <v>0.23219559999999997</v>
          </cell>
        </row>
        <row r="7038">
          <cell r="V7038" t="str">
            <v>Y2301956</v>
          </cell>
          <cell r="W7038">
            <v>0.23139999999999999</v>
          </cell>
        </row>
        <row r="7039">
          <cell r="V7039" t="str">
            <v>Y2301957</v>
          </cell>
          <cell r="W7039">
            <v>0.36158000000000001</v>
          </cell>
        </row>
        <row r="7040">
          <cell r="V7040" t="str">
            <v>Y2301958</v>
          </cell>
          <cell r="W7040">
            <v>0.36158000000000001</v>
          </cell>
        </row>
        <row r="7041">
          <cell r="V7041" t="str">
            <v>Y2301959</v>
          </cell>
          <cell r="W7041">
            <v>0.36079623999999999</v>
          </cell>
        </row>
        <row r="7042">
          <cell r="V7042" t="str">
            <v>Y2301960</v>
          </cell>
          <cell r="W7042">
            <v>0.35955999999999999</v>
          </cell>
        </row>
        <row r="7043">
          <cell r="V7043" t="str">
            <v>Y2301961</v>
          </cell>
          <cell r="W7043">
            <v>1.1401000000000001</v>
          </cell>
        </row>
        <row r="7044">
          <cell r="V7044" t="str">
            <v>Y2301962</v>
          </cell>
          <cell r="W7044">
            <v>1.1401000000000001</v>
          </cell>
        </row>
        <row r="7045">
          <cell r="V7045" t="str">
            <v>Y2301963</v>
          </cell>
          <cell r="W7045">
            <v>1.1395956</v>
          </cell>
        </row>
        <row r="7046">
          <cell r="V7046" t="str">
            <v>Y2301964</v>
          </cell>
          <cell r="W7046">
            <v>1.1388</v>
          </cell>
        </row>
        <row r="7047">
          <cell r="V7047" t="str">
            <v>Y2301965</v>
          </cell>
          <cell r="W7047">
            <v>1.754</v>
          </cell>
        </row>
        <row r="7048">
          <cell r="V7048" t="str">
            <v>Y2301966</v>
          </cell>
          <cell r="W7048">
            <v>1.754</v>
          </cell>
        </row>
        <row r="7049">
          <cell r="V7049" t="str">
            <v>Y2301967</v>
          </cell>
          <cell r="W7049">
            <v>1.7532239999999999</v>
          </cell>
        </row>
        <row r="7050">
          <cell r="V7050" t="str">
            <v>Y2301968</v>
          </cell>
          <cell r="W7050">
            <v>1.7519999999999998</v>
          </cell>
        </row>
        <row r="7051">
          <cell r="V7051" t="str">
            <v>Y2301969</v>
          </cell>
          <cell r="W7051">
            <v>0.23628000000000002</v>
          </cell>
        </row>
        <row r="7052">
          <cell r="V7052" t="str">
            <v>Y2301970</v>
          </cell>
          <cell r="W7052">
            <v>0.23270000000000002</v>
          </cell>
        </row>
        <row r="7053">
          <cell r="V7053" t="str">
            <v>Y2301971</v>
          </cell>
          <cell r="W7053">
            <v>0.23576783999999998</v>
          </cell>
        </row>
        <row r="7054">
          <cell r="V7054" t="str">
            <v>Y2301972</v>
          </cell>
          <cell r="W7054">
            <v>0.23139999999999999</v>
          </cell>
        </row>
        <row r="7055">
          <cell r="V7055" t="str">
            <v>Y2301973</v>
          </cell>
          <cell r="W7055">
            <v>0.25418000000000002</v>
          </cell>
        </row>
        <row r="7056">
          <cell r="V7056" t="str">
            <v>Y2301974</v>
          </cell>
          <cell r="W7056">
            <v>0.25418000000000002</v>
          </cell>
        </row>
        <row r="7057">
          <cell r="V7057" t="str">
            <v>Y2301975</v>
          </cell>
          <cell r="W7057">
            <v>0.25362903999999997</v>
          </cell>
        </row>
        <row r="7058">
          <cell r="V7058" t="str">
            <v>Y2301976</v>
          </cell>
          <cell r="W7058">
            <v>0.25275999999999998</v>
          </cell>
        </row>
        <row r="7059">
          <cell r="V7059" t="str">
            <v>Y2301977</v>
          </cell>
          <cell r="W7059">
            <v>0.34368000000000004</v>
          </cell>
        </row>
        <row r="7060">
          <cell r="V7060" t="str">
            <v>Y2301978</v>
          </cell>
          <cell r="W7060">
            <v>0.34010000000000001</v>
          </cell>
        </row>
        <row r="7061">
          <cell r="V7061" t="str">
            <v>Y2301979</v>
          </cell>
          <cell r="W7061">
            <v>0.34293504000000002</v>
          </cell>
        </row>
        <row r="7062">
          <cell r="V7062" t="str">
            <v>Y2301980</v>
          </cell>
          <cell r="W7062">
            <v>0.34176000000000001</v>
          </cell>
        </row>
        <row r="7063">
          <cell r="V7063" t="str">
            <v>Y2301981</v>
          </cell>
          <cell r="W7063">
            <v>0.23628000000000002</v>
          </cell>
        </row>
        <row r="7064">
          <cell r="V7064" t="str">
            <v>Y2301982</v>
          </cell>
          <cell r="W7064">
            <v>0.23270000000000002</v>
          </cell>
        </row>
        <row r="7065">
          <cell r="V7065" t="str">
            <v>Y2301983</v>
          </cell>
          <cell r="W7065">
            <v>0.23576783999999998</v>
          </cell>
        </row>
        <row r="7066">
          <cell r="V7066" t="str">
            <v>Y2301984</v>
          </cell>
          <cell r="W7066">
            <v>0.23139999999999999</v>
          </cell>
        </row>
        <row r="7067">
          <cell r="V7067" t="str">
            <v>Y2301985</v>
          </cell>
          <cell r="W7067">
            <v>0.36158000000000001</v>
          </cell>
        </row>
        <row r="7068">
          <cell r="V7068" t="str">
            <v>Y2301986</v>
          </cell>
          <cell r="W7068">
            <v>0.36158000000000001</v>
          </cell>
        </row>
        <row r="7069">
          <cell r="V7069" t="str">
            <v>Y2301987</v>
          </cell>
          <cell r="W7069">
            <v>0.36079623999999999</v>
          </cell>
        </row>
        <row r="7070">
          <cell r="V7070" t="str">
            <v>Y2301988</v>
          </cell>
          <cell r="W7070">
            <v>0.35955999999999999</v>
          </cell>
        </row>
        <row r="7071">
          <cell r="V7071" t="str">
            <v>Y2301989</v>
          </cell>
          <cell r="W7071">
            <v>1.1401000000000001</v>
          </cell>
        </row>
        <row r="7072">
          <cell r="V7072" t="str">
            <v>Y2301990</v>
          </cell>
          <cell r="W7072">
            <v>1.1401000000000001</v>
          </cell>
        </row>
        <row r="7073">
          <cell r="V7073" t="str">
            <v>Y2301991</v>
          </cell>
          <cell r="W7073">
            <v>1.1395956</v>
          </cell>
        </row>
        <row r="7074">
          <cell r="V7074" t="str">
            <v>Y2301992</v>
          </cell>
          <cell r="W7074">
            <v>1.1388</v>
          </cell>
        </row>
        <row r="7075">
          <cell r="V7075" t="str">
            <v>Y2301993</v>
          </cell>
          <cell r="W7075">
            <v>1.754</v>
          </cell>
        </row>
        <row r="7076">
          <cell r="V7076" t="str">
            <v>Y2301994</v>
          </cell>
          <cell r="W7076">
            <v>1.754</v>
          </cell>
        </row>
        <row r="7077">
          <cell r="V7077" t="str">
            <v>Y2301995</v>
          </cell>
          <cell r="W7077">
            <v>1.7532239999999999</v>
          </cell>
        </row>
        <row r="7078">
          <cell r="V7078" t="str">
            <v>Y2301996</v>
          </cell>
          <cell r="W7078">
            <v>1.7519999999999998</v>
          </cell>
        </row>
        <row r="7079">
          <cell r="V7079" t="str">
            <v>Y2301997</v>
          </cell>
          <cell r="W7079">
            <v>0.23628000000000002</v>
          </cell>
        </row>
        <row r="7080">
          <cell r="V7080" t="str">
            <v>Y2301998</v>
          </cell>
          <cell r="W7080">
            <v>0.23270000000000002</v>
          </cell>
        </row>
        <row r="7081">
          <cell r="V7081" t="str">
            <v>Y2301999</v>
          </cell>
          <cell r="W7081">
            <v>0.23576783999999998</v>
          </cell>
        </row>
        <row r="7082">
          <cell r="V7082" t="str">
            <v>Y2302000</v>
          </cell>
          <cell r="W7082">
            <v>0.23139999999999999</v>
          </cell>
        </row>
        <row r="7083">
          <cell r="V7083" t="str">
            <v>Y2302001</v>
          </cell>
          <cell r="W7083">
            <v>0.25418000000000002</v>
          </cell>
        </row>
        <row r="7084">
          <cell r="V7084" t="str">
            <v>Y2302002</v>
          </cell>
          <cell r="W7084">
            <v>0.25418000000000002</v>
          </cell>
        </row>
        <row r="7085">
          <cell r="V7085" t="str">
            <v>Y2302003</v>
          </cell>
          <cell r="W7085">
            <v>0.25362903999999997</v>
          </cell>
        </row>
        <row r="7086">
          <cell r="V7086" t="str">
            <v>Y2302004</v>
          </cell>
          <cell r="W7086">
            <v>0.25275999999999998</v>
          </cell>
        </row>
        <row r="7087">
          <cell r="V7087" t="str">
            <v>Y2302005</v>
          </cell>
          <cell r="W7087">
            <v>0.34368000000000004</v>
          </cell>
        </row>
        <row r="7088">
          <cell r="V7088" t="str">
            <v>Y2302006</v>
          </cell>
          <cell r="W7088">
            <v>0.34010000000000001</v>
          </cell>
        </row>
        <row r="7089">
          <cell r="V7089" t="str">
            <v>Y2302007</v>
          </cell>
          <cell r="W7089">
            <v>0.34293504000000002</v>
          </cell>
        </row>
        <row r="7090">
          <cell r="V7090" t="str">
            <v>Y2302008</v>
          </cell>
          <cell r="W7090">
            <v>0.34176000000000001</v>
          </cell>
        </row>
        <row r="7091">
          <cell r="V7091" t="str">
            <v>Y2302009</v>
          </cell>
          <cell r="W7091">
            <v>0.23628000000000002</v>
          </cell>
        </row>
        <row r="7092">
          <cell r="V7092" t="str">
            <v>Y2302010</v>
          </cell>
          <cell r="W7092">
            <v>0.23270000000000002</v>
          </cell>
        </row>
        <row r="7093">
          <cell r="V7093" t="str">
            <v>Y2302011</v>
          </cell>
          <cell r="W7093">
            <v>0.23576783999999998</v>
          </cell>
        </row>
        <row r="7094">
          <cell r="V7094" t="str">
            <v>Y2302012</v>
          </cell>
          <cell r="W7094">
            <v>0.23139999999999999</v>
          </cell>
        </row>
        <row r="7095">
          <cell r="V7095" t="str">
            <v>Y2302013</v>
          </cell>
          <cell r="W7095">
            <v>0.36158000000000001</v>
          </cell>
        </row>
        <row r="7096">
          <cell r="V7096" t="str">
            <v>Y2302014</v>
          </cell>
          <cell r="W7096">
            <v>0.36158000000000001</v>
          </cell>
        </row>
        <row r="7097">
          <cell r="V7097" t="str">
            <v>Y2302015</v>
          </cell>
          <cell r="W7097">
            <v>0.36079623999999999</v>
          </cell>
        </row>
        <row r="7098">
          <cell r="V7098" t="str">
            <v>Y2302016</v>
          </cell>
          <cell r="W7098">
            <v>0.35955999999999999</v>
          </cell>
        </row>
        <row r="7099">
          <cell r="V7099" t="str">
            <v>Y2302017</v>
          </cell>
          <cell r="W7099">
            <v>1.1401000000000001</v>
          </cell>
        </row>
        <row r="7100">
          <cell r="V7100" t="str">
            <v>Y2302018</v>
          </cell>
          <cell r="W7100">
            <v>1.1401000000000001</v>
          </cell>
        </row>
        <row r="7101">
          <cell r="V7101" t="str">
            <v>Y2302019</v>
          </cell>
          <cell r="W7101">
            <v>1.1395956</v>
          </cell>
        </row>
        <row r="7102">
          <cell r="V7102" t="str">
            <v>Y2302020</v>
          </cell>
          <cell r="W7102">
            <v>1.1388</v>
          </cell>
        </row>
        <row r="7103">
          <cell r="V7103" t="str">
            <v>Y2302021</v>
          </cell>
          <cell r="W7103">
            <v>1.754</v>
          </cell>
        </row>
        <row r="7104">
          <cell r="V7104" t="str">
            <v>Y2302022</v>
          </cell>
          <cell r="W7104">
            <v>1.754</v>
          </cell>
        </row>
        <row r="7105">
          <cell r="V7105" t="str">
            <v>Y2302023</v>
          </cell>
          <cell r="W7105">
            <v>1.7532239999999999</v>
          </cell>
        </row>
        <row r="7106">
          <cell r="V7106" t="str">
            <v>Y2302024</v>
          </cell>
          <cell r="W7106">
            <v>1.7519999999999998</v>
          </cell>
        </row>
        <row r="7107">
          <cell r="V7107" t="str">
            <v>Y2302025</v>
          </cell>
          <cell r="W7107">
            <v>0.23270000000000002</v>
          </cell>
        </row>
        <row r="7108">
          <cell r="V7108" t="str">
            <v>Y2302026</v>
          </cell>
          <cell r="W7108">
            <v>0.23270000000000002</v>
          </cell>
        </row>
        <row r="7109">
          <cell r="V7109" t="str">
            <v>Y2302027</v>
          </cell>
          <cell r="W7109">
            <v>0.23219559999999997</v>
          </cell>
        </row>
        <row r="7110">
          <cell r="V7110" t="str">
            <v>Y2302028</v>
          </cell>
          <cell r="W7110">
            <v>0.23139999999999999</v>
          </cell>
        </row>
        <row r="7111">
          <cell r="V7111" t="str">
            <v>Y2302029</v>
          </cell>
          <cell r="W7111">
            <v>0.25059999999999999</v>
          </cell>
        </row>
        <row r="7112">
          <cell r="V7112" t="str">
            <v>Y2302030</v>
          </cell>
          <cell r="W7112">
            <v>0.25059999999999999</v>
          </cell>
        </row>
        <row r="7113">
          <cell r="V7113" t="str">
            <v>Y2302031</v>
          </cell>
          <cell r="W7113">
            <v>0.25005679999999997</v>
          </cell>
        </row>
        <row r="7114">
          <cell r="V7114" t="str">
            <v>Y2302032</v>
          </cell>
          <cell r="W7114">
            <v>0.2492</v>
          </cell>
        </row>
        <row r="7115">
          <cell r="V7115" t="str">
            <v>Y2302033</v>
          </cell>
          <cell r="W7115">
            <v>0.34010000000000001</v>
          </cell>
        </row>
        <row r="7116">
          <cell r="V7116" t="str">
            <v>Y2302034</v>
          </cell>
          <cell r="W7116">
            <v>0.34010000000000001</v>
          </cell>
        </row>
        <row r="7117">
          <cell r="V7117" t="str">
            <v>Y2302035</v>
          </cell>
          <cell r="W7117">
            <v>0.33936280000000002</v>
          </cell>
        </row>
        <row r="7118">
          <cell r="V7118" t="str">
            <v>Y2302036</v>
          </cell>
          <cell r="W7118">
            <v>0.3382</v>
          </cell>
        </row>
        <row r="7119">
          <cell r="V7119" t="str">
            <v>Y2302037</v>
          </cell>
          <cell r="W7119">
            <v>0.23270000000000002</v>
          </cell>
        </row>
        <row r="7120">
          <cell r="V7120" t="str">
            <v>Y2302038</v>
          </cell>
          <cell r="W7120">
            <v>0.23270000000000002</v>
          </cell>
        </row>
        <row r="7121">
          <cell r="V7121" t="str">
            <v>Y2302039</v>
          </cell>
          <cell r="W7121">
            <v>0.23219559999999997</v>
          </cell>
        </row>
        <row r="7122">
          <cell r="V7122" t="str">
            <v>Y2302040</v>
          </cell>
          <cell r="W7122">
            <v>0.23139999999999999</v>
          </cell>
        </row>
        <row r="7123">
          <cell r="V7123" t="str">
            <v>Y2302041</v>
          </cell>
          <cell r="W7123">
            <v>0.35799999999999998</v>
          </cell>
        </row>
        <row r="7124">
          <cell r="V7124" t="str">
            <v>Y2302042</v>
          </cell>
          <cell r="W7124">
            <v>0.35799999999999998</v>
          </cell>
        </row>
        <row r="7125">
          <cell r="V7125" t="str">
            <v>Y2302043</v>
          </cell>
          <cell r="W7125">
            <v>0.35722399999999999</v>
          </cell>
        </row>
        <row r="7126">
          <cell r="V7126" t="str">
            <v>Y2302044</v>
          </cell>
          <cell r="W7126">
            <v>0.35599999999999998</v>
          </cell>
        </row>
        <row r="7127">
          <cell r="V7127" t="str">
            <v>Y2302045</v>
          </cell>
          <cell r="W7127">
            <v>1.1401000000000001</v>
          </cell>
        </row>
        <row r="7128">
          <cell r="V7128" t="str">
            <v>Y2302046</v>
          </cell>
          <cell r="W7128">
            <v>1.1401000000000001</v>
          </cell>
        </row>
        <row r="7129">
          <cell r="V7129" t="str">
            <v>Y2302047</v>
          </cell>
          <cell r="W7129">
            <v>1.1395956</v>
          </cell>
        </row>
        <row r="7130">
          <cell r="V7130" t="str">
            <v>Y2302048</v>
          </cell>
          <cell r="W7130">
            <v>1.1388</v>
          </cell>
        </row>
        <row r="7131">
          <cell r="V7131" t="str">
            <v>Y2302049</v>
          </cell>
          <cell r="W7131">
            <v>1.754</v>
          </cell>
        </row>
        <row r="7132">
          <cell r="V7132" t="str">
            <v>Y2302050</v>
          </cell>
          <cell r="W7132">
            <v>1.754</v>
          </cell>
        </row>
        <row r="7133">
          <cell r="V7133" t="str">
            <v>Y2302051</v>
          </cell>
          <cell r="W7133">
            <v>1.7532239999999999</v>
          </cell>
        </row>
        <row r="7134">
          <cell r="V7134" t="str">
            <v>Y2302052</v>
          </cell>
          <cell r="W7134">
            <v>1.7519999999999998</v>
          </cell>
        </row>
        <row r="7135">
          <cell r="V7135" t="str">
            <v>Y2302053</v>
          </cell>
          <cell r="W7135">
            <v>0.23270000000000002</v>
          </cell>
        </row>
        <row r="7136">
          <cell r="V7136" t="str">
            <v>Y2302054</v>
          </cell>
          <cell r="W7136">
            <v>0.23270000000000002</v>
          </cell>
        </row>
        <row r="7137">
          <cell r="V7137" t="str">
            <v>Y2302055</v>
          </cell>
          <cell r="W7137">
            <v>0.23219559999999997</v>
          </cell>
        </row>
        <row r="7138">
          <cell r="V7138" t="str">
            <v>Y2302056</v>
          </cell>
          <cell r="W7138">
            <v>0.23139999999999999</v>
          </cell>
        </row>
        <row r="7139">
          <cell r="V7139" t="str">
            <v>Y2302057</v>
          </cell>
          <cell r="W7139">
            <v>0.25059999999999999</v>
          </cell>
        </row>
        <row r="7140">
          <cell r="V7140" t="str">
            <v>Y2302058</v>
          </cell>
          <cell r="W7140">
            <v>0.25059999999999999</v>
          </cell>
        </row>
        <row r="7141">
          <cell r="V7141" t="str">
            <v>Y2302059</v>
          </cell>
          <cell r="W7141">
            <v>0.25005679999999997</v>
          </cell>
        </row>
        <row r="7142">
          <cell r="V7142" t="str">
            <v>Y2302060</v>
          </cell>
          <cell r="W7142">
            <v>0.2492</v>
          </cell>
        </row>
        <row r="7143">
          <cell r="V7143" t="str">
            <v>Y2302061</v>
          </cell>
          <cell r="W7143">
            <v>0.34010000000000001</v>
          </cell>
        </row>
        <row r="7144">
          <cell r="V7144" t="str">
            <v>Y2302062</v>
          </cell>
          <cell r="W7144">
            <v>0.34010000000000001</v>
          </cell>
        </row>
        <row r="7145">
          <cell r="V7145" t="str">
            <v>Y2302063</v>
          </cell>
          <cell r="W7145">
            <v>0.33936280000000002</v>
          </cell>
        </row>
        <row r="7146">
          <cell r="V7146" t="str">
            <v>Y2302064</v>
          </cell>
          <cell r="W7146">
            <v>0.3382</v>
          </cell>
        </row>
        <row r="7147">
          <cell r="V7147" t="str">
            <v>Y2302065</v>
          </cell>
          <cell r="W7147">
            <v>0.23270000000000002</v>
          </cell>
        </row>
        <row r="7148">
          <cell r="V7148" t="str">
            <v>Y2302066</v>
          </cell>
          <cell r="W7148">
            <v>0.23270000000000002</v>
          </cell>
        </row>
        <row r="7149">
          <cell r="V7149" t="str">
            <v>Y2302067</v>
          </cell>
          <cell r="W7149">
            <v>0.23219559999999997</v>
          </cell>
        </row>
        <row r="7150">
          <cell r="V7150" t="str">
            <v>Y2302068</v>
          </cell>
          <cell r="W7150">
            <v>0.23139999999999999</v>
          </cell>
        </row>
        <row r="7151">
          <cell r="V7151" t="str">
            <v>Y2302069</v>
          </cell>
          <cell r="W7151">
            <v>0.35799999999999998</v>
          </cell>
        </row>
        <row r="7152">
          <cell r="V7152" t="str">
            <v>Y2302070</v>
          </cell>
          <cell r="W7152">
            <v>0.35799999999999998</v>
          </cell>
        </row>
        <row r="7153">
          <cell r="V7153" t="str">
            <v>Y2302071</v>
          </cell>
          <cell r="W7153">
            <v>0.35722399999999999</v>
          </cell>
        </row>
        <row r="7154">
          <cell r="V7154" t="str">
            <v>Y2302072</v>
          </cell>
          <cell r="W7154">
            <v>0.35599999999999998</v>
          </cell>
        </row>
        <row r="7155">
          <cell r="V7155" t="str">
            <v>Y2302073</v>
          </cell>
          <cell r="W7155">
            <v>1.1401000000000001</v>
          </cell>
        </row>
        <row r="7156">
          <cell r="V7156" t="str">
            <v>Y2302074</v>
          </cell>
          <cell r="W7156">
            <v>1.1401000000000001</v>
          </cell>
        </row>
        <row r="7157">
          <cell r="V7157" t="str">
            <v>Y2302075</v>
          </cell>
          <cell r="W7157">
            <v>1.1395956</v>
          </cell>
        </row>
        <row r="7158">
          <cell r="V7158" t="str">
            <v>Y2302076</v>
          </cell>
          <cell r="W7158">
            <v>1.1388</v>
          </cell>
        </row>
        <row r="7159">
          <cell r="V7159" t="str">
            <v>Y2302077</v>
          </cell>
          <cell r="W7159">
            <v>1.754</v>
          </cell>
        </row>
        <row r="7160">
          <cell r="V7160" t="str">
            <v>Y2302078</v>
          </cell>
          <cell r="W7160">
            <v>1.754</v>
          </cell>
        </row>
        <row r="7161">
          <cell r="V7161" t="str">
            <v>Y2302079</v>
          </cell>
          <cell r="W7161">
            <v>1.7532239999999999</v>
          </cell>
        </row>
        <row r="7162">
          <cell r="V7162" t="str">
            <v>Y2302080</v>
          </cell>
          <cell r="W7162">
            <v>1.7519999999999998</v>
          </cell>
        </row>
        <row r="7163">
          <cell r="V7163" t="str">
            <v>Y2302081</v>
          </cell>
          <cell r="W7163">
            <v>0.23270000000000002</v>
          </cell>
        </row>
        <row r="7164">
          <cell r="V7164" t="str">
            <v>Y2302082</v>
          </cell>
          <cell r="W7164">
            <v>0.23270000000000002</v>
          </cell>
        </row>
        <row r="7165">
          <cell r="V7165" t="str">
            <v>Y2302083</v>
          </cell>
          <cell r="W7165">
            <v>0.23219559999999997</v>
          </cell>
        </row>
        <row r="7166">
          <cell r="V7166" t="str">
            <v>Y2302084</v>
          </cell>
          <cell r="W7166">
            <v>0.23139999999999999</v>
          </cell>
        </row>
        <row r="7167">
          <cell r="V7167" t="str">
            <v>Y2302085</v>
          </cell>
          <cell r="W7167">
            <v>0.25059999999999999</v>
          </cell>
        </row>
        <row r="7168">
          <cell r="V7168" t="str">
            <v>Y2302086</v>
          </cell>
          <cell r="W7168">
            <v>0.25059999999999999</v>
          </cell>
        </row>
        <row r="7169">
          <cell r="V7169" t="str">
            <v>Y2302087</v>
          </cell>
          <cell r="W7169">
            <v>0.25005679999999997</v>
          </cell>
        </row>
        <row r="7170">
          <cell r="V7170" t="str">
            <v>Y2302088</v>
          </cell>
          <cell r="W7170">
            <v>0.2492</v>
          </cell>
        </row>
        <row r="7171">
          <cell r="V7171" t="str">
            <v>Y2302089</v>
          </cell>
          <cell r="W7171">
            <v>0.34010000000000001</v>
          </cell>
        </row>
        <row r="7172">
          <cell r="V7172" t="str">
            <v>Y2302090</v>
          </cell>
          <cell r="W7172">
            <v>0.34010000000000001</v>
          </cell>
        </row>
        <row r="7173">
          <cell r="V7173" t="str">
            <v>Y2302091</v>
          </cell>
          <cell r="W7173">
            <v>0.33936280000000002</v>
          </cell>
        </row>
        <row r="7174">
          <cell r="V7174" t="str">
            <v>Y2302092</v>
          </cell>
          <cell r="W7174">
            <v>0.3382</v>
          </cell>
        </row>
        <row r="7175">
          <cell r="V7175" t="str">
            <v>Y2302093</v>
          </cell>
          <cell r="W7175">
            <v>0.23270000000000002</v>
          </cell>
        </row>
        <row r="7176">
          <cell r="V7176" t="str">
            <v>Y2302094</v>
          </cell>
          <cell r="W7176">
            <v>0.23270000000000002</v>
          </cell>
        </row>
        <row r="7177">
          <cell r="V7177" t="str">
            <v>Y2302095</v>
          </cell>
          <cell r="W7177">
            <v>0.23219559999999997</v>
          </cell>
        </row>
        <row r="7178">
          <cell r="V7178" t="str">
            <v>Y2302096</v>
          </cell>
          <cell r="W7178">
            <v>0.23139999999999999</v>
          </cell>
        </row>
        <row r="7179">
          <cell r="V7179" t="str">
            <v>Y2302097</v>
          </cell>
          <cell r="W7179">
            <v>0.35799999999999998</v>
          </cell>
        </row>
        <row r="7180">
          <cell r="V7180" t="str">
            <v>Y2302098</v>
          </cell>
          <cell r="W7180">
            <v>0.35799999999999998</v>
          </cell>
        </row>
        <row r="7181">
          <cell r="V7181" t="str">
            <v>Y2302099</v>
          </cell>
          <cell r="W7181">
            <v>0.35722399999999999</v>
          </cell>
        </row>
        <row r="7182">
          <cell r="V7182" t="str">
            <v>Y2302100</v>
          </cell>
          <cell r="W7182">
            <v>0.35599999999999998</v>
          </cell>
        </row>
        <row r="7183">
          <cell r="V7183" t="str">
            <v>Y2302101</v>
          </cell>
          <cell r="W7183">
            <v>1.1401000000000001</v>
          </cell>
        </row>
        <row r="7184">
          <cell r="V7184" t="str">
            <v>Y2302102</v>
          </cell>
          <cell r="W7184">
            <v>1.1401000000000001</v>
          </cell>
        </row>
        <row r="7185">
          <cell r="V7185" t="str">
            <v>Y2302103</v>
          </cell>
          <cell r="W7185">
            <v>1.1395956</v>
          </cell>
        </row>
        <row r="7186">
          <cell r="V7186" t="str">
            <v>Y2302104</v>
          </cell>
          <cell r="W7186">
            <v>1.1388</v>
          </cell>
        </row>
        <row r="7187">
          <cell r="V7187" t="str">
            <v>Y2302105</v>
          </cell>
          <cell r="W7187">
            <v>1.754</v>
          </cell>
        </row>
        <row r="7188">
          <cell r="V7188" t="str">
            <v>Y2302106</v>
          </cell>
          <cell r="W7188">
            <v>1.754</v>
          </cell>
        </row>
        <row r="7189">
          <cell r="V7189" t="str">
            <v>Y2302107</v>
          </cell>
          <cell r="W7189">
            <v>1.7532239999999999</v>
          </cell>
        </row>
        <row r="7190">
          <cell r="V7190" t="str">
            <v>Y2302108</v>
          </cell>
          <cell r="W7190">
            <v>1.7519999999999998</v>
          </cell>
        </row>
        <row r="7191">
          <cell r="V7191" t="str">
            <v>Y2302109</v>
          </cell>
          <cell r="W7191">
            <v>0.23270000000000002</v>
          </cell>
        </row>
        <row r="7192">
          <cell r="V7192" t="str">
            <v>Y2302110</v>
          </cell>
          <cell r="W7192">
            <v>0.23270000000000002</v>
          </cell>
        </row>
        <row r="7193">
          <cell r="V7193" t="str">
            <v>Y2302111</v>
          </cell>
          <cell r="W7193">
            <v>0.23219559999999997</v>
          </cell>
        </row>
        <row r="7194">
          <cell r="V7194" t="str">
            <v>Y2302112</v>
          </cell>
          <cell r="W7194">
            <v>0.23139999999999999</v>
          </cell>
        </row>
        <row r="7195">
          <cell r="V7195" t="str">
            <v>Y2302113</v>
          </cell>
          <cell r="W7195">
            <v>0.25059999999999999</v>
          </cell>
        </row>
        <row r="7196">
          <cell r="V7196" t="str">
            <v>Y2302114</v>
          </cell>
          <cell r="W7196">
            <v>0.25059999999999999</v>
          </cell>
        </row>
        <row r="7197">
          <cell r="V7197" t="str">
            <v>Y2302115</v>
          </cell>
          <cell r="W7197">
            <v>0.25362903999999997</v>
          </cell>
        </row>
        <row r="7198">
          <cell r="V7198" t="str">
            <v>Y2302116</v>
          </cell>
          <cell r="W7198">
            <v>0.2492</v>
          </cell>
        </row>
        <row r="7199">
          <cell r="V7199" t="str">
            <v>Y2302117</v>
          </cell>
          <cell r="W7199">
            <v>0.34368000000000004</v>
          </cell>
        </row>
        <row r="7200">
          <cell r="V7200" t="str">
            <v>Y2302118</v>
          </cell>
          <cell r="W7200">
            <v>0.34368000000000004</v>
          </cell>
        </row>
        <row r="7201">
          <cell r="V7201" t="str">
            <v>Y2302119</v>
          </cell>
          <cell r="W7201">
            <v>0.34293504000000002</v>
          </cell>
        </row>
        <row r="7202">
          <cell r="V7202" t="str">
            <v>Y2302120</v>
          </cell>
          <cell r="W7202">
            <v>0.34176000000000001</v>
          </cell>
        </row>
        <row r="7203">
          <cell r="V7203" t="str">
            <v>Y2302121</v>
          </cell>
          <cell r="W7203">
            <v>0.23270000000000002</v>
          </cell>
        </row>
        <row r="7204">
          <cell r="V7204" t="str">
            <v>Y2302122</v>
          </cell>
          <cell r="W7204">
            <v>0.23270000000000002</v>
          </cell>
        </row>
        <row r="7205">
          <cell r="V7205" t="str">
            <v>Y2302123</v>
          </cell>
          <cell r="W7205">
            <v>0.23219559999999997</v>
          </cell>
        </row>
        <row r="7206">
          <cell r="V7206" t="str">
            <v>Y2302124</v>
          </cell>
          <cell r="W7206">
            <v>0.23139999999999999</v>
          </cell>
        </row>
        <row r="7207">
          <cell r="V7207" t="str">
            <v>Y2302125</v>
          </cell>
          <cell r="W7207">
            <v>0.35799999999999998</v>
          </cell>
        </row>
        <row r="7208">
          <cell r="V7208" t="str">
            <v>Y2302126</v>
          </cell>
          <cell r="W7208">
            <v>0.35799999999999998</v>
          </cell>
        </row>
        <row r="7209">
          <cell r="V7209" t="str">
            <v>Y2302127</v>
          </cell>
          <cell r="W7209">
            <v>0.35722399999999999</v>
          </cell>
        </row>
        <row r="7210">
          <cell r="V7210" t="str">
            <v>Y2302128</v>
          </cell>
          <cell r="W7210">
            <v>0.35599999999999998</v>
          </cell>
        </row>
        <row r="7211">
          <cell r="V7211" t="str">
            <v>Y2302129</v>
          </cell>
          <cell r="W7211">
            <v>1.1401000000000001</v>
          </cell>
        </row>
        <row r="7212">
          <cell r="V7212" t="str">
            <v>Y2302130</v>
          </cell>
          <cell r="W7212">
            <v>1.1401000000000001</v>
          </cell>
        </row>
        <row r="7213">
          <cell r="V7213" t="str">
            <v>Y2302131</v>
          </cell>
          <cell r="W7213">
            <v>1.1395956</v>
          </cell>
        </row>
        <row r="7214">
          <cell r="V7214" t="str">
            <v>Y2302132</v>
          </cell>
          <cell r="W7214">
            <v>1.1388</v>
          </cell>
        </row>
        <row r="7215">
          <cell r="V7215" t="str">
            <v>Y2302133</v>
          </cell>
          <cell r="W7215">
            <v>1.754</v>
          </cell>
        </row>
        <row r="7216">
          <cell r="V7216" t="str">
            <v>Y2302134</v>
          </cell>
          <cell r="W7216">
            <v>1.754</v>
          </cell>
        </row>
        <row r="7217">
          <cell r="V7217" t="str">
            <v>Y2302135</v>
          </cell>
          <cell r="W7217">
            <v>1.7532239999999999</v>
          </cell>
        </row>
        <row r="7218">
          <cell r="V7218" t="str">
            <v>Y2302136</v>
          </cell>
          <cell r="W7218">
            <v>1.7519999999999998</v>
          </cell>
        </row>
        <row r="7219">
          <cell r="V7219" t="str">
            <v>Y2302137</v>
          </cell>
          <cell r="W7219">
            <v>0.46410000000000001</v>
          </cell>
        </row>
        <row r="7220">
          <cell r="V7220" t="str">
            <v>Y2302138</v>
          </cell>
          <cell r="W7220">
            <v>0.49980000000000002</v>
          </cell>
        </row>
        <row r="7221">
          <cell r="V7221" t="str">
            <v>Y2302139</v>
          </cell>
          <cell r="W7221">
            <v>0.67830000000000001</v>
          </cell>
        </row>
        <row r="7222">
          <cell r="V7222" t="str">
            <v>Y2302140</v>
          </cell>
          <cell r="W7222">
            <v>0.46410000000000001</v>
          </cell>
        </row>
        <row r="7223">
          <cell r="V7223" t="str">
            <v>Y2302141</v>
          </cell>
          <cell r="W7223">
            <v>0.71399999999999997</v>
          </cell>
        </row>
        <row r="7224">
          <cell r="V7224" t="str">
            <v>Y2302142</v>
          </cell>
          <cell r="W7224">
            <v>1.3715000000000002</v>
          </cell>
        </row>
        <row r="7225">
          <cell r="V7225" t="str">
            <v>Y2302143</v>
          </cell>
          <cell r="W7225">
            <v>2.11</v>
          </cell>
        </row>
        <row r="7226">
          <cell r="V7226" t="str">
            <v>Y2302144</v>
          </cell>
          <cell r="W7226">
            <v>0.46410000000000001</v>
          </cell>
        </row>
        <row r="7227">
          <cell r="V7227" t="str">
            <v>Y2302145</v>
          </cell>
          <cell r="W7227">
            <v>0.49980000000000002</v>
          </cell>
        </row>
        <row r="7228">
          <cell r="V7228" t="str">
            <v>Y2302146</v>
          </cell>
          <cell r="W7228">
            <v>0.67830000000000001</v>
          </cell>
        </row>
        <row r="7229">
          <cell r="V7229" t="str">
            <v>Y2302147</v>
          </cell>
          <cell r="W7229">
            <v>0.46410000000000001</v>
          </cell>
        </row>
        <row r="7230">
          <cell r="V7230" t="str">
            <v>Y2302148</v>
          </cell>
          <cell r="W7230">
            <v>0.71399999999999997</v>
          </cell>
        </row>
        <row r="7231">
          <cell r="V7231" t="str">
            <v>Y2302149</v>
          </cell>
          <cell r="W7231">
            <v>1.3715000000000002</v>
          </cell>
        </row>
        <row r="7232">
          <cell r="V7232" t="str">
            <v>Y2302150</v>
          </cell>
          <cell r="W7232">
            <v>2.11</v>
          </cell>
        </row>
        <row r="7233">
          <cell r="V7233" t="str">
            <v>Y2302151</v>
          </cell>
          <cell r="W7233">
            <v>0.47123999999999999</v>
          </cell>
        </row>
        <row r="7234">
          <cell r="V7234" t="str">
            <v>Y2302152</v>
          </cell>
          <cell r="W7234">
            <v>0.50693999999999995</v>
          </cell>
        </row>
        <row r="7235">
          <cell r="V7235" t="str">
            <v>Y2302153</v>
          </cell>
          <cell r="W7235">
            <v>0.68544000000000005</v>
          </cell>
        </row>
        <row r="7236">
          <cell r="V7236" t="str">
            <v>Y2302154</v>
          </cell>
          <cell r="W7236">
            <v>0.47123999999999999</v>
          </cell>
        </row>
        <row r="7237">
          <cell r="V7237" t="str">
            <v>Y2302155</v>
          </cell>
          <cell r="W7237">
            <v>0.71399999999999997</v>
          </cell>
        </row>
        <row r="7238">
          <cell r="V7238" t="str">
            <v>Y2302156</v>
          </cell>
          <cell r="W7238">
            <v>1.3715000000000002</v>
          </cell>
        </row>
        <row r="7239">
          <cell r="V7239" t="str">
            <v>Y2302157</v>
          </cell>
          <cell r="W7239">
            <v>2.11</v>
          </cell>
        </row>
        <row r="7240">
          <cell r="V7240" t="str">
            <v>Y2302158</v>
          </cell>
          <cell r="W7240">
            <v>0.46410000000000001</v>
          </cell>
        </row>
        <row r="7241">
          <cell r="V7241" t="str">
            <v>Y2302159</v>
          </cell>
          <cell r="W7241">
            <v>0.49980000000000002</v>
          </cell>
        </row>
        <row r="7242">
          <cell r="V7242" t="str">
            <v>Y2302160</v>
          </cell>
          <cell r="W7242">
            <v>0.67830000000000001</v>
          </cell>
        </row>
        <row r="7243">
          <cell r="V7243" t="str">
            <v>Y2302161</v>
          </cell>
          <cell r="W7243">
            <v>0.46410000000000001</v>
          </cell>
        </row>
        <row r="7244">
          <cell r="V7244" t="str">
            <v>Y2302162</v>
          </cell>
          <cell r="W7244">
            <v>0.71399999999999997</v>
          </cell>
        </row>
        <row r="7245">
          <cell r="V7245" t="str">
            <v>Y2302163</v>
          </cell>
          <cell r="W7245">
            <v>1.3715000000000002</v>
          </cell>
        </row>
        <row r="7246">
          <cell r="V7246" t="str">
            <v>Y2302164</v>
          </cell>
          <cell r="W7246">
            <v>2.11</v>
          </cell>
        </row>
        <row r="7247">
          <cell r="V7247" t="str">
            <v>Y2302165</v>
          </cell>
          <cell r="W7247">
            <v>0.23270000000000002</v>
          </cell>
        </row>
        <row r="7248">
          <cell r="V7248" t="str">
            <v>Y2302166</v>
          </cell>
          <cell r="W7248">
            <v>0.23270000000000002</v>
          </cell>
        </row>
        <row r="7249">
          <cell r="V7249" t="str">
            <v>Y2302167</v>
          </cell>
          <cell r="W7249">
            <v>0.23219559999999997</v>
          </cell>
        </row>
        <row r="7250">
          <cell r="V7250" t="str">
            <v>Y2302168</v>
          </cell>
          <cell r="W7250">
            <v>0.23139999999999999</v>
          </cell>
        </row>
        <row r="7251">
          <cell r="V7251" t="str">
            <v>Y2302169</v>
          </cell>
          <cell r="W7251">
            <v>0.25418000000000002</v>
          </cell>
        </row>
        <row r="7252">
          <cell r="V7252" t="str">
            <v>Y2302170</v>
          </cell>
          <cell r="W7252">
            <v>0.25418000000000002</v>
          </cell>
        </row>
        <row r="7253">
          <cell r="V7253" t="str">
            <v>Y2302171</v>
          </cell>
          <cell r="W7253">
            <v>0.25362903999999997</v>
          </cell>
        </row>
        <row r="7254">
          <cell r="V7254" t="str">
            <v>Y2302172</v>
          </cell>
          <cell r="W7254">
            <v>0.2492</v>
          </cell>
        </row>
        <row r="7255">
          <cell r="V7255" t="str">
            <v>Y2302173</v>
          </cell>
          <cell r="W7255">
            <v>0.34368000000000004</v>
          </cell>
        </row>
        <row r="7256">
          <cell r="V7256" t="str">
            <v>Y2302174</v>
          </cell>
          <cell r="W7256">
            <v>0.34368000000000004</v>
          </cell>
        </row>
        <row r="7257">
          <cell r="V7257" t="str">
            <v>Y2302175</v>
          </cell>
          <cell r="W7257">
            <v>0.34293504000000002</v>
          </cell>
        </row>
        <row r="7258">
          <cell r="V7258" t="str">
            <v>Y2302176</v>
          </cell>
          <cell r="W7258">
            <v>0.34176000000000001</v>
          </cell>
        </row>
        <row r="7259">
          <cell r="V7259" t="str">
            <v>Y2302177</v>
          </cell>
          <cell r="W7259">
            <v>0.23270000000000002</v>
          </cell>
        </row>
        <row r="7260">
          <cell r="V7260" t="str">
            <v>Y2302178</v>
          </cell>
          <cell r="W7260">
            <v>0.23270000000000002</v>
          </cell>
        </row>
        <row r="7261">
          <cell r="V7261" t="str">
            <v>Y2302179</v>
          </cell>
          <cell r="W7261">
            <v>0.23219559999999997</v>
          </cell>
        </row>
        <row r="7262">
          <cell r="V7262" t="str">
            <v>Y2302180</v>
          </cell>
          <cell r="W7262">
            <v>0.23139999999999999</v>
          </cell>
        </row>
        <row r="7263">
          <cell r="V7263" t="str">
            <v>Y2302181</v>
          </cell>
          <cell r="W7263">
            <v>0.35799999999999998</v>
          </cell>
        </row>
        <row r="7264">
          <cell r="V7264" t="str">
            <v>Y2302182</v>
          </cell>
          <cell r="W7264">
            <v>0.35799999999999998</v>
          </cell>
        </row>
        <row r="7265">
          <cell r="V7265" t="str">
            <v>Y2302183</v>
          </cell>
          <cell r="W7265">
            <v>0.35722399999999999</v>
          </cell>
        </row>
        <row r="7266">
          <cell r="V7266" t="str">
            <v>Y2302184</v>
          </cell>
          <cell r="W7266">
            <v>0.35599999999999998</v>
          </cell>
        </row>
        <row r="7267">
          <cell r="V7267" t="str">
            <v>Y2302185</v>
          </cell>
          <cell r="W7267">
            <v>1.1401000000000001</v>
          </cell>
        </row>
        <row r="7268">
          <cell r="V7268" t="str">
            <v>Y2302186</v>
          </cell>
          <cell r="W7268">
            <v>1.1401000000000001</v>
          </cell>
        </row>
        <row r="7269">
          <cell r="V7269" t="str">
            <v>Y2302187</v>
          </cell>
          <cell r="W7269">
            <v>1.1395956</v>
          </cell>
        </row>
        <row r="7270">
          <cell r="V7270" t="str">
            <v>Y2302188</v>
          </cell>
          <cell r="W7270">
            <v>1.1388</v>
          </cell>
        </row>
        <row r="7271">
          <cell r="V7271" t="str">
            <v>Y2302189</v>
          </cell>
          <cell r="W7271">
            <v>1.754</v>
          </cell>
        </row>
        <row r="7272">
          <cell r="V7272" t="str">
            <v>Y2302190</v>
          </cell>
          <cell r="W7272">
            <v>1.754</v>
          </cell>
        </row>
        <row r="7273">
          <cell r="V7273" t="str">
            <v>Y2302191</v>
          </cell>
          <cell r="W7273">
            <v>1.7532239999999999</v>
          </cell>
        </row>
        <row r="7274">
          <cell r="V7274" t="str">
            <v>Y2302192</v>
          </cell>
          <cell r="W7274">
            <v>1.7519999999999998</v>
          </cell>
        </row>
        <row r="7275">
          <cell r="V7275" t="str">
            <v>Y2302193</v>
          </cell>
          <cell r="W7275">
            <v>0.23628000000000002</v>
          </cell>
        </row>
        <row r="7276">
          <cell r="V7276" t="str">
            <v>Y2302194</v>
          </cell>
          <cell r="W7276">
            <v>0.23628000000000002</v>
          </cell>
        </row>
        <row r="7277">
          <cell r="V7277" t="str">
            <v>Y2302195</v>
          </cell>
          <cell r="W7277">
            <v>0.23576783999999998</v>
          </cell>
        </row>
        <row r="7278">
          <cell r="V7278" t="str">
            <v>Y2302196</v>
          </cell>
          <cell r="W7278">
            <v>0.23496</v>
          </cell>
        </row>
        <row r="7279">
          <cell r="V7279" t="str">
            <v>Y2302197</v>
          </cell>
          <cell r="W7279">
            <v>0.25418000000000002</v>
          </cell>
        </row>
        <row r="7280">
          <cell r="V7280" t="str">
            <v>Y2302198</v>
          </cell>
          <cell r="W7280">
            <v>0.25418000000000002</v>
          </cell>
        </row>
        <row r="7281">
          <cell r="V7281" t="str">
            <v>Y2302199</v>
          </cell>
          <cell r="W7281">
            <v>0.25362903999999997</v>
          </cell>
        </row>
        <row r="7282">
          <cell r="V7282" t="str">
            <v>Y2302200</v>
          </cell>
          <cell r="W7282">
            <v>0.25275999999999998</v>
          </cell>
        </row>
        <row r="7283">
          <cell r="V7283" t="str">
            <v>Y2302201</v>
          </cell>
          <cell r="W7283">
            <v>0.34368000000000004</v>
          </cell>
        </row>
        <row r="7284">
          <cell r="V7284" t="str">
            <v>Y2302202</v>
          </cell>
          <cell r="W7284">
            <v>0.34368000000000004</v>
          </cell>
        </row>
        <row r="7285">
          <cell r="V7285" t="str">
            <v>Y2302203</v>
          </cell>
          <cell r="W7285">
            <v>0.34293504000000002</v>
          </cell>
        </row>
        <row r="7286">
          <cell r="V7286" t="str">
            <v>Y2302205</v>
          </cell>
          <cell r="W7286">
            <v>0.23628000000000002</v>
          </cell>
        </row>
        <row r="7287">
          <cell r="V7287" t="str">
            <v>Y2302206</v>
          </cell>
          <cell r="W7287">
            <v>0.23270000000000002</v>
          </cell>
        </row>
        <row r="7288">
          <cell r="V7288" t="str">
            <v>Y2302207</v>
          </cell>
          <cell r="W7288">
            <v>0.23576783999999998</v>
          </cell>
        </row>
        <row r="7289">
          <cell r="V7289" t="str">
            <v>Y2302208</v>
          </cell>
          <cell r="W7289">
            <v>0.23139999999999999</v>
          </cell>
        </row>
        <row r="7290">
          <cell r="V7290" t="str">
            <v>Y2302209</v>
          </cell>
          <cell r="W7290">
            <v>0.36158000000000001</v>
          </cell>
        </row>
        <row r="7291">
          <cell r="V7291" t="str">
            <v>Y2302210</v>
          </cell>
          <cell r="W7291">
            <v>0.36158000000000001</v>
          </cell>
        </row>
        <row r="7292">
          <cell r="V7292" t="str">
            <v>Y2302211</v>
          </cell>
          <cell r="W7292">
            <v>0.36079623999999999</v>
          </cell>
        </row>
        <row r="7293">
          <cell r="V7293" t="str">
            <v>Y2302212</v>
          </cell>
          <cell r="W7293">
            <v>0.35955999999999999</v>
          </cell>
        </row>
        <row r="7294">
          <cell r="V7294" t="str">
            <v>Y2302213</v>
          </cell>
          <cell r="W7294">
            <v>1.1401000000000001</v>
          </cell>
        </row>
        <row r="7295">
          <cell r="V7295" t="str">
            <v>Y2302214</v>
          </cell>
          <cell r="W7295">
            <v>1.1401000000000001</v>
          </cell>
        </row>
        <row r="7296">
          <cell r="V7296" t="str">
            <v>Y2302215</v>
          </cell>
          <cell r="W7296">
            <v>1.1395956</v>
          </cell>
        </row>
        <row r="7297">
          <cell r="V7297" t="str">
            <v>Y2302216</v>
          </cell>
          <cell r="W7297">
            <v>1.1388</v>
          </cell>
        </row>
        <row r="7298">
          <cell r="V7298" t="str">
            <v>Y2302217</v>
          </cell>
          <cell r="W7298">
            <v>1.754</v>
          </cell>
        </row>
        <row r="7299">
          <cell r="V7299" t="str">
            <v>Y2302218</v>
          </cell>
          <cell r="W7299">
            <v>1.754</v>
          </cell>
        </row>
        <row r="7300">
          <cell r="V7300" t="str">
            <v>Y2302219</v>
          </cell>
          <cell r="W7300">
            <v>1.7532239999999999</v>
          </cell>
        </row>
        <row r="7301">
          <cell r="V7301" t="str">
            <v>Y2302221</v>
          </cell>
          <cell r="W7301">
            <v>0.23628000000000002</v>
          </cell>
        </row>
        <row r="7302">
          <cell r="V7302" t="str">
            <v>Y2302222</v>
          </cell>
          <cell r="W7302">
            <v>0.23628000000000002</v>
          </cell>
        </row>
        <row r="7303">
          <cell r="V7303" t="str">
            <v>Y2302223</v>
          </cell>
          <cell r="W7303">
            <v>0.23576783999999998</v>
          </cell>
        </row>
        <row r="7304">
          <cell r="V7304" t="str">
            <v>Y2302224</v>
          </cell>
          <cell r="W7304">
            <v>0.23496</v>
          </cell>
        </row>
        <row r="7305">
          <cell r="V7305" t="str">
            <v>Y2302225</v>
          </cell>
          <cell r="W7305">
            <v>0.25418000000000002</v>
          </cell>
        </row>
        <row r="7306">
          <cell r="V7306" t="str">
            <v>Y2302226</v>
          </cell>
          <cell r="W7306">
            <v>0.25418000000000002</v>
          </cell>
        </row>
        <row r="7307">
          <cell r="V7307" t="str">
            <v>Y2302227</v>
          </cell>
          <cell r="W7307">
            <v>0.25362903999999997</v>
          </cell>
        </row>
        <row r="7308">
          <cell r="V7308" t="str">
            <v>Y2302228</v>
          </cell>
          <cell r="W7308">
            <v>0.25275999999999998</v>
          </cell>
        </row>
        <row r="7309">
          <cell r="V7309" t="str">
            <v>Y2302229</v>
          </cell>
          <cell r="W7309">
            <v>0.34368000000000004</v>
          </cell>
        </row>
        <row r="7310">
          <cell r="V7310" t="str">
            <v>Y2302230</v>
          </cell>
          <cell r="W7310">
            <v>0.34368000000000004</v>
          </cell>
        </row>
        <row r="7311">
          <cell r="V7311" t="str">
            <v>Y2302231</v>
          </cell>
          <cell r="W7311">
            <v>0.34293504000000002</v>
          </cell>
        </row>
        <row r="7312">
          <cell r="V7312" t="str">
            <v>Y2302232</v>
          </cell>
          <cell r="W7312">
            <v>0.34176000000000001</v>
          </cell>
        </row>
        <row r="7313">
          <cell r="V7313" t="str">
            <v>Y2302233</v>
          </cell>
          <cell r="W7313">
            <v>0.23628000000000002</v>
          </cell>
        </row>
        <row r="7314">
          <cell r="V7314" t="str">
            <v>Y2302234</v>
          </cell>
          <cell r="W7314">
            <v>0.23270000000000002</v>
          </cell>
        </row>
        <row r="7315">
          <cell r="V7315" t="str">
            <v>Y2302235</v>
          </cell>
          <cell r="W7315">
            <v>0.23576783999999998</v>
          </cell>
        </row>
        <row r="7316">
          <cell r="V7316" t="str">
            <v>Y2302236</v>
          </cell>
          <cell r="W7316">
            <v>0.23139999999999999</v>
          </cell>
        </row>
        <row r="7317">
          <cell r="V7317" t="str">
            <v>Y2302237</v>
          </cell>
          <cell r="W7317">
            <v>0.36158000000000001</v>
          </cell>
        </row>
        <row r="7318">
          <cell r="V7318" t="str">
            <v>Y2302238</v>
          </cell>
          <cell r="W7318">
            <v>0.36158000000000001</v>
          </cell>
        </row>
        <row r="7319">
          <cell r="V7319" t="str">
            <v>Y2302239</v>
          </cell>
          <cell r="W7319">
            <v>0.36079623999999999</v>
          </cell>
        </row>
        <row r="7320">
          <cell r="V7320" t="str">
            <v>Y2302240</v>
          </cell>
          <cell r="W7320">
            <v>0.35955999999999999</v>
          </cell>
        </row>
        <row r="7321">
          <cell r="V7321" t="str">
            <v>Y2302241</v>
          </cell>
          <cell r="W7321">
            <v>1.1401000000000001</v>
          </cell>
        </row>
        <row r="7322">
          <cell r="V7322" t="str">
            <v>Y2302242</v>
          </cell>
          <cell r="W7322">
            <v>1.1401000000000001</v>
          </cell>
        </row>
        <row r="7323">
          <cell r="V7323" t="str">
            <v>Y2302243</v>
          </cell>
          <cell r="W7323">
            <v>1.1395956</v>
          </cell>
        </row>
        <row r="7324">
          <cell r="V7324" t="str">
            <v>Y2302244</v>
          </cell>
          <cell r="W7324">
            <v>1.1388</v>
          </cell>
        </row>
        <row r="7325">
          <cell r="V7325" t="str">
            <v>Y2302245</v>
          </cell>
          <cell r="W7325">
            <v>1.754</v>
          </cell>
        </row>
        <row r="7326">
          <cell r="V7326" t="str">
            <v>Y2302246</v>
          </cell>
          <cell r="W7326">
            <v>1.754</v>
          </cell>
        </row>
        <row r="7327">
          <cell r="V7327" t="str">
            <v>Y2302247</v>
          </cell>
          <cell r="W7327">
            <v>1.7532239999999999</v>
          </cell>
        </row>
        <row r="7328">
          <cell r="V7328" t="str">
            <v>Y2302248</v>
          </cell>
          <cell r="W7328">
            <v>1.7519999999999998</v>
          </cell>
        </row>
        <row r="7329">
          <cell r="V7329" t="str">
            <v>Y2302281</v>
          </cell>
          <cell r="W7329">
            <v>3.1782924999999995</v>
          </cell>
        </row>
        <row r="7330">
          <cell r="V7330" t="str">
            <v>Y2302282</v>
          </cell>
          <cell r="W7330">
            <v>3.1782924999999995</v>
          </cell>
        </row>
        <row r="7331">
          <cell r="V7331" t="str">
            <v>Y2302283</v>
          </cell>
          <cell r="W7331">
            <v>0.89</v>
          </cell>
        </row>
        <row r="7332">
          <cell r="V7332" t="str">
            <v>Y2302284</v>
          </cell>
          <cell r="W7332">
            <v>61695.792500000003</v>
          </cell>
        </row>
        <row r="7333">
          <cell r="V7333" t="str">
            <v>Y2302290</v>
          </cell>
          <cell r="W7333">
            <v>0.33248720000000004</v>
          </cell>
        </row>
        <row r="7334">
          <cell r="V7334" t="str">
            <v>Y2302291</v>
          </cell>
          <cell r="W7334">
            <v>5.9080399999999997</v>
          </cell>
        </row>
        <row r="7335">
          <cell r="V7335" t="str">
            <v>Y2302292</v>
          </cell>
          <cell r="W7335">
            <v>5.9080399999999997</v>
          </cell>
        </row>
        <row r="7336">
          <cell r="V7336" t="str">
            <v>Y2302293</v>
          </cell>
          <cell r="W7336">
            <v>0.94602779399999992</v>
          </cell>
        </row>
        <row r="7337">
          <cell r="V7337" t="str">
            <v>Y2302294</v>
          </cell>
          <cell r="W7337">
            <v>0.94602779399999992</v>
          </cell>
        </row>
        <row r="7338">
          <cell r="V7338" t="str">
            <v>Y2302295</v>
          </cell>
          <cell r="W7338">
            <v>5.9080399999999997</v>
          </cell>
        </row>
        <row r="7339">
          <cell r="V7339" t="str">
            <v>Y2302296</v>
          </cell>
          <cell r="W7339">
            <v>0.94602779399999992</v>
          </cell>
        </row>
        <row r="7340">
          <cell r="V7340" t="str">
            <v>Y2302297</v>
          </cell>
          <cell r="W7340">
            <v>0.94602779399999992</v>
          </cell>
        </row>
        <row r="7341">
          <cell r="V7341" t="str">
            <v>Y2302298</v>
          </cell>
          <cell r="W7341">
            <v>1.2933272</v>
          </cell>
        </row>
        <row r="7342">
          <cell r="V7342" t="str">
            <v>Y2302299</v>
          </cell>
          <cell r="W7342">
            <v>1.2933272</v>
          </cell>
        </row>
        <row r="7343">
          <cell r="V7343" t="str">
            <v>Y2302300</v>
          </cell>
          <cell r="W7343">
            <v>1.2933272</v>
          </cell>
        </row>
        <row r="7344">
          <cell r="V7344" t="str">
            <v>Y2302301</v>
          </cell>
          <cell r="W7344">
            <v>1.2933272</v>
          </cell>
        </row>
        <row r="7345">
          <cell r="V7345" t="str">
            <v>Y2302302</v>
          </cell>
          <cell r="W7345">
            <v>0.33248720000000004</v>
          </cell>
        </row>
        <row r="7346">
          <cell r="V7346" t="str">
            <v>Y2302303</v>
          </cell>
          <cell r="W7346">
            <v>0.33248720000000004</v>
          </cell>
        </row>
        <row r="7347">
          <cell r="V7347" t="str">
            <v>Y2302304</v>
          </cell>
          <cell r="W7347">
            <v>0.33248720000000004</v>
          </cell>
        </row>
        <row r="7348">
          <cell r="V7348" t="str">
            <v>Y2302335</v>
          </cell>
          <cell r="W7348">
            <v>0.66084498031496064</v>
          </cell>
        </row>
        <row r="7349">
          <cell r="V7349" t="str">
            <v>Y2303517</v>
          </cell>
          <cell r="W7349">
            <v>0</v>
          </cell>
        </row>
        <row r="7350">
          <cell r="V7350" t="str">
            <v>Y2303518</v>
          </cell>
          <cell r="W7350">
            <v>0</v>
          </cell>
        </row>
        <row r="7351">
          <cell r="V7351" t="str">
            <v>Y2303519</v>
          </cell>
          <cell r="W7351">
            <v>0</v>
          </cell>
        </row>
        <row r="7352">
          <cell r="V7352" t="str">
            <v>Y2303520</v>
          </cell>
          <cell r="W7352">
            <v>0</v>
          </cell>
        </row>
        <row r="7353">
          <cell r="V7353" t="str">
            <v>Y2303521</v>
          </cell>
          <cell r="W7353">
            <v>0</v>
          </cell>
        </row>
        <row r="7354">
          <cell r="V7354" t="str">
            <v>Y2303523</v>
          </cell>
          <cell r="W7354">
            <v>0</v>
          </cell>
        </row>
        <row r="7355">
          <cell r="V7355" t="str">
            <v>Y2303524</v>
          </cell>
          <cell r="W7355">
            <v>0</v>
          </cell>
        </row>
        <row r="7356">
          <cell r="V7356" t="str">
            <v>Y2303526</v>
          </cell>
          <cell r="W7356">
            <v>0</v>
          </cell>
        </row>
        <row r="7357">
          <cell r="V7357" t="str">
            <v>Y2303527</v>
          </cell>
          <cell r="W7357">
            <v>0</v>
          </cell>
        </row>
        <row r="7358">
          <cell r="V7358" t="str">
            <v>Y2303528</v>
          </cell>
          <cell r="W7358">
            <v>0</v>
          </cell>
        </row>
        <row r="7359">
          <cell r="V7359" t="str">
            <v>Y2303534</v>
          </cell>
          <cell r="W7359">
            <v>0</v>
          </cell>
        </row>
        <row r="7360">
          <cell r="V7360" t="str">
            <v>Y2303535</v>
          </cell>
          <cell r="W7360">
            <v>0</v>
          </cell>
        </row>
        <row r="7361">
          <cell r="V7361" t="str">
            <v>Y2303536</v>
          </cell>
          <cell r="W7361">
            <v>0</v>
          </cell>
        </row>
        <row r="7362">
          <cell r="V7362" t="str">
            <v>Y2303537</v>
          </cell>
          <cell r="W7362">
            <v>0</v>
          </cell>
        </row>
        <row r="7363">
          <cell r="V7363" t="str">
            <v>Y2303538</v>
          </cell>
          <cell r="W7363">
            <v>0</v>
          </cell>
        </row>
        <row r="7364">
          <cell r="V7364" t="str">
            <v>Y2303539</v>
          </cell>
          <cell r="W7364">
            <v>0</v>
          </cell>
        </row>
        <row r="7365">
          <cell r="V7365" t="str">
            <v>Y2303545</v>
          </cell>
          <cell r="W7365">
            <v>0</v>
          </cell>
        </row>
        <row r="7366">
          <cell r="V7366" t="str">
            <v>Y2303546</v>
          </cell>
          <cell r="W7366">
            <v>0</v>
          </cell>
        </row>
        <row r="7367">
          <cell r="V7367" t="str">
            <v>Y2303547</v>
          </cell>
          <cell r="W7367">
            <v>0</v>
          </cell>
        </row>
        <row r="7368">
          <cell r="V7368" t="str">
            <v>Y2303549</v>
          </cell>
          <cell r="W7368">
            <v>0</v>
          </cell>
        </row>
        <row r="7369">
          <cell r="V7369" t="str">
            <v>Y2303550</v>
          </cell>
          <cell r="W7369">
            <v>0</v>
          </cell>
        </row>
        <row r="7370">
          <cell r="V7370" t="str">
            <v>Y2303551</v>
          </cell>
          <cell r="W7370">
            <v>0</v>
          </cell>
        </row>
        <row r="7371">
          <cell r="V7371" t="str">
            <v>Y2303552</v>
          </cell>
          <cell r="W7371">
            <v>0</v>
          </cell>
        </row>
        <row r="7372">
          <cell r="V7372" t="str">
            <v>Y2303553</v>
          </cell>
          <cell r="W7372">
            <v>0.41159999999999997</v>
          </cell>
        </row>
        <row r="7373">
          <cell r="V7373" t="str">
            <v>Y2303554</v>
          </cell>
          <cell r="W7373">
            <v>0.43119999999999997</v>
          </cell>
        </row>
        <row r="7374">
          <cell r="V7374" t="str">
            <v>Y2303555</v>
          </cell>
          <cell r="W7374">
            <v>0</v>
          </cell>
        </row>
        <row r="7375">
          <cell r="V7375" t="str">
            <v>Y2303556</v>
          </cell>
          <cell r="W7375">
            <v>0</v>
          </cell>
        </row>
        <row r="7376">
          <cell r="V7376" t="str">
            <v>Y2303557</v>
          </cell>
          <cell r="W7376">
            <v>0</v>
          </cell>
        </row>
        <row r="7377">
          <cell r="V7377" t="str">
            <v>Y2303558</v>
          </cell>
          <cell r="W7377">
            <v>0</v>
          </cell>
        </row>
        <row r="7378">
          <cell r="V7378" t="str">
            <v>Y2303559</v>
          </cell>
          <cell r="W7378">
            <v>0.1246</v>
          </cell>
        </row>
        <row r="7379">
          <cell r="V7379" t="str">
            <v>Y2303560</v>
          </cell>
          <cell r="W7379">
            <v>0.15130000000000002</v>
          </cell>
        </row>
        <row r="7380">
          <cell r="V7380" t="str">
            <v>Y2303561</v>
          </cell>
          <cell r="W7380">
            <v>0.18690000000000001</v>
          </cell>
        </row>
        <row r="7381">
          <cell r="V7381" t="str">
            <v>Y2303562</v>
          </cell>
          <cell r="W7381">
            <v>0.1958</v>
          </cell>
        </row>
        <row r="7382">
          <cell r="V7382" t="str">
            <v>Y2303564</v>
          </cell>
          <cell r="W7382">
            <v>0</v>
          </cell>
        </row>
        <row r="7383">
          <cell r="V7383" t="str">
            <v>Y2303565</v>
          </cell>
          <cell r="W7383">
            <v>0</v>
          </cell>
        </row>
        <row r="7384">
          <cell r="V7384" t="str">
            <v>Y2303566</v>
          </cell>
          <cell r="W7384">
            <v>0</v>
          </cell>
        </row>
        <row r="7385">
          <cell r="V7385" t="str">
            <v>Y2303567</v>
          </cell>
          <cell r="W7385">
            <v>0</v>
          </cell>
        </row>
        <row r="7386">
          <cell r="V7386" t="str">
            <v>Y2303568</v>
          </cell>
          <cell r="W7386">
            <v>0</v>
          </cell>
        </row>
        <row r="7387">
          <cell r="V7387" t="str">
            <v>Y2303569</v>
          </cell>
          <cell r="W7387">
            <v>0</v>
          </cell>
        </row>
        <row r="7388">
          <cell r="V7388" t="str">
            <v>Y2303570</v>
          </cell>
          <cell r="W7388">
            <v>0</v>
          </cell>
        </row>
        <row r="7389">
          <cell r="V7389" t="str">
            <v>Y2303571</v>
          </cell>
          <cell r="W7389">
            <v>0</v>
          </cell>
        </row>
        <row r="7390">
          <cell r="V7390" t="str">
            <v>Y2303572</v>
          </cell>
          <cell r="W7390">
            <v>0</v>
          </cell>
        </row>
        <row r="7391">
          <cell r="V7391" t="str">
            <v>Y2303573</v>
          </cell>
          <cell r="W7391">
            <v>0</v>
          </cell>
        </row>
        <row r="7392">
          <cell r="V7392" t="str">
            <v>Y2303574</v>
          </cell>
          <cell r="W7392">
            <v>0</v>
          </cell>
        </row>
        <row r="7393">
          <cell r="V7393" t="str">
            <v>Y2303575</v>
          </cell>
          <cell r="W7393">
            <v>0</v>
          </cell>
        </row>
        <row r="7394">
          <cell r="V7394" t="str">
            <v>Y2303576</v>
          </cell>
          <cell r="W7394">
            <v>0</v>
          </cell>
        </row>
        <row r="7395">
          <cell r="V7395" t="str">
            <v>Y2303577</v>
          </cell>
          <cell r="W7395">
            <v>0.30099999999999999</v>
          </cell>
        </row>
        <row r="7396">
          <cell r="V7396" t="str">
            <v>Y2303578</v>
          </cell>
          <cell r="W7396">
            <v>0.39129999999999998</v>
          </cell>
        </row>
        <row r="7397">
          <cell r="V7397" t="str">
            <v>Y2303579</v>
          </cell>
          <cell r="W7397">
            <v>0.64715</v>
          </cell>
        </row>
        <row r="7398">
          <cell r="V7398" t="str">
            <v>Y2303580</v>
          </cell>
          <cell r="W7398">
            <v>0.79764999999999997</v>
          </cell>
        </row>
        <row r="7399">
          <cell r="V7399" t="str">
            <v>Y2303581</v>
          </cell>
          <cell r="W7399">
            <v>0.91804999999999992</v>
          </cell>
        </row>
        <row r="7400">
          <cell r="V7400" t="str">
            <v>Y2303582</v>
          </cell>
          <cell r="W7400">
            <v>0</v>
          </cell>
        </row>
        <row r="7401">
          <cell r="V7401" t="str">
            <v>Y2303583</v>
          </cell>
          <cell r="W7401">
            <v>0</v>
          </cell>
        </row>
        <row r="7402">
          <cell r="V7402" t="str">
            <v>Y2303584</v>
          </cell>
          <cell r="W7402">
            <v>0</v>
          </cell>
        </row>
        <row r="7403">
          <cell r="V7403" t="str">
            <v>Y2303585</v>
          </cell>
          <cell r="W7403">
            <v>0</v>
          </cell>
        </row>
        <row r="7404">
          <cell r="V7404" t="str">
            <v>Y2303586</v>
          </cell>
          <cell r="W7404">
            <v>0</v>
          </cell>
        </row>
        <row r="7405">
          <cell r="V7405" t="str">
            <v>Y2303587</v>
          </cell>
          <cell r="W7405">
            <v>0</v>
          </cell>
        </row>
        <row r="7406">
          <cell r="V7406" t="str">
            <v>Y2303588</v>
          </cell>
          <cell r="W7406">
            <v>0</v>
          </cell>
        </row>
        <row r="7407">
          <cell r="V7407" t="str">
            <v>Y2303589</v>
          </cell>
          <cell r="W7407">
            <v>0</v>
          </cell>
        </row>
        <row r="7408">
          <cell r="V7408" t="str">
            <v>Y2303590</v>
          </cell>
          <cell r="W7408">
            <v>0</v>
          </cell>
        </row>
        <row r="7409">
          <cell r="V7409" t="str">
            <v>Y2303591</v>
          </cell>
          <cell r="W7409">
            <v>0</v>
          </cell>
        </row>
        <row r="7410">
          <cell r="V7410" t="str">
            <v>Y2303592</v>
          </cell>
          <cell r="W7410">
            <v>0</v>
          </cell>
        </row>
        <row r="7411">
          <cell r="V7411" t="str">
            <v>Y2303593</v>
          </cell>
          <cell r="W7411">
            <v>0</v>
          </cell>
        </row>
        <row r="7412">
          <cell r="V7412" t="str">
            <v>Y2303594</v>
          </cell>
          <cell r="W7412">
            <v>0</v>
          </cell>
        </row>
        <row r="7413">
          <cell r="V7413" t="str">
            <v>Y2303595</v>
          </cell>
          <cell r="W7413">
            <v>0</v>
          </cell>
        </row>
        <row r="7414">
          <cell r="V7414" t="str">
            <v>Y2303596</v>
          </cell>
          <cell r="W7414">
            <v>0</v>
          </cell>
        </row>
        <row r="7415">
          <cell r="V7415" t="str">
            <v>Y2303597</v>
          </cell>
          <cell r="W7415">
            <v>0.11899999999999999</v>
          </cell>
        </row>
        <row r="7416">
          <cell r="V7416" t="str">
            <v>Y2303598</v>
          </cell>
          <cell r="W7416">
            <v>0.13685</v>
          </cell>
        </row>
        <row r="7417">
          <cell r="V7417" t="str">
            <v>Y2303599</v>
          </cell>
          <cell r="W7417">
            <v>0.14874999999999999</v>
          </cell>
        </row>
        <row r="7418">
          <cell r="V7418" t="str">
            <v>Y2303600</v>
          </cell>
          <cell r="W7418">
            <v>0.24395</v>
          </cell>
        </row>
        <row r="7419">
          <cell r="V7419" t="str">
            <v>Y2303601</v>
          </cell>
          <cell r="W7419">
            <v>0</v>
          </cell>
        </row>
        <row r="7420">
          <cell r="V7420" t="str">
            <v>Y2303602</v>
          </cell>
          <cell r="W7420">
            <v>0</v>
          </cell>
        </row>
        <row r="7421">
          <cell r="V7421" t="str">
            <v>Y2303603</v>
          </cell>
          <cell r="W7421">
            <v>0</v>
          </cell>
        </row>
        <row r="7422">
          <cell r="V7422" t="str">
            <v>Y2303604</v>
          </cell>
          <cell r="W7422">
            <v>7.1050000000000002E-2</v>
          </cell>
        </row>
        <row r="7423">
          <cell r="V7423" t="str">
            <v>Y2303605</v>
          </cell>
          <cell r="W7423">
            <v>9.1350000000000001E-2</v>
          </cell>
        </row>
        <row r="7424">
          <cell r="V7424" t="str">
            <v>Y2303606</v>
          </cell>
          <cell r="W7424">
            <v>0</v>
          </cell>
        </row>
        <row r="7425">
          <cell r="V7425" t="str">
            <v>Y2303607</v>
          </cell>
          <cell r="W7425">
            <v>0</v>
          </cell>
        </row>
        <row r="7426">
          <cell r="V7426" t="str">
            <v>Y2303608</v>
          </cell>
          <cell r="W7426">
            <v>0.16259999999999999</v>
          </cell>
        </row>
        <row r="7427">
          <cell r="V7427" t="str">
            <v>Y2303609</v>
          </cell>
          <cell r="W7427">
            <v>0.18969999999999998</v>
          </cell>
        </row>
        <row r="7428">
          <cell r="V7428" t="str">
            <v>Y2303610</v>
          </cell>
          <cell r="W7428">
            <v>0.26196757000000004</v>
          </cell>
        </row>
        <row r="7429">
          <cell r="V7429" t="str">
            <v>Y2303611</v>
          </cell>
          <cell r="W7429">
            <v>0.28003243</v>
          </cell>
        </row>
        <row r="7430">
          <cell r="V7430" t="str">
            <v>Y2303612</v>
          </cell>
          <cell r="W7430">
            <v>0.38843243</v>
          </cell>
        </row>
        <row r="7431">
          <cell r="V7431" t="str">
            <v>Y2303613</v>
          </cell>
          <cell r="W7431">
            <v>0.51490000000000002</v>
          </cell>
        </row>
        <row r="7432">
          <cell r="V7432" t="str">
            <v>Y2303614</v>
          </cell>
          <cell r="W7432">
            <v>0.56006757000000007</v>
          </cell>
        </row>
        <row r="7433">
          <cell r="V7433" t="str">
            <v>Y2303615</v>
          </cell>
          <cell r="W7433">
            <v>0.56910000000000005</v>
          </cell>
        </row>
        <row r="7434">
          <cell r="V7434" t="str">
            <v>Y2303616</v>
          </cell>
          <cell r="W7434">
            <v>6.8522431034482757E-5</v>
          </cell>
        </row>
        <row r="7435">
          <cell r="V7435" t="str">
            <v>Y2303619</v>
          </cell>
          <cell r="W7435">
            <v>0.88480000000000003</v>
          </cell>
        </row>
        <row r="7436">
          <cell r="V7436" t="str">
            <v>Y2303620</v>
          </cell>
          <cell r="W7436">
            <v>1.1376000000000002</v>
          </cell>
        </row>
        <row r="7437">
          <cell r="V7437" t="str">
            <v>Y2303621</v>
          </cell>
          <cell r="W7437">
            <v>0.80610236220472442</v>
          </cell>
        </row>
        <row r="7438">
          <cell r="V7438" t="str">
            <v>Y2303622</v>
          </cell>
          <cell r="W7438">
            <v>0.95538177165354332</v>
          </cell>
        </row>
        <row r="7439">
          <cell r="V7439" t="str">
            <v>Y2303623</v>
          </cell>
          <cell r="W7439">
            <v>1.0150870866141732</v>
          </cell>
        </row>
        <row r="7440">
          <cell r="V7440" t="str">
            <v>Y2303624</v>
          </cell>
          <cell r="W7440">
            <v>0</v>
          </cell>
        </row>
        <row r="7441">
          <cell r="V7441" t="str">
            <v>Y2303625</v>
          </cell>
          <cell r="W7441">
            <v>0</v>
          </cell>
        </row>
        <row r="7442">
          <cell r="V7442" t="str">
            <v>Y2303626</v>
          </cell>
          <cell r="W7442">
            <v>0</v>
          </cell>
        </row>
        <row r="7443">
          <cell r="V7443" t="str">
            <v>Y2303627</v>
          </cell>
          <cell r="W7443">
            <v>0</v>
          </cell>
        </row>
        <row r="7444">
          <cell r="V7444" t="str">
            <v>Y2303628</v>
          </cell>
          <cell r="W7444">
            <v>0</v>
          </cell>
        </row>
        <row r="7445">
          <cell r="V7445" t="str">
            <v>Y2303629</v>
          </cell>
          <cell r="W7445">
            <v>0</v>
          </cell>
        </row>
        <row r="7446">
          <cell r="V7446" t="str">
            <v>Y2303630</v>
          </cell>
          <cell r="W7446">
            <v>0</v>
          </cell>
        </row>
        <row r="7447">
          <cell r="V7447" t="str">
            <v>Y2303632</v>
          </cell>
          <cell r="W7447">
            <v>1.1352</v>
          </cell>
        </row>
        <row r="7448">
          <cell r="V7448" t="str">
            <v>Y2303633</v>
          </cell>
          <cell r="W7448">
            <v>1.2384000000000002</v>
          </cell>
        </row>
        <row r="7449">
          <cell r="V7449" t="str">
            <v>Y2303634</v>
          </cell>
          <cell r="W7449">
            <v>6.2995200000000001E-2</v>
          </cell>
        </row>
        <row r="7450">
          <cell r="V7450" t="str">
            <v>Y2303635</v>
          </cell>
          <cell r="W7450">
            <v>0.26771519999999999</v>
          </cell>
        </row>
        <row r="7451">
          <cell r="V7451" t="str">
            <v>Y2303636</v>
          </cell>
          <cell r="W7451">
            <v>0.44024935039370078</v>
          </cell>
        </row>
        <row r="7452">
          <cell r="V7452" t="str">
            <v>Y2303637</v>
          </cell>
          <cell r="W7452">
            <v>0.66036366141732283</v>
          </cell>
        </row>
        <row r="7453">
          <cell r="V7453" t="str">
            <v>Y2303638</v>
          </cell>
          <cell r="W7453">
            <v>0.84380952755905503</v>
          </cell>
        </row>
        <row r="7454">
          <cell r="V7454" t="str">
            <v>Y2303641</v>
          </cell>
          <cell r="W7454">
            <v>0</v>
          </cell>
        </row>
        <row r="7455">
          <cell r="V7455" t="str">
            <v>Y2303642</v>
          </cell>
          <cell r="W7455">
            <v>0.3870197035347776</v>
          </cell>
        </row>
        <row r="7456">
          <cell r="V7456" t="str">
            <v>Y2303643</v>
          </cell>
          <cell r="W7456">
            <v>0.61923403648802744</v>
          </cell>
        </row>
        <row r="7457">
          <cell r="V7457" t="str">
            <v>Y2303644</v>
          </cell>
          <cell r="W7457">
            <v>0</v>
          </cell>
        </row>
        <row r="7458">
          <cell r="V7458" t="str">
            <v>Y2303645</v>
          </cell>
          <cell r="W7458">
            <v>9.6259842519685043E-2</v>
          </cell>
        </row>
        <row r="7459">
          <cell r="V7459" t="str">
            <v>Y2303646</v>
          </cell>
          <cell r="W7459">
            <v>0.28877952755905512</v>
          </cell>
        </row>
        <row r="7460">
          <cell r="V7460" t="str">
            <v>Y2303647</v>
          </cell>
          <cell r="W7460">
            <v>0.45723425196850387</v>
          </cell>
        </row>
        <row r="7461">
          <cell r="V7461" t="str">
            <v>Y2303648</v>
          </cell>
          <cell r="W7461">
            <v>0.50536417322834637</v>
          </cell>
        </row>
        <row r="7462">
          <cell r="V7462" t="str">
            <v>Y2303649</v>
          </cell>
          <cell r="W7462">
            <v>0.82844492772667533</v>
          </cell>
        </row>
        <row r="7463">
          <cell r="V7463" t="str">
            <v>Y2303650</v>
          </cell>
          <cell r="W7463">
            <v>2.6365767999999998</v>
          </cell>
        </row>
        <row r="7464">
          <cell r="V7464" t="str">
            <v>Y2303651</v>
          </cell>
          <cell r="W7464">
            <v>3.2154232</v>
          </cell>
        </row>
        <row r="7465">
          <cell r="V7465" t="str">
            <v>Y2303652</v>
          </cell>
          <cell r="W7465">
            <v>4.1157116</v>
          </cell>
        </row>
        <row r="7466">
          <cell r="V7466" t="str">
            <v>Y2303653</v>
          </cell>
          <cell r="W7466">
            <v>0.83621263779527555</v>
          </cell>
        </row>
        <row r="7467">
          <cell r="V7467" t="str">
            <v>Y2303654</v>
          </cell>
          <cell r="W7467">
            <v>1.0154056692913387</v>
          </cell>
        </row>
        <row r="7468">
          <cell r="V7468" t="str">
            <v>Y2303655</v>
          </cell>
          <cell r="W7468">
            <v>1.3737917322834645</v>
          </cell>
        </row>
        <row r="7469">
          <cell r="V7469" t="str">
            <v>Y2303656</v>
          </cell>
          <cell r="W7469">
            <v>0</v>
          </cell>
        </row>
        <row r="7470">
          <cell r="V7470" t="str">
            <v>Y2303657</v>
          </cell>
          <cell r="W7470">
            <v>0</v>
          </cell>
        </row>
        <row r="7471">
          <cell r="V7471" t="str">
            <v>Y2303658</v>
          </cell>
          <cell r="W7471">
            <v>0</v>
          </cell>
        </row>
        <row r="7472">
          <cell r="V7472" t="str">
            <v>Y2303659</v>
          </cell>
          <cell r="W7472">
            <v>0</v>
          </cell>
        </row>
        <row r="7473">
          <cell r="V7473" t="str">
            <v>Y2303660</v>
          </cell>
          <cell r="W7473">
            <v>0.52896897637795282</v>
          </cell>
        </row>
        <row r="7474">
          <cell r="V7474" t="str">
            <v>Y2303661</v>
          </cell>
          <cell r="W7474">
            <v>0.67322834645669294</v>
          </cell>
        </row>
        <row r="7475">
          <cell r="V7475" t="str">
            <v>Y2303662</v>
          </cell>
          <cell r="W7475">
            <v>0.76939228346456701</v>
          </cell>
        </row>
        <row r="7476">
          <cell r="V7476" t="str">
            <v>Y2303663</v>
          </cell>
          <cell r="W7476">
            <v>0</v>
          </cell>
        </row>
        <row r="7477">
          <cell r="V7477" t="str">
            <v>Y2303664</v>
          </cell>
          <cell r="W7477">
            <v>0</v>
          </cell>
        </row>
        <row r="7478">
          <cell r="V7478" t="str">
            <v>Y2303665</v>
          </cell>
          <cell r="W7478">
            <v>0</v>
          </cell>
        </row>
        <row r="7479">
          <cell r="V7479" t="str">
            <v>Y2303666</v>
          </cell>
          <cell r="W7479">
            <v>0</v>
          </cell>
        </row>
        <row r="7480">
          <cell r="V7480" t="str">
            <v>Y2303667</v>
          </cell>
          <cell r="W7480">
            <v>0.60258462000000013</v>
          </cell>
        </row>
        <row r="7481">
          <cell r="V7481" t="str">
            <v>Y2303668</v>
          </cell>
          <cell r="W7481">
            <v>1.5667134</v>
          </cell>
        </row>
        <row r="7482">
          <cell r="V7482" t="str">
            <v>Y2303669</v>
          </cell>
          <cell r="W7482">
            <v>1.3574994094488189</v>
          </cell>
        </row>
        <row r="7483">
          <cell r="V7483" t="str">
            <v>Y2303670</v>
          </cell>
          <cell r="W7483">
            <v>1.6591659448818898</v>
          </cell>
        </row>
        <row r="7484">
          <cell r="V7484" t="str">
            <v>Y2303671</v>
          </cell>
          <cell r="W7484">
            <v>0</v>
          </cell>
        </row>
        <row r="7485">
          <cell r="V7485" t="str">
            <v>Y2303672</v>
          </cell>
          <cell r="W7485">
            <v>0</v>
          </cell>
        </row>
        <row r="7486">
          <cell r="V7486" t="str">
            <v>Y2303677</v>
          </cell>
          <cell r="W7486">
            <v>0.50311842519685035</v>
          </cell>
        </row>
        <row r="7487">
          <cell r="V7487" t="str">
            <v>Y2303678</v>
          </cell>
          <cell r="W7487">
            <v>0.80499464566929135</v>
          </cell>
        </row>
        <row r="7488">
          <cell r="V7488" t="str">
            <v>Y2303679</v>
          </cell>
          <cell r="W7488">
            <v>1.0397729133858269</v>
          </cell>
        </row>
        <row r="7489">
          <cell r="V7489" t="str">
            <v>Y2303680</v>
          </cell>
          <cell r="W7489">
            <v>2.5850903284671531</v>
          </cell>
        </row>
        <row r="7490">
          <cell r="V7490" t="str">
            <v>Y2303681</v>
          </cell>
          <cell r="W7490">
            <v>1.5166688837114115</v>
          </cell>
        </row>
        <row r="7491">
          <cell r="V7491" t="str">
            <v>Y2303682</v>
          </cell>
          <cell r="W7491">
            <v>0.80023988188976369</v>
          </cell>
        </row>
        <row r="7492">
          <cell r="V7492" t="str">
            <v>Y2303683</v>
          </cell>
          <cell r="W7492">
            <v>1.0402831102362207</v>
          </cell>
        </row>
        <row r="7493">
          <cell r="V7493" t="str">
            <v>Y2303684</v>
          </cell>
          <cell r="W7493">
            <v>1.6804941732283463</v>
          </cell>
        </row>
        <row r="7494">
          <cell r="V7494" t="str">
            <v>Y2303687</v>
          </cell>
          <cell r="W7494">
            <v>0.9658748800000001</v>
          </cell>
        </row>
        <row r="7495">
          <cell r="V7495" t="str">
            <v>Y2303688</v>
          </cell>
          <cell r="W7495">
            <v>0.58968366141732287</v>
          </cell>
        </row>
        <row r="7496">
          <cell r="V7496" t="str">
            <v>Y2303689</v>
          </cell>
          <cell r="W7496">
            <v>0.78624488188976371</v>
          </cell>
        </row>
        <row r="7497">
          <cell r="V7497" t="str">
            <v>Y2303690</v>
          </cell>
          <cell r="W7497">
            <v>0.88451443569553811</v>
          </cell>
        </row>
        <row r="7498">
          <cell r="V7498" t="str">
            <v>Y2303691</v>
          </cell>
          <cell r="W7498">
            <v>0.28898232000000001</v>
          </cell>
        </row>
        <row r="7499">
          <cell r="V7499" t="str">
            <v>Y2303692</v>
          </cell>
          <cell r="W7499">
            <v>0.56726768000000005</v>
          </cell>
        </row>
        <row r="7500">
          <cell r="V7500" t="str">
            <v>Y2303693</v>
          </cell>
          <cell r="W7500">
            <v>0.66359512000000009</v>
          </cell>
        </row>
        <row r="7501">
          <cell r="V7501" t="str">
            <v>Y2303694</v>
          </cell>
          <cell r="W7501">
            <v>0.70640488000000001</v>
          </cell>
        </row>
        <row r="7502">
          <cell r="V7502" t="str">
            <v>Y2303695</v>
          </cell>
          <cell r="W7502">
            <v>0</v>
          </cell>
        </row>
        <row r="7503">
          <cell r="V7503" t="str">
            <v>Y2303700</v>
          </cell>
          <cell r="W7503">
            <v>0.30149999999999999</v>
          </cell>
        </row>
        <row r="7504">
          <cell r="V7504" t="str">
            <v>Y2303701</v>
          </cell>
          <cell r="W7504">
            <v>0.37687500000000002</v>
          </cell>
        </row>
        <row r="7505">
          <cell r="V7505" t="str">
            <v>Y2303702</v>
          </cell>
          <cell r="W7505">
            <v>0.60299999999999998</v>
          </cell>
        </row>
        <row r="7506">
          <cell r="V7506" t="str">
            <v>Y2303703</v>
          </cell>
          <cell r="W7506">
            <v>1.6080020099999999</v>
          </cell>
        </row>
        <row r="7507">
          <cell r="V7507" t="str">
            <v>Y2303708</v>
          </cell>
          <cell r="W7507">
            <v>0.55959943283582092</v>
          </cell>
        </row>
        <row r="7508">
          <cell r="V7508" t="str">
            <v>Y2303709</v>
          </cell>
          <cell r="W7508">
            <v>1.0533652238805971</v>
          </cell>
        </row>
        <row r="7509">
          <cell r="V7509" t="str">
            <v>Y2303710</v>
          </cell>
          <cell r="W7509">
            <v>0</v>
          </cell>
        </row>
        <row r="7510">
          <cell r="V7510" t="str">
            <v>Y2303712</v>
          </cell>
          <cell r="W7510">
            <v>0</v>
          </cell>
        </row>
        <row r="7511">
          <cell r="V7511" t="str">
            <v>Y2303713</v>
          </cell>
          <cell r="W7511">
            <v>0</v>
          </cell>
        </row>
        <row r="7512">
          <cell r="V7512" t="str">
            <v>Y2303720</v>
          </cell>
          <cell r="W7512">
            <v>0</v>
          </cell>
        </row>
        <row r="7513">
          <cell r="V7513" t="str">
            <v>Y2303721</v>
          </cell>
          <cell r="W7513">
            <v>0</v>
          </cell>
        </row>
        <row r="7514">
          <cell r="V7514" t="str">
            <v>Y2303722</v>
          </cell>
          <cell r="W7514">
            <v>0</v>
          </cell>
        </row>
        <row r="7515">
          <cell r="V7515" t="str">
            <v>Y2303723</v>
          </cell>
          <cell r="W7515">
            <v>2.5636479999999993</v>
          </cell>
        </row>
        <row r="7516">
          <cell r="V7516" t="str">
            <v>Y2303725</v>
          </cell>
          <cell r="W7516">
            <v>0</v>
          </cell>
        </row>
        <row r="7517">
          <cell r="V7517" t="str">
            <v>Y2303726</v>
          </cell>
          <cell r="W7517">
            <v>0</v>
          </cell>
        </row>
        <row r="7518">
          <cell r="V7518" t="str">
            <v>Y2303727</v>
          </cell>
          <cell r="W7518">
            <v>0</v>
          </cell>
        </row>
        <row r="7519">
          <cell r="V7519" t="str">
            <v>Y2303728</v>
          </cell>
          <cell r="W7519">
            <v>0</v>
          </cell>
        </row>
        <row r="7520">
          <cell r="V7520" t="str">
            <v>Y2303729</v>
          </cell>
          <cell r="W7520">
            <v>0</v>
          </cell>
        </row>
        <row r="7521">
          <cell r="V7521" t="str">
            <v>Y2303732</v>
          </cell>
          <cell r="W7521">
            <v>0</v>
          </cell>
        </row>
        <row r="7522">
          <cell r="V7522" t="str">
            <v>Y2303733</v>
          </cell>
          <cell r="W7522">
            <v>0</v>
          </cell>
        </row>
        <row r="7523">
          <cell r="V7523" t="str">
            <v>Y2303734</v>
          </cell>
          <cell r="W7523">
            <v>0</v>
          </cell>
        </row>
        <row r="7524">
          <cell r="V7524" t="str">
            <v>Y2303735</v>
          </cell>
          <cell r="W7524">
            <v>0</v>
          </cell>
        </row>
        <row r="7525">
          <cell r="V7525" t="str">
            <v>Y2303736</v>
          </cell>
          <cell r="W7525">
            <v>0</v>
          </cell>
        </row>
        <row r="7526">
          <cell r="V7526" t="str">
            <v>Y2303738</v>
          </cell>
          <cell r="W7526">
            <v>0</v>
          </cell>
        </row>
        <row r="7527">
          <cell r="V7527" t="str">
            <v>Y2303739</v>
          </cell>
          <cell r="W7527">
            <v>0</v>
          </cell>
        </row>
        <row r="7528">
          <cell r="V7528" t="str">
            <v>Y2303740</v>
          </cell>
          <cell r="W7528">
            <v>0.77400000000000002</v>
          </cell>
        </row>
        <row r="7529">
          <cell r="V7529" t="str">
            <v>Y2303741</v>
          </cell>
          <cell r="W7529">
            <v>1.0272553937007873</v>
          </cell>
        </row>
        <row r="7530">
          <cell r="V7530" t="str">
            <v>Y2303742</v>
          </cell>
          <cell r="W7530">
            <v>0.24901590551181105</v>
          </cell>
        </row>
        <row r="7531">
          <cell r="V7531" t="str">
            <v>Y2303744</v>
          </cell>
          <cell r="W7531">
            <v>1.510484370860927</v>
          </cell>
        </row>
        <row r="7532">
          <cell r="V7532" t="str">
            <v>Y2303745</v>
          </cell>
          <cell r="W7532">
            <v>0.40672012000000002</v>
          </cell>
        </row>
        <row r="7533">
          <cell r="V7533" t="str">
            <v>Y2303748</v>
          </cell>
          <cell r="W7533">
            <v>0.829125</v>
          </cell>
        </row>
        <row r="7534">
          <cell r="V7534" t="str">
            <v>Y2304034</v>
          </cell>
          <cell r="W7534">
            <v>0</v>
          </cell>
        </row>
        <row r="7535">
          <cell r="V7535" t="str">
            <v>Y2304035</v>
          </cell>
          <cell r="W7535">
            <v>0</v>
          </cell>
        </row>
        <row r="7536">
          <cell r="V7536" t="str">
            <v>Y2304036</v>
          </cell>
          <cell r="W7536">
            <v>0</v>
          </cell>
        </row>
        <row r="7537">
          <cell r="V7537" t="str">
            <v>Y2304037</v>
          </cell>
          <cell r="W7537">
            <v>0</v>
          </cell>
        </row>
        <row r="7538">
          <cell r="V7538" t="str">
            <v>Y2304039</v>
          </cell>
          <cell r="W7538">
            <v>0</v>
          </cell>
        </row>
        <row r="7539">
          <cell r="V7539" t="str">
            <v>Y2304040</v>
          </cell>
          <cell r="W7539">
            <v>0</v>
          </cell>
        </row>
        <row r="7540">
          <cell r="V7540" t="str">
            <v>Y2304041</v>
          </cell>
          <cell r="W7540">
            <v>0</v>
          </cell>
        </row>
        <row r="7541">
          <cell r="V7541" t="str">
            <v>Y2304045</v>
          </cell>
          <cell r="W7541">
            <v>0</v>
          </cell>
        </row>
        <row r="7542">
          <cell r="V7542" t="str">
            <v>Y2304046</v>
          </cell>
          <cell r="W7542">
            <v>0</v>
          </cell>
        </row>
        <row r="7543">
          <cell r="V7543" t="str">
            <v>Y2304056</v>
          </cell>
          <cell r="W7543">
            <v>0</v>
          </cell>
        </row>
        <row r="7544">
          <cell r="V7544" t="str">
            <v>Y2304058</v>
          </cell>
          <cell r="W7544">
            <v>0</v>
          </cell>
        </row>
        <row r="7545">
          <cell r="V7545" t="str">
            <v>Y2304059</v>
          </cell>
          <cell r="W7545">
            <v>0</v>
          </cell>
        </row>
        <row r="7546">
          <cell r="V7546" t="str">
            <v>Y2304060</v>
          </cell>
          <cell r="W7546">
            <v>0</v>
          </cell>
        </row>
        <row r="7547">
          <cell r="V7547" t="str">
            <v>Y2304061</v>
          </cell>
          <cell r="W7547">
            <v>0</v>
          </cell>
        </row>
        <row r="7548">
          <cell r="V7548" t="str">
            <v>Y2304062</v>
          </cell>
          <cell r="W7548">
            <v>0</v>
          </cell>
        </row>
        <row r="7549">
          <cell r="V7549" t="str">
            <v>Y2304064</v>
          </cell>
          <cell r="W7549">
            <v>0</v>
          </cell>
        </row>
        <row r="7550">
          <cell r="V7550" t="str">
            <v>Y2304065</v>
          </cell>
          <cell r="W7550">
            <v>0</v>
          </cell>
        </row>
        <row r="7551">
          <cell r="V7551" t="str">
            <v>Y2304066</v>
          </cell>
          <cell r="W7551">
            <v>0</v>
          </cell>
        </row>
        <row r="7552">
          <cell r="V7552" t="str">
            <v>Y2304067</v>
          </cell>
          <cell r="W7552">
            <v>0</v>
          </cell>
        </row>
        <row r="7553">
          <cell r="V7553" t="str">
            <v>Y2304068</v>
          </cell>
          <cell r="W7553">
            <v>0</v>
          </cell>
        </row>
        <row r="7554">
          <cell r="V7554" t="str">
            <v>Y2304069</v>
          </cell>
          <cell r="W7554">
            <v>0</v>
          </cell>
        </row>
        <row r="7555">
          <cell r="V7555" t="str">
            <v>Y2304070</v>
          </cell>
          <cell r="W7555">
            <v>0</v>
          </cell>
        </row>
        <row r="7556">
          <cell r="V7556" t="str">
            <v>Y2304071</v>
          </cell>
          <cell r="W7556">
            <v>0</v>
          </cell>
        </row>
        <row r="7557">
          <cell r="V7557" t="str">
            <v>Y2304072</v>
          </cell>
          <cell r="W7557">
            <v>0</v>
          </cell>
        </row>
        <row r="7558">
          <cell r="V7558" t="str">
            <v>Y2304078</v>
          </cell>
          <cell r="W7558">
            <v>0</v>
          </cell>
        </row>
        <row r="7559">
          <cell r="V7559" t="str">
            <v>Y2304079</v>
          </cell>
          <cell r="W7559">
            <v>0</v>
          </cell>
        </row>
        <row r="7560">
          <cell r="V7560" t="str">
            <v>Y2304084</v>
          </cell>
          <cell r="W7560">
            <v>0</v>
          </cell>
        </row>
        <row r="7561">
          <cell r="V7561" t="str">
            <v>Y2304085</v>
          </cell>
          <cell r="W7561">
            <v>0</v>
          </cell>
        </row>
        <row r="7562">
          <cell r="V7562" t="str">
            <v>Y2304086</v>
          </cell>
          <cell r="W7562">
            <v>0</v>
          </cell>
        </row>
        <row r="7563">
          <cell r="V7563" t="str">
            <v>Y2304099</v>
          </cell>
          <cell r="W7563">
            <v>0</v>
          </cell>
        </row>
        <row r="7564">
          <cell r="V7564" t="str">
            <v>Y2304100</v>
          </cell>
          <cell r="W7564">
            <v>0</v>
          </cell>
        </row>
        <row r="7565">
          <cell r="V7565" t="str">
            <v>Y2304101</v>
          </cell>
          <cell r="W7565">
            <v>0</v>
          </cell>
        </row>
        <row r="7566">
          <cell r="V7566" t="str">
            <v>Y2304102</v>
          </cell>
          <cell r="W7566">
            <v>0</v>
          </cell>
        </row>
        <row r="7567">
          <cell r="V7567" t="str">
            <v>Y2304103</v>
          </cell>
          <cell r="W7567">
            <v>0</v>
          </cell>
        </row>
        <row r="7568">
          <cell r="V7568" t="str">
            <v>Y2304104</v>
          </cell>
          <cell r="W7568">
            <v>7.1190400000000001E-2</v>
          </cell>
        </row>
        <row r="7569">
          <cell r="V7569" t="str">
            <v>Y2304105</v>
          </cell>
          <cell r="W7569">
            <v>0</v>
          </cell>
        </row>
        <row r="7570">
          <cell r="V7570" t="str">
            <v>Y2304106</v>
          </cell>
          <cell r="W7570">
            <v>0</v>
          </cell>
        </row>
        <row r="7571">
          <cell r="V7571" t="str">
            <v>Y2304107</v>
          </cell>
          <cell r="W7571">
            <v>0</v>
          </cell>
        </row>
        <row r="7572">
          <cell r="V7572" t="str">
            <v>Y2304108</v>
          </cell>
          <cell r="W7572">
            <v>0</v>
          </cell>
        </row>
        <row r="7573">
          <cell r="V7573" t="str">
            <v>Y2304109</v>
          </cell>
          <cell r="W7573">
            <v>0</v>
          </cell>
        </row>
        <row r="7574">
          <cell r="V7574" t="str">
            <v>Y2304110</v>
          </cell>
          <cell r="W7574">
            <v>0</v>
          </cell>
        </row>
        <row r="7575">
          <cell r="V7575" t="str">
            <v>Y2304111</v>
          </cell>
          <cell r="W7575">
            <v>0</v>
          </cell>
        </row>
        <row r="7576">
          <cell r="V7576" t="str">
            <v>Y2304112</v>
          </cell>
          <cell r="W7576">
            <v>0</v>
          </cell>
        </row>
        <row r="7577">
          <cell r="V7577" t="str">
            <v>Y2304113</v>
          </cell>
          <cell r="W7577">
            <v>0</v>
          </cell>
        </row>
        <row r="7578">
          <cell r="V7578" t="str">
            <v>Y2304114</v>
          </cell>
          <cell r="W7578">
            <v>0</v>
          </cell>
        </row>
        <row r="7579">
          <cell r="V7579" t="str">
            <v>Y2304115</v>
          </cell>
          <cell r="W7579">
            <v>0</v>
          </cell>
        </row>
        <row r="7580">
          <cell r="V7580" t="str">
            <v>Y2304116</v>
          </cell>
          <cell r="W7580">
            <v>0</v>
          </cell>
        </row>
        <row r="7581">
          <cell r="V7581" t="str">
            <v>Y2304117</v>
          </cell>
          <cell r="W7581">
            <v>0</v>
          </cell>
        </row>
        <row r="7582">
          <cell r="V7582" t="str">
            <v>Y2304118</v>
          </cell>
          <cell r="W7582">
            <v>0</v>
          </cell>
        </row>
        <row r="7583">
          <cell r="V7583" t="str">
            <v>Y2304119</v>
          </cell>
          <cell r="W7583">
            <v>0</v>
          </cell>
        </row>
        <row r="7584">
          <cell r="V7584" t="str">
            <v>Y2304120</v>
          </cell>
          <cell r="W7584">
            <v>0</v>
          </cell>
        </row>
        <row r="7585">
          <cell r="V7585" t="str">
            <v>Y2304121</v>
          </cell>
          <cell r="W7585">
            <v>0</v>
          </cell>
        </row>
        <row r="7586">
          <cell r="V7586" t="str">
            <v>Y2304122</v>
          </cell>
          <cell r="W7586">
            <v>0</v>
          </cell>
        </row>
        <row r="7587">
          <cell r="V7587" t="str">
            <v>Y2304123</v>
          </cell>
          <cell r="W7587">
            <v>0</v>
          </cell>
        </row>
        <row r="7588">
          <cell r="V7588" t="str">
            <v>Y2304124</v>
          </cell>
          <cell r="W7588">
            <v>0</v>
          </cell>
        </row>
        <row r="7589">
          <cell r="V7589" t="str">
            <v>Y2304125</v>
          </cell>
          <cell r="W7589">
            <v>0</v>
          </cell>
        </row>
        <row r="7590">
          <cell r="V7590" t="str">
            <v>Y2304126</v>
          </cell>
          <cell r="W7590">
            <v>0</v>
          </cell>
        </row>
        <row r="7591">
          <cell r="V7591" t="str">
            <v>Y2304127</v>
          </cell>
          <cell r="W7591">
            <v>0</v>
          </cell>
        </row>
        <row r="7592">
          <cell r="V7592" t="str">
            <v>Y2304128</v>
          </cell>
          <cell r="W7592">
            <v>0</v>
          </cell>
        </row>
        <row r="7593">
          <cell r="V7593" t="str">
            <v>Y2304129</v>
          </cell>
          <cell r="W7593">
            <v>0</v>
          </cell>
        </row>
        <row r="7594">
          <cell r="V7594" t="str">
            <v>Y2304130</v>
          </cell>
          <cell r="W7594">
            <v>0</v>
          </cell>
        </row>
        <row r="7595">
          <cell r="V7595" t="str">
            <v>Y2304131</v>
          </cell>
          <cell r="W7595">
            <v>0</v>
          </cell>
        </row>
        <row r="7596">
          <cell r="V7596" t="str">
            <v>Y2304132</v>
          </cell>
          <cell r="W7596">
            <v>0</v>
          </cell>
        </row>
        <row r="7597">
          <cell r="V7597" t="str">
            <v>Y2304133</v>
          </cell>
          <cell r="W7597">
            <v>0</v>
          </cell>
        </row>
        <row r="7598">
          <cell r="V7598" t="str">
            <v>Y2304134</v>
          </cell>
          <cell r="W7598">
            <v>0</v>
          </cell>
        </row>
        <row r="7599">
          <cell r="V7599" t="str">
            <v>Y2304135</v>
          </cell>
          <cell r="W7599">
            <v>0</v>
          </cell>
        </row>
        <row r="7600">
          <cell r="V7600" t="str">
            <v>Y2304136</v>
          </cell>
          <cell r="W7600">
            <v>0</v>
          </cell>
        </row>
        <row r="7601">
          <cell r="V7601" t="str">
            <v>Y2304137</v>
          </cell>
          <cell r="W7601">
            <v>0</v>
          </cell>
        </row>
        <row r="7602">
          <cell r="V7602" t="str">
            <v>Y2304138</v>
          </cell>
          <cell r="W7602">
            <v>0</v>
          </cell>
        </row>
        <row r="7603">
          <cell r="V7603" t="str">
            <v>Y2304139</v>
          </cell>
          <cell r="W7603">
            <v>0</v>
          </cell>
        </row>
        <row r="7604">
          <cell r="V7604" t="str">
            <v>Y2304140</v>
          </cell>
          <cell r="W7604">
            <v>0</v>
          </cell>
        </row>
        <row r="7605">
          <cell r="V7605" t="str">
            <v>Y2304141</v>
          </cell>
          <cell r="W7605">
            <v>0</v>
          </cell>
        </row>
        <row r="7606">
          <cell r="V7606" t="str">
            <v>Y2304142</v>
          </cell>
          <cell r="W7606">
            <v>0</v>
          </cell>
        </row>
        <row r="7607">
          <cell r="V7607" t="str">
            <v>Y2304143</v>
          </cell>
          <cell r="W7607">
            <v>0</v>
          </cell>
        </row>
        <row r="7608">
          <cell r="V7608" t="str">
            <v>Y2304144</v>
          </cell>
          <cell r="W7608">
            <v>0</v>
          </cell>
        </row>
        <row r="7609">
          <cell r="V7609" t="str">
            <v>Y2304145</v>
          </cell>
          <cell r="W7609">
            <v>0</v>
          </cell>
        </row>
        <row r="7610">
          <cell r="V7610" t="str">
            <v>Y2304146</v>
          </cell>
          <cell r="W7610">
            <v>0</v>
          </cell>
        </row>
        <row r="7611">
          <cell r="V7611" t="str">
            <v>Y2304147</v>
          </cell>
          <cell r="W7611">
            <v>0</v>
          </cell>
        </row>
        <row r="7612">
          <cell r="V7612" t="str">
            <v>Y2304148</v>
          </cell>
          <cell r="W7612">
            <v>0</v>
          </cell>
        </row>
        <row r="7613">
          <cell r="V7613" t="str">
            <v>Y2304149</v>
          </cell>
          <cell r="W7613">
            <v>0</v>
          </cell>
        </row>
        <row r="7614">
          <cell r="V7614" t="str">
            <v>Y2304150</v>
          </cell>
          <cell r="W7614">
            <v>0</v>
          </cell>
        </row>
        <row r="7615">
          <cell r="V7615" t="str">
            <v>Y2304153</v>
          </cell>
          <cell r="W7615">
            <v>0</v>
          </cell>
        </row>
        <row r="7616">
          <cell r="V7616" t="str">
            <v>Y2304155</v>
          </cell>
          <cell r="W7616">
            <v>0</v>
          </cell>
        </row>
        <row r="7617">
          <cell r="V7617" t="str">
            <v>Y2304157</v>
          </cell>
          <cell r="W7617">
            <v>3.1300044799999996E-2</v>
          </cell>
        </row>
        <row r="7618">
          <cell r="V7618" t="str">
            <v>Y2304158</v>
          </cell>
          <cell r="W7618">
            <v>0</v>
          </cell>
        </row>
        <row r="7619">
          <cell r="V7619" t="str">
            <v>Y2304159</v>
          </cell>
          <cell r="W7619">
            <v>0</v>
          </cell>
        </row>
        <row r="7620">
          <cell r="V7620" t="str">
            <v>Y2304160</v>
          </cell>
          <cell r="W7620">
            <v>0</v>
          </cell>
        </row>
        <row r="7621">
          <cell r="V7621" t="str">
            <v>Y2304163</v>
          </cell>
          <cell r="W7621">
            <v>0</v>
          </cell>
        </row>
        <row r="7622">
          <cell r="V7622" t="str">
            <v>Y2304164</v>
          </cell>
          <cell r="W7622">
            <v>0</v>
          </cell>
        </row>
        <row r="7623">
          <cell r="V7623" t="str">
            <v>Y2304166</v>
          </cell>
          <cell r="W7623">
            <v>0</v>
          </cell>
        </row>
        <row r="7624">
          <cell r="V7624" t="str">
            <v>Y2304167</v>
          </cell>
          <cell r="W7624">
            <v>0</v>
          </cell>
        </row>
        <row r="7625">
          <cell r="V7625" t="str">
            <v>Y2304168</v>
          </cell>
          <cell r="W7625">
            <v>0</v>
          </cell>
        </row>
        <row r="7626">
          <cell r="V7626" t="str">
            <v>Y2304170</v>
          </cell>
          <cell r="W7626">
            <v>0</v>
          </cell>
        </row>
        <row r="7627">
          <cell r="V7627" t="str">
            <v>Y2304174</v>
          </cell>
          <cell r="W7627">
            <v>0</v>
          </cell>
        </row>
        <row r="7628">
          <cell r="V7628" t="str">
            <v>Y2304177</v>
          </cell>
          <cell r="W7628">
            <v>0</v>
          </cell>
        </row>
        <row r="7629">
          <cell r="V7629" t="str">
            <v>Y2304178</v>
          </cell>
          <cell r="W7629">
            <v>0</v>
          </cell>
        </row>
        <row r="7630">
          <cell r="V7630" t="str">
            <v>Y2304179</v>
          </cell>
          <cell r="W7630">
            <v>0</v>
          </cell>
        </row>
        <row r="7631">
          <cell r="V7631" t="str">
            <v>Y2304180</v>
          </cell>
          <cell r="W7631">
            <v>0</v>
          </cell>
        </row>
        <row r="7632">
          <cell r="V7632" t="str">
            <v>Y2304182</v>
          </cell>
          <cell r="W7632">
            <v>0</v>
          </cell>
        </row>
        <row r="7633">
          <cell r="V7633" t="str">
            <v>Y2304183</v>
          </cell>
          <cell r="W7633">
            <v>0</v>
          </cell>
        </row>
        <row r="7634">
          <cell r="V7634" t="str">
            <v>Y2304185</v>
          </cell>
          <cell r="W7634">
            <v>0</v>
          </cell>
        </row>
        <row r="7635">
          <cell r="V7635" t="str">
            <v>Y2304189</v>
          </cell>
          <cell r="W7635">
            <v>0</v>
          </cell>
        </row>
        <row r="7636">
          <cell r="V7636" t="str">
            <v>Y2304190</v>
          </cell>
          <cell r="W7636">
            <v>0</v>
          </cell>
        </row>
        <row r="7637">
          <cell r="V7637" t="str">
            <v>Y2304191</v>
          </cell>
          <cell r="W7637">
            <v>0</v>
          </cell>
        </row>
        <row r="7638">
          <cell r="V7638" t="str">
            <v>Y2304192</v>
          </cell>
          <cell r="W7638">
            <v>0</v>
          </cell>
        </row>
        <row r="7639">
          <cell r="V7639" t="str">
            <v>Y2304193</v>
          </cell>
          <cell r="W7639">
            <v>0</v>
          </cell>
        </row>
        <row r="7640">
          <cell r="V7640" t="str">
            <v>Y2304194</v>
          </cell>
          <cell r="W7640">
            <v>0</v>
          </cell>
        </row>
        <row r="7641">
          <cell r="V7641" t="str">
            <v>Y2304195</v>
          </cell>
          <cell r="W7641">
            <v>0</v>
          </cell>
        </row>
        <row r="7642">
          <cell r="V7642" t="str">
            <v>Y2304196</v>
          </cell>
          <cell r="W7642">
            <v>0</v>
          </cell>
        </row>
        <row r="7643">
          <cell r="V7643" t="str">
            <v>Y2304198</v>
          </cell>
          <cell r="W7643">
            <v>3.4851514620000003E-2</v>
          </cell>
        </row>
        <row r="7644">
          <cell r="V7644" t="str">
            <v>Y2304199</v>
          </cell>
          <cell r="W7644">
            <v>0</v>
          </cell>
        </row>
        <row r="7645">
          <cell r="V7645" t="str">
            <v>Y2304207</v>
          </cell>
          <cell r="W7645">
            <v>0</v>
          </cell>
        </row>
        <row r="7646">
          <cell r="V7646" t="str">
            <v>Y2304208</v>
          </cell>
          <cell r="W7646">
            <v>0</v>
          </cell>
        </row>
        <row r="7647">
          <cell r="V7647" t="str">
            <v>Y2304210</v>
          </cell>
          <cell r="W7647">
            <v>0</v>
          </cell>
        </row>
        <row r="7648">
          <cell r="V7648" t="str">
            <v>Y2304213</v>
          </cell>
          <cell r="W7648">
            <v>0</v>
          </cell>
        </row>
        <row r="7649">
          <cell r="V7649" t="str">
            <v>Y2304216</v>
          </cell>
          <cell r="W7649">
            <v>2.9115301799999993E-2</v>
          </cell>
        </row>
        <row r="7650">
          <cell r="V7650" t="str">
            <v>Y2304225</v>
          </cell>
          <cell r="W7650">
            <v>4.2184626879999999E-2</v>
          </cell>
        </row>
        <row r="7651">
          <cell r="V7651" t="str">
            <v>Y2304227</v>
          </cell>
          <cell r="W7651">
            <v>0</v>
          </cell>
        </row>
        <row r="7652">
          <cell r="V7652" t="str">
            <v>Y2304229</v>
          </cell>
          <cell r="W7652" t="e">
            <v>#VALUE!</v>
          </cell>
        </row>
        <row r="7653">
          <cell r="V7653" t="str">
            <v>Y2304235</v>
          </cell>
          <cell r="W7653">
            <v>0</v>
          </cell>
        </row>
        <row r="7654">
          <cell r="V7654" t="str">
            <v>Y2304239</v>
          </cell>
          <cell r="W7654">
            <v>0</v>
          </cell>
        </row>
        <row r="7655">
          <cell r="V7655" t="str">
            <v>Y2304240</v>
          </cell>
          <cell r="W7655">
            <v>0</v>
          </cell>
        </row>
        <row r="7656">
          <cell r="V7656" t="str">
            <v>Y2304241</v>
          </cell>
          <cell r="W7656">
            <v>0</v>
          </cell>
        </row>
        <row r="7657">
          <cell r="V7657" t="str">
            <v>Y2304242</v>
          </cell>
          <cell r="W7657">
            <v>0</v>
          </cell>
        </row>
        <row r="7658">
          <cell r="V7658" t="str">
            <v>Y2304245</v>
          </cell>
          <cell r="W7658">
            <v>0</v>
          </cell>
        </row>
        <row r="7659">
          <cell r="V7659" t="str">
            <v>Y2304252</v>
          </cell>
          <cell r="W7659">
            <v>0</v>
          </cell>
        </row>
        <row r="7660">
          <cell r="V7660" t="str">
            <v>Y2304256</v>
          </cell>
          <cell r="W7660">
            <v>1.7733000000000002E-2</v>
          </cell>
        </row>
        <row r="7661">
          <cell r="V7661" t="str">
            <v>Y2304257</v>
          </cell>
          <cell r="W7661">
            <v>1.5233E-2</v>
          </cell>
        </row>
        <row r="7662">
          <cell r="V7662" t="str">
            <v>Y2304268</v>
          </cell>
          <cell r="W7662">
            <v>0.12350649999999999</v>
          </cell>
        </row>
        <row r="7663">
          <cell r="V7663" t="str">
            <v>Y2304269</v>
          </cell>
          <cell r="W7663">
            <v>0</v>
          </cell>
        </row>
        <row r="7664">
          <cell r="V7664" t="str">
            <v>Y2304270</v>
          </cell>
          <cell r="W7664">
            <v>0</v>
          </cell>
        </row>
        <row r="7665">
          <cell r="V7665" t="str">
            <v>Y2304272</v>
          </cell>
          <cell r="W7665">
            <v>0</v>
          </cell>
        </row>
        <row r="7666">
          <cell r="V7666" t="str">
            <v>Y2304275</v>
          </cell>
          <cell r="W7666">
            <v>0</v>
          </cell>
        </row>
        <row r="7667">
          <cell r="V7667" t="str">
            <v>Y2304276</v>
          </cell>
          <cell r="W7667">
            <v>0</v>
          </cell>
        </row>
        <row r="7668">
          <cell r="V7668" t="str">
            <v>Y2304277</v>
          </cell>
          <cell r="W7668">
            <v>0</v>
          </cell>
        </row>
        <row r="7669">
          <cell r="V7669" t="str">
            <v>Y2304278</v>
          </cell>
          <cell r="W7669">
            <v>0</v>
          </cell>
        </row>
        <row r="7670">
          <cell r="V7670" t="str">
            <v>Y2304282</v>
          </cell>
          <cell r="W7670">
            <v>0</v>
          </cell>
        </row>
        <row r="7671">
          <cell r="V7671" t="str">
            <v>Y2304291</v>
          </cell>
          <cell r="W7671">
            <v>0</v>
          </cell>
        </row>
        <row r="7672">
          <cell r="V7672" t="str">
            <v>Y2304293</v>
          </cell>
          <cell r="W7672">
            <v>0</v>
          </cell>
        </row>
        <row r="7673">
          <cell r="V7673" t="str">
            <v>Y2304294</v>
          </cell>
          <cell r="W7673">
            <v>0</v>
          </cell>
        </row>
        <row r="7674">
          <cell r="V7674" t="str">
            <v>Y2304295</v>
          </cell>
          <cell r="W7674">
            <v>0</v>
          </cell>
        </row>
        <row r="7675">
          <cell r="V7675" t="str">
            <v>Y2304296</v>
          </cell>
          <cell r="W7675">
            <v>0</v>
          </cell>
        </row>
        <row r="7676">
          <cell r="V7676" t="str">
            <v>Y2304297</v>
          </cell>
          <cell r="W7676">
            <v>0</v>
          </cell>
        </row>
        <row r="7677">
          <cell r="V7677" t="str">
            <v>Y2304298</v>
          </cell>
          <cell r="W7677">
            <v>0</v>
          </cell>
        </row>
        <row r="7678">
          <cell r="V7678" t="str">
            <v>Y2304299</v>
          </cell>
          <cell r="W7678">
            <v>0</v>
          </cell>
        </row>
        <row r="7679">
          <cell r="V7679" t="str">
            <v>Y2304300</v>
          </cell>
          <cell r="W7679">
            <v>0</v>
          </cell>
        </row>
        <row r="7680">
          <cell r="V7680" t="str">
            <v>Y2304301</v>
          </cell>
          <cell r="W7680">
            <v>0</v>
          </cell>
        </row>
        <row r="7681">
          <cell r="V7681" t="str">
            <v>Y2304302</v>
          </cell>
          <cell r="W7681">
            <v>0</v>
          </cell>
        </row>
        <row r="7682">
          <cell r="V7682" t="str">
            <v>Y2304303</v>
          </cell>
          <cell r="W7682">
            <v>0</v>
          </cell>
        </row>
        <row r="7683">
          <cell r="V7683" t="str">
            <v>Y2304304</v>
          </cell>
          <cell r="W7683">
            <v>0</v>
          </cell>
        </row>
        <row r="7684">
          <cell r="V7684" t="str">
            <v>Y2304305</v>
          </cell>
          <cell r="W7684">
            <v>0</v>
          </cell>
        </row>
        <row r="7685">
          <cell r="V7685" t="str">
            <v>Y2304306</v>
          </cell>
          <cell r="W7685">
            <v>0</v>
          </cell>
        </row>
        <row r="7686">
          <cell r="V7686" t="str">
            <v>Y2304307</v>
          </cell>
          <cell r="W7686">
            <v>0</v>
          </cell>
        </row>
        <row r="7687">
          <cell r="V7687" t="str">
            <v>Y2304308</v>
          </cell>
          <cell r="W7687">
            <v>0</v>
          </cell>
        </row>
        <row r="7688">
          <cell r="V7688" t="str">
            <v>Y2304309</v>
          </cell>
          <cell r="W7688">
            <v>0</v>
          </cell>
        </row>
        <row r="7689">
          <cell r="V7689" t="str">
            <v>Y2304310</v>
          </cell>
          <cell r="W7689">
            <v>0</v>
          </cell>
        </row>
        <row r="7690">
          <cell r="V7690" t="str">
            <v>Y2304311</v>
          </cell>
          <cell r="W7690">
            <v>0</v>
          </cell>
        </row>
        <row r="7691">
          <cell r="V7691" t="str">
            <v>Y2304332</v>
          </cell>
          <cell r="W7691">
            <v>0</v>
          </cell>
        </row>
        <row r="7692">
          <cell r="V7692" t="str">
            <v>Y2304333</v>
          </cell>
          <cell r="W7692">
            <v>0</v>
          </cell>
        </row>
        <row r="7693">
          <cell r="V7693" t="str">
            <v>Y2304334</v>
          </cell>
          <cell r="W7693">
            <v>0</v>
          </cell>
        </row>
        <row r="7694">
          <cell r="V7694" t="str">
            <v>Y2304335</v>
          </cell>
          <cell r="W7694">
            <v>0</v>
          </cell>
        </row>
        <row r="7695">
          <cell r="V7695" t="str">
            <v>Y2304336</v>
          </cell>
          <cell r="W7695">
            <v>0</v>
          </cell>
        </row>
        <row r="7696">
          <cell r="V7696" t="str">
            <v>Y2304337</v>
          </cell>
          <cell r="W7696">
            <v>0</v>
          </cell>
        </row>
        <row r="7697">
          <cell r="V7697" t="str">
            <v>Y2304338</v>
          </cell>
          <cell r="W7697">
            <v>0</v>
          </cell>
        </row>
        <row r="7698">
          <cell r="V7698" t="str">
            <v>Y2304339</v>
          </cell>
          <cell r="W7698">
            <v>0</v>
          </cell>
        </row>
        <row r="7699">
          <cell r="V7699" t="str">
            <v>Y2304340</v>
          </cell>
          <cell r="W7699">
            <v>0</v>
          </cell>
        </row>
        <row r="7700">
          <cell r="V7700" t="str">
            <v>Y2304341</v>
          </cell>
          <cell r="W7700">
            <v>0</v>
          </cell>
        </row>
        <row r="7701">
          <cell r="V7701" t="str">
            <v>Y2304342</v>
          </cell>
          <cell r="W7701">
            <v>0</v>
          </cell>
        </row>
        <row r="7702">
          <cell r="V7702" t="str">
            <v>Y2304343</v>
          </cell>
          <cell r="W7702">
            <v>0</v>
          </cell>
        </row>
        <row r="7703">
          <cell r="V7703" t="str">
            <v>Y2304344</v>
          </cell>
          <cell r="W7703">
            <v>0</v>
          </cell>
        </row>
        <row r="7704">
          <cell r="V7704" t="str">
            <v>Y2304345</v>
          </cell>
          <cell r="W7704">
            <v>0</v>
          </cell>
        </row>
        <row r="7705">
          <cell r="V7705" t="str">
            <v>Y2304346</v>
          </cell>
          <cell r="W7705">
            <v>0</v>
          </cell>
        </row>
        <row r="7706">
          <cell r="V7706" t="str">
            <v>Y2304347</v>
          </cell>
          <cell r="W7706">
            <v>0</v>
          </cell>
        </row>
        <row r="7707">
          <cell r="V7707" t="str">
            <v>Y2304348</v>
          </cell>
          <cell r="W7707">
            <v>0</v>
          </cell>
        </row>
        <row r="7708">
          <cell r="V7708" t="str">
            <v>Y2304349</v>
          </cell>
          <cell r="W7708">
            <v>0</v>
          </cell>
        </row>
        <row r="7709">
          <cell r="V7709" t="str">
            <v>Y2304350</v>
          </cell>
          <cell r="W7709">
            <v>0</v>
          </cell>
        </row>
        <row r="7710">
          <cell r="V7710" t="str">
            <v>Y2304351</v>
          </cell>
          <cell r="W7710">
            <v>0</v>
          </cell>
        </row>
        <row r="7711">
          <cell r="V7711" t="str">
            <v>Y2304352</v>
          </cell>
          <cell r="W7711">
            <v>0</v>
          </cell>
        </row>
        <row r="7712">
          <cell r="V7712" t="str">
            <v>Y2304353</v>
          </cell>
          <cell r="W7712">
            <v>0</v>
          </cell>
        </row>
        <row r="7713">
          <cell r="V7713" t="str">
            <v>Y2304354</v>
          </cell>
          <cell r="W7713">
            <v>0</v>
          </cell>
        </row>
        <row r="7714">
          <cell r="V7714" t="str">
            <v>Y2304355</v>
          </cell>
          <cell r="W7714">
            <v>0</v>
          </cell>
        </row>
        <row r="7715">
          <cell r="V7715" t="str">
            <v>Y2304356</v>
          </cell>
          <cell r="W7715">
            <v>0</v>
          </cell>
        </row>
        <row r="7716">
          <cell r="V7716" t="str">
            <v>Y2304357</v>
          </cell>
          <cell r="W7716">
            <v>0</v>
          </cell>
        </row>
        <row r="7717">
          <cell r="V7717" t="str">
            <v>Y2304358</v>
          </cell>
          <cell r="W7717">
            <v>0</v>
          </cell>
        </row>
        <row r="7718">
          <cell r="V7718" t="str">
            <v>Y2304359</v>
          </cell>
          <cell r="W7718">
            <v>0</v>
          </cell>
        </row>
        <row r="7719">
          <cell r="V7719" t="str">
            <v>Y2304360</v>
          </cell>
          <cell r="W7719">
            <v>0</v>
          </cell>
        </row>
        <row r="7720">
          <cell r="V7720" t="str">
            <v>Y2304361</v>
          </cell>
          <cell r="W7720">
            <v>0</v>
          </cell>
        </row>
        <row r="7721">
          <cell r="V7721" t="str">
            <v>Y2304362</v>
          </cell>
          <cell r="W7721">
            <v>0</v>
          </cell>
        </row>
        <row r="7722">
          <cell r="V7722" t="str">
            <v>Y2304363</v>
          </cell>
          <cell r="W7722">
            <v>0</v>
          </cell>
        </row>
        <row r="7723">
          <cell r="V7723" t="str">
            <v>Y2304364</v>
          </cell>
          <cell r="W7723">
            <v>0</v>
          </cell>
        </row>
        <row r="7724">
          <cell r="V7724" t="str">
            <v>Y2304365</v>
          </cell>
          <cell r="W7724">
            <v>0</v>
          </cell>
        </row>
        <row r="7725">
          <cell r="V7725" t="str">
            <v>Y2304366</v>
          </cell>
          <cell r="W7725">
            <v>0</v>
          </cell>
        </row>
        <row r="7726">
          <cell r="V7726" t="str">
            <v>Y2304367</v>
          </cell>
          <cell r="W7726">
            <v>0</v>
          </cell>
        </row>
        <row r="7727">
          <cell r="V7727" t="str">
            <v>Y2304368</v>
          </cell>
          <cell r="W7727">
            <v>0</v>
          </cell>
        </row>
        <row r="7728">
          <cell r="V7728" t="str">
            <v>Y2304369</v>
          </cell>
          <cell r="W7728">
            <v>0</v>
          </cell>
        </row>
        <row r="7729">
          <cell r="V7729" t="str">
            <v>Y2304370</v>
          </cell>
          <cell r="W7729">
            <v>0</v>
          </cell>
        </row>
        <row r="7730">
          <cell r="V7730" t="str">
            <v>Y2304371</v>
          </cell>
          <cell r="W7730">
            <v>0</v>
          </cell>
        </row>
        <row r="7731">
          <cell r="V7731" t="str">
            <v>Y2304372</v>
          </cell>
          <cell r="W7731">
            <v>0</v>
          </cell>
        </row>
        <row r="7732">
          <cell r="V7732" t="str">
            <v>Y2304373</v>
          </cell>
          <cell r="W7732">
            <v>0</v>
          </cell>
        </row>
        <row r="7733">
          <cell r="V7733" t="str">
            <v>Y2304374</v>
          </cell>
          <cell r="W7733">
            <v>0</v>
          </cell>
        </row>
        <row r="7734">
          <cell r="V7734" t="str">
            <v>Y2304375</v>
          </cell>
          <cell r="W7734">
            <v>0</v>
          </cell>
        </row>
        <row r="7735">
          <cell r="V7735" t="str">
            <v>Y2304376</v>
          </cell>
          <cell r="W7735">
            <v>0</v>
          </cell>
        </row>
        <row r="7736">
          <cell r="V7736" t="str">
            <v>Y2304377</v>
          </cell>
          <cell r="W7736">
            <v>0</v>
          </cell>
        </row>
        <row r="7737">
          <cell r="V7737" t="str">
            <v>Y2304378</v>
          </cell>
          <cell r="W7737">
            <v>0</v>
          </cell>
        </row>
        <row r="7738">
          <cell r="V7738" t="str">
            <v>Y2304379</v>
          </cell>
          <cell r="W7738">
            <v>0</v>
          </cell>
        </row>
        <row r="7739">
          <cell r="V7739" t="str">
            <v>Y2304380</v>
          </cell>
          <cell r="W7739">
            <v>0</v>
          </cell>
        </row>
        <row r="7740">
          <cell r="V7740" t="str">
            <v>Y2304381</v>
          </cell>
          <cell r="W7740">
            <v>0</v>
          </cell>
        </row>
        <row r="7741">
          <cell r="V7741" t="str">
            <v>Y2304382</v>
          </cell>
          <cell r="W7741">
            <v>0</v>
          </cell>
        </row>
        <row r="7742">
          <cell r="V7742" t="str">
            <v>Y2304383</v>
          </cell>
          <cell r="W7742">
            <v>0</v>
          </cell>
        </row>
        <row r="7743">
          <cell r="V7743" t="str">
            <v>Y2304384</v>
          </cell>
          <cell r="W7743">
            <v>0</v>
          </cell>
        </row>
        <row r="7744">
          <cell r="V7744" t="str">
            <v>Y2304385</v>
          </cell>
          <cell r="W7744">
            <v>0</v>
          </cell>
        </row>
        <row r="7745">
          <cell r="V7745" t="str">
            <v>Y2304386</v>
          </cell>
          <cell r="W7745">
            <v>0</v>
          </cell>
        </row>
        <row r="7746">
          <cell r="V7746" t="str">
            <v>Y2304387</v>
          </cell>
          <cell r="W7746">
            <v>0</v>
          </cell>
        </row>
        <row r="7747">
          <cell r="V7747" t="str">
            <v>Y2304388</v>
          </cell>
          <cell r="W7747">
            <v>0</v>
          </cell>
        </row>
        <row r="7748">
          <cell r="V7748" t="str">
            <v>Y2304390</v>
          </cell>
          <cell r="W7748">
            <v>0</v>
          </cell>
        </row>
        <row r="7749">
          <cell r="V7749" t="str">
            <v>Y2304391</v>
          </cell>
          <cell r="W7749">
            <v>0</v>
          </cell>
        </row>
        <row r="7750">
          <cell r="V7750" t="str">
            <v>Y2304392</v>
          </cell>
          <cell r="W7750">
            <v>0</v>
          </cell>
        </row>
        <row r="7751">
          <cell r="V7751" t="str">
            <v>Y2304393</v>
          </cell>
          <cell r="W7751">
            <v>0</v>
          </cell>
        </row>
        <row r="7752">
          <cell r="V7752" t="str">
            <v>Y2304394</v>
          </cell>
          <cell r="W7752">
            <v>0</v>
          </cell>
        </row>
        <row r="7753">
          <cell r="V7753" t="str">
            <v>Y2304395</v>
          </cell>
          <cell r="W7753">
            <v>0</v>
          </cell>
        </row>
        <row r="7754">
          <cell r="V7754" t="str">
            <v>Y2304396</v>
          </cell>
          <cell r="W7754">
            <v>0</v>
          </cell>
        </row>
        <row r="7755">
          <cell r="V7755" t="str">
            <v>Y2304397</v>
          </cell>
          <cell r="W7755">
            <v>0</v>
          </cell>
        </row>
        <row r="7756">
          <cell r="V7756" t="str">
            <v>Y2304398</v>
          </cell>
          <cell r="W7756">
            <v>0</v>
          </cell>
        </row>
        <row r="7757">
          <cell r="V7757" t="str">
            <v>Y2304399</v>
          </cell>
          <cell r="W7757">
            <v>0</v>
          </cell>
        </row>
        <row r="7758">
          <cell r="V7758" t="str">
            <v>Y2304400</v>
          </cell>
          <cell r="W7758">
            <v>0</v>
          </cell>
        </row>
        <row r="7759">
          <cell r="V7759" t="str">
            <v>Y2304401</v>
          </cell>
          <cell r="W7759">
            <v>0</v>
          </cell>
        </row>
        <row r="7760">
          <cell r="V7760" t="str">
            <v>Y2304402</v>
          </cell>
          <cell r="W7760">
            <v>0</v>
          </cell>
        </row>
        <row r="7761">
          <cell r="V7761" t="str">
            <v>Y2304403</v>
          </cell>
          <cell r="W7761">
            <v>0</v>
          </cell>
        </row>
        <row r="7762">
          <cell r="V7762" t="str">
            <v>Y2304404</v>
          </cell>
          <cell r="W7762">
            <v>4.8326709999999995E-2</v>
          </cell>
        </row>
        <row r="7763">
          <cell r="V7763" t="str">
            <v>Y2304405</v>
          </cell>
          <cell r="W7763">
            <v>0</v>
          </cell>
        </row>
        <row r="7764">
          <cell r="V7764" t="str">
            <v>Y2304406</v>
          </cell>
          <cell r="W7764">
            <v>0</v>
          </cell>
        </row>
        <row r="7765">
          <cell r="V7765" t="str">
            <v>Y2304407</v>
          </cell>
          <cell r="W7765">
            <v>0</v>
          </cell>
        </row>
        <row r="7766">
          <cell r="V7766" t="str">
            <v>Y2304408</v>
          </cell>
          <cell r="W7766">
            <v>0</v>
          </cell>
        </row>
        <row r="7767">
          <cell r="V7767" t="str">
            <v>Y2304409</v>
          </cell>
          <cell r="W7767">
            <v>0</v>
          </cell>
        </row>
        <row r="7768">
          <cell r="V7768" t="str">
            <v>Y2304410</v>
          </cell>
          <cell r="W7768">
            <v>0</v>
          </cell>
        </row>
        <row r="7769">
          <cell r="V7769" t="str">
            <v>Y2304411</v>
          </cell>
          <cell r="W7769">
            <v>0</v>
          </cell>
        </row>
        <row r="7770">
          <cell r="V7770" t="str">
            <v>Y2304412</v>
          </cell>
          <cell r="W7770">
            <v>0</v>
          </cell>
        </row>
        <row r="7771">
          <cell r="V7771" t="str">
            <v>Y2304413</v>
          </cell>
          <cell r="W7771">
            <v>0</v>
          </cell>
        </row>
        <row r="7772">
          <cell r="V7772" t="str">
            <v>Y2304414</v>
          </cell>
          <cell r="W7772">
            <v>0</v>
          </cell>
        </row>
        <row r="7773">
          <cell r="V7773" t="str">
            <v>Y2304415</v>
          </cell>
          <cell r="W7773">
            <v>0</v>
          </cell>
        </row>
        <row r="7774">
          <cell r="V7774" t="str">
            <v>Y2304416</v>
          </cell>
          <cell r="W7774">
            <v>0</v>
          </cell>
        </row>
        <row r="7775">
          <cell r="V7775" t="str">
            <v>Y2304417</v>
          </cell>
          <cell r="W7775">
            <v>0</v>
          </cell>
        </row>
        <row r="7776">
          <cell r="V7776" t="str">
            <v>Y2304418</v>
          </cell>
          <cell r="W7776">
            <v>0</v>
          </cell>
        </row>
        <row r="7777">
          <cell r="V7777" t="str">
            <v>Y2304419</v>
          </cell>
          <cell r="W7777">
            <v>0</v>
          </cell>
        </row>
        <row r="7778">
          <cell r="V7778" t="str">
            <v>Y2304420</v>
          </cell>
          <cell r="W7778">
            <v>0</v>
          </cell>
        </row>
        <row r="7779">
          <cell r="V7779" t="str">
            <v>Y2304421</v>
          </cell>
          <cell r="W7779">
            <v>0</v>
          </cell>
        </row>
        <row r="7780">
          <cell r="V7780" t="str">
            <v>Y2304422</v>
          </cell>
          <cell r="W7780">
            <v>0</v>
          </cell>
        </row>
        <row r="7781">
          <cell r="V7781" t="str">
            <v>Y2304423</v>
          </cell>
          <cell r="W7781">
            <v>0</v>
          </cell>
        </row>
        <row r="7782">
          <cell r="V7782" t="str">
            <v>Y2304429</v>
          </cell>
          <cell r="W7782">
            <v>0</v>
          </cell>
        </row>
        <row r="7783">
          <cell r="V7783" t="str">
            <v>Y2304430</v>
          </cell>
          <cell r="W7783">
            <v>0</v>
          </cell>
        </row>
        <row r="7784">
          <cell r="V7784" t="str">
            <v>Y2304431</v>
          </cell>
          <cell r="W7784">
            <v>0</v>
          </cell>
        </row>
        <row r="7785">
          <cell r="V7785" t="str">
            <v>Y2304432</v>
          </cell>
          <cell r="W7785">
            <v>0</v>
          </cell>
        </row>
        <row r="7786">
          <cell r="V7786" t="str">
            <v>Y2304433</v>
          </cell>
          <cell r="W7786">
            <v>0</v>
          </cell>
        </row>
        <row r="7787">
          <cell r="V7787" t="str">
            <v>Y2304434</v>
          </cell>
          <cell r="W7787">
            <v>0</v>
          </cell>
        </row>
        <row r="7788">
          <cell r="V7788" t="str">
            <v>Y2304435</v>
          </cell>
          <cell r="W7788">
            <v>0</v>
          </cell>
        </row>
        <row r="7789">
          <cell r="V7789" t="str">
            <v>Y2304436</v>
          </cell>
          <cell r="W7789">
            <v>0</v>
          </cell>
        </row>
        <row r="7790">
          <cell r="V7790" t="str">
            <v>Y2304437</v>
          </cell>
          <cell r="W7790">
            <v>0</v>
          </cell>
        </row>
        <row r="7791">
          <cell r="V7791" t="str">
            <v>Y2304438</v>
          </cell>
          <cell r="W7791">
            <v>0</v>
          </cell>
        </row>
        <row r="7792">
          <cell r="V7792" t="str">
            <v>Y2304439</v>
          </cell>
          <cell r="W7792">
            <v>0</v>
          </cell>
        </row>
        <row r="7793">
          <cell r="V7793" t="str">
            <v>Y2304440</v>
          </cell>
          <cell r="W7793">
            <v>0</v>
          </cell>
        </row>
        <row r="7794">
          <cell r="V7794" t="str">
            <v>Y2304441</v>
          </cell>
          <cell r="W7794">
            <v>0</v>
          </cell>
        </row>
        <row r="7795">
          <cell r="V7795" t="str">
            <v>Y2304442</v>
          </cell>
          <cell r="W7795">
            <v>0</v>
          </cell>
        </row>
        <row r="7796">
          <cell r="V7796" t="str">
            <v>Y2304443</v>
          </cell>
          <cell r="W7796">
            <v>0</v>
          </cell>
        </row>
        <row r="7797">
          <cell r="V7797" t="str">
            <v>Y2304444</v>
          </cell>
          <cell r="W7797">
            <v>0</v>
          </cell>
        </row>
        <row r="7798">
          <cell r="V7798" t="str">
            <v>Y2304445</v>
          </cell>
          <cell r="W7798">
            <v>0</v>
          </cell>
        </row>
        <row r="7799">
          <cell r="V7799" t="str">
            <v>Y2304446</v>
          </cell>
          <cell r="W7799">
            <v>0</v>
          </cell>
        </row>
        <row r="7800">
          <cell r="V7800" t="str">
            <v>Y2304447</v>
          </cell>
          <cell r="W7800">
            <v>0</v>
          </cell>
        </row>
        <row r="7801">
          <cell r="V7801" t="str">
            <v>Y2304448</v>
          </cell>
          <cell r="W7801">
            <v>0</v>
          </cell>
        </row>
        <row r="7802">
          <cell r="V7802" t="str">
            <v>Y2304449</v>
          </cell>
          <cell r="W7802">
            <v>0</v>
          </cell>
        </row>
        <row r="7803">
          <cell r="V7803" t="str">
            <v>Y2304450</v>
          </cell>
          <cell r="W7803">
            <v>0</v>
          </cell>
        </row>
        <row r="7804">
          <cell r="V7804" t="str">
            <v>Y2304451</v>
          </cell>
          <cell r="W7804">
            <v>0</v>
          </cell>
        </row>
        <row r="7805">
          <cell r="V7805" t="str">
            <v>Y2304452</v>
          </cell>
          <cell r="W7805">
            <v>0</v>
          </cell>
        </row>
        <row r="7806">
          <cell r="V7806" t="str">
            <v>Y2304453</v>
          </cell>
          <cell r="W7806">
            <v>0</v>
          </cell>
        </row>
        <row r="7807">
          <cell r="V7807" t="str">
            <v>Y2304454</v>
          </cell>
          <cell r="W7807">
            <v>0</v>
          </cell>
        </row>
        <row r="7808">
          <cell r="V7808" t="str">
            <v>Y2304455</v>
          </cell>
          <cell r="W7808">
            <v>0</v>
          </cell>
        </row>
        <row r="7809">
          <cell r="V7809" t="str">
            <v>Y2304456</v>
          </cell>
          <cell r="W7809">
            <v>0</v>
          </cell>
        </row>
        <row r="7810">
          <cell r="V7810" t="str">
            <v>Y2304457</v>
          </cell>
          <cell r="W7810">
            <v>0</v>
          </cell>
        </row>
        <row r="7811">
          <cell r="V7811" t="str">
            <v>Y2304458</v>
          </cell>
          <cell r="W7811">
            <v>0</v>
          </cell>
        </row>
        <row r="7812">
          <cell r="V7812" t="str">
            <v>Y2304459</v>
          </cell>
          <cell r="W7812">
            <v>0</v>
          </cell>
        </row>
        <row r="7813">
          <cell r="V7813" t="str">
            <v>Y2304460</v>
          </cell>
          <cell r="W7813">
            <v>0</v>
          </cell>
        </row>
        <row r="7814">
          <cell r="V7814" t="str">
            <v>Y2304461</v>
          </cell>
          <cell r="W7814">
            <v>0</v>
          </cell>
        </row>
        <row r="7815">
          <cell r="V7815" t="str">
            <v>Y2304462</v>
          </cell>
          <cell r="W7815">
            <v>0</v>
          </cell>
        </row>
        <row r="7816">
          <cell r="V7816" t="str">
            <v>Y2304463</v>
          </cell>
          <cell r="W7816">
            <v>0</v>
          </cell>
        </row>
        <row r="7817">
          <cell r="V7817" t="str">
            <v>Y2304464</v>
          </cell>
          <cell r="W7817">
            <v>0</v>
          </cell>
        </row>
        <row r="7818">
          <cell r="V7818" t="str">
            <v>Y2304465</v>
          </cell>
          <cell r="W7818">
            <v>0</v>
          </cell>
        </row>
        <row r="7819">
          <cell r="V7819" t="str">
            <v>Y2304466</v>
          </cell>
          <cell r="W7819">
            <v>0</v>
          </cell>
        </row>
        <row r="7820">
          <cell r="V7820" t="str">
            <v>Y2304467</v>
          </cell>
          <cell r="W7820">
            <v>0</v>
          </cell>
        </row>
        <row r="7821">
          <cell r="V7821" t="str">
            <v>Y2304468</v>
          </cell>
          <cell r="W7821">
            <v>0</v>
          </cell>
        </row>
        <row r="7822">
          <cell r="V7822" t="str">
            <v>Y2304469</v>
          </cell>
          <cell r="W7822">
            <v>0</v>
          </cell>
        </row>
        <row r="7823">
          <cell r="V7823" t="str">
            <v>Y2304470</v>
          </cell>
          <cell r="W7823">
            <v>0</v>
          </cell>
        </row>
        <row r="7824">
          <cell r="V7824" t="str">
            <v>Y2304471</v>
          </cell>
          <cell r="W7824">
            <v>0</v>
          </cell>
        </row>
        <row r="7825">
          <cell r="V7825" t="str">
            <v>Y2304472</v>
          </cell>
          <cell r="W7825">
            <v>0</v>
          </cell>
        </row>
        <row r="7826">
          <cell r="V7826" t="str">
            <v>Y2304473</v>
          </cell>
          <cell r="W7826">
            <v>0</v>
          </cell>
        </row>
        <row r="7827">
          <cell r="V7827" t="str">
            <v>Y2304474</v>
          </cell>
          <cell r="W7827">
            <v>0</v>
          </cell>
        </row>
        <row r="7828">
          <cell r="V7828" t="str">
            <v>Y2304475</v>
          </cell>
          <cell r="W7828">
            <v>0</v>
          </cell>
        </row>
        <row r="7829">
          <cell r="V7829" t="str">
            <v>Y2304476</v>
          </cell>
          <cell r="W7829">
            <v>0</v>
          </cell>
        </row>
        <row r="7830">
          <cell r="V7830" t="str">
            <v>Y2304477</v>
          </cell>
          <cell r="W7830">
            <v>0</v>
          </cell>
        </row>
        <row r="7831">
          <cell r="V7831" t="str">
            <v>Y2304478</v>
          </cell>
          <cell r="W7831">
            <v>0</v>
          </cell>
        </row>
        <row r="7832">
          <cell r="V7832" t="str">
            <v>Y2304479</v>
          </cell>
          <cell r="W7832">
            <v>0</v>
          </cell>
        </row>
        <row r="7833">
          <cell r="V7833" t="str">
            <v>Y2304480</v>
          </cell>
          <cell r="W7833">
            <v>0</v>
          </cell>
        </row>
        <row r="7834">
          <cell r="V7834" t="str">
            <v>Y2304481</v>
          </cell>
          <cell r="W7834">
            <v>0</v>
          </cell>
        </row>
        <row r="7835">
          <cell r="V7835" t="str">
            <v>Y2304482</v>
          </cell>
          <cell r="W7835">
            <v>0</v>
          </cell>
        </row>
        <row r="7836">
          <cell r="V7836" t="str">
            <v>Y2304483</v>
          </cell>
          <cell r="W7836">
            <v>0</v>
          </cell>
        </row>
        <row r="7837">
          <cell r="V7837" t="str">
            <v>Y2304484</v>
          </cell>
          <cell r="W7837">
            <v>0</v>
          </cell>
        </row>
        <row r="7838">
          <cell r="V7838" t="str">
            <v>Y2304485</v>
          </cell>
          <cell r="W7838">
            <v>0</v>
          </cell>
        </row>
        <row r="7839">
          <cell r="V7839" t="str">
            <v>Y2304486</v>
          </cell>
          <cell r="W7839">
            <v>0</v>
          </cell>
        </row>
        <row r="7840">
          <cell r="V7840" t="str">
            <v>Y2304487</v>
          </cell>
          <cell r="W7840">
            <v>0</v>
          </cell>
        </row>
        <row r="7841">
          <cell r="V7841" t="str">
            <v>Y2304488</v>
          </cell>
          <cell r="W7841">
            <v>0</v>
          </cell>
        </row>
        <row r="7842">
          <cell r="V7842" t="str">
            <v>Y2304489</v>
          </cell>
          <cell r="W7842">
            <v>0</v>
          </cell>
        </row>
        <row r="7843">
          <cell r="V7843" t="str">
            <v>Y2304490</v>
          </cell>
          <cell r="W7843">
            <v>0</v>
          </cell>
        </row>
        <row r="7844">
          <cell r="V7844" t="str">
            <v>Y2304491</v>
          </cell>
          <cell r="W7844">
            <v>0</v>
          </cell>
        </row>
        <row r="7845">
          <cell r="V7845" t="str">
            <v>Y2304493</v>
          </cell>
          <cell r="W7845">
            <v>0.62649999999999995</v>
          </cell>
        </row>
        <row r="7846">
          <cell r="V7846" t="str">
            <v>Y2304494</v>
          </cell>
          <cell r="W7846">
            <v>4.4420999999999999</v>
          </cell>
        </row>
        <row r="7847">
          <cell r="V7847" t="str">
            <v>Y2304495</v>
          </cell>
          <cell r="W7847">
            <v>4.4420999999999999</v>
          </cell>
        </row>
        <row r="7848">
          <cell r="V7848" t="str">
            <v>Y2304701</v>
          </cell>
          <cell r="W7848">
            <v>12.850000000000001</v>
          </cell>
        </row>
        <row r="7849">
          <cell r="V7849" t="str">
            <v>Y2305444</v>
          </cell>
          <cell r="W7849">
            <v>0</v>
          </cell>
        </row>
        <row r="7850">
          <cell r="V7850" t="str">
            <v>Y2305445</v>
          </cell>
          <cell r="W7850">
            <v>0</v>
          </cell>
        </row>
        <row r="7851">
          <cell r="V7851" t="str">
            <v>Y2305464</v>
          </cell>
          <cell r="W7851">
            <v>0</v>
          </cell>
        </row>
        <row r="7852">
          <cell r="V7852" t="str">
            <v>Y2305465</v>
          </cell>
          <cell r="W7852">
            <v>0</v>
          </cell>
        </row>
        <row r="7853">
          <cell r="V7853" t="str">
            <v>Y2305466</v>
          </cell>
          <cell r="W7853">
            <v>0</v>
          </cell>
        </row>
        <row r="7854">
          <cell r="V7854" t="str">
            <v>Y2305467</v>
          </cell>
          <cell r="W7854">
            <v>2.7208288524590172</v>
          </cell>
        </row>
        <row r="7855">
          <cell r="V7855" t="str">
            <v>Y2305468</v>
          </cell>
          <cell r="W7855">
            <v>2.967878360655738</v>
          </cell>
        </row>
        <row r="7856">
          <cell r="V7856" t="str">
            <v>Y2305469</v>
          </cell>
          <cell r="W7856">
            <v>10.140707213114755</v>
          </cell>
        </row>
        <row r="7857">
          <cell r="V7857" t="str">
            <v>Y2305472</v>
          </cell>
          <cell r="W7857">
            <v>24.6549516</v>
          </cell>
        </row>
        <row r="7858">
          <cell r="V7858" t="str">
            <v>Y2305473</v>
          </cell>
          <cell r="W7858">
            <v>58.142611200000005</v>
          </cell>
        </row>
        <row r="7859">
          <cell r="V7859" t="str">
            <v>Y2305477</v>
          </cell>
          <cell r="W7859">
            <v>57.257638166666666</v>
          </cell>
        </row>
        <row r="7860">
          <cell r="V7860" t="str">
            <v>Y2305482</v>
          </cell>
          <cell r="W7860">
            <v>4.0833256000000002</v>
          </cell>
        </row>
        <row r="7861">
          <cell r="V7861" t="str">
            <v>Y2305498</v>
          </cell>
          <cell r="W7861">
            <v>6.8985886214442002E-2</v>
          </cell>
        </row>
        <row r="7862">
          <cell r="V7862" t="str">
            <v>Y2305501</v>
          </cell>
          <cell r="W7862">
            <v>15.104429999999999</v>
          </cell>
        </row>
        <row r="7863">
          <cell r="V7863" t="str">
            <v>Y2305502</v>
          </cell>
          <cell r="W7863">
            <v>16.474425</v>
          </cell>
        </row>
        <row r="7864">
          <cell r="V7864" t="str">
            <v>Y2305503</v>
          </cell>
          <cell r="W7864">
            <v>17.160990000000002</v>
          </cell>
        </row>
        <row r="7865">
          <cell r="V7865" t="str">
            <v>Y2305506</v>
          </cell>
          <cell r="W7865">
            <v>5.9384671999999989</v>
          </cell>
        </row>
        <row r="7866">
          <cell r="V7866" t="str">
            <v>Y2305507</v>
          </cell>
          <cell r="W7866">
            <v>6.7875407999999995</v>
          </cell>
        </row>
        <row r="7867">
          <cell r="V7867" t="str">
            <v>Y2305508</v>
          </cell>
          <cell r="W7867">
            <v>10.1808064</v>
          </cell>
        </row>
        <row r="7868">
          <cell r="V7868" t="str">
            <v>Y2305511</v>
          </cell>
          <cell r="W7868">
            <v>14.998890333333334</v>
          </cell>
        </row>
        <row r="7869">
          <cell r="V7869" t="str">
            <v>Y2305512</v>
          </cell>
          <cell r="W7869">
            <v>42.690347583333327</v>
          </cell>
        </row>
        <row r="7870">
          <cell r="V7870" t="str">
            <v>Y2305513</v>
          </cell>
          <cell r="W7870">
            <v>99.226942999999991</v>
          </cell>
        </row>
        <row r="7871">
          <cell r="V7871" t="str">
            <v>Y2305515</v>
          </cell>
          <cell r="W7871">
            <v>12.717500000000001</v>
          </cell>
        </row>
        <row r="7872">
          <cell r="V7872" t="str">
            <v>Y2305516</v>
          </cell>
          <cell r="W7872">
            <v>26.343877333333332</v>
          </cell>
        </row>
        <row r="7873">
          <cell r="V7873" t="str">
            <v>Y2305518</v>
          </cell>
          <cell r="W7873">
            <v>11.234095420560747</v>
          </cell>
        </row>
        <row r="7874">
          <cell r="V7874" t="str">
            <v>Y2305519</v>
          </cell>
          <cell r="W7874">
            <v>22.468190841121494</v>
          </cell>
        </row>
        <row r="7875">
          <cell r="V7875" t="str">
            <v>Y2305521</v>
          </cell>
          <cell r="W7875">
            <v>20.233146524064171</v>
          </cell>
        </row>
        <row r="7876">
          <cell r="V7876" t="str">
            <v>Y2305522</v>
          </cell>
          <cell r="W7876">
            <v>21.196573262032086</v>
          </cell>
        </row>
        <row r="7877">
          <cell r="V7877" t="str">
            <v>Y2305523</v>
          </cell>
          <cell r="W7877">
            <v>29.867413903743316</v>
          </cell>
        </row>
        <row r="7878">
          <cell r="V7878" t="str">
            <v>Y2305524</v>
          </cell>
          <cell r="W7878">
            <v>31.794267379679141</v>
          </cell>
        </row>
        <row r="7879">
          <cell r="V7879" t="str">
            <v>Y2305525</v>
          </cell>
          <cell r="W7879">
            <v>35.64915935828877</v>
          </cell>
        </row>
        <row r="7880">
          <cell r="V7880" t="str">
            <v>Y2305526</v>
          </cell>
          <cell r="W7880">
            <v>110.8</v>
          </cell>
        </row>
        <row r="7881">
          <cell r="V7881" t="str">
            <v>Y2305527</v>
          </cell>
          <cell r="W7881">
            <v>211.96573262032084</v>
          </cell>
        </row>
        <row r="7882">
          <cell r="V7882" t="str">
            <v>Y2305538</v>
          </cell>
          <cell r="W7882">
            <v>4.6729857819905211E-4</v>
          </cell>
        </row>
        <row r="7883">
          <cell r="V7883" t="str">
            <v>Y2305554</v>
          </cell>
          <cell r="W7883">
            <v>0</v>
          </cell>
        </row>
        <row r="7884">
          <cell r="V7884" t="str">
            <v>Y2305555</v>
          </cell>
          <cell r="W7884">
            <v>0</v>
          </cell>
        </row>
        <row r="7885">
          <cell r="V7885" t="str">
            <v>Y2305556</v>
          </cell>
          <cell r="W7885">
            <v>0</v>
          </cell>
        </row>
        <row r="7886">
          <cell r="V7886" t="str">
            <v>Y2305557</v>
          </cell>
          <cell r="W7886">
            <v>0</v>
          </cell>
        </row>
        <row r="7887">
          <cell r="V7887" t="str">
            <v>Y2305558</v>
          </cell>
          <cell r="W7887">
            <v>0</v>
          </cell>
        </row>
        <row r="7888">
          <cell r="V7888" t="str">
            <v>Y2305559</v>
          </cell>
          <cell r="W7888">
            <v>0</v>
          </cell>
        </row>
        <row r="7889">
          <cell r="V7889" t="str">
            <v>Y2305560</v>
          </cell>
          <cell r="W7889">
            <v>0</v>
          </cell>
        </row>
        <row r="7890">
          <cell r="V7890" t="str">
            <v>Y2305561</v>
          </cell>
          <cell r="W7890">
            <v>0</v>
          </cell>
        </row>
        <row r="7891">
          <cell r="V7891" t="str">
            <v>Y2305562</v>
          </cell>
          <cell r="W7891">
            <v>0</v>
          </cell>
        </row>
        <row r="7892">
          <cell r="V7892" t="str">
            <v>Y2305563</v>
          </cell>
          <cell r="W7892">
            <v>0</v>
          </cell>
        </row>
        <row r="7893">
          <cell r="V7893" t="str">
            <v>Y2305564</v>
          </cell>
          <cell r="W7893">
            <v>0</v>
          </cell>
        </row>
        <row r="7894">
          <cell r="V7894" t="str">
            <v>Y2305565</v>
          </cell>
          <cell r="W7894">
            <v>0</v>
          </cell>
        </row>
        <row r="7895">
          <cell r="V7895" t="str">
            <v>Y2305566</v>
          </cell>
          <cell r="W7895">
            <v>0</v>
          </cell>
        </row>
        <row r="7896">
          <cell r="V7896" t="str">
            <v>Y2305567</v>
          </cell>
          <cell r="W7896">
            <v>0</v>
          </cell>
        </row>
        <row r="7897">
          <cell r="V7897" t="str">
            <v>Y2305568</v>
          </cell>
          <cell r="W7897">
            <v>0</v>
          </cell>
        </row>
        <row r="7898">
          <cell r="V7898" t="str">
            <v>Y2305569</v>
          </cell>
          <cell r="W7898">
            <v>0</v>
          </cell>
        </row>
        <row r="7899">
          <cell r="V7899" t="str">
            <v>Y2305570</v>
          </cell>
          <cell r="W7899">
            <v>0</v>
          </cell>
        </row>
        <row r="7900">
          <cell r="V7900" t="str">
            <v>Y2305571</v>
          </cell>
          <cell r="W7900">
            <v>0</v>
          </cell>
        </row>
        <row r="7901">
          <cell r="V7901" t="str">
            <v>Y2305572</v>
          </cell>
          <cell r="W7901">
            <v>0</v>
          </cell>
        </row>
        <row r="7902">
          <cell r="V7902" t="str">
            <v>Y2305573</v>
          </cell>
          <cell r="W7902">
            <v>0</v>
          </cell>
        </row>
        <row r="7903">
          <cell r="V7903" t="str">
            <v>Y2305574</v>
          </cell>
          <cell r="W7903">
            <v>0</v>
          </cell>
        </row>
        <row r="7904">
          <cell r="V7904" t="str">
            <v>Y2305575</v>
          </cell>
          <cell r="W7904">
            <v>0</v>
          </cell>
        </row>
        <row r="7905">
          <cell r="V7905" t="str">
            <v>Y2305576</v>
          </cell>
          <cell r="W7905">
            <v>0</v>
          </cell>
        </row>
        <row r="7906">
          <cell r="V7906" t="str">
            <v>Y2305577</v>
          </cell>
          <cell r="W7906">
            <v>0</v>
          </cell>
        </row>
        <row r="7907">
          <cell r="V7907" t="str">
            <v>Y2305578</v>
          </cell>
          <cell r="W7907">
            <v>0</v>
          </cell>
        </row>
        <row r="7908">
          <cell r="V7908" t="str">
            <v>Y2305579</v>
          </cell>
          <cell r="W7908">
            <v>0</v>
          </cell>
        </row>
        <row r="7909">
          <cell r="V7909" t="str">
            <v>Y2305580</v>
          </cell>
          <cell r="W7909">
            <v>0</v>
          </cell>
        </row>
        <row r="7910">
          <cell r="V7910" t="str">
            <v>Y2305581</v>
          </cell>
          <cell r="W7910">
            <v>0</v>
          </cell>
        </row>
        <row r="7911">
          <cell r="V7911" t="str">
            <v>Y2305582</v>
          </cell>
          <cell r="W7911">
            <v>0</v>
          </cell>
        </row>
        <row r="7912">
          <cell r="V7912" t="str">
            <v>Y2305583</v>
          </cell>
          <cell r="W7912">
            <v>0</v>
          </cell>
        </row>
        <row r="7913">
          <cell r="V7913" t="str">
            <v>Y2305584</v>
          </cell>
          <cell r="W7913">
            <v>0</v>
          </cell>
        </row>
        <row r="7914">
          <cell r="V7914" t="str">
            <v>Y2305586</v>
          </cell>
          <cell r="W7914">
            <v>1.6322221212121211</v>
          </cell>
        </row>
        <row r="7915">
          <cell r="V7915" t="str">
            <v>Y2305587</v>
          </cell>
          <cell r="W7915">
            <v>0</v>
          </cell>
        </row>
        <row r="7916">
          <cell r="V7916" t="str">
            <v>Y2305588</v>
          </cell>
          <cell r="W7916">
            <v>0</v>
          </cell>
        </row>
        <row r="7917">
          <cell r="V7917" t="str">
            <v>Y2305589</v>
          </cell>
          <cell r="W7917">
            <v>0</v>
          </cell>
        </row>
        <row r="7918">
          <cell r="V7918" t="str">
            <v>Y2305590</v>
          </cell>
          <cell r="W7918">
            <v>0</v>
          </cell>
        </row>
        <row r="7919">
          <cell r="V7919" t="str">
            <v>Y2305591</v>
          </cell>
          <cell r="W7919">
            <v>0</v>
          </cell>
        </row>
        <row r="7920">
          <cell r="V7920" t="str">
            <v>Y2305593</v>
          </cell>
          <cell r="W7920">
            <v>0</v>
          </cell>
        </row>
        <row r="7921">
          <cell r="V7921" t="str">
            <v>Y2305594</v>
          </cell>
          <cell r="W7921">
            <v>0</v>
          </cell>
        </row>
        <row r="7922">
          <cell r="V7922" t="str">
            <v>Y2305595</v>
          </cell>
          <cell r="W7922">
            <v>0</v>
          </cell>
        </row>
        <row r="7923">
          <cell r="V7923" t="str">
            <v>Y2305596</v>
          </cell>
          <cell r="W7923">
            <v>0</v>
          </cell>
        </row>
        <row r="7924">
          <cell r="V7924" t="str">
            <v>Y2305597</v>
          </cell>
          <cell r="W7924">
            <v>0</v>
          </cell>
        </row>
        <row r="7925">
          <cell r="V7925" t="str">
            <v>Y2305598</v>
          </cell>
          <cell r="W7925">
            <v>0</v>
          </cell>
        </row>
        <row r="7926">
          <cell r="V7926" t="str">
            <v>Y2305599</v>
          </cell>
          <cell r="W7926">
            <v>0</v>
          </cell>
        </row>
        <row r="7927">
          <cell r="V7927" t="str">
            <v>Y2305600</v>
          </cell>
          <cell r="W7927">
            <v>0</v>
          </cell>
        </row>
        <row r="7928">
          <cell r="V7928" t="str">
            <v>Y2305601</v>
          </cell>
          <cell r="W7928">
            <v>0</v>
          </cell>
        </row>
        <row r="7929">
          <cell r="V7929" t="str">
            <v>Y2305602</v>
          </cell>
          <cell r="W7929">
            <v>0</v>
          </cell>
        </row>
        <row r="7930">
          <cell r="V7930" t="str">
            <v>Y2305604</v>
          </cell>
          <cell r="W7930">
            <v>0</v>
          </cell>
        </row>
        <row r="7931">
          <cell r="V7931" t="str">
            <v>Y2305605</v>
          </cell>
          <cell r="W7931">
            <v>0</v>
          </cell>
        </row>
        <row r="7932">
          <cell r="V7932" t="str">
            <v>Y2305606</v>
          </cell>
          <cell r="W7932">
            <v>0</v>
          </cell>
        </row>
        <row r="7933">
          <cell r="V7933" t="str">
            <v>Y2305607</v>
          </cell>
          <cell r="W7933">
            <v>0</v>
          </cell>
        </row>
        <row r="7934">
          <cell r="V7934" t="str">
            <v>Y2305608</v>
          </cell>
          <cell r="W7934">
            <v>0</v>
          </cell>
        </row>
        <row r="7935">
          <cell r="V7935" t="str">
            <v>Y2305609</v>
          </cell>
          <cell r="W7935">
            <v>0</v>
          </cell>
        </row>
        <row r="7936">
          <cell r="V7936" t="str">
            <v>Y2305610</v>
          </cell>
          <cell r="W7936">
            <v>0</v>
          </cell>
        </row>
        <row r="7937">
          <cell r="V7937" t="str">
            <v>Y2305611</v>
          </cell>
          <cell r="W7937">
            <v>0</v>
          </cell>
        </row>
        <row r="7938">
          <cell r="V7938" t="str">
            <v>Y2305612</v>
          </cell>
          <cell r="W7938">
            <v>0</v>
          </cell>
        </row>
        <row r="7939">
          <cell r="V7939" t="str">
            <v>Y2305613</v>
          </cell>
          <cell r="W7939">
            <v>0</v>
          </cell>
        </row>
        <row r="7940">
          <cell r="V7940" t="str">
            <v>Y2305614</v>
          </cell>
          <cell r="W7940">
            <v>0</v>
          </cell>
        </row>
        <row r="7941">
          <cell r="V7941" t="str">
            <v>Y2305615</v>
          </cell>
          <cell r="W7941">
            <v>0</v>
          </cell>
        </row>
        <row r="7942">
          <cell r="V7942" t="str">
            <v>Y2305616</v>
          </cell>
          <cell r="W7942">
            <v>0</v>
          </cell>
        </row>
        <row r="7943">
          <cell r="V7943" t="str">
            <v>Y2305617</v>
          </cell>
          <cell r="W7943">
            <v>0</v>
          </cell>
        </row>
        <row r="7944">
          <cell r="V7944" t="str">
            <v>Y2305620</v>
          </cell>
          <cell r="W7944">
            <v>0</v>
          </cell>
        </row>
        <row r="7945">
          <cell r="V7945" t="str">
            <v>Y2305630</v>
          </cell>
          <cell r="W7945">
            <v>0</v>
          </cell>
        </row>
        <row r="7946">
          <cell r="V7946" t="str">
            <v>Y2305631</v>
          </cell>
          <cell r="W7946">
            <v>0</v>
          </cell>
        </row>
        <row r="7947">
          <cell r="V7947" t="str">
            <v>Y2305632</v>
          </cell>
          <cell r="W7947">
            <v>0</v>
          </cell>
        </row>
        <row r="7948">
          <cell r="V7948" t="str">
            <v>Y2305633</v>
          </cell>
          <cell r="W7948">
            <v>0</v>
          </cell>
        </row>
        <row r="7949">
          <cell r="V7949" t="str">
            <v>Y2305634</v>
          </cell>
          <cell r="W7949">
            <v>0</v>
          </cell>
        </row>
        <row r="7950">
          <cell r="V7950" t="str">
            <v>Y2305635</v>
          </cell>
          <cell r="W7950">
            <v>0</v>
          </cell>
        </row>
        <row r="7951">
          <cell r="V7951" t="str">
            <v>Y2305636</v>
          </cell>
          <cell r="W7951">
            <v>0</v>
          </cell>
        </row>
        <row r="7952">
          <cell r="V7952" t="str">
            <v>Y2305637</v>
          </cell>
          <cell r="W7952">
            <v>0</v>
          </cell>
        </row>
        <row r="7953">
          <cell r="V7953" t="str">
            <v>Y2305638</v>
          </cell>
          <cell r="W7953">
            <v>0</v>
          </cell>
        </row>
        <row r="7954">
          <cell r="V7954" t="str">
            <v>Y2305639</v>
          </cell>
          <cell r="W7954">
            <v>0</v>
          </cell>
        </row>
        <row r="7955">
          <cell r="V7955" t="str">
            <v>Y2305641</v>
          </cell>
          <cell r="W7955">
            <v>0.16904999999999998</v>
          </cell>
        </row>
        <row r="7956">
          <cell r="V7956" t="str">
            <v>Y2305642</v>
          </cell>
          <cell r="W7956">
            <v>0.25724999999999998</v>
          </cell>
        </row>
        <row r="7957">
          <cell r="V7957" t="str">
            <v>Y2305643</v>
          </cell>
          <cell r="W7957">
            <v>0.42630000000000001</v>
          </cell>
        </row>
        <row r="7958">
          <cell r="V7958" t="str">
            <v>Y2305644</v>
          </cell>
          <cell r="W7958">
            <v>0.47775000000000001</v>
          </cell>
        </row>
        <row r="7959">
          <cell r="V7959" t="str">
            <v>Y2305645</v>
          </cell>
          <cell r="W7959">
            <v>0</v>
          </cell>
        </row>
        <row r="7960">
          <cell r="V7960" t="str">
            <v>Y2305646</v>
          </cell>
          <cell r="W7960">
            <v>0</v>
          </cell>
        </row>
        <row r="7961">
          <cell r="V7961" t="str">
            <v>Y2305647</v>
          </cell>
          <cell r="W7961">
            <v>0</v>
          </cell>
        </row>
        <row r="7962">
          <cell r="V7962" t="str">
            <v>Y2305648</v>
          </cell>
          <cell r="W7962">
            <v>0</v>
          </cell>
        </row>
        <row r="7963">
          <cell r="V7963" t="str">
            <v>Y2305649</v>
          </cell>
          <cell r="W7963">
            <v>0</v>
          </cell>
        </row>
        <row r="7964">
          <cell r="V7964" t="str">
            <v>Y2305650</v>
          </cell>
          <cell r="W7964">
            <v>0</v>
          </cell>
        </row>
        <row r="7965">
          <cell r="V7965" t="str">
            <v>Y2305651</v>
          </cell>
          <cell r="W7965">
            <v>0</v>
          </cell>
        </row>
        <row r="7966">
          <cell r="V7966" t="str">
            <v>Y2305652</v>
          </cell>
          <cell r="W7966">
            <v>0</v>
          </cell>
        </row>
        <row r="7967">
          <cell r="V7967" t="str">
            <v>Y2305653</v>
          </cell>
          <cell r="W7967">
            <v>0</v>
          </cell>
        </row>
        <row r="7968">
          <cell r="V7968" t="str">
            <v>Y2305654</v>
          </cell>
          <cell r="W7968">
            <v>0</v>
          </cell>
        </row>
        <row r="7969">
          <cell r="V7969" t="str">
            <v>Y2305655</v>
          </cell>
          <cell r="W7969">
            <v>0</v>
          </cell>
        </row>
        <row r="7970">
          <cell r="V7970" t="str">
            <v>Y2305656</v>
          </cell>
          <cell r="W7970">
            <v>0</v>
          </cell>
        </row>
        <row r="7971">
          <cell r="V7971" t="str">
            <v>Y2305657</v>
          </cell>
          <cell r="W7971">
            <v>0</v>
          </cell>
        </row>
        <row r="7972">
          <cell r="V7972" t="str">
            <v>Y2305658</v>
          </cell>
          <cell r="W7972">
            <v>0</v>
          </cell>
        </row>
        <row r="7973">
          <cell r="V7973" t="str">
            <v>Y2305663</v>
          </cell>
          <cell r="W7973">
            <v>0.1424</v>
          </cell>
        </row>
        <row r="7974">
          <cell r="V7974" t="str">
            <v>Y2305664</v>
          </cell>
          <cell r="W7974">
            <v>0</v>
          </cell>
        </row>
        <row r="7975">
          <cell r="V7975" t="str">
            <v>Y2305665</v>
          </cell>
          <cell r="W7975">
            <v>0</v>
          </cell>
        </row>
        <row r="7976">
          <cell r="V7976" t="str">
            <v>Y2305666</v>
          </cell>
          <cell r="W7976">
            <v>0</v>
          </cell>
        </row>
        <row r="7977">
          <cell r="V7977" t="str">
            <v>Y2305667</v>
          </cell>
          <cell r="W7977">
            <v>0</v>
          </cell>
        </row>
        <row r="7978">
          <cell r="V7978" t="str">
            <v>Y2305668</v>
          </cell>
          <cell r="W7978">
            <v>0</v>
          </cell>
        </row>
        <row r="7979">
          <cell r="V7979" t="str">
            <v>Y2305674</v>
          </cell>
          <cell r="W7979">
            <v>0</v>
          </cell>
        </row>
        <row r="7980">
          <cell r="V7980" t="str">
            <v>Y2305675</v>
          </cell>
          <cell r="W7980">
            <v>0</v>
          </cell>
        </row>
        <row r="7981">
          <cell r="V7981" t="str">
            <v>Y2305676</v>
          </cell>
          <cell r="W7981">
            <v>0</v>
          </cell>
        </row>
        <row r="7982">
          <cell r="V7982" t="str">
            <v>Y2305677</v>
          </cell>
          <cell r="W7982">
            <v>0</v>
          </cell>
        </row>
        <row r="7983">
          <cell r="V7983" t="str">
            <v>Y2305678</v>
          </cell>
          <cell r="W7983">
            <v>0</v>
          </cell>
        </row>
        <row r="7984">
          <cell r="V7984" t="str">
            <v>Y2305679</v>
          </cell>
          <cell r="W7984">
            <v>0</v>
          </cell>
        </row>
        <row r="7985">
          <cell r="V7985" t="str">
            <v>Y2305680</v>
          </cell>
          <cell r="W7985">
            <v>0</v>
          </cell>
        </row>
        <row r="7986">
          <cell r="V7986" t="str">
            <v>Y2305681</v>
          </cell>
          <cell r="W7986">
            <v>0</v>
          </cell>
        </row>
        <row r="7987">
          <cell r="V7987" t="str">
            <v>Y2305682</v>
          </cell>
          <cell r="W7987">
            <v>0</v>
          </cell>
        </row>
        <row r="7988">
          <cell r="V7988" t="str">
            <v>Y2305683</v>
          </cell>
          <cell r="W7988">
            <v>0.37624999999999997</v>
          </cell>
        </row>
        <row r="7989">
          <cell r="V7989" t="str">
            <v>Y2305684</v>
          </cell>
          <cell r="W7989">
            <v>0.52675000000000005</v>
          </cell>
        </row>
        <row r="7990">
          <cell r="V7990" t="str">
            <v>Y2305685</v>
          </cell>
          <cell r="W7990">
            <v>0.18</v>
          </cell>
        </row>
        <row r="7991">
          <cell r="V7991" t="str">
            <v>Y2305686</v>
          </cell>
          <cell r="W7991">
            <v>0.42</v>
          </cell>
        </row>
        <row r="7992">
          <cell r="V7992" t="str">
            <v>Y2305687</v>
          </cell>
          <cell r="W7992">
            <v>0.435</v>
          </cell>
        </row>
        <row r="7993">
          <cell r="V7993" t="str">
            <v>Y2305688</v>
          </cell>
          <cell r="W7993">
            <v>0.495</v>
          </cell>
        </row>
        <row r="7994">
          <cell r="V7994" t="str">
            <v>Y2305689</v>
          </cell>
          <cell r="W7994">
            <v>0.52500000000000002</v>
          </cell>
        </row>
        <row r="7995">
          <cell r="V7995" t="str">
            <v>Y2305690</v>
          </cell>
          <cell r="W7995">
            <v>0</v>
          </cell>
        </row>
        <row r="7996">
          <cell r="V7996" t="str">
            <v>Y2305691</v>
          </cell>
          <cell r="W7996">
            <v>0</v>
          </cell>
        </row>
        <row r="7997">
          <cell r="V7997" t="str">
            <v>Y2305692</v>
          </cell>
          <cell r="W7997">
            <v>0</v>
          </cell>
        </row>
        <row r="7998">
          <cell r="V7998" t="str">
            <v>Y2305696</v>
          </cell>
          <cell r="W7998">
            <v>1.2236248140043764</v>
          </cell>
        </row>
        <row r="7999">
          <cell r="V7999" t="str">
            <v>Y2305697</v>
          </cell>
          <cell r="W7999">
            <v>0</v>
          </cell>
        </row>
        <row r="8000">
          <cell r="V8000" t="str">
            <v>Y2305698</v>
          </cell>
          <cell r="W8000">
            <v>0</v>
          </cell>
        </row>
        <row r="8001">
          <cell r="V8001" t="str">
            <v>Y2305699</v>
          </cell>
          <cell r="W8001">
            <v>0</v>
          </cell>
        </row>
        <row r="8002">
          <cell r="V8002" t="str">
            <v>Y2305700</v>
          </cell>
          <cell r="W8002">
            <v>0</v>
          </cell>
        </row>
        <row r="8003">
          <cell r="V8003" t="str">
            <v>Y2305701</v>
          </cell>
          <cell r="W8003">
            <v>0</v>
          </cell>
        </row>
        <row r="8004">
          <cell r="V8004" t="str">
            <v>Y2305707</v>
          </cell>
          <cell r="W8004">
            <v>0</v>
          </cell>
        </row>
        <row r="8005">
          <cell r="V8005" t="str">
            <v>Y2305708</v>
          </cell>
          <cell r="W8005">
            <v>0</v>
          </cell>
        </row>
        <row r="8006">
          <cell r="V8006" t="str">
            <v>Y2305709</v>
          </cell>
          <cell r="W8006">
            <v>7.1399999999999991E-2</v>
          </cell>
        </row>
        <row r="8007">
          <cell r="V8007" t="str">
            <v>Y2305710</v>
          </cell>
          <cell r="W8007">
            <v>0.14279999999999998</v>
          </cell>
        </row>
        <row r="8008">
          <cell r="V8008" t="str">
            <v>Y2305711</v>
          </cell>
          <cell r="W8008">
            <v>0.19635</v>
          </cell>
        </row>
        <row r="8009">
          <cell r="V8009" t="str">
            <v>Y2305712</v>
          </cell>
          <cell r="W8009">
            <v>0.2142</v>
          </cell>
        </row>
        <row r="8010">
          <cell r="V8010" t="str">
            <v>Y2305713</v>
          </cell>
          <cell r="W8010">
            <v>0.38079999999999997</v>
          </cell>
        </row>
        <row r="8011">
          <cell r="V8011" t="str">
            <v>Y2305714</v>
          </cell>
          <cell r="W8011">
            <v>0</v>
          </cell>
        </row>
        <row r="8012">
          <cell r="V8012" t="str">
            <v>Y2305715</v>
          </cell>
          <cell r="W8012">
            <v>0</v>
          </cell>
        </row>
        <row r="8013">
          <cell r="V8013" t="str">
            <v>Y2305716</v>
          </cell>
          <cell r="W8013">
            <v>0</v>
          </cell>
        </row>
        <row r="8014">
          <cell r="V8014" t="str">
            <v>Y2305717</v>
          </cell>
          <cell r="W8014">
            <v>0</v>
          </cell>
        </row>
        <row r="8015">
          <cell r="V8015" t="str">
            <v>Y2305718</v>
          </cell>
          <cell r="W8015">
            <v>9.0299999999999991E-2</v>
          </cell>
        </row>
        <row r="8016">
          <cell r="V8016" t="str">
            <v>Y2305719</v>
          </cell>
          <cell r="W8016">
            <v>9.6750000000000003E-2</v>
          </cell>
        </row>
        <row r="8017">
          <cell r="V8017" t="str">
            <v>Y2305720</v>
          </cell>
          <cell r="W8017">
            <v>0.2064</v>
          </cell>
        </row>
        <row r="8018">
          <cell r="V8018" t="str">
            <v>Y2305721</v>
          </cell>
          <cell r="W8018">
            <v>0</v>
          </cell>
        </row>
        <row r="8019">
          <cell r="V8019" t="str">
            <v>Y2305722</v>
          </cell>
          <cell r="W8019">
            <v>0</v>
          </cell>
        </row>
        <row r="8020">
          <cell r="V8020" t="str">
            <v>Y2305723</v>
          </cell>
          <cell r="W8020">
            <v>0</v>
          </cell>
        </row>
        <row r="8021">
          <cell r="V8021" t="str">
            <v>Y2305724</v>
          </cell>
          <cell r="W8021">
            <v>0</v>
          </cell>
        </row>
        <row r="8022">
          <cell r="V8022" t="str">
            <v>Y2305725</v>
          </cell>
          <cell r="W8022">
            <v>0</v>
          </cell>
        </row>
        <row r="8023">
          <cell r="V8023" t="str">
            <v>Y2305726</v>
          </cell>
          <cell r="W8023">
            <v>0</v>
          </cell>
        </row>
        <row r="8024">
          <cell r="V8024" t="str">
            <v>Y2305727</v>
          </cell>
          <cell r="W8024">
            <v>0</v>
          </cell>
        </row>
        <row r="8025">
          <cell r="V8025" t="str">
            <v>Y2305728</v>
          </cell>
          <cell r="W8025">
            <v>0</v>
          </cell>
        </row>
        <row r="8026">
          <cell r="V8026" t="str">
            <v>Y2305729</v>
          </cell>
          <cell r="W8026">
            <v>0</v>
          </cell>
        </row>
        <row r="8027">
          <cell r="V8027" t="str">
            <v>Y2305730</v>
          </cell>
          <cell r="W8027">
            <v>0</v>
          </cell>
        </row>
        <row r="8028">
          <cell r="V8028" t="str">
            <v>Y2305731</v>
          </cell>
          <cell r="W8028">
            <v>0</v>
          </cell>
        </row>
        <row r="8029">
          <cell r="V8029" t="str">
            <v>Y2305732</v>
          </cell>
          <cell r="W8029">
            <v>7.7142870000000002E-2</v>
          </cell>
        </row>
        <row r="8030">
          <cell r="V8030" t="str">
            <v>Y2305733</v>
          </cell>
          <cell r="W8030">
            <v>9.6428610000000012E-2</v>
          </cell>
        </row>
        <row r="8031">
          <cell r="V8031" t="str">
            <v>Y2305734</v>
          </cell>
          <cell r="W8031">
            <v>0.16714287000000003</v>
          </cell>
        </row>
        <row r="8032">
          <cell r="V8032" t="str">
            <v>Y2305735</v>
          </cell>
          <cell r="W8032">
            <v>0.18</v>
          </cell>
        </row>
        <row r="8033">
          <cell r="V8033" t="str">
            <v>Y2305736</v>
          </cell>
          <cell r="W8033">
            <v>0.20571426000000001</v>
          </cell>
        </row>
        <row r="8034">
          <cell r="V8034" t="str">
            <v>Y2305737</v>
          </cell>
          <cell r="W8034">
            <v>9.0332429999999991E-2</v>
          </cell>
        </row>
        <row r="8035">
          <cell r="V8035" t="str">
            <v>Y2305738</v>
          </cell>
          <cell r="W8035">
            <v>0.13550000000000001</v>
          </cell>
        </row>
        <row r="8036">
          <cell r="V8036" t="str">
            <v>Y2305739</v>
          </cell>
          <cell r="W8036">
            <v>0.14453243000000002</v>
          </cell>
        </row>
        <row r="8037">
          <cell r="V8037" t="str">
            <v>Y2305740</v>
          </cell>
          <cell r="W8037">
            <v>0.15356756999999999</v>
          </cell>
        </row>
        <row r="8038">
          <cell r="V8038" t="str">
            <v>Y2305741</v>
          </cell>
          <cell r="W8038">
            <v>0.21680000000000002</v>
          </cell>
        </row>
        <row r="8039">
          <cell r="V8039" t="str">
            <v>Y2305742</v>
          </cell>
          <cell r="W8039">
            <v>0.24390000000000001</v>
          </cell>
        </row>
        <row r="8040">
          <cell r="V8040" t="str">
            <v>Y2305743</v>
          </cell>
          <cell r="W8040">
            <v>0.25423590163934429</v>
          </cell>
        </row>
        <row r="8041">
          <cell r="V8041" t="str">
            <v>Y2305744</v>
          </cell>
          <cell r="W8041">
            <v>0.30776409836065577</v>
          </cell>
        </row>
        <row r="8042">
          <cell r="V8042" t="str">
            <v>Y2305745</v>
          </cell>
          <cell r="W8042">
            <v>0.36128768852459014</v>
          </cell>
        </row>
        <row r="8043">
          <cell r="V8043" t="str">
            <v>Y2305746</v>
          </cell>
          <cell r="W8043">
            <v>1.2042876885245901</v>
          </cell>
        </row>
        <row r="8044">
          <cell r="V8044" t="str">
            <v>Y2305757</v>
          </cell>
          <cell r="W8044">
            <v>1.1391307518248175</v>
          </cell>
        </row>
        <row r="8045">
          <cell r="V8045" t="str">
            <v>Y2305758</v>
          </cell>
          <cell r="W8045">
            <v>1.5881355311355312</v>
          </cell>
        </row>
        <row r="8046">
          <cell r="V8046" t="str">
            <v>Y2305763</v>
          </cell>
          <cell r="W8046">
            <v>0.84319999999999995</v>
          </cell>
        </row>
        <row r="8047">
          <cell r="V8047" t="str">
            <v>Y2305764</v>
          </cell>
          <cell r="W8047">
            <v>0.89590000000000003</v>
          </cell>
        </row>
        <row r="8048">
          <cell r="V8048" t="str">
            <v>Y2305765</v>
          </cell>
          <cell r="W8048">
            <v>1.4228999999999998</v>
          </cell>
        </row>
        <row r="8049">
          <cell r="V8049" t="str">
            <v>Y2305766</v>
          </cell>
          <cell r="W8049">
            <v>5.6388999999999996</v>
          </cell>
        </row>
        <row r="8050">
          <cell r="V8050" t="str">
            <v>Y2305768</v>
          </cell>
          <cell r="W8050">
            <v>0.84830000000000005</v>
          </cell>
        </row>
        <row r="8051">
          <cell r="V8051" t="str">
            <v>Y2305769</v>
          </cell>
          <cell r="W8051">
            <v>1.0977999999999999</v>
          </cell>
        </row>
        <row r="8052">
          <cell r="V8052" t="str">
            <v>Y2305770</v>
          </cell>
          <cell r="W8052">
            <v>1.6467000000000001</v>
          </cell>
        </row>
        <row r="8053">
          <cell r="V8053" t="str">
            <v>Y2305771</v>
          </cell>
          <cell r="W8053">
            <v>2.3952000000000004</v>
          </cell>
        </row>
        <row r="8054">
          <cell r="V8054" t="str">
            <v>Y2305772</v>
          </cell>
          <cell r="W8054">
            <v>2.7944</v>
          </cell>
        </row>
        <row r="8055">
          <cell r="V8055" t="str">
            <v>Y2305773</v>
          </cell>
          <cell r="W8055">
            <v>2.8443000000000001</v>
          </cell>
        </row>
        <row r="8056">
          <cell r="V8056" t="str">
            <v>Y2305783</v>
          </cell>
          <cell r="W8056">
            <v>0.77624433070866128</v>
          </cell>
        </row>
        <row r="8057">
          <cell r="V8057" t="str">
            <v>Y2305784</v>
          </cell>
          <cell r="W8057">
            <v>0.98523980314960624</v>
          </cell>
        </row>
        <row r="8058">
          <cell r="V8058" t="str">
            <v>Y2305785</v>
          </cell>
          <cell r="W8058">
            <v>0</v>
          </cell>
        </row>
        <row r="8059">
          <cell r="V8059" t="str">
            <v>Y2305786</v>
          </cell>
          <cell r="W8059">
            <v>0</v>
          </cell>
        </row>
        <row r="8060">
          <cell r="V8060" t="str">
            <v>Y2305787</v>
          </cell>
          <cell r="W8060">
            <v>0</v>
          </cell>
        </row>
        <row r="8061">
          <cell r="V8061" t="str">
            <v>Y2305789</v>
          </cell>
          <cell r="W8061">
            <v>0</v>
          </cell>
        </row>
        <row r="8062">
          <cell r="V8062" t="str">
            <v>Y2305794</v>
          </cell>
          <cell r="W8062">
            <v>0.37172096456692916</v>
          </cell>
        </row>
        <row r="8063">
          <cell r="V8063" t="str">
            <v>Y2305795</v>
          </cell>
          <cell r="W8063">
            <v>0.61955807086614179</v>
          </cell>
        </row>
        <row r="8064">
          <cell r="V8064" t="str">
            <v>Y2305797</v>
          </cell>
          <cell r="W8064">
            <v>1.8474070000000002</v>
          </cell>
        </row>
        <row r="8065">
          <cell r="V8065" t="str">
            <v>Y2305798</v>
          </cell>
          <cell r="W8065">
            <v>2.0152860800000001</v>
          </cell>
        </row>
        <row r="8066">
          <cell r="V8066" t="str">
            <v>Y2305799</v>
          </cell>
          <cell r="W8066">
            <v>3.1909003400000002</v>
          </cell>
        </row>
        <row r="8067">
          <cell r="V8067" t="str">
            <v>Y2305800</v>
          </cell>
          <cell r="W8067">
            <v>3.6947218599999996</v>
          </cell>
        </row>
        <row r="8068">
          <cell r="V8068" t="str">
            <v>Y2305801</v>
          </cell>
          <cell r="W8068">
            <v>4.0306642999999998</v>
          </cell>
        </row>
        <row r="8069">
          <cell r="V8069" t="str">
            <v>Y2305802</v>
          </cell>
          <cell r="W8069">
            <v>9.4048219399999997</v>
          </cell>
        </row>
        <row r="8070">
          <cell r="V8070" t="str">
            <v>Y2305803</v>
          </cell>
          <cell r="W8070">
            <v>0.36119999999999997</v>
          </cell>
        </row>
        <row r="8071">
          <cell r="V8071" t="str">
            <v>Y2305804</v>
          </cell>
          <cell r="W8071">
            <v>0.97637760000000007</v>
          </cell>
        </row>
        <row r="8072">
          <cell r="V8072" t="str">
            <v>Y2305813</v>
          </cell>
          <cell r="W8072">
            <v>0.33018183070866142</v>
          </cell>
        </row>
        <row r="8073">
          <cell r="V8073" t="str">
            <v>Y2305814</v>
          </cell>
          <cell r="W8073">
            <v>0.77043118110236219</v>
          </cell>
        </row>
        <row r="8074">
          <cell r="V8074" t="str">
            <v>Y2305823</v>
          </cell>
          <cell r="W8074">
            <v>0</v>
          </cell>
        </row>
        <row r="8075">
          <cell r="V8075" t="str">
            <v>Y2305824</v>
          </cell>
          <cell r="W8075">
            <v>0</v>
          </cell>
        </row>
        <row r="8076">
          <cell r="V8076" t="str">
            <v>Y2305825</v>
          </cell>
          <cell r="W8076">
            <v>0</v>
          </cell>
        </row>
        <row r="8077">
          <cell r="V8077" t="str">
            <v>Y2305826</v>
          </cell>
          <cell r="W8077">
            <v>0.85597692913385826</v>
          </cell>
        </row>
        <row r="8078">
          <cell r="V8078" t="str">
            <v>Y2305827</v>
          </cell>
          <cell r="W8078">
            <v>1.1769718897637795</v>
          </cell>
        </row>
        <row r="8079">
          <cell r="V8079" t="str">
            <v>Y2305828</v>
          </cell>
          <cell r="W8079">
            <v>1.9259408661417323</v>
          </cell>
        </row>
        <row r="8080">
          <cell r="V8080" t="str">
            <v>Y2305829</v>
          </cell>
          <cell r="W8080">
            <v>2.3539437795275591</v>
          </cell>
        </row>
        <row r="8081">
          <cell r="V8081" t="str">
            <v>Y2305830</v>
          </cell>
          <cell r="W8081">
            <v>2.7819177952755907</v>
          </cell>
        </row>
        <row r="8082">
          <cell r="V8082" t="str">
            <v>Y2305831</v>
          </cell>
          <cell r="W8082">
            <v>3.209920708661417</v>
          </cell>
        </row>
        <row r="8083">
          <cell r="V8083" t="str">
            <v>Y2305832</v>
          </cell>
          <cell r="W8083">
            <v>5.0288536220472437</v>
          </cell>
        </row>
        <row r="8084">
          <cell r="V8084" t="str">
            <v>Y2305833</v>
          </cell>
          <cell r="W8084">
            <v>2.4769361459521098</v>
          </cell>
        </row>
        <row r="8085">
          <cell r="V8085" t="str">
            <v>Y2305834</v>
          </cell>
          <cell r="W8085">
            <v>0.32086774606299212</v>
          </cell>
        </row>
        <row r="8086">
          <cell r="V8086" t="str">
            <v>Y2305835</v>
          </cell>
          <cell r="W8086">
            <v>0.7848376609724047</v>
          </cell>
        </row>
        <row r="8087">
          <cell r="V8087" t="str">
            <v>Y2305836</v>
          </cell>
          <cell r="W8087">
            <v>0.83599999999999997</v>
          </cell>
        </row>
        <row r="8088">
          <cell r="V8088" t="str">
            <v>Y2305837</v>
          </cell>
          <cell r="W8088">
            <v>1.0289487999999998</v>
          </cell>
        </row>
        <row r="8089">
          <cell r="V8089" t="str">
            <v>Y2305838</v>
          </cell>
          <cell r="W8089">
            <v>1.0932371999999999</v>
          </cell>
        </row>
        <row r="8090">
          <cell r="V8090" t="str">
            <v>Y2305839</v>
          </cell>
          <cell r="W8090">
            <v>1.221814</v>
          </cell>
        </row>
        <row r="8091">
          <cell r="V8091" t="str">
            <v>Y2305840</v>
          </cell>
          <cell r="W8091">
            <v>1.2861859999999998</v>
          </cell>
        </row>
        <row r="8092">
          <cell r="V8092" t="str">
            <v>Y2305841</v>
          </cell>
          <cell r="W8092" t="e">
            <v>#VALUE!</v>
          </cell>
        </row>
        <row r="8093">
          <cell r="V8093" t="str">
            <v>Y2305842</v>
          </cell>
          <cell r="W8093" t="e">
            <v>#VALUE!</v>
          </cell>
        </row>
        <row r="8094">
          <cell r="V8094" t="str">
            <v>Y2305843</v>
          </cell>
          <cell r="W8094" t="e">
            <v>#VALUE!</v>
          </cell>
        </row>
        <row r="8095">
          <cell r="V8095" t="str">
            <v>Y2305844</v>
          </cell>
          <cell r="W8095" t="e">
            <v>#VALUE!</v>
          </cell>
        </row>
        <row r="8096">
          <cell r="V8096" t="str">
            <v>Y2305845</v>
          </cell>
          <cell r="W8096" t="e">
            <v>#VALUE!</v>
          </cell>
        </row>
        <row r="8097">
          <cell r="V8097" t="str">
            <v>Y2305846</v>
          </cell>
          <cell r="W8097" t="e">
            <v>#VALUE!</v>
          </cell>
        </row>
        <row r="8098">
          <cell r="V8098" t="str">
            <v>Y2305847</v>
          </cell>
          <cell r="W8098" t="e">
            <v>#VALUE!</v>
          </cell>
        </row>
        <row r="8099">
          <cell r="V8099" t="str">
            <v>Y2305849</v>
          </cell>
          <cell r="W8099">
            <v>0.59729935039370086</v>
          </cell>
        </row>
        <row r="8100">
          <cell r="V8100" t="str">
            <v>Y2305850</v>
          </cell>
          <cell r="W8100">
            <v>0.716772125984252</v>
          </cell>
        </row>
        <row r="8101">
          <cell r="V8101" t="str">
            <v>Y2305851</v>
          </cell>
          <cell r="W8101">
            <v>0.2885187401574803</v>
          </cell>
        </row>
        <row r="8102">
          <cell r="V8102" t="str">
            <v>Y2305852</v>
          </cell>
          <cell r="W8102">
            <v>0.86558314960629923</v>
          </cell>
        </row>
        <row r="8103">
          <cell r="V8103" t="str">
            <v>Y2305853</v>
          </cell>
          <cell r="W8103">
            <v>0.9136785826771654</v>
          </cell>
        </row>
        <row r="8104">
          <cell r="V8104" t="str">
            <v>Y2305854</v>
          </cell>
          <cell r="W8104">
            <v>1.7311662992125985</v>
          </cell>
        </row>
        <row r="8105">
          <cell r="V8105" t="str">
            <v>Y2305855</v>
          </cell>
          <cell r="W8105">
            <v>13.053710609756097</v>
          </cell>
        </row>
        <row r="8106">
          <cell r="V8106" t="str">
            <v>Y2305856</v>
          </cell>
          <cell r="W8106">
            <v>30.715066524390245</v>
          </cell>
        </row>
        <row r="8107">
          <cell r="V8107" t="str">
            <v>Y2305858</v>
          </cell>
          <cell r="W8107">
            <v>0</v>
          </cell>
        </row>
        <row r="8108">
          <cell r="V8108" t="str">
            <v>Y2305859</v>
          </cell>
          <cell r="W8108">
            <v>0</v>
          </cell>
        </row>
        <row r="8109">
          <cell r="V8109" t="str">
            <v>Y2305860</v>
          </cell>
          <cell r="W8109">
            <v>0</v>
          </cell>
        </row>
        <row r="8110">
          <cell r="V8110" t="str">
            <v>Y2305861</v>
          </cell>
          <cell r="W8110">
            <v>0</v>
          </cell>
        </row>
        <row r="8111">
          <cell r="V8111" t="str">
            <v>Y2305862</v>
          </cell>
          <cell r="W8111">
            <v>0</v>
          </cell>
        </row>
        <row r="8112">
          <cell r="V8112" t="str">
            <v>Y2305865</v>
          </cell>
          <cell r="W8112">
            <v>0.51878313648293961</v>
          </cell>
        </row>
        <row r="8113">
          <cell r="V8113" t="str">
            <v>Y2305866</v>
          </cell>
          <cell r="W8113">
            <v>0.58103711286089244</v>
          </cell>
        </row>
        <row r="8114">
          <cell r="V8114" t="str">
            <v>Y2305867</v>
          </cell>
          <cell r="W8114">
            <v>0.60178843832021001</v>
          </cell>
        </row>
        <row r="8115">
          <cell r="V8115" t="str">
            <v>Y2305868</v>
          </cell>
          <cell r="W8115">
            <v>0</v>
          </cell>
        </row>
        <row r="8116">
          <cell r="V8116" t="str">
            <v>Y2305869</v>
          </cell>
          <cell r="W8116">
            <v>0</v>
          </cell>
        </row>
        <row r="8117">
          <cell r="V8117" t="str">
            <v>Y2305870</v>
          </cell>
          <cell r="W8117">
            <v>0</v>
          </cell>
        </row>
        <row r="8118">
          <cell r="V8118" t="str">
            <v>Y2305871</v>
          </cell>
          <cell r="W8118">
            <v>0</v>
          </cell>
        </row>
        <row r="8119">
          <cell r="V8119" t="str">
            <v>Y2305872</v>
          </cell>
          <cell r="W8119">
            <v>0.96412878000000013</v>
          </cell>
        </row>
        <row r="8120">
          <cell r="V8120" t="str">
            <v>Y2305877</v>
          </cell>
          <cell r="W8120">
            <v>0.9804162401574803</v>
          </cell>
        </row>
        <row r="8121">
          <cell r="V8121" t="str">
            <v>Y2305878</v>
          </cell>
          <cell r="W8121">
            <v>1.1312495078740157</v>
          </cell>
        </row>
        <row r="8122">
          <cell r="V8122" t="str">
            <v>Y2305879</v>
          </cell>
          <cell r="W8122">
            <v>1.2820827755905511</v>
          </cell>
        </row>
        <row r="8123">
          <cell r="V8123" t="str">
            <v>Y2305880</v>
          </cell>
          <cell r="W8123">
            <v>1.5837493110236218</v>
          </cell>
        </row>
        <row r="8124">
          <cell r="V8124" t="str">
            <v>Y2305884</v>
          </cell>
          <cell r="W8124">
            <v>0</v>
          </cell>
        </row>
        <row r="8125">
          <cell r="V8125" t="str">
            <v>Y2305885</v>
          </cell>
          <cell r="W8125">
            <v>0</v>
          </cell>
        </row>
        <row r="8126">
          <cell r="V8126" t="str">
            <v>Y2305889</v>
          </cell>
          <cell r="W8126">
            <v>0</v>
          </cell>
        </row>
        <row r="8127">
          <cell r="V8127" t="str">
            <v>Y2305892</v>
          </cell>
          <cell r="W8127">
            <v>0</v>
          </cell>
        </row>
        <row r="8128">
          <cell r="V8128" t="str">
            <v>Y2305894</v>
          </cell>
          <cell r="W8128">
            <v>0.53665448818897632</v>
          </cell>
        </row>
        <row r="8129">
          <cell r="V8129" t="str">
            <v>Y2305895</v>
          </cell>
          <cell r="W8129">
            <v>0.57020346456692905</v>
          </cell>
        </row>
        <row r="8130">
          <cell r="V8130" t="str">
            <v>Y2305896</v>
          </cell>
          <cell r="W8130">
            <v>1.2745640944881889</v>
          </cell>
        </row>
        <row r="8131">
          <cell r="V8131" t="str">
            <v>Y2305897</v>
          </cell>
          <cell r="W8131">
            <v>1.107016535433071</v>
          </cell>
        </row>
        <row r="8132">
          <cell r="V8132" t="str">
            <v>Y2305898</v>
          </cell>
          <cell r="W8132">
            <v>1.1921716535433073</v>
          </cell>
        </row>
        <row r="8133">
          <cell r="V8133" t="str">
            <v>Y2305899</v>
          </cell>
          <cell r="W8133">
            <v>1.36253</v>
          </cell>
        </row>
        <row r="8134">
          <cell r="V8134" t="str">
            <v>Y2305900</v>
          </cell>
          <cell r="W8134">
            <v>1.4476851181102364</v>
          </cell>
        </row>
        <row r="8135">
          <cell r="V8135" t="str">
            <v>Y2305901</v>
          </cell>
          <cell r="W8135">
            <v>1.5328402362204725</v>
          </cell>
        </row>
        <row r="8136">
          <cell r="V8136" t="str">
            <v>Y2305902</v>
          </cell>
          <cell r="W8136">
            <v>2.3843914173228349</v>
          </cell>
        </row>
        <row r="8137">
          <cell r="V8137" t="str">
            <v>Y2305903</v>
          </cell>
          <cell r="W8137">
            <v>2.6398567716535437</v>
          </cell>
        </row>
        <row r="8138">
          <cell r="V8138" t="str">
            <v>Y2305909</v>
          </cell>
          <cell r="W8138">
            <v>0.37551640000000008</v>
          </cell>
        </row>
        <row r="8139">
          <cell r="V8139" t="str">
            <v>Y2305910</v>
          </cell>
          <cell r="W8139">
            <v>0.7979482</v>
          </cell>
        </row>
        <row r="8140">
          <cell r="V8140" t="str">
            <v>Y2305911</v>
          </cell>
          <cell r="W8140">
            <v>0.98570639999999998</v>
          </cell>
        </row>
        <row r="8141">
          <cell r="V8141" t="str">
            <v>Y2305913</v>
          </cell>
          <cell r="W8141">
            <v>0.76198149606299204</v>
          </cell>
        </row>
        <row r="8142">
          <cell r="V8142" t="str">
            <v>Y2305914</v>
          </cell>
          <cell r="W8142">
            <v>0.85489606126914663</v>
          </cell>
        </row>
        <row r="8143">
          <cell r="V8143" t="str">
            <v>Y2305915</v>
          </cell>
          <cell r="W8143">
            <v>0.90832056892779001</v>
          </cell>
        </row>
        <row r="8144">
          <cell r="V8144" t="str">
            <v>Y2305916</v>
          </cell>
          <cell r="W8144">
            <v>1.14895802919708</v>
          </cell>
        </row>
        <row r="8145">
          <cell r="V8145" t="str">
            <v>Y2305917</v>
          </cell>
          <cell r="W8145">
            <v>2.8723950729927008</v>
          </cell>
        </row>
        <row r="8146">
          <cell r="V8146" t="str">
            <v>Y2305918</v>
          </cell>
          <cell r="W8146">
            <v>3.3032217153284673</v>
          </cell>
        </row>
        <row r="8147">
          <cell r="V8147" t="str">
            <v>Y2305919</v>
          </cell>
          <cell r="W8147">
            <v>19.675938868613137</v>
          </cell>
        </row>
        <row r="8148">
          <cell r="V8148" t="str">
            <v>Y2305923</v>
          </cell>
          <cell r="W8148">
            <v>0.57777993797522154</v>
          </cell>
        </row>
        <row r="8149">
          <cell r="V8149" t="str">
            <v>Y2305924</v>
          </cell>
          <cell r="W8149">
            <v>0.6499989767485792</v>
          </cell>
        </row>
        <row r="8150">
          <cell r="V8150" t="str">
            <v>Y2305925</v>
          </cell>
          <cell r="W8150">
            <v>1.2277789147238007</v>
          </cell>
        </row>
        <row r="8151">
          <cell r="V8151" t="str">
            <v>Y2305926</v>
          </cell>
          <cell r="W8151">
            <v>1.9499969302457376</v>
          </cell>
        </row>
        <row r="8152">
          <cell r="V8152" t="str">
            <v>Y2305927</v>
          </cell>
          <cell r="W8152">
            <v>4.5613002755905505</v>
          </cell>
        </row>
        <row r="8153">
          <cell r="V8153" t="str">
            <v>Y2305930</v>
          </cell>
          <cell r="W8153">
            <v>1.7850561589403973</v>
          </cell>
        </row>
        <row r="8154">
          <cell r="V8154" t="str">
            <v>Y2305931</v>
          </cell>
          <cell r="W8154">
            <v>1.9223420529801323</v>
          </cell>
        </row>
        <row r="8155">
          <cell r="V8155" t="str">
            <v>Y2305934</v>
          </cell>
          <cell r="W8155">
            <v>0.48293375999999999</v>
          </cell>
        </row>
        <row r="8156">
          <cell r="V8156" t="str">
            <v>Y2305935</v>
          </cell>
          <cell r="W8156">
            <v>0.80489695999999999</v>
          </cell>
        </row>
        <row r="8157">
          <cell r="V8157" t="str">
            <v>Y2305936</v>
          </cell>
          <cell r="W8157">
            <v>2.7366540799999997</v>
          </cell>
        </row>
        <row r="8158">
          <cell r="V8158" t="str">
            <v>Y2305937</v>
          </cell>
          <cell r="W8158">
            <v>0.8403570469798658</v>
          </cell>
        </row>
        <row r="8159">
          <cell r="V8159" t="str">
            <v>Y2305938</v>
          </cell>
          <cell r="W8159">
            <v>1.4221372706935123</v>
          </cell>
        </row>
        <row r="8160">
          <cell r="V8160" t="str">
            <v>Y2305939</v>
          </cell>
          <cell r="W8160">
            <v>8.015740492170023</v>
          </cell>
        </row>
        <row r="8161">
          <cell r="V8161" t="str">
            <v>Y2305940</v>
          </cell>
          <cell r="W8161">
            <v>12.023610738255032</v>
          </cell>
        </row>
        <row r="8162">
          <cell r="V8162" t="str">
            <v>Y2305941</v>
          </cell>
          <cell r="W8162">
            <v>12.928629619686802</v>
          </cell>
        </row>
        <row r="8163">
          <cell r="V8163" t="str">
            <v>Y2305942</v>
          </cell>
          <cell r="W8163">
            <v>0</v>
          </cell>
        </row>
        <row r="8164">
          <cell r="V8164" t="str">
            <v>Y2305943</v>
          </cell>
          <cell r="W8164">
            <v>0</v>
          </cell>
        </row>
        <row r="8165">
          <cell r="V8165" t="str">
            <v>Y2305948</v>
          </cell>
          <cell r="W8165">
            <v>1.8181636482939632</v>
          </cell>
        </row>
        <row r="8166">
          <cell r="V8166" t="str">
            <v>Y2305949</v>
          </cell>
          <cell r="W8166">
            <v>1.9164553149606298</v>
          </cell>
        </row>
        <row r="8167">
          <cell r="V8167" t="str">
            <v>Y2305950</v>
          </cell>
          <cell r="W8167">
            <v>0.17125000000000001</v>
          </cell>
        </row>
        <row r="8168">
          <cell r="V8168" t="str">
            <v>Y2305951</v>
          </cell>
          <cell r="W8168">
            <v>0.20335732000000001</v>
          </cell>
        </row>
        <row r="8169">
          <cell r="V8169" t="str">
            <v>Y2305952</v>
          </cell>
          <cell r="W8169">
            <v>0.21406524000000002</v>
          </cell>
        </row>
        <row r="8170">
          <cell r="V8170" t="str">
            <v>Y2305953</v>
          </cell>
          <cell r="W8170">
            <v>0.25687500000000002</v>
          </cell>
        </row>
        <row r="8171">
          <cell r="V8171" t="str">
            <v>Y2305954</v>
          </cell>
          <cell r="W8171">
            <v>0</v>
          </cell>
        </row>
        <row r="8172">
          <cell r="V8172" t="str">
            <v>Y2305955</v>
          </cell>
          <cell r="W8172">
            <v>0</v>
          </cell>
        </row>
        <row r="8173">
          <cell r="V8173" t="str">
            <v>Y2305957</v>
          </cell>
          <cell r="W8173">
            <v>0</v>
          </cell>
        </row>
        <row r="8174">
          <cell r="V8174" t="str">
            <v>Y2305961</v>
          </cell>
          <cell r="W8174">
            <v>0.6456323853211009</v>
          </cell>
        </row>
        <row r="8175">
          <cell r="V8175" t="str">
            <v>Y2305962</v>
          </cell>
          <cell r="W8175">
            <v>0.71741091743119267</v>
          </cell>
        </row>
        <row r="8176">
          <cell r="V8176" t="str">
            <v>Y2305963</v>
          </cell>
          <cell r="W8176">
            <v>0.86086100917431174</v>
          </cell>
        </row>
        <row r="8177">
          <cell r="V8177" t="str">
            <v>Y2305964</v>
          </cell>
          <cell r="W8177">
            <v>2.9413152293577975</v>
          </cell>
        </row>
        <row r="8178">
          <cell r="V8178" t="str">
            <v>Y2305965</v>
          </cell>
          <cell r="W8178">
            <v>3.0847653211009169</v>
          </cell>
        </row>
        <row r="8179">
          <cell r="V8179" t="str">
            <v>Y2305967</v>
          </cell>
          <cell r="W8179">
            <v>0.79335</v>
          </cell>
        </row>
        <row r="8180">
          <cell r="V8180" t="str">
            <v>Y2305968</v>
          </cell>
          <cell r="W8180">
            <v>0.90944999999999998</v>
          </cell>
        </row>
        <row r="8181">
          <cell r="V8181" t="str">
            <v>Y2305976</v>
          </cell>
          <cell r="W8181">
            <v>0.21909731999999998</v>
          </cell>
        </row>
        <row r="8182">
          <cell r="V8182" t="str">
            <v>Y2305977</v>
          </cell>
          <cell r="W8182">
            <v>0.77900823999999991</v>
          </cell>
        </row>
        <row r="8183">
          <cell r="V8183" t="str">
            <v>Y2305979</v>
          </cell>
          <cell r="W8183">
            <v>0.72418802985074615</v>
          </cell>
        </row>
        <row r="8184">
          <cell r="V8184" t="str">
            <v>Y2305980</v>
          </cell>
          <cell r="W8184">
            <v>0.8887766268656716</v>
          </cell>
        </row>
        <row r="8185">
          <cell r="V8185" t="str">
            <v>Y2305981</v>
          </cell>
          <cell r="W8185">
            <v>1.4154637313432834</v>
          </cell>
        </row>
        <row r="8186">
          <cell r="V8186" t="str">
            <v>Y2305982</v>
          </cell>
          <cell r="W8186">
            <v>2.0079844776119402</v>
          </cell>
        </row>
        <row r="8187">
          <cell r="V8187" t="str">
            <v>Y2305983</v>
          </cell>
          <cell r="W8187">
            <v>0</v>
          </cell>
        </row>
        <row r="8188">
          <cell r="V8188" t="str">
            <v>Y2305984</v>
          </cell>
          <cell r="W8188">
            <v>0</v>
          </cell>
        </row>
        <row r="8189">
          <cell r="V8189" t="str">
            <v>Y2305985</v>
          </cell>
          <cell r="W8189">
            <v>0</v>
          </cell>
        </row>
        <row r="8190">
          <cell r="V8190" t="str">
            <v>Y2305986</v>
          </cell>
          <cell r="W8190">
            <v>0</v>
          </cell>
        </row>
        <row r="8191">
          <cell r="V8191" t="str">
            <v>Y2305987</v>
          </cell>
          <cell r="W8191">
            <v>0</v>
          </cell>
        </row>
        <row r="8192">
          <cell r="V8192" t="str">
            <v>Y2305988</v>
          </cell>
          <cell r="W8192">
            <v>0</v>
          </cell>
        </row>
        <row r="8193">
          <cell r="V8193" t="str">
            <v>Y2305989</v>
          </cell>
          <cell r="W8193">
            <v>0</v>
          </cell>
        </row>
        <row r="8194">
          <cell r="V8194" t="str">
            <v>Y2305990</v>
          </cell>
          <cell r="W8194">
            <v>0</v>
          </cell>
        </row>
        <row r="8195">
          <cell r="V8195" t="str">
            <v>Y2305991</v>
          </cell>
          <cell r="W8195">
            <v>0</v>
          </cell>
        </row>
        <row r="8196">
          <cell r="V8196" t="str">
            <v>Y2305992</v>
          </cell>
          <cell r="W8196">
            <v>0</v>
          </cell>
        </row>
        <row r="8197">
          <cell r="V8197" t="str">
            <v>Y2305993</v>
          </cell>
          <cell r="W8197">
            <v>0</v>
          </cell>
        </row>
        <row r="8198">
          <cell r="V8198" t="str">
            <v>Y2305994</v>
          </cell>
          <cell r="W8198">
            <v>0</v>
          </cell>
        </row>
        <row r="8199">
          <cell r="V8199" t="str">
            <v>Y2305995</v>
          </cell>
          <cell r="W8199">
            <v>0</v>
          </cell>
        </row>
        <row r="8200">
          <cell r="V8200" t="str">
            <v>Y2305996</v>
          </cell>
          <cell r="W8200">
            <v>0</v>
          </cell>
        </row>
        <row r="8201">
          <cell r="V8201" t="str">
            <v>Y2305997</v>
          </cell>
          <cell r="W8201">
            <v>0</v>
          </cell>
        </row>
        <row r="8202">
          <cell r="V8202" t="str">
            <v>Y2305999</v>
          </cell>
          <cell r="W8202">
            <v>0</v>
          </cell>
        </row>
        <row r="8203">
          <cell r="V8203" t="str">
            <v>Y2306000</v>
          </cell>
          <cell r="W8203">
            <v>0</v>
          </cell>
        </row>
        <row r="8204">
          <cell r="V8204" t="str">
            <v>Y2306001</v>
          </cell>
          <cell r="W8204">
            <v>0</v>
          </cell>
        </row>
        <row r="8205">
          <cell r="V8205" t="str">
            <v>Y2306002</v>
          </cell>
          <cell r="W8205">
            <v>0</v>
          </cell>
        </row>
        <row r="8206">
          <cell r="V8206" t="str">
            <v>Y2306003</v>
          </cell>
          <cell r="W8206">
            <v>0</v>
          </cell>
        </row>
        <row r="8207">
          <cell r="V8207" t="str">
            <v>Y2306004</v>
          </cell>
          <cell r="W8207">
            <v>0</v>
          </cell>
        </row>
        <row r="8208">
          <cell r="V8208" t="str">
            <v>Y2306005</v>
          </cell>
          <cell r="W8208">
            <v>0</v>
          </cell>
        </row>
        <row r="8209">
          <cell r="V8209" t="str">
            <v>Y2306016</v>
          </cell>
          <cell r="W8209">
            <v>0</v>
          </cell>
        </row>
        <row r="8210">
          <cell r="V8210" t="str">
            <v>Y2306017</v>
          </cell>
          <cell r="W8210">
            <v>0</v>
          </cell>
        </row>
        <row r="8211">
          <cell r="V8211" t="str">
            <v>Y2306019</v>
          </cell>
          <cell r="W8211">
            <v>0</v>
          </cell>
        </row>
        <row r="8212">
          <cell r="V8212" t="str">
            <v>Y2306020</v>
          </cell>
          <cell r="W8212">
            <v>0</v>
          </cell>
        </row>
        <row r="8213">
          <cell r="V8213" t="str">
            <v>Y2306021</v>
          </cell>
          <cell r="W8213">
            <v>0</v>
          </cell>
        </row>
        <row r="8214">
          <cell r="V8214" t="str">
            <v>Y2306022</v>
          </cell>
          <cell r="W8214">
            <v>0</v>
          </cell>
        </row>
        <row r="8215">
          <cell r="V8215" t="str">
            <v>Y2306023</v>
          </cell>
          <cell r="W8215">
            <v>0</v>
          </cell>
        </row>
        <row r="8216">
          <cell r="V8216" t="str">
            <v>Y2306024</v>
          </cell>
          <cell r="W8216">
            <v>0</v>
          </cell>
        </row>
        <row r="8217">
          <cell r="V8217" t="str">
            <v>Y2306025</v>
          </cell>
          <cell r="W8217">
            <v>0</v>
          </cell>
        </row>
        <row r="8218">
          <cell r="V8218" t="str">
            <v>Y2306027</v>
          </cell>
          <cell r="W8218">
            <v>0</v>
          </cell>
        </row>
        <row r="8219">
          <cell r="V8219" t="str">
            <v>Y2306030</v>
          </cell>
          <cell r="W8219">
            <v>0.47</v>
          </cell>
        </row>
        <row r="8220">
          <cell r="V8220" t="str">
            <v>Y2306031</v>
          </cell>
          <cell r="W8220">
            <v>0.47</v>
          </cell>
        </row>
        <row r="8221">
          <cell r="V8221" t="str">
            <v>Y2306035</v>
          </cell>
          <cell r="W8221">
            <v>0.47</v>
          </cell>
        </row>
        <row r="8222">
          <cell r="V8222" t="str">
            <v>Y2306036</v>
          </cell>
          <cell r="W8222">
            <v>0.47</v>
          </cell>
        </row>
        <row r="8223">
          <cell r="V8223" t="str">
            <v>Y2306038</v>
          </cell>
          <cell r="W8223">
            <v>18.54</v>
          </cell>
        </row>
        <row r="8224">
          <cell r="V8224" t="str">
            <v>Y2306044</v>
          </cell>
          <cell r="W8224">
            <v>7.23</v>
          </cell>
        </row>
        <row r="8225">
          <cell r="V8225" t="str">
            <v>Y2306052</v>
          </cell>
          <cell r="W8225">
            <v>0</v>
          </cell>
        </row>
        <row r="8226">
          <cell r="V8226" t="str">
            <v>Y2306055</v>
          </cell>
          <cell r="W8226">
            <v>5.55</v>
          </cell>
        </row>
        <row r="8227">
          <cell r="V8227" t="str">
            <v>Y2306056</v>
          </cell>
          <cell r="W8227">
            <v>14.39</v>
          </cell>
        </row>
        <row r="8228">
          <cell r="V8228" t="str">
            <v>Y2306060</v>
          </cell>
          <cell r="W8228">
            <v>0.75017040000000001</v>
          </cell>
        </row>
        <row r="8229">
          <cell r="V8229" t="str">
            <v>Y2306063</v>
          </cell>
          <cell r="W8229">
            <v>0.59079999999999999</v>
          </cell>
        </row>
        <row r="8230">
          <cell r="V8230" t="str">
            <v>Y2306070</v>
          </cell>
          <cell r="W8230">
            <v>6.0938074398249449E-2</v>
          </cell>
        </row>
        <row r="8231">
          <cell r="V8231" t="str">
            <v>Y2306071</v>
          </cell>
          <cell r="W8231">
            <v>0</v>
          </cell>
        </row>
        <row r="8232">
          <cell r="V8232" t="str">
            <v>Y2306100</v>
          </cell>
          <cell r="W8232">
            <v>0</v>
          </cell>
        </row>
        <row r="8233">
          <cell r="V8233" t="str">
            <v>Y2306102</v>
          </cell>
          <cell r="W8233">
            <v>0</v>
          </cell>
        </row>
        <row r="8234">
          <cell r="V8234" t="str">
            <v>Y2306104</v>
          </cell>
          <cell r="W8234">
            <v>0</v>
          </cell>
        </row>
        <row r="8235">
          <cell r="V8235" t="str">
            <v>Y2306105</v>
          </cell>
          <cell r="W8235">
            <v>0</v>
          </cell>
        </row>
        <row r="8236">
          <cell r="V8236" t="str">
            <v>Y2306106</v>
          </cell>
          <cell r="W8236">
            <v>0</v>
          </cell>
        </row>
        <row r="8237">
          <cell r="V8237" t="str">
            <v>Y2306107</v>
          </cell>
          <cell r="W8237">
            <v>0</v>
          </cell>
        </row>
        <row r="8238">
          <cell r="V8238" t="str">
            <v>Y2306108</v>
          </cell>
          <cell r="W8238">
            <v>0.56831414999999996</v>
          </cell>
        </row>
        <row r="8239">
          <cell r="V8239" t="str">
            <v>Y2306109</v>
          </cell>
          <cell r="W8239">
            <v>0</v>
          </cell>
        </row>
        <row r="8240">
          <cell r="V8240" t="str">
            <v>Y2306111</v>
          </cell>
          <cell r="W8240">
            <v>0</v>
          </cell>
        </row>
        <row r="8241">
          <cell r="V8241" t="str">
            <v>Y2306112</v>
          </cell>
          <cell r="W8241">
            <v>0</v>
          </cell>
        </row>
        <row r="8242">
          <cell r="V8242" t="str">
            <v>Y2306113</v>
          </cell>
          <cell r="W8242">
            <v>0</v>
          </cell>
        </row>
        <row r="8243">
          <cell r="V8243" t="str">
            <v>Y2306114</v>
          </cell>
          <cell r="W8243">
            <v>0</v>
          </cell>
        </row>
        <row r="8244">
          <cell r="V8244" t="str">
            <v>Y2306115</v>
          </cell>
          <cell r="W8244">
            <v>0</v>
          </cell>
        </row>
        <row r="8245">
          <cell r="V8245" t="str">
            <v>Y2306116</v>
          </cell>
          <cell r="W8245">
            <v>0</v>
          </cell>
        </row>
        <row r="8246">
          <cell r="V8246" t="str">
            <v>Y2306117</v>
          </cell>
          <cell r="W8246">
            <v>0</v>
          </cell>
        </row>
        <row r="8247">
          <cell r="V8247" t="str">
            <v>Y2306118</v>
          </cell>
          <cell r="W8247">
            <v>0</v>
          </cell>
        </row>
        <row r="8248">
          <cell r="V8248" t="str">
            <v>Y2306119</v>
          </cell>
          <cell r="W8248">
            <v>0</v>
          </cell>
        </row>
        <row r="8249">
          <cell r="V8249" t="str">
            <v>Y2306120</v>
          </cell>
          <cell r="W8249">
            <v>0</v>
          </cell>
        </row>
        <row r="8250">
          <cell r="V8250" t="str">
            <v>Y2306121</v>
          </cell>
          <cell r="W8250">
            <v>0</v>
          </cell>
        </row>
        <row r="8251">
          <cell r="V8251" t="str">
            <v>Y2306123</v>
          </cell>
          <cell r="W8251">
            <v>0</v>
          </cell>
        </row>
        <row r="8252">
          <cell r="V8252" t="str">
            <v>Y2306124</v>
          </cell>
          <cell r="W8252">
            <v>0</v>
          </cell>
        </row>
        <row r="8253">
          <cell r="V8253" t="str">
            <v>Y2306125</v>
          </cell>
          <cell r="W8253">
            <v>0</v>
          </cell>
        </row>
        <row r="8254">
          <cell r="V8254" t="str">
            <v>Y2306126</v>
          </cell>
          <cell r="W8254">
            <v>0</v>
          </cell>
        </row>
        <row r="8255">
          <cell r="V8255" t="str">
            <v>Y2306127</v>
          </cell>
          <cell r="W8255">
            <v>0</v>
          </cell>
        </row>
        <row r="8256">
          <cell r="V8256" t="str">
            <v>Y2306128</v>
          </cell>
          <cell r="W8256">
            <v>0</v>
          </cell>
        </row>
        <row r="8257">
          <cell r="V8257" t="str">
            <v>Y2306129</v>
          </cell>
          <cell r="W8257">
            <v>0</v>
          </cell>
        </row>
        <row r="8258">
          <cell r="V8258" t="str">
            <v>Y2306130</v>
          </cell>
          <cell r="W8258">
            <v>0</v>
          </cell>
        </row>
        <row r="8259">
          <cell r="V8259" t="str">
            <v>Y2306131</v>
          </cell>
          <cell r="W8259">
            <v>0</v>
          </cell>
        </row>
        <row r="8260">
          <cell r="V8260" t="str">
            <v>Y2306132</v>
          </cell>
          <cell r="W8260">
            <v>0</v>
          </cell>
        </row>
        <row r="8261">
          <cell r="V8261" t="str">
            <v>Y2306133</v>
          </cell>
          <cell r="W8261">
            <v>0</v>
          </cell>
        </row>
        <row r="8262">
          <cell r="V8262" t="str">
            <v>Y2306134</v>
          </cell>
          <cell r="W8262">
            <v>0</v>
          </cell>
        </row>
        <row r="8263">
          <cell r="V8263" t="str">
            <v>Y2306135</v>
          </cell>
          <cell r="W8263">
            <v>0</v>
          </cell>
        </row>
        <row r="8264">
          <cell r="V8264" t="str">
            <v>Y2306136</v>
          </cell>
          <cell r="W8264">
            <v>0</v>
          </cell>
        </row>
        <row r="8265">
          <cell r="V8265" t="str">
            <v>Y2306137</v>
          </cell>
          <cell r="W8265">
            <v>0</v>
          </cell>
        </row>
        <row r="8266">
          <cell r="V8266" t="str">
            <v>Y2306138</v>
          </cell>
          <cell r="W8266">
            <v>0</v>
          </cell>
        </row>
        <row r="8267">
          <cell r="V8267" t="str">
            <v>Y2306139</v>
          </cell>
          <cell r="W8267">
            <v>0</v>
          </cell>
        </row>
        <row r="8268">
          <cell r="V8268" t="str">
            <v>Y2306140</v>
          </cell>
          <cell r="W8268">
            <v>0</v>
          </cell>
        </row>
        <row r="8269">
          <cell r="V8269" t="str">
            <v>Y2306141</v>
          </cell>
          <cell r="W8269">
            <v>0</v>
          </cell>
        </row>
        <row r="8270">
          <cell r="V8270" t="str">
            <v>Y2306142</v>
          </cell>
          <cell r="W8270">
            <v>0</v>
          </cell>
        </row>
        <row r="8271">
          <cell r="V8271" t="str">
            <v>Y2306143</v>
          </cell>
          <cell r="W8271">
            <v>0</v>
          </cell>
        </row>
        <row r="8272">
          <cell r="V8272" t="str">
            <v>Y2306144</v>
          </cell>
          <cell r="W8272">
            <v>0</v>
          </cell>
        </row>
        <row r="8273">
          <cell r="V8273" t="str">
            <v>Y2306145</v>
          </cell>
          <cell r="W8273">
            <v>0</v>
          </cell>
        </row>
        <row r="8274">
          <cell r="V8274" t="str">
            <v>Y2306150</v>
          </cell>
          <cell r="W8274">
            <v>0</v>
          </cell>
        </row>
        <row r="8275">
          <cell r="V8275" t="str">
            <v>Y2306151</v>
          </cell>
          <cell r="W8275">
            <v>0</v>
          </cell>
        </row>
        <row r="8276">
          <cell r="V8276" t="str">
            <v>Y2306152</v>
          </cell>
          <cell r="W8276">
            <v>0</v>
          </cell>
        </row>
        <row r="8277">
          <cell r="V8277" t="str">
            <v>Y2306153</v>
          </cell>
          <cell r="W8277">
            <v>0</v>
          </cell>
        </row>
        <row r="8278">
          <cell r="V8278" t="str">
            <v>Y2306154</v>
          </cell>
          <cell r="W8278">
            <v>0</v>
          </cell>
        </row>
        <row r="8279">
          <cell r="V8279" t="str">
            <v>Y2306156</v>
          </cell>
          <cell r="W8279">
            <v>0</v>
          </cell>
        </row>
        <row r="8280">
          <cell r="V8280" t="str">
            <v>Y2306157</v>
          </cell>
          <cell r="W8280">
            <v>5.7938926500000001E-2</v>
          </cell>
        </row>
        <row r="8281">
          <cell r="V8281" t="str">
            <v>Y2306158</v>
          </cell>
          <cell r="W8281">
            <v>0</v>
          </cell>
        </row>
        <row r="8282">
          <cell r="V8282" t="str">
            <v>Y2306159</v>
          </cell>
          <cell r="W8282">
            <v>0</v>
          </cell>
        </row>
        <row r="8283">
          <cell r="V8283" t="str">
            <v>Y2306160</v>
          </cell>
          <cell r="W8283">
            <v>0</v>
          </cell>
        </row>
        <row r="8284">
          <cell r="V8284" t="str">
            <v>Y2306161</v>
          </cell>
          <cell r="W8284">
            <v>0</v>
          </cell>
        </row>
        <row r="8285">
          <cell r="V8285" t="str">
            <v>Y2306162</v>
          </cell>
          <cell r="W8285" t="e">
            <v>#VALUE!</v>
          </cell>
        </row>
        <row r="8286">
          <cell r="V8286" t="str">
            <v>Y2306163</v>
          </cell>
          <cell r="W8286" t="e">
            <v>#VALUE!</v>
          </cell>
        </row>
        <row r="8287">
          <cell r="V8287" t="str">
            <v>Y2306164</v>
          </cell>
          <cell r="W8287" t="e">
            <v>#VALUE!</v>
          </cell>
        </row>
        <row r="8288">
          <cell r="V8288" t="str">
            <v>Y2306165</v>
          </cell>
          <cell r="W8288">
            <v>0</v>
          </cell>
        </row>
        <row r="8289">
          <cell r="V8289" t="str">
            <v>Y2306166</v>
          </cell>
          <cell r="W8289">
            <v>0</v>
          </cell>
        </row>
        <row r="8290">
          <cell r="V8290" t="str">
            <v>Y2306167</v>
          </cell>
          <cell r="W8290">
            <v>0</v>
          </cell>
        </row>
        <row r="8291">
          <cell r="V8291" t="str">
            <v>Y2306168</v>
          </cell>
          <cell r="W8291">
            <v>0</v>
          </cell>
        </row>
        <row r="8292">
          <cell r="V8292" t="str">
            <v>Y2306169</v>
          </cell>
          <cell r="W8292">
            <v>3.3556984239999997E-2</v>
          </cell>
        </row>
        <row r="8293">
          <cell r="V8293" t="str">
            <v>Y2306170</v>
          </cell>
          <cell r="W8293">
            <v>0</v>
          </cell>
        </row>
        <row r="8294">
          <cell r="V8294" t="str">
            <v>Y2306171</v>
          </cell>
          <cell r="W8294">
            <v>0</v>
          </cell>
        </row>
        <row r="8295">
          <cell r="V8295" t="str">
            <v>Y2306172</v>
          </cell>
          <cell r="W8295">
            <v>0.10677689999999998</v>
          </cell>
        </row>
        <row r="8296">
          <cell r="V8296" t="str">
            <v>Y2306173</v>
          </cell>
          <cell r="W8296">
            <v>0</v>
          </cell>
        </row>
        <row r="8297">
          <cell r="V8297" t="str">
            <v>Y2306174</v>
          </cell>
          <cell r="W8297">
            <v>0.12660214813000001</v>
          </cell>
        </row>
        <row r="8298">
          <cell r="V8298" t="str">
            <v>Y2306175</v>
          </cell>
          <cell r="W8298">
            <v>0.12660214813000001</v>
          </cell>
        </row>
        <row r="8299">
          <cell r="V8299" t="str">
            <v>Y2306176</v>
          </cell>
          <cell r="W8299">
            <v>0</v>
          </cell>
        </row>
        <row r="8300">
          <cell r="V8300" t="str">
            <v>Y2306177</v>
          </cell>
          <cell r="W8300">
            <v>0</v>
          </cell>
        </row>
        <row r="8301">
          <cell r="V8301" t="str">
            <v>Y2306178</v>
          </cell>
          <cell r="W8301">
            <v>0</v>
          </cell>
        </row>
        <row r="8302">
          <cell r="V8302" t="str">
            <v>Y2306179</v>
          </cell>
          <cell r="W8302">
            <v>0</v>
          </cell>
        </row>
        <row r="8303">
          <cell r="V8303" t="str">
            <v>Y2306180</v>
          </cell>
          <cell r="W8303">
            <v>0</v>
          </cell>
        </row>
        <row r="8304">
          <cell r="V8304" t="str">
            <v>Y2306181</v>
          </cell>
          <cell r="W8304">
            <v>0</v>
          </cell>
        </row>
        <row r="8305">
          <cell r="V8305" t="str">
            <v>Y2306182</v>
          </cell>
          <cell r="W8305" t="e">
            <v>#VALUE!</v>
          </cell>
        </row>
        <row r="8306">
          <cell r="V8306" t="str">
            <v>Y2306183</v>
          </cell>
          <cell r="W8306">
            <v>0</v>
          </cell>
        </row>
        <row r="8307">
          <cell r="V8307" t="str">
            <v>Y2306184</v>
          </cell>
          <cell r="W8307">
            <v>0</v>
          </cell>
        </row>
        <row r="8308">
          <cell r="V8308" t="str">
            <v>Y2306185</v>
          </cell>
          <cell r="W8308">
            <v>6.2737383539999997E-2</v>
          </cell>
        </row>
        <row r="8309">
          <cell r="V8309" t="str">
            <v>Y2306186</v>
          </cell>
          <cell r="W8309">
            <v>0</v>
          </cell>
        </row>
        <row r="8310">
          <cell r="V8310" t="str">
            <v>Y2306188</v>
          </cell>
          <cell r="W8310">
            <v>3.4494530709999999E-2</v>
          </cell>
        </row>
        <row r="8311">
          <cell r="V8311" t="str">
            <v>Y2306189</v>
          </cell>
          <cell r="W8311">
            <v>3.4494530709999999E-2</v>
          </cell>
        </row>
        <row r="8312">
          <cell r="V8312" t="str">
            <v>Y2306190</v>
          </cell>
          <cell r="W8312">
            <v>0</v>
          </cell>
        </row>
        <row r="8313">
          <cell r="V8313" t="str">
            <v>Y2306191</v>
          </cell>
          <cell r="W8313">
            <v>0</v>
          </cell>
        </row>
        <row r="8314">
          <cell r="V8314" t="str">
            <v>Y2306192</v>
          </cell>
          <cell r="W8314">
            <v>0</v>
          </cell>
        </row>
        <row r="8315">
          <cell r="V8315" t="str">
            <v>Y2306193</v>
          </cell>
          <cell r="W8315">
            <v>0</v>
          </cell>
        </row>
        <row r="8316">
          <cell r="V8316" t="str">
            <v>Y2306194</v>
          </cell>
          <cell r="W8316">
            <v>0</v>
          </cell>
        </row>
        <row r="8317">
          <cell r="V8317" t="str">
            <v>Y2306195</v>
          </cell>
          <cell r="W8317">
            <v>0</v>
          </cell>
        </row>
        <row r="8318">
          <cell r="V8318" t="str">
            <v>Y2306196</v>
          </cell>
          <cell r="W8318">
            <v>0.25966420000000001</v>
          </cell>
        </row>
        <row r="8319">
          <cell r="V8319" t="str">
            <v>Y2306197</v>
          </cell>
          <cell r="W8319">
            <v>0</v>
          </cell>
        </row>
        <row r="8320">
          <cell r="V8320" t="str">
            <v>Y2306198</v>
          </cell>
          <cell r="W8320">
            <v>0</v>
          </cell>
        </row>
        <row r="8321">
          <cell r="V8321" t="str">
            <v>Y2306199</v>
          </cell>
          <cell r="W8321">
            <v>0</v>
          </cell>
        </row>
        <row r="8322">
          <cell r="V8322" t="str">
            <v>Y2306201</v>
          </cell>
          <cell r="W8322">
            <v>0</v>
          </cell>
        </row>
        <row r="8323">
          <cell r="V8323" t="str">
            <v>Y2306202</v>
          </cell>
          <cell r="W8323">
            <v>0</v>
          </cell>
        </row>
        <row r="8324">
          <cell r="V8324" t="str">
            <v>Y2306206</v>
          </cell>
          <cell r="W8324">
            <v>2.7003747999999996E-3</v>
          </cell>
        </row>
        <row r="8325">
          <cell r="V8325" t="str">
            <v>Y2306207</v>
          </cell>
          <cell r="W8325">
            <v>0</v>
          </cell>
        </row>
        <row r="8326">
          <cell r="V8326" t="str">
            <v>Y2306208</v>
          </cell>
          <cell r="W8326">
            <v>1.462368E-2</v>
          </cell>
        </row>
        <row r="8327">
          <cell r="V8327" t="str">
            <v>Y2306209</v>
          </cell>
          <cell r="W8327">
            <v>0</v>
          </cell>
        </row>
        <row r="8328">
          <cell r="V8328" t="str">
            <v>Y2306210</v>
          </cell>
          <cell r="W8328">
            <v>0</v>
          </cell>
        </row>
        <row r="8329">
          <cell r="V8329" t="str">
            <v>Y2306211</v>
          </cell>
          <cell r="W8329">
            <v>0</v>
          </cell>
        </row>
        <row r="8330">
          <cell r="V8330" t="str">
            <v>Y2306212</v>
          </cell>
          <cell r="W8330">
            <v>0</v>
          </cell>
        </row>
        <row r="8331">
          <cell r="V8331" t="str">
            <v>Y2306213</v>
          </cell>
          <cell r="W8331">
            <v>0</v>
          </cell>
        </row>
        <row r="8332">
          <cell r="V8332" t="str">
            <v>Y2306214</v>
          </cell>
          <cell r="W8332">
            <v>0</v>
          </cell>
        </row>
        <row r="8333">
          <cell r="V8333" t="str">
            <v>Y2306216</v>
          </cell>
          <cell r="W8333">
            <v>0</v>
          </cell>
        </row>
        <row r="8334">
          <cell r="V8334" t="str">
            <v>Y2306217</v>
          </cell>
          <cell r="W8334">
            <v>0</v>
          </cell>
        </row>
        <row r="8335">
          <cell r="V8335" t="str">
            <v>Y2306218</v>
          </cell>
          <cell r="W8335">
            <v>0</v>
          </cell>
        </row>
        <row r="8336">
          <cell r="V8336" t="str">
            <v>Y2306219</v>
          </cell>
          <cell r="W8336">
            <v>0</v>
          </cell>
        </row>
        <row r="8337">
          <cell r="V8337" t="str">
            <v>Y2306220</v>
          </cell>
          <cell r="W8337">
            <v>0</v>
          </cell>
        </row>
        <row r="8338">
          <cell r="V8338" t="str">
            <v>Y2306221</v>
          </cell>
          <cell r="W8338">
            <v>0</v>
          </cell>
        </row>
        <row r="8339">
          <cell r="V8339" t="str">
            <v>Y2306222</v>
          </cell>
          <cell r="W8339">
            <v>0</v>
          </cell>
        </row>
        <row r="8340">
          <cell r="V8340" t="str">
            <v>Y2306223</v>
          </cell>
          <cell r="W8340">
            <v>0</v>
          </cell>
        </row>
        <row r="8341">
          <cell r="V8341" t="str">
            <v>Y2306224</v>
          </cell>
          <cell r="W8341">
            <v>0</v>
          </cell>
        </row>
        <row r="8342">
          <cell r="V8342" t="str">
            <v>Y2306225</v>
          </cell>
          <cell r="W8342">
            <v>0</v>
          </cell>
        </row>
        <row r="8343">
          <cell r="V8343" t="str">
            <v>Y2306226</v>
          </cell>
          <cell r="W8343">
            <v>0</v>
          </cell>
        </row>
        <row r="8344">
          <cell r="V8344" t="str">
            <v>Y2306227</v>
          </cell>
          <cell r="W8344">
            <v>0</v>
          </cell>
        </row>
        <row r="8345">
          <cell r="V8345" t="str">
            <v>Y2306228</v>
          </cell>
          <cell r="W8345">
            <v>0</v>
          </cell>
        </row>
        <row r="8346">
          <cell r="V8346" t="str">
            <v>Y2306229</v>
          </cell>
          <cell r="W8346">
            <v>0</v>
          </cell>
        </row>
        <row r="8347">
          <cell r="V8347" t="str">
            <v>Y2306230</v>
          </cell>
          <cell r="W8347">
            <v>0</v>
          </cell>
        </row>
        <row r="8348">
          <cell r="V8348" t="str">
            <v>Y2306231</v>
          </cell>
          <cell r="W8348">
            <v>0</v>
          </cell>
        </row>
        <row r="8349">
          <cell r="V8349" t="str">
            <v>Y2306232</v>
          </cell>
          <cell r="W8349">
            <v>0</v>
          </cell>
        </row>
        <row r="8350">
          <cell r="V8350" t="str">
            <v>Y2306233</v>
          </cell>
          <cell r="W8350">
            <v>0</v>
          </cell>
        </row>
        <row r="8351">
          <cell r="V8351" t="str">
            <v>Y2306234</v>
          </cell>
          <cell r="W8351">
            <v>0</v>
          </cell>
        </row>
        <row r="8352">
          <cell r="V8352" t="str">
            <v>Y2306235</v>
          </cell>
          <cell r="W8352">
            <v>0</v>
          </cell>
        </row>
        <row r="8353">
          <cell r="V8353" t="str">
            <v>Y2306236</v>
          </cell>
          <cell r="W8353">
            <v>0</v>
          </cell>
        </row>
        <row r="8354">
          <cell r="V8354" t="str">
            <v>Y2306237</v>
          </cell>
          <cell r="W8354">
            <v>0</v>
          </cell>
        </row>
        <row r="8355">
          <cell r="V8355" t="str">
            <v>Y2306238</v>
          </cell>
          <cell r="W8355">
            <v>0</v>
          </cell>
        </row>
        <row r="8356">
          <cell r="V8356" t="str">
            <v>Y2306239</v>
          </cell>
          <cell r="W8356">
            <v>0</v>
          </cell>
        </row>
        <row r="8357">
          <cell r="V8357" t="str">
            <v>Y2306240</v>
          </cell>
          <cell r="W8357">
            <v>0</v>
          </cell>
        </row>
        <row r="8358">
          <cell r="V8358" t="str">
            <v>Y2306241</v>
          </cell>
          <cell r="W8358">
            <v>0</v>
          </cell>
        </row>
        <row r="8359">
          <cell r="V8359" t="str">
            <v>Y2306242</v>
          </cell>
          <cell r="W8359">
            <v>0</v>
          </cell>
        </row>
        <row r="8360">
          <cell r="V8360" t="str">
            <v>Y2306243</v>
          </cell>
          <cell r="W8360">
            <v>0</v>
          </cell>
        </row>
        <row r="8361">
          <cell r="V8361" t="str">
            <v>Y2306244</v>
          </cell>
          <cell r="W8361">
            <v>0</v>
          </cell>
        </row>
        <row r="8362">
          <cell r="V8362" t="str">
            <v>Y2306246</v>
          </cell>
          <cell r="W8362">
            <v>0</v>
          </cell>
        </row>
        <row r="8363">
          <cell r="V8363" t="str">
            <v>Y2306247</v>
          </cell>
          <cell r="W8363">
            <v>0</v>
          </cell>
        </row>
        <row r="8364">
          <cell r="V8364" t="str">
            <v>Y2306248</v>
          </cell>
          <cell r="W8364">
            <v>0</v>
          </cell>
        </row>
        <row r="8365">
          <cell r="V8365" t="str">
            <v>Y2306249</v>
          </cell>
          <cell r="W8365">
            <v>0</v>
          </cell>
        </row>
        <row r="8366">
          <cell r="V8366" t="str">
            <v>Y2306250</v>
          </cell>
          <cell r="W8366">
            <v>0</v>
          </cell>
        </row>
        <row r="8367">
          <cell r="V8367" t="str">
            <v>Y2306251</v>
          </cell>
          <cell r="W8367">
            <v>0</v>
          </cell>
        </row>
        <row r="8368">
          <cell r="V8368" t="str">
            <v>Y2306252</v>
          </cell>
          <cell r="W8368">
            <v>0</v>
          </cell>
        </row>
        <row r="8369">
          <cell r="V8369" t="str">
            <v>Y2306253</v>
          </cell>
          <cell r="W8369">
            <v>0</v>
          </cell>
        </row>
        <row r="8370">
          <cell r="V8370" t="str">
            <v>Y2306254</v>
          </cell>
          <cell r="W8370">
            <v>0</v>
          </cell>
        </row>
        <row r="8371">
          <cell r="V8371" t="str">
            <v>Y2306255</v>
          </cell>
          <cell r="W8371">
            <v>0</v>
          </cell>
        </row>
        <row r="8372">
          <cell r="V8372" t="str">
            <v>Y2306256</v>
          </cell>
          <cell r="W8372">
            <v>0</v>
          </cell>
        </row>
        <row r="8373">
          <cell r="V8373" t="str">
            <v>Y2306257</v>
          </cell>
          <cell r="W8373">
            <v>0</v>
          </cell>
        </row>
        <row r="8374">
          <cell r="V8374" t="str">
            <v>Y2306262</v>
          </cell>
          <cell r="W8374">
            <v>0</v>
          </cell>
        </row>
        <row r="8375">
          <cell r="V8375" t="str">
            <v>Y2306263</v>
          </cell>
          <cell r="W8375">
            <v>0</v>
          </cell>
        </row>
        <row r="8376">
          <cell r="V8376" t="str">
            <v>Y2306264</v>
          </cell>
          <cell r="W8376">
            <v>0</v>
          </cell>
        </row>
        <row r="8377">
          <cell r="V8377" t="str">
            <v>Y2306265</v>
          </cell>
          <cell r="W8377">
            <v>0</v>
          </cell>
        </row>
        <row r="8378">
          <cell r="V8378" t="str">
            <v>Y2306266</v>
          </cell>
          <cell r="W8378">
            <v>0.34135527999999998</v>
          </cell>
        </row>
        <row r="8379">
          <cell r="V8379" t="str">
            <v>Y2306267</v>
          </cell>
          <cell r="W8379">
            <v>1.79</v>
          </cell>
        </row>
        <row r="8380">
          <cell r="V8380" t="str">
            <v>Y2306268</v>
          </cell>
          <cell r="W8380">
            <v>1.79</v>
          </cell>
        </row>
        <row r="8381">
          <cell r="V8381" t="str">
            <v>Y2306272</v>
          </cell>
          <cell r="W8381">
            <v>0.5721792</v>
          </cell>
        </row>
        <row r="8382">
          <cell r="V8382" t="str">
            <v>Y2306273</v>
          </cell>
          <cell r="W8382">
            <v>6.0420600000000002</v>
          </cell>
        </row>
        <row r="8383">
          <cell r="V8383" t="str">
            <v>Y2306593</v>
          </cell>
          <cell r="W8383">
            <v>40.119999999999997</v>
          </cell>
        </row>
        <row r="8384">
          <cell r="V8384" t="str">
            <v>Y2306594</v>
          </cell>
          <cell r="W8384">
            <v>40.119999999999997</v>
          </cell>
        </row>
        <row r="8385">
          <cell r="V8385" t="str">
            <v>Y2306879</v>
          </cell>
          <cell r="W8385">
            <v>0</v>
          </cell>
        </row>
        <row r="8386">
          <cell r="V8386" t="str">
            <v>Y2306880</v>
          </cell>
          <cell r="W8386">
            <v>0</v>
          </cell>
        </row>
        <row r="8387">
          <cell r="V8387" t="str">
            <v>Y2306881</v>
          </cell>
          <cell r="W8387">
            <v>0</v>
          </cell>
        </row>
        <row r="8388">
          <cell r="V8388" t="str">
            <v>Y2306882</v>
          </cell>
          <cell r="W8388">
            <v>0</v>
          </cell>
        </row>
        <row r="8389">
          <cell r="V8389" t="str">
            <v>Y2306883</v>
          </cell>
          <cell r="W8389">
            <v>0</v>
          </cell>
        </row>
        <row r="8390">
          <cell r="V8390" t="str">
            <v>Y2306884</v>
          </cell>
          <cell r="W8390">
            <v>0</v>
          </cell>
        </row>
        <row r="8391">
          <cell r="V8391" t="str">
            <v>Y2306885</v>
          </cell>
          <cell r="W8391">
            <v>0</v>
          </cell>
        </row>
        <row r="8392">
          <cell r="V8392" t="str">
            <v>Y2306886</v>
          </cell>
          <cell r="W8392">
            <v>0</v>
          </cell>
        </row>
        <row r="8393">
          <cell r="V8393" t="str">
            <v>Y2306887</v>
          </cell>
          <cell r="W8393">
            <v>0</v>
          </cell>
        </row>
        <row r="8394">
          <cell r="V8394" t="str">
            <v>Y2306888</v>
          </cell>
          <cell r="W8394">
            <v>0</v>
          </cell>
        </row>
        <row r="8395">
          <cell r="V8395" t="str">
            <v>Y2306889</v>
          </cell>
          <cell r="W8395">
            <v>0</v>
          </cell>
        </row>
        <row r="8396">
          <cell r="V8396" t="str">
            <v>Y2306890</v>
          </cell>
          <cell r="W8396">
            <v>0</v>
          </cell>
        </row>
        <row r="8397">
          <cell r="V8397" t="str">
            <v>Y2306891</v>
          </cell>
          <cell r="W8397">
            <v>0</v>
          </cell>
        </row>
        <row r="8398">
          <cell r="V8398" t="str">
            <v>Y2306892</v>
          </cell>
          <cell r="W8398">
            <v>0</v>
          </cell>
        </row>
        <row r="8399">
          <cell r="V8399" t="str">
            <v>Y2306893</v>
          </cell>
          <cell r="W8399">
            <v>0</v>
          </cell>
        </row>
        <row r="8400">
          <cell r="V8400" t="str">
            <v>Y2306894</v>
          </cell>
          <cell r="W8400">
            <v>0</v>
          </cell>
        </row>
        <row r="8401">
          <cell r="V8401" t="str">
            <v>Y2306895</v>
          </cell>
          <cell r="W8401">
            <v>0</v>
          </cell>
        </row>
        <row r="8402">
          <cell r="V8402" t="str">
            <v>Y2306896</v>
          </cell>
          <cell r="W8402">
            <v>0</v>
          </cell>
        </row>
        <row r="8403">
          <cell r="V8403" t="str">
            <v>Y2306897</v>
          </cell>
          <cell r="W8403">
            <v>0</v>
          </cell>
        </row>
        <row r="8404">
          <cell r="V8404" t="str">
            <v>Y2306898</v>
          </cell>
          <cell r="W8404">
            <v>0</v>
          </cell>
        </row>
        <row r="8405">
          <cell r="V8405" t="str">
            <v>Y2306899</v>
          </cell>
          <cell r="W8405">
            <v>0</v>
          </cell>
        </row>
        <row r="8406">
          <cell r="V8406" t="str">
            <v>Y2306900</v>
          </cell>
          <cell r="W8406">
            <v>0</v>
          </cell>
        </row>
        <row r="8407">
          <cell r="V8407" t="str">
            <v>Y2306901</v>
          </cell>
          <cell r="W8407">
            <v>0</v>
          </cell>
        </row>
        <row r="8408">
          <cell r="V8408" t="str">
            <v>Y2306902</v>
          </cell>
          <cell r="W8408">
            <v>0</v>
          </cell>
        </row>
        <row r="8409">
          <cell r="V8409" t="str">
            <v>Y2306903</v>
          </cell>
          <cell r="W8409">
            <v>0</v>
          </cell>
        </row>
        <row r="8410">
          <cell r="V8410" t="str">
            <v>Y2306904</v>
          </cell>
          <cell r="W8410">
            <v>0</v>
          </cell>
        </row>
        <row r="8411">
          <cell r="V8411" t="str">
            <v>Y2306905</v>
          </cell>
          <cell r="W8411">
            <v>0</v>
          </cell>
        </row>
        <row r="8412">
          <cell r="V8412" t="str">
            <v>Y2306906</v>
          </cell>
          <cell r="W8412">
            <v>0</v>
          </cell>
        </row>
        <row r="8413">
          <cell r="V8413" t="str">
            <v>Y2306907</v>
          </cell>
          <cell r="W8413">
            <v>0</v>
          </cell>
        </row>
        <row r="8414">
          <cell r="V8414" t="str">
            <v>Y2306908</v>
          </cell>
          <cell r="W8414">
            <v>0</v>
          </cell>
        </row>
        <row r="8415">
          <cell r="V8415" t="str">
            <v>Y2306909</v>
          </cell>
          <cell r="W8415">
            <v>0</v>
          </cell>
        </row>
        <row r="8416">
          <cell r="V8416" t="str">
            <v>Y2306910</v>
          </cell>
          <cell r="W8416">
            <v>0</v>
          </cell>
        </row>
        <row r="8417">
          <cell r="V8417" t="str">
            <v>Y2306911</v>
          </cell>
          <cell r="W8417">
            <v>0</v>
          </cell>
        </row>
        <row r="8418">
          <cell r="V8418" t="str">
            <v>Y2306912</v>
          </cell>
          <cell r="W8418">
            <v>0</v>
          </cell>
        </row>
        <row r="8419">
          <cell r="V8419" t="str">
            <v>Y2306913</v>
          </cell>
          <cell r="W8419">
            <v>0</v>
          </cell>
        </row>
        <row r="8420">
          <cell r="V8420" t="str">
            <v>Y2306914</v>
          </cell>
          <cell r="W8420">
            <v>0</v>
          </cell>
        </row>
        <row r="8421">
          <cell r="V8421" t="str">
            <v>Y2306915</v>
          </cell>
          <cell r="W8421">
            <v>0</v>
          </cell>
        </row>
        <row r="8422">
          <cell r="V8422" t="str">
            <v>Y2306916</v>
          </cell>
          <cell r="W8422">
            <v>0</v>
          </cell>
        </row>
        <row r="8423">
          <cell r="V8423" t="str">
            <v>Y2306917</v>
          </cell>
          <cell r="W8423">
            <v>0</v>
          </cell>
        </row>
        <row r="8424">
          <cell r="V8424" t="str">
            <v>Y2306918</v>
          </cell>
          <cell r="W8424">
            <v>0</v>
          </cell>
        </row>
        <row r="8425">
          <cell r="V8425" t="str">
            <v>Y2306919</v>
          </cell>
          <cell r="W8425">
            <v>0</v>
          </cell>
        </row>
        <row r="8426">
          <cell r="V8426" t="str">
            <v>Y2306920</v>
          </cell>
          <cell r="W8426">
            <v>0</v>
          </cell>
        </row>
        <row r="8427">
          <cell r="V8427" t="str">
            <v>Y2306921</v>
          </cell>
          <cell r="W8427">
            <v>0</v>
          </cell>
        </row>
        <row r="8428">
          <cell r="V8428" t="str">
            <v>Y2306922</v>
          </cell>
          <cell r="W8428">
            <v>0</v>
          </cell>
        </row>
        <row r="8429">
          <cell r="V8429" t="str">
            <v>Y2306923</v>
          </cell>
          <cell r="W8429">
            <v>0</v>
          </cell>
        </row>
        <row r="8430">
          <cell r="V8430" t="str">
            <v>Y2306924</v>
          </cell>
          <cell r="W8430">
            <v>0</v>
          </cell>
        </row>
        <row r="8431">
          <cell r="V8431" t="str">
            <v>Y2306925</v>
          </cell>
          <cell r="W8431">
            <v>0</v>
          </cell>
        </row>
        <row r="8432">
          <cell r="V8432" t="str">
            <v>Y2306926</v>
          </cell>
          <cell r="W8432">
            <v>0</v>
          </cell>
        </row>
        <row r="8433">
          <cell r="V8433" t="str">
            <v>Y2306927</v>
          </cell>
          <cell r="W8433">
            <v>0</v>
          </cell>
        </row>
        <row r="8434">
          <cell r="V8434" t="str">
            <v>Y2306931</v>
          </cell>
          <cell r="W8434">
            <v>0</v>
          </cell>
        </row>
        <row r="8435">
          <cell r="V8435" t="str">
            <v>Y2306932</v>
          </cell>
          <cell r="W8435">
            <v>0</v>
          </cell>
        </row>
        <row r="8436">
          <cell r="V8436" t="str">
            <v>Y2306933</v>
          </cell>
          <cell r="W8436">
            <v>0</v>
          </cell>
        </row>
        <row r="8437">
          <cell r="V8437" t="str">
            <v>Y2306934</v>
          </cell>
          <cell r="W8437">
            <v>0</v>
          </cell>
        </row>
        <row r="8438">
          <cell r="V8438" t="str">
            <v>Y2306935</v>
          </cell>
          <cell r="W8438">
            <v>0</v>
          </cell>
        </row>
        <row r="8439">
          <cell r="V8439" t="str">
            <v>Y2306936</v>
          </cell>
          <cell r="W8439">
            <v>0</v>
          </cell>
        </row>
        <row r="8440">
          <cell r="V8440" t="str">
            <v>Y2306937</v>
          </cell>
          <cell r="W8440">
            <v>0</v>
          </cell>
        </row>
        <row r="8441">
          <cell r="V8441" t="str">
            <v>Y2306938</v>
          </cell>
          <cell r="W8441">
            <v>0</v>
          </cell>
        </row>
        <row r="8442">
          <cell r="V8442" t="str">
            <v>Y2306939</v>
          </cell>
          <cell r="W8442">
            <v>0</v>
          </cell>
        </row>
        <row r="8443">
          <cell r="V8443" t="str">
            <v>Y2306940</v>
          </cell>
          <cell r="W8443">
            <v>0</v>
          </cell>
        </row>
        <row r="8444">
          <cell r="V8444" t="str">
            <v>Y2306941</v>
          </cell>
          <cell r="W8444">
            <v>0</v>
          </cell>
        </row>
        <row r="8445">
          <cell r="V8445" t="str">
            <v>Y2306942</v>
          </cell>
          <cell r="W8445">
            <v>0</v>
          </cell>
        </row>
        <row r="8446">
          <cell r="V8446" t="str">
            <v>Y2306943</v>
          </cell>
          <cell r="W8446">
            <v>0</v>
          </cell>
        </row>
        <row r="8447">
          <cell r="V8447" t="str">
            <v>Y2306944</v>
          </cell>
          <cell r="W8447">
            <v>0</v>
          </cell>
        </row>
        <row r="8448">
          <cell r="V8448" t="str">
            <v>Y2306945</v>
          </cell>
          <cell r="W8448">
            <v>0</v>
          </cell>
        </row>
        <row r="8449">
          <cell r="V8449" t="str">
            <v>Y2306946</v>
          </cell>
          <cell r="W8449">
            <v>0</v>
          </cell>
        </row>
        <row r="8450">
          <cell r="V8450" t="str">
            <v>Y2306947</v>
          </cell>
          <cell r="W8450">
            <v>0</v>
          </cell>
        </row>
        <row r="8451">
          <cell r="V8451" t="str">
            <v>Y2306948</v>
          </cell>
          <cell r="W8451">
            <v>0</v>
          </cell>
        </row>
        <row r="8452">
          <cell r="V8452" t="str">
            <v>Y2306949</v>
          </cell>
          <cell r="W8452">
            <v>0</v>
          </cell>
        </row>
        <row r="8453">
          <cell r="V8453" t="str">
            <v>Y2306950</v>
          </cell>
          <cell r="W8453">
            <v>0</v>
          </cell>
        </row>
        <row r="8454">
          <cell r="V8454" t="str">
            <v>Y2306951</v>
          </cell>
          <cell r="W8454">
            <v>0</v>
          </cell>
        </row>
        <row r="8455">
          <cell r="V8455" t="str">
            <v>Y2306952</v>
          </cell>
          <cell r="W8455">
            <v>0</v>
          </cell>
        </row>
        <row r="8456">
          <cell r="V8456" t="str">
            <v>Y2306953</v>
          </cell>
          <cell r="W8456">
            <v>0</v>
          </cell>
        </row>
        <row r="8457">
          <cell r="V8457" t="str">
            <v>Y2306954</v>
          </cell>
          <cell r="W8457">
            <v>0</v>
          </cell>
        </row>
        <row r="8458">
          <cell r="V8458" t="str">
            <v>Y2306955</v>
          </cell>
          <cell r="W8458">
            <v>0</v>
          </cell>
        </row>
        <row r="8459">
          <cell r="V8459" t="str">
            <v>Y2306956</v>
          </cell>
          <cell r="W8459">
            <v>0</v>
          </cell>
        </row>
        <row r="8460">
          <cell r="V8460" t="str">
            <v>Y2306957</v>
          </cell>
          <cell r="W8460">
            <v>0</v>
          </cell>
        </row>
        <row r="8461">
          <cell r="V8461" t="str">
            <v>Y2306958</v>
          </cell>
          <cell r="W8461">
            <v>5.7961959930000001E-2</v>
          </cell>
        </row>
        <row r="8462">
          <cell r="V8462" t="str">
            <v>Y2306959</v>
          </cell>
          <cell r="W8462">
            <v>0</v>
          </cell>
        </row>
        <row r="8463">
          <cell r="V8463" t="str">
            <v>Y2306960</v>
          </cell>
          <cell r="W8463">
            <v>0</v>
          </cell>
        </row>
        <row r="8464">
          <cell r="V8464" t="str">
            <v>Y2306961</v>
          </cell>
          <cell r="W8464">
            <v>0</v>
          </cell>
        </row>
        <row r="8465">
          <cell r="V8465" t="str">
            <v>Y2306962</v>
          </cell>
          <cell r="W8465">
            <v>0</v>
          </cell>
        </row>
        <row r="8466">
          <cell r="V8466" t="str">
            <v>Y2306963</v>
          </cell>
          <cell r="W8466">
            <v>0</v>
          </cell>
        </row>
        <row r="8467">
          <cell r="V8467" t="str">
            <v>Y2306964</v>
          </cell>
          <cell r="W8467">
            <v>0</v>
          </cell>
        </row>
        <row r="8468">
          <cell r="V8468" t="str">
            <v>Y2306966</v>
          </cell>
          <cell r="W8468">
            <v>0</v>
          </cell>
        </row>
        <row r="8469">
          <cell r="V8469" t="str">
            <v>Y2306967</v>
          </cell>
          <cell r="W8469">
            <v>0</v>
          </cell>
        </row>
        <row r="8470">
          <cell r="V8470" t="str">
            <v>Y2306968</v>
          </cell>
          <cell r="W8470">
            <v>0</v>
          </cell>
        </row>
        <row r="8471">
          <cell r="V8471" t="str">
            <v>Y2306969</v>
          </cell>
          <cell r="W8471">
            <v>0</v>
          </cell>
        </row>
        <row r="8472">
          <cell r="V8472" t="str">
            <v>Y2306970</v>
          </cell>
          <cell r="W8472">
            <v>0</v>
          </cell>
        </row>
        <row r="8473">
          <cell r="V8473" t="str">
            <v>Y2306971</v>
          </cell>
          <cell r="W8473">
            <v>0</v>
          </cell>
        </row>
        <row r="8474">
          <cell r="V8474" t="str">
            <v>Y2306972</v>
          </cell>
          <cell r="W8474">
            <v>0</v>
          </cell>
        </row>
        <row r="8475">
          <cell r="V8475" t="str">
            <v>Y2306973</v>
          </cell>
          <cell r="W8475">
            <v>0</v>
          </cell>
        </row>
        <row r="8476">
          <cell r="V8476" t="str">
            <v>Y2306974</v>
          </cell>
          <cell r="W8476">
            <v>0</v>
          </cell>
        </row>
        <row r="8477">
          <cell r="V8477" t="str">
            <v>Y2306975</v>
          </cell>
          <cell r="W8477">
            <v>0</v>
          </cell>
        </row>
        <row r="8478">
          <cell r="V8478" t="str">
            <v>Y2306976</v>
          </cell>
          <cell r="W8478" t="e">
            <v>#VALUE!</v>
          </cell>
        </row>
        <row r="8479">
          <cell r="V8479" t="str">
            <v>Y2306977</v>
          </cell>
          <cell r="W8479" t="e">
            <v>#VALUE!</v>
          </cell>
        </row>
        <row r="8480">
          <cell r="V8480" t="str">
            <v>Y2306978</v>
          </cell>
          <cell r="W8480" t="e">
            <v>#VALUE!</v>
          </cell>
        </row>
        <row r="8481">
          <cell r="V8481" t="str">
            <v>Y2306979</v>
          </cell>
          <cell r="W8481">
            <v>0</v>
          </cell>
        </row>
        <row r="8482">
          <cell r="V8482" t="str">
            <v>Y2306980</v>
          </cell>
          <cell r="W8482">
            <v>0</v>
          </cell>
        </row>
        <row r="8483">
          <cell r="V8483" t="str">
            <v>Y2306981</v>
          </cell>
          <cell r="W8483">
            <v>0</v>
          </cell>
        </row>
        <row r="8484">
          <cell r="V8484" t="str">
            <v>Y2306982</v>
          </cell>
          <cell r="W8484">
            <v>0</v>
          </cell>
        </row>
        <row r="8485">
          <cell r="V8485" t="str">
            <v>Y2306983</v>
          </cell>
          <cell r="W8485">
            <v>0.40414835999999998</v>
          </cell>
        </row>
        <row r="8486">
          <cell r="V8486" t="str">
            <v>Y2306984</v>
          </cell>
          <cell r="W8486">
            <v>0</v>
          </cell>
        </row>
        <row r="8487">
          <cell r="V8487" t="str">
            <v>Y2306985</v>
          </cell>
          <cell r="W8487">
            <v>0</v>
          </cell>
        </row>
        <row r="8488">
          <cell r="V8488" t="str">
            <v>Y2306986</v>
          </cell>
          <cell r="W8488">
            <v>0</v>
          </cell>
        </row>
        <row r="8489">
          <cell r="V8489" t="str">
            <v>Y2306987</v>
          </cell>
          <cell r="W8489">
            <v>0</v>
          </cell>
        </row>
        <row r="8490">
          <cell r="V8490" t="str">
            <v>Y2306988</v>
          </cell>
          <cell r="W8490">
            <v>0</v>
          </cell>
        </row>
        <row r="8491">
          <cell r="V8491" t="str">
            <v>Y2306989</v>
          </cell>
          <cell r="W8491">
            <v>0</v>
          </cell>
        </row>
        <row r="8492">
          <cell r="V8492" t="str">
            <v>Y2306990</v>
          </cell>
          <cell r="W8492">
            <v>0</v>
          </cell>
        </row>
        <row r="8493">
          <cell r="V8493" t="str">
            <v>Y2306991</v>
          </cell>
          <cell r="W8493">
            <v>0</v>
          </cell>
        </row>
        <row r="8494">
          <cell r="V8494" t="str">
            <v>Y2306992</v>
          </cell>
          <cell r="W8494">
            <v>0</v>
          </cell>
        </row>
        <row r="8495">
          <cell r="V8495" t="str">
            <v>Y2306993</v>
          </cell>
          <cell r="W8495">
            <v>0</v>
          </cell>
        </row>
        <row r="8496">
          <cell r="V8496" t="str">
            <v>Y2306994</v>
          </cell>
          <cell r="W8496">
            <v>0</v>
          </cell>
        </row>
        <row r="8497">
          <cell r="V8497" t="str">
            <v>Y2306996</v>
          </cell>
          <cell r="W8497">
            <v>3.4494530709999999E-2</v>
          </cell>
        </row>
        <row r="8498">
          <cell r="V8498" t="str">
            <v>Y2306997</v>
          </cell>
          <cell r="W8498">
            <v>0</v>
          </cell>
        </row>
        <row r="8499">
          <cell r="V8499" t="str">
            <v>Y2306998</v>
          </cell>
          <cell r="W8499">
            <v>0</v>
          </cell>
        </row>
        <row r="8500">
          <cell r="V8500" t="str">
            <v>Y2306999</v>
          </cell>
          <cell r="W8500">
            <v>0</v>
          </cell>
        </row>
        <row r="8501">
          <cell r="V8501" t="str">
            <v>Y2307000</v>
          </cell>
          <cell r="W8501">
            <v>0</v>
          </cell>
        </row>
        <row r="8502">
          <cell r="V8502" t="str">
            <v>Y2307001</v>
          </cell>
          <cell r="W8502">
            <v>0</v>
          </cell>
        </row>
        <row r="8503">
          <cell r="V8503" t="str">
            <v>Y2307002</v>
          </cell>
          <cell r="W8503">
            <v>0</v>
          </cell>
        </row>
        <row r="8504">
          <cell r="V8504" t="str">
            <v>Y2307003</v>
          </cell>
          <cell r="W8504">
            <v>7.7638590399999999E-2</v>
          </cell>
        </row>
        <row r="8505">
          <cell r="V8505" t="str">
            <v>Y2307004</v>
          </cell>
          <cell r="W8505">
            <v>0</v>
          </cell>
        </row>
        <row r="8506">
          <cell r="V8506" t="str">
            <v>Y2307005</v>
          </cell>
          <cell r="W8506">
            <v>0</v>
          </cell>
        </row>
        <row r="8507">
          <cell r="V8507" t="str">
            <v>Y2307006</v>
          </cell>
          <cell r="W8507" t="e">
            <v>#VALUE!</v>
          </cell>
        </row>
        <row r="8508">
          <cell r="V8508" t="str">
            <v>Y2307007</v>
          </cell>
          <cell r="W8508">
            <v>0</v>
          </cell>
        </row>
        <row r="8509">
          <cell r="V8509" t="str">
            <v>Y2307008</v>
          </cell>
          <cell r="W8509">
            <v>0</v>
          </cell>
        </row>
        <row r="8510">
          <cell r="V8510" t="str">
            <v>Y2307009</v>
          </cell>
          <cell r="W8510">
            <v>0</v>
          </cell>
        </row>
        <row r="8511">
          <cell r="V8511" t="str">
            <v>Y2307010</v>
          </cell>
          <cell r="W8511">
            <v>0</v>
          </cell>
        </row>
        <row r="8512">
          <cell r="V8512" t="str">
            <v>Y2307011</v>
          </cell>
          <cell r="W8512">
            <v>0</v>
          </cell>
        </row>
        <row r="8513">
          <cell r="V8513" t="str">
            <v>Y2307012</v>
          </cell>
          <cell r="W8513">
            <v>0</v>
          </cell>
        </row>
        <row r="8514">
          <cell r="V8514" t="str">
            <v>Y2307013</v>
          </cell>
          <cell r="W8514">
            <v>0</v>
          </cell>
        </row>
        <row r="8515">
          <cell r="V8515" t="str">
            <v>Y2307014</v>
          </cell>
          <cell r="W8515">
            <v>0</v>
          </cell>
        </row>
        <row r="8516">
          <cell r="V8516" t="str">
            <v>Y2307015</v>
          </cell>
          <cell r="W8516">
            <v>0</v>
          </cell>
        </row>
        <row r="8517">
          <cell r="V8517" t="str">
            <v>Y2307016</v>
          </cell>
          <cell r="W8517">
            <v>0</v>
          </cell>
        </row>
        <row r="8518">
          <cell r="V8518" t="str">
            <v>Y2307017</v>
          </cell>
          <cell r="W8518">
            <v>0</v>
          </cell>
        </row>
        <row r="8519">
          <cell r="V8519" t="str">
            <v>Y2307018</v>
          </cell>
          <cell r="W8519">
            <v>0</v>
          </cell>
        </row>
        <row r="8520">
          <cell r="V8520" t="str">
            <v>Y2307019</v>
          </cell>
          <cell r="W8520">
            <v>0</v>
          </cell>
        </row>
        <row r="8521">
          <cell r="V8521" t="str">
            <v>Y2307020</v>
          </cell>
          <cell r="W8521">
            <v>0</v>
          </cell>
        </row>
        <row r="8522">
          <cell r="V8522" t="str">
            <v>Y2307021</v>
          </cell>
          <cell r="W8522">
            <v>0</v>
          </cell>
        </row>
        <row r="8523">
          <cell r="V8523" t="str">
            <v>Y2307022</v>
          </cell>
          <cell r="W8523">
            <v>0</v>
          </cell>
        </row>
        <row r="8524">
          <cell r="V8524" t="str">
            <v>Y2307023</v>
          </cell>
          <cell r="W8524">
            <v>0</v>
          </cell>
        </row>
        <row r="8525">
          <cell r="V8525" t="str">
            <v>Y2307024</v>
          </cell>
          <cell r="W8525">
            <v>0</v>
          </cell>
        </row>
        <row r="8526">
          <cell r="V8526" t="str">
            <v>Y2307025</v>
          </cell>
          <cell r="W8526">
            <v>0</v>
          </cell>
        </row>
        <row r="8527">
          <cell r="V8527" t="str">
            <v>Y2307026</v>
          </cell>
          <cell r="W8527">
            <v>0</v>
          </cell>
        </row>
        <row r="8528">
          <cell r="V8528" t="str">
            <v>Y2307027</v>
          </cell>
          <cell r="W8528">
            <v>3.3481127860000001E-2</v>
          </cell>
        </row>
        <row r="8529">
          <cell r="V8529" t="str">
            <v>Y2307028</v>
          </cell>
          <cell r="W8529">
            <v>0</v>
          </cell>
        </row>
        <row r="8530">
          <cell r="V8530" t="str">
            <v>Y2307030</v>
          </cell>
          <cell r="W8530">
            <v>0</v>
          </cell>
        </row>
        <row r="8531">
          <cell r="V8531" t="str">
            <v>Y2307031</v>
          </cell>
          <cell r="W8531" t="e">
            <v>#VALUE!</v>
          </cell>
        </row>
        <row r="8532">
          <cell r="V8532" t="str">
            <v>Y2307032</v>
          </cell>
          <cell r="W8532">
            <v>0</v>
          </cell>
        </row>
        <row r="8533">
          <cell r="V8533" t="str">
            <v>Y2307033</v>
          </cell>
          <cell r="W8533">
            <v>0</v>
          </cell>
        </row>
        <row r="8534">
          <cell r="V8534" t="str">
            <v>Y2307034</v>
          </cell>
          <cell r="W8534">
            <v>0</v>
          </cell>
        </row>
        <row r="8535">
          <cell r="V8535" t="str">
            <v>Y2307035</v>
          </cell>
          <cell r="W8535">
            <v>0.1189846</v>
          </cell>
        </row>
        <row r="8536">
          <cell r="V8536" t="str">
            <v>Y2307036</v>
          </cell>
          <cell r="W8536">
            <v>0</v>
          </cell>
        </row>
        <row r="8537">
          <cell r="V8537" t="str">
            <v>Y2307037</v>
          </cell>
          <cell r="W8537">
            <v>0</v>
          </cell>
        </row>
        <row r="8538">
          <cell r="V8538" t="str">
            <v>Y2307038</v>
          </cell>
          <cell r="W8538">
            <v>0</v>
          </cell>
        </row>
        <row r="8539">
          <cell r="V8539" t="str">
            <v>Y2307039</v>
          </cell>
          <cell r="W8539">
            <v>0</v>
          </cell>
        </row>
        <row r="8540">
          <cell r="V8540" t="str">
            <v>Y2307040</v>
          </cell>
          <cell r="W8540">
            <v>3.4494530709999999E-2</v>
          </cell>
        </row>
        <row r="8541">
          <cell r="V8541" t="str">
            <v>Y2307041</v>
          </cell>
          <cell r="W8541">
            <v>0.27991368999999999</v>
          </cell>
        </row>
        <row r="8542">
          <cell r="V8542" t="str">
            <v>Y2307042</v>
          </cell>
          <cell r="W8542">
            <v>0</v>
          </cell>
        </row>
        <row r="8543">
          <cell r="V8543" t="str">
            <v>Y2307046</v>
          </cell>
          <cell r="W8543">
            <v>0</v>
          </cell>
        </row>
        <row r="8544">
          <cell r="V8544" t="str">
            <v>Y2307052</v>
          </cell>
          <cell r="W8544">
            <v>9.9415140000000013E-2</v>
          </cell>
        </row>
        <row r="8545">
          <cell r="V8545" t="str">
            <v>Y2307054</v>
          </cell>
          <cell r="W8545">
            <v>0</v>
          </cell>
        </row>
        <row r="8546">
          <cell r="V8546" t="str">
            <v>Y2307055</v>
          </cell>
          <cell r="W8546">
            <v>0</v>
          </cell>
        </row>
        <row r="8547">
          <cell r="V8547" t="str">
            <v>Y2307056</v>
          </cell>
          <cell r="W8547">
            <v>0</v>
          </cell>
        </row>
        <row r="8548">
          <cell r="V8548" t="str">
            <v>Y2307057</v>
          </cell>
          <cell r="W8548">
            <v>0</v>
          </cell>
        </row>
        <row r="8549">
          <cell r="V8549" t="str">
            <v>Y2307058</v>
          </cell>
          <cell r="W8549">
            <v>0</v>
          </cell>
        </row>
        <row r="8550">
          <cell r="V8550" t="str">
            <v>Y2307059</v>
          </cell>
          <cell r="W8550">
            <v>0</v>
          </cell>
        </row>
        <row r="8551">
          <cell r="V8551" t="str">
            <v>Y2307060</v>
          </cell>
          <cell r="W8551">
            <v>0</v>
          </cell>
        </row>
        <row r="8552">
          <cell r="V8552" t="str">
            <v>Y2307061</v>
          </cell>
          <cell r="W8552">
            <v>0</v>
          </cell>
        </row>
        <row r="8553">
          <cell r="V8553" t="str">
            <v>Y2307062</v>
          </cell>
          <cell r="W8553">
            <v>0.54257</v>
          </cell>
        </row>
        <row r="8554">
          <cell r="V8554" t="str">
            <v>Y2307063</v>
          </cell>
          <cell r="W8554">
            <v>0.65378000000000003</v>
          </cell>
        </row>
        <row r="8555">
          <cell r="V8555" t="str">
            <v>Y2307064</v>
          </cell>
          <cell r="W8555">
            <v>0.92338000000000009</v>
          </cell>
        </row>
        <row r="8556">
          <cell r="V8556" t="str">
            <v>Y2307065</v>
          </cell>
          <cell r="W8556">
            <v>0</v>
          </cell>
        </row>
        <row r="8557">
          <cell r="V8557" t="str">
            <v>Y2307066</v>
          </cell>
          <cell r="W8557">
            <v>0</v>
          </cell>
        </row>
        <row r="8558">
          <cell r="V8558" t="str">
            <v>Y2307067</v>
          </cell>
          <cell r="W8558">
            <v>0</v>
          </cell>
        </row>
        <row r="8559">
          <cell r="V8559" t="str">
            <v>Y2307068</v>
          </cell>
          <cell r="W8559">
            <v>0</v>
          </cell>
        </row>
        <row r="8560">
          <cell r="V8560" t="str">
            <v>Y2307069</v>
          </cell>
          <cell r="W8560">
            <v>0</v>
          </cell>
        </row>
        <row r="8561">
          <cell r="V8561" t="str">
            <v>Y2307070</v>
          </cell>
          <cell r="W8561">
            <v>0</v>
          </cell>
        </row>
        <row r="8562">
          <cell r="V8562" t="str">
            <v>Y2307071</v>
          </cell>
          <cell r="W8562">
            <v>0</v>
          </cell>
        </row>
        <row r="8563">
          <cell r="V8563" t="str">
            <v>Y2307072</v>
          </cell>
          <cell r="W8563">
            <v>0</v>
          </cell>
        </row>
        <row r="8564">
          <cell r="V8564" t="str">
            <v>Y2307073</v>
          </cell>
          <cell r="W8564">
            <v>0</v>
          </cell>
        </row>
        <row r="8565">
          <cell r="V8565" t="str">
            <v>Y2307074</v>
          </cell>
          <cell r="W8565">
            <v>0</v>
          </cell>
        </row>
        <row r="8566">
          <cell r="V8566" t="str">
            <v>Y2307075</v>
          </cell>
          <cell r="W8566">
            <v>0</v>
          </cell>
        </row>
        <row r="8567">
          <cell r="V8567" t="str">
            <v>Y2307076</v>
          </cell>
          <cell r="W8567">
            <v>0</v>
          </cell>
        </row>
        <row r="8568">
          <cell r="V8568" t="str">
            <v>Y2307077</v>
          </cell>
          <cell r="W8568">
            <v>0</v>
          </cell>
        </row>
        <row r="8569">
          <cell r="V8569" t="str">
            <v>Y2307078</v>
          </cell>
          <cell r="W8569">
            <v>0</v>
          </cell>
        </row>
        <row r="8570">
          <cell r="V8570" t="str">
            <v>Y2307079</v>
          </cell>
          <cell r="W8570">
            <v>0</v>
          </cell>
        </row>
        <row r="8571">
          <cell r="V8571" t="str">
            <v>Y2307080</v>
          </cell>
          <cell r="W8571">
            <v>0</v>
          </cell>
        </row>
        <row r="8572">
          <cell r="V8572" t="str">
            <v>Y2307081</v>
          </cell>
          <cell r="W8572">
            <v>0</v>
          </cell>
        </row>
        <row r="8573">
          <cell r="V8573" t="str">
            <v>Y2307082</v>
          </cell>
          <cell r="W8573">
            <v>0</v>
          </cell>
        </row>
        <row r="8574">
          <cell r="V8574" t="str">
            <v>Y2307083</v>
          </cell>
          <cell r="W8574">
            <v>0</v>
          </cell>
        </row>
        <row r="8575">
          <cell r="V8575" t="str">
            <v>Y2307084</v>
          </cell>
          <cell r="W8575">
            <v>0</v>
          </cell>
        </row>
        <row r="8576">
          <cell r="V8576" t="str">
            <v>Y2307085</v>
          </cell>
          <cell r="W8576">
            <v>0</v>
          </cell>
        </row>
        <row r="8577">
          <cell r="V8577" t="str">
            <v>Y2307086</v>
          </cell>
          <cell r="W8577">
            <v>0</v>
          </cell>
        </row>
        <row r="8578">
          <cell r="V8578" t="str">
            <v>Y2307087</v>
          </cell>
          <cell r="W8578">
            <v>0</v>
          </cell>
        </row>
        <row r="8579">
          <cell r="V8579" t="str">
            <v>Y2307088</v>
          </cell>
          <cell r="W8579">
            <v>0</v>
          </cell>
        </row>
        <row r="8580">
          <cell r="V8580" t="str">
            <v>Y2307089</v>
          </cell>
          <cell r="W8580">
            <v>0</v>
          </cell>
        </row>
        <row r="8581">
          <cell r="V8581" t="str">
            <v>Y2307090</v>
          </cell>
          <cell r="W8581">
            <v>0</v>
          </cell>
        </row>
        <row r="8582">
          <cell r="V8582" t="str">
            <v>Y2307091</v>
          </cell>
          <cell r="W8582">
            <v>0</v>
          </cell>
        </row>
        <row r="8583">
          <cell r="V8583" t="str">
            <v>Y2307092</v>
          </cell>
          <cell r="W8583">
            <v>0</v>
          </cell>
        </row>
        <row r="8584">
          <cell r="V8584" t="str">
            <v>Y2307093</v>
          </cell>
          <cell r="W8584">
            <v>0</v>
          </cell>
        </row>
        <row r="8585">
          <cell r="V8585" t="str">
            <v>Y2307094</v>
          </cell>
          <cell r="W8585">
            <v>0</v>
          </cell>
        </row>
        <row r="8586">
          <cell r="V8586" t="str">
            <v>Y2307095</v>
          </cell>
          <cell r="W8586">
            <v>0</v>
          </cell>
        </row>
        <row r="8587">
          <cell r="V8587" t="str">
            <v>Y2307096</v>
          </cell>
          <cell r="W8587">
            <v>0</v>
          </cell>
        </row>
        <row r="8588">
          <cell r="V8588" t="str">
            <v>Y2307097</v>
          </cell>
          <cell r="W8588">
            <v>0</v>
          </cell>
        </row>
        <row r="8589">
          <cell r="V8589" t="str">
            <v>Y2307098</v>
          </cell>
          <cell r="W8589">
            <v>0</v>
          </cell>
        </row>
        <row r="8590">
          <cell r="V8590" t="str">
            <v>Y2307099</v>
          </cell>
          <cell r="W8590">
            <v>8.7569999999999995E-2</v>
          </cell>
        </row>
        <row r="8591">
          <cell r="V8591" t="str">
            <v>Y2307100</v>
          </cell>
          <cell r="W8591">
            <v>8.7569999999999995E-2</v>
          </cell>
        </row>
        <row r="8592">
          <cell r="V8592" t="str">
            <v>Y2307101</v>
          </cell>
          <cell r="W8592">
            <v>0</v>
          </cell>
        </row>
        <row r="8593">
          <cell r="V8593" t="str">
            <v>Y2307102</v>
          </cell>
          <cell r="W8593">
            <v>0</v>
          </cell>
        </row>
        <row r="8594">
          <cell r="V8594" t="str">
            <v>Y2307103</v>
          </cell>
          <cell r="W8594">
            <v>0</v>
          </cell>
        </row>
        <row r="8595">
          <cell r="V8595" t="str">
            <v>Y2307104</v>
          </cell>
          <cell r="W8595">
            <v>0</v>
          </cell>
        </row>
        <row r="8596">
          <cell r="V8596" t="str">
            <v>Y2307105</v>
          </cell>
          <cell r="W8596">
            <v>0</v>
          </cell>
        </row>
        <row r="8597">
          <cell r="V8597" t="str">
            <v>Y2307106</v>
          </cell>
          <cell r="W8597">
            <v>0</v>
          </cell>
        </row>
        <row r="8598">
          <cell r="V8598" t="str">
            <v>Y2307107</v>
          </cell>
          <cell r="W8598">
            <v>0</v>
          </cell>
        </row>
        <row r="8599">
          <cell r="V8599" t="str">
            <v>Y2307108</v>
          </cell>
          <cell r="W8599">
            <v>0</v>
          </cell>
        </row>
        <row r="8600">
          <cell r="V8600" t="str">
            <v>Y2307109</v>
          </cell>
          <cell r="W8600">
            <v>0</v>
          </cell>
        </row>
        <row r="8601">
          <cell r="V8601" t="str">
            <v>Y2307110</v>
          </cell>
          <cell r="W8601">
            <v>0</v>
          </cell>
        </row>
        <row r="8602">
          <cell r="V8602" t="str">
            <v>Y2307111</v>
          </cell>
          <cell r="W8602">
            <v>0</v>
          </cell>
        </row>
        <row r="8603">
          <cell r="V8603" t="str">
            <v>Y2307112</v>
          </cell>
          <cell r="W8603">
            <v>0</v>
          </cell>
        </row>
        <row r="8604">
          <cell r="V8604" t="str">
            <v>Y2307113</v>
          </cell>
          <cell r="W8604">
            <v>0</v>
          </cell>
        </row>
        <row r="8605">
          <cell r="V8605" t="str">
            <v>Y2307114</v>
          </cell>
          <cell r="W8605">
            <v>0</v>
          </cell>
        </row>
        <row r="8606">
          <cell r="V8606" t="str">
            <v>Y2307115</v>
          </cell>
          <cell r="W8606">
            <v>0</v>
          </cell>
        </row>
        <row r="8607">
          <cell r="V8607" t="str">
            <v>Y2307116</v>
          </cell>
          <cell r="W8607">
            <v>0</v>
          </cell>
        </row>
        <row r="8608">
          <cell r="V8608" t="str">
            <v>Y2307117</v>
          </cell>
          <cell r="W8608">
            <v>0</v>
          </cell>
        </row>
        <row r="8609">
          <cell r="V8609" t="str">
            <v>Y2307118</v>
          </cell>
          <cell r="W8609">
            <v>0</v>
          </cell>
        </row>
        <row r="8610">
          <cell r="V8610" t="str">
            <v>Y2307119</v>
          </cell>
          <cell r="W8610">
            <v>0</v>
          </cell>
        </row>
        <row r="8611">
          <cell r="V8611" t="str">
            <v>Y2307120</v>
          </cell>
          <cell r="W8611">
            <v>0</v>
          </cell>
        </row>
        <row r="8612">
          <cell r="V8612" t="str">
            <v>Y2307121</v>
          </cell>
          <cell r="W8612">
            <v>0</v>
          </cell>
        </row>
        <row r="8613">
          <cell r="V8613" t="str">
            <v>Y2307122</v>
          </cell>
          <cell r="W8613">
            <v>0</v>
          </cell>
        </row>
        <row r="8614">
          <cell r="V8614" t="str">
            <v>Y2307123</v>
          </cell>
          <cell r="W8614">
            <v>0</v>
          </cell>
        </row>
        <row r="8615">
          <cell r="V8615" t="str">
            <v>Y2307124</v>
          </cell>
          <cell r="W8615">
            <v>0</v>
          </cell>
        </row>
        <row r="8616">
          <cell r="V8616" t="str">
            <v>Y2307125</v>
          </cell>
          <cell r="W8616">
            <v>0</v>
          </cell>
        </row>
        <row r="8617">
          <cell r="V8617" t="str">
            <v>Y2307126</v>
          </cell>
          <cell r="W8617">
            <v>0</v>
          </cell>
        </row>
        <row r="8618">
          <cell r="V8618" t="str">
            <v>Y2307127</v>
          </cell>
          <cell r="W8618">
            <v>0</v>
          </cell>
        </row>
        <row r="8619">
          <cell r="V8619" t="str">
            <v>Y2307136</v>
          </cell>
          <cell r="W8619">
            <v>0</v>
          </cell>
        </row>
        <row r="8620">
          <cell r="V8620" t="str">
            <v>Y2307137</v>
          </cell>
          <cell r="W8620">
            <v>4.2165850500000004E-2</v>
          </cell>
        </row>
        <row r="8621">
          <cell r="V8621" t="str">
            <v>Y2307138</v>
          </cell>
          <cell r="W8621">
            <v>4.4205549100000005E-2</v>
          </cell>
        </row>
        <row r="8622">
          <cell r="V8622" t="str">
            <v>Y2307139</v>
          </cell>
          <cell r="W8622">
            <v>4.215808515000001E-2</v>
          </cell>
        </row>
        <row r="8623">
          <cell r="V8623" t="str">
            <v>Y2307140</v>
          </cell>
          <cell r="W8623">
            <v>5.7363416985000013E-2</v>
          </cell>
        </row>
        <row r="8624">
          <cell r="V8624" t="str">
            <v>Y2307141</v>
          </cell>
          <cell r="W8624">
            <v>1.6271773235000002E-2</v>
          </cell>
        </row>
        <row r="8625">
          <cell r="V8625" t="str">
            <v>Y2307142</v>
          </cell>
          <cell r="W8625">
            <v>5.818524986000001E-2</v>
          </cell>
        </row>
        <row r="8626">
          <cell r="V8626" t="str">
            <v>Y2307143</v>
          </cell>
          <cell r="W8626">
            <v>0</v>
          </cell>
        </row>
        <row r="8627">
          <cell r="V8627" t="str">
            <v>Y2307144</v>
          </cell>
          <cell r="W8627">
            <v>0</v>
          </cell>
        </row>
        <row r="8628">
          <cell r="V8628" t="str">
            <v>Y2307145</v>
          </cell>
          <cell r="W8628">
            <v>0</v>
          </cell>
        </row>
        <row r="8629">
          <cell r="V8629" t="str">
            <v>Y2307146</v>
          </cell>
          <cell r="W8629">
            <v>0</v>
          </cell>
        </row>
        <row r="8630">
          <cell r="V8630" t="str">
            <v>Y2307147</v>
          </cell>
          <cell r="W8630">
            <v>0</v>
          </cell>
        </row>
        <row r="8631">
          <cell r="V8631" t="str">
            <v>Y2307148</v>
          </cell>
          <cell r="W8631" t="e">
            <v>#VALUE!</v>
          </cell>
        </row>
        <row r="8632">
          <cell r="V8632" t="str">
            <v>Y2307149</v>
          </cell>
          <cell r="W8632">
            <v>0</v>
          </cell>
        </row>
        <row r="8633">
          <cell r="V8633" t="str">
            <v>Y2307150</v>
          </cell>
          <cell r="W8633">
            <v>0.34047775999999996</v>
          </cell>
        </row>
        <row r="8634">
          <cell r="V8634" t="str">
            <v>Y2307151</v>
          </cell>
          <cell r="W8634">
            <v>0</v>
          </cell>
        </row>
        <row r="8635">
          <cell r="V8635" t="str">
            <v>Y2307152</v>
          </cell>
          <cell r="W8635">
            <v>0</v>
          </cell>
        </row>
        <row r="8636">
          <cell r="V8636" t="str">
            <v>Y2307153</v>
          </cell>
          <cell r="W8636">
            <v>0</v>
          </cell>
        </row>
        <row r="8637">
          <cell r="V8637" t="str">
            <v>Y2307154</v>
          </cell>
          <cell r="W8637">
            <v>0</v>
          </cell>
        </row>
        <row r="8638">
          <cell r="V8638" t="str">
            <v>Y2307155</v>
          </cell>
          <cell r="W8638">
            <v>0</v>
          </cell>
        </row>
        <row r="8639">
          <cell r="V8639" t="str">
            <v>Y2307158</v>
          </cell>
          <cell r="W8639">
            <v>9.3690000000000006E-3</v>
          </cell>
        </row>
        <row r="8640">
          <cell r="V8640" t="str">
            <v>Y2307496</v>
          </cell>
          <cell r="W8640">
            <v>0</v>
          </cell>
        </row>
        <row r="8641">
          <cell r="V8641" t="str">
            <v>Y2307497</v>
          </cell>
          <cell r="W8641">
            <v>0</v>
          </cell>
        </row>
        <row r="8642">
          <cell r="V8642" t="str">
            <v>Y2307502</v>
          </cell>
          <cell r="W8642">
            <v>0</v>
          </cell>
        </row>
        <row r="8643">
          <cell r="V8643" t="str">
            <v>Y2307503</v>
          </cell>
          <cell r="W8643">
            <v>0</v>
          </cell>
        </row>
        <row r="8644">
          <cell r="V8644" t="str">
            <v>Y3066296</v>
          </cell>
          <cell r="W8644">
            <v>0</v>
          </cell>
        </row>
        <row r="8645">
          <cell r="V8645" t="str">
            <v>Y3066297</v>
          </cell>
          <cell r="W8645">
            <v>0</v>
          </cell>
        </row>
        <row r="8646">
          <cell r="V8646" t="str">
            <v>Y3066298</v>
          </cell>
          <cell r="W8646">
            <v>0</v>
          </cell>
        </row>
        <row r="8647">
          <cell r="V8647" t="str">
            <v>Y3066299</v>
          </cell>
          <cell r="W8647">
            <v>0</v>
          </cell>
        </row>
        <row r="8648">
          <cell r="V8648" t="str">
            <v>Y3066300</v>
          </cell>
          <cell r="W8648">
            <v>0</v>
          </cell>
        </row>
        <row r="8649">
          <cell r="V8649" t="str">
            <v>Y3066301</v>
          </cell>
          <cell r="W8649">
            <v>0</v>
          </cell>
        </row>
        <row r="8650">
          <cell r="V8650" t="str">
            <v>Y3066302</v>
          </cell>
          <cell r="W8650">
            <v>0</v>
          </cell>
        </row>
        <row r="8651">
          <cell r="V8651" t="str">
            <v>Y3066680</v>
          </cell>
          <cell r="W8651">
            <v>0</v>
          </cell>
        </row>
        <row r="8652">
          <cell r="V8652" t="str">
            <v>Y3066681</v>
          </cell>
          <cell r="W8652">
            <v>0.2225</v>
          </cell>
        </row>
        <row r="8653">
          <cell r="V8653" t="str">
            <v>Y3066682</v>
          </cell>
          <cell r="W8653">
            <v>0</v>
          </cell>
        </row>
        <row r="8654">
          <cell r="V8654" t="str">
            <v>Y3066683</v>
          </cell>
          <cell r="W8654">
            <v>0</v>
          </cell>
        </row>
        <row r="8655">
          <cell r="V8655" t="str">
            <v>Y3066684</v>
          </cell>
          <cell r="W8655">
            <v>0</v>
          </cell>
        </row>
        <row r="8656">
          <cell r="V8656" t="str">
            <v>Y3066685</v>
          </cell>
          <cell r="W8656">
            <v>2.7531076586433256</v>
          </cell>
        </row>
        <row r="8657">
          <cell r="V8657" t="str">
            <v>Y3066686</v>
          </cell>
          <cell r="W8657">
            <v>0</v>
          </cell>
        </row>
        <row r="8658">
          <cell r="V8658" t="str">
            <v>Y3066687</v>
          </cell>
          <cell r="W8658">
            <v>0</v>
          </cell>
        </row>
        <row r="8659">
          <cell r="V8659" t="str">
            <v>Y3066688</v>
          </cell>
          <cell r="W8659">
            <v>0</v>
          </cell>
        </row>
        <row r="8660">
          <cell r="V8660" t="str">
            <v>Y3066689</v>
          </cell>
          <cell r="W8660">
            <v>0</v>
          </cell>
        </row>
        <row r="8661">
          <cell r="V8661" t="str">
            <v>Y3066690</v>
          </cell>
          <cell r="W8661">
            <v>0</v>
          </cell>
        </row>
        <row r="8662">
          <cell r="V8662" t="str">
            <v>Y3066691</v>
          </cell>
          <cell r="W8662">
            <v>0</v>
          </cell>
        </row>
        <row r="8663">
          <cell r="V8663" t="str">
            <v>Y3066692</v>
          </cell>
          <cell r="W8663">
            <v>0.11610000000000001</v>
          </cell>
        </row>
        <row r="8664">
          <cell r="V8664" t="str">
            <v>Y3066693</v>
          </cell>
          <cell r="W8664">
            <v>0.23865</v>
          </cell>
        </row>
        <row r="8665">
          <cell r="V8665" t="str">
            <v>Y3066694</v>
          </cell>
          <cell r="W8665">
            <v>0.116725</v>
          </cell>
        </row>
        <row r="8666">
          <cell r="V8666" t="str">
            <v>Y3066695</v>
          </cell>
          <cell r="W8666">
            <v>0.43360000000000004</v>
          </cell>
        </row>
        <row r="8667">
          <cell r="V8667" t="str">
            <v>Y3066696</v>
          </cell>
          <cell r="W8667">
            <v>1.2122362068965515E-4</v>
          </cell>
        </row>
        <row r="8668">
          <cell r="V8668" t="str">
            <v>Y3066697</v>
          </cell>
          <cell r="W8668">
            <v>1.3909999999999999E-4</v>
          </cell>
        </row>
        <row r="8669">
          <cell r="V8669" t="str">
            <v>Y3066698</v>
          </cell>
          <cell r="W8669">
            <v>1.7655000000000001E-4</v>
          </cell>
        </row>
        <row r="8670">
          <cell r="V8670" t="str">
            <v>Y3066699</v>
          </cell>
          <cell r="W8670">
            <v>0.72488802919708029</v>
          </cell>
        </row>
        <row r="8671">
          <cell r="V8671" t="str">
            <v>Y3066700</v>
          </cell>
          <cell r="W8671">
            <v>4.4724479999999991</v>
          </cell>
        </row>
        <row r="8672">
          <cell r="V8672" t="str">
            <v>Y3066701</v>
          </cell>
          <cell r="W8672">
            <v>0.40358090551181097</v>
          </cell>
        </row>
        <row r="8673">
          <cell r="V8673" t="str">
            <v>Y3066702</v>
          </cell>
          <cell r="W8673">
            <v>0.75544139290407353</v>
          </cell>
        </row>
        <row r="8674">
          <cell r="V8674" t="str">
            <v>Y3066703</v>
          </cell>
          <cell r="W8674">
            <v>0</v>
          </cell>
        </row>
        <row r="8675">
          <cell r="V8675" t="str">
            <v>Y3066704</v>
          </cell>
          <cell r="W8675">
            <v>0</v>
          </cell>
        </row>
        <row r="8676">
          <cell r="V8676" t="str">
            <v>Y3066705</v>
          </cell>
          <cell r="W8676">
            <v>0.84369120000000009</v>
          </cell>
        </row>
        <row r="8677">
          <cell r="V8677" t="str">
            <v>Y3066706</v>
          </cell>
          <cell r="W8677">
            <v>0</v>
          </cell>
        </row>
        <row r="8678">
          <cell r="V8678" t="str">
            <v>Y3066707</v>
          </cell>
          <cell r="W8678">
            <v>2.6087715231788082</v>
          </cell>
        </row>
        <row r="8679">
          <cell r="V8679" t="str">
            <v>Y3066708</v>
          </cell>
          <cell r="W8679">
            <v>31.44446821192053</v>
          </cell>
        </row>
        <row r="8680">
          <cell r="V8680" t="str">
            <v>Y3066709</v>
          </cell>
          <cell r="W8680">
            <v>0</v>
          </cell>
        </row>
        <row r="8681">
          <cell r="V8681" t="str">
            <v>Y3066710</v>
          </cell>
          <cell r="W8681">
            <v>0.42712299000000004</v>
          </cell>
        </row>
        <row r="8682">
          <cell r="V8682" t="str">
            <v>Y3066711</v>
          </cell>
          <cell r="W8682">
            <v>0</v>
          </cell>
        </row>
        <row r="8683">
          <cell r="V8683" t="str">
            <v>Y3066712</v>
          </cell>
          <cell r="W8683">
            <v>0</v>
          </cell>
        </row>
        <row r="8684">
          <cell r="V8684" t="str">
            <v>Y3069478</v>
          </cell>
          <cell r="W8684">
            <v>0</v>
          </cell>
        </row>
        <row r="8685">
          <cell r="V8685" t="str">
            <v>Y3077161</v>
          </cell>
          <cell r="W8685">
            <v>0</v>
          </cell>
        </row>
        <row r="8686">
          <cell r="V8686" t="str">
            <v>Y3077442</v>
          </cell>
          <cell r="W8686">
            <v>0</v>
          </cell>
        </row>
        <row r="8687">
          <cell r="V8687" t="str">
            <v>Y3077472</v>
          </cell>
          <cell r="W8687">
            <v>0</v>
          </cell>
        </row>
        <row r="8688">
          <cell r="V8688" t="str">
            <v>Y3090085</v>
          </cell>
          <cell r="W8688">
            <v>0</v>
          </cell>
        </row>
        <row r="8689">
          <cell r="V8689" t="str">
            <v>Y3100497</v>
          </cell>
          <cell r="W8689">
            <v>0</v>
          </cell>
        </row>
        <row r="8690">
          <cell r="V8690" t="str">
            <v>Y3100767</v>
          </cell>
          <cell r="W8690">
            <v>0</v>
          </cell>
        </row>
        <row r="8691">
          <cell r="V8691" t="str">
            <v>Y3100797</v>
          </cell>
          <cell r="W8691">
            <v>0</v>
          </cell>
        </row>
        <row r="8692">
          <cell r="V8692" t="str">
            <v>Y3100800</v>
          </cell>
          <cell r="W8692">
            <v>0</v>
          </cell>
        </row>
        <row r="8693">
          <cell r="V8693" t="str">
            <v>Y3100801</v>
          </cell>
          <cell r="W8693">
            <v>0</v>
          </cell>
        </row>
        <row r="8694">
          <cell r="V8694" t="str">
            <v>Y3100844</v>
          </cell>
          <cell r="W8694">
            <v>0</v>
          </cell>
        </row>
        <row r="8695">
          <cell r="V8695" t="str">
            <v>Y3102731</v>
          </cell>
          <cell r="W8695">
            <v>0</v>
          </cell>
        </row>
        <row r="8696">
          <cell r="V8696" t="str">
            <v>Y3102950</v>
          </cell>
          <cell r="W8696">
            <v>0</v>
          </cell>
        </row>
        <row r="8697">
          <cell r="V8697" t="str">
            <v>Y3103022</v>
          </cell>
          <cell r="W8697">
            <v>0</v>
          </cell>
        </row>
        <row r="8698">
          <cell r="V8698" t="str">
            <v>Y3103217</v>
          </cell>
          <cell r="W8698">
            <v>0</v>
          </cell>
        </row>
        <row r="8699">
          <cell r="V8699" t="str">
            <v>Y3103218</v>
          </cell>
          <cell r="W8699">
            <v>0</v>
          </cell>
        </row>
        <row r="8700">
          <cell r="V8700" t="str">
            <v>Y3104767</v>
          </cell>
          <cell r="W8700">
            <v>0</v>
          </cell>
        </row>
        <row r="8701">
          <cell r="V8701" t="str">
            <v>Y3105005</v>
          </cell>
          <cell r="W8701">
            <v>0</v>
          </cell>
        </row>
        <row r="8702">
          <cell r="V8702" t="str">
            <v>Y3105265</v>
          </cell>
          <cell r="W8702">
            <v>0</v>
          </cell>
        </row>
        <row r="8703">
          <cell r="V8703" t="str">
            <v>Y3105272</v>
          </cell>
          <cell r="W8703">
            <v>0</v>
          </cell>
        </row>
        <row r="8704">
          <cell r="V8704" t="str">
            <v>Y3105275</v>
          </cell>
          <cell r="W8704">
            <v>0</v>
          </cell>
        </row>
        <row r="8705">
          <cell r="V8705" t="str">
            <v>Y3105463</v>
          </cell>
          <cell r="W8705">
            <v>0</v>
          </cell>
        </row>
        <row r="8706">
          <cell r="V8706" t="str">
            <v>Y3105467</v>
          </cell>
          <cell r="W8706">
            <v>0.12237960000000001</v>
          </cell>
        </row>
        <row r="8707">
          <cell r="V8707" t="str">
            <v>Y3105493</v>
          </cell>
          <cell r="W8707">
            <v>0</v>
          </cell>
        </row>
        <row r="8708">
          <cell r="V8708" t="str">
            <v>Y3105587</v>
          </cell>
          <cell r="W8708">
            <v>0</v>
          </cell>
        </row>
        <row r="8709">
          <cell r="V8709" t="str">
            <v>Y3112410</v>
          </cell>
          <cell r="W8709">
            <v>0</v>
          </cell>
        </row>
        <row r="8710">
          <cell r="V8710" t="str">
            <v>Y3112989</v>
          </cell>
          <cell r="W8710">
            <v>1.538784566929134</v>
          </cell>
        </row>
        <row r="8711">
          <cell r="V8711" t="str">
            <v>Y3119610</v>
          </cell>
          <cell r="W8711">
            <v>0</v>
          </cell>
        </row>
        <row r="8712">
          <cell r="V8712" t="str">
            <v>Y3119611</v>
          </cell>
          <cell r="W8712">
            <v>0</v>
          </cell>
        </row>
        <row r="8713">
          <cell r="V8713" t="str">
            <v>Y3119753</v>
          </cell>
          <cell r="W8713">
            <v>0</v>
          </cell>
        </row>
        <row r="8714">
          <cell r="V8714" t="str">
            <v>Y3119755</v>
          </cell>
          <cell r="W8714">
            <v>0</v>
          </cell>
        </row>
        <row r="8715">
          <cell r="V8715" t="str">
            <v>Y3119759</v>
          </cell>
          <cell r="W8715">
            <v>0</v>
          </cell>
        </row>
        <row r="8716">
          <cell r="V8716" t="str">
            <v>Y3119761</v>
          </cell>
          <cell r="W8716">
            <v>0</v>
          </cell>
        </row>
        <row r="8717">
          <cell r="V8717" t="str">
            <v>Y3119846</v>
          </cell>
          <cell r="W8717">
            <v>0</v>
          </cell>
        </row>
        <row r="8718">
          <cell r="V8718" t="str">
            <v>Y3119964</v>
          </cell>
          <cell r="W8718">
            <v>0</v>
          </cell>
        </row>
        <row r="8719">
          <cell r="V8719" t="str">
            <v>Y3120103</v>
          </cell>
          <cell r="W8719">
            <v>0</v>
          </cell>
        </row>
        <row r="8720">
          <cell r="V8720" t="str">
            <v>Y3120146</v>
          </cell>
          <cell r="W8720">
            <v>0</v>
          </cell>
        </row>
        <row r="8721">
          <cell r="V8721" t="str">
            <v>Y3120192</v>
          </cell>
          <cell r="W8721">
            <v>0</v>
          </cell>
        </row>
        <row r="8722">
          <cell r="V8722" t="str">
            <v>Y3122956</v>
          </cell>
          <cell r="W8722">
            <v>0</v>
          </cell>
        </row>
        <row r="8723">
          <cell r="V8723" t="str">
            <v>Y3122984</v>
          </cell>
          <cell r="W8723">
            <v>0</v>
          </cell>
        </row>
        <row r="8724">
          <cell r="V8724" t="str">
            <v>Y3123195</v>
          </cell>
          <cell r="W8724">
            <v>0</v>
          </cell>
        </row>
        <row r="8725">
          <cell r="V8725" t="str">
            <v>Y3123302</v>
          </cell>
          <cell r="W8725">
            <v>0</v>
          </cell>
        </row>
        <row r="8726">
          <cell r="V8726" t="str">
            <v>Y3123305</v>
          </cell>
          <cell r="W8726">
            <v>0</v>
          </cell>
        </row>
        <row r="8727">
          <cell r="V8727" t="str">
            <v>Y3123369</v>
          </cell>
          <cell r="W8727">
            <v>0.50080809999999998</v>
          </cell>
        </row>
        <row r="8728">
          <cell r="V8728" t="str">
            <v>Y3123371</v>
          </cell>
          <cell r="W8728">
            <v>0</v>
          </cell>
        </row>
        <row r="8729">
          <cell r="V8729" t="str">
            <v>Y3123503</v>
          </cell>
          <cell r="W8729">
            <v>0</v>
          </cell>
        </row>
        <row r="8730">
          <cell r="V8730" t="str">
            <v>Y3125935</v>
          </cell>
          <cell r="W8730">
            <v>0</v>
          </cell>
        </row>
        <row r="8731">
          <cell r="V8731" t="str">
            <v>Y3128849</v>
          </cell>
          <cell r="W8731">
            <v>0</v>
          </cell>
        </row>
        <row r="8732">
          <cell r="V8732" t="str">
            <v>Y3128880</v>
          </cell>
          <cell r="W8732">
            <v>0</v>
          </cell>
        </row>
        <row r="8733">
          <cell r="V8733" t="str">
            <v>Y3128905</v>
          </cell>
          <cell r="W8733">
            <v>0.23465</v>
          </cell>
        </row>
        <row r="8734">
          <cell r="V8734" t="str">
            <v>Y3128907</v>
          </cell>
          <cell r="W8734">
            <v>0</v>
          </cell>
        </row>
        <row r="8735">
          <cell r="V8735" t="str">
            <v>Y3128909</v>
          </cell>
          <cell r="W8735">
            <v>0</v>
          </cell>
        </row>
        <row r="8736">
          <cell r="V8736" t="str">
            <v>Y3128910</v>
          </cell>
          <cell r="W8736">
            <v>0</v>
          </cell>
        </row>
        <row r="8737">
          <cell r="V8737" t="str">
            <v>Y3129052</v>
          </cell>
          <cell r="W8737">
            <v>0</v>
          </cell>
        </row>
        <row r="8738">
          <cell r="V8738" t="str">
            <v>Y3129053</v>
          </cell>
          <cell r="W8738">
            <v>0</v>
          </cell>
        </row>
        <row r="8739">
          <cell r="V8739" t="str">
            <v>Y3130217</v>
          </cell>
          <cell r="W8739">
            <v>0</v>
          </cell>
        </row>
        <row r="8740">
          <cell r="V8740" t="str">
            <v>Y3130220</v>
          </cell>
          <cell r="W8740">
            <v>0</v>
          </cell>
        </row>
        <row r="8741">
          <cell r="V8741" t="str">
            <v>Y3130345</v>
          </cell>
          <cell r="W8741">
            <v>0</v>
          </cell>
        </row>
        <row r="8742">
          <cell r="V8742" t="str">
            <v>Y3130389</v>
          </cell>
          <cell r="W8742">
            <v>0</v>
          </cell>
        </row>
        <row r="8743">
          <cell r="V8743" t="str">
            <v>Y3130390</v>
          </cell>
          <cell r="W8743">
            <v>0</v>
          </cell>
        </row>
        <row r="8744">
          <cell r="V8744" t="str">
            <v>Y3130412</v>
          </cell>
          <cell r="W8744">
            <v>0</v>
          </cell>
        </row>
        <row r="8745">
          <cell r="V8745" t="str">
            <v>Y3130435</v>
          </cell>
          <cell r="W8745">
            <v>0</v>
          </cell>
        </row>
        <row r="8746">
          <cell r="V8746" t="str">
            <v>Y3130436</v>
          </cell>
          <cell r="W8746">
            <v>0</v>
          </cell>
        </row>
        <row r="8747">
          <cell r="V8747" t="str">
            <v>Y3130437</v>
          </cell>
          <cell r="W8747">
            <v>0</v>
          </cell>
        </row>
        <row r="8748">
          <cell r="V8748" t="str">
            <v>Y3130491</v>
          </cell>
          <cell r="W8748">
            <v>0</v>
          </cell>
        </row>
        <row r="8749">
          <cell r="V8749" t="str">
            <v>Y3130522</v>
          </cell>
          <cell r="W8749">
            <v>0</v>
          </cell>
        </row>
        <row r="8750">
          <cell r="V8750" t="str">
            <v>Y3130523</v>
          </cell>
          <cell r="W8750">
            <v>0</v>
          </cell>
        </row>
        <row r="8751">
          <cell r="V8751" t="str">
            <v>Y3130524</v>
          </cell>
          <cell r="W8751">
            <v>0</v>
          </cell>
        </row>
        <row r="8752">
          <cell r="V8752" t="str">
            <v>Y3130525</v>
          </cell>
          <cell r="W8752">
            <v>0</v>
          </cell>
        </row>
        <row r="8753">
          <cell r="V8753" t="str">
            <v>Y3130802</v>
          </cell>
          <cell r="W8753">
            <v>0.17322800000000002</v>
          </cell>
        </row>
        <row r="8754">
          <cell r="V8754" t="str">
            <v>Y3130803</v>
          </cell>
          <cell r="W8754">
            <v>0.20209640000000001</v>
          </cell>
        </row>
        <row r="8755">
          <cell r="V8755" t="str">
            <v>Y3130804</v>
          </cell>
          <cell r="W8755">
            <v>0.30314680000000005</v>
          </cell>
        </row>
        <row r="8756">
          <cell r="V8756" t="str">
            <v>Y3130805</v>
          </cell>
          <cell r="W8756">
            <v>0.5918616000000001</v>
          </cell>
        </row>
        <row r="8757">
          <cell r="V8757" t="str">
            <v>Y3130806</v>
          </cell>
          <cell r="W8757">
            <v>0.63516640000000002</v>
          </cell>
        </row>
        <row r="8758">
          <cell r="V8758" t="str">
            <v>Y3130807</v>
          </cell>
          <cell r="W8758">
            <v>0</v>
          </cell>
        </row>
        <row r="8759">
          <cell r="V8759" t="str">
            <v>Y3130809</v>
          </cell>
          <cell r="W8759">
            <v>0</v>
          </cell>
        </row>
        <row r="8760">
          <cell r="V8760" t="str">
            <v>Y3130942</v>
          </cell>
          <cell r="W8760">
            <v>0</v>
          </cell>
        </row>
        <row r="8761">
          <cell r="V8761" t="str">
            <v>Y3130944</v>
          </cell>
          <cell r="W8761">
            <v>0</v>
          </cell>
        </row>
        <row r="8762">
          <cell r="V8762" t="str">
            <v>Y3131037</v>
          </cell>
          <cell r="W8762">
            <v>0</v>
          </cell>
        </row>
        <row r="8763">
          <cell r="V8763" t="str">
            <v>Y3131039</v>
          </cell>
          <cell r="W8763">
            <v>5.1728696456692909</v>
          </cell>
        </row>
        <row r="8764">
          <cell r="V8764" t="str">
            <v>Y3136443</v>
          </cell>
          <cell r="W8764">
            <v>0</v>
          </cell>
        </row>
        <row r="8765">
          <cell r="V8765" t="str">
            <v>Y3136576</v>
          </cell>
          <cell r="W8765">
            <v>0</v>
          </cell>
        </row>
        <row r="8766">
          <cell r="V8766" t="str">
            <v>Y3136579</v>
          </cell>
          <cell r="W8766">
            <v>0</v>
          </cell>
        </row>
        <row r="8767">
          <cell r="V8767" t="str">
            <v>Y3141776</v>
          </cell>
          <cell r="W8767">
            <v>0</v>
          </cell>
        </row>
        <row r="8768">
          <cell r="V8768" t="str">
            <v>Y3143200</v>
          </cell>
          <cell r="W8768">
            <v>0.64259999999999995</v>
          </cell>
        </row>
        <row r="8769">
          <cell r="V8769" t="str">
            <v>Y3143387</v>
          </cell>
          <cell r="W8769">
            <v>1.8990000000000002</v>
          </cell>
        </row>
        <row r="8770">
          <cell r="V8770" t="str">
            <v>Y3143481</v>
          </cell>
          <cell r="W8770">
            <v>0.64259999999999995</v>
          </cell>
        </row>
        <row r="8771">
          <cell r="V8771" t="str">
            <v>Y3143535</v>
          </cell>
          <cell r="W8771">
            <v>0.64259999999999995</v>
          </cell>
        </row>
        <row r="8772">
          <cell r="V8772" t="str">
            <v>Y3143537</v>
          </cell>
          <cell r="W8772">
            <v>1.8990000000000002</v>
          </cell>
        </row>
        <row r="8773">
          <cell r="V8773" t="str">
            <v>Y3143538</v>
          </cell>
          <cell r="W8773">
            <v>0.64259999999999995</v>
          </cell>
        </row>
        <row r="8774">
          <cell r="V8774" t="str">
            <v>Y3143611</v>
          </cell>
          <cell r="W8774">
            <v>0</v>
          </cell>
        </row>
        <row r="8775">
          <cell r="V8775" t="str">
            <v>Y3143634</v>
          </cell>
          <cell r="W8775">
            <v>1.2494999999999998</v>
          </cell>
        </row>
        <row r="8776">
          <cell r="V8776" t="str">
            <v>Y3143636</v>
          </cell>
          <cell r="W8776">
            <v>3.6924999999999999</v>
          </cell>
        </row>
        <row r="8777">
          <cell r="V8777" t="str">
            <v>Y3143680</v>
          </cell>
          <cell r="W8777">
            <v>0.64259999999999995</v>
          </cell>
        </row>
        <row r="8778">
          <cell r="V8778" t="str">
            <v>Y3143702</v>
          </cell>
          <cell r="W8778">
            <v>1.2494999999999998</v>
          </cell>
        </row>
        <row r="8779">
          <cell r="V8779" t="str">
            <v>Y3143703</v>
          </cell>
          <cell r="W8779">
            <v>3.6924999999999999</v>
          </cell>
        </row>
        <row r="8780">
          <cell r="V8780" t="str">
            <v>Y3143725</v>
          </cell>
          <cell r="W8780">
            <v>0.64259999999999995</v>
          </cell>
        </row>
        <row r="8781">
          <cell r="V8781" t="str">
            <v>Y3145301</v>
          </cell>
          <cell r="W8781">
            <v>0</v>
          </cell>
        </row>
        <row r="8782">
          <cell r="V8782" t="str">
            <v>Y3145412</v>
          </cell>
          <cell r="W8782">
            <v>0</v>
          </cell>
        </row>
        <row r="8783">
          <cell r="V8783" t="str">
            <v>Y3145413</v>
          </cell>
          <cell r="W8783">
            <v>0</v>
          </cell>
        </row>
        <row r="8784">
          <cell r="V8784" t="str">
            <v>Y3151564</v>
          </cell>
          <cell r="W8784">
            <v>0</v>
          </cell>
        </row>
        <row r="8785">
          <cell r="V8785" t="str">
            <v>Y3152028</v>
          </cell>
          <cell r="W8785">
            <v>0</v>
          </cell>
        </row>
        <row r="8786">
          <cell r="V8786" t="str">
            <v>Y3152216</v>
          </cell>
          <cell r="W8786">
            <v>0</v>
          </cell>
        </row>
        <row r="8787">
          <cell r="V8787" t="str">
            <v>Y3152307</v>
          </cell>
          <cell r="W8787">
            <v>254.62</v>
          </cell>
        </row>
        <row r="8788">
          <cell r="V8788" t="str">
            <v>Y3153850</v>
          </cell>
          <cell r="W8788">
            <v>246.53</v>
          </cell>
        </row>
        <row r="8789">
          <cell r="V8789" t="str">
            <v>Y3154493</v>
          </cell>
          <cell r="W8789">
            <v>0</v>
          </cell>
        </row>
        <row r="8790">
          <cell r="V8790" t="str">
            <v>Y3154718</v>
          </cell>
          <cell r="W8790">
            <v>0</v>
          </cell>
        </row>
        <row r="8791">
          <cell r="V8791" t="str">
            <v>Y3156315</v>
          </cell>
          <cell r="W8791">
            <v>3.6641122440944884</v>
          </cell>
        </row>
        <row r="8792">
          <cell r="V8792" t="str">
            <v>Y3156497</v>
          </cell>
          <cell r="W8792">
            <v>0</v>
          </cell>
        </row>
        <row r="8793">
          <cell r="V8793" t="str">
            <v>Y3156752</v>
          </cell>
          <cell r="W8793">
            <v>0</v>
          </cell>
        </row>
        <row r="8794">
          <cell r="V8794" t="str">
            <v>Y3156860</v>
          </cell>
          <cell r="W8794">
            <v>0</v>
          </cell>
        </row>
        <row r="8795">
          <cell r="V8795" t="str">
            <v>Y3157056</v>
          </cell>
          <cell r="W8795">
            <v>0</v>
          </cell>
        </row>
        <row r="8796">
          <cell r="V8796" t="str">
            <v>Y3158596</v>
          </cell>
          <cell r="W8796">
            <v>2.2014938976377953</v>
          </cell>
        </row>
        <row r="8797">
          <cell r="V8797" t="str">
            <v>Y3158756</v>
          </cell>
          <cell r="W8797">
            <v>0</v>
          </cell>
        </row>
        <row r="8798">
          <cell r="V8798" t="str">
            <v>Y3159022</v>
          </cell>
          <cell r="W8798">
            <v>0</v>
          </cell>
        </row>
        <row r="8799">
          <cell r="V8799" t="str">
            <v>Y3159120</v>
          </cell>
          <cell r="W8799">
            <v>0</v>
          </cell>
        </row>
        <row r="8800">
          <cell r="V8800" t="str">
            <v>Y3160910</v>
          </cell>
          <cell r="W8800">
            <v>0</v>
          </cell>
        </row>
        <row r="8801">
          <cell r="V8801" t="str">
            <v>Y3161175</v>
          </cell>
          <cell r="W8801">
            <v>0</v>
          </cell>
        </row>
        <row r="8802">
          <cell r="V8802" t="str">
            <v>Y3161311</v>
          </cell>
          <cell r="W8802">
            <v>0</v>
          </cell>
        </row>
        <row r="8803">
          <cell r="V8803" t="str">
            <v>Y3161330</v>
          </cell>
          <cell r="W8803">
            <v>0</v>
          </cell>
        </row>
        <row r="8804">
          <cell r="V8804" t="str">
            <v>Y3161361</v>
          </cell>
          <cell r="W8804">
            <v>0</v>
          </cell>
        </row>
        <row r="8805">
          <cell r="V8805" t="str">
            <v>Y3161488</v>
          </cell>
          <cell r="W8805">
            <v>0</v>
          </cell>
        </row>
        <row r="8806">
          <cell r="V8806" t="str">
            <v>Y3161532</v>
          </cell>
          <cell r="W8806">
            <v>0</v>
          </cell>
        </row>
        <row r="8807">
          <cell r="V8807" t="str">
            <v>Y3167086</v>
          </cell>
          <cell r="W8807">
            <v>0</v>
          </cell>
        </row>
        <row r="8808">
          <cell r="V8808" t="str">
            <v>Y3167448</v>
          </cell>
          <cell r="W8808">
            <v>0</v>
          </cell>
        </row>
        <row r="8809">
          <cell r="V8809" t="str">
            <v>Y3167609</v>
          </cell>
          <cell r="W8809">
            <v>0</v>
          </cell>
        </row>
        <row r="8810">
          <cell r="V8810" t="str">
            <v>Y3167710</v>
          </cell>
          <cell r="W8810">
            <v>0</v>
          </cell>
        </row>
        <row r="8811">
          <cell r="V8811" t="str">
            <v>Y3169437</v>
          </cell>
          <cell r="W8811">
            <v>0</v>
          </cell>
        </row>
        <row r="8812">
          <cell r="V8812" t="str">
            <v>Y3169915</v>
          </cell>
          <cell r="W8812">
            <v>0</v>
          </cell>
        </row>
        <row r="8813">
          <cell r="V8813" t="str">
            <v>Y3170051</v>
          </cell>
          <cell r="W8813">
            <v>0</v>
          </cell>
        </row>
        <row r="8814">
          <cell r="V8814" t="str">
            <v>Y3170092</v>
          </cell>
          <cell r="W8814">
            <v>0</v>
          </cell>
        </row>
        <row r="8815">
          <cell r="V8815" t="str">
            <v>Y3170135</v>
          </cell>
          <cell r="W8815">
            <v>0</v>
          </cell>
        </row>
        <row r="8816">
          <cell r="V8816" t="str">
            <v>Y3170136</v>
          </cell>
          <cell r="W8816">
            <v>0</v>
          </cell>
        </row>
        <row r="8817">
          <cell r="V8817" t="str">
            <v>Y3170138</v>
          </cell>
          <cell r="W8817">
            <v>0</v>
          </cell>
        </row>
        <row r="8818">
          <cell r="V8818" t="str">
            <v>Y3170139</v>
          </cell>
          <cell r="W8818">
            <v>0</v>
          </cell>
        </row>
        <row r="8819">
          <cell r="V8819" t="str">
            <v>Y3171820</v>
          </cell>
          <cell r="W8819">
            <v>0</v>
          </cell>
        </row>
        <row r="8820">
          <cell r="V8820" t="str">
            <v>Y3172189</v>
          </cell>
          <cell r="W8820">
            <v>0</v>
          </cell>
        </row>
        <row r="8821">
          <cell r="V8821" t="str">
            <v>Y3172292</v>
          </cell>
          <cell r="W8821">
            <v>0</v>
          </cell>
        </row>
        <row r="8822">
          <cell r="V8822" t="str">
            <v>Y3172404</v>
          </cell>
          <cell r="W8822">
            <v>5.6458499999999995E-2</v>
          </cell>
        </row>
        <row r="8823">
          <cell r="V8823" t="str">
            <v>Y3172407</v>
          </cell>
          <cell r="W8823">
            <v>0</v>
          </cell>
        </row>
        <row r="8824">
          <cell r="V8824" t="str">
            <v>Y3172666</v>
          </cell>
          <cell r="W8824">
            <v>0</v>
          </cell>
        </row>
        <row r="8825">
          <cell r="V8825" t="str">
            <v>Y3174864</v>
          </cell>
          <cell r="W8825">
            <v>74.040000000000006</v>
          </cell>
        </row>
        <row r="8826">
          <cell r="V8826" t="str">
            <v>Y3174938</v>
          </cell>
          <cell r="W8826">
            <v>75.239999999999995</v>
          </cell>
        </row>
        <row r="8827">
          <cell r="V8827" t="str">
            <v>Y3176949</v>
          </cell>
          <cell r="W8827">
            <v>0</v>
          </cell>
        </row>
        <row r="8828">
          <cell r="V8828" t="str">
            <v>Y3177482</v>
          </cell>
          <cell r="W8828">
            <v>0</v>
          </cell>
        </row>
        <row r="8829">
          <cell r="V8829" t="str">
            <v>Y3183465</v>
          </cell>
          <cell r="W8829">
            <v>0</v>
          </cell>
        </row>
        <row r="8830">
          <cell r="V8830" t="str">
            <v>Y3183514</v>
          </cell>
          <cell r="W8830">
            <v>3.1449353018372705</v>
          </cell>
        </row>
        <row r="8831">
          <cell r="V8831" t="str">
            <v>Y3183790</v>
          </cell>
          <cell r="W8831">
            <v>0</v>
          </cell>
        </row>
        <row r="8832">
          <cell r="V8832" t="str">
            <v>Y3183856</v>
          </cell>
          <cell r="W8832">
            <v>0</v>
          </cell>
        </row>
        <row r="8833">
          <cell r="V8833" t="str">
            <v>Y3183959</v>
          </cell>
          <cell r="W8833">
            <v>0</v>
          </cell>
        </row>
        <row r="8834">
          <cell r="V8834" t="str">
            <v>Y3188399</v>
          </cell>
          <cell r="W8834">
            <v>0</v>
          </cell>
        </row>
        <row r="8835">
          <cell r="V8835" t="str">
            <v>Y3188637</v>
          </cell>
          <cell r="W8835">
            <v>22.114559212121211</v>
          </cell>
        </row>
        <row r="8836">
          <cell r="V8836" t="str">
            <v>Y3188750</v>
          </cell>
          <cell r="W8836">
            <v>0</v>
          </cell>
        </row>
        <row r="8837">
          <cell r="V8837" t="str">
            <v>Y3192529</v>
          </cell>
          <cell r="W8837">
            <v>0</v>
          </cell>
        </row>
        <row r="8838">
          <cell r="V8838" t="str">
            <v>Y3193133</v>
          </cell>
          <cell r="W8838">
            <v>0</v>
          </cell>
        </row>
        <row r="8839">
          <cell r="V8839" t="str">
            <v>Y3199660</v>
          </cell>
          <cell r="W8839">
            <v>9.2919713249999994E-2</v>
          </cell>
        </row>
        <row r="8840">
          <cell r="V8840" t="str">
            <v>Y3199754</v>
          </cell>
          <cell r="W8840">
            <v>0</v>
          </cell>
        </row>
        <row r="8841">
          <cell r="V8841" t="str">
            <v>Y3199755</v>
          </cell>
          <cell r="W8841">
            <v>0</v>
          </cell>
        </row>
        <row r="8842">
          <cell r="V8842" t="str">
            <v>Y3201340</v>
          </cell>
          <cell r="W8842">
            <v>0</v>
          </cell>
        </row>
        <row r="8843">
          <cell r="V8843" t="str">
            <v>Y3201487</v>
          </cell>
          <cell r="W8843">
            <v>0</v>
          </cell>
        </row>
        <row r="8844">
          <cell r="V8844" t="str">
            <v>Y3201541</v>
          </cell>
          <cell r="W8844">
            <v>0</v>
          </cell>
        </row>
        <row r="8845">
          <cell r="V8845" t="str">
            <v>Y3201921</v>
          </cell>
          <cell r="W8845">
            <v>0</v>
          </cell>
        </row>
        <row r="8846">
          <cell r="V8846" t="str">
            <v>Y3215119</v>
          </cell>
          <cell r="W8846">
            <v>0</v>
          </cell>
        </row>
        <row r="8847">
          <cell r="V8847" t="str">
            <v>Y3215197</v>
          </cell>
          <cell r="W8847">
            <v>0</v>
          </cell>
        </row>
        <row r="8848">
          <cell r="V8848" t="str">
            <v>Y3215642</v>
          </cell>
          <cell r="W8848">
            <v>0</v>
          </cell>
        </row>
        <row r="8849">
          <cell r="V8849" t="str">
            <v>Y3215643</v>
          </cell>
          <cell r="W8849">
            <v>0</v>
          </cell>
        </row>
        <row r="8850">
          <cell r="V8850" t="str">
            <v>Y3217280</v>
          </cell>
          <cell r="W8850">
            <v>0</v>
          </cell>
        </row>
        <row r="8851">
          <cell r="V8851" t="str">
            <v>Y3218745</v>
          </cell>
          <cell r="W8851">
            <v>0</v>
          </cell>
        </row>
        <row r="8852">
          <cell r="V8852" t="str">
            <v>Y3220926</v>
          </cell>
          <cell r="W8852">
            <v>0</v>
          </cell>
        </row>
        <row r="8853">
          <cell r="V8853" t="str">
            <v>Y3222769</v>
          </cell>
          <cell r="W8853">
            <v>0.1365065</v>
          </cell>
        </row>
        <row r="8854">
          <cell r="V8854" t="str">
            <v>Y3224910</v>
          </cell>
          <cell r="W8854">
            <v>0</v>
          </cell>
        </row>
        <row r="8855">
          <cell r="V8855" t="str">
            <v>Y3225470</v>
          </cell>
          <cell r="W8855">
            <v>0</v>
          </cell>
        </row>
        <row r="8856">
          <cell r="V8856" t="str">
            <v>Y3233684</v>
          </cell>
          <cell r="W8856">
            <v>0</v>
          </cell>
        </row>
        <row r="8857">
          <cell r="V8857" t="str">
            <v>Y3233689</v>
          </cell>
          <cell r="W8857">
            <v>0</v>
          </cell>
        </row>
        <row r="8858">
          <cell r="V8858" t="str">
            <v>Y3234064</v>
          </cell>
          <cell r="W8858">
            <v>0</v>
          </cell>
        </row>
        <row r="8859">
          <cell r="V8859" t="str">
            <v>Y3234166</v>
          </cell>
          <cell r="W8859">
            <v>25.79</v>
          </cell>
        </row>
        <row r="8860">
          <cell r="V8860" t="str">
            <v>Y3234313</v>
          </cell>
          <cell r="W8860">
            <v>0</v>
          </cell>
        </row>
        <row r="8861">
          <cell r="V8861" t="str">
            <v>Y3234413</v>
          </cell>
          <cell r="W8861">
            <v>0</v>
          </cell>
        </row>
        <row r="8862">
          <cell r="V8862" t="str">
            <v>Y3234493</v>
          </cell>
          <cell r="W8862">
            <v>0</v>
          </cell>
        </row>
        <row r="8863">
          <cell r="V8863" t="str">
            <v>Y3236355</v>
          </cell>
          <cell r="W8863">
            <v>0</v>
          </cell>
        </row>
        <row r="8864">
          <cell r="V8864" t="str">
            <v>Y3236431</v>
          </cell>
          <cell r="W8864">
            <v>0</v>
          </cell>
        </row>
        <row r="8865">
          <cell r="V8865" t="str">
            <v>Y3236649</v>
          </cell>
          <cell r="W8865">
            <v>0</v>
          </cell>
        </row>
        <row r="8866">
          <cell r="V8866" t="str">
            <v>Y3237181</v>
          </cell>
          <cell r="W8866">
            <v>0</v>
          </cell>
        </row>
        <row r="8867">
          <cell r="V8867" t="str">
            <v>Y3237182</v>
          </cell>
          <cell r="W8867">
            <v>0</v>
          </cell>
        </row>
        <row r="8868">
          <cell r="V8868" t="str">
            <v>Y3237214</v>
          </cell>
          <cell r="W8868">
            <v>0</v>
          </cell>
        </row>
        <row r="8869">
          <cell r="V8869" t="str">
            <v>Y3238825</v>
          </cell>
          <cell r="W8869">
            <v>0</v>
          </cell>
        </row>
        <row r="8870">
          <cell r="V8870" t="str">
            <v>Y3238827</v>
          </cell>
          <cell r="W8870">
            <v>0</v>
          </cell>
        </row>
        <row r="8871">
          <cell r="V8871" t="str">
            <v>Y3239763</v>
          </cell>
          <cell r="W8871">
            <v>0</v>
          </cell>
        </row>
        <row r="8872">
          <cell r="V8872" t="str">
            <v>Y3240199</v>
          </cell>
          <cell r="W8872">
            <v>0</v>
          </cell>
        </row>
        <row r="8873">
          <cell r="V8873" t="str">
            <v>Y3240222</v>
          </cell>
          <cell r="W8873">
            <v>0</v>
          </cell>
        </row>
        <row r="8874">
          <cell r="V8874" t="str">
            <v>Y3242758</v>
          </cell>
          <cell r="W8874">
            <v>0</v>
          </cell>
        </row>
        <row r="8875">
          <cell r="V8875" t="str">
            <v>Y3243202</v>
          </cell>
          <cell r="W8875">
            <v>0</v>
          </cell>
        </row>
        <row r="8876">
          <cell r="V8876" t="str">
            <v>Y3243402</v>
          </cell>
          <cell r="W8876">
            <v>0</v>
          </cell>
        </row>
        <row r="8877">
          <cell r="V8877" t="str">
            <v>Y3244740</v>
          </cell>
          <cell r="W8877">
            <v>0</v>
          </cell>
        </row>
        <row r="8878">
          <cell r="V8878" t="str">
            <v>Y3245660</v>
          </cell>
          <cell r="W8878">
            <v>0</v>
          </cell>
        </row>
        <row r="8879">
          <cell r="V8879" t="str">
            <v>Y3245781</v>
          </cell>
          <cell r="W8879">
            <v>0</v>
          </cell>
        </row>
        <row r="8880">
          <cell r="V8880" t="str">
            <v>Y3245844</v>
          </cell>
          <cell r="W8880">
            <v>0</v>
          </cell>
        </row>
        <row r="8881">
          <cell r="V8881" t="str">
            <v>Y3245870</v>
          </cell>
          <cell r="W8881">
            <v>0</v>
          </cell>
        </row>
        <row r="8882">
          <cell r="V8882" t="str">
            <v>Y3251840</v>
          </cell>
          <cell r="W8882">
            <v>0</v>
          </cell>
        </row>
        <row r="8883">
          <cell r="V8883" t="str">
            <v>Y3252036</v>
          </cell>
          <cell r="W8883">
            <v>0</v>
          </cell>
        </row>
        <row r="8884">
          <cell r="V8884" t="str">
            <v>Y3252080</v>
          </cell>
          <cell r="W8884">
            <v>0</v>
          </cell>
        </row>
        <row r="8885">
          <cell r="V8885" t="str">
            <v>Y3252339</v>
          </cell>
          <cell r="W8885">
            <v>0.15804899999999997</v>
          </cell>
        </row>
        <row r="8886">
          <cell r="V8886" t="str">
            <v>Y3252641</v>
          </cell>
          <cell r="W8886">
            <v>0</v>
          </cell>
        </row>
        <row r="8887">
          <cell r="V8887" t="str">
            <v>Y3254346</v>
          </cell>
          <cell r="W8887">
            <v>0</v>
          </cell>
        </row>
        <row r="8888">
          <cell r="V8888" t="str">
            <v>Y3254393</v>
          </cell>
          <cell r="W8888">
            <v>7.4572878450000005E-2</v>
          </cell>
        </row>
        <row r="8889">
          <cell r="V8889" t="str">
            <v>Y3254850</v>
          </cell>
          <cell r="W8889">
            <v>0</v>
          </cell>
        </row>
        <row r="8890">
          <cell r="V8890" t="str">
            <v>Y3255165</v>
          </cell>
          <cell r="W8890">
            <v>3.0457903799999998E-2</v>
          </cell>
        </row>
        <row r="8891">
          <cell r="V8891" t="str">
            <v>Y3255167</v>
          </cell>
          <cell r="W8891">
            <v>0</v>
          </cell>
        </row>
        <row r="8892">
          <cell r="V8892" t="str">
            <v>Y3255212</v>
          </cell>
          <cell r="W8892">
            <v>0</v>
          </cell>
        </row>
        <row r="8893">
          <cell r="V8893" t="str">
            <v>Y3256756</v>
          </cell>
          <cell r="W8893">
            <v>0</v>
          </cell>
        </row>
        <row r="8894">
          <cell r="V8894" t="str">
            <v>Y3257000</v>
          </cell>
          <cell r="W8894">
            <v>180.65808000000001</v>
          </cell>
        </row>
        <row r="8895">
          <cell r="V8895" t="str">
            <v>Y3257563</v>
          </cell>
          <cell r="W8895">
            <v>131.12280000000001</v>
          </cell>
        </row>
        <row r="8896">
          <cell r="V8896" t="str">
            <v>Y3259450</v>
          </cell>
          <cell r="W8896">
            <v>0</v>
          </cell>
        </row>
        <row r="8897">
          <cell r="V8897" t="str">
            <v>Y3259939</v>
          </cell>
          <cell r="W8897">
            <v>0</v>
          </cell>
        </row>
        <row r="8898">
          <cell r="V8898" t="str">
            <v>Y3262083</v>
          </cell>
          <cell r="W8898">
            <v>0</v>
          </cell>
        </row>
        <row r="8899">
          <cell r="V8899" t="str">
            <v>Y3262170</v>
          </cell>
          <cell r="W8899">
            <v>0</v>
          </cell>
        </row>
        <row r="8900">
          <cell r="V8900" t="str">
            <v>Y3262171</v>
          </cell>
          <cell r="W8900">
            <v>0</v>
          </cell>
        </row>
        <row r="8901">
          <cell r="V8901" t="str">
            <v>Y3262173</v>
          </cell>
          <cell r="W8901">
            <v>0</v>
          </cell>
        </row>
        <row r="8902">
          <cell r="V8902" t="str">
            <v>Y3262174</v>
          </cell>
          <cell r="W8902">
            <v>0</v>
          </cell>
        </row>
        <row r="8903">
          <cell r="V8903" t="str">
            <v>Y3262200</v>
          </cell>
          <cell r="W8903">
            <v>0</v>
          </cell>
        </row>
        <row r="8904">
          <cell r="V8904" t="str">
            <v>Y3268277</v>
          </cell>
          <cell r="W8904">
            <v>0</v>
          </cell>
        </row>
        <row r="8905">
          <cell r="V8905" t="str">
            <v>Y3268487</v>
          </cell>
          <cell r="W8905">
            <v>0</v>
          </cell>
        </row>
        <row r="8906">
          <cell r="V8906" t="str">
            <v>Y3268657</v>
          </cell>
          <cell r="W8906">
            <v>0</v>
          </cell>
        </row>
        <row r="8907">
          <cell r="V8907" t="str">
            <v>Y3276058</v>
          </cell>
          <cell r="W8907">
            <v>0</v>
          </cell>
        </row>
        <row r="8908">
          <cell r="V8908" t="str">
            <v>Y3278376</v>
          </cell>
          <cell r="W8908">
            <v>0</v>
          </cell>
        </row>
        <row r="8909">
          <cell r="V8909" t="str">
            <v>Y3278555</v>
          </cell>
          <cell r="W8909">
            <v>0</v>
          </cell>
        </row>
        <row r="8910">
          <cell r="V8910" t="str">
            <v>Y3279342</v>
          </cell>
          <cell r="W8910">
            <v>0</v>
          </cell>
        </row>
        <row r="8911">
          <cell r="V8911" t="str">
            <v>Y3279392</v>
          </cell>
          <cell r="W8911">
            <v>0</v>
          </cell>
        </row>
        <row r="8912">
          <cell r="V8912" t="str">
            <v>Y3281217</v>
          </cell>
          <cell r="W8912">
            <v>0</v>
          </cell>
        </row>
        <row r="8913">
          <cell r="V8913" t="str">
            <v>Y3281557</v>
          </cell>
          <cell r="W8913">
            <v>0</v>
          </cell>
        </row>
        <row r="8914">
          <cell r="V8914" t="str">
            <v>Y3281837</v>
          </cell>
          <cell r="W8914">
            <v>5.4534934999999993E-2</v>
          </cell>
        </row>
        <row r="8915">
          <cell r="V8915" t="str">
            <v>Y3281857</v>
          </cell>
          <cell r="W8915">
            <v>0</v>
          </cell>
        </row>
        <row r="8916">
          <cell r="V8916" t="str">
            <v>Y3287949</v>
          </cell>
          <cell r="W8916">
            <v>0</v>
          </cell>
        </row>
        <row r="8917">
          <cell r="V8917" t="str">
            <v>Y3288124</v>
          </cell>
          <cell r="W8917">
            <v>0</v>
          </cell>
        </row>
        <row r="8918">
          <cell r="V8918" t="str">
            <v>Y3288352</v>
          </cell>
          <cell r="W8918">
            <v>0</v>
          </cell>
        </row>
        <row r="8919">
          <cell r="V8919" t="str">
            <v>Y3290419</v>
          </cell>
          <cell r="W8919">
            <v>0</v>
          </cell>
        </row>
        <row r="8920">
          <cell r="V8920" t="str">
            <v>Y3290696</v>
          </cell>
          <cell r="W8920">
            <v>0</v>
          </cell>
        </row>
        <row r="8921">
          <cell r="V8921" t="str">
            <v>Y3290697</v>
          </cell>
          <cell r="W8921">
            <v>0</v>
          </cell>
        </row>
        <row r="8922">
          <cell r="V8922" t="str">
            <v>Y3290761</v>
          </cell>
          <cell r="W8922">
            <v>0</v>
          </cell>
        </row>
        <row r="8923">
          <cell r="V8923" t="str">
            <v>Y3290773</v>
          </cell>
          <cell r="W8923">
            <v>0</v>
          </cell>
        </row>
        <row r="8924">
          <cell r="V8924" t="str">
            <v>Y3290774</v>
          </cell>
          <cell r="W8924">
            <v>0</v>
          </cell>
        </row>
        <row r="8925">
          <cell r="V8925" t="str">
            <v>Y3290777</v>
          </cell>
          <cell r="W8925">
            <v>0</v>
          </cell>
        </row>
        <row r="8926">
          <cell r="V8926" t="str">
            <v>Y3290778</v>
          </cell>
          <cell r="W8926">
            <v>0</v>
          </cell>
        </row>
        <row r="8927">
          <cell r="V8927" t="str">
            <v>Y3290780</v>
          </cell>
          <cell r="W8927">
            <v>0</v>
          </cell>
        </row>
        <row r="8928">
          <cell r="V8928" t="str">
            <v>Y3290781</v>
          </cell>
          <cell r="W8928">
            <v>0</v>
          </cell>
        </row>
        <row r="8929">
          <cell r="V8929" t="str">
            <v>Y3290892</v>
          </cell>
          <cell r="W8929">
            <v>0</v>
          </cell>
        </row>
        <row r="8930">
          <cell r="V8930" t="str">
            <v>Y3290893</v>
          </cell>
          <cell r="W8930">
            <v>0</v>
          </cell>
        </row>
        <row r="8931">
          <cell r="V8931" t="str">
            <v>Y3290894</v>
          </cell>
          <cell r="W8931">
            <v>0</v>
          </cell>
        </row>
        <row r="8932">
          <cell r="V8932" t="str">
            <v>Y3290950</v>
          </cell>
          <cell r="W8932">
            <v>0</v>
          </cell>
        </row>
        <row r="8933">
          <cell r="V8933" t="str">
            <v>Y3290976</v>
          </cell>
          <cell r="W8933">
            <v>0</v>
          </cell>
        </row>
        <row r="8934">
          <cell r="V8934" t="str">
            <v>Y3290979</v>
          </cell>
          <cell r="W8934">
            <v>0</v>
          </cell>
        </row>
        <row r="8935">
          <cell r="V8935" t="str">
            <v>Y3291003</v>
          </cell>
          <cell r="W8935">
            <v>0</v>
          </cell>
        </row>
        <row r="8936">
          <cell r="V8936" t="str">
            <v>Y3291004</v>
          </cell>
          <cell r="W8936">
            <v>0</v>
          </cell>
        </row>
        <row r="8937">
          <cell r="V8937" t="str">
            <v>Y3291005</v>
          </cell>
          <cell r="W8937">
            <v>0</v>
          </cell>
        </row>
        <row r="8938">
          <cell r="V8938" t="str">
            <v>Y3291006</v>
          </cell>
          <cell r="W8938">
            <v>0</v>
          </cell>
        </row>
        <row r="8939">
          <cell r="V8939" t="str">
            <v>Y3291007</v>
          </cell>
          <cell r="W8939">
            <v>0</v>
          </cell>
        </row>
        <row r="8940">
          <cell r="V8940" t="str">
            <v>Y3291009</v>
          </cell>
          <cell r="W8940">
            <v>0</v>
          </cell>
        </row>
        <row r="8941">
          <cell r="V8941" t="str">
            <v>Y3291282</v>
          </cell>
          <cell r="W8941">
            <v>0</v>
          </cell>
        </row>
        <row r="8942">
          <cell r="V8942" t="str">
            <v>Y3292737</v>
          </cell>
          <cell r="W8942">
            <v>0</v>
          </cell>
        </row>
        <row r="8943">
          <cell r="V8943" t="str">
            <v>Y3295434</v>
          </cell>
          <cell r="W8943">
            <v>0</v>
          </cell>
        </row>
        <row r="8944">
          <cell r="V8944" t="str">
            <v>Y3297800</v>
          </cell>
          <cell r="W8944">
            <v>0</v>
          </cell>
        </row>
        <row r="8945">
          <cell r="V8945" t="str">
            <v>Y3304152</v>
          </cell>
          <cell r="W8945">
            <v>0</v>
          </cell>
        </row>
        <row r="8946">
          <cell r="V8946" t="str">
            <v>Y3304775</v>
          </cell>
          <cell r="W8946">
            <v>0</v>
          </cell>
        </row>
        <row r="8947">
          <cell r="V8947" t="str">
            <v>Y3304851</v>
          </cell>
          <cell r="W8947">
            <v>0</v>
          </cell>
        </row>
        <row r="8948">
          <cell r="V8948" t="str">
            <v>Y3313339</v>
          </cell>
          <cell r="W8948">
            <v>0</v>
          </cell>
        </row>
        <row r="8949">
          <cell r="V8949" t="str">
            <v>Y3313863</v>
          </cell>
          <cell r="W8949">
            <v>0</v>
          </cell>
        </row>
        <row r="8950">
          <cell r="V8950" t="str">
            <v>Y3315750</v>
          </cell>
          <cell r="W8950">
            <v>0</v>
          </cell>
        </row>
        <row r="8951">
          <cell r="V8951" t="str">
            <v>Y3315860</v>
          </cell>
          <cell r="W8951">
            <v>0</v>
          </cell>
        </row>
        <row r="8952">
          <cell r="V8952" t="str">
            <v>Y3316436</v>
          </cell>
          <cell r="W8952">
            <v>0</v>
          </cell>
        </row>
        <row r="8953">
          <cell r="V8953" t="str">
            <v>Y3316545</v>
          </cell>
          <cell r="W8953">
            <v>9.2919713249999994E-2</v>
          </cell>
        </row>
        <row r="8954">
          <cell r="V8954" t="str">
            <v>Y3321477</v>
          </cell>
          <cell r="W8954">
            <v>0</v>
          </cell>
        </row>
        <row r="8955">
          <cell r="V8955" t="str">
            <v>Y3321507</v>
          </cell>
          <cell r="W8955">
            <v>0</v>
          </cell>
        </row>
        <row r="8956">
          <cell r="V8956" t="str">
            <v>Y3321572</v>
          </cell>
          <cell r="W8956">
            <v>0</v>
          </cell>
        </row>
        <row r="8957">
          <cell r="V8957" t="str">
            <v>Y3321580</v>
          </cell>
          <cell r="W8957">
            <v>66.93441</v>
          </cell>
        </row>
        <row r="8958">
          <cell r="V8958" t="str">
            <v>Y3321601</v>
          </cell>
          <cell r="W8958">
            <v>0</v>
          </cell>
        </row>
        <row r="8959">
          <cell r="V8959" t="str">
            <v>Y3321625</v>
          </cell>
          <cell r="W8959">
            <v>0</v>
          </cell>
        </row>
        <row r="8960">
          <cell r="V8960" t="str">
            <v>Y3321649</v>
          </cell>
          <cell r="W8960">
            <v>0</v>
          </cell>
        </row>
        <row r="8961">
          <cell r="V8961" t="str">
            <v>Y3321650</v>
          </cell>
          <cell r="W8961">
            <v>0</v>
          </cell>
        </row>
        <row r="8962">
          <cell r="V8962" t="str">
            <v>Y3321745</v>
          </cell>
          <cell r="W8962">
            <v>0</v>
          </cell>
        </row>
        <row r="8963">
          <cell r="V8963" t="str">
            <v>Y3321835</v>
          </cell>
          <cell r="W8963">
            <v>0</v>
          </cell>
        </row>
        <row r="8964">
          <cell r="V8964" t="str">
            <v>Y3322063</v>
          </cell>
          <cell r="W8964">
            <v>0</v>
          </cell>
        </row>
        <row r="8965">
          <cell r="V8965" t="str">
            <v>Y3322360</v>
          </cell>
          <cell r="W8965">
            <v>0</v>
          </cell>
        </row>
        <row r="8966">
          <cell r="V8966" t="str">
            <v>Y3324167</v>
          </cell>
          <cell r="W8966">
            <v>0</v>
          </cell>
        </row>
        <row r="8967">
          <cell r="V8967" t="str">
            <v>Y3324349</v>
          </cell>
          <cell r="W8967">
            <v>0</v>
          </cell>
        </row>
        <row r="8968">
          <cell r="V8968" t="str">
            <v>Y3324419</v>
          </cell>
          <cell r="W8968">
            <v>0</v>
          </cell>
        </row>
        <row r="8969">
          <cell r="V8969" t="str">
            <v>Y3324503</v>
          </cell>
          <cell r="W8969">
            <v>0</v>
          </cell>
        </row>
        <row r="8970">
          <cell r="V8970" t="str">
            <v>Y3324507</v>
          </cell>
          <cell r="W8970">
            <v>0</v>
          </cell>
        </row>
        <row r="8971">
          <cell r="V8971" t="str">
            <v>Y3324783</v>
          </cell>
          <cell r="W8971">
            <v>0</v>
          </cell>
        </row>
        <row r="8972">
          <cell r="V8972" t="str">
            <v>Y3324793</v>
          </cell>
          <cell r="W8972">
            <v>0</v>
          </cell>
        </row>
        <row r="8973">
          <cell r="V8973" t="str">
            <v>Y3324958</v>
          </cell>
          <cell r="W8973">
            <v>0</v>
          </cell>
        </row>
        <row r="8974">
          <cell r="V8974" t="str">
            <v>Y3326988</v>
          </cell>
          <cell r="W8974">
            <v>0</v>
          </cell>
        </row>
        <row r="8975">
          <cell r="V8975" t="str">
            <v>Y3327054</v>
          </cell>
          <cell r="W8975">
            <v>0</v>
          </cell>
        </row>
        <row r="8976">
          <cell r="V8976" t="str">
            <v>Y3327057</v>
          </cell>
          <cell r="W8976">
            <v>0</v>
          </cell>
        </row>
        <row r="8977">
          <cell r="V8977" t="str">
            <v>Y3327060</v>
          </cell>
          <cell r="W8977">
            <v>0</v>
          </cell>
        </row>
        <row r="8978">
          <cell r="V8978" t="str">
            <v>Y3327179</v>
          </cell>
          <cell r="W8978">
            <v>0</v>
          </cell>
        </row>
        <row r="8979">
          <cell r="V8979" t="str">
            <v>Y3327181</v>
          </cell>
          <cell r="W8979">
            <v>0</v>
          </cell>
        </row>
        <row r="8980">
          <cell r="V8980" t="str">
            <v>Y3327227</v>
          </cell>
          <cell r="W8980">
            <v>0</v>
          </cell>
        </row>
        <row r="8981">
          <cell r="V8981" t="str">
            <v>Y3327465</v>
          </cell>
          <cell r="W8981">
            <v>7.7799999999999994</v>
          </cell>
        </row>
        <row r="8982">
          <cell r="V8982" t="str">
            <v>Y3331723</v>
          </cell>
          <cell r="W8982">
            <v>0</v>
          </cell>
        </row>
        <row r="8983">
          <cell r="V8983" t="str">
            <v>Y3331726</v>
          </cell>
          <cell r="W8983">
            <v>0</v>
          </cell>
        </row>
        <row r="8984">
          <cell r="V8984" t="str">
            <v>Y3331727</v>
          </cell>
          <cell r="W8984">
            <v>0</v>
          </cell>
        </row>
        <row r="8985">
          <cell r="V8985" t="str">
            <v>Y3331823</v>
          </cell>
          <cell r="W8985">
            <v>0</v>
          </cell>
        </row>
        <row r="8986">
          <cell r="V8986" t="str">
            <v>Y3331825</v>
          </cell>
          <cell r="W8986">
            <v>37.68</v>
          </cell>
        </row>
        <row r="8987">
          <cell r="V8987" t="str">
            <v>Y3331827</v>
          </cell>
          <cell r="W8987">
            <v>0</v>
          </cell>
        </row>
        <row r="8988">
          <cell r="V8988" t="str">
            <v>Y3331883</v>
          </cell>
          <cell r="W8988">
            <v>37.68</v>
          </cell>
        </row>
        <row r="8989">
          <cell r="V8989" t="str">
            <v>Y3331885</v>
          </cell>
          <cell r="W8989">
            <v>0</v>
          </cell>
        </row>
        <row r="8990">
          <cell r="V8990" t="str">
            <v>Y3331887</v>
          </cell>
          <cell r="W8990">
            <v>0</v>
          </cell>
        </row>
        <row r="8991">
          <cell r="V8991" t="str">
            <v>Y3331889</v>
          </cell>
          <cell r="W8991">
            <v>0</v>
          </cell>
        </row>
        <row r="8992">
          <cell r="V8992" t="str">
            <v>Y3331890</v>
          </cell>
          <cell r="W8992">
            <v>0</v>
          </cell>
        </row>
        <row r="8993">
          <cell r="V8993" t="str">
            <v>Y3331891</v>
          </cell>
          <cell r="W8993">
            <v>0</v>
          </cell>
        </row>
        <row r="8994">
          <cell r="V8994" t="str">
            <v>Y3332155</v>
          </cell>
          <cell r="W8994">
            <v>0</v>
          </cell>
        </row>
        <row r="8995">
          <cell r="V8995" t="str">
            <v>Y3337984</v>
          </cell>
          <cell r="W8995">
            <v>0</v>
          </cell>
        </row>
        <row r="8996">
          <cell r="V8996" t="str">
            <v>Y3338599</v>
          </cell>
          <cell r="W8996">
            <v>0</v>
          </cell>
        </row>
        <row r="8997">
          <cell r="V8997" t="str">
            <v>Y3338663</v>
          </cell>
          <cell r="W8997">
            <v>0</v>
          </cell>
        </row>
        <row r="8998">
          <cell r="V8998" t="str">
            <v>Y3340366</v>
          </cell>
          <cell r="W8998">
            <v>0</v>
          </cell>
        </row>
        <row r="8999">
          <cell r="V8999" t="str">
            <v>Y3340415</v>
          </cell>
          <cell r="W8999">
            <v>0</v>
          </cell>
        </row>
        <row r="9000">
          <cell r="V9000" t="str">
            <v>Y3340471</v>
          </cell>
          <cell r="W9000">
            <v>0</v>
          </cell>
        </row>
        <row r="9001">
          <cell r="V9001" t="str">
            <v>Y3340838</v>
          </cell>
          <cell r="W9001">
            <v>0</v>
          </cell>
        </row>
        <row r="9002">
          <cell r="V9002" t="str">
            <v>Y3340905</v>
          </cell>
          <cell r="W9002">
            <v>0</v>
          </cell>
        </row>
        <row r="9003">
          <cell r="V9003" t="str">
            <v>Y3340908</v>
          </cell>
          <cell r="W9003">
            <v>0</v>
          </cell>
        </row>
        <row r="9004">
          <cell r="V9004" t="str">
            <v>Y3341100</v>
          </cell>
          <cell r="W9004">
            <v>0</v>
          </cell>
        </row>
        <row r="9005">
          <cell r="V9005" t="str">
            <v>Y3341186</v>
          </cell>
          <cell r="W9005">
            <v>0</v>
          </cell>
        </row>
        <row r="9006">
          <cell r="V9006" t="str">
            <v>Y3342797</v>
          </cell>
          <cell r="W9006">
            <v>0</v>
          </cell>
        </row>
        <row r="9007">
          <cell r="V9007" t="str">
            <v>Y3342984</v>
          </cell>
          <cell r="W9007">
            <v>0</v>
          </cell>
        </row>
        <row r="9008">
          <cell r="V9008" t="str">
            <v>Y3343191</v>
          </cell>
          <cell r="W9008">
            <v>0</v>
          </cell>
        </row>
        <row r="9009">
          <cell r="V9009" t="str">
            <v>Y3343320</v>
          </cell>
          <cell r="W9009">
            <v>0</v>
          </cell>
        </row>
        <row r="9010">
          <cell r="V9010" t="str">
            <v>Y3343321</v>
          </cell>
          <cell r="W9010">
            <v>0</v>
          </cell>
        </row>
        <row r="9011">
          <cell r="V9011" t="str">
            <v>Y3343322</v>
          </cell>
          <cell r="W9011">
            <v>0</v>
          </cell>
        </row>
        <row r="9012">
          <cell r="V9012" t="str">
            <v>Y3343323</v>
          </cell>
          <cell r="W9012">
            <v>0</v>
          </cell>
        </row>
        <row r="9013">
          <cell r="V9013" t="str">
            <v>Y3343421</v>
          </cell>
          <cell r="W9013">
            <v>0</v>
          </cell>
        </row>
        <row r="9014">
          <cell r="V9014" t="str">
            <v>Y3343514</v>
          </cell>
          <cell r="W9014">
            <v>0</v>
          </cell>
        </row>
        <row r="9015">
          <cell r="V9015" t="str">
            <v>Y3345109</v>
          </cell>
          <cell r="W9015">
            <v>0</v>
          </cell>
        </row>
        <row r="9016">
          <cell r="V9016" t="str">
            <v>Y3345133</v>
          </cell>
          <cell r="W9016">
            <v>0</v>
          </cell>
        </row>
        <row r="9017">
          <cell r="V9017" t="str">
            <v>Y3345481</v>
          </cell>
          <cell r="W9017">
            <v>0</v>
          </cell>
        </row>
        <row r="9018">
          <cell r="V9018" t="str">
            <v>Y3347449</v>
          </cell>
          <cell r="W9018">
            <v>0</v>
          </cell>
        </row>
        <row r="9019">
          <cell r="V9019" t="str">
            <v>Y3347450</v>
          </cell>
          <cell r="W9019">
            <v>0</v>
          </cell>
        </row>
        <row r="9020">
          <cell r="V9020" t="str">
            <v>Y3348026</v>
          </cell>
          <cell r="W9020">
            <v>0</v>
          </cell>
        </row>
        <row r="9021">
          <cell r="V9021" t="str">
            <v>Y3348073</v>
          </cell>
          <cell r="W9021">
            <v>0</v>
          </cell>
        </row>
        <row r="9022">
          <cell r="V9022" t="str">
            <v>Y3353401</v>
          </cell>
          <cell r="W9022">
            <v>0.1697468</v>
          </cell>
        </row>
        <row r="9023">
          <cell r="V9023" t="str">
            <v>Y3353564</v>
          </cell>
          <cell r="W9023">
            <v>0</v>
          </cell>
        </row>
        <row r="9024">
          <cell r="V9024" t="str">
            <v>Y3353870</v>
          </cell>
          <cell r="W9024">
            <v>0</v>
          </cell>
        </row>
        <row r="9025">
          <cell r="V9025" t="str">
            <v>Y3353895</v>
          </cell>
          <cell r="W9025">
            <v>0</v>
          </cell>
        </row>
        <row r="9026">
          <cell r="V9026" t="str">
            <v>Y3353899</v>
          </cell>
          <cell r="W9026">
            <v>0</v>
          </cell>
        </row>
        <row r="9027">
          <cell r="V9027" t="str">
            <v>Y3355659</v>
          </cell>
          <cell r="W9027">
            <v>0</v>
          </cell>
        </row>
        <row r="9028">
          <cell r="V9028" t="str">
            <v>Y3356147</v>
          </cell>
          <cell r="W9028">
            <v>0</v>
          </cell>
        </row>
        <row r="9029">
          <cell r="V9029" t="str">
            <v>Y3356301</v>
          </cell>
          <cell r="W9029">
            <v>0</v>
          </cell>
        </row>
        <row r="9030">
          <cell r="V9030" t="str">
            <v>Y3358296</v>
          </cell>
          <cell r="W9030">
            <v>0</v>
          </cell>
        </row>
        <row r="9031">
          <cell r="V9031" t="str">
            <v>Y3358297</v>
          </cell>
          <cell r="W9031">
            <v>0</v>
          </cell>
        </row>
        <row r="9032">
          <cell r="V9032" t="str">
            <v>Y3358298</v>
          </cell>
          <cell r="W9032">
            <v>0</v>
          </cell>
        </row>
        <row r="9033">
          <cell r="V9033" t="str">
            <v>Y3358783</v>
          </cell>
          <cell r="W9033">
            <v>0</v>
          </cell>
        </row>
        <row r="9034">
          <cell r="V9034" t="str">
            <v>Y3358847</v>
          </cell>
          <cell r="W9034">
            <v>0</v>
          </cell>
        </row>
        <row r="9035">
          <cell r="V9035" t="str">
            <v>Y3358848</v>
          </cell>
          <cell r="W9035">
            <v>0</v>
          </cell>
        </row>
        <row r="9036">
          <cell r="V9036" t="str">
            <v>Y3358849</v>
          </cell>
          <cell r="W9036">
            <v>0</v>
          </cell>
        </row>
        <row r="9037">
          <cell r="V9037" t="str">
            <v>Y3358850</v>
          </cell>
          <cell r="W9037">
            <v>0</v>
          </cell>
        </row>
        <row r="9038">
          <cell r="V9038" t="str">
            <v>Y3358873</v>
          </cell>
          <cell r="W9038">
            <v>0</v>
          </cell>
        </row>
        <row r="9039">
          <cell r="V9039" t="str">
            <v>Y3360452</v>
          </cell>
          <cell r="W9039">
            <v>0</v>
          </cell>
        </row>
        <row r="9040">
          <cell r="V9040" t="str">
            <v>Y3360453</v>
          </cell>
          <cell r="W9040">
            <v>0</v>
          </cell>
        </row>
        <row r="9041">
          <cell r="V9041" t="str">
            <v>Y3360454</v>
          </cell>
          <cell r="W9041">
            <v>0</v>
          </cell>
        </row>
        <row r="9042">
          <cell r="V9042" t="str">
            <v>Y3361132</v>
          </cell>
          <cell r="W9042">
            <v>0</v>
          </cell>
        </row>
        <row r="9043">
          <cell r="V9043" t="str">
            <v>Y3361133</v>
          </cell>
          <cell r="W9043">
            <v>0</v>
          </cell>
        </row>
        <row r="9044">
          <cell r="V9044" t="str">
            <v>Y3361134</v>
          </cell>
          <cell r="W9044">
            <v>0</v>
          </cell>
        </row>
        <row r="9045">
          <cell r="V9045" t="str">
            <v>Y3363255</v>
          </cell>
          <cell r="W9045">
            <v>0</v>
          </cell>
        </row>
        <row r="9046">
          <cell r="V9046" t="str">
            <v>Y3363427</v>
          </cell>
          <cell r="W9046">
            <v>0</v>
          </cell>
        </row>
        <row r="9047">
          <cell r="V9047" t="str">
            <v>Y3363431</v>
          </cell>
          <cell r="W9047">
            <v>0</v>
          </cell>
        </row>
        <row r="9048">
          <cell r="V9048" t="str">
            <v>Y3363462</v>
          </cell>
          <cell r="W9048">
            <v>0</v>
          </cell>
        </row>
        <row r="9049">
          <cell r="V9049" t="str">
            <v>Y3363463</v>
          </cell>
          <cell r="W9049">
            <v>0</v>
          </cell>
        </row>
        <row r="9050">
          <cell r="V9050" t="str">
            <v>Y3363464</v>
          </cell>
          <cell r="W9050">
            <v>0</v>
          </cell>
        </row>
        <row r="9051">
          <cell r="V9051" t="str">
            <v>Y3363465</v>
          </cell>
          <cell r="W9051">
            <v>0</v>
          </cell>
        </row>
        <row r="9052">
          <cell r="V9052" t="str">
            <v>Y3369365</v>
          </cell>
          <cell r="W9052">
            <v>0</v>
          </cell>
        </row>
        <row r="9053">
          <cell r="V9053" t="str">
            <v>Y3369903</v>
          </cell>
          <cell r="W9053">
            <v>3.9311607800000002E-2</v>
          </cell>
        </row>
        <row r="9054">
          <cell r="V9054" t="str">
            <v>Y3371615</v>
          </cell>
          <cell r="W9054">
            <v>0</v>
          </cell>
        </row>
        <row r="9055">
          <cell r="V9055" t="str">
            <v>Y3372091</v>
          </cell>
          <cell r="W9055">
            <v>0</v>
          </cell>
        </row>
        <row r="9056">
          <cell r="V9056" t="str">
            <v>Y3372124</v>
          </cell>
          <cell r="W9056">
            <v>0</v>
          </cell>
        </row>
        <row r="9057">
          <cell r="V9057" t="str">
            <v>Y3374216</v>
          </cell>
          <cell r="W9057">
            <v>0</v>
          </cell>
        </row>
        <row r="9058">
          <cell r="V9058" t="str">
            <v>Y3374562</v>
          </cell>
          <cell r="W9058">
            <v>0</v>
          </cell>
        </row>
        <row r="9059">
          <cell r="V9059" t="str">
            <v>Y3374585</v>
          </cell>
          <cell r="W9059">
            <v>0</v>
          </cell>
        </row>
        <row r="9060">
          <cell r="V9060" t="str">
            <v>Y3374586</v>
          </cell>
          <cell r="W9060">
            <v>0</v>
          </cell>
        </row>
        <row r="9061">
          <cell r="V9061" t="str">
            <v>Y3374681</v>
          </cell>
          <cell r="W9061">
            <v>2.58</v>
          </cell>
        </row>
        <row r="9062">
          <cell r="V9062" t="str">
            <v>Y3376247</v>
          </cell>
          <cell r="W9062">
            <v>0</v>
          </cell>
        </row>
        <row r="9063">
          <cell r="V9063" t="str">
            <v>Y3376413</v>
          </cell>
          <cell r="W9063">
            <v>0</v>
          </cell>
        </row>
        <row r="9064">
          <cell r="V9064" t="str">
            <v>Y3376414</v>
          </cell>
          <cell r="W9064">
            <v>0</v>
          </cell>
        </row>
        <row r="9065">
          <cell r="V9065" t="str">
            <v>Y3376416</v>
          </cell>
          <cell r="W9065">
            <v>0</v>
          </cell>
        </row>
        <row r="9066">
          <cell r="V9066" t="str">
            <v>Y3376418</v>
          </cell>
          <cell r="W9066">
            <v>0</v>
          </cell>
        </row>
        <row r="9067">
          <cell r="V9067" t="str">
            <v>Y3376419</v>
          </cell>
          <cell r="W9067">
            <v>0</v>
          </cell>
        </row>
        <row r="9068">
          <cell r="V9068" t="str">
            <v>Y3376420</v>
          </cell>
          <cell r="W9068">
            <v>0</v>
          </cell>
        </row>
        <row r="9069">
          <cell r="V9069" t="str">
            <v>Y3376787</v>
          </cell>
          <cell r="W9069">
            <v>0</v>
          </cell>
        </row>
        <row r="9070">
          <cell r="V9070" t="str">
            <v>Y3378497</v>
          </cell>
          <cell r="W9070">
            <v>0</v>
          </cell>
        </row>
        <row r="9071">
          <cell r="V9071" t="str">
            <v>Y3378683</v>
          </cell>
          <cell r="W9071">
            <v>0</v>
          </cell>
        </row>
        <row r="9072">
          <cell r="V9072" t="str">
            <v>Y3378940</v>
          </cell>
          <cell r="W9072">
            <v>2.2131705599999999E-2</v>
          </cell>
        </row>
        <row r="9073">
          <cell r="V9073" t="str">
            <v>Y3379066</v>
          </cell>
          <cell r="W9073">
            <v>0</v>
          </cell>
        </row>
        <row r="9074">
          <cell r="V9074" t="str">
            <v>Y3379067</v>
          </cell>
          <cell r="W9074">
            <v>0</v>
          </cell>
        </row>
        <row r="9075">
          <cell r="V9075" t="str">
            <v>Y3384425</v>
          </cell>
          <cell r="W9075">
            <v>0</v>
          </cell>
        </row>
        <row r="9076">
          <cell r="V9076" t="str">
            <v>Y3384559</v>
          </cell>
          <cell r="W9076">
            <v>0</v>
          </cell>
        </row>
        <row r="9077">
          <cell r="V9077" t="str">
            <v>Y3385028</v>
          </cell>
          <cell r="W9077">
            <v>0</v>
          </cell>
        </row>
        <row r="9078">
          <cell r="V9078" t="str">
            <v>Y3385098</v>
          </cell>
          <cell r="W9078">
            <v>0</v>
          </cell>
        </row>
        <row r="9079">
          <cell r="V9079" t="str">
            <v>Y3385210</v>
          </cell>
          <cell r="W9079">
            <v>0</v>
          </cell>
        </row>
        <row r="9080">
          <cell r="V9080" t="str">
            <v>Y3385211</v>
          </cell>
          <cell r="W9080">
            <v>0</v>
          </cell>
        </row>
        <row r="9081">
          <cell r="V9081" t="str">
            <v>Y3387167</v>
          </cell>
          <cell r="W9081">
            <v>0</v>
          </cell>
        </row>
        <row r="9082">
          <cell r="V9082" t="str">
            <v>Y3389341</v>
          </cell>
          <cell r="W9082">
            <v>0</v>
          </cell>
        </row>
        <row r="9083">
          <cell r="V9083" t="str">
            <v>Y3389477</v>
          </cell>
          <cell r="W9083">
            <v>0</v>
          </cell>
        </row>
        <row r="9084">
          <cell r="V9084" t="str">
            <v>Y3389479</v>
          </cell>
          <cell r="W9084">
            <v>0</v>
          </cell>
        </row>
        <row r="9085">
          <cell r="V9085" t="str">
            <v>Y3389544</v>
          </cell>
          <cell r="W9085">
            <v>0</v>
          </cell>
        </row>
        <row r="9086">
          <cell r="V9086" t="str">
            <v>Y3389577</v>
          </cell>
          <cell r="W9086">
            <v>0</v>
          </cell>
        </row>
        <row r="9087">
          <cell r="V9087" t="str">
            <v>Y3389578</v>
          </cell>
          <cell r="W9087">
            <v>0</v>
          </cell>
        </row>
        <row r="9088">
          <cell r="V9088" t="str">
            <v>Y3391418</v>
          </cell>
          <cell r="W9088">
            <v>0</v>
          </cell>
        </row>
        <row r="9089">
          <cell r="V9089" t="str">
            <v>Y3391481</v>
          </cell>
          <cell r="W9089">
            <v>0</v>
          </cell>
        </row>
        <row r="9090">
          <cell r="V9090" t="str">
            <v>Y3391571</v>
          </cell>
          <cell r="W9090">
            <v>0</v>
          </cell>
        </row>
        <row r="9091">
          <cell r="V9091" t="str">
            <v>Y3391712</v>
          </cell>
          <cell r="W9091">
            <v>0</v>
          </cell>
        </row>
        <row r="9092">
          <cell r="V9092" t="str">
            <v>Y3391714</v>
          </cell>
          <cell r="W9092">
            <v>0</v>
          </cell>
        </row>
        <row r="9093">
          <cell r="V9093" t="str">
            <v>Y3391715</v>
          </cell>
          <cell r="W9093">
            <v>0</v>
          </cell>
        </row>
        <row r="9094">
          <cell r="V9094" t="str">
            <v>Y3391716</v>
          </cell>
          <cell r="W9094">
            <v>0</v>
          </cell>
        </row>
        <row r="9095">
          <cell r="V9095" t="str">
            <v>Y3392099</v>
          </cell>
          <cell r="W9095">
            <v>0</v>
          </cell>
        </row>
        <row r="9096">
          <cell r="V9096" t="str">
            <v>Y3393564</v>
          </cell>
          <cell r="W9096">
            <v>0</v>
          </cell>
        </row>
        <row r="9097">
          <cell r="V9097" t="str">
            <v>Y3393728</v>
          </cell>
          <cell r="W9097">
            <v>0</v>
          </cell>
        </row>
        <row r="9098">
          <cell r="V9098" t="str">
            <v>Y3393869</v>
          </cell>
          <cell r="W9098">
            <v>0</v>
          </cell>
        </row>
        <row r="9099">
          <cell r="V9099" t="str">
            <v>Y3393886</v>
          </cell>
          <cell r="W9099">
            <v>0</v>
          </cell>
        </row>
        <row r="9100">
          <cell r="V9100" t="str">
            <v>Y3393914</v>
          </cell>
          <cell r="W9100">
            <v>0</v>
          </cell>
        </row>
        <row r="9101">
          <cell r="V9101" t="str">
            <v>Y3393915</v>
          </cell>
          <cell r="W9101">
            <v>0</v>
          </cell>
        </row>
        <row r="9102">
          <cell r="V9102" t="str">
            <v>Y3394176</v>
          </cell>
          <cell r="W9102">
            <v>0</v>
          </cell>
        </row>
        <row r="9103">
          <cell r="V9103" t="str">
            <v>Y3400270</v>
          </cell>
          <cell r="W9103">
            <v>0</v>
          </cell>
        </row>
        <row r="9104">
          <cell r="V9104" t="str">
            <v>Y3400357</v>
          </cell>
          <cell r="W9104">
            <v>0</v>
          </cell>
        </row>
        <row r="9105">
          <cell r="V9105" t="str">
            <v>Y3400360</v>
          </cell>
          <cell r="W9105">
            <v>0</v>
          </cell>
        </row>
        <row r="9106">
          <cell r="V9106" t="str">
            <v>Y3400526</v>
          </cell>
          <cell r="W9106">
            <v>0</v>
          </cell>
        </row>
        <row r="9107">
          <cell r="V9107" t="str">
            <v>Y3400919</v>
          </cell>
          <cell r="W9107">
            <v>0</v>
          </cell>
        </row>
        <row r="9108">
          <cell r="V9108" t="str">
            <v>Y3400991</v>
          </cell>
          <cell r="W9108">
            <v>0</v>
          </cell>
        </row>
        <row r="9109">
          <cell r="V9109" t="str">
            <v>Y3403580</v>
          </cell>
          <cell r="W9109">
            <v>0</v>
          </cell>
        </row>
        <row r="9110">
          <cell r="V9110" t="str">
            <v>Y3403824</v>
          </cell>
          <cell r="W9110">
            <v>0</v>
          </cell>
        </row>
        <row r="9111">
          <cell r="V9111" t="str">
            <v>Y3406494</v>
          </cell>
          <cell r="W9111">
            <v>0</v>
          </cell>
        </row>
        <row r="9112">
          <cell r="V9112" t="str">
            <v>Y3406605</v>
          </cell>
          <cell r="W9112">
            <v>3.7316824159999998E-2</v>
          </cell>
        </row>
        <row r="9113">
          <cell r="V9113" t="str">
            <v>Y3409693</v>
          </cell>
          <cell r="W9113">
            <v>0</v>
          </cell>
        </row>
        <row r="9114">
          <cell r="V9114" t="str">
            <v>Y3409716</v>
          </cell>
          <cell r="W9114">
            <v>0</v>
          </cell>
        </row>
        <row r="9115">
          <cell r="V9115" t="str">
            <v>Y3412527</v>
          </cell>
          <cell r="W9115">
            <v>0</v>
          </cell>
        </row>
        <row r="9116">
          <cell r="V9116" t="str">
            <v>Y3412653</v>
          </cell>
          <cell r="W9116">
            <v>0</v>
          </cell>
        </row>
        <row r="9117">
          <cell r="V9117" t="str">
            <v>Y3413196</v>
          </cell>
          <cell r="W9117">
            <v>0</v>
          </cell>
        </row>
        <row r="9118">
          <cell r="V9118" t="str">
            <v>Y3419427</v>
          </cell>
          <cell r="W9118">
            <v>0</v>
          </cell>
        </row>
        <row r="9119">
          <cell r="V9119" t="str">
            <v>Y3419566</v>
          </cell>
          <cell r="W9119">
            <v>2.528</v>
          </cell>
        </row>
        <row r="9120">
          <cell r="V9120" t="str">
            <v>Y3422498</v>
          </cell>
          <cell r="W9120">
            <v>0</v>
          </cell>
        </row>
        <row r="9121">
          <cell r="V9121" t="str">
            <v>Y3422643</v>
          </cell>
          <cell r="W9121">
            <v>0</v>
          </cell>
        </row>
        <row r="9122">
          <cell r="V9122" t="str">
            <v>Y3423025</v>
          </cell>
          <cell r="W9122">
            <v>0</v>
          </cell>
        </row>
        <row r="9123">
          <cell r="V9123" t="str">
            <v>Y3423169</v>
          </cell>
          <cell r="W9123">
            <v>0.32999399999999995</v>
          </cell>
        </row>
        <row r="9124">
          <cell r="V9124" t="str">
            <v>Y3423218</v>
          </cell>
          <cell r="W9124">
            <v>8.4254999999999997E-2</v>
          </cell>
        </row>
        <row r="9125">
          <cell r="V9125" t="str">
            <v>Y3425058</v>
          </cell>
          <cell r="W9125">
            <v>0</v>
          </cell>
        </row>
        <row r="9126">
          <cell r="V9126" t="str">
            <v>Y3425059</v>
          </cell>
          <cell r="W9126">
            <v>0</v>
          </cell>
        </row>
        <row r="9127">
          <cell r="V9127" t="str">
            <v>Y3427079</v>
          </cell>
          <cell r="W9127">
            <v>0</v>
          </cell>
        </row>
        <row r="9128">
          <cell r="V9128" t="str">
            <v>Y3427274</v>
          </cell>
          <cell r="W9128">
            <v>0</v>
          </cell>
        </row>
        <row r="9129">
          <cell r="V9129" t="str">
            <v>Y3427743</v>
          </cell>
          <cell r="W9129">
            <v>2.528</v>
          </cell>
        </row>
        <row r="9130">
          <cell r="V9130" t="str">
            <v>Y3427767</v>
          </cell>
          <cell r="W9130">
            <v>0</v>
          </cell>
        </row>
        <row r="9131">
          <cell r="V9131" t="str">
            <v>Y3429560</v>
          </cell>
          <cell r="W9131">
            <v>0</v>
          </cell>
        </row>
        <row r="9132">
          <cell r="V9132" t="str">
            <v>Y3429713</v>
          </cell>
          <cell r="W9132">
            <v>0</v>
          </cell>
        </row>
        <row r="9133">
          <cell r="V9133" t="str">
            <v>Y3438844</v>
          </cell>
          <cell r="W9133">
            <v>0</v>
          </cell>
        </row>
        <row r="9134">
          <cell r="V9134" t="str">
            <v>Y3439082</v>
          </cell>
          <cell r="W9134">
            <v>0</v>
          </cell>
        </row>
        <row r="9135">
          <cell r="V9135" t="str">
            <v>Y3439445</v>
          </cell>
          <cell r="W9135">
            <v>0.2737</v>
          </cell>
        </row>
        <row r="9136">
          <cell r="V9136" t="str">
            <v>Y3441135</v>
          </cell>
          <cell r="W9136">
            <v>0</v>
          </cell>
        </row>
        <row r="9137">
          <cell r="V9137" t="str">
            <v>Y3443390</v>
          </cell>
          <cell r="W9137">
            <v>0</v>
          </cell>
        </row>
        <row r="9138">
          <cell r="V9138" t="str">
            <v>Y3443583</v>
          </cell>
          <cell r="W9138">
            <v>0</v>
          </cell>
        </row>
        <row r="9139">
          <cell r="V9139" t="str">
            <v>Y3444005</v>
          </cell>
          <cell r="W9139">
            <v>0</v>
          </cell>
        </row>
        <row r="9140">
          <cell r="V9140" t="str">
            <v>Y3444040</v>
          </cell>
          <cell r="W9140">
            <v>0.32519999999999999</v>
          </cell>
        </row>
        <row r="9141">
          <cell r="V9141" t="str">
            <v>Y3444066</v>
          </cell>
          <cell r="W9141">
            <v>0</v>
          </cell>
        </row>
        <row r="9142">
          <cell r="V9142" t="str">
            <v>Y3444152</v>
          </cell>
          <cell r="W9142">
            <v>0</v>
          </cell>
        </row>
        <row r="9143">
          <cell r="V9143" t="str">
            <v>Y3446323</v>
          </cell>
          <cell r="W9143">
            <v>0</v>
          </cell>
        </row>
        <row r="9144">
          <cell r="V9144" t="str">
            <v>Y3446366</v>
          </cell>
          <cell r="W9144">
            <v>0</v>
          </cell>
        </row>
        <row r="9145">
          <cell r="V9145" t="str">
            <v>Y3446496</v>
          </cell>
          <cell r="W9145">
            <v>0</v>
          </cell>
        </row>
        <row r="9146">
          <cell r="V9146" t="str">
            <v>Y3454126</v>
          </cell>
          <cell r="W9146">
            <v>0</v>
          </cell>
        </row>
        <row r="9147">
          <cell r="V9147" t="str">
            <v>Y3454791</v>
          </cell>
          <cell r="W9147">
            <v>0</v>
          </cell>
        </row>
        <row r="9148">
          <cell r="V9148" t="str">
            <v>Y3454862</v>
          </cell>
          <cell r="W9148">
            <v>0</v>
          </cell>
        </row>
        <row r="9149">
          <cell r="V9149" t="str">
            <v>Y3456617</v>
          </cell>
          <cell r="W9149">
            <v>0</v>
          </cell>
        </row>
        <row r="9150">
          <cell r="V9150" t="str">
            <v>Y3456674</v>
          </cell>
          <cell r="W9150">
            <v>0.47039999999999998</v>
          </cell>
        </row>
        <row r="9151">
          <cell r="V9151" t="str">
            <v>Y3457016</v>
          </cell>
          <cell r="W9151">
            <v>0</v>
          </cell>
        </row>
        <row r="9152">
          <cell r="V9152" t="str">
            <v>Y3459100</v>
          </cell>
          <cell r="W9152">
            <v>0</v>
          </cell>
        </row>
        <row r="9153">
          <cell r="V9153" t="str">
            <v>Y3459591</v>
          </cell>
          <cell r="W9153">
            <v>0.25585000000000002</v>
          </cell>
        </row>
        <row r="9154">
          <cell r="V9154" t="str">
            <v>Y3462728</v>
          </cell>
          <cell r="W9154">
            <v>0</v>
          </cell>
        </row>
        <row r="9155">
          <cell r="V9155" t="str">
            <v>Y3469063</v>
          </cell>
          <cell r="W9155">
            <v>0</v>
          </cell>
        </row>
        <row r="9156">
          <cell r="V9156" t="str">
            <v>Y3469468</v>
          </cell>
          <cell r="W9156">
            <v>0</v>
          </cell>
        </row>
        <row r="9157">
          <cell r="V9157" t="str">
            <v>Y3469657</v>
          </cell>
          <cell r="W9157">
            <v>0</v>
          </cell>
        </row>
        <row r="9158">
          <cell r="V9158" t="str">
            <v>Y3469721</v>
          </cell>
          <cell r="W9158">
            <v>0</v>
          </cell>
        </row>
        <row r="9159">
          <cell r="V9159" t="str">
            <v>Y3471296</v>
          </cell>
          <cell r="W9159">
            <v>0</v>
          </cell>
        </row>
        <row r="9160">
          <cell r="V9160" t="str">
            <v>Y3471297</v>
          </cell>
          <cell r="W9160">
            <v>0</v>
          </cell>
        </row>
        <row r="9161">
          <cell r="V9161" t="str">
            <v>Y3473884</v>
          </cell>
          <cell r="W9161">
            <v>0</v>
          </cell>
        </row>
        <row r="9162">
          <cell r="V9162" t="str">
            <v>Y3473888</v>
          </cell>
          <cell r="W9162">
            <v>0</v>
          </cell>
        </row>
        <row r="9163">
          <cell r="V9163" t="str">
            <v>Y3473980</v>
          </cell>
          <cell r="W9163">
            <v>0</v>
          </cell>
        </row>
        <row r="9164">
          <cell r="V9164" t="str">
            <v>Y3474577</v>
          </cell>
          <cell r="W9164">
            <v>0</v>
          </cell>
        </row>
        <row r="9165">
          <cell r="V9165" t="str">
            <v>Y3474732</v>
          </cell>
          <cell r="W9165">
            <v>12.54</v>
          </cell>
        </row>
        <row r="9166">
          <cell r="V9166" t="str">
            <v>Y3474781</v>
          </cell>
          <cell r="W9166">
            <v>0</v>
          </cell>
        </row>
        <row r="9167">
          <cell r="V9167" t="str">
            <v>Y3476331</v>
          </cell>
          <cell r="W9167">
            <v>0</v>
          </cell>
        </row>
        <row r="9168">
          <cell r="V9168" t="str">
            <v>Y3476427</v>
          </cell>
          <cell r="W9168">
            <v>0</v>
          </cell>
        </row>
        <row r="9169">
          <cell r="V9169" t="str">
            <v>Y3476429</v>
          </cell>
          <cell r="W9169">
            <v>0</v>
          </cell>
        </row>
        <row r="9170">
          <cell r="V9170" t="str">
            <v>Y3479019</v>
          </cell>
          <cell r="W9170">
            <v>0</v>
          </cell>
        </row>
        <row r="9171">
          <cell r="V9171" t="str">
            <v>Y3479079</v>
          </cell>
          <cell r="W9171">
            <v>0</v>
          </cell>
        </row>
        <row r="9172">
          <cell r="V9172" t="str">
            <v>Y3479452</v>
          </cell>
          <cell r="W9172">
            <v>0</v>
          </cell>
        </row>
        <row r="9173">
          <cell r="V9173" t="str">
            <v>Y3479453</v>
          </cell>
          <cell r="W9173">
            <v>0</v>
          </cell>
        </row>
        <row r="9174">
          <cell r="V9174" t="str">
            <v>Y3479454</v>
          </cell>
          <cell r="W9174">
            <v>0</v>
          </cell>
        </row>
        <row r="9175">
          <cell r="V9175" t="str">
            <v>Y3485152</v>
          </cell>
          <cell r="W9175">
            <v>0</v>
          </cell>
        </row>
        <row r="9176">
          <cell r="V9176" t="str">
            <v>Y3485285</v>
          </cell>
          <cell r="W9176">
            <v>0</v>
          </cell>
        </row>
        <row r="9177">
          <cell r="V9177" t="str">
            <v>Y3485655</v>
          </cell>
          <cell r="W9177">
            <v>0</v>
          </cell>
        </row>
        <row r="9178">
          <cell r="V9178" t="str">
            <v>Y3485753</v>
          </cell>
          <cell r="W9178">
            <v>0</v>
          </cell>
        </row>
        <row r="9179">
          <cell r="V9179" t="str">
            <v>Y3487574</v>
          </cell>
          <cell r="W9179">
            <v>0</v>
          </cell>
        </row>
        <row r="9180">
          <cell r="V9180" t="str">
            <v>Y3487979</v>
          </cell>
          <cell r="W9180">
            <v>0</v>
          </cell>
        </row>
        <row r="9181">
          <cell r="V9181" t="str">
            <v>Y3487980</v>
          </cell>
          <cell r="W9181">
            <v>0</v>
          </cell>
        </row>
        <row r="9182">
          <cell r="V9182" t="str">
            <v>Y3489780</v>
          </cell>
          <cell r="W9182">
            <v>0</v>
          </cell>
        </row>
        <row r="9183">
          <cell r="V9183" t="str">
            <v>Y3489888</v>
          </cell>
          <cell r="W9183">
            <v>0</v>
          </cell>
        </row>
        <row r="9184">
          <cell r="V9184" t="str">
            <v>Y3492085</v>
          </cell>
          <cell r="W9184">
            <v>0</v>
          </cell>
        </row>
        <row r="9185">
          <cell r="V9185" t="str">
            <v>Y3492086</v>
          </cell>
          <cell r="W9185">
            <v>0</v>
          </cell>
        </row>
        <row r="9186">
          <cell r="V9186" t="str">
            <v>Y3492087</v>
          </cell>
          <cell r="W9186">
            <v>0</v>
          </cell>
        </row>
        <row r="9187">
          <cell r="V9187" t="str">
            <v>Y3492138</v>
          </cell>
          <cell r="W9187">
            <v>0</v>
          </cell>
        </row>
        <row r="9188">
          <cell r="V9188" t="str">
            <v>Y3494938</v>
          </cell>
          <cell r="W9188">
            <v>0</v>
          </cell>
        </row>
        <row r="9189">
          <cell r="V9189" t="str">
            <v>Y3495972</v>
          </cell>
          <cell r="W9189">
            <v>0</v>
          </cell>
        </row>
        <row r="9190">
          <cell r="V9190" t="str">
            <v>Y3496060</v>
          </cell>
          <cell r="W9190">
            <v>0.13094027899999999</v>
          </cell>
        </row>
        <row r="9191">
          <cell r="V9191" t="str">
            <v>Y3502219</v>
          </cell>
          <cell r="W9191">
            <v>0</v>
          </cell>
        </row>
        <row r="9192">
          <cell r="V9192" t="str">
            <v>Y3502242</v>
          </cell>
          <cell r="W9192" t="e">
            <v>#VALUE!</v>
          </cell>
        </row>
        <row r="9193">
          <cell r="V9193" t="str">
            <v>Y3502243</v>
          </cell>
          <cell r="W9193">
            <v>0</v>
          </cell>
        </row>
        <row r="9194">
          <cell r="V9194" t="str">
            <v>Y3502411</v>
          </cell>
          <cell r="W9194">
            <v>0</v>
          </cell>
        </row>
        <row r="9195">
          <cell r="V9195" t="str">
            <v>Y3502631</v>
          </cell>
          <cell r="W9195">
            <v>0</v>
          </cell>
        </row>
        <row r="9196">
          <cell r="V9196" t="str">
            <v>Y3504380</v>
          </cell>
          <cell r="W9196">
            <v>0</v>
          </cell>
        </row>
        <row r="9197">
          <cell r="V9197" t="str">
            <v>Y3504758</v>
          </cell>
          <cell r="W9197">
            <v>0</v>
          </cell>
        </row>
        <row r="9198">
          <cell r="V9198" t="str">
            <v>Y3504759</v>
          </cell>
          <cell r="W9198">
            <v>0</v>
          </cell>
        </row>
        <row r="9199">
          <cell r="V9199" t="str">
            <v>Y3508780</v>
          </cell>
          <cell r="W9199">
            <v>0</v>
          </cell>
        </row>
        <row r="9200">
          <cell r="V9200" t="str">
            <v>Y3508914</v>
          </cell>
          <cell r="W9200">
            <v>0</v>
          </cell>
        </row>
        <row r="9201">
          <cell r="V9201" t="str">
            <v>Y3511054</v>
          </cell>
          <cell r="W9201">
            <v>0</v>
          </cell>
        </row>
        <row r="9202">
          <cell r="V9202" t="str">
            <v>Y3511572</v>
          </cell>
          <cell r="W9202">
            <v>0</v>
          </cell>
        </row>
        <row r="9203">
          <cell r="V9203" t="str">
            <v>Y3511661</v>
          </cell>
          <cell r="W9203">
            <v>0</v>
          </cell>
        </row>
        <row r="9204">
          <cell r="V9204" t="str">
            <v>Y3517586</v>
          </cell>
          <cell r="W9204">
            <v>0</v>
          </cell>
        </row>
        <row r="9205">
          <cell r="V9205" t="str">
            <v>Y3517610</v>
          </cell>
          <cell r="W9205">
            <v>0</v>
          </cell>
        </row>
        <row r="9206">
          <cell r="V9206" t="str">
            <v>Y3517702</v>
          </cell>
          <cell r="W9206">
            <v>0</v>
          </cell>
        </row>
        <row r="9207">
          <cell r="V9207" t="str">
            <v>Y3520862</v>
          </cell>
          <cell r="W9207">
            <v>0</v>
          </cell>
        </row>
        <row r="9208">
          <cell r="V9208" t="str">
            <v>Y3520863</v>
          </cell>
          <cell r="W9208">
            <v>0</v>
          </cell>
        </row>
        <row r="9209">
          <cell r="V9209" t="str">
            <v>Y3520864</v>
          </cell>
          <cell r="W9209">
            <v>0</v>
          </cell>
        </row>
        <row r="9210">
          <cell r="V9210" t="str">
            <v>Y3522796</v>
          </cell>
          <cell r="W9210">
            <v>0</v>
          </cell>
        </row>
        <row r="9211">
          <cell r="V9211" t="str">
            <v>Y3522797</v>
          </cell>
          <cell r="W9211">
            <v>0</v>
          </cell>
        </row>
        <row r="9212">
          <cell r="V9212" t="str">
            <v>Y3522798</v>
          </cell>
          <cell r="W9212">
            <v>0</v>
          </cell>
        </row>
        <row r="9213">
          <cell r="V9213" t="str">
            <v>Y3522799</v>
          </cell>
          <cell r="W9213">
            <v>0</v>
          </cell>
        </row>
        <row r="9214">
          <cell r="V9214" t="str">
            <v>Y3523342</v>
          </cell>
          <cell r="W9214">
            <v>0</v>
          </cell>
        </row>
        <row r="9215">
          <cell r="V9215" t="str">
            <v>Y3524889</v>
          </cell>
          <cell r="W9215">
            <v>0</v>
          </cell>
        </row>
        <row r="9216">
          <cell r="V9216" t="str">
            <v>Y3525033</v>
          </cell>
          <cell r="W9216">
            <v>0</v>
          </cell>
        </row>
        <row r="9217">
          <cell r="V9217" t="str">
            <v>Y3525040</v>
          </cell>
          <cell r="W9217">
            <v>0</v>
          </cell>
        </row>
        <row r="9218">
          <cell r="V9218" t="str">
            <v>Y3525538</v>
          </cell>
          <cell r="W9218">
            <v>0</v>
          </cell>
        </row>
        <row r="9219">
          <cell r="V9219" t="str">
            <v>Y3525539</v>
          </cell>
          <cell r="W9219">
            <v>0</v>
          </cell>
        </row>
        <row r="9220">
          <cell r="V9220" t="str">
            <v>Y3525616</v>
          </cell>
          <cell r="W9220">
            <v>0</v>
          </cell>
        </row>
        <row r="9221">
          <cell r="V9221" t="str">
            <v>Y3525668</v>
          </cell>
          <cell r="W9221">
            <v>0</v>
          </cell>
        </row>
        <row r="9222">
          <cell r="V9222" t="str">
            <v>Y3525735</v>
          </cell>
          <cell r="W9222">
            <v>0</v>
          </cell>
        </row>
        <row r="9223">
          <cell r="V9223" t="str">
            <v>Y3527407</v>
          </cell>
          <cell r="W9223">
            <v>0</v>
          </cell>
        </row>
        <row r="9224">
          <cell r="V9224" t="str">
            <v>Y3527878</v>
          </cell>
          <cell r="W9224">
            <v>0</v>
          </cell>
        </row>
        <row r="9225">
          <cell r="V9225" t="str">
            <v>Y3527880</v>
          </cell>
          <cell r="W9225">
            <v>0</v>
          </cell>
        </row>
        <row r="9226">
          <cell r="V9226" t="str">
            <v>Y3528030</v>
          </cell>
          <cell r="W9226">
            <v>0</v>
          </cell>
        </row>
        <row r="9227">
          <cell r="V9227" t="str">
            <v>Y3528052</v>
          </cell>
          <cell r="W9227">
            <v>0</v>
          </cell>
        </row>
        <row r="9228">
          <cell r="V9228" t="str">
            <v>Y3528053</v>
          </cell>
          <cell r="W9228">
            <v>0</v>
          </cell>
        </row>
        <row r="9229">
          <cell r="V9229" t="str">
            <v>Y3534409</v>
          </cell>
          <cell r="W9229">
            <v>0</v>
          </cell>
        </row>
        <row r="9230">
          <cell r="V9230" t="str">
            <v>Y3534524</v>
          </cell>
          <cell r="W9230">
            <v>0</v>
          </cell>
        </row>
        <row r="9231">
          <cell r="V9231" t="str">
            <v>Y3534548</v>
          </cell>
          <cell r="W9231">
            <v>0</v>
          </cell>
        </row>
        <row r="9232">
          <cell r="V9232" t="str">
            <v>Y3534549</v>
          </cell>
          <cell r="W9232">
            <v>0</v>
          </cell>
        </row>
        <row r="9233">
          <cell r="V9233" t="str">
            <v>Y3534574</v>
          </cell>
          <cell r="W9233">
            <v>0</v>
          </cell>
        </row>
        <row r="9234">
          <cell r="V9234" t="str">
            <v>Y3534576</v>
          </cell>
          <cell r="W9234">
            <v>0</v>
          </cell>
        </row>
        <row r="9235">
          <cell r="V9235" t="str">
            <v>Y3536481</v>
          </cell>
          <cell r="W9235">
            <v>6.5450000000000008E-2</v>
          </cell>
        </row>
        <row r="9236">
          <cell r="V9236" t="str">
            <v>Y3536581</v>
          </cell>
          <cell r="W9236">
            <v>0</v>
          </cell>
        </row>
        <row r="9237">
          <cell r="V9237" t="str">
            <v>Y3536685</v>
          </cell>
          <cell r="W9237">
            <v>0</v>
          </cell>
        </row>
        <row r="9238">
          <cell r="V9238" t="str">
            <v>Y3536686</v>
          </cell>
          <cell r="W9238">
            <v>0</v>
          </cell>
        </row>
        <row r="9239">
          <cell r="V9239" t="str">
            <v>Y3536687</v>
          </cell>
          <cell r="W9239">
            <v>0</v>
          </cell>
        </row>
        <row r="9240">
          <cell r="V9240" t="str">
            <v>Y3536688</v>
          </cell>
          <cell r="W9240">
            <v>0</v>
          </cell>
        </row>
        <row r="9241">
          <cell r="V9241" t="str">
            <v>Y3536787</v>
          </cell>
          <cell r="W9241">
            <v>0</v>
          </cell>
        </row>
        <row r="9242">
          <cell r="V9242" t="str">
            <v>Y3536789</v>
          </cell>
          <cell r="W9242">
            <v>0</v>
          </cell>
        </row>
        <row r="9243">
          <cell r="V9243" t="str">
            <v>Y3538824</v>
          </cell>
          <cell r="W9243">
            <v>0</v>
          </cell>
        </row>
        <row r="9244">
          <cell r="V9244" t="str">
            <v>Y3539353</v>
          </cell>
          <cell r="W9244">
            <v>0</v>
          </cell>
        </row>
        <row r="9245">
          <cell r="V9245" t="str">
            <v>Y3541394</v>
          </cell>
          <cell r="W9245">
            <v>9.7530034349999989E-2</v>
          </cell>
        </row>
        <row r="9246">
          <cell r="V9246" t="str">
            <v>Y3541448</v>
          </cell>
          <cell r="W9246">
            <v>0</v>
          </cell>
        </row>
        <row r="9247">
          <cell r="V9247" t="str">
            <v>Y3541449</v>
          </cell>
          <cell r="W9247">
            <v>8.9817367140000021E-2</v>
          </cell>
        </row>
        <row r="9248">
          <cell r="V9248" t="str">
            <v>Y3541911</v>
          </cell>
          <cell r="W9248">
            <v>0</v>
          </cell>
        </row>
        <row r="9249">
          <cell r="V9249" t="str">
            <v>Y3542039</v>
          </cell>
          <cell r="W9249">
            <v>0</v>
          </cell>
        </row>
        <row r="9250">
          <cell r="V9250" t="str">
            <v>Y3543794</v>
          </cell>
          <cell r="W9250">
            <v>1.3255812691466082</v>
          </cell>
        </row>
        <row r="9251">
          <cell r="V9251" t="str">
            <v>Y3543838</v>
          </cell>
          <cell r="W9251">
            <v>0.34887999999999997</v>
          </cell>
        </row>
        <row r="9252">
          <cell r="V9252" t="str">
            <v>Y3543934</v>
          </cell>
          <cell r="W9252">
            <v>0</v>
          </cell>
        </row>
        <row r="9253">
          <cell r="V9253" t="str">
            <v>Y3544181</v>
          </cell>
          <cell r="W9253">
            <v>0</v>
          </cell>
        </row>
        <row r="9254">
          <cell r="V9254" t="str">
            <v>Y3544183</v>
          </cell>
          <cell r="W9254">
            <v>0</v>
          </cell>
        </row>
        <row r="9255">
          <cell r="V9255" t="str">
            <v>Y3544267</v>
          </cell>
          <cell r="W9255">
            <v>0</v>
          </cell>
        </row>
        <row r="9256">
          <cell r="V9256" t="str">
            <v>Y3544422</v>
          </cell>
          <cell r="W9256">
            <v>0</v>
          </cell>
        </row>
        <row r="9257">
          <cell r="V9257" t="str">
            <v>Y3550709</v>
          </cell>
          <cell r="W9257">
            <v>0</v>
          </cell>
        </row>
        <row r="9258">
          <cell r="V9258" t="str">
            <v>Y3551764</v>
          </cell>
          <cell r="W9258">
            <v>0</v>
          </cell>
        </row>
        <row r="9259">
          <cell r="V9259" t="str">
            <v>Y3551765</v>
          </cell>
          <cell r="W9259">
            <v>0</v>
          </cell>
        </row>
        <row r="9260">
          <cell r="V9260" t="str">
            <v>Y3554012</v>
          </cell>
          <cell r="W9260">
            <v>0</v>
          </cell>
        </row>
        <row r="9261">
          <cell r="V9261" t="str">
            <v>Y3554133</v>
          </cell>
          <cell r="W9261">
            <v>0</v>
          </cell>
        </row>
        <row r="9262">
          <cell r="V9262" t="str">
            <v>Y3554716</v>
          </cell>
          <cell r="W9262">
            <v>0</v>
          </cell>
        </row>
        <row r="9263">
          <cell r="V9263" t="str">
            <v>Y3560131</v>
          </cell>
          <cell r="W9263">
            <v>0</v>
          </cell>
        </row>
        <row r="9264">
          <cell r="V9264" t="str">
            <v>Y3560156</v>
          </cell>
          <cell r="W9264">
            <v>0</v>
          </cell>
        </row>
        <row r="9265">
          <cell r="V9265" t="str">
            <v>Y3560348</v>
          </cell>
          <cell r="W9265">
            <v>0</v>
          </cell>
        </row>
        <row r="9266">
          <cell r="V9266" t="str">
            <v>Y3560462</v>
          </cell>
          <cell r="W9266">
            <v>6.0310885000000015E-2</v>
          </cell>
        </row>
        <row r="9267">
          <cell r="V9267" t="str">
            <v>Y3560689</v>
          </cell>
          <cell r="W9267">
            <v>0</v>
          </cell>
        </row>
        <row r="9268">
          <cell r="V9268" t="str">
            <v>Y3560816</v>
          </cell>
          <cell r="W9268">
            <v>0</v>
          </cell>
        </row>
        <row r="9269">
          <cell r="V9269" t="str">
            <v>Y3562467</v>
          </cell>
          <cell r="W9269">
            <v>0</v>
          </cell>
        </row>
        <row r="9270">
          <cell r="V9270" t="str">
            <v>Y3562819</v>
          </cell>
          <cell r="W9270">
            <v>0</v>
          </cell>
        </row>
        <row r="9271">
          <cell r="V9271" t="str">
            <v>Y3563261</v>
          </cell>
          <cell r="W9271">
            <v>0</v>
          </cell>
        </row>
        <row r="9272">
          <cell r="V9272" t="str">
            <v>Y3563368</v>
          </cell>
          <cell r="W9272">
            <v>0</v>
          </cell>
        </row>
        <row r="9273">
          <cell r="V9273" t="str">
            <v>Y3569648</v>
          </cell>
          <cell r="W9273">
            <v>0</v>
          </cell>
        </row>
        <row r="9274">
          <cell r="V9274" t="str">
            <v>Y3569988</v>
          </cell>
          <cell r="W9274">
            <v>0</v>
          </cell>
        </row>
        <row r="9275">
          <cell r="V9275" t="str">
            <v>Y3570973</v>
          </cell>
          <cell r="W9275">
            <v>0</v>
          </cell>
        </row>
        <row r="9276">
          <cell r="V9276" t="str">
            <v>Y3570974</v>
          </cell>
          <cell r="W9276">
            <v>0</v>
          </cell>
        </row>
        <row r="9277">
          <cell r="V9277" t="str">
            <v>Y3571199</v>
          </cell>
          <cell r="W9277">
            <v>0.52445244000000002</v>
          </cell>
        </row>
        <row r="9278">
          <cell r="V9278" t="str">
            <v>Y3571222</v>
          </cell>
          <cell r="W9278">
            <v>5.1744979999999996E-2</v>
          </cell>
        </row>
        <row r="9279">
          <cell r="V9279" t="str">
            <v>Y3571249</v>
          </cell>
          <cell r="W9279">
            <v>0.47093476000000006</v>
          </cell>
        </row>
        <row r="9280">
          <cell r="V9280" t="str">
            <v>Y3573084</v>
          </cell>
          <cell r="W9280">
            <v>6.8093999999999988E-2</v>
          </cell>
        </row>
        <row r="9281">
          <cell r="V9281" t="str">
            <v>Y3573085</v>
          </cell>
          <cell r="W9281">
            <v>0.26189999999999997</v>
          </cell>
        </row>
        <row r="9282">
          <cell r="V9282" t="str">
            <v>Y3573614</v>
          </cell>
          <cell r="W9282">
            <v>0</v>
          </cell>
        </row>
        <row r="9283">
          <cell r="V9283" t="str">
            <v>Y3575399</v>
          </cell>
          <cell r="W9283">
            <v>0</v>
          </cell>
        </row>
        <row r="9284">
          <cell r="V9284" t="str">
            <v>Y3575448</v>
          </cell>
          <cell r="W9284">
            <v>0</v>
          </cell>
        </row>
        <row r="9285">
          <cell r="V9285" t="str">
            <v>Y3575660</v>
          </cell>
          <cell r="W9285">
            <v>0</v>
          </cell>
        </row>
        <row r="9286">
          <cell r="V9286" t="str">
            <v>Y3575686</v>
          </cell>
          <cell r="W9286">
            <v>0</v>
          </cell>
        </row>
        <row r="9287">
          <cell r="V9287" t="str">
            <v>Y3575988</v>
          </cell>
          <cell r="W9287">
            <v>0</v>
          </cell>
        </row>
        <row r="9288">
          <cell r="V9288" t="str">
            <v>Y3578334</v>
          </cell>
          <cell r="W9288">
            <v>0</v>
          </cell>
        </row>
        <row r="9289">
          <cell r="V9289" t="str">
            <v>Y3579905</v>
          </cell>
          <cell r="W9289">
            <v>0</v>
          </cell>
        </row>
        <row r="9290">
          <cell r="V9290" t="str">
            <v>Y3580704</v>
          </cell>
          <cell r="W9290">
            <v>0</v>
          </cell>
        </row>
        <row r="9291">
          <cell r="V9291" t="str">
            <v>Y3586947</v>
          </cell>
          <cell r="W9291">
            <v>0</v>
          </cell>
        </row>
        <row r="9292">
          <cell r="V9292" t="str">
            <v>Y3586949</v>
          </cell>
          <cell r="W9292">
            <v>0</v>
          </cell>
        </row>
        <row r="9293">
          <cell r="V9293" t="str">
            <v>Y3586961</v>
          </cell>
          <cell r="W9293">
            <v>0</v>
          </cell>
        </row>
        <row r="9294">
          <cell r="V9294" t="str">
            <v>Y3587186</v>
          </cell>
          <cell r="W9294">
            <v>0</v>
          </cell>
        </row>
        <row r="9295">
          <cell r="V9295" t="str">
            <v>Y3589706</v>
          </cell>
          <cell r="W9295">
            <v>3.6004319999999999E-2</v>
          </cell>
        </row>
        <row r="9296">
          <cell r="V9296" t="str">
            <v>Y3589916</v>
          </cell>
          <cell r="W9296">
            <v>4.3277919999999998E-2</v>
          </cell>
        </row>
        <row r="9297">
          <cell r="V9297" t="str">
            <v>Y3590257</v>
          </cell>
          <cell r="W9297">
            <v>0</v>
          </cell>
        </row>
        <row r="9298">
          <cell r="V9298" t="str">
            <v>Y3591970</v>
          </cell>
          <cell r="W9298">
            <v>0</v>
          </cell>
        </row>
        <row r="9299">
          <cell r="V9299" t="str">
            <v>Y3592307</v>
          </cell>
          <cell r="W9299">
            <v>0</v>
          </cell>
        </row>
        <row r="9300">
          <cell r="V9300" t="str">
            <v>Y3592488</v>
          </cell>
          <cell r="W9300">
            <v>0</v>
          </cell>
        </row>
        <row r="9301">
          <cell r="V9301" t="str">
            <v>Y3592490</v>
          </cell>
          <cell r="W9301">
            <v>0</v>
          </cell>
        </row>
        <row r="9302">
          <cell r="V9302" t="str">
            <v>Y3594295</v>
          </cell>
          <cell r="W9302">
            <v>0</v>
          </cell>
        </row>
        <row r="9303">
          <cell r="V9303" t="str">
            <v>Y3594723</v>
          </cell>
          <cell r="W9303">
            <v>0</v>
          </cell>
        </row>
        <row r="9304">
          <cell r="V9304" t="str">
            <v>Y3597156</v>
          </cell>
          <cell r="W9304">
            <v>0</v>
          </cell>
        </row>
        <row r="9305">
          <cell r="V9305" t="str">
            <v>Y3597157</v>
          </cell>
          <cell r="W9305">
            <v>1.3207273228346457</v>
          </cell>
        </row>
        <row r="9306">
          <cell r="V9306" t="str">
            <v>Y3597671</v>
          </cell>
          <cell r="W9306">
            <v>0</v>
          </cell>
        </row>
        <row r="9307">
          <cell r="V9307" t="str">
            <v>Y3597719</v>
          </cell>
          <cell r="W9307">
            <v>0</v>
          </cell>
        </row>
        <row r="9308">
          <cell r="V9308" t="str">
            <v>Y3597720</v>
          </cell>
          <cell r="W9308">
            <v>0</v>
          </cell>
        </row>
        <row r="9309">
          <cell r="V9309" t="str">
            <v>Y3597768</v>
          </cell>
          <cell r="W9309">
            <v>0</v>
          </cell>
        </row>
        <row r="9310">
          <cell r="V9310" t="str">
            <v>Y3597908</v>
          </cell>
          <cell r="W9310">
            <v>0</v>
          </cell>
        </row>
        <row r="9311">
          <cell r="V9311" t="str">
            <v>Y3597985</v>
          </cell>
          <cell r="W9311">
            <v>0</v>
          </cell>
        </row>
        <row r="9312">
          <cell r="V9312" t="str">
            <v>Y3604976</v>
          </cell>
          <cell r="W9312">
            <v>0</v>
          </cell>
        </row>
        <row r="9313">
          <cell r="V9313" t="str">
            <v>Y3606882</v>
          </cell>
          <cell r="W9313">
            <v>0</v>
          </cell>
        </row>
        <row r="9314">
          <cell r="V9314" t="str">
            <v>Y3607568</v>
          </cell>
          <cell r="W9314">
            <v>0.27427400000000002</v>
          </cell>
        </row>
        <row r="9315">
          <cell r="V9315" t="str">
            <v>Y3607732</v>
          </cell>
          <cell r="W9315">
            <v>0</v>
          </cell>
        </row>
        <row r="9316">
          <cell r="V9316" t="str">
            <v>Y3610003</v>
          </cell>
          <cell r="W9316">
            <v>0</v>
          </cell>
        </row>
        <row r="9317">
          <cell r="V9317" t="str">
            <v>Y3610206</v>
          </cell>
          <cell r="W9317">
            <v>0</v>
          </cell>
        </row>
        <row r="9318">
          <cell r="V9318" t="str">
            <v>Y3621643</v>
          </cell>
          <cell r="W9318">
            <v>0</v>
          </cell>
        </row>
        <row r="9319">
          <cell r="V9319" t="str">
            <v>Y3621795</v>
          </cell>
          <cell r="W9319">
            <v>0</v>
          </cell>
        </row>
        <row r="9320">
          <cell r="V9320" t="str">
            <v>Y3623830</v>
          </cell>
          <cell r="W9320">
            <v>0</v>
          </cell>
        </row>
        <row r="9321">
          <cell r="V9321" t="str">
            <v>Y3624334</v>
          </cell>
          <cell r="W9321">
            <v>0</v>
          </cell>
        </row>
        <row r="9322">
          <cell r="V9322" t="str">
            <v>Y3625906</v>
          </cell>
          <cell r="W9322">
            <v>0</v>
          </cell>
        </row>
        <row r="9323">
          <cell r="V9323" t="str">
            <v>Y3626270</v>
          </cell>
          <cell r="W9323">
            <v>0</v>
          </cell>
        </row>
        <row r="9324">
          <cell r="V9324" t="str">
            <v>Y3628665</v>
          </cell>
          <cell r="W9324">
            <v>0</v>
          </cell>
        </row>
        <row r="9325">
          <cell r="V9325" t="str">
            <v>Y3628913</v>
          </cell>
          <cell r="W9325">
            <v>0</v>
          </cell>
        </row>
        <row r="9326">
          <cell r="V9326" t="str">
            <v>Y3630838</v>
          </cell>
          <cell r="W9326">
            <v>0</v>
          </cell>
        </row>
        <row r="9327">
          <cell r="V9327" t="str">
            <v>Y3630983</v>
          </cell>
          <cell r="W9327">
            <v>0</v>
          </cell>
        </row>
        <row r="9328">
          <cell r="V9328" t="str">
            <v>Y3631061</v>
          </cell>
          <cell r="W9328">
            <v>0</v>
          </cell>
        </row>
        <row r="9329">
          <cell r="V9329" t="str">
            <v>Y3631523</v>
          </cell>
          <cell r="W9329">
            <v>0</v>
          </cell>
        </row>
        <row r="9330">
          <cell r="V9330" t="str">
            <v>Y3637412</v>
          </cell>
          <cell r="W9330">
            <v>0</v>
          </cell>
        </row>
        <row r="9331">
          <cell r="V9331" t="str">
            <v>Y3637469</v>
          </cell>
          <cell r="W9331">
            <v>0</v>
          </cell>
        </row>
        <row r="9332">
          <cell r="V9332" t="str">
            <v>Y3637556</v>
          </cell>
          <cell r="W9332">
            <v>0</v>
          </cell>
        </row>
        <row r="9333">
          <cell r="V9333" t="str">
            <v>Y3637770</v>
          </cell>
          <cell r="W9333">
            <v>0</v>
          </cell>
        </row>
        <row r="9334">
          <cell r="V9334" t="str">
            <v>Y3637954</v>
          </cell>
          <cell r="W9334">
            <v>0</v>
          </cell>
        </row>
        <row r="9335">
          <cell r="V9335" t="str">
            <v>Y3637955</v>
          </cell>
          <cell r="W9335">
            <v>0</v>
          </cell>
        </row>
        <row r="9336">
          <cell r="V9336" t="str">
            <v>Y3639968</v>
          </cell>
          <cell r="W9336">
            <v>0</v>
          </cell>
        </row>
        <row r="9337">
          <cell r="V9337" t="str">
            <v>Y3640083</v>
          </cell>
          <cell r="W9337">
            <v>0</v>
          </cell>
        </row>
        <row r="9338">
          <cell r="V9338" t="str">
            <v>Y3642299</v>
          </cell>
          <cell r="W9338">
            <v>6.0257800800000005</v>
          </cell>
        </row>
        <row r="9339">
          <cell r="V9339" t="str">
            <v>Y3642563</v>
          </cell>
          <cell r="W9339">
            <v>0</v>
          </cell>
        </row>
        <row r="9340">
          <cell r="V9340" t="str">
            <v>Y3642565</v>
          </cell>
          <cell r="W9340">
            <v>0.11819923709999999</v>
          </cell>
        </row>
        <row r="9341">
          <cell r="V9341" t="str">
            <v>Y3642951</v>
          </cell>
          <cell r="W9341">
            <v>0</v>
          </cell>
        </row>
        <row r="9342">
          <cell r="V9342" t="str">
            <v>Y3643129</v>
          </cell>
          <cell r="W9342">
            <v>0</v>
          </cell>
        </row>
        <row r="9343">
          <cell r="V9343" t="str">
            <v>Y3643218</v>
          </cell>
          <cell r="W9343">
            <v>0</v>
          </cell>
        </row>
        <row r="9344">
          <cell r="V9344" t="str">
            <v>Y3644777</v>
          </cell>
          <cell r="W9344">
            <v>0</v>
          </cell>
        </row>
        <row r="9345">
          <cell r="V9345" t="str">
            <v>Y3644962</v>
          </cell>
          <cell r="W9345">
            <v>0</v>
          </cell>
        </row>
        <row r="9346">
          <cell r="V9346" t="str">
            <v>Y3645043</v>
          </cell>
          <cell r="W9346">
            <v>0</v>
          </cell>
        </row>
        <row r="9347">
          <cell r="V9347" t="str">
            <v>Y3645232</v>
          </cell>
          <cell r="W9347">
            <v>0</v>
          </cell>
        </row>
        <row r="9348">
          <cell r="V9348" t="str">
            <v>Y3645233</v>
          </cell>
          <cell r="W9348">
            <v>0</v>
          </cell>
        </row>
        <row r="9349">
          <cell r="V9349" t="str">
            <v>Y3645378</v>
          </cell>
          <cell r="W9349">
            <v>0</v>
          </cell>
        </row>
        <row r="9350">
          <cell r="V9350" t="str">
            <v>Y3645444</v>
          </cell>
          <cell r="W9350">
            <v>0</v>
          </cell>
        </row>
        <row r="9351">
          <cell r="V9351" t="str">
            <v>Y3647243</v>
          </cell>
          <cell r="W9351">
            <v>0</v>
          </cell>
        </row>
        <row r="9352">
          <cell r="V9352" t="str">
            <v>Y3647519</v>
          </cell>
          <cell r="W9352">
            <v>0</v>
          </cell>
        </row>
        <row r="9353">
          <cell r="V9353" t="str">
            <v>Y3647626</v>
          </cell>
          <cell r="W9353">
            <v>0</v>
          </cell>
        </row>
        <row r="9354">
          <cell r="V9354" t="str">
            <v>Y3647742</v>
          </cell>
          <cell r="W9354">
            <v>0.77952600000000005</v>
          </cell>
        </row>
        <row r="9355">
          <cell r="V9355" t="str">
            <v>Y3653744</v>
          </cell>
          <cell r="W9355">
            <v>0</v>
          </cell>
        </row>
        <row r="9356">
          <cell r="V9356" t="str">
            <v>Y3654331</v>
          </cell>
          <cell r="W9356">
            <v>0</v>
          </cell>
        </row>
        <row r="9357">
          <cell r="V9357" t="str">
            <v>Y3656191</v>
          </cell>
          <cell r="W9357">
            <v>0</v>
          </cell>
        </row>
        <row r="9358">
          <cell r="V9358" t="str">
            <v>Y3656335</v>
          </cell>
          <cell r="W9358">
            <v>0</v>
          </cell>
        </row>
        <row r="9359">
          <cell r="V9359" t="str">
            <v>Y3656336</v>
          </cell>
          <cell r="W9359">
            <v>0</v>
          </cell>
        </row>
        <row r="9360">
          <cell r="V9360" t="str">
            <v>Y3656470</v>
          </cell>
          <cell r="W9360">
            <v>0</v>
          </cell>
        </row>
        <row r="9361">
          <cell r="V9361" t="str">
            <v>Y3656471</v>
          </cell>
          <cell r="W9361">
            <v>0</v>
          </cell>
        </row>
        <row r="9362">
          <cell r="V9362" t="str">
            <v>Y3656697</v>
          </cell>
          <cell r="W9362">
            <v>0</v>
          </cell>
        </row>
        <row r="9363">
          <cell r="V9363" t="str">
            <v>Y3656699</v>
          </cell>
          <cell r="W9363">
            <v>0</v>
          </cell>
        </row>
        <row r="9364">
          <cell r="V9364" t="str">
            <v>Y3656922</v>
          </cell>
          <cell r="W9364">
            <v>0</v>
          </cell>
        </row>
        <row r="9365">
          <cell r="V9365" t="str">
            <v>Y3656923</v>
          </cell>
          <cell r="W9365">
            <v>0.69290879999999988</v>
          </cell>
        </row>
        <row r="9366">
          <cell r="V9366" t="str">
            <v>Y3656924</v>
          </cell>
          <cell r="W9366">
            <v>0.39744859999999999</v>
          </cell>
        </row>
        <row r="9367">
          <cell r="V9367" t="str">
            <v>Y3659235</v>
          </cell>
          <cell r="W9367">
            <v>0</v>
          </cell>
        </row>
        <row r="9368">
          <cell r="V9368" t="str">
            <v>Y3659236</v>
          </cell>
          <cell r="W9368">
            <v>0</v>
          </cell>
        </row>
        <row r="9369">
          <cell r="V9369" t="str">
            <v>Y3659237</v>
          </cell>
          <cell r="W9369">
            <v>0</v>
          </cell>
        </row>
        <row r="9370">
          <cell r="V9370" t="str">
            <v>Y3659238</v>
          </cell>
          <cell r="W9370">
            <v>0</v>
          </cell>
        </row>
        <row r="9371">
          <cell r="V9371" t="str">
            <v>Y3661046</v>
          </cell>
          <cell r="W9371">
            <v>0</v>
          </cell>
        </row>
        <row r="9372">
          <cell r="V9372" t="str">
            <v>Y3661070</v>
          </cell>
          <cell r="W9372">
            <v>0</v>
          </cell>
        </row>
        <row r="9373">
          <cell r="V9373" t="str">
            <v>Y3661238</v>
          </cell>
          <cell r="W9373">
            <v>0</v>
          </cell>
        </row>
        <row r="9374">
          <cell r="V9374" t="str">
            <v>Y3663871</v>
          </cell>
          <cell r="W9374">
            <v>0</v>
          </cell>
        </row>
        <row r="9375">
          <cell r="V9375" t="str">
            <v>Y3664133</v>
          </cell>
          <cell r="W9375">
            <v>0</v>
          </cell>
        </row>
        <row r="9376">
          <cell r="V9376" t="str">
            <v>Y3664232</v>
          </cell>
          <cell r="W9376">
            <v>0</v>
          </cell>
        </row>
        <row r="9377">
          <cell r="V9377" t="str">
            <v>Y3670078</v>
          </cell>
          <cell r="W9377">
            <v>0</v>
          </cell>
        </row>
        <row r="9378">
          <cell r="V9378" t="str">
            <v>Y3670420</v>
          </cell>
          <cell r="W9378">
            <v>0</v>
          </cell>
        </row>
        <row r="9379">
          <cell r="V9379" t="str">
            <v>Y3672289</v>
          </cell>
          <cell r="W9379">
            <v>0</v>
          </cell>
        </row>
        <row r="9380">
          <cell r="V9380" t="str">
            <v>Y3673072</v>
          </cell>
          <cell r="W9380">
            <v>0</v>
          </cell>
        </row>
        <row r="9381">
          <cell r="V9381" t="str">
            <v>Y3673073</v>
          </cell>
          <cell r="W9381">
            <v>0</v>
          </cell>
        </row>
        <row r="9382">
          <cell r="V9382" t="str">
            <v>Y3674795</v>
          </cell>
          <cell r="W9382">
            <v>0</v>
          </cell>
        </row>
        <row r="9383">
          <cell r="V9383" t="str">
            <v>Y3675168</v>
          </cell>
          <cell r="W9383">
            <v>0</v>
          </cell>
        </row>
        <row r="9384">
          <cell r="V9384" t="str">
            <v>Y3675314</v>
          </cell>
          <cell r="W9384">
            <v>0</v>
          </cell>
        </row>
        <row r="9385">
          <cell r="V9385" t="str">
            <v>Y3676986</v>
          </cell>
          <cell r="W9385">
            <v>8.4254999999999997E-2</v>
          </cell>
        </row>
        <row r="9386">
          <cell r="V9386" t="str">
            <v>Y3676987</v>
          </cell>
          <cell r="W9386">
            <v>8.4254999999999997E-2</v>
          </cell>
        </row>
        <row r="9387">
          <cell r="V9387" t="str">
            <v>Y3677109</v>
          </cell>
          <cell r="W9387">
            <v>0</v>
          </cell>
        </row>
        <row r="9388">
          <cell r="V9388" t="str">
            <v>Y3677244</v>
          </cell>
          <cell r="W9388">
            <v>0</v>
          </cell>
        </row>
        <row r="9389">
          <cell r="V9389" t="str">
            <v>Y3677268</v>
          </cell>
          <cell r="W9389">
            <v>0</v>
          </cell>
        </row>
        <row r="9390">
          <cell r="V9390" t="str">
            <v>Y3677292</v>
          </cell>
          <cell r="W9390">
            <v>0</v>
          </cell>
        </row>
        <row r="9391">
          <cell r="V9391" t="str">
            <v>Y3677324</v>
          </cell>
          <cell r="W9391">
            <v>0</v>
          </cell>
        </row>
        <row r="9392">
          <cell r="V9392" t="str">
            <v>Y3677498</v>
          </cell>
          <cell r="W9392">
            <v>0</v>
          </cell>
        </row>
        <row r="9393">
          <cell r="V9393" t="str">
            <v>Y3677501</v>
          </cell>
          <cell r="W9393">
            <v>0</v>
          </cell>
        </row>
        <row r="9394">
          <cell r="V9394" t="str">
            <v>Y3677523</v>
          </cell>
          <cell r="W9394">
            <v>0</v>
          </cell>
        </row>
        <row r="9395">
          <cell r="V9395" t="str">
            <v>Y3677552</v>
          </cell>
          <cell r="W9395">
            <v>0</v>
          </cell>
        </row>
        <row r="9396">
          <cell r="V9396" t="str">
            <v>Y3677553</v>
          </cell>
          <cell r="W9396">
            <v>0</v>
          </cell>
        </row>
        <row r="9397">
          <cell r="V9397" t="str">
            <v>Y3677605</v>
          </cell>
          <cell r="W9397">
            <v>0</v>
          </cell>
        </row>
        <row r="9398">
          <cell r="V9398" t="str">
            <v>Y3689468</v>
          </cell>
          <cell r="W9398">
            <v>0</v>
          </cell>
        </row>
        <row r="9399">
          <cell r="V9399" t="str">
            <v>Y3691198</v>
          </cell>
          <cell r="W9399">
            <v>0</v>
          </cell>
        </row>
        <row r="9400">
          <cell r="V9400" t="str">
            <v>Y3691288</v>
          </cell>
          <cell r="W9400">
            <v>0</v>
          </cell>
        </row>
        <row r="9401">
          <cell r="V9401" t="str">
            <v>Y3691314</v>
          </cell>
          <cell r="W9401">
            <v>0</v>
          </cell>
        </row>
        <row r="9402">
          <cell r="V9402" t="str">
            <v>Y3691315</v>
          </cell>
          <cell r="W9402">
            <v>0</v>
          </cell>
        </row>
        <row r="9403">
          <cell r="V9403" t="str">
            <v>Y3691339</v>
          </cell>
          <cell r="W9403">
            <v>0</v>
          </cell>
        </row>
        <row r="9404">
          <cell r="V9404" t="str">
            <v>Y3691341</v>
          </cell>
          <cell r="W9404">
            <v>0</v>
          </cell>
        </row>
        <row r="9405">
          <cell r="V9405" t="str">
            <v>Y3691365</v>
          </cell>
          <cell r="W9405">
            <v>0</v>
          </cell>
        </row>
        <row r="9406">
          <cell r="V9406" t="str">
            <v>Y3691368</v>
          </cell>
          <cell r="W9406">
            <v>0</v>
          </cell>
        </row>
        <row r="9407">
          <cell r="V9407" t="str">
            <v>Y3691369</v>
          </cell>
          <cell r="W9407">
            <v>0</v>
          </cell>
        </row>
        <row r="9408">
          <cell r="V9408" t="str">
            <v>Y3691371</v>
          </cell>
          <cell r="W9408">
            <v>0</v>
          </cell>
        </row>
        <row r="9409">
          <cell r="V9409" t="str">
            <v>Y3691402</v>
          </cell>
          <cell r="W9409">
            <v>0</v>
          </cell>
        </row>
        <row r="9410">
          <cell r="V9410" t="str">
            <v>Y3691403</v>
          </cell>
          <cell r="W9410">
            <v>0</v>
          </cell>
        </row>
        <row r="9411">
          <cell r="V9411" t="str">
            <v>Y3691404</v>
          </cell>
          <cell r="W9411">
            <v>0</v>
          </cell>
        </row>
        <row r="9412">
          <cell r="V9412" t="str">
            <v>Y3691853</v>
          </cell>
          <cell r="W9412">
            <v>0</v>
          </cell>
        </row>
        <row r="9413">
          <cell r="V9413" t="str">
            <v>Y3691962</v>
          </cell>
          <cell r="W9413">
            <v>0</v>
          </cell>
        </row>
        <row r="9414">
          <cell r="V9414" t="str">
            <v>Y3693830</v>
          </cell>
          <cell r="W9414">
            <v>0</v>
          </cell>
        </row>
        <row r="9415">
          <cell r="V9415" t="str">
            <v>Y3693884</v>
          </cell>
          <cell r="W9415">
            <v>0</v>
          </cell>
        </row>
        <row r="9416">
          <cell r="V9416" t="str">
            <v>Y3693955</v>
          </cell>
          <cell r="W9416">
            <v>0</v>
          </cell>
        </row>
        <row r="9417">
          <cell r="V9417" t="str">
            <v>Y3694031</v>
          </cell>
          <cell r="W9417">
            <v>0</v>
          </cell>
        </row>
        <row r="9418">
          <cell r="V9418" t="str">
            <v>Y3694114</v>
          </cell>
          <cell r="W9418">
            <v>0</v>
          </cell>
        </row>
        <row r="9419">
          <cell r="V9419" t="str">
            <v>Y3694117</v>
          </cell>
          <cell r="W9419">
            <v>0</v>
          </cell>
        </row>
        <row r="9420">
          <cell r="V9420" t="str">
            <v>Y3694118</v>
          </cell>
          <cell r="W9420">
            <v>0</v>
          </cell>
        </row>
        <row r="9421">
          <cell r="V9421" t="str">
            <v>Y3694119</v>
          </cell>
          <cell r="W9421">
            <v>0</v>
          </cell>
        </row>
        <row r="9422">
          <cell r="V9422" t="str">
            <v>Y3694120</v>
          </cell>
          <cell r="W9422">
            <v>0</v>
          </cell>
        </row>
        <row r="9423">
          <cell r="V9423" t="str">
            <v>Y3694121</v>
          </cell>
          <cell r="W9423">
            <v>0.89501280000000005</v>
          </cell>
        </row>
        <row r="9424">
          <cell r="V9424" t="str">
            <v>Y3694163</v>
          </cell>
          <cell r="W9424">
            <v>0</v>
          </cell>
        </row>
        <row r="9425">
          <cell r="V9425" t="str">
            <v>Y3694362</v>
          </cell>
          <cell r="W9425">
            <v>0.8372716</v>
          </cell>
        </row>
        <row r="9426">
          <cell r="V9426" t="str">
            <v>Y3694363</v>
          </cell>
          <cell r="W9426">
            <v>0.64960720000000005</v>
          </cell>
        </row>
        <row r="9427">
          <cell r="V9427" t="str">
            <v>Y3694364</v>
          </cell>
          <cell r="W9427">
            <v>0.63516640000000002</v>
          </cell>
        </row>
        <row r="9428">
          <cell r="V9428" t="str">
            <v>Y3694365</v>
          </cell>
          <cell r="W9428">
            <v>0.44750640000000003</v>
          </cell>
        </row>
        <row r="9429">
          <cell r="V9429" t="str">
            <v>Y3694366</v>
          </cell>
          <cell r="W9429">
            <v>0.41863360000000005</v>
          </cell>
        </row>
        <row r="9430">
          <cell r="V9430" t="str">
            <v>Y3694368</v>
          </cell>
          <cell r="W9430">
            <v>0.38976080000000002</v>
          </cell>
        </row>
        <row r="9431">
          <cell r="V9431" t="str">
            <v>Y3694369</v>
          </cell>
          <cell r="W9431">
            <v>0.3753244</v>
          </cell>
        </row>
        <row r="9432">
          <cell r="V9432" t="str">
            <v>Y3694370</v>
          </cell>
          <cell r="W9432">
            <v>0.34645600000000004</v>
          </cell>
        </row>
        <row r="9433">
          <cell r="V9433" t="str">
            <v>Y3694371</v>
          </cell>
          <cell r="W9433">
            <v>0.33201960000000003</v>
          </cell>
        </row>
        <row r="9434">
          <cell r="V9434" t="str">
            <v>Y3694432</v>
          </cell>
          <cell r="W9434">
            <v>0.31758320000000001</v>
          </cell>
        </row>
        <row r="9435">
          <cell r="V9435" t="str">
            <v>Y3694433</v>
          </cell>
          <cell r="W9435">
            <v>0.28871040000000003</v>
          </cell>
        </row>
        <row r="9436">
          <cell r="V9436" t="str">
            <v>Y3694438</v>
          </cell>
          <cell r="W9436">
            <v>0.24540560000000003</v>
          </cell>
        </row>
        <row r="9437">
          <cell r="V9437" t="str">
            <v>Y3694439</v>
          </cell>
          <cell r="W9437">
            <v>0.23096920000000004</v>
          </cell>
        </row>
        <row r="9438">
          <cell r="V9438" t="str">
            <v>Y3694440</v>
          </cell>
          <cell r="W9438">
            <v>0.21653280000000003</v>
          </cell>
        </row>
        <row r="9439">
          <cell r="V9439" t="str">
            <v>Y3694441</v>
          </cell>
          <cell r="W9439">
            <v>0.18765999999999999</v>
          </cell>
        </row>
        <row r="9440">
          <cell r="V9440" t="str">
            <v>Y3694464</v>
          </cell>
          <cell r="W9440">
            <v>0</v>
          </cell>
        </row>
        <row r="9441">
          <cell r="V9441" t="str">
            <v>Y3694492</v>
          </cell>
          <cell r="W9441">
            <v>0.1587916</v>
          </cell>
        </row>
        <row r="9442">
          <cell r="V9442" t="str">
            <v>Y3694493</v>
          </cell>
          <cell r="W9442">
            <v>0.14435520000000002</v>
          </cell>
        </row>
        <row r="9443">
          <cell r="V9443" t="str">
            <v>Y3694494</v>
          </cell>
          <cell r="W9443">
            <v>0.1299188</v>
          </cell>
        </row>
        <row r="9444">
          <cell r="V9444" t="str">
            <v>Y3694495</v>
          </cell>
          <cell r="W9444">
            <v>0.10104600000000001</v>
          </cell>
        </row>
        <row r="9445">
          <cell r="V9445" t="str">
            <v>Y3694496</v>
          </cell>
          <cell r="W9445">
            <v>0.43307000000000007</v>
          </cell>
        </row>
        <row r="9446">
          <cell r="V9446" t="str">
            <v>Y3694497</v>
          </cell>
          <cell r="W9446">
            <v>0.49081120000000006</v>
          </cell>
        </row>
        <row r="9447">
          <cell r="V9447" t="str">
            <v>Y3694498</v>
          </cell>
          <cell r="W9447">
            <v>0.34645600000000004</v>
          </cell>
        </row>
        <row r="9448">
          <cell r="V9448" t="str">
            <v>Y3694499</v>
          </cell>
          <cell r="W9448">
            <v>0</v>
          </cell>
        </row>
        <row r="9449">
          <cell r="V9449" t="str">
            <v>Y3694500</v>
          </cell>
          <cell r="W9449">
            <v>0</v>
          </cell>
        </row>
        <row r="9450">
          <cell r="V9450" t="str">
            <v>Y3694501</v>
          </cell>
          <cell r="W9450">
            <v>0</v>
          </cell>
        </row>
        <row r="9451">
          <cell r="V9451" t="str">
            <v>Y3694552</v>
          </cell>
          <cell r="W9451">
            <v>0</v>
          </cell>
        </row>
        <row r="9452">
          <cell r="V9452" t="str">
            <v>Y3694553</v>
          </cell>
          <cell r="W9452">
            <v>0</v>
          </cell>
        </row>
        <row r="9453">
          <cell r="V9453" t="str">
            <v>Y3694554</v>
          </cell>
          <cell r="W9453">
            <v>0</v>
          </cell>
        </row>
        <row r="9454">
          <cell r="V9454" t="str">
            <v>Y3694555</v>
          </cell>
          <cell r="W9454">
            <v>0</v>
          </cell>
        </row>
        <row r="9455">
          <cell r="V9455" t="str">
            <v>Y3694556</v>
          </cell>
          <cell r="W9455">
            <v>0</v>
          </cell>
        </row>
        <row r="9456">
          <cell r="V9456" t="str">
            <v>Y3694557</v>
          </cell>
          <cell r="W9456">
            <v>0</v>
          </cell>
        </row>
        <row r="9457">
          <cell r="V9457" t="str">
            <v>Y3694558</v>
          </cell>
          <cell r="W9457">
            <v>0</v>
          </cell>
        </row>
        <row r="9458">
          <cell r="V9458" t="str">
            <v>Y3694559</v>
          </cell>
          <cell r="W9458">
            <v>0</v>
          </cell>
        </row>
        <row r="9459">
          <cell r="V9459" t="str">
            <v>Y3694560</v>
          </cell>
          <cell r="W9459">
            <v>0</v>
          </cell>
        </row>
        <row r="9460">
          <cell r="V9460" t="str">
            <v>Y3694561</v>
          </cell>
          <cell r="W9460">
            <v>0</v>
          </cell>
        </row>
        <row r="9461">
          <cell r="V9461" t="str">
            <v>Y3694588</v>
          </cell>
          <cell r="W9461">
            <v>0</v>
          </cell>
        </row>
        <row r="9462">
          <cell r="V9462" t="str">
            <v>Y3694642</v>
          </cell>
          <cell r="W9462">
            <v>0</v>
          </cell>
        </row>
        <row r="9463">
          <cell r="V9463" t="str">
            <v>Y3694643</v>
          </cell>
          <cell r="W9463">
            <v>0</v>
          </cell>
        </row>
        <row r="9464">
          <cell r="V9464" t="str">
            <v>Y3694644</v>
          </cell>
          <cell r="W9464">
            <v>0</v>
          </cell>
        </row>
        <row r="9465">
          <cell r="V9465" t="str">
            <v>Y3694668</v>
          </cell>
          <cell r="W9465">
            <v>0</v>
          </cell>
        </row>
        <row r="9466">
          <cell r="V9466" t="str">
            <v>Y3694669</v>
          </cell>
          <cell r="W9466">
            <v>0</v>
          </cell>
        </row>
        <row r="9467">
          <cell r="V9467" t="str">
            <v>Y3694670</v>
          </cell>
          <cell r="W9467">
            <v>0</v>
          </cell>
        </row>
        <row r="9468">
          <cell r="V9468" t="str">
            <v>Y3694671</v>
          </cell>
          <cell r="W9468">
            <v>0</v>
          </cell>
        </row>
        <row r="9469">
          <cell r="V9469" t="str">
            <v>Y3694692</v>
          </cell>
          <cell r="W9469">
            <v>0</v>
          </cell>
        </row>
        <row r="9470">
          <cell r="V9470" t="str">
            <v>Y3694693</v>
          </cell>
          <cell r="W9470">
            <v>0</v>
          </cell>
        </row>
        <row r="9471">
          <cell r="V9471" t="str">
            <v>Y3694694</v>
          </cell>
          <cell r="W9471">
            <v>0</v>
          </cell>
        </row>
        <row r="9472">
          <cell r="V9472" t="str">
            <v>Y3694695</v>
          </cell>
          <cell r="W9472">
            <v>0</v>
          </cell>
        </row>
        <row r="9473">
          <cell r="V9473" t="str">
            <v>Y3694696</v>
          </cell>
          <cell r="W9473">
            <v>0</v>
          </cell>
        </row>
        <row r="9474">
          <cell r="V9474" t="str">
            <v>Y3694697</v>
          </cell>
          <cell r="W9474">
            <v>0</v>
          </cell>
        </row>
        <row r="9475">
          <cell r="V9475" t="str">
            <v>Y3694698</v>
          </cell>
          <cell r="W9475">
            <v>0</v>
          </cell>
        </row>
        <row r="9476">
          <cell r="V9476" t="str">
            <v>Y3694699</v>
          </cell>
          <cell r="W9476">
            <v>0</v>
          </cell>
        </row>
        <row r="9477">
          <cell r="V9477" t="str">
            <v>Y3694700</v>
          </cell>
          <cell r="W9477">
            <v>0</v>
          </cell>
        </row>
        <row r="9478">
          <cell r="V9478" t="str">
            <v>Y3694701</v>
          </cell>
          <cell r="W9478">
            <v>0</v>
          </cell>
        </row>
        <row r="9479">
          <cell r="V9479" t="str">
            <v>Y3694732</v>
          </cell>
          <cell r="W9479">
            <v>0</v>
          </cell>
        </row>
        <row r="9480">
          <cell r="V9480" t="str">
            <v>Y3694733</v>
          </cell>
          <cell r="W9480">
            <v>0</v>
          </cell>
        </row>
        <row r="9481">
          <cell r="V9481" t="str">
            <v>Y3696461</v>
          </cell>
          <cell r="W9481">
            <v>0</v>
          </cell>
        </row>
        <row r="9482">
          <cell r="V9482" t="str">
            <v>Y3696529</v>
          </cell>
          <cell r="W9482">
            <v>0</v>
          </cell>
        </row>
        <row r="9483">
          <cell r="V9483" t="str">
            <v>Y3696723</v>
          </cell>
          <cell r="W9483">
            <v>0</v>
          </cell>
        </row>
        <row r="9484">
          <cell r="V9484" t="str">
            <v>Y3696962</v>
          </cell>
          <cell r="W9484">
            <v>0</v>
          </cell>
        </row>
        <row r="9485">
          <cell r="V9485" t="str">
            <v>Y3696963</v>
          </cell>
          <cell r="W9485">
            <v>0</v>
          </cell>
        </row>
        <row r="9486">
          <cell r="V9486" t="str">
            <v>Y3696966</v>
          </cell>
          <cell r="W9486">
            <v>0</v>
          </cell>
        </row>
        <row r="9487">
          <cell r="V9487" t="str">
            <v>Y3697113</v>
          </cell>
          <cell r="W9487">
            <v>0</v>
          </cell>
        </row>
        <row r="9488">
          <cell r="V9488" t="str">
            <v>Y3697114</v>
          </cell>
          <cell r="W9488">
            <v>0</v>
          </cell>
        </row>
        <row r="9489">
          <cell r="V9489" t="str">
            <v>Y3697161</v>
          </cell>
          <cell r="W9489">
            <v>0</v>
          </cell>
        </row>
        <row r="9490">
          <cell r="V9490" t="str">
            <v>Y3697222</v>
          </cell>
          <cell r="W9490">
            <v>0</v>
          </cell>
        </row>
        <row r="9491">
          <cell r="V9491" t="str">
            <v>Y3703566</v>
          </cell>
          <cell r="W9491">
            <v>0</v>
          </cell>
        </row>
        <row r="9492">
          <cell r="V9492" t="str">
            <v>Y3703568</v>
          </cell>
          <cell r="W9492">
            <v>0</v>
          </cell>
        </row>
        <row r="9493">
          <cell r="V9493" t="str">
            <v>Y3703930</v>
          </cell>
          <cell r="W9493">
            <v>0</v>
          </cell>
        </row>
        <row r="9494">
          <cell r="V9494" t="str">
            <v>Y3703931</v>
          </cell>
          <cell r="W9494">
            <v>0</v>
          </cell>
        </row>
        <row r="9495">
          <cell r="V9495" t="str">
            <v>Y3704002</v>
          </cell>
          <cell r="W9495">
            <v>0</v>
          </cell>
        </row>
        <row r="9496">
          <cell r="V9496" t="str">
            <v>Y3704003</v>
          </cell>
          <cell r="W9496">
            <v>0</v>
          </cell>
        </row>
        <row r="9497">
          <cell r="V9497" t="str">
            <v>Y3704004</v>
          </cell>
          <cell r="W9497">
            <v>0</v>
          </cell>
        </row>
        <row r="9498">
          <cell r="V9498" t="str">
            <v>Y3704005</v>
          </cell>
          <cell r="W9498">
            <v>0</v>
          </cell>
        </row>
        <row r="9499">
          <cell r="V9499" t="str">
            <v>Y3712723</v>
          </cell>
          <cell r="W9499">
            <v>3.0208555629139071</v>
          </cell>
        </row>
        <row r="9500">
          <cell r="V9500" t="str">
            <v>Y3712747</v>
          </cell>
          <cell r="W9500">
            <v>2.1969138410596027</v>
          </cell>
        </row>
        <row r="9501">
          <cell r="V9501" t="str">
            <v>Y3712773</v>
          </cell>
          <cell r="W9501">
            <v>2.7461705960264902</v>
          </cell>
        </row>
        <row r="9502">
          <cell r="V9502" t="str">
            <v>Y3713199</v>
          </cell>
          <cell r="W9502">
            <v>0</v>
          </cell>
        </row>
        <row r="9503">
          <cell r="V9503" t="str">
            <v>Y3713200</v>
          </cell>
          <cell r="W9503">
            <v>0</v>
          </cell>
        </row>
        <row r="9504">
          <cell r="V9504" t="str">
            <v>Y3713201</v>
          </cell>
          <cell r="W9504">
            <v>0</v>
          </cell>
        </row>
        <row r="9505">
          <cell r="V9505" t="str">
            <v>Y3713232</v>
          </cell>
          <cell r="W9505">
            <v>0</v>
          </cell>
        </row>
        <row r="9506">
          <cell r="V9506" t="str">
            <v>Y3728324</v>
          </cell>
          <cell r="W9506">
            <v>0</v>
          </cell>
        </row>
        <row r="9507">
          <cell r="V9507" t="str">
            <v>Y3728650</v>
          </cell>
          <cell r="W9507">
            <v>0</v>
          </cell>
        </row>
        <row r="9508">
          <cell r="V9508" t="str">
            <v>Y3728769</v>
          </cell>
          <cell r="W9508">
            <v>0</v>
          </cell>
        </row>
        <row r="9509">
          <cell r="V9509" t="str">
            <v>Y3739074</v>
          </cell>
          <cell r="W9509">
            <v>4.2321157500000005E-2</v>
          </cell>
        </row>
        <row r="9510">
          <cell r="V9510" t="str">
            <v>Y3740835</v>
          </cell>
          <cell r="W9510">
            <v>0</v>
          </cell>
        </row>
        <row r="9511">
          <cell r="V9511" t="str">
            <v>Y3741372</v>
          </cell>
          <cell r="W9511">
            <v>0</v>
          </cell>
        </row>
        <row r="9512">
          <cell r="V9512" t="str">
            <v>Y3747152</v>
          </cell>
          <cell r="W9512">
            <v>0</v>
          </cell>
        </row>
        <row r="9513">
          <cell r="V9513" t="str">
            <v>Y3747197</v>
          </cell>
          <cell r="W9513">
            <v>0</v>
          </cell>
        </row>
        <row r="9514">
          <cell r="V9514" t="str">
            <v>Y3747198</v>
          </cell>
          <cell r="W9514">
            <v>0</v>
          </cell>
        </row>
        <row r="9515">
          <cell r="V9515" t="str">
            <v>Y3747199</v>
          </cell>
          <cell r="W9515">
            <v>0</v>
          </cell>
        </row>
        <row r="9516">
          <cell r="V9516" t="str">
            <v>Y3747200</v>
          </cell>
          <cell r="W9516">
            <v>0</v>
          </cell>
        </row>
        <row r="9517">
          <cell r="V9517" t="str">
            <v>Y3747201</v>
          </cell>
          <cell r="W9517">
            <v>0</v>
          </cell>
        </row>
        <row r="9518">
          <cell r="V9518" t="str">
            <v>Y3747202</v>
          </cell>
          <cell r="W9518">
            <v>0</v>
          </cell>
        </row>
        <row r="9519">
          <cell r="V9519" t="str">
            <v>Y3747203</v>
          </cell>
          <cell r="W9519">
            <v>0</v>
          </cell>
        </row>
        <row r="9520">
          <cell r="V9520" t="str">
            <v>Y3747204</v>
          </cell>
          <cell r="W9520">
            <v>0</v>
          </cell>
        </row>
        <row r="9521">
          <cell r="V9521" t="str">
            <v>Y3747205</v>
          </cell>
          <cell r="W9521">
            <v>0</v>
          </cell>
        </row>
        <row r="9522">
          <cell r="V9522" t="str">
            <v>Y3747206</v>
          </cell>
          <cell r="W9522">
            <v>0</v>
          </cell>
        </row>
        <row r="9523">
          <cell r="V9523" t="str">
            <v>Y3747207</v>
          </cell>
          <cell r="W9523">
            <v>0</v>
          </cell>
        </row>
        <row r="9524">
          <cell r="V9524" t="str">
            <v>Y3747208</v>
          </cell>
          <cell r="W9524">
            <v>0</v>
          </cell>
        </row>
        <row r="9525">
          <cell r="V9525" t="str">
            <v>Y3747209</v>
          </cell>
          <cell r="W9525">
            <v>0</v>
          </cell>
        </row>
        <row r="9526">
          <cell r="V9526" t="str">
            <v>Y3750404</v>
          </cell>
          <cell r="W9526">
            <v>0</v>
          </cell>
        </row>
        <row r="9527">
          <cell r="V9527" t="str">
            <v>Y3756196</v>
          </cell>
          <cell r="W9527">
            <v>0.46023232000000003</v>
          </cell>
        </row>
        <row r="9528">
          <cell r="V9528" t="str">
            <v>Y3756197</v>
          </cell>
          <cell r="W9528">
            <v>0.23570999999999998</v>
          </cell>
        </row>
        <row r="9529">
          <cell r="V9529" t="str">
            <v>Y3756347</v>
          </cell>
          <cell r="W9529">
            <v>0</v>
          </cell>
        </row>
        <row r="9530">
          <cell r="V9530" t="str">
            <v>Y3756711</v>
          </cell>
          <cell r="W9530">
            <v>0</v>
          </cell>
        </row>
        <row r="9531">
          <cell r="V9531" t="str">
            <v>Y3756917</v>
          </cell>
          <cell r="W9531">
            <v>0</v>
          </cell>
        </row>
        <row r="9532">
          <cell r="V9532" t="str">
            <v>Y3757047</v>
          </cell>
          <cell r="W9532">
            <v>0</v>
          </cell>
        </row>
        <row r="9533">
          <cell r="V9533" t="str">
            <v>Y3757048</v>
          </cell>
          <cell r="W9533">
            <v>0</v>
          </cell>
        </row>
        <row r="9534">
          <cell r="V9534" t="str">
            <v>Y3757049</v>
          </cell>
          <cell r="W9534">
            <v>0</v>
          </cell>
        </row>
        <row r="9535">
          <cell r="V9535" t="str">
            <v>Y3757050</v>
          </cell>
          <cell r="W9535">
            <v>0</v>
          </cell>
        </row>
        <row r="9536">
          <cell r="V9536" t="str">
            <v>Y3759168</v>
          </cell>
          <cell r="W9536">
            <v>0</v>
          </cell>
        </row>
        <row r="9537">
          <cell r="V9537" t="str">
            <v>Y3761269</v>
          </cell>
          <cell r="W9537">
            <v>0</v>
          </cell>
        </row>
        <row r="9538">
          <cell r="V9538" t="str">
            <v>Y3761332</v>
          </cell>
          <cell r="W9538">
            <v>0</v>
          </cell>
        </row>
        <row r="9539">
          <cell r="V9539" t="str">
            <v>Y3761359</v>
          </cell>
          <cell r="W9539">
            <v>0</v>
          </cell>
        </row>
        <row r="9540">
          <cell r="V9540" t="str">
            <v>Y3761360</v>
          </cell>
          <cell r="W9540">
            <v>0</v>
          </cell>
        </row>
        <row r="9541">
          <cell r="V9541" t="str">
            <v>Y3761377</v>
          </cell>
          <cell r="W9541">
            <v>0</v>
          </cell>
        </row>
        <row r="9542">
          <cell r="V9542" t="str">
            <v>Y3761391</v>
          </cell>
          <cell r="W9542">
            <v>0</v>
          </cell>
        </row>
        <row r="9543">
          <cell r="V9543" t="str">
            <v>Y3761618</v>
          </cell>
          <cell r="W9543">
            <v>0</v>
          </cell>
        </row>
        <row r="9544">
          <cell r="V9544" t="str">
            <v>Y3761642</v>
          </cell>
          <cell r="W9544">
            <v>0</v>
          </cell>
        </row>
        <row r="9545">
          <cell r="V9545" t="str">
            <v>Y3761794</v>
          </cell>
          <cell r="W9545">
            <v>0</v>
          </cell>
        </row>
        <row r="9546">
          <cell r="V9546" t="str">
            <v>Y3763749</v>
          </cell>
          <cell r="W9546">
            <v>0</v>
          </cell>
        </row>
        <row r="9547">
          <cell r="V9547" t="str">
            <v>Y3764508</v>
          </cell>
          <cell r="W9547">
            <v>0</v>
          </cell>
        </row>
        <row r="9548">
          <cell r="V9548" t="str">
            <v>Y3766120</v>
          </cell>
          <cell r="W9548">
            <v>0</v>
          </cell>
        </row>
        <row r="9549">
          <cell r="V9549" t="str">
            <v>Y3772990</v>
          </cell>
          <cell r="W9549">
            <v>0</v>
          </cell>
        </row>
        <row r="9550">
          <cell r="V9550" t="str">
            <v>Y3773112</v>
          </cell>
          <cell r="W9550">
            <v>0</v>
          </cell>
        </row>
        <row r="9551">
          <cell r="V9551" t="str">
            <v>Y3773186</v>
          </cell>
          <cell r="W9551">
            <v>0</v>
          </cell>
        </row>
        <row r="9552">
          <cell r="V9552" t="str">
            <v>Y3773187</v>
          </cell>
          <cell r="W9552">
            <v>0</v>
          </cell>
        </row>
        <row r="9553">
          <cell r="V9553" t="str">
            <v>Y3773462</v>
          </cell>
          <cell r="W9553">
            <v>0</v>
          </cell>
        </row>
        <row r="9554">
          <cell r="V9554" t="str">
            <v>Y3773638</v>
          </cell>
          <cell r="W9554">
            <v>0.17838625</v>
          </cell>
        </row>
        <row r="9555">
          <cell r="V9555" t="str">
            <v>Y3778073</v>
          </cell>
          <cell r="W9555">
            <v>0</v>
          </cell>
        </row>
        <row r="9556">
          <cell r="V9556" t="str">
            <v>Y3778098</v>
          </cell>
          <cell r="W9556">
            <v>0</v>
          </cell>
        </row>
        <row r="9557">
          <cell r="V9557" t="str">
            <v>Y3778099</v>
          </cell>
          <cell r="W9557">
            <v>0</v>
          </cell>
        </row>
        <row r="9558">
          <cell r="V9558" t="str">
            <v>Y3778101</v>
          </cell>
          <cell r="W9558">
            <v>0</v>
          </cell>
        </row>
        <row r="9559">
          <cell r="V9559" t="str">
            <v>Y3778102</v>
          </cell>
          <cell r="W9559">
            <v>0</v>
          </cell>
        </row>
        <row r="9560">
          <cell r="V9560" t="str">
            <v>Y3778103</v>
          </cell>
          <cell r="W9560">
            <v>0</v>
          </cell>
        </row>
        <row r="9561">
          <cell r="V9561" t="str">
            <v>Y3778104</v>
          </cell>
          <cell r="W9561">
            <v>0</v>
          </cell>
        </row>
        <row r="9562">
          <cell r="V9562" t="str">
            <v>Y3778105</v>
          </cell>
          <cell r="W9562">
            <v>0</v>
          </cell>
        </row>
        <row r="9563">
          <cell r="V9563" t="str">
            <v>Y3778106</v>
          </cell>
          <cell r="W9563">
            <v>0</v>
          </cell>
        </row>
        <row r="9564">
          <cell r="V9564" t="str">
            <v>Y3780115</v>
          </cell>
          <cell r="W9564">
            <v>0</v>
          </cell>
        </row>
        <row r="9565">
          <cell r="V9565" t="str">
            <v>Y3780117</v>
          </cell>
          <cell r="W9565">
            <v>0</v>
          </cell>
        </row>
        <row r="9566">
          <cell r="V9566" t="str">
            <v>Y3780118</v>
          </cell>
          <cell r="W9566">
            <v>0</v>
          </cell>
        </row>
        <row r="9567">
          <cell r="V9567" t="str">
            <v>Y3780377</v>
          </cell>
          <cell r="W9567">
            <v>0</v>
          </cell>
        </row>
        <row r="9568">
          <cell r="V9568" t="str">
            <v>Y3780675</v>
          </cell>
          <cell r="W9568">
            <v>0</v>
          </cell>
        </row>
        <row r="9569">
          <cell r="V9569" t="str">
            <v>Y3780719</v>
          </cell>
          <cell r="W9569">
            <v>0</v>
          </cell>
        </row>
        <row r="9570">
          <cell r="V9570" t="str">
            <v>Y3780720</v>
          </cell>
          <cell r="W9570">
            <v>0</v>
          </cell>
        </row>
        <row r="9571">
          <cell r="V9571" t="str">
            <v>Y3780721</v>
          </cell>
          <cell r="W9571">
            <v>0</v>
          </cell>
        </row>
        <row r="9572">
          <cell r="V9572" t="str">
            <v>Y3780722</v>
          </cell>
          <cell r="W9572">
            <v>0</v>
          </cell>
        </row>
        <row r="9573">
          <cell r="V9573" t="str">
            <v>Y3781012</v>
          </cell>
          <cell r="W9573">
            <v>1.2388070353477767</v>
          </cell>
        </row>
        <row r="9574">
          <cell r="V9574" t="str">
            <v>Y3782543</v>
          </cell>
          <cell r="W9574">
            <v>0</v>
          </cell>
        </row>
        <row r="9575">
          <cell r="V9575" t="str">
            <v>Y3782597</v>
          </cell>
          <cell r="W9575">
            <v>0</v>
          </cell>
        </row>
        <row r="9576">
          <cell r="V9576" t="str">
            <v>Y3782598</v>
          </cell>
          <cell r="W9576">
            <v>0</v>
          </cell>
        </row>
        <row r="9577">
          <cell r="V9577" t="str">
            <v>Y3782600</v>
          </cell>
          <cell r="W9577">
            <v>0</v>
          </cell>
        </row>
        <row r="9578">
          <cell r="V9578" t="str">
            <v>Y3782622</v>
          </cell>
          <cell r="W9578">
            <v>0</v>
          </cell>
        </row>
        <row r="9579">
          <cell r="V9579" t="str">
            <v>Y3782623</v>
          </cell>
          <cell r="W9579">
            <v>0</v>
          </cell>
        </row>
        <row r="9580">
          <cell r="V9580" t="str">
            <v>Y3782624</v>
          </cell>
          <cell r="W9580">
            <v>0</v>
          </cell>
        </row>
        <row r="9581">
          <cell r="V9581" t="str">
            <v>Y3782702</v>
          </cell>
          <cell r="W9581">
            <v>0</v>
          </cell>
        </row>
        <row r="9582">
          <cell r="V9582" t="str">
            <v>Y3782807</v>
          </cell>
          <cell r="W9582">
            <v>0</v>
          </cell>
        </row>
        <row r="9583">
          <cell r="V9583" t="str">
            <v>Y3783122</v>
          </cell>
          <cell r="W9583">
            <v>0</v>
          </cell>
        </row>
        <row r="9584">
          <cell r="V9584" t="str">
            <v>Y3789139</v>
          </cell>
          <cell r="W9584">
            <v>0</v>
          </cell>
        </row>
        <row r="9585">
          <cell r="V9585" t="str">
            <v>Y3789189</v>
          </cell>
          <cell r="W9585">
            <v>0</v>
          </cell>
        </row>
        <row r="9586">
          <cell r="V9586" t="str">
            <v>Y3789212</v>
          </cell>
          <cell r="W9586">
            <v>0</v>
          </cell>
        </row>
        <row r="9587">
          <cell r="V9587" t="str">
            <v>Y3789243</v>
          </cell>
          <cell r="W9587">
            <v>0</v>
          </cell>
        </row>
        <row r="9588">
          <cell r="V9588" t="str">
            <v>Y3789244</v>
          </cell>
          <cell r="W9588">
            <v>0</v>
          </cell>
        </row>
        <row r="9589">
          <cell r="V9589" t="str">
            <v>Y3789394</v>
          </cell>
          <cell r="W9589">
            <v>0</v>
          </cell>
        </row>
        <row r="9590">
          <cell r="V9590" t="str">
            <v>Y3789724</v>
          </cell>
          <cell r="W9590">
            <v>0</v>
          </cell>
        </row>
        <row r="9591">
          <cell r="V9591" t="str">
            <v>Y3789870</v>
          </cell>
          <cell r="W9591">
            <v>0</v>
          </cell>
        </row>
        <row r="9592">
          <cell r="V9592" t="str">
            <v>Y3789999</v>
          </cell>
          <cell r="W9592">
            <v>0</v>
          </cell>
        </row>
        <row r="9593">
          <cell r="V9593" t="str">
            <v>Y3791475</v>
          </cell>
          <cell r="W9593">
            <v>0</v>
          </cell>
        </row>
        <row r="9594">
          <cell r="V9594" t="str">
            <v>Y3791477</v>
          </cell>
          <cell r="W9594">
            <v>0</v>
          </cell>
        </row>
        <row r="9595">
          <cell r="V9595" t="str">
            <v>Y3791479</v>
          </cell>
          <cell r="W9595">
            <v>0</v>
          </cell>
        </row>
        <row r="9596">
          <cell r="V9596" t="str">
            <v>Y3791552</v>
          </cell>
          <cell r="W9596">
            <v>0</v>
          </cell>
        </row>
        <row r="9597">
          <cell r="V9597" t="str">
            <v>Y3791657</v>
          </cell>
          <cell r="W9597">
            <v>0</v>
          </cell>
        </row>
        <row r="9598">
          <cell r="V9598" t="str">
            <v>Y3791726</v>
          </cell>
          <cell r="W9598">
            <v>0</v>
          </cell>
        </row>
        <row r="9599">
          <cell r="V9599" t="str">
            <v>Y3791782</v>
          </cell>
          <cell r="W9599">
            <v>0</v>
          </cell>
        </row>
        <row r="9600">
          <cell r="V9600" t="str">
            <v>Y3791832</v>
          </cell>
          <cell r="W9600">
            <v>0</v>
          </cell>
        </row>
        <row r="9601">
          <cell r="V9601" t="str">
            <v>Y3792098</v>
          </cell>
          <cell r="W9601">
            <v>0</v>
          </cell>
        </row>
        <row r="9602">
          <cell r="V9602" t="str">
            <v>Y3792180</v>
          </cell>
          <cell r="W9602">
            <v>0</v>
          </cell>
        </row>
        <row r="9603">
          <cell r="V9603" t="str">
            <v>Y3793843</v>
          </cell>
          <cell r="W9603">
            <v>0</v>
          </cell>
        </row>
        <row r="9604">
          <cell r="V9604" t="str">
            <v>Y3793899</v>
          </cell>
          <cell r="W9604">
            <v>0</v>
          </cell>
        </row>
        <row r="9605">
          <cell r="V9605" t="str">
            <v>Y3794004</v>
          </cell>
          <cell r="W9605">
            <v>0</v>
          </cell>
        </row>
        <row r="9606">
          <cell r="V9606" t="str">
            <v>Y3794005</v>
          </cell>
          <cell r="W9606">
            <v>0</v>
          </cell>
        </row>
        <row r="9607">
          <cell r="V9607" t="str">
            <v>Y3794119</v>
          </cell>
          <cell r="W9607">
            <v>0</v>
          </cell>
        </row>
        <row r="9608">
          <cell r="V9608" t="str">
            <v>Y3794120</v>
          </cell>
          <cell r="W9608">
            <v>0</v>
          </cell>
        </row>
        <row r="9609">
          <cell r="V9609" t="str">
            <v>Y3794481</v>
          </cell>
          <cell r="W9609">
            <v>0</v>
          </cell>
        </row>
        <row r="9610">
          <cell r="V9610" t="str">
            <v>Y3794482</v>
          </cell>
          <cell r="W9610">
            <v>0</v>
          </cell>
        </row>
        <row r="9611">
          <cell r="V9611" t="str">
            <v>Y3794643</v>
          </cell>
          <cell r="W9611">
            <v>0</v>
          </cell>
        </row>
        <row r="9612">
          <cell r="V9612" t="str">
            <v>Y3796261</v>
          </cell>
          <cell r="W9612">
            <v>0</v>
          </cell>
        </row>
        <row r="9613">
          <cell r="V9613" t="str">
            <v>Y3796331</v>
          </cell>
          <cell r="W9613">
            <v>0</v>
          </cell>
        </row>
        <row r="9614">
          <cell r="V9614" t="str">
            <v>Y3796379</v>
          </cell>
          <cell r="W9614">
            <v>0</v>
          </cell>
        </row>
        <row r="9615">
          <cell r="V9615" t="str">
            <v>Y3796406</v>
          </cell>
          <cell r="W9615">
            <v>0</v>
          </cell>
        </row>
        <row r="9616">
          <cell r="V9616" t="str">
            <v>Y3796407</v>
          </cell>
          <cell r="W9616">
            <v>0</v>
          </cell>
        </row>
        <row r="9617">
          <cell r="V9617" t="str">
            <v>Y3796462</v>
          </cell>
          <cell r="W9617">
            <v>0</v>
          </cell>
        </row>
        <row r="9618">
          <cell r="V9618" t="str">
            <v>Y3796513</v>
          </cell>
          <cell r="W9618">
            <v>0</v>
          </cell>
        </row>
        <row r="9619">
          <cell r="V9619" t="str">
            <v>Y3796700</v>
          </cell>
          <cell r="W9619">
            <v>0</v>
          </cell>
        </row>
        <row r="9620">
          <cell r="V9620" t="str">
            <v>Y3796761</v>
          </cell>
          <cell r="W9620">
            <v>0</v>
          </cell>
        </row>
        <row r="9621">
          <cell r="V9621" t="str">
            <v>Y3796938</v>
          </cell>
          <cell r="W9621">
            <v>0</v>
          </cell>
        </row>
        <row r="9622">
          <cell r="V9622" t="str">
            <v>Y3798902</v>
          </cell>
          <cell r="W9622">
            <v>0</v>
          </cell>
        </row>
        <row r="9623">
          <cell r="V9623" t="str">
            <v>Y3798926</v>
          </cell>
          <cell r="W9623">
            <v>0</v>
          </cell>
        </row>
        <row r="9624">
          <cell r="V9624" t="str">
            <v>Y3798975</v>
          </cell>
          <cell r="W9624">
            <v>0</v>
          </cell>
        </row>
        <row r="9625">
          <cell r="V9625" t="str">
            <v>Y3799025</v>
          </cell>
          <cell r="W9625">
            <v>0</v>
          </cell>
        </row>
        <row r="9626">
          <cell r="V9626" t="str">
            <v>Y3799102</v>
          </cell>
          <cell r="W9626">
            <v>0</v>
          </cell>
        </row>
        <row r="9627">
          <cell r="V9627" t="str">
            <v>Y3799126</v>
          </cell>
          <cell r="W9627">
            <v>0</v>
          </cell>
        </row>
        <row r="9628">
          <cell r="V9628" t="str">
            <v>Y3799312</v>
          </cell>
          <cell r="W9628">
            <v>0</v>
          </cell>
        </row>
        <row r="9629">
          <cell r="V9629" t="str">
            <v>Y3799317</v>
          </cell>
          <cell r="W9629">
            <v>0</v>
          </cell>
        </row>
        <row r="9630">
          <cell r="V9630" t="str">
            <v>Y3799354</v>
          </cell>
          <cell r="W9630">
            <v>0</v>
          </cell>
        </row>
        <row r="9631">
          <cell r="V9631" t="str">
            <v>Y3799464</v>
          </cell>
          <cell r="W9631">
            <v>0</v>
          </cell>
        </row>
        <row r="9632">
          <cell r="V9632" t="str">
            <v>Y3799495</v>
          </cell>
          <cell r="W9632">
            <v>0</v>
          </cell>
        </row>
        <row r="9633">
          <cell r="V9633" t="str">
            <v>Y3799498</v>
          </cell>
          <cell r="W9633">
            <v>0</v>
          </cell>
        </row>
        <row r="9634">
          <cell r="V9634" t="str">
            <v>Y3799875</v>
          </cell>
          <cell r="W9634">
            <v>0</v>
          </cell>
        </row>
        <row r="9635">
          <cell r="V9635" t="str">
            <v>Y3806727</v>
          </cell>
          <cell r="W9635">
            <v>0</v>
          </cell>
        </row>
        <row r="9636">
          <cell r="V9636" t="str">
            <v>Y3806826</v>
          </cell>
          <cell r="W9636">
            <v>0</v>
          </cell>
        </row>
        <row r="9637">
          <cell r="V9637" t="str">
            <v>Y3806927</v>
          </cell>
          <cell r="W9637">
            <v>0</v>
          </cell>
        </row>
        <row r="9638">
          <cell r="V9638" t="str">
            <v>Y3807119</v>
          </cell>
          <cell r="W9638">
            <v>0</v>
          </cell>
        </row>
        <row r="9639">
          <cell r="V9639" t="str">
            <v>Y3807184</v>
          </cell>
          <cell r="W9639">
            <v>0</v>
          </cell>
        </row>
        <row r="9640">
          <cell r="V9640" t="str">
            <v>Y3807229</v>
          </cell>
          <cell r="W9640">
            <v>0</v>
          </cell>
        </row>
        <row r="9641">
          <cell r="V9641" t="str">
            <v>Y3807230</v>
          </cell>
          <cell r="W9641">
            <v>0</v>
          </cell>
        </row>
        <row r="9642">
          <cell r="V9642" t="str">
            <v>Y3808929</v>
          </cell>
          <cell r="W9642">
            <v>0</v>
          </cell>
        </row>
        <row r="9643">
          <cell r="V9643" t="str">
            <v>Y3809024</v>
          </cell>
          <cell r="W9643">
            <v>0</v>
          </cell>
        </row>
        <row r="9644">
          <cell r="V9644" t="str">
            <v>Y3809027</v>
          </cell>
          <cell r="W9644">
            <v>0</v>
          </cell>
        </row>
        <row r="9645">
          <cell r="V9645" t="str">
            <v>Y3809391</v>
          </cell>
          <cell r="W9645">
            <v>0</v>
          </cell>
        </row>
        <row r="9646">
          <cell r="V9646" t="str">
            <v>Y3809432</v>
          </cell>
          <cell r="W9646">
            <v>0</v>
          </cell>
        </row>
        <row r="9647">
          <cell r="V9647" t="str">
            <v>Y3809435</v>
          </cell>
          <cell r="W9647">
            <v>0</v>
          </cell>
        </row>
        <row r="9648">
          <cell r="V9648" t="str">
            <v>Y3809467</v>
          </cell>
          <cell r="W9648">
            <v>0</v>
          </cell>
        </row>
        <row r="9649">
          <cell r="V9649" t="str">
            <v>Y3809527</v>
          </cell>
          <cell r="W9649">
            <v>0</v>
          </cell>
        </row>
        <row r="9650">
          <cell r="V9650" t="str">
            <v>Y3809529</v>
          </cell>
          <cell r="W9650">
            <v>2.0437228346456693</v>
          </cell>
        </row>
        <row r="9651">
          <cell r="V9651" t="str">
            <v>Y3809613</v>
          </cell>
          <cell r="W9651">
            <v>0</v>
          </cell>
        </row>
        <row r="9652">
          <cell r="V9652" t="str">
            <v>Y3809660</v>
          </cell>
          <cell r="W9652">
            <v>0</v>
          </cell>
        </row>
        <row r="9653">
          <cell r="V9653" t="str">
            <v>Y3811507</v>
          </cell>
          <cell r="W9653">
            <v>0</v>
          </cell>
        </row>
        <row r="9654">
          <cell r="V9654" t="str">
            <v>Y3811690</v>
          </cell>
          <cell r="W9654">
            <v>0</v>
          </cell>
        </row>
        <row r="9655">
          <cell r="V9655" t="str">
            <v>Y3811752</v>
          </cell>
          <cell r="W9655">
            <v>0</v>
          </cell>
        </row>
        <row r="9656">
          <cell r="V9656" t="str">
            <v>Y3811849</v>
          </cell>
          <cell r="W9656">
            <v>0</v>
          </cell>
        </row>
        <row r="9657">
          <cell r="V9657" t="str">
            <v>Y3811927</v>
          </cell>
          <cell r="W9657">
            <v>0</v>
          </cell>
        </row>
        <row r="9658">
          <cell r="V9658" t="str">
            <v>Y3813864</v>
          </cell>
          <cell r="W9658">
            <v>0</v>
          </cell>
        </row>
        <row r="9659">
          <cell r="V9659" t="str">
            <v>Y3813866</v>
          </cell>
          <cell r="W9659">
            <v>0</v>
          </cell>
        </row>
        <row r="9660">
          <cell r="V9660" t="str">
            <v>Y3813867</v>
          </cell>
          <cell r="W9660">
            <v>0</v>
          </cell>
        </row>
        <row r="9661">
          <cell r="V9661" t="str">
            <v>Y3814011</v>
          </cell>
          <cell r="W9661">
            <v>0</v>
          </cell>
        </row>
        <row r="9662">
          <cell r="V9662" t="str">
            <v>Y3814267</v>
          </cell>
          <cell r="W9662">
            <v>0.3916</v>
          </cell>
        </row>
        <row r="9663">
          <cell r="V9663" t="str">
            <v>Y3814311</v>
          </cell>
          <cell r="W9663">
            <v>0</v>
          </cell>
        </row>
        <row r="9664">
          <cell r="V9664" t="str">
            <v>Y3814356</v>
          </cell>
          <cell r="W9664">
            <v>0.2581</v>
          </cell>
        </row>
        <row r="9665">
          <cell r="V9665" t="str">
            <v>Y3814442</v>
          </cell>
          <cell r="W9665">
            <v>0</v>
          </cell>
        </row>
        <row r="9666">
          <cell r="V9666" t="str">
            <v>Y3814467</v>
          </cell>
          <cell r="W9666">
            <v>0</v>
          </cell>
        </row>
        <row r="9667">
          <cell r="V9667" t="str">
            <v>Y3814524</v>
          </cell>
          <cell r="W9667">
            <v>0.2492</v>
          </cell>
        </row>
        <row r="9668">
          <cell r="V9668" t="str">
            <v>Y3814614</v>
          </cell>
          <cell r="W9668">
            <v>0</v>
          </cell>
        </row>
        <row r="9669">
          <cell r="V9669" t="str">
            <v>Y3814616</v>
          </cell>
          <cell r="W9669">
            <v>0</v>
          </cell>
        </row>
        <row r="9670">
          <cell r="V9670" t="str">
            <v>Y3816129</v>
          </cell>
          <cell r="W9670">
            <v>0</v>
          </cell>
        </row>
        <row r="9671">
          <cell r="V9671" t="str">
            <v>Y3816313</v>
          </cell>
          <cell r="W9671">
            <v>0</v>
          </cell>
        </row>
        <row r="9672">
          <cell r="V9672" t="str">
            <v>Y3816393</v>
          </cell>
          <cell r="W9672">
            <v>1.3729795</v>
          </cell>
        </row>
        <row r="9673">
          <cell r="V9673" t="str">
            <v>Y3816395</v>
          </cell>
          <cell r="W9673">
            <v>0</v>
          </cell>
        </row>
        <row r="9674">
          <cell r="V9674" t="str">
            <v>Y3816398</v>
          </cell>
          <cell r="W9674">
            <v>0</v>
          </cell>
        </row>
        <row r="9675">
          <cell r="V9675" t="str">
            <v>Y3816706</v>
          </cell>
          <cell r="W9675">
            <v>0</v>
          </cell>
        </row>
        <row r="9676">
          <cell r="V9676" t="str">
            <v>Y3816731</v>
          </cell>
          <cell r="W9676">
            <v>0</v>
          </cell>
        </row>
        <row r="9677">
          <cell r="V9677" t="str">
            <v>Y3816758</v>
          </cell>
          <cell r="W9677">
            <v>0</v>
          </cell>
        </row>
        <row r="9678">
          <cell r="V9678" t="str">
            <v>Y3816968</v>
          </cell>
          <cell r="W9678">
            <v>0</v>
          </cell>
        </row>
        <row r="9679">
          <cell r="V9679" t="str">
            <v>Y3816969</v>
          </cell>
          <cell r="W9679">
            <v>0</v>
          </cell>
        </row>
        <row r="9680">
          <cell r="V9680" t="str">
            <v>Y3822568</v>
          </cell>
          <cell r="W9680">
            <v>0</v>
          </cell>
        </row>
        <row r="9681">
          <cell r="V9681" t="str">
            <v>Y3822632</v>
          </cell>
          <cell r="W9681">
            <v>0.63</v>
          </cell>
        </row>
        <row r="9682">
          <cell r="V9682" t="str">
            <v>Y3822633</v>
          </cell>
          <cell r="W9682">
            <v>9.7900000000000001E-2</v>
          </cell>
        </row>
        <row r="9683">
          <cell r="V9683" t="str">
            <v>Y3822770</v>
          </cell>
          <cell r="W9683">
            <v>0</v>
          </cell>
        </row>
        <row r="9684">
          <cell r="V9684" t="str">
            <v>Y3822989</v>
          </cell>
          <cell r="W9684">
            <v>0.21359999999999998</v>
          </cell>
        </row>
        <row r="9685">
          <cell r="V9685" t="str">
            <v>Y3822990</v>
          </cell>
          <cell r="W9685">
            <v>0</v>
          </cell>
        </row>
        <row r="9686">
          <cell r="V9686" t="str">
            <v>Y3823157</v>
          </cell>
          <cell r="W9686">
            <v>0</v>
          </cell>
        </row>
        <row r="9687">
          <cell r="V9687" t="str">
            <v>Y3823362</v>
          </cell>
          <cell r="W9687">
            <v>0</v>
          </cell>
        </row>
        <row r="9688">
          <cell r="V9688" t="str">
            <v>Y3823363</v>
          </cell>
          <cell r="W9688">
            <v>0</v>
          </cell>
        </row>
        <row r="9689">
          <cell r="V9689" t="str">
            <v>Y3825046</v>
          </cell>
          <cell r="W9689">
            <v>0</v>
          </cell>
        </row>
        <row r="9690">
          <cell r="V9690" t="str">
            <v>Y3825048</v>
          </cell>
          <cell r="W9690">
            <v>0</v>
          </cell>
        </row>
        <row r="9691">
          <cell r="V9691" t="str">
            <v>Y3825147</v>
          </cell>
          <cell r="W9691">
            <v>0.13350000000000001</v>
          </cell>
        </row>
        <row r="9692">
          <cell r="V9692" t="str">
            <v>Y3825149</v>
          </cell>
          <cell r="W9692">
            <v>0</v>
          </cell>
        </row>
        <row r="9693">
          <cell r="V9693" t="str">
            <v>Y3825195</v>
          </cell>
          <cell r="W9693">
            <v>0</v>
          </cell>
        </row>
        <row r="9694">
          <cell r="V9694" t="str">
            <v>Y3825245</v>
          </cell>
          <cell r="W9694">
            <v>0</v>
          </cell>
        </row>
        <row r="9695">
          <cell r="V9695" t="str">
            <v>Y3825443</v>
          </cell>
          <cell r="W9695">
            <v>0</v>
          </cell>
        </row>
        <row r="9696">
          <cell r="V9696" t="str">
            <v>Y3825446</v>
          </cell>
          <cell r="W9696">
            <v>0</v>
          </cell>
        </row>
        <row r="9697">
          <cell r="V9697" t="str">
            <v>Y3825614</v>
          </cell>
          <cell r="W9697">
            <v>0.80397990000000019</v>
          </cell>
        </row>
        <row r="9698">
          <cell r="V9698" t="str">
            <v>Y3827325</v>
          </cell>
          <cell r="W9698">
            <v>0.70823845247999995</v>
          </cell>
        </row>
        <row r="9699">
          <cell r="V9699" t="str">
            <v>Y3827998</v>
          </cell>
          <cell r="W9699">
            <v>0</v>
          </cell>
        </row>
        <row r="9700">
          <cell r="V9700" t="str">
            <v>Y3828000</v>
          </cell>
          <cell r="W9700">
            <v>0</v>
          </cell>
        </row>
        <row r="9701">
          <cell r="V9701" t="str">
            <v>Y3828080</v>
          </cell>
          <cell r="W9701">
            <v>0</v>
          </cell>
        </row>
        <row r="9702">
          <cell r="V9702" t="str">
            <v>Y3828112</v>
          </cell>
          <cell r="W9702">
            <v>0</v>
          </cell>
        </row>
        <row r="9703">
          <cell r="V9703" t="str">
            <v>Y3828159</v>
          </cell>
          <cell r="W9703">
            <v>0</v>
          </cell>
        </row>
        <row r="9704">
          <cell r="V9704" t="str">
            <v>Y3828208</v>
          </cell>
          <cell r="W9704">
            <v>0</v>
          </cell>
        </row>
        <row r="9705">
          <cell r="V9705" t="str">
            <v>Y3828298</v>
          </cell>
          <cell r="W9705">
            <v>0</v>
          </cell>
        </row>
        <row r="9706">
          <cell r="V9706" t="str">
            <v>Y3828325</v>
          </cell>
          <cell r="W9706">
            <v>0</v>
          </cell>
        </row>
        <row r="9707">
          <cell r="V9707" t="str">
            <v>Y3829856</v>
          </cell>
          <cell r="W9707">
            <v>0.17799999999999999</v>
          </cell>
        </row>
        <row r="9708">
          <cell r="V9708" t="str">
            <v>Y3829858</v>
          </cell>
          <cell r="W9708">
            <v>0.10679999999999999</v>
          </cell>
        </row>
        <row r="9709">
          <cell r="V9709" t="str">
            <v>Y3829859</v>
          </cell>
          <cell r="W9709">
            <v>0.1157</v>
          </cell>
        </row>
        <row r="9710">
          <cell r="V9710" t="str">
            <v>Y3829860</v>
          </cell>
          <cell r="W9710">
            <v>0</v>
          </cell>
        </row>
        <row r="9711">
          <cell r="V9711" t="str">
            <v>Y3829932</v>
          </cell>
          <cell r="W9711">
            <v>0</v>
          </cell>
        </row>
        <row r="9712">
          <cell r="V9712" t="str">
            <v>Y3829934</v>
          </cell>
          <cell r="W9712">
            <v>0</v>
          </cell>
        </row>
        <row r="9713">
          <cell r="V9713" t="str">
            <v>Y3830019</v>
          </cell>
          <cell r="W9713">
            <v>0</v>
          </cell>
        </row>
        <row r="9714">
          <cell r="V9714" t="str">
            <v>Y3830043</v>
          </cell>
          <cell r="W9714">
            <v>0</v>
          </cell>
        </row>
        <row r="9715">
          <cell r="V9715" t="str">
            <v>Y3830044</v>
          </cell>
          <cell r="W9715">
            <v>0</v>
          </cell>
        </row>
        <row r="9716">
          <cell r="V9716" t="str">
            <v>Y3830922</v>
          </cell>
          <cell r="W9716">
            <v>0</v>
          </cell>
        </row>
        <row r="9717">
          <cell r="V9717" t="str">
            <v>Y3830924</v>
          </cell>
          <cell r="W9717">
            <v>0</v>
          </cell>
        </row>
        <row r="9718">
          <cell r="V9718" t="str">
            <v>Y3830972</v>
          </cell>
          <cell r="W9718">
            <v>0</v>
          </cell>
        </row>
        <row r="9719">
          <cell r="V9719" t="str">
            <v>Y3833621</v>
          </cell>
          <cell r="W9719">
            <v>0</v>
          </cell>
        </row>
        <row r="9720">
          <cell r="V9720" t="str">
            <v>Y3833663</v>
          </cell>
          <cell r="W9720">
            <v>0</v>
          </cell>
        </row>
        <row r="9721">
          <cell r="V9721" t="str">
            <v>Y3833664</v>
          </cell>
          <cell r="W9721">
            <v>0</v>
          </cell>
        </row>
        <row r="9722">
          <cell r="V9722" t="str">
            <v>Y3833689</v>
          </cell>
          <cell r="W9722">
            <v>0.98039999999999994</v>
          </cell>
        </row>
        <row r="9723">
          <cell r="V9723" t="str">
            <v>Y3833787</v>
          </cell>
          <cell r="W9723">
            <v>8.432003603999999E-2</v>
          </cell>
        </row>
        <row r="9724">
          <cell r="V9724" t="str">
            <v>Y3834032</v>
          </cell>
          <cell r="W9724">
            <v>0</v>
          </cell>
        </row>
        <row r="9725">
          <cell r="V9725" t="str">
            <v>Y3834034</v>
          </cell>
          <cell r="W9725">
            <v>0</v>
          </cell>
        </row>
        <row r="9726">
          <cell r="V9726" t="str">
            <v>Y3834109</v>
          </cell>
          <cell r="W9726">
            <v>0</v>
          </cell>
        </row>
        <row r="9727">
          <cell r="V9727" t="str">
            <v>Y3834136</v>
          </cell>
          <cell r="W9727">
            <v>0</v>
          </cell>
        </row>
        <row r="9728">
          <cell r="V9728" t="str">
            <v>Y3834194</v>
          </cell>
          <cell r="W9728">
            <v>0</v>
          </cell>
        </row>
        <row r="9729">
          <cell r="V9729" t="str">
            <v>Y3834378</v>
          </cell>
          <cell r="W9729">
            <v>0</v>
          </cell>
        </row>
        <row r="9730">
          <cell r="V9730" t="str">
            <v>Y3840489</v>
          </cell>
          <cell r="W9730">
            <v>0</v>
          </cell>
        </row>
        <row r="9731">
          <cell r="V9731" t="str">
            <v>Y3840705</v>
          </cell>
          <cell r="W9731">
            <v>0</v>
          </cell>
        </row>
        <row r="9732">
          <cell r="V9732" t="str">
            <v>Y3840901</v>
          </cell>
          <cell r="W9732">
            <v>0</v>
          </cell>
        </row>
        <row r="9733">
          <cell r="V9733" t="str">
            <v>Y3840933</v>
          </cell>
          <cell r="W9733">
            <v>0</v>
          </cell>
        </row>
        <row r="9734">
          <cell r="V9734" t="str">
            <v>Y3841008</v>
          </cell>
          <cell r="W9734">
            <v>0</v>
          </cell>
        </row>
        <row r="9735">
          <cell r="V9735" t="str">
            <v>Y3841009</v>
          </cell>
          <cell r="W9735">
            <v>0</v>
          </cell>
        </row>
        <row r="9736">
          <cell r="V9736" t="str">
            <v>Y3841010</v>
          </cell>
          <cell r="W9736">
            <v>0</v>
          </cell>
        </row>
        <row r="9737">
          <cell r="V9737" t="str">
            <v>Y3842750</v>
          </cell>
          <cell r="W9737">
            <v>0</v>
          </cell>
        </row>
        <row r="9738">
          <cell r="V9738" t="str">
            <v>Y3843428</v>
          </cell>
          <cell r="W9738">
            <v>0</v>
          </cell>
        </row>
        <row r="9739">
          <cell r="V9739" t="str">
            <v>Y3843532</v>
          </cell>
          <cell r="W9739">
            <v>0</v>
          </cell>
        </row>
        <row r="9740">
          <cell r="V9740" t="str">
            <v>Y3843561</v>
          </cell>
          <cell r="W9740">
            <v>0</v>
          </cell>
        </row>
        <row r="9741">
          <cell r="V9741" t="str">
            <v>Y3843564</v>
          </cell>
          <cell r="W9741">
            <v>0</v>
          </cell>
        </row>
        <row r="9742">
          <cell r="V9742" t="str">
            <v>Y3843711</v>
          </cell>
          <cell r="W9742">
            <v>0</v>
          </cell>
        </row>
        <row r="9743">
          <cell r="V9743" t="str">
            <v>Y3843737</v>
          </cell>
          <cell r="W9743">
            <v>0</v>
          </cell>
        </row>
        <row r="9744">
          <cell r="V9744" t="str">
            <v>Y3843847</v>
          </cell>
          <cell r="W9744">
            <v>0</v>
          </cell>
        </row>
        <row r="9745">
          <cell r="V9745" t="str">
            <v>Y3843896</v>
          </cell>
          <cell r="W9745">
            <v>0</v>
          </cell>
        </row>
        <row r="9746">
          <cell r="V9746" t="str">
            <v>Y3844030</v>
          </cell>
          <cell r="W9746">
            <v>0</v>
          </cell>
        </row>
        <row r="9747">
          <cell r="V9747" t="str">
            <v>Y3844086</v>
          </cell>
          <cell r="W9747">
            <v>0</v>
          </cell>
        </row>
        <row r="9748">
          <cell r="V9748" t="str">
            <v>Y3845607</v>
          </cell>
          <cell r="W9748">
            <v>0</v>
          </cell>
        </row>
        <row r="9749">
          <cell r="V9749" t="str">
            <v>Y3845703</v>
          </cell>
          <cell r="W9749">
            <v>0</v>
          </cell>
        </row>
        <row r="9750">
          <cell r="V9750" t="str">
            <v>Y3845730</v>
          </cell>
          <cell r="W9750">
            <v>0</v>
          </cell>
        </row>
        <row r="9751">
          <cell r="V9751" t="str">
            <v>Y3845762</v>
          </cell>
          <cell r="W9751">
            <v>0</v>
          </cell>
        </row>
        <row r="9752">
          <cell r="V9752" t="str">
            <v>Y3845937</v>
          </cell>
          <cell r="W9752">
            <v>0</v>
          </cell>
        </row>
        <row r="9753">
          <cell r="V9753" t="str">
            <v>Y3846116</v>
          </cell>
          <cell r="W9753">
            <v>6.6687499999999997E-2</v>
          </cell>
        </row>
        <row r="9754">
          <cell r="V9754" t="str">
            <v>Y3848065</v>
          </cell>
          <cell r="W9754">
            <v>0</v>
          </cell>
        </row>
        <row r="9755">
          <cell r="V9755" t="str">
            <v>Y3848159</v>
          </cell>
          <cell r="W9755">
            <v>0</v>
          </cell>
        </row>
        <row r="9756">
          <cell r="V9756" t="str">
            <v>Y3848320</v>
          </cell>
          <cell r="W9756">
            <v>0</v>
          </cell>
        </row>
        <row r="9757">
          <cell r="V9757" t="str">
            <v>Y3848645</v>
          </cell>
          <cell r="W9757">
            <v>0</v>
          </cell>
        </row>
        <row r="9758">
          <cell r="V9758" t="str">
            <v>Y3850887</v>
          </cell>
          <cell r="W9758">
            <v>0</v>
          </cell>
        </row>
        <row r="9759">
          <cell r="V9759" t="str">
            <v>Y3850911</v>
          </cell>
          <cell r="W9759">
            <v>6.025846200000001</v>
          </cell>
        </row>
        <row r="9760">
          <cell r="V9760" t="str">
            <v>Y3857111</v>
          </cell>
          <cell r="W9760">
            <v>0</v>
          </cell>
        </row>
        <row r="9761">
          <cell r="V9761" t="str">
            <v>Y3857241</v>
          </cell>
          <cell r="W9761">
            <v>0</v>
          </cell>
        </row>
        <row r="9762">
          <cell r="V9762" t="str">
            <v>Y3857301</v>
          </cell>
          <cell r="W9762">
            <v>0</v>
          </cell>
        </row>
        <row r="9763">
          <cell r="V9763" t="str">
            <v>Y3857349</v>
          </cell>
          <cell r="W9763">
            <v>0</v>
          </cell>
        </row>
        <row r="9764">
          <cell r="V9764" t="str">
            <v>Y3857383</v>
          </cell>
          <cell r="W9764">
            <v>0</v>
          </cell>
        </row>
        <row r="9765">
          <cell r="V9765" t="str">
            <v>Y3857574</v>
          </cell>
          <cell r="W9765">
            <v>0</v>
          </cell>
        </row>
        <row r="9766">
          <cell r="V9766" t="str">
            <v>Y3857575</v>
          </cell>
          <cell r="W9766">
            <v>0</v>
          </cell>
        </row>
        <row r="9767">
          <cell r="V9767" t="str">
            <v>Y3859598</v>
          </cell>
          <cell r="W9767">
            <v>0</v>
          </cell>
        </row>
        <row r="9768">
          <cell r="V9768" t="str">
            <v>Y3859700</v>
          </cell>
          <cell r="W9768">
            <v>0</v>
          </cell>
        </row>
        <row r="9769">
          <cell r="V9769" t="str">
            <v>Y3859801</v>
          </cell>
          <cell r="W9769">
            <v>0</v>
          </cell>
        </row>
        <row r="9770">
          <cell r="V9770" t="str">
            <v>Y3860079</v>
          </cell>
          <cell r="W9770">
            <v>0</v>
          </cell>
        </row>
        <row r="9771">
          <cell r="V9771" t="str">
            <v>Y3860159</v>
          </cell>
          <cell r="W9771">
            <v>0</v>
          </cell>
        </row>
        <row r="9772">
          <cell r="V9772" t="str">
            <v>Y3866932</v>
          </cell>
          <cell r="W9772">
            <v>0</v>
          </cell>
        </row>
        <row r="9773">
          <cell r="V9773" t="str">
            <v>Y3867451</v>
          </cell>
          <cell r="W9773">
            <v>0</v>
          </cell>
        </row>
        <row r="9774">
          <cell r="V9774" t="str">
            <v>Y3867453</v>
          </cell>
          <cell r="W9774">
            <v>0</v>
          </cell>
        </row>
        <row r="9775">
          <cell r="V9775" t="str">
            <v>Y3878548</v>
          </cell>
          <cell r="W9775">
            <v>0</v>
          </cell>
        </row>
        <row r="9776">
          <cell r="V9776" t="str">
            <v>Y3878572</v>
          </cell>
          <cell r="W9776">
            <v>0</v>
          </cell>
        </row>
        <row r="9777">
          <cell r="V9777" t="str">
            <v>Y3878769</v>
          </cell>
          <cell r="W9777">
            <v>0.10462386</v>
          </cell>
        </row>
        <row r="9778">
          <cell r="V9778" t="str">
            <v>Y3878794</v>
          </cell>
          <cell r="W9778">
            <v>0</v>
          </cell>
        </row>
        <row r="9779">
          <cell r="V9779" t="str">
            <v>Y3878795</v>
          </cell>
          <cell r="W9779">
            <v>0</v>
          </cell>
        </row>
        <row r="9780">
          <cell r="V9780" t="str">
            <v>Y3878993</v>
          </cell>
          <cell r="W9780">
            <v>0</v>
          </cell>
        </row>
        <row r="9781">
          <cell r="V9781" t="str">
            <v>Y3880696</v>
          </cell>
          <cell r="W9781">
            <v>0</v>
          </cell>
        </row>
        <row r="9782">
          <cell r="V9782" t="str">
            <v>Y3881193</v>
          </cell>
          <cell r="W9782">
            <v>0</v>
          </cell>
        </row>
        <row r="9783">
          <cell r="V9783" t="str">
            <v>Y3881195</v>
          </cell>
          <cell r="W9783">
            <v>0</v>
          </cell>
        </row>
        <row r="9784">
          <cell r="V9784" t="str">
            <v>Y3881199</v>
          </cell>
          <cell r="W9784">
            <v>0</v>
          </cell>
        </row>
        <row r="9785">
          <cell r="V9785" t="str">
            <v>Y3881200</v>
          </cell>
          <cell r="W9785">
            <v>0</v>
          </cell>
        </row>
        <row r="9786">
          <cell r="V9786" t="str">
            <v>Y3881201</v>
          </cell>
          <cell r="W9786">
            <v>0</v>
          </cell>
        </row>
        <row r="9787">
          <cell r="V9787" t="str">
            <v>Y3881272</v>
          </cell>
          <cell r="W9787">
            <v>0</v>
          </cell>
        </row>
        <row r="9788">
          <cell r="V9788" t="str">
            <v>Y3881273</v>
          </cell>
          <cell r="W9788">
            <v>0</v>
          </cell>
        </row>
        <row r="9789">
          <cell r="V9789" t="str">
            <v>Y3881275</v>
          </cell>
          <cell r="W9789">
            <v>0</v>
          </cell>
        </row>
        <row r="9790">
          <cell r="V9790" t="str">
            <v>Y3881357</v>
          </cell>
          <cell r="W9790">
            <v>0</v>
          </cell>
        </row>
        <row r="9791">
          <cell r="V9791" t="str">
            <v>Y3883201</v>
          </cell>
          <cell r="W9791">
            <v>0</v>
          </cell>
        </row>
        <row r="9792">
          <cell r="V9792" t="str">
            <v>Y3883669</v>
          </cell>
          <cell r="W9792">
            <v>0</v>
          </cell>
        </row>
        <row r="9793">
          <cell r="V9793" t="str">
            <v>Y3883921</v>
          </cell>
          <cell r="W9793">
            <v>0</v>
          </cell>
        </row>
        <row r="9794">
          <cell r="V9794" t="str">
            <v>Y3884029</v>
          </cell>
          <cell r="W9794">
            <v>0.48818880000000003</v>
          </cell>
        </row>
        <row r="9795">
          <cell r="V9795" t="str">
            <v>Y3892195</v>
          </cell>
          <cell r="W9795">
            <v>0</v>
          </cell>
        </row>
        <row r="9796">
          <cell r="V9796" t="str">
            <v>Y3892201</v>
          </cell>
          <cell r="W9796">
            <v>0</v>
          </cell>
        </row>
        <row r="9797">
          <cell r="V9797" t="str">
            <v>Y3892708</v>
          </cell>
          <cell r="W9797">
            <v>0</v>
          </cell>
        </row>
        <row r="9798">
          <cell r="V9798" t="str">
            <v>Y3893063</v>
          </cell>
          <cell r="W9798">
            <v>0</v>
          </cell>
        </row>
        <row r="9799">
          <cell r="V9799" t="str">
            <v>Y3895158</v>
          </cell>
          <cell r="W9799">
            <v>0</v>
          </cell>
        </row>
        <row r="9800">
          <cell r="V9800" t="str">
            <v>Y3895485</v>
          </cell>
          <cell r="W9800">
            <v>0</v>
          </cell>
        </row>
        <row r="9801">
          <cell r="V9801" t="str">
            <v>Y3895541</v>
          </cell>
          <cell r="W9801">
            <v>0.8976288</v>
          </cell>
        </row>
        <row r="9802">
          <cell r="V9802" t="str">
            <v>Y3895585</v>
          </cell>
          <cell r="W9802">
            <v>0</v>
          </cell>
        </row>
        <row r="9803">
          <cell r="V9803" t="str">
            <v>Y3895589</v>
          </cell>
          <cell r="W9803">
            <v>0</v>
          </cell>
        </row>
        <row r="9804">
          <cell r="V9804" t="str">
            <v>Y3895694</v>
          </cell>
          <cell r="W9804">
            <v>0</v>
          </cell>
        </row>
        <row r="9805">
          <cell r="V9805" t="str">
            <v>Y3895741</v>
          </cell>
          <cell r="W9805">
            <v>0.77164799999999989</v>
          </cell>
        </row>
        <row r="9806">
          <cell r="V9806" t="str">
            <v>Y3897361</v>
          </cell>
          <cell r="W9806">
            <v>0</v>
          </cell>
        </row>
        <row r="9807">
          <cell r="V9807" t="str">
            <v>Y3897363</v>
          </cell>
          <cell r="W9807">
            <v>0</v>
          </cell>
        </row>
        <row r="9808">
          <cell r="V9808" t="str">
            <v>Y3897364</v>
          </cell>
          <cell r="W9808">
            <v>0.74015039999999999</v>
          </cell>
        </row>
        <row r="9809">
          <cell r="V9809" t="str">
            <v>Y3897445</v>
          </cell>
          <cell r="W9809">
            <v>0</v>
          </cell>
        </row>
        <row r="9810">
          <cell r="V9810" t="str">
            <v>Y3897447</v>
          </cell>
          <cell r="W9810">
            <v>0.86614080000000004</v>
          </cell>
        </row>
        <row r="9811">
          <cell r="V9811" t="str">
            <v>Y3897525</v>
          </cell>
          <cell r="W9811">
            <v>0</v>
          </cell>
        </row>
        <row r="9812">
          <cell r="V9812" t="str">
            <v>Y3897526</v>
          </cell>
          <cell r="W9812">
            <v>0</v>
          </cell>
        </row>
        <row r="9813">
          <cell r="V9813" t="str">
            <v>Y3897549</v>
          </cell>
          <cell r="W9813">
            <v>0</v>
          </cell>
        </row>
        <row r="9814">
          <cell r="V9814" t="str">
            <v>Y3897550</v>
          </cell>
          <cell r="W9814">
            <v>0</v>
          </cell>
        </row>
        <row r="9815">
          <cell r="V9815" t="str">
            <v>Y3897792</v>
          </cell>
          <cell r="W9815">
            <v>0</v>
          </cell>
        </row>
        <row r="9816">
          <cell r="V9816" t="str">
            <v>Y3897817</v>
          </cell>
          <cell r="W9816">
            <v>0</v>
          </cell>
        </row>
        <row r="9817">
          <cell r="V9817" t="str">
            <v>Y3897885</v>
          </cell>
          <cell r="W9817">
            <v>0</v>
          </cell>
        </row>
        <row r="9818">
          <cell r="V9818" t="str">
            <v>Y3897914</v>
          </cell>
          <cell r="W9818">
            <v>0</v>
          </cell>
        </row>
        <row r="9819">
          <cell r="V9819" t="str">
            <v>Y3897915</v>
          </cell>
          <cell r="W9819">
            <v>0</v>
          </cell>
        </row>
        <row r="9820">
          <cell r="V9820" t="str">
            <v>Y3897941</v>
          </cell>
          <cell r="W9820">
            <v>0</v>
          </cell>
        </row>
        <row r="9821">
          <cell r="V9821" t="str">
            <v>Y3897969</v>
          </cell>
          <cell r="W9821">
            <v>0</v>
          </cell>
        </row>
        <row r="9822">
          <cell r="V9822" t="str">
            <v>Y3898067</v>
          </cell>
          <cell r="W9822">
            <v>0</v>
          </cell>
        </row>
        <row r="9823">
          <cell r="V9823" t="str">
            <v>Y3898068</v>
          </cell>
          <cell r="W9823">
            <v>0</v>
          </cell>
        </row>
        <row r="9824">
          <cell r="V9824" t="str">
            <v>Y3898071</v>
          </cell>
          <cell r="W9824">
            <v>0</v>
          </cell>
        </row>
        <row r="9825">
          <cell r="V9825" t="str">
            <v>Y3900124</v>
          </cell>
          <cell r="W9825">
            <v>0</v>
          </cell>
        </row>
        <row r="9826">
          <cell r="V9826" t="str">
            <v>Y3900126</v>
          </cell>
          <cell r="W9826">
            <v>0</v>
          </cell>
        </row>
        <row r="9827">
          <cell r="V9827" t="str">
            <v>Y3900200</v>
          </cell>
          <cell r="W9827">
            <v>0</v>
          </cell>
        </row>
        <row r="9828">
          <cell r="V9828" t="str">
            <v>Y3900222</v>
          </cell>
          <cell r="W9828">
            <v>0</v>
          </cell>
        </row>
        <row r="9829">
          <cell r="V9829" t="str">
            <v>Y3906388</v>
          </cell>
          <cell r="W9829">
            <v>0</v>
          </cell>
        </row>
        <row r="9830">
          <cell r="V9830" t="str">
            <v>Y3906566</v>
          </cell>
          <cell r="W9830">
            <v>0</v>
          </cell>
        </row>
        <row r="9831">
          <cell r="V9831" t="str">
            <v>Y3906900</v>
          </cell>
          <cell r="W9831">
            <v>0</v>
          </cell>
        </row>
        <row r="9832">
          <cell r="V9832" t="str">
            <v>Y3906963</v>
          </cell>
          <cell r="W9832">
            <v>0</v>
          </cell>
        </row>
        <row r="9833">
          <cell r="V9833" t="str">
            <v>Y3907112</v>
          </cell>
          <cell r="W9833">
            <v>0</v>
          </cell>
        </row>
        <row r="9834">
          <cell r="V9834" t="str">
            <v>Y3908747</v>
          </cell>
          <cell r="W9834">
            <v>0</v>
          </cell>
        </row>
        <row r="9835">
          <cell r="V9835" t="str">
            <v>Y3908749</v>
          </cell>
          <cell r="W9835">
            <v>0</v>
          </cell>
        </row>
        <row r="9836">
          <cell r="V9836" t="str">
            <v>Y3908846</v>
          </cell>
          <cell r="W9836">
            <v>0</v>
          </cell>
        </row>
        <row r="9837">
          <cell r="V9837" t="str">
            <v>Y3911742</v>
          </cell>
          <cell r="W9837">
            <v>0</v>
          </cell>
        </row>
        <row r="9838">
          <cell r="V9838" t="str">
            <v>Y3911861</v>
          </cell>
          <cell r="W9838">
            <v>0</v>
          </cell>
        </row>
        <row r="9839">
          <cell r="V9839" t="str">
            <v>Y3914060</v>
          </cell>
          <cell r="W9839">
            <v>9.5059999999999992E-2</v>
          </cell>
        </row>
        <row r="9840">
          <cell r="V9840" t="str">
            <v>Y3914240</v>
          </cell>
          <cell r="W9840">
            <v>0</v>
          </cell>
        </row>
        <row r="9841">
          <cell r="V9841" t="str">
            <v>Y3915736</v>
          </cell>
          <cell r="W9841">
            <v>0</v>
          </cell>
        </row>
        <row r="9842">
          <cell r="V9842" t="str">
            <v>Y3915948</v>
          </cell>
          <cell r="W9842">
            <v>0</v>
          </cell>
        </row>
        <row r="9843">
          <cell r="V9843" t="str">
            <v>Y3916425</v>
          </cell>
          <cell r="W9843">
            <v>0</v>
          </cell>
        </row>
        <row r="9844">
          <cell r="V9844" t="str">
            <v>Y3916594</v>
          </cell>
          <cell r="W9844">
            <v>0</v>
          </cell>
        </row>
        <row r="9845">
          <cell r="V9845" t="str">
            <v>Y3925780</v>
          </cell>
          <cell r="W9845">
            <v>0</v>
          </cell>
        </row>
        <row r="9846">
          <cell r="V9846" t="str">
            <v>Y3928717</v>
          </cell>
          <cell r="W9846">
            <v>0</v>
          </cell>
        </row>
        <row r="9847">
          <cell r="V9847" t="str">
            <v>Y3928720</v>
          </cell>
          <cell r="W9847">
            <v>0</v>
          </cell>
        </row>
        <row r="9848">
          <cell r="V9848" t="str">
            <v>Y393031</v>
          </cell>
          <cell r="W9848">
            <v>2.8794999999999997</v>
          </cell>
        </row>
        <row r="9849">
          <cell r="V9849" t="str">
            <v>Y3930525</v>
          </cell>
          <cell r="W9849">
            <v>0</v>
          </cell>
        </row>
        <row r="9850">
          <cell r="V9850" t="str">
            <v>Y3930529</v>
          </cell>
          <cell r="W9850">
            <v>0</v>
          </cell>
        </row>
        <row r="9851">
          <cell r="V9851" t="str">
            <v>Y3930530</v>
          </cell>
          <cell r="W9851">
            <v>0</v>
          </cell>
        </row>
        <row r="9852">
          <cell r="V9852" t="str">
            <v>Y3930645</v>
          </cell>
          <cell r="W9852">
            <v>0</v>
          </cell>
        </row>
        <row r="9853">
          <cell r="V9853" t="str">
            <v>Y3930957</v>
          </cell>
          <cell r="W9853">
            <v>0</v>
          </cell>
        </row>
        <row r="9854">
          <cell r="V9854" t="str">
            <v>Y3931152</v>
          </cell>
          <cell r="W9854">
            <v>0</v>
          </cell>
        </row>
        <row r="9855">
          <cell r="V9855" t="str">
            <v>Y3931217</v>
          </cell>
          <cell r="W9855">
            <v>0</v>
          </cell>
        </row>
        <row r="9856">
          <cell r="V9856" t="str">
            <v>Y3931277</v>
          </cell>
          <cell r="W9856">
            <v>0</v>
          </cell>
        </row>
        <row r="9857">
          <cell r="V9857" t="str">
            <v>Y3931281</v>
          </cell>
          <cell r="W9857">
            <v>0</v>
          </cell>
        </row>
        <row r="9858">
          <cell r="V9858" t="str">
            <v>Y3931425</v>
          </cell>
          <cell r="W9858">
            <v>0</v>
          </cell>
        </row>
        <row r="9859">
          <cell r="V9859" t="str">
            <v>Y3933431</v>
          </cell>
          <cell r="W9859">
            <v>0.2362176</v>
          </cell>
        </row>
        <row r="9860">
          <cell r="V9860" t="str">
            <v>Y3935972</v>
          </cell>
          <cell r="W9860">
            <v>0</v>
          </cell>
        </row>
        <row r="9861">
          <cell r="V9861" t="str">
            <v>Y3936002</v>
          </cell>
          <cell r="W9861">
            <v>0</v>
          </cell>
        </row>
        <row r="9862">
          <cell r="V9862" t="str">
            <v>Y3936039</v>
          </cell>
          <cell r="W9862">
            <v>0</v>
          </cell>
        </row>
        <row r="9863">
          <cell r="V9863" t="str">
            <v>Y3936040</v>
          </cell>
          <cell r="W9863">
            <v>0</v>
          </cell>
        </row>
        <row r="9864">
          <cell r="V9864" t="str">
            <v>Y3936097</v>
          </cell>
          <cell r="W9864">
            <v>0</v>
          </cell>
        </row>
        <row r="9865">
          <cell r="V9865" t="str">
            <v>Y3936272</v>
          </cell>
          <cell r="W9865">
            <v>0</v>
          </cell>
        </row>
        <row r="9866">
          <cell r="V9866" t="str">
            <v>Y3936299</v>
          </cell>
          <cell r="W9866">
            <v>0</v>
          </cell>
        </row>
        <row r="9867">
          <cell r="V9867" t="str">
            <v>Y3936359</v>
          </cell>
          <cell r="W9867">
            <v>0</v>
          </cell>
        </row>
        <row r="9868">
          <cell r="V9868" t="str">
            <v>Y3936360</v>
          </cell>
          <cell r="W9868">
            <v>0</v>
          </cell>
        </row>
        <row r="9869">
          <cell r="V9869" t="str">
            <v>Y3936642</v>
          </cell>
          <cell r="W9869">
            <v>0</v>
          </cell>
        </row>
        <row r="9870">
          <cell r="V9870" t="str">
            <v>Y3936814</v>
          </cell>
          <cell r="W9870">
            <v>0</v>
          </cell>
        </row>
        <row r="9871">
          <cell r="V9871" t="str">
            <v>Y3936977</v>
          </cell>
          <cell r="W9871">
            <v>0</v>
          </cell>
        </row>
        <row r="9872">
          <cell r="V9872" t="str">
            <v>Y3936978</v>
          </cell>
          <cell r="W9872">
            <v>0</v>
          </cell>
        </row>
        <row r="9873">
          <cell r="V9873" t="str">
            <v>Y3936980</v>
          </cell>
          <cell r="W9873">
            <v>0</v>
          </cell>
        </row>
        <row r="9874">
          <cell r="V9874" t="str">
            <v>Y3937092</v>
          </cell>
          <cell r="W9874">
            <v>0</v>
          </cell>
        </row>
        <row r="9875">
          <cell r="V9875" t="str">
            <v>Y3943654</v>
          </cell>
          <cell r="W9875">
            <v>0</v>
          </cell>
        </row>
        <row r="9876">
          <cell r="V9876" t="str">
            <v>Y3943741</v>
          </cell>
          <cell r="W9876">
            <v>0</v>
          </cell>
        </row>
        <row r="9877">
          <cell r="V9877" t="str">
            <v>Y3943993</v>
          </cell>
          <cell r="W9877">
            <v>0</v>
          </cell>
        </row>
        <row r="9878">
          <cell r="V9878" t="str">
            <v>Y3944334</v>
          </cell>
          <cell r="W9878">
            <v>0</v>
          </cell>
        </row>
        <row r="9879">
          <cell r="V9879" t="str">
            <v>Y3944386</v>
          </cell>
          <cell r="W9879">
            <v>0</v>
          </cell>
        </row>
        <row r="9880">
          <cell r="V9880" t="str">
            <v>Y3944465</v>
          </cell>
          <cell r="W9880">
            <v>0</v>
          </cell>
        </row>
        <row r="9881">
          <cell r="V9881" t="str">
            <v>Y3944542</v>
          </cell>
          <cell r="W9881">
            <v>0</v>
          </cell>
        </row>
        <row r="9882">
          <cell r="V9882" t="str">
            <v>Y3944652</v>
          </cell>
          <cell r="W9882">
            <v>0</v>
          </cell>
        </row>
        <row r="9883">
          <cell r="V9883" t="str">
            <v>Y3944678</v>
          </cell>
          <cell r="W9883">
            <v>0</v>
          </cell>
        </row>
        <row r="9884">
          <cell r="V9884" t="str">
            <v>Y3944680</v>
          </cell>
          <cell r="W9884">
            <v>0</v>
          </cell>
        </row>
        <row r="9885">
          <cell r="V9885" t="str">
            <v>Y3946514</v>
          </cell>
          <cell r="W9885">
            <v>0</v>
          </cell>
        </row>
        <row r="9886">
          <cell r="V9886" t="str">
            <v>Y3946721</v>
          </cell>
          <cell r="W9886">
            <v>0</v>
          </cell>
        </row>
        <row r="9887">
          <cell r="V9887" t="str">
            <v>Y3947234</v>
          </cell>
          <cell r="W9887">
            <v>0</v>
          </cell>
        </row>
        <row r="9888">
          <cell r="V9888" t="str">
            <v>Y3947307</v>
          </cell>
          <cell r="W9888">
            <v>0</v>
          </cell>
        </row>
        <row r="9889">
          <cell r="V9889" t="str">
            <v>Y3947510</v>
          </cell>
          <cell r="W9889">
            <v>0</v>
          </cell>
        </row>
        <row r="9890">
          <cell r="V9890" t="str">
            <v>Y3949193</v>
          </cell>
          <cell r="W9890">
            <v>0.88057640000000004</v>
          </cell>
        </row>
        <row r="9891">
          <cell r="V9891" t="str">
            <v>Y3949324</v>
          </cell>
          <cell r="W9891">
            <v>0</v>
          </cell>
        </row>
        <row r="9892">
          <cell r="V9892" t="str">
            <v>Y3949400</v>
          </cell>
          <cell r="W9892">
            <v>0</v>
          </cell>
        </row>
        <row r="9893">
          <cell r="V9893" t="str">
            <v>Y3951996</v>
          </cell>
          <cell r="W9893">
            <v>0</v>
          </cell>
        </row>
        <row r="9894">
          <cell r="V9894" t="str">
            <v>Y3952021</v>
          </cell>
          <cell r="W9894">
            <v>0</v>
          </cell>
        </row>
        <row r="9895">
          <cell r="V9895" t="str">
            <v>Y3952050</v>
          </cell>
          <cell r="W9895">
            <v>0</v>
          </cell>
        </row>
        <row r="9896">
          <cell r="V9896" t="str">
            <v>Y3952132</v>
          </cell>
          <cell r="W9896">
            <v>0</v>
          </cell>
        </row>
        <row r="9897">
          <cell r="V9897" t="str">
            <v>Y3952133</v>
          </cell>
          <cell r="W9897">
            <v>0</v>
          </cell>
        </row>
        <row r="9898">
          <cell r="V9898" t="str">
            <v>Y3952136</v>
          </cell>
          <cell r="W9898">
            <v>9.920000000000001E-2</v>
          </cell>
        </row>
        <row r="9899">
          <cell r="V9899" t="str">
            <v>Y3952137</v>
          </cell>
          <cell r="W9899">
            <v>0</v>
          </cell>
        </row>
        <row r="9900">
          <cell r="V9900" t="str">
            <v>Y3952138</v>
          </cell>
          <cell r="W9900">
            <v>0.27405000000000002</v>
          </cell>
        </row>
        <row r="9901">
          <cell r="V9901" t="str">
            <v>Y3952139</v>
          </cell>
          <cell r="W9901">
            <v>0</v>
          </cell>
        </row>
        <row r="9902">
          <cell r="V9902" t="str">
            <v>Y3952140</v>
          </cell>
          <cell r="W9902">
            <v>0</v>
          </cell>
        </row>
        <row r="9903">
          <cell r="V9903" t="str">
            <v>Y3952141</v>
          </cell>
          <cell r="W9903">
            <v>0</v>
          </cell>
        </row>
        <row r="9904">
          <cell r="V9904" t="str">
            <v>Y3952142</v>
          </cell>
          <cell r="W9904">
            <v>0</v>
          </cell>
        </row>
        <row r="9905">
          <cell r="V9905" t="str">
            <v>Y3952144</v>
          </cell>
          <cell r="W9905">
            <v>0.19295000000000001</v>
          </cell>
        </row>
        <row r="9906">
          <cell r="V9906" t="str">
            <v>Y3952145</v>
          </cell>
          <cell r="W9906">
            <v>0.41880000000000001</v>
          </cell>
        </row>
        <row r="9907">
          <cell r="V9907" t="str">
            <v>Y3952146</v>
          </cell>
          <cell r="W9907">
            <v>0</v>
          </cell>
        </row>
        <row r="9908">
          <cell r="V9908" t="str">
            <v>Y3952147</v>
          </cell>
          <cell r="W9908">
            <v>0</v>
          </cell>
        </row>
        <row r="9909">
          <cell r="V9909" t="str">
            <v>Y3952148</v>
          </cell>
          <cell r="W9909">
            <v>9.920000000000001E-2</v>
          </cell>
        </row>
        <row r="9910">
          <cell r="V9910" t="str">
            <v>Y3952149</v>
          </cell>
          <cell r="W9910">
            <v>0</v>
          </cell>
        </row>
        <row r="9911">
          <cell r="V9911" t="str">
            <v>Y3952150</v>
          </cell>
          <cell r="W9911">
            <v>0</v>
          </cell>
        </row>
        <row r="9912">
          <cell r="V9912" t="str">
            <v>Y3952151</v>
          </cell>
          <cell r="W9912">
            <v>0</v>
          </cell>
        </row>
        <row r="9913">
          <cell r="V9913" t="str">
            <v>Y3952154</v>
          </cell>
          <cell r="W9913">
            <v>5.4120000000000001E-2</v>
          </cell>
        </row>
        <row r="9914">
          <cell r="V9914" t="str">
            <v>Y3952155</v>
          </cell>
          <cell r="W9914">
            <v>6.2319999999999993E-2</v>
          </cell>
        </row>
        <row r="9915">
          <cell r="V9915" t="str">
            <v>Y3952157</v>
          </cell>
          <cell r="W9915">
            <v>0</v>
          </cell>
        </row>
        <row r="9916">
          <cell r="V9916" t="str">
            <v>Y3952158</v>
          </cell>
          <cell r="W9916">
            <v>0</v>
          </cell>
        </row>
        <row r="9917">
          <cell r="V9917" t="str">
            <v>Y3952159</v>
          </cell>
          <cell r="W9917">
            <v>0</v>
          </cell>
        </row>
        <row r="9918">
          <cell r="V9918" t="str">
            <v>Y3952161</v>
          </cell>
          <cell r="W9918">
            <v>0</v>
          </cell>
        </row>
        <row r="9919">
          <cell r="V9919" t="str">
            <v>Y3952162</v>
          </cell>
          <cell r="W9919">
            <v>5.6542499999999996E-2</v>
          </cell>
        </row>
        <row r="9920">
          <cell r="V9920" t="str">
            <v>Y3952163</v>
          </cell>
          <cell r="W9920">
            <v>0</v>
          </cell>
        </row>
        <row r="9921">
          <cell r="V9921" t="str">
            <v>Y3952166</v>
          </cell>
          <cell r="W9921">
            <v>0</v>
          </cell>
        </row>
        <row r="9922">
          <cell r="V9922" t="str">
            <v>Y3952167</v>
          </cell>
          <cell r="W9922">
            <v>0</v>
          </cell>
        </row>
        <row r="9923">
          <cell r="V9923" t="str">
            <v>Y3952168</v>
          </cell>
          <cell r="W9923">
            <v>0</v>
          </cell>
        </row>
        <row r="9924">
          <cell r="V9924" t="str">
            <v>Y3952169</v>
          </cell>
          <cell r="W9924">
            <v>0</v>
          </cell>
        </row>
        <row r="9925">
          <cell r="V9925" t="str">
            <v>Y3952171</v>
          </cell>
          <cell r="W9925">
            <v>0</v>
          </cell>
        </row>
        <row r="9926">
          <cell r="V9926" t="str">
            <v>Y3952173</v>
          </cell>
          <cell r="W9926">
            <v>0</v>
          </cell>
        </row>
        <row r="9927">
          <cell r="V9927" t="str">
            <v>Y3952174</v>
          </cell>
          <cell r="W9927">
            <v>0</v>
          </cell>
        </row>
        <row r="9928">
          <cell r="V9928" t="str">
            <v>Y3952175</v>
          </cell>
          <cell r="W9928">
            <v>0</v>
          </cell>
        </row>
        <row r="9929">
          <cell r="V9929" t="str">
            <v>Y3952176</v>
          </cell>
          <cell r="W9929">
            <v>0</v>
          </cell>
        </row>
        <row r="9930">
          <cell r="V9930" t="str">
            <v>Y3952179</v>
          </cell>
          <cell r="W9930">
            <v>0</v>
          </cell>
        </row>
        <row r="9931">
          <cell r="V9931" t="str">
            <v>Y3952188</v>
          </cell>
          <cell r="W9931">
            <v>0</v>
          </cell>
        </row>
        <row r="9932">
          <cell r="V9932" t="str">
            <v>Y3952189</v>
          </cell>
          <cell r="W9932">
            <v>0</v>
          </cell>
        </row>
        <row r="9933">
          <cell r="V9933" t="str">
            <v>Y3952190</v>
          </cell>
          <cell r="W9933">
            <v>0</v>
          </cell>
        </row>
        <row r="9934">
          <cell r="V9934" t="str">
            <v>Y3952191</v>
          </cell>
          <cell r="W9934">
            <v>0</v>
          </cell>
        </row>
        <row r="9935">
          <cell r="V9935" t="str">
            <v>Y3952192</v>
          </cell>
          <cell r="W9935">
            <v>0</v>
          </cell>
        </row>
        <row r="9936">
          <cell r="V9936" t="str">
            <v>Y3952194</v>
          </cell>
          <cell r="W9936">
            <v>0</v>
          </cell>
        </row>
        <row r="9937">
          <cell r="V9937" t="str">
            <v>Y3952195</v>
          </cell>
          <cell r="W9937">
            <v>3.4662499999999999E-2</v>
          </cell>
        </row>
        <row r="9938">
          <cell r="V9938" t="str">
            <v>Y3952196</v>
          </cell>
          <cell r="W9938">
            <v>0</v>
          </cell>
        </row>
        <row r="9939">
          <cell r="V9939" t="str">
            <v>Y3952201</v>
          </cell>
          <cell r="W9939">
            <v>0</v>
          </cell>
        </row>
        <row r="9940">
          <cell r="V9940" t="str">
            <v>Y3952225</v>
          </cell>
          <cell r="W9940">
            <v>0</v>
          </cell>
        </row>
        <row r="9941">
          <cell r="V9941" t="str">
            <v>Y3952226</v>
          </cell>
          <cell r="W9941">
            <v>0</v>
          </cell>
        </row>
        <row r="9942">
          <cell r="V9942" t="str">
            <v>Y3952227</v>
          </cell>
          <cell r="W9942">
            <v>0</v>
          </cell>
        </row>
        <row r="9943">
          <cell r="V9943" t="str">
            <v>Y3952228</v>
          </cell>
          <cell r="W9943">
            <v>0</v>
          </cell>
        </row>
        <row r="9944">
          <cell r="V9944" t="str">
            <v>Y3952229</v>
          </cell>
          <cell r="W9944">
            <v>0</v>
          </cell>
        </row>
        <row r="9945">
          <cell r="V9945" t="str">
            <v>Y3952230</v>
          </cell>
          <cell r="W9945">
            <v>0</v>
          </cell>
        </row>
        <row r="9946">
          <cell r="V9946" t="str">
            <v>Y3952231</v>
          </cell>
          <cell r="W9946">
            <v>0</v>
          </cell>
        </row>
        <row r="9947">
          <cell r="V9947" t="str">
            <v>Y3952232</v>
          </cell>
          <cell r="W9947">
            <v>0</v>
          </cell>
        </row>
        <row r="9948">
          <cell r="V9948" t="str">
            <v>Y3952234</v>
          </cell>
          <cell r="W9948">
            <v>0</v>
          </cell>
        </row>
        <row r="9949">
          <cell r="V9949" t="str">
            <v>Y3952235</v>
          </cell>
          <cell r="W9949">
            <v>0</v>
          </cell>
        </row>
        <row r="9950">
          <cell r="V9950" t="str">
            <v>Y3952236</v>
          </cell>
          <cell r="W9950">
            <v>0</v>
          </cell>
        </row>
        <row r="9951">
          <cell r="V9951" t="str">
            <v>Y3952238</v>
          </cell>
          <cell r="W9951">
            <v>0</v>
          </cell>
        </row>
        <row r="9952">
          <cell r="V9952" t="str">
            <v>Y3952243</v>
          </cell>
          <cell r="W9952">
            <v>0</v>
          </cell>
        </row>
        <row r="9953">
          <cell r="V9953" t="str">
            <v>Y3952245</v>
          </cell>
          <cell r="W9953">
            <v>0</v>
          </cell>
        </row>
        <row r="9954">
          <cell r="V9954" t="str">
            <v>Y3952259</v>
          </cell>
          <cell r="W9954">
            <v>0</v>
          </cell>
        </row>
        <row r="9955">
          <cell r="V9955" t="str">
            <v>Y3952266</v>
          </cell>
          <cell r="W9955">
            <v>0</v>
          </cell>
        </row>
        <row r="9956">
          <cell r="V9956" t="str">
            <v>Y3952292</v>
          </cell>
          <cell r="W9956">
            <v>0</v>
          </cell>
        </row>
        <row r="9957">
          <cell r="V9957" t="str">
            <v>Y3952294</v>
          </cell>
          <cell r="W9957">
            <v>0</v>
          </cell>
        </row>
        <row r="9958">
          <cell r="V9958" t="str">
            <v>Y3952295</v>
          </cell>
          <cell r="W9958">
            <v>0</v>
          </cell>
        </row>
        <row r="9959">
          <cell r="V9959" t="str">
            <v>Y3952296</v>
          </cell>
          <cell r="W9959">
            <v>0</v>
          </cell>
        </row>
        <row r="9960">
          <cell r="V9960" t="str">
            <v>Y3952297</v>
          </cell>
          <cell r="W9960">
            <v>0</v>
          </cell>
        </row>
        <row r="9961">
          <cell r="V9961" t="str">
            <v>Y3952299</v>
          </cell>
          <cell r="W9961">
            <v>0</v>
          </cell>
        </row>
        <row r="9962">
          <cell r="V9962" t="str">
            <v>Y3952300</v>
          </cell>
          <cell r="W9962">
            <v>0</v>
          </cell>
        </row>
        <row r="9963">
          <cell r="V9963" t="str">
            <v>Y3952301</v>
          </cell>
          <cell r="W9963">
            <v>0</v>
          </cell>
        </row>
        <row r="9964">
          <cell r="V9964" t="str">
            <v>Y3952303</v>
          </cell>
          <cell r="W9964">
            <v>0</v>
          </cell>
        </row>
        <row r="9965">
          <cell r="V9965" t="str">
            <v>Y3952305</v>
          </cell>
          <cell r="W9965">
            <v>0.11135</v>
          </cell>
        </row>
        <row r="9966">
          <cell r="V9966" t="str">
            <v>Y3952309</v>
          </cell>
          <cell r="W9966">
            <v>0</v>
          </cell>
        </row>
        <row r="9967">
          <cell r="V9967" t="str">
            <v>Y3952310</v>
          </cell>
          <cell r="W9967">
            <v>0</v>
          </cell>
        </row>
        <row r="9968">
          <cell r="V9968" t="str">
            <v>Y3952311</v>
          </cell>
          <cell r="W9968">
            <v>0</v>
          </cell>
        </row>
        <row r="9969">
          <cell r="V9969" t="str">
            <v>Y3952312</v>
          </cell>
          <cell r="W9969">
            <v>0</v>
          </cell>
        </row>
        <row r="9970">
          <cell r="V9970" t="str">
            <v>Y3952313</v>
          </cell>
          <cell r="W9970">
            <v>0</v>
          </cell>
        </row>
        <row r="9971">
          <cell r="V9971" t="str">
            <v>Y3952314</v>
          </cell>
          <cell r="W9971">
            <v>0</v>
          </cell>
        </row>
        <row r="9972">
          <cell r="V9972" t="str">
            <v>Y3952315</v>
          </cell>
          <cell r="W9972">
            <v>0</v>
          </cell>
        </row>
        <row r="9973">
          <cell r="V9973" t="str">
            <v>Y3952316</v>
          </cell>
          <cell r="W9973">
            <v>0</v>
          </cell>
        </row>
        <row r="9974">
          <cell r="V9974" t="str">
            <v>Y3952318</v>
          </cell>
          <cell r="W9974">
            <v>0</v>
          </cell>
        </row>
        <row r="9975">
          <cell r="V9975" t="str">
            <v>Y3952319</v>
          </cell>
          <cell r="W9975">
            <v>0</v>
          </cell>
        </row>
        <row r="9976">
          <cell r="V9976" t="str">
            <v>Y3952320</v>
          </cell>
          <cell r="W9976">
            <v>0</v>
          </cell>
        </row>
        <row r="9977">
          <cell r="V9977" t="str">
            <v>Y3952321</v>
          </cell>
          <cell r="W9977">
            <v>0</v>
          </cell>
        </row>
        <row r="9978">
          <cell r="V9978" t="str">
            <v>Y3952322</v>
          </cell>
          <cell r="W9978">
            <v>0</v>
          </cell>
        </row>
        <row r="9979">
          <cell r="V9979" t="str">
            <v>Y3952323</v>
          </cell>
          <cell r="W9979">
            <v>0</v>
          </cell>
        </row>
        <row r="9980">
          <cell r="V9980" t="str">
            <v>Y3952324</v>
          </cell>
          <cell r="W9980">
            <v>0</v>
          </cell>
        </row>
        <row r="9981">
          <cell r="V9981" t="str">
            <v>Y3952325</v>
          </cell>
          <cell r="W9981">
            <v>0</v>
          </cell>
        </row>
        <row r="9982">
          <cell r="V9982" t="str">
            <v>Y3952326</v>
          </cell>
          <cell r="W9982">
            <v>0</v>
          </cell>
        </row>
        <row r="9983">
          <cell r="V9983" t="str">
            <v>Y3952327</v>
          </cell>
          <cell r="W9983">
            <v>0</v>
          </cell>
        </row>
        <row r="9984">
          <cell r="V9984" t="str">
            <v>Y3952328</v>
          </cell>
          <cell r="W9984">
            <v>0</v>
          </cell>
        </row>
        <row r="9985">
          <cell r="V9985" t="str">
            <v>Y3952329</v>
          </cell>
          <cell r="W9985">
            <v>0</v>
          </cell>
        </row>
        <row r="9986">
          <cell r="V9986" t="str">
            <v>Y3952330</v>
          </cell>
          <cell r="W9986">
            <v>0</v>
          </cell>
        </row>
        <row r="9987">
          <cell r="V9987" t="str">
            <v>Y3952332</v>
          </cell>
          <cell r="W9987">
            <v>0</v>
          </cell>
        </row>
        <row r="9988">
          <cell r="V9988" t="str">
            <v>Y3952334</v>
          </cell>
          <cell r="W9988">
            <v>0</v>
          </cell>
        </row>
        <row r="9989">
          <cell r="V9989" t="str">
            <v>Y3952335</v>
          </cell>
          <cell r="W9989">
            <v>0</v>
          </cell>
        </row>
        <row r="9990">
          <cell r="V9990" t="str">
            <v>Y3952336</v>
          </cell>
          <cell r="W9990">
            <v>0</v>
          </cell>
        </row>
        <row r="9991">
          <cell r="V9991" t="str">
            <v>Y3952337</v>
          </cell>
          <cell r="W9991">
            <v>0</v>
          </cell>
        </row>
        <row r="9992">
          <cell r="V9992" t="str">
            <v>Y3952338</v>
          </cell>
          <cell r="W9992">
            <v>0</v>
          </cell>
        </row>
        <row r="9993">
          <cell r="V9993" t="str">
            <v>Y3952339</v>
          </cell>
          <cell r="W9993">
            <v>0</v>
          </cell>
        </row>
        <row r="9994">
          <cell r="V9994" t="str">
            <v>Y3952340</v>
          </cell>
          <cell r="W9994">
            <v>0</v>
          </cell>
        </row>
        <row r="9995">
          <cell r="V9995" t="str">
            <v>Y3952341</v>
          </cell>
          <cell r="W9995">
            <v>0</v>
          </cell>
        </row>
        <row r="9996">
          <cell r="V9996" t="str">
            <v>Y3952343</v>
          </cell>
          <cell r="W9996">
            <v>0</v>
          </cell>
        </row>
        <row r="9997">
          <cell r="V9997" t="str">
            <v>Y3952345</v>
          </cell>
          <cell r="W9997">
            <v>0</v>
          </cell>
        </row>
        <row r="9998">
          <cell r="V9998" t="str">
            <v>Y3952346</v>
          </cell>
          <cell r="W9998">
            <v>1.6983055000000004E-2</v>
          </cell>
        </row>
        <row r="9999">
          <cell r="V9999" t="str">
            <v>Y3952347</v>
          </cell>
          <cell r="W9999">
            <v>0.44229074999999995</v>
          </cell>
        </row>
        <row r="10000">
          <cell r="V10000" t="str">
            <v>Y3952348</v>
          </cell>
          <cell r="W10000">
            <v>0</v>
          </cell>
        </row>
        <row r="10001">
          <cell r="V10001" t="str">
            <v>Y3952349</v>
          </cell>
          <cell r="W10001">
            <v>0</v>
          </cell>
        </row>
        <row r="10002">
          <cell r="V10002" t="str">
            <v>Y3952350</v>
          </cell>
          <cell r="W10002">
            <v>0</v>
          </cell>
        </row>
        <row r="10003">
          <cell r="V10003" t="str">
            <v>Y3952351</v>
          </cell>
          <cell r="W10003">
            <v>0</v>
          </cell>
        </row>
        <row r="10004">
          <cell r="V10004" t="str">
            <v>Y3952352</v>
          </cell>
          <cell r="W10004">
            <v>0</v>
          </cell>
        </row>
        <row r="10005">
          <cell r="V10005" t="str">
            <v>Y3952353</v>
          </cell>
          <cell r="W10005">
            <v>0</v>
          </cell>
        </row>
        <row r="10006">
          <cell r="V10006" t="str">
            <v>Y3952354</v>
          </cell>
          <cell r="W10006">
            <v>9.920000000000001E-2</v>
          </cell>
        </row>
        <row r="10007">
          <cell r="V10007" t="str">
            <v>Y3952355</v>
          </cell>
          <cell r="W10007">
            <v>0</v>
          </cell>
        </row>
        <row r="10008">
          <cell r="V10008" t="str">
            <v>Y3952356</v>
          </cell>
          <cell r="W10008">
            <v>0</v>
          </cell>
        </row>
        <row r="10009">
          <cell r="V10009" t="str">
            <v>Y3952358</v>
          </cell>
          <cell r="W10009">
            <v>0</v>
          </cell>
        </row>
        <row r="10010">
          <cell r="V10010" t="str">
            <v>Y3952361</v>
          </cell>
          <cell r="W10010">
            <v>3.7612499999999993E-2</v>
          </cell>
        </row>
        <row r="10011">
          <cell r="V10011" t="str">
            <v>Y3952362</v>
          </cell>
          <cell r="W10011">
            <v>0</v>
          </cell>
        </row>
        <row r="10012">
          <cell r="V10012" t="str">
            <v>Y3952365</v>
          </cell>
          <cell r="W10012">
            <v>0</v>
          </cell>
        </row>
        <row r="10013">
          <cell r="V10013" t="str">
            <v>Y3952366</v>
          </cell>
          <cell r="W10013">
            <v>0</v>
          </cell>
        </row>
        <row r="10014">
          <cell r="V10014" t="str">
            <v>Y3952367</v>
          </cell>
          <cell r="W10014">
            <v>0</v>
          </cell>
        </row>
        <row r="10015">
          <cell r="V10015" t="str">
            <v>Y3952368</v>
          </cell>
          <cell r="W10015">
            <v>0</v>
          </cell>
        </row>
        <row r="10016">
          <cell r="V10016" t="str">
            <v>Y3952369</v>
          </cell>
          <cell r="W10016">
            <v>0</v>
          </cell>
        </row>
        <row r="10017">
          <cell r="V10017" t="str">
            <v>Y3952370</v>
          </cell>
          <cell r="W10017">
            <v>6.2509999999999996E-2</v>
          </cell>
        </row>
        <row r="10018">
          <cell r="V10018" t="str">
            <v>Y3952371</v>
          </cell>
          <cell r="W10018">
            <v>0</v>
          </cell>
        </row>
        <row r="10019">
          <cell r="V10019" t="str">
            <v>Y3952372</v>
          </cell>
          <cell r="W10019">
            <v>0</v>
          </cell>
        </row>
        <row r="10020">
          <cell r="V10020" t="str">
            <v>Y3952373</v>
          </cell>
          <cell r="W10020">
            <v>0</v>
          </cell>
        </row>
        <row r="10021">
          <cell r="V10021" t="str">
            <v>Y3952374</v>
          </cell>
          <cell r="W10021">
            <v>0</v>
          </cell>
        </row>
        <row r="10022">
          <cell r="V10022" t="str">
            <v>Y3952375</v>
          </cell>
          <cell r="W10022">
            <v>0</v>
          </cell>
        </row>
        <row r="10023">
          <cell r="V10023" t="str">
            <v>Y3952377</v>
          </cell>
          <cell r="W10023">
            <v>0</v>
          </cell>
        </row>
        <row r="10024">
          <cell r="V10024" t="str">
            <v>Y3952378</v>
          </cell>
          <cell r="W10024">
            <v>0</v>
          </cell>
        </row>
        <row r="10025">
          <cell r="V10025" t="str">
            <v>Y3952379</v>
          </cell>
          <cell r="W10025">
            <v>0</v>
          </cell>
        </row>
        <row r="10026">
          <cell r="V10026" t="str">
            <v>Y3952381</v>
          </cell>
          <cell r="W10026">
            <v>0</v>
          </cell>
        </row>
        <row r="10027">
          <cell r="V10027" t="str">
            <v>Y3952383</v>
          </cell>
          <cell r="W10027">
            <v>0.40690649999999995</v>
          </cell>
        </row>
        <row r="10028">
          <cell r="V10028" t="str">
            <v>Y3952384</v>
          </cell>
          <cell r="W10028">
            <v>0</v>
          </cell>
        </row>
        <row r="10029">
          <cell r="V10029" t="str">
            <v>Y3952385</v>
          </cell>
          <cell r="W10029">
            <v>0.2238656</v>
          </cell>
        </row>
        <row r="10030">
          <cell r="V10030" t="str">
            <v>Y3952387</v>
          </cell>
          <cell r="W10030">
            <v>0</v>
          </cell>
        </row>
        <row r="10031">
          <cell r="V10031" t="str">
            <v>Y3952388</v>
          </cell>
          <cell r="W10031">
            <v>0</v>
          </cell>
        </row>
        <row r="10032">
          <cell r="V10032" t="str">
            <v>Y3952389</v>
          </cell>
          <cell r="W10032">
            <v>0</v>
          </cell>
        </row>
        <row r="10033">
          <cell r="V10033" t="str">
            <v>Y3952390</v>
          </cell>
          <cell r="W10033">
            <v>0</v>
          </cell>
        </row>
        <row r="10034">
          <cell r="V10034" t="str">
            <v>Y3952391</v>
          </cell>
          <cell r="W10034">
            <v>0</v>
          </cell>
        </row>
        <row r="10035">
          <cell r="V10035" t="str">
            <v>Y3952392</v>
          </cell>
          <cell r="W10035">
            <v>0</v>
          </cell>
        </row>
        <row r="10036">
          <cell r="V10036" t="str">
            <v>Y3952393</v>
          </cell>
          <cell r="W10036">
            <v>0</v>
          </cell>
        </row>
        <row r="10037">
          <cell r="V10037" t="str">
            <v>Y3952394</v>
          </cell>
          <cell r="W10037">
            <v>0</v>
          </cell>
        </row>
        <row r="10038">
          <cell r="V10038" t="str">
            <v>Y3952395</v>
          </cell>
          <cell r="W10038">
            <v>0</v>
          </cell>
        </row>
        <row r="10039">
          <cell r="V10039" t="str">
            <v>Y3952396</v>
          </cell>
          <cell r="W10039">
            <v>0</v>
          </cell>
        </row>
        <row r="10040">
          <cell r="V10040" t="str">
            <v>Y3952399</v>
          </cell>
          <cell r="W10040">
            <v>0</v>
          </cell>
        </row>
        <row r="10041">
          <cell r="V10041" t="str">
            <v>Y3952401</v>
          </cell>
          <cell r="W10041">
            <v>0</v>
          </cell>
        </row>
        <row r="10042">
          <cell r="V10042" t="str">
            <v>Y3952403</v>
          </cell>
          <cell r="W10042">
            <v>0</v>
          </cell>
        </row>
        <row r="10043">
          <cell r="V10043" t="str">
            <v>Y3952404</v>
          </cell>
          <cell r="W10043">
            <v>0</v>
          </cell>
        </row>
        <row r="10044">
          <cell r="V10044" t="str">
            <v>Y3952405</v>
          </cell>
          <cell r="W10044">
            <v>0</v>
          </cell>
        </row>
        <row r="10045">
          <cell r="V10045" t="str">
            <v>Y3952409</v>
          </cell>
          <cell r="W10045">
            <v>0</v>
          </cell>
        </row>
        <row r="10046">
          <cell r="V10046" t="str">
            <v>Y3952411</v>
          </cell>
          <cell r="W10046">
            <v>0</v>
          </cell>
        </row>
        <row r="10047">
          <cell r="V10047" t="str">
            <v>Y3952413</v>
          </cell>
          <cell r="W10047">
            <v>0</v>
          </cell>
        </row>
        <row r="10048">
          <cell r="V10048" t="str">
            <v>Y3952414</v>
          </cell>
          <cell r="W10048">
            <v>0</v>
          </cell>
        </row>
        <row r="10049">
          <cell r="V10049" t="str">
            <v>Y3952415</v>
          </cell>
          <cell r="W10049">
            <v>0</v>
          </cell>
        </row>
        <row r="10050">
          <cell r="V10050" t="str">
            <v>Y3952418</v>
          </cell>
          <cell r="W10050">
            <v>0</v>
          </cell>
        </row>
        <row r="10051">
          <cell r="V10051" t="str">
            <v>Y3952420</v>
          </cell>
          <cell r="W10051">
            <v>5.04E-2</v>
          </cell>
        </row>
        <row r="10052">
          <cell r="V10052" t="str">
            <v>Y3952421</v>
          </cell>
          <cell r="W10052">
            <v>0</v>
          </cell>
        </row>
        <row r="10053">
          <cell r="V10053" t="str">
            <v>Y3952424</v>
          </cell>
          <cell r="W10053">
            <v>0</v>
          </cell>
        </row>
        <row r="10054">
          <cell r="V10054" t="str">
            <v>Y3952425</v>
          </cell>
          <cell r="W10054">
            <v>0</v>
          </cell>
        </row>
        <row r="10055">
          <cell r="V10055" t="str">
            <v>Y3952427</v>
          </cell>
          <cell r="W10055">
            <v>0</v>
          </cell>
        </row>
        <row r="10056">
          <cell r="V10056" t="str">
            <v>Y3952428</v>
          </cell>
          <cell r="W10056">
            <v>0</v>
          </cell>
        </row>
        <row r="10057">
          <cell r="V10057" t="str">
            <v>Y3952432</v>
          </cell>
          <cell r="W10057">
            <v>7.1910000000000002E-2</v>
          </cell>
        </row>
        <row r="10058">
          <cell r="V10058" t="str">
            <v>Y3952433</v>
          </cell>
          <cell r="W10058">
            <v>0</v>
          </cell>
        </row>
        <row r="10059">
          <cell r="V10059" t="str">
            <v>Y3952434</v>
          </cell>
          <cell r="W10059">
            <v>0</v>
          </cell>
        </row>
        <row r="10060">
          <cell r="V10060" t="str">
            <v>Y3952435</v>
          </cell>
          <cell r="W10060">
            <v>0</v>
          </cell>
        </row>
        <row r="10061">
          <cell r="V10061" t="str">
            <v>Y3952436</v>
          </cell>
          <cell r="W10061">
            <v>0.14843969999999998</v>
          </cell>
        </row>
        <row r="10062">
          <cell r="V10062" t="str">
            <v>Y3952437</v>
          </cell>
          <cell r="W10062">
            <v>0</v>
          </cell>
        </row>
        <row r="10063">
          <cell r="V10063" t="str">
            <v>Y3952438</v>
          </cell>
          <cell r="W10063">
            <v>9.418E-2</v>
          </cell>
        </row>
        <row r="10064">
          <cell r="V10064" t="str">
            <v>Y3952441</v>
          </cell>
          <cell r="W10064">
            <v>4.5749999999999999E-2</v>
          </cell>
        </row>
        <row r="10065">
          <cell r="V10065" t="str">
            <v>Y3952442</v>
          </cell>
          <cell r="W10065">
            <v>0</v>
          </cell>
        </row>
        <row r="10066">
          <cell r="V10066" t="str">
            <v>Y3952443</v>
          </cell>
          <cell r="W10066">
            <v>5.04E-2</v>
          </cell>
        </row>
        <row r="10067">
          <cell r="V10067" t="str">
            <v>Y3952445</v>
          </cell>
          <cell r="W10067">
            <v>0</v>
          </cell>
        </row>
        <row r="10068">
          <cell r="V10068" t="str">
            <v>Y3952446</v>
          </cell>
          <cell r="W10068">
            <v>0.11537500000000001</v>
          </cell>
        </row>
        <row r="10069">
          <cell r="V10069" t="str">
            <v>Y3952447</v>
          </cell>
          <cell r="W10069">
            <v>0</v>
          </cell>
        </row>
        <row r="10070">
          <cell r="V10070" t="str">
            <v>Y3952448</v>
          </cell>
          <cell r="W10070">
            <v>0</v>
          </cell>
        </row>
        <row r="10071">
          <cell r="V10071" t="str">
            <v>Y3952449</v>
          </cell>
          <cell r="W10071">
            <v>0</v>
          </cell>
        </row>
        <row r="10072">
          <cell r="V10072" t="str">
            <v>Y3952450</v>
          </cell>
          <cell r="W10072">
            <v>0</v>
          </cell>
        </row>
        <row r="10073">
          <cell r="V10073" t="str">
            <v>Y3952456</v>
          </cell>
          <cell r="W10073">
            <v>0</v>
          </cell>
        </row>
        <row r="10074">
          <cell r="V10074" t="str">
            <v>Y3952458</v>
          </cell>
          <cell r="W10074">
            <v>0.11135</v>
          </cell>
        </row>
        <row r="10075">
          <cell r="V10075" t="str">
            <v>Y3952460</v>
          </cell>
          <cell r="W10075">
            <v>0</v>
          </cell>
        </row>
        <row r="10076">
          <cell r="V10076" t="str">
            <v>Y3952469</v>
          </cell>
          <cell r="W10076">
            <v>0</v>
          </cell>
        </row>
        <row r="10077">
          <cell r="V10077" t="str">
            <v>Y3952470</v>
          </cell>
          <cell r="W10077">
            <v>0</v>
          </cell>
        </row>
        <row r="10078">
          <cell r="V10078" t="str">
            <v>Y3952471</v>
          </cell>
          <cell r="W10078">
            <v>0</v>
          </cell>
        </row>
        <row r="10079">
          <cell r="V10079" t="str">
            <v>Y3952473</v>
          </cell>
          <cell r="W10079">
            <v>0</v>
          </cell>
        </row>
        <row r="10080">
          <cell r="V10080" t="str">
            <v>Y3952474</v>
          </cell>
          <cell r="W10080">
            <v>5.7290000000000001E-2</v>
          </cell>
        </row>
        <row r="10081">
          <cell r="V10081" t="str">
            <v>Y3952475</v>
          </cell>
          <cell r="W10081">
            <v>0</v>
          </cell>
        </row>
        <row r="10082">
          <cell r="V10082" t="str">
            <v>Y3952484</v>
          </cell>
          <cell r="W10082">
            <v>4.07E-2</v>
          </cell>
        </row>
        <row r="10083">
          <cell r="V10083" t="str">
            <v>Y3952488</v>
          </cell>
          <cell r="W10083">
            <v>0</v>
          </cell>
        </row>
        <row r="10084">
          <cell r="V10084" t="str">
            <v>Y3952489</v>
          </cell>
          <cell r="W10084">
            <v>0</v>
          </cell>
        </row>
        <row r="10085">
          <cell r="V10085" t="str">
            <v>Y3952490</v>
          </cell>
          <cell r="W10085">
            <v>0</v>
          </cell>
        </row>
        <row r="10086">
          <cell r="V10086" t="str">
            <v>Y3952491</v>
          </cell>
          <cell r="W10086">
            <v>0</v>
          </cell>
        </row>
        <row r="10087">
          <cell r="V10087" t="str">
            <v>Y3952493</v>
          </cell>
          <cell r="W10087">
            <v>0</v>
          </cell>
        </row>
        <row r="10088">
          <cell r="V10088" t="str">
            <v>Y3952494</v>
          </cell>
          <cell r="W10088">
            <v>0</v>
          </cell>
        </row>
        <row r="10089">
          <cell r="V10089" t="str">
            <v>Y3952495</v>
          </cell>
          <cell r="W10089">
            <v>0</v>
          </cell>
        </row>
        <row r="10090">
          <cell r="V10090" t="str">
            <v>Y3952500</v>
          </cell>
          <cell r="W10090">
            <v>0.104048</v>
          </cell>
        </row>
        <row r="10091">
          <cell r="V10091" t="str">
            <v>Y3952502</v>
          </cell>
          <cell r="W10091">
            <v>0</v>
          </cell>
        </row>
        <row r="10092">
          <cell r="V10092" t="str">
            <v>Y3952503</v>
          </cell>
          <cell r="W10092">
            <v>0</v>
          </cell>
        </row>
        <row r="10093">
          <cell r="V10093" t="str">
            <v>Y3952504</v>
          </cell>
          <cell r="W10093">
            <v>2.4712000000000005E-2</v>
          </cell>
        </row>
        <row r="10094">
          <cell r="V10094" t="str">
            <v>Y3952506</v>
          </cell>
          <cell r="W10094">
            <v>0</v>
          </cell>
        </row>
        <row r="10095">
          <cell r="V10095" t="str">
            <v>Y3952507</v>
          </cell>
          <cell r="W10095">
            <v>0</v>
          </cell>
        </row>
        <row r="10096">
          <cell r="V10096" t="str">
            <v>Y3952509</v>
          </cell>
          <cell r="W10096">
            <v>0</v>
          </cell>
        </row>
        <row r="10097">
          <cell r="V10097" t="str">
            <v>Y3952510</v>
          </cell>
          <cell r="W10097">
            <v>0</v>
          </cell>
        </row>
        <row r="10098">
          <cell r="V10098" t="str">
            <v>Y3952511</v>
          </cell>
          <cell r="W10098">
            <v>0</v>
          </cell>
        </row>
        <row r="10099">
          <cell r="V10099" t="str">
            <v>Y3952512</v>
          </cell>
          <cell r="W10099">
            <v>0</v>
          </cell>
        </row>
        <row r="10100">
          <cell r="V10100" t="str">
            <v>Y3952515</v>
          </cell>
          <cell r="W10100">
            <v>0</v>
          </cell>
        </row>
        <row r="10101">
          <cell r="V10101" t="str">
            <v>Y3952519</v>
          </cell>
          <cell r="W10101">
            <v>0</v>
          </cell>
        </row>
        <row r="10102">
          <cell r="V10102" t="str">
            <v>Y3952522</v>
          </cell>
          <cell r="W10102">
            <v>0.1008</v>
          </cell>
        </row>
        <row r="10103">
          <cell r="V10103" t="str">
            <v>Y3952525</v>
          </cell>
          <cell r="W10103">
            <v>2.2798800000000004E-2</v>
          </cell>
        </row>
        <row r="10104">
          <cell r="V10104" t="str">
            <v>Y3952526</v>
          </cell>
          <cell r="W10104">
            <v>0</v>
          </cell>
        </row>
        <row r="10105">
          <cell r="V10105" t="str">
            <v>Y3952528</v>
          </cell>
          <cell r="W10105">
            <v>0</v>
          </cell>
        </row>
        <row r="10106">
          <cell r="V10106" t="str">
            <v>Y3952530</v>
          </cell>
          <cell r="W10106">
            <v>3.7612499999999993E-2</v>
          </cell>
        </row>
        <row r="10107">
          <cell r="V10107" t="str">
            <v>Y3952533</v>
          </cell>
          <cell r="W10107">
            <v>0</v>
          </cell>
        </row>
        <row r="10108">
          <cell r="V10108" t="str">
            <v>Y3952537</v>
          </cell>
          <cell r="W10108">
            <v>0</v>
          </cell>
        </row>
        <row r="10109">
          <cell r="V10109" t="str">
            <v>Y3952540</v>
          </cell>
          <cell r="W10109">
            <v>0</v>
          </cell>
        </row>
        <row r="10110">
          <cell r="V10110" t="str">
            <v>Y3952541</v>
          </cell>
          <cell r="W10110">
            <v>0</v>
          </cell>
        </row>
        <row r="10111">
          <cell r="V10111" t="str">
            <v>Y3952542</v>
          </cell>
          <cell r="W10111">
            <v>2.8049999999999999E-2</v>
          </cell>
        </row>
        <row r="10112">
          <cell r="V10112" t="str">
            <v>Y3952545</v>
          </cell>
          <cell r="W10112">
            <v>0</v>
          </cell>
        </row>
        <row r="10113">
          <cell r="V10113" t="str">
            <v>Y3952546</v>
          </cell>
          <cell r="W10113">
            <v>0</v>
          </cell>
        </row>
        <row r="10114">
          <cell r="V10114" t="str">
            <v>Y3952552</v>
          </cell>
          <cell r="W10114">
            <v>0</v>
          </cell>
        </row>
        <row r="10115">
          <cell r="V10115" t="str">
            <v>Y3952555</v>
          </cell>
          <cell r="W10115">
            <v>0</v>
          </cell>
        </row>
        <row r="10116">
          <cell r="V10116" t="str">
            <v>Y3952556</v>
          </cell>
          <cell r="W10116">
            <v>0</v>
          </cell>
        </row>
        <row r="10117">
          <cell r="V10117" t="str">
            <v>Y3952558</v>
          </cell>
          <cell r="W10117">
            <v>0</v>
          </cell>
        </row>
        <row r="10118">
          <cell r="V10118" t="str">
            <v>Y3952560</v>
          </cell>
          <cell r="W10118">
            <v>0.24160000000000001</v>
          </cell>
        </row>
        <row r="10119">
          <cell r="V10119" t="str">
            <v>Y3952562</v>
          </cell>
          <cell r="W10119">
            <v>0.10456700000000001</v>
          </cell>
        </row>
        <row r="10120">
          <cell r="V10120" t="str">
            <v>Y3952563</v>
          </cell>
          <cell r="W10120">
            <v>0.12804000000000001</v>
          </cell>
        </row>
        <row r="10121">
          <cell r="V10121" t="str">
            <v>Y3952565</v>
          </cell>
          <cell r="W10121">
            <v>0</v>
          </cell>
        </row>
        <row r="10122">
          <cell r="V10122" t="str">
            <v>Y3952566</v>
          </cell>
          <cell r="W10122">
            <v>0</v>
          </cell>
        </row>
        <row r="10123">
          <cell r="V10123" t="str">
            <v>Y3952567</v>
          </cell>
          <cell r="W10123">
            <v>0</v>
          </cell>
        </row>
        <row r="10124">
          <cell r="V10124" t="str">
            <v>Y3952569</v>
          </cell>
          <cell r="W10124">
            <v>7.4880000000000002E-2</v>
          </cell>
        </row>
        <row r="10125">
          <cell r="V10125" t="str">
            <v>Y3952570</v>
          </cell>
          <cell r="W10125">
            <v>9.5879999999999993E-2</v>
          </cell>
        </row>
        <row r="10126">
          <cell r="V10126" t="str">
            <v>Y3952572</v>
          </cell>
          <cell r="W10126">
            <v>0</v>
          </cell>
        </row>
        <row r="10127">
          <cell r="V10127" t="str">
            <v>Y3952573</v>
          </cell>
          <cell r="W10127">
            <v>0</v>
          </cell>
        </row>
        <row r="10128">
          <cell r="V10128" t="str">
            <v>Y3952575</v>
          </cell>
          <cell r="W10128">
            <v>0</v>
          </cell>
        </row>
        <row r="10129">
          <cell r="V10129" t="str">
            <v>Y3952576</v>
          </cell>
          <cell r="W10129">
            <v>0</v>
          </cell>
        </row>
        <row r="10130">
          <cell r="V10130" t="str">
            <v>Y3952578</v>
          </cell>
          <cell r="W10130">
            <v>0</v>
          </cell>
        </row>
        <row r="10131">
          <cell r="V10131" t="str">
            <v>Y3952581</v>
          </cell>
          <cell r="W10131">
            <v>0</v>
          </cell>
        </row>
        <row r="10132">
          <cell r="V10132" t="str">
            <v>Y3952582</v>
          </cell>
          <cell r="W10132">
            <v>1.3818E-2</v>
          </cell>
        </row>
        <row r="10133">
          <cell r="V10133" t="str">
            <v>Y3952585</v>
          </cell>
          <cell r="W10133">
            <v>0</v>
          </cell>
        </row>
        <row r="10134">
          <cell r="V10134" t="str">
            <v>Y3952586</v>
          </cell>
          <cell r="W10134">
            <v>0</v>
          </cell>
        </row>
        <row r="10135">
          <cell r="V10135" t="str">
            <v>Y3952587</v>
          </cell>
          <cell r="W10135">
            <v>0</v>
          </cell>
        </row>
        <row r="10136">
          <cell r="V10136" t="str">
            <v>Y3952589</v>
          </cell>
          <cell r="W10136">
            <v>0</v>
          </cell>
        </row>
        <row r="10137">
          <cell r="V10137" t="str">
            <v>Y3952592</v>
          </cell>
          <cell r="W10137">
            <v>0</v>
          </cell>
        </row>
        <row r="10138">
          <cell r="V10138" t="str">
            <v>Y3952593</v>
          </cell>
          <cell r="W10138">
            <v>0</v>
          </cell>
        </row>
        <row r="10139">
          <cell r="V10139" t="str">
            <v>Y3952598</v>
          </cell>
          <cell r="W10139">
            <v>0</v>
          </cell>
        </row>
        <row r="10140">
          <cell r="V10140" t="str">
            <v>Y3952600</v>
          </cell>
          <cell r="W10140">
            <v>0</v>
          </cell>
        </row>
        <row r="10141">
          <cell r="V10141" t="str">
            <v>Y3952601</v>
          </cell>
          <cell r="W10141">
            <v>4.2700000000000002E-2</v>
          </cell>
        </row>
        <row r="10142">
          <cell r="V10142" t="str">
            <v>Y3952602</v>
          </cell>
          <cell r="W10142">
            <v>0</v>
          </cell>
        </row>
        <row r="10143">
          <cell r="V10143" t="str">
            <v>Y3952604</v>
          </cell>
          <cell r="W10143">
            <v>0</v>
          </cell>
        </row>
        <row r="10144">
          <cell r="V10144" t="str">
            <v>Y3952605</v>
          </cell>
          <cell r="W10144">
            <v>0</v>
          </cell>
        </row>
        <row r="10145">
          <cell r="V10145" t="str">
            <v>Y3952606</v>
          </cell>
          <cell r="W10145">
            <v>0</v>
          </cell>
        </row>
        <row r="10146">
          <cell r="V10146" t="str">
            <v>Y3952607</v>
          </cell>
          <cell r="W10146">
            <v>0</v>
          </cell>
        </row>
        <row r="10147">
          <cell r="V10147" t="str">
            <v>Y3952610</v>
          </cell>
          <cell r="W10147">
            <v>0</v>
          </cell>
        </row>
        <row r="10148">
          <cell r="V10148" t="str">
            <v>Y3952611</v>
          </cell>
          <cell r="W10148">
            <v>0</v>
          </cell>
        </row>
        <row r="10149">
          <cell r="V10149" t="str">
            <v>Y3952612</v>
          </cell>
          <cell r="W10149">
            <v>0</v>
          </cell>
        </row>
        <row r="10150">
          <cell r="V10150" t="str">
            <v>Y3952613</v>
          </cell>
          <cell r="W10150">
            <v>0</v>
          </cell>
        </row>
        <row r="10151">
          <cell r="V10151" t="str">
            <v>Y3952614</v>
          </cell>
          <cell r="W10151">
            <v>3.63138E-2</v>
          </cell>
        </row>
        <row r="10152">
          <cell r="V10152" t="str">
            <v>Y3952615</v>
          </cell>
          <cell r="W10152">
            <v>0.11135</v>
          </cell>
        </row>
        <row r="10153">
          <cell r="V10153" t="str">
            <v>Y3952616</v>
          </cell>
          <cell r="W10153">
            <v>0</v>
          </cell>
        </row>
        <row r="10154">
          <cell r="V10154" t="str">
            <v>Y3952618</v>
          </cell>
          <cell r="W10154">
            <v>0</v>
          </cell>
        </row>
        <row r="10155">
          <cell r="V10155" t="str">
            <v>Y3952621</v>
          </cell>
          <cell r="W10155">
            <v>0</v>
          </cell>
        </row>
        <row r="10156">
          <cell r="V10156" t="str">
            <v>Y3952623</v>
          </cell>
          <cell r="W10156">
            <v>0</v>
          </cell>
        </row>
        <row r="10157">
          <cell r="V10157" t="str">
            <v>Y3952624</v>
          </cell>
          <cell r="W10157">
            <v>0</v>
          </cell>
        </row>
        <row r="10158">
          <cell r="V10158" t="str">
            <v>Y3952625</v>
          </cell>
          <cell r="W10158">
            <v>0</v>
          </cell>
        </row>
        <row r="10159">
          <cell r="V10159" t="str">
            <v>Y3952627</v>
          </cell>
          <cell r="W10159">
            <v>0</v>
          </cell>
        </row>
        <row r="10160">
          <cell r="V10160" t="str">
            <v>Y3952629</v>
          </cell>
          <cell r="W10160">
            <v>0</v>
          </cell>
        </row>
        <row r="10161">
          <cell r="V10161" t="str">
            <v>Y3952631</v>
          </cell>
          <cell r="W10161">
            <v>9.920000000000001E-2</v>
          </cell>
        </row>
        <row r="10162">
          <cell r="V10162" t="str">
            <v>Y3952634</v>
          </cell>
          <cell r="W10162">
            <v>0</v>
          </cell>
        </row>
        <row r="10163">
          <cell r="V10163" t="str">
            <v>Y3952635</v>
          </cell>
          <cell r="W10163">
            <v>0</v>
          </cell>
        </row>
        <row r="10164">
          <cell r="V10164" t="str">
            <v>Y3952637</v>
          </cell>
          <cell r="W10164">
            <v>0</v>
          </cell>
        </row>
        <row r="10165">
          <cell r="V10165" t="str">
            <v>Y3952639</v>
          </cell>
          <cell r="W10165">
            <v>0</v>
          </cell>
        </row>
        <row r="10166">
          <cell r="V10166" t="str">
            <v>Y3952640</v>
          </cell>
          <cell r="W10166">
            <v>0</v>
          </cell>
        </row>
        <row r="10167">
          <cell r="V10167" t="str">
            <v>Y3952673</v>
          </cell>
          <cell r="W10167">
            <v>0</v>
          </cell>
        </row>
        <row r="10168">
          <cell r="V10168" t="str">
            <v>Y3952674</v>
          </cell>
          <cell r="W10168">
            <v>0</v>
          </cell>
        </row>
        <row r="10169">
          <cell r="V10169" t="str">
            <v>Y3952675</v>
          </cell>
          <cell r="W10169">
            <v>0</v>
          </cell>
        </row>
        <row r="10170">
          <cell r="V10170" t="str">
            <v>Y3952676</v>
          </cell>
          <cell r="W10170">
            <v>0</v>
          </cell>
        </row>
        <row r="10171">
          <cell r="V10171" t="str">
            <v>Y3952677</v>
          </cell>
          <cell r="W10171">
            <v>0</v>
          </cell>
        </row>
        <row r="10172">
          <cell r="V10172" t="str">
            <v>Y3952679</v>
          </cell>
          <cell r="W10172">
            <v>0</v>
          </cell>
        </row>
        <row r="10173">
          <cell r="V10173" t="str">
            <v>Y3952682</v>
          </cell>
          <cell r="W10173">
            <v>0</v>
          </cell>
        </row>
        <row r="10174">
          <cell r="V10174" t="str">
            <v>Y3952683</v>
          </cell>
          <cell r="W10174">
            <v>0</v>
          </cell>
        </row>
        <row r="10175">
          <cell r="V10175" t="str">
            <v>Y3952685</v>
          </cell>
          <cell r="W10175">
            <v>0</v>
          </cell>
        </row>
        <row r="10176">
          <cell r="V10176" t="str">
            <v>Y3952686</v>
          </cell>
          <cell r="W10176">
            <v>0</v>
          </cell>
        </row>
        <row r="10177">
          <cell r="V10177" t="str">
            <v>Y3952687</v>
          </cell>
          <cell r="W10177">
            <v>0</v>
          </cell>
        </row>
        <row r="10178">
          <cell r="V10178" t="str">
            <v>Y3952689</v>
          </cell>
          <cell r="W10178">
            <v>0</v>
          </cell>
        </row>
        <row r="10179">
          <cell r="V10179" t="str">
            <v>Y3952690</v>
          </cell>
          <cell r="W10179">
            <v>0</v>
          </cell>
        </row>
        <row r="10180">
          <cell r="V10180" t="str">
            <v>Y3952691</v>
          </cell>
          <cell r="W10180">
            <v>0</v>
          </cell>
        </row>
        <row r="10181">
          <cell r="V10181" t="str">
            <v>Y3952692</v>
          </cell>
          <cell r="W10181">
            <v>0</v>
          </cell>
        </row>
        <row r="10182">
          <cell r="V10182" t="str">
            <v>Y3952693</v>
          </cell>
          <cell r="W10182">
            <v>0</v>
          </cell>
        </row>
        <row r="10183">
          <cell r="V10183" t="str">
            <v>Y3952695</v>
          </cell>
          <cell r="W10183">
            <v>0</v>
          </cell>
        </row>
        <row r="10184">
          <cell r="V10184" t="str">
            <v>Y3952696</v>
          </cell>
          <cell r="W10184">
            <v>0</v>
          </cell>
        </row>
        <row r="10185">
          <cell r="V10185" t="str">
            <v>Y3952703</v>
          </cell>
          <cell r="W10185">
            <v>0</v>
          </cell>
        </row>
        <row r="10186">
          <cell r="V10186" t="str">
            <v>Y3952705</v>
          </cell>
          <cell r="W10186">
            <v>0.11</v>
          </cell>
        </row>
        <row r="10187">
          <cell r="V10187" t="str">
            <v>Y3952706</v>
          </cell>
          <cell r="W10187">
            <v>0</v>
          </cell>
        </row>
        <row r="10188">
          <cell r="V10188" t="str">
            <v>Y3952708</v>
          </cell>
          <cell r="W10188">
            <v>0</v>
          </cell>
        </row>
        <row r="10189">
          <cell r="V10189" t="str">
            <v>Y3952710</v>
          </cell>
          <cell r="W10189">
            <v>0</v>
          </cell>
        </row>
        <row r="10190">
          <cell r="V10190" t="str">
            <v>Y3952711</v>
          </cell>
          <cell r="W10190">
            <v>0</v>
          </cell>
        </row>
        <row r="10191">
          <cell r="V10191" t="str">
            <v>Y3952712</v>
          </cell>
          <cell r="W10191">
            <v>0</v>
          </cell>
        </row>
        <row r="10192">
          <cell r="V10192" t="str">
            <v>Y3952713</v>
          </cell>
          <cell r="W10192">
            <v>0</v>
          </cell>
        </row>
        <row r="10193">
          <cell r="V10193" t="str">
            <v>Y3952714</v>
          </cell>
          <cell r="W10193">
            <v>0</v>
          </cell>
        </row>
        <row r="10194">
          <cell r="V10194" t="str">
            <v>Y3952716</v>
          </cell>
          <cell r="W10194">
            <v>0</v>
          </cell>
        </row>
        <row r="10195">
          <cell r="V10195" t="str">
            <v>Y3952717</v>
          </cell>
          <cell r="W10195">
            <v>0</v>
          </cell>
        </row>
        <row r="10196">
          <cell r="V10196" t="str">
            <v>Y3952718</v>
          </cell>
          <cell r="W10196">
            <v>0</v>
          </cell>
        </row>
        <row r="10197">
          <cell r="V10197" t="str">
            <v>Y3952720</v>
          </cell>
          <cell r="W10197">
            <v>0</v>
          </cell>
        </row>
        <row r="10198">
          <cell r="V10198" t="str">
            <v>Y3952721</v>
          </cell>
          <cell r="W10198">
            <v>0</v>
          </cell>
        </row>
        <row r="10199">
          <cell r="V10199" t="str">
            <v>Y3952722</v>
          </cell>
          <cell r="W10199">
            <v>0</v>
          </cell>
        </row>
        <row r="10200">
          <cell r="V10200" t="str">
            <v>Y3952723</v>
          </cell>
          <cell r="W10200">
            <v>0</v>
          </cell>
        </row>
        <row r="10201">
          <cell r="V10201" t="str">
            <v>Y3952724</v>
          </cell>
          <cell r="W10201">
            <v>0</v>
          </cell>
        </row>
        <row r="10202">
          <cell r="V10202" t="str">
            <v>Y3952729</v>
          </cell>
          <cell r="W10202">
            <v>0</v>
          </cell>
        </row>
        <row r="10203">
          <cell r="V10203" t="str">
            <v>Y3952730</v>
          </cell>
          <cell r="W10203">
            <v>0</v>
          </cell>
        </row>
        <row r="10204">
          <cell r="V10204" t="str">
            <v>Y3952732</v>
          </cell>
          <cell r="W10204">
            <v>0</v>
          </cell>
        </row>
        <row r="10205">
          <cell r="V10205" t="str">
            <v>Y3952734</v>
          </cell>
          <cell r="W10205">
            <v>0</v>
          </cell>
        </row>
        <row r="10206">
          <cell r="V10206" t="str">
            <v>Y3952736</v>
          </cell>
          <cell r="W10206">
            <v>0.17248529999999998</v>
          </cell>
        </row>
        <row r="10207">
          <cell r="V10207" t="str">
            <v>Y3952738</v>
          </cell>
          <cell r="W10207">
            <v>0</v>
          </cell>
        </row>
        <row r="10208">
          <cell r="V10208" t="str">
            <v>Y3952741</v>
          </cell>
          <cell r="W10208">
            <v>0</v>
          </cell>
        </row>
        <row r="10209">
          <cell r="V10209" t="str">
            <v>Y3952746</v>
          </cell>
          <cell r="W10209">
            <v>0</v>
          </cell>
        </row>
        <row r="10210">
          <cell r="V10210" t="str">
            <v>Y3952752</v>
          </cell>
          <cell r="W10210">
            <v>0</v>
          </cell>
        </row>
        <row r="10211">
          <cell r="V10211" t="str">
            <v>Y3952753</v>
          </cell>
          <cell r="W10211">
            <v>0</v>
          </cell>
        </row>
        <row r="10212">
          <cell r="V10212" t="str">
            <v>Y3952755</v>
          </cell>
          <cell r="W10212">
            <v>0</v>
          </cell>
        </row>
        <row r="10213">
          <cell r="V10213" t="str">
            <v>Y3952757</v>
          </cell>
          <cell r="W10213">
            <v>0</v>
          </cell>
        </row>
        <row r="10214">
          <cell r="V10214" t="str">
            <v>Y3952764</v>
          </cell>
          <cell r="W10214">
            <v>0</v>
          </cell>
        </row>
        <row r="10215">
          <cell r="V10215" t="str">
            <v>Y3952766</v>
          </cell>
          <cell r="W10215">
            <v>0</v>
          </cell>
        </row>
        <row r="10216">
          <cell r="V10216" t="str">
            <v>Y3952771</v>
          </cell>
          <cell r="W10216">
            <v>0</v>
          </cell>
        </row>
        <row r="10217">
          <cell r="V10217" t="str">
            <v>Y3952772</v>
          </cell>
          <cell r="W10217">
            <v>0</v>
          </cell>
        </row>
        <row r="10218">
          <cell r="V10218" t="str">
            <v>Y3952776</v>
          </cell>
          <cell r="W10218">
            <v>0</v>
          </cell>
        </row>
        <row r="10219">
          <cell r="V10219" t="str">
            <v>Y3952778</v>
          </cell>
          <cell r="W10219">
            <v>0</v>
          </cell>
        </row>
        <row r="10220">
          <cell r="V10220" t="str">
            <v>Y3952784</v>
          </cell>
          <cell r="W10220">
            <v>1.3818E-2</v>
          </cell>
        </row>
        <row r="10221">
          <cell r="V10221" t="str">
            <v>Y3952785</v>
          </cell>
          <cell r="W10221">
            <v>0</v>
          </cell>
        </row>
        <row r="10222">
          <cell r="V10222" t="str">
            <v>Y3952786</v>
          </cell>
          <cell r="W10222">
            <v>0</v>
          </cell>
        </row>
        <row r="10223">
          <cell r="V10223" t="str">
            <v>Y3952787</v>
          </cell>
          <cell r="W10223">
            <v>0</v>
          </cell>
        </row>
        <row r="10224">
          <cell r="V10224" t="str">
            <v>Y3952788</v>
          </cell>
          <cell r="W10224">
            <v>0</v>
          </cell>
        </row>
        <row r="10225">
          <cell r="V10225" t="str">
            <v>Y3952789</v>
          </cell>
          <cell r="W10225">
            <v>0</v>
          </cell>
        </row>
        <row r="10226">
          <cell r="V10226" t="str">
            <v>Y3952791</v>
          </cell>
          <cell r="W10226">
            <v>0</v>
          </cell>
        </row>
        <row r="10227">
          <cell r="V10227" t="str">
            <v>Y3952792</v>
          </cell>
          <cell r="W10227">
            <v>0</v>
          </cell>
        </row>
        <row r="10228">
          <cell r="V10228" t="str">
            <v>Y3952793</v>
          </cell>
          <cell r="W10228">
            <v>0</v>
          </cell>
        </row>
        <row r="10229">
          <cell r="V10229" t="str">
            <v>Y3952794</v>
          </cell>
          <cell r="W10229">
            <v>0</v>
          </cell>
        </row>
        <row r="10230">
          <cell r="V10230" t="str">
            <v>Y3952796</v>
          </cell>
          <cell r="W10230">
            <v>0</v>
          </cell>
        </row>
        <row r="10231">
          <cell r="V10231" t="str">
            <v>Y3952797</v>
          </cell>
          <cell r="W10231">
            <v>0</v>
          </cell>
        </row>
        <row r="10232">
          <cell r="V10232" t="str">
            <v>Y3952800</v>
          </cell>
          <cell r="W10232">
            <v>0</v>
          </cell>
        </row>
        <row r="10233">
          <cell r="V10233" t="str">
            <v>Y3952803</v>
          </cell>
          <cell r="W10233">
            <v>0</v>
          </cell>
        </row>
        <row r="10234">
          <cell r="V10234" t="str">
            <v>Y3952806</v>
          </cell>
          <cell r="W10234">
            <v>0</v>
          </cell>
        </row>
        <row r="10235">
          <cell r="V10235" t="str">
            <v>Y3952809</v>
          </cell>
          <cell r="W10235">
            <v>9.7500000000000003E-2</v>
          </cell>
        </row>
        <row r="10236">
          <cell r="V10236" t="str">
            <v>Y3952811</v>
          </cell>
          <cell r="W10236">
            <v>0</v>
          </cell>
        </row>
        <row r="10237">
          <cell r="V10237" t="str">
            <v>Y3952814</v>
          </cell>
          <cell r="W10237">
            <v>0</v>
          </cell>
        </row>
        <row r="10238">
          <cell r="V10238" t="str">
            <v>Y3952818</v>
          </cell>
          <cell r="W10238">
            <v>0</v>
          </cell>
        </row>
        <row r="10239">
          <cell r="V10239" t="str">
            <v>Y3952820</v>
          </cell>
          <cell r="W10239">
            <v>0</v>
          </cell>
        </row>
        <row r="10240">
          <cell r="V10240" t="str">
            <v>Y3952825</v>
          </cell>
          <cell r="W10240">
            <v>0</v>
          </cell>
        </row>
        <row r="10241">
          <cell r="V10241" t="str">
            <v>Y3952828</v>
          </cell>
          <cell r="W10241">
            <v>0</v>
          </cell>
        </row>
        <row r="10242">
          <cell r="V10242" t="str">
            <v>Y3952829</v>
          </cell>
          <cell r="W10242">
            <v>0</v>
          </cell>
        </row>
        <row r="10243">
          <cell r="V10243" t="str">
            <v>Y3952832</v>
          </cell>
          <cell r="W10243">
            <v>0</v>
          </cell>
        </row>
        <row r="10244">
          <cell r="V10244" t="str">
            <v>Y3952835</v>
          </cell>
          <cell r="W10244">
            <v>0</v>
          </cell>
        </row>
        <row r="10245">
          <cell r="V10245" t="str">
            <v>Y3952838</v>
          </cell>
          <cell r="W10245">
            <v>0</v>
          </cell>
        </row>
        <row r="10246">
          <cell r="V10246" t="str">
            <v>Y3952840</v>
          </cell>
          <cell r="W10246">
            <v>0</v>
          </cell>
        </row>
        <row r="10247">
          <cell r="V10247" t="str">
            <v>Y3952841</v>
          </cell>
          <cell r="W10247">
            <v>0</v>
          </cell>
        </row>
        <row r="10248">
          <cell r="V10248" t="str">
            <v>Y3952842</v>
          </cell>
          <cell r="W10248">
            <v>0</v>
          </cell>
        </row>
        <row r="10249">
          <cell r="V10249" t="str">
            <v>Y3952843</v>
          </cell>
          <cell r="W10249">
            <v>3.1034099999999995E-2</v>
          </cell>
        </row>
        <row r="10250">
          <cell r="V10250" t="str">
            <v>Y3952844</v>
          </cell>
          <cell r="W10250">
            <v>0</v>
          </cell>
        </row>
        <row r="10251">
          <cell r="V10251" t="str">
            <v>Y3952845</v>
          </cell>
          <cell r="W10251">
            <v>0</v>
          </cell>
        </row>
        <row r="10252">
          <cell r="V10252" t="str">
            <v>Y3952852</v>
          </cell>
          <cell r="W10252">
            <v>0</v>
          </cell>
        </row>
        <row r="10253">
          <cell r="V10253" t="str">
            <v>Y3952855</v>
          </cell>
          <cell r="W10253">
            <v>0</v>
          </cell>
        </row>
        <row r="10254">
          <cell r="V10254" t="str">
            <v>Y3952862</v>
          </cell>
          <cell r="W10254">
            <v>0</v>
          </cell>
        </row>
        <row r="10255">
          <cell r="V10255" t="str">
            <v>Y3952864</v>
          </cell>
          <cell r="W10255">
            <v>9.920000000000001E-2</v>
          </cell>
        </row>
        <row r="10256">
          <cell r="V10256" t="str">
            <v>Y3952865</v>
          </cell>
          <cell r="W10256">
            <v>0</v>
          </cell>
        </row>
        <row r="10257">
          <cell r="V10257" t="str">
            <v>Y3952866</v>
          </cell>
          <cell r="W10257">
            <v>0</v>
          </cell>
        </row>
        <row r="10258">
          <cell r="V10258" t="str">
            <v>Y3952871</v>
          </cell>
          <cell r="W10258">
            <v>0</v>
          </cell>
        </row>
        <row r="10259">
          <cell r="V10259" t="str">
            <v>Y3952872</v>
          </cell>
          <cell r="W10259">
            <v>8.6449650000000003E-2</v>
          </cell>
        </row>
        <row r="10260">
          <cell r="V10260" t="str">
            <v>Y3952873</v>
          </cell>
          <cell r="W10260">
            <v>0</v>
          </cell>
        </row>
        <row r="10261">
          <cell r="V10261" t="str">
            <v>Y3952874</v>
          </cell>
          <cell r="W10261">
            <v>0</v>
          </cell>
        </row>
        <row r="10262">
          <cell r="V10262" t="str">
            <v>Y3952875</v>
          </cell>
          <cell r="W10262">
            <v>0</v>
          </cell>
        </row>
        <row r="10263">
          <cell r="V10263" t="str">
            <v>Y3952876</v>
          </cell>
          <cell r="W10263">
            <v>0.11135</v>
          </cell>
        </row>
        <row r="10264">
          <cell r="V10264" t="str">
            <v>Y3952877</v>
          </cell>
          <cell r="W10264">
            <v>0</v>
          </cell>
        </row>
        <row r="10265">
          <cell r="V10265" t="str">
            <v>Y3952878</v>
          </cell>
          <cell r="W10265">
            <v>0</v>
          </cell>
        </row>
        <row r="10266">
          <cell r="V10266" t="str">
            <v>Y3952879</v>
          </cell>
          <cell r="W10266">
            <v>0.11135</v>
          </cell>
        </row>
        <row r="10267">
          <cell r="V10267" t="str">
            <v>Y3952881</v>
          </cell>
          <cell r="W10267">
            <v>0</v>
          </cell>
        </row>
        <row r="10268">
          <cell r="V10268" t="str">
            <v>Y3952883</v>
          </cell>
          <cell r="W10268">
            <v>0.12082499999999999</v>
          </cell>
        </row>
        <row r="10269">
          <cell r="V10269" t="str">
            <v>Y3952884</v>
          </cell>
          <cell r="W10269">
            <v>0.11135</v>
          </cell>
        </row>
        <row r="10270">
          <cell r="V10270" t="str">
            <v>Y3952885</v>
          </cell>
          <cell r="W10270">
            <v>0</v>
          </cell>
        </row>
        <row r="10271">
          <cell r="V10271" t="str">
            <v>Y3952886</v>
          </cell>
          <cell r="W10271">
            <v>0</v>
          </cell>
        </row>
        <row r="10272">
          <cell r="V10272" t="str">
            <v>Y3952887</v>
          </cell>
          <cell r="W10272">
            <v>0</v>
          </cell>
        </row>
        <row r="10273">
          <cell r="V10273" t="str">
            <v>Y3952888</v>
          </cell>
          <cell r="W10273">
            <v>0</v>
          </cell>
        </row>
        <row r="10274">
          <cell r="V10274" t="str">
            <v>Y3952891</v>
          </cell>
          <cell r="W10274">
            <v>0</v>
          </cell>
        </row>
        <row r="10275">
          <cell r="V10275" t="str">
            <v>Y3952892</v>
          </cell>
          <cell r="W10275">
            <v>0</v>
          </cell>
        </row>
        <row r="10276">
          <cell r="V10276" t="str">
            <v>Y3952893</v>
          </cell>
          <cell r="W10276">
            <v>0</v>
          </cell>
        </row>
        <row r="10277">
          <cell r="V10277" t="str">
            <v>Y3952894</v>
          </cell>
          <cell r="W10277">
            <v>0</v>
          </cell>
        </row>
        <row r="10278">
          <cell r="V10278" t="str">
            <v>Y3952896</v>
          </cell>
          <cell r="W10278">
            <v>0</v>
          </cell>
        </row>
        <row r="10279">
          <cell r="V10279" t="str">
            <v>Y3952897</v>
          </cell>
          <cell r="W10279">
            <v>0</v>
          </cell>
        </row>
        <row r="10280">
          <cell r="V10280" t="str">
            <v>Y3952898</v>
          </cell>
          <cell r="W10280">
            <v>0</v>
          </cell>
        </row>
        <row r="10281">
          <cell r="V10281" t="str">
            <v>Y3952899</v>
          </cell>
          <cell r="W10281">
            <v>0</v>
          </cell>
        </row>
        <row r="10282">
          <cell r="V10282" t="str">
            <v>Y3952900</v>
          </cell>
          <cell r="W10282">
            <v>0</v>
          </cell>
        </row>
        <row r="10283">
          <cell r="V10283" t="str">
            <v>Y3952901</v>
          </cell>
          <cell r="W10283">
            <v>0</v>
          </cell>
        </row>
        <row r="10284">
          <cell r="V10284" t="str">
            <v>Y3952902</v>
          </cell>
          <cell r="W10284">
            <v>0</v>
          </cell>
        </row>
        <row r="10285">
          <cell r="V10285" t="str">
            <v>Y3952903</v>
          </cell>
          <cell r="W10285">
            <v>0</v>
          </cell>
        </row>
        <row r="10286">
          <cell r="V10286" t="str">
            <v>Y3952904</v>
          </cell>
          <cell r="W10286">
            <v>0</v>
          </cell>
        </row>
        <row r="10287">
          <cell r="V10287" t="str">
            <v>Y3952907</v>
          </cell>
          <cell r="W10287">
            <v>0</v>
          </cell>
        </row>
        <row r="10288">
          <cell r="V10288" t="str">
            <v>Y3952909</v>
          </cell>
          <cell r="W10288">
            <v>0</v>
          </cell>
        </row>
        <row r="10289">
          <cell r="V10289" t="str">
            <v>Y3952912</v>
          </cell>
          <cell r="W10289">
            <v>0.15179999999999999</v>
          </cell>
        </row>
        <row r="10290">
          <cell r="V10290" t="str">
            <v>Y3952918</v>
          </cell>
          <cell r="W10290">
            <v>0</v>
          </cell>
        </row>
        <row r="10291">
          <cell r="V10291" t="str">
            <v>Y3952922</v>
          </cell>
          <cell r="W10291">
            <v>9.920000000000001E-2</v>
          </cell>
        </row>
        <row r="10292">
          <cell r="V10292" t="str">
            <v>Y3952923</v>
          </cell>
          <cell r="W10292">
            <v>0</v>
          </cell>
        </row>
        <row r="10293">
          <cell r="V10293" t="str">
            <v>Y3952924</v>
          </cell>
          <cell r="W10293">
            <v>0</v>
          </cell>
        </row>
        <row r="10294">
          <cell r="V10294" t="str">
            <v>Y3952925</v>
          </cell>
          <cell r="W10294">
            <v>0</v>
          </cell>
        </row>
        <row r="10295">
          <cell r="V10295" t="str">
            <v>Y3952926</v>
          </cell>
          <cell r="W10295">
            <v>0</v>
          </cell>
        </row>
        <row r="10296">
          <cell r="V10296" t="str">
            <v>Y3952927</v>
          </cell>
          <cell r="W10296">
            <v>0</v>
          </cell>
        </row>
        <row r="10297">
          <cell r="V10297" t="str">
            <v>Y3952928</v>
          </cell>
          <cell r="W10297">
            <v>0</v>
          </cell>
        </row>
        <row r="10298">
          <cell r="V10298" t="str">
            <v>Y3952929</v>
          </cell>
          <cell r="W10298">
            <v>0</v>
          </cell>
        </row>
        <row r="10299">
          <cell r="V10299" t="str">
            <v>Y3952930</v>
          </cell>
          <cell r="W10299">
            <v>0</v>
          </cell>
        </row>
        <row r="10300">
          <cell r="V10300" t="str">
            <v>Y3952931</v>
          </cell>
          <cell r="W10300">
            <v>0</v>
          </cell>
        </row>
        <row r="10301">
          <cell r="V10301" t="str">
            <v>Y3952932</v>
          </cell>
          <cell r="W10301">
            <v>0</v>
          </cell>
        </row>
        <row r="10302">
          <cell r="V10302" t="str">
            <v>Y3952933</v>
          </cell>
          <cell r="W10302">
            <v>0</v>
          </cell>
        </row>
        <row r="10303">
          <cell r="V10303" t="str">
            <v>Y3952934</v>
          </cell>
          <cell r="W10303">
            <v>0</v>
          </cell>
        </row>
        <row r="10304">
          <cell r="V10304" t="str">
            <v>Y3952935</v>
          </cell>
          <cell r="W10304">
            <v>3.8714999999999999E-2</v>
          </cell>
        </row>
        <row r="10305">
          <cell r="V10305" t="str">
            <v>Y3952936</v>
          </cell>
          <cell r="W10305">
            <v>0</v>
          </cell>
        </row>
        <row r="10306">
          <cell r="V10306" t="str">
            <v>Y3952938</v>
          </cell>
          <cell r="W10306">
            <v>0</v>
          </cell>
        </row>
        <row r="10307">
          <cell r="V10307" t="str">
            <v>Y3952939</v>
          </cell>
          <cell r="W10307">
            <v>0</v>
          </cell>
        </row>
        <row r="10308">
          <cell r="V10308" t="str">
            <v>Y3952940</v>
          </cell>
          <cell r="W10308">
            <v>0</v>
          </cell>
        </row>
        <row r="10309">
          <cell r="V10309" t="str">
            <v>Y3952947</v>
          </cell>
          <cell r="W10309">
            <v>0</v>
          </cell>
        </row>
        <row r="10310">
          <cell r="V10310" t="str">
            <v>Y3952948</v>
          </cell>
          <cell r="W10310">
            <v>0</v>
          </cell>
        </row>
        <row r="10311">
          <cell r="V10311" t="str">
            <v>Y3952949</v>
          </cell>
          <cell r="W10311">
            <v>4.2242500000000002E-2</v>
          </cell>
        </row>
        <row r="10312">
          <cell r="V10312" t="str">
            <v>Y3952950</v>
          </cell>
          <cell r="W10312">
            <v>0</v>
          </cell>
        </row>
        <row r="10313">
          <cell r="V10313" t="str">
            <v>Y3952952</v>
          </cell>
          <cell r="W10313">
            <v>0</v>
          </cell>
        </row>
        <row r="10314">
          <cell r="V10314" t="str">
            <v>Y3952954</v>
          </cell>
          <cell r="W10314">
            <v>0</v>
          </cell>
        </row>
        <row r="10315">
          <cell r="V10315" t="str">
            <v>Y3952960</v>
          </cell>
          <cell r="W10315">
            <v>0</v>
          </cell>
        </row>
        <row r="10316">
          <cell r="V10316" t="str">
            <v>Y3952961</v>
          </cell>
          <cell r="W10316">
            <v>0</v>
          </cell>
        </row>
        <row r="10317">
          <cell r="V10317" t="str">
            <v>Y3952963</v>
          </cell>
          <cell r="W10317">
            <v>0</v>
          </cell>
        </row>
        <row r="10318">
          <cell r="V10318" t="str">
            <v>Y3952965</v>
          </cell>
          <cell r="W10318">
            <v>0</v>
          </cell>
        </row>
        <row r="10319">
          <cell r="V10319" t="str">
            <v>Y3952968</v>
          </cell>
          <cell r="W10319">
            <v>0</v>
          </cell>
        </row>
        <row r="10320">
          <cell r="V10320" t="str">
            <v>Y3952975</v>
          </cell>
          <cell r="W10320">
            <v>0</v>
          </cell>
        </row>
        <row r="10321">
          <cell r="V10321" t="str">
            <v>Y3952976</v>
          </cell>
          <cell r="W10321">
            <v>0</v>
          </cell>
        </row>
        <row r="10322">
          <cell r="V10322" t="str">
            <v>Y3952979</v>
          </cell>
          <cell r="W10322">
            <v>0</v>
          </cell>
        </row>
        <row r="10323">
          <cell r="V10323" t="str">
            <v>Y3952982</v>
          </cell>
          <cell r="W10323">
            <v>0</v>
          </cell>
        </row>
        <row r="10324">
          <cell r="V10324" t="str">
            <v>Y3952983</v>
          </cell>
          <cell r="W10324">
            <v>0</v>
          </cell>
        </row>
        <row r="10325">
          <cell r="V10325" t="str">
            <v>Y3952985</v>
          </cell>
          <cell r="W10325">
            <v>0</v>
          </cell>
        </row>
        <row r="10326">
          <cell r="V10326" t="str">
            <v>Y3952989</v>
          </cell>
          <cell r="W10326">
            <v>0</v>
          </cell>
        </row>
        <row r="10327">
          <cell r="V10327" t="str">
            <v>Y3952990</v>
          </cell>
          <cell r="W10327">
            <v>0</v>
          </cell>
        </row>
        <row r="10328">
          <cell r="V10328" t="str">
            <v>Y3952992</v>
          </cell>
          <cell r="W10328">
            <v>0</v>
          </cell>
        </row>
        <row r="10329">
          <cell r="V10329" t="str">
            <v>Y3952995</v>
          </cell>
          <cell r="W10329">
            <v>0</v>
          </cell>
        </row>
        <row r="10330">
          <cell r="V10330" t="str">
            <v>Y3952996</v>
          </cell>
          <cell r="W10330">
            <v>0</v>
          </cell>
        </row>
        <row r="10331">
          <cell r="V10331" t="str">
            <v>Y3952997</v>
          </cell>
          <cell r="W10331">
            <v>0</v>
          </cell>
        </row>
        <row r="10332">
          <cell r="V10332" t="str">
            <v>Y3952998</v>
          </cell>
          <cell r="W10332">
            <v>0</v>
          </cell>
        </row>
        <row r="10333">
          <cell r="V10333" t="str">
            <v>Y3952999</v>
          </cell>
          <cell r="W10333">
            <v>0</v>
          </cell>
        </row>
        <row r="10334">
          <cell r="V10334" t="str">
            <v>Y3953000</v>
          </cell>
          <cell r="W10334">
            <v>0</v>
          </cell>
        </row>
        <row r="10335">
          <cell r="V10335" t="str">
            <v>Y3953002</v>
          </cell>
          <cell r="W10335">
            <v>0</v>
          </cell>
        </row>
        <row r="10336">
          <cell r="V10336" t="str">
            <v>Y3953003</v>
          </cell>
          <cell r="W10336">
            <v>0.25428600000000001</v>
          </cell>
        </row>
        <row r="10337">
          <cell r="V10337" t="str">
            <v>Y3953004</v>
          </cell>
          <cell r="W10337">
            <v>0</v>
          </cell>
        </row>
        <row r="10338">
          <cell r="V10338" t="str">
            <v>Y3953005</v>
          </cell>
          <cell r="W10338">
            <v>0</v>
          </cell>
        </row>
        <row r="10339">
          <cell r="V10339" t="str">
            <v>Y3953007</v>
          </cell>
          <cell r="W10339">
            <v>0.22723200000000002</v>
          </cell>
        </row>
        <row r="10340">
          <cell r="V10340" t="str">
            <v>Y3953008</v>
          </cell>
          <cell r="W10340">
            <v>0</v>
          </cell>
        </row>
        <row r="10341">
          <cell r="V10341" t="str">
            <v>Y3953011</v>
          </cell>
          <cell r="W10341">
            <v>0</v>
          </cell>
        </row>
        <row r="10342">
          <cell r="V10342" t="str">
            <v>Y3953012</v>
          </cell>
          <cell r="W10342">
            <v>0</v>
          </cell>
        </row>
        <row r="10343">
          <cell r="V10343" t="str">
            <v>Y3953013</v>
          </cell>
          <cell r="W10343">
            <v>0</v>
          </cell>
        </row>
        <row r="10344">
          <cell r="V10344" t="str">
            <v>Y3953015</v>
          </cell>
          <cell r="W10344">
            <v>0</v>
          </cell>
        </row>
        <row r="10345">
          <cell r="V10345" t="str">
            <v>Y3953016</v>
          </cell>
          <cell r="W10345">
            <v>0</v>
          </cell>
        </row>
        <row r="10346">
          <cell r="V10346" t="str">
            <v>Y3953017</v>
          </cell>
          <cell r="W10346">
            <v>0</v>
          </cell>
        </row>
        <row r="10347">
          <cell r="V10347" t="str">
            <v>Y3953019</v>
          </cell>
          <cell r="W10347">
            <v>0</v>
          </cell>
        </row>
        <row r="10348">
          <cell r="V10348" t="str">
            <v>Y3953020</v>
          </cell>
          <cell r="W10348">
            <v>0</v>
          </cell>
        </row>
        <row r="10349">
          <cell r="V10349" t="str">
            <v>Y3953021</v>
          </cell>
          <cell r="W10349">
            <v>0</v>
          </cell>
        </row>
        <row r="10350">
          <cell r="V10350" t="str">
            <v>Y3953022</v>
          </cell>
          <cell r="W10350">
            <v>0</v>
          </cell>
        </row>
        <row r="10351">
          <cell r="V10351" t="str">
            <v>Y3953023</v>
          </cell>
          <cell r="W10351">
            <v>0</v>
          </cell>
        </row>
        <row r="10352">
          <cell r="V10352" t="str">
            <v>Y3953024</v>
          </cell>
          <cell r="W10352">
            <v>0</v>
          </cell>
        </row>
        <row r="10353">
          <cell r="V10353" t="str">
            <v>Y3953025</v>
          </cell>
          <cell r="W10353">
            <v>0</v>
          </cell>
        </row>
        <row r="10354">
          <cell r="V10354" t="str">
            <v>Y3953026</v>
          </cell>
          <cell r="W10354">
            <v>0</v>
          </cell>
        </row>
        <row r="10355">
          <cell r="V10355" t="str">
            <v>Y3953027</v>
          </cell>
          <cell r="W10355">
            <v>0</v>
          </cell>
        </row>
        <row r="10356">
          <cell r="V10356" t="str">
            <v>Y3953028</v>
          </cell>
          <cell r="W10356">
            <v>0</v>
          </cell>
        </row>
        <row r="10357">
          <cell r="V10357" t="str">
            <v>Y3953030</v>
          </cell>
          <cell r="W10357">
            <v>0</v>
          </cell>
        </row>
        <row r="10358">
          <cell r="V10358" t="str">
            <v>Y3953031</v>
          </cell>
          <cell r="W10358">
            <v>0</v>
          </cell>
        </row>
        <row r="10359">
          <cell r="V10359" t="str">
            <v>Y3953035</v>
          </cell>
          <cell r="W10359">
            <v>0</v>
          </cell>
        </row>
        <row r="10360">
          <cell r="V10360" t="str">
            <v>Y3953037</v>
          </cell>
          <cell r="W10360">
            <v>0</v>
          </cell>
        </row>
        <row r="10361">
          <cell r="V10361" t="str">
            <v>Y3953039</v>
          </cell>
          <cell r="W10361">
            <v>0</v>
          </cell>
        </row>
        <row r="10362">
          <cell r="V10362" t="str">
            <v>Y3953041</v>
          </cell>
          <cell r="W10362">
            <v>0</v>
          </cell>
        </row>
        <row r="10363">
          <cell r="V10363" t="str">
            <v>Y3953042</v>
          </cell>
          <cell r="W10363">
            <v>0</v>
          </cell>
        </row>
        <row r="10364">
          <cell r="V10364" t="str">
            <v>Y3953044</v>
          </cell>
          <cell r="W10364">
            <v>0</v>
          </cell>
        </row>
        <row r="10365">
          <cell r="V10365" t="str">
            <v>Y3953045</v>
          </cell>
          <cell r="W10365">
            <v>0</v>
          </cell>
        </row>
        <row r="10366">
          <cell r="V10366" t="str">
            <v>Y3953049</v>
          </cell>
          <cell r="W10366">
            <v>0</v>
          </cell>
        </row>
        <row r="10367">
          <cell r="V10367" t="str">
            <v>Y3953052</v>
          </cell>
          <cell r="W10367">
            <v>0</v>
          </cell>
        </row>
        <row r="10368">
          <cell r="V10368" t="str">
            <v>Y3953053</v>
          </cell>
          <cell r="W10368">
            <v>0</v>
          </cell>
        </row>
        <row r="10369">
          <cell r="V10369" t="str">
            <v>Y3953054</v>
          </cell>
          <cell r="W10369">
            <v>0</v>
          </cell>
        </row>
        <row r="10370">
          <cell r="V10370" t="str">
            <v>Y3953055</v>
          </cell>
          <cell r="W10370">
            <v>0</v>
          </cell>
        </row>
        <row r="10371">
          <cell r="V10371" t="str">
            <v>Y3953057</v>
          </cell>
          <cell r="W10371">
            <v>0</v>
          </cell>
        </row>
        <row r="10372">
          <cell r="V10372" t="str">
            <v>Y3953060</v>
          </cell>
          <cell r="W10372">
            <v>0</v>
          </cell>
        </row>
        <row r="10373">
          <cell r="V10373" t="str">
            <v>Y3953061</v>
          </cell>
          <cell r="W10373">
            <v>0</v>
          </cell>
        </row>
        <row r="10374">
          <cell r="V10374" t="str">
            <v>Y3953062</v>
          </cell>
          <cell r="W10374">
            <v>0</v>
          </cell>
        </row>
        <row r="10375">
          <cell r="V10375" t="str">
            <v>Y3953063</v>
          </cell>
          <cell r="W10375">
            <v>0</v>
          </cell>
        </row>
        <row r="10376">
          <cell r="V10376" t="str">
            <v>Y3953064</v>
          </cell>
          <cell r="W10376">
            <v>0</v>
          </cell>
        </row>
        <row r="10377">
          <cell r="V10377" t="str">
            <v>Y3953065</v>
          </cell>
          <cell r="W10377">
            <v>0</v>
          </cell>
        </row>
        <row r="10378">
          <cell r="V10378" t="str">
            <v>Y3953067</v>
          </cell>
          <cell r="W10378">
            <v>0</v>
          </cell>
        </row>
        <row r="10379">
          <cell r="V10379" t="str">
            <v>Y3953068</v>
          </cell>
          <cell r="W10379">
            <v>0</v>
          </cell>
        </row>
        <row r="10380">
          <cell r="V10380" t="str">
            <v>Y3953069</v>
          </cell>
          <cell r="W10380">
            <v>0</v>
          </cell>
        </row>
        <row r="10381">
          <cell r="V10381" t="str">
            <v>Y3953070</v>
          </cell>
          <cell r="W10381">
            <v>0</v>
          </cell>
        </row>
        <row r="10382">
          <cell r="V10382" t="str">
            <v>Y3953071</v>
          </cell>
          <cell r="W10382">
            <v>0</v>
          </cell>
        </row>
        <row r="10383">
          <cell r="V10383" t="str">
            <v>Y3953072</v>
          </cell>
          <cell r="W10383">
            <v>0</v>
          </cell>
        </row>
        <row r="10384">
          <cell r="V10384" t="str">
            <v>Y3953073</v>
          </cell>
          <cell r="W10384">
            <v>0</v>
          </cell>
        </row>
        <row r="10385">
          <cell r="V10385" t="str">
            <v>Y3953075</v>
          </cell>
          <cell r="W10385">
            <v>0</v>
          </cell>
        </row>
        <row r="10386">
          <cell r="V10386" t="str">
            <v>Y3953076</v>
          </cell>
          <cell r="W10386">
            <v>0</v>
          </cell>
        </row>
        <row r="10387">
          <cell r="V10387" t="str">
            <v>Y3953078</v>
          </cell>
          <cell r="W10387">
            <v>0</v>
          </cell>
        </row>
        <row r="10388">
          <cell r="V10388" t="str">
            <v>Y3953079</v>
          </cell>
          <cell r="W10388">
            <v>0</v>
          </cell>
        </row>
        <row r="10389">
          <cell r="V10389" t="str">
            <v>Y3953080</v>
          </cell>
          <cell r="W10389">
            <v>0</v>
          </cell>
        </row>
        <row r="10390">
          <cell r="V10390" t="str">
            <v>Y3953081</v>
          </cell>
          <cell r="W10390">
            <v>0</v>
          </cell>
        </row>
        <row r="10391">
          <cell r="V10391" t="str">
            <v>Y3953082</v>
          </cell>
          <cell r="W10391">
            <v>1.6618000000000001E-2</v>
          </cell>
        </row>
        <row r="10392">
          <cell r="V10392" t="str">
            <v>Y3953083</v>
          </cell>
          <cell r="W10392">
            <v>0</v>
          </cell>
        </row>
        <row r="10393">
          <cell r="V10393" t="str">
            <v>Y3953084</v>
          </cell>
          <cell r="W10393">
            <v>0</v>
          </cell>
        </row>
        <row r="10394">
          <cell r="V10394" t="str">
            <v>Y3953085</v>
          </cell>
          <cell r="W10394">
            <v>0</v>
          </cell>
        </row>
        <row r="10395">
          <cell r="V10395" t="str">
            <v>Y3953086</v>
          </cell>
          <cell r="W10395">
            <v>0</v>
          </cell>
        </row>
        <row r="10396">
          <cell r="V10396" t="str">
            <v>Y3953088</v>
          </cell>
          <cell r="W10396">
            <v>0</v>
          </cell>
        </row>
        <row r="10397">
          <cell r="V10397" t="str">
            <v>Y3953089</v>
          </cell>
          <cell r="W10397">
            <v>0</v>
          </cell>
        </row>
        <row r="10398">
          <cell r="V10398" t="str">
            <v>Y3953091</v>
          </cell>
          <cell r="W10398">
            <v>0</v>
          </cell>
        </row>
        <row r="10399">
          <cell r="V10399" t="str">
            <v>Y3953092</v>
          </cell>
          <cell r="W10399">
            <v>0</v>
          </cell>
        </row>
        <row r="10400">
          <cell r="V10400" t="str">
            <v>Y3953094</v>
          </cell>
          <cell r="W10400">
            <v>0</v>
          </cell>
        </row>
        <row r="10401">
          <cell r="V10401" t="str">
            <v>Y3953096</v>
          </cell>
          <cell r="W10401">
            <v>0</v>
          </cell>
        </row>
        <row r="10402">
          <cell r="V10402" t="str">
            <v>Y3953099</v>
          </cell>
          <cell r="W10402">
            <v>0</v>
          </cell>
        </row>
        <row r="10403">
          <cell r="V10403" t="str">
            <v>Y3953111</v>
          </cell>
          <cell r="W10403">
            <v>0</v>
          </cell>
        </row>
        <row r="10404">
          <cell r="V10404" t="str">
            <v>Y3953116</v>
          </cell>
          <cell r="W10404">
            <v>0</v>
          </cell>
        </row>
        <row r="10405">
          <cell r="V10405" t="str">
            <v>Y3953129</v>
          </cell>
          <cell r="W10405">
            <v>0</v>
          </cell>
        </row>
        <row r="10406">
          <cell r="V10406" t="str">
            <v>Y3953131</v>
          </cell>
          <cell r="W10406">
            <v>0</v>
          </cell>
        </row>
        <row r="10407">
          <cell r="V10407" t="str">
            <v>Y3953132</v>
          </cell>
          <cell r="W10407">
            <v>0</v>
          </cell>
        </row>
        <row r="10408">
          <cell r="V10408" t="str">
            <v>Y3953133</v>
          </cell>
          <cell r="W10408">
            <v>0</v>
          </cell>
        </row>
        <row r="10409">
          <cell r="V10409" t="str">
            <v>Y3953134</v>
          </cell>
          <cell r="W10409">
            <v>0</v>
          </cell>
        </row>
        <row r="10410">
          <cell r="V10410" t="str">
            <v>Y3953135</v>
          </cell>
          <cell r="W10410">
            <v>0</v>
          </cell>
        </row>
        <row r="10411">
          <cell r="V10411" t="str">
            <v>Y3953137</v>
          </cell>
          <cell r="W10411">
            <v>0</v>
          </cell>
        </row>
        <row r="10412">
          <cell r="V10412" t="str">
            <v>Y3953139</v>
          </cell>
          <cell r="W10412">
            <v>0</v>
          </cell>
        </row>
        <row r="10413">
          <cell r="V10413" t="str">
            <v>Y3953140</v>
          </cell>
          <cell r="W10413">
            <v>0</v>
          </cell>
        </row>
        <row r="10414">
          <cell r="V10414" t="str">
            <v>Y3953141</v>
          </cell>
          <cell r="W10414">
            <v>0</v>
          </cell>
        </row>
        <row r="10415">
          <cell r="V10415" t="str">
            <v>Y3953142</v>
          </cell>
          <cell r="W10415">
            <v>0</v>
          </cell>
        </row>
        <row r="10416">
          <cell r="V10416" t="str">
            <v>Y3953143</v>
          </cell>
          <cell r="W10416">
            <v>0</v>
          </cell>
        </row>
        <row r="10417">
          <cell r="V10417" t="str">
            <v>Y3953144</v>
          </cell>
          <cell r="W10417">
            <v>0</v>
          </cell>
        </row>
        <row r="10418">
          <cell r="V10418" t="str">
            <v>Y3953145</v>
          </cell>
          <cell r="W10418">
            <v>0</v>
          </cell>
        </row>
        <row r="10419">
          <cell r="V10419" t="str">
            <v>Y3953149</v>
          </cell>
          <cell r="W10419">
            <v>0</v>
          </cell>
        </row>
        <row r="10420">
          <cell r="V10420" t="str">
            <v>Y3953155</v>
          </cell>
          <cell r="W10420">
            <v>0</v>
          </cell>
        </row>
        <row r="10421">
          <cell r="V10421" t="str">
            <v>Y3953156</v>
          </cell>
          <cell r="W10421">
            <v>0</v>
          </cell>
        </row>
        <row r="10422">
          <cell r="V10422" t="str">
            <v>Y3953157</v>
          </cell>
          <cell r="W10422">
            <v>0</v>
          </cell>
        </row>
        <row r="10423">
          <cell r="V10423" t="str">
            <v>Y3953158</v>
          </cell>
          <cell r="W10423">
            <v>0</v>
          </cell>
        </row>
        <row r="10424">
          <cell r="V10424" t="str">
            <v>Y3953161</v>
          </cell>
          <cell r="W10424">
            <v>0</v>
          </cell>
        </row>
        <row r="10425">
          <cell r="V10425" t="str">
            <v>Y3953162</v>
          </cell>
          <cell r="W10425">
            <v>0</v>
          </cell>
        </row>
        <row r="10426">
          <cell r="V10426" t="str">
            <v>Y3953163</v>
          </cell>
          <cell r="W10426">
            <v>0</v>
          </cell>
        </row>
        <row r="10427">
          <cell r="V10427" t="str">
            <v>Y3953164</v>
          </cell>
          <cell r="W10427">
            <v>0</v>
          </cell>
        </row>
        <row r="10428">
          <cell r="V10428" t="str">
            <v>Y3953165</v>
          </cell>
          <cell r="W10428">
            <v>0</v>
          </cell>
        </row>
        <row r="10429">
          <cell r="V10429" t="str">
            <v>Y3953166</v>
          </cell>
          <cell r="W10429">
            <v>0</v>
          </cell>
        </row>
        <row r="10430">
          <cell r="V10430" t="str">
            <v>Y3953167</v>
          </cell>
          <cell r="W10430">
            <v>0</v>
          </cell>
        </row>
        <row r="10431">
          <cell r="V10431" t="str">
            <v>Y3953168</v>
          </cell>
          <cell r="W10431">
            <v>0</v>
          </cell>
        </row>
        <row r="10432">
          <cell r="V10432" t="str">
            <v>Y3953169</v>
          </cell>
          <cell r="W10432">
            <v>2.0055199999999999E-2</v>
          </cell>
        </row>
        <row r="10433">
          <cell r="V10433" t="str">
            <v>Y3953170</v>
          </cell>
          <cell r="W10433">
            <v>0</v>
          </cell>
        </row>
        <row r="10434">
          <cell r="V10434" t="str">
            <v>Y3953171</v>
          </cell>
          <cell r="W10434">
            <v>0</v>
          </cell>
        </row>
        <row r="10435">
          <cell r="V10435" t="str">
            <v>Y3953174</v>
          </cell>
          <cell r="W10435">
            <v>0</v>
          </cell>
        </row>
        <row r="10436">
          <cell r="V10436" t="str">
            <v>Y3953175</v>
          </cell>
          <cell r="W10436">
            <v>0</v>
          </cell>
        </row>
        <row r="10437">
          <cell r="V10437" t="str">
            <v>Y3953177</v>
          </cell>
          <cell r="W10437">
            <v>0</v>
          </cell>
        </row>
        <row r="10438">
          <cell r="V10438" t="str">
            <v>Y3953178</v>
          </cell>
          <cell r="W10438">
            <v>0</v>
          </cell>
        </row>
        <row r="10439">
          <cell r="V10439" t="str">
            <v>Y3953179</v>
          </cell>
          <cell r="W10439">
            <v>0</v>
          </cell>
        </row>
        <row r="10440">
          <cell r="V10440" t="str">
            <v>Y3953180</v>
          </cell>
          <cell r="W10440">
            <v>0</v>
          </cell>
        </row>
        <row r="10441">
          <cell r="V10441" t="str">
            <v>Y3953181</v>
          </cell>
          <cell r="W10441">
            <v>0</v>
          </cell>
        </row>
        <row r="10442">
          <cell r="V10442" t="str">
            <v>Y3953182</v>
          </cell>
          <cell r="W10442">
            <v>0</v>
          </cell>
        </row>
        <row r="10443">
          <cell r="V10443" t="str">
            <v>Y3953183</v>
          </cell>
          <cell r="W10443">
            <v>0</v>
          </cell>
        </row>
        <row r="10444">
          <cell r="V10444" t="str">
            <v>Y3953184</v>
          </cell>
          <cell r="W10444">
            <v>0</v>
          </cell>
        </row>
        <row r="10445">
          <cell r="V10445" t="str">
            <v>Y3953186</v>
          </cell>
          <cell r="W10445">
            <v>4.6792500000000001E-2</v>
          </cell>
        </row>
        <row r="10446">
          <cell r="V10446" t="str">
            <v>Y3953192</v>
          </cell>
          <cell r="W10446">
            <v>0</v>
          </cell>
        </row>
        <row r="10447">
          <cell r="V10447" t="str">
            <v>Y3953193</v>
          </cell>
          <cell r="W10447">
            <v>0</v>
          </cell>
        </row>
        <row r="10448">
          <cell r="V10448" t="str">
            <v>Y3953194</v>
          </cell>
          <cell r="W10448">
            <v>0</v>
          </cell>
        </row>
        <row r="10449">
          <cell r="V10449" t="str">
            <v>Y3953195</v>
          </cell>
          <cell r="W10449">
            <v>0</v>
          </cell>
        </row>
        <row r="10450">
          <cell r="V10450" t="str">
            <v>Y3953201</v>
          </cell>
          <cell r="W10450">
            <v>0</v>
          </cell>
        </row>
        <row r="10451">
          <cell r="V10451" t="str">
            <v>Y3953205</v>
          </cell>
          <cell r="W10451">
            <v>0</v>
          </cell>
        </row>
        <row r="10452">
          <cell r="V10452" t="str">
            <v>Y3953207</v>
          </cell>
          <cell r="W10452">
            <v>0</v>
          </cell>
        </row>
        <row r="10453">
          <cell r="V10453" t="str">
            <v>Y3953213</v>
          </cell>
          <cell r="W10453">
            <v>0</v>
          </cell>
        </row>
        <row r="10454">
          <cell r="V10454" t="str">
            <v>Y3953214</v>
          </cell>
          <cell r="W10454">
            <v>0</v>
          </cell>
        </row>
        <row r="10455">
          <cell r="V10455" t="str">
            <v>Y3953215</v>
          </cell>
          <cell r="W10455">
            <v>0</v>
          </cell>
        </row>
        <row r="10456">
          <cell r="V10456" t="str">
            <v>Y3953216</v>
          </cell>
          <cell r="W10456">
            <v>0</v>
          </cell>
        </row>
        <row r="10457">
          <cell r="V10457" t="str">
            <v>Y3953217</v>
          </cell>
          <cell r="W10457">
            <v>0</v>
          </cell>
        </row>
        <row r="10458">
          <cell r="V10458" t="str">
            <v>Y3953218</v>
          </cell>
          <cell r="W10458">
            <v>0</v>
          </cell>
        </row>
        <row r="10459">
          <cell r="V10459" t="str">
            <v>Y3953220</v>
          </cell>
          <cell r="W10459">
            <v>0</v>
          </cell>
        </row>
        <row r="10460">
          <cell r="V10460" t="str">
            <v>Y3953221</v>
          </cell>
          <cell r="W10460">
            <v>0</v>
          </cell>
        </row>
        <row r="10461">
          <cell r="V10461" t="str">
            <v>Y3953222</v>
          </cell>
          <cell r="W10461">
            <v>0</v>
          </cell>
        </row>
        <row r="10462">
          <cell r="V10462" t="str">
            <v>Y3953224</v>
          </cell>
          <cell r="W10462">
            <v>0</v>
          </cell>
        </row>
        <row r="10463">
          <cell r="V10463" t="str">
            <v>Y3953225</v>
          </cell>
          <cell r="W10463">
            <v>0</v>
          </cell>
        </row>
        <row r="10464">
          <cell r="V10464" t="str">
            <v>Y3953227</v>
          </cell>
          <cell r="W10464">
            <v>0</v>
          </cell>
        </row>
        <row r="10465">
          <cell r="V10465" t="str">
            <v>Y3953228</v>
          </cell>
          <cell r="W10465">
            <v>0</v>
          </cell>
        </row>
        <row r="10466">
          <cell r="V10466" t="str">
            <v>Y3953229</v>
          </cell>
          <cell r="W10466">
            <v>0</v>
          </cell>
        </row>
        <row r="10467">
          <cell r="V10467" t="str">
            <v>Y3953230</v>
          </cell>
          <cell r="W10467">
            <v>0</v>
          </cell>
        </row>
        <row r="10468">
          <cell r="V10468" t="str">
            <v>Y3953231</v>
          </cell>
          <cell r="W10468">
            <v>0</v>
          </cell>
        </row>
        <row r="10469">
          <cell r="V10469" t="str">
            <v>Y3953234</v>
          </cell>
          <cell r="W10469">
            <v>0</v>
          </cell>
        </row>
        <row r="10470">
          <cell r="V10470" t="str">
            <v>Y3953235</v>
          </cell>
          <cell r="W10470">
            <v>0</v>
          </cell>
        </row>
        <row r="10471">
          <cell r="V10471" t="str">
            <v>Y3953236</v>
          </cell>
          <cell r="W10471">
            <v>0</v>
          </cell>
        </row>
        <row r="10472">
          <cell r="V10472" t="str">
            <v>Y3953238</v>
          </cell>
          <cell r="W10472">
            <v>0</v>
          </cell>
        </row>
        <row r="10473">
          <cell r="V10473" t="str">
            <v>Y3953239</v>
          </cell>
          <cell r="W10473">
            <v>0</v>
          </cell>
        </row>
        <row r="10474">
          <cell r="V10474" t="str">
            <v>Y3953240</v>
          </cell>
          <cell r="W10474">
            <v>0</v>
          </cell>
        </row>
        <row r="10475">
          <cell r="V10475" t="str">
            <v>Y3953241</v>
          </cell>
          <cell r="W10475">
            <v>0</v>
          </cell>
        </row>
        <row r="10476">
          <cell r="V10476" t="str">
            <v>Y3953242</v>
          </cell>
          <cell r="W10476">
            <v>0</v>
          </cell>
        </row>
        <row r="10477">
          <cell r="V10477" t="str">
            <v>Y3953243</v>
          </cell>
          <cell r="W10477">
            <v>0</v>
          </cell>
        </row>
        <row r="10478">
          <cell r="V10478" t="str">
            <v>Y3953245</v>
          </cell>
          <cell r="W10478">
            <v>0</v>
          </cell>
        </row>
        <row r="10479">
          <cell r="V10479" t="str">
            <v>Y3953246</v>
          </cell>
          <cell r="W10479">
            <v>0</v>
          </cell>
        </row>
        <row r="10480">
          <cell r="V10480" t="str">
            <v>Y3953248</v>
          </cell>
          <cell r="W10480">
            <v>0</v>
          </cell>
        </row>
        <row r="10481">
          <cell r="V10481" t="str">
            <v>Y3953249</v>
          </cell>
          <cell r="W10481">
            <v>0</v>
          </cell>
        </row>
        <row r="10482">
          <cell r="V10482" t="str">
            <v>Y3953250</v>
          </cell>
          <cell r="W10482">
            <v>0</v>
          </cell>
        </row>
        <row r="10483">
          <cell r="V10483" t="str">
            <v>Y3953251</v>
          </cell>
          <cell r="W10483">
            <v>0</v>
          </cell>
        </row>
        <row r="10484">
          <cell r="V10484" t="str">
            <v>Y3953252</v>
          </cell>
          <cell r="W10484">
            <v>0</v>
          </cell>
        </row>
        <row r="10485">
          <cell r="V10485" t="str">
            <v>Y3953253</v>
          </cell>
          <cell r="W10485">
            <v>0</v>
          </cell>
        </row>
        <row r="10486">
          <cell r="V10486" t="str">
            <v>Y3953254</v>
          </cell>
          <cell r="W10486">
            <v>0</v>
          </cell>
        </row>
        <row r="10487">
          <cell r="V10487" t="str">
            <v>Y3953255</v>
          </cell>
          <cell r="W10487">
            <v>0</v>
          </cell>
        </row>
        <row r="10488">
          <cell r="V10488" t="str">
            <v>Y3953256</v>
          </cell>
          <cell r="W10488">
            <v>0</v>
          </cell>
        </row>
        <row r="10489">
          <cell r="V10489" t="str">
            <v>Y3953257</v>
          </cell>
          <cell r="W10489">
            <v>0</v>
          </cell>
        </row>
        <row r="10490">
          <cell r="V10490" t="str">
            <v>Y3953259</v>
          </cell>
          <cell r="W10490">
            <v>0</v>
          </cell>
        </row>
        <row r="10491">
          <cell r="V10491" t="str">
            <v>Y3953261</v>
          </cell>
          <cell r="W10491">
            <v>0</v>
          </cell>
        </row>
        <row r="10492">
          <cell r="V10492" t="str">
            <v>Y3953262</v>
          </cell>
          <cell r="W10492">
            <v>0</v>
          </cell>
        </row>
        <row r="10493">
          <cell r="V10493" t="str">
            <v>Y3953266</v>
          </cell>
          <cell r="W10493">
            <v>0</v>
          </cell>
        </row>
        <row r="10494">
          <cell r="V10494" t="str">
            <v>Y3953267</v>
          </cell>
          <cell r="W10494">
            <v>0</v>
          </cell>
        </row>
        <row r="10495">
          <cell r="V10495" t="str">
            <v>Y3953268</v>
          </cell>
          <cell r="W10495">
            <v>0</v>
          </cell>
        </row>
        <row r="10496">
          <cell r="V10496" t="str">
            <v>Y3953271</v>
          </cell>
          <cell r="W10496">
            <v>0</v>
          </cell>
        </row>
        <row r="10497">
          <cell r="V10497" t="str">
            <v>Y3953272</v>
          </cell>
          <cell r="W10497">
            <v>0</v>
          </cell>
        </row>
        <row r="10498">
          <cell r="V10498" t="str">
            <v>Y3953275</v>
          </cell>
          <cell r="W10498">
            <v>0</v>
          </cell>
        </row>
        <row r="10499">
          <cell r="V10499" t="str">
            <v>Y3953276</v>
          </cell>
          <cell r="W10499">
            <v>0</v>
          </cell>
        </row>
        <row r="10500">
          <cell r="V10500" t="str">
            <v>Y3953277</v>
          </cell>
          <cell r="W10500">
            <v>0</v>
          </cell>
        </row>
        <row r="10501">
          <cell r="V10501" t="str">
            <v>Y3953278</v>
          </cell>
          <cell r="W10501">
            <v>0</v>
          </cell>
        </row>
        <row r="10502">
          <cell r="V10502" t="str">
            <v>Y3953280</v>
          </cell>
          <cell r="W10502">
            <v>0</v>
          </cell>
        </row>
        <row r="10503">
          <cell r="V10503" t="str">
            <v>Y3953283</v>
          </cell>
          <cell r="W10503">
            <v>0</v>
          </cell>
        </row>
        <row r="10504">
          <cell r="V10504" t="str">
            <v>Y3953284</v>
          </cell>
          <cell r="W10504">
            <v>0</v>
          </cell>
        </row>
        <row r="10505">
          <cell r="V10505" t="str">
            <v>Y3953286</v>
          </cell>
          <cell r="W10505">
            <v>0</v>
          </cell>
        </row>
        <row r="10506">
          <cell r="V10506" t="str">
            <v>Y3953291</v>
          </cell>
          <cell r="W10506">
            <v>0</v>
          </cell>
        </row>
        <row r="10507">
          <cell r="V10507" t="str">
            <v>Y3953292</v>
          </cell>
          <cell r="W10507">
            <v>0</v>
          </cell>
        </row>
        <row r="10508">
          <cell r="V10508" t="str">
            <v>Y3953293</v>
          </cell>
          <cell r="W10508">
            <v>0</v>
          </cell>
        </row>
        <row r="10509">
          <cell r="V10509" t="str">
            <v>Y3953299</v>
          </cell>
          <cell r="W10509">
            <v>0</v>
          </cell>
        </row>
        <row r="10510">
          <cell r="V10510" t="str">
            <v>Y3953304</v>
          </cell>
          <cell r="W10510">
            <v>0</v>
          </cell>
        </row>
        <row r="10511">
          <cell r="V10511" t="str">
            <v>Y3953310</v>
          </cell>
          <cell r="W10511">
            <v>0</v>
          </cell>
        </row>
        <row r="10512">
          <cell r="V10512" t="str">
            <v>Y3953311</v>
          </cell>
          <cell r="W10512">
            <v>0</v>
          </cell>
        </row>
        <row r="10513">
          <cell r="V10513" t="str">
            <v>Y3953312</v>
          </cell>
          <cell r="W10513">
            <v>0</v>
          </cell>
        </row>
        <row r="10514">
          <cell r="V10514" t="str">
            <v>Y3953313</v>
          </cell>
          <cell r="W10514">
            <v>0</v>
          </cell>
        </row>
        <row r="10515">
          <cell r="V10515" t="str">
            <v>Y3953314</v>
          </cell>
          <cell r="W10515">
            <v>0</v>
          </cell>
        </row>
        <row r="10516">
          <cell r="V10516" t="str">
            <v>Y3953315</v>
          </cell>
          <cell r="W10516">
            <v>0</v>
          </cell>
        </row>
        <row r="10517">
          <cell r="V10517" t="str">
            <v>Y3953316</v>
          </cell>
          <cell r="W10517">
            <v>0</v>
          </cell>
        </row>
        <row r="10518">
          <cell r="V10518" t="str">
            <v>Y3953320</v>
          </cell>
          <cell r="W10518">
            <v>0</v>
          </cell>
        </row>
        <row r="10519">
          <cell r="V10519" t="str">
            <v>Y3953321</v>
          </cell>
          <cell r="W10519">
            <v>0</v>
          </cell>
        </row>
        <row r="10520">
          <cell r="V10520" t="str">
            <v>Y3953322</v>
          </cell>
          <cell r="W10520">
            <v>0</v>
          </cell>
        </row>
        <row r="10521">
          <cell r="V10521" t="str">
            <v>Y3953323</v>
          </cell>
          <cell r="W10521">
            <v>0</v>
          </cell>
        </row>
        <row r="10522">
          <cell r="V10522" t="str">
            <v>Y3953325</v>
          </cell>
          <cell r="W10522">
            <v>0</v>
          </cell>
        </row>
        <row r="10523">
          <cell r="V10523" t="str">
            <v>Y3953326</v>
          </cell>
          <cell r="W10523">
            <v>0</v>
          </cell>
        </row>
        <row r="10524">
          <cell r="V10524" t="str">
            <v>Y3953327</v>
          </cell>
          <cell r="W10524">
            <v>0</v>
          </cell>
        </row>
        <row r="10525">
          <cell r="V10525" t="str">
            <v>Y3953328</v>
          </cell>
          <cell r="W10525">
            <v>0</v>
          </cell>
        </row>
        <row r="10526">
          <cell r="V10526" t="str">
            <v>Y3953331</v>
          </cell>
          <cell r="W10526">
            <v>0</v>
          </cell>
        </row>
        <row r="10527">
          <cell r="V10527" t="str">
            <v>Y3953334</v>
          </cell>
          <cell r="W10527">
            <v>0</v>
          </cell>
        </row>
        <row r="10528">
          <cell r="V10528" t="str">
            <v>Y3953337</v>
          </cell>
          <cell r="W10528">
            <v>0</v>
          </cell>
        </row>
        <row r="10529">
          <cell r="V10529" t="str">
            <v>Y3953338</v>
          </cell>
          <cell r="W10529">
            <v>0</v>
          </cell>
        </row>
        <row r="10530">
          <cell r="V10530" t="str">
            <v>Y3953339</v>
          </cell>
          <cell r="W10530">
            <v>0</v>
          </cell>
        </row>
        <row r="10531">
          <cell r="V10531" t="str">
            <v>Y3953340</v>
          </cell>
          <cell r="W10531">
            <v>0</v>
          </cell>
        </row>
        <row r="10532">
          <cell r="V10532" t="str">
            <v>Y3953341</v>
          </cell>
          <cell r="W10532">
            <v>0</v>
          </cell>
        </row>
        <row r="10533">
          <cell r="V10533" t="str">
            <v>Y3953343</v>
          </cell>
          <cell r="W10533">
            <v>9.920000000000001E-2</v>
          </cell>
        </row>
        <row r="10534">
          <cell r="V10534" t="str">
            <v>Y3953344</v>
          </cell>
          <cell r="W10534">
            <v>0.10456700000000001</v>
          </cell>
        </row>
        <row r="10535">
          <cell r="V10535" t="str">
            <v>Y3953345</v>
          </cell>
          <cell r="W10535">
            <v>0</v>
          </cell>
        </row>
        <row r="10536">
          <cell r="V10536" t="str">
            <v>Y3953349</v>
          </cell>
          <cell r="W10536">
            <v>0.10456700000000001</v>
          </cell>
        </row>
        <row r="10537">
          <cell r="V10537" t="str">
            <v>Y3953350</v>
          </cell>
          <cell r="W10537">
            <v>9.920000000000001E-2</v>
          </cell>
        </row>
        <row r="10538">
          <cell r="V10538" t="str">
            <v>Y3953353</v>
          </cell>
          <cell r="W10538">
            <v>0</v>
          </cell>
        </row>
        <row r="10539">
          <cell r="V10539" t="str">
            <v>Y3953354</v>
          </cell>
          <cell r="W10539">
            <v>0</v>
          </cell>
        </row>
        <row r="10540">
          <cell r="V10540" t="str">
            <v>Y3953355</v>
          </cell>
          <cell r="W10540">
            <v>0</v>
          </cell>
        </row>
        <row r="10541">
          <cell r="V10541" t="str">
            <v>Y3953356</v>
          </cell>
          <cell r="W10541">
            <v>0</v>
          </cell>
        </row>
        <row r="10542">
          <cell r="V10542" t="str">
            <v>Y3953357</v>
          </cell>
          <cell r="W10542">
            <v>0</v>
          </cell>
        </row>
        <row r="10543">
          <cell r="V10543" t="str">
            <v>Y3953358</v>
          </cell>
          <cell r="W10543">
            <v>0</v>
          </cell>
        </row>
        <row r="10544">
          <cell r="V10544" t="str">
            <v>Y3953360</v>
          </cell>
          <cell r="W10544">
            <v>2.7200000000000002E-2</v>
          </cell>
        </row>
        <row r="10545">
          <cell r="V10545" t="str">
            <v>Y3953361</v>
          </cell>
          <cell r="W10545">
            <v>1.27008E-2</v>
          </cell>
        </row>
        <row r="10546">
          <cell r="V10546" t="str">
            <v>Y3953364</v>
          </cell>
          <cell r="W10546">
            <v>0</v>
          </cell>
        </row>
        <row r="10547">
          <cell r="V10547" t="str">
            <v>Y3953365</v>
          </cell>
          <cell r="W10547">
            <v>0</v>
          </cell>
        </row>
        <row r="10548">
          <cell r="V10548" t="str">
            <v>Y3953366</v>
          </cell>
          <cell r="W10548">
            <v>0</v>
          </cell>
        </row>
        <row r="10549">
          <cell r="V10549" t="str">
            <v>Y3953368</v>
          </cell>
          <cell r="W10549">
            <v>0</v>
          </cell>
        </row>
        <row r="10550">
          <cell r="V10550" t="str">
            <v>Y3953373</v>
          </cell>
          <cell r="W10550">
            <v>0</v>
          </cell>
        </row>
        <row r="10551">
          <cell r="V10551" t="str">
            <v>Y3953374</v>
          </cell>
          <cell r="W10551">
            <v>0</v>
          </cell>
        </row>
        <row r="10552">
          <cell r="V10552" t="str">
            <v>Y3953375</v>
          </cell>
          <cell r="W10552">
            <v>0</v>
          </cell>
        </row>
        <row r="10553">
          <cell r="V10553" t="str">
            <v>Y3953376</v>
          </cell>
          <cell r="W10553">
            <v>0</v>
          </cell>
        </row>
        <row r="10554">
          <cell r="V10554" t="str">
            <v>Y3953377</v>
          </cell>
          <cell r="W10554">
            <v>0</v>
          </cell>
        </row>
        <row r="10555">
          <cell r="V10555" t="str">
            <v>Y3953378</v>
          </cell>
          <cell r="W10555">
            <v>0</v>
          </cell>
        </row>
        <row r="10556">
          <cell r="V10556" t="str">
            <v>Y3953379</v>
          </cell>
          <cell r="W10556">
            <v>0</v>
          </cell>
        </row>
        <row r="10557">
          <cell r="V10557" t="str">
            <v>Y3953381</v>
          </cell>
          <cell r="W10557">
            <v>0</v>
          </cell>
        </row>
        <row r="10558">
          <cell r="V10558" t="str">
            <v>Y3953382</v>
          </cell>
          <cell r="W10558">
            <v>0</v>
          </cell>
        </row>
        <row r="10559">
          <cell r="V10559" t="str">
            <v>Y3953383</v>
          </cell>
          <cell r="W10559">
            <v>0</v>
          </cell>
        </row>
        <row r="10560">
          <cell r="V10560" t="str">
            <v>Y3953384</v>
          </cell>
          <cell r="W10560">
            <v>0</v>
          </cell>
        </row>
        <row r="10561">
          <cell r="V10561" t="str">
            <v>Y3953385</v>
          </cell>
          <cell r="W10561">
            <v>2.127164334E-2</v>
          </cell>
        </row>
        <row r="10562">
          <cell r="V10562" t="str">
            <v>Y3953386</v>
          </cell>
          <cell r="W10562">
            <v>0</v>
          </cell>
        </row>
        <row r="10563">
          <cell r="V10563" t="str">
            <v>Y3953388</v>
          </cell>
          <cell r="W10563">
            <v>0</v>
          </cell>
        </row>
        <row r="10564">
          <cell r="V10564" t="str">
            <v>Y3953390</v>
          </cell>
          <cell r="W10564">
            <v>0</v>
          </cell>
        </row>
        <row r="10565">
          <cell r="V10565" t="str">
            <v>Y3953391</v>
          </cell>
          <cell r="W10565">
            <v>0</v>
          </cell>
        </row>
        <row r="10566">
          <cell r="V10566" t="str">
            <v>Y3953393</v>
          </cell>
          <cell r="W10566">
            <v>0</v>
          </cell>
        </row>
        <row r="10567">
          <cell r="V10567" t="str">
            <v>Y3953394</v>
          </cell>
          <cell r="W10567">
            <v>0</v>
          </cell>
        </row>
        <row r="10568">
          <cell r="V10568" t="str">
            <v>Y3953397</v>
          </cell>
          <cell r="W10568">
            <v>0</v>
          </cell>
        </row>
        <row r="10569">
          <cell r="V10569" t="str">
            <v>Y3953399</v>
          </cell>
          <cell r="W10569">
            <v>0</v>
          </cell>
        </row>
        <row r="10570">
          <cell r="V10570" t="str">
            <v>Y3953404</v>
          </cell>
          <cell r="W10570">
            <v>0</v>
          </cell>
        </row>
        <row r="10571">
          <cell r="V10571" t="str">
            <v>Y3953405</v>
          </cell>
          <cell r="W10571">
            <v>0</v>
          </cell>
        </row>
        <row r="10572">
          <cell r="V10572" t="str">
            <v>Y3953406</v>
          </cell>
          <cell r="W10572">
            <v>0</v>
          </cell>
        </row>
        <row r="10573">
          <cell r="V10573" t="str">
            <v>Y3953409</v>
          </cell>
          <cell r="W10573">
            <v>0</v>
          </cell>
        </row>
        <row r="10574">
          <cell r="V10574" t="str">
            <v>Y3953413</v>
          </cell>
          <cell r="W10574">
            <v>8.1900000000000001E-2</v>
          </cell>
        </row>
        <row r="10575">
          <cell r="V10575" t="str">
            <v>Y3953414</v>
          </cell>
          <cell r="W10575">
            <v>0</v>
          </cell>
        </row>
        <row r="10576">
          <cell r="V10576" t="str">
            <v>Y3953418</v>
          </cell>
          <cell r="W10576">
            <v>0</v>
          </cell>
        </row>
        <row r="10577">
          <cell r="V10577" t="str">
            <v>Y3953419</v>
          </cell>
          <cell r="W10577">
            <v>0</v>
          </cell>
        </row>
        <row r="10578">
          <cell r="V10578" t="str">
            <v>Y3953420</v>
          </cell>
          <cell r="W10578">
            <v>0</v>
          </cell>
        </row>
        <row r="10579">
          <cell r="V10579" t="str">
            <v>Y3953421</v>
          </cell>
          <cell r="W10579">
            <v>0</v>
          </cell>
        </row>
        <row r="10580">
          <cell r="V10580" t="str">
            <v>Y3953422</v>
          </cell>
          <cell r="W10580">
            <v>0</v>
          </cell>
        </row>
        <row r="10581">
          <cell r="V10581" t="str">
            <v>Y3953423</v>
          </cell>
          <cell r="W10581">
            <v>0</v>
          </cell>
        </row>
        <row r="10582">
          <cell r="V10582" t="str">
            <v>Y3953424</v>
          </cell>
          <cell r="W10582">
            <v>0</v>
          </cell>
        </row>
        <row r="10583">
          <cell r="V10583" t="str">
            <v>Y3953425</v>
          </cell>
          <cell r="W10583">
            <v>0</v>
          </cell>
        </row>
        <row r="10584">
          <cell r="V10584" t="str">
            <v>Y3953430</v>
          </cell>
          <cell r="W10584">
            <v>0</v>
          </cell>
        </row>
        <row r="10585">
          <cell r="V10585" t="str">
            <v>Y3953434</v>
          </cell>
          <cell r="W10585">
            <v>0</v>
          </cell>
        </row>
        <row r="10586">
          <cell r="V10586" t="str">
            <v>Y3953437</v>
          </cell>
          <cell r="W10586">
            <v>0</v>
          </cell>
        </row>
        <row r="10587">
          <cell r="V10587" t="str">
            <v>Y3953438</v>
          </cell>
          <cell r="W10587">
            <v>0</v>
          </cell>
        </row>
        <row r="10588">
          <cell r="V10588" t="str">
            <v>Y3953439</v>
          </cell>
          <cell r="W10588">
            <v>0</v>
          </cell>
        </row>
        <row r="10589">
          <cell r="V10589" t="str">
            <v>Y3953440</v>
          </cell>
          <cell r="W10589">
            <v>1.7185000000000002E-2</v>
          </cell>
        </row>
        <row r="10590">
          <cell r="V10590" t="str">
            <v>Y3953443</v>
          </cell>
          <cell r="W10590">
            <v>0.12571650000000001</v>
          </cell>
        </row>
        <row r="10591">
          <cell r="V10591" t="str">
            <v>Y3953444</v>
          </cell>
          <cell r="W10591">
            <v>0</v>
          </cell>
        </row>
        <row r="10592">
          <cell r="V10592" t="str">
            <v>Y3953445</v>
          </cell>
          <cell r="W10592">
            <v>0</v>
          </cell>
        </row>
        <row r="10593">
          <cell r="V10593" t="str">
            <v>Y3953446</v>
          </cell>
          <cell r="W10593">
            <v>0</v>
          </cell>
        </row>
        <row r="10594">
          <cell r="V10594" t="str">
            <v>Y3953447</v>
          </cell>
          <cell r="W10594">
            <v>0</v>
          </cell>
        </row>
        <row r="10595">
          <cell r="V10595" t="str">
            <v>Y3953448</v>
          </cell>
          <cell r="W10595">
            <v>6.6918000000000005E-2</v>
          </cell>
        </row>
        <row r="10596">
          <cell r="V10596" t="str">
            <v>Y3953450</v>
          </cell>
          <cell r="W10596">
            <v>0</v>
          </cell>
        </row>
        <row r="10597">
          <cell r="V10597" t="str">
            <v>Y3953451</v>
          </cell>
          <cell r="W10597">
            <v>0</v>
          </cell>
        </row>
        <row r="10598">
          <cell r="V10598" t="str">
            <v>Y3953456</v>
          </cell>
          <cell r="W10598">
            <v>0</v>
          </cell>
        </row>
        <row r="10599">
          <cell r="V10599" t="str">
            <v>Y3953458</v>
          </cell>
          <cell r="W10599">
            <v>0</v>
          </cell>
        </row>
        <row r="10600">
          <cell r="V10600" t="str">
            <v>Y3953460</v>
          </cell>
          <cell r="W10600">
            <v>0</v>
          </cell>
        </row>
        <row r="10601">
          <cell r="V10601" t="str">
            <v>Y3953461</v>
          </cell>
          <cell r="W10601">
            <v>0</v>
          </cell>
        </row>
        <row r="10602">
          <cell r="V10602" t="str">
            <v>Y3953465</v>
          </cell>
          <cell r="W10602">
            <v>0</v>
          </cell>
        </row>
        <row r="10603">
          <cell r="V10603" t="str">
            <v>Y3953466</v>
          </cell>
          <cell r="W10603">
            <v>0</v>
          </cell>
        </row>
        <row r="10604">
          <cell r="V10604" t="str">
            <v>Y3953467</v>
          </cell>
          <cell r="W10604">
            <v>0</v>
          </cell>
        </row>
        <row r="10605">
          <cell r="V10605" t="str">
            <v>Y3953468</v>
          </cell>
          <cell r="W10605">
            <v>0</v>
          </cell>
        </row>
        <row r="10606">
          <cell r="V10606" t="str">
            <v>Y3953471</v>
          </cell>
          <cell r="W10606">
            <v>0</v>
          </cell>
        </row>
        <row r="10607">
          <cell r="V10607" t="str">
            <v>Y3953482</v>
          </cell>
          <cell r="W10607">
            <v>0</v>
          </cell>
        </row>
        <row r="10608">
          <cell r="V10608" t="str">
            <v>Y3953483</v>
          </cell>
          <cell r="W10608">
            <v>0</v>
          </cell>
        </row>
        <row r="10609">
          <cell r="V10609" t="str">
            <v>Y3953484</v>
          </cell>
          <cell r="W10609">
            <v>0</v>
          </cell>
        </row>
        <row r="10610">
          <cell r="V10610" t="str">
            <v>Y3953485</v>
          </cell>
          <cell r="W10610">
            <v>0</v>
          </cell>
        </row>
        <row r="10611">
          <cell r="V10611" t="str">
            <v>Y3953486</v>
          </cell>
          <cell r="W10611">
            <v>0</v>
          </cell>
        </row>
        <row r="10612">
          <cell r="V10612" t="str">
            <v>Y3953487</v>
          </cell>
          <cell r="W10612">
            <v>0</v>
          </cell>
        </row>
        <row r="10613">
          <cell r="V10613" t="str">
            <v>Y3953488</v>
          </cell>
          <cell r="W10613">
            <v>0</v>
          </cell>
        </row>
        <row r="10614">
          <cell r="V10614" t="str">
            <v>Y3953489</v>
          </cell>
          <cell r="W10614">
            <v>0</v>
          </cell>
        </row>
        <row r="10615">
          <cell r="V10615" t="str">
            <v>Y3953490</v>
          </cell>
          <cell r="W10615">
            <v>0</v>
          </cell>
        </row>
        <row r="10616">
          <cell r="V10616" t="str">
            <v>Y3953491</v>
          </cell>
          <cell r="W10616">
            <v>0</v>
          </cell>
        </row>
        <row r="10617">
          <cell r="V10617" t="str">
            <v>Y3953492</v>
          </cell>
          <cell r="W10617">
            <v>0</v>
          </cell>
        </row>
        <row r="10618">
          <cell r="V10618" t="str">
            <v>Y3953493</v>
          </cell>
          <cell r="W10618">
            <v>0</v>
          </cell>
        </row>
        <row r="10619">
          <cell r="V10619" t="str">
            <v>Y3953494</v>
          </cell>
          <cell r="W10619">
            <v>0</v>
          </cell>
        </row>
        <row r="10620">
          <cell r="V10620" t="str">
            <v>Y3953495</v>
          </cell>
          <cell r="W10620">
            <v>0</v>
          </cell>
        </row>
        <row r="10621">
          <cell r="V10621" t="str">
            <v>Y3953496</v>
          </cell>
          <cell r="W10621">
            <v>0</v>
          </cell>
        </row>
        <row r="10622">
          <cell r="V10622" t="str">
            <v>Y3953497</v>
          </cell>
          <cell r="W10622">
            <v>0</v>
          </cell>
        </row>
        <row r="10623">
          <cell r="V10623" t="str">
            <v>Y3953498</v>
          </cell>
          <cell r="W10623">
            <v>0</v>
          </cell>
        </row>
        <row r="10624">
          <cell r="V10624" t="str">
            <v>Y3953499</v>
          </cell>
          <cell r="W10624">
            <v>0</v>
          </cell>
        </row>
        <row r="10625">
          <cell r="V10625" t="str">
            <v>Y3953500</v>
          </cell>
          <cell r="W10625">
            <v>0</v>
          </cell>
        </row>
        <row r="10626">
          <cell r="V10626" t="str">
            <v>Y3953501</v>
          </cell>
          <cell r="W10626">
            <v>0</v>
          </cell>
        </row>
        <row r="10627">
          <cell r="V10627" t="str">
            <v>Y3953502</v>
          </cell>
          <cell r="W10627">
            <v>0</v>
          </cell>
        </row>
        <row r="10628">
          <cell r="V10628" t="str">
            <v>Y3953503</v>
          </cell>
          <cell r="W10628">
            <v>0</v>
          </cell>
        </row>
        <row r="10629">
          <cell r="V10629" t="str">
            <v>Y3953504</v>
          </cell>
          <cell r="W10629">
            <v>0</v>
          </cell>
        </row>
        <row r="10630">
          <cell r="V10630" t="str">
            <v>Y3953506</v>
          </cell>
          <cell r="W10630">
            <v>0</v>
          </cell>
        </row>
        <row r="10631">
          <cell r="V10631" t="str">
            <v>Y3953507</v>
          </cell>
          <cell r="W10631">
            <v>0</v>
          </cell>
        </row>
        <row r="10632">
          <cell r="V10632" t="str">
            <v>Y3953508</v>
          </cell>
          <cell r="W10632">
            <v>0</v>
          </cell>
        </row>
        <row r="10633">
          <cell r="V10633" t="str">
            <v>Y3953509</v>
          </cell>
          <cell r="W10633">
            <v>0</v>
          </cell>
        </row>
        <row r="10634">
          <cell r="V10634" t="str">
            <v>Y3953510</v>
          </cell>
          <cell r="W10634">
            <v>0</v>
          </cell>
        </row>
        <row r="10635">
          <cell r="V10635" t="str">
            <v>Y3953511</v>
          </cell>
          <cell r="W10635">
            <v>0</v>
          </cell>
        </row>
        <row r="10636">
          <cell r="V10636" t="str">
            <v>Y3953514</v>
          </cell>
          <cell r="W10636">
            <v>0</v>
          </cell>
        </row>
        <row r="10637">
          <cell r="V10637" t="str">
            <v>Y3953515</v>
          </cell>
          <cell r="W10637">
            <v>0</v>
          </cell>
        </row>
        <row r="10638">
          <cell r="V10638" t="str">
            <v>Y3953517</v>
          </cell>
          <cell r="W10638">
            <v>0</v>
          </cell>
        </row>
        <row r="10639">
          <cell r="V10639" t="str">
            <v>Y3953518</v>
          </cell>
          <cell r="W10639">
            <v>0</v>
          </cell>
        </row>
        <row r="10640">
          <cell r="V10640" t="str">
            <v>Y3953523</v>
          </cell>
          <cell r="W10640">
            <v>0</v>
          </cell>
        </row>
        <row r="10641">
          <cell r="V10641" t="str">
            <v>Y3953524</v>
          </cell>
          <cell r="W10641">
            <v>2.6779999999999998E-2</v>
          </cell>
        </row>
        <row r="10642">
          <cell r="V10642" t="str">
            <v>Y3953526</v>
          </cell>
          <cell r="W10642">
            <v>0</v>
          </cell>
        </row>
        <row r="10643">
          <cell r="V10643" t="str">
            <v>Y3953527</v>
          </cell>
          <cell r="W10643">
            <v>0</v>
          </cell>
        </row>
        <row r="10644">
          <cell r="V10644" t="str">
            <v>Y3953542</v>
          </cell>
          <cell r="W10644">
            <v>0</v>
          </cell>
        </row>
        <row r="10645">
          <cell r="V10645" t="str">
            <v>Y3953543</v>
          </cell>
          <cell r="W10645">
            <v>0</v>
          </cell>
        </row>
        <row r="10646">
          <cell r="V10646" t="str">
            <v>Y3953545</v>
          </cell>
          <cell r="W10646">
            <v>0</v>
          </cell>
        </row>
        <row r="10647">
          <cell r="V10647" t="str">
            <v>Y3953546</v>
          </cell>
          <cell r="W10647">
            <v>0</v>
          </cell>
        </row>
        <row r="10648">
          <cell r="V10648" t="str">
            <v>Y3953547</v>
          </cell>
          <cell r="W10648">
            <v>0</v>
          </cell>
        </row>
        <row r="10649">
          <cell r="V10649" t="str">
            <v>Y3953553</v>
          </cell>
          <cell r="W10649">
            <v>0</v>
          </cell>
        </row>
        <row r="10650">
          <cell r="V10650" t="str">
            <v>Y3953555</v>
          </cell>
          <cell r="W10650">
            <v>0</v>
          </cell>
        </row>
        <row r="10651">
          <cell r="V10651" t="str">
            <v>Y3953556</v>
          </cell>
          <cell r="W10651">
            <v>0</v>
          </cell>
        </row>
        <row r="10652">
          <cell r="V10652" t="str">
            <v>Y3953558</v>
          </cell>
          <cell r="W10652">
            <v>0</v>
          </cell>
        </row>
        <row r="10653">
          <cell r="V10653" t="str">
            <v>Y3953559</v>
          </cell>
          <cell r="W10653">
            <v>0</v>
          </cell>
        </row>
        <row r="10654">
          <cell r="V10654" t="str">
            <v>Y3953561</v>
          </cell>
          <cell r="W10654">
            <v>0</v>
          </cell>
        </row>
        <row r="10655">
          <cell r="V10655" t="str">
            <v>Y3953562</v>
          </cell>
          <cell r="W10655">
            <v>6.8900000000000003E-2</v>
          </cell>
        </row>
        <row r="10656">
          <cell r="V10656" t="str">
            <v>Y3953563</v>
          </cell>
          <cell r="W10656">
            <v>0</v>
          </cell>
        </row>
        <row r="10657">
          <cell r="V10657" t="str">
            <v>Y3953564</v>
          </cell>
          <cell r="W10657">
            <v>0</v>
          </cell>
        </row>
        <row r="10658">
          <cell r="V10658" t="str">
            <v>Y3953565</v>
          </cell>
          <cell r="W10658">
            <v>0</v>
          </cell>
        </row>
        <row r="10659">
          <cell r="V10659" t="str">
            <v>Y3953567</v>
          </cell>
          <cell r="W10659">
            <v>0</v>
          </cell>
        </row>
        <row r="10660">
          <cell r="V10660" t="str">
            <v>Y3953568</v>
          </cell>
          <cell r="W10660">
            <v>0</v>
          </cell>
        </row>
        <row r="10661">
          <cell r="V10661" t="str">
            <v>Y3953570</v>
          </cell>
          <cell r="W10661">
            <v>0</v>
          </cell>
        </row>
        <row r="10662">
          <cell r="V10662" t="str">
            <v>Y3953571</v>
          </cell>
          <cell r="W10662">
            <v>0</v>
          </cell>
        </row>
        <row r="10663">
          <cell r="V10663" t="str">
            <v>Y3953572</v>
          </cell>
          <cell r="W10663">
            <v>0</v>
          </cell>
        </row>
        <row r="10664">
          <cell r="V10664" t="str">
            <v>Y3953574</v>
          </cell>
          <cell r="W10664">
            <v>0</v>
          </cell>
        </row>
        <row r="10665">
          <cell r="V10665" t="str">
            <v>Y3953575</v>
          </cell>
          <cell r="W10665">
            <v>0</v>
          </cell>
        </row>
        <row r="10666">
          <cell r="V10666" t="str">
            <v>Y3953576</v>
          </cell>
          <cell r="W10666">
            <v>0</v>
          </cell>
        </row>
        <row r="10667">
          <cell r="V10667" t="str">
            <v>Y3953577</v>
          </cell>
          <cell r="W10667">
            <v>0</v>
          </cell>
        </row>
        <row r="10668">
          <cell r="V10668" t="str">
            <v>Y3953578</v>
          </cell>
          <cell r="W10668">
            <v>0</v>
          </cell>
        </row>
        <row r="10669">
          <cell r="V10669" t="str">
            <v>Y3953579</v>
          </cell>
          <cell r="W10669">
            <v>0</v>
          </cell>
        </row>
        <row r="10670">
          <cell r="V10670" t="str">
            <v>Y3953580</v>
          </cell>
          <cell r="W10670">
            <v>0</v>
          </cell>
        </row>
        <row r="10671">
          <cell r="V10671" t="str">
            <v>Y3953581</v>
          </cell>
          <cell r="W10671">
            <v>0</v>
          </cell>
        </row>
        <row r="10672">
          <cell r="V10672" t="str">
            <v>Y3953582</v>
          </cell>
          <cell r="W10672">
            <v>0</v>
          </cell>
        </row>
        <row r="10673">
          <cell r="V10673" t="str">
            <v>Y3953583</v>
          </cell>
          <cell r="W10673">
            <v>0</v>
          </cell>
        </row>
        <row r="10674">
          <cell r="V10674" t="str">
            <v>Y3953588</v>
          </cell>
          <cell r="W10674">
            <v>0</v>
          </cell>
        </row>
        <row r="10675">
          <cell r="V10675" t="str">
            <v>Y3953590</v>
          </cell>
          <cell r="W10675">
            <v>0</v>
          </cell>
        </row>
        <row r="10676">
          <cell r="V10676" t="str">
            <v>Y3953591</v>
          </cell>
          <cell r="W10676">
            <v>0</v>
          </cell>
        </row>
        <row r="10677">
          <cell r="V10677" t="str">
            <v>Y3953593</v>
          </cell>
          <cell r="W10677">
            <v>0</v>
          </cell>
        </row>
        <row r="10678">
          <cell r="V10678" t="str">
            <v>Y3953594</v>
          </cell>
          <cell r="W10678">
            <v>0</v>
          </cell>
        </row>
        <row r="10679">
          <cell r="V10679" t="str">
            <v>Y3953595</v>
          </cell>
          <cell r="W10679">
            <v>0</v>
          </cell>
        </row>
        <row r="10680">
          <cell r="V10680" t="str">
            <v>Y3953597</v>
          </cell>
          <cell r="W10680">
            <v>0</v>
          </cell>
        </row>
        <row r="10681">
          <cell r="V10681" t="str">
            <v>Y3953598</v>
          </cell>
          <cell r="W10681">
            <v>0</v>
          </cell>
        </row>
        <row r="10682">
          <cell r="V10682" t="str">
            <v>Y3953599</v>
          </cell>
          <cell r="W10682">
            <v>0</v>
          </cell>
        </row>
        <row r="10683">
          <cell r="V10683" t="str">
            <v>Y3953600</v>
          </cell>
          <cell r="W10683">
            <v>0</v>
          </cell>
        </row>
        <row r="10684">
          <cell r="V10684" t="str">
            <v>Y3953601</v>
          </cell>
          <cell r="W10684">
            <v>0</v>
          </cell>
        </row>
        <row r="10685">
          <cell r="V10685" t="str">
            <v>Y3953603</v>
          </cell>
          <cell r="W10685">
            <v>0</v>
          </cell>
        </row>
        <row r="10686">
          <cell r="V10686" t="str">
            <v>Y3953604</v>
          </cell>
          <cell r="W10686">
            <v>0</v>
          </cell>
        </row>
        <row r="10687">
          <cell r="V10687" t="str">
            <v>Y3953605</v>
          </cell>
          <cell r="W10687">
            <v>0</v>
          </cell>
        </row>
        <row r="10688">
          <cell r="V10688" t="str">
            <v>Y3953607</v>
          </cell>
          <cell r="W10688">
            <v>0</v>
          </cell>
        </row>
        <row r="10689">
          <cell r="V10689" t="str">
            <v>Y3953608</v>
          </cell>
          <cell r="W10689">
            <v>0</v>
          </cell>
        </row>
        <row r="10690">
          <cell r="V10690" t="str">
            <v>Y3953609</v>
          </cell>
          <cell r="W10690">
            <v>0</v>
          </cell>
        </row>
        <row r="10691">
          <cell r="V10691" t="str">
            <v>Y3953610</v>
          </cell>
          <cell r="W10691">
            <v>0</v>
          </cell>
        </row>
        <row r="10692">
          <cell r="V10692" t="str">
            <v>Y3953611</v>
          </cell>
          <cell r="W10692">
            <v>0</v>
          </cell>
        </row>
        <row r="10693">
          <cell r="V10693" t="str">
            <v>Y3953612</v>
          </cell>
          <cell r="W10693">
            <v>0</v>
          </cell>
        </row>
        <row r="10694">
          <cell r="V10694" t="str">
            <v>Y3953613</v>
          </cell>
          <cell r="W10694">
            <v>0</v>
          </cell>
        </row>
        <row r="10695">
          <cell r="V10695" t="str">
            <v>Y3953614</v>
          </cell>
          <cell r="W10695">
            <v>0</v>
          </cell>
        </row>
        <row r="10696">
          <cell r="V10696" t="str">
            <v>Y3953615</v>
          </cell>
          <cell r="W10696">
            <v>0</v>
          </cell>
        </row>
        <row r="10697">
          <cell r="V10697" t="str">
            <v>Y3953616</v>
          </cell>
          <cell r="W10697">
            <v>0</v>
          </cell>
        </row>
        <row r="10698">
          <cell r="V10698" t="str">
            <v>Y3953617</v>
          </cell>
          <cell r="W10698">
            <v>0</v>
          </cell>
        </row>
        <row r="10699">
          <cell r="V10699" t="str">
            <v>Y3953618</v>
          </cell>
          <cell r="W10699">
            <v>0</v>
          </cell>
        </row>
        <row r="10700">
          <cell r="V10700" t="str">
            <v>Y3953619</v>
          </cell>
          <cell r="W10700">
            <v>0</v>
          </cell>
        </row>
        <row r="10701">
          <cell r="V10701" t="str">
            <v>Y3953620</v>
          </cell>
          <cell r="W10701">
            <v>0</v>
          </cell>
        </row>
        <row r="10702">
          <cell r="V10702" t="str">
            <v>Y3953622</v>
          </cell>
          <cell r="W10702">
            <v>0</v>
          </cell>
        </row>
        <row r="10703">
          <cell r="V10703" t="str">
            <v>Y3953624</v>
          </cell>
          <cell r="W10703">
            <v>0</v>
          </cell>
        </row>
        <row r="10704">
          <cell r="V10704" t="str">
            <v>Y3953625</v>
          </cell>
          <cell r="W10704">
            <v>0</v>
          </cell>
        </row>
        <row r="10705">
          <cell r="V10705" t="str">
            <v>Y3953626</v>
          </cell>
          <cell r="W10705">
            <v>0</v>
          </cell>
        </row>
        <row r="10706">
          <cell r="V10706" t="str">
            <v>Y3953627</v>
          </cell>
          <cell r="W10706">
            <v>0</v>
          </cell>
        </row>
        <row r="10707">
          <cell r="V10707" t="str">
            <v>Y3953628</v>
          </cell>
          <cell r="W10707">
            <v>0</v>
          </cell>
        </row>
        <row r="10708">
          <cell r="V10708" t="str">
            <v>Y3953629</v>
          </cell>
          <cell r="W10708">
            <v>0</v>
          </cell>
        </row>
        <row r="10709">
          <cell r="V10709" t="str">
            <v>Y3953630</v>
          </cell>
          <cell r="W10709">
            <v>0</v>
          </cell>
        </row>
        <row r="10710">
          <cell r="V10710" t="str">
            <v>Y3953631</v>
          </cell>
          <cell r="W10710">
            <v>0</v>
          </cell>
        </row>
        <row r="10711">
          <cell r="V10711" t="str">
            <v>Y3953632</v>
          </cell>
          <cell r="W10711">
            <v>0</v>
          </cell>
        </row>
        <row r="10712">
          <cell r="V10712" t="str">
            <v>Y3953633</v>
          </cell>
          <cell r="W10712">
            <v>0</v>
          </cell>
        </row>
        <row r="10713">
          <cell r="V10713" t="str">
            <v>Y3953634</v>
          </cell>
          <cell r="W10713">
            <v>0</v>
          </cell>
        </row>
        <row r="10714">
          <cell r="V10714" t="str">
            <v>Y3953635</v>
          </cell>
          <cell r="W10714">
            <v>0</v>
          </cell>
        </row>
        <row r="10715">
          <cell r="V10715" t="str">
            <v>Y3953637</v>
          </cell>
          <cell r="W10715">
            <v>0</v>
          </cell>
        </row>
        <row r="10716">
          <cell r="V10716" t="str">
            <v>Y3953639</v>
          </cell>
          <cell r="W10716">
            <v>0</v>
          </cell>
        </row>
        <row r="10717">
          <cell r="V10717" t="str">
            <v>Y3953642</v>
          </cell>
          <cell r="W10717">
            <v>0</v>
          </cell>
        </row>
        <row r="10718">
          <cell r="V10718" t="str">
            <v>Y3953643</v>
          </cell>
          <cell r="W10718">
            <v>0</v>
          </cell>
        </row>
        <row r="10719">
          <cell r="V10719" t="str">
            <v>Y3953645</v>
          </cell>
          <cell r="W10719">
            <v>0</v>
          </cell>
        </row>
        <row r="10720">
          <cell r="V10720" t="str">
            <v>Y3953646</v>
          </cell>
          <cell r="W10720">
            <v>0</v>
          </cell>
        </row>
        <row r="10721">
          <cell r="V10721" t="str">
            <v>Y3953647</v>
          </cell>
          <cell r="W10721">
            <v>0</v>
          </cell>
        </row>
        <row r="10722">
          <cell r="V10722" t="str">
            <v>Y3953648</v>
          </cell>
          <cell r="W10722">
            <v>0</v>
          </cell>
        </row>
        <row r="10723">
          <cell r="V10723" t="str">
            <v>Y3953650</v>
          </cell>
          <cell r="W10723">
            <v>0</v>
          </cell>
        </row>
        <row r="10724">
          <cell r="V10724" t="str">
            <v>Y3953656</v>
          </cell>
          <cell r="W10724">
            <v>0</v>
          </cell>
        </row>
        <row r="10725">
          <cell r="V10725" t="str">
            <v>Y3953658</v>
          </cell>
          <cell r="W10725">
            <v>0</v>
          </cell>
        </row>
        <row r="10726">
          <cell r="V10726" t="str">
            <v>Y3953661</v>
          </cell>
          <cell r="W10726">
            <v>0</v>
          </cell>
        </row>
        <row r="10727">
          <cell r="V10727" t="str">
            <v>Y3953662</v>
          </cell>
          <cell r="W10727">
            <v>0</v>
          </cell>
        </row>
        <row r="10728">
          <cell r="V10728" t="str">
            <v>Y3953663</v>
          </cell>
          <cell r="W10728">
            <v>0</v>
          </cell>
        </row>
        <row r="10729">
          <cell r="V10729" t="str">
            <v>Y3953664</v>
          </cell>
          <cell r="W10729">
            <v>0</v>
          </cell>
        </row>
        <row r="10730">
          <cell r="V10730" t="str">
            <v>Y3953665</v>
          </cell>
          <cell r="W10730">
            <v>0</v>
          </cell>
        </row>
        <row r="10731">
          <cell r="V10731" t="str">
            <v>Y3953666</v>
          </cell>
          <cell r="W10731">
            <v>0</v>
          </cell>
        </row>
        <row r="10732">
          <cell r="V10732" t="str">
            <v>Y3953667</v>
          </cell>
          <cell r="W10732">
            <v>0</v>
          </cell>
        </row>
        <row r="10733">
          <cell r="V10733" t="str">
            <v>Y3953668</v>
          </cell>
          <cell r="W10733">
            <v>0</v>
          </cell>
        </row>
        <row r="10734">
          <cell r="V10734" t="str">
            <v>Y3953669</v>
          </cell>
          <cell r="W10734">
            <v>0</v>
          </cell>
        </row>
        <row r="10735">
          <cell r="V10735" t="str">
            <v>Y3953671</v>
          </cell>
          <cell r="W10735">
            <v>0</v>
          </cell>
        </row>
        <row r="10736">
          <cell r="V10736" t="str">
            <v>Y3953672</v>
          </cell>
          <cell r="W10736">
            <v>0</v>
          </cell>
        </row>
        <row r="10737">
          <cell r="V10737" t="str">
            <v>Y3953673</v>
          </cell>
          <cell r="W10737">
            <v>0</v>
          </cell>
        </row>
        <row r="10738">
          <cell r="V10738" t="str">
            <v>Y3953674</v>
          </cell>
          <cell r="W10738">
            <v>0</v>
          </cell>
        </row>
        <row r="10739">
          <cell r="V10739" t="str">
            <v>Y3953675</v>
          </cell>
          <cell r="W10739">
            <v>0</v>
          </cell>
        </row>
        <row r="10740">
          <cell r="V10740" t="str">
            <v>Y3953676</v>
          </cell>
          <cell r="W10740">
            <v>0</v>
          </cell>
        </row>
        <row r="10741">
          <cell r="V10741" t="str">
            <v>Y3953677</v>
          </cell>
          <cell r="W10741">
            <v>0</v>
          </cell>
        </row>
        <row r="10742">
          <cell r="V10742" t="str">
            <v>Y3953680</v>
          </cell>
          <cell r="W10742">
            <v>0</v>
          </cell>
        </row>
        <row r="10743">
          <cell r="V10743" t="str">
            <v>Y3953681</v>
          </cell>
          <cell r="W10743">
            <v>0</v>
          </cell>
        </row>
        <row r="10744">
          <cell r="V10744" t="str">
            <v>Y3953683</v>
          </cell>
          <cell r="W10744">
            <v>0</v>
          </cell>
        </row>
        <row r="10745">
          <cell r="V10745" t="str">
            <v>Y3953684</v>
          </cell>
          <cell r="W10745">
            <v>0</v>
          </cell>
        </row>
        <row r="10746">
          <cell r="V10746" t="str">
            <v>Y3953686</v>
          </cell>
          <cell r="W10746">
            <v>0</v>
          </cell>
        </row>
        <row r="10747">
          <cell r="V10747" t="str">
            <v>Y3953687</v>
          </cell>
          <cell r="W10747">
            <v>0</v>
          </cell>
        </row>
        <row r="10748">
          <cell r="V10748" t="str">
            <v>Y3953691</v>
          </cell>
          <cell r="W10748">
            <v>0</v>
          </cell>
        </row>
        <row r="10749">
          <cell r="V10749" t="str">
            <v>Y3953695</v>
          </cell>
          <cell r="W10749">
            <v>0</v>
          </cell>
        </row>
        <row r="10750">
          <cell r="V10750" t="str">
            <v>Y3953696</v>
          </cell>
          <cell r="W10750">
            <v>0</v>
          </cell>
        </row>
        <row r="10751">
          <cell r="V10751" t="str">
            <v>Y3953704</v>
          </cell>
          <cell r="W10751">
            <v>0</v>
          </cell>
        </row>
        <row r="10752">
          <cell r="V10752" t="str">
            <v>Y3953709</v>
          </cell>
          <cell r="W10752">
            <v>0</v>
          </cell>
        </row>
        <row r="10753">
          <cell r="V10753" t="str">
            <v>Y3953716</v>
          </cell>
          <cell r="W10753">
            <v>0</v>
          </cell>
        </row>
        <row r="10754">
          <cell r="V10754" t="str">
            <v>Y3953719</v>
          </cell>
          <cell r="W10754">
            <v>0</v>
          </cell>
        </row>
        <row r="10755">
          <cell r="V10755" t="str">
            <v>Y3953720</v>
          </cell>
          <cell r="W10755">
            <v>0</v>
          </cell>
        </row>
        <row r="10756">
          <cell r="V10756" t="str">
            <v>Y3953721</v>
          </cell>
          <cell r="W10756">
            <v>0</v>
          </cell>
        </row>
        <row r="10757">
          <cell r="V10757" t="str">
            <v>Y3953722</v>
          </cell>
          <cell r="W10757">
            <v>0</v>
          </cell>
        </row>
        <row r="10758">
          <cell r="V10758" t="str">
            <v>Y3953725</v>
          </cell>
          <cell r="W10758">
            <v>9.920000000000001E-2</v>
          </cell>
        </row>
        <row r="10759">
          <cell r="V10759" t="str">
            <v>Y3953726</v>
          </cell>
          <cell r="W10759">
            <v>0</v>
          </cell>
        </row>
        <row r="10760">
          <cell r="V10760" t="str">
            <v>Y3953727</v>
          </cell>
          <cell r="W10760">
            <v>0</v>
          </cell>
        </row>
        <row r="10761">
          <cell r="V10761" t="str">
            <v>Y3953728</v>
          </cell>
          <cell r="W10761">
            <v>0</v>
          </cell>
        </row>
        <row r="10762">
          <cell r="V10762" t="str">
            <v>Y3953733</v>
          </cell>
          <cell r="W10762">
            <v>0</v>
          </cell>
        </row>
        <row r="10763">
          <cell r="V10763" t="str">
            <v>Y3953734</v>
          </cell>
          <cell r="W10763">
            <v>0</v>
          </cell>
        </row>
        <row r="10764">
          <cell r="V10764" t="str">
            <v>Y3953735</v>
          </cell>
          <cell r="W10764">
            <v>0</v>
          </cell>
        </row>
        <row r="10765">
          <cell r="V10765" t="str">
            <v>Y3953737</v>
          </cell>
          <cell r="W10765">
            <v>0</v>
          </cell>
        </row>
        <row r="10766">
          <cell r="V10766" t="str">
            <v>Y3953738</v>
          </cell>
          <cell r="W10766">
            <v>0</v>
          </cell>
        </row>
        <row r="10767">
          <cell r="V10767" t="str">
            <v>Y3953741</v>
          </cell>
          <cell r="W10767">
            <v>0.11135</v>
          </cell>
        </row>
        <row r="10768">
          <cell r="V10768" t="str">
            <v>Y3953744</v>
          </cell>
          <cell r="W10768">
            <v>0</v>
          </cell>
        </row>
        <row r="10769">
          <cell r="V10769" t="str">
            <v>Y3953745</v>
          </cell>
          <cell r="W10769">
            <v>0</v>
          </cell>
        </row>
        <row r="10770">
          <cell r="V10770" t="str">
            <v>Y3953746</v>
          </cell>
          <cell r="W10770">
            <v>0</v>
          </cell>
        </row>
        <row r="10771">
          <cell r="V10771" t="str">
            <v>Y3953749</v>
          </cell>
          <cell r="W10771">
            <v>1.7855200000000002E-2</v>
          </cell>
        </row>
        <row r="10772">
          <cell r="V10772" t="str">
            <v>Y3953750</v>
          </cell>
          <cell r="W10772">
            <v>9.9874999999999992E-2</v>
          </cell>
        </row>
        <row r="10773">
          <cell r="V10773" t="str">
            <v>Y3953751</v>
          </cell>
          <cell r="W10773">
            <v>0</v>
          </cell>
        </row>
        <row r="10774">
          <cell r="V10774" t="str">
            <v>Y3953752</v>
          </cell>
          <cell r="W10774">
            <v>0</v>
          </cell>
        </row>
        <row r="10775">
          <cell r="V10775" t="str">
            <v>Y3953753</v>
          </cell>
          <cell r="W10775">
            <v>4.2507499999999997E-2</v>
          </cell>
        </row>
        <row r="10776">
          <cell r="V10776" t="str">
            <v>Y3953755</v>
          </cell>
          <cell r="W10776">
            <v>0</v>
          </cell>
        </row>
        <row r="10777">
          <cell r="V10777" t="str">
            <v>Y3953756</v>
          </cell>
          <cell r="W10777">
            <v>0</v>
          </cell>
        </row>
        <row r="10778">
          <cell r="V10778" t="str">
            <v>Y3953757</v>
          </cell>
          <cell r="W10778">
            <v>0</v>
          </cell>
        </row>
        <row r="10779">
          <cell r="V10779" t="str">
            <v>Y3953758</v>
          </cell>
          <cell r="W10779">
            <v>0</v>
          </cell>
        </row>
        <row r="10780">
          <cell r="V10780" t="str">
            <v>Y3953759</v>
          </cell>
          <cell r="W10780">
            <v>0</v>
          </cell>
        </row>
        <row r="10781">
          <cell r="V10781" t="str">
            <v>Y3953760</v>
          </cell>
          <cell r="W10781">
            <v>0</v>
          </cell>
        </row>
        <row r="10782">
          <cell r="V10782" t="str">
            <v>Y3953761</v>
          </cell>
          <cell r="W10782">
            <v>0</v>
          </cell>
        </row>
        <row r="10783">
          <cell r="V10783" t="str">
            <v>Y3953762</v>
          </cell>
          <cell r="W10783">
            <v>0</v>
          </cell>
        </row>
        <row r="10784">
          <cell r="V10784" t="str">
            <v>Y3953763</v>
          </cell>
          <cell r="W10784">
            <v>0</v>
          </cell>
        </row>
        <row r="10785">
          <cell r="V10785" t="str">
            <v>Y3953764</v>
          </cell>
          <cell r="W10785">
            <v>0</v>
          </cell>
        </row>
        <row r="10786">
          <cell r="V10786" t="str">
            <v>Y3953766</v>
          </cell>
          <cell r="W10786">
            <v>0</v>
          </cell>
        </row>
        <row r="10787">
          <cell r="V10787" t="str">
            <v>Y3953767</v>
          </cell>
          <cell r="W10787">
            <v>0</v>
          </cell>
        </row>
        <row r="10788">
          <cell r="V10788" t="str">
            <v>Y3953768</v>
          </cell>
          <cell r="W10788">
            <v>0</v>
          </cell>
        </row>
        <row r="10789">
          <cell r="V10789" t="str">
            <v>Y3953774</v>
          </cell>
          <cell r="W10789">
            <v>0</v>
          </cell>
        </row>
        <row r="10790">
          <cell r="V10790" t="str">
            <v>Y3953777</v>
          </cell>
          <cell r="W10790">
            <v>0</v>
          </cell>
        </row>
        <row r="10791">
          <cell r="V10791" t="str">
            <v>Y3953781</v>
          </cell>
          <cell r="W10791">
            <v>0.11220000000000001</v>
          </cell>
        </row>
        <row r="10792">
          <cell r="V10792" t="str">
            <v>Y3953783</v>
          </cell>
          <cell r="W10792">
            <v>0</v>
          </cell>
        </row>
        <row r="10793">
          <cell r="V10793" t="str">
            <v>Y3953788</v>
          </cell>
          <cell r="W10793">
            <v>0</v>
          </cell>
        </row>
        <row r="10794">
          <cell r="V10794" t="str">
            <v>Y3953789</v>
          </cell>
          <cell r="W10794">
            <v>0</v>
          </cell>
        </row>
        <row r="10795">
          <cell r="V10795" t="str">
            <v>Y3953790</v>
          </cell>
          <cell r="W10795">
            <v>0</v>
          </cell>
        </row>
        <row r="10796">
          <cell r="V10796" t="str">
            <v>Y3953794</v>
          </cell>
          <cell r="W10796">
            <v>4.2000000000000003E-2</v>
          </cell>
        </row>
        <row r="10797">
          <cell r="V10797" t="str">
            <v>Y3953797</v>
          </cell>
          <cell r="W10797">
            <v>0</v>
          </cell>
        </row>
        <row r="10798">
          <cell r="V10798" t="str">
            <v>Y3953798</v>
          </cell>
          <cell r="W10798">
            <v>0</v>
          </cell>
        </row>
        <row r="10799">
          <cell r="V10799" t="str">
            <v>Y3953799</v>
          </cell>
          <cell r="W10799">
            <v>0</v>
          </cell>
        </row>
        <row r="10800">
          <cell r="V10800" t="str">
            <v>Y3953804</v>
          </cell>
          <cell r="W10800">
            <v>5.4762500000000006E-2</v>
          </cell>
        </row>
        <row r="10801">
          <cell r="V10801" t="str">
            <v>Y3953805</v>
          </cell>
          <cell r="W10801">
            <v>0</v>
          </cell>
        </row>
        <row r="10802">
          <cell r="V10802" t="str">
            <v>Y3953806</v>
          </cell>
          <cell r="W10802">
            <v>0</v>
          </cell>
        </row>
        <row r="10803">
          <cell r="V10803" t="str">
            <v>Y3953807</v>
          </cell>
          <cell r="W10803">
            <v>0</v>
          </cell>
        </row>
        <row r="10804">
          <cell r="V10804" t="str">
            <v>Y3953808</v>
          </cell>
          <cell r="W10804">
            <v>0</v>
          </cell>
        </row>
        <row r="10805">
          <cell r="V10805" t="str">
            <v>Y3953809</v>
          </cell>
          <cell r="W10805">
            <v>0</v>
          </cell>
        </row>
        <row r="10806">
          <cell r="V10806" t="str">
            <v>Y3953810</v>
          </cell>
          <cell r="W10806">
            <v>0</v>
          </cell>
        </row>
        <row r="10807">
          <cell r="V10807" t="str">
            <v>Y3953811</v>
          </cell>
          <cell r="W10807">
            <v>0</v>
          </cell>
        </row>
        <row r="10808">
          <cell r="V10808" t="str">
            <v>Y3953812</v>
          </cell>
          <cell r="W10808">
            <v>0</v>
          </cell>
        </row>
        <row r="10809">
          <cell r="V10809" t="str">
            <v>Y3953814</v>
          </cell>
          <cell r="W10809">
            <v>0</v>
          </cell>
        </row>
        <row r="10810">
          <cell r="V10810" t="str">
            <v>Y3953815</v>
          </cell>
          <cell r="W10810">
            <v>0</v>
          </cell>
        </row>
        <row r="10811">
          <cell r="V10811" t="str">
            <v>Y3953816</v>
          </cell>
          <cell r="W10811">
            <v>0</v>
          </cell>
        </row>
        <row r="10812">
          <cell r="V10812" t="str">
            <v>Y3953818</v>
          </cell>
          <cell r="W10812">
            <v>0.14319999999999999</v>
          </cell>
        </row>
        <row r="10813">
          <cell r="V10813" t="str">
            <v>Y3953819</v>
          </cell>
          <cell r="W10813">
            <v>0.23109300000000002</v>
          </cell>
        </row>
        <row r="10814">
          <cell r="V10814" t="str">
            <v>Y3953820</v>
          </cell>
          <cell r="W10814">
            <v>7.5757499999999992E-2</v>
          </cell>
        </row>
        <row r="10815">
          <cell r="V10815" t="str">
            <v>Y3953822</v>
          </cell>
          <cell r="W10815">
            <v>0</v>
          </cell>
        </row>
        <row r="10816">
          <cell r="V10816" t="str">
            <v>Y3953824</v>
          </cell>
          <cell r="W10816">
            <v>0</v>
          </cell>
        </row>
        <row r="10817">
          <cell r="V10817" t="str">
            <v>Y3953825</v>
          </cell>
          <cell r="W10817">
            <v>0</v>
          </cell>
        </row>
        <row r="10818">
          <cell r="V10818" t="str">
            <v>Y3953826</v>
          </cell>
          <cell r="W10818">
            <v>0</v>
          </cell>
        </row>
        <row r="10819">
          <cell r="V10819" t="str">
            <v>Y3953827</v>
          </cell>
          <cell r="W10819">
            <v>0</v>
          </cell>
        </row>
        <row r="10820">
          <cell r="V10820" t="str">
            <v>Y3953831</v>
          </cell>
          <cell r="W10820">
            <v>0</v>
          </cell>
        </row>
        <row r="10821">
          <cell r="V10821" t="str">
            <v>Y3953833</v>
          </cell>
          <cell r="W10821">
            <v>0</v>
          </cell>
        </row>
        <row r="10822">
          <cell r="V10822" t="str">
            <v>Y3953834</v>
          </cell>
          <cell r="W10822">
            <v>0</v>
          </cell>
        </row>
        <row r="10823">
          <cell r="V10823" t="str">
            <v>Y3953835</v>
          </cell>
          <cell r="W10823">
            <v>0</v>
          </cell>
        </row>
        <row r="10824">
          <cell r="V10824" t="str">
            <v>Y3953837</v>
          </cell>
          <cell r="W10824">
            <v>0</v>
          </cell>
        </row>
        <row r="10825">
          <cell r="V10825" t="str">
            <v>Y3953841</v>
          </cell>
          <cell r="W10825">
            <v>0</v>
          </cell>
        </row>
        <row r="10826">
          <cell r="V10826" t="str">
            <v>Y3953844</v>
          </cell>
          <cell r="W10826">
            <v>0</v>
          </cell>
        </row>
        <row r="10827">
          <cell r="V10827" t="str">
            <v>Y3953845</v>
          </cell>
          <cell r="W10827">
            <v>0</v>
          </cell>
        </row>
        <row r="10828">
          <cell r="V10828" t="str">
            <v>Y3953846</v>
          </cell>
          <cell r="W10828">
            <v>0</v>
          </cell>
        </row>
        <row r="10829">
          <cell r="V10829" t="str">
            <v>Y3953848</v>
          </cell>
          <cell r="W10829">
            <v>0.41515649999999998</v>
          </cell>
        </row>
        <row r="10830">
          <cell r="V10830" t="str">
            <v>Y3953849</v>
          </cell>
          <cell r="W10830">
            <v>0</v>
          </cell>
        </row>
        <row r="10831">
          <cell r="V10831" t="str">
            <v>Y3953853</v>
          </cell>
          <cell r="W10831">
            <v>0</v>
          </cell>
        </row>
        <row r="10832">
          <cell r="V10832" t="str">
            <v>Y3953854</v>
          </cell>
          <cell r="W10832">
            <v>0</v>
          </cell>
        </row>
        <row r="10833">
          <cell r="V10833" t="str">
            <v>Y3953856</v>
          </cell>
          <cell r="W10833">
            <v>0</v>
          </cell>
        </row>
        <row r="10834">
          <cell r="V10834" t="str">
            <v>Y3953861</v>
          </cell>
          <cell r="W10834">
            <v>9.920000000000001E-2</v>
          </cell>
        </row>
        <row r="10835">
          <cell r="V10835" t="str">
            <v>Y3953862</v>
          </cell>
          <cell r="W10835">
            <v>0.10456700000000001</v>
          </cell>
        </row>
        <row r="10836">
          <cell r="V10836" t="str">
            <v>Y3953870</v>
          </cell>
          <cell r="W10836">
            <v>0</v>
          </cell>
        </row>
        <row r="10837">
          <cell r="V10837" t="str">
            <v>Y3953871</v>
          </cell>
          <cell r="W10837">
            <v>0</v>
          </cell>
        </row>
        <row r="10838">
          <cell r="V10838" t="str">
            <v>Y3953872</v>
          </cell>
          <cell r="W10838">
            <v>0</v>
          </cell>
        </row>
        <row r="10839">
          <cell r="V10839" t="str">
            <v>Y3953873</v>
          </cell>
          <cell r="W10839">
            <v>0</v>
          </cell>
        </row>
        <row r="10840">
          <cell r="V10840" t="str">
            <v>Y3953874</v>
          </cell>
          <cell r="W10840">
            <v>0</v>
          </cell>
        </row>
        <row r="10841">
          <cell r="V10841" t="str">
            <v>Y3953875</v>
          </cell>
          <cell r="W10841">
            <v>0</v>
          </cell>
        </row>
        <row r="10842">
          <cell r="V10842" t="str">
            <v>Y3953881</v>
          </cell>
          <cell r="W10842">
            <v>0</v>
          </cell>
        </row>
        <row r="10843">
          <cell r="V10843" t="str">
            <v>Y3953882</v>
          </cell>
          <cell r="W10843">
            <v>2.5634000000000001E-2</v>
          </cell>
        </row>
        <row r="10844">
          <cell r="V10844" t="str">
            <v>Y3953883</v>
          </cell>
          <cell r="W10844">
            <v>0</v>
          </cell>
        </row>
        <row r="10845">
          <cell r="V10845" t="str">
            <v>Y3953884</v>
          </cell>
          <cell r="W10845">
            <v>2.86E-2</v>
          </cell>
        </row>
        <row r="10846">
          <cell r="V10846" t="str">
            <v>Y3953888</v>
          </cell>
          <cell r="W10846">
            <v>3.0944699999999999E-2</v>
          </cell>
        </row>
        <row r="10847">
          <cell r="V10847" t="str">
            <v>Y3953891</v>
          </cell>
          <cell r="W10847">
            <v>0</v>
          </cell>
        </row>
        <row r="10848">
          <cell r="V10848" t="str">
            <v>Y3953892</v>
          </cell>
          <cell r="W10848">
            <v>0</v>
          </cell>
        </row>
        <row r="10849">
          <cell r="V10849" t="str">
            <v>Y3953893</v>
          </cell>
          <cell r="W10849">
            <v>0</v>
          </cell>
        </row>
        <row r="10850">
          <cell r="V10850" t="str">
            <v>Y3953894</v>
          </cell>
          <cell r="W10850">
            <v>0</v>
          </cell>
        </row>
        <row r="10851">
          <cell r="V10851" t="str">
            <v>Y3953897</v>
          </cell>
          <cell r="W10851">
            <v>0</v>
          </cell>
        </row>
        <row r="10852">
          <cell r="V10852" t="str">
            <v>Y3953898</v>
          </cell>
          <cell r="W10852">
            <v>0</v>
          </cell>
        </row>
        <row r="10853">
          <cell r="V10853" t="str">
            <v>Y3953899</v>
          </cell>
          <cell r="W10853">
            <v>0</v>
          </cell>
        </row>
        <row r="10854">
          <cell r="V10854" t="str">
            <v>Y3953901</v>
          </cell>
          <cell r="W10854">
            <v>0</v>
          </cell>
        </row>
        <row r="10855">
          <cell r="V10855" t="str">
            <v>Y3953902</v>
          </cell>
          <cell r="W10855">
            <v>0</v>
          </cell>
        </row>
        <row r="10856">
          <cell r="V10856" t="str">
            <v>Y3953904</v>
          </cell>
          <cell r="W10856">
            <v>0</v>
          </cell>
        </row>
        <row r="10857">
          <cell r="V10857" t="str">
            <v>Y3953906</v>
          </cell>
          <cell r="W10857">
            <v>0</v>
          </cell>
        </row>
        <row r="10858">
          <cell r="V10858" t="str">
            <v>Y3953907</v>
          </cell>
          <cell r="W10858">
            <v>0</v>
          </cell>
        </row>
        <row r="10859">
          <cell r="V10859" t="str">
            <v>Y3953908</v>
          </cell>
          <cell r="W10859">
            <v>0</v>
          </cell>
        </row>
        <row r="10860">
          <cell r="V10860" t="str">
            <v>Y3953911</v>
          </cell>
          <cell r="W10860">
            <v>0</v>
          </cell>
        </row>
        <row r="10861">
          <cell r="V10861" t="str">
            <v>Y3953914</v>
          </cell>
          <cell r="W10861">
            <v>0</v>
          </cell>
        </row>
        <row r="10862">
          <cell r="V10862" t="str">
            <v>Y3953917</v>
          </cell>
          <cell r="W10862">
            <v>1.9380000000000001E-2</v>
          </cell>
        </row>
        <row r="10863">
          <cell r="V10863" t="str">
            <v>Y3953918</v>
          </cell>
          <cell r="W10863">
            <v>0</v>
          </cell>
        </row>
        <row r="10864">
          <cell r="V10864" t="str">
            <v>Y3953919</v>
          </cell>
          <cell r="W10864">
            <v>3.5837499999999994E-2</v>
          </cell>
        </row>
        <row r="10865">
          <cell r="V10865" t="str">
            <v>Y3953920</v>
          </cell>
          <cell r="W10865">
            <v>0</v>
          </cell>
        </row>
        <row r="10866">
          <cell r="V10866" t="str">
            <v>Y3953921</v>
          </cell>
          <cell r="W10866">
            <v>0</v>
          </cell>
        </row>
        <row r="10867">
          <cell r="V10867" t="str">
            <v>Y3953922</v>
          </cell>
          <cell r="W10867">
            <v>0</v>
          </cell>
        </row>
        <row r="10868">
          <cell r="V10868" t="str">
            <v>Y3953923</v>
          </cell>
          <cell r="W10868">
            <v>0</v>
          </cell>
        </row>
        <row r="10869">
          <cell r="V10869" t="str">
            <v>Y3953924</v>
          </cell>
          <cell r="W10869">
            <v>0</v>
          </cell>
        </row>
        <row r="10870">
          <cell r="V10870" t="str">
            <v>Y3953925</v>
          </cell>
          <cell r="W10870">
            <v>0</v>
          </cell>
        </row>
        <row r="10871">
          <cell r="V10871" t="str">
            <v>Y3953929</v>
          </cell>
          <cell r="W10871">
            <v>0</v>
          </cell>
        </row>
        <row r="10872">
          <cell r="V10872" t="str">
            <v>Y3953930</v>
          </cell>
          <cell r="W10872">
            <v>0</v>
          </cell>
        </row>
        <row r="10873">
          <cell r="V10873" t="str">
            <v>Y3953931</v>
          </cell>
          <cell r="W10873">
            <v>0</v>
          </cell>
        </row>
        <row r="10874">
          <cell r="V10874" t="str">
            <v>Y3953932</v>
          </cell>
          <cell r="W10874">
            <v>0</v>
          </cell>
        </row>
        <row r="10875">
          <cell r="V10875" t="str">
            <v>Y3953933</v>
          </cell>
          <cell r="W10875">
            <v>0</v>
          </cell>
        </row>
        <row r="10876">
          <cell r="V10876" t="str">
            <v>Y3953935</v>
          </cell>
          <cell r="W10876">
            <v>0</v>
          </cell>
        </row>
        <row r="10877">
          <cell r="V10877" t="str">
            <v>Y3953936</v>
          </cell>
          <cell r="W10877">
            <v>0</v>
          </cell>
        </row>
        <row r="10878">
          <cell r="V10878" t="str">
            <v>Y3953941</v>
          </cell>
          <cell r="W10878">
            <v>0</v>
          </cell>
        </row>
        <row r="10879">
          <cell r="V10879" t="str">
            <v>Y3953942</v>
          </cell>
          <cell r="W10879">
            <v>0</v>
          </cell>
        </row>
        <row r="10880">
          <cell r="V10880" t="str">
            <v>Y3953944</v>
          </cell>
          <cell r="W10880">
            <v>0</v>
          </cell>
        </row>
        <row r="10881">
          <cell r="V10881" t="str">
            <v>Y3953945</v>
          </cell>
          <cell r="W10881">
            <v>0</v>
          </cell>
        </row>
        <row r="10882">
          <cell r="V10882" t="str">
            <v>Y3953946</v>
          </cell>
          <cell r="W10882">
            <v>0</v>
          </cell>
        </row>
        <row r="10883">
          <cell r="V10883" t="str">
            <v>Y3953947</v>
          </cell>
          <cell r="W10883">
            <v>0</v>
          </cell>
        </row>
        <row r="10884">
          <cell r="V10884" t="str">
            <v>Y3953948</v>
          </cell>
          <cell r="W10884">
            <v>0</v>
          </cell>
        </row>
        <row r="10885">
          <cell r="V10885" t="str">
            <v>Y3953949</v>
          </cell>
          <cell r="W10885">
            <v>0</v>
          </cell>
        </row>
        <row r="10886">
          <cell r="V10886" t="str">
            <v>Y3953950</v>
          </cell>
          <cell r="W10886">
            <v>0</v>
          </cell>
        </row>
        <row r="10887">
          <cell r="V10887" t="str">
            <v>Y3953951</v>
          </cell>
          <cell r="W10887">
            <v>0</v>
          </cell>
        </row>
        <row r="10888">
          <cell r="V10888" t="str">
            <v>Y3953952</v>
          </cell>
          <cell r="W10888">
            <v>0</v>
          </cell>
        </row>
        <row r="10889">
          <cell r="V10889" t="str">
            <v>Y3953953</v>
          </cell>
          <cell r="W10889">
            <v>0</v>
          </cell>
        </row>
        <row r="10890">
          <cell r="V10890" t="str">
            <v>Y3953955</v>
          </cell>
          <cell r="W10890">
            <v>0</v>
          </cell>
        </row>
        <row r="10891">
          <cell r="V10891" t="str">
            <v>Y3953956</v>
          </cell>
          <cell r="W10891">
            <v>0</v>
          </cell>
        </row>
        <row r="10892">
          <cell r="V10892" t="str">
            <v>Y3953957</v>
          </cell>
          <cell r="W10892">
            <v>0</v>
          </cell>
        </row>
        <row r="10893">
          <cell r="V10893" t="str">
            <v>Y3953960</v>
          </cell>
          <cell r="W10893">
            <v>0</v>
          </cell>
        </row>
        <row r="10894">
          <cell r="V10894" t="str">
            <v>Y3953961</v>
          </cell>
          <cell r="W10894">
            <v>0</v>
          </cell>
        </row>
        <row r="10895">
          <cell r="V10895" t="str">
            <v>Y3953962</v>
          </cell>
          <cell r="W10895">
            <v>4.2507499999999997E-2</v>
          </cell>
        </row>
        <row r="10896">
          <cell r="V10896" t="str">
            <v>Y3953963</v>
          </cell>
          <cell r="W10896">
            <v>0</v>
          </cell>
        </row>
        <row r="10897">
          <cell r="V10897" t="str">
            <v>Y3953966</v>
          </cell>
          <cell r="W10897">
            <v>7.1910000000000002E-2</v>
          </cell>
        </row>
        <row r="10898">
          <cell r="V10898" t="str">
            <v>Y3953967</v>
          </cell>
          <cell r="W10898">
            <v>0</v>
          </cell>
        </row>
        <row r="10899">
          <cell r="V10899" t="str">
            <v>Y3953969</v>
          </cell>
          <cell r="W10899">
            <v>0</v>
          </cell>
        </row>
        <row r="10900">
          <cell r="V10900" t="str">
            <v>Y3953970</v>
          </cell>
          <cell r="W10900">
            <v>0</v>
          </cell>
        </row>
        <row r="10901">
          <cell r="V10901" t="str">
            <v>Y3953971</v>
          </cell>
          <cell r="W10901">
            <v>0</v>
          </cell>
        </row>
        <row r="10902">
          <cell r="V10902" t="str">
            <v>Y3953974</v>
          </cell>
          <cell r="W10902">
            <v>0</v>
          </cell>
        </row>
        <row r="10903">
          <cell r="V10903" t="str">
            <v>Y3953975</v>
          </cell>
          <cell r="W10903">
            <v>0</v>
          </cell>
        </row>
        <row r="10904">
          <cell r="V10904" t="str">
            <v>Y3953976</v>
          </cell>
          <cell r="W10904">
            <v>0</v>
          </cell>
        </row>
        <row r="10905">
          <cell r="V10905" t="str">
            <v>Y3953977</v>
          </cell>
          <cell r="W10905">
            <v>2.6779999999999998E-2</v>
          </cell>
        </row>
        <row r="10906">
          <cell r="V10906" t="str">
            <v>Y3953978</v>
          </cell>
          <cell r="W10906">
            <v>0</v>
          </cell>
        </row>
        <row r="10907">
          <cell r="V10907" t="str">
            <v>Y3953979</v>
          </cell>
          <cell r="W10907">
            <v>0</v>
          </cell>
        </row>
        <row r="10908">
          <cell r="V10908" t="str">
            <v>Y3953992</v>
          </cell>
          <cell r="W10908">
            <v>0</v>
          </cell>
        </row>
        <row r="10909">
          <cell r="V10909" t="str">
            <v>Y3953996</v>
          </cell>
          <cell r="W10909">
            <v>0</v>
          </cell>
        </row>
        <row r="10910">
          <cell r="V10910" t="str">
            <v>Y3954000</v>
          </cell>
          <cell r="W10910">
            <v>0.14391000000000001</v>
          </cell>
        </row>
        <row r="10911">
          <cell r="V10911" t="str">
            <v>Y3954012</v>
          </cell>
          <cell r="W10911">
            <v>0</v>
          </cell>
        </row>
        <row r="10912">
          <cell r="V10912" t="str">
            <v>Y3954014</v>
          </cell>
          <cell r="W10912">
            <v>0</v>
          </cell>
        </row>
        <row r="10913">
          <cell r="V10913" t="str">
            <v>Y3954016</v>
          </cell>
          <cell r="W10913">
            <v>0.12571650000000001</v>
          </cell>
        </row>
        <row r="10914">
          <cell r="V10914" t="str">
            <v>Y3954021</v>
          </cell>
          <cell r="W10914">
            <v>0</v>
          </cell>
        </row>
        <row r="10915">
          <cell r="V10915" t="str">
            <v>Y3954022</v>
          </cell>
          <cell r="W10915">
            <v>0</v>
          </cell>
        </row>
        <row r="10916">
          <cell r="V10916" t="str">
            <v>Y3954023</v>
          </cell>
          <cell r="W10916">
            <v>0</v>
          </cell>
        </row>
        <row r="10917">
          <cell r="V10917" t="str">
            <v>Y3954024</v>
          </cell>
          <cell r="W10917">
            <v>0</v>
          </cell>
        </row>
        <row r="10918">
          <cell r="V10918" t="str">
            <v>Y3954026</v>
          </cell>
          <cell r="W10918">
            <v>0</v>
          </cell>
        </row>
        <row r="10919">
          <cell r="V10919" t="str">
            <v>Y3954027</v>
          </cell>
          <cell r="W10919">
            <v>0</v>
          </cell>
        </row>
        <row r="10920">
          <cell r="V10920" t="str">
            <v>Y3954028</v>
          </cell>
          <cell r="W10920">
            <v>0</v>
          </cell>
        </row>
        <row r="10921">
          <cell r="V10921" t="str">
            <v>Y3954030</v>
          </cell>
          <cell r="W10921">
            <v>0</v>
          </cell>
        </row>
        <row r="10922">
          <cell r="V10922" t="str">
            <v>Y3954033</v>
          </cell>
          <cell r="W10922">
            <v>0</v>
          </cell>
        </row>
        <row r="10923">
          <cell r="V10923" t="str">
            <v>Y3954034</v>
          </cell>
          <cell r="W10923">
            <v>0</v>
          </cell>
        </row>
        <row r="10924">
          <cell r="V10924" t="str">
            <v>Y3954035</v>
          </cell>
          <cell r="W10924">
            <v>0</v>
          </cell>
        </row>
        <row r="10925">
          <cell r="V10925" t="str">
            <v>Y3954036</v>
          </cell>
          <cell r="W10925">
            <v>0</v>
          </cell>
        </row>
        <row r="10926">
          <cell r="V10926" t="str">
            <v>Y3954037</v>
          </cell>
          <cell r="W10926">
            <v>0</v>
          </cell>
        </row>
        <row r="10927">
          <cell r="V10927" t="str">
            <v>Y3954039</v>
          </cell>
          <cell r="W10927">
            <v>0</v>
          </cell>
        </row>
        <row r="10928">
          <cell r="V10928" t="str">
            <v>Y3954041</v>
          </cell>
          <cell r="W10928">
            <v>0</v>
          </cell>
        </row>
        <row r="10929">
          <cell r="V10929" t="str">
            <v>Y3954042</v>
          </cell>
          <cell r="W10929">
            <v>0</v>
          </cell>
        </row>
        <row r="10930">
          <cell r="V10930" t="str">
            <v>Y3954045</v>
          </cell>
          <cell r="W10930">
            <v>0</v>
          </cell>
        </row>
        <row r="10931">
          <cell r="V10931" t="str">
            <v>Y3954051</v>
          </cell>
          <cell r="W10931">
            <v>0</v>
          </cell>
        </row>
        <row r="10932">
          <cell r="V10932" t="str">
            <v>Y3954052</v>
          </cell>
          <cell r="W10932">
            <v>0</v>
          </cell>
        </row>
        <row r="10933">
          <cell r="V10933" t="str">
            <v>Y3954053</v>
          </cell>
          <cell r="W10933">
            <v>0</v>
          </cell>
        </row>
        <row r="10934">
          <cell r="V10934" t="str">
            <v>Y3954062</v>
          </cell>
          <cell r="W10934">
            <v>0</v>
          </cell>
        </row>
        <row r="10935">
          <cell r="V10935" t="str">
            <v>Y3954063</v>
          </cell>
          <cell r="W10935">
            <v>0</v>
          </cell>
        </row>
        <row r="10936">
          <cell r="V10936" t="str">
            <v>Y3954064</v>
          </cell>
          <cell r="W10936">
            <v>6.1304999999999998E-2</v>
          </cell>
        </row>
        <row r="10937">
          <cell r="V10937" t="str">
            <v>Y3954066</v>
          </cell>
          <cell r="W10937">
            <v>0</v>
          </cell>
        </row>
        <row r="10938">
          <cell r="V10938" t="str">
            <v>Y3954067</v>
          </cell>
          <cell r="W10938">
            <v>0</v>
          </cell>
        </row>
        <row r="10939">
          <cell r="V10939" t="str">
            <v>Y3954069</v>
          </cell>
          <cell r="W10939">
            <v>0</v>
          </cell>
        </row>
        <row r="10940">
          <cell r="V10940" t="str">
            <v>Y3954071</v>
          </cell>
          <cell r="W10940">
            <v>0</v>
          </cell>
        </row>
        <row r="10941">
          <cell r="V10941" t="str">
            <v>Y3954072</v>
          </cell>
          <cell r="W10941">
            <v>0</v>
          </cell>
        </row>
        <row r="10942">
          <cell r="V10942" t="str">
            <v>Y3954073</v>
          </cell>
          <cell r="W10942">
            <v>0</v>
          </cell>
        </row>
        <row r="10943">
          <cell r="V10943" t="str">
            <v>Y3954074</v>
          </cell>
          <cell r="W10943">
            <v>0</v>
          </cell>
        </row>
        <row r="10944">
          <cell r="V10944" t="str">
            <v>Y3954075</v>
          </cell>
          <cell r="W10944">
            <v>0</v>
          </cell>
        </row>
        <row r="10945">
          <cell r="V10945" t="str">
            <v>Y3954089</v>
          </cell>
          <cell r="W10945">
            <v>0</v>
          </cell>
        </row>
        <row r="10946">
          <cell r="V10946" t="str">
            <v>Y3954096</v>
          </cell>
          <cell r="W10946">
            <v>0</v>
          </cell>
        </row>
        <row r="10947">
          <cell r="V10947" t="str">
            <v>Y3954097</v>
          </cell>
          <cell r="W10947">
            <v>0</v>
          </cell>
        </row>
        <row r="10948">
          <cell r="V10948" t="str">
            <v>Y3954098</v>
          </cell>
          <cell r="W10948">
            <v>0</v>
          </cell>
        </row>
        <row r="10949">
          <cell r="V10949" t="str">
            <v>Y3954105</v>
          </cell>
          <cell r="W10949">
            <v>0</v>
          </cell>
        </row>
        <row r="10950">
          <cell r="V10950" t="str">
            <v>Y3954106</v>
          </cell>
          <cell r="W10950">
            <v>0.11718509999999999</v>
          </cell>
        </row>
        <row r="10951">
          <cell r="V10951" t="str">
            <v>Y3954109</v>
          </cell>
          <cell r="W10951">
            <v>0</v>
          </cell>
        </row>
        <row r="10952">
          <cell r="V10952" t="str">
            <v>Y3954110</v>
          </cell>
          <cell r="W10952">
            <v>0</v>
          </cell>
        </row>
        <row r="10953">
          <cell r="V10953" t="str">
            <v>Y3954112</v>
          </cell>
          <cell r="W10953">
            <v>0</v>
          </cell>
        </row>
        <row r="10954">
          <cell r="V10954" t="str">
            <v>Y3954113</v>
          </cell>
          <cell r="W10954">
            <v>1.9315199999999998E-2</v>
          </cell>
        </row>
        <row r="10955">
          <cell r="V10955" t="str">
            <v>Y3954114</v>
          </cell>
          <cell r="W10955">
            <v>9.7500000000000003E-2</v>
          </cell>
        </row>
        <row r="10956">
          <cell r="V10956" t="str">
            <v>Y3954118</v>
          </cell>
          <cell r="W10956">
            <v>0</v>
          </cell>
        </row>
        <row r="10957">
          <cell r="V10957" t="str">
            <v>Y3954122</v>
          </cell>
          <cell r="W10957">
            <v>0</v>
          </cell>
        </row>
        <row r="10958">
          <cell r="V10958" t="str">
            <v>Y3954123</v>
          </cell>
          <cell r="W10958">
            <v>0</v>
          </cell>
        </row>
        <row r="10959">
          <cell r="V10959" t="str">
            <v>Y3954130</v>
          </cell>
          <cell r="W10959">
            <v>7.5757499999999992E-2</v>
          </cell>
        </row>
        <row r="10960">
          <cell r="V10960" t="str">
            <v>Y3954131</v>
          </cell>
          <cell r="W10960">
            <v>0</v>
          </cell>
        </row>
        <row r="10961">
          <cell r="V10961" t="str">
            <v>Y3954135</v>
          </cell>
          <cell r="W10961">
            <v>0</v>
          </cell>
        </row>
        <row r="10962">
          <cell r="V10962" t="str">
            <v>Y3954142</v>
          </cell>
          <cell r="W10962">
            <v>0</v>
          </cell>
        </row>
        <row r="10963">
          <cell r="V10963" t="str">
            <v>Y3954145</v>
          </cell>
          <cell r="W10963">
            <v>4.8282000000000004E-3</v>
          </cell>
        </row>
        <row r="10964">
          <cell r="V10964" t="str">
            <v>Y3954146</v>
          </cell>
          <cell r="W10964">
            <v>0</v>
          </cell>
        </row>
        <row r="10965">
          <cell r="V10965" t="str">
            <v>Y3954147</v>
          </cell>
          <cell r="W10965">
            <v>0</v>
          </cell>
        </row>
        <row r="10966">
          <cell r="V10966" t="str">
            <v>Y3954148</v>
          </cell>
          <cell r="W10966">
            <v>0</v>
          </cell>
        </row>
        <row r="10967">
          <cell r="V10967" t="str">
            <v>Y3954149</v>
          </cell>
          <cell r="W10967">
            <v>0</v>
          </cell>
        </row>
        <row r="10968">
          <cell r="V10968" t="str">
            <v>Y3954150</v>
          </cell>
          <cell r="W10968">
            <v>0</v>
          </cell>
        </row>
        <row r="10969">
          <cell r="V10969" t="str">
            <v>Y3954151</v>
          </cell>
          <cell r="W10969">
            <v>0</v>
          </cell>
        </row>
        <row r="10970">
          <cell r="V10970" t="str">
            <v>Y3954153</v>
          </cell>
          <cell r="W10970">
            <v>0</v>
          </cell>
        </row>
        <row r="10971">
          <cell r="V10971" t="str">
            <v>Y3954154</v>
          </cell>
          <cell r="W10971">
            <v>0</v>
          </cell>
        </row>
        <row r="10972">
          <cell r="V10972" t="str">
            <v>Y3954155</v>
          </cell>
          <cell r="W10972">
            <v>0</v>
          </cell>
        </row>
        <row r="10973">
          <cell r="V10973" t="str">
            <v>Y3954160</v>
          </cell>
          <cell r="W10973">
            <v>0</v>
          </cell>
        </row>
        <row r="10974">
          <cell r="V10974" t="str">
            <v>Y3954161</v>
          </cell>
          <cell r="W10974">
            <v>0</v>
          </cell>
        </row>
        <row r="10975">
          <cell r="V10975" t="str">
            <v>Y3954162</v>
          </cell>
          <cell r="W10975">
            <v>0</v>
          </cell>
        </row>
        <row r="10976">
          <cell r="V10976" t="str">
            <v>Y3954163</v>
          </cell>
          <cell r="W10976">
            <v>0</v>
          </cell>
        </row>
        <row r="10977">
          <cell r="V10977" t="str">
            <v>Y3954164</v>
          </cell>
          <cell r="W10977">
            <v>0</v>
          </cell>
        </row>
        <row r="10978">
          <cell r="V10978" t="str">
            <v>Y3954165</v>
          </cell>
          <cell r="W10978">
            <v>0</v>
          </cell>
        </row>
        <row r="10979">
          <cell r="V10979" t="str">
            <v>Y3954168</v>
          </cell>
          <cell r="W10979">
            <v>0</v>
          </cell>
        </row>
        <row r="10980">
          <cell r="V10980" t="str">
            <v>Y3954170</v>
          </cell>
          <cell r="W10980">
            <v>5.2500000000000005E-2</v>
          </cell>
        </row>
        <row r="10981">
          <cell r="V10981" t="str">
            <v>Y3954171</v>
          </cell>
          <cell r="W10981">
            <v>0</v>
          </cell>
        </row>
        <row r="10982">
          <cell r="V10982" t="str">
            <v>Y3954172</v>
          </cell>
          <cell r="W10982">
            <v>0</v>
          </cell>
        </row>
        <row r="10983">
          <cell r="V10983" t="str">
            <v>Y3954173</v>
          </cell>
          <cell r="W10983">
            <v>0</v>
          </cell>
        </row>
        <row r="10984">
          <cell r="V10984" t="str">
            <v>Y3954174</v>
          </cell>
          <cell r="W10984">
            <v>0</v>
          </cell>
        </row>
        <row r="10985">
          <cell r="V10985" t="str">
            <v>Y3954175</v>
          </cell>
          <cell r="W10985">
            <v>0</v>
          </cell>
        </row>
        <row r="10986">
          <cell r="V10986" t="str">
            <v>Y3954176</v>
          </cell>
          <cell r="W10986">
            <v>0</v>
          </cell>
        </row>
        <row r="10987">
          <cell r="V10987" t="str">
            <v>Y3954177</v>
          </cell>
          <cell r="W10987">
            <v>0</v>
          </cell>
        </row>
        <row r="10988">
          <cell r="V10988" t="str">
            <v>Y3954178</v>
          </cell>
          <cell r="W10988">
            <v>0</v>
          </cell>
        </row>
        <row r="10989">
          <cell r="V10989" t="str">
            <v>Y3954179</v>
          </cell>
          <cell r="W10989">
            <v>0</v>
          </cell>
        </row>
        <row r="10990">
          <cell r="V10990" t="str">
            <v>Y3954180</v>
          </cell>
          <cell r="W10990">
            <v>0</v>
          </cell>
        </row>
        <row r="10991">
          <cell r="V10991" t="str">
            <v>Y3954181</v>
          </cell>
          <cell r="W10991">
            <v>0</v>
          </cell>
        </row>
        <row r="10992">
          <cell r="V10992" t="str">
            <v>Y3954192</v>
          </cell>
          <cell r="W10992">
            <v>0</v>
          </cell>
        </row>
        <row r="10993">
          <cell r="V10993" t="str">
            <v>Y3954193</v>
          </cell>
          <cell r="W10993">
            <v>0</v>
          </cell>
        </row>
        <row r="10994">
          <cell r="V10994" t="str">
            <v>Y3954194</v>
          </cell>
          <cell r="W10994">
            <v>0</v>
          </cell>
        </row>
        <row r="10995">
          <cell r="V10995" t="str">
            <v>Y3954195</v>
          </cell>
          <cell r="W10995">
            <v>0</v>
          </cell>
        </row>
        <row r="10996">
          <cell r="V10996" t="str">
            <v>Y3954196</v>
          </cell>
          <cell r="W10996">
            <v>0</v>
          </cell>
        </row>
        <row r="10997">
          <cell r="V10997" t="str">
            <v>Y3954197</v>
          </cell>
          <cell r="W10997">
            <v>0</v>
          </cell>
        </row>
        <row r="10998">
          <cell r="V10998" t="str">
            <v>Y3954198</v>
          </cell>
          <cell r="W10998">
            <v>0</v>
          </cell>
        </row>
        <row r="10999">
          <cell r="V10999" t="str">
            <v>Y3954199</v>
          </cell>
          <cell r="W10999">
            <v>0.15004000000000001</v>
          </cell>
        </row>
        <row r="11000">
          <cell r="V11000" t="str">
            <v>Y3954205</v>
          </cell>
          <cell r="W11000">
            <v>0</v>
          </cell>
        </row>
        <row r="11001">
          <cell r="V11001" t="str">
            <v>Y3954206</v>
          </cell>
          <cell r="W11001">
            <v>0</v>
          </cell>
        </row>
        <row r="11002">
          <cell r="V11002" t="str">
            <v>Y3954208</v>
          </cell>
          <cell r="W11002">
            <v>0</v>
          </cell>
        </row>
        <row r="11003">
          <cell r="V11003" t="str">
            <v>Y3954209</v>
          </cell>
          <cell r="W11003">
            <v>0</v>
          </cell>
        </row>
        <row r="11004">
          <cell r="V11004" t="str">
            <v>Y3954210</v>
          </cell>
          <cell r="W11004">
            <v>0</v>
          </cell>
        </row>
        <row r="11005">
          <cell r="V11005" t="str">
            <v>Y3954211</v>
          </cell>
          <cell r="W11005">
            <v>0</v>
          </cell>
        </row>
        <row r="11006">
          <cell r="V11006" t="str">
            <v>Y3954212</v>
          </cell>
          <cell r="W11006">
            <v>0</v>
          </cell>
        </row>
        <row r="11007">
          <cell r="V11007" t="str">
            <v>Y3954213</v>
          </cell>
          <cell r="W11007">
            <v>0</v>
          </cell>
        </row>
        <row r="11008">
          <cell r="V11008" t="str">
            <v>Y3954214</v>
          </cell>
          <cell r="W11008">
            <v>0</v>
          </cell>
        </row>
        <row r="11009">
          <cell r="V11009" t="str">
            <v>Y3954215</v>
          </cell>
          <cell r="W11009">
            <v>0</v>
          </cell>
        </row>
        <row r="11010">
          <cell r="V11010" t="str">
            <v>Y3954216</v>
          </cell>
          <cell r="W11010">
            <v>0</v>
          </cell>
        </row>
        <row r="11011">
          <cell r="V11011" t="str">
            <v>Y3954217</v>
          </cell>
          <cell r="W11011">
            <v>0</v>
          </cell>
        </row>
        <row r="11012">
          <cell r="V11012" t="str">
            <v>Y3954219</v>
          </cell>
          <cell r="W11012">
            <v>0</v>
          </cell>
        </row>
        <row r="11013">
          <cell r="V11013" t="str">
            <v>Y3954220</v>
          </cell>
          <cell r="W11013">
            <v>0</v>
          </cell>
        </row>
        <row r="11014">
          <cell r="V11014" t="str">
            <v>Y3954221</v>
          </cell>
          <cell r="W11014">
            <v>0</v>
          </cell>
        </row>
        <row r="11015">
          <cell r="V11015" t="str">
            <v>Y3954224</v>
          </cell>
          <cell r="W11015">
            <v>0</v>
          </cell>
        </row>
        <row r="11016">
          <cell r="V11016" t="str">
            <v>Y3954229</v>
          </cell>
          <cell r="W11016">
            <v>0</v>
          </cell>
        </row>
        <row r="11017">
          <cell r="V11017" t="str">
            <v>Y3954230</v>
          </cell>
          <cell r="W11017">
            <v>0</v>
          </cell>
        </row>
        <row r="11018">
          <cell r="V11018" t="str">
            <v>Y3954232</v>
          </cell>
          <cell r="W11018">
            <v>0</v>
          </cell>
        </row>
        <row r="11019">
          <cell r="V11019" t="str">
            <v>Y3954233</v>
          </cell>
          <cell r="W11019">
            <v>0</v>
          </cell>
        </row>
        <row r="11020">
          <cell r="V11020" t="str">
            <v>Y3954234</v>
          </cell>
          <cell r="W11020">
            <v>0</v>
          </cell>
        </row>
        <row r="11021">
          <cell r="V11021" t="str">
            <v>Y3954238</v>
          </cell>
          <cell r="W11021">
            <v>0</v>
          </cell>
        </row>
        <row r="11022">
          <cell r="V11022" t="str">
            <v>Y3954239</v>
          </cell>
          <cell r="W11022">
            <v>0</v>
          </cell>
        </row>
        <row r="11023">
          <cell r="V11023" t="str">
            <v>Y3954240</v>
          </cell>
          <cell r="W11023">
            <v>0</v>
          </cell>
        </row>
        <row r="11024">
          <cell r="V11024" t="str">
            <v>Y3954241</v>
          </cell>
          <cell r="W11024">
            <v>0</v>
          </cell>
        </row>
        <row r="11025">
          <cell r="V11025" t="str">
            <v>Y3954244</v>
          </cell>
          <cell r="W11025">
            <v>0</v>
          </cell>
        </row>
        <row r="11026">
          <cell r="V11026" t="str">
            <v>Y3954246</v>
          </cell>
          <cell r="W11026">
            <v>0</v>
          </cell>
        </row>
        <row r="11027">
          <cell r="V11027" t="str">
            <v>Y3954248</v>
          </cell>
          <cell r="W11027">
            <v>0</v>
          </cell>
        </row>
        <row r="11028">
          <cell r="V11028" t="str">
            <v>Y3954249</v>
          </cell>
          <cell r="W11028">
            <v>0</v>
          </cell>
        </row>
        <row r="11029">
          <cell r="V11029" t="str">
            <v>Y3954250</v>
          </cell>
          <cell r="W11029">
            <v>0</v>
          </cell>
        </row>
        <row r="11030">
          <cell r="V11030" t="str">
            <v>Y3954251</v>
          </cell>
          <cell r="W11030">
            <v>0</v>
          </cell>
        </row>
        <row r="11031">
          <cell r="V11031" t="str">
            <v>Y3954252</v>
          </cell>
          <cell r="W11031">
            <v>0</v>
          </cell>
        </row>
        <row r="11032">
          <cell r="V11032" t="str">
            <v>Y3954253</v>
          </cell>
          <cell r="W11032">
            <v>0</v>
          </cell>
        </row>
        <row r="11033">
          <cell r="V11033" t="str">
            <v>Y3954255</v>
          </cell>
          <cell r="W11033">
            <v>0</v>
          </cell>
        </row>
        <row r="11034">
          <cell r="V11034" t="str">
            <v>Y3954257</v>
          </cell>
          <cell r="W11034">
            <v>0</v>
          </cell>
        </row>
        <row r="11035">
          <cell r="V11035" t="str">
            <v>Y3954258</v>
          </cell>
          <cell r="W11035">
            <v>0</v>
          </cell>
        </row>
        <row r="11036">
          <cell r="V11036" t="str">
            <v>Y3954260</v>
          </cell>
          <cell r="W11036">
            <v>0</v>
          </cell>
        </row>
        <row r="11037">
          <cell r="V11037" t="str">
            <v>Y3954262</v>
          </cell>
          <cell r="W11037">
            <v>0</v>
          </cell>
        </row>
        <row r="11038">
          <cell r="V11038" t="str">
            <v>Y3954263</v>
          </cell>
          <cell r="W11038">
            <v>0</v>
          </cell>
        </row>
        <row r="11039">
          <cell r="V11039" t="str">
            <v>Y3954267</v>
          </cell>
          <cell r="W11039">
            <v>0</v>
          </cell>
        </row>
        <row r="11040">
          <cell r="V11040" t="str">
            <v>Y3954268</v>
          </cell>
          <cell r="W11040">
            <v>0</v>
          </cell>
        </row>
        <row r="11041">
          <cell r="V11041" t="str">
            <v>Y3954269</v>
          </cell>
          <cell r="W11041">
            <v>0</v>
          </cell>
        </row>
        <row r="11042">
          <cell r="V11042" t="str">
            <v>Y3954270</v>
          </cell>
          <cell r="W11042">
            <v>0</v>
          </cell>
        </row>
        <row r="11043">
          <cell r="V11043" t="str">
            <v>Y3954271</v>
          </cell>
          <cell r="W11043">
            <v>0</v>
          </cell>
        </row>
        <row r="11044">
          <cell r="V11044" t="str">
            <v>Y3954272</v>
          </cell>
          <cell r="W11044">
            <v>0</v>
          </cell>
        </row>
        <row r="11045">
          <cell r="V11045" t="str">
            <v>Y3954273</v>
          </cell>
          <cell r="W11045">
            <v>0</v>
          </cell>
        </row>
        <row r="11046">
          <cell r="V11046" t="str">
            <v>Y3954274</v>
          </cell>
          <cell r="W11046">
            <v>0.441048</v>
          </cell>
        </row>
        <row r="11047">
          <cell r="V11047" t="str">
            <v>Y3954278</v>
          </cell>
          <cell r="W11047">
            <v>0.79840000000000011</v>
          </cell>
        </row>
        <row r="11048">
          <cell r="V11048" t="str">
            <v>Y3954279</v>
          </cell>
          <cell r="W11048">
            <v>0</v>
          </cell>
        </row>
        <row r="11049">
          <cell r="V11049" t="str">
            <v>Y3954280</v>
          </cell>
          <cell r="W11049">
            <v>0</v>
          </cell>
        </row>
        <row r="11050">
          <cell r="V11050" t="str">
            <v>Y3954285</v>
          </cell>
          <cell r="W11050">
            <v>0</v>
          </cell>
        </row>
        <row r="11051">
          <cell r="V11051" t="str">
            <v>Y3954286</v>
          </cell>
          <cell r="W11051">
            <v>0</v>
          </cell>
        </row>
        <row r="11052">
          <cell r="V11052" t="str">
            <v>Y3954289</v>
          </cell>
          <cell r="W11052">
            <v>0</v>
          </cell>
        </row>
        <row r="11053">
          <cell r="V11053" t="str">
            <v>Y3954290</v>
          </cell>
          <cell r="W11053">
            <v>0</v>
          </cell>
        </row>
        <row r="11054">
          <cell r="V11054" t="str">
            <v>Y3954291</v>
          </cell>
          <cell r="W11054">
            <v>0</v>
          </cell>
        </row>
        <row r="11055">
          <cell r="V11055" t="str">
            <v>Y3954294</v>
          </cell>
          <cell r="W11055">
            <v>0</v>
          </cell>
        </row>
        <row r="11056">
          <cell r="V11056" t="str">
            <v>Y3954300</v>
          </cell>
          <cell r="W11056">
            <v>0</v>
          </cell>
        </row>
        <row r="11057">
          <cell r="V11057" t="str">
            <v>Y3954301</v>
          </cell>
          <cell r="W11057">
            <v>0</v>
          </cell>
        </row>
        <row r="11058">
          <cell r="V11058" t="str">
            <v>Y3954303</v>
          </cell>
          <cell r="W11058">
            <v>0</v>
          </cell>
        </row>
        <row r="11059">
          <cell r="V11059" t="str">
            <v>Y3954304</v>
          </cell>
          <cell r="W11059">
            <v>0</v>
          </cell>
        </row>
        <row r="11060">
          <cell r="V11060" t="str">
            <v>Y3954305</v>
          </cell>
          <cell r="W11060">
            <v>0</v>
          </cell>
        </row>
        <row r="11061">
          <cell r="V11061" t="str">
            <v>Y3954307</v>
          </cell>
          <cell r="W11061">
            <v>0</v>
          </cell>
        </row>
        <row r="11062">
          <cell r="V11062" t="str">
            <v>Y3954308</v>
          </cell>
          <cell r="W11062">
            <v>0</v>
          </cell>
        </row>
        <row r="11063">
          <cell r="V11063" t="str">
            <v>Y3954309</v>
          </cell>
          <cell r="W11063">
            <v>0</v>
          </cell>
        </row>
        <row r="11064">
          <cell r="V11064" t="str">
            <v>Y3954311</v>
          </cell>
          <cell r="W11064">
            <v>0</v>
          </cell>
        </row>
        <row r="11065">
          <cell r="V11065" t="str">
            <v>Y3954312</v>
          </cell>
          <cell r="W11065">
            <v>0</v>
          </cell>
        </row>
        <row r="11066">
          <cell r="V11066" t="str">
            <v>Y3954313</v>
          </cell>
          <cell r="W11066">
            <v>0</v>
          </cell>
        </row>
        <row r="11067">
          <cell r="V11067" t="str">
            <v>Y3954314</v>
          </cell>
          <cell r="W11067">
            <v>0</v>
          </cell>
        </row>
        <row r="11068">
          <cell r="V11068" t="str">
            <v>Y3954315</v>
          </cell>
          <cell r="W11068">
            <v>0</v>
          </cell>
        </row>
        <row r="11069">
          <cell r="V11069" t="str">
            <v>Y3954317</v>
          </cell>
          <cell r="W11069">
            <v>0</v>
          </cell>
        </row>
        <row r="11070">
          <cell r="V11070" t="str">
            <v>Y3954318</v>
          </cell>
          <cell r="W11070">
            <v>0</v>
          </cell>
        </row>
        <row r="11071">
          <cell r="V11071" t="str">
            <v>Y3954319</v>
          </cell>
          <cell r="W11071">
            <v>0</v>
          </cell>
        </row>
        <row r="11072">
          <cell r="V11072" t="str">
            <v>Y3954320</v>
          </cell>
          <cell r="W11072">
            <v>0</v>
          </cell>
        </row>
        <row r="11073">
          <cell r="V11073" t="str">
            <v>Y3954321</v>
          </cell>
          <cell r="W11073">
            <v>0</v>
          </cell>
        </row>
        <row r="11074">
          <cell r="V11074" t="str">
            <v>Y3954323</v>
          </cell>
          <cell r="W11074">
            <v>0</v>
          </cell>
        </row>
        <row r="11075">
          <cell r="V11075" t="str">
            <v>Y3954326</v>
          </cell>
          <cell r="W11075">
            <v>0</v>
          </cell>
        </row>
        <row r="11076">
          <cell r="V11076" t="str">
            <v>Y3954329</v>
          </cell>
          <cell r="W11076">
            <v>0</v>
          </cell>
        </row>
        <row r="11077">
          <cell r="V11077" t="str">
            <v>Y3954330</v>
          </cell>
          <cell r="W11077">
            <v>0</v>
          </cell>
        </row>
        <row r="11078">
          <cell r="V11078" t="str">
            <v>Y3954336</v>
          </cell>
          <cell r="W11078">
            <v>0</v>
          </cell>
        </row>
        <row r="11079">
          <cell r="V11079" t="str">
            <v>Y3954338</v>
          </cell>
          <cell r="W11079">
            <v>0</v>
          </cell>
        </row>
        <row r="11080">
          <cell r="V11080" t="str">
            <v>Y3954339</v>
          </cell>
          <cell r="W11080">
            <v>0</v>
          </cell>
        </row>
        <row r="11081">
          <cell r="V11081" t="str">
            <v>Y3954340</v>
          </cell>
          <cell r="W11081">
            <v>0</v>
          </cell>
        </row>
        <row r="11082">
          <cell r="V11082" t="str">
            <v>Y3954343</v>
          </cell>
          <cell r="W11082">
            <v>0</v>
          </cell>
        </row>
        <row r="11083">
          <cell r="V11083" t="str">
            <v>Y3954344</v>
          </cell>
          <cell r="W11083">
            <v>0</v>
          </cell>
        </row>
        <row r="11084">
          <cell r="V11084" t="str">
            <v>Y3954345</v>
          </cell>
          <cell r="W11084">
            <v>0</v>
          </cell>
        </row>
        <row r="11085">
          <cell r="V11085" t="str">
            <v>Y3954346</v>
          </cell>
          <cell r="W11085">
            <v>0</v>
          </cell>
        </row>
        <row r="11086">
          <cell r="V11086" t="str">
            <v>Y3954347</v>
          </cell>
          <cell r="W11086">
            <v>0</v>
          </cell>
        </row>
        <row r="11087">
          <cell r="V11087" t="str">
            <v>Y3954350</v>
          </cell>
          <cell r="W11087">
            <v>0</v>
          </cell>
        </row>
        <row r="11088">
          <cell r="V11088" t="str">
            <v>Y3954352</v>
          </cell>
          <cell r="W11088">
            <v>0</v>
          </cell>
        </row>
        <row r="11089">
          <cell r="V11089" t="str">
            <v>Y3954357</v>
          </cell>
          <cell r="W11089">
            <v>0</v>
          </cell>
        </row>
        <row r="11090">
          <cell r="V11090" t="str">
            <v>Y3954358</v>
          </cell>
          <cell r="W11090">
            <v>0</v>
          </cell>
        </row>
        <row r="11091">
          <cell r="V11091" t="str">
            <v>Y3954359</v>
          </cell>
          <cell r="W11091">
            <v>0</v>
          </cell>
        </row>
        <row r="11092">
          <cell r="V11092" t="str">
            <v>Y3954360</v>
          </cell>
          <cell r="W11092">
            <v>0</v>
          </cell>
        </row>
        <row r="11093">
          <cell r="V11093" t="str">
            <v>Y3954362</v>
          </cell>
          <cell r="W11093">
            <v>0</v>
          </cell>
        </row>
        <row r="11094">
          <cell r="V11094" t="str">
            <v>Y3954363</v>
          </cell>
          <cell r="W11094">
            <v>0</v>
          </cell>
        </row>
        <row r="11095">
          <cell r="V11095" t="str">
            <v>Y3954364</v>
          </cell>
          <cell r="W11095">
            <v>0</v>
          </cell>
        </row>
        <row r="11096">
          <cell r="V11096" t="str">
            <v>Y3954367</v>
          </cell>
          <cell r="W11096">
            <v>0</v>
          </cell>
        </row>
        <row r="11097">
          <cell r="V11097" t="str">
            <v>Y3954368</v>
          </cell>
          <cell r="W11097">
            <v>0</v>
          </cell>
        </row>
        <row r="11098">
          <cell r="V11098" t="str">
            <v>Y3954369</v>
          </cell>
          <cell r="W11098">
            <v>0.11627</v>
          </cell>
        </row>
        <row r="11099">
          <cell r="V11099" t="str">
            <v>Y3954370</v>
          </cell>
          <cell r="W11099">
            <v>0.11319000000000001</v>
          </cell>
        </row>
        <row r="11100">
          <cell r="V11100" t="str">
            <v>Y3954371</v>
          </cell>
          <cell r="W11100">
            <v>4.6462500000000004E-2</v>
          </cell>
        </row>
        <row r="11101">
          <cell r="V11101" t="str">
            <v>Y3954372</v>
          </cell>
          <cell r="W11101">
            <v>0</v>
          </cell>
        </row>
        <row r="11102">
          <cell r="V11102" t="str">
            <v>Y3954373</v>
          </cell>
          <cell r="W11102">
            <v>0</v>
          </cell>
        </row>
        <row r="11103">
          <cell r="V11103" t="str">
            <v>Y3954374</v>
          </cell>
          <cell r="W11103">
            <v>4.0599419999999997E-2</v>
          </cell>
        </row>
        <row r="11104">
          <cell r="V11104" t="str">
            <v>Y3954376</v>
          </cell>
          <cell r="W11104">
            <v>0</v>
          </cell>
        </row>
        <row r="11105">
          <cell r="V11105" t="str">
            <v>Y3954377</v>
          </cell>
          <cell r="W11105">
            <v>0</v>
          </cell>
        </row>
        <row r="11106">
          <cell r="V11106" t="str">
            <v>Y3954378</v>
          </cell>
          <cell r="W11106">
            <v>0</v>
          </cell>
        </row>
        <row r="11107">
          <cell r="V11107" t="str">
            <v>Y3954379</v>
          </cell>
          <cell r="W11107">
            <v>0</v>
          </cell>
        </row>
        <row r="11108">
          <cell r="V11108" t="str">
            <v>Y3954380</v>
          </cell>
          <cell r="W11108">
            <v>0</v>
          </cell>
        </row>
        <row r="11109">
          <cell r="V11109" t="str">
            <v>Y3954381</v>
          </cell>
          <cell r="W11109">
            <v>0</v>
          </cell>
        </row>
        <row r="11110">
          <cell r="V11110" t="str">
            <v>Y3954382</v>
          </cell>
          <cell r="W11110">
            <v>0</v>
          </cell>
        </row>
        <row r="11111">
          <cell r="V11111" t="str">
            <v>Y3954383</v>
          </cell>
          <cell r="W11111">
            <v>0</v>
          </cell>
        </row>
        <row r="11112">
          <cell r="V11112" t="str">
            <v>Y3954384</v>
          </cell>
          <cell r="W11112">
            <v>0</v>
          </cell>
        </row>
        <row r="11113">
          <cell r="V11113" t="str">
            <v>Y3954385</v>
          </cell>
          <cell r="W11113">
            <v>0</v>
          </cell>
        </row>
        <row r="11114">
          <cell r="V11114" t="str">
            <v>Y3954386</v>
          </cell>
          <cell r="W11114">
            <v>0</v>
          </cell>
        </row>
        <row r="11115">
          <cell r="V11115" t="str">
            <v>Y3954388</v>
          </cell>
          <cell r="W11115">
            <v>0</v>
          </cell>
        </row>
        <row r="11116">
          <cell r="V11116" t="str">
            <v>Y3954389</v>
          </cell>
          <cell r="W11116">
            <v>0</v>
          </cell>
        </row>
        <row r="11117">
          <cell r="V11117" t="str">
            <v>Y3954390</v>
          </cell>
          <cell r="W11117">
            <v>0.10200000000000001</v>
          </cell>
        </row>
        <row r="11118">
          <cell r="V11118" t="str">
            <v>Y3954394</v>
          </cell>
          <cell r="W11118">
            <v>0</v>
          </cell>
        </row>
        <row r="11119">
          <cell r="V11119" t="str">
            <v>Y3954398</v>
          </cell>
          <cell r="W11119">
            <v>0</v>
          </cell>
        </row>
        <row r="11120">
          <cell r="V11120" t="str">
            <v>Y3954399</v>
          </cell>
          <cell r="W11120">
            <v>0</v>
          </cell>
        </row>
        <row r="11121">
          <cell r="V11121" t="str">
            <v>Y3954400</v>
          </cell>
          <cell r="W11121">
            <v>0</v>
          </cell>
        </row>
        <row r="11122">
          <cell r="V11122" t="str">
            <v>Y3954402</v>
          </cell>
          <cell r="W11122">
            <v>0</v>
          </cell>
        </row>
        <row r="11123">
          <cell r="V11123" t="str">
            <v>Y3954403</v>
          </cell>
          <cell r="W11123">
            <v>0</v>
          </cell>
        </row>
        <row r="11124">
          <cell r="V11124" t="str">
            <v>Y3954404</v>
          </cell>
          <cell r="W11124">
            <v>0</v>
          </cell>
        </row>
        <row r="11125">
          <cell r="V11125" t="str">
            <v>Y3954405</v>
          </cell>
          <cell r="W11125">
            <v>0</v>
          </cell>
        </row>
        <row r="11126">
          <cell r="V11126" t="str">
            <v>Y3954406</v>
          </cell>
          <cell r="W11126">
            <v>0</v>
          </cell>
        </row>
        <row r="11127">
          <cell r="V11127" t="str">
            <v>Y3954407</v>
          </cell>
          <cell r="W11127">
            <v>0</v>
          </cell>
        </row>
        <row r="11128">
          <cell r="V11128" t="str">
            <v>Y3954408</v>
          </cell>
          <cell r="W11128">
            <v>0</v>
          </cell>
        </row>
        <row r="11129">
          <cell r="V11129" t="str">
            <v>Y3954409</v>
          </cell>
          <cell r="W11129">
            <v>0</v>
          </cell>
        </row>
        <row r="11130">
          <cell r="V11130" t="str">
            <v>Y3954410</v>
          </cell>
          <cell r="W11130">
            <v>0</v>
          </cell>
        </row>
        <row r="11131">
          <cell r="V11131" t="str">
            <v>Y3954411</v>
          </cell>
          <cell r="W11131">
            <v>0</v>
          </cell>
        </row>
        <row r="11132">
          <cell r="V11132" t="str">
            <v>Y3954412</v>
          </cell>
          <cell r="W11132">
            <v>0</v>
          </cell>
        </row>
        <row r="11133">
          <cell r="V11133" t="str">
            <v>Y3954413</v>
          </cell>
          <cell r="W11133">
            <v>0</v>
          </cell>
        </row>
        <row r="11134">
          <cell r="V11134" t="str">
            <v>Y3954414</v>
          </cell>
          <cell r="W11134">
            <v>0</v>
          </cell>
        </row>
        <row r="11135">
          <cell r="V11135" t="str">
            <v>Y3954415</v>
          </cell>
          <cell r="W11135">
            <v>0</v>
          </cell>
        </row>
        <row r="11136">
          <cell r="V11136" t="str">
            <v>Y3954416</v>
          </cell>
          <cell r="W11136">
            <v>0</v>
          </cell>
        </row>
        <row r="11137">
          <cell r="V11137" t="str">
            <v>Y3954417</v>
          </cell>
          <cell r="W11137">
            <v>0</v>
          </cell>
        </row>
        <row r="11138">
          <cell r="V11138" t="str">
            <v>Y3954418</v>
          </cell>
          <cell r="W11138">
            <v>0</v>
          </cell>
        </row>
        <row r="11139">
          <cell r="V11139" t="str">
            <v>Y3954420</v>
          </cell>
          <cell r="W11139">
            <v>0</v>
          </cell>
        </row>
        <row r="11140">
          <cell r="V11140" t="str">
            <v>Y3954421</v>
          </cell>
          <cell r="W11140">
            <v>0</v>
          </cell>
        </row>
        <row r="11141">
          <cell r="V11141" t="str">
            <v>Y3954422</v>
          </cell>
          <cell r="W11141">
            <v>0</v>
          </cell>
        </row>
        <row r="11142">
          <cell r="V11142" t="str">
            <v>Y3954423</v>
          </cell>
          <cell r="W11142">
            <v>0</v>
          </cell>
        </row>
        <row r="11143">
          <cell r="V11143" t="str">
            <v>Y3954424</v>
          </cell>
          <cell r="W11143">
            <v>0</v>
          </cell>
        </row>
        <row r="11144">
          <cell r="V11144" t="str">
            <v>Y3954425</v>
          </cell>
          <cell r="W11144">
            <v>0</v>
          </cell>
        </row>
        <row r="11145">
          <cell r="V11145" t="str">
            <v>Y3954429</v>
          </cell>
          <cell r="W11145">
            <v>0</v>
          </cell>
        </row>
        <row r="11146">
          <cell r="V11146" t="str">
            <v>Y3954431</v>
          </cell>
          <cell r="W11146">
            <v>0</v>
          </cell>
        </row>
        <row r="11147">
          <cell r="V11147" t="str">
            <v>Y3954433</v>
          </cell>
          <cell r="W11147">
            <v>0</v>
          </cell>
        </row>
        <row r="11148">
          <cell r="V11148" t="str">
            <v>Y3954434</v>
          </cell>
          <cell r="W11148">
            <v>0</v>
          </cell>
        </row>
        <row r="11149">
          <cell r="V11149" t="str">
            <v>Y3954435</v>
          </cell>
          <cell r="W11149">
            <v>2.9829600000000005E-2</v>
          </cell>
        </row>
        <row r="11150">
          <cell r="V11150" t="str">
            <v>Y3954436</v>
          </cell>
          <cell r="W11150">
            <v>0</v>
          </cell>
        </row>
        <row r="11151">
          <cell r="V11151" t="str">
            <v>Y3954438</v>
          </cell>
          <cell r="W11151">
            <v>2.0978990000000003E-2</v>
          </cell>
        </row>
        <row r="11152">
          <cell r="V11152" t="str">
            <v>Y3954439</v>
          </cell>
          <cell r="W11152">
            <v>0</v>
          </cell>
        </row>
        <row r="11153">
          <cell r="V11153" t="str">
            <v>Y3954442</v>
          </cell>
          <cell r="W11153">
            <v>0</v>
          </cell>
        </row>
        <row r="11154">
          <cell r="V11154" t="str">
            <v>Y3954443</v>
          </cell>
          <cell r="W11154">
            <v>0.15004000000000001</v>
          </cell>
        </row>
        <row r="11155">
          <cell r="V11155" t="str">
            <v>Y3954445</v>
          </cell>
          <cell r="W11155">
            <v>0</v>
          </cell>
        </row>
        <row r="11156">
          <cell r="V11156" t="str">
            <v>Y3954446</v>
          </cell>
          <cell r="W11156">
            <v>0</v>
          </cell>
        </row>
        <row r="11157">
          <cell r="V11157" t="str">
            <v>Y3954447</v>
          </cell>
          <cell r="W11157">
            <v>0.22328799999999999</v>
          </cell>
        </row>
        <row r="11158">
          <cell r="V11158" t="str">
            <v>Y3954448</v>
          </cell>
          <cell r="W11158">
            <v>0</v>
          </cell>
        </row>
        <row r="11159">
          <cell r="V11159" t="str">
            <v>Y3954449</v>
          </cell>
          <cell r="W11159">
            <v>0</v>
          </cell>
        </row>
        <row r="11160">
          <cell r="V11160" t="str">
            <v>Y3954450</v>
          </cell>
          <cell r="W11160">
            <v>0</v>
          </cell>
        </row>
        <row r="11161">
          <cell r="V11161" t="str">
            <v>Y3954451</v>
          </cell>
          <cell r="W11161">
            <v>0</v>
          </cell>
        </row>
        <row r="11162">
          <cell r="V11162" t="str">
            <v>Y3954453</v>
          </cell>
          <cell r="W11162">
            <v>0</v>
          </cell>
        </row>
        <row r="11163">
          <cell r="V11163" t="str">
            <v>Y3954455</v>
          </cell>
          <cell r="W11163">
            <v>0</v>
          </cell>
        </row>
        <row r="11164">
          <cell r="V11164" t="str">
            <v>Y3954456</v>
          </cell>
          <cell r="W11164">
            <v>0</v>
          </cell>
        </row>
        <row r="11165">
          <cell r="V11165" t="str">
            <v>Y3954457</v>
          </cell>
          <cell r="W11165">
            <v>0</v>
          </cell>
        </row>
        <row r="11166">
          <cell r="V11166" t="str">
            <v>Y3954458</v>
          </cell>
          <cell r="W11166">
            <v>0</v>
          </cell>
        </row>
        <row r="11167">
          <cell r="V11167" t="str">
            <v>Y3954459</v>
          </cell>
          <cell r="W11167">
            <v>0</v>
          </cell>
        </row>
        <row r="11168">
          <cell r="V11168" t="str">
            <v>Y3954460</v>
          </cell>
          <cell r="W11168">
            <v>0</v>
          </cell>
        </row>
        <row r="11169">
          <cell r="V11169" t="str">
            <v>Y3954461</v>
          </cell>
          <cell r="W11169">
            <v>0</v>
          </cell>
        </row>
        <row r="11170">
          <cell r="V11170" t="str">
            <v>Y3954463</v>
          </cell>
          <cell r="W11170">
            <v>0</v>
          </cell>
        </row>
        <row r="11171">
          <cell r="V11171" t="str">
            <v>Y3954464</v>
          </cell>
          <cell r="W11171">
            <v>0</v>
          </cell>
        </row>
        <row r="11172">
          <cell r="V11172" t="str">
            <v>Y3954465</v>
          </cell>
          <cell r="W11172">
            <v>0</v>
          </cell>
        </row>
        <row r="11173">
          <cell r="V11173" t="str">
            <v>Y3954467</v>
          </cell>
          <cell r="W11173">
            <v>0</v>
          </cell>
        </row>
        <row r="11174">
          <cell r="V11174" t="str">
            <v>Y3954468</v>
          </cell>
          <cell r="W11174">
            <v>0</v>
          </cell>
        </row>
        <row r="11175">
          <cell r="V11175" t="str">
            <v>Y3954471</v>
          </cell>
          <cell r="W11175">
            <v>0</v>
          </cell>
        </row>
        <row r="11176">
          <cell r="V11176" t="str">
            <v>Y3954472</v>
          </cell>
          <cell r="W11176">
            <v>0</v>
          </cell>
        </row>
        <row r="11177">
          <cell r="V11177" t="str">
            <v>Y3954473</v>
          </cell>
          <cell r="W11177">
            <v>0</v>
          </cell>
        </row>
        <row r="11178">
          <cell r="V11178" t="str">
            <v>Y3954474</v>
          </cell>
          <cell r="W11178">
            <v>0</v>
          </cell>
        </row>
        <row r="11179">
          <cell r="V11179" t="str">
            <v>Y3954483</v>
          </cell>
          <cell r="W11179">
            <v>0</v>
          </cell>
        </row>
        <row r="11180">
          <cell r="V11180" t="str">
            <v>Y3954484</v>
          </cell>
          <cell r="W11180">
            <v>0</v>
          </cell>
        </row>
        <row r="11181">
          <cell r="V11181" t="str">
            <v>Y3954485</v>
          </cell>
          <cell r="W11181">
            <v>7.9805999999999988E-2</v>
          </cell>
        </row>
        <row r="11182">
          <cell r="V11182" t="str">
            <v>Y3954486</v>
          </cell>
          <cell r="W11182">
            <v>0</v>
          </cell>
        </row>
        <row r="11183">
          <cell r="V11183" t="str">
            <v>Y3954487</v>
          </cell>
          <cell r="W11183">
            <v>0.11209999999999999</v>
          </cell>
        </row>
        <row r="11184">
          <cell r="V11184" t="str">
            <v>Y3954488</v>
          </cell>
          <cell r="W11184">
            <v>7.5999999999999998E-2</v>
          </cell>
        </row>
        <row r="11185">
          <cell r="V11185" t="str">
            <v>Y3954489</v>
          </cell>
          <cell r="W11185">
            <v>0</v>
          </cell>
        </row>
        <row r="11186">
          <cell r="V11186" t="str">
            <v>Y3954490</v>
          </cell>
          <cell r="W11186">
            <v>0</v>
          </cell>
        </row>
        <row r="11187">
          <cell r="V11187" t="str">
            <v>Y3954491</v>
          </cell>
          <cell r="W11187">
            <v>0</v>
          </cell>
        </row>
        <row r="11188">
          <cell r="V11188" t="str">
            <v>Y3954492</v>
          </cell>
          <cell r="W11188">
            <v>0</v>
          </cell>
        </row>
        <row r="11189">
          <cell r="V11189" t="str">
            <v>Y3954493</v>
          </cell>
          <cell r="W11189">
            <v>0</v>
          </cell>
        </row>
        <row r="11190">
          <cell r="V11190" t="str">
            <v>Y3954494</v>
          </cell>
          <cell r="W11190">
            <v>0</v>
          </cell>
        </row>
        <row r="11191">
          <cell r="V11191" t="str">
            <v>Y3954495</v>
          </cell>
          <cell r="W11191">
            <v>1.27008E-2</v>
          </cell>
        </row>
        <row r="11192">
          <cell r="V11192" t="str">
            <v>Y3954497</v>
          </cell>
          <cell r="W11192">
            <v>0</v>
          </cell>
        </row>
        <row r="11193">
          <cell r="V11193" t="str">
            <v>Y3954499</v>
          </cell>
          <cell r="W11193">
            <v>0.14843969999999998</v>
          </cell>
        </row>
        <row r="11194">
          <cell r="V11194" t="str">
            <v>Y3954500</v>
          </cell>
          <cell r="W11194">
            <v>0</v>
          </cell>
        </row>
        <row r="11195">
          <cell r="V11195" t="str">
            <v>Y3954501</v>
          </cell>
          <cell r="W11195">
            <v>0</v>
          </cell>
        </row>
        <row r="11196">
          <cell r="V11196" t="str">
            <v>Y3954502</v>
          </cell>
          <cell r="W11196">
            <v>0</v>
          </cell>
        </row>
        <row r="11197">
          <cell r="V11197" t="str">
            <v>Y3954503</v>
          </cell>
          <cell r="W11197">
            <v>0</v>
          </cell>
        </row>
        <row r="11198">
          <cell r="V11198" t="str">
            <v>Y3954504</v>
          </cell>
          <cell r="W11198">
            <v>0</v>
          </cell>
        </row>
        <row r="11199">
          <cell r="V11199" t="str">
            <v>Y3954505</v>
          </cell>
          <cell r="W11199">
            <v>0</v>
          </cell>
        </row>
        <row r="11200">
          <cell r="V11200" t="str">
            <v>Y3954506</v>
          </cell>
          <cell r="W11200">
            <v>0</v>
          </cell>
        </row>
        <row r="11201">
          <cell r="V11201" t="str">
            <v>Y3954507</v>
          </cell>
          <cell r="W11201">
            <v>0</v>
          </cell>
        </row>
        <row r="11202">
          <cell r="V11202" t="str">
            <v>Y3954508</v>
          </cell>
          <cell r="W11202">
            <v>0</v>
          </cell>
        </row>
        <row r="11203">
          <cell r="V11203" t="str">
            <v>Y3954509</v>
          </cell>
          <cell r="W11203">
            <v>0</v>
          </cell>
        </row>
        <row r="11204">
          <cell r="V11204" t="str">
            <v>Y3954510</v>
          </cell>
          <cell r="W11204">
            <v>0</v>
          </cell>
        </row>
        <row r="11205">
          <cell r="V11205" t="str">
            <v>Y3954511</v>
          </cell>
          <cell r="W11205">
            <v>0</v>
          </cell>
        </row>
        <row r="11206">
          <cell r="V11206" t="str">
            <v>Y3954513</v>
          </cell>
          <cell r="W11206">
            <v>0</v>
          </cell>
        </row>
        <row r="11207">
          <cell r="V11207" t="str">
            <v>Y3954514</v>
          </cell>
          <cell r="W11207">
            <v>0</v>
          </cell>
        </row>
        <row r="11208">
          <cell r="V11208" t="str">
            <v>Y3954515</v>
          </cell>
          <cell r="W11208">
            <v>0</v>
          </cell>
        </row>
        <row r="11209">
          <cell r="V11209" t="str">
            <v>Y3954516</v>
          </cell>
          <cell r="W11209">
            <v>0</v>
          </cell>
        </row>
        <row r="11210">
          <cell r="V11210" t="str">
            <v>Y3954525</v>
          </cell>
          <cell r="W11210">
            <v>0</v>
          </cell>
        </row>
        <row r="11211">
          <cell r="V11211" t="str">
            <v>Y3954526</v>
          </cell>
          <cell r="W11211">
            <v>0.25428600000000001</v>
          </cell>
        </row>
        <row r="11212">
          <cell r="V11212" t="str">
            <v>Y3954530</v>
          </cell>
          <cell r="W11212">
            <v>0</v>
          </cell>
        </row>
        <row r="11213">
          <cell r="V11213" t="str">
            <v>Y3954531</v>
          </cell>
          <cell r="W11213">
            <v>0</v>
          </cell>
        </row>
        <row r="11214">
          <cell r="V11214" t="str">
            <v>Y3954535</v>
          </cell>
          <cell r="W11214">
            <v>0</v>
          </cell>
        </row>
        <row r="11215">
          <cell r="V11215" t="str">
            <v>Y3954540</v>
          </cell>
          <cell r="W11215">
            <v>0</v>
          </cell>
        </row>
        <row r="11216">
          <cell r="V11216" t="str">
            <v>Y3954541</v>
          </cell>
          <cell r="W11216">
            <v>0</v>
          </cell>
        </row>
        <row r="11217">
          <cell r="V11217" t="str">
            <v>Y3954542</v>
          </cell>
          <cell r="W11217">
            <v>0</v>
          </cell>
        </row>
        <row r="11218">
          <cell r="V11218" t="str">
            <v>Y3954543</v>
          </cell>
          <cell r="W11218">
            <v>0</v>
          </cell>
        </row>
        <row r="11219">
          <cell r="V11219" t="str">
            <v>Y3954544</v>
          </cell>
          <cell r="W11219">
            <v>0</v>
          </cell>
        </row>
        <row r="11220">
          <cell r="V11220" t="str">
            <v>Y3954545</v>
          </cell>
          <cell r="W11220">
            <v>0</v>
          </cell>
        </row>
        <row r="11221">
          <cell r="V11221" t="str">
            <v>Y3954546</v>
          </cell>
          <cell r="W11221">
            <v>0</v>
          </cell>
        </row>
        <row r="11222">
          <cell r="V11222" t="str">
            <v>Y3954548</v>
          </cell>
          <cell r="W11222">
            <v>0</v>
          </cell>
        </row>
        <row r="11223">
          <cell r="V11223" t="str">
            <v>Y3954549</v>
          </cell>
          <cell r="W11223">
            <v>0</v>
          </cell>
        </row>
        <row r="11224">
          <cell r="V11224" t="str">
            <v>Y3954550</v>
          </cell>
          <cell r="W11224">
            <v>0</v>
          </cell>
        </row>
        <row r="11225">
          <cell r="V11225" t="str">
            <v>Y3954551</v>
          </cell>
          <cell r="W11225">
            <v>0.11220000000000001</v>
          </cell>
        </row>
        <row r="11226">
          <cell r="V11226" t="str">
            <v>Y3954552</v>
          </cell>
          <cell r="W11226">
            <v>0</v>
          </cell>
        </row>
        <row r="11227">
          <cell r="V11227" t="str">
            <v>Y3954553</v>
          </cell>
          <cell r="W11227">
            <v>0</v>
          </cell>
        </row>
        <row r="11228">
          <cell r="V11228" t="str">
            <v>Y3954554</v>
          </cell>
          <cell r="W11228">
            <v>6.2650000000000011E-2</v>
          </cell>
        </row>
        <row r="11229">
          <cell r="V11229" t="str">
            <v>Y3954555</v>
          </cell>
          <cell r="W11229">
            <v>0</v>
          </cell>
        </row>
        <row r="11230">
          <cell r="V11230" t="str">
            <v>Y3954558</v>
          </cell>
          <cell r="W11230">
            <v>0</v>
          </cell>
        </row>
        <row r="11231">
          <cell r="V11231" t="str">
            <v>Y3954559</v>
          </cell>
          <cell r="W11231">
            <v>0</v>
          </cell>
        </row>
        <row r="11232">
          <cell r="V11232" t="str">
            <v>Y3954563</v>
          </cell>
          <cell r="W11232">
            <v>0</v>
          </cell>
        </row>
        <row r="11233">
          <cell r="V11233" t="str">
            <v>Y3954564</v>
          </cell>
          <cell r="W11233">
            <v>0</v>
          </cell>
        </row>
        <row r="11234">
          <cell r="V11234" t="str">
            <v>Y3954565</v>
          </cell>
          <cell r="W11234">
            <v>0</v>
          </cell>
        </row>
        <row r="11235">
          <cell r="V11235" t="str">
            <v>Y3954567</v>
          </cell>
          <cell r="W11235">
            <v>0</v>
          </cell>
        </row>
        <row r="11236">
          <cell r="V11236" t="str">
            <v>Y3954568</v>
          </cell>
          <cell r="W11236">
            <v>0</v>
          </cell>
        </row>
        <row r="11237">
          <cell r="V11237" t="str">
            <v>Y3954569</v>
          </cell>
          <cell r="W11237">
            <v>0</v>
          </cell>
        </row>
        <row r="11238">
          <cell r="V11238" t="str">
            <v>Y3954570</v>
          </cell>
          <cell r="W11238">
            <v>0</v>
          </cell>
        </row>
        <row r="11239">
          <cell r="V11239" t="str">
            <v>Y3954571</v>
          </cell>
          <cell r="W11239">
            <v>0</v>
          </cell>
        </row>
        <row r="11240">
          <cell r="V11240" t="str">
            <v>Y3954573</v>
          </cell>
          <cell r="W11240">
            <v>0</v>
          </cell>
        </row>
        <row r="11241">
          <cell r="V11241" t="str">
            <v>Y3954577</v>
          </cell>
          <cell r="W11241">
            <v>0</v>
          </cell>
        </row>
        <row r="11242">
          <cell r="V11242" t="str">
            <v>Y3954578</v>
          </cell>
          <cell r="W11242">
            <v>0</v>
          </cell>
        </row>
        <row r="11243">
          <cell r="V11243" t="str">
            <v>Y3954579</v>
          </cell>
          <cell r="W11243">
            <v>0</v>
          </cell>
        </row>
        <row r="11244">
          <cell r="V11244" t="str">
            <v>Y3954580</v>
          </cell>
          <cell r="W11244">
            <v>0</v>
          </cell>
        </row>
        <row r="11245">
          <cell r="V11245" t="str">
            <v>Y3954581</v>
          </cell>
          <cell r="W11245">
            <v>0</v>
          </cell>
        </row>
        <row r="11246">
          <cell r="V11246" t="str">
            <v>Y3954582</v>
          </cell>
          <cell r="W11246">
            <v>0</v>
          </cell>
        </row>
        <row r="11247">
          <cell r="V11247" t="str">
            <v>Y3954583</v>
          </cell>
          <cell r="W11247">
            <v>0</v>
          </cell>
        </row>
        <row r="11248">
          <cell r="V11248" t="str">
            <v>Y3954584</v>
          </cell>
          <cell r="W11248">
            <v>0</v>
          </cell>
        </row>
        <row r="11249">
          <cell r="V11249" t="str">
            <v>Y3954585</v>
          </cell>
          <cell r="W11249">
            <v>0</v>
          </cell>
        </row>
        <row r="11250">
          <cell r="V11250" t="str">
            <v>Y3954586</v>
          </cell>
          <cell r="W11250">
            <v>0</v>
          </cell>
        </row>
        <row r="11251">
          <cell r="V11251" t="str">
            <v>Y3954587</v>
          </cell>
          <cell r="W11251">
            <v>0</v>
          </cell>
        </row>
        <row r="11252">
          <cell r="V11252" t="str">
            <v>Y3954588</v>
          </cell>
          <cell r="W11252">
            <v>0</v>
          </cell>
        </row>
        <row r="11253">
          <cell r="V11253" t="str">
            <v>Y3954589</v>
          </cell>
          <cell r="W11253">
            <v>0</v>
          </cell>
        </row>
        <row r="11254">
          <cell r="V11254" t="str">
            <v>Y3954590</v>
          </cell>
          <cell r="W11254">
            <v>0</v>
          </cell>
        </row>
        <row r="11255">
          <cell r="V11255" t="str">
            <v>Y3954592</v>
          </cell>
          <cell r="W11255">
            <v>0</v>
          </cell>
        </row>
        <row r="11256">
          <cell r="V11256" t="str">
            <v>Y3954593</v>
          </cell>
          <cell r="W11256">
            <v>0</v>
          </cell>
        </row>
        <row r="11257">
          <cell r="V11257" t="str">
            <v>Y3954594</v>
          </cell>
          <cell r="W11257">
            <v>0</v>
          </cell>
        </row>
        <row r="11258">
          <cell r="V11258" t="str">
            <v>Y3954597</v>
          </cell>
          <cell r="W11258">
            <v>0</v>
          </cell>
        </row>
        <row r="11259">
          <cell r="V11259" t="str">
            <v>Y3954602</v>
          </cell>
          <cell r="W11259">
            <v>3.324618E-2</v>
          </cell>
        </row>
        <row r="11260">
          <cell r="V11260" t="str">
            <v>Y3954603</v>
          </cell>
          <cell r="W11260">
            <v>0</v>
          </cell>
        </row>
        <row r="11261">
          <cell r="V11261" t="str">
            <v>Y3954604</v>
          </cell>
          <cell r="W11261">
            <v>0</v>
          </cell>
        </row>
        <row r="11262">
          <cell r="V11262" t="str">
            <v>Y3954611</v>
          </cell>
          <cell r="W11262">
            <v>0</v>
          </cell>
        </row>
        <row r="11263">
          <cell r="V11263" t="str">
            <v>Y3954612</v>
          </cell>
          <cell r="W11263">
            <v>0</v>
          </cell>
        </row>
        <row r="11264">
          <cell r="V11264" t="str">
            <v>Y3954613</v>
          </cell>
          <cell r="W11264">
            <v>0</v>
          </cell>
        </row>
        <row r="11265">
          <cell r="V11265" t="str">
            <v>Y3954614</v>
          </cell>
          <cell r="W11265">
            <v>0</v>
          </cell>
        </row>
        <row r="11266">
          <cell r="V11266" t="str">
            <v>Y3954615</v>
          </cell>
          <cell r="W11266">
            <v>0</v>
          </cell>
        </row>
        <row r="11267">
          <cell r="V11267" t="str">
            <v>Y3954617</v>
          </cell>
          <cell r="W11267">
            <v>0</v>
          </cell>
        </row>
        <row r="11268">
          <cell r="V11268" t="str">
            <v>Y3954618</v>
          </cell>
          <cell r="W11268">
            <v>0</v>
          </cell>
        </row>
        <row r="11269">
          <cell r="V11269" t="str">
            <v>Y3954619</v>
          </cell>
          <cell r="W11269">
            <v>0</v>
          </cell>
        </row>
        <row r="11270">
          <cell r="V11270" t="str">
            <v>Y3954620</v>
          </cell>
          <cell r="W11270">
            <v>0.23109300000000002</v>
          </cell>
        </row>
        <row r="11271">
          <cell r="V11271" t="str">
            <v>Y3954623</v>
          </cell>
          <cell r="W11271">
            <v>0</v>
          </cell>
        </row>
        <row r="11272">
          <cell r="V11272" t="str">
            <v>Y3954624</v>
          </cell>
          <cell r="W11272">
            <v>0</v>
          </cell>
        </row>
        <row r="11273">
          <cell r="V11273" t="str">
            <v>Y3954625</v>
          </cell>
          <cell r="W11273">
            <v>0</v>
          </cell>
        </row>
        <row r="11274">
          <cell r="V11274" t="str">
            <v>Y3954626</v>
          </cell>
          <cell r="W11274">
            <v>0</v>
          </cell>
        </row>
        <row r="11275">
          <cell r="V11275" t="str">
            <v>Y3954627</v>
          </cell>
          <cell r="W11275">
            <v>0</v>
          </cell>
        </row>
        <row r="11276">
          <cell r="V11276" t="str">
            <v>Y3954628</v>
          </cell>
          <cell r="W11276">
            <v>0</v>
          </cell>
        </row>
        <row r="11277">
          <cell r="V11277" t="str">
            <v>Y3954629</v>
          </cell>
          <cell r="W11277">
            <v>0</v>
          </cell>
        </row>
        <row r="11278">
          <cell r="V11278" t="str">
            <v>Y3954631</v>
          </cell>
          <cell r="W11278">
            <v>0</v>
          </cell>
        </row>
        <row r="11279">
          <cell r="V11279" t="str">
            <v>Y3954633</v>
          </cell>
          <cell r="W11279">
            <v>0</v>
          </cell>
        </row>
        <row r="11280">
          <cell r="V11280" t="str">
            <v>Y3954634</v>
          </cell>
          <cell r="W11280">
            <v>0</v>
          </cell>
        </row>
        <row r="11281">
          <cell r="V11281" t="str">
            <v>Y3954635</v>
          </cell>
          <cell r="W11281">
            <v>0</v>
          </cell>
        </row>
        <row r="11282">
          <cell r="V11282" t="str">
            <v>Y3954636</v>
          </cell>
          <cell r="W11282">
            <v>0</v>
          </cell>
        </row>
        <row r="11283">
          <cell r="V11283" t="str">
            <v>Y3954638</v>
          </cell>
          <cell r="W11283">
            <v>0</v>
          </cell>
        </row>
        <row r="11284">
          <cell r="V11284" t="str">
            <v>Y3954641</v>
          </cell>
          <cell r="W11284">
            <v>0</v>
          </cell>
        </row>
        <row r="11285">
          <cell r="V11285" t="str">
            <v>Y3954642</v>
          </cell>
          <cell r="W11285">
            <v>0</v>
          </cell>
        </row>
        <row r="11286">
          <cell r="V11286" t="str">
            <v>Y3954643</v>
          </cell>
          <cell r="W11286">
            <v>0</v>
          </cell>
        </row>
        <row r="11287">
          <cell r="V11287" t="str">
            <v>Y3954644</v>
          </cell>
          <cell r="W11287">
            <v>0</v>
          </cell>
        </row>
        <row r="11288">
          <cell r="V11288" t="str">
            <v>Y3954645</v>
          </cell>
          <cell r="W11288">
            <v>0</v>
          </cell>
        </row>
        <row r="11289">
          <cell r="V11289" t="str">
            <v>Y3954646</v>
          </cell>
          <cell r="W11289">
            <v>0</v>
          </cell>
        </row>
        <row r="11290">
          <cell r="V11290" t="str">
            <v>Y3954647</v>
          </cell>
          <cell r="W11290">
            <v>0</v>
          </cell>
        </row>
        <row r="11291">
          <cell r="V11291" t="str">
            <v>Y3954648</v>
          </cell>
          <cell r="W11291">
            <v>0</v>
          </cell>
        </row>
        <row r="11292">
          <cell r="V11292" t="str">
            <v>Y3954649</v>
          </cell>
          <cell r="W11292">
            <v>0</v>
          </cell>
        </row>
        <row r="11293">
          <cell r="V11293" t="str">
            <v>Y3954650</v>
          </cell>
          <cell r="W11293">
            <v>0</v>
          </cell>
        </row>
        <row r="11294">
          <cell r="V11294" t="str">
            <v>Y3954651</v>
          </cell>
          <cell r="W11294">
            <v>0.10456700000000001</v>
          </cell>
        </row>
        <row r="11295">
          <cell r="V11295" t="str">
            <v>Y3954652</v>
          </cell>
          <cell r="W11295">
            <v>9.6368000000000009E-2</v>
          </cell>
        </row>
        <row r="11296">
          <cell r="V11296" t="str">
            <v>Y3954653</v>
          </cell>
          <cell r="W11296">
            <v>3.3302999999999999E-2</v>
          </cell>
        </row>
        <row r="11297">
          <cell r="V11297" t="str">
            <v>Y3954654</v>
          </cell>
          <cell r="W11297">
            <v>0.10456700000000001</v>
          </cell>
        </row>
        <row r="11298">
          <cell r="V11298" t="str">
            <v>Y3954656</v>
          </cell>
          <cell r="W11298">
            <v>0</v>
          </cell>
        </row>
        <row r="11299">
          <cell r="V11299" t="str">
            <v>Y3954657</v>
          </cell>
          <cell r="W11299">
            <v>0.1152</v>
          </cell>
        </row>
        <row r="11300">
          <cell r="V11300" t="str">
            <v>Y3954659</v>
          </cell>
          <cell r="W11300">
            <v>0.1158846</v>
          </cell>
        </row>
        <row r="11301">
          <cell r="V11301" t="str">
            <v>Y3954660</v>
          </cell>
          <cell r="W11301">
            <v>0</v>
          </cell>
        </row>
        <row r="11302">
          <cell r="V11302" t="str">
            <v>Y3954661</v>
          </cell>
          <cell r="W11302">
            <v>0</v>
          </cell>
        </row>
        <row r="11303">
          <cell r="V11303" t="str">
            <v>Y3954662</v>
          </cell>
          <cell r="W11303">
            <v>0</v>
          </cell>
        </row>
        <row r="11304">
          <cell r="V11304" t="str">
            <v>Y3954663</v>
          </cell>
          <cell r="W11304">
            <v>9.9279999999999993E-2</v>
          </cell>
        </row>
        <row r="11305">
          <cell r="V11305" t="str">
            <v>Y3954664</v>
          </cell>
          <cell r="W11305">
            <v>0</v>
          </cell>
        </row>
        <row r="11306">
          <cell r="V11306" t="str">
            <v>Y3954665</v>
          </cell>
          <cell r="W11306">
            <v>0</v>
          </cell>
        </row>
        <row r="11307">
          <cell r="V11307" t="str">
            <v>Y3954666</v>
          </cell>
          <cell r="W11307">
            <v>0</v>
          </cell>
        </row>
        <row r="11308">
          <cell r="V11308" t="str">
            <v>Y3954667</v>
          </cell>
          <cell r="W11308">
            <v>0</v>
          </cell>
        </row>
        <row r="11309">
          <cell r="V11309" t="str">
            <v>Y3954668</v>
          </cell>
          <cell r="W11309">
            <v>7.1910000000000002E-2</v>
          </cell>
        </row>
        <row r="11310">
          <cell r="V11310" t="str">
            <v>Y3954669</v>
          </cell>
          <cell r="W11310">
            <v>6.2509999999999996E-2</v>
          </cell>
        </row>
        <row r="11311">
          <cell r="V11311" t="str">
            <v>Y3954670</v>
          </cell>
          <cell r="W11311">
            <v>0</v>
          </cell>
        </row>
        <row r="11312">
          <cell r="V11312" t="str">
            <v>Y3954673</v>
          </cell>
          <cell r="W11312">
            <v>0</v>
          </cell>
        </row>
        <row r="11313">
          <cell r="V11313" t="str">
            <v>Y3954674</v>
          </cell>
          <cell r="W11313">
            <v>0</v>
          </cell>
        </row>
        <row r="11314">
          <cell r="V11314" t="str">
            <v>Y3954675</v>
          </cell>
          <cell r="W11314">
            <v>0</v>
          </cell>
        </row>
        <row r="11315">
          <cell r="V11315" t="str">
            <v>Y3954676</v>
          </cell>
          <cell r="W11315">
            <v>0</v>
          </cell>
        </row>
        <row r="11316">
          <cell r="V11316" t="str">
            <v>Y3954677</v>
          </cell>
          <cell r="W11316">
            <v>0</v>
          </cell>
        </row>
        <row r="11317">
          <cell r="V11317" t="str">
            <v>Y3954678</v>
          </cell>
          <cell r="W11317">
            <v>0.10456700000000001</v>
          </cell>
        </row>
        <row r="11318">
          <cell r="V11318" t="str">
            <v>Y3954683</v>
          </cell>
          <cell r="W11318">
            <v>0</v>
          </cell>
        </row>
        <row r="11319">
          <cell r="V11319" t="str">
            <v>Y3954684</v>
          </cell>
          <cell r="W11319">
            <v>0</v>
          </cell>
        </row>
        <row r="11320">
          <cell r="V11320" t="str">
            <v>Y3954686</v>
          </cell>
          <cell r="W11320">
            <v>0</v>
          </cell>
        </row>
        <row r="11321">
          <cell r="V11321" t="str">
            <v>Y3954687</v>
          </cell>
          <cell r="W11321">
            <v>0.104048</v>
          </cell>
        </row>
        <row r="11322">
          <cell r="V11322" t="str">
            <v>Y3954688</v>
          </cell>
          <cell r="W11322">
            <v>0</v>
          </cell>
        </row>
        <row r="11323">
          <cell r="V11323" t="str">
            <v>Y3954690</v>
          </cell>
          <cell r="W11323">
            <v>0</v>
          </cell>
        </row>
        <row r="11324">
          <cell r="V11324" t="str">
            <v>Y3954691</v>
          </cell>
          <cell r="W11324">
            <v>0</v>
          </cell>
        </row>
        <row r="11325">
          <cell r="V11325" t="str">
            <v>Y3954693</v>
          </cell>
          <cell r="W11325">
            <v>0</v>
          </cell>
        </row>
        <row r="11326">
          <cell r="V11326" t="str">
            <v>Y3954694</v>
          </cell>
          <cell r="W11326">
            <v>0.28778925</v>
          </cell>
        </row>
        <row r="11327">
          <cell r="V11327" t="str">
            <v>Y3954696</v>
          </cell>
          <cell r="W11327">
            <v>0</v>
          </cell>
        </row>
        <row r="11328">
          <cell r="V11328" t="str">
            <v>Y3954697</v>
          </cell>
          <cell r="W11328">
            <v>0</v>
          </cell>
        </row>
        <row r="11329">
          <cell r="V11329" t="str">
            <v>Y3954698</v>
          </cell>
          <cell r="W11329">
            <v>0</v>
          </cell>
        </row>
        <row r="11330">
          <cell r="V11330" t="str">
            <v>Y3954699</v>
          </cell>
          <cell r="W11330">
            <v>0</v>
          </cell>
        </row>
        <row r="11331">
          <cell r="V11331" t="str">
            <v>Y3954701</v>
          </cell>
          <cell r="W11331">
            <v>0</v>
          </cell>
        </row>
        <row r="11332">
          <cell r="V11332" t="str">
            <v>Y3954702</v>
          </cell>
          <cell r="W11332">
            <v>0</v>
          </cell>
        </row>
        <row r="11333">
          <cell r="V11333" t="str">
            <v>Y3954703</v>
          </cell>
          <cell r="W11333">
            <v>0</v>
          </cell>
        </row>
        <row r="11334">
          <cell r="V11334" t="str">
            <v>Y3954704</v>
          </cell>
          <cell r="W11334">
            <v>0</v>
          </cell>
        </row>
        <row r="11335">
          <cell r="V11335" t="str">
            <v>Y3954706</v>
          </cell>
          <cell r="W11335">
            <v>0</v>
          </cell>
        </row>
        <row r="11336">
          <cell r="V11336" t="str">
            <v>Y3954707</v>
          </cell>
          <cell r="W11336">
            <v>0</v>
          </cell>
        </row>
        <row r="11337">
          <cell r="V11337" t="str">
            <v>Y3954709</v>
          </cell>
          <cell r="W11337">
            <v>0</v>
          </cell>
        </row>
        <row r="11338">
          <cell r="V11338" t="str">
            <v>Y3954710</v>
          </cell>
          <cell r="W11338">
            <v>0</v>
          </cell>
        </row>
        <row r="11339">
          <cell r="V11339" t="str">
            <v>Y3954711</v>
          </cell>
          <cell r="W11339">
            <v>0</v>
          </cell>
        </row>
        <row r="11340">
          <cell r="V11340" t="str">
            <v>Y3954712</v>
          </cell>
          <cell r="W11340">
            <v>0</v>
          </cell>
        </row>
        <row r="11341">
          <cell r="V11341" t="str">
            <v>Y3954713</v>
          </cell>
          <cell r="W11341">
            <v>0.11135</v>
          </cell>
        </row>
        <row r="11342">
          <cell r="V11342" t="str">
            <v>Y3954714</v>
          </cell>
          <cell r="W11342">
            <v>0</v>
          </cell>
        </row>
        <row r="11343">
          <cell r="V11343" t="str">
            <v>Y3954715</v>
          </cell>
          <cell r="W11343">
            <v>0</v>
          </cell>
        </row>
        <row r="11344">
          <cell r="V11344" t="str">
            <v>Y3954716</v>
          </cell>
          <cell r="W11344">
            <v>0</v>
          </cell>
        </row>
        <row r="11345">
          <cell r="V11345" t="str">
            <v>Y3954719</v>
          </cell>
          <cell r="W11345">
            <v>0</v>
          </cell>
        </row>
        <row r="11346">
          <cell r="V11346" t="str">
            <v>Y3954720</v>
          </cell>
          <cell r="W11346">
            <v>0</v>
          </cell>
        </row>
        <row r="11347">
          <cell r="V11347" t="str">
            <v>Y3954721</v>
          </cell>
          <cell r="W11347">
            <v>0</v>
          </cell>
        </row>
        <row r="11348">
          <cell r="V11348" t="str">
            <v>Y3954722</v>
          </cell>
          <cell r="W11348">
            <v>0</v>
          </cell>
        </row>
        <row r="11349">
          <cell r="V11349" t="str">
            <v>Y3954723</v>
          </cell>
          <cell r="W11349">
            <v>0</v>
          </cell>
        </row>
        <row r="11350">
          <cell r="V11350" t="str">
            <v>Y3954724</v>
          </cell>
          <cell r="W11350">
            <v>0</v>
          </cell>
        </row>
        <row r="11351">
          <cell r="V11351" t="str">
            <v>Y3954725</v>
          </cell>
          <cell r="W11351">
            <v>9.920000000000001E-2</v>
          </cell>
        </row>
        <row r="11352">
          <cell r="V11352" t="str">
            <v>Y3954726</v>
          </cell>
          <cell r="W11352">
            <v>0</v>
          </cell>
        </row>
        <row r="11353">
          <cell r="V11353" t="str">
            <v>Y3954727</v>
          </cell>
          <cell r="W11353">
            <v>0</v>
          </cell>
        </row>
        <row r="11354">
          <cell r="V11354" t="str">
            <v>Y3954730</v>
          </cell>
          <cell r="W11354">
            <v>0</v>
          </cell>
        </row>
        <row r="11355">
          <cell r="V11355" t="str">
            <v>Y3954731</v>
          </cell>
          <cell r="W11355">
            <v>0</v>
          </cell>
        </row>
        <row r="11356">
          <cell r="V11356" t="str">
            <v>Y3954732</v>
          </cell>
          <cell r="W11356">
            <v>0.17559900000000001</v>
          </cell>
        </row>
        <row r="11357">
          <cell r="V11357" t="str">
            <v>Y3954733</v>
          </cell>
          <cell r="W11357">
            <v>0.1254961</v>
          </cell>
        </row>
        <row r="11358">
          <cell r="V11358" t="str">
            <v>Y3954734</v>
          </cell>
          <cell r="W11358">
            <v>0</v>
          </cell>
        </row>
        <row r="11359">
          <cell r="V11359" t="str">
            <v>Y3954735</v>
          </cell>
          <cell r="W11359">
            <v>0</v>
          </cell>
        </row>
        <row r="11360">
          <cell r="V11360" t="str">
            <v>Y3954737</v>
          </cell>
          <cell r="W11360">
            <v>0</v>
          </cell>
        </row>
        <row r="11361">
          <cell r="V11361" t="str">
            <v>Y3954742</v>
          </cell>
          <cell r="W11361">
            <v>0</v>
          </cell>
        </row>
        <row r="11362">
          <cell r="V11362" t="str">
            <v>Y3954743</v>
          </cell>
          <cell r="W11362">
            <v>0</v>
          </cell>
        </row>
        <row r="11363">
          <cell r="V11363" t="str">
            <v>Y3954744</v>
          </cell>
          <cell r="W11363">
            <v>0</v>
          </cell>
        </row>
        <row r="11364">
          <cell r="V11364" t="str">
            <v>Y3954745</v>
          </cell>
          <cell r="W11364">
            <v>0</v>
          </cell>
        </row>
        <row r="11365">
          <cell r="V11365" t="str">
            <v>Y3954746</v>
          </cell>
          <cell r="W11365">
            <v>0</v>
          </cell>
        </row>
        <row r="11366">
          <cell r="V11366" t="str">
            <v>Y3954747</v>
          </cell>
          <cell r="W11366">
            <v>0</v>
          </cell>
        </row>
        <row r="11367">
          <cell r="V11367" t="str">
            <v>Y3954748</v>
          </cell>
          <cell r="W11367">
            <v>0</v>
          </cell>
        </row>
        <row r="11368">
          <cell r="V11368" t="str">
            <v>Y3954749</v>
          </cell>
          <cell r="W11368">
            <v>0</v>
          </cell>
        </row>
        <row r="11369">
          <cell r="V11369" t="str">
            <v>Y3954751</v>
          </cell>
          <cell r="W11369">
            <v>0</v>
          </cell>
        </row>
        <row r="11370">
          <cell r="V11370" t="str">
            <v>Y3954752</v>
          </cell>
          <cell r="W11370">
            <v>0</v>
          </cell>
        </row>
        <row r="11371">
          <cell r="V11371" t="str">
            <v>Y3954753</v>
          </cell>
          <cell r="W11371">
            <v>0.12100000000000001</v>
          </cell>
        </row>
        <row r="11372">
          <cell r="V11372" t="str">
            <v>Y3954754</v>
          </cell>
          <cell r="W11372">
            <v>0</v>
          </cell>
        </row>
        <row r="11373">
          <cell r="V11373" t="str">
            <v>Y3954755</v>
          </cell>
          <cell r="W11373">
            <v>0</v>
          </cell>
        </row>
        <row r="11374">
          <cell r="V11374" t="str">
            <v>Y3954756</v>
          </cell>
          <cell r="W11374">
            <v>0</v>
          </cell>
        </row>
        <row r="11375">
          <cell r="V11375" t="str">
            <v>Y3954757</v>
          </cell>
          <cell r="W11375">
            <v>0</v>
          </cell>
        </row>
        <row r="11376">
          <cell r="V11376" t="str">
            <v>Y3954758</v>
          </cell>
          <cell r="W11376">
            <v>0</v>
          </cell>
        </row>
        <row r="11377">
          <cell r="V11377" t="str">
            <v>Y3954759</v>
          </cell>
          <cell r="W11377">
            <v>0</v>
          </cell>
        </row>
        <row r="11378">
          <cell r="V11378" t="str">
            <v>Y3954760</v>
          </cell>
          <cell r="W11378">
            <v>0</v>
          </cell>
        </row>
        <row r="11379">
          <cell r="V11379" t="str">
            <v>Y3954761</v>
          </cell>
          <cell r="W11379">
            <v>0</v>
          </cell>
        </row>
        <row r="11380">
          <cell r="V11380" t="str">
            <v>Y3954762</v>
          </cell>
          <cell r="W11380">
            <v>0.13128509999999999</v>
          </cell>
        </row>
        <row r="11381">
          <cell r="V11381" t="str">
            <v>Y3954767</v>
          </cell>
          <cell r="W11381">
            <v>0</v>
          </cell>
        </row>
        <row r="11382">
          <cell r="V11382" t="str">
            <v>Y3954769</v>
          </cell>
          <cell r="W11382">
            <v>0</v>
          </cell>
        </row>
        <row r="11383">
          <cell r="V11383" t="str">
            <v>Y3954770</v>
          </cell>
          <cell r="W11383">
            <v>0</v>
          </cell>
        </row>
        <row r="11384">
          <cell r="V11384" t="str">
            <v>Y3954771</v>
          </cell>
          <cell r="W11384">
            <v>0</v>
          </cell>
        </row>
        <row r="11385">
          <cell r="V11385" t="str">
            <v>Y3954772</v>
          </cell>
          <cell r="W11385">
            <v>0</v>
          </cell>
        </row>
        <row r="11386">
          <cell r="V11386" t="str">
            <v>Y3954774</v>
          </cell>
          <cell r="W11386">
            <v>0</v>
          </cell>
        </row>
        <row r="11387">
          <cell r="V11387" t="str">
            <v>Y3954775</v>
          </cell>
          <cell r="W11387">
            <v>0.22328799999999999</v>
          </cell>
        </row>
        <row r="11388">
          <cell r="V11388" t="str">
            <v>Y3954777</v>
          </cell>
          <cell r="W11388">
            <v>0.1158846</v>
          </cell>
        </row>
        <row r="11389">
          <cell r="V11389" t="str">
            <v>Y3954778</v>
          </cell>
          <cell r="W11389">
            <v>0.16155314999999998</v>
          </cell>
        </row>
        <row r="11390">
          <cell r="V11390" t="str">
            <v>Y3954779</v>
          </cell>
          <cell r="W11390">
            <v>0</v>
          </cell>
        </row>
        <row r="11391">
          <cell r="V11391" t="str">
            <v>Y3954780</v>
          </cell>
          <cell r="W11391">
            <v>0</v>
          </cell>
        </row>
        <row r="11392">
          <cell r="V11392" t="str">
            <v>Y3954781</v>
          </cell>
          <cell r="W11392">
            <v>0</v>
          </cell>
        </row>
        <row r="11393">
          <cell r="V11393" t="str">
            <v>Y3954782</v>
          </cell>
          <cell r="W11393">
            <v>0</v>
          </cell>
        </row>
        <row r="11394">
          <cell r="V11394" t="str">
            <v>Y3954783</v>
          </cell>
          <cell r="W11394">
            <v>0</v>
          </cell>
        </row>
        <row r="11395">
          <cell r="V11395" t="str">
            <v>Y3954785</v>
          </cell>
          <cell r="W11395">
            <v>0</v>
          </cell>
        </row>
        <row r="11396">
          <cell r="V11396" t="str">
            <v>Y3954786</v>
          </cell>
          <cell r="W11396">
            <v>0</v>
          </cell>
        </row>
        <row r="11397">
          <cell r="V11397" t="str">
            <v>Y3954787</v>
          </cell>
          <cell r="W11397">
            <v>0</v>
          </cell>
        </row>
        <row r="11398">
          <cell r="V11398" t="str">
            <v>Y3954788</v>
          </cell>
          <cell r="W11398">
            <v>0</v>
          </cell>
        </row>
        <row r="11399">
          <cell r="V11399" t="str">
            <v>Y3954789</v>
          </cell>
          <cell r="W11399">
            <v>0</v>
          </cell>
        </row>
        <row r="11400">
          <cell r="V11400" t="str">
            <v>Y3954790</v>
          </cell>
          <cell r="W11400">
            <v>0</v>
          </cell>
        </row>
        <row r="11401">
          <cell r="V11401" t="str">
            <v>Y3954791</v>
          </cell>
          <cell r="W11401">
            <v>0.18225315</v>
          </cell>
        </row>
        <row r="11402">
          <cell r="V11402" t="str">
            <v>Y3954792</v>
          </cell>
          <cell r="W11402">
            <v>0</v>
          </cell>
        </row>
        <row r="11403">
          <cell r="V11403" t="str">
            <v>Y3954793</v>
          </cell>
          <cell r="W11403">
            <v>6.2509999999999996E-2</v>
          </cell>
        </row>
        <row r="11404">
          <cell r="V11404" t="str">
            <v>Y3954794</v>
          </cell>
          <cell r="W11404">
            <v>0</v>
          </cell>
        </row>
        <row r="11405">
          <cell r="V11405" t="str">
            <v>Y3954795</v>
          </cell>
          <cell r="W11405">
            <v>0</v>
          </cell>
        </row>
        <row r="11406">
          <cell r="V11406" t="str">
            <v>Y3954796</v>
          </cell>
          <cell r="W11406">
            <v>0.16214999999999999</v>
          </cell>
        </row>
        <row r="11407">
          <cell r="V11407" t="str">
            <v>Y3954799</v>
          </cell>
          <cell r="W11407">
            <v>0</v>
          </cell>
        </row>
        <row r="11408">
          <cell r="V11408" t="str">
            <v>Y3954800</v>
          </cell>
          <cell r="W11408">
            <v>0</v>
          </cell>
        </row>
        <row r="11409">
          <cell r="V11409" t="str">
            <v>Y3954801</v>
          </cell>
          <cell r="W11409">
            <v>0</v>
          </cell>
        </row>
        <row r="11410">
          <cell r="V11410" t="str">
            <v>Y3954802</v>
          </cell>
          <cell r="W11410">
            <v>0</v>
          </cell>
        </row>
        <row r="11411">
          <cell r="V11411" t="str">
            <v>Y3954803</v>
          </cell>
          <cell r="W11411">
            <v>0</v>
          </cell>
        </row>
        <row r="11412">
          <cell r="V11412" t="str">
            <v>Y3954804</v>
          </cell>
          <cell r="W11412">
            <v>0</v>
          </cell>
        </row>
        <row r="11413">
          <cell r="V11413" t="str">
            <v>Y3954805</v>
          </cell>
          <cell r="W11413">
            <v>3.4662499999999999E-2</v>
          </cell>
        </row>
        <row r="11414">
          <cell r="V11414" t="str">
            <v>Y3954806</v>
          </cell>
          <cell r="W11414">
            <v>0</v>
          </cell>
        </row>
        <row r="11415">
          <cell r="V11415" t="str">
            <v>Y3954809</v>
          </cell>
          <cell r="W11415">
            <v>0</v>
          </cell>
        </row>
        <row r="11416">
          <cell r="V11416" t="str">
            <v>Y3954811</v>
          </cell>
          <cell r="W11416">
            <v>0</v>
          </cell>
        </row>
        <row r="11417">
          <cell r="V11417" t="str">
            <v>Y3954812</v>
          </cell>
          <cell r="W11417">
            <v>0</v>
          </cell>
        </row>
        <row r="11418">
          <cell r="V11418" t="str">
            <v>Y3954813</v>
          </cell>
          <cell r="W11418">
            <v>0</v>
          </cell>
        </row>
        <row r="11419">
          <cell r="V11419" t="str">
            <v>Y3954815</v>
          </cell>
          <cell r="W11419">
            <v>0</v>
          </cell>
        </row>
        <row r="11420">
          <cell r="V11420" t="str">
            <v>Y3954818</v>
          </cell>
          <cell r="W11420">
            <v>0</v>
          </cell>
        </row>
        <row r="11421">
          <cell r="V11421" t="str">
            <v>Y3954820</v>
          </cell>
          <cell r="W11421">
            <v>1.26E-2</v>
          </cell>
        </row>
        <row r="11422">
          <cell r="V11422" t="str">
            <v>Y3954821</v>
          </cell>
          <cell r="W11422">
            <v>0</v>
          </cell>
        </row>
        <row r="11423">
          <cell r="V11423" t="str">
            <v>Y3954822</v>
          </cell>
          <cell r="W11423">
            <v>0</v>
          </cell>
        </row>
        <row r="11424">
          <cell r="V11424" t="str">
            <v>Y3954825</v>
          </cell>
          <cell r="W11424">
            <v>0</v>
          </cell>
        </row>
        <row r="11425">
          <cell r="V11425" t="str">
            <v>Y3954826</v>
          </cell>
          <cell r="W11425">
            <v>0.13098000000000001</v>
          </cell>
        </row>
        <row r="11426">
          <cell r="V11426" t="str">
            <v>Y3954827</v>
          </cell>
          <cell r="W11426">
            <v>0.13883999999999999</v>
          </cell>
        </row>
        <row r="11427">
          <cell r="V11427" t="str">
            <v>Y3954828</v>
          </cell>
          <cell r="W11427">
            <v>0</v>
          </cell>
        </row>
        <row r="11428">
          <cell r="V11428" t="str">
            <v>Y3954829</v>
          </cell>
          <cell r="W11428">
            <v>0</v>
          </cell>
        </row>
        <row r="11429">
          <cell r="V11429" t="str">
            <v>Y3954830</v>
          </cell>
          <cell r="W11429">
            <v>0</v>
          </cell>
        </row>
        <row r="11430">
          <cell r="V11430" t="str">
            <v>Y3954831</v>
          </cell>
          <cell r="W11430">
            <v>0</v>
          </cell>
        </row>
        <row r="11431">
          <cell r="V11431" t="str">
            <v>Y3954832</v>
          </cell>
          <cell r="W11431">
            <v>0</v>
          </cell>
        </row>
        <row r="11432">
          <cell r="V11432" t="str">
            <v>Y3954833</v>
          </cell>
          <cell r="W11432">
            <v>0</v>
          </cell>
        </row>
        <row r="11433">
          <cell r="V11433" t="str">
            <v>Y3954834</v>
          </cell>
          <cell r="W11433">
            <v>0</v>
          </cell>
        </row>
        <row r="11434">
          <cell r="V11434" t="str">
            <v>Y3954835</v>
          </cell>
          <cell r="W11434">
            <v>0</v>
          </cell>
        </row>
        <row r="11435">
          <cell r="V11435" t="str">
            <v>Y3954840</v>
          </cell>
          <cell r="W11435">
            <v>0</v>
          </cell>
        </row>
        <row r="11436">
          <cell r="V11436" t="str">
            <v>Y3954841</v>
          </cell>
          <cell r="W11436">
            <v>0</v>
          </cell>
        </row>
        <row r="11437">
          <cell r="V11437" t="str">
            <v>Y3954842</v>
          </cell>
          <cell r="W11437">
            <v>0</v>
          </cell>
        </row>
        <row r="11438">
          <cell r="V11438" t="str">
            <v>Y3954843</v>
          </cell>
          <cell r="W11438">
            <v>0</v>
          </cell>
        </row>
        <row r="11439">
          <cell r="V11439" t="str">
            <v>Y3954844</v>
          </cell>
          <cell r="W11439">
            <v>0</v>
          </cell>
        </row>
        <row r="11440">
          <cell r="V11440" t="str">
            <v>Y3954845</v>
          </cell>
          <cell r="W11440">
            <v>0</v>
          </cell>
        </row>
        <row r="11441">
          <cell r="V11441" t="str">
            <v>Y3954846</v>
          </cell>
          <cell r="W11441">
            <v>0</v>
          </cell>
        </row>
        <row r="11442">
          <cell r="V11442" t="str">
            <v>Y3954847</v>
          </cell>
          <cell r="W11442">
            <v>0</v>
          </cell>
        </row>
        <row r="11443">
          <cell r="V11443" t="str">
            <v>Y3954848</v>
          </cell>
          <cell r="W11443">
            <v>0.20699999999999999</v>
          </cell>
        </row>
        <row r="11444">
          <cell r="V11444" t="str">
            <v>Y3954851</v>
          </cell>
          <cell r="W11444">
            <v>0</v>
          </cell>
        </row>
        <row r="11445">
          <cell r="V11445" t="str">
            <v>Y3954852</v>
          </cell>
          <cell r="W11445">
            <v>0</v>
          </cell>
        </row>
        <row r="11446">
          <cell r="V11446" t="str">
            <v>Y3954854</v>
          </cell>
          <cell r="W11446">
            <v>0</v>
          </cell>
        </row>
        <row r="11447">
          <cell r="V11447" t="str">
            <v>Y3954855</v>
          </cell>
          <cell r="W11447">
            <v>0</v>
          </cell>
        </row>
        <row r="11448">
          <cell r="V11448" t="str">
            <v>Y3954857</v>
          </cell>
          <cell r="W11448">
            <v>9.920000000000001E-2</v>
          </cell>
        </row>
        <row r="11449">
          <cell r="V11449" t="str">
            <v>Y3954859</v>
          </cell>
          <cell r="W11449">
            <v>0</v>
          </cell>
        </row>
        <row r="11450">
          <cell r="V11450" t="str">
            <v>Y3954860</v>
          </cell>
          <cell r="W11450">
            <v>0</v>
          </cell>
        </row>
        <row r="11451">
          <cell r="V11451" t="str">
            <v>Y3954862</v>
          </cell>
          <cell r="W11451">
            <v>0</v>
          </cell>
        </row>
        <row r="11452">
          <cell r="V11452" t="str">
            <v>Y3954863</v>
          </cell>
          <cell r="W11452">
            <v>0</v>
          </cell>
        </row>
        <row r="11453">
          <cell r="V11453" t="str">
            <v>Y3954865</v>
          </cell>
          <cell r="W11453">
            <v>0</v>
          </cell>
        </row>
        <row r="11454">
          <cell r="V11454" t="str">
            <v>Y3954866</v>
          </cell>
          <cell r="W11454">
            <v>0</v>
          </cell>
        </row>
        <row r="11455">
          <cell r="V11455" t="str">
            <v>Y3954867</v>
          </cell>
          <cell r="W11455">
            <v>0</v>
          </cell>
        </row>
        <row r="11456">
          <cell r="V11456" t="str">
            <v>Y3954871</v>
          </cell>
          <cell r="W11456">
            <v>0</v>
          </cell>
        </row>
        <row r="11457">
          <cell r="V11457" t="str">
            <v>Y3954872</v>
          </cell>
          <cell r="W11457">
            <v>0</v>
          </cell>
        </row>
        <row r="11458">
          <cell r="V11458" t="str">
            <v>Y3954874</v>
          </cell>
          <cell r="W11458">
            <v>4.8685000000000006E-2</v>
          </cell>
        </row>
        <row r="11459">
          <cell r="V11459" t="str">
            <v>Y3954876</v>
          </cell>
          <cell r="W11459">
            <v>0.43109819999999999</v>
          </cell>
        </row>
        <row r="11460">
          <cell r="V11460" t="str">
            <v>Y3954877</v>
          </cell>
          <cell r="W11460">
            <v>0</v>
          </cell>
        </row>
        <row r="11461">
          <cell r="V11461" t="str">
            <v>Y3954879</v>
          </cell>
          <cell r="W11461">
            <v>0</v>
          </cell>
        </row>
        <row r="11462">
          <cell r="V11462" t="str">
            <v>Y3954880</v>
          </cell>
          <cell r="W11462">
            <v>0</v>
          </cell>
        </row>
        <row r="11463">
          <cell r="V11463" t="str">
            <v>Y3954881</v>
          </cell>
          <cell r="W11463">
            <v>2.5300000000000003E-2</v>
          </cell>
        </row>
        <row r="11464">
          <cell r="V11464" t="str">
            <v>Y3954882</v>
          </cell>
          <cell r="W11464">
            <v>0</v>
          </cell>
        </row>
        <row r="11465">
          <cell r="V11465" t="str">
            <v>Y3954883</v>
          </cell>
          <cell r="W11465">
            <v>0</v>
          </cell>
        </row>
        <row r="11466">
          <cell r="V11466" t="str">
            <v>Y3954884</v>
          </cell>
          <cell r="W11466">
            <v>0</v>
          </cell>
        </row>
        <row r="11467">
          <cell r="V11467" t="str">
            <v>Y3954885</v>
          </cell>
          <cell r="W11467">
            <v>0</v>
          </cell>
        </row>
        <row r="11468">
          <cell r="V11468" t="str">
            <v>Y3954886</v>
          </cell>
          <cell r="W11468">
            <v>0</v>
          </cell>
        </row>
        <row r="11469">
          <cell r="V11469" t="str">
            <v>Y3954888</v>
          </cell>
          <cell r="W11469">
            <v>0</v>
          </cell>
        </row>
        <row r="11470">
          <cell r="V11470" t="str">
            <v>Y3954889</v>
          </cell>
          <cell r="W11470">
            <v>0</v>
          </cell>
        </row>
        <row r="11471">
          <cell r="V11471" t="str">
            <v>Y3954890</v>
          </cell>
          <cell r="W11471">
            <v>0</v>
          </cell>
        </row>
        <row r="11472">
          <cell r="V11472" t="str">
            <v>Y3954891</v>
          </cell>
          <cell r="W11472">
            <v>0</v>
          </cell>
        </row>
        <row r="11473">
          <cell r="V11473" t="str">
            <v>Y3954892</v>
          </cell>
          <cell r="W11473">
            <v>0</v>
          </cell>
        </row>
        <row r="11474">
          <cell r="V11474" t="str">
            <v>Y3954893</v>
          </cell>
          <cell r="W11474">
            <v>0</v>
          </cell>
        </row>
        <row r="11475">
          <cell r="V11475" t="str">
            <v>Y3954895</v>
          </cell>
          <cell r="W11475">
            <v>0</v>
          </cell>
        </row>
        <row r="11476">
          <cell r="V11476" t="str">
            <v>Y3954898</v>
          </cell>
          <cell r="W11476">
            <v>0</v>
          </cell>
        </row>
        <row r="11477">
          <cell r="V11477" t="str">
            <v>Y3954901</v>
          </cell>
          <cell r="W11477">
            <v>0</v>
          </cell>
        </row>
        <row r="11478">
          <cell r="V11478" t="str">
            <v>Y3954903</v>
          </cell>
          <cell r="W11478">
            <v>0</v>
          </cell>
        </row>
        <row r="11479">
          <cell r="V11479" t="str">
            <v>Y3954904</v>
          </cell>
          <cell r="W11479">
            <v>0</v>
          </cell>
        </row>
        <row r="11480">
          <cell r="V11480" t="str">
            <v>Y3954905</v>
          </cell>
          <cell r="W11480">
            <v>0</v>
          </cell>
        </row>
        <row r="11481">
          <cell r="V11481" t="str">
            <v>Y3954909</v>
          </cell>
          <cell r="W11481">
            <v>0</v>
          </cell>
        </row>
        <row r="11482">
          <cell r="V11482" t="str">
            <v>Y3954912</v>
          </cell>
          <cell r="W11482">
            <v>0</v>
          </cell>
        </row>
        <row r="11483">
          <cell r="V11483" t="str">
            <v>Y3954913</v>
          </cell>
          <cell r="W11483">
            <v>0</v>
          </cell>
        </row>
        <row r="11484">
          <cell r="V11484" t="str">
            <v>Y3954914</v>
          </cell>
          <cell r="W11484">
            <v>0</v>
          </cell>
        </row>
        <row r="11485">
          <cell r="V11485" t="str">
            <v>Y3954915</v>
          </cell>
          <cell r="W11485">
            <v>0</v>
          </cell>
        </row>
        <row r="11486">
          <cell r="V11486" t="str">
            <v>Y3954917</v>
          </cell>
          <cell r="W11486">
            <v>0</v>
          </cell>
        </row>
        <row r="11487">
          <cell r="V11487" t="str">
            <v>Y3954918</v>
          </cell>
          <cell r="W11487">
            <v>0</v>
          </cell>
        </row>
        <row r="11488">
          <cell r="V11488" t="str">
            <v>Y3954919</v>
          </cell>
          <cell r="W11488">
            <v>0</v>
          </cell>
        </row>
        <row r="11489">
          <cell r="V11489" t="str">
            <v>Y3954930</v>
          </cell>
          <cell r="W11489">
            <v>0</v>
          </cell>
        </row>
        <row r="11490">
          <cell r="V11490" t="str">
            <v>Y3954944</v>
          </cell>
          <cell r="W11490">
            <v>0</v>
          </cell>
        </row>
        <row r="11491">
          <cell r="V11491" t="str">
            <v>Y3954946</v>
          </cell>
          <cell r="W11491">
            <v>0</v>
          </cell>
        </row>
        <row r="11492">
          <cell r="V11492" t="str">
            <v>Y3954951</v>
          </cell>
          <cell r="W11492">
            <v>0</v>
          </cell>
        </row>
        <row r="11493">
          <cell r="V11493" t="str">
            <v>Y3954952</v>
          </cell>
          <cell r="W11493">
            <v>0</v>
          </cell>
        </row>
        <row r="11494">
          <cell r="V11494" t="str">
            <v>Y3954972</v>
          </cell>
          <cell r="W11494">
            <v>0</v>
          </cell>
        </row>
        <row r="11495">
          <cell r="V11495" t="str">
            <v>Y3954990</v>
          </cell>
          <cell r="W11495">
            <v>0</v>
          </cell>
        </row>
        <row r="11496">
          <cell r="V11496" t="str">
            <v>Y3955006</v>
          </cell>
          <cell r="W11496">
            <v>0</v>
          </cell>
        </row>
        <row r="11497">
          <cell r="V11497" t="str">
            <v>Y3955007</v>
          </cell>
          <cell r="W11497">
            <v>0</v>
          </cell>
        </row>
        <row r="11498">
          <cell r="V11498" t="str">
            <v>Y3955008</v>
          </cell>
          <cell r="W11498">
            <v>0</v>
          </cell>
        </row>
        <row r="11499">
          <cell r="V11499" t="str">
            <v>Y3955009</v>
          </cell>
          <cell r="W11499">
            <v>0</v>
          </cell>
        </row>
        <row r="11500">
          <cell r="V11500" t="str">
            <v>Y3955010</v>
          </cell>
          <cell r="W11500">
            <v>0</v>
          </cell>
        </row>
        <row r="11501">
          <cell r="V11501" t="str">
            <v>Y3955011</v>
          </cell>
          <cell r="W11501">
            <v>0</v>
          </cell>
        </row>
        <row r="11502">
          <cell r="V11502" t="str">
            <v>Y3955058</v>
          </cell>
          <cell r="W11502">
            <v>0</v>
          </cell>
        </row>
        <row r="11503">
          <cell r="V11503" t="str">
            <v>Y3955068</v>
          </cell>
          <cell r="W11503">
            <v>0</v>
          </cell>
        </row>
        <row r="11504">
          <cell r="V11504" t="str">
            <v>Y3955092</v>
          </cell>
          <cell r="W11504">
            <v>0</v>
          </cell>
        </row>
        <row r="11505">
          <cell r="V11505" t="str">
            <v>Y3955109</v>
          </cell>
          <cell r="W11505">
            <v>0</v>
          </cell>
        </row>
        <row r="11506">
          <cell r="V11506" t="str">
            <v>Y3955110</v>
          </cell>
          <cell r="W11506">
            <v>0</v>
          </cell>
        </row>
        <row r="11507">
          <cell r="V11507" t="str">
            <v>Y3955111</v>
          </cell>
          <cell r="W11507">
            <v>0</v>
          </cell>
        </row>
        <row r="11508">
          <cell r="V11508" t="str">
            <v>Y3955112</v>
          </cell>
          <cell r="W11508">
            <v>0</v>
          </cell>
        </row>
        <row r="11509">
          <cell r="V11509" t="str">
            <v>Y3955113</v>
          </cell>
          <cell r="W11509">
            <v>0</v>
          </cell>
        </row>
        <row r="11510">
          <cell r="V11510" t="str">
            <v>Y3955116</v>
          </cell>
          <cell r="W11510">
            <v>0</v>
          </cell>
        </row>
        <row r="11511">
          <cell r="V11511" t="str">
            <v>Y3955117</v>
          </cell>
          <cell r="W11511">
            <v>0</v>
          </cell>
        </row>
        <row r="11512">
          <cell r="V11512" t="str">
            <v>Y3955118</v>
          </cell>
          <cell r="W11512">
            <v>0</v>
          </cell>
        </row>
        <row r="11513">
          <cell r="V11513" t="str">
            <v>Y3955124</v>
          </cell>
          <cell r="W11513">
            <v>0</v>
          </cell>
        </row>
        <row r="11514">
          <cell r="V11514" t="str">
            <v>Y3955128</v>
          </cell>
          <cell r="W11514">
            <v>0</v>
          </cell>
        </row>
        <row r="11515">
          <cell r="V11515" t="str">
            <v>Y3955154</v>
          </cell>
          <cell r="W11515">
            <v>0</v>
          </cell>
        </row>
        <row r="11516">
          <cell r="V11516" t="str">
            <v>Y3955156</v>
          </cell>
          <cell r="W11516">
            <v>0</v>
          </cell>
        </row>
        <row r="11517">
          <cell r="V11517" t="str">
            <v>Y3955158</v>
          </cell>
          <cell r="W11517">
            <v>0</v>
          </cell>
        </row>
        <row r="11518">
          <cell r="V11518" t="str">
            <v>Y3955160</v>
          </cell>
          <cell r="W11518">
            <v>0</v>
          </cell>
        </row>
        <row r="11519">
          <cell r="V11519" t="str">
            <v>Y3955164</v>
          </cell>
          <cell r="W11519">
            <v>0</v>
          </cell>
        </row>
        <row r="11520">
          <cell r="V11520" t="str">
            <v>Y3955175</v>
          </cell>
          <cell r="W11520">
            <v>1.5618000000000001</v>
          </cell>
        </row>
        <row r="11521">
          <cell r="V11521" t="str">
            <v>Y3955179</v>
          </cell>
          <cell r="W11521">
            <v>0</v>
          </cell>
        </row>
        <row r="11522">
          <cell r="V11522" t="str">
            <v>Y3955180</v>
          </cell>
          <cell r="W11522">
            <v>0</v>
          </cell>
        </row>
        <row r="11523">
          <cell r="V11523" t="str">
            <v>Y3955182</v>
          </cell>
          <cell r="W11523">
            <v>0</v>
          </cell>
        </row>
        <row r="11524">
          <cell r="V11524" t="str">
            <v>Y3955183</v>
          </cell>
          <cell r="W11524">
            <v>0</v>
          </cell>
        </row>
        <row r="11525">
          <cell r="V11525" t="str">
            <v>Y3955184</v>
          </cell>
          <cell r="W11525">
            <v>0</v>
          </cell>
        </row>
        <row r="11526">
          <cell r="V11526" t="str">
            <v>Y3955186</v>
          </cell>
          <cell r="W11526">
            <v>0</v>
          </cell>
        </row>
        <row r="11527">
          <cell r="V11527" t="str">
            <v>Y3955187</v>
          </cell>
          <cell r="W11527">
            <v>0</v>
          </cell>
        </row>
        <row r="11528">
          <cell r="V11528" t="str">
            <v>Y3955215</v>
          </cell>
          <cell r="W11528">
            <v>2.5196371200000001</v>
          </cell>
        </row>
        <row r="11529">
          <cell r="V11529" t="str">
            <v>Y3955217</v>
          </cell>
          <cell r="W11529">
            <v>3.0795058800000001</v>
          </cell>
        </row>
        <row r="11530">
          <cell r="V11530" t="str">
            <v>Y3955218</v>
          </cell>
          <cell r="W11530">
            <v>3.4528427999999995</v>
          </cell>
        </row>
        <row r="11531">
          <cell r="V11531" t="str">
            <v>Y3955220</v>
          </cell>
          <cell r="W11531">
            <v>3.8260886400000005</v>
          </cell>
        </row>
        <row r="11532">
          <cell r="V11532" t="str">
            <v>Y3955237</v>
          </cell>
          <cell r="W11532">
            <v>0</v>
          </cell>
        </row>
        <row r="11533">
          <cell r="V11533" t="str">
            <v>Y3955249</v>
          </cell>
          <cell r="W11533">
            <v>0</v>
          </cell>
        </row>
        <row r="11534">
          <cell r="V11534" t="str">
            <v>Y3955250</v>
          </cell>
          <cell r="W11534">
            <v>0</v>
          </cell>
        </row>
        <row r="11535">
          <cell r="V11535" t="str">
            <v>Y3955251</v>
          </cell>
          <cell r="W11535">
            <v>0</v>
          </cell>
        </row>
        <row r="11536">
          <cell r="V11536" t="str">
            <v>Y3955252</v>
          </cell>
          <cell r="W11536">
            <v>0</v>
          </cell>
        </row>
        <row r="11537">
          <cell r="V11537" t="str">
            <v>Y3955253</v>
          </cell>
          <cell r="W11537">
            <v>0</v>
          </cell>
        </row>
        <row r="11538">
          <cell r="V11538" t="str">
            <v>Y3955254</v>
          </cell>
          <cell r="W11538">
            <v>0</v>
          </cell>
        </row>
        <row r="11539">
          <cell r="V11539" t="str">
            <v>Y3955256</v>
          </cell>
          <cell r="W11539">
            <v>0</v>
          </cell>
        </row>
        <row r="11540">
          <cell r="V11540" t="str">
            <v>Y3955257</v>
          </cell>
          <cell r="W11540">
            <v>0</v>
          </cell>
        </row>
        <row r="11541">
          <cell r="V11541" t="str">
            <v>Y3955261</v>
          </cell>
          <cell r="W11541">
            <v>0</v>
          </cell>
        </row>
        <row r="11542">
          <cell r="V11542" t="str">
            <v>Y3955262</v>
          </cell>
          <cell r="W11542">
            <v>0</v>
          </cell>
        </row>
        <row r="11543">
          <cell r="V11543" t="str">
            <v>Y3955263</v>
          </cell>
          <cell r="W11543">
            <v>0</v>
          </cell>
        </row>
        <row r="11544">
          <cell r="V11544" t="str">
            <v>Y3955264</v>
          </cell>
          <cell r="W11544">
            <v>0</v>
          </cell>
        </row>
        <row r="11545">
          <cell r="V11545" t="str">
            <v>Y3955265</v>
          </cell>
          <cell r="W11545">
            <v>0</v>
          </cell>
        </row>
        <row r="11546">
          <cell r="V11546" t="str">
            <v>Y3955266</v>
          </cell>
          <cell r="W11546">
            <v>0</v>
          </cell>
        </row>
        <row r="11547">
          <cell r="V11547" t="str">
            <v>Y3955267</v>
          </cell>
          <cell r="W11547">
            <v>0</v>
          </cell>
        </row>
        <row r="11548">
          <cell r="V11548" t="str">
            <v>Y3955268</v>
          </cell>
          <cell r="W11548">
            <v>0</v>
          </cell>
        </row>
        <row r="11549">
          <cell r="V11549" t="str">
            <v>Y3955270</v>
          </cell>
          <cell r="W11549">
            <v>0</v>
          </cell>
        </row>
        <row r="11550">
          <cell r="V11550" t="str">
            <v>Y3955271</v>
          </cell>
          <cell r="W11550">
            <v>0</v>
          </cell>
        </row>
        <row r="11551">
          <cell r="V11551" t="str">
            <v>Y3955273</v>
          </cell>
          <cell r="W11551">
            <v>0</v>
          </cell>
        </row>
        <row r="11552">
          <cell r="V11552" t="str">
            <v>Y3955274</v>
          </cell>
          <cell r="W11552">
            <v>0</v>
          </cell>
        </row>
        <row r="11553">
          <cell r="V11553" t="str">
            <v>Y3955287</v>
          </cell>
          <cell r="W11553">
            <v>0</v>
          </cell>
        </row>
        <row r="11554">
          <cell r="V11554" t="str">
            <v>Y3955290</v>
          </cell>
          <cell r="W11554">
            <v>0</v>
          </cell>
        </row>
        <row r="11555">
          <cell r="V11555" t="str">
            <v>Y3955294</v>
          </cell>
          <cell r="W11555">
            <v>0</v>
          </cell>
        </row>
        <row r="11556">
          <cell r="V11556" t="str">
            <v>Y3955295</v>
          </cell>
          <cell r="W11556">
            <v>0</v>
          </cell>
        </row>
        <row r="11557">
          <cell r="V11557" t="str">
            <v>Y3955296</v>
          </cell>
          <cell r="W11557">
            <v>0</v>
          </cell>
        </row>
        <row r="11558">
          <cell r="V11558" t="str">
            <v>Y3955297</v>
          </cell>
          <cell r="W11558">
            <v>0</v>
          </cell>
        </row>
        <row r="11559">
          <cell r="V11559" t="str">
            <v>Y3955312</v>
          </cell>
          <cell r="W11559">
            <v>0</v>
          </cell>
        </row>
        <row r="11560">
          <cell r="V11560" t="str">
            <v>Y3955313</v>
          </cell>
          <cell r="W11560">
            <v>0</v>
          </cell>
        </row>
        <row r="11561">
          <cell r="V11561" t="str">
            <v>Y3955314</v>
          </cell>
          <cell r="W11561">
            <v>0</v>
          </cell>
        </row>
        <row r="11562">
          <cell r="V11562" t="str">
            <v>Y3955336</v>
          </cell>
          <cell r="W11562">
            <v>0</v>
          </cell>
        </row>
        <row r="11563">
          <cell r="V11563" t="str">
            <v>Y3955338</v>
          </cell>
          <cell r="W11563">
            <v>0</v>
          </cell>
        </row>
        <row r="11564">
          <cell r="V11564" t="str">
            <v>Y3955339</v>
          </cell>
          <cell r="W11564">
            <v>0</v>
          </cell>
        </row>
        <row r="11565">
          <cell r="V11565" t="str">
            <v>Y3955340</v>
          </cell>
          <cell r="W11565">
            <v>0</v>
          </cell>
        </row>
        <row r="11566">
          <cell r="V11566" t="str">
            <v>Y3955341</v>
          </cell>
          <cell r="W11566">
            <v>0</v>
          </cell>
        </row>
        <row r="11567">
          <cell r="V11567" t="str">
            <v>Y3955343</v>
          </cell>
          <cell r="W11567">
            <v>0</v>
          </cell>
        </row>
        <row r="11568">
          <cell r="V11568" t="str">
            <v>Y3955344</v>
          </cell>
          <cell r="W11568">
            <v>0</v>
          </cell>
        </row>
        <row r="11569">
          <cell r="V11569" t="str">
            <v>Y3955347</v>
          </cell>
          <cell r="W11569">
            <v>0</v>
          </cell>
        </row>
        <row r="11570">
          <cell r="V11570" t="str">
            <v>Y3955352</v>
          </cell>
          <cell r="W11570">
            <v>0</v>
          </cell>
        </row>
        <row r="11571">
          <cell r="V11571" t="str">
            <v>Y3955354</v>
          </cell>
          <cell r="W11571">
            <v>0</v>
          </cell>
        </row>
        <row r="11572">
          <cell r="V11572" t="str">
            <v>Y3955380</v>
          </cell>
          <cell r="W11572">
            <v>0</v>
          </cell>
        </row>
        <row r="11573">
          <cell r="V11573" t="str">
            <v>Y3955381</v>
          </cell>
          <cell r="W11573">
            <v>0</v>
          </cell>
        </row>
        <row r="11574">
          <cell r="V11574" t="str">
            <v>Y3955384</v>
          </cell>
          <cell r="W11574">
            <v>0</v>
          </cell>
        </row>
        <row r="11575">
          <cell r="V11575" t="str">
            <v>Y3955385</v>
          </cell>
          <cell r="W11575">
            <v>0</v>
          </cell>
        </row>
        <row r="11576">
          <cell r="V11576" t="str">
            <v>Y3955387</v>
          </cell>
          <cell r="W11576">
            <v>0</v>
          </cell>
        </row>
        <row r="11577">
          <cell r="V11577" t="str">
            <v>Y3955388</v>
          </cell>
          <cell r="W11577">
            <v>0</v>
          </cell>
        </row>
        <row r="11578">
          <cell r="V11578" t="str">
            <v>Y3955389</v>
          </cell>
          <cell r="W11578">
            <v>0</v>
          </cell>
        </row>
        <row r="11579">
          <cell r="V11579" t="str">
            <v>Y3955392</v>
          </cell>
          <cell r="W11579">
            <v>0</v>
          </cell>
        </row>
        <row r="11580">
          <cell r="V11580" t="str">
            <v>Y3955393</v>
          </cell>
          <cell r="W11580">
            <v>0</v>
          </cell>
        </row>
        <row r="11581">
          <cell r="V11581" t="str">
            <v>Y3955400</v>
          </cell>
          <cell r="W11581">
            <v>0</v>
          </cell>
        </row>
        <row r="11582">
          <cell r="V11582" t="str">
            <v>Y3955422</v>
          </cell>
          <cell r="W11582">
            <v>0</v>
          </cell>
        </row>
        <row r="11583">
          <cell r="V11583" t="str">
            <v>Y3955423</v>
          </cell>
          <cell r="W11583">
            <v>0</v>
          </cell>
        </row>
        <row r="11584">
          <cell r="V11584" t="str">
            <v>Y3955424</v>
          </cell>
          <cell r="W11584">
            <v>0</v>
          </cell>
        </row>
        <row r="11585">
          <cell r="V11585" t="str">
            <v>Y3955426</v>
          </cell>
          <cell r="W11585">
            <v>0</v>
          </cell>
        </row>
        <row r="11586">
          <cell r="V11586" t="str">
            <v>Y3955428</v>
          </cell>
          <cell r="W11586">
            <v>0</v>
          </cell>
        </row>
        <row r="11587">
          <cell r="V11587" t="str">
            <v>Y3955431</v>
          </cell>
          <cell r="W11587">
            <v>0</v>
          </cell>
        </row>
        <row r="11588">
          <cell r="V11588" t="str">
            <v>Y3955458</v>
          </cell>
          <cell r="W11588">
            <v>0</v>
          </cell>
        </row>
        <row r="11589">
          <cell r="V11589" t="str">
            <v>Y3955459</v>
          </cell>
          <cell r="W11589">
            <v>0</v>
          </cell>
        </row>
        <row r="11590">
          <cell r="V11590" t="str">
            <v>Y3955460</v>
          </cell>
          <cell r="W11590">
            <v>0</v>
          </cell>
        </row>
        <row r="11591">
          <cell r="V11591" t="str">
            <v>Y3955461</v>
          </cell>
          <cell r="W11591">
            <v>0</v>
          </cell>
        </row>
        <row r="11592">
          <cell r="V11592" t="str">
            <v>Y3955464</v>
          </cell>
          <cell r="W11592">
            <v>0</v>
          </cell>
        </row>
        <row r="11593">
          <cell r="V11593" t="str">
            <v>Y3955465</v>
          </cell>
          <cell r="W11593">
            <v>0</v>
          </cell>
        </row>
        <row r="11594">
          <cell r="V11594" t="str">
            <v>Y3955469</v>
          </cell>
          <cell r="W11594">
            <v>0</v>
          </cell>
        </row>
        <row r="11595">
          <cell r="V11595" t="str">
            <v>Y3955474</v>
          </cell>
          <cell r="W11595">
            <v>0</v>
          </cell>
        </row>
        <row r="11596">
          <cell r="V11596" t="str">
            <v>Y3955486</v>
          </cell>
          <cell r="W11596">
            <v>0</v>
          </cell>
        </row>
        <row r="11597">
          <cell r="V11597" t="str">
            <v>Y3955510</v>
          </cell>
          <cell r="W11597">
            <v>0</v>
          </cell>
        </row>
        <row r="11598">
          <cell r="V11598" t="str">
            <v>Y3955511</v>
          </cell>
          <cell r="W11598">
            <v>0</v>
          </cell>
        </row>
        <row r="11599">
          <cell r="V11599" t="str">
            <v>Y3955524</v>
          </cell>
          <cell r="W11599">
            <v>0</v>
          </cell>
        </row>
        <row r="11600">
          <cell r="V11600" t="str">
            <v>Y3955525</v>
          </cell>
          <cell r="W11600">
            <v>0</v>
          </cell>
        </row>
        <row r="11601">
          <cell r="V11601" t="str">
            <v>Y3955526</v>
          </cell>
          <cell r="W11601">
            <v>0</v>
          </cell>
        </row>
        <row r="11602">
          <cell r="V11602" t="str">
            <v>Y3955527</v>
          </cell>
          <cell r="W11602">
            <v>0</v>
          </cell>
        </row>
        <row r="11603">
          <cell r="V11603" t="str">
            <v>Y3955529</v>
          </cell>
          <cell r="W11603">
            <v>0</v>
          </cell>
        </row>
        <row r="11604">
          <cell r="V11604" t="str">
            <v>Y3955530</v>
          </cell>
          <cell r="W11604">
            <v>0</v>
          </cell>
        </row>
        <row r="11605">
          <cell r="V11605" t="str">
            <v>Y3955531</v>
          </cell>
          <cell r="W11605">
            <v>0</v>
          </cell>
        </row>
        <row r="11606">
          <cell r="V11606" t="str">
            <v>Y3955533</v>
          </cell>
          <cell r="W11606">
            <v>0</v>
          </cell>
        </row>
        <row r="11607">
          <cell r="V11607" t="str">
            <v>Y3955540</v>
          </cell>
          <cell r="W11607">
            <v>0</v>
          </cell>
        </row>
        <row r="11608">
          <cell r="V11608" t="str">
            <v>Y3955544</v>
          </cell>
          <cell r="W11608">
            <v>0</v>
          </cell>
        </row>
        <row r="11609">
          <cell r="V11609" t="str">
            <v>Y3955546</v>
          </cell>
          <cell r="W11609">
            <v>0</v>
          </cell>
        </row>
        <row r="11610">
          <cell r="V11610" t="str">
            <v>Y3955547</v>
          </cell>
          <cell r="W11610">
            <v>0</v>
          </cell>
        </row>
        <row r="11611">
          <cell r="V11611" t="str">
            <v>Y3955548</v>
          </cell>
          <cell r="W11611">
            <v>0</v>
          </cell>
        </row>
        <row r="11612">
          <cell r="V11612" t="str">
            <v>Y3955549</v>
          </cell>
          <cell r="W11612">
            <v>0</v>
          </cell>
        </row>
        <row r="11613">
          <cell r="V11613" t="str">
            <v>Y3955550</v>
          </cell>
          <cell r="W11613">
            <v>0</v>
          </cell>
        </row>
        <row r="11614">
          <cell r="V11614" t="str">
            <v>Y3955551</v>
          </cell>
          <cell r="W11614">
            <v>0</v>
          </cell>
        </row>
        <row r="11615">
          <cell r="V11615" t="str">
            <v>Y3955554</v>
          </cell>
          <cell r="W11615">
            <v>0</v>
          </cell>
        </row>
        <row r="11616">
          <cell r="V11616" t="str">
            <v>Y3956539</v>
          </cell>
          <cell r="W11616">
            <v>0</v>
          </cell>
        </row>
        <row r="11617">
          <cell r="V11617" t="str">
            <v>Y3956540</v>
          </cell>
          <cell r="W11617">
            <v>0</v>
          </cell>
        </row>
        <row r="11618">
          <cell r="V11618" t="str">
            <v>Y3956552</v>
          </cell>
          <cell r="W11618">
            <v>0</v>
          </cell>
        </row>
        <row r="11619">
          <cell r="V11619" t="str">
            <v>Y3956553</v>
          </cell>
          <cell r="W11619">
            <v>0</v>
          </cell>
        </row>
        <row r="11620">
          <cell r="V11620" t="str">
            <v>Y3956554</v>
          </cell>
          <cell r="W11620">
            <v>7.3426640000000001E-2</v>
          </cell>
        </row>
        <row r="11621">
          <cell r="V11621" t="str">
            <v>Y3956555</v>
          </cell>
          <cell r="W11621">
            <v>0.14000000000000001</v>
          </cell>
        </row>
        <row r="11622">
          <cell r="V11622" t="str">
            <v>Y3956556</v>
          </cell>
          <cell r="W11622">
            <v>0</v>
          </cell>
        </row>
        <row r="11623">
          <cell r="V11623" t="str">
            <v>Y3956557</v>
          </cell>
          <cell r="W11623">
            <v>0</v>
          </cell>
        </row>
        <row r="11624">
          <cell r="V11624" t="str">
            <v>Y3956558</v>
          </cell>
          <cell r="W11624">
            <v>0</v>
          </cell>
        </row>
        <row r="11625">
          <cell r="V11625" t="str">
            <v>Y3956559</v>
          </cell>
          <cell r="W11625">
            <v>0</v>
          </cell>
        </row>
        <row r="11626">
          <cell r="V11626" t="str">
            <v>Y3956560</v>
          </cell>
          <cell r="W11626">
            <v>0</v>
          </cell>
        </row>
        <row r="11627">
          <cell r="V11627" t="str">
            <v>Y3956561</v>
          </cell>
          <cell r="W11627">
            <v>0</v>
          </cell>
        </row>
        <row r="11628">
          <cell r="V11628" t="str">
            <v>Y3956562</v>
          </cell>
          <cell r="W11628">
            <v>0</v>
          </cell>
        </row>
        <row r="11629">
          <cell r="V11629" t="str">
            <v>Y3956563</v>
          </cell>
          <cell r="W11629">
            <v>0</v>
          </cell>
        </row>
        <row r="11630">
          <cell r="V11630" t="str">
            <v>Y3956564</v>
          </cell>
          <cell r="W11630">
            <v>0</v>
          </cell>
        </row>
        <row r="11631">
          <cell r="V11631" t="str">
            <v>Y3956565</v>
          </cell>
          <cell r="W11631">
            <v>0</v>
          </cell>
        </row>
        <row r="11632">
          <cell r="V11632" t="str">
            <v>Y3956566</v>
          </cell>
          <cell r="W11632">
            <v>0</v>
          </cell>
        </row>
        <row r="11633">
          <cell r="V11633" t="str">
            <v>Y3956567</v>
          </cell>
          <cell r="W11633">
            <v>0</v>
          </cell>
        </row>
        <row r="11634">
          <cell r="V11634" t="str">
            <v>Y3956568</v>
          </cell>
          <cell r="W11634">
            <v>0</v>
          </cell>
        </row>
        <row r="11635">
          <cell r="V11635" t="str">
            <v>Y3956569</v>
          </cell>
          <cell r="W11635">
            <v>0</v>
          </cell>
        </row>
        <row r="11636">
          <cell r="V11636" t="str">
            <v>Y3956570</v>
          </cell>
          <cell r="W11636">
            <v>0</v>
          </cell>
        </row>
        <row r="11637">
          <cell r="V11637" t="str">
            <v>Y3956571</v>
          </cell>
          <cell r="W11637">
            <v>0</v>
          </cell>
        </row>
        <row r="11638">
          <cell r="V11638" t="str">
            <v>Y3956572</v>
          </cell>
          <cell r="W11638">
            <v>0</v>
          </cell>
        </row>
        <row r="11639">
          <cell r="V11639" t="str">
            <v>Y3956573</v>
          </cell>
          <cell r="W11639">
            <v>0</v>
          </cell>
        </row>
        <row r="11640">
          <cell r="V11640" t="str">
            <v>Y3956574</v>
          </cell>
          <cell r="W11640">
            <v>0</v>
          </cell>
        </row>
        <row r="11641">
          <cell r="V11641" t="str">
            <v>Y3956575</v>
          </cell>
          <cell r="W11641">
            <v>0</v>
          </cell>
        </row>
        <row r="11642">
          <cell r="V11642" t="str">
            <v>Y3956576</v>
          </cell>
          <cell r="W11642">
            <v>0</v>
          </cell>
        </row>
        <row r="11643">
          <cell r="V11643" t="str">
            <v>Y3956577</v>
          </cell>
          <cell r="W11643">
            <v>0</v>
          </cell>
        </row>
        <row r="11644">
          <cell r="V11644" t="str">
            <v>Y3956578</v>
          </cell>
          <cell r="W11644">
            <v>0</v>
          </cell>
        </row>
        <row r="11645">
          <cell r="V11645" t="str">
            <v>Y3956579</v>
          </cell>
          <cell r="W11645">
            <v>0</v>
          </cell>
        </row>
        <row r="11646">
          <cell r="V11646" t="str">
            <v>Y3956580</v>
          </cell>
          <cell r="W11646">
            <v>0</v>
          </cell>
        </row>
        <row r="11647">
          <cell r="V11647" t="str">
            <v>Y3956581</v>
          </cell>
          <cell r="W11647">
            <v>0</v>
          </cell>
        </row>
        <row r="11648">
          <cell r="V11648" t="str">
            <v>Y3956582</v>
          </cell>
          <cell r="W11648">
            <v>0</v>
          </cell>
        </row>
        <row r="11649">
          <cell r="V11649" t="str">
            <v>Y3956583</v>
          </cell>
          <cell r="W11649">
            <v>0</v>
          </cell>
        </row>
        <row r="11650">
          <cell r="V11650" t="str">
            <v>Y3956584</v>
          </cell>
          <cell r="W11650">
            <v>0</v>
          </cell>
        </row>
        <row r="11651">
          <cell r="V11651" t="str">
            <v>Y3956585</v>
          </cell>
          <cell r="W11651">
            <v>0</v>
          </cell>
        </row>
        <row r="11652">
          <cell r="V11652" t="str">
            <v>Y3956586</v>
          </cell>
          <cell r="W11652">
            <v>0</v>
          </cell>
        </row>
        <row r="11653">
          <cell r="V11653" t="str">
            <v>Y3956587</v>
          </cell>
          <cell r="W11653">
            <v>0</v>
          </cell>
        </row>
        <row r="11654">
          <cell r="V11654" t="str">
            <v>Y3956588</v>
          </cell>
          <cell r="W11654">
            <v>0</v>
          </cell>
        </row>
        <row r="11655">
          <cell r="V11655" t="str">
            <v>Y3956589</v>
          </cell>
          <cell r="W11655">
            <v>0</v>
          </cell>
        </row>
        <row r="11656">
          <cell r="V11656" t="str">
            <v>Y3956590</v>
          </cell>
          <cell r="W11656">
            <v>0</v>
          </cell>
        </row>
        <row r="11657">
          <cell r="V11657" t="str">
            <v>Y3956591</v>
          </cell>
          <cell r="W11657">
            <v>0</v>
          </cell>
        </row>
        <row r="11658">
          <cell r="V11658" t="str">
            <v>Y3956592</v>
          </cell>
          <cell r="W11658">
            <v>0</v>
          </cell>
        </row>
        <row r="11659">
          <cell r="V11659" t="str">
            <v>Y3956593</v>
          </cell>
          <cell r="W11659">
            <v>0</v>
          </cell>
        </row>
        <row r="11660">
          <cell r="V11660" t="str">
            <v>Y3956594</v>
          </cell>
          <cell r="W11660">
            <v>0</v>
          </cell>
        </row>
        <row r="11661">
          <cell r="V11661" t="str">
            <v>Y3956595</v>
          </cell>
          <cell r="W11661">
            <v>0</v>
          </cell>
        </row>
        <row r="11662">
          <cell r="V11662" t="str">
            <v>Y3956596</v>
          </cell>
          <cell r="W11662">
            <v>0</v>
          </cell>
        </row>
        <row r="11663">
          <cell r="V11663" t="str">
            <v>Y3956597</v>
          </cell>
          <cell r="W11663">
            <v>0</v>
          </cell>
        </row>
        <row r="11664">
          <cell r="V11664" t="str">
            <v>Y3956598</v>
          </cell>
          <cell r="W11664">
            <v>0</v>
          </cell>
        </row>
        <row r="11665">
          <cell r="V11665" t="str">
            <v>Y3956599</v>
          </cell>
          <cell r="W11665">
            <v>0</v>
          </cell>
        </row>
        <row r="11666">
          <cell r="V11666" t="str">
            <v>Y3956600</v>
          </cell>
          <cell r="W11666">
            <v>0</v>
          </cell>
        </row>
        <row r="11667">
          <cell r="V11667" t="str">
            <v>Y3956601</v>
          </cell>
          <cell r="W11667">
            <v>0</v>
          </cell>
        </row>
        <row r="11668">
          <cell r="V11668" t="str">
            <v>Y3956602</v>
          </cell>
          <cell r="W11668">
            <v>0</v>
          </cell>
        </row>
        <row r="11669">
          <cell r="V11669" t="str">
            <v>Y3956603</v>
          </cell>
          <cell r="W11669">
            <v>0</v>
          </cell>
        </row>
        <row r="11670">
          <cell r="V11670" t="str">
            <v>Y3956604</v>
          </cell>
          <cell r="W11670">
            <v>0</v>
          </cell>
        </row>
        <row r="11671">
          <cell r="V11671" t="str">
            <v>Y3956605</v>
          </cell>
          <cell r="W11671">
            <v>0</v>
          </cell>
        </row>
        <row r="11672">
          <cell r="V11672" t="str">
            <v>Y3956606</v>
          </cell>
          <cell r="W11672">
            <v>0</v>
          </cell>
        </row>
        <row r="11673">
          <cell r="V11673" t="str">
            <v>Y3956607</v>
          </cell>
          <cell r="W11673">
            <v>0</v>
          </cell>
        </row>
        <row r="11674">
          <cell r="V11674" t="str">
            <v>Y3956608</v>
          </cell>
          <cell r="W11674">
            <v>0</v>
          </cell>
        </row>
        <row r="11675">
          <cell r="V11675" t="str">
            <v>Y3956609</v>
          </cell>
          <cell r="W11675">
            <v>0</v>
          </cell>
        </row>
        <row r="11676">
          <cell r="V11676" t="str">
            <v>Y3956610</v>
          </cell>
          <cell r="W11676">
            <v>0</v>
          </cell>
        </row>
        <row r="11677">
          <cell r="V11677" t="str">
            <v>Y3956611</v>
          </cell>
          <cell r="W11677">
            <v>0</v>
          </cell>
        </row>
        <row r="11678">
          <cell r="V11678" t="str">
            <v>Y3956612</v>
          </cell>
          <cell r="W11678">
            <v>0</v>
          </cell>
        </row>
        <row r="11679">
          <cell r="V11679" t="str">
            <v>Y3956613</v>
          </cell>
          <cell r="W11679">
            <v>0</v>
          </cell>
        </row>
        <row r="11680">
          <cell r="V11680" t="str">
            <v>Y3956614</v>
          </cell>
          <cell r="W11680">
            <v>0</v>
          </cell>
        </row>
        <row r="11681">
          <cell r="V11681" t="str">
            <v>Y3956615</v>
          </cell>
          <cell r="W11681">
            <v>0</v>
          </cell>
        </row>
        <row r="11682">
          <cell r="V11682" t="str">
            <v>Y3956616</v>
          </cell>
          <cell r="W11682">
            <v>0</v>
          </cell>
        </row>
        <row r="11683">
          <cell r="V11683" t="str">
            <v>Y3956617</v>
          </cell>
          <cell r="W11683">
            <v>0</v>
          </cell>
        </row>
        <row r="11684">
          <cell r="V11684" t="str">
            <v>Y3956618</v>
          </cell>
          <cell r="W11684">
            <v>0</v>
          </cell>
        </row>
        <row r="11685">
          <cell r="V11685" t="str">
            <v>Y3956619</v>
          </cell>
          <cell r="W11685">
            <v>0</v>
          </cell>
        </row>
        <row r="11686">
          <cell r="V11686" t="str">
            <v>Y3956620</v>
          </cell>
          <cell r="W11686">
            <v>0</v>
          </cell>
        </row>
        <row r="11687">
          <cell r="V11687" t="str">
            <v>Y3956621</v>
          </cell>
          <cell r="W11687">
            <v>0.57787298999999992</v>
          </cell>
        </row>
        <row r="11688">
          <cell r="V11688" t="str">
            <v>Y3956622</v>
          </cell>
          <cell r="W11688">
            <v>0</v>
          </cell>
        </row>
        <row r="11689">
          <cell r="V11689" t="str">
            <v>Y3956623</v>
          </cell>
          <cell r="W11689">
            <v>0</v>
          </cell>
        </row>
        <row r="11690">
          <cell r="V11690" t="str">
            <v>Y3956624</v>
          </cell>
          <cell r="W11690">
            <v>0</v>
          </cell>
        </row>
        <row r="11691">
          <cell r="V11691" t="str">
            <v>Y3956625</v>
          </cell>
          <cell r="W11691">
            <v>0</v>
          </cell>
        </row>
        <row r="11692">
          <cell r="V11692" t="str">
            <v>Y3956626</v>
          </cell>
          <cell r="W11692">
            <v>0</v>
          </cell>
        </row>
        <row r="11693">
          <cell r="V11693" t="str">
            <v>Y3956627</v>
          </cell>
          <cell r="W11693">
            <v>0</v>
          </cell>
        </row>
        <row r="11694">
          <cell r="V11694" t="str">
            <v>Y3956628</v>
          </cell>
          <cell r="W11694">
            <v>0</v>
          </cell>
        </row>
        <row r="11695">
          <cell r="V11695" t="str">
            <v>Y3956629</v>
          </cell>
          <cell r="W11695">
            <v>0</v>
          </cell>
        </row>
        <row r="11696">
          <cell r="V11696" t="str">
            <v>Y3956630</v>
          </cell>
          <cell r="W11696">
            <v>0</v>
          </cell>
        </row>
        <row r="11697">
          <cell r="V11697" t="str">
            <v>Y3956631</v>
          </cell>
          <cell r="W11697">
            <v>0</v>
          </cell>
        </row>
        <row r="11698">
          <cell r="V11698" t="str">
            <v>Y3956632</v>
          </cell>
          <cell r="W11698">
            <v>0</v>
          </cell>
        </row>
        <row r="11699">
          <cell r="V11699" t="str">
            <v>Y3956633</v>
          </cell>
          <cell r="W11699">
            <v>0</v>
          </cell>
        </row>
        <row r="11700">
          <cell r="V11700" t="str">
            <v>Y3956634</v>
          </cell>
          <cell r="W11700">
            <v>0</v>
          </cell>
        </row>
        <row r="11701">
          <cell r="V11701" t="str">
            <v>Y3956635</v>
          </cell>
          <cell r="W11701">
            <v>0</v>
          </cell>
        </row>
        <row r="11702">
          <cell r="V11702" t="str">
            <v>Y3956636</v>
          </cell>
          <cell r="W11702">
            <v>0</v>
          </cell>
        </row>
        <row r="11703">
          <cell r="V11703" t="str">
            <v>Y3956637</v>
          </cell>
          <cell r="W11703">
            <v>0</v>
          </cell>
        </row>
        <row r="11704">
          <cell r="V11704" t="str">
            <v>Y3956638</v>
          </cell>
          <cell r="W11704">
            <v>0</v>
          </cell>
        </row>
        <row r="11705">
          <cell r="V11705" t="str">
            <v>Y3956639</v>
          </cell>
          <cell r="W11705">
            <v>0</v>
          </cell>
        </row>
        <row r="11706">
          <cell r="V11706" t="str">
            <v>Y3956640</v>
          </cell>
          <cell r="W11706">
            <v>0</v>
          </cell>
        </row>
        <row r="11707">
          <cell r="V11707" t="str">
            <v>Y3956641</v>
          </cell>
          <cell r="W11707">
            <v>0</v>
          </cell>
        </row>
        <row r="11708">
          <cell r="V11708" t="str">
            <v>Y3956642</v>
          </cell>
          <cell r="W11708">
            <v>0</v>
          </cell>
        </row>
        <row r="11709">
          <cell r="V11709" t="str">
            <v>Y3956643</v>
          </cell>
          <cell r="W11709">
            <v>0</v>
          </cell>
        </row>
        <row r="11710">
          <cell r="V11710" t="str">
            <v>Y3956644</v>
          </cell>
          <cell r="W11710">
            <v>0</v>
          </cell>
        </row>
        <row r="11711">
          <cell r="V11711" t="str">
            <v>Y3956645</v>
          </cell>
          <cell r="W11711">
            <v>0</v>
          </cell>
        </row>
        <row r="11712">
          <cell r="V11712" t="str">
            <v>Y3956646</v>
          </cell>
          <cell r="W11712">
            <v>0</v>
          </cell>
        </row>
        <row r="11713">
          <cell r="V11713" t="str">
            <v>Y3956647</v>
          </cell>
          <cell r="W11713">
            <v>0</v>
          </cell>
        </row>
        <row r="11714">
          <cell r="V11714" t="str">
            <v>Y3956648</v>
          </cell>
          <cell r="W11714">
            <v>0</v>
          </cell>
        </row>
        <row r="11715">
          <cell r="V11715" t="str">
            <v>Y3956649</v>
          </cell>
          <cell r="W11715">
            <v>0</v>
          </cell>
        </row>
        <row r="11716">
          <cell r="V11716" t="str">
            <v>Y3956650</v>
          </cell>
          <cell r="W11716">
            <v>0</v>
          </cell>
        </row>
        <row r="11717">
          <cell r="V11717" t="str">
            <v>Y3956651</v>
          </cell>
          <cell r="W11717">
            <v>0</v>
          </cell>
        </row>
        <row r="11718">
          <cell r="V11718" t="str">
            <v>Y3956652</v>
          </cell>
          <cell r="W11718">
            <v>0</v>
          </cell>
        </row>
        <row r="11719">
          <cell r="V11719" t="str">
            <v>Y3956653</v>
          </cell>
          <cell r="W11719">
            <v>0</v>
          </cell>
        </row>
        <row r="11720">
          <cell r="V11720" t="str">
            <v>Y3956654</v>
          </cell>
          <cell r="W11720">
            <v>0</v>
          </cell>
        </row>
        <row r="11721">
          <cell r="V11721" t="str">
            <v>Y3956655</v>
          </cell>
          <cell r="W11721">
            <v>0</v>
          </cell>
        </row>
        <row r="11722">
          <cell r="V11722" t="str">
            <v>Y3956656</v>
          </cell>
          <cell r="W11722">
            <v>0</v>
          </cell>
        </row>
        <row r="11723">
          <cell r="V11723" t="str">
            <v>Y3956657</v>
          </cell>
          <cell r="W11723">
            <v>0</v>
          </cell>
        </row>
        <row r="11724">
          <cell r="V11724" t="str">
            <v>Y3956658</v>
          </cell>
          <cell r="W11724">
            <v>0</v>
          </cell>
        </row>
        <row r="11725">
          <cell r="V11725" t="str">
            <v>Y3956659</v>
          </cell>
          <cell r="W11725">
            <v>0</v>
          </cell>
        </row>
        <row r="11726">
          <cell r="V11726" t="str">
            <v>Y3956660</v>
          </cell>
          <cell r="W11726">
            <v>0</v>
          </cell>
        </row>
        <row r="11727">
          <cell r="V11727" t="str">
            <v>Y3956661</v>
          </cell>
          <cell r="W11727">
            <v>0</v>
          </cell>
        </row>
        <row r="11728">
          <cell r="V11728" t="str">
            <v>Y3956662</v>
          </cell>
          <cell r="W11728">
            <v>0</v>
          </cell>
        </row>
        <row r="11729">
          <cell r="V11729" t="str">
            <v>Y3956663</v>
          </cell>
          <cell r="W11729">
            <v>0</v>
          </cell>
        </row>
        <row r="11730">
          <cell r="V11730" t="str">
            <v>Y3956664</v>
          </cell>
          <cell r="W11730">
            <v>0</v>
          </cell>
        </row>
        <row r="11731">
          <cell r="V11731" t="str">
            <v>Y3956665</v>
          </cell>
          <cell r="W11731">
            <v>0</v>
          </cell>
        </row>
        <row r="11732">
          <cell r="V11732" t="str">
            <v>Y3956666</v>
          </cell>
          <cell r="W11732">
            <v>0</v>
          </cell>
        </row>
        <row r="11733">
          <cell r="V11733" t="str">
            <v>Y3956667</v>
          </cell>
          <cell r="W11733">
            <v>0</v>
          </cell>
        </row>
        <row r="11734">
          <cell r="V11734" t="str">
            <v>Y3956668</v>
          </cell>
          <cell r="W11734">
            <v>0</v>
          </cell>
        </row>
        <row r="11735">
          <cell r="V11735" t="str">
            <v>Y3956669</v>
          </cell>
          <cell r="W11735">
            <v>0</v>
          </cell>
        </row>
        <row r="11736">
          <cell r="V11736" t="str">
            <v>Y3956670</v>
          </cell>
          <cell r="W11736">
            <v>0</v>
          </cell>
        </row>
        <row r="11737">
          <cell r="V11737" t="str">
            <v>Y3956671</v>
          </cell>
          <cell r="W11737">
            <v>0</v>
          </cell>
        </row>
        <row r="11738">
          <cell r="V11738" t="str">
            <v>Y3956672</v>
          </cell>
          <cell r="W11738">
            <v>0</v>
          </cell>
        </row>
        <row r="11739">
          <cell r="V11739" t="str">
            <v>Y3956673</v>
          </cell>
          <cell r="W11739">
            <v>0</v>
          </cell>
        </row>
        <row r="11740">
          <cell r="V11740" t="str">
            <v>Y3956674</v>
          </cell>
          <cell r="W11740">
            <v>0</v>
          </cell>
        </row>
        <row r="11741">
          <cell r="V11741" t="str">
            <v>Y3956675</v>
          </cell>
          <cell r="W11741">
            <v>0</v>
          </cell>
        </row>
        <row r="11742">
          <cell r="V11742" t="str">
            <v>Y3956676</v>
          </cell>
          <cell r="W11742">
            <v>0</v>
          </cell>
        </row>
        <row r="11743">
          <cell r="V11743" t="str">
            <v>Y3956677</v>
          </cell>
          <cell r="W11743">
            <v>0</v>
          </cell>
        </row>
        <row r="11744">
          <cell r="V11744" t="str">
            <v>Y3956678</v>
          </cell>
          <cell r="W11744">
            <v>0</v>
          </cell>
        </row>
        <row r="11745">
          <cell r="V11745" t="str">
            <v>Y3956679</v>
          </cell>
          <cell r="W11745">
            <v>0</v>
          </cell>
        </row>
        <row r="11746">
          <cell r="V11746" t="str">
            <v>Y3956680</v>
          </cell>
          <cell r="W11746">
            <v>0</v>
          </cell>
        </row>
        <row r="11747">
          <cell r="V11747" t="str">
            <v>Y3956681</v>
          </cell>
          <cell r="W11747">
            <v>0</v>
          </cell>
        </row>
        <row r="11748">
          <cell r="V11748" t="str">
            <v>Y3956682</v>
          </cell>
          <cell r="W11748">
            <v>0</v>
          </cell>
        </row>
        <row r="11749">
          <cell r="V11749" t="str">
            <v>Y3956683</v>
          </cell>
          <cell r="W11749">
            <v>0</v>
          </cell>
        </row>
        <row r="11750">
          <cell r="V11750" t="str">
            <v>Y3956684</v>
          </cell>
          <cell r="W11750">
            <v>0</v>
          </cell>
        </row>
        <row r="11751">
          <cell r="V11751" t="str">
            <v>Y3956685</v>
          </cell>
          <cell r="W11751">
            <v>0</v>
          </cell>
        </row>
        <row r="11752">
          <cell r="V11752" t="str">
            <v>Y3956686</v>
          </cell>
          <cell r="W11752">
            <v>0</v>
          </cell>
        </row>
        <row r="11753">
          <cell r="V11753" t="str">
            <v>Y3956687</v>
          </cell>
          <cell r="W11753">
            <v>0</v>
          </cell>
        </row>
        <row r="11754">
          <cell r="V11754" t="str">
            <v>Y3956688</v>
          </cell>
          <cell r="W11754">
            <v>0</v>
          </cell>
        </row>
        <row r="11755">
          <cell r="V11755" t="str">
            <v>Y3956689</v>
          </cell>
          <cell r="W11755">
            <v>0</v>
          </cell>
        </row>
        <row r="11756">
          <cell r="V11756" t="str">
            <v>Y3956690</v>
          </cell>
          <cell r="W11756">
            <v>0</v>
          </cell>
        </row>
        <row r="11757">
          <cell r="V11757" t="str">
            <v>Y3956691</v>
          </cell>
          <cell r="W11757">
            <v>0</v>
          </cell>
        </row>
        <row r="11758">
          <cell r="V11758" t="str">
            <v>Y3956692</v>
          </cell>
          <cell r="W11758">
            <v>0</v>
          </cell>
        </row>
        <row r="11759">
          <cell r="V11759" t="str">
            <v>Y3956693</v>
          </cell>
          <cell r="W11759">
            <v>0</v>
          </cell>
        </row>
        <row r="11760">
          <cell r="V11760" t="str">
            <v>Y3956694</v>
          </cell>
          <cell r="W11760">
            <v>0</v>
          </cell>
        </row>
        <row r="11761">
          <cell r="V11761" t="str">
            <v>Y3956695</v>
          </cell>
          <cell r="W11761">
            <v>0</v>
          </cell>
        </row>
        <row r="11762">
          <cell r="V11762" t="str">
            <v>Y3956696</v>
          </cell>
          <cell r="W11762">
            <v>0</v>
          </cell>
        </row>
        <row r="11763">
          <cell r="V11763" t="str">
            <v>Y3956697</v>
          </cell>
          <cell r="W11763">
            <v>0</v>
          </cell>
        </row>
        <row r="11764">
          <cell r="V11764" t="str">
            <v>Y3956698</v>
          </cell>
          <cell r="W11764">
            <v>0</v>
          </cell>
        </row>
        <row r="11765">
          <cell r="V11765" t="str">
            <v>Y3956699</v>
          </cell>
          <cell r="W11765">
            <v>0</v>
          </cell>
        </row>
        <row r="11766">
          <cell r="V11766" t="str">
            <v>Y3956700</v>
          </cell>
          <cell r="W11766">
            <v>0</v>
          </cell>
        </row>
        <row r="11767">
          <cell r="V11767" t="str">
            <v>Y3956701</v>
          </cell>
          <cell r="W11767">
            <v>0</v>
          </cell>
        </row>
        <row r="11768">
          <cell r="V11768" t="str">
            <v>Y3956702</v>
          </cell>
          <cell r="W11768">
            <v>0</v>
          </cell>
        </row>
        <row r="11769">
          <cell r="V11769" t="str">
            <v>Y3956703</v>
          </cell>
          <cell r="W11769">
            <v>0</v>
          </cell>
        </row>
        <row r="11770">
          <cell r="V11770" t="str">
            <v>Y3956704</v>
          </cell>
          <cell r="W11770">
            <v>0</v>
          </cell>
        </row>
        <row r="11771">
          <cell r="V11771" t="str">
            <v>Y3956705</v>
          </cell>
          <cell r="W11771">
            <v>0</v>
          </cell>
        </row>
        <row r="11772">
          <cell r="V11772" t="str">
            <v>Y3956706</v>
          </cell>
          <cell r="W11772">
            <v>0</v>
          </cell>
        </row>
        <row r="11773">
          <cell r="V11773" t="str">
            <v>Y3956707</v>
          </cell>
          <cell r="W11773">
            <v>0</v>
          </cell>
        </row>
        <row r="11774">
          <cell r="V11774" t="str">
            <v>Y3956708</v>
          </cell>
          <cell r="W11774">
            <v>0</v>
          </cell>
        </row>
        <row r="11775">
          <cell r="V11775" t="str">
            <v>Y3956709</v>
          </cell>
          <cell r="W11775">
            <v>0</v>
          </cell>
        </row>
        <row r="11776">
          <cell r="V11776" t="str">
            <v>Y3956710</v>
          </cell>
          <cell r="W11776">
            <v>0</v>
          </cell>
        </row>
        <row r="11777">
          <cell r="V11777" t="str">
            <v>Y3956711</v>
          </cell>
          <cell r="W11777">
            <v>0</v>
          </cell>
        </row>
        <row r="11778">
          <cell r="V11778" t="str">
            <v>Y3956712</v>
          </cell>
          <cell r="W11778">
            <v>0</v>
          </cell>
        </row>
        <row r="11779">
          <cell r="V11779" t="str">
            <v>Y3956713</v>
          </cell>
          <cell r="W11779">
            <v>0</v>
          </cell>
        </row>
        <row r="11780">
          <cell r="V11780" t="str">
            <v>Y3956714</v>
          </cell>
          <cell r="W11780">
            <v>0</v>
          </cell>
        </row>
        <row r="11781">
          <cell r="V11781" t="str">
            <v>Y3956715</v>
          </cell>
          <cell r="W11781">
            <v>0</v>
          </cell>
        </row>
        <row r="11782">
          <cell r="V11782" t="str">
            <v>Y3956716</v>
          </cell>
          <cell r="W11782">
            <v>0</v>
          </cell>
        </row>
        <row r="11783">
          <cell r="V11783" t="str">
            <v>Y3956717</v>
          </cell>
          <cell r="W11783">
            <v>0</v>
          </cell>
        </row>
        <row r="11784">
          <cell r="V11784" t="str">
            <v>Y3956718</v>
          </cell>
          <cell r="W11784">
            <v>0</v>
          </cell>
        </row>
        <row r="11785">
          <cell r="V11785" t="str">
            <v>Y3956719</v>
          </cell>
          <cell r="W11785">
            <v>0</v>
          </cell>
        </row>
        <row r="11786">
          <cell r="V11786" t="str">
            <v>Y3956720</v>
          </cell>
          <cell r="W11786">
            <v>0</v>
          </cell>
        </row>
        <row r="11787">
          <cell r="V11787" t="str">
            <v>Y3956721</v>
          </cell>
          <cell r="W11787">
            <v>0</v>
          </cell>
        </row>
        <row r="11788">
          <cell r="V11788" t="str">
            <v>Y3956722</v>
          </cell>
          <cell r="W11788">
            <v>0</v>
          </cell>
        </row>
        <row r="11789">
          <cell r="V11789" t="str">
            <v>Y3956723</v>
          </cell>
          <cell r="W11789">
            <v>0</v>
          </cell>
        </row>
        <row r="11790">
          <cell r="V11790" t="str">
            <v>Y3956724</v>
          </cell>
          <cell r="W11790">
            <v>0</v>
          </cell>
        </row>
        <row r="11791">
          <cell r="V11791" t="str">
            <v>Y3956725</v>
          </cell>
          <cell r="W11791">
            <v>0</v>
          </cell>
        </row>
        <row r="11792">
          <cell r="V11792" t="str">
            <v>Y3956726</v>
          </cell>
          <cell r="W11792">
            <v>0</v>
          </cell>
        </row>
        <row r="11793">
          <cell r="V11793" t="str">
            <v>Y3956727</v>
          </cell>
          <cell r="W11793">
            <v>0</v>
          </cell>
        </row>
        <row r="11794">
          <cell r="V11794" t="str">
            <v>Y3956728</v>
          </cell>
          <cell r="W11794">
            <v>0</v>
          </cell>
        </row>
        <row r="11795">
          <cell r="V11795" t="str">
            <v>Y3956729</v>
          </cell>
          <cell r="W11795">
            <v>0</v>
          </cell>
        </row>
        <row r="11796">
          <cell r="V11796" t="str">
            <v>Y3956730</v>
          </cell>
          <cell r="W11796">
            <v>0</v>
          </cell>
        </row>
        <row r="11797">
          <cell r="V11797" t="str">
            <v>Y3956731</v>
          </cell>
          <cell r="W11797">
            <v>0</v>
          </cell>
        </row>
        <row r="11798">
          <cell r="V11798" t="str">
            <v>Y3956732</v>
          </cell>
          <cell r="W11798">
            <v>0</v>
          </cell>
        </row>
        <row r="11799">
          <cell r="V11799" t="str">
            <v>Y3956733</v>
          </cell>
          <cell r="W11799">
            <v>0</v>
          </cell>
        </row>
        <row r="11800">
          <cell r="V11800" t="str">
            <v>Y3956734</v>
          </cell>
          <cell r="W11800">
            <v>0</v>
          </cell>
        </row>
        <row r="11801">
          <cell r="V11801" t="str">
            <v>Y3956735</v>
          </cell>
          <cell r="W11801">
            <v>0</v>
          </cell>
        </row>
        <row r="11802">
          <cell r="V11802" t="str">
            <v>Y3956736</v>
          </cell>
          <cell r="W11802">
            <v>0</v>
          </cell>
        </row>
        <row r="11803">
          <cell r="V11803" t="str">
            <v>Y3956737</v>
          </cell>
          <cell r="W11803">
            <v>0</v>
          </cell>
        </row>
        <row r="11804">
          <cell r="V11804" t="str">
            <v>Y3956738</v>
          </cell>
          <cell r="W11804">
            <v>0</v>
          </cell>
        </row>
        <row r="11805">
          <cell r="V11805" t="str">
            <v>Y3956739</v>
          </cell>
          <cell r="W11805">
            <v>0</v>
          </cell>
        </row>
        <row r="11806">
          <cell r="V11806" t="str">
            <v>Y3956740</v>
          </cell>
          <cell r="W11806">
            <v>0</v>
          </cell>
        </row>
        <row r="11807">
          <cell r="V11807" t="str">
            <v>Y3956741</v>
          </cell>
          <cell r="W11807">
            <v>0</v>
          </cell>
        </row>
        <row r="11808">
          <cell r="V11808" t="str">
            <v>Y3956742</v>
          </cell>
          <cell r="W11808">
            <v>0</v>
          </cell>
        </row>
        <row r="11809">
          <cell r="V11809" t="str">
            <v>Y3956743</v>
          </cell>
          <cell r="W11809">
            <v>0</v>
          </cell>
        </row>
        <row r="11810">
          <cell r="V11810" t="str">
            <v>Y3956744</v>
          </cell>
          <cell r="W11810">
            <v>0</v>
          </cell>
        </row>
        <row r="11811">
          <cell r="V11811" t="str">
            <v>Y3956745</v>
          </cell>
          <cell r="W11811">
            <v>0</v>
          </cell>
        </row>
        <row r="11812">
          <cell r="V11812" t="str">
            <v>Y3956746</v>
          </cell>
          <cell r="W11812">
            <v>0</v>
          </cell>
        </row>
        <row r="11813">
          <cell r="V11813" t="str">
            <v>Y3956747</v>
          </cell>
          <cell r="W11813">
            <v>0</v>
          </cell>
        </row>
        <row r="11814">
          <cell r="V11814" t="str">
            <v>Y3956748</v>
          </cell>
          <cell r="W11814">
            <v>0</v>
          </cell>
        </row>
        <row r="11815">
          <cell r="V11815" t="str">
            <v>Y3956749</v>
          </cell>
          <cell r="W11815">
            <v>0</v>
          </cell>
        </row>
        <row r="11816">
          <cell r="V11816" t="str">
            <v>Y3956750</v>
          </cell>
          <cell r="W11816">
            <v>0</v>
          </cell>
        </row>
        <row r="11817">
          <cell r="V11817" t="str">
            <v>Y3956751</v>
          </cell>
          <cell r="W11817">
            <v>0</v>
          </cell>
        </row>
        <row r="11818">
          <cell r="V11818" t="str">
            <v>Y3956752</v>
          </cell>
          <cell r="W11818">
            <v>0</v>
          </cell>
        </row>
        <row r="11819">
          <cell r="V11819" t="str">
            <v>Y3956753</v>
          </cell>
          <cell r="W11819">
            <v>0</v>
          </cell>
        </row>
        <row r="11820">
          <cell r="V11820" t="str">
            <v>Y3956754</v>
          </cell>
          <cell r="W11820">
            <v>0.19522500000000001</v>
          </cell>
        </row>
        <row r="11821">
          <cell r="V11821" t="str">
            <v>Y3956755</v>
          </cell>
          <cell r="W11821">
            <v>0.20550000000000002</v>
          </cell>
        </row>
        <row r="11822">
          <cell r="V11822" t="str">
            <v>Y3956756</v>
          </cell>
          <cell r="W11822">
            <v>0.22605</v>
          </cell>
        </row>
        <row r="11823">
          <cell r="V11823" t="str">
            <v>Y3956757</v>
          </cell>
          <cell r="W11823">
            <v>0.31852500000000006</v>
          </cell>
        </row>
        <row r="11824">
          <cell r="V11824" t="str">
            <v>Y3956758</v>
          </cell>
          <cell r="W11824">
            <v>0.32880000000000004</v>
          </cell>
        </row>
        <row r="11825">
          <cell r="V11825" t="str">
            <v>Y3956759</v>
          </cell>
          <cell r="W11825">
            <v>0.50347500000000001</v>
          </cell>
        </row>
        <row r="11826">
          <cell r="V11826" t="str">
            <v>Y3956760</v>
          </cell>
          <cell r="W11826">
            <v>0.53430000000000011</v>
          </cell>
        </row>
        <row r="11827">
          <cell r="V11827" t="str">
            <v>Y3956761</v>
          </cell>
          <cell r="W11827">
            <v>0.54457500000000003</v>
          </cell>
        </row>
        <row r="11828">
          <cell r="V11828" t="str">
            <v>Y3956762</v>
          </cell>
          <cell r="W11828">
            <v>0.58567500000000006</v>
          </cell>
        </row>
        <row r="11829">
          <cell r="V11829" t="str">
            <v>Y3956763</v>
          </cell>
          <cell r="W11829">
            <v>0.62677500000000008</v>
          </cell>
        </row>
        <row r="11830">
          <cell r="V11830" t="str">
            <v>Y3956764</v>
          </cell>
          <cell r="W11830">
            <v>0.92475000000000007</v>
          </cell>
        </row>
        <row r="11831">
          <cell r="V11831" t="str">
            <v>Y3956765</v>
          </cell>
          <cell r="W11831">
            <v>0</v>
          </cell>
        </row>
        <row r="11832">
          <cell r="V11832" t="str">
            <v>Y3956766</v>
          </cell>
          <cell r="W11832">
            <v>0</v>
          </cell>
        </row>
        <row r="11833">
          <cell r="V11833" t="str">
            <v>Y3956767</v>
          </cell>
          <cell r="W11833">
            <v>0</v>
          </cell>
        </row>
        <row r="11834">
          <cell r="V11834" t="str">
            <v>Y3956768</v>
          </cell>
          <cell r="W11834">
            <v>0</v>
          </cell>
        </row>
        <row r="11835">
          <cell r="V11835" t="str">
            <v>Y3956769</v>
          </cell>
          <cell r="W11835">
            <v>0</v>
          </cell>
        </row>
        <row r="11836">
          <cell r="V11836" t="str">
            <v>Y3956770</v>
          </cell>
          <cell r="W11836">
            <v>0</v>
          </cell>
        </row>
        <row r="11837">
          <cell r="V11837" t="str">
            <v>Y3956771</v>
          </cell>
          <cell r="W11837">
            <v>0</v>
          </cell>
        </row>
        <row r="11838">
          <cell r="V11838" t="str">
            <v>Y3956772</v>
          </cell>
          <cell r="W11838">
            <v>0</v>
          </cell>
        </row>
        <row r="11839">
          <cell r="V11839" t="str">
            <v>Y3956773</v>
          </cell>
          <cell r="W11839">
            <v>0</v>
          </cell>
        </row>
        <row r="11840">
          <cell r="V11840" t="str">
            <v>Y3956774</v>
          </cell>
          <cell r="W11840">
            <v>0</v>
          </cell>
        </row>
        <row r="11841">
          <cell r="V11841" t="str">
            <v>Y3956775</v>
          </cell>
          <cell r="W11841">
            <v>0</v>
          </cell>
        </row>
        <row r="11842">
          <cell r="V11842" t="str">
            <v>Y3956776</v>
          </cell>
          <cell r="W11842">
            <v>0</v>
          </cell>
        </row>
        <row r="11843">
          <cell r="V11843" t="str">
            <v>Y3956777</v>
          </cell>
          <cell r="W11843">
            <v>0</v>
          </cell>
        </row>
        <row r="11844">
          <cell r="V11844" t="str">
            <v>Y3956778</v>
          </cell>
          <cell r="W11844">
            <v>0</v>
          </cell>
        </row>
        <row r="11845">
          <cell r="V11845" t="str">
            <v>Y3956779</v>
          </cell>
          <cell r="W11845">
            <v>0</v>
          </cell>
        </row>
        <row r="11846">
          <cell r="V11846" t="str">
            <v>Y3956780</v>
          </cell>
          <cell r="W11846">
            <v>0</v>
          </cell>
        </row>
        <row r="11847">
          <cell r="V11847" t="str">
            <v>Y3956781</v>
          </cell>
          <cell r="W11847">
            <v>0</v>
          </cell>
        </row>
        <row r="11848">
          <cell r="V11848" t="str">
            <v>Y3956782</v>
          </cell>
          <cell r="W11848">
            <v>0</v>
          </cell>
        </row>
        <row r="11849">
          <cell r="V11849" t="str">
            <v>Y3956783</v>
          </cell>
          <cell r="W11849">
            <v>0</v>
          </cell>
        </row>
        <row r="11850">
          <cell r="V11850" t="str">
            <v>Y3956784</v>
          </cell>
          <cell r="W11850">
            <v>0</v>
          </cell>
        </row>
        <row r="11851">
          <cell r="V11851" t="str">
            <v>Y3956785</v>
          </cell>
          <cell r="W11851">
            <v>0</v>
          </cell>
        </row>
        <row r="11852">
          <cell r="V11852" t="str">
            <v>Y3956786</v>
          </cell>
          <cell r="W11852">
            <v>0</v>
          </cell>
        </row>
        <row r="11853">
          <cell r="V11853" t="str">
            <v>Y3956787</v>
          </cell>
          <cell r="W11853">
            <v>0</v>
          </cell>
        </row>
        <row r="11854">
          <cell r="V11854" t="str">
            <v>Y3956788</v>
          </cell>
          <cell r="W11854">
            <v>0</v>
          </cell>
        </row>
        <row r="11855">
          <cell r="V11855" t="str">
            <v>Y3956789</v>
          </cell>
          <cell r="W11855">
            <v>0.93320568000000004</v>
          </cell>
        </row>
        <row r="11856">
          <cell r="V11856" t="str">
            <v>Y3956790</v>
          </cell>
          <cell r="W11856">
            <v>1.0264715999999998</v>
          </cell>
        </row>
        <row r="11857">
          <cell r="V11857" t="str">
            <v>Y3956791</v>
          </cell>
          <cell r="W11857">
            <v>1.3064515199999998</v>
          </cell>
        </row>
        <row r="11858">
          <cell r="V11858" t="str">
            <v>Y3956792</v>
          </cell>
          <cell r="W11858">
            <v>1.3998085200000001</v>
          </cell>
        </row>
        <row r="11859">
          <cell r="V11859" t="str">
            <v>Y3956793</v>
          </cell>
          <cell r="W11859">
            <v>1.49307444</v>
          </cell>
        </row>
        <row r="11860">
          <cell r="V11860" t="str">
            <v>Y3956794</v>
          </cell>
          <cell r="W11860">
            <v>1.5864314399999999</v>
          </cell>
        </row>
        <row r="11861">
          <cell r="V11861" t="str">
            <v>Y3956795</v>
          </cell>
          <cell r="W11861">
            <v>1.67978844</v>
          </cell>
        </row>
        <row r="11862">
          <cell r="V11862" t="str">
            <v>Y3956796</v>
          </cell>
          <cell r="W11862">
            <v>1.7730543599999999</v>
          </cell>
        </row>
        <row r="11863">
          <cell r="V11863" t="str">
            <v>Y3956797</v>
          </cell>
          <cell r="W11863">
            <v>1.8664113600000001</v>
          </cell>
        </row>
        <row r="11864">
          <cell r="V11864" t="str">
            <v>Y3956798</v>
          </cell>
          <cell r="W11864">
            <v>1.95967728</v>
          </cell>
        </row>
        <row r="11865">
          <cell r="V11865" t="str">
            <v>Y3956799</v>
          </cell>
          <cell r="W11865">
            <v>2.0530342799999999</v>
          </cell>
        </row>
        <row r="11866">
          <cell r="V11866" t="str">
            <v>Y3956800</v>
          </cell>
          <cell r="W11866">
            <v>2.14639128</v>
          </cell>
        </row>
        <row r="11867">
          <cell r="V11867" t="str">
            <v>Y3956801</v>
          </cell>
          <cell r="W11867">
            <v>2.2396571999999999</v>
          </cell>
        </row>
        <row r="11868">
          <cell r="V11868" t="str">
            <v>Y3956802</v>
          </cell>
          <cell r="W11868">
            <v>2.3330141999999996</v>
          </cell>
        </row>
        <row r="11869">
          <cell r="V11869" t="str">
            <v>Y3956803</v>
          </cell>
          <cell r="W11869">
            <v>2.4262801199999999</v>
          </cell>
        </row>
        <row r="11870">
          <cell r="V11870" t="str">
            <v>Y3956804</v>
          </cell>
          <cell r="W11870">
            <v>2.6129941199999998</v>
          </cell>
        </row>
        <row r="11871">
          <cell r="V11871" t="str">
            <v>Y3956805</v>
          </cell>
          <cell r="W11871">
            <v>2.7996170400000002</v>
          </cell>
        </row>
        <row r="11872">
          <cell r="V11872" t="str">
            <v>Y3956806</v>
          </cell>
          <cell r="W11872">
            <v>2.9862399599999998</v>
          </cell>
        </row>
        <row r="11873">
          <cell r="V11873" t="str">
            <v>Y3956807</v>
          </cell>
          <cell r="W11873">
            <v>3.1728628799999998</v>
          </cell>
        </row>
        <row r="11874">
          <cell r="V11874" t="str">
            <v>Y3956808</v>
          </cell>
          <cell r="W11874">
            <v>3.2662198799999995</v>
          </cell>
        </row>
        <row r="11875">
          <cell r="V11875" t="str">
            <v>Y3956809</v>
          </cell>
          <cell r="W11875">
            <v>3.3594857999999999</v>
          </cell>
        </row>
        <row r="11876">
          <cell r="V11876" t="str">
            <v>Y3956810</v>
          </cell>
          <cell r="W11876">
            <v>0</v>
          </cell>
        </row>
        <row r="11877">
          <cell r="V11877" t="str">
            <v>Y3956811</v>
          </cell>
          <cell r="W11877">
            <v>0</v>
          </cell>
        </row>
        <row r="11878">
          <cell r="V11878" t="str">
            <v>Y3956812</v>
          </cell>
          <cell r="W11878">
            <v>0</v>
          </cell>
        </row>
        <row r="11879">
          <cell r="V11879" t="str">
            <v>Y3956813</v>
          </cell>
          <cell r="W11879">
            <v>0</v>
          </cell>
        </row>
        <row r="11880">
          <cell r="V11880" t="str">
            <v>Y3956814</v>
          </cell>
          <cell r="W11880">
            <v>0</v>
          </cell>
        </row>
        <row r="11881">
          <cell r="V11881" t="str">
            <v>Y3956815</v>
          </cell>
          <cell r="W11881">
            <v>0</v>
          </cell>
        </row>
        <row r="11882">
          <cell r="V11882" t="str">
            <v>Y3956816</v>
          </cell>
          <cell r="W11882">
            <v>0</v>
          </cell>
        </row>
        <row r="11883">
          <cell r="V11883" t="str">
            <v>Y3956817</v>
          </cell>
          <cell r="W11883">
            <v>0</v>
          </cell>
        </row>
        <row r="11884">
          <cell r="V11884" t="str">
            <v>Y3956818</v>
          </cell>
          <cell r="W11884">
            <v>0</v>
          </cell>
        </row>
        <row r="11885">
          <cell r="V11885" t="str">
            <v>Y3956819</v>
          </cell>
          <cell r="W11885">
            <v>0</v>
          </cell>
        </row>
        <row r="11886">
          <cell r="V11886" t="str">
            <v>Y3956820</v>
          </cell>
          <cell r="W11886">
            <v>0</v>
          </cell>
        </row>
        <row r="11887">
          <cell r="V11887" t="str">
            <v>Y3956821</v>
          </cell>
          <cell r="W11887">
            <v>0</v>
          </cell>
        </row>
        <row r="11888">
          <cell r="V11888" t="str">
            <v>Y3956822</v>
          </cell>
          <cell r="W11888">
            <v>0</v>
          </cell>
        </row>
        <row r="11889">
          <cell r="V11889" t="str">
            <v>Y3956823</v>
          </cell>
          <cell r="W11889">
            <v>0</v>
          </cell>
        </row>
        <row r="11890">
          <cell r="V11890" t="str">
            <v>Y3956824</v>
          </cell>
          <cell r="W11890">
            <v>0</v>
          </cell>
        </row>
        <row r="11891">
          <cell r="V11891" t="str">
            <v>Y3956825</v>
          </cell>
          <cell r="W11891">
            <v>0</v>
          </cell>
        </row>
        <row r="11892">
          <cell r="V11892" t="str">
            <v>Y3956826</v>
          </cell>
          <cell r="W11892">
            <v>0</v>
          </cell>
        </row>
        <row r="11893">
          <cell r="V11893" t="str">
            <v>Y3956827</v>
          </cell>
          <cell r="W11893">
            <v>0</v>
          </cell>
        </row>
        <row r="11894">
          <cell r="V11894" t="str">
            <v>Y3956828</v>
          </cell>
          <cell r="W11894">
            <v>0</v>
          </cell>
        </row>
        <row r="11895">
          <cell r="V11895" t="str">
            <v>Y3956829</v>
          </cell>
          <cell r="W11895">
            <v>0</v>
          </cell>
        </row>
        <row r="11896">
          <cell r="V11896" t="str">
            <v>Y3956830</v>
          </cell>
          <cell r="W11896">
            <v>0</v>
          </cell>
        </row>
        <row r="11897">
          <cell r="V11897" t="str">
            <v>Y3956831</v>
          </cell>
          <cell r="W11897">
            <v>0</v>
          </cell>
        </row>
        <row r="11898">
          <cell r="V11898" t="str">
            <v>Y3956832</v>
          </cell>
          <cell r="W11898">
            <v>0</v>
          </cell>
        </row>
        <row r="11899">
          <cell r="V11899" t="str">
            <v>Y3956833</v>
          </cell>
          <cell r="W11899">
            <v>0</v>
          </cell>
        </row>
        <row r="11900">
          <cell r="V11900" t="str">
            <v>Y3956834</v>
          </cell>
          <cell r="W11900">
            <v>0</v>
          </cell>
        </row>
        <row r="11901">
          <cell r="V11901" t="str">
            <v>Y3956835</v>
          </cell>
          <cell r="W11901">
            <v>0</v>
          </cell>
        </row>
        <row r="11902">
          <cell r="V11902" t="str">
            <v>Y3956836</v>
          </cell>
          <cell r="W11902">
            <v>0</v>
          </cell>
        </row>
        <row r="11903">
          <cell r="V11903" t="str">
            <v>Y3956837</v>
          </cell>
          <cell r="W11903">
            <v>0</v>
          </cell>
        </row>
        <row r="11904">
          <cell r="V11904" t="str">
            <v>Y3956838</v>
          </cell>
          <cell r="W11904">
            <v>0</v>
          </cell>
        </row>
        <row r="11905">
          <cell r="V11905" t="str">
            <v>Y3956839</v>
          </cell>
          <cell r="W11905">
            <v>0</v>
          </cell>
        </row>
        <row r="11906">
          <cell r="V11906" t="str">
            <v>Y3956840</v>
          </cell>
          <cell r="W11906">
            <v>0</v>
          </cell>
        </row>
        <row r="11907">
          <cell r="V11907" t="str">
            <v>Y3956841</v>
          </cell>
          <cell r="W11907">
            <v>0</v>
          </cell>
        </row>
        <row r="11908">
          <cell r="V11908" t="str">
            <v>Y3956842</v>
          </cell>
          <cell r="W11908">
            <v>0</v>
          </cell>
        </row>
        <row r="11909">
          <cell r="V11909" t="str">
            <v>Y3956843</v>
          </cell>
          <cell r="W11909">
            <v>0</v>
          </cell>
        </row>
        <row r="11910">
          <cell r="V11910" t="str">
            <v>Y3956844</v>
          </cell>
          <cell r="W11910">
            <v>0</v>
          </cell>
        </row>
        <row r="11911">
          <cell r="V11911" t="str">
            <v>Y3956845</v>
          </cell>
          <cell r="W11911">
            <v>0</v>
          </cell>
        </row>
        <row r="11912">
          <cell r="V11912" t="str">
            <v>Y3956846</v>
          </cell>
          <cell r="W11912">
            <v>0</v>
          </cell>
        </row>
        <row r="11913">
          <cell r="V11913" t="str">
            <v>Y3956847</v>
          </cell>
          <cell r="W11913">
            <v>0</v>
          </cell>
        </row>
        <row r="11914">
          <cell r="V11914" t="str">
            <v>Y3956848</v>
          </cell>
          <cell r="W11914">
            <v>0</v>
          </cell>
        </row>
        <row r="11915">
          <cell r="V11915" t="str">
            <v>Y3956849</v>
          </cell>
          <cell r="W11915">
            <v>0</v>
          </cell>
        </row>
        <row r="11916">
          <cell r="V11916" t="str">
            <v>Y3956850</v>
          </cell>
          <cell r="W11916">
            <v>0</v>
          </cell>
        </row>
        <row r="11917">
          <cell r="V11917" t="str">
            <v>Y3956851</v>
          </cell>
          <cell r="W11917">
            <v>0</v>
          </cell>
        </row>
        <row r="11918">
          <cell r="V11918" t="str">
            <v>Y3956852</v>
          </cell>
          <cell r="W11918">
            <v>0</v>
          </cell>
        </row>
        <row r="11919">
          <cell r="V11919" t="str">
            <v>Y3956853</v>
          </cell>
          <cell r="W11919">
            <v>0</v>
          </cell>
        </row>
        <row r="11920">
          <cell r="V11920" t="str">
            <v>Y3956854</v>
          </cell>
          <cell r="W11920">
            <v>0</v>
          </cell>
        </row>
        <row r="11921">
          <cell r="V11921" t="str">
            <v>Y3956855</v>
          </cell>
          <cell r="W11921">
            <v>0</v>
          </cell>
        </row>
        <row r="11922">
          <cell r="V11922" t="str">
            <v>Y3956856</v>
          </cell>
          <cell r="W11922">
            <v>0</v>
          </cell>
        </row>
        <row r="11923">
          <cell r="V11923" t="str">
            <v>Y3956857</v>
          </cell>
          <cell r="W11923">
            <v>0</v>
          </cell>
        </row>
        <row r="11924">
          <cell r="V11924" t="str">
            <v>Y3956858</v>
          </cell>
          <cell r="W11924">
            <v>0</v>
          </cell>
        </row>
        <row r="11925">
          <cell r="V11925" t="str">
            <v>Y3956859</v>
          </cell>
          <cell r="W11925">
            <v>0</v>
          </cell>
        </row>
        <row r="11926">
          <cell r="V11926" t="str">
            <v>Y3956860</v>
          </cell>
          <cell r="W11926">
            <v>0</v>
          </cell>
        </row>
        <row r="11927">
          <cell r="V11927" t="str">
            <v>Y3956861</v>
          </cell>
          <cell r="W11927">
            <v>0</v>
          </cell>
        </row>
        <row r="11928">
          <cell r="V11928" t="str">
            <v>Y3956862</v>
          </cell>
          <cell r="W11928">
            <v>0</v>
          </cell>
        </row>
        <row r="11929">
          <cell r="V11929" t="str">
            <v>Y3956863</v>
          </cell>
          <cell r="W11929">
            <v>0</v>
          </cell>
        </row>
        <row r="11930">
          <cell r="V11930" t="str">
            <v>Y3956864</v>
          </cell>
          <cell r="W11930">
            <v>0</v>
          </cell>
        </row>
        <row r="11931">
          <cell r="V11931" t="str">
            <v>Y3956865</v>
          </cell>
          <cell r="W11931">
            <v>0</v>
          </cell>
        </row>
        <row r="11932">
          <cell r="V11932" t="str">
            <v>Y3956866</v>
          </cell>
          <cell r="W11932">
            <v>0</v>
          </cell>
        </row>
        <row r="11933">
          <cell r="V11933" t="str">
            <v>Y3956867</v>
          </cell>
          <cell r="W11933">
            <v>0</v>
          </cell>
        </row>
        <row r="11934">
          <cell r="V11934" t="str">
            <v>Y3956868</v>
          </cell>
          <cell r="W11934">
            <v>2.0081954948805461</v>
          </cell>
        </row>
        <row r="11935">
          <cell r="V11935" t="str">
            <v>Y3956869</v>
          </cell>
          <cell r="W11935">
            <v>2.6329785665529011</v>
          </cell>
        </row>
        <row r="11936">
          <cell r="V11936" t="str">
            <v>Y3956870</v>
          </cell>
          <cell r="W11936">
            <v>2.6776125597269629</v>
          </cell>
        </row>
        <row r="11937">
          <cell r="V11937" t="str">
            <v>Y3956871</v>
          </cell>
          <cell r="W11937">
            <v>0</v>
          </cell>
        </row>
        <row r="11938">
          <cell r="V11938" t="str">
            <v>Y3956872</v>
          </cell>
          <cell r="W11938">
            <v>4.5173610909090902</v>
          </cell>
        </row>
        <row r="11939">
          <cell r="V11939" t="str">
            <v>Y3956873</v>
          </cell>
          <cell r="W11939">
            <v>4.8268056969696973</v>
          </cell>
        </row>
        <row r="11940">
          <cell r="V11940" t="str">
            <v>Y3956874</v>
          </cell>
          <cell r="W11940">
            <v>0</v>
          </cell>
        </row>
        <row r="11941">
          <cell r="V11941" t="str">
            <v>Y3956875</v>
          </cell>
          <cell r="W11941">
            <v>5.2683036461126012</v>
          </cell>
        </row>
        <row r="11942">
          <cell r="V11942" t="str">
            <v>Y3956876</v>
          </cell>
          <cell r="W11942">
            <v>0</v>
          </cell>
        </row>
        <row r="11943">
          <cell r="V11943" t="str">
            <v>Y3956877</v>
          </cell>
          <cell r="W11943">
            <v>0</v>
          </cell>
        </row>
        <row r="11944">
          <cell r="V11944" t="str">
            <v>Y3956878</v>
          </cell>
          <cell r="W11944">
            <v>0</v>
          </cell>
        </row>
        <row r="11945">
          <cell r="V11945" t="str">
            <v>Y3956879</v>
          </cell>
          <cell r="W11945">
            <v>0</v>
          </cell>
        </row>
        <row r="11946">
          <cell r="V11946" t="str">
            <v>Y3956880</v>
          </cell>
          <cell r="W11946">
            <v>0</v>
          </cell>
        </row>
        <row r="11947">
          <cell r="V11947" t="str">
            <v>Y3956881</v>
          </cell>
          <cell r="W11947">
            <v>0</v>
          </cell>
        </row>
        <row r="11948">
          <cell r="V11948" t="str">
            <v>Y3956882</v>
          </cell>
          <cell r="W11948">
            <v>0</v>
          </cell>
        </row>
        <row r="11949">
          <cell r="V11949" t="str">
            <v>Y3956883</v>
          </cell>
          <cell r="W11949">
            <v>0</v>
          </cell>
        </row>
        <row r="11950">
          <cell r="V11950" t="str">
            <v>Y3956884</v>
          </cell>
          <cell r="W11950">
            <v>0</v>
          </cell>
        </row>
        <row r="11951">
          <cell r="V11951" t="str">
            <v>Y3956885</v>
          </cell>
          <cell r="W11951">
            <v>0</v>
          </cell>
        </row>
        <row r="11952">
          <cell r="V11952" t="str">
            <v>Y3956886</v>
          </cell>
          <cell r="W11952">
            <v>0</v>
          </cell>
        </row>
        <row r="11953">
          <cell r="V11953" t="str">
            <v>Y3956887</v>
          </cell>
          <cell r="W11953">
            <v>0</v>
          </cell>
        </row>
        <row r="11954">
          <cell r="V11954" t="str">
            <v>Y3956888</v>
          </cell>
          <cell r="W11954">
            <v>0</v>
          </cell>
        </row>
        <row r="11955">
          <cell r="V11955" t="str">
            <v>Y3956889</v>
          </cell>
          <cell r="W11955">
            <v>0</v>
          </cell>
        </row>
        <row r="11956">
          <cell r="V11956" t="str">
            <v>Y3956890</v>
          </cell>
          <cell r="W11956">
            <v>0</v>
          </cell>
        </row>
        <row r="11957">
          <cell r="V11957" t="str">
            <v>Y3956891</v>
          </cell>
          <cell r="W11957">
            <v>0</v>
          </cell>
        </row>
        <row r="11958">
          <cell r="V11958" t="str">
            <v>Y3956892</v>
          </cell>
          <cell r="W11958">
            <v>0</v>
          </cell>
        </row>
        <row r="11959">
          <cell r="V11959" t="str">
            <v>Y3956893</v>
          </cell>
          <cell r="W11959">
            <v>0</v>
          </cell>
        </row>
        <row r="11960">
          <cell r="V11960" t="str">
            <v>Y3956894</v>
          </cell>
          <cell r="W11960">
            <v>0</v>
          </cell>
        </row>
        <row r="11961">
          <cell r="V11961" t="str">
            <v>Y3956895</v>
          </cell>
          <cell r="W11961">
            <v>0</v>
          </cell>
        </row>
        <row r="11962">
          <cell r="V11962" t="str">
            <v>Y3956896</v>
          </cell>
          <cell r="W11962">
            <v>0</v>
          </cell>
        </row>
        <row r="11963">
          <cell r="V11963" t="str">
            <v>Y3956897</v>
          </cell>
          <cell r="W11963">
            <v>0</v>
          </cell>
        </row>
        <row r="11964">
          <cell r="V11964" t="str">
            <v>Y3956898</v>
          </cell>
          <cell r="W11964">
            <v>0</v>
          </cell>
        </row>
        <row r="11965">
          <cell r="V11965" t="str">
            <v>Y3956899</v>
          </cell>
          <cell r="W11965">
            <v>0</v>
          </cell>
        </row>
        <row r="11966">
          <cell r="V11966" t="str">
            <v>Y3956900</v>
          </cell>
          <cell r="W11966">
            <v>0</v>
          </cell>
        </row>
        <row r="11967">
          <cell r="V11967" t="str">
            <v>Y3956901</v>
          </cell>
          <cell r="W11967">
            <v>0</v>
          </cell>
        </row>
        <row r="11968">
          <cell r="V11968" t="str">
            <v>Y3956902</v>
          </cell>
          <cell r="W11968">
            <v>0</v>
          </cell>
        </row>
        <row r="11969">
          <cell r="V11969" t="str">
            <v>Y3956903</v>
          </cell>
          <cell r="W11969">
            <v>0</v>
          </cell>
        </row>
        <row r="11970">
          <cell r="V11970" t="str">
            <v>Y3956904</v>
          </cell>
          <cell r="W11970">
            <v>0</v>
          </cell>
        </row>
        <row r="11971">
          <cell r="V11971" t="str">
            <v>Y3956905</v>
          </cell>
          <cell r="W11971">
            <v>0</v>
          </cell>
        </row>
        <row r="11972">
          <cell r="V11972" t="str">
            <v>Y3956906</v>
          </cell>
          <cell r="W11972">
            <v>0</v>
          </cell>
        </row>
        <row r="11973">
          <cell r="V11973" t="str">
            <v>Y3956907</v>
          </cell>
          <cell r="W11973">
            <v>0.63200000000000001</v>
          </cell>
        </row>
        <row r="11974">
          <cell r="V11974" t="str">
            <v>Y3956908</v>
          </cell>
          <cell r="W11974">
            <v>0.80053543999999999</v>
          </cell>
        </row>
        <row r="11975">
          <cell r="V11975" t="str">
            <v>Y3956909</v>
          </cell>
          <cell r="W11975">
            <v>0.84266456000000001</v>
          </cell>
        </row>
        <row r="11976">
          <cell r="V11976" t="str">
            <v>Y3956910</v>
          </cell>
          <cell r="W11976">
            <v>0.92693544000000005</v>
          </cell>
        </row>
        <row r="11977">
          <cell r="V11977" t="str">
            <v>Y3956911</v>
          </cell>
          <cell r="W11977">
            <v>1.0112000000000001</v>
          </cell>
        </row>
        <row r="11978">
          <cell r="V11978" t="str">
            <v>Y3956912</v>
          </cell>
          <cell r="W11978">
            <v>0</v>
          </cell>
        </row>
        <row r="11979">
          <cell r="V11979" t="str">
            <v>Y3956913</v>
          </cell>
          <cell r="W11979">
            <v>0</v>
          </cell>
        </row>
        <row r="11980">
          <cell r="V11980" t="str">
            <v>Y3956914</v>
          </cell>
          <cell r="W11980">
            <v>0</v>
          </cell>
        </row>
        <row r="11981">
          <cell r="V11981" t="str">
            <v>Y3956915</v>
          </cell>
          <cell r="W11981">
            <v>0</v>
          </cell>
        </row>
        <row r="11982">
          <cell r="V11982" t="str">
            <v>Y3956916</v>
          </cell>
          <cell r="W11982">
            <v>0</v>
          </cell>
        </row>
        <row r="11983">
          <cell r="V11983" t="str">
            <v>Y3956917</v>
          </cell>
          <cell r="W11983">
            <v>0</v>
          </cell>
        </row>
        <row r="11984">
          <cell r="V11984" t="str">
            <v>Y3956918</v>
          </cell>
          <cell r="W11984">
            <v>0</v>
          </cell>
        </row>
        <row r="11985">
          <cell r="V11985" t="str">
            <v>Y3956919</v>
          </cell>
          <cell r="W11985">
            <v>0</v>
          </cell>
        </row>
        <row r="11986">
          <cell r="V11986" t="str">
            <v>Y3956920</v>
          </cell>
          <cell r="W11986">
            <v>0</v>
          </cell>
        </row>
        <row r="11987">
          <cell r="V11987" t="str">
            <v>Y3956921</v>
          </cell>
          <cell r="W11987">
            <v>0</v>
          </cell>
        </row>
        <row r="11988">
          <cell r="V11988" t="str">
            <v>Y3956922</v>
          </cell>
          <cell r="W11988">
            <v>0</v>
          </cell>
        </row>
        <row r="11989">
          <cell r="V11989" t="str">
            <v>Y3956923</v>
          </cell>
          <cell r="W11989">
            <v>0</v>
          </cell>
        </row>
        <row r="11990">
          <cell r="V11990" t="str">
            <v>Y3956924</v>
          </cell>
          <cell r="W11990">
            <v>0</v>
          </cell>
        </row>
        <row r="11991">
          <cell r="V11991" t="str">
            <v>Y3956925</v>
          </cell>
          <cell r="W11991">
            <v>0</v>
          </cell>
        </row>
        <row r="11992">
          <cell r="V11992" t="str">
            <v>Y3956926</v>
          </cell>
          <cell r="W11992">
            <v>0</v>
          </cell>
        </row>
        <row r="11993">
          <cell r="V11993" t="str">
            <v>Y3956927</v>
          </cell>
          <cell r="W11993">
            <v>0</v>
          </cell>
        </row>
        <row r="11994">
          <cell r="V11994" t="str">
            <v>Y3956928</v>
          </cell>
          <cell r="W11994">
            <v>0</v>
          </cell>
        </row>
        <row r="11995">
          <cell r="V11995" t="str">
            <v>Y3956929</v>
          </cell>
          <cell r="W11995">
            <v>0</v>
          </cell>
        </row>
        <row r="11996">
          <cell r="V11996" t="str">
            <v>Y3956930</v>
          </cell>
          <cell r="W11996">
            <v>0</v>
          </cell>
        </row>
        <row r="11997">
          <cell r="V11997" t="str">
            <v>Y3956931</v>
          </cell>
          <cell r="W11997">
            <v>0</v>
          </cell>
        </row>
        <row r="11998">
          <cell r="V11998" t="str">
            <v>Y3956932</v>
          </cell>
          <cell r="W11998">
            <v>0</v>
          </cell>
        </row>
        <row r="11999">
          <cell r="V11999" t="str">
            <v>Y3956933</v>
          </cell>
          <cell r="W11999">
            <v>0</v>
          </cell>
        </row>
        <row r="12000">
          <cell r="V12000" t="str">
            <v>Y3956934</v>
          </cell>
          <cell r="W12000">
            <v>0</v>
          </cell>
        </row>
        <row r="12001">
          <cell r="V12001" t="str">
            <v>Y3956935</v>
          </cell>
          <cell r="W12001">
            <v>0</v>
          </cell>
        </row>
        <row r="12002">
          <cell r="V12002" t="str">
            <v>Y3956936</v>
          </cell>
          <cell r="W12002">
            <v>0</v>
          </cell>
        </row>
        <row r="12003">
          <cell r="V12003" t="str">
            <v>Y3956937</v>
          </cell>
          <cell r="W12003">
            <v>0</v>
          </cell>
        </row>
        <row r="12004">
          <cell r="V12004" t="str">
            <v>Y3956938</v>
          </cell>
          <cell r="W12004">
            <v>0</v>
          </cell>
        </row>
        <row r="12005">
          <cell r="V12005" t="str">
            <v>Y3956939</v>
          </cell>
          <cell r="W12005">
            <v>0</v>
          </cell>
        </row>
        <row r="12006">
          <cell r="V12006" t="str">
            <v>Y3956940</v>
          </cell>
          <cell r="W12006">
            <v>0</v>
          </cell>
        </row>
        <row r="12007">
          <cell r="V12007" t="str">
            <v>Y3956941</v>
          </cell>
          <cell r="W12007">
            <v>0</v>
          </cell>
        </row>
        <row r="12008">
          <cell r="V12008" t="str">
            <v>Y3956942</v>
          </cell>
          <cell r="W12008">
            <v>0</v>
          </cell>
        </row>
        <row r="12009">
          <cell r="V12009" t="str">
            <v>Y3956943</v>
          </cell>
          <cell r="W12009">
            <v>0</v>
          </cell>
        </row>
        <row r="12010">
          <cell r="V12010" t="str">
            <v>Y3956944</v>
          </cell>
          <cell r="W12010">
            <v>0</v>
          </cell>
        </row>
        <row r="12011">
          <cell r="V12011" t="str">
            <v>Y3956945</v>
          </cell>
          <cell r="W12011">
            <v>0</v>
          </cell>
        </row>
        <row r="12012">
          <cell r="V12012" t="str">
            <v>Y3956946</v>
          </cell>
          <cell r="W12012">
            <v>0</v>
          </cell>
        </row>
        <row r="12013">
          <cell r="V12013" t="str">
            <v>Y3956947</v>
          </cell>
          <cell r="W12013">
            <v>0</v>
          </cell>
        </row>
        <row r="12014">
          <cell r="V12014" t="str">
            <v>Y3956948</v>
          </cell>
          <cell r="W12014">
            <v>0</v>
          </cell>
        </row>
        <row r="12015">
          <cell r="V12015" t="str">
            <v>Y3956949</v>
          </cell>
          <cell r="W12015">
            <v>0</v>
          </cell>
        </row>
        <row r="12016">
          <cell r="V12016" t="str">
            <v>Y3956950</v>
          </cell>
          <cell r="W12016">
            <v>0</v>
          </cell>
        </row>
        <row r="12017">
          <cell r="V12017" t="str">
            <v>Y3956951</v>
          </cell>
          <cell r="W12017">
            <v>0</v>
          </cell>
        </row>
        <row r="12018">
          <cell r="V12018" t="str">
            <v>Y3956952</v>
          </cell>
          <cell r="W12018">
            <v>0</v>
          </cell>
        </row>
        <row r="12019">
          <cell r="V12019" t="str">
            <v>Y3956953</v>
          </cell>
          <cell r="W12019">
            <v>0</v>
          </cell>
        </row>
        <row r="12020">
          <cell r="V12020" t="str">
            <v>Y3956954</v>
          </cell>
          <cell r="W12020">
            <v>0</v>
          </cell>
        </row>
        <row r="12021">
          <cell r="V12021" t="str">
            <v>Y3956955</v>
          </cell>
          <cell r="W12021">
            <v>0</v>
          </cell>
        </row>
        <row r="12022">
          <cell r="V12022" t="str">
            <v>Y3956956</v>
          </cell>
          <cell r="W12022">
            <v>0</v>
          </cell>
        </row>
        <row r="12023">
          <cell r="V12023" t="str">
            <v>Y3956957</v>
          </cell>
          <cell r="W12023">
            <v>0</v>
          </cell>
        </row>
        <row r="12024">
          <cell r="V12024" t="str">
            <v>Y3956958</v>
          </cell>
          <cell r="W12024">
            <v>0</v>
          </cell>
        </row>
        <row r="12025">
          <cell r="V12025" t="str">
            <v>Y3956959</v>
          </cell>
          <cell r="W12025">
            <v>0</v>
          </cell>
        </row>
        <row r="12026">
          <cell r="V12026" t="str">
            <v>Y3956960</v>
          </cell>
          <cell r="W12026">
            <v>0</v>
          </cell>
        </row>
        <row r="12027">
          <cell r="V12027" t="str">
            <v>Y3956961</v>
          </cell>
          <cell r="W12027">
            <v>0</v>
          </cell>
        </row>
        <row r="12028">
          <cell r="V12028" t="str">
            <v>Y3956962</v>
          </cell>
          <cell r="W12028">
            <v>0</v>
          </cell>
        </row>
        <row r="12029">
          <cell r="V12029" t="str">
            <v>Y3956963</v>
          </cell>
          <cell r="W12029">
            <v>0</v>
          </cell>
        </row>
        <row r="12030">
          <cell r="V12030" t="str">
            <v>Y3956964</v>
          </cell>
          <cell r="W12030">
            <v>0</v>
          </cell>
        </row>
        <row r="12031">
          <cell r="V12031" t="str">
            <v>Y3956965</v>
          </cell>
          <cell r="W12031">
            <v>0</v>
          </cell>
        </row>
        <row r="12032">
          <cell r="V12032" t="str">
            <v>Y3956966</v>
          </cell>
          <cell r="W12032">
            <v>0</v>
          </cell>
        </row>
        <row r="12033">
          <cell r="V12033" t="str">
            <v>Y3956967</v>
          </cell>
          <cell r="W12033">
            <v>0</v>
          </cell>
        </row>
        <row r="12034">
          <cell r="V12034" t="str">
            <v>Y3956968</v>
          </cell>
          <cell r="W12034">
            <v>0</v>
          </cell>
        </row>
        <row r="12035">
          <cell r="V12035" t="str">
            <v>Y3956969</v>
          </cell>
          <cell r="W12035">
            <v>0</v>
          </cell>
        </row>
        <row r="12036">
          <cell r="V12036" t="str">
            <v>Y3956970</v>
          </cell>
          <cell r="W12036">
            <v>0</v>
          </cell>
        </row>
        <row r="12037">
          <cell r="V12037" t="str">
            <v>Y3956971</v>
          </cell>
          <cell r="W12037">
            <v>0</v>
          </cell>
        </row>
        <row r="12038">
          <cell r="V12038" t="str">
            <v>Y3956972</v>
          </cell>
          <cell r="W12038">
            <v>0</v>
          </cell>
        </row>
        <row r="12039">
          <cell r="V12039" t="str">
            <v>Y3956973</v>
          </cell>
          <cell r="W12039">
            <v>0</v>
          </cell>
        </row>
        <row r="12040">
          <cell r="V12040" t="str">
            <v>Y3956974</v>
          </cell>
          <cell r="W12040">
            <v>0</v>
          </cell>
        </row>
        <row r="12041">
          <cell r="V12041" t="str">
            <v>Y3956975</v>
          </cell>
          <cell r="W12041">
            <v>0</v>
          </cell>
        </row>
        <row r="12042">
          <cell r="V12042" t="str">
            <v>Y3956976</v>
          </cell>
          <cell r="W12042">
            <v>0</v>
          </cell>
        </row>
        <row r="12043">
          <cell r="V12043" t="str">
            <v>Y3956977</v>
          </cell>
          <cell r="W12043">
            <v>0</v>
          </cell>
        </row>
        <row r="12044">
          <cell r="V12044" t="str">
            <v>Y3956978</v>
          </cell>
          <cell r="W12044">
            <v>0</v>
          </cell>
        </row>
        <row r="12045">
          <cell r="V12045" t="str">
            <v>Y3956979</v>
          </cell>
          <cell r="W12045">
            <v>0</v>
          </cell>
        </row>
        <row r="12046">
          <cell r="V12046" t="str">
            <v>Y3956980</v>
          </cell>
          <cell r="W12046">
            <v>0</v>
          </cell>
        </row>
        <row r="12047">
          <cell r="V12047" t="str">
            <v>Y3956981</v>
          </cell>
          <cell r="W12047">
            <v>0</v>
          </cell>
        </row>
        <row r="12048">
          <cell r="V12048" t="str">
            <v>Y3956982</v>
          </cell>
          <cell r="W12048">
            <v>0</v>
          </cell>
        </row>
        <row r="12049">
          <cell r="V12049" t="str">
            <v>Y3956983</v>
          </cell>
          <cell r="W12049">
            <v>0</v>
          </cell>
        </row>
        <row r="12050">
          <cell r="V12050" t="str">
            <v>Y3956984</v>
          </cell>
          <cell r="W12050">
            <v>0</v>
          </cell>
        </row>
        <row r="12051">
          <cell r="V12051" t="str">
            <v>Y3956985</v>
          </cell>
          <cell r="W12051">
            <v>0</v>
          </cell>
        </row>
        <row r="12052">
          <cell r="V12052" t="str">
            <v>Y3956986</v>
          </cell>
          <cell r="W12052">
            <v>0</v>
          </cell>
        </row>
        <row r="12053">
          <cell r="V12053" t="str">
            <v>Y3956987</v>
          </cell>
          <cell r="W12053">
            <v>0</v>
          </cell>
        </row>
        <row r="12054">
          <cell r="V12054" t="str">
            <v>Y3956988</v>
          </cell>
          <cell r="W12054">
            <v>0</v>
          </cell>
        </row>
        <row r="12055">
          <cell r="V12055" t="str">
            <v>Y3956989</v>
          </cell>
          <cell r="W12055">
            <v>0</v>
          </cell>
        </row>
        <row r="12056">
          <cell r="V12056" t="str">
            <v>Y3956990</v>
          </cell>
          <cell r="W12056">
            <v>0</v>
          </cell>
        </row>
        <row r="12057">
          <cell r="V12057" t="str">
            <v>Y3956991</v>
          </cell>
          <cell r="W12057">
            <v>0</v>
          </cell>
        </row>
        <row r="12058">
          <cell r="V12058" t="str">
            <v>Y3956992</v>
          </cell>
          <cell r="W12058">
            <v>0</v>
          </cell>
        </row>
        <row r="12059">
          <cell r="V12059" t="str">
            <v>Y3956993</v>
          </cell>
          <cell r="W12059">
            <v>0</v>
          </cell>
        </row>
        <row r="12060">
          <cell r="V12060" t="str">
            <v>Y3956994</v>
          </cell>
          <cell r="W12060">
            <v>0</v>
          </cell>
        </row>
        <row r="12061">
          <cell r="V12061" t="str">
            <v>Y3956995</v>
          </cell>
          <cell r="W12061">
            <v>0</v>
          </cell>
        </row>
        <row r="12062">
          <cell r="V12062" t="str">
            <v>Y3956996</v>
          </cell>
          <cell r="W12062">
            <v>0</v>
          </cell>
        </row>
        <row r="12063">
          <cell r="V12063" t="str">
            <v>Y3956997</v>
          </cell>
          <cell r="W12063">
            <v>0</v>
          </cell>
        </row>
        <row r="12064">
          <cell r="V12064" t="str">
            <v>Y3956998</v>
          </cell>
          <cell r="W12064">
            <v>0</v>
          </cell>
        </row>
        <row r="12065">
          <cell r="V12065" t="str">
            <v>Y3956999</v>
          </cell>
          <cell r="W12065">
            <v>0</v>
          </cell>
        </row>
        <row r="12066">
          <cell r="V12066" t="str">
            <v>Y3957000</v>
          </cell>
          <cell r="W12066">
            <v>0</v>
          </cell>
        </row>
        <row r="12067">
          <cell r="V12067" t="str">
            <v>Y3957001</v>
          </cell>
          <cell r="W12067">
            <v>0</v>
          </cell>
        </row>
        <row r="12068">
          <cell r="V12068" t="str">
            <v>Y3957002</v>
          </cell>
          <cell r="W12068">
            <v>0</v>
          </cell>
        </row>
        <row r="12069">
          <cell r="V12069" t="str">
            <v>Y3957003</v>
          </cell>
          <cell r="W12069">
            <v>0</v>
          </cell>
        </row>
        <row r="12070">
          <cell r="V12070" t="str">
            <v>Y3957004</v>
          </cell>
          <cell r="W12070">
            <v>0</v>
          </cell>
        </row>
        <row r="12071">
          <cell r="V12071" t="str">
            <v>Y3957005</v>
          </cell>
          <cell r="W12071">
            <v>0</v>
          </cell>
        </row>
        <row r="12072">
          <cell r="V12072" t="str">
            <v>Y3957006</v>
          </cell>
          <cell r="W12072">
            <v>0</v>
          </cell>
        </row>
        <row r="12073">
          <cell r="V12073" t="str">
            <v>Y3957007</v>
          </cell>
          <cell r="W12073">
            <v>0</v>
          </cell>
        </row>
        <row r="12074">
          <cell r="V12074" t="str">
            <v>Y3957008</v>
          </cell>
          <cell r="W12074">
            <v>0</v>
          </cell>
        </row>
        <row r="12075">
          <cell r="V12075" t="str">
            <v>Y3957009</v>
          </cell>
          <cell r="W12075">
            <v>0</v>
          </cell>
        </row>
        <row r="12076">
          <cell r="V12076" t="str">
            <v>Y3957010</v>
          </cell>
          <cell r="W12076">
            <v>0</v>
          </cell>
        </row>
        <row r="12077">
          <cell r="V12077" t="str">
            <v>Y3957011</v>
          </cell>
          <cell r="W12077">
            <v>0</v>
          </cell>
        </row>
        <row r="12078">
          <cell r="V12078" t="str">
            <v>Y3957012</v>
          </cell>
          <cell r="W12078">
            <v>0</v>
          </cell>
        </row>
        <row r="12079">
          <cell r="V12079" t="str">
            <v>Y3957013</v>
          </cell>
          <cell r="W12079">
            <v>0</v>
          </cell>
        </row>
        <row r="12080">
          <cell r="V12080" t="str">
            <v>Y3957014</v>
          </cell>
          <cell r="W12080">
            <v>0.24540560000000003</v>
          </cell>
        </row>
        <row r="12081">
          <cell r="V12081" t="str">
            <v>Y3957015</v>
          </cell>
          <cell r="W12081">
            <v>0.25984200000000002</v>
          </cell>
        </row>
        <row r="12082">
          <cell r="V12082" t="str">
            <v>Y3957016</v>
          </cell>
          <cell r="W12082">
            <v>0.28871480000000005</v>
          </cell>
        </row>
        <row r="12083">
          <cell r="V12083" t="str">
            <v>Y3957017</v>
          </cell>
          <cell r="W12083">
            <v>0.31758320000000001</v>
          </cell>
        </row>
        <row r="12084">
          <cell r="V12084" t="str">
            <v>Y3957018</v>
          </cell>
          <cell r="W12084">
            <v>0</v>
          </cell>
        </row>
        <row r="12085">
          <cell r="V12085" t="str">
            <v>Y3957019</v>
          </cell>
          <cell r="W12085">
            <v>0</v>
          </cell>
        </row>
        <row r="12086">
          <cell r="V12086" t="str">
            <v>Y3957020</v>
          </cell>
          <cell r="W12086">
            <v>0</v>
          </cell>
        </row>
        <row r="12087">
          <cell r="V12087" t="str">
            <v>Y3957021</v>
          </cell>
          <cell r="W12087">
            <v>0</v>
          </cell>
        </row>
        <row r="12088">
          <cell r="V12088" t="str">
            <v>Y3957022</v>
          </cell>
          <cell r="W12088">
            <v>0</v>
          </cell>
        </row>
        <row r="12089">
          <cell r="V12089" t="str">
            <v>Y3957023</v>
          </cell>
          <cell r="W12089">
            <v>0</v>
          </cell>
        </row>
        <row r="12090">
          <cell r="V12090" t="str">
            <v>Y3957025</v>
          </cell>
          <cell r="W12090">
            <v>0</v>
          </cell>
        </row>
        <row r="12091">
          <cell r="V12091" t="str">
            <v>Y3957026</v>
          </cell>
          <cell r="W12091">
            <v>0</v>
          </cell>
        </row>
        <row r="12092">
          <cell r="V12092" t="str">
            <v>Y3957027</v>
          </cell>
          <cell r="W12092">
            <v>0</v>
          </cell>
        </row>
        <row r="12093">
          <cell r="V12093" t="str">
            <v>Y3957028</v>
          </cell>
          <cell r="W12093">
            <v>0</v>
          </cell>
        </row>
        <row r="12094">
          <cell r="V12094" t="str">
            <v>Y3957029</v>
          </cell>
          <cell r="W12094">
            <v>0</v>
          </cell>
        </row>
        <row r="12095">
          <cell r="V12095" t="str">
            <v>Y3957030</v>
          </cell>
          <cell r="W12095">
            <v>0</v>
          </cell>
        </row>
        <row r="12096">
          <cell r="V12096" t="str">
            <v>Y3957031</v>
          </cell>
          <cell r="W12096">
            <v>0</v>
          </cell>
        </row>
        <row r="12097">
          <cell r="V12097" t="str">
            <v>Y3957032</v>
          </cell>
          <cell r="W12097">
            <v>0</v>
          </cell>
        </row>
        <row r="12098">
          <cell r="V12098" t="str">
            <v>Y3957033</v>
          </cell>
          <cell r="W12098">
            <v>0</v>
          </cell>
        </row>
        <row r="12099">
          <cell r="V12099" t="str">
            <v>Y3957034</v>
          </cell>
          <cell r="W12099">
            <v>0</v>
          </cell>
        </row>
        <row r="12100">
          <cell r="V12100" t="str">
            <v>Y3957035</v>
          </cell>
          <cell r="W12100">
            <v>0</v>
          </cell>
        </row>
        <row r="12101">
          <cell r="V12101" t="str">
            <v>Y3957036</v>
          </cell>
          <cell r="W12101">
            <v>0</v>
          </cell>
        </row>
        <row r="12102">
          <cell r="V12102" t="str">
            <v>Y3957037</v>
          </cell>
          <cell r="W12102">
            <v>0</v>
          </cell>
        </row>
        <row r="12103">
          <cell r="V12103" t="str">
            <v>Y3957038</v>
          </cell>
          <cell r="W12103">
            <v>0</v>
          </cell>
        </row>
        <row r="12104">
          <cell r="V12104" t="str">
            <v>Y3957039</v>
          </cell>
          <cell r="W12104">
            <v>0</v>
          </cell>
        </row>
        <row r="12105">
          <cell r="V12105" t="str">
            <v>Y3957040</v>
          </cell>
          <cell r="W12105">
            <v>0</v>
          </cell>
        </row>
        <row r="12106">
          <cell r="V12106" t="str">
            <v>Y3957041</v>
          </cell>
          <cell r="W12106">
            <v>0</v>
          </cell>
        </row>
        <row r="12107">
          <cell r="V12107" t="str">
            <v>Y3957042</v>
          </cell>
          <cell r="W12107">
            <v>0</v>
          </cell>
        </row>
        <row r="12108">
          <cell r="V12108" t="str">
            <v>Y3957043</v>
          </cell>
          <cell r="W12108">
            <v>0</v>
          </cell>
        </row>
        <row r="12109">
          <cell r="V12109" t="str">
            <v>Y3957044</v>
          </cell>
          <cell r="W12109">
            <v>0</v>
          </cell>
        </row>
        <row r="12110">
          <cell r="V12110" t="str">
            <v>Y3957045</v>
          </cell>
          <cell r="W12110">
            <v>0</v>
          </cell>
        </row>
        <row r="12111">
          <cell r="V12111" t="str">
            <v>Y3957046</v>
          </cell>
          <cell r="W12111">
            <v>0</v>
          </cell>
        </row>
        <row r="12112">
          <cell r="V12112" t="str">
            <v>Y3957047</v>
          </cell>
          <cell r="W12112">
            <v>0</v>
          </cell>
        </row>
        <row r="12113">
          <cell r="V12113" t="str">
            <v>Y3957048</v>
          </cell>
          <cell r="W12113">
            <v>0</v>
          </cell>
        </row>
        <row r="12114">
          <cell r="V12114" t="str">
            <v>Y3957049</v>
          </cell>
          <cell r="W12114">
            <v>0</v>
          </cell>
        </row>
        <row r="12115">
          <cell r="V12115" t="str">
            <v>Y3957050</v>
          </cell>
          <cell r="W12115">
            <v>0</v>
          </cell>
        </row>
        <row r="12116">
          <cell r="V12116" t="str">
            <v>Y3957051</v>
          </cell>
          <cell r="W12116">
            <v>0.19123807086614175</v>
          </cell>
        </row>
        <row r="12117">
          <cell r="V12117" t="str">
            <v>Y3957052</v>
          </cell>
          <cell r="W12117">
            <v>0.66935173228346467</v>
          </cell>
        </row>
        <row r="12118">
          <cell r="V12118" t="str">
            <v>Y3957054</v>
          </cell>
          <cell r="W12118">
            <v>0.70121858267716541</v>
          </cell>
        </row>
        <row r="12119">
          <cell r="V12119" t="str">
            <v>Y3957055</v>
          </cell>
          <cell r="W12119">
            <v>1.0518278740157481</v>
          </cell>
        </row>
        <row r="12120">
          <cell r="V12120" t="str">
            <v>Y3957059</v>
          </cell>
          <cell r="W12120">
            <v>1.2430844291338585</v>
          </cell>
        </row>
        <row r="12121">
          <cell r="V12121" t="str">
            <v>Y3957062</v>
          </cell>
          <cell r="W12121">
            <v>0</v>
          </cell>
        </row>
        <row r="12122">
          <cell r="V12122" t="str">
            <v>Y3957066</v>
          </cell>
          <cell r="W12122">
            <v>0</v>
          </cell>
        </row>
        <row r="12123">
          <cell r="V12123" t="str">
            <v>Y3957069</v>
          </cell>
          <cell r="W12123">
            <v>0</v>
          </cell>
        </row>
        <row r="12124">
          <cell r="V12124" t="str">
            <v>Y3957072</v>
          </cell>
          <cell r="W12124">
            <v>0</v>
          </cell>
        </row>
        <row r="12125">
          <cell r="V12125" t="str">
            <v>Y3957075</v>
          </cell>
          <cell r="W12125">
            <v>0</v>
          </cell>
        </row>
        <row r="12126">
          <cell r="V12126" t="str">
            <v>Y3957078</v>
          </cell>
          <cell r="W12126">
            <v>0</v>
          </cell>
        </row>
        <row r="12127">
          <cell r="V12127" t="str">
            <v>Y3957081</v>
          </cell>
          <cell r="W12127">
            <v>0</v>
          </cell>
        </row>
        <row r="12128">
          <cell r="V12128" t="str">
            <v>Y3957086</v>
          </cell>
          <cell r="W12128">
            <v>0</v>
          </cell>
        </row>
        <row r="12129">
          <cell r="V12129" t="str">
            <v>Y3957089</v>
          </cell>
          <cell r="W12129">
            <v>0</v>
          </cell>
        </row>
        <row r="12130">
          <cell r="V12130" t="str">
            <v>Y3957090</v>
          </cell>
          <cell r="W12130">
            <v>0</v>
          </cell>
        </row>
        <row r="12131">
          <cell r="V12131" t="str">
            <v>Y3957091</v>
          </cell>
          <cell r="W12131">
            <v>0</v>
          </cell>
        </row>
        <row r="12132">
          <cell r="V12132" t="str">
            <v>Y3957092</v>
          </cell>
          <cell r="W12132">
            <v>0</v>
          </cell>
        </row>
        <row r="12133">
          <cell r="V12133" t="str">
            <v>Y3957093</v>
          </cell>
          <cell r="W12133">
            <v>0</v>
          </cell>
        </row>
        <row r="12134">
          <cell r="V12134" t="str">
            <v>Y3957094</v>
          </cell>
          <cell r="W12134">
            <v>0</v>
          </cell>
        </row>
        <row r="12135">
          <cell r="V12135" t="str">
            <v>Y3957095</v>
          </cell>
          <cell r="W12135">
            <v>0</v>
          </cell>
        </row>
        <row r="12136">
          <cell r="V12136" t="str">
            <v>Y3957096</v>
          </cell>
          <cell r="W12136">
            <v>0</v>
          </cell>
        </row>
        <row r="12137">
          <cell r="V12137" t="str">
            <v>Y3957097</v>
          </cell>
          <cell r="W12137">
            <v>0</v>
          </cell>
        </row>
        <row r="12138">
          <cell r="V12138" t="str">
            <v>Y3957098</v>
          </cell>
          <cell r="W12138">
            <v>0</v>
          </cell>
        </row>
        <row r="12139">
          <cell r="V12139" t="str">
            <v>Y3957099</v>
          </cell>
          <cell r="W12139">
            <v>0</v>
          </cell>
        </row>
        <row r="12140">
          <cell r="V12140" t="str">
            <v>Y3957100</v>
          </cell>
          <cell r="W12140">
            <v>0</v>
          </cell>
        </row>
        <row r="12141">
          <cell r="V12141" t="str">
            <v>Y3957101</v>
          </cell>
          <cell r="W12141">
            <v>0</v>
          </cell>
        </row>
        <row r="12142">
          <cell r="V12142" t="str">
            <v>Y3957102</v>
          </cell>
          <cell r="W12142">
            <v>0</v>
          </cell>
        </row>
        <row r="12143">
          <cell r="V12143" t="str">
            <v>Y3957103</v>
          </cell>
          <cell r="W12143">
            <v>0</v>
          </cell>
        </row>
        <row r="12144">
          <cell r="V12144" t="str">
            <v>Y3957104</v>
          </cell>
          <cell r="W12144">
            <v>0</v>
          </cell>
        </row>
        <row r="12145">
          <cell r="V12145" t="str">
            <v>Y3957105</v>
          </cell>
          <cell r="W12145">
            <v>0</v>
          </cell>
        </row>
        <row r="12146">
          <cell r="V12146" t="str">
            <v>Y3957106</v>
          </cell>
          <cell r="W12146">
            <v>0</v>
          </cell>
        </row>
        <row r="12147">
          <cell r="V12147" t="str">
            <v>Y3957107</v>
          </cell>
          <cell r="W12147">
            <v>0</v>
          </cell>
        </row>
        <row r="12148">
          <cell r="V12148" t="str">
            <v>Y3957108</v>
          </cell>
          <cell r="W12148">
            <v>0</v>
          </cell>
        </row>
        <row r="12149">
          <cell r="V12149" t="str">
            <v>Y3957109</v>
          </cell>
          <cell r="W12149">
            <v>0</v>
          </cell>
        </row>
        <row r="12150">
          <cell r="V12150" t="str">
            <v>Y3957110</v>
          </cell>
          <cell r="W12150">
            <v>0</v>
          </cell>
        </row>
        <row r="12151">
          <cell r="V12151" t="str">
            <v>Y3957111</v>
          </cell>
          <cell r="W12151">
            <v>0</v>
          </cell>
        </row>
        <row r="12152">
          <cell r="V12152" t="str">
            <v>Y3957112</v>
          </cell>
          <cell r="W12152">
            <v>0</v>
          </cell>
        </row>
        <row r="12153">
          <cell r="V12153" t="str">
            <v>Y3957113</v>
          </cell>
          <cell r="W12153">
            <v>0</v>
          </cell>
        </row>
        <row r="12154">
          <cell r="V12154" t="str">
            <v>Y3957114</v>
          </cell>
          <cell r="W12154">
            <v>0</v>
          </cell>
        </row>
        <row r="12155">
          <cell r="V12155" t="str">
            <v>Y3957115</v>
          </cell>
          <cell r="W12155">
            <v>0</v>
          </cell>
        </row>
        <row r="12156">
          <cell r="V12156" t="str">
            <v>Y3957117</v>
          </cell>
          <cell r="W12156">
            <v>1.1648824015748029</v>
          </cell>
        </row>
        <row r="12157">
          <cell r="V12157" t="str">
            <v>Y3957118</v>
          </cell>
          <cell r="W12157">
            <v>1.3440950787401575</v>
          </cell>
        </row>
        <row r="12158">
          <cell r="V12158" t="str">
            <v>Y3957119</v>
          </cell>
          <cell r="W12158" t="e">
            <v>#VALUE!</v>
          </cell>
        </row>
        <row r="12159">
          <cell r="V12159" t="str">
            <v>Y3957120</v>
          </cell>
          <cell r="W12159" t="e">
            <v>#VALUE!</v>
          </cell>
        </row>
        <row r="12160">
          <cell r="V12160" t="str">
            <v>Y3957121</v>
          </cell>
          <cell r="W12160" t="e">
            <v>#VALUE!</v>
          </cell>
        </row>
        <row r="12161">
          <cell r="V12161" t="str">
            <v>Y3957122</v>
          </cell>
          <cell r="W12161" t="e">
            <v>#VALUE!</v>
          </cell>
        </row>
        <row r="12162">
          <cell r="V12162" t="str">
            <v>Y3957123</v>
          </cell>
          <cell r="W12162">
            <v>0</v>
          </cell>
        </row>
        <row r="12163">
          <cell r="V12163" t="str">
            <v>Y3957124</v>
          </cell>
          <cell r="W12163">
            <v>0</v>
          </cell>
        </row>
        <row r="12164">
          <cell r="V12164" t="str">
            <v>Y3957125</v>
          </cell>
          <cell r="W12164">
            <v>0</v>
          </cell>
        </row>
        <row r="12165">
          <cell r="V12165" t="str">
            <v>Y3957126</v>
          </cell>
          <cell r="W12165">
            <v>0</v>
          </cell>
        </row>
        <row r="12166">
          <cell r="V12166" t="str">
            <v>Y3957127</v>
          </cell>
          <cell r="W12166">
            <v>0</v>
          </cell>
        </row>
        <row r="12167">
          <cell r="V12167" t="str">
            <v>Y3957128</v>
          </cell>
          <cell r="W12167">
            <v>0</v>
          </cell>
        </row>
        <row r="12168">
          <cell r="V12168" t="str">
            <v>Y3957129</v>
          </cell>
          <cell r="W12168">
            <v>0</v>
          </cell>
        </row>
        <row r="12169">
          <cell r="V12169" t="str">
            <v>Y3957130</v>
          </cell>
          <cell r="W12169">
            <v>0</v>
          </cell>
        </row>
        <row r="12170">
          <cell r="V12170" t="str">
            <v>Y3957131</v>
          </cell>
          <cell r="W12170">
            <v>0</v>
          </cell>
        </row>
        <row r="12171">
          <cell r="V12171" t="str">
            <v>Y3957132</v>
          </cell>
          <cell r="W12171">
            <v>0</v>
          </cell>
        </row>
        <row r="12172">
          <cell r="V12172" t="str">
            <v>Y3957133</v>
          </cell>
          <cell r="W12172">
            <v>0</v>
          </cell>
        </row>
        <row r="12173">
          <cell r="V12173" t="str">
            <v>Y3957134</v>
          </cell>
          <cell r="W12173">
            <v>0</v>
          </cell>
        </row>
        <row r="12174">
          <cell r="V12174" t="str">
            <v>Y3957135</v>
          </cell>
          <cell r="W12174">
            <v>0</v>
          </cell>
        </row>
        <row r="12175">
          <cell r="V12175" t="str">
            <v>Y3957136</v>
          </cell>
          <cell r="W12175">
            <v>0</v>
          </cell>
        </row>
        <row r="12176">
          <cell r="V12176" t="str">
            <v>Y3957137</v>
          </cell>
          <cell r="W12176">
            <v>0</v>
          </cell>
        </row>
        <row r="12177">
          <cell r="V12177" t="str">
            <v>Y3957138</v>
          </cell>
          <cell r="W12177">
            <v>0</v>
          </cell>
        </row>
        <row r="12178">
          <cell r="V12178" t="str">
            <v>Y3957139</v>
          </cell>
          <cell r="W12178">
            <v>0</v>
          </cell>
        </row>
        <row r="12179">
          <cell r="V12179" t="str">
            <v>Y3957140</v>
          </cell>
          <cell r="W12179">
            <v>0</v>
          </cell>
        </row>
        <row r="12180">
          <cell r="V12180" t="str">
            <v>Y3957141</v>
          </cell>
          <cell r="W12180">
            <v>0</v>
          </cell>
        </row>
        <row r="12181">
          <cell r="V12181" t="str">
            <v>Y3957142</v>
          </cell>
          <cell r="W12181">
            <v>0</v>
          </cell>
        </row>
        <row r="12182">
          <cell r="V12182" t="str">
            <v>Y3957143</v>
          </cell>
          <cell r="W12182">
            <v>0</v>
          </cell>
        </row>
        <row r="12183">
          <cell r="V12183" t="str">
            <v>Y3957144</v>
          </cell>
          <cell r="W12183">
            <v>0</v>
          </cell>
        </row>
        <row r="12184">
          <cell r="V12184" t="str">
            <v>Y3957145</v>
          </cell>
          <cell r="W12184">
            <v>0</v>
          </cell>
        </row>
        <row r="12185">
          <cell r="V12185" t="str">
            <v>Y3957146</v>
          </cell>
          <cell r="W12185">
            <v>0</v>
          </cell>
        </row>
        <row r="12186">
          <cell r="V12186" t="str">
            <v>Y3957147</v>
          </cell>
          <cell r="W12186">
            <v>0</v>
          </cell>
        </row>
        <row r="12187">
          <cell r="V12187" t="str">
            <v>Y3957148</v>
          </cell>
          <cell r="W12187">
            <v>0</v>
          </cell>
        </row>
        <row r="12188">
          <cell r="V12188" t="str">
            <v>Y3957149</v>
          </cell>
          <cell r="W12188">
            <v>0</v>
          </cell>
        </row>
        <row r="12189">
          <cell r="V12189" t="str">
            <v>Y3957150</v>
          </cell>
          <cell r="W12189">
            <v>1.5204334251968503</v>
          </cell>
        </row>
        <row r="12190">
          <cell r="V12190" t="str">
            <v>Y3957151</v>
          </cell>
          <cell r="W12190">
            <v>0.21406524000000002</v>
          </cell>
        </row>
        <row r="12191">
          <cell r="V12191" t="str">
            <v>Y3957152</v>
          </cell>
          <cell r="W12191">
            <v>0.22476768000000003</v>
          </cell>
        </row>
        <row r="12192">
          <cell r="V12192" t="str">
            <v>Y3957153</v>
          </cell>
          <cell r="W12192">
            <v>0.57797012000000003</v>
          </cell>
        </row>
        <row r="12193">
          <cell r="V12193" t="str">
            <v>Y3957154</v>
          </cell>
          <cell r="W12193">
            <v>0</v>
          </cell>
        </row>
        <row r="12194">
          <cell r="V12194" t="str">
            <v>Y3957155</v>
          </cell>
          <cell r="W12194">
            <v>0</v>
          </cell>
        </row>
        <row r="12195">
          <cell r="V12195" t="str">
            <v>Y3957156</v>
          </cell>
          <cell r="W12195">
            <v>0</v>
          </cell>
        </row>
        <row r="12196">
          <cell r="V12196" t="str">
            <v>Y3957157</v>
          </cell>
          <cell r="W12196">
            <v>0</v>
          </cell>
        </row>
        <row r="12197">
          <cell r="V12197" t="str">
            <v>Y3957158</v>
          </cell>
          <cell r="W12197">
            <v>0</v>
          </cell>
        </row>
        <row r="12198">
          <cell r="V12198" t="str">
            <v>Y3957159</v>
          </cell>
          <cell r="W12198">
            <v>0</v>
          </cell>
        </row>
        <row r="12199">
          <cell r="V12199" t="str">
            <v>Y3957160</v>
          </cell>
          <cell r="W12199">
            <v>0</v>
          </cell>
        </row>
        <row r="12200">
          <cell r="V12200" t="str">
            <v>Y3957161</v>
          </cell>
          <cell r="W12200">
            <v>0</v>
          </cell>
        </row>
        <row r="12201">
          <cell r="V12201" t="str">
            <v>Y3957162</v>
          </cell>
          <cell r="W12201">
            <v>0</v>
          </cell>
        </row>
        <row r="12202">
          <cell r="V12202" t="str">
            <v>Y3957163</v>
          </cell>
          <cell r="W12202">
            <v>0</v>
          </cell>
        </row>
        <row r="12203">
          <cell r="V12203" t="str">
            <v>Y3957164</v>
          </cell>
          <cell r="W12203">
            <v>0</v>
          </cell>
        </row>
        <row r="12204">
          <cell r="V12204" t="str">
            <v>Y3957165</v>
          </cell>
          <cell r="W12204">
            <v>0</v>
          </cell>
        </row>
        <row r="12205">
          <cell r="V12205" t="str">
            <v>Y3957166</v>
          </cell>
          <cell r="W12205">
            <v>0</v>
          </cell>
        </row>
        <row r="12206">
          <cell r="V12206" t="str">
            <v>Y3957167</v>
          </cell>
          <cell r="W12206">
            <v>0</v>
          </cell>
        </row>
        <row r="12207">
          <cell r="V12207" t="str">
            <v>Y3957168</v>
          </cell>
          <cell r="W12207">
            <v>0</v>
          </cell>
        </row>
        <row r="12208">
          <cell r="V12208" t="str">
            <v>Y3957175</v>
          </cell>
          <cell r="W12208">
            <v>0</v>
          </cell>
        </row>
        <row r="12209">
          <cell r="V12209" t="str">
            <v>Y3957176</v>
          </cell>
          <cell r="W12209">
            <v>0</v>
          </cell>
        </row>
        <row r="12210">
          <cell r="V12210" t="str">
            <v>Y3957178</v>
          </cell>
          <cell r="W12210">
            <v>0</v>
          </cell>
        </row>
        <row r="12211">
          <cell r="V12211" t="str">
            <v>Y3957179</v>
          </cell>
          <cell r="W12211">
            <v>0</v>
          </cell>
        </row>
        <row r="12212">
          <cell r="V12212" t="str">
            <v>Y3957180</v>
          </cell>
          <cell r="W12212">
            <v>0</v>
          </cell>
        </row>
        <row r="12213">
          <cell r="V12213" t="str">
            <v>Y3957181</v>
          </cell>
          <cell r="W12213">
            <v>0</v>
          </cell>
        </row>
        <row r="12214">
          <cell r="V12214" t="str">
            <v>Y3957182</v>
          </cell>
          <cell r="W12214">
            <v>0</v>
          </cell>
        </row>
        <row r="12215">
          <cell r="V12215" t="str">
            <v>Y3957183</v>
          </cell>
          <cell r="W12215">
            <v>0</v>
          </cell>
        </row>
        <row r="12216">
          <cell r="V12216" t="str">
            <v>Y3957184</v>
          </cell>
          <cell r="W12216">
            <v>0</v>
          </cell>
        </row>
        <row r="12217">
          <cell r="V12217" t="str">
            <v>Y3957185</v>
          </cell>
          <cell r="W12217">
            <v>0</v>
          </cell>
        </row>
        <row r="12218">
          <cell r="V12218" t="str">
            <v>Y3957186</v>
          </cell>
          <cell r="W12218">
            <v>0</v>
          </cell>
        </row>
        <row r="12219">
          <cell r="V12219" t="str">
            <v>Y3957187</v>
          </cell>
          <cell r="W12219">
            <v>0</v>
          </cell>
        </row>
        <row r="12220">
          <cell r="V12220" t="str">
            <v>Y3957188</v>
          </cell>
          <cell r="W12220">
            <v>0</v>
          </cell>
        </row>
        <row r="12221">
          <cell r="V12221" t="str">
            <v>Y3957189</v>
          </cell>
          <cell r="W12221">
            <v>0</v>
          </cell>
        </row>
        <row r="12222">
          <cell r="V12222" t="str">
            <v>Y3957190</v>
          </cell>
          <cell r="W12222">
            <v>0</v>
          </cell>
        </row>
        <row r="12223">
          <cell r="V12223" t="str">
            <v>Y3957191</v>
          </cell>
          <cell r="W12223">
            <v>0</v>
          </cell>
        </row>
        <row r="12224">
          <cell r="V12224" t="str">
            <v>Y3957192</v>
          </cell>
          <cell r="W12224">
            <v>0</v>
          </cell>
        </row>
        <row r="12225">
          <cell r="V12225" t="str">
            <v>Y3957193</v>
          </cell>
          <cell r="W12225">
            <v>0</v>
          </cell>
        </row>
        <row r="12226">
          <cell r="V12226" t="str">
            <v>Y3957194</v>
          </cell>
          <cell r="W12226">
            <v>0</v>
          </cell>
        </row>
        <row r="12227">
          <cell r="V12227" t="str">
            <v>Y3957195</v>
          </cell>
          <cell r="W12227">
            <v>0</v>
          </cell>
        </row>
        <row r="12228">
          <cell r="V12228" t="str">
            <v>Y3957196</v>
          </cell>
          <cell r="W12228">
            <v>0</v>
          </cell>
        </row>
        <row r="12229">
          <cell r="V12229" t="str">
            <v>Y3957197</v>
          </cell>
          <cell r="W12229">
            <v>0</v>
          </cell>
        </row>
        <row r="12230">
          <cell r="V12230" t="str">
            <v>Y3957198</v>
          </cell>
          <cell r="W12230">
            <v>0</v>
          </cell>
        </row>
        <row r="12231">
          <cell r="V12231" t="str">
            <v>Y3957199</v>
          </cell>
          <cell r="W12231">
            <v>0</v>
          </cell>
        </row>
        <row r="12232">
          <cell r="V12232" t="str">
            <v>Y3957200</v>
          </cell>
          <cell r="W12232">
            <v>0</v>
          </cell>
        </row>
        <row r="12233">
          <cell r="V12233" t="str">
            <v>Y3957201</v>
          </cell>
          <cell r="W12233">
            <v>0</v>
          </cell>
        </row>
        <row r="12234">
          <cell r="V12234" t="str">
            <v>Y3957202</v>
          </cell>
          <cell r="W12234">
            <v>0</v>
          </cell>
        </row>
        <row r="12235">
          <cell r="V12235" t="str">
            <v>Y3957203</v>
          </cell>
          <cell r="W12235">
            <v>0</v>
          </cell>
        </row>
        <row r="12236">
          <cell r="V12236" t="str">
            <v>Y3957204</v>
          </cell>
          <cell r="W12236">
            <v>0</v>
          </cell>
        </row>
        <row r="12237">
          <cell r="V12237" t="str">
            <v>Y3957205</v>
          </cell>
          <cell r="W12237">
            <v>0</v>
          </cell>
        </row>
        <row r="12238">
          <cell r="V12238" t="str">
            <v>Y3957206</v>
          </cell>
          <cell r="W12238">
            <v>0</v>
          </cell>
        </row>
        <row r="12239">
          <cell r="V12239" t="str">
            <v>Y3957207</v>
          </cell>
          <cell r="W12239">
            <v>0</v>
          </cell>
        </row>
        <row r="12240">
          <cell r="V12240" t="str">
            <v>Y3957208</v>
          </cell>
          <cell r="W12240">
            <v>0</v>
          </cell>
        </row>
        <row r="12241">
          <cell r="V12241" t="str">
            <v>Y3957209</v>
          </cell>
          <cell r="W12241">
            <v>0</v>
          </cell>
        </row>
        <row r="12242">
          <cell r="V12242" t="str">
            <v>Y3957210</v>
          </cell>
          <cell r="W12242">
            <v>0</v>
          </cell>
        </row>
        <row r="12243">
          <cell r="V12243" t="str">
            <v>Y3957211</v>
          </cell>
          <cell r="W12243">
            <v>0</v>
          </cell>
        </row>
        <row r="12244">
          <cell r="V12244" t="str">
            <v>Y3957212</v>
          </cell>
          <cell r="W12244">
            <v>0</v>
          </cell>
        </row>
        <row r="12245">
          <cell r="V12245" t="str">
            <v>Y3957213</v>
          </cell>
          <cell r="W12245">
            <v>0</v>
          </cell>
        </row>
        <row r="12246">
          <cell r="V12246" t="str">
            <v>Y3957214</v>
          </cell>
          <cell r="W12246">
            <v>0</v>
          </cell>
        </row>
        <row r="12247">
          <cell r="V12247" t="str">
            <v>Y3957215</v>
          </cell>
          <cell r="W12247">
            <v>0</v>
          </cell>
        </row>
        <row r="12248">
          <cell r="V12248" t="str">
            <v>Y3957216</v>
          </cell>
          <cell r="W12248">
            <v>0</v>
          </cell>
        </row>
        <row r="12249">
          <cell r="V12249" t="str">
            <v>Y3957217</v>
          </cell>
          <cell r="W12249">
            <v>0</v>
          </cell>
        </row>
        <row r="12250">
          <cell r="V12250" t="str">
            <v>Y3957218</v>
          </cell>
          <cell r="W12250">
            <v>0</v>
          </cell>
        </row>
        <row r="12251">
          <cell r="V12251" t="str">
            <v>Y3957219</v>
          </cell>
          <cell r="W12251">
            <v>0</v>
          </cell>
        </row>
        <row r="12252">
          <cell r="V12252" t="str">
            <v>Y3957220</v>
          </cell>
          <cell r="W12252">
            <v>0</v>
          </cell>
        </row>
        <row r="12253">
          <cell r="V12253" t="str">
            <v>Y3957221</v>
          </cell>
          <cell r="W12253">
            <v>0</v>
          </cell>
        </row>
        <row r="12254">
          <cell r="V12254" t="str">
            <v>Y3957222</v>
          </cell>
          <cell r="W12254">
            <v>0</v>
          </cell>
        </row>
        <row r="12255">
          <cell r="V12255" t="str">
            <v>Y3957223</v>
          </cell>
          <cell r="W12255">
            <v>0</v>
          </cell>
        </row>
        <row r="12256">
          <cell r="V12256" t="str">
            <v>Y3957224</v>
          </cell>
          <cell r="W12256">
            <v>0</v>
          </cell>
        </row>
        <row r="12257">
          <cell r="V12257" t="str">
            <v>Y3957225</v>
          </cell>
          <cell r="W12257">
            <v>0</v>
          </cell>
        </row>
        <row r="12258">
          <cell r="V12258" t="str">
            <v>Y3957226</v>
          </cell>
          <cell r="W12258">
            <v>0</v>
          </cell>
        </row>
        <row r="12259">
          <cell r="V12259" t="str">
            <v>Y3957227</v>
          </cell>
          <cell r="W12259">
            <v>0</v>
          </cell>
        </row>
        <row r="12260">
          <cell r="V12260" t="str">
            <v>Y3957228</v>
          </cell>
          <cell r="W12260">
            <v>0</v>
          </cell>
        </row>
        <row r="12261">
          <cell r="V12261" t="str">
            <v>Y3957229</v>
          </cell>
          <cell r="W12261">
            <v>0</v>
          </cell>
        </row>
        <row r="12262">
          <cell r="V12262" t="str">
            <v>Y3957230</v>
          </cell>
          <cell r="W12262">
            <v>0</v>
          </cell>
        </row>
        <row r="12263">
          <cell r="V12263" t="str">
            <v>Y3957231</v>
          </cell>
          <cell r="W12263">
            <v>0</v>
          </cell>
        </row>
        <row r="12264">
          <cell r="V12264" t="str">
            <v>Y3957232</v>
          </cell>
          <cell r="W12264">
            <v>0</v>
          </cell>
        </row>
        <row r="12265">
          <cell r="V12265" t="str">
            <v>Y3957233</v>
          </cell>
          <cell r="W12265">
            <v>0</v>
          </cell>
        </row>
        <row r="12266">
          <cell r="V12266" t="str">
            <v>Y3957234</v>
          </cell>
          <cell r="W12266">
            <v>0</v>
          </cell>
        </row>
        <row r="12267">
          <cell r="V12267" t="str">
            <v>Y3957235</v>
          </cell>
          <cell r="W12267">
            <v>0</v>
          </cell>
        </row>
        <row r="12268">
          <cell r="V12268" t="str">
            <v>Y3957236</v>
          </cell>
          <cell r="W12268">
            <v>0</v>
          </cell>
        </row>
        <row r="12269">
          <cell r="V12269" t="str">
            <v>Y3957237</v>
          </cell>
          <cell r="W12269">
            <v>0</v>
          </cell>
        </row>
        <row r="12270">
          <cell r="V12270" t="str">
            <v>Y3957238</v>
          </cell>
          <cell r="W12270">
            <v>0</v>
          </cell>
        </row>
        <row r="12271">
          <cell r="V12271" t="str">
            <v>Y3957239</v>
          </cell>
          <cell r="W12271">
            <v>0</v>
          </cell>
        </row>
        <row r="12272">
          <cell r="V12272" t="str">
            <v>Y3957240</v>
          </cell>
          <cell r="W12272">
            <v>0</v>
          </cell>
        </row>
        <row r="12273">
          <cell r="V12273" t="str">
            <v>Y3957241</v>
          </cell>
          <cell r="W12273">
            <v>0</v>
          </cell>
        </row>
        <row r="12274">
          <cell r="V12274" t="str">
            <v>Y3957242</v>
          </cell>
          <cell r="W12274">
            <v>0</v>
          </cell>
        </row>
        <row r="12275">
          <cell r="V12275" t="str">
            <v>Y3957243</v>
          </cell>
          <cell r="W12275">
            <v>0</v>
          </cell>
        </row>
        <row r="12276">
          <cell r="V12276" t="str">
            <v>Y3957244</v>
          </cell>
          <cell r="W12276">
            <v>0</v>
          </cell>
        </row>
        <row r="12277">
          <cell r="V12277" t="str">
            <v>Y3957245</v>
          </cell>
          <cell r="W12277">
            <v>0</v>
          </cell>
        </row>
        <row r="12278">
          <cell r="V12278" t="str">
            <v>Y3957246</v>
          </cell>
          <cell r="W12278">
            <v>0</v>
          </cell>
        </row>
        <row r="12279">
          <cell r="V12279" t="str">
            <v>Y3957247</v>
          </cell>
          <cell r="W12279">
            <v>0</v>
          </cell>
        </row>
        <row r="12280">
          <cell r="V12280" t="str">
            <v>Y3957248</v>
          </cell>
          <cell r="W12280">
            <v>0</v>
          </cell>
        </row>
        <row r="12281">
          <cell r="V12281" t="str">
            <v>Y3957249</v>
          </cell>
          <cell r="W12281">
            <v>0</v>
          </cell>
        </row>
        <row r="12282">
          <cell r="V12282" t="str">
            <v>Y3957250</v>
          </cell>
          <cell r="W12282">
            <v>0</v>
          </cell>
        </row>
        <row r="12283">
          <cell r="V12283" t="str">
            <v>Y3957251</v>
          </cell>
          <cell r="W12283">
            <v>0</v>
          </cell>
        </row>
        <row r="12284">
          <cell r="V12284" t="str">
            <v>Y3957252</v>
          </cell>
          <cell r="W12284">
            <v>0</v>
          </cell>
        </row>
        <row r="12285">
          <cell r="V12285" t="str">
            <v>Y3957253</v>
          </cell>
          <cell r="W12285">
            <v>0</v>
          </cell>
        </row>
        <row r="12286">
          <cell r="V12286" t="str">
            <v>Y3957254</v>
          </cell>
          <cell r="W12286">
            <v>0</v>
          </cell>
        </row>
        <row r="12287">
          <cell r="V12287" t="str">
            <v>Y3957255</v>
          </cell>
          <cell r="W12287">
            <v>0</v>
          </cell>
        </row>
        <row r="12288">
          <cell r="V12288" t="str">
            <v>Y3957256</v>
          </cell>
          <cell r="W12288">
            <v>0</v>
          </cell>
        </row>
        <row r="12289">
          <cell r="V12289" t="str">
            <v>Y3957257</v>
          </cell>
          <cell r="W12289">
            <v>0</v>
          </cell>
        </row>
        <row r="12290">
          <cell r="V12290" t="str">
            <v>Y3957258</v>
          </cell>
          <cell r="W12290">
            <v>0</v>
          </cell>
        </row>
        <row r="12291">
          <cell r="V12291" t="str">
            <v>Y3957259</v>
          </cell>
          <cell r="W12291">
            <v>0</v>
          </cell>
        </row>
        <row r="12292">
          <cell r="V12292" t="str">
            <v>Y3957260</v>
          </cell>
          <cell r="W12292">
            <v>0</v>
          </cell>
        </row>
        <row r="12293">
          <cell r="V12293" t="str">
            <v>Y3957261</v>
          </cell>
          <cell r="W12293">
            <v>0</v>
          </cell>
        </row>
        <row r="12294">
          <cell r="V12294" t="str">
            <v>Y3957262</v>
          </cell>
          <cell r="W12294">
            <v>0</v>
          </cell>
        </row>
        <row r="12295">
          <cell r="V12295" t="str">
            <v>Y3957263</v>
          </cell>
          <cell r="W12295">
            <v>0</v>
          </cell>
        </row>
        <row r="12296">
          <cell r="V12296" t="str">
            <v>Y3957264</v>
          </cell>
          <cell r="W12296">
            <v>0</v>
          </cell>
        </row>
        <row r="12297">
          <cell r="V12297" t="str">
            <v>Y3957265</v>
          </cell>
          <cell r="W12297">
            <v>0</v>
          </cell>
        </row>
        <row r="12298">
          <cell r="V12298" t="str">
            <v>Y3957266</v>
          </cell>
          <cell r="W12298">
            <v>0</v>
          </cell>
        </row>
        <row r="12299">
          <cell r="V12299" t="str">
            <v>Y3957267</v>
          </cell>
          <cell r="W12299">
            <v>0</v>
          </cell>
        </row>
        <row r="12300">
          <cell r="V12300" t="str">
            <v>Y3957268</v>
          </cell>
          <cell r="W12300">
            <v>0</v>
          </cell>
        </row>
        <row r="12301">
          <cell r="V12301" t="str">
            <v>Y3957269</v>
          </cell>
          <cell r="W12301">
            <v>0</v>
          </cell>
        </row>
        <row r="12302">
          <cell r="V12302" t="str">
            <v>Y3957270</v>
          </cell>
          <cell r="W12302">
            <v>0</v>
          </cell>
        </row>
        <row r="12303">
          <cell r="V12303" t="str">
            <v>Y3957271</v>
          </cell>
          <cell r="W12303">
            <v>0</v>
          </cell>
        </row>
        <row r="12304">
          <cell r="V12304" t="str">
            <v>Y3957272</v>
          </cell>
          <cell r="W12304">
            <v>0</v>
          </cell>
        </row>
        <row r="12305">
          <cell r="V12305" t="str">
            <v>Y3957273</v>
          </cell>
          <cell r="W12305">
            <v>0</v>
          </cell>
        </row>
        <row r="12306">
          <cell r="V12306" t="str">
            <v>Y3957274</v>
          </cell>
          <cell r="W12306">
            <v>0</v>
          </cell>
        </row>
        <row r="12307">
          <cell r="V12307" t="str">
            <v>Y3957275</v>
          </cell>
          <cell r="W12307">
            <v>0</v>
          </cell>
        </row>
        <row r="12308">
          <cell r="V12308" t="str">
            <v>Y3957276</v>
          </cell>
          <cell r="W12308">
            <v>0</v>
          </cell>
        </row>
        <row r="12309">
          <cell r="V12309" t="str">
            <v>Y3957277</v>
          </cell>
          <cell r="W12309">
            <v>0</v>
          </cell>
        </row>
        <row r="12310">
          <cell r="V12310" t="str">
            <v>Y3957278</v>
          </cell>
          <cell r="W12310">
            <v>0</v>
          </cell>
        </row>
        <row r="12311">
          <cell r="V12311" t="str">
            <v>Y3957279</v>
          </cell>
          <cell r="W12311">
            <v>0</v>
          </cell>
        </row>
        <row r="12312">
          <cell r="V12312" t="str">
            <v>Y3957280</v>
          </cell>
          <cell r="W12312">
            <v>0</v>
          </cell>
        </row>
        <row r="12313">
          <cell r="V12313" t="str">
            <v>Y3957281</v>
          </cell>
          <cell r="W12313">
            <v>0</v>
          </cell>
        </row>
        <row r="12314">
          <cell r="V12314" t="str">
            <v>Y3957282</v>
          </cell>
          <cell r="W12314">
            <v>0</v>
          </cell>
        </row>
        <row r="12315">
          <cell r="V12315" t="str">
            <v>Y3957283</v>
          </cell>
          <cell r="W12315">
            <v>0</v>
          </cell>
        </row>
        <row r="12316">
          <cell r="V12316" t="str">
            <v>Y3957285</v>
          </cell>
          <cell r="W12316">
            <v>0</v>
          </cell>
        </row>
        <row r="12317">
          <cell r="V12317" t="str">
            <v>Y3957286</v>
          </cell>
          <cell r="W12317">
            <v>0</v>
          </cell>
        </row>
        <row r="12318">
          <cell r="V12318" t="str">
            <v>Y3957287</v>
          </cell>
          <cell r="W12318">
            <v>0</v>
          </cell>
        </row>
        <row r="12319">
          <cell r="V12319" t="str">
            <v>Y3957288</v>
          </cell>
          <cell r="W12319">
            <v>0</v>
          </cell>
        </row>
        <row r="12320">
          <cell r="V12320" t="str">
            <v>Y3957289</v>
          </cell>
          <cell r="W12320">
            <v>0</v>
          </cell>
        </row>
        <row r="12321">
          <cell r="V12321" t="str">
            <v>Y3957290</v>
          </cell>
          <cell r="W12321">
            <v>0</v>
          </cell>
        </row>
        <row r="12322">
          <cell r="V12322" t="str">
            <v>Y3957291</v>
          </cell>
          <cell r="W12322">
            <v>0</v>
          </cell>
        </row>
        <row r="12323">
          <cell r="V12323" t="str">
            <v>Y3957292</v>
          </cell>
          <cell r="W12323">
            <v>0</v>
          </cell>
        </row>
        <row r="12324">
          <cell r="V12324" t="str">
            <v>Y3957293</v>
          </cell>
          <cell r="W12324">
            <v>0</v>
          </cell>
        </row>
        <row r="12325">
          <cell r="V12325" t="str">
            <v>Y3957294</v>
          </cell>
          <cell r="W12325">
            <v>0</v>
          </cell>
        </row>
        <row r="12326">
          <cell r="V12326" t="str">
            <v>Y3957295</v>
          </cell>
          <cell r="W12326">
            <v>0</v>
          </cell>
        </row>
        <row r="12327">
          <cell r="V12327" t="str">
            <v>Y3957296</v>
          </cell>
          <cell r="W12327">
            <v>0</v>
          </cell>
        </row>
        <row r="12328">
          <cell r="V12328" t="str">
            <v>Y3957297</v>
          </cell>
          <cell r="W12328">
            <v>0</v>
          </cell>
        </row>
        <row r="12329">
          <cell r="V12329" t="str">
            <v>Y3957298</v>
          </cell>
          <cell r="W12329">
            <v>0</v>
          </cell>
        </row>
        <row r="12330">
          <cell r="V12330" t="str">
            <v>Y3957299</v>
          </cell>
          <cell r="W12330">
            <v>0</v>
          </cell>
        </row>
        <row r="12331">
          <cell r="V12331" t="str">
            <v>Y3957300</v>
          </cell>
          <cell r="W12331">
            <v>0</v>
          </cell>
        </row>
        <row r="12332">
          <cell r="V12332" t="str">
            <v>Y3957301</v>
          </cell>
          <cell r="W12332">
            <v>0</v>
          </cell>
        </row>
        <row r="12333">
          <cell r="V12333" t="str">
            <v>Y3957302</v>
          </cell>
          <cell r="W12333">
            <v>0</v>
          </cell>
        </row>
        <row r="12334">
          <cell r="V12334" t="str">
            <v>Y3957303</v>
          </cell>
          <cell r="W12334">
            <v>0</v>
          </cell>
        </row>
        <row r="12335">
          <cell r="V12335" t="str">
            <v>Y3957304</v>
          </cell>
          <cell r="W12335">
            <v>0.13741</v>
          </cell>
        </row>
        <row r="12336">
          <cell r="V12336" t="str">
            <v>Y3957305</v>
          </cell>
          <cell r="W12336">
            <v>0</v>
          </cell>
        </row>
        <row r="12337">
          <cell r="V12337" t="str">
            <v>Y3957306</v>
          </cell>
          <cell r="W12337">
            <v>0</v>
          </cell>
        </row>
        <row r="12338">
          <cell r="V12338" t="str">
            <v>Y3957307</v>
          </cell>
          <cell r="W12338">
            <v>0</v>
          </cell>
        </row>
        <row r="12339">
          <cell r="V12339" t="str">
            <v>Y3957308</v>
          </cell>
          <cell r="W12339">
            <v>0</v>
          </cell>
        </row>
        <row r="12340">
          <cell r="V12340" t="str">
            <v>Y3957309</v>
          </cell>
          <cell r="W12340">
            <v>0</v>
          </cell>
        </row>
        <row r="12341">
          <cell r="V12341" t="str">
            <v>Y3957310</v>
          </cell>
          <cell r="W12341">
            <v>0</v>
          </cell>
        </row>
        <row r="12342">
          <cell r="V12342" t="str">
            <v>Y3957311</v>
          </cell>
          <cell r="W12342">
            <v>0</v>
          </cell>
        </row>
        <row r="12343">
          <cell r="V12343" t="str">
            <v>Y3957312</v>
          </cell>
          <cell r="W12343">
            <v>0</v>
          </cell>
        </row>
        <row r="12344">
          <cell r="V12344" t="str">
            <v>Y3957313</v>
          </cell>
          <cell r="W12344">
            <v>0</v>
          </cell>
        </row>
        <row r="12345">
          <cell r="V12345" t="str">
            <v>Y3957314</v>
          </cell>
          <cell r="W12345">
            <v>0</v>
          </cell>
        </row>
        <row r="12346">
          <cell r="V12346" t="str">
            <v>Y3957315</v>
          </cell>
          <cell r="W12346">
            <v>0</v>
          </cell>
        </row>
        <row r="12347">
          <cell r="V12347" t="str">
            <v>Y3957316</v>
          </cell>
          <cell r="W12347">
            <v>0</v>
          </cell>
        </row>
        <row r="12348">
          <cell r="V12348" t="str">
            <v>Y3957317</v>
          </cell>
          <cell r="W12348">
            <v>0</v>
          </cell>
        </row>
        <row r="12349">
          <cell r="V12349" t="str">
            <v>Y3957318</v>
          </cell>
          <cell r="W12349">
            <v>0</v>
          </cell>
        </row>
        <row r="12350">
          <cell r="V12350" t="str">
            <v>Y3957319</v>
          </cell>
          <cell r="W12350">
            <v>0</v>
          </cell>
        </row>
        <row r="12351">
          <cell r="V12351" t="str">
            <v>Y3957320</v>
          </cell>
          <cell r="W12351">
            <v>0</v>
          </cell>
        </row>
        <row r="12352">
          <cell r="V12352" t="str">
            <v>Y3957321</v>
          </cell>
          <cell r="W12352">
            <v>0</v>
          </cell>
        </row>
        <row r="12353">
          <cell r="V12353" t="str">
            <v>Y3957322</v>
          </cell>
          <cell r="W12353">
            <v>0</v>
          </cell>
        </row>
        <row r="12354">
          <cell r="V12354" t="str">
            <v>Y3957323</v>
          </cell>
          <cell r="W12354">
            <v>0.79840000000000011</v>
          </cell>
        </row>
        <row r="12355">
          <cell r="V12355" t="str">
            <v>Y3957324</v>
          </cell>
          <cell r="W12355">
            <v>0</v>
          </cell>
        </row>
        <row r="12356">
          <cell r="V12356" t="str">
            <v>Y3957325</v>
          </cell>
          <cell r="W12356">
            <v>0</v>
          </cell>
        </row>
        <row r="12357">
          <cell r="V12357" t="str">
            <v>Y3957326</v>
          </cell>
          <cell r="W12357">
            <v>0</v>
          </cell>
        </row>
        <row r="12358">
          <cell r="V12358" t="str">
            <v>Y3957327</v>
          </cell>
          <cell r="W12358">
            <v>0</v>
          </cell>
        </row>
        <row r="12359">
          <cell r="V12359" t="str">
            <v>Y3957328</v>
          </cell>
          <cell r="W12359">
            <v>0</v>
          </cell>
        </row>
        <row r="12360">
          <cell r="V12360" t="str">
            <v>Y3957329</v>
          </cell>
          <cell r="W12360">
            <v>0</v>
          </cell>
        </row>
        <row r="12361">
          <cell r="V12361" t="str">
            <v>Y3957330</v>
          </cell>
          <cell r="W12361">
            <v>0</v>
          </cell>
        </row>
        <row r="12362">
          <cell r="V12362" t="str">
            <v>Y3957331</v>
          </cell>
          <cell r="W12362">
            <v>0</v>
          </cell>
        </row>
        <row r="12363">
          <cell r="V12363" t="str">
            <v>Y3957332</v>
          </cell>
          <cell r="W12363">
            <v>6.6119999999999984E-2</v>
          </cell>
        </row>
        <row r="12364">
          <cell r="V12364" t="str">
            <v>Y3957333</v>
          </cell>
          <cell r="W12364">
            <v>0</v>
          </cell>
        </row>
        <row r="12365">
          <cell r="V12365" t="str">
            <v>Y3957334</v>
          </cell>
          <cell r="W12365">
            <v>0</v>
          </cell>
        </row>
        <row r="12366">
          <cell r="V12366" t="str">
            <v>Y3957335</v>
          </cell>
          <cell r="W12366">
            <v>0</v>
          </cell>
        </row>
        <row r="12367">
          <cell r="V12367" t="str">
            <v>Y3957336</v>
          </cell>
          <cell r="W12367">
            <v>0</v>
          </cell>
        </row>
        <row r="12368">
          <cell r="V12368" t="str">
            <v>Y3957337</v>
          </cell>
          <cell r="W12368">
            <v>0</v>
          </cell>
        </row>
        <row r="12369">
          <cell r="V12369" t="str">
            <v>Y3957338</v>
          </cell>
          <cell r="W12369">
            <v>0</v>
          </cell>
        </row>
        <row r="12370">
          <cell r="V12370" t="str">
            <v>Y3957339</v>
          </cell>
          <cell r="W12370">
            <v>0</v>
          </cell>
        </row>
        <row r="12371">
          <cell r="V12371" t="str">
            <v>Y3957340</v>
          </cell>
          <cell r="W12371">
            <v>0</v>
          </cell>
        </row>
        <row r="12372">
          <cell r="V12372" t="str">
            <v>Y3957341</v>
          </cell>
          <cell r="W12372">
            <v>0</v>
          </cell>
        </row>
        <row r="12373">
          <cell r="V12373" t="str">
            <v>Y3957342</v>
          </cell>
          <cell r="W12373">
            <v>0</v>
          </cell>
        </row>
        <row r="12374">
          <cell r="V12374" t="str">
            <v>Y3957343</v>
          </cell>
          <cell r="W12374">
            <v>0</v>
          </cell>
        </row>
        <row r="12375">
          <cell r="V12375" t="str">
            <v>Y3957344</v>
          </cell>
          <cell r="W12375">
            <v>0</v>
          </cell>
        </row>
        <row r="12376">
          <cell r="V12376" t="str">
            <v>Y3957345</v>
          </cell>
          <cell r="W12376">
            <v>0</v>
          </cell>
        </row>
        <row r="12377">
          <cell r="V12377" t="str">
            <v>Y3957346</v>
          </cell>
          <cell r="W12377">
            <v>0</v>
          </cell>
        </row>
        <row r="12378">
          <cell r="V12378" t="str">
            <v>Y3957347</v>
          </cell>
          <cell r="W12378">
            <v>0</v>
          </cell>
        </row>
        <row r="12379">
          <cell r="V12379" t="str">
            <v>Y3957348</v>
          </cell>
          <cell r="W12379">
            <v>0</v>
          </cell>
        </row>
        <row r="12380">
          <cell r="V12380" t="str">
            <v>Y3957349</v>
          </cell>
          <cell r="W12380">
            <v>0</v>
          </cell>
        </row>
        <row r="12381">
          <cell r="V12381" t="str">
            <v>Y3957350</v>
          </cell>
          <cell r="W12381">
            <v>0</v>
          </cell>
        </row>
        <row r="12382">
          <cell r="V12382" t="str">
            <v>Y3957351</v>
          </cell>
          <cell r="W12382">
            <v>0</v>
          </cell>
        </row>
        <row r="12383">
          <cell r="V12383" t="str">
            <v>Y3957352</v>
          </cell>
          <cell r="W12383">
            <v>0</v>
          </cell>
        </row>
        <row r="12384">
          <cell r="V12384" t="str">
            <v>Y3957353</v>
          </cell>
          <cell r="W12384">
            <v>0</v>
          </cell>
        </row>
        <row r="12385">
          <cell r="V12385" t="str">
            <v>Y3957354</v>
          </cell>
          <cell r="W12385">
            <v>0</v>
          </cell>
        </row>
        <row r="12386">
          <cell r="V12386" t="str">
            <v>Y3957355</v>
          </cell>
          <cell r="W12386">
            <v>0</v>
          </cell>
        </row>
        <row r="12387">
          <cell r="V12387" t="str">
            <v>Y3957356</v>
          </cell>
          <cell r="W12387">
            <v>0</v>
          </cell>
        </row>
        <row r="12388">
          <cell r="V12388" t="str">
            <v>Y3957357</v>
          </cell>
          <cell r="W12388">
            <v>0</v>
          </cell>
        </row>
        <row r="12389">
          <cell r="V12389" t="str">
            <v>Y3957358</v>
          </cell>
          <cell r="W12389">
            <v>0</v>
          </cell>
        </row>
        <row r="12390">
          <cell r="V12390" t="str">
            <v>Y3957359</v>
          </cell>
          <cell r="W12390">
            <v>0</v>
          </cell>
        </row>
        <row r="12391">
          <cell r="V12391" t="str">
            <v>Y3957360</v>
          </cell>
          <cell r="W12391">
            <v>0</v>
          </cell>
        </row>
        <row r="12392">
          <cell r="V12392" t="str">
            <v>Y3957361</v>
          </cell>
          <cell r="W12392">
            <v>0</v>
          </cell>
        </row>
        <row r="12393">
          <cell r="V12393" t="str">
            <v>Y3957362</v>
          </cell>
          <cell r="W12393">
            <v>0</v>
          </cell>
        </row>
        <row r="12394">
          <cell r="V12394" t="str">
            <v>Y3957363</v>
          </cell>
          <cell r="W12394">
            <v>0</v>
          </cell>
        </row>
        <row r="12395">
          <cell r="V12395" t="str">
            <v>Y3957364</v>
          </cell>
          <cell r="W12395">
            <v>0</v>
          </cell>
        </row>
        <row r="12396">
          <cell r="V12396" t="str">
            <v>Y3957365</v>
          </cell>
          <cell r="W12396">
            <v>0</v>
          </cell>
        </row>
        <row r="12397">
          <cell r="V12397" t="str">
            <v>Y3957366</v>
          </cell>
          <cell r="W12397">
            <v>0</v>
          </cell>
        </row>
        <row r="12398">
          <cell r="V12398" t="str">
            <v>Y3957367</v>
          </cell>
          <cell r="W12398">
            <v>0</v>
          </cell>
        </row>
        <row r="12399">
          <cell r="V12399" t="str">
            <v>Y3957368</v>
          </cell>
          <cell r="W12399">
            <v>6.0728320000000002E-2</v>
          </cell>
        </row>
        <row r="12400">
          <cell r="V12400" t="str">
            <v>Y3957369</v>
          </cell>
          <cell r="W12400">
            <v>0</v>
          </cell>
        </row>
        <row r="12401">
          <cell r="V12401" t="str">
            <v>Y3957370</v>
          </cell>
          <cell r="W12401">
            <v>0</v>
          </cell>
        </row>
        <row r="12402">
          <cell r="V12402" t="str">
            <v>Y3957371</v>
          </cell>
          <cell r="W12402">
            <v>0</v>
          </cell>
        </row>
        <row r="12403">
          <cell r="V12403" t="str">
            <v>Y3957372</v>
          </cell>
          <cell r="W12403">
            <v>0</v>
          </cell>
        </row>
        <row r="12404">
          <cell r="V12404" t="str">
            <v>Y3957373</v>
          </cell>
          <cell r="W12404">
            <v>0</v>
          </cell>
        </row>
        <row r="12405">
          <cell r="V12405" t="str">
            <v>Y3957374</v>
          </cell>
          <cell r="W12405">
            <v>0</v>
          </cell>
        </row>
        <row r="12406">
          <cell r="V12406" t="str">
            <v>Y3957375</v>
          </cell>
          <cell r="W12406">
            <v>0</v>
          </cell>
        </row>
        <row r="12407">
          <cell r="V12407" t="str">
            <v>Y3957376</v>
          </cell>
          <cell r="W12407">
            <v>4.5304999999999998E-2</v>
          </cell>
        </row>
        <row r="12408">
          <cell r="V12408" t="str">
            <v>Y3957377</v>
          </cell>
          <cell r="W12408">
            <v>0</v>
          </cell>
        </row>
        <row r="12409">
          <cell r="V12409" t="str">
            <v>Y3957378</v>
          </cell>
          <cell r="W12409">
            <v>0</v>
          </cell>
        </row>
        <row r="12410">
          <cell r="V12410" t="str">
            <v>Y3957379</v>
          </cell>
          <cell r="W12410">
            <v>0</v>
          </cell>
        </row>
        <row r="12411">
          <cell r="V12411" t="str">
            <v>Y3957380</v>
          </cell>
          <cell r="W12411">
            <v>0</v>
          </cell>
        </row>
        <row r="12412">
          <cell r="V12412" t="str">
            <v>Y3957381</v>
          </cell>
          <cell r="W12412">
            <v>0</v>
          </cell>
        </row>
        <row r="12413">
          <cell r="V12413" t="str">
            <v>Y3957382</v>
          </cell>
          <cell r="W12413">
            <v>0</v>
          </cell>
        </row>
        <row r="12414">
          <cell r="V12414" t="str">
            <v>Y3957383</v>
          </cell>
          <cell r="W12414">
            <v>0</v>
          </cell>
        </row>
        <row r="12415">
          <cell r="V12415" t="str">
            <v>Y3957384</v>
          </cell>
          <cell r="W12415">
            <v>0</v>
          </cell>
        </row>
        <row r="12416">
          <cell r="V12416" t="str">
            <v>Y3957385</v>
          </cell>
          <cell r="W12416">
            <v>0</v>
          </cell>
        </row>
        <row r="12417">
          <cell r="V12417" t="str">
            <v>Y3957386</v>
          </cell>
          <cell r="W12417">
            <v>0</v>
          </cell>
        </row>
        <row r="12418">
          <cell r="V12418" t="str">
            <v>Y3957387</v>
          </cell>
          <cell r="W12418">
            <v>0</v>
          </cell>
        </row>
        <row r="12419">
          <cell r="V12419" t="str">
            <v>Y3957388</v>
          </cell>
          <cell r="W12419">
            <v>0</v>
          </cell>
        </row>
        <row r="12420">
          <cell r="V12420" t="str">
            <v>Y3957389</v>
          </cell>
          <cell r="W12420">
            <v>0</v>
          </cell>
        </row>
        <row r="12421">
          <cell r="V12421" t="str">
            <v>Y3957390</v>
          </cell>
          <cell r="W12421">
            <v>0</v>
          </cell>
        </row>
        <row r="12422">
          <cell r="V12422" t="str">
            <v>Y3957391</v>
          </cell>
          <cell r="W12422">
            <v>0</v>
          </cell>
        </row>
        <row r="12423">
          <cell r="V12423" t="str">
            <v>Y3957392</v>
          </cell>
          <cell r="W12423">
            <v>0</v>
          </cell>
        </row>
        <row r="12424">
          <cell r="V12424" t="str">
            <v>Y3957394</v>
          </cell>
          <cell r="W12424">
            <v>0</v>
          </cell>
        </row>
        <row r="12425">
          <cell r="V12425" t="str">
            <v>Y3957395</v>
          </cell>
          <cell r="W12425">
            <v>0</v>
          </cell>
        </row>
        <row r="12426">
          <cell r="V12426" t="str">
            <v>Y3957396</v>
          </cell>
          <cell r="W12426">
            <v>0</v>
          </cell>
        </row>
        <row r="12427">
          <cell r="V12427" t="str">
            <v>Y3957397</v>
          </cell>
          <cell r="W12427">
            <v>0</v>
          </cell>
        </row>
        <row r="12428">
          <cell r="V12428" t="str">
            <v>Y3957398</v>
          </cell>
          <cell r="W12428">
            <v>0</v>
          </cell>
        </row>
        <row r="12429">
          <cell r="V12429" t="str">
            <v>Y3957399</v>
          </cell>
          <cell r="W12429">
            <v>0</v>
          </cell>
        </row>
        <row r="12430">
          <cell r="V12430" t="str">
            <v>Y3957400</v>
          </cell>
          <cell r="W12430">
            <v>0</v>
          </cell>
        </row>
        <row r="12431">
          <cell r="V12431" t="str">
            <v>Y3957401</v>
          </cell>
          <cell r="W12431">
            <v>0</v>
          </cell>
        </row>
        <row r="12432">
          <cell r="V12432" t="str">
            <v>Y3957402</v>
          </cell>
          <cell r="W12432">
            <v>1.9380000000000001E-2</v>
          </cell>
        </row>
        <row r="12433">
          <cell r="V12433" t="str">
            <v>Y3957403</v>
          </cell>
          <cell r="W12433">
            <v>0</v>
          </cell>
        </row>
        <row r="12434">
          <cell r="V12434" t="str">
            <v>Y3957404</v>
          </cell>
          <cell r="W12434">
            <v>0.40690649999999995</v>
          </cell>
        </row>
        <row r="12435">
          <cell r="V12435" t="str">
            <v>Y3957405</v>
          </cell>
          <cell r="W12435">
            <v>0</v>
          </cell>
        </row>
        <row r="12436">
          <cell r="V12436" t="str">
            <v>Y3957406</v>
          </cell>
          <cell r="W12436">
            <v>0</v>
          </cell>
        </row>
        <row r="12437">
          <cell r="V12437" t="str">
            <v>Y3957407</v>
          </cell>
          <cell r="W12437">
            <v>0</v>
          </cell>
        </row>
        <row r="12438">
          <cell r="V12438" t="str">
            <v>Y3957408</v>
          </cell>
          <cell r="W12438">
            <v>0</v>
          </cell>
        </row>
        <row r="12439">
          <cell r="V12439" t="str">
            <v>Y3957409</v>
          </cell>
          <cell r="W12439">
            <v>1.12552E-2</v>
          </cell>
        </row>
        <row r="12440">
          <cell r="V12440" t="str">
            <v>Y3957410</v>
          </cell>
          <cell r="W12440">
            <v>0</v>
          </cell>
        </row>
        <row r="12441">
          <cell r="V12441" t="str">
            <v>Y3957411</v>
          </cell>
          <cell r="W12441">
            <v>0</v>
          </cell>
        </row>
        <row r="12442">
          <cell r="V12442" t="str">
            <v>Y3957412</v>
          </cell>
          <cell r="W12442">
            <v>0</v>
          </cell>
        </row>
        <row r="12443">
          <cell r="V12443" t="str">
            <v>Y3957413</v>
          </cell>
          <cell r="W12443">
            <v>0</v>
          </cell>
        </row>
        <row r="12444">
          <cell r="V12444" t="str">
            <v>Y3957414</v>
          </cell>
          <cell r="W12444">
            <v>0</v>
          </cell>
        </row>
        <row r="12445">
          <cell r="V12445" t="str">
            <v>Y3957415</v>
          </cell>
          <cell r="W12445">
            <v>0</v>
          </cell>
        </row>
        <row r="12446">
          <cell r="V12446" t="str">
            <v>Y3957416</v>
          </cell>
          <cell r="W12446">
            <v>0</v>
          </cell>
        </row>
        <row r="12447">
          <cell r="V12447" t="str">
            <v>Y3957417</v>
          </cell>
          <cell r="W12447">
            <v>0</v>
          </cell>
        </row>
        <row r="12448">
          <cell r="V12448" t="str">
            <v>Y3957418</v>
          </cell>
          <cell r="W12448">
            <v>0</v>
          </cell>
        </row>
        <row r="12449">
          <cell r="V12449" t="str">
            <v>Y3957419</v>
          </cell>
          <cell r="W12449">
            <v>0</v>
          </cell>
        </row>
        <row r="12450">
          <cell r="V12450" t="str">
            <v>Y3957420</v>
          </cell>
          <cell r="W12450">
            <v>0</v>
          </cell>
        </row>
        <row r="12451">
          <cell r="V12451" t="str">
            <v>Y3957421</v>
          </cell>
          <cell r="W12451">
            <v>0</v>
          </cell>
        </row>
        <row r="12452">
          <cell r="V12452" t="str">
            <v>Y3957422</v>
          </cell>
          <cell r="W12452">
            <v>0</v>
          </cell>
        </row>
        <row r="12453">
          <cell r="V12453" t="str">
            <v>Y3957423</v>
          </cell>
          <cell r="W12453">
            <v>0</v>
          </cell>
        </row>
        <row r="12454">
          <cell r="V12454" t="str">
            <v>Y3957424</v>
          </cell>
          <cell r="W12454">
            <v>0</v>
          </cell>
        </row>
        <row r="12455">
          <cell r="V12455" t="str">
            <v>Y3957425</v>
          </cell>
          <cell r="W12455">
            <v>0</v>
          </cell>
        </row>
        <row r="12456">
          <cell r="V12456" t="str">
            <v>Y3957426</v>
          </cell>
          <cell r="W12456">
            <v>0</v>
          </cell>
        </row>
        <row r="12457">
          <cell r="V12457" t="str">
            <v>Y3957427</v>
          </cell>
          <cell r="W12457">
            <v>0</v>
          </cell>
        </row>
        <row r="12458">
          <cell r="V12458" t="str">
            <v>Y3957428</v>
          </cell>
          <cell r="W12458">
            <v>0</v>
          </cell>
        </row>
        <row r="12459">
          <cell r="V12459" t="str">
            <v>Y3957429</v>
          </cell>
          <cell r="W12459">
            <v>0</v>
          </cell>
        </row>
        <row r="12460">
          <cell r="V12460" t="str">
            <v>Y3957430</v>
          </cell>
          <cell r="W12460">
            <v>0.19140000000000001</v>
          </cell>
        </row>
        <row r="12461">
          <cell r="V12461" t="str">
            <v>Y3957431</v>
          </cell>
          <cell r="W12461">
            <v>0</v>
          </cell>
        </row>
        <row r="12462">
          <cell r="V12462" t="str">
            <v>Y3957442</v>
          </cell>
          <cell r="W12462">
            <v>0.12804000000000001</v>
          </cell>
        </row>
        <row r="12463">
          <cell r="V12463" t="str">
            <v>Y3957443</v>
          </cell>
          <cell r="W12463">
            <v>0</v>
          </cell>
        </row>
        <row r="12464">
          <cell r="V12464" t="str">
            <v>Y3957444</v>
          </cell>
          <cell r="W12464">
            <v>0</v>
          </cell>
        </row>
        <row r="12465">
          <cell r="V12465" t="str">
            <v>Y3957445</v>
          </cell>
          <cell r="W12465">
            <v>0</v>
          </cell>
        </row>
        <row r="12466">
          <cell r="V12466" t="str">
            <v>Y3957446</v>
          </cell>
          <cell r="W12466">
            <v>0</v>
          </cell>
        </row>
        <row r="12467">
          <cell r="V12467" t="str">
            <v>Y3957447</v>
          </cell>
          <cell r="W12467">
            <v>0</v>
          </cell>
        </row>
        <row r="12468">
          <cell r="V12468" t="str">
            <v>Y3957448</v>
          </cell>
          <cell r="W12468">
            <v>0</v>
          </cell>
        </row>
        <row r="12469">
          <cell r="V12469" t="str">
            <v>Y3957449</v>
          </cell>
          <cell r="W12469">
            <v>0</v>
          </cell>
        </row>
        <row r="12470">
          <cell r="V12470" t="str">
            <v>Y3957450</v>
          </cell>
          <cell r="W12470">
            <v>0</v>
          </cell>
        </row>
        <row r="12471">
          <cell r="V12471" t="str">
            <v>Y3957451</v>
          </cell>
          <cell r="W12471">
            <v>0</v>
          </cell>
        </row>
        <row r="12472">
          <cell r="V12472" t="str">
            <v>Y3957472</v>
          </cell>
          <cell r="W12472">
            <v>0</v>
          </cell>
        </row>
        <row r="12473">
          <cell r="V12473" t="str">
            <v>Y3957473</v>
          </cell>
          <cell r="W12473">
            <v>0.12285000000000001</v>
          </cell>
        </row>
        <row r="12474">
          <cell r="V12474" t="str">
            <v>Y3957474</v>
          </cell>
          <cell r="W12474">
            <v>0</v>
          </cell>
        </row>
        <row r="12475">
          <cell r="V12475" t="str">
            <v>Y3957475</v>
          </cell>
          <cell r="W12475">
            <v>0</v>
          </cell>
        </row>
        <row r="12476">
          <cell r="V12476" t="str">
            <v>Y3957476</v>
          </cell>
          <cell r="W12476">
            <v>0</v>
          </cell>
        </row>
        <row r="12477">
          <cell r="V12477" t="str">
            <v>Y3957477</v>
          </cell>
          <cell r="W12477">
            <v>0</v>
          </cell>
        </row>
        <row r="12478">
          <cell r="V12478" t="str">
            <v>Y3957478</v>
          </cell>
          <cell r="W12478">
            <v>0</v>
          </cell>
        </row>
        <row r="12479">
          <cell r="V12479" t="str">
            <v>Y3957479</v>
          </cell>
          <cell r="W12479">
            <v>0</v>
          </cell>
        </row>
        <row r="12480">
          <cell r="V12480" t="str">
            <v>Y3957480</v>
          </cell>
          <cell r="W12480">
            <v>0</v>
          </cell>
        </row>
        <row r="12481">
          <cell r="V12481" t="str">
            <v>Y3957481</v>
          </cell>
          <cell r="W12481">
            <v>0</v>
          </cell>
        </row>
        <row r="12482">
          <cell r="V12482" t="str">
            <v>Y3957482</v>
          </cell>
          <cell r="W12482">
            <v>0</v>
          </cell>
        </row>
        <row r="12483">
          <cell r="V12483" t="str">
            <v>Y3957483</v>
          </cell>
          <cell r="W12483">
            <v>0</v>
          </cell>
        </row>
        <row r="12484">
          <cell r="V12484" t="str">
            <v>Y3957484</v>
          </cell>
          <cell r="W12484">
            <v>0</v>
          </cell>
        </row>
        <row r="12485">
          <cell r="V12485" t="str">
            <v>Y3957485</v>
          </cell>
          <cell r="W12485">
            <v>0</v>
          </cell>
        </row>
        <row r="12486">
          <cell r="V12486" t="str">
            <v>Y3957486</v>
          </cell>
          <cell r="W12486">
            <v>0</v>
          </cell>
        </row>
        <row r="12487">
          <cell r="V12487" t="str">
            <v>Y3957487</v>
          </cell>
          <cell r="W12487">
            <v>0</v>
          </cell>
        </row>
        <row r="12488">
          <cell r="V12488" t="str">
            <v>Y3957488</v>
          </cell>
          <cell r="W12488">
            <v>8.1900000000000001E-2</v>
          </cell>
        </row>
        <row r="12489">
          <cell r="V12489" t="str">
            <v>Y3957489</v>
          </cell>
          <cell r="W12489">
            <v>0</v>
          </cell>
        </row>
        <row r="12490">
          <cell r="V12490" t="str">
            <v>Y3957490</v>
          </cell>
          <cell r="W12490">
            <v>8.6449650000000003E-2</v>
          </cell>
        </row>
        <row r="12491">
          <cell r="V12491" t="str">
            <v>Y3957491</v>
          </cell>
          <cell r="W12491">
            <v>0</v>
          </cell>
        </row>
        <row r="12492">
          <cell r="V12492" t="str">
            <v>Y3957492</v>
          </cell>
          <cell r="W12492">
            <v>0</v>
          </cell>
        </row>
        <row r="12493">
          <cell r="V12493" t="str">
            <v>Y3957493</v>
          </cell>
          <cell r="W12493">
            <v>0</v>
          </cell>
        </row>
        <row r="12494">
          <cell r="V12494" t="str">
            <v>Y3957494</v>
          </cell>
          <cell r="W12494">
            <v>0</v>
          </cell>
        </row>
        <row r="12495">
          <cell r="V12495" t="str">
            <v>Y3957495</v>
          </cell>
          <cell r="W12495">
            <v>0</v>
          </cell>
        </row>
        <row r="12496">
          <cell r="V12496" t="str">
            <v>Y3957496</v>
          </cell>
          <cell r="W12496">
            <v>0</v>
          </cell>
        </row>
        <row r="12497">
          <cell r="V12497" t="str">
            <v>Y3957497</v>
          </cell>
          <cell r="W12497">
            <v>0</v>
          </cell>
        </row>
        <row r="12498">
          <cell r="V12498" t="str">
            <v>Y3957498</v>
          </cell>
          <cell r="W12498">
            <v>0</v>
          </cell>
        </row>
        <row r="12499">
          <cell r="V12499" t="str">
            <v>Y3957499</v>
          </cell>
          <cell r="W12499">
            <v>0</v>
          </cell>
        </row>
        <row r="12500">
          <cell r="V12500" t="str">
            <v>Y3957500</v>
          </cell>
          <cell r="W12500">
            <v>0</v>
          </cell>
        </row>
        <row r="12501">
          <cell r="V12501" t="str">
            <v>Y3957501</v>
          </cell>
          <cell r="W12501">
            <v>0</v>
          </cell>
        </row>
        <row r="12502">
          <cell r="V12502" t="str">
            <v>Y3957502</v>
          </cell>
          <cell r="W12502">
            <v>0</v>
          </cell>
        </row>
        <row r="12503">
          <cell r="V12503" t="str">
            <v>Y3957503</v>
          </cell>
          <cell r="W12503">
            <v>0</v>
          </cell>
        </row>
        <row r="12504">
          <cell r="V12504" t="str">
            <v>Y3957504</v>
          </cell>
          <cell r="W12504">
            <v>0</v>
          </cell>
        </row>
        <row r="12505">
          <cell r="V12505" t="str">
            <v>Y3957505</v>
          </cell>
          <cell r="W12505">
            <v>0</v>
          </cell>
        </row>
        <row r="12506">
          <cell r="V12506" t="str">
            <v>Y3957506</v>
          </cell>
          <cell r="W12506">
            <v>0</v>
          </cell>
        </row>
        <row r="12507">
          <cell r="V12507" t="str">
            <v>Y3957507</v>
          </cell>
          <cell r="W12507">
            <v>0</v>
          </cell>
        </row>
        <row r="12508">
          <cell r="V12508" t="str">
            <v>Y3957508</v>
          </cell>
          <cell r="W12508">
            <v>0</v>
          </cell>
        </row>
        <row r="12509">
          <cell r="V12509" t="str">
            <v>Y3957509</v>
          </cell>
          <cell r="W12509">
            <v>0</v>
          </cell>
        </row>
        <row r="12510">
          <cell r="V12510" t="str">
            <v>Y3957510</v>
          </cell>
          <cell r="W12510">
            <v>0</v>
          </cell>
        </row>
        <row r="12511">
          <cell r="V12511" t="str">
            <v>Y3957511</v>
          </cell>
          <cell r="W12511">
            <v>0</v>
          </cell>
        </row>
        <row r="12512">
          <cell r="V12512" t="str">
            <v>Y3957512</v>
          </cell>
          <cell r="W12512">
            <v>0</v>
          </cell>
        </row>
        <row r="12513">
          <cell r="V12513" t="str">
            <v>Y3957513</v>
          </cell>
          <cell r="W12513">
            <v>0</v>
          </cell>
        </row>
        <row r="12514">
          <cell r="V12514" t="str">
            <v>Y3957514</v>
          </cell>
          <cell r="W12514">
            <v>0</v>
          </cell>
        </row>
        <row r="12515">
          <cell r="V12515" t="str">
            <v>Y3957515</v>
          </cell>
          <cell r="W12515">
            <v>0</v>
          </cell>
        </row>
        <row r="12516">
          <cell r="V12516" t="str">
            <v>Y3957516</v>
          </cell>
          <cell r="W12516">
            <v>0</v>
          </cell>
        </row>
        <row r="12517">
          <cell r="V12517" t="str">
            <v>Y3957517</v>
          </cell>
          <cell r="W12517">
            <v>3.6531549999999996E-2</v>
          </cell>
        </row>
        <row r="12518">
          <cell r="V12518" t="str">
            <v>Y3957518</v>
          </cell>
          <cell r="W12518">
            <v>4.5279E-2</v>
          </cell>
        </row>
        <row r="12519">
          <cell r="V12519" t="str">
            <v>Y3957519</v>
          </cell>
          <cell r="W12519">
            <v>0</v>
          </cell>
        </row>
        <row r="12520">
          <cell r="V12520" t="str">
            <v>Y3957520</v>
          </cell>
          <cell r="W12520">
            <v>0</v>
          </cell>
        </row>
        <row r="12521">
          <cell r="V12521" t="str">
            <v>Y3957521</v>
          </cell>
          <cell r="W12521">
            <v>0</v>
          </cell>
        </row>
        <row r="12522">
          <cell r="V12522" t="str">
            <v>Y3957522</v>
          </cell>
          <cell r="W12522">
            <v>0</v>
          </cell>
        </row>
        <row r="12523">
          <cell r="V12523" t="str">
            <v>Y3957523</v>
          </cell>
          <cell r="W12523">
            <v>0</v>
          </cell>
        </row>
        <row r="12524">
          <cell r="V12524" t="str">
            <v>Y3957524</v>
          </cell>
          <cell r="W12524">
            <v>0</v>
          </cell>
        </row>
        <row r="12525">
          <cell r="V12525" t="str">
            <v>Y3957525</v>
          </cell>
          <cell r="W12525">
            <v>0</v>
          </cell>
        </row>
        <row r="12526">
          <cell r="V12526" t="str">
            <v>Y3957526</v>
          </cell>
          <cell r="W12526">
            <v>0</v>
          </cell>
        </row>
        <row r="12527">
          <cell r="V12527" t="str">
            <v>Y3957527</v>
          </cell>
          <cell r="W12527">
            <v>3.9623800000000001E-2</v>
          </cell>
        </row>
        <row r="12528">
          <cell r="V12528" t="str">
            <v>Y3957528</v>
          </cell>
          <cell r="W12528">
            <v>0</v>
          </cell>
        </row>
        <row r="12529">
          <cell r="V12529" t="str">
            <v>Y3957529</v>
          </cell>
          <cell r="W12529">
            <v>0</v>
          </cell>
        </row>
        <row r="12530">
          <cell r="V12530" t="str">
            <v>Y3957530</v>
          </cell>
          <cell r="W12530">
            <v>0</v>
          </cell>
        </row>
        <row r="12531">
          <cell r="V12531" t="str">
            <v>Y3957531</v>
          </cell>
          <cell r="W12531">
            <v>0</v>
          </cell>
        </row>
        <row r="12532">
          <cell r="V12532" t="str">
            <v>Y3957532</v>
          </cell>
          <cell r="W12532">
            <v>0</v>
          </cell>
        </row>
        <row r="12533">
          <cell r="V12533" t="str">
            <v>Y3957533</v>
          </cell>
          <cell r="W12533">
            <v>3.2031999999999998E-2</v>
          </cell>
        </row>
        <row r="12534">
          <cell r="V12534" t="str">
            <v>Y3957534</v>
          </cell>
          <cell r="W12534">
            <v>0</v>
          </cell>
        </row>
        <row r="12535">
          <cell r="V12535" t="str">
            <v>Y3957535</v>
          </cell>
          <cell r="W12535">
            <v>0</v>
          </cell>
        </row>
        <row r="12536">
          <cell r="V12536" t="str">
            <v>Y3957536</v>
          </cell>
          <cell r="W12536">
            <v>0</v>
          </cell>
        </row>
        <row r="12537">
          <cell r="V12537" t="str">
            <v>Y3957537</v>
          </cell>
          <cell r="W12537">
            <v>0</v>
          </cell>
        </row>
        <row r="12538">
          <cell r="V12538" t="str">
            <v>Y3957538</v>
          </cell>
          <cell r="W12538">
            <v>0</v>
          </cell>
        </row>
        <row r="12539">
          <cell r="V12539" t="str">
            <v>Y3957539</v>
          </cell>
          <cell r="W12539">
            <v>0</v>
          </cell>
        </row>
        <row r="12540">
          <cell r="V12540" t="str">
            <v>Y3957540</v>
          </cell>
          <cell r="W12540">
            <v>0</v>
          </cell>
        </row>
        <row r="12541">
          <cell r="V12541" t="str">
            <v>Y3957541</v>
          </cell>
          <cell r="W12541">
            <v>0</v>
          </cell>
        </row>
        <row r="12542">
          <cell r="V12542" t="str">
            <v>Y3957542</v>
          </cell>
          <cell r="W12542">
            <v>0</v>
          </cell>
        </row>
        <row r="12543">
          <cell r="V12543" t="str">
            <v>Y3957543</v>
          </cell>
          <cell r="W12543">
            <v>0</v>
          </cell>
        </row>
        <row r="12544">
          <cell r="V12544" t="str">
            <v>Y3957544</v>
          </cell>
          <cell r="W12544">
            <v>0.43779999999999997</v>
          </cell>
        </row>
        <row r="12545">
          <cell r="V12545" t="str">
            <v>Y3957545</v>
          </cell>
          <cell r="W12545">
            <v>0</v>
          </cell>
        </row>
        <row r="12546">
          <cell r="V12546" t="str">
            <v>Y3957546</v>
          </cell>
          <cell r="W12546">
            <v>0</v>
          </cell>
        </row>
        <row r="12547">
          <cell r="V12547" t="str">
            <v>Y3957547</v>
          </cell>
          <cell r="W12547">
            <v>0</v>
          </cell>
        </row>
        <row r="12548">
          <cell r="V12548" t="str">
            <v>Y3957548</v>
          </cell>
          <cell r="W12548">
            <v>0</v>
          </cell>
        </row>
        <row r="12549">
          <cell r="V12549" t="str">
            <v>Y3957549</v>
          </cell>
          <cell r="W12549">
            <v>0</v>
          </cell>
        </row>
        <row r="12550">
          <cell r="V12550" t="str">
            <v>Y3957550</v>
          </cell>
          <cell r="W12550">
            <v>0</v>
          </cell>
        </row>
        <row r="12551">
          <cell r="V12551" t="str">
            <v>Y3957551</v>
          </cell>
          <cell r="W12551">
            <v>0</v>
          </cell>
        </row>
        <row r="12552">
          <cell r="V12552" t="str">
            <v>Y3957552</v>
          </cell>
          <cell r="W12552">
            <v>0</v>
          </cell>
        </row>
        <row r="12553">
          <cell r="V12553" t="str">
            <v>Y3957553</v>
          </cell>
          <cell r="W12553">
            <v>0</v>
          </cell>
        </row>
        <row r="12554">
          <cell r="V12554" t="str">
            <v>Y3957554</v>
          </cell>
          <cell r="W12554">
            <v>0</v>
          </cell>
        </row>
        <row r="12555">
          <cell r="V12555" t="str">
            <v>Y3957555</v>
          </cell>
          <cell r="W12555">
            <v>0</v>
          </cell>
        </row>
        <row r="12556">
          <cell r="V12556" t="str">
            <v>Y3957556</v>
          </cell>
          <cell r="W12556">
            <v>0</v>
          </cell>
        </row>
        <row r="12557">
          <cell r="V12557" t="str">
            <v>Y3957557</v>
          </cell>
          <cell r="W12557">
            <v>6.4379999999999993E-2</v>
          </cell>
        </row>
        <row r="12558">
          <cell r="V12558" t="str">
            <v>Y3957558</v>
          </cell>
          <cell r="W12558">
            <v>0</v>
          </cell>
        </row>
        <row r="12559">
          <cell r="V12559" t="str">
            <v>Y3957559</v>
          </cell>
          <cell r="W12559">
            <v>0</v>
          </cell>
        </row>
        <row r="12560">
          <cell r="V12560" t="str">
            <v>Y3957560</v>
          </cell>
          <cell r="W12560">
            <v>6.1750000000000006E-2</v>
          </cell>
        </row>
        <row r="12561">
          <cell r="V12561" t="str">
            <v>Y3957561</v>
          </cell>
          <cell r="W12561">
            <v>0</v>
          </cell>
        </row>
        <row r="12562">
          <cell r="V12562" t="str">
            <v>Y3957562</v>
          </cell>
          <cell r="W12562">
            <v>0</v>
          </cell>
        </row>
        <row r="12563">
          <cell r="V12563" t="str">
            <v>Y3957563</v>
          </cell>
          <cell r="W12563">
            <v>0</v>
          </cell>
        </row>
        <row r="12564">
          <cell r="V12564" t="str">
            <v>Y3957564</v>
          </cell>
          <cell r="W12564">
            <v>0</v>
          </cell>
        </row>
        <row r="12565">
          <cell r="V12565" t="str">
            <v>Y3957565</v>
          </cell>
          <cell r="W12565">
            <v>0</v>
          </cell>
        </row>
        <row r="12566">
          <cell r="V12566" t="str">
            <v>Y3957566</v>
          </cell>
          <cell r="W12566">
            <v>0</v>
          </cell>
        </row>
        <row r="12567">
          <cell r="V12567" t="str">
            <v>Y3957567</v>
          </cell>
          <cell r="W12567">
            <v>0</v>
          </cell>
        </row>
        <row r="12568">
          <cell r="V12568" t="str">
            <v>Y3957568</v>
          </cell>
          <cell r="W12568">
            <v>3.6025920000000003E-2</v>
          </cell>
        </row>
        <row r="12569">
          <cell r="V12569" t="str">
            <v>Y3957569</v>
          </cell>
          <cell r="W12569">
            <v>0</v>
          </cell>
        </row>
        <row r="12570">
          <cell r="V12570" t="str">
            <v>Y3957570</v>
          </cell>
          <cell r="W12570">
            <v>0</v>
          </cell>
        </row>
        <row r="12571">
          <cell r="V12571" t="str">
            <v>Y3957571</v>
          </cell>
          <cell r="W12571">
            <v>0</v>
          </cell>
        </row>
        <row r="12572">
          <cell r="V12572" t="str">
            <v>Y3957572</v>
          </cell>
          <cell r="W12572">
            <v>0</v>
          </cell>
        </row>
        <row r="12573">
          <cell r="V12573" t="str">
            <v>Y3957573</v>
          </cell>
          <cell r="W12573">
            <v>0</v>
          </cell>
        </row>
        <row r="12574">
          <cell r="V12574" t="str">
            <v>Y3957574</v>
          </cell>
          <cell r="W12574">
            <v>0</v>
          </cell>
        </row>
        <row r="12575">
          <cell r="V12575" t="str">
            <v>Y3957575</v>
          </cell>
          <cell r="W12575">
            <v>0</v>
          </cell>
        </row>
        <row r="12576">
          <cell r="V12576" t="str">
            <v>Y3957576</v>
          </cell>
          <cell r="W12576">
            <v>0</v>
          </cell>
        </row>
        <row r="12577">
          <cell r="V12577" t="str">
            <v>Y3957577</v>
          </cell>
          <cell r="W12577">
            <v>0</v>
          </cell>
        </row>
        <row r="12578">
          <cell r="V12578" t="str">
            <v>Y3957578</v>
          </cell>
          <cell r="W12578">
            <v>0</v>
          </cell>
        </row>
        <row r="12579">
          <cell r="V12579" t="str">
            <v>Y3957579</v>
          </cell>
          <cell r="W12579">
            <v>0</v>
          </cell>
        </row>
        <row r="12580">
          <cell r="V12580" t="str">
            <v>Y3957580</v>
          </cell>
          <cell r="W12580">
            <v>0</v>
          </cell>
        </row>
        <row r="12581">
          <cell r="V12581" t="str">
            <v>Y3957581</v>
          </cell>
          <cell r="W12581">
            <v>0</v>
          </cell>
        </row>
        <row r="12582">
          <cell r="V12582" t="str">
            <v>Y3957583</v>
          </cell>
          <cell r="W12582">
            <v>0</v>
          </cell>
        </row>
        <row r="12583">
          <cell r="V12583" t="str">
            <v>Y3957584</v>
          </cell>
          <cell r="W12583">
            <v>0</v>
          </cell>
        </row>
        <row r="12584">
          <cell r="V12584" t="str">
            <v>Y3957585</v>
          </cell>
          <cell r="W12584">
            <v>0</v>
          </cell>
        </row>
        <row r="12585">
          <cell r="V12585" t="str">
            <v>Y3957586</v>
          </cell>
          <cell r="W12585">
            <v>0</v>
          </cell>
        </row>
        <row r="12586">
          <cell r="V12586" t="str">
            <v>Y3957587</v>
          </cell>
          <cell r="W12586">
            <v>0.14732000000000001</v>
          </cell>
        </row>
        <row r="12587">
          <cell r="V12587" t="str">
            <v>Y3957588</v>
          </cell>
          <cell r="W12587">
            <v>0</v>
          </cell>
        </row>
        <row r="12588">
          <cell r="V12588" t="str">
            <v>Y3957589</v>
          </cell>
          <cell r="W12588">
            <v>0</v>
          </cell>
        </row>
        <row r="12589">
          <cell r="V12589" t="str">
            <v>Y3957590</v>
          </cell>
          <cell r="W12589">
            <v>0</v>
          </cell>
        </row>
        <row r="12590">
          <cell r="V12590" t="str">
            <v>Y3957591</v>
          </cell>
          <cell r="W12590">
            <v>0</v>
          </cell>
        </row>
        <row r="12591">
          <cell r="V12591" t="str">
            <v>Y3957592</v>
          </cell>
          <cell r="W12591">
            <v>0</v>
          </cell>
        </row>
        <row r="12592">
          <cell r="V12592" t="str">
            <v>Y3957593</v>
          </cell>
          <cell r="W12592">
            <v>4.9562499999999995E-2</v>
          </cell>
        </row>
        <row r="12593">
          <cell r="V12593" t="str">
            <v>Y3957594</v>
          </cell>
          <cell r="W12593">
            <v>0</v>
          </cell>
        </row>
        <row r="12594">
          <cell r="V12594" t="str">
            <v>Y3957595</v>
          </cell>
          <cell r="W12594">
            <v>0</v>
          </cell>
        </row>
        <row r="12595">
          <cell r="V12595" t="str">
            <v>Y3957596</v>
          </cell>
          <cell r="W12595">
            <v>9.4319999999999987E-2</v>
          </cell>
        </row>
        <row r="12596">
          <cell r="V12596" t="str">
            <v>Y3957597</v>
          </cell>
          <cell r="W12596">
            <v>0</v>
          </cell>
        </row>
        <row r="12597">
          <cell r="V12597" t="str">
            <v>Y3957598</v>
          </cell>
          <cell r="W12597">
            <v>0</v>
          </cell>
        </row>
        <row r="12598">
          <cell r="V12598" t="str">
            <v>Y3957599</v>
          </cell>
          <cell r="W12598">
            <v>0</v>
          </cell>
        </row>
        <row r="12599">
          <cell r="V12599" t="str">
            <v>Y3957600</v>
          </cell>
          <cell r="W12599">
            <v>0.1468158</v>
          </cell>
        </row>
        <row r="12600">
          <cell r="V12600" t="str">
            <v>Y3957601</v>
          </cell>
          <cell r="W12600">
            <v>0</v>
          </cell>
        </row>
        <row r="12601">
          <cell r="V12601" t="str">
            <v>Y3957602</v>
          </cell>
          <cell r="W12601">
            <v>2.3207799999999997E-2</v>
          </cell>
        </row>
        <row r="12602">
          <cell r="V12602" t="str">
            <v>Y3957603</v>
          </cell>
          <cell r="W12602">
            <v>0</v>
          </cell>
        </row>
        <row r="12603">
          <cell r="V12603" t="str">
            <v>Y3957604</v>
          </cell>
          <cell r="W12603">
            <v>0</v>
          </cell>
        </row>
        <row r="12604">
          <cell r="V12604" t="str">
            <v>Y3957605</v>
          </cell>
          <cell r="W12604">
            <v>0</v>
          </cell>
        </row>
        <row r="12605">
          <cell r="V12605" t="str">
            <v>Y3957606</v>
          </cell>
          <cell r="W12605">
            <v>0</v>
          </cell>
        </row>
        <row r="12606">
          <cell r="V12606" t="str">
            <v>Y3957607</v>
          </cell>
          <cell r="W12606">
            <v>0</v>
          </cell>
        </row>
        <row r="12607">
          <cell r="V12607" t="str">
            <v>Y3957608</v>
          </cell>
          <cell r="W12607">
            <v>0</v>
          </cell>
        </row>
        <row r="12608">
          <cell r="V12608" t="str">
            <v>Y3957609</v>
          </cell>
          <cell r="W12608">
            <v>0</v>
          </cell>
        </row>
        <row r="12609">
          <cell r="V12609" t="str">
            <v>Y3957610</v>
          </cell>
          <cell r="W12609">
            <v>0</v>
          </cell>
        </row>
        <row r="12610">
          <cell r="V12610" t="str">
            <v>Y3957611</v>
          </cell>
          <cell r="W12610">
            <v>0</v>
          </cell>
        </row>
        <row r="12611">
          <cell r="V12611" t="str">
            <v>Y3957612</v>
          </cell>
          <cell r="W12611">
            <v>0</v>
          </cell>
        </row>
        <row r="12612">
          <cell r="V12612" t="str">
            <v>Y3957613</v>
          </cell>
          <cell r="W12612">
            <v>0</v>
          </cell>
        </row>
        <row r="12613">
          <cell r="V12613" t="str">
            <v>Y3957614</v>
          </cell>
          <cell r="W12613">
            <v>0</v>
          </cell>
        </row>
        <row r="12614">
          <cell r="V12614" t="str">
            <v>Y3957615</v>
          </cell>
          <cell r="W12614">
            <v>0</v>
          </cell>
        </row>
        <row r="12615">
          <cell r="V12615" t="str">
            <v>Y3957616</v>
          </cell>
          <cell r="W12615">
            <v>0.50895000000000001</v>
          </cell>
        </row>
        <row r="12616">
          <cell r="V12616" t="str">
            <v>Y3957617</v>
          </cell>
          <cell r="W12616">
            <v>3.63138E-2</v>
          </cell>
        </row>
        <row r="12617">
          <cell r="V12617" t="str">
            <v>Y3957618</v>
          </cell>
          <cell r="W12617">
            <v>0</v>
          </cell>
        </row>
        <row r="12618">
          <cell r="V12618" t="str">
            <v>Y3957619</v>
          </cell>
          <cell r="W12618">
            <v>0</v>
          </cell>
        </row>
        <row r="12619">
          <cell r="V12619" t="str">
            <v>Y3957620</v>
          </cell>
          <cell r="W12619">
            <v>0</v>
          </cell>
        </row>
        <row r="12620">
          <cell r="V12620" t="str">
            <v>Y3957621</v>
          </cell>
          <cell r="W12620">
            <v>0</v>
          </cell>
        </row>
        <row r="12621">
          <cell r="V12621" t="str">
            <v>Y3957622</v>
          </cell>
          <cell r="W12621">
            <v>0</v>
          </cell>
        </row>
        <row r="12622">
          <cell r="V12622" t="str">
            <v>Y3957623</v>
          </cell>
          <cell r="W12622">
            <v>0</v>
          </cell>
        </row>
        <row r="12623">
          <cell r="V12623" t="str">
            <v>Y3957624</v>
          </cell>
          <cell r="W12623">
            <v>0</v>
          </cell>
        </row>
        <row r="12624">
          <cell r="V12624" t="str">
            <v>Y3957625</v>
          </cell>
          <cell r="W12624">
            <v>0.11220000000000001</v>
          </cell>
        </row>
        <row r="12625">
          <cell r="V12625" t="str">
            <v>Y3957626</v>
          </cell>
          <cell r="W12625">
            <v>0</v>
          </cell>
        </row>
        <row r="12626">
          <cell r="V12626" t="str">
            <v>Y3957627</v>
          </cell>
          <cell r="W12626">
            <v>5.4034499999999999E-2</v>
          </cell>
        </row>
        <row r="12627">
          <cell r="V12627" t="str">
            <v>Y3957628</v>
          </cell>
          <cell r="W12627">
            <v>4.4770000000000004E-2</v>
          </cell>
        </row>
        <row r="12628">
          <cell r="V12628" t="str">
            <v>Y3957629</v>
          </cell>
          <cell r="W12628">
            <v>3.7520000000000005E-2</v>
          </cell>
        </row>
        <row r="12629">
          <cell r="V12629" t="str">
            <v>Y3957630</v>
          </cell>
          <cell r="W12629">
            <v>0</v>
          </cell>
        </row>
        <row r="12630">
          <cell r="V12630" t="str">
            <v>Y3957631</v>
          </cell>
          <cell r="W12630">
            <v>0.17849999999999996</v>
          </cell>
        </row>
        <row r="12631">
          <cell r="V12631" t="str">
            <v>Y3957632</v>
          </cell>
          <cell r="W12631">
            <v>0</v>
          </cell>
        </row>
        <row r="12632">
          <cell r="V12632" t="str">
            <v>Y3957633</v>
          </cell>
          <cell r="W12632">
            <v>0</v>
          </cell>
        </row>
        <row r="12633">
          <cell r="V12633" t="str">
            <v>Y3957634</v>
          </cell>
          <cell r="W12633">
            <v>0</v>
          </cell>
        </row>
        <row r="12634">
          <cell r="V12634" t="str">
            <v>Y3957635</v>
          </cell>
          <cell r="W12634">
            <v>0.17169999999999999</v>
          </cell>
        </row>
        <row r="12635">
          <cell r="V12635" t="str">
            <v>Y3957636</v>
          </cell>
          <cell r="W12635">
            <v>6.1870000000000001E-2</v>
          </cell>
        </row>
        <row r="12636">
          <cell r="V12636" t="str">
            <v>Y3957637</v>
          </cell>
          <cell r="W12636">
            <v>6.3549179999999997E-2</v>
          </cell>
        </row>
        <row r="12637">
          <cell r="V12637" t="str">
            <v>Y3957638</v>
          </cell>
          <cell r="W12637">
            <v>6.2650000000000011E-2</v>
          </cell>
        </row>
        <row r="12638">
          <cell r="V12638" t="str">
            <v>Y3957639</v>
          </cell>
          <cell r="W12638">
            <v>0</v>
          </cell>
        </row>
        <row r="12639">
          <cell r="V12639" t="str">
            <v>Y3957640</v>
          </cell>
          <cell r="W12639">
            <v>0</v>
          </cell>
        </row>
        <row r="12640">
          <cell r="V12640" t="str">
            <v>Y3957641</v>
          </cell>
          <cell r="W12640">
            <v>0</v>
          </cell>
        </row>
        <row r="12641">
          <cell r="V12641" t="str">
            <v>Y3957642</v>
          </cell>
          <cell r="W12641">
            <v>0</v>
          </cell>
        </row>
        <row r="12642">
          <cell r="V12642" t="str">
            <v>Y3957643</v>
          </cell>
          <cell r="W12642">
            <v>0</v>
          </cell>
        </row>
        <row r="12643">
          <cell r="V12643" t="str">
            <v>Y3957644</v>
          </cell>
          <cell r="W12643">
            <v>0</v>
          </cell>
        </row>
        <row r="12644">
          <cell r="V12644" t="str">
            <v>Y3957645</v>
          </cell>
          <cell r="W12644">
            <v>0</v>
          </cell>
        </row>
        <row r="12645">
          <cell r="V12645" t="str">
            <v>Y3957646</v>
          </cell>
          <cell r="W12645">
            <v>8.3999999999999991E-2</v>
          </cell>
        </row>
        <row r="12646">
          <cell r="V12646" t="str">
            <v>Y3957647</v>
          </cell>
          <cell r="W12646">
            <v>0</v>
          </cell>
        </row>
        <row r="12647">
          <cell r="V12647" t="str">
            <v>Y3957648</v>
          </cell>
          <cell r="W12647">
            <v>4.6799640000000003E-2</v>
          </cell>
        </row>
        <row r="12648">
          <cell r="V12648" t="str">
            <v>Y3957649</v>
          </cell>
          <cell r="W12648">
            <v>0</v>
          </cell>
        </row>
        <row r="12649">
          <cell r="V12649" t="str">
            <v>Y3957650</v>
          </cell>
          <cell r="W12649">
            <v>0</v>
          </cell>
        </row>
        <row r="12650">
          <cell r="V12650" t="str">
            <v>Y3957651</v>
          </cell>
          <cell r="W12650">
            <v>0</v>
          </cell>
        </row>
        <row r="12651">
          <cell r="V12651" t="str">
            <v>Y3957652</v>
          </cell>
          <cell r="W12651">
            <v>8.5859999999999992E-2</v>
          </cell>
        </row>
        <row r="12652">
          <cell r="V12652" t="str">
            <v>Y3957653</v>
          </cell>
          <cell r="W12652">
            <v>0</v>
          </cell>
        </row>
        <row r="12653">
          <cell r="V12653" t="str">
            <v>Y3957654</v>
          </cell>
          <cell r="W12653">
            <v>0</v>
          </cell>
        </row>
        <row r="12654">
          <cell r="V12654" t="str">
            <v>Y3957655</v>
          </cell>
          <cell r="W12654">
            <v>0</v>
          </cell>
        </row>
        <row r="12655">
          <cell r="V12655" t="str">
            <v>Y3957656</v>
          </cell>
          <cell r="W12655">
            <v>0</v>
          </cell>
        </row>
        <row r="12656">
          <cell r="V12656" t="str">
            <v>Y3957657</v>
          </cell>
          <cell r="W12656">
            <v>0</v>
          </cell>
        </row>
        <row r="12657">
          <cell r="V12657" t="str">
            <v>Y3957658</v>
          </cell>
          <cell r="W12657">
            <v>2.4546400000000003E-2</v>
          </cell>
        </row>
        <row r="12658">
          <cell r="V12658" t="str">
            <v>Y3957659</v>
          </cell>
          <cell r="W12658">
            <v>0</v>
          </cell>
        </row>
        <row r="12659">
          <cell r="V12659" t="str">
            <v>Y3957660</v>
          </cell>
          <cell r="W12659">
            <v>0</v>
          </cell>
        </row>
        <row r="12660">
          <cell r="V12660" t="str">
            <v>Y3957661</v>
          </cell>
          <cell r="W12660">
            <v>0</v>
          </cell>
        </row>
        <row r="12661">
          <cell r="V12661" t="str">
            <v>Y3957662</v>
          </cell>
          <cell r="W12661">
            <v>0</v>
          </cell>
        </row>
        <row r="12662">
          <cell r="V12662" t="str">
            <v>Y3958049</v>
          </cell>
          <cell r="W12662">
            <v>0</v>
          </cell>
        </row>
        <row r="12663">
          <cell r="V12663" t="str">
            <v>Y3958066</v>
          </cell>
          <cell r="W12663">
            <v>0</v>
          </cell>
        </row>
        <row r="12664">
          <cell r="V12664" t="str">
            <v>Y3958067</v>
          </cell>
          <cell r="W12664">
            <v>0</v>
          </cell>
        </row>
        <row r="12665">
          <cell r="V12665" t="str">
            <v>Y3958069</v>
          </cell>
          <cell r="W12665">
            <v>0</v>
          </cell>
        </row>
        <row r="12666">
          <cell r="V12666" t="str">
            <v>Y3958071</v>
          </cell>
          <cell r="W12666">
            <v>0</v>
          </cell>
        </row>
        <row r="12667">
          <cell r="V12667" t="str">
            <v>Y3958073</v>
          </cell>
          <cell r="W12667">
            <v>0</v>
          </cell>
        </row>
        <row r="12668">
          <cell r="V12668" t="str">
            <v>Y3958075</v>
          </cell>
          <cell r="W12668">
            <v>0</v>
          </cell>
        </row>
        <row r="12669">
          <cell r="V12669" t="str">
            <v>Y3958076</v>
          </cell>
          <cell r="W12669">
            <v>0</v>
          </cell>
        </row>
        <row r="12670">
          <cell r="V12670" t="str">
            <v>Y3958079</v>
          </cell>
          <cell r="W12670">
            <v>0</v>
          </cell>
        </row>
        <row r="12671">
          <cell r="V12671" t="str">
            <v>Y3958080</v>
          </cell>
          <cell r="W12671">
            <v>0</v>
          </cell>
        </row>
        <row r="12672">
          <cell r="V12672" t="str">
            <v>Y3958094</v>
          </cell>
          <cell r="W12672">
            <v>0</v>
          </cell>
        </row>
        <row r="12673">
          <cell r="V12673" t="str">
            <v>Y3958095</v>
          </cell>
          <cell r="W12673">
            <v>0</v>
          </cell>
        </row>
        <row r="12674">
          <cell r="V12674" t="str">
            <v>Y3958098</v>
          </cell>
          <cell r="W12674">
            <v>0</v>
          </cell>
        </row>
        <row r="12675">
          <cell r="V12675" t="str">
            <v>Y3958118</v>
          </cell>
          <cell r="W12675">
            <v>0</v>
          </cell>
        </row>
        <row r="12676">
          <cell r="V12676" t="str">
            <v>Y3958120</v>
          </cell>
          <cell r="W12676">
            <v>0</v>
          </cell>
        </row>
        <row r="12677">
          <cell r="V12677" t="str">
            <v>Y3958129</v>
          </cell>
          <cell r="W12677">
            <v>0</v>
          </cell>
        </row>
        <row r="12678">
          <cell r="V12678" t="str">
            <v>Y3958130</v>
          </cell>
          <cell r="W12678">
            <v>0</v>
          </cell>
        </row>
        <row r="12679">
          <cell r="V12679" t="str">
            <v>Y3958132</v>
          </cell>
          <cell r="W12679">
            <v>0</v>
          </cell>
        </row>
        <row r="12680">
          <cell r="V12680" t="str">
            <v>Y3958143</v>
          </cell>
          <cell r="W12680">
            <v>0</v>
          </cell>
        </row>
        <row r="12681">
          <cell r="V12681" t="str">
            <v>Y3958147</v>
          </cell>
          <cell r="W12681">
            <v>0</v>
          </cell>
        </row>
        <row r="12682">
          <cell r="V12682" t="str">
            <v>Y3958153</v>
          </cell>
          <cell r="W12682">
            <v>1.1131249999999999</v>
          </cell>
        </row>
        <row r="12683">
          <cell r="V12683" t="str">
            <v>Y3958159</v>
          </cell>
          <cell r="W12683">
            <v>0</v>
          </cell>
        </row>
        <row r="12684">
          <cell r="V12684" t="str">
            <v>Y3958163</v>
          </cell>
          <cell r="W12684">
            <v>1.1474469094488191</v>
          </cell>
        </row>
        <row r="12685">
          <cell r="V12685" t="str">
            <v>Y3958164</v>
          </cell>
          <cell r="W12685">
            <v>3.8976425316455696</v>
          </cell>
        </row>
        <row r="12686">
          <cell r="V12686" t="str">
            <v>Y3958169</v>
          </cell>
          <cell r="W12686">
            <v>1.0748031496062993</v>
          </cell>
        </row>
        <row r="12687">
          <cell r="V12687" t="str">
            <v>Y3958170</v>
          </cell>
          <cell r="W12687">
            <v>1.8211894488188975</v>
          </cell>
        </row>
        <row r="12688">
          <cell r="V12688" t="str">
            <v>Y3959032</v>
          </cell>
          <cell r="W12688">
            <v>0</v>
          </cell>
        </row>
        <row r="12689">
          <cell r="V12689" t="str">
            <v>Y3959033</v>
          </cell>
          <cell r="W12689">
            <v>0</v>
          </cell>
        </row>
        <row r="12690">
          <cell r="V12690" t="str">
            <v>Y3959034</v>
          </cell>
          <cell r="W12690">
            <v>0</v>
          </cell>
        </row>
        <row r="12691">
          <cell r="V12691" t="str">
            <v>Y3959035</v>
          </cell>
          <cell r="W12691">
            <v>0</v>
          </cell>
        </row>
        <row r="12692">
          <cell r="V12692" t="str">
            <v>Y3959036</v>
          </cell>
          <cell r="W12692">
            <v>0</v>
          </cell>
        </row>
        <row r="12693">
          <cell r="V12693" t="str">
            <v>Y3959037</v>
          </cell>
          <cell r="W12693">
            <v>0</v>
          </cell>
        </row>
        <row r="12694">
          <cell r="V12694" t="str">
            <v>Y3959038</v>
          </cell>
          <cell r="W12694">
            <v>0</v>
          </cell>
        </row>
        <row r="12695">
          <cell r="V12695" t="str">
            <v>Y3959039</v>
          </cell>
          <cell r="W12695">
            <v>0</v>
          </cell>
        </row>
        <row r="12696">
          <cell r="V12696" t="str">
            <v>Y3959040</v>
          </cell>
          <cell r="W12696">
            <v>0</v>
          </cell>
        </row>
        <row r="12697">
          <cell r="V12697" t="str">
            <v>Y3959041</v>
          </cell>
          <cell r="W12697">
            <v>0</v>
          </cell>
        </row>
        <row r="12698">
          <cell r="V12698" t="str">
            <v>Y3959042</v>
          </cell>
          <cell r="W12698">
            <v>0</v>
          </cell>
        </row>
        <row r="12699">
          <cell r="V12699" t="str">
            <v>Y3959043</v>
          </cell>
          <cell r="W12699">
            <v>0</v>
          </cell>
        </row>
        <row r="12700">
          <cell r="V12700" t="str">
            <v>Y3959044</v>
          </cell>
          <cell r="W12700">
            <v>0</v>
          </cell>
        </row>
        <row r="12701">
          <cell r="V12701" t="str">
            <v>Y3959045</v>
          </cell>
          <cell r="W12701">
            <v>0</v>
          </cell>
        </row>
        <row r="12702">
          <cell r="V12702" t="str">
            <v>Y3959046</v>
          </cell>
          <cell r="W12702">
            <v>0</v>
          </cell>
        </row>
        <row r="12703">
          <cell r="V12703" t="str">
            <v>Y3959047</v>
          </cell>
          <cell r="W12703">
            <v>0</v>
          </cell>
        </row>
        <row r="12704">
          <cell r="V12704" t="str">
            <v>Y3959048</v>
          </cell>
          <cell r="W12704">
            <v>0</v>
          </cell>
        </row>
        <row r="12705">
          <cell r="V12705" t="str">
            <v>Y3959049</v>
          </cell>
          <cell r="W12705">
            <v>0</v>
          </cell>
        </row>
        <row r="12706">
          <cell r="V12706" t="str">
            <v>Y3959050</v>
          </cell>
          <cell r="W12706">
            <v>0</v>
          </cell>
        </row>
        <row r="12707">
          <cell r="V12707" t="str">
            <v>Y3959051</v>
          </cell>
          <cell r="W12707">
            <v>0</v>
          </cell>
        </row>
        <row r="12708">
          <cell r="V12708" t="str">
            <v>Y3959052</v>
          </cell>
          <cell r="W12708">
            <v>0</v>
          </cell>
        </row>
        <row r="12709">
          <cell r="V12709" t="str">
            <v>Y3959053</v>
          </cell>
          <cell r="W12709">
            <v>0</v>
          </cell>
        </row>
        <row r="12710">
          <cell r="V12710" t="str">
            <v>Y3959054</v>
          </cell>
          <cell r="W12710">
            <v>0</v>
          </cell>
        </row>
        <row r="12711">
          <cell r="V12711" t="str">
            <v>Y3959055</v>
          </cell>
          <cell r="W12711">
            <v>0</v>
          </cell>
        </row>
        <row r="12712">
          <cell r="V12712" t="str">
            <v>Y3959056</v>
          </cell>
          <cell r="W12712">
            <v>0</v>
          </cell>
        </row>
        <row r="12713">
          <cell r="V12713" t="str">
            <v>Y3959057</v>
          </cell>
          <cell r="W12713">
            <v>0</v>
          </cell>
        </row>
        <row r="12714">
          <cell r="V12714" t="str">
            <v>Y3959058</v>
          </cell>
          <cell r="W12714">
            <v>0</v>
          </cell>
        </row>
        <row r="12715">
          <cell r="V12715" t="str">
            <v>Y3959059</v>
          </cell>
          <cell r="W12715">
            <v>0</v>
          </cell>
        </row>
        <row r="12716">
          <cell r="V12716" t="str">
            <v>Y3959060</v>
          </cell>
          <cell r="W12716">
            <v>0</v>
          </cell>
        </row>
        <row r="12717">
          <cell r="V12717" t="str">
            <v>Y3959061</v>
          </cell>
          <cell r="W12717">
            <v>0</v>
          </cell>
        </row>
        <row r="12718">
          <cell r="V12718" t="str">
            <v>Y3959062</v>
          </cell>
          <cell r="W12718">
            <v>0</v>
          </cell>
        </row>
        <row r="12719">
          <cell r="V12719" t="str">
            <v>Y3959063</v>
          </cell>
          <cell r="W12719">
            <v>0</v>
          </cell>
        </row>
        <row r="12720">
          <cell r="V12720" t="str">
            <v>Y3959064</v>
          </cell>
          <cell r="W12720">
            <v>0.33907500000000007</v>
          </cell>
        </row>
        <row r="12721">
          <cell r="V12721" t="str">
            <v>Y3959065</v>
          </cell>
          <cell r="W12721">
            <v>0.39045000000000002</v>
          </cell>
        </row>
        <row r="12722">
          <cell r="V12722" t="str">
            <v>Y3959066</v>
          </cell>
          <cell r="W12722">
            <v>0.41100000000000003</v>
          </cell>
        </row>
        <row r="12723">
          <cell r="V12723" t="str">
            <v>Y3959067</v>
          </cell>
          <cell r="W12723">
            <v>0.51375000000000004</v>
          </cell>
        </row>
        <row r="12724">
          <cell r="V12724" t="str">
            <v>Y3959068</v>
          </cell>
          <cell r="W12724">
            <v>0.56512499999999999</v>
          </cell>
        </row>
        <row r="12725">
          <cell r="V12725" t="str">
            <v>Y3959069</v>
          </cell>
          <cell r="W12725">
            <v>0.57540000000000013</v>
          </cell>
        </row>
        <row r="12726">
          <cell r="V12726" t="str">
            <v>Y3959070</v>
          </cell>
          <cell r="W12726">
            <v>0.59595000000000009</v>
          </cell>
        </row>
        <row r="12727">
          <cell r="V12727" t="str">
            <v>Y3959071</v>
          </cell>
          <cell r="W12727">
            <v>0.60622500000000001</v>
          </cell>
        </row>
        <row r="12728">
          <cell r="V12728" t="str">
            <v>Y3959072</v>
          </cell>
          <cell r="W12728">
            <v>0.61650000000000005</v>
          </cell>
        </row>
        <row r="12729">
          <cell r="V12729" t="str">
            <v>Y3959073</v>
          </cell>
          <cell r="W12729">
            <v>0.19522500000000001</v>
          </cell>
        </row>
        <row r="12730">
          <cell r="V12730" t="str">
            <v>Y3959074</v>
          </cell>
          <cell r="W12730">
            <v>0</v>
          </cell>
        </row>
        <row r="12731">
          <cell r="V12731" t="str">
            <v>Y3959075</v>
          </cell>
          <cell r="W12731">
            <v>0</v>
          </cell>
        </row>
        <row r="12732">
          <cell r="V12732" t="str">
            <v>Y3959076</v>
          </cell>
          <cell r="W12732">
            <v>0</v>
          </cell>
        </row>
        <row r="12733">
          <cell r="V12733" t="str">
            <v>Y3959077</v>
          </cell>
          <cell r="W12733">
            <v>0</v>
          </cell>
        </row>
        <row r="12734">
          <cell r="V12734" t="str">
            <v>Y3959078</v>
          </cell>
          <cell r="W12734">
            <v>0</v>
          </cell>
        </row>
        <row r="12735">
          <cell r="V12735" t="str">
            <v>Y3959079</v>
          </cell>
          <cell r="W12735">
            <v>0</v>
          </cell>
        </row>
        <row r="12736">
          <cell r="V12736" t="str">
            <v>Y3959080</v>
          </cell>
          <cell r="W12736">
            <v>0</v>
          </cell>
        </row>
        <row r="12737">
          <cell r="V12737" t="str">
            <v>Y3959081</v>
          </cell>
          <cell r="W12737">
            <v>0</v>
          </cell>
        </row>
        <row r="12738">
          <cell r="V12738" t="str">
            <v>Y3959082</v>
          </cell>
          <cell r="W12738">
            <v>0</v>
          </cell>
        </row>
        <row r="12739">
          <cell r="V12739" t="str">
            <v>Y3959083</v>
          </cell>
          <cell r="W12739">
            <v>0</v>
          </cell>
        </row>
        <row r="12740">
          <cell r="V12740" t="str">
            <v>Y3959084</v>
          </cell>
          <cell r="W12740">
            <v>0</v>
          </cell>
        </row>
        <row r="12741">
          <cell r="V12741" t="str">
            <v>Y3959085</v>
          </cell>
          <cell r="W12741">
            <v>0</v>
          </cell>
        </row>
        <row r="12742">
          <cell r="V12742" t="str">
            <v>Y3959086</v>
          </cell>
          <cell r="W12742">
            <v>0</v>
          </cell>
        </row>
        <row r="12743">
          <cell r="V12743" t="str">
            <v>Y3959087</v>
          </cell>
          <cell r="W12743">
            <v>3.5461087199999999</v>
          </cell>
        </row>
        <row r="12744">
          <cell r="V12744" t="str">
            <v>Y3959088</v>
          </cell>
          <cell r="W12744">
            <v>4.4793143999999998</v>
          </cell>
        </row>
        <row r="12745">
          <cell r="V12745" t="str">
            <v>Y3959089</v>
          </cell>
          <cell r="W12745">
            <v>4.6660283999999992</v>
          </cell>
        </row>
        <row r="12746">
          <cell r="V12746" t="str">
            <v>Y3959090</v>
          </cell>
          <cell r="W12746">
            <v>5.4125200800000002</v>
          </cell>
        </row>
        <row r="12747">
          <cell r="V12747" t="str">
            <v>Y3959091</v>
          </cell>
          <cell r="W12747">
            <v>5.5991429999999998</v>
          </cell>
        </row>
        <row r="12748">
          <cell r="V12748" t="str">
            <v>Y3959092</v>
          </cell>
          <cell r="W12748">
            <v>0</v>
          </cell>
        </row>
        <row r="12749">
          <cell r="V12749" t="str">
            <v>Y3959093</v>
          </cell>
          <cell r="W12749">
            <v>0</v>
          </cell>
        </row>
        <row r="12750">
          <cell r="V12750" t="str">
            <v>Y3959094</v>
          </cell>
          <cell r="W12750">
            <v>0</v>
          </cell>
        </row>
        <row r="12751">
          <cell r="V12751" t="str">
            <v>Y3959095</v>
          </cell>
          <cell r="W12751">
            <v>0</v>
          </cell>
        </row>
        <row r="12752">
          <cell r="V12752" t="str">
            <v>Y3959096</v>
          </cell>
          <cell r="W12752">
            <v>0</v>
          </cell>
        </row>
        <row r="12753">
          <cell r="V12753" t="str">
            <v>Y3959097</v>
          </cell>
          <cell r="W12753">
            <v>0</v>
          </cell>
        </row>
        <row r="12754">
          <cell r="V12754" t="str">
            <v>Y3959098</v>
          </cell>
          <cell r="W12754">
            <v>0</v>
          </cell>
        </row>
        <row r="12755">
          <cell r="V12755" t="str">
            <v>Y3959099</v>
          </cell>
          <cell r="W12755">
            <v>0</v>
          </cell>
        </row>
        <row r="12756">
          <cell r="V12756" t="str">
            <v>Y3959100</v>
          </cell>
          <cell r="W12756">
            <v>0</v>
          </cell>
        </row>
        <row r="12757">
          <cell r="V12757" t="str">
            <v>Y3959101</v>
          </cell>
          <cell r="W12757">
            <v>0</v>
          </cell>
        </row>
        <row r="12758">
          <cell r="V12758" t="str">
            <v>Y3959102</v>
          </cell>
          <cell r="W12758">
            <v>0</v>
          </cell>
        </row>
        <row r="12759">
          <cell r="V12759" t="str">
            <v>Y3959103</v>
          </cell>
          <cell r="W12759">
            <v>0</v>
          </cell>
        </row>
        <row r="12760">
          <cell r="V12760" t="str">
            <v>Y3959104</v>
          </cell>
          <cell r="W12760">
            <v>0</v>
          </cell>
        </row>
        <row r="12761">
          <cell r="V12761" t="str">
            <v>Y3959105</v>
          </cell>
          <cell r="W12761">
            <v>5.2683036461126012</v>
          </cell>
        </row>
        <row r="12762">
          <cell r="V12762" t="str">
            <v>Y3959106</v>
          </cell>
          <cell r="W12762">
            <v>0</v>
          </cell>
        </row>
        <row r="12763">
          <cell r="V12763" t="str">
            <v>Y3959107</v>
          </cell>
          <cell r="W12763">
            <v>0</v>
          </cell>
        </row>
        <row r="12764">
          <cell r="V12764" t="str">
            <v>Y3959108</v>
          </cell>
          <cell r="W12764">
            <v>0</v>
          </cell>
        </row>
        <row r="12765">
          <cell r="V12765" t="str">
            <v>Y3959109</v>
          </cell>
          <cell r="W12765">
            <v>0</v>
          </cell>
        </row>
        <row r="12766">
          <cell r="V12766" t="str">
            <v>Y3959110</v>
          </cell>
          <cell r="W12766">
            <v>0</v>
          </cell>
        </row>
        <row r="12767">
          <cell r="V12767" t="str">
            <v>Y3959111</v>
          </cell>
          <cell r="W12767">
            <v>0</v>
          </cell>
        </row>
        <row r="12768">
          <cell r="V12768" t="str">
            <v>Y3959112</v>
          </cell>
          <cell r="W12768">
            <v>0</v>
          </cell>
        </row>
        <row r="12769">
          <cell r="V12769" t="str">
            <v>Y3959113</v>
          </cell>
          <cell r="W12769">
            <v>0</v>
          </cell>
        </row>
        <row r="12770">
          <cell r="V12770" t="str">
            <v>Y3959114</v>
          </cell>
          <cell r="W12770">
            <v>0</v>
          </cell>
        </row>
        <row r="12771">
          <cell r="V12771" t="str">
            <v>Y3959115</v>
          </cell>
          <cell r="W12771">
            <v>0</v>
          </cell>
        </row>
        <row r="12772">
          <cell r="V12772" t="str">
            <v>Y3959116</v>
          </cell>
          <cell r="W12772">
            <v>0</v>
          </cell>
        </row>
        <row r="12773">
          <cell r="V12773" t="str">
            <v>Y3959117</v>
          </cell>
          <cell r="W12773">
            <v>0</v>
          </cell>
        </row>
        <row r="12774">
          <cell r="V12774" t="str">
            <v>Y3959118</v>
          </cell>
          <cell r="W12774">
            <v>0</v>
          </cell>
        </row>
        <row r="12775">
          <cell r="V12775" t="str">
            <v>Y3959119</v>
          </cell>
          <cell r="W12775">
            <v>0</v>
          </cell>
        </row>
        <row r="12776">
          <cell r="V12776" t="str">
            <v>Y3959120</v>
          </cell>
          <cell r="W12776">
            <v>0</v>
          </cell>
        </row>
        <row r="12777">
          <cell r="V12777" t="str">
            <v>Y3959121</v>
          </cell>
          <cell r="W12777">
            <v>0</v>
          </cell>
        </row>
        <row r="12778">
          <cell r="V12778" t="str">
            <v>Y3959122</v>
          </cell>
          <cell r="W12778">
            <v>0</v>
          </cell>
        </row>
        <row r="12779">
          <cell r="V12779" t="str">
            <v>Y3959123</v>
          </cell>
          <cell r="W12779">
            <v>0</v>
          </cell>
        </row>
        <row r="12780">
          <cell r="V12780" t="str">
            <v>Y3959124</v>
          </cell>
          <cell r="W12780">
            <v>0</v>
          </cell>
        </row>
        <row r="12781">
          <cell r="V12781" t="str">
            <v>Y3959125</v>
          </cell>
          <cell r="W12781">
            <v>0</v>
          </cell>
        </row>
        <row r="12782">
          <cell r="V12782" t="str">
            <v>Y3959126</v>
          </cell>
          <cell r="W12782">
            <v>0</v>
          </cell>
        </row>
        <row r="12783">
          <cell r="V12783" t="str">
            <v>Y3959127</v>
          </cell>
          <cell r="W12783">
            <v>0</v>
          </cell>
        </row>
        <row r="12784">
          <cell r="V12784" t="str">
            <v>Y3959128</v>
          </cell>
          <cell r="W12784">
            <v>0</v>
          </cell>
        </row>
        <row r="12785">
          <cell r="V12785" t="str">
            <v>Y3959129</v>
          </cell>
          <cell r="W12785">
            <v>0</v>
          </cell>
        </row>
        <row r="12786">
          <cell r="V12786" t="str">
            <v>Y3959130</v>
          </cell>
          <cell r="W12786">
            <v>0</v>
          </cell>
        </row>
        <row r="12787">
          <cell r="V12787" t="str">
            <v>Y3959131</v>
          </cell>
          <cell r="W12787">
            <v>0</v>
          </cell>
        </row>
        <row r="12788">
          <cell r="V12788" t="str">
            <v>Y3959132</v>
          </cell>
          <cell r="W12788">
            <v>0</v>
          </cell>
        </row>
        <row r="12789">
          <cell r="V12789" t="str">
            <v>Y3959133</v>
          </cell>
          <cell r="W12789">
            <v>0</v>
          </cell>
        </row>
        <row r="12790">
          <cell r="V12790" t="str">
            <v>Y3959134</v>
          </cell>
          <cell r="W12790">
            <v>0</v>
          </cell>
        </row>
        <row r="12791">
          <cell r="V12791" t="str">
            <v>Y3959135</v>
          </cell>
          <cell r="W12791">
            <v>0.63746639763779533</v>
          </cell>
        </row>
        <row r="12792">
          <cell r="V12792" t="str">
            <v>Y3959136</v>
          </cell>
          <cell r="W12792">
            <v>1.0199610236220473</v>
          </cell>
        </row>
        <row r="12793">
          <cell r="V12793" t="str">
            <v>Y3959137</v>
          </cell>
          <cell r="W12793">
            <v>1.0837132086614172</v>
          </cell>
        </row>
        <row r="12794">
          <cell r="V12794" t="str">
            <v>Y3959138</v>
          </cell>
          <cell r="W12794">
            <v>1.211199094488189</v>
          </cell>
        </row>
        <row r="12795">
          <cell r="V12795" t="str">
            <v>Y3959139</v>
          </cell>
          <cell r="W12795">
            <v>1.274951279527559</v>
          </cell>
        </row>
        <row r="12796">
          <cell r="V12796" t="str">
            <v>Y3959140</v>
          </cell>
          <cell r="W12796">
            <v>0</v>
          </cell>
        </row>
        <row r="12797">
          <cell r="V12797" t="str">
            <v>Y3959141</v>
          </cell>
          <cell r="W12797">
            <v>0</v>
          </cell>
        </row>
        <row r="12798">
          <cell r="V12798" t="str">
            <v>Y3959142</v>
          </cell>
          <cell r="W12798">
            <v>0</v>
          </cell>
        </row>
        <row r="12799">
          <cell r="V12799" t="str">
            <v>Y3959143</v>
          </cell>
          <cell r="W12799">
            <v>0</v>
          </cell>
        </row>
        <row r="12800">
          <cell r="V12800" t="str">
            <v>Y3959144</v>
          </cell>
          <cell r="W12800">
            <v>0</v>
          </cell>
        </row>
        <row r="12801">
          <cell r="V12801" t="str">
            <v>Y3959145</v>
          </cell>
          <cell r="W12801">
            <v>0</v>
          </cell>
        </row>
        <row r="12802">
          <cell r="V12802" t="str">
            <v>Y3959146</v>
          </cell>
          <cell r="W12802">
            <v>0</v>
          </cell>
        </row>
        <row r="12803">
          <cell r="V12803" t="str">
            <v>Y3959147</v>
          </cell>
          <cell r="W12803">
            <v>0</v>
          </cell>
        </row>
        <row r="12804">
          <cell r="V12804" t="str">
            <v>Y3959148</v>
          </cell>
          <cell r="W12804">
            <v>0</v>
          </cell>
        </row>
        <row r="12805">
          <cell r="V12805" t="str">
            <v>Y3959149</v>
          </cell>
          <cell r="W12805">
            <v>0</v>
          </cell>
        </row>
        <row r="12806">
          <cell r="V12806" t="str">
            <v>Y3959150</v>
          </cell>
          <cell r="W12806">
            <v>0</v>
          </cell>
        </row>
        <row r="12807">
          <cell r="V12807" t="str">
            <v>Y3959151</v>
          </cell>
          <cell r="W12807">
            <v>0</v>
          </cell>
        </row>
        <row r="12808">
          <cell r="V12808" t="str">
            <v>Y3959152</v>
          </cell>
          <cell r="W12808">
            <v>0</v>
          </cell>
        </row>
        <row r="12809">
          <cell r="V12809" t="str">
            <v>Y3959153</v>
          </cell>
          <cell r="W12809">
            <v>0</v>
          </cell>
        </row>
        <row r="12810">
          <cell r="V12810" t="str">
            <v>Y3959154</v>
          </cell>
          <cell r="W12810">
            <v>0</v>
          </cell>
        </row>
        <row r="12811">
          <cell r="V12811" t="str">
            <v>Y3959155</v>
          </cell>
          <cell r="W12811">
            <v>0</v>
          </cell>
        </row>
        <row r="12812">
          <cell r="V12812" t="str">
            <v>Y3959156</v>
          </cell>
          <cell r="W12812">
            <v>0</v>
          </cell>
        </row>
        <row r="12813">
          <cell r="V12813" t="str">
            <v>Y3959157</v>
          </cell>
          <cell r="W12813">
            <v>0</v>
          </cell>
        </row>
        <row r="12814">
          <cell r="V12814" t="str">
            <v>Y3959158</v>
          </cell>
          <cell r="W12814">
            <v>0</v>
          </cell>
        </row>
        <row r="12815">
          <cell r="V12815" t="str">
            <v>Y3959159</v>
          </cell>
          <cell r="W12815">
            <v>1.7614841338582676</v>
          </cell>
        </row>
        <row r="12816">
          <cell r="V12816" t="str">
            <v>Y3959168</v>
          </cell>
          <cell r="W12816">
            <v>0</v>
          </cell>
        </row>
        <row r="12817">
          <cell r="V12817" t="str">
            <v>Y3959169</v>
          </cell>
          <cell r="W12817">
            <v>0</v>
          </cell>
        </row>
        <row r="12818">
          <cell r="V12818" t="str">
            <v>Y3959170</v>
          </cell>
          <cell r="W12818">
            <v>0</v>
          </cell>
        </row>
        <row r="12819">
          <cell r="V12819" t="str">
            <v>Y3959171</v>
          </cell>
          <cell r="W12819">
            <v>0</v>
          </cell>
        </row>
        <row r="12820">
          <cell r="V12820" t="str">
            <v>Y3959172</v>
          </cell>
          <cell r="W12820">
            <v>0</v>
          </cell>
        </row>
        <row r="12821">
          <cell r="V12821" t="str">
            <v>Y3959173</v>
          </cell>
          <cell r="W12821">
            <v>0</v>
          </cell>
        </row>
        <row r="12822">
          <cell r="V12822" t="str">
            <v>Y3959174</v>
          </cell>
          <cell r="W12822">
            <v>0</v>
          </cell>
        </row>
        <row r="12823">
          <cell r="V12823" t="str">
            <v>Y3959175</v>
          </cell>
          <cell r="W12823">
            <v>0</v>
          </cell>
        </row>
        <row r="12824">
          <cell r="V12824" t="str">
            <v>Y3959176</v>
          </cell>
          <cell r="W12824">
            <v>0</v>
          </cell>
        </row>
        <row r="12825">
          <cell r="V12825" t="str">
            <v>Y3959177</v>
          </cell>
          <cell r="W12825">
            <v>0</v>
          </cell>
        </row>
        <row r="12826">
          <cell r="V12826" t="str">
            <v>Y3959178</v>
          </cell>
          <cell r="W12826">
            <v>0</v>
          </cell>
        </row>
        <row r="12827">
          <cell r="V12827" t="str">
            <v>Y3959179</v>
          </cell>
          <cell r="W12827">
            <v>0</v>
          </cell>
        </row>
        <row r="12828">
          <cell r="V12828" t="str">
            <v>Y3959180</v>
          </cell>
          <cell r="W12828">
            <v>0</v>
          </cell>
        </row>
        <row r="12829">
          <cell r="V12829" t="str">
            <v>Y3959181</v>
          </cell>
          <cell r="W12829">
            <v>0</v>
          </cell>
        </row>
        <row r="12830">
          <cell r="V12830" t="str">
            <v>Y3959182</v>
          </cell>
          <cell r="W12830">
            <v>0</v>
          </cell>
        </row>
        <row r="12831">
          <cell r="V12831" t="str">
            <v>Y3959183</v>
          </cell>
          <cell r="W12831">
            <v>0</v>
          </cell>
        </row>
        <row r="12832">
          <cell r="V12832" t="str">
            <v>Y3959184</v>
          </cell>
          <cell r="W12832">
            <v>0</v>
          </cell>
        </row>
        <row r="12833">
          <cell r="V12833" t="str">
            <v>Y3961897</v>
          </cell>
          <cell r="W12833">
            <v>0</v>
          </cell>
        </row>
        <row r="12834">
          <cell r="V12834" t="str">
            <v>Y3966719</v>
          </cell>
          <cell r="W12834">
            <v>0</v>
          </cell>
        </row>
        <row r="12835">
          <cell r="V12835" t="str">
            <v>Y3966989</v>
          </cell>
          <cell r="W12835">
            <v>0</v>
          </cell>
        </row>
        <row r="12836">
          <cell r="V12836" t="str">
            <v>Y3967176</v>
          </cell>
          <cell r="W12836">
            <v>0</v>
          </cell>
        </row>
        <row r="12837">
          <cell r="V12837" t="str">
            <v>Y3967220</v>
          </cell>
          <cell r="W12837">
            <v>0</v>
          </cell>
        </row>
        <row r="12838">
          <cell r="V12838" t="str">
            <v>Y3973957</v>
          </cell>
          <cell r="W12838">
            <v>0</v>
          </cell>
        </row>
        <row r="12839">
          <cell r="V12839" t="str">
            <v>Y3974285</v>
          </cell>
          <cell r="W12839">
            <v>0</v>
          </cell>
        </row>
        <row r="12840">
          <cell r="V12840" t="str">
            <v>Y3974335</v>
          </cell>
          <cell r="W12840">
            <v>0</v>
          </cell>
        </row>
        <row r="12841">
          <cell r="V12841" t="str">
            <v>Y3974667</v>
          </cell>
          <cell r="W12841">
            <v>0</v>
          </cell>
        </row>
        <row r="12842">
          <cell r="V12842" t="str">
            <v>Y3974759</v>
          </cell>
          <cell r="W12842">
            <v>0</v>
          </cell>
        </row>
        <row r="12843">
          <cell r="V12843" t="str">
            <v>Y3976318</v>
          </cell>
          <cell r="W12843">
            <v>0</v>
          </cell>
        </row>
        <row r="12844">
          <cell r="V12844" t="str">
            <v>Y3976434</v>
          </cell>
          <cell r="W12844">
            <v>0</v>
          </cell>
        </row>
        <row r="12845">
          <cell r="V12845" t="str">
            <v>Y3976463</v>
          </cell>
          <cell r="W12845">
            <v>0</v>
          </cell>
        </row>
        <row r="12846">
          <cell r="V12846" t="str">
            <v>Y3977372</v>
          </cell>
          <cell r="W12846">
            <v>0</v>
          </cell>
        </row>
        <row r="12847">
          <cell r="V12847" t="str">
            <v>Y3978983</v>
          </cell>
          <cell r="W12847">
            <v>0</v>
          </cell>
        </row>
        <row r="12848">
          <cell r="V12848" t="str">
            <v>Y3978984</v>
          </cell>
          <cell r="W12848">
            <v>0</v>
          </cell>
        </row>
        <row r="12849">
          <cell r="V12849" t="str">
            <v>Y3979811</v>
          </cell>
          <cell r="W12849">
            <v>0</v>
          </cell>
        </row>
        <row r="12850">
          <cell r="V12850" t="str">
            <v>Y3981741</v>
          </cell>
          <cell r="W12850">
            <v>0</v>
          </cell>
        </row>
        <row r="12851">
          <cell r="V12851" t="str">
            <v>Y3982251</v>
          </cell>
          <cell r="W12851">
            <v>0</v>
          </cell>
        </row>
        <row r="12852">
          <cell r="V12852" t="str">
            <v>Y3982322</v>
          </cell>
          <cell r="W12852">
            <v>0</v>
          </cell>
        </row>
        <row r="12853">
          <cell r="V12853" t="str">
            <v>Y3982472</v>
          </cell>
          <cell r="W12853">
            <v>0</v>
          </cell>
        </row>
        <row r="12854">
          <cell r="V12854" t="str">
            <v>Y3982519</v>
          </cell>
          <cell r="W12854">
            <v>0</v>
          </cell>
        </row>
        <row r="12855">
          <cell r="V12855" t="str">
            <v>Y3984223</v>
          </cell>
          <cell r="W12855">
            <v>0</v>
          </cell>
        </row>
        <row r="12856">
          <cell r="V12856" t="str">
            <v>Y3984583</v>
          </cell>
          <cell r="W12856">
            <v>0</v>
          </cell>
        </row>
        <row r="12857">
          <cell r="V12857" t="str">
            <v>Y3984654</v>
          </cell>
          <cell r="W12857">
            <v>0</v>
          </cell>
        </row>
        <row r="12858">
          <cell r="V12858" t="str">
            <v>Y3992089</v>
          </cell>
          <cell r="W12858">
            <v>0</v>
          </cell>
        </row>
        <row r="12859">
          <cell r="V12859" t="str">
            <v>Y3994607</v>
          </cell>
          <cell r="W12859">
            <v>0</v>
          </cell>
        </row>
        <row r="12860">
          <cell r="V12860" t="str">
            <v>Y3995616</v>
          </cell>
          <cell r="W12860">
            <v>0</v>
          </cell>
        </row>
        <row r="12861">
          <cell r="V12861" t="str">
            <v>Y3997600</v>
          </cell>
          <cell r="W12861">
            <v>0</v>
          </cell>
        </row>
        <row r="12862">
          <cell r="V12862" t="str">
            <v>Y3997661</v>
          </cell>
          <cell r="W12862">
            <v>0</v>
          </cell>
        </row>
        <row r="12863">
          <cell r="V12863" t="str">
            <v>Y3997951</v>
          </cell>
          <cell r="W12863">
            <v>0</v>
          </cell>
        </row>
        <row r="12864">
          <cell r="V12864" t="str">
            <v>Y3997974</v>
          </cell>
          <cell r="W12864">
            <v>0</v>
          </cell>
        </row>
        <row r="12865">
          <cell r="V12865" t="str">
            <v>Y3998429</v>
          </cell>
          <cell r="W12865">
            <v>0</v>
          </cell>
        </row>
        <row r="12866">
          <cell r="V12866" t="str">
            <v>Y3998440</v>
          </cell>
          <cell r="W12866">
            <v>0</v>
          </cell>
        </row>
        <row r="12867">
          <cell r="V12867" t="str">
            <v>Y3998464</v>
          </cell>
          <cell r="W12867">
            <v>0</v>
          </cell>
        </row>
        <row r="12868">
          <cell r="V12868" t="str">
            <v>Y3998503</v>
          </cell>
          <cell r="W12868">
            <v>8.3936394900000016E-2</v>
          </cell>
        </row>
        <row r="12869">
          <cell r="V12869" t="str">
            <v>Y3998561</v>
          </cell>
          <cell r="W12869">
            <v>0</v>
          </cell>
        </row>
        <row r="12870">
          <cell r="V12870" t="str">
            <v>Y4000504</v>
          </cell>
          <cell r="W12870">
            <v>0</v>
          </cell>
        </row>
        <row r="12871">
          <cell r="V12871" t="str">
            <v>Y4000511</v>
          </cell>
          <cell r="W12871">
            <v>0</v>
          </cell>
        </row>
        <row r="12872">
          <cell r="V12872" t="str">
            <v>Y4000522</v>
          </cell>
          <cell r="W12872">
            <v>0</v>
          </cell>
        </row>
        <row r="12873">
          <cell r="V12873" t="str">
            <v>Y4000526</v>
          </cell>
          <cell r="W12873">
            <v>0</v>
          </cell>
        </row>
        <row r="12874">
          <cell r="V12874" t="str">
            <v>Y4000750</v>
          </cell>
          <cell r="W12874">
            <v>0</v>
          </cell>
        </row>
        <row r="12875">
          <cell r="V12875" t="str">
            <v>Y4000792</v>
          </cell>
          <cell r="W12875">
            <v>0</v>
          </cell>
        </row>
        <row r="12876">
          <cell r="V12876" t="str">
            <v>Y4000854</v>
          </cell>
          <cell r="W12876">
            <v>0</v>
          </cell>
        </row>
        <row r="12877">
          <cell r="V12877" t="str">
            <v>Y4001032</v>
          </cell>
          <cell r="W12877">
            <v>0.44118773622047236</v>
          </cell>
        </row>
        <row r="12878">
          <cell r="V12878" t="str">
            <v>Y4001072</v>
          </cell>
          <cell r="W12878">
            <v>0</v>
          </cell>
        </row>
        <row r="12879">
          <cell r="V12879" t="str">
            <v>Y4001625</v>
          </cell>
          <cell r="W12879">
            <v>0</v>
          </cell>
        </row>
        <row r="12880">
          <cell r="V12880" t="str">
            <v>Y4001738</v>
          </cell>
          <cell r="W12880">
            <v>0</v>
          </cell>
        </row>
        <row r="12881">
          <cell r="V12881" t="str">
            <v>Y4002205</v>
          </cell>
          <cell r="W12881">
            <v>0</v>
          </cell>
        </row>
        <row r="12882">
          <cell r="V12882" t="str">
            <v>Y4002207</v>
          </cell>
          <cell r="W12882">
            <v>0</v>
          </cell>
        </row>
        <row r="12883">
          <cell r="V12883" t="str">
            <v>Y4002211</v>
          </cell>
          <cell r="W12883">
            <v>0</v>
          </cell>
        </row>
        <row r="12884">
          <cell r="V12884" t="str">
            <v>Y4002266</v>
          </cell>
          <cell r="W12884">
            <v>0</v>
          </cell>
        </row>
        <row r="12885">
          <cell r="V12885" t="str">
            <v>Y4002269</v>
          </cell>
          <cell r="W12885">
            <v>0</v>
          </cell>
        </row>
        <row r="12886">
          <cell r="V12886" t="str">
            <v>Y4002270</v>
          </cell>
          <cell r="W12886">
            <v>0</v>
          </cell>
        </row>
        <row r="12887">
          <cell r="V12887" t="str">
            <v>Y4003180</v>
          </cell>
          <cell r="W12887">
            <v>0</v>
          </cell>
        </row>
        <row r="12888">
          <cell r="V12888" t="str">
            <v>Y4003191</v>
          </cell>
          <cell r="W12888">
            <v>0</v>
          </cell>
        </row>
        <row r="12889">
          <cell r="V12889" t="str">
            <v>Y4003205</v>
          </cell>
          <cell r="W12889">
            <v>0</v>
          </cell>
        </row>
        <row r="12890">
          <cell r="V12890" t="str">
            <v>Y4003389</v>
          </cell>
          <cell r="W12890">
            <v>0</v>
          </cell>
        </row>
        <row r="12891">
          <cell r="V12891" t="str">
            <v>Y4003426</v>
          </cell>
          <cell r="W12891">
            <v>0</v>
          </cell>
        </row>
        <row r="12892">
          <cell r="V12892" t="str">
            <v>Y4003427</v>
          </cell>
          <cell r="W12892">
            <v>0</v>
          </cell>
        </row>
        <row r="12893">
          <cell r="V12893" t="str">
            <v>Y4003483</v>
          </cell>
          <cell r="W12893">
            <v>0</v>
          </cell>
        </row>
        <row r="12894">
          <cell r="V12894" t="str">
            <v>Y4003489</v>
          </cell>
          <cell r="W12894">
            <v>0</v>
          </cell>
        </row>
        <row r="12895">
          <cell r="V12895" t="str">
            <v>Y4003839</v>
          </cell>
          <cell r="W12895">
            <v>0</v>
          </cell>
        </row>
        <row r="12896">
          <cell r="V12896" t="str">
            <v>Y4003843</v>
          </cell>
          <cell r="W12896">
            <v>0</v>
          </cell>
        </row>
        <row r="12897">
          <cell r="V12897" t="str">
            <v>Y4004042</v>
          </cell>
          <cell r="W12897">
            <v>0</v>
          </cell>
        </row>
        <row r="12898">
          <cell r="V12898" t="str">
            <v>Y4004063</v>
          </cell>
          <cell r="W12898">
            <v>0</v>
          </cell>
        </row>
        <row r="12899">
          <cell r="V12899" t="str">
            <v>Y4004079</v>
          </cell>
          <cell r="W12899">
            <v>0</v>
          </cell>
        </row>
        <row r="12900">
          <cell r="V12900" t="str">
            <v>Y4004092</v>
          </cell>
          <cell r="W12900">
            <v>0</v>
          </cell>
        </row>
        <row r="12901">
          <cell r="V12901" t="str">
            <v>Y4004094</v>
          </cell>
          <cell r="W12901">
            <v>0</v>
          </cell>
        </row>
        <row r="12902">
          <cell r="V12902" t="str">
            <v>Y4004097</v>
          </cell>
          <cell r="W12902">
            <v>0</v>
          </cell>
        </row>
        <row r="12903">
          <cell r="V12903" t="str">
            <v>Y4004098</v>
          </cell>
          <cell r="W12903">
            <v>0</v>
          </cell>
        </row>
        <row r="12904">
          <cell r="V12904" t="str">
            <v>Y4004316</v>
          </cell>
          <cell r="W12904">
            <v>0</v>
          </cell>
        </row>
        <row r="12905">
          <cell r="V12905" t="str">
            <v>Y4004320</v>
          </cell>
          <cell r="W12905">
            <v>0</v>
          </cell>
        </row>
        <row r="12906">
          <cell r="V12906" t="str">
            <v>Y4004321</v>
          </cell>
          <cell r="W12906">
            <v>0</v>
          </cell>
        </row>
        <row r="12907">
          <cell r="V12907" t="str">
            <v>Y4004341</v>
          </cell>
          <cell r="W12907">
            <v>0</v>
          </cell>
        </row>
        <row r="12908">
          <cell r="V12908" t="str">
            <v>Y4004382</v>
          </cell>
          <cell r="W12908">
            <v>0</v>
          </cell>
        </row>
        <row r="12909">
          <cell r="V12909" t="str">
            <v>Y4004464</v>
          </cell>
          <cell r="W12909">
            <v>0</v>
          </cell>
        </row>
        <row r="12910">
          <cell r="V12910" t="str">
            <v>Y4004502</v>
          </cell>
          <cell r="W12910">
            <v>0</v>
          </cell>
        </row>
        <row r="12911">
          <cell r="V12911" t="str">
            <v>Y4005128</v>
          </cell>
          <cell r="W12911">
            <v>0</v>
          </cell>
        </row>
        <row r="12912">
          <cell r="V12912" t="str">
            <v>Y4005134</v>
          </cell>
          <cell r="W12912">
            <v>0</v>
          </cell>
        </row>
        <row r="12913">
          <cell r="V12913" t="str">
            <v>Y4005135</v>
          </cell>
          <cell r="W12913">
            <v>0</v>
          </cell>
        </row>
        <row r="12914">
          <cell r="V12914" t="str">
            <v>Y4005138</v>
          </cell>
          <cell r="W12914">
            <v>0</v>
          </cell>
        </row>
        <row r="12915">
          <cell r="V12915" t="str">
            <v>Y4005162</v>
          </cell>
          <cell r="W12915">
            <v>0</v>
          </cell>
        </row>
        <row r="12916">
          <cell r="V12916" t="str">
            <v>Y4005164</v>
          </cell>
          <cell r="W12916">
            <v>0</v>
          </cell>
        </row>
        <row r="12917">
          <cell r="V12917" t="str">
            <v>Y4005353</v>
          </cell>
          <cell r="W12917">
            <v>0</v>
          </cell>
        </row>
        <row r="12918">
          <cell r="V12918" t="str">
            <v>Y4005364</v>
          </cell>
          <cell r="W12918">
            <v>0</v>
          </cell>
        </row>
        <row r="12919">
          <cell r="V12919" t="str">
            <v>Y4005365</v>
          </cell>
          <cell r="W12919">
            <v>8.6139999999999994E-2</v>
          </cell>
        </row>
        <row r="12920">
          <cell r="V12920" t="str">
            <v>Y4005367</v>
          </cell>
          <cell r="W12920">
            <v>0</v>
          </cell>
        </row>
        <row r="12921">
          <cell r="V12921" t="str">
            <v>Y4005402</v>
          </cell>
          <cell r="W12921">
            <v>0</v>
          </cell>
        </row>
        <row r="12922">
          <cell r="V12922" t="str">
            <v>Y4008180</v>
          </cell>
          <cell r="W12922">
            <v>0</v>
          </cell>
        </row>
        <row r="12923">
          <cell r="V12923" t="str">
            <v>Y4008204</v>
          </cell>
          <cell r="W12923">
            <v>0</v>
          </cell>
        </row>
        <row r="12924">
          <cell r="V12924" t="str">
            <v>Y4008222</v>
          </cell>
          <cell r="W12924">
            <v>0</v>
          </cell>
        </row>
        <row r="12925">
          <cell r="V12925" t="str">
            <v>Y4008232</v>
          </cell>
          <cell r="W12925">
            <v>0</v>
          </cell>
        </row>
        <row r="12926">
          <cell r="V12926" t="str">
            <v>Y4008235</v>
          </cell>
          <cell r="W12926">
            <v>0</v>
          </cell>
        </row>
        <row r="12927">
          <cell r="V12927" t="str">
            <v>Y4008694</v>
          </cell>
          <cell r="W12927">
            <v>0</v>
          </cell>
        </row>
        <row r="12928">
          <cell r="V12928" t="str">
            <v>Y4008732</v>
          </cell>
          <cell r="W12928">
            <v>0</v>
          </cell>
        </row>
        <row r="12929">
          <cell r="V12929" t="str">
            <v>Y4008778</v>
          </cell>
          <cell r="W12929">
            <v>1.7912669291338581</v>
          </cell>
        </row>
        <row r="12930">
          <cell r="V12930" t="str">
            <v>Y4010235</v>
          </cell>
          <cell r="W12930">
            <v>0</v>
          </cell>
        </row>
        <row r="12931">
          <cell r="V12931" t="str">
            <v>Y4010251</v>
          </cell>
          <cell r="W12931">
            <v>0</v>
          </cell>
        </row>
        <row r="12932">
          <cell r="V12932" t="str">
            <v>Y4010254</v>
          </cell>
          <cell r="W12932">
            <v>0</v>
          </cell>
        </row>
        <row r="12933">
          <cell r="V12933" t="str">
            <v>Y4010284</v>
          </cell>
          <cell r="W12933">
            <v>0</v>
          </cell>
        </row>
        <row r="12934">
          <cell r="V12934" t="str">
            <v>Y4010295</v>
          </cell>
          <cell r="W12934">
            <v>0</v>
          </cell>
        </row>
        <row r="12935">
          <cell r="V12935" t="str">
            <v>Y4010298</v>
          </cell>
          <cell r="W12935">
            <v>0</v>
          </cell>
        </row>
        <row r="12936">
          <cell r="V12936" t="str">
            <v>Y4010335</v>
          </cell>
          <cell r="W12936">
            <v>0</v>
          </cell>
        </row>
        <row r="12937">
          <cell r="V12937" t="str">
            <v>Y4010337</v>
          </cell>
          <cell r="W12937">
            <v>0</v>
          </cell>
        </row>
        <row r="12938">
          <cell r="V12938" t="str">
            <v>Y4010799</v>
          </cell>
          <cell r="W12938">
            <v>0</v>
          </cell>
        </row>
        <row r="12939">
          <cell r="V12939" t="str">
            <v>Y4010820</v>
          </cell>
          <cell r="W12939">
            <v>0</v>
          </cell>
        </row>
        <row r="12940">
          <cell r="V12940" t="str">
            <v>Y4011649</v>
          </cell>
          <cell r="W12940">
            <v>0</v>
          </cell>
        </row>
        <row r="12941">
          <cell r="V12941" t="str">
            <v>Y4011777</v>
          </cell>
          <cell r="W12941">
            <v>0</v>
          </cell>
        </row>
        <row r="12942">
          <cell r="V12942" t="str">
            <v>Y4011801</v>
          </cell>
          <cell r="W12942">
            <v>0</v>
          </cell>
        </row>
        <row r="12943">
          <cell r="V12943" t="str">
            <v>Y4012174</v>
          </cell>
          <cell r="W12943">
            <v>0</v>
          </cell>
        </row>
        <row r="12944">
          <cell r="V12944" t="str">
            <v>Y4012356</v>
          </cell>
          <cell r="W12944">
            <v>0</v>
          </cell>
        </row>
        <row r="12945">
          <cell r="V12945" t="str">
            <v>Y4012372</v>
          </cell>
          <cell r="W12945">
            <v>0</v>
          </cell>
        </row>
        <row r="12946">
          <cell r="V12946" t="str">
            <v>Y4012373</v>
          </cell>
          <cell r="W12946">
            <v>0</v>
          </cell>
        </row>
        <row r="12947">
          <cell r="V12947" t="str">
            <v>Y4012388</v>
          </cell>
          <cell r="W12947">
            <v>0</v>
          </cell>
        </row>
        <row r="12948">
          <cell r="V12948" t="str">
            <v>Y4012695</v>
          </cell>
          <cell r="W12948">
            <v>0</v>
          </cell>
        </row>
        <row r="12949">
          <cell r="V12949" t="str">
            <v>Y4012744</v>
          </cell>
          <cell r="W12949">
            <v>0</v>
          </cell>
        </row>
        <row r="12950">
          <cell r="V12950" t="str">
            <v>Y4012814</v>
          </cell>
          <cell r="W12950">
            <v>0</v>
          </cell>
        </row>
        <row r="12951">
          <cell r="V12951" t="str">
            <v>Y4012846</v>
          </cell>
          <cell r="W12951">
            <v>0</v>
          </cell>
        </row>
        <row r="12952">
          <cell r="V12952" t="str">
            <v>Y4013168</v>
          </cell>
          <cell r="W12952">
            <v>0</v>
          </cell>
        </row>
        <row r="12953">
          <cell r="V12953" t="str">
            <v>Y4013391</v>
          </cell>
          <cell r="W12953">
            <v>0.17849999999999999</v>
          </cell>
        </row>
        <row r="12954">
          <cell r="V12954" t="str">
            <v>Y4013413</v>
          </cell>
          <cell r="W12954">
            <v>0</v>
          </cell>
        </row>
        <row r="12955">
          <cell r="V12955" t="str">
            <v>Y4013430</v>
          </cell>
          <cell r="W12955">
            <v>0</v>
          </cell>
        </row>
        <row r="12956">
          <cell r="V12956" t="str">
            <v>Y4013454</v>
          </cell>
          <cell r="W12956">
            <v>0</v>
          </cell>
        </row>
        <row r="12957">
          <cell r="V12957" t="str">
            <v>Y4013820</v>
          </cell>
          <cell r="W12957">
            <v>0</v>
          </cell>
        </row>
        <row r="12958">
          <cell r="V12958" t="str">
            <v>Y4013821</v>
          </cell>
          <cell r="W12958">
            <v>0</v>
          </cell>
        </row>
        <row r="12959">
          <cell r="V12959" t="str">
            <v>Y4013835</v>
          </cell>
          <cell r="W12959">
            <v>0</v>
          </cell>
        </row>
        <row r="12960">
          <cell r="V12960" t="str">
            <v>Y4013903</v>
          </cell>
          <cell r="W12960">
            <v>0</v>
          </cell>
        </row>
        <row r="12961">
          <cell r="V12961" t="str">
            <v>Y4013923</v>
          </cell>
          <cell r="W12961">
            <v>0</v>
          </cell>
        </row>
        <row r="12962">
          <cell r="V12962" t="str">
            <v>Y4013938</v>
          </cell>
          <cell r="W12962">
            <v>0</v>
          </cell>
        </row>
        <row r="12963">
          <cell r="V12963" t="str">
            <v>Y4013945</v>
          </cell>
          <cell r="W12963">
            <v>0</v>
          </cell>
        </row>
        <row r="12964">
          <cell r="V12964" t="str">
            <v>Y4014851</v>
          </cell>
          <cell r="W12964">
            <v>0</v>
          </cell>
        </row>
        <row r="12965">
          <cell r="V12965" t="str">
            <v>Y4014862</v>
          </cell>
          <cell r="W12965">
            <v>0</v>
          </cell>
        </row>
        <row r="12966">
          <cell r="V12966" t="str">
            <v>Y4014953</v>
          </cell>
          <cell r="W12966">
            <v>0</v>
          </cell>
        </row>
        <row r="12967">
          <cell r="V12967" t="str">
            <v>Y4015015</v>
          </cell>
          <cell r="W12967">
            <v>0</v>
          </cell>
        </row>
        <row r="12968">
          <cell r="V12968" t="str">
            <v>Y4015099</v>
          </cell>
          <cell r="W12968">
            <v>0</v>
          </cell>
        </row>
        <row r="12969">
          <cell r="V12969" t="str">
            <v>Y4015881</v>
          </cell>
          <cell r="W12969">
            <v>0</v>
          </cell>
        </row>
        <row r="12970">
          <cell r="V12970" t="str">
            <v>Y4015919</v>
          </cell>
          <cell r="W12970">
            <v>0</v>
          </cell>
        </row>
        <row r="12971">
          <cell r="V12971" t="str">
            <v>Y4016614</v>
          </cell>
          <cell r="W12971">
            <v>0</v>
          </cell>
        </row>
        <row r="12972">
          <cell r="V12972" t="str">
            <v>Y4016910</v>
          </cell>
          <cell r="W12972">
            <v>0</v>
          </cell>
        </row>
        <row r="12973">
          <cell r="V12973" t="str">
            <v>Y4016951</v>
          </cell>
          <cell r="W12973">
            <v>0</v>
          </cell>
        </row>
        <row r="12974">
          <cell r="V12974" t="str">
            <v>Y4017043</v>
          </cell>
          <cell r="W12974">
            <v>0</v>
          </cell>
        </row>
        <row r="12975">
          <cell r="V12975" t="str">
            <v>Y4017087</v>
          </cell>
          <cell r="W12975">
            <v>0</v>
          </cell>
        </row>
        <row r="12976">
          <cell r="V12976" t="str">
            <v>Y4018886</v>
          </cell>
          <cell r="W12976">
            <v>0</v>
          </cell>
        </row>
        <row r="12977">
          <cell r="V12977" t="str">
            <v>Y4018887</v>
          </cell>
          <cell r="W12977">
            <v>0</v>
          </cell>
        </row>
        <row r="12978">
          <cell r="V12978" t="str">
            <v>Y4018889</v>
          </cell>
          <cell r="W12978">
            <v>0</v>
          </cell>
        </row>
        <row r="12979">
          <cell r="V12979" t="str">
            <v>Y4018923</v>
          </cell>
          <cell r="W12979">
            <v>0</v>
          </cell>
        </row>
        <row r="12980">
          <cell r="V12980" t="str">
            <v>Y4018932</v>
          </cell>
          <cell r="W12980">
            <v>0</v>
          </cell>
        </row>
        <row r="12981">
          <cell r="V12981" t="str">
            <v>Y4018936</v>
          </cell>
          <cell r="W12981">
            <v>0</v>
          </cell>
        </row>
        <row r="12982">
          <cell r="V12982" t="str">
            <v>Y4018999</v>
          </cell>
          <cell r="W12982">
            <v>0</v>
          </cell>
        </row>
        <row r="12983">
          <cell r="V12983" t="str">
            <v>Y4019027</v>
          </cell>
          <cell r="W12983">
            <v>0</v>
          </cell>
        </row>
        <row r="12984">
          <cell r="V12984" t="str">
            <v>Y4019030</v>
          </cell>
          <cell r="W12984">
            <v>0</v>
          </cell>
        </row>
        <row r="12985">
          <cell r="V12985" t="str">
            <v>Y4019059</v>
          </cell>
          <cell r="W12985">
            <v>0</v>
          </cell>
        </row>
        <row r="12986">
          <cell r="V12986" t="str">
            <v>Y4019076</v>
          </cell>
          <cell r="W12986">
            <v>0</v>
          </cell>
        </row>
        <row r="12987">
          <cell r="V12987" t="str">
            <v>Y4019078</v>
          </cell>
          <cell r="W12987">
            <v>0</v>
          </cell>
        </row>
        <row r="12988">
          <cell r="V12988" t="str">
            <v>Y4019107</v>
          </cell>
          <cell r="W12988">
            <v>0</v>
          </cell>
        </row>
        <row r="12989">
          <cell r="V12989" t="str">
            <v>Y4019113</v>
          </cell>
          <cell r="W12989">
            <v>0</v>
          </cell>
        </row>
        <row r="12990">
          <cell r="V12990" t="str">
            <v>Y4020249</v>
          </cell>
          <cell r="W12990">
            <v>0</v>
          </cell>
        </row>
        <row r="12991">
          <cell r="V12991" t="str">
            <v>Y4020251</v>
          </cell>
          <cell r="W12991">
            <v>0</v>
          </cell>
        </row>
        <row r="12992">
          <cell r="V12992" t="str">
            <v>Y4020258</v>
          </cell>
          <cell r="W12992">
            <v>0</v>
          </cell>
        </row>
        <row r="12993">
          <cell r="V12993" t="str">
            <v>Y4020342</v>
          </cell>
          <cell r="W12993">
            <v>0</v>
          </cell>
        </row>
        <row r="12994">
          <cell r="V12994" t="str">
            <v>Y4020361</v>
          </cell>
          <cell r="W12994">
            <v>0</v>
          </cell>
        </row>
        <row r="12995">
          <cell r="V12995" t="str">
            <v>Y4020387</v>
          </cell>
          <cell r="W12995">
            <v>0</v>
          </cell>
        </row>
        <row r="12996">
          <cell r="V12996" t="str">
            <v>Y4020404</v>
          </cell>
          <cell r="W12996">
            <v>0</v>
          </cell>
        </row>
        <row r="12997">
          <cell r="V12997" t="str">
            <v>Y4020406</v>
          </cell>
          <cell r="W12997">
            <v>0</v>
          </cell>
        </row>
        <row r="12998">
          <cell r="V12998" t="str">
            <v>Y4020906</v>
          </cell>
          <cell r="W12998">
            <v>0</v>
          </cell>
        </row>
        <row r="12999">
          <cell r="V12999" t="str">
            <v>Y4021168</v>
          </cell>
          <cell r="W12999">
            <v>0</v>
          </cell>
        </row>
        <row r="13000">
          <cell r="V13000" t="str">
            <v>Y4021171</v>
          </cell>
          <cell r="W13000">
            <v>0</v>
          </cell>
        </row>
        <row r="13001">
          <cell r="V13001" t="str">
            <v>Y4021183</v>
          </cell>
          <cell r="W13001">
            <v>0</v>
          </cell>
        </row>
        <row r="13002">
          <cell r="V13002" t="str">
            <v>Y4021186</v>
          </cell>
          <cell r="W13002">
            <v>2.1067304477611941</v>
          </cell>
        </row>
        <row r="13003">
          <cell r="V13003" t="str">
            <v>Y4021234</v>
          </cell>
          <cell r="W13003">
            <v>0</v>
          </cell>
        </row>
        <row r="13004">
          <cell r="V13004" t="str">
            <v>Y4021236</v>
          </cell>
          <cell r="W13004">
            <v>0</v>
          </cell>
        </row>
        <row r="13005">
          <cell r="V13005" t="str">
            <v>Y4022266</v>
          </cell>
          <cell r="W13005">
            <v>0</v>
          </cell>
        </row>
        <row r="13006">
          <cell r="V13006" t="str">
            <v>Y4022267</v>
          </cell>
          <cell r="W13006">
            <v>0</v>
          </cell>
        </row>
        <row r="13007">
          <cell r="V13007" t="str">
            <v>Y4022388</v>
          </cell>
          <cell r="W13007">
            <v>0</v>
          </cell>
        </row>
        <row r="13008">
          <cell r="V13008" t="str">
            <v>Y4022407</v>
          </cell>
          <cell r="W13008">
            <v>0</v>
          </cell>
        </row>
        <row r="13009">
          <cell r="V13009" t="str">
            <v>Y4022423</v>
          </cell>
          <cell r="W13009">
            <v>0</v>
          </cell>
        </row>
        <row r="13010">
          <cell r="V13010" t="str">
            <v>Y4022425</v>
          </cell>
          <cell r="W13010">
            <v>0</v>
          </cell>
        </row>
        <row r="13011">
          <cell r="V13011" t="str">
            <v>Y4022462</v>
          </cell>
          <cell r="W13011">
            <v>0</v>
          </cell>
        </row>
        <row r="13012">
          <cell r="V13012" t="str">
            <v>Y4022465</v>
          </cell>
          <cell r="W13012">
            <v>0</v>
          </cell>
        </row>
        <row r="13013">
          <cell r="V13013" t="str">
            <v>Y4023913</v>
          </cell>
          <cell r="W13013">
            <v>0</v>
          </cell>
        </row>
        <row r="13014">
          <cell r="V13014" t="str">
            <v>Y4026298</v>
          </cell>
          <cell r="W13014">
            <v>0</v>
          </cell>
        </row>
        <row r="13015">
          <cell r="V13015" t="str">
            <v>Y4026881</v>
          </cell>
          <cell r="W13015">
            <v>1642.18</v>
          </cell>
        </row>
        <row r="13016">
          <cell r="V13016" t="str">
            <v>Y4026932</v>
          </cell>
          <cell r="W13016">
            <v>1532.3799999999999</v>
          </cell>
        </row>
        <row r="13017">
          <cell r="V13017" t="str">
            <v>Y4026933</v>
          </cell>
          <cell r="W13017">
            <v>1501.58</v>
          </cell>
        </row>
        <row r="13018">
          <cell r="V13018" t="str">
            <v>Y4026934</v>
          </cell>
          <cell r="W13018">
            <v>1594.78</v>
          </cell>
        </row>
        <row r="13019">
          <cell r="V13019" t="str">
            <v>Y4026936</v>
          </cell>
          <cell r="W13019">
            <v>0</v>
          </cell>
        </row>
        <row r="13020">
          <cell r="V13020" t="str">
            <v>Y4026937</v>
          </cell>
          <cell r="W13020">
            <v>0</v>
          </cell>
        </row>
        <row r="13021">
          <cell r="V13021" t="str">
            <v>Y4026940</v>
          </cell>
          <cell r="W13021">
            <v>0</v>
          </cell>
        </row>
        <row r="13022">
          <cell r="V13022" t="str">
            <v>Y4027233</v>
          </cell>
          <cell r="W13022">
            <v>0</v>
          </cell>
        </row>
        <row r="13023">
          <cell r="V13023" t="str">
            <v>Y4027255</v>
          </cell>
          <cell r="W13023">
            <v>318.89</v>
          </cell>
        </row>
        <row r="13024">
          <cell r="V13024" t="str">
            <v>Y4027256</v>
          </cell>
          <cell r="W13024">
            <v>319.55999999999995</v>
          </cell>
        </row>
        <row r="13025">
          <cell r="V13025" t="str">
            <v>Y4027257</v>
          </cell>
          <cell r="W13025">
            <v>328.51</v>
          </cell>
        </row>
        <row r="13026">
          <cell r="V13026" t="str">
            <v>Y4027258</v>
          </cell>
          <cell r="W13026">
            <v>319.58999999999997</v>
          </cell>
        </row>
        <row r="13027">
          <cell r="V13027" t="str">
            <v>Y4027259</v>
          </cell>
          <cell r="W13027">
            <v>328.54</v>
          </cell>
        </row>
        <row r="13028">
          <cell r="V13028" t="str">
            <v>Y4027260</v>
          </cell>
          <cell r="W13028">
            <v>329.21</v>
          </cell>
        </row>
        <row r="13029">
          <cell r="V13029" t="str">
            <v>Y4027261</v>
          </cell>
          <cell r="W13029">
            <v>0</v>
          </cell>
        </row>
        <row r="13030">
          <cell r="V13030" t="str">
            <v>Y4027286</v>
          </cell>
          <cell r="W13030">
            <v>557.87</v>
          </cell>
        </row>
        <row r="13031">
          <cell r="V13031" t="str">
            <v>Y4027287</v>
          </cell>
          <cell r="W13031">
            <v>561.27</v>
          </cell>
        </row>
        <row r="13032">
          <cell r="V13032" t="str">
            <v>Y4027288</v>
          </cell>
          <cell r="W13032">
            <v>574.37</v>
          </cell>
        </row>
        <row r="13033">
          <cell r="V13033" t="str">
            <v>Y4027289</v>
          </cell>
          <cell r="W13033">
            <v>539.47</v>
          </cell>
        </row>
        <row r="13034">
          <cell r="V13034" t="str">
            <v>Y4027454</v>
          </cell>
          <cell r="W13034">
            <v>0</v>
          </cell>
        </row>
        <row r="13035">
          <cell r="V13035" t="str">
            <v>Y4027460</v>
          </cell>
          <cell r="W13035">
            <v>0</v>
          </cell>
        </row>
        <row r="13036">
          <cell r="V13036" t="str">
            <v>Y4027789</v>
          </cell>
          <cell r="W13036">
            <v>0.70215501968503935</v>
          </cell>
        </row>
        <row r="13037">
          <cell r="V13037" t="str">
            <v>Y4027822</v>
          </cell>
          <cell r="W13037">
            <v>5.3113457859999998E-2</v>
          </cell>
        </row>
        <row r="13038">
          <cell r="V13038" t="str">
            <v>Y4027838</v>
          </cell>
          <cell r="W13038">
            <v>0</v>
          </cell>
        </row>
        <row r="13039">
          <cell r="V13039" t="str">
            <v>Y4027840</v>
          </cell>
          <cell r="W13039">
            <v>0</v>
          </cell>
        </row>
        <row r="13040">
          <cell r="V13040" t="str">
            <v>Y4027841</v>
          </cell>
          <cell r="W13040">
            <v>6.8425E-2</v>
          </cell>
        </row>
        <row r="13041">
          <cell r="V13041" t="str">
            <v>Y4028021</v>
          </cell>
          <cell r="W13041">
            <v>0</v>
          </cell>
        </row>
        <row r="13042">
          <cell r="V13042" t="str">
            <v>Y4028044</v>
          </cell>
          <cell r="W13042">
            <v>0</v>
          </cell>
        </row>
        <row r="13043">
          <cell r="V13043" t="str">
            <v>Y4028318</v>
          </cell>
          <cell r="W13043">
            <v>0.8188896</v>
          </cell>
        </row>
        <row r="13044">
          <cell r="V13044" t="str">
            <v>Y4028334</v>
          </cell>
          <cell r="W13044">
            <v>0</v>
          </cell>
        </row>
        <row r="13045">
          <cell r="V13045" t="str">
            <v>Y4028339</v>
          </cell>
          <cell r="W13045">
            <v>0</v>
          </cell>
        </row>
        <row r="13046">
          <cell r="V13046" t="str">
            <v>Y4028933</v>
          </cell>
          <cell r="W13046">
            <v>3596.75</v>
          </cell>
        </row>
        <row r="13047">
          <cell r="V13047" t="str">
            <v>Y4028935</v>
          </cell>
          <cell r="W13047">
            <v>3613.5</v>
          </cell>
        </row>
        <row r="13048">
          <cell r="V13048" t="str">
            <v>Y4028936</v>
          </cell>
          <cell r="W13048">
            <v>3837.25</v>
          </cell>
        </row>
        <row r="13049">
          <cell r="V13049" t="str">
            <v>Y4028937</v>
          </cell>
          <cell r="W13049">
            <v>3614.25</v>
          </cell>
        </row>
        <row r="13050">
          <cell r="V13050" t="str">
            <v>Y4028938</v>
          </cell>
          <cell r="W13050">
            <v>3838</v>
          </cell>
        </row>
        <row r="13051">
          <cell r="V13051" t="str">
            <v>Y4028939</v>
          </cell>
          <cell r="W13051">
            <v>3854.75</v>
          </cell>
        </row>
        <row r="13052">
          <cell r="V13052" t="str">
            <v>Y4028940</v>
          </cell>
          <cell r="W13052">
            <v>3794</v>
          </cell>
        </row>
        <row r="13053">
          <cell r="V13053" t="str">
            <v>Y4028941</v>
          </cell>
          <cell r="W13053">
            <v>3597.5</v>
          </cell>
        </row>
        <row r="13054">
          <cell r="V13054" t="str">
            <v>Y4028946</v>
          </cell>
          <cell r="W13054">
            <v>3.8825191929133855</v>
          </cell>
        </row>
        <row r="13055">
          <cell r="V13055" t="str">
            <v>Y4029069</v>
          </cell>
          <cell r="W13055">
            <v>0</v>
          </cell>
        </row>
        <row r="13056">
          <cell r="V13056" t="str">
            <v>Y4029070</v>
          </cell>
          <cell r="W13056">
            <v>0.939151811023622</v>
          </cell>
        </row>
        <row r="13057">
          <cell r="V13057" t="str">
            <v>Y4029077</v>
          </cell>
          <cell r="W13057">
            <v>0</v>
          </cell>
        </row>
        <row r="13058">
          <cell r="V13058" t="str">
            <v>Y4029080</v>
          </cell>
          <cell r="W13058">
            <v>0</v>
          </cell>
        </row>
        <row r="13059">
          <cell r="V13059" t="str">
            <v>Y4029100</v>
          </cell>
          <cell r="W13059">
            <v>0</v>
          </cell>
        </row>
        <row r="13060">
          <cell r="V13060" t="str">
            <v>Y4029198</v>
          </cell>
          <cell r="W13060">
            <v>0</v>
          </cell>
        </row>
        <row r="13061">
          <cell r="V13061" t="str">
            <v>Y4029482</v>
          </cell>
          <cell r="W13061">
            <v>0</v>
          </cell>
        </row>
        <row r="13062">
          <cell r="V13062" t="str">
            <v>Y4029484</v>
          </cell>
          <cell r="W13062">
            <v>0</v>
          </cell>
        </row>
        <row r="13063">
          <cell r="V13063" t="str">
            <v>Y4029486</v>
          </cell>
          <cell r="W13063">
            <v>0</v>
          </cell>
        </row>
        <row r="13064">
          <cell r="V13064" t="str">
            <v>Y4029549</v>
          </cell>
          <cell r="W13064">
            <v>0</v>
          </cell>
        </row>
        <row r="13065">
          <cell r="V13065" t="str">
            <v>Y4029551</v>
          </cell>
          <cell r="W13065">
            <v>0.85024565045992107</v>
          </cell>
        </row>
        <row r="13066">
          <cell r="V13066" t="str">
            <v>Y4029582</v>
          </cell>
          <cell r="W13066">
            <v>0.54855240000000005</v>
          </cell>
        </row>
        <row r="13067">
          <cell r="V13067" t="str">
            <v>Y4029584</v>
          </cell>
          <cell r="W13067">
            <v>0.77952600000000005</v>
          </cell>
        </row>
        <row r="13068">
          <cell r="V13068" t="str">
            <v>Y4029615</v>
          </cell>
          <cell r="W13068">
            <v>2.2599999999999998</v>
          </cell>
        </row>
        <row r="13069">
          <cell r="V13069" t="str">
            <v>Y4029617</v>
          </cell>
          <cell r="W13069">
            <v>3.6204695999999998</v>
          </cell>
        </row>
        <row r="13070">
          <cell r="V13070" t="str">
            <v>Y4029697</v>
          </cell>
          <cell r="W13070">
            <v>0.103255</v>
          </cell>
        </row>
        <row r="13071">
          <cell r="V13071" t="str">
            <v>Y4029701</v>
          </cell>
          <cell r="W13071">
            <v>0</v>
          </cell>
        </row>
        <row r="13072">
          <cell r="V13072" t="str">
            <v>Y4029712</v>
          </cell>
          <cell r="W13072">
            <v>0</v>
          </cell>
        </row>
        <row r="13073">
          <cell r="V13073" t="str">
            <v>Y4029714</v>
          </cell>
          <cell r="W13073">
            <v>0</v>
          </cell>
        </row>
        <row r="13074">
          <cell r="V13074" t="str">
            <v>Y4029718</v>
          </cell>
          <cell r="W13074">
            <v>0</v>
          </cell>
        </row>
        <row r="13075">
          <cell r="V13075" t="str">
            <v>Y4029721</v>
          </cell>
          <cell r="W13075">
            <v>0</v>
          </cell>
        </row>
        <row r="13076">
          <cell r="V13076" t="str">
            <v>Y4029862</v>
          </cell>
          <cell r="W13076">
            <v>0</v>
          </cell>
        </row>
        <row r="13077">
          <cell r="V13077" t="str">
            <v>Y4029886</v>
          </cell>
          <cell r="W13077">
            <v>0</v>
          </cell>
        </row>
        <row r="13078">
          <cell r="V13078" t="str">
            <v>Y4030041</v>
          </cell>
          <cell r="W13078">
            <v>0</v>
          </cell>
        </row>
        <row r="13079">
          <cell r="V13079" t="str">
            <v>Y4030087</v>
          </cell>
          <cell r="W13079">
            <v>0</v>
          </cell>
        </row>
        <row r="13080">
          <cell r="V13080" t="str">
            <v>Y4030099</v>
          </cell>
          <cell r="W13080">
            <v>0</v>
          </cell>
        </row>
        <row r="13081">
          <cell r="V13081" t="str">
            <v>Y4030106</v>
          </cell>
          <cell r="W13081">
            <v>0</v>
          </cell>
        </row>
        <row r="13082">
          <cell r="V13082" t="str">
            <v>Y4030264</v>
          </cell>
          <cell r="W13082">
            <v>0</v>
          </cell>
        </row>
        <row r="13083">
          <cell r="V13083" t="str">
            <v>Y4030275</v>
          </cell>
          <cell r="W13083">
            <v>0</v>
          </cell>
        </row>
        <row r="13084">
          <cell r="V13084" t="str">
            <v>Y4030276</v>
          </cell>
          <cell r="W13084">
            <v>0</v>
          </cell>
        </row>
        <row r="13085">
          <cell r="V13085" t="str">
            <v>Y4030278</v>
          </cell>
          <cell r="W13085">
            <v>4.3999282799999997E-2</v>
          </cell>
        </row>
        <row r="13086">
          <cell r="V13086" t="str">
            <v>Y4030396</v>
          </cell>
          <cell r="W13086">
            <v>0</v>
          </cell>
        </row>
        <row r="13087">
          <cell r="V13087" t="str">
            <v>Y4030398</v>
          </cell>
          <cell r="W13087">
            <v>0</v>
          </cell>
        </row>
        <row r="13088">
          <cell r="V13088" t="str">
            <v>Y4030400</v>
          </cell>
          <cell r="W13088">
            <v>0</v>
          </cell>
        </row>
        <row r="13089">
          <cell r="V13089" t="str">
            <v>Y4030570</v>
          </cell>
          <cell r="W13089">
            <v>0</v>
          </cell>
        </row>
        <row r="13090">
          <cell r="V13090" t="str">
            <v>Y4030586</v>
          </cell>
          <cell r="W13090">
            <v>0</v>
          </cell>
        </row>
        <row r="13091">
          <cell r="V13091" t="str">
            <v>Y4030591</v>
          </cell>
          <cell r="W13091">
            <v>0</v>
          </cell>
        </row>
        <row r="13092">
          <cell r="V13092" t="str">
            <v>Y4030611</v>
          </cell>
          <cell r="W13092">
            <v>1.253929842519685</v>
          </cell>
        </row>
        <row r="13093">
          <cell r="V13093" t="str">
            <v>Y4030804</v>
          </cell>
          <cell r="W13093">
            <v>0</v>
          </cell>
        </row>
        <row r="13094">
          <cell r="V13094" t="str">
            <v>Y4033553</v>
          </cell>
          <cell r="W13094">
            <v>0</v>
          </cell>
        </row>
        <row r="13095">
          <cell r="V13095" t="str">
            <v>Y4033554</v>
          </cell>
          <cell r="W13095">
            <v>0</v>
          </cell>
        </row>
        <row r="13096">
          <cell r="V13096" t="str">
            <v>Y4035529</v>
          </cell>
          <cell r="W13096">
            <v>0.13685</v>
          </cell>
        </row>
        <row r="13097">
          <cell r="V13097" t="str">
            <v>Y4035706</v>
          </cell>
          <cell r="W13097">
            <v>0</v>
          </cell>
        </row>
        <row r="13098">
          <cell r="V13098" t="str">
            <v>Y4035811</v>
          </cell>
          <cell r="W13098">
            <v>0.12494999999999999</v>
          </cell>
        </row>
        <row r="13099">
          <cell r="V13099" t="str">
            <v>Y4035819</v>
          </cell>
          <cell r="W13099">
            <v>0</v>
          </cell>
        </row>
        <row r="13100">
          <cell r="V13100" t="str">
            <v>Y4035840</v>
          </cell>
          <cell r="W13100">
            <v>0</v>
          </cell>
        </row>
        <row r="13101">
          <cell r="V13101" t="str">
            <v>Y4035853</v>
          </cell>
          <cell r="W13101">
            <v>0</v>
          </cell>
        </row>
        <row r="13102">
          <cell r="V13102" t="str">
            <v>Y4035856</v>
          </cell>
          <cell r="W13102">
            <v>0</v>
          </cell>
        </row>
        <row r="13103">
          <cell r="V13103" t="str">
            <v>Y4035860</v>
          </cell>
          <cell r="W13103">
            <v>0</v>
          </cell>
        </row>
        <row r="13104">
          <cell r="V13104" t="str">
            <v>Y4035866</v>
          </cell>
          <cell r="W13104">
            <v>0.60373952755905513</v>
          </cell>
        </row>
        <row r="13105">
          <cell r="V13105" t="str">
            <v>Y4035871</v>
          </cell>
          <cell r="W13105">
            <v>0</v>
          </cell>
        </row>
        <row r="13106">
          <cell r="V13106" t="str">
            <v>Y4038749</v>
          </cell>
          <cell r="W13106">
            <v>0</v>
          </cell>
        </row>
        <row r="13107">
          <cell r="V13107" t="str">
            <v>Y4038766</v>
          </cell>
          <cell r="W13107">
            <v>0.2362176</v>
          </cell>
        </row>
        <row r="13108">
          <cell r="V13108" t="str">
            <v>Y4038783</v>
          </cell>
          <cell r="W13108">
            <v>0</v>
          </cell>
        </row>
        <row r="13109">
          <cell r="V13109" t="str">
            <v>Y4038858</v>
          </cell>
          <cell r="W13109">
            <v>0</v>
          </cell>
        </row>
        <row r="13110">
          <cell r="V13110" t="str">
            <v>Y4038892</v>
          </cell>
          <cell r="W13110">
            <v>0</v>
          </cell>
        </row>
        <row r="13111">
          <cell r="V13111" t="str">
            <v>Y4038905</v>
          </cell>
          <cell r="W13111">
            <v>7.9675680279999994E-2</v>
          </cell>
        </row>
        <row r="13112">
          <cell r="V13112" t="str">
            <v>Y4038908</v>
          </cell>
          <cell r="W13112">
            <v>0</v>
          </cell>
        </row>
        <row r="13113">
          <cell r="V13113" t="str">
            <v>Y4038909</v>
          </cell>
          <cell r="W13113">
            <v>0</v>
          </cell>
        </row>
        <row r="13114">
          <cell r="V13114" t="str">
            <v>Y4038923</v>
          </cell>
          <cell r="W13114">
            <v>7.9675680279999994E-2</v>
          </cell>
        </row>
        <row r="13115">
          <cell r="V13115" t="str">
            <v>Y4038927</v>
          </cell>
          <cell r="W13115">
            <v>0</v>
          </cell>
        </row>
        <row r="13116">
          <cell r="V13116" t="str">
            <v>Y4039116</v>
          </cell>
          <cell r="W13116">
            <v>0</v>
          </cell>
        </row>
        <row r="13117">
          <cell r="V13117" t="str">
            <v>Y4039326</v>
          </cell>
          <cell r="W13117">
            <v>4.7599999999999996E-2</v>
          </cell>
        </row>
        <row r="13118">
          <cell r="V13118" t="str">
            <v>Y4040039</v>
          </cell>
          <cell r="W13118">
            <v>0</v>
          </cell>
        </row>
        <row r="13119">
          <cell r="V13119" t="str">
            <v>Y4040051</v>
          </cell>
          <cell r="W13119">
            <v>8.1276210236220461</v>
          </cell>
        </row>
        <row r="13120">
          <cell r="V13120" t="str">
            <v>Y4040062</v>
          </cell>
          <cell r="W13120">
            <v>0</v>
          </cell>
        </row>
        <row r="13121">
          <cell r="V13121" t="str">
            <v>Y4040335</v>
          </cell>
          <cell r="W13121">
            <v>0.10427500000000001</v>
          </cell>
        </row>
        <row r="13122">
          <cell r="V13122" t="str">
            <v>Y4040338</v>
          </cell>
          <cell r="W13122">
            <v>0.96062399999999992</v>
          </cell>
        </row>
        <row r="13123">
          <cell r="V13123" t="str">
            <v>Y4040354</v>
          </cell>
          <cell r="W13123">
            <v>6.5475000000000005E-2</v>
          </cell>
        </row>
        <row r="13124">
          <cell r="V13124" t="str">
            <v>Y4040356</v>
          </cell>
          <cell r="W13124">
            <v>6.5475000000000005E-2</v>
          </cell>
        </row>
        <row r="13125">
          <cell r="V13125" t="str">
            <v>Y4040359</v>
          </cell>
          <cell r="W13125">
            <v>6.5475000000000005E-2</v>
          </cell>
        </row>
        <row r="13126">
          <cell r="V13126" t="str">
            <v>Y4040360</v>
          </cell>
          <cell r="W13126">
            <v>6.5475000000000005E-2</v>
          </cell>
        </row>
        <row r="13127">
          <cell r="V13127" t="str">
            <v>Y4040377</v>
          </cell>
          <cell r="W13127">
            <v>0</v>
          </cell>
        </row>
        <row r="13128">
          <cell r="V13128" t="str">
            <v>Y4040382</v>
          </cell>
          <cell r="W13128">
            <v>0</v>
          </cell>
        </row>
        <row r="13129">
          <cell r="V13129" t="str">
            <v>Y4040390</v>
          </cell>
          <cell r="W13129">
            <v>0</v>
          </cell>
        </row>
        <row r="13130">
          <cell r="V13130" t="str">
            <v>Y4040511</v>
          </cell>
          <cell r="W13130">
            <v>0</v>
          </cell>
        </row>
        <row r="13131">
          <cell r="V13131" t="str">
            <v>Y4040604</v>
          </cell>
          <cell r="W13131">
            <v>4.8189818520000004E-2</v>
          </cell>
        </row>
        <row r="13132">
          <cell r="V13132" t="str">
            <v>Y4040608</v>
          </cell>
          <cell r="W13132">
            <v>0</v>
          </cell>
        </row>
        <row r="13133">
          <cell r="V13133" t="str">
            <v>Y4040614</v>
          </cell>
          <cell r="W13133">
            <v>0</v>
          </cell>
        </row>
        <row r="13134">
          <cell r="V13134" t="str">
            <v>Y4040621</v>
          </cell>
          <cell r="W13134">
            <v>0</v>
          </cell>
        </row>
        <row r="13135">
          <cell r="V13135" t="str">
            <v>Y4040648</v>
          </cell>
          <cell r="W13135">
            <v>7.4374999999999997E-2</v>
          </cell>
        </row>
        <row r="13136">
          <cell r="V13136" t="str">
            <v>Y4040649</v>
          </cell>
          <cell r="W13136">
            <v>8.6274999999999991E-2</v>
          </cell>
        </row>
        <row r="13137">
          <cell r="V13137" t="str">
            <v>Y4040650</v>
          </cell>
          <cell r="W13137">
            <v>0.14577500000000002</v>
          </cell>
        </row>
        <row r="13138">
          <cell r="V13138" t="str">
            <v>Y4040667</v>
          </cell>
          <cell r="W13138">
            <v>6.6171599999999997E-2</v>
          </cell>
        </row>
        <row r="13139">
          <cell r="V13139" t="str">
            <v>Y4040672</v>
          </cell>
          <cell r="W13139">
            <v>0.76824052562417866</v>
          </cell>
        </row>
        <row r="13140">
          <cell r="V13140" t="str">
            <v>Y4040747</v>
          </cell>
          <cell r="W13140">
            <v>0</v>
          </cell>
        </row>
        <row r="13141">
          <cell r="V13141" t="str">
            <v>Y4041248</v>
          </cell>
          <cell r="W13141">
            <v>0.39614393700787398</v>
          </cell>
        </row>
        <row r="13142">
          <cell r="V13142" t="str">
            <v>Y4041262</v>
          </cell>
          <cell r="W13142">
            <v>0</v>
          </cell>
        </row>
        <row r="13143">
          <cell r="V13143" t="str">
            <v>Y4041263</v>
          </cell>
          <cell r="W13143">
            <v>0</v>
          </cell>
        </row>
        <row r="13144">
          <cell r="V13144" t="str">
            <v>Y4041877</v>
          </cell>
          <cell r="W13144">
            <v>4.28406E-2</v>
          </cell>
        </row>
        <row r="13145">
          <cell r="V13145" t="str">
            <v>Y4043112</v>
          </cell>
          <cell r="W13145">
            <v>0</v>
          </cell>
        </row>
        <row r="13146">
          <cell r="V13146" t="str">
            <v>Y4043114</v>
          </cell>
          <cell r="W13146">
            <v>0</v>
          </cell>
        </row>
        <row r="13147">
          <cell r="V13147" t="str">
            <v>Y4043117</v>
          </cell>
          <cell r="W13147">
            <v>0</v>
          </cell>
        </row>
        <row r="13148">
          <cell r="V13148" t="str">
            <v>Y4043118</v>
          </cell>
          <cell r="W13148">
            <v>0</v>
          </cell>
        </row>
        <row r="13149">
          <cell r="V13149" t="str">
            <v>Y4043121</v>
          </cell>
          <cell r="W13149">
            <v>0</v>
          </cell>
        </row>
        <row r="13150">
          <cell r="V13150" t="str">
            <v>Y4043122</v>
          </cell>
          <cell r="W13150">
            <v>0</v>
          </cell>
        </row>
        <row r="13151">
          <cell r="V13151" t="str">
            <v>Y4044217</v>
          </cell>
          <cell r="W13151">
            <v>0</v>
          </cell>
        </row>
        <row r="13152">
          <cell r="V13152" t="str">
            <v>Y4044219</v>
          </cell>
          <cell r="W13152">
            <v>3.2803654000000002E-2</v>
          </cell>
        </row>
        <row r="13153">
          <cell r="V13153" t="str">
            <v>Y4044996</v>
          </cell>
          <cell r="W13153">
            <v>0.10298055</v>
          </cell>
        </row>
        <row r="13154">
          <cell r="V13154" t="str">
            <v>Y4045024</v>
          </cell>
          <cell r="W13154">
            <v>0</v>
          </cell>
        </row>
        <row r="13155">
          <cell r="V13155" t="str">
            <v>Y4045026</v>
          </cell>
          <cell r="W13155">
            <v>0</v>
          </cell>
        </row>
        <row r="13156">
          <cell r="V13156" t="str">
            <v>Y4045033</v>
          </cell>
          <cell r="W13156">
            <v>0</v>
          </cell>
        </row>
        <row r="13157">
          <cell r="V13157" t="str">
            <v>Y4045040</v>
          </cell>
          <cell r="W13157">
            <v>0</v>
          </cell>
        </row>
        <row r="13158">
          <cell r="V13158" t="str">
            <v>Y4045074</v>
          </cell>
          <cell r="W13158">
            <v>0</v>
          </cell>
        </row>
        <row r="13159">
          <cell r="V13159" t="str">
            <v>Y4045084</v>
          </cell>
          <cell r="W13159">
            <v>0</v>
          </cell>
        </row>
        <row r="13160">
          <cell r="V13160" t="str">
            <v>Y4045092</v>
          </cell>
          <cell r="W13160">
            <v>0</v>
          </cell>
        </row>
        <row r="13161">
          <cell r="V13161" t="str">
            <v>Y4045093</v>
          </cell>
          <cell r="W13161">
            <v>0</v>
          </cell>
        </row>
        <row r="13162">
          <cell r="V13162" t="str">
            <v>Y4045099</v>
          </cell>
          <cell r="W13162">
            <v>0.92010559999999986</v>
          </cell>
        </row>
        <row r="13163">
          <cell r="V13163" t="str">
            <v>Y4045114</v>
          </cell>
          <cell r="W13163">
            <v>0</v>
          </cell>
        </row>
        <row r="13164">
          <cell r="V13164" t="str">
            <v>Y4045401</v>
          </cell>
          <cell r="W13164">
            <v>0</v>
          </cell>
        </row>
        <row r="13165">
          <cell r="V13165" t="str">
            <v>Y4045411</v>
          </cell>
          <cell r="W13165">
            <v>2.1466308661417322</v>
          </cell>
        </row>
        <row r="13166">
          <cell r="V13166" t="str">
            <v>Y4045412</v>
          </cell>
          <cell r="W13166">
            <v>0</v>
          </cell>
        </row>
        <row r="13167">
          <cell r="V13167" t="str">
            <v>Y4045447</v>
          </cell>
          <cell r="W13167">
            <v>0</v>
          </cell>
        </row>
        <row r="13168">
          <cell r="V13168" t="str">
            <v>Y4045449</v>
          </cell>
          <cell r="W13168">
            <v>8.9249999999999996E-2</v>
          </cell>
        </row>
        <row r="13169">
          <cell r="V13169" t="str">
            <v>Y4045464</v>
          </cell>
          <cell r="W13169">
            <v>0</v>
          </cell>
        </row>
        <row r="13170">
          <cell r="V13170" t="str">
            <v>Y4045495</v>
          </cell>
          <cell r="W13170">
            <v>0</v>
          </cell>
        </row>
        <row r="13171">
          <cell r="V13171" t="str">
            <v>Y4045501</v>
          </cell>
          <cell r="W13171">
            <v>0</v>
          </cell>
        </row>
        <row r="13172">
          <cell r="V13172" t="str">
            <v>Y4045508</v>
          </cell>
          <cell r="W13172">
            <v>0</v>
          </cell>
        </row>
        <row r="13173">
          <cell r="V13173" t="str">
            <v>Y4045512</v>
          </cell>
          <cell r="W13173">
            <v>0</v>
          </cell>
        </row>
        <row r="13174">
          <cell r="V13174" t="str">
            <v>Y4045513</v>
          </cell>
          <cell r="W13174">
            <v>0</v>
          </cell>
        </row>
        <row r="13175">
          <cell r="V13175" t="str">
            <v>Y4045514</v>
          </cell>
          <cell r="W13175">
            <v>0</v>
          </cell>
        </row>
        <row r="13176">
          <cell r="V13176" t="str">
            <v>Y4045517</v>
          </cell>
          <cell r="W13176">
            <v>0</v>
          </cell>
        </row>
        <row r="13177">
          <cell r="V13177" t="str">
            <v>Y4045518</v>
          </cell>
          <cell r="W13177">
            <v>0</v>
          </cell>
        </row>
        <row r="13178">
          <cell r="V13178" t="str">
            <v>Y4045544</v>
          </cell>
          <cell r="W13178">
            <v>0</v>
          </cell>
        </row>
        <row r="13179">
          <cell r="V13179" t="str">
            <v>Y4045547</v>
          </cell>
          <cell r="W13179">
            <v>0</v>
          </cell>
        </row>
        <row r="13180">
          <cell r="V13180" t="str">
            <v>Y4045555</v>
          </cell>
          <cell r="W13180">
            <v>0</v>
          </cell>
        </row>
        <row r="13181">
          <cell r="V13181" t="str">
            <v>Y4045563</v>
          </cell>
          <cell r="W13181">
            <v>0</v>
          </cell>
        </row>
        <row r="13182">
          <cell r="V13182" t="str">
            <v>Y4045762</v>
          </cell>
          <cell r="W13182">
            <v>0</v>
          </cell>
        </row>
        <row r="13183">
          <cell r="V13183" t="str">
            <v>Y4045785</v>
          </cell>
          <cell r="W13183">
            <v>0</v>
          </cell>
        </row>
        <row r="13184">
          <cell r="V13184" t="str">
            <v>Y4045819</v>
          </cell>
          <cell r="W13184">
            <v>0</v>
          </cell>
        </row>
        <row r="13185">
          <cell r="V13185" t="str">
            <v>Y4045836</v>
          </cell>
          <cell r="W13185">
            <v>0</v>
          </cell>
        </row>
        <row r="13186">
          <cell r="V13186" t="str">
            <v>Y4045840</v>
          </cell>
          <cell r="W13186">
            <v>0</v>
          </cell>
        </row>
        <row r="13187">
          <cell r="V13187" t="str">
            <v>Y4045941</v>
          </cell>
          <cell r="W13187">
            <v>0</v>
          </cell>
        </row>
        <row r="13188">
          <cell r="V13188" t="str">
            <v>Y4045966</v>
          </cell>
          <cell r="W13188">
            <v>2.5607484645669287</v>
          </cell>
        </row>
        <row r="13189">
          <cell r="V13189" t="str">
            <v>Y4046221</v>
          </cell>
          <cell r="W13189">
            <v>0</v>
          </cell>
        </row>
        <row r="13190">
          <cell r="V13190" t="str">
            <v>Y4046225</v>
          </cell>
          <cell r="W13190">
            <v>0</v>
          </cell>
        </row>
        <row r="13191">
          <cell r="V13191" t="str">
            <v>Y4046245</v>
          </cell>
          <cell r="W13191">
            <v>0</v>
          </cell>
        </row>
        <row r="13192">
          <cell r="V13192" t="str">
            <v>Y4046249</v>
          </cell>
          <cell r="W13192">
            <v>0</v>
          </cell>
        </row>
        <row r="13193">
          <cell r="V13193" t="str">
            <v>Y4046252</v>
          </cell>
          <cell r="W13193">
            <v>0</v>
          </cell>
        </row>
        <row r="13194">
          <cell r="V13194" t="str">
            <v>Y4046354</v>
          </cell>
          <cell r="W13194">
            <v>0</v>
          </cell>
        </row>
        <row r="13195">
          <cell r="V13195" t="str">
            <v>Y4046359</v>
          </cell>
          <cell r="W13195">
            <v>0</v>
          </cell>
        </row>
        <row r="13196">
          <cell r="V13196" t="str">
            <v>Y4046400</v>
          </cell>
          <cell r="W13196">
            <v>0.16065000000000002</v>
          </cell>
        </row>
        <row r="13197">
          <cell r="V13197" t="str">
            <v>Y4046748</v>
          </cell>
          <cell r="W13197">
            <v>0</v>
          </cell>
        </row>
        <row r="13198">
          <cell r="V13198" t="str">
            <v>Y4046791</v>
          </cell>
          <cell r="W13198">
            <v>0</v>
          </cell>
        </row>
        <row r="13199">
          <cell r="V13199" t="str">
            <v>Y4046878</v>
          </cell>
          <cell r="W13199">
            <v>0.13726063999999999</v>
          </cell>
        </row>
        <row r="13200">
          <cell r="V13200" t="str">
            <v>Y4046931</v>
          </cell>
          <cell r="W13200">
            <v>0</v>
          </cell>
        </row>
        <row r="13201">
          <cell r="V13201" t="str">
            <v>Y4047113</v>
          </cell>
          <cell r="W13201">
            <v>0</v>
          </cell>
        </row>
        <row r="13202">
          <cell r="V13202" t="str">
            <v>Y4047179</v>
          </cell>
          <cell r="W13202">
            <v>0</v>
          </cell>
        </row>
        <row r="13203">
          <cell r="V13203" t="str">
            <v>Y4047183</v>
          </cell>
          <cell r="W13203">
            <v>0.47039999999999998</v>
          </cell>
        </row>
        <row r="13204">
          <cell r="V13204" t="str">
            <v>Y4047509</v>
          </cell>
          <cell r="W13204">
            <v>0</v>
          </cell>
        </row>
        <row r="13205">
          <cell r="V13205" t="str">
            <v>Y4047552</v>
          </cell>
          <cell r="W13205">
            <v>0</v>
          </cell>
        </row>
        <row r="13206">
          <cell r="V13206" t="str">
            <v>Y4047585</v>
          </cell>
          <cell r="W13206">
            <v>0</v>
          </cell>
        </row>
        <row r="13207">
          <cell r="V13207" t="str">
            <v>Y4047589</v>
          </cell>
          <cell r="W13207">
            <v>0</v>
          </cell>
        </row>
        <row r="13208">
          <cell r="V13208" t="str">
            <v>Y4047590</v>
          </cell>
          <cell r="W13208">
            <v>0</v>
          </cell>
        </row>
        <row r="13209">
          <cell r="V13209" t="str">
            <v>Y4047591</v>
          </cell>
          <cell r="W13209">
            <v>0</v>
          </cell>
        </row>
        <row r="13210">
          <cell r="V13210" t="str">
            <v>Y4047594</v>
          </cell>
          <cell r="W13210">
            <v>0</v>
          </cell>
        </row>
        <row r="13211">
          <cell r="V13211" t="str">
            <v>Y4047595</v>
          </cell>
          <cell r="W13211">
            <v>0</v>
          </cell>
        </row>
        <row r="13212">
          <cell r="V13212" t="str">
            <v>Y4047596</v>
          </cell>
          <cell r="W13212">
            <v>0</v>
          </cell>
        </row>
        <row r="13213">
          <cell r="V13213" t="str">
            <v>Y4047597</v>
          </cell>
          <cell r="W13213">
            <v>0</v>
          </cell>
        </row>
        <row r="13214">
          <cell r="V13214" t="str">
            <v>Y4047598</v>
          </cell>
          <cell r="W13214">
            <v>0</v>
          </cell>
        </row>
        <row r="13215">
          <cell r="V13215" t="str">
            <v>Y4047599</v>
          </cell>
          <cell r="W13215">
            <v>0</v>
          </cell>
        </row>
        <row r="13216">
          <cell r="V13216" t="str">
            <v>Y4047602</v>
          </cell>
          <cell r="W13216">
            <v>0</v>
          </cell>
        </row>
        <row r="13217">
          <cell r="V13217" t="str">
            <v>Y4047604</v>
          </cell>
          <cell r="W13217">
            <v>0</v>
          </cell>
        </row>
        <row r="13218">
          <cell r="V13218" t="str">
            <v>Y4047606</v>
          </cell>
          <cell r="W13218">
            <v>0</v>
          </cell>
        </row>
        <row r="13219">
          <cell r="V13219" t="str">
            <v>Y4047758</v>
          </cell>
          <cell r="W13219">
            <v>0</v>
          </cell>
        </row>
        <row r="13220">
          <cell r="V13220" t="str">
            <v>Y4047760</v>
          </cell>
          <cell r="W13220">
            <v>0</v>
          </cell>
        </row>
        <row r="13221">
          <cell r="V13221" t="str">
            <v>Y4048250</v>
          </cell>
          <cell r="W13221">
            <v>0</v>
          </cell>
        </row>
        <row r="13222">
          <cell r="V13222" t="str">
            <v>Y4048257</v>
          </cell>
          <cell r="W13222">
            <v>0</v>
          </cell>
        </row>
        <row r="13223">
          <cell r="V13223" t="str">
            <v>Y4048475</v>
          </cell>
          <cell r="W13223">
            <v>0</v>
          </cell>
        </row>
        <row r="13224">
          <cell r="V13224" t="str">
            <v>Y4048480</v>
          </cell>
          <cell r="W13224">
            <v>0</v>
          </cell>
        </row>
        <row r="13225">
          <cell r="V13225" t="str">
            <v>Y4048495</v>
          </cell>
          <cell r="W13225">
            <v>0</v>
          </cell>
        </row>
        <row r="13226">
          <cell r="V13226" t="str">
            <v>Y4048728</v>
          </cell>
          <cell r="W13226">
            <v>0</v>
          </cell>
        </row>
        <row r="13227">
          <cell r="V13227" t="str">
            <v>Y4048729</v>
          </cell>
          <cell r="W13227">
            <v>0</v>
          </cell>
        </row>
        <row r="13228">
          <cell r="V13228" t="str">
            <v>Y4048898</v>
          </cell>
          <cell r="W13228">
            <v>0</v>
          </cell>
        </row>
        <row r="13229">
          <cell r="V13229" t="str">
            <v>Y4049000</v>
          </cell>
          <cell r="W13229">
            <v>0</v>
          </cell>
        </row>
        <row r="13230">
          <cell r="V13230" t="str">
            <v>Y4049025</v>
          </cell>
          <cell r="W13230">
            <v>0</v>
          </cell>
        </row>
        <row r="13231">
          <cell r="V13231" t="str">
            <v>Y4049382</v>
          </cell>
          <cell r="W13231">
            <v>0.30380000000000001</v>
          </cell>
        </row>
        <row r="13232">
          <cell r="V13232" t="str">
            <v>Y4049383</v>
          </cell>
          <cell r="W13232">
            <v>0</v>
          </cell>
        </row>
        <row r="13233">
          <cell r="V13233" t="str">
            <v>Y4049398</v>
          </cell>
          <cell r="W13233">
            <v>0</v>
          </cell>
        </row>
        <row r="13234">
          <cell r="V13234" t="str">
            <v>Y4049428</v>
          </cell>
          <cell r="W13234">
            <v>9.5199999999999993E-2</v>
          </cell>
        </row>
        <row r="13235">
          <cell r="V13235" t="str">
            <v>Y4049443</v>
          </cell>
          <cell r="W13235">
            <v>6.5475000000000005E-2</v>
          </cell>
        </row>
        <row r="13236">
          <cell r="V13236" t="str">
            <v>Y4049455</v>
          </cell>
          <cell r="W13236">
            <v>6.5475000000000005E-2</v>
          </cell>
        </row>
        <row r="13237">
          <cell r="V13237" t="str">
            <v>Y4049457</v>
          </cell>
          <cell r="W13237">
            <v>6.5475000000000005E-2</v>
          </cell>
        </row>
        <row r="13238">
          <cell r="V13238" t="str">
            <v>Y4049461</v>
          </cell>
          <cell r="W13238">
            <v>6.5475000000000005E-2</v>
          </cell>
        </row>
        <row r="13239">
          <cell r="V13239" t="str">
            <v>Y4049471</v>
          </cell>
          <cell r="W13239">
            <v>0.10427500000000001</v>
          </cell>
        </row>
        <row r="13240">
          <cell r="V13240" t="str">
            <v>Y4049858</v>
          </cell>
          <cell r="W13240">
            <v>0</v>
          </cell>
        </row>
        <row r="13241">
          <cell r="V13241" t="str">
            <v>Y4050120</v>
          </cell>
          <cell r="W13241">
            <v>0</v>
          </cell>
        </row>
        <row r="13242">
          <cell r="V13242" t="str">
            <v>Y4050165</v>
          </cell>
          <cell r="W13242">
            <v>0</v>
          </cell>
        </row>
        <row r="13243">
          <cell r="V13243" t="str">
            <v>Y4050184</v>
          </cell>
          <cell r="W13243">
            <v>0</v>
          </cell>
        </row>
        <row r="13244">
          <cell r="V13244" t="str">
            <v>Y4050405</v>
          </cell>
          <cell r="W13244">
            <v>0</v>
          </cell>
        </row>
        <row r="13245">
          <cell r="V13245" t="str">
            <v>Y4050428</v>
          </cell>
          <cell r="W13245">
            <v>0</v>
          </cell>
        </row>
        <row r="13246">
          <cell r="V13246" t="str">
            <v>Y4050445</v>
          </cell>
          <cell r="W13246">
            <v>0</v>
          </cell>
        </row>
        <row r="13247">
          <cell r="V13247" t="str">
            <v>Y4050449</v>
          </cell>
          <cell r="W13247">
            <v>0</v>
          </cell>
        </row>
        <row r="13248">
          <cell r="V13248" t="str">
            <v>Y4050549</v>
          </cell>
          <cell r="W13248">
            <v>0</v>
          </cell>
        </row>
        <row r="13249">
          <cell r="V13249" t="str">
            <v>Y4050560</v>
          </cell>
          <cell r="W13249">
            <v>0</v>
          </cell>
        </row>
        <row r="13250">
          <cell r="V13250" t="str">
            <v>Y4050591</v>
          </cell>
          <cell r="W13250">
            <v>0.25984200000000002</v>
          </cell>
        </row>
        <row r="13251">
          <cell r="V13251" t="str">
            <v>Y4050592</v>
          </cell>
          <cell r="W13251">
            <v>2.1812349999999998E-2</v>
          </cell>
        </row>
        <row r="13252">
          <cell r="V13252" t="str">
            <v>Y4050596</v>
          </cell>
          <cell r="W13252">
            <v>2.1812349999999998E-2</v>
          </cell>
        </row>
        <row r="13253">
          <cell r="V13253" t="str">
            <v>Y4050616</v>
          </cell>
          <cell r="W13253">
            <v>1.2235737226277372E-2</v>
          </cell>
        </row>
        <row r="13254">
          <cell r="V13254" t="str">
            <v>Y4050619</v>
          </cell>
          <cell r="W13254">
            <v>1.4461678832116789E-2</v>
          </cell>
        </row>
        <row r="13255">
          <cell r="V13255" t="str">
            <v>Y4050642</v>
          </cell>
          <cell r="W13255">
            <v>0</v>
          </cell>
        </row>
        <row r="13256">
          <cell r="V13256" t="str">
            <v>Y4050650</v>
          </cell>
          <cell r="W13256">
            <v>0.51778637956204376</v>
          </cell>
        </row>
        <row r="13257">
          <cell r="V13257" t="str">
            <v>Y4050941</v>
          </cell>
          <cell r="W13257">
            <v>0</v>
          </cell>
        </row>
        <row r="13258">
          <cell r="V13258" t="str">
            <v>Y4050959</v>
          </cell>
          <cell r="W13258">
            <v>0</v>
          </cell>
        </row>
        <row r="13259">
          <cell r="V13259" t="str">
            <v>Y4050965</v>
          </cell>
          <cell r="W13259">
            <v>0</v>
          </cell>
        </row>
        <row r="13260">
          <cell r="V13260" t="str">
            <v>Y4050984</v>
          </cell>
          <cell r="W13260">
            <v>0</v>
          </cell>
        </row>
        <row r="13261">
          <cell r="V13261" t="str">
            <v>Y4051004</v>
          </cell>
          <cell r="W13261">
            <v>0</v>
          </cell>
        </row>
        <row r="13262">
          <cell r="V13262" t="str">
            <v>Y4051010</v>
          </cell>
          <cell r="W13262">
            <v>3.9492199999999998E-2</v>
          </cell>
        </row>
        <row r="13263">
          <cell r="V13263" t="str">
            <v>Y4051044</v>
          </cell>
          <cell r="W13263">
            <v>0</v>
          </cell>
        </row>
        <row r="13264">
          <cell r="V13264" t="str">
            <v>Y4051341</v>
          </cell>
          <cell r="W13264">
            <v>0</v>
          </cell>
        </row>
        <row r="13265">
          <cell r="V13265" t="str">
            <v>Y4051520</v>
          </cell>
          <cell r="W13265">
            <v>0</v>
          </cell>
        </row>
        <row r="13266">
          <cell r="V13266" t="str">
            <v>Y4051536</v>
          </cell>
          <cell r="W13266">
            <v>0.62473074803149609</v>
          </cell>
        </row>
        <row r="13267">
          <cell r="V13267" t="str">
            <v>Y4051554</v>
          </cell>
          <cell r="W13267">
            <v>0.60559954724409448</v>
          </cell>
        </row>
        <row r="13268">
          <cell r="V13268" t="str">
            <v>Y4051557</v>
          </cell>
          <cell r="W13268">
            <v>0</v>
          </cell>
        </row>
        <row r="13269">
          <cell r="V13269" t="str">
            <v>Y4051561</v>
          </cell>
          <cell r="W13269">
            <v>0.24616708000000004</v>
          </cell>
        </row>
        <row r="13270">
          <cell r="V13270" t="str">
            <v>Y4051565</v>
          </cell>
          <cell r="W13270">
            <v>0</v>
          </cell>
        </row>
        <row r="13271">
          <cell r="V13271" t="str">
            <v>Y4051568</v>
          </cell>
          <cell r="W13271">
            <v>0</v>
          </cell>
        </row>
        <row r="13272">
          <cell r="V13272" t="str">
            <v>Y4051572</v>
          </cell>
          <cell r="W13272">
            <v>0</v>
          </cell>
        </row>
        <row r="13273">
          <cell r="V13273" t="str">
            <v>Y4051574</v>
          </cell>
          <cell r="W13273">
            <v>0</v>
          </cell>
        </row>
        <row r="13274">
          <cell r="V13274" t="str">
            <v>Y4051577</v>
          </cell>
          <cell r="W13274">
            <v>0.25258964</v>
          </cell>
        </row>
        <row r="13275">
          <cell r="V13275" t="str">
            <v>Y4051732</v>
          </cell>
          <cell r="W13275">
            <v>0</v>
          </cell>
        </row>
        <row r="13276">
          <cell r="V13276" t="str">
            <v>Y4051749</v>
          </cell>
          <cell r="W13276">
            <v>0</v>
          </cell>
        </row>
        <row r="13277">
          <cell r="V13277" t="str">
            <v>Y4051754</v>
          </cell>
          <cell r="W13277">
            <v>0</v>
          </cell>
        </row>
        <row r="13278">
          <cell r="V13278" t="str">
            <v>Y4051794</v>
          </cell>
          <cell r="W13278">
            <v>0</v>
          </cell>
        </row>
        <row r="13279">
          <cell r="V13279" t="str">
            <v>Y4051918</v>
          </cell>
          <cell r="W13279">
            <v>0</v>
          </cell>
        </row>
        <row r="13280">
          <cell r="V13280" t="str">
            <v>Y4051923</v>
          </cell>
          <cell r="W13280">
            <v>0</v>
          </cell>
        </row>
        <row r="13281">
          <cell r="V13281" t="str">
            <v>Y4051928</v>
          </cell>
          <cell r="W13281">
            <v>0</v>
          </cell>
        </row>
        <row r="13282">
          <cell r="V13282" t="str">
            <v>Y4052151</v>
          </cell>
          <cell r="W13282">
            <v>0</v>
          </cell>
        </row>
        <row r="13283">
          <cell r="V13283" t="str">
            <v>Y4052185</v>
          </cell>
          <cell r="W13283">
            <v>0</v>
          </cell>
        </row>
        <row r="13284">
          <cell r="V13284" t="str">
            <v>Y4052556</v>
          </cell>
          <cell r="W13284">
            <v>0</v>
          </cell>
        </row>
        <row r="13285">
          <cell r="V13285" t="str">
            <v>Y4052557</v>
          </cell>
          <cell r="W13285">
            <v>0</v>
          </cell>
        </row>
        <row r="13286">
          <cell r="V13286" t="str">
            <v>Y4052558</v>
          </cell>
          <cell r="W13286">
            <v>0</v>
          </cell>
        </row>
        <row r="13287">
          <cell r="V13287" t="str">
            <v>Y4052584</v>
          </cell>
          <cell r="W13287">
            <v>0</v>
          </cell>
        </row>
        <row r="13288">
          <cell r="V13288" t="str">
            <v>Y4052587</v>
          </cell>
          <cell r="W13288">
            <v>0</v>
          </cell>
        </row>
        <row r="13289">
          <cell r="V13289" t="str">
            <v>Y4052756</v>
          </cell>
          <cell r="W13289">
            <v>0</v>
          </cell>
        </row>
        <row r="13290">
          <cell r="V13290" t="str">
            <v>Y4052884</v>
          </cell>
          <cell r="W13290">
            <v>0</v>
          </cell>
        </row>
        <row r="13291">
          <cell r="V13291" t="str">
            <v>Y4052892</v>
          </cell>
          <cell r="W13291">
            <v>0</v>
          </cell>
        </row>
        <row r="13292">
          <cell r="V13292" t="str">
            <v>Y4052896</v>
          </cell>
          <cell r="W13292">
            <v>0</v>
          </cell>
        </row>
        <row r="13293">
          <cell r="V13293" t="str">
            <v>Y4052901</v>
          </cell>
          <cell r="W13293">
            <v>0</v>
          </cell>
        </row>
        <row r="13294">
          <cell r="V13294" t="str">
            <v>Y4053482</v>
          </cell>
          <cell r="W13294">
            <v>0</v>
          </cell>
        </row>
        <row r="13295">
          <cell r="V13295" t="str">
            <v>Y4053496</v>
          </cell>
          <cell r="W13295">
            <v>0</v>
          </cell>
        </row>
        <row r="13296">
          <cell r="V13296" t="str">
            <v>Y4053740</v>
          </cell>
          <cell r="W13296">
            <v>0</v>
          </cell>
        </row>
        <row r="13297">
          <cell r="V13297" t="str">
            <v>Y4053749</v>
          </cell>
          <cell r="W13297">
            <v>0</v>
          </cell>
        </row>
        <row r="13298">
          <cell r="V13298" t="str">
            <v>Y4053756</v>
          </cell>
          <cell r="W13298">
            <v>8.3524000000000001E-2</v>
          </cell>
        </row>
        <row r="13299">
          <cell r="V13299" t="str">
            <v>Y4053773</v>
          </cell>
          <cell r="W13299">
            <v>9.3280000000000002E-2</v>
          </cell>
        </row>
        <row r="13300">
          <cell r="V13300" t="str">
            <v>Y4054051</v>
          </cell>
          <cell r="W13300">
            <v>0.14896000000000001</v>
          </cell>
        </row>
        <row r="13301">
          <cell r="V13301" t="str">
            <v>Y4054073</v>
          </cell>
          <cell r="W13301">
            <v>0.77176</v>
          </cell>
        </row>
        <row r="13302">
          <cell r="V13302" t="str">
            <v>Y4054083</v>
          </cell>
          <cell r="W13302">
            <v>0.42096</v>
          </cell>
        </row>
        <row r="13303">
          <cell r="V13303" t="str">
            <v>Y4054480</v>
          </cell>
          <cell r="W13303">
            <v>0</v>
          </cell>
        </row>
        <row r="13304">
          <cell r="V13304" t="str">
            <v>Y4054740</v>
          </cell>
          <cell r="W13304">
            <v>0.8720463731931668</v>
          </cell>
        </row>
        <row r="13305">
          <cell r="V13305" t="str">
            <v>Y4054921</v>
          </cell>
          <cell r="W13305">
            <v>0</v>
          </cell>
        </row>
        <row r="13306">
          <cell r="V13306" t="str">
            <v>Y4054994</v>
          </cell>
          <cell r="W13306">
            <v>0</v>
          </cell>
        </row>
        <row r="13307">
          <cell r="V13307" t="str">
            <v>Y4055170</v>
          </cell>
          <cell r="W13307">
            <v>0</v>
          </cell>
        </row>
        <row r="13308">
          <cell r="V13308" t="str">
            <v>Y4055199</v>
          </cell>
          <cell r="W13308">
            <v>0</v>
          </cell>
        </row>
        <row r="13309">
          <cell r="V13309" t="str">
            <v>Y4055206</v>
          </cell>
          <cell r="W13309">
            <v>0</v>
          </cell>
        </row>
        <row r="13310">
          <cell r="V13310" t="str">
            <v>Y4055210</v>
          </cell>
          <cell r="W13310">
            <v>4.1082E-2</v>
          </cell>
        </row>
        <row r="13311">
          <cell r="V13311" t="str">
            <v>Y4056390</v>
          </cell>
          <cell r="W13311">
            <v>0</v>
          </cell>
        </row>
        <row r="13312">
          <cell r="V13312" t="str">
            <v>Y4056476</v>
          </cell>
          <cell r="W13312">
            <v>0</v>
          </cell>
        </row>
        <row r="13313">
          <cell r="V13313" t="str">
            <v>Y4056941</v>
          </cell>
          <cell r="W13313">
            <v>0</v>
          </cell>
        </row>
        <row r="13314">
          <cell r="V13314" t="str">
            <v>Y4057011</v>
          </cell>
          <cell r="W13314">
            <v>0</v>
          </cell>
        </row>
        <row r="13315">
          <cell r="V13315" t="str">
            <v>Y4057046</v>
          </cell>
          <cell r="W13315">
            <v>0</v>
          </cell>
        </row>
        <row r="13316">
          <cell r="V13316" t="str">
            <v>Y4057047</v>
          </cell>
          <cell r="W13316">
            <v>0</v>
          </cell>
        </row>
        <row r="13317">
          <cell r="V13317" t="str">
            <v>Y4057173</v>
          </cell>
          <cell r="W13317">
            <v>0</v>
          </cell>
        </row>
        <row r="13318">
          <cell r="V13318" t="str">
            <v>Y4057196</v>
          </cell>
          <cell r="W13318">
            <v>0</v>
          </cell>
        </row>
        <row r="13319">
          <cell r="V13319" t="str">
            <v>Y4057237</v>
          </cell>
          <cell r="W13319">
            <v>0</v>
          </cell>
        </row>
        <row r="13320">
          <cell r="V13320" t="str">
            <v>Y4057630</v>
          </cell>
          <cell r="W13320">
            <v>2.5402000000000001E-2</v>
          </cell>
        </row>
        <row r="13321">
          <cell r="V13321" t="str">
            <v>Y4057637</v>
          </cell>
          <cell r="W13321">
            <v>1.6420520078740153</v>
          </cell>
        </row>
        <row r="13322">
          <cell r="V13322" t="str">
            <v>Y4057640</v>
          </cell>
          <cell r="W13322">
            <v>6.1756020000000002E-2</v>
          </cell>
        </row>
        <row r="13323">
          <cell r="V13323" t="str">
            <v>Y4057652</v>
          </cell>
          <cell r="W13323">
            <v>0.79396239999999996</v>
          </cell>
        </row>
        <row r="13324">
          <cell r="V13324" t="str">
            <v>Y4057750</v>
          </cell>
          <cell r="W13324">
            <v>6.1756020000000002E-2</v>
          </cell>
        </row>
        <row r="13325">
          <cell r="V13325" t="str">
            <v>Y4058749</v>
          </cell>
          <cell r="W13325">
            <v>0</v>
          </cell>
        </row>
        <row r="13326">
          <cell r="V13326" t="str">
            <v>Y4058757</v>
          </cell>
          <cell r="W13326">
            <v>0</v>
          </cell>
        </row>
        <row r="13327">
          <cell r="V13327" t="str">
            <v>Y4058762</v>
          </cell>
          <cell r="W13327">
            <v>0</v>
          </cell>
        </row>
        <row r="13328">
          <cell r="V13328" t="str">
            <v>Y4058766</v>
          </cell>
          <cell r="W13328">
            <v>0</v>
          </cell>
        </row>
        <row r="13329">
          <cell r="V13329" t="str">
            <v>Y4059132</v>
          </cell>
          <cell r="W13329">
            <v>0</v>
          </cell>
        </row>
        <row r="13330">
          <cell r="V13330" t="str">
            <v>Y4060477</v>
          </cell>
          <cell r="W13330">
            <v>0</v>
          </cell>
        </row>
        <row r="13331">
          <cell r="V13331" t="str">
            <v>Y4060478</v>
          </cell>
          <cell r="W13331">
            <v>0</v>
          </cell>
        </row>
        <row r="13332">
          <cell r="V13332" t="str">
            <v>Y4060479</v>
          </cell>
          <cell r="W13332">
            <v>0</v>
          </cell>
        </row>
        <row r="13333">
          <cell r="V13333" t="str">
            <v>Y4060941</v>
          </cell>
          <cell r="W13333">
            <v>0</v>
          </cell>
        </row>
        <row r="13334">
          <cell r="V13334" t="str">
            <v>Y4060953</v>
          </cell>
          <cell r="W13334">
            <v>0</v>
          </cell>
        </row>
        <row r="13335">
          <cell r="V13335" t="str">
            <v>Y4061350</v>
          </cell>
          <cell r="W13335">
            <v>0</v>
          </cell>
        </row>
        <row r="13336">
          <cell r="V13336" t="str">
            <v>Y4061382</v>
          </cell>
          <cell r="W13336">
            <v>0</v>
          </cell>
        </row>
        <row r="13337">
          <cell r="V13337" t="str">
            <v>Y4061393</v>
          </cell>
          <cell r="W13337">
            <v>0</v>
          </cell>
        </row>
        <row r="13338">
          <cell r="V13338" t="str">
            <v>Y4061414</v>
          </cell>
          <cell r="W13338">
            <v>1.7984</v>
          </cell>
        </row>
        <row r="13339">
          <cell r="V13339" t="str">
            <v>Y4061416</v>
          </cell>
          <cell r="W13339">
            <v>0.12992999999999999</v>
          </cell>
        </row>
        <row r="13340">
          <cell r="V13340" t="str">
            <v>Y4061421</v>
          </cell>
          <cell r="W13340">
            <v>0.80959999999999988</v>
          </cell>
        </row>
        <row r="13341">
          <cell r="V13341" t="str">
            <v>Y4061436</v>
          </cell>
          <cell r="W13341">
            <v>6.1769999999999992E-2</v>
          </cell>
        </row>
        <row r="13342">
          <cell r="V13342" t="str">
            <v>Y4061770</v>
          </cell>
          <cell r="W13342">
            <v>0</v>
          </cell>
        </row>
        <row r="13343">
          <cell r="V13343" t="str">
            <v>Y4061785</v>
          </cell>
          <cell r="W13343">
            <v>2.0982076771653544</v>
          </cell>
        </row>
        <row r="13344">
          <cell r="V13344" t="str">
            <v>Y4061835</v>
          </cell>
          <cell r="W13344">
            <v>0</v>
          </cell>
        </row>
        <row r="13345">
          <cell r="V13345" t="str">
            <v>Y4061865</v>
          </cell>
          <cell r="W13345">
            <v>0</v>
          </cell>
        </row>
        <row r="13346">
          <cell r="V13346" t="str">
            <v>Y4061871</v>
          </cell>
          <cell r="W13346">
            <v>0</v>
          </cell>
        </row>
        <row r="13347">
          <cell r="V13347" t="str">
            <v>Y4061875</v>
          </cell>
          <cell r="W13347">
            <v>0</v>
          </cell>
        </row>
        <row r="13348">
          <cell r="V13348" t="str">
            <v>Y4061878</v>
          </cell>
          <cell r="W13348">
            <v>0</v>
          </cell>
        </row>
        <row r="13349">
          <cell r="V13349" t="str">
            <v>Y4061887</v>
          </cell>
          <cell r="W13349">
            <v>0</v>
          </cell>
        </row>
        <row r="13350">
          <cell r="V13350" t="str">
            <v>Y4064158</v>
          </cell>
          <cell r="W13350">
            <v>0</v>
          </cell>
        </row>
        <row r="13351">
          <cell r="V13351" t="str">
            <v>Y4064190</v>
          </cell>
          <cell r="W13351">
            <v>0</v>
          </cell>
        </row>
        <row r="13352">
          <cell r="V13352" t="str">
            <v>Y4064280</v>
          </cell>
          <cell r="W13352">
            <v>0</v>
          </cell>
        </row>
        <row r="13353">
          <cell r="V13353" t="str">
            <v>Y4064306</v>
          </cell>
          <cell r="W13353">
            <v>0</v>
          </cell>
        </row>
        <row r="13354">
          <cell r="V13354" t="str">
            <v>Y4064311</v>
          </cell>
          <cell r="W13354">
            <v>0</v>
          </cell>
        </row>
        <row r="13355">
          <cell r="V13355" t="str">
            <v>Y4064434</v>
          </cell>
          <cell r="W13355">
            <v>0</v>
          </cell>
        </row>
        <row r="13356">
          <cell r="V13356" t="str">
            <v>Y4064498</v>
          </cell>
          <cell r="W13356">
            <v>0</v>
          </cell>
        </row>
        <row r="13357">
          <cell r="V13357" t="str">
            <v>Y4064626</v>
          </cell>
          <cell r="W13357">
            <v>5.355E-2</v>
          </cell>
        </row>
        <row r="13358">
          <cell r="V13358" t="str">
            <v>Y4065347</v>
          </cell>
          <cell r="W13358">
            <v>0</v>
          </cell>
        </row>
        <row r="13359">
          <cell r="V13359" t="str">
            <v>Y4066047</v>
          </cell>
          <cell r="W13359">
            <v>0</v>
          </cell>
        </row>
        <row r="13360">
          <cell r="V13360" t="str">
            <v>Y4066050</v>
          </cell>
          <cell r="W13360">
            <v>0</v>
          </cell>
        </row>
        <row r="13361">
          <cell r="V13361" t="str">
            <v>Y4066130</v>
          </cell>
          <cell r="W13361">
            <v>0</v>
          </cell>
        </row>
        <row r="13362">
          <cell r="V13362" t="str">
            <v>Y4066322</v>
          </cell>
          <cell r="W13362">
            <v>8.1999999999999993</v>
          </cell>
        </row>
        <row r="13363">
          <cell r="V13363" t="str">
            <v>Y4066327</v>
          </cell>
          <cell r="W13363">
            <v>0</v>
          </cell>
        </row>
        <row r="13364">
          <cell r="V13364" t="str">
            <v>Y406719</v>
          </cell>
          <cell r="W13364">
            <v>12.54</v>
          </cell>
        </row>
        <row r="13365">
          <cell r="V13365" t="str">
            <v>Y4067840</v>
          </cell>
          <cell r="W13365">
            <v>7.7799999999999994</v>
          </cell>
        </row>
        <row r="13366">
          <cell r="V13366" t="str">
            <v>Y4067938</v>
          </cell>
          <cell r="W13366">
            <v>0</v>
          </cell>
        </row>
        <row r="13367">
          <cell r="V13367" t="str">
            <v>Y4068911</v>
          </cell>
          <cell r="W13367">
            <v>0</v>
          </cell>
        </row>
        <row r="13368">
          <cell r="V13368" t="str">
            <v>Y4070733</v>
          </cell>
          <cell r="W13368">
            <v>0</v>
          </cell>
        </row>
        <row r="13369">
          <cell r="V13369" t="str">
            <v>Y4070930</v>
          </cell>
          <cell r="W13369">
            <v>0</v>
          </cell>
        </row>
        <row r="13370">
          <cell r="V13370" t="str">
            <v>Y4070963</v>
          </cell>
          <cell r="W13370">
            <v>0</v>
          </cell>
        </row>
        <row r="13371">
          <cell r="V13371" t="str">
            <v>Y4070964</v>
          </cell>
          <cell r="W13371">
            <v>0</v>
          </cell>
        </row>
        <row r="13372">
          <cell r="V13372" t="str">
            <v>Y4070996</v>
          </cell>
          <cell r="W13372">
            <v>0</v>
          </cell>
        </row>
        <row r="13373">
          <cell r="V13373" t="str">
            <v>Y4071206</v>
          </cell>
          <cell r="W13373">
            <v>0</v>
          </cell>
        </row>
        <row r="13374">
          <cell r="V13374" t="str">
            <v>Y4072039</v>
          </cell>
          <cell r="W13374">
            <v>0.30869999999999997</v>
          </cell>
        </row>
        <row r="13375">
          <cell r="V13375" t="str">
            <v>Y4072040</v>
          </cell>
          <cell r="W13375">
            <v>0</v>
          </cell>
        </row>
        <row r="13376">
          <cell r="V13376" t="str">
            <v>Y4072234</v>
          </cell>
          <cell r="W13376">
            <v>0</v>
          </cell>
        </row>
        <row r="13377">
          <cell r="V13377" t="str">
            <v>Y4072246</v>
          </cell>
          <cell r="W13377">
            <v>0</v>
          </cell>
        </row>
        <row r="13378">
          <cell r="V13378" t="str">
            <v>Y4072254</v>
          </cell>
          <cell r="W13378">
            <v>0</v>
          </cell>
        </row>
        <row r="13379">
          <cell r="V13379" t="str">
            <v>Y4072368</v>
          </cell>
          <cell r="W13379">
            <v>0</v>
          </cell>
        </row>
        <row r="13380">
          <cell r="V13380" t="str">
            <v>Y4072448</v>
          </cell>
          <cell r="W13380">
            <v>0</v>
          </cell>
        </row>
        <row r="13381">
          <cell r="V13381" t="str">
            <v>Y4075422</v>
          </cell>
          <cell r="W13381">
            <v>9.8174999999999998E-2</v>
          </cell>
        </row>
        <row r="13382">
          <cell r="V13382" t="str">
            <v>Y4076470</v>
          </cell>
          <cell r="W13382">
            <v>0</v>
          </cell>
        </row>
        <row r="13383">
          <cell r="V13383" t="str">
            <v>Y4076495</v>
          </cell>
          <cell r="W13383">
            <v>0</v>
          </cell>
        </row>
        <row r="13384">
          <cell r="V13384" t="str">
            <v>Y4076577</v>
          </cell>
          <cell r="W13384">
            <v>3.5699999999999996E-2</v>
          </cell>
        </row>
        <row r="13385">
          <cell r="V13385" t="str">
            <v>Y4076600</v>
          </cell>
          <cell r="W13385">
            <v>4.165E-2</v>
          </cell>
        </row>
        <row r="13386">
          <cell r="V13386" t="str">
            <v>Y4076862</v>
          </cell>
          <cell r="W13386">
            <v>0</v>
          </cell>
        </row>
        <row r="13387">
          <cell r="V13387" t="str">
            <v>Y4076888</v>
          </cell>
          <cell r="W13387">
            <v>0</v>
          </cell>
        </row>
        <row r="13388">
          <cell r="V13388" t="str">
            <v>Y4076890</v>
          </cell>
          <cell r="W13388">
            <v>0</v>
          </cell>
        </row>
        <row r="13389">
          <cell r="V13389" t="str">
            <v>Y4076891</v>
          </cell>
          <cell r="W13389">
            <v>0</v>
          </cell>
        </row>
        <row r="13390">
          <cell r="V13390" t="str">
            <v>Y4076904</v>
          </cell>
          <cell r="W13390">
            <v>0</v>
          </cell>
        </row>
        <row r="13391">
          <cell r="V13391" t="str">
            <v>Y4076905</v>
          </cell>
          <cell r="W13391">
            <v>0</v>
          </cell>
        </row>
        <row r="13392">
          <cell r="V13392" t="str">
            <v>Y4076906</v>
          </cell>
          <cell r="W13392">
            <v>0</v>
          </cell>
        </row>
        <row r="13393">
          <cell r="V13393" t="str">
            <v>Y4076907</v>
          </cell>
          <cell r="W13393">
            <v>0</v>
          </cell>
        </row>
        <row r="13394">
          <cell r="V13394" t="str">
            <v>Y4077100</v>
          </cell>
          <cell r="W13394">
            <v>2.084478E-2</v>
          </cell>
        </row>
        <row r="13395">
          <cell r="V13395" t="str">
            <v>Y4077842</v>
          </cell>
          <cell r="W13395">
            <v>0</v>
          </cell>
        </row>
        <row r="13396">
          <cell r="V13396" t="str">
            <v>Y4077843</v>
          </cell>
          <cell r="W13396">
            <v>0</v>
          </cell>
        </row>
        <row r="13397">
          <cell r="V13397" t="str">
            <v>Y4080272</v>
          </cell>
          <cell r="W13397">
            <v>0</v>
          </cell>
        </row>
        <row r="13398">
          <cell r="V13398" t="str">
            <v>Y4080279</v>
          </cell>
          <cell r="W13398">
            <v>0</v>
          </cell>
        </row>
        <row r="13399">
          <cell r="V13399" t="str">
            <v>Y4080671</v>
          </cell>
          <cell r="W13399">
            <v>0</v>
          </cell>
        </row>
        <row r="13400">
          <cell r="V13400" t="str">
            <v>Y4080812</v>
          </cell>
          <cell r="W13400">
            <v>0</v>
          </cell>
        </row>
        <row r="13401">
          <cell r="V13401" t="str">
            <v>Y4080813</v>
          </cell>
          <cell r="W13401">
            <v>4.3988560000000003E-2</v>
          </cell>
        </row>
        <row r="13402">
          <cell r="V13402" t="str">
            <v>Y4080814</v>
          </cell>
          <cell r="W13402">
            <v>0.38017499999999999</v>
          </cell>
        </row>
        <row r="13403">
          <cell r="V13403" t="str">
            <v>Y4080817</v>
          </cell>
          <cell r="W13403">
            <v>0</v>
          </cell>
        </row>
        <row r="13404">
          <cell r="V13404" t="str">
            <v>Y4080819</v>
          </cell>
          <cell r="W13404">
            <v>0</v>
          </cell>
        </row>
        <row r="13405">
          <cell r="V13405" t="str">
            <v>Y4080879</v>
          </cell>
          <cell r="W13405">
            <v>0</v>
          </cell>
        </row>
        <row r="13406">
          <cell r="V13406" t="str">
            <v>Y4080881</v>
          </cell>
          <cell r="W13406">
            <v>0</v>
          </cell>
        </row>
        <row r="13407">
          <cell r="V13407" t="str">
            <v>Y4081332</v>
          </cell>
          <cell r="W13407">
            <v>0</v>
          </cell>
        </row>
        <row r="13408">
          <cell r="V13408" t="str">
            <v>Y4081353</v>
          </cell>
          <cell r="W13408">
            <v>0</v>
          </cell>
        </row>
        <row r="13409">
          <cell r="V13409" t="str">
            <v>Y4081362</v>
          </cell>
          <cell r="W13409">
            <v>0</v>
          </cell>
        </row>
        <row r="13410">
          <cell r="V13410" t="str">
            <v>Y4081365</v>
          </cell>
          <cell r="W13410">
            <v>0</v>
          </cell>
        </row>
        <row r="13411">
          <cell r="V13411" t="str">
            <v>Y4081377</v>
          </cell>
          <cell r="W13411">
            <v>0</v>
          </cell>
        </row>
        <row r="13412">
          <cell r="V13412" t="str">
            <v>Y4081545</v>
          </cell>
          <cell r="W13412">
            <v>0</v>
          </cell>
        </row>
        <row r="13413">
          <cell r="V13413" t="str">
            <v>Y4081546</v>
          </cell>
          <cell r="W13413">
            <v>0</v>
          </cell>
        </row>
        <row r="13414">
          <cell r="V13414" t="str">
            <v>Y4081548</v>
          </cell>
          <cell r="W13414">
            <v>5.8885079999999992E-2</v>
          </cell>
        </row>
        <row r="13415">
          <cell r="V13415" t="str">
            <v>Y4081549</v>
          </cell>
          <cell r="W13415">
            <v>0</v>
          </cell>
        </row>
        <row r="13416">
          <cell r="V13416" t="str">
            <v>Y4081572</v>
          </cell>
          <cell r="W13416">
            <v>0</v>
          </cell>
        </row>
        <row r="13417">
          <cell r="V13417" t="str">
            <v>Y4081611</v>
          </cell>
          <cell r="W13417">
            <v>0</v>
          </cell>
        </row>
        <row r="13418">
          <cell r="V13418" t="str">
            <v>Y4081644</v>
          </cell>
          <cell r="W13418">
            <v>0</v>
          </cell>
        </row>
        <row r="13419">
          <cell r="V13419" t="str">
            <v>Y4081724</v>
          </cell>
          <cell r="W13419">
            <v>5.28E-2</v>
          </cell>
        </row>
        <row r="13420">
          <cell r="V13420" t="str">
            <v>Y4081756</v>
          </cell>
          <cell r="W13420">
            <v>0</v>
          </cell>
        </row>
        <row r="13421">
          <cell r="V13421" t="str">
            <v>Y4081758</v>
          </cell>
          <cell r="W13421">
            <v>0</v>
          </cell>
        </row>
        <row r="13422">
          <cell r="V13422" t="str">
            <v>Y4081760</v>
          </cell>
          <cell r="W13422">
            <v>0</v>
          </cell>
        </row>
        <row r="13423">
          <cell r="V13423" t="str">
            <v>Y4082192</v>
          </cell>
          <cell r="W13423">
            <v>3.0712500000000004E-2</v>
          </cell>
        </row>
        <row r="13424">
          <cell r="V13424" t="str">
            <v>Y4082196</v>
          </cell>
          <cell r="W13424">
            <v>3.0712500000000004E-2</v>
          </cell>
        </row>
        <row r="13425">
          <cell r="V13425" t="str">
            <v>Y4082208</v>
          </cell>
          <cell r="W13425">
            <v>0</v>
          </cell>
        </row>
        <row r="13426">
          <cell r="V13426" t="str">
            <v>Y4082209</v>
          </cell>
          <cell r="W13426">
            <v>0</v>
          </cell>
        </row>
        <row r="13427">
          <cell r="V13427" t="str">
            <v>Y4082210</v>
          </cell>
          <cell r="W13427">
            <v>0</v>
          </cell>
        </row>
        <row r="13428">
          <cell r="V13428" t="str">
            <v>Y4082492</v>
          </cell>
          <cell r="W13428">
            <v>0</v>
          </cell>
        </row>
        <row r="13429">
          <cell r="V13429" t="str">
            <v>Y4082494</v>
          </cell>
          <cell r="W13429">
            <v>0</v>
          </cell>
        </row>
        <row r="13430">
          <cell r="V13430" t="str">
            <v>Y4082495</v>
          </cell>
          <cell r="W13430">
            <v>0</v>
          </cell>
        </row>
        <row r="13431">
          <cell r="V13431" t="str">
            <v>Y4082501</v>
          </cell>
          <cell r="W13431">
            <v>0</v>
          </cell>
        </row>
        <row r="13432">
          <cell r="V13432" t="str">
            <v>Y4082502</v>
          </cell>
          <cell r="W13432">
            <v>0</v>
          </cell>
        </row>
        <row r="13433">
          <cell r="V13433" t="str">
            <v>Y4082603</v>
          </cell>
          <cell r="W13433">
            <v>0.16964999999999997</v>
          </cell>
        </row>
        <row r="13434">
          <cell r="V13434" t="str">
            <v>Y4082618</v>
          </cell>
          <cell r="W13434">
            <v>0.55485000000000007</v>
          </cell>
        </row>
        <row r="13435">
          <cell r="V13435" t="str">
            <v>Y4082619</v>
          </cell>
          <cell r="W13435">
            <v>0.54457500000000003</v>
          </cell>
        </row>
        <row r="13436">
          <cell r="V13436" t="str">
            <v>Y4082650</v>
          </cell>
          <cell r="W13436">
            <v>0</v>
          </cell>
        </row>
        <row r="13437">
          <cell r="V13437" t="str">
            <v>Y4083334</v>
          </cell>
          <cell r="W13437">
            <v>0</v>
          </cell>
        </row>
        <row r="13438">
          <cell r="V13438" t="str">
            <v>Y4083475</v>
          </cell>
          <cell r="W13438">
            <v>0</v>
          </cell>
        </row>
        <row r="13439">
          <cell r="V13439" t="str">
            <v>Y4083477</v>
          </cell>
          <cell r="W13439">
            <v>0</v>
          </cell>
        </row>
        <row r="13440">
          <cell r="V13440" t="str">
            <v>Y4083480</v>
          </cell>
          <cell r="W13440">
            <v>0</v>
          </cell>
        </row>
        <row r="13441">
          <cell r="V13441" t="str">
            <v>Y4083501</v>
          </cell>
          <cell r="W13441">
            <v>0</v>
          </cell>
        </row>
        <row r="13442">
          <cell r="V13442" t="str">
            <v>Y4083502</v>
          </cell>
          <cell r="W13442">
            <v>0</v>
          </cell>
        </row>
        <row r="13443">
          <cell r="V13443" t="str">
            <v>Y4083521</v>
          </cell>
          <cell r="W13443">
            <v>0</v>
          </cell>
        </row>
        <row r="13444">
          <cell r="V13444" t="str">
            <v>Y4084019</v>
          </cell>
          <cell r="W13444">
            <v>0</v>
          </cell>
        </row>
        <row r="13445">
          <cell r="V13445" t="str">
            <v>Y4084038</v>
          </cell>
          <cell r="W13445">
            <v>0</v>
          </cell>
        </row>
        <row r="13446">
          <cell r="V13446" t="str">
            <v>Y4084161</v>
          </cell>
          <cell r="W13446">
            <v>0</v>
          </cell>
        </row>
        <row r="13447">
          <cell r="V13447" t="str">
            <v>Y4084185</v>
          </cell>
          <cell r="W13447">
            <v>3.2725000000000004E-2</v>
          </cell>
        </row>
        <row r="13448">
          <cell r="V13448" t="str">
            <v>Y4084584</v>
          </cell>
          <cell r="W13448">
            <v>0</v>
          </cell>
        </row>
        <row r="13449">
          <cell r="V13449" t="str">
            <v>Y4084821</v>
          </cell>
          <cell r="W13449">
            <v>0</v>
          </cell>
        </row>
        <row r="13450">
          <cell r="V13450" t="str">
            <v>Y4084836</v>
          </cell>
          <cell r="W13450">
            <v>0</v>
          </cell>
        </row>
        <row r="13451">
          <cell r="V13451" t="str">
            <v>Y4084921</v>
          </cell>
          <cell r="W13451">
            <v>0</v>
          </cell>
        </row>
        <row r="13452">
          <cell r="V13452" t="str">
            <v>Y4085392</v>
          </cell>
          <cell r="W13452">
            <v>0</v>
          </cell>
        </row>
        <row r="13453">
          <cell r="V13453" t="str">
            <v>Y4085394</v>
          </cell>
          <cell r="W13453">
            <v>0</v>
          </cell>
        </row>
        <row r="13454">
          <cell r="V13454" t="str">
            <v>Y4085453</v>
          </cell>
          <cell r="W13454">
            <v>0</v>
          </cell>
        </row>
        <row r="13455">
          <cell r="V13455" t="str">
            <v>Y4085457</v>
          </cell>
          <cell r="W13455">
            <v>0</v>
          </cell>
        </row>
        <row r="13456">
          <cell r="V13456" t="str">
            <v>Y4085458</v>
          </cell>
          <cell r="W13456">
            <v>0</v>
          </cell>
        </row>
        <row r="13457">
          <cell r="V13457" t="str">
            <v>Y4085612</v>
          </cell>
          <cell r="W13457">
            <v>0</v>
          </cell>
        </row>
        <row r="13458">
          <cell r="V13458" t="str">
            <v>Y4085675</v>
          </cell>
          <cell r="W13458">
            <v>2.8222410000000003E-2</v>
          </cell>
        </row>
        <row r="13459">
          <cell r="V13459" t="str">
            <v>Y4085676</v>
          </cell>
          <cell r="W13459">
            <v>0</v>
          </cell>
        </row>
        <row r="13460">
          <cell r="V13460" t="str">
            <v>Y4085884</v>
          </cell>
          <cell r="W13460">
            <v>2.7222279863481234</v>
          </cell>
        </row>
        <row r="13461">
          <cell r="V13461" t="str">
            <v>Y4085886</v>
          </cell>
          <cell r="W13461">
            <v>5.843035361930295</v>
          </cell>
        </row>
        <row r="13462">
          <cell r="V13462" t="str">
            <v>Y4085963</v>
          </cell>
          <cell r="W13462">
            <v>0</v>
          </cell>
        </row>
        <row r="13463">
          <cell r="V13463" t="str">
            <v>Y4086055</v>
          </cell>
          <cell r="W13463">
            <v>0</v>
          </cell>
        </row>
        <row r="13464">
          <cell r="V13464" t="str">
            <v>Y4086060</v>
          </cell>
          <cell r="W13464">
            <v>0</v>
          </cell>
        </row>
        <row r="13465">
          <cell r="V13465" t="str">
            <v>Y4086061</v>
          </cell>
          <cell r="W13465">
            <v>0</v>
          </cell>
        </row>
        <row r="13466">
          <cell r="V13466" t="str">
            <v>Y4086072</v>
          </cell>
          <cell r="W13466">
            <v>0</v>
          </cell>
        </row>
        <row r="13467">
          <cell r="V13467" t="str">
            <v>Y4086102</v>
          </cell>
          <cell r="W13467">
            <v>0</v>
          </cell>
        </row>
        <row r="13468">
          <cell r="V13468" t="str">
            <v>Y4086103</v>
          </cell>
          <cell r="W13468">
            <v>0</v>
          </cell>
        </row>
        <row r="13469">
          <cell r="V13469" t="str">
            <v>Y4086121</v>
          </cell>
          <cell r="W13469">
            <v>0</v>
          </cell>
        </row>
        <row r="13470">
          <cell r="V13470" t="str">
            <v>Y4086132</v>
          </cell>
          <cell r="W13470">
            <v>0</v>
          </cell>
        </row>
        <row r="13471">
          <cell r="V13471" t="str">
            <v>Y4086135</v>
          </cell>
          <cell r="W13471">
            <v>0</v>
          </cell>
        </row>
        <row r="13472">
          <cell r="V13472" t="str">
            <v>Y4086149</v>
          </cell>
          <cell r="W13472">
            <v>0</v>
          </cell>
        </row>
        <row r="13473">
          <cell r="V13473" t="str">
            <v>Y4086156</v>
          </cell>
          <cell r="W13473">
            <v>0</v>
          </cell>
        </row>
        <row r="13474">
          <cell r="V13474" t="str">
            <v>Y4086157</v>
          </cell>
          <cell r="W13474">
            <v>0</v>
          </cell>
        </row>
        <row r="13475">
          <cell r="V13475" t="str">
            <v>Y4086160</v>
          </cell>
          <cell r="W13475">
            <v>0</v>
          </cell>
        </row>
        <row r="13476">
          <cell r="V13476" t="str">
            <v>Y4086161</v>
          </cell>
          <cell r="W13476">
            <v>0</v>
          </cell>
        </row>
        <row r="13477">
          <cell r="V13477" t="str">
            <v>Y4086260</v>
          </cell>
          <cell r="W13477">
            <v>0</v>
          </cell>
        </row>
        <row r="13478">
          <cell r="V13478" t="str">
            <v>Y4086262</v>
          </cell>
          <cell r="W13478">
            <v>0</v>
          </cell>
        </row>
        <row r="13479">
          <cell r="V13479" t="str">
            <v>Y4086263</v>
          </cell>
          <cell r="W13479">
            <v>0</v>
          </cell>
        </row>
        <row r="13480">
          <cell r="V13480" t="str">
            <v>Y4086268</v>
          </cell>
          <cell r="W13480">
            <v>0</v>
          </cell>
        </row>
        <row r="13481">
          <cell r="V13481" t="str">
            <v>Y4086271</v>
          </cell>
          <cell r="W13481">
            <v>0</v>
          </cell>
        </row>
        <row r="13482">
          <cell r="V13482" t="str">
            <v>Y4086282</v>
          </cell>
          <cell r="W13482">
            <v>0</v>
          </cell>
        </row>
        <row r="13483">
          <cell r="V13483" t="str">
            <v>Y4086283</v>
          </cell>
          <cell r="W13483">
            <v>0</v>
          </cell>
        </row>
        <row r="13484">
          <cell r="V13484" t="str">
            <v>Y4086299</v>
          </cell>
          <cell r="W13484">
            <v>0</v>
          </cell>
        </row>
        <row r="13485">
          <cell r="V13485" t="str">
            <v>Y4086337</v>
          </cell>
          <cell r="W13485">
            <v>0</v>
          </cell>
        </row>
        <row r="13486">
          <cell r="V13486" t="str">
            <v>Y4086338</v>
          </cell>
          <cell r="W13486">
            <v>0</v>
          </cell>
        </row>
        <row r="13487">
          <cell r="V13487" t="str">
            <v>Y4086339</v>
          </cell>
          <cell r="W13487">
            <v>0</v>
          </cell>
        </row>
        <row r="13488">
          <cell r="V13488" t="str">
            <v>Y4086340</v>
          </cell>
          <cell r="W13488">
            <v>0</v>
          </cell>
        </row>
        <row r="13489">
          <cell r="V13489" t="str">
            <v>Y4086352</v>
          </cell>
          <cell r="W13489">
            <v>0</v>
          </cell>
        </row>
        <row r="13490">
          <cell r="V13490" t="str">
            <v>Y4086355</v>
          </cell>
          <cell r="W13490">
            <v>0</v>
          </cell>
        </row>
        <row r="13491">
          <cell r="V13491" t="str">
            <v>Y4086498</v>
          </cell>
          <cell r="W13491">
            <v>0</v>
          </cell>
        </row>
        <row r="13492">
          <cell r="V13492" t="str">
            <v>Y4086569</v>
          </cell>
          <cell r="W13492">
            <v>0</v>
          </cell>
        </row>
        <row r="13493">
          <cell r="V13493" t="str">
            <v>Y4086570</v>
          </cell>
          <cell r="W13493">
            <v>0</v>
          </cell>
        </row>
        <row r="13494">
          <cell r="V13494" t="str">
            <v>Y4086582</v>
          </cell>
          <cell r="W13494">
            <v>0</v>
          </cell>
        </row>
        <row r="13495">
          <cell r="V13495" t="str">
            <v>Y4086584</v>
          </cell>
          <cell r="W13495">
            <v>0</v>
          </cell>
        </row>
        <row r="13496">
          <cell r="V13496" t="str">
            <v>Y4086585</v>
          </cell>
          <cell r="W13496">
            <v>0</v>
          </cell>
        </row>
        <row r="13497">
          <cell r="V13497" t="str">
            <v>Y4086586</v>
          </cell>
          <cell r="W13497">
            <v>0</v>
          </cell>
        </row>
        <row r="13498">
          <cell r="V13498" t="str">
            <v>Y4086587</v>
          </cell>
          <cell r="W13498">
            <v>0</v>
          </cell>
        </row>
        <row r="13499">
          <cell r="V13499" t="str">
            <v>Y4086590</v>
          </cell>
          <cell r="W13499">
            <v>0</v>
          </cell>
        </row>
        <row r="13500">
          <cell r="V13500" t="str">
            <v>Y4086591</v>
          </cell>
          <cell r="W13500">
            <v>0</v>
          </cell>
        </row>
        <row r="13501">
          <cell r="V13501" t="str">
            <v>Y4086599</v>
          </cell>
          <cell r="W13501">
            <v>0</v>
          </cell>
        </row>
        <row r="13502">
          <cell r="V13502" t="str">
            <v>Y4086600</v>
          </cell>
          <cell r="W13502">
            <v>0</v>
          </cell>
        </row>
        <row r="13503">
          <cell r="V13503" t="str">
            <v>Y4086657</v>
          </cell>
          <cell r="W13503">
            <v>0</v>
          </cell>
        </row>
        <row r="13504">
          <cell r="V13504" t="str">
            <v>Y4086661</v>
          </cell>
          <cell r="W13504">
            <v>0</v>
          </cell>
        </row>
        <row r="13505">
          <cell r="V13505" t="str">
            <v>Y4086662</v>
          </cell>
          <cell r="W13505">
            <v>0.21372999999999998</v>
          </cell>
        </row>
        <row r="13506">
          <cell r="V13506" t="str">
            <v>Y4086682</v>
          </cell>
          <cell r="W13506">
            <v>0</v>
          </cell>
        </row>
        <row r="13507">
          <cell r="V13507" t="str">
            <v>Y4086683</v>
          </cell>
          <cell r="W13507">
            <v>0</v>
          </cell>
        </row>
        <row r="13508">
          <cell r="V13508" t="str">
            <v>Y4086684</v>
          </cell>
          <cell r="W13508">
            <v>0</v>
          </cell>
        </row>
        <row r="13509">
          <cell r="V13509" t="str">
            <v>Y4087154</v>
          </cell>
          <cell r="W13509">
            <v>0.16964999999999997</v>
          </cell>
        </row>
        <row r="13510">
          <cell r="V13510" t="str">
            <v>Y4087156</v>
          </cell>
          <cell r="W13510">
            <v>0.16964999999999997</v>
          </cell>
        </row>
        <row r="13511">
          <cell r="V13511" t="str">
            <v>Y4087182</v>
          </cell>
          <cell r="W13511">
            <v>4.8750000000000002E-2</v>
          </cell>
        </row>
        <row r="13512">
          <cell r="V13512" t="str">
            <v>Y4087184</v>
          </cell>
          <cell r="W13512">
            <v>0</v>
          </cell>
        </row>
        <row r="13513">
          <cell r="V13513" t="str">
            <v>Y4087187</v>
          </cell>
          <cell r="W13513">
            <v>0.16964999999999997</v>
          </cell>
        </row>
        <row r="13514">
          <cell r="V13514" t="str">
            <v>Y4087189</v>
          </cell>
          <cell r="W13514">
            <v>0.16964999999999997</v>
          </cell>
        </row>
        <row r="13515">
          <cell r="V13515" t="str">
            <v>Y4087422</v>
          </cell>
          <cell r="W13515">
            <v>0</v>
          </cell>
        </row>
        <row r="13516">
          <cell r="V13516" t="str">
            <v>Y4087626</v>
          </cell>
          <cell r="W13516">
            <v>0</v>
          </cell>
        </row>
        <row r="13517">
          <cell r="V13517" t="str">
            <v>Y4087685</v>
          </cell>
          <cell r="W13517">
            <v>0</v>
          </cell>
        </row>
        <row r="13518">
          <cell r="V13518" t="str">
            <v>Y4087780</v>
          </cell>
          <cell r="W13518">
            <v>0</v>
          </cell>
        </row>
        <row r="13519">
          <cell r="V13519" t="str">
            <v>Y4087781</v>
          </cell>
          <cell r="W13519">
            <v>0</v>
          </cell>
        </row>
        <row r="13520">
          <cell r="V13520" t="str">
            <v>Y4087836</v>
          </cell>
          <cell r="W13520">
            <v>0</v>
          </cell>
        </row>
        <row r="13521">
          <cell r="V13521" t="str">
            <v>Y4087867</v>
          </cell>
          <cell r="W13521">
            <v>0</v>
          </cell>
        </row>
        <row r="13522">
          <cell r="V13522" t="str">
            <v>Y4087882</v>
          </cell>
          <cell r="W13522">
            <v>0</v>
          </cell>
        </row>
        <row r="13523">
          <cell r="V13523" t="str">
            <v>Y4087888</v>
          </cell>
          <cell r="W13523">
            <v>0</v>
          </cell>
        </row>
        <row r="13524">
          <cell r="V13524" t="str">
            <v>Y4087889</v>
          </cell>
          <cell r="W13524">
            <v>0</v>
          </cell>
        </row>
        <row r="13525">
          <cell r="V13525" t="str">
            <v>Y4087890</v>
          </cell>
          <cell r="W13525">
            <v>0</v>
          </cell>
        </row>
        <row r="13526">
          <cell r="V13526" t="str">
            <v>Y4087891</v>
          </cell>
          <cell r="W13526">
            <v>0</v>
          </cell>
        </row>
        <row r="13527">
          <cell r="V13527" t="str">
            <v>Y4087892</v>
          </cell>
          <cell r="W13527">
            <v>0</v>
          </cell>
        </row>
        <row r="13528">
          <cell r="V13528" t="str">
            <v>Y4087895</v>
          </cell>
          <cell r="W13528">
            <v>0</v>
          </cell>
        </row>
        <row r="13529">
          <cell r="V13529" t="str">
            <v>Y4087947</v>
          </cell>
          <cell r="W13529">
            <v>0</v>
          </cell>
        </row>
        <row r="13530">
          <cell r="V13530" t="str">
            <v>Y4087949</v>
          </cell>
          <cell r="W13530">
            <v>0</v>
          </cell>
        </row>
        <row r="13531">
          <cell r="V13531" t="str">
            <v>Y4087951</v>
          </cell>
          <cell r="W13531">
            <v>0</v>
          </cell>
        </row>
        <row r="13532">
          <cell r="V13532" t="str">
            <v>Y4087952</v>
          </cell>
          <cell r="W13532">
            <v>0</v>
          </cell>
        </row>
        <row r="13533">
          <cell r="V13533" t="str">
            <v>Y4087953</v>
          </cell>
          <cell r="W13533">
            <v>0</v>
          </cell>
        </row>
        <row r="13534">
          <cell r="V13534" t="str">
            <v>Y4087954</v>
          </cell>
          <cell r="W13534">
            <v>0</v>
          </cell>
        </row>
        <row r="13535">
          <cell r="V13535" t="str">
            <v>Y4087957</v>
          </cell>
          <cell r="W13535">
            <v>0</v>
          </cell>
        </row>
        <row r="13536">
          <cell r="V13536" t="str">
            <v>Y4087960</v>
          </cell>
          <cell r="W13536">
            <v>0</v>
          </cell>
        </row>
        <row r="13537">
          <cell r="V13537" t="str">
            <v>Y4087961</v>
          </cell>
          <cell r="W13537">
            <v>0</v>
          </cell>
        </row>
        <row r="13538">
          <cell r="V13538" t="str">
            <v>Y4087962</v>
          </cell>
          <cell r="W13538">
            <v>0</v>
          </cell>
        </row>
        <row r="13539">
          <cell r="V13539" t="str">
            <v>Y4087963</v>
          </cell>
          <cell r="W13539">
            <v>0</v>
          </cell>
        </row>
        <row r="13540">
          <cell r="V13540" t="str">
            <v>Y4087964</v>
          </cell>
          <cell r="W13540">
            <v>0</v>
          </cell>
        </row>
        <row r="13541">
          <cell r="V13541" t="str">
            <v>Y4087965</v>
          </cell>
          <cell r="W13541">
            <v>0</v>
          </cell>
        </row>
        <row r="13542">
          <cell r="V13542" t="str">
            <v>Y4087966</v>
          </cell>
          <cell r="W13542">
            <v>0</v>
          </cell>
        </row>
        <row r="13543">
          <cell r="V13543" t="str">
            <v>Y4087968</v>
          </cell>
          <cell r="W13543">
            <v>5.2258971600000006</v>
          </cell>
        </row>
        <row r="13544">
          <cell r="V13544" t="str">
            <v>Y4088167</v>
          </cell>
          <cell r="W13544">
            <v>0</v>
          </cell>
        </row>
        <row r="13545">
          <cell r="V13545" t="str">
            <v>Y4089065</v>
          </cell>
          <cell r="W13545">
            <v>0.13920816000000003</v>
          </cell>
        </row>
        <row r="13546">
          <cell r="V13546" t="str">
            <v>Y4089079</v>
          </cell>
          <cell r="W13546">
            <v>0</v>
          </cell>
        </row>
        <row r="13547">
          <cell r="V13547" t="str">
            <v>Y4089080</v>
          </cell>
          <cell r="W13547">
            <v>0</v>
          </cell>
        </row>
        <row r="13548">
          <cell r="V13548" t="str">
            <v>Y4089218</v>
          </cell>
          <cell r="W13548">
            <v>1.0959000000000001</v>
          </cell>
        </row>
        <row r="13549">
          <cell r="V13549" t="str">
            <v>Y4089223</v>
          </cell>
          <cell r="W13549">
            <v>0</v>
          </cell>
        </row>
        <row r="13550">
          <cell r="V13550" t="str">
            <v>Y4089230</v>
          </cell>
          <cell r="W13550">
            <v>1.277965134328358</v>
          </cell>
        </row>
        <row r="13551">
          <cell r="V13551" t="str">
            <v>Y4089234</v>
          </cell>
          <cell r="W13551">
            <v>0</v>
          </cell>
        </row>
        <row r="13552">
          <cell r="V13552" t="str">
            <v>Y4089235</v>
          </cell>
          <cell r="W13552">
            <v>0</v>
          </cell>
        </row>
        <row r="13553">
          <cell r="V13553" t="str">
            <v>Y4089249</v>
          </cell>
          <cell r="W13553">
            <v>0</v>
          </cell>
        </row>
        <row r="13554">
          <cell r="V13554" t="str">
            <v>Y4089253</v>
          </cell>
          <cell r="W13554">
            <v>7.7952000000000007E-2</v>
          </cell>
        </row>
        <row r="13555">
          <cell r="V13555" t="str">
            <v>Y4089400</v>
          </cell>
          <cell r="W13555">
            <v>0</v>
          </cell>
        </row>
        <row r="13556">
          <cell r="V13556" t="str">
            <v>Y4089423</v>
          </cell>
          <cell r="W13556">
            <v>0</v>
          </cell>
        </row>
        <row r="13557">
          <cell r="V13557" t="str">
            <v>Y4089429</v>
          </cell>
          <cell r="W13557">
            <v>0</v>
          </cell>
        </row>
        <row r="13558">
          <cell r="V13558" t="str">
            <v>Y4089760</v>
          </cell>
          <cell r="W13558">
            <v>0</v>
          </cell>
        </row>
        <row r="13559">
          <cell r="V13559" t="str">
            <v>Y4090304</v>
          </cell>
          <cell r="W13559">
            <v>0</v>
          </cell>
        </row>
        <row r="13560">
          <cell r="V13560" t="str">
            <v>Y4090306</v>
          </cell>
          <cell r="W13560">
            <v>1.6314959737417942</v>
          </cell>
        </row>
        <row r="13561">
          <cell r="V13561" t="str">
            <v>Y4090325</v>
          </cell>
          <cell r="W13561">
            <v>4.2926914799999993</v>
          </cell>
        </row>
        <row r="13562">
          <cell r="V13562" t="str">
            <v>Y4090528</v>
          </cell>
          <cell r="W13562">
            <v>0</v>
          </cell>
        </row>
        <row r="13563">
          <cell r="V13563" t="str">
            <v>Y4090539</v>
          </cell>
          <cell r="W13563">
            <v>0</v>
          </cell>
        </row>
        <row r="13564">
          <cell r="V13564" t="str">
            <v>Y4090611</v>
          </cell>
          <cell r="W13564">
            <v>0</v>
          </cell>
        </row>
        <row r="13565">
          <cell r="V13565" t="str">
            <v>Y4090655</v>
          </cell>
          <cell r="W13565">
            <v>0</v>
          </cell>
        </row>
        <row r="13566">
          <cell r="V13566" t="str">
            <v>Y4090844</v>
          </cell>
          <cell r="W13566">
            <v>1.7242500000000001E-2</v>
          </cell>
        </row>
        <row r="13567">
          <cell r="V13567" t="str">
            <v>Y4090975</v>
          </cell>
          <cell r="W13567">
            <v>0</v>
          </cell>
        </row>
        <row r="13568">
          <cell r="V13568" t="str">
            <v>Y4090977</v>
          </cell>
          <cell r="W13568">
            <v>0</v>
          </cell>
        </row>
        <row r="13569">
          <cell r="V13569" t="str">
            <v>Y4091116</v>
          </cell>
          <cell r="W13569">
            <v>0</v>
          </cell>
        </row>
        <row r="13570">
          <cell r="V13570" t="str">
            <v>Y4091622</v>
          </cell>
          <cell r="W13570">
            <v>0</v>
          </cell>
        </row>
        <row r="13571">
          <cell r="V13571" t="str">
            <v>Y4091623</v>
          </cell>
          <cell r="W13571">
            <v>0</v>
          </cell>
        </row>
        <row r="13572">
          <cell r="V13572" t="str">
            <v>Y4091625</v>
          </cell>
          <cell r="W13572">
            <v>0</v>
          </cell>
        </row>
        <row r="13573">
          <cell r="V13573" t="str">
            <v>Y4091626</v>
          </cell>
          <cell r="W13573">
            <v>0</v>
          </cell>
        </row>
        <row r="13574">
          <cell r="V13574" t="str">
            <v>Y4091627</v>
          </cell>
          <cell r="W13574">
            <v>0</v>
          </cell>
        </row>
        <row r="13575">
          <cell r="V13575" t="str">
            <v>Y4091628</v>
          </cell>
          <cell r="W13575">
            <v>0</v>
          </cell>
        </row>
        <row r="13576">
          <cell r="V13576" t="str">
            <v>Y4091629</v>
          </cell>
          <cell r="W13576">
            <v>0</v>
          </cell>
        </row>
        <row r="13577">
          <cell r="V13577" t="str">
            <v>Y4091631</v>
          </cell>
          <cell r="W13577">
            <v>0</v>
          </cell>
        </row>
        <row r="13578">
          <cell r="V13578" t="str">
            <v>Y4091660</v>
          </cell>
          <cell r="W13578">
            <v>3.0827500000000001E-2</v>
          </cell>
        </row>
        <row r="13579">
          <cell r="V13579" t="str">
            <v>Y4091662</v>
          </cell>
          <cell r="W13579">
            <v>0</v>
          </cell>
        </row>
        <row r="13580">
          <cell r="V13580" t="str">
            <v>Y4091663</v>
          </cell>
          <cell r="W13580">
            <v>0</v>
          </cell>
        </row>
        <row r="13581">
          <cell r="V13581" t="str">
            <v>Y4091664</v>
          </cell>
          <cell r="W13581">
            <v>0</v>
          </cell>
        </row>
        <row r="13582">
          <cell r="V13582" t="str">
            <v>Y4091732</v>
          </cell>
          <cell r="W13582">
            <v>1.1347112598425197</v>
          </cell>
        </row>
        <row r="13583">
          <cell r="V13583" t="str">
            <v>Y4091734</v>
          </cell>
          <cell r="W13583">
            <v>0</v>
          </cell>
        </row>
        <row r="13584">
          <cell r="V13584" t="str">
            <v>Y4091759</v>
          </cell>
          <cell r="W13584">
            <v>0</v>
          </cell>
        </row>
        <row r="13585">
          <cell r="V13585" t="str">
            <v>Y4091902</v>
          </cell>
          <cell r="W13585">
            <v>0</v>
          </cell>
        </row>
        <row r="13586">
          <cell r="V13586" t="str">
            <v>Y4091906</v>
          </cell>
          <cell r="W13586">
            <v>0</v>
          </cell>
        </row>
        <row r="13587">
          <cell r="V13587" t="str">
            <v>Y4091908</v>
          </cell>
          <cell r="W13587">
            <v>1.7439532600000001</v>
          </cell>
        </row>
        <row r="13588">
          <cell r="V13588" t="str">
            <v>Y4091910</v>
          </cell>
          <cell r="W13588">
            <v>0</v>
          </cell>
        </row>
        <row r="13589">
          <cell r="V13589" t="str">
            <v>Y4091923</v>
          </cell>
          <cell r="W13589">
            <v>1.0305157599999999</v>
          </cell>
        </row>
        <row r="13590">
          <cell r="V13590" t="str">
            <v>Y4091924</v>
          </cell>
          <cell r="W13590">
            <v>2.5366717400000001</v>
          </cell>
        </row>
        <row r="13591">
          <cell r="V13591" t="str">
            <v>Y4091929</v>
          </cell>
          <cell r="W13591">
            <v>5.0733282600000003</v>
          </cell>
        </row>
        <row r="13592">
          <cell r="V13592" t="str">
            <v>Y4091935</v>
          </cell>
          <cell r="W13592">
            <v>0</v>
          </cell>
        </row>
        <row r="13593">
          <cell r="V13593" t="str">
            <v>Y4091955</v>
          </cell>
          <cell r="W13593">
            <v>0</v>
          </cell>
        </row>
        <row r="13594">
          <cell r="V13594" t="str">
            <v>Y4091956</v>
          </cell>
          <cell r="W13594">
            <v>0</v>
          </cell>
        </row>
        <row r="13595">
          <cell r="V13595" t="str">
            <v>Y4091957</v>
          </cell>
          <cell r="W13595">
            <v>0</v>
          </cell>
        </row>
        <row r="13596">
          <cell r="V13596" t="str">
            <v>Y4091958</v>
          </cell>
          <cell r="W13596">
            <v>0</v>
          </cell>
        </row>
        <row r="13597">
          <cell r="V13597" t="str">
            <v>Y4092169</v>
          </cell>
          <cell r="W13597">
            <v>0</v>
          </cell>
        </row>
        <row r="13598">
          <cell r="V13598" t="str">
            <v>Y4092170</v>
          </cell>
          <cell r="W13598">
            <v>0</v>
          </cell>
        </row>
        <row r="13599">
          <cell r="V13599" t="str">
            <v>Y4092770</v>
          </cell>
          <cell r="W13599">
            <v>0</v>
          </cell>
        </row>
        <row r="13600">
          <cell r="V13600" t="str">
            <v>Y4092771</v>
          </cell>
          <cell r="W13600">
            <v>0</v>
          </cell>
        </row>
        <row r="13601">
          <cell r="V13601" t="str">
            <v>Y4092941</v>
          </cell>
          <cell r="W13601">
            <v>0</v>
          </cell>
        </row>
        <row r="13602">
          <cell r="V13602" t="str">
            <v>Y4092949</v>
          </cell>
          <cell r="W13602">
            <v>0</v>
          </cell>
        </row>
        <row r="13603">
          <cell r="V13603" t="str">
            <v>Y4092964</v>
          </cell>
          <cell r="W13603">
            <v>0</v>
          </cell>
        </row>
        <row r="13604">
          <cell r="V13604" t="str">
            <v>Y4092965</v>
          </cell>
          <cell r="W13604">
            <v>0</v>
          </cell>
        </row>
        <row r="13605">
          <cell r="V13605" t="str">
            <v>Y4092966</v>
          </cell>
          <cell r="W13605">
            <v>0</v>
          </cell>
        </row>
        <row r="13606">
          <cell r="V13606" t="str">
            <v>Y4093008</v>
          </cell>
          <cell r="W13606">
            <v>0</v>
          </cell>
        </row>
        <row r="13607">
          <cell r="V13607" t="str">
            <v>Y4093439</v>
          </cell>
          <cell r="W13607">
            <v>0</v>
          </cell>
        </row>
        <row r="13608">
          <cell r="V13608" t="str">
            <v>Y4096368</v>
          </cell>
          <cell r="W13608">
            <v>0</v>
          </cell>
        </row>
        <row r="13609">
          <cell r="V13609" t="str">
            <v>Y4096390</v>
          </cell>
          <cell r="W13609">
            <v>0</v>
          </cell>
        </row>
        <row r="13610">
          <cell r="V13610" t="str">
            <v>Y4096392</v>
          </cell>
          <cell r="W13610">
            <v>8.2392800000000016E-2</v>
          </cell>
        </row>
        <row r="13611">
          <cell r="V13611" t="str">
            <v>Y4098432</v>
          </cell>
          <cell r="W13611">
            <v>0</v>
          </cell>
        </row>
        <row r="13612">
          <cell r="V13612" t="str">
            <v>Y4103126</v>
          </cell>
          <cell r="W13612">
            <v>0</v>
          </cell>
        </row>
        <row r="13613">
          <cell r="V13613" t="str">
            <v>Y4104337</v>
          </cell>
          <cell r="W13613">
            <v>0.10456700000000001</v>
          </cell>
        </row>
        <row r="13614">
          <cell r="V13614" t="str">
            <v>Y4104347</v>
          </cell>
          <cell r="W13614">
            <v>0</v>
          </cell>
        </row>
        <row r="13615">
          <cell r="V13615" t="str">
            <v>Y4104348</v>
          </cell>
          <cell r="W13615">
            <v>0</v>
          </cell>
        </row>
        <row r="13616">
          <cell r="V13616" t="str">
            <v>Y4105384</v>
          </cell>
          <cell r="W13616">
            <v>0</v>
          </cell>
        </row>
        <row r="13617">
          <cell r="V13617" t="str">
            <v>Y4105479</v>
          </cell>
          <cell r="W13617">
            <v>0</v>
          </cell>
        </row>
        <row r="13618">
          <cell r="V13618" t="str">
            <v>Y4105730</v>
          </cell>
          <cell r="W13618">
            <v>0</v>
          </cell>
        </row>
        <row r="13619">
          <cell r="V13619" t="str">
            <v>Y4105898</v>
          </cell>
          <cell r="W13619">
            <v>0</v>
          </cell>
        </row>
        <row r="13620">
          <cell r="V13620" t="str">
            <v>Y4105905</v>
          </cell>
          <cell r="W13620">
            <v>0</v>
          </cell>
        </row>
        <row r="13621">
          <cell r="V13621" t="str">
            <v>Y4106172</v>
          </cell>
          <cell r="W13621">
            <v>0.43484121999999997</v>
          </cell>
        </row>
        <row r="13622">
          <cell r="V13622" t="str">
            <v>Y4106173</v>
          </cell>
          <cell r="W13622">
            <v>0.53367313999999988</v>
          </cell>
        </row>
        <row r="13623">
          <cell r="V13623" t="str">
            <v>Y4106174</v>
          </cell>
          <cell r="W13623">
            <v>0.61273563999999991</v>
          </cell>
        </row>
        <row r="13624">
          <cell r="V13624" t="str">
            <v>Y4106533</v>
          </cell>
          <cell r="W13624">
            <v>0</v>
          </cell>
        </row>
        <row r="13625">
          <cell r="V13625" t="str">
            <v>Y4106577</v>
          </cell>
          <cell r="W13625">
            <v>0</v>
          </cell>
        </row>
        <row r="13626">
          <cell r="V13626" t="str">
            <v>Y4106581</v>
          </cell>
          <cell r="W13626">
            <v>0</v>
          </cell>
        </row>
        <row r="13627">
          <cell r="V13627" t="str">
            <v>Y4106626</v>
          </cell>
          <cell r="W13627">
            <v>0</v>
          </cell>
        </row>
        <row r="13628">
          <cell r="V13628" t="str">
            <v>Y4106629</v>
          </cell>
          <cell r="W13628">
            <v>0</v>
          </cell>
        </row>
        <row r="13629">
          <cell r="V13629" t="str">
            <v>Y4106631</v>
          </cell>
          <cell r="W13629">
            <v>0</v>
          </cell>
        </row>
        <row r="13630">
          <cell r="V13630" t="str">
            <v>Y4106768</v>
          </cell>
          <cell r="W13630">
            <v>1.7696000000000001</v>
          </cell>
        </row>
        <row r="13631">
          <cell r="V13631" t="str">
            <v>Y4106791</v>
          </cell>
          <cell r="W13631">
            <v>0</v>
          </cell>
        </row>
        <row r="13632">
          <cell r="V13632" t="str">
            <v>Y4106799</v>
          </cell>
          <cell r="W13632">
            <v>0</v>
          </cell>
        </row>
        <row r="13633">
          <cell r="V13633" t="str">
            <v>Y4106823</v>
          </cell>
          <cell r="W13633">
            <v>0</v>
          </cell>
        </row>
        <row r="13634">
          <cell r="V13634" t="str">
            <v>Y4106826</v>
          </cell>
          <cell r="W13634">
            <v>0</v>
          </cell>
        </row>
        <row r="13635">
          <cell r="V13635" t="str">
            <v>Y4107088</v>
          </cell>
          <cell r="W13635">
            <v>0</v>
          </cell>
        </row>
        <row r="13636">
          <cell r="V13636" t="str">
            <v>Y4107109</v>
          </cell>
          <cell r="W13636">
            <v>0</v>
          </cell>
        </row>
        <row r="13637">
          <cell r="V13637" t="str">
            <v>Y4107152</v>
          </cell>
          <cell r="W13637">
            <v>0</v>
          </cell>
        </row>
        <row r="13638">
          <cell r="V13638" t="str">
            <v>Y4107153</v>
          </cell>
          <cell r="W13638">
            <v>0</v>
          </cell>
        </row>
        <row r="13639">
          <cell r="V13639" t="str">
            <v>Y4107155</v>
          </cell>
          <cell r="W13639">
            <v>0</v>
          </cell>
        </row>
        <row r="13640">
          <cell r="V13640" t="str">
            <v>Y4107156</v>
          </cell>
          <cell r="W13640">
            <v>0</v>
          </cell>
        </row>
        <row r="13641">
          <cell r="V13641" t="str">
            <v>Y4107157</v>
          </cell>
          <cell r="W13641">
            <v>0</v>
          </cell>
        </row>
        <row r="13642">
          <cell r="V13642" t="str">
            <v>Y4107158</v>
          </cell>
          <cell r="W13642">
            <v>0</v>
          </cell>
        </row>
        <row r="13643">
          <cell r="V13643" t="str">
            <v>Y4107159</v>
          </cell>
          <cell r="W13643">
            <v>0</v>
          </cell>
        </row>
        <row r="13644">
          <cell r="V13644" t="str">
            <v>Y4107308</v>
          </cell>
          <cell r="W13644">
            <v>0</v>
          </cell>
        </row>
        <row r="13645">
          <cell r="V13645" t="str">
            <v>Y4107311</v>
          </cell>
          <cell r="W13645">
            <v>0</v>
          </cell>
        </row>
        <row r="13646">
          <cell r="V13646" t="str">
            <v>Y4107317</v>
          </cell>
          <cell r="W13646">
            <v>0</v>
          </cell>
        </row>
        <row r="13647">
          <cell r="V13647" t="str">
            <v>Y4107382</v>
          </cell>
          <cell r="W13647">
            <v>0.20238499999999998</v>
          </cell>
        </row>
        <row r="13648">
          <cell r="V13648" t="str">
            <v>Y4107423</v>
          </cell>
          <cell r="W13648">
            <v>0</v>
          </cell>
        </row>
        <row r="13649">
          <cell r="V13649" t="str">
            <v>Y4107555</v>
          </cell>
          <cell r="W13649">
            <v>0</v>
          </cell>
        </row>
        <row r="13650">
          <cell r="V13650" t="str">
            <v>Y4117035</v>
          </cell>
          <cell r="W13650">
            <v>0</v>
          </cell>
        </row>
        <row r="13651">
          <cell r="V13651" t="str">
            <v>Y4118503</v>
          </cell>
          <cell r="W13651">
            <v>0</v>
          </cell>
        </row>
        <row r="13652">
          <cell r="V13652" t="str">
            <v>Y4118507</v>
          </cell>
          <cell r="W13652">
            <v>0</v>
          </cell>
        </row>
        <row r="13653">
          <cell r="V13653" t="str">
            <v>Y4118517</v>
          </cell>
          <cell r="W13653">
            <v>0</v>
          </cell>
        </row>
        <row r="13654">
          <cell r="V13654" t="str">
            <v>Y4118541</v>
          </cell>
          <cell r="W13654">
            <v>0</v>
          </cell>
        </row>
        <row r="13655">
          <cell r="V13655" t="str">
            <v>Y4118555</v>
          </cell>
          <cell r="W13655">
            <v>0</v>
          </cell>
        </row>
        <row r="13656">
          <cell r="V13656" t="str">
            <v>Y4118595</v>
          </cell>
          <cell r="W13656">
            <v>0</v>
          </cell>
        </row>
        <row r="13657">
          <cell r="V13657" t="str">
            <v>Y4118596</v>
          </cell>
          <cell r="W13657">
            <v>0</v>
          </cell>
        </row>
        <row r="13658">
          <cell r="V13658" t="str">
            <v>Y4118801</v>
          </cell>
          <cell r="W13658">
            <v>0</v>
          </cell>
        </row>
        <row r="13659">
          <cell r="V13659" t="str">
            <v>Y4118827</v>
          </cell>
          <cell r="W13659">
            <v>0</v>
          </cell>
        </row>
        <row r="13660">
          <cell r="V13660" t="str">
            <v>Y4118833</v>
          </cell>
          <cell r="W13660">
            <v>0</v>
          </cell>
        </row>
        <row r="13661">
          <cell r="V13661" t="str">
            <v>Y4118880</v>
          </cell>
          <cell r="W13661">
            <v>0</v>
          </cell>
        </row>
        <row r="13662">
          <cell r="V13662" t="str">
            <v>Y4118889</v>
          </cell>
          <cell r="W13662">
            <v>0</v>
          </cell>
        </row>
        <row r="13663">
          <cell r="V13663" t="str">
            <v>Y4118925</v>
          </cell>
          <cell r="W13663">
            <v>0</v>
          </cell>
        </row>
        <row r="13664">
          <cell r="V13664" t="str">
            <v>Y4119097</v>
          </cell>
          <cell r="W13664">
            <v>0</v>
          </cell>
        </row>
        <row r="13665">
          <cell r="V13665" t="str">
            <v>Y4119172</v>
          </cell>
          <cell r="W13665">
            <v>0</v>
          </cell>
        </row>
        <row r="13666">
          <cell r="V13666" t="str">
            <v>Y4121534</v>
          </cell>
          <cell r="W13666">
            <v>7.8322160000000002E-2</v>
          </cell>
        </row>
        <row r="13667">
          <cell r="V13667" t="str">
            <v>Y4121535</v>
          </cell>
          <cell r="W13667">
            <v>0</v>
          </cell>
        </row>
        <row r="13668">
          <cell r="V13668" t="str">
            <v>Y4121537</v>
          </cell>
          <cell r="W13668">
            <v>0</v>
          </cell>
        </row>
        <row r="13669">
          <cell r="V13669" t="str">
            <v>Y4121979</v>
          </cell>
          <cell r="W13669">
            <v>0</v>
          </cell>
        </row>
        <row r="13670">
          <cell r="V13670" t="str">
            <v>Y4124903</v>
          </cell>
          <cell r="W13670">
            <v>0</v>
          </cell>
        </row>
        <row r="13671">
          <cell r="V13671" t="str">
            <v>Y4124913</v>
          </cell>
          <cell r="W13671">
            <v>0</v>
          </cell>
        </row>
        <row r="13672">
          <cell r="V13672" t="str">
            <v>Y4126504</v>
          </cell>
          <cell r="W13672">
            <v>0</v>
          </cell>
        </row>
        <row r="13673">
          <cell r="V13673" t="str">
            <v>Y4126824</v>
          </cell>
          <cell r="W13673">
            <v>0</v>
          </cell>
        </row>
        <row r="13674">
          <cell r="V13674" t="str">
            <v>Y4126904</v>
          </cell>
          <cell r="W13674">
            <v>0</v>
          </cell>
        </row>
        <row r="13675">
          <cell r="V13675" t="str">
            <v>Y4126923</v>
          </cell>
          <cell r="W13675">
            <v>0</v>
          </cell>
        </row>
        <row r="13676">
          <cell r="V13676" t="str">
            <v>Y4126930</v>
          </cell>
          <cell r="W13676">
            <v>0</v>
          </cell>
        </row>
        <row r="13677">
          <cell r="V13677" t="str">
            <v>Y4127088</v>
          </cell>
          <cell r="W13677">
            <v>0</v>
          </cell>
        </row>
        <row r="13678">
          <cell r="V13678" t="str">
            <v>Y4127095</v>
          </cell>
          <cell r="W13678">
            <v>0.79649999999999999</v>
          </cell>
        </row>
        <row r="13679">
          <cell r="V13679" t="str">
            <v>Y4127099</v>
          </cell>
          <cell r="W13679">
            <v>0</v>
          </cell>
        </row>
        <row r="13680">
          <cell r="V13680" t="str">
            <v>Y4127104</v>
          </cell>
          <cell r="W13680">
            <v>0</v>
          </cell>
        </row>
        <row r="13681">
          <cell r="V13681" t="str">
            <v>Y4127106</v>
          </cell>
          <cell r="W13681">
            <v>4.7893840214477219</v>
          </cell>
        </row>
        <row r="13682">
          <cell r="V13682" t="str">
            <v>Y4129401</v>
          </cell>
          <cell r="W13682">
            <v>0</v>
          </cell>
        </row>
        <row r="13683">
          <cell r="V13683" t="str">
            <v>Y4129650</v>
          </cell>
          <cell r="W13683">
            <v>0</v>
          </cell>
        </row>
        <row r="13684">
          <cell r="V13684" t="str">
            <v>Y4129651</v>
          </cell>
          <cell r="W13684">
            <v>0</v>
          </cell>
        </row>
        <row r="13685">
          <cell r="V13685" t="str">
            <v>Y4130440</v>
          </cell>
          <cell r="W13685">
            <v>0</v>
          </cell>
        </row>
        <row r="13686">
          <cell r="V13686" t="str">
            <v>Y4130675</v>
          </cell>
          <cell r="W13686">
            <v>0.10456700000000001</v>
          </cell>
        </row>
        <row r="13687">
          <cell r="V13687" t="str">
            <v>Y4130677</v>
          </cell>
          <cell r="W13687">
            <v>0.10456700000000001</v>
          </cell>
        </row>
        <row r="13688">
          <cell r="V13688" t="str">
            <v>Y4130678</v>
          </cell>
          <cell r="W13688">
            <v>0.10456700000000001</v>
          </cell>
        </row>
        <row r="13689">
          <cell r="V13689" t="str">
            <v>Y4130750</v>
          </cell>
          <cell r="W13689">
            <v>0</v>
          </cell>
        </row>
        <row r="13690">
          <cell r="V13690" t="str">
            <v>Y4131182</v>
          </cell>
          <cell r="W13690">
            <v>5.6265000000000003E-2</v>
          </cell>
        </row>
        <row r="13691">
          <cell r="V13691" t="str">
            <v>Y4131185</v>
          </cell>
          <cell r="W13691">
            <v>4.6035E-2</v>
          </cell>
        </row>
        <row r="13692">
          <cell r="V13692" t="str">
            <v>Y4131205</v>
          </cell>
          <cell r="W13692">
            <v>0.17598220000000001</v>
          </cell>
        </row>
        <row r="13693">
          <cell r="V13693" t="str">
            <v>Y4131206</v>
          </cell>
          <cell r="W13693">
            <v>0.1418364</v>
          </cell>
        </row>
        <row r="13694">
          <cell r="V13694" t="str">
            <v>Y4131268</v>
          </cell>
          <cell r="W13694">
            <v>0</v>
          </cell>
        </row>
        <row r="13695">
          <cell r="V13695" t="str">
            <v>Y4131271</v>
          </cell>
          <cell r="W13695">
            <v>0</v>
          </cell>
        </row>
        <row r="13696">
          <cell r="V13696" t="str">
            <v>Y4131284</v>
          </cell>
          <cell r="W13696">
            <v>0</v>
          </cell>
        </row>
        <row r="13697">
          <cell r="V13697" t="str">
            <v>Y4131286</v>
          </cell>
          <cell r="W13697">
            <v>0</v>
          </cell>
        </row>
        <row r="13698">
          <cell r="V13698" t="str">
            <v>Y4131481</v>
          </cell>
          <cell r="W13698">
            <v>0</v>
          </cell>
        </row>
        <row r="13699">
          <cell r="V13699" t="str">
            <v>Y4131486</v>
          </cell>
          <cell r="W13699">
            <v>8.3750000000000005E-2</v>
          </cell>
        </row>
        <row r="13700">
          <cell r="V13700" t="str">
            <v>Y4131490</v>
          </cell>
          <cell r="W13700">
            <v>4.3587520000000005E-2</v>
          </cell>
        </row>
        <row r="13701">
          <cell r="V13701" t="str">
            <v>Y4131505</v>
          </cell>
          <cell r="W13701">
            <v>5.1511200000000007E-2</v>
          </cell>
        </row>
        <row r="13702">
          <cell r="V13702" t="str">
            <v>Y4131508</v>
          </cell>
          <cell r="W13702">
            <v>0</v>
          </cell>
        </row>
        <row r="13703">
          <cell r="V13703" t="str">
            <v>Y4131694</v>
          </cell>
          <cell r="W13703">
            <v>2.8050000000000002E-2</v>
          </cell>
        </row>
        <row r="13704">
          <cell r="V13704" t="str">
            <v>Y4131734</v>
          </cell>
          <cell r="W13704">
            <v>0</v>
          </cell>
        </row>
        <row r="13705">
          <cell r="V13705" t="str">
            <v>Y4131928</v>
          </cell>
          <cell r="W13705">
            <v>6.2129999999999991E-2</v>
          </cell>
        </row>
        <row r="13706">
          <cell r="V13706" t="str">
            <v>Y4132480</v>
          </cell>
          <cell r="W13706">
            <v>2.4707018599999997</v>
          </cell>
        </row>
        <row r="13707">
          <cell r="V13707" t="str">
            <v>Y4132689</v>
          </cell>
          <cell r="W13707">
            <v>0</v>
          </cell>
        </row>
        <row r="13708">
          <cell r="V13708" t="str">
            <v>Y4132699</v>
          </cell>
          <cell r="W13708">
            <v>0</v>
          </cell>
        </row>
        <row r="13709">
          <cell r="V13709" t="str">
            <v>Y4132712</v>
          </cell>
          <cell r="W13709">
            <v>0</v>
          </cell>
        </row>
        <row r="13710">
          <cell r="V13710" t="str">
            <v>Y4132714</v>
          </cell>
          <cell r="W13710">
            <v>0</v>
          </cell>
        </row>
        <row r="13711">
          <cell r="V13711" t="str">
            <v>Y4132731</v>
          </cell>
          <cell r="W13711">
            <v>0</v>
          </cell>
        </row>
        <row r="13712">
          <cell r="V13712" t="str">
            <v>Y4134281</v>
          </cell>
          <cell r="W13712">
            <v>0</v>
          </cell>
        </row>
        <row r="13713">
          <cell r="V13713" t="str">
            <v>Y4134463</v>
          </cell>
          <cell r="W13713">
            <v>3.3019739999999999E-2</v>
          </cell>
        </row>
        <row r="13714">
          <cell r="V13714" t="str">
            <v>Y4134476</v>
          </cell>
          <cell r="W13714">
            <v>0</v>
          </cell>
        </row>
        <row r="13715">
          <cell r="V13715" t="str">
            <v>Y4134523</v>
          </cell>
          <cell r="W13715">
            <v>7.3036500000000004E-2</v>
          </cell>
        </row>
        <row r="13716">
          <cell r="V13716" t="str">
            <v>Y4134674</v>
          </cell>
          <cell r="W13716">
            <v>0</v>
          </cell>
        </row>
        <row r="13717">
          <cell r="V13717" t="str">
            <v>Y4135145</v>
          </cell>
          <cell r="W13717">
            <v>0</v>
          </cell>
        </row>
        <row r="13718">
          <cell r="V13718" t="str">
            <v>Y4135224</v>
          </cell>
          <cell r="W13718">
            <v>0</v>
          </cell>
        </row>
        <row r="13719">
          <cell r="V13719" t="str">
            <v>Y4135256</v>
          </cell>
          <cell r="W13719">
            <v>0</v>
          </cell>
        </row>
        <row r="13720">
          <cell r="V13720" t="str">
            <v>Y4135259</v>
          </cell>
          <cell r="W13720">
            <v>0</v>
          </cell>
        </row>
        <row r="13721">
          <cell r="V13721" t="str">
            <v>Y4135272</v>
          </cell>
          <cell r="W13721">
            <v>0</v>
          </cell>
        </row>
        <row r="13722">
          <cell r="V13722" t="str">
            <v>Y4135276</v>
          </cell>
          <cell r="W13722">
            <v>0</v>
          </cell>
        </row>
        <row r="13723">
          <cell r="V13723" t="str">
            <v>Y4135438</v>
          </cell>
          <cell r="W13723">
            <v>0</v>
          </cell>
        </row>
        <row r="13724">
          <cell r="V13724" t="str">
            <v>Y4135449</v>
          </cell>
          <cell r="W13724">
            <v>0</v>
          </cell>
        </row>
        <row r="13725">
          <cell r="V13725" t="str">
            <v>Y4135490</v>
          </cell>
          <cell r="W13725">
            <v>0</v>
          </cell>
        </row>
        <row r="13726">
          <cell r="V13726" t="str">
            <v>Y4135566</v>
          </cell>
          <cell r="W13726">
            <v>0</v>
          </cell>
        </row>
        <row r="13727">
          <cell r="V13727" t="str">
            <v>Y4135594</v>
          </cell>
          <cell r="W13727">
            <v>0</v>
          </cell>
        </row>
        <row r="13728">
          <cell r="V13728" t="str">
            <v>Y4135614</v>
          </cell>
          <cell r="W13728">
            <v>8.879999999999999E-2</v>
          </cell>
        </row>
        <row r="13729">
          <cell r="V13729" t="str">
            <v>Y4136281</v>
          </cell>
          <cell r="W13729">
            <v>0</v>
          </cell>
        </row>
        <row r="13730">
          <cell r="V13730" t="str">
            <v>Y4136334</v>
          </cell>
          <cell r="W13730">
            <v>0</v>
          </cell>
        </row>
        <row r="13731">
          <cell r="V13731" t="str">
            <v>Y4136341</v>
          </cell>
          <cell r="W13731">
            <v>0</v>
          </cell>
        </row>
        <row r="13732">
          <cell r="V13732" t="str">
            <v>Y4136366</v>
          </cell>
          <cell r="W13732">
            <v>0</v>
          </cell>
        </row>
        <row r="13733">
          <cell r="V13733" t="str">
            <v>Y4137345</v>
          </cell>
          <cell r="W13733">
            <v>0</v>
          </cell>
        </row>
        <row r="13734">
          <cell r="V13734" t="str">
            <v>Y4137421</v>
          </cell>
          <cell r="W13734">
            <v>0</v>
          </cell>
        </row>
        <row r="13735">
          <cell r="V13735" t="str">
            <v>Y4137422</v>
          </cell>
          <cell r="W13735">
            <v>0</v>
          </cell>
        </row>
        <row r="13736">
          <cell r="V13736" t="str">
            <v>Y4137426</v>
          </cell>
          <cell r="W13736">
            <v>0</v>
          </cell>
        </row>
        <row r="13737">
          <cell r="V13737" t="str">
            <v>Y4137440</v>
          </cell>
          <cell r="W13737">
            <v>0</v>
          </cell>
        </row>
        <row r="13738">
          <cell r="V13738" t="str">
            <v>Y4138231</v>
          </cell>
          <cell r="W13738">
            <v>0</v>
          </cell>
        </row>
        <row r="13739">
          <cell r="V13739" t="str">
            <v>Y4138242</v>
          </cell>
          <cell r="W13739">
            <v>0</v>
          </cell>
        </row>
        <row r="13740">
          <cell r="V13740" t="str">
            <v>Y4138243</v>
          </cell>
          <cell r="W13740">
            <v>0</v>
          </cell>
        </row>
        <row r="13741">
          <cell r="V13741" t="str">
            <v>Y4138244</v>
          </cell>
          <cell r="W13741">
            <v>0</v>
          </cell>
        </row>
        <row r="13742">
          <cell r="V13742" t="str">
            <v>Y4138355</v>
          </cell>
          <cell r="W13742">
            <v>0</v>
          </cell>
        </row>
        <row r="13743">
          <cell r="V13743" t="str">
            <v>Y4138356</v>
          </cell>
          <cell r="W13743">
            <v>0</v>
          </cell>
        </row>
        <row r="13744">
          <cell r="V13744" t="str">
            <v>Y4138608</v>
          </cell>
          <cell r="W13744">
            <v>0</v>
          </cell>
        </row>
        <row r="13745">
          <cell r="V13745" t="str">
            <v>Y4138624</v>
          </cell>
          <cell r="W13745">
            <v>0</v>
          </cell>
        </row>
        <row r="13746">
          <cell r="V13746" t="str">
            <v>Y4138663</v>
          </cell>
          <cell r="W13746">
            <v>0</v>
          </cell>
        </row>
        <row r="13747">
          <cell r="V13747" t="str">
            <v>Y4138670</v>
          </cell>
          <cell r="W13747">
            <v>0</v>
          </cell>
        </row>
        <row r="13748">
          <cell r="V13748" t="str">
            <v>Y4138795</v>
          </cell>
          <cell r="W13748">
            <v>0</v>
          </cell>
        </row>
        <row r="13749">
          <cell r="V13749" t="str">
            <v>Y4138797</v>
          </cell>
          <cell r="W13749">
            <v>0</v>
          </cell>
        </row>
        <row r="13750">
          <cell r="V13750" t="str">
            <v>Y4138815</v>
          </cell>
          <cell r="W13750">
            <v>0</v>
          </cell>
        </row>
        <row r="13751">
          <cell r="V13751" t="str">
            <v>Y4138816</v>
          </cell>
          <cell r="W13751">
            <v>0</v>
          </cell>
        </row>
        <row r="13752">
          <cell r="V13752" t="str">
            <v>Y4139159</v>
          </cell>
          <cell r="W13752">
            <v>0</v>
          </cell>
        </row>
        <row r="13753">
          <cell r="V13753" t="str">
            <v>Y4139341</v>
          </cell>
          <cell r="W13753">
            <v>0</v>
          </cell>
        </row>
        <row r="13754">
          <cell r="V13754" t="str">
            <v>Y4139769</v>
          </cell>
          <cell r="W13754">
            <v>0</v>
          </cell>
        </row>
        <row r="13755">
          <cell r="V13755" t="str">
            <v>Y4141262</v>
          </cell>
          <cell r="W13755">
            <v>0</v>
          </cell>
        </row>
        <row r="13756">
          <cell r="V13756" t="str">
            <v>Y4142554</v>
          </cell>
          <cell r="W13756">
            <v>0</v>
          </cell>
        </row>
        <row r="13757">
          <cell r="V13757" t="str">
            <v>Y4142572</v>
          </cell>
          <cell r="W13757">
            <v>0</v>
          </cell>
        </row>
        <row r="13758">
          <cell r="V13758" t="str">
            <v>Y4142577</v>
          </cell>
          <cell r="W13758">
            <v>2.5556249999999999E-2</v>
          </cell>
        </row>
        <row r="13759">
          <cell r="V13759" t="str">
            <v>Y4143338</v>
          </cell>
          <cell r="W13759">
            <v>0</v>
          </cell>
        </row>
        <row r="13760">
          <cell r="V13760" t="str">
            <v>Y4143339</v>
          </cell>
          <cell r="W13760">
            <v>0</v>
          </cell>
        </row>
        <row r="13761">
          <cell r="V13761" t="str">
            <v>Y4143459</v>
          </cell>
          <cell r="W13761">
            <v>0</v>
          </cell>
        </row>
        <row r="13762">
          <cell r="V13762" t="str">
            <v>Y4143485</v>
          </cell>
          <cell r="W13762">
            <v>0</v>
          </cell>
        </row>
        <row r="13763">
          <cell r="V13763" t="str">
            <v>Y4143584</v>
          </cell>
          <cell r="W13763">
            <v>0</v>
          </cell>
        </row>
        <row r="13764">
          <cell r="V13764" t="str">
            <v>Y4143585</v>
          </cell>
          <cell r="W13764">
            <v>0</v>
          </cell>
        </row>
        <row r="13765">
          <cell r="V13765" t="str">
            <v>Y4143587</v>
          </cell>
          <cell r="W13765">
            <v>0</v>
          </cell>
        </row>
        <row r="13766">
          <cell r="V13766" t="str">
            <v>Y4143631</v>
          </cell>
          <cell r="W13766">
            <v>0</v>
          </cell>
        </row>
        <row r="13767">
          <cell r="V13767" t="str">
            <v>Y4143636</v>
          </cell>
          <cell r="W13767">
            <v>0.21430079999999999</v>
          </cell>
        </row>
        <row r="13768">
          <cell r="V13768" t="str">
            <v>Y4143831</v>
          </cell>
          <cell r="W13768">
            <v>0</v>
          </cell>
        </row>
        <row r="13769">
          <cell r="V13769" t="str">
            <v>Y4143843</v>
          </cell>
          <cell r="W13769">
            <v>0</v>
          </cell>
        </row>
        <row r="13770">
          <cell r="V13770" t="str">
            <v>Y4143884</v>
          </cell>
          <cell r="W13770">
            <v>0</v>
          </cell>
        </row>
        <row r="13771">
          <cell r="V13771" t="str">
            <v>Y4143898</v>
          </cell>
          <cell r="W13771">
            <v>0</v>
          </cell>
        </row>
        <row r="13772">
          <cell r="V13772" t="str">
            <v>Y4143920</v>
          </cell>
          <cell r="W13772">
            <v>0</v>
          </cell>
        </row>
        <row r="13773">
          <cell r="V13773" t="str">
            <v>Y4144104</v>
          </cell>
          <cell r="W13773">
            <v>0</v>
          </cell>
        </row>
        <row r="13774">
          <cell r="V13774" t="str">
            <v>Y4144106</v>
          </cell>
          <cell r="W13774">
            <v>0</v>
          </cell>
        </row>
        <row r="13775">
          <cell r="V13775" t="str">
            <v>Y4144107</v>
          </cell>
          <cell r="W13775">
            <v>0</v>
          </cell>
        </row>
        <row r="13776">
          <cell r="V13776" t="str">
            <v>Y4144108</v>
          </cell>
          <cell r="W13776">
            <v>0</v>
          </cell>
        </row>
        <row r="13777">
          <cell r="V13777" t="str">
            <v>Y4144109</v>
          </cell>
          <cell r="W13777">
            <v>0</v>
          </cell>
        </row>
        <row r="13778">
          <cell r="V13778" t="str">
            <v>Y4144110</v>
          </cell>
          <cell r="W13778">
            <v>0</v>
          </cell>
        </row>
        <row r="13779">
          <cell r="V13779" t="str">
            <v>Y4144111</v>
          </cell>
          <cell r="W13779">
            <v>0</v>
          </cell>
        </row>
        <row r="13780">
          <cell r="V13780" t="str">
            <v>Y4144112</v>
          </cell>
          <cell r="W13780">
            <v>0</v>
          </cell>
        </row>
        <row r="13781">
          <cell r="V13781" t="str">
            <v>Y4144113</v>
          </cell>
          <cell r="W13781">
            <v>0</v>
          </cell>
        </row>
        <row r="13782">
          <cell r="V13782" t="str">
            <v>Y4144114</v>
          </cell>
          <cell r="W13782">
            <v>0</v>
          </cell>
        </row>
        <row r="13783">
          <cell r="V13783" t="str">
            <v>Y4144116</v>
          </cell>
          <cell r="W13783">
            <v>0</v>
          </cell>
        </row>
        <row r="13784">
          <cell r="V13784" t="str">
            <v>Y4144117</v>
          </cell>
          <cell r="W13784">
            <v>0</v>
          </cell>
        </row>
        <row r="13785">
          <cell r="V13785" t="str">
            <v>Y4144336</v>
          </cell>
          <cell r="W13785">
            <v>0</v>
          </cell>
        </row>
        <row r="13786">
          <cell r="V13786" t="str">
            <v>Y4144370</v>
          </cell>
          <cell r="W13786">
            <v>0</v>
          </cell>
        </row>
        <row r="13787">
          <cell r="V13787" t="str">
            <v>Y4144385</v>
          </cell>
          <cell r="W13787">
            <v>0</v>
          </cell>
        </row>
        <row r="13788">
          <cell r="V13788" t="str">
            <v>Y4144398</v>
          </cell>
          <cell r="W13788">
            <v>0</v>
          </cell>
        </row>
        <row r="13789">
          <cell r="V13789" t="str">
            <v>Y4144412</v>
          </cell>
          <cell r="W13789">
            <v>0</v>
          </cell>
        </row>
        <row r="13790">
          <cell r="V13790" t="str">
            <v>Y4144896</v>
          </cell>
          <cell r="W13790">
            <v>0</v>
          </cell>
        </row>
        <row r="13791">
          <cell r="V13791" t="str">
            <v>Y4145005</v>
          </cell>
          <cell r="W13791">
            <v>0</v>
          </cell>
        </row>
        <row r="13792">
          <cell r="V13792" t="str">
            <v>Y4145470</v>
          </cell>
          <cell r="W13792">
            <v>0</v>
          </cell>
        </row>
        <row r="13793">
          <cell r="V13793" t="str">
            <v>Y4145580</v>
          </cell>
          <cell r="W13793">
            <v>0</v>
          </cell>
        </row>
        <row r="13794">
          <cell r="V13794" t="str">
            <v>Y4145707</v>
          </cell>
          <cell r="W13794">
            <v>0</v>
          </cell>
        </row>
        <row r="13795">
          <cell r="V13795" t="str">
            <v>Y4146678</v>
          </cell>
          <cell r="W13795">
            <v>0</v>
          </cell>
        </row>
        <row r="13796">
          <cell r="V13796" t="str">
            <v>Y4146684</v>
          </cell>
          <cell r="W13796">
            <v>0</v>
          </cell>
        </row>
        <row r="13797">
          <cell r="V13797" t="str">
            <v>Y4146740</v>
          </cell>
          <cell r="W13797">
            <v>0</v>
          </cell>
        </row>
        <row r="13798">
          <cell r="V13798" t="str">
            <v>Y4146741</v>
          </cell>
          <cell r="W13798">
            <v>0</v>
          </cell>
        </row>
        <row r="13799">
          <cell r="V13799" t="str">
            <v>Y4146755</v>
          </cell>
          <cell r="W13799">
            <v>0.31279635826771651</v>
          </cell>
        </row>
        <row r="13800">
          <cell r="V13800" t="str">
            <v>Y4146758</v>
          </cell>
          <cell r="W13800">
            <v>1.1792952755905513</v>
          </cell>
        </row>
        <row r="13801">
          <cell r="V13801" t="str">
            <v>Y4146842</v>
          </cell>
          <cell r="W13801">
            <v>0</v>
          </cell>
        </row>
        <row r="13802">
          <cell r="V13802" t="str">
            <v>Y4146984</v>
          </cell>
          <cell r="W13802">
            <v>0</v>
          </cell>
        </row>
        <row r="13803">
          <cell r="V13803" t="str">
            <v>Y4147057</v>
          </cell>
          <cell r="W13803">
            <v>0</v>
          </cell>
        </row>
        <row r="13804">
          <cell r="V13804" t="str">
            <v>Y4147064</v>
          </cell>
          <cell r="W13804">
            <v>0</v>
          </cell>
        </row>
        <row r="13805">
          <cell r="V13805" t="str">
            <v>Y4147067</v>
          </cell>
          <cell r="W13805">
            <v>0.17248529999999998</v>
          </cell>
        </row>
        <row r="13806">
          <cell r="V13806" t="str">
            <v>Y4147070</v>
          </cell>
          <cell r="W13806">
            <v>0</v>
          </cell>
        </row>
        <row r="13807">
          <cell r="V13807" t="str">
            <v>Y4147071</v>
          </cell>
          <cell r="W13807">
            <v>4.2000000000000003E-2</v>
          </cell>
        </row>
        <row r="13808">
          <cell r="V13808" t="str">
            <v>Y4147072</v>
          </cell>
          <cell r="W13808">
            <v>0</v>
          </cell>
        </row>
        <row r="13809">
          <cell r="V13809" t="str">
            <v>Y4147356</v>
          </cell>
          <cell r="W13809">
            <v>0</v>
          </cell>
        </row>
        <row r="13810">
          <cell r="V13810" t="str">
            <v>Y4147357</v>
          </cell>
          <cell r="W13810">
            <v>7.8082499999999999E-2</v>
          </cell>
        </row>
        <row r="13811">
          <cell r="V13811" t="str">
            <v>Y4147360</v>
          </cell>
          <cell r="W13811">
            <v>0</v>
          </cell>
        </row>
        <row r="13812">
          <cell r="V13812" t="str">
            <v>Y4147388</v>
          </cell>
          <cell r="W13812">
            <v>0</v>
          </cell>
        </row>
        <row r="13813">
          <cell r="V13813" t="str">
            <v>Y4147610</v>
          </cell>
          <cell r="W13813">
            <v>0</v>
          </cell>
        </row>
        <row r="13814">
          <cell r="V13814" t="str">
            <v>Y4147725</v>
          </cell>
          <cell r="W13814">
            <v>0</v>
          </cell>
        </row>
        <row r="13815">
          <cell r="V13815" t="str">
            <v>Y4147727</v>
          </cell>
          <cell r="W13815">
            <v>0.44622832677165353</v>
          </cell>
        </row>
        <row r="13816">
          <cell r="V13816" t="str">
            <v>Y4147834</v>
          </cell>
          <cell r="W13816">
            <v>0</v>
          </cell>
        </row>
        <row r="13817">
          <cell r="V13817" t="str">
            <v>Y4147837</v>
          </cell>
          <cell r="W13817">
            <v>0</v>
          </cell>
        </row>
        <row r="13818">
          <cell r="V13818" t="str">
            <v>Y4147978</v>
          </cell>
          <cell r="W13818">
            <v>0</v>
          </cell>
        </row>
        <row r="13819">
          <cell r="V13819" t="str">
            <v>Y4147991</v>
          </cell>
          <cell r="W13819">
            <v>0</v>
          </cell>
        </row>
        <row r="13820">
          <cell r="V13820" t="str">
            <v>Y4148345</v>
          </cell>
          <cell r="W13820">
            <v>0</v>
          </cell>
        </row>
        <row r="13821">
          <cell r="V13821" t="str">
            <v>Y4148415</v>
          </cell>
          <cell r="W13821">
            <v>0</v>
          </cell>
        </row>
        <row r="13822">
          <cell r="V13822" t="str">
            <v>Y4148417</v>
          </cell>
          <cell r="W13822">
            <v>0</v>
          </cell>
        </row>
        <row r="13823">
          <cell r="V13823" t="str">
            <v>Y4148631</v>
          </cell>
          <cell r="W13823">
            <v>0.24660000000000001</v>
          </cell>
        </row>
        <row r="13824">
          <cell r="V13824" t="str">
            <v>Y4148639</v>
          </cell>
          <cell r="W13824">
            <v>0</v>
          </cell>
        </row>
        <row r="13825">
          <cell r="V13825" t="str">
            <v>Y4148652</v>
          </cell>
          <cell r="W13825">
            <v>0</v>
          </cell>
        </row>
        <row r="13826">
          <cell r="V13826" t="str">
            <v>Y4148659</v>
          </cell>
          <cell r="W13826">
            <v>0</v>
          </cell>
        </row>
        <row r="13827">
          <cell r="V13827" t="str">
            <v>Y4149878</v>
          </cell>
          <cell r="W13827">
            <v>0</v>
          </cell>
        </row>
        <row r="13828">
          <cell r="V13828" t="str">
            <v>Y4149879</v>
          </cell>
          <cell r="W13828">
            <v>0.78456692913385828</v>
          </cell>
        </row>
        <row r="13829">
          <cell r="V13829" t="str">
            <v>Y4149906</v>
          </cell>
          <cell r="W13829">
            <v>0</v>
          </cell>
        </row>
        <row r="13830">
          <cell r="V13830" t="str">
            <v>Y4149912</v>
          </cell>
          <cell r="W13830">
            <v>0</v>
          </cell>
        </row>
        <row r="13831">
          <cell r="V13831" t="str">
            <v>Y4149916</v>
          </cell>
          <cell r="W13831">
            <v>0</v>
          </cell>
        </row>
        <row r="13832">
          <cell r="V13832" t="str">
            <v>Y4149923</v>
          </cell>
          <cell r="W13832">
            <v>0</v>
          </cell>
        </row>
        <row r="13833">
          <cell r="V13833" t="str">
            <v>Y4150117</v>
          </cell>
          <cell r="W13833">
            <v>0</v>
          </cell>
        </row>
        <row r="13834">
          <cell r="V13834" t="str">
            <v>Y4150119</v>
          </cell>
          <cell r="W13834">
            <v>0</v>
          </cell>
        </row>
        <row r="13835">
          <cell r="V13835" t="str">
            <v>Y4150182</v>
          </cell>
          <cell r="W13835">
            <v>0</v>
          </cell>
        </row>
        <row r="13836">
          <cell r="V13836" t="str">
            <v>Y4150276</v>
          </cell>
          <cell r="W13836">
            <v>0</v>
          </cell>
        </row>
        <row r="13837">
          <cell r="V13837" t="str">
            <v>Y4150757</v>
          </cell>
          <cell r="W13837">
            <v>2.7580000000000004E-2</v>
          </cell>
        </row>
        <row r="13838">
          <cell r="V13838" t="str">
            <v>Y4150829</v>
          </cell>
          <cell r="W13838">
            <v>0</v>
          </cell>
        </row>
        <row r="13839">
          <cell r="V13839" t="str">
            <v>Y4150838</v>
          </cell>
          <cell r="W13839">
            <v>0</v>
          </cell>
        </row>
        <row r="13840">
          <cell r="V13840" t="str">
            <v>Y4151248</v>
          </cell>
          <cell r="W13840">
            <v>0</v>
          </cell>
        </row>
        <row r="13841">
          <cell r="V13841" t="str">
            <v>Y4151251</v>
          </cell>
          <cell r="W13841">
            <v>0</v>
          </cell>
        </row>
        <row r="13842">
          <cell r="V13842" t="str">
            <v>Y4151259</v>
          </cell>
          <cell r="W13842">
            <v>0</v>
          </cell>
        </row>
        <row r="13843">
          <cell r="V13843" t="str">
            <v>Y4151263</v>
          </cell>
          <cell r="W13843">
            <v>0</v>
          </cell>
        </row>
        <row r="13844">
          <cell r="V13844" t="str">
            <v>Y4151286</v>
          </cell>
          <cell r="W13844">
            <v>0</v>
          </cell>
        </row>
        <row r="13845">
          <cell r="V13845" t="str">
            <v>Y4151387</v>
          </cell>
          <cell r="W13845">
            <v>0</v>
          </cell>
        </row>
        <row r="13846">
          <cell r="V13846" t="str">
            <v>Y4151482</v>
          </cell>
          <cell r="W13846">
            <v>0</v>
          </cell>
        </row>
        <row r="13847">
          <cell r="V13847" t="str">
            <v>Y4151523</v>
          </cell>
          <cell r="W13847">
            <v>0</v>
          </cell>
        </row>
        <row r="13848">
          <cell r="V13848" t="str">
            <v>Y4151526</v>
          </cell>
          <cell r="W13848">
            <v>0</v>
          </cell>
        </row>
        <row r="13849">
          <cell r="V13849" t="str">
            <v>Y4151527</v>
          </cell>
          <cell r="W13849">
            <v>0</v>
          </cell>
        </row>
        <row r="13850">
          <cell r="V13850" t="str">
            <v>Y4151679</v>
          </cell>
          <cell r="W13850">
            <v>0</v>
          </cell>
        </row>
        <row r="13851">
          <cell r="V13851" t="str">
            <v>Y4151680</v>
          </cell>
          <cell r="W13851">
            <v>5.4200000000000005E-2</v>
          </cell>
        </row>
        <row r="13852">
          <cell r="V13852" t="str">
            <v>Y4151684</v>
          </cell>
          <cell r="W13852">
            <v>0</v>
          </cell>
        </row>
        <row r="13853">
          <cell r="V13853" t="str">
            <v>Y4151740</v>
          </cell>
          <cell r="W13853">
            <v>0</v>
          </cell>
        </row>
        <row r="13854">
          <cell r="V13854" t="str">
            <v>Y4152450</v>
          </cell>
          <cell r="W13854">
            <v>0.42127500000000001</v>
          </cell>
        </row>
        <row r="13855">
          <cell r="V13855" t="str">
            <v>Y4152534</v>
          </cell>
          <cell r="W13855">
            <v>0</v>
          </cell>
        </row>
        <row r="13856">
          <cell r="V13856" t="str">
            <v>Y4152577</v>
          </cell>
          <cell r="W13856">
            <v>0</v>
          </cell>
        </row>
        <row r="13857">
          <cell r="V13857" t="str">
            <v>Y4153099</v>
          </cell>
          <cell r="W13857">
            <v>0</v>
          </cell>
        </row>
        <row r="13858">
          <cell r="V13858" t="str">
            <v>Y4153101</v>
          </cell>
          <cell r="W13858">
            <v>0</v>
          </cell>
        </row>
        <row r="13859">
          <cell r="V13859" t="str">
            <v>Y4153108</v>
          </cell>
          <cell r="W13859">
            <v>0</v>
          </cell>
        </row>
        <row r="13860">
          <cell r="V13860" t="str">
            <v>Y4153121</v>
          </cell>
          <cell r="W13860">
            <v>0</v>
          </cell>
        </row>
        <row r="13861">
          <cell r="V13861" t="str">
            <v>Y4153125</v>
          </cell>
          <cell r="W13861">
            <v>0</v>
          </cell>
        </row>
        <row r="13862">
          <cell r="V13862" t="str">
            <v>Y4153128</v>
          </cell>
          <cell r="W13862">
            <v>0</v>
          </cell>
        </row>
        <row r="13863">
          <cell r="V13863" t="str">
            <v>Y4153662</v>
          </cell>
          <cell r="W13863">
            <v>0.23632500000000001</v>
          </cell>
        </row>
        <row r="13864">
          <cell r="V13864" t="str">
            <v>Y4153698</v>
          </cell>
          <cell r="W13864">
            <v>0</v>
          </cell>
        </row>
        <row r="13865">
          <cell r="V13865" t="str">
            <v>Y4153821</v>
          </cell>
          <cell r="W13865">
            <v>0</v>
          </cell>
        </row>
        <row r="13866">
          <cell r="V13866" t="str">
            <v>Y4153868</v>
          </cell>
          <cell r="W13866">
            <v>0</v>
          </cell>
        </row>
        <row r="13867">
          <cell r="V13867" t="str">
            <v>Y4153874</v>
          </cell>
          <cell r="W13867">
            <v>0</v>
          </cell>
        </row>
        <row r="13868">
          <cell r="V13868" t="str">
            <v>Y4154071</v>
          </cell>
          <cell r="W13868">
            <v>0</v>
          </cell>
        </row>
        <row r="13869">
          <cell r="V13869" t="str">
            <v>Y4154089</v>
          </cell>
          <cell r="W13869">
            <v>0</v>
          </cell>
        </row>
        <row r="13870">
          <cell r="V13870" t="str">
            <v>Y4154090</v>
          </cell>
          <cell r="W13870">
            <v>0</v>
          </cell>
        </row>
        <row r="13871">
          <cell r="V13871" t="str">
            <v>Y4154091</v>
          </cell>
          <cell r="W13871">
            <v>0</v>
          </cell>
        </row>
        <row r="13872">
          <cell r="V13872" t="str">
            <v>Y4154164</v>
          </cell>
          <cell r="W13872">
            <v>0</v>
          </cell>
        </row>
        <row r="13873">
          <cell r="V13873" t="str">
            <v>Y4154165</v>
          </cell>
          <cell r="W13873">
            <v>0</v>
          </cell>
        </row>
        <row r="13874">
          <cell r="V13874" t="str">
            <v>Y4154166</v>
          </cell>
          <cell r="W13874">
            <v>0</v>
          </cell>
        </row>
        <row r="13875">
          <cell r="V13875" t="str">
            <v>Y4154357</v>
          </cell>
          <cell r="W13875">
            <v>0</v>
          </cell>
        </row>
        <row r="13876">
          <cell r="V13876" t="str">
            <v>Y4154672</v>
          </cell>
          <cell r="W13876">
            <v>0</v>
          </cell>
        </row>
        <row r="13877">
          <cell r="V13877" t="str">
            <v>Y4154698</v>
          </cell>
          <cell r="W13877">
            <v>0</v>
          </cell>
        </row>
        <row r="13878">
          <cell r="V13878" t="str">
            <v>Y4154699</v>
          </cell>
          <cell r="W13878">
            <v>0</v>
          </cell>
        </row>
        <row r="13879">
          <cell r="V13879" t="str">
            <v>Y4154717</v>
          </cell>
          <cell r="W13879">
            <v>0</v>
          </cell>
        </row>
        <row r="13880">
          <cell r="V13880" t="str">
            <v>Y4154952</v>
          </cell>
          <cell r="W13880">
            <v>0</v>
          </cell>
        </row>
        <row r="13881">
          <cell r="V13881" t="str">
            <v>Y4154953</v>
          </cell>
          <cell r="W13881">
            <v>0</v>
          </cell>
        </row>
        <row r="13882">
          <cell r="V13882" t="str">
            <v>Y4155136</v>
          </cell>
          <cell r="W13882">
            <v>0</v>
          </cell>
        </row>
        <row r="13883">
          <cell r="V13883" t="str">
            <v>Y4155176</v>
          </cell>
          <cell r="W13883">
            <v>0</v>
          </cell>
        </row>
        <row r="13884">
          <cell r="V13884" t="str">
            <v>Y4155178</v>
          </cell>
          <cell r="W13884">
            <v>0.14332116749999999</v>
          </cell>
        </row>
        <row r="13885">
          <cell r="V13885" t="str">
            <v>Y4155336</v>
          </cell>
          <cell r="W13885">
            <v>0</v>
          </cell>
        </row>
        <row r="13886">
          <cell r="V13886" t="str">
            <v>Y4155389</v>
          </cell>
          <cell r="W13886">
            <v>0</v>
          </cell>
        </row>
        <row r="13887">
          <cell r="V13887" t="str">
            <v>Y4155397</v>
          </cell>
          <cell r="W13887">
            <v>0</v>
          </cell>
        </row>
        <row r="13888">
          <cell r="V13888" t="str">
            <v>Y4155434</v>
          </cell>
          <cell r="W13888">
            <v>3.63946572</v>
          </cell>
        </row>
        <row r="13889">
          <cell r="V13889" t="str">
            <v>Y4155536</v>
          </cell>
          <cell r="W13889">
            <v>0</v>
          </cell>
        </row>
        <row r="13890">
          <cell r="V13890" t="str">
            <v>Y4155556</v>
          </cell>
          <cell r="W13890">
            <v>0</v>
          </cell>
        </row>
        <row r="13891">
          <cell r="V13891" t="str">
            <v>Y4155558</v>
          </cell>
          <cell r="W13891">
            <v>0</v>
          </cell>
        </row>
        <row r="13892">
          <cell r="V13892" t="str">
            <v>Y4155561</v>
          </cell>
          <cell r="W13892">
            <v>0</v>
          </cell>
        </row>
        <row r="13893">
          <cell r="V13893" t="str">
            <v>Y4155580</v>
          </cell>
          <cell r="W13893">
            <v>0</v>
          </cell>
        </row>
        <row r="13894">
          <cell r="V13894" t="str">
            <v>Y4155582</v>
          </cell>
          <cell r="W13894">
            <v>0</v>
          </cell>
        </row>
        <row r="13895">
          <cell r="V13895" t="str">
            <v>Y4155596</v>
          </cell>
          <cell r="W13895">
            <v>0</v>
          </cell>
        </row>
        <row r="13896">
          <cell r="V13896" t="str">
            <v>Y4155617</v>
          </cell>
          <cell r="W13896">
            <v>0</v>
          </cell>
        </row>
        <row r="13897">
          <cell r="V13897" t="str">
            <v>Y4155640</v>
          </cell>
          <cell r="W13897">
            <v>0</v>
          </cell>
        </row>
        <row r="13898">
          <cell r="V13898" t="str">
            <v>Y4156460</v>
          </cell>
          <cell r="W13898">
            <v>3.7751872999999991E-2</v>
          </cell>
        </row>
        <row r="13899">
          <cell r="V13899" t="str">
            <v>Y4156466</v>
          </cell>
          <cell r="W13899">
            <v>4.7043699999999994E-2</v>
          </cell>
        </row>
        <row r="13900">
          <cell r="V13900" t="str">
            <v>Y4156515</v>
          </cell>
          <cell r="W13900">
            <v>0</v>
          </cell>
        </row>
        <row r="13901">
          <cell r="V13901" t="str">
            <v>Y4156517</v>
          </cell>
          <cell r="W13901">
            <v>0</v>
          </cell>
        </row>
        <row r="13902">
          <cell r="V13902" t="str">
            <v>Y4156518</v>
          </cell>
          <cell r="W13902">
            <v>1.82321902</v>
          </cell>
        </row>
        <row r="13903">
          <cell r="V13903" t="str">
            <v>Y4157055</v>
          </cell>
          <cell r="W13903">
            <v>0</v>
          </cell>
        </row>
        <row r="13904">
          <cell r="V13904" t="str">
            <v>Y4157057</v>
          </cell>
          <cell r="W13904">
            <v>0.13067999999999999</v>
          </cell>
        </row>
        <row r="13905">
          <cell r="V13905" t="str">
            <v>Y4157060</v>
          </cell>
          <cell r="W13905">
            <v>0</v>
          </cell>
        </row>
        <row r="13906">
          <cell r="V13906" t="str">
            <v>Y4157230</v>
          </cell>
          <cell r="W13906">
            <v>0</v>
          </cell>
        </row>
        <row r="13907">
          <cell r="V13907" t="str">
            <v>Y4157244</v>
          </cell>
          <cell r="W13907">
            <v>0</v>
          </cell>
        </row>
        <row r="13908">
          <cell r="V13908" t="str">
            <v>Y4157479</v>
          </cell>
          <cell r="W13908">
            <v>0</v>
          </cell>
        </row>
        <row r="13909">
          <cell r="V13909" t="str">
            <v>Y4157502</v>
          </cell>
          <cell r="W13909">
            <v>0</v>
          </cell>
        </row>
        <row r="13910">
          <cell r="V13910" t="str">
            <v>Y4157885</v>
          </cell>
          <cell r="W13910">
            <v>1.4706824059293044</v>
          </cell>
        </row>
        <row r="13911">
          <cell r="V13911" t="str">
            <v>Y4157893</v>
          </cell>
          <cell r="W13911">
            <v>0</v>
          </cell>
        </row>
        <row r="13912">
          <cell r="V13912" t="str">
            <v>Y4157945</v>
          </cell>
          <cell r="W13912">
            <v>0</v>
          </cell>
        </row>
        <row r="13913">
          <cell r="V13913" t="str">
            <v>Y4157985</v>
          </cell>
          <cell r="W13913">
            <v>0</v>
          </cell>
        </row>
        <row r="13914">
          <cell r="V13914" t="str">
            <v>Y4157987</v>
          </cell>
          <cell r="W13914">
            <v>0</v>
          </cell>
        </row>
        <row r="13915">
          <cell r="V13915" t="str">
            <v>Y4157988</v>
          </cell>
          <cell r="W13915">
            <v>0</v>
          </cell>
        </row>
        <row r="13916">
          <cell r="V13916" t="str">
            <v>Y4158172</v>
          </cell>
          <cell r="W13916">
            <v>0</v>
          </cell>
        </row>
        <row r="13917">
          <cell r="V13917" t="str">
            <v>Y4158216</v>
          </cell>
          <cell r="W13917">
            <v>0</v>
          </cell>
        </row>
        <row r="13918">
          <cell r="V13918" t="str">
            <v>Y4158396</v>
          </cell>
          <cell r="W13918">
            <v>0</v>
          </cell>
        </row>
        <row r="13919">
          <cell r="V13919" t="str">
            <v>Y4158403</v>
          </cell>
          <cell r="W13919">
            <v>0</v>
          </cell>
        </row>
        <row r="13920">
          <cell r="V13920" t="str">
            <v>Y4159209</v>
          </cell>
          <cell r="W13920">
            <v>0</v>
          </cell>
        </row>
        <row r="13921">
          <cell r="V13921" t="str">
            <v>Y4159210</v>
          </cell>
          <cell r="W13921">
            <v>0</v>
          </cell>
        </row>
        <row r="13922">
          <cell r="V13922" t="str">
            <v>Y4159226</v>
          </cell>
          <cell r="W13922">
            <v>0</v>
          </cell>
        </row>
        <row r="13923">
          <cell r="V13923" t="str">
            <v>Y4159229</v>
          </cell>
          <cell r="W13923">
            <v>0</v>
          </cell>
        </row>
        <row r="13924">
          <cell r="V13924" t="str">
            <v>Y4159231</v>
          </cell>
          <cell r="W13924">
            <v>0</v>
          </cell>
        </row>
        <row r="13925">
          <cell r="V13925" t="str">
            <v>Y4159258</v>
          </cell>
          <cell r="W13925">
            <v>0</v>
          </cell>
        </row>
        <row r="13926">
          <cell r="V13926" t="str">
            <v>Y4159260</v>
          </cell>
          <cell r="W13926">
            <v>0</v>
          </cell>
        </row>
        <row r="13927">
          <cell r="V13927" t="str">
            <v>Y4159743</v>
          </cell>
          <cell r="W13927">
            <v>0</v>
          </cell>
        </row>
        <row r="13928">
          <cell r="V13928" t="str">
            <v>Y4159769</v>
          </cell>
          <cell r="W13928">
            <v>0</v>
          </cell>
        </row>
        <row r="13929">
          <cell r="V13929" t="str">
            <v>Y4159908</v>
          </cell>
          <cell r="W13929">
            <v>0</v>
          </cell>
        </row>
        <row r="13930">
          <cell r="V13930" t="str">
            <v>Y4160008</v>
          </cell>
          <cell r="W13930">
            <v>0</v>
          </cell>
        </row>
        <row r="13931">
          <cell r="V13931" t="str">
            <v>Y4160208</v>
          </cell>
          <cell r="W13931">
            <v>0</v>
          </cell>
        </row>
        <row r="13932">
          <cell r="V13932" t="str">
            <v>Y4160209</v>
          </cell>
          <cell r="W13932">
            <v>0</v>
          </cell>
        </row>
        <row r="13933">
          <cell r="V13933" t="str">
            <v>Y4160318</v>
          </cell>
          <cell r="W13933">
            <v>0</v>
          </cell>
        </row>
        <row r="13934">
          <cell r="V13934" t="str">
            <v>Y4160655</v>
          </cell>
          <cell r="W13934">
            <v>0</v>
          </cell>
        </row>
        <row r="13935">
          <cell r="V13935" t="str">
            <v>Y4160673</v>
          </cell>
          <cell r="W13935">
            <v>0</v>
          </cell>
        </row>
        <row r="13936">
          <cell r="V13936" t="str">
            <v>Y4160674</v>
          </cell>
          <cell r="W13936">
            <v>0</v>
          </cell>
        </row>
        <row r="13937">
          <cell r="V13937" t="str">
            <v>Y4160683</v>
          </cell>
          <cell r="W13937">
            <v>0</v>
          </cell>
        </row>
        <row r="13938">
          <cell r="V13938" t="str">
            <v>Y4161141</v>
          </cell>
          <cell r="W13938">
            <v>0</v>
          </cell>
        </row>
        <row r="13939">
          <cell r="V13939" t="str">
            <v>Y4161143</v>
          </cell>
          <cell r="W13939">
            <v>0</v>
          </cell>
        </row>
        <row r="13940">
          <cell r="V13940" t="str">
            <v>Y4161817</v>
          </cell>
          <cell r="W13940">
            <v>0</v>
          </cell>
        </row>
        <row r="13941">
          <cell r="V13941" t="str">
            <v>Y4162227</v>
          </cell>
          <cell r="W13941">
            <v>0</v>
          </cell>
        </row>
        <row r="13942">
          <cell r="V13942" t="str">
            <v>Y4162237</v>
          </cell>
          <cell r="W13942">
            <v>0</v>
          </cell>
        </row>
        <row r="13943">
          <cell r="V13943" t="str">
            <v>Y4162510</v>
          </cell>
          <cell r="W13943">
            <v>0</v>
          </cell>
        </row>
        <row r="13944">
          <cell r="V13944" t="str">
            <v>Y4162577</v>
          </cell>
          <cell r="W13944">
            <v>0.16965219999999998</v>
          </cell>
        </row>
        <row r="13945">
          <cell r="V13945" t="str">
            <v>Y4163178</v>
          </cell>
          <cell r="W13945">
            <v>0</v>
          </cell>
        </row>
        <row r="13946">
          <cell r="V13946" t="str">
            <v>Y4163215</v>
          </cell>
          <cell r="W13946">
            <v>0</v>
          </cell>
        </row>
        <row r="13947">
          <cell r="V13947" t="str">
            <v>Y4163226</v>
          </cell>
          <cell r="W13947">
            <v>0</v>
          </cell>
        </row>
        <row r="13948">
          <cell r="V13948" t="str">
            <v>Y4164524</v>
          </cell>
          <cell r="W13948">
            <v>0</v>
          </cell>
        </row>
        <row r="13949">
          <cell r="V13949" t="str">
            <v>Y4164555</v>
          </cell>
          <cell r="W13949">
            <v>0</v>
          </cell>
        </row>
        <row r="13950">
          <cell r="V13950" t="str">
            <v>Y4164557</v>
          </cell>
          <cell r="W13950">
            <v>0</v>
          </cell>
        </row>
        <row r="13951">
          <cell r="V13951" t="str">
            <v>Y4164574</v>
          </cell>
          <cell r="W13951">
            <v>0</v>
          </cell>
        </row>
        <row r="13952">
          <cell r="V13952" t="str">
            <v>Y4164576</v>
          </cell>
          <cell r="W13952">
            <v>0</v>
          </cell>
        </row>
        <row r="13953">
          <cell r="V13953" t="str">
            <v>Y4164579</v>
          </cell>
          <cell r="W13953">
            <v>0</v>
          </cell>
        </row>
        <row r="13954">
          <cell r="V13954" t="str">
            <v>Y4164581</v>
          </cell>
          <cell r="W13954">
            <v>0</v>
          </cell>
        </row>
        <row r="13955">
          <cell r="V13955" t="str">
            <v>Y4164582</v>
          </cell>
          <cell r="W13955">
            <v>0</v>
          </cell>
        </row>
        <row r="13956">
          <cell r="V13956" t="str">
            <v>Y4164616</v>
          </cell>
          <cell r="W13956">
            <v>0</v>
          </cell>
        </row>
        <row r="13957">
          <cell r="V13957" t="str">
            <v>Y4164951</v>
          </cell>
          <cell r="W13957">
            <v>0</v>
          </cell>
        </row>
        <row r="13958">
          <cell r="V13958" t="str">
            <v>Y4165030</v>
          </cell>
          <cell r="W13958">
            <v>0</v>
          </cell>
        </row>
        <row r="13959">
          <cell r="V13959" t="str">
            <v>Y4165051</v>
          </cell>
          <cell r="W13959">
            <v>0</v>
          </cell>
        </row>
        <row r="13960">
          <cell r="V13960" t="str">
            <v>Y4165163</v>
          </cell>
          <cell r="W13960">
            <v>0</v>
          </cell>
        </row>
        <row r="13961">
          <cell r="V13961" t="str">
            <v>Y4165175</v>
          </cell>
          <cell r="W13961">
            <v>0</v>
          </cell>
        </row>
        <row r="13962">
          <cell r="V13962" t="str">
            <v>Y4165182</v>
          </cell>
          <cell r="W13962">
            <v>0</v>
          </cell>
        </row>
        <row r="13963">
          <cell r="V13963" t="str">
            <v>Y4165185</v>
          </cell>
          <cell r="W13963">
            <v>0</v>
          </cell>
        </row>
        <row r="13964">
          <cell r="V13964" t="str">
            <v>Y4165187</v>
          </cell>
          <cell r="W13964">
            <v>0</v>
          </cell>
        </row>
        <row r="13965">
          <cell r="V13965" t="str">
            <v>Y4165189</v>
          </cell>
          <cell r="W13965">
            <v>0</v>
          </cell>
        </row>
        <row r="13966">
          <cell r="V13966" t="str">
            <v>Y4165213</v>
          </cell>
          <cell r="W13966">
            <v>0</v>
          </cell>
        </row>
        <row r="13967">
          <cell r="V13967" t="str">
            <v>Y4165537</v>
          </cell>
          <cell r="W13967">
            <v>0</v>
          </cell>
        </row>
        <row r="13968">
          <cell r="V13968" t="str">
            <v>Y4165558</v>
          </cell>
          <cell r="W13968">
            <v>0</v>
          </cell>
        </row>
        <row r="13969">
          <cell r="V13969" t="str">
            <v>Y4165560</v>
          </cell>
          <cell r="W13969">
            <v>0</v>
          </cell>
        </row>
        <row r="13970">
          <cell r="V13970" t="str">
            <v>Y4165562</v>
          </cell>
          <cell r="W13970">
            <v>0</v>
          </cell>
        </row>
        <row r="13971">
          <cell r="V13971" t="str">
            <v>Y4165586</v>
          </cell>
          <cell r="W13971">
            <v>0</v>
          </cell>
        </row>
        <row r="13972">
          <cell r="V13972" t="str">
            <v>Y4165774</v>
          </cell>
          <cell r="W13972">
            <v>0</v>
          </cell>
        </row>
        <row r="13973">
          <cell r="V13973" t="str">
            <v>Y4165776</v>
          </cell>
          <cell r="W13973">
            <v>0</v>
          </cell>
        </row>
        <row r="13974">
          <cell r="V13974" t="str">
            <v>Y4165833</v>
          </cell>
          <cell r="W13974">
            <v>0</v>
          </cell>
        </row>
        <row r="13975">
          <cell r="V13975" t="str">
            <v>Y4165837</v>
          </cell>
          <cell r="W13975">
            <v>0</v>
          </cell>
        </row>
        <row r="13976">
          <cell r="V13976" t="str">
            <v>Y4165840</v>
          </cell>
          <cell r="W13976">
            <v>0</v>
          </cell>
        </row>
        <row r="13977">
          <cell r="V13977" t="str">
            <v>Y4165841</v>
          </cell>
          <cell r="W13977">
            <v>0</v>
          </cell>
        </row>
        <row r="13978">
          <cell r="V13978" t="str">
            <v>Y4165845</v>
          </cell>
          <cell r="W13978">
            <v>0</v>
          </cell>
        </row>
        <row r="13979">
          <cell r="V13979" t="str">
            <v>Y4165852</v>
          </cell>
          <cell r="W13979">
            <v>0</v>
          </cell>
        </row>
        <row r="13980">
          <cell r="V13980" t="str">
            <v>Y4165854</v>
          </cell>
          <cell r="W13980">
            <v>0</v>
          </cell>
        </row>
        <row r="13981">
          <cell r="V13981" t="str">
            <v>Y4165870</v>
          </cell>
          <cell r="W13981">
            <v>0</v>
          </cell>
        </row>
        <row r="13982">
          <cell r="V13982" t="str">
            <v>Y4166078</v>
          </cell>
          <cell r="W13982">
            <v>0</v>
          </cell>
        </row>
        <row r="13983">
          <cell r="V13983" t="str">
            <v>Y4166315</v>
          </cell>
          <cell r="W13983">
            <v>0</v>
          </cell>
        </row>
        <row r="13984">
          <cell r="V13984" t="str">
            <v>Y4166316</v>
          </cell>
          <cell r="W13984">
            <v>0</v>
          </cell>
        </row>
        <row r="13985">
          <cell r="V13985" t="str">
            <v>Y4166375</v>
          </cell>
          <cell r="W13985">
            <v>0</v>
          </cell>
        </row>
        <row r="13986">
          <cell r="V13986" t="str">
            <v>Y4166380</v>
          </cell>
          <cell r="W13986">
            <v>0</v>
          </cell>
        </row>
        <row r="13987">
          <cell r="V13987" t="str">
            <v>Y4166777</v>
          </cell>
          <cell r="W13987">
            <v>0</v>
          </cell>
        </row>
        <row r="13988">
          <cell r="V13988" t="str">
            <v>Y4166793</v>
          </cell>
          <cell r="W13988">
            <v>0</v>
          </cell>
        </row>
        <row r="13989">
          <cell r="V13989" t="str">
            <v>Y4166799</v>
          </cell>
          <cell r="W13989">
            <v>0.88057640000000004</v>
          </cell>
        </row>
        <row r="13990">
          <cell r="V13990" t="str">
            <v>Y4166803</v>
          </cell>
          <cell r="W13990">
            <v>0</v>
          </cell>
        </row>
        <row r="13991">
          <cell r="V13991" t="str">
            <v>Y4166804</v>
          </cell>
          <cell r="W13991">
            <v>0</v>
          </cell>
        </row>
        <row r="13992">
          <cell r="V13992" t="str">
            <v>Y4166808</v>
          </cell>
          <cell r="W13992">
            <v>0</v>
          </cell>
        </row>
        <row r="13993">
          <cell r="V13993" t="str">
            <v>Y4166812</v>
          </cell>
          <cell r="W13993">
            <v>0</v>
          </cell>
        </row>
        <row r="13994">
          <cell r="V13994" t="str">
            <v>Y4166814</v>
          </cell>
          <cell r="W13994">
            <v>0</v>
          </cell>
        </row>
        <row r="13995">
          <cell r="V13995" t="str">
            <v>Y4166817</v>
          </cell>
          <cell r="W13995">
            <v>0</v>
          </cell>
        </row>
        <row r="13996">
          <cell r="V13996" t="str">
            <v>Y4166818</v>
          </cell>
          <cell r="W13996">
            <v>0</v>
          </cell>
        </row>
        <row r="13997">
          <cell r="V13997" t="str">
            <v>Y4166819</v>
          </cell>
          <cell r="W13997">
            <v>0</v>
          </cell>
        </row>
        <row r="13998">
          <cell r="V13998" t="str">
            <v>Y4166822</v>
          </cell>
          <cell r="W13998">
            <v>0</v>
          </cell>
        </row>
        <row r="13999">
          <cell r="V13999" t="str">
            <v>Y4166823</v>
          </cell>
          <cell r="W13999">
            <v>0</v>
          </cell>
        </row>
        <row r="14000">
          <cell r="V14000" t="str">
            <v>Y4166825</v>
          </cell>
          <cell r="W14000">
            <v>0</v>
          </cell>
        </row>
        <row r="14001">
          <cell r="V14001" t="str">
            <v>Y4166826</v>
          </cell>
          <cell r="W14001">
            <v>0</v>
          </cell>
        </row>
        <row r="14002">
          <cell r="V14002" t="str">
            <v>Y4166828</v>
          </cell>
          <cell r="W14002">
            <v>0</v>
          </cell>
        </row>
        <row r="14003">
          <cell r="V14003" t="str">
            <v>Y4166830</v>
          </cell>
          <cell r="W14003">
            <v>0</v>
          </cell>
        </row>
        <row r="14004">
          <cell r="V14004" t="str">
            <v>Y4167162</v>
          </cell>
          <cell r="W14004">
            <v>0</v>
          </cell>
        </row>
        <row r="14005">
          <cell r="V14005" t="str">
            <v>Y4167166</v>
          </cell>
          <cell r="W14005">
            <v>0</v>
          </cell>
        </row>
        <row r="14006">
          <cell r="V14006" t="str">
            <v>Y4167170</v>
          </cell>
          <cell r="W14006">
            <v>0</v>
          </cell>
        </row>
        <row r="14007">
          <cell r="V14007" t="str">
            <v>Y4167397</v>
          </cell>
          <cell r="W14007">
            <v>0</v>
          </cell>
        </row>
        <row r="14008">
          <cell r="V14008" t="str">
            <v>Y4167399</v>
          </cell>
          <cell r="W14008">
            <v>0</v>
          </cell>
        </row>
        <row r="14009">
          <cell r="V14009" t="str">
            <v>Y4167401</v>
          </cell>
          <cell r="W14009">
            <v>0</v>
          </cell>
        </row>
        <row r="14010">
          <cell r="V14010" t="str">
            <v>Y4167511</v>
          </cell>
          <cell r="W14010">
            <v>0</v>
          </cell>
        </row>
        <row r="14011">
          <cell r="V14011" t="str">
            <v>Y4167513</v>
          </cell>
          <cell r="W14011">
            <v>0</v>
          </cell>
        </row>
        <row r="14012">
          <cell r="V14012" t="str">
            <v>Y4167517</v>
          </cell>
          <cell r="W14012">
            <v>0</v>
          </cell>
        </row>
        <row r="14013">
          <cell r="V14013" t="str">
            <v>Y4167540</v>
          </cell>
          <cell r="W14013">
            <v>0</v>
          </cell>
        </row>
        <row r="14014">
          <cell r="V14014" t="str">
            <v>Y4167545</v>
          </cell>
          <cell r="W14014">
            <v>0</v>
          </cell>
        </row>
        <row r="14015">
          <cell r="V14015" t="str">
            <v>Y4167549</v>
          </cell>
          <cell r="W14015">
            <v>3.6337500000000002E-2</v>
          </cell>
        </row>
        <row r="14016">
          <cell r="V14016" t="str">
            <v>Y4167552</v>
          </cell>
          <cell r="W14016">
            <v>0</v>
          </cell>
        </row>
        <row r="14017">
          <cell r="V14017" t="str">
            <v>Y4167556</v>
          </cell>
          <cell r="W14017">
            <v>0</v>
          </cell>
        </row>
        <row r="14018">
          <cell r="V14018" t="str">
            <v>Y4167559</v>
          </cell>
          <cell r="W14018">
            <v>0</v>
          </cell>
        </row>
        <row r="14019">
          <cell r="V14019" t="str">
            <v>Y4167794</v>
          </cell>
          <cell r="W14019">
            <v>5.0310000000000001E-2</v>
          </cell>
        </row>
        <row r="14020">
          <cell r="V14020" t="str">
            <v>Y4167795</v>
          </cell>
          <cell r="W14020">
            <v>0</v>
          </cell>
        </row>
        <row r="14021">
          <cell r="V14021" t="str">
            <v>Y4167801</v>
          </cell>
          <cell r="W14021">
            <v>0</v>
          </cell>
        </row>
        <row r="14022">
          <cell r="V14022" t="str">
            <v>Y4167885</v>
          </cell>
          <cell r="W14022">
            <v>4.0870000000000004E-2</v>
          </cell>
        </row>
        <row r="14023">
          <cell r="V14023" t="str">
            <v>Y4167891</v>
          </cell>
          <cell r="W14023">
            <v>4.1875000000000002E-2</v>
          </cell>
        </row>
        <row r="14024">
          <cell r="V14024" t="str">
            <v>Y4167907</v>
          </cell>
          <cell r="W14024">
            <v>0</v>
          </cell>
        </row>
        <row r="14025">
          <cell r="V14025" t="str">
            <v>Y4168684</v>
          </cell>
          <cell r="W14025">
            <v>0</v>
          </cell>
        </row>
        <row r="14026">
          <cell r="V14026" t="str">
            <v>Y4168687</v>
          </cell>
          <cell r="W14026">
            <v>0</v>
          </cell>
        </row>
        <row r="14027">
          <cell r="V14027" t="str">
            <v>Y4168689</v>
          </cell>
          <cell r="W14027">
            <v>0</v>
          </cell>
        </row>
        <row r="14028">
          <cell r="V14028" t="str">
            <v>Y4168694</v>
          </cell>
          <cell r="W14028">
            <v>0</v>
          </cell>
        </row>
        <row r="14029">
          <cell r="V14029" t="str">
            <v>Y4168699</v>
          </cell>
          <cell r="W14029">
            <v>0</v>
          </cell>
        </row>
        <row r="14030">
          <cell r="V14030" t="str">
            <v>Y4168754</v>
          </cell>
          <cell r="W14030">
            <v>3.5169600640000007E-2</v>
          </cell>
        </row>
        <row r="14031">
          <cell r="V14031" t="str">
            <v>Y4169636</v>
          </cell>
          <cell r="W14031">
            <v>0</v>
          </cell>
        </row>
        <row r="14032">
          <cell r="V14032" t="str">
            <v>Y4169639</v>
          </cell>
          <cell r="W14032">
            <v>0</v>
          </cell>
        </row>
        <row r="14033">
          <cell r="V14033" t="str">
            <v>Y4169663</v>
          </cell>
          <cell r="W14033">
            <v>0</v>
          </cell>
        </row>
        <row r="14034">
          <cell r="V14034" t="str">
            <v>Y4170027</v>
          </cell>
          <cell r="W14034">
            <v>5.5574999999999999E-2</v>
          </cell>
        </row>
        <row r="14035">
          <cell r="V14035" t="str">
            <v>Y4170144</v>
          </cell>
          <cell r="W14035">
            <v>0</v>
          </cell>
        </row>
        <row r="14036">
          <cell r="V14036" t="str">
            <v>Y4170955</v>
          </cell>
          <cell r="W14036">
            <v>0</v>
          </cell>
        </row>
        <row r="14037">
          <cell r="V14037" t="str">
            <v>Y4170959</v>
          </cell>
          <cell r="W14037">
            <v>0</v>
          </cell>
        </row>
        <row r="14038">
          <cell r="V14038" t="str">
            <v>Y4171092</v>
          </cell>
          <cell r="W14038">
            <v>0</v>
          </cell>
        </row>
        <row r="14039">
          <cell r="V14039" t="str">
            <v>Y4171095</v>
          </cell>
          <cell r="W14039">
            <v>0</v>
          </cell>
        </row>
        <row r="14040">
          <cell r="V14040" t="str">
            <v>Y4171134</v>
          </cell>
          <cell r="W14040">
            <v>0.18400816000000003</v>
          </cell>
        </row>
        <row r="14041">
          <cell r="V14041" t="str">
            <v>Y4171136</v>
          </cell>
          <cell r="W14041">
            <v>0.18400816000000003</v>
          </cell>
        </row>
        <row r="14042">
          <cell r="V14042" t="str">
            <v>Y4171147</v>
          </cell>
          <cell r="W14042">
            <v>0</v>
          </cell>
        </row>
        <row r="14043">
          <cell r="V14043" t="str">
            <v>Y4172070</v>
          </cell>
          <cell r="W14043">
            <v>0</v>
          </cell>
        </row>
        <row r="14044">
          <cell r="V14044" t="str">
            <v>Y4172267</v>
          </cell>
          <cell r="W14044">
            <v>0</v>
          </cell>
        </row>
        <row r="14045">
          <cell r="V14045" t="str">
            <v>Y4172268</v>
          </cell>
          <cell r="W14045">
            <v>0</v>
          </cell>
        </row>
        <row r="14046">
          <cell r="V14046" t="str">
            <v>Y4172269</v>
          </cell>
          <cell r="W14046">
            <v>0</v>
          </cell>
        </row>
        <row r="14047">
          <cell r="V14047" t="str">
            <v>Y4172270</v>
          </cell>
          <cell r="W14047">
            <v>0</v>
          </cell>
        </row>
        <row r="14048">
          <cell r="V14048" t="str">
            <v>Y4172292</v>
          </cell>
          <cell r="W14048">
            <v>0</v>
          </cell>
        </row>
        <row r="14049">
          <cell r="V14049" t="str">
            <v>Y4172596</v>
          </cell>
          <cell r="W14049">
            <v>0</v>
          </cell>
        </row>
        <row r="14050">
          <cell r="V14050" t="str">
            <v>Y4172599</v>
          </cell>
          <cell r="W14050">
            <v>0</v>
          </cell>
        </row>
        <row r="14051">
          <cell r="V14051" t="str">
            <v>Y4172725</v>
          </cell>
          <cell r="W14051">
            <v>0</v>
          </cell>
        </row>
        <row r="14052">
          <cell r="V14052" t="str">
            <v>Y4173139</v>
          </cell>
          <cell r="W14052">
            <v>0</v>
          </cell>
        </row>
        <row r="14053">
          <cell r="V14053" t="str">
            <v>Y4173155</v>
          </cell>
          <cell r="W14053">
            <v>0</v>
          </cell>
        </row>
        <row r="14054">
          <cell r="V14054" t="str">
            <v>Y4173156</v>
          </cell>
          <cell r="W14054">
            <v>0</v>
          </cell>
        </row>
        <row r="14055">
          <cell r="V14055" t="str">
            <v>Y4173158</v>
          </cell>
          <cell r="W14055">
            <v>0</v>
          </cell>
        </row>
        <row r="14056">
          <cell r="V14056" t="str">
            <v>Y4173441</v>
          </cell>
          <cell r="W14056">
            <v>0</v>
          </cell>
        </row>
        <row r="14057">
          <cell r="V14057" t="str">
            <v>Y4173452</v>
          </cell>
          <cell r="W14057">
            <v>0</v>
          </cell>
        </row>
        <row r="14058">
          <cell r="V14058" t="str">
            <v>Y4173803</v>
          </cell>
          <cell r="W14058">
            <v>0</v>
          </cell>
        </row>
        <row r="14059">
          <cell r="V14059" t="str">
            <v>Y4173805</v>
          </cell>
          <cell r="W14059">
            <v>0</v>
          </cell>
        </row>
        <row r="14060">
          <cell r="V14060" t="str">
            <v>Y4173975</v>
          </cell>
          <cell r="W14060">
            <v>0</v>
          </cell>
        </row>
        <row r="14061">
          <cell r="V14061" t="str">
            <v>Y4173980</v>
          </cell>
          <cell r="W14061">
            <v>0</v>
          </cell>
        </row>
        <row r="14062">
          <cell r="V14062" t="str">
            <v>Y4174030</v>
          </cell>
          <cell r="W14062">
            <v>0</v>
          </cell>
        </row>
        <row r="14063">
          <cell r="V14063" t="str">
            <v>Y4174063</v>
          </cell>
          <cell r="W14063">
            <v>0</v>
          </cell>
        </row>
        <row r="14064">
          <cell r="V14064" t="str">
            <v>Y4174292</v>
          </cell>
          <cell r="W14064">
            <v>0</v>
          </cell>
        </row>
        <row r="14065">
          <cell r="V14065" t="str">
            <v>Y4174553</v>
          </cell>
          <cell r="W14065">
            <v>0</v>
          </cell>
        </row>
        <row r="14066">
          <cell r="V14066" t="str">
            <v>Y4174555</v>
          </cell>
          <cell r="W14066">
            <v>0</v>
          </cell>
        </row>
        <row r="14067">
          <cell r="V14067" t="str">
            <v>Y4174557</v>
          </cell>
          <cell r="W14067">
            <v>0</v>
          </cell>
        </row>
        <row r="14068">
          <cell r="V14068" t="str">
            <v>Y4174567</v>
          </cell>
          <cell r="W14068">
            <v>0</v>
          </cell>
        </row>
        <row r="14069">
          <cell r="V14069" t="str">
            <v>Y4174890</v>
          </cell>
          <cell r="W14069">
            <v>0</v>
          </cell>
        </row>
        <row r="14070">
          <cell r="V14070" t="str">
            <v>Y4174932</v>
          </cell>
          <cell r="W14070">
            <v>0</v>
          </cell>
        </row>
        <row r="14071">
          <cell r="V14071" t="str">
            <v>Y4174933</v>
          </cell>
          <cell r="W14071">
            <v>0</v>
          </cell>
        </row>
        <row r="14072">
          <cell r="V14072" t="str">
            <v>Y4174934</v>
          </cell>
          <cell r="W14072">
            <v>0</v>
          </cell>
        </row>
        <row r="14073">
          <cell r="V14073" t="str">
            <v>Y4174935</v>
          </cell>
          <cell r="W14073">
            <v>0</v>
          </cell>
        </row>
        <row r="14074">
          <cell r="V14074" t="str">
            <v>Y4174936</v>
          </cell>
          <cell r="W14074">
            <v>0</v>
          </cell>
        </row>
        <row r="14075">
          <cell r="V14075" t="str">
            <v>Y4174937</v>
          </cell>
          <cell r="W14075">
            <v>0</v>
          </cell>
        </row>
        <row r="14076">
          <cell r="V14076" t="str">
            <v>Y4174938</v>
          </cell>
          <cell r="W14076">
            <v>0</v>
          </cell>
        </row>
        <row r="14077">
          <cell r="V14077" t="str">
            <v>Y4174939</v>
          </cell>
          <cell r="W14077">
            <v>0</v>
          </cell>
        </row>
        <row r="14078">
          <cell r="V14078" t="str">
            <v>Y4174940</v>
          </cell>
          <cell r="W14078">
            <v>0</v>
          </cell>
        </row>
        <row r="14079">
          <cell r="V14079" t="str">
            <v>Y4174952</v>
          </cell>
          <cell r="W14079">
            <v>0</v>
          </cell>
        </row>
        <row r="14080">
          <cell r="V14080" t="str">
            <v>Y4174953</v>
          </cell>
          <cell r="W14080">
            <v>0</v>
          </cell>
        </row>
        <row r="14081">
          <cell r="V14081" t="str">
            <v>Y4174954</v>
          </cell>
          <cell r="W14081">
            <v>0</v>
          </cell>
        </row>
        <row r="14082">
          <cell r="V14082" t="str">
            <v>Y4174956</v>
          </cell>
          <cell r="W14082">
            <v>0</v>
          </cell>
        </row>
        <row r="14083">
          <cell r="V14083" t="str">
            <v>Y4175350</v>
          </cell>
          <cell r="W14083">
            <v>0</v>
          </cell>
        </row>
        <row r="14084">
          <cell r="V14084" t="str">
            <v>Y4175420</v>
          </cell>
          <cell r="W14084">
            <v>0</v>
          </cell>
        </row>
        <row r="14085">
          <cell r="V14085" t="str">
            <v>Y4175667</v>
          </cell>
          <cell r="W14085">
            <v>0</v>
          </cell>
        </row>
        <row r="14086">
          <cell r="V14086" t="str">
            <v>Y4175862</v>
          </cell>
          <cell r="W14086">
            <v>0</v>
          </cell>
        </row>
        <row r="14087">
          <cell r="V14087" t="str">
            <v>Y4175991</v>
          </cell>
          <cell r="W14087">
            <v>0</v>
          </cell>
        </row>
        <row r="14088">
          <cell r="V14088" t="str">
            <v>Y4175998</v>
          </cell>
          <cell r="W14088">
            <v>0.388575</v>
          </cell>
        </row>
        <row r="14089">
          <cell r="V14089" t="str">
            <v>Y4176000</v>
          </cell>
          <cell r="W14089">
            <v>0</v>
          </cell>
        </row>
        <row r="14090">
          <cell r="V14090" t="str">
            <v>Y4176050</v>
          </cell>
          <cell r="W14090">
            <v>0</v>
          </cell>
        </row>
        <row r="14091">
          <cell r="V14091" t="str">
            <v>Y4176215</v>
          </cell>
          <cell r="W14091">
            <v>1.9336449635036497</v>
          </cell>
        </row>
        <row r="14092">
          <cell r="V14092" t="str">
            <v>Y4176216</v>
          </cell>
          <cell r="W14092">
            <v>2.1484572262773725</v>
          </cell>
        </row>
        <row r="14093">
          <cell r="V14093" t="str">
            <v>Y4176217</v>
          </cell>
          <cell r="W14093">
            <v>3.4375538686131386</v>
          </cell>
        </row>
        <row r="14094">
          <cell r="V14094" t="str">
            <v>Y4176220</v>
          </cell>
          <cell r="W14094">
            <v>3.6523940145985399</v>
          </cell>
        </row>
        <row r="14095">
          <cell r="V14095" t="str">
            <v>Y4176350</v>
          </cell>
          <cell r="W14095">
            <v>0</v>
          </cell>
        </row>
        <row r="14096">
          <cell r="V14096" t="str">
            <v>Y4176493</v>
          </cell>
          <cell r="W14096">
            <v>0</v>
          </cell>
        </row>
        <row r="14097">
          <cell r="V14097" t="str">
            <v>Y4176578</v>
          </cell>
          <cell r="W14097">
            <v>0</v>
          </cell>
        </row>
        <row r="14098">
          <cell r="V14098" t="str">
            <v>Y4176584</v>
          </cell>
          <cell r="W14098">
            <v>0</v>
          </cell>
        </row>
        <row r="14099">
          <cell r="V14099" t="str">
            <v>Y4176927</v>
          </cell>
          <cell r="W14099">
            <v>0</v>
          </cell>
        </row>
        <row r="14100">
          <cell r="V14100" t="str">
            <v>Y4176928</v>
          </cell>
          <cell r="W14100">
            <v>0</v>
          </cell>
        </row>
        <row r="14101">
          <cell r="V14101" t="str">
            <v>Y4176929</v>
          </cell>
          <cell r="W14101">
            <v>0</v>
          </cell>
        </row>
        <row r="14102">
          <cell r="V14102" t="str">
            <v>Y4176987</v>
          </cell>
          <cell r="W14102">
            <v>0.47</v>
          </cell>
        </row>
        <row r="14103">
          <cell r="V14103" t="str">
            <v>Y4176991</v>
          </cell>
          <cell r="W14103">
            <v>0</v>
          </cell>
        </row>
        <row r="14104">
          <cell r="V14104" t="str">
            <v>Y4177015</v>
          </cell>
          <cell r="W14104">
            <v>0</v>
          </cell>
        </row>
        <row r="14105">
          <cell r="V14105" t="str">
            <v>Y4177017</v>
          </cell>
          <cell r="W14105">
            <v>0</v>
          </cell>
        </row>
        <row r="14106">
          <cell r="V14106" t="str">
            <v>Y4177021</v>
          </cell>
          <cell r="W14106">
            <v>0</v>
          </cell>
        </row>
        <row r="14107">
          <cell r="V14107" t="str">
            <v>Y4177038</v>
          </cell>
          <cell r="W14107">
            <v>0</v>
          </cell>
        </row>
        <row r="14108">
          <cell r="V14108" t="str">
            <v>Y4177310</v>
          </cell>
          <cell r="W14108">
            <v>0</v>
          </cell>
        </row>
        <row r="14109">
          <cell r="V14109" t="str">
            <v>Y4177333</v>
          </cell>
          <cell r="W14109">
            <v>0</v>
          </cell>
        </row>
        <row r="14110">
          <cell r="V14110" t="str">
            <v>Y4177334</v>
          </cell>
          <cell r="W14110">
            <v>0</v>
          </cell>
        </row>
        <row r="14111">
          <cell r="V14111" t="str">
            <v>Y4177335</v>
          </cell>
          <cell r="W14111">
            <v>0</v>
          </cell>
        </row>
        <row r="14112">
          <cell r="V14112" t="str">
            <v>Y4177504</v>
          </cell>
          <cell r="W14112">
            <v>0</v>
          </cell>
        </row>
        <row r="14113">
          <cell r="V14113" t="str">
            <v>Y4177657</v>
          </cell>
          <cell r="W14113">
            <v>0</v>
          </cell>
        </row>
        <row r="14114">
          <cell r="V14114" t="str">
            <v>Y4177661</v>
          </cell>
          <cell r="W14114">
            <v>0</v>
          </cell>
        </row>
        <row r="14115">
          <cell r="V14115" t="str">
            <v>Y4177696</v>
          </cell>
          <cell r="W14115">
            <v>0</v>
          </cell>
        </row>
        <row r="14116">
          <cell r="V14116" t="str">
            <v>Y4177699</v>
          </cell>
          <cell r="W14116">
            <v>0</v>
          </cell>
        </row>
        <row r="14117">
          <cell r="V14117" t="str">
            <v>Y4177700</v>
          </cell>
          <cell r="W14117">
            <v>0</v>
          </cell>
        </row>
        <row r="14118">
          <cell r="V14118" t="str">
            <v>Y4177701</v>
          </cell>
          <cell r="W14118">
            <v>0</v>
          </cell>
        </row>
        <row r="14119">
          <cell r="V14119" t="str">
            <v>Y4177712</v>
          </cell>
          <cell r="W14119">
            <v>0</v>
          </cell>
        </row>
        <row r="14120">
          <cell r="V14120" t="str">
            <v>Y4178012</v>
          </cell>
          <cell r="W14120">
            <v>0</v>
          </cell>
        </row>
        <row r="14121">
          <cell r="V14121" t="str">
            <v>Y4178025</v>
          </cell>
          <cell r="W14121">
            <v>0</v>
          </cell>
        </row>
        <row r="14122">
          <cell r="V14122" t="str">
            <v>Y4178655</v>
          </cell>
          <cell r="W14122">
            <v>0</v>
          </cell>
        </row>
        <row r="14123">
          <cell r="V14123" t="str">
            <v>Y4179055</v>
          </cell>
          <cell r="W14123">
            <v>0</v>
          </cell>
        </row>
        <row r="14124">
          <cell r="V14124" t="str">
            <v>Y4179061</v>
          </cell>
          <cell r="W14124">
            <v>0</v>
          </cell>
        </row>
        <row r="14125">
          <cell r="V14125" t="str">
            <v>Y4179079</v>
          </cell>
          <cell r="W14125">
            <v>0</v>
          </cell>
        </row>
        <row r="14126">
          <cell r="V14126" t="str">
            <v>Y4179346</v>
          </cell>
          <cell r="W14126">
            <v>0</v>
          </cell>
        </row>
        <row r="14127">
          <cell r="V14127" t="str">
            <v>Y4179349</v>
          </cell>
          <cell r="W14127">
            <v>0</v>
          </cell>
        </row>
        <row r="14128">
          <cell r="V14128" t="str">
            <v>Y4179385</v>
          </cell>
          <cell r="W14128">
            <v>0</v>
          </cell>
        </row>
        <row r="14129">
          <cell r="V14129" t="str">
            <v>Y4180408</v>
          </cell>
          <cell r="W14129">
            <v>0</v>
          </cell>
        </row>
        <row r="14130">
          <cell r="V14130" t="str">
            <v>Y4180411</v>
          </cell>
          <cell r="W14130">
            <v>0</v>
          </cell>
        </row>
        <row r="14131">
          <cell r="V14131" t="str">
            <v>Y4180452</v>
          </cell>
          <cell r="W14131">
            <v>0</v>
          </cell>
        </row>
        <row r="14132">
          <cell r="V14132" t="str">
            <v>Y4180453</v>
          </cell>
          <cell r="W14132">
            <v>0</v>
          </cell>
        </row>
        <row r="14133">
          <cell r="V14133" t="str">
            <v>Y4180454</v>
          </cell>
          <cell r="W14133">
            <v>0</v>
          </cell>
        </row>
        <row r="14134">
          <cell r="V14134" t="str">
            <v>Y4180456</v>
          </cell>
          <cell r="W14134">
            <v>0</v>
          </cell>
        </row>
        <row r="14135">
          <cell r="V14135" t="str">
            <v>Y4180458</v>
          </cell>
          <cell r="W14135">
            <v>0</v>
          </cell>
        </row>
        <row r="14136">
          <cell r="V14136" t="str">
            <v>Y4180460</v>
          </cell>
          <cell r="W14136">
            <v>0</v>
          </cell>
        </row>
        <row r="14137">
          <cell r="V14137" t="str">
            <v>Y4180739</v>
          </cell>
          <cell r="W14137">
            <v>0</v>
          </cell>
        </row>
        <row r="14138">
          <cell r="V14138" t="str">
            <v>Y4180925</v>
          </cell>
          <cell r="W14138">
            <v>0</v>
          </cell>
        </row>
        <row r="14139">
          <cell r="V14139" t="str">
            <v>Y842282</v>
          </cell>
          <cell r="W14139">
            <v>159.02950999999999</v>
          </cell>
        </row>
        <row r="14140">
          <cell r="V14140" t="str">
            <v>Y934285</v>
          </cell>
          <cell r="W14140">
            <v>1714.2429500000001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23"/>
  <sheetViews>
    <sheetView topLeftCell="A3672" workbookViewId="0">
      <selection activeCell="W1" sqref="W1:W3723"/>
    </sheetView>
  </sheetViews>
  <sheetFormatPr defaultRowHeight="12.75" x14ac:dyDescent="0.2"/>
  <cols>
    <col min="1" max="1" width="9.28515625" style="1" bestFit="1" customWidth="1"/>
    <col min="2" max="2" width="10.28515625" style="1" bestFit="1" customWidth="1"/>
    <col min="3" max="3" width="11" style="3" bestFit="1" customWidth="1"/>
    <col min="4" max="4" width="7.28515625" style="1" bestFit="1" customWidth="1"/>
    <col min="5" max="5" width="5.28515625" style="1" bestFit="1" customWidth="1"/>
    <col min="6" max="6" width="14.140625" style="5" bestFit="1" customWidth="1"/>
    <col min="7" max="8" width="10" style="5" bestFit="1" customWidth="1"/>
    <col min="9" max="9" width="11.28515625" style="1" bestFit="1" customWidth="1"/>
    <col min="10" max="10" width="10" style="5" bestFit="1" customWidth="1"/>
    <col min="11" max="11" width="13.140625" style="5" bestFit="1" customWidth="1"/>
    <col min="12" max="12" width="14.28515625" style="1" bestFit="1" customWidth="1"/>
    <col min="13" max="13" width="10" style="5" bestFit="1" customWidth="1"/>
    <col min="14" max="14" width="9" style="5" bestFit="1" customWidth="1"/>
    <col min="15" max="15" width="10.28515625" style="1" bestFit="1" customWidth="1"/>
    <col min="16" max="16" width="10" style="5" bestFit="1" customWidth="1"/>
    <col min="17" max="17" width="9" style="5" bestFit="1" customWidth="1"/>
    <col min="18" max="18" width="10.28515625" style="1" bestFit="1" customWidth="1"/>
    <col min="19" max="20" width="12" style="5" bestFit="1" customWidth="1"/>
    <col min="21" max="21" width="13.28515625" style="1" bestFit="1" customWidth="1"/>
    <col min="22" max="22" width="9.28515625" style="1" bestFit="1" customWidth="1"/>
    <col min="23" max="23" width="14.28515625" style="1" bestFit="1" customWidth="1"/>
    <col min="24" max="24" width="9" style="1" bestFit="1" customWidth="1"/>
    <col min="25" max="25" width="15.42578125" style="1" bestFit="1" customWidth="1"/>
    <col min="26" max="26" width="42.140625" style="1" bestFit="1" customWidth="1"/>
  </cols>
  <sheetData>
    <row r="1" spans="1:26" ht="13.5" x14ac:dyDescent="0.25">
      <c r="A1" s="2" t="s">
        <v>5320</v>
      </c>
      <c r="B1" s="2" t="s">
        <v>5321</v>
      </c>
      <c r="C1" s="4" t="s">
        <v>5322</v>
      </c>
      <c r="D1" s="2" t="s">
        <v>5323</v>
      </c>
      <c r="E1" s="2" t="s">
        <v>5324</v>
      </c>
      <c r="F1" s="6" t="s">
        <v>5325</v>
      </c>
      <c r="G1" s="6" t="s">
        <v>5326</v>
      </c>
      <c r="H1" s="6" t="s">
        <v>5327</v>
      </c>
      <c r="I1" s="2" t="s">
        <v>5328</v>
      </c>
      <c r="J1" s="6" t="s">
        <v>5329</v>
      </c>
      <c r="K1" s="6" t="s">
        <v>5330</v>
      </c>
      <c r="L1" s="2" t="s">
        <v>5331</v>
      </c>
      <c r="M1" s="6" t="s">
        <v>5332</v>
      </c>
      <c r="N1" s="6" t="s">
        <v>5333</v>
      </c>
      <c r="O1" s="2" t="s">
        <v>5334</v>
      </c>
      <c r="P1" s="6" t="s">
        <v>5335</v>
      </c>
      <c r="Q1" s="6" t="s">
        <v>5336</v>
      </c>
      <c r="R1" s="2" t="s">
        <v>5337</v>
      </c>
      <c r="S1" s="6" t="s">
        <v>5338</v>
      </c>
      <c r="T1" s="6" t="s">
        <v>5339</v>
      </c>
      <c r="U1" s="2" t="s">
        <v>5340</v>
      </c>
      <c r="V1" s="2" t="s">
        <v>5341</v>
      </c>
      <c r="W1" s="2" t="s">
        <v>5342</v>
      </c>
      <c r="X1" s="2" t="s">
        <v>5343</v>
      </c>
      <c r="Y1" s="2" t="s">
        <v>5344</v>
      </c>
      <c r="Z1" s="2" t="s">
        <v>5345</v>
      </c>
    </row>
    <row r="2" spans="1:26" x14ac:dyDescent="0.2">
      <c r="A2" s="1" t="s">
        <v>5346</v>
      </c>
      <c r="B2" s="1" t="s">
        <v>5404</v>
      </c>
      <c r="C2" s="3">
        <v>42157</v>
      </c>
      <c r="D2" s="1" t="s">
        <v>5405</v>
      </c>
      <c r="E2" s="1" t="s">
        <v>5347</v>
      </c>
      <c r="F2" s="5">
        <v>1612.54</v>
      </c>
      <c r="G2" s="5">
        <v>1402.21</v>
      </c>
      <c r="H2" s="5">
        <v>252.4</v>
      </c>
      <c r="I2" s="1" t="s">
        <v>5406</v>
      </c>
      <c r="J2" s="5">
        <v>0</v>
      </c>
      <c r="K2" s="5">
        <v>0</v>
      </c>
      <c r="L2" s="1" t="s">
        <v>5349</v>
      </c>
      <c r="M2" s="5">
        <v>1402.21</v>
      </c>
      <c r="N2" s="5">
        <v>210.33</v>
      </c>
      <c r="O2" s="1" t="s">
        <v>5373</v>
      </c>
      <c r="P2" s="5">
        <v>1402.21</v>
      </c>
      <c r="Q2" s="5">
        <v>23.14</v>
      </c>
      <c r="R2" s="1" t="s">
        <v>5350</v>
      </c>
      <c r="S2" s="5">
        <v>1402.21</v>
      </c>
      <c r="T2" s="5">
        <v>106.57</v>
      </c>
      <c r="U2" s="1" t="s">
        <v>5350</v>
      </c>
      <c r="V2" s="1" t="s">
        <v>5351</v>
      </c>
      <c r="W2" s="1" t="s">
        <v>5407</v>
      </c>
      <c r="X2" s="1" t="s">
        <v>5408</v>
      </c>
      <c r="Y2" s="1" t="s">
        <v>5409</v>
      </c>
      <c r="Z2" s="1" t="s">
        <v>5410</v>
      </c>
    </row>
    <row r="3" spans="1:26" x14ac:dyDescent="0.2">
      <c r="A3" s="1" t="s">
        <v>5346</v>
      </c>
      <c r="B3" s="1" t="s">
        <v>5411</v>
      </c>
      <c r="C3" s="3">
        <v>42157</v>
      </c>
      <c r="D3" s="1" t="s">
        <v>5405</v>
      </c>
      <c r="E3" s="1" t="s">
        <v>5347</v>
      </c>
      <c r="F3" s="5">
        <v>132.6</v>
      </c>
      <c r="G3" s="5">
        <v>115.3</v>
      </c>
      <c r="H3" s="5">
        <v>20.75</v>
      </c>
      <c r="I3" s="1" t="s">
        <v>5406</v>
      </c>
      <c r="J3" s="5">
        <v>0</v>
      </c>
      <c r="K3" s="5">
        <v>0</v>
      </c>
      <c r="L3" s="1" t="s">
        <v>5349</v>
      </c>
      <c r="M3" s="5">
        <v>115.3</v>
      </c>
      <c r="N3" s="5">
        <v>17.3</v>
      </c>
      <c r="O3" s="1" t="s">
        <v>5373</v>
      </c>
      <c r="P3" s="5">
        <v>115.3</v>
      </c>
      <c r="Q3" s="5">
        <v>1.9</v>
      </c>
      <c r="R3" s="1" t="s">
        <v>5350</v>
      </c>
      <c r="S3" s="5">
        <v>115.3</v>
      </c>
      <c r="T3" s="5">
        <v>8.76</v>
      </c>
      <c r="U3" s="1" t="s">
        <v>5350</v>
      </c>
      <c r="V3" s="1" t="s">
        <v>5351</v>
      </c>
      <c r="W3" s="1" t="s">
        <v>5412</v>
      </c>
      <c r="X3" s="1" t="s">
        <v>5408</v>
      </c>
      <c r="Y3" s="1" t="s">
        <v>5413</v>
      </c>
      <c r="Z3" s="1" t="s">
        <v>5414</v>
      </c>
    </row>
    <row r="4" spans="1:26" x14ac:dyDescent="0.2">
      <c r="A4" s="1" t="s">
        <v>5346</v>
      </c>
      <c r="B4" s="1" t="s">
        <v>5415</v>
      </c>
      <c r="C4" s="3">
        <v>42157</v>
      </c>
      <c r="D4" s="1" t="s">
        <v>5416</v>
      </c>
      <c r="E4" s="1" t="s">
        <v>5347</v>
      </c>
      <c r="F4" s="5">
        <v>27064.58</v>
      </c>
      <c r="G4" s="5">
        <v>27064.58</v>
      </c>
      <c r="H4" s="5">
        <v>4871.62</v>
      </c>
      <c r="I4" s="1" t="s">
        <v>5417</v>
      </c>
      <c r="J4" s="5">
        <v>0</v>
      </c>
      <c r="K4" s="5">
        <v>0</v>
      </c>
      <c r="L4" s="1" t="s">
        <v>5349</v>
      </c>
      <c r="M4" s="5">
        <v>0</v>
      </c>
      <c r="N4" s="5">
        <v>0</v>
      </c>
      <c r="O4" s="1" t="s">
        <v>5349</v>
      </c>
      <c r="P4" s="5">
        <v>27064.58</v>
      </c>
      <c r="Q4" s="5">
        <v>446.57</v>
      </c>
      <c r="R4" s="1" t="s">
        <v>5350</v>
      </c>
      <c r="S4" s="5">
        <v>27064.58</v>
      </c>
      <c r="T4" s="5">
        <v>2056.91</v>
      </c>
      <c r="U4" s="1" t="s">
        <v>5350</v>
      </c>
      <c r="V4" s="1" t="s">
        <v>5351</v>
      </c>
      <c r="W4" s="1" t="s">
        <v>5418</v>
      </c>
      <c r="X4" s="1" t="s">
        <v>5419</v>
      </c>
      <c r="Y4" s="1" t="s">
        <v>5420</v>
      </c>
      <c r="Z4" s="1" t="s">
        <v>5421</v>
      </c>
    </row>
    <row r="5" spans="1:26" x14ac:dyDescent="0.2">
      <c r="A5" s="1" t="s">
        <v>5346</v>
      </c>
      <c r="B5" s="1" t="s">
        <v>5422</v>
      </c>
      <c r="C5" s="3">
        <v>42157</v>
      </c>
      <c r="D5" s="1" t="s">
        <v>5416</v>
      </c>
      <c r="E5" s="1" t="s">
        <v>5347</v>
      </c>
      <c r="F5" s="5">
        <v>878.63</v>
      </c>
      <c r="G5" s="5">
        <v>878.63</v>
      </c>
      <c r="H5" s="5">
        <v>158.15</v>
      </c>
      <c r="I5" s="1" t="s">
        <v>5417</v>
      </c>
      <c r="J5" s="5">
        <v>0</v>
      </c>
      <c r="K5" s="5">
        <v>0</v>
      </c>
      <c r="L5" s="1" t="s">
        <v>5349</v>
      </c>
      <c r="M5" s="5">
        <v>0</v>
      </c>
      <c r="N5" s="5">
        <v>0</v>
      </c>
      <c r="O5" s="1" t="s">
        <v>5349</v>
      </c>
      <c r="P5" s="5">
        <v>878.63</v>
      </c>
      <c r="Q5" s="5">
        <v>14.5</v>
      </c>
      <c r="R5" s="1" t="s">
        <v>5350</v>
      </c>
      <c r="S5" s="5">
        <v>878.63</v>
      </c>
      <c r="T5" s="5">
        <v>66.78</v>
      </c>
      <c r="U5" s="1" t="s">
        <v>5350</v>
      </c>
      <c r="V5" s="1" t="s">
        <v>5351</v>
      </c>
      <c r="W5" s="1" t="s">
        <v>5423</v>
      </c>
      <c r="X5" s="1" t="s">
        <v>5419</v>
      </c>
      <c r="Y5" s="1" t="s">
        <v>5424</v>
      </c>
      <c r="Z5" s="1" t="s">
        <v>5425</v>
      </c>
    </row>
    <row r="6" spans="1:26" x14ac:dyDescent="0.2">
      <c r="A6" s="1" t="s">
        <v>5346</v>
      </c>
      <c r="B6" s="1" t="s">
        <v>5426</v>
      </c>
      <c r="C6" s="3">
        <v>42157</v>
      </c>
      <c r="D6" s="1" t="s">
        <v>5427</v>
      </c>
      <c r="E6" s="1" t="s">
        <v>5387</v>
      </c>
      <c r="F6" s="5">
        <v>177.02</v>
      </c>
      <c r="G6" s="5">
        <v>177.02</v>
      </c>
      <c r="H6" s="5">
        <v>31.86</v>
      </c>
      <c r="I6" s="1" t="s">
        <v>5348</v>
      </c>
      <c r="J6" s="5">
        <v>0</v>
      </c>
      <c r="K6" s="5">
        <v>0</v>
      </c>
      <c r="L6" s="1" t="s">
        <v>5349</v>
      </c>
      <c r="M6" s="5">
        <v>0</v>
      </c>
      <c r="N6" s="5">
        <v>0</v>
      </c>
      <c r="O6" s="1" t="s">
        <v>5349</v>
      </c>
      <c r="P6" s="5">
        <v>177.02</v>
      </c>
      <c r="Q6" s="5">
        <v>2.92</v>
      </c>
      <c r="R6" s="1" t="s">
        <v>5350</v>
      </c>
      <c r="S6" s="5">
        <v>177.02</v>
      </c>
      <c r="T6" s="5">
        <v>13.45</v>
      </c>
      <c r="U6" s="1" t="s">
        <v>5350</v>
      </c>
      <c r="V6" s="1" t="s">
        <v>5351</v>
      </c>
      <c r="W6" s="1" t="s">
        <v>5428</v>
      </c>
      <c r="X6" s="1" t="s">
        <v>5359</v>
      </c>
      <c r="Y6" s="1" t="s">
        <v>5429</v>
      </c>
      <c r="Z6" s="1" t="s">
        <v>5430</v>
      </c>
    </row>
    <row r="7" spans="1:26" x14ac:dyDescent="0.2">
      <c r="A7" s="1" t="s">
        <v>5346</v>
      </c>
      <c r="B7" s="1" t="s">
        <v>5431</v>
      </c>
      <c r="C7" s="3">
        <v>42157</v>
      </c>
      <c r="D7" s="1" t="s">
        <v>5432</v>
      </c>
      <c r="E7" s="1" t="s">
        <v>5347</v>
      </c>
      <c r="F7" s="5">
        <v>1110.74</v>
      </c>
      <c r="G7" s="5">
        <v>0</v>
      </c>
      <c r="H7" s="5">
        <v>0</v>
      </c>
      <c r="I7" s="1" t="s">
        <v>5349</v>
      </c>
      <c r="J7" s="5">
        <v>0</v>
      </c>
      <c r="K7" s="5">
        <v>0</v>
      </c>
      <c r="L7" s="1" t="s">
        <v>5349</v>
      </c>
      <c r="M7" s="5">
        <v>0</v>
      </c>
      <c r="N7" s="5">
        <v>0</v>
      </c>
      <c r="O7" s="1" t="s">
        <v>5349</v>
      </c>
      <c r="P7" s="5">
        <v>1110.74</v>
      </c>
      <c r="Q7" s="5">
        <v>18.329999999999998</v>
      </c>
      <c r="R7" s="1" t="s">
        <v>5350</v>
      </c>
      <c r="S7" s="5">
        <v>1110.74</v>
      </c>
      <c r="T7" s="5">
        <v>84.42</v>
      </c>
      <c r="U7" s="1" t="s">
        <v>5350</v>
      </c>
      <c r="V7" s="1" t="s">
        <v>5351</v>
      </c>
      <c r="W7" s="1" t="s">
        <v>5433</v>
      </c>
      <c r="X7" s="1" t="s">
        <v>5419</v>
      </c>
      <c r="Y7" s="1" t="s">
        <v>5434</v>
      </c>
      <c r="Z7" s="1" t="s">
        <v>5435</v>
      </c>
    </row>
    <row r="8" spans="1:26" x14ac:dyDescent="0.2">
      <c r="A8" s="1" t="s">
        <v>5346</v>
      </c>
      <c r="B8" s="1" t="s">
        <v>5518</v>
      </c>
      <c r="C8" s="3">
        <v>42158</v>
      </c>
      <c r="D8" s="1" t="s">
        <v>5416</v>
      </c>
      <c r="E8" s="1" t="s">
        <v>5347</v>
      </c>
      <c r="F8" s="5">
        <v>7.71</v>
      </c>
      <c r="G8" s="5">
        <v>7.71</v>
      </c>
      <c r="H8" s="5">
        <v>1.39</v>
      </c>
      <c r="I8" s="1" t="s">
        <v>5348</v>
      </c>
      <c r="J8" s="5">
        <v>0</v>
      </c>
      <c r="K8" s="5">
        <v>0</v>
      </c>
      <c r="L8" s="1" t="s">
        <v>5349</v>
      </c>
      <c r="M8" s="5">
        <v>0</v>
      </c>
      <c r="N8" s="5">
        <v>0</v>
      </c>
      <c r="O8" s="1" t="s">
        <v>5349</v>
      </c>
      <c r="P8" s="5">
        <v>7.71</v>
      </c>
      <c r="Q8" s="5">
        <v>0.13</v>
      </c>
      <c r="R8" s="1" t="s">
        <v>5350</v>
      </c>
      <c r="S8" s="5">
        <v>7.71</v>
      </c>
      <c r="T8" s="5">
        <v>0.59</v>
      </c>
      <c r="U8" s="1" t="s">
        <v>5350</v>
      </c>
      <c r="V8" s="1" t="s">
        <v>5351</v>
      </c>
      <c r="W8" s="1" t="s">
        <v>5519</v>
      </c>
      <c r="X8" s="1" t="s">
        <v>5408</v>
      </c>
      <c r="Y8" s="1" t="s">
        <v>5520</v>
      </c>
      <c r="Z8" s="1" t="s">
        <v>5521</v>
      </c>
    </row>
    <row r="9" spans="1:26" x14ac:dyDescent="0.2">
      <c r="A9" s="1" t="s">
        <v>5346</v>
      </c>
      <c r="B9" s="1" t="s">
        <v>5522</v>
      </c>
      <c r="C9" s="3">
        <v>42158</v>
      </c>
      <c r="D9" s="1" t="s">
        <v>5405</v>
      </c>
      <c r="E9" s="1" t="s">
        <v>5347</v>
      </c>
      <c r="F9" s="5">
        <v>538.34</v>
      </c>
      <c r="G9" s="5">
        <v>468.12</v>
      </c>
      <c r="H9" s="5">
        <v>84.26</v>
      </c>
      <c r="I9" s="1" t="s">
        <v>5406</v>
      </c>
      <c r="J9" s="5">
        <v>0</v>
      </c>
      <c r="K9" s="5">
        <v>0</v>
      </c>
      <c r="L9" s="1" t="s">
        <v>5349</v>
      </c>
      <c r="M9" s="5">
        <v>468.12</v>
      </c>
      <c r="N9" s="5">
        <v>70.22</v>
      </c>
      <c r="O9" s="1" t="s">
        <v>5373</v>
      </c>
      <c r="P9" s="5">
        <v>468.12</v>
      </c>
      <c r="Q9" s="5">
        <v>7.72</v>
      </c>
      <c r="R9" s="1" t="s">
        <v>5350</v>
      </c>
      <c r="S9" s="5">
        <v>468.12</v>
      </c>
      <c r="T9" s="5">
        <v>35.58</v>
      </c>
      <c r="U9" s="1" t="s">
        <v>5350</v>
      </c>
      <c r="V9" s="1" t="s">
        <v>5523</v>
      </c>
      <c r="W9" s="1" t="s">
        <v>5423</v>
      </c>
      <c r="X9" s="1" t="s">
        <v>5408</v>
      </c>
      <c r="Y9" s="1" t="s">
        <v>5524</v>
      </c>
      <c r="Z9" s="1" t="s">
        <v>5525</v>
      </c>
    </row>
    <row r="10" spans="1:26" x14ac:dyDescent="0.2">
      <c r="A10" s="1" t="s">
        <v>5346</v>
      </c>
      <c r="B10" s="1" t="s">
        <v>5526</v>
      </c>
      <c r="C10" s="3">
        <v>42158</v>
      </c>
      <c r="D10" s="1" t="s">
        <v>5527</v>
      </c>
      <c r="E10" s="1" t="s">
        <v>5528</v>
      </c>
      <c r="F10" s="5">
        <v>127.19</v>
      </c>
      <c r="G10" s="5">
        <v>110.6</v>
      </c>
      <c r="H10" s="5">
        <v>13.27</v>
      </c>
      <c r="I10" s="1" t="s">
        <v>5348</v>
      </c>
      <c r="J10" s="5">
        <v>0</v>
      </c>
      <c r="K10" s="5">
        <v>0</v>
      </c>
      <c r="L10" s="1" t="s">
        <v>5349</v>
      </c>
      <c r="M10" s="5">
        <v>110.6</v>
      </c>
      <c r="N10" s="5">
        <v>16.59</v>
      </c>
      <c r="O10" s="1" t="s">
        <v>5373</v>
      </c>
      <c r="P10" s="5">
        <v>110.6</v>
      </c>
      <c r="Q10" s="5">
        <v>1.82</v>
      </c>
      <c r="R10" s="1" t="s">
        <v>5350</v>
      </c>
      <c r="S10" s="5">
        <v>110.6</v>
      </c>
      <c r="T10" s="5">
        <v>8.41</v>
      </c>
      <c r="U10" s="1" t="s">
        <v>5350</v>
      </c>
      <c r="V10" s="1" t="s">
        <v>5351</v>
      </c>
      <c r="W10" s="1" t="s">
        <v>5529</v>
      </c>
      <c r="X10" s="1" t="s">
        <v>5530</v>
      </c>
      <c r="Y10" s="1" t="s">
        <v>5531</v>
      </c>
      <c r="Z10" s="1" t="s">
        <v>5532</v>
      </c>
    </row>
    <row r="11" spans="1:26" x14ac:dyDescent="0.2">
      <c r="A11" s="1" t="s">
        <v>5346</v>
      </c>
      <c r="B11" s="1" t="s">
        <v>5533</v>
      </c>
      <c r="C11" s="3">
        <v>42158</v>
      </c>
      <c r="D11" s="1" t="s">
        <v>5527</v>
      </c>
      <c r="E11" s="1" t="s">
        <v>5528</v>
      </c>
      <c r="F11" s="5">
        <v>217.51</v>
      </c>
      <c r="G11" s="5">
        <v>189.14</v>
      </c>
      <c r="H11" s="5">
        <v>22.7</v>
      </c>
      <c r="I11" s="1" t="s">
        <v>5348</v>
      </c>
      <c r="J11" s="5">
        <v>0</v>
      </c>
      <c r="K11" s="5">
        <v>0</v>
      </c>
      <c r="L11" s="1" t="s">
        <v>5349</v>
      </c>
      <c r="M11" s="5">
        <v>189.14</v>
      </c>
      <c r="N11" s="5">
        <v>28.37</v>
      </c>
      <c r="O11" s="1" t="s">
        <v>5373</v>
      </c>
      <c r="P11" s="5">
        <v>189.14</v>
      </c>
      <c r="Q11" s="5">
        <v>3.12</v>
      </c>
      <c r="R11" s="1" t="s">
        <v>5350</v>
      </c>
      <c r="S11" s="5">
        <v>189.14</v>
      </c>
      <c r="T11" s="5">
        <v>14.37</v>
      </c>
      <c r="U11" s="1" t="s">
        <v>5350</v>
      </c>
      <c r="V11" s="1" t="s">
        <v>5351</v>
      </c>
      <c r="W11" s="1" t="s">
        <v>5534</v>
      </c>
      <c r="X11" s="1" t="s">
        <v>5530</v>
      </c>
      <c r="Y11" s="1" t="s">
        <v>5535</v>
      </c>
      <c r="Z11" s="1" t="s">
        <v>5536</v>
      </c>
    </row>
    <row r="12" spans="1:26" x14ac:dyDescent="0.2">
      <c r="A12" s="1" t="s">
        <v>5346</v>
      </c>
      <c r="B12" s="1" t="s">
        <v>5533</v>
      </c>
      <c r="C12" s="3">
        <v>42158</v>
      </c>
      <c r="D12" s="1" t="s">
        <v>5527</v>
      </c>
      <c r="E12" s="1" t="s">
        <v>5528</v>
      </c>
      <c r="F12" s="5">
        <v>217.51</v>
      </c>
      <c r="G12" s="5">
        <v>189.14</v>
      </c>
      <c r="H12" s="5">
        <v>22.7</v>
      </c>
      <c r="I12" s="1" t="s">
        <v>5348</v>
      </c>
      <c r="J12" s="5">
        <v>0</v>
      </c>
      <c r="K12" s="5">
        <v>0</v>
      </c>
      <c r="L12" s="1" t="s">
        <v>5349</v>
      </c>
      <c r="M12" s="5">
        <v>189.14</v>
      </c>
      <c r="N12" s="5">
        <v>28.37</v>
      </c>
      <c r="O12" s="1" t="s">
        <v>5373</v>
      </c>
      <c r="P12" s="5">
        <v>189.14</v>
      </c>
      <c r="Q12" s="5">
        <v>3.12</v>
      </c>
      <c r="R12" s="1" t="s">
        <v>5350</v>
      </c>
      <c r="S12" s="5">
        <v>189.14</v>
      </c>
      <c r="T12" s="5">
        <v>14.37</v>
      </c>
      <c r="U12" s="1" t="s">
        <v>5350</v>
      </c>
      <c r="V12" s="1" t="s">
        <v>5351</v>
      </c>
      <c r="W12" s="1" t="s">
        <v>5534</v>
      </c>
      <c r="X12" s="1" t="s">
        <v>5530</v>
      </c>
      <c r="Y12" s="1" t="s">
        <v>5535</v>
      </c>
      <c r="Z12" s="1" t="s">
        <v>5536</v>
      </c>
    </row>
    <row r="13" spans="1:26" x14ac:dyDescent="0.2">
      <c r="A13" s="1" t="s">
        <v>5346</v>
      </c>
      <c r="B13" s="1" t="s">
        <v>5533</v>
      </c>
      <c r="C13" s="3">
        <v>42158</v>
      </c>
      <c r="D13" s="1" t="s">
        <v>5527</v>
      </c>
      <c r="E13" s="1" t="s">
        <v>5528</v>
      </c>
      <c r="F13" s="5">
        <v>261.02</v>
      </c>
      <c r="G13" s="5">
        <v>226.97</v>
      </c>
      <c r="H13" s="5">
        <v>27.24</v>
      </c>
      <c r="I13" s="1" t="s">
        <v>5348</v>
      </c>
      <c r="J13" s="5">
        <v>0</v>
      </c>
      <c r="K13" s="5">
        <v>0</v>
      </c>
      <c r="L13" s="1" t="s">
        <v>5349</v>
      </c>
      <c r="M13" s="5">
        <v>226.97</v>
      </c>
      <c r="N13" s="5">
        <v>34.049999999999997</v>
      </c>
      <c r="O13" s="1" t="s">
        <v>5373</v>
      </c>
      <c r="P13" s="5">
        <v>226.97</v>
      </c>
      <c r="Q13" s="5">
        <v>3.75</v>
      </c>
      <c r="R13" s="1" t="s">
        <v>5350</v>
      </c>
      <c r="S13" s="5">
        <v>226.97</v>
      </c>
      <c r="T13" s="5">
        <v>17.25</v>
      </c>
      <c r="U13" s="1" t="s">
        <v>5350</v>
      </c>
      <c r="V13" s="1" t="s">
        <v>5351</v>
      </c>
      <c r="W13" s="1" t="s">
        <v>5534</v>
      </c>
      <c r="X13" s="1" t="s">
        <v>5530</v>
      </c>
      <c r="Y13" s="1" t="s">
        <v>5535</v>
      </c>
      <c r="Z13" s="1" t="s">
        <v>5536</v>
      </c>
    </row>
    <row r="14" spans="1:26" x14ac:dyDescent="0.2">
      <c r="A14" s="1" t="s">
        <v>5346</v>
      </c>
      <c r="B14" s="1" t="s">
        <v>5533</v>
      </c>
      <c r="C14" s="3">
        <v>42158</v>
      </c>
      <c r="D14" s="1" t="s">
        <v>5527</v>
      </c>
      <c r="E14" s="1" t="s">
        <v>5528</v>
      </c>
      <c r="F14" s="5">
        <v>217.51</v>
      </c>
      <c r="G14" s="5">
        <v>189.14</v>
      </c>
      <c r="H14" s="5">
        <v>22.7</v>
      </c>
      <c r="I14" s="1" t="s">
        <v>5348</v>
      </c>
      <c r="J14" s="5">
        <v>0</v>
      </c>
      <c r="K14" s="5">
        <v>0</v>
      </c>
      <c r="L14" s="1" t="s">
        <v>5349</v>
      </c>
      <c r="M14" s="5">
        <v>189.14</v>
      </c>
      <c r="N14" s="5">
        <v>28.37</v>
      </c>
      <c r="O14" s="1" t="s">
        <v>5373</v>
      </c>
      <c r="P14" s="5">
        <v>189.14</v>
      </c>
      <c r="Q14" s="5">
        <v>3.12</v>
      </c>
      <c r="R14" s="1" t="s">
        <v>5350</v>
      </c>
      <c r="S14" s="5">
        <v>189.14</v>
      </c>
      <c r="T14" s="5">
        <v>14.37</v>
      </c>
      <c r="U14" s="1" t="s">
        <v>5350</v>
      </c>
      <c r="V14" s="1" t="s">
        <v>5351</v>
      </c>
      <c r="W14" s="1" t="s">
        <v>5534</v>
      </c>
      <c r="X14" s="1" t="s">
        <v>5530</v>
      </c>
      <c r="Y14" s="1" t="s">
        <v>5535</v>
      </c>
      <c r="Z14" s="1" t="s">
        <v>5536</v>
      </c>
    </row>
    <row r="15" spans="1:26" x14ac:dyDescent="0.2">
      <c r="A15" s="1" t="s">
        <v>5346</v>
      </c>
      <c r="B15" s="1" t="s">
        <v>5537</v>
      </c>
      <c r="C15" s="3">
        <v>42158</v>
      </c>
      <c r="D15" s="1" t="s">
        <v>5538</v>
      </c>
      <c r="E15" s="1" t="s">
        <v>5539</v>
      </c>
      <c r="F15" s="5">
        <v>47.43</v>
      </c>
      <c r="G15" s="5">
        <v>0</v>
      </c>
      <c r="H15" s="5">
        <v>0</v>
      </c>
      <c r="I15" s="1" t="s">
        <v>5349</v>
      </c>
      <c r="J15" s="5">
        <v>0</v>
      </c>
      <c r="K15" s="5">
        <v>0</v>
      </c>
      <c r="L15" s="1" t="s">
        <v>5349</v>
      </c>
      <c r="M15" s="5">
        <v>0</v>
      </c>
      <c r="N15" s="5">
        <v>0</v>
      </c>
      <c r="O15" s="1" t="s">
        <v>5349</v>
      </c>
      <c r="P15" s="5">
        <v>47.43</v>
      </c>
      <c r="Q15" s="5">
        <v>0</v>
      </c>
      <c r="R15" s="1" t="s">
        <v>5540</v>
      </c>
      <c r="S15" s="5">
        <v>47.43</v>
      </c>
      <c r="T15" s="5">
        <v>0</v>
      </c>
      <c r="U15" s="1" t="s">
        <v>5540</v>
      </c>
      <c r="V15" s="1" t="s">
        <v>5351</v>
      </c>
      <c r="W15" s="1" t="s">
        <v>5541</v>
      </c>
      <c r="X15" s="1" t="s">
        <v>5542</v>
      </c>
      <c r="Y15" s="1" t="s">
        <v>5543</v>
      </c>
      <c r="Z15" s="1" t="s">
        <v>5544</v>
      </c>
    </row>
    <row r="16" spans="1:26" x14ac:dyDescent="0.2">
      <c r="A16" s="1" t="s">
        <v>5346</v>
      </c>
      <c r="B16" s="1" t="s">
        <v>5537</v>
      </c>
      <c r="C16" s="3">
        <v>42158</v>
      </c>
      <c r="D16" s="1" t="s">
        <v>5538</v>
      </c>
      <c r="E16" s="1" t="s">
        <v>5539</v>
      </c>
      <c r="F16" s="5">
        <v>47.43</v>
      </c>
      <c r="G16" s="5">
        <v>0</v>
      </c>
      <c r="H16" s="5">
        <v>0</v>
      </c>
      <c r="I16" s="1" t="s">
        <v>5349</v>
      </c>
      <c r="J16" s="5">
        <v>0</v>
      </c>
      <c r="K16" s="5">
        <v>0</v>
      </c>
      <c r="L16" s="1" t="s">
        <v>5349</v>
      </c>
      <c r="M16" s="5">
        <v>0</v>
      </c>
      <c r="N16" s="5">
        <v>0</v>
      </c>
      <c r="O16" s="1" t="s">
        <v>5349</v>
      </c>
      <c r="P16" s="5">
        <v>47.43</v>
      </c>
      <c r="Q16" s="5">
        <v>0</v>
      </c>
      <c r="R16" s="1" t="s">
        <v>5540</v>
      </c>
      <c r="S16" s="5">
        <v>47.43</v>
      </c>
      <c r="T16" s="5">
        <v>0</v>
      </c>
      <c r="U16" s="1" t="s">
        <v>5540</v>
      </c>
      <c r="V16" s="1" t="s">
        <v>5351</v>
      </c>
      <c r="W16" s="1" t="s">
        <v>5541</v>
      </c>
      <c r="X16" s="1" t="s">
        <v>5542</v>
      </c>
      <c r="Y16" s="1" t="s">
        <v>5543</v>
      </c>
      <c r="Z16" s="1" t="s">
        <v>5544</v>
      </c>
    </row>
    <row r="17" spans="1:26" x14ac:dyDescent="0.2">
      <c r="A17" s="1" t="s">
        <v>5346</v>
      </c>
      <c r="B17" s="1" t="s">
        <v>5537</v>
      </c>
      <c r="C17" s="3">
        <v>42158</v>
      </c>
      <c r="D17" s="1" t="s">
        <v>5538</v>
      </c>
      <c r="E17" s="1" t="s">
        <v>5539</v>
      </c>
      <c r="F17" s="5">
        <v>79.05</v>
      </c>
      <c r="G17" s="5">
        <v>0</v>
      </c>
      <c r="H17" s="5">
        <v>0</v>
      </c>
      <c r="I17" s="1" t="s">
        <v>5349</v>
      </c>
      <c r="J17" s="5">
        <v>0</v>
      </c>
      <c r="K17" s="5">
        <v>0</v>
      </c>
      <c r="L17" s="1" t="s">
        <v>5349</v>
      </c>
      <c r="M17" s="5">
        <v>0</v>
      </c>
      <c r="N17" s="5">
        <v>0</v>
      </c>
      <c r="O17" s="1" t="s">
        <v>5349</v>
      </c>
      <c r="P17" s="5">
        <v>79.05</v>
      </c>
      <c r="Q17" s="5">
        <v>0</v>
      </c>
      <c r="R17" s="1" t="s">
        <v>5540</v>
      </c>
      <c r="S17" s="5">
        <v>79.05</v>
      </c>
      <c r="T17" s="5">
        <v>0</v>
      </c>
      <c r="U17" s="1" t="s">
        <v>5540</v>
      </c>
      <c r="V17" s="1" t="s">
        <v>5351</v>
      </c>
      <c r="W17" s="1" t="s">
        <v>5541</v>
      </c>
      <c r="X17" s="1" t="s">
        <v>5542</v>
      </c>
      <c r="Y17" s="1" t="s">
        <v>5543</v>
      </c>
      <c r="Z17" s="1" t="s">
        <v>5544</v>
      </c>
    </row>
    <row r="18" spans="1:26" x14ac:dyDescent="0.2">
      <c r="A18" s="1" t="s">
        <v>5346</v>
      </c>
      <c r="B18" s="1" t="s">
        <v>5545</v>
      </c>
      <c r="C18" s="3">
        <v>42158</v>
      </c>
      <c r="D18" s="1" t="s">
        <v>5538</v>
      </c>
      <c r="E18" s="1" t="s">
        <v>5539</v>
      </c>
      <c r="F18" s="5">
        <v>27.9</v>
      </c>
      <c r="G18" s="5">
        <v>0</v>
      </c>
      <c r="H18" s="5">
        <v>0</v>
      </c>
      <c r="I18" s="1" t="s">
        <v>5349</v>
      </c>
      <c r="J18" s="5">
        <v>0</v>
      </c>
      <c r="K18" s="5">
        <v>0</v>
      </c>
      <c r="L18" s="1" t="s">
        <v>5349</v>
      </c>
      <c r="M18" s="5">
        <v>0</v>
      </c>
      <c r="N18" s="5">
        <v>0</v>
      </c>
      <c r="O18" s="1" t="s">
        <v>5349</v>
      </c>
      <c r="P18" s="5">
        <v>27.9</v>
      </c>
      <c r="Q18" s="5">
        <v>0</v>
      </c>
      <c r="R18" s="1" t="s">
        <v>5540</v>
      </c>
      <c r="S18" s="5">
        <v>27.9</v>
      </c>
      <c r="T18" s="5">
        <v>0</v>
      </c>
      <c r="U18" s="1" t="s">
        <v>5540</v>
      </c>
      <c r="V18" s="1" t="s">
        <v>5351</v>
      </c>
      <c r="W18" s="1" t="s">
        <v>5541</v>
      </c>
      <c r="X18" s="1" t="s">
        <v>5530</v>
      </c>
      <c r="Y18" s="1" t="s">
        <v>5546</v>
      </c>
      <c r="Z18" s="1" t="s">
        <v>5547</v>
      </c>
    </row>
    <row r="19" spans="1:26" x14ac:dyDescent="0.2">
      <c r="A19" s="1" t="s">
        <v>5346</v>
      </c>
      <c r="B19" s="1" t="s">
        <v>5548</v>
      </c>
      <c r="C19" s="3">
        <v>42158</v>
      </c>
      <c r="D19" s="1" t="s">
        <v>5538</v>
      </c>
      <c r="E19" s="1" t="s">
        <v>5539</v>
      </c>
      <c r="F19" s="5">
        <v>33.479999999999997</v>
      </c>
      <c r="G19" s="5">
        <v>0</v>
      </c>
      <c r="H19" s="5">
        <v>0</v>
      </c>
      <c r="I19" s="1" t="s">
        <v>5349</v>
      </c>
      <c r="J19" s="5">
        <v>0</v>
      </c>
      <c r="K19" s="5">
        <v>0</v>
      </c>
      <c r="L19" s="1" t="s">
        <v>5349</v>
      </c>
      <c r="M19" s="5">
        <v>0</v>
      </c>
      <c r="N19" s="5">
        <v>0</v>
      </c>
      <c r="O19" s="1" t="s">
        <v>5349</v>
      </c>
      <c r="P19" s="5">
        <v>33.479999999999997</v>
      </c>
      <c r="Q19" s="5">
        <v>0</v>
      </c>
      <c r="R19" s="1" t="s">
        <v>5540</v>
      </c>
      <c r="S19" s="5">
        <v>33.479999999999997</v>
      </c>
      <c r="T19" s="5">
        <v>0</v>
      </c>
      <c r="U19" s="1" t="s">
        <v>5540</v>
      </c>
      <c r="V19" s="1" t="s">
        <v>5351</v>
      </c>
      <c r="W19" s="1" t="s">
        <v>5541</v>
      </c>
      <c r="X19" s="1" t="s">
        <v>5530</v>
      </c>
      <c r="Y19" s="1" t="s">
        <v>5549</v>
      </c>
      <c r="Z19" s="1" t="s">
        <v>5550</v>
      </c>
    </row>
    <row r="20" spans="1:26" x14ac:dyDescent="0.2">
      <c r="A20" s="1" t="s">
        <v>5346</v>
      </c>
      <c r="B20" s="1" t="s">
        <v>5548</v>
      </c>
      <c r="C20" s="3">
        <v>42158</v>
      </c>
      <c r="D20" s="1" t="s">
        <v>5538</v>
      </c>
      <c r="E20" s="1" t="s">
        <v>5539</v>
      </c>
      <c r="F20" s="5">
        <v>66.959999999999994</v>
      </c>
      <c r="G20" s="5">
        <v>0</v>
      </c>
      <c r="H20" s="5">
        <v>0</v>
      </c>
      <c r="I20" s="1" t="s">
        <v>5349</v>
      </c>
      <c r="J20" s="5">
        <v>0</v>
      </c>
      <c r="K20" s="5">
        <v>0</v>
      </c>
      <c r="L20" s="1" t="s">
        <v>5349</v>
      </c>
      <c r="M20" s="5">
        <v>0</v>
      </c>
      <c r="N20" s="5">
        <v>0</v>
      </c>
      <c r="O20" s="1" t="s">
        <v>5349</v>
      </c>
      <c r="P20" s="5">
        <v>66.959999999999994</v>
      </c>
      <c r="Q20" s="5">
        <v>0</v>
      </c>
      <c r="R20" s="1" t="s">
        <v>5540</v>
      </c>
      <c r="S20" s="5">
        <v>66.959999999999994</v>
      </c>
      <c r="T20" s="5">
        <v>0</v>
      </c>
      <c r="U20" s="1" t="s">
        <v>5540</v>
      </c>
      <c r="V20" s="1" t="s">
        <v>5351</v>
      </c>
      <c r="W20" s="1" t="s">
        <v>5541</v>
      </c>
      <c r="X20" s="1" t="s">
        <v>5530</v>
      </c>
      <c r="Y20" s="1" t="s">
        <v>5549</v>
      </c>
      <c r="Z20" s="1" t="s">
        <v>5550</v>
      </c>
    </row>
    <row r="21" spans="1:26" x14ac:dyDescent="0.2">
      <c r="A21" s="1" t="s">
        <v>5346</v>
      </c>
      <c r="B21" s="1" t="s">
        <v>5551</v>
      </c>
      <c r="C21" s="3">
        <v>42158</v>
      </c>
      <c r="D21" s="1" t="s">
        <v>5538</v>
      </c>
      <c r="E21" s="1" t="s">
        <v>5539</v>
      </c>
      <c r="F21" s="5">
        <v>61.38</v>
      </c>
      <c r="G21" s="5">
        <v>0</v>
      </c>
      <c r="H21" s="5">
        <v>0</v>
      </c>
      <c r="I21" s="1" t="s">
        <v>5349</v>
      </c>
      <c r="J21" s="5">
        <v>0</v>
      </c>
      <c r="K21" s="5">
        <v>0</v>
      </c>
      <c r="L21" s="1" t="s">
        <v>5349</v>
      </c>
      <c r="M21" s="5">
        <v>0</v>
      </c>
      <c r="N21" s="5">
        <v>0</v>
      </c>
      <c r="O21" s="1" t="s">
        <v>5349</v>
      </c>
      <c r="P21" s="5">
        <v>61.38</v>
      </c>
      <c r="Q21" s="5">
        <v>0</v>
      </c>
      <c r="R21" s="1" t="s">
        <v>5540</v>
      </c>
      <c r="S21" s="5">
        <v>61.38</v>
      </c>
      <c r="T21" s="5">
        <v>0</v>
      </c>
      <c r="U21" s="1" t="s">
        <v>5540</v>
      </c>
      <c r="V21" s="1" t="s">
        <v>5351</v>
      </c>
      <c r="W21" s="1" t="s">
        <v>5541</v>
      </c>
      <c r="X21" s="1" t="s">
        <v>5542</v>
      </c>
      <c r="Y21" s="1" t="s">
        <v>5552</v>
      </c>
      <c r="Z21" s="1" t="s">
        <v>5544</v>
      </c>
    </row>
    <row r="22" spans="1:26" x14ac:dyDescent="0.2">
      <c r="A22" s="1" t="s">
        <v>5346</v>
      </c>
      <c r="B22" s="1" t="s">
        <v>5578</v>
      </c>
      <c r="C22" s="3">
        <v>42163</v>
      </c>
      <c r="D22" s="1" t="s">
        <v>5432</v>
      </c>
      <c r="E22" s="1" t="s">
        <v>5347</v>
      </c>
      <c r="F22" s="5">
        <v>13324.08</v>
      </c>
      <c r="G22" s="5">
        <v>10558.13</v>
      </c>
      <c r="H22" s="5">
        <v>1900.46</v>
      </c>
      <c r="I22" s="1" t="s">
        <v>5579</v>
      </c>
      <c r="J22" s="5">
        <v>17126.080000000002</v>
      </c>
      <c r="K22" s="5">
        <v>1182.23</v>
      </c>
      <c r="L22" s="1" t="s">
        <v>5579</v>
      </c>
      <c r="M22" s="5">
        <v>10558.13</v>
      </c>
      <c r="N22" s="5">
        <v>1583.72</v>
      </c>
      <c r="O22" s="1" t="s">
        <v>5373</v>
      </c>
      <c r="P22" s="5">
        <v>10558.13</v>
      </c>
      <c r="Q22" s="5">
        <v>174.21</v>
      </c>
      <c r="R22" s="1" t="s">
        <v>5350</v>
      </c>
      <c r="S22" s="5">
        <v>10558.13</v>
      </c>
      <c r="T22" s="5">
        <v>802.42</v>
      </c>
      <c r="U22" s="1" t="s">
        <v>5350</v>
      </c>
      <c r="V22" s="1" t="s">
        <v>5351</v>
      </c>
      <c r="W22" s="1" t="s">
        <v>5580</v>
      </c>
      <c r="X22" s="1" t="s">
        <v>5392</v>
      </c>
      <c r="Y22" s="1" t="s">
        <v>5581</v>
      </c>
      <c r="Z22" s="1" t="s">
        <v>5582</v>
      </c>
    </row>
    <row r="23" spans="1:26" x14ac:dyDescent="0.2">
      <c r="A23" s="1" t="s">
        <v>5346</v>
      </c>
      <c r="B23" s="1" t="s">
        <v>5583</v>
      </c>
      <c r="C23" s="3">
        <v>42163</v>
      </c>
      <c r="D23" s="1" t="s">
        <v>5584</v>
      </c>
      <c r="E23" s="1" t="s">
        <v>5365</v>
      </c>
      <c r="F23" s="5">
        <v>224.26</v>
      </c>
      <c r="G23" s="5">
        <v>158.21</v>
      </c>
      <c r="H23" s="5">
        <v>6.33</v>
      </c>
      <c r="I23" s="1" t="s">
        <v>5579</v>
      </c>
      <c r="J23" s="5">
        <v>286.19</v>
      </c>
      <c r="K23" s="5">
        <v>42.32</v>
      </c>
      <c r="L23" s="1" t="s">
        <v>5579</v>
      </c>
      <c r="M23" s="5">
        <v>158.21</v>
      </c>
      <c r="N23" s="5">
        <v>23.73</v>
      </c>
      <c r="O23" s="1" t="s">
        <v>5373</v>
      </c>
      <c r="P23" s="5">
        <v>158.21</v>
      </c>
      <c r="Q23" s="5">
        <v>2.61</v>
      </c>
      <c r="R23" s="1" t="s">
        <v>5350</v>
      </c>
      <c r="S23" s="5">
        <v>158.21</v>
      </c>
      <c r="T23" s="5">
        <v>12.02</v>
      </c>
      <c r="U23" s="1" t="s">
        <v>5350</v>
      </c>
      <c r="V23" s="1" t="s">
        <v>5351</v>
      </c>
      <c r="W23" s="1" t="s">
        <v>5585</v>
      </c>
      <c r="X23" s="1" t="s">
        <v>5359</v>
      </c>
      <c r="Y23" s="1" t="s">
        <v>5493</v>
      </c>
      <c r="Z23" s="1" t="s">
        <v>5494</v>
      </c>
    </row>
    <row r="24" spans="1:26" x14ac:dyDescent="0.2">
      <c r="A24" s="1" t="s">
        <v>5346</v>
      </c>
      <c r="B24" s="1" t="s">
        <v>5586</v>
      </c>
      <c r="C24" s="3">
        <v>42163</v>
      </c>
      <c r="D24" s="1" t="s">
        <v>5416</v>
      </c>
      <c r="E24" s="1" t="s">
        <v>5347</v>
      </c>
      <c r="F24" s="5">
        <v>1634.84</v>
      </c>
      <c r="G24" s="5">
        <v>1421.6</v>
      </c>
      <c r="H24" s="5">
        <v>255.89</v>
      </c>
      <c r="I24" s="1" t="s">
        <v>5558</v>
      </c>
      <c r="J24" s="5">
        <v>0</v>
      </c>
      <c r="K24" s="5">
        <v>0</v>
      </c>
      <c r="L24" s="1" t="s">
        <v>5349</v>
      </c>
      <c r="M24" s="5">
        <v>1421.6</v>
      </c>
      <c r="N24" s="5">
        <v>213.24</v>
      </c>
      <c r="O24" s="1" t="s">
        <v>5373</v>
      </c>
      <c r="P24" s="5">
        <v>1421.6</v>
      </c>
      <c r="Q24" s="5">
        <v>23.46</v>
      </c>
      <c r="R24" s="1" t="s">
        <v>5350</v>
      </c>
      <c r="S24" s="5">
        <v>1421.6</v>
      </c>
      <c r="T24" s="5">
        <v>108.04</v>
      </c>
      <c r="U24" s="1" t="s">
        <v>5350</v>
      </c>
      <c r="V24" s="1" t="s">
        <v>5351</v>
      </c>
      <c r="W24" s="1" t="s">
        <v>5587</v>
      </c>
      <c r="X24" s="1" t="s">
        <v>5408</v>
      </c>
      <c r="Y24" s="1" t="s">
        <v>5588</v>
      </c>
      <c r="Z24" s="1" t="s">
        <v>5589</v>
      </c>
    </row>
    <row r="25" spans="1:26" x14ac:dyDescent="0.2">
      <c r="A25" s="1" t="s">
        <v>5346</v>
      </c>
      <c r="B25" s="1" t="s">
        <v>5590</v>
      </c>
      <c r="C25" s="3">
        <v>42163</v>
      </c>
      <c r="D25" s="1" t="s">
        <v>5405</v>
      </c>
      <c r="E25" s="1" t="s">
        <v>5347</v>
      </c>
      <c r="F25" s="5">
        <v>314.61</v>
      </c>
      <c r="G25" s="5">
        <v>273.57</v>
      </c>
      <c r="H25" s="5">
        <v>49.24</v>
      </c>
      <c r="I25" s="1" t="s">
        <v>5406</v>
      </c>
      <c r="J25" s="5">
        <v>0</v>
      </c>
      <c r="K25" s="5">
        <v>0</v>
      </c>
      <c r="L25" s="1" t="s">
        <v>5349</v>
      </c>
      <c r="M25" s="5">
        <v>273.57</v>
      </c>
      <c r="N25" s="5">
        <v>41.04</v>
      </c>
      <c r="O25" s="1" t="s">
        <v>5373</v>
      </c>
      <c r="P25" s="5">
        <v>273.57</v>
      </c>
      <c r="Q25" s="5">
        <v>4.51</v>
      </c>
      <c r="R25" s="1" t="s">
        <v>5350</v>
      </c>
      <c r="S25" s="5">
        <v>273.57</v>
      </c>
      <c r="T25" s="5">
        <v>20.79</v>
      </c>
      <c r="U25" s="1" t="s">
        <v>5350</v>
      </c>
      <c r="V25" s="1" t="s">
        <v>5351</v>
      </c>
      <c r="W25" s="1" t="s">
        <v>5580</v>
      </c>
      <c r="X25" s="1" t="s">
        <v>5530</v>
      </c>
      <c r="Y25" s="1" t="s">
        <v>5591</v>
      </c>
      <c r="Z25" s="1" t="s">
        <v>5592</v>
      </c>
    </row>
    <row r="26" spans="1:26" x14ac:dyDescent="0.2">
      <c r="A26" s="1" t="s">
        <v>5346</v>
      </c>
      <c r="B26" s="1" t="s">
        <v>5590</v>
      </c>
      <c r="C26" s="3">
        <v>42163</v>
      </c>
      <c r="D26" s="1" t="s">
        <v>5405</v>
      </c>
      <c r="E26" s="1" t="s">
        <v>5347</v>
      </c>
      <c r="F26" s="5">
        <v>344.63</v>
      </c>
      <c r="G26" s="5">
        <v>299.68</v>
      </c>
      <c r="H26" s="5">
        <v>53.94</v>
      </c>
      <c r="I26" s="1" t="s">
        <v>5406</v>
      </c>
      <c r="J26" s="5">
        <v>0</v>
      </c>
      <c r="K26" s="5">
        <v>0</v>
      </c>
      <c r="L26" s="1" t="s">
        <v>5349</v>
      </c>
      <c r="M26" s="5">
        <v>299.68</v>
      </c>
      <c r="N26" s="5">
        <v>44.95</v>
      </c>
      <c r="O26" s="1" t="s">
        <v>5373</v>
      </c>
      <c r="P26" s="5">
        <v>299.68</v>
      </c>
      <c r="Q26" s="5">
        <v>4.9400000000000004</v>
      </c>
      <c r="R26" s="1" t="s">
        <v>5350</v>
      </c>
      <c r="S26" s="5">
        <v>299.68</v>
      </c>
      <c r="T26" s="5">
        <v>22.78</v>
      </c>
      <c r="U26" s="1" t="s">
        <v>5350</v>
      </c>
      <c r="V26" s="1" t="s">
        <v>5351</v>
      </c>
      <c r="W26" s="1" t="s">
        <v>5580</v>
      </c>
      <c r="X26" s="1" t="s">
        <v>5408</v>
      </c>
      <c r="Y26" s="1" t="s">
        <v>5593</v>
      </c>
      <c r="Z26" s="1" t="s">
        <v>5594</v>
      </c>
    </row>
    <row r="27" spans="1:26" x14ac:dyDescent="0.2">
      <c r="A27" s="1" t="s">
        <v>5346</v>
      </c>
      <c r="B27" s="1" t="s">
        <v>5590</v>
      </c>
      <c r="C27" s="3">
        <v>42163</v>
      </c>
      <c r="D27" s="1" t="s">
        <v>5405</v>
      </c>
      <c r="E27" s="1" t="s">
        <v>5347</v>
      </c>
      <c r="F27" s="5">
        <v>420.8</v>
      </c>
      <c r="G27" s="5">
        <v>365.91</v>
      </c>
      <c r="H27" s="5">
        <v>65.86</v>
      </c>
      <c r="I27" s="1" t="s">
        <v>5406</v>
      </c>
      <c r="J27" s="5">
        <v>0</v>
      </c>
      <c r="K27" s="5">
        <v>0</v>
      </c>
      <c r="L27" s="1" t="s">
        <v>5349</v>
      </c>
      <c r="M27" s="5">
        <v>365.91</v>
      </c>
      <c r="N27" s="5">
        <v>54.89</v>
      </c>
      <c r="O27" s="1" t="s">
        <v>5373</v>
      </c>
      <c r="P27" s="5">
        <v>365.91</v>
      </c>
      <c r="Q27" s="5">
        <v>6.04</v>
      </c>
      <c r="R27" s="1" t="s">
        <v>5350</v>
      </c>
      <c r="S27" s="5">
        <v>365.91</v>
      </c>
      <c r="T27" s="5">
        <v>27.81</v>
      </c>
      <c r="U27" s="1" t="s">
        <v>5350</v>
      </c>
      <c r="V27" s="1" t="s">
        <v>5351</v>
      </c>
      <c r="W27" s="1" t="s">
        <v>5580</v>
      </c>
      <c r="X27" s="1" t="s">
        <v>5530</v>
      </c>
      <c r="Y27" s="1" t="s">
        <v>5595</v>
      </c>
      <c r="Z27" s="1" t="s">
        <v>5596</v>
      </c>
    </row>
    <row r="28" spans="1:26" x14ac:dyDescent="0.2">
      <c r="A28" s="1" t="s">
        <v>5346</v>
      </c>
      <c r="B28" s="1" t="s">
        <v>5590</v>
      </c>
      <c r="C28" s="3">
        <v>42163</v>
      </c>
      <c r="D28" s="1" t="s">
        <v>5405</v>
      </c>
      <c r="E28" s="1" t="s">
        <v>5347</v>
      </c>
      <c r="F28" s="5">
        <v>302.77999999999997</v>
      </c>
      <c r="G28" s="5">
        <v>263.29000000000002</v>
      </c>
      <c r="H28" s="5">
        <v>47.39</v>
      </c>
      <c r="I28" s="1" t="s">
        <v>5406</v>
      </c>
      <c r="J28" s="5">
        <v>0</v>
      </c>
      <c r="K28" s="5">
        <v>0</v>
      </c>
      <c r="L28" s="1" t="s">
        <v>5349</v>
      </c>
      <c r="M28" s="5">
        <v>263.29000000000002</v>
      </c>
      <c r="N28" s="5">
        <v>39.49</v>
      </c>
      <c r="O28" s="1" t="s">
        <v>5373</v>
      </c>
      <c r="P28" s="5">
        <v>263.29000000000002</v>
      </c>
      <c r="Q28" s="5">
        <v>4.34</v>
      </c>
      <c r="R28" s="1" t="s">
        <v>5350</v>
      </c>
      <c r="S28" s="5">
        <v>263.29000000000002</v>
      </c>
      <c r="T28" s="5">
        <v>20.010000000000002</v>
      </c>
      <c r="U28" s="1" t="s">
        <v>5350</v>
      </c>
      <c r="V28" s="1" t="s">
        <v>5351</v>
      </c>
      <c r="W28" s="1" t="s">
        <v>5580</v>
      </c>
      <c r="X28" s="1" t="s">
        <v>5408</v>
      </c>
      <c r="Y28" s="1" t="s">
        <v>5597</v>
      </c>
      <c r="Z28" s="1" t="s">
        <v>5598</v>
      </c>
    </row>
    <row r="29" spans="1:26" x14ac:dyDescent="0.2">
      <c r="A29" s="1" t="s">
        <v>5346</v>
      </c>
      <c r="B29" s="1" t="s">
        <v>5599</v>
      </c>
      <c r="C29" s="3">
        <v>42163</v>
      </c>
      <c r="D29" s="1" t="s">
        <v>5416</v>
      </c>
      <c r="E29" s="1" t="s">
        <v>5347</v>
      </c>
      <c r="F29" s="5">
        <v>112.36</v>
      </c>
      <c r="G29" s="5">
        <v>112.36</v>
      </c>
      <c r="H29" s="5">
        <v>20.22</v>
      </c>
      <c r="I29" s="1" t="s">
        <v>5417</v>
      </c>
      <c r="J29" s="5">
        <v>0</v>
      </c>
      <c r="K29" s="5">
        <v>0</v>
      </c>
      <c r="L29" s="1" t="s">
        <v>5349</v>
      </c>
      <c r="M29" s="5">
        <v>107.01</v>
      </c>
      <c r="N29" s="5">
        <v>5.35</v>
      </c>
      <c r="O29" s="1" t="s">
        <v>5373</v>
      </c>
      <c r="P29" s="5">
        <v>107.01</v>
      </c>
      <c r="Q29" s="5">
        <v>1.77</v>
      </c>
      <c r="R29" s="1" t="s">
        <v>5350</v>
      </c>
      <c r="S29" s="5">
        <v>107.01</v>
      </c>
      <c r="T29" s="5">
        <v>8.1300000000000008</v>
      </c>
      <c r="U29" s="1" t="s">
        <v>5350</v>
      </c>
      <c r="V29" s="1" t="s">
        <v>5351</v>
      </c>
      <c r="W29" s="1" t="s">
        <v>5600</v>
      </c>
      <c r="X29" s="1" t="s">
        <v>5394</v>
      </c>
      <c r="Y29" s="1" t="s">
        <v>5601</v>
      </c>
      <c r="Z29" s="1" t="s">
        <v>5602</v>
      </c>
    </row>
    <row r="30" spans="1:26" x14ac:dyDescent="0.2">
      <c r="A30" s="1" t="s">
        <v>5346</v>
      </c>
      <c r="B30" s="1" t="s">
        <v>5599</v>
      </c>
      <c r="C30" s="3">
        <v>42163</v>
      </c>
      <c r="D30" s="1" t="s">
        <v>5416</v>
      </c>
      <c r="E30" s="1" t="s">
        <v>5347</v>
      </c>
      <c r="F30" s="5">
        <v>112.36</v>
      </c>
      <c r="G30" s="5">
        <v>112.36</v>
      </c>
      <c r="H30" s="5">
        <v>20.22</v>
      </c>
      <c r="I30" s="1" t="s">
        <v>5348</v>
      </c>
      <c r="J30" s="5">
        <v>0</v>
      </c>
      <c r="K30" s="5">
        <v>0</v>
      </c>
      <c r="L30" s="1" t="s">
        <v>5349</v>
      </c>
      <c r="M30" s="5">
        <v>107.01</v>
      </c>
      <c r="N30" s="5">
        <v>5.35</v>
      </c>
      <c r="O30" s="1" t="s">
        <v>5373</v>
      </c>
      <c r="P30" s="5">
        <v>107.01</v>
      </c>
      <c r="Q30" s="5">
        <v>1.77</v>
      </c>
      <c r="R30" s="1" t="s">
        <v>5350</v>
      </c>
      <c r="S30" s="5">
        <v>107.01</v>
      </c>
      <c r="T30" s="5">
        <v>8.1300000000000008</v>
      </c>
      <c r="U30" s="1" t="s">
        <v>5350</v>
      </c>
      <c r="V30" s="1" t="s">
        <v>5351</v>
      </c>
      <c r="W30" s="1" t="s">
        <v>5600</v>
      </c>
      <c r="X30" s="1" t="s">
        <v>5394</v>
      </c>
      <c r="Y30" s="1" t="s">
        <v>5603</v>
      </c>
      <c r="Z30" s="1" t="s">
        <v>5604</v>
      </c>
    </row>
    <row r="31" spans="1:26" x14ac:dyDescent="0.2">
      <c r="A31" s="1" t="s">
        <v>5346</v>
      </c>
      <c r="B31" s="1" t="s">
        <v>5605</v>
      </c>
      <c r="C31" s="3">
        <v>42163</v>
      </c>
      <c r="D31" s="1" t="s">
        <v>5427</v>
      </c>
      <c r="E31" s="1" t="s">
        <v>5606</v>
      </c>
      <c r="F31" s="5">
        <v>177.64</v>
      </c>
      <c r="G31" s="5">
        <v>177.64</v>
      </c>
      <c r="H31" s="5">
        <v>7.11</v>
      </c>
      <c r="I31" s="1" t="s">
        <v>5406</v>
      </c>
      <c r="J31" s="5">
        <v>0</v>
      </c>
      <c r="K31" s="5">
        <v>0</v>
      </c>
      <c r="L31" s="1" t="s">
        <v>5349</v>
      </c>
      <c r="M31" s="5">
        <v>154.47</v>
      </c>
      <c r="N31" s="5">
        <v>23.17</v>
      </c>
      <c r="O31" s="1" t="s">
        <v>5373</v>
      </c>
      <c r="P31" s="5">
        <v>154.47</v>
      </c>
      <c r="Q31" s="5">
        <v>2.5499999999999998</v>
      </c>
      <c r="R31" s="1" t="s">
        <v>5350</v>
      </c>
      <c r="S31" s="5">
        <v>154.47</v>
      </c>
      <c r="T31" s="5">
        <v>11.74</v>
      </c>
      <c r="U31" s="1" t="s">
        <v>5350</v>
      </c>
      <c r="V31" s="1" t="s">
        <v>5351</v>
      </c>
      <c r="W31" s="1" t="s">
        <v>5607</v>
      </c>
      <c r="X31" s="1" t="s">
        <v>5408</v>
      </c>
      <c r="Y31" s="1" t="s">
        <v>5608</v>
      </c>
      <c r="Z31" s="1" t="s">
        <v>5609</v>
      </c>
    </row>
    <row r="32" spans="1:26" x14ac:dyDescent="0.2">
      <c r="A32" s="1" t="s">
        <v>5346</v>
      </c>
      <c r="B32" s="1" t="s">
        <v>5610</v>
      </c>
      <c r="C32" s="3">
        <v>42163</v>
      </c>
      <c r="D32" s="1" t="s">
        <v>5405</v>
      </c>
      <c r="E32" s="1" t="s">
        <v>5347</v>
      </c>
      <c r="F32" s="5">
        <v>402.22</v>
      </c>
      <c r="G32" s="5">
        <v>402.22</v>
      </c>
      <c r="H32" s="5">
        <v>72.400000000000006</v>
      </c>
      <c r="I32" s="1" t="s">
        <v>5406</v>
      </c>
      <c r="J32" s="5">
        <v>0</v>
      </c>
      <c r="K32" s="5">
        <v>0</v>
      </c>
      <c r="L32" s="1" t="s">
        <v>5349</v>
      </c>
      <c r="M32" s="5">
        <v>0</v>
      </c>
      <c r="N32" s="5">
        <v>0</v>
      </c>
      <c r="O32" s="1" t="s">
        <v>5349</v>
      </c>
      <c r="P32" s="5">
        <v>402.22</v>
      </c>
      <c r="Q32" s="5">
        <v>6.64</v>
      </c>
      <c r="R32" s="1" t="s">
        <v>5350</v>
      </c>
      <c r="S32" s="5">
        <v>402.22</v>
      </c>
      <c r="T32" s="5">
        <v>30.57</v>
      </c>
      <c r="U32" s="1" t="s">
        <v>5350</v>
      </c>
      <c r="V32" s="1" t="s">
        <v>5351</v>
      </c>
      <c r="W32" s="1" t="s">
        <v>5611</v>
      </c>
      <c r="X32" s="1" t="s">
        <v>5612</v>
      </c>
      <c r="Y32" s="1" t="s">
        <v>5613</v>
      </c>
      <c r="Z32" s="1" t="s">
        <v>5614</v>
      </c>
    </row>
    <row r="33" spans="1:26" x14ac:dyDescent="0.2">
      <c r="A33" s="1" t="s">
        <v>5346</v>
      </c>
      <c r="B33" s="1" t="s">
        <v>5615</v>
      </c>
      <c r="C33" s="3">
        <v>42163</v>
      </c>
      <c r="D33" s="1" t="s">
        <v>5405</v>
      </c>
      <c r="E33" s="1" t="s">
        <v>5347</v>
      </c>
      <c r="F33" s="5">
        <v>311.68</v>
      </c>
      <c r="G33" s="5">
        <v>346.05</v>
      </c>
      <c r="H33" s="5">
        <v>62.29</v>
      </c>
      <c r="I33" s="1" t="s">
        <v>5406</v>
      </c>
      <c r="J33" s="5">
        <v>0</v>
      </c>
      <c r="K33" s="5">
        <v>0</v>
      </c>
      <c r="L33" s="1" t="s">
        <v>5349</v>
      </c>
      <c r="M33" s="5">
        <v>300.91000000000003</v>
      </c>
      <c r="N33" s="5">
        <v>45.14</v>
      </c>
      <c r="O33" s="1" t="s">
        <v>5373</v>
      </c>
      <c r="P33" s="5">
        <v>300.91000000000003</v>
      </c>
      <c r="Q33" s="5">
        <v>4.97</v>
      </c>
      <c r="R33" s="1" t="s">
        <v>5350</v>
      </c>
      <c r="S33" s="5">
        <v>300.91000000000003</v>
      </c>
      <c r="T33" s="5">
        <v>22.87</v>
      </c>
      <c r="U33" s="1" t="s">
        <v>5350</v>
      </c>
      <c r="V33" s="1" t="s">
        <v>5351</v>
      </c>
      <c r="W33" s="1" t="s">
        <v>5616</v>
      </c>
      <c r="X33" s="1" t="s">
        <v>5408</v>
      </c>
      <c r="Y33" s="1" t="s">
        <v>5617</v>
      </c>
      <c r="Z33" s="1" t="s">
        <v>5618</v>
      </c>
    </row>
    <row r="34" spans="1:26" x14ac:dyDescent="0.2">
      <c r="A34" s="1" t="s">
        <v>5346</v>
      </c>
      <c r="B34" s="1" t="s">
        <v>5619</v>
      </c>
      <c r="C34" s="3">
        <v>42163</v>
      </c>
      <c r="D34" s="1" t="s">
        <v>5405</v>
      </c>
      <c r="E34" s="1" t="s">
        <v>5347</v>
      </c>
      <c r="F34" s="5">
        <v>47.93</v>
      </c>
      <c r="G34" s="5">
        <v>48.66</v>
      </c>
      <c r="H34" s="5">
        <v>8.76</v>
      </c>
      <c r="I34" s="1" t="s">
        <v>5348</v>
      </c>
      <c r="J34" s="5">
        <v>0</v>
      </c>
      <c r="K34" s="5">
        <v>0</v>
      </c>
      <c r="L34" s="1" t="s">
        <v>5349</v>
      </c>
      <c r="M34" s="5">
        <v>0</v>
      </c>
      <c r="N34" s="5">
        <v>0</v>
      </c>
      <c r="O34" s="1" t="s">
        <v>5349</v>
      </c>
      <c r="P34" s="5">
        <v>48.66</v>
      </c>
      <c r="Q34" s="5">
        <v>0.8</v>
      </c>
      <c r="R34" s="1" t="s">
        <v>5350</v>
      </c>
      <c r="S34" s="5">
        <v>48.66</v>
      </c>
      <c r="T34" s="5">
        <v>3.7</v>
      </c>
      <c r="U34" s="1" t="s">
        <v>5350</v>
      </c>
      <c r="V34" s="1" t="s">
        <v>5351</v>
      </c>
      <c r="W34" s="1" t="s">
        <v>5620</v>
      </c>
      <c r="X34" s="1" t="s">
        <v>5352</v>
      </c>
      <c r="Y34" s="1" t="s">
        <v>5621</v>
      </c>
      <c r="Z34" s="1" t="s">
        <v>5622</v>
      </c>
    </row>
    <row r="35" spans="1:26" x14ac:dyDescent="0.2">
      <c r="A35" s="1" t="s">
        <v>5346</v>
      </c>
      <c r="B35" s="1" t="s">
        <v>5619</v>
      </c>
      <c r="C35" s="3">
        <v>42163</v>
      </c>
      <c r="D35" s="1" t="s">
        <v>5405</v>
      </c>
      <c r="E35" s="1" t="s">
        <v>5347</v>
      </c>
      <c r="F35" s="5">
        <v>23.88</v>
      </c>
      <c r="G35" s="5">
        <v>27.43</v>
      </c>
      <c r="H35" s="5">
        <v>4.9400000000000004</v>
      </c>
      <c r="I35" s="1" t="s">
        <v>5348</v>
      </c>
      <c r="J35" s="5">
        <v>0</v>
      </c>
      <c r="K35" s="5">
        <v>0</v>
      </c>
      <c r="L35" s="1" t="s">
        <v>5349</v>
      </c>
      <c r="M35" s="5">
        <v>0</v>
      </c>
      <c r="N35" s="5">
        <v>0</v>
      </c>
      <c r="O35" s="1" t="s">
        <v>5349</v>
      </c>
      <c r="P35" s="5">
        <v>27.43</v>
      </c>
      <c r="Q35" s="5">
        <v>0.45</v>
      </c>
      <c r="R35" s="1" t="s">
        <v>5350</v>
      </c>
      <c r="S35" s="5">
        <v>27.43</v>
      </c>
      <c r="T35" s="5">
        <v>2.08</v>
      </c>
      <c r="U35" s="1" t="s">
        <v>5350</v>
      </c>
      <c r="V35" s="1" t="s">
        <v>5351</v>
      </c>
      <c r="W35" s="1" t="s">
        <v>5620</v>
      </c>
      <c r="X35" s="1" t="s">
        <v>5419</v>
      </c>
      <c r="Y35" s="1" t="s">
        <v>5623</v>
      </c>
      <c r="Z35" s="1" t="s">
        <v>5624</v>
      </c>
    </row>
    <row r="36" spans="1:26" x14ac:dyDescent="0.2">
      <c r="A36" s="1" t="s">
        <v>5346</v>
      </c>
      <c r="B36" s="1" t="s">
        <v>5619</v>
      </c>
      <c r="C36" s="3">
        <v>42163</v>
      </c>
      <c r="D36" s="1" t="s">
        <v>5405</v>
      </c>
      <c r="E36" s="1" t="s">
        <v>5347</v>
      </c>
      <c r="F36" s="5">
        <v>64.16</v>
      </c>
      <c r="G36" s="5">
        <v>74.8</v>
      </c>
      <c r="H36" s="5">
        <v>13.46</v>
      </c>
      <c r="I36" s="1" t="s">
        <v>5348</v>
      </c>
      <c r="J36" s="5">
        <v>0</v>
      </c>
      <c r="K36" s="5">
        <v>0</v>
      </c>
      <c r="L36" s="1" t="s">
        <v>5349</v>
      </c>
      <c r="M36" s="5">
        <v>0</v>
      </c>
      <c r="N36" s="5">
        <v>0</v>
      </c>
      <c r="O36" s="1" t="s">
        <v>5349</v>
      </c>
      <c r="P36" s="5">
        <v>74.8</v>
      </c>
      <c r="Q36" s="5">
        <v>1.23</v>
      </c>
      <c r="R36" s="1" t="s">
        <v>5350</v>
      </c>
      <c r="S36" s="5">
        <v>74.8</v>
      </c>
      <c r="T36" s="5">
        <v>5.68</v>
      </c>
      <c r="U36" s="1" t="s">
        <v>5350</v>
      </c>
      <c r="V36" s="1" t="s">
        <v>5351</v>
      </c>
      <c r="W36" s="1" t="s">
        <v>5620</v>
      </c>
      <c r="X36" s="1" t="s">
        <v>5419</v>
      </c>
      <c r="Y36" s="1" t="s">
        <v>5625</v>
      </c>
      <c r="Z36" s="1" t="s">
        <v>5626</v>
      </c>
    </row>
    <row r="37" spans="1:26" x14ac:dyDescent="0.2">
      <c r="A37" s="1" t="s">
        <v>5346</v>
      </c>
      <c r="B37" s="1" t="s">
        <v>5619</v>
      </c>
      <c r="C37" s="3">
        <v>42163</v>
      </c>
      <c r="D37" s="1" t="s">
        <v>5405</v>
      </c>
      <c r="E37" s="1" t="s">
        <v>5347</v>
      </c>
      <c r="F37" s="5">
        <v>80.099999999999994</v>
      </c>
      <c r="G37" s="5">
        <v>97.33</v>
      </c>
      <c r="H37" s="5">
        <v>17.52</v>
      </c>
      <c r="I37" s="1" t="s">
        <v>5348</v>
      </c>
      <c r="J37" s="5">
        <v>0</v>
      </c>
      <c r="K37" s="5">
        <v>0</v>
      </c>
      <c r="L37" s="1" t="s">
        <v>5349</v>
      </c>
      <c r="M37" s="5">
        <v>0</v>
      </c>
      <c r="N37" s="5">
        <v>0</v>
      </c>
      <c r="O37" s="1" t="s">
        <v>5349</v>
      </c>
      <c r="P37" s="5">
        <v>97.33</v>
      </c>
      <c r="Q37" s="5">
        <v>1.61</v>
      </c>
      <c r="R37" s="1" t="s">
        <v>5350</v>
      </c>
      <c r="S37" s="5">
        <v>97.33</v>
      </c>
      <c r="T37" s="5">
        <v>7.4</v>
      </c>
      <c r="U37" s="1" t="s">
        <v>5350</v>
      </c>
      <c r="V37" s="1" t="s">
        <v>5351</v>
      </c>
      <c r="W37" s="1" t="s">
        <v>5620</v>
      </c>
      <c r="X37" s="1" t="s">
        <v>5352</v>
      </c>
      <c r="Y37" s="1" t="s">
        <v>5357</v>
      </c>
      <c r="Z37" s="1" t="s">
        <v>5358</v>
      </c>
    </row>
    <row r="38" spans="1:26" x14ac:dyDescent="0.2">
      <c r="A38" s="1" t="s">
        <v>5346</v>
      </c>
      <c r="B38" s="1" t="s">
        <v>5627</v>
      </c>
      <c r="C38" s="3">
        <v>42163</v>
      </c>
      <c r="D38" s="1" t="s">
        <v>5427</v>
      </c>
      <c r="E38" s="1" t="s">
        <v>5628</v>
      </c>
      <c r="F38" s="5">
        <v>1300.5999999999999</v>
      </c>
      <c r="G38" s="5">
        <v>1567.64</v>
      </c>
      <c r="H38" s="5">
        <v>109.73</v>
      </c>
      <c r="I38" s="1" t="s">
        <v>5348</v>
      </c>
      <c r="J38" s="5">
        <v>0</v>
      </c>
      <c r="K38" s="5">
        <v>0</v>
      </c>
      <c r="L38" s="1" t="s">
        <v>5349</v>
      </c>
      <c r="M38" s="5">
        <v>0</v>
      </c>
      <c r="N38" s="5">
        <v>0</v>
      </c>
      <c r="O38" s="1" t="s">
        <v>5349</v>
      </c>
      <c r="P38" s="5">
        <v>1567.64</v>
      </c>
      <c r="Q38" s="5">
        <v>25.87</v>
      </c>
      <c r="R38" s="1" t="s">
        <v>5350</v>
      </c>
      <c r="S38" s="5">
        <v>1567.64</v>
      </c>
      <c r="T38" s="5">
        <v>119.14</v>
      </c>
      <c r="U38" s="1" t="s">
        <v>5350</v>
      </c>
      <c r="V38" s="1" t="s">
        <v>5351</v>
      </c>
      <c r="W38" s="1" t="s">
        <v>5629</v>
      </c>
      <c r="X38" s="1" t="s">
        <v>5369</v>
      </c>
      <c r="Y38" s="1" t="s">
        <v>5630</v>
      </c>
      <c r="Z38" s="1" t="s">
        <v>5631</v>
      </c>
    </row>
    <row r="39" spans="1:26" x14ac:dyDescent="0.2">
      <c r="A39" s="1" t="s">
        <v>5346</v>
      </c>
      <c r="B39" s="1" t="s">
        <v>5655</v>
      </c>
      <c r="C39" s="3">
        <v>42164</v>
      </c>
      <c r="D39" s="1" t="s">
        <v>5405</v>
      </c>
      <c r="E39" s="1" t="s">
        <v>5347</v>
      </c>
      <c r="F39" s="5">
        <v>106.72</v>
      </c>
      <c r="G39" s="5">
        <v>106.72</v>
      </c>
      <c r="H39" s="5">
        <v>19.21</v>
      </c>
      <c r="I39" s="1" t="s">
        <v>5348</v>
      </c>
      <c r="J39" s="5">
        <v>0</v>
      </c>
      <c r="K39" s="5">
        <v>0</v>
      </c>
      <c r="L39" s="1" t="s">
        <v>5349</v>
      </c>
      <c r="M39" s="5">
        <v>0</v>
      </c>
      <c r="N39" s="5">
        <v>0</v>
      </c>
      <c r="O39" s="1" t="s">
        <v>5349</v>
      </c>
      <c r="P39" s="5">
        <v>106.72</v>
      </c>
      <c r="Q39" s="5">
        <v>1.76</v>
      </c>
      <c r="R39" s="1" t="s">
        <v>5350</v>
      </c>
      <c r="S39" s="5">
        <v>106.72</v>
      </c>
      <c r="T39" s="5">
        <v>8.11</v>
      </c>
      <c r="U39" s="1" t="s">
        <v>5350</v>
      </c>
      <c r="V39" s="1" t="s">
        <v>5656</v>
      </c>
      <c r="W39" s="1" t="s">
        <v>5423</v>
      </c>
      <c r="X39" s="1" t="s">
        <v>5498</v>
      </c>
      <c r="Y39" s="1" t="s">
        <v>5657</v>
      </c>
      <c r="Z39" s="1" t="s">
        <v>5658</v>
      </c>
    </row>
    <row r="40" spans="1:26" x14ac:dyDescent="0.2">
      <c r="A40" s="1" t="s">
        <v>5346</v>
      </c>
      <c r="B40" s="1" t="s">
        <v>5660</v>
      </c>
      <c r="C40" s="3">
        <v>42164</v>
      </c>
      <c r="D40" s="1" t="s">
        <v>5427</v>
      </c>
      <c r="E40" s="1" t="s">
        <v>5382</v>
      </c>
      <c r="F40" s="5">
        <v>385.88</v>
      </c>
      <c r="G40" s="5">
        <v>335.55</v>
      </c>
      <c r="H40" s="5">
        <v>13.42</v>
      </c>
      <c r="I40" s="1" t="s">
        <v>5406</v>
      </c>
      <c r="J40" s="5">
        <v>0</v>
      </c>
      <c r="K40" s="5">
        <v>0</v>
      </c>
      <c r="L40" s="1" t="s">
        <v>5349</v>
      </c>
      <c r="M40" s="5">
        <v>335.55</v>
      </c>
      <c r="N40" s="5">
        <v>50.33</v>
      </c>
      <c r="O40" s="1" t="s">
        <v>5373</v>
      </c>
      <c r="P40" s="5">
        <v>335.55</v>
      </c>
      <c r="Q40" s="5">
        <v>5.54</v>
      </c>
      <c r="R40" s="1" t="s">
        <v>5350</v>
      </c>
      <c r="S40" s="5">
        <v>335.55</v>
      </c>
      <c r="T40" s="5">
        <v>25.5</v>
      </c>
      <c r="U40" s="1" t="s">
        <v>5350</v>
      </c>
      <c r="V40" s="1" t="s">
        <v>5351</v>
      </c>
      <c r="W40" s="1" t="s">
        <v>5661</v>
      </c>
      <c r="X40" s="1" t="s">
        <v>5408</v>
      </c>
      <c r="Y40" s="1" t="s">
        <v>5662</v>
      </c>
      <c r="Z40" s="1" t="s">
        <v>5663</v>
      </c>
    </row>
    <row r="41" spans="1:26" x14ac:dyDescent="0.2">
      <c r="A41" s="1" t="s">
        <v>5346</v>
      </c>
      <c r="B41" s="1" t="s">
        <v>5667</v>
      </c>
      <c r="C41" s="3">
        <v>42164</v>
      </c>
      <c r="D41" s="1" t="s">
        <v>5416</v>
      </c>
      <c r="E41" s="1" t="s">
        <v>5347</v>
      </c>
      <c r="F41" s="5">
        <v>115.35</v>
      </c>
      <c r="G41" s="5">
        <v>100.3</v>
      </c>
      <c r="H41" s="5">
        <v>18.05</v>
      </c>
      <c r="I41" s="1" t="s">
        <v>5417</v>
      </c>
      <c r="J41" s="5">
        <v>0</v>
      </c>
      <c r="K41" s="5">
        <v>0</v>
      </c>
      <c r="L41" s="1" t="s">
        <v>5349</v>
      </c>
      <c r="M41" s="5">
        <v>100.3</v>
      </c>
      <c r="N41" s="5">
        <v>15.05</v>
      </c>
      <c r="O41" s="1" t="s">
        <v>5373</v>
      </c>
      <c r="P41" s="5">
        <v>100.3</v>
      </c>
      <c r="Q41" s="5">
        <v>1.65</v>
      </c>
      <c r="R41" s="1" t="s">
        <v>5350</v>
      </c>
      <c r="S41" s="5">
        <v>100.3</v>
      </c>
      <c r="T41" s="5">
        <v>7.62</v>
      </c>
      <c r="U41" s="1" t="s">
        <v>5350</v>
      </c>
      <c r="V41" s="1" t="s">
        <v>5351</v>
      </c>
      <c r="W41" s="1" t="s">
        <v>5668</v>
      </c>
      <c r="X41" s="1" t="s">
        <v>5408</v>
      </c>
      <c r="Y41" s="1" t="s">
        <v>5669</v>
      </c>
      <c r="Z41" s="1" t="s">
        <v>5670</v>
      </c>
    </row>
    <row r="42" spans="1:26" x14ac:dyDescent="0.2">
      <c r="A42" s="1" t="s">
        <v>5346</v>
      </c>
      <c r="B42" s="1" t="s">
        <v>5671</v>
      </c>
      <c r="C42" s="3">
        <v>42164</v>
      </c>
      <c r="D42" s="1" t="s">
        <v>5416</v>
      </c>
      <c r="E42" s="1" t="s">
        <v>5347</v>
      </c>
      <c r="F42" s="5">
        <v>322.8</v>
      </c>
      <c r="G42" s="5">
        <v>322.8</v>
      </c>
      <c r="H42" s="5">
        <v>58.1</v>
      </c>
      <c r="I42" s="1" t="s">
        <v>5348</v>
      </c>
      <c r="J42" s="5">
        <v>0</v>
      </c>
      <c r="K42" s="5">
        <v>0</v>
      </c>
      <c r="L42" s="1" t="s">
        <v>5349</v>
      </c>
      <c r="M42" s="5">
        <v>0</v>
      </c>
      <c r="N42" s="5">
        <v>0</v>
      </c>
      <c r="O42" s="1" t="s">
        <v>5349</v>
      </c>
      <c r="P42" s="5">
        <v>322.8</v>
      </c>
      <c r="Q42" s="5">
        <v>5.33</v>
      </c>
      <c r="R42" s="1" t="s">
        <v>5350</v>
      </c>
      <c r="S42" s="5">
        <v>322.8</v>
      </c>
      <c r="T42" s="5">
        <v>24.53</v>
      </c>
      <c r="U42" s="1" t="s">
        <v>5350</v>
      </c>
      <c r="V42" s="1" t="s">
        <v>5351</v>
      </c>
      <c r="W42" s="1" t="s">
        <v>5672</v>
      </c>
      <c r="X42" s="1" t="s">
        <v>5408</v>
      </c>
      <c r="Y42" s="1" t="s">
        <v>5673</v>
      </c>
      <c r="Z42" s="1" t="s">
        <v>5674</v>
      </c>
    </row>
    <row r="43" spans="1:26" x14ac:dyDescent="0.2">
      <c r="A43" s="1" t="s">
        <v>5346</v>
      </c>
      <c r="B43" s="1" t="s">
        <v>5926</v>
      </c>
      <c r="C43" s="3">
        <v>42165</v>
      </c>
      <c r="D43" s="1" t="s">
        <v>5405</v>
      </c>
      <c r="E43" s="1" t="s">
        <v>5347</v>
      </c>
      <c r="F43" s="5">
        <v>197.93</v>
      </c>
      <c r="G43" s="5">
        <v>172.11</v>
      </c>
      <c r="H43" s="5">
        <v>30.98</v>
      </c>
      <c r="I43" s="1" t="s">
        <v>5406</v>
      </c>
      <c r="J43" s="5">
        <v>0</v>
      </c>
      <c r="K43" s="5">
        <v>0</v>
      </c>
      <c r="L43" s="1" t="s">
        <v>5349</v>
      </c>
      <c r="M43" s="5">
        <v>172.11</v>
      </c>
      <c r="N43" s="5">
        <v>25.82</v>
      </c>
      <c r="O43" s="1" t="s">
        <v>5373</v>
      </c>
      <c r="P43" s="5">
        <v>172.11</v>
      </c>
      <c r="Q43" s="5">
        <v>2.84</v>
      </c>
      <c r="R43" s="1" t="s">
        <v>5350</v>
      </c>
      <c r="S43" s="5">
        <v>172.11</v>
      </c>
      <c r="T43" s="5">
        <v>13.08</v>
      </c>
      <c r="U43" s="1" t="s">
        <v>5350</v>
      </c>
      <c r="V43" s="1" t="s">
        <v>5351</v>
      </c>
      <c r="W43" s="1" t="s">
        <v>5412</v>
      </c>
      <c r="X43" s="1" t="s">
        <v>5408</v>
      </c>
      <c r="Y43" s="1" t="s">
        <v>5927</v>
      </c>
      <c r="Z43" s="1" t="s">
        <v>5928</v>
      </c>
    </row>
    <row r="44" spans="1:26" x14ac:dyDescent="0.2">
      <c r="A44" s="1" t="s">
        <v>5346</v>
      </c>
      <c r="B44" s="1" t="s">
        <v>5937</v>
      </c>
      <c r="C44" s="3">
        <v>42165</v>
      </c>
      <c r="D44" s="1" t="s">
        <v>5427</v>
      </c>
      <c r="E44" s="1" t="s">
        <v>5387</v>
      </c>
      <c r="F44" s="5">
        <v>324.49</v>
      </c>
      <c r="G44" s="5">
        <v>494.19</v>
      </c>
      <c r="H44" s="5">
        <v>19.77</v>
      </c>
      <c r="I44" s="1" t="s">
        <v>5406</v>
      </c>
      <c r="J44" s="5">
        <v>0</v>
      </c>
      <c r="K44" s="5">
        <v>0</v>
      </c>
      <c r="L44" s="1" t="s">
        <v>5349</v>
      </c>
      <c r="M44" s="5">
        <v>429.73</v>
      </c>
      <c r="N44" s="5">
        <v>64.459999999999994</v>
      </c>
      <c r="O44" s="1" t="s">
        <v>5373</v>
      </c>
      <c r="P44" s="5">
        <v>429.73</v>
      </c>
      <c r="Q44" s="5">
        <v>7.09</v>
      </c>
      <c r="R44" s="1" t="s">
        <v>5350</v>
      </c>
      <c r="S44" s="5">
        <v>429.73</v>
      </c>
      <c r="T44" s="5">
        <v>32.659999999999997</v>
      </c>
      <c r="U44" s="1" t="s">
        <v>5350</v>
      </c>
      <c r="V44" s="1" t="s">
        <v>5351</v>
      </c>
      <c r="W44" s="1" t="s">
        <v>5938</v>
      </c>
      <c r="X44" s="1" t="s">
        <v>5359</v>
      </c>
      <c r="Y44" s="1" t="s">
        <v>5939</v>
      </c>
      <c r="Z44" s="1" t="s">
        <v>5940</v>
      </c>
    </row>
    <row r="45" spans="1:26" x14ac:dyDescent="0.2">
      <c r="A45" s="1" t="s">
        <v>5346</v>
      </c>
      <c r="B45" s="1" t="s">
        <v>6005</v>
      </c>
      <c r="C45" s="3">
        <v>42166</v>
      </c>
      <c r="D45" s="1" t="s">
        <v>5405</v>
      </c>
      <c r="E45" s="1" t="s">
        <v>5347</v>
      </c>
      <c r="F45" s="5">
        <v>1770.11</v>
      </c>
      <c r="G45" s="5">
        <v>1539.23</v>
      </c>
      <c r="H45" s="5">
        <v>277.06</v>
      </c>
      <c r="I45" s="1" t="s">
        <v>5406</v>
      </c>
      <c r="J45" s="5">
        <v>0</v>
      </c>
      <c r="K45" s="5">
        <v>0</v>
      </c>
      <c r="L45" s="1" t="s">
        <v>5349</v>
      </c>
      <c r="M45" s="5">
        <v>1539.23</v>
      </c>
      <c r="N45" s="5">
        <v>230.88</v>
      </c>
      <c r="O45" s="1" t="s">
        <v>5373</v>
      </c>
      <c r="P45" s="5">
        <v>1539.23</v>
      </c>
      <c r="Q45" s="5">
        <v>25.4</v>
      </c>
      <c r="R45" s="1" t="s">
        <v>5350</v>
      </c>
      <c r="S45" s="5">
        <v>1539.23</v>
      </c>
      <c r="T45" s="5">
        <v>116.98</v>
      </c>
      <c r="U45" s="1" t="s">
        <v>5350</v>
      </c>
      <c r="V45" s="1" t="s">
        <v>5351</v>
      </c>
      <c r="W45" s="1" t="s">
        <v>5407</v>
      </c>
      <c r="X45" s="1" t="s">
        <v>5408</v>
      </c>
      <c r="Y45" s="1" t="s">
        <v>6006</v>
      </c>
      <c r="Z45" s="1" t="s">
        <v>6007</v>
      </c>
    </row>
    <row r="46" spans="1:26" x14ac:dyDescent="0.2">
      <c r="A46" s="1" t="s">
        <v>5346</v>
      </c>
      <c r="B46" s="1" t="s">
        <v>4748</v>
      </c>
      <c r="C46" s="3">
        <v>42167</v>
      </c>
      <c r="D46" s="1" t="s">
        <v>5416</v>
      </c>
      <c r="E46" s="1" t="s">
        <v>5347</v>
      </c>
      <c r="F46" s="5">
        <v>177.59</v>
      </c>
      <c r="G46" s="5">
        <v>177.59</v>
      </c>
      <c r="H46" s="5">
        <v>31.97</v>
      </c>
      <c r="I46" s="1" t="s">
        <v>5348</v>
      </c>
      <c r="J46" s="5">
        <v>0</v>
      </c>
      <c r="K46" s="5">
        <v>0</v>
      </c>
      <c r="L46" s="1" t="s">
        <v>5349</v>
      </c>
      <c r="M46" s="5">
        <v>0</v>
      </c>
      <c r="N46" s="5">
        <v>0</v>
      </c>
      <c r="O46" s="1" t="s">
        <v>5349</v>
      </c>
      <c r="P46" s="5">
        <v>177.59</v>
      </c>
      <c r="Q46" s="5">
        <v>2.93</v>
      </c>
      <c r="R46" s="1" t="s">
        <v>5350</v>
      </c>
      <c r="S46" s="5">
        <v>177.59</v>
      </c>
      <c r="T46" s="5">
        <v>13.5</v>
      </c>
      <c r="U46" s="1" t="s">
        <v>5350</v>
      </c>
      <c r="V46" s="1" t="s">
        <v>5351</v>
      </c>
      <c r="W46" s="1" t="s">
        <v>5672</v>
      </c>
      <c r="X46" s="1" t="s">
        <v>5408</v>
      </c>
      <c r="Y46" s="1" t="s">
        <v>4749</v>
      </c>
      <c r="Z46" s="1" t="s">
        <v>4750</v>
      </c>
    </row>
    <row r="47" spans="1:26" x14ac:dyDescent="0.2">
      <c r="A47" s="1" t="s">
        <v>5346</v>
      </c>
      <c r="B47" s="1" t="s">
        <v>4751</v>
      </c>
      <c r="C47" s="3">
        <v>42167</v>
      </c>
      <c r="D47" s="1" t="s">
        <v>5416</v>
      </c>
      <c r="E47" s="1" t="s">
        <v>5347</v>
      </c>
      <c r="F47" s="5">
        <v>322.8</v>
      </c>
      <c r="G47" s="5">
        <v>322.8</v>
      </c>
      <c r="H47" s="5">
        <v>58.1</v>
      </c>
      <c r="I47" s="1" t="s">
        <v>5348</v>
      </c>
      <c r="J47" s="5">
        <v>0</v>
      </c>
      <c r="K47" s="5">
        <v>0</v>
      </c>
      <c r="L47" s="1" t="s">
        <v>5349</v>
      </c>
      <c r="M47" s="5">
        <v>0</v>
      </c>
      <c r="N47" s="5">
        <v>0</v>
      </c>
      <c r="O47" s="1" t="s">
        <v>5349</v>
      </c>
      <c r="P47" s="5">
        <v>322.8</v>
      </c>
      <c r="Q47" s="5">
        <v>5.33</v>
      </c>
      <c r="R47" s="1" t="s">
        <v>5350</v>
      </c>
      <c r="S47" s="5">
        <v>322.8</v>
      </c>
      <c r="T47" s="5">
        <v>24.53</v>
      </c>
      <c r="U47" s="1" t="s">
        <v>5350</v>
      </c>
      <c r="V47" s="1" t="s">
        <v>5351</v>
      </c>
      <c r="W47" s="1" t="s">
        <v>5672</v>
      </c>
      <c r="X47" s="1" t="s">
        <v>5408</v>
      </c>
      <c r="Y47" s="1" t="s">
        <v>5673</v>
      </c>
      <c r="Z47" s="1" t="s">
        <v>5674</v>
      </c>
    </row>
    <row r="48" spans="1:26" x14ac:dyDescent="0.2">
      <c r="A48" s="1" t="s">
        <v>5346</v>
      </c>
      <c r="B48" s="1" t="s">
        <v>4752</v>
      </c>
      <c r="C48" s="3">
        <v>42167</v>
      </c>
      <c r="D48" s="1" t="s">
        <v>5416</v>
      </c>
      <c r="E48" s="1" t="s">
        <v>5347</v>
      </c>
      <c r="F48" s="5">
        <v>23.68</v>
      </c>
      <c r="G48" s="5">
        <v>23.68</v>
      </c>
      <c r="H48" s="5">
        <v>4.26</v>
      </c>
      <c r="I48" s="1" t="s">
        <v>5348</v>
      </c>
      <c r="J48" s="5">
        <v>0</v>
      </c>
      <c r="K48" s="5">
        <v>0</v>
      </c>
      <c r="L48" s="1" t="s">
        <v>5349</v>
      </c>
      <c r="M48" s="5">
        <v>0</v>
      </c>
      <c r="N48" s="5">
        <v>0</v>
      </c>
      <c r="O48" s="1" t="s">
        <v>5349</v>
      </c>
      <c r="P48" s="5">
        <v>23.68</v>
      </c>
      <c r="Q48" s="5">
        <v>0.39</v>
      </c>
      <c r="R48" s="1" t="s">
        <v>5350</v>
      </c>
      <c r="S48" s="5">
        <v>23.68</v>
      </c>
      <c r="T48" s="5">
        <v>1.8</v>
      </c>
      <c r="U48" s="1" t="s">
        <v>5350</v>
      </c>
      <c r="V48" s="1" t="s">
        <v>5351</v>
      </c>
      <c r="W48" s="1" t="s">
        <v>5672</v>
      </c>
      <c r="X48" s="1" t="s">
        <v>5408</v>
      </c>
      <c r="Y48" s="1" t="s">
        <v>4753</v>
      </c>
      <c r="Z48" s="1" t="s">
        <v>4750</v>
      </c>
    </row>
    <row r="49" spans="1:26" x14ac:dyDescent="0.2">
      <c r="A49" s="1" t="s">
        <v>5346</v>
      </c>
      <c r="B49" s="1" t="s">
        <v>4754</v>
      </c>
      <c r="C49" s="3">
        <v>42167</v>
      </c>
      <c r="D49" s="1" t="s">
        <v>5416</v>
      </c>
      <c r="E49" s="1" t="s">
        <v>5347</v>
      </c>
      <c r="F49" s="5">
        <v>177.59</v>
      </c>
      <c r="G49" s="5">
        <v>177.59</v>
      </c>
      <c r="H49" s="5">
        <v>31.97</v>
      </c>
      <c r="I49" s="1" t="s">
        <v>5348</v>
      </c>
      <c r="J49" s="5">
        <v>0</v>
      </c>
      <c r="K49" s="5">
        <v>0</v>
      </c>
      <c r="L49" s="1" t="s">
        <v>5349</v>
      </c>
      <c r="M49" s="5">
        <v>0</v>
      </c>
      <c r="N49" s="5">
        <v>0</v>
      </c>
      <c r="O49" s="1" t="s">
        <v>5349</v>
      </c>
      <c r="P49" s="5">
        <v>177.59</v>
      </c>
      <c r="Q49" s="5">
        <v>2.93</v>
      </c>
      <c r="R49" s="1" t="s">
        <v>5350</v>
      </c>
      <c r="S49" s="5">
        <v>177.59</v>
      </c>
      <c r="T49" s="5">
        <v>13.5</v>
      </c>
      <c r="U49" s="1" t="s">
        <v>5350</v>
      </c>
      <c r="V49" s="1" t="s">
        <v>5351</v>
      </c>
      <c r="W49" s="1" t="s">
        <v>5672</v>
      </c>
      <c r="X49" s="1" t="s">
        <v>5408</v>
      </c>
      <c r="Y49" s="1" t="s">
        <v>4753</v>
      </c>
      <c r="Z49" s="1" t="s">
        <v>4750</v>
      </c>
    </row>
    <row r="50" spans="1:26" x14ac:dyDescent="0.2">
      <c r="A50" s="1" t="s">
        <v>5346</v>
      </c>
      <c r="B50" s="1" t="s">
        <v>4755</v>
      </c>
      <c r="C50" s="3">
        <v>42167</v>
      </c>
      <c r="D50" s="1" t="s">
        <v>5416</v>
      </c>
      <c r="E50" s="1" t="s">
        <v>5347</v>
      </c>
      <c r="F50" s="5">
        <v>161.4</v>
      </c>
      <c r="G50" s="5">
        <v>161.4</v>
      </c>
      <c r="H50" s="5">
        <v>29.05</v>
      </c>
      <c r="I50" s="1" t="s">
        <v>5348</v>
      </c>
      <c r="J50" s="5">
        <v>0</v>
      </c>
      <c r="K50" s="5">
        <v>0</v>
      </c>
      <c r="L50" s="1" t="s">
        <v>5349</v>
      </c>
      <c r="M50" s="5">
        <v>0</v>
      </c>
      <c r="N50" s="5">
        <v>0</v>
      </c>
      <c r="O50" s="1" t="s">
        <v>5349</v>
      </c>
      <c r="P50" s="5">
        <v>161.4</v>
      </c>
      <c r="Q50" s="5">
        <v>2.66</v>
      </c>
      <c r="R50" s="1" t="s">
        <v>5350</v>
      </c>
      <c r="S50" s="5">
        <v>161.4</v>
      </c>
      <c r="T50" s="5">
        <v>12.27</v>
      </c>
      <c r="U50" s="1" t="s">
        <v>5350</v>
      </c>
      <c r="V50" s="1" t="s">
        <v>5351</v>
      </c>
      <c r="W50" s="1" t="s">
        <v>5672</v>
      </c>
      <c r="X50" s="1" t="s">
        <v>5408</v>
      </c>
      <c r="Y50" s="1" t="s">
        <v>5673</v>
      </c>
      <c r="Z50" s="1" t="s">
        <v>5674</v>
      </c>
    </row>
    <row r="51" spans="1:26" x14ac:dyDescent="0.2">
      <c r="A51" s="1" t="s">
        <v>5346</v>
      </c>
      <c r="B51" s="1" t="s">
        <v>4756</v>
      </c>
      <c r="C51" s="3">
        <v>42167</v>
      </c>
      <c r="D51" s="1" t="s">
        <v>5416</v>
      </c>
      <c r="E51" s="1" t="s">
        <v>5347</v>
      </c>
      <c r="F51" s="5">
        <v>102.23</v>
      </c>
      <c r="G51" s="5">
        <v>102.23</v>
      </c>
      <c r="H51" s="5">
        <v>18.399999999999999</v>
      </c>
      <c r="I51" s="1" t="s">
        <v>5348</v>
      </c>
      <c r="J51" s="5">
        <v>0</v>
      </c>
      <c r="K51" s="5">
        <v>0</v>
      </c>
      <c r="L51" s="1" t="s">
        <v>5349</v>
      </c>
      <c r="M51" s="5">
        <v>0</v>
      </c>
      <c r="N51" s="5">
        <v>0</v>
      </c>
      <c r="O51" s="1" t="s">
        <v>5349</v>
      </c>
      <c r="P51" s="5">
        <v>102.23</v>
      </c>
      <c r="Q51" s="5">
        <v>1.69</v>
      </c>
      <c r="R51" s="1" t="s">
        <v>5350</v>
      </c>
      <c r="S51" s="5">
        <v>102.23</v>
      </c>
      <c r="T51" s="5">
        <v>7.77</v>
      </c>
      <c r="U51" s="1" t="s">
        <v>5350</v>
      </c>
      <c r="V51" s="1" t="s">
        <v>5351</v>
      </c>
      <c r="W51" s="1" t="s">
        <v>5672</v>
      </c>
      <c r="X51" s="1" t="s">
        <v>5408</v>
      </c>
      <c r="Y51" s="1" t="s">
        <v>5673</v>
      </c>
      <c r="Z51" s="1" t="s">
        <v>5674</v>
      </c>
    </row>
    <row r="52" spans="1:26" x14ac:dyDescent="0.2">
      <c r="A52" s="1" t="s">
        <v>5346</v>
      </c>
      <c r="B52" s="1" t="s">
        <v>4757</v>
      </c>
      <c r="C52" s="3">
        <v>42167</v>
      </c>
      <c r="D52" s="1" t="s">
        <v>5416</v>
      </c>
      <c r="E52" s="1" t="s">
        <v>5347</v>
      </c>
      <c r="F52" s="5">
        <v>26.9</v>
      </c>
      <c r="G52" s="5">
        <v>26.9</v>
      </c>
      <c r="H52" s="5">
        <v>4.84</v>
      </c>
      <c r="I52" s="1" t="s">
        <v>5348</v>
      </c>
      <c r="J52" s="5">
        <v>0</v>
      </c>
      <c r="K52" s="5">
        <v>0</v>
      </c>
      <c r="L52" s="1" t="s">
        <v>5349</v>
      </c>
      <c r="M52" s="5">
        <v>0</v>
      </c>
      <c r="N52" s="5">
        <v>0</v>
      </c>
      <c r="O52" s="1" t="s">
        <v>5349</v>
      </c>
      <c r="P52" s="5">
        <v>26.9</v>
      </c>
      <c r="Q52" s="5">
        <v>0.44</v>
      </c>
      <c r="R52" s="1" t="s">
        <v>5350</v>
      </c>
      <c r="S52" s="5">
        <v>26.9</v>
      </c>
      <c r="T52" s="5">
        <v>2.04</v>
      </c>
      <c r="U52" s="1" t="s">
        <v>5350</v>
      </c>
      <c r="V52" s="1" t="s">
        <v>5351</v>
      </c>
      <c r="W52" s="1" t="s">
        <v>5672</v>
      </c>
      <c r="X52" s="1" t="s">
        <v>5408</v>
      </c>
      <c r="Y52" s="1" t="s">
        <v>4758</v>
      </c>
      <c r="Z52" s="1" t="s">
        <v>5674</v>
      </c>
    </row>
    <row r="53" spans="1:26" x14ac:dyDescent="0.2">
      <c r="A53" s="1" t="s">
        <v>5346</v>
      </c>
      <c r="B53" s="1" t="s">
        <v>4759</v>
      </c>
      <c r="C53" s="3">
        <v>42167</v>
      </c>
      <c r="D53" s="1" t="s">
        <v>5416</v>
      </c>
      <c r="E53" s="1" t="s">
        <v>5347</v>
      </c>
      <c r="F53" s="5">
        <v>17.760000000000002</v>
      </c>
      <c r="G53" s="5">
        <v>17.760000000000002</v>
      </c>
      <c r="H53" s="5">
        <v>3.2</v>
      </c>
      <c r="I53" s="1" t="s">
        <v>5348</v>
      </c>
      <c r="J53" s="5">
        <v>0</v>
      </c>
      <c r="K53" s="5">
        <v>0</v>
      </c>
      <c r="L53" s="1" t="s">
        <v>5349</v>
      </c>
      <c r="M53" s="5">
        <v>0</v>
      </c>
      <c r="N53" s="5">
        <v>0</v>
      </c>
      <c r="O53" s="1" t="s">
        <v>5349</v>
      </c>
      <c r="P53" s="5">
        <v>17.760000000000002</v>
      </c>
      <c r="Q53" s="5">
        <v>0.28999999999999998</v>
      </c>
      <c r="R53" s="1" t="s">
        <v>5350</v>
      </c>
      <c r="S53" s="5">
        <v>17.760000000000002</v>
      </c>
      <c r="T53" s="5">
        <v>1.35</v>
      </c>
      <c r="U53" s="1" t="s">
        <v>5350</v>
      </c>
      <c r="V53" s="1" t="s">
        <v>5351</v>
      </c>
      <c r="W53" s="1" t="s">
        <v>5672</v>
      </c>
      <c r="X53" s="1" t="s">
        <v>5408</v>
      </c>
      <c r="Y53" s="1" t="s">
        <v>4749</v>
      </c>
      <c r="Z53" s="1" t="s">
        <v>4750</v>
      </c>
    </row>
    <row r="54" spans="1:26" x14ac:dyDescent="0.2">
      <c r="A54" s="1" t="s">
        <v>5346</v>
      </c>
      <c r="B54" s="1" t="s">
        <v>4760</v>
      </c>
      <c r="C54" s="3">
        <v>42167</v>
      </c>
      <c r="D54" s="1" t="s">
        <v>5416</v>
      </c>
      <c r="E54" s="1" t="s">
        <v>5347</v>
      </c>
      <c r="F54" s="5">
        <v>24.21</v>
      </c>
      <c r="G54" s="5">
        <v>24.21</v>
      </c>
      <c r="H54" s="5">
        <v>4.3600000000000003</v>
      </c>
      <c r="I54" s="1" t="s">
        <v>5348</v>
      </c>
      <c r="J54" s="5">
        <v>0</v>
      </c>
      <c r="K54" s="5">
        <v>0</v>
      </c>
      <c r="L54" s="1" t="s">
        <v>5349</v>
      </c>
      <c r="M54" s="5">
        <v>0</v>
      </c>
      <c r="N54" s="5">
        <v>0</v>
      </c>
      <c r="O54" s="1" t="s">
        <v>5349</v>
      </c>
      <c r="P54" s="5">
        <v>24.21</v>
      </c>
      <c r="Q54" s="5">
        <v>0.4</v>
      </c>
      <c r="R54" s="1" t="s">
        <v>5350</v>
      </c>
      <c r="S54" s="5">
        <v>24.21</v>
      </c>
      <c r="T54" s="5">
        <v>1.84</v>
      </c>
      <c r="U54" s="1" t="s">
        <v>5350</v>
      </c>
      <c r="V54" s="1" t="s">
        <v>5351</v>
      </c>
      <c r="W54" s="1" t="s">
        <v>5672</v>
      </c>
      <c r="X54" s="1" t="s">
        <v>5408</v>
      </c>
      <c r="Y54" s="1" t="s">
        <v>5673</v>
      </c>
      <c r="Z54" s="1" t="s">
        <v>5674</v>
      </c>
    </row>
    <row r="55" spans="1:26" x14ac:dyDescent="0.2">
      <c r="A55" s="1" t="s">
        <v>5346</v>
      </c>
      <c r="B55" s="1" t="s">
        <v>4761</v>
      </c>
      <c r="C55" s="3">
        <v>42167</v>
      </c>
      <c r="D55" s="1" t="s">
        <v>5416</v>
      </c>
      <c r="E55" s="1" t="s">
        <v>5347</v>
      </c>
      <c r="F55" s="5">
        <v>11.84</v>
      </c>
      <c r="G55" s="5">
        <v>11.84</v>
      </c>
      <c r="H55" s="5">
        <v>2.13</v>
      </c>
      <c r="I55" s="1" t="s">
        <v>5348</v>
      </c>
      <c r="J55" s="5">
        <v>0</v>
      </c>
      <c r="K55" s="5">
        <v>0</v>
      </c>
      <c r="L55" s="1" t="s">
        <v>5349</v>
      </c>
      <c r="M55" s="5">
        <v>0</v>
      </c>
      <c r="N55" s="5">
        <v>0</v>
      </c>
      <c r="O55" s="1" t="s">
        <v>5349</v>
      </c>
      <c r="P55" s="5">
        <v>11.84</v>
      </c>
      <c r="Q55" s="5">
        <v>0.2</v>
      </c>
      <c r="R55" s="1" t="s">
        <v>5350</v>
      </c>
      <c r="S55" s="5">
        <v>11.84</v>
      </c>
      <c r="T55" s="5">
        <v>0.9</v>
      </c>
      <c r="U55" s="1" t="s">
        <v>5350</v>
      </c>
      <c r="V55" s="1" t="s">
        <v>5351</v>
      </c>
      <c r="W55" s="1" t="s">
        <v>5672</v>
      </c>
      <c r="X55" s="1" t="s">
        <v>5408</v>
      </c>
      <c r="Y55" s="1" t="s">
        <v>4753</v>
      </c>
      <c r="Z55" s="1" t="s">
        <v>4750</v>
      </c>
    </row>
    <row r="56" spans="1:26" x14ac:dyDescent="0.2">
      <c r="A56" s="1" t="s">
        <v>5346</v>
      </c>
      <c r="B56" s="1" t="s">
        <v>4762</v>
      </c>
      <c r="C56" s="3">
        <v>42167</v>
      </c>
      <c r="D56" s="1" t="s">
        <v>5416</v>
      </c>
      <c r="E56" s="1" t="s">
        <v>5347</v>
      </c>
      <c r="F56" s="5">
        <v>59.2</v>
      </c>
      <c r="G56" s="5">
        <v>59.2</v>
      </c>
      <c r="H56" s="5">
        <v>10.66</v>
      </c>
      <c r="I56" s="1" t="s">
        <v>5348</v>
      </c>
      <c r="J56" s="5">
        <v>0</v>
      </c>
      <c r="K56" s="5">
        <v>0</v>
      </c>
      <c r="L56" s="1" t="s">
        <v>5349</v>
      </c>
      <c r="M56" s="5">
        <v>0</v>
      </c>
      <c r="N56" s="5">
        <v>0</v>
      </c>
      <c r="O56" s="1" t="s">
        <v>5349</v>
      </c>
      <c r="P56" s="5">
        <v>59.2</v>
      </c>
      <c r="Q56" s="5">
        <v>0.98</v>
      </c>
      <c r="R56" s="1" t="s">
        <v>5350</v>
      </c>
      <c r="S56" s="5">
        <v>59.2</v>
      </c>
      <c r="T56" s="5">
        <v>4.5</v>
      </c>
      <c r="U56" s="1" t="s">
        <v>5350</v>
      </c>
      <c r="V56" s="1" t="s">
        <v>5351</v>
      </c>
      <c r="W56" s="1" t="s">
        <v>5672</v>
      </c>
      <c r="X56" s="1" t="s">
        <v>5408</v>
      </c>
      <c r="Y56" s="1" t="s">
        <v>4749</v>
      </c>
      <c r="Z56" s="1" t="s">
        <v>4750</v>
      </c>
    </row>
    <row r="57" spans="1:26" x14ac:dyDescent="0.2">
      <c r="A57" s="1" t="s">
        <v>5346</v>
      </c>
      <c r="B57" s="1" t="s">
        <v>4763</v>
      </c>
      <c r="C57" s="3">
        <v>42167</v>
      </c>
      <c r="D57" s="1" t="s">
        <v>5416</v>
      </c>
      <c r="E57" s="1" t="s">
        <v>5347</v>
      </c>
      <c r="F57" s="5">
        <v>161.4</v>
      </c>
      <c r="G57" s="5">
        <v>161.4</v>
      </c>
      <c r="H57" s="5">
        <v>29.05</v>
      </c>
      <c r="I57" s="1" t="s">
        <v>5348</v>
      </c>
      <c r="J57" s="5">
        <v>0</v>
      </c>
      <c r="K57" s="5">
        <v>0</v>
      </c>
      <c r="L57" s="1" t="s">
        <v>5349</v>
      </c>
      <c r="M57" s="5">
        <v>0</v>
      </c>
      <c r="N57" s="5">
        <v>0</v>
      </c>
      <c r="O57" s="1" t="s">
        <v>5349</v>
      </c>
      <c r="P57" s="5">
        <v>161.4</v>
      </c>
      <c r="Q57" s="5">
        <v>2.66</v>
      </c>
      <c r="R57" s="1" t="s">
        <v>5350</v>
      </c>
      <c r="S57" s="5">
        <v>161.4</v>
      </c>
      <c r="T57" s="5">
        <v>12.27</v>
      </c>
      <c r="U57" s="1" t="s">
        <v>5350</v>
      </c>
      <c r="V57" s="1" t="s">
        <v>5351</v>
      </c>
      <c r="W57" s="1" t="s">
        <v>5672</v>
      </c>
      <c r="X57" s="1" t="s">
        <v>5408</v>
      </c>
      <c r="Y57" s="1" t="s">
        <v>4758</v>
      </c>
      <c r="Z57" s="1" t="s">
        <v>5674</v>
      </c>
    </row>
    <row r="58" spans="1:26" x14ac:dyDescent="0.2">
      <c r="A58" s="1" t="s">
        <v>5346</v>
      </c>
      <c r="B58" s="1" t="s">
        <v>4764</v>
      </c>
      <c r="C58" s="3">
        <v>42167</v>
      </c>
      <c r="D58" s="1" t="s">
        <v>5416</v>
      </c>
      <c r="E58" s="1" t="s">
        <v>5347</v>
      </c>
      <c r="F58" s="5">
        <v>161.4</v>
      </c>
      <c r="G58" s="5">
        <v>161.4</v>
      </c>
      <c r="H58" s="5">
        <v>29.05</v>
      </c>
      <c r="I58" s="1" t="s">
        <v>5348</v>
      </c>
      <c r="J58" s="5">
        <v>0</v>
      </c>
      <c r="K58" s="5">
        <v>0</v>
      </c>
      <c r="L58" s="1" t="s">
        <v>5349</v>
      </c>
      <c r="M58" s="5">
        <v>0</v>
      </c>
      <c r="N58" s="5">
        <v>0</v>
      </c>
      <c r="O58" s="1" t="s">
        <v>5349</v>
      </c>
      <c r="P58" s="5">
        <v>161.4</v>
      </c>
      <c r="Q58" s="5">
        <v>2.66</v>
      </c>
      <c r="R58" s="1" t="s">
        <v>5350</v>
      </c>
      <c r="S58" s="5">
        <v>161.4</v>
      </c>
      <c r="T58" s="5">
        <v>12.27</v>
      </c>
      <c r="U58" s="1" t="s">
        <v>5350</v>
      </c>
      <c r="V58" s="1" t="s">
        <v>5351</v>
      </c>
      <c r="W58" s="1" t="s">
        <v>5672</v>
      </c>
      <c r="X58" s="1" t="s">
        <v>5408</v>
      </c>
      <c r="Y58" s="1" t="s">
        <v>4758</v>
      </c>
      <c r="Z58" s="1" t="s">
        <v>5674</v>
      </c>
    </row>
    <row r="59" spans="1:26" x14ac:dyDescent="0.2">
      <c r="A59" s="1" t="s">
        <v>5346</v>
      </c>
      <c r="B59" s="1" t="s">
        <v>4765</v>
      </c>
      <c r="C59" s="3">
        <v>42167</v>
      </c>
      <c r="D59" s="1" t="s">
        <v>5416</v>
      </c>
      <c r="E59" s="1" t="s">
        <v>5347</v>
      </c>
      <c r="F59" s="5">
        <v>161.4</v>
      </c>
      <c r="G59" s="5">
        <v>161.4</v>
      </c>
      <c r="H59" s="5">
        <v>29.05</v>
      </c>
      <c r="I59" s="1" t="s">
        <v>5348</v>
      </c>
      <c r="J59" s="5">
        <v>0</v>
      </c>
      <c r="K59" s="5">
        <v>0</v>
      </c>
      <c r="L59" s="1" t="s">
        <v>5349</v>
      </c>
      <c r="M59" s="5">
        <v>0</v>
      </c>
      <c r="N59" s="5">
        <v>0</v>
      </c>
      <c r="O59" s="1" t="s">
        <v>5349</v>
      </c>
      <c r="P59" s="5">
        <v>161.4</v>
      </c>
      <c r="Q59" s="5">
        <v>2.66</v>
      </c>
      <c r="R59" s="1" t="s">
        <v>5350</v>
      </c>
      <c r="S59" s="5">
        <v>161.4</v>
      </c>
      <c r="T59" s="5">
        <v>12.27</v>
      </c>
      <c r="U59" s="1" t="s">
        <v>5350</v>
      </c>
      <c r="V59" s="1" t="s">
        <v>5351</v>
      </c>
      <c r="W59" s="1" t="s">
        <v>5672</v>
      </c>
      <c r="X59" s="1" t="s">
        <v>5408</v>
      </c>
      <c r="Y59" s="1" t="s">
        <v>4758</v>
      </c>
      <c r="Z59" s="1" t="s">
        <v>5674</v>
      </c>
    </row>
    <row r="60" spans="1:26" x14ac:dyDescent="0.2">
      <c r="A60" s="1" t="s">
        <v>5346</v>
      </c>
      <c r="B60" s="1" t="s">
        <v>4766</v>
      </c>
      <c r="C60" s="3">
        <v>42167</v>
      </c>
      <c r="D60" s="1" t="s">
        <v>5416</v>
      </c>
      <c r="E60" s="1" t="s">
        <v>5347</v>
      </c>
      <c r="F60" s="5">
        <v>72.63</v>
      </c>
      <c r="G60" s="5">
        <v>72.63</v>
      </c>
      <c r="H60" s="5">
        <v>13.07</v>
      </c>
      <c r="I60" s="1" t="s">
        <v>5348</v>
      </c>
      <c r="J60" s="5">
        <v>0</v>
      </c>
      <c r="K60" s="5">
        <v>0</v>
      </c>
      <c r="L60" s="1" t="s">
        <v>5349</v>
      </c>
      <c r="M60" s="5">
        <v>0</v>
      </c>
      <c r="N60" s="5">
        <v>0</v>
      </c>
      <c r="O60" s="1" t="s">
        <v>5349</v>
      </c>
      <c r="P60" s="5">
        <v>72.63</v>
      </c>
      <c r="Q60" s="5">
        <v>1.2</v>
      </c>
      <c r="R60" s="1" t="s">
        <v>5350</v>
      </c>
      <c r="S60" s="5">
        <v>72.63</v>
      </c>
      <c r="T60" s="5">
        <v>5.52</v>
      </c>
      <c r="U60" s="1" t="s">
        <v>5350</v>
      </c>
      <c r="V60" s="1" t="s">
        <v>5351</v>
      </c>
      <c r="W60" s="1" t="s">
        <v>5672</v>
      </c>
      <c r="X60" s="1" t="s">
        <v>5408</v>
      </c>
      <c r="Y60" s="1" t="s">
        <v>4758</v>
      </c>
      <c r="Z60" s="1" t="s">
        <v>5674</v>
      </c>
    </row>
    <row r="61" spans="1:26" x14ac:dyDescent="0.2">
      <c r="A61" s="1" t="s">
        <v>5346</v>
      </c>
      <c r="B61" s="1" t="s">
        <v>4767</v>
      </c>
      <c r="C61" s="3">
        <v>42167</v>
      </c>
      <c r="D61" s="1" t="s">
        <v>5416</v>
      </c>
      <c r="E61" s="1" t="s">
        <v>5347</v>
      </c>
      <c r="F61" s="5">
        <v>166.78</v>
      </c>
      <c r="G61" s="5">
        <v>166.78</v>
      </c>
      <c r="H61" s="5">
        <v>30.02</v>
      </c>
      <c r="I61" s="1" t="s">
        <v>5348</v>
      </c>
      <c r="J61" s="5">
        <v>0</v>
      </c>
      <c r="K61" s="5">
        <v>0</v>
      </c>
      <c r="L61" s="1" t="s">
        <v>5349</v>
      </c>
      <c r="M61" s="5">
        <v>0</v>
      </c>
      <c r="N61" s="5">
        <v>0</v>
      </c>
      <c r="O61" s="1" t="s">
        <v>5349</v>
      </c>
      <c r="P61" s="5">
        <v>166.78</v>
      </c>
      <c r="Q61" s="5">
        <v>2.75</v>
      </c>
      <c r="R61" s="1" t="s">
        <v>5350</v>
      </c>
      <c r="S61" s="5">
        <v>166.78</v>
      </c>
      <c r="T61" s="5">
        <v>12.68</v>
      </c>
      <c r="U61" s="1" t="s">
        <v>5350</v>
      </c>
      <c r="V61" s="1" t="s">
        <v>5351</v>
      </c>
      <c r="W61" s="1" t="s">
        <v>5672</v>
      </c>
      <c r="X61" s="1" t="s">
        <v>5408</v>
      </c>
      <c r="Y61" s="1" t="s">
        <v>4758</v>
      </c>
      <c r="Z61" s="1" t="s">
        <v>5674</v>
      </c>
    </row>
    <row r="62" spans="1:26" x14ac:dyDescent="0.2">
      <c r="A62" s="1" t="s">
        <v>5346</v>
      </c>
      <c r="B62" s="1" t="s">
        <v>4768</v>
      </c>
      <c r="C62" s="3">
        <v>42167</v>
      </c>
      <c r="D62" s="1" t="s">
        <v>5416</v>
      </c>
      <c r="E62" s="1" t="s">
        <v>5347</v>
      </c>
      <c r="F62" s="5">
        <v>86.08</v>
      </c>
      <c r="G62" s="5">
        <v>86.08</v>
      </c>
      <c r="H62" s="5">
        <v>15.49</v>
      </c>
      <c r="I62" s="1" t="s">
        <v>5348</v>
      </c>
      <c r="J62" s="5">
        <v>0</v>
      </c>
      <c r="K62" s="5">
        <v>0</v>
      </c>
      <c r="L62" s="1" t="s">
        <v>5349</v>
      </c>
      <c r="M62" s="5">
        <v>0</v>
      </c>
      <c r="N62" s="5">
        <v>0</v>
      </c>
      <c r="O62" s="1" t="s">
        <v>5349</v>
      </c>
      <c r="P62" s="5">
        <v>86.08</v>
      </c>
      <c r="Q62" s="5">
        <v>1.42</v>
      </c>
      <c r="R62" s="1" t="s">
        <v>5350</v>
      </c>
      <c r="S62" s="5">
        <v>86.08</v>
      </c>
      <c r="T62" s="5">
        <v>6.54</v>
      </c>
      <c r="U62" s="1" t="s">
        <v>5350</v>
      </c>
      <c r="V62" s="1" t="s">
        <v>5351</v>
      </c>
      <c r="W62" s="1" t="s">
        <v>5672</v>
      </c>
      <c r="X62" s="1" t="s">
        <v>5408</v>
      </c>
      <c r="Y62" s="1" t="s">
        <v>4758</v>
      </c>
      <c r="Z62" s="1" t="s">
        <v>5674</v>
      </c>
    </row>
    <row r="63" spans="1:26" x14ac:dyDescent="0.2">
      <c r="A63" s="1" t="s">
        <v>5346</v>
      </c>
      <c r="B63" s="1" t="s">
        <v>4769</v>
      </c>
      <c r="C63" s="3">
        <v>42167</v>
      </c>
      <c r="D63" s="1" t="s">
        <v>5416</v>
      </c>
      <c r="E63" s="1" t="s">
        <v>5347</v>
      </c>
      <c r="F63" s="5">
        <v>191</v>
      </c>
      <c r="G63" s="5">
        <v>191</v>
      </c>
      <c r="H63" s="5">
        <v>34.380000000000003</v>
      </c>
      <c r="I63" s="1" t="s">
        <v>5348</v>
      </c>
      <c r="J63" s="5">
        <v>0</v>
      </c>
      <c r="K63" s="5">
        <v>0</v>
      </c>
      <c r="L63" s="1" t="s">
        <v>5349</v>
      </c>
      <c r="M63" s="5">
        <v>0</v>
      </c>
      <c r="N63" s="5">
        <v>0</v>
      </c>
      <c r="O63" s="1" t="s">
        <v>5349</v>
      </c>
      <c r="P63" s="5">
        <v>191</v>
      </c>
      <c r="Q63" s="5">
        <v>3.15</v>
      </c>
      <c r="R63" s="1" t="s">
        <v>5350</v>
      </c>
      <c r="S63" s="5">
        <v>191</v>
      </c>
      <c r="T63" s="5">
        <v>14.52</v>
      </c>
      <c r="U63" s="1" t="s">
        <v>5350</v>
      </c>
      <c r="V63" s="1" t="s">
        <v>5351</v>
      </c>
      <c r="W63" s="1" t="s">
        <v>5672</v>
      </c>
      <c r="X63" s="1" t="s">
        <v>5408</v>
      </c>
      <c r="Y63" s="1" t="s">
        <v>4758</v>
      </c>
      <c r="Z63" s="1" t="s">
        <v>5674</v>
      </c>
    </row>
    <row r="64" spans="1:26" x14ac:dyDescent="0.2">
      <c r="A64" s="1" t="s">
        <v>5346</v>
      </c>
      <c r="B64" s="1" t="s">
        <v>4770</v>
      </c>
      <c r="C64" s="3">
        <v>42167</v>
      </c>
      <c r="D64" s="1" t="s">
        <v>5416</v>
      </c>
      <c r="E64" s="1" t="s">
        <v>5347</v>
      </c>
      <c r="F64" s="5">
        <v>67.239999999999995</v>
      </c>
      <c r="G64" s="5">
        <v>67.239999999999995</v>
      </c>
      <c r="H64" s="5">
        <v>12.1</v>
      </c>
      <c r="I64" s="1" t="s">
        <v>5348</v>
      </c>
      <c r="J64" s="5">
        <v>0</v>
      </c>
      <c r="K64" s="5">
        <v>0</v>
      </c>
      <c r="L64" s="1" t="s">
        <v>5349</v>
      </c>
      <c r="M64" s="5">
        <v>0</v>
      </c>
      <c r="N64" s="5">
        <v>0</v>
      </c>
      <c r="O64" s="1" t="s">
        <v>5349</v>
      </c>
      <c r="P64" s="5">
        <v>67.239999999999995</v>
      </c>
      <c r="Q64" s="5">
        <v>1.1100000000000001</v>
      </c>
      <c r="R64" s="1" t="s">
        <v>5350</v>
      </c>
      <c r="S64" s="5">
        <v>67.239999999999995</v>
      </c>
      <c r="T64" s="5">
        <v>5.1100000000000003</v>
      </c>
      <c r="U64" s="1" t="s">
        <v>5350</v>
      </c>
      <c r="V64" s="1" t="s">
        <v>5351</v>
      </c>
      <c r="W64" s="1" t="s">
        <v>5672</v>
      </c>
      <c r="X64" s="1" t="s">
        <v>5408</v>
      </c>
      <c r="Y64" s="1" t="s">
        <v>4758</v>
      </c>
      <c r="Z64" s="1" t="s">
        <v>5674</v>
      </c>
    </row>
    <row r="65" spans="1:26" x14ac:dyDescent="0.2">
      <c r="A65" s="1" t="s">
        <v>5346</v>
      </c>
      <c r="B65" s="1" t="s">
        <v>4771</v>
      </c>
      <c r="C65" s="3">
        <v>42167</v>
      </c>
      <c r="D65" s="1" t="s">
        <v>5416</v>
      </c>
      <c r="E65" s="1" t="s">
        <v>5347</v>
      </c>
      <c r="F65" s="5">
        <v>161.4</v>
      </c>
      <c r="G65" s="5">
        <v>161.4</v>
      </c>
      <c r="H65" s="5">
        <v>29.05</v>
      </c>
      <c r="I65" s="1" t="s">
        <v>5348</v>
      </c>
      <c r="J65" s="5">
        <v>0</v>
      </c>
      <c r="K65" s="5">
        <v>0</v>
      </c>
      <c r="L65" s="1" t="s">
        <v>5349</v>
      </c>
      <c r="M65" s="5">
        <v>0</v>
      </c>
      <c r="N65" s="5">
        <v>0</v>
      </c>
      <c r="O65" s="1" t="s">
        <v>5349</v>
      </c>
      <c r="P65" s="5">
        <v>161.4</v>
      </c>
      <c r="Q65" s="5">
        <v>2.66</v>
      </c>
      <c r="R65" s="1" t="s">
        <v>5350</v>
      </c>
      <c r="S65" s="5">
        <v>161.4</v>
      </c>
      <c r="T65" s="5">
        <v>12.27</v>
      </c>
      <c r="U65" s="1" t="s">
        <v>5350</v>
      </c>
      <c r="V65" s="1" t="s">
        <v>5351</v>
      </c>
      <c r="W65" s="1" t="s">
        <v>5672</v>
      </c>
      <c r="X65" s="1" t="s">
        <v>5408</v>
      </c>
      <c r="Y65" s="1" t="s">
        <v>4758</v>
      </c>
      <c r="Z65" s="1" t="s">
        <v>5674</v>
      </c>
    </row>
    <row r="66" spans="1:26" x14ac:dyDescent="0.2">
      <c r="A66" s="1" t="s">
        <v>5346</v>
      </c>
      <c r="B66" s="1" t="s">
        <v>4772</v>
      </c>
      <c r="C66" s="3">
        <v>42167</v>
      </c>
      <c r="D66" s="1" t="s">
        <v>5416</v>
      </c>
      <c r="E66" s="1" t="s">
        <v>5347</v>
      </c>
      <c r="F66" s="5">
        <v>2.69</v>
      </c>
      <c r="G66" s="5">
        <v>2.69</v>
      </c>
      <c r="H66" s="5">
        <v>0.48</v>
      </c>
      <c r="I66" s="1" t="s">
        <v>5348</v>
      </c>
      <c r="J66" s="5">
        <v>0</v>
      </c>
      <c r="K66" s="5">
        <v>0</v>
      </c>
      <c r="L66" s="1" t="s">
        <v>5349</v>
      </c>
      <c r="M66" s="5">
        <v>0</v>
      </c>
      <c r="N66" s="5">
        <v>0</v>
      </c>
      <c r="O66" s="1" t="s">
        <v>5349</v>
      </c>
      <c r="P66" s="5">
        <v>2.69</v>
      </c>
      <c r="Q66" s="5">
        <v>0.04</v>
      </c>
      <c r="R66" s="1" t="s">
        <v>5350</v>
      </c>
      <c r="S66" s="5">
        <v>2.69</v>
      </c>
      <c r="T66" s="5">
        <v>0.2</v>
      </c>
      <c r="U66" s="1" t="s">
        <v>5350</v>
      </c>
      <c r="V66" s="1" t="s">
        <v>5351</v>
      </c>
      <c r="W66" s="1" t="s">
        <v>5672</v>
      </c>
      <c r="X66" s="1" t="s">
        <v>5408</v>
      </c>
      <c r="Y66" s="1" t="s">
        <v>5673</v>
      </c>
      <c r="Z66" s="1" t="s">
        <v>5674</v>
      </c>
    </row>
    <row r="67" spans="1:26" x14ac:dyDescent="0.2">
      <c r="A67" s="1" t="s">
        <v>5346</v>
      </c>
      <c r="B67" s="1" t="s">
        <v>4773</v>
      </c>
      <c r="C67" s="3">
        <v>42167</v>
      </c>
      <c r="D67" s="1" t="s">
        <v>5416</v>
      </c>
      <c r="E67" s="1" t="s">
        <v>5347</v>
      </c>
      <c r="F67" s="5">
        <v>5.92</v>
      </c>
      <c r="G67" s="5">
        <v>5.92</v>
      </c>
      <c r="H67" s="5">
        <v>1.07</v>
      </c>
      <c r="I67" s="1" t="s">
        <v>5348</v>
      </c>
      <c r="J67" s="5">
        <v>0</v>
      </c>
      <c r="K67" s="5">
        <v>0</v>
      </c>
      <c r="L67" s="1" t="s">
        <v>5349</v>
      </c>
      <c r="M67" s="5">
        <v>0</v>
      </c>
      <c r="N67" s="5">
        <v>0</v>
      </c>
      <c r="O67" s="1" t="s">
        <v>5349</v>
      </c>
      <c r="P67" s="5">
        <v>5.92</v>
      </c>
      <c r="Q67" s="5">
        <v>0.1</v>
      </c>
      <c r="R67" s="1" t="s">
        <v>5350</v>
      </c>
      <c r="S67" s="5">
        <v>5.92</v>
      </c>
      <c r="T67" s="5">
        <v>0.45</v>
      </c>
      <c r="U67" s="1" t="s">
        <v>5350</v>
      </c>
      <c r="V67" s="1" t="s">
        <v>5351</v>
      </c>
      <c r="W67" s="1" t="s">
        <v>5672</v>
      </c>
      <c r="X67" s="1" t="s">
        <v>5408</v>
      </c>
      <c r="Y67" s="1" t="s">
        <v>4749</v>
      </c>
      <c r="Z67" s="1" t="s">
        <v>4750</v>
      </c>
    </row>
    <row r="68" spans="1:26" x14ac:dyDescent="0.2">
      <c r="A68" s="1" t="s">
        <v>5346</v>
      </c>
      <c r="B68" s="1" t="s">
        <v>4774</v>
      </c>
      <c r="C68" s="3">
        <v>42167</v>
      </c>
      <c r="D68" s="1" t="s">
        <v>5416</v>
      </c>
      <c r="E68" s="1" t="s">
        <v>5347</v>
      </c>
      <c r="F68" s="5">
        <v>16.12</v>
      </c>
      <c r="G68" s="5">
        <v>16.12</v>
      </c>
      <c r="H68" s="5">
        <v>2.9</v>
      </c>
      <c r="I68" s="1" t="s">
        <v>5348</v>
      </c>
      <c r="J68" s="5">
        <v>0</v>
      </c>
      <c r="K68" s="5">
        <v>0</v>
      </c>
      <c r="L68" s="1" t="s">
        <v>5349</v>
      </c>
      <c r="M68" s="5">
        <v>0</v>
      </c>
      <c r="N68" s="5">
        <v>0</v>
      </c>
      <c r="O68" s="1" t="s">
        <v>5349</v>
      </c>
      <c r="P68" s="5">
        <v>16.12</v>
      </c>
      <c r="Q68" s="5">
        <v>0.27</v>
      </c>
      <c r="R68" s="1" t="s">
        <v>5350</v>
      </c>
      <c r="S68" s="5">
        <v>16.12</v>
      </c>
      <c r="T68" s="5">
        <v>1.23</v>
      </c>
      <c r="U68" s="1" t="s">
        <v>5350</v>
      </c>
      <c r="V68" s="1" t="s">
        <v>5351</v>
      </c>
      <c r="W68" s="1" t="s">
        <v>5672</v>
      </c>
      <c r="X68" s="1" t="s">
        <v>5530</v>
      </c>
      <c r="Y68" s="1" t="s">
        <v>4775</v>
      </c>
      <c r="Z68" s="1" t="s">
        <v>4776</v>
      </c>
    </row>
    <row r="69" spans="1:26" x14ac:dyDescent="0.2">
      <c r="A69" s="1" t="s">
        <v>5346</v>
      </c>
      <c r="B69" s="1" t="s">
        <v>4777</v>
      </c>
      <c r="C69" s="3">
        <v>42167</v>
      </c>
      <c r="D69" s="1" t="s">
        <v>5416</v>
      </c>
      <c r="E69" s="1" t="s">
        <v>5347</v>
      </c>
      <c r="F69" s="5">
        <v>322.8</v>
      </c>
      <c r="G69" s="5">
        <v>322.8</v>
      </c>
      <c r="H69" s="5">
        <v>58.1</v>
      </c>
      <c r="I69" s="1" t="s">
        <v>5348</v>
      </c>
      <c r="J69" s="5">
        <v>0</v>
      </c>
      <c r="K69" s="5">
        <v>0</v>
      </c>
      <c r="L69" s="1" t="s">
        <v>5349</v>
      </c>
      <c r="M69" s="5">
        <v>0</v>
      </c>
      <c r="N69" s="5">
        <v>0</v>
      </c>
      <c r="O69" s="1" t="s">
        <v>5349</v>
      </c>
      <c r="P69" s="5">
        <v>322.8</v>
      </c>
      <c r="Q69" s="5">
        <v>5.33</v>
      </c>
      <c r="R69" s="1" t="s">
        <v>5350</v>
      </c>
      <c r="S69" s="5">
        <v>322.8</v>
      </c>
      <c r="T69" s="5">
        <v>24.53</v>
      </c>
      <c r="U69" s="1" t="s">
        <v>5350</v>
      </c>
      <c r="V69" s="1" t="s">
        <v>5351</v>
      </c>
      <c r="W69" s="1" t="s">
        <v>5672</v>
      </c>
      <c r="X69" s="1" t="s">
        <v>5408</v>
      </c>
      <c r="Y69" s="1" t="s">
        <v>4758</v>
      </c>
      <c r="Z69" s="1" t="s">
        <v>5674</v>
      </c>
    </row>
    <row r="70" spans="1:26" x14ac:dyDescent="0.2">
      <c r="A70" s="1" t="s">
        <v>5346</v>
      </c>
      <c r="B70" s="1" t="s">
        <v>4778</v>
      </c>
      <c r="C70" s="3">
        <v>42167</v>
      </c>
      <c r="D70" s="1" t="s">
        <v>5416</v>
      </c>
      <c r="E70" s="1" t="s">
        <v>5347</v>
      </c>
      <c r="F70" s="5">
        <v>484.21</v>
      </c>
      <c r="G70" s="5">
        <v>484.21</v>
      </c>
      <c r="H70" s="5">
        <v>87.16</v>
      </c>
      <c r="I70" s="1" t="s">
        <v>5348</v>
      </c>
      <c r="J70" s="5">
        <v>0</v>
      </c>
      <c r="K70" s="5">
        <v>0</v>
      </c>
      <c r="L70" s="1" t="s">
        <v>5349</v>
      </c>
      <c r="M70" s="5">
        <v>0</v>
      </c>
      <c r="N70" s="5">
        <v>0</v>
      </c>
      <c r="O70" s="1" t="s">
        <v>5349</v>
      </c>
      <c r="P70" s="5">
        <v>484.21</v>
      </c>
      <c r="Q70" s="5">
        <v>7.99</v>
      </c>
      <c r="R70" s="1" t="s">
        <v>5350</v>
      </c>
      <c r="S70" s="5">
        <v>484.21</v>
      </c>
      <c r="T70" s="5">
        <v>36.799999999999997</v>
      </c>
      <c r="U70" s="1" t="s">
        <v>5350</v>
      </c>
      <c r="V70" s="1" t="s">
        <v>5351</v>
      </c>
      <c r="W70" s="1" t="s">
        <v>5672</v>
      </c>
      <c r="X70" s="1" t="s">
        <v>5408</v>
      </c>
      <c r="Y70" s="1" t="s">
        <v>4758</v>
      </c>
      <c r="Z70" s="1" t="s">
        <v>5674</v>
      </c>
    </row>
    <row r="71" spans="1:26" x14ac:dyDescent="0.2">
      <c r="A71" s="1" t="s">
        <v>5346</v>
      </c>
      <c r="B71" s="1" t="s">
        <v>4779</v>
      </c>
      <c r="C71" s="3">
        <v>42167</v>
      </c>
      <c r="D71" s="1" t="s">
        <v>5416</v>
      </c>
      <c r="E71" s="1" t="s">
        <v>5347</v>
      </c>
      <c r="F71" s="5">
        <v>29.59</v>
      </c>
      <c r="G71" s="5">
        <v>29.59</v>
      </c>
      <c r="H71" s="5">
        <v>5.33</v>
      </c>
      <c r="I71" s="1" t="s">
        <v>5348</v>
      </c>
      <c r="J71" s="5">
        <v>0</v>
      </c>
      <c r="K71" s="5">
        <v>0</v>
      </c>
      <c r="L71" s="1" t="s">
        <v>5349</v>
      </c>
      <c r="M71" s="5">
        <v>0</v>
      </c>
      <c r="N71" s="5">
        <v>0</v>
      </c>
      <c r="O71" s="1" t="s">
        <v>5349</v>
      </c>
      <c r="P71" s="5">
        <v>29.59</v>
      </c>
      <c r="Q71" s="5">
        <v>0.49</v>
      </c>
      <c r="R71" s="1" t="s">
        <v>5350</v>
      </c>
      <c r="S71" s="5">
        <v>29.59</v>
      </c>
      <c r="T71" s="5">
        <v>2.25</v>
      </c>
      <c r="U71" s="1" t="s">
        <v>5350</v>
      </c>
      <c r="V71" s="1" t="s">
        <v>5351</v>
      </c>
      <c r="W71" s="1" t="s">
        <v>5672</v>
      </c>
      <c r="X71" s="1" t="s">
        <v>5408</v>
      </c>
      <c r="Y71" s="1" t="s">
        <v>4753</v>
      </c>
      <c r="Z71" s="1" t="s">
        <v>4750</v>
      </c>
    </row>
    <row r="72" spans="1:26" x14ac:dyDescent="0.2">
      <c r="A72" s="1" t="s">
        <v>5346</v>
      </c>
      <c r="B72" s="1" t="s">
        <v>4780</v>
      </c>
      <c r="C72" s="3">
        <v>42167</v>
      </c>
      <c r="D72" s="1" t="s">
        <v>5416</v>
      </c>
      <c r="E72" s="1" t="s">
        <v>5347</v>
      </c>
      <c r="F72" s="5">
        <v>74.010000000000005</v>
      </c>
      <c r="G72" s="5">
        <v>74.010000000000005</v>
      </c>
      <c r="H72" s="5">
        <v>13.32</v>
      </c>
      <c r="I72" s="1" t="s">
        <v>5348</v>
      </c>
      <c r="J72" s="5">
        <v>0</v>
      </c>
      <c r="K72" s="5">
        <v>0</v>
      </c>
      <c r="L72" s="1" t="s">
        <v>5349</v>
      </c>
      <c r="M72" s="5">
        <v>0</v>
      </c>
      <c r="N72" s="5">
        <v>0</v>
      </c>
      <c r="O72" s="1" t="s">
        <v>5349</v>
      </c>
      <c r="P72" s="5">
        <v>74.010000000000005</v>
      </c>
      <c r="Q72" s="5">
        <v>1.22</v>
      </c>
      <c r="R72" s="1" t="s">
        <v>5350</v>
      </c>
      <c r="S72" s="5">
        <v>74.010000000000005</v>
      </c>
      <c r="T72" s="5">
        <v>5.62</v>
      </c>
      <c r="U72" s="1" t="s">
        <v>5350</v>
      </c>
      <c r="V72" s="1" t="s">
        <v>5351</v>
      </c>
      <c r="W72" s="1" t="s">
        <v>5672</v>
      </c>
      <c r="X72" s="1" t="s">
        <v>5408</v>
      </c>
      <c r="Y72" s="1" t="s">
        <v>4753</v>
      </c>
      <c r="Z72" s="1" t="s">
        <v>4750</v>
      </c>
    </row>
    <row r="73" spans="1:26" x14ac:dyDescent="0.2">
      <c r="A73" s="1" t="s">
        <v>5346</v>
      </c>
      <c r="B73" s="1" t="s">
        <v>4781</v>
      </c>
      <c r="C73" s="3">
        <v>42167</v>
      </c>
      <c r="D73" s="1" t="s">
        <v>5416</v>
      </c>
      <c r="E73" s="1" t="s">
        <v>5347</v>
      </c>
      <c r="F73" s="5">
        <v>176.31</v>
      </c>
      <c r="G73" s="5">
        <v>153.31</v>
      </c>
      <c r="H73" s="5">
        <v>27.6</v>
      </c>
      <c r="I73" s="1" t="s">
        <v>5348</v>
      </c>
      <c r="J73" s="5">
        <v>0</v>
      </c>
      <c r="K73" s="5">
        <v>0</v>
      </c>
      <c r="L73" s="1" t="s">
        <v>5349</v>
      </c>
      <c r="M73" s="5">
        <v>153.31</v>
      </c>
      <c r="N73" s="5">
        <v>23</v>
      </c>
      <c r="O73" s="1" t="s">
        <v>5373</v>
      </c>
      <c r="P73" s="5">
        <v>153.31</v>
      </c>
      <c r="Q73" s="5">
        <v>2.5299999999999998</v>
      </c>
      <c r="R73" s="1" t="s">
        <v>5350</v>
      </c>
      <c r="S73" s="5">
        <v>153.31</v>
      </c>
      <c r="T73" s="5">
        <v>11.65</v>
      </c>
      <c r="U73" s="1" t="s">
        <v>5350</v>
      </c>
      <c r="V73" s="1" t="s">
        <v>5351</v>
      </c>
      <c r="W73" s="1" t="s">
        <v>5672</v>
      </c>
      <c r="X73" s="1" t="s">
        <v>5408</v>
      </c>
      <c r="Y73" s="1" t="s">
        <v>4782</v>
      </c>
      <c r="Z73" s="1" t="s">
        <v>4783</v>
      </c>
    </row>
    <row r="74" spans="1:26" x14ac:dyDescent="0.2">
      <c r="A74" s="1" t="s">
        <v>5346</v>
      </c>
      <c r="B74" s="1" t="s">
        <v>4784</v>
      </c>
      <c r="C74" s="3">
        <v>42167</v>
      </c>
      <c r="D74" s="1" t="s">
        <v>5416</v>
      </c>
      <c r="E74" s="1" t="s">
        <v>5347</v>
      </c>
      <c r="F74" s="5">
        <v>266.41000000000003</v>
      </c>
      <c r="G74" s="5">
        <v>266.41000000000003</v>
      </c>
      <c r="H74" s="5">
        <v>47.95</v>
      </c>
      <c r="I74" s="1" t="s">
        <v>5348</v>
      </c>
      <c r="J74" s="5">
        <v>0</v>
      </c>
      <c r="K74" s="5">
        <v>0</v>
      </c>
      <c r="L74" s="1" t="s">
        <v>5349</v>
      </c>
      <c r="M74" s="5">
        <v>0</v>
      </c>
      <c r="N74" s="5">
        <v>0</v>
      </c>
      <c r="O74" s="1" t="s">
        <v>5349</v>
      </c>
      <c r="P74" s="5">
        <v>266.41000000000003</v>
      </c>
      <c r="Q74" s="5">
        <v>4.4000000000000004</v>
      </c>
      <c r="R74" s="1" t="s">
        <v>5350</v>
      </c>
      <c r="S74" s="5">
        <v>266.41000000000003</v>
      </c>
      <c r="T74" s="5">
        <v>20.25</v>
      </c>
      <c r="U74" s="1" t="s">
        <v>5350</v>
      </c>
      <c r="V74" s="1" t="s">
        <v>5351</v>
      </c>
      <c r="W74" s="1" t="s">
        <v>5672</v>
      </c>
      <c r="X74" s="1" t="s">
        <v>5408</v>
      </c>
      <c r="Y74" s="1" t="s">
        <v>4753</v>
      </c>
      <c r="Z74" s="1" t="s">
        <v>4750</v>
      </c>
    </row>
    <row r="75" spans="1:26" x14ac:dyDescent="0.2">
      <c r="A75" s="1" t="s">
        <v>5346</v>
      </c>
      <c r="B75" s="1" t="s">
        <v>4791</v>
      </c>
      <c r="C75" s="3">
        <v>42167</v>
      </c>
      <c r="D75" s="1" t="s">
        <v>4792</v>
      </c>
      <c r="E75" s="1" t="s">
        <v>5528</v>
      </c>
      <c r="F75" s="5">
        <v>33.85</v>
      </c>
      <c r="G75" s="5">
        <v>28.94</v>
      </c>
      <c r="H75" s="5">
        <v>3.47</v>
      </c>
      <c r="I75" s="1" t="s">
        <v>4793</v>
      </c>
      <c r="J75" s="5">
        <v>46.59</v>
      </c>
      <c r="K75" s="5">
        <v>4.91</v>
      </c>
      <c r="L75" s="1" t="s">
        <v>4793</v>
      </c>
      <c r="M75" s="5">
        <v>0</v>
      </c>
      <c r="N75" s="5">
        <v>0</v>
      </c>
      <c r="O75" s="1" t="s">
        <v>5349</v>
      </c>
      <c r="P75" s="5">
        <v>28.94</v>
      </c>
      <c r="Q75" s="5">
        <v>0.48</v>
      </c>
      <c r="R75" s="1" t="s">
        <v>5350</v>
      </c>
      <c r="S75" s="5">
        <v>28.94</v>
      </c>
      <c r="T75" s="5">
        <v>2.2000000000000002</v>
      </c>
      <c r="U75" s="1" t="s">
        <v>5350</v>
      </c>
      <c r="V75" s="1" t="s">
        <v>5351</v>
      </c>
      <c r="W75" s="1" t="s">
        <v>4794</v>
      </c>
      <c r="X75" s="1" t="s">
        <v>5419</v>
      </c>
      <c r="Y75" s="1" t="s">
        <v>4795</v>
      </c>
      <c r="Z75" s="1" t="s">
        <v>4796</v>
      </c>
    </row>
    <row r="76" spans="1:26" x14ac:dyDescent="0.2">
      <c r="A76" s="1" t="s">
        <v>5346</v>
      </c>
      <c r="B76" s="1" t="s">
        <v>4799</v>
      </c>
      <c r="C76" s="3">
        <v>42167</v>
      </c>
      <c r="D76" s="1" t="s">
        <v>5416</v>
      </c>
      <c r="E76" s="1" t="s">
        <v>5347</v>
      </c>
      <c r="F76" s="5">
        <v>2559.2399999999998</v>
      </c>
      <c r="G76" s="5">
        <v>2225.4299999999998</v>
      </c>
      <c r="H76" s="5">
        <v>400.58</v>
      </c>
      <c r="I76" s="1" t="s">
        <v>5417</v>
      </c>
      <c r="J76" s="5">
        <v>0</v>
      </c>
      <c r="K76" s="5">
        <v>0</v>
      </c>
      <c r="L76" s="1" t="s">
        <v>5349</v>
      </c>
      <c r="M76" s="5">
        <v>2225.4299999999998</v>
      </c>
      <c r="N76" s="5">
        <v>333.81</v>
      </c>
      <c r="O76" s="1" t="s">
        <v>5373</v>
      </c>
      <c r="P76" s="5">
        <v>2225.4299999999998</v>
      </c>
      <c r="Q76" s="5">
        <v>36.72</v>
      </c>
      <c r="R76" s="1" t="s">
        <v>5350</v>
      </c>
      <c r="S76" s="5">
        <v>2225.4299999999998</v>
      </c>
      <c r="T76" s="5">
        <v>169.13</v>
      </c>
      <c r="U76" s="1" t="s">
        <v>5350</v>
      </c>
      <c r="V76" s="1" t="s">
        <v>5351</v>
      </c>
      <c r="W76" s="1" t="s">
        <v>4800</v>
      </c>
      <c r="X76" s="1" t="s">
        <v>5408</v>
      </c>
      <c r="Y76" s="1" t="s">
        <v>4801</v>
      </c>
      <c r="Z76" s="1" t="s">
        <v>4802</v>
      </c>
    </row>
    <row r="77" spans="1:26" x14ac:dyDescent="0.2">
      <c r="A77" s="1" t="s">
        <v>5346</v>
      </c>
      <c r="B77" s="1" t="s">
        <v>4803</v>
      </c>
      <c r="C77" s="3">
        <v>42167</v>
      </c>
      <c r="D77" s="1" t="s">
        <v>5527</v>
      </c>
      <c r="E77" s="1" t="s">
        <v>4804</v>
      </c>
      <c r="F77" s="5">
        <v>2580.8200000000002</v>
      </c>
      <c r="G77" s="5">
        <v>2244.19</v>
      </c>
      <c r="H77" s="5">
        <v>157.09</v>
      </c>
      <c r="I77" s="1" t="s">
        <v>5417</v>
      </c>
      <c r="J77" s="5">
        <v>0</v>
      </c>
      <c r="K77" s="5">
        <v>0</v>
      </c>
      <c r="L77" s="1" t="s">
        <v>5349</v>
      </c>
      <c r="M77" s="5">
        <v>2244.19</v>
      </c>
      <c r="N77" s="5">
        <v>336.63</v>
      </c>
      <c r="O77" s="1" t="s">
        <v>5373</v>
      </c>
      <c r="P77" s="5">
        <v>2244.19</v>
      </c>
      <c r="Q77" s="5">
        <v>37.03</v>
      </c>
      <c r="R77" s="1" t="s">
        <v>5350</v>
      </c>
      <c r="S77" s="5">
        <v>2244.19</v>
      </c>
      <c r="T77" s="5">
        <v>170.56</v>
      </c>
      <c r="U77" s="1" t="s">
        <v>5350</v>
      </c>
      <c r="V77" s="1" t="s">
        <v>5351</v>
      </c>
      <c r="W77" s="1" t="s">
        <v>4805</v>
      </c>
      <c r="X77" s="1" t="s">
        <v>5359</v>
      </c>
      <c r="Y77" s="1" t="s">
        <v>4806</v>
      </c>
      <c r="Z77" s="1" t="s">
        <v>4807</v>
      </c>
    </row>
    <row r="78" spans="1:26" x14ac:dyDescent="0.2">
      <c r="A78" s="1" t="s">
        <v>5346</v>
      </c>
      <c r="B78" s="1" t="s">
        <v>4803</v>
      </c>
      <c r="C78" s="3">
        <v>42167</v>
      </c>
      <c r="D78" s="1" t="s">
        <v>5427</v>
      </c>
      <c r="E78" s="1" t="s">
        <v>4804</v>
      </c>
      <c r="F78" s="5">
        <v>132.47999999999999</v>
      </c>
      <c r="G78" s="5">
        <v>115.2</v>
      </c>
      <c r="H78" s="5">
        <v>4.6100000000000003</v>
      </c>
      <c r="I78" s="1" t="s">
        <v>5406</v>
      </c>
      <c r="J78" s="5">
        <v>0</v>
      </c>
      <c r="K78" s="5">
        <v>0</v>
      </c>
      <c r="L78" s="1" t="s">
        <v>5349</v>
      </c>
      <c r="M78" s="5">
        <v>115.2</v>
      </c>
      <c r="N78" s="5">
        <v>17.28</v>
      </c>
      <c r="O78" s="1" t="s">
        <v>5373</v>
      </c>
      <c r="P78" s="5">
        <v>115.2</v>
      </c>
      <c r="Q78" s="5">
        <v>1.9</v>
      </c>
      <c r="R78" s="1" t="s">
        <v>5350</v>
      </c>
      <c r="S78" s="5">
        <v>115.2</v>
      </c>
      <c r="T78" s="5">
        <v>8.76</v>
      </c>
      <c r="U78" s="1" t="s">
        <v>5350</v>
      </c>
      <c r="V78" s="1" t="s">
        <v>5351</v>
      </c>
      <c r="W78" s="1" t="s">
        <v>4805</v>
      </c>
      <c r="X78" s="1" t="s">
        <v>5359</v>
      </c>
      <c r="Y78" s="1" t="s">
        <v>4808</v>
      </c>
      <c r="Z78" s="1" t="s">
        <v>4809</v>
      </c>
    </row>
    <row r="79" spans="1:26" x14ac:dyDescent="0.2">
      <c r="A79" s="1" t="s">
        <v>5346</v>
      </c>
      <c r="B79" s="1" t="s">
        <v>4803</v>
      </c>
      <c r="C79" s="3">
        <v>42167</v>
      </c>
      <c r="D79" s="1" t="s">
        <v>5427</v>
      </c>
      <c r="E79" s="1" t="s">
        <v>4804</v>
      </c>
      <c r="F79" s="5">
        <v>132.47999999999999</v>
      </c>
      <c r="G79" s="5">
        <v>115.2</v>
      </c>
      <c r="H79" s="5">
        <v>4.6100000000000003</v>
      </c>
      <c r="I79" s="1" t="s">
        <v>5406</v>
      </c>
      <c r="J79" s="5">
        <v>0</v>
      </c>
      <c r="K79" s="5">
        <v>0</v>
      </c>
      <c r="L79" s="1" t="s">
        <v>5349</v>
      </c>
      <c r="M79" s="5">
        <v>115.2</v>
      </c>
      <c r="N79" s="5">
        <v>17.28</v>
      </c>
      <c r="O79" s="1" t="s">
        <v>5373</v>
      </c>
      <c r="P79" s="5">
        <v>115.2</v>
      </c>
      <c r="Q79" s="5">
        <v>1.9</v>
      </c>
      <c r="R79" s="1" t="s">
        <v>5350</v>
      </c>
      <c r="S79" s="5">
        <v>115.2</v>
      </c>
      <c r="T79" s="5">
        <v>8.76</v>
      </c>
      <c r="U79" s="1" t="s">
        <v>5350</v>
      </c>
      <c r="V79" s="1" t="s">
        <v>5351</v>
      </c>
      <c r="W79" s="1" t="s">
        <v>4805</v>
      </c>
      <c r="X79" s="1" t="s">
        <v>5359</v>
      </c>
      <c r="Y79" s="1" t="s">
        <v>5707</v>
      </c>
      <c r="Z79" s="1" t="s">
        <v>5708</v>
      </c>
    </row>
    <row r="80" spans="1:26" x14ac:dyDescent="0.2">
      <c r="A80" s="1" t="s">
        <v>5346</v>
      </c>
      <c r="B80" s="1" t="s">
        <v>4803</v>
      </c>
      <c r="C80" s="3">
        <v>42167</v>
      </c>
      <c r="D80" s="1" t="s">
        <v>5427</v>
      </c>
      <c r="E80" s="1" t="s">
        <v>4804</v>
      </c>
      <c r="F80" s="5">
        <v>132.47999999999999</v>
      </c>
      <c r="G80" s="5">
        <v>115.2</v>
      </c>
      <c r="H80" s="5">
        <v>4.6100000000000003</v>
      </c>
      <c r="I80" s="1" t="s">
        <v>5406</v>
      </c>
      <c r="J80" s="5">
        <v>0</v>
      </c>
      <c r="K80" s="5">
        <v>0</v>
      </c>
      <c r="L80" s="1" t="s">
        <v>5349</v>
      </c>
      <c r="M80" s="5">
        <v>115.2</v>
      </c>
      <c r="N80" s="5">
        <v>17.28</v>
      </c>
      <c r="O80" s="1" t="s">
        <v>5373</v>
      </c>
      <c r="P80" s="5">
        <v>115.2</v>
      </c>
      <c r="Q80" s="5">
        <v>1.9</v>
      </c>
      <c r="R80" s="1" t="s">
        <v>5350</v>
      </c>
      <c r="S80" s="5">
        <v>115.2</v>
      </c>
      <c r="T80" s="5">
        <v>8.76</v>
      </c>
      <c r="U80" s="1" t="s">
        <v>5350</v>
      </c>
      <c r="V80" s="1" t="s">
        <v>5351</v>
      </c>
      <c r="W80" s="1" t="s">
        <v>4805</v>
      </c>
      <c r="X80" s="1" t="s">
        <v>5359</v>
      </c>
      <c r="Y80" s="1" t="s">
        <v>4810</v>
      </c>
      <c r="Z80" s="1" t="s">
        <v>4811</v>
      </c>
    </row>
    <row r="81" spans="1:26" x14ac:dyDescent="0.2">
      <c r="A81" s="1" t="s">
        <v>5346</v>
      </c>
      <c r="B81" s="1" t="s">
        <v>4803</v>
      </c>
      <c r="C81" s="3">
        <v>42167</v>
      </c>
      <c r="D81" s="1" t="s">
        <v>5427</v>
      </c>
      <c r="E81" s="1" t="s">
        <v>4804</v>
      </c>
      <c r="F81" s="5">
        <v>132.47999999999999</v>
      </c>
      <c r="G81" s="5">
        <v>115.2</v>
      </c>
      <c r="H81" s="5">
        <v>4.6100000000000003</v>
      </c>
      <c r="I81" s="1" t="s">
        <v>5406</v>
      </c>
      <c r="J81" s="5">
        <v>0</v>
      </c>
      <c r="K81" s="5">
        <v>0</v>
      </c>
      <c r="L81" s="1" t="s">
        <v>5349</v>
      </c>
      <c r="M81" s="5">
        <v>115.2</v>
      </c>
      <c r="N81" s="5">
        <v>17.28</v>
      </c>
      <c r="O81" s="1" t="s">
        <v>5373</v>
      </c>
      <c r="P81" s="5">
        <v>115.2</v>
      </c>
      <c r="Q81" s="5">
        <v>1.9</v>
      </c>
      <c r="R81" s="1" t="s">
        <v>5350</v>
      </c>
      <c r="S81" s="5">
        <v>115.2</v>
      </c>
      <c r="T81" s="5">
        <v>8.76</v>
      </c>
      <c r="U81" s="1" t="s">
        <v>5350</v>
      </c>
      <c r="V81" s="1" t="s">
        <v>5351</v>
      </c>
      <c r="W81" s="1" t="s">
        <v>4805</v>
      </c>
      <c r="X81" s="1" t="s">
        <v>5359</v>
      </c>
      <c r="Y81" s="1" t="s">
        <v>4812</v>
      </c>
      <c r="Z81" s="1" t="s">
        <v>4813</v>
      </c>
    </row>
    <row r="82" spans="1:26" x14ac:dyDescent="0.2">
      <c r="A82" s="1" t="s">
        <v>5346</v>
      </c>
      <c r="B82" s="1" t="s">
        <v>4803</v>
      </c>
      <c r="C82" s="3">
        <v>42167</v>
      </c>
      <c r="D82" s="1" t="s">
        <v>5427</v>
      </c>
      <c r="E82" s="1" t="s">
        <v>4804</v>
      </c>
      <c r="F82" s="5">
        <v>24.88</v>
      </c>
      <c r="G82" s="5">
        <v>24.88</v>
      </c>
      <c r="H82" s="5">
        <v>1.74</v>
      </c>
      <c r="I82" s="1" t="s">
        <v>5348</v>
      </c>
      <c r="J82" s="5">
        <v>0</v>
      </c>
      <c r="K82" s="5">
        <v>0</v>
      </c>
      <c r="L82" s="1" t="s">
        <v>5349</v>
      </c>
      <c r="M82" s="5">
        <v>0</v>
      </c>
      <c r="N82" s="5">
        <v>0</v>
      </c>
      <c r="O82" s="1" t="s">
        <v>5349</v>
      </c>
      <c r="P82" s="5">
        <v>24.88</v>
      </c>
      <c r="Q82" s="5">
        <v>0.41</v>
      </c>
      <c r="R82" s="1" t="s">
        <v>5350</v>
      </c>
      <c r="S82" s="5">
        <v>24.88</v>
      </c>
      <c r="T82" s="5">
        <v>1.89</v>
      </c>
      <c r="U82" s="1" t="s">
        <v>5350</v>
      </c>
      <c r="V82" s="1" t="s">
        <v>5351</v>
      </c>
      <c r="W82" s="1" t="s">
        <v>4805</v>
      </c>
      <c r="X82" s="1" t="s">
        <v>5559</v>
      </c>
      <c r="Y82" s="1" t="s">
        <v>5947</v>
      </c>
      <c r="Z82" s="1" t="s">
        <v>5948</v>
      </c>
    </row>
    <row r="83" spans="1:26" x14ac:dyDescent="0.2">
      <c r="A83" s="1" t="s">
        <v>5346</v>
      </c>
      <c r="B83" s="1" t="s">
        <v>4803</v>
      </c>
      <c r="C83" s="3">
        <v>42167</v>
      </c>
      <c r="D83" s="1" t="s">
        <v>5427</v>
      </c>
      <c r="E83" s="1" t="s">
        <v>4804</v>
      </c>
      <c r="F83" s="5">
        <v>39.880000000000003</v>
      </c>
      <c r="G83" s="5">
        <v>33.229999999999997</v>
      </c>
      <c r="H83" s="5">
        <v>1.33</v>
      </c>
      <c r="I83" s="1" t="s">
        <v>5406</v>
      </c>
      <c r="J83" s="5">
        <v>0</v>
      </c>
      <c r="K83" s="5">
        <v>0</v>
      </c>
      <c r="L83" s="1" t="s">
        <v>5349</v>
      </c>
      <c r="M83" s="5">
        <v>33.229999999999997</v>
      </c>
      <c r="N83" s="5">
        <v>6.65</v>
      </c>
      <c r="O83" s="1" t="s">
        <v>5373</v>
      </c>
      <c r="P83" s="5">
        <v>33.229999999999997</v>
      </c>
      <c r="Q83" s="5">
        <v>0.55000000000000004</v>
      </c>
      <c r="R83" s="1" t="s">
        <v>5350</v>
      </c>
      <c r="S83" s="5">
        <v>33.229999999999997</v>
      </c>
      <c r="T83" s="5">
        <v>2.5299999999999998</v>
      </c>
      <c r="U83" s="1" t="s">
        <v>5350</v>
      </c>
      <c r="V83" s="1" t="s">
        <v>5351</v>
      </c>
      <c r="W83" s="1" t="s">
        <v>4805</v>
      </c>
      <c r="X83" s="1" t="s">
        <v>4814</v>
      </c>
      <c r="Y83" s="1" t="s">
        <v>4815</v>
      </c>
      <c r="Z83" s="1" t="s">
        <v>4816</v>
      </c>
    </row>
    <row r="84" spans="1:26" x14ac:dyDescent="0.2">
      <c r="A84" s="1" t="s">
        <v>5346</v>
      </c>
      <c r="B84" s="1" t="s">
        <v>4803</v>
      </c>
      <c r="C84" s="3">
        <v>42167</v>
      </c>
      <c r="D84" s="1" t="s">
        <v>5427</v>
      </c>
      <c r="E84" s="1" t="s">
        <v>4804</v>
      </c>
      <c r="F84" s="5">
        <v>24.88</v>
      </c>
      <c r="G84" s="5">
        <v>24.88</v>
      </c>
      <c r="H84" s="5">
        <v>1.74</v>
      </c>
      <c r="I84" s="1" t="s">
        <v>5348</v>
      </c>
      <c r="J84" s="5">
        <v>0</v>
      </c>
      <c r="K84" s="5">
        <v>0</v>
      </c>
      <c r="L84" s="1" t="s">
        <v>5349</v>
      </c>
      <c r="M84" s="5">
        <v>0</v>
      </c>
      <c r="N84" s="5">
        <v>0</v>
      </c>
      <c r="O84" s="1" t="s">
        <v>5349</v>
      </c>
      <c r="P84" s="5">
        <v>24.88</v>
      </c>
      <c r="Q84" s="5">
        <v>0.41</v>
      </c>
      <c r="R84" s="1" t="s">
        <v>5350</v>
      </c>
      <c r="S84" s="5">
        <v>24.88</v>
      </c>
      <c r="T84" s="5">
        <v>1.89</v>
      </c>
      <c r="U84" s="1" t="s">
        <v>5350</v>
      </c>
      <c r="V84" s="1" t="s">
        <v>5351</v>
      </c>
      <c r="W84" s="1" t="s">
        <v>4805</v>
      </c>
      <c r="X84" s="1" t="s">
        <v>5559</v>
      </c>
      <c r="Y84" s="1" t="s">
        <v>4817</v>
      </c>
      <c r="Z84" s="1" t="s">
        <v>4818</v>
      </c>
    </row>
    <row r="85" spans="1:26" x14ac:dyDescent="0.2">
      <c r="A85" s="1" t="s">
        <v>5346</v>
      </c>
      <c r="B85" s="1" t="s">
        <v>4819</v>
      </c>
      <c r="C85" s="3">
        <v>42167</v>
      </c>
      <c r="D85" s="1" t="s">
        <v>5427</v>
      </c>
      <c r="E85" s="1" t="s">
        <v>5387</v>
      </c>
      <c r="F85" s="5">
        <v>541.85</v>
      </c>
      <c r="G85" s="5">
        <v>481.75</v>
      </c>
      <c r="H85" s="5">
        <v>19.27</v>
      </c>
      <c r="I85" s="1" t="s">
        <v>5406</v>
      </c>
      <c r="J85" s="5">
        <v>0</v>
      </c>
      <c r="K85" s="5">
        <v>0</v>
      </c>
      <c r="L85" s="1" t="s">
        <v>5349</v>
      </c>
      <c r="M85" s="5">
        <v>481.75</v>
      </c>
      <c r="N85" s="5">
        <v>72.260000000000005</v>
      </c>
      <c r="O85" s="1" t="s">
        <v>5373</v>
      </c>
      <c r="P85" s="5">
        <v>481.75</v>
      </c>
      <c r="Q85" s="5">
        <v>7.95</v>
      </c>
      <c r="R85" s="1" t="s">
        <v>5350</v>
      </c>
      <c r="S85" s="5">
        <v>481.75</v>
      </c>
      <c r="T85" s="5">
        <v>36.61</v>
      </c>
      <c r="U85" s="1" t="s">
        <v>5350</v>
      </c>
      <c r="V85" s="1" t="s">
        <v>5351</v>
      </c>
      <c r="W85" s="1" t="s">
        <v>4820</v>
      </c>
      <c r="X85" s="1" t="s">
        <v>5530</v>
      </c>
      <c r="Y85" s="1" t="s">
        <v>4821</v>
      </c>
      <c r="Z85" s="1" t="s">
        <v>4822</v>
      </c>
    </row>
    <row r="86" spans="1:26" x14ac:dyDescent="0.2">
      <c r="A86" s="1" t="s">
        <v>5346</v>
      </c>
      <c r="B86" s="1" t="s">
        <v>4819</v>
      </c>
      <c r="C86" s="3">
        <v>42167</v>
      </c>
      <c r="D86" s="1" t="s">
        <v>5427</v>
      </c>
      <c r="E86" s="1" t="s">
        <v>5387</v>
      </c>
      <c r="F86" s="5">
        <v>324.29000000000002</v>
      </c>
      <c r="G86" s="5">
        <v>294.25</v>
      </c>
      <c r="H86" s="5">
        <v>11.77</v>
      </c>
      <c r="I86" s="1" t="s">
        <v>5406</v>
      </c>
      <c r="J86" s="5">
        <v>0</v>
      </c>
      <c r="K86" s="5">
        <v>0</v>
      </c>
      <c r="L86" s="1" t="s">
        <v>5349</v>
      </c>
      <c r="M86" s="5">
        <v>294.25</v>
      </c>
      <c r="N86" s="5">
        <v>44.14</v>
      </c>
      <c r="O86" s="1" t="s">
        <v>5373</v>
      </c>
      <c r="P86" s="5">
        <v>294.25</v>
      </c>
      <c r="Q86" s="5">
        <v>4.8600000000000003</v>
      </c>
      <c r="R86" s="1" t="s">
        <v>5350</v>
      </c>
      <c r="S86" s="5">
        <v>294.25</v>
      </c>
      <c r="T86" s="5">
        <v>22.36</v>
      </c>
      <c r="U86" s="1" t="s">
        <v>5350</v>
      </c>
      <c r="V86" s="1" t="s">
        <v>5351</v>
      </c>
      <c r="W86" s="1" t="s">
        <v>4820</v>
      </c>
      <c r="X86" s="1" t="s">
        <v>5530</v>
      </c>
      <c r="Y86" s="1" t="s">
        <v>5595</v>
      </c>
      <c r="Z86" s="1" t="s">
        <v>4823</v>
      </c>
    </row>
    <row r="87" spans="1:26" x14ac:dyDescent="0.2">
      <c r="A87" s="1" t="s">
        <v>5346</v>
      </c>
      <c r="B87" s="1" t="s">
        <v>4819</v>
      </c>
      <c r="C87" s="3">
        <v>42167</v>
      </c>
      <c r="D87" s="1" t="s">
        <v>5427</v>
      </c>
      <c r="E87" s="1" t="s">
        <v>5387</v>
      </c>
      <c r="F87" s="5">
        <v>175.14</v>
      </c>
      <c r="G87" s="5">
        <v>161.49</v>
      </c>
      <c r="H87" s="5">
        <v>6.46</v>
      </c>
      <c r="I87" s="1" t="s">
        <v>5406</v>
      </c>
      <c r="J87" s="5">
        <v>0</v>
      </c>
      <c r="K87" s="5">
        <v>0</v>
      </c>
      <c r="L87" s="1" t="s">
        <v>5349</v>
      </c>
      <c r="M87" s="5">
        <v>161.49</v>
      </c>
      <c r="N87" s="5">
        <v>24.22</v>
      </c>
      <c r="O87" s="1" t="s">
        <v>5373</v>
      </c>
      <c r="P87" s="5">
        <v>161.49</v>
      </c>
      <c r="Q87" s="5">
        <v>2.66</v>
      </c>
      <c r="R87" s="1" t="s">
        <v>5350</v>
      </c>
      <c r="S87" s="5">
        <v>161.49</v>
      </c>
      <c r="T87" s="5">
        <v>12.27</v>
      </c>
      <c r="U87" s="1" t="s">
        <v>5350</v>
      </c>
      <c r="V87" s="1" t="s">
        <v>5351</v>
      </c>
      <c r="W87" s="1" t="s">
        <v>4820</v>
      </c>
      <c r="X87" s="1" t="s">
        <v>5530</v>
      </c>
      <c r="Y87" s="1" t="s">
        <v>5744</v>
      </c>
      <c r="Z87" s="1" t="s">
        <v>5745</v>
      </c>
    </row>
    <row r="88" spans="1:26" x14ac:dyDescent="0.2">
      <c r="A88" s="1" t="s">
        <v>5346</v>
      </c>
      <c r="B88" s="1" t="s">
        <v>4819</v>
      </c>
      <c r="C88" s="3">
        <v>42167</v>
      </c>
      <c r="D88" s="1" t="s">
        <v>5427</v>
      </c>
      <c r="E88" s="1" t="s">
        <v>5387</v>
      </c>
      <c r="F88" s="5">
        <v>132.07</v>
      </c>
      <c r="G88" s="5">
        <v>123.87</v>
      </c>
      <c r="H88" s="5">
        <v>4.95</v>
      </c>
      <c r="I88" s="1" t="s">
        <v>5406</v>
      </c>
      <c r="J88" s="5">
        <v>0</v>
      </c>
      <c r="K88" s="5">
        <v>0</v>
      </c>
      <c r="L88" s="1" t="s">
        <v>5349</v>
      </c>
      <c r="M88" s="5">
        <v>123.87</v>
      </c>
      <c r="N88" s="5">
        <v>18.579999999999998</v>
      </c>
      <c r="O88" s="1" t="s">
        <v>5373</v>
      </c>
      <c r="P88" s="5">
        <v>123.87</v>
      </c>
      <c r="Q88" s="5">
        <v>2.04</v>
      </c>
      <c r="R88" s="1" t="s">
        <v>5350</v>
      </c>
      <c r="S88" s="5">
        <v>123.87</v>
      </c>
      <c r="T88" s="5">
        <v>9.41</v>
      </c>
      <c r="U88" s="1" t="s">
        <v>5350</v>
      </c>
      <c r="V88" s="1" t="s">
        <v>5351</v>
      </c>
      <c r="W88" s="1" t="s">
        <v>4820</v>
      </c>
      <c r="X88" s="1" t="s">
        <v>5530</v>
      </c>
      <c r="Y88" s="1" t="s">
        <v>4824</v>
      </c>
      <c r="Z88" s="1" t="s">
        <v>4825</v>
      </c>
    </row>
    <row r="89" spans="1:26" x14ac:dyDescent="0.2">
      <c r="A89" s="1" t="s">
        <v>5346</v>
      </c>
      <c r="B89" s="1" t="s">
        <v>4819</v>
      </c>
      <c r="C89" s="3">
        <v>42167</v>
      </c>
      <c r="D89" s="1" t="s">
        <v>5427</v>
      </c>
      <c r="E89" s="1" t="s">
        <v>5387</v>
      </c>
      <c r="F89" s="5">
        <v>289.83999999999997</v>
      </c>
      <c r="G89" s="5">
        <v>261.66000000000003</v>
      </c>
      <c r="H89" s="5">
        <v>10.47</v>
      </c>
      <c r="I89" s="1" t="s">
        <v>5406</v>
      </c>
      <c r="J89" s="5">
        <v>0</v>
      </c>
      <c r="K89" s="5">
        <v>0</v>
      </c>
      <c r="L89" s="1" t="s">
        <v>5349</v>
      </c>
      <c r="M89" s="5">
        <v>261.66000000000003</v>
      </c>
      <c r="N89" s="5">
        <v>39.25</v>
      </c>
      <c r="O89" s="1" t="s">
        <v>5373</v>
      </c>
      <c r="P89" s="5">
        <v>261.66000000000003</v>
      </c>
      <c r="Q89" s="5">
        <v>4.32</v>
      </c>
      <c r="R89" s="1" t="s">
        <v>5350</v>
      </c>
      <c r="S89" s="5">
        <v>261.66000000000003</v>
      </c>
      <c r="T89" s="5">
        <v>19.89</v>
      </c>
      <c r="U89" s="1" t="s">
        <v>5350</v>
      </c>
      <c r="V89" s="1" t="s">
        <v>5351</v>
      </c>
      <c r="W89" s="1" t="s">
        <v>4820</v>
      </c>
      <c r="X89" s="1" t="s">
        <v>5408</v>
      </c>
      <c r="Y89" s="1" t="s">
        <v>5804</v>
      </c>
      <c r="Z89" s="1" t="s">
        <v>5805</v>
      </c>
    </row>
    <row r="90" spans="1:26" x14ac:dyDescent="0.2">
      <c r="A90" s="1" t="s">
        <v>5346</v>
      </c>
      <c r="B90" s="1" t="s">
        <v>4826</v>
      </c>
      <c r="C90" s="3">
        <v>42167</v>
      </c>
      <c r="D90" s="1" t="s">
        <v>5416</v>
      </c>
      <c r="E90" s="1" t="s">
        <v>5347</v>
      </c>
      <c r="F90" s="5">
        <v>758.75</v>
      </c>
      <c r="G90" s="5">
        <v>0</v>
      </c>
      <c r="H90" s="5">
        <v>0</v>
      </c>
      <c r="I90" s="1" t="s">
        <v>5349</v>
      </c>
      <c r="J90" s="5">
        <v>0</v>
      </c>
      <c r="K90" s="5">
        <v>0</v>
      </c>
      <c r="L90" s="1" t="s">
        <v>5349</v>
      </c>
      <c r="M90" s="5">
        <v>0</v>
      </c>
      <c r="N90" s="5">
        <v>0</v>
      </c>
      <c r="O90" s="1" t="s">
        <v>5349</v>
      </c>
      <c r="P90" s="5">
        <v>758.75</v>
      </c>
      <c r="Q90" s="5">
        <v>12.52</v>
      </c>
      <c r="R90" s="1" t="s">
        <v>5350</v>
      </c>
      <c r="S90" s="5">
        <v>758.75</v>
      </c>
      <c r="T90" s="5">
        <v>57.67</v>
      </c>
      <c r="U90" s="1" t="s">
        <v>5350</v>
      </c>
      <c r="V90" s="1" t="s">
        <v>5351</v>
      </c>
      <c r="W90" s="1" t="s">
        <v>4827</v>
      </c>
      <c r="X90" s="1" t="s">
        <v>5408</v>
      </c>
      <c r="Y90" s="1" t="s">
        <v>4828</v>
      </c>
      <c r="Z90" s="1" t="s">
        <v>4829</v>
      </c>
    </row>
    <row r="91" spans="1:26" x14ac:dyDescent="0.2">
      <c r="A91" s="1" t="s">
        <v>5346</v>
      </c>
      <c r="B91" s="1" t="s">
        <v>4830</v>
      </c>
      <c r="C91" s="3">
        <v>42168</v>
      </c>
      <c r="D91" s="1" t="s">
        <v>5405</v>
      </c>
      <c r="E91" s="1" t="s">
        <v>5347</v>
      </c>
      <c r="F91" s="5">
        <v>281.22000000000003</v>
      </c>
      <c r="G91" s="5">
        <v>403.05</v>
      </c>
      <c r="H91" s="5">
        <v>72.55</v>
      </c>
      <c r="I91" s="1" t="s">
        <v>5406</v>
      </c>
      <c r="J91" s="5">
        <v>0</v>
      </c>
      <c r="K91" s="5">
        <v>0</v>
      </c>
      <c r="L91" s="1" t="s">
        <v>5349</v>
      </c>
      <c r="M91" s="5">
        <v>350.48</v>
      </c>
      <c r="N91" s="5">
        <v>52.57</v>
      </c>
      <c r="O91" s="1" t="s">
        <v>5373</v>
      </c>
      <c r="P91" s="5">
        <v>350.48</v>
      </c>
      <c r="Q91" s="5">
        <v>5.78</v>
      </c>
      <c r="R91" s="1" t="s">
        <v>5350</v>
      </c>
      <c r="S91" s="5">
        <v>350.48</v>
      </c>
      <c r="T91" s="5">
        <v>26.64</v>
      </c>
      <c r="U91" s="1" t="s">
        <v>5350</v>
      </c>
      <c r="V91" s="1" t="s">
        <v>5351</v>
      </c>
      <c r="W91" s="1" t="s">
        <v>4831</v>
      </c>
      <c r="X91" s="1" t="s">
        <v>5359</v>
      </c>
      <c r="Y91" s="1" t="s">
        <v>4742</v>
      </c>
      <c r="Z91" s="1" t="s">
        <v>4743</v>
      </c>
    </row>
    <row r="92" spans="1:26" x14ac:dyDescent="0.2">
      <c r="A92" s="1" t="s">
        <v>5346</v>
      </c>
      <c r="B92" s="1" t="s">
        <v>4832</v>
      </c>
      <c r="C92" s="3">
        <v>42168</v>
      </c>
      <c r="D92" s="1" t="s">
        <v>5405</v>
      </c>
      <c r="E92" s="1" t="s">
        <v>5347</v>
      </c>
      <c r="F92" s="5">
        <v>1209.1600000000001</v>
      </c>
      <c r="G92" s="5">
        <v>1209.1600000000001</v>
      </c>
      <c r="H92" s="5">
        <v>217.65</v>
      </c>
      <c r="I92" s="1" t="s">
        <v>5406</v>
      </c>
      <c r="J92" s="5">
        <v>0</v>
      </c>
      <c r="K92" s="5">
        <v>0</v>
      </c>
      <c r="L92" s="1" t="s">
        <v>5349</v>
      </c>
      <c r="M92" s="5">
        <v>1051.44</v>
      </c>
      <c r="N92" s="5">
        <v>157.72</v>
      </c>
      <c r="O92" s="1" t="s">
        <v>5373</v>
      </c>
      <c r="P92" s="5">
        <v>1051.44</v>
      </c>
      <c r="Q92" s="5">
        <v>17.350000000000001</v>
      </c>
      <c r="R92" s="1" t="s">
        <v>5350</v>
      </c>
      <c r="S92" s="5">
        <v>1051.44</v>
      </c>
      <c r="T92" s="5">
        <v>79.91</v>
      </c>
      <c r="U92" s="1" t="s">
        <v>5350</v>
      </c>
      <c r="V92" s="1" t="s">
        <v>5351</v>
      </c>
      <c r="W92" s="1" t="s">
        <v>4831</v>
      </c>
      <c r="X92" s="1" t="s">
        <v>5359</v>
      </c>
      <c r="Y92" s="1" t="s">
        <v>4742</v>
      </c>
      <c r="Z92" s="1" t="s">
        <v>4743</v>
      </c>
    </row>
    <row r="93" spans="1:26" x14ac:dyDescent="0.2">
      <c r="A93" s="1" t="s">
        <v>5346</v>
      </c>
      <c r="B93" s="1" t="s">
        <v>4833</v>
      </c>
      <c r="C93" s="3">
        <v>42168</v>
      </c>
      <c r="D93" s="1" t="s">
        <v>5405</v>
      </c>
      <c r="E93" s="1" t="s">
        <v>5347</v>
      </c>
      <c r="F93" s="5">
        <v>281.22000000000003</v>
      </c>
      <c r="G93" s="5">
        <v>403.05</v>
      </c>
      <c r="H93" s="5">
        <v>72.55</v>
      </c>
      <c r="I93" s="1" t="s">
        <v>5406</v>
      </c>
      <c r="J93" s="5">
        <v>0</v>
      </c>
      <c r="K93" s="5">
        <v>0</v>
      </c>
      <c r="L93" s="1" t="s">
        <v>5349</v>
      </c>
      <c r="M93" s="5">
        <v>350.48</v>
      </c>
      <c r="N93" s="5">
        <v>52.57</v>
      </c>
      <c r="O93" s="1" t="s">
        <v>5373</v>
      </c>
      <c r="P93" s="5">
        <v>350.48</v>
      </c>
      <c r="Q93" s="5">
        <v>5.78</v>
      </c>
      <c r="R93" s="1" t="s">
        <v>5350</v>
      </c>
      <c r="S93" s="5">
        <v>350.48</v>
      </c>
      <c r="T93" s="5">
        <v>26.64</v>
      </c>
      <c r="U93" s="1" t="s">
        <v>5350</v>
      </c>
      <c r="V93" s="1" t="s">
        <v>5351</v>
      </c>
      <c r="W93" s="1" t="s">
        <v>4831</v>
      </c>
      <c r="X93" s="1" t="s">
        <v>5359</v>
      </c>
      <c r="Y93" s="1" t="s">
        <v>4742</v>
      </c>
      <c r="Z93" s="1" t="s">
        <v>4743</v>
      </c>
    </row>
    <row r="94" spans="1:26" x14ac:dyDescent="0.2">
      <c r="A94" s="1" t="s">
        <v>5346</v>
      </c>
      <c r="B94" s="1" t="s">
        <v>4834</v>
      </c>
      <c r="C94" s="3">
        <v>42168</v>
      </c>
      <c r="D94" s="1" t="s">
        <v>5427</v>
      </c>
      <c r="E94" s="1" t="s">
        <v>4835</v>
      </c>
      <c r="F94" s="5">
        <v>4386</v>
      </c>
      <c r="G94" s="5">
        <v>4726.5</v>
      </c>
      <c r="H94" s="5">
        <v>330.86</v>
      </c>
      <c r="I94" s="1" t="s">
        <v>5348</v>
      </c>
      <c r="J94" s="5">
        <v>0</v>
      </c>
      <c r="K94" s="5">
        <v>0</v>
      </c>
      <c r="L94" s="1" t="s">
        <v>5349</v>
      </c>
      <c r="M94" s="5">
        <v>0</v>
      </c>
      <c r="N94" s="5">
        <v>0</v>
      </c>
      <c r="O94" s="1" t="s">
        <v>5349</v>
      </c>
      <c r="P94" s="5">
        <v>4726.5</v>
      </c>
      <c r="Q94" s="5">
        <v>77.989999999999995</v>
      </c>
      <c r="R94" s="1" t="s">
        <v>5350</v>
      </c>
      <c r="S94" s="5">
        <v>4726.5</v>
      </c>
      <c r="T94" s="5">
        <v>359.21</v>
      </c>
      <c r="U94" s="1" t="s">
        <v>5350</v>
      </c>
      <c r="V94" s="1" t="s">
        <v>5351</v>
      </c>
      <c r="W94" s="1" t="s">
        <v>4836</v>
      </c>
      <c r="X94" s="1" t="s">
        <v>5370</v>
      </c>
      <c r="Y94" s="1" t="s">
        <v>5371</v>
      </c>
      <c r="Z94" s="1" t="s">
        <v>5372</v>
      </c>
    </row>
    <row r="95" spans="1:26" x14ac:dyDescent="0.2">
      <c r="A95" s="1" t="s">
        <v>5346</v>
      </c>
      <c r="B95" s="1" t="s">
        <v>4837</v>
      </c>
      <c r="C95" s="3">
        <v>42168</v>
      </c>
      <c r="D95" s="1" t="s">
        <v>5405</v>
      </c>
      <c r="E95" s="1" t="s">
        <v>5347</v>
      </c>
      <c r="F95" s="5">
        <v>319.05</v>
      </c>
      <c r="G95" s="5">
        <v>319.05</v>
      </c>
      <c r="H95" s="5">
        <v>57.43</v>
      </c>
      <c r="I95" s="1" t="s">
        <v>5348</v>
      </c>
      <c r="J95" s="5">
        <v>0</v>
      </c>
      <c r="K95" s="5">
        <v>0</v>
      </c>
      <c r="L95" s="1" t="s">
        <v>5349</v>
      </c>
      <c r="M95" s="5">
        <v>0</v>
      </c>
      <c r="N95" s="5">
        <v>0</v>
      </c>
      <c r="O95" s="1" t="s">
        <v>5349</v>
      </c>
      <c r="P95" s="5">
        <v>319.05</v>
      </c>
      <c r="Q95" s="5">
        <v>5.26</v>
      </c>
      <c r="R95" s="1" t="s">
        <v>5350</v>
      </c>
      <c r="S95" s="5">
        <v>319.05</v>
      </c>
      <c r="T95" s="5">
        <v>24.25</v>
      </c>
      <c r="U95" s="1" t="s">
        <v>5350</v>
      </c>
      <c r="V95" s="1" t="s">
        <v>5351</v>
      </c>
      <c r="W95" s="1" t="s">
        <v>4838</v>
      </c>
      <c r="X95" s="1" t="s">
        <v>5391</v>
      </c>
      <c r="Y95" s="1" t="s">
        <v>4787</v>
      </c>
      <c r="Z95" s="1" t="s">
        <v>4839</v>
      </c>
    </row>
    <row r="96" spans="1:26" x14ac:dyDescent="0.2">
      <c r="A96" s="1" t="s">
        <v>5346</v>
      </c>
      <c r="B96" s="1" t="s">
        <v>4840</v>
      </c>
      <c r="C96" s="3">
        <v>42170</v>
      </c>
      <c r="D96" s="1" t="s">
        <v>5416</v>
      </c>
      <c r="E96" s="1" t="s">
        <v>5347</v>
      </c>
      <c r="F96" s="5">
        <v>26.64</v>
      </c>
      <c r="G96" s="5">
        <v>26.64</v>
      </c>
      <c r="H96" s="5">
        <v>4.8</v>
      </c>
      <c r="I96" s="1" t="s">
        <v>5348</v>
      </c>
      <c r="J96" s="5">
        <v>0</v>
      </c>
      <c r="K96" s="5">
        <v>0</v>
      </c>
      <c r="L96" s="1" t="s">
        <v>5349</v>
      </c>
      <c r="M96" s="5">
        <v>0</v>
      </c>
      <c r="N96" s="5">
        <v>0</v>
      </c>
      <c r="O96" s="1" t="s">
        <v>5349</v>
      </c>
      <c r="P96" s="5">
        <v>26.64</v>
      </c>
      <c r="Q96" s="5">
        <v>0.44</v>
      </c>
      <c r="R96" s="1" t="s">
        <v>5350</v>
      </c>
      <c r="S96" s="5">
        <v>26.64</v>
      </c>
      <c r="T96" s="5">
        <v>2.02</v>
      </c>
      <c r="U96" s="1" t="s">
        <v>5350</v>
      </c>
      <c r="V96" s="1" t="s">
        <v>5351</v>
      </c>
      <c r="W96" s="1" t="s">
        <v>5672</v>
      </c>
      <c r="X96" s="1" t="s">
        <v>5408</v>
      </c>
      <c r="Y96" s="1" t="s">
        <v>4749</v>
      </c>
      <c r="Z96" s="1" t="s">
        <v>4750</v>
      </c>
    </row>
    <row r="97" spans="1:26" x14ac:dyDescent="0.2">
      <c r="A97" s="1" t="s">
        <v>5346</v>
      </c>
      <c r="B97" s="1" t="s">
        <v>4843</v>
      </c>
      <c r="C97" s="3">
        <v>42170</v>
      </c>
      <c r="D97" s="1" t="s">
        <v>5416</v>
      </c>
      <c r="E97" s="1" t="s">
        <v>5347</v>
      </c>
      <c r="F97" s="5">
        <v>479.5</v>
      </c>
      <c r="G97" s="5">
        <v>0</v>
      </c>
      <c r="H97" s="5">
        <v>0</v>
      </c>
      <c r="I97" s="1" t="s">
        <v>5349</v>
      </c>
      <c r="J97" s="5">
        <v>0</v>
      </c>
      <c r="K97" s="5">
        <v>0</v>
      </c>
      <c r="L97" s="1" t="s">
        <v>5349</v>
      </c>
      <c r="M97" s="5">
        <v>0</v>
      </c>
      <c r="N97" s="5">
        <v>0</v>
      </c>
      <c r="O97" s="1" t="s">
        <v>5349</v>
      </c>
      <c r="P97" s="5">
        <v>479.5</v>
      </c>
      <c r="Q97" s="5">
        <v>7.91</v>
      </c>
      <c r="R97" s="1" t="s">
        <v>5350</v>
      </c>
      <c r="S97" s="5">
        <v>479.5</v>
      </c>
      <c r="T97" s="5">
        <v>36.44</v>
      </c>
      <c r="U97" s="1" t="s">
        <v>5350</v>
      </c>
      <c r="V97" s="1" t="s">
        <v>5351</v>
      </c>
      <c r="W97" s="1" t="s">
        <v>4827</v>
      </c>
      <c r="X97" s="1" t="s">
        <v>5542</v>
      </c>
      <c r="Y97" s="1" t="s">
        <v>4844</v>
      </c>
      <c r="Z97" s="1" t="s">
        <v>4845</v>
      </c>
    </row>
    <row r="98" spans="1:26" x14ac:dyDescent="0.2">
      <c r="A98" s="1" t="s">
        <v>5346</v>
      </c>
      <c r="B98" s="1" t="s">
        <v>4843</v>
      </c>
      <c r="C98" s="3">
        <v>42170</v>
      </c>
      <c r="D98" s="1" t="s">
        <v>5416</v>
      </c>
      <c r="E98" s="1" t="s">
        <v>5347</v>
      </c>
      <c r="F98" s="5">
        <v>66.739999999999995</v>
      </c>
      <c r="G98" s="5">
        <v>0</v>
      </c>
      <c r="H98" s="5">
        <v>0</v>
      </c>
      <c r="I98" s="1" t="s">
        <v>5349</v>
      </c>
      <c r="J98" s="5">
        <v>0</v>
      </c>
      <c r="K98" s="5">
        <v>0</v>
      </c>
      <c r="L98" s="1" t="s">
        <v>5349</v>
      </c>
      <c r="M98" s="5">
        <v>0</v>
      </c>
      <c r="N98" s="5">
        <v>0</v>
      </c>
      <c r="O98" s="1" t="s">
        <v>5349</v>
      </c>
      <c r="P98" s="5">
        <v>66.739999999999995</v>
      </c>
      <c r="Q98" s="5">
        <v>1.1000000000000001</v>
      </c>
      <c r="R98" s="1" t="s">
        <v>5350</v>
      </c>
      <c r="S98" s="5">
        <v>66.739999999999995</v>
      </c>
      <c r="T98" s="5">
        <v>5.07</v>
      </c>
      <c r="U98" s="1" t="s">
        <v>5350</v>
      </c>
      <c r="V98" s="1" t="s">
        <v>5351</v>
      </c>
      <c r="W98" s="1" t="s">
        <v>4827</v>
      </c>
      <c r="X98" s="1" t="s">
        <v>5542</v>
      </c>
      <c r="Y98" s="1" t="s">
        <v>4846</v>
      </c>
      <c r="Z98" s="1" t="s">
        <v>4847</v>
      </c>
    </row>
    <row r="99" spans="1:26" x14ac:dyDescent="0.2">
      <c r="A99" s="1" t="s">
        <v>5346</v>
      </c>
      <c r="B99" s="1" t="s">
        <v>4848</v>
      </c>
      <c r="C99" s="3">
        <v>42170</v>
      </c>
      <c r="D99" s="1" t="s">
        <v>5416</v>
      </c>
      <c r="E99" s="1" t="s">
        <v>5347</v>
      </c>
      <c r="F99" s="5">
        <v>1574.1</v>
      </c>
      <c r="G99" s="5">
        <v>0</v>
      </c>
      <c r="H99" s="5">
        <v>0</v>
      </c>
      <c r="I99" s="1" t="s">
        <v>5349</v>
      </c>
      <c r="J99" s="5">
        <v>0</v>
      </c>
      <c r="K99" s="5">
        <v>0</v>
      </c>
      <c r="L99" s="1" t="s">
        <v>5349</v>
      </c>
      <c r="M99" s="5">
        <v>0</v>
      </c>
      <c r="N99" s="5">
        <v>0</v>
      </c>
      <c r="O99" s="1" t="s">
        <v>5349</v>
      </c>
      <c r="P99" s="5">
        <v>1574.1</v>
      </c>
      <c r="Q99" s="5">
        <v>25.97</v>
      </c>
      <c r="R99" s="1" t="s">
        <v>5350</v>
      </c>
      <c r="S99" s="5">
        <v>1574.1</v>
      </c>
      <c r="T99" s="5">
        <v>119.63</v>
      </c>
      <c r="U99" s="1" t="s">
        <v>5350</v>
      </c>
      <c r="V99" s="1" t="s">
        <v>5351</v>
      </c>
      <c r="W99" s="1" t="s">
        <v>4827</v>
      </c>
      <c r="X99" s="1" t="s">
        <v>5685</v>
      </c>
      <c r="Y99" s="1" t="s">
        <v>4849</v>
      </c>
      <c r="Z99" s="1" t="s">
        <v>4850</v>
      </c>
    </row>
    <row r="100" spans="1:26" x14ac:dyDescent="0.2">
      <c r="A100" s="1" t="s">
        <v>5346</v>
      </c>
      <c r="B100" s="1" t="s">
        <v>4851</v>
      </c>
      <c r="C100" s="3">
        <v>42170</v>
      </c>
      <c r="D100" s="1" t="s">
        <v>5527</v>
      </c>
      <c r="E100" s="1" t="s">
        <v>5382</v>
      </c>
      <c r="F100" s="5">
        <v>253</v>
      </c>
      <c r="G100" s="5">
        <v>253</v>
      </c>
      <c r="H100" s="5">
        <v>30.36</v>
      </c>
      <c r="I100" s="1" t="s">
        <v>5417</v>
      </c>
      <c r="J100" s="5">
        <v>0</v>
      </c>
      <c r="K100" s="5">
        <v>0</v>
      </c>
      <c r="L100" s="1" t="s">
        <v>5349</v>
      </c>
      <c r="M100" s="5">
        <v>220</v>
      </c>
      <c r="N100" s="5">
        <v>33</v>
      </c>
      <c r="O100" s="1" t="s">
        <v>5373</v>
      </c>
      <c r="P100" s="5">
        <v>220</v>
      </c>
      <c r="Q100" s="5">
        <v>3.63</v>
      </c>
      <c r="R100" s="1" t="s">
        <v>5351</v>
      </c>
      <c r="S100" s="5">
        <v>220</v>
      </c>
      <c r="T100" s="5">
        <v>16.72</v>
      </c>
      <c r="U100" s="1" t="s">
        <v>5351</v>
      </c>
      <c r="V100" s="1" t="s">
        <v>5351</v>
      </c>
      <c r="W100" s="1" t="s">
        <v>4852</v>
      </c>
      <c r="X100" s="1" t="s">
        <v>5408</v>
      </c>
      <c r="Y100" s="1" t="s">
        <v>4853</v>
      </c>
      <c r="Z100" s="1" t="s">
        <v>4854</v>
      </c>
    </row>
    <row r="101" spans="1:26" x14ac:dyDescent="0.2">
      <c r="A101" s="1" t="s">
        <v>5346</v>
      </c>
      <c r="B101" s="1" t="s">
        <v>4851</v>
      </c>
      <c r="C101" s="3">
        <v>42170</v>
      </c>
      <c r="D101" s="1" t="s">
        <v>5527</v>
      </c>
      <c r="E101" s="1" t="s">
        <v>5382</v>
      </c>
      <c r="F101" s="5">
        <v>253</v>
      </c>
      <c r="G101" s="5">
        <v>253</v>
      </c>
      <c r="H101" s="5">
        <v>30.36</v>
      </c>
      <c r="I101" s="1" t="s">
        <v>5417</v>
      </c>
      <c r="J101" s="5">
        <v>0</v>
      </c>
      <c r="K101" s="5">
        <v>0</v>
      </c>
      <c r="L101" s="1" t="s">
        <v>5349</v>
      </c>
      <c r="M101" s="5">
        <v>220</v>
      </c>
      <c r="N101" s="5">
        <v>33</v>
      </c>
      <c r="O101" s="1" t="s">
        <v>5373</v>
      </c>
      <c r="P101" s="5">
        <v>220</v>
      </c>
      <c r="Q101" s="5">
        <v>3.63</v>
      </c>
      <c r="R101" s="1" t="s">
        <v>5350</v>
      </c>
      <c r="S101" s="5">
        <v>220</v>
      </c>
      <c r="T101" s="5">
        <v>16.72</v>
      </c>
      <c r="U101" s="1" t="s">
        <v>5350</v>
      </c>
      <c r="V101" s="1" t="s">
        <v>5351</v>
      </c>
      <c r="W101" s="1" t="s">
        <v>4852</v>
      </c>
      <c r="X101" s="1" t="s">
        <v>5408</v>
      </c>
      <c r="Y101" s="1" t="s">
        <v>4853</v>
      </c>
      <c r="Z101" s="1" t="s">
        <v>4854</v>
      </c>
    </row>
    <row r="102" spans="1:26" x14ac:dyDescent="0.2">
      <c r="A102" s="1" t="s">
        <v>5346</v>
      </c>
      <c r="B102" s="1" t="s">
        <v>4851</v>
      </c>
      <c r="C102" s="3">
        <v>42170</v>
      </c>
      <c r="D102" s="1" t="s">
        <v>5527</v>
      </c>
      <c r="E102" s="1" t="s">
        <v>5382</v>
      </c>
      <c r="F102" s="5">
        <v>132.72999999999999</v>
      </c>
      <c r="G102" s="5">
        <v>132.72999999999999</v>
      </c>
      <c r="H102" s="5">
        <v>15.93</v>
      </c>
      <c r="I102" s="1" t="s">
        <v>5417</v>
      </c>
      <c r="J102" s="5">
        <v>0</v>
      </c>
      <c r="K102" s="5">
        <v>0</v>
      </c>
      <c r="L102" s="1" t="s">
        <v>5349</v>
      </c>
      <c r="M102" s="5">
        <v>115.42</v>
      </c>
      <c r="N102" s="5">
        <v>17.309999999999999</v>
      </c>
      <c r="O102" s="1" t="s">
        <v>5373</v>
      </c>
      <c r="P102" s="5">
        <v>115.42</v>
      </c>
      <c r="Q102" s="5">
        <v>1.9</v>
      </c>
      <c r="R102" s="1" t="s">
        <v>5350</v>
      </c>
      <c r="S102" s="5">
        <v>115.42</v>
      </c>
      <c r="T102" s="5">
        <v>8.77</v>
      </c>
      <c r="U102" s="1" t="s">
        <v>5350</v>
      </c>
      <c r="V102" s="1" t="s">
        <v>5351</v>
      </c>
      <c r="W102" s="1" t="s">
        <v>4852</v>
      </c>
      <c r="X102" s="1" t="s">
        <v>5408</v>
      </c>
      <c r="Y102" s="1" t="s">
        <v>4853</v>
      </c>
      <c r="Z102" s="1" t="s">
        <v>4854</v>
      </c>
    </row>
    <row r="103" spans="1:26" x14ac:dyDescent="0.2">
      <c r="A103" s="1" t="s">
        <v>5346</v>
      </c>
      <c r="B103" s="1" t="s">
        <v>4851</v>
      </c>
      <c r="C103" s="3">
        <v>42170</v>
      </c>
      <c r="D103" s="1" t="s">
        <v>5527</v>
      </c>
      <c r="E103" s="1" t="s">
        <v>5382</v>
      </c>
      <c r="F103" s="5">
        <v>69.709999999999994</v>
      </c>
      <c r="G103" s="5">
        <v>69.709999999999994</v>
      </c>
      <c r="H103" s="5">
        <v>8.3699999999999992</v>
      </c>
      <c r="I103" s="1" t="s">
        <v>5417</v>
      </c>
      <c r="J103" s="5">
        <v>0</v>
      </c>
      <c r="K103" s="5">
        <v>0</v>
      </c>
      <c r="L103" s="1" t="s">
        <v>5349</v>
      </c>
      <c r="M103" s="5">
        <v>60.62</v>
      </c>
      <c r="N103" s="5">
        <v>9.09</v>
      </c>
      <c r="O103" s="1" t="s">
        <v>5373</v>
      </c>
      <c r="P103" s="5">
        <v>60.62</v>
      </c>
      <c r="Q103" s="5">
        <v>1</v>
      </c>
      <c r="R103" s="1" t="s">
        <v>5350</v>
      </c>
      <c r="S103" s="5">
        <v>60.62</v>
      </c>
      <c r="T103" s="5">
        <v>4.6100000000000003</v>
      </c>
      <c r="U103" s="1" t="s">
        <v>5350</v>
      </c>
      <c r="V103" s="1" t="s">
        <v>5351</v>
      </c>
      <c r="W103" s="1" t="s">
        <v>4852</v>
      </c>
      <c r="X103" s="1" t="s">
        <v>5408</v>
      </c>
      <c r="Y103" s="1" t="s">
        <v>4853</v>
      </c>
      <c r="Z103" s="1" t="s">
        <v>4854</v>
      </c>
    </row>
    <row r="104" spans="1:26" x14ac:dyDescent="0.2">
      <c r="A104" s="1" t="s">
        <v>5346</v>
      </c>
      <c r="B104" s="1" t="s">
        <v>4851</v>
      </c>
      <c r="C104" s="3">
        <v>42170</v>
      </c>
      <c r="D104" s="1" t="s">
        <v>5527</v>
      </c>
      <c r="E104" s="1" t="s">
        <v>5382</v>
      </c>
      <c r="F104" s="5">
        <v>632.51</v>
      </c>
      <c r="G104" s="5">
        <v>632.51</v>
      </c>
      <c r="H104" s="5">
        <v>75.900000000000006</v>
      </c>
      <c r="I104" s="1" t="s">
        <v>5417</v>
      </c>
      <c r="J104" s="5">
        <v>0</v>
      </c>
      <c r="K104" s="5">
        <v>0</v>
      </c>
      <c r="L104" s="1" t="s">
        <v>5349</v>
      </c>
      <c r="M104" s="5">
        <v>550.01</v>
      </c>
      <c r="N104" s="5">
        <v>82.5</v>
      </c>
      <c r="O104" s="1" t="s">
        <v>5373</v>
      </c>
      <c r="P104" s="5">
        <v>550.01</v>
      </c>
      <c r="Q104" s="5">
        <v>9.08</v>
      </c>
      <c r="R104" s="1" t="s">
        <v>5350</v>
      </c>
      <c r="S104" s="5">
        <v>550.01</v>
      </c>
      <c r="T104" s="5">
        <v>41.8</v>
      </c>
      <c r="U104" s="1" t="s">
        <v>5350</v>
      </c>
      <c r="V104" s="1" t="s">
        <v>5351</v>
      </c>
      <c r="W104" s="1" t="s">
        <v>4852</v>
      </c>
      <c r="X104" s="1" t="s">
        <v>5408</v>
      </c>
      <c r="Y104" s="1" t="s">
        <v>4853</v>
      </c>
      <c r="Z104" s="1" t="s">
        <v>4854</v>
      </c>
    </row>
    <row r="105" spans="1:26" x14ac:dyDescent="0.2">
      <c r="A105" s="1" t="s">
        <v>5346</v>
      </c>
      <c r="B105" s="1" t="s">
        <v>4851</v>
      </c>
      <c r="C105" s="3">
        <v>42170</v>
      </c>
      <c r="D105" s="1" t="s">
        <v>5527</v>
      </c>
      <c r="E105" s="1" t="s">
        <v>5382</v>
      </c>
      <c r="F105" s="5">
        <v>132.72999999999999</v>
      </c>
      <c r="G105" s="5">
        <v>132.72999999999999</v>
      </c>
      <c r="H105" s="5">
        <v>15.93</v>
      </c>
      <c r="I105" s="1" t="s">
        <v>5417</v>
      </c>
      <c r="J105" s="5">
        <v>0</v>
      </c>
      <c r="K105" s="5">
        <v>0</v>
      </c>
      <c r="L105" s="1" t="s">
        <v>5349</v>
      </c>
      <c r="M105" s="5">
        <v>115.42</v>
      </c>
      <c r="N105" s="5">
        <v>17.309999999999999</v>
      </c>
      <c r="O105" s="1" t="s">
        <v>5373</v>
      </c>
      <c r="P105" s="5">
        <v>115.42</v>
      </c>
      <c r="Q105" s="5">
        <v>1.9</v>
      </c>
      <c r="R105" s="1" t="s">
        <v>5350</v>
      </c>
      <c r="S105" s="5">
        <v>115.42</v>
      </c>
      <c r="T105" s="5">
        <v>8.77</v>
      </c>
      <c r="U105" s="1" t="s">
        <v>5350</v>
      </c>
      <c r="V105" s="1" t="s">
        <v>5351</v>
      </c>
      <c r="W105" s="1" t="s">
        <v>4852</v>
      </c>
      <c r="X105" s="1" t="s">
        <v>5408</v>
      </c>
      <c r="Y105" s="1" t="s">
        <v>4853</v>
      </c>
      <c r="Z105" s="1" t="s">
        <v>4854</v>
      </c>
    </row>
    <row r="106" spans="1:26" x14ac:dyDescent="0.2">
      <c r="A106" s="1" t="s">
        <v>5346</v>
      </c>
      <c r="B106" s="1" t="s">
        <v>4851</v>
      </c>
      <c r="C106" s="3">
        <v>42170</v>
      </c>
      <c r="D106" s="1" t="s">
        <v>5527</v>
      </c>
      <c r="E106" s="1" t="s">
        <v>5382</v>
      </c>
      <c r="F106" s="5">
        <v>253</v>
      </c>
      <c r="G106" s="5">
        <v>253</v>
      </c>
      <c r="H106" s="5">
        <v>30.36</v>
      </c>
      <c r="I106" s="1" t="s">
        <v>5417</v>
      </c>
      <c r="J106" s="5">
        <v>0</v>
      </c>
      <c r="K106" s="5">
        <v>0</v>
      </c>
      <c r="L106" s="1" t="s">
        <v>5349</v>
      </c>
      <c r="M106" s="5">
        <v>220</v>
      </c>
      <c r="N106" s="5">
        <v>33</v>
      </c>
      <c r="O106" s="1" t="s">
        <v>5373</v>
      </c>
      <c r="P106" s="5">
        <v>220</v>
      </c>
      <c r="Q106" s="5">
        <v>3.63</v>
      </c>
      <c r="R106" s="1" t="s">
        <v>5350</v>
      </c>
      <c r="S106" s="5">
        <v>220</v>
      </c>
      <c r="T106" s="5">
        <v>16.72</v>
      </c>
      <c r="U106" s="1" t="s">
        <v>5350</v>
      </c>
      <c r="V106" s="1" t="s">
        <v>5351</v>
      </c>
      <c r="W106" s="1" t="s">
        <v>4852</v>
      </c>
      <c r="X106" s="1" t="s">
        <v>5408</v>
      </c>
      <c r="Y106" s="1" t="s">
        <v>4853</v>
      </c>
      <c r="Z106" s="1" t="s">
        <v>4854</v>
      </c>
    </row>
    <row r="107" spans="1:26" x14ac:dyDescent="0.2">
      <c r="A107" s="1" t="s">
        <v>5346</v>
      </c>
      <c r="B107" s="1" t="s">
        <v>4851</v>
      </c>
      <c r="C107" s="3">
        <v>42170</v>
      </c>
      <c r="D107" s="1" t="s">
        <v>5527</v>
      </c>
      <c r="E107" s="1" t="s">
        <v>5382</v>
      </c>
      <c r="F107" s="5">
        <v>27.9</v>
      </c>
      <c r="G107" s="5">
        <v>27.9</v>
      </c>
      <c r="H107" s="5">
        <v>3.35</v>
      </c>
      <c r="I107" s="1" t="s">
        <v>5417</v>
      </c>
      <c r="J107" s="5">
        <v>0</v>
      </c>
      <c r="K107" s="5">
        <v>0</v>
      </c>
      <c r="L107" s="1" t="s">
        <v>5349</v>
      </c>
      <c r="M107" s="5">
        <v>24.26</v>
      </c>
      <c r="N107" s="5">
        <v>3.64</v>
      </c>
      <c r="O107" s="1" t="s">
        <v>5373</v>
      </c>
      <c r="P107" s="5">
        <v>24.26</v>
      </c>
      <c r="Q107" s="5">
        <v>0.4</v>
      </c>
      <c r="R107" s="1" t="s">
        <v>5350</v>
      </c>
      <c r="S107" s="5">
        <v>24.26</v>
      </c>
      <c r="T107" s="5">
        <v>1.84</v>
      </c>
      <c r="U107" s="1" t="s">
        <v>5350</v>
      </c>
      <c r="V107" s="1" t="s">
        <v>5351</v>
      </c>
      <c r="W107" s="1" t="s">
        <v>4852</v>
      </c>
      <c r="X107" s="1" t="s">
        <v>5408</v>
      </c>
      <c r="Y107" s="1" t="s">
        <v>4853</v>
      </c>
      <c r="Z107" s="1" t="s">
        <v>4854</v>
      </c>
    </row>
    <row r="108" spans="1:26" x14ac:dyDescent="0.2">
      <c r="A108" s="1" t="s">
        <v>5346</v>
      </c>
      <c r="B108" s="1" t="s">
        <v>4851</v>
      </c>
      <c r="C108" s="3">
        <v>42170</v>
      </c>
      <c r="D108" s="1" t="s">
        <v>5527</v>
      </c>
      <c r="E108" s="1" t="s">
        <v>5382</v>
      </c>
      <c r="F108" s="5">
        <v>27.9</v>
      </c>
      <c r="G108" s="5">
        <v>27.9</v>
      </c>
      <c r="H108" s="5">
        <v>3.35</v>
      </c>
      <c r="I108" s="1" t="s">
        <v>5417</v>
      </c>
      <c r="J108" s="5">
        <v>0</v>
      </c>
      <c r="K108" s="5">
        <v>0</v>
      </c>
      <c r="L108" s="1" t="s">
        <v>5349</v>
      </c>
      <c r="M108" s="5">
        <v>24.26</v>
      </c>
      <c r="N108" s="5">
        <v>3.64</v>
      </c>
      <c r="O108" s="1" t="s">
        <v>5373</v>
      </c>
      <c r="P108" s="5">
        <v>24.26</v>
      </c>
      <c r="Q108" s="5">
        <v>0.4</v>
      </c>
      <c r="R108" s="1" t="s">
        <v>5540</v>
      </c>
      <c r="S108" s="5">
        <v>24.26</v>
      </c>
      <c r="T108" s="5">
        <v>1.84</v>
      </c>
      <c r="U108" s="1" t="s">
        <v>5540</v>
      </c>
      <c r="V108" s="1" t="s">
        <v>5351</v>
      </c>
      <c r="W108" s="1" t="s">
        <v>4852</v>
      </c>
      <c r="X108" s="1" t="s">
        <v>5408</v>
      </c>
      <c r="Y108" s="1" t="s">
        <v>4853</v>
      </c>
      <c r="Z108" s="1" t="s">
        <v>4854</v>
      </c>
    </row>
    <row r="109" spans="1:26" x14ac:dyDescent="0.2">
      <c r="A109" s="1" t="s">
        <v>5346</v>
      </c>
      <c r="B109" s="1" t="s">
        <v>4851</v>
      </c>
      <c r="C109" s="3">
        <v>42170</v>
      </c>
      <c r="D109" s="1" t="s">
        <v>5527</v>
      </c>
      <c r="E109" s="1" t="s">
        <v>5382</v>
      </c>
      <c r="F109" s="5">
        <v>27.9</v>
      </c>
      <c r="G109" s="5">
        <v>27.9</v>
      </c>
      <c r="H109" s="5">
        <v>3.35</v>
      </c>
      <c r="I109" s="1" t="s">
        <v>5417</v>
      </c>
      <c r="J109" s="5">
        <v>0</v>
      </c>
      <c r="K109" s="5">
        <v>0</v>
      </c>
      <c r="L109" s="1" t="s">
        <v>5349</v>
      </c>
      <c r="M109" s="5">
        <v>24.26</v>
      </c>
      <c r="N109" s="5">
        <v>3.64</v>
      </c>
      <c r="O109" s="1" t="s">
        <v>5373</v>
      </c>
      <c r="P109" s="5">
        <v>24.26</v>
      </c>
      <c r="Q109" s="5">
        <v>0.4</v>
      </c>
      <c r="R109" s="1" t="s">
        <v>5540</v>
      </c>
      <c r="S109" s="5">
        <v>24.26</v>
      </c>
      <c r="T109" s="5">
        <v>1.84</v>
      </c>
      <c r="U109" s="1" t="s">
        <v>5540</v>
      </c>
      <c r="V109" s="1" t="s">
        <v>5351</v>
      </c>
      <c r="W109" s="1" t="s">
        <v>4852</v>
      </c>
      <c r="X109" s="1" t="s">
        <v>5408</v>
      </c>
      <c r="Y109" s="1" t="s">
        <v>4853</v>
      </c>
      <c r="Z109" s="1" t="s">
        <v>4854</v>
      </c>
    </row>
    <row r="110" spans="1:26" x14ac:dyDescent="0.2">
      <c r="A110" s="1" t="s">
        <v>5346</v>
      </c>
      <c r="B110" s="1" t="s">
        <v>4851</v>
      </c>
      <c r="C110" s="3">
        <v>42170</v>
      </c>
      <c r="D110" s="1" t="s">
        <v>5527</v>
      </c>
      <c r="E110" s="1" t="s">
        <v>5382</v>
      </c>
      <c r="F110" s="5">
        <v>27.9</v>
      </c>
      <c r="G110" s="5">
        <v>27.9</v>
      </c>
      <c r="H110" s="5">
        <v>3.35</v>
      </c>
      <c r="I110" s="1" t="s">
        <v>5417</v>
      </c>
      <c r="J110" s="5">
        <v>0</v>
      </c>
      <c r="K110" s="5">
        <v>0</v>
      </c>
      <c r="L110" s="1" t="s">
        <v>5349</v>
      </c>
      <c r="M110" s="5">
        <v>24.26</v>
      </c>
      <c r="N110" s="5">
        <v>3.64</v>
      </c>
      <c r="O110" s="1" t="s">
        <v>5373</v>
      </c>
      <c r="P110" s="5">
        <v>24.26</v>
      </c>
      <c r="Q110" s="5">
        <v>0.4</v>
      </c>
      <c r="R110" s="1" t="s">
        <v>5350</v>
      </c>
      <c r="S110" s="5">
        <v>24.26</v>
      </c>
      <c r="T110" s="5">
        <v>1.84</v>
      </c>
      <c r="U110" s="1" t="s">
        <v>5350</v>
      </c>
      <c r="V110" s="1" t="s">
        <v>5351</v>
      </c>
      <c r="W110" s="1" t="s">
        <v>4852</v>
      </c>
      <c r="X110" s="1" t="s">
        <v>5408</v>
      </c>
      <c r="Y110" s="1" t="s">
        <v>4853</v>
      </c>
      <c r="Z110" s="1" t="s">
        <v>4854</v>
      </c>
    </row>
    <row r="111" spans="1:26" x14ac:dyDescent="0.2">
      <c r="A111" s="1" t="s">
        <v>5346</v>
      </c>
      <c r="B111" s="1" t="s">
        <v>4851</v>
      </c>
      <c r="C111" s="3">
        <v>42170</v>
      </c>
      <c r="D111" s="1" t="s">
        <v>5527</v>
      </c>
      <c r="E111" s="1" t="s">
        <v>5382</v>
      </c>
      <c r="F111" s="5">
        <v>27.9</v>
      </c>
      <c r="G111" s="5">
        <v>27.9</v>
      </c>
      <c r="H111" s="5">
        <v>3.35</v>
      </c>
      <c r="I111" s="1" t="s">
        <v>5417</v>
      </c>
      <c r="J111" s="5">
        <v>0</v>
      </c>
      <c r="K111" s="5">
        <v>0</v>
      </c>
      <c r="L111" s="1" t="s">
        <v>5349</v>
      </c>
      <c r="M111" s="5">
        <v>24.26</v>
      </c>
      <c r="N111" s="5">
        <v>3.64</v>
      </c>
      <c r="O111" s="1" t="s">
        <v>5373</v>
      </c>
      <c r="P111" s="5">
        <v>24.26</v>
      </c>
      <c r="Q111" s="5">
        <v>0.4</v>
      </c>
      <c r="R111" s="1" t="s">
        <v>5350</v>
      </c>
      <c r="S111" s="5">
        <v>24.26</v>
      </c>
      <c r="T111" s="5">
        <v>1.84</v>
      </c>
      <c r="U111" s="1" t="s">
        <v>5350</v>
      </c>
      <c r="V111" s="1" t="s">
        <v>5351</v>
      </c>
      <c r="W111" s="1" t="s">
        <v>4852</v>
      </c>
      <c r="X111" s="1" t="s">
        <v>5408</v>
      </c>
      <c r="Y111" s="1" t="s">
        <v>4853</v>
      </c>
      <c r="Z111" s="1" t="s">
        <v>4854</v>
      </c>
    </row>
    <row r="112" spans="1:26" x14ac:dyDescent="0.2">
      <c r="A112" s="1" t="s">
        <v>5346</v>
      </c>
      <c r="B112" s="1" t="s">
        <v>4851</v>
      </c>
      <c r="C112" s="3">
        <v>42170</v>
      </c>
      <c r="D112" s="1" t="s">
        <v>5527</v>
      </c>
      <c r="E112" s="1" t="s">
        <v>5382</v>
      </c>
      <c r="F112" s="5">
        <v>134.47</v>
      </c>
      <c r="G112" s="5">
        <v>134.47</v>
      </c>
      <c r="H112" s="5">
        <v>16.14</v>
      </c>
      <c r="I112" s="1" t="s">
        <v>5417</v>
      </c>
      <c r="J112" s="5">
        <v>0</v>
      </c>
      <c r="K112" s="5">
        <v>0</v>
      </c>
      <c r="L112" s="1" t="s">
        <v>5349</v>
      </c>
      <c r="M112" s="5">
        <v>116.93</v>
      </c>
      <c r="N112" s="5">
        <v>17.54</v>
      </c>
      <c r="O112" s="1" t="s">
        <v>5373</v>
      </c>
      <c r="P112" s="5">
        <v>116.93</v>
      </c>
      <c r="Q112" s="5">
        <v>1.93</v>
      </c>
      <c r="R112" s="1" t="s">
        <v>5350</v>
      </c>
      <c r="S112" s="5">
        <v>116.93</v>
      </c>
      <c r="T112" s="5">
        <v>8.89</v>
      </c>
      <c r="U112" s="1" t="s">
        <v>5350</v>
      </c>
      <c r="V112" s="1" t="s">
        <v>5351</v>
      </c>
      <c r="W112" s="1" t="s">
        <v>4852</v>
      </c>
      <c r="X112" s="1" t="s">
        <v>5408</v>
      </c>
      <c r="Y112" s="1" t="s">
        <v>4855</v>
      </c>
      <c r="Z112" s="1" t="s">
        <v>4856</v>
      </c>
    </row>
    <row r="113" spans="1:26" x14ac:dyDescent="0.2">
      <c r="A113" s="1" t="s">
        <v>5346</v>
      </c>
      <c r="B113" s="1" t="s">
        <v>4851</v>
      </c>
      <c r="C113" s="3">
        <v>42170</v>
      </c>
      <c r="D113" s="1" t="s">
        <v>5527</v>
      </c>
      <c r="E113" s="1" t="s">
        <v>5382</v>
      </c>
      <c r="F113" s="5">
        <v>134.47</v>
      </c>
      <c r="G113" s="5">
        <v>134.47</v>
      </c>
      <c r="H113" s="5">
        <v>16.14</v>
      </c>
      <c r="I113" s="1" t="s">
        <v>5417</v>
      </c>
      <c r="J113" s="5">
        <v>0</v>
      </c>
      <c r="K113" s="5">
        <v>0</v>
      </c>
      <c r="L113" s="1" t="s">
        <v>5349</v>
      </c>
      <c r="M113" s="5">
        <v>116.93</v>
      </c>
      <c r="N113" s="5">
        <v>17.54</v>
      </c>
      <c r="O113" s="1" t="s">
        <v>5373</v>
      </c>
      <c r="P113" s="5">
        <v>116.93</v>
      </c>
      <c r="Q113" s="5">
        <v>1.93</v>
      </c>
      <c r="R113" s="1" t="s">
        <v>5350</v>
      </c>
      <c r="S113" s="5">
        <v>116.93</v>
      </c>
      <c r="T113" s="5">
        <v>8.89</v>
      </c>
      <c r="U113" s="1" t="s">
        <v>5350</v>
      </c>
      <c r="V113" s="1" t="s">
        <v>5351</v>
      </c>
      <c r="W113" s="1" t="s">
        <v>4852</v>
      </c>
      <c r="X113" s="1" t="s">
        <v>5408</v>
      </c>
      <c r="Y113" s="1" t="s">
        <v>4857</v>
      </c>
      <c r="Z113" s="1" t="s">
        <v>4858</v>
      </c>
    </row>
    <row r="114" spans="1:26" x14ac:dyDescent="0.2">
      <c r="A114" s="1" t="s">
        <v>5346</v>
      </c>
      <c r="B114" s="1" t="s">
        <v>4851</v>
      </c>
      <c r="C114" s="3">
        <v>42170</v>
      </c>
      <c r="D114" s="1" t="s">
        <v>5527</v>
      </c>
      <c r="E114" s="1" t="s">
        <v>5382</v>
      </c>
      <c r="F114" s="5">
        <v>134.47</v>
      </c>
      <c r="G114" s="5">
        <v>134.47</v>
      </c>
      <c r="H114" s="5">
        <v>16.14</v>
      </c>
      <c r="I114" s="1" t="s">
        <v>5348</v>
      </c>
      <c r="J114" s="5">
        <v>0</v>
      </c>
      <c r="K114" s="5">
        <v>0</v>
      </c>
      <c r="L114" s="1" t="s">
        <v>5349</v>
      </c>
      <c r="M114" s="5">
        <v>116.93</v>
      </c>
      <c r="N114" s="5">
        <v>17.54</v>
      </c>
      <c r="O114" s="1" t="s">
        <v>5373</v>
      </c>
      <c r="P114" s="5">
        <v>116.93</v>
      </c>
      <c r="Q114" s="5">
        <v>1.93</v>
      </c>
      <c r="R114" s="1" t="s">
        <v>5350</v>
      </c>
      <c r="S114" s="5">
        <v>116.93</v>
      </c>
      <c r="T114" s="5">
        <v>8.89</v>
      </c>
      <c r="U114" s="1" t="s">
        <v>5350</v>
      </c>
      <c r="V114" s="1" t="s">
        <v>5351</v>
      </c>
      <c r="W114" s="1" t="s">
        <v>4852</v>
      </c>
      <c r="X114" s="1" t="s">
        <v>5408</v>
      </c>
      <c r="Y114" s="1" t="s">
        <v>4859</v>
      </c>
      <c r="Z114" s="1" t="s">
        <v>4860</v>
      </c>
    </row>
    <row r="115" spans="1:26" x14ac:dyDescent="0.2">
      <c r="A115" s="1" t="s">
        <v>5346</v>
      </c>
      <c r="B115" s="1" t="s">
        <v>4851</v>
      </c>
      <c r="C115" s="3">
        <v>42170</v>
      </c>
      <c r="D115" s="1" t="s">
        <v>5527</v>
      </c>
      <c r="E115" s="1" t="s">
        <v>5382</v>
      </c>
      <c r="F115" s="5">
        <v>162.62</v>
      </c>
      <c r="G115" s="5">
        <v>162.62</v>
      </c>
      <c r="H115" s="5">
        <v>19.510000000000002</v>
      </c>
      <c r="I115" s="1" t="s">
        <v>5417</v>
      </c>
      <c r="J115" s="5">
        <v>0</v>
      </c>
      <c r="K115" s="5">
        <v>0</v>
      </c>
      <c r="L115" s="1" t="s">
        <v>5349</v>
      </c>
      <c r="M115" s="5">
        <v>141.41</v>
      </c>
      <c r="N115" s="5">
        <v>21.21</v>
      </c>
      <c r="O115" s="1" t="s">
        <v>5373</v>
      </c>
      <c r="P115" s="5">
        <v>141.41</v>
      </c>
      <c r="Q115" s="5">
        <v>2.33</v>
      </c>
      <c r="R115" s="1" t="s">
        <v>5350</v>
      </c>
      <c r="S115" s="5">
        <v>141.41</v>
      </c>
      <c r="T115" s="5">
        <v>10.75</v>
      </c>
      <c r="U115" s="1" t="s">
        <v>5350</v>
      </c>
      <c r="V115" s="1" t="s">
        <v>5351</v>
      </c>
      <c r="W115" s="1" t="s">
        <v>4852</v>
      </c>
      <c r="X115" s="1" t="s">
        <v>5408</v>
      </c>
      <c r="Y115" s="1" t="s">
        <v>4861</v>
      </c>
      <c r="Z115" s="1" t="s">
        <v>4862</v>
      </c>
    </row>
    <row r="116" spans="1:26" x14ac:dyDescent="0.2">
      <c r="A116" s="1" t="s">
        <v>5346</v>
      </c>
      <c r="B116" s="1" t="s">
        <v>4851</v>
      </c>
      <c r="C116" s="3">
        <v>42170</v>
      </c>
      <c r="D116" s="1" t="s">
        <v>5527</v>
      </c>
      <c r="E116" s="1" t="s">
        <v>5382</v>
      </c>
      <c r="F116" s="5">
        <v>1101.6300000000001</v>
      </c>
      <c r="G116" s="5">
        <v>1101.6300000000001</v>
      </c>
      <c r="H116" s="5">
        <v>132.19999999999999</v>
      </c>
      <c r="I116" s="1" t="s">
        <v>5348</v>
      </c>
      <c r="J116" s="5">
        <v>0</v>
      </c>
      <c r="K116" s="5">
        <v>0</v>
      </c>
      <c r="L116" s="1" t="s">
        <v>5349</v>
      </c>
      <c r="M116" s="5">
        <v>957.94</v>
      </c>
      <c r="N116" s="5">
        <v>143.69</v>
      </c>
      <c r="O116" s="1" t="s">
        <v>5373</v>
      </c>
      <c r="P116" s="5">
        <v>957.94</v>
      </c>
      <c r="Q116" s="5">
        <v>15.81</v>
      </c>
      <c r="R116" s="1" t="s">
        <v>5350</v>
      </c>
      <c r="S116" s="5">
        <v>957.94</v>
      </c>
      <c r="T116" s="5">
        <v>72.8</v>
      </c>
      <c r="U116" s="1" t="s">
        <v>5350</v>
      </c>
      <c r="V116" s="1" t="s">
        <v>5351</v>
      </c>
      <c r="W116" s="1" t="s">
        <v>4852</v>
      </c>
      <c r="X116" s="1" t="s">
        <v>5408</v>
      </c>
      <c r="Y116" s="1" t="s">
        <v>4863</v>
      </c>
      <c r="Z116" s="1" t="s">
        <v>4864</v>
      </c>
    </row>
    <row r="117" spans="1:26" x14ac:dyDescent="0.2">
      <c r="A117" s="1" t="s">
        <v>5346</v>
      </c>
      <c r="B117" s="1" t="s">
        <v>4851</v>
      </c>
      <c r="C117" s="3">
        <v>42170</v>
      </c>
      <c r="D117" s="1" t="s">
        <v>5527</v>
      </c>
      <c r="E117" s="1" t="s">
        <v>5382</v>
      </c>
      <c r="F117" s="5">
        <v>1134.3699999999999</v>
      </c>
      <c r="G117" s="5">
        <v>1134.3699999999999</v>
      </c>
      <c r="H117" s="5">
        <v>136.12</v>
      </c>
      <c r="I117" s="1" t="s">
        <v>5348</v>
      </c>
      <c r="J117" s="5">
        <v>0</v>
      </c>
      <c r="K117" s="5">
        <v>0</v>
      </c>
      <c r="L117" s="1" t="s">
        <v>5349</v>
      </c>
      <c r="M117" s="5">
        <v>986.41</v>
      </c>
      <c r="N117" s="5">
        <v>147.96</v>
      </c>
      <c r="O117" s="1" t="s">
        <v>5373</v>
      </c>
      <c r="P117" s="5">
        <v>986.41</v>
      </c>
      <c r="Q117" s="5">
        <v>16.28</v>
      </c>
      <c r="R117" s="1" t="s">
        <v>5350</v>
      </c>
      <c r="S117" s="5">
        <v>986.41</v>
      </c>
      <c r="T117" s="5">
        <v>74.97</v>
      </c>
      <c r="U117" s="1" t="s">
        <v>5350</v>
      </c>
      <c r="V117" s="1" t="s">
        <v>5351</v>
      </c>
      <c r="W117" s="1" t="s">
        <v>4852</v>
      </c>
      <c r="X117" s="1" t="s">
        <v>5408</v>
      </c>
      <c r="Y117" s="1" t="s">
        <v>4865</v>
      </c>
      <c r="Z117" s="1" t="s">
        <v>4866</v>
      </c>
    </row>
    <row r="118" spans="1:26" x14ac:dyDescent="0.2">
      <c r="A118" s="1" t="s">
        <v>5346</v>
      </c>
      <c r="B118" s="1" t="s">
        <v>4851</v>
      </c>
      <c r="C118" s="3">
        <v>42170</v>
      </c>
      <c r="D118" s="1" t="s">
        <v>5527</v>
      </c>
      <c r="E118" s="1" t="s">
        <v>5382</v>
      </c>
      <c r="F118" s="5">
        <v>56.93</v>
      </c>
      <c r="G118" s="5">
        <v>56.93</v>
      </c>
      <c r="H118" s="5">
        <v>6.83</v>
      </c>
      <c r="I118" s="1" t="s">
        <v>5348</v>
      </c>
      <c r="J118" s="5">
        <v>0</v>
      </c>
      <c r="K118" s="5">
        <v>0</v>
      </c>
      <c r="L118" s="1" t="s">
        <v>5349</v>
      </c>
      <c r="M118" s="5">
        <v>49.5</v>
      </c>
      <c r="N118" s="5">
        <v>7.43</v>
      </c>
      <c r="O118" s="1" t="s">
        <v>5373</v>
      </c>
      <c r="P118" s="5">
        <v>49.5</v>
      </c>
      <c r="Q118" s="5">
        <v>0.82</v>
      </c>
      <c r="R118" s="1" t="s">
        <v>5350</v>
      </c>
      <c r="S118" s="5">
        <v>49.5</v>
      </c>
      <c r="T118" s="5">
        <v>3.76</v>
      </c>
      <c r="U118" s="1" t="s">
        <v>5350</v>
      </c>
      <c r="V118" s="1" t="s">
        <v>5351</v>
      </c>
      <c r="W118" s="1" t="s">
        <v>4852</v>
      </c>
      <c r="X118" s="1" t="s">
        <v>5530</v>
      </c>
      <c r="Y118" s="1" t="s">
        <v>4867</v>
      </c>
      <c r="Z118" s="1" t="s">
        <v>4868</v>
      </c>
    </row>
    <row r="119" spans="1:26" x14ac:dyDescent="0.2">
      <c r="A119" s="1" t="s">
        <v>5346</v>
      </c>
      <c r="B119" s="1" t="s">
        <v>4964</v>
      </c>
      <c r="C119" s="3">
        <v>42171</v>
      </c>
      <c r="D119" s="1" t="s">
        <v>5416</v>
      </c>
      <c r="E119" s="1" t="s">
        <v>5347</v>
      </c>
      <c r="F119" s="5">
        <v>2698.65</v>
      </c>
      <c r="G119" s="5">
        <v>2346.65</v>
      </c>
      <c r="H119" s="5">
        <v>422.4</v>
      </c>
      <c r="I119" s="1" t="s">
        <v>4965</v>
      </c>
      <c r="J119" s="5">
        <v>0</v>
      </c>
      <c r="K119" s="5">
        <v>0</v>
      </c>
      <c r="L119" s="1" t="s">
        <v>5349</v>
      </c>
      <c r="M119" s="5">
        <v>2346.65</v>
      </c>
      <c r="N119" s="5">
        <v>352</v>
      </c>
      <c r="O119" s="1" t="s">
        <v>5373</v>
      </c>
      <c r="P119" s="5">
        <v>2346.65</v>
      </c>
      <c r="Q119" s="5">
        <v>38.72</v>
      </c>
      <c r="R119" s="1" t="s">
        <v>5350</v>
      </c>
      <c r="S119" s="5">
        <v>2346.65</v>
      </c>
      <c r="T119" s="5">
        <v>178.35</v>
      </c>
      <c r="U119" s="1" t="s">
        <v>5350</v>
      </c>
      <c r="V119" s="1" t="s">
        <v>5351</v>
      </c>
      <c r="W119" s="1" t="s">
        <v>4966</v>
      </c>
      <c r="X119" s="1" t="s">
        <v>5408</v>
      </c>
      <c r="Y119" s="1" t="s">
        <v>4967</v>
      </c>
      <c r="Z119" s="1" t="s">
        <v>4968</v>
      </c>
    </row>
    <row r="120" spans="1:26" x14ac:dyDescent="0.2">
      <c r="A120" s="1" t="s">
        <v>5346</v>
      </c>
      <c r="B120" s="1" t="s">
        <v>4969</v>
      </c>
      <c r="C120" s="3">
        <v>42171</v>
      </c>
      <c r="D120" s="1" t="s">
        <v>5432</v>
      </c>
      <c r="E120" s="1" t="s">
        <v>5347</v>
      </c>
      <c r="F120" s="5">
        <v>9993.06</v>
      </c>
      <c r="G120" s="5">
        <v>7918.6</v>
      </c>
      <c r="H120" s="5">
        <v>1425.35</v>
      </c>
      <c r="I120" s="1" t="s">
        <v>5579</v>
      </c>
      <c r="J120" s="5">
        <v>12844.56</v>
      </c>
      <c r="K120" s="5">
        <v>886.67</v>
      </c>
      <c r="L120" s="1" t="s">
        <v>5579</v>
      </c>
      <c r="M120" s="5">
        <v>7918.6</v>
      </c>
      <c r="N120" s="5">
        <v>1187.79</v>
      </c>
      <c r="O120" s="1" t="s">
        <v>5373</v>
      </c>
      <c r="P120" s="5">
        <v>7918.6</v>
      </c>
      <c r="Q120" s="5">
        <v>130.66</v>
      </c>
      <c r="R120" s="1" t="s">
        <v>5350</v>
      </c>
      <c r="S120" s="5">
        <v>7918.6</v>
      </c>
      <c r="T120" s="5">
        <v>601.80999999999995</v>
      </c>
      <c r="U120" s="1" t="s">
        <v>5350</v>
      </c>
      <c r="V120" s="1" t="s">
        <v>5351</v>
      </c>
      <c r="W120" s="1" t="s">
        <v>5423</v>
      </c>
      <c r="X120" s="1" t="s">
        <v>5392</v>
      </c>
      <c r="Y120" s="1" t="s">
        <v>5581</v>
      </c>
      <c r="Z120" s="1" t="s">
        <v>4970</v>
      </c>
    </row>
    <row r="121" spans="1:26" x14ac:dyDescent="0.2">
      <c r="A121" s="1" t="s">
        <v>5346</v>
      </c>
      <c r="B121" s="1" t="s">
        <v>4969</v>
      </c>
      <c r="C121" s="3">
        <v>42171</v>
      </c>
      <c r="D121" s="1" t="s">
        <v>5432</v>
      </c>
      <c r="E121" s="1" t="s">
        <v>5347</v>
      </c>
      <c r="F121" s="5">
        <v>9993.06</v>
      </c>
      <c r="G121" s="5">
        <v>7918.6</v>
      </c>
      <c r="H121" s="5">
        <v>1425.35</v>
      </c>
      <c r="I121" s="1" t="s">
        <v>5579</v>
      </c>
      <c r="J121" s="5">
        <v>12844.56</v>
      </c>
      <c r="K121" s="5">
        <v>886.67</v>
      </c>
      <c r="L121" s="1" t="s">
        <v>5579</v>
      </c>
      <c r="M121" s="5">
        <v>7918.6</v>
      </c>
      <c r="N121" s="5">
        <v>1187.79</v>
      </c>
      <c r="O121" s="1" t="s">
        <v>5373</v>
      </c>
      <c r="P121" s="5">
        <v>7918.6</v>
      </c>
      <c r="Q121" s="5">
        <v>130.66</v>
      </c>
      <c r="R121" s="1" t="s">
        <v>5350</v>
      </c>
      <c r="S121" s="5">
        <v>7918.6</v>
      </c>
      <c r="T121" s="5">
        <v>601.80999999999995</v>
      </c>
      <c r="U121" s="1" t="s">
        <v>5350</v>
      </c>
      <c r="V121" s="1" t="s">
        <v>5351</v>
      </c>
      <c r="W121" s="1" t="s">
        <v>5423</v>
      </c>
      <c r="X121" s="1" t="s">
        <v>5392</v>
      </c>
      <c r="Y121" s="1" t="s">
        <v>5581</v>
      </c>
      <c r="Z121" s="1" t="s">
        <v>4970</v>
      </c>
    </row>
    <row r="122" spans="1:26" x14ac:dyDescent="0.2">
      <c r="A122" s="1" t="s">
        <v>5346</v>
      </c>
      <c r="B122" s="1" t="s">
        <v>5005</v>
      </c>
      <c r="C122" s="3">
        <v>42172</v>
      </c>
      <c r="D122" s="1" t="s">
        <v>5416</v>
      </c>
      <c r="E122" s="1" t="s">
        <v>5347</v>
      </c>
      <c r="F122" s="5">
        <v>1849.48</v>
      </c>
      <c r="G122" s="5">
        <v>1849.48</v>
      </c>
      <c r="H122" s="5">
        <v>332.91</v>
      </c>
      <c r="I122" s="1" t="s">
        <v>5348</v>
      </c>
      <c r="J122" s="5">
        <v>0</v>
      </c>
      <c r="K122" s="5">
        <v>0</v>
      </c>
      <c r="L122" s="1" t="s">
        <v>5349</v>
      </c>
      <c r="M122" s="5">
        <v>0</v>
      </c>
      <c r="N122" s="5">
        <v>0</v>
      </c>
      <c r="O122" s="1" t="s">
        <v>5349</v>
      </c>
      <c r="P122" s="5">
        <v>1849.48</v>
      </c>
      <c r="Q122" s="5">
        <v>30.52</v>
      </c>
      <c r="R122" s="1" t="s">
        <v>5350</v>
      </c>
      <c r="S122" s="5">
        <v>1849.48</v>
      </c>
      <c r="T122" s="5">
        <v>140.56</v>
      </c>
      <c r="U122" s="1" t="s">
        <v>5350</v>
      </c>
      <c r="V122" s="1" t="s">
        <v>5351</v>
      </c>
      <c r="W122" s="1" t="s">
        <v>5006</v>
      </c>
      <c r="X122" s="1" t="s">
        <v>5542</v>
      </c>
      <c r="Y122" s="1" t="s">
        <v>5007</v>
      </c>
      <c r="Z122" s="1" t="s">
        <v>5008</v>
      </c>
    </row>
    <row r="123" spans="1:26" x14ac:dyDescent="0.2">
      <c r="A123" s="1" t="s">
        <v>5346</v>
      </c>
      <c r="B123" s="1" t="s">
        <v>5009</v>
      </c>
      <c r="C123" s="3">
        <v>42172</v>
      </c>
      <c r="D123" s="1" t="s">
        <v>5416</v>
      </c>
      <c r="E123" s="1" t="s">
        <v>5347</v>
      </c>
      <c r="F123" s="5">
        <v>1138.1400000000001</v>
      </c>
      <c r="G123" s="5">
        <v>1138.1400000000001</v>
      </c>
      <c r="H123" s="5">
        <v>204.87</v>
      </c>
      <c r="I123" s="1" t="s">
        <v>5348</v>
      </c>
      <c r="J123" s="5">
        <v>0</v>
      </c>
      <c r="K123" s="5">
        <v>0</v>
      </c>
      <c r="L123" s="1" t="s">
        <v>5349</v>
      </c>
      <c r="M123" s="5">
        <v>0</v>
      </c>
      <c r="N123" s="5">
        <v>0</v>
      </c>
      <c r="O123" s="1" t="s">
        <v>5349</v>
      </c>
      <c r="P123" s="5">
        <v>1138.1400000000001</v>
      </c>
      <c r="Q123" s="5">
        <v>18.78</v>
      </c>
      <c r="R123" s="1" t="s">
        <v>5350</v>
      </c>
      <c r="S123" s="5">
        <v>1138.1400000000001</v>
      </c>
      <c r="T123" s="5">
        <v>86.5</v>
      </c>
      <c r="U123" s="1" t="s">
        <v>5350</v>
      </c>
      <c r="V123" s="1" t="s">
        <v>5351</v>
      </c>
      <c r="W123" s="1" t="s">
        <v>5006</v>
      </c>
      <c r="X123" s="1" t="s">
        <v>5542</v>
      </c>
      <c r="Y123" s="1" t="s">
        <v>5007</v>
      </c>
      <c r="Z123" s="1" t="s">
        <v>5008</v>
      </c>
    </row>
    <row r="124" spans="1:26" x14ac:dyDescent="0.2">
      <c r="A124" s="1" t="s">
        <v>5346</v>
      </c>
      <c r="B124" s="1" t="s">
        <v>5010</v>
      </c>
      <c r="C124" s="3">
        <v>42172</v>
      </c>
      <c r="D124" s="1" t="s">
        <v>5416</v>
      </c>
      <c r="E124" s="1" t="s">
        <v>5347</v>
      </c>
      <c r="F124" s="5">
        <v>426.8</v>
      </c>
      <c r="G124" s="5">
        <v>426.8</v>
      </c>
      <c r="H124" s="5">
        <v>76.819999999999993</v>
      </c>
      <c r="I124" s="1" t="s">
        <v>5348</v>
      </c>
      <c r="J124" s="5">
        <v>0</v>
      </c>
      <c r="K124" s="5">
        <v>0</v>
      </c>
      <c r="L124" s="1" t="s">
        <v>5349</v>
      </c>
      <c r="M124" s="5">
        <v>0</v>
      </c>
      <c r="N124" s="5">
        <v>0</v>
      </c>
      <c r="O124" s="1" t="s">
        <v>5349</v>
      </c>
      <c r="P124" s="5">
        <v>426.8</v>
      </c>
      <c r="Q124" s="5">
        <v>7.04</v>
      </c>
      <c r="R124" s="1" t="s">
        <v>5350</v>
      </c>
      <c r="S124" s="5">
        <v>426.8</v>
      </c>
      <c r="T124" s="5">
        <v>32.44</v>
      </c>
      <c r="U124" s="1" t="s">
        <v>5350</v>
      </c>
      <c r="V124" s="1" t="s">
        <v>5351</v>
      </c>
      <c r="W124" s="1" t="s">
        <v>5006</v>
      </c>
      <c r="X124" s="1" t="s">
        <v>5542</v>
      </c>
      <c r="Y124" s="1" t="s">
        <v>5007</v>
      </c>
      <c r="Z124" s="1" t="s">
        <v>5008</v>
      </c>
    </row>
    <row r="125" spans="1:26" x14ac:dyDescent="0.2">
      <c r="A125" s="1" t="s">
        <v>5346</v>
      </c>
      <c r="B125" s="1" t="s">
        <v>5011</v>
      </c>
      <c r="C125" s="3">
        <v>42172</v>
      </c>
      <c r="D125" s="1" t="s">
        <v>5416</v>
      </c>
      <c r="E125" s="1" t="s">
        <v>5347</v>
      </c>
      <c r="F125" s="5">
        <v>284.54000000000002</v>
      </c>
      <c r="G125" s="5">
        <v>284.54000000000002</v>
      </c>
      <c r="H125" s="5">
        <v>51.22</v>
      </c>
      <c r="I125" s="1" t="s">
        <v>5348</v>
      </c>
      <c r="J125" s="5">
        <v>0</v>
      </c>
      <c r="K125" s="5">
        <v>0</v>
      </c>
      <c r="L125" s="1" t="s">
        <v>5349</v>
      </c>
      <c r="M125" s="5">
        <v>0</v>
      </c>
      <c r="N125" s="5">
        <v>0</v>
      </c>
      <c r="O125" s="1" t="s">
        <v>5349</v>
      </c>
      <c r="P125" s="5">
        <v>284.54000000000002</v>
      </c>
      <c r="Q125" s="5">
        <v>4.6900000000000004</v>
      </c>
      <c r="R125" s="1" t="s">
        <v>5350</v>
      </c>
      <c r="S125" s="5">
        <v>284.54000000000002</v>
      </c>
      <c r="T125" s="5">
        <v>21.63</v>
      </c>
      <c r="U125" s="1" t="s">
        <v>5350</v>
      </c>
      <c r="V125" s="1" t="s">
        <v>5351</v>
      </c>
      <c r="W125" s="1" t="s">
        <v>5006</v>
      </c>
      <c r="X125" s="1" t="s">
        <v>5542</v>
      </c>
      <c r="Y125" s="1" t="s">
        <v>5007</v>
      </c>
      <c r="Z125" s="1" t="s">
        <v>5008</v>
      </c>
    </row>
    <row r="126" spans="1:26" x14ac:dyDescent="0.2">
      <c r="A126" s="1" t="s">
        <v>5346</v>
      </c>
      <c r="B126" s="1" t="s">
        <v>5012</v>
      </c>
      <c r="C126" s="3">
        <v>42172</v>
      </c>
      <c r="D126" s="1" t="s">
        <v>5416</v>
      </c>
      <c r="E126" s="1" t="s">
        <v>5347</v>
      </c>
      <c r="F126" s="5">
        <v>1138.1400000000001</v>
      </c>
      <c r="G126" s="5">
        <v>1138.1400000000001</v>
      </c>
      <c r="H126" s="5">
        <v>204.87</v>
      </c>
      <c r="I126" s="1" t="s">
        <v>5348</v>
      </c>
      <c r="J126" s="5">
        <v>0</v>
      </c>
      <c r="K126" s="5">
        <v>0</v>
      </c>
      <c r="L126" s="1" t="s">
        <v>5349</v>
      </c>
      <c r="M126" s="5">
        <v>0</v>
      </c>
      <c r="N126" s="5">
        <v>0</v>
      </c>
      <c r="O126" s="1" t="s">
        <v>5349</v>
      </c>
      <c r="P126" s="5">
        <v>1138.1400000000001</v>
      </c>
      <c r="Q126" s="5">
        <v>18.78</v>
      </c>
      <c r="R126" s="1" t="s">
        <v>5350</v>
      </c>
      <c r="S126" s="5">
        <v>1138.1400000000001</v>
      </c>
      <c r="T126" s="5">
        <v>86.5</v>
      </c>
      <c r="U126" s="1" t="s">
        <v>5350</v>
      </c>
      <c r="V126" s="1" t="s">
        <v>5351</v>
      </c>
      <c r="W126" s="1" t="s">
        <v>5006</v>
      </c>
      <c r="X126" s="1" t="s">
        <v>5542</v>
      </c>
      <c r="Y126" s="1" t="s">
        <v>5007</v>
      </c>
      <c r="Z126" s="1" t="s">
        <v>5008</v>
      </c>
    </row>
    <row r="127" spans="1:26" x14ac:dyDescent="0.2">
      <c r="A127" s="1" t="s">
        <v>5346</v>
      </c>
      <c r="B127" s="1" t="s">
        <v>5013</v>
      </c>
      <c r="C127" s="3">
        <v>42172</v>
      </c>
      <c r="D127" s="1" t="s">
        <v>5416</v>
      </c>
      <c r="E127" s="1" t="s">
        <v>5347</v>
      </c>
      <c r="F127" s="5">
        <v>1308.8699999999999</v>
      </c>
      <c r="G127" s="5">
        <v>1308.8699999999999</v>
      </c>
      <c r="H127" s="5">
        <v>235.6</v>
      </c>
      <c r="I127" s="1" t="s">
        <v>5348</v>
      </c>
      <c r="J127" s="5">
        <v>0</v>
      </c>
      <c r="K127" s="5">
        <v>0</v>
      </c>
      <c r="L127" s="1" t="s">
        <v>5349</v>
      </c>
      <c r="M127" s="5">
        <v>0</v>
      </c>
      <c r="N127" s="5">
        <v>0</v>
      </c>
      <c r="O127" s="1" t="s">
        <v>5349</v>
      </c>
      <c r="P127" s="5">
        <v>1308.8699999999999</v>
      </c>
      <c r="Q127" s="5">
        <v>21.6</v>
      </c>
      <c r="R127" s="1" t="s">
        <v>5350</v>
      </c>
      <c r="S127" s="5">
        <v>1308.8699999999999</v>
      </c>
      <c r="T127" s="5">
        <v>99.47</v>
      </c>
      <c r="U127" s="1" t="s">
        <v>5350</v>
      </c>
      <c r="V127" s="1" t="s">
        <v>5351</v>
      </c>
      <c r="W127" s="1" t="s">
        <v>5006</v>
      </c>
      <c r="X127" s="1" t="s">
        <v>5542</v>
      </c>
      <c r="Y127" s="1" t="s">
        <v>5007</v>
      </c>
      <c r="Z127" s="1" t="s">
        <v>5008</v>
      </c>
    </row>
    <row r="128" spans="1:26" x14ac:dyDescent="0.2">
      <c r="A128" s="1" t="s">
        <v>5346</v>
      </c>
      <c r="B128" s="1" t="s">
        <v>5014</v>
      </c>
      <c r="C128" s="3">
        <v>42172</v>
      </c>
      <c r="D128" s="1" t="s">
        <v>5416</v>
      </c>
      <c r="E128" s="1" t="s">
        <v>5347</v>
      </c>
      <c r="F128" s="5">
        <v>1707.22</v>
      </c>
      <c r="G128" s="5">
        <v>1707.22</v>
      </c>
      <c r="H128" s="5">
        <v>307.3</v>
      </c>
      <c r="I128" s="1" t="s">
        <v>5348</v>
      </c>
      <c r="J128" s="5">
        <v>0</v>
      </c>
      <c r="K128" s="5">
        <v>0</v>
      </c>
      <c r="L128" s="1" t="s">
        <v>5349</v>
      </c>
      <c r="M128" s="5">
        <v>0</v>
      </c>
      <c r="N128" s="5">
        <v>0</v>
      </c>
      <c r="O128" s="1" t="s">
        <v>5349</v>
      </c>
      <c r="P128" s="5">
        <v>1707.22</v>
      </c>
      <c r="Q128" s="5">
        <v>28.17</v>
      </c>
      <c r="R128" s="1" t="s">
        <v>5350</v>
      </c>
      <c r="S128" s="5">
        <v>1707.22</v>
      </c>
      <c r="T128" s="5">
        <v>129.75</v>
      </c>
      <c r="U128" s="1" t="s">
        <v>5350</v>
      </c>
      <c r="V128" s="1" t="s">
        <v>5351</v>
      </c>
      <c r="W128" s="1" t="s">
        <v>5006</v>
      </c>
      <c r="X128" s="1" t="s">
        <v>5542</v>
      </c>
      <c r="Y128" s="1" t="s">
        <v>5007</v>
      </c>
      <c r="Z128" s="1" t="s">
        <v>5008</v>
      </c>
    </row>
    <row r="129" spans="1:26" x14ac:dyDescent="0.2">
      <c r="A129" s="1" t="s">
        <v>5346</v>
      </c>
      <c r="B129" s="1" t="s">
        <v>5015</v>
      </c>
      <c r="C129" s="3">
        <v>42172</v>
      </c>
      <c r="D129" s="1" t="s">
        <v>5416</v>
      </c>
      <c r="E129" s="1" t="s">
        <v>5347</v>
      </c>
      <c r="F129" s="5">
        <v>1564.95</v>
      </c>
      <c r="G129" s="5">
        <v>1564.95</v>
      </c>
      <c r="H129" s="5">
        <v>281.69</v>
      </c>
      <c r="I129" s="1" t="s">
        <v>5348</v>
      </c>
      <c r="J129" s="5">
        <v>0</v>
      </c>
      <c r="K129" s="5">
        <v>0</v>
      </c>
      <c r="L129" s="1" t="s">
        <v>5349</v>
      </c>
      <c r="M129" s="5">
        <v>0</v>
      </c>
      <c r="N129" s="5">
        <v>0</v>
      </c>
      <c r="O129" s="1" t="s">
        <v>5349</v>
      </c>
      <c r="P129" s="5">
        <v>1564.95</v>
      </c>
      <c r="Q129" s="5">
        <v>25.82</v>
      </c>
      <c r="R129" s="1" t="s">
        <v>5350</v>
      </c>
      <c r="S129" s="5">
        <v>1564.95</v>
      </c>
      <c r="T129" s="5">
        <v>118.94</v>
      </c>
      <c r="U129" s="1" t="s">
        <v>5350</v>
      </c>
      <c r="V129" s="1" t="s">
        <v>5351</v>
      </c>
      <c r="W129" s="1" t="s">
        <v>5006</v>
      </c>
      <c r="X129" s="1" t="s">
        <v>5542</v>
      </c>
      <c r="Y129" s="1" t="s">
        <v>5007</v>
      </c>
      <c r="Z129" s="1" t="s">
        <v>5008</v>
      </c>
    </row>
    <row r="130" spans="1:26" x14ac:dyDescent="0.2">
      <c r="A130" s="1" t="s">
        <v>5346</v>
      </c>
      <c r="B130" s="1" t="s">
        <v>5016</v>
      </c>
      <c r="C130" s="3">
        <v>42172</v>
      </c>
      <c r="D130" s="1" t="s">
        <v>5416</v>
      </c>
      <c r="E130" s="1" t="s">
        <v>5347</v>
      </c>
      <c r="F130" s="5">
        <v>995.88</v>
      </c>
      <c r="G130" s="5">
        <v>995.88</v>
      </c>
      <c r="H130" s="5">
        <v>179.26</v>
      </c>
      <c r="I130" s="1" t="s">
        <v>5348</v>
      </c>
      <c r="J130" s="5">
        <v>0</v>
      </c>
      <c r="K130" s="5">
        <v>0</v>
      </c>
      <c r="L130" s="1" t="s">
        <v>5349</v>
      </c>
      <c r="M130" s="5">
        <v>0</v>
      </c>
      <c r="N130" s="5">
        <v>0</v>
      </c>
      <c r="O130" s="1" t="s">
        <v>5349</v>
      </c>
      <c r="P130" s="5">
        <v>995.88</v>
      </c>
      <c r="Q130" s="5">
        <v>16.43</v>
      </c>
      <c r="R130" s="1" t="s">
        <v>5350</v>
      </c>
      <c r="S130" s="5">
        <v>995.88</v>
      </c>
      <c r="T130" s="5">
        <v>75.69</v>
      </c>
      <c r="U130" s="1" t="s">
        <v>5350</v>
      </c>
      <c r="V130" s="1" t="s">
        <v>5351</v>
      </c>
      <c r="W130" s="1" t="s">
        <v>5006</v>
      </c>
      <c r="X130" s="1" t="s">
        <v>5542</v>
      </c>
      <c r="Y130" s="1" t="s">
        <v>5007</v>
      </c>
      <c r="Z130" s="1" t="s">
        <v>5008</v>
      </c>
    </row>
    <row r="131" spans="1:26" x14ac:dyDescent="0.2">
      <c r="A131" s="1" t="s">
        <v>5346</v>
      </c>
      <c r="B131" s="1" t="s">
        <v>5017</v>
      </c>
      <c r="C131" s="3">
        <v>42172</v>
      </c>
      <c r="D131" s="1" t="s">
        <v>5416</v>
      </c>
      <c r="E131" s="1" t="s">
        <v>5347</v>
      </c>
      <c r="F131" s="5">
        <v>142.27000000000001</v>
      </c>
      <c r="G131" s="5">
        <v>142.27000000000001</v>
      </c>
      <c r="H131" s="5">
        <v>25.61</v>
      </c>
      <c r="I131" s="1" t="s">
        <v>5348</v>
      </c>
      <c r="J131" s="5">
        <v>0</v>
      </c>
      <c r="K131" s="5">
        <v>0</v>
      </c>
      <c r="L131" s="1" t="s">
        <v>5349</v>
      </c>
      <c r="M131" s="5">
        <v>0</v>
      </c>
      <c r="N131" s="5">
        <v>0</v>
      </c>
      <c r="O131" s="1" t="s">
        <v>5349</v>
      </c>
      <c r="P131" s="5">
        <v>142.27000000000001</v>
      </c>
      <c r="Q131" s="5">
        <v>2.35</v>
      </c>
      <c r="R131" s="1" t="s">
        <v>5350</v>
      </c>
      <c r="S131" s="5">
        <v>142.27000000000001</v>
      </c>
      <c r="T131" s="5">
        <v>10.81</v>
      </c>
      <c r="U131" s="1" t="s">
        <v>5350</v>
      </c>
      <c r="V131" s="1" t="s">
        <v>5351</v>
      </c>
      <c r="W131" s="1" t="s">
        <v>5006</v>
      </c>
      <c r="X131" s="1" t="s">
        <v>5542</v>
      </c>
      <c r="Y131" s="1" t="s">
        <v>5007</v>
      </c>
      <c r="Z131" s="1" t="s">
        <v>5008</v>
      </c>
    </row>
    <row r="132" spans="1:26" x14ac:dyDescent="0.2">
      <c r="A132" s="1" t="s">
        <v>5346</v>
      </c>
      <c r="B132" s="1" t="s">
        <v>5026</v>
      </c>
      <c r="C132" s="3">
        <v>42172</v>
      </c>
      <c r="D132" s="1" t="s">
        <v>5405</v>
      </c>
      <c r="E132" s="1" t="s">
        <v>5347</v>
      </c>
      <c r="F132" s="5">
        <v>2595.2199999999998</v>
      </c>
      <c r="G132" s="5">
        <v>2595.2199999999998</v>
      </c>
      <c r="H132" s="5">
        <v>467.14</v>
      </c>
      <c r="I132" s="1" t="s">
        <v>5406</v>
      </c>
      <c r="J132" s="5">
        <v>0</v>
      </c>
      <c r="K132" s="5">
        <v>0</v>
      </c>
      <c r="L132" s="1" t="s">
        <v>5349</v>
      </c>
      <c r="M132" s="5">
        <v>0</v>
      </c>
      <c r="N132" s="5">
        <v>0</v>
      </c>
      <c r="O132" s="1" t="s">
        <v>5349</v>
      </c>
      <c r="P132" s="5">
        <v>2595.2199999999998</v>
      </c>
      <c r="Q132" s="5">
        <v>42.82</v>
      </c>
      <c r="R132" s="1" t="s">
        <v>5350</v>
      </c>
      <c r="S132" s="5">
        <v>2595.2199999999998</v>
      </c>
      <c r="T132" s="5">
        <v>197.24</v>
      </c>
      <c r="U132" s="1" t="s">
        <v>5350</v>
      </c>
      <c r="V132" s="1" t="s">
        <v>5351</v>
      </c>
      <c r="W132" s="1" t="s">
        <v>5027</v>
      </c>
      <c r="X132" s="1" t="s">
        <v>5612</v>
      </c>
      <c r="Y132" s="1" t="s">
        <v>5914</v>
      </c>
      <c r="Z132" s="1" t="s">
        <v>5028</v>
      </c>
    </row>
    <row r="133" spans="1:26" x14ac:dyDescent="0.2">
      <c r="A133" s="1" t="s">
        <v>5346</v>
      </c>
      <c r="B133" s="1" t="s">
        <v>5031</v>
      </c>
      <c r="C133" s="3">
        <v>42172</v>
      </c>
      <c r="D133" s="1" t="s">
        <v>5427</v>
      </c>
      <c r="E133" s="1" t="s">
        <v>5029</v>
      </c>
      <c r="F133" s="5">
        <v>622.02</v>
      </c>
      <c r="G133" s="5">
        <v>622.02</v>
      </c>
      <c r="H133" s="5">
        <v>43.54</v>
      </c>
      <c r="I133" s="1" t="s">
        <v>5348</v>
      </c>
      <c r="J133" s="5">
        <v>0</v>
      </c>
      <c r="K133" s="5">
        <v>0</v>
      </c>
      <c r="L133" s="1" t="s">
        <v>5349</v>
      </c>
      <c r="M133" s="5">
        <v>0</v>
      </c>
      <c r="N133" s="5">
        <v>0</v>
      </c>
      <c r="O133" s="1" t="s">
        <v>5349</v>
      </c>
      <c r="P133" s="5">
        <v>622.02</v>
      </c>
      <c r="Q133" s="5">
        <v>10.26</v>
      </c>
      <c r="R133" s="1" t="s">
        <v>5350</v>
      </c>
      <c r="S133" s="5">
        <v>622.02</v>
      </c>
      <c r="T133" s="5">
        <v>47.27</v>
      </c>
      <c r="U133" s="1" t="s">
        <v>5350</v>
      </c>
      <c r="V133" s="1" t="s">
        <v>5351</v>
      </c>
      <c r="W133" s="1" t="s">
        <v>5032</v>
      </c>
      <c r="X133" s="1" t="s">
        <v>5567</v>
      </c>
      <c r="Y133" s="1" t="s">
        <v>5568</v>
      </c>
      <c r="Z133" s="1" t="s">
        <v>5569</v>
      </c>
    </row>
    <row r="134" spans="1:26" x14ac:dyDescent="0.2">
      <c r="A134" s="1" t="s">
        <v>5346</v>
      </c>
      <c r="B134" s="1" t="s">
        <v>5033</v>
      </c>
      <c r="C134" s="3">
        <v>42172</v>
      </c>
      <c r="D134" s="1" t="s">
        <v>5538</v>
      </c>
      <c r="E134" s="1" t="s">
        <v>5539</v>
      </c>
      <c r="F134" s="5">
        <v>312.05</v>
      </c>
      <c r="G134" s="5">
        <v>0</v>
      </c>
      <c r="H134" s="5">
        <v>0</v>
      </c>
      <c r="I134" s="1" t="s">
        <v>5349</v>
      </c>
      <c r="J134" s="5">
        <v>0</v>
      </c>
      <c r="K134" s="5">
        <v>0</v>
      </c>
      <c r="L134" s="1" t="s">
        <v>5349</v>
      </c>
      <c r="M134" s="5">
        <v>0</v>
      </c>
      <c r="N134" s="5">
        <v>0</v>
      </c>
      <c r="O134" s="1" t="s">
        <v>5349</v>
      </c>
      <c r="P134" s="5">
        <v>312.05</v>
      </c>
      <c r="Q134" s="5">
        <v>0</v>
      </c>
      <c r="R134" s="1" t="s">
        <v>5540</v>
      </c>
      <c r="S134" s="5">
        <v>312.05</v>
      </c>
      <c r="T134" s="5">
        <v>0</v>
      </c>
      <c r="U134" s="1" t="s">
        <v>5540</v>
      </c>
      <c r="V134" s="1" t="s">
        <v>5351</v>
      </c>
      <c r="W134" s="1" t="s">
        <v>5541</v>
      </c>
      <c r="X134" s="1" t="s">
        <v>5542</v>
      </c>
      <c r="Y134" s="1" t="s">
        <v>5034</v>
      </c>
      <c r="Z134" s="1" t="s">
        <v>5035</v>
      </c>
    </row>
    <row r="135" spans="1:26" x14ac:dyDescent="0.2">
      <c r="A135" s="1" t="s">
        <v>5346</v>
      </c>
      <c r="B135" s="1" t="s">
        <v>5033</v>
      </c>
      <c r="C135" s="3">
        <v>42172</v>
      </c>
      <c r="D135" s="1" t="s">
        <v>5538</v>
      </c>
      <c r="E135" s="1" t="s">
        <v>5539</v>
      </c>
      <c r="F135" s="5">
        <v>88.35</v>
      </c>
      <c r="G135" s="5">
        <v>0</v>
      </c>
      <c r="H135" s="5">
        <v>0</v>
      </c>
      <c r="I135" s="1" t="s">
        <v>5349</v>
      </c>
      <c r="J135" s="5">
        <v>0</v>
      </c>
      <c r="K135" s="5">
        <v>0</v>
      </c>
      <c r="L135" s="1" t="s">
        <v>5349</v>
      </c>
      <c r="M135" s="5">
        <v>0</v>
      </c>
      <c r="N135" s="5">
        <v>0</v>
      </c>
      <c r="O135" s="1" t="s">
        <v>5349</v>
      </c>
      <c r="P135" s="5">
        <v>88.35</v>
      </c>
      <c r="Q135" s="5">
        <v>0</v>
      </c>
      <c r="R135" s="1" t="s">
        <v>5540</v>
      </c>
      <c r="S135" s="5">
        <v>88.35</v>
      </c>
      <c r="T135" s="5">
        <v>0</v>
      </c>
      <c r="U135" s="1" t="s">
        <v>5540</v>
      </c>
      <c r="V135" s="1" t="s">
        <v>5351</v>
      </c>
      <c r="W135" s="1" t="s">
        <v>5541</v>
      </c>
      <c r="X135" s="1" t="s">
        <v>5542</v>
      </c>
      <c r="Y135" s="1" t="s">
        <v>5034</v>
      </c>
      <c r="Z135" s="1" t="s">
        <v>5035</v>
      </c>
    </row>
    <row r="136" spans="1:26" x14ac:dyDescent="0.2">
      <c r="A136" s="1" t="s">
        <v>5346</v>
      </c>
      <c r="B136" s="1" t="s">
        <v>5036</v>
      </c>
      <c r="C136" s="3">
        <v>42172</v>
      </c>
      <c r="D136" s="1" t="s">
        <v>5427</v>
      </c>
      <c r="E136" s="1" t="s">
        <v>5020</v>
      </c>
      <c r="F136" s="5">
        <v>0.28000000000000003</v>
      </c>
      <c r="G136" s="5">
        <v>0.28000000000000003</v>
      </c>
      <c r="H136" s="5">
        <v>0.03</v>
      </c>
      <c r="I136" s="1" t="s">
        <v>5348</v>
      </c>
      <c r="J136" s="5">
        <v>0</v>
      </c>
      <c r="K136" s="5">
        <v>0</v>
      </c>
      <c r="L136" s="1" t="s">
        <v>5349</v>
      </c>
      <c r="M136" s="5">
        <v>0</v>
      </c>
      <c r="N136" s="5">
        <v>0</v>
      </c>
      <c r="O136" s="1" t="s">
        <v>5349</v>
      </c>
      <c r="P136" s="5">
        <v>0.28000000000000003</v>
      </c>
      <c r="Q136" s="5">
        <v>0</v>
      </c>
      <c r="R136" s="1" t="s">
        <v>5350</v>
      </c>
      <c r="S136" s="5">
        <v>0.28000000000000003</v>
      </c>
      <c r="T136" s="5">
        <v>0.02</v>
      </c>
      <c r="U136" s="1" t="s">
        <v>5350</v>
      </c>
      <c r="V136" s="1" t="s">
        <v>5351</v>
      </c>
      <c r="W136" s="1" t="s">
        <v>5037</v>
      </c>
      <c r="X136" s="1" t="s">
        <v>5498</v>
      </c>
      <c r="Y136" s="1" t="s">
        <v>4592</v>
      </c>
      <c r="Z136" s="1" t="s">
        <v>4593</v>
      </c>
    </row>
    <row r="137" spans="1:26" x14ac:dyDescent="0.2">
      <c r="A137" s="1" t="s">
        <v>5346</v>
      </c>
      <c r="B137" s="1" t="s">
        <v>5036</v>
      </c>
      <c r="C137" s="3">
        <v>42172</v>
      </c>
      <c r="D137" s="1" t="s">
        <v>5427</v>
      </c>
      <c r="E137" s="1" t="s">
        <v>5020</v>
      </c>
      <c r="F137" s="5">
        <v>0.8</v>
      </c>
      <c r="G137" s="5">
        <v>0.8</v>
      </c>
      <c r="H137" s="5">
        <v>0.1</v>
      </c>
      <c r="I137" s="1" t="s">
        <v>5348</v>
      </c>
      <c r="J137" s="5">
        <v>0</v>
      </c>
      <c r="K137" s="5">
        <v>0</v>
      </c>
      <c r="L137" s="1" t="s">
        <v>5349</v>
      </c>
      <c r="M137" s="5">
        <v>0</v>
      </c>
      <c r="N137" s="5">
        <v>0</v>
      </c>
      <c r="O137" s="1" t="s">
        <v>5349</v>
      </c>
      <c r="P137" s="5">
        <v>0.8</v>
      </c>
      <c r="Q137" s="5">
        <v>0.01</v>
      </c>
      <c r="R137" s="1" t="s">
        <v>5350</v>
      </c>
      <c r="S137" s="5">
        <v>0.8</v>
      </c>
      <c r="T137" s="5">
        <v>0.06</v>
      </c>
      <c r="U137" s="1" t="s">
        <v>5350</v>
      </c>
      <c r="V137" s="1" t="s">
        <v>5351</v>
      </c>
      <c r="W137" s="1" t="s">
        <v>5037</v>
      </c>
      <c r="X137" s="1" t="s">
        <v>5498</v>
      </c>
      <c r="Y137" s="1" t="s">
        <v>4594</v>
      </c>
      <c r="Z137" s="1" t="s">
        <v>4595</v>
      </c>
    </row>
    <row r="138" spans="1:26" x14ac:dyDescent="0.2">
      <c r="A138" s="1" t="s">
        <v>5346</v>
      </c>
      <c r="B138" s="1" t="s">
        <v>5036</v>
      </c>
      <c r="C138" s="3">
        <v>42172</v>
      </c>
      <c r="D138" s="1" t="s">
        <v>5427</v>
      </c>
      <c r="E138" s="1" t="s">
        <v>5020</v>
      </c>
      <c r="F138" s="5">
        <v>0.44</v>
      </c>
      <c r="G138" s="5">
        <v>0.44</v>
      </c>
      <c r="H138" s="5">
        <v>0.05</v>
      </c>
      <c r="I138" s="1" t="s">
        <v>5348</v>
      </c>
      <c r="J138" s="5">
        <v>0</v>
      </c>
      <c r="K138" s="5">
        <v>0</v>
      </c>
      <c r="L138" s="1" t="s">
        <v>5349</v>
      </c>
      <c r="M138" s="5">
        <v>0</v>
      </c>
      <c r="N138" s="5">
        <v>0</v>
      </c>
      <c r="O138" s="1" t="s">
        <v>5349</v>
      </c>
      <c r="P138" s="5">
        <v>0.44</v>
      </c>
      <c r="Q138" s="5">
        <v>0.01</v>
      </c>
      <c r="R138" s="1" t="s">
        <v>5350</v>
      </c>
      <c r="S138" s="5">
        <v>0.44</v>
      </c>
      <c r="T138" s="5">
        <v>0.03</v>
      </c>
      <c r="U138" s="1" t="s">
        <v>5350</v>
      </c>
      <c r="V138" s="1" t="s">
        <v>5351</v>
      </c>
      <c r="W138" s="1" t="s">
        <v>5037</v>
      </c>
      <c r="X138" s="1" t="s">
        <v>5498</v>
      </c>
      <c r="Y138" s="1" t="s">
        <v>5038</v>
      </c>
      <c r="Z138" s="1" t="s">
        <v>5039</v>
      </c>
    </row>
    <row r="139" spans="1:26" x14ac:dyDescent="0.2">
      <c r="A139" s="1" t="s">
        <v>5346</v>
      </c>
      <c r="B139" s="1" t="s">
        <v>5040</v>
      </c>
      <c r="C139" s="3">
        <v>42172</v>
      </c>
      <c r="D139" s="1" t="s">
        <v>5416</v>
      </c>
      <c r="E139" s="1" t="s">
        <v>5347</v>
      </c>
      <c r="F139" s="5">
        <v>1574.1</v>
      </c>
      <c r="G139" s="5">
        <v>0</v>
      </c>
      <c r="H139" s="5">
        <v>0</v>
      </c>
      <c r="I139" s="1" t="s">
        <v>5349</v>
      </c>
      <c r="J139" s="5">
        <v>0</v>
      </c>
      <c r="K139" s="5">
        <v>0</v>
      </c>
      <c r="L139" s="1" t="s">
        <v>5349</v>
      </c>
      <c r="M139" s="5">
        <v>0</v>
      </c>
      <c r="N139" s="5">
        <v>0</v>
      </c>
      <c r="O139" s="1" t="s">
        <v>5349</v>
      </c>
      <c r="P139" s="5">
        <v>1574.1</v>
      </c>
      <c r="Q139" s="5">
        <v>25.97</v>
      </c>
      <c r="R139" s="1" t="s">
        <v>5350</v>
      </c>
      <c r="S139" s="5">
        <v>1574.1</v>
      </c>
      <c r="T139" s="5">
        <v>119.63</v>
      </c>
      <c r="U139" s="1" t="s">
        <v>5350</v>
      </c>
      <c r="V139" s="1" t="s">
        <v>5351</v>
      </c>
      <c r="W139" s="1" t="s">
        <v>4827</v>
      </c>
      <c r="X139" s="1" t="s">
        <v>5685</v>
      </c>
      <c r="Y139" s="1" t="s">
        <v>4849</v>
      </c>
      <c r="Z139" s="1" t="s">
        <v>4850</v>
      </c>
    </row>
    <row r="140" spans="1:26" x14ac:dyDescent="0.2">
      <c r="A140" s="1" t="s">
        <v>5346</v>
      </c>
      <c r="B140" s="1" t="s">
        <v>5041</v>
      </c>
      <c r="C140" s="3">
        <v>42172</v>
      </c>
      <c r="D140" s="1" t="s">
        <v>5416</v>
      </c>
      <c r="E140" s="1" t="s">
        <v>5347</v>
      </c>
      <c r="F140" s="5">
        <v>3774.4</v>
      </c>
      <c r="G140" s="5">
        <v>3774.4</v>
      </c>
      <c r="H140" s="5">
        <v>679.39</v>
      </c>
      <c r="I140" s="1" t="s">
        <v>5042</v>
      </c>
      <c r="J140" s="5">
        <v>0</v>
      </c>
      <c r="K140" s="5">
        <v>0</v>
      </c>
      <c r="L140" s="1" t="s">
        <v>5349</v>
      </c>
      <c r="M140" s="5">
        <v>0</v>
      </c>
      <c r="N140" s="5">
        <v>0</v>
      </c>
      <c r="O140" s="1" t="s">
        <v>5349</v>
      </c>
      <c r="P140" s="5">
        <v>3774.4</v>
      </c>
      <c r="Q140" s="5">
        <v>62.28</v>
      </c>
      <c r="R140" s="1" t="s">
        <v>5350</v>
      </c>
      <c r="S140" s="5">
        <v>3774.4</v>
      </c>
      <c r="T140" s="5">
        <v>286.85000000000002</v>
      </c>
      <c r="U140" s="1" t="s">
        <v>5350</v>
      </c>
      <c r="V140" s="1" t="s">
        <v>5351</v>
      </c>
      <c r="W140" s="1" t="s">
        <v>5043</v>
      </c>
      <c r="X140" s="1" t="s">
        <v>5408</v>
      </c>
      <c r="Y140" s="1" t="s">
        <v>5044</v>
      </c>
      <c r="Z140" s="1" t="s">
        <v>5045</v>
      </c>
    </row>
    <row r="141" spans="1:26" x14ac:dyDescent="0.2">
      <c r="A141" s="1" t="s">
        <v>5346</v>
      </c>
      <c r="B141" s="1" t="s">
        <v>5046</v>
      </c>
      <c r="C141" s="3">
        <v>42172</v>
      </c>
      <c r="D141" s="1" t="s">
        <v>5527</v>
      </c>
      <c r="E141" s="1" t="s">
        <v>5382</v>
      </c>
      <c r="F141" s="5">
        <v>103.2</v>
      </c>
      <c r="G141" s="5">
        <v>103.2</v>
      </c>
      <c r="H141" s="5">
        <v>4.13</v>
      </c>
      <c r="I141" s="1" t="s">
        <v>5042</v>
      </c>
      <c r="J141" s="5">
        <v>0</v>
      </c>
      <c r="K141" s="5">
        <v>0</v>
      </c>
      <c r="L141" s="1" t="s">
        <v>5349</v>
      </c>
      <c r="M141" s="5">
        <v>0</v>
      </c>
      <c r="N141" s="5">
        <v>0</v>
      </c>
      <c r="O141" s="1" t="s">
        <v>5349</v>
      </c>
      <c r="P141" s="5">
        <v>103.2</v>
      </c>
      <c r="Q141" s="5">
        <v>1.7</v>
      </c>
      <c r="R141" s="1" t="s">
        <v>5350</v>
      </c>
      <c r="S141" s="5">
        <v>103.2</v>
      </c>
      <c r="T141" s="5">
        <v>7.84</v>
      </c>
      <c r="U141" s="1" t="s">
        <v>5350</v>
      </c>
      <c r="V141" s="1" t="s">
        <v>5351</v>
      </c>
      <c r="W141" s="1" t="s">
        <v>5047</v>
      </c>
      <c r="X141" s="1" t="s">
        <v>5685</v>
      </c>
      <c r="Y141" s="1" t="s">
        <v>5048</v>
      </c>
      <c r="Z141" s="1" t="s">
        <v>5049</v>
      </c>
    </row>
    <row r="142" spans="1:26" x14ac:dyDescent="0.2">
      <c r="A142" s="1" t="s">
        <v>5346</v>
      </c>
      <c r="B142" s="1" t="s">
        <v>5050</v>
      </c>
      <c r="C142" s="3">
        <v>42172</v>
      </c>
      <c r="D142" s="1" t="s">
        <v>5527</v>
      </c>
      <c r="E142" s="1" t="s">
        <v>5382</v>
      </c>
      <c r="F142" s="5">
        <v>842.63</v>
      </c>
      <c r="G142" s="5">
        <v>842.63</v>
      </c>
      <c r="H142" s="5">
        <v>101.12</v>
      </c>
      <c r="I142" s="1" t="s">
        <v>5348</v>
      </c>
      <c r="J142" s="5">
        <v>0</v>
      </c>
      <c r="K142" s="5">
        <v>0</v>
      </c>
      <c r="L142" s="1" t="s">
        <v>5349</v>
      </c>
      <c r="M142" s="5">
        <v>0</v>
      </c>
      <c r="N142" s="5">
        <v>0</v>
      </c>
      <c r="O142" s="1" t="s">
        <v>5349</v>
      </c>
      <c r="P142" s="5">
        <v>842.63</v>
      </c>
      <c r="Q142" s="5">
        <v>13.9</v>
      </c>
      <c r="R142" s="1" t="s">
        <v>5350</v>
      </c>
      <c r="S142" s="5">
        <v>842.63</v>
      </c>
      <c r="T142" s="5">
        <v>64.040000000000006</v>
      </c>
      <c r="U142" s="1" t="s">
        <v>5350</v>
      </c>
      <c r="V142" s="1" t="s">
        <v>5351</v>
      </c>
      <c r="W142" s="1" t="s">
        <v>5047</v>
      </c>
      <c r="X142" s="1" t="s">
        <v>5408</v>
      </c>
      <c r="Y142" s="1" t="s">
        <v>5051</v>
      </c>
      <c r="Z142" s="1" t="s">
        <v>5052</v>
      </c>
    </row>
    <row r="143" spans="1:26" x14ac:dyDescent="0.2">
      <c r="A143" s="1" t="s">
        <v>5346</v>
      </c>
      <c r="B143" s="1" t="s">
        <v>5053</v>
      </c>
      <c r="C143" s="3">
        <v>42172</v>
      </c>
      <c r="D143" s="1" t="s">
        <v>5527</v>
      </c>
      <c r="E143" s="1" t="s">
        <v>5382</v>
      </c>
      <c r="F143" s="5">
        <v>9925.3799999999992</v>
      </c>
      <c r="G143" s="5">
        <v>9925.3799999999992</v>
      </c>
      <c r="H143" s="5">
        <v>397.02</v>
      </c>
      <c r="I143" s="1" t="s">
        <v>5042</v>
      </c>
      <c r="J143" s="5">
        <v>0</v>
      </c>
      <c r="K143" s="5">
        <v>0</v>
      </c>
      <c r="L143" s="1" t="s">
        <v>5349</v>
      </c>
      <c r="M143" s="5">
        <v>0</v>
      </c>
      <c r="N143" s="5">
        <v>0</v>
      </c>
      <c r="O143" s="1" t="s">
        <v>5349</v>
      </c>
      <c r="P143" s="5">
        <v>9925.3799999999992</v>
      </c>
      <c r="Q143" s="5">
        <v>163.77000000000001</v>
      </c>
      <c r="R143" s="1" t="s">
        <v>5350</v>
      </c>
      <c r="S143" s="5">
        <v>9925.3799999999992</v>
      </c>
      <c r="T143" s="5">
        <v>754.33</v>
      </c>
      <c r="U143" s="1" t="s">
        <v>5350</v>
      </c>
      <c r="V143" s="1" t="s">
        <v>5351</v>
      </c>
      <c r="W143" s="1" t="s">
        <v>5047</v>
      </c>
      <c r="X143" s="1" t="s">
        <v>5542</v>
      </c>
      <c r="Y143" s="1" t="s">
        <v>5054</v>
      </c>
      <c r="Z143" s="1" t="s">
        <v>5055</v>
      </c>
    </row>
    <row r="144" spans="1:26" x14ac:dyDescent="0.2">
      <c r="A144" s="1" t="s">
        <v>5346</v>
      </c>
      <c r="B144" s="1" t="s">
        <v>5056</v>
      </c>
      <c r="C144" s="3">
        <v>42172</v>
      </c>
      <c r="D144" s="1" t="s">
        <v>5527</v>
      </c>
      <c r="E144" s="1" t="s">
        <v>5382</v>
      </c>
      <c r="F144" s="5">
        <v>229.66</v>
      </c>
      <c r="G144" s="5">
        <v>229.66</v>
      </c>
      <c r="H144" s="5">
        <v>27.56</v>
      </c>
      <c r="I144" s="1" t="s">
        <v>5417</v>
      </c>
      <c r="J144" s="5">
        <v>0</v>
      </c>
      <c r="K144" s="5">
        <v>0</v>
      </c>
      <c r="L144" s="1" t="s">
        <v>5349</v>
      </c>
      <c r="M144" s="5">
        <v>0</v>
      </c>
      <c r="N144" s="5">
        <v>0</v>
      </c>
      <c r="O144" s="1" t="s">
        <v>5349</v>
      </c>
      <c r="P144" s="5">
        <v>229.66</v>
      </c>
      <c r="Q144" s="5">
        <v>3.79</v>
      </c>
      <c r="R144" s="1" t="s">
        <v>5350</v>
      </c>
      <c r="S144" s="5">
        <v>229.66</v>
      </c>
      <c r="T144" s="5">
        <v>17.45</v>
      </c>
      <c r="U144" s="1" t="s">
        <v>5350</v>
      </c>
      <c r="V144" s="1" t="s">
        <v>5351</v>
      </c>
      <c r="W144" s="1" t="s">
        <v>5047</v>
      </c>
      <c r="X144" s="1" t="s">
        <v>5542</v>
      </c>
      <c r="Y144" s="1" t="s">
        <v>5057</v>
      </c>
      <c r="Z144" s="1" t="s">
        <v>5058</v>
      </c>
    </row>
    <row r="145" spans="1:26" x14ac:dyDescent="0.2">
      <c r="A145" s="1" t="s">
        <v>5346</v>
      </c>
      <c r="B145" s="1" t="s">
        <v>5059</v>
      </c>
      <c r="C145" s="3">
        <v>42172</v>
      </c>
      <c r="D145" s="1" t="s">
        <v>5527</v>
      </c>
      <c r="E145" s="1" t="s">
        <v>5382</v>
      </c>
      <c r="F145" s="5">
        <v>486.6</v>
      </c>
      <c r="G145" s="5">
        <v>486.6</v>
      </c>
      <c r="H145" s="5">
        <v>58.39</v>
      </c>
      <c r="I145" s="1" t="s">
        <v>5417</v>
      </c>
      <c r="J145" s="5">
        <v>0</v>
      </c>
      <c r="K145" s="5">
        <v>0</v>
      </c>
      <c r="L145" s="1" t="s">
        <v>5349</v>
      </c>
      <c r="M145" s="5">
        <v>0</v>
      </c>
      <c r="N145" s="5">
        <v>0</v>
      </c>
      <c r="O145" s="1" t="s">
        <v>5349</v>
      </c>
      <c r="P145" s="5">
        <v>486.6</v>
      </c>
      <c r="Q145" s="5">
        <v>8.0299999999999994</v>
      </c>
      <c r="R145" s="1" t="s">
        <v>5350</v>
      </c>
      <c r="S145" s="5">
        <v>486.6</v>
      </c>
      <c r="T145" s="5">
        <v>36.979999999999997</v>
      </c>
      <c r="U145" s="1" t="s">
        <v>5350</v>
      </c>
      <c r="V145" s="1" t="s">
        <v>5351</v>
      </c>
      <c r="W145" s="1" t="s">
        <v>5047</v>
      </c>
      <c r="X145" s="1" t="s">
        <v>5542</v>
      </c>
      <c r="Y145" s="1" t="s">
        <v>5060</v>
      </c>
      <c r="Z145" s="1" t="s">
        <v>5061</v>
      </c>
    </row>
    <row r="146" spans="1:26" x14ac:dyDescent="0.2">
      <c r="A146" s="1" t="s">
        <v>5346</v>
      </c>
      <c r="B146" s="1" t="s">
        <v>5062</v>
      </c>
      <c r="C146" s="3">
        <v>42172</v>
      </c>
      <c r="D146" s="1" t="s">
        <v>5527</v>
      </c>
      <c r="E146" s="1" t="s">
        <v>5382</v>
      </c>
      <c r="F146" s="5">
        <v>1323.49</v>
      </c>
      <c r="G146" s="5">
        <v>1323.49</v>
      </c>
      <c r="H146" s="5">
        <v>158.82</v>
      </c>
      <c r="I146" s="1" t="s">
        <v>5348</v>
      </c>
      <c r="J146" s="5">
        <v>0</v>
      </c>
      <c r="K146" s="5">
        <v>0</v>
      </c>
      <c r="L146" s="1" t="s">
        <v>5349</v>
      </c>
      <c r="M146" s="5">
        <v>0</v>
      </c>
      <c r="N146" s="5">
        <v>0</v>
      </c>
      <c r="O146" s="1" t="s">
        <v>5349</v>
      </c>
      <c r="P146" s="5">
        <v>1323.49</v>
      </c>
      <c r="Q146" s="5">
        <v>21.84</v>
      </c>
      <c r="R146" s="1" t="s">
        <v>5350</v>
      </c>
      <c r="S146" s="5">
        <v>1323.49</v>
      </c>
      <c r="T146" s="5">
        <v>100.59</v>
      </c>
      <c r="U146" s="1" t="s">
        <v>5350</v>
      </c>
      <c r="V146" s="1" t="s">
        <v>5351</v>
      </c>
      <c r="W146" s="1" t="s">
        <v>5063</v>
      </c>
      <c r="X146" s="1" t="s">
        <v>5542</v>
      </c>
      <c r="Y146" s="1" t="s">
        <v>5064</v>
      </c>
      <c r="Z146" s="1" t="s">
        <v>5065</v>
      </c>
    </row>
    <row r="147" spans="1:26" x14ac:dyDescent="0.2">
      <c r="A147" s="1" t="s">
        <v>5346</v>
      </c>
      <c r="B147" s="1" t="s">
        <v>5146</v>
      </c>
      <c r="C147" s="3">
        <v>42174</v>
      </c>
      <c r="D147" s="1" t="s">
        <v>5416</v>
      </c>
      <c r="E147" s="1" t="s">
        <v>5347</v>
      </c>
      <c r="F147" s="5">
        <v>177</v>
      </c>
      <c r="G147" s="5">
        <v>177</v>
      </c>
      <c r="H147" s="5">
        <v>31.86</v>
      </c>
      <c r="I147" s="1" t="s">
        <v>5348</v>
      </c>
      <c r="J147" s="5">
        <v>0</v>
      </c>
      <c r="K147" s="5">
        <v>0</v>
      </c>
      <c r="L147" s="1" t="s">
        <v>5349</v>
      </c>
      <c r="M147" s="5">
        <v>0</v>
      </c>
      <c r="N147" s="5">
        <v>0</v>
      </c>
      <c r="O147" s="1" t="s">
        <v>5349</v>
      </c>
      <c r="P147" s="5">
        <v>177</v>
      </c>
      <c r="Q147" s="5">
        <v>2.92</v>
      </c>
      <c r="R147" s="1" t="s">
        <v>5350</v>
      </c>
      <c r="S147" s="5">
        <v>177</v>
      </c>
      <c r="T147" s="5">
        <v>13.45</v>
      </c>
      <c r="U147" s="1" t="s">
        <v>5350</v>
      </c>
      <c r="V147" s="1" t="s">
        <v>5351</v>
      </c>
      <c r="W147" s="1" t="s">
        <v>5672</v>
      </c>
      <c r="X147" s="1" t="s">
        <v>5408</v>
      </c>
      <c r="Y147" s="1" t="s">
        <v>4753</v>
      </c>
      <c r="Z147" s="1" t="s">
        <v>4750</v>
      </c>
    </row>
    <row r="148" spans="1:26" x14ac:dyDescent="0.2">
      <c r="A148" s="1" t="s">
        <v>5346</v>
      </c>
      <c r="B148" s="1" t="s">
        <v>5147</v>
      </c>
      <c r="C148" s="3">
        <v>42174</v>
      </c>
      <c r="D148" s="1" t="s">
        <v>5416</v>
      </c>
      <c r="E148" s="1" t="s">
        <v>5347</v>
      </c>
      <c r="F148" s="5">
        <v>17.63</v>
      </c>
      <c r="G148" s="5">
        <v>15.33</v>
      </c>
      <c r="H148" s="5">
        <v>2.76</v>
      </c>
      <c r="I148" s="1" t="s">
        <v>5348</v>
      </c>
      <c r="J148" s="5">
        <v>0</v>
      </c>
      <c r="K148" s="5">
        <v>0</v>
      </c>
      <c r="L148" s="1" t="s">
        <v>5349</v>
      </c>
      <c r="M148" s="5">
        <v>15.33</v>
      </c>
      <c r="N148" s="5">
        <v>2.2999999999999998</v>
      </c>
      <c r="O148" s="1" t="s">
        <v>5373</v>
      </c>
      <c r="P148" s="5">
        <v>15.33</v>
      </c>
      <c r="Q148" s="5">
        <v>0.25</v>
      </c>
      <c r="R148" s="1" t="s">
        <v>5350</v>
      </c>
      <c r="S148" s="5">
        <v>15.33</v>
      </c>
      <c r="T148" s="5">
        <v>1.17</v>
      </c>
      <c r="U148" s="1" t="s">
        <v>5350</v>
      </c>
      <c r="V148" s="1" t="s">
        <v>5351</v>
      </c>
      <c r="W148" s="1" t="s">
        <v>5672</v>
      </c>
      <c r="X148" s="1" t="s">
        <v>5408</v>
      </c>
      <c r="Y148" s="1" t="s">
        <v>4782</v>
      </c>
      <c r="Z148" s="1" t="s">
        <v>4783</v>
      </c>
    </row>
    <row r="149" spans="1:26" x14ac:dyDescent="0.2">
      <c r="A149" s="1" t="s">
        <v>5346</v>
      </c>
      <c r="B149" s="1" t="s">
        <v>5148</v>
      </c>
      <c r="C149" s="3">
        <v>42174</v>
      </c>
      <c r="D149" s="1" t="s">
        <v>5416</v>
      </c>
      <c r="E149" s="1" t="s">
        <v>5347</v>
      </c>
      <c r="F149" s="5">
        <v>147.94999999999999</v>
      </c>
      <c r="G149" s="5">
        <v>147.94999999999999</v>
      </c>
      <c r="H149" s="5">
        <v>26.63</v>
      </c>
      <c r="I149" s="1" t="s">
        <v>5348</v>
      </c>
      <c r="J149" s="5">
        <v>0</v>
      </c>
      <c r="K149" s="5">
        <v>0</v>
      </c>
      <c r="L149" s="1" t="s">
        <v>5349</v>
      </c>
      <c r="M149" s="5">
        <v>0</v>
      </c>
      <c r="N149" s="5">
        <v>0</v>
      </c>
      <c r="O149" s="1" t="s">
        <v>5349</v>
      </c>
      <c r="P149" s="5">
        <v>147.94999999999999</v>
      </c>
      <c r="Q149" s="5">
        <v>2.44</v>
      </c>
      <c r="R149" s="1" t="s">
        <v>5350</v>
      </c>
      <c r="S149" s="5">
        <v>147.94999999999999</v>
      </c>
      <c r="T149" s="5">
        <v>11.24</v>
      </c>
      <c r="U149" s="1" t="s">
        <v>5350</v>
      </c>
      <c r="V149" s="1" t="s">
        <v>5351</v>
      </c>
      <c r="W149" s="1" t="s">
        <v>5672</v>
      </c>
      <c r="X149" s="1" t="s">
        <v>5530</v>
      </c>
      <c r="Y149" s="1" t="s">
        <v>5149</v>
      </c>
      <c r="Z149" s="1" t="s">
        <v>5150</v>
      </c>
    </row>
    <row r="150" spans="1:26" x14ac:dyDescent="0.2">
      <c r="A150" s="1" t="s">
        <v>5346</v>
      </c>
      <c r="B150" s="1" t="s">
        <v>5151</v>
      </c>
      <c r="C150" s="3">
        <v>42174</v>
      </c>
      <c r="D150" s="1" t="s">
        <v>5416</v>
      </c>
      <c r="E150" s="1" t="s">
        <v>5347</v>
      </c>
      <c r="F150" s="5">
        <v>5.37</v>
      </c>
      <c r="G150" s="5">
        <v>5.37</v>
      </c>
      <c r="H150" s="5">
        <v>0.97</v>
      </c>
      <c r="I150" s="1" t="s">
        <v>5348</v>
      </c>
      <c r="J150" s="5">
        <v>0</v>
      </c>
      <c r="K150" s="5">
        <v>0</v>
      </c>
      <c r="L150" s="1" t="s">
        <v>5349</v>
      </c>
      <c r="M150" s="5">
        <v>0</v>
      </c>
      <c r="N150" s="5">
        <v>0</v>
      </c>
      <c r="O150" s="1" t="s">
        <v>5349</v>
      </c>
      <c r="P150" s="5">
        <v>5.37</v>
      </c>
      <c r="Q150" s="5">
        <v>0.09</v>
      </c>
      <c r="R150" s="1" t="s">
        <v>5350</v>
      </c>
      <c r="S150" s="5">
        <v>5.37</v>
      </c>
      <c r="T150" s="5">
        <v>0.41</v>
      </c>
      <c r="U150" s="1" t="s">
        <v>5350</v>
      </c>
      <c r="V150" s="1" t="s">
        <v>5351</v>
      </c>
      <c r="W150" s="1" t="s">
        <v>5672</v>
      </c>
      <c r="X150" s="1" t="s">
        <v>5408</v>
      </c>
      <c r="Y150" s="1" t="s">
        <v>5152</v>
      </c>
      <c r="Z150" s="1" t="s">
        <v>5150</v>
      </c>
    </row>
    <row r="151" spans="1:26" x14ac:dyDescent="0.2">
      <c r="A151" s="1" t="s">
        <v>5346</v>
      </c>
      <c r="B151" s="1" t="s">
        <v>5153</v>
      </c>
      <c r="C151" s="3">
        <v>42174</v>
      </c>
      <c r="D151" s="1" t="s">
        <v>5416</v>
      </c>
      <c r="E151" s="1" t="s">
        <v>5347</v>
      </c>
      <c r="F151" s="5">
        <v>2.69</v>
      </c>
      <c r="G151" s="5">
        <v>2.69</v>
      </c>
      <c r="H151" s="5">
        <v>0.48</v>
      </c>
      <c r="I151" s="1" t="s">
        <v>5348</v>
      </c>
      <c r="J151" s="5">
        <v>0</v>
      </c>
      <c r="K151" s="5">
        <v>0</v>
      </c>
      <c r="L151" s="1" t="s">
        <v>5349</v>
      </c>
      <c r="M151" s="5">
        <v>0</v>
      </c>
      <c r="N151" s="5">
        <v>0</v>
      </c>
      <c r="O151" s="1" t="s">
        <v>5349</v>
      </c>
      <c r="P151" s="5">
        <v>2.69</v>
      </c>
      <c r="Q151" s="5">
        <v>0.04</v>
      </c>
      <c r="R151" s="1" t="s">
        <v>5350</v>
      </c>
      <c r="S151" s="5">
        <v>2.69</v>
      </c>
      <c r="T151" s="5">
        <v>0.2</v>
      </c>
      <c r="U151" s="1" t="s">
        <v>5350</v>
      </c>
      <c r="V151" s="1" t="s">
        <v>5351</v>
      </c>
      <c r="W151" s="1" t="s">
        <v>5672</v>
      </c>
      <c r="X151" s="1" t="s">
        <v>5530</v>
      </c>
      <c r="Y151" s="1" t="s">
        <v>5149</v>
      </c>
      <c r="Z151" s="1" t="s">
        <v>5150</v>
      </c>
    </row>
    <row r="152" spans="1:26" x14ac:dyDescent="0.2">
      <c r="A152" s="1" t="s">
        <v>5346</v>
      </c>
      <c r="B152" s="1" t="s">
        <v>5154</v>
      </c>
      <c r="C152" s="3">
        <v>42174</v>
      </c>
      <c r="D152" s="1" t="s">
        <v>5416</v>
      </c>
      <c r="E152" s="1" t="s">
        <v>5347</v>
      </c>
      <c r="F152" s="5">
        <v>2.69</v>
      </c>
      <c r="G152" s="5">
        <v>2.69</v>
      </c>
      <c r="H152" s="5">
        <v>0.48</v>
      </c>
      <c r="I152" s="1" t="s">
        <v>5348</v>
      </c>
      <c r="J152" s="5">
        <v>0</v>
      </c>
      <c r="K152" s="5">
        <v>0</v>
      </c>
      <c r="L152" s="1" t="s">
        <v>5349</v>
      </c>
      <c r="M152" s="5">
        <v>0</v>
      </c>
      <c r="N152" s="5">
        <v>0</v>
      </c>
      <c r="O152" s="1" t="s">
        <v>5349</v>
      </c>
      <c r="P152" s="5">
        <v>2.69</v>
      </c>
      <c r="Q152" s="5">
        <v>0.04</v>
      </c>
      <c r="R152" s="1" t="s">
        <v>5350</v>
      </c>
      <c r="S152" s="5">
        <v>2.69</v>
      </c>
      <c r="T152" s="5">
        <v>0.2</v>
      </c>
      <c r="U152" s="1" t="s">
        <v>5350</v>
      </c>
      <c r="V152" s="1" t="s">
        <v>5351</v>
      </c>
      <c r="W152" s="1" t="s">
        <v>5672</v>
      </c>
      <c r="X152" s="1" t="s">
        <v>5408</v>
      </c>
      <c r="Y152" s="1" t="s">
        <v>5152</v>
      </c>
      <c r="Z152" s="1" t="s">
        <v>5150</v>
      </c>
    </row>
    <row r="153" spans="1:26" x14ac:dyDescent="0.2">
      <c r="A153" s="1" t="s">
        <v>5346</v>
      </c>
      <c r="B153" s="1" t="s">
        <v>5155</v>
      </c>
      <c r="C153" s="3">
        <v>42174</v>
      </c>
      <c r="D153" s="1" t="s">
        <v>5416</v>
      </c>
      <c r="E153" s="1" t="s">
        <v>5347</v>
      </c>
      <c r="F153" s="5">
        <v>2.52</v>
      </c>
      <c r="G153" s="5">
        <v>2.19</v>
      </c>
      <c r="H153" s="5">
        <v>0.39</v>
      </c>
      <c r="I153" s="1" t="s">
        <v>5348</v>
      </c>
      <c r="J153" s="5">
        <v>0</v>
      </c>
      <c r="K153" s="5">
        <v>0</v>
      </c>
      <c r="L153" s="1" t="s">
        <v>5349</v>
      </c>
      <c r="M153" s="5">
        <v>2.19</v>
      </c>
      <c r="N153" s="5">
        <v>0.33</v>
      </c>
      <c r="O153" s="1" t="s">
        <v>5373</v>
      </c>
      <c r="P153" s="5">
        <v>2.19</v>
      </c>
      <c r="Q153" s="5">
        <v>0.04</v>
      </c>
      <c r="R153" s="1" t="s">
        <v>5350</v>
      </c>
      <c r="S153" s="5">
        <v>2.19</v>
      </c>
      <c r="T153" s="5">
        <v>0.17</v>
      </c>
      <c r="U153" s="1" t="s">
        <v>5350</v>
      </c>
      <c r="V153" s="1" t="s">
        <v>5351</v>
      </c>
      <c r="W153" s="1" t="s">
        <v>5672</v>
      </c>
      <c r="X153" s="1" t="s">
        <v>5408</v>
      </c>
      <c r="Y153" s="1" t="s">
        <v>4782</v>
      </c>
      <c r="Z153" s="1" t="s">
        <v>4783</v>
      </c>
    </row>
    <row r="154" spans="1:26" x14ac:dyDescent="0.2">
      <c r="A154" s="1" t="s">
        <v>5346</v>
      </c>
      <c r="B154" s="1" t="s">
        <v>5156</v>
      </c>
      <c r="C154" s="3">
        <v>42174</v>
      </c>
      <c r="D154" s="1" t="s">
        <v>5416</v>
      </c>
      <c r="E154" s="1" t="s">
        <v>5347</v>
      </c>
      <c r="F154" s="5">
        <v>5.04</v>
      </c>
      <c r="G154" s="5">
        <v>4.38</v>
      </c>
      <c r="H154" s="5">
        <v>0.79</v>
      </c>
      <c r="I154" s="1" t="s">
        <v>5348</v>
      </c>
      <c r="J154" s="5">
        <v>0</v>
      </c>
      <c r="K154" s="5">
        <v>0</v>
      </c>
      <c r="L154" s="1" t="s">
        <v>5349</v>
      </c>
      <c r="M154" s="5">
        <v>4.38</v>
      </c>
      <c r="N154" s="5">
        <v>0.66</v>
      </c>
      <c r="O154" s="1" t="s">
        <v>5373</v>
      </c>
      <c r="P154" s="5">
        <v>4.38</v>
      </c>
      <c r="Q154" s="5">
        <v>7.0000000000000007E-2</v>
      </c>
      <c r="R154" s="1" t="s">
        <v>5350</v>
      </c>
      <c r="S154" s="5">
        <v>4.38</v>
      </c>
      <c r="T154" s="5">
        <v>0.33</v>
      </c>
      <c r="U154" s="1" t="s">
        <v>5350</v>
      </c>
      <c r="V154" s="1" t="s">
        <v>5351</v>
      </c>
      <c r="W154" s="1" t="s">
        <v>5672</v>
      </c>
      <c r="X154" s="1" t="s">
        <v>5408</v>
      </c>
      <c r="Y154" s="1" t="s">
        <v>5157</v>
      </c>
      <c r="Z154" s="1" t="s">
        <v>4783</v>
      </c>
    </row>
    <row r="155" spans="1:26" x14ac:dyDescent="0.2">
      <c r="A155" s="1" t="s">
        <v>5346</v>
      </c>
      <c r="B155" s="1" t="s">
        <v>5158</v>
      </c>
      <c r="C155" s="3">
        <v>42174</v>
      </c>
      <c r="D155" s="1" t="s">
        <v>5416</v>
      </c>
      <c r="E155" s="1" t="s">
        <v>5347</v>
      </c>
      <c r="F155" s="5">
        <v>49.5</v>
      </c>
      <c r="G155" s="5">
        <v>43.04</v>
      </c>
      <c r="H155" s="5">
        <v>7.75</v>
      </c>
      <c r="I155" s="1" t="s">
        <v>5348</v>
      </c>
      <c r="J155" s="5">
        <v>0</v>
      </c>
      <c r="K155" s="5">
        <v>0</v>
      </c>
      <c r="L155" s="1" t="s">
        <v>5349</v>
      </c>
      <c r="M155" s="5">
        <v>43.04</v>
      </c>
      <c r="N155" s="5">
        <v>6.46</v>
      </c>
      <c r="O155" s="1" t="s">
        <v>5373</v>
      </c>
      <c r="P155" s="5">
        <v>43.04</v>
      </c>
      <c r="Q155" s="5">
        <v>0.71</v>
      </c>
      <c r="R155" s="1" t="s">
        <v>5350</v>
      </c>
      <c r="S155" s="5">
        <v>43.04</v>
      </c>
      <c r="T155" s="5">
        <v>3.27</v>
      </c>
      <c r="U155" s="1" t="s">
        <v>5350</v>
      </c>
      <c r="V155" s="1" t="s">
        <v>5351</v>
      </c>
      <c r="W155" s="1" t="s">
        <v>5672</v>
      </c>
      <c r="X155" s="1" t="s">
        <v>5530</v>
      </c>
      <c r="Y155" s="1" t="s">
        <v>5149</v>
      </c>
      <c r="Z155" s="1" t="s">
        <v>5150</v>
      </c>
    </row>
    <row r="156" spans="1:26" x14ac:dyDescent="0.2">
      <c r="A156" s="1" t="s">
        <v>5346</v>
      </c>
      <c r="B156" s="1" t="s">
        <v>5159</v>
      </c>
      <c r="C156" s="3">
        <v>42174</v>
      </c>
      <c r="D156" s="1" t="s">
        <v>5416</v>
      </c>
      <c r="E156" s="1" t="s">
        <v>5347</v>
      </c>
      <c r="F156" s="5">
        <v>2.19</v>
      </c>
      <c r="G156" s="5">
        <v>2.19</v>
      </c>
      <c r="H156" s="5">
        <v>0.39</v>
      </c>
      <c r="I156" s="1" t="s">
        <v>5348</v>
      </c>
      <c r="J156" s="5">
        <v>0</v>
      </c>
      <c r="K156" s="5">
        <v>0</v>
      </c>
      <c r="L156" s="1" t="s">
        <v>5349</v>
      </c>
      <c r="M156" s="5">
        <v>0</v>
      </c>
      <c r="N156" s="5">
        <v>0</v>
      </c>
      <c r="O156" s="1" t="s">
        <v>5349</v>
      </c>
      <c r="P156" s="5">
        <v>2.19</v>
      </c>
      <c r="Q156" s="5">
        <v>0.04</v>
      </c>
      <c r="R156" s="1" t="s">
        <v>5350</v>
      </c>
      <c r="S156" s="5">
        <v>2.19</v>
      </c>
      <c r="T156" s="5">
        <v>0.17</v>
      </c>
      <c r="U156" s="1" t="s">
        <v>5350</v>
      </c>
      <c r="V156" s="1" t="s">
        <v>5351</v>
      </c>
      <c r="W156" s="1" t="s">
        <v>5672</v>
      </c>
      <c r="X156" s="1" t="s">
        <v>5408</v>
      </c>
      <c r="Y156" s="1" t="s">
        <v>4782</v>
      </c>
      <c r="Z156" s="1" t="s">
        <v>4783</v>
      </c>
    </row>
    <row r="157" spans="1:26" x14ac:dyDescent="0.2">
      <c r="A157" s="1" t="s">
        <v>5346</v>
      </c>
      <c r="B157" s="1" t="s">
        <v>5160</v>
      </c>
      <c r="C157" s="3">
        <v>42174</v>
      </c>
      <c r="D157" s="1" t="s">
        <v>5416</v>
      </c>
      <c r="E157" s="1" t="s">
        <v>5347</v>
      </c>
      <c r="F157" s="5">
        <v>5.37</v>
      </c>
      <c r="G157" s="5">
        <v>5.37</v>
      </c>
      <c r="H157" s="5">
        <v>0.97</v>
      </c>
      <c r="I157" s="1" t="s">
        <v>5348</v>
      </c>
      <c r="J157" s="5">
        <v>0</v>
      </c>
      <c r="K157" s="5">
        <v>0</v>
      </c>
      <c r="L157" s="1" t="s">
        <v>5349</v>
      </c>
      <c r="M157" s="5">
        <v>0</v>
      </c>
      <c r="N157" s="5">
        <v>0</v>
      </c>
      <c r="O157" s="1" t="s">
        <v>5349</v>
      </c>
      <c r="P157" s="5">
        <v>5.37</v>
      </c>
      <c r="Q157" s="5">
        <v>0.09</v>
      </c>
      <c r="R157" s="1" t="s">
        <v>5350</v>
      </c>
      <c r="S157" s="5">
        <v>5.37</v>
      </c>
      <c r="T157" s="5">
        <v>0.41</v>
      </c>
      <c r="U157" s="1" t="s">
        <v>5350</v>
      </c>
      <c r="V157" s="1" t="s">
        <v>5351</v>
      </c>
      <c r="W157" s="1" t="s">
        <v>5672</v>
      </c>
      <c r="X157" s="1" t="s">
        <v>5530</v>
      </c>
      <c r="Y157" s="1" t="s">
        <v>5149</v>
      </c>
      <c r="Z157" s="1" t="s">
        <v>5150</v>
      </c>
    </row>
    <row r="158" spans="1:26" x14ac:dyDescent="0.2">
      <c r="A158" s="1" t="s">
        <v>5346</v>
      </c>
      <c r="B158" s="1" t="s">
        <v>5161</v>
      </c>
      <c r="C158" s="3">
        <v>42174</v>
      </c>
      <c r="D158" s="1" t="s">
        <v>5416</v>
      </c>
      <c r="E158" s="1" t="s">
        <v>5347</v>
      </c>
      <c r="F158" s="5">
        <v>2.19</v>
      </c>
      <c r="G158" s="5">
        <v>2.19</v>
      </c>
      <c r="H158" s="5">
        <v>0.39</v>
      </c>
      <c r="I158" s="1" t="s">
        <v>5348</v>
      </c>
      <c r="J158" s="5">
        <v>0</v>
      </c>
      <c r="K158" s="5">
        <v>0</v>
      </c>
      <c r="L158" s="1" t="s">
        <v>5349</v>
      </c>
      <c r="M158" s="5">
        <v>0</v>
      </c>
      <c r="N158" s="5">
        <v>0</v>
      </c>
      <c r="O158" s="1" t="s">
        <v>5349</v>
      </c>
      <c r="P158" s="5">
        <v>2.19</v>
      </c>
      <c r="Q158" s="5">
        <v>0.04</v>
      </c>
      <c r="R158" s="1" t="s">
        <v>5350</v>
      </c>
      <c r="S158" s="5">
        <v>2.19</v>
      </c>
      <c r="T158" s="5">
        <v>0.17</v>
      </c>
      <c r="U158" s="1" t="s">
        <v>5350</v>
      </c>
      <c r="V158" s="1" t="s">
        <v>5351</v>
      </c>
      <c r="W158" s="1" t="s">
        <v>5672</v>
      </c>
      <c r="X158" s="1" t="s">
        <v>5408</v>
      </c>
      <c r="Y158" s="1" t="s">
        <v>5157</v>
      </c>
      <c r="Z158" s="1" t="s">
        <v>4783</v>
      </c>
    </row>
    <row r="159" spans="1:26" x14ac:dyDescent="0.2">
      <c r="A159" s="1" t="s">
        <v>5346</v>
      </c>
      <c r="B159" s="1" t="s">
        <v>5162</v>
      </c>
      <c r="C159" s="3">
        <v>42174</v>
      </c>
      <c r="D159" s="1" t="s">
        <v>5416</v>
      </c>
      <c r="E159" s="1" t="s">
        <v>5347</v>
      </c>
      <c r="F159" s="5">
        <v>4.38</v>
      </c>
      <c r="G159" s="5">
        <v>4.38</v>
      </c>
      <c r="H159" s="5">
        <v>0.79</v>
      </c>
      <c r="I159" s="1" t="s">
        <v>5348</v>
      </c>
      <c r="J159" s="5">
        <v>0</v>
      </c>
      <c r="K159" s="5">
        <v>0</v>
      </c>
      <c r="L159" s="1" t="s">
        <v>5349</v>
      </c>
      <c r="M159" s="5">
        <v>0</v>
      </c>
      <c r="N159" s="5">
        <v>0</v>
      </c>
      <c r="O159" s="1" t="s">
        <v>5349</v>
      </c>
      <c r="P159" s="5">
        <v>4.38</v>
      </c>
      <c r="Q159" s="5">
        <v>7.0000000000000007E-2</v>
      </c>
      <c r="R159" s="1" t="s">
        <v>5350</v>
      </c>
      <c r="S159" s="5">
        <v>4.38</v>
      </c>
      <c r="T159" s="5">
        <v>0.33</v>
      </c>
      <c r="U159" s="1" t="s">
        <v>5350</v>
      </c>
      <c r="V159" s="1" t="s">
        <v>5351</v>
      </c>
      <c r="W159" s="1" t="s">
        <v>5672</v>
      </c>
      <c r="X159" s="1" t="s">
        <v>5408</v>
      </c>
      <c r="Y159" s="1" t="s">
        <v>5157</v>
      </c>
      <c r="Z159" s="1" t="s">
        <v>4783</v>
      </c>
    </row>
    <row r="160" spans="1:26" x14ac:dyDescent="0.2">
      <c r="A160" s="1" t="s">
        <v>5346</v>
      </c>
      <c r="B160" s="1" t="s">
        <v>5163</v>
      </c>
      <c r="C160" s="3">
        <v>42174</v>
      </c>
      <c r="D160" s="1" t="s">
        <v>5416</v>
      </c>
      <c r="E160" s="1" t="s">
        <v>5347</v>
      </c>
      <c r="F160" s="5">
        <v>2.96</v>
      </c>
      <c r="G160" s="5">
        <v>2.96</v>
      </c>
      <c r="H160" s="5">
        <v>0.53</v>
      </c>
      <c r="I160" s="1" t="s">
        <v>5348</v>
      </c>
      <c r="J160" s="5">
        <v>0</v>
      </c>
      <c r="K160" s="5">
        <v>0</v>
      </c>
      <c r="L160" s="1" t="s">
        <v>5349</v>
      </c>
      <c r="M160" s="5">
        <v>0</v>
      </c>
      <c r="N160" s="5">
        <v>0</v>
      </c>
      <c r="O160" s="1" t="s">
        <v>5349</v>
      </c>
      <c r="P160" s="5">
        <v>2.96</v>
      </c>
      <c r="Q160" s="5">
        <v>0.05</v>
      </c>
      <c r="R160" s="1" t="s">
        <v>5350</v>
      </c>
      <c r="S160" s="5">
        <v>2.96</v>
      </c>
      <c r="T160" s="5">
        <v>0.22</v>
      </c>
      <c r="U160" s="1" t="s">
        <v>5350</v>
      </c>
      <c r="V160" s="1" t="s">
        <v>5351</v>
      </c>
      <c r="W160" s="1" t="s">
        <v>5672</v>
      </c>
      <c r="X160" s="1" t="s">
        <v>5408</v>
      </c>
      <c r="Y160" s="1" t="s">
        <v>4749</v>
      </c>
      <c r="Z160" s="1" t="s">
        <v>4750</v>
      </c>
    </row>
    <row r="161" spans="1:26" x14ac:dyDescent="0.2">
      <c r="A161" s="1" t="s">
        <v>5346</v>
      </c>
      <c r="B161" s="1" t="s">
        <v>5164</v>
      </c>
      <c r="C161" s="3">
        <v>42174</v>
      </c>
      <c r="D161" s="1" t="s">
        <v>5416</v>
      </c>
      <c r="E161" s="1" t="s">
        <v>5347</v>
      </c>
      <c r="F161" s="5">
        <v>131.4</v>
      </c>
      <c r="G161" s="5">
        <v>131.4</v>
      </c>
      <c r="H161" s="5">
        <v>23.65</v>
      </c>
      <c r="I161" s="1" t="s">
        <v>5348</v>
      </c>
      <c r="J161" s="5">
        <v>0</v>
      </c>
      <c r="K161" s="5">
        <v>0</v>
      </c>
      <c r="L161" s="1" t="s">
        <v>5349</v>
      </c>
      <c r="M161" s="5">
        <v>0</v>
      </c>
      <c r="N161" s="5">
        <v>0</v>
      </c>
      <c r="O161" s="1" t="s">
        <v>5349</v>
      </c>
      <c r="P161" s="5">
        <v>131.4</v>
      </c>
      <c r="Q161" s="5">
        <v>2.17</v>
      </c>
      <c r="R161" s="1" t="s">
        <v>5350</v>
      </c>
      <c r="S161" s="5">
        <v>131.4</v>
      </c>
      <c r="T161" s="5">
        <v>9.99</v>
      </c>
      <c r="U161" s="1" t="s">
        <v>5350</v>
      </c>
      <c r="V161" s="1" t="s">
        <v>5351</v>
      </c>
      <c r="W161" s="1" t="s">
        <v>5672</v>
      </c>
      <c r="X161" s="1" t="s">
        <v>5408</v>
      </c>
      <c r="Y161" s="1" t="s">
        <v>5157</v>
      </c>
      <c r="Z161" s="1" t="s">
        <v>4783</v>
      </c>
    </row>
    <row r="162" spans="1:26" x14ac:dyDescent="0.2">
      <c r="A162" s="1" t="s">
        <v>5346</v>
      </c>
      <c r="B162" s="1" t="s">
        <v>5165</v>
      </c>
      <c r="C162" s="3">
        <v>42174</v>
      </c>
      <c r="D162" s="1" t="s">
        <v>5416</v>
      </c>
      <c r="E162" s="1" t="s">
        <v>5347</v>
      </c>
      <c r="F162" s="5">
        <v>27.72</v>
      </c>
      <c r="G162" s="5">
        <v>24.1</v>
      </c>
      <c r="H162" s="5">
        <v>4.34</v>
      </c>
      <c r="I162" s="1" t="s">
        <v>5348</v>
      </c>
      <c r="J162" s="5">
        <v>0</v>
      </c>
      <c r="K162" s="5">
        <v>0</v>
      </c>
      <c r="L162" s="1" t="s">
        <v>5349</v>
      </c>
      <c r="M162" s="5">
        <v>24.1</v>
      </c>
      <c r="N162" s="5">
        <v>3.62</v>
      </c>
      <c r="O162" s="1" t="s">
        <v>5373</v>
      </c>
      <c r="P162" s="5">
        <v>24.1</v>
      </c>
      <c r="Q162" s="5">
        <v>0.4</v>
      </c>
      <c r="R162" s="1" t="s">
        <v>5350</v>
      </c>
      <c r="S162" s="5">
        <v>24.1</v>
      </c>
      <c r="T162" s="5">
        <v>1.83</v>
      </c>
      <c r="U162" s="1" t="s">
        <v>5350</v>
      </c>
      <c r="V162" s="1" t="s">
        <v>5351</v>
      </c>
      <c r="W162" s="1" t="s">
        <v>5672</v>
      </c>
      <c r="X162" s="1" t="s">
        <v>5408</v>
      </c>
      <c r="Y162" s="1" t="s">
        <v>4782</v>
      </c>
      <c r="Z162" s="1" t="s">
        <v>4783</v>
      </c>
    </row>
    <row r="163" spans="1:26" x14ac:dyDescent="0.2">
      <c r="A163" s="1" t="s">
        <v>5346</v>
      </c>
      <c r="B163" s="1" t="s">
        <v>5166</v>
      </c>
      <c r="C163" s="3">
        <v>42174</v>
      </c>
      <c r="D163" s="1" t="s">
        <v>5416</v>
      </c>
      <c r="E163" s="1" t="s">
        <v>5347</v>
      </c>
      <c r="F163" s="5">
        <v>177.59</v>
      </c>
      <c r="G163" s="5">
        <v>177.59</v>
      </c>
      <c r="H163" s="5">
        <v>31.97</v>
      </c>
      <c r="I163" s="1" t="s">
        <v>5348</v>
      </c>
      <c r="J163" s="5">
        <v>0</v>
      </c>
      <c r="K163" s="5">
        <v>0</v>
      </c>
      <c r="L163" s="1" t="s">
        <v>5349</v>
      </c>
      <c r="M163" s="5">
        <v>0</v>
      </c>
      <c r="N163" s="5">
        <v>0</v>
      </c>
      <c r="O163" s="1" t="s">
        <v>5349</v>
      </c>
      <c r="P163" s="5">
        <v>177.59</v>
      </c>
      <c r="Q163" s="5">
        <v>2.93</v>
      </c>
      <c r="R163" s="1" t="s">
        <v>5350</v>
      </c>
      <c r="S163" s="5">
        <v>177.59</v>
      </c>
      <c r="T163" s="5">
        <v>13.5</v>
      </c>
      <c r="U163" s="1" t="s">
        <v>5350</v>
      </c>
      <c r="V163" s="1" t="s">
        <v>5351</v>
      </c>
      <c r="W163" s="1" t="s">
        <v>5672</v>
      </c>
      <c r="X163" s="1" t="s">
        <v>5408</v>
      </c>
      <c r="Y163" s="1" t="s">
        <v>4749</v>
      </c>
      <c r="Z163" s="1" t="s">
        <v>4750</v>
      </c>
    </row>
    <row r="164" spans="1:26" x14ac:dyDescent="0.2">
      <c r="A164" s="1" t="s">
        <v>5346</v>
      </c>
      <c r="B164" s="1" t="s">
        <v>5167</v>
      </c>
      <c r="C164" s="3">
        <v>42174</v>
      </c>
      <c r="D164" s="1" t="s">
        <v>5416</v>
      </c>
      <c r="E164" s="1" t="s">
        <v>5347</v>
      </c>
      <c r="F164" s="5">
        <v>234.22</v>
      </c>
      <c r="G164" s="5">
        <v>203.67</v>
      </c>
      <c r="H164" s="5">
        <v>36.659999999999997</v>
      </c>
      <c r="I164" s="1" t="s">
        <v>5348</v>
      </c>
      <c r="J164" s="5">
        <v>0</v>
      </c>
      <c r="K164" s="5">
        <v>0</v>
      </c>
      <c r="L164" s="1" t="s">
        <v>5349</v>
      </c>
      <c r="M164" s="5">
        <v>203.67</v>
      </c>
      <c r="N164" s="5">
        <v>30.55</v>
      </c>
      <c r="O164" s="1" t="s">
        <v>5373</v>
      </c>
      <c r="P164" s="5">
        <v>203.67</v>
      </c>
      <c r="Q164" s="5">
        <v>3.36</v>
      </c>
      <c r="R164" s="1" t="s">
        <v>5350</v>
      </c>
      <c r="S164" s="5">
        <v>203.67</v>
      </c>
      <c r="T164" s="5">
        <v>15.48</v>
      </c>
      <c r="U164" s="1" t="s">
        <v>5350</v>
      </c>
      <c r="V164" s="1" t="s">
        <v>5351</v>
      </c>
      <c r="W164" s="1" t="s">
        <v>5672</v>
      </c>
      <c r="X164" s="1" t="s">
        <v>5408</v>
      </c>
      <c r="Y164" s="1" t="s">
        <v>4782</v>
      </c>
      <c r="Z164" s="1" t="s">
        <v>4783</v>
      </c>
    </row>
    <row r="165" spans="1:26" x14ac:dyDescent="0.2">
      <c r="A165" s="1" t="s">
        <v>5346</v>
      </c>
      <c r="B165" s="1" t="s">
        <v>5168</v>
      </c>
      <c r="C165" s="3">
        <v>42174</v>
      </c>
      <c r="D165" s="1" t="s">
        <v>5416</v>
      </c>
      <c r="E165" s="1" t="s">
        <v>5347</v>
      </c>
      <c r="F165" s="5">
        <v>133.19999999999999</v>
      </c>
      <c r="G165" s="5">
        <v>133.19999999999999</v>
      </c>
      <c r="H165" s="5">
        <v>23.98</v>
      </c>
      <c r="I165" s="1" t="s">
        <v>5348</v>
      </c>
      <c r="J165" s="5">
        <v>0</v>
      </c>
      <c r="K165" s="5">
        <v>0</v>
      </c>
      <c r="L165" s="1" t="s">
        <v>5349</v>
      </c>
      <c r="M165" s="5">
        <v>0</v>
      </c>
      <c r="N165" s="5">
        <v>0</v>
      </c>
      <c r="O165" s="1" t="s">
        <v>5349</v>
      </c>
      <c r="P165" s="5">
        <v>133.19999999999999</v>
      </c>
      <c r="Q165" s="5">
        <v>2.2000000000000002</v>
      </c>
      <c r="R165" s="1" t="s">
        <v>5350</v>
      </c>
      <c r="S165" s="5">
        <v>133.19999999999999</v>
      </c>
      <c r="T165" s="5">
        <v>10.119999999999999</v>
      </c>
      <c r="U165" s="1" t="s">
        <v>5350</v>
      </c>
      <c r="V165" s="1" t="s">
        <v>5351</v>
      </c>
      <c r="W165" s="1" t="s">
        <v>5672</v>
      </c>
      <c r="X165" s="1" t="s">
        <v>5408</v>
      </c>
      <c r="Y165" s="1" t="s">
        <v>4749</v>
      </c>
      <c r="Z165" s="1" t="s">
        <v>4750</v>
      </c>
    </row>
    <row r="166" spans="1:26" x14ac:dyDescent="0.2">
      <c r="A166" s="1" t="s">
        <v>5346</v>
      </c>
      <c r="B166" s="1" t="s">
        <v>5169</v>
      </c>
      <c r="C166" s="3">
        <v>42174</v>
      </c>
      <c r="D166" s="1" t="s">
        <v>5416</v>
      </c>
      <c r="E166" s="1" t="s">
        <v>5347</v>
      </c>
      <c r="F166" s="5">
        <v>177.59</v>
      </c>
      <c r="G166" s="5">
        <v>177.59</v>
      </c>
      <c r="H166" s="5">
        <v>31.97</v>
      </c>
      <c r="I166" s="1" t="s">
        <v>5348</v>
      </c>
      <c r="J166" s="5">
        <v>0</v>
      </c>
      <c r="K166" s="5">
        <v>0</v>
      </c>
      <c r="L166" s="1" t="s">
        <v>5349</v>
      </c>
      <c r="M166" s="5">
        <v>0</v>
      </c>
      <c r="N166" s="5">
        <v>0</v>
      </c>
      <c r="O166" s="1" t="s">
        <v>5349</v>
      </c>
      <c r="P166" s="5">
        <v>177.59</v>
      </c>
      <c r="Q166" s="5">
        <v>2.93</v>
      </c>
      <c r="R166" s="1" t="s">
        <v>5350</v>
      </c>
      <c r="S166" s="5">
        <v>177.59</v>
      </c>
      <c r="T166" s="5">
        <v>13.5</v>
      </c>
      <c r="U166" s="1" t="s">
        <v>5350</v>
      </c>
      <c r="V166" s="1" t="s">
        <v>5351</v>
      </c>
      <c r="W166" s="1" t="s">
        <v>5672</v>
      </c>
      <c r="X166" s="1" t="s">
        <v>5408</v>
      </c>
      <c r="Y166" s="1" t="s">
        <v>4749</v>
      </c>
      <c r="Z166" s="1" t="s">
        <v>4750</v>
      </c>
    </row>
    <row r="167" spans="1:26" x14ac:dyDescent="0.2">
      <c r="A167" s="1" t="s">
        <v>5346</v>
      </c>
      <c r="B167" s="1" t="s">
        <v>5170</v>
      </c>
      <c r="C167" s="3">
        <v>42174</v>
      </c>
      <c r="D167" s="1" t="s">
        <v>5416</v>
      </c>
      <c r="E167" s="1" t="s">
        <v>5347</v>
      </c>
      <c r="F167" s="5">
        <v>8.07</v>
      </c>
      <c r="G167" s="5">
        <v>8.07</v>
      </c>
      <c r="H167" s="5">
        <v>1.45</v>
      </c>
      <c r="I167" s="1" t="s">
        <v>5348</v>
      </c>
      <c r="J167" s="5">
        <v>0</v>
      </c>
      <c r="K167" s="5">
        <v>0</v>
      </c>
      <c r="L167" s="1" t="s">
        <v>5349</v>
      </c>
      <c r="M167" s="5">
        <v>0</v>
      </c>
      <c r="N167" s="5">
        <v>0</v>
      </c>
      <c r="O167" s="1" t="s">
        <v>5349</v>
      </c>
      <c r="P167" s="5">
        <v>8.07</v>
      </c>
      <c r="Q167" s="5">
        <v>0.13</v>
      </c>
      <c r="R167" s="1" t="s">
        <v>5350</v>
      </c>
      <c r="S167" s="5">
        <v>8.07</v>
      </c>
      <c r="T167" s="5">
        <v>0.61</v>
      </c>
      <c r="U167" s="1" t="s">
        <v>5350</v>
      </c>
      <c r="V167" s="1" t="s">
        <v>5351</v>
      </c>
      <c r="W167" s="1" t="s">
        <v>5672</v>
      </c>
      <c r="X167" s="1" t="s">
        <v>5530</v>
      </c>
      <c r="Y167" s="1" t="s">
        <v>5149</v>
      </c>
      <c r="Z167" s="1" t="s">
        <v>5150</v>
      </c>
    </row>
    <row r="168" spans="1:26" x14ac:dyDescent="0.2">
      <c r="A168" s="1" t="s">
        <v>5346</v>
      </c>
      <c r="B168" s="1" t="s">
        <v>5171</v>
      </c>
      <c r="C168" s="3">
        <v>42174</v>
      </c>
      <c r="D168" s="1" t="s">
        <v>5416</v>
      </c>
      <c r="E168" s="1" t="s">
        <v>5347</v>
      </c>
      <c r="F168" s="5">
        <v>75.56</v>
      </c>
      <c r="G168" s="5">
        <v>65.7</v>
      </c>
      <c r="H168" s="5">
        <v>11.83</v>
      </c>
      <c r="I168" s="1" t="s">
        <v>5348</v>
      </c>
      <c r="J168" s="5">
        <v>0</v>
      </c>
      <c r="K168" s="5">
        <v>0</v>
      </c>
      <c r="L168" s="1" t="s">
        <v>5349</v>
      </c>
      <c r="M168" s="5">
        <v>65.7</v>
      </c>
      <c r="N168" s="5">
        <v>9.86</v>
      </c>
      <c r="O168" s="1" t="s">
        <v>5373</v>
      </c>
      <c r="P168" s="5">
        <v>65.7</v>
      </c>
      <c r="Q168" s="5">
        <v>1.08</v>
      </c>
      <c r="R168" s="1" t="s">
        <v>5350</v>
      </c>
      <c r="S168" s="5">
        <v>65.7</v>
      </c>
      <c r="T168" s="5">
        <v>4.99</v>
      </c>
      <c r="U168" s="1" t="s">
        <v>5350</v>
      </c>
      <c r="V168" s="1" t="s">
        <v>5351</v>
      </c>
      <c r="W168" s="1" t="s">
        <v>5672</v>
      </c>
      <c r="X168" s="1" t="s">
        <v>5408</v>
      </c>
      <c r="Y168" s="1" t="s">
        <v>5157</v>
      </c>
      <c r="Z168" s="1" t="s">
        <v>4783</v>
      </c>
    </row>
    <row r="169" spans="1:26" x14ac:dyDescent="0.2">
      <c r="A169" s="1" t="s">
        <v>5346</v>
      </c>
      <c r="B169" s="1" t="s">
        <v>5172</v>
      </c>
      <c r="C169" s="3">
        <v>42174</v>
      </c>
      <c r="D169" s="1" t="s">
        <v>5416</v>
      </c>
      <c r="E169" s="1" t="s">
        <v>5347</v>
      </c>
      <c r="F169" s="5">
        <v>556.84</v>
      </c>
      <c r="G169" s="5">
        <v>484.21</v>
      </c>
      <c r="H169" s="5">
        <v>87.16</v>
      </c>
      <c r="I169" s="1" t="s">
        <v>5348</v>
      </c>
      <c r="J169" s="5">
        <v>0</v>
      </c>
      <c r="K169" s="5">
        <v>0</v>
      </c>
      <c r="L169" s="1" t="s">
        <v>5349</v>
      </c>
      <c r="M169" s="5">
        <v>484.21</v>
      </c>
      <c r="N169" s="5">
        <v>72.63</v>
      </c>
      <c r="O169" s="1" t="s">
        <v>5373</v>
      </c>
      <c r="P169" s="5">
        <v>484.21</v>
      </c>
      <c r="Q169" s="5">
        <v>7.99</v>
      </c>
      <c r="R169" s="1" t="s">
        <v>5350</v>
      </c>
      <c r="S169" s="5">
        <v>484.21</v>
      </c>
      <c r="T169" s="5">
        <v>36.799999999999997</v>
      </c>
      <c r="U169" s="1" t="s">
        <v>5350</v>
      </c>
      <c r="V169" s="1" t="s">
        <v>5351</v>
      </c>
      <c r="W169" s="1" t="s">
        <v>5672</v>
      </c>
      <c r="X169" s="1" t="s">
        <v>5408</v>
      </c>
      <c r="Y169" s="1" t="s">
        <v>5152</v>
      </c>
      <c r="Z169" s="1" t="s">
        <v>5150</v>
      </c>
    </row>
    <row r="170" spans="1:26" x14ac:dyDescent="0.2">
      <c r="A170" s="1" t="s">
        <v>5346</v>
      </c>
      <c r="B170" s="1" t="s">
        <v>5173</v>
      </c>
      <c r="C170" s="3">
        <v>42174</v>
      </c>
      <c r="D170" s="1" t="s">
        <v>5416</v>
      </c>
      <c r="E170" s="1" t="s">
        <v>5347</v>
      </c>
      <c r="F170" s="5">
        <v>34.97</v>
      </c>
      <c r="G170" s="5">
        <v>34.97</v>
      </c>
      <c r="H170" s="5">
        <v>6.29</v>
      </c>
      <c r="I170" s="1" t="s">
        <v>5348</v>
      </c>
      <c r="J170" s="5">
        <v>0</v>
      </c>
      <c r="K170" s="5">
        <v>0</v>
      </c>
      <c r="L170" s="1" t="s">
        <v>5349</v>
      </c>
      <c r="M170" s="5">
        <v>0</v>
      </c>
      <c r="N170" s="5">
        <v>0</v>
      </c>
      <c r="O170" s="1" t="s">
        <v>5349</v>
      </c>
      <c r="P170" s="5">
        <v>34.97</v>
      </c>
      <c r="Q170" s="5">
        <v>0.57999999999999996</v>
      </c>
      <c r="R170" s="1" t="s">
        <v>5350</v>
      </c>
      <c r="S170" s="5">
        <v>34.97</v>
      </c>
      <c r="T170" s="5">
        <v>2.66</v>
      </c>
      <c r="U170" s="1" t="s">
        <v>5350</v>
      </c>
      <c r="V170" s="1" t="s">
        <v>5351</v>
      </c>
      <c r="W170" s="1" t="s">
        <v>5672</v>
      </c>
      <c r="X170" s="1" t="s">
        <v>5408</v>
      </c>
      <c r="Y170" s="1" t="s">
        <v>5152</v>
      </c>
      <c r="Z170" s="1" t="s">
        <v>5150</v>
      </c>
    </row>
    <row r="171" spans="1:26" x14ac:dyDescent="0.2">
      <c r="A171" s="1" t="s">
        <v>5346</v>
      </c>
      <c r="B171" s="1" t="s">
        <v>5180</v>
      </c>
      <c r="C171" s="3">
        <v>42174</v>
      </c>
      <c r="D171" s="1" t="s">
        <v>5416</v>
      </c>
      <c r="E171" s="1" t="s">
        <v>5347</v>
      </c>
      <c r="F171" s="5">
        <v>0.01</v>
      </c>
      <c r="G171" s="5">
        <v>0</v>
      </c>
      <c r="H171" s="5">
        <v>0</v>
      </c>
      <c r="I171" s="1" t="s">
        <v>5349</v>
      </c>
      <c r="J171" s="5">
        <v>0</v>
      </c>
      <c r="K171" s="5">
        <v>0</v>
      </c>
      <c r="L171" s="1" t="s">
        <v>5349</v>
      </c>
      <c r="M171" s="5">
        <v>0</v>
      </c>
      <c r="N171" s="5">
        <v>0</v>
      </c>
      <c r="O171" s="1" t="s">
        <v>5349</v>
      </c>
      <c r="P171" s="5">
        <v>0</v>
      </c>
      <c r="Q171" s="5">
        <v>0</v>
      </c>
      <c r="R171" s="1" t="s">
        <v>5349</v>
      </c>
      <c r="S171" s="5">
        <v>0</v>
      </c>
      <c r="T171" s="5">
        <v>0</v>
      </c>
      <c r="U171" s="1" t="s">
        <v>5349</v>
      </c>
      <c r="V171" s="1" t="s">
        <v>5351</v>
      </c>
      <c r="W171" s="1" t="s">
        <v>5672</v>
      </c>
      <c r="X171" s="1" t="s">
        <v>5530</v>
      </c>
      <c r="Y171" s="1" t="s">
        <v>5673</v>
      </c>
      <c r="Z171" s="1" t="s">
        <v>5674</v>
      </c>
    </row>
    <row r="172" spans="1:26" x14ac:dyDescent="0.2">
      <c r="A172" s="1" t="s">
        <v>5346</v>
      </c>
      <c r="B172" s="1" t="s">
        <v>5241</v>
      </c>
      <c r="C172" s="3">
        <v>42177</v>
      </c>
      <c r="D172" s="1" t="s">
        <v>5432</v>
      </c>
      <c r="E172" s="1" t="s">
        <v>5347</v>
      </c>
      <c r="F172" s="5">
        <v>13324.08</v>
      </c>
      <c r="G172" s="5">
        <v>10558.13</v>
      </c>
      <c r="H172" s="5">
        <v>1900.46</v>
      </c>
      <c r="I172" s="1" t="s">
        <v>5579</v>
      </c>
      <c r="J172" s="5">
        <v>17126.080000000002</v>
      </c>
      <c r="K172" s="5">
        <v>1182.23</v>
      </c>
      <c r="L172" s="1" t="s">
        <v>5579</v>
      </c>
      <c r="M172" s="5">
        <v>10558.13</v>
      </c>
      <c r="N172" s="5">
        <v>1583.72</v>
      </c>
      <c r="O172" s="1" t="s">
        <v>5373</v>
      </c>
      <c r="P172" s="5">
        <v>10558.13</v>
      </c>
      <c r="Q172" s="5">
        <v>174.21</v>
      </c>
      <c r="R172" s="1" t="s">
        <v>5350</v>
      </c>
      <c r="S172" s="5">
        <v>10558.13</v>
      </c>
      <c r="T172" s="5">
        <v>802.42</v>
      </c>
      <c r="U172" s="1" t="s">
        <v>5350</v>
      </c>
      <c r="V172" s="1" t="s">
        <v>5351</v>
      </c>
      <c r="W172" s="1" t="s">
        <v>5580</v>
      </c>
      <c r="X172" s="1" t="s">
        <v>5392</v>
      </c>
      <c r="Y172" s="1" t="s">
        <v>5581</v>
      </c>
      <c r="Z172" s="1" t="s">
        <v>5582</v>
      </c>
    </row>
    <row r="173" spans="1:26" x14ac:dyDescent="0.2">
      <c r="A173" s="1" t="s">
        <v>5346</v>
      </c>
      <c r="B173" s="1" t="s">
        <v>5242</v>
      </c>
      <c r="C173" s="3">
        <v>42177</v>
      </c>
      <c r="D173" s="1" t="s">
        <v>5584</v>
      </c>
      <c r="E173" s="1" t="s">
        <v>5365</v>
      </c>
      <c r="F173" s="5">
        <v>853.36</v>
      </c>
      <c r="G173" s="5">
        <v>752.43</v>
      </c>
      <c r="H173" s="5">
        <v>90.29</v>
      </c>
      <c r="I173" s="1" t="s">
        <v>4793</v>
      </c>
      <c r="J173" s="5">
        <v>1124.81</v>
      </c>
      <c r="K173" s="5">
        <v>100.93</v>
      </c>
      <c r="L173" s="1" t="s">
        <v>4793</v>
      </c>
      <c r="M173" s="5">
        <v>0</v>
      </c>
      <c r="N173" s="5">
        <v>0</v>
      </c>
      <c r="O173" s="1" t="s">
        <v>5349</v>
      </c>
      <c r="P173" s="5">
        <v>752.43</v>
      </c>
      <c r="Q173" s="5">
        <v>12.42</v>
      </c>
      <c r="R173" s="1" t="s">
        <v>5350</v>
      </c>
      <c r="S173" s="5">
        <v>752.43</v>
      </c>
      <c r="T173" s="5">
        <v>57.18</v>
      </c>
      <c r="U173" s="1" t="s">
        <v>5350</v>
      </c>
      <c r="V173" s="1" t="s">
        <v>5351</v>
      </c>
      <c r="W173" s="1" t="s">
        <v>5243</v>
      </c>
      <c r="X173" s="1" t="s">
        <v>5419</v>
      </c>
      <c r="Y173" s="1" t="s">
        <v>5244</v>
      </c>
      <c r="Z173" s="1" t="s">
        <v>5245</v>
      </c>
    </row>
    <row r="174" spans="1:26" x14ac:dyDescent="0.2">
      <c r="A174" s="1" t="s">
        <v>5346</v>
      </c>
      <c r="B174" s="1" t="s">
        <v>5246</v>
      </c>
      <c r="C174" s="3">
        <v>42177</v>
      </c>
      <c r="D174" s="1" t="s">
        <v>5405</v>
      </c>
      <c r="E174" s="1" t="s">
        <v>5347</v>
      </c>
      <c r="F174" s="5">
        <v>1223.06</v>
      </c>
      <c r="G174" s="5">
        <v>1063.53</v>
      </c>
      <c r="H174" s="5">
        <v>191.44</v>
      </c>
      <c r="I174" s="1" t="s">
        <v>5406</v>
      </c>
      <c r="J174" s="5">
        <v>0</v>
      </c>
      <c r="K174" s="5">
        <v>0</v>
      </c>
      <c r="L174" s="1" t="s">
        <v>5349</v>
      </c>
      <c r="M174" s="5">
        <v>1063.53</v>
      </c>
      <c r="N174" s="5">
        <v>159.53</v>
      </c>
      <c r="O174" s="1" t="s">
        <v>5373</v>
      </c>
      <c r="P174" s="5">
        <v>1063.53</v>
      </c>
      <c r="Q174" s="5">
        <v>17.55</v>
      </c>
      <c r="R174" s="1" t="s">
        <v>5350</v>
      </c>
      <c r="S174" s="5">
        <v>1063.53</v>
      </c>
      <c r="T174" s="5">
        <v>80.83</v>
      </c>
      <c r="U174" s="1" t="s">
        <v>5350</v>
      </c>
      <c r="V174" s="1" t="s">
        <v>5351</v>
      </c>
      <c r="W174" s="1" t="s">
        <v>5423</v>
      </c>
      <c r="X174" s="1" t="s">
        <v>5729</v>
      </c>
      <c r="Y174" s="1" t="s">
        <v>5730</v>
      </c>
      <c r="Z174" s="1" t="s">
        <v>5731</v>
      </c>
    </row>
    <row r="175" spans="1:26" x14ac:dyDescent="0.2">
      <c r="A175" s="1" t="s">
        <v>5346</v>
      </c>
      <c r="B175" s="1" t="s">
        <v>5247</v>
      </c>
      <c r="C175" s="3">
        <v>42177</v>
      </c>
      <c r="D175" s="1" t="s">
        <v>5405</v>
      </c>
      <c r="E175" s="1" t="s">
        <v>5347</v>
      </c>
      <c r="F175" s="5">
        <v>787.41</v>
      </c>
      <c r="G175" s="5">
        <v>684.7</v>
      </c>
      <c r="H175" s="5">
        <v>123.25</v>
      </c>
      <c r="I175" s="1" t="s">
        <v>5406</v>
      </c>
      <c r="J175" s="5">
        <v>0</v>
      </c>
      <c r="K175" s="5">
        <v>0</v>
      </c>
      <c r="L175" s="1" t="s">
        <v>5349</v>
      </c>
      <c r="M175" s="5">
        <v>684.7</v>
      </c>
      <c r="N175" s="5">
        <v>102.71</v>
      </c>
      <c r="O175" s="1" t="s">
        <v>5373</v>
      </c>
      <c r="P175" s="5">
        <v>684.7</v>
      </c>
      <c r="Q175" s="5">
        <v>11.3</v>
      </c>
      <c r="R175" s="1" t="s">
        <v>5350</v>
      </c>
      <c r="S175" s="5">
        <v>684.7</v>
      </c>
      <c r="T175" s="5">
        <v>52.04</v>
      </c>
      <c r="U175" s="1" t="s">
        <v>5350</v>
      </c>
      <c r="V175" s="1" t="s">
        <v>5351</v>
      </c>
      <c r="W175" s="1" t="s">
        <v>4800</v>
      </c>
      <c r="X175" s="1" t="s">
        <v>5359</v>
      </c>
      <c r="Y175" s="1" t="s">
        <v>5959</v>
      </c>
      <c r="Z175" s="1" t="s">
        <v>5960</v>
      </c>
    </row>
    <row r="176" spans="1:26" x14ac:dyDescent="0.2">
      <c r="A176" s="1" t="s">
        <v>5346</v>
      </c>
      <c r="B176" s="1" t="s">
        <v>5248</v>
      </c>
      <c r="C176" s="3">
        <v>42177</v>
      </c>
      <c r="D176" s="1" t="s">
        <v>5427</v>
      </c>
      <c r="E176" s="1" t="s">
        <v>5382</v>
      </c>
      <c r="F176" s="5">
        <v>466.82</v>
      </c>
      <c r="G176" s="5">
        <v>466.82</v>
      </c>
      <c r="H176" s="5">
        <v>18.670000000000002</v>
      </c>
      <c r="I176" s="1" t="s">
        <v>5406</v>
      </c>
      <c r="J176" s="5">
        <v>0</v>
      </c>
      <c r="K176" s="5">
        <v>0</v>
      </c>
      <c r="L176" s="1" t="s">
        <v>5349</v>
      </c>
      <c r="M176" s="5">
        <v>405.93</v>
      </c>
      <c r="N176" s="5">
        <v>60.89</v>
      </c>
      <c r="O176" s="1" t="s">
        <v>5373</v>
      </c>
      <c r="P176" s="5">
        <v>405.93</v>
      </c>
      <c r="Q176" s="5">
        <v>6.7</v>
      </c>
      <c r="R176" s="1" t="s">
        <v>5350</v>
      </c>
      <c r="S176" s="5">
        <v>405.93</v>
      </c>
      <c r="T176" s="5">
        <v>30.85</v>
      </c>
      <c r="U176" s="1" t="s">
        <v>5350</v>
      </c>
      <c r="V176" s="1" t="s">
        <v>5351</v>
      </c>
      <c r="W176" s="1" t="s">
        <v>5249</v>
      </c>
      <c r="X176" s="1" t="s">
        <v>5359</v>
      </c>
      <c r="Y176" s="1" t="s">
        <v>5250</v>
      </c>
      <c r="Z176" s="1" t="s">
        <v>5251</v>
      </c>
    </row>
    <row r="177" spans="1:26" x14ac:dyDescent="0.2">
      <c r="A177" s="1" t="s">
        <v>5346</v>
      </c>
      <c r="B177" s="1" t="s">
        <v>5252</v>
      </c>
      <c r="C177" s="3">
        <v>42177</v>
      </c>
      <c r="D177" s="1" t="s">
        <v>5405</v>
      </c>
      <c r="E177" s="1" t="s">
        <v>5347</v>
      </c>
      <c r="F177" s="5">
        <v>3873.87</v>
      </c>
      <c r="G177" s="5">
        <v>3368.58</v>
      </c>
      <c r="H177" s="5">
        <v>606.34</v>
      </c>
      <c r="I177" s="1" t="s">
        <v>5406</v>
      </c>
      <c r="J177" s="5">
        <v>0</v>
      </c>
      <c r="K177" s="5">
        <v>0</v>
      </c>
      <c r="L177" s="1" t="s">
        <v>5349</v>
      </c>
      <c r="M177" s="5">
        <v>3368.58</v>
      </c>
      <c r="N177" s="5">
        <v>505.29</v>
      </c>
      <c r="O177" s="1" t="s">
        <v>5373</v>
      </c>
      <c r="P177" s="5">
        <v>3368.58</v>
      </c>
      <c r="Q177" s="5">
        <v>55.58</v>
      </c>
      <c r="R177" s="1" t="s">
        <v>5350</v>
      </c>
      <c r="S177" s="5">
        <v>3368.58</v>
      </c>
      <c r="T177" s="5">
        <v>256.01</v>
      </c>
      <c r="U177" s="1" t="s">
        <v>5350</v>
      </c>
      <c r="V177" s="1" t="s">
        <v>5351</v>
      </c>
      <c r="W177" s="1" t="s">
        <v>5253</v>
      </c>
      <c r="X177" s="1" t="s">
        <v>5408</v>
      </c>
      <c r="Y177" s="1" t="s">
        <v>5742</v>
      </c>
      <c r="Z177" s="1" t="s">
        <v>5743</v>
      </c>
    </row>
    <row r="178" spans="1:26" x14ac:dyDescent="0.2">
      <c r="A178" s="1" t="s">
        <v>5346</v>
      </c>
      <c r="B178" s="1" t="s">
        <v>5254</v>
      </c>
      <c r="C178" s="3">
        <v>42177</v>
      </c>
      <c r="D178" s="1" t="s">
        <v>5527</v>
      </c>
      <c r="E178" s="1" t="s">
        <v>5528</v>
      </c>
      <c r="F178" s="5">
        <v>5193.6499999999996</v>
      </c>
      <c r="G178" s="5">
        <v>5193.6499999999996</v>
      </c>
      <c r="H178" s="5">
        <v>623.24</v>
      </c>
      <c r="I178" s="1" t="s">
        <v>5348</v>
      </c>
      <c r="J178" s="5">
        <v>0</v>
      </c>
      <c r="K178" s="5">
        <v>0</v>
      </c>
      <c r="L178" s="1" t="s">
        <v>5349</v>
      </c>
      <c r="M178" s="5">
        <v>0</v>
      </c>
      <c r="N178" s="5">
        <v>0</v>
      </c>
      <c r="O178" s="1" t="s">
        <v>5349</v>
      </c>
      <c r="P178" s="5">
        <v>5193.6499999999996</v>
      </c>
      <c r="Q178" s="5">
        <v>85.7</v>
      </c>
      <c r="R178" s="1" t="s">
        <v>5350</v>
      </c>
      <c r="S178" s="5">
        <v>5193.6499999999996</v>
      </c>
      <c r="T178" s="5">
        <v>394.72</v>
      </c>
      <c r="U178" s="1" t="s">
        <v>5350</v>
      </c>
      <c r="V178" s="1" t="s">
        <v>5351</v>
      </c>
      <c r="W178" s="1" t="s">
        <v>5255</v>
      </c>
      <c r="X178" s="1" t="s">
        <v>5530</v>
      </c>
      <c r="Y178" s="1" t="s">
        <v>5256</v>
      </c>
      <c r="Z178" s="1" t="s">
        <v>5257</v>
      </c>
    </row>
    <row r="179" spans="1:26" x14ac:dyDescent="0.2">
      <c r="A179" s="1" t="s">
        <v>5346</v>
      </c>
      <c r="B179" s="1" t="s">
        <v>5258</v>
      </c>
      <c r="C179" s="3">
        <v>42177</v>
      </c>
      <c r="D179" s="1" t="s">
        <v>5527</v>
      </c>
      <c r="E179" s="1" t="s">
        <v>5528</v>
      </c>
      <c r="F179" s="5">
        <v>422.01</v>
      </c>
      <c r="G179" s="5">
        <v>422.01</v>
      </c>
      <c r="H179" s="5">
        <v>50.64</v>
      </c>
      <c r="I179" s="1" t="s">
        <v>5348</v>
      </c>
      <c r="J179" s="5">
        <v>0</v>
      </c>
      <c r="K179" s="5">
        <v>0</v>
      </c>
      <c r="L179" s="1" t="s">
        <v>5349</v>
      </c>
      <c r="M179" s="5">
        <v>0</v>
      </c>
      <c r="N179" s="5">
        <v>0</v>
      </c>
      <c r="O179" s="1" t="s">
        <v>5349</v>
      </c>
      <c r="P179" s="5">
        <v>422.01</v>
      </c>
      <c r="Q179" s="5">
        <v>6.96</v>
      </c>
      <c r="R179" s="1" t="s">
        <v>5350</v>
      </c>
      <c r="S179" s="5">
        <v>422.01</v>
      </c>
      <c r="T179" s="5">
        <v>32.07</v>
      </c>
      <c r="U179" s="1" t="s">
        <v>5350</v>
      </c>
      <c r="V179" s="1" t="s">
        <v>5351</v>
      </c>
      <c r="W179" s="1" t="s">
        <v>5255</v>
      </c>
      <c r="X179" s="1" t="s">
        <v>5530</v>
      </c>
      <c r="Y179" s="1" t="s">
        <v>5259</v>
      </c>
      <c r="Z179" s="1" t="s">
        <v>5260</v>
      </c>
    </row>
    <row r="180" spans="1:26" x14ac:dyDescent="0.2">
      <c r="A180" s="1" t="s">
        <v>5346</v>
      </c>
      <c r="B180" s="1" t="s">
        <v>5261</v>
      </c>
      <c r="C180" s="3">
        <v>42177</v>
      </c>
      <c r="D180" s="1" t="s">
        <v>5527</v>
      </c>
      <c r="E180" s="1" t="s">
        <v>5528</v>
      </c>
      <c r="F180" s="5">
        <v>1470.01</v>
      </c>
      <c r="G180" s="5">
        <v>1470.01</v>
      </c>
      <c r="H180" s="5">
        <v>176.4</v>
      </c>
      <c r="I180" s="1" t="s">
        <v>5348</v>
      </c>
      <c r="J180" s="5">
        <v>0</v>
      </c>
      <c r="K180" s="5">
        <v>0</v>
      </c>
      <c r="L180" s="1" t="s">
        <v>5349</v>
      </c>
      <c r="M180" s="5">
        <v>0</v>
      </c>
      <c r="N180" s="5">
        <v>0</v>
      </c>
      <c r="O180" s="1" t="s">
        <v>5349</v>
      </c>
      <c r="P180" s="5">
        <v>1470.01</v>
      </c>
      <c r="Q180" s="5">
        <v>24.26</v>
      </c>
      <c r="R180" s="1" t="s">
        <v>5350</v>
      </c>
      <c r="S180" s="5">
        <v>1470.01</v>
      </c>
      <c r="T180" s="5">
        <v>111.72</v>
      </c>
      <c r="U180" s="1" t="s">
        <v>5350</v>
      </c>
      <c r="V180" s="1" t="s">
        <v>5351</v>
      </c>
      <c r="W180" s="1" t="s">
        <v>5255</v>
      </c>
      <c r="X180" s="1" t="s">
        <v>5530</v>
      </c>
      <c r="Y180" s="1" t="s">
        <v>5262</v>
      </c>
      <c r="Z180" s="1" t="s">
        <v>5263</v>
      </c>
    </row>
    <row r="181" spans="1:26" x14ac:dyDescent="0.2">
      <c r="A181" s="1" t="s">
        <v>5346</v>
      </c>
      <c r="B181" s="1" t="s">
        <v>5261</v>
      </c>
      <c r="C181" s="3">
        <v>42177</v>
      </c>
      <c r="D181" s="1" t="s">
        <v>5527</v>
      </c>
      <c r="E181" s="1" t="s">
        <v>5528</v>
      </c>
      <c r="F181" s="5">
        <v>1688</v>
      </c>
      <c r="G181" s="5">
        <v>1688</v>
      </c>
      <c r="H181" s="5">
        <v>202.56</v>
      </c>
      <c r="I181" s="1" t="s">
        <v>5348</v>
      </c>
      <c r="J181" s="5">
        <v>0</v>
      </c>
      <c r="K181" s="5">
        <v>0</v>
      </c>
      <c r="L181" s="1" t="s">
        <v>5349</v>
      </c>
      <c r="M181" s="5">
        <v>0</v>
      </c>
      <c r="N181" s="5">
        <v>0</v>
      </c>
      <c r="O181" s="1" t="s">
        <v>5349</v>
      </c>
      <c r="P181" s="5">
        <v>1688</v>
      </c>
      <c r="Q181" s="5">
        <v>27.85</v>
      </c>
      <c r="R181" s="1" t="s">
        <v>5350</v>
      </c>
      <c r="S181" s="5">
        <v>1688</v>
      </c>
      <c r="T181" s="5">
        <v>128.29</v>
      </c>
      <c r="U181" s="1" t="s">
        <v>5350</v>
      </c>
      <c r="V181" s="1" t="s">
        <v>5351</v>
      </c>
      <c r="W181" s="1" t="s">
        <v>5255</v>
      </c>
      <c r="X181" s="1" t="s">
        <v>5530</v>
      </c>
      <c r="Y181" s="1" t="s">
        <v>5259</v>
      </c>
      <c r="Z181" s="1" t="s">
        <v>5260</v>
      </c>
    </row>
    <row r="182" spans="1:26" x14ac:dyDescent="0.2">
      <c r="A182" s="1" t="s">
        <v>5346</v>
      </c>
      <c r="B182" s="1" t="s">
        <v>5277</v>
      </c>
      <c r="C182" s="3">
        <v>42178</v>
      </c>
      <c r="D182" s="1" t="s">
        <v>5416</v>
      </c>
      <c r="E182" s="1" t="s">
        <v>5347</v>
      </c>
      <c r="F182" s="5">
        <v>948.45</v>
      </c>
      <c r="G182" s="5">
        <v>948.45</v>
      </c>
      <c r="H182" s="5">
        <v>170.72</v>
      </c>
      <c r="I182" s="1" t="s">
        <v>5348</v>
      </c>
      <c r="J182" s="5">
        <v>0</v>
      </c>
      <c r="K182" s="5">
        <v>0</v>
      </c>
      <c r="L182" s="1" t="s">
        <v>5349</v>
      </c>
      <c r="M182" s="5">
        <v>0</v>
      </c>
      <c r="N182" s="5">
        <v>0</v>
      </c>
      <c r="O182" s="1" t="s">
        <v>5349</v>
      </c>
      <c r="P182" s="5">
        <v>948.45</v>
      </c>
      <c r="Q182" s="5">
        <v>15.65</v>
      </c>
      <c r="R182" s="1" t="s">
        <v>5350</v>
      </c>
      <c r="S182" s="5">
        <v>948.45</v>
      </c>
      <c r="T182" s="5">
        <v>72.08</v>
      </c>
      <c r="U182" s="1" t="s">
        <v>5350</v>
      </c>
      <c r="V182" s="1" t="s">
        <v>5351</v>
      </c>
      <c r="W182" s="1" t="s">
        <v>5006</v>
      </c>
      <c r="X182" s="1" t="s">
        <v>5542</v>
      </c>
      <c r="Y182" s="1" t="s">
        <v>5007</v>
      </c>
      <c r="Z182" s="1" t="s">
        <v>5008</v>
      </c>
    </row>
    <row r="183" spans="1:26" x14ac:dyDescent="0.2">
      <c r="A183" s="1" t="s">
        <v>5346</v>
      </c>
      <c r="B183" s="1" t="s">
        <v>5278</v>
      </c>
      <c r="C183" s="3">
        <v>42178</v>
      </c>
      <c r="D183" s="1" t="s">
        <v>5416</v>
      </c>
      <c r="E183" s="1" t="s">
        <v>5347</v>
      </c>
      <c r="F183" s="5">
        <v>115.88</v>
      </c>
      <c r="G183" s="5">
        <v>115.88</v>
      </c>
      <c r="H183" s="5">
        <v>20.86</v>
      </c>
      <c r="I183" s="1" t="s">
        <v>5348</v>
      </c>
      <c r="J183" s="5">
        <v>0</v>
      </c>
      <c r="K183" s="5">
        <v>0</v>
      </c>
      <c r="L183" s="1" t="s">
        <v>5349</v>
      </c>
      <c r="M183" s="5">
        <v>0</v>
      </c>
      <c r="N183" s="5">
        <v>0</v>
      </c>
      <c r="O183" s="1" t="s">
        <v>5349</v>
      </c>
      <c r="P183" s="5">
        <v>115.88</v>
      </c>
      <c r="Q183" s="5">
        <v>1.91</v>
      </c>
      <c r="R183" s="1" t="s">
        <v>5350</v>
      </c>
      <c r="S183" s="5">
        <v>115.88</v>
      </c>
      <c r="T183" s="5">
        <v>8.81</v>
      </c>
      <c r="U183" s="1" t="s">
        <v>5350</v>
      </c>
      <c r="V183" s="1" t="s">
        <v>5351</v>
      </c>
      <c r="W183" s="1" t="s">
        <v>5006</v>
      </c>
      <c r="X183" s="1" t="s">
        <v>5542</v>
      </c>
      <c r="Y183" s="1" t="s">
        <v>5279</v>
      </c>
      <c r="Z183" s="1" t="s">
        <v>5280</v>
      </c>
    </row>
    <row r="184" spans="1:26" x14ac:dyDescent="0.2">
      <c r="A184" s="1" t="s">
        <v>5346</v>
      </c>
      <c r="B184" s="1" t="s">
        <v>5278</v>
      </c>
      <c r="C184" s="3">
        <v>42178</v>
      </c>
      <c r="D184" s="1" t="s">
        <v>5416</v>
      </c>
      <c r="E184" s="1" t="s">
        <v>5347</v>
      </c>
      <c r="F184" s="5">
        <v>374.12</v>
      </c>
      <c r="G184" s="5">
        <v>374.12</v>
      </c>
      <c r="H184" s="5">
        <v>67.34</v>
      </c>
      <c r="I184" s="1" t="s">
        <v>5348</v>
      </c>
      <c r="J184" s="5">
        <v>0</v>
      </c>
      <c r="K184" s="5">
        <v>0</v>
      </c>
      <c r="L184" s="1" t="s">
        <v>5349</v>
      </c>
      <c r="M184" s="5">
        <v>0</v>
      </c>
      <c r="N184" s="5">
        <v>0</v>
      </c>
      <c r="O184" s="1" t="s">
        <v>5349</v>
      </c>
      <c r="P184" s="5">
        <v>374.12</v>
      </c>
      <c r="Q184" s="5">
        <v>6.17</v>
      </c>
      <c r="R184" s="1" t="s">
        <v>5350</v>
      </c>
      <c r="S184" s="5">
        <v>374.12</v>
      </c>
      <c r="T184" s="5">
        <v>28.43</v>
      </c>
      <c r="U184" s="1" t="s">
        <v>5350</v>
      </c>
      <c r="V184" s="1" t="s">
        <v>5351</v>
      </c>
      <c r="W184" s="1" t="s">
        <v>5006</v>
      </c>
      <c r="X184" s="1" t="s">
        <v>5542</v>
      </c>
      <c r="Y184" s="1" t="s">
        <v>5279</v>
      </c>
      <c r="Z184" s="1" t="s">
        <v>5280</v>
      </c>
    </row>
    <row r="185" spans="1:26" x14ac:dyDescent="0.2">
      <c r="A185" s="1" t="s">
        <v>5346</v>
      </c>
      <c r="B185" s="1" t="s">
        <v>5281</v>
      </c>
      <c r="C185" s="3">
        <v>42178</v>
      </c>
      <c r="D185" s="1" t="s">
        <v>5416</v>
      </c>
      <c r="E185" s="1" t="s">
        <v>5347</v>
      </c>
      <c r="F185" s="5">
        <v>94.85</v>
      </c>
      <c r="G185" s="5">
        <v>94.85</v>
      </c>
      <c r="H185" s="5">
        <v>17.07</v>
      </c>
      <c r="I185" s="1" t="s">
        <v>5348</v>
      </c>
      <c r="J185" s="5">
        <v>0</v>
      </c>
      <c r="K185" s="5">
        <v>0</v>
      </c>
      <c r="L185" s="1" t="s">
        <v>5349</v>
      </c>
      <c r="M185" s="5">
        <v>0</v>
      </c>
      <c r="N185" s="5">
        <v>0</v>
      </c>
      <c r="O185" s="1" t="s">
        <v>5349</v>
      </c>
      <c r="P185" s="5">
        <v>94.85</v>
      </c>
      <c r="Q185" s="5">
        <v>1.57</v>
      </c>
      <c r="R185" s="1" t="s">
        <v>5350</v>
      </c>
      <c r="S185" s="5">
        <v>94.85</v>
      </c>
      <c r="T185" s="5">
        <v>7.21</v>
      </c>
      <c r="U185" s="1" t="s">
        <v>5350</v>
      </c>
      <c r="V185" s="1" t="s">
        <v>5351</v>
      </c>
      <c r="W185" s="1" t="s">
        <v>5006</v>
      </c>
      <c r="X185" s="1" t="s">
        <v>5542</v>
      </c>
      <c r="Y185" s="1" t="s">
        <v>5007</v>
      </c>
      <c r="Z185" s="1" t="s">
        <v>5008</v>
      </c>
    </row>
    <row r="186" spans="1:26" x14ac:dyDescent="0.2">
      <c r="A186" s="1" t="s">
        <v>5346</v>
      </c>
      <c r="B186" s="1" t="s">
        <v>5284</v>
      </c>
      <c r="C186" s="3">
        <v>42178</v>
      </c>
      <c r="D186" s="1" t="s">
        <v>5527</v>
      </c>
      <c r="E186" s="1" t="s">
        <v>5528</v>
      </c>
      <c r="F186" s="5">
        <v>735.01</v>
      </c>
      <c r="G186" s="5">
        <v>735.01</v>
      </c>
      <c r="H186" s="5">
        <v>88.2</v>
      </c>
      <c r="I186" s="1" t="s">
        <v>5348</v>
      </c>
      <c r="J186" s="5">
        <v>0</v>
      </c>
      <c r="K186" s="5">
        <v>0</v>
      </c>
      <c r="L186" s="1" t="s">
        <v>5349</v>
      </c>
      <c r="M186" s="5">
        <v>0</v>
      </c>
      <c r="N186" s="5">
        <v>0</v>
      </c>
      <c r="O186" s="1" t="s">
        <v>5349</v>
      </c>
      <c r="P186" s="5">
        <v>735.01</v>
      </c>
      <c r="Q186" s="5">
        <v>12.13</v>
      </c>
      <c r="R186" s="1" t="s">
        <v>5350</v>
      </c>
      <c r="S186" s="5">
        <v>735.01</v>
      </c>
      <c r="T186" s="5">
        <v>55.86</v>
      </c>
      <c r="U186" s="1" t="s">
        <v>5350</v>
      </c>
      <c r="V186" s="1" t="s">
        <v>5351</v>
      </c>
      <c r="W186" s="1" t="s">
        <v>5255</v>
      </c>
      <c r="X186" s="1" t="s">
        <v>5530</v>
      </c>
      <c r="Y186" s="1" t="s">
        <v>5262</v>
      </c>
      <c r="Z186" s="1" t="s">
        <v>5285</v>
      </c>
    </row>
    <row r="187" spans="1:26" x14ac:dyDescent="0.2">
      <c r="A187" s="1" t="s">
        <v>5346</v>
      </c>
      <c r="B187" s="1" t="s">
        <v>5286</v>
      </c>
      <c r="C187" s="3">
        <v>42178</v>
      </c>
      <c r="D187" s="1" t="s">
        <v>5527</v>
      </c>
      <c r="E187" s="1" t="s">
        <v>5528</v>
      </c>
      <c r="F187" s="5">
        <v>738.5</v>
      </c>
      <c r="G187" s="5">
        <v>738.5</v>
      </c>
      <c r="H187" s="5">
        <v>88.62</v>
      </c>
      <c r="I187" s="1" t="s">
        <v>5348</v>
      </c>
      <c r="J187" s="5">
        <v>0</v>
      </c>
      <c r="K187" s="5">
        <v>0</v>
      </c>
      <c r="L187" s="1" t="s">
        <v>5349</v>
      </c>
      <c r="M187" s="5">
        <v>0</v>
      </c>
      <c r="N187" s="5">
        <v>0</v>
      </c>
      <c r="O187" s="1" t="s">
        <v>5349</v>
      </c>
      <c r="P187" s="5">
        <v>738.5</v>
      </c>
      <c r="Q187" s="5">
        <v>12.19</v>
      </c>
      <c r="R187" s="1" t="s">
        <v>5350</v>
      </c>
      <c r="S187" s="5">
        <v>738.5</v>
      </c>
      <c r="T187" s="5">
        <v>56.13</v>
      </c>
      <c r="U187" s="1" t="s">
        <v>5350</v>
      </c>
      <c r="V187" s="1" t="s">
        <v>5351</v>
      </c>
      <c r="W187" s="1" t="s">
        <v>5255</v>
      </c>
      <c r="X187" s="1" t="s">
        <v>5530</v>
      </c>
      <c r="Y187" s="1" t="s">
        <v>5259</v>
      </c>
      <c r="Z187" s="1" t="s">
        <v>5260</v>
      </c>
    </row>
    <row r="188" spans="1:26" x14ac:dyDescent="0.2">
      <c r="A188" s="1" t="s">
        <v>5346</v>
      </c>
      <c r="B188" s="1" t="s">
        <v>5287</v>
      </c>
      <c r="C188" s="3">
        <v>42178</v>
      </c>
      <c r="D188" s="1" t="s">
        <v>5527</v>
      </c>
      <c r="E188" s="1" t="s">
        <v>5528</v>
      </c>
      <c r="F188" s="5">
        <v>34.4</v>
      </c>
      <c r="G188" s="5">
        <v>34.4</v>
      </c>
      <c r="H188" s="5">
        <v>4.13</v>
      </c>
      <c r="I188" s="1" t="s">
        <v>5348</v>
      </c>
      <c r="J188" s="5">
        <v>0</v>
      </c>
      <c r="K188" s="5">
        <v>0</v>
      </c>
      <c r="L188" s="1" t="s">
        <v>5349</v>
      </c>
      <c r="M188" s="5">
        <v>0</v>
      </c>
      <c r="N188" s="5">
        <v>0</v>
      </c>
      <c r="O188" s="1" t="s">
        <v>5349</v>
      </c>
      <c r="P188" s="5">
        <v>34.4</v>
      </c>
      <c r="Q188" s="5">
        <v>0.56999999999999995</v>
      </c>
      <c r="R188" s="1" t="s">
        <v>5350</v>
      </c>
      <c r="S188" s="5">
        <v>34.4</v>
      </c>
      <c r="T188" s="5">
        <v>2.61</v>
      </c>
      <c r="U188" s="1" t="s">
        <v>5350</v>
      </c>
      <c r="V188" s="1" t="s">
        <v>5351</v>
      </c>
      <c r="W188" s="1" t="s">
        <v>5255</v>
      </c>
      <c r="X188" s="1" t="s">
        <v>5530</v>
      </c>
      <c r="Y188" s="1" t="s">
        <v>5288</v>
      </c>
      <c r="Z188" s="1" t="s">
        <v>5289</v>
      </c>
    </row>
    <row r="189" spans="1:26" x14ac:dyDescent="0.2">
      <c r="A189" s="1" t="s">
        <v>5346</v>
      </c>
      <c r="B189" s="1" t="s">
        <v>5287</v>
      </c>
      <c r="C189" s="3">
        <v>42178</v>
      </c>
      <c r="D189" s="1" t="s">
        <v>5527</v>
      </c>
      <c r="E189" s="1" t="s">
        <v>5528</v>
      </c>
      <c r="F189" s="5">
        <v>244.76</v>
      </c>
      <c r="G189" s="5">
        <v>244.76</v>
      </c>
      <c r="H189" s="5">
        <v>29.37</v>
      </c>
      <c r="I189" s="1" t="s">
        <v>5348</v>
      </c>
      <c r="J189" s="5">
        <v>0</v>
      </c>
      <c r="K189" s="5">
        <v>0</v>
      </c>
      <c r="L189" s="1" t="s">
        <v>5349</v>
      </c>
      <c r="M189" s="5">
        <v>0</v>
      </c>
      <c r="N189" s="5">
        <v>0</v>
      </c>
      <c r="O189" s="1" t="s">
        <v>5349</v>
      </c>
      <c r="P189" s="5">
        <v>244.76</v>
      </c>
      <c r="Q189" s="5">
        <v>4.04</v>
      </c>
      <c r="R189" s="1" t="s">
        <v>5350</v>
      </c>
      <c r="S189" s="5">
        <v>244.76</v>
      </c>
      <c r="T189" s="5">
        <v>18.600000000000001</v>
      </c>
      <c r="U189" s="1" t="s">
        <v>5350</v>
      </c>
      <c r="V189" s="1" t="s">
        <v>5351</v>
      </c>
      <c r="W189" s="1" t="s">
        <v>5255</v>
      </c>
      <c r="X189" s="1" t="s">
        <v>5530</v>
      </c>
      <c r="Y189" s="1" t="s">
        <v>5290</v>
      </c>
      <c r="Z189" s="1" t="s">
        <v>5291</v>
      </c>
    </row>
    <row r="190" spans="1:26" x14ac:dyDescent="0.2">
      <c r="A190" s="1" t="s">
        <v>5346</v>
      </c>
      <c r="B190" s="1" t="s">
        <v>5287</v>
      </c>
      <c r="C190" s="3">
        <v>42178</v>
      </c>
      <c r="D190" s="1" t="s">
        <v>5527</v>
      </c>
      <c r="E190" s="1" t="s">
        <v>5528</v>
      </c>
      <c r="F190" s="5">
        <v>58.23</v>
      </c>
      <c r="G190" s="5">
        <v>58.23</v>
      </c>
      <c r="H190" s="5">
        <v>6.99</v>
      </c>
      <c r="I190" s="1" t="s">
        <v>5348</v>
      </c>
      <c r="J190" s="5">
        <v>0</v>
      </c>
      <c r="K190" s="5">
        <v>0</v>
      </c>
      <c r="L190" s="1" t="s">
        <v>5349</v>
      </c>
      <c r="M190" s="5">
        <v>0</v>
      </c>
      <c r="N190" s="5">
        <v>0</v>
      </c>
      <c r="O190" s="1" t="s">
        <v>5349</v>
      </c>
      <c r="P190" s="5">
        <v>58.23</v>
      </c>
      <c r="Q190" s="5">
        <v>0.96</v>
      </c>
      <c r="R190" s="1" t="s">
        <v>5350</v>
      </c>
      <c r="S190" s="5">
        <v>58.23</v>
      </c>
      <c r="T190" s="5">
        <v>4.43</v>
      </c>
      <c r="U190" s="1" t="s">
        <v>5350</v>
      </c>
      <c r="V190" s="1" t="s">
        <v>5351</v>
      </c>
      <c r="W190" s="1" t="s">
        <v>5255</v>
      </c>
      <c r="X190" s="1" t="s">
        <v>5530</v>
      </c>
      <c r="Y190" s="1" t="s">
        <v>5292</v>
      </c>
      <c r="Z190" s="1" t="s">
        <v>5293</v>
      </c>
    </row>
    <row r="191" spans="1:26" x14ac:dyDescent="0.2">
      <c r="A191" s="1" t="s">
        <v>5346</v>
      </c>
      <c r="B191" s="1" t="s">
        <v>5287</v>
      </c>
      <c r="C191" s="3">
        <v>42178</v>
      </c>
      <c r="D191" s="1" t="s">
        <v>5527</v>
      </c>
      <c r="E191" s="1" t="s">
        <v>5528</v>
      </c>
      <c r="F191" s="5">
        <v>12946.74</v>
      </c>
      <c r="G191" s="5">
        <v>12946.74</v>
      </c>
      <c r="H191" s="5">
        <v>1553.61</v>
      </c>
      <c r="I191" s="1" t="s">
        <v>5348</v>
      </c>
      <c r="J191" s="5">
        <v>0</v>
      </c>
      <c r="K191" s="5">
        <v>0</v>
      </c>
      <c r="L191" s="1" t="s">
        <v>5349</v>
      </c>
      <c r="M191" s="5">
        <v>0</v>
      </c>
      <c r="N191" s="5">
        <v>0</v>
      </c>
      <c r="O191" s="1" t="s">
        <v>5349</v>
      </c>
      <c r="P191" s="5">
        <v>12946.74</v>
      </c>
      <c r="Q191" s="5">
        <v>213.62</v>
      </c>
      <c r="R191" s="1" t="s">
        <v>5350</v>
      </c>
      <c r="S191" s="5">
        <v>12946.74</v>
      </c>
      <c r="T191" s="5">
        <v>983.95</v>
      </c>
      <c r="U191" s="1" t="s">
        <v>5350</v>
      </c>
      <c r="V191" s="1" t="s">
        <v>5351</v>
      </c>
      <c r="W191" s="1" t="s">
        <v>5255</v>
      </c>
      <c r="X191" s="1" t="s">
        <v>5530</v>
      </c>
      <c r="Y191" s="1" t="s">
        <v>5256</v>
      </c>
      <c r="Z191" s="1" t="s">
        <v>5257</v>
      </c>
    </row>
    <row r="192" spans="1:26" x14ac:dyDescent="0.2">
      <c r="A192" s="1" t="s">
        <v>5346</v>
      </c>
      <c r="B192" s="1" t="s">
        <v>5312</v>
      </c>
      <c r="C192" s="3">
        <v>42179</v>
      </c>
      <c r="D192" s="1" t="s">
        <v>5405</v>
      </c>
      <c r="E192" s="1" t="s">
        <v>5347</v>
      </c>
      <c r="F192" s="5">
        <v>396.4</v>
      </c>
      <c r="G192" s="5">
        <v>396.4</v>
      </c>
      <c r="H192" s="5">
        <v>71.349999999999994</v>
      </c>
      <c r="I192" s="1" t="s">
        <v>5348</v>
      </c>
      <c r="J192" s="5">
        <v>0</v>
      </c>
      <c r="K192" s="5">
        <v>0</v>
      </c>
      <c r="L192" s="1" t="s">
        <v>5349</v>
      </c>
      <c r="M192" s="5">
        <v>0</v>
      </c>
      <c r="N192" s="5">
        <v>0</v>
      </c>
      <c r="O192" s="1" t="s">
        <v>5349</v>
      </c>
      <c r="P192" s="5">
        <v>396.4</v>
      </c>
      <c r="Q192" s="5">
        <v>6.54</v>
      </c>
      <c r="R192" s="1" t="s">
        <v>5350</v>
      </c>
      <c r="S192" s="5">
        <v>396.4</v>
      </c>
      <c r="T192" s="5">
        <v>30.13</v>
      </c>
      <c r="U192" s="1" t="s">
        <v>5350</v>
      </c>
      <c r="V192" s="1" t="s">
        <v>5351</v>
      </c>
      <c r="W192" s="1" t="s">
        <v>5313</v>
      </c>
      <c r="X192" s="1" t="s">
        <v>5359</v>
      </c>
      <c r="Y192" s="1" t="s">
        <v>5314</v>
      </c>
      <c r="Z192" s="1" t="s">
        <v>5315</v>
      </c>
    </row>
    <row r="193" spans="1:26" x14ac:dyDescent="0.2">
      <c r="A193" s="1" t="s">
        <v>5346</v>
      </c>
      <c r="B193" s="1" t="s">
        <v>5312</v>
      </c>
      <c r="C193" s="3">
        <v>42179</v>
      </c>
      <c r="D193" s="1" t="s">
        <v>5405</v>
      </c>
      <c r="E193" s="1" t="s">
        <v>5347</v>
      </c>
      <c r="F193" s="5">
        <v>384.75</v>
      </c>
      <c r="G193" s="5">
        <v>384.75</v>
      </c>
      <c r="H193" s="5">
        <v>69.260000000000005</v>
      </c>
      <c r="I193" s="1" t="s">
        <v>5348</v>
      </c>
      <c r="J193" s="5">
        <v>0</v>
      </c>
      <c r="K193" s="5">
        <v>0</v>
      </c>
      <c r="L193" s="1" t="s">
        <v>5349</v>
      </c>
      <c r="M193" s="5">
        <v>0</v>
      </c>
      <c r="N193" s="5">
        <v>0</v>
      </c>
      <c r="O193" s="1" t="s">
        <v>5349</v>
      </c>
      <c r="P193" s="5">
        <v>384.75</v>
      </c>
      <c r="Q193" s="5">
        <v>6.35</v>
      </c>
      <c r="R193" s="1" t="s">
        <v>5350</v>
      </c>
      <c r="S193" s="5">
        <v>384.75</v>
      </c>
      <c r="T193" s="5">
        <v>29.24</v>
      </c>
      <c r="U193" s="1" t="s">
        <v>5350</v>
      </c>
      <c r="V193" s="1" t="s">
        <v>5351</v>
      </c>
      <c r="W193" s="1" t="s">
        <v>5313</v>
      </c>
      <c r="X193" s="1" t="s">
        <v>5442</v>
      </c>
      <c r="Y193" s="1" t="s">
        <v>5316</v>
      </c>
      <c r="Z193" s="1" t="s">
        <v>5317</v>
      </c>
    </row>
    <row r="194" spans="1:26" x14ac:dyDescent="0.2">
      <c r="A194" s="1" t="s">
        <v>5346</v>
      </c>
      <c r="B194" s="1" t="s">
        <v>5318</v>
      </c>
      <c r="C194" s="3">
        <v>42179</v>
      </c>
      <c r="D194" s="1" t="s">
        <v>5416</v>
      </c>
      <c r="E194" s="1" t="s">
        <v>5347</v>
      </c>
      <c r="F194" s="5">
        <v>24.21</v>
      </c>
      <c r="G194" s="5">
        <v>24.21</v>
      </c>
      <c r="H194" s="5">
        <v>4.3600000000000003</v>
      </c>
      <c r="I194" s="1" t="s">
        <v>5348</v>
      </c>
      <c r="J194" s="5">
        <v>0</v>
      </c>
      <c r="K194" s="5">
        <v>0</v>
      </c>
      <c r="L194" s="1" t="s">
        <v>5349</v>
      </c>
      <c r="M194" s="5">
        <v>0</v>
      </c>
      <c r="N194" s="5">
        <v>0</v>
      </c>
      <c r="O194" s="1" t="s">
        <v>5349</v>
      </c>
      <c r="P194" s="5">
        <v>24.21</v>
      </c>
      <c r="Q194" s="5">
        <v>0.4</v>
      </c>
      <c r="R194" s="1" t="s">
        <v>5350</v>
      </c>
      <c r="S194" s="5">
        <v>24.21</v>
      </c>
      <c r="T194" s="5">
        <v>1.84</v>
      </c>
      <c r="U194" s="1" t="s">
        <v>5350</v>
      </c>
      <c r="V194" s="1" t="s">
        <v>5351</v>
      </c>
      <c r="W194" s="1" t="s">
        <v>5519</v>
      </c>
      <c r="X194" s="1" t="s">
        <v>5408</v>
      </c>
      <c r="Y194" s="1" t="s">
        <v>5319</v>
      </c>
      <c r="Z194" s="1" t="s">
        <v>3501</v>
      </c>
    </row>
    <row r="195" spans="1:26" x14ac:dyDescent="0.2">
      <c r="A195" s="1" t="s">
        <v>5346</v>
      </c>
      <c r="B195" s="1" t="s">
        <v>3502</v>
      </c>
      <c r="C195" s="3">
        <v>42179</v>
      </c>
      <c r="D195" s="1" t="s">
        <v>4792</v>
      </c>
      <c r="E195" s="1" t="s">
        <v>5382</v>
      </c>
      <c r="F195" s="5">
        <v>18217.900000000001</v>
      </c>
      <c r="G195" s="5">
        <v>12680.12</v>
      </c>
      <c r="H195" s="5">
        <v>507.2</v>
      </c>
      <c r="I195" s="1" t="s">
        <v>5579</v>
      </c>
      <c r="J195" s="5">
        <v>23016.45</v>
      </c>
      <c r="K195" s="5">
        <v>3635.76</v>
      </c>
      <c r="L195" s="1" t="s">
        <v>5579</v>
      </c>
      <c r="M195" s="5">
        <v>12680.12</v>
      </c>
      <c r="N195" s="5">
        <v>1902.02</v>
      </c>
      <c r="O195" s="1" t="s">
        <v>5373</v>
      </c>
      <c r="P195" s="5">
        <v>12680.12</v>
      </c>
      <c r="Q195" s="5">
        <v>209.22</v>
      </c>
      <c r="R195" s="1" t="s">
        <v>5350</v>
      </c>
      <c r="S195" s="5">
        <v>12680.12</v>
      </c>
      <c r="T195" s="5">
        <v>963.69</v>
      </c>
      <c r="U195" s="1" t="s">
        <v>5350</v>
      </c>
      <c r="V195" s="1" t="s">
        <v>5351</v>
      </c>
      <c r="W195" s="1" t="s">
        <v>5641</v>
      </c>
      <c r="X195" s="1" t="s">
        <v>5392</v>
      </c>
      <c r="Y195" s="1" t="s">
        <v>5727</v>
      </c>
      <c r="Z195" s="1" t="s">
        <v>5728</v>
      </c>
    </row>
    <row r="196" spans="1:26" x14ac:dyDescent="0.2">
      <c r="A196" s="1" t="s">
        <v>5346</v>
      </c>
      <c r="B196" s="1" t="s">
        <v>3529</v>
      </c>
      <c r="C196" s="3">
        <v>42180</v>
      </c>
      <c r="D196" s="1" t="s">
        <v>5427</v>
      </c>
      <c r="E196" s="1" t="s">
        <v>5387</v>
      </c>
      <c r="F196" s="5">
        <v>167.76</v>
      </c>
      <c r="G196" s="5">
        <v>145.88</v>
      </c>
      <c r="H196" s="5">
        <v>5.84</v>
      </c>
      <c r="I196" s="1" t="s">
        <v>5406</v>
      </c>
      <c r="J196" s="5">
        <v>0</v>
      </c>
      <c r="K196" s="5">
        <v>0</v>
      </c>
      <c r="L196" s="1" t="s">
        <v>5349</v>
      </c>
      <c r="M196" s="5">
        <v>145.88</v>
      </c>
      <c r="N196" s="5">
        <v>21.88</v>
      </c>
      <c r="O196" s="1" t="s">
        <v>5373</v>
      </c>
      <c r="P196" s="5">
        <v>145.88</v>
      </c>
      <c r="Q196" s="5">
        <v>2.41</v>
      </c>
      <c r="R196" s="1" t="s">
        <v>5350</v>
      </c>
      <c r="S196" s="5">
        <v>145.88</v>
      </c>
      <c r="T196" s="5">
        <v>11.09</v>
      </c>
      <c r="U196" s="1" t="s">
        <v>5350</v>
      </c>
      <c r="V196" s="1" t="s">
        <v>5351</v>
      </c>
      <c r="W196" s="1" t="s">
        <v>3530</v>
      </c>
      <c r="X196" s="1" t="s">
        <v>5408</v>
      </c>
      <c r="Y196" s="1" t="s">
        <v>5870</v>
      </c>
      <c r="Z196" s="1" t="s">
        <v>5871</v>
      </c>
    </row>
    <row r="197" spans="1:26" x14ac:dyDescent="0.2">
      <c r="A197" s="1" t="s">
        <v>5346</v>
      </c>
      <c r="B197" s="1" t="s">
        <v>3535</v>
      </c>
      <c r="C197" s="3">
        <v>42181</v>
      </c>
      <c r="D197" s="1" t="s">
        <v>5405</v>
      </c>
      <c r="E197" s="1" t="s">
        <v>5347</v>
      </c>
      <c r="F197" s="5">
        <v>106.72</v>
      </c>
      <c r="G197" s="5">
        <v>106.72</v>
      </c>
      <c r="H197" s="5">
        <v>19.21</v>
      </c>
      <c r="I197" s="1" t="s">
        <v>5348</v>
      </c>
      <c r="J197" s="5">
        <v>0</v>
      </c>
      <c r="K197" s="5">
        <v>0</v>
      </c>
      <c r="L197" s="1" t="s">
        <v>5349</v>
      </c>
      <c r="M197" s="5">
        <v>0</v>
      </c>
      <c r="N197" s="5">
        <v>0</v>
      </c>
      <c r="O197" s="1" t="s">
        <v>5349</v>
      </c>
      <c r="P197" s="5">
        <v>106.72</v>
      </c>
      <c r="Q197" s="5">
        <v>1.76</v>
      </c>
      <c r="R197" s="1" t="s">
        <v>5350</v>
      </c>
      <c r="S197" s="5">
        <v>106.72</v>
      </c>
      <c r="T197" s="5">
        <v>8.11</v>
      </c>
      <c r="U197" s="1" t="s">
        <v>5350</v>
      </c>
      <c r="V197" s="1" t="s">
        <v>5351</v>
      </c>
      <c r="W197" s="1" t="s">
        <v>5423</v>
      </c>
      <c r="X197" s="1" t="s">
        <v>5498</v>
      </c>
      <c r="Y197" s="1" t="s">
        <v>5657</v>
      </c>
      <c r="Z197" s="1" t="s">
        <v>5658</v>
      </c>
    </row>
    <row r="198" spans="1:26" x14ac:dyDescent="0.2">
      <c r="A198" s="1" t="s">
        <v>5346</v>
      </c>
      <c r="B198" s="1" t="s">
        <v>3536</v>
      </c>
      <c r="C198" s="3">
        <v>42181</v>
      </c>
      <c r="D198" s="1" t="s">
        <v>5405</v>
      </c>
      <c r="E198" s="1" t="s">
        <v>5347</v>
      </c>
      <c r="F198" s="5">
        <v>538.34</v>
      </c>
      <c r="G198" s="5">
        <v>468.12</v>
      </c>
      <c r="H198" s="5">
        <v>84.26</v>
      </c>
      <c r="I198" s="1" t="s">
        <v>5406</v>
      </c>
      <c r="J198" s="5">
        <v>0</v>
      </c>
      <c r="K198" s="5">
        <v>0</v>
      </c>
      <c r="L198" s="1" t="s">
        <v>5349</v>
      </c>
      <c r="M198" s="5">
        <v>468.12</v>
      </c>
      <c r="N198" s="5">
        <v>70.22</v>
      </c>
      <c r="O198" s="1" t="s">
        <v>5373</v>
      </c>
      <c r="P198" s="5">
        <v>468.12</v>
      </c>
      <c r="Q198" s="5">
        <v>7.72</v>
      </c>
      <c r="R198" s="1" t="s">
        <v>5350</v>
      </c>
      <c r="S198" s="5">
        <v>468.12</v>
      </c>
      <c r="T198" s="5">
        <v>35.58</v>
      </c>
      <c r="U198" s="1" t="s">
        <v>5350</v>
      </c>
      <c r="V198" s="1" t="s">
        <v>5351</v>
      </c>
      <c r="W198" s="1" t="s">
        <v>5423</v>
      </c>
      <c r="X198" s="1" t="s">
        <v>5408</v>
      </c>
      <c r="Y198" s="1" t="s">
        <v>5524</v>
      </c>
      <c r="Z198" s="1" t="s">
        <v>5525</v>
      </c>
    </row>
    <row r="199" spans="1:26" x14ac:dyDescent="0.2">
      <c r="A199" s="1" t="s">
        <v>5346</v>
      </c>
      <c r="B199" s="1" t="s">
        <v>3570</v>
      </c>
      <c r="C199" s="3">
        <v>42181</v>
      </c>
      <c r="D199" s="1" t="s">
        <v>5427</v>
      </c>
      <c r="E199" s="1" t="s">
        <v>5628</v>
      </c>
      <c r="F199" s="5">
        <v>864</v>
      </c>
      <c r="G199" s="5">
        <v>864</v>
      </c>
      <c r="H199" s="5">
        <v>60.48</v>
      </c>
      <c r="I199" s="1" t="s">
        <v>5348</v>
      </c>
      <c r="J199" s="5">
        <v>0</v>
      </c>
      <c r="K199" s="5">
        <v>0</v>
      </c>
      <c r="L199" s="1" t="s">
        <v>5349</v>
      </c>
      <c r="M199" s="5">
        <v>0</v>
      </c>
      <c r="N199" s="5">
        <v>0</v>
      </c>
      <c r="O199" s="1" t="s">
        <v>5349</v>
      </c>
      <c r="P199" s="5">
        <v>864</v>
      </c>
      <c r="Q199" s="5">
        <v>14.26</v>
      </c>
      <c r="R199" s="1" t="s">
        <v>5350</v>
      </c>
      <c r="S199" s="5">
        <v>864</v>
      </c>
      <c r="T199" s="5">
        <v>65.66</v>
      </c>
      <c r="U199" s="1" t="s">
        <v>5350</v>
      </c>
      <c r="V199" s="1" t="s">
        <v>5351</v>
      </c>
      <c r="W199" s="1" t="s">
        <v>3571</v>
      </c>
      <c r="X199" s="1" t="s">
        <v>5559</v>
      </c>
      <c r="Y199" s="1" t="s">
        <v>5560</v>
      </c>
      <c r="Z199" s="1" t="s">
        <v>5561</v>
      </c>
    </row>
    <row r="200" spans="1:26" x14ac:dyDescent="0.2">
      <c r="A200" s="1" t="s">
        <v>5346</v>
      </c>
      <c r="B200" s="1" t="s">
        <v>3572</v>
      </c>
      <c r="C200" s="3">
        <v>42181</v>
      </c>
      <c r="D200" s="1" t="s">
        <v>5405</v>
      </c>
      <c r="E200" s="1" t="s">
        <v>5347</v>
      </c>
      <c r="F200" s="5">
        <v>6512.71</v>
      </c>
      <c r="G200" s="5">
        <v>5663.23</v>
      </c>
      <c r="H200" s="5">
        <v>1019.38</v>
      </c>
      <c r="I200" s="1" t="s">
        <v>5406</v>
      </c>
      <c r="J200" s="5">
        <v>0</v>
      </c>
      <c r="K200" s="5">
        <v>0</v>
      </c>
      <c r="L200" s="1" t="s">
        <v>5349</v>
      </c>
      <c r="M200" s="5">
        <v>5663.23</v>
      </c>
      <c r="N200" s="5">
        <v>849.48</v>
      </c>
      <c r="O200" s="1" t="s">
        <v>5373</v>
      </c>
      <c r="P200" s="5">
        <v>5663.23</v>
      </c>
      <c r="Q200" s="5">
        <v>93.44</v>
      </c>
      <c r="R200" s="1" t="s">
        <v>5523</v>
      </c>
      <c r="S200" s="5">
        <v>5663.23</v>
      </c>
      <c r="T200" s="5">
        <v>430.41</v>
      </c>
      <c r="U200" s="1" t="s">
        <v>5523</v>
      </c>
      <c r="V200" s="1" t="s">
        <v>5351</v>
      </c>
      <c r="W200" s="1" t="s">
        <v>3573</v>
      </c>
      <c r="X200" s="1" t="s">
        <v>5408</v>
      </c>
      <c r="Y200" s="1" t="s">
        <v>5998</v>
      </c>
      <c r="Z200" s="1" t="s">
        <v>5999</v>
      </c>
    </row>
    <row r="201" spans="1:26" x14ac:dyDescent="0.2">
      <c r="A201" s="1" t="s">
        <v>5346</v>
      </c>
      <c r="B201" s="1" t="s">
        <v>3574</v>
      </c>
      <c r="C201" s="3">
        <v>42181</v>
      </c>
      <c r="D201" s="1" t="s">
        <v>5405</v>
      </c>
      <c r="E201" s="1" t="s">
        <v>5347</v>
      </c>
      <c r="F201" s="5">
        <v>29520.94</v>
      </c>
      <c r="G201" s="5">
        <v>25670.38</v>
      </c>
      <c r="H201" s="5">
        <v>4620.67</v>
      </c>
      <c r="I201" s="1" t="s">
        <v>5406</v>
      </c>
      <c r="J201" s="5">
        <v>0</v>
      </c>
      <c r="K201" s="5">
        <v>0</v>
      </c>
      <c r="L201" s="1" t="s">
        <v>5349</v>
      </c>
      <c r="M201" s="5">
        <v>25670.38</v>
      </c>
      <c r="N201" s="5">
        <v>3850.56</v>
      </c>
      <c r="O201" s="1" t="s">
        <v>5373</v>
      </c>
      <c r="P201" s="5">
        <v>25670.38</v>
      </c>
      <c r="Q201" s="5">
        <v>423.56</v>
      </c>
      <c r="R201" s="1" t="s">
        <v>5350</v>
      </c>
      <c r="S201" s="5">
        <v>25670.38</v>
      </c>
      <c r="T201" s="5">
        <v>1950.95</v>
      </c>
      <c r="U201" s="1" t="s">
        <v>5350</v>
      </c>
      <c r="V201" s="1" t="s">
        <v>5351</v>
      </c>
      <c r="W201" s="1" t="s">
        <v>5587</v>
      </c>
      <c r="X201" s="1" t="s">
        <v>5408</v>
      </c>
      <c r="Y201" s="1" t="s">
        <v>5501</v>
      </c>
      <c r="Z201" s="1" t="s">
        <v>5502</v>
      </c>
    </row>
    <row r="202" spans="1:26" x14ac:dyDescent="0.2">
      <c r="A202" s="1" t="s">
        <v>5346</v>
      </c>
      <c r="B202" s="1" t="s">
        <v>3575</v>
      </c>
      <c r="C202" s="3">
        <v>42181</v>
      </c>
      <c r="D202" s="1" t="s">
        <v>5416</v>
      </c>
      <c r="E202" s="1" t="s">
        <v>5347</v>
      </c>
      <c r="F202" s="5">
        <v>1410.36</v>
      </c>
      <c r="G202" s="5">
        <v>1226.4000000000001</v>
      </c>
      <c r="H202" s="5">
        <v>220.75</v>
      </c>
      <c r="I202" s="1" t="s">
        <v>5558</v>
      </c>
      <c r="J202" s="5">
        <v>0</v>
      </c>
      <c r="K202" s="5">
        <v>0</v>
      </c>
      <c r="L202" s="1" t="s">
        <v>5349</v>
      </c>
      <c r="M202" s="5">
        <v>1226.4000000000001</v>
      </c>
      <c r="N202" s="5">
        <v>183.96</v>
      </c>
      <c r="O202" s="1" t="s">
        <v>5373</v>
      </c>
      <c r="P202" s="5">
        <v>1226.4000000000001</v>
      </c>
      <c r="Q202" s="5">
        <v>20.239999999999998</v>
      </c>
      <c r="R202" s="1" t="s">
        <v>5350</v>
      </c>
      <c r="S202" s="5">
        <v>1226.4000000000001</v>
      </c>
      <c r="T202" s="5">
        <v>93.21</v>
      </c>
      <c r="U202" s="1" t="s">
        <v>5350</v>
      </c>
      <c r="V202" s="1" t="s">
        <v>5351</v>
      </c>
      <c r="W202" s="1" t="s">
        <v>5587</v>
      </c>
      <c r="X202" s="1" t="s">
        <v>5408</v>
      </c>
      <c r="Y202" s="1" t="s">
        <v>3576</v>
      </c>
      <c r="Z202" s="1" t="s">
        <v>3577</v>
      </c>
    </row>
    <row r="203" spans="1:26" x14ac:dyDescent="0.2">
      <c r="A203" s="1" t="s">
        <v>5346</v>
      </c>
      <c r="B203" s="1" t="s">
        <v>3578</v>
      </c>
      <c r="C203" s="3">
        <v>42181</v>
      </c>
      <c r="D203" s="1" t="s">
        <v>5405</v>
      </c>
      <c r="E203" s="1" t="s">
        <v>5347</v>
      </c>
      <c r="F203" s="5">
        <v>766.87</v>
      </c>
      <c r="G203" s="5">
        <v>766.87</v>
      </c>
      <c r="H203" s="5">
        <v>138.04</v>
      </c>
      <c r="I203" s="1" t="s">
        <v>5406</v>
      </c>
      <c r="J203" s="5">
        <v>0</v>
      </c>
      <c r="K203" s="5">
        <v>0</v>
      </c>
      <c r="L203" s="1" t="s">
        <v>5349</v>
      </c>
      <c r="M203" s="5">
        <v>666.84</v>
      </c>
      <c r="N203" s="5">
        <v>100.03</v>
      </c>
      <c r="O203" s="1" t="s">
        <v>5373</v>
      </c>
      <c r="P203" s="5">
        <v>666.84</v>
      </c>
      <c r="Q203" s="5">
        <v>11</v>
      </c>
      <c r="R203" s="1" t="s">
        <v>5350</v>
      </c>
      <c r="S203" s="5">
        <v>666.84</v>
      </c>
      <c r="T203" s="5">
        <v>50.68</v>
      </c>
      <c r="U203" s="1" t="s">
        <v>5350</v>
      </c>
      <c r="V203" s="1" t="s">
        <v>5351</v>
      </c>
      <c r="W203" s="1" t="s">
        <v>3579</v>
      </c>
      <c r="X203" s="1" t="s">
        <v>5359</v>
      </c>
      <c r="Y203" s="1" t="s">
        <v>3580</v>
      </c>
      <c r="Z203" s="1" t="s">
        <v>3581</v>
      </c>
    </row>
    <row r="204" spans="1:26" x14ac:dyDescent="0.2">
      <c r="A204" s="1" t="s">
        <v>5346</v>
      </c>
      <c r="B204" s="1" t="s">
        <v>3582</v>
      </c>
      <c r="C204" s="3">
        <v>42181</v>
      </c>
      <c r="D204" s="1" t="s">
        <v>5427</v>
      </c>
      <c r="E204" s="1" t="s">
        <v>5387</v>
      </c>
      <c r="F204" s="5">
        <v>148.56</v>
      </c>
      <c r="G204" s="5">
        <v>191.46</v>
      </c>
      <c r="H204" s="5">
        <v>22.98</v>
      </c>
      <c r="I204" s="1" t="s">
        <v>5348</v>
      </c>
      <c r="J204" s="5">
        <v>0</v>
      </c>
      <c r="K204" s="5">
        <v>0</v>
      </c>
      <c r="L204" s="1" t="s">
        <v>5349</v>
      </c>
      <c r="M204" s="5">
        <v>0</v>
      </c>
      <c r="N204" s="5">
        <v>0</v>
      </c>
      <c r="O204" s="1" t="s">
        <v>5349</v>
      </c>
      <c r="P204" s="5">
        <v>191.46</v>
      </c>
      <c r="Q204" s="5">
        <v>3.16</v>
      </c>
      <c r="R204" s="1" t="s">
        <v>5350</v>
      </c>
      <c r="S204" s="5">
        <v>191.46</v>
      </c>
      <c r="T204" s="5">
        <v>14.55</v>
      </c>
      <c r="U204" s="1" t="s">
        <v>5350</v>
      </c>
      <c r="V204" s="1" t="s">
        <v>5351</v>
      </c>
      <c r="W204" s="1" t="s">
        <v>3583</v>
      </c>
      <c r="X204" s="1" t="s">
        <v>5685</v>
      </c>
      <c r="Y204" s="1" t="s">
        <v>3584</v>
      </c>
      <c r="Z204" s="1" t="s">
        <v>3585</v>
      </c>
    </row>
    <row r="205" spans="1:26" x14ac:dyDescent="0.2">
      <c r="A205" s="1" t="s">
        <v>5346</v>
      </c>
      <c r="B205" s="1" t="s">
        <v>3586</v>
      </c>
      <c r="C205" s="3">
        <v>42181</v>
      </c>
      <c r="D205" s="1" t="s">
        <v>5405</v>
      </c>
      <c r="E205" s="1" t="s">
        <v>5347</v>
      </c>
      <c r="F205" s="5">
        <v>147.13999999999999</v>
      </c>
      <c r="G205" s="5">
        <v>189.92</v>
      </c>
      <c r="H205" s="5">
        <v>34.19</v>
      </c>
      <c r="I205" s="1" t="s">
        <v>5406</v>
      </c>
      <c r="J205" s="5">
        <v>0</v>
      </c>
      <c r="K205" s="5">
        <v>0</v>
      </c>
      <c r="L205" s="1" t="s">
        <v>5349</v>
      </c>
      <c r="M205" s="5">
        <v>165.15</v>
      </c>
      <c r="N205" s="5">
        <v>24.77</v>
      </c>
      <c r="O205" s="1" t="s">
        <v>5373</v>
      </c>
      <c r="P205" s="5">
        <v>165.15</v>
      </c>
      <c r="Q205" s="5">
        <v>2.72</v>
      </c>
      <c r="R205" s="1" t="s">
        <v>5350</v>
      </c>
      <c r="S205" s="5">
        <v>165.15</v>
      </c>
      <c r="T205" s="5">
        <v>12.55</v>
      </c>
      <c r="U205" s="1" t="s">
        <v>5350</v>
      </c>
      <c r="V205" s="1" t="s">
        <v>5351</v>
      </c>
      <c r="W205" s="1" t="s">
        <v>3587</v>
      </c>
      <c r="X205" s="1" t="s">
        <v>5359</v>
      </c>
      <c r="Y205" s="1" t="s">
        <v>4603</v>
      </c>
      <c r="Z205" s="1" t="s">
        <v>4604</v>
      </c>
    </row>
    <row r="206" spans="1:26" x14ac:dyDescent="0.2">
      <c r="A206" s="1" t="s">
        <v>5346</v>
      </c>
      <c r="B206" s="1" t="s">
        <v>3588</v>
      </c>
      <c r="C206" s="3">
        <v>42181</v>
      </c>
      <c r="D206" s="1" t="s">
        <v>5538</v>
      </c>
      <c r="E206" s="1" t="s">
        <v>5539</v>
      </c>
      <c r="F206" s="5">
        <v>347.82</v>
      </c>
      <c r="G206" s="5">
        <v>0</v>
      </c>
      <c r="H206" s="5">
        <v>0</v>
      </c>
      <c r="I206" s="1" t="s">
        <v>5349</v>
      </c>
      <c r="J206" s="5">
        <v>0</v>
      </c>
      <c r="K206" s="5">
        <v>0</v>
      </c>
      <c r="L206" s="1" t="s">
        <v>5349</v>
      </c>
      <c r="M206" s="5">
        <v>0</v>
      </c>
      <c r="N206" s="5">
        <v>0</v>
      </c>
      <c r="O206" s="1" t="s">
        <v>5349</v>
      </c>
      <c r="P206" s="5">
        <v>347.82</v>
      </c>
      <c r="Q206" s="5">
        <v>0</v>
      </c>
      <c r="R206" s="1" t="s">
        <v>5540</v>
      </c>
      <c r="S206" s="5">
        <v>347.82</v>
      </c>
      <c r="T206" s="5">
        <v>0</v>
      </c>
      <c r="U206" s="1" t="s">
        <v>5540</v>
      </c>
      <c r="V206" s="1" t="s">
        <v>5351</v>
      </c>
      <c r="W206" s="1" t="s">
        <v>5541</v>
      </c>
      <c r="X206" s="1" t="s">
        <v>5542</v>
      </c>
      <c r="Y206" s="1" t="s">
        <v>3589</v>
      </c>
      <c r="Z206" s="1" t="s">
        <v>3590</v>
      </c>
    </row>
    <row r="207" spans="1:26" x14ac:dyDescent="0.2">
      <c r="A207" s="1" t="s">
        <v>5346</v>
      </c>
      <c r="B207" s="1" t="s">
        <v>3591</v>
      </c>
      <c r="C207" s="3">
        <v>42181</v>
      </c>
      <c r="D207" s="1" t="s">
        <v>5538</v>
      </c>
      <c r="E207" s="1" t="s">
        <v>5539</v>
      </c>
      <c r="F207" s="5">
        <v>123.69</v>
      </c>
      <c r="G207" s="5">
        <v>0</v>
      </c>
      <c r="H207" s="5">
        <v>0</v>
      </c>
      <c r="I207" s="1" t="s">
        <v>5349</v>
      </c>
      <c r="J207" s="5">
        <v>0</v>
      </c>
      <c r="K207" s="5">
        <v>0</v>
      </c>
      <c r="L207" s="1" t="s">
        <v>5349</v>
      </c>
      <c r="M207" s="5">
        <v>0</v>
      </c>
      <c r="N207" s="5">
        <v>0</v>
      </c>
      <c r="O207" s="1" t="s">
        <v>5349</v>
      </c>
      <c r="P207" s="5">
        <v>123.69</v>
      </c>
      <c r="Q207" s="5">
        <v>0</v>
      </c>
      <c r="R207" s="1" t="s">
        <v>5540</v>
      </c>
      <c r="S207" s="5">
        <v>123.69</v>
      </c>
      <c r="T207" s="5">
        <v>0</v>
      </c>
      <c r="U207" s="1" t="s">
        <v>5540</v>
      </c>
      <c r="V207" s="1" t="s">
        <v>5351</v>
      </c>
      <c r="W207" s="1" t="s">
        <v>5541</v>
      </c>
      <c r="X207" s="1" t="s">
        <v>5542</v>
      </c>
      <c r="Y207" s="1" t="s">
        <v>5034</v>
      </c>
      <c r="Z207" s="1" t="s">
        <v>5035</v>
      </c>
    </row>
    <row r="208" spans="1:26" x14ac:dyDescent="0.2">
      <c r="A208" s="1" t="s">
        <v>5346</v>
      </c>
      <c r="B208" s="1" t="s">
        <v>3592</v>
      </c>
      <c r="C208" s="3">
        <v>42184</v>
      </c>
      <c r="D208" s="1" t="s">
        <v>5416</v>
      </c>
      <c r="E208" s="1" t="s">
        <v>5347</v>
      </c>
      <c r="F208" s="5">
        <v>1504.88</v>
      </c>
      <c r="G208" s="5">
        <v>1504.88</v>
      </c>
      <c r="H208" s="5">
        <v>270.88</v>
      </c>
      <c r="I208" s="1" t="s">
        <v>5348</v>
      </c>
      <c r="J208" s="5">
        <v>0</v>
      </c>
      <c r="K208" s="5">
        <v>0</v>
      </c>
      <c r="L208" s="1" t="s">
        <v>5349</v>
      </c>
      <c r="M208" s="5">
        <v>0</v>
      </c>
      <c r="N208" s="5">
        <v>0</v>
      </c>
      <c r="O208" s="1" t="s">
        <v>5349</v>
      </c>
      <c r="P208" s="5">
        <v>1504.88</v>
      </c>
      <c r="Q208" s="5">
        <v>24.83</v>
      </c>
      <c r="R208" s="1" t="s">
        <v>5350</v>
      </c>
      <c r="S208" s="5">
        <v>1504.88</v>
      </c>
      <c r="T208" s="5">
        <v>114.37</v>
      </c>
      <c r="U208" s="1" t="s">
        <v>5350</v>
      </c>
      <c r="V208" s="1" t="s">
        <v>5351</v>
      </c>
      <c r="W208" s="1" t="s">
        <v>5006</v>
      </c>
      <c r="X208" s="1" t="s">
        <v>5542</v>
      </c>
      <c r="Y208" s="1" t="s">
        <v>5279</v>
      </c>
      <c r="Z208" s="1" t="s">
        <v>5280</v>
      </c>
    </row>
    <row r="209" spans="1:26" x14ac:dyDescent="0.2">
      <c r="A209" s="1" t="s">
        <v>5346</v>
      </c>
      <c r="B209" s="1" t="s">
        <v>3593</v>
      </c>
      <c r="C209" s="3">
        <v>42184</v>
      </c>
      <c r="D209" s="1" t="s">
        <v>5416</v>
      </c>
      <c r="E209" s="1" t="s">
        <v>5347</v>
      </c>
      <c r="F209" s="5">
        <v>540.62</v>
      </c>
      <c r="G209" s="5">
        <v>540.62</v>
      </c>
      <c r="H209" s="5">
        <v>97.31</v>
      </c>
      <c r="I209" s="1" t="s">
        <v>5348</v>
      </c>
      <c r="J209" s="5">
        <v>0</v>
      </c>
      <c r="K209" s="5">
        <v>0</v>
      </c>
      <c r="L209" s="1" t="s">
        <v>5349</v>
      </c>
      <c r="M209" s="5">
        <v>0</v>
      </c>
      <c r="N209" s="5">
        <v>0</v>
      </c>
      <c r="O209" s="1" t="s">
        <v>5349</v>
      </c>
      <c r="P209" s="5">
        <v>540.62</v>
      </c>
      <c r="Q209" s="5">
        <v>8.92</v>
      </c>
      <c r="R209" s="1" t="s">
        <v>5350</v>
      </c>
      <c r="S209" s="5">
        <v>540.62</v>
      </c>
      <c r="T209" s="5">
        <v>41.09</v>
      </c>
      <c r="U209" s="1" t="s">
        <v>5350</v>
      </c>
      <c r="V209" s="1" t="s">
        <v>5351</v>
      </c>
      <c r="W209" s="1" t="s">
        <v>5006</v>
      </c>
      <c r="X209" s="1" t="s">
        <v>5542</v>
      </c>
      <c r="Y209" s="1" t="s">
        <v>5007</v>
      </c>
      <c r="Z209" s="1" t="s">
        <v>5008</v>
      </c>
    </row>
    <row r="210" spans="1:26" x14ac:dyDescent="0.2">
      <c r="A210" s="1" t="s">
        <v>5346</v>
      </c>
      <c r="B210" s="1" t="s">
        <v>3593</v>
      </c>
      <c r="C210" s="3">
        <v>42184</v>
      </c>
      <c r="D210" s="1" t="s">
        <v>5416</v>
      </c>
      <c r="E210" s="1" t="s">
        <v>5347</v>
      </c>
      <c r="F210" s="5">
        <v>1308.8699999999999</v>
      </c>
      <c r="G210" s="5">
        <v>1308.8699999999999</v>
      </c>
      <c r="H210" s="5">
        <v>235.6</v>
      </c>
      <c r="I210" s="1" t="s">
        <v>5348</v>
      </c>
      <c r="J210" s="5">
        <v>0</v>
      </c>
      <c r="K210" s="5">
        <v>0</v>
      </c>
      <c r="L210" s="1" t="s">
        <v>5349</v>
      </c>
      <c r="M210" s="5">
        <v>0</v>
      </c>
      <c r="N210" s="5">
        <v>0</v>
      </c>
      <c r="O210" s="1" t="s">
        <v>5349</v>
      </c>
      <c r="P210" s="5">
        <v>1308.8699999999999</v>
      </c>
      <c r="Q210" s="5">
        <v>21.6</v>
      </c>
      <c r="R210" s="1" t="s">
        <v>5350</v>
      </c>
      <c r="S210" s="5">
        <v>1308.8699999999999</v>
      </c>
      <c r="T210" s="5">
        <v>99.47</v>
      </c>
      <c r="U210" s="1" t="s">
        <v>5350</v>
      </c>
      <c r="V210" s="1" t="s">
        <v>5351</v>
      </c>
      <c r="W210" s="1" t="s">
        <v>5006</v>
      </c>
      <c r="X210" s="1" t="s">
        <v>5542</v>
      </c>
      <c r="Y210" s="1" t="s">
        <v>5007</v>
      </c>
      <c r="Z210" s="1" t="s">
        <v>5008</v>
      </c>
    </row>
    <row r="211" spans="1:26" x14ac:dyDescent="0.2">
      <c r="A211" s="1" t="s">
        <v>5346</v>
      </c>
      <c r="B211" s="1" t="s">
        <v>3593</v>
      </c>
      <c r="C211" s="3">
        <v>42184</v>
      </c>
      <c r="D211" s="1" t="s">
        <v>5416</v>
      </c>
      <c r="E211" s="1" t="s">
        <v>5347</v>
      </c>
      <c r="F211" s="5">
        <v>1138.1400000000001</v>
      </c>
      <c r="G211" s="5">
        <v>1138.1400000000001</v>
      </c>
      <c r="H211" s="5">
        <v>204.87</v>
      </c>
      <c r="I211" s="1" t="s">
        <v>5348</v>
      </c>
      <c r="J211" s="5">
        <v>0</v>
      </c>
      <c r="K211" s="5">
        <v>0</v>
      </c>
      <c r="L211" s="1" t="s">
        <v>5349</v>
      </c>
      <c r="M211" s="5">
        <v>0</v>
      </c>
      <c r="N211" s="5">
        <v>0</v>
      </c>
      <c r="O211" s="1" t="s">
        <v>5349</v>
      </c>
      <c r="P211" s="5">
        <v>1138.1400000000001</v>
      </c>
      <c r="Q211" s="5">
        <v>18.78</v>
      </c>
      <c r="R211" s="1" t="s">
        <v>5350</v>
      </c>
      <c r="S211" s="5">
        <v>1138.1400000000001</v>
      </c>
      <c r="T211" s="5">
        <v>86.5</v>
      </c>
      <c r="U211" s="1" t="s">
        <v>5350</v>
      </c>
      <c r="V211" s="1" t="s">
        <v>5351</v>
      </c>
      <c r="W211" s="1" t="s">
        <v>5006</v>
      </c>
      <c r="X211" s="1" t="s">
        <v>5542</v>
      </c>
      <c r="Y211" s="1" t="s">
        <v>5007</v>
      </c>
      <c r="Z211" s="1" t="s">
        <v>5008</v>
      </c>
    </row>
    <row r="212" spans="1:26" x14ac:dyDescent="0.2">
      <c r="A212" s="1" t="s">
        <v>5346</v>
      </c>
      <c r="B212" s="1" t="s">
        <v>3594</v>
      </c>
      <c r="C212" s="3">
        <v>42184</v>
      </c>
      <c r="D212" s="1" t="s">
        <v>5416</v>
      </c>
      <c r="E212" s="1" t="s">
        <v>5347</v>
      </c>
      <c r="F212" s="5">
        <v>1.1000000000000001</v>
      </c>
      <c r="G212" s="5">
        <v>1.1000000000000001</v>
      </c>
      <c r="H212" s="5">
        <v>0.2</v>
      </c>
      <c r="I212" s="1" t="s">
        <v>5348</v>
      </c>
      <c r="J212" s="5">
        <v>0</v>
      </c>
      <c r="K212" s="5">
        <v>0</v>
      </c>
      <c r="L212" s="1" t="s">
        <v>5349</v>
      </c>
      <c r="M212" s="5">
        <v>0</v>
      </c>
      <c r="N212" s="5">
        <v>0</v>
      </c>
      <c r="O212" s="1" t="s">
        <v>5349</v>
      </c>
      <c r="P212" s="5">
        <v>1.1000000000000001</v>
      </c>
      <c r="Q212" s="5">
        <v>0.02</v>
      </c>
      <c r="R212" s="1" t="s">
        <v>5350</v>
      </c>
      <c r="S212" s="5">
        <v>1.1000000000000001</v>
      </c>
      <c r="T212" s="5">
        <v>0.08</v>
      </c>
      <c r="U212" s="1" t="s">
        <v>5350</v>
      </c>
      <c r="V212" s="1" t="s">
        <v>5351</v>
      </c>
      <c r="W212" s="1" t="s">
        <v>5519</v>
      </c>
      <c r="X212" s="1" t="s">
        <v>5530</v>
      </c>
      <c r="Y212" s="1" t="s">
        <v>3595</v>
      </c>
      <c r="Z212" s="1" t="s">
        <v>3596</v>
      </c>
    </row>
    <row r="213" spans="1:26" x14ac:dyDescent="0.2">
      <c r="A213" s="1" t="s">
        <v>5346</v>
      </c>
      <c r="B213" s="1" t="s">
        <v>3597</v>
      </c>
      <c r="C213" s="3">
        <v>42184</v>
      </c>
      <c r="D213" s="1" t="s">
        <v>5427</v>
      </c>
      <c r="E213" s="1" t="s">
        <v>5365</v>
      </c>
      <c r="F213" s="5">
        <v>283.33999999999997</v>
      </c>
      <c r="G213" s="5">
        <v>283.33999999999997</v>
      </c>
      <c r="H213" s="5">
        <v>34</v>
      </c>
      <c r="I213" s="1" t="s">
        <v>5348</v>
      </c>
      <c r="J213" s="5">
        <v>0</v>
      </c>
      <c r="K213" s="5">
        <v>0</v>
      </c>
      <c r="L213" s="1" t="s">
        <v>5349</v>
      </c>
      <c r="M213" s="5">
        <v>0</v>
      </c>
      <c r="N213" s="5">
        <v>0</v>
      </c>
      <c r="O213" s="1" t="s">
        <v>5349</v>
      </c>
      <c r="P213" s="5">
        <v>283.33999999999997</v>
      </c>
      <c r="Q213" s="5">
        <v>4.68</v>
      </c>
      <c r="R213" s="1" t="s">
        <v>5350</v>
      </c>
      <c r="S213" s="5">
        <v>283.33999999999997</v>
      </c>
      <c r="T213" s="5">
        <v>21.53</v>
      </c>
      <c r="U213" s="1" t="s">
        <v>5350</v>
      </c>
      <c r="V213" s="1" t="s">
        <v>5351</v>
      </c>
      <c r="W213" s="1" t="s">
        <v>3598</v>
      </c>
      <c r="X213" s="1" t="s">
        <v>4745</v>
      </c>
      <c r="Y213" s="1" t="s">
        <v>4746</v>
      </c>
      <c r="Z213" s="1" t="s">
        <v>4747</v>
      </c>
    </row>
    <row r="214" spans="1:26" x14ac:dyDescent="0.2">
      <c r="A214" s="1" t="s">
        <v>5346</v>
      </c>
      <c r="B214" s="1" t="s">
        <v>3599</v>
      </c>
      <c r="C214" s="3">
        <v>42184</v>
      </c>
      <c r="D214" s="1" t="s">
        <v>5427</v>
      </c>
      <c r="E214" s="1" t="s">
        <v>5029</v>
      </c>
      <c r="F214" s="5">
        <v>1126.3599999999999</v>
      </c>
      <c r="G214" s="5">
        <v>1126.3599999999999</v>
      </c>
      <c r="H214" s="5">
        <v>78.849999999999994</v>
      </c>
      <c r="I214" s="1" t="s">
        <v>5348</v>
      </c>
      <c r="J214" s="5">
        <v>0</v>
      </c>
      <c r="K214" s="5">
        <v>0</v>
      </c>
      <c r="L214" s="1" t="s">
        <v>5349</v>
      </c>
      <c r="M214" s="5">
        <v>0</v>
      </c>
      <c r="N214" s="5">
        <v>0</v>
      </c>
      <c r="O214" s="1" t="s">
        <v>5349</v>
      </c>
      <c r="P214" s="5">
        <v>1126.3599999999999</v>
      </c>
      <c r="Q214" s="5">
        <v>18.579999999999998</v>
      </c>
      <c r="R214" s="1" t="s">
        <v>5350</v>
      </c>
      <c r="S214" s="5">
        <v>1126.3599999999999</v>
      </c>
      <c r="T214" s="5">
        <v>85.6</v>
      </c>
      <c r="U214" s="1" t="s">
        <v>5350</v>
      </c>
      <c r="V214" s="1" t="s">
        <v>5351</v>
      </c>
      <c r="W214" s="1" t="s">
        <v>3600</v>
      </c>
      <c r="X214" s="1" t="s">
        <v>5362</v>
      </c>
      <c r="Y214" s="1" t="s">
        <v>5363</v>
      </c>
      <c r="Z214" s="1" t="s">
        <v>5364</v>
      </c>
    </row>
    <row r="215" spans="1:26" x14ac:dyDescent="0.2">
      <c r="A215" s="1" t="s">
        <v>5346</v>
      </c>
      <c r="B215" s="1" t="s">
        <v>3601</v>
      </c>
      <c r="C215" s="3">
        <v>42184</v>
      </c>
      <c r="D215" s="1" t="s">
        <v>5427</v>
      </c>
      <c r="E215" s="1" t="s">
        <v>5029</v>
      </c>
      <c r="F215" s="5">
        <v>1406.3</v>
      </c>
      <c r="G215" s="5">
        <v>1406.3</v>
      </c>
      <c r="H215" s="5">
        <v>98.44</v>
      </c>
      <c r="I215" s="1" t="s">
        <v>5348</v>
      </c>
      <c r="J215" s="5">
        <v>0</v>
      </c>
      <c r="K215" s="5">
        <v>0</v>
      </c>
      <c r="L215" s="1" t="s">
        <v>5349</v>
      </c>
      <c r="M215" s="5">
        <v>0</v>
      </c>
      <c r="N215" s="5">
        <v>0</v>
      </c>
      <c r="O215" s="1" t="s">
        <v>5349</v>
      </c>
      <c r="P215" s="5">
        <v>1406.3</v>
      </c>
      <c r="Q215" s="5">
        <v>23.2</v>
      </c>
      <c r="R215" s="1" t="s">
        <v>5350</v>
      </c>
      <c r="S215" s="5">
        <v>1406.3</v>
      </c>
      <c r="T215" s="5">
        <v>106.88</v>
      </c>
      <c r="U215" s="1" t="s">
        <v>5350</v>
      </c>
      <c r="V215" s="1" t="s">
        <v>5351</v>
      </c>
      <c r="W215" s="1" t="s">
        <v>3602</v>
      </c>
      <c r="X215" s="1" t="s">
        <v>5232</v>
      </c>
      <c r="Y215" s="1" t="s">
        <v>3603</v>
      </c>
      <c r="Z215" s="1" t="s">
        <v>3604</v>
      </c>
    </row>
    <row r="216" spans="1:26" x14ac:dyDescent="0.2">
      <c r="A216" s="1" t="s">
        <v>5346</v>
      </c>
      <c r="B216" s="1" t="s">
        <v>3605</v>
      </c>
      <c r="C216" s="3">
        <v>42184</v>
      </c>
      <c r="D216" s="1" t="s">
        <v>5427</v>
      </c>
      <c r="E216" s="1" t="s">
        <v>5365</v>
      </c>
      <c r="F216" s="5">
        <v>619.88</v>
      </c>
      <c r="G216" s="5">
        <v>663.16</v>
      </c>
      <c r="H216" s="5">
        <v>119.37</v>
      </c>
      <c r="I216" s="1" t="s">
        <v>5406</v>
      </c>
      <c r="J216" s="5">
        <v>0</v>
      </c>
      <c r="K216" s="5">
        <v>0</v>
      </c>
      <c r="L216" s="1" t="s">
        <v>5349</v>
      </c>
      <c r="M216" s="5">
        <v>576.66</v>
      </c>
      <c r="N216" s="5">
        <v>86.5</v>
      </c>
      <c r="O216" s="1" t="s">
        <v>5373</v>
      </c>
      <c r="P216" s="5">
        <v>576.66</v>
      </c>
      <c r="Q216" s="5">
        <v>9.51</v>
      </c>
      <c r="R216" s="1" t="s">
        <v>5350</v>
      </c>
      <c r="S216" s="5">
        <v>576.66</v>
      </c>
      <c r="T216" s="5">
        <v>43.83</v>
      </c>
      <c r="U216" s="1" t="s">
        <v>5350</v>
      </c>
      <c r="V216" s="1" t="s">
        <v>5351</v>
      </c>
      <c r="W216" s="1" t="s">
        <v>3606</v>
      </c>
      <c r="X216" s="1" t="s">
        <v>3540</v>
      </c>
      <c r="Y216" s="1" t="s">
        <v>3541</v>
      </c>
      <c r="Z216" s="1" t="s">
        <v>3542</v>
      </c>
    </row>
    <row r="217" spans="1:26" x14ac:dyDescent="0.2">
      <c r="A217" s="1" t="s">
        <v>5346</v>
      </c>
      <c r="B217" s="1" t="s">
        <v>3608</v>
      </c>
      <c r="C217" s="3">
        <v>42184</v>
      </c>
      <c r="D217" s="1" t="s">
        <v>5416</v>
      </c>
      <c r="E217" s="1" t="s">
        <v>5347</v>
      </c>
      <c r="F217" s="5">
        <v>5802.56</v>
      </c>
      <c r="G217" s="5">
        <v>5045.7</v>
      </c>
      <c r="H217" s="5">
        <v>908.23</v>
      </c>
      <c r="I217" s="1" t="s">
        <v>5348</v>
      </c>
      <c r="J217" s="5">
        <v>0</v>
      </c>
      <c r="K217" s="5">
        <v>0</v>
      </c>
      <c r="L217" s="1" t="s">
        <v>5349</v>
      </c>
      <c r="M217" s="5">
        <v>5045.7</v>
      </c>
      <c r="N217" s="5">
        <v>756.86</v>
      </c>
      <c r="O217" s="1" t="s">
        <v>5373</v>
      </c>
      <c r="P217" s="5">
        <v>5045.7</v>
      </c>
      <c r="Q217" s="5">
        <v>83.25</v>
      </c>
      <c r="R217" s="1" t="s">
        <v>5350</v>
      </c>
      <c r="S217" s="5">
        <v>5045.7</v>
      </c>
      <c r="T217" s="5">
        <v>383.47</v>
      </c>
      <c r="U217" s="1" t="s">
        <v>5350</v>
      </c>
      <c r="V217" s="1" t="s">
        <v>5351</v>
      </c>
      <c r="W217" s="1" t="s">
        <v>3609</v>
      </c>
      <c r="X217" s="1" t="s">
        <v>5408</v>
      </c>
      <c r="Y217" s="1" t="s">
        <v>3610</v>
      </c>
      <c r="Z217" s="1" t="s">
        <v>3611</v>
      </c>
    </row>
    <row r="218" spans="1:26" x14ac:dyDescent="0.2">
      <c r="A218" s="1" t="s">
        <v>5346</v>
      </c>
      <c r="B218" s="1" t="s">
        <v>3612</v>
      </c>
      <c r="C218" s="3">
        <v>42184</v>
      </c>
      <c r="D218" s="1" t="s">
        <v>5527</v>
      </c>
      <c r="E218" s="1" t="s">
        <v>4804</v>
      </c>
      <c r="F218" s="5">
        <v>418.01</v>
      </c>
      <c r="G218" s="5">
        <v>418.01</v>
      </c>
      <c r="H218" s="5">
        <v>29.26</v>
      </c>
      <c r="I218" s="1" t="s">
        <v>5348</v>
      </c>
      <c r="J218" s="5">
        <v>0</v>
      </c>
      <c r="K218" s="5">
        <v>0</v>
      </c>
      <c r="L218" s="1" t="s">
        <v>5349</v>
      </c>
      <c r="M218" s="5">
        <v>0</v>
      </c>
      <c r="N218" s="5">
        <v>0</v>
      </c>
      <c r="O218" s="1" t="s">
        <v>5349</v>
      </c>
      <c r="P218" s="5">
        <v>418.01</v>
      </c>
      <c r="Q218" s="5">
        <v>6.9</v>
      </c>
      <c r="R218" s="1" t="s">
        <v>5350</v>
      </c>
      <c r="S218" s="5">
        <v>418.01</v>
      </c>
      <c r="T218" s="5">
        <v>31.77</v>
      </c>
      <c r="U218" s="1" t="s">
        <v>5350</v>
      </c>
      <c r="V218" s="1" t="s">
        <v>5351</v>
      </c>
      <c r="W218" s="1" t="s">
        <v>3613</v>
      </c>
      <c r="X218" s="1" t="s">
        <v>5530</v>
      </c>
      <c r="Y218" s="1" t="s">
        <v>3614</v>
      </c>
      <c r="Z218" s="1" t="s">
        <v>3615</v>
      </c>
    </row>
    <row r="219" spans="1:26" x14ac:dyDescent="0.2">
      <c r="A219" s="1" t="s">
        <v>5346</v>
      </c>
      <c r="B219" s="1" t="s">
        <v>3616</v>
      </c>
      <c r="C219" s="3">
        <v>42184</v>
      </c>
      <c r="D219" s="1" t="s">
        <v>5416</v>
      </c>
      <c r="E219" s="1" t="s">
        <v>5347</v>
      </c>
      <c r="F219" s="5">
        <v>561.66999999999996</v>
      </c>
      <c r="G219" s="5">
        <v>561.66999999999996</v>
      </c>
      <c r="H219" s="5">
        <v>101.1</v>
      </c>
      <c r="I219" s="1" t="s">
        <v>5417</v>
      </c>
      <c r="J219" s="5">
        <v>0</v>
      </c>
      <c r="K219" s="5">
        <v>0</v>
      </c>
      <c r="L219" s="1" t="s">
        <v>5349</v>
      </c>
      <c r="M219" s="5">
        <v>488.41</v>
      </c>
      <c r="N219" s="5">
        <v>73.260000000000005</v>
      </c>
      <c r="O219" s="1" t="s">
        <v>5373</v>
      </c>
      <c r="P219" s="5">
        <v>488.41</v>
      </c>
      <c r="Q219" s="5">
        <v>8.06</v>
      </c>
      <c r="R219" s="1" t="s">
        <v>5350</v>
      </c>
      <c r="S219" s="5">
        <v>488.41</v>
      </c>
      <c r="T219" s="5">
        <v>37.119999999999997</v>
      </c>
      <c r="U219" s="1" t="s">
        <v>5350</v>
      </c>
      <c r="V219" s="1" t="s">
        <v>5351</v>
      </c>
      <c r="W219" s="1" t="s">
        <v>3617</v>
      </c>
      <c r="X219" s="1" t="s">
        <v>5408</v>
      </c>
      <c r="Y219" s="1" t="s">
        <v>3618</v>
      </c>
      <c r="Z219" s="1" t="s">
        <v>3619</v>
      </c>
    </row>
    <row r="220" spans="1:26" x14ac:dyDescent="0.2">
      <c r="A220" s="1" t="s">
        <v>5346</v>
      </c>
      <c r="B220" s="1" t="s">
        <v>3616</v>
      </c>
      <c r="C220" s="3">
        <v>42184</v>
      </c>
      <c r="D220" s="1" t="s">
        <v>5416</v>
      </c>
      <c r="E220" s="1" t="s">
        <v>5347</v>
      </c>
      <c r="F220" s="5">
        <v>230.83</v>
      </c>
      <c r="G220" s="5">
        <v>230.83</v>
      </c>
      <c r="H220" s="5">
        <v>41.55</v>
      </c>
      <c r="I220" s="1" t="s">
        <v>5417</v>
      </c>
      <c r="J220" s="5">
        <v>0</v>
      </c>
      <c r="K220" s="5">
        <v>0</v>
      </c>
      <c r="L220" s="1" t="s">
        <v>5349</v>
      </c>
      <c r="M220" s="5">
        <v>200.72</v>
      </c>
      <c r="N220" s="5">
        <v>30.11</v>
      </c>
      <c r="O220" s="1" t="s">
        <v>5373</v>
      </c>
      <c r="P220" s="5">
        <v>200.72</v>
      </c>
      <c r="Q220" s="5">
        <v>3.31</v>
      </c>
      <c r="R220" s="1" t="s">
        <v>5350</v>
      </c>
      <c r="S220" s="5">
        <v>200.72</v>
      </c>
      <c r="T220" s="5">
        <v>15.25</v>
      </c>
      <c r="U220" s="1" t="s">
        <v>5350</v>
      </c>
      <c r="V220" s="1" t="s">
        <v>5351</v>
      </c>
      <c r="W220" s="1" t="s">
        <v>3617</v>
      </c>
      <c r="X220" s="1" t="s">
        <v>5408</v>
      </c>
      <c r="Y220" s="1" t="s">
        <v>3620</v>
      </c>
      <c r="Z220" s="1" t="s">
        <v>3621</v>
      </c>
    </row>
    <row r="221" spans="1:26" x14ac:dyDescent="0.2">
      <c r="A221" s="1" t="s">
        <v>5346</v>
      </c>
      <c r="B221" s="1" t="s">
        <v>3622</v>
      </c>
      <c r="C221" s="3">
        <v>42184</v>
      </c>
      <c r="D221" s="1" t="s">
        <v>5427</v>
      </c>
      <c r="E221" s="1" t="s">
        <v>5382</v>
      </c>
      <c r="F221" s="5">
        <v>2126.63</v>
      </c>
      <c r="G221" s="5">
        <v>2025.36</v>
      </c>
      <c r="H221" s="5">
        <v>81.010000000000005</v>
      </c>
      <c r="I221" s="1" t="s">
        <v>5406</v>
      </c>
      <c r="J221" s="5">
        <v>0</v>
      </c>
      <c r="K221" s="5">
        <v>0</v>
      </c>
      <c r="L221" s="1" t="s">
        <v>5349</v>
      </c>
      <c r="M221" s="5">
        <v>2025.36</v>
      </c>
      <c r="N221" s="5">
        <v>101.27</v>
      </c>
      <c r="O221" s="1" t="s">
        <v>5373</v>
      </c>
      <c r="P221" s="5">
        <v>2025.36</v>
      </c>
      <c r="Q221" s="5">
        <v>33.42</v>
      </c>
      <c r="R221" s="1" t="s">
        <v>5350</v>
      </c>
      <c r="S221" s="5">
        <v>2025.36</v>
      </c>
      <c r="T221" s="5">
        <v>153.93</v>
      </c>
      <c r="U221" s="1" t="s">
        <v>5350</v>
      </c>
      <c r="V221" s="1" t="s">
        <v>5351</v>
      </c>
      <c r="W221" s="1" t="s">
        <v>3623</v>
      </c>
      <c r="X221" s="1" t="s">
        <v>5369</v>
      </c>
      <c r="Y221" s="1" t="s">
        <v>5722</v>
      </c>
      <c r="Z221" s="1" t="s">
        <v>5723</v>
      </c>
    </row>
    <row r="222" spans="1:26" x14ac:dyDescent="0.2">
      <c r="A222" s="1" t="s">
        <v>5346</v>
      </c>
      <c r="B222" s="1" t="s">
        <v>3624</v>
      </c>
      <c r="C222" s="3">
        <v>42184</v>
      </c>
      <c r="D222" s="1" t="s">
        <v>5416</v>
      </c>
      <c r="E222" s="1" t="s">
        <v>5347</v>
      </c>
      <c r="F222" s="5">
        <v>146.77000000000001</v>
      </c>
      <c r="G222" s="5">
        <v>127.63</v>
      </c>
      <c r="H222" s="5">
        <v>22.97</v>
      </c>
      <c r="I222" s="1" t="s">
        <v>5417</v>
      </c>
      <c r="J222" s="5">
        <v>0</v>
      </c>
      <c r="K222" s="5">
        <v>0</v>
      </c>
      <c r="L222" s="1" t="s">
        <v>5349</v>
      </c>
      <c r="M222" s="5">
        <v>127.63</v>
      </c>
      <c r="N222" s="5">
        <v>19.14</v>
      </c>
      <c r="O222" s="1" t="s">
        <v>5373</v>
      </c>
      <c r="P222" s="5">
        <v>127.63</v>
      </c>
      <c r="Q222" s="5">
        <v>2.11</v>
      </c>
      <c r="R222" s="1" t="s">
        <v>5350</v>
      </c>
      <c r="S222" s="5">
        <v>127.63</v>
      </c>
      <c r="T222" s="5">
        <v>9.6999999999999993</v>
      </c>
      <c r="U222" s="1" t="s">
        <v>5350</v>
      </c>
      <c r="V222" s="1" t="s">
        <v>5351</v>
      </c>
      <c r="W222" s="1" t="s">
        <v>3625</v>
      </c>
      <c r="X222" s="1" t="s">
        <v>5408</v>
      </c>
      <c r="Y222" s="1" t="s">
        <v>3626</v>
      </c>
      <c r="Z222" s="1" t="s">
        <v>3627</v>
      </c>
    </row>
    <row r="223" spans="1:26" x14ac:dyDescent="0.2">
      <c r="A223" s="1" t="s">
        <v>5346</v>
      </c>
      <c r="B223" s="1" t="s">
        <v>3628</v>
      </c>
      <c r="C223" s="3">
        <v>42184</v>
      </c>
      <c r="D223" s="1" t="s">
        <v>5527</v>
      </c>
      <c r="E223" s="1" t="s">
        <v>5382</v>
      </c>
      <c r="F223" s="5">
        <v>4286.3999999999996</v>
      </c>
      <c r="G223" s="5">
        <v>4286.3999999999996</v>
      </c>
      <c r="H223" s="5">
        <v>514.37</v>
      </c>
      <c r="I223" s="1" t="s">
        <v>5348</v>
      </c>
      <c r="J223" s="5">
        <v>0</v>
      </c>
      <c r="K223" s="5">
        <v>0</v>
      </c>
      <c r="L223" s="1" t="s">
        <v>5349</v>
      </c>
      <c r="M223" s="5">
        <v>0</v>
      </c>
      <c r="N223" s="5">
        <v>0</v>
      </c>
      <c r="O223" s="1" t="s">
        <v>5349</v>
      </c>
      <c r="P223" s="5">
        <v>4286.3999999999996</v>
      </c>
      <c r="Q223" s="5">
        <v>70.73</v>
      </c>
      <c r="R223" s="1" t="s">
        <v>5350</v>
      </c>
      <c r="S223" s="5">
        <v>4286.3999999999996</v>
      </c>
      <c r="T223" s="5">
        <v>325.77</v>
      </c>
      <c r="U223" s="1" t="s">
        <v>5350</v>
      </c>
      <c r="V223" s="1" t="s">
        <v>5351</v>
      </c>
      <c r="W223" s="1" t="s">
        <v>3629</v>
      </c>
      <c r="X223" s="1" t="s">
        <v>5408</v>
      </c>
      <c r="Y223" s="1" t="s">
        <v>3630</v>
      </c>
      <c r="Z223" s="1" t="s">
        <v>3631</v>
      </c>
    </row>
    <row r="224" spans="1:26" x14ac:dyDescent="0.2">
      <c r="A224" s="1" t="s">
        <v>5346</v>
      </c>
      <c r="B224" s="1" t="s">
        <v>3632</v>
      </c>
      <c r="C224" s="3">
        <v>42184</v>
      </c>
      <c r="D224" s="1" t="s">
        <v>5416</v>
      </c>
      <c r="E224" s="1" t="s">
        <v>5347</v>
      </c>
      <c r="F224" s="5">
        <v>3878.84</v>
      </c>
      <c r="G224" s="5">
        <v>3878.84</v>
      </c>
      <c r="H224" s="5">
        <v>698.19</v>
      </c>
      <c r="I224" s="1" t="s">
        <v>5348</v>
      </c>
      <c r="J224" s="5">
        <v>0</v>
      </c>
      <c r="K224" s="5">
        <v>0</v>
      </c>
      <c r="L224" s="1" t="s">
        <v>5349</v>
      </c>
      <c r="M224" s="5">
        <v>3372.9</v>
      </c>
      <c r="N224" s="5">
        <v>505.94</v>
      </c>
      <c r="O224" s="1" t="s">
        <v>5373</v>
      </c>
      <c r="P224" s="5">
        <v>3372.9</v>
      </c>
      <c r="Q224" s="5">
        <v>55.65</v>
      </c>
      <c r="R224" s="1" t="s">
        <v>5350</v>
      </c>
      <c r="S224" s="5">
        <v>3372.9</v>
      </c>
      <c r="T224" s="5">
        <v>256.33999999999997</v>
      </c>
      <c r="U224" s="1" t="s">
        <v>5350</v>
      </c>
      <c r="V224" s="1" t="s">
        <v>5351</v>
      </c>
      <c r="W224" s="1" t="s">
        <v>3633</v>
      </c>
      <c r="X224" s="1" t="s">
        <v>5530</v>
      </c>
      <c r="Y224" s="1" t="s">
        <v>3634</v>
      </c>
      <c r="Z224" s="1" t="s">
        <v>3635</v>
      </c>
    </row>
    <row r="225" spans="1:26" x14ac:dyDescent="0.2">
      <c r="A225" s="1" t="s">
        <v>5346</v>
      </c>
      <c r="B225" s="1" t="s">
        <v>3640</v>
      </c>
      <c r="C225" s="3">
        <v>42156</v>
      </c>
      <c r="D225" s="1" t="s">
        <v>3641</v>
      </c>
      <c r="E225" s="1" t="s">
        <v>5382</v>
      </c>
      <c r="F225" s="5">
        <v>3288.54</v>
      </c>
      <c r="G225" s="5">
        <v>2859.6</v>
      </c>
      <c r="H225" s="5">
        <v>343.15</v>
      </c>
      <c r="I225" s="1" t="s">
        <v>5417</v>
      </c>
      <c r="J225" s="5">
        <v>0</v>
      </c>
      <c r="K225" s="5">
        <v>0</v>
      </c>
      <c r="L225" s="1" t="s">
        <v>5349</v>
      </c>
      <c r="M225" s="5">
        <v>2859.6</v>
      </c>
      <c r="N225" s="5">
        <v>428.94</v>
      </c>
      <c r="O225" s="1" t="s">
        <v>3642</v>
      </c>
      <c r="P225" s="5">
        <v>2859.6</v>
      </c>
      <c r="Q225" s="5">
        <v>47.18</v>
      </c>
      <c r="R225" s="1" t="s">
        <v>5351</v>
      </c>
      <c r="S225" s="5">
        <v>2859.6</v>
      </c>
      <c r="T225" s="5">
        <v>217.33</v>
      </c>
      <c r="U225" s="1" t="s">
        <v>5351</v>
      </c>
      <c r="V225" s="1" t="s">
        <v>5351</v>
      </c>
      <c r="W225" s="1" t="s">
        <v>3643</v>
      </c>
      <c r="X225" s="1" t="s">
        <v>5408</v>
      </c>
      <c r="Y225" s="1" t="s">
        <v>3644</v>
      </c>
      <c r="Z225" s="1" t="s">
        <v>3645</v>
      </c>
    </row>
    <row r="226" spans="1:26" x14ac:dyDescent="0.2">
      <c r="A226" s="1" t="s">
        <v>5346</v>
      </c>
      <c r="B226" s="1" t="s">
        <v>3646</v>
      </c>
      <c r="C226" s="3">
        <v>42156</v>
      </c>
      <c r="D226" s="1" t="s">
        <v>3641</v>
      </c>
      <c r="E226" s="1" t="s">
        <v>5528</v>
      </c>
      <c r="F226" s="5">
        <v>2392</v>
      </c>
      <c r="G226" s="5">
        <v>2392</v>
      </c>
      <c r="H226" s="5">
        <v>287.04000000000002</v>
      </c>
      <c r="I226" s="1" t="s">
        <v>5348</v>
      </c>
      <c r="J226" s="5">
        <v>0</v>
      </c>
      <c r="K226" s="5">
        <v>0</v>
      </c>
      <c r="L226" s="1" t="s">
        <v>5349</v>
      </c>
      <c r="M226" s="5">
        <v>0</v>
      </c>
      <c r="N226" s="5">
        <v>0</v>
      </c>
      <c r="O226" s="1" t="s">
        <v>5349</v>
      </c>
      <c r="P226" s="5">
        <v>2392</v>
      </c>
      <c r="Q226" s="5">
        <v>39.47</v>
      </c>
      <c r="R226" s="1" t="s">
        <v>5351</v>
      </c>
      <c r="S226" s="5">
        <v>2392</v>
      </c>
      <c r="T226" s="5">
        <v>181.79</v>
      </c>
      <c r="U226" s="1" t="s">
        <v>5351</v>
      </c>
      <c r="V226" s="1" t="s">
        <v>5351</v>
      </c>
      <c r="W226" s="1" t="s">
        <v>5255</v>
      </c>
      <c r="X226" s="1" t="s">
        <v>5530</v>
      </c>
      <c r="Y226" s="1" t="s">
        <v>5256</v>
      </c>
      <c r="Z226" s="1" t="s">
        <v>5257</v>
      </c>
    </row>
    <row r="227" spans="1:26" x14ac:dyDescent="0.2">
      <c r="A227" s="1" t="s">
        <v>5346</v>
      </c>
      <c r="B227" s="1" t="s">
        <v>3647</v>
      </c>
      <c r="C227" s="3">
        <v>42156</v>
      </c>
      <c r="D227" s="1" t="s">
        <v>3641</v>
      </c>
      <c r="E227" s="1" t="s">
        <v>5528</v>
      </c>
      <c r="F227" s="5">
        <v>7475.03</v>
      </c>
      <c r="G227" s="5">
        <v>7475.03</v>
      </c>
      <c r="H227" s="5">
        <v>897</v>
      </c>
      <c r="I227" s="1" t="s">
        <v>5348</v>
      </c>
      <c r="J227" s="5">
        <v>0</v>
      </c>
      <c r="K227" s="5">
        <v>0</v>
      </c>
      <c r="L227" s="1" t="s">
        <v>5349</v>
      </c>
      <c r="M227" s="5">
        <v>0</v>
      </c>
      <c r="N227" s="5">
        <v>0</v>
      </c>
      <c r="O227" s="1" t="s">
        <v>5349</v>
      </c>
      <c r="P227" s="5">
        <v>7475.03</v>
      </c>
      <c r="Q227" s="5">
        <v>123.34</v>
      </c>
      <c r="R227" s="1" t="s">
        <v>5351</v>
      </c>
      <c r="S227" s="5">
        <v>7475.03</v>
      </c>
      <c r="T227" s="5">
        <v>568.1</v>
      </c>
      <c r="U227" s="1" t="s">
        <v>5351</v>
      </c>
      <c r="V227" s="1" t="s">
        <v>5351</v>
      </c>
      <c r="W227" s="1" t="s">
        <v>5255</v>
      </c>
      <c r="X227" s="1" t="s">
        <v>5530</v>
      </c>
      <c r="Y227" s="1" t="s">
        <v>5256</v>
      </c>
      <c r="Z227" s="1" t="s">
        <v>5257</v>
      </c>
    </row>
    <row r="228" spans="1:26" x14ac:dyDescent="0.2">
      <c r="A228" s="1" t="s">
        <v>5346</v>
      </c>
      <c r="B228" s="1" t="s">
        <v>3648</v>
      </c>
      <c r="C228" s="3">
        <v>42156</v>
      </c>
      <c r="D228" s="1" t="s">
        <v>3649</v>
      </c>
      <c r="E228" s="1" t="s">
        <v>5382</v>
      </c>
      <c r="F228" s="5">
        <v>190.06</v>
      </c>
      <c r="G228" s="5">
        <v>190.06</v>
      </c>
      <c r="H228" s="5">
        <v>22.81</v>
      </c>
      <c r="I228" s="1" t="s">
        <v>5348</v>
      </c>
      <c r="J228" s="5">
        <v>0</v>
      </c>
      <c r="K228" s="5">
        <v>0</v>
      </c>
      <c r="L228" s="1" t="s">
        <v>5349</v>
      </c>
      <c r="M228" s="5">
        <v>0</v>
      </c>
      <c r="N228" s="5">
        <v>0</v>
      </c>
      <c r="O228" s="1" t="s">
        <v>5349</v>
      </c>
      <c r="P228" s="5">
        <v>190.06</v>
      </c>
      <c r="Q228" s="5">
        <v>3.14</v>
      </c>
      <c r="R228" s="1" t="s">
        <v>5351</v>
      </c>
      <c r="S228" s="5">
        <v>190.06</v>
      </c>
      <c r="T228" s="5">
        <v>14.44</v>
      </c>
      <c r="U228" s="1" t="s">
        <v>5351</v>
      </c>
      <c r="V228" s="1" t="s">
        <v>5351</v>
      </c>
      <c r="W228" s="1" t="s">
        <v>3650</v>
      </c>
      <c r="X228" s="1" t="s">
        <v>4745</v>
      </c>
      <c r="Y228" s="1" t="s">
        <v>3651</v>
      </c>
      <c r="Z228" s="1" t="s">
        <v>3652</v>
      </c>
    </row>
    <row r="229" spans="1:26" x14ac:dyDescent="0.2">
      <c r="A229" s="1" t="s">
        <v>5346</v>
      </c>
      <c r="B229" s="1" t="s">
        <v>3653</v>
      </c>
      <c r="C229" s="3">
        <v>42156</v>
      </c>
      <c r="D229" s="1" t="s">
        <v>3649</v>
      </c>
      <c r="E229" s="1" t="s">
        <v>5382</v>
      </c>
      <c r="F229" s="5">
        <v>213.72</v>
      </c>
      <c r="G229" s="5">
        <v>178.1</v>
      </c>
      <c r="H229" s="5">
        <v>7.12</v>
      </c>
      <c r="I229" s="1" t="s">
        <v>5406</v>
      </c>
      <c r="J229" s="5">
        <v>0</v>
      </c>
      <c r="K229" s="5">
        <v>0</v>
      </c>
      <c r="L229" s="1" t="s">
        <v>5349</v>
      </c>
      <c r="M229" s="5">
        <v>178.1</v>
      </c>
      <c r="N229" s="5">
        <v>35.619999999999997</v>
      </c>
      <c r="O229" s="1" t="s">
        <v>3642</v>
      </c>
      <c r="P229" s="5">
        <v>178.1</v>
      </c>
      <c r="Q229" s="5">
        <v>2.94</v>
      </c>
      <c r="R229" s="1" t="s">
        <v>5351</v>
      </c>
      <c r="S229" s="5">
        <v>178.1</v>
      </c>
      <c r="T229" s="5">
        <v>13.54</v>
      </c>
      <c r="U229" s="1" t="s">
        <v>5351</v>
      </c>
      <c r="V229" s="1" t="s">
        <v>5351</v>
      </c>
      <c r="W229" s="1" t="s">
        <v>5641</v>
      </c>
      <c r="X229" s="1" t="s">
        <v>5498</v>
      </c>
      <c r="Y229" s="1" t="s">
        <v>4906</v>
      </c>
      <c r="Z229" s="1" t="s">
        <v>4907</v>
      </c>
    </row>
    <row r="230" spans="1:26" x14ac:dyDescent="0.2">
      <c r="A230" s="1" t="s">
        <v>5346</v>
      </c>
      <c r="B230" s="1" t="s">
        <v>3653</v>
      </c>
      <c r="C230" s="3">
        <v>42156</v>
      </c>
      <c r="D230" s="1" t="s">
        <v>3649</v>
      </c>
      <c r="E230" s="1" t="s">
        <v>5382</v>
      </c>
      <c r="F230" s="5">
        <v>379.52</v>
      </c>
      <c r="G230" s="5">
        <v>330.02</v>
      </c>
      <c r="H230" s="5">
        <v>13.2</v>
      </c>
      <c r="I230" s="1" t="s">
        <v>5406</v>
      </c>
      <c r="J230" s="5">
        <v>0</v>
      </c>
      <c r="K230" s="5">
        <v>0</v>
      </c>
      <c r="L230" s="1" t="s">
        <v>5349</v>
      </c>
      <c r="M230" s="5">
        <v>330.02</v>
      </c>
      <c r="N230" s="5">
        <v>49.5</v>
      </c>
      <c r="O230" s="1" t="s">
        <v>3642</v>
      </c>
      <c r="P230" s="5">
        <v>330.02</v>
      </c>
      <c r="Q230" s="5">
        <v>5.45</v>
      </c>
      <c r="R230" s="1" t="s">
        <v>5351</v>
      </c>
      <c r="S230" s="5">
        <v>330.02</v>
      </c>
      <c r="T230" s="5">
        <v>25.08</v>
      </c>
      <c r="U230" s="1" t="s">
        <v>5351</v>
      </c>
      <c r="V230" s="1" t="s">
        <v>5351</v>
      </c>
      <c r="W230" s="1" t="s">
        <v>5641</v>
      </c>
      <c r="X230" s="1" t="s">
        <v>5408</v>
      </c>
      <c r="Y230" s="1" t="s">
        <v>3654</v>
      </c>
      <c r="Z230" s="1" t="s">
        <v>3655</v>
      </c>
    </row>
    <row r="231" spans="1:26" x14ac:dyDescent="0.2">
      <c r="A231" s="1" t="s">
        <v>5346</v>
      </c>
      <c r="B231" s="1" t="s">
        <v>3656</v>
      </c>
      <c r="C231" s="3">
        <v>42156</v>
      </c>
      <c r="D231" s="1" t="s">
        <v>3657</v>
      </c>
      <c r="E231" s="1" t="s">
        <v>5347</v>
      </c>
      <c r="F231" s="5">
        <v>835.74</v>
      </c>
      <c r="G231" s="5">
        <v>835.74</v>
      </c>
      <c r="H231" s="5">
        <v>150.43</v>
      </c>
      <c r="I231" s="1" t="s">
        <v>5406</v>
      </c>
      <c r="J231" s="5">
        <v>0</v>
      </c>
      <c r="K231" s="5">
        <v>0</v>
      </c>
      <c r="L231" s="1" t="s">
        <v>5349</v>
      </c>
      <c r="M231" s="5">
        <v>0</v>
      </c>
      <c r="N231" s="5">
        <v>0</v>
      </c>
      <c r="O231" s="1" t="s">
        <v>5349</v>
      </c>
      <c r="P231" s="5">
        <v>835.74</v>
      </c>
      <c r="Q231" s="5">
        <v>13.79</v>
      </c>
      <c r="R231" s="1" t="s">
        <v>5351</v>
      </c>
      <c r="S231" s="5">
        <v>835.74</v>
      </c>
      <c r="T231" s="5">
        <v>63.52</v>
      </c>
      <c r="U231" s="1" t="s">
        <v>5351</v>
      </c>
      <c r="V231" s="1" t="s">
        <v>5351</v>
      </c>
      <c r="W231" s="1" t="s">
        <v>3658</v>
      </c>
      <c r="X231" s="1" t="s">
        <v>5419</v>
      </c>
      <c r="Y231" s="1" t="s">
        <v>3659</v>
      </c>
      <c r="Z231" s="1" t="s">
        <v>3660</v>
      </c>
    </row>
    <row r="232" spans="1:26" x14ac:dyDescent="0.2">
      <c r="A232" s="1" t="s">
        <v>5346</v>
      </c>
      <c r="B232" s="1" t="s">
        <v>3656</v>
      </c>
      <c r="C232" s="3">
        <v>42156</v>
      </c>
      <c r="D232" s="1" t="s">
        <v>3657</v>
      </c>
      <c r="E232" s="1" t="s">
        <v>5347</v>
      </c>
      <c r="F232" s="5">
        <v>90.93</v>
      </c>
      <c r="G232" s="5">
        <v>79.069999999999993</v>
      </c>
      <c r="H232" s="5">
        <v>14.23</v>
      </c>
      <c r="I232" s="1" t="s">
        <v>5406</v>
      </c>
      <c r="J232" s="5">
        <v>0</v>
      </c>
      <c r="K232" s="5">
        <v>0</v>
      </c>
      <c r="L232" s="1" t="s">
        <v>5349</v>
      </c>
      <c r="M232" s="5">
        <v>79.069999999999993</v>
      </c>
      <c r="N232" s="5">
        <v>11.86</v>
      </c>
      <c r="O232" s="1" t="s">
        <v>3642</v>
      </c>
      <c r="P232" s="5">
        <v>79.069999999999993</v>
      </c>
      <c r="Q232" s="5">
        <v>1.3</v>
      </c>
      <c r="R232" s="1" t="s">
        <v>5351</v>
      </c>
      <c r="S232" s="5">
        <v>79.069999999999993</v>
      </c>
      <c r="T232" s="5">
        <v>6.01</v>
      </c>
      <c r="U232" s="1" t="s">
        <v>5351</v>
      </c>
      <c r="V232" s="1" t="s">
        <v>5351</v>
      </c>
      <c r="W232" s="1" t="s">
        <v>3658</v>
      </c>
      <c r="X232" s="1" t="s">
        <v>5359</v>
      </c>
      <c r="Y232" s="1" t="s">
        <v>5961</v>
      </c>
      <c r="Z232" s="1" t="s">
        <v>5962</v>
      </c>
    </row>
    <row r="233" spans="1:26" x14ac:dyDescent="0.2">
      <c r="A233" s="1" t="s">
        <v>5346</v>
      </c>
      <c r="B233" s="1" t="s">
        <v>3656</v>
      </c>
      <c r="C233" s="3">
        <v>42156</v>
      </c>
      <c r="D233" s="1" t="s">
        <v>3657</v>
      </c>
      <c r="E233" s="1" t="s">
        <v>5347</v>
      </c>
      <c r="F233" s="5">
        <v>1088.98</v>
      </c>
      <c r="G233" s="5">
        <v>946.94</v>
      </c>
      <c r="H233" s="5">
        <v>170.45</v>
      </c>
      <c r="I233" s="1" t="s">
        <v>5406</v>
      </c>
      <c r="J233" s="5">
        <v>0</v>
      </c>
      <c r="K233" s="5">
        <v>0</v>
      </c>
      <c r="L233" s="1" t="s">
        <v>5349</v>
      </c>
      <c r="M233" s="5">
        <v>946.94</v>
      </c>
      <c r="N233" s="5">
        <v>142.04</v>
      </c>
      <c r="O233" s="1" t="s">
        <v>3642</v>
      </c>
      <c r="P233" s="5">
        <v>946.94</v>
      </c>
      <c r="Q233" s="5">
        <v>15.62</v>
      </c>
      <c r="R233" s="1" t="s">
        <v>5351</v>
      </c>
      <c r="S233" s="5">
        <v>946.94</v>
      </c>
      <c r="T233" s="5">
        <v>71.97</v>
      </c>
      <c r="U233" s="1" t="s">
        <v>5351</v>
      </c>
      <c r="V233" s="1" t="s">
        <v>5351</v>
      </c>
      <c r="W233" s="1" t="s">
        <v>3658</v>
      </c>
      <c r="X233" s="1" t="s">
        <v>5359</v>
      </c>
      <c r="Y233" s="1" t="s">
        <v>4953</v>
      </c>
      <c r="Z233" s="1" t="s">
        <v>4954</v>
      </c>
    </row>
    <row r="234" spans="1:26" x14ac:dyDescent="0.2">
      <c r="A234" s="1" t="s">
        <v>5346</v>
      </c>
      <c r="B234" s="1" t="s">
        <v>3661</v>
      </c>
      <c r="C234" s="3">
        <v>42156</v>
      </c>
      <c r="D234" s="1" t="s">
        <v>3662</v>
      </c>
      <c r="E234" s="1" t="s">
        <v>5347</v>
      </c>
      <c r="F234" s="5">
        <v>1731.96</v>
      </c>
      <c r="G234" s="5">
        <v>1731.96</v>
      </c>
      <c r="H234" s="5">
        <v>311.75</v>
      </c>
      <c r="I234" s="1" t="s">
        <v>5417</v>
      </c>
      <c r="J234" s="5">
        <v>0</v>
      </c>
      <c r="K234" s="5">
        <v>0</v>
      </c>
      <c r="L234" s="1" t="s">
        <v>5349</v>
      </c>
      <c r="M234" s="5">
        <v>0</v>
      </c>
      <c r="N234" s="5">
        <v>0</v>
      </c>
      <c r="O234" s="1" t="s">
        <v>5349</v>
      </c>
      <c r="P234" s="5">
        <v>1731.96</v>
      </c>
      <c r="Q234" s="5">
        <v>28.58</v>
      </c>
      <c r="R234" s="1" t="s">
        <v>5351</v>
      </c>
      <c r="S234" s="5">
        <v>1731.96</v>
      </c>
      <c r="T234" s="5">
        <v>131.63</v>
      </c>
      <c r="U234" s="1" t="s">
        <v>5351</v>
      </c>
      <c r="V234" s="1" t="s">
        <v>5351</v>
      </c>
      <c r="W234" s="1" t="s">
        <v>3663</v>
      </c>
      <c r="X234" s="1" t="s">
        <v>5419</v>
      </c>
      <c r="Y234" s="1" t="s">
        <v>3664</v>
      </c>
      <c r="Z234" s="1" t="s">
        <v>3665</v>
      </c>
    </row>
    <row r="235" spans="1:26" x14ac:dyDescent="0.2">
      <c r="A235" s="1" t="s">
        <v>5346</v>
      </c>
      <c r="B235" s="1" t="s">
        <v>3661</v>
      </c>
      <c r="C235" s="3">
        <v>42156</v>
      </c>
      <c r="D235" s="1" t="s">
        <v>3657</v>
      </c>
      <c r="E235" s="1" t="s">
        <v>5347</v>
      </c>
      <c r="F235" s="5">
        <v>367.44</v>
      </c>
      <c r="G235" s="5">
        <v>306.2</v>
      </c>
      <c r="H235" s="5">
        <v>55.12</v>
      </c>
      <c r="I235" s="1" t="s">
        <v>5406</v>
      </c>
      <c r="J235" s="5">
        <v>0</v>
      </c>
      <c r="K235" s="5">
        <v>0</v>
      </c>
      <c r="L235" s="1" t="s">
        <v>5349</v>
      </c>
      <c r="M235" s="5">
        <v>306.2</v>
      </c>
      <c r="N235" s="5">
        <v>61.24</v>
      </c>
      <c r="O235" s="1" t="s">
        <v>3642</v>
      </c>
      <c r="P235" s="5">
        <v>306.2</v>
      </c>
      <c r="Q235" s="5">
        <v>5.05</v>
      </c>
      <c r="R235" s="1" t="s">
        <v>5351</v>
      </c>
      <c r="S235" s="5">
        <v>306.2</v>
      </c>
      <c r="T235" s="5">
        <v>23.27</v>
      </c>
      <c r="U235" s="1" t="s">
        <v>5351</v>
      </c>
      <c r="V235" s="1" t="s">
        <v>5351</v>
      </c>
      <c r="W235" s="1" t="s">
        <v>3663</v>
      </c>
      <c r="X235" s="1" t="s">
        <v>5498</v>
      </c>
      <c r="Y235" s="1" t="s">
        <v>5859</v>
      </c>
      <c r="Z235" s="1" t="s">
        <v>5860</v>
      </c>
    </row>
    <row r="236" spans="1:26" x14ac:dyDescent="0.2">
      <c r="A236" s="1" t="s">
        <v>5346</v>
      </c>
      <c r="B236" s="1" t="s">
        <v>3661</v>
      </c>
      <c r="C236" s="3">
        <v>42156</v>
      </c>
      <c r="D236" s="1" t="s">
        <v>3657</v>
      </c>
      <c r="E236" s="1" t="s">
        <v>5347</v>
      </c>
      <c r="F236" s="5">
        <v>474.86</v>
      </c>
      <c r="G236" s="5">
        <v>412.92</v>
      </c>
      <c r="H236" s="5">
        <v>74.33</v>
      </c>
      <c r="I236" s="1" t="s">
        <v>5406</v>
      </c>
      <c r="J236" s="5">
        <v>0</v>
      </c>
      <c r="K236" s="5">
        <v>0</v>
      </c>
      <c r="L236" s="1" t="s">
        <v>5349</v>
      </c>
      <c r="M236" s="5">
        <v>412.92</v>
      </c>
      <c r="N236" s="5">
        <v>61.94</v>
      </c>
      <c r="O236" s="1" t="s">
        <v>3642</v>
      </c>
      <c r="P236" s="5">
        <v>412.92</v>
      </c>
      <c r="Q236" s="5">
        <v>6.81</v>
      </c>
      <c r="R236" s="1" t="s">
        <v>5351</v>
      </c>
      <c r="S236" s="5">
        <v>412.92</v>
      </c>
      <c r="T236" s="5">
        <v>31.38</v>
      </c>
      <c r="U236" s="1" t="s">
        <v>5351</v>
      </c>
      <c r="V236" s="1" t="s">
        <v>5351</v>
      </c>
      <c r="W236" s="1" t="s">
        <v>3663</v>
      </c>
      <c r="X236" s="1" t="s">
        <v>5359</v>
      </c>
      <c r="Y236" s="1" t="s">
        <v>5440</v>
      </c>
      <c r="Z236" s="1" t="s">
        <v>3666</v>
      </c>
    </row>
    <row r="237" spans="1:26" x14ac:dyDescent="0.2">
      <c r="A237" s="1" t="s">
        <v>5346</v>
      </c>
      <c r="B237" s="1" t="s">
        <v>3667</v>
      </c>
      <c r="C237" s="3">
        <v>42156</v>
      </c>
      <c r="D237" s="1" t="s">
        <v>3668</v>
      </c>
      <c r="E237" s="1" t="s">
        <v>5347</v>
      </c>
      <c r="F237" s="5">
        <v>828.76</v>
      </c>
      <c r="G237" s="5">
        <v>0</v>
      </c>
      <c r="H237" s="5">
        <v>0</v>
      </c>
      <c r="I237" s="1" t="s">
        <v>5349</v>
      </c>
      <c r="J237" s="5">
        <v>0</v>
      </c>
      <c r="K237" s="5">
        <v>0</v>
      </c>
      <c r="L237" s="1" t="s">
        <v>5349</v>
      </c>
      <c r="M237" s="5">
        <v>0</v>
      </c>
      <c r="N237" s="5">
        <v>0</v>
      </c>
      <c r="O237" s="1" t="s">
        <v>5349</v>
      </c>
      <c r="P237" s="5">
        <v>828.76</v>
      </c>
      <c r="Q237" s="5">
        <v>13.67</v>
      </c>
      <c r="R237" s="1" t="s">
        <v>5351</v>
      </c>
      <c r="S237" s="5">
        <v>828.76</v>
      </c>
      <c r="T237" s="5">
        <v>62.99</v>
      </c>
      <c r="U237" s="1" t="s">
        <v>5351</v>
      </c>
      <c r="V237" s="1" t="s">
        <v>5351</v>
      </c>
      <c r="W237" s="1" t="s">
        <v>3669</v>
      </c>
      <c r="X237" s="1" t="s">
        <v>5419</v>
      </c>
      <c r="Y237" s="1" t="s">
        <v>3670</v>
      </c>
      <c r="Z237" s="1" t="s">
        <v>5679</v>
      </c>
    </row>
    <row r="238" spans="1:26" x14ac:dyDescent="0.2">
      <c r="A238" s="1" t="s">
        <v>5346</v>
      </c>
      <c r="B238" s="1" t="s">
        <v>3667</v>
      </c>
      <c r="C238" s="3">
        <v>42156</v>
      </c>
      <c r="D238" s="1" t="s">
        <v>3668</v>
      </c>
      <c r="E238" s="1" t="s">
        <v>5347</v>
      </c>
      <c r="F238" s="5">
        <v>1657.52</v>
      </c>
      <c r="G238" s="5">
        <v>0</v>
      </c>
      <c r="H238" s="5">
        <v>0</v>
      </c>
      <c r="I238" s="1" t="s">
        <v>5349</v>
      </c>
      <c r="J238" s="5">
        <v>0</v>
      </c>
      <c r="K238" s="5">
        <v>0</v>
      </c>
      <c r="L238" s="1" t="s">
        <v>5349</v>
      </c>
      <c r="M238" s="5">
        <v>0</v>
      </c>
      <c r="N238" s="5">
        <v>0</v>
      </c>
      <c r="O238" s="1" t="s">
        <v>5349</v>
      </c>
      <c r="P238" s="5">
        <v>1657.52</v>
      </c>
      <c r="Q238" s="5">
        <v>27.35</v>
      </c>
      <c r="R238" s="1" t="s">
        <v>5351</v>
      </c>
      <c r="S238" s="5">
        <v>1657.52</v>
      </c>
      <c r="T238" s="5">
        <v>125.97</v>
      </c>
      <c r="U238" s="1" t="s">
        <v>5351</v>
      </c>
      <c r="V238" s="1" t="s">
        <v>5351</v>
      </c>
      <c r="W238" s="1" t="s">
        <v>3669</v>
      </c>
      <c r="X238" s="1" t="s">
        <v>5419</v>
      </c>
      <c r="Y238" s="1" t="s">
        <v>5434</v>
      </c>
      <c r="Z238" s="1" t="s">
        <v>5435</v>
      </c>
    </row>
    <row r="239" spans="1:26" x14ac:dyDescent="0.2">
      <c r="A239" s="1" t="s">
        <v>5346</v>
      </c>
      <c r="B239" s="1" t="s">
        <v>3671</v>
      </c>
      <c r="C239" s="3">
        <v>42156</v>
      </c>
      <c r="D239" s="1" t="s">
        <v>3649</v>
      </c>
      <c r="E239" s="1" t="s">
        <v>5382</v>
      </c>
      <c r="F239" s="5">
        <v>4681.66</v>
      </c>
      <c r="G239" s="5">
        <v>4071.01</v>
      </c>
      <c r="H239" s="5">
        <v>162.84</v>
      </c>
      <c r="I239" s="1" t="s">
        <v>5406</v>
      </c>
      <c r="J239" s="5">
        <v>0</v>
      </c>
      <c r="K239" s="5">
        <v>0</v>
      </c>
      <c r="L239" s="1" t="s">
        <v>5349</v>
      </c>
      <c r="M239" s="5">
        <v>4071.01</v>
      </c>
      <c r="N239" s="5">
        <v>610.65</v>
      </c>
      <c r="O239" s="1" t="s">
        <v>3642</v>
      </c>
      <c r="P239" s="5">
        <v>4071.01</v>
      </c>
      <c r="Q239" s="5">
        <v>67.17</v>
      </c>
      <c r="R239" s="1" t="s">
        <v>5351</v>
      </c>
      <c r="S239" s="5">
        <v>4071.01</v>
      </c>
      <c r="T239" s="5">
        <v>309.39999999999998</v>
      </c>
      <c r="U239" s="1" t="s">
        <v>5351</v>
      </c>
      <c r="V239" s="1" t="s">
        <v>5351</v>
      </c>
      <c r="W239" s="1" t="s">
        <v>3672</v>
      </c>
      <c r="X239" s="1" t="s">
        <v>5408</v>
      </c>
      <c r="Y239" s="1" t="s">
        <v>5103</v>
      </c>
      <c r="Z239" s="1" t="s">
        <v>5104</v>
      </c>
    </row>
    <row r="240" spans="1:26" x14ac:dyDescent="0.2">
      <c r="A240" s="1" t="s">
        <v>5346</v>
      </c>
      <c r="B240" s="1" t="s">
        <v>3673</v>
      </c>
      <c r="C240" s="3">
        <v>42156</v>
      </c>
      <c r="D240" s="1" t="s">
        <v>3649</v>
      </c>
      <c r="E240" s="1" t="s">
        <v>5029</v>
      </c>
      <c r="F240" s="5">
        <v>5982.94</v>
      </c>
      <c r="G240" s="5">
        <v>4985.78</v>
      </c>
      <c r="H240" s="5">
        <v>199.43</v>
      </c>
      <c r="I240" s="1" t="s">
        <v>5406</v>
      </c>
      <c r="J240" s="5">
        <v>0</v>
      </c>
      <c r="K240" s="5">
        <v>0</v>
      </c>
      <c r="L240" s="1" t="s">
        <v>5349</v>
      </c>
      <c r="M240" s="5">
        <v>4985.78</v>
      </c>
      <c r="N240" s="5">
        <v>997.16</v>
      </c>
      <c r="O240" s="1" t="s">
        <v>3642</v>
      </c>
      <c r="P240" s="5">
        <v>4985.78</v>
      </c>
      <c r="Q240" s="5">
        <v>82.27</v>
      </c>
      <c r="R240" s="1" t="s">
        <v>5351</v>
      </c>
      <c r="S240" s="5">
        <v>4985.78</v>
      </c>
      <c r="T240" s="5">
        <v>378.92</v>
      </c>
      <c r="U240" s="1" t="s">
        <v>5351</v>
      </c>
      <c r="V240" s="1" t="s">
        <v>5351</v>
      </c>
      <c r="W240" s="1" t="s">
        <v>3674</v>
      </c>
      <c r="X240" s="1" t="s">
        <v>5498</v>
      </c>
      <c r="Y240" s="1" t="s">
        <v>3523</v>
      </c>
      <c r="Z240" s="1" t="s">
        <v>3524</v>
      </c>
    </row>
    <row r="241" spans="1:26" x14ac:dyDescent="0.2">
      <c r="A241" s="1" t="s">
        <v>5346</v>
      </c>
      <c r="B241" s="1" t="s">
        <v>3676</v>
      </c>
      <c r="C241" s="3">
        <v>42156</v>
      </c>
      <c r="D241" s="1" t="s">
        <v>3657</v>
      </c>
      <c r="E241" s="1" t="s">
        <v>5347</v>
      </c>
      <c r="F241" s="5">
        <v>172.72</v>
      </c>
      <c r="G241" s="5">
        <v>150.19</v>
      </c>
      <c r="H241" s="5">
        <v>27.03</v>
      </c>
      <c r="I241" s="1" t="s">
        <v>5406</v>
      </c>
      <c r="J241" s="5">
        <v>0</v>
      </c>
      <c r="K241" s="5">
        <v>0</v>
      </c>
      <c r="L241" s="1" t="s">
        <v>5349</v>
      </c>
      <c r="M241" s="5">
        <v>150.19</v>
      </c>
      <c r="N241" s="5">
        <v>22.53</v>
      </c>
      <c r="O241" s="1" t="s">
        <v>3642</v>
      </c>
      <c r="P241" s="5">
        <v>150.19</v>
      </c>
      <c r="Q241" s="5">
        <v>2.48</v>
      </c>
      <c r="R241" s="1" t="s">
        <v>5351</v>
      </c>
      <c r="S241" s="5">
        <v>150.19</v>
      </c>
      <c r="T241" s="5">
        <v>11.41</v>
      </c>
      <c r="U241" s="1" t="s">
        <v>5351</v>
      </c>
      <c r="V241" s="1" t="s">
        <v>5351</v>
      </c>
      <c r="W241" s="1" t="s">
        <v>5423</v>
      </c>
      <c r="X241" s="1" t="s">
        <v>5408</v>
      </c>
      <c r="Y241" s="1" t="s">
        <v>3677</v>
      </c>
      <c r="Z241" s="1" t="s">
        <v>3678</v>
      </c>
    </row>
    <row r="242" spans="1:26" x14ac:dyDescent="0.2">
      <c r="A242" s="1" t="s">
        <v>5346</v>
      </c>
      <c r="B242" s="1" t="s">
        <v>3679</v>
      </c>
      <c r="C242" s="3">
        <v>42156</v>
      </c>
      <c r="D242" s="1" t="s">
        <v>3680</v>
      </c>
      <c r="E242" s="1" t="s">
        <v>5347</v>
      </c>
      <c r="F242" s="5">
        <v>9993.06</v>
      </c>
      <c r="G242" s="5">
        <v>7918.6</v>
      </c>
      <c r="H242" s="5">
        <v>1425.35</v>
      </c>
      <c r="I242" s="1" t="s">
        <v>5579</v>
      </c>
      <c r="J242" s="5">
        <v>12844.56</v>
      </c>
      <c r="K242" s="5">
        <v>886.67</v>
      </c>
      <c r="L242" s="1" t="s">
        <v>5579</v>
      </c>
      <c r="M242" s="5">
        <v>7918.6</v>
      </c>
      <c r="N242" s="5">
        <v>1187.79</v>
      </c>
      <c r="O242" s="1" t="s">
        <v>3642</v>
      </c>
      <c r="P242" s="5">
        <v>7918.6</v>
      </c>
      <c r="Q242" s="5">
        <v>130.66</v>
      </c>
      <c r="R242" s="1" t="s">
        <v>5351</v>
      </c>
      <c r="S242" s="5">
        <v>7918.6</v>
      </c>
      <c r="T242" s="5">
        <v>601.80999999999995</v>
      </c>
      <c r="U242" s="1" t="s">
        <v>5351</v>
      </c>
      <c r="V242" s="1" t="s">
        <v>5351</v>
      </c>
      <c r="W242" s="1" t="s">
        <v>5423</v>
      </c>
      <c r="X242" s="1" t="s">
        <v>5392</v>
      </c>
      <c r="Y242" s="1" t="s">
        <v>5581</v>
      </c>
      <c r="Z242" s="1" t="s">
        <v>4970</v>
      </c>
    </row>
    <row r="243" spans="1:26" x14ac:dyDescent="0.2">
      <c r="A243" s="1" t="s">
        <v>5346</v>
      </c>
      <c r="B243" s="1" t="s">
        <v>3679</v>
      </c>
      <c r="C243" s="3">
        <v>42156</v>
      </c>
      <c r="D243" s="1" t="s">
        <v>3680</v>
      </c>
      <c r="E243" s="1" t="s">
        <v>5347</v>
      </c>
      <c r="F243" s="5">
        <v>9993.06</v>
      </c>
      <c r="G243" s="5">
        <v>7918.6</v>
      </c>
      <c r="H243" s="5">
        <v>1425.35</v>
      </c>
      <c r="I243" s="1" t="s">
        <v>5579</v>
      </c>
      <c r="J243" s="5">
        <v>12844.56</v>
      </c>
      <c r="K243" s="5">
        <v>886.67</v>
      </c>
      <c r="L243" s="1" t="s">
        <v>5579</v>
      </c>
      <c r="M243" s="5">
        <v>7918.6</v>
      </c>
      <c r="N243" s="5">
        <v>1187.79</v>
      </c>
      <c r="O243" s="1" t="s">
        <v>3642</v>
      </c>
      <c r="P243" s="5">
        <v>7918.6</v>
      </c>
      <c r="Q243" s="5">
        <v>130.66</v>
      </c>
      <c r="R243" s="1" t="s">
        <v>5351</v>
      </c>
      <c r="S243" s="5">
        <v>7918.6</v>
      </c>
      <c r="T243" s="5">
        <v>601.80999999999995</v>
      </c>
      <c r="U243" s="1" t="s">
        <v>5351</v>
      </c>
      <c r="V243" s="1" t="s">
        <v>5351</v>
      </c>
      <c r="W243" s="1" t="s">
        <v>5423</v>
      </c>
      <c r="X243" s="1" t="s">
        <v>5392</v>
      </c>
      <c r="Y243" s="1" t="s">
        <v>5581</v>
      </c>
      <c r="Z243" s="1" t="s">
        <v>4970</v>
      </c>
    </row>
    <row r="244" spans="1:26" x14ac:dyDescent="0.2">
      <c r="A244" s="1" t="s">
        <v>5346</v>
      </c>
      <c r="B244" s="1" t="s">
        <v>3681</v>
      </c>
      <c r="C244" s="3">
        <v>42156</v>
      </c>
      <c r="D244" s="1" t="s">
        <v>3657</v>
      </c>
      <c r="E244" s="1" t="s">
        <v>5347</v>
      </c>
      <c r="F244" s="5">
        <v>361.74</v>
      </c>
      <c r="G244" s="5">
        <v>314.56</v>
      </c>
      <c r="H244" s="5">
        <v>56.62</v>
      </c>
      <c r="I244" s="1" t="s">
        <v>5406</v>
      </c>
      <c r="J244" s="5">
        <v>0</v>
      </c>
      <c r="K244" s="5">
        <v>0</v>
      </c>
      <c r="L244" s="1" t="s">
        <v>5349</v>
      </c>
      <c r="M244" s="5">
        <v>314.56</v>
      </c>
      <c r="N244" s="5">
        <v>47.18</v>
      </c>
      <c r="O244" s="1" t="s">
        <v>3642</v>
      </c>
      <c r="P244" s="5">
        <v>314.56</v>
      </c>
      <c r="Q244" s="5">
        <v>5.19</v>
      </c>
      <c r="R244" s="1" t="s">
        <v>5351</v>
      </c>
      <c r="S244" s="5">
        <v>314.56</v>
      </c>
      <c r="T244" s="5">
        <v>23.91</v>
      </c>
      <c r="U244" s="1" t="s">
        <v>5351</v>
      </c>
      <c r="V244" s="1" t="s">
        <v>5351</v>
      </c>
      <c r="W244" s="1" t="s">
        <v>5423</v>
      </c>
      <c r="X244" s="1" t="s">
        <v>5408</v>
      </c>
      <c r="Y244" s="1" t="s">
        <v>5908</v>
      </c>
      <c r="Z244" s="1" t="s">
        <v>5909</v>
      </c>
    </row>
    <row r="245" spans="1:26" x14ac:dyDescent="0.2">
      <c r="A245" s="1" t="s">
        <v>5346</v>
      </c>
      <c r="B245" s="1" t="s">
        <v>3682</v>
      </c>
      <c r="C245" s="3">
        <v>42156</v>
      </c>
      <c r="D245" s="1" t="s">
        <v>3657</v>
      </c>
      <c r="E245" s="1" t="s">
        <v>5347</v>
      </c>
      <c r="F245" s="5">
        <v>496.77</v>
      </c>
      <c r="G245" s="5">
        <v>431.97</v>
      </c>
      <c r="H245" s="5">
        <v>77.75</v>
      </c>
      <c r="I245" s="1" t="s">
        <v>5406</v>
      </c>
      <c r="J245" s="5">
        <v>0</v>
      </c>
      <c r="K245" s="5">
        <v>0</v>
      </c>
      <c r="L245" s="1" t="s">
        <v>5349</v>
      </c>
      <c r="M245" s="5">
        <v>431.97</v>
      </c>
      <c r="N245" s="5">
        <v>64.8</v>
      </c>
      <c r="O245" s="1" t="s">
        <v>3642</v>
      </c>
      <c r="P245" s="5">
        <v>431.97</v>
      </c>
      <c r="Q245" s="5">
        <v>7.13</v>
      </c>
      <c r="R245" s="1" t="s">
        <v>5351</v>
      </c>
      <c r="S245" s="5">
        <v>431.97</v>
      </c>
      <c r="T245" s="5">
        <v>32.83</v>
      </c>
      <c r="U245" s="1" t="s">
        <v>5351</v>
      </c>
      <c r="V245" s="1" t="s">
        <v>5351</v>
      </c>
      <c r="W245" s="1" t="s">
        <v>5423</v>
      </c>
      <c r="X245" s="1" t="s">
        <v>5408</v>
      </c>
      <c r="Y245" s="1" t="s">
        <v>5788</v>
      </c>
      <c r="Z245" s="1" t="s">
        <v>5789</v>
      </c>
    </row>
    <row r="246" spans="1:26" x14ac:dyDescent="0.2">
      <c r="A246" s="1" t="s">
        <v>5346</v>
      </c>
      <c r="B246" s="1" t="s">
        <v>3683</v>
      </c>
      <c r="C246" s="3">
        <v>42156</v>
      </c>
      <c r="D246" s="1" t="s">
        <v>3680</v>
      </c>
      <c r="E246" s="1" t="s">
        <v>5347</v>
      </c>
      <c r="F246" s="5">
        <v>194.62</v>
      </c>
      <c r="G246" s="5">
        <v>156.97999999999999</v>
      </c>
      <c r="H246" s="5">
        <v>18.84</v>
      </c>
      <c r="I246" s="1" t="s">
        <v>5579</v>
      </c>
      <c r="J246" s="5">
        <v>274.39999999999998</v>
      </c>
      <c r="K246" s="5">
        <v>14.09</v>
      </c>
      <c r="L246" s="1" t="s">
        <v>5579</v>
      </c>
      <c r="M246" s="5">
        <v>156.97999999999999</v>
      </c>
      <c r="N246" s="5">
        <v>23.55</v>
      </c>
      <c r="O246" s="1" t="s">
        <v>3642</v>
      </c>
      <c r="P246" s="5">
        <v>156.97999999999999</v>
      </c>
      <c r="Q246" s="5">
        <v>2.59</v>
      </c>
      <c r="R246" s="1" t="s">
        <v>5351</v>
      </c>
      <c r="S246" s="5">
        <v>156.97999999999999</v>
      </c>
      <c r="T246" s="5">
        <v>11.93</v>
      </c>
      <c r="U246" s="1" t="s">
        <v>5351</v>
      </c>
      <c r="V246" s="1" t="s">
        <v>5351</v>
      </c>
      <c r="W246" s="1" t="s">
        <v>5423</v>
      </c>
      <c r="X246" s="1" t="s">
        <v>4871</v>
      </c>
      <c r="Y246" s="1" t="s">
        <v>3684</v>
      </c>
      <c r="Z246" s="1" t="s">
        <v>3685</v>
      </c>
    </row>
    <row r="247" spans="1:26" x14ac:dyDescent="0.2">
      <c r="A247" s="1" t="s">
        <v>5346</v>
      </c>
      <c r="B247" s="1" t="s">
        <v>3686</v>
      </c>
      <c r="C247" s="3">
        <v>42156</v>
      </c>
      <c r="D247" s="1" t="s">
        <v>3657</v>
      </c>
      <c r="E247" s="1" t="s">
        <v>5347</v>
      </c>
      <c r="F247" s="5">
        <v>392.44</v>
      </c>
      <c r="G247" s="5">
        <v>341.25</v>
      </c>
      <c r="H247" s="5">
        <v>61.43</v>
      </c>
      <c r="I247" s="1" t="s">
        <v>5406</v>
      </c>
      <c r="J247" s="5">
        <v>0</v>
      </c>
      <c r="K247" s="5">
        <v>0</v>
      </c>
      <c r="L247" s="1" t="s">
        <v>5349</v>
      </c>
      <c r="M247" s="5">
        <v>341.25</v>
      </c>
      <c r="N247" s="5">
        <v>51.19</v>
      </c>
      <c r="O247" s="1" t="s">
        <v>3642</v>
      </c>
      <c r="P247" s="5">
        <v>341.25</v>
      </c>
      <c r="Q247" s="5">
        <v>5.63</v>
      </c>
      <c r="R247" s="1" t="s">
        <v>5351</v>
      </c>
      <c r="S247" s="5">
        <v>341.25</v>
      </c>
      <c r="T247" s="5">
        <v>25.94</v>
      </c>
      <c r="U247" s="1" t="s">
        <v>5351</v>
      </c>
      <c r="V247" s="1" t="s">
        <v>5351</v>
      </c>
      <c r="W247" s="1" t="s">
        <v>5423</v>
      </c>
      <c r="X247" s="1" t="s">
        <v>5408</v>
      </c>
      <c r="Y247" s="1" t="s">
        <v>3687</v>
      </c>
      <c r="Z247" s="1" t="s">
        <v>3688</v>
      </c>
    </row>
    <row r="248" spans="1:26" x14ac:dyDescent="0.2">
      <c r="A248" s="1" t="s">
        <v>5346</v>
      </c>
      <c r="B248" s="1" t="s">
        <v>3689</v>
      </c>
      <c r="C248" s="3">
        <v>42156</v>
      </c>
      <c r="D248" s="1" t="s">
        <v>3657</v>
      </c>
      <c r="E248" s="1" t="s">
        <v>5347</v>
      </c>
      <c r="F248" s="5">
        <v>271.31</v>
      </c>
      <c r="G248" s="5">
        <v>235.92</v>
      </c>
      <c r="H248" s="5">
        <v>42.47</v>
      </c>
      <c r="I248" s="1" t="s">
        <v>5406</v>
      </c>
      <c r="J248" s="5">
        <v>0</v>
      </c>
      <c r="K248" s="5">
        <v>0</v>
      </c>
      <c r="L248" s="1" t="s">
        <v>5349</v>
      </c>
      <c r="M248" s="5">
        <v>235.92</v>
      </c>
      <c r="N248" s="5">
        <v>35.39</v>
      </c>
      <c r="O248" s="1" t="s">
        <v>3642</v>
      </c>
      <c r="P248" s="5">
        <v>235.92</v>
      </c>
      <c r="Q248" s="5">
        <v>3.89</v>
      </c>
      <c r="R248" s="1" t="s">
        <v>5351</v>
      </c>
      <c r="S248" s="5">
        <v>235.92</v>
      </c>
      <c r="T248" s="5">
        <v>17.93</v>
      </c>
      <c r="U248" s="1" t="s">
        <v>5351</v>
      </c>
      <c r="V248" s="1" t="s">
        <v>5351</v>
      </c>
      <c r="W248" s="1" t="s">
        <v>5423</v>
      </c>
      <c r="X248" s="1" t="s">
        <v>5408</v>
      </c>
      <c r="Y248" s="1" t="s">
        <v>5295</v>
      </c>
      <c r="Z248" s="1" t="s">
        <v>5296</v>
      </c>
    </row>
    <row r="249" spans="1:26" x14ac:dyDescent="0.2">
      <c r="A249" s="1" t="s">
        <v>5346</v>
      </c>
      <c r="B249" s="1" t="s">
        <v>3689</v>
      </c>
      <c r="C249" s="3">
        <v>42156</v>
      </c>
      <c r="D249" s="1" t="s">
        <v>3657</v>
      </c>
      <c r="E249" s="1" t="s">
        <v>5347</v>
      </c>
      <c r="F249" s="5">
        <v>463.84</v>
      </c>
      <c r="G249" s="5">
        <v>403.34</v>
      </c>
      <c r="H249" s="5">
        <v>72.599999999999994</v>
      </c>
      <c r="I249" s="1" t="s">
        <v>5406</v>
      </c>
      <c r="J249" s="5">
        <v>0</v>
      </c>
      <c r="K249" s="5">
        <v>0</v>
      </c>
      <c r="L249" s="1" t="s">
        <v>5349</v>
      </c>
      <c r="M249" s="5">
        <v>403.34</v>
      </c>
      <c r="N249" s="5">
        <v>60.5</v>
      </c>
      <c r="O249" s="1" t="s">
        <v>3642</v>
      </c>
      <c r="P249" s="5">
        <v>403.34</v>
      </c>
      <c r="Q249" s="5">
        <v>6.66</v>
      </c>
      <c r="R249" s="1" t="s">
        <v>5351</v>
      </c>
      <c r="S249" s="5">
        <v>403.34</v>
      </c>
      <c r="T249" s="5">
        <v>30.65</v>
      </c>
      <c r="U249" s="1" t="s">
        <v>5351</v>
      </c>
      <c r="V249" s="1" t="s">
        <v>5351</v>
      </c>
      <c r="W249" s="1" t="s">
        <v>5423</v>
      </c>
      <c r="X249" s="1" t="s">
        <v>5408</v>
      </c>
      <c r="Y249" s="1" t="s">
        <v>3690</v>
      </c>
      <c r="Z249" s="1" t="s">
        <v>3691</v>
      </c>
    </row>
    <row r="250" spans="1:26" x14ac:dyDescent="0.2">
      <c r="A250" s="1" t="s">
        <v>5346</v>
      </c>
      <c r="B250" s="1" t="s">
        <v>3692</v>
      </c>
      <c r="C250" s="3">
        <v>42156</v>
      </c>
      <c r="D250" s="1" t="s">
        <v>3657</v>
      </c>
      <c r="E250" s="1" t="s">
        <v>5347</v>
      </c>
      <c r="F250" s="5">
        <v>2300.63</v>
      </c>
      <c r="G250" s="5">
        <v>2000.55</v>
      </c>
      <c r="H250" s="5">
        <v>360.1</v>
      </c>
      <c r="I250" s="1" t="s">
        <v>5406</v>
      </c>
      <c r="J250" s="5">
        <v>0</v>
      </c>
      <c r="K250" s="5">
        <v>0</v>
      </c>
      <c r="L250" s="1" t="s">
        <v>5349</v>
      </c>
      <c r="M250" s="5">
        <v>2000.55</v>
      </c>
      <c r="N250" s="5">
        <v>300.08</v>
      </c>
      <c r="O250" s="1" t="s">
        <v>3642</v>
      </c>
      <c r="P250" s="5">
        <v>2000.55</v>
      </c>
      <c r="Q250" s="5">
        <v>33.01</v>
      </c>
      <c r="R250" s="1" t="s">
        <v>5351</v>
      </c>
      <c r="S250" s="5">
        <v>2000.55</v>
      </c>
      <c r="T250" s="5">
        <v>152.04</v>
      </c>
      <c r="U250" s="1" t="s">
        <v>5351</v>
      </c>
      <c r="V250" s="1" t="s">
        <v>5351</v>
      </c>
      <c r="W250" s="1" t="s">
        <v>5412</v>
      </c>
      <c r="X250" s="1" t="s">
        <v>5408</v>
      </c>
      <c r="Y250" s="1" t="s">
        <v>4919</v>
      </c>
      <c r="Z250" s="1" t="s">
        <v>4920</v>
      </c>
    </row>
    <row r="251" spans="1:26" x14ac:dyDescent="0.2">
      <c r="A251" s="1" t="s">
        <v>5346</v>
      </c>
      <c r="B251" s="1" t="s">
        <v>3692</v>
      </c>
      <c r="C251" s="3">
        <v>42156</v>
      </c>
      <c r="D251" s="1" t="s">
        <v>3657</v>
      </c>
      <c r="E251" s="1" t="s">
        <v>5347</v>
      </c>
      <c r="F251" s="5">
        <v>2450.8000000000002</v>
      </c>
      <c r="G251" s="5">
        <v>2131.13</v>
      </c>
      <c r="H251" s="5">
        <v>383.6</v>
      </c>
      <c r="I251" s="1" t="s">
        <v>5406</v>
      </c>
      <c r="J251" s="5">
        <v>0</v>
      </c>
      <c r="K251" s="5">
        <v>0</v>
      </c>
      <c r="L251" s="1" t="s">
        <v>5349</v>
      </c>
      <c r="M251" s="5">
        <v>2131.13</v>
      </c>
      <c r="N251" s="5">
        <v>319.67</v>
      </c>
      <c r="O251" s="1" t="s">
        <v>3642</v>
      </c>
      <c r="P251" s="5">
        <v>2131.13</v>
      </c>
      <c r="Q251" s="5">
        <v>35.159999999999997</v>
      </c>
      <c r="R251" s="1" t="s">
        <v>5351</v>
      </c>
      <c r="S251" s="5">
        <v>2131.13</v>
      </c>
      <c r="T251" s="5">
        <v>161.97</v>
      </c>
      <c r="U251" s="1" t="s">
        <v>5351</v>
      </c>
      <c r="V251" s="1" t="s">
        <v>5351</v>
      </c>
      <c r="W251" s="1" t="s">
        <v>5412</v>
      </c>
      <c r="X251" s="1" t="s">
        <v>5408</v>
      </c>
      <c r="Y251" s="1" t="s">
        <v>5899</v>
      </c>
      <c r="Z251" s="1" t="s">
        <v>5900</v>
      </c>
    </row>
    <row r="252" spans="1:26" x14ac:dyDescent="0.2">
      <c r="A252" s="1" t="s">
        <v>5346</v>
      </c>
      <c r="B252" s="1" t="s">
        <v>3692</v>
      </c>
      <c r="C252" s="3">
        <v>42156</v>
      </c>
      <c r="D252" s="1" t="s">
        <v>3657</v>
      </c>
      <c r="E252" s="1" t="s">
        <v>5347</v>
      </c>
      <c r="F252" s="5">
        <v>9525.6299999999992</v>
      </c>
      <c r="G252" s="5">
        <v>8283.16</v>
      </c>
      <c r="H252" s="5">
        <v>1490.97</v>
      </c>
      <c r="I252" s="1" t="s">
        <v>5406</v>
      </c>
      <c r="J252" s="5">
        <v>0</v>
      </c>
      <c r="K252" s="5">
        <v>0</v>
      </c>
      <c r="L252" s="1" t="s">
        <v>5349</v>
      </c>
      <c r="M252" s="5">
        <v>8283.16</v>
      </c>
      <c r="N252" s="5">
        <v>1242.47</v>
      </c>
      <c r="O252" s="1" t="s">
        <v>3642</v>
      </c>
      <c r="P252" s="5">
        <v>8283.16</v>
      </c>
      <c r="Q252" s="5">
        <v>136.66999999999999</v>
      </c>
      <c r="R252" s="1" t="s">
        <v>5351</v>
      </c>
      <c r="S252" s="5">
        <v>8283.16</v>
      </c>
      <c r="T252" s="5">
        <v>629.52</v>
      </c>
      <c r="U252" s="1" t="s">
        <v>5351</v>
      </c>
      <c r="V252" s="1" t="s">
        <v>5351</v>
      </c>
      <c r="W252" s="1" t="s">
        <v>5412</v>
      </c>
      <c r="X252" s="1" t="s">
        <v>5408</v>
      </c>
      <c r="Y252" s="1" t="s">
        <v>5895</v>
      </c>
      <c r="Z252" s="1" t="s">
        <v>5896</v>
      </c>
    </row>
    <row r="253" spans="1:26" x14ac:dyDescent="0.2">
      <c r="A253" s="1" t="s">
        <v>5346</v>
      </c>
      <c r="B253" s="1" t="s">
        <v>3692</v>
      </c>
      <c r="C253" s="3">
        <v>42156</v>
      </c>
      <c r="D253" s="1" t="s">
        <v>3657</v>
      </c>
      <c r="E253" s="1" t="s">
        <v>5347</v>
      </c>
      <c r="F253" s="5">
        <v>1052</v>
      </c>
      <c r="G253" s="5">
        <v>914.78</v>
      </c>
      <c r="H253" s="5">
        <v>164.66</v>
      </c>
      <c r="I253" s="1" t="s">
        <v>5406</v>
      </c>
      <c r="J253" s="5">
        <v>0</v>
      </c>
      <c r="K253" s="5">
        <v>0</v>
      </c>
      <c r="L253" s="1" t="s">
        <v>5349</v>
      </c>
      <c r="M253" s="5">
        <v>914.78</v>
      </c>
      <c r="N253" s="5">
        <v>137.22</v>
      </c>
      <c r="O253" s="1" t="s">
        <v>3642</v>
      </c>
      <c r="P253" s="5">
        <v>914.78</v>
      </c>
      <c r="Q253" s="5">
        <v>15.09</v>
      </c>
      <c r="R253" s="1" t="s">
        <v>5351</v>
      </c>
      <c r="S253" s="5">
        <v>914.78</v>
      </c>
      <c r="T253" s="5">
        <v>69.52</v>
      </c>
      <c r="U253" s="1" t="s">
        <v>5351</v>
      </c>
      <c r="V253" s="1" t="s">
        <v>5351</v>
      </c>
      <c r="W253" s="1" t="s">
        <v>5412</v>
      </c>
      <c r="X253" s="1" t="s">
        <v>5530</v>
      </c>
      <c r="Y253" s="1" t="s">
        <v>5595</v>
      </c>
      <c r="Z253" s="1" t="s">
        <v>5596</v>
      </c>
    </row>
    <row r="254" spans="1:26" x14ac:dyDescent="0.2">
      <c r="A254" s="1" t="s">
        <v>5346</v>
      </c>
      <c r="B254" s="1" t="s">
        <v>3692</v>
      </c>
      <c r="C254" s="3">
        <v>42156</v>
      </c>
      <c r="D254" s="1" t="s">
        <v>3657</v>
      </c>
      <c r="E254" s="1" t="s">
        <v>5347</v>
      </c>
      <c r="F254" s="5">
        <v>4665.24</v>
      </c>
      <c r="G254" s="5">
        <v>3887.7</v>
      </c>
      <c r="H254" s="5">
        <v>699.79</v>
      </c>
      <c r="I254" s="1" t="s">
        <v>5406</v>
      </c>
      <c r="J254" s="5">
        <v>0</v>
      </c>
      <c r="K254" s="5">
        <v>0</v>
      </c>
      <c r="L254" s="1" t="s">
        <v>5349</v>
      </c>
      <c r="M254" s="5">
        <v>3887.7</v>
      </c>
      <c r="N254" s="5">
        <v>777.54</v>
      </c>
      <c r="O254" s="1" t="s">
        <v>3642</v>
      </c>
      <c r="P254" s="5">
        <v>3887.7</v>
      </c>
      <c r="Q254" s="5">
        <v>64.150000000000006</v>
      </c>
      <c r="R254" s="1" t="s">
        <v>5351</v>
      </c>
      <c r="S254" s="5">
        <v>3887.7</v>
      </c>
      <c r="T254" s="5">
        <v>295.47000000000003</v>
      </c>
      <c r="U254" s="1" t="s">
        <v>5351</v>
      </c>
      <c r="V254" s="1" t="s">
        <v>5351</v>
      </c>
      <c r="W254" s="1" t="s">
        <v>5412</v>
      </c>
      <c r="X254" s="1" t="s">
        <v>3693</v>
      </c>
      <c r="Y254" s="1" t="s">
        <v>3694</v>
      </c>
      <c r="Z254" s="1" t="s">
        <v>3695</v>
      </c>
    </row>
    <row r="255" spans="1:26" x14ac:dyDescent="0.2">
      <c r="A255" s="1" t="s">
        <v>5346</v>
      </c>
      <c r="B255" s="1" t="s">
        <v>3692</v>
      </c>
      <c r="C255" s="3">
        <v>42156</v>
      </c>
      <c r="D255" s="1" t="s">
        <v>3657</v>
      </c>
      <c r="E255" s="1" t="s">
        <v>5347</v>
      </c>
      <c r="F255" s="5">
        <v>4776.25</v>
      </c>
      <c r="G255" s="5">
        <v>4153.26</v>
      </c>
      <c r="H255" s="5">
        <v>747.59</v>
      </c>
      <c r="I255" s="1" t="s">
        <v>5406</v>
      </c>
      <c r="J255" s="5">
        <v>0</v>
      </c>
      <c r="K255" s="5">
        <v>0</v>
      </c>
      <c r="L255" s="1" t="s">
        <v>5349</v>
      </c>
      <c r="M255" s="5">
        <v>4153.26</v>
      </c>
      <c r="N255" s="5">
        <v>622.99</v>
      </c>
      <c r="O255" s="1" t="s">
        <v>3642</v>
      </c>
      <c r="P255" s="5">
        <v>4153.26</v>
      </c>
      <c r="Q255" s="5">
        <v>68.53</v>
      </c>
      <c r="R255" s="1" t="s">
        <v>5351</v>
      </c>
      <c r="S255" s="5">
        <v>4153.26</v>
      </c>
      <c r="T255" s="5">
        <v>315.64999999999998</v>
      </c>
      <c r="U255" s="1" t="s">
        <v>5351</v>
      </c>
      <c r="V255" s="1" t="s">
        <v>5351</v>
      </c>
      <c r="W255" s="1" t="s">
        <v>5412</v>
      </c>
      <c r="X255" s="1" t="s">
        <v>5408</v>
      </c>
      <c r="Y255" s="1" t="s">
        <v>3696</v>
      </c>
      <c r="Z255" s="1" t="s">
        <v>3697</v>
      </c>
    </row>
    <row r="256" spans="1:26" x14ac:dyDescent="0.2">
      <c r="A256" s="1" t="s">
        <v>5346</v>
      </c>
      <c r="B256" s="1" t="s">
        <v>3699</v>
      </c>
      <c r="C256" s="3">
        <v>42156</v>
      </c>
      <c r="D256" s="1" t="s">
        <v>3649</v>
      </c>
      <c r="E256" s="1" t="s">
        <v>5382</v>
      </c>
      <c r="F256" s="5">
        <v>734.01</v>
      </c>
      <c r="G256" s="5">
        <v>638.27</v>
      </c>
      <c r="H256" s="5">
        <v>25.53</v>
      </c>
      <c r="I256" s="1" t="s">
        <v>5406</v>
      </c>
      <c r="J256" s="5">
        <v>0</v>
      </c>
      <c r="K256" s="5">
        <v>0</v>
      </c>
      <c r="L256" s="1" t="s">
        <v>5349</v>
      </c>
      <c r="M256" s="5">
        <v>638.27</v>
      </c>
      <c r="N256" s="5">
        <v>95.74</v>
      </c>
      <c r="O256" s="1" t="s">
        <v>3642</v>
      </c>
      <c r="P256" s="5">
        <v>638.27</v>
      </c>
      <c r="Q256" s="5">
        <v>10.53</v>
      </c>
      <c r="R256" s="1" t="s">
        <v>5351</v>
      </c>
      <c r="S256" s="5">
        <v>638.27</v>
      </c>
      <c r="T256" s="5">
        <v>48.51</v>
      </c>
      <c r="U256" s="1" t="s">
        <v>5351</v>
      </c>
      <c r="V256" s="1" t="s">
        <v>5351</v>
      </c>
      <c r="W256" s="1" t="s">
        <v>3672</v>
      </c>
      <c r="X256" s="1" t="s">
        <v>5408</v>
      </c>
      <c r="Y256" s="1" t="s">
        <v>5899</v>
      </c>
      <c r="Z256" s="1" t="s">
        <v>5900</v>
      </c>
    </row>
    <row r="257" spans="1:26" x14ac:dyDescent="0.2">
      <c r="A257" s="1" t="s">
        <v>5346</v>
      </c>
      <c r="B257" s="1" t="s">
        <v>3699</v>
      </c>
      <c r="C257" s="3">
        <v>42156</v>
      </c>
      <c r="D257" s="1" t="s">
        <v>3649</v>
      </c>
      <c r="E257" s="1" t="s">
        <v>5382</v>
      </c>
      <c r="F257" s="5">
        <v>2244.59</v>
      </c>
      <c r="G257" s="5">
        <v>1951.82</v>
      </c>
      <c r="H257" s="5">
        <v>78.069999999999993</v>
      </c>
      <c r="I257" s="1" t="s">
        <v>5406</v>
      </c>
      <c r="J257" s="5">
        <v>0</v>
      </c>
      <c r="K257" s="5">
        <v>0</v>
      </c>
      <c r="L257" s="1" t="s">
        <v>5349</v>
      </c>
      <c r="M257" s="5">
        <v>1951.82</v>
      </c>
      <c r="N257" s="5">
        <v>292.77</v>
      </c>
      <c r="O257" s="1" t="s">
        <v>3642</v>
      </c>
      <c r="P257" s="5">
        <v>1951.82</v>
      </c>
      <c r="Q257" s="5">
        <v>32.21</v>
      </c>
      <c r="R257" s="1" t="s">
        <v>5351</v>
      </c>
      <c r="S257" s="5">
        <v>1951.82</v>
      </c>
      <c r="T257" s="5">
        <v>148.34</v>
      </c>
      <c r="U257" s="1" t="s">
        <v>5351</v>
      </c>
      <c r="V257" s="1" t="s">
        <v>5351</v>
      </c>
      <c r="W257" s="1" t="s">
        <v>3672</v>
      </c>
      <c r="X257" s="1" t="s">
        <v>5408</v>
      </c>
      <c r="Y257" s="1" t="s">
        <v>5802</v>
      </c>
      <c r="Z257" s="1" t="s">
        <v>5803</v>
      </c>
    </row>
    <row r="258" spans="1:26" x14ac:dyDescent="0.2">
      <c r="A258" s="1" t="s">
        <v>5346</v>
      </c>
      <c r="B258" s="1" t="s">
        <v>3699</v>
      </c>
      <c r="C258" s="3">
        <v>42156</v>
      </c>
      <c r="D258" s="1" t="s">
        <v>3649</v>
      </c>
      <c r="E258" s="1" t="s">
        <v>5382</v>
      </c>
      <c r="F258" s="5">
        <v>500.14</v>
      </c>
      <c r="G258" s="5">
        <v>434.9</v>
      </c>
      <c r="H258" s="5">
        <v>17.399999999999999</v>
      </c>
      <c r="I258" s="1" t="s">
        <v>5406</v>
      </c>
      <c r="J258" s="5">
        <v>0</v>
      </c>
      <c r="K258" s="5">
        <v>0</v>
      </c>
      <c r="L258" s="1" t="s">
        <v>5349</v>
      </c>
      <c r="M258" s="5">
        <v>434.9</v>
      </c>
      <c r="N258" s="5">
        <v>65.239999999999995</v>
      </c>
      <c r="O258" s="1" t="s">
        <v>3642</v>
      </c>
      <c r="P258" s="5">
        <v>434.9</v>
      </c>
      <c r="Q258" s="5">
        <v>7.18</v>
      </c>
      <c r="R258" s="1" t="s">
        <v>5351</v>
      </c>
      <c r="S258" s="5">
        <v>434.9</v>
      </c>
      <c r="T258" s="5">
        <v>33.049999999999997</v>
      </c>
      <c r="U258" s="1" t="s">
        <v>5351</v>
      </c>
      <c r="V258" s="1" t="s">
        <v>5351</v>
      </c>
      <c r="W258" s="1" t="s">
        <v>3672</v>
      </c>
      <c r="X258" s="1" t="s">
        <v>5408</v>
      </c>
      <c r="Y258" s="1" t="s">
        <v>5895</v>
      </c>
      <c r="Z258" s="1" t="s">
        <v>5896</v>
      </c>
    </row>
    <row r="259" spans="1:26" x14ac:dyDescent="0.2">
      <c r="A259" s="1" t="s">
        <v>5346</v>
      </c>
      <c r="B259" s="1" t="s">
        <v>3699</v>
      </c>
      <c r="C259" s="3">
        <v>42156</v>
      </c>
      <c r="D259" s="1" t="s">
        <v>3649</v>
      </c>
      <c r="E259" s="1" t="s">
        <v>5382</v>
      </c>
      <c r="F259" s="5">
        <v>346.84</v>
      </c>
      <c r="G259" s="5">
        <v>301.60000000000002</v>
      </c>
      <c r="H259" s="5">
        <v>12.06</v>
      </c>
      <c r="I259" s="1" t="s">
        <v>5406</v>
      </c>
      <c r="J259" s="5">
        <v>0</v>
      </c>
      <c r="K259" s="5">
        <v>0</v>
      </c>
      <c r="L259" s="1" t="s">
        <v>5349</v>
      </c>
      <c r="M259" s="5">
        <v>301.60000000000002</v>
      </c>
      <c r="N259" s="5">
        <v>45.24</v>
      </c>
      <c r="O259" s="1" t="s">
        <v>3642</v>
      </c>
      <c r="P259" s="5">
        <v>301.60000000000002</v>
      </c>
      <c r="Q259" s="5">
        <v>4.9800000000000004</v>
      </c>
      <c r="R259" s="1" t="s">
        <v>5351</v>
      </c>
      <c r="S259" s="5">
        <v>301.60000000000002</v>
      </c>
      <c r="T259" s="5">
        <v>22.92</v>
      </c>
      <c r="U259" s="1" t="s">
        <v>5351</v>
      </c>
      <c r="V259" s="1" t="s">
        <v>5351</v>
      </c>
      <c r="W259" s="1" t="s">
        <v>3672</v>
      </c>
      <c r="X259" s="1" t="s">
        <v>5408</v>
      </c>
      <c r="Y259" s="1" t="s">
        <v>5815</v>
      </c>
      <c r="Z259" s="1" t="s">
        <v>5816</v>
      </c>
    </row>
    <row r="260" spans="1:26" x14ac:dyDescent="0.2">
      <c r="A260" s="1" t="s">
        <v>5346</v>
      </c>
      <c r="B260" s="1" t="s">
        <v>3699</v>
      </c>
      <c r="C260" s="3">
        <v>42156</v>
      </c>
      <c r="D260" s="1" t="s">
        <v>3649</v>
      </c>
      <c r="E260" s="1" t="s">
        <v>5382</v>
      </c>
      <c r="F260" s="5">
        <v>596.01</v>
      </c>
      <c r="G260" s="5">
        <v>518.27</v>
      </c>
      <c r="H260" s="5">
        <v>20.73</v>
      </c>
      <c r="I260" s="1" t="s">
        <v>5406</v>
      </c>
      <c r="J260" s="5">
        <v>0</v>
      </c>
      <c r="K260" s="5">
        <v>0</v>
      </c>
      <c r="L260" s="1" t="s">
        <v>5349</v>
      </c>
      <c r="M260" s="5">
        <v>518.27</v>
      </c>
      <c r="N260" s="5">
        <v>77.739999999999995</v>
      </c>
      <c r="O260" s="1" t="s">
        <v>3642</v>
      </c>
      <c r="P260" s="5">
        <v>518.27</v>
      </c>
      <c r="Q260" s="5">
        <v>8.5500000000000007</v>
      </c>
      <c r="R260" s="1" t="s">
        <v>5351</v>
      </c>
      <c r="S260" s="5">
        <v>518.27</v>
      </c>
      <c r="T260" s="5">
        <v>39.39</v>
      </c>
      <c r="U260" s="1" t="s">
        <v>5351</v>
      </c>
      <c r="V260" s="1" t="s">
        <v>5351</v>
      </c>
      <c r="W260" s="1" t="s">
        <v>3672</v>
      </c>
      <c r="X260" s="1" t="s">
        <v>5408</v>
      </c>
      <c r="Y260" s="1" t="s">
        <v>5513</v>
      </c>
      <c r="Z260" s="1" t="s">
        <v>5514</v>
      </c>
    </row>
    <row r="261" spans="1:26" x14ac:dyDescent="0.2">
      <c r="A261" s="1" t="s">
        <v>5346</v>
      </c>
      <c r="B261" s="1" t="s">
        <v>3699</v>
      </c>
      <c r="C261" s="3">
        <v>42156</v>
      </c>
      <c r="D261" s="1" t="s">
        <v>3649</v>
      </c>
      <c r="E261" s="1" t="s">
        <v>5382</v>
      </c>
      <c r="F261" s="5">
        <v>168.2</v>
      </c>
      <c r="G261" s="5">
        <v>140.16999999999999</v>
      </c>
      <c r="H261" s="5">
        <v>5.61</v>
      </c>
      <c r="I261" s="1" t="s">
        <v>5406</v>
      </c>
      <c r="J261" s="5">
        <v>0</v>
      </c>
      <c r="K261" s="5">
        <v>0</v>
      </c>
      <c r="L261" s="1" t="s">
        <v>5349</v>
      </c>
      <c r="M261" s="5">
        <v>140.16999999999999</v>
      </c>
      <c r="N261" s="5">
        <v>28.03</v>
      </c>
      <c r="O261" s="1" t="s">
        <v>3642</v>
      </c>
      <c r="P261" s="5">
        <v>140.16999999999999</v>
      </c>
      <c r="Q261" s="5">
        <v>2.31</v>
      </c>
      <c r="R261" s="1" t="s">
        <v>5351</v>
      </c>
      <c r="S261" s="5">
        <v>140.16999999999999</v>
      </c>
      <c r="T261" s="5">
        <v>10.65</v>
      </c>
      <c r="U261" s="1" t="s">
        <v>5351</v>
      </c>
      <c r="V261" s="1" t="s">
        <v>5351</v>
      </c>
      <c r="W261" s="1" t="s">
        <v>3672</v>
      </c>
      <c r="X261" s="1" t="s">
        <v>5498</v>
      </c>
      <c r="Y261" s="1" t="s">
        <v>4940</v>
      </c>
      <c r="Z261" s="1" t="s">
        <v>4941</v>
      </c>
    </row>
    <row r="262" spans="1:26" x14ac:dyDescent="0.2">
      <c r="A262" s="1" t="s">
        <v>5346</v>
      </c>
      <c r="B262" s="1" t="s">
        <v>3699</v>
      </c>
      <c r="C262" s="3">
        <v>42156</v>
      </c>
      <c r="D262" s="1" t="s">
        <v>3649</v>
      </c>
      <c r="E262" s="1" t="s">
        <v>5382</v>
      </c>
      <c r="F262" s="5">
        <v>756.29</v>
      </c>
      <c r="G262" s="5">
        <v>657.64</v>
      </c>
      <c r="H262" s="5">
        <v>26.31</v>
      </c>
      <c r="I262" s="1" t="s">
        <v>5406</v>
      </c>
      <c r="J262" s="5">
        <v>0</v>
      </c>
      <c r="K262" s="5">
        <v>0</v>
      </c>
      <c r="L262" s="1" t="s">
        <v>5349</v>
      </c>
      <c r="M262" s="5">
        <v>657.64</v>
      </c>
      <c r="N262" s="5">
        <v>98.65</v>
      </c>
      <c r="O262" s="1" t="s">
        <v>3642</v>
      </c>
      <c r="P262" s="5">
        <v>657.64</v>
      </c>
      <c r="Q262" s="5">
        <v>10.85</v>
      </c>
      <c r="R262" s="1" t="s">
        <v>5351</v>
      </c>
      <c r="S262" s="5">
        <v>657.64</v>
      </c>
      <c r="T262" s="5">
        <v>49.98</v>
      </c>
      <c r="U262" s="1" t="s">
        <v>5351</v>
      </c>
      <c r="V262" s="1" t="s">
        <v>5351</v>
      </c>
      <c r="W262" s="1" t="s">
        <v>3672</v>
      </c>
      <c r="X262" s="1" t="s">
        <v>5408</v>
      </c>
      <c r="Y262" s="1" t="s">
        <v>5977</v>
      </c>
      <c r="Z262" s="1" t="s">
        <v>5978</v>
      </c>
    </row>
    <row r="263" spans="1:26" x14ac:dyDescent="0.2">
      <c r="A263" s="1" t="s">
        <v>5346</v>
      </c>
      <c r="B263" s="1" t="s">
        <v>3699</v>
      </c>
      <c r="C263" s="3">
        <v>42156</v>
      </c>
      <c r="D263" s="1" t="s">
        <v>3700</v>
      </c>
      <c r="E263" s="1" t="s">
        <v>5382</v>
      </c>
      <c r="F263" s="5">
        <v>1931.51</v>
      </c>
      <c r="G263" s="5">
        <v>1344.38</v>
      </c>
      <c r="H263" s="5">
        <v>53.78</v>
      </c>
      <c r="I263" s="1" t="s">
        <v>5579</v>
      </c>
      <c r="J263" s="5">
        <v>2440.2600000000002</v>
      </c>
      <c r="K263" s="5">
        <v>385.47</v>
      </c>
      <c r="L263" s="1" t="s">
        <v>5579</v>
      </c>
      <c r="M263" s="5">
        <v>1344.38</v>
      </c>
      <c r="N263" s="5">
        <v>201.66</v>
      </c>
      <c r="O263" s="1" t="s">
        <v>3642</v>
      </c>
      <c r="P263" s="5">
        <v>1344.38</v>
      </c>
      <c r="Q263" s="5">
        <v>22.18</v>
      </c>
      <c r="R263" s="1" t="s">
        <v>5351</v>
      </c>
      <c r="S263" s="5">
        <v>1344.38</v>
      </c>
      <c r="T263" s="5">
        <v>102.17</v>
      </c>
      <c r="U263" s="1" t="s">
        <v>5351</v>
      </c>
      <c r="V263" s="1" t="s">
        <v>5351</v>
      </c>
      <c r="W263" s="1" t="s">
        <v>3672</v>
      </c>
      <c r="X263" s="1" t="s">
        <v>5392</v>
      </c>
      <c r="Y263" s="1" t="s">
        <v>5455</v>
      </c>
      <c r="Z263" s="1" t="s">
        <v>3701</v>
      </c>
    </row>
    <row r="264" spans="1:26" x14ac:dyDescent="0.2">
      <c r="A264" s="1" t="s">
        <v>5346</v>
      </c>
      <c r="B264" s="1" t="s">
        <v>3702</v>
      </c>
      <c r="C264" s="3">
        <v>42156</v>
      </c>
      <c r="D264" s="1" t="s">
        <v>3657</v>
      </c>
      <c r="E264" s="1" t="s">
        <v>5347</v>
      </c>
      <c r="F264" s="5">
        <v>602.27</v>
      </c>
      <c r="G264" s="5">
        <v>523.71</v>
      </c>
      <c r="H264" s="5">
        <v>94.27</v>
      </c>
      <c r="I264" s="1" t="s">
        <v>5406</v>
      </c>
      <c r="J264" s="5">
        <v>0</v>
      </c>
      <c r="K264" s="5">
        <v>0</v>
      </c>
      <c r="L264" s="1" t="s">
        <v>5349</v>
      </c>
      <c r="M264" s="5">
        <v>523.71</v>
      </c>
      <c r="N264" s="5">
        <v>78.56</v>
      </c>
      <c r="O264" s="1" t="s">
        <v>3642</v>
      </c>
      <c r="P264" s="5">
        <v>523.71</v>
      </c>
      <c r="Q264" s="5">
        <v>8.64</v>
      </c>
      <c r="R264" s="1" t="s">
        <v>5351</v>
      </c>
      <c r="S264" s="5">
        <v>523.71</v>
      </c>
      <c r="T264" s="5">
        <v>39.799999999999997</v>
      </c>
      <c r="U264" s="1" t="s">
        <v>5351</v>
      </c>
      <c r="V264" s="1" t="s">
        <v>5351</v>
      </c>
      <c r="W264" s="1" t="s">
        <v>3669</v>
      </c>
      <c r="X264" s="1" t="s">
        <v>5408</v>
      </c>
      <c r="Y264" s="1" t="s">
        <v>5505</v>
      </c>
      <c r="Z264" s="1" t="s">
        <v>5506</v>
      </c>
    </row>
    <row r="265" spans="1:26" x14ac:dyDescent="0.2">
      <c r="A265" s="1" t="s">
        <v>5346</v>
      </c>
      <c r="B265" s="1" t="s">
        <v>3702</v>
      </c>
      <c r="C265" s="3">
        <v>42156</v>
      </c>
      <c r="D265" s="1" t="s">
        <v>3657</v>
      </c>
      <c r="E265" s="1" t="s">
        <v>5347</v>
      </c>
      <c r="F265" s="5">
        <v>605.97</v>
      </c>
      <c r="G265" s="5">
        <v>526.92999999999995</v>
      </c>
      <c r="H265" s="5">
        <v>94.85</v>
      </c>
      <c r="I265" s="1" t="s">
        <v>5406</v>
      </c>
      <c r="J265" s="5">
        <v>0</v>
      </c>
      <c r="K265" s="5">
        <v>0</v>
      </c>
      <c r="L265" s="1" t="s">
        <v>5349</v>
      </c>
      <c r="M265" s="5">
        <v>526.92999999999995</v>
      </c>
      <c r="N265" s="5">
        <v>79.040000000000006</v>
      </c>
      <c r="O265" s="1" t="s">
        <v>3642</v>
      </c>
      <c r="P265" s="5">
        <v>526.92999999999995</v>
      </c>
      <c r="Q265" s="5">
        <v>8.69</v>
      </c>
      <c r="R265" s="1" t="s">
        <v>5351</v>
      </c>
      <c r="S265" s="5">
        <v>526.92999999999995</v>
      </c>
      <c r="T265" s="5">
        <v>40.049999999999997</v>
      </c>
      <c r="U265" s="1" t="s">
        <v>5351</v>
      </c>
      <c r="V265" s="1" t="s">
        <v>5351</v>
      </c>
      <c r="W265" s="1" t="s">
        <v>3669</v>
      </c>
      <c r="X265" s="1" t="s">
        <v>5408</v>
      </c>
      <c r="Y265" s="1" t="s">
        <v>6002</v>
      </c>
      <c r="Z265" s="1" t="s">
        <v>6003</v>
      </c>
    </row>
    <row r="266" spans="1:26" x14ac:dyDescent="0.2">
      <c r="A266" s="1" t="s">
        <v>5346</v>
      </c>
      <c r="B266" s="1" t="s">
        <v>3702</v>
      </c>
      <c r="C266" s="3">
        <v>42156</v>
      </c>
      <c r="D266" s="1" t="s">
        <v>3657</v>
      </c>
      <c r="E266" s="1" t="s">
        <v>5347</v>
      </c>
      <c r="F266" s="5">
        <v>605.97</v>
      </c>
      <c r="G266" s="5">
        <v>526.92999999999995</v>
      </c>
      <c r="H266" s="5">
        <v>94.85</v>
      </c>
      <c r="I266" s="1" t="s">
        <v>5406</v>
      </c>
      <c r="J266" s="5">
        <v>0</v>
      </c>
      <c r="K266" s="5">
        <v>0</v>
      </c>
      <c r="L266" s="1" t="s">
        <v>5349</v>
      </c>
      <c r="M266" s="5">
        <v>526.92999999999995</v>
      </c>
      <c r="N266" s="5">
        <v>79.040000000000006</v>
      </c>
      <c r="O266" s="1" t="s">
        <v>3642</v>
      </c>
      <c r="P266" s="5">
        <v>526.92999999999995</v>
      </c>
      <c r="Q266" s="5">
        <v>8.69</v>
      </c>
      <c r="R266" s="1" t="s">
        <v>5351</v>
      </c>
      <c r="S266" s="5">
        <v>526.92999999999995</v>
      </c>
      <c r="T266" s="5">
        <v>40.049999999999997</v>
      </c>
      <c r="U266" s="1" t="s">
        <v>5351</v>
      </c>
      <c r="V266" s="1" t="s">
        <v>5351</v>
      </c>
      <c r="W266" s="1" t="s">
        <v>3669</v>
      </c>
      <c r="X266" s="1" t="s">
        <v>5408</v>
      </c>
      <c r="Y266" s="1" t="s">
        <v>3703</v>
      </c>
      <c r="Z266" s="1" t="s">
        <v>3704</v>
      </c>
    </row>
    <row r="267" spans="1:26" x14ac:dyDescent="0.2">
      <c r="A267" s="1" t="s">
        <v>5346</v>
      </c>
      <c r="B267" s="1" t="s">
        <v>3702</v>
      </c>
      <c r="C267" s="3">
        <v>42156</v>
      </c>
      <c r="D267" s="1" t="s">
        <v>3657</v>
      </c>
      <c r="E267" s="1" t="s">
        <v>5347</v>
      </c>
      <c r="F267" s="5">
        <v>768.88</v>
      </c>
      <c r="G267" s="5">
        <v>668.59</v>
      </c>
      <c r="H267" s="5">
        <v>120.35</v>
      </c>
      <c r="I267" s="1" t="s">
        <v>5406</v>
      </c>
      <c r="J267" s="5">
        <v>0</v>
      </c>
      <c r="K267" s="5">
        <v>0</v>
      </c>
      <c r="L267" s="1" t="s">
        <v>5349</v>
      </c>
      <c r="M267" s="5">
        <v>668.59</v>
      </c>
      <c r="N267" s="5">
        <v>100.29</v>
      </c>
      <c r="O267" s="1" t="s">
        <v>3642</v>
      </c>
      <c r="P267" s="5">
        <v>668.59</v>
      </c>
      <c r="Q267" s="5">
        <v>11.03</v>
      </c>
      <c r="R267" s="1" t="s">
        <v>5351</v>
      </c>
      <c r="S267" s="5">
        <v>668.59</v>
      </c>
      <c r="T267" s="5">
        <v>50.81</v>
      </c>
      <c r="U267" s="1" t="s">
        <v>5351</v>
      </c>
      <c r="V267" s="1" t="s">
        <v>5351</v>
      </c>
      <c r="W267" s="1" t="s">
        <v>3669</v>
      </c>
      <c r="X267" s="1" t="s">
        <v>5408</v>
      </c>
      <c r="Y267" s="1" t="s">
        <v>3705</v>
      </c>
      <c r="Z267" s="1" t="s">
        <v>3706</v>
      </c>
    </row>
    <row r="268" spans="1:26" x14ac:dyDescent="0.2">
      <c r="A268" s="1" t="s">
        <v>5346</v>
      </c>
      <c r="B268" s="1" t="s">
        <v>3702</v>
      </c>
      <c r="C268" s="3">
        <v>42156</v>
      </c>
      <c r="D268" s="1" t="s">
        <v>3657</v>
      </c>
      <c r="E268" s="1" t="s">
        <v>5347</v>
      </c>
      <c r="F268" s="5">
        <v>602.27</v>
      </c>
      <c r="G268" s="5">
        <v>523.71</v>
      </c>
      <c r="H268" s="5">
        <v>94.27</v>
      </c>
      <c r="I268" s="1" t="s">
        <v>5406</v>
      </c>
      <c r="J268" s="5">
        <v>0</v>
      </c>
      <c r="K268" s="5">
        <v>0</v>
      </c>
      <c r="L268" s="1" t="s">
        <v>5349</v>
      </c>
      <c r="M268" s="5">
        <v>523.71</v>
      </c>
      <c r="N268" s="5">
        <v>78.56</v>
      </c>
      <c r="O268" s="1" t="s">
        <v>3642</v>
      </c>
      <c r="P268" s="5">
        <v>523.71</v>
      </c>
      <c r="Q268" s="5">
        <v>8.64</v>
      </c>
      <c r="R268" s="1" t="s">
        <v>5351</v>
      </c>
      <c r="S268" s="5">
        <v>523.71</v>
      </c>
      <c r="T268" s="5">
        <v>39.799999999999997</v>
      </c>
      <c r="U268" s="1" t="s">
        <v>5351</v>
      </c>
      <c r="V268" s="1" t="s">
        <v>5351</v>
      </c>
      <c r="W268" s="1" t="s">
        <v>3669</v>
      </c>
      <c r="X268" s="1" t="s">
        <v>5408</v>
      </c>
      <c r="Y268" s="1" t="s">
        <v>5903</v>
      </c>
      <c r="Z268" s="1" t="s">
        <v>5904</v>
      </c>
    </row>
    <row r="269" spans="1:26" x14ac:dyDescent="0.2">
      <c r="A269" s="1" t="s">
        <v>5346</v>
      </c>
      <c r="B269" s="1" t="s">
        <v>3707</v>
      </c>
      <c r="C269" s="3">
        <v>42156</v>
      </c>
      <c r="D269" s="1" t="s">
        <v>3657</v>
      </c>
      <c r="E269" s="1" t="s">
        <v>5347</v>
      </c>
      <c r="F269" s="5">
        <v>0.95</v>
      </c>
      <c r="G269" s="5">
        <v>0.95</v>
      </c>
      <c r="H269" s="5">
        <v>0.17</v>
      </c>
      <c r="I269" s="1" t="s">
        <v>5406</v>
      </c>
      <c r="J269" s="5">
        <v>0</v>
      </c>
      <c r="K269" s="5">
        <v>0</v>
      </c>
      <c r="L269" s="1" t="s">
        <v>5349</v>
      </c>
      <c r="M269" s="5">
        <v>0.86</v>
      </c>
      <c r="N269" s="5">
        <v>0.09</v>
      </c>
      <c r="O269" s="1" t="s">
        <v>3642</v>
      </c>
      <c r="P269" s="5">
        <v>0.86</v>
      </c>
      <c r="Q269" s="5">
        <v>0.01</v>
      </c>
      <c r="R269" s="1" t="s">
        <v>5351</v>
      </c>
      <c r="S269" s="5">
        <v>0.86</v>
      </c>
      <c r="T269" s="5">
        <v>7.0000000000000007E-2</v>
      </c>
      <c r="U269" s="1" t="s">
        <v>5351</v>
      </c>
      <c r="V269" s="1" t="s">
        <v>5351</v>
      </c>
      <c r="W269" s="1" t="s">
        <v>5384</v>
      </c>
      <c r="X269" s="1" t="s">
        <v>5725</v>
      </c>
      <c r="Y269" s="1" t="s">
        <v>3708</v>
      </c>
      <c r="Z269" s="1" t="s">
        <v>3709</v>
      </c>
    </row>
    <row r="270" spans="1:26" x14ac:dyDescent="0.2">
      <c r="A270" s="1" t="s">
        <v>5346</v>
      </c>
      <c r="B270" s="1" t="s">
        <v>3707</v>
      </c>
      <c r="C270" s="3">
        <v>42156</v>
      </c>
      <c r="D270" s="1" t="s">
        <v>3657</v>
      </c>
      <c r="E270" s="1" t="s">
        <v>5347</v>
      </c>
      <c r="F270" s="5">
        <v>446.14</v>
      </c>
      <c r="G270" s="5">
        <v>446.14</v>
      </c>
      <c r="H270" s="5">
        <v>80.3</v>
      </c>
      <c r="I270" s="1" t="s">
        <v>5406</v>
      </c>
      <c r="J270" s="5">
        <v>0</v>
      </c>
      <c r="K270" s="5">
        <v>0</v>
      </c>
      <c r="L270" s="1" t="s">
        <v>5349</v>
      </c>
      <c r="M270" s="5">
        <v>405.58</v>
      </c>
      <c r="N270" s="5">
        <v>40.56</v>
      </c>
      <c r="O270" s="1" t="s">
        <v>3642</v>
      </c>
      <c r="P270" s="5">
        <v>405.58</v>
      </c>
      <c r="Q270" s="5">
        <v>6.69</v>
      </c>
      <c r="R270" s="1" t="s">
        <v>5351</v>
      </c>
      <c r="S270" s="5">
        <v>405.58</v>
      </c>
      <c r="T270" s="5">
        <v>30.82</v>
      </c>
      <c r="U270" s="1" t="s">
        <v>5351</v>
      </c>
      <c r="V270" s="1" t="s">
        <v>5351</v>
      </c>
      <c r="W270" s="1" t="s">
        <v>5384</v>
      </c>
      <c r="X270" s="1" t="s">
        <v>5719</v>
      </c>
      <c r="Y270" s="1" t="s">
        <v>5720</v>
      </c>
      <c r="Z270" s="1" t="s">
        <v>5721</v>
      </c>
    </row>
    <row r="271" spans="1:26" x14ac:dyDescent="0.2">
      <c r="A271" s="1" t="s">
        <v>5346</v>
      </c>
      <c r="B271" s="1" t="s">
        <v>3710</v>
      </c>
      <c r="C271" s="3">
        <v>42156</v>
      </c>
      <c r="D271" s="1" t="s">
        <v>3711</v>
      </c>
      <c r="E271" s="1" t="s">
        <v>5539</v>
      </c>
      <c r="F271" s="5">
        <v>416.49</v>
      </c>
      <c r="G271" s="5">
        <v>0</v>
      </c>
      <c r="H271" s="5">
        <v>0</v>
      </c>
      <c r="I271" s="1" t="s">
        <v>5349</v>
      </c>
      <c r="J271" s="5">
        <v>0</v>
      </c>
      <c r="K271" s="5">
        <v>0</v>
      </c>
      <c r="L271" s="1" t="s">
        <v>5349</v>
      </c>
      <c r="M271" s="5">
        <v>0</v>
      </c>
      <c r="N271" s="5">
        <v>0</v>
      </c>
      <c r="O271" s="1" t="s">
        <v>5349</v>
      </c>
      <c r="P271" s="5">
        <v>416.49</v>
      </c>
      <c r="Q271" s="5">
        <v>0</v>
      </c>
      <c r="R271" s="1" t="s">
        <v>3712</v>
      </c>
      <c r="S271" s="5">
        <v>416.49</v>
      </c>
      <c r="T271" s="5">
        <v>0</v>
      </c>
      <c r="U271" s="1" t="s">
        <v>3712</v>
      </c>
      <c r="V271" s="1" t="s">
        <v>5351</v>
      </c>
      <c r="W271" s="1" t="s">
        <v>3713</v>
      </c>
      <c r="X271" s="1" t="s">
        <v>5408</v>
      </c>
      <c r="Y271" s="1" t="s">
        <v>3714</v>
      </c>
      <c r="Z271" s="1" t="s">
        <v>3715</v>
      </c>
    </row>
    <row r="272" spans="1:26" x14ac:dyDescent="0.2">
      <c r="A272" s="1" t="s">
        <v>5346</v>
      </c>
      <c r="B272" s="1" t="s">
        <v>3716</v>
      </c>
      <c r="C272" s="3">
        <v>42156</v>
      </c>
      <c r="D272" s="1" t="s">
        <v>3641</v>
      </c>
      <c r="E272" s="1" t="s">
        <v>4804</v>
      </c>
      <c r="F272" s="5">
        <v>17.14</v>
      </c>
      <c r="G272" s="5">
        <v>14.9</v>
      </c>
      <c r="H272" s="5">
        <v>1.04</v>
      </c>
      <c r="I272" s="1" t="s">
        <v>5348</v>
      </c>
      <c r="J272" s="5">
        <v>0</v>
      </c>
      <c r="K272" s="5">
        <v>0</v>
      </c>
      <c r="L272" s="1" t="s">
        <v>5349</v>
      </c>
      <c r="M272" s="5">
        <v>14.9</v>
      </c>
      <c r="N272" s="5">
        <v>2.2400000000000002</v>
      </c>
      <c r="O272" s="1" t="s">
        <v>3642</v>
      </c>
      <c r="P272" s="5">
        <v>14.9</v>
      </c>
      <c r="Q272" s="5">
        <v>0.25</v>
      </c>
      <c r="R272" s="1" t="s">
        <v>5351</v>
      </c>
      <c r="S272" s="5">
        <v>14.9</v>
      </c>
      <c r="T272" s="5">
        <v>1.1299999999999999</v>
      </c>
      <c r="U272" s="1" t="s">
        <v>5351</v>
      </c>
      <c r="V272" s="1" t="s">
        <v>5351</v>
      </c>
      <c r="W272" s="1" t="s">
        <v>3717</v>
      </c>
      <c r="X272" s="1" t="s">
        <v>5530</v>
      </c>
      <c r="Y272" s="1" t="s">
        <v>3718</v>
      </c>
      <c r="Z272" s="1" t="s">
        <v>3719</v>
      </c>
    </row>
    <row r="273" spans="1:26" x14ac:dyDescent="0.2">
      <c r="A273" s="1" t="s">
        <v>5346</v>
      </c>
      <c r="B273" s="1" t="s">
        <v>3720</v>
      </c>
      <c r="C273" s="3">
        <v>42156</v>
      </c>
      <c r="D273" s="1" t="s">
        <v>3711</v>
      </c>
      <c r="E273" s="1" t="s">
        <v>5539</v>
      </c>
      <c r="F273" s="5">
        <v>101.53</v>
      </c>
      <c r="G273" s="5">
        <v>0</v>
      </c>
      <c r="H273" s="5">
        <v>0</v>
      </c>
      <c r="I273" s="1" t="s">
        <v>5349</v>
      </c>
      <c r="J273" s="5">
        <v>0</v>
      </c>
      <c r="K273" s="5">
        <v>0</v>
      </c>
      <c r="L273" s="1" t="s">
        <v>5349</v>
      </c>
      <c r="M273" s="5">
        <v>0</v>
      </c>
      <c r="N273" s="5">
        <v>0</v>
      </c>
      <c r="O273" s="1" t="s">
        <v>5349</v>
      </c>
      <c r="P273" s="5">
        <v>101.53</v>
      </c>
      <c r="Q273" s="5">
        <v>0</v>
      </c>
      <c r="R273" s="1" t="s">
        <v>3712</v>
      </c>
      <c r="S273" s="5">
        <v>101.53</v>
      </c>
      <c r="T273" s="5">
        <v>0</v>
      </c>
      <c r="U273" s="1" t="s">
        <v>3712</v>
      </c>
      <c r="V273" s="1" t="s">
        <v>5351</v>
      </c>
      <c r="W273" s="1" t="s">
        <v>3713</v>
      </c>
      <c r="X273" s="1" t="s">
        <v>5408</v>
      </c>
      <c r="Y273" s="1" t="s">
        <v>3721</v>
      </c>
      <c r="Z273" s="1" t="s">
        <v>3722</v>
      </c>
    </row>
    <row r="274" spans="1:26" x14ac:dyDescent="0.2">
      <c r="A274" s="1" t="s">
        <v>5346</v>
      </c>
      <c r="B274" s="1" t="s">
        <v>3723</v>
      </c>
      <c r="C274" s="3">
        <v>42156</v>
      </c>
      <c r="D274" s="1" t="s">
        <v>3711</v>
      </c>
      <c r="E274" s="1" t="s">
        <v>5539</v>
      </c>
      <c r="F274" s="5">
        <v>109.34</v>
      </c>
      <c r="G274" s="5">
        <v>0</v>
      </c>
      <c r="H274" s="5">
        <v>0</v>
      </c>
      <c r="I274" s="1" t="s">
        <v>5349</v>
      </c>
      <c r="J274" s="5">
        <v>0</v>
      </c>
      <c r="K274" s="5">
        <v>0</v>
      </c>
      <c r="L274" s="1" t="s">
        <v>5349</v>
      </c>
      <c r="M274" s="5">
        <v>0</v>
      </c>
      <c r="N274" s="5">
        <v>0</v>
      </c>
      <c r="O274" s="1" t="s">
        <v>5349</v>
      </c>
      <c r="P274" s="5">
        <v>109.34</v>
      </c>
      <c r="Q274" s="5">
        <v>0</v>
      </c>
      <c r="R274" s="1" t="s">
        <v>3712</v>
      </c>
      <c r="S274" s="5">
        <v>109.34</v>
      </c>
      <c r="T274" s="5">
        <v>0</v>
      </c>
      <c r="U274" s="1" t="s">
        <v>3712</v>
      </c>
      <c r="V274" s="1" t="s">
        <v>5351</v>
      </c>
      <c r="W274" s="1" t="s">
        <v>3713</v>
      </c>
      <c r="X274" s="1" t="s">
        <v>5408</v>
      </c>
      <c r="Y274" s="1" t="s">
        <v>3721</v>
      </c>
      <c r="Z274" s="1" t="s">
        <v>3722</v>
      </c>
    </row>
    <row r="275" spans="1:26" x14ac:dyDescent="0.2">
      <c r="A275" s="1" t="s">
        <v>5346</v>
      </c>
      <c r="B275" s="1" t="s">
        <v>3724</v>
      </c>
      <c r="C275" s="3">
        <v>42156</v>
      </c>
      <c r="D275" s="1" t="s">
        <v>3662</v>
      </c>
      <c r="E275" s="1" t="s">
        <v>5347</v>
      </c>
      <c r="F275" s="5">
        <v>206.21</v>
      </c>
      <c r="G275" s="5">
        <v>179.31</v>
      </c>
      <c r="H275" s="5">
        <v>32.28</v>
      </c>
      <c r="I275" s="1" t="s">
        <v>5348</v>
      </c>
      <c r="J275" s="5">
        <v>0</v>
      </c>
      <c r="K275" s="5">
        <v>0</v>
      </c>
      <c r="L275" s="1" t="s">
        <v>5349</v>
      </c>
      <c r="M275" s="5">
        <v>179.31</v>
      </c>
      <c r="N275" s="5">
        <v>26.9</v>
      </c>
      <c r="O275" s="1" t="s">
        <v>3642</v>
      </c>
      <c r="P275" s="5">
        <v>179.31</v>
      </c>
      <c r="Q275" s="5">
        <v>2.96</v>
      </c>
      <c r="R275" s="1" t="s">
        <v>5351</v>
      </c>
      <c r="S275" s="5">
        <v>179.31</v>
      </c>
      <c r="T275" s="5">
        <v>13.63</v>
      </c>
      <c r="U275" s="1" t="s">
        <v>5351</v>
      </c>
      <c r="V275" s="1" t="s">
        <v>5351</v>
      </c>
      <c r="W275" s="1" t="s">
        <v>5668</v>
      </c>
      <c r="X275" s="1" t="s">
        <v>5408</v>
      </c>
      <c r="Y275" s="1" t="s">
        <v>3725</v>
      </c>
      <c r="Z275" s="1" t="s">
        <v>3726</v>
      </c>
    </row>
    <row r="276" spans="1:26" x14ac:dyDescent="0.2">
      <c r="A276" s="1" t="s">
        <v>5346</v>
      </c>
      <c r="B276" s="1" t="s">
        <v>3727</v>
      </c>
      <c r="C276" s="3">
        <v>42156</v>
      </c>
      <c r="D276" s="1" t="s">
        <v>3662</v>
      </c>
      <c r="E276" s="1" t="s">
        <v>5347</v>
      </c>
      <c r="F276" s="5">
        <v>202.7</v>
      </c>
      <c r="G276" s="5">
        <v>202.7</v>
      </c>
      <c r="H276" s="5">
        <v>36.49</v>
      </c>
      <c r="I276" s="1" t="s">
        <v>5417</v>
      </c>
      <c r="J276" s="5">
        <v>0</v>
      </c>
      <c r="K276" s="5">
        <v>0</v>
      </c>
      <c r="L276" s="1" t="s">
        <v>5349</v>
      </c>
      <c r="M276" s="5">
        <v>0</v>
      </c>
      <c r="N276" s="5">
        <v>0</v>
      </c>
      <c r="O276" s="1" t="s">
        <v>5349</v>
      </c>
      <c r="P276" s="5">
        <v>202.7</v>
      </c>
      <c r="Q276" s="5">
        <v>3.34</v>
      </c>
      <c r="R276" s="1" t="s">
        <v>5351</v>
      </c>
      <c r="S276" s="5">
        <v>202.7</v>
      </c>
      <c r="T276" s="5">
        <v>15.41</v>
      </c>
      <c r="U276" s="1" t="s">
        <v>5351</v>
      </c>
      <c r="V276" s="1" t="s">
        <v>5351</v>
      </c>
      <c r="W276" s="1" t="s">
        <v>3728</v>
      </c>
      <c r="X276" s="1" t="s">
        <v>5542</v>
      </c>
      <c r="Y276" s="1" t="s">
        <v>3729</v>
      </c>
      <c r="Z276" s="1" t="s">
        <v>3730</v>
      </c>
    </row>
    <row r="277" spans="1:26" x14ac:dyDescent="0.2">
      <c r="A277" s="1" t="s">
        <v>5346</v>
      </c>
      <c r="B277" s="1" t="s">
        <v>3727</v>
      </c>
      <c r="C277" s="3">
        <v>42156</v>
      </c>
      <c r="D277" s="1" t="s">
        <v>3657</v>
      </c>
      <c r="E277" s="1" t="s">
        <v>5347</v>
      </c>
      <c r="F277" s="5">
        <v>207.51</v>
      </c>
      <c r="G277" s="5">
        <v>207.51</v>
      </c>
      <c r="H277" s="5">
        <v>37.35</v>
      </c>
      <c r="I277" s="1" t="s">
        <v>5348</v>
      </c>
      <c r="J277" s="5">
        <v>0</v>
      </c>
      <c r="K277" s="5">
        <v>0</v>
      </c>
      <c r="L277" s="1" t="s">
        <v>5349</v>
      </c>
      <c r="M277" s="5">
        <v>0</v>
      </c>
      <c r="N277" s="5">
        <v>0</v>
      </c>
      <c r="O277" s="1" t="s">
        <v>5349</v>
      </c>
      <c r="P277" s="5">
        <v>207.51</v>
      </c>
      <c r="Q277" s="5">
        <v>3.42</v>
      </c>
      <c r="R277" s="1" t="s">
        <v>5351</v>
      </c>
      <c r="S277" s="5">
        <v>207.51</v>
      </c>
      <c r="T277" s="5">
        <v>15.77</v>
      </c>
      <c r="U277" s="1" t="s">
        <v>5351</v>
      </c>
      <c r="V277" s="1" t="s">
        <v>5351</v>
      </c>
      <c r="W277" s="1" t="s">
        <v>3728</v>
      </c>
      <c r="X277" s="1" t="s">
        <v>5498</v>
      </c>
      <c r="Y277" s="1" t="s">
        <v>3731</v>
      </c>
      <c r="Z277" s="1" t="s">
        <v>3732</v>
      </c>
    </row>
    <row r="278" spans="1:26" x14ac:dyDescent="0.2">
      <c r="A278" s="1" t="s">
        <v>5346</v>
      </c>
      <c r="B278" s="1" t="s">
        <v>3733</v>
      </c>
      <c r="C278" s="3">
        <v>42156</v>
      </c>
      <c r="D278" s="1" t="s">
        <v>3662</v>
      </c>
      <c r="E278" s="1" t="s">
        <v>5347</v>
      </c>
      <c r="F278" s="5">
        <v>1632.43</v>
      </c>
      <c r="G278" s="5">
        <v>1419.5</v>
      </c>
      <c r="H278" s="5">
        <v>255.51</v>
      </c>
      <c r="I278" s="1" t="s">
        <v>5558</v>
      </c>
      <c r="J278" s="5">
        <v>0</v>
      </c>
      <c r="K278" s="5">
        <v>0</v>
      </c>
      <c r="L278" s="1" t="s">
        <v>5349</v>
      </c>
      <c r="M278" s="5">
        <v>1419.5</v>
      </c>
      <c r="N278" s="5">
        <v>212.93</v>
      </c>
      <c r="O278" s="1" t="s">
        <v>3642</v>
      </c>
      <c r="P278" s="5">
        <v>1419.5</v>
      </c>
      <c r="Q278" s="5">
        <v>23.42</v>
      </c>
      <c r="R278" s="1" t="s">
        <v>5351</v>
      </c>
      <c r="S278" s="5">
        <v>1419.5</v>
      </c>
      <c r="T278" s="5">
        <v>107.88</v>
      </c>
      <c r="U278" s="1" t="s">
        <v>5351</v>
      </c>
      <c r="V278" s="1" t="s">
        <v>5351</v>
      </c>
      <c r="W278" s="1" t="s">
        <v>5668</v>
      </c>
      <c r="X278" s="1" t="s">
        <v>5408</v>
      </c>
      <c r="Y278" s="1" t="s">
        <v>3734</v>
      </c>
      <c r="Z278" s="1" t="s">
        <v>3735</v>
      </c>
    </row>
    <row r="279" spans="1:26" x14ac:dyDescent="0.2">
      <c r="A279" s="1" t="s">
        <v>5346</v>
      </c>
      <c r="B279" s="1" t="s">
        <v>3733</v>
      </c>
      <c r="C279" s="3">
        <v>42156</v>
      </c>
      <c r="D279" s="1" t="s">
        <v>3657</v>
      </c>
      <c r="E279" s="1" t="s">
        <v>5347</v>
      </c>
      <c r="F279" s="5">
        <v>2099.14</v>
      </c>
      <c r="G279" s="5">
        <v>1749.28</v>
      </c>
      <c r="H279" s="5">
        <v>314.87</v>
      </c>
      <c r="I279" s="1" t="s">
        <v>5406</v>
      </c>
      <c r="J279" s="5">
        <v>0</v>
      </c>
      <c r="K279" s="5">
        <v>0</v>
      </c>
      <c r="L279" s="1" t="s">
        <v>5349</v>
      </c>
      <c r="M279" s="5">
        <v>1749.28</v>
      </c>
      <c r="N279" s="5">
        <v>349.86</v>
      </c>
      <c r="O279" s="1" t="s">
        <v>3642</v>
      </c>
      <c r="P279" s="5">
        <v>1749.28</v>
      </c>
      <c r="Q279" s="5">
        <v>28.86</v>
      </c>
      <c r="R279" s="1" t="s">
        <v>5351</v>
      </c>
      <c r="S279" s="5">
        <v>1749.28</v>
      </c>
      <c r="T279" s="5">
        <v>132.94999999999999</v>
      </c>
      <c r="U279" s="1" t="s">
        <v>5351</v>
      </c>
      <c r="V279" s="1" t="s">
        <v>5351</v>
      </c>
      <c r="W279" s="1" t="s">
        <v>5668</v>
      </c>
      <c r="X279" s="1" t="s">
        <v>5498</v>
      </c>
      <c r="Y279" s="1" t="s">
        <v>4622</v>
      </c>
      <c r="Z279" s="1" t="s">
        <v>3736</v>
      </c>
    </row>
    <row r="280" spans="1:26" x14ac:dyDescent="0.2">
      <c r="A280" s="1" t="s">
        <v>5346</v>
      </c>
      <c r="B280" s="1" t="s">
        <v>3737</v>
      </c>
      <c r="C280" s="3">
        <v>42156</v>
      </c>
      <c r="D280" s="1" t="s">
        <v>3662</v>
      </c>
      <c r="E280" s="1" t="s">
        <v>5347</v>
      </c>
      <c r="F280" s="5">
        <v>1083.33</v>
      </c>
      <c r="G280" s="5">
        <v>942.03</v>
      </c>
      <c r="H280" s="5">
        <v>169.57</v>
      </c>
      <c r="I280" s="1" t="s">
        <v>5348</v>
      </c>
      <c r="J280" s="5">
        <v>0</v>
      </c>
      <c r="K280" s="5">
        <v>0</v>
      </c>
      <c r="L280" s="1" t="s">
        <v>5349</v>
      </c>
      <c r="M280" s="5">
        <v>942.03</v>
      </c>
      <c r="N280" s="5">
        <v>141.30000000000001</v>
      </c>
      <c r="O280" s="1" t="s">
        <v>3642</v>
      </c>
      <c r="P280" s="5">
        <v>942.03</v>
      </c>
      <c r="Q280" s="5">
        <v>15.54</v>
      </c>
      <c r="R280" s="1" t="s">
        <v>5351</v>
      </c>
      <c r="S280" s="5">
        <v>942.03</v>
      </c>
      <c r="T280" s="5">
        <v>71.59</v>
      </c>
      <c r="U280" s="1" t="s">
        <v>5351</v>
      </c>
      <c r="V280" s="1" t="s">
        <v>5351</v>
      </c>
      <c r="W280" s="1" t="s">
        <v>5668</v>
      </c>
      <c r="X280" s="1" t="s">
        <v>5408</v>
      </c>
      <c r="Y280" s="1" t="s">
        <v>3738</v>
      </c>
      <c r="Z280" s="1" t="s">
        <v>3739</v>
      </c>
    </row>
    <row r="281" spans="1:26" x14ac:dyDescent="0.2">
      <c r="A281" s="1" t="s">
        <v>5346</v>
      </c>
      <c r="B281" s="1" t="s">
        <v>3740</v>
      </c>
      <c r="C281" s="3">
        <v>42156</v>
      </c>
      <c r="D281" s="1" t="s">
        <v>3662</v>
      </c>
      <c r="E281" s="1" t="s">
        <v>5347</v>
      </c>
      <c r="F281" s="5">
        <v>3250</v>
      </c>
      <c r="G281" s="5">
        <v>2826.09</v>
      </c>
      <c r="H281" s="5">
        <v>508.7</v>
      </c>
      <c r="I281" s="1" t="s">
        <v>5348</v>
      </c>
      <c r="J281" s="5">
        <v>0</v>
      </c>
      <c r="K281" s="5">
        <v>0</v>
      </c>
      <c r="L281" s="1" t="s">
        <v>5349</v>
      </c>
      <c r="M281" s="5">
        <v>2826.09</v>
      </c>
      <c r="N281" s="5">
        <v>423.91</v>
      </c>
      <c r="O281" s="1" t="s">
        <v>3642</v>
      </c>
      <c r="P281" s="5">
        <v>2826.09</v>
      </c>
      <c r="Q281" s="5">
        <v>46.63</v>
      </c>
      <c r="R281" s="1" t="s">
        <v>5351</v>
      </c>
      <c r="S281" s="5">
        <v>2826.09</v>
      </c>
      <c r="T281" s="5">
        <v>214.78</v>
      </c>
      <c r="U281" s="1" t="s">
        <v>5351</v>
      </c>
      <c r="V281" s="1" t="s">
        <v>5351</v>
      </c>
      <c r="W281" s="1" t="s">
        <v>5668</v>
      </c>
      <c r="X281" s="1" t="s">
        <v>5408</v>
      </c>
      <c r="Y281" s="1" t="s">
        <v>3738</v>
      </c>
      <c r="Z281" s="1" t="s">
        <v>3739</v>
      </c>
    </row>
    <row r="282" spans="1:26" x14ac:dyDescent="0.2">
      <c r="A282" s="1" t="s">
        <v>5346</v>
      </c>
      <c r="B282" s="1" t="s">
        <v>3741</v>
      </c>
      <c r="C282" s="3">
        <v>42156</v>
      </c>
      <c r="D282" s="1" t="s">
        <v>3662</v>
      </c>
      <c r="E282" s="1" t="s">
        <v>5347</v>
      </c>
      <c r="F282" s="5">
        <v>1576.8</v>
      </c>
      <c r="G282" s="5">
        <v>1576.8</v>
      </c>
      <c r="H282" s="5">
        <v>283.82</v>
      </c>
      <c r="I282" s="1" t="s">
        <v>5348</v>
      </c>
      <c r="J282" s="5">
        <v>0</v>
      </c>
      <c r="K282" s="5">
        <v>0</v>
      </c>
      <c r="L282" s="1" t="s">
        <v>5349</v>
      </c>
      <c r="M282" s="5">
        <v>0</v>
      </c>
      <c r="N282" s="5">
        <v>0</v>
      </c>
      <c r="O282" s="1" t="s">
        <v>5349</v>
      </c>
      <c r="P282" s="5">
        <v>1576.8</v>
      </c>
      <c r="Q282" s="5">
        <v>26.02</v>
      </c>
      <c r="R282" s="1" t="s">
        <v>5351</v>
      </c>
      <c r="S282" s="5">
        <v>1576.8</v>
      </c>
      <c r="T282" s="5">
        <v>119.84</v>
      </c>
      <c r="U282" s="1" t="s">
        <v>5351</v>
      </c>
      <c r="V282" s="1" t="s">
        <v>5351</v>
      </c>
      <c r="W282" s="1" t="s">
        <v>5672</v>
      </c>
      <c r="X282" s="1" t="s">
        <v>5408</v>
      </c>
      <c r="Y282" s="1" t="s">
        <v>4782</v>
      </c>
      <c r="Z282" s="1" t="s">
        <v>3742</v>
      </c>
    </row>
    <row r="283" spans="1:26" x14ac:dyDescent="0.2">
      <c r="A283" s="1" t="s">
        <v>5346</v>
      </c>
      <c r="B283" s="1" t="s">
        <v>3743</v>
      </c>
      <c r="C283" s="3">
        <v>42156</v>
      </c>
      <c r="D283" s="1" t="s">
        <v>3662</v>
      </c>
      <c r="E283" s="1" t="s">
        <v>5347</v>
      </c>
      <c r="F283" s="5">
        <v>248.92</v>
      </c>
      <c r="G283" s="5">
        <v>216.45</v>
      </c>
      <c r="H283" s="5">
        <v>38.96</v>
      </c>
      <c r="I283" s="1" t="s">
        <v>5042</v>
      </c>
      <c r="J283" s="5">
        <v>0</v>
      </c>
      <c r="K283" s="5">
        <v>0</v>
      </c>
      <c r="L283" s="1" t="s">
        <v>5349</v>
      </c>
      <c r="M283" s="5">
        <v>216.45</v>
      </c>
      <c r="N283" s="5">
        <v>32.47</v>
      </c>
      <c r="O283" s="1" t="s">
        <v>3642</v>
      </c>
      <c r="P283" s="5">
        <v>216.45</v>
      </c>
      <c r="Q283" s="5">
        <v>3.57</v>
      </c>
      <c r="R283" s="1" t="s">
        <v>5351</v>
      </c>
      <c r="S283" s="5">
        <v>216.45</v>
      </c>
      <c r="T283" s="5">
        <v>16.45</v>
      </c>
      <c r="U283" s="1" t="s">
        <v>5351</v>
      </c>
      <c r="V283" s="1" t="s">
        <v>5351</v>
      </c>
      <c r="W283" s="1" t="s">
        <v>3744</v>
      </c>
      <c r="X283" s="1" t="s">
        <v>5408</v>
      </c>
      <c r="Y283" s="1" t="s">
        <v>3745</v>
      </c>
      <c r="Z283" s="1" t="s">
        <v>3746</v>
      </c>
    </row>
    <row r="284" spans="1:26" x14ac:dyDescent="0.2">
      <c r="A284" s="1" t="s">
        <v>5346</v>
      </c>
      <c r="B284" s="1" t="s">
        <v>3743</v>
      </c>
      <c r="C284" s="3">
        <v>42156</v>
      </c>
      <c r="D284" s="1" t="s">
        <v>3662</v>
      </c>
      <c r="E284" s="1" t="s">
        <v>5347</v>
      </c>
      <c r="F284" s="5">
        <v>1233.73</v>
      </c>
      <c r="G284" s="5">
        <v>1072.81</v>
      </c>
      <c r="H284" s="5">
        <v>193.11</v>
      </c>
      <c r="I284" s="1" t="s">
        <v>5042</v>
      </c>
      <c r="J284" s="5">
        <v>0</v>
      </c>
      <c r="K284" s="5">
        <v>0</v>
      </c>
      <c r="L284" s="1" t="s">
        <v>5349</v>
      </c>
      <c r="M284" s="5">
        <v>1072.81</v>
      </c>
      <c r="N284" s="5">
        <v>160.91999999999999</v>
      </c>
      <c r="O284" s="1" t="s">
        <v>3642</v>
      </c>
      <c r="P284" s="5">
        <v>1072.81</v>
      </c>
      <c r="Q284" s="5">
        <v>17.7</v>
      </c>
      <c r="R284" s="1" t="s">
        <v>5351</v>
      </c>
      <c r="S284" s="5">
        <v>1072.81</v>
      </c>
      <c r="T284" s="5">
        <v>81.53</v>
      </c>
      <c r="U284" s="1" t="s">
        <v>5351</v>
      </c>
      <c r="V284" s="1" t="s">
        <v>5351</v>
      </c>
      <c r="W284" s="1" t="s">
        <v>3744</v>
      </c>
      <c r="X284" s="1" t="s">
        <v>5408</v>
      </c>
      <c r="Y284" s="1" t="s">
        <v>3747</v>
      </c>
      <c r="Z284" s="1" t="s">
        <v>3748</v>
      </c>
    </row>
    <row r="285" spans="1:26" x14ac:dyDescent="0.2">
      <c r="A285" s="1" t="s">
        <v>5346</v>
      </c>
      <c r="B285" s="1" t="s">
        <v>3743</v>
      </c>
      <c r="C285" s="3">
        <v>42156</v>
      </c>
      <c r="D285" s="1" t="s">
        <v>3662</v>
      </c>
      <c r="E285" s="1" t="s">
        <v>5347</v>
      </c>
      <c r="F285" s="5">
        <v>2883.64</v>
      </c>
      <c r="G285" s="5">
        <v>2507.5100000000002</v>
      </c>
      <c r="H285" s="5">
        <v>451.35</v>
      </c>
      <c r="I285" s="1" t="s">
        <v>5042</v>
      </c>
      <c r="J285" s="5">
        <v>0</v>
      </c>
      <c r="K285" s="5">
        <v>0</v>
      </c>
      <c r="L285" s="1" t="s">
        <v>5349</v>
      </c>
      <c r="M285" s="5">
        <v>2507.5100000000002</v>
      </c>
      <c r="N285" s="5">
        <v>376.13</v>
      </c>
      <c r="O285" s="1" t="s">
        <v>3642</v>
      </c>
      <c r="P285" s="5">
        <v>2507.5100000000002</v>
      </c>
      <c r="Q285" s="5">
        <v>41.37</v>
      </c>
      <c r="R285" s="1" t="s">
        <v>5351</v>
      </c>
      <c r="S285" s="5">
        <v>2507.5100000000002</v>
      </c>
      <c r="T285" s="5">
        <v>190.57</v>
      </c>
      <c r="U285" s="1" t="s">
        <v>5351</v>
      </c>
      <c r="V285" s="1" t="s">
        <v>5351</v>
      </c>
      <c r="W285" s="1" t="s">
        <v>3744</v>
      </c>
      <c r="X285" s="1" t="s">
        <v>5408</v>
      </c>
      <c r="Y285" s="1" t="s">
        <v>3749</v>
      </c>
      <c r="Z285" s="1" t="s">
        <v>3750</v>
      </c>
    </row>
    <row r="286" spans="1:26" x14ac:dyDescent="0.2">
      <c r="A286" s="1" t="s">
        <v>5346</v>
      </c>
      <c r="B286" s="1" t="s">
        <v>3743</v>
      </c>
      <c r="C286" s="3">
        <v>42156</v>
      </c>
      <c r="D286" s="1" t="s">
        <v>3662</v>
      </c>
      <c r="E286" s="1" t="s">
        <v>5347</v>
      </c>
      <c r="F286" s="5">
        <v>2588.84</v>
      </c>
      <c r="G286" s="5">
        <v>2588.84</v>
      </c>
      <c r="H286" s="5">
        <v>465.99</v>
      </c>
      <c r="I286" s="1" t="s">
        <v>5558</v>
      </c>
      <c r="J286" s="5">
        <v>0</v>
      </c>
      <c r="K286" s="5">
        <v>0</v>
      </c>
      <c r="L286" s="1" t="s">
        <v>5349</v>
      </c>
      <c r="M286" s="5">
        <v>0</v>
      </c>
      <c r="N286" s="5">
        <v>0</v>
      </c>
      <c r="O286" s="1" t="s">
        <v>5349</v>
      </c>
      <c r="P286" s="5">
        <v>2588.84</v>
      </c>
      <c r="Q286" s="5">
        <v>42.72</v>
      </c>
      <c r="R286" s="1" t="s">
        <v>5351</v>
      </c>
      <c r="S286" s="5">
        <v>2588.84</v>
      </c>
      <c r="T286" s="5">
        <v>196.75</v>
      </c>
      <c r="U286" s="1" t="s">
        <v>5351</v>
      </c>
      <c r="V286" s="1" t="s">
        <v>5351</v>
      </c>
      <c r="W286" s="1" t="s">
        <v>3744</v>
      </c>
      <c r="X286" s="1" t="s">
        <v>5685</v>
      </c>
      <c r="Y286" s="1" t="s">
        <v>3751</v>
      </c>
      <c r="Z286" s="1" t="s">
        <v>3752</v>
      </c>
    </row>
    <row r="287" spans="1:26" x14ac:dyDescent="0.2">
      <c r="A287" s="1" t="s">
        <v>5346</v>
      </c>
      <c r="B287" s="1" t="s">
        <v>3743</v>
      </c>
      <c r="C287" s="3">
        <v>42156</v>
      </c>
      <c r="D287" s="1" t="s">
        <v>3662</v>
      </c>
      <c r="E287" s="1" t="s">
        <v>5347</v>
      </c>
      <c r="F287" s="5">
        <v>218.87</v>
      </c>
      <c r="G287" s="5">
        <v>190.32</v>
      </c>
      <c r="H287" s="5">
        <v>34.26</v>
      </c>
      <c r="I287" s="1" t="s">
        <v>5348</v>
      </c>
      <c r="J287" s="5">
        <v>0</v>
      </c>
      <c r="K287" s="5">
        <v>0</v>
      </c>
      <c r="L287" s="1" t="s">
        <v>5349</v>
      </c>
      <c r="M287" s="5">
        <v>190.32</v>
      </c>
      <c r="N287" s="5">
        <v>28.55</v>
      </c>
      <c r="O287" s="1" t="s">
        <v>3642</v>
      </c>
      <c r="P287" s="5">
        <v>190.32</v>
      </c>
      <c r="Q287" s="5">
        <v>3.14</v>
      </c>
      <c r="R287" s="1" t="s">
        <v>5351</v>
      </c>
      <c r="S287" s="5">
        <v>190.32</v>
      </c>
      <c r="T287" s="5">
        <v>14.46</v>
      </c>
      <c r="U287" s="1" t="s">
        <v>5351</v>
      </c>
      <c r="V287" s="1" t="s">
        <v>5351</v>
      </c>
      <c r="W287" s="1" t="s">
        <v>3744</v>
      </c>
      <c r="X287" s="1" t="s">
        <v>5408</v>
      </c>
      <c r="Y287" s="1" t="s">
        <v>3753</v>
      </c>
      <c r="Z287" s="1" t="s">
        <v>3754</v>
      </c>
    </row>
    <row r="288" spans="1:26" x14ac:dyDescent="0.2">
      <c r="A288" s="1" t="s">
        <v>5346</v>
      </c>
      <c r="B288" s="1" t="s">
        <v>3743</v>
      </c>
      <c r="C288" s="3">
        <v>42156</v>
      </c>
      <c r="D288" s="1" t="s">
        <v>3662</v>
      </c>
      <c r="E288" s="1" t="s">
        <v>5347</v>
      </c>
      <c r="F288" s="5">
        <v>448.28</v>
      </c>
      <c r="G288" s="5">
        <v>389.81</v>
      </c>
      <c r="H288" s="5">
        <v>70.17</v>
      </c>
      <c r="I288" s="1" t="s">
        <v>5042</v>
      </c>
      <c r="J288" s="5">
        <v>0</v>
      </c>
      <c r="K288" s="5">
        <v>0</v>
      </c>
      <c r="L288" s="1" t="s">
        <v>5349</v>
      </c>
      <c r="M288" s="5">
        <v>389.81</v>
      </c>
      <c r="N288" s="5">
        <v>58.47</v>
      </c>
      <c r="O288" s="1" t="s">
        <v>3642</v>
      </c>
      <c r="P288" s="5">
        <v>389.81</v>
      </c>
      <c r="Q288" s="5">
        <v>6.43</v>
      </c>
      <c r="R288" s="1" t="s">
        <v>5351</v>
      </c>
      <c r="S288" s="5">
        <v>389.81</v>
      </c>
      <c r="T288" s="5">
        <v>29.63</v>
      </c>
      <c r="U288" s="1" t="s">
        <v>5351</v>
      </c>
      <c r="V288" s="1" t="s">
        <v>5351</v>
      </c>
      <c r="W288" s="1" t="s">
        <v>3744</v>
      </c>
      <c r="X288" s="1" t="s">
        <v>5408</v>
      </c>
      <c r="Y288" s="1" t="s">
        <v>3755</v>
      </c>
      <c r="Z288" s="1" t="s">
        <v>3756</v>
      </c>
    </row>
    <row r="289" spans="1:26" x14ac:dyDescent="0.2">
      <c r="A289" s="1" t="s">
        <v>5346</v>
      </c>
      <c r="B289" s="1" t="s">
        <v>3743</v>
      </c>
      <c r="C289" s="3">
        <v>42156</v>
      </c>
      <c r="D289" s="1" t="s">
        <v>3657</v>
      </c>
      <c r="E289" s="1" t="s">
        <v>5347</v>
      </c>
      <c r="F289" s="5">
        <v>662.86</v>
      </c>
      <c r="G289" s="5">
        <v>662.86</v>
      </c>
      <c r="H289" s="5">
        <v>119.31</v>
      </c>
      <c r="I289" s="1" t="s">
        <v>5348</v>
      </c>
      <c r="J289" s="5">
        <v>0</v>
      </c>
      <c r="K289" s="5">
        <v>0</v>
      </c>
      <c r="L289" s="1" t="s">
        <v>5349</v>
      </c>
      <c r="M289" s="5">
        <v>0</v>
      </c>
      <c r="N289" s="5">
        <v>0</v>
      </c>
      <c r="O289" s="1" t="s">
        <v>5349</v>
      </c>
      <c r="P289" s="5">
        <v>662.86</v>
      </c>
      <c r="Q289" s="5">
        <v>10.94</v>
      </c>
      <c r="R289" s="1" t="s">
        <v>5351</v>
      </c>
      <c r="S289" s="5">
        <v>662.86</v>
      </c>
      <c r="T289" s="5">
        <v>50.38</v>
      </c>
      <c r="U289" s="1" t="s">
        <v>5351</v>
      </c>
      <c r="V289" s="1" t="s">
        <v>5351</v>
      </c>
      <c r="W289" s="1" t="s">
        <v>3744</v>
      </c>
      <c r="X289" s="1" t="s">
        <v>5498</v>
      </c>
      <c r="Y289" s="1" t="s">
        <v>4594</v>
      </c>
      <c r="Z289" s="1" t="s">
        <v>3757</v>
      </c>
    </row>
    <row r="290" spans="1:26" x14ac:dyDescent="0.2">
      <c r="A290" s="1" t="s">
        <v>5346</v>
      </c>
      <c r="B290" s="1" t="s">
        <v>3743</v>
      </c>
      <c r="C290" s="3">
        <v>42156</v>
      </c>
      <c r="D290" s="1" t="s">
        <v>3657</v>
      </c>
      <c r="E290" s="1" t="s">
        <v>5347</v>
      </c>
      <c r="F290" s="5">
        <v>23.44</v>
      </c>
      <c r="G290" s="5">
        <v>23.44</v>
      </c>
      <c r="H290" s="5">
        <v>4.22</v>
      </c>
      <c r="I290" s="1" t="s">
        <v>5348</v>
      </c>
      <c r="J290" s="5">
        <v>0</v>
      </c>
      <c r="K290" s="5">
        <v>0</v>
      </c>
      <c r="L290" s="1" t="s">
        <v>5349</v>
      </c>
      <c r="M290" s="5">
        <v>0</v>
      </c>
      <c r="N290" s="5">
        <v>0</v>
      </c>
      <c r="O290" s="1" t="s">
        <v>5349</v>
      </c>
      <c r="P290" s="5">
        <v>23.44</v>
      </c>
      <c r="Q290" s="5">
        <v>0.39</v>
      </c>
      <c r="R290" s="1" t="s">
        <v>5351</v>
      </c>
      <c r="S290" s="5">
        <v>23.44</v>
      </c>
      <c r="T290" s="5">
        <v>1.78</v>
      </c>
      <c r="U290" s="1" t="s">
        <v>5351</v>
      </c>
      <c r="V290" s="1" t="s">
        <v>5351</v>
      </c>
      <c r="W290" s="1" t="s">
        <v>3744</v>
      </c>
      <c r="X290" s="1" t="s">
        <v>5498</v>
      </c>
      <c r="Y290" s="1" t="s">
        <v>3758</v>
      </c>
      <c r="Z290" s="1" t="s">
        <v>3759</v>
      </c>
    </row>
    <row r="291" spans="1:26" x14ac:dyDescent="0.2">
      <c r="A291" s="1" t="s">
        <v>5346</v>
      </c>
      <c r="B291" s="1" t="s">
        <v>3743</v>
      </c>
      <c r="C291" s="3">
        <v>42156</v>
      </c>
      <c r="D291" s="1" t="s">
        <v>3657</v>
      </c>
      <c r="E291" s="1" t="s">
        <v>5347</v>
      </c>
      <c r="F291" s="5">
        <v>1211.44</v>
      </c>
      <c r="G291" s="5">
        <v>1211.44</v>
      </c>
      <c r="H291" s="5">
        <v>218.06</v>
      </c>
      <c r="I291" s="1" t="s">
        <v>5348</v>
      </c>
      <c r="J291" s="5">
        <v>0</v>
      </c>
      <c r="K291" s="5">
        <v>0</v>
      </c>
      <c r="L291" s="1" t="s">
        <v>5349</v>
      </c>
      <c r="M291" s="5">
        <v>0</v>
      </c>
      <c r="N291" s="5">
        <v>0</v>
      </c>
      <c r="O291" s="1" t="s">
        <v>5349</v>
      </c>
      <c r="P291" s="5">
        <v>1211.44</v>
      </c>
      <c r="Q291" s="5">
        <v>19.989999999999998</v>
      </c>
      <c r="R291" s="1" t="s">
        <v>5351</v>
      </c>
      <c r="S291" s="5">
        <v>1211.44</v>
      </c>
      <c r="T291" s="5">
        <v>92.07</v>
      </c>
      <c r="U291" s="1" t="s">
        <v>5351</v>
      </c>
      <c r="V291" s="1" t="s">
        <v>5351</v>
      </c>
      <c r="W291" s="1" t="s">
        <v>3744</v>
      </c>
      <c r="X291" s="1" t="s">
        <v>5498</v>
      </c>
      <c r="Y291" s="1" t="s">
        <v>5571</v>
      </c>
      <c r="Z291" s="1" t="s">
        <v>5572</v>
      </c>
    </row>
    <row r="292" spans="1:26" x14ac:dyDescent="0.2">
      <c r="A292" s="1" t="s">
        <v>5346</v>
      </c>
      <c r="B292" s="1" t="s">
        <v>3760</v>
      </c>
      <c r="C292" s="3">
        <v>42156</v>
      </c>
      <c r="D292" s="1" t="s">
        <v>3662</v>
      </c>
      <c r="E292" s="1" t="s">
        <v>5347</v>
      </c>
      <c r="F292" s="5">
        <v>321.16000000000003</v>
      </c>
      <c r="G292" s="5">
        <v>279.27</v>
      </c>
      <c r="H292" s="5">
        <v>50.27</v>
      </c>
      <c r="I292" s="1" t="s">
        <v>5348</v>
      </c>
      <c r="J292" s="5">
        <v>0</v>
      </c>
      <c r="K292" s="5">
        <v>0</v>
      </c>
      <c r="L292" s="1" t="s">
        <v>5349</v>
      </c>
      <c r="M292" s="5">
        <v>279.27</v>
      </c>
      <c r="N292" s="5">
        <v>41.89</v>
      </c>
      <c r="O292" s="1" t="s">
        <v>3642</v>
      </c>
      <c r="P292" s="5">
        <v>279.27</v>
      </c>
      <c r="Q292" s="5">
        <v>4.6100000000000003</v>
      </c>
      <c r="R292" s="1" t="s">
        <v>5351</v>
      </c>
      <c r="S292" s="5">
        <v>279.27</v>
      </c>
      <c r="T292" s="5">
        <v>21.22</v>
      </c>
      <c r="U292" s="1" t="s">
        <v>5351</v>
      </c>
      <c r="V292" s="1" t="s">
        <v>5351</v>
      </c>
      <c r="W292" s="1" t="s">
        <v>5668</v>
      </c>
      <c r="X292" s="1" t="s">
        <v>5408</v>
      </c>
      <c r="Y292" s="1" t="s">
        <v>3761</v>
      </c>
      <c r="Z292" s="1" t="s">
        <v>3762</v>
      </c>
    </row>
    <row r="293" spans="1:26" x14ac:dyDescent="0.2">
      <c r="A293" s="1" t="s">
        <v>5346</v>
      </c>
      <c r="B293" s="1" t="s">
        <v>3760</v>
      </c>
      <c r="C293" s="3">
        <v>42156</v>
      </c>
      <c r="D293" s="1" t="s">
        <v>3662</v>
      </c>
      <c r="E293" s="1" t="s">
        <v>5347</v>
      </c>
      <c r="F293" s="5">
        <v>1881.63</v>
      </c>
      <c r="G293" s="5">
        <v>1636.2</v>
      </c>
      <c r="H293" s="5">
        <v>294.52</v>
      </c>
      <c r="I293" s="1" t="s">
        <v>5348</v>
      </c>
      <c r="J293" s="5">
        <v>0</v>
      </c>
      <c r="K293" s="5">
        <v>0</v>
      </c>
      <c r="L293" s="1" t="s">
        <v>5349</v>
      </c>
      <c r="M293" s="5">
        <v>1636.2</v>
      </c>
      <c r="N293" s="5">
        <v>245.43</v>
      </c>
      <c r="O293" s="1" t="s">
        <v>3642</v>
      </c>
      <c r="P293" s="5">
        <v>1636.2</v>
      </c>
      <c r="Q293" s="5">
        <v>27</v>
      </c>
      <c r="R293" s="1" t="s">
        <v>5351</v>
      </c>
      <c r="S293" s="5">
        <v>1636.2</v>
      </c>
      <c r="T293" s="5">
        <v>124.35</v>
      </c>
      <c r="U293" s="1" t="s">
        <v>5351</v>
      </c>
      <c r="V293" s="1" t="s">
        <v>5351</v>
      </c>
      <c r="W293" s="1" t="s">
        <v>5668</v>
      </c>
      <c r="X293" s="1" t="s">
        <v>5408</v>
      </c>
      <c r="Y293" s="1" t="s">
        <v>3763</v>
      </c>
      <c r="Z293" s="1" t="s">
        <v>3764</v>
      </c>
    </row>
    <row r="294" spans="1:26" x14ac:dyDescent="0.2">
      <c r="A294" s="1" t="s">
        <v>5346</v>
      </c>
      <c r="B294" s="1" t="s">
        <v>3760</v>
      </c>
      <c r="C294" s="3">
        <v>42156</v>
      </c>
      <c r="D294" s="1" t="s">
        <v>3662</v>
      </c>
      <c r="E294" s="1" t="s">
        <v>5347</v>
      </c>
      <c r="F294" s="5">
        <v>722.22</v>
      </c>
      <c r="G294" s="5">
        <v>628.02</v>
      </c>
      <c r="H294" s="5">
        <v>113.04</v>
      </c>
      <c r="I294" s="1" t="s">
        <v>5348</v>
      </c>
      <c r="J294" s="5">
        <v>0</v>
      </c>
      <c r="K294" s="5">
        <v>0</v>
      </c>
      <c r="L294" s="1" t="s">
        <v>5349</v>
      </c>
      <c r="M294" s="5">
        <v>628.02</v>
      </c>
      <c r="N294" s="5">
        <v>94.2</v>
      </c>
      <c r="O294" s="1" t="s">
        <v>3642</v>
      </c>
      <c r="P294" s="5">
        <v>628.02</v>
      </c>
      <c r="Q294" s="5">
        <v>10.36</v>
      </c>
      <c r="R294" s="1" t="s">
        <v>5351</v>
      </c>
      <c r="S294" s="5">
        <v>628.02</v>
      </c>
      <c r="T294" s="5">
        <v>47.73</v>
      </c>
      <c r="U294" s="1" t="s">
        <v>5351</v>
      </c>
      <c r="V294" s="1" t="s">
        <v>5351</v>
      </c>
      <c r="W294" s="1" t="s">
        <v>5668</v>
      </c>
      <c r="X294" s="1" t="s">
        <v>5408</v>
      </c>
      <c r="Y294" s="1" t="s">
        <v>3765</v>
      </c>
      <c r="Z294" s="1" t="s">
        <v>3766</v>
      </c>
    </row>
    <row r="295" spans="1:26" x14ac:dyDescent="0.2">
      <c r="A295" s="1" t="s">
        <v>5346</v>
      </c>
      <c r="B295" s="1" t="s">
        <v>3760</v>
      </c>
      <c r="C295" s="3">
        <v>42156</v>
      </c>
      <c r="D295" s="1" t="s">
        <v>3662</v>
      </c>
      <c r="E295" s="1" t="s">
        <v>5347</v>
      </c>
      <c r="F295" s="5">
        <v>1789.4</v>
      </c>
      <c r="G295" s="5">
        <v>1556</v>
      </c>
      <c r="H295" s="5">
        <v>280.08</v>
      </c>
      <c r="I295" s="1" t="s">
        <v>5348</v>
      </c>
      <c r="J295" s="5">
        <v>0</v>
      </c>
      <c r="K295" s="5">
        <v>0</v>
      </c>
      <c r="L295" s="1" t="s">
        <v>5349</v>
      </c>
      <c r="M295" s="5">
        <v>1556</v>
      </c>
      <c r="N295" s="5">
        <v>233.4</v>
      </c>
      <c r="O295" s="1" t="s">
        <v>3642</v>
      </c>
      <c r="P295" s="5">
        <v>1556</v>
      </c>
      <c r="Q295" s="5">
        <v>25.67</v>
      </c>
      <c r="R295" s="1" t="s">
        <v>5351</v>
      </c>
      <c r="S295" s="5">
        <v>1556</v>
      </c>
      <c r="T295" s="5">
        <v>118.26</v>
      </c>
      <c r="U295" s="1" t="s">
        <v>5351</v>
      </c>
      <c r="V295" s="1" t="s">
        <v>5351</v>
      </c>
      <c r="W295" s="1" t="s">
        <v>5668</v>
      </c>
      <c r="X295" s="1" t="s">
        <v>5408</v>
      </c>
      <c r="Y295" s="1" t="s">
        <v>3767</v>
      </c>
      <c r="Z295" s="1" t="s">
        <v>3768</v>
      </c>
    </row>
    <row r="296" spans="1:26" x14ac:dyDescent="0.2">
      <c r="A296" s="1" t="s">
        <v>5346</v>
      </c>
      <c r="B296" s="1" t="s">
        <v>3760</v>
      </c>
      <c r="C296" s="3">
        <v>42156</v>
      </c>
      <c r="D296" s="1" t="s">
        <v>3662</v>
      </c>
      <c r="E296" s="1" t="s">
        <v>5347</v>
      </c>
      <c r="F296" s="5">
        <v>3233.18</v>
      </c>
      <c r="G296" s="5">
        <v>2811.46</v>
      </c>
      <c r="H296" s="5">
        <v>506.06</v>
      </c>
      <c r="I296" s="1" t="s">
        <v>5348</v>
      </c>
      <c r="J296" s="5">
        <v>0</v>
      </c>
      <c r="K296" s="5">
        <v>0</v>
      </c>
      <c r="L296" s="1" t="s">
        <v>5349</v>
      </c>
      <c r="M296" s="5">
        <v>2811.46</v>
      </c>
      <c r="N296" s="5">
        <v>421.72</v>
      </c>
      <c r="O296" s="1" t="s">
        <v>3642</v>
      </c>
      <c r="P296" s="5">
        <v>2811.46</v>
      </c>
      <c r="Q296" s="5">
        <v>46.39</v>
      </c>
      <c r="R296" s="1" t="s">
        <v>5351</v>
      </c>
      <c r="S296" s="5">
        <v>2811.46</v>
      </c>
      <c r="T296" s="5">
        <v>213.67</v>
      </c>
      <c r="U296" s="1" t="s">
        <v>5351</v>
      </c>
      <c r="V296" s="1" t="s">
        <v>5351</v>
      </c>
      <c r="W296" s="1" t="s">
        <v>5668</v>
      </c>
      <c r="X296" s="1" t="s">
        <v>5408</v>
      </c>
      <c r="Y296" s="1" t="s">
        <v>3769</v>
      </c>
      <c r="Z296" s="1" t="s">
        <v>3770</v>
      </c>
    </row>
    <row r="297" spans="1:26" x14ac:dyDescent="0.2">
      <c r="A297" s="1" t="s">
        <v>5346</v>
      </c>
      <c r="B297" s="1" t="s">
        <v>3771</v>
      </c>
      <c r="C297" s="3">
        <v>42156</v>
      </c>
      <c r="D297" s="1" t="s">
        <v>3662</v>
      </c>
      <c r="E297" s="1" t="s">
        <v>5347</v>
      </c>
      <c r="F297" s="5">
        <v>5312.8</v>
      </c>
      <c r="G297" s="5">
        <v>5312.8</v>
      </c>
      <c r="H297" s="5">
        <v>956.3</v>
      </c>
      <c r="I297" s="1" t="s">
        <v>5417</v>
      </c>
      <c r="J297" s="5">
        <v>0</v>
      </c>
      <c r="K297" s="5">
        <v>0</v>
      </c>
      <c r="L297" s="1" t="s">
        <v>5349</v>
      </c>
      <c r="M297" s="5">
        <v>0</v>
      </c>
      <c r="N297" s="5">
        <v>0</v>
      </c>
      <c r="O297" s="1" t="s">
        <v>5349</v>
      </c>
      <c r="P297" s="5">
        <v>5312.8</v>
      </c>
      <c r="Q297" s="5">
        <v>87.66</v>
      </c>
      <c r="R297" s="1" t="s">
        <v>5351</v>
      </c>
      <c r="S297" s="5">
        <v>5312.8</v>
      </c>
      <c r="T297" s="5">
        <v>403.77</v>
      </c>
      <c r="U297" s="1" t="s">
        <v>5351</v>
      </c>
      <c r="V297" s="1" t="s">
        <v>5351</v>
      </c>
      <c r="W297" s="1" t="s">
        <v>3772</v>
      </c>
      <c r="X297" s="1" t="s">
        <v>5685</v>
      </c>
      <c r="Y297" s="1" t="s">
        <v>3773</v>
      </c>
      <c r="Z297" s="1" t="s">
        <v>3774</v>
      </c>
    </row>
    <row r="298" spans="1:26" x14ac:dyDescent="0.2">
      <c r="A298" s="1" t="s">
        <v>5346</v>
      </c>
      <c r="B298" s="1" t="s">
        <v>3775</v>
      </c>
      <c r="C298" s="3">
        <v>42156</v>
      </c>
      <c r="D298" s="1" t="s">
        <v>3649</v>
      </c>
      <c r="E298" s="1" t="s">
        <v>3776</v>
      </c>
      <c r="F298" s="5">
        <v>946.19</v>
      </c>
      <c r="G298" s="5">
        <v>946.19</v>
      </c>
      <c r="H298" s="5">
        <v>66.23</v>
      </c>
      <c r="I298" s="1" t="s">
        <v>5348</v>
      </c>
      <c r="J298" s="5">
        <v>0</v>
      </c>
      <c r="K298" s="5">
        <v>0</v>
      </c>
      <c r="L298" s="1" t="s">
        <v>5349</v>
      </c>
      <c r="M298" s="5">
        <v>0</v>
      </c>
      <c r="N298" s="5">
        <v>0</v>
      </c>
      <c r="O298" s="1" t="s">
        <v>5349</v>
      </c>
      <c r="P298" s="5">
        <v>946.19</v>
      </c>
      <c r="Q298" s="5">
        <v>15.61</v>
      </c>
      <c r="R298" s="1" t="s">
        <v>5351</v>
      </c>
      <c r="S298" s="5">
        <v>946.19</v>
      </c>
      <c r="T298" s="5">
        <v>71.91</v>
      </c>
      <c r="U298" s="1" t="s">
        <v>5351</v>
      </c>
      <c r="V298" s="1" t="s">
        <v>5351</v>
      </c>
      <c r="W298" s="1" t="s">
        <v>3777</v>
      </c>
      <c r="X298" s="1" t="s">
        <v>5369</v>
      </c>
      <c r="Y298" s="1" t="s">
        <v>5388</v>
      </c>
      <c r="Z298" s="1" t="s">
        <v>5389</v>
      </c>
    </row>
    <row r="299" spans="1:26" x14ac:dyDescent="0.2">
      <c r="A299" s="1" t="s">
        <v>5346</v>
      </c>
      <c r="B299" s="1" t="s">
        <v>3778</v>
      </c>
      <c r="C299" s="3">
        <v>42156</v>
      </c>
      <c r="D299" s="1" t="s">
        <v>3641</v>
      </c>
      <c r="E299" s="1" t="s">
        <v>5020</v>
      </c>
      <c r="F299" s="5">
        <v>185.74</v>
      </c>
      <c r="G299" s="5">
        <v>161.51</v>
      </c>
      <c r="H299" s="5">
        <v>19.38</v>
      </c>
      <c r="I299" s="1" t="s">
        <v>5417</v>
      </c>
      <c r="J299" s="5">
        <v>0</v>
      </c>
      <c r="K299" s="5">
        <v>0</v>
      </c>
      <c r="L299" s="1" t="s">
        <v>5349</v>
      </c>
      <c r="M299" s="5">
        <v>161.51</v>
      </c>
      <c r="N299" s="5">
        <v>24.23</v>
      </c>
      <c r="O299" s="1" t="s">
        <v>3642</v>
      </c>
      <c r="P299" s="5">
        <v>161.51</v>
      </c>
      <c r="Q299" s="5">
        <v>2.66</v>
      </c>
      <c r="R299" s="1" t="s">
        <v>5351</v>
      </c>
      <c r="S299" s="5">
        <v>161.51</v>
      </c>
      <c r="T299" s="5">
        <v>12.27</v>
      </c>
      <c r="U299" s="1" t="s">
        <v>5351</v>
      </c>
      <c r="V299" s="1" t="s">
        <v>5351</v>
      </c>
      <c r="W299" s="1" t="s">
        <v>3779</v>
      </c>
      <c r="X299" s="1" t="s">
        <v>5408</v>
      </c>
      <c r="Y299" s="1" t="s">
        <v>3780</v>
      </c>
      <c r="Z299" s="1" t="s">
        <v>3781</v>
      </c>
    </row>
    <row r="300" spans="1:26" x14ac:dyDescent="0.2">
      <c r="A300" s="1" t="s">
        <v>5346</v>
      </c>
      <c r="B300" s="1" t="s">
        <v>3782</v>
      </c>
      <c r="C300" s="3">
        <v>42156</v>
      </c>
      <c r="D300" s="1" t="s">
        <v>3662</v>
      </c>
      <c r="E300" s="1" t="s">
        <v>5347</v>
      </c>
      <c r="F300" s="5">
        <v>347.28</v>
      </c>
      <c r="G300" s="5">
        <v>301.98</v>
      </c>
      <c r="H300" s="5">
        <v>54.36</v>
      </c>
      <c r="I300" s="1" t="s">
        <v>5348</v>
      </c>
      <c r="J300" s="5">
        <v>0</v>
      </c>
      <c r="K300" s="5">
        <v>0</v>
      </c>
      <c r="L300" s="1" t="s">
        <v>5349</v>
      </c>
      <c r="M300" s="5">
        <v>301.98</v>
      </c>
      <c r="N300" s="5">
        <v>45.3</v>
      </c>
      <c r="O300" s="1" t="s">
        <v>3642</v>
      </c>
      <c r="P300" s="5">
        <v>301.98</v>
      </c>
      <c r="Q300" s="5">
        <v>4.9800000000000004</v>
      </c>
      <c r="R300" s="1" t="s">
        <v>5351</v>
      </c>
      <c r="S300" s="5">
        <v>301.98</v>
      </c>
      <c r="T300" s="5">
        <v>22.95</v>
      </c>
      <c r="U300" s="1" t="s">
        <v>5351</v>
      </c>
      <c r="V300" s="1" t="s">
        <v>5351</v>
      </c>
      <c r="W300" s="1" t="s">
        <v>3783</v>
      </c>
      <c r="X300" s="1" t="s">
        <v>5408</v>
      </c>
      <c r="Y300" s="1" t="s">
        <v>3784</v>
      </c>
      <c r="Z300" s="1" t="s">
        <v>3785</v>
      </c>
    </row>
    <row r="301" spans="1:26" x14ac:dyDescent="0.2">
      <c r="A301" s="1" t="s">
        <v>5346</v>
      </c>
      <c r="B301" s="1" t="s">
        <v>3786</v>
      </c>
      <c r="C301" s="3">
        <v>42156</v>
      </c>
      <c r="D301" s="1" t="s">
        <v>3657</v>
      </c>
      <c r="E301" s="1" t="s">
        <v>5347</v>
      </c>
      <c r="F301" s="5">
        <v>283.26</v>
      </c>
      <c r="G301" s="5">
        <v>283.26</v>
      </c>
      <c r="H301" s="5">
        <v>50.99</v>
      </c>
      <c r="I301" s="1" t="s">
        <v>5406</v>
      </c>
      <c r="J301" s="5">
        <v>0</v>
      </c>
      <c r="K301" s="5">
        <v>0</v>
      </c>
      <c r="L301" s="1" t="s">
        <v>5349</v>
      </c>
      <c r="M301" s="5">
        <v>0</v>
      </c>
      <c r="N301" s="5">
        <v>0</v>
      </c>
      <c r="O301" s="1" t="s">
        <v>5349</v>
      </c>
      <c r="P301" s="5">
        <v>283.26</v>
      </c>
      <c r="Q301" s="5">
        <v>4.67</v>
      </c>
      <c r="R301" s="1" t="s">
        <v>5351</v>
      </c>
      <c r="S301" s="5">
        <v>283.26</v>
      </c>
      <c r="T301" s="5">
        <v>21.53</v>
      </c>
      <c r="U301" s="1" t="s">
        <v>5351</v>
      </c>
      <c r="V301" s="1" t="s">
        <v>5351</v>
      </c>
      <c r="W301" s="1" t="s">
        <v>3658</v>
      </c>
      <c r="X301" s="1" t="s">
        <v>5612</v>
      </c>
      <c r="Y301" s="1" t="s">
        <v>3787</v>
      </c>
      <c r="Z301" s="1" t="s">
        <v>3788</v>
      </c>
    </row>
    <row r="302" spans="1:26" x14ac:dyDescent="0.2">
      <c r="A302" s="1" t="s">
        <v>5346</v>
      </c>
      <c r="B302" s="1" t="s">
        <v>3789</v>
      </c>
      <c r="C302" s="3">
        <v>42156</v>
      </c>
      <c r="D302" s="1" t="s">
        <v>3657</v>
      </c>
      <c r="E302" s="1" t="s">
        <v>5347</v>
      </c>
      <c r="F302" s="5">
        <v>1163.0999999999999</v>
      </c>
      <c r="G302" s="5">
        <v>1163.0999999999999</v>
      </c>
      <c r="H302" s="5">
        <v>209.36</v>
      </c>
      <c r="I302" s="1" t="s">
        <v>5406</v>
      </c>
      <c r="J302" s="5">
        <v>0</v>
      </c>
      <c r="K302" s="5">
        <v>0</v>
      </c>
      <c r="L302" s="1" t="s">
        <v>5349</v>
      </c>
      <c r="M302" s="5">
        <v>1057.3599999999999</v>
      </c>
      <c r="N302" s="5">
        <v>105.74</v>
      </c>
      <c r="O302" s="1" t="s">
        <v>3642</v>
      </c>
      <c r="P302" s="5">
        <v>1057.3599999999999</v>
      </c>
      <c r="Q302" s="5">
        <v>17.45</v>
      </c>
      <c r="R302" s="1" t="s">
        <v>5351</v>
      </c>
      <c r="S302" s="5">
        <v>1057.3599999999999</v>
      </c>
      <c r="T302" s="5">
        <v>80.36</v>
      </c>
      <c r="U302" s="1" t="s">
        <v>5351</v>
      </c>
      <c r="V302" s="1" t="s">
        <v>5351</v>
      </c>
      <c r="W302" s="1" t="s">
        <v>3790</v>
      </c>
      <c r="X302" s="1" t="s">
        <v>5766</v>
      </c>
      <c r="Y302" s="1" t="s">
        <v>5225</v>
      </c>
      <c r="Z302" s="1" t="s">
        <v>5226</v>
      </c>
    </row>
    <row r="303" spans="1:26" x14ac:dyDescent="0.2">
      <c r="A303" s="1" t="s">
        <v>5346</v>
      </c>
      <c r="B303" s="1" t="s">
        <v>3789</v>
      </c>
      <c r="C303" s="3">
        <v>42156</v>
      </c>
      <c r="D303" s="1" t="s">
        <v>3657</v>
      </c>
      <c r="E303" s="1" t="s">
        <v>5347</v>
      </c>
      <c r="F303" s="5">
        <v>2790.65</v>
      </c>
      <c r="G303" s="5">
        <v>2790.65</v>
      </c>
      <c r="H303" s="5">
        <v>502.32</v>
      </c>
      <c r="I303" s="1" t="s">
        <v>5881</v>
      </c>
      <c r="J303" s="5">
        <v>0</v>
      </c>
      <c r="K303" s="5">
        <v>0</v>
      </c>
      <c r="L303" s="1" t="s">
        <v>5349</v>
      </c>
      <c r="M303" s="5">
        <v>2657.76</v>
      </c>
      <c r="N303" s="5">
        <v>132.88999999999999</v>
      </c>
      <c r="O303" s="1" t="s">
        <v>3642</v>
      </c>
      <c r="P303" s="5">
        <v>2657.76</v>
      </c>
      <c r="Q303" s="5">
        <v>43.85</v>
      </c>
      <c r="R303" s="1" t="s">
        <v>5351</v>
      </c>
      <c r="S303" s="5">
        <v>2657.76</v>
      </c>
      <c r="T303" s="5">
        <v>201.99</v>
      </c>
      <c r="U303" s="1" t="s">
        <v>5351</v>
      </c>
      <c r="V303" s="1" t="s">
        <v>5351</v>
      </c>
      <c r="W303" s="1" t="s">
        <v>3790</v>
      </c>
      <c r="X303" s="1" t="s">
        <v>5709</v>
      </c>
      <c r="Y303" s="1" t="s">
        <v>3791</v>
      </c>
      <c r="Z303" s="1" t="s">
        <v>3792</v>
      </c>
    </row>
    <row r="304" spans="1:26" x14ac:dyDescent="0.2">
      <c r="A304" s="1" t="s">
        <v>5346</v>
      </c>
      <c r="B304" s="1" t="s">
        <v>3793</v>
      </c>
      <c r="C304" s="3">
        <v>42156</v>
      </c>
      <c r="D304" s="1" t="s">
        <v>3641</v>
      </c>
      <c r="E304" s="1" t="s">
        <v>5382</v>
      </c>
      <c r="F304" s="5">
        <v>822.48</v>
      </c>
      <c r="G304" s="5">
        <v>715.2</v>
      </c>
      <c r="H304" s="5">
        <v>28.61</v>
      </c>
      <c r="I304" s="1" t="s">
        <v>5042</v>
      </c>
      <c r="J304" s="5">
        <v>0</v>
      </c>
      <c r="K304" s="5">
        <v>0</v>
      </c>
      <c r="L304" s="1" t="s">
        <v>5349</v>
      </c>
      <c r="M304" s="5">
        <v>715.2</v>
      </c>
      <c r="N304" s="5">
        <v>107.28</v>
      </c>
      <c r="O304" s="1" t="s">
        <v>3642</v>
      </c>
      <c r="P304" s="5">
        <v>715.2</v>
      </c>
      <c r="Q304" s="5">
        <v>11.8</v>
      </c>
      <c r="R304" s="1" t="s">
        <v>5351</v>
      </c>
      <c r="S304" s="5">
        <v>715.2</v>
      </c>
      <c r="T304" s="5">
        <v>54.36</v>
      </c>
      <c r="U304" s="1" t="s">
        <v>5351</v>
      </c>
      <c r="V304" s="1" t="s">
        <v>5351</v>
      </c>
      <c r="W304" s="1" t="s">
        <v>3643</v>
      </c>
      <c r="X304" s="1" t="s">
        <v>5408</v>
      </c>
      <c r="Y304" s="1" t="s">
        <v>3794</v>
      </c>
      <c r="Z304" s="1" t="s">
        <v>3795</v>
      </c>
    </row>
    <row r="305" spans="1:26" x14ac:dyDescent="0.2">
      <c r="A305" s="1" t="s">
        <v>5346</v>
      </c>
      <c r="B305" s="1" t="s">
        <v>3796</v>
      </c>
      <c r="C305" s="3">
        <v>42156</v>
      </c>
      <c r="D305" s="1" t="s">
        <v>3657</v>
      </c>
      <c r="E305" s="1" t="s">
        <v>5347</v>
      </c>
      <c r="F305" s="5">
        <v>3842.82</v>
      </c>
      <c r="G305" s="5">
        <v>3341.58</v>
      </c>
      <c r="H305" s="5">
        <v>601.48</v>
      </c>
      <c r="I305" s="1" t="s">
        <v>5406</v>
      </c>
      <c r="J305" s="5">
        <v>0</v>
      </c>
      <c r="K305" s="5">
        <v>0</v>
      </c>
      <c r="L305" s="1" t="s">
        <v>5349</v>
      </c>
      <c r="M305" s="5">
        <v>3341.58</v>
      </c>
      <c r="N305" s="5">
        <v>501.24</v>
      </c>
      <c r="O305" s="1" t="s">
        <v>3642</v>
      </c>
      <c r="P305" s="5">
        <v>3341.58</v>
      </c>
      <c r="Q305" s="5">
        <v>55.14</v>
      </c>
      <c r="R305" s="1" t="s">
        <v>5351</v>
      </c>
      <c r="S305" s="5">
        <v>3341.58</v>
      </c>
      <c r="T305" s="5">
        <v>253.96</v>
      </c>
      <c r="U305" s="1" t="s">
        <v>5351</v>
      </c>
      <c r="V305" s="1" t="s">
        <v>5351</v>
      </c>
      <c r="W305" s="1" t="s">
        <v>3573</v>
      </c>
      <c r="X305" s="1" t="s">
        <v>5408</v>
      </c>
      <c r="Y305" s="1" t="s">
        <v>5890</v>
      </c>
      <c r="Z305" s="1" t="s">
        <v>5891</v>
      </c>
    </row>
    <row r="306" spans="1:26" x14ac:dyDescent="0.2">
      <c r="A306" s="1" t="s">
        <v>5346</v>
      </c>
      <c r="B306" s="1" t="s">
        <v>3796</v>
      </c>
      <c r="C306" s="3">
        <v>42156</v>
      </c>
      <c r="D306" s="1" t="s">
        <v>3657</v>
      </c>
      <c r="E306" s="1" t="s">
        <v>5347</v>
      </c>
      <c r="F306" s="5">
        <v>9330.48</v>
      </c>
      <c r="G306" s="5">
        <v>7775.4</v>
      </c>
      <c r="H306" s="5">
        <v>1399.57</v>
      </c>
      <c r="I306" s="1" t="s">
        <v>5406</v>
      </c>
      <c r="J306" s="5">
        <v>0</v>
      </c>
      <c r="K306" s="5">
        <v>0</v>
      </c>
      <c r="L306" s="1" t="s">
        <v>5349</v>
      </c>
      <c r="M306" s="5">
        <v>7775.4</v>
      </c>
      <c r="N306" s="5">
        <v>1555.08</v>
      </c>
      <c r="O306" s="1" t="s">
        <v>3642</v>
      </c>
      <c r="P306" s="5">
        <v>7775.4</v>
      </c>
      <c r="Q306" s="5">
        <v>128.29</v>
      </c>
      <c r="R306" s="1" t="s">
        <v>5351</v>
      </c>
      <c r="S306" s="5">
        <v>7775.4</v>
      </c>
      <c r="T306" s="5">
        <v>590.92999999999995</v>
      </c>
      <c r="U306" s="1" t="s">
        <v>5351</v>
      </c>
      <c r="V306" s="1" t="s">
        <v>5351</v>
      </c>
      <c r="W306" s="1" t="s">
        <v>3573</v>
      </c>
      <c r="X306" s="1" t="s">
        <v>3693</v>
      </c>
      <c r="Y306" s="1" t="s">
        <v>3694</v>
      </c>
      <c r="Z306" s="1" t="s">
        <v>3695</v>
      </c>
    </row>
    <row r="307" spans="1:26" x14ac:dyDescent="0.2">
      <c r="A307" s="1" t="s">
        <v>5346</v>
      </c>
      <c r="B307" s="1" t="s">
        <v>3796</v>
      </c>
      <c r="C307" s="3">
        <v>42156</v>
      </c>
      <c r="D307" s="1" t="s">
        <v>3657</v>
      </c>
      <c r="E307" s="1" t="s">
        <v>5347</v>
      </c>
      <c r="F307" s="5">
        <v>5602.2</v>
      </c>
      <c r="G307" s="5">
        <v>4871.4799999999996</v>
      </c>
      <c r="H307" s="5">
        <v>876.87</v>
      </c>
      <c r="I307" s="1" t="s">
        <v>5406</v>
      </c>
      <c r="J307" s="5">
        <v>0</v>
      </c>
      <c r="K307" s="5">
        <v>0</v>
      </c>
      <c r="L307" s="1" t="s">
        <v>5349</v>
      </c>
      <c r="M307" s="5">
        <v>4871.4799999999996</v>
      </c>
      <c r="N307" s="5">
        <v>730.72</v>
      </c>
      <c r="O307" s="1" t="s">
        <v>3642</v>
      </c>
      <c r="P307" s="5">
        <v>4871.4799999999996</v>
      </c>
      <c r="Q307" s="5">
        <v>80.38</v>
      </c>
      <c r="R307" s="1" t="s">
        <v>5351</v>
      </c>
      <c r="S307" s="5">
        <v>4871.4799999999996</v>
      </c>
      <c r="T307" s="5">
        <v>370.23</v>
      </c>
      <c r="U307" s="1" t="s">
        <v>5351</v>
      </c>
      <c r="V307" s="1" t="s">
        <v>5351</v>
      </c>
      <c r="W307" s="1" t="s">
        <v>3573</v>
      </c>
      <c r="X307" s="1" t="s">
        <v>5408</v>
      </c>
      <c r="Y307" s="1" t="s">
        <v>4929</v>
      </c>
      <c r="Z307" s="1" t="s">
        <v>4930</v>
      </c>
    </row>
    <row r="308" spans="1:26" x14ac:dyDescent="0.2">
      <c r="A308" s="1" t="s">
        <v>5346</v>
      </c>
      <c r="B308" s="1" t="s">
        <v>3796</v>
      </c>
      <c r="C308" s="3">
        <v>42156</v>
      </c>
      <c r="D308" s="1" t="s">
        <v>3657</v>
      </c>
      <c r="E308" s="1" t="s">
        <v>5347</v>
      </c>
      <c r="F308" s="5">
        <v>4207.9799999999996</v>
      </c>
      <c r="G308" s="5">
        <v>3659.11</v>
      </c>
      <c r="H308" s="5">
        <v>658.64</v>
      </c>
      <c r="I308" s="1" t="s">
        <v>5406</v>
      </c>
      <c r="J308" s="5">
        <v>0</v>
      </c>
      <c r="K308" s="5">
        <v>0</v>
      </c>
      <c r="L308" s="1" t="s">
        <v>5349</v>
      </c>
      <c r="M308" s="5">
        <v>3659.11</v>
      </c>
      <c r="N308" s="5">
        <v>548.87</v>
      </c>
      <c r="O308" s="1" t="s">
        <v>3642</v>
      </c>
      <c r="P308" s="5">
        <v>3659.11</v>
      </c>
      <c r="Q308" s="5">
        <v>60.38</v>
      </c>
      <c r="R308" s="1" t="s">
        <v>5351</v>
      </c>
      <c r="S308" s="5">
        <v>3659.11</v>
      </c>
      <c r="T308" s="5">
        <v>278.08999999999997</v>
      </c>
      <c r="U308" s="1" t="s">
        <v>5351</v>
      </c>
      <c r="V308" s="1" t="s">
        <v>5351</v>
      </c>
      <c r="W308" s="1" t="s">
        <v>3573</v>
      </c>
      <c r="X308" s="1" t="s">
        <v>5530</v>
      </c>
      <c r="Y308" s="1" t="s">
        <v>5595</v>
      </c>
      <c r="Z308" s="1" t="s">
        <v>5596</v>
      </c>
    </row>
    <row r="309" spans="1:26" x14ac:dyDescent="0.2">
      <c r="A309" s="1" t="s">
        <v>5346</v>
      </c>
      <c r="B309" s="1" t="s">
        <v>3796</v>
      </c>
      <c r="C309" s="3">
        <v>42156</v>
      </c>
      <c r="D309" s="1" t="s">
        <v>3657</v>
      </c>
      <c r="E309" s="1" t="s">
        <v>5347</v>
      </c>
      <c r="F309" s="5">
        <v>1451.92</v>
      </c>
      <c r="G309" s="5">
        <v>1262.54</v>
      </c>
      <c r="H309" s="5">
        <v>227.26</v>
      </c>
      <c r="I309" s="1" t="s">
        <v>5406</v>
      </c>
      <c r="J309" s="5">
        <v>0</v>
      </c>
      <c r="K309" s="5">
        <v>0</v>
      </c>
      <c r="L309" s="1" t="s">
        <v>5349</v>
      </c>
      <c r="M309" s="5">
        <v>1262.54</v>
      </c>
      <c r="N309" s="5">
        <v>189.38</v>
      </c>
      <c r="O309" s="1" t="s">
        <v>3642</v>
      </c>
      <c r="P309" s="5">
        <v>1262.54</v>
      </c>
      <c r="Q309" s="5">
        <v>20.83</v>
      </c>
      <c r="R309" s="1" t="s">
        <v>5351</v>
      </c>
      <c r="S309" s="5">
        <v>1262.54</v>
      </c>
      <c r="T309" s="5">
        <v>95.95</v>
      </c>
      <c r="U309" s="1" t="s">
        <v>5351</v>
      </c>
      <c r="V309" s="1" t="s">
        <v>5351</v>
      </c>
      <c r="W309" s="1" t="s">
        <v>3573</v>
      </c>
      <c r="X309" s="1" t="s">
        <v>5408</v>
      </c>
      <c r="Y309" s="1" t="s">
        <v>5979</v>
      </c>
      <c r="Z309" s="1" t="s">
        <v>5980</v>
      </c>
    </row>
    <row r="310" spans="1:26" x14ac:dyDescent="0.2">
      <c r="A310" s="1" t="s">
        <v>5346</v>
      </c>
      <c r="B310" s="1" t="s">
        <v>3796</v>
      </c>
      <c r="C310" s="3">
        <v>42156</v>
      </c>
      <c r="D310" s="1" t="s">
        <v>3657</v>
      </c>
      <c r="E310" s="1" t="s">
        <v>5347</v>
      </c>
      <c r="F310" s="5">
        <v>5997.23</v>
      </c>
      <c r="G310" s="5">
        <v>5214.9799999999996</v>
      </c>
      <c r="H310" s="5">
        <v>938.7</v>
      </c>
      <c r="I310" s="1" t="s">
        <v>5406</v>
      </c>
      <c r="J310" s="5">
        <v>0</v>
      </c>
      <c r="K310" s="5">
        <v>0</v>
      </c>
      <c r="L310" s="1" t="s">
        <v>5349</v>
      </c>
      <c r="M310" s="5">
        <v>5214.9799999999996</v>
      </c>
      <c r="N310" s="5">
        <v>782.25</v>
      </c>
      <c r="O310" s="1" t="s">
        <v>3642</v>
      </c>
      <c r="P310" s="5">
        <v>5214.9799999999996</v>
      </c>
      <c r="Q310" s="5">
        <v>86.05</v>
      </c>
      <c r="R310" s="1" t="s">
        <v>5351</v>
      </c>
      <c r="S310" s="5">
        <v>5214.9799999999996</v>
      </c>
      <c r="T310" s="5">
        <v>396.34</v>
      </c>
      <c r="U310" s="1" t="s">
        <v>5351</v>
      </c>
      <c r="V310" s="1" t="s">
        <v>5351</v>
      </c>
      <c r="W310" s="1" t="s">
        <v>3573</v>
      </c>
      <c r="X310" s="1" t="s">
        <v>5408</v>
      </c>
      <c r="Y310" s="1" t="s">
        <v>3552</v>
      </c>
      <c r="Z310" s="1" t="s">
        <v>3553</v>
      </c>
    </row>
    <row r="311" spans="1:26" x14ac:dyDescent="0.2">
      <c r="A311" s="1" t="s">
        <v>5346</v>
      </c>
      <c r="B311" s="1" t="s">
        <v>3797</v>
      </c>
      <c r="C311" s="3">
        <v>42156</v>
      </c>
      <c r="D311" s="1" t="s">
        <v>3662</v>
      </c>
      <c r="E311" s="1" t="s">
        <v>5347</v>
      </c>
      <c r="F311" s="5">
        <v>825.08</v>
      </c>
      <c r="G311" s="5">
        <v>717.46</v>
      </c>
      <c r="H311" s="5">
        <v>129.13999999999999</v>
      </c>
      <c r="I311" s="1" t="s">
        <v>5348</v>
      </c>
      <c r="J311" s="5">
        <v>0</v>
      </c>
      <c r="K311" s="5">
        <v>0</v>
      </c>
      <c r="L311" s="1" t="s">
        <v>5349</v>
      </c>
      <c r="M311" s="5">
        <v>717.46</v>
      </c>
      <c r="N311" s="5">
        <v>107.62</v>
      </c>
      <c r="O311" s="1" t="s">
        <v>3642</v>
      </c>
      <c r="P311" s="5">
        <v>717.46</v>
      </c>
      <c r="Q311" s="5">
        <v>11.84</v>
      </c>
      <c r="R311" s="1" t="s">
        <v>5351</v>
      </c>
      <c r="S311" s="5">
        <v>717.46</v>
      </c>
      <c r="T311" s="5">
        <v>54.53</v>
      </c>
      <c r="U311" s="1" t="s">
        <v>5351</v>
      </c>
      <c r="V311" s="1" t="s">
        <v>5351</v>
      </c>
      <c r="W311" s="1" t="s">
        <v>3798</v>
      </c>
      <c r="X311" s="1" t="s">
        <v>5530</v>
      </c>
      <c r="Y311" s="1" t="s">
        <v>3799</v>
      </c>
      <c r="Z311" s="1" t="s">
        <v>3800</v>
      </c>
    </row>
    <row r="312" spans="1:26" x14ac:dyDescent="0.2">
      <c r="A312" s="1" t="s">
        <v>5346</v>
      </c>
      <c r="B312" s="1" t="s">
        <v>3801</v>
      </c>
      <c r="C312" s="3">
        <v>42156</v>
      </c>
      <c r="D312" s="1" t="s">
        <v>3711</v>
      </c>
      <c r="E312" s="1" t="s">
        <v>5539</v>
      </c>
      <c r="F312" s="5">
        <v>77.62</v>
      </c>
      <c r="G312" s="5">
        <v>0</v>
      </c>
      <c r="H312" s="5">
        <v>0</v>
      </c>
      <c r="I312" s="1" t="s">
        <v>5349</v>
      </c>
      <c r="J312" s="5">
        <v>0</v>
      </c>
      <c r="K312" s="5">
        <v>0</v>
      </c>
      <c r="L312" s="1" t="s">
        <v>5349</v>
      </c>
      <c r="M312" s="5">
        <v>0</v>
      </c>
      <c r="N312" s="5">
        <v>0</v>
      </c>
      <c r="O312" s="1" t="s">
        <v>5349</v>
      </c>
      <c r="P312" s="5">
        <v>77.62</v>
      </c>
      <c r="Q312" s="5">
        <v>0</v>
      </c>
      <c r="R312" s="1" t="s">
        <v>3712</v>
      </c>
      <c r="S312" s="5">
        <v>77.62</v>
      </c>
      <c r="T312" s="5">
        <v>0</v>
      </c>
      <c r="U312" s="1" t="s">
        <v>3712</v>
      </c>
      <c r="V312" s="1" t="s">
        <v>5351</v>
      </c>
      <c r="W312" s="1" t="s">
        <v>3713</v>
      </c>
      <c r="X312" s="1" t="s">
        <v>5408</v>
      </c>
      <c r="Y312" s="1" t="s">
        <v>3802</v>
      </c>
      <c r="Z312" s="1" t="s">
        <v>3803</v>
      </c>
    </row>
    <row r="313" spans="1:26" x14ac:dyDescent="0.2">
      <c r="A313" s="1" t="s">
        <v>5346</v>
      </c>
      <c r="B313" s="1" t="s">
        <v>3804</v>
      </c>
      <c r="C313" s="3">
        <v>42156</v>
      </c>
      <c r="D313" s="1" t="s">
        <v>3662</v>
      </c>
      <c r="E313" s="1" t="s">
        <v>5347</v>
      </c>
      <c r="F313" s="5">
        <v>1099.58</v>
      </c>
      <c r="G313" s="5">
        <v>956.16</v>
      </c>
      <c r="H313" s="5">
        <v>172.11</v>
      </c>
      <c r="I313" s="1" t="s">
        <v>5348</v>
      </c>
      <c r="J313" s="5">
        <v>0</v>
      </c>
      <c r="K313" s="5">
        <v>0</v>
      </c>
      <c r="L313" s="1" t="s">
        <v>5349</v>
      </c>
      <c r="M313" s="5">
        <v>956.16</v>
      </c>
      <c r="N313" s="5">
        <v>143.41999999999999</v>
      </c>
      <c r="O313" s="1" t="s">
        <v>3642</v>
      </c>
      <c r="P313" s="5">
        <v>956.16</v>
      </c>
      <c r="Q313" s="5">
        <v>15.78</v>
      </c>
      <c r="R313" s="1" t="s">
        <v>5351</v>
      </c>
      <c r="S313" s="5">
        <v>956.16</v>
      </c>
      <c r="T313" s="5">
        <v>72.67</v>
      </c>
      <c r="U313" s="1" t="s">
        <v>5351</v>
      </c>
      <c r="V313" s="1" t="s">
        <v>5351</v>
      </c>
      <c r="W313" s="1" t="s">
        <v>5668</v>
      </c>
      <c r="X313" s="1" t="s">
        <v>5408</v>
      </c>
      <c r="Y313" s="1" t="s">
        <v>3805</v>
      </c>
      <c r="Z313" s="1" t="s">
        <v>3806</v>
      </c>
    </row>
    <row r="314" spans="1:26" x14ac:dyDescent="0.2">
      <c r="A314" s="1" t="s">
        <v>5346</v>
      </c>
      <c r="B314" s="1" t="s">
        <v>3807</v>
      </c>
      <c r="C314" s="3">
        <v>42156</v>
      </c>
      <c r="D314" s="1" t="s">
        <v>3662</v>
      </c>
      <c r="E314" s="1" t="s">
        <v>5347</v>
      </c>
      <c r="F314" s="5">
        <v>658.8</v>
      </c>
      <c r="G314" s="5">
        <v>658.8</v>
      </c>
      <c r="H314" s="5">
        <v>118.58</v>
      </c>
      <c r="I314" s="1" t="s">
        <v>5348</v>
      </c>
      <c r="J314" s="5">
        <v>0</v>
      </c>
      <c r="K314" s="5">
        <v>0</v>
      </c>
      <c r="L314" s="1" t="s">
        <v>5349</v>
      </c>
      <c r="M314" s="5">
        <v>0</v>
      </c>
      <c r="N314" s="5">
        <v>0</v>
      </c>
      <c r="O314" s="1" t="s">
        <v>5349</v>
      </c>
      <c r="P314" s="5">
        <v>658.8</v>
      </c>
      <c r="Q314" s="5">
        <v>10.87</v>
      </c>
      <c r="R314" s="1" t="s">
        <v>5351</v>
      </c>
      <c r="S314" s="5">
        <v>658.8</v>
      </c>
      <c r="T314" s="5">
        <v>50.07</v>
      </c>
      <c r="U314" s="1" t="s">
        <v>5351</v>
      </c>
      <c r="V314" s="1" t="s">
        <v>5351</v>
      </c>
      <c r="W314" s="1" t="s">
        <v>3808</v>
      </c>
      <c r="X314" s="1" t="s">
        <v>5408</v>
      </c>
      <c r="Y314" s="1" t="s">
        <v>3809</v>
      </c>
      <c r="Z314" s="1" t="s">
        <v>3810</v>
      </c>
    </row>
    <row r="315" spans="1:26" x14ac:dyDescent="0.2">
      <c r="A315" s="1" t="s">
        <v>5346</v>
      </c>
      <c r="B315" s="1" t="s">
        <v>3807</v>
      </c>
      <c r="C315" s="3">
        <v>42156</v>
      </c>
      <c r="D315" s="1" t="s">
        <v>3662</v>
      </c>
      <c r="E315" s="1" t="s">
        <v>5347</v>
      </c>
      <c r="F315" s="5">
        <v>2225.6</v>
      </c>
      <c r="G315" s="5">
        <v>2225.6</v>
      </c>
      <c r="H315" s="5">
        <v>400.61</v>
      </c>
      <c r="I315" s="1" t="s">
        <v>5042</v>
      </c>
      <c r="J315" s="5">
        <v>0</v>
      </c>
      <c r="K315" s="5">
        <v>0</v>
      </c>
      <c r="L315" s="1" t="s">
        <v>5349</v>
      </c>
      <c r="M315" s="5">
        <v>0</v>
      </c>
      <c r="N315" s="5">
        <v>0</v>
      </c>
      <c r="O315" s="1" t="s">
        <v>5349</v>
      </c>
      <c r="P315" s="5">
        <v>2225.6</v>
      </c>
      <c r="Q315" s="5">
        <v>36.72</v>
      </c>
      <c r="R315" s="1" t="s">
        <v>5351</v>
      </c>
      <c r="S315" s="5">
        <v>2225.6</v>
      </c>
      <c r="T315" s="5">
        <v>169.15</v>
      </c>
      <c r="U315" s="1" t="s">
        <v>5351</v>
      </c>
      <c r="V315" s="1" t="s">
        <v>5351</v>
      </c>
      <c r="W315" s="1" t="s">
        <v>3808</v>
      </c>
      <c r="X315" s="1" t="s">
        <v>5530</v>
      </c>
      <c r="Y315" s="1" t="s">
        <v>3811</v>
      </c>
      <c r="Z315" s="1" t="s">
        <v>3812</v>
      </c>
    </row>
    <row r="316" spans="1:26" x14ac:dyDescent="0.2">
      <c r="A316" s="1" t="s">
        <v>5346</v>
      </c>
      <c r="B316" s="1" t="s">
        <v>3816</v>
      </c>
      <c r="C316" s="3">
        <v>42156</v>
      </c>
      <c r="D316" s="1" t="s">
        <v>3817</v>
      </c>
      <c r="E316" s="1" t="s">
        <v>5347</v>
      </c>
      <c r="F316" s="5">
        <v>1199.95</v>
      </c>
      <c r="G316" s="5">
        <v>1199.95</v>
      </c>
      <c r="H316" s="5">
        <v>215.99</v>
      </c>
      <c r="I316" s="1" t="s">
        <v>5348</v>
      </c>
      <c r="J316" s="5">
        <v>0</v>
      </c>
      <c r="K316" s="5">
        <v>0</v>
      </c>
      <c r="L316" s="1" t="s">
        <v>5349</v>
      </c>
      <c r="M316" s="5">
        <v>0</v>
      </c>
      <c r="N316" s="5">
        <v>0</v>
      </c>
      <c r="O316" s="1" t="s">
        <v>5349</v>
      </c>
      <c r="P316" s="5">
        <v>1199.95</v>
      </c>
      <c r="Q316" s="5">
        <v>19.8</v>
      </c>
      <c r="R316" s="1" t="s">
        <v>5351</v>
      </c>
      <c r="S316" s="5">
        <v>1199.95</v>
      </c>
      <c r="T316" s="5">
        <v>91.2</v>
      </c>
      <c r="U316" s="1" t="s">
        <v>5351</v>
      </c>
      <c r="V316" s="1" t="s">
        <v>5351</v>
      </c>
      <c r="W316" s="1" t="s">
        <v>3818</v>
      </c>
      <c r="X316" s="1" t="s">
        <v>5542</v>
      </c>
      <c r="Y316" s="1" t="s">
        <v>3819</v>
      </c>
      <c r="Z316" s="1" t="s">
        <v>3820</v>
      </c>
    </row>
    <row r="317" spans="1:26" x14ac:dyDescent="0.2">
      <c r="A317" s="1" t="s">
        <v>5346</v>
      </c>
      <c r="B317" s="1" t="s">
        <v>3821</v>
      </c>
      <c r="C317" s="3">
        <v>42156</v>
      </c>
      <c r="D317" s="1" t="s">
        <v>3649</v>
      </c>
      <c r="E317" s="1" t="s">
        <v>5382</v>
      </c>
      <c r="F317" s="5">
        <v>231.45</v>
      </c>
      <c r="G317" s="5">
        <v>201.26</v>
      </c>
      <c r="H317" s="5">
        <v>8.0500000000000007</v>
      </c>
      <c r="I317" s="1" t="s">
        <v>5406</v>
      </c>
      <c r="J317" s="5">
        <v>0</v>
      </c>
      <c r="K317" s="5">
        <v>0</v>
      </c>
      <c r="L317" s="1" t="s">
        <v>5349</v>
      </c>
      <c r="M317" s="5">
        <v>201.26</v>
      </c>
      <c r="N317" s="5">
        <v>30.19</v>
      </c>
      <c r="O317" s="1" t="s">
        <v>3642</v>
      </c>
      <c r="P317" s="5">
        <v>201.26</v>
      </c>
      <c r="Q317" s="5">
        <v>3.32</v>
      </c>
      <c r="R317" s="1" t="s">
        <v>5351</v>
      </c>
      <c r="S317" s="5">
        <v>201.26</v>
      </c>
      <c r="T317" s="5">
        <v>15.3</v>
      </c>
      <c r="U317" s="1" t="s">
        <v>5351</v>
      </c>
      <c r="V317" s="1" t="s">
        <v>5351</v>
      </c>
      <c r="W317" s="1" t="s">
        <v>5641</v>
      </c>
      <c r="X317" s="1" t="s">
        <v>5408</v>
      </c>
      <c r="Y317" s="1" t="s">
        <v>5783</v>
      </c>
      <c r="Z317" s="1" t="s">
        <v>5784</v>
      </c>
    </row>
    <row r="318" spans="1:26" x14ac:dyDescent="0.2">
      <c r="A318" s="1" t="s">
        <v>5346</v>
      </c>
      <c r="B318" s="1" t="s">
        <v>3822</v>
      </c>
      <c r="C318" s="3">
        <v>42156</v>
      </c>
      <c r="D318" s="1" t="s">
        <v>3657</v>
      </c>
      <c r="E318" s="1" t="s">
        <v>5347</v>
      </c>
      <c r="F318" s="5">
        <v>331.97</v>
      </c>
      <c r="G318" s="5">
        <v>346.05</v>
      </c>
      <c r="H318" s="5">
        <v>62.29</v>
      </c>
      <c r="I318" s="1" t="s">
        <v>5406</v>
      </c>
      <c r="J318" s="5">
        <v>0</v>
      </c>
      <c r="K318" s="5">
        <v>0</v>
      </c>
      <c r="L318" s="1" t="s">
        <v>5349</v>
      </c>
      <c r="M318" s="5">
        <v>300.91000000000003</v>
      </c>
      <c r="N318" s="5">
        <v>45.14</v>
      </c>
      <c r="O318" s="1" t="s">
        <v>3642</v>
      </c>
      <c r="P318" s="5">
        <v>300.91000000000003</v>
      </c>
      <c r="Q318" s="5">
        <v>4.97</v>
      </c>
      <c r="R318" s="1" t="s">
        <v>5351</v>
      </c>
      <c r="S318" s="5">
        <v>300.91000000000003</v>
      </c>
      <c r="T318" s="5">
        <v>22.87</v>
      </c>
      <c r="U318" s="1" t="s">
        <v>5351</v>
      </c>
      <c r="V318" s="1" t="s">
        <v>5351</v>
      </c>
      <c r="W318" s="1" t="s">
        <v>5616</v>
      </c>
      <c r="X318" s="1" t="s">
        <v>5408</v>
      </c>
      <c r="Y318" s="1" t="s">
        <v>5617</v>
      </c>
      <c r="Z318" s="1" t="s">
        <v>5618</v>
      </c>
    </row>
    <row r="319" spans="1:26" x14ac:dyDescent="0.2">
      <c r="A319" s="1" t="s">
        <v>5346</v>
      </c>
      <c r="B319" s="1" t="s">
        <v>3823</v>
      </c>
      <c r="C319" s="3">
        <v>42156</v>
      </c>
      <c r="D319" s="1" t="s">
        <v>3657</v>
      </c>
      <c r="E319" s="1" t="s">
        <v>5347</v>
      </c>
      <c r="F319" s="5">
        <v>167.27</v>
      </c>
      <c r="G319" s="5">
        <v>180.22</v>
      </c>
      <c r="H319" s="5">
        <v>32.44</v>
      </c>
      <c r="I319" s="1" t="s">
        <v>5406</v>
      </c>
      <c r="J319" s="5">
        <v>0</v>
      </c>
      <c r="K319" s="5">
        <v>0</v>
      </c>
      <c r="L319" s="1" t="s">
        <v>5349</v>
      </c>
      <c r="M319" s="5">
        <v>156.71</v>
      </c>
      <c r="N319" s="5">
        <v>23.51</v>
      </c>
      <c r="O319" s="1" t="s">
        <v>3642</v>
      </c>
      <c r="P319" s="5">
        <v>156.71</v>
      </c>
      <c r="Q319" s="5">
        <v>2.59</v>
      </c>
      <c r="R319" s="1" t="s">
        <v>5351</v>
      </c>
      <c r="S319" s="5">
        <v>156.71</v>
      </c>
      <c r="T319" s="5">
        <v>11.91</v>
      </c>
      <c r="U319" s="1" t="s">
        <v>5351</v>
      </c>
      <c r="V319" s="1" t="s">
        <v>5351</v>
      </c>
      <c r="W319" s="1" t="s">
        <v>3824</v>
      </c>
      <c r="X319" s="1" t="s">
        <v>5408</v>
      </c>
      <c r="Y319" s="1" t="s">
        <v>5977</v>
      </c>
      <c r="Z319" s="1" t="s">
        <v>5978</v>
      </c>
    </row>
    <row r="320" spans="1:26" x14ac:dyDescent="0.2">
      <c r="A320" s="1" t="s">
        <v>5346</v>
      </c>
      <c r="B320" s="1" t="s">
        <v>3825</v>
      </c>
      <c r="C320" s="3">
        <v>42156</v>
      </c>
      <c r="D320" s="1" t="s">
        <v>3711</v>
      </c>
      <c r="E320" s="1" t="s">
        <v>5539</v>
      </c>
      <c r="F320" s="5">
        <v>277.66000000000003</v>
      </c>
      <c r="G320" s="5">
        <v>0</v>
      </c>
      <c r="H320" s="5">
        <v>0</v>
      </c>
      <c r="I320" s="1" t="s">
        <v>5349</v>
      </c>
      <c r="J320" s="5">
        <v>0</v>
      </c>
      <c r="K320" s="5">
        <v>0</v>
      </c>
      <c r="L320" s="1" t="s">
        <v>5349</v>
      </c>
      <c r="M320" s="5">
        <v>0</v>
      </c>
      <c r="N320" s="5">
        <v>0</v>
      </c>
      <c r="O320" s="1" t="s">
        <v>5349</v>
      </c>
      <c r="P320" s="5">
        <v>277.66000000000003</v>
      </c>
      <c r="Q320" s="5">
        <v>0</v>
      </c>
      <c r="R320" s="1" t="s">
        <v>3712</v>
      </c>
      <c r="S320" s="5">
        <v>277.66000000000003</v>
      </c>
      <c r="T320" s="5">
        <v>0</v>
      </c>
      <c r="U320" s="1" t="s">
        <v>3712</v>
      </c>
      <c r="V320" s="1" t="s">
        <v>5351</v>
      </c>
      <c r="W320" s="1" t="s">
        <v>3713</v>
      </c>
      <c r="X320" s="1" t="s">
        <v>5408</v>
      </c>
      <c r="Y320" s="1" t="s">
        <v>3826</v>
      </c>
      <c r="Z320" s="1" t="s">
        <v>3827</v>
      </c>
    </row>
    <row r="321" spans="1:26" x14ac:dyDescent="0.2">
      <c r="A321" s="1" t="s">
        <v>5346</v>
      </c>
      <c r="B321" s="1" t="s">
        <v>3828</v>
      </c>
      <c r="C321" s="3">
        <v>42156</v>
      </c>
      <c r="D321" s="1" t="s">
        <v>3662</v>
      </c>
      <c r="E321" s="1" t="s">
        <v>5347</v>
      </c>
      <c r="F321" s="5">
        <v>287.82</v>
      </c>
      <c r="G321" s="5">
        <v>287.82</v>
      </c>
      <c r="H321" s="5">
        <v>51.81</v>
      </c>
      <c r="I321" s="1" t="s">
        <v>5348</v>
      </c>
      <c r="J321" s="5">
        <v>0</v>
      </c>
      <c r="K321" s="5">
        <v>0</v>
      </c>
      <c r="L321" s="1" t="s">
        <v>5349</v>
      </c>
      <c r="M321" s="5">
        <v>0</v>
      </c>
      <c r="N321" s="5">
        <v>0</v>
      </c>
      <c r="O321" s="1" t="s">
        <v>5349</v>
      </c>
      <c r="P321" s="5">
        <v>287.82</v>
      </c>
      <c r="Q321" s="5">
        <v>4.75</v>
      </c>
      <c r="R321" s="1" t="s">
        <v>5351</v>
      </c>
      <c r="S321" s="5">
        <v>287.82</v>
      </c>
      <c r="T321" s="5">
        <v>21.87</v>
      </c>
      <c r="U321" s="1" t="s">
        <v>5351</v>
      </c>
      <c r="V321" s="1" t="s">
        <v>5351</v>
      </c>
      <c r="W321" s="1" t="s">
        <v>3818</v>
      </c>
      <c r="X321" s="1" t="s">
        <v>5530</v>
      </c>
      <c r="Y321" s="1" t="s">
        <v>3829</v>
      </c>
      <c r="Z321" s="1" t="s">
        <v>3830</v>
      </c>
    </row>
    <row r="322" spans="1:26" x14ac:dyDescent="0.2">
      <c r="A322" s="1" t="s">
        <v>5346</v>
      </c>
      <c r="B322" s="1" t="s">
        <v>3831</v>
      </c>
      <c r="C322" s="3">
        <v>42156</v>
      </c>
      <c r="D322" s="1" t="s">
        <v>3662</v>
      </c>
      <c r="E322" s="1" t="s">
        <v>5347</v>
      </c>
      <c r="F322" s="5">
        <v>397.81</v>
      </c>
      <c r="G322" s="5">
        <v>397.81</v>
      </c>
      <c r="H322" s="5">
        <v>71.61</v>
      </c>
      <c r="I322" s="1" t="s">
        <v>5348</v>
      </c>
      <c r="J322" s="5">
        <v>0</v>
      </c>
      <c r="K322" s="5">
        <v>0</v>
      </c>
      <c r="L322" s="1" t="s">
        <v>5349</v>
      </c>
      <c r="M322" s="5">
        <v>0</v>
      </c>
      <c r="N322" s="5">
        <v>0</v>
      </c>
      <c r="O322" s="1" t="s">
        <v>5349</v>
      </c>
      <c r="P322" s="5">
        <v>397.81</v>
      </c>
      <c r="Q322" s="5">
        <v>6.56</v>
      </c>
      <c r="R322" s="1" t="s">
        <v>5351</v>
      </c>
      <c r="S322" s="5">
        <v>397.81</v>
      </c>
      <c r="T322" s="5">
        <v>30.23</v>
      </c>
      <c r="U322" s="1" t="s">
        <v>5351</v>
      </c>
      <c r="V322" s="1" t="s">
        <v>5351</v>
      </c>
      <c r="W322" s="1" t="s">
        <v>3818</v>
      </c>
      <c r="X322" s="1" t="s">
        <v>5530</v>
      </c>
      <c r="Y322" s="1" t="s">
        <v>3829</v>
      </c>
      <c r="Z322" s="1" t="s">
        <v>3832</v>
      </c>
    </row>
    <row r="323" spans="1:26" x14ac:dyDescent="0.2">
      <c r="A323" s="1" t="s">
        <v>5346</v>
      </c>
      <c r="B323" s="1" t="s">
        <v>3833</v>
      </c>
      <c r="C323" s="3">
        <v>42156</v>
      </c>
      <c r="D323" s="1" t="s">
        <v>3662</v>
      </c>
      <c r="E323" s="1" t="s">
        <v>5347</v>
      </c>
      <c r="F323" s="5">
        <v>776.22</v>
      </c>
      <c r="G323" s="5">
        <v>776.22</v>
      </c>
      <c r="H323" s="5">
        <v>139.72</v>
      </c>
      <c r="I323" s="1" t="s">
        <v>5417</v>
      </c>
      <c r="J323" s="5">
        <v>0</v>
      </c>
      <c r="K323" s="5">
        <v>0</v>
      </c>
      <c r="L323" s="1" t="s">
        <v>5349</v>
      </c>
      <c r="M323" s="5">
        <v>0</v>
      </c>
      <c r="N323" s="5">
        <v>0</v>
      </c>
      <c r="O323" s="1" t="s">
        <v>5349</v>
      </c>
      <c r="P323" s="5">
        <v>776.22</v>
      </c>
      <c r="Q323" s="5">
        <v>12.81</v>
      </c>
      <c r="R323" s="1" t="s">
        <v>5351</v>
      </c>
      <c r="S323" s="5">
        <v>776.22</v>
      </c>
      <c r="T323" s="5">
        <v>58.99</v>
      </c>
      <c r="U323" s="1" t="s">
        <v>5351</v>
      </c>
      <c r="V323" s="1" t="s">
        <v>5351</v>
      </c>
      <c r="W323" s="1" t="s">
        <v>3658</v>
      </c>
      <c r="X323" s="1" t="s">
        <v>5419</v>
      </c>
      <c r="Y323" s="1" t="s">
        <v>3834</v>
      </c>
      <c r="Z323" s="1" t="s">
        <v>3835</v>
      </c>
    </row>
    <row r="324" spans="1:26" x14ac:dyDescent="0.2">
      <c r="A324" s="1" t="s">
        <v>5346</v>
      </c>
      <c r="B324" s="1" t="s">
        <v>3833</v>
      </c>
      <c r="C324" s="3">
        <v>42156</v>
      </c>
      <c r="D324" s="1" t="s">
        <v>3662</v>
      </c>
      <c r="E324" s="1" t="s">
        <v>5347</v>
      </c>
      <c r="F324" s="5">
        <v>388.11</v>
      </c>
      <c r="G324" s="5">
        <v>388.11</v>
      </c>
      <c r="H324" s="5">
        <v>69.86</v>
      </c>
      <c r="I324" s="1" t="s">
        <v>5417</v>
      </c>
      <c r="J324" s="5">
        <v>0</v>
      </c>
      <c r="K324" s="5">
        <v>0</v>
      </c>
      <c r="L324" s="1" t="s">
        <v>5349</v>
      </c>
      <c r="M324" s="5">
        <v>0</v>
      </c>
      <c r="N324" s="5">
        <v>0</v>
      </c>
      <c r="O324" s="1" t="s">
        <v>5349</v>
      </c>
      <c r="P324" s="5">
        <v>388.11</v>
      </c>
      <c r="Q324" s="5">
        <v>6.4</v>
      </c>
      <c r="R324" s="1" t="s">
        <v>5351</v>
      </c>
      <c r="S324" s="5">
        <v>388.11</v>
      </c>
      <c r="T324" s="5">
        <v>29.5</v>
      </c>
      <c r="U324" s="1" t="s">
        <v>5351</v>
      </c>
      <c r="V324" s="1" t="s">
        <v>5351</v>
      </c>
      <c r="W324" s="1" t="s">
        <v>3658</v>
      </c>
      <c r="X324" s="1" t="s">
        <v>5419</v>
      </c>
      <c r="Y324" s="1" t="s">
        <v>3836</v>
      </c>
      <c r="Z324" s="1" t="s">
        <v>3837</v>
      </c>
    </row>
    <row r="325" spans="1:26" x14ac:dyDescent="0.2">
      <c r="A325" s="1" t="s">
        <v>5346</v>
      </c>
      <c r="B325" s="1" t="s">
        <v>3833</v>
      </c>
      <c r="C325" s="3">
        <v>42156</v>
      </c>
      <c r="D325" s="1" t="s">
        <v>3662</v>
      </c>
      <c r="E325" s="1" t="s">
        <v>5347</v>
      </c>
      <c r="F325" s="5">
        <v>4834.2700000000004</v>
      </c>
      <c r="G325" s="5">
        <v>4203.71</v>
      </c>
      <c r="H325" s="5">
        <v>756.67</v>
      </c>
      <c r="I325" s="1" t="s">
        <v>5417</v>
      </c>
      <c r="J325" s="5">
        <v>0</v>
      </c>
      <c r="K325" s="5">
        <v>0</v>
      </c>
      <c r="L325" s="1" t="s">
        <v>5349</v>
      </c>
      <c r="M325" s="5">
        <v>4203.71</v>
      </c>
      <c r="N325" s="5">
        <v>630.55999999999995</v>
      </c>
      <c r="O325" s="1" t="s">
        <v>3642</v>
      </c>
      <c r="P325" s="5">
        <v>4203.71</v>
      </c>
      <c r="Q325" s="5">
        <v>69.36</v>
      </c>
      <c r="R325" s="1" t="s">
        <v>5351</v>
      </c>
      <c r="S325" s="5">
        <v>4203.71</v>
      </c>
      <c r="T325" s="5">
        <v>319.48</v>
      </c>
      <c r="U325" s="1" t="s">
        <v>5351</v>
      </c>
      <c r="V325" s="1" t="s">
        <v>5351</v>
      </c>
      <c r="W325" s="1" t="s">
        <v>3658</v>
      </c>
      <c r="X325" s="1" t="s">
        <v>5459</v>
      </c>
      <c r="Y325" s="1" t="s">
        <v>3838</v>
      </c>
      <c r="Z325" s="1" t="s">
        <v>3839</v>
      </c>
    </row>
    <row r="326" spans="1:26" x14ac:dyDescent="0.2">
      <c r="A326" s="1" t="s">
        <v>5346</v>
      </c>
      <c r="B326" s="1" t="s">
        <v>3833</v>
      </c>
      <c r="C326" s="3">
        <v>42156</v>
      </c>
      <c r="D326" s="1" t="s">
        <v>3657</v>
      </c>
      <c r="E326" s="1" t="s">
        <v>5347</v>
      </c>
      <c r="F326" s="5">
        <v>133.33000000000001</v>
      </c>
      <c r="G326" s="5">
        <v>133.33000000000001</v>
      </c>
      <c r="H326" s="5">
        <v>24</v>
      </c>
      <c r="I326" s="1" t="s">
        <v>5348</v>
      </c>
      <c r="J326" s="5">
        <v>0</v>
      </c>
      <c r="K326" s="5">
        <v>0</v>
      </c>
      <c r="L326" s="1" t="s">
        <v>5349</v>
      </c>
      <c r="M326" s="5">
        <v>0</v>
      </c>
      <c r="N326" s="5">
        <v>0</v>
      </c>
      <c r="O326" s="1" t="s">
        <v>5349</v>
      </c>
      <c r="P326" s="5">
        <v>133.33000000000001</v>
      </c>
      <c r="Q326" s="5">
        <v>2.2000000000000002</v>
      </c>
      <c r="R326" s="1" t="s">
        <v>5351</v>
      </c>
      <c r="S326" s="5">
        <v>133.33000000000001</v>
      </c>
      <c r="T326" s="5">
        <v>10.130000000000001</v>
      </c>
      <c r="U326" s="1" t="s">
        <v>5351</v>
      </c>
      <c r="V326" s="1" t="s">
        <v>5351</v>
      </c>
      <c r="W326" s="1" t="s">
        <v>3658</v>
      </c>
      <c r="X326" s="1" t="s">
        <v>5559</v>
      </c>
      <c r="Y326" s="1" t="s">
        <v>5947</v>
      </c>
      <c r="Z326" s="1" t="s">
        <v>5948</v>
      </c>
    </row>
    <row r="327" spans="1:26" x14ac:dyDescent="0.2">
      <c r="A327" s="1" t="s">
        <v>5346</v>
      </c>
      <c r="B327" s="1" t="s">
        <v>3833</v>
      </c>
      <c r="C327" s="3">
        <v>42156</v>
      </c>
      <c r="D327" s="1" t="s">
        <v>3657</v>
      </c>
      <c r="E327" s="1" t="s">
        <v>5347</v>
      </c>
      <c r="F327" s="5">
        <v>857.72</v>
      </c>
      <c r="G327" s="5">
        <v>745.84</v>
      </c>
      <c r="H327" s="5">
        <v>134.25</v>
      </c>
      <c r="I327" s="1" t="s">
        <v>5406</v>
      </c>
      <c r="J327" s="5">
        <v>0</v>
      </c>
      <c r="K327" s="5">
        <v>0</v>
      </c>
      <c r="L327" s="1" t="s">
        <v>5349</v>
      </c>
      <c r="M327" s="5">
        <v>745.84</v>
      </c>
      <c r="N327" s="5">
        <v>111.88</v>
      </c>
      <c r="O327" s="1" t="s">
        <v>3642</v>
      </c>
      <c r="P327" s="5">
        <v>745.84</v>
      </c>
      <c r="Q327" s="5">
        <v>12.31</v>
      </c>
      <c r="R327" s="1" t="s">
        <v>5351</v>
      </c>
      <c r="S327" s="5">
        <v>745.84</v>
      </c>
      <c r="T327" s="5">
        <v>56.68</v>
      </c>
      <c r="U327" s="1" t="s">
        <v>5351</v>
      </c>
      <c r="V327" s="1" t="s">
        <v>5351</v>
      </c>
      <c r="W327" s="1" t="s">
        <v>3658</v>
      </c>
      <c r="X327" s="1" t="s">
        <v>5359</v>
      </c>
      <c r="Y327" s="1" t="s">
        <v>5440</v>
      </c>
      <c r="Z327" s="1" t="s">
        <v>5441</v>
      </c>
    </row>
    <row r="328" spans="1:26" x14ac:dyDescent="0.2">
      <c r="A328" s="1" t="s">
        <v>5346</v>
      </c>
      <c r="B328" s="1" t="s">
        <v>3833</v>
      </c>
      <c r="C328" s="3">
        <v>42156</v>
      </c>
      <c r="D328" s="1" t="s">
        <v>3657</v>
      </c>
      <c r="E328" s="1" t="s">
        <v>5347</v>
      </c>
      <c r="F328" s="5">
        <v>1516.26</v>
      </c>
      <c r="G328" s="5">
        <v>1318.49</v>
      </c>
      <c r="H328" s="5">
        <v>237.33</v>
      </c>
      <c r="I328" s="1" t="s">
        <v>5406</v>
      </c>
      <c r="J328" s="5">
        <v>0</v>
      </c>
      <c r="K328" s="5">
        <v>0</v>
      </c>
      <c r="L328" s="1" t="s">
        <v>5349</v>
      </c>
      <c r="M328" s="5">
        <v>1318.49</v>
      </c>
      <c r="N328" s="5">
        <v>197.77</v>
      </c>
      <c r="O328" s="1" t="s">
        <v>3642</v>
      </c>
      <c r="P328" s="5">
        <v>1318.49</v>
      </c>
      <c r="Q328" s="5">
        <v>21.76</v>
      </c>
      <c r="R328" s="1" t="s">
        <v>5351</v>
      </c>
      <c r="S328" s="5">
        <v>1318.49</v>
      </c>
      <c r="T328" s="5">
        <v>100.21</v>
      </c>
      <c r="U328" s="1" t="s">
        <v>5351</v>
      </c>
      <c r="V328" s="1" t="s">
        <v>5351</v>
      </c>
      <c r="W328" s="1" t="s">
        <v>3658</v>
      </c>
      <c r="X328" s="1" t="s">
        <v>5359</v>
      </c>
      <c r="Y328" s="1" t="s">
        <v>3840</v>
      </c>
      <c r="Z328" s="1" t="s">
        <v>3841</v>
      </c>
    </row>
    <row r="329" spans="1:26" x14ac:dyDescent="0.2">
      <c r="A329" s="1" t="s">
        <v>5346</v>
      </c>
      <c r="B329" s="1" t="s">
        <v>3833</v>
      </c>
      <c r="C329" s="3">
        <v>42156</v>
      </c>
      <c r="D329" s="1" t="s">
        <v>3657</v>
      </c>
      <c r="E329" s="1" t="s">
        <v>5347</v>
      </c>
      <c r="F329" s="5">
        <v>1671.48</v>
      </c>
      <c r="G329" s="5">
        <v>1671.48</v>
      </c>
      <c r="H329" s="5">
        <v>300.87</v>
      </c>
      <c r="I329" s="1" t="s">
        <v>5406</v>
      </c>
      <c r="J329" s="5">
        <v>0</v>
      </c>
      <c r="K329" s="5">
        <v>0</v>
      </c>
      <c r="L329" s="1" t="s">
        <v>5349</v>
      </c>
      <c r="M329" s="5">
        <v>0</v>
      </c>
      <c r="N329" s="5">
        <v>0</v>
      </c>
      <c r="O329" s="1" t="s">
        <v>5349</v>
      </c>
      <c r="P329" s="5">
        <v>1671.48</v>
      </c>
      <c r="Q329" s="5">
        <v>27.58</v>
      </c>
      <c r="R329" s="1" t="s">
        <v>5351</v>
      </c>
      <c r="S329" s="5">
        <v>1671.48</v>
      </c>
      <c r="T329" s="5">
        <v>127.03</v>
      </c>
      <c r="U329" s="1" t="s">
        <v>5351</v>
      </c>
      <c r="V329" s="1" t="s">
        <v>5351</v>
      </c>
      <c r="W329" s="1" t="s">
        <v>3658</v>
      </c>
      <c r="X329" s="1" t="s">
        <v>5419</v>
      </c>
      <c r="Y329" s="1" t="s">
        <v>3842</v>
      </c>
      <c r="Z329" s="1" t="s">
        <v>3843</v>
      </c>
    </row>
    <row r="330" spans="1:26" x14ac:dyDescent="0.2">
      <c r="A330" s="1" t="s">
        <v>5346</v>
      </c>
      <c r="B330" s="1" t="s">
        <v>3833</v>
      </c>
      <c r="C330" s="3">
        <v>42156</v>
      </c>
      <c r="D330" s="1" t="s">
        <v>3657</v>
      </c>
      <c r="E330" s="1" t="s">
        <v>5347</v>
      </c>
      <c r="F330" s="5">
        <v>454.63</v>
      </c>
      <c r="G330" s="5">
        <v>395.33</v>
      </c>
      <c r="H330" s="5">
        <v>71.16</v>
      </c>
      <c r="I330" s="1" t="s">
        <v>5406</v>
      </c>
      <c r="J330" s="5">
        <v>0</v>
      </c>
      <c r="K330" s="5">
        <v>0</v>
      </c>
      <c r="L330" s="1" t="s">
        <v>5349</v>
      </c>
      <c r="M330" s="5">
        <v>395.33</v>
      </c>
      <c r="N330" s="5">
        <v>59.3</v>
      </c>
      <c r="O330" s="1" t="s">
        <v>3642</v>
      </c>
      <c r="P330" s="5">
        <v>395.33</v>
      </c>
      <c r="Q330" s="5">
        <v>6.52</v>
      </c>
      <c r="R330" s="1" t="s">
        <v>5351</v>
      </c>
      <c r="S330" s="5">
        <v>395.33</v>
      </c>
      <c r="T330" s="5">
        <v>30.05</v>
      </c>
      <c r="U330" s="1" t="s">
        <v>5351</v>
      </c>
      <c r="V330" s="1" t="s">
        <v>5351</v>
      </c>
      <c r="W330" s="1" t="s">
        <v>3658</v>
      </c>
      <c r="X330" s="1" t="s">
        <v>5359</v>
      </c>
      <c r="Y330" s="1" t="s">
        <v>5961</v>
      </c>
      <c r="Z330" s="1" t="s">
        <v>5962</v>
      </c>
    </row>
    <row r="331" spans="1:26" x14ac:dyDescent="0.2">
      <c r="A331" s="1" t="s">
        <v>5346</v>
      </c>
      <c r="B331" s="1" t="s">
        <v>3833</v>
      </c>
      <c r="C331" s="3">
        <v>42156</v>
      </c>
      <c r="D331" s="1" t="s">
        <v>3657</v>
      </c>
      <c r="E331" s="1" t="s">
        <v>5347</v>
      </c>
      <c r="F331" s="5">
        <v>211.82</v>
      </c>
      <c r="G331" s="5">
        <v>184.19</v>
      </c>
      <c r="H331" s="5">
        <v>33.15</v>
      </c>
      <c r="I331" s="1" t="s">
        <v>5406</v>
      </c>
      <c r="J331" s="5">
        <v>0</v>
      </c>
      <c r="K331" s="5">
        <v>0</v>
      </c>
      <c r="L331" s="1" t="s">
        <v>5349</v>
      </c>
      <c r="M331" s="5">
        <v>184.19</v>
      </c>
      <c r="N331" s="5">
        <v>27.63</v>
      </c>
      <c r="O331" s="1" t="s">
        <v>3642</v>
      </c>
      <c r="P331" s="5">
        <v>184.19</v>
      </c>
      <c r="Q331" s="5">
        <v>3.04</v>
      </c>
      <c r="R331" s="1" t="s">
        <v>5351</v>
      </c>
      <c r="S331" s="5">
        <v>184.19</v>
      </c>
      <c r="T331" s="5">
        <v>14</v>
      </c>
      <c r="U331" s="1" t="s">
        <v>5351</v>
      </c>
      <c r="V331" s="1" t="s">
        <v>5351</v>
      </c>
      <c r="W331" s="1" t="s">
        <v>3658</v>
      </c>
      <c r="X331" s="1" t="s">
        <v>5359</v>
      </c>
      <c r="Y331" s="1" t="s">
        <v>5485</v>
      </c>
      <c r="Z331" s="1" t="s">
        <v>5486</v>
      </c>
    </row>
    <row r="332" spans="1:26" x14ac:dyDescent="0.2">
      <c r="A332" s="1" t="s">
        <v>5346</v>
      </c>
      <c r="B332" s="1" t="s">
        <v>3833</v>
      </c>
      <c r="C332" s="3">
        <v>42156</v>
      </c>
      <c r="D332" s="1" t="s">
        <v>3657</v>
      </c>
      <c r="E332" s="1" t="s">
        <v>5347</v>
      </c>
      <c r="F332" s="5">
        <v>633.57000000000005</v>
      </c>
      <c r="G332" s="5">
        <v>550.92999999999995</v>
      </c>
      <c r="H332" s="5">
        <v>99.17</v>
      </c>
      <c r="I332" s="1" t="s">
        <v>5406</v>
      </c>
      <c r="J332" s="5">
        <v>0</v>
      </c>
      <c r="K332" s="5">
        <v>0</v>
      </c>
      <c r="L332" s="1" t="s">
        <v>5349</v>
      </c>
      <c r="M332" s="5">
        <v>550.92999999999995</v>
      </c>
      <c r="N332" s="5">
        <v>82.64</v>
      </c>
      <c r="O332" s="1" t="s">
        <v>3642</v>
      </c>
      <c r="P332" s="5">
        <v>550.92999999999995</v>
      </c>
      <c r="Q332" s="5">
        <v>9.09</v>
      </c>
      <c r="R332" s="1" t="s">
        <v>5351</v>
      </c>
      <c r="S332" s="5">
        <v>550.92999999999995</v>
      </c>
      <c r="T332" s="5">
        <v>41.87</v>
      </c>
      <c r="U332" s="1" t="s">
        <v>5351</v>
      </c>
      <c r="V332" s="1" t="s">
        <v>5351</v>
      </c>
      <c r="W332" s="1" t="s">
        <v>3658</v>
      </c>
      <c r="X332" s="1" t="s">
        <v>5359</v>
      </c>
      <c r="Y332" s="1" t="s">
        <v>5705</v>
      </c>
      <c r="Z332" s="1" t="s">
        <v>5706</v>
      </c>
    </row>
    <row r="333" spans="1:26" x14ac:dyDescent="0.2">
      <c r="A333" s="1" t="s">
        <v>5346</v>
      </c>
      <c r="B333" s="1" t="s">
        <v>3833</v>
      </c>
      <c r="C333" s="3">
        <v>42156</v>
      </c>
      <c r="D333" s="1" t="s">
        <v>3657</v>
      </c>
      <c r="E333" s="1" t="s">
        <v>5347</v>
      </c>
      <c r="F333" s="5">
        <v>4514.3100000000004</v>
      </c>
      <c r="G333" s="5">
        <v>4103.92</v>
      </c>
      <c r="H333" s="5">
        <v>738.71</v>
      </c>
      <c r="I333" s="1" t="s">
        <v>5406</v>
      </c>
      <c r="J333" s="5">
        <v>0</v>
      </c>
      <c r="K333" s="5">
        <v>0</v>
      </c>
      <c r="L333" s="1" t="s">
        <v>5349</v>
      </c>
      <c r="M333" s="5">
        <v>4103.92</v>
      </c>
      <c r="N333" s="5">
        <v>410.39</v>
      </c>
      <c r="O333" s="1" t="s">
        <v>3642</v>
      </c>
      <c r="P333" s="5">
        <v>4103.92</v>
      </c>
      <c r="Q333" s="5">
        <v>67.709999999999994</v>
      </c>
      <c r="R333" s="1" t="s">
        <v>5351</v>
      </c>
      <c r="S333" s="5">
        <v>4103.92</v>
      </c>
      <c r="T333" s="5">
        <v>311.89999999999998</v>
      </c>
      <c r="U333" s="1" t="s">
        <v>5351</v>
      </c>
      <c r="V333" s="1" t="s">
        <v>5351</v>
      </c>
      <c r="W333" s="1" t="s">
        <v>3658</v>
      </c>
      <c r="X333" s="1" t="s">
        <v>5442</v>
      </c>
      <c r="Y333" s="1" t="s">
        <v>3844</v>
      </c>
      <c r="Z333" s="1" t="s">
        <v>3845</v>
      </c>
    </row>
    <row r="334" spans="1:26" x14ac:dyDescent="0.2">
      <c r="A334" s="1" t="s">
        <v>5346</v>
      </c>
      <c r="B334" s="1" t="s">
        <v>3833</v>
      </c>
      <c r="C334" s="3">
        <v>42156</v>
      </c>
      <c r="D334" s="1" t="s">
        <v>3657</v>
      </c>
      <c r="E334" s="1" t="s">
        <v>5347</v>
      </c>
      <c r="F334" s="5">
        <v>161.52000000000001</v>
      </c>
      <c r="G334" s="5">
        <v>140.44999999999999</v>
      </c>
      <c r="H334" s="5">
        <v>25.28</v>
      </c>
      <c r="I334" s="1" t="s">
        <v>5406</v>
      </c>
      <c r="J334" s="5">
        <v>0</v>
      </c>
      <c r="K334" s="5">
        <v>0</v>
      </c>
      <c r="L334" s="1" t="s">
        <v>5349</v>
      </c>
      <c r="M334" s="5">
        <v>140.44999999999999</v>
      </c>
      <c r="N334" s="5">
        <v>21.07</v>
      </c>
      <c r="O334" s="1" t="s">
        <v>3642</v>
      </c>
      <c r="P334" s="5">
        <v>140.44999999999999</v>
      </c>
      <c r="Q334" s="5">
        <v>2.3199999999999998</v>
      </c>
      <c r="R334" s="1" t="s">
        <v>5351</v>
      </c>
      <c r="S334" s="5">
        <v>140.44999999999999</v>
      </c>
      <c r="T334" s="5">
        <v>10.67</v>
      </c>
      <c r="U334" s="1" t="s">
        <v>5351</v>
      </c>
      <c r="V334" s="1" t="s">
        <v>5351</v>
      </c>
      <c r="W334" s="1" t="s">
        <v>3658</v>
      </c>
      <c r="X334" s="1" t="s">
        <v>5359</v>
      </c>
      <c r="Y334" s="1" t="s">
        <v>3846</v>
      </c>
      <c r="Z334" s="1" t="s">
        <v>3847</v>
      </c>
    </row>
    <row r="335" spans="1:26" x14ac:dyDescent="0.2">
      <c r="A335" s="1" t="s">
        <v>5346</v>
      </c>
      <c r="B335" s="1" t="s">
        <v>3833</v>
      </c>
      <c r="C335" s="3">
        <v>42156</v>
      </c>
      <c r="D335" s="1" t="s">
        <v>3657</v>
      </c>
      <c r="E335" s="1" t="s">
        <v>5347</v>
      </c>
      <c r="F335" s="5">
        <v>17985.84</v>
      </c>
      <c r="G335" s="5">
        <v>15639.86</v>
      </c>
      <c r="H335" s="5">
        <v>2815.17</v>
      </c>
      <c r="I335" s="1" t="s">
        <v>5406</v>
      </c>
      <c r="J335" s="5">
        <v>0</v>
      </c>
      <c r="K335" s="5">
        <v>0</v>
      </c>
      <c r="L335" s="1" t="s">
        <v>5349</v>
      </c>
      <c r="M335" s="5">
        <v>15639.86</v>
      </c>
      <c r="N335" s="5">
        <v>2345.98</v>
      </c>
      <c r="O335" s="1" t="s">
        <v>3642</v>
      </c>
      <c r="P335" s="5">
        <v>15639.86</v>
      </c>
      <c r="Q335" s="5">
        <v>258.06</v>
      </c>
      <c r="R335" s="1" t="s">
        <v>5351</v>
      </c>
      <c r="S335" s="5">
        <v>15639.86</v>
      </c>
      <c r="T335" s="5">
        <v>1188.6300000000001</v>
      </c>
      <c r="U335" s="1" t="s">
        <v>5351</v>
      </c>
      <c r="V335" s="1" t="s">
        <v>5351</v>
      </c>
      <c r="W335" s="1" t="s">
        <v>3658</v>
      </c>
      <c r="X335" s="1" t="s">
        <v>5359</v>
      </c>
      <c r="Y335" s="1" t="s">
        <v>5959</v>
      </c>
      <c r="Z335" s="1" t="s">
        <v>5960</v>
      </c>
    </row>
    <row r="336" spans="1:26" x14ac:dyDescent="0.2">
      <c r="A336" s="1" t="s">
        <v>5346</v>
      </c>
      <c r="B336" s="1" t="s">
        <v>3833</v>
      </c>
      <c r="C336" s="3">
        <v>42156</v>
      </c>
      <c r="D336" s="1" t="s">
        <v>3657</v>
      </c>
      <c r="E336" s="1" t="s">
        <v>5347</v>
      </c>
      <c r="F336" s="5">
        <v>1785.91</v>
      </c>
      <c r="G336" s="5">
        <v>1785.91</v>
      </c>
      <c r="H336" s="5">
        <v>321.45999999999998</v>
      </c>
      <c r="I336" s="1" t="s">
        <v>5406</v>
      </c>
      <c r="J336" s="5">
        <v>0</v>
      </c>
      <c r="K336" s="5">
        <v>0</v>
      </c>
      <c r="L336" s="1" t="s">
        <v>5349</v>
      </c>
      <c r="M336" s="5">
        <v>0</v>
      </c>
      <c r="N336" s="5">
        <v>0</v>
      </c>
      <c r="O336" s="1" t="s">
        <v>5349</v>
      </c>
      <c r="P336" s="5">
        <v>1785.91</v>
      </c>
      <c r="Q336" s="5">
        <v>29.47</v>
      </c>
      <c r="R336" s="1" t="s">
        <v>5351</v>
      </c>
      <c r="S336" s="5">
        <v>1785.91</v>
      </c>
      <c r="T336" s="5">
        <v>135.72999999999999</v>
      </c>
      <c r="U336" s="1" t="s">
        <v>5351</v>
      </c>
      <c r="V336" s="1" t="s">
        <v>5351</v>
      </c>
      <c r="W336" s="1" t="s">
        <v>3658</v>
      </c>
      <c r="X336" s="1" t="s">
        <v>5419</v>
      </c>
      <c r="Y336" s="1" t="s">
        <v>4982</v>
      </c>
      <c r="Z336" s="1" t="s">
        <v>4983</v>
      </c>
    </row>
    <row r="337" spans="1:26" x14ac:dyDescent="0.2">
      <c r="A337" s="1" t="s">
        <v>5346</v>
      </c>
      <c r="B337" s="1" t="s">
        <v>3833</v>
      </c>
      <c r="C337" s="3">
        <v>42156</v>
      </c>
      <c r="D337" s="1" t="s">
        <v>3657</v>
      </c>
      <c r="E337" s="1" t="s">
        <v>5347</v>
      </c>
      <c r="F337" s="5">
        <v>370.6</v>
      </c>
      <c r="G337" s="5">
        <v>336.91</v>
      </c>
      <c r="H337" s="5">
        <v>60.64</v>
      </c>
      <c r="I337" s="1" t="s">
        <v>5406</v>
      </c>
      <c r="J337" s="5">
        <v>0</v>
      </c>
      <c r="K337" s="5">
        <v>0</v>
      </c>
      <c r="L337" s="1" t="s">
        <v>5349</v>
      </c>
      <c r="M337" s="5">
        <v>336.91</v>
      </c>
      <c r="N337" s="5">
        <v>33.69</v>
      </c>
      <c r="O337" s="1" t="s">
        <v>3642</v>
      </c>
      <c r="P337" s="5">
        <v>336.91</v>
      </c>
      <c r="Q337" s="5">
        <v>5.56</v>
      </c>
      <c r="R337" s="1" t="s">
        <v>5351</v>
      </c>
      <c r="S337" s="5">
        <v>336.91</v>
      </c>
      <c r="T337" s="5">
        <v>25.61</v>
      </c>
      <c r="U337" s="1" t="s">
        <v>5351</v>
      </c>
      <c r="V337" s="1" t="s">
        <v>5351</v>
      </c>
      <c r="W337" s="1" t="s">
        <v>3658</v>
      </c>
      <c r="X337" s="1" t="s">
        <v>5452</v>
      </c>
      <c r="Y337" s="1" t="s">
        <v>5453</v>
      </c>
      <c r="Z337" s="1" t="s">
        <v>3848</v>
      </c>
    </row>
    <row r="338" spans="1:26" x14ac:dyDescent="0.2">
      <c r="A338" s="1" t="s">
        <v>5346</v>
      </c>
      <c r="B338" s="1" t="s">
        <v>3833</v>
      </c>
      <c r="C338" s="3">
        <v>42156</v>
      </c>
      <c r="D338" s="1" t="s">
        <v>3657</v>
      </c>
      <c r="E338" s="1" t="s">
        <v>5347</v>
      </c>
      <c r="F338" s="5">
        <v>266.67</v>
      </c>
      <c r="G338" s="5">
        <v>266.67</v>
      </c>
      <c r="H338" s="5">
        <v>48</v>
      </c>
      <c r="I338" s="1" t="s">
        <v>5348</v>
      </c>
      <c r="J338" s="5">
        <v>0</v>
      </c>
      <c r="K338" s="5">
        <v>0</v>
      </c>
      <c r="L338" s="1" t="s">
        <v>5349</v>
      </c>
      <c r="M338" s="5">
        <v>0</v>
      </c>
      <c r="N338" s="5">
        <v>0</v>
      </c>
      <c r="O338" s="1" t="s">
        <v>5349</v>
      </c>
      <c r="P338" s="5">
        <v>266.67</v>
      </c>
      <c r="Q338" s="5">
        <v>4.4000000000000004</v>
      </c>
      <c r="R338" s="1" t="s">
        <v>5351</v>
      </c>
      <c r="S338" s="5">
        <v>266.67</v>
      </c>
      <c r="T338" s="5">
        <v>20.27</v>
      </c>
      <c r="U338" s="1" t="s">
        <v>5351</v>
      </c>
      <c r="V338" s="1" t="s">
        <v>5351</v>
      </c>
      <c r="W338" s="1" t="s">
        <v>3658</v>
      </c>
      <c r="X338" s="1" t="s">
        <v>5559</v>
      </c>
      <c r="Y338" s="1" t="s">
        <v>5133</v>
      </c>
      <c r="Z338" s="1" t="s">
        <v>5134</v>
      </c>
    </row>
    <row r="339" spans="1:26" x14ac:dyDescent="0.2">
      <c r="A339" s="1" t="s">
        <v>5346</v>
      </c>
      <c r="B339" s="1" t="s">
        <v>3849</v>
      </c>
      <c r="C339" s="3">
        <v>42156</v>
      </c>
      <c r="D339" s="1" t="s">
        <v>3657</v>
      </c>
      <c r="E339" s="1" t="s">
        <v>5347</v>
      </c>
      <c r="F339" s="5">
        <v>1290.3599999999999</v>
      </c>
      <c r="G339" s="5">
        <v>1290.3599999999999</v>
      </c>
      <c r="H339" s="5">
        <v>232.26</v>
      </c>
      <c r="I339" s="1" t="s">
        <v>5881</v>
      </c>
      <c r="J339" s="5">
        <v>0</v>
      </c>
      <c r="K339" s="5">
        <v>0</v>
      </c>
      <c r="L339" s="1" t="s">
        <v>5349</v>
      </c>
      <c r="M339" s="5">
        <v>1228.9100000000001</v>
      </c>
      <c r="N339" s="5">
        <v>61.45</v>
      </c>
      <c r="O339" s="1" t="s">
        <v>3642</v>
      </c>
      <c r="P339" s="5">
        <v>1228.9100000000001</v>
      </c>
      <c r="Q339" s="5">
        <v>20.28</v>
      </c>
      <c r="R339" s="1" t="s">
        <v>5351</v>
      </c>
      <c r="S339" s="5">
        <v>1228.9100000000001</v>
      </c>
      <c r="T339" s="5">
        <v>93.4</v>
      </c>
      <c r="U339" s="1" t="s">
        <v>5351</v>
      </c>
      <c r="V339" s="1" t="s">
        <v>5351</v>
      </c>
      <c r="W339" s="1" t="s">
        <v>3850</v>
      </c>
      <c r="X339" s="1" t="s">
        <v>5709</v>
      </c>
      <c r="Y339" s="1" t="s">
        <v>5886</v>
      </c>
      <c r="Z339" s="1" t="s">
        <v>5887</v>
      </c>
    </row>
    <row r="340" spans="1:26" x14ac:dyDescent="0.2">
      <c r="A340" s="1" t="s">
        <v>5346</v>
      </c>
      <c r="B340" s="1" t="s">
        <v>3849</v>
      </c>
      <c r="C340" s="3">
        <v>42156</v>
      </c>
      <c r="D340" s="1" t="s">
        <v>3657</v>
      </c>
      <c r="E340" s="1" t="s">
        <v>5347</v>
      </c>
      <c r="F340" s="5">
        <v>1450.9</v>
      </c>
      <c r="G340" s="5">
        <v>1450.9</v>
      </c>
      <c r="H340" s="5">
        <v>261.16000000000003</v>
      </c>
      <c r="I340" s="1" t="s">
        <v>5406</v>
      </c>
      <c r="J340" s="5">
        <v>0</v>
      </c>
      <c r="K340" s="5">
        <v>0</v>
      </c>
      <c r="L340" s="1" t="s">
        <v>5349</v>
      </c>
      <c r="M340" s="5">
        <v>1422.45</v>
      </c>
      <c r="N340" s="5">
        <v>28.45</v>
      </c>
      <c r="O340" s="1" t="s">
        <v>3642</v>
      </c>
      <c r="P340" s="5">
        <v>1422.45</v>
      </c>
      <c r="Q340" s="5">
        <v>23.47</v>
      </c>
      <c r="R340" s="1" t="s">
        <v>5351</v>
      </c>
      <c r="S340" s="5">
        <v>1422.45</v>
      </c>
      <c r="T340" s="5">
        <v>108.11</v>
      </c>
      <c r="U340" s="1" t="s">
        <v>5351</v>
      </c>
      <c r="V340" s="1" t="s">
        <v>5351</v>
      </c>
      <c r="W340" s="1" t="s">
        <v>3850</v>
      </c>
      <c r="X340" s="1" t="s">
        <v>3851</v>
      </c>
      <c r="Y340" s="1" t="s">
        <v>3852</v>
      </c>
      <c r="Z340" s="1" t="s">
        <v>3853</v>
      </c>
    </row>
    <row r="341" spans="1:26" x14ac:dyDescent="0.2">
      <c r="A341" s="1" t="s">
        <v>5346</v>
      </c>
      <c r="B341" s="1" t="s">
        <v>3854</v>
      </c>
      <c r="C341" s="3">
        <v>42156</v>
      </c>
      <c r="D341" s="1" t="s">
        <v>3649</v>
      </c>
      <c r="E341" s="1" t="s">
        <v>5528</v>
      </c>
      <c r="F341" s="5">
        <v>895.07</v>
      </c>
      <c r="G341" s="5">
        <v>745.89</v>
      </c>
      <c r="H341" s="5">
        <v>29.84</v>
      </c>
      <c r="I341" s="1" t="s">
        <v>5406</v>
      </c>
      <c r="J341" s="5">
        <v>0</v>
      </c>
      <c r="K341" s="5">
        <v>0</v>
      </c>
      <c r="L341" s="1" t="s">
        <v>5349</v>
      </c>
      <c r="M341" s="5">
        <v>745.89</v>
      </c>
      <c r="N341" s="5">
        <v>149.18</v>
      </c>
      <c r="O341" s="1" t="s">
        <v>3642</v>
      </c>
      <c r="P341" s="5">
        <v>745.89</v>
      </c>
      <c r="Q341" s="5">
        <v>12.31</v>
      </c>
      <c r="R341" s="1" t="s">
        <v>5351</v>
      </c>
      <c r="S341" s="5">
        <v>745.89</v>
      </c>
      <c r="T341" s="5">
        <v>56.69</v>
      </c>
      <c r="U341" s="1" t="s">
        <v>5351</v>
      </c>
      <c r="V341" s="1" t="s">
        <v>5351</v>
      </c>
      <c r="W341" s="1" t="s">
        <v>3855</v>
      </c>
      <c r="X341" s="1" t="s">
        <v>5498</v>
      </c>
      <c r="Y341" s="1" t="s">
        <v>3856</v>
      </c>
      <c r="Z341" s="1" t="s">
        <v>3857</v>
      </c>
    </row>
    <row r="342" spans="1:26" x14ac:dyDescent="0.2">
      <c r="A342" s="1" t="s">
        <v>5346</v>
      </c>
      <c r="B342" s="1" t="s">
        <v>3858</v>
      </c>
      <c r="C342" s="3">
        <v>42156</v>
      </c>
      <c r="D342" s="1" t="s">
        <v>3649</v>
      </c>
      <c r="E342" s="1" t="s">
        <v>5365</v>
      </c>
      <c r="F342" s="5">
        <v>58.06</v>
      </c>
      <c r="G342" s="5">
        <v>58.06</v>
      </c>
      <c r="H342" s="5">
        <v>6.97</v>
      </c>
      <c r="I342" s="1" t="s">
        <v>5348</v>
      </c>
      <c r="J342" s="5">
        <v>0</v>
      </c>
      <c r="K342" s="5">
        <v>0</v>
      </c>
      <c r="L342" s="1" t="s">
        <v>5349</v>
      </c>
      <c r="M342" s="5">
        <v>0</v>
      </c>
      <c r="N342" s="5">
        <v>0</v>
      </c>
      <c r="O342" s="1" t="s">
        <v>5349</v>
      </c>
      <c r="P342" s="5">
        <v>58.06</v>
      </c>
      <c r="Q342" s="5">
        <v>0.96</v>
      </c>
      <c r="R342" s="1" t="s">
        <v>5351</v>
      </c>
      <c r="S342" s="5">
        <v>58.06</v>
      </c>
      <c r="T342" s="5">
        <v>4.41</v>
      </c>
      <c r="U342" s="1" t="s">
        <v>5351</v>
      </c>
      <c r="V342" s="1" t="s">
        <v>5351</v>
      </c>
      <c r="W342" s="1" t="s">
        <v>3859</v>
      </c>
      <c r="X342" s="1" t="s">
        <v>5559</v>
      </c>
      <c r="Y342" s="1" t="s">
        <v>5560</v>
      </c>
      <c r="Z342" s="1" t="s">
        <v>5561</v>
      </c>
    </row>
    <row r="343" spans="1:26" x14ac:dyDescent="0.2">
      <c r="A343" s="1" t="s">
        <v>5346</v>
      </c>
      <c r="B343" s="1" t="s">
        <v>3858</v>
      </c>
      <c r="C343" s="3">
        <v>42156</v>
      </c>
      <c r="D343" s="1" t="s">
        <v>3649</v>
      </c>
      <c r="E343" s="1" t="s">
        <v>5365</v>
      </c>
      <c r="F343" s="5">
        <v>13.19</v>
      </c>
      <c r="G343" s="5">
        <v>13.19</v>
      </c>
      <c r="H343" s="5">
        <v>1.58</v>
      </c>
      <c r="I343" s="1" t="s">
        <v>5348</v>
      </c>
      <c r="J343" s="5">
        <v>0</v>
      </c>
      <c r="K343" s="5">
        <v>0</v>
      </c>
      <c r="L343" s="1" t="s">
        <v>5349</v>
      </c>
      <c r="M343" s="5">
        <v>0</v>
      </c>
      <c r="N343" s="5">
        <v>0</v>
      </c>
      <c r="O343" s="1" t="s">
        <v>5349</v>
      </c>
      <c r="P343" s="5">
        <v>13.19</v>
      </c>
      <c r="Q343" s="5">
        <v>0.22</v>
      </c>
      <c r="R343" s="1" t="s">
        <v>5351</v>
      </c>
      <c r="S343" s="5">
        <v>13.19</v>
      </c>
      <c r="T343" s="5">
        <v>1</v>
      </c>
      <c r="U343" s="1" t="s">
        <v>5351</v>
      </c>
      <c r="V343" s="1" t="s">
        <v>5351</v>
      </c>
      <c r="W343" s="1" t="s">
        <v>3859</v>
      </c>
      <c r="X343" s="1" t="s">
        <v>5559</v>
      </c>
      <c r="Y343" s="1" t="s">
        <v>5130</v>
      </c>
      <c r="Z343" s="1" t="s">
        <v>5131</v>
      </c>
    </row>
    <row r="344" spans="1:26" x14ac:dyDescent="0.2">
      <c r="A344" s="1" t="s">
        <v>5346</v>
      </c>
      <c r="B344" s="1" t="s">
        <v>3863</v>
      </c>
      <c r="C344" s="3">
        <v>42156</v>
      </c>
      <c r="D344" s="1" t="s">
        <v>3649</v>
      </c>
      <c r="E344" s="1" t="s">
        <v>5387</v>
      </c>
      <c r="F344" s="5">
        <v>2137.1799999999998</v>
      </c>
      <c r="G344" s="5">
        <v>1780.98</v>
      </c>
      <c r="H344" s="5">
        <v>71.239999999999995</v>
      </c>
      <c r="I344" s="1" t="s">
        <v>5406</v>
      </c>
      <c r="J344" s="5">
        <v>0</v>
      </c>
      <c r="K344" s="5">
        <v>0</v>
      </c>
      <c r="L344" s="1" t="s">
        <v>5349</v>
      </c>
      <c r="M344" s="5">
        <v>1780.98</v>
      </c>
      <c r="N344" s="5">
        <v>356.2</v>
      </c>
      <c r="O344" s="1" t="s">
        <v>3642</v>
      </c>
      <c r="P344" s="5">
        <v>1780.98</v>
      </c>
      <c r="Q344" s="5">
        <v>29.39</v>
      </c>
      <c r="R344" s="1" t="s">
        <v>5351</v>
      </c>
      <c r="S344" s="5">
        <v>1780.98</v>
      </c>
      <c r="T344" s="5">
        <v>135.35</v>
      </c>
      <c r="U344" s="1" t="s">
        <v>5351</v>
      </c>
      <c r="V344" s="1" t="s">
        <v>5523</v>
      </c>
      <c r="W344" s="1" t="s">
        <v>3530</v>
      </c>
      <c r="X344" s="1" t="s">
        <v>5498</v>
      </c>
      <c r="Y344" s="1" t="s">
        <v>4730</v>
      </c>
      <c r="Z344" s="1" t="s">
        <v>4731</v>
      </c>
    </row>
    <row r="345" spans="1:26" x14ac:dyDescent="0.2">
      <c r="A345" s="1" t="s">
        <v>5346</v>
      </c>
      <c r="B345" s="1" t="s">
        <v>3864</v>
      </c>
      <c r="C345" s="3">
        <v>42156</v>
      </c>
      <c r="D345" s="1" t="s">
        <v>3662</v>
      </c>
      <c r="E345" s="1" t="s">
        <v>5347</v>
      </c>
      <c r="F345" s="5">
        <v>7072.67</v>
      </c>
      <c r="G345" s="5">
        <v>6150.15</v>
      </c>
      <c r="H345" s="5">
        <v>1107.03</v>
      </c>
      <c r="I345" s="1" t="s">
        <v>5348</v>
      </c>
      <c r="J345" s="5">
        <v>0</v>
      </c>
      <c r="K345" s="5">
        <v>0</v>
      </c>
      <c r="L345" s="1" t="s">
        <v>5349</v>
      </c>
      <c r="M345" s="5">
        <v>6150.15</v>
      </c>
      <c r="N345" s="5">
        <v>922.52</v>
      </c>
      <c r="O345" s="1" t="s">
        <v>3642</v>
      </c>
      <c r="P345" s="5">
        <v>6150.15</v>
      </c>
      <c r="Q345" s="5">
        <v>101.48</v>
      </c>
      <c r="R345" s="1" t="s">
        <v>5351</v>
      </c>
      <c r="S345" s="5">
        <v>6150.15</v>
      </c>
      <c r="T345" s="5">
        <v>467.41</v>
      </c>
      <c r="U345" s="1" t="s">
        <v>5351</v>
      </c>
      <c r="V345" s="1" t="s">
        <v>5351</v>
      </c>
      <c r="W345" s="1" t="s">
        <v>3850</v>
      </c>
      <c r="X345" s="1" t="s">
        <v>5408</v>
      </c>
      <c r="Y345" s="1" t="s">
        <v>3865</v>
      </c>
      <c r="Z345" s="1" t="s">
        <v>3866</v>
      </c>
    </row>
    <row r="346" spans="1:26" x14ac:dyDescent="0.2">
      <c r="A346" s="1" t="s">
        <v>5346</v>
      </c>
      <c r="B346" s="1" t="s">
        <v>3864</v>
      </c>
      <c r="C346" s="3">
        <v>42156</v>
      </c>
      <c r="D346" s="1" t="s">
        <v>3662</v>
      </c>
      <c r="E346" s="1" t="s">
        <v>5347</v>
      </c>
      <c r="F346" s="5">
        <v>3600</v>
      </c>
      <c r="G346" s="5">
        <v>3600</v>
      </c>
      <c r="H346" s="5">
        <v>648</v>
      </c>
      <c r="I346" s="1" t="s">
        <v>5348</v>
      </c>
      <c r="J346" s="5">
        <v>0</v>
      </c>
      <c r="K346" s="5">
        <v>0</v>
      </c>
      <c r="L346" s="1" t="s">
        <v>5349</v>
      </c>
      <c r="M346" s="5">
        <v>0</v>
      </c>
      <c r="N346" s="5">
        <v>0</v>
      </c>
      <c r="O346" s="1" t="s">
        <v>5349</v>
      </c>
      <c r="P346" s="5">
        <v>3600</v>
      </c>
      <c r="Q346" s="5">
        <v>59.4</v>
      </c>
      <c r="R346" s="1" t="s">
        <v>5351</v>
      </c>
      <c r="S346" s="5">
        <v>3600</v>
      </c>
      <c r="T346" s="5">
        <v>273.60000000000002</v>
      </c>
      <c r="U346" s="1" t="s">
        <v>5351</v>
      </c>
      <c r="V346" s="1" t="s">
        <v>5351</v>
      </c>
      <c r="W346" s="1" t="s">
        <v>3850</v>
      </c>
      <c r="X346" s="1" t="s">
        <v>5542</v>
      </c>
      <c r="Y346" s="1" t="s">
        <v>3867</v>
      </c>
      <c r="Z346" s="1" t="s">
        <v>3868</v>
      </c>
    </row>
    <row r="347" spans="1:26" x14ac:dyDescent="0.2">
      <c r="A347" s="1" t="s">
        <v>5346</v>
      </c>
      <c r="B347" s="1" t="s">
        <v>3869</v>
      </c>
      <c r="C347" s="3">
        <v>42156</v>
      </c>
      <c r="D347" s="1" t="s">
        <v>3657</v>
      </c>
      <c r="E347" s="1" t="s">
        <v>5347</v>
      </c>
      <c r="F347" s="5">
        <v>10235.39</v>
      </c>
      <c r="G347" s="5">
        <v>8900.34</v>
      </c>
      <c r="H347" s="5">
        <v>1602.06</v>
      </c>
      <c r="I347" s="1" t="s">
        <v>5406</v>
      </c>
      <c r="J347" s="5">
        <v>0</v>
      </c>
      <c r="K347" s="5">
        <v>0</v>
      </c>
      <c r="L347" s="1" t="s">
        <v>5349</v>
      </c>
      <c r="M347" s="5">
        <v>8900.34</v>
      </c>
      <c r="N347" s="5">
        <v>1335.05</v>
      </c>
      <c r="O347" s="1" t="s">
        <v>3642</v>
      </c>
      <c r="P347" s="5">
        <v>8900.34</v>
      </c>
      <c r="Q347" s="5">
        <v>146.86000000000001</v>
      </c>
      <c r="R347" s="1" t="s">
        <v>5351</v>
      </c>
      <c r="S347" s="5">
        <v>8900.34</v>
      </c>
      <c r="T347" s="5">
        <v>676.43</v>
      </c>
      <c r="U347" s="1" t="s">
        <v>5351</v>
      </c>
      <c r="V347" s="1" t="s">
        <v>5351</v>
      </c>
      <c r="W347" s="1" t="s">
        <v>3870</v>
      </c>
      <c r="X347" s="1" t="s">
        <v>5408</v>
      </c>
      <c r="Y347" s="1" t="s">
        <v>3696</v>
      </c>
      <c r="Z347" s="1" t="s">
        <v>3697</v>
      </c>
    </row>
    <row r="348" spans="1:26" x14ac:dyDescent="0.2">
      <c r="A348" s="1" t="s">
        <v>5346</v>
      </c>
      <c r="B348" s="1" t="s">
        <v>3869</v>
      </c>
      <c r="C348" s="3">
        <v>42156</v>
      </c>
      <c r="D348" s="1" t="s">
        <v>3657</v>
      </c>
      <c r="E348" s="1" t="s">
        <v>5347</v>
      </c>
      <c r="F348" s="5">
        <v>552.51</v>
      </c>
      <c r="G348" s="5">
        <v>480.44</v>
      </c>
      <c r="H348" s="5">
        <v>86.48</v>
      </c>
      <c r="I348" s="1" t="s">
        <v>5406</v>
      </c>
      <c r="J348" s="5">
        <v>0</v>
      </c>
      <c r="K348" s="5">
        <v>0</v>
      </c>
      <c r="L348" s="1" t="s">
        <v>5349</v>
      </c>
      <c r="M348" s="5">
        <v>480.44</v>
      </c>
      <c r="N348" s="5">
        <v>72.069999999999993</v>
      </c>
      <c r="O348" s="1" t="s">
        <v>3642</v>
      </c>
      <c r="P348" s="5">
        <v>480.44</v>
      </c>
      <c r="Q348" s="5">
        <v>7.93</v>
      </c>
      <c r="R348" s="1" t="s">
        <v>5351</v>
      </c>
      <c r="S348" s="5">
        <v>480.44</v>
      </c>
      <c r="T348" s="5">
        <v>36.51</v>
      </c>
      <c r="U348" s="1" t="s">
        <v>5351</v>
      </c>
      <c r="V348" s="1" t="s">
        <v>5351</v>
      </c>
      <c r="W348" s="1" t="s">
        <v>3870</v>
      </c>
      <c r="X348" s="1" t="s">
        <v>5408</v>
      </c>
      <c r="Y348" s="1" t="s">
        <v>5091</v>
      </c>
      <c r="Z348" s="1" t="s">
        <v>4893</v>
      </c>
    </row>
    <row r="349" spans="1:26" x14ac:dyDescent="0.2">
      <c r="A349" s="1" t="s">
        <v>5346</v>
      </c>
      <c r="B349" s="1" t="s">
        <v>3869</v>
      </c>
      <c r="C349" s="3">
        <v>42156</v>
      </c>
      <c r="D349" s="1" t="s">
        <v>3657</v>
      </c>
      <c r="E349" s="1" t="s">
        <v>5347</v>
      </c>
      <c r="F349" s="5">
        <v>599.64</v>
      </c>
      <c r="G349" s="5">
        <v>521.42999999999995</v>
      </c>
      <c r="H349" s="5">
        <v>93.86</v>
      </c>
      <c r="I349" s="1" t="s">
        <v>5406</v>
      </c>
      <c r="J349" s="5">
        <v>0</v>
      </c>
      <c r="K349" s="5">
        <v>0</v>
      </c>
      <c r="L349" s="1" t="s">
        <v>5349</v>
      </c>
      <c r="M349" s="5">
        <v>521.42999999999995</v>
      </c>
      <c r="N349" s="5">
        <v>78.209999999999994</v>
      </c>
      <c r="O349" s="1" t="s">
        <v>3642</v>
      </c>
      <c r="P349" s="5">
        <v>521.42999999999995</v>
      </c>
      <c r="Q349" s="5">
        <v>8.6</v>
      </c>
      <c r="R349" s="1" t="s">
        <v>5351</v>
      </c>
      <c r="S349" s="5">
        <v>521.42999999999995</v>
      </c>
      <c r="T349" s="5">
        <v>39.630000000000003</v>
      </c>
      <c r="U349" s="1" t="s">
        <v>5351</v>
      </c>
      <c r="V349" s="1" t="s">
        <v>5351</v>
      </c>
      <c r="W349" s="1" t="s">
        <v>3870</v>
      </c>
      <c r="X349" s="1" t="s">
        <v>5408</v>
      </c>
      <c r="Y349" s="1" t="s">
        <v>4892</v>
      </c>
      <c r="Z349" s="1" t="s">
        <v>4893</v>
      </c>
    </row>
    <row r="350" spans="1:26" x14ac:dyDescent="0.2">
      <c r="A350" s="1" t="s">
        <v>5346</v>
      </c>
      <c r="B350" s="1" t="s">
        <v>3869</v>
      </c>
      <c r="C350" s="3">
        <v>42156</v>
      </c>
      <c r="D350" s="1" t="s">
        <v>3657</v>
      </c>
      <c r="E350" s="1" t="s">
        <v>5347</v>
      </c>
      <c r="F350" s="5">
        <v>1043.69</v>
      </c>
      <c r="G350" s="5">
        <v>907.56</v>
      </c>
      <c r="H350" s="5">
        <v>163.36000000000001</v>
      </c>
      <c r="I350" s="1" t="s">
        <v>5406</v>
      </c>
      <c r="J350" s="5">
        <v>0</v>
      </c>
      <c r="K350" s="5">
        <v>0</v>
      </c>
      <c r="L350" s="1" t="s">
        <v>5349</v>
      </c>
      <c r="M350" s="5">
        <v>907.56</v>
      </c>
      <c r="N350" s="5">
        <v>136.13</v>
      </c>
      <c r="O350" s="1" t="s">
        <v>3642</v>
      </c>
      <c r="P350" s="5">
        <v>907.56</v>
      </c>
      <c r="Q350" s="5">
        <v>14.97</v>
      </c>
      <c r="R350" s="1" t="s">
        <v>5351</v>
      </c>
      <c r="S350" s="5">
        <v>907.56</v>
      </c>
      <c r="T350" s="5">
        <v>68.97</v>
      </c>
      <c r="U350" s="1" t="s">
        <v>5351</v>
      </c>
      <c r="V350" s="1" t="s">
        <v>5351</v>
      </c>
      <c r="W350" s="1" t="s">
        <v>3870</v>
      </c>
      <c r="X350" s="1" t="s">
        <v>5408</v>
      </c>
      <c r="Y350" s="1" t="s">
        <v>5870</v>
      </c>
      <c r="Z350" s="1" t="s">
        <v>5871</v>
      </c>
    </row>
    <row r="351" spans="1:26" x14ac:dyDescent="0.2">
      <c r="A351" s="1" t="s">
        <v>5346</v>
      </c>
      <c r="B351" s="1" t="s">
        <v>3869</v>
      </c>
      <c r="C351" s="3">
        <v>42156</v>
      </c>
      <c r="D351" s="1" t="s">
        <v>3657</v>
      </c>
      <c r="E351" s="1" t="s">
        <v>5347</v>
      </c>
      <c r="F351" s="5">
        <v>584.29</v>
      </c>
      <c r="G351" s="5">
        <v>508.08</v>
      </c>
      <c r="H351" s="5">
        <v>91.45</v>
      </c>
      <c r="I351" s="1" t="s">
        <v>5406</v>
      </c>
      <c r="J351" s="5">
        <v>0</v>
      </c>
      <c r="K351" s="5">
        <v>0</v>
      </c>
      <c r="L351" s="1" t="s">
        <v>5349</v>
      </c>
      <c r="M351" s="5">
        <v>508.08</v>
      </c>
      <c r="N351" s="5">
        <v>76.209999999999994</v>
      </c>
      <c r="O351" s="1" t="s">
        <v>3642</v>
      </c>
      <c r="P351" s="5">
        <v>508.08</v>
      </c>
      <c r="Q351" s="5">
        <v>8.3800000000000008</v>
      </c>
      <c r="R351" s="1" t="s">
        <v>5351</v>
      </c>
      <c r="S351" s="5">
        <v>508.08</v>
      </c>
      <c r="T351" s="5">
        <v>38.61</v>
      </c>
      <c r="U351" s="1" t="s">
        <v>5351</v>
      </c>
      <c r="V351" s="1" t="s">
        <v>5351</v>
      </c>
      <c r="W351" s="1" t="s">
        <v>3870</v>
      </c>
      <c r="X351" s="1" t="s">
        <v>5408</v>
      </c>
      <c r="Y351" s="1" t="s">
        <v>5866</v>
      </c>
      <c r="Z351" s="1" t="s">
        <v>5867</v>
      </c>
    </row>
    <row r="352" spans="1:26" x14ac:dyDescent="0.2">
      <c r="A352" s="1" t="s">
        <v>5346</v>
      </c>
      <c r="B352" s="1" t="s">
        <v>3871</v>
      </c>
      <c r="C352" s="3">
        <v>42156</v>
      </c>
      <c r="D352" s="1" t="s">
        <v>3649</v>
      </c>
      <c r="E352" s="1" t="s">
        <v>5387</v>
      </c>
      <c r="F352" s="5">
        <v>2137.1799999999998</v>
      </c>
      <c r="G352" s="5">
        <v>1780.98</v>
      </c>
      <c r="H352" s="5">
        <v>71.239999999999995</v>
      </c>
      <c r="I352" s="1" t="s">
        <v>5406</v>
      </c>
      <c r="J352" s="5">
        <v>0</v>
      </c>
      <c r="K352" s="5">
        <v>0</v>
      </c>
      <c r="L352" s="1" t="s">
        <v>5349</v>
      </c>
      <c r="M352" s="5">
        <v>1780.98</v>
      </c>
      <c r="N352" s="5">
        <v>356.2</v>
      </c>
      <c r="O352" s="1" t="s">
        <v>3642</v>
      </c>
      <c r="P352" s="5">
        <v>1780.98</v>
      </c>
      <c r="Q352" s="5">
        <v>29.39</v>
      </c>
      <c r="R352" s="1" t="s">
        <v>5351</v>
      </c>
      <c r="S352" s="5">
        <v>1780.98</v>
      </c>
      <c r="T352" s="5">
        <v>135.35</v>
      </c>
      <c r="U352" s="1" t="s">
        <v>5351</v>
      </c>
      <c r="V352" s="1" t="s">
        <v>5351</v>
      </c>
      <c r="W352" s="1" t="s">
        <v>3530</v>
      </c>
      <c r="X352" s="1" t="s">
        <v>5498</v>
      </c>
      <c r="Y352" s="1" t="s">
        <v>4730</v>
      </c>
      <c r="Z352" s="1" t="s">
        <v>4731</v>
      </c>
    </row>
    <row r="353" spans="1:26" x14ac:dyDescent="0.2">
      <c r="A353" s="1" t="s">
        <v>5346</v>
      </c>
      <c r="B353" s="1" t="s">
        <v>3872</v>
      </c>
      <c r="C353" s="3">
        <v>42156</v>
      </c>
      <c r="D353" s="1" t="s">
        <v>3662</v>
      </c>
      <c r="E353" s="1" t="s">
        <v>5347</v>
      </c>
      <c r="F353" s="5">
        <v>4789.91</v>
      </c>
      <c r="G353" s="5">
        <v>4165.1400000000003</v>
      </c>
      <c r="H353" s="5">
        <v>749.73</v>
      </c>
      <c r="I353" s="1" t="s">
        <v>5348</v>
      </c>
      <c r="J353" s="5">
        <v>0</v>
      </c>
      <c r="K353" s="5">
        <v>0</v>
      </c>
      <c r="L353" s="1" t="s">
        <v>5349</v>
      </c>
      <c r="M353" s="5">
        <v>4165.1400000000003</v>
      </c>
      <c r="N353" s="5">
        <v>624.77</v>
      </c>
      <c r="O353" s="1" t="s">
        <v>3642</v>
      </c>
      <c r="P353" s="5">
        <v>4165.1400000000003</v>
      </c>
      <c r="Q353" s="5">
        <v>68.72</v>
      </c>
      <c r="R353" s="1" t="s">
        <v>5351</v>
      </c>
      <c r="S353" s="5">
        <v>4165.1400000000003</v>
      </c>
      <c r="T353" s="5">
        <v>316.55</v>
      </c>
      <c r="U353" s="1" t="s">
        <v>5351</v>
      </c>
      <c r="V353" s="1" t="s">
        <v>5351</v>
      </c>
      <c r="W353" s="1" t="s">
        <v>3783</v>
      </c>
      <c r="X353" s="1" t="s">
        <v>5408</v>
      </c>
      <c r="Y353" s="1" t="s">
        <v>3873</v>
      </c>
      <c r="Z353" s="1" t="s">
        <v>3874</v>
      </c>
    </row>
    <row r="354" spans="1:26" x14ac:dyDescent="0.2">
      <c r="A354" s="1" t="s">
        <v>5346</v>
      </c>
      <c r="B354" s="1" t="s">
        <v>3875</v>
      </c>
      <c r="C354" s="3">
        <v>42156</v>
      </c>
      <c r="D354" s="1" t="s">
        <v>3641</v>
      </c>
      <c r="E354" s="1" t="s">
        <v>5528</v>
      </c>
      <c r="F354" s="5">
        <v>120</v>
      </c>
      <c r="G354" s="5">
        <v>120</v>
      </c>
      <c r="H354" s="5">
        <v>14.4</v>
      </c>
      <c r="I354" s="1" t="s">
        <v>5348</v>
      </c>
      <c r="J354" s="5">
        <v>0</v>
      </c>
      <c r="K354" s="5">
        <v>0</v>
      </c>
      <c r="L354" s="1" t="s">
        <v>5349</v>
      </c>
      <c r="M354" s="5">
        <v>0</v>
      </c>
      <c r="N354" s="5">
        <v>0</v>
      </c>
      <c r="O354" s="1" t="s">
        <v>5349</v>
      </c>
      <c r="P354" s="5">
        <v>120</v>
      </c>
      <c r="Q354" s="5">
        <v>1.98</v>
      </c>
      <c r="R354" s="1" t="s">
        <v>5351</v>
      </c>
      <c r="S354" s="5">
        <v>120</v>
      </c>
      <c r="T354" s="5">
        <v>9.1199999999999992</v>
      </c>
      <c r="U354" s="1" t="s">
        <v>5351</v>
      </c>
      <c r="V354" s="1" t="s">
        <v>5351</v>
      </c>
      <c r="W354" s="1" t="s">
        <v>5255</v>
      </c>
      <c r="X354" s="1" t="s">
        <v>5530</v>
      </c>
      <c r="Y354" s="1" t="s">
        <v>3876</v>
      </c>
      <c r="Z354" s="1" t="s">
        <v>3877</v>
      </c>
    </row>
    <row r="355" spans="1:26" x14ac:dyDescent="0.2">
      <c r="A355" s="1" t="s">
        <v>5346</v>
      </c>
      <c r="B355" s="1" t="s">
        <v>3878</v>
      </c>
      <c r="C355" s="3">
        <v>42156</v>
      </c>
      <c r="D355" s="1" t="s">
        <v>3641</v>
      </c>
      <c r="E355" s="1" t="s">
        <v>5528</v>
      </c>
      <c r="F355" s="5">
        <v>1285</v>
      </c>
      <c r="G355" s="5">
        <v>1285</v>
      </c>
      <c r="H355" s="5">
        <v>154.19999999999999</v>
      </c>
      <c r="I355" s="1" t="s">
        <v>5348</v>
      </c>
      <c r="J355" s="5">
        <v>0</v>
      </c>
      <c r="K355" s="5">
        <v>0</v>
      </c>
      <c r="L355" s="1" t="s">
        <v>5349</v>
      </c>
      <c r="M355" s="5">
        <v>0</v>
      </c>
      <c r="N355" s="5">
        <v>0</v>
      </c>
      <c r="O355" s="1" t="s">
        <v>5349</v>
      </c>
      <c r="P355" s="5">
        <v>1285</v>
      </c>
      <c r="Q355" s="5">
        <v>21.2</v>
      </c>
      <c r="R355" s="1" t="s">
        <v>5351</v>
      </c>
      <c r="S355" s="5">
        <v>1285</v>
      </c>
      <c r="T355" s="5">
        <v>97.66</v>
      </c>
      <c r="U355" s="1" t="s">
        <v>5351</v>
      </c>
      <c r="V355" s="1" t="s">
        <v>5351</v>
      </c>
      <c r="W355" s="1" t="s">
        <v>5255</v>
      </c>
      <c r="X355" s="1" t="s">
        <v>5530</v>
      </c>
      <c r="Y355" s="1" t="s">
        <v>3876</v>
      </c>
      <c r="Z355" s="1" t="s">
        <v>3877</v>
      </c>
    </row>
    <row r="356" spans="1:26" x14ac:dyDescent="0.2">
      <c r="A356" s="1" t="s">
        <v>5346</v>
      </c>
      <c r="B356" s="1" t="s">
        <v>3878</v>
      </c>
      <c r="C356" s="3">
        <v>42156</v>
      </c>
      <c r="D356" s="1" t="s">
        <v>3641</v>
      </c>
      <c r="E356" s="1" t="s">
        <v>5528</v>
      </c>
      <c r="F356" s="5">
        <v>1625</v>
      </c>
      <c r="G356" s="5">
        <v>1625</v>
      </c>
      <c r="H356" s="5">
        <v>195</v>
      </c>
      <c r="I356" s="1" t="s">
        <v>5348</v>
      </c>
      <c r="J356" s="5">
        <v>0</v>
      </c>
      <c r="K356" s="5">
        <v>0</v>
      </c>
      <c r="L356" s="1" t="s">
        <v>5349</v>
      </c>
      <c r="M356" s="5">
        <v>0</v>
      </c>
      <c r="N356" s="5">
        <v>0</v>
      </c>
      <c r="O356" s="1" t="s">
        <v>5349</v>
      </c>
      <c r="P356" s="5">
        <v>1625</v>
      </c>
      <c r="Q356" s="5">
        <v>26.81</v>
      </c>
      <c r="R356" s="1" t="s">
        <v>5351</v>
      </c>
      <c r="S356" s="5">
        <v>1625</v>
      </c>
      <c r="T356" s="5">
        <v>123.5</v>
      </c>
      <c r="U356" s="1" t="s">
        <v>5351</v>
      </c>
      <c r="V356" s="1" t="s">
        <v>5351</v>
      </c>
      <c r="W356" s="1" t="s">
        <v>5255</v>
      </c>
      <c r="X356" s="1" t="s">
        <v>5530</v>
      </c>
      <c r="Y356" s="1" t="s">
        <v>3876</v>
      </c>
      <c r="Z356" s="1" t="s">
        <v>3877</v>
      </c>
    </row>
    <row r="357" spans="1:26" x14ac:dyDescent="0.2">
      <c r="A357" s="1" t="s">
        <v>5346</v>
      </c>
      <c r="B357" s="1" t="s">
        <v>3879</v>
      </c>
      <c r="C357" s="3">
        <v>42157</v>
      </c>
      <c r="D357" s="1" t="s">
        <v>3657</v>
      </c>
      <c r="E357" s="1" t="s">
        <v>5347</v>
      </c>
      <c r="F357" s="5">
        <v>391.59</v>
      </c>
      <c r="G357" s="5">
        <v>391.59</v>
      </c>
      <c r="H357" s="5">
        <v>70.489999999999995</v>
      </c>
      <c r="I357" s="1" t="s">
        <v>5348</v>
      </c>
      <c r="J357" s="5">
        <v>0</v>
      </c>
      <c r="K357" s="5">
        <v>0</v>
      </c>
      <c r="L357" s="1" t="s">
        <v>5349</v>
      </c>
      <c r="M357" s="5">
        <v>0</v>
      </c>
      <c r="N357" s="5">
        <v>0</v>
      </c>
      <c r="O357" s="1" t="s">
        <v>5349</v>
      </c>
      <c r="P357" s="5">
        <v>391.59</v>
      </c>
      <c r="Q357" s="5">
        <v>6.46</v>
      </c>
      <c r="R357" s="1" t="s">
        <v>5351</v>
      </c>
      <c r="S357" s="5">
        <v>391.59</v>
      </c>
      <c r="T357" s="5">
        <v>29.76</v>
      </c>
      <c r="U357" s="1" t="s">
        <v>5351</v>
      </c>
      <c r="V357" s="1" t="s">
        <v>5351</v>
      </c>
      <c r="W357" s="1" t="s">
        <v>3880</v>
      </c>
      <c r="X357" s="1" t="s">
        <v>5498</v>
      </c>
      <c r="Y357" s="1" t="s">
        <v>4592</v>
      </c>
      <c r="Z357" s="1" t="s">
        <v>4593</v>
      </c>
    </row>
    <row r="358" spans="1:26" x14ac:dyDescent="0.2">
      <c r="A358" s="1" t="s">
        <v>5346</v>
      </c>
      <c r="B358" s="1" t="s">
        <v>3881</v>
      </c>
      <c r="C358" s="3">
        <v>42157</v>
      </c>
      <c r="D358" s="1" t="s">
        <v>3657</v>
      </c>
      <c r="E358" s="1" t="s">
        <v>5347</v>
      </c>
      <c r="F358" s="5">
        <v>798.02</v>
      </c>
      <c r="G358" s="5">
        <v>0</v>
      </c>
      <c r="H358" s="5">
        <v>0</v>
      </c>
      <c r="I358" s="1" t="s">
        <v>5349</v>
      </c>
      <c r="J358" s="5">
        <v>0</v>
      </c>
      <c r="K358" s="5">
        <v>0</v>
      </c>
      <c r="L358" s="1" t="s">
        <v>5349</v>
      </c>
      <c r="M358" s="5">
        <v>0</v>
      </c>
      <c r="N358" s="5">
        <v>0</v>
      </c>
      <c r="O358" s="1" t="s">
        <v>5349</v>
      </c>
      <c r="P358" s="5">
        <v>798.02</v>
      </c>
      <c r="Q358" s="5">
        <v>13.17</v>
      </c>
      <c r="R358" s="1" t="s">
        <v>5351</v>
      </c>
      <c r="S358" s="5">
        <v>798.02</v>
      </c>
      <c r="T358" s="5">
        <v>60.65</v>
      </c>
      <c r="U358" s="1" t="s">
        <v>5351</v>
      </c>
      <c r="V358" s="1" t="s">
        <v>5351</v>
      </c>
      <c r="W358" s="1" t="s">
        <v>3882</v>
      </c>
      <c r="X358" s="1" t="s">
        <v>5498</v>
      </c>
      <c r="Y358" s="1" t="s">
        <v>3883</v>
      </c>
      <c r="Z358" s="1" t="s">
        <v>3884</v>
      </c>
    </row>
    <row r="359" spans="1:26" x14ac:dyDescent="0.2">
      <c r="A359" s="1" t="s">
        <v>5346</v>
      </c>
      <c r="B359" s="1" t="s">
        <v>3885</v>
      </c>
      <c r="C359" s="3">
        <v>42157</v>
      </c>
      <c r="D359" s="1" t="s">
        <v>3662</v>
      </c>
      <c r="E359" s="1" t="s">
        <v>5347</v>
      </c>
      <c r="F359" s="5">
        <v>1263.06</v>
      </c>
      <c r="G359" s="5">
        <v>0</v>
      </c>
      <c r="H359" s="5">
        <v>0</v>
      </c>
      <c r="I359" s="1" t="s">
        <v>5349</v>
      </c>
      <c r="J359" s="5">
        <v>0</v>
      </c>
      <c r="K359" s="5">
        <v>0</v>
      </c>
      <c r="L359" s="1" t="s">
        <v>5349</v>
      </c>
      <c r="M359" s="5">
        <v>0</v>
      </c>
      <c r="N359" s="5">
        <v>0</v>
      </c>
      <c r="O359" s="1" t="s">
        <v>5349</v>
      </c>
      <c r="P359" s="5">
        <v>1263.06</v>
      </c>
      <c r="Q359" s="5">
        <v>20.84</v>
      </c>
      <c r="R359" s="1" t="s">
        <v>5351</v>
      </c>
      <c r="S359" s="5">
        <v>1263.06</v>
      </c>
      <c r="T359" s="5">
        <v>95.99</v>
      </c>
      <c r="U359" s="1" t="s">
        <v>5351</v>
      </c>
      <c r="V359" s="1" t="s">
        <v>5351</v>
      </c>
      <c r="W359" s="1" t="s">
        <v>3882</v>
      </c>
      <c r="X359" s="1" t="s">
        <v>5408</v>
      </c>
      <c r="Y359" s="1" t="s">
        <v>3886</v>
      </c>
      <c r="Z359" s="1" t="s">
        <v>3887</v>
      </c>
    </row>
    <row r="360" spans="1:26" x14ac:dyDescent="0.2">
      <c r="A360" s="1" t="s">
        <v>5346</v>
      </c>
      <c r="B360" s="1" t="s">
        <v>3889</v>
      </c>
      <c r="C360" s="3">
        <v>42157</v>
      </c>
      <c r="D360" s="1" t="s">
        <v>3662</v>
      </c>
      <c r="E360" s="1" t="s">
        <v>5347</v>
      </c>
      <c r="F360" s="5">
        <v>1103.1600000000001</v>
      </c>
      <c r="G360" s="5">
        <v>0</v>
      </c>
      <c r="H360" s="5">
        <v>0</v>
      </c>
      <c r="I360" s="1" t="s">
        <v>5349</v>
      </c>
      <c r="J360" s="5">
        <v>0</v>
      </c>
      <c r="K360" s="5">
        <v>0</v>
      </c>
      <c r="L360" s="1" t="s">
        <v>5349</v>
      </c>
      <c r="M360" s="5">
        <v>0</v>
      </c>
      <c r="N360" s="5">
        <v>0</v>
      </c>
      <c r="O360" s="1" t="s">
        <v>5349</v>
      </c>
      <c r="P360" s="5">
        <v>1103.1600000000001</v>
      </c>
      <c r="Q360" s="5">
        <v>18.2</v>
      </c>
      <c r="R360" s="1" t="s">
        <v>5351</v>
      </c>
      <c r="S360" s="5">
        <v>1103.1600000000001</v>
      </c>
      <c r="T360" s="5">
        <v>83.84</v>
      </c>
      <c r="U360" s="1" t="s">
        <v>5351</v>
      </c>
      <c r="V360" s="1" t="s">
        <v>5351</v>
      </c>
      <c r="W360" s="1" t="s">
        <v>3882</v>
      </c>
      <c r="X360" s="1" t="s">
        <v>5530</v>
      </c>
      <c r="Y360" s="1" t="s">
        <v>3890</v>
      </c>
      <c r="Z360" s="1" t="s">
        <v>3891</v>
      </c>
    </row>
    <row r="361" spans="1:26" x14ac:dyDescent="0.2">
      <c r="A361" s="1" t="s">
        <v>5346</v>
      </c>
      <c r="B361" s="1" t="s">
        <v>3892</v>
      </c>
      <c r="C361" s="3">
        <v>42157</v>
      </c>
      <c r="D361" s="1" t="s">
        <v>3657</v>
      </c>
      <c r="E361" s="1" t="s">
        <v>5347</v>
      </c>
      <c r="F361" s="5">
        <v>3963.13</v>
      </c>
      <c r="G361" s="5">
        <v>3963.13</v>
      </c>
      <c r="H361" s="5">
        <v>713.36</v>
      </c>
      <c r="I361" s="1" t="s">
        <v>5348</v>
      </c>
      <c r="J361" s="5">
        <v>0</v>
      </c>
      <c r="K361" s="5">
        <v>0</v>
      </c>
      <c r="L361" s="1" t="s">
        <v>5349</v>
      </c>
      <c r="M361" s="5">
        <v>0</v>
      </c>
      <c r="N361" s="5">
        <v>0</v>
      </c>
      <c r="O361" s="1" t="s">
        <v>5349</v>
      </c>
      <c r="P361" s="5">
        <v>3963.13</v>
      </c>
      <c r="Q361" s="5">
        <v>65.39</v>
      </c>
      <c r="R361" s="1" t="s">
        <v>5351</v>
      </c>
      <c r="S361" s="5">
        <v>3963.13</v>
      </c>
      <c r="T361" s="5">
        <v>301.2</v>
      </c>
      <c r="U361" s="1" t="s">
        <v>5351</v>
      </c>
      <c r="V361" s="1" t="s">
        <v>5351</v>
      </c>
      <c r="W361" s="1" t="s">
        <v>5043</v>
      </c>
      <c r="X361" s="1" t="s">
        <v>5498</v>
      </c>
      <c r="Y361" s="1" t="s">
        <v>4592</v>
      </c>
      <c r="Z361" s="1" t="s">
        <v>4593</v>
      </c>
    </row>
    <row r="362" spans="1:26" x14ac:dyDescent="0.2">
      <c r="A362" s="1" t="s">
        <v>5346</v>
      </c>
      <c r="B362" s="1" t="s">
        <v>3893</v>
      </c>
      <c r="C362" s="3">
        <v>42157</v>
      </c>
      <c r="D362" s="1" t="s">
        <v>3649</v>
      </c>
      <c r="E362" s="1" t="s">
        <v>5528</v>
      </c>
      <c r="F362" s="5">
        <v>1861.75</v>
      </c>
      <c r="G362" s="5">
        <v>1861.75</v>
      </c>
      <c r="H362" s="5">
        <v>223.41</v>
      </c>
      <c r="I362" s="1" t="s">
        <v>5348</v>
      </c>
      <c r="J362" s="5">
        <v>0</v>
      </c>
      <c r="K362" s="5">
        <v>0</v>
      </c>
      <c r="L362" s="1" t="s">
        <v>5349</v>
      </c>
      <c r="M362" s="5">
        <v>0</v>
      </c>
      <c r="N362" s="5">
        <v>0</v>
      </c>
      <c r="O362" s="1" t="s">
        <v>5349</v>
      </c>
      <c r="P362" s="5">
        <v>1861.75</v>
      </c>
      <c r="Q362" s="5">
        <v>30.72</v>
      </c>
      <c r="R362" s="1" t="s">
        <v>5351</v>
      </c>
      <c r="S362" s="5">
        <v>1861.75</v>
      </c>
      <c r="T362" s="5">
        <v>141.49</v>
      </c>
      <c r="U362" s="1" t="s">
        <v>5351</v>
      </c>
      <c r="V362" s="1" t="s">
        <v>5351</v>
      </c>
      <c r="W362" s="1" t="s">
        <v>3894</v>
      </c>
      <c r="X362" s="1" t="s">
        <v>5366</v>
      </c>
      <c r="Y362" s="1" t="s">
        <v>5367</v>
      </c>
      <c r="Z362" s="1" t="s">
        <v>5368</v>
      </c>
    </row>
    <row r="363" spans="1:26" x14ac:dyDescent="0.2">
      <c r="A363" s="1" t="s">
        <v>5346</v>
      </c>
      <c r="B363" s="1" t="s">
        <v>3895</v>
      </c>
      <c r="C363" s="3">
        <v>42157</v>
      </c>
      <c r="D363" s="1" t="s">
        <v>3700</v>
      </c>
      <c r="E363" s="1" t="s">
        <v>5020</v>
      </c>
      <c r="F363" s="5">
        <v>248.31</v>
      </c>
      <c r="G363" s="5">
        <v>175.17</v>
      </c>
      <c r="H363" s="5">
        <v>7.01</v>
      </c>
      <c r="I363" s="1" t="s">
        <v>5579</v>
      </c>
      <c r="J363" s="5">
        <v>316.87</v>
      </c>
      <c r="K363" s="5">
        <v>46.86</v>
      </c>
      <c r="L363" s="1" t="s">
        <v>5579</v>
      </c>
      <c r="M363" s="5">
        <v>175.17</v>
      </c>
      <c r="N363" s="5">
        <v>26.28</v>
      </c>
      <c r="O363" s="1" t="s">
        <v>3642</v>
      </c>
      <c r="P363" s="5">
        <v>175.17</v>
      </c>
      <c r="Q363" s="5">
        <v>2.89</v>
      </c>
      <c r="R363" s="1" t="s">
        <v>5351</v>
      </c>
      <c r="S363" s="5">
        <v>175.17</v>
      </c>
      <c r="T363" s="5">
        <v>13.31</v>
      </c>
      <c r="U363" s="1" t="s">
        <v>5351</v>
      </c>
      <c r="V363" s="1" t="s">
        <v>5351</v>
      </c>
      <c r="W363" s="1" t="s">
        <v>3896</v>
      </c>
      <c r="X363" s="1" t="s">
        <v>5359</v>
      </c>
      <c r="Y363" s="1" t="s">
        <v>5493</v>
      </c>
      <c r="Z363" s="1" t="s">
        <v>5494</v>
      </c>
    </row>
    <row r="364" spans="1:26" x14ac:dyDescent="0.2">
      <c r="A364" s="1" t="s">
        <v>5346</v>
      </c>
      <c r="B364" s="1" t="s">
        <v>3897</v>
      </c>
      <c r="C364" s="3">
        <v>42157</v>
      </c>
      <c r="D364" s="1" t="s">
        <v>3649</v>
      </c>
      <c r="E364" s="1" t="s">
        <v>4835</v>
      </c>
      <c r="F364" s="5">
        <v>1535.1</v>
      </c>
      <c r="G364" s="5">
        <v>1654.27</v>
      </c>
      <c r="H364" s="5">
        <v>115.8</v>
      </c>
      <c r="I364" s="1" t="s">
        <v>5348</v>
      </c>
      <c r="J364" s="5">
        <v>0</v>
      </c>
      <c r="K364" s="5">
        <v>0</v>
      </c>
      <c r="L364" s="1" t="s">
        <v>5349</v>
      </c>
      <c r="M364" s="5">
        <v>0</v>
      </c>
      <c r="N364" s="5">
        <v>0</v>
      </c>
      <c r="O364" s="1" t="s">
        <v>5349</v>
      </c>
      <c r="P364" s="5">
        <v>1654.27</v>
      </c>
      <c r="Q364" s="5">
        <v>27.3</v>
      </c>
      <c r="R364" s="1" t="s">
        <v>5351</v>
      </c>
      <c r="S364" s="5">
        <v>1654.27</v>
      </c>
      <c r="T364" s="5">
        <v>125.72</v>
      </c>
      <c r="U364" s="1" t="s">
        <v>5351</v>
      </c>
      <c r="V364" s="1" t="s">
        <v>5351</v>
      </c>
      <c r="W364" s="1" t="s">
        <v>4836</v>
      </c>
      <c r="X364" s="1" t="s">
        <v>5370</v>
      </c>
      <c r="Y364" s="1" t="s">
        <v>5371</v>
      </c>
      <c r="Z364" s="1" t="s">
        <v>5372</v>
      </c>
    </row>
    <row r="365" spans="1:26" x14ac:dyDescent="0.2">
      <c r="A365" s="1" t="s">
        <v>5346</v>
      </c>
      <c r="B365" s="1" t="s">
        <v>3898</v>
      </c>
      <c r="C365" s="3">
        <v>42157</v>
      </c>
      <c r="D365" s="1" t="s">
        <v>3649</v>
      </c>
      <c r="E365" s="1" t="s">
        <v>5528</v>
      </c>
      <c r="F365" s="5">
        <v>13777.69</v>
      </c>
      <c r="G365" s="5">
        <v>13777.69</v>
      </c>
      <c r="H365" s="5">
        <v>551.11</v>
      </c>
      <c r="I365" s="1" t="s">
        <v>5406</v>
      </c>
      <c r="J365" s="5">
        <v>0</v>
      </c>
      <c r="K365" s="5">
        <v>0</v>
      </c>
      <c r="L365" s="1" t="s">
        <v>5349</v>
      </c>
      <c r="M365" s="5">
        <v>11980.6</v>
      </c>
      <c r="N365" s="5">
        <v>1797.09</v>
      </c>
      <c r="O365" s="1" t="s">
        <v>3642</v>
      </c>
      <c r="P365" s="5">
        <v>11980.6</v>
      </c>
      <c r="Q365" s="5">
        <v>197.68</v>
      </c>
      <c r="R365" s="1" t="s">
        <v>5351</v>
      </c>
      <c r="S365" s="5">
        <v>11980.6</v>
      </c>
      <c r="T365" s="5">
        <v>910.53</v>
      </c>
      <c r="U365" s="1" t="s">
        <v>5351</v>
      </c>
      <c r="V365" s="1" t="s">
        <v>5351</v>
      </c>
      <c r="W365" s="1" t="s">
        <v>3899</v>
      </c>
      <c r="X365" s="1" t="s">
        <v>5359</v>
      </c>
      <c r="Y365" s="1" t="s">
        <v>3840</v>
      </c>
      <c r="Z365" s="1" t="s">
        <v>3841</v>
      </c>
    </row>
    <row r="366" spans="1:26" x14ac:dyDescent="0.2">
      <c r="A366" s="1" t="s">
        <v>5346</v>
      </c>
      <c r="B366" s="1" t="s">
        <v>3900</v>
      </c>
      <c r="C366" s="3">
        <v>42157</v>
      </c>
      <c r="D366" s="1" t="s">
        <v>3657</v>
      </c>
      <c r="E366" s="1" t="s">
        <v>5347</v>
      </c>
      <c r="F366" s="5">
        <v>2601.37</v>
      </c>
      <c r="G366" s="5">
        <v>2601.37</v>
      </c>
      <c r="H366" s="5">
        <v>468.25</v>
      </c>
      <c r="I366" s="1" t="s">
        <v>5348</v>
      </c>
      <c r="J366" s="5">
        <v>0</v>
      </c>
      <c r="K366" s="5">
        <v>0</v>
      </c>
      <c r="L366" s="1" t="s">
        <v>5349</v>
      </c>
      <c r="M366" s="5">
        <v>0</v>
      </c>
      <c r="N366" s="5">
        <v>0</v>
      </c>
      <c r="O366" s="1" t="s">
        <v>5349</v>
      </c>
      <c r="P366" s="5">
        <v>2601.37</v>
      </c>
      <c r="Q366" s="5">
        <v>42.92</v>
      </c>
      <c r="R366" s="1" t="s">
        <v>5351</v>
      </c>
      <c r="S366" s="5">
        <v>2601.37</v>
      </c>
      <c r="T366" s="5">
        <v>197.7</v>
      </c>
      <c r="U366" s="1" t="s">
        <v>5351</v>
      </c>
      <c r="V366" s="1" t="s">
        <v>5351</v>
      </c>
      <c r="W366" s="1" t="s">
        <v>3850</v>
      </c>
      <c r="X366" s="1" t="s">
        <v>5498</v>
      </c>
      <c r="Y366" s="1" t="s">
        <v>3901</v>
      </c>
      <c r="Z366" s="1" t="s">
        <v>3902</v>
      </c>
    </row>
    <row r="367" spans="1:26" x14ac:dyDescent="0.2">
      <c r="A367" s="1" t="s">
        <v>5346</v>
      </c>
      <c r="B367" s="1" t="s">
        <v>3903</v>
      </c>
      <c r="C367" s="3">
        <v>42157</v>
      </c>
      <c r="D367" s="1" t="s">
        <v>3657</v>
      </c>
      <c r="E367" s="1" t="s">
        <v>5347</v>
      </c>
      <c r="F367" s="5">
        <v>219.12</v>
      </c>
      <c r="G367" s="5">
        <v>219.12</v>
      </c>
      <c r="H367" s="5">
        <v>39.44</v>
      </c>
      <c r="I367" s="1" t="s">
        <v>5348</v>
      </c>
      <c r="J367" s="5">
        <v>0</v>
      </c>
      <c r="K367" s="5">
        <v>0</v>
      </c>
      <c r="L367" s="1" t="s">
        <v>5349</v>
      </c>
      <c r="M367" s="5">
        <v>0</v>
      </c>
      <c r="N367" s="5">
        <v>0</v>
      </c>
      <c r="O367" s="1" t="s">
        <v>5349</v>
      </c>
      <c r="P367" s="5">
        <v>219.12</v>
      </c>
      <c r="Q367" s="5">
        <v>3.62</v>
      </c>
      <c r="R367" s="1" t="s">
        <v>5351</v>
      </c>
      <c r="S367" s="5">
        <v>219.12</v>
      </c>
      <c r="T367" s="5">
        <v>16.649999999999999</v>
      </c>
      <c r="U367" s="1" t="s">
        <v>5351</v>
      </c>
      <c r="V367" s="1" t="s">
        <v>5351</v>
      </c>
      <c r="W367" s="1" t="s">
        <v>3904</v>
      </c>
      <c r="X367" s="1" t="s">
        <v>5949</v>
      </c>
      <c r="Y367" s="1" t="s">
        <v>3905</v>
      </c>
      <c r="Z367" s="1" t="s">
        <v>3906</v>
      </c>
    </row>
    <row r="368" spans="1:26" x14ac:dyDescent="0.2">
      <c r="A368" s="1" t="s">
        <v>5346</v>
      </c>
      <c r="B368" s="1" t="s">
        <v>3907</v>
      </c>
      <c r="C368" s="3">
        <v>42157</v>
      </c>
      <c r="D368" s="1" t="s">
        <v>3662</v>
      </c>
      <c r="E368" s="1" t="s">
        <v>5347</v>
      </c>
      <c r="F368" s="5">
        <v>12.48</v>
      </c>
      <c r="G368" s="5">
        <v>10.85</v>
      </c>
      <c r="H368" s="5">
        <v>1.95</v>
      </c>
      <c r="I368" s="1" t="s">
        <v>5348</v>
      </c>
      <c r="J368" s="5">
        <v>0</v>
      </c>
      <c r="K368" s="5">
        <v>0</v>
      </c>
      <c r="L368" s="1" t="s">
        <v>5349</v>
      </c>
      <c r="M368" s="5">
        <v>10.85</v>
      </c>
      <c r="N368" s="5">
        <v>1.63</v>
      </c>
      <c r="O368" s="1" t="s">
        <v>3642</v>
      </c>
      <c r="P368" s="5">
        <v>10.85</v>
      </c>
      <c r="Q368" s="5">
        <v>0.18</v>
      </c>
      <c r="R368" s="1" t="s">
        <v>5351</v>
      </c>
      <c r="S368" s="5">
        <v>10.85</v>
      </c>
      <c r="T368" s="5">
        <v>0.82</v>
      </c>
      <c r="U368" s="1" t="s">
        <v>5351</v>
      </c>
      <c r="V368" s="1" t="s">
        <v>5351</v>
      </c>
      <c r="W368" s="1" t="s">
        <v>3908</v>
      </c>
      <c r="X368" s="1" t="s">
        <v>5530</v>
      </c>
      <c r="Y368" s="1" t="s">
        <v>3909</v>
      </c>
      <c r="Z368" s="1" t="s">
        <v>3910</v>
      </c>
    </row>
    <row r="369" spans="1:26" x14ac:dyDescent="0.2">
      <c r="A369" s="1" t="s">
        <v>5346</v>
      </c>
      <c r="B369" s="1" t="s">
        <v>3911</v>
      </c>
      <c r="C369" s="3">
        <v>42157</v>
      </c>
      <c r="D369" s="1" t="s">
        <v>3662</v>
      </c>
      <c r="E369" s="1" t="s">
        <v>5347</v>
      </c>
      <c r="F369" s="5">
        <v>195.96</v>
      </c>
      <c r="G369" s="5">
        <v>170.4</v>
      </c>
      <c r="H369" s="5">
        <v>30.67</v>
      </c>
      <c r="I369" s="1" t="s">
        <v>5348</v>
      </c>
      <c r="J369" s="5">
        <v>0</v>
      </c>
      <c r="K369" s="5">
        <v>0</v>
      </c>
      <c r="L369" s="1" t="s">
        <v>5349</v>
      </c>
      <c r="M369" s="5">
        <v>170.4</v>
      </c>
      <c r="N369" s="5">
        <v>25.56</v>
      </c>
      <c r="O369" s="1" t="s">
        <v>3642</v>
      </c>
      <c r="P369" s="5">
        <v>170.4</v>
      </c>
      <c r="Q369" s="5">
        <v>2.81</v>
      </c>
      <c r="R369" s="1" t="s">
        <v>5351</v>
      </c>
      <c r="S369" s="5">
        <v>170.4</v>
      </c>
      <c r="T369" s="5">
        <v>12.95</v>
      </c>
      <c r="U369" s="1" t="s">
        <v>5351</v>
      </c>
      <c r="V369" s="1" t="s">
        <v>5351</v>
      </c>
      <c r="W369" s="1" t="s">
        <v>3908</v>
      </c>
      <c r="X369" s="1" t="s">
        <v>5530</v>
      </c>
      <c r="Y369" s="1" t="s">
        <v>3912</v>
      </c>
      <c r="Z369" s="1" t="s">
        <v>3913</v>
      </c>
    </row>
    <row r="370" spans="1:26" x14ac:dyDescent="0.2">
      <c r="A370" s="1" t="s">
        <v>5346</v>
      </c>
      <c r="B370" s="1" t="s">
        <v>3911</v>
      </c>
      <c r="C370" s="3">
        <v>42157</v>
      </c>
      <c r="D370" s="1" t="s">
        <v>3662</v>
      </c>
      <c r="E370" s="1" t="s">
        <v>5347</v>
      </c>
      <c r="F370" s="5">
        <v>235.88</v>
      </c>
      <c r="G370" s="5">
        <v>205.11</v>
      </c>
      <c r="H370" s="5">
        <v>36.92</v>
      </c>
      <c r="I370" s="1" t="s">
        <v>5348</v>
      </c>
      <c r="J370" s="5">
        <v>0</v>
      </c>
      <c r="K370" s="5">
        <v>0</v>
      </c>
      <c r="L370" s="1" t="s">
        <v>5349</v>
      </c>
      <c r="M370" s="5">
        <v>205.11</v>
      </c>
      <c r="N370" s="5">
        <v>30.77</v>
      </c>
      <c r="O370" s="1" t="s">
        <v>3642</v>
      </c>
      <c r="P370" s="5">
        <v>205.11</v>
      </c>
      <c r="Q370" s="5">
        <v>3.38</v>
      </c>
      <c r="R370" s="1" t="s">
        <v>3914</v>
      </c>
      <c r="S370" s="5">
        <v>205.11</v>
      </c>
      <c r="T370" s="5">
        <v>15.59</v>
      </c>
      <c r="U370" s="1" t="s">
        <v>3914</v>
      </c>
      <c r="V370" s="1" t="s">
        <v>5351</v>
      </c>
      <c r="W370" s="1" t="s">
        <v>3908</v>
      </c>
      <c r="X370" s="1" t="s">
        <v>5408</v>
      </c>
      <c r="Y370" s="1" t="s">
        <v>3915</v>
      </c>
      <c r="Z370" s="1" t="s">
        <v>3916</v>
      </c>
    </row>
    <row r="371" spans="1:26" x14ac:dyDescent="0.2">
      <c r="A371" s="1" t="s">
        <v>5346</v>
      </c>
      <c r="B371" s="1" t="s">
        <v>3920</v>
      </c>
      <c r="C371" s="3">
        <v>42157</v>
      </c>
      <c r="D371" s="1" t="s">
        <v>3662</v>
      </c>
      <c r="E371" s="1" t="s">
        <v>5347</v>
      </c>
      <c r="F371" s="5">
        <v>2131.1999999999998</v>
      </c>
      <c r="G371" s="5">
        <v>2131.1999999999998</v>
      </c>
      <c r="H371" s="5">
        <v>383.62</v>
      </c>
      <c r="I371" s="1" t="s">
        <v>5348</v>
      </c>
      <c r="J371" s="5">
        <v>0</v>
      </c>
      <c r="K371" s="5">
        <v>0</v>
      </c>
      <c r="L371" s="1" t="s">
        <v>5349</v>
      </c>
      <c r="M371" s="5">
        <v>0</v>
      </c>
      <c r="N371" s="5">
        <v>0</v>
      </c>
      <c r="O371" s="1" t="s">
        <v>5349</v>
      </c>
      <c r="P371" s="5">
        <v>2131.1999999999998</v>
      </c>
      <c r="Q371" s="5">
        <v>35.159999999999997</v>
      </c>
      <c r="R371" s="1" t="s">
        <v>5351</v>
      </c>
      <c r="S371" s="5">
        <v>2131.1999999999998</v>
      </c>
      <c r="T371" s="5">
        <v>161.97</v>
      </c>
      <c r="U371" s="1" t="s">
        <v>5351</v>
      </c>
      <c r="V371" s="1" t="s">
        <v>5351</v>
      </c>
      <c r="W371" s="1" t="s">
        <v>5672</v>
      </c>
      <c r="X371" s="1" t="s">
        <v>5408</v>
      </c>
      <c r="Y371" s="1" t="s">
        <v>4753</v>
      </c>
      <c r="Z371" s="1" t="s">
        <v>4750</v>
      </c>
    </row>
    <row r="372" spans="1:26" x14ac:dyDescent="0.2">
      <c r="A372" s="1" t="s">
        <v>5346</v>
      </c>
      <c r="B372" s="1" t="s">
        <v>3921</v>
      </c>
      <c r="C372" s="3">
        <v>42157</v>
      </c>
      <c r="D372" s="1" t="s">
        <v>3662</v>
      </c>
      <c r="E372" s="1" t="s">
        <v>5347</v>
      </c>
      <c r="F372" s="5">
        <v>968.4</v>
      </c>
      <c r="G372" s="5">
        <v>968.4</v>
      </c>
      <c r="H372" s="5">
        <v>174.31</v>
      </c>
      <c r="I372" s="1" t="s">
        <v>5348</v>
      </c>
      <c r="J372" s="5">
        <v>0</v>
      </c>
      <c r="K372" s="5">
        <v>0</v>
      </c>
      <c r="L372" s="1" t="s">
        <v>5349</v>
      </c>
      <c r="M372" s="5">
        <v>0</v>
      </c>
      <c r="N372" s="5">
        <v>0</v>
      </c>
      <c r="O372" s="1" t="s">
        <v>5349</v>
      </c>
      <c r="P372" s="5">
        <v>968.4</v>
      </c>
      <c r="Q372" s="5">
        <v>15.98</v>
      </c>
      <c r="R372" s="1" t="s">
        <v>5351</v>
      </c>
      <c r="S372" s="5">
        <v>968.4</v>
      </c>
      <c r="T372" s="5">
        <v>73.599999999999994</v>
      </c>
      <c r="U372" s="1" t="s">
        <v>5351</v>
      </c>
      <c r="V372" s="1" t="s">
        <v>5351</v>
      </c>
      <c r="W372" s="1" t="s">
        <v>5672</v>
      </c>
      <c r="X372" s="1" t="s">
        <v>5408</v>
      </c>
      <c r="Y372" s="1" t="s">
        <v>5673</v>
      </c>
      <c r="Z372" s="1" t="s">
        <v>5674</v>
      </c>
    </row>
    <row r="373" spans="1:26" x14ac:dyDescent="0.2">
      <c r="A373" s="1" t="s">
        <v>5346</v>
      </c>
      <c r="B373" s="1" t="s">
        <v>3922</v>
      </c>
      <c r="C373" s="3">
        <v>42157</v>
      </c>
      <c r="D373" s="1" t="s">
        <v>3649</v>
      </c>
      <c r="E373" s="1" t="s">
        <v>5528</v>
      </c>
      <c r="F373" s="5">
        <v>518.20000000000005</v>
      </c>
      <c r="G373" s="5">
        <v>518.20000000000005</v>
      </c>
      <c r="H373" s="5">
        <v>20.73</v>
      </c>
      <c r="I373" s="1" t="s">
        <v>5406</v>
      </c>
      <c r="J373" s="5">
        <v>0</v>
      </c>
      <c r="K373" s="5">
        <v>0</v>
      </c>
      <c r="L373" s="1" t="s">
        <v>5349</v>
      </c>
      <c r="M373" s="5">
        <v>450.61</v>
      </c>
      <c r="N373" s="5">
        <v>67.59</v>
      </c>
      <c r="O373" s="1" t="s">
        <v>3642</v>
      </c>
      <c r="P373" s="5">
        <v>450.61</v>
      </c>
      <c r="Q373" s="5">
        <v>7.44</v>
      </c>
      <c r="R373" s="1" t="s">
        <v>5351</v>
      </c>
      <c r="S373" s="5">
        <v>450.61</v>
      </c>
      <c r="T373" s="5">
        <v>34.25</v>
      </c>
      <c r="U373" s="1" t="s">
        <v>5351</v>
      </c>
      <c r="V373" s="1" t="s">
        <v>5351</v>
      </c>
      <c r="W373" s="1" t="s">
        <v>3923</v>
      </c>
      <c r="X373" s="1" t="s">
        <v>5408</v>
      </c>
      <c r="Y373" s="1" t="s">
        <v>3696</v>
      </c>
      <c r="Z373" s="1" t="s">
        <v>3697</v>
      </c>
    </row>
    <row r="374" spans="1:26" x14ac:dyDescent="0.2">
      <c r="A374" s="1" t="s">
        <v>5346</v>
      </c>
      <c r="B374" s="1" t="s">
        <v>3924</v>
      </c>
      <c r="C374" s="3">
        <v>42157</v>
      </c>
      <c r="D374" s="1" t="s">
        <v>3662</v>
      </c>
      <c r="E374" s="1" t="s">
        <v>5347</v>
      </c>
      <c r="F374" s="5">
        <v>1406.7</v>
      </c>
      <c r="G374" s="5">
        <v>1223.22</v>
      </c>
      <c r="H374" s="5">
        <v>220.18</v>
      </c>
      <c r="I374" s="1" t="s">
        <v>5348</v>
      </c>
      <c r="J374" s="5">
        <v>0</v>
      </c>
      <c r="K374" s="5">
        <v>0</v>
      </c>
      <c r="L374" s="1" t="s">
        <v>5349</v>
      </c>
      <c r="M374" s="5">
        <v>1223.22</v>
      </c>
      <c r="N374" s="5">
        <v>183.48</v>
      </c>
      <c r="O374" s="1" t="s">
        <v>3642</v>
      </c>
      <c r="P374" s="5">
        <v>1223.22</v>
      </c>
      <c r="Q374" s="5">
        <v>20.18</v>
      </c>
      <c r="R374" s="1" t="s">
        <v>5351</v>
      </c>
      <c r="S374" s="5">
        <v>1223.22</v>
      </c>
      <c r="T374" s="5">
        <v>92.96</v>
      </c>
      <c r="U374" s="1" t="s">
        <v>5351</v>
      </c>
      <c r="V374" s="1" t="s">
        <v>5351</v>
      </c>
      <c r="W374" s="1" t="s">
        <v>5668</v>
      </c>
      <c r="X374" s="1" t="s">
        <v>5530</v>
      </c>
      <c r="Y374" s="1" t="s">
        <v>3925</v>
      </c>
      <c r="Z374" s="1" t="s">
        <v>3926</v>
      </c>
    </row>
    <row r="375" spans="1:26" x14ac:dyDescent="0.2">
      <c r="A375" s="1" t="s">
        <v>5346</v>
      </c>
      <c r="B375" s="1" t="s">
        <v>3927</v>
      </c>
      <c r="C375" s="3">
        <v>42157</v>
      </c>
      <c r="D375" s="1" t="s">
        <v>3662</v>
      </c>
      <c r="E375" s="1" t="s">
        <v>5347</v>
      </c>
      <c r="F375" s="5">
        <v>3280.5</v>
      </c>
      <c r="G375" s="5">
        <v>0</v>
      </c>
      <c r="H375" s="5">
        <v>0</v>
      </c>
      <c r="I375" s="1" t="s">
        <v>5349</v>
      </c>
      <c r="J375" s="5">
        <v>0</v>
      </c>
      <c r="K375" s="5">
        <v>0</v>
      </c>
      <c r="L375" s="1" t="s">
        <v>5349</v>
      </c>
      <c r="M375" s="5">
        <v>0</v>
      </c>
      <c r="N375" s="5">
        <v>0</v>
      </c>
      <c r="O375" s="1" t="s">
        <v>5349</v>
      </c>
      <c r="P375" s="5">
        <v>3280.5</v>
      </c>
      <c r="Q375" s="5">
        <v>54.13</v>
      </c>
      <c r="R375" s="1" t="s">
        <v>5351</v>
      </c>
      <c r="S375" s="5">
        <v>3280.5</v>
      </c>
      <c r="T375" s="5">
        <v>249.32</v>
      </c>
      <c r="U375" s="1" t="s">
        <v>5351</v>
      </c>
      <c r="V375" s="1" t="s">
        <v>5351</v>
      </c>
      <c r="W375" s="1" t="s">
        <v>3928</v>
      </c>
      <c r="X375" s="1" t="s">
        <v>5408</v>
      </c>
      <c r="Y375" s="1" t="s">
        <v>3929</v>
      </c>
      <c r="Z375" s="1" t="s">
        <v>3930</v>
      </c>
    </row>
    <row r="376" spans="1:26" x14ac:dyDescent="0.2">
      <c r="A376" s="1" t="s">
        <v>5346</v>
      </c>
      <c r="B376" s="1" t="s">
        <v>3931</v>
      </c>
      <c r="C376" s="3">
        <v>42157</v>
      </c>
      <c r="D376" s="1" t="s">
        <v>3662</v>
      </c>
      <c r="E376" s="1" t="s">
        <v>5347</v>
      </c>
      <c r="F376" s="5">
        <v>226.44</v>
      </c>
      <c r="G376" s="5">
        <v>226.44</v>
      </c>
      <c r="H376" s="5">
        <v>40.76</v>
      </c>
      <c r="I376" s="1" t="s">
        <v>5417</v>
      </c>
      <c r="J376" s="5">
        <v>0</v>
      </c>
      <c r="K376" s="5">
        <v>0</v>
      </c>
      <c r="L376" s="1" t="s">
        <v>5349</v>
      </c>
      <c r="M376" s="5">
        <v>196.9</v>
      </c>
      <c r="N376" s="5">
        <v>29.54</v>
      </c>
      <c r="O376" s="1" t="s">
        <v>3642</v>
      </c>
      <c r="P376" s="5">
        <v>196.9</v>
      </c>
      <c r="Q376" s="5">
        <v>3.25</v>
      </c>
      <c r="R376" s="1" t="s">
        <v>5351</v>
      </c>
      <c r="S376" s="5">
        <v>196.9</v>
      </c>
      <c r="T376" s="5">
        <v>14.96</v>
      </c>
      <c r="U376" s="1" t="s">
        <v>5351</v>
      </c>
      <c r="V376" s="1" t="s">
        <v>5351</v>
      </c>
      <c r="W376" s="1" t="s">
        <v>3617</v>
      </c>
      <c r="X376" s="1" t="s">
        <v>5408</v>
      </c>
      <c r="Y376" s="1" t="s">
        <v>3620</v>
      </c>
      <c r="Z376" s="1" t="s">
        <v>3621</v>
      </c>
    </row>
    <row r="377" spans="1:26" x14ac:dyDescent="0.2">
      <c r="A377" s="1" t="s">
        <v>5346</v>
      </c>
      <c r="B377" s="1" t="s">
        <v>3931</v>
      </c>
      <c r="C377" s="3">
        <v>42157</v>
      </c>
      <c r="D377" s="1" t="s">
        <v>3662</v>
      </c>
      <c r="E377" s="1" t="s">
        <v>5347</v>
      </c>
      <c r="F377" s="5">
        <v>566.05999999999995</v>
      </c>
      <c r="G377" s="5">
        <v>566.05999999999995</v>
      </c>
      <c r="H377" s="5">
        <v>101.89</v>
      </c>
      <c r="I377" s="1" t="s">
        <v>5417</v>
      </c>
      <c r="J377" s="5">
        <v>0</v>
      </c>
      <c r="K377" s="5">
        <v>0</v>
      </c>
      <c r="L377" s="1" t="s">
        <v>5349</v>
      </c>
      <c r="M377" s="5">
        <v>492.23</v>
      </c>
      <c r="N377" s="5">
        <v>73.83</v>
      </c>
      <c r="O377" s="1" t="s">
        <v>3642</v>
      </c>
      <c r="P377" s="5">
        <v>492.23</v>
      </c>
      <c r="Q377" s="5">
        <v>8.1199999999999992</v>
      </c>
      <c r="R377" s="1" t="s">
        <v>5351</v>
      </c>
      <c r="S377" s="5">
        <v>492.23</v>
      </c>
      <c r="T377" s="5">
        <v>37.409999999999997</v>
      </c>
      <c r="U377" s="1" t="s">
        <v>5351</v>
      </c>
      <c r="V377" s="1" t="s">
        <v>5351</v>
      </c>
      <c r="W377" s="1" t="s">
        <v>3617</v>
      </c>
      <c r="X377" s="1" t="s">
        <v>5408</v>
      </c>
      <c r="Y377" s="1" t="s">
        <v>3618</v>
      </c>
      <c r="Z377" s="1" t="s">
        <v>3619</v>
      </c>
    </row>
    <row r="378" spans="1:26" x14ac:dyDescent="0.2">
      <c r="A378" s="1" t="s">
        <v>5346</v>
      </c>
      <c r="B378" s="1" t="s">
        <v>3932</v>
      </c>
      <c r="C378" s="3">
        <v>42157</v>
      </c>
      <c r="D378" s="1" t="s">
        <v>3662</v>
      </c>
      <c r="E378" s="1" t="s">
        <v>5347</v>
      </c>
      <c r="F378" s="5">
        <v>1314.01</v>
      </c>
      <c r="G378" s="5">
        <v>1314.01</v>
      </c>
      <c r="H378" s="5">
        <v>236.52</v>
      </c>
      <c r="I378" s="1" t="s">
        <v>5348</v>
      </c>
      <c r="J378" s="5">
        <v>0</v>
      </c>
      <c r="K378" s="5">
        <v>0</v>
      </c>
      <c r="L378" s="1" t="s">
        <v>5349</v>
      </c>
      <c r="M378" s="5">
        <v>0</v>
      </c>
      <c r="N378" s="5">
        <v>0</v>
      </c>
      <c r="O378" s="1" t="s">
        <v>5349</v>
      </c>
      <c r="P378" s="5">
        <v>1314.01</v>
      </c>
      <c r="Q378" s="5">
        <v>21.68</v>
      </c>
      <c r="R378" s="1" t="s">
        <v>5351</v>
      </c>
      <c r="S378" s="5">
        <v>1314.01</v>
      </c>
      <c r="T378" s="5">
        <v>99.86</v>
      </c>
      <c r="U378" s="1" t="s">
        <v>5351</v>
      </c>
      <c r="V378" s="1" t="s">
        <v>5351</v>
      </c>
      <c r="W378" s="1" t="s">
        <v>5672</v>
      </c>
      <c r="X378" s="1" t="s">
        <v>5408</v>
      </c>
      <c r="Y378" s="1" t="s">
        <v>4782</v>
      </c>
      <c r="Z378" s="1" t="s">
        <v>3742</v>
      </c>
    </row>
    <row r="379" spans="1:26" x14ac:dyDescent="0.2">
      <c r="A379" s="1" t="s">
        <v>5346</v>
      </c>
      <c r="B379" s="1" t="s">
        <v>3933</v>
      </c>
      <c r="C379" s="3">
        <v>42157</v>
      </c>
      <c r="D379" s="1" t="s">
        <v>3662</v>
      </c>
      <c r="E379" s="1" t="s">
        <v>5347</v>
      </c>
      <c r="F379" s="5">
        <v>2743.79</v>
      </c>
      <c r="G379" s="5">
        <v>2743.79</v>
      </c>
      <c r="H379" s="5">
        <v>493.88</v>
      </c>
      <c r="I379" s="1" t="s">
        <v>5348</v>
      </c>
      <c r="J379" s="5">
        <v>0</v>
      </c>
      <c r="K379" s="5">
        <v>0</v>
      </c>
      <c r="L379" s="1" t="s">
        <v>5349</v>
      </c>
      <c r="M379" s="5">
        <v>0</v>
      </c>
      <c r="N379" s="5">
        <v>0</v>
      </c>
      <c r="O379" s="1" t="s">
        <v>5349</v>
      </c>
      <c r="P379" s="5">
        <v>2743.79</v>
      </c>
      <c r="Q379" s="5">
        <v>45.27</v>
      </c>
      <c r="R379" s="1" t="s">
        <v>5351</v>
      </c>
      <c r="S379" s="5">
        <v>2743.79</v>
      </c>
      <c r="T379" s="5">
        <v>208.53</v>
      </c>
      <c r="U379" s="1" t="s">
        <v>5351</v>
      </c>
      <c r="V379" s="1" t="s">
        <v>5351</v>
      </c>
      <c r="W379" s="1" t="s">
        <v>5672</v>
      </c>
      <c r="X379" s="1" t="s">
        <v>5408</v>
      </c>
      <c r="Y379" s="1" t="s">
        <v>5152</v>
      </c>
      <c r="Z379" s="1" t="s">
        <v>3934</v>
      </c>
    </row>
    <row r="380" spans="1:26" x14ac:dyDescent="0.2">
      <c r="A380" s="1" t="s">
        <v>5346</v>
      </c>
      <c r="B380" s="1" t="s">
        <v>3935</v>
      </c>
      <c r="C380" s="3">
        <v>42157</v>
      </c>
      <c r="D380" s="1" t="s">
        <v>3641</v>
      </c>
      <c r="E380" s="1" t="s">
        <v>5528</v>
      </c>
      <c r="F380" s="5">
        <v>910.01</v>
      </c>
      <c r="G380" s="5">
        <v>910.01</v>
      </c>
      <c r="H380" s="5">
        <v>109.2</v>
      </c>
      <c r="I380" s="1" t="s">
        <v>5348</v>
      </c>
      <c r="J380" s="5">
        <v>0</v>
      </c>
      <c r="K380" s="5">
        <v>0</v>
      </c>
      <c r="L380" s="1" t="s">
        <v>5349</v>
      </c>
      <c r="M380" s="5">
        <v>0</v>
      </c>
      <c r="N380" s="5">
        <v>0</v>
      </c>
      <c r="O380" s="1" t="s">
        <v>5349</v>
      </c>
      <c r="P380" s="5">
        <v>910.01</v>
      </c>
      <c r="Q380" s="5">
        <v>15.02</v>
      </c>
      <c r="R380" s="1" t="s">
        <v>5351</v>
      </c>
      <c r="S380" s="5">
        <v>910.01</v>
      </c>
      <c r="T380" s="5">
        <v>69.16</v>
      </c>
      <c r="U380" s="1" t="s">
        <v>5351</v>
      </c>
      <c r="V380" s="1" t="s">
        <v>5351</v>
      </c>
      <c r="W380" s="1" t="s">
        <v>5255</v>
      </c>
      <c r="X380" s="1" t="s">
        <v>5530</v>
      </c>
      <c r="Y380" s="1" t="s">
        <v>5292</v>
      </c>
      <c r="Z380" s="1" t="s">
        <v>5293</v>
      </c>
    </row>
    <row r="381" spans="1:26" x14ac:dyDescent="0.2">
      <c r="A381" s="1" t="s">
        <v>5346</v>
      </c>
      <c r="B381" s="1" t="s">
        <v>3936</v>
      </c>
      <c r="C381" s="3">
        <v>42157</v>
      </c>
      <c r="D381" s="1" t="s">
        <v>3641</v>
      </c>
      <c r="E381" s="1" t="s">
        <v>5528</v>
      </c>
      <c r="F381" s="5">
        <v>980</v>
      </c>
      <c r="G381" s="5">
        <v>980</v>
      </c>
      <c r="H381" s="5">
        <v>117.6</v>
      </c>
      <c r="I381" s="1" t="s">
        <v>5348</v>
      </c>
      <c r="J381" s="5">
        <v>0</v>
      </c>
      <c r="K381" s="5">
        <v>0</v>
      </c>
      <c r="L381" s="1" t="s">
        <v>5349</v>
      </c>
      <c r="M381" s="5">
        <v>0</v>
      </c>
      <c r="N381" s="5">
        <v>0</v>
      </c>
      <c r="O381" s="1" t="s">
        <v>5349</v>
      </c>
      <c r="P381" s="5">
        <v>980</v>
      </c>
      <c r="Q381" s="5">
        <v>16.170000000000002</v>
      </c>
      <c r="R381" s="1" t="s">
        <v>5351</v>
      </c>
      <c r="S381" s="5">
        <v>980</v>
      </c>
      <c r="T381" s="5">
        <v>74.48</v>
      </c>
      <c r="U381" s="1" t="s">
        <v>5351</v>
      </c>
      <c r="V381" s="1" t="s">
        <v>5523</v>
      </c>
      <c r="W381" s="1" t="s">
        <v>5255</v>
      </c>
      <c r="X381" s="1" t="s">
        <v>5542</v>
      </c>
      <c r="Y381" s="1" t="s">
        <v>3937</v>
      </c>
      <c r="Z381" s="1" t="s">
        <v>3938</v>
      </c>
    </row>
    <row r="382" spans="1:26" x14ac:dyDescent="0.2">
      <c r="A382" s="1" t="s">
        <v>5346</v>
      </c>
      <c r="B382" s="1" t="s">
        <v>3939</v>
      </c>
      <c r="C382" s="3">
        <v>42157</v>
      </c>
      <c r="D382" s="1" t="s">
        <v>3641</v>
      </c>
      <c r="E382" s="1" t="s">
        <v>5365</v>
      </c>
      <c r="F382" s="5">
        <v>565.5</v>
      </c>
      <c r="G382" s="5">
        <v>565.5</v>
      </c>
      <c r="H382" s="5">
        <v>67.86</v>
      </c>
      <c r="I382" s="1" t="s">
        <v>5348</v>
      </c>
      <c r="J382" s="5">
        <v>0</v>
      </c>
      <c r="K382" s="5">
        <v>0</v>
      </c>
      <c r="L382" s="1" t="s">
        <v>5349</v>
      </c>
      <c r="M382" s="5">
        <v>0</v>
      </c>
      <c r="N382" s="5">
        <v>0</v>
      </c>
      <c r="O382" s="1" t="s">
        <v>5349</v>
      </c>
      <c r="P382" s="5">
        <v>565.5</v>
      </c>
      <c r="Q382" s="5">
        <v>9.33</v>
      </c>
      <c r="R382" s="1" t="s">
        <v>5351</v>
      </c>
      <c r="S382" s="5">
        <v>565.5</v>
      </c>
      <c r="T382" s="5">
        <v>42.98</v>
      </c>
      <c r="U382" s="1" t="s">
        <v>5351</v>
      </c>
      <c r="V382" s="1" t="s">
        <v>5351</v>
      </c>
      <c r="W382" s="1" t="s">
        <v>3940</v>
      </c>
      <c r="X382" s="1" t="s">
        <v>5685</v>
      </c>
      <c r="Y382" s="1" t="s">
        <v>3941</v>
      </c>
      <c r="Z382" s="1" t="s">
        <v>3942</v>
      </c>
    </row>
    <row r="383" spans="1:26" x14ac:dyDescent="0.2">
      <c r="A383" s="1" t="s">
        <v>5346</v>
      </c>
      <c r="B383" s="1" t="s">
        <v>3943</v>
      </c>
      <c r="C383" s="3">
        <v>42157</v>
      </c>
      <c r="D383" s="1" t="s">
        <v>3649</v>
      </c>
      <c r="E383" s="1" t="s">
        <v>5029</v>
      </c>
      <c r="F383" s="5">
        <v>9649.93</v>
      </c>
      <c r="G383" s="5">
        <v>8391.24</v>
      </c>
      <c r="H383" s="5">
        <v>335.65</v>
      </c>
      <c r="I383" s="1" t="s">
        <v>5406</v>
      </c>
      <c r="J383" s="5">
        <v>0</v>
      </c>
      <c r="K383" s="5">
        <v>0</v>
      </c>
      <c r="L383" s="1" t="s">
        <v>5349</v>
      </c>
      <c r="M383" s="5">
        <v>8391.24</v>
      </c>
      <c r="N383" s="5">
        <v>1258.69</v>
      </c>
      <c r="O383" s="1" t="s">
        <v>3642</v>
      </c>
      <c r="P383" s="5">
        <v>8391.24</v>
      </c>
      <c r="Q383" s="5">
        <v>138.46</v>
      </c>
      <c r="R383" s="1" t="s">
        <v>5351</v>
      </c>
      <c r="S383" s="5">
        <v>8391.24</v>
      </c>
      <c r="T383" s="5">
        <v>637.73</v>
      </c>
      <c r="U383" s="1" t="s">
        <v>5351</v>
      </c>
      <c r="V383" s="1" t="s">
        <v>5351</v>
      </c>
      <c r="W383" s="1" t="s">
        <v>3944</v>
      </c>
      <c r="X383" s="1" t="s">
        <v>5408</v>
      </c>
      <c r="Y383" s="1" t="s">
        <v>5794</v>
      </c>
      <c r="Z383" s="1" t="s">
        <v>5795</v>
      </c>
    </row>
    <row r="384" spans="1:26" x14ac:dyDescent="0.2">
      <c r="A384" s="1" t="s">
        <v>5346</v>
      </c>
      <c r="B384" s="1" t="s">
        <v>3945</v>
      </c>
      <c r="C384" s="3">
        <v>42157</v>
      </c>
      <c r="D384" s="1" t="s">
        <v>3668</v>
      </c>
      <c r="E384" s="1" t="s">
        <v>5347</v>
      </c>
      <c r="F384" s="5">
        <v>1884.63</v>
      </c>
      <c r="G384" s="5">
        <v>0</v>
      </c>
      <c r="H384" s="5">
        <v>0</v>
      </c>
      <c r="I384" s="1" t="s">
        <v>5349</v>
      </c>
      <c r="J384" s="5">
        <v>0</v>
      </c>
      <c r="K384" s="5">
        <v>0</v>
      </c>
      <c r="L384" s="1" t="s">
        <v>5349</v>
      </c>
      <c r="M384" s="5">
        <v>0</v>
      </c>
      <c r="N384" s="5">
        <v>0</v>
      </c>
      <c r="O384" s="1" t="s">
        <v>5349</v>
      </c>
      <c r="P384" s="5">
        <v>1884.63</v>
      </c>
      <c r="Q384" s="5">
        <v>31.1</v>
      </c>
      <c r="R384" s="1" t="s">
        <v>5351</v>
      </c>
      <c r="S384" s="5">
        <v>1884.63</v>
      </c>
      <c r="T384" s="5">
        <v>143.22999999999999</v>
      </c>
      <c r="U384" s="1" t="s">
        <v>5351</v>
      </c>
      <c r="V384" s="1" t="s">
        <v>5351</v>
      </c>
      <c r="W384" s="1" t="s">
        <v>5433</v>
      </c>
      <c r="X384" s="1" t="s">
        <v>3946</v>
      </c>
      <c r="Y384" s="1" t="s">
        <v>3947</v>
      </c>
      <c r="Z384" s="1" t="s">
        <v>3948</v>
      </c>
    </row>
    <row r="385" spans="1:26" x14ac:dyDescent="0.2">
      <c r="A385" s="1" t="s">
        <v>5346</v>
      </c>
      <c r="B385" s="1" t="s">
        <v>3949</v>
      </c>
      <c r="C385" s="3">
        <v>42157</v>
      </c>
      <c r="D385" s="1" t="s">
        <v>3649</v>
      </c>
      <c r="E385" s="1" t="s">
        <v>4804</v>
      </c>
      <c r="F385" s="5">
        <v>1530.48</v>
      </c>
      <c r="G385" s="5">
        <v>1530.48</v>
      </c>
      <c r="H385" s="5">
        <v>61.22</v>
      </c>
      <c r="I385" s="1" t="s">
        <v>5406</v>
      </c>
      <c r="J385" s="5">
        <v>0</v>
      </c>
      <c r="K385" s="5">
        <v>0</v>
      </c>
      <c r="L385" s="1" t="s">
        <v>5349</v>
      </c>
      <c r="M385" s="5">
        <v>0</v>
      </c>
      <c r="N385" s="5">
        <v>0</v>
      </c>
      <c r="O385" s="1" t="s">
        <v>5349</v>
      </c>
      <c r="P385" s="5">
        <v>1530.48</v>
      </c>
      <c r="Q385" s="5">
        <v>25.25</v>
      </c>
      <c r="R385" s="1" t="s">
        <v>5351</v>
      </c>
      <c r="S385" s="5">
        <v>1530.48</v>
      </c>
      <c r="T385" s="5">
        <v>116.32</v>
      </c>
      <c r="U385" s="1" t="s">
        <v>5351</v>
      </c>
      <c r="V385" s="1" t="s">
        <v>5351</v>
      </c>
      <c r="W385" s="1" t="s">
        <v>3950</v>
      </c>
      <c r="X385" s="1" t="s">
        <v>5612</v>
      </c>
      <c r="Y385" s="1" t="s">
        <v>3787</v>
      </c>
      <c r="Z385" s="1" t="s">
        <v>3788</v>
      </c>
    </row>
    <row r="386" spans="1:26" x14ac:dyDescent="0.2">
      <c r="A386" s="1" t="s">
        <v>5346</v>
      </c>
      <c r="B386" s="1" t="s">
        <v>3951</v>
      </c>
      <c r="C386" s="3">
        <v>42157</v>
      </c>
      <c r="D386" s="1" t="s">
        <v>3649</v>
      </c>
      <c r="E386" s="1" t="s">
        <v>4804</v>
      </c>
      <c r="F386" s="5">
        <v>2137.9</v>
      </c>
      <c r="G386" s="5">
        <v>2137.9</v>
      </c>
      <c r="H386" s="5">
        <v>85.52</v>
      </c>
      <c r="I386" s="1" t="s">
        <v>5406</v>
      </c>
      <c r="J386" s="5">
        <v>0</v>
      </c>
      <c r="K386" s="5">
        <v>0</v>
      </c>
      <c r="L386" s="1" t="s">
        <v>5349</v>
      </c>
      <c r="M386" s="5">
        <v>0</v>
      </c>
      <c r="N386" s="5">
        <v>0</v>
      </c>
      <c r="O386" s="1" t="s">
        <v>5349</v>
      </c>
      <c r="P386" s="5">
        <v>2137.9</v>
      </c>
      <c r="Q386" s="5">
        <v>35.28</v>
      </c>
      <c r="R386" s="1" t="s">
        <v>5351</v>
      </c>
      <c r="S386" s="5">
        <v>2137.9</v>
      </c>
      <c r="T386" s="5">
        <v>162.47999999999999</v>
      </c>
      <c r="U386" s="1" t="s">
        <v>5351</v>
      </c>
      <c r="V386" s="1" t="s">
        <v>5351</v>
      </c>
      <c r="W386" s="1" t="s">
        <v>3950</v>
      </c>
      <c r="X386" s="1" t="s">
        <v>5612</v>
      </c>
      <c r="Y386" s="1" t="s">
        <v>3787</v>
      </c>
      <c r="Z386" s="1" t="s">
        <v>3788</v>
      </c>
    </row>
    <row r="387" spans="1:26" x14ac:dyDescent="0.2">
      <c r="A387" s="1" t="s">
        <v>5346</v>
      </c>
      <c r="B387" s="1" t="s">
        <v>3952</v>
      </c>
      <c r="C387" s="3">
        <v>42157</v>
      </c>
      <c r="D387" s="1" t="s">
        <v>3649</v>
      </c>
      <c r="E387" s="1" t="s">
        <v>5029</v>
      </c>
      <c r="F387" s="5">
        <v>863.98</v>
      </c>
      <c r="G387" s="5">
        <v>863.98</v>
      </c>
      <c r="H387" s="5">
        <v>34.56</v>
      </c>
      <c r="I387" s="1" t="s">
        <v>5406</v>
      </c>
      <c r="J387" s="5">
        <v>0</v>
      </c>
      <c r="K387" s="5">
        <v>0</v>
      </c>
      <c r="L387" s="1" t="s">
        <v>5349</v>
      </c>
      <c r="M387" s="5">
        <v>0</v>
      </c>
      <c r="N387" s="5">
        <v>0</v>
      </c>
      <c r="O387" s="1" t="s">
        <v>5349</v>
      </c>
      <c r="P387" s="5">
        <v>863.98</v>
      </c>
      <c r="Q387" s="5">
        <v>14.26</v>
      </c>
      <c r="R387" s="1" t="s">
        <v>5351</v>
      </c>
      <c r="S387" s="5">
        <v>863.98</v>
      </c>
      <c r="T387" s="5">
        <v>65.66</v>
      </c>
      <c r="U387" s="1" t="s">
        <v>5351</v>
      </c>
      <c r="V387" s="1" t="s">
        <v>5351</v>
      </c>
      <c r="W387" s="1" t="s">
        <v>3944</v>
      </c>
      <c r="X387" s="1" t="s">
        <v>5612</v>
      </c>
      <c r="Y387" s="1" t="s">
        <v>5107</v>
      </c>
      <c r="Z387" s="1" t="s">
        <v>5108</v>
      </c>
    </row>
    <row r="388" spans="1:26" x14ac:dyDescent="0.2">
      <c r="A388" s="1" t="s">
        <v>5346</v>
      </c>
      <c r="B388" s="1" t="s">
        <v>3953</v>
      </c>
      <c r="C388" s="3">
        <v>42157</v>
      </c>
      <c r="D388" s="1" t="s">
        <v>3657</v>
      </c>
      <c r="E388" s="1" t="s">
        <v>5347</v>
      </c>
      <c r="F388" s="5">
        <v>103.02</v>
      </c>
      <c r="G388" s="5">
        <v>103.02</v>
      </c>
      <c r="H388" s="5">
        <v>18.54</v>
      </c>
      <c r="I388" s="1" t="s">
        <v>5406</v>
      </c>
      <c r="J388" s="5">
        <v>0</v>
      </c>
      <c r="K388" s="5">
        <v>0</v>
      </c>
      <c r="L388" s="1" t="s">
        <v>5349</v>
      </c>
      <c r="M388" s="5">
        <v>0</v>
      </c>
      <c r="N388" s="5">
        <v>0</v>
      </c>
      <c r="O388" s="1" t="s">
        <v>5349</v>
      </c>
      <c r="P388" s="5">
        <v>103.02</v>
      </c>
      <c r="Q388" s="5">
        <v>1.7</v>
      </c>
      <c r="R388" s="1" t="s">
        <v>5351</v>
      </c>
      <c r="S388" s="5">
        <v>103.02</v>
      </c>
      <c r="T388" s="5">
        <v>7.83</v>
      </c>
      <c r="U388" s="1" t="s">
        <v>5351</v>
      </c>
      <c r="V388" s="1" t="s">
        <v>5351</v>
      </c>
      <c r="W388" s="1" t="s">
        <v>5433</v>
      </c>
      <c r="X388" s="1" t="s">
        <v>5612</v>
      </c>
      <c r="Y388" s="1" t="s">
        <v>5107</v>
      </c>
      <c r="Z388" s="1" t="s">
        <v>5108</v>
      </c>
    </row>
    <row r="389" spans="1:26" x14ac:dyDescent="0.2">
      <c r="A389" s="1" t="s">
        <v>5346</v>
      </c>
      <c r="B389" s="1" t="s">
        <v>3954</v>
      </c>
      <c r="C389" s="3">
        <v>42157</v>
      </c>
      <c r="D389" s="1" t="s">
        <v>3649</v>
      </c>
      <c r="E389" s="1" t="s">
        <v>5628</v>
      </c>
      <c r="F389" s="5">
        <v>795.47</v>
      </c>
      <c r="G389" s="5">
        <v>691.71</v>
      </c>
      <c r="H389" s="5">
        <v>27.67</v>
      </c>
      <c r="I389" s="1" t="s">
        <v>5406</v>
      </c>
      <c r="J389" s="5">
        <v>0</v>
      </c>
      <c r="K389" s="5">
        <v>0</v>
      </c>
      <c r="L389" s="1" t="s">
        <v>5349</v>
      </c>
      <c r="M389" s="5">
        <v>691.71</v>
      </c>
      <c r="N389" s="5">
        <v>103.76</v>
      </c>
      <c r="O389" s="1" t="s">
        <v>3642</v>
      </c>
      <c r="P389" s="5">
        <v>691.71</v>
      </c>
      <c r="Q389" s="5">
        <v>11.41</v>
      </c>
      <c r="R389" s="1" t="s">
        <v>5351</v>
      </c>
      <c r="S389" s="5">
        <v>691.71</v>
      </c>
      <c r="T389" s="5">
        <v>52.57</v>
      </c>
      <c r="U389" s="1" t="s">
        <v>5351</v>
      </c>
      <c r="V389" s="1" t="s">
        <v>5351</v>
      </c>
      <c r="W389" s="1" t="s">
        <v>3955</v>
      </c>
      <c r="X389" s="1" t="s">
        <v>5408</v>
      </c>
      <c r="Y389" s="1" t="s">
        <v>5496</v>
      </c>
      <c r="Z389" s="1" t="s">
        <v>5497</v>
      </c>
    </row>
    <row r="390" spans="1:26" x14ac:dyDescent="0.2">
      <c r="A390" s="1" t="s">
        <v>5346</v>
      </c>
      <c r="B390" s="1" t="s">
        <v>3956</v>
      </c>
      <c r="C390" s="3">
        <v>42157</v>
      </c>
      <c r="D390" s="1" t="s">
        <v>3641</v>
      </c>
      <c r="E390" s="1" t="s">
        <v>5029</v>
      </c>
      <c r="F390" s="5">
        <v>1889.69</v>
      </c>
      <c r="G390" s="5">
        <v>1643.21</v>
      </c>
      <c r="H390" s="5">
        <v>115.02</v>
      </c>
      <c r="I390" s="1" t="s">
        <v>5417</v>
      </c>
      <c r="J390" s="5">
        <v>0</v>
      </c>
      <c r="K390" s="5">
        <v>0</v>
      </c>
      <c r="L390" s="1" t="s">
        <v>5349</v>
      </c>
      <c r="M390" s="5">
        <v>1643.21</v>
      </c>
      <c r="N390" s="5">
        <v>246.48</v>
      </c>
      <c r="O390" s="1" t="s">
        <v>3642</v>
      </c>
      <c r="P390" s="5">
        <v>1643.21</v>
      </c>
      <c r="Q390" s="5">
        <v>27.11</v>
      </c>
      <c r="R390" s="1" t="s">
        <v>5351</v>
      </c>
      <c r="S390" s="5">
        <v>1643.21</v>
      </c>
      <c r="T390" s="5">
        <v>124.88</v>
      </c>
      <c r="U390" s="1" t="s">
        <v>5351</v>
      </c>
      <c r="V390" s="1" t="s">
        <v>5351</v>
      </c>
      <c r="W390" s="1" t="s">
        <v>3944</v>
      </c>
      <c r="X390" s="1" t="s">
        <v>5459</v>
      </c>
      <c r="Y390" s="1" t="s">
        <v>3838</v>
      </c>
      <c r="Z390" s="1" t="s">
        <v>3839</v>
      </c>
    </row>
    <row r="391" spans="1:26" x14ac:dyDescent="0.2">
      <c r="A391" s="1" t="s">
        <v>5346</v>
      </c>
      <c r="B391" s="1" t="s">
        <v>3956</v>
      </c>
      <c r="C391" s="3">
        <v>42157</v>
      </c>
      <c r="D391" s="1" t="s">
        <v>3700</v>
      </c>
      <c r="E391" s="1" t="s">
        <v>5029</v>
      </c>
      <c r="F391" s="5">
        <v>709.57</v>
      </c>
      <c r="G391" s="5">
        <v>573.51</v>
      </c>
      <c r="H391" s="5">
        <v>22.94</v>
      </c>
      <c r="I391" s="1" t="s">
        <v>5579</v>
      </c>
      <c r="J391" s="5">
        <v>935.28</v>
      </c>
      <c r="K391" s="5">
        <v>136.06</v>
      </c>
      <c r="L391" s="1" t="s">
        <v>5579</v>
      </c>
      <c r="M391" s="5">
        <v>0</v>
      </c>
      <c r="N391" s="5">
        <v>0</v>
      </c>
      <c r="O391" s="1" t="s">
        <v>5349</v>
      </c>
      <c r="P391" s="5">
        <v>573.51</v>
      </c>
      <c r="Q391" s="5">
        <v>9.4600000000000009</v>
      </c>
      <c r="R391" s="1" t="s">
        <v>5351</v>
      </c>
      <c r="S391" s="5">
        <v>573.51</v>
      </c>
      <c r="T391" s="5">
        <v>43.59</v>
      </c>
      <c r="U391" s="1" t="s">
        <v>5351</v>
      </c>
      <c r="V391" s="1" t="s">
        <v>5351</v>
      </c>
      <c r="W391" s="1" t="s">
        <v>3944</v>
      </c>
      <c r="X391" s="1" t="s">
        <v>5419</v>
      </c>
      <c r="Y391" s="1" t="s">
        <v>3842</v>
      </c>
      <c r="Z391" s="1" t="s">
        <v>3843</v>
      </c>
    </row>
    <row r="392" spans="1:26" x14ac:dyDescent="0.2">
      <c r="A392" s="1" t="s">
        <v>5346</v>
      </c>
      <c r="B392" s="1" t="s">
        <v>3956</v>
      </c>
      <c r="C392" s="3">
        <v>42157</v>
      </c>
      <c r="D392" s="1" t="s">
        <v>3700</v>
      </c>
      <c r="E392" s="1" t="s">
        <v>5029</v>
      </c>
      <c r="F392" s="5">
        <v>4258.95</v>
      </c>
      <c r="G392" s="5">
        <v>3004.5</v>
      </c>
      <c r="H392" s="5">
        <v>120.18</v>
      </c>
      <c r="I392" s="1" t="s">
        <v>5579</v>
      </c>
      <c r="J392" s="5">
        <v>5434.99</v>
      </c>
      <c r="K392" s="5">
        <v>803.77</v>
      </c>
      <c r="L392" s="1" t="s">
        <v>5579</v>
      </c>
      <c r="M392" s="5">
        <v>3004.5</v>
      </c>
      <c r="N392" s="5">
        <v>450.68</v>
      </c>
      <c r="O392" s="1" t="s">
        <v>3642</v>
      </c>
      <c r="P392" s="5">
        <v>3004.5</v>
      </c>
      <c r="Q392" s="5">
        <v>49.57</v>
      </c>
      <c r="R392" s="1" t="s">
        <v>5351</v>
      </c>
      <c r="S392" s="5">
        <v>3004.5</v>
      </c>
      <c r="T392" s="5">
        <v>228.34</v>
      </c>
      <c r="U392" s="1" t="s">
        <v>5351</v>
      </c>
      <c r="V392" s="1" t="s">
        <v>5351</v>
      </c>
      <c r="W392" s="1" t="s">
        <v>3944</v>
      </c>
      <c r="X392" s="1" t="s">
        <v>5359</v>
      </c>
      <c r="Y392" s="1" t="s">
        <v>3957</v>
      </c>
      <c r="Z392" s="1" t="s">
        <v>3958</v>
      </c>
    </row>
    <row r="393" spans="1:26" x14ac:dyDescent="0.2">
      <c r="A393" s="1" t="s">
        <v>5346</v>
      </c>
      <c r="B393" s="1" t="s">
        <v>3956</v>
      </c>
      <c r="C393" s="3">
        <v>42157</v>
      </c>
      <c r="D393" s="1" t="s">
        <v>3700</v>
      </c>
      <c r="E393" s="1" t="s">
        <v>5029</v>
      </c>
      <c r="F393" s="5">
        <v>337.85</v>
      </c>
      <c r="G393" s="5">
        <v>236.08</v>
      </c>
      <c r="H393" s="5">
        <v>9.44</v>
      </c>
      <c r="I393" s="1" t="s">
        <v>5579</v>
      </c>
      <c r="J393" s="5">
        <v>445.9</v>
      </c>
      <c r="K393" s="5">
        <v>66.36</v>
      </c>
      <c r="L393" s="1" t="s">
        <v>5579</v>
      </c>
      <c r="M393" s="5">
        <v>236.08</v>
      </c>
      <c r="N393" s="5">
        <v>35.409999999999997</v>
      </c>
      <c r="O393" s="1" t="s">
        <v>3642</v>
      </c>
      <c r="P393" s="5">
        <v>236.08</v>
      </c>
      <c r="Q393" s="5">
        <v>3.9</v>
      </c>
      <c r="R393" s="1" t="s">
        <v>5351</v>
      </c>
      <c r="S393" s="5">
        <v>236.08</v>
      </c>
      <c r="T393" s="5">
        <v>17.940000000000001</v>
      </c>
      <c r="U393" s="1" t="s">
        <v>5351</v>
      </c>
      <c r="V393" s="1" t="s">
        <v>5351</v>
      </c>
      <c r="W393" s="1" t="s">
        <v>3944</v>
      </c>
      <c r="X393" s="1" t="s">
        <v>4890</v>
      </c>
      <c r="Y393" s="1" t="s">
        <v>3959</v>
      </c>
      <c r="Z393" s="1" t="s">
        <v>3960</v>
      </c>
    </row>
    <row r="394" spans="1:26" x14ac:dyDescent="0.2">
      <c r="A394" s="1" t="s">
        <v>5346</v>
      </c>
      <c r="B394" s="1" t="s">
        <v>3956</v>
      </c>
      <c r="C394" s="3">
        <v>42157</v>
      </c>
      <c r="D394" s="1" t="s">
        <v>3700</v>
      </c>
      <c r="E394" s="1" t="s">
        <v>5029</v>
      </c>
      <c r="F394" s="5">
        <v>779.62</v>
      </c>
      <c r="G394" s="5">
        <v>549.99</v>
      </c>
      <c r="H394" s="5">
        <v>22</v>
      </c>
      <c r="I394" s="1" t="s">
        <v>5579</v>
      </c>
      <c r="J394" s="5">
        <v>994.9</v>
      </c>
      <c r="K394" s="5">
        <v>147.13</v>
      </c>
      <c r="L394" s="1" t="s">
        <v>5579</v>
      </c>
      <c r="M394" s="5">
        <v>549.99</v>
      </c>
      <c r="N394" s="5">
        <v>82.5</v>
      </c>
      <c r="O394" s="1" t="s">
        <v>3642</v>
      </c>
      <c r="P394" s="5">
        <v>549.99</v>
      </c>
      <c r="Q394" s="5">
        <v>9.07</v>
      </c>
      <c r="R394" s="1" t="s">
        <v>5351</v>
      </c>
      <c r="S394" s="5">
        <v>549.99</v>
      </c>
      <c r="T394" s="5">
        <v>41.8</v>
      </c>
      <c r="U394" s="1" t="s">
        <v>5351</v>
      </c>
      <c r="V394" s="1" t="s">
        <v>5351</v>
      </c>
      <c r="W394" s="1" t="s">
        <v>3944</v>
      </c>
      <c r="X394" s="1" t="s">
        <v>5359</v>
      </c>
      <c r="Y394" s="1" t="s">
        <v>3961</v>
      </c>
      <c r="Z394" s="1" t="s">
        <v>3962</v>
      </c>
    </row>
    <row r="395" spans="1:26" x14ac:dyDescent="0.2">
      <c r="A395" s="1" t="s">
        <v>5346</v>
      </c>
      <c r="B395" s="1" t="s">
        <v>3963</v>
      </c>
      <c r="C395" s="3">
        <v>42157</v>
      </c>
      <c r="D395" s="1" t="s">
        <v>3641</v>
      </c>
      <c r="E395" s="1" t="s">
        <v>5528</v>
      </c>
      <c r="F395" s="5">
        <v>2322.0100000000002</v>
      </c>
      <c r="G395" s="5">
        <v>2322.0100000000002</v>
      </c>
      <c r="H395" s="5">
        <v>278.64</v>
      </c>
      <c r="I395" s="1" t="s">
        <v>5348</v>
      </c>
      <c r="J395" s="5">
        <v>0</v>
      </c>
      <c r="K395" s="5">
        <v>0</v>
      </c>
      <c r="L395" s="1" t="s">
        <v>5349</v>
      </c>
      <c r="M395" s="5">
        <v>0</v>
      </c>
      <c r="N395" s="5">
        <v>0</v>
      </c>
      <c r="O395" s="1" t="s">
        <v>5349</v>
      </c>
      <c r="P395" s="5">
        <v>2322.0100000000002</v>
      </c>
      <c r="Q395" s="5">
        <v>38.31</v>
      </c>
      <c r="R395" s="1" t="s">
        <v>5351</v>
      </c>
      <c r="S395" s="5">
        <v>2322.0100000000002</v>
      </c>
      <c r="T395" s="5">
        <v>176.47</v>
      </c>
      <c r="U395" s="1" t="s">
        <v>5351</v>
      </c>
      <c r="V395" s="1" t="s">
        <v>5351</v>
      </c>
      <c r="W395" s="1" t="s">
        <v>5255</v>
      </c>
      <c r="X395" s="1" t="s">
        <v>5530</v>
      </c>
      <c r="Y395" s="1" t="s">
        <v>5288</v>
      </c>
      <c r="Z395" s="1" t="s">
        <v>5289</v>
      </c>
    </row>
    <row r="396" spans="1:26" x14ac:dyDescent="0.2">
      <c r="A396" s="1" t="s">
        <v>5346</v>
      </c>
      <c r="B396" s="1" t="s">
        <v>3964</v>
      </c>
      <c r="C396" s="3">
        <v>42157</v>
      </c>
      <c r="D396" s="1" t="s">
        <v>3649</v>
      </c>
      <c r="E396" s="1" t="s">
        <v>4835</v>
      </c>
      <c r="F396" s="5">
        <v>4802.5600000000004</v>
      </c>
      <c r="G396" s="5">
        <v>4176.1400000000003</v>
      </c>
      <c r="H396" s="5">
        <v>167.05</v>
      </c>
      <c r="I396" s="1" t="s">
        <v>5406</v>
      </c>
      <c r="J396" s="5">
        <v>0</v>
      </c>
      <c r="K396" s="5">
        <v>0</v>
      </c>
      <c r="L396" s="1" t="s">
        <v>5349</v>
      </c>
      <c r="M396" s="5">
        <v>4176.1400000000003</v>
      </c>
      <c r="N396" s="5">
        <v>626.41999999999996</v>
      </c>
      <c r="O396" s="1" t="s">
        <v>3642</v>
      </c>
      <c r="P396" s="5">
        <v>4176.1400000000003</v>
      </c>
      <c r="Q396" s="5">
        <v>68.91</v>
      </c>
      <c r="R396" s="1" t="s">
        <v>5351</v>
      </c>
      <c r="S396" s="5">
        <v>4176.1400000000003</v>
      </c>
      <c r="T396" s="5">
        <v>317.39</v>
      </c>
      <c r="U396" s="1" t="s">
        <v>5351</v>
      </c>
      <c r="V396" s="1" t="s">
        <v>5351</v>
      </c>
      <c r="W396" s="1" t="s">
        <v>3965</v>
      </c>
      <c r="X396" s="1" t="s">
        <v>5359</v>
      </c>
      <c r="Y396" s="1" t="s">
        <v>5481</v>
      </c>
      <c r="Z396" s="1" t="s">
        <v>5482</v>
      </c>
    </row>
    <row r="397" spans="1:26" x14ac:dyDescent="0.2">
      <c r="A397" s="1" t="s">
        <v>5346</v>
      </c>
      <c r="B397" s="1" t="s">
        <v>3964</v>
      </c>
      <c r="C397" s="3">
        <v>42157</v>
      </c>
      <c r="D397" s="1" t="s">
        <v>3649</v>
      </c>
      <c r="E397" s="1" t="s">
        <v>4835</v>
      </c>
      <c r="F397" s="5">
        <v>427.44</v>
      </c>
      <c r="G397" s="5">
        <v>356.2</v>
      </c>
      <c r="H397" s="5">
        <v>14.25</v>
      </c>
      <c r="I397" s="1" t="s">
        <v>5406</v>
      </c>
      <c r="J397" s="5">
        <v>0</v>
      </c>
      <c r="K397" s="5">
        <v>0</v>
      </c>
      <c r="L397" s="1" t="s">
        <v>5349</v>
      </c>
      <c r="M397" s="5">
        <v>356.2</v>
      </c>
      <c r="N397" s="5">
        <v>71.239999999999995</v>
      </c>
      <c r="O397" s="1" t="s">
        <v>3642</v>
      </c>
      <c r="P397" s="5">
        <v>356.2</v>
      </c>
      <c r="Q397" s="5">
        <v>5.88</v>
      </c>
      <c r="R397" s="1" t="s">
        <v>5351</v>
      </c>
      <c r="S397" s="5">
        <v>356.2</v>
      </c>
      <c r="T397" s="5">
        <v>27.07</v>
      </c>
      <c r="U397" s="1" t="s">
        <v>5351</v>
      </c>
      <c r="V397" s="1" t="s">
        <v>5351</v>
      </c>
      <c r="W397" s="1" t="s">
        <v>3965</v>
      </c>
      <c r="X397" s="1" t="s">
        <v>5498</v>
      </c>
      <c r="Y397" s="1" t="s">
        <v>4906</v>
      </c>
      <c r="Z397" s="1" t="s">
        <v>4907</v>
      </c>
    </row>
    <row r="398" spans="1:26" x14ac:dyDescent="0.2">
      <c r="A398" s="1" t="s">
        <v>5346</v>
      </c>
      <c r="B398" s="1" t="s">
        <v>3966</v>
      </c>
      <c r="C398" s="3">
        <v>42157</v>
      </c>
      <c r="D398" s="1" t="s">
        <v>3649</v>
      </c>
      <c r="E398" s="1" t="s">
        <v>5528</v>
      </c>
      <c r="F398" s="5">
        <v>1819.06</v>
      </c>
      <c r="G398" s="5">
        <v>1581.79</v>
      </c>
      <c r="H398" s="5">
        <v>63.27</v>
      </c>
      <c r="I398" s="1" t="s">
        <v>5406</v>
      </c>
      <c r="J398" s="5">
        <v>0</v>
      </c>
      <c r="K398" s="5">
        <v>0</v>
      </c>
      <c r="L398" s="1" t="s">
        <v>5349</v>
      </c>
      <c r="M398" s="5">
        <v>1581.79</v>
      </c>
      <c r="N398" s="5">
        <v>237.27</v>
      </c>
      <c r="O398" s="1" t="s">
        <v>3642</v>
      </c>
      <c r="P398" s="5">
        <v>1581.79</v>
      </c>
      <c r="Q398" s="5">
        <v>26.1</v>
      </c>
      <c r="R398" s="1" t="s">
        <v>5351</v>
      </c>
      <c r="S398" s="5">
        <v>1581.79</v>
      </c>
      <c r="T398" s="5">
        <v>120.22</v>
      </c>
      <c r="U398" s="1" t="s">
        <v>5351</v>
      </c>
      <c r="V398" s="1" t="s">
        <v>5351</v>
      </c>
      <c r="W398" s="1" t="s">
        <v>4794</v>
      </c>
      <c r="X398" s="1" t="s">
        <v>5408</v>
      </c>
      <c r="Y398" s="1" t="s">
        <v>5815</v>
      </c>
      <c r="Z398" s="1" t="s">
        <v>5816</v>
      </c>
    </row>
    <row r="399" spans="1:26" x14ac:dyDescent="0.2">
      <c r="A399" s="1" t="s">
        <v>5346</v>
      </c>
      <c r="B399" s="1" t="s">
        <v>3967</v>
      </c>
      <c r="C399" s="3">
        <v>42157</v>
      </c>
      <c r="D399" s="1" t="s">
        <v>3641</v>
      </c>
      <c r="E399" s="1" t="s">
        <v>5382</v>
      </c>
      <c r="F399" s="5">
        <v>1808.25</v>
      </c>
      <c r="G399" s="5">
        <v>1808.25</v>
      </c>
      <c r="H399" s="5">
        <v>216.99</v>
      </c>
      <c r="I399" s="1" t="s">
        <v>5348</v>
      </c>
      <c r="J399" s="5">
        <v>0</v>
      </c>
      <c r="K399" s="5">
        <v>0</v>
      </c>
      <c r="L399" s="1" t="s">
        <v>5349</v>
      </c>
      <c r="M399" s="5">
        <v>0</v>
      </c>
      <c r="N399" s="5">
        <v>0</v>
      </c>
      <c r="O399" s="1" t="s">
        <v>5349</v>
      </c>
      <c r="P399" s="5">
        <v>1808.25</v>
      </c>
      <c r="Q399" s="5">
        <v>29.84</v>
      </c>
      <c r="R399" s="1" t="s">
        <v>5351</v>
      </c>
      <c r="S399" s="5">
        <v>1808.25</v>
      </c>
      <c r="T399" s="5">
        <v>137.43</v>
      </c>
      <c r="U399" s="1" t="s">
        <v>5351</v>
      </c>
      <c r="V399" s="1" t="s">
        <v>5351</v>
      </c>
      <c r="W399" s="1" t="s">
        <v>3968</v>
      </c>
      <c r="X399" s="1" t="s">
        <v>5542</v>
      </c>
      <c r="Y399" s="1" t="s">
        <v>3969</v>
      </c>
      <c r="Z399" s="1" t="s">
        <v>3970</v>
      </c>
    </row>
    <row r="400" spans="1:26" x14ac:dyDescent="0.2">
      <c r="A400" s="1" t="s">
        <v>5346</v>
      </c>
      <c r="B400" s="1" t="s">
        <v>3967</v>
      </c>
      <c r="C400" s="3">
        <v>42157</v>
      </c>
      <c r="D400" s="1" t="s">
        <v>3641</v>
      </c>
      <c r="E400" s="1" t="s">
        <v>5382</v>
      </c>
      <c r="F400" s="5">
        <v>2162.29</v>
      </c>
      <c r="G400" s="5">
        <v>2162.29</v>
      </c>
      <c r="H400" s="5">
        <v>259.47000000000003</v>
      </c>
      <c r="I400" s="1" t="s">
        <v>5348</v>
      </c>
      <c r="J400" s="5">
        <v>0</v>
      </c>
      <c r="K400" s="5">
        <v>0</v>
      </c>
      <c r="L400" s="1" t="s">
        <v>5349</v>
      </c>
      <c r="M400" s="5">
        <v>0</v>
      </c>
      <c r="N400" s="5">
        <v>0</v>
      </c>
      <c r="O400" s="1" t="s">
        <v>5349</v>
      </c>
      <c r="P400" s="5">
        <v>2162.29</v>
      </c>
      <c r="Q400" s="5">
        <v>35.68</v>
      </c>
      <c r="R400" s="1" t="s">
        <v>5351</v>
      </c>
      <c r="S400" s="5">
        <v>2162.29</v>
      </c>
      <c r="T400" s="5">
        <v>164.33</v>
      </c>
      <c r="U400" s="1" t="s">
        <v>5351</v>
      </c>
      <c r="V400" s="1" t="s">
        <v>5351</v>
      </c>
      <c r="W400" s="1" t="s">
        <v>3968</v>
      </c>
      <c r="X400" s="1" t="s">
        <v>5542</v>
      </c>
      <c r="Y400" s="1" t="s">
        <v>3971</v>
      </c>
      <c r="Z400" s="1" t="s">
        <v>3972</v>
      </c>
    </row>
    <row r="401" spans="1:26" x14ac:dyDescent="0.2">
      <c r="A401" s="1" t="s">
        <v>5346</v>
      </c>
      <c r="B401" s="1" t="s">
        <v>3973</v>
      </c>
      <c r="C401" s="3">
        <v>42157</v>
      </c>
      <c r="D401" s="1" t="s">
        <v>3662</v>
      </c>
      <c r="E401" s="1" t="s">
        <v>5347</v>
      </c>
      <c r="F401" s="5">
        <v>33.75</v>
      </c>
      <c r="G401" s="5">
        <v>33.75</v>
      </c>
      <c r="H401" s="5">
        <v>6.08</v>
      </c>
      <c r="I401" s="1" t="s">
        <v>5348</v>
      </c>
      <c r="J401" s="5">
        <v>0</v>
      </c>
      <c r="K401" s="5">
        <v>0</v>
      </c>
      <c r="L401" s="1" t="s">
        <v>5349</v>
      </c>
      <c r="M401" s="5">
        <v>0</v>
      </c>
      <c r="N401" s="5">
        <v>0</v>
      </c>
      <c r="O401" s="1" t="s">
        <v>5349</v>
      </c>
      <c r="P401" s="5">
        <v>33.75</v>
      </c>
      <c r="Q401" s="5">
        <v>0.56000000000000005</v>
      </c>
      <c r="R401" s="1" t="s">
        <v>5351</v>
      </c>
      <c r="S401" s="5">
        <v>33.75</v>
      </c>
      <c r="T401" s="5">
        <v>2.57</v>
      </c>
      <c r="U401" s="1" t="s">
        <v>5351</v>
      </c>
      <c r="V401" s="1" t="s">
        <v>5351</v>
      </c>
      <c r="W401" s="1" t="s">
        <v>3974</v>
      </c>
      <c r="X401" s="1" t="s">
        <v>5542</v>
      </c>
      <c r="Y401" s="1" t="s">
        <v>3975</v>
      </c>
      <c r="Z401" s="1" t="s">
        <v>3976</v>
      </c>
    </row>
    <row r="402" spans="1:26" x14ac:dyDescent="0.2">
      <c r="A402" s="1" t="s">
        <v>5346</v>
      </c>
      <c r="B402" s="1" t="s">
        <v>3977</v>
      </c>
      <c r="C402" s="3">
        <v>42157</v>
      </c>
      <c r="D402" s="1" t="s">
        <v>3657</v>
      </c>
      <c r="E402" s="1" t="s">
        <v>5347</v>
      </c>
      <c r="F402" s="5">
        <v>24.6</v>
      </c>
      <c r="G402" s="5">
        <v>24.6</v>
      </c>
      <c r="H402" s="5">
        <v>4.43</v>
      </c>
      <c r="I402" s="1" t="s">
        <v>5348</v>
      </c>
      <c r="J402" s="5">
        <v>0</v>
      </c>
      <c r="K402" s="5">
        <v>0</v>
      </c>
      <c r="L402" s="1" t="s">
        <v>5349</v>
      </c>
      <c r="M402" s="5">
        <v>0</v>
      </c>
      <c r="N402" s="5">
        <v>0</v>
      </c>
      <c r="O402" s="1" t="s">
        <v>5349</v>
      </c>
      <c r="P402" s="5">
        <v>24.6</v>
      </c>
      <c r="Q402" s="5">
        <v>0.41</v>
      </c>
      <c r="R402" s="1" t="s">
        <v>5351</v>
      </c>
      <c r="S402" s="5">
        <v>24.6</v>
      </c>
      <c r="T402" s="5">
        <v>1.87</v>
      </c>
      <c r="U402" s="1" t="s">
        <v>5351</v>
      </c>
      <c r="V402" s="1" t="s">
        <v>5351</v>
      </c>
      <c r="W402" s="1" t="s">
        <v>3978</v>
      </c>
      <c r="X402" s="1" t="s">
        <v>5352</v>
      </c>
      <c r="Y402" s="1" t="s">
        <v>5355</v>
      </c>
      <c r="Z402" s="1" t="s">
        <v>5356</v>
      </c>
    </row>
    <row r="403" spans="1:26" x14ac:dyDescent="0.2">
      <c r="A403" s="1" t="s">
        <v>5346</v>
      </c>
      <c r="B403" s="1" t="s">
        <v>3979</v>
      </c>
      <c r="C403" s="3">
        <v>42157</v>
      </c>
      <c r="D403" s="1" t="s">
        <v>3700</v>
      </c>
      <c r="E403" s="1" t="s">
        <v>5528</v>
      </c>
      <c r="F403" s="5">
        <v>2763.61</v>
      </c>
      <c r="G403" s="5">
        <v>2128.84</v>
      </c>
      <c r="H403" s="5">
        <v>85.15</v>
      </c>
      <c r="I403" s="1" t="s">
        <v>5579</v>
      </c>
      <c r="J403" s="5">
        <v>3338.32</v>
      </c>
      <c r="K403" s="5">
        <v>315.44</v>
      </c>
      <c r="L403" s="1" t="s">
        <v>5579</v>
      </c>
      <c r="M403" s="5">
        <v>2128.84</v>
      </c>
      <c r="N403" s="5">
        <v>319.33</v>
      </c>
      <c r="O403" s="1" t="s">
        <v>3642</v>
      </c>
      <c r="P403" s="5">
        <v>2128.84</v>
      </c>
      <c r="Q403" s="5">
        <v>35.130000000000003</v>
      </c>
      <c r="R403" s="1" t="s">
        <v>5351</v>
      </c>
      <c r="S403" s="5">
        <v>2128.84</v>
      </c>
      <c r="T403" s="5">
        <v>161.79</v>
      </c>
      <c r="U403" s="1" t="s">
        <v>5351</v>
      </c>
      <c r="V403" s="1" t="s">
        <v>5351</v>
      </c>
      <c r="W403" s="1" t="s">
        <v>4794</v>
      </c>
      <c r="X403" s="1" t="s">
        <v>5385</v>
      </c>
      <c r="Y403" s="1" t="s">
        <v>5489</v>
      </c>
      <c r="Z403" s="1" t="s">
        <v>5490</v>
      </c>
    </row>
    <row r="404" spans="1:26" x14ac:dyDescent="0.2">
      <c r="A404" s="1" t="s">
        <v>5346</v>
      </c>
      <c r="B404" s="1" t="s">
        <v>3980</v>
      </c>
      <c r="C404" s="3">
        <v>42157</v>
      </c>
      <c r="D404" s="1" t="s">
        <v>3649</v>
      </c>
      <c r="E404" s="1" t="s">
        <v>4804</v>
      </c>
      <c r="F404" s="5">
        <v>664.78</v>
      </c>
      <c r="G404" s="5">
        <v>578.07000000000005</v>
      </c>
      <c r="H404" s="5">
        <v>23.12</v>
      </c>
      <c r="I404" s="1" t="s">
        <v>5406</v>
      </c>
      <c r="J404" s="5">
        <v>0</v>
      </c>
      <c r="K404" s="5">
        <v>0</v>
      </c>
      <c r="L404" s="1" t="s">
        <v>5349</v>
      </c>
      <c r="M404" s="5">
        <v>578.07000000000005</v>
      </c>
      <c r="N404" s="5">
        <v>86.71</v>
      </c>
      <c r="O404" s="1" t="s">
        <v>3642</v>
      </c>
      <c r="P404" s="5">
        <v>578.07000000000005</v>
      </c>
      <c r="Q404" s="5">
        <v>9.5399999999999991</v>
      </c>
      <c r="R404" s="1" t="s">
        <v>5351</v>
      </c>
      <c r="S404" s="5">
        <v>578.07000000000005</v>
      </c>
      <c r="T404" s="5">
        <v>43.93</v>
      </c>
      <c r="U404" s="1" t="s">
        <v>5351</v>
      </c>
      <c r="V404" s="1" t="s">
        <v>5351</v>
      </c>
      <c r="W404" s="1" t="s">
        <v>3950</v>
      </c>
      <c r="X404" s="1" t="s">
        <v>5408</v>
      </c>
      <c r="Y404" s="1" t="s">
        <v>5897</v>
      </c>
      <c r="Z404" s="1" t="s">
        <v>5898</v>
      </c>
    </row>
    <row r="405" spans="1:26" x14ac:dyDescent="0.2">
      <c r="A405" s="1" t="s">
        <v>5346</v>
      </c>
      <c r="B405" s="1" t="s">
        <v>3981</v>
      </c>
      <c r="C405" s="3">
        <v>42157</v>
      </c>
      <c r="D405" s="1" t="s">
        <v>3657</v>
      </c>
      <c r="E405" s="1" t="s">
        <v>5347</v>
      </c>
      <c r="F405" s="5">
        <v>26.67</v>
      </c>
      <c r="G405" s="5">
        <v>26.67</v>
      </c>
      <c r="H405" s="5">
        <v>4.8</v>
      </c>
      <c r="I405" s="1" t="s">
        <v>5348</v>
      </c>
      <c r="J405" s="5">
        <v>0</v>
      </c>
      <c r="K405" s="5">
        <v>0</v>
      </c>
      <c r="L405" s="1" t="s">
        <v>5349</v>
      </c>
      <c r="M405" s="5">
        <v>0</v>
      </c>
      <c r="N405" s="5">
        <v>0</v>
      </c>
      <c r="O405" s="1" t="s">
        <v>5349</v>
      </c>
      <c r="P405" s="5">
        <v>26.67</v>
      </c>
      <c r="Q405" s="5">
        <v>0.44</v>
      </c>
      <c r="R405" s="1" t="s">
        <v>5351</v>
      </c>
      <c r="S405" s="5">
        <v>26.67</v>
      </c>
      <c r="T405" s="5">
        <v>2.0299999999999998</v>
      </c>
      <c r="U405" s="1" t="s">
        <v>5351</v>
      </c>
      <c r="V405" s="1" t="s">
        <v>5351</v>
      </c>
      <c r="W405" s="1" t="s">
        <v>3982</v>
      </c>
      <c r="X405" s="1" t="s">
        <v>5559</v>
      </c>
      <c r="Y405" s="1" t="s">
        <v>5947</v>
      </c>
      <c r="Z405" s="1" t="s">
        <v>5948</v>
      </c>
    </row>
    <row r="406" spans="1:26" x14ac:dyDescent="0.2">
      <c r="A406" s="1" t="s">
        <v>5346</v>
      </c>
      <c r="B406" s="1" t="s">
        <v>3981</v>
      </c>
      <c r="C406" s="3">
        <v>42157</v>
      </c>
      <c r="D406" s="1" t="s">
        <v>3657</v>
      </c>
      <c r="E406" s="1" t="s">
        <v>5347</v>
      </c>
      <c r="F406" s="5">
        <v>1514.21</v>
      </c>
      <c r="G406" s="5">
        <v>1316.7</v>
      </c>
      <c r="H406" s="5">
        <v>237.01</v>
      </c>
      <c r="I406" s="1" t="s">
        <v>5406</v>
      </c>
      <c r="J406" s="5">
        <v>0</v>
      </c>
      <c r="K406" s="5">
        <v>0</v>
      </c>
      <c r="L406" s="1" t="s">
        <v>5349</v>
      </c>
      <c r="M406" s="5">
        <v>1316.7</v>
      </c>
      <c r="N406" s="5">
        <v>197.51</v>
      </c>
      <c r="O406" s="1" t="s">
        <v>3642</v>
      </c>
      <c r="P406" s="5">
        <v>1316.7</v>
      </c>
      <c r="Q406" s="5">
        <v>21.73</v>
      </c>
      <c r="R406" s="1" t="s">
        <v>5351</v>
      </c>
      <c r="S406" s="5">
        <v>1316.7</v>
      </c>
      <c r="T406" s="5">
        <v>100.07</v>
      </c>
      <c r="U406" s="1" t="s">
        <v>5351</v>
      </c>
      <c r="V406" s="1" t="s">
        <v>5351</v>
      </c>
      <c r="W406" s="1" t="s">
        <v>3982</v>
      </c>
      <c r="X406" s="1" t="s">
        <v>5359</v>
      </c>
      <c r="Y406" s="1" t="s">
        <v>3983</v>
      </c>
      <c r="Z406" s="1" t="s">
        <v>3984</v>
      </c>
    </row>
    <row r="407" spans="1:26" x14ac:dyDescent="0.2">
      <c r="A407" s="1" t="s">
        <v>5346</v>
      </c>
      <c r="B407" s="1" t="s">
        <v>3985</v>
      </c>
      <c r="C407" s="3">
        <v>42157</v>
      </c>
      <c r="D407" s="1" t="s">
        <v>3649</v>
      </c>
      <c r="E407" s="1" t="s">
        <v>4804</v>
      </c>
      <c r="F407" s="5">
        <v>442.03</v>
      </c>
      <c r="G407" s="5">
        <v>442.03</v>
      </c>
      <c r="H407" s="5">
        <v>30.94</v>
      </c>
      <c r="I407" s="1" t="s">
        <v>5348</v>
      </c>
      <c r="J407" s="5">
        <v>0</v>
      </c>
      <c r="K407" s="5">
        <v>0</v>
      </c>
      <c r="L407" s="1" t="s">
        <v>5349</v>
      </c>
      <c r="M407" s="5">
        <v>0</v>
      </c>
      <c r="N407" s="5">
        <v>0</v>
      </c>
      <c r="O407" s="1" t="s">
        <v>5349</v>
      </c>
      <c r="P407" s="5">
        <v>442.03</v>
      </c>
      <c r="Q407" s="5">
        <v>7.29</v>
      </c>
      <c r="R407" s="1" t="s">
        <v>5351</v>
      </c>
      <c r="S407" s="5">
        <v>442.03</v>
      </c>
      <c r="T407" s="5">
        <v>33.590000000000003</v>
      </c>
      <c r="U407" s="1" t="s">
        <v>5351</v>
      </c>
      <c r="V407" s="1" t="s">
        <v>5351</v>
      </c>
      <c r="W407" s="1" t="s">
        <v>3950</v>
      </c>
      <c r="X407" s="1" t="s">
        <v>5949</v>
      </c>
      <c r="Y407" s="1" t="s">
        <v>5950</v>
      </c>
      <c r="Z407" s="1" t="s">
        <v>5951</v>
      </c>
    </row>
    <row r="408" spans="1:26" x14ac:dyDescent="0.2">
      <c r="A408" s="1" t="s">
        <v>5346</v>
      </c>
      <c r="B408" s="1" t="s">
        <v>3986</v>
      </c>
      <c r="C408" s="3">
        <v>42157</v>
      </c>
      <c r="D408" s="1" t="s">
        <v>3662</v>
      </c>
      <c r="E408" s="1" t="s">
        <v>5347</v>
      </c>
      <c r="F408" s="5">
        <v>720.94</v>
      </c>
      <c r="G408" s="5">
        <v>720.94</v>
      </c>
      <c r="H408" s="5">
        <v>129.77000000000001</v>
      </c>
      <c r="I408" s="1" t="s">
        <v>5348</v>
      </c>
      <c r="J408" s="5">
        <v>0</v>
      </c>
      <c r="K408" s="5">
        <v>0</v>
      </c>
      <c r="L408" s="1" t="s">
        <v>5349</v>
      </c>
      <c r="M408" s="5">
        <v>0</v>
      </c>
      <c r="N408" s="5">
        <v>0</v>
      </c>
      <c r="O408" s="1" t="s">
        <v>5349</v>
      </c>
      <c r="P408" s="5">
        <v>720.94</v>
      </c>
      <c r="Q408" s="5">
        <v>11.9</v>
      </c>
      <c r="R408" s="1" t="s">
        <v>5351</v>
      </c>
      <c r="S408" s="5">
        <v>720.94</v>
      </c>
      <c r="T408" s="5">
        <v>54.79</v>
      </c>
      <c r="U408" s="1" t="s">
        <v>5351</v>
      </c>
      <c r="V408" s="1" t="s">
        <v>5351</v>
      </c>
      <c r="W408" s="1" t="s">
        <v>3818</v>
      </c>
      <c r="X408" s="1" t="s">
        <v>5408</v>
      </c>
      <c r="Y408" s="1" t="s">
        <v>3987</v>
      </c>
      <c r="Z408" s="1" t="s">
        <v>3988</v>
      </c>
    </row>
    <row r="409" spans="1:26" x14ac:dyDescent="0.2">
      <c r="A409" s="1" t="s">
        <v>5346</v>
      </c>
      <c r="B409" s="1" t="s">
        <v>3989</v>
      </c>
      <c r="C409" s="3">
        <v>42157</v>
      </c>
      <c r="D409" s="1" t="s">
        <v>3662</v>
      </c>
      <c r="E409" s="1" t="s">
        <v>5347</v>
      </c>
      <c r="F409" s="5">
        <v>334.06</v>
      </c>
      <c r="G409" s="5">
        <v>334.06</v>
      </c>
      <c r="H409" s="5">
        <v>60.13</v>
      </c>
      <c r="I409" s="1" t="s">
        <v>5348</v>
      </c>
      <c r="J409" s="5">
        <v>0</v>
      </c>
      <c r="K409" s="5">
        <v>0</v>
      </c>
      <c r="L409" s="1" t="s">
        <v>5349</v>
      </c>
      <c r="M409" s="5">
        <v>0</v>
      </c>
      <c r="N409" s="5">
        <v>0</v>
      </c>
      <c r="O409" s="1" t="s">
        <v>5349</v>
      </c>
      <c r="P409" s="5">
        <v>334.06</v>
      </c>
      <c r="Q409" s="5">
        <v>5.51</v>
      </c>
      <c r="R409" s="1" t="s">
        <v>5351</v>
      </c>
      <c r="S409" s="5">
        <v>334.06</v>
      </c>
      <c r="T409" s="5">
        <v>25.39</v>
      </c>
      <c r="U409" s="1" t="s">
        <v>5351</v>
      </c>
      <c r="V409" s="1" t="s">
        <v>5351</v>
      </c>
      <c r="W409" s="1" t="s">
        <v>3818</v>
      </c>
      <c r="X409" s="1" t="s">
        <v>5408</v>
      </c>
      <c r="Y409" s="1" t="s">
        <v>3987</v>
      </c>
      <c r="Z409" s="1" t="s">
        <v>3988</v>
      </c>
    </row>
    <row r="410" spans="1:26" x14ac:dyDescent="0.2">
      <c r="A410" s="1" t="s">
        <v>5346</v>
      </c>
      <c r="B410" s="1" t="s">
        <v>3990</v>
      </c>
      <c r="C410" s="3">
        <v>42157</v>
      </c>
      <c r="D410" s="1" t="s">
        <v>3662</v>
      </c>
      <c r="E410" s="1" t="s">
        <v>5347</v>
      </c>
      <c r="F410" s="5">
        <v>720.94</v>
      </c>
      <c r="G410" s="5">
        <v>720.94</v>
      </c>
      <c r="H410" s="5">
        <v>129.77000000000001</v>
      </c>
      <c r="I410" s="1" t="s">
        <v>5348</v>
      </c>
      <c r="J410" s="5">
        <v>0</v>
      </c>
      <c r="K410" s="5">
        <v>0</v>
      </c>
      <c r="L410" s="1" t="s">
        <v>5349</v>
      </c>
      <c r="M410" s="5">
        <v>0</v>
      </c>
      <c r="N410" s="5">
        <v>0</v>
      </c>
      <c r="O410" s="1" t="s">
        <v>5349</v>
      </c>
      <c r="P410" s="5">
        <v>720.94</v>
      </c>
      <c r="Q410" s="5">
        <v>11.9</v>
      </c>
      <c r="R410" s="1" t="s">
        <v>5351</v>
      </c>
      <c r="S410" s="5">
        <v>720.94</v>
      </c>
      <c r="T410" s="5">
        <v>54.79</v>
      </c>
      <c r="U410" s="1" t="s">
        <v>5351</v>
      </c>
      <c r="V410" s="1" t="s">
        <v>5351</v>
      </c>
      <c r="W410" s="1" t="s">
        <v>3818</v>
      </c>
      <c r="X410" s="1" t="s">
        <v>5408</v>
      </c>
      <c r="Y410" s="1" t="s">
        <v>3987</v>
      </c>
      <c r="Z410" s="1" t="s">
        <v>3988</v>
      </c>
    </row>
    <row r="411" spans="1:26" x14ac:dyDescent="0.2">
      <c r="A411" s="1" t="s">
        <v>5346</v>
      </c>
      <c r="B411" s="1" t="s">
        <v>3990</v>
      </c>
      <c r="C411" s="3">
        <v>42157</v>
      </c>
      <c r="D411" s="1" t="s">
        <v>3662</v>
      </c>
      <c r="E411" s="1" t="s">
        <v>5347</v>
      </c>
      <c r="F411" s="5">
        <v>720.94</v>
      </c>
      <c r="G411" s="5">
        <v>720.94</v>
      </c>
      <c r="H411" s="5">
        <v>129.77000000000001</v>
      </c>
      <c r="I411" s="1" t="s">
        <v>5348</v>
      </c>
      <c r="J411" s="5">
        <v>0</v>
      </c>
      <c r="K411" s="5">
        <v>0</v>
      </c>
      <c r="L411" s="1" t="s">
        <v>5349</v>
      </c>
      <c r="M411" s="5">
        <v>0</v>
      </c>
      <c r="N411" s="5">
        <v>0</v>
      </c>
      <c r="O411" s="1" t="s">
        <v>5349</v>
      </c>
      <c r="P411" s="5">
        <v>720.94</v>
      </c>
      <c r="Q411" s="5">
        <v>11.9</v>
      </c>
      <c r="R411" s="1" t="s">
        <v>5351</v>
      </c>
      <c r="S411" s="5">
        <v>720.94</v>
      </c>
      <c r="T411" s="5">
        <v>54.79</v>
      </c>
      <c r="U411" s="1" t="s">
        <v>5351</v>
      </c>
      <c r="V411" s="1" t="s">
        <v>5351</v>
      </c>
      <c r="W411" s="1" t="s">
        <v>3818</v>
      </c>
      <c r="X411" s="1" t="s">
        <v>5408</v>
      </c>
      <c r="Y411" s="1" t="s">
        <v>3987</v>
      </c>
      <c r="Z411" s="1" t="s">
        <v>3988</v>
      </c>
    </row>
    <row r="412" spans="1:26" x14ac:dyDescent="0.2">
      <c r="A412" s="1" t="s">
        <v>5346</v>
      </c>
      <c r="B412" s="1" t="s">
        <v>3991</v>
      </c>
      <c r="C412" s="3">
        <v>42157</v>
      </c>
      <c r="D412" s="1" t="s">
        <v>3662</v>
      </c>
      <c r="E412" s="1" t="s">
        <v>5347</v>
      </c>
      <c r="F412" s="5">
        <v>3.99</v>
      </c>
      <c r="G412" s="5">
        <v>3.99</v>
      </c>
      <c r="H412" s="5">
        <v>0.72</v>
      </c>
      <c r="I412" s="1" t="s">
        <v>5348</v>
      </c>
      <c r="J412" s="5">
        <v>0</v>
      </c>
      <c r="K412" s="5">
        <v>0</v>
      </c>
      <c r="L412" s="1" t="s">
        <v>5349</v>
      </c>
      <c r="M412" s="5">
        <v>0</v>
      </c>
      <c r="N412" s="5">
        <v>0</v>
      </c>
      <c r="O412" s="1" t="s">
        <v>5349</v>
      </c>
      <c r="P412" s="5">
        <v>3.99</v>
      </c>
      <c r="Q412" s="5">
        <v>7.0000000000000007E-2</v>
      </c>
      <c r="R412" s="1" t="s">
        <v>5351</v>
      </c>
      <c r="S412" s="5">
        <v>3.99</v>
      </c>
      <c r="T412" s="5">
        <v>0.3</v>
      </c>
      <c r="U412" s="1" t="s">
        <v>5351</v>
      </c>
      <c r="V412" s="1" t="s">
        <v>5351</v>
      </c>
      <c r="W412" s="1" t="s">
        <v>3818</v>
      </c>
      <c r="X412" s="1" t="s">
        <v>5542</v>
      </c>
      <c r="Y412" s="1" t="s">
        <v>3992</v>
      </c>
      <c r="Z412" s="1" t="s">
        <v>3993</v>
      </c>
    </row>
    <row r="413" spans="1:26" x14ac:dyDescent="0.2">
      <c r="A413" s="1" t="s">
        <v>5346</v>
      </c>
      <c r="B413" s="1" t="s">
        <v>3994</v>
      </c>
      <c r="C413" s="3">
        <v>42157</v>
      </c>
      <c r="D413" s="1" t="s">
        <v>3700</v>
      </c>
      <c r="E413" s="1" t="s">
        <v>5029</v>
      </c>
      <c r="F413" s="5">
        <v>4439.82</v>
      </c>
      <c r="G413" s="5">
        <v>3132.1</v>
      </c>
      <c r="H413" s="5">
        <v>125.28</v>
      </c>
      <c r="I413" s="1" t="s">
        <v>5579</v>
      </c>
      <c r="J413" s="5">
        <v>5665.81</v>
      </c>
      <c r="K413" s="5">
        <v>837.9</v>
      </c>
      <c r="L413" s="1" t="s">
        <v>5579</v>
      </c>
      <c r="M413" s="5">
        <v>3132.1</v>
      </c>
      <c r="N413" s="5">
        <v>469.82</v>
      </c>
      <c r="O413" s="1" t="s">
        <v>3642</v>
      </c>
      <c r="P413" s="5">
        <v>3132.1</v>
      </c>
      <c r="Q413" s="5">
        <v>51.68</v>
      </c>
      <c r="R413" s="1" t="s">
        <v>5351</v>
      </c>
      <c r="S413" s="5">
        <v>3132.1</v>
      </c>
      <c r="T413" s="5">
        <v>238.04</v>
      </c>
      <c r="U413" s="1" t="s">
        <v>5351</v>
      </c>
      <c r="V413" s="1" t="s">
        <v>5351</v>
      </c>
      <c r="W413" s="1" t="s">
        <v>3944</v>
      </c>
      <c r="X413" s="1" t="s">
        <v>5359</v>
      </c>
      <c r="Y413" s="1" t="s">
        <v>5481</v>
      </c>
      <c r="Z413" s="1" t="s">
        <v>5482</v>
      </c>
    </row>
    <row r="414" spans="1:26" x14ac:dyDescent="0.2">
      <c r="A414" s="1" t="s">
        <v>5346</v>
      </c>
      <c r="B414" s="1" t="s">
        <v>3994</v>
      </c>
      <c r="C414" s="3">
        <v>42157</v>
      </c>
      <c r="D414" s="1" t="s">
        <v>3700</v>
      </c>
      <c r="E414" s="1" t="s">
        <v>5029</v>
      </c>
      <c r="F414" s="5">
        <v>2418.21</v>
      </c>
      <c r="G414" s="5">
        <v>1705.94</v>
      </c>
      <c r="H414" s="5">
        <v>68.239999999999995</v>
      </c>
      <c r="I414" s="1" t="s">
        <v>5579</v>
      </c>
      <c r="J414" s="5">
        <v>3085.96</v>
      </c>
      <c r="K414" s="5">
        <v>456.38</v>
      </c>
      <c r="L414" s="1" t="s">
        <v>5579</v>
      </c>
      <c r="M414" s="5">
        <v>1705.94</v>
      </c>
      <c r="N414" s="5">
        <v>255.89</v>
      </c>
      <c r="O414" s="1" t="s">
        <v>3642</v>
      </c>
      <c r="P414" s="5">
        <v>1705.94</v>
      </c>
      <c r="Q414" s="5">
        <v>28.15</v>
      </c>
      <c r="R414" s="1" t="s">
        <v>5351</v>
      </c>
      <c r="S414" s="5">
        <v>1705.94</v>
      </c>
      <c r="T414" s="5">
        <v>129.65</v>
      </c>
      <c r="U414" s="1" t="s">
        <v>5351</v>
      </c>
      <c r="V414" s="1" t="s">
        <v>5351</v>
      </c>
      <c r="W414" s="1" t="s">
        <v>3944</v>
      </c>
      <c r="X414" s="1" t="s">
        <v>5359</v>
      </c>
      <c r="Y414" s="1" t="s">
        <v>5440</v>
      </c>
      <c r="Z414" s="1" t="s">
        <v>5441</v>
      </c>
    </row>
    <row r="415" spans="1:26" x14ac:dyDescent="0.2">
      <c r="A415" s="1" t="s">
        <v>5346</v>
      </c>
      <c r="B415" s="1" t="s">
        <v>3995</v>
      </c>
      <c r="C415" s="3">
        <v>42157</v>
      </c>
      <c r="D415" s="1" t="s">
        <v>3657</v>
      </c>
      <c r="E415" s="1" t="s">
        <v>5347</v>
      </c>
      <c r="F415" s="5">
        <v>187.75</v>
      </c>
      <c r="G415" s="5">
        <v>163.26</v>
      </c>
      <c r="H415" s="5">
        <v>29.39</v>
      </c>
      <c r="I415" s="1" t="s">
        <v>5406</v>
      </c>
      <c r="J415" s="5">
        <v>0</v>
      </c>
      <c r="K415" s="5">
        <v>0</v>
      </c>
      <c r="L415" s="1" t="s">
        <v>5349</v>
      </c>
      <c r="M415" s="5">
        <v>163.26</v>
      </c>
      <c r="N415" s="5">
        <v>24.49</v>
      </c>
      <c r="O415" s="1" t="s">
        <v>3642</v>
      </c>
      <c r="P415" s="5">
        <v>163.26</v>
      </c>
      <c r="Q415" s="5">
        <v>2.69</v>
      </c>
      <c r="R415" s="1" t="s">
        <v>5351</v>
      </c>
      <c r="S415" s="5">
        <v>163.26</v>
      </c>
      <c r="T415" s="5">
        <v>12.41</v>
      </c>
      <c r="U415" s="1" t="s">
        <v>5351</v>
      </c>
      <c r="V415" s="1" t="s">
        <v>5351</v>
      </c>
      <c r="W415" s="1" t="s">
        <v>3982</v>
      </c>
      <c r="X415" s="1" t="s">
        <v>5408</v>
      </c>
      <c r="Y415" s="1" t="s">
        <v>4675</v>
      </c>
      <c r="Z415" s="1" t="s">
        <v>4676</v>
      </c>
    </row>
    <row r="416" spans="1:26" x14ac:dyDescent="0.2">
      <c r="A416" s="1" t="s">
        <v>5346</v>
      </c>
      <c r="B416" s="1" t="s">
        <v>3995</v>
      </c>
      <c r="C416" s="3">
        <v>42157</v>
      </c>
      <c r="D416" s="1" t="s">
        <v>3657</v>
      </c>
      <c r="E416" s="1" t="s">
        <v>5347</v>
      </c>
      <c r="F416" s="5">
        <v>275.99</v>
      </c>
      <c r="G416" s="5">
        <v>239.99</v>
      </c>
      <c r="H416" s="5">
        <v>43.2</v>
      </c>
      <c r="I416" s="1" t="s">
        <v>5406</v>
      </c>
      <c r="J416" s="5">
        <v>0</v>
      </c>
      <c r="K416" s="5">
        <v>0</v>
      </c>
      <c r="L416" s="1" t="s">
        <v>5349</v>
      </c>
      <c r="M416" s="5">
        <v>239.99</v>
      </c>
      <c r="N416" s="5">
        <v>36</v>
      </c>
      <c r="O416" s="1" t="s">
        <v>3642</v>
      </c>
      <c r="P416" s="5">
        <v>239.99</v>
      </c>
      <c r="Q416" s="5">
        <v>3.96</v>
      </c>
      <c r="R416" s="1" t="s">
        <v>5351</v>
      </c>
      <c r="S416" s="5">
        <v>239.99</v>
      </c>
      <c r="T416" s="5">
        <v>18.239999999999998</v>
      </c>
      <c r="U416" s="1" t="s">
        <v>5351</v>
      </c>
      <c r="V416" s="1" t="s">
        <v>5351</v>
      </c>
      <c r="W416" s="1" t="s">
        <v>3982</v>
      </c>
      <c r="X416" s="1" t="s">
        <v>5408</v>
      </c>
      <c r="Y416" s="1" t="s">
        <v>5304</v>
      </c>
      <c r="Z416" s="1" t="s">
        <v>5305</v>
      </c>
    </row>
    <row r="417" spans="1:26" x14ac:dyDescent="0.2">
      <c r="A417" s="1" t="s">
        <v>5346</v>
      </c>
      <c r="B417" s="1" t="s">
        <v>3995</v>
      </c>
      <c r="C417" s="3">
        <v>42157</v>
      </c>
      <c r="D417" s="1" t="s">
        <v>3657</v>
      </c>
      <c r="E417" s="1" t="s">
        <v>5347</v>
      </c>
      <c r="F417" s="5">
        <v>551.97</v>
      </c>
      <c r="G417" s="5">
        <v>479.97</v>
      </c>
      <c r="H417" s="5">
        <v>86.39</v>
      </c>
      <c r="I417" s="1" t="s">
        <v>5406</v>
      </c>
      <c r="J417" s="5">
        <v>0</v>
      </c>
      <c r="K417" s="5">
        <v>0</v>
      </c>
      <c r="L417" s="1" t="s">
        <v>5349</v>
      </c>
      <c r="M417" s="5">
        <v>479.97</v>
      </c>
      <c r="N417" s="5">
        <v>72</v>
      </c>
      <c r="O417" s="1" t="s">
        <v>3642</v>
      </c>
      <c r="P417" s="5">
        <v>479.97</v>
      </c>
      <c r="Q417" s="5">
        <v>7.92</v>
      </c>
      <c r="R417" s="1" t="s">
        <v>5351</v>
      </c>
      <c r="S417" s="5">
        <v>479.97</v>
      </c>
      <c r="T417" s="5">
        <v>36.479999999999997</v>
      </c>
      <c r="U417" s="1" t="s">
        <v>5351</v>
      </c>
      <c r="V417" s="1" t="s">
        <v>5351</v>
      </c>
      <c r="W417" s="1" t="s">
        <v>3982</v>
      </c>
      <c r="X417" s="1" t="s">
        <v>5408</v>
      </c>
      <c r="Y417" s="1" t="s">
        <v>5302</v>
      </c>
      <c r="Z417" s="1" t="s">
        <v>5303</v>
      </c>
    </row>
    <row r="418" spans="1:26" x14ac:dyDescent="0.2">
      <c r="A418" s="1" t="s">
        <v>5346</v>
      </c>
      <c r="B418" s="1" t="s">
        <v>3995</v>
      </c>
      <c r="C418" s="3">
        <v>42157</v>
      </c>
      <c r="D418" s="1" t="s">
        <v>3657</v>
      </c>
      <c r="E418" s="1" t="s">
        <v>5347</v>
      </c>
      <c r="F418" s="5">
        <v>905.11</v>
      </c>
      <c r="G418" s="5">
        <v>787.05</v>
      </c>
      <c r="H418" s="5">
        <v>141.66999999999999</v>
      </c>
      <c r="I418" s="1" t="s">
        <v>5406</v>
      </c>
      <c r="J418" s="5">
        <v>0</v>
      </c>
      <c r="K418" s="5">
        <v>0</v>
      </c>
      <c r="L418" s="1" t="s">
        <v>5349</v>
      </c>
      <c r="M418" s="5">
        <v>787.05</v>
      </c>
      <c r="N418" s="5">
        <v>118.06</v>
      </c>
      <c r="O418" s="1" t="s">
        <v>3642</v>
      </c>
      <c r="P418" s="5">
        <v>787.05</v>
      </c>
      <c r="Q418" s="5">
        <v>12.99</v>
      </c>
      <c r="R418" s="1" t="s">
        <v>5351</v>
      </c>
      <c r="S418" s="5">
        <v>787.05</v>
      </c>
      <c r="T418" s="5">
        <v>59.82</v>
      </c>
      <c r="U418" s="1" t="s">
        <v>5351</v>
      </c>
      <c r="V418" s="1" t="s">
        <v>5351</v>
      </c>
      <c r="W418" s="1" t="s">
        <v>3982</v>
      </c>
      <c r="X418" s="1" t="s">
        <v>5408</v>
      </c>
      <c r="Y418" s="1" t="s">
        <v>3996</v>
      </c>
      <c r="Z418" s="1" t="s">
        <v>3997</v>
      </c>
    </row>
    <row r="419" spans="1:26" x14ac:dyDescent="0.2">
      <c r="A419" s="1" t="s">
        <v>5346</v>
      </c>
      <c r="B419" s="1" t="s">
        <v>3995</v>
      </c>
      <c r="C419" s="3">
        <v>42157</v>
      </c>
      <c r="D419" s="1" t="s">
        <v>3657</v>
      </c>
      <c r="E419" s="1" t="s">
        <v>5347</v>
      </c>
      <c r="F419" s="5">
        <v>867.71</v>
      </c>
      <c r="G419" s="5">
        <v>754.53</v>
      </c>
      <c r="H419" s="5">
        <v>135.82</v>
      </c>
      <c r="I419" s="1" t="s">
        <v>5406</v>
      </c>
      <c r="J419" s="5">
        <v>0</v>
      </c>
      <c r="K419" s="5">
        <v>0</v>
      </c>
      <c r="L419" s="1" t="s">
        <v>5349</v>
      </c>
      <c r="M419" s="5">
        <v>754.53</v>
      </c>
      <c r="N419" s="5">
        <v>113.18</v>
      </c>
      <c r="O419" s="1" t="s">
        <v>3642</v>
      </c>
      <c r="P419" s="5">
        <v>754.53</v>
      </c>
      <c r="Q419" s="5">
        <v>12.45</v>
      </c>
      <c r="R419" s="1" t="s">
        <v>5351</v>
      </c>
      <c r="S419" s="5">
        <v>754.53</v>
      </c>
      <c r="T419" s="5">
        <v>57.34</v>
      </c>
      <c r="U419" s="1" t="s">
        <v>5351</v>
      </c>
      <c r="V419" s="1" t="s">
        <v>5351</v>
      </c>
      <c r="W419" s="1" t="s">
        <v>3982</v>
      </c>
      <c r="X419" s="1" t="s">
        <v>5408</v>
      </c>
      <c r="Y419" s="1" t="s">
        <v>5298</v>
      </c>
      <c r="Z419" s="1" t="s">
        <v>5299</v>
      </c>
    </row>
    <row r="420" spans="1:26" x14ac:dyDescent="0.2">
      <c r="A420" s="1" t="s">
        <v>5346</v>
      </c>
      <c r="B420" s="1" t="s">
        <v>3995</v>
      </c>
      <c r="C420" s="3">
        <v>42157</v>
      </c>
      <c r="D420" s="1" t="s">
        <v>3657</v>
      </c>
      <c r="E420" s="1" t="s">
        <v>5347</v>
      </c>
      <c r="F420" s="5">
        <v>782.13</v>
      </c>
      <c r="G420" s="5">
        <v>680.11</v>
      </c>
      <c r="H420" s="5">
        <v>122.42</v>
      </c>
      <c r="I420" s="1" t="s">
        <v>5406</v>
      </c>
      <c r="J420" s="5">
        <v>0</v>
      </c>
      <c r="K420" s="5">
        <v>0</v>
      </c>
      <c r="L420" s="1" t="s">
        <v>5349</v>
      </c>
      <c r="M420" s="5">
        <v>680.11</v>
      </c>
      <c r="N420" s="5">
        <v>102.02</v>
      </c>
      <c r="O420" s="1" t="s">
        <v>3642</v>
      </c>
      <c r="P420" s="5">
        <v>680.11</v>
      </c>
      <c r="Q420" s="5">
        <v>11.22</v>
      </c>
      <c r="R420" s="1" t="s">
        <v>5351</v>
      </c>
      <c r="S420" s="5">
        <v>680.11</v>
      </c>
      <c r="T420" s="5">
        <v>51.69</v>
      </c>
      <c r="U420" s="1" t="s">
        <v>5351</v>
      </c>
      <c r="V420" s="1" t="s">
        <v>5351</v>
      </c>
      <c r="W420" s="1" t="s">
        <v>3982</v>
      </c>
      <c r="X420" s="1" t="s">
        <v>5408</v>
      </c>
      <c r="Y420" s="1" t="s">
        <v>3559</v>
      </c>
      <c r="Z420" s="1" t="s">
        <v>3560</v>
      </c>
    </row>
    <row r="421" spans="1:26" x14ac:dyDescent="0.2">
      <c r="A421" s="1" t="s">
        <v>5346</v>
      </c>
      <c r="B421" s="1" t="s">
        <v>3995</v>
      </c>
      <c r="C421" s="3">
        <v>42157</v>
      </c>
      <c r="D421" s="1" t="s">
        <v>3657</v>
      </c>
      <c r="E421" s="1" t="s">
        <v>5347</v>
      </c>
      <c r="F421" s="5">
        <v>187.75</v>
      </c>
      <c r="G421" s="5">
        <v>163.26</v>
      </c>
      <c r="H421" s="5">
        <v>29.39</v>
      </c>
      <c r="I421" s="1" t="s">
        <v>5406</v>
      </c>
      <c r="J421" s="5">
        <v>0</v>
      </c>
      <c r="K421" s="5">
        <v>0</v>
      </c>
      <c r="L421" s="1" t="s">
        <v>5349</v>
      </c>
      <c r="M421" s="5">
        <v>163.26</v>
      </c>
      <c r="N421" s="5">
        <v>24.49</v>
      </c>
      <c r="O421" s="1" t="s">
        <v>3642</v>
      </c>
      <c r="P421" s="5">
        <v>163.26</v>
      </c>
      <c r="Q421" s="5">
        <v>2.69</v>
      </c>
      <c r="R421" s="1" t="s">
        <v>5351</v>
      </c>
      <c r="S421" s="5">
        <v>163.26</v>
      </c>
      <c r="T421" s="5">
        <v>12.41</v>
      </c>
      <c r="U421" s="1" t="s">
        <v>5351</v>
      </c>
      <c r="V421" s="1" t="s">
        <v>5351</v>
      </c>
      <c r="W421" s="1" t="s">
        <v>3982</v>
      </c>
      <c r="X421" s="1" t="s">
        <v>5408</v>
      </c>
      <c r="Y421" s="1" t="s">
        <v>5093</v>
      </c>
      <c r="Z421" s="1" t="s">
        <v>5094</v>
      </c>
    </row>
    <row r="422" spans="1:26" x14ac:dyDescent="0.2">
      <c r="A422" s="1" t="s">
        <v>5346</v>
      </c>
      <c r="B422" s="1" t="s">
        <v>3995</v>
      </c>
      <c r="C422" s="3">
        <v>42157</v>
      </c>
      <c r="D422" s="1" t="s">
        <v>3657</v>
      </c>
      <c r="E422" s="1" t="s">
        <v>5347</v>
      </c>
      <c r="F422" s="5">
        <v>432.45</v>
      </c>
      <c r="G422" s="5">
        <v>376.04</v>
      </c>
      <c r="H422" s="5">
        <v>67.69</v>
      </c>
      <c r="I422" s="1" t="s">
        <v>5406</v>
      </c>
      <c r="J422" s="5">
        <v>0</v>
      </c>
      <c r="K422" s="5">
        <v>0</v>
      </c>
      <c r="L422" s="1" t="s">
        <v>5349</v>
      </c>
      <c r="M422" s="5">
        <v>376.04</v>
      </c>
      <c r="N422" s="5">
        <v>56.41</v>
      </c>
      <c r="O422" s="1" t="s">
        <v>3642</v>
      </c>
      <c r="P422" s="5">
        <v>376.04</v>
      </c>
      <c r="Q422" s="5">
        <v>6.2</v>
      </c>
      <c r="R422" s="1" t="s">
        <v>5351</v>
      </c>
      <c r="S422" s="5">
        <v>376.04</v>
      </c>
      <c r="T422" s="5">
        <v>28.58</v>
      </c>
      <c r="U422" s="1" t="s">
        <v>5351</v>
      </c>
      <c r="V422" s="1" t="s">
        <v>5351</v>
      </c>
      <c r="W422" s="1" t="s">
        <v>3982</v>
      </c>
      <c r="X422" s="1" t="s">
        <v>5408</v>
      </c>
      <c r="Y422" s="1" t="s">
        <v>3998</v>
      </c>
      <c r="Z422" s="1" t="s">
        <v>3999</v>
      </c>
    </row>
    <row r="423" spans="1:26" x14ac:dyDescent="0.2">
      <c r="A423" s="1" t="s">
        <v>5346</v>
      </c>
      <c r="B423" s="1" t="s">
        <v>4000</v>
      </c>
      <c r="C423" s="3">
        <v>42157</v>
      </c>
      <c r="D423" s="1" t="s">
        <v>3668</v>
      </c>
      <c r="E423" s="1" t="s">
        <v>5347</v>
      </c>
      <c r="F423" s="5">
        <v>944.93</v>
      </c>
      <c r="G423" s="5">
        <v>0</v>
      </c>
      <c r="H423" s="5">
        <v>0</v>
      </c>
      <c r="I423" s="1" t="s">
        <v>5349</v>
      </c>
      <c r="J423" s="5">
        <v>0</v>
      </c>
      <c r="K423" s="5">
        <v>0</v>
      </c>
      <c r="L423" s="1" t="s">
        <v>5349</v>
      </c>
      <c r="M423" s="5">
        <v>0</v>
      </c>
      <c r="N423" s="5">
        <v>0</v>
      </c>
      <c r="O423" s="1" t="s">
        <v>5349</v>
      </c>
      <c r="P423" s="5">
        <v>944.93</v>
      </c>
      <c r="Q423" s="5">
        <v>15.59</v>
      </c>
      <c r="R423" s="1" t="s">
        <v>5351</v>
      </c>
      <c r="S423" s="5">
        <v>944.93</v>
      </c>
      <c r="T423" s="5">
        <v>71.81</v>
      </c>
      <c r="U423" s="1" t="s">
        <v>5351</v>
      </c>
      <c r="V423" s="1" t="s">
        <v>5351</v>
      </c>
      <c r="W423" s="1" t="s">
        <v>5433</v>
      </c>
      <c r="X423" s="1" t="s">
        <v>5397</v>
      </c>
      <c r="Y423" s="1" t="s">
        <v>5402</v>
      </c>
      <c r="Z423" s="1" t="s">
        <v>5403</v>
      </c>
    </row>
    <row r="424" spans="1:26" x14ac:dyDescent="0.2">
      <c r="A424" s="1" t="s">
        <v>5346</v>
      </c>
      <c r="B424" s="1" t="s">
        <v>4001</v>
      </c>
      <c r="C424" s="3">
        <v>42157</v>
      </c>
      <c r="D424" s="1" t="s">
        <v>3711</v>
      </c>
      <c r="E424" s="1" t="s">
        <v>5539</v>
      </c>
      <c r="F424" s="5">
        <v>1200</v>
      </c>
      <c r="G424" s="5">
        <v>0</v>
      </c>
      <c r="H424" s="5">
        <v>0</v>
      </c>
      <c r="I424" s="1" t="s">
        <v>5349</v>
      </c>
      <c r="J424" s="5">
        <v>0</v>
      </c>
      <c r="K424" s="5">
        <v>0</v>
      </c>
      <c r="L424" s="1" t="s">
        <v>5349</v>
      </c>
      <c r="M424" s="5">
        <v>0</v>
      </c>
      <c r="N424" s="5">
        <v>0</v>
      </c>
      <c r="O424" s="1" t="s">
        <v>5349</v>
      </c>
      <c r="P424" s="5">
        <v>1200</v>
      </c>
      <c r="Q424" s="5">
        <v>0</v>
      </c>
      <c r="R424" s="1" t="s">
        <v>3712</v>
      </c>
      <c r="S424" s="5">
        <v>1200</v>
      </c>
      <c r="T424" s="5">
        <v>0</v>
      </c>
      <c r="U424" s="1" t="s">
        <v>3712</v>
      </c>
      <c r="V424" s="1" t="s">
        <v>5351</v>
      </c>
      <c r="W424" s="1" t="s">
        <v>4002</v>
      </c>
      <c r="X424" s="1" t="s">
        <v>5530</v>
      </c>
      <c r="Y424" s="1" t="s">
        <v>4003</v>
      </c>
      <c r="Z424" s="1" t="s">
        <v>4004</v>
      </c>
    </row>
    <row r="425" spans="1:26" x14ac:dyDescent="0.2">
      <c r="A425" s="1" t="s">
        <v>5346</v>
      </c>
      <c r="B425" s="1" t="s">
        <v>4005</v>
      </c>
      <c r="C425" s="3">
        <v>42157</v>
      </c>
      <c r="D425" s="1" t="s">
        <v>3711</v>
      </c>
      <c r="E425" s="1" t="s">
        <v>5539</v>
      </c>
      <c r="F425" s="5">
        <v>234.36</v>
      </c>
      <c r="G425" s="5">
        <v>0</v>
      </c>
      <c r="H425" s="5">
        <v>0</v>
      </c>
      <c r="I425" s="1" t="s">
        <v>5349</v>
      </c>
      <c r="J425" s="5">
        <v>0</v>
      </c>
      <c r="K425" s="5">
        <v>0</v>
      </c>
      <c r="L425" s="1" t="s">
        <v>5349</v>
      </c>
      <c r="M425" s="5">
        <v>0</v>
      </c>
      <c r="N425" s="5">
        <v>0</v>
      </c>
      <c r="O425" s="1" t="s">
        <v>5349</v>
      </c>
      <c r="P425" s="5">
        <v>234.36</v>
      </c>
      <c r="Q425" s="5">
        <v>0</v>
      </c>
      <c r="R425" s="1" t="s">
        <v>3712</v>
      </c>
      <c r="S425" s="5">
        <v>234.36</v>
      </c>
      <c r="T425" s="5">
        <v>0</v>
      </c>
      <c r="U425" s="1" t="s">
        <v>3712</v>
      </c>
      <c r="V425" s="1" t="s">
        <v>5351</v>
      </c>
      <c r="W425" s="1" t="s">
        <v>4002</v>
      </c>
      <c r="X425" s="1" t="s">
        <v>5530</v>
      </c>
      <c r="Y425" s="1" t="s">
        <v>4006</v>
      </c>
      <c r="Z425" s="1" t="s">
        <v>4007</v>
      </c>
    </row>
    <row r="426" spans="1:26" x14ac:dyDescent="0.2">
      <c r="A426" s="1" t="s">
        <v>5346</v>
      </c>
      <c r="B426" s="1" t="s">
        <v>4008</v>
      </c>
      <c r="C426" s="3">
        <v>42157</v>
      </c>
      <c r="D426" s="1" t="s">
        <v>3711</v>
      </c>
      <c r="E426" s="1" t="s">
        <v>5539</v>
      </c>
      <c r="F426" s="5">
        <v>254</v>
      </c>
      <c r="G426" s="5">
        <v>0</v>
      </c>
      <c r="H426" s="5">
        <v>0</v>
      </c>
      <c r="I426" s="1" t="s">
        <v>5349</v>
      </c>
      <c r="J426" s="5">
        <v>0</v>
      </c>
      <c r="K426" s="5">
        <v>0</v>
      </c>
      <c r="L426" s="1" t="s">
        <v>5349</v>
      </c>
      <c r="M426" s="5">
        <v>0</v>
      </c>
      <c r="N426" s="5">
        <v>0</v>
      </c>
      <c r="O426" s="1" t="s">
        <v>5349</v>
      </c>
      <c r="P426" s="5">
        <v>254</v>
      </c>
      <c r="Q426" s="5">
        <v>0</v>
      </c>
      <c r="R426" s="1" t="s">
        <v>3712</v>
      </c>
      <c r="S426" s="5">
        <v>254</v>
      </c>
      <c r="T426" s="5">
        <v>0</v>
      </c>
      <c r="U426" s="1" t="s">
        <v>3712</v>
      </c>
      <c r="V426" s="1" t="s">
        <v>5351</v>
      </c>
      <c r="W426" s="1" t="s">
        <v>4002</v>
      </c>
      <c r="X426" s="1" t="s">
        <v>5530</v>
      </c>
      <c r="Y426" s="1" t="s">
        <v>4009</v>
      </c>
      <c r="Z426" s="1" t="s">
        <v>4010</v>
      </c>
    </row>
    <row r="427" spans="1:26" x14ac:dyDescent="0.2">
      <c r="A427" s="1" t="s">
        <v>5346</v>
      </c>
      <c r="B427" s="1" t="s">
        <v>4011</v>
      </c>
      <c r="C427" s="3">
        <v>42157</v>
      </c>
      <c r="D427" s="1" t="s">
        <v>3711</v>
      </c>
      <c r="E427" s="1" t="s">
        <v>5539</v>
      </c>
      <c r="F427" s="5">
        <v>1</v>
      </c>
      <c r="G427" s="5">
        <v>0</v>
      </c>
      <c r="H427" s="5">
        <v>0</v>
      </c>
      <c r="I427" s="1" t="s">
        <v>5349</v>
      </c>
      <c r="J427" s="5">
        <v>0</v>
      </c>
      <c r="K427" s="5">
        <v>0</v>
      </c>
      <c r="L427" s="1" t="s">
        <v>5349</v>
      </c>
      <c r="M427" s="5">
        <v>0</v>
      </c>
      <c r="N427" s="5">
        <v>0</v>
      </c>
      <c r="O427" s="1" t="s">
        <v>5349</v>
      </c>
      <c r="P427" s="5">
        <v>1</v>
      </c>
      <c r="Q427" s="5">
        <v>0</v>
      </c>
      <c r="R427" s="1" t="s">
        <v>3712</v>
      </c>
      <c r="S427" s="5">
        <v>1</v>
      </c>
      <c r="T427" s="5">
        <v>0</v>
      </c>
      <c r="U427" s="1" t="s">
        <v>3712</v>
      </c>
      <c r="V427" s="1" t="s">
        <v>5351</v>
      </c>
      <c r="W427" s="1" t="s">
        <v>4002</v>
      </c>
      <c r="X427" s="1" t="s">
        <v>5530</v>
      </c>
      <c r="Y427" s="1" t="s">
        <v>4009</v>
      </c>
      <c r="Z427" s="1" t="s">
        <v>4010</v>
      </c>
    </row>
    <row r="428" spans="1:26" x14ac:dyDescent="0.2">
      <c r="A428" s="1" t="s">
        <v>5346</v>
      </c>
      <c r="B428" s="1" t="s">
        <v>4012</v>
      </c>
      <c r="C428" s="3">
        <v>42157</v>
      </c>
      <c r="D428" s="1" t="s">
        <v>3711</v>
      </c>
      <c r="E428" s="1" t="s">
        <v>5539</v>
      </c>
      <c r="F428" s="5">
        <v>399.23</v>
      </c>
      <c r="G428" s="5">
        <v>0</v>
      </c>
      <c r="H428" s="5">
        <v>0</v>
      </c>
      <c r="I428" s="1" t="s">
        <v>5349</v>
      </c>
      <c r="J428" s="5">
        <v>0</v>
      </c>
      <c r="K428" s="5">
        <v>0</v>
      </c>
      <c r="L428" s="1" t="s">
        <v>5349</v>
      </c>
      <c r="M428" s="5">
        <v>0</v>
      </c>
      <c r="N428" s="5">
        <v>0</v>
      </c>
      <c r="O428" s="1" t="s">
        <v>5349</v>
      </c>
      <c r="P428" s="5">
        <v>399.23</v>
      </c>
      <c r="Q428" s="5">
        <v>0</v>
      </c>
      <c r="R428" s="1" t="s">
        <v>3712</v>
      </c>
      <c r="S428" s="5">
        <v>399.23</v>
      </c>
      <c r="T428" s="5">
        <v>0</v>
      </c>
      <c r="U428" s="1" t="s">
        <v>3712</v>
      </c>
      <c r="V428" s="1" t="s">
        <v>5351</v>
      </c>
      <c r="W428" s="1" t="s">
        <v>3713</v>
      </c>
      <c r="X428" s="1" t="s">
        <v>5530</v>
      </c>
      <c r="Y428" s="1" t="s">
        <v>4013</v>
      </c>
      <c r="Z428" s="1" t="s">
        <v>4014</v>
      </c>
    </row>
    <row r="429" spans="1:26" x14ac:dyDescent="0.2">
      <c r="A429" s="1" t="s">
        <v>5346</v>
      </c>
      <c r="B429" s="1" t="s">
        <v>4015</v>
      </c>
      <c r="C429" s="3">
        <v>42157</v>
      </c>
      <c r="D429" s="1" t="s">
        <v>3657</v>
      </c>
      <c r="E429" s="1" t="s">
        <v>5347</v>
      </c>
      <c r="F429" s="5">
        <v>129.08000000000001</v>
      </c>
      <c r="G429" s="5">
        <v>135.82</v>
      </c>
      <c r="H429" s="5">
        <v>24.45</v>
      </c>
      <c r="I429" s="1" t="s">
        <v>5348</v>
      </c>
      <c r="J429" s="5">
        <v>0</v>
      </c>
      <c r="K429" s="5">
        <v>0</v>
      </c>
      <c r="L429" s="1" t="s">
        <v>5349</v>
      </c>
      <c r="M429" s="5">
        <v>0</v>
      </c>
      <c r="N429" s="5">
        <v>0</v>
      </c>
      <c r="O429" s="1" t="s">
        <v>5349</v>
      </c>
      <c r="P429" s="5">
        <v>135.82</v>
      </c>
      <c r="Q429" s="5">
        <v>2.2400000000000002</v>
      </c>
      <c r="R429" s="1" t="s">
        <v>5351</v>
      </c>
      <c r="S429" s="5">
        <v>135.82</v>
      </c>
      <c r="T429" s="5">
        <v>10.32</v>
      </c>
      <c r="U429" s="1" t="s">
        <v>5351</v>
      </c>
      <c r="V429" s="1" t="s">
        <v>5351</v>
      </c>
      <c r="W429" s="1" t="s">
        <v>4016</v>
      </c>
      <c r="X429" s="1" t="s">
        <v>5559</v>
      </c>
      <c r="Y429" s="1" t="s">
        <v>4017</v>
      </c>
      <c r="Z429" s="1" t="s">
        <v>4018</v>
      </c>
    </row>
    <row r="430" spans="1:26" x14ac:dyDescent="0.2">
      <c r="A430" s="1" t="s">
        <v>5346</v>
      </c>
      <c r="B430" s="1" t="s">
        <v>4019</v>
      </c>
      <c r="C430" s="3">
        <v>42157</v>
      </c>
      <c r="D430" s="1" t="s">
        <v>3649</v>
      </c>
      <c r="E430" s="1" t="s">
        <v>5029</v>
      </c>
      <c r="F430" s="5">
        <v>534.29</v>
      </c>
      <c r="G430" s="5">
        <v>445.24</v>
      </c>
      <c r="H430" s="5">
        <v>17.809999999999999</v>
      </c>
      <c r="I430" s="1" t="s">
        <v>5406</v>
      </c>
      <c r="J430" s="5">
        <v>0</v>
      </c>
      <c r="K430" s="5">
        <v>0</v>
      </c>
      <c r="L430" s="1" t="s">
        <v>5349</v>
      </c>
      <c r="M430" s="5">
        <v>445.24</v>
      </c>
      <c r="N430" s="5">
        <v>89.05</v>
      </c>
      <c r="O430" s="1" t="s">
        <v>3642</v>
      </c>
      <c r="P430" s="5">
        <v>445.24</v>
      </c>
      <c r="Q430" s="5">
        <v>7.35</v>
      </c>
      <c r="R430" s="1" t="s">
        <v>5351</v>
      </c>
      <c r="S430" s="5">
        <v>445.24</v>
      </c>
      <c r="T430" s="5">
        <v>33.840000000000003</v>
      </c>
      <c r="U430" s="1" t="s">
        <v>5351</v>
      </c>
      <c r="V430" s="1" t="s">
        <v>5351</v>
      </c>
      <c r="W430" s="1" t="s">
        <v>3944</v>
      </c>
      <c r="X430" s="1" t="s">
        <v>5498</v>
      </c>
      <c r="Y430" s="1" t="s">
        <v>4906</v>
      </c>
      <c r="Z430" s="1" t="s">
        <v>4907</v>
      </c>
    </row>
    <row r="431" spans="1:26" x14ac:dyDescent="0.2">
      <c r="A431" s="1" t="s">
        <v>5346</v>
      </c>
      <c r="B431" s="1" t="s">
        <v>4019</v>
      </c>
      <c r="C431" s="3">
        <v>42157</v>
      </c>
      <c r="D431" s="1" t="s">
        <v>3649</v>
      </c>
      <c r="E431" s="1" t="s">
        <v>5029</v>
      </c>
      <c r="F431" s="5">
        <v>229.33</v>
      </c>
      <c r="G431" s="5">
        <v>229.33</v>
      </c>
      <c r="H431" s="5">
        <v>16.05</v>
      </c>
      <c r="I431" s="1" t="s">
        <v>5348</v>
      </c>
      <c r="J431" s="5">
        <v>0</v>
      </c>
      <c r="K431" s="5">
        <v>0</v>
      </c>
      <c r="L431" s="1" t="s">
        <v>5349</v>
      </c>
      <c r="M431" s="5">
        <v>0</v>
      </c>
      <c r="N431" s="5">
        <v>0</v>
      </c>
      <c r="O431" s="1" t="s">
        <v>5349</v>
      </c>
      <c r="P431" s="5">
        <v>229.33</v>
      </c>
      <c r="Q431" s="5">
        <v>3.78</v>
      </c>
      <c r="R431" s="1" t="s">
        <v>5351</v>
      </c>
      <c r="S431" s="5">
        <v>229.33</v>
      </c>
      <c r="T431" s="5">
        <v>17.43</v>
      </c>
      <c r="U431" s="1" t="s">
        <v>5351</v>
      </c>
      <c r="V431" s="1" t="s">
        <v>5351</v>
      </c>
      <c r="W431" s="1" t="s">
        <v>3944</v>
      </c>
      <c r="X431" s="1" t="s">
        <v>5559</v>
      </c>
      <c r="Y431" s="1" t="s">
        <v>5560</v>
      </c>
      <c r="Z431" s="1" t="s">
        <v>5561</v>
      </c>
    </row>
    <row r="432" spans="1:26" x14ac:dyDescent="0.2">
      <c r="A432" s="1" t="s">
        <v>5346</v>
      </c>
      <c r="B432" s="1" t="s">
        <v>4019</v>
      </c>
      <c r="C432" s="3">
        <v>42157</v>
      </c>
      <c r="D432" s="1" t="s">
        <v>3700</v>
      </c>
      <c r="E432" s="1" t="s">
        <v>5029</v>
      </c>
      <c r="F432" s="5">
        <v>3812.6</v>
      </c>
      <c r="G432" s="5">
        <v>2689.63</v>
      </c>
      <c r="H432" s="5">
        <v>107.59</v>
      </c>
      <c r="I432" s="1" t="s">
        <v>5579</v>
      </c>
      <c r="J432" s="5">
        <v>4865.41</v>
      </c>
      <c r="K432" s="5">
        <v>719.53</v>
      </c>
      <c r="L432" s="1" t="s">
        <v>5579</v>
      </c>
      <c r="M432" s="5">
        <v>2689.63</v>
      </c>
      <c r="N432" s="5">
        <v>403.44</v>
      </c>
      <c r="O432" s="1" t="s">
        <v>3642</v>
      </c>
      <c r="P432" s="5">
        <v>2689.63</v>
      </c>
      <c r="Q432" s="5">
        <v>44.38</v>
      </c>
      <c r="R432" s="1" t="s">
        <v>5351</v>
      </c>
      <c r="S432" s="5">
        <v>2689.63</v>
      </c>
      <c r="T432" s="5">
        <v>204.41</v>
      </c>
      <c r="U432" s="1" t="s">
        <v>5351</v>
      </c>
      <c r="V432" s="1" t="s">
        <v>5351</v>
      </c>
      <c r="W432" s="1" t="s">
        <v>3944</v>
      </c>
      <c r="X432" s="1" t="s">
        <v>5359</v>
      </c>
      <c r="Y432" s="1" t="s">
        <v>5965</v>
      </c>
      <c r="Z432" s="1" t="s">
        <v>4020</v>
      </c>
    </row>
    <row r="433" spans="1:26" x14ac:dyDescent="0.2">
      <c r="A433" s="1" t="s">
        <v>5346</v>
      </c>
      <c r="B433" s="1" t="s">
        <v>4019</v>
      </c>
      <c r="C433" s="3">
        <v>42157</v>
      </c>
      <c r="D433" s="1" t="s">
        <v>3700</v>
      </c>
      <c r="E433" s="1" t="s">
        <v>5029</v>
      </c>
      <c r="F433" s="5">
        <v>2390</v>
      </c>
      <c r="G433" s="5">
        <v>1720.95</v>
      </c>
      <c r="H433" s="5">
        <v>68.84</v>
      </c>
      <c r="I433" s="1" t="s">
        <v>5579</v>
      </c>
      <c r="J433" s="5">
        <v>3328.16</v>
      </c>
      <c r="K433" s="5">
        <v>496.95</v>
      </c>
      <c r="L433" s="1" t="s">
        <v>5579</v>
      </c>
      <c r="M433" s="5">
        <v>1720.95</v>
      </c>
      <c r="N433" s="5">
        <v>172.1</v>
      </c>
      <c r="O433" s="1" t="s">
        <v>3642</v>
      </c>
      <c r="P433" s="5">
        <v>1720.95</v>
      </c>
      <c r="Q433" s="5">
        <v>28.4</v>
      </c>
      <c r="R433" s="1" t="s">
        <v>5351</v>
      </c>
      <c r="S433" s="5">
        <v>1720.95</v>
      </c>
      <c r="T433" s="5">
        <v>130.79</v>
      </c>
      <c r="U433" s="1" t="s">
        <v>5351</v>
      </c>
      <c r="V433" s="1" t="s">
        <v>5351</v>
      </c>
      <c r="W433" s="1" t="s">
        <v>3944</v>
      </c>
      <c r="X433" s="1" t="s">
        <v>5442</v>
      </c>
      <c r="Y433" s="1" t="s">
        <v>3844</v>
      </c>
      <c r="Z433" s="1" t="s">
        <v>3845</v>
      </c>
    </row>
    <row r="434" spans="1:26" x14ac:dyDescent="0.2">
      <c r="A434" s="1" t="s">
        <v>5346</v>
      </c>
      <c r="B434" s="1" t="s">
        <v>4021</v>
      </c>
      <c r="C434" s="3">
        <v>42157</v>
      </c>
      <c r="D434" s="1" t="s">
        <v>3649</v>
      </c>
      <c r="E434" s="1" t="s">
        <v>5365</v>
      </c>
      <c r="F434" s="5">
        <v>133.1</v>
      </c>
      <c r="G434" s="5">
        <v>144.62</v>
      </c>
      <c r="H434" s="5">
        <v>5.78</v>
      </c>
      <c r="I434" s="1" t="s">
        <v>5406</v>
      </c>
      <c r="J434" s="5">
        <v>0</v>
      </c>
      <c r="K434" s="5">
        <v>0</v>
      </c>
      <c r="L434" s="1" t="s">
        <v>5349</v>
      </c>
      <c r="M434" s="5">
        <v>125.76</v>
      </c>
      <c r="N434" s="5">
        <v>18.86</v>
      </c>
      <c r="O434" s="1" t="s">
        <v>3642</v>
      </c>
      <c r="P434" s="5">
        <v>125.76</v>
      </c>
      <c r="Q434" s="5">
        <v>2.08</v>
      </c>
      <c r="R434" s="1" t="s">
        <v>5351</v>
      </c>
      <c r="S434" s="5">
        <v>125.76</v>
      </c>
      <c r="T434" s="5">
        <v>9.56</v>
      </c>
      <c r="U434" s="1" t="s">
        <v>5351</v>
      </c>
      <c r="V434" s="1" t="s">
        <v>5351</v>
      </c>
      <c r="W434" s="1" t="s">
        <v>4022</v>
      </c>
      <c r="X434" s="1" t="s">
        <v>5408</v>
      </c>
      <c r="Y434" s="1" t="s">
        <v>5696</v>
      </c>
      <c r="Z434" s="1" t="s">
        <v>5697</v>
      </c>
    </row>
    <row r="435" spans="1:26" x14ac:dyDescent="0.2">
      <c r="A435" s="1" t="s">
        <v>5346</v>
      </c>
      <c r="B435" s="1" t="s">
        <v>4023</v>
      </c>
      <c r="C435" s="3">
        <v>42157</v>
      </c>
      <c r="D435" s="1" t="s">
        <v>3662</v>
      </c>
      <c r="E435" s="1" t="s">
        <v>5347</v>
      </c>
      <c r="F435" s="5">
        <v>417.02</v>
      </c>
      <c r="G435" s="5">
        <v>417.02</v>
      </c>
      <c r="H435" s="5">
        <v>75.06</v>
      </c>
      <c r="I435" s="1" t="s">
        <v>5417</v>
      </c>
      <c r="J435" s="5">
        <v>0</v>
      </c>
      <c r="K435" s="5">
        <v>0</v>
      </c>
      <c r="L435" s="1" t="s">
        <v>5349</v>
      </c>
      <c r="M435" s="5">
        <v>0</v>
      </c>
      <c r="N435" s="5">
        <v>0</v>
      </c>
      <c r="O435" s="1" t="s">
        <v>5349</v>
      </c>
      <c r="P435" s="5">
        <v>417.02</v>
      </c>
      <c r="Q435" s="5">
        <v>6.88</v>
      </c>
      <c r="R435" s="1" t="s">
        <v>5351</v>
      </c>
      <c r="S435" s="5">
        <v>417.02</v>
      </c>
      <c r="T435" s="5">
        <v>31.69</v>
      </c>
      <c r="U435" s="1" t="s">
        <v>5351</v>
      </c>
      <c r="V435" s="1" t="s">
        <v>5351</v>
      </c>
      <c r="W435" s="1" t="s">
        <v>5433</v>
      </c>
      <c r="X435" s="1" t="s">
        <v>5419</v>
      </c>
      <c r="Y435" s="1" t="s">
        <v>4024</v>
      </c>
      <c r="Z435" s="1" t="s">
        <v>4025</v>
      </c>
    </row>
    <row r="436" spans="1:26" x14ac:dyDescent="0.2">
      <c r="A436" s="1" t="s">
        <v>5346</v>
      </c>
      <c r="B436" s="1" t="s">
        <v>4023</v>
      </c>
      <c r="C436" s="3">
        <v>42157</v>
      </c>
      <c r="D436" s="1" t="s">
        <v>3657</v>
      </c>
      <c r="E436" s="1" t="s">
        <v>5347</v>
      </c>
      <c r="F436" s="5">
        <v>198.18</v>
      </c>
      <c r="G436" s="5">
        <v>172.33</v>
      </c>
      <c r="H436" s="5">
        <v>31.02</v>
      </c>
      <c r="I436" s="1" t="s">
        <v>5406</v>
      </c>
      <c r="J436" s="5">
        <v>0</v>
      </c>
      <c r="K436" s="5">
        <v>0</v>
      </c>
      <c r="L436" s="1" t="s">
        <v>5349</v>
      </c>
      <c r="M436" s="5">
        <v>172.33</v>
      </c>
      <c r="N436" s="5">
        <v>25.85</v>
      </c>
      <c r="O436" s="1" t="s">
        <v>3642</v>
      </c>
      <c r="P436" s="5">
        <v>172.33</v>
      </c>
      <c r="Q436" s="5">
        <v>2.84</v>
      </c>
      <c r="R436" s="1" t="s">
        <v>5351</v>
      </c>
      <c r="S436" s="5">
        <v>172.33</v>
      </c>
      <c r="T436" s="5">
        <v>13.1</v>
      </c>
      <c r="U436" s="1" t="s">
        <v>5351</v>
      </c>
      <c r="V436" s="1" t="s">
        <v>5351</v>
      </c>
      <c r="W436" s="1" t="s">
        <v>5433</v>
      </c>
      <c r="X436" s="1" t="s">
        <v>5408</v>
      </c>
      <c r="Y436" s="1" t="s">
        <v>4975</v>
      </c>
      <c r="Z436" s="1" t="s">
        <v>4976</v>
      </c>
    </row>
    <row r="437" spans="1:26" x14ac:dyDescent="0.2">
      <c r="A437" s="1" t="s">
        <v>5346</v>
      </c>
      <c r="B437" s="1" t="s">
        <v>4023</v>
      </c>
      <c r="C437" s="3">
        <v>42157</v>
      </c>
      <c r="D437" s="1" t="s">
        <v>3657</v>
      </c>
      <c r="E437" s="1" t="s">
        <v>5347</v>
      </c>
      <c r="F437" s="5">
        <v>10.19</v>
      </c>
      <c r="G437" s="5">
        <v>8.49</v>
      </c>
      <c r="H437" s="5">
        <v>1.53</v>
      </c>
      <c r="I437" s="1" t="s">
        <v>5406</v>
      </c>
      <c r="J437" s="5">
        <v>0</v>
      </c>
      <c r="K437" s="5">
        <v>0</v>
      </c>
      <c r="L437" s="1" t="s">
        <v>5349</v>
      </c>
      <c r="M437" s="5">
        <v>8.49</v>
      </c>
      <c r="N437" s="5">
        <v>1.7</v>
      </c>
      <c r="O437" s="1" t="s">
        <v>3642</v>
      </c>
      <c r="P437" s="5">
        <v>8.49</v>
      </c>
      <c r="Q437" s="5">
        <v>0.14000000000000001</v>
      </c>
      <c r="R437" s="1" t="s">
        <v>5351</v>
      </c>
      <c r="S437" s="5">
        <v>8.49</v>
      </c>
      <c r="T437" s="5">
        <v>0.65</v>
      </c>
      <c r="U437" s="1" t="s">
        <v>5351</v>
      </c>
      <c r="V437" s="1" t="s">
        <v>5351</v>
      </c>
      <c r="W437" s="1" t="s">
        <v>5433</v>
      </c>
      <c r="X437" s="1" t="s">
        <v>4814</v>
      </c>
      <c r="Y437" s="1" t="s">
        <v>3510</v>
      </c>
      <c r="Z437" s="1" t="s">
        <v>3511</v>
      </c>
    </row>
    <row r="438" spans="1:26" x14ac:dyDescent="0.2">
      <c r="A438" s="1" t="s">
        <v>5346</v>
      </c>
      <c r="B438" s="1" t="s">
        <v>4023</v>
      </c>
      <c r="C438" s="3">
        <v>42157</v>
      </c>
      <c r="D438" s="1" t="s">
        <v>3657</v>
      </c>
      <c r="E438" s="1" t="s">
        <v>5347</v>
      </c>
      <c r="F438" s="5">
        <v>275.99</v>
      </c>
      <c r="G438" s="5">
        <v>239.99</v>
      </c>
      <c r="H438" s="5">
        <v>43.2</v>
      </c>
      <c r="I438" s="1" t="s">
        <v>5406</v>
      </c>
      <c r="J438" s="5">
        <v>0</v>
      </c>
      <c r="K438" s="5">
        <v>0</v>
      </c>
      <c r="L438" s="1" t="s">
        <v>5349</v>
      </c>
      <c r="M438" s="5">
        <v>239.99</v>
      </c>
      <c r="N438" s="5">
        <v>36</v>
      </c>
      <c r="O438" s="1" t="s">
        <v>3642</v>
      </c>
      <c r="P438" s="5">
        <v>239.99</v>
      </c>
      <c r="Q438" s="5">
        <v>3.96</v>
      </c>
      <c r="R438" s="1" t="s">
        <v>5351</v>
      </c>
      <c r="S438" s="5">
        <v>239.99</v>
      </c>
      <c r="T438" s="5">
        <v>18.239999999999998</v>
      </c>
      <c r="U438" s="1" t="s">
        <v>5351</v>
      </c>
      <c r="V438" s="1" t="s">
        <v>5351</v>
      </c>
      <c r="W438" s="1" t="s">
        <v>5433</v>
      </c>
      <c r="X438" s="1" t="s">
        <v>5408</v>
      </c>
      <c r="Y438" s="1" t="s">
        <v>5503</v>
      </c>
      <c r="Z438" s="1" t="s">
        <v>4026</v>
      </c>
    </row>
    <row r="439" spans="1:26" x14ac:dyDescent="0.2">
      <c r="A439" s="1" t="s">
        <v>5346</v>
      </c>
      <c r="B439" s="1" t="s">
        <v>4023</v>
      </c>
      <c r="C439" s="3">
        <v>42157</v>
      </c>
      <c r="D439" s="1" t="s">
        <v>3657</v>
      </c>
      <c r="E439" s="1" t="s">
        <v>5347</v>
      </c>
      <c r="F439" s="5">
        <v>649.48</v>
      </c>
      <c r="G439" s="5">
        <v>649.48</v>
      </c>
      <c r="H439" s="5">
        <v>116.91</v>
      </c>
      <c r="I439" s="1" t="s">
        <v>5406</v>
      </c>
      <c r="J439" s="5">
        <v>0</v>
      </c>
      <c r="K439" s="5">
        <v>0</v>
      </c>
      <c r="L439" s="1" t="s">
        <v>5349</v>
      </c>
      <c r="M439" s="5">
        <v>0</v>
      </c>
      <c r="N439" s="5">
        <v>0</v>
      </c>
      <c r="O439" s="1" t="s">
        <v>5349</v>
      </c>
      <c r="P439" s="5">
        <v>649.48</v>
      </c>
      <c r="Q439" s="5">
        <v>10.72</v>
      </c>
      <c r="R439" s="1" t="s">
        <v>5351</v>
      </c>
      <c r="S439" s="5">
        <v>649.48</v>
      </c>
      <c r="T439" s="5">
        <v>49.36</v>
      </c>
      <c r="U439" s="1" t="s">
        <v>5351</v>
      </c>
      <c r="V439" s="1" t="s">
        <v>5351</v>
      </c>
      <c r="W439" s="1" t="s">
        <v>5433</v>
      </c>
      <c r="X439" s="1" t="s">
        <v>5419</v>
      </c>
      <c r="Y439" s="1" t="s">
        <v>4982</v>
      </c>
      <c r="Z439" s="1" t="s">
        <v>4983</v>
      </c>
    </row>
    <row r="440" spans="1:26" x14ac:dyDescent="0.2">
      <c r="A440" s="1" t="s">
        <v>5346</v>
      </c>
      <c r="B440" s="1" t="s">
        <v>4023</v>
      </c>
      <c r="C440" s="3">
        <v>42157</v>
      </c>
      <c r="D440" s="1" t="s">
        <v>3657</v>
      </c>
      <c r="E440" s="1" t="s">
        <v>5347</v>
      </c>
      <c r="F440" s="5">
        <v>26.67</v>
      </c>
      <c r="G440" s="5">
        <v>26.67</v>
      </c>
      <c r="H440" s="5">
        <v>4.8</v>
      </c>
      <c r="I440" s="1" t="s">
        <v>5348</v>
      </c>
      <c r="J440" s="5">
        <v>0</v>
      </c>
      <c r="K440" s="5">
        <v>0</v>
      </c>
      <c r="L440" s="1" t="s">
        <v>5349</v>
      </c>
      <c r="M440" s="5">
        <v>0</v>
      </c>
      <c r="N440" s="5">
        <v>0</v>
      </c>
      <c r="O440" s="1" t="s">
        <v>5349</v>
      </c>
      <c r="P440" s="5">
        <v>26.67</v>
      </c>
      <c r="Q440" s="5">
        <v>0.44</v>
      </c>
      <c r="R440" s="1" t="s">
        <v>5351</v>
      </c>
      <c r="S440" s="5">
        <v>26.67</v>
      </c>
      <c r="T440" s="5">
        <v>2.0299999999999998</v>
      </c>
      <c r="U440" s="1" t="s">
        <v>5351</v>
      </c>
      <c r="V440" s="1" t="s">
        <v>5351</v>
      </c>
      <c r="W440" s="1" t="s">
        <v>5433</v>
      </c>
      <c r="X440" s="1" t="s">
        <v>5559</v>
      </c>
      <c r="Y440" s="1" t="s">
        <v>4817</v>
      </c>
      <c r="Z440" s="1" t="s">
        <v>4818</v>
      </c>
    </row>
    <row r="441" spans="1:26" x14ac:dyDescent="0.2">
      <c r="A441" s="1" t="s">
        <v>5346</v>
      </c>
      <c r="B441" s="1" t="s">
        <v>4027</v>
      </c>
      <c r="C441" s="3">
        <v>42157</v>
      </c>
      <c r="D441" s="1" t="s">
        <v>3649</v>
      </c>
      <c r="E441" s="1" t="s">
        <v>4804</v>
      </c>
      <c r="F441" s="5">
        <v>2536.2800000000002</v>
      </c>
      <c r="G441" s="5">
        <v>2305.71</v>
      </c>
      <c r="H441" s="5">
        <v>92.23</v>
      </c>
      <c r="I441" s="1" t="s">
        <v>5406</v>
      </c>
      <c r="J441" s="5">
        <v>0</v>
      </c>
      <c r="K441" s="5">
        <v>0</v>
      </c>
      <c r="L441" s="1" t="s">
        <v>5349</v>
      </c>
      <c r="M441" s="5">
        <v>2305.71</v>
      </c>
      <c r="N441" s="5">
        <v>230.57</v>
      </c>
      <c r="O441" s="1" t="s">
        <v>3642</v>
      </c>
      <c r="P441" s="5">
        <v>2305.71</v>
      </c>
      <c r="Q441" s="5">
        <v>38.04</v>
      </c>
      <c r="R441" s="1" t="s">
        <v>5351</v>
      </c>
      <c r="S441" s="5">
        <v>2305.71</v>
      </c>
      <c r="T441" s="5">
        <v>175.23</v>
      </c>
      <c r="U441" s="1" t="s">
        <v>5351</v>
      </c>
      <c r="V441" s="1" t="s">
        <v>5351</v>
      </c>
      <c r="W441" s="1" t="s">
        <v>3950</v>
      </c>
      <c r="X441" s="1" t="s">
        <v>5442</v>
      </c>
      <c r="Y441" s="1" t="s">
        <v>4875</v>
      </c>
      <c r="Z441" s="1" t="s">
        <v>4876</v>
      </c>
    </row>
    <row r="442" spans="1:26" x14ac:dyDescent="0.2">
      <c r="A442" s="1" t="s">
        <v>5346</v>
      </c>
      <c r="B442" s="1" t="s">
        <v>4027</v>
      </c>
      <c r="C442" s="3">
        <v>42157</v>
      </c>
      <c r="D442" s="1" t="s">
        <v>3649</v>
      </c>
      <c r="E442" s="1" t="s">
        <v>4804</v>
      </c>
      <c r="F442" s="5">
        <v>382.21</v>
      </c>
      <c r="G442" s="5">
        <v>382.21</v>
      </c>
      <c r="H442" s="5">
        <v>26.75</v>
      </c>
      <c r="I442" s="1" t="s">
        <v>5348</v>
      </c>
      <c r="J442" s="5">
        <v>0</v>
      </c>
      <c r="K442" s="5">
        <v>0</v>
      </c>
      <c r="L442" s="1" t="s">
        <v>5349</v>
      </c>
      <c r="M442" s="5">
        <v>0</v>
      </c>
      <c r="N442" s="5">
        <v>0</v>
      </c>
      <c r="O442" s="1" t="s">
        <v>5349</v>
      </c>
      <c r="P442" s="5">
        <v>382.21</v>
      </c>
      <c r="Q442" s="5">
        <v>6.31</v>
      </c>
      <c r="R442" s="1" t="s">
        <v>5351</v>
      </c>
      <c r="S442" s="5">
        <v>382.21</v>
      </c>
      <c r="T442" s="5">
        <v>29.05</v>
      </c>
      <c r="U442" s="1" t="s">
        <v>5351</v>
      </c>
      <c r="V442" s="1" t="s">
        <v>5351</v>
      </c>
      <c r="W442" s="1" t="s">
        <v>3950</v>
      </c>
      <c r="X442" s="1" t="s">
        <v>5559</v>
      </c>
      <c r="Y442" s="1" t="s">
        <v>5560</v>
      </c>
      <c r="Z442" s="1" t="s">
        <v>5561</v>
      </c>
    </row>
    <row r="443" spans="1:26" x14ac:dyDescent="0.2">
      <c r="A443" s="1" t="s">
        <v>5346</v>
      </c>
      <c r="B443" s="1" t="s">
        <v>4027</v>
      </c>
      <c r="C443" s="3">
        <v>42157</v>
      </c>
      <c r="D443" s="1" t="s">
        <v>3649</v>
      </c>
      <c r="E443" s="1" t="s">
        <v>4804</v>
      </c>
      <c r="F443" s="5">
        <v>498</v>
      </c>
      <c r="G443" s="5">
        <v>433.04</v>
      </c>
      <c r="H443" s="5">
        <v>17.32</v>
      </c>
      <c r="I443" s="1" t="s">
        <v>5406</v>
      </c>
      <c r="J443" s="5">
        <v>0</v>
      </c>
      <c r="K443" s="5">
        <v>0</v>
      </c>
      <c r="L443" s="1" t="s">
        <v>5349</v>
      </c>
      <c r="M443" s="5">
        <v>433.04</v>
      </c>
      <c r="N443" s="5">
        <v>64.959999999999994</v>
      </c>
      <c r="O443" s="1" t="s">
        <v>3642</v>
      </c>
      <c r="P443" s="5">
        <v>433.04</v>
      </c>
      <c r="Q443" s="5">
        <v>7.15</v>
      </c>
      <c r="R443" s="1" t="s">
        <v>5351</v>
      </c>
      <c r="S443" s="5">
        <v>433.04</v>
      </c>
      <c r="T443" s="5">
        <v>32.909999999999997</v>
      </c>
      <c r="U443" s="1" t="s">
        <v>5351</v>
      </c>
      <c r="V443" s="1" t="s">
        <v>5351</v>
      </c>
      <c r="W443" s="1" t="s">
        <v>3950</v>
      </c>
      <c r="X443" s="1" t="s">
        <v>5408</v>
      </c>
      <c r="Y443" s="1" t="s">
        <v>5608</v>
      </c>
      <c r="Z443" s="1" t="s">
        <v>5609</v>
      </c>
    </row>
    <row r="444" spans="1:26" x14ac:dyDescent="0.2">
      <c r="A444" s="1" t="s">
        <v>5346</v>
      </c>
      <c r="B444" s="1" t="s">
        <v>4027</v>
      </c>
      <c r="C444" s="3">
        <v>42157</v>
      </c>
      <c r="D444" s="1" t="s">
        <v>3649</v>
      </c>
      <c r="E444" s="1" t="s">
        <v>4804</v>
      </c>
      <c r="F444" s="5">
        <v>935.65</v>
      </c>
      <c r="G444" s="5">
        <v>779.71</v>
      </c>
      <c r="H444" s="5">
        <v>31.19</v>
      </c>
      <c r="I444" s="1" t="s">
        <v>5406</v>
      </c>
      <c r="J444" s="5">
        <v>0</v>
      </c>
      <c r="K444" s="5">
        <v>0</v>
      </c>
      <c r="L444" s="1" t="s">
        <v>5349</v>
      </c>
      <c r="M444" s="5">
        <v>779.71</v>
      </c>
      <c r="N444" s="5">
        <v>155.94</v>
      </c>
      <c r="O444" s="1" t="s">
        <v>3642</v>
      </c>
      <c r="P444" s="5">
        <v>779.71</v>
      </c>
      <c r="Q444" s="5">
        <v>12.87</v>
      </c>
      <c r="R444" s="1" t="s">
        <v>5351</v>
      </c>
      <c r="S444" s="5">
        <v>779.71</v>
      </c>
      <c r="T444" s="5">
        <v>59.26</v>
      </c>
      <c r="U444" s="1" t="s">
        <v>5351</v>
      </c>
      <c r="V444" s="1" t="s">
        <v>5351</v>
      </c>
      <c r="W444" s="1" t="s">
        <v>3950</v>
      </c>
      <c r="X444" s="1" t="s">
        <v>5498</v>
      </c>
      <c r="Y444" s="1" t="s">
        <v>4906</v>
      </c>
      <c r="Z444" s="1" t="s">
        <v>4907</v>
      </c>
    </row>
    <row r="445" spans="1:26" x14ac:dyDescent="0.2">
      <c r="A445" s="1" t="s">
        <v>5346</v>
      </c>
      <c r="B445" s="1" t="s">
        <v>4028</v>
      </c>
      <c r="C445" s="3">
        <v>42157</v>
      </c>
      <c r="D445" s="1" t="s">
        <v>3641</v>
      </c>
      <c r="E445" s="1" t="s">
        <v>5528</v>
      </c>
      <c r="F445" s="5">
        <v>89.7</v>
      </c>
      <c r="G445" s="5">
        <v>89.7</v>
      </c>
      <c r="H445" s="5">
        <v>10.76</v>
      </c>
      <c r="I445" s="1" t="s">
        <v>5348</v>
      </c>
      <c r="J445" s="5">
        <v>0</v>
      </c>
      <c r="K445" s="5">
        <v>0</v>
      </c>
      <c r="L445" s="1" t="s">
        <v>5349</v>
      </c>
      <c r="M445" s="5">
        <v>0</v>
      </c>
      <c r="N445" s="5">
        <v>0</v>
      </c>
      <c r="O445" s="1" t="s">
        <v>5349</v>
      </c>
      <c r="P445" s="5">
        <v>89.7</v>
      </c>
      <c r="Q445" s="5">
        <v>1.48</v>
      </c>
      <c r="R445" s="1" t="s">
        <v>5351</v>
      </c>
      <c r="S445" s="5">
        <v>89.7</v>
      </c>
      <c r="T445" s="5">
        <v>6.82</v>
      </c>
      <c r="U445" s="1" t="s">
        <v>5351</v>
      </c>
      <c r="V445" s="1" t="s">
        <v>5351</v>
      </c>
      <c r="W445" s="1" t="s">
        <v>5255</v>
      </c>
      <c r="X445" s="1" t="s">
        <v>5530</v>
      </c>
      <c r="Y445" s="1" t="s">
        <v>5256</v>
      </c>
      <c r="Z445" s="1" t="s">
        <v>5257</v>
      </c>
    </row>
    <row r="446" spans="1:26" x14ac:dyDescent="0.2">
      <c r="A446" s="1" t="s">
        <v>5346</v>
      </c>
      <c r="B446" s="1" t="s">
        <v>4028</v>
      </c>
      <c r="C446" s="3">
        <v>42157</v>
      </c>
      <c r="D446" s="1" t="s">
        <v>3641</v>
      </c>
      <c r="E446" s="1" t="s">
        <v>5528</v>
      </c>
      <c r="F446" s="5">
        <v>1704.3</v>
      </c>
      <c r="G446" s="5">
        <v>1704.3</v>
      </c>
      <c r="H446" s="5">
        <v>204.52</v>
      </c>
      <c r="I446" s="1" t="s">
        <v>5348</v>
      </c>
      <c r="J446" s="5">
        <v>0</v>
      </c>
      <c r="K446" s="5">
        <v>0</v>
      </c>
      <c r="L446" s="1" t="s">
        <v>5349</v>
      </c>
      <c r="M446" s="5">
        <v>0</v>
      </c>
      <c r="N446" s="5">
        <v>0</v>
      </c>
      <c r="O446" s="1" t="s">
        <v>5349</v>
      </c>
      <c r="P446" s="5">
        <v>1704.3</v>
      </c>
      <c r="Q446" s="5">
        <v>28.12</v>
      </c>
      <c r="R446" s="1" t="s">
        <v>5351</v>
      </c>
      <c r="S446" s="5">
        <v>1704.3</v>
      </c>
      <c r="T446" s="5">
        <v>129.53</v>
      </c>
      <c r="U446" s="1" t="s">
        <v>5351</v>
      </c>
      <c r="V446" s="1" t="s">
        <v>5351</v>
      </c>
      <c r="W446" s="1" t="s">
        <v>5255</v>
      </c>
      <c r="X446" s="1" t="s">
        <v>5530</v>
      </c>
      <c r="Y446" s="1" t="s">
        <v>5256</v>
      </c>
      <c r="Z446" s="1" t="s">
        <v>5257</v>
      </c>
    </row>
    <row r="447" spans="1:26" x14ac:dyDescent="0.2">
      <c r="A447" s="1" t="s">
        <v>5346</v>
      </c>
      <c r="B447" s="1" t="s">
        <v>4029</v>
      </c>
      <c r="C447" s="3">
        <v>42157</v>
      </c>
      <c r="D447" s="1" t="s">
        <v>3662</v>
      </c>
      <c r="E447" s="1" t="s">
        <v>5347</v>
      </c>
      <c r="F447" s="5">
        <v>166.5</v>
      </c>
      <c r="G447" s="5">
        <v>166.5</v>
      </c>
      <c r="H447" s="5">
        <v>29.97</v>
      </c>
      <c r="I447" s="1" t="s">
        <v>5348</v>
      </c>
      <c r="J447" s="5">
        <v>0</v>
      </c>
      <c r="K447" s="5">
        <v>0</v>
      </c>
      <c r="L447" s="1" t="s">
        <v>5349</v>
      </c>
      <c r="M447" s="5">
        <v>0</v>
      </c>
      <c r="N447" s="5">
        <v>0</v>
      </c>
      <c r="O447" s="1" t="s">
        <v>5349</v>
      </c>
      <c r="P447" s="5">
        <v>166.5</v>
      </c>
      <c r="Q447" s="5">
        <v>2.75</v>
      </c>
      <c r="R447" s="1" t="s">
        <v>5351</v>
      </c>
      <c r="S447" s="5">
        <v>166.5</v>
      </c>
      <c r="T447" s="5">
        <v>12.65</v>
      </c>
      <c r="U447" s="1" t="s">
        <v>5351</v>
      </c>
      <c r="V447" s="1" t="s">
        <v>5351</v>
      </c>
      <c r="W447" s="1" t="s">
        <v>4030</v>
      </c>
      <c r="X447" s="1" t="s">
        <v>5381</v>
      </c>
      <c r="Y447" s="1" t="s">
        <v>4031</v>
      </c>
      <c r="Z447" s="1" t="s">
        <v>5004</v>
      </c>
    </row>
    <row r="448" spans="1:26" x14ac:dyDescent="0.2">
      <c r="A448" s="1" t="s">
        <v>5346</v>
      </c>
      <c r="B448" s="1" t="s">
        <v>4032</v>
      </c>
      <c r="C448" s="3">
        <v>42157</v>
      </c>
      <c r="D448" s="1" t="s">
        <v>3662</v>
      </c>
      <c r="E448" s="1" t="s">
        <v>5347</v>
      </c>
      <c r="F448" s="5">
        <v>125.31</v>
      </c>
      <c r="G448" s="5">
        <v>125.31</v>
      </c>
      <c r="H448" s="5">
        <v>22.56</v>
      </c>
      <c r="I448" s="1" t="s">
        <v>5348</v>
      </c>
      <c r="J448" s="5">
        <v>0</v>
      </c>
      <c r="K448" s="5">
        <v>0</v>
      </c>
      <c r="L448" s="1" t="s">
        <v>5349</v>
      </c>
      <c r="M448" s="5">
        <v>0</v>
      </c>
      <c r="N448" s="5">
        <v>0</v>
      </c>
      <c r="O448" s="1" t="s">
        <v>5349</v>
      </c>
      <c r="P448" s="5">
        <v>125.31</v>
      </c>
      <c r="Q448" s="5">
        <v>2.0699999999999998</v>
      </c>
      <c r="R448" s="1" t="s">
        <v>5351</v>
      </c>
      <c r="S448" s="5">
        <v>125.31</v>
      </c>
      <c r="T448" s="5">
        <v>9.52</v>
      </c>
      <c r="U448" s="1" t="s">
        <v>5351</v>
      </c>
      <c r="V448" s="1" t="s">
        <v>5351</v>
      </c>
      <c r="W448" s="1" t="s">
        <v>5433</v>
      </c>
      <c r="X448" s="1" t="s">
        <v>5419</v>
      </c>
      <c r="Y448" s="1" t="s">
        <v>4033</v>
      </c>
      <c r="Z448" s="1" t="s">
        <v>5680</v>
      </c>
    </row>
    <row r="449" spans="1:26" x14ac:dyDescent="0.2">
      <c r="A449" s="1" t="s">
        <v>5346</v>
      </c>
      <c r="B449" s="1" t="s">
        <v>4032</v>
      </c>
      <c r="C449" s="3">
        <v>42157</v>
      </c>
      <c r="D449" s="1" t="s">
        <v>3657</v>
      </c>
      <c r="E449" s="1" t="s">
        <v>5347</v>
      </c>
      <c r="F449" s="5">
        <v>255.92</v>
      </c>
      <c r="G449" s="5">
        <v>255.92</v>
      </c>
      <c r="H449" s="5">
        <v>46.07</v>
      </c>
      <c r="I449" s="1" t="s">
        <v>5406</v>
      </c>
      <c r="J449" s="5">
        <v>0</v>
      </c>
      <c r="K449" s="5">
        <v>0</v>
      </c>
      <c r="L449" s="1" t="s">
        <v>5349</v>
      </c>
      <c r="M449" s="5">
        <v>0</v>
      </c>
      <c r="N449" s="5">
        <v>0</v>
      </c>
      <c r="O449" s="1" t="s">
        <v>5349</v>
      </c>
      <c r="P449" s="5">
        <v>255.92</v>
      </c>
      <c r="Q449" s="5">
        <v>4.22</v>
      </c>
      <c r="R449" s="1" t="s">
        <v>5351</v>
      </c>
      <c r="S449" s="5">
        <v>255.92</v>
      </c>
      <c r="T449" s="5">
        <v>19.45</v>
      </c>
      <c r="U449" s="1" t="s">
        <v>5351</v>
      </c>
      <c r="V449" s="1" t="s">
        <v>5351</v>
      </c>
      <c r="W449" s="1" t="s">
        <v>5433</v>
      </c>
      <c r="X449" s="1" t="s">
        <v>5447</v>
      </c>
      <c r="Y449" s="1" t="s">
        <v>5461</v>
      </c>
      <c r="Z449" s="1" t="s">
        <v>4034</v>
      </c>
    </row>
    <row r="450" spans="1:26" x14ac:dyDescent="0.2">
      <c r="A450" s="1" t="s">
        <v>5346</v>
      </c>
      <c r="B450" s="1" t="s">
        <v>4032</v>
      </c>
      <c r="C450" s="3">
        <v>42157</v>
      </c>
      <c r="D450" s="1" t="s">
        <v>3668</v>
      </c>
      <c r="E450" s="1" t="s">
        <v>5347</v>
      </c>
      <c r="F450" s="5">
        <v>100.45</v>
      </c>
      <c r="G450" s="5">
        <v>0</v>
      </c>
      <c r="H450" s="5">
        <v>0</v>
      </c>
      <c r="I450" s="1" t="s">
        <v>5349</v>
      </c>
      <c r="J450" s="5">
        <v>0</v>
      </c>
      <c r="K450" s="5">
        <v>0</v>
      </c>
      <c r="L450" s="1" t="s">
        <v>5349</v>
      </c>
      <c r="M450" s="5">
        <v>0</v>
      </c>
      <c r="N450" s="5">
        <v>0</v>
      </c>
      <c r="O450" s="1" t="s">
        <v>5349</v>
      </c>
      <c r="P450" s="5">
        <v>100.45</v>
      </c>
      <c r="Q450" s="5">
        <v>1.66</v>
      </c>
      <c r="R450" s="1" t="s">
        <v>5351</v>
      </c>
      <c r="S450" s="5">
        <v>100.45</v>
      </c>
      <c r="T450" s="5">
        <v>7.63</v>
      </c>
      <c r="U450" s="1" t="s">
        <v>5351</v>
      </c>
      <c r="V450" s="1" t="s">
        <v>5351</v>
      </c>
      <c r="W450" s="1" t="s">
        <v>5433</v>
      </c>
      <c r="X450" s="1" t="s">
        <v>5419</v>
      </c>
      <c r="Y450" s="1" t="s">
        <v>4795</v>
      </c>
      <c r="Z450" s="1" t="s">
        <v>4796</v>
      </c>
    </row>
    <row r="451" spans="1:26" x14ac:dyDescent="0.2">
      <c r="A451" s="1" t="s">
        <v>5346</v>
      </c>
      <c r="B451" s="1" t="s">
        <v>4035</v>
      </c>
      <c r="C451" s="3">
        <v>42157</v>
      </c>
      <c r="D451" s="1" t="s">
        <v>3662</v>
      </c>
      <c r="E451" s="1" t="s">
        <v>5347</v>
      </c>
      <c r="F451" s="5">
        <v>142.21</v>
      </c>
      <c r="G451" s="5">
        <v>142.21</v>
      </c>
      <c r="H451" s="5">
        <v>25.6</v>
      </c>
      <c r="I451" s="1" t="s">
        <v>5417</v>
      </c>
      <c r="J451" s="5">
        <v>0</v>
      </c>
      <c r="K451" s="5">
        <v>0</v>
      </c>
      <c r="L451" s="1" t="s">
        <v>5349</v>
      </c>
      <c r="M451" s="5">
        <v>0</v>
      </c>
      <c r="N451" s="5">
        <v>0</v>
      </c>
      <c r="O451" s="1" t="s">
        <v>5349</v>
      </c>
      <c r="P451" s="5">
        <v>142.21</v>
      </c>
      <c r="Q451" s="5">
        <v>2.35</v>
      </c>
      <c r="R451" s="1" t="s">
        <v>5351</v>
      </c>
      <c r="S451" s="5">
        <v>142.21</v>
      </c>
      <c r="T451" s="5">
        <v>10.81</v>
      </c>
      <c r="U451" s="1" t="s">
        <v>5351</v>
      </c>
      <c r="V451" s="1" t="s">
        <v>5351</v>
      </c>
      <c r="W451" s="1" t="s">
        <v>5433</v>
      </c>
      <c r="X451" s="1" t="s">
        <v>5419</v>
      </c>
      <c r="Y451" s="1" t="s">
        <v>3664</v>
      </c>
      <c r="Z451" s="1" t="s">
        <v>3665</v>
      </c>
    </row>
    <row r="452" spans="1:26" x14ac:dyDescent="0.2">
      <c r="A452" s="1" t="s">
        <v>5346</v>
      </c>
      <c r="B452" s="1" t="s">
        <v>4035</v>
      </c>
      <c r="C452" s="3">
        <v>42157</v>
      </c>
      <c r="D452" s="1" t="s">
        <v>3657</v>
      </c>
      <c r="E452" s="1" t="s">
        <v>5347</v>
      </c>
      <c r="F452" s="5">
        <v>2297.06</v>
      </c>
      <c r="G452" s="5">
        <v>1997.44</v>
      </c>
      <c r="H452" s="5">
        <v>359.54</v>
      </c>
      <c r="I452" s="1" t="s">
        <v>5406</v>
      </c>
      <c r="J452" s="5">
        <v>0</v>
      </c>
      <c r="K452" s="5">
        <v>0</v>
      </c>
      <c r="L452" s="1" t="s">
        <v>5349</v>
      </c>
      <c r="M452" s="5">
        <v>1997.44</v>
      </c>
      <c r="N452" s="5">
        <v>299.62</v>
      </c>
      <c r="O452" s="1" t="s">
        <v>3642</v>
      </c>
      <c r="P452" s="5">
        <v>1997.44</v>
      </c>
      <c r="Q452" s="5">
        <v>32.96</v>
      </c>
      <c r="R452" s="1" t="s">
        <v>5351</v>
      </c>
      <c r="S452" s="5">
        <v>1997.44</v>
      </c>
      <c r="T452" s="5">
        <v>151.81</v>
      </c>
      <c r="U452" s="1" t="s">
        <v>5351</v>
      </c>
      <c r="V452" s="1" t="s">
        <v>5351</v>
      </c>
      <c r="W452" s="1" t="s">
        <v>5433</v>
      </c>
      <c r="X452" s="1" t="s">
        <v>5359</v>
      </c>
      <c r="Y452" s="1" t="s">
        <v>5473</v>
      </c>
      <c r="Z452" s="1" t="s">
        <v>5474</v>
      </c>
    </row>
    <row r="453" spans="1:26" x14ac:dyDescent="0.2">
      <c r="A453" s="1" t="s">
        <v>5346</v>
      </c>
      <c r="B453" s="1" t="s">
        <v>4035</v>
      </c>
      <c r="C453" s="3">
        <v>42157</v>
      </c>
      <c r="D453" s="1" t="s">
        <v>3657</v>
      </c>
      <c r="E453" s="1" t="s">
        <v>5347</v>
      </c>
      <c r="F453" s="5">
        <v>143.16</v>
      </c>
      <c r="G453" s="5">
        <v>124.49</v>
      </c>
      <c r="H453" s="5">
        <v>22.41</v>
      </c>
      <c r="I453" s="1" t="s">
        <v>5406</v>
      </c>
      <c r="J453" s="5">
        <v>0</v>
      </c>
      <c r="K453" s="5">
        <v>0</v>
      </c>
      <c r="L453" s="1" t="s">
        <v>5349</v>
      </c>
      <c r="M453" s="5">
        <v>124.49</v>
      </c>
      <c r="N453" s="5">
        <v>18.670000000000002</v>
      </c>
      <c r="O453" s="1" t="s">
        <v>3642</v>
      </c>
      <c r="P453" s="5">
        <v>124.49</v>
      </c>
      <c r="Q453" s="5">
        <v>2.0499999999999998</v>
      </c>
      <c r="R453" s="1" t="s">
        <v>5351</v>
      </c>
      <c r="S453" s="5">
        <v>124.49</v>
      </c>
      <c r="T453" s="5">
        <v>9.4600000000000009</v>
      </c>
      <c r="U453" s="1" t="s">
        <v>5351</v>
      </c>
      <c r="V453" s="1" t="s">
        <v>5351</v>
      </c>
      <c r="W453" s="1" t="s">
        <v>5433</v>
      </c>
      <c r="X453" s="1" t="s">
        <v>5359</v>
      </c>
      <c r="Y453" s="1" t="s">
        <v>5481</v>
      </c>
      <c r="Z453" s="1" t="s">
        <v>5482</v>
      </c>
    </row>
    <row r="454" spans="1:26" x14ac:dyDescent="0.2">
      <c r="A454" s="1" t="s">
        <v>5346</v>
      </c>
      <c r="B454" s="1" t="s">
        <v>4035</v>
      </c>
      <c r="C454" s="3">
        <v>42157</v>
      </c>
      <c r="D454" s="1" t="s">
        <v>3657</v>
      </c>
      <c r="E454" s="1" t="s">
        <v>5347</v>
      </c>
      <c r="F454" s="5">
        <v>341.22</v>
      </c>
      <c r="G454" s="5">
        <v>341.22</v>
      </c>
      <c r="H454" s="5">
        <v>61.42</v>
      </c>
      <c r="I454" s="1" t="s">
        <v>5406</v>
      </c>
      <c r="J454" s="5">
        <v>0</v>
      </c>
      <c r="K454" s="5">
        <v>0</v>
      </c>
      <c r="L454" s="1" t="s">
        <v>5349</v>
      </c>
      <c r="M454" s="5">
        <v>0</v>
      </c>
      <c r="N454" s="5">
        <v>0</v>
      </c>
      <c r="O454" s="1" t="s">
        <v>5349</v>
      </c>
      <c r="P454" s="5">
        <v>341.22</v>
      </c>
      <c r="Q454" s="5">
        <v>5.63</v>
      </c>
      <c r="R454" s="1" t="s">
        <v>5351</v>
      </c>
      <c r="S454" s="5">
        <v>341.22</v>
      </c>
      <c r="T454" s="5">
        <v>25.93</v>
      </c>
      <c r="U454" s="1" t="s">
        <v>5351</v>
      </c>
      <c r="V454" s="1" t="s">
        <v>5351</v>
      </c>
      <c r="W454" s="1" t="s">
        <v>5433</v>
      </c>
      <c r="X454" s="1" t="s">
        <v>5447</v>
      </c>
      <c r="Y454" s="1" t="s">
        <v>5461</v>
      </c>
      <c r="Z454" s="1" t="s">
        <v>4034</v>
      </c>
    </row>
    <row r="455" spans="1:26" x14ac:dyDescent="0.2">
      <c r="A455" s="1" t="s">
        <v>5346</v>
      </c>
      <c r="B455" s="1" t="s">
        <v>4040</v>
      </c>
      <c r="C455" s="3">
        <v>42157</v>
      </c>
      <c r="D455" s="1" t="s">
        <v>3657</v>
      </c>
      <c r="E455" s="1" t="s">
        <v>5347</v>
      </c>
      <c r="F455" s="5">
        <v>85.31</v>
      </c>
      <c r="G455" s="5">
        <v>85.31</v>
      </c>
      <c r="H455" s="5">
        <v>15.36</v>
      </c>
      <c r="I455" s="1" t="s">
        <v>5406</v>
      </c>
      <c r="J455" s="5">
        <v>0</v>
      </c>
      <c r="K455" s="5">
        <v>0</v>
      </c>
      <c r="L455" s="1" t="s">
        <v>5349</v>
      </c>
      <c r="M455" s="5">
        <v>0</v>
      </c>
      <c r="N455" s="5">
        <v>0</v>
      </c>
      <c r="O455" s="1" t="s">
        <v>5349</v>
      </c>
      <c r="P455" s="5">
        <v>85.31</v>
      </c>
      <c r="Q455" s="5">
        <v>1.41</v>
      </c>
      <c r="R455" s="1" t="s">
        <v>5351</v>
      </c>
      <c r="S455" s="5">
        <v>85.31</v>
      </c>
      <c r="T455" s="5">
        <v>6.48</v>
      </c>
      <c r="U455" s="1" t="s">
        <v>5351</v>
      </c>
      <c r="V455" s="1" t="s">
        <v>5351</v>
      </c>
      <c r="W455" s="1" t="s">
        <v>5433</v>
      </c>
      <c r="X455" s="1" t="s">
        <v>5447</v>
      </c>
      <c r="Y455" s="1" t="s">
        <v>5461</v>
      </c>
      <c r="Z455" s="1" t="s">
        <v>5462</v>
      </c>
    </row>
    <row r="456" spans="1:26" x14ac:dyDescent="0.2">
      <c r="A456" s="1" t="s">
        <v>5346</v>
      </c>
      <c r="B456" s="1" t="s">
        <v>4040</v>
      </c>
      <c r="C456" s="3">
        <v>42157</v>
      </c>
      <c r="D456" s="1" t="s">
        <v>3657</v>
      </c>
      <c r="E456" s="1" t="s">
        <v>5347</v>
      </c>
      <c r="F456" s="5">
        <v>1105.24</v>
      </c>
      <c r="G456" s="5">
        <v>1004.76</v>
      </c>
      <c r="H456" s="5">
        <v>180.86</v>
      </c>
      <c r="I456" s="1" t="s">
        <v>5406</v>
      </c>
      <c r="J456" s="5">
        <v>0</v>
      </c>
      <c r="K456" s="5">
        <v>0</v>
      </c>
      <c r="L456" s="1" t="s">
        <v>5349</v>
      </c>
      <c r="M456" s="5">
        <v>1004.76</v>
      </c>
      <c r="N456" s="5">
        <v>100.48</v>
      </c>
      <c r="O456" s="1" t="s">
        <v>3642</v>
      </c>
      <c r="P456" s="5">
        <v>1004.76</v>
      </c>
      <c r="Q456" s="5">
        <v>16.579999999999998</v>
      </c>
      <c r="R456" s="1" t="s">
        <v>5351</v>
      </c>
      <c r="S456" s="5">
        <v>1004.76</v>
      </c>
      <c r="T456" s="5">
        <v>76.36</v>
      </c>
      <c r="U456" s="1" t="s">
        <v>5351</v>
      </c>
      <c r="V456" s="1" t="s">
        <v>5351</v>
      </c>
      <c r="W456" s="1" t="s">
        <v>5433</v>
      </c>
      <c r="X456" s="1" t="s">
        <v>5442</v>
      </c>
      <c r="Y456" s="1" t="s">
        <v>4875</v>
      </c>
      <c r="Z456" s="1" t="s">
        <v>4876</v>
      </c>
    </row>
    <row r="457" spans="1:26" x14ac:dyDescent="0.2">
      <c r="A457" s="1" t="s">
        <v>5346</v>
      </c>
      <c r="B457" s="1" t="s">
        <v>4040</v>
      </c>
      <c r="C457" s="3">
        <v>42157</v>
      </c>
      <c r="D457" s="1" t="s">
        <v>3657</v>
      </c>
      <c r="E457" s="1" t="s">
        <v>5347</v>
      </c>
      <c r="F457" s="5">
        <v>2038.76</v>
      </c>
      <c r="G457" s="5">
        <v>1698.97</v>
      </c>
      <c r="H457" s="5">
        <v>305.81</v>
      </c>
      <c r="I457" s="1" t="s">
        <v>5406</v>
      </c>
      <c r="J457" s="5">
        <v>0</v>
      </c>
      <c r="K457" s="5">
        <v>0</v>
      </c>
      <c r="L457" s="1" t="s">
        <v>5349</v>
      </c>
      <c r="M457" s="5">
        <v>1698.97</v>
      </c>
      <c r="N457" s="5">
        <v>339.79</v>
      </c>
      <c r="O457" s="1" t="s">
        <v>3642</v>
      </c>
      <c r="P457" s="5">
        <v>1698.97</v>
      </c>
      <c r="Q457" s="5">
        <v>28.03</v>
      </c>
      <c r="R457" s="1" t="s">
        <v>5351</v>
      </c>
      <c r="S457" s="5">
        <v>1698.97</v>
      </c>
      <c r="T457" s="5">
        <v>129.12</v>
      </c>
      <c r="U457" s="1" t="s">
        <v>5351</v>
      </c>
      <c r="V457" s="1" t="s">
        <v>5351</v>
      </c>
      <c r="W457" s="1" t="s">
        <v>5433</v>
      </c>
      <c r="X457" s="1" t="s">
        <v>5498</v>
      </c>
      <c r="Y457" s="1" t="s">
        <v>4906</v>
      </c>
      <c r="Z457" s="1" t="s">
        <v>4907</v>
      </c>
    </row>
    <row r="458" spans="1:26" x14ac:dyDescent="0.2">
      <c r="A458" s="1" t="s">
        <v>5346</v>
      </c>
      <c r="B458" s="1" t="s">
        <v>4040</v>
      </c>
      <c r="C458" s="3">
        <v>42157</v>
      </c>
      <c r="D458" s="1" t="s">
        <v>3657</v>
      </c>
      <c r="E458" s="1" t="s">
        <v>5347</v>
      </c>
      <c r="F458" s="5">
        <v>667.41</v>
      </c>
      <c r="G458" s="5">
        <v>617.97</v>
      </c>
      <c r="H458" s="5">
        <v>111.23</v>
      </c>
      <c r="I458" s="1" t="s">
        <v>5406</v>
      </c>
      <c r="J458" s="5">
        <v>0</v>
      </c>
      <c r="K458" s="5">
        <v>0</v>
      </c>
      <c r="L458" s="1" t="s">
        <v>5349</v>
      </c>
      <c r="M458" s="5">
        <v>617.97</v>
      </c>
      <c r="N458" s="5">
        <v>49.44</v>
      </c>
      <c r="O458" s="1" t="s">
        <v>3642</v>
      </c>
      <c r="P458" s="5">
        <v>617.97</v>
      </c>
      <c r="Q458" s="5">
        <v>10.199999999999999</v>
      </c>
      <c r="R458" s="1" t="s">
        <v>5351</v>
      </c>
      <c r="S458" s="5">
        <v>617.97</v>
      </c>
      <c r="T458" s="5">
        <v>46.97</v>
      </c>
      <c r="U458" s="1" t="s">
        <v>5351</v>
      </c>
      <c r="V458" s="1" t="s">
        <v>5351</v>
      </c>
      <c r="W458" s="1" t="s">
        <v>5433</v>
      </c>
      <c r="X458" s="1" t="s">
        <v>5436</v>
      </c>
      <c r="Y458" s="1" t="s">
        <v>4041</v>
      </c>
      <c r="Z458" s="1" t="s">
        <v>4042</v>
      </c>
    </row>
    <row r="459" spans="1:26" x14ac:dyDescent="0.2">
      <c r="A459" s="1" t="s">
        <v>5346</v>
      </c>
      <c r="B459" s="1" t="s">
        <v>4043</v>
      </c>
      <c r="C459" s="3">
        <v>42157</v>
      </c>
      <c r="D459" s="1" t="s">
        <v>3700</v>
      </c>
      <c r="E459" s="1" t="s">
        <v>5528</v>
      </c>
      <c r="F459" s="5">
        <v>4530.26</v>
      </c>
      <c r="G459" s="5">
        <v>3099.94</v>
      </c>
      <c r="H459" s="5">
        <v>124</v>
      </c>
      <c r="I459" s="1" t="s">
        <v>5579</v>
      </c>
      <c r="J459" s="5">
        <v>6051.83</v>
      </c>
      <c r="K459" s="5">
        <v>965.33</v>
      </c>
      <c r="L459" s="1" t="s">
        <v>5579</v>
      </c>
      <c r="M459" s="5">
        <v>3099.94</v>
      </c>
      <c r="N459" s="5">
        <v>464.99</v>
      </c>
      <c r="O459" s="1" t="s">
        <v>3642</v>
      </c>
      <c r="P459" s="5">
        <v>3099.94</v>
      </c>
      <c r="Q459" s="5">
        <v>51.15</v>
      </c>
      <c r="R459" s="1" t="s">
        <v>5351</v>
      </c>
      <c r="S459" s="5">
        <v>3099.94</v>
      </c>
      <c r="T459" s="5">
        <v>235.6</v>
      </c>
      <c r="U459" s="1" t="s">
        <v>5351</v>
      </c>
      <c r="V459" s="1" t="s">
        <v>5351</v>
      </c>
      <c r="W459" s="1" t="s">
        <v>4044</v>
      </c>
      <c r="X459" s="1" t="s">
        <v>5359</v>
      </c>
      <c r="Y459" s="1" t="s">
        <v>5071</v>
      </c>
      <c r="Z459" s="1" t="s">
        <v>5072</v>
      </c>
    </row>
    <row r="460" spans="1:26" x14ac:dyDescent="0.2">
      <c r="A460" s="1" t="s">
        <v>5346</v>
      </c>
      <c r="B460" s="1" t="s">
        <v>4045</v>
      </c>
      <c r="C460" s="3">
        <v>42157</v>
      </c>
      <c r="D460" s="1" t="s">
        <v>3641</v>
      </c>
      <c r="E460" s="1" t="s">
        <v>5029</v>
      </c>
      <c r="F460" s="5">
        <v>3485.78</v>
      </c>
      <c r="G460" s="5">
        <v>3031.11</v>
      </c>
      <c r="H460" s="5">
        <v>212.18</v>
      </c>
      <c r="I460" s="1" t="s">
        <v>5348</v>
      </c>
      <c r="J460" s="5">
        <v>0</v>
      </c>
      <c r="K460" s="5">
        <v>0</v>
      </c>
      <c r="L460" s="1" t="s">
        <v>5349</v>
      </c>
      <c r="M460" s="5">
        <v>3031.11</v>
      </c>
      <c r="N460" s="5">
        <v>454.67</v>
      </c>
      <c r="O460" s="1" t="s">
        <v>3642</v>
      </c>
      <c r="P460" s="5">
        <v>3031.11</v>
      </c>
      <c r="Q460" s="5">
        <v>50.01</v>
      </c>
      <c r="R460" s="1" t="s">
        <v>5351</v>
      </c>
      <c r="S460" s="5">
        <v>3031.11</v>
      </c>
      <c r="T460" s="5">
        <v>230.36</v>
      </c>
      <c r="U460" s="1" t="s">
        <v>5351</v>
      </c>
      <c r="V460" s="1" t="s">
        <v>5351</v>
      </c>
      <c r="W460" s="1" t="s">
        <v>4046</v>
      </c>
      <c r="X460" s="1" t="s">
        <v>5408</v>
      </c>
      <c r="Y460" s="1" t="s">
        <v>4047</v>
      </c>
      <c r="Z460" s="1" t="s">
        <v>4048</v>
      </c>
    </row>
    <row r="461" spans="1:26" x14ac:dyDescent="0.2">
      <c r="A461" s="1" t="s">
        <v>5346</v>
      </c>
      <c r="B461" s="1" t="s">
        <v>4045</v>
      </c>
      <c r="C461" s="3">
        <v>42157</v>
      </c>
      <c r="D461" s="1" t="s">
        <v>3641</v>
      </c>
      <c r="E461" s="1" t="s">
        <v>5029</v>
      </c>
      <c r="F461" s="5">
        <v>5067.76</v>
      </c>
      <c r="G461" s="5">
        <v>4406.75</v>
      </c>
      <c r="H461" s="5">
        <v>308.47000000000003</v>
      </c>
      <c r="I461" s="1" t="s">
        <v>5348</v>
      </c>
      <c r="J461" s="5">
        <v>0</v>
      </c>
      <c r="K461" s="5">
        <v>0</v>
      </c>
      <c r="L461" s="1" t="s">
        <v>5349</v>
      </c>
      <c r="M461" s="5">
        <v>4406.75</v>
      </c>
      <c r="N461" s="5">
        <v>661.01</v>
      </c>
      <c r="O461" s="1" t="s">
        <v>3642</v>
      </c>
      <c r="P461" s="5">
        <v>4406.75</v>
      </c>
      <c r="Q461" s="5">
        <v>72.709999999999994</v>
      </c>
      <c r="R461" s="1" t="s">
        <v>5351</v>
      </c>
      <c r="S461" s="5">
        <v>4406.75</v>
      </c>
      <c r="T461" s="5">
        <v>334.91</v>
      </c>
      <c r="U461" s="1" t="s">
        <v>5351</v>
      </c>
      <c r="V461" s="1" t="s">
        <v>5351</v>
      </c>
      <c r="W461" s="1" t="s">
        <v>4046</v>
      </c>
      <c r="X461" s="1" t="s">
        <v>5408</v>
      </c>
      <c r="Y461" s="1" t="s">
        <v>4049</v>
      </c>
      <c r="Z461" s="1" t="s">
        <v>4048</v>
      </c>
    </row>
    <row r="462" spans="1:26" x14ac:dyDescent="0.2">
      <c r="A462" s="1" t="s">
        <v>5346</v>
      </c>
      <c r="B462" s="1" t="s">
        <v>4045</v>
      </c>
      <c r="C462" s="3">
        <v>42157</v>
      </c>
      <c r="D462" s="1" t="s">
        <v>3641</v>
      </c>
      <c r="E462" s="1" t="s">
        <v>5029</v>
      </c>
      <c r="F462" s="5">
        <v>3274.46</v>
      </c>
      <c r="G462" s="5">
        <v>2847.36</v>
      </c>
      <c r="H462" s="5">
        <v>199.32</v>
      </c>
      <c r="I462" s="1" t="s">
        <v>5348</v>
      </c>
      <c r="J462" s="5">
        <v>0</v>
      </c>
      <c r="K462" s="5">
        <v>0</v>
      </c>
      <c r="L462" s="1" t="s">
        <v>5349</v>
      </c>
      <c r="M462" s="5">
        <v>2847.36</v>
      </c>
      <c r="N462" s="5">
        <v>427.1</v>
      </c>
      <c r="O462" s="1" t="s">
        <v>3642</v>
      </c>
      <c r="P462" s="5">
        <v>2847.36</v>
      </c>
      <c r="Q462" s="5">
        <v>46.98</v>
      </c>
      <c r="R462" s="1" t="s">
        <v>5351</v>
      </c>
      <c r="S462" s="5">
        <v>2847.36</v>
      </c>
      <c r="T462" s="5">
        <v>216.4</v>
      </c>
      <c r="U462" s="1" t="s">
        <v>5351</v>
      </c>
      <c r="V462" s="1" t="s">
        <v>5351</v>
      </c>
      <c r="W462" s="1" t="s">
        <v>4046</v>
      </c>
      <c r="X462" s="1" t="s">
        <v>5408</v>
      </c>
      <c r="Y462" s="1" t="s">
        <v>4050</v>
      </c>
      <c r="Z462" s="1" t="s">
        <v>4048</v>
      </c>
    </row>
    <row r="463" spans="1:26" x14ac:dyDescent="0.2">
      <c r="A463" s="1" t="s">
        <v>5346</v>
      </c>
      <c r="B463" s="1" t="s">
        <v>4045</v>
      </c>
      <c r="C463" s="3">
        <v>42157</v>
      </c>
      <c r="D463" s="1" t="s">
        <v>3641</v>
      </c>
      <c r="E463" s="1" t="s">
        <v>5029</v>
      </c>
      <c r="F463" s="5">
        <v>2903.93</v>
      </c>
      <c r="G463" s="5">
        <v>2525.16</v>
      </c>
      <c r="H463" s="5">
        <v>176.76</v>
      </c>
      <c r="I463" s="1" t="s">
        <v>5348</v>
      </c>
      <c r="J463" s="5">
        <v>0</v>
      </c>
      <c r="K463" s="5">
        <v>0</v>
      </c>
      <c r="L463" s="1" t="s">
        <v>5349</v>
      </c>
      <c r="M463" s="5">
        <v>2525.16</v>
      </c>
      <c r="N463" s="5">
        <v>378.77</v>
      </c>
      <c r="O463" s="1" t="s">
        <v>3642</v>
      </c>
      <c r="P463" s="5">
        <v>2525.16</v>
      </c>
      <c r="Q463" s="5">
        <v>41.67</v>
      </c>
      <c r="R463" s="1" t="s">
        <v>5351</v>
      </c>
      <c r="S463" s="5">
        <v>2525.16</v>
      </c>
      <c r="T463" s="5">
        <v>191.91</v>
      </c>
      <c r="U463" s="1" t="s">
        <v>5351</v>
      </c>
      <c r="V463" s="1" t="s">
        <v>5351</v>
      </c>
      <c r="W463" s="1" t="s">
        <v>4046</v>
      </c>
      <c r="X463" s="1" t="s">
        <v>5408</v>
      </c>
      <c r="Y463" s="1" t="s">
        <v>4051</v>
      </c>
      <c r="Z463" s="1" t="s">
        <v>4048</v>
      </c>
    </row>
    <row r="464" spans="1:26" x14ac:dyDescent="0.2">
      <c r="A464" s="1" t="s">
        <v>5346</v>
      </c>
      <c r="B464" s="1" t="s">
        <v>4045</v>
      </c>
      <c r="C464" s="3">
        <v>42157</v>
      </c>
      <c r="D464" s="1" t="s">
        <v>3641</v>
      </c>
      <c r="E464" s="1" t="s">
        <v>5029</v>
      </c>
      <c r="F464" s="5">
        <v>3485.78</v>
      </c>
      <c r="G464" s="5">
        <v>3031.11</v>
      </c>
      <c r="H464" s="5">
        <v>212.18</v>
      </c>
      <c r="I464" s="1" t="s">
        <v>5348</v>
      </c>
      <c r="J464" s="5">
        <v>0</v>
      </c>
      <c r="K464" s="5">
        <v>0</v>
      </c>
      <c r="L464" s="1" t="s">
        <v>5349</v>
      </c>
      <c r="M464" s="5">
        <v>3031.11</v>
      </c>
      <c r="N464" s="5">
        <v>454.67</v>
      </c>
      <c r="O464" s="1" t="s">
        <v>3642</v>
      </c>
      <c r="P464" s="5">
        <v>3031.11</v>
      </c>
      <c r="Q464" s="5">
        <v>50.01</v>
      </c>
      <c r="R464" s="1" t="s">
        <v>5351</v>
      </c>
      <c r="S464" s="5">
        <v>3031.11</v>
      </c>
      <c r="T464" s="5">
        <v>230.36</v>
      </c>
      <c r="U464" s="1" t="s">
        <v>5351</v>
      </c>
      <c r="V464" s="1" t="s">
        <v>5351</v>
      </c>
      <c r="W464" s="1" t="s">
        <v>4046</v>
      </c>
      <c r="X464" s="1" t="s">
        <v>5408</v>
      </c>
      <c r="Y464" s="1" t="s">
        <v>4052</v>
      </c>
      <c r="Z464" s="1" t="s">
        <v>4048</v>
      </c>
    </row>
    <row r="465" spans="1:26" x14ac:dyDescent="0.2">
      <c r="A465" s="1" t="s">
        <v>5346</v>
      </c>
      <c r="B465" s="1" t="s">
        <v>4053</v>
      </c>
      <c r="C465" s="3">
        <v>42157</v>
      </c>
      <c r="D465" s="1" t="s">
        <v>3662</v>
      </c>
      <c r="E465" s="1" t="s">
        <v>5347</v>
      </c>
      <c r="F465" s="5">
        <v>792.58</v>
      </c>
      <c r="G465" s="5">
        <v>792.58</v>
      </c>
      <c r="H465" s="5">
        <v>142.66</v>
      </c>
      <c r="I465" s="1" t="s">
        <v>5417</v>
      </c>
      <c r="J465" s="5">
        <v>0</v>
      </c>
      <c r="K465" s="5">
        <v>0</v>
      </c>
      <c r="L465" s="1" t="s">
        <v>5349</v>
      </c>
      <c r="M465" s="5">
        <v>0</v>
      </c>
      <c r="N465" s="5">
        <v>0</v>
      </c>
      <c r="O465" s="1" t="s">
        <v>5349</v>
      </c>
      <c r="P465" s="5">
        <v>792.58</v>
      </c>
      <c r="Q465" s="5">
        <v>13.08</v>
      </c>
      <c r="R465" s="1" t="s">
        <v>5351</v>
      </c>
      <c r="S465" s="5">
        <v>792.58</v>
      </c>
      <c r="T465" s="5">
        <v>60.24</v>
      </c>
      <c r="U465" s="1" t="s">
        <v>5351</v>
      </c>
      <c r="V465" s="1" t="s">
        <v>5351</v>
      </c>
      <c r="W465" s="1" t="s">
        <v>4054</v>
      </c>
      <c r="X465" s="1" t="s">
        <v>5685</v>
      </c>
      <c r="Y465" s="1" t="s">
        <v>4055</v>
      </c>
      <c r="Z465" s="1" t="s">
        <v>4056</v>
      </c>
    </row>
    <row r="466" spans="1:26" x14ac:dyDescent="0.2">
      <c r="A466" s="1" t="s">
        <v>5346</v>
      </c>
      <c r="B466" s="1" t="s">
        <v>4057</v>
      </c>
      <c r="C466" s="3">
        <v>42157</v>
      </c>
      <c r="D466" s="1" t="s">
        <v>3657</v>
      </c>
      <c r="E466" s="1" t="s">
        <v>5347</v>
      </c>
      <c r="F466" s="5">
        <v>1057.78</v>
      </c>
      <c r="G466" s="5">
        <v>919.81</v>
      </c>
      <c r="H466" s="5">
        <v>165.57</v>
      </c>
      <c r="I466" s="1" t="s">
        <v>5406</v>
      </c>
      <c r="J466" s="5">
        <v>0</v>
      </c>
      <c r="K466" s="5">
        <v>0</v>
      </c>
      <c r="L466" s="1" t="s">
        <v>5349</v>
      </c>
      <c r="M466" s="5">
        <v>919.81</v>
      </c>
      <c r="N466" s="5">
        <v>137.97</v>
      </c>
      <c r="O466" s="1" t="s">
        <v>3642</v>
      </c>
      <c r="P466" s="5">
        <v>919.81</v>
      </c>
      <c r="Q466" s="5">
        <v>15.18</v>
      </c>
      <c r="R466" s="1" t="s">
        <v>5351</v>
      </c>
      <c r="S466" s="5">
        <v>919.81</v>
      </c>
      <c r="T466" s="5">
        <v>69.91</v>
      </c>
      <c r="U466" s="1" t="s">
        <v>5351</v>
      </c>
      <c r="V466" s="1" t="s">
        <v>5351</v>
      </c>
      <c r="W466" s="1" t="s">
        <v>5407</v>
      </c>
      <c r="X466" s="1" t="s">
        <v>5408</v>
      </c>
      <c r="Y466" s="1" t="s">
        <v>5221</v>
      </c>
      <c r="Z466" s="1" t="s">
        <v>5222</v>
      </c>
    </row>
    <row r="467" spans="1:26" x14ac:dyDescent="0.2">
      <c r="A467" s="1" t="s">
        <v>5346</v>
      </c>
      <c r="B467" s="1" t="s">
        <v>4058</v>
      </c>
      <c r="C467" s="3">
        <v>42157</v>
      </c>
      <c r="D467" s="1" t="s">
        <v>3657</v>
      </c>
      <c r="E467" s="1" t="s">
        <v>5347</v>
      </c>
      <c r="F467" s="5">
        <v>1187.93</v>
      </c>
      <c r="G467" s="5">
        <v>1032.98</v>
      </c>
      <c r="H467" s="5">
        <v>185.94</v>
      </c>
      <c r="I467" s="1" t="s">
        <v>5406</v>
      </c>
      <c r="J467" s="5">
        <v>0</v>
      </c>
      <c r="K467" s="5">
        <v>0</v>
      </c>
      <c r="L467" s="1" t="s">
        <v>5349</v>
      </c>
      <c r="M467" s="5">
        <v>1032.98</v>
      </c>
      <c r="N467" s="5">
        <v>154.94999999999999</v>
      </c>
      <c r="O467" s="1" t="s">
        <v>3642</v>
      </c>
      <c r="P467" s="5">
        <v>1032.98</v>
      </c>
      <c r="Q467" s="5">
        <v>17.04</v>
      </c>
      <c r="R467" s="1" t="s">
        <v>5351</v>
      </c>
      <c r="S467" s="5">
        <v>1032.98</v>
      </c>
      <c r="T467" s="5">
        <v>78.510000000000005</v>
      </c>
      <c r="U467" s="1" t="s">
        <v>5351</v>
      </c>
      <c r="V467" s="1" t="s">
        <v>5351</v>
      </c>
      <c r="W467" s="1" t="s">
        <v>4059</v>
      </c>
      <c r="X467" s="1" t="s">
        <v>5408</v>
      </c>
      <c r="Y467" s="1" t="s">
        <v>4060</v>
      </c>
      <c r="Z467" s="1" t="s">
        <v>4061</v>
      </c>
    </row>
    <row r="468" spans="1:26" x14ac:dyDescent="0.2">
      <c r="A468" s="1" t="s">
        <v>5346</v>
      </c>
      <c r="B468" s="1" t="s">
        <v>4058</v>
      </c>
      <c r="C468" s="3">
        <v>42157</v>
      </c>
      <c r="D468" s="1" t="s">
        <v>3657</v>
      </c>
      <c r="E468" s="1" t="s">
        <v>5347</v>
      </c>
      <c r="F468" s="5">
        <v>620.32000000000005</v>
      </c>
      <c r="G468" s="5">
        <v>539.41</v>
      </c>
      <c r="H468" s="5">
        <v>97.09</v>
      </c>
      <c r="I468" s="1" t="s">
        <v>5406</v>
      </c>
      <c r="J468" s="5">
        <v>0</v>
      </c>
      <c r="K468" s="5">
        <v>0</v>
      </c>
      <c r="L468" s="1" t="s">
        <v>5349</v>
      </c>
      <c r="M468" s="5">
        <v>539.41</v>
      </c>
      <c r="N468" s="5">
        <v>80.91</v>
      </c>
      <c r="O468" s="1" t="s">
        <v>3642</v>
      </c>
      <c r="P468" s="5">
        <v>539.41</v>
      </c>
      <c r="Q468" s="5">
        <v>8.9</v>
      </c>
      <c r="R468" s="1" t="s">
        <v>5351</v>
      </c>
      <c r="S468" s="5">
        <v>539.41</v>
      </c>
      <c r="T468" s="5">
        <v>41</v>
      </c>
      <c r="U468" s="1" t="s">
        <v>5351</v>
      </c>
      <c r="V468" s="1" t="s">
        <v>5351</v>
      </c>
      <c r="W468" s="1" t="s">
        <v>4059</v>
      </c>
      <c r="X468" s="1" t="s">
        <v>5408</v>
      </c>
      <c r="Y468" s="1" t="s">
        <v>4892</v>
      </c>
      <c r="Z468" s="1" t="s">
        <v>4893</v>
      </c>
    </row>
    <row r="469" spans="1:26" x14ac:dyDescent="0.2">
      <c r="A469" s="1" t="s">
        <v>5346</v>
      </c>
      <c r="B469" s="1" t="s">
        <v>4062</v>
      </c>
      <c r="C469" s="3">
        <v>42157</v>
      </c>
      <c r="D469" s="1" t="s">
        <v>3662</v>
      </c>
      <c r="E469" s="1" t="s">
        <v>5347</v>
      </c>
      <c r="F469" s="5">
        <v>159.69999999999999</v>
      </c>
      <c r="G469" s="5">
        <v>159.69999999999999</v>
      </c>
      <c r="H469" s="5">
        <v>28.75</v>
      </c>
      <c r="I469" s="1" t="s">
        <v>5348</v>
      </c>
      <c r="J469" s="5">
        <v>0</v>
      </c>
      <c r="K469" s="5">
        <v>0</v>
      </c>
      <c r="L469" s="1" t="s">
        <v>5349</v>
      </c>
      <c r="M469" s="5">
        <v>0</v>
      </c>
      <c r="N469" s="5">
        <v>0</v>
      </c>
      <c r="O469" s="1" t="s">
        <v>5349</v>
      </c>
      <c r="P469" s="5">
        <v>159.69999999999999</v>
      </c>
      <c r="Q469" s="5">
        <v>2.64</v>
      </c>
      <c r="R469" s="1" t="s">
        <v>5351</v>
      </c>
      <c r="S469" s="5">
        <v>159.69999999999999</v>
      </c>
      <c r="T469" s="5">
        <v>12.14</v>
      </c>
      <c r="U469" s="1" t="s">
        <v>5351</v>
      </c>
      <c r="V469" s="1" t="s">
        <v>5351</v>
      </c>
      <c r="W469" s="1" t="s">
        <v>4063</v>
      </c>
      <c r="X469" s="1" t="s">
        <v>5408</v>
      </c>
      <c r="Y469" s="1" t="s">
        <v>4064</v>
      </c>
      <c r="Z469" s="1" t="s">
        <v>4065</v>
      </c>
    </row>
    <row r="470" spans="1:26" x14ac:dyDescent="0.2">
      <c r="A470" s="1" t="s">
        <v>5346</v>
      </c>
      <c r="B470" s="1" t="s">
        <v>4066</v>
      </c>
      <c r="C470" s="3">
        <v>42157</v>
      </c>
      <c r="D470" s="1" t="s">
        <v>3641</v>
      </c>
      <c r="E470" s="1" t="s">
        <v>5382</v>
      </c>
      <c r="F470" s="5">
        <v>343.3</v>
      </c>
      <c r="G470" s="5">
        <v>343.3</v>
      </c>
      <c r="H470" s="5">
        <v>41.2</v>
      </c>
      <c r="I470" s="1" t="s">
        <v>5348</v>
      </c>
      <c r="J470" s="5">
        <v>0</v>
      </c>
      <c r="K470" s="5">
        <v>0</v>
      </c>
      <c r="L470" s="1" t="s">
        <v>5349</v>
      </c>
      <c r="M470" s="5">
        <v>0</v>
      </c>
      <c r="N470" s="5">
        <v>0</v>
      </c>
      <c r="O470" s="1" t="s">
        <v>5349</v>
      </c>
      <c r="P470" s="5">
        <v>343.3</v>
      </c>
      <c r="Q470" s="5">
        <v>5.66</v>
      </c>
      <c r="R470" s="1" t="s">
        <v>5351</v>
      </c>
      <c r="S470" s="5">
        <v>343.3</v>
      </c>
      <c r="T470" s="5">
        <v>26.09</v>
      </c>
      <c r="U470" s="1" t="s">
        <v>5351</v>
      </c>
      <c r="V470" s="1" t="s">
        <v>5351</v>
      </c>
      <c r="W470" s="1" t="s">
        <v>4067</v>
      </c>
      <c r="X470" s="1" t="s">
        <v>5542</v>
      </c>
      <c r="Y470" s="1" t="s">
        <v>4068</v>
      </c>
      <c r="Z470" s="1" t="s">
        <v>4069</v>
      </c>
    </row>
    <row r="471" spans="1:26" x14ac:dyDescent="0.2">
      <c r="A471" s="1" t="s">
        <v>5346</v>
      </c>
      <c r="B471" s="1" t="s">
        <v>4070</v>
      </c>
      <c r="C471" s="3">
        <v>42158</v>
      </c>
      <c r="D471" s="1" t="s">
        <v>3657</v>
      </c>
      <c r="E471" s="1" t="s">
        <v>5347</v>
      </c>
      <c r="F471" s="5">
        <v>187.75</v>
      </c>
      <c r="G471" s="5">
        <v>163.26</v>
      </c>
      <c r="H471" s="5">
        <v>29.39</v>
      </c>
      <c r="I471" s="1" t="s">
        <v>5406</v>
      </c>
      <c r="J471" s="5">
        <v>0</v>
      </c>
      <c r="K471" s="5">
        <v>0</v>
      </c>
      <c r="L471" s="1" t="s">
        <v>5349</v>
      </c>
      <c r="M471" s="5">
        <v>163.26</v>
      </c>
      <c r="N471" s="5">
        <v>24.49</v>
      </c>
      <c r="O471" s="1" t="s">
        <v>3642</v>
      </c>
      <c r="P471" s="5">
        <v>163.26</v>
      </c>
      <c r="Q471" s="5">
        <v>2.69</v>
      </c>
      <c r="R471" s="1" t="s">
        <v>5351</v>
      </c>
      <c r="S471" s="5">
        <v>163.26</v>
      </c>
      <c r="T471" s="5">
        <v>12.41</v>
      </c>
      <c r="U471" s="1" t="s">
        <v>5351</v>
      </c>
      <c r="V471" s="1" t="s">
        <v>5351</v>
      </c>
      <c r="W471" s="1" t="s">
        <v>5433</v>
      </c>
      <c r="X471" s="1" t="s">
        <v>5408</v>
      </c>
      <c r="Y471" s="1" t="s">
        <v>4675</v>
      </c>
      <c r="Z471" s="1" t="s">
        <v>4676</v>
      </c>
    </row>
    <row r="472" spans="1:26" x14ac:dyDescent="0.2">
      <c r="A472" s="1" t="s">
        <v>5346</v>
      </c>
      <c r="B472" s="1" t="s">
        <v>4070</v>
      </c>
      <c r="C472" s="3">
        <v>42158</v>
      </c>
      <c r="D472" s="1" t="s">
        <v>3657</v>
      </c>
      <c r="E472" s="1" t="s">
        <v>5347</v>
      </c>
      <c r="F472" s="5">
        <v>187.75</v>
      </c>
      <c r="G472" s="5">
        <v>163.26</v>
      </c>
      <c r="H472" s="5">
        <v>29.39</v>
      </c>
      <c r="I472" s="1" t="s">
        <v>5406</v>
      </c>
      <c r="J472" s="5">
        <v>0</v>
      </c>
      <c r="K472" s="5">
        <v>0</v>
      </c>
      <c r="L472" s="1" t="s">
        <v>5349</v>
      </c>
      <c r="M472" s="5">
        <v>163.26</v>
      </c>
      <c r="N472" s="5">
        <v>24.49</v>
      </c>
      <c r="O472" s="1" t="s">
        <v>3642</v>
      </c>
      <c r="P472" s="5">
        <v>163.26</v>
      </c>
      <c r="Q472" s="5">
        <v>2.69</v>
      </c>
      <c r="R472" s="1" t="s">
        <v>5351</v>
      </c>
      <c r="S472" s="5">
        <v>163.26</v>
      </c>
      <c r="T472" s="5">
        <v>12.41</v>
      </c>
      <c r="U472" s="1" t="s">
        <v>5351</v>
      </c>
      <c r="V472" s="1" t="s">
        <v>5351</v>
      </c>
      <c r="W472" s="1" t="s">
        <v>5433</v>
      </c>
      <c r="X472" s="1" t="s">
        <v>5408</v>
      </c>
      <c r="Y472" s="1" t="s">
        <v>4071</v>
      </c>
      <c r="Z472" s="1" t="s">
        <v>4072</v>
      </c>
    </row>
    <row r="473" spans="1:26" x14ac:dyDescent="0.2">
      <c r="A473" s="1" t="s">
        <v>5346</v>
      </c>
      <c r="B473" s="1" t="s">
        <v>4070</v>
      </c>
      <c r="C473" s="3">
        <v>42158</v>
      </c>
      <c r="D473" s="1" t="s">
        <v>3657</v>
      </c>
      <c r="E473" s="1" t="s">
        <v>5347</v>
      </c>
      <c r="F473" s="5">
        <v>344.63</v>
      </c>
      <c r="G473" s="5">
        <v>299.68</v>
      </c>
      <c r="H473" s="5">
        <v>53.94</v>
      </c>
      <c r="I473" s="1" t="s">
        <v>5406</v>
      </c>
      <c r="J473" s="5">
        <v>0</v>
      </c>
      <c r="K473" s="5">
        <v>0</v>
      </c>
      <c r="L473" s="1" t="s">
        <v>5349</v>
      </c>
      <c r="M473" s="5">
        <v>299.68</v>
      </c>
      <c r="N473" s="5">
        <v>44.95</v>
      </c>
      <c r="O473" s="1" t="s">
        <v>3642</v>
      </c>
      <c r="P473" s="5">
        <v>299.68</v>
      </c>
      <c r="Q473" s="5">
        <v>4.9400000000000004</v>
      </c>
      <c r="R473" s="1" t="s">
        <v>5351</v>
      </c>
      <c r="S473" s="5">
        <v>299.68</v>
      </c>
      <c r="T473" s="5">
        <v>22.78</v>
      </c>
      <c r="U473" s="1" t="s">
        <v>5351</v>
      </c>
      <c r="V473" s="1" t="s">
        <v>5351</v>
      </c>
      <c r="W473" s="1" t="s">
        <v>5433</v>
      </c>
      <c r="X473" s="1" t="s">
        <v>5408</v>
      </c>
      <c r="Y473" s="1" t="s">
        <v>5593</v>
      </c>
      <c r="Z473" s="1" t="s">
        <v>5594</v>
      </c>
    </row>
    <row r="474" spans="1:26" x14ac:dyDescent="0.2">
      <c r="A474" s="1" t="s">
        <v>5346</v>
      </c>
      <c r="B474" s="1" t="s">
        <v>4070</v>
      </c>
      <c r="C474" s="3">
        <v>42158</v>
      </c>
      <c r="D474" s="1" t="s">
        <v>3657</v>
      </c>
      <c r="E474" s="1" t="s">
        <v>5347</v>
      </c>
      <c r="F474" s="5">
        <v>587.35</v>
      </c>
      <c r="G474" s="5">
        <v>510.74</v>
      </c>
      <c r="H474" s="5">
        <v>91.93</v>
      </c>
      <c r="I474" s="1" t="s">
        <v>5406</v>
      </c>
      <c r="J474" s="5">
        <v>0</v>
      </c>
      <c r="K474" s="5">
        <v>0</v>
      </c>
      <c r="L474" s="1" t="s">
        <v>5349</v>
      </c>
      <c r="M474" s="5">
        <v>510.74</v>
      </c>
      <c r="N474" s="5">
        <v>76.61</v>
      </c>
      <c r="O474" s="1" t="s">
        <v>3642</v>
      </c>
      <c r="P474" s="5">
        <v>510.74</v>
      </c>
      <c r="Q474" s="5">
        <v>8.43</v>
      </c>
      <c r="R474" s="1" t="s">
        <v>5351</v>
      </c>
      <c r="S474" s="5">
        <v>510.74</v>
      </c>
      <c r="T474" s="5">
        <v>38.82</v>
      </c>
      <c r="U474" s="1" t="s">
        <v>5351</v>
      </c>
      <c r="V474" s="1" t="s">
        <v>5351</v>
      </c>
      <c r="W474" s="1" t="s">
        <v>5433</v>
      </c>
      <c r="X474" s="1" t="s">
        <v>5359</v>
      </c>
      <c r="Y474" s="1" t="s">
        <v>3846</v>
      </c>
      <c r="Z474" s="1" t="s">
        <v>3847</v>
      </c>
    </row>
    <row r="475" spans="1:26" x14ac:dyDescent="0.2">
      <c r="A475" s="1" t="s">
        <v>5346</v>
      </c>
      <c r="B475" s="1" t="s">
        <v>4070</v>
      </c>
      <c r="C475" s="3">
        <v>42158</v>
      </c>
      <c r="D475" s="1" t="s">
        <v>3657</v>
      </c>
      <c r="E475" s="1" t="s">
        <v>5347</v>
      </c>
      <c r="F475" s="5">
        <v>1837.92</v>
      </c>
      <c r="G475" s="5">
        <v>1531.6</v>
      </c>
      <c r="H475" s="5">
        <v>275.69</v>
      </c>
      <c r="I475" s="1" t="s">
        <v>5406</v>
      </c>
      <c r="J475" s="5">
        <v>0</v>
      </c>
      <c r="K475" s="5">
        <v>0</v>
      </c>
      <c r="L475" s="1" t="s">
        <v>5349</v>
      </c>
      <c r="M475" s="5">
        <v>1531.6</v>
      </c>
      <c r="N475" s="5">
        <v>306.32</v>
      </c>
      <c r="O475" s="1" t="s">
        <v>3642</v>
      </c>
      <c r="P475" s="5">
        <v>1531.6</v>
      </c>
      <c r="Q475" s="5">
        <v>25.27</v>
      </c>
      <c r="R475" s="1" t="s">
        <v>5351</v>
      </c>
      <c r="S475" s="5">
        <v>1531.6</v>
      </c>
      <c r="T475" s="5">
        <v>116.4</v>
      </c>
      <c r="U475" s="1" t="s">
        <v>5351</v>
      </c>
      <c r="V475" s="1" t="s">
        <v>5351</v>
      </c>
      <c r="W475" s="1" t="s">
        <v>5433</v>
      </c>
      <c r="X475" s="1" t="s">
        <v>5498</v>
      </c>
      <c r="Y475" s="1" t="s">
        <v>4073</v>
      </c>
      <c r="Z475" s="1" t="s">
        <v>4074</v>
      </c>
    </row>
    <row r="476" spans="1:26" x14ac:dyDescent="0.2">
      <c r="A476" s="1" t="s">
        <v>5346</v>
      </c>
      <c r="B476" s="1" t="s">
        <v>4070</v>
      </c>
      <c r="C476" s="3">
        <v>42158</v>
      </c>
      <c r="D476" s="1" t="s">
        <v>3657</v>
      </c>
      <c r="E476" s="1" t="s">
        <v>5347</v>
      </c>
      <c r="F476" s="5">
        <v>2301.39</v>
      </c>
      <c r="G476" s="5">
        <v>2001.21</v>
      </c>
      <c r="H476" s="5">
        <v>360.22</v>
      </c>
      <c r="I476" s="1" t="s">
        <v>5406</v>
      </c>
      <c r="J476" s="5">
        <v>0</v>
      </c>
      <c r="K476" s="5">
        <v>0</v>
      </c>
      <c r="L476" s="1" t="s">
        <v>5349</v>
      </c>
      <c r="M476" s="5">
        <v>2001.21</v>
      </c>
      <c r="N476" s="5">
        <v>300.18</v>
      </c>
      <c r="O476" s="1" t="s">
        <v>3642</v>
      </c>
      <c r="P476" s="5">
        <v>2001.21</v>
      </c>
      <c r="Q476" s="5">
        <v>33.020000000000003</v>
      </c>
      <c r="R476" s="1" t="s">
        <v>5351</v>
      </c>
      <c r="S476" s="5">
        <v>2001.21</v>
      </c>
      <c r="T476" s="5">
        <v>152.09</v>
      </c>
      <c r="U476" s="1" t="s">
        <v>5351</v>
      </c>
      <c r="V476" s="1" t="s">
        <v>5351</v>
      </c>
      <c r="W476" s="1" t="s">
        <v>5433</v>
      </c>
      <c r="X476" s="1" t="s">
        <v>5408</v>
      </c>
      <c r="Y476" s="1" t="s">
        <v>5794</v>
      </c>
      <c r="Z476" s="1" t="s">
        <v>5795</v>
      </c>
    </row>
    <row r="477" spans="1:26" x14ac:dyDescent="0.2">
      <c r="A477" s="1" t="s">
        <v>5346</v>
      </c>
      <c r="B477" s="1" t="s">
        <v>4070</v>
      </c>
      <c r="C477" s="3">
        <v>42158</v>
      </c>
      <c r="D477" s="1" t="s">
        <v>3657</v>
      </c>
      <c r="E477" s="1" t="s">
        <v>5347</v>
      </c>
      <c r="F477" s="5">
        <v>158.09</v>
      </c>
      <c r="G477" s="5">
        <v>137.47</v>
      </c>
      <c r="H477" s="5">
        <v>24.74</v>
      </c>
      <c r="I477" s="1" t="s">
        <v>5406</v>
      </c>
      <c r="J477" s="5">
        <v>0</v>
      </c>
      <c r="K477" s="5">
        <v>0</v>
      </c>
      <c r="L477" s="1" t="s">
        <v>5349</v>
      </c>
      <c r="M477" s="5">
        <v>137.47</v>
      </c>
      <c r="N477" s="5">
        <v>20.62</v>
      </c>
      <c r="O477" s="1" t="s">
        <v>3642</v>
      </c>
      <c r="P477" s="5">
        <v>137.47</v>
      </c>
      <c r="Q477" s="5">
        <v>2.27</v>
      </c>
      <c r="R477" s="1" t="s">
        <v>5351</v>
      </c>
      <c r="S477" s="5">
        <v>137.47</v>
      </c>
      <c r="T477" s="5">
        <v>10.45</v>
      </c>
      <c r="U477" s="1" t="s">
        <v>5351</v>
      </c>
      <c r="V477" s="1" t="s">
        <v>5351</v>
      </c>
      <c r="W477" s="1" t="s">
        <v>5433</v>
      </c>
      <c r="X477" s="1" t="s">
        <v>5408</v>
      </c>
      <c r="Y477" s="1" t="s">
        <v>4933</v>
      </c>
      <c r="Z477" s="1" t="s">
        <v>4934</v>
      </c>
    </row>
    <row r="478" spans="1:26" x14ac:dyDescent="0.2">
      <c r="A478" s="1" t="s">
        <v>5346</v>
      </c>
      <c r="B478" s="1" t="s">
        <v>4075</v>
      </c>
      <c r="C478" s="3">
        <v>42158</v>
      </c>
      <c r="D478" s="1" t="s">
        <v>3657</v>
      </c>
      <c r="E478" s="1" t="s">
        <v>5347</v>
      </c>
      <c r="F478" s="5">
        <v>1399.57</v>
      </c>
      <c r="G478" s="5">
        <v>1166.31</v>
      </c>
      <c r="H478" s="5">
        <v>209.94</v>
      </c>
      <c r="I478" s="1" t="s">
        <v>5406</v>
      </c>
      <c r="J478" s="5">
        <v>0</v>
      </c>
      <c r="K478" s="5">
        <v>0</v>
      </c>
      <c r="L478" s="1" t="s">
        <v>5349</v>
      </c>
      <c r="M478" s="5">
        <v>1166.31</v>
      </c>
      <c r="N478" s="5">
        <v>233.26</v>
      </c>
      <c r="O478" s="1" t="s">
        <v>3642</v>
      </c>
      <c r="P478" s="5">
        <v>1166.31</v>
      </c>
      <c r="Q478" s="5">
        <v>19.239999999999998</v>
      </c>
      <c r="R478" s="1" t="s">
        <v>5351</v>
      </c>
      <c r="S478" s="5">
        <v>1166.31</v>
      </c>
      <c r="T478" s="5">
        <v>88.64</v>
      </c>
      <c r="U478" s="1" t="s">
        <v>5351</v>
      </c>
      <c r="V478" s="1" t="s">
        <v>5351</v>
      </c>
      <c r="W478" s="1" t="s">
        <v>5433</v>
      </c>
      <c r="X478" s="1" t="s">
        <v>3693</v>
      </c>
      <c r="Y478" s="1" t="s">
        <v>3694</v>
      </c>
      <c r="Z478" s="1" t="s">
        <v>3695</v>
      </c>
    </row>
    <row r="479" spans="1:26" x14ac:dyDescent="0.2">
      <c r="A479" s="1" t="s">
        <v>5346</v>
      </c>
      <c r="B479" s="1" t="s">
        <v>4075</v>
      </c>
      <c r="C479" s="3">
        <v>42158</v>
      </c>
      <c r="D479" s="1" t="s">
        <v>3657</v>
      </c>
      <c r="E479" s="1" t="s">
        <v>5347</v>
      </c>
      <c r="F479" s="5">
        <v>1981.8</v>
      </c>
      <c r="G479" s="5">
        <v>1723.3</v>
      </c>
      <c r="H479" s="5">
        <v>310.19</v>
      </c>
      <c r="I479" s="1" t="s">
        <v>5406</v>
      </c>
      <c r="J479" s="5">
        <v>0</v>
      </c>
      <c r="K479" s="5">
        <v>0</v>
      </c>
      <c r="L479" s="1" t="s">
        <v>5349</v>
      </c>
      <c r="M479" s="5">
        <v>1723.3</v>
      </c>
      <c r="N479" s="5">
        <v>258.5</v>
      </c>
      <c r="O479" s="1" t="s">
        <v>3642</v>
      </c>
      <c r="P479" s="5">
        <v>1723.3</v>
      </c>
      <c r="Q479" s="5">
        <v>28.43</v>
      </c>
      <c r="R479" s="1" t="s">
        <v>5351</v>
      </c>
      <c r="S479" s="5">
        <v>1723.3</v>
      </c>
      <c r="T479" s="5">
        <v>130.97</v>
      </c>
      <c r="U479" s="1" t="s">
        <v>5351</v>
      </c>
      <c r="V479" s="1" t="s">
        <v>5351</v>
      </c>
      <c r="W479" s="1" t="s">
        <v>5433</v>
      </c>
      <c r="X479" s="1" t="s">
        <v>5408</v>
      </c>
      <c r="Y479" s="1" t="s">
        <v>5897</v>
      </c>
      <c r="Z479" s="1" t="s">
        <v>5898</v>
      </c>
    </row>
    <row r="480" spans="1:26" x14ac:dyDescent="0.2">
      <c r="A480" s="1" t="s">
        <v>5346</v>
      </c>
      <c r="B480" s="1" t="s">
        <v>4075</v>
      </c>
      <c r="C480" s="3">
        <v>42158</v>
      </c>
      <c r="D480" s="1" t="s">
        <v>3657</v>
      </c>
      <c r="E480" s="1" t="s">
        <v>5347</v>
      </c>
      <c r="F480" s="5">
        <v>275.99</v>
      </c>
      <c r="G480" s="5">
        <v>239.99</v>
      </c>
      <c r="H480" s="5">
        <v>43.2</v>
      </c>
      <c r="I480" s="1" t="s">
        <v>5406</v>
      </c>
      <c r="J480" s="5">
        <v>0</v>
      </c>
      <c r="K480" s="5">
        <v>0</v>
      </c>
      <c r="L480" s="1" t="s">
        <v>5349</v>
      </c>
      <c r="M480" s="5">
        <v>239.99</v>
      </c>
      <c r="N480" s="5">
        <v>36</v>
      </c>
      <c r="O480" s="1" t="s">
        <v>3642</v>
      </c>
      <c r="P480" s="5">
        <v>239.99</v>
      </c>
      <c r="Q480" s="5">
        <v>3.96</v>
      </c>
      <c r="R480" s="1" t="s">
        <v>5351</v>
      </c>
      <c r="S480" s="5">
        <v>239.99</v>
      </c>
      <c r="T480" s="5">
        <v>18.239999999999998</v>
      </c>
      <c r="U480" s="1" t="s">
        <v>5351</v>
      </c>
      <c r="V480" s="1" t="s">
        <v>5351</v>
      </c>
      <c r="W480" s="1" t="s">
        <v>5433</v>
      </c>
      <c r="X480" s="1" t="s">
        <v>5408</v>
      </c>
      <c r="Y480" s="1" t="s">
        <v>5503</v>
      </c>
      <c r="Z480" s="1" t="s">
        <v>5504</v>
      </c>
    </row>
    <row r="481" spans="1:26" x14ac:dyDescent="0.2">
      <c r="A481" s="1" t="s">
        <v>5346</v>
      </c>
      <c r="B481" s="1" t="s">
        <v>4075</v>
      </c>
      <c r="C481" s="3">
        <v>42158</v>
      </c>
      <c r="D481" s="1" t="s">
        <v>3657</v>
      </c>
      <c r="E481" s="1" t="s">
        <v>5347</v>
      </c>
      <c r="F481" s="5">
        <v>216.96</v>
      </c>
      <c r="G481" s="5">
        <v>188.66</v>
      </c>
      <c r="H481" s="5">
        <v>33.96</v>
      </c>
      <c r="I481" s="1" t="s">
        <v>5406</v>
      </c>
      <c r="J481" s="5">
        <v>0</v>
      </c>
      <c r="K481" s="5">
        <v>0</v>
      </c>
      <c r="L481" s="1" t="s">
        <v>5349</v>
      </c>
      <c r="M481" s="5">
        <v>188.66</v>
      </c>
      <c r="N481" s="5">
        <v>28.3</v>
      </c>
      <c r="O481" s="1" t="s">
        <v>3642</v>
      </c>
      <c r="P481" s="5">
        <v>188.66</v>
      </c>
      <c r="Q481" s="5">
        <v>3.11</v>
      </c>
      <c r="R481" s="1" t="s">
        <v>5351</v>
      </c>
      <c r="S481" s="5">
        <v>188.66</v>
      </c>
      <c r="T481" s="5">
        <v>14.34</v>
      </c>
      <c r="U481" s="1" t="s">
        <v>5351</v>
      </c>
      <c r="V481" s="1" t="s">
        <v>5351</v>
      </c>
      <c r="W481" s="1" t="s">
        <v>5433</v>
      </c>
      <c r="X481" s="1" t="s">
        <v>5359</v>
      </c>
      <c r="Y481" s="1" t="s">
        <v>5450</v>
      </c>
      <c r="Z481" s="1" t="s">
        <v>5451</v>
      </c>
    </row>
    <row r="482" spans="1:26" x14ac:dyDescent="0.2">
      <c r="A482" s="1" t="s">
        <v>5346</v>
      </c>
      <c r="B482" s="1" t="s">
        <v>4075</v>
      </c>
      <c r="C482" s="3">
        <v>42158</v>
      </c>
      <c r="D482" s="1" t="s">
        <v>3657</v>
      </c>
      <c r="E482" s="1" t="s">
        <v>5347</v>
      </c>
      <c r="F482" s="5">
        <v>915.19</v>
      </c>
      <c r="G482" s="5">
        <v>795.82</v>
      </c>
      <c r="H482" s="5">
        <v>143.25</v>
      </c>
      <c r="I482" s="1" t="s">
        <v>5406</v>
      </c>
      <c r="J482" s="5">
        <v>0</v>
      </c>
      <c r="K482" s="5">
        <v>0</v>
      </c>
      <c r="L482" s="1" t="s">
        <v>5349</v>
      </c>
      <c r="M482" s="5">
        <v>795.82</v>
      </c>
      <c r="N482" s="5">
        <v>119.37</v>
      </c>
      <c r="O482" s="1" t="s">
        <v>3642</v>
      </c>
      <c r="P482" s="5">
        <v>795.82</v>
      </c>
      <c r="Q482" s="5">
        <v>13.13</v>
      </c>
      <c r="R482" s="1" t="s">
        <v>5351</v>
      </c>
      <c r="S482" s="5">
        <v>795.82</v>
      </c>
      <c r="T482" s="5">
        <v>60.48</v>
      </c>
      <c r="U482" s="1" t="s">
        <v>5351</v>
      </c>
      <c r="V482" s="1" t="s">
        <v>5351</v>
      </c>
      <c r="W482" s="1" t="s">
        <v>5433</v>
      </c>
      <c r="X482" s="1" t="s">
        <v>5359</v>
      </c>
      <c r="Y482" s="1" t="s">
        <v>5075</v>
      </c>
      <c r="Z482" s="1" t="s">
        <v>5076</v>
      </c>
    </row>
    <row r="483" spans="1:26" x14ac:dyDescent="0.2">
      <c r="A483" s="1" t="s">
        <v>5346</v>
      </c>
      <c r="B483" s="1" t="s">
        <v>4075</v>
      </c>
      <c r="C483" s="3">
        <v>42158</v>
      </c>
      <c r="D483" s="1" t="s">
        <v>3657</v>
      </c>
      <c r="E483" s="1" t="s">
        <v>5347</v>
      </c>
      <c r="F483" s="5">
        <v>1422.67</v>
      </c>
      <c r="G483" s="5">
        <v>1422.67</v>
      </c>
      <c r="H483" s="5">
        <v>256.08</v>
      </c>
      <c r="I483" s="1" t="s">
        <v>5348</v>
      </c>
      <c r="J483" s="5">
        <v>0</v>
      </c>
      <c r="K483" s="5">
        <v>0</v>
      </c>
      <c r="L483" s="1" t="s">
        <v>5349</v>
      </c>
      <c r="M483" s="5">
        <v>0</v>
      </c>
      <c r="N483" s="5">
        <v>0</v>
      </c>
      <c r="O483" s="1" t="s">
        <v>5349</v>
      </c>
      <c r="P483" s="5">
        <v>1422.67</v>
      </c>
      <c r="Q483" s="5">
        <v>23.47</v>
      </c>
      <c r="R483" s="1" t="s">
        <v>5351</v>
      </c>
      <c r="S483" s="5">
        <v>1422.67</v>
      </c>
      <c r="T483" s="5">
        <v>108.12</v>
      </c>
      <c r="U483" s="1" t="s">
        <v>5351</v>
      </c>
      <c r="V483" s="1" t="s">
        <v>5351</v>
      </c>
      <c r="W483" s="1" t="s">
        <v>5433</v>
      </c>
      <c r="X483" s="1" t="s">
        <v>5559</v>
      </c>
      <c r="Y483" s="1" t="s">
        <v>5560</v>
      </c>
      <c r="Z483" s="1" t="s">
        <v>5561</v>
      </c>
    </row>
    <row r="484" spans="1:26" x14ac:dyDescent="0.2">
      <c r="A484" s="1" t="s">
        <v>5346</v>
      </c>
      <c r="B484" s="1" t="s">
        <v>4075</v>
      </c>
      <c r="C484" s="3">
        <v>42158</v>
      </c>
      <c r="D484" s="1" t="s">
        <v>3657</v>
      </c>
      <c r="E484" s="1" t="s">
        <v>5347</v>
      </c>
      <c r="F484" s="5">
        <v>1357.33</v>
      </c>
      <c r="G484" s="5">
        <v>1131.1099999999999</v>
      </c>
      <c r="H484" s="5">
        <v>203.6</v>
      </c>
      <c r="I484" s="1" t="s">
        <v>5406</v>
      </c>
      <c r="J484" s="5">
        <v>0</v>
      </c>
      <c r="K484" s="5">
        <v>0</v>
      </c>
      <c r="L484" s="1" t="s">
        <v>5349</v>
      </c>
      <c r="M484" s="5">
        <v>1131.1099999999999</v>
      </c>
      <c r="N484" s="5">
        <v>226.22</v>
      </c>
      <c r="O484" s="1" t="s">
        <v>3642</v>
      </c>
      <c r="P484" s="5">
        <v>1131.1099999999999</v>
      </c>
      <c r="Q484" s="5">
        <v>18.66</v>
      </c>
      <c r="R484" s="1" t="s">
        <v>5351</v>
      </c>
      <c r="S484" s="5">
        <v>1131.1099999999999</v>
      </c>
      <c r="T484" s="5">
        <v>85.96</v>
      </c>
      <c r="U484" s="1" t="s">
        <v>5351</v>
      </c>
      <c r="V484" s="1" t="s">
        <v>5351</v>
      </c>
      <c r="W484" s="1" t="s">
        <v>5433</v>
      </c>
      <c r="X484" s="1" t="s">
        <v>5498</v>
      </c>
      <c r="Y484" s="1" t="s">
        <v>5511</v>
      </c>
      <c r="Z484" s="1" t="s">
        <v>5512</v>
      </c>
    </row>
    <row r="485" spans="1:26" x14ac:dyDescent="0.2">
      <c r="A485" s="1" t="s">
        <v>5346</v>
      </c>
      <c r="B485" s="1" t="s">
        <v>4075</v>
      </c>
      <c r="C485" s="3">
        <v>42158</v>
      </c>
      <c r="D485" s="1" t="s">
        <v>3657</v>
      </c>
      <c r="E485" s="1" t="s">
        <v>5347</v>
      </c>
      <c r="F485" s="5">
        <v>827.95</v>
      </c>
      <c r="G485" s="5">
        <v>719.96</v>
      </c>
      <c r="H485" s="5">
        <v>129.59</v>
      </c>
      <c r="I485" s="1" t="s">
        <v>5406</v>
      </c>
      <c r="J485" s="5">
        <v>0</v>
      </c>
      <c r="K485" s="5">
        <v>0</v>
      </c>
      <c r="L485" s="1" t="s">
        <v>5349</v>
      </c>
      <c r="M485" s="5">
        <v>719.96</v>
      </c>
      <c r="N485" s="5">
        <v>107.99</v>
      </c>
      <c r="O485" s="1" t="s">
        <v>3642</v>
      </c>
      <c r="P485" s="5">
        <v>719.96</v>
      </c>
      <c r="Q485" s="5">
        <v>11.88</v>
      </c>
      <c r="R485" s="1" t="s">
        <v>5351</v>
      </c>
      <c r="S485" s="5">
        <v>719.96</v>
      </c>
      <c r="T485" s="5">
        <v>54.72</v>
      </c>
      <c r="U485" s="1" t="s">
        <v>5351</v>
      </c>
      <c r="V485" s="1" t="s">
        <v>5351</v>
      </c>
      <c r="W485" s="1" t="s">
        <v>5433</v>
      </c>
      <c r="X485" s="1" t="s">
        <v>5408</v>
      </c>
      <c r="Y485" s="1" t="s">
        <v>5792</v>
      </c>
      <c r="Z485" s="1" t="s">
        <v>5793</v>
      </c>
    </row>
    <row r="486" spans="1:26" x14ac:dyDescent="0.2">
      <c r="A486" s="1" t="s">
        <v>5346</v>
      </c>
      <c r="B486" s="1" t="s">
        <v>4075</v>
      </c>
      <c r="C486" s="3">
        <v>42158</v>
      </c>
      <c r="D486" s="1" t="s">
        <v>3657</v>
      </c>
      <c r="E486" s="1" t="s">
        <v>5347</v>
      </c>
      <c r="F486" s="5">
        <v>563.24</v>
      </c>
      <c r="G486" s="5">
        <v>489.77</v>
      </c>
      <c r="H486" s="5">
        <v>88.16</v>
      </c>
      <c r="I486" s="1" t="s">
        <v>5406</v>
      </c>
      <c r="J486" s="5">
        <v>0</v>
      </c>
      <c r="K486" s="5">
        <v>0</v>
      </c>
      <c r="L486" s="1" t="s">
        <v>5349</v>
      </c>
      <c r="M486" s="5">
        <v>489.77</v>
      </c>
      <c r="N486" s="5">
        <v>73.47</v>
      </c>
      <c r="O486" s="1" t="s">
        <v>3642</v>
      </c>
      <c r="P486" s="5">
        <v>489.77</v>
      </c>
      <c r="Q486" s="5">
        <v>8.08</v>
      </c>
      <c r="R486" s="1" t="s">
        <v>5351</v>
      </c>
      <c r="S486" s="5">
        <v>489.77</v>
      </c>
      <c r="T486" s="5">
        <v>37.22</v>
      </c>
      <c r="U486" s="1" t="s">
        <v>5351</v>
      </c>
      <c r="V486" s="1" t="s">
        <v>5351</v>
      </c>
      <c r="W486" s="1" t="s">
        <v>5433</v>
      </c>
      <c r="X486" s="1" t="s">
        <v>5408</v>
      </c>
      <c r="Y486" s="1" t="s">
        <v>5831</v>
      </c>
      <c r="Z486" s="1" t="s">
        <v>5497</v>
      </c>
    </row>
    <row r="487" spans="1:26" x14ac:dyDescent="0.2">
      <c r="A487" s="1" t="s">
        <v>5346</v>
      </c>
      <c r="B487" s="1" t="s">
        <v>4075</v>
      </c>
      <c r="C487" s="3">
        <v>42158</v>
      </c>
      <c r="D487" s="1" t="s">
        <v>3657</v>
      </c>
      <c r="E487" s="1" t="s">
        <v>5347</v>
      </c>
      <c r="F487" s="5">
        <v>764.2</v>
      </c>
      <c r="G487" s="5">
        <v>664.52</v>
      </c>
      <c r="H487" s="5">
        <v>119.61</v>
      </c>
      <c r="I487" s="1" t="s">
        <v>5406</v>
      </c>
      <c r="J487" s="5">
        <v>0</v>
      </c>
      <c r="K487" s="5">
        <v>0</v>
      </c>
      <c r="L487" s="1" t="s">
        <v>5349</v>
      </c>
      <c r="M487" s="5">
        <v>664.52</v>
      </c>
      <c r="N487" s="5">
        <v>99.68</v>
      </c>
      <c r="O487" s="1" t="s">
        <v>3642</v>
      </c>
      <c r="P487" s="5">
        <v>664.52</v>
      </c>
      <c r="Q487" s="5">
        <v>10.96</v>
      </c>
      <c r="R487" s="1" t="s">
        <v>5351</v>
      </c>
      <c r="S487" s="5">
        <v>664.52</v>
      </c>
      <c r="T487" s="5">
        <v>50.5</v>
      </c>
      <c r="U487" s="1" t="s">
        <v>5351</v>
      </c>
      <c r="V487" s="1" t="s">
        <v>5351</v>
      </c>
      <c r="W487" s="1" t="s">
        <v>5433</v>
      </c>
      <c r="X487" s="1" t="s">
        <v>5408</v>
      </c>
      <c r="Y487" s="1" t="s">
        <v>3696</v>
      </c>
      <c r="Z487" s="1" t="s">
        <v>3697</v>
      </c>
    </row>
    <row r="488" spans="1:26" x14ac:dyDescent="0.2">
      <c r="A488" s="1" t="s">
        <v>5346</v>
      </c>
      <c r="B488" s="1" t="s">
        <v>4076</v>
      </c>
      <c r="C488" s="3">
        <v>42158</v>
      </c>
      <c r="D488" s="1" t="s">
        <v>3641</v>
      </c>
      <c r="E488" s="1" t="s">
        <v>5020</v>
      </c>
      <c r="F488" s="5">
        <v>21352.95</v>
      </c>
      <c r="G488" s="5">
        <v>18567.78</v>
      </c>
      <c r="H488" s="5">
        <v>742.71</v>
      </c>
      <c r="I488" s="1" t="s">
        <v>5558</v>
      </c>
      <c r="J488" s="5">
        <v>0</v>
      </c>
      <c r="K488" s="5">
        <v>0</v>
      </c>
      <c r="L488" s="1" t="s">
        <v>5349</v>
      </c>
      <c r="M488" s="5">
        <v>18567.78</v>
      </c>
      <c r="N488" s="5">
        <v>2785.17</v>
      </c>
      <c r="O488" s="1" t="s">
        <v>3642</v>
      </c>
      <c r="P488" s="5">
        <v>18567.78</v>
      </c>
      <c r="Q488" s="5">
        <v>306.37</v>
      </c>
      <c r="R488" s="1" t="s">
        <v>5351</v>
      </c>
      <c r="S488" s="5">
        <v>18567.78</v>
      </c>
      <c r="T488" s="5">
        <v>1411.15</v>
      </c>
      <c r="U488" s="1" t="s">
        <v>5351</v>
      </c>
      <c r="V488" s="1" t="s">
        <v>5351</v>
      </c>
      <c r="W488" s="1" t="s">
        <v>3779</v>
      </c>
      <c r="X488" s="1" t="s">
        <v>5408</v>
      </c>
      <c r="Y488" s="1" t="s">
        <v>4077</v>
      </c>
      <c r="Z488" s="1" t="s">
        <v>4078</v>
      </c>
    </row>
    <row r="489" spans="1:26" x14ac:dyDescent="0.2">
      <c r="A489" s="1" t="s">
        <v>5346</v>
      </c>
      <c r="B489" s="1" t="s">
        <v>4079</v>
      </c>
      <c r="C489" s="3">
        <v>42158</v>
      </c>
      <c r="D489" s="1" t="s">
        <v>3662</v>
      </c>
      <c r="E489" s="1" t="s">
        <v>5347</v>
      </c>
      <c r="F489" s="5">
        <v>1688</v>
      </c>
      <c r="G489" s="5">
        <v>0</v>
      </c>
      <c r="H489" s="5">
        <v>0</v>
      </c>
      <c r="I489" s="1" t="s">
        <v>5349</v>
      </c>
      <c r="J489" s="5">
        <v>0</v>
      </c>
      <c r="K489" s="5">
        <v>0</v>
      </c>
      <c r="L489" s="1" t="s">
        <v>5349</v>
      </c>
      <c r="M489" s="5">
        <v>0</v>
      </c>
      <c r="N489" s="5">
        <v>0</v>
      </c>
      <c r="O489" s="1" t="s">
        <v>5349</v>
      </c>
      <c r="P489" s="5">
        <v>1688</v>
      </c>
      <c r="Q489" s="5">
        <v>27.85</v>
      </c>
      <c r="R489" s="1" t="s">
        <v>5351</v>
      </c>
      <c r="S489" s="5">
        <v>1688</v>
      </c>
      <c r="T489" s="5">
        <v>128.29</v>
      </c>
      <c r="U489" s="1" t="s">
        <v>5351</v>
      </c>
      <c r="V489" s="1" t="s">
        <v>5351</v>
      </c>
      <c r="W489" s="1" t="s">
        <v>4080</v>
      </c>
      <c r="X489" s="1" t="s">
        <v>5685</v>
      </c>
      <c r="Y489" s="1" t="s">
        <v>4081</v>
      </c>
      <c r="Z489" s="1" t="s">
        <v>4082</v>
      </c>
    </row>
    <row r="490" spans="1:26" x14ac:dyDescent="0.2">
      <c r="A490" s="1" t="s">
        <v>5346</v>
      </c>
      <c r="B490" s="1" t="s">
        <v>4083</v>
      </c>
      <c r="C490" s="3">
        <v>42158</v>
      </c>
      <c r="D490" s="1" t="s">
        <v>3662</v>
      </c>
      <c r="E490" s="1" t="s">
        <v>5347</v>
      </c>
      <c r="F490" s="5">
        <v>516.4</v>
      </c>
      <c r="G490" s="5">
        <v>449.04</v>
      </c>
      <c r="H490" s="5">
        <v>80.83</v>
      </c>
      <c r="I490" s="1" t="s">
        <v>5348</v>
      </c>
      <c r="J490" s="5">
        <v>0</v>
      </c>
      <c r="K490" s="5">
        <v>0</v>
      </c>
      <c r="L490" s="1" t="s">
        <v>5349</v>
      </c>
      <c r="M490" s="5">
        <v>449.04</v>
      </c>
      <c r="N490" s="5">
        <v>67.36</v>
      </c>
      <c r="O490" s="1" t="s">
        <v>3642</v>
      </c>
      <c r="P490" s="5">
        <v>449.04</v>
      </c>
      <c r="Q490" s="5">
        <v>7.41</v>
      </c>
      <c r="R490" s="1" t="s">
        <v>5351</v>
      </c>
      <c r="S490" s="5">
        <v>449.04</v>
      </c>
      <c r="T490" s="5">
        <v>34.130000000000003</v>
      </c>
      <c r="U490" s="1" t="s">
        <v>5351</v>
      </c>
      <c r="V490" s="1" t="s">
        <v>5351</v>
      </c>
      <c r="W490" s="1" t="s">
        <v>3783</v>
      </c>
      <c r="X490" s="1" t="s">
        <v>5408</v>
      </c>
      <c r="Y490" s="1" t="s">
        <v>4084</v>
      </c>
      <c r="Z490" s="1" t="s">
        <v>4085</v>
      </c>
    </row>
    <row r="491" spans="1:26" x14ac:dyDescent="0.2">
      <c r="A491" s="1" t="s">
        <v>5346</v>
      </c>
      <c r="B491" s="1" t="s">
        <v>4086</v>
      </c>
      <c r="C491" s="3">
        <v>42158</v>
      </c>
      <c r="D491" s="1" t="s">
        <v>3649</v>
      </c>
      <c r="E491" s="1" t="s">
        <v>4804</v>
      </c>
      <c r="F491" s="5">
        <v>3775.52</v>
      </c>
      <c r="G491" s="5">
        <v>3775.52</v>
      </c>
      <c r="H491" s="5">
        <v>264.29000000000002</v>
      </c>
      <c r="I491" s="1" t="s">
        <v>5348</v>
      </c>
      <c r="J491" s="5">
        <v>0</v>
      </c>
      <c r="K491" s="5">
        <v>0</v>
      </c>
      <c r="L491" s="1" t="s">
        <v>5349</v>
      </c>
      <c r="M491" s="5">
        <v>0</v>
      </c>
      <c r="N491" s="5">
        <v>0</v>
      </c>
      <c r="O491" s="1" t="s">
        <v>5349</v>
      </c>
      <c r="P491" s="5">
        <v>3775.52</v>
      </c>
      <c r="Q491" s="5">
        <v>62.3</v>
      </c>
      <c r="R491" s="1" t="s">
        <v>5351</v>
      </c>
      <c r="S491" s="5">
        <v>3775.52</v>
      </c>
      <c r="T491" s="5">
        <v>286.94</v>
      </c>
      <c r="U491" s="1" t="s">
        <v>5351</v>
      </c>
      <c r="V491" s="1" t="s">
        <v>5351</v>
      </c>
      <c r="W491" s="1" t="s">
        <v>4087</v>
      </c>
      <c r="X491" s="1" t="s">
        <v>5174</v>
      </c>
      <c r="Y491" s="1" t="s">
        <v>5175</v>
      </c>
      <c r="Z491" s="1" t="s">
        <v>5176</v>
      </c>
    </row>
    <row r="492" spans="1:26" x14ac:dyDescent="0.2">
      <c r="A492" s="1" t="s">
        <v>5346</v>
      </c>
      <c r="B492" s="1" t="s">
        <v>4088</v>
      </c>
      <c r="C492" s="3">
        <v>42158</v>
      </c>
      <c r="D492" s="1" t="s">
        <v>3662</v>
      </c>
      <c r="E492" s="1" t="s">
        <v>5347</v>
      </c>
      <c r="F492" s="5">
        <v>2062.0700000000002</v>
      </c>
      <c r="G492" s="5">
        <v>1793.1</v>
      </c>
      <c r="H492" s="5">
        <v>322.76</v>
      </c>
      <c r="I492" s="1" t="s">
        <v>5348</v>
      </c>
      <c r="J492" s="5">
        <v>0</v>
      </c>
      <c r="K492" s="5">
        <v>0</v>
      </c>
      <c r="L492" s="1" t="s">
        <v>5349</v>
      </c>
      <c r="M492" s="5">
        <v>1793.1</v>
      </c>
      <c r="N492" s="5">
        <v>268.97000000000003</v>
      </c>
      <c r="O492" s="1" t="s">
        <v>3642</v>
      </c>
      <c r="P492" s="5">
        <v>1793.1</v>
      </c>
      <c r="Q492" s="5">
        <v>29.59</v>
      </c>
      <c r="R492" s="1" t="s">
        <v>5351</v>
      </c>
      <c r="S492" s="5">
        <v>1793.1</v>
      </c>
      <c r="T492" s="5">
        <v>136.28</v>
      </c>
      <c r="U492" s="1" t="s">
        <v>5351</v>
      </c>
      <c r="V492" s="1" t="s">
        <v>5351</v>
      </c>
      <c r="W492" s="1" t="s">
        <v>5668</v>
      </c>
      <c r="X492" s="1" t="s">
        <v>5408</v>
      </c>
      <c r="Y492" s="1" t="s">
        <v>3725</v>
      </c>
      <c r="Z492" s="1" t="s">
        <v>3726</v>
      </c>
    </row>
    <row r="493" spans="1:26" x14ac:dyDescent="0.2">
      <c r="A493" s="1" t="s">
        <v>5346</v>
      </c>
      <c r="B493" s="1" t="s">
        <v>4089</v>
      </c>
      <c r="C493" s="3">
        <v>42158</v>
      </c>
      <c r="D493" s="1" t="s">
        <v>3649</v>
      </c>
      <c r="E493" s="1" t="s">
        <v>4804</v>
      </c>
      <c r="F493" s="5">
        <v>1152.98</v>
      </c>
      <c r="G493" s="5">
        <v>1002.59</v>
      </c>
      <c r="H493" s="5">
        <v>40.1</v>
      </c>
      <c r="I493" s="1" t="s">
        <v>5406</v>
      </c>
      <c r="J493" s="5">
        <v>0</v>
      </c>
      <c r="K493" s="5">
        <v>0</v>
      </c>
      <c r="L493" s="1" t="s">
        <v>5349</v>
      </c>
      <c r="M493" s="5">
        <v>1002.59</v>
      </c>
      <c r="N493" s="5">
        <v>150.38999999999999</v>
      </c>
      <c r="O493" s="1" t="s">
        <v>3642</v>
      </c>
      <c r="P493" s="5">
        <v>1002.59</v>
      </c>
      <c r="Q493" s="5">
        <v>16.54</v>
      </c>
      <c r="R493" s="1" t="s">
        <v>5351</v>
      </c>
      <c r="S493" s="5">
        <v>1002.59</v>
      </c>
      <c r="T493" s="5">
        <v>76.2</v>
      </c>
      <c r="U493" s="1" t="s">
        <v>5351</v>
      </c>
      <c r="V493" s="1" t="s">
        <v>5351</v>
      </c>
      <c r="W493" s="1" t="s">
        <v>3950</v>
      </c>
      <c r="X493" s="1" t="s">
        <v>5359</v>
      </c>
      <c r="Y493" s="1" t="s">
        <v>5491</v>
      </c>
      <c r="Z493" s="1" t="s">
        <v>5492</v>
      </c>
    </row>
    <row r="494" spans="1:26" x14ac:dyDescent="0.2">
      <c r="A494" s="1" t="s">
        <v>5346</v>
      </c>
      <c r="B494" s="1" t="s">
        <v>4089</v>
      </c>
      <c r="C494" s="3">
        <v>42158</v>
      </c>
      <c r="D494" s="1" t="s">
        <v>3649</v>
      </c>
      <c r="E494" s="1" t="s">
        <v>4804</v>
      </c>
      <c r="F494" s="5">
        <v>213.72</v>
      </c>
      <c r="G494" s="5">
        <v>178.1</v>
      </c>
      <c r="H494" s="5">
        <v>7.12</v>
      </c>
      <c r="I494" s="1" t="s">
        <v>5406</v>
      </c>
      <c r="J494" s="5">
        <v>0</v>
      </c>
      <c r="K494" s="5">
        <v>0</v>
      </c>
      <c r="L494" s="1" t="s">
        <v>5349</v>
      </c>
      <c r="M494" s="5">
        <v>178.1</v>
      </c>
      <c r="N494" s="5">
        <v>35.619999999999997</v>
      </c>
      <c r="O494" s="1" t="s">
        <v>3642</v>
      </c>
      <c r="P494" s="5">
        <v>178.1</v>
      </c>
      <c r="Q494" s="5">
        <v>2.94</v>
      </c>
      <c r="R494" s="1" t="s">
        <v>5351</v>
      </c>
      <c r="S494" s="5">
        <v>178.1</v>
      </c>
      <c r="T494" s="5">
        <v>13.54</v>
      </c>
      <c r="U494" s="1" t="s">
        <v>5351</v>
      </c>
      <c r="V494" s="1" t="s">
        <v>5351</v>
      </c>
      <c r="W494" s="1" t="s">
        <v>3950</v>
      </c>
      <c r="X494" s="1" t="s">
        <v>5498</v>
      </c>
      <c r="Y494" s="1" t="s">
        <v>5210</v>
      </c>
      <c r="Z494" s="1" t="s">
        <v>5211</v>
      </c>
    </row>
    <row r="495" spans="1:26" x14ac:dyDescent="0.2">
      <c r="A495" s="1" t="s">
        <v>5346</v>
      </c>
      <c r="B495" s="1" t="s">
        <v>4089</v>
      </c>
      <c r="C495" s="3">
        <v>42158</v>
      </c>
      <c r="D495" s="1" t="s">
        <v>3649</v>
      </c>
      <c r="E495" s="1" t="s">
        <v>4804</v>
      </c>
      <c r="F495" s="5">
        <v>664.78</v>
      </c>
      <c r="G495" s="5">
        <v>578.07000000000005</v>
      </c>
      <c r="H495" s="5">
        <v>23.12</v>
      </c>
      <c r="I495" s="1" t="s">
        <v>5406</v>
      </c>
      <c r="J495" s="5">
        <v>0</v>
      </c>
      <c r="K495" s="5">
        <v>0</v>
      </c>
      <c r="L495" s="1" t="s">
        <v>5349</v>
      </c>
      <c r="M495" s="5">
        <v>578.07000000000005</v>
      </c>
      <c r="N495" s="5">
        <v>86.71</v>
      </c>
      <c r="O495" s="1" t="s">
        <v>3642</v>
      </c>
      <c r="P495" s="5">
        <v>578.07000000000005</v>
      </c>
      <c r="Q495" s="5">
        <v>9.5399999999999991</v>
      </c>
      <c r="R495" s="1" t="s">
        <v>5351</v>
      </c>
      <c r="S495" s="5">
        <v>578.07000000000005</v>
      </c>
      <c r="T495" s="5">
        <v>43.93</v>
      </c>
      <c r="U495" s="1" t="s">
        <v>5351</v>
      </c>
      <c r="V495" s="1" t="s">
        <v>5351</v>
      </c>
      <c r="W495" s="1" t="s">
        <v>3950</v>
      </c>
      <c r="X495" s="1" t="s">
        <v>5408</v>
      </c>
      <c r="Y495" s="1" t="s">
        <v>5897</v>
      </c>
      <c r="Z495" s="1" t="s">
        <v>5898</v>
      </c>
    </row>
    <row r="496" spans="1:26" x14ac:dyDescent="0.2">
      <c r="A496" s="1" t="s">
        <v>5346</v>
      </c>
      <c r="B496" s="1" t="s">
        <v>4093</v>
      </c>
      <c r="C496" s="3">
        <v>42158</v>
      </c>
      <c r="D496" s="1" t="s">
        <v>3649</v>
      </c>
      <c r="E496" s="1" t="s">
        <v>4094</v>
      </c>
      <c r="F496" s="5">
        <v>832.51</v>
      </c>
      <c r="G496" s="5">
        <v>956.67</v>
      </c>
      <c r="H496" s="5">
        <v>66.97</v>
      </c>
      <c r="I496" s="1" t="s">
        <v>5348</v>
      </c>
      <c r="J496" s="5">
        <v>0</v>
      </c>
      <c r="K496" s="5">
        <v>0</v>
      </c>
      <c r="L496" s="1" t="s">
        <v>5349</v>
      </c>
      <c r="M496" s="5">
        <v>0</v>
      </c>
      <c r="N496" s="5">
        <v>0</v>
      </c>
      <c r="O496" s="1" t="s">
        <v>5349</v>
      </c>
      <c r="P496" s="5">
        <v>956.67</v>
      </c>
      <c r="Q496" s="5">
        <v>15.79</v>
      </c>
      <c r="R496" s="1" t="s">
        <v>5351</v>
      </c>
      <c r="S496" s="5">
        <v>956.67</v>
      </c>
      <c r="T496" s="5">
        <v>72.709999999999994</v>
      </c>
      <c r="U496" s="1" t="s">
        <v>5351</v>
      </c>
      <c r="V496" s="1" t="s">
        <v>5351</v>
      </c>
      <c r="W496" s="1" t="s">
        <v>4095</v>
      </c>
      <c r="X496" s="1" t="s">
        <v>5232</v>
      </c>
      <c r="Y496" s="1" t="s">
        <v>4096</v>
      </c>
      <c r="Z496" s="1" t="s">
        <v>4097</v>
      </c>
    </row>
    <row r="497" spans="1:26" x14ac:dyDescent="0.2">
      <c r="A497" s="1" t="s">
        <v>5346</v>
      </c>
      <c r="B497" s="1" t="s">
        <v>4093</v>
      </c>
      <c r="C497" s="3">
        <v>42158</v>
      </c>
      <c r="D497" s="1" t="s">
        <v>3649</v>
      </c>
      <c r="E497" s="1" t="s">
        <v>4094</v>
      </c>
      <c r="F497" s="5">
        <v>832.51</v>
      </c>
      <c r="G497" s="5">
        <v>956.66</v>
      </c>
      <c r="H497" s="5">
        <v>66.97</v>
      </c>
      <c r="I497" s="1" t="s">
        <v>5348</v>
      </c>
      <c r="J497" s="5">
        <v>0</v>
      </c>
      <c r="K497" s="5">
        <v>0</v>
      </c>
      <c r="L497" s="1" t="s">
        <v>5349</v>
      </c>
      <c r="M497" s="5">
        <v>0</v>
      </c>
      <c r="N497" s="5">
        <v>0</v>
      </c>
      <c r="O497" s="1" t="s">
        <v>5349</v>
      </c>
      <c r="P497" s="5">
        <v>956.66</v>
      </c>
      <c r="Q497" s="5">
        <v>15.78</v>
      </c>
      <c r="R497" s="1" t="s">
        <v>5351</v>
      </c>
      <c r="S497" s="5">
        <v>956.66</v>
      </c>
      <c r="T497" s="5">
        <v>72.709999999999994</v>
      </c>
      <c r="U497" s="1" t="s">
        <v>5351</v>
      </c>
      <c r="V497" s="1" t="s">
        <v>5351</v>
      </c>
      <c r="W497" s="1" t="s">
        <v>4095</v>
      </c>
      <c r="X497" s="1" t="s">
        <v>5232</v>
      </c>
      <c r="Y497" s="1" t="s">
        <v>4098</v>
      </c>
      <c r="Z497" s="1" t="s">
        <v>4099</v>
      </c>
    </row>
    <row r="498" spans="1:26" x14ac:dyDescent="0.2">
      <c r="A498" s="1" t="s">
        <v>5346</v>
      </c>
      <c r="B498" s="1" t="s">
        <v>4100</v>
      </c>
      <c r="C498" s="3">
        <v>42158</v>
      </c>
      <c r="D498" s="1" t="s">
        <v>3649</v>
      </c>
      <c r="E498" s="1" t="s">
        <v>4101</v>
      </c>
      <c r="F498" s="5">
        <v>1887.25</v>
      </c>
      <c r="G498" s="5">
        <v>1887.25</v>
      </c>
      <c r="H498" s="5">
        <v>132.11000000000001</v>
      </c>
      <c r="I498" s="1" t="s">
        <v>5348</v>
      </c>
      <c r="J498" s="5">
        <v>0</v>
      </c>
      <c r="K498" s="5">
        <v>0</v>
      </c>
      <c r="L498" s="1" t="s">
        <v>5349</v>
      </c>
      <c r="M498" s="5">
        <v>0</v>
      </c>
      <c r="N498" s="5">
        <v>0</v>
      </c>
      <c r="O498" s="1" t="s">
        <v>5349</v>
      </c>
      <c r="P498" s="5">
        <v>1887.25</v>
      </c>
      <c r="Q498" s="5">
        <v>31.14</v>
      </c>
      <c r="R498" s="1" t="s">
        <v>5351</v>
      </c>
      <c r="S498" s="5">
        <v>1887.25</v>
      </c>
      <c r="T498" s="5">
        <v>143.43</v>
      </c>
      <c r="U498" s="1" t="s">
        <v>5351</v>
      </c>
      <c r="V498" s="1" t="s">
        <v>5351</v>
      </c>
      <c r="W498" s="1" t="s">
        <v>4102</v>
      </c>
      <c r="X498" s="1" t="s">
        <v>5174</v>
      </c>
      <c r="Y498" s="1" t="s">
        <v>5175</v>
      </c>
      <c r="Z498" s="1" t="s">
        <v>5176</v>
      </c>
    </row>
    <row r="499" spans="1:26" x14ac:dyDescent="0.2">
      <c r="A499" s="1" t="s">
        <v>5346</v>
      </c>
      <c r="B499" s="1" t="s">
        <v>4103</v>
      </c>
      <c r="C499" s="3">
        <v>42158</v>
      </c>
      <c r="D499" s="1" t="s">
        <v>3662</v>
      </c>
      <c r="E499" s="1" t="s">
        <v>5347</v>
      </c>
      <c r="F499" s="5">
        <v>859.38</v>
      </c>
      <c r="G499" s="5">
        <v>859.38</v>
      </c>
      <c r="H499" s="5">
        <v>154.69</v>
      </c>
      <c r="I499" s="1" t="s">
        <v>5417</v>
      </c>
      <c r="J499" s="5">
        <v>0</v>
      </c>
      <c r="K499" s="5">
        <v>0</v>
      </c>
      <c r="L499" s="1" t="s">
        <v>5349</v>
      </c>
      <c r="M499" s="5">
        <v>0</v>
      </c>
      <c r="N499" s="5">
        <v>0</v>
      </c>
      <c r="O499" s="1" t="s">
        <v>5349</v>
      </c>
      <c r="P499" s="5">
        <v>859.38</v>
      </c>
      <c r="Q499" s="5">
        <v>14.18</v>
      </c>
      <c r="R499" s="1" t="s">
        <v>5351</v>
      </c>
      <c r="S499" s="5">
        <v>859.38</v>
      </c>
      <c r="T499" s="5">
        <v>65.31</v>
      </c>
      <c r="U499" s="1" t="s">
        <v>5351</v>
      </c>
      <c r="V499" s="1" t="s">
        <v>5351</v>
      </c>
      <c r="W499" s="1" t="s">
        <v>3663</v>
      </c>
      <c r="X499" s="1" t="s">
        <v>5419</v>
      </c>
      <c r="Y499" s="1" t="s">
        <v>4104</v>
      </c>
      <c r="Z499" s="1" t="s">
        <v>4105</v>
      </c>
    </row>
    <row r="500" spans="1:26" x14ac:dyDescent="0.2">
      <c r="A500" s="1" t="s">
        <v>5346</v>
      </c>
      <c r="B500" s="1" t="s">
        <v>4106</v>
      </c>
      <c r="C500" s="3">
        <v>42158</v>
      </c>
      <c r="D500" s="1" t="s">
        <v>3649</v>
      </c>
      <c r="E500" s="1" t="s">
        <v>5020</v>
      </c>
      <c r="F500" s="5">
        <v>402.71</v>
      </c>
      <c r="G500" s="5">
        <v>402.71</v>
      </c>
      <c r="H500" s="5">
        <v>16.11</v>
      </c>
      <c r="I500" s="1" t="s">
        <v>5406</v>
      </c>
      <c r="J500" s="5">
        <v>0</v>
      </c>
      <c r="K500" s="5">
        <v>0</v>
      </c>
      <c r="L500" s="1" t="s">
        <v>5349</v>
      </c>
      <c r="M500" s="5">
        <v>366.1</v>
      </c>
      <c r="N500" s="5">
        <v>36.61</v>
      </c>
      <c r="O500" s="1" t="s">
        <v>3642</v>
      </c>
      <c r="P500" s="5">
        <v>366.1</v>
      </c>
      <c r="Q500" s="5">
        <v>6.04</v>
      </c>
      <c r="R500" s="1" t="s">
        <v>5351</v>
      </c>
      <c r="S500" s="5">
        <v>366.1</v>
      </c>
      <c r="T500" s="5">
        <v>27.82</v>
      </c>
      <c r="U500" s="1" t="s">
        <v>5351</v>
      </c>
      <c r="V500" s="1" t="s">
        <v>5351</v>
      </c>
      <c r="W500" s="1" t="s">
        <v>4107</v>
      </c>
      <c r="X500" s="1" t="s">
        <v>4788</v>
      </c>
      <c r="Y500" s="1" t="s">
        <v>4108</v>
      </c>
      <c r="Z500" s="1" t="s">
        <v>4109</v>
      </c>
    </row>
    <row r="501" spans="1:26" x14ac:dyDescent="0.2">
      <c r="A501" s="1" t="s">
        <v>5346</v>
      </c>
      <c r="B501" s="1" t="s">
        <v>4110</v>
      </c>
      <c r="C501" s="3">
        <v>42158</v>
      </c>
      <c r="D501" s="1" t="s">
        <v>3662</v>
      </c>
      <c r="E501" s="1" t="s">
        <v>5347</v>
      </c>
      <c r="F501" s="5">
        <v>1707</v>
      </c>
      <c r="G501" s="5">
        <v>0</v>
      </c>
      <c r="H501" s="5">
        <v>0</v>
      </c>
      <c r="I501" s="1" t="s">
        <v>5349</v>
      </c>
      <c r="J501" s="5">
        <v>0</v>
      </c>
      <c r="K501" s="5">
        <v>0</v>
      </c>
      <c r="L501" s="1" t="s">
        <v>5349</v>
      </c>
      <c r="M501" s="5">
        <v>0</v>
      </c>
      <c r="N501" s="5">
        <v>0</v>
      </c>
      <c r="O501" s="1" t="s">
        <v>5349</v>
      </c>
      <c r="P501" s="5">
        <v>1707</v>
      </c>
      <c r="Q501" s="5">
        <v>28.17</v>
      </c>
      <c r="R501" s="1" t="s">
        <v>5351</v>
      </c>
      <c r="S501" s="5">
        <v>1707</v>
      </c>
      <c r="T501" s="5">
        <v>129.72999999999999</v>
      </c>
      <c r="U501" s="1" t="s">
        <v>5351</v>
      </c>
      <c r="V501" s="1" t="s">
        <v>5351</v>
      </c>
      <c r="W501" s="1" t="s">
        <v>3882</v>
      </c>
      <c r="X501" s="1" t="s">
        <v>5530</v>
      </c>
      <c r="Y501" s="1" t="s">
        <v>4111</v>
      </c>
      <c r="Z501" s="1" t="s">
        <v>4112</v>
      </c>
    </row>
    <row r="502" spans="1:26" x14ac:dyDescent="0.2">
      <c r="A502" s="1" t="s">
        <v>5346</v>
      </c>
      <c r="B502" s="1" t="s">
        <v>4113</v>
      </c>
      <c r="C502" s="3">
        <v>42158</v>
      </c>
      <c r="D502" s="1" t="s">
        <v>3662</v>
      </c>
      <c r="E502" s="1" t="s">
        <v>5347</v>
      </c>
      <c r="F502" s="5">
        <v>1276.5</v>
      </c>
      <c r="G502" s="5">
        <v>1110</v>
      </c>
      <c r="H502" s="5">
        <v>199.8</v>
      </c>
      <c r="I502" s="1" t="s">
        <v>5348</v>
      </c>
      <c r="J502" s="5">
        <v>0</v>
      </c>
      <c r="K502" s="5">
        <v>0</v>
      </c>
      <c r="L502" s="1" t="s">
        <v>5349</v>
      </c>
      <c r="M502" s="5">
        <v>1110</v>
      </c>
      <c r="N502" s="5">
        <v>166.5</v>
      </c>
      <c r="O502" s="1" t="s">
        <v>3642</v>
      </c>
      <c r="P502" s="5">
        <v>1110</v>
      </c>
      <c r="Q502" s="5">
        <v>18.32</v>
      </c>
      <c r="R502" s="1" t="s">
        <v>5351</v>
      </c>
      <c r="S502" s="5">
        <v>1110</v>
      </c>
      <c r="T502" s="5">
        <v>84.36</v>
      </c>
      <c r="U502" s="1" t="s">
        <v>5351</v>
      </c>
      <c r="V502" s="1" t="s">
        <v>5351</v>
      </c>
      <c r="W502" s="1" t="s">
        <v>5672</v>
      </c>
      <c r="X502" s="1" t="s">
        <v>5530</v>
      </c>
      <c r="Y502" s="1" t="s">
        <v>4114</v>
      </c>
      <c r="Z502" s="1" t="s">
        <v>4115</v>
      </c>
    </row>
    <row r="503" spans="1:26" x14ac:dyDescent="0.2">
      <c r="A503" s="1" t="s">
        <v>5346</v>
      </c>
      <c r="B503" s="1" t="s">
        <v>4116</v>
      </c>
      <c r="C503" s="3">
        <v>42158</v>
      </c>
      <c r="D503" s="1" t="s">
        <v>3657</v>
      </c>
      <c r="E503" s="1" t="s">
        <v>5347</v>
      </c>
      <c r="F503" s="5">
        <v>193.28</v>
      </c>
      <c r="G503" s="5">
        <v>193.28</v>
      </c>
      <c r="H503" s="5">
        <v>34.79</v>
      </c>
      <c r="I503" s="1" t="s">
        <v>5406</v>
      </c>
      <c r="J503" s="5">
        <v>0</v>
      </c>
      <c r="K503" s="5">
        <v>0</v>
      </c>
      <c r="L503" s="1" t="s">
        <v>5349</v>
      </c>
      <c r="M503" s="5">
        <v>0</v>
      </c>
      <c r="N503" s="5">
        <v>0</v>
      </c>
      <c r="O503" s="1" t="s">
        <v>5349</v>
      </c>
      <c r="P503" s="5">
        <v>193.28</v>
      </c>
      <c r="Q503" s="5">
        <v>3.19</v>
      </c>
      <c r="R503" s="1" t="s">
        <v>5351</v>
      </c>
      <c r="S503" s="5">
        <v>193.28</v>
      </c>
      <c r="T503" s="5">
        <v>14.69</v>
      </c>
      <c r="U503" s="1" t="s">
        <v>5351</v>
      </c>
      <c r="V503" s="1" t="s">
        <v>5351</v>
      </c>
      <c r="W503" s="1" t="s">
        <v>5433</v>
      </c>
      <c r="X503" s="1" t="s">
        <v>5612</v>
      </c>
      <c r="Y503" s="1" t="s">
        <v>5910</v>
      </c>
      <c r="Z503" s="1" t="s">
        <v>5911</v>
      </c>
    </row>
    <row r="504" spans="1:26" x14ac:dyDescent="0.2">
      <c r="A504" s="1" t="s">
        <v>5346</v>
      </c>
      <c r="B504" s="1" t="s">
        <v>4117</v>
      </c>
      <c r="C504" s="3">
        <v>42158</v>
      </c>
      <c r="D504" s="1" t="s">
        <v>3657</v>
      </c>
      <c r="E504" s="1" t="s">
        <v>5347</v>
      </c>
      <c r="F504" s="5">
        <v>1310.32</v>
      </c>
      <c r="G504" s="5">
        <v>1139.4100000000001</v>
      </c>
      <c r="H504" s="5">
        <v>205.09</v>
      </c>
      <c r="I504" s="1" t="s">
        <v>5406</v>
      </c>
      <c r="J504" s="5">
        <v>0</v>
      </c>
      <c r="K504" s="5">
        <v>0</v>
      </c>
      <c r="L504" s="1" t="s">
        <v>5349</v>
      </c>
      <c r="M504" s="5">
        <v>1139.4100000000001</v>
      </c>
      <c r="N504" s="5">
        <v>170.91</v>
      </c>
      <c r="O504" s="1" t="s">
        <v>3642</v>
      </c>
      <c r="P504" s="5">
        <v>1139.4100000000001</v>
      </c>
      <c r="Q504" s="5">
        <v>18.8</v>
      </c>
      <c r="R504" s="1" t="s">
        <v>5351</v>
      </c>
      <c r="S504" s="5">
        <v>1139.4100000000001</v>
      </c>
      <c r="T504" s="5">
        <v>86.6</v>
      </c>
      <c r="U504" s="1" t="s">
        <v>5351</v>
      </c>
      <c r="V504" s="1" t="s">
        <v>5351</v>
      </c>
      <c r="W504" s="1" t="s">
        <v>3669</v>
      </c>
      <c r="X504" s="1" t="s">
        <v>5359</v>
      </c>
      <c r="Y504" s="1" t="s">
        <v>4629</v>
      </c>
      <c r="Z504" s="1" t="s">
        <v>4630</v>
      </c>
    </row>
    <row r="505" spans="1:26" x14ac:dyDescent="0.2">
      <c r="A505" s="1" t="s">
        <v>5346</v>
      </c>
      <c r="B505" s="1" t="s">
        <v>4118</v>
      </c>
      <c r="C505" s="3">
        <v>42158</v>
      </c>
      <c r="D505" s="1" t="s">
        <v>3657</v>
      </c>
      <c r="E505" s="1" t="s">
        <v>5347</v>
      </c>
      <c r="F505" s="5">
        <v>5072.8999999999996</v>
      </c>
      <c r="G505" s="5">
        <v>4227.42</v>
      </c>
      <c r="H505" s="5">
        <v>760.94</v>
      </c>
      <c r="I505" s="1" t="s">
        <v>5406</v>
      </c>
      <c r="J505" s="5">
        <v>0</v>
      </c>
      <c r="K505" s="5">
        <v>0</v>
      </c>
      <c r="L505" s="1" t="s">
        <v>5349</v>
      </c>
      <c r="M505" s="5">
        <v>4227.42</v>
      </c>
      <c r="N505" s="5">
        <v>845.48</v>
      </c>
      <c r="O505" s="1" t="s">
        <v>3642</v>
      </c>
      <c r="P505" s="5">
        <v>4227.42</v>
      </c>
      <c r="Q505" s="5">
        <v>69.75</v>
      </c>
      <c r="R505" s="1" t="s">
        <v>5351</v>
      </c>
      <c r="S505" s="5">
        <v>4227.42</v>
      </c>
      <c r="T505" s="5">
        <v>321.27999999999997</v>
      </c>
      <c r="U505" s="1" t="s">
        <v>5351</v>
      </c>
      <c r="V505" s="1" t="s">
        <v>5351</v>
      </c>
      <c r="W505" s="1" t="s">
        <v>5668</v>
      </c>
      <c r="X505" s="1" t="s">
        <v>5498</v>
      </c>
      <c r="Y505" s="1" t="s">
        <v>4622</v>
      </c>
      <c r="Z505" s="1" t="s">
        <v>4623</v>
      </c>
    </row>
    <row r="506" spans="1:26" x14ac:dyDescent="0.2">
      <c r="A506" s="1" t="s">
        <v>5346</v>
      </c>
      <c r="B506" s="1" t="s">
        <v>4119</v>
      </c>
      <c r="C506" s="3">
        <v>42158</v>
      </c>
      <c r="D506" s="1" t="s">
        <v>3649</v>
      </c>
      <c r="E506" s="1" t="s">
        <v>5020</v>
      </c>
      <c r="F506" s="5">
        <v>1160.07</v>
      </c>
      <c r="G506" s="5">
        <v>1160.07</v>
      </c>
      <c r="H506" s="5">
        <v>46.4</v>
      </c>
      <c r="I506" s="1" t="s">
        <v>5406</v>
      </c>
      <c r="J506" s="5">
        <v>0</v>
      </c>
      <c r="K506" s="5">
        <v>0</v>
      </c>
      <c r="L506" s="1" t="s">
        <v>5349</v>
      </c>
      <c r="M506" s="5">
        <v>1008.76</v>
      </c>
      <c r="N506" s="5">
        <v>151.31</v>
      </c>
      <c r="O506" s="1" t="s">
        <v>3642</v>
      </c>
      <c r="P506" s="5">
        <v>1008.76</v>
      </c>
      <c r="Q506" s="5">
        <v>16.64</v>
      </c>
      <c r="R506" s="1" t="s">
        <v>5351</v>
      </c>
      <c r="S506" s="5">
        <v>1008.76</v>
      </c>
      <c r="T506" s="5">
        <v>76.67</v>
      </c>
      <c r="U506" s="1" t="s">
        <v>5351</v>
      </c>
      <c r="V506" s="1" t="s">
        <v>5351</v>
      </c>
      <c r="W506" s="1" t="s">
        <v>4107</v>
      </c>
      <c r="X506" s="1" t="s">
        <v>5408</v>
      </c>
      <c r="Y506" s="1" t="s">
        <v>5762</v>
      </c>
      <c r="Z506" s="1" t="s">
        <v>5763</v>
      </c>
    </row>
    <row r="507" spans="1:26" x14ac:dyDescent="0.2">
      <c r="A507" s="1" t="s">
        <v>5346</v>
      </c>
      <c r="B507" s="1" t="s">
        <v>4120</v>
      </c>
      <c r="C507" s="3">
        <v>42158</v>
      </c>
      <c r="D507" s="1" t="s">
        <v>3700</v>
      </c>
      <c r="E507" s="1" t="s">
        <v>5365</v>
      </c>
      <c r="F507" s="5">
        <v>245.45</v>
      </c>
      <c r="G507" s="5">
        <v>173.16</v>
      </c>
      <c r="H507" s="5">
        <v>6.93</v>
      </c>
      <c r="I507" s="1" t="s">
        <v>5579</v>
      </c>
      <c r="J507" s="5">
        <v>313.24</v>
      </c>
      <c r="K507" s="5">
        <v>46.32</v>
      </c>
      <c r="L507" s="1" t="s">
        <v>5579</v>
      </c>
      <c r="M507" s="5">
        <v>173.16</v>
      </c>
      <c r="N507" s="5">
        <v>25.97</v>
      </c>
      <c r="O507" s="1" t="s">
        <v>3642</v>
      </c>
      <c r="P507" s="5">
        <v>173.16</v>
      </c>
      <c r="Q507" s="5">
        <v>2.86</v>
      </c>
      <c r="R507" s="1" t="s">
        <v>5351</v>
      </c>
      <c r="S507" s="5">
        <v>173.16</v>
      </c>
      <c r="T507" s="5">
        <v>13.16</v>
      </c>
      <c r="U507" s="1" t="s">
        <v>5351</v>
      </c>
      <c r="V507" s="1" t="s">
        <v>5351</v>
      </c>
      <c r="W507" s="1" t="s">
        <v>5585</v>
      </c>
      <c r="X507" s="1" t="s">
        <v>5359</v>
      </c>
      <c r="Y507" s="1" t="s">
        <v>5493</v>
      </c>
      <c r="Z507" s="1" t="s">
        <v>5494</v>
      </c>
    </row>
    <row r="508" spans="1:26" x14ac:dyDescent="0.2">
      <c r="A508" s="1" t="s">
        <v>5346</v>
      </c>
      <c r="B508" s="1" t="s">
        <v>4121</v>
      </c>
      <c r="C508" s="3">
        <v>42158</v>
      </c>
      <c r="D508" s="1" t="s">
        <v>3657</v>
      </c>
      <c r="E508" s="1" t="s">
        <v>5347</v>
      </c>
      <c r="F508" s="5">
        <v>509.69</v>
      </c>
      <c r="G508" s="5">
        <v>424.74</v>
      </c>
      <c r="H508" s="5">
        <v>76.45</v>
      </c>
      <c r="I508" s="1" t="s">
        <v>5406</v>
      </c>
      <c r="J508" s="5">
        <v>0</v>
      </c>
      <c r="K508" s="5">
        <v>0</v>
      </c>
      <c r="L508" s="1" t="s">
        <v>5349</v>
      </c>
      <c r="M508" s="5">
        <v>424.74</v>
      </c>
      <c r="N508" s="5">
        <v>84.95</v>
      </c>
      <c r="O508" s="1" t="s">
        <v>3642</v>
      </c>
      <c r="P508" s="5">
        <v>424.74</v>
      </c>
      <c r="Q508" s="5">
        <v>7.01</v>
      </c>
      <c r="R508" s="1" t="s">
        <v>5351</v>
      </c>
      <c r="S508" s="5">
        <v>424.74</v>
      </c>
      <c r="T508" s="5">
        <v>32.28</v>
      </c>
      <c r="U508" s="1" t="s">
        <v>5351</v>
      </c>
      <c r="V508" s="1" t="s">
        <v>5351</v>
      </c>
      <c r="W508" s="1" t="s">
        <v>5433</v>
      </c>
      <c r="X508" s="1" t="s">
        <v>5498</v>
      </c>
      <c r="Y508" s="1" t="s">
        <v>5210</v>
      </c>
      <c r="Z508" s="1" t="s">
        <v>5211</v>
      </c>
    </row>
    <row r="509" spans="1:26" x14ac:dyDescent="0.2">
      <c r="A509" s="1" t="s">
        <v>5346</v>
      </c>
      <c r="B509" s="1" t="s">
        <v>4122</v>
      </c>
      <c r="C509" s="3">
        <v>42158</v>
      </c>
      <c r="D509" s="1" t="s">
        <v>3657</v>
      </c>
      <c r="E509" s="1" t="s">
        <v>5347</v>
      </c>
      <c r="F509" s="5">
        <v>185.07</v>
      </c>
      <c r="G509" s="5">
        <v>185.07</v>
      </c>
      <c r="H509" s="5">
        <v>33.31</v>
      </c>
      <c r="I509" s="1" t="s">
        <v>5406</v>
      </c>
      <c r="J509" s="5">
        <v>0</v>
      </c>
      <c r="K509" s="5">
        <v>0</v>
      </c>
      <c r="L509" s="1" t="s">
        <v>5349</v>
      </c>
      <c r="M509" s="5">
        <v>0</v>
      </c>
      <c r="N509" s="5">
        <v>0</v>
      </c>
      <c r="O509" s="1" t="s">
        <v>5349</v>
      </c>
      <c r="P509" s="5">
        <v>185.07</v>
      </c>
      <c r="Q509" s="5">
        <v>3.05</v>
      </c>
      <c r="R509" s="1" t="s">
        <v>5351</v>
      </c>
      <c r="S509" s="5">
        <v>185.07</v>
      </c>
      <c r="T509" s="5">
        <v>14.07</v>
      </c>
      <c r="U509" s="1" t="s">
        <v>5351</v>
      </c>
      <c r="V509" s="1" t="s">
        <v>5351</v>
      </c>
      <c r="W509" s="1" t="s">
        <v>3663</v>
      </c>
      <c r="X509" s="1" t="s">
        <v>5419</v>
      </c>
      <c r="Y509" s="1" t="s">
        <v>4123</v>
      </c>
      <c r="Z509" s="1" t="s">
        <v>4124</v>
      </c>
    </row>
    <row r="510" spans="1:26" x14ac:dyDescent="0.2">
      <c r="A510" s="1" t="s">
        <v>5346</v>
      </c>
      <c r="B510" s="1" t="s">
        <v>4125</v>
      </c>
      <c r="C510" s="3">
        <v>42158</v>
      </c>
      <c r="D510" s="1" t="s">
        <v>3657</v>
      </c>
      <c r="E510" s="1" t="s">
        <v>5347</v>
      </c>
      <c r="F510" s="5">
        <v>1671.48</v>
      </c>
      <c r="G510" s="5">
        <v>1671.48</v>
      </c>
      <c r="H510" s="5">
        <v>300.87</v>
      </c>
      <c r="I510" s="1" t="s">
        <v>5406</v>
      </c>
      <c r="J510" s="5">
        <v>0</v>
      </c>
      <c r="K510" s="5">
        <v>0</v>
      </c>
      <c r="L510" s="1" t="s">
        <v>5349</v>
      </c>
      <c r="M510" s="5">
        <v>0</v>
      </c>
      <c r="N510" s="5">
        <v>0</v>
      </c>
      <c r="O510" s="1" t="s">
        <v>5349</v>
      </c>
      <c r="P510" s="5">
        <v>1671.48</v>
      </c>
      <c r="Q510" s="5">
        <v>27.58</v>
      </c>
      <c r="R510" s="1" t="s">
        <v>5351</v>
      </c>
      <c r="S510" s="5">
        <v>1671.48</v>
      </c>
      <c r="T510" s="5">
        <v>127.03</v>
      </c>
      <c r="U510" s="1" t="s">
        <v>5351</v>
      </c>
      <c r="V510" s="1" t="s">
        <v>5351</v>
      </c>
      <c r="W510" s="1" t="s">
        <v>3658</v>
      </c>
      <c r="X510" s="1" t="s">
        <v>5419</v>
      </c>
      <c r="Y510" s="1" t="s">
        <v>4123</v>
      </c>
      <c r="Z510" s="1" t="s">
        <v>4124</v>
      </c>
    </row>
    <row r="511" spans="1:26" x14ac:dyDescent="0.2">
      <c r="A511" s="1" t="s">
        <v>5346</v>
      </c>
      <c r="B511" s="1" t="s">
        <v>4126</v>
      </c>
      <c r="C511" s="3">
        <v>42158</v>
      </c>
      <c r="D511" s="1" t="s">
        <v>3657</v>
      </c>
      <c r="E511" s="1" t="s">
        <v>5347</v>
      </c>
      <c r="F511" s="5">
        <v>122.33</v>
      </c>
      <c r="G511" s="5">
        <v>101.94</v>
      </c>
      <c r="H511" s="5">
        <v>18.350000000000001</v>
      </c>
      <c r="I511" s="1" t="s">
        <v>5406</v>
      </c>
      <c r="J511" s="5">
        <v>0</v>
      </c>
      <c r="K511" s="5">
        <v>0</v>
      </c>
      <c r="L511" s="1" t="s">
        <v>5349</v>
      </c>
      <c r="M511" s="5">
        <v>101.94</v>
      </c>
      <c r="N511" s="5">
        <v>20.39</v>
      </c>
      <c r="O511" s="1" t="s">
        <v>3642</v>
      </c>
      <c r="P511" s="5">
        <v>101.94</v>
      </c>
      <c r="Q511" s="5">
        <v>1.68</v>
      </c>
      <c r="R511" s="1" t="s">
        <v>5351</v>
      </c>
      <c r="S511" s="5">
        <v>101.94</v>
      </c>
      <c r="T511" s="5">
        <v>7.75</v>
      </c>
      <c r="U511" s="1" t="s">
        <v>5351</v>
      </c>
      <c r="V511" s="1" t="s">
        <v>5351</v>
      </c>
      <c r="W511" s="1" t="s">
        <v>5433</v>
      </c>
      <c r="X511" s="1" t="s">
        <v>4814</v>
      </c>
      <c r="Y511" s="1" t="s">
        <v>3510</v>
      </c>
      <c r="Z511" s="1" t="s">
        <v>3511</v>
      </c>
    </row>
    <row r="512" spans="1:26" x14ac:dyDescent="0.2">
      <c r="A512" s="1" t="s">
        <v>5346</v>
      </c>
      <c r="B512" s="1" t="s">
        <v>4127</v>
      </c>
      <c r="C512" s="3">
        <v>42158</v>
      </c>
      <c r="D512" s="1" t="s">
        <v>3662</v>
      </c>
      <c r="E512" s="1" t="s">
        <v>5347</v>
      </c>
      <c r="F512" s="5">
        <v>218.87</v>
      </c>
      <c r="G512" s="5">
        <v>190.32</v>
      </c>
      <c r="H512" s="5">
        <v>34.26</v>
      </c>
      <c r="I512" s="1" t="s">
        <v>5348</v>
      </c>
      <c r="J512" s="5">
        <v>0</v>
      </c>
      <c r="K512" s="5">
        <v>0</v>
      </c>
      <c r="L512" s="1" t="s">
        <v>5349</v>
      </c>
      <c r="M512" s="5">
        <v>190.32</v>
      </c>
      <c r="N512" s="5">
        <v>28.55</v>
      </c>
      <c r="O512" s="1" t="s">
        <v>3642</v>
      </c>
      <c r="P512" s="5">
        <v>190.32</v>
      </c>
      <c r="Q512" s="5">
        <v>3.14</v>
      </c>
      <c r="R512" s="1" t="s">
        <v>5351</v>
      </c>
      <c r="S512" s="5">
        <v>190.32</v>
      </c>
      <c r="T512" s="5">
        <v>14.46</v>
      </c>
      <c r="U512" s="1" t="s">
        <v>5351</v>
      </c>
      <c r="V512" s="1" t="s">
        <v>5351</v>
      </c>
      <c r="W512" s="1" t="s">
        <v>3744</v>
      </c>
      <c r="X512" s="1" t="s">
        <v>5408</v>
      </c>
      <c r="Y512" s="1" t="s">
        <v>3753</v>
      </c>
      <c r="Z512" s="1" t="s">
        <v>3754</v>
      </c>
    </row>
    <row r="513" spans="1:26" x14ac:dyDescent="0.2">
      <c r="A513" s="1" t="s">
        <v>5346</v>
      </c>
      <c r="B513" s="1" t="s">
        <v>4127</v>
      </c>
      <c r="C513" s="3">
        <v>42158</v>
      </c>
      <c r="D513" s="1" t="s">
        <v>3662</v>
      </c>
      <c r="E513" s="1" t="s">
        <v>5347</v>
      </c>
      <c r="F513" s="5">
        <v>248.92</v>
      </c>
      <c r="G513" s="5">
        <v>216.45</v>
      </c>
      <c r="H513" s="5">
        <v>38.96</v>
      </c>
      <c r="I513" s="1" t="s">
        <v>5042</v>
      </c>
      <c r="J513" s="5">
        <v>0</v>
      </c>
      <c r="K513" s="5">
        <v>0</v>
      </c>
      <c r="L513" s="1" t="s">
        <v>5349</v>
      </c>
      <c r="M513" s="5">
        <v>216.45</v>
      </c>
      <c r="N513" s="5">
        <v>32.47</v>
      </c>
      <c r="O513" s="1" t="s">
        <v>3642</v>
      </c>
      <c r="P513" s="5">
        <v>216.45</v>
      </c>
      <c r="Q513" s="5">
        <v>3.57</v>
      </c>
      <c r="R513" s="1" t="s">
        <v>5351</v>
      </c>
      <c r="S513" s="5">
        <v>216.45</v>
      </c>
      <c r="T513" s="5">
        <v>16.45</v>
      </c>
      <c r="U513" s="1" t="s">
        <v>5351</v>
      </c>
      <c r="V513" s="1" t="s">
        <v>5351</v>
      </c>
      <c r="W513" s="1" t="s">
        <v>3744</v>
      </c>
      <c r="X513" s="1" t="s">
        <v>5408</v>
      </c>
      <c r="Y513" s="1" t="s">
        <v>3745</v>
      </c>
      <c r="Z513" s="1" t="s">
        <v>3746</v>
      </c>
    </row>
    <row r="514" spans="1:26" x14ac:dyDescent="0.2">
      <c r="A514" s="1" t="s">
        <v>5346</v>
      </c>
      <c r="B514" s="1" t="s">
        <v>4127</v>
      </c>
      <c r="C514" s="3">
        <v>42158</v>
      </c>
      <c r="D514" s="1" t="s">
        <v>3662</v>
      </c>
      <c r="E514" s="1" t="s">
        <v>5347</v>
      </c>
      <c r="F514" s="5">
        <v>448.28</v>
      </c>
      <c r="G514" s="5">
        <v>389.81</v>
      </c>
      <c r="H514" s="5">
        <v>70.17</v>
      </c>
      <c r="I514" s="1" t="s">
        <v>5042</v>
      </c>
      <c r="J514" s="5">
        <v>0</v>
      </c>
      <c r="K514" s="5">
        <v>0</v>
      </c>
      <c r="L514" s="1" t="s">
        <v>5349</v>
      </c>
      <c r="M514" s="5">
        <v>389.81</v>
      </c>
      <c r="N514" s="5">
        <v>58.47</v>
      </c>
      <c r="O514" s="1" t="s">
        <v>3642</v>
      </c>
      <c r="P514" s="5">
        <v>389.81</v>
      </c>
      <c r="Q514" s="5">
        <v>6.43</v>
      </c>
      <c r="R514" s="1" t="s">
        <v>5351</v>
      </c>
      <c r="S514" s="5">
        <v>389.81</v>
      </c>
      <c r="T514" s="5">
        <v>29.63</v>
      </c>
      <c r="U514" s="1" t="s">
        <v>5351</v>
      </c>
      <c r="V514" s="1" t="s">
        <v>5351</v>
      </c>
      <c r="W514" s="1" t="s">
        <v>3744</v>
      </c>
      <c r="X514" s="1" t="s">
        <v>5408</v>
      </c>
      <c r="Y514" s="1" t="s">
        <v>3755</v>
      </c>
      <c r="Z514" s="1" t="s">
        <v>3756</v>
      </c>
    </row>
    <row r="515" spans="1:26" x14ac:dyDescent="0.2">
      <c r="A515" s="1" t="s">
        <v>5346</v>
      </c>
      <c r="B515" s="1" t="s">
        <v>4127</v>
      </c>
      <c r="C515" s="3">
        <v>42158</v>
      </c>
      <c r="D515" s="1" t="s">
        <v>3662</v>
      </c>
      <c r="E515" s="1" t="s">
        <v>5347</v>
      </c>
      <c r="F515" s="5">
        <v>1233.73</v>
      </c>
      <c r="G515" s="5">
        <v>1072.81</v>
      </c>
      <c r="H515" s="5">
        <v>193.11</v>
      </c>
      <c r="I515" s="1" t="s">
        <v>5042</v>
      </c>
      <c r="J515" s="5">
        <v>0</v>
      </c>
      <c r="K515" s="5">
        <v>0</v>
      </c>
      <c r="L515" s="1" t="s">
        <v>5349</v>
      </c>
      <c r="M515" s="5">
        <v>1072.81</v>
      </c>
      <c r="N515" s="5">
        <v>160.91999999999999</v>
      </c>
      <c r="O515" s="1" t="s">
        <v>3642</v>
      </c>
      <c r="P515" s="5">
        <v>1072.81</v>
      </c>
      <c r="Q515" s="5">
        <v>17.7</v>
      </c>
      <c r="R515" s="1" t="s">
        <v>5351</v>
      </c>
      <c r="S515" s="5">
        <v>1072.81</v>
      </c>
      <c r="T515" s="5">
        <v>81.53</v>
      </c>
      <c r="U515" s="1" t="s">
        <v>5351</v>
      </c>
      <c r="V515" s="1" t="s">
        <v>5351</v>
      </c>
      <c r="W515" s="1" t="s">
        <v>3744</v>
      </c>
      <c r="X515" s="1" t="s">
        <v>5408</v>
      </c>
      <c r="Y515" s="1" t="s">
        <v>3747</v>
      </c>
      <c r="Z515" s="1" t="s">
        <v>3748</v>
      </c>
    </row>
    <row r="516" spans="1:26" x14ac:dyDescent="0.2">
      <c r="A516" s="1" t="s">
        <v>5346</v>
      </c>
      <c r="B516" s="1" t="s">
        <v>4127</v>
      </c>
      <c r="C516" s="3">
        <v>42158</v>
      </c>
      <c r="D516" s="1" t="s">
        <v>3662</v>
      </c>
      <c r="E516" s="1" t="s">
        <v>5347</v>
      </c>
      <c r="F516" s="5">
        <v>2588.84</v>
      </c>
      <c r="G516" s="5">
        <v>2588.84</v>
      </c>
      <c r="H516" s="5">
        <v>465.99</v>
      </c>
      <c r="I516" s="1" t="s">
        <v>5558</v>
      </c>
      <c r="J516" s="5">
        <v>0</v>
      </c>
      <c r="K516" s="5">
        <v>0</v>
      </c>
      <c r="L516" s="1" t="s">
        <v>5349</v>
      </c>
      <c r="M516" s="5">
        <v>0</v>
      </c>
      <c r="N516" s="5">
        <v>0</v>
      </c>
      <c r="O516" s="1" t="s">
        <v>5349</v>
      </c>
      <c r="P516" s="5">
        <v>2588.84</v>
      </c>
      <c r="Q516" s="5">
        <v>42.72</v>
      </c>
      <c r="R516" s="1" t="s">
        <v>5351</v>
      </c>
      <c r="S516" s="5">
        <v>2588.84</v>
      </c>
      <c r="T516" s="5">
        <v>196.75</v>
      </c>
      <c r="U516" s="1" t="s">
        <v>5351</v>
      </c>
      <c r="V516" s="1" t="s">
        <v>5351</v>
      </c>
      <c r="W516" s="1" t="s">
        <v>3744</v>
      </c>
      <c r="X516" s="1" t="s">
        <v>5685</v>
      </c>
      <c r="Y516" s="1" t="s">
        <v>3751</v>
      </c>
      <c r="Z516" s="1" t="s">
        <v>3752</v>
      </c>
    </row>
    <row r="517" spans="1:26" x14ac:dyDescent="0.2">
      <c r="A517" s="1" t="s">
        <v>5346</v>
      </c>
      <c r="B517" s="1" t="s">
        <v>4127</v>
      </c>
      <c r="C517" s="3">
        <v>42158</v>
      </c>
      <c r="D517" s="1" t="s">
        <v>3662</v>
      </c>
      <c r="E517" s="1" t="s">
        <v>5347</v>
      </c>
      <c r="F517" s="5">
        <v>2883.64</v>
      </c>
      <c r="G517" s="5">
        <v>2507.5100000000002</v>
      </c>
      <c r="H517" s="5">
        <v>451.35</v>
      </c>
      <c r="I517" s="1" t="s">
        <v>5042</v>
      </c>
      <c r="J517" s="5">
        <v>0</v>
      </c>
      <c r="K517" s="5">
        <v>0</v>
      </c>
      <c r="L517" s="1" t="s">
        <v>5349</v>
      </c>
      <c r="M517" s="5">
        <v>2507.5100000000002</v>
      </c>
      <c r="N517" s="5">
        <v>376.13</v>
      </c>
      <c r="O517" s="1" t="s">
        <v>3642</v>
      </c>
      <c r="P517" s="5">
        <v>2507.5100000000002</v>
      </c>
      <c r="Q517" s="5">
        <v>41.37</v>
      </c>
      <c r="R517" s="1" t="s">
        <v>5351</v>
      </c>
      <c r="S517" s="5">
        <v>2507.5100000000002</v>
      </c>
      <c r="T517" s="5">
        <v>190.57</v>
      </c>
      <c r="U517" s="1" t="s">
        <v>5351</v>
      </c>
      <c r="V517" s="1" t="s">
        <v>5351</v>
      </c>
      <c r="W517" s="1" t="s">
        <v>3744</v>
      </c>
      <c r="X517" s="1" t="s">
        <v>5408</v>
      </c>
      <c r="Y517" s="1" t="s">
        <v>3749</v>
      </c>
      <c r="Z517" s="1" t="s">
        <v>3750</v>
      </c>
    </row>
    <row r="518" spans="1:26" x14ac:dyDescent="0.2">
      <c r="A518" s="1" t="s">
        <v>5346</v>
      </c>
      <c r="B518" s="1" t="s">
        <v>4127</v>
      </c>
      <c r="C518" s="3">
        <v>42158</v>
      </c>
      <c r="D518" s="1" t="s">
        <v>3657</v>
      </c>
      <c r="E518" s="1" t="s">
        <v>5347</v>
      </c>
      <c r="F518" s="5">
        <v>1325.91</v>
      </c>
      <c r="G518" s="5">
        <v>1325.91</v>
      </c>
      <c r="H518" s="5">
        <v>238.66</v>
      </c>
      <c r="I518" s="1" t="s">
        <v>5348</v>
      </c>
      <c r="J518" s="5">
        <v>0</v>
      </c>
      <c r="K518" s="5">
        <v>0</v>
      </c>
      <c r="L518" s="1" t="s">
        <v>5349</v>
      </c>
      <c r="M518" s="5">
        <v>0</v>
      </c>
      <c r="N518" s="5">
        <v>0</v>
      </c>
      <c r="O518" s="1" t="s">
        <v>5349</v>
      </c>
      <c r="P518" s="5">
        <v>1325.91</v>
      </c>
      <c r="Q518" s="5">
        <v>21.88</v>
      </c>
      <c r="R518" s="1" t="s">
        <v>5351</v>
      </c>
      <c r="S518" s="5">
        <v>1325.91</v>
      </c>
      <c r="T518" s="5">
        <v>100.77</v>
      </c>
      <c r="U518" s="1" t="s">
        <v>5351</v>
      </c>
      <c r="V518" s="1" t="s">
        <v>5351</v>
      </c>
      <c r="W518" s="1" t="s">
        <v>3744</v>
      </c>
      <c r="X518" s="1" t="s">
        <v>5498</v>
      </c>
      <c r="Y518" s="1" t="s">
        <v>4594</v>
      </c>
      <c r="Z518" s="1" t="s">
        <v>3757</v>
      </c>
    </row>
    <row r="519" spans="1:26" x14ac:dyDescent="0.2">
      <c r="A519" s="1" t="s">
        <v>5346</v>
      </c>
      <c r="B519" s="1" t="s">
        <v>4127</v>
      </c>
      <c r="C519" s="3">
        <v>42158</v>
      </c>
      <c r="D519" s="1" t="s">
        <v>3657</v>
      </c>
      <c r="E519" s="1" t="s">
        <v>5347</v>
      </c>
      <c r="F519" s="5">
        <v>23.44</v>
      </c>
      <c r="G519" s="5">
        <v>23.44</v>
      </c>
      <c r="H519" s="5">
        <v>4.22</v>
      </c>
      <c r="I519" s="1" t="s">
        <v>5348</v>
      </c>
      <c r="J519" s="5">
        <v>0</v>
      </c>
      <c r="K519" s="5">
        <v>0</v>
      </c>
      <c r="L519" s="1" t="s">
        <v>5349</v>
      </c>
      <c r="M519" s="5">
        <v>0</v>
      </c>
      <c r="N519" s="5">
        <v>0</v>
      </c>
      <c r="O519" s="1" t="s">
        <v>5349</v>
      </c>
      <c r="P519" s="5">
        <v>23.44</v>
      </c>
      <c r="Q519" s="5">
        <v>0.39</v>
      </c>
      <c r="R519" s="1" t="s">
        <v>5351</v>
      </c>
      <c r="S519" s="5">
        <v>23.44</v>
      </c>
      <c r="T519" s="5">
        <v>1.78</v>
      </c>
      <c r="U519" s="1" t="s">
        <v>5351</v>
      </c>
      <c r="V519" s="1" t="s">
        <v>5351</v>
      </c>
      <c r="W519" s="1" t="s">
        <v>3744</v>
      </c>
      <c r="X519" s="1" t="s">
        <v>5498</v>
      </c>
      <c r="Y519" s="1" t="s">
        <v>3758</v>
      </c>
      <c r="Z519" s="1" t="s">
        <v>3759</v>
      </c>
    </row>
    <row r="520" spans="1:26" x14ac:dyDescent="0.2">
      <c r="A520" s="1" t="s">
        <v>5346</v>
      </c>
      <c r="B520" s="1" t="s">
        <v>4127</v>
      </c>
      <c r="C520" s="3">
        <v>42158</v>
      </c>
      <c r="D520" s="1" t="s">
        <v>3657</v>
      </c>
      <c r="E520" s="1" t="s">
        <v>5347</v>
      </c>
      <c r="F520" s="5">
        <v>1211.44</v>
      </c>
      <c r="G520" s="5">
        <v>1211.44</v>
      </c>
      <c r="H520" s="5">
        <v>218.06</v>
      </c>
      <c r="I520" s="1" t="s">
        <v>5348</v>
      </c>
      <c r="J520" s="5">
        <v>0</v>
      </c>
      <c r="K520" s="5">
        <v>0</v>
      </c>
      <c r="L520" s="1" t="s">
        <v>5349</v>
      </c>
      <c r="M520" s="5">
        <v>0</v>
      </c>
      <c r="N520" s="5">
        <v>0</v>
      </c>
      <c r="O520" s="1" t="s">
        <v>5349</v>
      </c>
      <c r="P520" s="5">
        <v>1211.44</v>
      </c>
      <c r="Q520" s="5">
        <v>19.989999999999998</v>
      </c>
      <c r="R520" s="1" t="s">
        <v>5351</v>
      </c>
      <c r="S520" s="5">
        <v>1211.44</v>
      </c>
      <c r="T520" s="5">
        <v>92.07</v>
      </c>
      <c r="U520" s="1" t="s">
        <v>5351</v>
      </c>
      <c r="V520" s="1" t="s">
        <v>5351</v>
      </c>
      <c r="W520" s="1" t="s">
        <v>3744</v>
      </c>
      <c r="X520" s="1" t="s">
        <v>5498</v>
      </c>
      <c r="Y520" s="1" t="s">
        <v>5571</v>
      </c>
      <c r="Z520" s="1" t="s">
        <v>5572</v>
      </c>
    </row>
    <row r="521" spans="1:26" x14ac:dyDescent="0.2">
      <c r="A521" s="1" t="s">
        <v>5346</v>
      </c>
      <c r="B521" s="1" t="s">
        <v>4128</v>
      </c>
      <c r="C521" s="3">
        <v>42158</v>
      </c>
      <c r="D521" s="1" t="s">
        <v>3657</v>
      </c>
      <c r="E521" s="1" t="s">
        <v>5347</v>
      </c>
      <c r="F521" s="5">
        <v>40.78</v>
      </c>
      <c r="G521" s="5">
        <v>33.979999999999997</v>
      </c>
      <c r="H521" s="5">
        <v>6.12</v>
      </c>
      <c r="I521" s="1" t="s">
        <v>5406</v>
      </c>
      <c r="J521" s="5">
        <v>0</v>
      </c>
      <c r="K521" s="5">
        <v>0</v>
      </c>
      <c r="L521" s="1" t="s">
        <v>5349</v>
      </c>
      <c r="M521" s="5">
        <v>33.979999999999997</v>
      </c>
      <c r="N521" s="5">
        <v>6.8</v>
      </c>
      <c r="O521" s="1" t="s">
        <v>3642</v>
      </c>
      <c r="P521" s="5">
        <v>33.979999999999997</v>
      </c>
      <c r="Q521" s="5">
        <v>0.56000000000000005</v>
      </c>
      <c r="R521" s="1" t="s">
        <v>5351</v>
      </c>
      <c r="S521" s="5">
        <v>33.979999999999997</v>
      </c>
      <c r="T521" s="5">
        <v>2.58</v>
      </c>
      <c r="U521" s="1" t="s">
        <v>5351</v>
      </c>
      <c r="V521" s="1" t="s">
        <v>5351</v>
      </c>
      <c r="W521" s="1" t="s">
        <v>5433</v>
      </c>
      <c r="X521" s="1" t="s">
        <v>4814</v>
      </c>
      <c r="Y521" s="1" t="s">
        <v>3510</v>
      </c>
      <c r="Z521" s="1" t="s">
        <v>3511</v>
      </c>
    </row>
    <row r="522" spans="1:26" x14ac:dyDescent="0.2">
      <c r="A522" s="1" t="s">
        <v>5346</v>
      </c>
      <c r="B522" s="1" t="s">
        <v>4129</v>
      </c>
      <c r="C522" s="3">
        <v>42158</v>
      </c>
      <c r="D522" s="1" t="s">
        <v>4130</v>
      </c>
      <c r="E522" s="1" t="s">
        <v>4131</v>
      </c>
      <c r="F522" s="5">
        <v>2577.7199999999998</v>
      </c>
      <c r="G522" s="5">
        <v>2577.7199999999998</v>
      </c>
      <c r="H522" s="5">
        <v>180.44</v>
      </c>
      <c r="I522" s="1" t="s">
        <v>5348</v>
      </c>
      <c r="J522" s="5">
        <v>0</v>
      </c>
      <c r="K522" s="5">
        <v>0</v>
      </c>
      <c r="L522" s="1" t="s">
        <v>5349</v>
      </c>
      <c r="M522" s="5">
        <v>0</v>
      </c>
      <c r="N522" s="5">
        <v>0</v>
      </c>
      <c r="O522" s="1" t="s">
        <v>5349</v>
      </c>
      <c r="P522" s="5">
        <v>2577.7199999999998</v>
      </c>
      <c r="Q522" s="5">
        <v>0</v>
      </c>
      <c r="R522" s="1" t="s">
        <v>3712</v>
      </c>
      <c r="S522" s="5">
        <v>2577.7199999999998</v>
      </c>
      <c r="T522" s="5">
        <v>0</v>
      </c>
      <c r="U522" s="1" t="s">
        <v>3712</v>
      </c>
      <c r="V522" s="1" t="s">
        <v>5656</v>
      </c>
      <c r="W522" s="1" t="s">
        <v>4132</v>
      </c>
      <c r="X522" s="1" t="s">
        <v>5021</v>
      </c>
      <c r="Y522" s="1" t="s">
        <v>5022</v>
      </c>
      <c r="Z522" s="1" t="s">
        <v>5023</v>
      </c>
    </row>
    <row r="523" spans="1:26" x14ac:dyDescent="0.2">
      <c r="A523" s="1" t="s">
        <v>5346</v>
      </c>
      <c r="B523" s="1" t="s">
        <v>4134</v>
      </c>
      <c r="C523" s="3">
        <v>42158</v>
      </c>
      <c r="D523" s="1" t="s">
        <v>3641</v>
      </c>
      <c r="E523" s="1" t="s">
        <v>5382</v>
      </c>
      <c r="F523" s="5">
        <v>3103.8</v>
      </c>
      <c r="G523" s="5">
        <v>2698.96</v>
      </c>
      <c r="H523" s="5">
        <v>107.96</v>
      </c>
      <c r="I523" s="1" t="s">
        <v>5042</v>
      </c>
      <c r="J523" s="5">
        <v>0</v>
      </c>
      <c r="K523" s="5">
        <v>0</v>
      </c>
      <c r="L523" s="1" t="s">
        <v>5349</v>
      </c>
      <c r="M523" s="5">
        <v>2698.96</v>
      </c>
      <c r="N523" s="5">
        <v>404.84</v>
      </c>
      <c r="O523" s="1" t="s">
        <v>3642</v>
      </c>
      <c r="P523" s="5">
        <v>2698.96</v>
      </c>
      <c r="Q523" s="5">
        <v>44.53</v>
      </c>
      <c r="R523" s="1" t="s">
        <v>5351</v>
      </c>
      <c r="S523" s="5">
        <v>2698.96</v>
      </c>
      <c r="T523" s="5">
        <v>205.12</v>
      </c>
      <c r="U523" s="1" t="s">
        <v>5351</v>
      </c>
      <c r="V523" s="1" t="s">
        <v>5351</v>
      </c>
      <c r="W523" s="1" t="s">
        <v>4135</v>
      </c>
      <c r="X523" s="1" t="s">
        <v>5408</v>
      </c>
      <c r="Y523" s="1" t="s">
        <v>3747</v>
      </c>
      <c r="Z523" s="1" t="s">
        <v>3748</v>
      </c>
    </row>
    <row r="524" spans="1:26" x14ac:dyDescent="0.2">
      <c r="A524" s="1" t="s">
        <v>5346</v>
      </c>
      <c r="B524" s="1" t="s">
        <v>4134</v>
      </c>
      <c r="C524" s="3">
        <v>42158</v>
      </c>
      <c r="D524" s="1" t="s">
        <v>3641</v>
      </c>
      <c r="E524" s="1" t="s">
        <v>5382</v>
      </c>
      <c r="F524" s="5">
        <v>578.22</v>
      </c>
      <c r="G524" s="5">
        <v>502.8</v>
      </c>
      <c r="H524" s="5">
        <v>20.11</v>
      </c>
      <c r="I524" s="1" t="s">
        <v>5042</v>
      </c>
      <c r="J524" s="5">
        <v>0</v>
      </c>
      <c r="K524" s="5">
        <v>0</v>
      </c>
      <c r="L524" s="1" t="s">
        <v>5349</v>
      </c>
      <c r="M524" s="5">
        <v>502.8</v>
      </c>
      <c r="N524" s="5">
        <v>75.42</v>
      </c>
      <c r="O524" s="1" t="s">
        <v>3642</v>
      </c>
      <c r="P524" s="5">
        <v>502.8</v>
      </c>
      <c r="Q524" s="5">
        <v>8.3000000000000007</v>
      </c>
      <c r="R524" s="1" t="s">
        <v>5351</v>
      </c>
      <c r="S524" s="5">
        <v>502.8</v>
      </c>
      <c r="T524" s="5">
        <v>38.21</v>
      </c>
      <c r="U524" s="1" t="s">
        <v>5351</v>
      </c>
      <c r="V524" s="1" t="s">
        <v>5351</v>
      </c>
      <c r="W524" s="1" t="s">
        <v>4135</v>
      </c>
      <c r="X524" s="1" t="s">
        <v>5408</v>
      </c>
      <c r="Y524" s="1" t="s">
        <v>3755</v>
      </c>
      <c r="Z524" s="1" t="s">
        <v>3756</v>
      </c>
    </row>
    <row r="525" spans="1:26" x14ac:dyDescent="0.2">
      <c r="A525" s="1" t="s">
        <v>5346</v>
      </c>
      <c r="B525" s="1" t="s">
        <v>4134</v>
      </c>
      <c r="C525" s="3">
        <v>42158</v>
      </c>
      <c r="D525" s="1" t="s">
        <v>3641</v>
      </c>
      <c r="E525" s="1" t="s">
        <v>5382</v>
      </c>
      <c r="F525" s="5">
        <v>2791.35</v>
      </c>
      <c r="G525" s="5">
        <v>2791.35</v>
      </c>
      <c r="H525" s="5">
        <v>111.65</v>
      </c>
      <c r="I525" s="1" t="s">
        <v>5558</v>
      </c>
      <c r="J525" s="5">
        <v>0</v>
      </c>
      <c r="K525" s="5">
        <v>0</v>
      </c>
      <c r="L525" s="1" t="s">
        <v>5349</v>
      </c>
      <c r="M525" s="5">
        <v>0</v>
      </c>
      <c r="N525" s="5">
        <v>0</v>
      </c>
      <c r="O525" s="1" t="s">
        <v>5349</v>
      </c>
      <c r="P525" s="5">
        <v>2791.35</v>
      </c>
      <c r="Q525" s="5">
        <v>46.06</v>
      </c>
      <c r="R525" s="1" t="s">
        <v>5351</v>
      </c>
      <c r="S525" s="5">
        <v>2791.35</v>
      </c>
      <c r="T525" s="5">
        <v>212.14</v>
      </c>
      <c r="U525" s="1" t="s">
        <v>5351</v>
      </c>
      <c r="V525" s="1" t="s">
        <v>5351</v>
      </c>
      <c r="W525" s="1" t="s">
        <v>4135</v>
      </c>
      <c r="X525" s="1" t="s">
        <v>5685</v>
      </c>
      <c r="Y525" s="1" t="s">
        <v>3751</v>
      </c>
      <c r="Z525" s="1" t="s">
        <v>3752</v>
      </c>
    </row>
    <row r="526" spans="1:26" x14ac:dyDescent="0.2">
      <c r="A526" s="1" t="s">
        <v>5346</v>
      </c>
      <c r="B526" s="1" t="s">
        <v>4134</v>
      </c>
      <c r="C526" s="3">
        <v>42158</v>
      </c>
      <c r="D526" s="1" t="s">
        <v>3649</v>
      </c>
      <c r="E526" s="1" t="s">
        <v>5382</v>
      </c>
      <c r="F526" s="5">
        <v>2034.79</v>
      </c>
      <c r="G526" s="5">
        <v>2034.79</v>
      </c>
      <c r="H526" s="5">
        <v>244.17</v>
      </c>
      <c r="I526" s="1" t="s">
        <v>5348</v>
      </c>
      <c r="J526" s="5">
        <v>0</v>
      </c>
      <c r="K526" s="5">
        <v>0</v>
      </c>
      <c r="L526" s="1" t="s">
        <v>5349</v>
      </c>
      <c r="M526" s="5">
        <v>0</v>
      </c>
      <c r="N526" s="5">
        <v>0</v>
      </c>
      <c r="O526" s="1" t="s">
        <v>5349</v>
      </c>
      <c r="P526" s="5">
        <v>2034.79</v>
      </c>
      <c r="Q526" s="5">
        <v>33.57</v>
      </c>
      <c r="R526" s="1" t="s">
        <v>5351</v>
      </c>
      <c r="S526" s="5">
        <v>2034.79</v>
      </c>
      <c r="T526" s="5">
        <v>154.63999999999999</v>
      </c>
      <c r="U526" s="1" t="s">
        <v>5351</v>
      </c>
      <c r="V526" s="1" t="s">
        <v>5351</v>
      </c>
      <c r="W526" s="1" t="s">
        <v>4135</v>
      </c>
      <c r="X526" s="1" t="s">
        <v>5498</v>
      </c>
      <c r="Y526" s="1" t="s">
        <v>5571</v>
      </c>
      <c r="Z526" s="1" t="s">
        <v>5572</v>
      </c>
    </row>
    <row r="527" spans="1:26" x14ac:dyDescent="0.2">
      <c r="A527" s="1" t="s">
        <v>5346</v>
      </c>
      <c r="B527" s="1" t="s">
        <v>4134</v>
      </c>
      <c r="C527" s="3">
        <v>42158</v>
      </c>
      <c r="D527" s="1" t="s">
        <v>3649</v>
      </c>
      <c r="E527" s="1" t="s">
        <v>5382</v>
      </c>
      <c r="F527" s="5">
        <v>1749.84</v>
      </c>
      <c r="G527" s="5">
        <v>1749.84</v>
      </c>
      <c r="H527" s="5">
        <v>209.98</v>
      </c>
      <c r="I527" s="1" t="s">
        <v>5348</v>
      </c>
      <c r="J527" s="5">
        <v>0</v>
      </c>
      <c r="K527" s="5">
        <v>0</v>
      </c>
      <c r="L527" s="1" t="s">
        <v>5349</v>
      </c>
      <c r="M527" s="5">
        <v>0</v>
      </c>
      <c r="N527" s="5">
        <v>0</v>
      </c>
      <c r="O527" s="1" t="s">
        <v>5349</v>
      </c>
      <c r="P527" s="5">
        <v>1749.84</v>
      </c>
      <c r="Q527" s="5">
        <v>28.87</v>
      </c>
      <c r="R527" s="1" t="s">
        <v>5351</v>
      </c>
      <c r="S527" s="5">
        <v>1749.84</v>
      </c>
      <c r="T527" s="5">
        <v>132.99</v>
      </c>
      <c r="U527" s="1" t="s">
        <v>5351</v>
      </c>
      <c r="V527" s="1" t="s">
        <v>5351</v>
      </c>
      <c r="W527" s="1" t="s">
        <v>4135</v>
      </c>
      <c r="X527" s="1" t="s">
        <v>5498</v>
      </c>
      <c r="Y527" s="1" t="s">
        <v>4594</v>
      </c>
      <c r="Z527" s="1" t="s">
        <v>3757</v>
      </c>
    </row>
    <row r="528" spans="1:26" x14ac:dyDescent="0.2">
      <c r="A528" s="1" t="s">
        <v>5346</v>
      </c>
      <c r="B528" s="1" t="s">
        <v>4136</v>
      </c>
      <c r="C528" s="3">
        <v>42158</v>
      </c>
      <c r="D528" s="1" t="s">
        <v>3662</v>
      </c>
      <c r="E528" s="1" t="s">
        <v>5347</v>
      </c>
      <c r="F528" s="5">
        <v>1309.03</v>
      </c>
      <c r="G528" s="5">
        <v>1309.03</v>
      </c>
      <c r="H528" s="5">
        <v>235.63</v>
      </c>
      <c r="I528" s="1" t="s">
        <v>5417</v>
      </c>
      <c r="J528" s="5">
        <v>0</v>
      </c>
      <c r="K528" s="5">
        <v>0</v>
      </c>
      <c r="L528" s="1" t="s">
        <v>5349</v>
      </c>
      <c r="M528" s="5">
        <v>1138.29</v>
      </c>
      <c r="N528" s="5">
        <v>170.74</v>
      </c>
      <c r="O528" s="1" t="s">
        <v>3642</v>
      </c>
      <c r="P528" s="5">
        <v>1138.29</v>
      </c>
      <c r="Q528" s="5">
        <v>18.78</v>
      </c>
      <c r="R528" s="1" t="s">
        <v>5351</v>
      </c>
      <c r="S528" s="5">
        <v>1138.29</v>
      </c>
      <c r="T528" s="5">
        <v>86.51</v>
      </c>
      <c r="U528" s="1" t="s">
        <v>5351</v>
      </c>
      <c r="V528" s="1" t="s">
        <v>5351</v>
      </c>
      <c r="W528" s="1" t="s">
        <v>4137</v>
      </c>
      <c r="X528" s="1" t="s">
        <v>5408</v>
      </c>
      <c r="Y528" s="1" t="s">
        <v>4138</v>
      </c>
      <c r="Z528" s="1" t="s">
        <v>4139</v>
      </c>
    </row>
    <row r="529" spans="1:26" x14ac:dyDescent="0.2">
      <c r="A529" s="1" t="s">
        <v>5346</v>
      </c>
      <c r="B529" s="1" t="s">
        <v>4136</v>
      </c>
      <c r="C529" s="3">
        <v>42158</v>
      </c>
      <c r="D529" s="1" t="s">
        <v>3662</v>
      </c>
      <c r="E529" s="1" t="s">
        <v>5347</v>
      </c>
      <c r="F529" s="5">
        <v>1309.03</v>
      </c>
      <c r="G529" s="5">
        <v>1309.03</v>
      </c>
      <c r="H529" s="5">
        <v>235.63</v>
      </c>
      <c r="I529" s="1" t="s">
        <v>5348</v>
      </c>
      <c r="J529" s="5">
        <v>0</v>
      </c>
      <c r="K529" s="5">
        <v>0</v>
      </c>
      <c r="L529" s="1" t="s">
        <v>5349</v>
      </c>
      <c r="M529" s="5">
        <v>1138.29</v>
      </c>
      <c r="N529" s="5">
        <v>170.74</v>
      </c>
      <c r="O529" s="1" t="s">
        <v>3642</v>
      </c>
      <c r="P529" s="5">
        <v>1138.29</v>
      </c>
      <c r="Q529" s="5">
        <v>18.78</v>
      </c>
      <c r="R529" s="1" t="s">
        <v>5351</v>
      </c>
      <c r="S529" s="5">
        <v>1138.29</v>
      </c>
      <c r="T529" s="5">
        <v>86.51</v>
      </c>
      <c r="U529" s="1" t="s">
        <v>5351</v>
      </c>
      <c r="V529" s="1" t="s">
        <v>5351</v>
      </c>
      <c r="W529" s="1" t="s">
        <v>4137</v>
      </c>
      <c r="X529" s="1" t="s">
        <v>5408</v>
      </c>
      <c r="Y529" s="1" t="s">
        <v>4140</v>
      </c>
      <c r="Z529" s="1" t="s">
        <v>4141</v>
      </c>
    </row>
    <row r="530" spans="1:26" x14ac:dyDescent="0.2">
      <c r="A530" s="1" t="s">
        <v>5346</v>
      </c>
      <c r="B530" s="1" t="s">
        <v>4136</v>
      </c>
      <c r="C530" s="3">
        <v>42158</v>
      </c>
      <c r="D530" s="1" t="s">
        <v>3662</v>
      </c>
      <c r="E530" s="1" t="s">
        <v>5347</v>
      </c>
      <c r="F530" s="5">
        <v>1134.8900000000001</v>
      </c>
      <c r="G530" s="5">
        <v>1134.8900000000001</v>
      </c>
      <c r="H530" s="5">
        <v>204.28</v>
      </c>
      <c r="I530" s="1" t="s">
        <v>5417</v>
      </c>
      <c r="J530" s="5">
        <v>0</v>
      </c>
      <c r="K530" s="5">
        <v>0</v>
      </c>
      <c r="L530" s="1" t="s">
        <v>5349</v>
      </c>
      <c r="M530" s="5">
        <v>986.86</v>
      </c>
      <c r="N530" s="5">
        <v>148.03</v>
      </c>
      <c r="O530" s="1" t="s">
        <v>3642</v>
      </c>
      <c r="P530" s="5">
        <v>986.86</v>
      </c>
      <c r="Q530" s="5">
        <v>16.28</v>
      </c>
      <c r="R530" s="1" t="s">
        <v>5351</v>
      </c>
      <c r="S530" s="5">
        <v>986.86</v>
      </c>
      <c r="T530" s="5">
        <v>75</v>
      </c>
      <c r="U530" s="1" t="s">
        <v>5351</v>
      </c>
      <c r="V530" s="1" t="s">
        <v>5351</v>
      </c>
      <c r="W530" s="1" t="s">
        <v>4137</v>
      </c>
      <c r="X530" s="1" t="s">
        <v>5408</v>
      </c>
      <c r="Y530" s="1" t="s">
        <v>4142</v>
      </c>
      <c r="Z530" s="1" t="s">
        <v>4143</v>
      </c>
    </row>
    <row r="531" spans="1:26" x14ac:dyDescent="0.2">
      <c r="A531" s="1" t="s">
        <v>5346</v>
      </c>
      <c r="B531" s="1" t="s">
        <v>4145</v>
      </c>
      <c r="C531" s="3">
        <v>42158</v>
      </c>
      <c r="D531" s="1" t="s">
        <v>3657</v>
      </c>
      <c r="E531" s="1" t="s">
        <v>5347</v>
      </c>
      <c r="F531" s="5">
        <v>1050.8800000000001</v>
      </c>
      <c r="G531" s="5">
        <v>913.81</v>
      </c>
      <c r="H531" s="5">
        <v>164.49</v>
      </c>
      <c r="I531" s="1" t="s">
        <v>5406</v>
      </c>
      <c r="J531" s="5">
        <v>0</v>
      </c>
      <c r="K531" s="5">
        <v>0</v>
      </c>
      <c r="L531" s="1" t="s">
        <v>5349</v>
      </c>
      <c r="M531" s="5">
        <v>913.81</v>
      </c>
      <c r="N531" s="5">
        <v>137.07</v>
      </c>
      <c r="O531" s="1" t="s">
        <v>3642</v>
      </c>
      <c r="P531" s="5">
        <v>913.81</v>
      </c>
      <c r="Q531" s="5">
        <v>15.08</v>
      </c>
      <c r="R531" s="1" t="s">
        <v>5351</v>
      </c>
      <c r="S531" s="5">
        <v>913.81</v>
      </c>
      <c r="T531" s="5">
        <v>69.45</v>
      </c>
      <c r="U531" s="1" t="s">
        <v>5351</v>
      </c>
      <c r="V531" s="1" t="s">
        <v>5351</v>
      </c>
      <c r="W531" s="1" t="s">
        <v>5412</v>
      </c>
      <c r="X531" s="1" t="s">
        <v>5408</v>
      </c>
      <c r="Y531" s="1" t="s">
        <v>4925</v>
      </c>
      <c r="Z531" s="1" t="s">
        <v>4926</v>
      </c>
    </row>
    <row r="532" spans="1:26" x14ac:dyDescent="0.2">
      <c r="A532" s="1" t="s">
        <v>5346</v>
      </c>
      <c r="B532" s="1" t="s">
        <v>4146</v>
      </c>
      <c r="C532" s="3">
        <v>42158</v>
      </c>
      <c r="D532" s="1" t="s">
        <v>3657</v>
      </c>
      <c r="E532" s="1" t="s">
        <v>5347</v>
      </c>
      <c r="F532" s="5">
        <v>267.27</v>
      </c>
      <c r="G532" s="5">
        <v>267.27</v>
      </c>
      <c r="H532" s="5">
        <v>48.11</v>
      </c>
      <c r="I532" s="1" t="s">
        <v>5406</v>
      </c>
      <c r="J532" s="5">
        <v>0</v>
      </c>
      <c r="K532" s="5">
        <v>0</v>
      </c>
      <c r="L532" s="1" t="s">
        <v>5349</v>
      </c>
      <c r="M532" s="5">
        <v>0</v>
      </c>
      <c r="N532" s="5">
        <v>0</v>
      </c>
      <c r="O532" s="1" t="s">
        <v>5349</v>
      </c>
      <c r="P532" s="5">
        <v>267.27</v>
      </c>
      <c r="Q532" s="5">
        <v>4.41</v>
      </c>
      <c r="R532" s="1" t="s">
        <v>5351</v>
      </c>
      <c r="S532" s="5">
        <v>267.27</v>
      </c>
      <c r="T532" s="5">
        <v>20.309999999999999</v>
      </c>
      <c r="U532" s="1" t="s">
        <v>5351</v>
      </c>
      <c r="V532" s="1" t="s">
        <v>5351</v>
      </c>
      <c r="W532" s="1" t="s">
        <v>4800</v>
      </c>
      <c r="X532" s="1" t="s">
        <v>5419</v>
      </c>
      <c r="Y532" s="1" t="s">
        <v>4986</v>
      </c>
      <c r="Z532" s="1" t="s">
        <v>4987</v>
      </c>
    </row>
    <row r="533" spans="1:26" x14ac:dyDescent="0.2">
      <c r="A533" s="1" t="s">
        <v>5346</v>
      </c>
      <c r="B533" s="1" t="s">
        <v>4147</v>
      </c>
      <c r="C533" s="3">
        <v>42158</v>
      </c>
      <c r="D533" s="1" t="s">
        <v>3657</v>
      </c>
      <c r="E533" s="1" t="s">
        <v>5347</v>
      </c>
      <c r="F533" s="5">
        <v>164.34</v>
      </c>
      <c r="G533" s="5">
        <v>164.34</v>
      </c>
      <c r="H533" s="5">
        <v>29.58</v>
      </c>
      <c r="I533" s="1" t="s">
        <v>5348</v>
      </c>
      <c r="J533" s="5">
        <v>0</v>
      </c>
      <c r="K533" s="5">
        <v>0</v>
      </c>
      <c r="L533" s="1" t="s">
        <v>5349</v>
      </c>
      <c r="M533" s="5">
        <v>0</v>
      </c>
      <c r="N533" s="5">
        <v>0</v>
      </c>
      <c r="O533" s="1" t="s">
        <v>5349</v>
      </c>
      <c r="P533" s="5">
        <v>164.34</v>
      </c>
      <c r="Q533" s="5">
        <v>2.71</v>
      </c>
      <c r="R533" s="1" t="s">
        <v>5351</v>
      </c>
      <c r="S533" s="5">
        <v>164.34</v>
      </c>
      <c r="T533" s="5">
        <v>12.49</v>
      </c>
      <c r="U533" s="1" t="s">
        <v>5351</v>
      </c>
      <c r="V533" s="1" t="s">
        <v>5351</v>
      </c>
      <c r="W533" s="1" t="s">
        <v>4148</v>
      </c>
      <c r="X533" s="1" t="s">
        <v>5359</v>
      </c>
      <c r="Y533" s="1" t="s">
        <v>4149</v>
      </c>
      <c r="Z533" s="1" t="s">
        <v>4150</v>
      </c>
    </row>
    <row r="534" spans="1:26" x14ac:dyDescent="0.2">
      <c r="A534" s="1" t="s">
        <v>5346</v>
      </c>
      <c r="B534" s="1" t="s">
        <v>4151</v>
      </c>
      <c r="C534" s="3">
        <v>42158</v>
      </c>
      <c r="D534" s="1" t="s">
        <v>3662</v>
      </c>
      <c r="E534" s="1" t="s">
        <v>5347</v>
      </c>
      <c r="F534" s="5">
        <v>111</v>
      </c>
      <c r="G534" s="5">
        <v>111</v>
      </c>
      <c r="H534" s="5">
        <v>19.98</v>
      </c>
      <c r="I534" s="1" t="s">
        <v>5348</v>
      </c>
      <c r="J534" s="5">
        <v>0</v>
      </c>
      <c r="K534" s="5">
        <v>0</v>
      </c>
      <c r="L534" s="1" t="s">
        <v>5349</v>
      </c>
      <c r="M534" s="5">
        <v>0</v>
      </c>
      <c r="N534" s="5">
        <v>0</v>
      </c>
      <c r="O534" s="1" t="s">
        <v>5349</v>
      </c>
      <c r="P534" s="5">
        <v>111</v>
      </c>
      <c r="Q534" s="5">
        <v>1.83</v>
      </c>
      <c r="R534" s="1" t="s">
        <v>5351</v>
      </c>
      <c r="S534" s="5">
        <v>111</v>
      </c>
      <c r="T534" s="5">
        <v>8.44</v>
      </c>
      <c r="U534" s="1" t="s">
        <v>5351</v>
      </c>
      <c r="V534" s="1" t="s">
        <v>5351</v>
      </c>
      <c r="W534" s="1" t="s">
        <v>4152</v>
      </c>
      <c r="X534" s="1" t="s">
        <v>5530</v>
      </c>
      <c r="Y534" s="1" t="s">
        <v>4153</v>
      </c>
      <c r="Z534" s="1" t="s">
        <v>4115</v>
      </c>
    </row>
    <row r="535" spans="1:26" x14ac:dyDescent="0.2">
      <c r="A535" s="1" t="s">
        <v>5346</v>
      </c>
      <c r="B535" s="1" t="s">
        <v>4151</v>
      </c>
      <c r="C535" s="3">
        <v>42158</v>
      </c>
      <c r="D535" s="1" t="s">
        <v>3662</v>
      </c>
      <c r="E535" s="1" t="s">
        <v>5347</v>
      </c>
      <c r="F535" s="5">
        <v>925</v>
      </c>
      <c r="G535" s="5">
        <v>925</v>
      </c>
      <c r="H535" s="5">
        <v>166.5</v>
      </c>
      <c r="I535" s="1" t="s">
        <v>5348</v>
      </c>
      <c r="J535" s="5">
        <v>0</v>
      </c>
      <c r="K535" s="5">
        <v>0</v>
      </c>
      <c r="L535" s="1" t="s">
        <v>5349</v>
      </c>
      <c r="M535" s="5">
        <v>0</v>
      </c>
      <c r="N535" s="5">
        <v>0</v>
      </c>
      <c r="O535" s="1" t="s">
        <v>5349</v>
      </c>
      <c r="P535" s="5">
        <v>925</v>
      </c>
      <c r="Q535" s="5">
        <v>15.26</v>
      </c>
      <c r="R535" s="1" t="s">
        <v>5351</v>
      </c>
      <c r="S535" s="5">
        <v>925</v>
      </c>
      <c r="T535" s="5">
        <v>70.3</v>
      </c>
      <c r="U535" s="1" t="s">
        <v>5351</v>
      </c>
      <c r="V535" s="1" t="s">
        <v>5351</v>
      </c>
      <c r="W535" s="1" t="s">
        <v>4152</v>
      </c>
      <c r="X535" s="1" t="s">
        <v>5530</v>
      </c>
      <c r="Y535" s="1" t="s">
        <v>4154</v>
      </c>
      <c r="Z535" s="1" t="s">
        <v>4115</v>
      </c>
    </row>
    <row r="536" spans="1:26" x14ac:dyDescent="0.2">
      <c r="A536" s="1" t="s">
        <v>5346</v>
      </c>
      <c r="B536" s="1" t="s">
        <v>4155</v>
      </c>
      <c r="C536" s="3">
        <v>42158</v>
      </c>
      <c r="D536" s="1" t="s">
        <v>3662</v>
      </c>
      <c r="E536" s="1" t="s">
        <v>5347</v>
      </c>
      <c r="F536" s="5">
        <v>3648.23</v>
      </c>
      <c r="G536" s="5">
        <v>3648.23</v>
      </c>
      <c r="H536" s="5">
        <v>656.68</v>
      </c>
      <c r="I536" s="1" t="s">
        <v>5417</v>
      </c>
      <c r="J536" s="5">
        <v>0</v>
      </c>
      <c r="K536" s="5">
        <v>0</v>
      </c>
      <c r="L536" s="1" t="s">
        <v>5349</v>
      </c>
      <c r="M536" s="5">
        <v>0</v>
      </c>
      <c r="N536" s="5">
        <v>0</v>
      </c>
      <c r="O536" s="1" t="s">
        <v>5349</v>
      </c>
      <c r="P536" s="5">
        <v>3648.23</v>
      </c>
      <c r="Q536" s="5">
        <v>60.2</v>
      </c>
      <c r="R536" s="1" t="s">
        <v>5351</v>
      </c>
      <c r="S536" s="5">
        <v>3648.23</v>
      </c>
      <c r="T536" s="5">
        <v>277.27</v>
      </c>
      <c r="U536" s="1" t="s">
        <v>5351</v>
      </c>
      <c r="V536" s="1" t="s">
        <v>5351</v>
      </c>
      <c r="W536" s="1" t="s">
        <v>3658</v>
      </c>
      <c r="X536" s="1" t="s">
        <v>5419</v>
      </c>
      <c r="Y536" s="1" t="s">
        <v>4156</v>
      </c>
      <c r="Z536" s="1" t="s">
        <v>4157</v>
      </c>
    </row>
    <row r="537" spans="1:26" x14ac:dyDescent="0.2">
      <c r="A537" s="1" t="s">
        <v>5346</v>
      </c>
      <c r="B537" s="1" t="s">
        <v>4158</v>
      </c>
      <c r="C537" s="3">
        <v>42158</v>
      </c>
      <c r="D537" s="1" t="s">
        <v>3641</v>
      </c>
      <c r="E537" s="1" t="s">
        <v>4159</v>
      </c>
      <c r="F537" s="5">
        <v>551.33000000000004</v>
      </c>
      <c r="G537" s="5">
        <v>551.33000000000004</v>
      </c>
      <c r="H537" s="5">
        <v>38.590000000000003</v>
      </c>
      <c r="I537" s="1" t="s">
        <v>5417</v>
      </c>
      <c r="J537" s="5">
        <v>0</v>
      </c>
      <c r="K537" s="5">
        <v>0</v>
      </c>
      <c r="L537" s="1" t="s">
        <v>5349</v>
      </c>
      <c r="M537" s="5">
        <v>479.42</v>
      </c>
      <c r="N537" s="5">
        <v>71.91</v>
      </c>
      <c r="O537" s="1" t="s">
        <v>3642</v>
      </c>
      <c r="P537" s="5">
        <v>479.42</v>
      </c>
      <c r="Q537" s="5">
        <v>7.91</v>
      </c>
      <c r="R537" s="1" t="s">
        <v>5351</v>
      </c>
      <c r="S537" s="5">
        <v>479.42</v>
      </c>
      <c r="T537" s="5">
        <v>36.44</v>
      </c>
      <c r="U537" s="1" t="s">
        <v>5351</v>
      </c>
      <c r="V537" s="1" t="s">
        <v>5351</v>
      </c>
      <c r="W537" s="1" t="s">
        <v>4160</v>
      </c>
      <c r="X537" s="1" t="s">
        <v>5359</v>
      </c>
      <c r="Y537" s="1" t="s">
        <v>4161</v>
      </c>
      <c r="Z537" s="1" t="s">
        <v>4162</v>
      </c>
    </row>
    <row r="538" spans="1:26" x14ac:dyDescent="0.2">
      <c r="A538" s="1" t="s">
        <v>5346</v>
      </c>
      <c r="B538" s="1" t="s">
        <v>4163</v>
      </c>
      <c r="C538" s="3">
        <v>42158</v>
      </c>
      <c r="D538" s="1" t="s">
        <v>3649</v>
      </c>
      <c r="E538" s="1" t="s">
        <v>5382</v>
      </c>
      <c r="F538" s="5">
        <v>253.32</v>
      </c>
      <c r="G538" s="5">
        <v>220.28</v>
      </c>
      <c r="H538" s="5">
        <v>8.81</v>
      </c>
      <c r="I538" s="1" t="s">
        <v>5406</v>
      </c>
      <c r="J538" s="5">
        <v>0</v>
      </c>
      <c r="K538" s="5">
        <v>0</v>
      </c>
      <c r="L538" s="1" t="s">
        <v>5349</v>
      </c>
      <c r="M538" s="5">
        <v>220.28</v>
      </c>
      <c r="N538" s="5">
        <v>33.04</v>
      </c>
      <c r="O538" s="1" t="s">
        <v>3642</v>
      </c>
      <c r="P538" s="5">
        <v>220.28</v>
      </c>
      <c r="Q538" s="5">
        <v>3.63</v>
      </c>
      <c r="R538" s="1" t="s">
        <v>5351</v>
      </c>
      <c r="S538" s="5">
        <v>220.28</v>
      </c>
      <c r="T538" s="5">
        <v>16.739999999999998</v>
      </c>
      <c r="U538" s="1" t="s">
        <v>5351</v>
      </c>
      <c r="V538" s="1" t="s">
        <v>5351</v>
      </c>
      <c r="W538" s="1" t="s">
        <v>5641</v>
      </c>
      <c r="X538" s="1" t="s">
        <v>5408</v>
      </c>
      <c r="Y538" s="1" t="s">
        <v>4931</v>
      </c>
      <c r="Z538" s="1" t="s">
        <v>4932</v>
      </c>
    </row>
    <row r="539" spans="1:26" x14ac:dyDescent="0.2">
      <c r="A539" s="1" t="s">
        <v>5346</v>
      </c>
      <c r="B539" s="1" t="s">
        <v>4163</v>
      </c>
      <c r="C539" s="3">
        <v>42158</v>
      </c>
      <c r="D539" s="1" t="s">
        <v>3649</v>
      </c>
      <c r="E539" s="1" t="s">
        <v>5382</v>
      </c>
      <c r="F539" s="5">
        <v>506.63</v>
      </c>
      <c r="G539" s="5">
        <v>440.55</v>
      </c>
      <c r="H539" s="5">
        <v>17.62</v>
      </c>
      <c r="I539" s="1" t="s">
        <v>5406</v>
      </c>
      <c r="J539" s="5">
        <v>0</v>
      </c>
      <c r="K539" s="5">
        <v>0</v>
      </c>
      <c r="L539" s="1" t="s">
        <v>5349</v>
      </c>
      <c r="M539" s="5">
        <v>440.55</v>
      </c>
      <c r="N539" s="5">
        <v>66.08</v>
      </c>
      <c r="O539" s="1" t="s">
        <v>3642</v>
      </c>
      <c r="P539" s="5">
        <v>440.55</v>
      </c>
      <c r="Q539" s="5">
        <v>7.27</v>
      </c>
      <c r="R539" s="1" t="s">
        <v>5351</v>
      </c>
      <c r="S539" s="5">
        <v>440.55</v>
      </c>
      <c r="T539" s="5">
        <v>33.479999999999997</v>
      </c>
      <c r="U539" s="1" t="s">
        <v>5351</v>
      </c>
      <c r="V539" s="1" t="s">
        <v>5351</v>
      </c>
      <c r="W539" s="1" t="s">
        <v>5641</v>
      </c>
      <c r="X539" s="1" t="s">
        <v>5408</v>
      </c>
      <c r="Y539" s="1" t="s">
        <v>4931</v>
      </c>
      <c r="Z539" s="1" t="s">
        <v>4932</v>
      </c>
    </row>
    <row r="540" spans="1:26" x14ac:dyDescent="0.2">
      <c r="A540" s="1" t="s">
        <v>5346</v>
      </c>
      <c r="B540" s="1" t="s">
        <v>4163</v>
      </c>
      <c r="C540" s="3">
        <v>42158</v>
      </c>
      <c r="D540" s="1" t="s">
        <v>3649</v>
      </c>
      <c r="E540" s="1" t="s">
        <v>5382</v>
      </c>
      <c r="F540" s="5">
        <v>622.98</v>
      </c>
      <c r="G540" s="5">
        <v>519.15</v>
      </c>
      <c r="H540" s="5">
        <v>20.77</v>
      </c>
      <c r="I540" s="1" t="s">
        <v>5406</v>
      </c>
      <c r="J540" s="5">
        <v>0</v>
      </c>
      <c r="K540" s="5">
        <v>0</v>
      </c>
      <c r="L540" s="1" t="s">
        <v>5349</v>
      </c>
      <c r="M540" s="5">
        <v>519.15</v>
      </c>
      <c r="N540" s="5">
        <v>103.83</v>
      </c>
      <c r="O540" s="1" t="s">
        <v>3642</v>
      </c>
      <c r="P540" s="5">
        <v>519.15</v>
      </c>
      <c r="Q540" s="5">
        <v>8.57</v>
      </c>
      <c r="R540" s="1" t="s">
        <v>5351</v>
      </c>
      <c r="S540" s="5">
        <v>519.15</v>
      </c>
      <c r="T540" s="5">
        <v>39.46</v>
      </c>
      <c r="U540" s="1" t="s">
        <v>5351</v>
      </c>
      <c r="V540" s="1" t="s">
        <v>5351</v>
      </c>
      <c r="W540" s="1" t="s">
        <v>5641</v>
      </c>
      <c r="X540" s="1" t="s">
        <v>5498</v>
      </c>
      <c r="Y540" s="1" t="s">
        <v>5511</v>
      </c>
      <c r="Z540" s="1" t="s">
        <v>5512</v>
      </c>
    </row>
    <row r="541" spans="1:26" x14ac:dyDescent="0.2">
      <c r="A541" s="1" t="s">
        <v>5346</v>
      </c>
      <c r="B541" s="1" t="s">
        <v>4163</v>
      </c>
      <c r="C541" s="3">
        <v>42158</v>
      </c>
      <c r="D541" s="1" t="s">
        <v>3649</v>
      </c>
      <c r="E541" s="1" t="s">
        <v>5382</v>
      </c>
      <c r="F541" s="5">
        <v>87.68</v>
      </c>
      <c r="G541" s="5">
        <v>76.239999999999995</v>
      </c>
      <c r="H541" s="5">
        <v>3.05</v>
      </c>
      <c r="I541" s="1" t="s">
        <v>5406</v>
      </c>
      <c r="J541" s="5">
        <v>0</v>
      </c>
      <c r="K541" s="5">
        <v>0</v>
      </c>
      <c r="L541" s="1" t="s">
        <v>5349</v>
      </c>
      <c r="M541" s="5">
        <v>76.239999999999995</v>
      </c>
      <c r="N541" s="5">
        <v>11.44</v>
      </c>
      <c r="O541" s="1" t="s">
        <v>3642</v>
      </c>
      <c r="P541" s="5">
        <v>76.239999999999995</v>
      </c>
      <c r="Q541" s="5">
        <v>1.26</v>
      </c>
      <c r="R541" s="1" t="s">
        <v>5351</v>
      </c>
      <c r="S541" s="5">
        <v>76.239999999999995</v>
      </c>
      <c r="T541" s="5">
        <v>5.79</v>
      </c>
      <c r="U541" s="1" t="s">
        <v>5351</v>
      </c>
      <c r="V541" s="1" t="s">
        <v>5351</v>
      </c>
      <c r="W541" s="1" t="s">
        <v>5641</v>
      </c>
      <c r="X541" s="1" t="s">
        <v>5408</v>
      </c>
      <c r="Y541" s="1" t="s">
        <v>3696</v>
      </c>
      <c r="Z541" s="1" t="s">
        <v>3697</v>
      </c>
    </row>
    <row r="542" spans="1:26" x14ac:dyDescent="0.2">
      <c r="A542" s="1" t="s">
        <v>5346</v>
      </c>
      <c r="B542" s="1" t="s">
        <v>4163</v>
      </c>
      <c r="C542" s="3">
        <v>42158</v>
      </c>
      <c r="D542" s="1" t="s">
        <v>3700</v>
      </c>
      <c r="E542" s="1" t="s">
        <v>5382</v>
      </c>
      <c r="F542" s="5">
        <v>3180.28</v>
      </c>
      <c r="G542" s="5">
        <v>2213.56</v>
      </c>
      <c r="H542" s="5">
        <v>88.54</v>
      </c>
      <c r="I542" s="1" t="s">
        <v>5579</v>
      </c>
      <c r="J542" s="5">
        <v>4017.97</v>
      </c>
      <c r="K542" s="5">
        <v>634.69000000000005</v>
      </c>
      <c r="L542" s="1" t="s">
        <v>5579</v>
      </c>
      <c r="M542" s="5">
        <v>2213.56</v>
      </c>
      <c r="N542" s="5">
        <v>332.03</v>
      </c>
      <c r="O542" s="1" t="s">
        <v>3642</v>
      </c>
      <c r="P542" s="5">
        <v>2213.56</v>
      </c>
      <c r="Q542" s="5">
        <v>36.520000000000003</v>
      </c>
      <c r="R542" s="1" t="s">
        <v>5351</v>
      </c>
      <c r="S542" s="5">
        <v>2213.56</v>
      </c>
      <c r="T542" s="5">
        <v>168.23</v>
      </c>
      <c r="U542" s="1" t="s">
        <v>5351</v>
      </c>
      <c r="V542" s="1" t="s">
        <v>5351</v>
      </c>
      <c r="W542" s="1" t="s">
        <v>5641</v>
      </c>
      <c r="X542" s="1" t="s">
        <v>5392</v>
      </c>
      <c r="Y542" s="1" t="s">
        <v>5581</v>
      </c>
      <c r="Z542" s="1" t="s">
        <v>4164</v>
      </c>
    </row>
    <row r="543" spans="1:26" x14ac:dyDescent="0.2">
      <c r="A543" s="1" t="s">
        <v>5346</v>
      </c>
      <c r="B543" s="1" t="s">
        <v>4165</v>
      </c>
      <c r="C543" s="3">
        <v>42158</v>
      </c>
      <c r="D543" s="1" t="s">
        <v>3657</v>
      </c>
      <c r="E543" s="1" t="s">
        <v>5347</v>
      </c>
      <c r="F543" s="5">
        <v>1240.6400000000001</v>
      </c>
      <c r="G543" s="5">
        <v>1078.82</v>
      </c>
      <c r="H543" s="5">
        <v>194.19</v>
      </c>
      <c r="I543" s="1" t="s">
        <v>5406</v>
      </c>
      <c r="J543" s="5">
        <v>0</v>
      </c>
      <c r="K543" s="5">
        <v>0</v>
      </c>
      <c r="L543" s="1" t="s">
        <v>5349</v>
      </c>
      <c r="M543" s="5">
        <v>1078.82</v>
      </c>
      <c r="N543" s="5">
        <v>161.82</v>
      </c>
      <c r="O543" s="1" t="s">
        <v>3642</v>
      </c>
      <c r="P543" s="5">
        <v>1078.82</v>
      </c>
      <c r="Q543" s="5">
        <v>17.8</v>
      </c>
      <c r="R543" s="1" t="s">
        <v>5351</v>
      </c>
      <c r="S543" s="5">
        <v>1078.82</v>
      </c>
      <c r="T543" s="5">
        <v>81.99</v>
      </c>
      <c r="U543" s="1" t="s">
        <v>5351</v>
      </c>
      <c r="V543" s="1" t="s">
        <v>5351</v>
      </c>
      <c r="W543" s="1" t="s">
        <v>4059</v>
      </c>
      <c r="X543" s="1" t="s">
        <v>5408</v>
      </c>
      <c r="Y543" s="1" t="s">
        <v>4892</v>
      </c>
      <c r="Z543" s="1" t="s">
        <v>4893</v>
      </c>
    </row>
    <row r="544" spans="1:26" x14ac:dyDescent="0.2">
      <c r="A544" s="1" t="s">
        <v>5346</v>
      </c>
      <c r="B544" s="1" t="s">
        <v>4166</v>
      </c>
      <c r="C544" s="3">
        <v>42158</v>
      </c>
      <c r="D544" s="1" t="s">
        <v>3662</v>
      </c>
      <c r="E544" s="1" t="s">
        <v>5347</v>
      </c>
      <c r="F544" s="5">
        <v>1979.38</v>
      </c>
      <c r="G544" s="5">
        <v>1979.38</v>
      </c>
      <c r="H544" s="5">
        <v>356.29</v>
      </c>
      <c r="I544" s="1" t="s">
        <v>5348</v>
      </c>
      <c r="J544" s="5">
        <v>0</v>
      </c>
      <c r="K544" s="5">
        <v>0</v>
      </c>
      <c r="L544" s="1" t="s">
        <v>5349</v>
      </c>
      <c r="M544" s="5">
        <v>0</v>
      </c>
      <c r="N544" s="5">
        <v>0</v>
      </c>
      <c r="O544" s="1" t="s">
        <v>5349</v>
      </c>
      <c r="P544" s="5">
        <v>1979.38</v>
      </c>
      <c r="Q544" s="5">
        <v>32.659999999999997</v>
      </c>
      <c r="R544" s="1" t="s">
        <v>5351</v>
      </c>
      <c r="S544" s="5">
        <v>1979.38</v>
      </c>
      <c r="T544" s="5">
        <v>150.43</v>
      </c>
      <c r="U544" s="1" t="s">
        <v>5351</v>
      </c>
      <c r="V544" s="1" t="s">
        <v>5351</v>
      </c>
      <c r="W544" s="1" t="s">
        <v>4167</v>
      </c>
      <c r="X544" s="1" t="s">
        <v>5530</v>
      </c>
      <c r="Y544" s="1" t="s">
        <v>4168</v>
      </c>
      <c r="Z544" s="1" t="s">
        <v>4169</v>
      </c>
    </row>
    <row r="545" spans="1:26" x14ac:dyDescent="0.2">
      <c r="A545" s="1" t="s">
        <v>5346</v>
      </c>
      <c r="B545" s="1" t="s">
        <v>4170</v>
      </c>
      <c r="C545" s="3">
        <v>42158</v>
      </c>
      <c r="D545" s="1" t="s">
        <v>3662</v>
      </c>
      <c r="E545" s="1" t="s">
        <v>5347</v>
      </c>
      <c r="F545" s="5">
        <v>350.01</v>
      </c>
      <c r="G545" s="5">
        <v>350.01</v>
      </c>
      <c r="H545" s="5">
        <v>63</v>
      </c>
      <c r="I545" s="1" t="s">
        <v>5348</v>
      </c>
      <c r="J545" s="5">
        <v>0</v>
      </c>
      <c r="K545" s="5">
        <v>0</v>
      </c>
      <c r="L545" s="1" t="s">
        <v>5349</v>
      </c>
      <c r="M545" s="5">
        <v>0</v>
      </c>
      <c r="N545" s="5">
        <v>0</v>
      </c>
      <c r="O545" s="1" t="s">
        <v>5349</v>
      </c>
      <c r="P545" s="5">
        <v>350.01</v>
      </c>
      <c r="Q545" s="5">
        <v>5.78</v>
      </c>
      <c r="R545" s="1" t="s">
        <v>5351</v>
      </c>
      <c r="S545" s="5">
        <v>350.01</v>
      </c>
      <c r="T545" s="5">
        <v>26.6</v>
      </c>
      <c r="U545" s="1" t="s">
        <v>5351</v>
      </c>
      <c r="V545" s="1" t="s">
        <v>5351</v>
      </c>
      <c r="W545" s="1" t="s">
        <v>4167</v>
      </c>
      <c r="X545" s="1" t="s">
        <v>5408</v>
      </c>
      <c r="Y545" s="1" t="s">
        <v>4171</v>
      </c>
      <c r="Z545" s="1" t="s">
        <v>4172</v>
      </c>
    </row>
    <row r="546" spans="1:26" x14ac:dyDescent="0.2">
      <c r="A546" s="1" t="s">
        <v>5346</v>
      </c>
      <c r="B546" s="1" t="s">
        <v>4170</v>
      </c>
      <c r="C546" s="3">
        <v>42158</v>
      </c>
      <c r="D546" s="1" t="s">
        <v>3662</v>
      </c>
      <c r="E546" s="1" t="s">
        <v>5347</v>
      </c>
      <c r="F546" s="5">
        <v>350.01</v>
      </c>
      <c r="G546" s="5">
        <v>350.01</v>
      </c>
      <c r="H546" s="5">
        <v>63</v>
      </c>
      <c r="I546" s="1" t="s">
        <v>5348</v>
      </c>
      <c r="J546" s="5">
        <v>0</v>
      </c>
      <c r="K546" s="5">
        <v>0</v>
      </c>
      <c r="L546" s="1" t="s">
        <v>5349</v>
      </c>
      <c r="M546" s="5">
        <v>0</v>
      </c>
      <c r="N546" s="5">
        <v>0</v>
      </c>
      <c r="O546" s="1" t="s">
        <v>5349</v>
      </c>
      <c r="P546" s="5">
        <v>350.01</v>
      </c>
      <c r="Q546" s="5">
        <v>5.78</v>
      </c>
      <c r="R546" s="1" t="s">
        <v>5351</v>
      </c>
      <c r="S546" s="5">
        <v>350.01</v>
      </c>
      <c r="T546" s="5">
        <v>26.6</v>
      </c>
      <c r="U546" s="1" t="s">
        <v>5351</v>
      </c>
      <c r="V546" s="1" t="s">
        <v>5351</v>
      </c>
      <c r="W546" s="1" t="s">
        <v>4167</v>
      </c>
      <c r="X546" s="1" t="s">
        <v>5408</v>
      </c>
      <c r="Y546" s="1" t="s">
        <v>4171</v>
      </c>
      <c r="Z546" s="1" t="s">
        <v>4172</v>
      </c>
    </row>
    <row r="547" spans="1:26" x14ac:dyDescent="0.2">
      <c r="A547" s="1" t="s">
        <v>5346</v>
      </c>
      <c r="B547" s="1" t="s">
        <v>4170</v>
      </c>
      <c r="C547" s="3">
        <v>42158</v>
      </c>
      <c r="D547" s="1" t="s">
        <v>3662</v>
      </c>
      <c r="E547" s="1" t="s">
        <v>5347</v>
      </c>
      <c r="F547" s="5">
        <v>741.83</v>
      </c>
      <c r="G547" s="5">
        <v>741.83</v>
      </c>
      <c r="H547" s="5">
        <v>133.53</v>
      </c>
      <c r="I547" s="1" t="s">
        <v>5348</v>
      </c>
      <c r="J547" s="5">
        <v>0</v>
      </c>
      <c r="K547" s="5">
        <v>0</v>
      </c>
      <c r="L547" s="1" t="s">
        <v>5349</v>
      </c>
      <c r="M547" s="5">
        <v>0</v>
      </c>
      <c r="N547" s="5">
        <v>0</v>
      </c>
      <c r="O547" s="1" t="s">
        <v>5349</v>
      </c>
      <c r="P547" s="5">
        <v>741.83</v>
      </c>
      <c r="Q547" s="5">
        <v>12.24</v>
      </c>
      <c r="R547" s="1" t="s">
        <v>5351</v>
      </c>
      <c r="S547" s="5">
        <v>741.83</v>
      </c>
      <c r="T547" s="5">
        <v>56.38</v>
      </c>
      <c r="U547" s="1" t="s">
        <v>5351</v>
      </c>
      <c r="V547" s="1" t="s">
        <v>5351</v>
      </c>
      <c r="W547" s="1" t="s">
        <v>4167</v>
      </c>
      <c r="X547" s="1" t="s">
        <v>5530</v>
      </c>
      <c r="Y547" s="1" t="s">
        <v>3909</v>
      </c>
      <c r="Z547" s="1" t="s">
        <v>3910</v>
      </c>
    </row>
    <row r="548" spans="1:26" x14ac:dyDescent="0.2">
      <c r="A548" s="1" t="s">
        <v>5346</v>
      </c>
      <c r="B548" s="1" t="s">
        <v>4170</v>
      </c>
      <c r="C548" s="3">
        <v>42158</v>
      </c>
      <c r="D548" s="1" t="s">
        <v>3662</v>
      </c>
      <c r="E548" s="1" t="s">
        <v>5347</v>
      </c>
      <c r="F548" s="5">
        <v>5140.8900000000003</v>
      </c>
      <c r="G548" s="5">
        <v>5140.8900000000003</v>
      </c>
      <c r="H548" s="5">
        <v>925.36</v>
      </c>
      <c r="I548" s="1" t="s">
        <v>5348</v>
      </c>
      <c r="J548" s="5">
        <v>0</v>
      </c>
      <c r="K548" s="5">
        <v>0</v>
      </c>
      <c r="L548" s="1" t="s">
        <v>5349</v>
      </c>
      <c r="M548" s="5">
        <v>0</v>
      </c>
      <c r="N548" s="5">
        <v>0</v>
      </c>
      <c r="O548" s="1" t="s">
        <v>5349</v>
      </c>
      <c r="P548" s="5">
        <v>5140.8900000000003</v>
      </c>
      <c r="Q548" s="5">
        <v>84.82</v>
      </c>
      <c r="R548" s="1" t="s">
        <v>5351</v>
      </c>
      <c r="S548" s="5">
        <v>5140.8900000000003</v>
      </c>
      <c r="T548" s="5">
        <v>390.71</v>
      </c>
      <c r="U548" s="1" t="s">
        <v>5351</v>
      </c>
      <c r="V548" s="1" t="s">
        <v>5351</v>
      </c>
      <c r="W548" s="1" t="s">
        <v>4167</v>
      </c>
      <c r="X548" s="1" t="s">
        <v>5408</v>
      </c>
      <c r="Y548" s="1" t="s">
        <v>5520</v>
      </c>
      <c r="Z548" s="1" t="s">
        <v>5521</v>
      </c>
    </row>
    <row r="549" spans="1:26" x14ac:dyDescent="0.2">
      <c r="A549" s="1" t="s">
        <v>5346</v>
      </c>
      <c r="B549" s="1" t="s">
        <v>4170</v>
      </c>
      <c r="C549" s="3">
        <v>42158</v>
      </c>
      <c r="D549" s="1" t="s">
        <v>3662</v>
      </c>
      <c r="E549" s="1" t="s">
        <v>5347</v>
      </c>
      <c r="F549" s="5">
        <v>570.45000000000005</v>
      </c>
      <c r="G549" s="5">
        <v>570.45000000000005</v>
      </c>
      <c r="H549" s="5">
        <v>102.68</v>
      </c>
      <c r="I549" s="1" t="s">
        <v>5348</v>
      </c>
      <c r="J549" s="5">
        <v>0</v>
      </c>
      <c r="K549" s="5">
        <v>0</v>
      </c>
      <c r="L549" s="1" t="s">
        <v>5349</v>
      </c>
      <c r="M549" s="5">
        <v>0</v>
      </c>
      <c r="N549" s="5">
        <v>0</v>
      </c>
      <c r="O549" s="1" t="s">
        <v>5349</v>
      </c>
      <c r="P549" s="5">
        <v>570.45000000000005</v>
      </c>
      <c r="Q549" s="5">
        <v>9.41</v>
      </c>
      <c r="R549" s="1" t="s">
        <v>5351</v>
      </c>
      <c r="S549" s="5">
        <v>570.45000000000005</v>
      </c>
      <c r="T549" s="5">
        <v>43.35</v>
      </c>
      <c r="U549" s="1" t="s">
        <v>5351</v>
      </c>
      <c r="V549" s="1" t="s">
        <v>5351</v>
      </c>
      <c r="W549" s="1" t="s">
        <v>4167</v>
      </c>
      <c r="X549" s="1" t="s">
        <v>5408</v>
      </c>
      <c r="Y549" s="1" t="s">
        <v>4173</v>
      </c>
      <c r="Z549" s="1" t="s">
        <v>4174</v>
      </c>
    </row>
    <row r="550" spans="1:26" x14ac:dyDescent="0.2">
      <c r="A550" s="1" t="s">
        <v>5346</v>
      </c>
      <c r="B550" s="1" t="s">
        <v>4170</v>
      </c>
      <c r="C550" s="3">
        <v>42158</v>
      </c>
      <c r="D550" s="1" t="s">
        <v>3662</v>
      </c>
      <c r="E550" s="1" t="s">
        <v>5347</v>
      </c>
      <c r="F550" s="5">
        <v>1344</v>
      </c>
      <c r="G550" s="5">
        <v>1344</v>
      </c>
      <c r="H550" s="5">
        <v>241.92</v>
      </c>
      <c r="I550" s="1" t="s">
        <v>5348</v>
      </c>
      <c r="J550" s="5">
        <v>0</v>
      </c>
      <c r="K550" s="5">
        <v>0</v>
      </c>
      <c r="L550" s="1" t="s">
        <v>5349</v>
      </c>
      <c r="M550" s="5">
        <v>0</v>
      </c>
      <c r="N550" s="5">
        <v>0</v>
      </c>
      <c r="O550" s="1" t="s">
        <v>5349</v>
      </c>
      <c r="P550" s="5">
        <v>1344</v>
      </c>
      <c r="Q550" s="5">
        <v>22.18</v>
      </c>
      <c r="R550" s="1" t="s">
        <v>5351</v>
      </c>
      <c r="S550" s="5">
        <v>1344</v>
      </c>
      <c r="T550" s="5">
        <v>102.14</v>
      </c>
      <c r="U550" s="1" t="s">
        <v>5351</v>
      </c>
      <c r="V550" s="1" t="s">
        <v>5351</v>
      </c>
      <c r="W550" s="1" t="s">
        <v>4167</v>
      </c>
      <c r="X550" s="1" t="s">
        <v>5408</v>
      </c>
      <c r="Y550" s="1" t="s">
        <v>4175</v>
      </c>
      <c r="Z550" s="1" t="s">
        <v>4172</v>
      </c>
    </row>
    <row r="551" spans="1:26" x14ac:dyDescent="0.2">
      <c r="A551" s="1" t="s">
        <v>5346</v>
      </c>
      <c r="B551" s="1" t="s">
        <v>4170</v>
      </c>
      <c r="C551" s="3">
        <v>42158</v>
      </c>
      <c r="D551" s="1" t="s">
        <v>3662</v>
      </c>
      <c r="E551" s="1" t="s">
        <v>5347</v>
      </c>
      <c r="F551" s="5">
        <v>890.5</v>
      </c>
      <c r="G551" s="5">
        <v>890.5</v>
      </c>
      <c r="H551" s="5">
        <v>160.29</v>
      </c>
      <c r="I551" s="1" t="s">
        <v>5417</v>
      </c>
      <c r="J551" s="5">
        <v>0</v>
      </c>
      <c r="K551" s="5">
        <v>0</v>
      </c>
      <c r="L551" s="1" t="s">
        <v>5349</v>
      </c>
      <c r="M551" s="5">
        <v>0</v>
      </c>
      <c r="N551" s="5">
        <v>0</v>
      </c>
      <c r="O551" s="1" t="s">
        <v>5349</v>
      </c>
      <c r="P551" s="5">
        <v>890.5</v>
      </c>
      <c r="Q551" s="5">
        <v>14.69</v>
      </c>
      <c r="R551" s="1" t="s">
        <v>5351</v>
      </c>
      <c r="S551" s="5">
        <v>890.5</v>
      </c>
      <c r="T551" s="5">
        <v>67.680000000000007</v>
      </c>
      <c r="U551" s="1" t="s">
        <v>5351</v>
      </c>
      <c r="V551" s="1" t="s">
        <v>5351</v>
      </c>
      <c r="W551" s="1" t="s">
        <v>4167</v>
      </c>
      <c r="X551" s="1" t="s">
        <v>5530</v>
      </c>
      <c r="Y551" s="1" t="s">
        <v>4176</v>
      </c>
      <c r="Z551" s="1" t="s">
        <v>4177</v>
      </c>
    </row>
    <row r="552" spans="1:26" x14ac:dyDescent="0.2">
      <c r="A552" s="1" t="s">
        <v>5346</v>
      </c>
      <c r="B552" s="1" t="s">
        <v>4170</v>
      </c>
      <c r="C552" s="3">
        <v>42158</v>
      </c>
      <c r="D552" s="1" t="s">
        <v>3662</v>
      </c>
      <c r="E552" s="1" t="s">
        <v>5347</v>
      </c>
      <c r="F552" s="5">
        <v>1704.47</v>
      </c>
      <c r="G552" s="5">
        <v>1704.47</v>
      </c>
      <c r="H552" s="5">
        <v>306.8</v>
      </c>
      <c r="I552" s="1" t="s">
        <v>5348</v>
      </c>
      <c r="J552" s="5">
        <v>0</v>
      </c>
      <c r="K552" s="5">
        <v>0</v>
      </c>
      <c r="L552" s="1" t="s">
        <v>5349</v>
      </c>
      <c r="M552" s="5">
        <v>0</v>
      </c>
      <c r="N552" s="5">
        <v>0</v>
      </c>
      <c r="O552" s="1" t="s">
        <v>5349</v>
      </c>
      <c r="P552" s="5">
        <v>1704.47</v>
      </c>
      <c r="Q552" s="5">
        <v>28.12</v>
      </c>
      <c r="R552" s="1" t="s">
        <v>5351</v>
      </c>
      <c r="S552" s="5">
        <v>1704.47</v>
      </c>
      <c r="T552" s="5">
        <v>129.54</v>
      </c>
      <c r="U552" s="1" t="s">
        <v>5351</v>
      </c>
      <c r="V552" s="1" t="s">
        <v>5351</v>
      </c>
      <c r="W552" s="1" t="s">
        <v>4167</v>
      </c>
      <c r="X552" s="1" t="s">
        <v>5530</v>
      </c>
      <c r="Y552" s="1" t="s">
        <v>4178</v>
      </c>
      <c r="Z552" s="1" t="s">
        <v>4179</v>
      </c>
    </row>
    <row r="553" spans="1:26" x14ac:dyDescent="0.2">
      <c r="A553" s="1" t="s">
        <v>5346</v>
      </c>
      <c r="B553" s="1" t="s">
        <v>4180</v>
      </c>
      <c r="C553" s="3">
        <v>42158</v>
      </c>
      <c r="D553" s="1" t="s">
        <v>3649</v>
      </c>
      <c r="E553" s="1" t="s">
        <v>4101</v>
      </c>
      <c r="F553" s="5">
        <v>332</v>
      </c>
      <c r="G553" s="5">
        <v>354.5</v>
      </c>
      <c r="H553" s="5">
        <v>24.82</v>
      </c>
      <c r="I553" s="1" t="s">
        <v>5348</v>
      </c>
      <c r="J553" s="5">
        <v>0</v>
      </c>
      <c r="K553" s="5">
        <v>0</v>
      </c>
      <c r="L553" s="1" t="s">
        <v>5349</v>
      </c>
      <c r="M553" s="5">
        <v>0</v>
      </c>
      <c r="N553" s="5">
        <v>0</v>
      </c>
      <c r="O553" s="1" t="s">
        <v>5349</v>
      </c>
      <c r="P553" s="5">
        <v>354.5</v>
      </c>
      <c r="Q553" s="5">
        <v>5.85</v>
      </c>
      <c r="R553" s="1" t="s">
        <v>5351</v>
      </c>
      <c r="S553" s="5">
        <v>354.5</v>
      </c>
      <c r="T553" s="5">
        <v>26.94</v>
      </c>
      <c r="U553" s="1" t="s">
        <v>5351</v>
      </c>
      <c r="V553" s="1" t="s">
        <v>5351</v>
      </c>
      <c r="W553" s="1" t="s">
        <v>4181</v>
      </c>
      <c r="X553" s="1" t="s">
        <v>5397</v>
      </c>
      <c r="Y553" s="1" t="s">
        <v>5398</v>
      </c>
      <c r="Z553" s="1" t="s">
        <v>5399</v>
      </c>
    </row>
    <row r="554" spans="1:26" x14ac:dyDescent="0.2">
      <c r="A554" s="1" t="s">
        <v>5346</v>
      </c>
      <c r="B554" s="1" t="s">
        <v>4183</v>
      </c>
      <c r="C554" s="3">
        <v>42158</v>
      </c>
      <c r="D554" s="1" t="s">
        <v>4130</v>
      </c>
      <c r="E554" s="1" t="s">
        <v>4131</v>
      </c>
      <c r="F554" s="5">
        <v>2577.7199999999998</v>
      </c>
      <c r="G554" s="5">
        <v>2577.7199999999998</v>
      </c>
      <c r="H554" s="5">
        <v>180.44</v>
      </c>
      <c r="I554" s="1" t="s">
        <v>5348</v>
      </c>
      <c r="J554" s="5">
        <v>0</v>
      </c>
      <c r="K554" s="5">
        <v>0</v>
      </c>
      <c r="L554" s="1" t="s">
        <v>5349</v>
      </c>
      <c r="M554" s="5">
        <v>0</v>
      </c>
      <c r="N554" s="5">
        <v>0</v>
      </c>
      <c r="O554" s="1" t="s">
        <v>5349</v>
      </c>
      <c r="P554" s="5">
        <v>2577.7199999999998</v>
      </c>
      <c r="Q554" s="5">
        <v>0</v>
      </c>
      <c r="R554" s="1" t="s">
        <v>3712</v>
      </c>
      <c r="S554" s="5">
        <v>2577.7199999999998</v>
      </c>
      <c r="T554" s="5">
        <v>0</v>
      </c>
      <c r="U554" s="1" t="s">
        <v>3712</v>
      </c>
      <c r="V554" s="1" t="s">
        <v>5656</v>
      </c>
      <c r="W554" s="1" t="s">
        <v>4132</v>
      </c>
      <c r="X554" s="1" t="s">
        <v>5021</v>
      </c>
      <c r="Y554" s="1" t="s">
        <v>5022</v>
      </c>
      <c r="Z554" s="1" t="s">
        <v>5023</v>
      </c>
    </row>
    <row r="555" spans="1:26" x14ac:dyDescent="0.2">
      <c r="A555" s="1" t="s">
        <v>5346</v>
      </c>
      <c r="B555" s="1" t="s">
        <v>4184</v>
      </c>
      <c r="C555" s="3">
        <v>42158</v>
      </c>
      <c r="D555" s="1" t="s">
        <v>4130</v>
      </c>
      <c r="E555" s="1" t="s">
        <v>4131</v>
      </c>
      <c r="F555" s="5">
        <v>2577.7199999999998</v>
      </c>
      <c r="G555" s="5">
        <v>2577.7199999999998</v>
      </c>
      <c r="H555" s="5">
        <v>180.44</v>
      </c>
      <c r="I555" s="1" t="s">
        <v>5348</v>
      </c>
      <c r="J555" s="5">
        <v>0</v>
      </c>
      <c r="K555" s="5">
        <v>0</v>
      </c>
      <c r="L555" s="1" t="s">
        <v>5349</v>
      </c>
      <c r="M555" s="5">
        <v>0</v>
      </c>
      <c r="N555" s="5">
        <v>0</v>
      </c>
      <c r="O555" s="1" t="s">
        <v>5349</v>
      </c>
      <c r="P555" s="5">
        <v>2577.7199999999998</v>
      </c>
      <c r="Q555" s="5">
        <v>0</v>
      </c>
      <c r="R555" s="1" t="s">
        <v>3712</v>
      </c>
      <c r="S555" s="5">
        <v>2577.7199999999998</v>
      </c>
      <c r="T555" s="5">
        <v>0</v>
      </c>
      <c r="U555" s="1" t="s">
        <v>3712</v>
      </c>
      <c r="V555" s="1" t="s">
        <v>5351</v>
      </c>
      <c r="W555" s="1" t="s">
        <v>4132</v>
      </c>
      <c r="X555" s="1" t="s">
        <v>5021</v>
      </c>
      <c r="Y555" s="1" t="s">
        <v>5022</v>
      </c>
      <c r="Z555" s="1" t="s">
        <v>5023</v>
      </c>
    </row>
    <row r="556" spans="1:26" x14ac:dyDescent="0.2">
      <c r="A556" s="1" t="s">
        <v>5346</v>
      </c>
      <c r="B556" s="1" t="s">
        <v>4185</v>
      </c>
      <c r="C556" s="3">
        <v>42158</v>
      </c>
      <c r="D556" s="1" t="s">
        <v>3662</v>
      </c>
      <c r="E556" s="1" t="s">
        <v>5347</v>
      </c>
      <c r="F556" s="5">
        <v>2773.23</v>
      </c>
      <c r="G556" s="5">
        <v>2411.5</v>
      </c>
      <c r="H556" s="5">
        <v>434.07</v>
      </c>
      <c r="I556" s="1" t="s">
        <v>5042</v>
      </c>
      <c r="J556" s="5">
        <v>0</v>
      </c>
      <c r="K556" s="5">
        <v>0</v>
      </c>
      <c r="L556" s="1" t="s">
        <v>5349</v>
      </c>
      <c r="M556" s="5">
        <v>2411.5</v>
      </c>
      <c r="N556" s="5">
        <v>361.73</v>
      </c>
      <c r="O556" s="1" t="s">
        <v>3642</v>
      </c>
      <c r="P556" s="5">
        <v>2411.5</v>
      </c>
      <c r="Q556" s="5">
        <v>39.79</v>
      </c>
      <c r="R556" s="1" t="s">
        <v>5351</v>
      </c>
      <c r="S556" s="5">
        <v>2411.5</v>
      </c>
      <c r="T556" s="5">
        <v>183.27</v>
      </c>
      <c r="U556" s="1" t="s">
        <v>5351</v>
      </c>
      <c r="V556" s="1" t="s">
        <v>5351</v>
      </c>
      <c r="W556" s="1" t="s">
        <v>5668</v>
      </c>
      <c r="X556" s="1" t="s">
        <v>5408</v>
      </c>
      <c r="Y556" s="1" t="s">
        <v>4186</v>
      </c>
      <c r="Z556" s="1" t="s">
        <v>4187</v>
      </c>
    </row>
    <row r="557" spans="1:26" x14ac:dyDescent="0.2">
      <c r="A557" s="1" t="s">
        <v>5346</v>
      </c>
      <c r="B557" s="1" t="s">
        <v>4188</v>
      </c>
      <c r="C557" s="3">
        <v>42158</v>
      </c>
      <c r="D557" s="1" t="s">
        <v>3649</v>
      </c>
      <c r="E557" s="1" t="s">
        <v>5387</v>
      </c>
      <c r="F557" s="5">
        <v>825.07</v>
      </c>
      <c r="G557" s="5">
        <v>785.78</v>
      </c>
      <c r="H557" s="5">
        <v>31.43</v>
      </c>
      <c r="I557" s="1" t="s">
        <v>5406</v>
      </c>
      <c r="J557" s="5">
        <v>0</v>
      </c>
      <c r="K557" s="5">
        <v>0</v>
      </c>
      <c r="L557" s="1" t="s">
        <v>5349</v>
      </c>
      <c r="M557" s="5">
        <v>785.78</v>
      </c>
      <c r="N557" s="5">
        <v>39.29</v>
      </c>
      <c r="O557" s="1" t="s">
        <v>3642</v>
      </c>
      <c r="P557" s="5">
        <v>785.78</v>
      </c>
      <c r="Q557" s="5">
        <v>12.97</v>
      </c>
      <c r="R557" s="1" t="s">
        <v>5351</v>
      </c>
      <c r="S557" s="5">
        <v>785.78</v>
      </c>
      <c r="T557" s="5">
        <v>59.72</v>
      </c>
      <c r="U557" s="1" t="s">
        <v>5351</v>
      </c>
      <c r="V557" s="1" t="s">
        <v>5351</v>
      </c>
      <c r="W557" s="1" t="s">
        <v>3813</v>
      </c>
      <c r="X557" s="1" t="s">
        <v>4880</v>
      </c>
      <c r="Y557" s="1" t="s">
        <v>4881</v>
      </c>
      <c r="Z557" s="1" t="s">
        <v>4882</v>
      </c>
    </row>
    <row r="558" spans="1:26" x14ac:dyDescent="0.2">
      <c r="A558" s="1" t="s">
        <v>5346</v>
      </c>
      <c r="B558" s="1" t="s">
        <v>4188</v>
      </c>
      <c r="C558" s="3">
        <v>42158</v>
      </c>
      <c r="D558" s="1" t="s">
        <v>3700</v>
      </c>
      <c r="E558" s="1" t="s">
        <v>5387</v>
      </c>
      <c r="F558" s="5">
        <v>260.22000000000003</v>
      </c>
      <c r="G558" s="5">
        <v>175.17</v>
      </c>
      <c r="H558" s="5">
        <v>7.01</v>
      </c>
      <c r="I558" s="1" t="s">
        <v>5579</v>
      </c>
      <c r="J558" s="5">
        <v>346.18</v>
      </c>
      <c r="K558" s="5">
        <v>58.77</v>
      </c>
      <c r="L558" s="1" t="s">
        <v>5579</v>
      </c>
      <c r="M558" s="5">
        <v>175.17</v>
      </c>
      <c r="N558" s="5">
        <v>26.28</v>
      </c>
      <c r="O558" s="1" t="s">
        <v>3642</v>
      </c>
      <c r="P558" s="5">
        <v>175.17</v>
      </c>
      <c r="Q558" s="5">
        <v>2.89</v>
      </c>
      <c r="R558" s="1" t="s">
        <v>5351</v>
      </c>
      <c r="S558" s="5">
        <v>175.17</v>
      </c>
      <c r="T558" s="5">
        <v>13.31</v>
      </c>
      <c r="U558" s="1" t="s">
        <v>5351</v>
      </c>
      <c r="V558" s="1" t="s">
        <v>5351</v>
      </c>
      <c r="W558" s="1" t="s">
        <v>3813</v>
      </c>
      <c r="X558" s="1" t="s">
        <v>5359</v>
      </c>
      <c r="Y558" s="1" t="s">
        <v>5450</v>
      </c>
      <c r="Z558" s="1" t="s">
        <v>5451</v>
      </c>
    </row>
    <row r="559" spans="1:26" x14ac:dyDescent="0.2">
      <c r="A559" s="1" t="s">
        <v>5346</v>
      </c>
      <c r="B559" s="1" t="s">
        <v>4188</v>
      </c>
      <c r="C559" s="3">
        <v>42158</v>
      </c>
      <c r="D559" s="1" t="s">
        <v>3700</v>
      </c>
      <c r="E559" s="1" t="s">
        <v>5387</v>
      </c>
      <c r="F559" s="5">
        <v>260.22000000000003</v>
      </c>
      <c r="G559" s="5">
        <v>175.17</v>
      </c>
      <c r="H559" s="5">
        <v>7.01</v>
      </c>
      <c r="I559" s="1" t="s">
        <v>5579</v>
      </c>
      <c r="J559" s="5">
        <v>346.18</v>
      </c>
      <c r="K559" s="5">
        <v>58.77</v>
      </c>
      <c r="L559" s="1" t="s">
        <v>5579</v>
      </c>
      <c r="M559" s="5">
        <v>175.17</v>
      </c>
      <c r="N559" s="5">
        <v>26.28</v>
      </c>
      <c r="O559" s="1" t="s">
        <v>3642</v>
      </c>
      <c r="P559" s="5">
        <v>175.17</v>
      </c>
      <c r="Q559" s="5">
        <v>2.89</v>
      </c>
      <c r="R559" s="1" t="s">
        <v>5351</v>
      </c>
      <c r="S559" s="5">
        <v>175.17</v>
      </c>
      <c r="T559" s="5">
        <v>13.31</v>
      </c>
      <c r="U559" s="1" t="s">
        <v>5351</v>
      </c>
      <c r="V559" s="1" t="s">
        <v>5351</v>
      </c>
      <c r="W559" s="1" t="s">
        <v>3813</v>
      </c>
      <c r="X559" s="1" t="s">
        <v>5359</v>
      </c>
      <c r="Y559" s="1" t="s">
        <v>5487</v>
      </c>
      <c r="Z559" s="1" t="s">
        <v>5488</v>
      </c>
    </row>
    <row r="560" spans="1:26" x14ac:dyDescent="0.2">
      <c r="A560" s="1" t="s">
        <v>5346</v>
      </c>
      <c r="B560" s="1" t="s">
        <v>4188</v>
      </c>
      <c r="C560" s="3">
        <v>42158</v>
      </c>
      <c r="D560" s="1" t="s">
        <v>3700</v>
      </c>
      <c r="E560" s="1" t="s">
        <v>5387</v>
      </c>
      <c r="F560" s="5">
        <v>520.42999999999995</v>
      </c>
      <c r="G560" s="5">
        <v>350.34</v>
      </c>
      <c r="H560" s="5">
        <v>14.01</v>
      </c>
      <c r="I560" s="1" t="s">
        <v>5579</v>
      </c>
      <c r="J560" s="5">
        <v>692.37</v>
      </c>
      <c r="K560" s="5">
        <v>117.54</v>
      </c>
      <c r="L560" s="1" t="s">
        <v>5579</v>
      </c>
      <c r="M560" s="5">
        <v>350.34</v>
      </c>
      <c r="N560" s="5">
        <v>52.55</v>
      </c>
      <c r="O560" s="1" t="s">
        <v>3642</v>
      </c>
      <c r="P560" s="5">
        <v>350.34</v>
      </c>
      <c r="Q560" s="5">
        <v>5.78</v>
      </c>
      <c r="R560" s="1" t="s">
        <v>5351</v>
      </c>
      <c r="S560" s="5">
        <v>350.34</v>
      </c>
      <c r="T560" s="5">
        <v>26.63</v>
      </c>
      <c r="U560" s="1" t="s">
        <v>5351</v>
      </c>
      <c r="V560" s="1" t="s">
        <v>5351</v>
      </c>
      <c r="W560" s="1" t="s">
        <v>3813</v>
      </c>
      <c r="X560" s="1" t="s">
        <v>5359</v>
      </c>
      <c r="Y560" s="1" t="s">
        <v>5493</v>
      </c>
      <c r="Z560" s="1" t="s">
        <v>5494</v>
      </c>
    </row>
    <row r="561" spans="1:26" x14ac:dyDescent="0.2">
      <c r="A561" s="1" t="s">
        <v>5346</v>
      </c>
      <c r="B561" s="1" t="s">
        <v>4188</v>
      </c>
      <c r="C561" s="3">
        <v>42158</v>
      </c>
      <c r="D561" s="1" t="s">
        <v>3700</v>
      </c>
      <c r="E561" s="1" t="s">
        <v>5387</v>
      </c>
      <c r="F561" s="5">
        <v>260.22000000000003</v>
      </c>
      <c r="G561" s="5">
        <v>175.17</v>
      </c>
      <c r="H561" s="5">
        <v>7.01</v>
      </c>
      <c r="I561" s="1" t="s">
        <v>5579</v>
      </c>
      <c r="J561" s="5">
        <v>346.18</v>
      </c>
      <c r="K561" s="5">
        <v>58.77</v>
      </c>
      <c r="L561" s="1" t="s">
        <v>5579</v>
      </c>
      <c r="M561" s="5">
        <v>175.17</v>
      </c>
      <c r="N561" s="5">
        <v>26.28</v>
      </c>
      <c r="O561" s="1" t="s">
        <v>3642</v>
      </c>
      <c r="P561" s="5">
        <v>175.17</v>
      </c>
      <c r="Q561" s="5">
        <v>2.89</v>
      </c>
      <c r="R561" s="1" t="s">
        <v>5351</v>
      </c>
      <c r="S561" s="5">
        <v>175.17</v>
      </c>
      <c r="T561" s="5">
        <v>13.31</v>
      </c>
      <c r="U561" s="1" t="s">
        <v>5351</v>
      </c>
      <c r="V561" s="1" t="s">
        <v>5351</v>
      </c>
      <c r="W561" s="1" t="s">
        <v>3813</v>
      </c>
      <c r="X561" s="1" t="s">
        <v>5359</v>
      </c>
      <c r="Y561" s="1" t="s">
        <v>5965</v>
      </c>
      <c r="Z561" s="1" t="s">
        <v>5966</v>
      </c>
    </row>
    <row r="562" spans="1:26" x14ac:dyDescent="0.2">
      <c r="A562" s="1" t="s">
        <v>5346</v>
      </c>
      <c r="B562" s="1" t="s">
        <v>4188</v>
      </c>
      <c r="C562" s="3">
        <v>42158</v>
      </c>
      <c r="D562" s="1" t="s">
        <v>3700</v>
      </c>
      <c r="E562" s="1" t="s">
        <v>5387</v>
      </c>
      <c r="F562" s="5">
        <v>351.19</v>
      </c>
      <c r="G562" s="5">
        <v>233.22</v>
      </c>
      <c r="H562" s="5">
        <v>9.33</v>
      </c>
      <c r="I562" s="1" t="s">
        <v>5579</v>
      </c>
      <c r="J562" s="5">
        <v>547.28</v>
      </c>
      <c r="K562" s="5">
        <v>94.65</v>
      </c>
      <c r="L562" s="1" t="s">
        <v>5579</v>
      </c>
      <c r="M562" s="5">
        <v>233.22</v>
      </c>
      <c r="N562" s="5">
        <v>23.32</v>
      </c>
      <c r="O562" s="1" t="s">
        <v>3642</v>
      </c>
      <c r="P562" s="5">
        <v>233.22</v>
      </c>
      <c r="Q562" s="5">
        <v>3.85</v>
      </c>
      <c r="R562" s="1" t="s">
        <v>5351</v>
      </c>
      <c r="S562" s="5">
        <v>233.22</v>
      </c>
      <c r="T562" s="5">
        <v>17.72</v>
      </c>
      <c r="U562" s="1" t="s">
        <v>5351</v>
      </c>
      <c r="V562" s="1" t="s">
        <v>5351</v>
      </c>
      <c r="W562" s="1" t="s">
        <v>3813</v>
      </c>
      <c r="X562" s="1" t="s">
        <v>5442</v>
      </c>
      <c r="Y562" s="1" t="s">
        <v>4875</v>
      </c>
      <c r="Z562" s="1" t="s">
        <v>4189</v>
      </c>
    </row>
    <row r="563" spans="1:26" x14ac:dyDescent="0.2">
      <c r="A563" s="1" t="s">
        <v>5346</v>
      </c>
      <c r="B563" s="1" t="s">
        <v>4190</v>
      </c>
      <c r="C563" s="3">
        <v>42158</v>
      </c>
      <c r="D563" s="1" t="s">
        <v>3662</v>
      </c>
      <c r="E563" s="1" t="s">
        <v>5347</v>
      </c>
      <c r="F563" s="5">
        <v>1473.44</v>
      </c>
      <c r="G563" s="5">
        <v>0</v>
      </c>
      <c r="H563" s="5">
        <v>0</v>
      </c>
      <c r="I563" s="1" t="s">
        <v>5349</v>
      </c>
      <c r="J563" s="5">
        <v>0</v>
      </c>
      <c r="K563" s="5">
        <v>0</v>
      </c>
      <c r="L563" s="1" t="s">
        <v>5349</v>
      </c>
      <c r="M563" s="5">
        <v>0</v>
      </c>
      <c r="N563" s="5">
        <v>0</v>
      </c>
      <c r="O563" s="1" t="s">
        <v>5349</v>
      </c>
      <c r="P563" s="5">
        <v>1473.44</v>
      </c>
      <c r="Q563" s="5">
        <v>24.31</v>
      </c>
      <c r="R563" s="1" t="s">
        <v>5351</v>
      </c>
      <c r="S563" s="5">
        <v>1473.44</v>
      </c>
      <c r="T563" s="5">
        <v>111.98</v>
      </c>
      <c r="U563" s="1" t="s">
        <v>5351</v>
      </c>
      <c r="V563" s="1" t="s">
        <v>5351</v>
      </c>
      <c r="W563" s="1" t="s">
        <v>3882</v>
      </c>
      <c r="X563" s="1" t="s">
        <v>5408</v>
      </c>
      <c r="Y563" s="1" t="s">
        <v>4191</v>
      </c>
      <c r="Z563" s="1" t="s">
        <v>4192</v>
      </c>
    </row>
    <row r="564" spans="1:26" x14ac:dyDescent="0.2">
      <c r="A564" s="1" t="s">
        <v>5346</v>
      </c>
      <c r="B564" s="1" t="s">
        <v>4193</v>
      </c>
      <c r="C564" s="3">
        <v>42158</v>
      </c>
      <c r="D564" s="1" t="s">
        <v>3657</v>
      </c>
      <c r="E564" s="1" t="s">
        <v>5347</v>
      </c>
      <c r="F564" s="5">
        <v>183.49</v>
      </c>
      <c r="G564" s="5">
        <v>152.91</v>
      </c>
      <c r="H564" s="5">
        <v>27.52</v>
      </c>
      <c r="I564" s="1" t="s">
        <v>5406</v>
      </c>
      <c r="J564" s="5">
        <v>0</v>
      </c>
      <c r="K564" s="5">
        <v>0</v>
      </c>
      <c r="L564" s="1" t="s">
        <v>5349</v>
      </c>
      <c r="M564" s="5">
        <v>152.91</v>
      </c>
      <c r="N564" s="5">
        <v>30.58</v>
      </c>
      <c r="O564" s="1" t="s">
        <v>3642</v>
      </c>
      <c r="P564" s="5">
        <v>152.91</v>
      </c>
      <c r="Q564" s="5">
        <v>2.52</v>
      </c>
      <c r="R564" s="1" t="s">
        <v>5351</v>
      </c>
      <c r="S564" s="5">
        <v>152.91</v>
      </c>
      <c r="T564" s="5">
        <v>11.62</v>
      </c>
      <c r="U564" s="1" t="s">
        <v>5351</v>
      </c>
      <c r="V564" s="1" t="s">
        <v>5351</v>
      </c>
      <c r="W564" s="1" t="s">
        <v>5433</v>
      </c>
      <c r="X564" s="1" t="s">
        <v>4814</v>
      </c>
      <c r="Y564" s="1" t="s">
        <v>3510</v>
      </c>
      <c r="Z564" s="1" t="s">
        <v>3511</v>
      </c>
    </row>
    <row r="565" spans="1:26" x14ac:dyDescent="0.2">
      <c r="A565" s="1" t="s">
        <v>5346</v>
      </c>
      <c r="B565" s="1" t="s">
        <v>4194</v>
      </c>
      <c r="C565" s="3">
        <v>42158</v>
      </c>
      <c r="D565" s="1" t="s">
        <v>3662</v>
      </c>
      <c r="E565" s="1" t="s">
        <v>5347</v>
      </c>
      <c r="F565" s="5">
        <v>1160</v>
      </c>
      <c r="G565" s="5">
        <v>1160</v>
      </c>
      <c r="H565" s="5">
        <v>208.8</v>
      </c>
      <c r="I565" s="1" t="s">
        <v>5417</v>
      </c>
      <c r="J565" s="5">
        <v>0</v>
      </c>
      <c r="K565" s="5">
        <v>0</v>
      </c>
      <c r="L565" s="1" t="s">
        <v>5349</v>
      </c>
      <c r="M565" s="5">
        <v>0</v>
      </c>
      <c r="N565" s="5">
        <v>0</v>
      </c>
      <c r="O565" s="1" t="s">
        <v>5349</v>
      </c>
      <c r="P565" s="5">
        <v>1160</v>
      </c>
      <c r="Q565" s="5">
        <v>19.14</v>
      </c>
      <c r="R565" s="1" t="s">
        <v>5351</v>
      </c>
      <c r="S565" s="5">
        <v>1160</v>
      </c>
      <c r="T565" s="5">
        <v>88.16</v>
      </c>
      <c r="U565" s="1" t="s">
        <v>5351</v>
      </c>
      <c r="V565" s="1" t="s">
        <v>5351</v>
      </c>
      <c r="W565" s="1" t="s">
        <v>4195</v>
      </c>
      <c r="X565" s="1" t="s">
        <v>5542</v>
      </c>
      <c r="Y565" s="1" t="s">
        <v>4196</v>
      </c>
      <c r="Z565" s="1" t="s">
        <v>4197</v>
      </c>
    </row>
    <row r="566" spans="1:26" x14ac:dyDescent="0.2">
      <c r="A566" s="1" t="s">
        <v>5346</v>
      </c>
      <c r="B566" s="1" t="s">
        <v>4198</v>
      </c>
      <c r="C566" s="3">
        <v>42158</v>
      </c>
      <c r="D566" s="1" t="s">
        <v>3662</v>
      </c>
      <c r="E566" s="1" t="s">
        <v>5347</v>
      </c>
      <c r="F566" s="5">
        <v>2698.65</v>
      </c>
      <c r="G566" s="5">
        <v>2346.65</v>
      </c>
      <c r="H566" s="5">
        <v>422.4</v>
      </c>
      <c r="I566" s="1" t="s">
        <v>4965</v>
      </c>
      <c r="J566" s="5">
        <v>0</v>
      </c>
      <c r="K566" s="5">
        <v>0</v>
      </c>
      <c r="L566" s="1" t="s">
        <v>5349</v>
      </c>
      <c r="M566" s="5">
        <v>2346.65</v>
      </c>
      <c r="N566" s="5">
        <v>352</v>
      </c>
      <c r="O566" s="1" t="s">
        <v>3642</v>
      </c>
      <c r="P566" s="5">
        <v>2346.65</v>
      </c>
      <c r="Q566" s="5">
        <v>38.72</v>
      </c>
      <c r="R566" s="1" t="s">
        <v>5351</v>
      </c>
      <c r="S566" s="5">
        <v>2346.65</v>
      </c>
      <c r="T566" s="5">
        <v>178.35</v>
      </c>
      <c r="U566" s="1" t="s">
        <v>5351</v>
      </c>
      <c r="V566" s="1" t="s">
        <v>5351</v>
      </c>
      <c r="W566" s="1" t="s">
        <v>4966</v>
      </c>
      <c r="X566" s="1" t="s">
        <v>5408</v>
      </c>
      <c r="Y566" s="1" t="s">
        <v>4967</v>
      </c>
      <c r="Z566" s="1" t="s">
        <v>4968</v>
      </c>
    </row>
    <row r="567" spans="1:26" x14ac:dyDescent="0.2">
      <c r="A567" s="1" t="s">
        <v>5346</v>
      </c>
      <c r="B567" s="1" t="s">
        <v>4200</v>
      </c>
      <c r="C567" s="3">
        <v>42158</v>
      </c>
      <c r="D567" s="1" t="s">
        <v>3657</v>
      </c>
      <c r="E567" s="1" t="s">
        <v>5347</v>
      </c>
      <c r="F567" s="5">
        <v>83.96</v>
      </c>
      <c r="G567" s="5">
        <v>85.21</v>
      </c>
      <c r="H567" s="5">
        <v>15.34</v>
      </c>
      <c r="I567" s="1" t="s">
        <v>5348</v>
      </c>
      <c r="J567" s="5">
        <v>0</v>
      </c>
      <c r="K567" s="5">
        <v>0</v>
      </c>
      <c r="L567" s="1" t="s">
        <v>5349</v>
      </c>
      <c r="M567" s="5">
        <v>0</v>
      </c>
      <c r="N567" s="5">
        <v>0</v>
      </c>
      <c r="O567" s="1" t="s">
        <v>5349</v>
      </c>
      <c r="P567" s="5">
        <v>85.21</v>
      </c>
      <c r="Q567" s="5">
        <v>1.41</v>
      </c>
      <c r="R567" s="1" t="s">
        <v>5351</v>
      </c>
      <c r="S567" s="5">
        <v>85.21</v>
      </c>
      <c r="T567" s="5">
        <v>6.48</v>
      </c>
      <c r="U567" s="1" t="s">
        <v>5351</v>
      </c>
      <c r="V567" s="1" t="s">
        <v>5351</v>
      </c>
      <c r="W567" s="1" t="s">
        <v>4201</v>
      </c>
      <c r="X567" s="1" t="s">
        <v>5394</v>
      </c>
      <c r="Y567" s="1" t="s">
        <v>5395</v>
      </c>
      <c r="Z567" s="1" t="s">
        <v>5396</v>
      </c>
    </row>
    <row r="568" spans="1:26" x14ac:dyDescent="0.2">
      <c r="A568" s="1" t="s">
        <v>5346</v>
      </c>
      <c r="B568" s="1" t="s">
        <v>4200</v>
      </c>
      <c r="C568" s="3">
        <v>42158</v>
      </c>
      <c r="D568" s="1" t="s">
        <v>3657</v>
      </c>
      <c r="E568" s="1" t="s">
        <v>5347</v>
      </c>
      <c r="F568" s="5">
        <v>83.96</v>
      </c>
      <c r="G568" s="5">
        <v>85.21</v>
      </c>
      <c r="H568" s="5">
        <v>15.34</v>
      </c>
      <c r="I568" s="1" t="s">
        <v>5348</v>
      </c>
      <c r="J568" s="5">
        <v>0</v>
      </c>
      <c r="K568" s="5">
        <v>0</v>
      </c>
      <c r="L568" s="1" t="s">
        <v>5349</v>
      </c>
      <c r="M568" s="5">
        <v>0</v>
      </c>
      <c r="N568" s="5">
        <v>0</v>
      </c>
      <c r="O568" s="1" t="s">
        <v>5349</v>
      </c>
      <c r="P568" s="5">
        <v>85.21</v>
      </c>
      <c r="Q568" s="5">
        <v>1.41</v>
      </c>
      <c r="R568" s="1" t="s">
        <v>5351</v>
      </c>
      <c r="S568" s="5">
        <v>85.21</v>
      </c>
      <c r="T568" s="5">
        <v>6.48</v>
      </c>
      <c r="U568" s="1" t="s">
        <v>5351</v>
      </c>
      <c r="V568" s="1" t="s">
        <v>5351</v>
      </c>
      <c r="W568" s="1" t="s">
        <v>4201</v>
      </c>
      <c r="X568" s="1" t="s">
        <v>5394</v>
      </c>
      <c r="Y568" s="1" t="s">
        <v>4202</v>
      </c>
      <c r="Z568" s="1" t="s">
        <v>4203</v>
      </c>
    </row>
    <row r="569" spans="1:26" x14ac:dyDescent="0.2">
      <c r="A569" s="1" t="s">
        <v>5346</v>
      </c>
      <c r="B569" s="1" t="s">
        <v>4200</v>
      </c>
      <c r="C569" s="3">
        <v>42158</v>
      </c>
      <c r="D569" s="1" t="s">
        <v>3657</v>
      </c>
      <c r="E569" s="1" t="s">
        <v>5347</v>
      </c>
      <c r="F569" s="5">
        <v>83.96</v>
      </c>
      <c r="G569" s="5">
        <v>100.83</v>
      </c>
      <c r="H569" s="5">
        <v>18.149999999999999</v>
      </c>
      <c r="I569" s="1" t="s">
        <v>5348</v>
      </c>
      <c r="J569" s="5">
        <v>0</v>
      </c>
      <c r="K569" s="5">
        <v>0</v>
      </c>
      <c r="L569" s="1" t="s">
        <v>5349</v>
      </c>
      <c r="M569" s="5">
        <v>0</v>
      </c>
      <c r="N569" s="5">
        <v>0</v>
      </c>
      <c r="O569" s="1" t="s">
        <v>5349</v>
      </c>
      <c r="P569" s="5">
        <v>100.83</v>
      </c>
      <c r="Q569" s="5">
        <v>1.66</v>
      </c>
      <c r="R569" s="1" t="s">
        <v>5351</v>
      </c>
      <c r="S569" s="5">
        <v>100.83</v>
      </c>
      <c r="T569" s="5">
        <v>7.66</v>
      </c>
      <c r="U569" s="1" t="s">
        <v>5351</v>
      </c>
      <c r="V569" s="1" t="s">
        <v>5351</v>
      </c>
      <c r="W569" s="1" t="s">
        <v>4201</v>
      </c>
      <c r="X569" s="1" t="s">
        <v>5394</v>
      </c>
      <c r="Y569" s="1" t="s">
        <v>4204</v>
      </c>
      <c r="Z569" s="1" t="s">
        <v>4205</v>
      </c>
    </row>
    <row r="570" spans="1:26" x14ac:dyDescent="0.2">
      <c r="A570" s="1" t="s">
        <v>5346</v>
      </c>
      <c r="B570" s="1" t="s">
        <v>4206</v>
      </c>
      <c r="C570" s="3">
        <v>42158</v>
      </c>
      <c r="D570" s="1" t="s">
        <v>3662</v>
      </c>
      <c r="E570" s="1" t="s">
        <v>5347</v>
      </c>
      <c r="F570" s="5">
        <v>913.81</v>
      </c>
      <c r="G570" s="5">
        <v>913.81</v>
      </c>
      <c r="H570" s="5">
        <v>164.49</v>
      </c>
      <c r="I570" s="1" t="s">
        <v>5042</v>
      </c>
      <c r="J570" s="5">
        <v>0</v>
      </c>
      <c r="K570" s="5">
        <v>0</v>
      </c>
      <c r="L570" s="1" t="s">
        <v>5349</v>
      </c>
      <c r="M570" s="5">
        <v>0</v>
      </c>
      <c r="N570" s="5">
        <v>0</v>
      </c>
      <c r="O570" s="1" t="s">
        <v>5349</v>
      </c>
      <c r="P570" s="5">
        <v>913.81</v>
      </c>
      <c r="Q570" s="5">
        <v>15.08</v>
      </c>
      <c r="R570" s="1" t="s">
        <v>5351</v>
      </c>
      <c r="S570" s="5">
        <v>913.81</v>
      </c>
      <c r="T570" s="5">
        <v>69.45</v>
      </c>
      <c r="U570" s="1" t="s">
        <v>5351</v>
      </c>
      <c r="V570" s="1" t="s">
        <v>5351</v>
      </c>
      <c r="W570" s="1" t="s">
        <v>4207</v>
      </c>
      <c r="X570" s="1" t="s">
        <v>5542</v>
      </c>
      <c r="Y570" s="1" t="s">
        <v>4208</v>
      </c>
      <c r="Z570" s="1" t="s">
        <v>4209</v>
      </c>
    </row>
    <row r="571" spans="1:26" x14ac:dyDescent="0.2">
      <c r="A571" s="1" t="s">
        <v>5346</v>
      </c>
      <c r="B571" s="1" t="s">
        <v>4206</v>
      </c>
      <c r="C571" s="3">
        <v>42158</v>
      </c>
      <c r="D571" s="1" t="s">
        <v>3662</v>
      </c>
      <c r="E571" s="1" t="s">
        <v>5347</v>
      </c>
      <c r="F571" s="5">
        <v>177.41</v>
      </c>
      <c r="G571" s="5">
        <v>177.41</v>
      </c>
      <c r="H571" s="5">
        <v>31.93</v>
      </c>
      <c r="I571" s="1" t="s">
        <v>5417</v>
      </c>
      <c r="J571" s="5">
        <v>0</v>
      </c>
      <c r="K571" s="5">
        <v>0</v>
      </c>
      <c r="L571" s="1" t="s">
        <v>5349</v>
      </c>
      <c r="M571" s="5">
        <v>0</v>
      </c>
      <c r="N571" s="5">
        <v>0</v>
      </c>
      <c r="O571" s="1" t="s">
        <v>5349</v>
      </c>
      <c r="P571" s="5">
        <v>177.41</v>
      </c>
      <c r="Q571" s="5">
        <v>2.93</v>
      </c>
      <c r="R571" s="1" t="s">
        <v>5351</v>
      </c>
      <c r="S571" s="5">
        <v>177.41</v>
      </c>
      <c r="T571" s="5">
        <v>13.48</v>
      </c>
      <c r="U571" s="1" t="s">
        <v>5351</v>
      </c>
      <c r="V571" s="1" t="s">
        <v>5351</v>
      </c>
      <c r="W571" s="1" t="s">
        <v>4207</v>
      </c>
      <c r="X571" s="1" t="s">
        <v>5685</v>
      </c>
      <c r="Y571" s="1" t="s">
        <v>4210</v>
      </c>
      <c r="Z571" s="1" t="s">
        <v>4211</v>
      </c>
    </row>
    <row r="572" spans="1:26" x14ac:dyDescent="0.2">
      <c r="A572" s="1" t="s">
        <v>5346</v>
      </c>
      <c r="B572" s="1" t="s">
        <v>4206</v>
      </c>
      <c r="C572" s="3">
        <v>42158</v>
      </c>
      <c r="D572" s="1" t="s">
        <v>3662</v>
      </c>
      <c r="E572" s="1" t="s">
        <v>5347</v>
      </c>
      <c r="F572" s="5">
        <v>234.6</v>
      </c>
      <c r="G572" s="5">
        <v>204</v>
      </c>
      <c r="H572" s="5">
        <v>36.72</v>
      </c>
      <c r="I572" s="1" t="s">
        <v>5042</v>
      </c>
      <c r="J572" s="5">
        <v>0</v>
      </c>
      <c r="K572" s="5">
        <v>0</v>
      </c>
      <c r="L572" s="1" t="s">
        <v>5349</v>
      </c>
      <c r="M572" s="5">
        <v>204</v>
      </c>
      <c r="N572" s="5">
        <v>30.6</v>
      </c>
      <c r="O572" s="1" t="s">
        <v>3642</v>
      </c>
      <c r="P572" s="5">
        <v>204</v>
      </c>
      <c r="Q572" s="5">
        <v>3.37</v>
      </c>
      <c r="R572" s="1" t="s">
        <v>5351</v>
      </c>
      <c r="S572" s="5">
        <v>204</v>
      </c>
      <c r="T572" s="5">
        <v>15.5</v>
      </c>
      <c r="U572" s="1" t="s">
        <v>5351</v>
      </c>
      <c r="V572" s="1" t="s">
        <v>5351</v>
      </c>
      <c r="W572" s="1" t="s">
        <v>4207</v>
      </c>
      <c r="X572" s="1" t="s">
        <v>5408</v>
      </c>
      <c r="Y572" s="1" t="s">
        <v>4212</v>
      </c>
      <c r="Z572" s="1" t="s">
        <v>4213</v>
      </c>
    </row>
    <row r="573" spans="1:26" x14ac:dyDescent="0.2">
      <c r="A573" s="1" t="s">
        <v>5346</v>
      </c>
      <c r="B573" s="1" t="s">
        <v>4214</v>
      </c>
      <c r="C573" s="3">
        <v>42158</v>
      </c>
      <c r="D573" s="1" t="s">
        <v>3641</v>
      </c>
      <c r="E573" s="1" t="s">
        <v>4804</v>
      </c>
      <c r="F573" s="5">
        <v>418.01</v>
      </c>
      <c r="G573" s="5">
        <v>418.01</v>
      </c>
      <c r="H573" s="5">
        <v>29.26</v>
      </c>
      <c r="I573" s="1" t="s">
        <v>5348</v>
      </c>
      <c r="J573" s="5">
        <v>0</v>
      </c>
      <c r="K573" s="5">
        <v>0</v>
      </c>
      <c r="L573" s="1" t="s">
        <v>5349</v>
      </c>
      <c r="M573" s="5">
        <v>0</v>
      </c>
      <c r="N573" s="5">
        <v>0</v>
      </c>
      <c r="O573" s="1" t="s">
        <v>5349</v>
      </c>
      <c r="P573" s="5">
        <v>418.01</v>
      </c>
      <c r="Q573" s="5">
        <v>6.9</v>
      </c>
      <c r="R573" s="1" t="s">
        <v>5351</v>
      </c>
      <c r="S573" s="5">
        <v>418.01</v>
      </c>
      <c r="T573" s="5">
        <v>31.77</v>
      </c>
      <c r="U573" s="1" t="s">
        <v>5351</v>
      </c>
      <c r="V573" s="1" t="s">
        <v>5351</v>
      </c>
      <c r="W573" s="1" t="s">
        <v>3613</v>
      </c>
      <c r="X573" s="1" t="s">
        <v>5530</v>
      </c>
      <c r="Y573" s="1" t="s">
        <v>3614</v>
      </c>
      <c r="Z573" s="1" t="s">
        <v>3615</v>
      </c>
    </row>
    <row r="574" spans="1:26" x14ac:dyDescent="0.2">
      <c r="A574" s="1" t="s">
        <v>5346</v>
      </c>
      <c r="B574" s="1" t="s">
        <v>4215</v>
      </c>
      <c r="C574" s="3">
        <v>42158</v>
      </c>
      <c r="D574" s="1" t="s">
        <v>3662</v>
      </c>
      <c r="E574" s="1" t="s">
        <v>5347</v>
      </c>
      <c r="F574" s="5">
        <v>2257</v>
      </c>
      <c r="G574" s="5">
        <v>2257</v>
      </c>
      <c r="H574" s="5">
        <v>406.26</v>
      </c>
      <c r="I574" s="1" t="s">
        <v>5348</v>
      </c>
      <c r="J574" s="5">
        <v>0</v>
      </c>
      <c r="K574" s="5">
        <v>0</v>
      </c>
      <c r="L574" s="1" t="s">
        <v>5349</v>
      </c>
      <c r="M574" s="5">
        <v>0</v>
      </c>
      <c r="N574" s="5">
        <v>0</v>
      </c>
      <c r="O574" s="1" t="s">
        <v>5349</v>
      </c>
      <c r="P574" s="5">
        <v>2257</v>
      </c>
      <c r="Q574" s="5">
        <v>37.24</v>
      </c>
      <c r="R574" s="1" t="s">
        <v>5351</v>
      </c>
      <c r="S574" s="5">
        <v>2257</v>
      </c>
      <c r="T574" s="5">
        <v>171.53</v>
      </c>
      <c r="U574" s="1" t="s">
        <v>5351</v>
      </c>
      <c r="V574" s="1" t="s">
        <v>5351</v>
      </c>
      <c r="W574" s="1" t="s">
        <v>5672</v>
      </c>
      <c r="X574" s="1" t="s">
        <v>5408</v>
      </c>
      <c r="Y574" s="1" t="s">
        <v>4216</v>
      </c>
      <c r="Z574" s="1" t="s">
        <v>4217</v>
      </c>
    </row>
    <row r="575" spans="1:26" x14ac:dyDescent="0.2">
      <c r="A575" s="1" t="s">
        <v>5346</v>
      </c>
      <c r="B575" s="1" t="s">
        <v>4220</v>
      </c>
      <c r="C575" s="3">
        <v>42158</v>
      </c>
      <c r="D575" s="1" t="s">
        <v>3641</v>
      </c>
      <c r="E575" s="1" t="s">
        <v>4221</v>
      </c>
      <c r="F575" s="5">
        <v>183.48</v>
      </c>
      <c r="G575" s="5">
        <v>202.72</v>
      </c>
      <c r="H575" s="5">
        <v>14.19</v>
      </c>
      <c r="I575" s="1" t="s">
        <v>5348</v>
      </c>
      <c r="J575" s="5">
        <v>0</v>
      </c>
      <c r="K575" s="5">
        <v>0</v>
      </c>
      <c r="L575" s="1" t="s">
        <v>5349</v>
      </c>
      <c r="M575" s="5">
        <v>176.28</v>
      </c>
      <c r="N575" s="5">
        <v>26.44</v>
      </c>
      <c r="O575" s="1" t="s">
        <v>3642</v>
      </c>
      <c r="P575" s="5">
        <v>176.28</v>
      </c>
      <c r="Q575" s="5">
        <v>2.91</v>
      </c>
      <c r="R575" s="1" t="s">
        <v>5351</v>
      </c>
      <c r="S575" s="5">
        <v>176.28</v>
      </c>
      <c r="T575" s="5">
        <v>13.4</v>
      </c>
      <c r="U575" s="1" t="s">
        <v>5351</v>
      </c>
      <c r="V575" s="1" t="s">
        <v>5351</v>
      </c>
      <c r="W575" s="1" t="s">
        <v>4222</v>
      </c>
      <c r="X575" s="1" t="s">
        <v>5408</v>
      </c>
      <c r="Y575" s="1" t="s">
        <v>4223</v>
      </c>
      <c r="Z575" s="1" t="s">
        <v>4224</v>
      </c>
    </row>
    <row r="576" spans="1:26" x14ac:dyDescent="0.2">
      <c r="A576" s="1" t="s">
        <v>5346</v>
      </c>
      <c r="B576" s="1" t="s">
        <v>4226</v>
      </c>
      <c r="C576" s="3">
        <v>42158</v>
      </c>
      <c r="D576" s="1" t="s">
        <v>3649</v>
      </c>
      <c r="E576" s="1" t="s">
        <v>5387</v>
      </c>
      <c r="F576" s="5">
        <v>1329.57</v>
      </c>
      <c r="G576" s="5">
        <v>1156.1500000000001</v>
      </c>
      <c r="H576" s="5">
        <v>46.25</v>
      </c>
      <c r="I576" s="1" t="s">
        <v>5406</v>
      </c>
      <c r="J576" s="5">
        <v>0</v>
      </c>
      <c r="K576" s="5">
        <v>0</v>
      </c>
      <c r="L576" s="1" t="s">
        <v>5349</v>
      </c>
      <c r="M576" s="5">
        <v>1156.1500000000001</v>
      </c>
      <c r="N576" s="5">
        <v>173.42</v>
      </c>
      <c r="O576" s="1" t="s">
        <v>3642</v>
      </c>
      <c r="P576" s="5">
        <v>1156.1500000000001</v>
      </c>
      <c r="Q576" s="5">
        <v>19.079999999999998</v>
      </c>
      <c r="R576" s="1" t="s">
        <v>5351</v>
      </c>
      <c r="S576" s="5">
        <v>1156.1500000000001</v>
      </c>
      <c r="T576" s="5">
        <v>87.87</v>
      </c>
      <c r="U576" s="1" t="s">
        <v>5351</v>
      </c>
      <c r="V576" s="1" t="s">
        <v>5523</v>
      </c>
      <c r="W576" s="1" t="s">
        <v>3530</v>
      </c>
      <c r="X576" s="1" t="s">
        <v>5408</v>
      </c>
      <c r="Y576" s="1" t="s">
        <v>5815</v>
      </c>
      <c r="Z576" s="1" t="s">
        <v>5816</v>
      </c>
    </row>
    <row r="577" spans="1:26" x14ac:dyDescent="0.2">
      <c r="A577" s="1" t="s">
        <v>5346</v>
      </c>
      <c r="B577" s="1" t="s">
        <v>4226</v>
      </c>
      <c r="C577" s="3">
        <v>42158</v>
      </c>
      <c r="D577" s="1" t="s">
        <v>3649</v>
      </c>
      <c r="E577" s="1" t="s">
        <v>5387</v>
      </c>
      <c r="F577" s="5">
        <v>314.89</v>
      </c>
      <c r="G577" s="5">
        <v>273.82</v>
      </c>
      <c r="H577" s="5">
        <v>10.95</v>
      </c>
      <c r="I577" s="1" t="s">
        <v>5406</v>
      </c>
      <c r="J577" s="5">
        <v>0</v>
      </c>
      <c r="K577" s="5">
        <v>0</v>
      </c>
      <c r="L577" s="1" t="s">
        <v>5349</v>
      </c>
      <c r="M577" s="5">
        <v>273.82</v>
      </c>
      <c r="N577" s="5">
        <v>41.07</v>
      </c>
      <c r="O577" s="1" t="s">
        <v>3642</v>
      </c>
      <c r="P577" s="5">
        <v>273.82</v>
      </c>
      <c r="Q577" s="5">
        <v>4.5199999999999996</v>
      </c>
      <c r="R577" s="1" t="s">
        <v>5351</v>
      </c>
      <c r="S577" s="5">
        <v>273.82</v>
      </c>
      <c r="T577" s="5">
        <v>20.81</v>
      </c>
      <c r="U577" s="1" t="s">
        <v>5351</v>
      </c>
      <c r="V577" s="1" t="s">
        <v>5523</v>
      </c>
      <c r="W577" s="1" t="s">
        <v>3530</v>
      </c>
      <c r="X577" s="1" t="s">
        <v>5408</v>
      </c>
      <c r="Y577" s="1" t="s">
        <v>4910</v>
      </c>
      <c r="Z577" s="1" t="s">
        <v>4911</v>
      </c>
    </row>
    <row r="578" spans="1:26" x14ac:dyDescent="0.2">
      <c r="A578" s="1" t="s">
        <v>5346</v>
      </c>
      <c r="B578" s="1" t="s">
        <v>4226</v>
      </c>
      <c r="C578" s="3">
        <v>42158</v>
      </c>
      <c r="D578" s="1" t="s">
        <v>3649</v>
      </c>
      <c r="E578" s="1" t="s">
        <v>5387</v>
      </c>
      <c r="F578" s="5">
        <v>3471.68</v>
      </c>
      <c r="G578" s="5">
        <v>3018.85</v>
      </c>
      <c r="H578" s="5">
        <v>120.75</v>
      </c>
      <c r="I578" s="1" t="s">
        <v>5406</v>
      </c>
      <c r="J578" s="5">
        <v>0</v>
      </c>
      <c r="K578" s="5">
        <v>0</v>
      </c>
      <c r="L578" s="1" t="s">
        <v>5349</v>
      </c>
      <c r="M578" s="5">
        <v>3018.85</v>
      </c>
      <c r="N578" s="5">
        <v>452.83</v>
      </c>
      <c r="O578" s="1" t="s">
        <v>3642</v>
      </c>
      <c r="P578" s="5">
        <v>3018.85</v>
      </c>
      <c r="Q578" s="5">
        <v>49.81</v>
      </c>
      <c r="R578" s="1" t="s">
        <v>5351</v>
      </c>
      <c r="S578" s="5">
        <v>3018.85</v>
      </c>
      <c r="T578" s="5">
        <v>229.43</v>
      </c>
      <c r="U578" s="1" t="s">
        <v>5351</v>
      </c>
      <c r="V578" s="1" t="s">
        <v>5523</v>
      </c>
      <c r="W578" s="1" t="s">
        <v>3530</v>
      </c>
      <c r="X578" s="1" t="s">
        <v>5408</v>
      </c>
      <c r="Y578" s="1" t="s">
        <v>5792</v>
      </c>
      <c r="Z578" s="1" t="s">
        <v>5793</v>
      </c>
    </row>
    <row r="579" spans="1:26" x14ac:dyDescent="0.2">
      <c r="A579" s="1" t="s">
        <v>5346</v>
      </c>
      <c r="B579" s="1" t="s">
        <v>4227</v>
      </c>
      <c r="C579" s="3">
        <v>42158</v>
      </c>
      <c r="D579" s="1" t="s">
        <v>3657</v>
      </c>
      <c r="E579" s="1" t="s">
        <v>5347</v>
      </c>
      <c r="F579" s="5">
        <v>766.87</v>
      </c>
      <c r="G579" s="5">
        <v>766.87</v>
      </c>
      <c r="H579" s="5">
        <v>138.04</v>
      </c>
      <c r="I579" s="1" t="s">
        <v>5406</v>
      </c>
      <c r="J579" s="5">
        <v>0</v>
      </c>
      <c r="K579" s="5">
        <v>0</v>
      </c>
      <c r="L579" s="1" t="s">
        <v>5349</v>
      </c>
      <c r="M579" s="5">
        <v>666.84</v>
      </c>
      <c r="N579" s="5">
        <v>100.03</v>
      </c>
      <c r="O579" s="1" t="s">
        <v>3642</v>
      </c>
      <c r="P579" s="5">
        <v>666.84</v>
      </c>
      <c r="Q579" s="5">
        <v>11</v>
      </c>
      <c r="R579" s="1" t="s">
        <v>5351</v>
      </c>
      <c r="S579" s="5">
        <v>666.84</v>
      </c>
      <c r="T579" s="5">
        <v>50.68</v>
      </c>
      <c r="U579" s="1" t="s">
        <v>5351</v>
      </c>
      <c r="V579" s="1" t="s">
        <v>5351</v>
      </c>
      <c r="W579" s="1" t="s">
        <v>3579</v>
      </c>
      <c r="X579" s="1" t="s">
        <v>5359</v>
      </c>
      <c r="Y579" s="1" t="s">
        <v>3580</v>
      </c>
      <c r="Z579" s="1" t="s">
        <v>3581</v>
      </c>
    </row>
    <row r="580" spans="1:26" x14ac:dyDescent="0.2">
      <c r="A580" s="1" t="s">
        <v>5346</v>
      </c>
      <c r="B580" s="1" t="s">
        <v>4228</v>
      </c>
      <c r="C580" s="3">
        <v>42158</v>
      </c>
      <c r="D580" s="1" t="s">
        <v>3662</v>
      </c>
      <c r="E580" s="1" t="s">
        <v>5347</v>
      </c>
      <c r="F580" s="5">
        <v>1009.09</v>
      </c>
      <c r="G580" s="5">
        <v>1009.09</v>
      </c>
      <c r="H580" s="5">
        <v>181.64</v>
      </c>
      <c r="I580" s="1" t="s">
        <v>5417</v>
      </c>
      <c r="J580" s="5">
        <v>0</v>
      </c>
      <c r="K580" s="5">
        <v>0</v>
      </c>
      <c r="L580" s="1" t="s">
        <v>5349</v>
      </c>
      <c r="M580" s="5">
        <v>0</v>
      </c>
      <c r="N580" s="5">
        <v>0</v>
      </c>
      <c r="O580" s="1" t="s">
        <v>5349</v>
      </c>
      <c r="P580" s="5">
        <v>1009.09</v>
      </c>
      <c r="Q580" s="5">
        <v>16.649999999999999</v>
      </c>
      <c r="R580" s="1" t="s">
        <v>5351</v>
      </c>
      <c r="S580" s="5">
        <v>1009.09</v>
      </c>
      <c r="T580" s="5">
        <v>76.69</v>
      </c>
      <c r="U580" s="1" t="s">
        <v>5351</v>
      </c>
      <c r="V580" s="1" t="s">
        <v>5351</v>
      </c>
      <c r="W580" s="1" t="s">
        <v>3658</v>
      </c>
      <c r="X580" s="1" t="s">
        <v>5419</v>
      </c>
      <c r="Y580" s="1" t="s">
        <v>4156</v>
      </c>
      <c r="Z580" s="1" t="s">
        <v>4157</v>
      </c>
    </row>
    <row r="581" spans="1:26" x14ac:dyDescent="0.2">
      <c r="A581" s="1" t="s">
        <v>5346</v>
      </c>
      <c r="B581" s="1" t="s">
        <v>4229</v>
      </c>
      <c r="C581" s="3">
        <v>42158</v>
      </c>
      <c r="D581" s="1" t="s">
        <v>3711</v>
      </c>
      <c r="E581" s="1" t="s">
        <v>5539</v>
      </c>
      <c r="F581" s="5">
        <v>15.08</v>
      </c>
      <c r="G581" s="5">
        <v>0</v>
      </c>
      <c r="H581" s="5">
        <v>0</v>
      </c>
      <c r="I581" s="1" t="s">
        <v>5349</v>
      </c>
      <c r="J581" s="5">
        <v>0</v>
      </c>
      <c r="K581" s="5">
        <v>0</v>
      </c>
      <c r="L581" s="1" t="s">
        <v>5349</v>
      </c>
      <c r="M581" s="5">
        <v>0</v>
      </c>
      <c r="N581" s="5">
        <v>0</v>
      </c>
      <c r="O581" s="1" t="s">
        <v>5349</v>
      </c>
      <c r="P581" s="5">
        <v>15.08</v>
      </c>
      <c r="Q581" s="5">
        <v>0</v>
      </c>
      <c r="R581" s="1" t="s">
        <v>3712</v>
      </c>
      <c r="S581" s="5">
        <v>15.08</v>
      </c>
      <c r="T581" s="5">
        <v>0</v>
      </c>
      <c r="U581" s="1" t="s">
        <v>3712</v>
      </c>
      <c r="V581" s="1" t="s">
        <v>5351</v>
      </c>
      <c r="W581" s="1" t="s">
        <v>3713</v>
      </c>
      <c r="X581" s="1" t="s">
        <v>5530</v>
      </c>
      <c r="Y581" s="1" t="s">
        <v>4230</v>
      </c>
      <c r="Z581" s="1" t="s">
        <v>4231</v>
      </c>
    </row>
    <row r="582" spans="1:26" x14ac:dyDescent="0.2">
      <c r="A582" s="1" t="s">
        <v>5346</v>
      </c>
      <c r="B582" s="1" t="s">
        <v>4232</v>
      </c>
      <c r="C582" s="3">
        <v>42158</v>
      </c>
      <c r="D582" s="1" t="s">
        <v>3649</v>
      </c>
      <c r="E582" s="1" t="s">
        <v>5382</v>
      </c>
      <c r="F582" s="5">
        <v>2296.2199999999998</v>
      </c>
      <c r="G582" s="5">
        <v>1996.71</v>
      </c>
      <c r="H582" s="5">
        <v>79.87</v>
      </c>
      <c r="I582" s="1" t="s">
        <v>5406</v>
      </c>
      <c r="J582" s="5">
        <v>0</v>
      </c>
      <c r="K582" s="5">
        <v>0</v>
      </c>
      <c r="L582" s="1" t="s">
        <v>5349</v>
      </c>
      <c r="M582" s="5">
        <v>1996.71</v>
      </c>
      <c r="N582" s="5">
        <v>299.51</v>
      </c>
      <c r="O582" s="1" t="s">
        <v>3642</v>
      </c>
      <c r="P582" s="5">
        <v>1996.71</v>
      </c>
      <c r="Q582" s="5">
        <v>32.950000000000003</v>
      </c>
      <c r="R582" s="1" t="s">
        <v>5351</v>
      </c>
      <c r="S582" s="5">
        <v>1996.71</v>
      </c>
      <c r="T582" s="5">
        <v>151.75</v>
      </c>
      <c r="U582" s="1" t="s">
        <v>5351</v>
      </c>
      <c r="V582" s="1" t="s">
        <v>5351</v>
      </c>
      <c r="W582" s="1" t="s">
        <v>3672</v>
      </c>
      <c r="X582" s="1" t="s">
        <v>5408</v>
      </c>
      <c r="Y582" s="1" t="s">
        <v>5890</v>
      </c>
      <c r="Z582" s="1" t="s">
        <v>5891</v>
      </c>
    </row>
    <row r="583" spans="1:26" x14ac:dyDescent="0.2">
      <c r="A583" s="1" t="s">
        <v>5346</v>
      </c>
      <c r="B583" s="1" t="s">
        <v>4233</v>
      </c>
      <c r="C583" s="3">
        <v>42158</v>
      </c>
      <c r="D583" s="1" t="s">
        <v>3657</v>
      </c>
      <c r="E583" s="1" t="s">
        <v>5347</v>
      </c>
      <c r="F583" s="5">
        <v>290.26</v>
      </c>
      <c r="G583" s="5">
        <v>241.88</v>
      </c>
      <c r="H583" s="5">
        <v>43.54</v>
      </c>
      <c r="I583" s="1" t="s">
        <v>5406</v>
      </c>
      <c r="J583" s="5">
        <v>0</v>
      </c>
      <c r="K583" s="5">
        <v>0</v>
      </c>
      <c r="L583" s="1" t="s">
        <v>5349</v>
      </c>
      <c r="M583" s="5">
        <v>241.88</v>
      </c>
      <c r="N583" s="5">
        <v>48.38</v>
      </c>
      <c r="O583" s="1" t="s">
        <v>3642</v>
      </c>
      <c r="P583" s="5">
        <v>241.88</v>
      </c>
      <c r="Q583" s="5">
        <v>3.99</v>
      </c>
      <c r="R583" s="1" t="s">
        <v>5351</v>
      </c>
      <c r="S583" s="5">
        <v>241.88</v>
      </c>
      <c r="T583" s="5">
        <v>18.38</v>
      </c>
      <c r="U583" s="1" t="s">
        <v>5351</v>
      </c>
      <c r="V583" s="1" t="s">
        <v>5351</v>
      </c>
      <c r="W583" s="1" t="s">
        <v>3658</v>
      </c>
      <c r="X583" s="1" t="s">
        <v>5498</v>
      </c>
      <c r="Y583" s="1" t="s">
        <v>5754</v>
      </c>
      <c r="Z583" s="1" t="s">
        <v>5755</v>
      </c>
    </row>
    <row r="584" spans="1:26" x14ac:dyDescent="0.2">
      <c r="A584" s="1" t="s">
        <v>5346</v>
      </c>
      <c r="B584" s="1" t="s">
        <v>4234</v>
      </c>
      <c r="C584" s="3">
        <v>42158</v>
      </c>
      <c r="D584" s="1" t="s">
        <v>3649</v>
      </c>
      <c r="E584" s="1" t="s">
        <v>5528</v>
      </c>
      <c r="F584" s="5">
        <v>324.14</v>
      </c>
      <c r="G584" s="5">
        <v>361.14</v>
      </c>
      <c r="H584" s="5">
        <v>43.34</v>
      </c>
      <c r="I584" s="1" t="s">
        <v>5348</v>
      </c>
      <c r="J584" s="5">
        <v>0</v>
      </c>
      <c r="K584" s="5">
        <v>0</v>
      </c>
      <c r="L584" s="1" t="s">
        <v>5349</v>
      </c>
      <c r="M584" s="5">
        <v>0</v>
      </c>
      <c r="N584" s="5">
        <v>0</v>
      </c>
      <c r="O584" s="1" t="s">
        <v>5349</v>
      </c>
      <c r="P584" s="5">
        <v>361.14</v>
      </c>
      <c r="Q584" s="5">
        <v>5.96</v>
      </c>
      <c r="R584" s="1" t="s">
        <v>5351</v>
      </c>
      <c r="S584" s="5">
        <v>361.14</v>
      </c>
      <c r="T584" s="5">
        <v>27.45</v>
      </c>
      <c r="U584" s="1" t="s">
        <v>5351</v>
      </c>
      <c r="V584" s="1" t="s">
        <v>5351</v>
      </c>
      <c r="W584" s="1" t="s">
        <v>4235</v>
      </c>
      <c r="X584" s="1" t="s">
        <v>5366</v>
      </c>
      <c r="Y584" s="1" t="s">
        <v>5367</v>
      </c>
      <c r="Z584" s="1" t="s">
        <v>5368</v>
      </c>
    </row>
    <row r="585" spans="1:26" x14ac:dyDescent="0.2">
      <c r="A585" s="1" t="s">
        <v>5346</v>
      </c>
      <c r="B585" s="1" t="s">
        <v>4236</v>
      </c>
      <c r="C585" s="3">
        <v>42158</v>
      </c>
      <c r="D585" s="1" t="s">
        <v>3649</v>
      </c>
      <c r="E585" s="1" t="s">
        <v>4804</v>
      </c>
      <c r="F585" s="5">
        <v>1900.58</v>
      </c>
      <c r="G585" s="5">
        <v>2125.94</v>
      </c>
      <c r="H585" s="5">
        <v>148.82</v>
      </c>
      <c r="I585" s="1" t="s">
        <v>5348</v>
      </c>
      <c r="J585" s="5">
        <v>0</v>
      </c>
      <c r="K585" s="5">
        <v>0</v>
      </c>
      <c r="L585" s="1" t="s">
        <v>5349</v>
      </c>
      <c r="M585" s="5">
        <v>0</v>
      </c>
      <c r="N585" s="5">
        <v>0</v>
      </c>
      <c r="O585" s="1" t="s">
        <v>5349</v>
      </c>
      <c r="P585" s="5">
        <v>2125.94</v>
      </c>
      <c r="Q585" s="5">
        <v>35.08</v>
      </c>
      <c r="R585" s="1" t="s">
        <v>5351</v>
      </c>
      <c r="S585" s="5">
        <v>2125.94</v>
      </c>
      <c r="T585" s="5">
        <v>161.57</v>
      </c>
      <c r="U585" s="1" t="s">
        <v>5351</v>
      </c>
      <c r="V585" s="1" t="s">
        <v>5351</v>
      </c>
      <c r="W585" s="1" t="s">
        <v>4237</v>
      </c>
      <c r="X585" s="1" t="s">
        <v>5135</v>
      </c>
      <c r="Y585" s="1" t="s">
        <v>5136</v>
      </c>
      <c r="Z585" s="1" t="s">
        <v>5137</v>
      </c>
    </row>
    <row r="586" spans="1:26" x14ac:dyDescent="0.2">
      <c r="A586" s="1" t="s">
        <v>5346</v>
      </c>
      <c r="B586" s="1" t="s">
        <v>4238</v>
      </c>
      <c r="C586" s="3">
        <v>42158</v>
      </c>
      <c r="D586" s="1" t="s">
        <v>3649</v>
      </c>
      <c r="E586" s="1" t="s">
        <v>5382</v>
      </c>
      <c r="F586" s="5">
        <v>174.9</v>
      </c>
      <c r="G586" s="5">
        <v>192.7</v>
      </c>
      <c r="H586" s="5">
        <v>23.12</v>
      </c>
      <c r="I586" s="1" t="s">
        <v>5348</v>
      </c>
      <c r="J586" s="5">
        <v>0</v>
      </c>
      <c r="K586" s="5">
        <v>0</v>
      </c>
      <c r="L586" s="1" t="s">
        <v>5349</v>
      </c>
      <c r="M586" s="5">
        <v>0</v>
      </c>
      <c r="N586" s="5">
        <v>0</v>
      </c>
      <c r="O586" s="1" t="s">
        <v>5349</v>
      </c>
      <c r="P586" s="5">
        <v>192.7</v>
      </c>
      <c r="Q586" s="5">
        <v>3.18</v>
      </c>
      <c r="R586" s="1" t="s">
        <v>5351</v>
      </c>
      <c r="S586" s="5">
        <v>192.7</v>
      </c>
      <c r="T586" s="5">
        <v>14.65</v>
      </c>
      <c r="U586" s="1" t="s">
        <v>5351</v>
      </c>
      <c r="V586" s="1" t="s">
        <v>5351</v>
      </c>
      <c r="W586" s="1" t="s">
        <v>4239</v>
      </c>
      <c r="X586" s="1" t="s">
        <v>5374</v>
      </c>
      <c r="Y586" s="1" t="s">
        <v>5375</v>
      </c>
      <c r="Z586" s="1" t="s">
        <v>5376</v>
      </c>
    </row>
    <row r="587" spans="1:26" x14ac:dyDescent="0.2">
      <c r="A587" s="1" t="s">
        <v>5346</v>
      </c>
      <c r="B587" s="1" t="s">
        <v>4240</v>
      </c>
      <c r="C587" s="3">
        <v>42158</v>
      </c>
      <c r="D587" s="1" t="s">
        <v>3649</v>
      </c>
      <c r="E587" s="1" t="s">
        <v>5365</v>
      </c>
      <c r="F587" s="5">
        <v>118.93</v>
      </c>
      <c r="G587" s="5">
        <v>146.22999999999999</v>
      </c>
      <c r="H587" s="5">
        <v>17.55</v>
      </c>
      <c r="I587" s="1" t="s">
        <v>5348</v>
      </c>
      <c r="J587" s="5">
        <v>0</v>
      </c>
      <c r="K587" s="5">
        <v>0</v>
      </c>
      <c r="L587" s="1" t="s">
        <v>5349</v>
      </c>
      <c r="M587" s="5">
        <v>0</v>
      </c>
      <c r="N587" s="5">
        <v>0</v>
      </c>
      <c r="O587" s="1" t="s">
        <v>5349</v>
      </c>
      <c r="P587" s="5">
        <v>146.22999999999999</v>
      </c>
      <c r="Q587" s="5">
        <v>2.41</v>
      </c>
      <c r="R587" s="1" t="s">
        <v>5351</v>
      </c>
      <c r="S587" s="5">
        <v>146.22999999999999</v>
      </c>
      <c r="T587" s="5">
        <v>11.11</v>
      </c>
      <c r="U587" s="1" t="s">
        <v>5351</v>
      </c>
      <c r="V587" s="1" t="s">
        <v>5351</v>
      </c>
      <c r="W587" s="1" t="s">
        <v>4241</v>
      </c>
      <c r="X587" s="1" t="s">
        <v>5232</v>
      </c>
      <c r="Y587" s="1" t="s">
        <v>4098</v>
      </c>
      <c r="Z587" s="1" t="s">
        <v>4099</v>
      </c>
    </row>
    <row r="588" spans="1:26" x14ac:dyDescent="0.2">
      <c r="A588" s="1" t="s">
        <v>5346</v>
      </c>
      <c r="B588" s="1" t="s">
        <v>4242</v>
      </c>
      <c r="C588" s="3">
        <v>42158</v>
      </c>
      <c r="D588" s="1" t="s">
        <v>3641</v>
      </c>
      <c r="E588" s="1" t="s">
        <v>5382</v>
      </c>
      <c r="F588" s="5">
        <v>200.97</v>
      </c>
      <c r="G588" s="5">
        <v>174.76</v>
      </c>
      <c r="H588" s="5">
        <v>20.97</v>
      </c>
      <c r="I588" s="1" t="s">
        <v>5417</v>
      </c>
      <c r="J588" s="5">
        <v>0</v>
      </c>
      <c r="K588" s="5">
        <v>0</v>
      </c>
      <c r="L588" s="1" t="s">
        <v>5349</v>
      </c>
      <c r="M588" s="5">
        <v>174.76</v>
      </c>
      <c r="N588" s="5">
        <v>26.21</v>
      </c>
      <c r="O588" s="1" t="s">
        <v>3642</v>
      </c>
      <c r="P588" s="5">
        <v>174.76</v>
      </c>
      <c r="Q588" s="5">
        <v>2.88</v>
      </c>
      <c r="R588" s="1" t="s">
        <v>5351</v>
      </c>
      <c r="S588" s="5">
        <v>174.76</v>
      </c>
      <c r="T588" s="5">
        <v>13.28</v>
      </c>
      <c r="U588" s="1" t="s">
        <v>5351</v>
      </c>
      <c r="V588" s="1" t="s">
        <v>5351</v>
      </c>
      <c r="W588" s="1" t="s">
        <v>5641</v>
      </c>
      <c r="X588" s="1" t="s">
        <v>5459</v>
      </c>
      <c r="Y588" s="1" t="s">
        <v>3838</v>
      </c>
      <c r="Z588" s="1" t="s">
        <v>3839</v>
      </c>
    </row>
    <row r="589" spans="1:26" x14ac:dyDescent="0.2">
      <c r="A589" s="1" t="s">
        <v>5346</v>
      </c>
      <c r="B589" s="1" t="s">
        <v>4242</v>
      </c>
      <c r="C589" s="3">
        <v>42158</v>
      </c>
      <c r="D589" s="1" t="s">
        <v>3700</v>
      </c>
      <c r="E589" s="1" t="s">
        <v>5382</v>
      </c>
      <c r="F589" s="5">
        <v>120.62</v>
      </c>
      <c r="G589" s="5">
        <v>83.79</v>
      </c>
      <c r="H589" s="5">
        <v>3.35</v>
      </c>
      <c r="I589" s="1" t="s">
        <v>5579</v>
      </c>
      <c r="J589" s="5">
        <v>153.41999999999999</v>
      </c>
      <c r="K589" s="5">
        <v>24.26</v>
      </c>
      <c r="L589" s="1" t="s">
        <v>5579</v>
      </c>
      <c r="M589" s="5">
        <v>83.79</v>
      </c>
      <c r="N589" s="5">
        <v>12.57</v>
      </c>
      <c r="O589" s="1" t="s">
        <v>3642</v>
      </c>
      <c r="P589" s="5">
        <v>83.79</v>
      </c>
      <c r="Q589" s="5">
        <v>1.38</v>
      </c>
      <c r="R589" s="1" t="s">
        <v>5351</v>
      </c>
      <c r="S589" s="5">
        <v>83.79</v>
      </c>
      <c r="T589" s="5">
        <v>6.37</v>
      </c>
      <c r="U589" s="1" t="s">
        <v>5351</v>
      </c>
      <c r="V589" s="1" t="s">
        <v>5351</v>
      </c>
      <c r="W589" s="1" t="s">
        <v>5641</v>
      </c>
      <c r="X589" s="1" t="s">
        <v>5359</v>
      </c>
      <c r="Y589" s="1" t="s">
        <v>5483</v>
      </c>
      <c r="Z589" s="1" t="s">
        <v>5484</v>
      </c>
    </row>
    <row r="590" spans="1:26" x14ac:dyDescent="0.2">
      <c r="A590" s="1" t="s">
        <v>5346</v>
      </c>
      <c r="B590" s="1" t="s">
        <v>4242</v>
      </c>
      <c r="C590" s="3">
        <v>42158</v>
      </c>
      <c r="D590" s="1" t="s">
        <v>3700</v>
      </c>
      <c r="E590" s="1" t="s">
        <v>5382</v>
      </c>
      <c r="F590" s="5">
        <v>901.41</v>
      </c>
      <c r="G590" s="5">
        <v>782.22</v>
      </c>
      <c r="H590" s="5">
        <v>93.87</v>
      </c>
      <c r="I590" s="1" t="s">
        <v>4243</v>
      </c>
      <c r="J590" s="5">
        <v>1183.6600000000001</v>
      </c>
      <c r="K590" s="5">
        <v>119.19</v>
      </c>
      <c r="L590" s="1" t="s">
        <v>4243</v>
      </c>
      <c r="M590" s="5">
        <v>0</v>
      </c>
      <c r="N590" s="5">
        <v>0</v>
      </c>
      <c r="O590" s="1" t="s">
        <v>5349</v>
      </c>
      <c r="P590" s="5">
        <v>782.22</v>
      </c>
      <c r="Q590" s="5">
        <v>12.91</v>
      </c>
      <c r="R590" s="1" t="s">
        <v>5351</v>
      </c>
      <c r="S590" s="5">
        <v>782.22</v>
      </c>
      <c r="T590" s="5">
        <v>59.45</v>
      </c>
      <c r="U590" s="1" t="s">
        <v>5351</v>
      </c>
      <c r="V590" s="1" t="s">
        <v>5351</v>
      </c>
      <c r="W590" s="1" t="s">
        <v>5641</v>
      </c>
      <c r="X590" s="1" t="s">
        <v>5419</v>
      </c>
      <c r="Y590" s="1" t="s">
        <v>4244</v>
      </c>
      <c r="Z590" s="1" t="s">
        <v>4245</v>
      </c>
    </row>
    <row r="591" spans="1:26" x14ac:dyDescent="0.2">
      <c r="A591" s="1" t="s">
        <v>5346</v>
      </c>
      <c r="B591" s="1" t="s">
        <v>4242</v>
      </c>
      <c r="C591" s="3">
        <v>42158</v>
      </c>
      <c r="D591" s="1" t="s">
        <v>3700</v>
      </c>
      <c r="E591" s="1" t="s">
        <v>5382</v>
      </c>
      <c r="F591" s="5">
        <v>819.9</v>
      </c>
      <c r="G591" s="5">
        <v>569.54</v>
      </c>
      <c r="H591" s="5">
        <v>22.78</v>
      </c>
      <c r="I591" s="1" t="s">
        <v>5579</v>
      </c>
      <c r="J591" s="5">
        <v>1042.8399999999999</v>
      </c>
      <c r="K591" s="5">
        <v>164.93</v>
      </c>
      <c r="L591" s="1" t="s">
        <v>5579</v>
      </c>
      <c r="M591" s="5">
        <v>569.54</v>
      </c>
      <c r="N591" s="5">
        <v>85.43</v>
      </c>
      <c r="O591" s="1" t="s">
        <v>3642</v>
      </c>
      <c r="P591" s="5">
        <v>569.54</v>
      </c>
      <c r="Q591" s="5">
        <v>9.4</v>
      </c>
      <c r="R591" s="1" t="s">
        <v>5351</v>
      </c>
      <c r="S591" s="5">
        <v>569.54</v>
      </c>
      <c r="T591" s="5">
        <v>43.29</v>
      </c>
      <c r="U591" s="1" t="s">
        <v>5351</v>
      </c>
      <c r="V591" s="1" t="s">
        <v>5351</v>
      </c>
      <c r="W591" s="1" t="s">
        <v>5641</v>
      </c>
      <c r="X591" s="1" t="s">
        <v>5359</v>
      </c>
      <c r="Y591" s="1" t="s">
        <v>5493</v>
      </c>
      <c r="Z591" s="1" t="s">
        <v>4246</v>
      </c>
    </row>
    <row r="592" spans="1:26" x14ac:dyDescent="0.2">
      <c r="A592" s="1" t="s">
        <v>5346</v>
      </c>
      <c r="B592" s="1" t="s">
        <v>4242</v>
      </c>
      <c r="C592" s="3">
        <v>42158</v>
      </c>
      <c r="D592" s="1" t="s">
        <v>3700</v>
      </c>
      <c r="E592" s="1" t="s">
        <v>5382</v>
      </c>
      <c r="F592" s="5">
        <v>1434.84</v>
      </c>
      <c r="G592" s="5">
        <v>996.7</v>
      </c>
      <c r="H592" s="5">
        <v>39.869999999999997</v>
      </c>
      <c r="I592" s="1" t="s">
        <v>5579</v>
      </c>
      <c r="J592" s="5">
        <v>1824.99</v>
      </c>
      <c r="K592" s="5">
        <v>288.63</v>
      </c>
      <c r="L592" s="1" t="s">
        <v>5579</v>
      </c>
      <c r="M592" s="5">
        <v>996.7</v>
      </c>
      <c r="N592" s="5">
        <v>149.51</v>
      </c>
      <c r="O592" s="1" t="s">
        <v>3642</v>
      </c>
      <c r="P592" s="5">
        <v>996.7</v>
      </c>
      <c r="Q592" s="5">
        <v>16.45</v>
      </c>
      <c r="R592" s="1" t="s">
        <v>5351</v>
      </c>
      <c r="S592" s="5">
        <v>996.7</v>
      </c>
      <c r="T592" s="5">
        <v>75.75</v>
      </c>
      <c r="U592" s="1" t="s">
        <v>5351</v>
      </c>
      <c r="V592" s="1" t="s">
        <v>5351</v>
      </c>
      <c r="W592" s="1" t="s">
        <v>5641</v>
      </c>
      <c r="X592" s="1" t="s">
        <v>5359</v>
      </c>
      <c r="Y592" s="1" t="s">
        <v>5487</v>
      </c>
      <c r="Z592" s="1" t="s">
        <v>5488</v>
      </c>
    </row>
    <row r="593" spans="1:26" x14ac:dyDescent="0.2">
      <c r="A593" s="1" t="s">
        <v>5346</v>
      </c>
      <c r="B593" s="1" t="s">
        <v>4247</v>
      </c>
      <c r="C593" s="3">
        <v>42158</v>
      </c>
      <c r="D593" s="1" t="s">
        <v>3649</v>
      </c>
      <c r="E593" s="1" t="s">
        <v>5628</v>
      </c>
      <c r="F593" s="5">
        <v>864</v>
      </c>
      <c r="G593" s="5">
        <v>864</v>
      </c>
      <c r="H593" s="5">
        <v>60.48</v>
      </c>
      <c r="I593" s="1" t="s">
        <v>5348</v>
      </c>
      <c r="J593" s="5">
        <v>0</v>
      </c>
      <c r="K593" s="5">
        <v>0</v>
      </c>
      <c r="L593" s="1" t="s">
        <v>5349</v>
      </c>
      <c r="M593" s="5">
        <v>0</v>
      </c>
      <c r="N593" s="5">
        <v>0</v>
      </c>
      <c r="O593" s="1" t="s">
        <v>5349</v>
      </c>
      <c r="P593" s="5">
        <v>864</v>
      </c>
      <c r="Q593" s="5">
        <v>14.26</v>
      </c>
      <c r="R593" s="1" t="s">
        <v>5351</v>
      </c>
      <c r="S593" s="5">
        <v>864</v>
      </c>
      <c r="T593" s="5">
        <v>65.66</v>
      </c>
      <c r="U593" s="1" t="s">
        <v>5351</v>
      </c>
      <c r="V593" s="1" t="s">
        <v>5351</v>
      </c>
      <c r="W593" s="1" t="s">
        <v>3571</v>
      </c>
      <c r="X593" s="1" t="s">
        <v>5559</v>
      </c>
      <c r="Y593" s="1" t="s">
        <v>5560</v>
      </c>
      <c r="Z593" s="1" t="s">
        <v>5561</v>
      </c>
    </row>
    <row r="594" spans="1:26" x14ac:dyDescent="0.2">
      <c r="A594" s="1" t="s">
        <v>5346</v>
      </c>
      <c r="B594" s="1" t="s">
        <v>4248</v>
      </c>
      <c r="C594" s="3">
        <v>42158</v>
      </c>
      <c r="D594" s="1" t="s">
        <v>3700</v>
      </c>
      <c r="E594" s="1" t="s">
        <v>5029</v>
      </c>
      <c r="F594" s="5">
        <v>2345.16</v>
      </c>
      <c r="G594" s="5">
        <v>1654.41</v>
      </c>
      <c r="H594" s="5">
        <v>66.180000000000007</v>
      </c>
      <c r="I594" s="1" t="s">
        <v>5579</v>
      </c>
      <c r="J594" s="5">
        <v>2992.74</v>
      </c>
      <c r="K594" s="5">
        <v>442.59</v>
      </c>
      <c r="L594" s="1" t="s">
        <v>5579</v>
      </c>
      <c r="M594" s="5">
        <v>1654.41</v>
      </c>
      <c r="N594" s="5">
        <v>248.16</v>
      </c>
      <c r="O594" s="1" t="s">
        <v>3642</v>
      </c>
      <c r="P594" s="5">
        <v>1654.41</v>
      </c>
      <c r="Q594" s="5">
        <v>27.3</v>
      </c>
      <c r="R594" s="1" t="s">
        <v>5351</v>
      </c>
      <c r="S594" s="5">
        <v>1654.41</v>
      </c>
      <c r="T594" s="5">
        <v>125.74</v>
      </c>
      <c r="U594" s="1" t="s">
        <v>5351</v>
      </c>
      <c r="V594" s="1" t="s">
        <v>5351</v>
      </c>
      <c r="W594" s="1" t="s">
        <v>4249</v>
      </c>
      <c r="X594" s="1" t="s">
        <v>5359</v>
      </c>
      <c r="Y594" s="1" t="s">
        <v>5705</v>
      </c>
      <c r="Z594" s="1" t="s">
        <v>5706</v>
      </c>
    </row>
    <row r="595" spans="1:26" x14ac:dyDescent="0.2">
      <c r="A595" s="1" t="s">
        <v>5346</v>
      </c>
      <c r="B595" s="1" t="s">
        <v>4250</v>
      </c>
      <c r="C595" s="3">
        <v>42158</v>
      </c>
      <c r="D595" s="1" t="s">
        <v>3657</v>
      </c>
      <c r="E595" s="1" t="s">
        <v>5347</v>
      </c>
      <c r="F595" s="5">
        <v>1007.57</v>
      </c>
      <c r="G595" s="5">
        <v>1007.57</v>
      </c>
      <c r="H595" s="5">
        <v>181.36</v>
      </c>
      <c r="I595" s="1" t="s">
        <v>5406</v>
      </c>
      <c r="J595" s="5">
        <v>0</v>
      </c>
      <c r="K595" s="5">
        <v>0</v>
      </c>
      <c r="L595" s="1" t="s">
        <v>5349</v>
      </c>
      <c r="M595" s="5">
        <v>876.15</v>
      </c>
      <c r="N595" s="5">
        <v>131.41999999999999</v>
      </c>
      <c r="O595" s="1" t="s">
        <v>3642</v>
      </c>
      <c r="P595" s="5">
        <v>876.15</v>
      </c>
      <c r="Q595" s="5">
        <v>14.46</v>
      </c>
      <c r="R595" s="1" t="s">
        <v>5351</v>
      </c>
      <c r="S595" s="5">
        <v>876.15</v>
      </c>
      <c r="T595" s="5">
        <v>66.59</v>
      </c>
      <c r="U595" s="1" t="s">
        <v>5351</v>
      </c>
      <c r="V595" s="1" t="s">
        <v>5351</v>
      </c>
      <c r="W595" s="1" t="s">
        <v>4251</v>
      </c>
      <c r="X595" s="1" t="s">
        <v>5359</v>
      </c>
      <c r="Y595" s="1" t="s">
        <v>4252</v>
      </c>
      <c r="Z595" s="1" t="s">
        <v>4253</v>
      </c>
    </row>
    <row r="596" spans="1:26" x14ac:dyDescent="0.2">
      <c r="A596" s="1" t="s">
        <v>5346</v>
      </c>
      <c r="B596" s="1" t="s">
        <v>4250</v>
      </c>
      <c r="C596" s="3">
        <v>42158</v>
      </c>
      <c r="D596" s="1" t="s">
        <v>3657</v>
      </c>
      <c r="E596" s="1" t="s">
        <v>5347</v>
      </c>
      <c r="F596" s="5">
        <v>739.73</v>
      </c>
      <c r="G596" s="5">
        <v>739.73</v>
      </c>
      <c r="H596" s="5">
        <v>133.15</v>
      </c>
      <c r="I596" s="1" t="s">
        <v>5406</v>
      </c>
      <c r="J596" s="5">
        <v>0</v>
      </c>
      <c r="K596" s="5">
        <v>0</v>
      </c>
      <c r="L596" s="1" t="s">
        <v>5349</v>
      </c>
      <c r="M596" s="5">
        <v>643.24</v>
      </c>
      <c r="N596" s="5">
        <v>96.49</v>
      </c>
      <c r="O596" s="1" t="s">
        <v>3642</v>
      </c>
      <c r="P596" s="5">
        <v>643.24</v>
      </c>
      <c r="Q596" s="5">
        <v>10.61</v>
      </c>
      <c r="R596" s="1" t="s">
        <v>5351</v>
      </c>
      <c r="S596" s="5">
        <v>643.24</v>
      </c>
      <c r="T596" s="5">
        <v>48.89</v>
      </c>
      <c r="U596" s="1" t="s">
        <v>5351</v>
      </c>
      <c r="V596" s="1" t="s">
        <v>5351</v>
      </c>
      <c r="W596" s="1" t="s">
        <v>4251</v>
      </c>
      <c r="X596" s="1" t="s">
        <v>5359</v>
      </c>
      <c r="Y596" s="1" t="s">
        <v>4254</v>
      </c>
      <c r="Z596" s="1" t="s">
        <v>4255</v>
      </c>
    </row>
    <row r="597" spans="1:26" x14ac:dyDescent="0.2">
      <c r="A597" s="1" t="s">
        <v>5346</v>
      </c>
      <c r="B597" s="1" t="s">
        <v>4256</v>
      </c>
      <c r="C597" s="3">
        <v>42158</v>
      </c>
      <c r="D597" s="1" t="s">
        <v>3662</v>
      </c>
      <c r="E597" s="1" t="s">
        <v>5347</v>
      </c>
      <c r="F597" s="5">
        <v>407.16</v>
      </c>
      <c r="G597" s="5">
        <v>407.16</v>
      </c>
      <c r="H597" s="5">
        <v>73.290000000000006</v>
      </c>
      <c r="I597" s="1" t="s">
        <v>5348</v>
      </c>
      <c r="J597" s="5">
        <v>0</v>
      </c>
      <c r="K597" s="5">
        <v>0</v>
      </c>
      <c r="L597" s="1" t="s">
        <v>5349</v>
      </c>
      <c r="M597" s="5">
        <v>0</v>
      </c>
      <c r="N597" s="5">
        <v>0</v>
      </c>
      <c r="O597" s="1" t="s">
        <v>5349</v>
      </c>
      <c r="P597" s="5">
        <v>407.16</v>
      </c>
      <c r="Q597" s="5">
        <v>6.72</v>
      </c>
      <c r="R597" s="1" t="s">
        <v>5351</v>
      </c>
      <c r="S597" s="5">
        <v>407.16</v>
      </c>
      <c r="T597" s="5">
        <v>30.94</v>
      </c>
      <c r="U597" s="1" t="s">
        <v>5351</v>
      </c>
      <c r="V597" s="1" t="s">
        <v>5351</v>
      </c>
      <c r="W597" s="1" t="s">
        <v>3818</v>
      </c>
      <c r="X597" s="1" t="s">
        <v>5530</v>
      </c>
      <c r="Y597" s="1" t="s">
        <v>3829</v>
      </c>
      <c r="Z597" s="1" t="s">
        <v>4257</v>
      </c>
    </row>
    <row r="598" spans="1:26" x14ac:dyDescent="0.2">
      <c r="A598" s="1" t="s">
        <v>5346</v>
      </c>
      <c r="B598" s="1" t="s">
        <v>4258</v>
      </c>
      <c r="C598" s="3">
        <v>42158</v>
      </c>
      <c r="D598" s="1" t="s">
        <v>3662</v>
      </c>
      <c r="E598" s="1" t="s">
        <v>5347</v>
      </c>
      <c r="F598" s="5">
        <v>883.76</v>
      </c>
      <c r="G598" s="5">
        <v>883.76</v>
      </c>
      <c r="H598" s="5">
        <v>159.08000000000001</v>
      </c>
      <c r="I598" s="1" t="s">
        <v>5348</v>
      </c>
      <c r="J598" s="5">
        <v>0</v>
      </c>
      <c r="K598" s="5">
        <v>0</v>
      </c>
      <c r="L598" s="1" t="s">
        <v>5349</v>
      </c>
      <c r="M598" s="5">
        <v>0</v>
      </c>
      <c r="N598" s="5">
        <v>0</v>
      </c>
      <c r="O598" s="1" t="s">
        <v>5349</v>
      </c>
      <c r="P598" s="5">
        <v>883.76</v>
      </c>
      <c r="Q598" s="5">
        <v>14.58</v>
      </c>
      <c r="R598" s="1" t="s">
        <v>5351</v>
      </c>
      <c r="S598" s="5">
        <v>883.76</v>
      </c>
      <c r="T598" s="5">
        <v>67.17</v>
      </c>
      <c r="U598" s="1" t="s">
        <v>5351</v>
      </c>
      <c r="V598" s="1" t="s">
        <v>5351</v>
      </c>
      <c r="W598" s="1" t="s">
        <v>3818</v>
      </c>
      <c r="X598" s="1" t="s">
        <v>5542</v>
      </c>
      <c r="Y598" s="1" t="s">
        <v>4259</v>
      </c>
      <c r="Z598" s="1" t="s">
        <v>3993</v>
      </c>
    </row>
    <row r="599" spans="1:26" x14ac:dyDescent="0.2">
      <c r="A599" s="1" t="s">
        <v>5346</v>
      </c>
      <c r="B599" s="1" t="s">
        <v>4260</v>
      </c>
      <c r="C599" s="3">
        <v>42158</v>
      </c>
      <c r="D599" s="1" t="s">
        <v>3662</v>
      </c>
      <c r="E599" s="1" t="s">
        <v>5347</v>
      </c>
      <c r="F599" s="5">
        <v>3.99</v>
      </c>
      <c r="G599" s="5">
        <v>3.99</v>
      </c>
      <c r="H599" s="5">
        <v>0.72</v>
      </c>
      <c r="I599" s="1" t="s">
        <v>5348</v>
      </c>
      <c r="J599" s="5">
        <v>0</v>
      </c>
      <c r="K599" s="5">
        <v>0</v>
      </c>
      <c r="L599" s="1" t="s">
        <v>5349</v>
      </c>
      <c r="M599" s="5">
        <v>0</v>
      </c>
      <c r="N599" s="5">
        <v>0</v>
      </c>
      <c r="O599" s="1" t="s">
        <v>5349</v>
      </c>
      <c r="P599" s="5">
        <v>3.99</v>
      </c>
      <c r="Q599" s="5">
        <v>7.0000000000000007E-2</v>
      </c>
      <c r="R599" s="1" t="s">
        <v>5351</v>
      </c>
      <c r="S599" s="5">
        <v>3.99</v>
      </c>
      <c r="T599" s="5">
        <v>0.3</v>
      </c>
      <c r="U599" s="1" t="s">
        <v>5351</v>
      </c>
      <c r="V599" s="1" t="s">
        <v>5351</v>
      </c>
      <c r="W599" s="1" t="s">
        <v>3818</v>
      </c>
      <c r="X599" s="1" t="s">
        <v>5542</v>
      </c>
      <c r="Y599" s="1" t="s">
        <v>3992</v>
      </c>
      <c r="Z599" s="1" t="s">
        <v>3993</v>
      </c>
    </row>
    <row r="600" spans="1:26" x14ac:dyDescent="0.2">
      <c r="A600" s="1" t="s">
        <v>5346</v>
      </c>
      <c r="B600" s="1" t="s">
        <v>4261</v>
      </c>
      <c r="C600" s="3">
        <v>42158</v>
      </c>
      <c r="D600" s="1" t="s">
        <v>3662</v>
      </c>
      <c r="E600" s="1" t="s">
        <v>5347</v>
      </c>
      <c r="F600" s="5">
        <v>1338.24</v>
      </c>
      <c r="G600" s="5">
        <v>1338.24</v>
      </c>
      <c r="H600" s="5">
        <v>240.88</v>
      </c>
      <c r="I600" s="1" t="s">
        <v>5348</v>
      </c>
      <c r="J600" s="5">
        <v>0</v>
      </c>
      <c r="K600" s="5">
        <v>0</v>
      </c>
      <c r="L600" s="1" t="s">
        <v>5349</v>
      </c>
      <c r="M600" s="5">
        <v>0</v>
      </c>
      <c r="N600" s="5">
        <v>0</v>
      </c>
      <c r="O600" s="1" t="s">
        <v>5349</v>
      </c>
      <c r="P600" s="5">
        <v>1338.24</v>
      </c>
      <c r="Q600" s="5">
        <v>22.08</v>
      </c>
      <c r="R600" s="1" t="s">
        <v>5351</v>
      </c>
      <c r="S600" s="5">
        <v>1338.24</v>
      </c>
      <c r="T600" s="5">
        <v>101.71</v>
      </c>
      <c r="U600" s="1" t="s">
        <v>5351</v>
      </c>
      <c r="V600" s="1" t="s">
        <v>5351</v>
      </c>
      <c r="W600" s="1" t="s">
        <v>3818</v>
      </c>
      <c r="X600" s="1" t="s">
        <v>5542</v>
      </c>
      <c r="Y600" s="1" t="s">
        <v>4262</v>
      </c>
      <c r="Z600" s="1" t="s">
        <v>4263</v>
      </c>
    </row>
    <row r="601" spans="1:26" x14ac:dyDescent="0.2">
      <c r="A601" s="1" t="s">
        <v>5346</v>
      </c>
      <c r="B601" s="1" t="s">
        <v>4264</v>
      </c>
      <c r="C601" s="3">
        <v>42158</v>
      </c>
      <c r="D601" s="1" t="s">
        <v>3641</v>
      </c>
      <c r="E601" s="1" t="s">
        <v>5387</v>
      </c>
      <c r="F601" s="5">
        <v>1340.02</v>
      </c>
      <c r="G601" s="5">
        <v>1340.02</v>
      </c>
      <c r="H601" s="5">
        <v>160.80000000000001</v>
      </c>
      <c r="I601" s="1" t="s">
        <v>5348</v>
      </c>
      <c r="J601" s="5">
        <v>0</v>
      </c>
      <c r="K601" s="5">
        <v>0</v>
      </c>
      <c r="L601" s="1" t="s">
        <v>5349</v>
      </c>
      <c r="M601" s="5">
        <v>0</v>
      </c>
      <c r="N601" s="5">
        <v>0</v>
      </c>
      <c r="O601" s="1" t="s">
        <v>5349</v>
      </c>
      <c r="P601" s="5">
        <v>1340.02</v>
      </c>
      <c r="Q601" s="5">
        <v>22.11</v>
      </c>
      <c r="R601" s="1" t="s">
        <v>5351</v>
      </c>
      <c r="S601" s="5">
        <v>1340.02</v>
      </c>
      <c r="T601" s="5">
        <v>101.84</v>
      </c>
      <c r="U601" s="1" t="s">
        <v>5351</v>
      </c>
      <c r="V601" s="1" t="s">
        <v>5351</v>
      </c>
      <c r="W601" s="1" t="s">
        <v>4265</v>
      </c>
      <c r="X601" s="1" t="s">
        <v>5542</v>
      </c>
      <c r="Y601" s="1" t="s">
        <v>4266</v>
      </c>
      <c r="Z601" s="1" t="s">
        <v>4267</v>
      </c>
    </row>
    <row r="602" spans="1:26" x14ac:dyDescent="0.2">
      <c r="A602" s="1" t="s">
        <v>5346</v>
      </c>
      <c r="B602" s="1" t="s">
        <v>4268</v>
      </c>
      <c r="C602" s="3">
        <v>42158</v>
      </c>
      <c r="D602" s="1" t="s">
        <v>3662</v>
      </c>
      <c r="E602" s="1" t="s">
        <v>5347</v>
      </c>
      <c r="F602" s="5">
        <v>1181.9000000000001</v>
      </c>
      <c r="G602" s="5">
        <v>1181.9000000000001</v>
      </c>
      <c r="H602" s="5">
        <v>212.74</v>
      </c>
      <c r="I602" s="1" t="s">
        <v>5348</v>
      </c>
      <c r="J602" s="5">
        <v>0</v>
      </c>
      <c r="K602" s="5">
        <v>0</v>
      </c>
      <c r="L602" s="1" t="s">
        <v>5349</v>
      </c>
      <c r="M602" s="5">
        <v>0</v>
      </c>
      <c r="N602" s="5">
        <v>0</v>
      </c>
      <c r="O602" s="1" t="s">
        <v>5349</v>
      </c>
      <c r="P602" s="5">
        <v>1181.9000000000001</v>
      </c>
      <c r="Q602" s="5">
        <v>19.5</v>
      </c>
      <c r="R602" s="1" t="s">
        <v>5351</v>
      </c>
      <c r="S602" s="5">
        <v>1181.9000000000001</v>
      </c>
      <c r="T602" s="5">
        <v>89.82</v>
      </c>
      <c r="U602" s="1" t="s">
        <v>5351</v>
      </c>
      <c r="V602" s="1" t="s">
        <v>5351</v>
      </c>
      <c r="W602" s="1" t="s">
        <v>3818</v>
      </c>
      <c r="X602" s="1" t="s">
        <v>5542</v>
      </c>
      <c r="Y602" s="1" t="s">
        <v>4068</v>
      </c>
      <c r="Z602" s="1" t="s">
        <v>4069</v>
      </c>
    </row>
    <row r="603" spans="1:26" x14ac:dyDescent="0.2">
      <c r="A603" s="1" t="s">
        <v>5346</v>
      </c>
      <c r="B603" s="1" t="s">
        <v>4269</v>
      </c>
      <c r="C603" s="3">
        <v>42158</v>
      </c>
      <c r="D603" s="1" t="s">
        <v>3662</v>
      </c>
      <c r="E603" s="1" t="s">
        <v>5347</v>
      </c>
      <c r="F603" s="5">
        <v>1576.8</v>
      </c>
      <c r="G603" s="5">
        <v>1576.8</v>
      </c>
      <c r="H603" s="5">
        <v>283.82</v>
      </c>
      <c r="I603" s="1" t="s">
        <v>5348</v>
      </c>
      <c r="J603" s="5">
        <v>0</v>
      </c>
      <c r="K603" s="5">
        <v>0</v>
      </c>
      <c r="L603" s="1" t="s">
        <v>5349</v>
      </c>
      <c r="M603" s="5">
        <v>0</v>
      </c>
      <c r="N603" s="5">
        <v>0</v>
      </c>
      <c r="O603" s="1" t="s">
        <v>5349</v>
      </c>
      <c r="P603" s="5">
        <v>1576.8</v>
      </c>
      <c r="Q603" s="5">
        <v>26.02</v>
      </c>
      <c r="R603" s="1" t="s">
        <v>5351</v>
      </c>
      <c r="S603" s="5">
        <v>1576.8</v>
      </c>
      <c r="T603" s="5">
        <v>119.84</v>
      </c>
      <c r="U603" s="1" t="s">
        <v>5351</v>
      </c>
      <c r="V603" s="1" t="s">
        <v>5351</v>
      </c>
      <c r="W603" s="1" t="s">
        <v>5672</v>
      </c>
      <c r="X603" s="1" t="s">
        <v>5408</v>
      </c>
      <c r="Y603" s="1" t="s">
        <v>4782</v>
      </c>
      <c r="Z603" s="1" t="s">
        <v>3742</v>
      </c>
    </row>
    <row r="604" spans="1:26" x14ac:dyDescent="0.2">
      <c r="A604" s="1" t="s">
        <v>5346</v>
      </c>
      <c r="B604" s="1" t="s">
        <v>4270</v>
      </c>
      <c r="C604" s="3">
        <v>42158</v>
      </c>
      <c r="D604" s="1" t="s">
        <v>3662</v>
      </c>
      <c r="E604" s="1" t="s">
        <v>5347</v>
      </c>
      <c r="F604" s="5">
        <v>2759.4</v>
      </c>
      <c r="G604" s="5">
        <v>2759.4</v>
      </c>
      <c r="H604" s="5">
        <v>496.69</v>
      </c>
      <c r="I604" s="1" t="s">
        <v>5348</v>
      </c>
      <c r="J604" s="5">
        <v>0</v>
      </c>
      <c r="K604" s="5">
        <v>0</v>
      </c>
      <c r="L604" s="1" t="s">
        <v>5349</v>
      </c>
      <c r="M604" s="5">
        <v>0</v>
      </c>
      <c r="N604" s="5">
        <v>0</v>
      </c>
      <c r="O604" s="1" t="s">
        <v>5349</v>
      </c>
      <c r="P604" s="5">
        <v>2759.4</v>
      </c>
      <c r="Q604" s="5">
        <v>45.53</v>
      </c>
      <c r="R604" s="1" t="s">
        <v>5351</v>
      </c>
      <c r="S604" s="5">
        <v>2759.4</v>
      </c>
      <c r="T604" s="5">
        <v>209.71</v>
      </c>
      <c r="U604" s="1" t="s">
        <v>5351</v>
      </c>
      <c r="V604" s="1" t="s">
        <v>5351</v>
      </c>
      <c r="W604" s="1" t="s">
        <v>5672</v>
      </c>
      <c r="X604" s="1" t="s">
        <v>5408</v>
      </c>
      <c r="Y604" s="1" t="s">
        <v>5157</v>
      </c>
      <c r="Z604" s="1" t="s">
        <v>3742</v>
      </c>
    </row>
    <row r="605" spans="1:26" x14ac:dyDescent="0.2">
      <c r="A605" s="1" t="s">
        <v>5346</v>
      </c>
      <c r="B605" s="1" t="s">
        <v>4271</v>
      </c>
      <c r="C605" s="3">
        <v>42158</v>
      </c>
      <c r="D605" s="1" t="s">
        <v>3662</v>
      </c>
      <c r="E605" s="1" t="s">
        <v>5347</v>
      </c>
      <c r="F605" s="5">
        <v>3927.4</v>
      </c>
      <c r="G605" s="5">
        <v>3927.4</v>
      </c>
      <c r="H605" s="5">
        <v>706.93</v>
      </c>
      <c r="I605" s="1" t="s">
        <v>5348</v>
      </c>
      <c r="J605" s="5">
        <v>0</v>
      </c>
      <c r="K605" s="5">
        <v>0</v>
      </c>
      <c r="L605" s="1" t="s">
        <v>5349</v>
      </c>
      <c r="M605" s="5">
        <v>0</v>
      </c>
      <c r="N605" s="5">
        <v>0</v>
      </c>
      <c r="O605" s="1" t="s">
        <v>5349</v>
      </c>
      <c r="P605" s="5">
        <v>3927.4</v>
      </c>
      <c r="Q605" s="5">
        <v>64.8</v>
      </c>
      <c r="R605" s="1" t="s">
        <v>5351</v>
      </c>
      <c r="S605" s="5">
        <v>3927.4</v>
      </c>
      <c r="T605" s="5">
        <v>298.48</v>
      </c>
      <c r="U605" s="1" t="s">
        <v>5351</v>
      </c>
      <c r="V605" s="1" t="s">
        <v>5351</v>
      </c>
      <c r="W605" s="1" t="s">
        <v>5672</v>
      </c>
      <c r="X605" s="1" t="s">
        <v>5530</v>
      </c>
      <c r="Y605" s="1" t="s">
        <v>5149</v>
      </c>
      <c r="Z605" s="1" t="s">
        <v>3934</v>
      </c>
    </row>
    <row r="606" spans="1:26" x14ac:dyDescent="0.2">
      <c r="A606" s="1" t="s">
        <v>5346</v>
      </c>
      <c r="B606" s="1" t="s">
        <v>4272</v>
      </c>
      <c r="C606" s="3">
        <v>42158</v>
      </c>
      <c r="D606" s="1" t="s">
        <v>3662</v>
      </c>
      <c r="E606" s="1" t="s">
        <v>5347</v>
      </c>
      <c r="F606" s="5">
        <v>473.01</v>
      </c>
      <c r="G606" s="5">
        <v>473.01</v>
      </c>
      <c r="H606" s="5">
        <v>85.14</v>
      </c>
      <c r="I606" s="1" t="s">
        <v>5348</v>
      </c>
      <c r="J606" s="5">
        <v>0</v>
      </c>
      <c r="K606" s="5">
        <v>0</v>
      </c>
      <c r="L606" s="1" t="s">
        <v>5349</v>
      </c>
      <c r="M606" s="5">
        <v>450.49</v>
      </c>
      <c r="N606" s="5">
        <v>22.52</v>
      </c>
      <c r="O606" s="1" t="s">
        <v>3642</v>
      </c>
      <c r="P606" s="5">
        <v>450.49</v>
      </c>
      <c r="Q606" s="5">
        <v>7.43</v>
      </c>
      <c r="R606" s="1" t="s">
        <v>5351</v>
      </c>
      <c r="S606" s="5">
        <v>450.49</v>
      </c>
      <c r="T606" s="5">
        <v>34.24</v>
      </c>
      <c r="U606" s="1" t="s">
        <v>5351</v>
      </c>
      <c r="V606" s="1" t="s">
        <v>5351</v>
      </c>
      <c r="W606" s="1" t="s">
        <v>4273</v>
      </c>
      <c r="X606" s="1" t="s">
        <v>4274</v>
      </c>
      <c r="Y606" s="1" t="s">
        <v>4275</v>
      </c>
      <c r="Z606" s="1" t="s">
        <v>4276</v>
      </c>
    </row>
    <row r="607" spans="1:26" x14ac:dyDescent="0.2">
      <c r="A607" s="1" t="s">
        <v>5346</v>
      </c>
      <c r="B607" s="1" t="s">
        <v>4277</v>
      </c>
      <c r="C607" s="3">
        <v>42158</v>
      </c>
      <c r="D607" s="1" t="s">
        <v>3662</v>
      </c>
      <c r="E607" s="1" t="s">
        <v>5347</v>
      </c>
      <c r="F607" s="5">
        <v>1419.05</v>
      </c>
      <c r="G607" s="5">
        <v>1419.05</v>
      </c>
      <c r="H607" s="5">
        <v>255.43</v>
      </c>
      <c r="I607" s="1" t="s">
        <v>5348</v>
      </c>
      <c r="J607" s="5">
        <v>0</v>
      </c>
      <c r="K607" s="5">
        <v>0</v>
      </c>
      <c r="L607" s="1" t="s">
        <v>5349</v>
      </c>
      <c r="M607" s="5">
        <v>1351.48</v>
      </c>
      <c r="N607" s="5">
        <v>67.569999999999993</v>
      </c>
      <c r="O607" s="1" t="s">
        <v>3642</v>
      </c>
      <c r="P607" s="5">
        <v>1351.48</v>
      </c>
      <c r="Q607" s="5">
        <v>22.3</v>
      </c>
      <c r="R607" s="1" t="s">
        <v>5351</v>
      </c>
      <c r="S607" s="5">
        <v>1351.48</v>
      </c>
      <c r="T607" s="5">
        <v>102.71</v>
      </c>
      <c r="U607" s="1" t="s">
        <v>5351</v>
      </c>
      <c r="V607" s="1" t="s">
        <v>5351</v>
      </c>
      <c r="W607" s="1" t="s">
        <v>4273</v>
      </c>
      <c r="X607" s="1" t="s">
        <v>4274</v>
      </c>
      <c r="Y607" s="1" t="s">
        <v>4278</v>
      </c>
      <c r="Z607" s="1" t="s">
        <v>4279</v>
      </c>
    </row>
    <row r="608" spans="1:26" x14ac:dyDescent="0.2">
      <c r="A608" s="1" t="s">
        <v>5346</v>
      </c>
      <c r="B608" s="1" t="s">
        <v>4280</v>
      </c>
      <c r="C608" s="3">
        <v>42158</v>
      </c>
      <c r="D608" s="1" t="s">
        <v>3662</v>
      </c>
      <c r="E608" s="1" t="s">
        <v>5347</v>
      </c>
      <c r="F608" s="5">
        <v>4948.13</v>
      </c>
      <c r="G608" s="5">
        <v>4302.72</v>
      </c>
      <c r="H608" s="5">
        <v>774.49</v>
      </c>
      <c r="I608" s="1" t="s">
        <v>5348</v>
      </c>
      <c r="J608" s="5">
        <v>0</v>
      </c>
      <c r="K608" s="5">
        <v>0</v>
      </c>
      <c r="L608" s="1" t="s">
        <v>5349</v>
      </c>
      <c r="M608" s="5">
        <v>4302.72</v>
      </c>
      <c r="N608" s="5">
        <v>645.41</v>
      </c>
      <c r="O608" s="1" t="s">
        <v>3642</v>
      </c>
      <c r="P608" s="5">
        <v>4302.72</v>
      </c>
      <c r="Q608" s="5">
        <v>70.989999999999995</v>
      </c>
      <c r="R608" s="1" t="s">
        <v>5351</v>
      </c>
      <c r="S608" s="5">
        <v>4302.72</v>
      </c>
      <c r="T608" s="5">
        <v>327.01</v>
      </c>
      <c r="U608" s="1" t="s">
        <v>5351</v>
      </c>
      <c r="V608" s="1" t="s">
        <v>5351</v>
      </c>
      <c r="W608" s="1" t="s">
        <v>5668</v>
      </c>
      <c r="X608" s="1" t="s">
        <v>5408</v>
      </c>
      <c r="Y608" s="1" t="s">
        <v>3805</v>
      </c>
      <c r="Z608" s="1" t="s">
        <v>3806</v>
      </c>
    </row>
    <row r="609" spans="1:26" x14ac:dyDescent="0.2">
      <c r="A609" s="1" t="s">
        <v>5346</v>
      </c>
      <c r="B609" s="1" t="s">
        <v>4281</v>
      </c>
      <c r="C609" s="3">
        <v>42158</v>
      </c>
      <c r="D609" s="1" t="s">
        <v>3662</v>
      </c>
      <c r="E609" s="1" t="s">
        <v>5347</v>
      </c>
      <c r="F609" s="5">
        <v>1099.58</v>
      </c>
      <c r="G609" s="5">
        <v>956.16</v>
      </c>
      <c r="H609" s="5">
        <v>172.11</v>
      </c>
      <c r="I609" s="1" t="s">
        <v>5348</v>
      </c>
      <c r="J609" s="5">
        <v>0</v>
      </c>
      <c r="K609" s="5">
        <v>0</v>
      </c>
      <c r="L609" s="1" t="s">
        <v>5349</v>
      </c>
      <c r="M609" s="5">
        <v>956.16</v>
      </c>
      <c r="N609" s="5">
        <v>143.41999999999999</v>
      </c>
      <c r="O609" s="1" t="s">
        <v>3642</v>
      </c>
      <c r="P609" s="5">
        <v>956.16</v>
      </c>
      <c r="Q609" s="5">
        <v>15.78</v>
      </c>
      <c r="R609" s="1" t="s">
        <v>5351</v>
      </c>
      <c r="S609" s="5">
        <v>956.16</v>
      </c>
      <c r="T609" s="5">
        <v>72.67</v>
      </c>
      <c r="U609" s="1" t="s">
        <v>5351</v>
      </c>
      <c r="V609" s="1" t="s">
        <v>5351</v>
      </c>
      <c r="W609" s="1" t="s">
        <v>5668</v>
      </c>
      <c r="X609" s="1" t="s">
        <v>5408</v>
      </c>
      <c r="Y609" s="1" t="s">
        <v>3805</v>
      </c>
      <c r="Z609" s="1" t="s">
        <v>3806</v>
      </c>
    </row>
    <row r="610" spans="1:26" x14ac:dyDescent="0.2">
      <c r="A610" s="1" t="s">
        <v>5346</v>
      </c>
      <c r="B610" s="1" t="s">
        <v>4282</v>
      </c>
      <c r="C610" s="3">
        <v>42163</v>
      </c>
      <c r="D610" s="1" t="s">
        <v>3711</v>
      </c>
      <c r="E610" s="1" t="s">
        <v>5539</v>
      </c>
      <c r="F610" s="5">
        <v>463.02</v>
      </c>
      <c r="G610" s="5">
        <v>0</v>
      </c>
      <c r="H610" s="5">
        <v>0</v>
      </c>
      <c r="I610" s="1" t="s">
        <v>5349</v>
      </c>
      <c r="J610" s="5">
        <v>0</v>
      </c>
      <c r="K610" s="5">
        <v>0</v>
      </c>
      <c r="L610" s="1" t="s">
        <v>5349</v>
      </c>
      <c r="M610" s="5">
        <v>0</v>
      </c>
      <c r="N610" s="5">
        <v>0</v>
      </c>
      <c r="O610" s="1" t="s">
        <v>5349</v>
      </c>
      <c r="P610" s="5">
        <v>463.02</v>
      </c>
      <c r="Q610" s="5">
        <v>0</v>
      </c>
      <c r="R610" s="1" t="s">
        <v>3712</v>
      </c>
      <c r="S610" s="5">
        <v>463.02</v>
      </c>
      <c r="T610" s="5">
        <v>0</v>
      </c>
      <c r="U610" s="1" t="s">
        <v>3712</v>
      </c>
      <c r="V610" s="1" t="s">
        <v>5351</v>
      </c>
      <c r="W610" s="1" t="s">
        <v>3713</v>
      </c>
      <c r="X610" s="1" t="s">
        <v>5530</v>
      </c>
      <c r="Y610" s="1" t="s">
        <v>4283</v>
      </c>
      <c r="Z610" s="1" t="s">
        <v>4284</v>
      </c>
    </row>
    <row r="611" spans="1:26" x14ac:dyDescent="0.2">
      <c r="A611" s="1" t="s">
        <v>5346</v>
      </c>
      <c r="B611" s="1" t="s">
        <v>4285</v>
      </c>
      <c r="C611" s="3">
        <v>42163</v>
      </c>
      <c r="D611" s="1" t="s">
        <v>3711</v>
      </c>
      <c r="E611" s="1" t="s">
        <v>5539</v>
      </c>
      <c r="F611" s="5">
        <v>617.36</v>
      </c>
      <c r="G611" s="5">
        <v>0</v>
      </c>
      <c r="H611" s="5">
        <v>0</v>
      </c>
      <c r="I611" s="1" t="s">
        <v>5349</v>
      </c>
      <c r="J611" s="5">
        <v>0</v>
      </c>
      <c r="K611" s="5">
        <v>0</v>
      </c>
      <c r="L611" s="1" t="s">
        <v>5349</v>
      </c>
      <c r="M611" s="5">
        <v>0</v>
      </c>
      <c r="N611" s="5">
        <v>0</v>
      </c>
      <c r="O611" s="1" t="s">
        <v>5349</v>
      </c>
      <c r="P611" s="5">
        <v>617.36</v>
      </c>
      <c r="Q611" s="5">
        <v>0</v>
      </c>
      <c r="R611" s="1" t="s">
        <v>3712</v>
      </c>
      <c r="S611" s="5">
        <v>617.36</v>
      </c>
      <c r="T611" s="5">
        <v>0</v>
      </c>
      <c r="U611" s="1" t="s">
        <v>3712</v>
      </c>
      <c r="V611" s="1" t="s">
        <v>5351</v>
      </c>
      <c r="W611" s="1" t="s">
        <v>3713</v>
      </c>
      <c r="X611" s="1" t="s">
        <v>5530</v>
      </c>
      <c r="Y611" s="1" t="s">
        <v>4283</v>
      </c>
      <c r="Z611" s="1" t="s">
        <v>4284</v>
      </c>
    </row>
    <row r="612" spans="1:26" x14ac:dyDescent="0.2">
      <c r="A612" s="1" t="s">
        <v>5346</v>
      </c>
      <c r="B612" s="1" t="s">
        <v>4286</v>
      </c>
      <c r="C612" s="3">
        <v>42163</v>
      </c>
      <c r="D612" s="1" t="s">
        <v>3711</v>
      </c>
      <c r="E612" s="1" t="s">
        <v>5539</v>
      </c>
      <c r="F612" s="5">
        <v>36.520000000000003</v>
      </c>
      <c r="G612" s="5">
        <v>0</v>
      </c>
      <c r="H612" s="5">
        <v>0</v>
      </c>
      <c r="I612" s="1" t="s">
        <v>5349</v>
      </c>
      <c r="J612" s="5">
        <v>0</v>
      </c>
      <c r="K612" s="5">
        <v>0</v>
      </c>
      <c r="L612" s="1" t="s">
        <v>5349</v>
      </c>
      <c r="M612" s="5">
        <v>0</v>
      </c>
      <c r="N612" s="5">
        <v>0</v>
      </c>
      <c r="O612" s="1" t="s">
        <v>5349</v>
      </c>
      <c r="P612" s="5">
        <v>36.520000000000003</v>
      </c>
      <c r="Q612" s="5">
        <v>0</v>
      </c>
      <c r="R612" s="1" t="s">
        <v>3712</v>
      </c>
      <c r="S612" s="5">
        <v>36.520000000000003</v>
      </c>
      <c r="T612" s="5">
        <v>0</v>
      </c>
      <c r="U612" s="1" t="s">
        <v>3712</v>
      </c>
      <c r="V612" s="1" t="s">
        <v>5351</v>
      </c>
      <c r="W612" s="1" t="s">
        <v>3713</v>
      </c>
      <c r="X612" s="1" t="s">
        <v>5530</v>
      </c>
      <c r="Y612" s="1" t="s">
        <v>4287</v>
      </c>
      <c r="Z612" s="1" t="s">
        <v>4288</v>
      </c>
    </row>
    <row r="613" spans="1:26" x14ac:dyDescent="0.2">
      <c r="A613" s="1" t="s">
        <v>5346</v>
      </c>
      <c r="B613" s="1" t="s">
        <v>4289</v>
      </c>
      <c r="C613" s="3">
        <v>42163</v>
      </c>
      <c r="D613" s="1" t="s">
        <v>3711</v>
      </c>
      <c r="E613" s="1" t="s">
        <v>5539</v>
      </c>
      <c r="F613" s="5">
        <v>1358.31</v>
      </c>
      <c r="G613" s="5">
        <v>0</v>
      </c>
      <c r="H613" s="5">
        <v>0</v>
      </c>
      <c r="I613" s="1" t="s">
        <v>5349</v>
      </c>
      <c r="J613" s="5">
        <v>0</v>
      </c>
      <c r="K613" s="5">
        <v>0</v>
      </c>
      <c r="L613" s="1" t="s">
        <v>5349</v>
      </c>
      <c r="M613" s="5">
        <v>0</v>
      </c>
      <c r="N613" s="5">
        <v>0</v>
      </c>
      <c r="O613" s="1" t="s">
        <v>5349</v>
      </c>
      <c r="P613" s="5">
        <v>1358.31</v>
      </c>
      <c r="Q613" s="5">
        <v>0</v>
      </c>
      <c r="R613" s="1" t="s">
        <v>3712</v>
      </c>
      <c r="S613" s="5">
        <v>1358.31</v>
      </c>
      <c r="T613" s="5">
        <v>0</v>
      </c>
      <c r="U613" s="1" t="s">
        <v>3712</v>
      </c>
      <c r="V613" s="1" t="s">
        <v>5351</v>
      </c>
      <c r="W613" s="1" t="s">
        <v>3713</v>
      </c>
      <c r="X613" s="1" t="s">
        <v>5530</v>
      </c>
      <c r="Y613" s="1" t="s">
        <v>4290</v>
      </c>
      <c r="Z613" s="1" t="s">
        <v>4284</v>
      </c>
    </row>
    <row r="614" spans="1:26" x14ac:dyDescent="0.2">
      <c r="A614" s="1" t="s">
        <v>5346</v>
      </c>
      <c r="B614" s="1" t="s">
        <v>4291</v>
      </c>
      <c r="C614" s="3">
        <v>42163</v>
      </c>
      <c r="D614" s="1" t="s">
        <v>3711</v>
      </c>
      <c r="E614" s="1" t="s">
        <v>5539</v>
      </c>
      <c r="F614" s="5">
        <v>500.81</v>
      </c>
      <c r="G614" s="5">
        <v>0</v>
      </c>
      <c r="H614" s="5">
        <v>0</v>
      </c>
      <c r="I614" s="1" t="s">
        <v>5349</v>
      </c>
      <c r="J614" s="5">
        <v>0</v>
      </c>
      <c r="K614" s="5">
        <v>0</v>
      </c>
      <c r="L614" s="1" t="s">
        <v>5349</v>
      </c>
      <c r="M614" s="5">
        <v>0</v>
      </c>
      <c r="N614" s="5">
        <v>0</v>
      </c>
      <c r="O614" s="1" t="s">
        <v>5349</v>
      </c>
      <c r="P614" s="5">
        <v>500.81</v>
      </c>
      <c r="Q614" s="5">
        <v>0</v>
      </c>
      <c r="R614" s="1" t="s">
        <v>3712</v>
      </c>
      <c r="S614" s="5">
        <v>500.81</v>
      </c>
      <c r="T614" s="5">
        <v>0</v>
      </c>
      <c r="U614" s="1" t="s">
        <v>3712</v>
      </c>
      <c r="V614" s="1" t="s">
        <v>5351</v>
      </c>
      <c r="W614" s="1" t="s">
        <v>3713</v>
      </c>
      <c r="X614" s="1" t="s">
        <v>5530</v>
      </c>
      <c r="Y614" s="1" t="s">
        <v>4292</v>
      </c>
      <c r="Z614" s="1" t="s">
        <v>4293</v>
      </c>
    </row>
    <row r="615" spans="1:26" x14ac:dyDescent="0.2">
      <c r="A615" s="1" t="s">
        <v>5346</v>
      </c>
      <c r="B615" s="1" t="s">
        <v>4294</v>
      </c>
      <c r="C615" s="3">
        <v>42163</v>
      </c>
      <c r="D615" s="1" t="s">
        <v>3711</v>
      </c>
      <c r="E615" s="1" t="s">
        <v>5539</v>
      </c>
      <c r="F615" s="5">
        <v>2230.1999999999998</v>
      </c>
      <c r="G615" s="5">
        <v>0</v>
      </c>
      <c r="H615" s="5">
        <v>0</v>
      </c>
      <c r="I615" s="1" t="s">
        <v>5349</v>
      </c>
      <c r="J615" s="5">
        <v>0</v>
      </c>
      <c r="K615" s="5">
        <v>0</v>
      </c>
      <c r="L615" s="1" t="s">
        <v>5349</v>
      </c>
      <c r="M615" s="5">
        <v>0</v>
      </c>
      <c r="N615" s="5">
        <v>0</v>
      </c>
      <c r="O615" s="1" t="s">
        <v>5349</v>
      </c>
      <c r="P615" s="5">
        <v>2230.1999999999998</v>
      </c>
      <c r="Q615" s="5">
        <v>0</v>
      </c>
      <c r="R615" s="1" t="s">
        <v>3712</v>
      </c>
      <c r="S615" s="5">
        <v>2230.1999999999998</v>
      </c>
      <c r="T615" s="5">
        <v>0</v>
      </c>
      <c r="U615" s="1" t="s">
        <v>3712</v>
      </c>
      <c r="V615" s="1" t="s">
        <v>5351</v>
      </c>
      <c r="W615" s="1" t="s">
        <v>3713</v>
      </c>
      <c r="X615" s="1" t="s">
        <v>4295</v>
      </c>
      <c r="Y615" s="1" t="s">
        <v>4296</v>
      </c>
      <c r="Z615" s="1" t="s">
        <v>4297</v>
      </c>
    </row>
    <row r="616" spans="1:26" x14ac:dyDescent="0.2">
      <c r="A616" s="1" t="s">
        <v>5346</v>
      </c>
      <c r="B616" s="1" t="s">
        <v>4298</v>
      </c>
      <c r="C616" s="3">
        <v>42163</v>
      </c>
      <c r="D616" s="1" t="s">
        <v>3711</v>
      </c>
      <c r="E616" s="1" t="s">
        <v>5539</v>
      </c>
      <c r="F616" s="5">
        <v>646.70000000000005</v>
      </c>
      <c r="G616" s="5">
        <v>0</v>
      </c>
      <c r="H616" s="5">
        <v>0</v>
      </c>
      <c r="I616" s="1" t="s">
        <v>5349</v>
      </c>
      <c r="J616" s="5">
        <v>0</v>
      </c>
      <c r="K616" s="5">
        <v>0</v>
      </c>
      <c r="L616" s="1" t="s">
        <v>5349</v>
      </c>
      <c r="M616" s="5">
        <v>0</v>
      </c>
      <c r="N616" s="5">
        <v>0</v>
      </c>
      <c r="O616" s="1" t="s">
        <v>5349</v>
      </c>
      <c r="P616" s="5">
        <v>646.70000000000005</v>
      </c>
      <c r="Q616" s="5">
        <v>0</v>
      </c>
      <c r="R616" s="1" t="s">
        <v>3712</v>
      </c>
      <c r="S616" s="5">
        <v>646.70000000000005</v>
      </c>
      <c r="T616" s="5">
        <v>0</v>
      </c>
      <c r="U616" s="1" t="s">
        <v>3712</v>
      </c>
      <c r="V616" s="1" t="s">
        <v>5351</v>
      </c>
      <c r="W616" s="1" t="s">
        <v>3713</v>
      </c>
      <c r="X616" s="1" t="s">
        <v>5530</v>
      </c>
      <c r="Y616" s="1" t="s">
        <v>4299</v>
      </c>
      <c r="Z616" s="1" t="s">
        <v>4300</v>
      </c>
    </row>
    <row r="617" spans="1:26" x14ac:dyDescent="0.2">
      <c r="A617" s="1" t="s">
        <v>5346</v>
      </c>
      <c r="B617" s="1" t="s">
        <v>4301</v>
      </c>
      <c r="C617" s="3">
        <v>42163</v>
      </c>
      <c r="D617" s="1" t="s">
        <v>3711</v>
      </c>
      <c r="E617" s="1" t="s">
        <v>5539</v>
      </c>
      <c r="F617" s="5">
        <v>58.83</v>
      </c>
      <c r="G617" s="5">
        <v>0</v>
      </c>
      <c r="H617" s="5">
        <v>0</v>
      </c>
      <c r="I617" s="1" t="s">
        <v>5349</v>
      </c>
      <c r="J617" s="5">
        <v>0</v>
      </c>
      <c r="K617" s="5">
        <v>0</v>
      </c>
      <c r="L617" s="1" t="s">
        <v>5349</v>
      </c>
      <c r="M617" s="5">
        <v>0</v>
      </c>
      <c r="N617" s="5">
        <v>0</v>
      </c>
      <c r="O617" s="1" t="s">
        <v>5349</v>
      </c>
      <c r="P617" s="5">
        <v>58.83</v>
      </c>
      <c r="Q617" s="5">
        <v>0</v>
      </c>
      <c r="R617" s="1" t="s">
        <v>3712</v>
      </c>
      <c r="S617" s="5">
        <v>58.83</v>
      </c>
      <c r="T617" s="5">
        <v>0</v>
      </c>
      <c r="U617" s="1" t="s">
        <v>3712</v>
      </c>
      <c r="V617" s="1" t="s">
        <v>5351</v>
      </c>
      <c r="W617" s="1" t="s">
        <v>3713</v>
      </c>
      <c r="X617" s="1" t="s">
        <v>5408</v>
      </c>
      <c r="Y617" s="1" t="s">
        <v>4302</v>
      </c>
      <c r="Z617" s="1" t="s">
        <v>4303</v>
      </c>
    </row>
    <row r="618" spans="1:26" x14ac:dyDescent="0.2">
      <c r="A618" s="1" t="s">
        <v>5346</v>
      </c>
      <c r="B618" s="1" t="s">
        <v>4304</v>
      </c>
      <c r="C618" s="3">
        <v>42163</v>
      </c>
      <c r="D618" s="1" t="s">
        <v>3711</v>
      </c>
      <c r="E618" s="1" t="s">
        <v>5539</v>
      </c>
      <c r="F618" s="5">
        <v>57.08</v>
      </c>
      <c r="G618" s="5">
        <v>0</v>
      </c>
      <c r="H618" s="5">
        <v>0</v>
      </c>
      <c r="I618" s="1" t="s">
        <v>5349</v>
      </c>
      <c r="J618" s="5">
        <v>0</v>
      </c>
      <c r="K618" s="5">
        <v>0</v>
      </c>
      <c r="L618" s="1" t="s">
        <v>5349</v>
      </c>
      <c r="M618" s="5">
        <v>0</v>
      </c>
      <c r="N618" s="5">
        <v>0</v>
      </c>
      <c r="O618" s="1" t="s">
        <v>5349</v>
      </c>
      <c r="P618" s="5">
        <v>57.08</v>
      </c>
      <c r="Q618" s="5">
        <v>0</v>
      </c>
      <c r="R618" s="1" t="s">
        <v>3712</v>
      </c>
      <c r="S618" s="5">
        <v>57.08</v>
      </c>
      <c r="T618" s="5">
        <v>0</v>
      </c>
      <c r="U618" s="1" t="s">
        <v>3712</v>
      </c>
      <c r="V618" s="1" t="s">
        <v>5351</v>
      </c>
      <c r="W618" s="1" t="s">
        <v>3713</v>
      </c>
      <c r="X618" s="1" t="s">
        <v>5408</v>
      </c>
      <c r="Y618" s="1" t="s">
        <v>4305</v>
      </c>
      <c r="Z618" s="1" t="s">
        <v>4306</v>
      </c>
    </row>
    <row r="619" spans="1:26" x14ac:dyDescent="0.2">
      <c r="A619" s="1" t="s">
        <v>5346</v>
      </c>
      <c r="B619" s="1" t="s">
        <v>4307</v>
      </c>
      <c r="C619" s="3">
        <v>42163</v>
      </c>
      <c r="D619" s="1" t="s">
        <v>3711</v>
      </c>
      <c r="E619" s="1" t="s">
        <v>5539</v>
      </c>
      <c r="F619" s="5">
        <v>44.89</v>
      </c>
      <c r="G619" s="5">
        <v>0</v>
      </c>
      <c r="H619" s="5">
        <v>0</v>
      </c>
      <c r="I619" s="1" t="s">
        <v>5349</v>
      </c>
      <c r="J619" s="5">
        <v>0</v>
      </c>
      <c r="K619" s="5">
        <v>0</v>
      </c>
      <c r="L619" s="1" t="s">
        <v>5349</v>
      </c>
      <c r="M619" s="5">
        <v>0</v>
      </c>
      <c r="N619" s="5">
        <v>0</v>
      </c>
      <c r="O619" s="1" t="s">
        <v>5349</v>
      </c>
      <c r="P619" s="5">
        <v>44.89</v>
      </c>
      <c r="Q619" s="5">
        <v>0</v>
      </c>
      <c r="R619" s="1" t="s">
        <v>3712</v>
      </c>
      <c r="S619" s="5">
        <v>44.89</v>
      </c>
      <c r="T619" s="5">
        <v>0</v>
      </c>
      <c r="U619" s="1" t="s">
        <v>3712</v>
      </c>
      <c r="V619" s="1" t="s">
        <v>5351</v>
      </c>
      <c r="W619" s="1" t="s">
        <v>3713</v>
      </c>
      <c r="X619" s="1" t="s">
        <v>5530</v>
      </c>
      <c r="Y619" s="1" t="s">
        <v>4308</v>
      </c>
      <c r="Z619" s="1" t="s">
        <v>4309</v>
      </c>
    </row>
    <row r="620" spans="1:26" x14ac:dyDescent="0.2">
      <c r="A620" s="1" t="s">
        <v>5346</v>
      </c>
      <c r="B620" s="1" t="s">
        <v>4310</v>
      </c>
      <c r="C620" s="3">
        <v>42163</v>
      </c>
      <c r="D620" s="1" t="s">
        <v>3711</v>
      </c>
      <c r="E620" s="1" t="s">
        <v>5539</v>
      </c>
      <c r="F620" s="5">
        <v>98.7</v>
      </c>
      <c r="G620" s="5">
        <v>0</v>
      </c>
      <c r="H620" s="5">
        <v>0</v>
      </c>
      <c r="I620" s="1" t="s">
        <v>5349</v>
      </c>
      <c r="J620" s="5">
        <v>0</v>
      </c>
      <c r="K620" s="5">
        <v>0</v>
      </c>
      <c r="L620" s="1" t="s">
        <v>5349</v>
      </c>
      <c r="M620" s="5">
        <v>0</v>
      </c>
      <c r="N620" s="5">
        <v>0</v>
      </c>
      <c r="O620" s="1" t="s">
        <v>5349</v>
      </c>
      <c r="P620" s="5">
        <v>98.7</v>
      </c>
      <c r="Q620" s="5">
        <v>0</v>
      </c>
      <c r="R620" s="1" t="s">
        <v>3712</v>
      </c>
      <c r="S620" s="5">
        <v>98.7</v>
      </c>
      <c r="T620" s="5">
        <v>0</v>
      </c>
      <c r="U620" s="1" t="s">
        <v>3712</v>
      </c>
      <c r="V620" s="1" t="s">
        <v>5351</v>
      </c>
      <c r="W620" s="1" t="s">
        <v>3713</v>
      </c>
      <c r="X620" s="1" t="s">
        <v>5530</v>
      </c>
      <c r="Y620" s="1" t="s">
        <v>4311</v>
      </c>
      <c r="Z620" s="1" t="s">
        <v>4312</v>
      </c>
    </row>
    <row r="621" spans="1:26" x14ac:dyDescent="0.2">
      <c r="A621" s="1" t="s">
        <v>5346</v>
      </c>
      <c r="B621" s="1" t="s">
        <v>4313</v>
      </c>
      <c r="C621" s="3">
        <v>42163</v>
      </c>
      <c r="D621" s="1" t="s">
        <v>3711</v>
      </c>
      <c r="E621" s="1" t="s">
        <v>5539</v>
      </c>
      <c r="F621" s="5">
        <v>44.52</v>
      </c>
      <c r="G621" s="5">
        <v>0</v>
      </c>
      <c r="H621" s="5">
        <v>0</v>
      </c>
      <c r="I621" s="1" t="s">
        <v>5349</v>
      </c>
      <c r="J621" s="5">
        <v>0</v>
      </c>
      <c r="K621" s="5">
        <v>0</v>
      </c>
      <c r="L621" s="1" t="s">
        <v>5349</v>
      </c>
      <c r="M621" s="5">
        <v>0</v>
      </c>
      <c r="N621" s="5">
        <v>0</v>
      </c>
      <c r="O621" s="1" t="s">
        <v>5349</v>
      </c>
      <c r="P621" s="5">
        <v>44.52</v>
      </c>
      <c r="Q621" s="5">
        <v>0</v>
      </c>
      <c r="R621" s="1" t="s">
        <v>3712</v>
      </c>
      <c r="S621" s="5">
        <v>44.52</v>
      </c>
      <c r="T621" s="5">
        <v>0</v>
      </c>
      <c r="U621" s="1" t="s">
        <v>3712</v>
      </c>
      <c r="V621" s="1" t="s">
        <v>5351</v>
      </c>
      <c r="W621" s="1" t="s">
        <v>3713</v>
      </c>
      <c r="X621" s="1" t="s">
        <v>5408</v>
      </c>
      <c r="Y621" s="1" t="s">
        <v>4314</v>
      </c>
      <c r="Z621" s="1" t="s">
        <v>4315</v>
      </c>
    </row>
    <row r="622" spans="1:26" x14ac:dyDescent="0.2">
      <c r="A622" s="1" t="s">
        <v>5346</v>
      </c>
      <c r="B622" s="1" t="s">
        <v>4316</v>
      </c>
      <c r="C622" s="3">
        <v>42163</v>
      </c>
      <c r="D622" s="1" t="s">
        <v>3711</v>
      </c>
      <c r="E622" s="1" t="s">
        <v>5539</v>
      </c>
      <c r="F622" s="5">
        <v>6.26</v>
      </c>
      <c r="G622" s="5">
        <v>0</v>
      </c>
      <c r="H622" s="5">
        <v>0</v>
      </c>
      <c r="I622" s="1" t="s">
        <v>5349</v>
      </c>
      <c r="J622" s="5">
        <v>0</v>
      </c>
      <c r="K622" s="5">
        <v>0</v>
      </c>
      <c r="L622" s="1" t="s">
        <v>5349</v>
      </c>
      <c r="M622" s="5">
        <v>0</v>
      </c>
      <c r="N622" s="5">
        <v>0</v>
      </c>
      <c r="O622" s="1" t="s">
        <v>5349</v>
      </c>
      <c r="P622" s="5">
        <v>6.26</v>
      </c>
      <c r="Q622" s="5">
        <v>0</v>
      </c>
      <c r="R622" s="1" t="s">
        <v>3712</v>
      </c>
      <c r="S622" s="5">
        <v>6.26</v>
      </c>
      <c r="T622" s="5">
        <v>0</v>
      </c>
      <c r="U622" s="1" t="s">
        <v>3712</v>
      </c>
      <c r="V622" s="1" t="s">
        <v>5351</v>
      </c>
      <c r="W622" s="1" t="s">
        <v>3713</v>
      </c>
      <c r="X622" s="1" t="s">
        <v>5530</v>
      </c>
      <c r="Y622" s="1" t="s">
        <v>4317</v>
      </c>
      <c r="Z622" s="1" t="s">
        <v>4318</v>
      </c>
    </row>
    <row r="623" spans="1:26" x14ac:dyDescent="0.2">
      <c r="A623" s="1" t="s">
        <v>5346</v>
      </c>
      <c r="B623" s="1" t="s">
        <v>4319</v>
      </c>
      <c r="C623" s="3">
        <v>42163</v>
      </c>
      <c r="D623" s="1" t="s">
        <v>3711</v>
      </c>
      <c r="E623" s="1" t="s">
        <v>5539</v>
      </c>
      <c r="F623" s="5">
        <v>127.92</v>
      </c>
      <c r="G623" s="5">
        <v>0</v>
      </c>
      <c r="H623" s="5">
        <v>0</v>
      </c>
      <c r="I623" s="1" t="s">
        <v>5349</v>
      </c>
      <c r="J623" s="5">
        <v>0</v>
      </c>
      <c r="K623" s="5">
        <v>0</v>
      </c>
      <c r="L623" s="1" t="s">
        <v>5349</v>
      </c>
      <c r="M623" s="5">
        <v>0</v>
      </c>
      <c r="N623" s="5">
        <v>0</v>
      </c>
      <c r="O623" s="1" t="s">
        <v>5349</v>
      </c>
      <c r="P623" s="5">
        <v>127.92</v>
      </c>
      <c r="Q623" s="5">
        <v>0</v>
      </c>
      <c r="R623" s="1" t="s">
        <v>3712</v>
      </c>
      <c r="S623" s="5">
        <v>127.92</v>
      </c>
      <c r="T623" s="5">
        <v>0</v>
      </c>
      <c r="U623" s="1" t="s">
        <v>3712</v>
      </c>
      <c r="V623" s="1" t="s">
        <v>5351</v>
      </c>
      <c r="W623" s="1" t="s">
        <v>3713</v>
      </c>
      <c r="X623" s="1" t="s">
        <v>5530</v>
      </c>
      <c r="Y623" s="1" t="s">
        <v>4320</v>
      </c>
      <c r="Z623" s="1" t="s">
        <v>4312</v>
      </c>
    </row>
    <row r="624" spans="1:26" x14ac:dyDescent="0.2">
      <c r="A624" s="1" t="s">
        <v>5346</v>
      </c>
      <c r="B624" s="1" t="s">
        <v>4321</v>
      </c>
      <c r="C624" s="3">
        <v>42163</v>
      </c>
      <c r="D624" s="1" t="s">
        <v>3711</v>
      </c>
      <c r="E624" s="1" t="s">
        <v>5539</v>
      </c>
      <c r="F624" s="5">
        <v>297.5</v>
      </c>
      <c r="G624" s="5">
        <v>0</v>
      </c>
      <c r="H624" s="5">
        <v>0</v>
      </c>
      <c r="I624" s="1" t="s">
        <v>5349</v>
      </c>
      <c r="J624" s="5">
        <v>0</v>
      </c>
      <c r="K624" s="5">
        <v>0</v>
      </c>
      <c r="L624" s="1" t="s">
        <v>5349</v>
      </c>
      <c r="M624" s="5">
        <v>0</v>
      </c>
      <c r="N624" s="5">
        <v>0</v>
      </c>
      <c r="O624" s="1" t="s">
        <v>5349</v>
      </c>
      <c r="P624" s="5">
        <v>297.5</v>
      </c>
      <c r="Q624" s="5">
        <v>0</v>
      </c>
      <c r="R624" s="1" t="s">
        <v>3712</v>
      </c>
      <c r="S624" s="5">
        <v>297.5</v>
      </c>
      <c r="T624" s="5">
        <v>0</v>
      </c>
      <c r="U624" s="1" t="s">
        <v>3712</v>
      </c>
      <c r="V624" s="1" t="s">
        <v>5351</v>
      </c>
      <c r="W624" s="1" t="s">
        <v>3713</v>
      </c>
      <c r="X624" s="1" t="s">
        <v>5530</v>
      </c>
      <c r="Y624" s="1" t="s">
        <v>4322</v>
      </c>
      <c r="Z624" s="1" t="s">
        <v>4323</v>
      </c>
    </row>
    <row r="625" spans="1:26" x14ac:dyDescent="0.2">
      <c r="A625" s="1" t="s">
        <v>5346</v>
      </c>
      <c r="B625" s="1" t="s">
        <v>4324</v>
      </c>
      <c r="C625" s="3">
        <v>42163</v>
      </c>
      <c r="D625" s="1" t="s">
        <v>3711</v>
      </c>
      <c r="E625" s="1" t="s">
        <v>5539</v>
      </c>
      <c r="F625" s="5">
        <v>1058.8699999999999</v>
      </c>
      <c r="G625" s="5">
        <v>0</v>
      </c>
      <c r="H625" s="5">
        <v>0</v>
      </c>
      <c r="I625" s="1" t="s">
        <v>5349</v>
      </c>
      <c r="J625" s="5">
        <v>0</v>
      </c>
      <c r="K625" s="5">
        <v>0</v>
      </c>
      <c r="L625" s="1" t="s">
        <v>5349</v>
      </c>
      <c r="M625" s="5">
        <v>0</v>
      </c>
      <c r="N625" s="5">
        <v>0</v>
      </c>
      <c r="O625" s="1" t="s">
        <v>5349</v>
      </c>
      <c r="P625" s="5">
        <v>1058.8699999999999</v>
      </c>
      <c r="Q625" s="5">
        <v>0</v>
      </c>
      <c r="R625" s="1" t="s">
        <v>3712</v>
      </c>
      <c r="S625" s="5">
        <v>1058.8699999999999</v>
      </c>
      <c r="T625" s="5">
        <v>0</v>
      </c>
      <c r="U625" s="1" t="s">
        <v>3712</v>
      </c>
      <c r="V625" s="1" t="s">
        <v>5351</v>
      </c>
      <c r="W625" s="1" t="s">
        <v>3713</v>
      </c>
      <c r="X625" s="1" t="s">
        <v>5530</v>
      </c>
      <c r="Y625" s="1" t="s">
        <v>4325</v>
      </c>
      <c r="Z625" s="1" t="s">
        <v>4312</v>
      </c>
    </row>
    <row r="626" spans="1:26" x14ac:dyDescent="0.2">
      <c r="A626" s="1" t="s">
        <v>5346</v>
      </c>
      <c r="B626" s="1" t="s">
        <v>4326</v>
      </c>
      <c r="C626" s="3">
        <v>42163</v>
      </c>
      <c r="D626" s="1" t="s">
        <v>3711</v>
      </c>
      <c r="E626" s="1" t="s">
        <v>5539</v>
      </c>
      <c r="F626" s="5">
        <v>349.3</v>
      </c>
      <c r="G626" s="5">
        <v>0</v>
      </c>
      <c r="H626" s="5">
        <v>0</v>
      </c>
      <c r="I626" s="1" t="s">
        <v>5349</v>
      </c>
      <c r="J626" s="5">
        <v>0</v>
      </c>
      <c r="K626" s="5">
        <v>0</v>
      </c>
      <c r="L626" s="1" t="s">
        <v>5349</v>
      </c>
      <c r="M626" s="5">
        <v>0</v>
      </c>
      <c r="N626" s="5">
        <v>0</v>
      </c>
      <c r="O626" s="1" t="s">
        <v>5349</v>
      </c>
      <c r="P626" s="5">
        <v>349.3</v>
      </c>
      <c r="Q626" s="5">
        <v>0</v>
      </c>
      <c r="R626" s="1" t="s">
        <v>3712</v>
      </c>
      <c r="S626" s="5">
        <v>349.3</v>
      </c>
      <c r="T626" s="5">
        <v>0</v>
      </c>
      <c r="U626" s="1" t="s">
        <v>3712</v>
      </c>
      <c r="V626" s="1" t="s">
        <v>5351</v>
      </c>
      <c r="W626" s="1" t="s">
        <v>3713</v>
      </c>
      <c r="X626" s="1" t="s">
        <v>5530</v>
      </c>
      <c r="Y626" s="1" t="s">
        <v>4013</v>
      </c>
      <c r="Z626" s="1" t="s">
        <v>4327</v>
      </c>
    </row>
    <row r="627" spans="1:26" x14ac:dyDescent="0.2">
      <c r="A627" s="1" t="s">
        <v>5346</v>
      </c>
      <c r="B627" s="1" t="s">
        <v>4328</v>
      </c>
      <c r="C627" s="3">
        <v>42163</v>
      </c>
      <c r="D627" s="1" t="s">
        <v>3711</v>
      </c>
      <c r="E627" s="1" t="s">
        <v>5539</v>
      </c>
      <c r="F627" s="5">
        <v>291.27</v>
      </c>
      <c r="G627" s="5">
        <v>0</v>
      </c>
      <c r="H627" s="5">
        <v>0</v>
      </c>
      <c r="I627" s="1" t="s">
        <v>5349</v>
      </c>
      <c r="J627" s="5">
        <v>0</v>
      </c>
      <c r="K627" s="5">
        <v>0</v>
      </c>
      <c r="L627" s="1" t="s">
        <v>5349</v>
      </c>
      <c r="M627" s="5">
        <v>0</v>
      </c>
      <c r="N627" s="5">
        <v>0</v>
      </c>
      <c r="O627" s="1" t="s">
        <v>5349</v>
      </c>
      <c r="P627" s="5">
        <v>291.27</v>
      </c>
      <c r="Q627" s="5">
        <v>0</v>
      </c>
      <c r="R627" s="1" t="s">
        <v>3712</v>
      </c>
      <c r="S627" s="5">
        <v>291.27</v>
      </c>
      <c r="T627" s="5">
        <v>0</v>
      </c>
      <c r="U627" s="1" t="s">
        <v>3712</v>
      </c>
      <c r="V627" s="1" t="s">
        <v>5351</v>
      </c>
      <c r="W627" s="1" t="s">
        <v>3713</v>
      </c>
      <c r="X627" s="1" t="s">
        <v>5530</v>
      </c>
      <c r="Y627" s="1" t="s">
        <v>4329</v>
      </c>
      <c r="Z627" s="1" t="s">
        <v>4330</v>
      </c>
    </row>
    <row r="628" spans="1:26" x14ac:dyDescent="0.2">
      <c r="A628" s="1" t="s">
        <v>5346</v>
      </c>
      <c r="B628" s="1" t="s">
        <v>4331</v>
      </c>
      <c r="C628" s="3">
        <v>42163</v>
      </c>
      <c r="D628" s="1" t="s">
        <v>3711</v>
      </c>
      <c r="E628" s="1" t="s">
        <v>5539</v>
      </c>
      <c r="F628" s="5">
        <v>75.900000000000006</v>
      </c>
      <c r="G628" s="5">
        <v>0</v>
      </c>
      <c r="H628" s="5">
        <v>0</v>
      </c>
      <c r="I628" s="1" t="s">
        <v>5349</v>
      </c>
      <c r="J628" s="5">
        <v>0</v>
      </c>
      <c r="K628" s="5">
        <v>0</v>
      </c>
      <c r="L628" s="1" t="s">
        <v>5349</v>
      </c>
      <c r="M628" s="5">
        <v>0</v>
      </c>
      <c r="N628" s="5">
        <v>0</v>
      </c>
      <c r="O628" s="1" t="s">
        <v>5349</v>
      </c>
      <c r="P628" s="5">
        <v>75.900000000000006</v>
      </c>
      <c r="Q628" s="5">
        <v>0</v>
      </c>
      <c r="R628" s="1" t="s">
        <v>3712</v>
      </c>
      <c r="S628" s="5">
        <v>75.900000000000006</v>
      </c>
      <c r="T628" s="5">
        <v>0</v>
      </c>
      <c r="U628" s="1" t="s">
        <v>3712</v>
      </c>
      <c r="V628" s="1" t="s">
        <v>5351</v>
      </c>
      <c r="W628" s="1" t="s">
        <v>3713</v>
      </c>
      <c r="X628" s="1" t="s">
        <v>5530</v>
      </c>
      <c r="Y628" s="1" t="s">
        <v>4332</v>
      </c>
      <c r="Z628" s="1" t="s">
        <v>4333</v>
      </c>
    </row>
    <row r="629" spans="1:26" x14ac:dyDescent="0.2">
      <c r="A629" s="1" t="s">
        <v>5346</v>
      </c>
      <c r="B629" s="1" t="s">
        <v>4334</v>
      </c>
      <c r="C629" s="3">
        <v>42163</v>
      </c>
      <c r="D629" s="1" t="s">
        <v>3711</v>
      </c>
      <c r="E629" s="1" t="s">
        <v>5539</v>
      </c>
      <c r="F629" s="5">
        <v>56.35</v>
      </c>
      <c r="G629" s="5">
        <v>0</v>
      </c>
      <c r="H629" s="5">
        <v>0</v>
      </c>
      <c r="I629" s="1" t="s">
        <v>5349</v>
      </c>
      <c r="J629" s="5">
        <v>0</v>
      </c>
      <c r="K629" s="5">
        <v>0</v>
      </c>
      <c r="L629" s="1" t="s">
        <v>5349</v>
      </c>
      <c r="M629" s="5">
        <v>0</v>
      </c>
      <c r="N629" s="5">
        <v>0</v>
      </c>
      <c r="O629" s="1" t="s">
        <v>5349</v>
      </c>
      <c r="P629" s="5">
        <v>56.35</v>
      </c>
      <c r="Q629" s="5">
        <v>0</v>
      </c>
      <c r="R629" s="1" t="s">
        <v>3712</v>
      </c>
      <c r="S629" s="5">
        <v>56.35</v>
      </c>
      <c r="T629" s="5">
        <v>0</v>
      </c>
      <c r="U629" s="1" t="s">
        <v>3712</v>
      </c>
      <c r="V629" s="1" t="s">
        <v>5351</v>
      </c>
      <c r="W629" s="1" t="s">
        <v>3713</v>
      </c>
      <c r="X629" s="1" t="s">
        <v>5530</v>
      </c>
      <c r="Y629" s="1" t="s">
        <v>4335</v>
      </c>
      <c r="Z629" s="1" t="s">
        <v>4333</v>
      </c>
    </row>
    <row r="630" spans="1:26" x14ac:dyDescent="0.2">
      <c r="A630" s="1" t="s">
        <v>5346</v>
      </c>
      <c r="B630" s="1" t="s">
        <v>4336</v>
      </c>
      <c r="C630" s="3">
        <v>42163</v>
      </c>
      <c r="D630" s="1" t="s">
        <v>3711</v>
      </c>
      <c r="E630" s="1" t="s">
        <v>5539</v>
      </c>
      <c r="F630" s="5">
        <v>117.3</v>
      </c>
      <c r="G630" s="5">
        <v>0</v>
      </c>
      <c r="H630" s="5">
        <v>0</v>
      </c>
      <c r="I630" s="1" t="s">
        <v>5349</v>
      </c>
      <c r="J630" s="5">
        <v>0</v>
      </c>
      <c r="K630" s="5">
        <v>0</v>
      </c>
      <c r="L630" s="1" t="s">
        <v>5349</v>
      </c>
      <c r="M630" s="5">
        <v>0</v>
      </c>
      <c r="N630" s="5">
        <v>0</v>
      </c>
      <c r="O630" s="1" t="s">
        <v>5349</v>
      </c>
      <c r="P630" s="5">
        <v>117.3</v>
      </c>
      <c r="Q630" s="5">
        <v>0</v>
      </c>
      <c r="R630" s="1" t="s">
        <v>3712</v>
      </c>
      <c r="S630" s="5">
        <v>117.3</v>
      </c>
      <c r="T630" s="5">
        <v>0</v>
      </c>
      <c r="U630" s="1" t="s">
        <v>3712</v>
      </c>
      <c r="V630" s="1" t="s">
        <v>5351</v>
      </c>
      <c r="W630" s="1" t="s">
        <v>3713</v>
      </c>
      <c r="X630" s="1" t="s">
        <v>5530</v>
      </c>
      <c r="Y630" s="1" t="s">
        <v>4337</v>
      </c>
      <c r="Z630" s="1" t="s">
        <v>4338</v>
      </c>
    </row>
    <row r="631" spans="1:26" x14ac:dyDescent="0.2">
      <c r="A631" s="1" t="s">
        <v>5346</v>
      </c>
      <c r="B631" s="1" t="s">
        <v>4339</v>
      </c>
      <c r="C631" s="3">
        <v>42163</v>
      </c>
      <c r="D631" s="1" t="s">
        <v>3711</v>
      </c>
      <c r="E631" s="1" t="s">
        <v>5539</v>
      </c>
      <c r="F631" s="5">
        <v>299.39999999999998</v>
      </c>
      <c r="G631" s="5">
        <v>0</v>
      </c>
      <c r="H631" s="5">
        <v>0</v>
      </c>
      <c r="I631" s="1" t="s">
        <v>5349</v>
      </c>
      <c r="J631" s="5">
        <v>0</v>
      </c>
      <c r="K631" s="5">
        <v>0</v>
      </c>
      <c r="L631" s="1" t="s">
        <v>5349</v>
      </c>
      <c r="M631" s="5">
        <v>0</v>
      </c>
      <c r="N631" s="5">
        <v>0</v>
      </c>
      <c r="O631" s="1" t="s">
        <v>5349</v>
      </c>
      <c r="P631" s="5">
        <v>299.39999999999998</v>
      </c>
      <c r="Q631" s="5">
        <v>0</v>
      </c>
      <c r="R631" s="1" t="s">
        <v>3712</v>
      </c>
      <c r="S631" s="5">
        <v>299.39999999999998</v>
      </c>
      <c r="T631" s="5">
        <v>0</v>
      </c>
      <c r="U631" s="1" t="s">
        <v>3712</v>
      </c>
      <c r="V631" s="1" t="s">
        <v>5351</v>
      </c>
      <c r="W631" s="1" t="s">
        <v>3713</v>
      </c>
      <c r="X631" s="1" t="s">
        <v>5530</v>
      </c>
      <c r="Y631" s="1" t="s">
        <v>4013</v>
      </c>
      <c r="Z631" s="1" t="s">
        <v>4014</v>
      </c>
    </row>
    <row r="632" spans="1:26" x14ac:dyDescent="0.2">
      <c r="A632" s="1" t="s">
        <v>5346</v>
      </c>
      <c r="B632" s="1" t="s">
        <v>4340</v>
      </c>
      <c r="C632" s="3">
        <v>42163</v>
      </c>
      <c r="D632" s="1" t="s">
        <v>3711</v>
      </c>
      <c r="E632" s="1" t="s">
        <v>5539</v>
      </c>
      <c r="F632" s="5">
        <v>342</v>
      </c>
      <c r="G632" s="5">
        <v>0</v>
      </c>
      <c r="H632" s="5">
        <v>0</v>
      </c>
      <c r="I632" s="1" t="s">
        <v>5349</v>
      </c>
      <c r="J632" s="5">
        <v>0</v>
      </c>
      <c r="K632" s="5">
        <v>0</v>
      </c>
      <c r="L632" s="1" t="s">
        <v>5349</v>
      </c>
      <c r="M632" s="5">
        <v>0</v>
      </c>
      <c r="N632" s="5">
        <v>0</v>
      </c>
      <c r="O632" s="1" t="s">
        <v>5349</v>
      </c>
      <c r="P632" s="5">
        <v>342</v>
      </c>
      <c r="Q632" s="5">
        <v>0</v>
      </c>
      <c r="R632" s="1" t="s">
        <v>3712</v>
      </c>
      <c r="S632" s="5">
        <v>342</v>
      </c>
      <c r="T632" s="5">
        <v>0</v>
      </c>
      <c r="U632" s="1" t="s">
        <v>3712</v>
      </c>
      <c r="V632" s="1" t="s">
        <v>5351</v>
      </c>
      <c r="W632" s="1" t="s">
        <v>3713</v>
      </c>
      <c r="X632" s="1" t="s">
        <v>5530</v>
      </c>
      <c r="Y632" s="1" t="s">
        <v>4341</v>
      </c>
      <c r="Z632" s="1" t="s">
        <v>4342</v>
      </c>
    </row>
    <row r="633" spans="1:26" x14ac:dyDescent="0.2">
      <c r="A633" s="1" t="s">
        <v>5346</v>
      </c>
      <c r="B633" s="1" t="s">
        <v>4343</v>
      </c>
      <c r="C633" s="3">
        <v>42163</v>
      </c>
      <c r="D633" s="1" t="s">
        <v>3711</v>
      </c>
      <c r="E633" s="1" t="s">
        <v>5539</v>
      </c>
      <c r="F633" s="5">
        <v>127.92</v>
      </c>
      <c r="G633" s="5">
        <v>0</v>
      </c>
      <c r="H633" s="5">
        <v>0</v>
      </c>
      <c r="I633" s="1" t="s">
        <v>5349</v>
      </c>
      <c r="J633" s="5">
        <v>0</v>
      </c>
      <c r="K633" s="5">
        <v>0</v>
      </c>
      <c r="L633" s="1" t="s">
        <v>5349</v>
      </c>
      <c r="M633" s="5">
        <v>0</v>
      </c>
      <c r="N633" s="5">
        <v>0</v>
      </c>
      <c r="O633" s="1" t="s">
        <v>5349</v>
      </c>
      <c r="P633" s="5">
        <v>127.92</v>
      </c>
      <c r="Q633" s="5">
        <v>0</v>
      </c>
      <c r="R633" s="1" t="s">
        <v>3712</v>
      </c>
      <c r="S633" s="5">
        <v>127.92</v>
      </c>
      <c r="T633" s="5">
        <v>0</v>
      </c>
      <c r="U633" s="1" t="s">
        <v>3712</v>
      </c>
      <c r="V633" s="1" t="s">
        <v>5351</v>
      </c>
      <c r="W633" s="1" t="s">
        <v>3713</v>
      </c>
      <c r="X633" s="1" t="s">
        <v>5530</v>
      </c>
      <c r="Y633" s="1" t="s">
        <v>4320</v>
      </c>
      <c r="Z633" s="1" t="s">
        <v>4312</v>
      </c>
    </row>
    <row r="634" spans="1:26" x14ac:dyDescent="0.2">
      <c r="A634" s="1" t="s">
        <v>5346</v>
      </c>
      <c r="B634" s="1" t="s">
        <v>4344</v>
      </c>
      <c r="C634" s="3">
        <v>42163</v>
      </c>
      <c r="D634" s="1" t="s">
        <v>3711</v>
      </c>
      <c r="E634" s="1" t="s">
        <v>5539</v>
      </c>
      <c r="F634" s="5">
        <v>175.64</v>
      </c>
      <c r="G634" s="5">
        <v>0</v>
      </c>
      <c r="H634" s="5">
        <v>0</v>
      </c>
      <c r="I634" s="1" t="s">
        <v>5349</v>
      </c>
      <c r="J634" s="5">
        <v>0</v>
      </c>
      <c r="K634" s="5">
        <v>0</v>
      </c>
      <c r="L634" s="1" t="s">
        <v>5349</v>
      </c>
      <c r="M634" s="5">
        <v>0</v>
      </c>
      <c r="N634" s="5">
        <v>0</v>
      </c>
      <c r="O634" s="1" t="s">
        <v>5349</v>
      </c>
      <c r="P634" s="5">
        <v>175.64</v>
      </c>
      <c r="Q634" s="5">
        <v>0</v>
      </c>
      <c r="R634" s="1" t="s">
        <v>3712</v>
      </c>
      <c r="S634" s="5">
        <v>175.64</v>
      </c>
      <c r="T634" s="5">
        <v>0</v>
      </c>
      <c r="U634" s="1" t="s">
        <v>3712</v>
      </c>
      <c r="V634" s="1" t="s">
        <v>5351</v>
      </c>
      <c r="W634" s="1" t="s">
        <v>3713</v>
      </c>
      <c r="X634" s="1" t="s">
        <v>5530</v>
      </c>
      <c r="Y634" s="1" t="s">
        <v>4345</v>
      </c>
      <c r="Z634" s="1" t="s">
        <v>4346</v>
      </c>
    </row>
    <row r="635" spans="1:26" x14ac:dyDescent="0.2">
      <c r="A635" s="1" t="s">
        <v>5346</v>
      </c>
      <c r="B635" s="1" t="s">
        <v>4347</v>
      </c>
      <c r="C635" s="3">
        <v>42163</v>
      </c>
      <c r="D635" s="1" t="s">
        <v>3711</v>
      </c>
      <c r="E635" s="1" t="s">
        <v>5539</v>
      </c>
      <c r="F635" s="5">
        <v>1202.8</v>
      </c>
      <c r="G635" s="5">
        <v>0</v>
      </c>
      <c r="H635" s="5">
        <v>0</v>
      </c>
      <c r="I635" s="1" t="s">
        <v>5349</v>
      </c>
      <c r="J635" s="5">
        <v>0</v>
      </c>
      <c r="K635" s="5">
        <v>0</v>
      </c>
      <c r="L635" s="1" t="s">
        <v>5349</v>
      </c>
      <c r="M635" s="5">
        <v>0</v>
      </c>
      <c r="N635" s="5">
        <v>0</v>
      </c>
      <c r="O635" s="1" t="s">
        <v>5349</v>
      </c>
      <c r="P635" s="5">
        <v>1202.8</v>
      </c>
      <c r="Q635" s="5">
        <v>0</v>
      </c>
      <c r="R635" s="1" t="s">
        <v>3712</v>
      </c>
      <c r="S635" s="5">
        <v>1202.8</v>
      </c>
      <c r="T635" s="5">
        <v>0</v>
      </c>
      <c r="U635" s="1" t="s">
        <v>3712</v>
      </c>
      <c r="V635" s="1" t="s">
        <v>5351</v>
      </c>
      <c r="W635" s="1" t="s">
        <v>3713</v>
      </c>
      <c r="X635" s="1" t="s">
        <v>5408</v>
      </c>
      <c r="Y635" s="1" t="s">
        <v>4348</v>
      </c>
      <c r="Z635" s="1" t="s">
        <v>4349</v>
      </c>
    </row>
    <row r="636" spans="1:26" x14ac:dyDescent="0.2">
      <c r="A636" s="1" t="s">
        <v>5346</v>
      </c>
      <c r="B636" s="1" t="s">
        <v>4350</v>
      </c>
      <c r="C636" s="3">
        <v>42163</v>
      </c>
      <c r="D636" s="1" t="s">
        <v>3711</v>
      </c>
      <c r="E636" s="1" t="s">
        <v>5539</v>
      </c>
      <c r="F636" s="5">
        <v>1297.47</v>
      </c>
      <c r="G636" s="5">
        <v>0</v>
      </c>
      <c r="H636" s="5">
        <v>0</v>
      </c>
      <c r="I636" s="1" t="s">
        <v>5349</v>
      </c>
      <c r="J636" s="5">
        <v>0</v>
      </c>
      <c r="K636" s="5">
        <v>0</v>
      </c>
      <c r="L636" s="1" t="s">
        <v>5349</v>
      </c>
      <c r="M636" s="5">
        <v>0</v>
      </c>
      <c r="N636" s="5">
        <v>0</v>
      </c>
      <c r="O636" s="1" t="s">
        <v>5349</v>
      </c>
      <c r="P636" s="5">
        <v>1297.47</v>
      </c>
      <c r="Q636" s="5">
        <v>0</v>
      </c>
      <c r="R636" s="1" t="s">
        <v>3712</v>
      </c>
      <c r="S636" s="5">
        <v>1297.47</v>
      </c>
      <c r="T636" s="5">
        <v>0</v>
      </c>
      <c r="U636" s="1" t="s">
        <v>3712</v>
      </c>
      <c r="V636" s="1" t="s">
        <v>5351</v>
      </c>
      <c r="W636" s="1" t="s">
        <v>3713</v>
      </c>
      <c r="X636" s="1" t="s">
        <v>5530</v>
      </c>
      <c r="Y636" s="1" t="s">
        <v>4351</v>
      </c>
      <c r="Z636" s="1" t="s">
        <v>4312</v>
      </c>
    </row>
    <row r="637" spans="1:26" x14ac:dyDescent="0.2">
      <c r="A637" s="1" t="s">
        <v>5346</v>
      </c>
      <c r="B637" s="1" t="s">
        <v>4352</v>
      </c>
      <c r="C637" s="3">
        <v>42163</v>
      </c>
      <c r="D637" s="1" t="s">
        <v>3711</v>
      </c>
      <c r="E637" s="1" t="s">
        <v>5539</v>
      </c>
      <c r="F637" s="5">
        <v>2052.7199999999998</v>
      </c>
      <c r="G637" s="5">
        <v>0</v>
      </c>
      <c r="H637" s="5">
        <v>0</v>
      </c>
      <c r="I637" s="1" t="s">
        <v>5349</v>
      </c>
      <c r="J637" s="5">
        <v>0</v>
      </c>
      <c r="K637" s="5">
        <v>0</v>
      </c>
      <c r="L637" s="1" t="s">
        <v>5349</v>
      </c>
      <c r="M637" s="5">
        <v>0</v>
      </c>
      <c r="N637" s="5">
        <v>0</v>
      </c>
      <c r="O637" s="1" t="s">
        <v>5349</v>
      </c>
      <c r="P637" s="5">
        <v>2052.7199999999998</v>
      </c>
      <c r="Q637" s="5">
        <v>0</v>
      </c>
      <c r="R637" s="1" t="s">
        <v>3712</v>
      </c>
      <c r="S637" s="5">
        <v>2052.7199999999998</v>
      </c>
      <c r="T637" s="5">
        <v>0</v>
      </c>
      <c r="U637" s="1" t="s">
        <v>3712</v>
      </c>
      <c r="V637" s="1" t="s">
        <v>5351</v>
      </c>
      <c r="W637" s="1" t="s">
        <v>3713</v>
      </c>
      <c r="X637" s="1" t="s">
        <v>5530</v>
      </c>
      <c r="Y637" s="1" t="s">
        <v>4353</v>
      </c>
      <c r="Z637" s="1" t="s">
        <v>4354</v>
      </c>
    </row>
    <row r="638" spans="1:26" x14ac:dyDescent="0.2">
      <c r="A638" s="1" t="s">
        <v>5346</v>
      </c>
      <c r="B638" s="1" t="s">
        <v>4355</v>
      </c>
      <c r="C638" s="3">
        <v>42163</v>
      </c>
      <c r="D638" s="1" t="s">
        <v>3711</v>
      </c>
      <c r="E638" s="1" t="s">
        <v>5539</v>
      </c>
      <c r="F638" s="5">
        <v>1274.6400000000001</v>
      </c>
      <c r="G638" s="5">
        <v>0</v>
      </c>
      <c r="H638" s="5">
        <v>0</v>
      </c>
      <c r="I638" s="1" t="s">
        <v>5349</v>
      </c>
      <c r="J638" s="5">
        <v>0</v>
      </c>
      <c r="K638" s="5">
        <v>0</v>
      </c>
      <c r="L638" s="1" t="s">
        <v>5349</v>
      </c>
      <c r="M638" s="5">
        <v>0</v>
      </c>
      <c r="N638" s="5">
        <v>0</v>
      </c>
      <c r="O638" s="1" t="s">
        <v>5349</v>
      </c>
      <c r="P638" s="5">
        <v>1274.6400000000001</v>
      </c>
      <c r="Q638" s="5">
        <v>0</v>
      </c>
      <c r="R638" s="1" t="s">
        <v>3712</v>
      </c>
      <c r="S638" s="5">
        <v>1274.6400000000001</v>
      </c>
      <c r="T638" s="5">
        <v>0</v>
      </c>
      <c r="U638" s="1" t="s">
        <v>3712</v>
      </c>
      <c r="V638" s="1" t="s">
        <v>5351</v>
      </c>
      <c r="W638" s="1" t="s">
        <v>3713</v>
      </c>
      <c r="X638" s="1" t="s">
        <v>5530</v>
      </c>
      <c r="Y638" s="1" t="s">
        <v>4356</v>
      </c>
      <c r="Z638" s="1" t="s">
        <v>4357</v>
      </c>
    </row>
    <row r="639" spans="1:26" x14ac:dyDescent="0.2">
      <c r="A639" s="1" t="s">
        <v>5346</v>
      </c>
      <c r="B639" s="1" t="s">
        <v>4358</v>
      </c>
      <c r="C639" s="3">
        <v>42163</v>
      </c>
      <c r="D639" s="1" t="s">
        <v>3711</v>
      </c>
      <c r="E639" s="1" t="s">
        <v>5539</v>
      </c>
      <c r="F639" s="5">
        <v>308.14</v>
      </c>
      <c r="G639" s="5">
        <v>0</v>
      </c>
      <c r="H639" s="5">
        <v>0</v>
      </c>
      <c r="I639" s="1" t="s">
        <v>5349</v>
      </c>
      <c r="J639" s="5">
        <v>0</v>
      </c>
      <c r="K639" s="5">
        <v>0</v>
      </c>
      <c r="L639" s="1" t="s">
        <v>5349</v>
      </c>
      <c r="M639" s="5">
        <v>0</v>
      </c>
      <c r="N639" s="5">
        <v>0</v>
      </c>
      <c r="O639" s="1" t="s">
        <v>5349</v>
      </c>
      <c r="P639" s="5">
        <v>308.14</v>
      </c>
      <c r="Q639" s="5">
        <v>0</v>
      </c>
      <c r="R639" s="1" t="s">
        <v>3712</v>
      </c>
      <c r="S639" s="5">
        <v>308.14</v>
      </c>
      <c r="T639" s="5">
        <v>0</v>
      </c>
      <c r="U639" s="1" t="s">
        <v>3712</v>
      </c>
      <c r="V639" s="1" t="s">
        <v>5351</v>
      </c>
      <c r="W639" s="1" t="s">
        <v>3713</v>
      </c>
      <c r="X639" s="1" t="s">
        <v>5530</v>
      </c>
      <c r="Y639" s="1" t="s">
        <v>4359</v>
      </c>
      <c r="Z639" s="1" t="s">
        <v>4360</v>
      </c>
    </row>
    <row r="640" spans="1:26" x14ac:dyDescent="0.2">
      <c r="A640" s="1" t="s">
        <v>5346</v>
      </c>
      <c r="B640" s="1" t="s">
        <v>4361</v>
      </c>
      <c r="C640" s="3">
        <v>42163</v>
      </c>
      <c r="D640" s="1" t="s">
        <v>3711</v>
      </c>
      <c r="E640" s="1" t="s">
        <v>5539</v>
      </c>
      <c r="F640" s="5">
        <v>258.44</v>
      </c>
      <c r="G640" s="5">
        <v>0</v>
      </c>
      <c r="H640" s="5">
        <v>0</v>
      </c>
      <c r="I640" s="1" t="s">
        <v>5349</v>
      </c>
      <c r="J640" s="5">
        <v>0</v>
      </c>
      <c r="K640" s="5">
        <v>0</v>
      </c>
      <c r="L640" s="1" t="s">
        <v>5349</v>
      </c>
      <c r="M640" s="5">
        <v>0</v>
      </c>
      <c r="N640" s="5">
        <v>0</v>
      </c>
      <c r="O640" s="1" t="s">
        <v>5349</v>
      </c>
      <c r="P640" s="5">
        <v>258.44</v>
      </c>
      <c r="Q640" s="5">
        <v>0</v>
      </c>
      <c r="R640" s="1" t="s">
        <v>3712</v>
      </c>
      <c r="S640" s="5">
        <v>258.44</v>
      </c>
      <c r="T640" s="5">
        <v>0</v>
      </c>
      <c r="U640" s="1" t="s">
        <v>3712</v>
      </c>
      <c r="V640" s="1" t="s">
        <v>5351</v>
      </c>
      <c r="W640" s="1" t="s">
        <v>3713</v>
      </c>
      <c r="X640" s="1" t="s">
        <v>5530</v>
      </c>
      <c r="Y640" s="1" t="s">
        <v>4362</v>
      </c>
      <c r="Z640" s="1" t="s">
        <v>4363</v>
      </c>
    </row>
    <row r="641" spans="1:26" x14ac:dyDescent="0.2">
      <c r="A641" s="1" t="s">
        <v>5346</v>
      </c>
      <c r="B641" s="1" t="s">
        <v>4364</v>
      </c>
      <c r="C641" s="3">
        <v>42163</v>
      </c>
      <c r="D641" s="1" t="s">
        <v>3711</v>
      </c>
      <c r="E641" s="1" t="s">
        <v>5539</v>
      </c>
      <c r="F641" s="5">
        <v>122.16</v>
      </c>
      <c r="G641" s="5">
        <v>0</v>
      </c>
      <c r="H641" s="5">
        <v>0</v>
      </c>
      <c r="I641" s="1" t="s">
        <v>5349</v>
      </c>
      <c r="J641" s="5">
        <v>0</v>
      </c>
      <c r="K641" s="5">
        <v>0</v>
      </c>
      <c r="L641" s="1" t="s">
        <v>5349</v>
      </c>
      <c r="M641" s="5">
        <v>0</v>
      </c>
      <c r="N641" s="5">
        <v>0</v>
      </c>
      <c r="O641" s="1" t="s">
        <v>5349</v>
      </c>
      <c r="P641" s="5">
        <v>122.16</v>
      </c>
      <c r="Q641" s="5">
        <v>0</v>
      </c>
      <c r="R641" s="1" t="s">
        <v>3712</v>
      </c>
      <c r="S641" s="5">
        <v>122.16</v>
      </c>
      <c r="T641" s="5">
        <v>0</v>
      </c>
      <c r="U641" s="1" t="s">
        <v>3712</v>
      </c>
      <c r="V641" s="1" t="s">
        <v>5351</v>
      </c>
      <c r="W641" s="1" t="s">
        <v>3713</v>
      </c>
      <c r="X641" s="1" t="s">
        <v>5530</v>
      </c>
      <c r="Y641" s="1" t="s">
        <v>4365</v>
      </c>
      <c r="Z641" s="1" t="s">
        <v>4366</v>
      </c>
    </row>
    <row r="642" spans="1:26" x14ac:dyDescent="0.2">
      <c r="A642" s="1" t="s">
        <v>5346</v>
      </c>
      <c r="B642" s="1" t="s">
        <v>4367</v>
      </c>
      <c r="C642" s="3">
        <v>42163</v>
      </c>
      <c r="D642" s="1" t="s">
        <v>3711</v>
      </c>
      <c r="E642" s="1" t="s">
        <v>5539</v>
      </c>
      <c r="F642" s="5">
        <v>607.62</v>
      </c>
      <c r="G642" s="5">
        <v>0</v>
      </c>
      <c r="H642" s="5">
        <v>0</v>
      </c>
      <c r="I642" s="1" t="s">
        <v>5349</v>
      </c>
      <c r="J642" s="5">
        <v>0</v>
      </c>
      <c r="K642" s="5">
        <v>0</v>
      </c>
      <c r="L642" s="1" t="s">
        <v>5349</v>
      </c>
      <c r="M642" s="5">
        <v>0</v>
      </c>
      <c r="N642" s="5">
        <v>0</v>
      </c>
      <c r="O642" s="1" t="s">
        <v>5349</v>
      </c>
      <c r="P642" s="5">
        <v>607.62</v>
      </c>
      <c r="Q642" s="5">
        <v>0</v>
      </c>
      <c r="R642" s="1" t="s">
        <v>3712</v>
      </c>
      <c r="S642" s="5">
        <v>607.62</v>
      </c>
      <c r="T642" s="5">
        <v>0</v>
      </c>
      <c r="U642" s="1" t="s">
        <v>3712</v>
      </c>
      <c r="V642" s="1" t="s">
        <v>5351</v>
      </c>
      <c r="W642" s="1" t="s">
        <v>3713</v>
      </c>
      <c r="X642" s="1" t="s">
        <v>5530</v>
      </c>
      <c r="Y642" s="1" t="s">
        <v>4368</v>
      </c>
      <c r="Z642" s="1" t="s">
        <v>4354</v>
      </c>
    </row>
    <row r="643" spans="1:26" x14ac:dyDescent="0.2">
      <c r="A643" s="1" t="s">
        <v>5346</v>
      </c>
      <c r="B643" s="1" t="s">
        <v>4369</v>
      </c>
      <c r="C643" s="3">
        <v>42163</v>
      </c>
      <c r="D643" s="1" t="s">
        <v>3711</v>
      </c>
      <c r="E643" s="1" t="s">
        <v>5539</v>
      </c>
      <c r="F643" s="5">
        <v>34</v>
      </c>
      <c r="G643" s="5">
        <v>0</v>
      </c>
      <c r="H643" s="5">
        <v>0</v>
      </c>
      <c r="I643" s="1" t="s">
        <v>5349</v>
      </c>
      <c r="J643" s="5">
        <v>0</v>
      </c>
      <c r="K643" s="5">
        <v>0</v>
      </c>
      <c r="L643" s="1" t="s">
        <v>5349</v>
      </c>
      <c r="M643" s="5">
        <v>0</v>
      </c>
      <c r="N643" s="5">
        <v>0</v>
      </c>
      <c r="O643" s="1" t="s">
        <v>5349</v>
      </c>
      <c r="P643" s="5">
        <v>34</v>
      </c>
      <c r="Q643" s="5">
        <v>0</v>
      </c>
      <c r="R643" s="1" t="s">
        <v>3712</v>
      </c>
      <c r="S643" s="5">
        <v>34</v>
      </c>
      <c r="T643" s="5">
        <v>0</v>
      </c>
      <c r="U643" s="1" t="s">
        <v>3712</v>
      </c>
      <c r="V643" s="1" t="s">
        <v>5351</v>
      </c>
      <c r="W643" s="1" t="s">
        <v>4370</v>
      </c>
      <c r="X643" s="1" t="s">
        <v>5530</v>
      </c>
      <c r="Y643" s="1" t="s">
        <v>4371</v>
      </c>
      <c r="Z643" s="1" t="s">
        <v>4372</v>
      </c>
    </row>
    <row r="644" spans="1:26" x14ac:dyDescent="0.2">
      <c r="A644" s="1" t="s">
        <v>5346</v>
      </c>
      <c r="B644" s="1" t="s">
        <v>4373</v>
      </c>
      <c r="C644" s="3">
        <v>42163</v>
      </c>
      <c r="D644" s="1" t="s">
        <v>3711</v>
      </c>
      <c r="E644" s="1" t="s">
        <v>5539</v>
      </c>
      <c r="F644" s="5">
        <v>444.8</v>
      </c>
      <c r="G644" s="5">
        <v>0</v>
      </c>
      <c r="H644" s="5">
        <v>0</v>
      </c>
      <c r="I644" s="1" t="s">
        <v>5349</v>
      </c>
      <c r="J644" s="5">
        <v>0</v>
      </c>
      <c r="K644" s="5">
        <v>0</v>
      </c>
      <c r="L644" s="1" t="s">
        <v>5349</v>
      </c>
      <c r="M644" s="5">
        <v>0</v>
      </c>
      <c r="N644" s="5">
        <v>0</v>
      </c>
      <c r="O644" s="1" t="s">
        <v>5349</v>
      </c>
      <c r="P644" s="5">
        <v>444.8</v>
      </c>
      <c r="Q644" s="5">
        <v>0</v>
      </c>
      <c r="R644" s="1" t="s">
        <v>3712</v>
      </c>
      <c r="S644" s="5">
        <v>444.8</v>
      </c>
      <c r="T644" s="5">
        <v>0</v>
      </c>
      <c r="U644" s="1" t="s">
        <v>3712</v>
      </c>
      <c r="V644" s="1" t="s">
        <v>5351</v>
      </c>
      <c r="W644" s="1" t="s">
        <v>3713</v>
      </c>
      <c r="X644" s="1" t="s">
        <v>5530</v>
      </c>
      <c r="Y644" s="1" t="s">
        <v>4374</v>
      </c>
      <c r="Z644" s="1" t="s">
        <v>4375</v>
      </c>
    </row>
    <row r="645" spans="1:26" x14ac:dyDescent="0.2">
      <c r="A645" s="1" t="s">
        <v>5346</v>
      </c>
      <c r="B645" s="1" t="s">
        <v>4376</v>
      </c>
      <c r="C645" s="3">
        <v>42163</v>
      </c>
      <c r="D645" s="1" t="s">
        <v>3711</v>
      </c>
      <c r="E645" s="1" t="s">
        <v>5539</v>
      </c>
      <c r="F645" s="5">
        <v>61.6</v>
      </c>
      <c r="G645" s="5">
        <v>0</v>
      </c>
      <c r="H645" s="5">
        <v>0</v>
      </c>
      <c r="I645" s="1" t="s">
        <v>5349</v>
      </c>
      <c r="J645" s="5">
        <v>0</v>
      </c>
      <c r="K645" s="5">
        <v>0</v>
      </c>
      <c r="L645" s="1" t="s">
        <v>5349</v>
      </c>
      <c r="M645" s="5">
        <v>0</v>
      </c>
      <c r="N645" s="5">
        <v>0</v>
      </c>
      <c r="O645" s="1" t="s">
        <v>5349</v>
      </c>
      <c r="P645" s="5">
        <v>61.6</v>
      </c>
      <c r="Q645" s="5">
        <v>0</v>
      </c>
      <c r="R645" s="1" t="s">
        <v>3712</v>
      </c>
      <c r="S645" s="5">
        <v>61.6</v>
      </c>
      <c r="T645" s="5">
        <v>0</v>
      </c>
      <c r="U645" s="1" t="s">
        <v>3712</v>
      </c>
      <c r="V645" s="1" t="s">
        <v>5351</v>
      </c>
      <c r="W645" s="1" t="s">
        <v>4370</v>
      </c>
      <c r="X645" s="1" t="s">
        <v>5530</v>
      </c>
      <c r="Y645" s="1" t="s">
        <v>4377</v>
      </c>
      <c r="Z645" s="1" t="s">
        <v>4378</v>
      </c>
    </row>
    <row r="646" spans="1:26" x14ac:dyDescent="0.2">
      <c r="A646" s="1" t="s">
        <v>5346</v>
      </c>
      <c r="B646" s="1" t="s">
        <v>4379</v>
      </c>
      <c r="C646" s="3">
        <v>42163</v>
      </c>
      <c r="D646" s="1" t="s">
        <v>3711</v>
      </c>
      <c r="E646" s="1" t="s">
        <v>5539</v>
      </c>
      <c r="F646" s="5">
        <v>23.75</v>
      </c>
      <c r="G646" s="5">
        <v>0</v>
      </c>
      <c r="H646" s="5">
        <v>0</v>
      </c>
      <c r="I646" s="1" t="s">
        <v>5349</v>
      </c>
      <c r="J646" s="5">
        <v>0</v>
      </c>
      <c r="K646" s="5">
        <v>0</v>
      </c>
      <c r="L646" s="1" t="s">
        <v>5349</v>
      </c>
      <c r="M646" s="5">
        <v>0</v>
      </c>
      <c r="N646" s="5">
        <v>0</v>
      </c>
      <c r="O646" s="1" t="s">
        <v>5349</v>
      </c>
      <c r="P646" s="5">
        <v>23.75</v>
      </c>
      <c r="Q646" s="5">
        <v>0</v>
      </c>
      <c r="R646" s="1" t="s">
        <v>3712</v>
      </c>
      <c r="S646" s="5">
        <v>23.75</v>
      </c>
      <c r="T646" s="5">
        <v>0</v>
      </c>
      <c r="U646" s="1" t="s">
        <v>3712</v>
      </c>
      <c r="V646" s="1" t="s">
        <v>5351</v>
      </c>
      <c r="W646" s="1" t="s">
        <v>3713</v>
      </c>
      <c r="X646" s="1" t="s">
        <v>5530</v>
      </c>
      <c r="Y646" s="1" t="s">
        <v>4380</v>
      </c>
      <c r="Z646" s="1" t="s">
        <v>4381</v>
      </c>
    </row>
    <row r="647" spans="1:26" x14ac:dyDescent="0.2">
      <c r="A647" s="1" t="s">
        <v>5346</v>
      </c>
      <c r="B647" s="1" t="s">
        <v>4382</v>
      </c>
      <c r="C647" s="3">
        <v>42163</v>
      </c>
      <c r="D647" s="1" t="s">
        <v>3711</v>
      </c>
      <c r="E647" s="1" t="s">
        <v>5539</v>
      </c>
      <c r="F647" s="5">
        <v>9.1300000000000008</v>
      </c>
      <c r="G647" s="5">
        <v>0</v>
      </c>
      <c r="H647" s="5">
        <v>0</v>
      </c>
      <c r="I647" s="1" t="s">
        <v>5349</v>
      </c>
      <c r="J647" s="5">
        <v>0</v>
      </c>
      <c r="K647" s="5">
        <v>0</v>
      </c>
      <c r="L647" s="1" t="s">
        <v>5349</v>
      </c>
      <c r="M647" s="5">
        <v>0</v>
      </c>
      <c r="N647" s="5">
        <v>0</v>
      </c>
      <c r="O647" s="1" t="s">
        <v>5349</v>
      </c>
      <c r="P647" s="5">
        <v>9.1300000000000008</v>
      </c>
      <c r="Q647" s="5">
        <v>0</v>
      </c>
      <c r="R647" s="1" t="s">
        <v>3712</v>
      </c>
      <c r="S647" s="5">
        <v>9.1300000000000008</v>
      </c>
      <c r="T647" s="5">
        <v>0</v>
      </c>
      <c r="U647" s="1" t="s">
        <v>3712</v>
      </c>
      <c r="V647" s="1" t="s">
        <v>5351</v>
      </c>
      <c r="W647" s="1" t="s">
        <v>3713</v>
      </c>
      <c r="X647" s="1" t="s">
        <v>5530</v>
      </c>
      <c r="Y647" s="1" t="s">
        <v>4287</v>
      </c>
      <c r="Z647" s="1" t="s">
        <v>4288</v>
      </c>
    </row>
    <row r="648" spans="1:26" x14ac:dyDescent="0.2">
      <c r="A648" s="1" t="s">
        <v>5346</v>
      </c>
      <c r="B648" s="1" t="s">
        <v>4383</v>
      </c>
      <c r="C648" s="3">
        <v>42163</v>
      </c>
      <c r="D648" s="1" t="s">
        <v>3711</v>
      </c>
      <c r="E648" s="1" t="s">
        <v>5539</v>
      </c>
      <c r="F648" s="5">
        <v>19.41</v>
      </c>
      <c r="G648" s="5">
        <v>0</v>
      </c>
      <c r="H648" s="5">
        <v>0</v>
      </c>
      <c r="I648" s="1" t="s">
        <v>5349</v>
      </c>
      <c r="J648" s="5">
        <v>0</v>
      </c>
      <c r="K648" s="5">
        <v>0</v>
      </c>
      <c r="L648" s="1" t="s">
        <v>5349</v>
      </c>
      <c r="M648" s="5">
        <v>0</v>
      </c>
      <c r="N648" s="5">
        <v>0</v>
      </c>
      <c r="O648" s="1" t="s">
        <v>5349</v>
      </c>
      <c r="P648" s="5">
        <v>19.41</v>
      </c>
      <c r="Q648" s="5">
        <v>0</v>
      </c>
      <c r="R648" s="1" t="s">
        <v>3712</v>
      </c>
      <c r="S648" s="5">
        <v>19.41</v>
      </c>
      <c r="T648" s="5">
        <v>0</v>
      </c>
      <c r="U648" s="1" t="s">
        <v>3712</v>
      </c>
      <c r="V648" s="1" t="s">
        <v>5351</v>
      </c>
      <c r="W648" s="1" t="s">
        <v>3713</v>
      </c>
      <c r="X648" s="1" t="s">
        <v>5530</v>
      </c>
      <c r="Y648" s="1" t="s">
        <v>4384</v>
      </c>
      <c r="Z648" s="1" t="s">
        <v>4385</v>
      </c>
    </row>
    <row r="649" spans="1:26" x14ac:dyDescent="0.2">
      <c r="A649" s="1" t="s">
        <v>5346</v>
      </c>
      <c r="B649" s="1" t="s">
        <v>4386</v>
      </c>
      <c r="C649" s="3">
        <v>42163</v>
      </c>
      <c r="D649" s="1" t="s">
        <v>3711</v>
      </c>
      <c r="E649" s="1" t="s">
        <v>5539</v>
      </c>
      <c r="F649" s="5">
        <v>213.2</v>
      </c>
      <c r="G649" s="5">
        <v>0</v>
      </c>
      <c r="H649" s="5">
        <v>0</v>
      </c>
      <c r="I649" s="1" t="s">
        <v>5349</v>
      </c>
      <c r="J649" s="5">
        <v>0</v>
      </c>
      <c r="K649" s="5">
        <v>0</v>
      </c>
      <c r="L649" s="1" t="s">
        <v>5349</v>
      </c>
      <c r="M649" s="5">
        <v>0</v>
      </c>
      <c r="N649" s="5">
        <v>0</v>
      </c>
      <c r="O649" s="1" t="s">
        <v>5349</v>
      </c>
      <c r="P649" s="5">
        <v>213.2</v>
      </c>
      <c r="Q649" s="5">
        <v>0</v>
      </c>
      <c r="R649" s="1" t="s">
        <v>3712</v>
      </c>
      <c r="S649" s="5">
        <v>213.2</v>
      </c>
      <c r="T649" s="5">
        <v>0</v>
      </c>
      <c r="U649" s="1" t="s">
        <v>3712</v>
      </c>
      <c r="V649" s="1" t="s">
        <v>5351</v>
      </c>
      <c r="W649" s="1" t="s">
        <v>3713</v>
      </c>
      <c r="X649" s="1" t="s">
        <v>5530</v>
      </c>
      <c r="Y649" s="1" t="s">
        <v>4387</v>
      </c>
      <c r="Z649" s="1" t="s">
        <v>4312</v>
      </c>
    </row>
    <row r="650" spans="1:26" x14ac:dyDescent="0.2">
      <c r="A650" s="1" t="s">
        <v>5346</v>
      </c>
      <c r="B650" s="1" t="s">
        <v>4388</v>
      </c>
      <c r="C650" s="3">
        <v>42163</v>
      </c>
      <c r="D650" s="1" t="s">
        <v>3711</v>
      </c>
      <c r="E650" s="1" t="s">
        <v>5539</v>
      </c>
      <c r="F650" s="5">
        <v>1171.47</v>
      </c>
      <c r="G650" s="5">
        <v>0</v>
      </c>
      <c r="H650" s="5">
        <v>0</v>
      </c>
      <c r="I650" s="1" t="s">
        <v>5349</v>
      </c>
      <c r="J650" s="5">
        <v>0</v>
      </c>
      <c r="K650" s="5">
        <v>0</v>
      </c>
      <c r="L650" s="1" t="s">
        <v>5349</v>
      </c>
      <c r="M650" s="5">
        <v>0</v>
      </c>
      <c r="N650" s="5">
        <v>0</v>
      </c>
      <c r="O650" s="1" t="s">
        <v>5349</v>
      </c>
      <c r="P650" s="5">
        <v>1171.47</v>
      </c>
      <c r="Q650" s="5">
        <v>0</v>
      </c>
      <c r="R650" s="1" t="s">
        <v>3712</v>
      </c>
      <c r="S650" s="5">
        <v>1171.47</v>
      </c>
      <c r="T650" s="5">
        <v>0</v>
      </c>
      <c r="U650" s="1" t="s">
        <v>3712</v>
      </c>
      <c r="V650" s="1" t="s">
        <v>5351</v>
      </c>
      <c r="W650" s="1" t="s">
        <v>3713</v>
      </c>
      <c r="X650" s="1" t="s">
        <v>5530</v>
      </c>
      <c r="Y650" s="1" t="s">
        <v>4389</v>
      </c>
      <c r="Z650" s="1" t="s">
        <v>4390</v>
      </c>
    </row>
    <row r="651" spans="1:26" x14ac:dyDescent="0.2">
      <c r="A651" s="1" t="s">
        <v>5346</v>
      </c>
      <c r="B651" s="1" t="s">
        <v>4391</v>
      </c>
      <c r="C651" s="3">
        <v>42163</v>
      </c>
      <c r="D651" s="1" t="s">
        <v>3711</v>
      </c>
      <c r="E651" s="1" t="s">
        <v>5539</v>
      </c>
      <c r="F651" s="5">
        <v>212.91</v>
      </c>
      <c r="G651" s="5">
        <v>0</v>
      </c>
      <c r="H651" s="5">
        <v>0</v>
      </c>
      <c r="I651" s="1" t="s">
        <v>5349</v>
      </c>
      <c r="J651" s="5">
        <v>0</v>
      </c>
      <c r="K651" s="5">
        <v>0</v>
      </c>
      <c r="L651" s="1" t="s">
        <v>5349</v>
      </c>
      <c r="M651" s="5">
        <v>0</v>
      </c>
      <c r="N651" s="5">
        <v>0</v>
      </c>
      <c r="O651" s="1" t="s">
        <v>5349</v>
      </c>
      <c r="P651" s="5">
        <v>212.91</v>
      </c>
      <c r="Q651" s="5">
        <v>0</v>
      </c>
      <c r="R651" s="1" t="s">
        <v>3712</v>
      </c>
      <c r="S651" s="5">
        <v>212.91</v>
      </c>
      <c r="T651" s="5">
        <v>0</v>
      </c>
      <c r="U651" s="1" t="s">
        <v>3712</v>
      </c>
      <c r="V651" s="1" t="s">
        <v>5351</v>
      </c>
      <c r="W651" s="1" t="s">
        <v>3713</v>
      </c>
      <c r="X651" s="1" t="s">
        <v>5530</v>
      </c>
      <c r="Y651" s="1" t="s">
        <v>4317</v>
      </c>
      <c r="Z651" s="1" t="s">
        <v>4318</v>
      </c>
    </row>
    <row r="652" spans="1:26" x14ac:dyDescent="0.2">
      <c r="A652" s="1" t="s">
        <v>5346</v>
      </c>
      <c r="B652" s="1" t="s">
        <v>4392</v>
      </c>
      <c r="C652" s="3">
        <v>42163</v>
      </c>
      <c r="D652" s="1" t="s">
        <v>3711</v>
      </c>
      <c r="E652" s="1" t="s">
        <v>5539</v>
      </c>
      <c r="F652" s="5">
        <v>177.98</v>
      </c>
      <c r="G652" s="5">
        <v>0</v>
      </c>
      <c r="H652" s="5">
        <v>0</v>
      </c>
      <c r="I652" s="1" t="s">
        <v>5349</v>
      </c>
      <c r="J652" s="5">
        <v>0</v>
      </c>
      <c r="K652" s="5">
        <v>0</v>
      </c>
      <c r="L652" s="1" t="s">
        <v>5349</v>
      </c>
      <c r="M652" s="5">
        <v>0</v>
      </c>
      <c r="N652" s="5">
        <v>0</v>
      </c>
      <c r="O652" s="1" t="s">
        <v>5349</v>
      </c>
      <c r="P652" s="5">
        <v>177.98</v>
      </c>
      <c r="Q652" s="5">
        <v>0</v>
      </c>
      <c r="R652" s="1" t="s">
        <v>3712</v>
      </c>
      <c r="S652" s="5">
        <v>177.98</v>
      </c>
      <c r="T652" s="5">
        <v>0</v>
      </c>
      <c r="U652" s="1" t="s">
        <v>3712</v>
      </c>
      <c r="V652" s="1" t="s">
        <v>5351</v>
      </c>
      <c r="W652" s="1" t="s">
        <v>3713</v>
      </c>
      <c r="X652" s="1" t="s">
        <v>5530</v>
      </c>
      <c r="Y652" s="1" t="s">
        <v>4393</v>
      </c>
      <c r="Z652" s="1" t="s">
        <v>4333</v>
      </c>
    </row>
    <row r="653" spans="1:26" x14ac:dyDescent="0.2">
      <c r="A653" s="1" t="s">
        <v>5346</v>
      </c>
      <c r="B653" s="1" t="s">
        <v>4394</v>
      </c>
      <c r="C653" s="3">
        <v>42163</v>
      </c>
      <c r="D653" s="1" t="s">
        <v>3711</v>
      </c>
      <c r="E653" s="1" t="s">
        <v>5539</v>
      </c>
      <c r="F653" s="5">
        <v>186.21</v>
      </c>
      <c r="G653" s="5">
        <v>0</v>
      </c>
      <c r="H653" s="5">
        <v>0</v>
      </c>
      <c r="I653" s="1" t="s">
        <v>5349</v>
      </c>
      <c r="J653" s="5">
        <v>0</v>
      </c>
      <c r="K653" s="5">
        <v>0</v>
      </c>
      <c r="L653" s="1" t="s">
        <v>5349</v>
      </c>
      <c r="M653" s="5">
        <v>0</v>
      </c>
      <c r="N653" s="5">
        <v>0</v>
      </c>
      <c r="O653" s="1" t="s">
        <v>5349</v>
      </c>
      <c r="P653" s="5">
        <v>186.21</v>
      </c>
      <c r="Q653" s="5">
        <v>0</v>
      </c>
      <c r="R653" s="1" t="s">
        <v>3712</v>
      </c>
      <c r="S653" s="5">
        <v>186.21</v>
      </c>
      <c r="T653" s="5">
        <v>0</v>
      </c>
      <c r="U653" s="1" t="s">
        <v>3712</v>
      </c>
      <c r="V653" s="1" t="s">
        <v>5351</v>
      </c>
      <c r="W653" s="1" t="s">
        <v>3713</v>
      </c>
      <c r="X653" s="1" t="s">
        <v>5530</v>
      </c>
      <c r="Y653" s="1" t="s">
        <v>4395</v>
      </c>
      <c r="Z653" s="1" t="s">
        <v>4396</v>
      </c>
    </row>
    <row r="654" spans="1:26" x14ac:dyDescent="0.2">
      <c r="A654" s="1" t="s">
        <v>5346</v>
      </c>
      <c r="B654" s="1" t="s">
        <v>4397</v>
      </c>
      <c r="C654" s="3">
        <v>42163</v>
      </c>
      <c r="D654" s="1" t="s">
        <v>3711</v>
      </c>
      <c r="E654" s="1" t="s">
        <v>5539</v>
      </c>
      <c r="F654" s="5">
        <v>35.54</v>
      </c>
      <c r="G654" s="5">
        <v>0</v>
      </c>
      <c r="H654" s="5">
        <v>0</v>
      </c>
      <c r="I654" s="1" t="s">
        <v>5349</v>
      </c>
      <c r="J654" s="5">
        <v>0</v>
      </c>
      <c r="K654" s="5">
        <v>0</v>
      </c>
      <c r="L654" s="1" t="s">
        <v>5349</v>
      </c>
      <c r="M654" s="5">
        <v>0</v>
      </c>
      <c r="N654" s="5">
        <v>0</v>
      </c>
      <c r="O654" s="1" t="s">
        <v>5349</v>
      </c>
      <c r="P654" s="5">
        <v>35.54</v>
      </c>
      <c r="Q654" s="5">
        <v>0</v>
      </c>
      <c r="R654" s="1" t="s">
        <v>3712</v>
      </c>
      <c r="S654" s="5">
        <v>35.54</v>
      </c>
      <c r="T654" s="5">
        <v>0</v>
      </c>
      <c r="U654" s="1" t="s">
        <v>3712</v>
      </c>
      <c r="V654" s="1" t="s">
        <v>5351</v>
      </c>
      <c r="W654" s="1" t="s">
        <v>3713</v>
      </c>
      <c r="X654" s="1" t="s">
        <v>5530</v>
      </c>
      <c r="Y654" s="1" t="s">
        <v>4398</v>
      </c>
      <c r="Z654" s="1" t="s">
        <v>4381</v>
      </c>
    </row>
    <row r="655" spans="1:26" x14ac:dyDescent="0.2">
      <c r="A655" s="1" t="s">
        <v>5346</v>
      </c>
      <c r="B655" s="1" t="s">
        <v>4399</v>
      </c>
      <c r="C655" s="3">
        <v>42163</v>
      </c>
      <c r="D655" s="1" t="s">
        <v>3711</v>
      </c>
      <c r="E655" s="1" t="s">
        <v>5539</v>
      </c>
      <c r="F655" s="5">
        <v>23.75</v>
      </c>
      <c r="G655" s="5">
        <v>0</v>
      </c>
      <c r="H655" s="5">
        <v>0</v>
      </c>
      <c r="I655" s="1" t="s">
        <v>5349</v>
      </c>
      <c r="J655" s="5">
        <v>0</v>
      </c>
      <c r="K655" s="5">
        <v>0</v>
      </c>
      <c r="L655" s="1" t="s">
        <v>5349</v>
      </c>
      <c r="M655" s="5">
        <v>0</v>
      </c>
      <c r="N655" s="5">
        <v>0</v>
      </c>
      <c r="O655" s="1" t="s">
        <v>5349</v>
      </c>
      <c r="P655" s="5">
        <v>23.75</v>
      </c>
      <c r="Q655" s="5">
        <v>0</v>
      </c>
      <c r="R655" s="1" t="s">
        <v>3712</v>
      </c>
      <c r="S655" s="5">
        <v>23.75</v>
      </c>
      <c r="T655" s="5">
        <v>0</v>
      </c>
      <c r="U655" s="1" t="s">
        <v>3712</v>
      </c>
      <c r="V655" s="1" t="s">
        <v>5351</v>
      </c>
      <c r="W655" s="1" t="s">
        <v>3713</v>
      </c>
      <c r="X655" s="1" t="s">
        <v>5530</v>
      </c>
      <c r="Y655" s="1" t="s">
        <v>4400</v>
      </c>
      <c r="Z655" s="1" t="s">
        <v>4381</v>
      </c>
    </row>
    <row r="656" spans="1:26" x14ac:dyDescent="0.2">
      <c r="A656" s="1" t="s">
        <v>5346</v>
      </c>
      <c r="B656" s="1" t="s">
        <v>4401</v>
      </c>
      <c r="C656" s="3">
        <v>42163</v>
      </c>
      <c r="D656" s="1" t="s">
        <v>3711</v>
      </c>
      <c r="E656" s="1" t="s">
        <v>5539</v>
      </c>
      <c r="F656" s="5">
        <v>384</v>
      </c>
      <c r="G656" s="5">
        <v>0</v>
      </c>
      <c r="H656" s="5">
        <v>0</v>
      </c>
      <c r="I656" s="1" t="s">
        <v>5349</v>
      </c>
      <c r="J656" s="5">
        <v>0</v>
      </c>
      <c r="K656" s="5">
        <v>0</v>
      </c>
      <c r="L656" s="1" t="s">
        <v>5349</v>
      </c>
      <c r="M656" s="5">
        <v>0</v>
      </c>
      <c r="N656" s="5">
        <v>0</v>
      </c>
      <c r="O656" s="1" t="s">
        <v>5349</v>
      </c>
      <c r="P656" s="5">
        <v>384</v>
      </c>
      <c r="Q656" s="5">
        <v>0</v>
      </c>
      <c r="R656" s="1" t="s">
        <v>3712</v>
      </c>
      <c r="S656" s="5">
        <v>384</v>
      </c>
      <c r="T656" s="5">
        <v>0</v>
      </c>
      <c r="U656" s="1" t="s">
        <v>3712</v>
      </c>
      <c r="V656" s="1" t="s">
        <v>5351</v>
      </c>
      <c r="W656" s="1" t="s">
        <v>3713</v>
      </c>
      <c r="X656" s="1" t="s">
        <v>5530</v>
      </c>
      <c r="Y656" s="1" t="s">
        <v>4402</v>
      </c>
      <c r="Z656" s="1" t="s">
        <v>4284</v>
      </c>
    </row>
    <row r="657" spans="1:26" x14ac:dyDescent="0.2">
      <c r="A657" s="1" t="s">
        <v>5346</v>
      </c>
      <c r="B657" s="1" t="s">
        <v>4403</v>
      </c>
      <c r="C657" s="3">
        <v>42163</v>
      </c>
      <c r="D657" s="1" t="s">
        <v>3711</v>
      </c>
      <c r="E657" s="1" t="s">
        <v>5539</v>
      </c>
      <c r="F657" s="5">
        <v>40.72</v>
      </c>
      <c r="G657" s="5">
        <v>0</v>
      </c>
      <c r="H657" s="5">
        <v>0</v>
      </c>
      <c r="I657" s="1" t="s">
        <v>5349</v>
      </c>
      <c r="J657" s="5">
        <v>0</v>
      </c>
      <c r="K657" s="5">
        <v>0</v>
      </c>
      <c r="L657" s="1" t="s">
        <v>5349</v>
      </c>
      <c r="M657" s="5">
        <v>0</v>
      </c>
      <c r="N657" s="5">
        <v>0</v>
      </c>
      <c r="O657" s="1" t="s">
        <v>5349</v>
      </c>
      <c r="P657" s="5">
        <v>40.72</v>
      </c>
      <c r="Q657" s="5">
        <v>0</v>
      </c>
      <c r="R657" s="1" t="s">
        <v>3712</v>
      </c>
      <c r="S657" s="5">
        <v>40.72</v>
      </c>
      <c r="T657" s="5">
        <v>0</v>
      </c>
      <c r="U657" s="1" t="s">
        <v>3712</v>
      </c>
      <c r="V657" s="1" t="s">
        <v>5351</v>
      </c>
      <c r="W657" s="1" t="s">
        <v>3713</v>
      </c>
      <c r="X657" s="1" t="s">
        <v>5530</v>
      </c>
      <c r="Y657" s="1" t="s">
        <v>4365</v>
      </c>
      <c r="Z657" s="1" t="s">
        <v>4366</v>
      </c>
    </row>
    <row r="658" spans="1:26" x14ac:dyDescent="0.2">
      <c r="A658" s="1" t="s">
        <v>5346</v>
      </c>
      <c r="B658" s="1" t="s">
        <v>4404</v>
      </c>
      <c r="C658" s="3">
        <v>42163</v>
      </c>
      <c r="D658" s="1" t="s">
        <v>3711</v>
      </c>
      <c r="E658" s="1" t="s">
        <v>5539</v>
      </c>
      <c r="F658" s="5">
        <v>85.5</v>
      </c>
      <c r="G658" s="5">
        <v>0</v>
      </c>
      <c r="H658" s="5">
        <v>0</v>
      </c>
      <c r="I658" s="1" t="s">
        <v>5349</v>
      </c>
      <c r="J658" s="5">
        <v>0</v>
      </c>
      <c r="K658" s="5">
        <v>0</v>
      </c>
      <c r="L658" s="1" t="s">
        <v>5349</v>
      </c>
      <c r="M658" s="5">
        <v>0</v>
      </c>
      <c r="N658" s="5">
        <v>0</v>
      </c>
      <c r="O658" s="1" t="s">
        <v>5349</v>
      </c>
      <c r="P658" s="5">
        <v>85.5</v>
      </c>
      <c r="Q658" s="5">
        <v>0</v>
      </c>
      <c r="R658" s="1" t="s">
        <v>3712</v>
      </c>
      <c r="S658" s="5">
        <v>85.5</v>
      </c>
      <c r="T658" s="5">
        <v>0</v>
      </c>
      <c r="U658" s="1" t="s">
        <v>3712</v>
      </c>
      <c r="V658" s="1" t="s">
        <v>5351</v>
      </c>
      <c r="W658" s="1" t="s">
        <v>3713</v>
      </c>
      <c r="X658" s="1" t="s">
        <v>5530</v>
      </c>
      <c r="Y658" s="1" t="s">
        <v>4341</v>
      </c>
      <c r="Z658" s="1" t="s">
        <v>4342</v>
      </c>
    </row>
    <row r="659" spans="1:26" x14ac:dyDescent="0.2">
      <c r="A659" s="1" t="s">
        <v>5346</v>
      </c>
      <c r="B659" s="1" t="s">
        <v>4405</v>
      </c>
      <c r="C659" s="3">
        <v>42163</v>
      </c>
      <c r="D659" s="1" t="s">
        <v>4130</v>
      </c>
      <c r="E659" s="1" t="s">
        <v>5539</v>
      </c>
      <c r="F659" s="5">
        <v>58.83</v>
      </c>
      <c r="G659" s="5">
        <v>0</v>
      </c>
      <c r="H659" s="5">
        <v>0</v>
      </c>
      <c r="I659" s="1" t="s">
        <v>5349</v>
      </c>
      <c r="J659" s="5">
        <v>0</v>
      </c>
      <c r="K659" s="5">
        <v>0</v>
      </c>
      <c r="L659" s="1" t="s">
        <v>5349</v>
      </c>
      <c r="M659" s="5">
        <v>0</v>
      </c>
      <c r="N659" s="5">
        <v>0</v>
      </c>
      <c r="O659" s="1" t="s">
        <v>5349</v>
      </c>
      <c r="P659" s="5">
        <v>58.83</v>
      </c>
      <c r="Q659" s="5">
        <v>0</v>
      </c>
      <c r="R659" s="1" t="s">
        <v>3712</v>
      </c>
      <c r="S659" s="5">
        <v>58.83</v>
      </c>
      <c r="T659" s="5">
        <v>0</v>
      </c>
      <c r="U659" s="1" t="s">
        <v>3712</v>
      </c>
      <c r="V659" s="1" t="s">
        <v>5351</v>
      </c>
      <c r="W659" s="1" t="s">
        <v>3713</v>
      </c>
      <c r="X659" s="1" t="s">
        <v>5530</v>
      </c>
      <c r="Y659" s="1" t="s">
        <v>4406</v>
      </c>
      <c r="Z659" s="1" t="s">
        <v>4407</v>
      </c>
    </row>
    <row r="660" spans="1:26" x14ac:dyDescent="0.2">
      <c r="A660" s="1" t="s">
        <v>5346</v>
      </c>
      <c r="B660" s="1" t="s">
        <v>4408</v>
      </c>
      <c r="C660" s="3">
        <v>42163</v>
      </c>
      <c r="D660" s="1" t="s">
        <v>3711</v>
      </c>
      <c r="E660" s="1" t="s">
        <v>5539</v>
      </c>
      <c r="F660" s="5">
        <v>604.4</v>
      </c>
      <c r="G660" s="5">
        <v>0</v>
      </c>
      <c r="H660" s="5">
        <v>0</v>
      </c>
      <c r="I660" s="1" t="s">
        <v>5349</v>
      </c>
      <c r="J660" s="5">
        <v>0</v>
      </c>
      <c r="K660" s="5">
        <v>0</v>
      </c>
      <c r="L660" s="1" t="s">
        <v>5349</v>
      </c>
      <c r="M660" s="5">
        <v>0</v>
      </c>
      <c r="N660" s="5">
        <v>0</v>
      </c>
      <c r="O660" s="1" t="s">
        <v>5349</v>
      </c>
      <c r="P660" s="5">
        <v>604.4</v>
      </c>
      <c r="Q660" s="5">
        <v>0</v>
      </c>
      <c r="R660" s="1" t="s">
        <v>3712</v>
      </c>
      <c r="S660" s="5">
        <v>604.4</v>
      </c>
      <c r="T660" s="5">
        <v>0</v>
      </c>
      <c r="U660" s="1" t="s">
        <v>3712</v>
      </c>
      <c r="V660" s="1" t="s">
        <v>5351</v>
      </c>
      <c r="W660" s="1" t="s">
        <v>3713</v>
      </c>
      <c r="X660" s="1" t="s">
        <v>5530</v>
      </c>
      <c r="Y660" s="1" t="s">
        <v>4409</v>
      </c>
      <c r="Z660" s="1" t="s">
        <v>4410</v>
      </c>
    </row>
    <row r="661" spans="1:26" x14ac:dyDescent="0.2">
      <c r="A661" s="1" t="s">
        <v>5346</v>
      </c>
      <c r="B661" s="1" t="s">
        <v>4411</v>
      </c>
      <c r="C661" s="3">
        <v>42163</v>
      </c>
      <c r="D661" s="1" t="s">
        <v>3711</v>
      </c>
      <c r="E661" s="1" t="s">
        <v>5539</v>
      </c>
      <c r="F661" s="5">
        <v>147.24</v>
      </c>
      <c r="G661" s="5">
        <v>0</v>
      </c>
      <c r="H661" s="5">
        <v>0</v>
      </c>
      <c r="I661" s="1" t="s">
        <v>5349</v>
      </c>
      <c r="J661" s="5">
        <v>0</v>
      </c>
      <c r="K661" s="5">
        <v>0</v>
      </c>
      <c r="L661" s="1" t="s">
        <v>5349</v>
      </c>
      <c r="M661" s="5">
        <v>0</v>
      </c>
      <c r="N661" s="5">
        <v>0</v>
      </c>
      <c r="O661" s="1" t="s">
        <v>5349</v>
      </c>
      <c r="P661" s="5">
        <v>147.24</v>
      </c>
      <c r="Q661" s="5">
        <v>0</v>
      </c>
      <c r="R661" s="1" t="s">
        <v>3712</v>
      </c>
      <c r="S661" s="5">
        <v>147.24</v>
      </c>
      <c r="T661" s="5">
        <v>0</v>
      </c>
      <c r="U661" s="1" t="s">
        <v>3712</v>
      </c>
      <c r="V661" s="1" t="s">
        <v>5351</v>
      </c>
      <c r="W661" s="1" t="s">
        <v>3713</v>
      </c>
      <c r="X661" s="1" t="s">
        <v>5530</v>
      </c>
      <c r="Y661" s="1" t="s">
        <v>4412</v>
      </c>
      <c r="Z661" s="1" t="s">
        <v>4413</v>
      </c>
    </row>
    <row r="662" spans="1:26" x14ac:dyDescent="0.2">
      <c r="A662" s="1" t="s">
        <v>5346</v>
      </c>
      <c r="B662" s="1" t="s">
        <v>4414</v>
      </c>
      <c r="C662" s="3">
        <v>42163</v>
      </c>
      <c r="D662" s="1" t="s">
        <v>3711</v>
      </c>
      <c r="E662" s="1" t="s">
        <v>5539</v>
      </c>
      <c r="F662" s="5">
        <v>780.3</v>
      </c>
      <c r="G662" s="5">
        <v>0</v>
      </c>
      <c r="H662" s="5">
        <v>0</v>
      </c>
      <c r="I662" s="1" t="s">
        <v>5349</v>
      </c>
      <c r="J662" s="5">
        <v>0</v>
      </c>
      <c r="K662" s="5">
        <v>0</v>
      </c>
      <c r="L662" s="1" t="s">
        <v>5349</v>
      </c>
      <c r="M662" s="5">
        <v>0</v>
      </c>
      <c r="N662" s="5">
        <v>0</v>
      </c>
      <c r="O662" s="1" t="s">
        <v>5349</v>
      </c>
      <c r="P662" s="5">
        <v>780.3</v>
      </c>
      <c r="Q662" s="5">
        <v>0</v>
      </c>
      <c r="R662" s="1" t="s">
        <v>3712</v>
      </c>
      <c r="S662" s="5">
        <v>780.3</v>
      </c>
      <c r="T662" s="5">
        <v>0</v>
      </c>
      <c r="U662" s="1" t="s">
        <v>3712</v>
      </c>
      <c r="V662" s="1" t="s">
        <v>5351</v>
      </c>
      <c r="W662" s="1" t="s">
        <v>3713</v>
      </c>
      <c r="X662" s="1" t="s">
        <v>5530</v>
      </c>
      <c r="Y662" s="1" t="s">
        <v>4415</v>
      </c>
      <c r="Z662" s="1" t="s">
        <v>4416</v>
      </c>
    </row>
    <row r="663" spans="1:26" x14ac:dyDescent="0.2">
      <c r="A663" s="1" t="s">
        <v>5346</v>
      </c>
      <c r="B663" s="1" t="s">
        <v>4417</v>
      </c>
      <c r="C663" s="3">
        <v>42163</v>
      </c>
      <c r="D663" s="1" t="s">
        <v>3711</v>
      </c>
      <c r="E663" s="1" t="s">
        <v>5539</v>
      </c>
      <c r="F663" s="5">
        <v>432.17</v>
      </c>
      <c r="G663" s="5">
        <v>0</v>
      </c>
      <c r="H663" s="5">
        <v>0</v>
      </c>
      <c r="I663" s="1" t="s">
        <v>5349</v>
      </c>
      <c r="J663" s="5">
        <v>0</v>
      </c>
      <c r="K663" s="5">
        <v>0</v>
      </c>
      <c r="L663" s="1" t="s">
        <v>5349</v>
      </c>
      <c r="M663" s="5">
        <v>0</v>
      </c>
      <c r="N663" s="5">
        <v>0</v>
      </c>
      <c r="O663" s="1" t="s">
        <v>5349</v>
      </c>
      <c r="P663" s="5">
        <v>432.17</v>
      </c>
      <c r="Q663" s="5">
        <v>0</v>
      </c>
      <c r="R663" s="1" t="s">
        <v>3712</v>
      </c>
      <c r="S663" s="5">
        <v>432.17</v>
      </c>
      <c r="T663" s="5">
        <v>0</v>
      </c>
      <c r="U663" s="1" t="s">
        <v>3712</v>
      </c>
      <c r="V663" s="1" t="s">
        <v>5351</v>
      </c>
      <c r="W663" s="1" t="s">
        <v>3713</v>
      </c>
      <c r="X663" s="1" t="s">
        <v>5530</v>
      </c>
      <c r="Y663" s="1" t="s">
        <v>4418</v>
      </c>
      <c r="Z663" s="1" t="s">
        <v>4419</v>
      </c>
    </row>
    <row r="664" spans="1:26" x14ac:dyDescent="0.2">
      <c r="A664" s="1" t="s">
        <v>5346</v>
      </c>
      <c r="B664" s="1" t="s">
        <v>4420</v>
      </c>
      <c r="C664" s="3">
        <v>42163</v>
      </c>
      <c r="D664" s="1" t="s">
        <v>3711</v>
      </c>
      <c r="E664" s="1" t="s">
        <v>5539</v>
      </c>
      <c r="F664" s="5">
        <v>18.399999999999999</v>
      </c>
      <c r="G664" s="5">
        <v>0</v>
      </c>
      <c r="H664" s="5">
        <v>0</v>
      </c>
      <c r="I664" s="1" t="s">
        <v>5349</v>
      </c>
      <c r="J664" s="5">
        <v>0</v>
      </c>
      <c r="K664" s="5">
        <v>0</v>
      </c>
      <c r="L664" s="1" t="s">
        <v>5349</v>
      </c>
      <c r="M664" s="5">
        <v>0</v>
      </c>
      <c r="N664" s="5">
        <v>0</v>
      </c>
      <c r="O664" s="1" t="s">
        <v>5349</v>
      </c>
      <c r="P664" s="5">
        <v>18.399999999999999</v>
      </c>
      <c r="Q664" s="5">
        <v>0</v>
      </c>
      <c r="R664" s="1" t="s">
        <v>3712</v>
      </c>
      <c r="S664" s="5">
        <v>18.399999999999999</v>
      </c>
      <c r="T664" s="5">
        <v>0</v>
      </c>
      <c r="U664" s="1" t="s">
        <v>3712</v>
      </c>
      <c r="V664" s="1" t="s">
        <v>5351</v>
      </c>
      <c r="W664" s="1" t="s">
        <v>3713</v>
      </c>
      <c r="X664" s="1" t="s">
        <v>5530</v>
      </c>
      <c r="Y664" s="1" t="s">
        <v>4421</v>
      </c>
      <c r="Z664" s="1" t="s">
        <v>4422</v>
      </c>
    </row>
    <row r="665" spans="1:26" x14ac:dyDescent="0.2">
      <c r="A665" s="1" t="s">
        <v>5346</v>
      </c>
      <c r="B665" s="1" t="s">
        <v>4423</v>
      </c>
      <c r="C665" s="3">
        <v>42163</v>
      </c>
      <c r="D665" s="1" t="s">
        <v>3711</v>
      </c>
      <c r="E665" s="1" t="s">
        <v>5539</v>
      </c>
      <c r="F665" s="5">
        <v>99</v>
      </c>
      <c r="G665" s="5">
        <v>0</v>
      </c>
      <c r="H665" s="5">
        <v>0</v>
      </c>
      <c r="I665" s="1" t="s">
        <v>5349</v>
      </c>
      <c r="J665" s="5">
        <v>0</v>
      </c>
      <c r="K665" s="5">
        <v>0</v>
      </c>
      <c r="L665" s="1" t="s">
        <v>5349</v>
      </c>
      <c r="M665" s="5">
        <v>0</v>
      </c>
      <c r="N665" s="5">
        <v>0</v>
      </c>
      <c r="O665" s="1" t="s">
        <v>5349</v>
      </c>
      <c r="P665" s="5">
        <v>99</v>
      </c>
      <c r="Q665" s="5">
        <v>0</v>
      </c>
      <c r="R665" s="1" t="s">
        <v>3712</v>
      </c>
      <c r="S665" s="5">
        <v>99</v>
      </c>
      <c r="T665" s="5">
        <v>0</v>
      </c>
      <c r="U665" s="1" t="s">
        <v>3712</v>
      </c>
      <c r="V665" s="1" t="s">
        <v>5351</v>
      </c>
      <c r="W665" s="1" t="s">
        <v>3713</v>
      </c>
      <c r="X665" s="1" t="s">
        <v>5530</v>
      </c>
      <c r="Y665" s="1" t="s">
        <v>4424</v>
      </c>
      <c r="Z665" s="1" t="s">
        <v>4425</v>
      </c>
    </row>
    <row r="666" spans="1:26" x14ac:dyDescent="0.2">
      <c r="A666" s="1" t="s">
        <v>5346</v>
      </c>
      <c r="B666" s="1" t="s">
        <v>4426</v>
      </c>
      <c r="C666" s="3">
        <v>42163</v>
      </c>
      <c r="D666" s="1" t="s">
        <v>3711</v>
      </c>
      <c r="E666" s="1" t="s">
        <v>5539</v>
      </c>
      <c r="F666" s="5">
        <v>65.16</v>
      </c>
      <c r="G666" s="5">
        <v>0</v>
      </c>
      <c r="H666" s="5">
        <v>0</v>
      </c>
      <c r="I666" s="1" t="s">
        <v>5349</v>
      </c>
      <c r="J666" s="5">
        <v>0</v>
      </c>
      <c r="K666" s="5">
        <v>0</v>
      </c>
      <c r="L666" s="1" t="s">
        <v>5349</v>
      </c>
      <c r="M666" s="5">
        <v>0</v>
      </c>
      <c r="N666" s="5">
        <v>0</v>
      </c>
      <c r="O666" s="1" t="s">
        <v>5349</v>
      </c>
      <c r="P666" s="5">
        <v>65.16</v>
      </c>
      <c r="Q666" s="5">
        <v>0</v>
      </c>
      <c r="R666" s="1" t="s">
        <v>3712</v>
      </c>
      <c r="S666" s="5">
        <v>65.16</v>
      </c>
      <c r="T666" s="5">
        <v>0</v>
      </c>
      <c r="U666" s="1" t="s">
        <v>3712</v>
      </c>
      <c r="V666" s="1" t="s">
        <v>5351</v>
      </c>
      <c r="W666" s="1" t="s">
        <v>3713</v>
      </c>
      <c r="X666" s="1" t="s">
        <v>5408</v>
      </c>
      <c r="Y666" s="1" t="s">
        <v>4427</v>
      </c>
      <c r="Z666" s="1" t="s">
        <v>4315</v>
      </c>
    </row>
    <row r="667" spans="1:26" x14ac:dyDescent="0.2">
      <c r="A667" s="1" t="s">
        <v>5346</v>
      </c>
      <c r="B667" s="1" t="s">
        <v>4428</v>
      </c>
      <c r="C667" s="3">
        <v>42163</v>
      </c>
      <c r="D667" s="1" t="s">
        <v>3711</v>
      </c>
      <c r="E667" s="1" t="s">
        <v>5539</v>
      </c>
      <c r="F667" s="5">
        <v>701.68</v>
      </c>
      <c r="G667" s="5">
        <v>0</v>
      </c>
      <c r="H667" s="5">
        <v>0</v>
      </c>
      <c r="I667" s="1" t="s">
        <v>5349</v>
      </c>
      <c r="J667" s="5">
        <v>0</v>
      </c>
      <c r="K667" s="5">
        <v>0</v>
      </c>
      <c r="L667" s="1" t="s">
        <v>5349</v>
      </c>
      <c r="M667" s="5">
        <v>0</v>
      </c>
      <c r="N667" s="5">
        <v>0</v>
      </c>
      <c r="O667" s="1" t="s">
        <v>5349</v>
      </c>
      <c r="P667" s="5">
        <v>701.68</v>
      </c>
      <c r="Q667" s="5">
        <v>0</v>
      </c>
      <c r="R667" s="1" t="s">
        <v>3712</v>
      </c>
      <c r="S667" s="5">
        <v>701.68</v>
      </c>
      <c r="T667" s="5">
        <v>0</v>
      </c>
      <c r="U667" s="1" t="s">
        <v>3712</v>
      </c>
      <c r="V667" s="1" t="s">
        <v>5351</v>
      </c>
      <c r="W667" s="1" t="s">
        <v>3713</v>
      </c>
      <c r="X667" s="1" t="s">
        <v>5530</v>
      </c>
      <c r="Y667" s="1" t="s">
        <v>4429</v>
      </c>
      <c r="Z667" s="1" t="s">
        <v>4430</v>
      </c>
    </row>
    <row r="668" spans="1:26" x14ac:dyDescent="0.2">
      <c r="A668" s="1" t="s">
        <v>5346</v>
      </c>
      <c r="B668" s="1" t="s">
        <v>4431</v>
      </c>
      <c r="C668" s="3">
        <v>42163</v>
      </c>
      <c r="D668" s="1" t="s">
        <v>3711</v>
      </c>
      <c r="E668" s="1" t="s">
        <v>5539</v>
      </c>
      <c r="F668" s="5">
        <v>67.13</v>
      </c>
      <c r="G668" s="5">
        <v>0</v>
      </c>
      <c r="H668" s="5">
        <v>0</v>
      </c>
      <c r="I668" s="1" t="s">
        <v>5349</v>
      </c>
      <c r="J668" s="5">
        <v>0</v>
      </c>
      <c r="K668" s="5">
        <v>0</v>
      </c>
      <c r="L668" s="1" t="s">
        <v>5349</v>
      </c>
      <c r="M668" s="5">
        <v>0</v>
      </c>
      <c r="N668" s="5">
        <v>0</v>
      </c>
      <c r="O668" s="1" t="s">
        <v>5349</v>
      </c>
      <c r="P668" s="5">
        <v>67.13</v>
      </c>
      <c r="Q668" s="5">
        <v>0</v>
      </c>
      <c r="R668" s="1" t="s">
        <v>3712</v>
      </c>
      <c r="S668" s="5">
        <v>67.13</v>
      </c>
      <c r="T668" s="5">
        <v>0</v>
      </c>
      <c r="U668" s="1" t="s">
        <v>3712</v>
      </c>
      <c r="V668" s="1" t="s">
        <v>5351</v>
      </c>
      <c r="W668" s="1" t="s">
        <v>3713</v>
      </c>
      <c r="X668" s="1" t="s">
        <v>5530</v>
      </c>
      <c r="Y668" s="1" t="s">
        <v>4432</v>
      </c>
      <c r="Z668" s="1" t="s">
        <v>4385</v>
      </c>
    </row>
    <row r="669" spans="1:26" x14ac:dyDescent="0.2">
      <c r="A669" s="1" t="s">
        <v>5346</v>
      </c>
      <c r="B669" s="1" t="s">
        <v>4433</v>
      </c>
      <c r="C669" s="3">
        <v>42163</v>
      </c>
      <c r="D669" s="1" t="s">
        <v>3711</v>
      </c>
      <c r="E669" s="1" t="s">
        <v>5539</v>
      </c>
      <c r="F669" s="5">
        <v>71.08</v>
      </c>
      <c r="G669" s="5">
        <v>0</v>
      </c>
      <c r="H669" s="5">
        <v>0</v>
      </c>
      <c r="I669" s="1" t="s">
        <v>5349</v>
      </c>
      <c r="J669" s="5">
        <v>0</v>
      </c>
      <c r="K669" s="5">
        <v>0</v>
      </c>
      <c r="L669" s="1" t="s">
        <v>5349</v>
      </c>
      <c r="M669" s="5">
        <v>0</v>
      </c>
      <c r="N669" s="5">
        <v>0</v>
      </c>
      <c r="O669" s="1" t="s">
        <v>5349</v>
      </c>
      <c r="P669" s="5">
        <v>71.08</v>
      </c>
      <c r="Q669" s="5">
        <v>0</v>
      </c>
      <c r="R669" s="1" t="s">
        <v>3712</v>
      </c>
      <c r="S669" s="5">
        <v>71.08</v>
      </c>
      <c r="T669" s="5">
        <v>0</v>
      </c>
      <c r="U669" s="1" t="s">
        <v>3712</v>
      </c>
      <c r="V669" s="1" t="s">
        <v>5351</v>
      </c>
      <c r="W669" s="1" t="s">
        <v>3713</v>
      </c>
      <c r="X669" s="1" t="s">
        <v>5530</v>
      </c>
      <c r="Y669" s="1" t="s">
        <v>4434</v>
      </c>
      <c r="Z669" s="1" t="s">
        <v>4381</v>
      </c>
    </row>
    <row r="670" spans="1:26" x14ac:dyDescent="0.2">
      <c r="A670" s="1" t="s">
        <v>5346</v>
      </c>
      <c r="B670" s="1" t="s">
        <v>4435</v>
      </c>
      <c r="C670" s="3">
        <v>42163</v>
      </c>
      <c r="D670" s="1" t="s">
        <v>3711</v>
      </c>
      <c r="E670" s="1" t="s">
        <v>5539</v>
      </c>
      <c r="F670" s="5">
        <v>111.2</v>
      </c>
      <c r="G670" s="5">
        <v>0</v>
      </c>
      <c r="H670" s="5">
        <v>0</v>
      </c>
      <c r="I670" s="1" t="s">
        <v>5349</v>
      </c>
      <c r="J670" s="5">
        <v>0</v>
      </c>
      <c r="K670" s="5">
        <v>0</v>
      </c>
      <c r="L670" s="1" t="s">
        <v>5349</v>
      </c>
      <c r="M670" s="5">
        <v>0</v>
      </c>
      <c r="N670" s="5">
        <v>0</v>
      </c>
      <c r="O670" s="1" t="s">
        <v>5349</v>
      </c>
      <c r="P670" s="5">
        <v>111.2</v>
      </c>
      <c r="Q670" s="5">
        <v>0</v>
      </c>
      <c r="R670" s="1" t="s">
        <v>3712</v>
      </c>
      <c r="S670" s="5">
        <v>111.2</v>
      </c>
      <c r="T670" s="5">
        <v>0</v>
      </c>
      <c r="U670" s="1" t="s">
        <v>3712</v>
      </c>
      <c r="V670" s="1" t="s">
        <v>5351</v>
      </c>
      <c r="W670" s="1" t="s">
        <v>3713</v>
      </c>
      <c r="X670" s="1" t="s">
        <v>5530</v>
      </c>
      <c r="Y670" s="1" t="s">
        <v>4436</v>
      </c>
      <c r="Z670" s="1" t="s">
        <v>4375</v>
      </c>
    </row>
    <row r="671" spans="1:26" x14ac:dyDescent="0.2">
      <c r="A671" s="1" t="s">
        <v>5346</v>
      </c>
      <c r="B671" s="1" t="s">
        <v>4437</v>
      </c>
      <c r="C671" s="3">
        <v>42163</v>
      </c>
      <c r="D671" s="1" t="s">
        <v>3711</v>
      </c>
      <c r="E671" s="1" t="s">
        <v>5539</v>
      </c>
      <c r="F671" s="5">
        <v>177.7</v>
      </c>
      <c r="G671" s="5">
        <v>0</v>
      </c>
      <c r="H671" s="5">
        <v>0</v>
      </c>
      <c r="I671" s="1" t="s">
        <v>5349</v>
      </c>
      <c r="J671" s="5">
        <v>0</v>
      </c>
      <c r="K671" s="5">
        <v>0</v>
      </c>
      <c r="L671" s="1" t="s">
        <v>5349</v>
      </c>
      <c r="M671" s="5">
        <v>0</v>
      </c>
      <c r="N671" s="5">
        <v>0</v>
      </c>
      <c r="O671" s="1" t="s">
        <v>5349</v>
      </c>
      <c r="P671" s="5">
        <v>177.7</v>
      </c>
      <c r="Q671" s="5">
        <v>0</v>
      </c>
      <c r="R671" s="1" t="s">
        <v>3712</v>
      </c>
      <c r="S671" s="5">
        <v>177.7</v>
      </c>
      <c r="T671" s="5">
        <v>0</v>
      </c>
      <c r="U671" s="1" t="s">
        <v>3712</v>
      </c>
      <c r="V671" s="1" t="s">
        <v>5351</v>
      </c>
      <c r="W671" s="1" t="s">
        <v>3713</v>
      </c>
      <c r="X671" s="1" t="s">
        <v>5530</v>
      </c>
      <c r="Y671" s="1" t="s">
        <v>4438</v>
      </c>
      <c r="Z671" s="1" t="s">
        <v>4381</v>
      </c>
    </row>
    <row r="672" spans="1:26" x14ac:dyDescent="0.2">
      <c r="A672" s="1" t="s">
        <v>5346</v>
      </c>
      <c r="B672" s="1" t="s">
        <v>4439</v>
      </c>
      <c r="C672" s="3">
        <v>42163</v>
      </c>
      <c r="D672" s="1" t="s">
        <v>3711</v>
      </c>
      <c r="E672" s="1" t="s">
        <v>5539</v>
      </c>
      <c r="F672" s="5">
        <v>23.75</v>
      </c>
      <c r="G672" s="5">
        <v>0</v>
      </c>
      <c r="H672" s="5">
        <v>0</v>
      </c>
      <c r="I672" s="1" t="s">
        <v>5349</v>
      </c>
      <c r="J672" s="5">
        <v>0</v>
      </c>
      <c r="K672" s="5">
        <v>0</v>
      </c>
      <c r="L672" s="1" t="s">
        <v>5349</v>
      </c>
      <c r="M672" s="5">
        <v>0</v>
      </c>
      <c r="N672" s="5">
        <v>0</v>
      </c>
      <c r="O672" s="1" t="s">
        <v>5349</v>
      </c>
      <c r="P672" s="5">
        <v>23.75</v>
      </c>
      <c r="Q672" s="5">
        <v>0</v>
      </c>
      <c r="R672" s="1" t="s">
        <v>3712</v>
      </c>
      <c r="S672" s="5">
        <v>23.75</v>
      </c>
      <c r="T672" s="5">
        <v>0</v>
      </c>
      <c r="U672" s="1" t="s">
        <v>3712</v>
      </c>
      <c r="V672" s="1" t="s">
        <v>5351</v>
      </c>
      <c r="W672" s="1" t="s">
        <v>3713</v>
      </c>
      <c r="X672" s="1" t="s">
        <v>5530</v>
      </c>
      <c r="Y672" s="1" t="s">
        <v>4440</v>
      </c>
      <c r="Z672" s="1" t="s">
        <v>4381</v>
      </c>
    </row>
    <row r="673" spans="1:26" x14ac:dyDescent="0.2">
      <c r="A673" s="1" t="s">
        <v>5346</v>
      </c>
      <c r="B673" s="1" t="s">
        <v>4441</v>
      </c>
      <c r="C673" s="3">
        <v>42163</v>
      </c>
      <c r="D673" s="1" t="s">
        <v>3711</v>
      </c>
      <c r="E673" s="1" t="s">
        <v>5539</v>
      </c>
      <c r="F673" s="5">
        <v>54.67</v>
      </c>
      <c r="G673" s="5">
        <v>0</v>
      </c>
      <c r="H673" s="5">
        <v>0</v>
      </c>
      <c r="I673" s="1" t="s">
        <v>5349</v>
      </c>
      <c r="J673" s="5">
        <v>0</v>
      </c>
      <c r="K673" s="5">
        <v>0</v>
      </c>
      <c r="L673" s="1" t="s">
        <v>5349</v>
      </c>
      <c r="M673" s="5">
        <v>0</v>
      </c>
      <c r="N673" s="5">
        <v>0</v>
      </c>
      <c r="O673" s="1" t="s">
        <v>5349</v>
      </c>
      <c r="P673" s="5">
        <v>54.67</v>
      </c>
      <c r="Q673" s="5">
        <v>0</v>
      </c>
      <c r="R673" s="1" t="s">
        <v>3712</v>
      </c>
      <c r="S673" s="5">
        <v>54.67</v>
      </c>
      <c r="T673" s="5">
        <v>0</v>
      </c>
      <c r="U673" s="1" t="s">
        <v>3712</v>
      </c>
      <c r="V673" s="1" t="s">
        <v>5351</v>
      </c>
      <c r="W673" s="1" t="s">
        <v>3713</v>
      </c>
      <c r="X673" s="1" t="s">
        <v>5408</v>
      </c>
      <c r="Y673" s="1" t="s">
        <v>3721</v>
      </c>
      <c r="Z673" s="1" t="s">
        <v>3722</v>
      </c>
    </row>
    <row r="674" spans="1:26" x14ac:dyDescent="0.2">
      <c r="A674" s="1" t="s">
        <v>5346</v>
      </c>
      <c r="B674" s="1" t="s">
        <v>4442</v>
      </c>
      <c r="C674" s="3">
        <v>42163</v>
      </c>
      <c r="D674" s="1" t="s">
        <v>3711</v>
      </c>
      <c r="E674" s="1" t="s">
        <v>5539</v>
      </c>
      <c r="F674" s="5">
        <v>291.08999999999997</v>
      </c>
      <c r="G674" s="5">
        <v>0</v>
      </c>
      <c r="H674" s="5">
        <v>0</v>
      </c>
      <c r="I674" s="1" t="s">
        <v>5349</v>
      </c>
      <c r="J674" s="5">
        <v>0</v>
      </c>
      <c r="K674" s="5">
        <v>0</v>
      </c>
      <c r="L674" s="1" t="s">
        <v>5349</v>
      </c>
      <c r="M674" s="5">
        <v>0</v>
      </c>
      <c r="N674" s="5">
        <v>0</v>
      </c>
      <c r="O674" s="1" t="s">
        <v>5349</v>
      </c>
      <c r="P674" s="5">
        <v>291.08999999999997</v>
      </c>
      <c r="Q674" s="5">
        <v>0</v>
      </c>
      <c r="R674" s="1" t="s">
        <v>3712</v>
      </c>
      <c r="S674" s="5">
        <v>291.08999999999997</v>
      </c>
      <c r="T674" s="5">
        <v>0</v>
      </c>
      <c r="U674" s="1" t="s">
        <v>3712</v>
      </c>
      <c r="V674" s="1" t="s">
        <v>5351</v>
      </c>
      <c r="W674" s="1" t="s">
        <v>3713</v>
      </c>
      <c r="X674" s="1" t="s">
        <v>5408</v>
      </c>
      <c r="Y674" s="1" t="s">
        <v>4443</v>
      </c>
      <c r="Z674" s="1" t="s">
        <v>3803</v>
      </c>
    </row>
    <row r="675" spans="1:26" x14ac:dyDescent="0.2">
      <c r="A675" s="1" t="s">
        <v>5346</v>
      </c>
      <c r="B675" s="1" t="s">
        <v>4444</v>
      </c>
      <c r="C675" s="3">
        <v>42163</v>
      </c>
      <c r="D675" s="1" t="s">
        <v>3711</v>
      </c>
      <c r="E675" s="1" t="s">
        <v>5539</v>
      </c>
      <c r="F675" s="5">
        <v>236.9</v>
      </c>
      <c r="G675" s="5">
        <v>0</v>
      </c>
      <c r="H675" s="5">
        <v>0</v>
      </c>
      <c r="I675" s="1" t="s">
        <v>5349</v>
      </c>
      <c r="J675" s="5">
        <v>0</v>
      </c>
      <c r="K675" s="5">
        <v>0</v>
      </c>
      <c r="L675" s="1" t="s">
        <v>5349</v>
      </c>
      <c r="M675" s="5">
        <v>0</v>
      </c>
      <c r="N675" s="5">
        <v>0</v>
      </c>
      <c r="O675" s="1" t="s">
        <v>5349</v>
      </c>
      <c r="P675" s="5">
        <v>236.9</v>
      </c>
      <c r="Q675" s="5">
        <v>0</v>
      </c>
      <c r="R675" s="1" t="s">
        <v>3712</v>
      </c>
      <c r="S675" s="5">
        <v>236.9</v>
      </c>
      <c r="T675" s="5">
        <v>0</v>
      </c>
      <c r="U675" s="1" t="s">
        <v>3712</v>
      </c>
      <c r="V675" s="1" t="s">
        <v>5351</v>
      </c>
      <c r="W675" s="1" t="s">
        <v>3713</v>
      </c>
      <c r="X675" s="1" t="s">
        <v>5530</v>
      </c>
      <c r="Y675" s="1" t="s">
        <v>4445</v>
      </c>
      <c r="Z675" s="1" t="s">
        <v>4354</v>
      </c>
    </row>
    <row r="676" spans="1:26" x14ac:dyDescent="0.2">
      <c r="A676" s="1" t="s">
        <v>5346</v>
      </c>
      <c r="B676" s="1" t="s">
        <v>4446</v>
      </c>
      <c r="C676" s="3">
        <v>42163</v>
      </c>
      <c r="D676" s="1" t="s">
        <v>3711</v>
      </c>
      <c r="E676" s="1" t="s">
        <v>5539</v>
      </c>
      <c r="F676" s="5">
        <v>203.05</v>
      </c>
      <c r="G676" s="5">
        <v>0</v>
      </c>
      <c r="H676" s="5">
        <v>0</v>
      </c>
      <c r="I676" s="1" t="s">
        <v>5349</v>
      </c>
      <c r="J676" s="5">
        <v>0</v>
      </c>
      <c r="K676" s="5">
        <v>0</v>
      </c>
      <c r="L676" s="1" t="s">
        <v>5349</v>
      </c>
      <c r="M676" s="5">
        <v>0</v>
      </c>
      <c r="N676" s="5">
        <v>0</v>
      </c>
      <c r="O676" s="1" t="s">
        <v>5349</v>
      </c>
      <c r="P676" s="5">
        <v>203.05</v>
      </c>
      <c r="Q676" s="5">
        <v>0</v>
      </c>
      <c r="R676" s="1" t="s">
        <v>3712</v>
      </c>
      <c r="S676" s="5">
        <v>203.05</v>
      </c>
      <c r="T676" s="5">
        <v>0</v>
      </c>
      <c r="U676" s="1" t="s">
        <v>3712</v>
      </c>
      <c r="V676" s="1" t="s">
        <v>5351</v>
      </c>
      <c r="W676" s="1" t="s">
        <v>3713</v>
      </c>
      <c r="X676" s="1" t="s">
        <v>5530</v>
      </c>
      <c r="Y676" s="1" t="s">
        <v>4447</v>
      </c>
      <c r="Z676" s="1" t="s">
        <v>4354</v>
      </c>
    </row>
    <row r="677" spans="1:26" x14ac:dyDescent="0.2">
      <c r="A677" s="1" t="s">
        <v>5346</v>
      </c>
      <c r="B677" s="1" t="s">
        <v>4448</v>
      </c>
      <c r="C677" s="3">
        <v>42163</v>
      </c>
      <c r="D677" s="1" t="s">
        <v>3711</v>
      </c>
      <c r="E677" s="1" t="s">
        <v>5539</v>
      </c>
      <c r="F677" s="5">
        <v>526.20000000000005</v>
      </c>
      <c r="G677" s="5">
        <v>0</v>
      </c>
      <c r="H677" s="5">
        <v>0</v>
      </c>
      <c r="I677" s="1" t="s">
        <v>5349</v>
      </c>
      <c r="J677" s="5">
        <v>0</v>
      </c>
      <c r="K677" s="5">
        <v>0</v>
      </c>
      <c r="L677" s="1" t="s">
        <v>5349</v>
      </c>
      <c r="M677" s="5">
        <v>0</v>
      </c>
      <c r="N677" s="5">
        <v>0</v>
      </c>
      <c r="O677" s="1" t="s">
        <v>5349</v>
      </c>
      <c r="P677" s="5">
        <v>526.20000000000005</v>
      </c>
      <c r="Q677" s="5">
        <v>0</v>
      </c>
      <c r="R677" s="1" t="s">
        <v>3712</v>
      </c>
      <c r="S677" s="5">
        <v>526.20000000000005</v>
      </c>
      <c r="T677" s="5">
        <v>0</v>
      </c>
      <c r="U677" s="1" t="s">
        <v>3712</v>
      </c>
      <c r="V677" s="1" t="s">
        <v>5351</v>
      </c>
      <c r="W677" s="1" t="s">
        <v>3713</v>
      </c>
      <c r="X677" s="1" t="s">
        <v>5530</v>
      </c>
      <c r="Y677" s="1" t="s">
        <v>4449</v>
      </c>
      <c r="Z677" s="1" t="s">
        <v>4312</v>
      </c>
    </row>
    <row r="678" spans="1:26" x14ac:dyDescent="0.2">
      <c r="A678" s="1" t="s">
        <v>5346</v>
      </c>
      <c r="B678" s="1" t="s">
        <v>4450</v>
      </c>
      <c r="C678" s="3">
        <v>42163</v>
      </c>
      <c r="D678" s="1" t="s">
        <v>3711</v>
      </c>
      <c r="E678" s="1" t="s">
        <v>5539</v>
      </c>
      <c r="F678" s="5">
        <v>18.27</v>
      </c>
      <c r="G678" s="5">
        <v>0</v>
      </c>
      <c r="H678" s="5">
        <v>0</v>
      </c>
      <c r="I678" s="1" t="s">
        <v>5349</v>
      </c>
      <c r="J678" s="5">
        <v>0</v>
      </c>
      <c r="K678" s="5">
        <v>0</v>
      </c>
      <c r="L678" s="1" t="s">
        <v>5349</v>
      </c>
      <c r="M678" s="5">
        <v>0</v>
      </c>
      <c r="N678" s="5">
        <v>0</v>
      </c>
      <c r="O678" s="1" t="s">
        <v>5349</v>
      </c>
      <c r="P678" s="5">
        <v>18.27</v>
      </c>
      <c r="Q678" s="5">
        <v>0</v>
      </c>
      <c r="R678" s="1" t="s">
        <v>3712</v>
      </c>
      <c r="S678" s="5">
        <v>18.27</v>
      </c>
      <c r="T678" s="5">
        <v>0</v>
      </c>
      <c r="U678" s="1" t="s">
        <v>3712</v>
      </c>
      <c r="V678" s="1" t="s">
        <v>5351</v>
      </c>
      <c r="W678" s="1" t="s">
        <v>3713</v>
      </c>
      <c r="X678" s="1" t="s">
        <v>5530</v>
      </c>
      <c r="Y678" s="1" t="s">
        <v>4451</v>
      </c>
      <c r="Z678" s="1" t="s">
        <v>4452</v>
      </c>
    </row>
    <row r="679" spans="1:26" x14ac:dyDescent="0.2">
      <c r="A679" s="1" t="s">
        <v>5346</v>
      </c>
      <c r="B679" s="1" t="s">
        <v>4453</v>
      </c>
      <c r="C679" s="3">
        <v>42163</v>
      </c>
      <c r="D679" s="1" t="s">
        <v>3711</v>
      </c>
      <c r="E679" s="1" t="s">
        <v>5539</v>
      </c>
      <c r="F679" s="5">
        <v>154.77000000000001</v>
      </c>
      <c r="G679" s="5">
        <v>0</v>
      </c>
      <c r="H679" s="5">
        <v>0</v>
      </c>
      <c r="I679" s="1" t="s">
        <v>5349</v>
      </c>
      <c r="J679" s="5">
        <v>0</v>
      </c>
      <c r="K679" s="5">
        <v>0</v>
      </c>
      <c r="L679" s="1" t="s">
        <v>5349</v>
      </c>
      <c r="M679" s="5">
        <v>0</v>
      </c>
      <c r="N679" s="5">
        <v>0</v>
      </c>
      <c r="O679" s="1" t="s">
        <v>5349</v>
      </c>
      <c r="P679" s="5">
        <v>154.77000000000001</v>
      </c>
      <c r="Q679" s="5">
        <v>0</v>
      </c>
      <c r="R679" s="1" t="s">
        <v>3712</v>
      </c>
      <c r="S679" s="5">
        <v>154.77000000000001</v>
      </c>
      <c r="T679" s="5">
        <v>0</v>
      </c>
      <c r="U679" s="1" t="s">
        <v>3712</v>
      </c>
      <c r="V679" s="1" t="s">
        <v>5351</v>
      </c>
      <c r="W679" s="1" t="s">
        <v>3713</v>
      </c>
      <c r="X679" s="1" t="s">
        <v>5530</v>
      </c>
      <c r="Y679" s="1" t="s">
        <v>4454</v>
      </c>
      <c r="Z679" s="1" t="s">
        <v>4333</v>
      </c>
    </row>
    <row r="680" spans="1:26" x14ac:dyDescent="0.2">
      <c r="A680" s="1" t="s">
        <v>5346</v>
      </c>
      <c r="B680" s="1" t="s">
        <v>4455</v>
      </c>
      <c r="C680" s="3">
        <v>42163</v>
      </c>
      <c r="D680" s="1" t="s">
        <v>3711</v>
      </c>
      <c r="E680" s="1" t="s">
        <v>5539</v>
      </c>
      <c r="F680" s="5">
        <v>194.18</v>
      </c>
      <c r="G680" s="5">
        <v>0</v>
      </c>
      <c r="H680" s="5">
        <v>0</v>
      </c>
      <c r="I680" s="1" t="s">
        <v>5349</v>
      </c>
      <c r="J680" s="5">
        <v>0</v>
      </c>
      <c r="K680" s="5">
        <v>0</v>
      </c>
      <c r="L680" s="1" t="s">
        <v>5349</v>
      </c>
      <c r="M680" s="5">
        <v>0</v>
      </c>
      <c r="N680" s="5">
        <v>0</v>
      </c>
      <c r="O680" s="1" t="s">
        <v>5349</v>
      </c>
      <c r="P680" s="5">
        <v>194.18</v>
      </c>
      <c r="Q680" s="5">
        <v>0</v>
      </c>
      <c r="R680" s="1" t="s">
        <v>3712</v>
      </c>
      <c r="S680" s="5">
        <v>194.18</v>
      </c>
      <c r="T680" s="5">
        <v>0</v>
      </c>
      <c r="U680" s="1" t="s">
        <v>3712</v>
      </c>
      <c r="V680" s="1" t="s">
        <v>5351</v>
      </c>
      <c r="W680" s="1" t="s">
        <v>3713</v>
      </c>
      <c r="X680" s="1" t="s">
        <v>5530</v>
      </c>
      <c r="Y680" s="1" t="s">
        <v>4456</v>
      </c>
      <c r="Z680" s="1" t="s">
        <v>4457</v>
      </c>
    </row>
    <row r="681" spans="1:26" x14ac:dyDescent="0.2">
      <c r="A681" s="1" t="s">
        <v>5346</v>
      </c>
      <c r="B681" s="1" t="s">
        <v>4458</v>
      </c>
      <c r="C681" s="3">
        <v>42163</v>
      </c>
      <c r="D681" s="1" t="s">
        <v>3711</v>
      </c>
      <c r="E681" s="1" t="s">
        <v>5539</v>
      </c>
      <c r="F681" s="5">
        <v>46.76</v>
      </c>
      <c r="G681" s="5">
        <v>0</v>
      </c>
      <c r="H681" s="5">
        <v>0</v>
      </c>
      <c r="I681" s="1" t="s">
        <v>5349</v>
      </c>
      <c r="J681" s="5">
        <v>0</v>
      </c>
      <c r="K681" s="5">
        <v>0</v>
      </c>
      <c r="L681" s="1" t="s">
        <v>5349</v>
      </c>
      <c r="M681" s="5">
        <v>0</v>
      </c>
      <c r="N681" s="5">
        <v>0</v>
      </c>
      <c r="O681" s="1" t="s">
        <v>5349</v>
      </c>
      <c r="P681" s="5">
        <v>46.76</v>
      </c>
      <c r="Q681" s="5">
        <v>0</v>
      </c>
      <c r="R681" s="1" t="s">
        <v>3712</v>
      </c>
      <c r="S681" s="5">
        <v>46.76</v>
      </c>
      <c r="T681" s="5">
        <v>0</v>
      </c>
      <c r="U681" s="1" t="s">
        <v>3712</v>
      </c>
      <c r="V681" s="1" t="s">
        <v>5351</v>
      </c>
      <c r="W681" s="1" t="s">
        <v>3713</v>
      </c>
      <c r="X681" s="1" t="s">
        <v>5530</v>
      </c>
      <c r="Y681" s="1" t="s">
        <v>4459</v>
      </c>
      <c r="Z681" s="1" t="s">
        <v>4460</v>
      </c>
    </row>
    <row r="682" spans="1:26" x14ac:dyDescent="0.2">
      <c r="A682" s="1" t="s">
        <v>5346</v>
      </c>
      <c r="B682" s="1" t="s">
        <v>4461</v>
      </c>
      <c r="C682" s="3">
        <v>42163</v>
      </c>
      <c r="D682" s="1" t="s">
        <v>3711</v>
      </c>
      <c r="E682" s="1" t="s">
        <v>5539</v>
      </c>
      <c r="F682" s="5">
        <v>97.9</v>
      </c>
      <c r="G682" s="5">
        <v>0</v>
      </c>
      <c r="H682" s="5">
        <v>0</v>
      </c>
      <c r="I682" s="1" t="s">
        <v>5349</v>
      </c>
      <c r="J682" s="5">
        <v>0</v>
      </c>
      <c r="K682" s="5">
        <v>0</v>
      </c>
      <c r="L682" s="1" t="s">
        <v>5349</v>
      </c>
      <c r="M682" s="5">
        <v>0</v>
      </c>
      <c r="N682" s="5">
        <v>0</v>
      </c>
      <c r="O682" s="1" t="s">
        <v>5349</v>
      </c>
      <c r="P682" s="5">
        <v>97.9</v>
      </c>
      <c r="Q682" s="5">
        <v>0</v>
      </c>
      <c r="R682" s="1" t="s">
        <v>3712</v>
      </c>
      <c r="S682" s="5">
        <v>97.9</v>
      </c>
      <c r="T682" s="5">
        <v>0</v>
      </c>
      <c r="U682" s="1" t="s">
        <v>3712</v>
      </c>
      <c r="V682" s="1" t="s">
        <v>5351</v>
      </c>
      <c r="W682" s="1" t="s">
        <v>4370</v>
      </c>
      <c r="X682" s="1" t="s">
        <v>5408</v>
      </c>
      <c r="Y682" s="1" t="s">
        <v>4462</v>
      </c>
      <c r="Z682" s="1" t="s">
        <v>4463</v>
      </c>
    </row>
    <row r="683" spans="1:26" x14ac:dyDescent="0.2">
      <c r="A683" s="1" t="s">
        <v>5346</v>
      </c>
      <c r="B683" s="1" t="s">
        <v>4464</v>
      </c>
      <c r="C683" s="3">
        <v>42163</v>
      </c>
      <c r="D683" s="1" t="s">
        <v>3711</v>
      </c>
      <c r="E683" s="1" t="s">
        <v>5539</v>
      </c>
      <c r="F683" s="5">
        <v>63.76</v>
      </c>
      <c r="G683" s="5">
        <v>0</v>
      </c>
      <c r="H683" s="5">
        <v>0</v>
      </c>
      <c r="I683" s="1" t="s">
        <v>5349</v>
      </c>
      <c r="J683" s="5">
        <v>0</v>
      </c>
      <c r="K683" s="5">
        <v>0</v>
      </c>
      <c r="L683" s="1" t="s">
        <v>5349</v>
      </c>
      <c r="M683" s="5">
        <v>0</v>
      </c>
      <c r="N683" s="5">
        <v>0</v>
      </c>
      <c r="O683" s="1" t="s">
        <v>5349</v>
      </c>
      <c r="P683" s="5">
        <v>63.76</v>
      </c>
      <c r="Q683" s="5">
        <v>0</v>
      </c>
      <c r="R683" s="1" t="s">
        <v>3712</v>
      </c>
      <c r="S683" s="5">
        <v>63.76</v>
      </c>
      <c r="T683" s="5">
        <v>0</v>
      </c>
      <c r="U683" s="1" t="s">
        <v>3712</v>
      </c>
      <c r="V683" s="1" t="s">
        <v>5351</v>
      </c>
      <c r="W683" s="1" t="s">
        <v>3713</v>
      </c>
      <c r="X683" s="1" t="s">
        <v>5408</v>
      </c>
      <c r="Y683" s="1" t="s">
        <v>4465</v>
      </c>
      <c r="Z683" s="1" t="s">
        <v>4466</v>
      </c>
    </row>
    <row r="684" spans="1:26" x14ac:dyDescent="0.2">
      <c r="A684" s="1" t="s">
        <v>5346</v>
      </c>
      <c r="B684" s="1" t="s">
        <v>4467</v>
      </c>
      <c r="C684" s="3">
        <v>42163</v>
      </c>
      <c r="D684" s="1" t="s">
        <v>4130</v>
      </c>
      <c r="E684" s="1" t="s">
        <v>5539</v>
      </c>
      <c r="F684" s="5">
        <v>250.4</v>
      </c>
      <c r="G684" s="5">
        <v>0</v>
      </c>
      <c r="H684" s="5">
        <v>0</v>
      </c>
      <c r="I684" s="1" t="s">
        <v>5349</v>
      </c>
      <c r="J684" s="5">
        <v>0</v>
      </c>
      <c r="K684" s="5">
        <v>0</v>
      </c>
      <c r="L684" s="1" t="s">
        <v>5349</v>
      </c>
      <c r="M684" s="5">
        <v>0</v>
      </c>
      <c r="N684" s="5">
        <v>0</v>
      </c>
      <c r="O684" s="1" t="s">
        <v>5349</v>
      </c>
      <c r="P684" s="5">
        <v>250.4</v>
      </c>
      <c r="Q684" s="5">
        <v>0</v>
      </c>
      <c r="R684" s="1" t="s">
        <v>3712</v>
      </c>
      <c r="S684" s="5">
        <v>250.4</v>
      </c>
      <c r="T684" s="5">
        <v>0</v>
      </c>
      <c r="U684" s="1" t="s">
        <v>3712</v>
      </c>
      <c r="V684" s="1" t="s">
        <v>5351</v>
      </c>
      <c r="W684" s="1" t="s">
        <v>3713</v>
      </c>
      <c r="X684" s="1" t="s">
        <v>5408</v>
      </c>
      <c r="Y684" s="1" t="s">
        <v>4468</v>
      </c>
      <c r="Z684" s="1" t="s">
        <v>4469</v>
      </c>
    </row>
    <row r="685" spans="1:26" x14ac:dyDescent="0.2">
      <c r="A685" s="1" t="s">
        <v>5346</v>
      </c>
      <c r="B685" s="1" t="s">
        <v>4470</v>
      </c>
      <c r="C685" s="3">
        <v>42163</v>
      </c>
      <c r="D685" s="1" t="s">
        <v>3711</v>
      </c>
      <c r="E685" s="1" t="s">
        <v>5539</v>
      </c>
      <c r="F685" s="5">
        <v>314.16000000000003</v>
      </c>
      <c r="G685" s="5">
        <v>0</v>
      </c>
      <c r="H685" s="5">
        <v>0</v>
      </c>
      <c r="I685" s="1" t="s">
        <v>5349</v>
      </c>
      <c r="J685" s="5">
        <v>0</v>
      </c>
      <c r="K685" s="5">
        <v>0</v>
      </c>
      <c r="L685" s="1" t="s">
        <v>5349</v>
      </c>
      <c r="M685" s="5">
        <v>0</v>
      </c>
      <c r="N685" s="5">
        <v>0</v>
      </c>
      <c r="O685" s="1" t="s">
        <v>5349</v>
      </c>
      <c r="P685" s="5">
        <v>314.16000000000003</v>
      </c>
      <c r="Q685" s="5">
        <v>0</v>
      </c>
      <c r="R685" s="1" t="s">
        <v>3712</v>
      </c>
      <c r="S685" s="5">
        <v>314.16000000000003</v>
      </c>
      <c r="T685" s="5">
        <v>0</v>
      </c>
      <c r="U685" s="1" t="s">
        <v>3712</v>
      </c>
      <c r="V685" s="1" t="s">
        <v>5351</v>
      </c>
      <c r="W685" s="1" t="s">
        <v>3713</v>
      </c>
      <c r="X685" s="1" t="s">
        <v>5408</v>
      </c>
      <c r="Y685" s="1" t="s">
        <v>4471</v>
      </c>
      <c r="Z685" s="1" t="s">
        <v>4472</v>
      </c>
    </row>
    <row r="686" spans="1:26" x14ac:dyDescent="0.2">
      <c r="A686" s="1" t="s">
        <v>5346</v>
      </c>
      <c r="B686" s="1" t="s">
        <v>4473</v>
      </c>
      <c r="C686" s="3">
        <v>42163</v>
      </c>
      <c r="D686" s="1" t="s">
        <v>3711</v>
      </c>
      <c r="E686" s="1" t="s">
        <v>5539</v>
      </c>
      <c r="F686" s="5">
        <v>324.88</v>
      </c>
      <c r="G686" s="5">
        <v>0</v>
      </c>
      <c r="H686" s="5">
        <v>0</v>
      </c>
      <c r="I686" s="1" t="s">
        <v>5349</v>
      </c>
      <c r="J686" s="5">
        <v>0</v>
      </c>
      <c r="K686" s="5">
        <v>0</v>
      </c>
      <c r="L686" s="1" t="s">
        <v>5349</v>
      </c>
      <c r="M686" s="5">
        <v>0</v>
      </c>
      <c r="N686" s="5">
        <v>0</v>
      </c>
      <c r="O686" s="1" t="s">
        <v>5349</v>
      </c>
      <c r="P686" s="5">
        <v>324.88</v>
      </c>
      <c r="Q686" s="5">
        <v>0</v>
      </c>
      <c r="R686" s="1" t="s">
        <v>3712</v>
      </c>
      <c r="S686" s="5">
        <v>324.88</v>
      </c>
      <c r="T686" s="5">
        <v>0</v>
      </c>
      <c r="U686" s="1" t="s">
        <v>3712</v>
      </c>
      <c r="V686" s="1" t="s">
        <v>5351</v>
      </c>
      <c r="W686" s="1" t="s">
        <v>3713</v>
      </c>
      <c r="X686" s="1" t="s">
        <v>5530</v>
      </c>
      <c r="Y686" s="1" t="s">
        <v>4447</v>
      </c>
      <c r="Z686" s="1" t="s">
        <v>4354</v>
      </c>
    </row>
    <row r="687" spans="1:26" x14ac:dyDescent="0.2">
      <c r="A687" s="1" t="s">
        <v>5346</v>
      </c>
      <c r="B687" s="1" t="s">
        <v>4474</v>
      </c>
      <c r="C687" s="3">
        <v>42163</v>
      </c>
      <c r="D687" s="1" t="s">
        <v>3641</v>
      </c>
      <c r="E687" s="1" t="s">
        <v>4804</v>
      </c>
      <c r="F687" s="5">
        <v>203.4</v>
      </c>
      <c r="G687" s="5">
        <v>203.4</v>
      </c>
      <c r="H687" s="5">
        <v>14.24</v>
      </c>
      <c r="I687" s="1" t="s">
        <v>5348</v>
      </c>
      <c r="J687" s="5">
        <v>0</v>
      </c>
      <c r="K687" s="5">
        <v>0</v>
      </c>
      <c r="L687" s="1" t="s">
        <v>5349</v>
      </c>
      <c r="M687" s="5">
        <v>0</v>
      </c>
      <c r="N687" s="5">
        <v>0</v>
      </c>
      <c r="O687" s="1" t="s">
        <v>5349</v>
      </c>
      <c r="P687" s="5">
        <v>203.4</v>
      </c>
      <c r="Q687" s="5">
        <v>3.36</v>
      </c>
      <c r="R687" s="1" t="s">
        <v>5351</v>
      </c>
      <c r="S687" s="5">
        <v>203.4</v>
      </c>
      <c r="T687" s="5">
        <v>15.46</v>
      </c>
      <c r="U687" s="1" t="s">
        <v>5351</v>
      </c>
      <c r="V687" s="1" t="s">
        <v>5351</v>
      </c>
      <c r="W687" s="1" t="s">
        <v>3717</v>
      </c>
      <c r="X687" s="1" t="s">
        <v>5530</v>
      </c>
      <c r="Y687" s="1" t="s">
        <v>4475</v>
      </c>
      <c r="Z687" s="1" t="s">
        <v>4476</v>
      </c>
    </row>
    <row r="688" spans="1:26" x14ac:dyDescent="0.2">
      <c r="A688" s="1" t="s">
        <v>5346</v>
      </c>
      <c r="B688" s="1" t="s">
        <v>4477</v>
      </c>
      <c r="C688" s="3">
        <v>42163</v>
      </c>
      <c r="D688" s="1" t="s">
        <v>3641</v>
      </c>
      <c r="E688" s="1" t="s">
        <v>4804</v>
      </c>
      <c r="F688" s="5">
        <v>4090.64</v>
      </c>
      <c r="G688" s="5">
        <v>4090.64</v>
      </c>
      <c r="H688" s="5">
        <v>286.33999999999997</v>
      </c>
      <c r="I688" s="1" t="s">
        <v>5348</v>
      </c>
      <c r="J688" s="5">
        <v>0</v>
      </c>
      <c r="K688" s="5">
        <v>0</v>
      </c>
      <c r="L688" s="1" t="s">
        <v>5349</v>
      </c>
      <c r="M688" s="5">
        <v>0</v>
      </c>
      <c r="N688" s="5">
        <v>0</v>
      </c>
      <c r="O688" s="1" t="s">
        <v>5349</v>
      </c>
      <c r="P688" s="5">
        <v>4090.64</v>
      </c>
      <c r="Q688" s="5">
        <v>67.5</v>
      </c>
      <c r="R688" s="1" t="s">
        <v>5351</v>
      </c>
      <c r="S688" s="5">
        <v>4090.64</v>
      </c>
      <c r="T688" s="5">
        <v>310.89</v>
      </c>
      <c r="U688" s="1" t="s">
        <v>5351</v>
      </c>
      <c r="V688" s="1" t="s">
        <v>5351</v>
      </c>
      <c r="W688" s="1" t="s">
        <v>3717</v>
      </c>
      <c r="X688" s="1" t="s">
        <v>5530</v>
      </c>
      <c r="Y688" s="1" t="s">
        <v>4475</v>
      </c>
      <c r="Z688" s="1" t="s">
        <v>4478</v>
      </c>
    </row>
    <row r="689" spans="1:26" x14ac:dyDescent="0.2">
      <c r="A689" s="1" t="s">
        <v>5346</v>
      </c>
      <c r="B689" s="1" t="s">
        <v>4479</v>
      </c>
      <c r="C689" s="3">
        <v>42163</v>
      </c>
      <c r="D689" s="1" t="s">
        <v>3641</v>
      </c>
      <c r="E689" s="1" t="s">
        <v>4804</v>
      </c>
      <c r="F689" s="5">
        <v>4220.0200000000004</v>
      </c>
      <c r="G689" s="5">
        <v>4220.0200000000004</v>
      </c>
      <c r="H689" s="5">
        <v>295.39999999999998</v>
      </c>
      <c r="I689" s="1" t="s">
        <v>5348</v>
      </c>
      <c r="J689" s="5">
        <v>0</v>
      </c>
      <c r="K689" s="5">
        <v>0</v>
      </c>
      <c r="L689" s="1" t="s">
        <v>5349</v>
      </c>
      <c r="M689" s="5">
        <v>0</v>
      </c>
      <c r="N689" s="5">
        <v>0</v>
      </c>
      <c r="O689" s="1" t="s">
        <v>5349</v>
      </c>
      <c r="P689" s="5">
        <v>4220.0200000000004</v>
      </c>
      <c r="Q689" s="5">
        <v>69.63</v>
      </c>
      <c r="R689" s="1" t="s">
        <v>5351</v>
      </c>
      <c r="S689" s="5">
        <v>4220.0200000000004</v>
      </c>
      <c r="T689" s="5">
        <v>320.72000000000003</v>
      </c>
      <c r="U689" s="1" t="s">
        <v>5351</v>
      </c>
      <c r="V689" s="1" t="s">
        <v>5351</v>
      </c>
      <c r="W689" s="1" t="s">
        <v>4480</v>
      </c>
      <c r="X689" s="1" t="s">
        <v>5530</v>
      </c>
      <c r="Y689" s="1" t="s">
        <v>4481</v>
      </c>
      <c r="Z689" s="1" t="s">
        <v>4482</v>
      </c>
    </row>
    <row r="690" spans="1:26" x14ac:dyDescent="0.2">
      <c r="A690" s="1" t="s">
        <v>5346</v>
      </c>
      <c r="B690" s="1" t="s">
        <v>4483</v>
      </c>
      <c r="C690" s="3">
        <v>42163</v>
      </c>
      <c r="D690" s="1" t="s">
        <v>3641</v>
      </c>
      <c r="E690" s="1" t="s">
        <v>4804</v>
      </c>
      <c r="F690" s="5">
        <v>5380.5</v>
      </c>
      <c r="G690" s="5">
        <v>5380.5</v>
      </c>
      <c r="H690" s="5">
        <v>376.64</v>
      </c>
      <c r="I690" s="1" t="s">
        <v>5348</v>
      </c>
      <c r="J690" s="5">
        <v>0</v>
      </c>
      <c r="K690" s="5">
        <v>0</v>
      </c>
      <c r="L690" s="1" t="s">
        <v>5349</v>
      </c>
      <c r="M690" s="5">
        <v>0</v>
      </c>
      <c r="N690" s="5">
        <v>0</v>
      </c>
      <c r="O690" s="1" t="s">
        <v>5349</v>
      </c>
      <c r="P690" s="5">
        <v>5380.5</v>
      </c>
      <c r="Q690" s="5">
        <v>88.78</v>
      </c>
      <c r="R690" s="1" t="s">
        <v>5351</v>
      </c>
      <c r="S690" s="5">
        <v>5380.5</v>
      </c>
      <c r="T690" s="5">
        <v>408.92</v>
      </c>
      <c r="U690" s="1" t="s">
        <v>5351</v>
      </c>
      <c r="V690" s="1" t="s">
        <v>5351</v>
      </c>
      <c r="W690" s="1" t="s">
        <v>4480</v>
      </c>
      <c r="X690" s="1" t="s">
        <v>5530</v>
      </c>
      <c r="Y690" s="1" t="s">
        <v>4481</v>
      </c>
      <c r="Z690" s="1" t="s">
        <v>4482</v>
      </c>
    </row>
    <row r="691" spans="1:26" x14ac:dyDescent="0.2">
      <c r="A691" s="1" t="s">
        <v>5346</v>
      </c>
      <c r="B691" s="1" t="s">
        <v>4484</v>
      </c>
      <c r="C691" s="3">
        <v>42163</v>
      </c>
      <c r="D691" s="1" t="s">
        <v>4485</v>
      </c>
      <c r="E691" s="1" t="s">
        <v>5437</v>
      </c>
      <c r="F691" s="5">
        <v>71.849999999999994</v>
      </c>
      <c r="G691" s="5">
        <v>0</v>
      </c>
      <c r="H691" s="5">
        <v>0</v>
      </c>
      <c r="I691" s="1" t="s">
        <v>5349</v>
      </c>
      <c r="J691" s="5">
        <v>0</v>
      </c>
      <c r="K691" s="5">
        <v>0</v>
      </c>
      <c r="L691" s="1" t="s">
        <v>5349</v>
      </c>
      <c r="M691" s="5">
        <v>0</v>
      </c>
      <c r="N691" s="5">
        <v>0</v>
      </c>
      <c r="O691" s="1" t="s">
        <v>5349</v>
      </c>
      <c r="P691" s="5">
        <v>0</v>
      </c>
      <c r="Q691" s="5">
        <v>0</v>
      </c>
      <c r="R691" s="1" t="s">
        <v>5349</v>
      </c>
      <c r="S691" s="5">
        <v>0</v>
      </c>
      <c r="T691" s="5">
        <v>0</v>
      </c>
      <c r="U691" s="1" t="s">
        <v>5349</v>
      </c>
      <c r="V691" s="1" t="s">
        <v>5351</v>
      </c>
      <c r="W691" s="1" t="s">
        <v>4486</v>
      </c>
      <c r="X691" s="1" t="s">
        <v>4487</v>
      </c>
      <c r="Y691" s="1" t="s">
        <v>4488</v>
      </c>
      <c r="Z691" s="1" t="s">
        <v>4489</v>
      </c>
    </row>
    <row r="692" spans="1:26" x14ac:dyDescent="0.2">
      <c r="A692" s="1" t="s">
        <v>5346</v>
      </c>
      <c r="B692" s="1" t="s">
        <v>4491</v>
      </c>
      <c r="C692" s="3">
        <v>42163</v>
      </c>
      <c r="D692" s="1" t="s">
        <v>4485</v>
      </c>
      <c r="E692" s="1" t="s">
        <v>5437</v>
      </c>
      <c r="F692" s="5">
        <v>415.05</v>
      </c>
      <c r="G692" s="5">
        <v>0</v>
      </c>
      <c r="H692" s="5">
        <v>0</v>
      </c>
      <c r="I692" s="1" t="s">
        <v>5349</v>
      </c>
      <c r="J692" s="5">
        <v>0</v>
      </c>
      <c r="K692" s="5">
        <v>0</v>
      </c>
      <c r="L692" s="1" t="s">
        <v>5349</v>
      </c>
      <c r="M692" s="5">
        <v>0</v>
      </c>
      <c r="N692" s="5">
        <v>0</v>
      </c>
      <c r="O692" s="1" t="s">
        <v>5349</v>
      </c>
      <c r="P692" s="5">
        <v>0</v>
      </c>
      <c r="Q692" s="5">
        <v>0</v>
      </c>
      <c r="R692" s="1" t="s">
        <v>5349</v>
      </c>
      <c r="S692" s="5">
        <v>0</v>
      </c>
      <c r="T692" s="5">
        <v>0</v>
      </c>
      <c r="U692" s="1" t="s">
        <v>5349</v>
      </c>
      <c r="V692" s="1" t="s">
        <v>5351</v>
      </c>
      <c r="W692" s="1" t="s">
        <v>4492</v>
      </c>
      <c r="X692" s="1" t="s">
        <v>5530</v>
      </c>
      <c r="Y692" s="1" t="s">
        <v>4493</v>
      </c>
      <c r="Z692" s="1" t="s">
        <v>4494</v>
      </c>
    </row>
    <row r="693" spans="1:26" x14ac:dyDescent="0.2">
      <c r="A693" s="1" t="s">
        <v>5346</v>
      </c>
      <c r="B693" s="1" t="s">
        <v>4495</v>
      </c>
      <c r="C693" s="3">
        <v>42163</v>
      </c>
      <c r="D693" s="1" t="s">
        <v>4485</v>
      </c>
      <c r="E693" s="1" t="s">
        <v>5437</v>
      </c>
      <c r="F693" s="5">
        <v>415.05</v>
      </c>
      <c r="G693" s="5">
        <v>0</v>
      </c>
      <c r="H693" s="5">
        <v>0</v>
      </c>
      <c r="I693" s="1" t="s">
        <v>5349</v>
      </c>
      <c r="J693" s="5">
        <v>0</v>
      </c>
      <c r="K693" s="5">
        <v>0</v>
      </c>
      <c r="L693" s="1" t="s">
        <v>5349</v>
      </c>
      <c r="M693" s="5">
        <v>0</v>
      </c>
      <c r="N693" s="5">
        <v>0</v>
      </c>
      <c r="O693" s="1" t="s">
        <v>5349</v>
      </c>
      <c r="P693" s="5">
        <v>0</v>
      </c>
      <c r="Q693" s="5">
        <v>0</v>
      </c>
      <c r="R693" s="1" t="s">
        <v>5349</v>
      </c>
      <c r="S693" s="5">
        <v>0</v>
      </c>
      <c r="T693" s="5">
        <v>0</v>
      </c>
      <c r="U693" s="1" t="s">
        <v>5349</v>
      </c>
      <c r="V693" s="1" t="s">
        <v>5351</v>
      </c>
      <c r="W693" s="1" t="s">
        <v>4492</v>
      </c>
      <c r="X693" s="1" t="s">
        <v>5530</v>
      </c>
      <c r="Y693" s="1" t="s">
        <v>4493</v>
      </c>
      <c r="Z693" s="1" t="s">
        <v>4494</v>
      </c>
    </row>
    <row r="694" spans="1:26" x14ac:dyDescent="0.2">
      <c r="A694" s="1" t="s">
        <v>5346</v>
      </c>
      <c r="B694" s="1" t="s">
        <v>4496</v>
      </c>
      <c r="C694" s="3">
        <v>42163</v>
      </c>
      <c r="D694" s="1" t="s">
        <v>3662</v>
      </c>
      <c r="E694" s="1" t="s">
        <v>5347</v>
      </c>
      <c r="F694" s="5">
        <v>1649.38</v>
      </c>
      <c r="G694" s="5">
        <v>1434.24</v>
      </c>
      <c r="H694" s="5">
        <v>258.16000000000003</v>
      </c>
      <c r="I694" s="1" t="s">
        <v>5348</v>
      </c>
      <c r="J694" s="5">
        <v>0</v>
      </c>
      <c r="K694" s="5">
        <v>0</v>
      </c>
      <c r="L694" s="1" t="s">
        <v>5349</v>
      </c>
      <c r="M694" s="5">
        <v>1434.24</v>
      </c>
      <c r="N694" s="5">
        <v>215.14</v>
      </c>
      <c r="O694" s="1" t="s">
        <v>3642</v>
      </c>
      <c r="P694" s="5">
        <v>1434.24</v>
      </c>
      <c r="Q694" s="5">
        <v>23.66</v>
      </c>
      <c r="R694" s="1" t="s">
        <v>5351</v>
      </c>
      <c r="S694" s="5">
        <v>1434.24</v>
      </c>
      <c r="T694" s="5">
        <v>109</v>
      </c>
      <c r="U694" s="1" t="s">
        <v>5351</v>
      </c>
      <c r="V694" s="1" t="s">
        <v>5351</v>
      </c>
      <c r="W694" s="1" t="s">
        <v>5668</v>
      </c>
      <c r="X694" s="1" t="s">
        <v>5408</v>
      </c>
      <c r="Y694" s="1" t="s">
        <v>3805</v>
      </c>
      <c r="Z694" s="1" t="s">
        <v>3806</v>
      </c>
    </row>
    <row r="695" spans="1:26" x14ac:dyDescent="0.2">
      <c r="A695" s="1" t="s">
        <v>5346</v>
      </c>
      <c r="B695" s="1" t="s">
        <v>4496</v>
      </c>
      <c r="C695" s="3">
        <v>42163</v>
      </c>
      <c r="D695" s="1" t="s">
        <v>3657</v>
      </c>
      <c r="E695" s="1" t="s">
        <v>5347</v>
      </c>
      <c r="F695" s="5">
        <v>1224.49</v>
      </c>
      <c r="G695" s="5">
        <v>1020.41</v>
      </c>
      <c r="H695" s="5">
        <v>183.67</v>
      </c>
      <c r="I695" s="1" t="s">
        <v>5406</v>
      </c>
      <c r="J695" s="5">
        <v>0</v>
      </c>
      <c r="K695" s="5">
        <v>0</v>
      </c>
      <c r="L695" s="1" t="s">
        <v>5349</v>
      </c>
      <c r="M695" s="5">
        <v>1020.41</v>
      </c>
      <c r="N695" s="5">
        <v>204.08</v>
      </c>
      <c r="O695" s="1" t="s">
        <v>3642</v>
      </c>
      <c r="P695" s="5">
        <v>1020.41</v>
      </c>
      <c r="Q695" s="5">
        <v>16.84</v>
      </c>
      <c r="R695" s="1" t="s">
        <v>5351</v>
      </c>
      <c r="S695" s="5">
        <v>1020.41</v>
      </c>
      <c r="T695" s="5">
        <v>77.55</v>
      </c>
      <c r="U695" s="1" t="s">
        <v>5351</v>
      </c>
      <c r="V695" s="1" t="s">
        <v>5351</v>
      </c>
      <c r="W695" s="1" t="s">
        <v>5668</v>
      </c>
      <c r="X695" s="1" t="s">
        <v>5498</v>
      </c>
      <c r="Y695" s="1" t="s">
        <v>4622</v>
      </c>
      <c r="Z695" s="1" t="s">
        <v>3736</v>
      </c>
    </row>
    <row r="696" spans="1:26" x14ac:dyDescent="0.2">
      <c r="A696" s="1" t="s">
        <v>5346</v>
      </c>
      <c r="B696" s="1" t="s">
        <v>4497</v>
      </c>
      <c r="C696" s="3">
        <v>42163</v>
      </c>
      <c r="D696" s="1" t="s">
        <v>3657</v>
      </c>
      <c r="E696" s="1" t="s">
        <v>5347</v>
      </c>
      <c r="F696" s="5">
        <v>6275.88</v>
      </c>
      <c r="G696" s="5">
        <v>5229.8999999999996</v>
      </c>
      <c r="H696" s="5">
        <v>941.38</v>
      </c>
      <c r="I696" s="1" t="s">
        <v>5406</v>
      </c>
      <c r="J696" s="5">
        <v>0</v>
      </c>
      <c r="K696" s="5">
        <v>0</v>
      </c>
      <c r="L696" s="1" t="s">
        <v>5349</v>
      </c>
      <c r="M696" s="5">
        <v>5229.8999999999996</v>
      </c>
      <c r="N696" s="5">
        <v>1045.98</v>
      </c>
      <c r="O696" s="1" t="s">
        <v>3642</v>
      </c>
      <c r="P696" s="5">
        <v>5229.8999999999996</v>
      </c>
      <c r="Q696" s="5">
        <v>86.29</v>
      </c>
      <c r="R696" s="1" t="s">
        <v>5351</v>
      </c>
      <c r="S696" s="5">
        <v>5229.8999999999996</v>
      </c>
      <c r="T696" s="5">
        <v>397.47</v>
      </c>
      <c r="U696" s="1" t="s">
        <v>5351</v>
      </c>
      <c r="V696" s="1" t="s">
        <v>5351</v>
      </c>
      <c r="W696" s="1" t="s">
        <v>5423</v>
      </c>
      <c r="X696" s="1" t="s">
        <v>5498</v>
      </c>
      <c r="Y696" s="1" t="s">
        <v>4906</v>
      </c>
      <c r="Z696" s="1" t="s">
        <v>4907</v>
      </c>
    </row>
    <row r="697" spans="1:26" x14ac:dyDescent="0.2">
      <c r="A697" s="1" t="s">
        <v>5346</v>
      </c>
      <c r="B697" s="1" t="s">
        <v>4497</v>
      </c>
      <c r="C697" s="3">
        <v>42163</v>
      </c>
      <c r="D697" s="1" t="s">
        <v>3657</v>
      </c>
      <c r="E697" s="1" t="s">
        <v>5347</v>
      </c>
      <c r="F697" s="5">
        <v>13593</v>
      </c>
      <c r="G697" s="5">
        <v>11820</v>
      </c>
      <c r="H697" s="5">
        <v>2127.6</v>
      </c>
      <c r="I697" s="1" t="s">
        <v>5406</v>
      </c>
      <c r="J697" s="5">
        <v>0</v>
      </c>
      <c r="K697" s="5">
        <v>0</v>
      </c>
      <c r="L697" s="1" t="s">
        <v>5349</v>
      </c>
      <c r="M697" s="5">
        <v>11820</v>
      </c>
      <c r="N697" s="5">
        <v>1773</v>
      </c>
      <c r="O697" s="1" t="s">
        <v>3642</v>
      </c>
      <c r="P697" s="5">
        <v>11820</v>
      </c>
      <c r="Q697" s="5">
        <v>195.03</v>
      </c>
      <c r="R697" s="1" t="s">
        <v>5351</v>
      </c>
      <c r="S697" s="5">
        <v>11820</v>
      </c>
      <c r="T697" s="5">
        <v>898.32</v>
      </c>
      <c r="U697" s="1" t="s">
        <v>5351</v>
      </c>
      <c r="V697" s="1" t="s">
        <v>5351</v>
      </c>
      <c r="W697" s="1" t="s">
        <v>5423</v>
      </c>
      <c r="X697" s="1" t="s">
        <v>5408</v>
      </c>
      <c r="Y697" s="1" t="s">
        <v>5516</v>
      </c>
      <c r="Z697" s="1" t="s">
        <v>5517</v>
      </c>
    </row>
    <row r="698" spans="1:26" x14ac:dyDescent="0.2">
      <c r="A698" s="1" t="s">
        <v>5346</v>
      </c>
      <c r="B698" s="1" t="s">
        <v>4498</v>
      </c>
      <c r="C698" s="3">
        <v>42163</v>
      </c>
      <c r="D698" s="1" t="s">
        <v>3641</v>
      </c>
      <c r="E698" s="1" t="s">
        <v>5528</v>
      </c>
      <c r="F698" s="5">
        <v>105.23</v>
      </c>
      <c r="G698" s="5">
        <v>91.5</v>
      </c>
      <c r="H698" s="5">
        <v>10.98</v>
      </c>
      <c r="I698" s="1" t="s">
        <v>5348</v>
      </c>
      <c r="J698" s="5">
        <v>0</v>
      </c>
      <c r="K698" s="5">
        <v>0</v>
      </c>
      <c r="L698" s="1" t="s">
        <v>5349</v>
      </c>
      <c r="M698" s="5">
        <v>91.5</v>
      </c>
      <c r="N698" s="5">
        <v>13.73</v>
      </c>
      <c r="O698" s="1" t="s">
        <v>3642</v>
      </c>
      <c r="P698" s="5">
        <v>91.5</v>
      </c>
      <c r="Q698" s="5">
        <v>1.51</v>
      </c>
      <c r="R698" s="1" t="s">
        <v>5351</v>
      </c>
      <c r="S698" s="5">
        <v>91.5</v>
      </c>
      <c r="T698" s="5">
        <v>6.95</v>
      </c>
      <c r="U698" s="1" t="s">
        <v>5351</v>
      </c>
      <c r="V698" s="1" t="s">
        <v>5523</v>
      </c>
      <c r="W698" s="1" t="s">
        <v>5534</v>
      </c>
      <c r="X698" s="1" t="s">
        <v>5530</v>
      </c>
      <c r="Y698" s="1" t="s">
        <v>4499</v>
      </c>
      <c r="Z698" s="1" t="s">
        <v>4500</v>
      </c>
    </row>
    <row r="699" spans="1:26" x14ac:dyDescent="0.2">
      <c r="A699" s="1" t="s">
        <v>5346</v>
      </c>
      <c r="B699" s="1" t="s">
        <v>4498</v>
      </c>
      <c r="C699" s="3">
        <v>42163</v>
      </c>
      <c r="D699" s="1" t="s">
        <v>3641</v>
      </c>
      <c r="E699" s="1" t="s">
        <v>5528</v>
      </c>
      <c r="F699" s="5">
        <v>78.599999999999994</v>
      </c>
      <c r="G699" s="5">
        <v>78.599999999999994</v>
      </c>
      <c r="H699" s="5">
        <v>9.43</v>
      </c>
      <c r="I699" s="1" t="s">
        <v>5348</v>
      </c>
      <c r="J699" s="5">
        <v>0</v>
      </c>
      <c r="K699" s="5">
        <v>0</v>
      </c>
      <c r="L699" s="1" t="s">
        <v>5349</v>
      </c>
      <c r="M699" s="5">
        <v>0</v>
      </c>
      <c r="N699" s="5">
        <v>0</v>
      </c>
      <c r="O699" s="1" t="s">
        <v>5349</v>
      </c>
      <c r="P699" s="5">
        <v>78.599999999999994</v>
      </c>
      <c r="Q699" s="5">
        <v>1.3</v>
      </c>
      <c r="R699" s="1" t="s">
        <v>5351</v>
      </c>
      <c r="S699" s="5">
        <v>78.599999999999994</v>
      </c>
      <c r="T699" s="5">
        <v>5.97</v>
      </c>
      <c r="U699" s="1" t="s">
        <v>5351</v>
      </c>
      <c r="V699" s="1" t="s">
        <v>5523</v>
      </c>
      <c r="W699" s="1" t="s">
        <v>5534</v>
      </c>
      <c r="X699" s="1" t="s">
        <v>5542</v>
      </c>
      <c r="Y699" s="1" t="s">
        <v>4501</v>
      </c>
      <c r="Z699" s="1" t="s">
        <v>4500</v>
      </c>
    </row>
    <row r="700" spans="1:26" x14ac:dyDescent="0.2">
      <c r="A700" s="1" t="s">
        <v>5346</v>
      </c>
      <c r="B700" s="1" t="s">
        <v>4498</v>
      </c>
      <c r="C700" s="3">
        <v>42163</v>
      </c>
      <c r="D700" s="1" t="s">
        <v>3641</v>
      </c>
      <c r="E700" s="1" t="s">
        <v>5528</v>
      </c>
      <c r="F700" s="5">
        <v>145.87</v>
      </c>
      <c r="G700" s="5">
        <v>126.84</v>
      </c>
      <c r="H700" s="5">
        <v>15.22</v>
      </c>
      <c r="I700" s="1" t="s">
        <v>5348</v>
      </c>
      <c r="J700" s="5">
        <v>0</v>
      </c>
      <c r="K700" s="5">
        <v>0</v>
      </c>
      <c r="L700" s="1" t="s">
        <v>5349</v>
      </c>
      <c r="M700" s="5">
        <v>126.84</v>
      </c>
      <c r="N700" s="5">
        <v>19.03</v>
      </c>
      <c r="O700" s="1" t="s">
        <v>3642</v>
      </c>
      <c r="P700" s="5">
        <v>126.84</v>
      </c>
      <c r="Q700" s="5">
        <v>2.09</v>
      </c>
      <c r="R700" s="1" t="s">
        <v>5351</v>
      </c>
      <c r="S700" s="5">
        <v>126.84</v>
      </c>
      <c r="T700" s="5">
        <v>9.64</v>
      </c>
      <c r="U700" s="1" t="s">
        <v>5351</v>
      </c>
      <c r="V700" s="1" t="s">
        <v>5523</v>
      </c>
      <c r="W700" s="1" t="s">
        <v>5534</v>
      </c>
      <c r="X700" s="1" t="s">
        <v>5530</v>
      </c>
      <c r="Y700" s="1" t="s">
        <v>4502</v>
      </c>
      <c r="Z700" s="1" t="s">
        <v>4503</v>
      </c>
    </row>
    <row r="701" spans="1:26" x14ac:dyDescent="0.2">
      <c r="A701" s="1" t="s">
        <v>5346</v>
      </c>
      <c r="B701" s="1" t="s">
        <v>4504</v>
      </c>
      <c r="C701" s="3">
        <v>42163</v>
      </c>
      <c r="D701" s="1" t="s">
        <v>3641</v>
      </c>
      <c r="E701" s="1" t="s">
        <v>5528</v>
      </c>
      <c r="F701" s="5">
        <v>105.23</v>
      </c>
      <c r="G701" s="5">
        <v>91.5</v>
      </c>
      <c r="H701" s="5">
        <v>10.98</v>
      </c>
      <c r="I701" s="1" t="s">
        <v>5348</v>
      </c>
      <c r="J701" s="5">
        <v>0</v>
      </c>
      <c r="K701" s="5">
        <v>0</v>
      </c>
      <c r="L701" s="1" t="s">
        <v>5349</v>
      </c>
      <c r="M701" s="5">
        <v>91.5</v>
      </c>
      <c r="N701" s="5">
        <v>13.73</v>
      </c>
      <c r="O701" s="1" t="s">
        <v>3642</v>
      </c>
      <c r="P701" s="5">
        <v>91.5</v>
      </c>
      <c r="Q701" s="5">
        <v>1.51</v>
      </c>
      <c r="R701" s="1" t="s">
        <v>5351</v>
      </c>
      <c r="S701" s="5">
        <v>91.5</v>
      </c>
      <c r="T701" s="5">
        <v>6.95</v>
      </c>
      <c r="U701" s="1" t="s">
        <v>5351</v>
      </c>
      <c r="V701" s="1" t="s">
        <v>5523</v>
      </c>
      <c r="W701" s="1" t="s">
        <v>5534</v>
      </c>
      <c r="X701" s="1" t="s">
        <v>5530</v>
      </c>
      <c r="Y701" s="1" t="s">
        <v>4499</v>
      </c>
      <c r="Z701" s="1" t="s">
        <v>4500</v>
      </c>
    </row>
    <row r="702" spans="1:26" x14ac:dyDescent="0.2">
      <c r="A702" s="1" t="s">
        <v>5346</v>
      </c>
      <c r="B702" s="1" t="s">
        <v>4504</v>
      </c>
      <c r="C702" s="3">
        <v>42163</v>
      </c>
      <c r="D702" s="1" t="s">
        <v>3641</v>
      </c>
      <c r="E702" s="1" t="s">
        <v>5528</v>
      </c>
      <c r="F702" s="5">
        <v>78.599999999999994</v>
      </c>
      <c r="G702" s="5">
        <v>78.599999999999994</v>
      </c>
      <c r="H702" s="5">
        <v>9.43</v>
      </c>
      <c r="I702" s="1" t="s">
        <v>5348</v>
      </c>
      <c r="J702" s="5">
        <v>0</v>
      </c>
      <c r="K702" s="5">
        <v>0</v>
      </c>
      <c r="L702" s="1" t="s">
        <v>5349</v>
      </c>
      <c r="M702" s="5">
        <v>0</v>
      </c>
      <c r="N702" s="5">
        <v>0</v>
      </c>
      <c r="O702" s="1" t="s">
        <v>5349</v>
      </c>
      <c r="P702" s="5">
        <v>78.599999999999994</v>
      </c>
      <c r="Q702" s="5">
        <v>1.3</v>
      </c>
      <c r="R702" s="1" t="s">
        <v>5351</v>
      </c>
      <c r="S702" s="5">
        <v>78.599999999999994</v>
      </c>
      <c r="T702" s="5">
        <v>5.97</v>
      </c>
      <c r="U702" s="1" t="s">
        <v>5351</v>
      </c>
      <c r="V702" s="1" t="s">
        <v>5523</v>
      </c>
      <c r="W702" s="1" t="s">
        <v>5534</v>
      </c>
      <c r="X702" s="1" t="s">
        <v>5542</v>
      </c>
      <c r="Y702" s="1" t="s">
        <v>4501</v>
      </c>
      <c r="Z702" s="1" t="s">
        <v>4500</v>
      </c>
    </row>
    <row r="703" spans="1:26" x14ac:dyDescent="0.2">
      <c r="A703" s="1" t="s">
        <v>5346</v>
      </c>
      <c r="B703" s="1" t="s">
        <v>4504</v>
      </c>
      <c r="C703" s="3">
        <v>42163</v>
      </c>
      <c r="D703" s="1" t="s">
        <v>3641</v>
      </c>
      <c r="E703" s="1" t="s">
        <v>5528</v>
      </c>
      <c r="F703" s="5">
        <v>182.33</v>
      </c>
      <c r="G703" s="5">
        <v>158.55000000000001</v>
      </c>
      <c r="H703" s="5">
        <v>19.03</v>
      </c>
      <c r="I703" s="1" t="s">
        <v>5348</v>
      </c>
      <c r="J703" s="5">
        <v>0</v>
      </c>
      <c r="K703" s="5">
        <v>0</v>
      </c>
      <c r="L703" s="1" t="s">
        <v>5349</v>
      </c>
      <c r="M703" s="5">
        <v>158.55000000000001</v>
      </c>
      <c r="N703" s="5">
        <v>23.78</v>
      </c>
      <c r="O703" s="1" t="s">
        <v>3642</v>
      </c>
      <c r="P703" s="5">
        <v>158.55000000000001</v>
      </c>
      <c r="Q703" s="5">
        <v>2.62</v>
      </c>
      <c r="R703" s="1" t="s">
        <v>5351</v>
      </c>
      <c r="S703" s="5">
        <v>158.55000000000001</v>
      </c>
      <c r="T703" s="5">
        <v>12.05</v>
      </c>
      <c r="U703" s="1" t="s">
        <v>5351</v>
      </c>
      <c r="V703" s="1" t="s">
        <v>5523</v>
      </c>
      <c r="W703" s="1" t="s">
        <v>5534</v>
      </c>
      <c r="X703" s="1" t="s">
        <v>5530</v>
      </c>
      <c r="Y703" s="1" t="s">
        <v>4502</v>
      </c>
      <c r="Z703" s="1" t="s">
        <v>4503</v>
      </c>
    </row>
    <row r="704" spans="1:26" x14ac:dyDescent="0.2">
      <c r="A704" s="1" t="s">
        <v>5346</v>
      </c>
      <c r="B704" s="1" t="s">
        <v>4505</v>
      </c>
      <c r="C704" s="3">
        <v>42163</v>
      </c>
      <c r="D704" s="1" t="s">
        <v>3711</v>
      </c>
      <c r="E704" s="1" t="s">
        <v>5539</v>
      </c>
      <c r="F704" s="5">
        <v>616.83000000000004</v>
      </c>
      <c r="G704" s="5">
        <v>0</v>
      </c>
      <c r="H704" s="5">
        <v>0</v>
      </c>
      <c r="I704" s="1" t="s">
        <v>5349</v>
      </c>
      <c r="J704" s="5">
        <v>0</v>
      </c>
      <c r="K704" s="5">
        <v>0</v>
      </c>
      <c r="L704" s="1" t="s">
        <v>5349</v>
      </c>
      <c r="M704" s="5">
        <v>0</v>
      </c>
      <c r="N704" s="5">
        <v>0</v>
      </c>
      <c r="O704" s="1" t="s">
        <v>5349</v>
      </c>
      <c r="P704" s="5">
        <v>616.83000000000004</v>
      </c>
      <c r="Q704" s="5">
        <v>0</v>
      </c>
      <c r="R704" s="1" t="s">
        <v>3712</v>
      </c>
      <c r="S704" s="5">
        <v>616.83000000000004</v>
      </c>
      <c r="T704" s="5">
        <v>0</v>
      </c>
      <c r="U704" s="1" t="s">
        <v>3712</v>
      </c>
      <c r="V704" s="1" t="s">
        <v>5351</v>
      </c>
      <c r="W704" s="1" t="s">
        <v>3713</v>
      </c>
      <c r="X704" s="1" t="s">
        <v>5530</v>
      </c>
      <c r="Y704" s="1" t="s">
        <v>4351</v>
      </c>
      <c r="Z704" s="1" t="s">
        <v>4312</v>
      </c>
    </row>
    <row r="705" spans="1:26" x14ac:dyDescent="0.2">
      <c r="A705" s="1" t="s">
        <v>5346</v>
      </c>
      <c r="B705" s="1" t="s">
        <v>4506</v>
      </c>
      <c r="C705" s="3">
        <v>42163</v>
      </c>
      <c r="D705" s="1" t="s">
        <v>3711</v>
      </c>
      <c r="E705" s="1" t="s">
        <v>5539</v>
      </c>
      <c r="F705" s="5">
        <v>54.84</v>
      </c>
      <c r="G705" s="5">
        <v>0</v>
      </c>
      <c r="H705" s="5">
        <v>0</v>
      </c>
      <c r="I705" s="1" t="s">
        <v>5349</v>
      </c>
      <c r="J705" s="5">
        <v>0</v>
      </c>
      <c r="K705" s="5">
        <v>0</v>
      </c>
      <c r="L705" s="1" t="s">
        <v>5349</v>
      </c>
      <c r="M705" s="5">
        <v>0</v>
      </c>
      <c r="N705" s="5">
        <v>0</v>
      </c>
      <c r="O705" s="1" t="s">
        <v>5349</v>
      </c>
      <c r="P705" s="5">
        <v>54.84</v>
      </c>
      <c r="Q705" s="5">
        <v>0</v>
      </c>
      <c r="R705" s="1" t="s">
        <v>3712</v>
      </c>
      <c r="S705" s="5">
        <v>54.84</v>
      </c>
      <c r="T705" s="5">
        <v>0</v>
      </c>
      <c r="U705" s="1" t="s">
        <v>3712</v>
      </c>
      <c r="V705" s="1" t="s">
        <v>5351</v>
      </c>
      <c r="W705" s="1" t="s">
        <v>4370</v>
      </c>
      <c r="X705" s="1" t="s">
        <v>5408</v>
      </c>
      <c r="Y705" s="1" t="s">
        <v>4507</v>
      </c>
      <c r="Z705" s="1" t="s">
        <v>4508</v>
      </c>
    </row>
    <row r="706" spans="1:26" x14ac:dyDescent="0.2">
      <c r="A706" s="1" t="s">
        <v>5346</v>
      </c>
      <c r="B706" s="1" t="s">
        <v>4509</v>
      </c>
      <c r="C706" s="3">
        <v>42163</v>
      </c>
      <c r="D706" s="1" t="s">
        <v>3711</v>
      </c>
      <c r="E706" s="1" t="s">
        <v>5539</v>
      </c>
      <c r="F706" s="5">
        <v>1163.1400000000001</v>
      </c>
      <c r="G706" s="5">
        <v>0</v>
      </c>
      <c r="H706" s="5">
        <v>0</v>
      </c>
      <c r="I706" s="1" t="s">
        <v>5349</v>
      </c>
      <c r="J706" s="5">
        <v>0</v>
      </c>
      <c r="K706" s="5">
        <v>0</v>
      </c>
      <c r="L706" s="1" t="s">
        <v>5349</v>
      </c>
      <c r="M706" s="5">
        <v>0</v>
      </c>
      <c r="N706" s="5">
        <v>0</v>
      </c>
      <c r="O706" s="1" t="s">
        <v>5349</v>
      </c>
      <c r="P706" s="5">
        <v>1163.1400000000001</v>
      </c>
      <c r="Q706" s="5">
        <v>0</v>
      </c>
      <c r="R706" s="1" t="s">
        <v>3712</v>
      </c>
      <c r="S706" s="5">
        <v>1163.1400000000001</v>
      </c>
      <c r="T706" s="5">
        <v>0</v>
      </c>
      <c r="U706" s="1" t="s">
        <v>3712</v>
      </c>
      <c r="V706" s="1" t="s">
        <v>5523</v>
      </c>
      <c r="W706" s="1" t="s">
        <v>3713</v>
      </c>
      <c r="X706" s="1" t="s">
        <v>5530</v>
      </c>
      <c r="Y706" s="1" t="s">
        <v>4456</v>
      </c>
      <c r="Z706" s="1" t="s">
        <v>4457</v>
      </c>
    </row>
    <row r="707" spans="1:26" x14ac:dyDescent="0.2">
      <c r="A707" s="1" t="s">
        <v>5346</v>
      </c>
      <c r="B707" s="1" t="s">
        <v>4510</v>
      </c>
      <c r="C707" s="3">
        <v>42163</v>
      </c>
      <c r="D707" s="1" t="s">
        <v>3711</v>
      </c>
      <c r="E707" s="1" t="s">
        <v>5539</v>
      </c>
      <c r="F707" s="5">
        <v>289.92</v>
      </c>
      <c r="G707" s="5">
        <v>0</v>
      </c>
      <c r="H707" s="5">
        <v>0</v>
      </c>
      <c r="I707" s="1" t="s">
        <v>5349</v>
      </c>
      <c r="J707" s="5">
        <v>0</v>
      </c>
      <c r="K707" s="5">
        <v>0</v>
      </c>
      <c r="L707" s="1" t="s">
        <v>5349</v>
      </c>
      <c r="M707" s="5">
        <v>0</v>
      </c>
      <c r="N707" s="5">
        <v>0</v>
      </c>
      <c r="O707" s="1" t="s">
        <v>5349</v>
      </c>
      <c r="P707" s="5">
        <v>289.92</v>
      </c>
      <c r="Q707" s="5">
        <v>0</v>
      </c>
      <c r="R707" s="1" t="s">
        <v>3712</v>
      </c>
      <c r="S707" s="5">
        <v>289.92</v>
      </c>
      <c r="T707" s="5">
        <v>0</v>
      </c>
      <c r="U707" s="1" t="s">
        <v>3712</v>
      </c>
      <c r="V707" s="1" t="s">
        <v>5351</v>
      </c>
      <c r="W707" s="1" t="s">
        <v>3713</v>
      </c>
      <c r="X707" s="1" t="s">
        <v>5530</v>
      </c>
      <c r="Y707" s="1" t="s">
        <v>4511</v>
      </c>
      <c r="Z707" s="1" t="s">
        <v>4312</v>
      </c>
    </row>
    <row r="708" spans="1:26" x14ac:dyDescent="0.2">
      <c r="A708" s="1" t="s">
        <v>5346</v>
      </c>
      <c r="B708" s="1" t="s">
        <v>4512</v>
      </c>
      <c r="C708" s="3">
        <v>42163</v>
      </c>
      <c r="D708" s="1" t="s">
        <v>3711</v>
      </c>
      <c r="E708" s="1" t="s">
        <v>5539</v>
      </c>
      <c r="F708" s="5">
        <v>1259.4100000000001</v>
      </c>
      <c r="G708" s="5">
        <v>0</v>
      </c>
      <c r="H708" s="5">
        <v>0</v>
      </c>
      <c r="I708" s="1" t="s">
        <v>5349</v>
      </c>
      <c r="J708" s="5">
        <v>0</v>
      </c>
      <c r="K708" s="5">
        <v>0</v>
      </c>
      <c r="L708" s="1" t="s">
        <v>5349</v>
      </c>
      <c r="M708" s="5">
        <v>0</v>
      </c>
      <c r="N708" s="5">
        <v>0</v>
      </c>
      <c r="O708" s="1" t="s">
        <v>5349</v>
      </c>
      <c r="P708" s="5">
        <v>1259.4100000000001</v>
      </c>
      <c r="Q708" s="5">
        <v>0</v>
      </c>
      <c r="R708" s="1" t="s">
        <v>3712</v>
      </c>
      <c r="S708" s="5">
        <v>1259.4100000000001</v>
      </c>
      <c r="T708" s="5">
        <v>0</v>
      </c>
      <c r="U708" s="1" t="s">
        <v>3712</v>
      </c>
      <c r="V708" s="1" t="s">
        <v>5351</v>
      </c>
      <c r="W708" s="1" t="s">
        <v>3713</v>
      </c>
      <c r="X708" s="1" t="s">
        <v>5530</v>
      </c>
      <c r="Y708" s="1" t="s">
        <v>4513</v>
      </c>
      <c r="Z708" s="1" t="s">
        <v>4354</v>
      </c>
    </row>
    <row r="709" spans="1:26" x14ac:dyDescent="0.2">
      <c r="A709" s="1" t="s">
        <v>5346</v>
      </c>
      <c r="B709" s="1" t="s">
        <v>4514</v>
      </c>
      <c r="C709" s="3">
        <v>42163</v>
      </c>
      <c r="D709" s="1" t="s">
        <v>3711</v>
      </c>
      <c r="E709" s="1" t="s">
        <v>5539</v>
      </c>
      <c r="F709" s="5">
        <v>1645.42</v>
      </c>
      <c r="G709" s="5">
        <v>0</v>
      </c>
      <c r="H709" s="5">
        <v>0</v>
      </c>
      <c r="I709" s="1" t="s">
        <v>5349</v>
      </c>
      <c r="J709" s="5">
        <v>0</v>
      </c>
      <c r="K709" s="5">
        <v>0</v>
      </c>
      <c r="L709" s="1" t="s">
        <v>5349</v>
      </c>
      <c r="M709" s="5">
        <v>0</v>
      </c>
      <c r="N709" s="5">
        <v>0</v>
      </c>
      <c r="O709" s="1" t="s">
        <v>5349</v>
      </c>
      <c r="P709" s="5">
        <v>1645.42</v>
      </c>
      <c r="Q709" s="5">
        <v>0</v>
      </c>
      <c r="R709" s="1" t="s">
        <v>3712</v>
      </c>
      <c r="S709" s="5">
        <v>1645.42</v>
      </c>
      <c r="T709" s="5">
        <v>0</v>
      </c>
      <c r="U709" s="1" t="s">
        <v>3712</v>
      </c>
      <c r="V709" s="1" t="s">
        <v>5351</v>
      </c>
      <c r="W709" s="1" t="s">
        <v>3713</v>
      </c>
      <c r="X709" s="1" t="s">
        <v>5530</v>
      </c>
      <c r="Y709" s="1" t="s">
        <v>4515</v>
      </c>
      <c r="Z709" s="1" t="s">
        <v>4312</v>
      </c>
    </row>
    <row r="710" spans="1:26" x14ac:dyDescent="0.2">
      <c r="A710" s="1" t="s">
        <v>5346</v>
      </c>
      <c r="B710" s="1" t="s">
        <v>4516</v>
      </c>
      <c r="C710" s="3">
        <v>42163</v>
      </c>
      <c r="D710" s="1" t="s">
        <v>3711</v>
      </c>
      <c r="E710" s="1" t="s">
        <v>5539</v>
      </c>
      <c r="F710" s="5">
        <v>5.95</v>
      </c>
      <c r="G710" s="5">
        <v>0</v>
      </c>
      <c r="H710" s="5">
        <v>0</v>
      </c>
      <c r="I710" s="1" t="s">
        <v>5349</v>
      </c>
      <c r="J710" s="5">
        <v>0</v>
      </c>
      <c r="K710" s="5">
        <v>0</v>
      </c>
      <c r="L710" s="1" t="s">
        <v>5349</v>
      </c>
      <c r="M710" s="5">
        <v>0</v>
      </c>
      <c r="N710" s="5">
        <v>0</v>
      </c>
      <c r="O710" s="1" t="s">
        <v>5349</v>
      </c>
      <c r="P710" s="5">
        <v>5.95</v>
      </c>
      <c r="Q710" s="5">
        <v>0</v>
      </c>
      <c r="R710" s="1" t="s">
        <v>3712</v>
      </c>
      <c r="S710" s="5">
        <v>5.95</v>
      </c>
      <c r="T710" s="5">
        <v>0</v>
      </c>
      <c r="U710" s="1" t="s">
        <v>3712</v>
      </c>
      <c r="V710" s="1" t="s">
        <v>5351</v>
      </c>
      <c r="W710" s="1" t="s">
        <v>3713</v>
      </c>
      <c r="X710" s="1" t="s">
        <v>5530</v>
      </c>
      <c r="Y710" s="1" t="s">
        <v>4322</v>
      </c>
      <c r="Z710" s="1" t="s">
        <v>4323</v>
      </c>
    </row>
    <row r="711" spans="1:26" x14ac:dyDescent="0.2">
      <c r="A711" s="1" t="s">
        <v>5346</v>
      </c>
      <c r="B711" s="1" t="s">
        <v>4517</v>
      </c>
      <c r="C711" s="3">
        <v>42163</v>
      </c>
      <c r="D711" s="1" t="s">
        <v>3641</v>
      </c>
      <c r="E711" s="1" t="s">
        <v>5382</v>
      </c>
      <c r="F711" s="5">
        <v>1034.5999999999999</v>
      </c>
      <c r="G711" s="5">
        <v>899.65</v>
      </c>
      <c r="H711" s="5">
        <v>35.99</v>
      </c>
      <c r="I711" s="1" t="s">
        <v>5042</v>
      </c>
      <c r="J711" s="5">
        <v>0</v>
      </c>
      <c r="K711" s="5">
        <v>0</v>
      </c>
      <c r="L711" s="1" t="s">
        <v>5349</v>
      </c>
      <c r="M711" s="5">
        <v>899.65</v>
      </c>
      <c r="N711" s="5">
        <v>134.94999999999999</v>
      </c>
      <c r="O711" s="1" t="s">
        <v>3642</v>
      </c>
      <c r="P711" s="5">
        <v>899.65</v>
      </c>
      <c r="Q711" s="5">
        <v>14.84</v>
      </c>
      <c r="R711" s="1" t="s">
        <v>5351</v>
      </c>
      <c r="S711" s="5">
        <v>899.65</v>
      </c>
      <c r="T711" s="5">
        <v>68.37</v>
      </c>
      <c r="U711" s="1" t="s">
        <v>5351</v>
      </c>
      <c r="V711" s="1" t="s">
        <v>5351</v>
      </c>
      <c r="W711" s="1" t="s">
        <v>4135</v>
      </c>
      <c r="X711" s="1" t="s">
        <v>5408</v>
      </c>
      <c r="Y711" s="1" t="s">
        <v>3747</v>
      </c>
      <c r="Z711" s="1" t="s">
        <v>3748</v>
      </c>
    </row>
    <row r="712" spans="1:26" x14ac:dyDescent="0.2">
      <c r="A712" s="1" t="s">
        <v>5346</v>
      </c>
      <c r="B712" s="1" t="s">
        <v>4517</v>
      </c>
      <c r="C712" s="3">
        <v>42163</v>
      </c>
      <c r="D712" s="1" t="s">
        <v>3641</v>
      </c>
      <c r="E712" s="1" t="s">
        <v>5382</v>
      </c>
      <c r="F712" s="5">
        <v>620.29999999999995</v>
      </c>
      <c r="G712" s="5">
        <v>620.29999999999995</v>
      </c>
      <c r="H712" s="5">
        <v>24.81</v>
      </c>
      <c r="I712" s="1" t="s">
        <v>5558</v>
      </c>
      <c r="J712" s="5">
        <v>0</v>
      </c>
      <c r="K712" s="5">
        <v>0</v>
      </c>
      <c r="L712" s="1" t="s">
        <v>5349</v>
      </c>
      <c r="M712" s="5">
        <v>0</v>
      </c>
      <c r="N712" s="5">
        <v>0</v>
      </c>
      <c r="O712" s="1" t="s">
        <v>5349</v>
      </c>
      <c r="P712" s="5">
        <v>620.29999999999995</v>
      </c>
      <c r="Q712" s="5">
        <v>10.23</v>
      </c>
      <c r="R712" s="1" t="s">
        <v>5351</v>
      </c>
      <c r="S712" s="5">
        <v>620.29999999999995</v>
      </c>
      <c r="T712" s="5">
        <v>47.14</v>
      </c>
      <c r="U712" s="1" t="s">
        <v>5351</v>
      </c>
      <c r="V712" s="1" t="s">
        <v>5351</v>
      </c>
      <c r="W712" s="1" t="s">
        <v>4135</v>
      </c>
      <c r="X712" s="1" t="s">
        <v>5685</v>
      </c>
      <c r="Y712" s="1" t="s">
        <v>3751</v>
      </c>
      <c r="Z712" s="1" t="s">
        <v>3752</v>
      </c>
    </row>
    <row r="713" spans="1:26" x14ac:dyDescent="0.2">
      <c r="A713" s="1" t="s">
        <v>5346</v>
      </c>
      <c r="B713" s="1" t="s">
        <v>4517</v>
      </c>
      <c r="C713" s="3">
        <v>42163</v>
      </c>
      <c r="D713" s="1" t="s">
        <v>3649</v>
      </c>
      <c r="E713" s="1" t="s">
        <v>5382</v>
      </c>
      <c r="F713" s="5">
        <v>874.92</v>
      </c>
      <c r="G713" s="5">
        <v>874.92</v>
      </c>
      <c r="H713" s="5">
        <v>104.99</v>
      </c>
      <c r="I713" s="1" t="s">
        <v>5348</v>
      </c>
      <c r="J713" s="5">
        <v>0</v>
      </c>
      <c r="K713" s="5">
        <v>0</v>
      </c>
      <c r="L713" s="1" t="s">
        <v>5349</v>
      </c>
      <c r="M713" s="5">
        <v>0</v>
      </c>
      <c r="N713" s="5">
        <v>0</v>
      </c>
      <c r="O713" s="1" t="s">
        <v>5349</v>
      </c>
      <c r="P713" s="5">
        <v>874.92</v>
      </c>
      <c r="Q713" s="5">
        <v>14.44</v>
      </c>
      <c r="R713" s="1" t="s">
        <v>5351</v>
      </c>
      <c r="S713" s="5">
        <v>874.92</v>
      </c>
      <c r="T713" s="5">
        <v>66.489999999999995</v>
      </c>
      <c r="U713" s="1" t="s">
        <v>5351</v>
      </c>
      <c r="V713" s="1" t="s">
        <v>5351</v>
      </c>
      <c r="W713" s="1" t="s">
        <v>4135</v>
      </c>
      <c r="X713" s="1" t="s">
        <v>5498</v>
      </c>
      <c r="Y713" s="1" t="s">
        <v>4594</v>
      </c>
      <c r="Z713" s="1" t="s">
        <v>3757</v>
      </c>
    </row>
    <row r="714" spans="1:26" x14ac:dyDescent="0.2">
      <c r="A714" s="1" t="s">
        <v>5346</v>
      </c>
      <c r="B714" s="1" t="s">
        <v>4518</v>
      </c>
      <c r="C714" s="3">
        <v>42163</v>
      </c>
      <c r="D714" s="1" t="s">
        <v>3657</v>
      </c>
      <c r="E714" s="1" t="s">
        <v>5347</v>
      </c>
      <c r="F714" s="5">
        <v>1656.91</v>
      </c>
      <c r="G714" s="5">
        <v>1380.76</v>
      </c>
      <c r="H714" s="5">
        <v>248.54</v>
      </c>
      <c r="I714" s="1" t="s">
        <v>5406</v>
      </c>
      <c r="J714" s="5">
        <v>0</v>
      </c>
      <c r="K714" s="5">
        <v>0</v>
      </c>
      <c r="L714" s="1" t="s">
        <v>5349</v>
      </c>
      <c r="M714" s="5">
        <v>1380.76</v>
      </c>
      <c r="N714" s="5">
        <v>276.14999999999998</v>
      </c>
      <c r="O714" s="1" t="s">
        <v>3642</v>
      </c>
      <c r="P714" s="5">
        <v>1380.76</v>
      </c>
      <c r="Q714" s="5">
        <v>22.78</v>
      </c>
      <c r="R714" s="1" t="s">
        <v>5351</v>
      </c>
      <c r="S714" s="5">
        <v>1380.76</v>
      </c>
      <c r="T714" s="5">
        <v>104.94</v>
      </c>
      <c r="U714" s="1" t="s">
        <v>5351</v>
      </c>
      <c r="V714" s="1" t="s">
        <v>5351</v>
      </c>
      <c r="W714" s="1" t="s">
        <v>5668</v>
      </c>
      <c r="X714" s="1" t="s">
        <v>5498</v>
      </c>
      <c r="Y714" s="1" t="s">
        <v>4622</v>
      </c>
      <c r="Z714" s="1" t="s">
        <v>4623</v>
      </c>
    </row>
    <row r="715" spans="1:26" x14ac:dyDescent="0.2">
      <c r="A715" s="1" t="s">
        <v>5346</v>
      </c>
      <c r="B715" s="1" t="s">
        <v>4519</v>
      </c>
      <c r="C715" s="3">
        <v>42163</v>
      </c>
      <c r="D715" s="1" t="s">
        <v>3662</v>
      </c>
      <c r="E715" s="1" t="s">
        <v>5347</v>
      </c>
      <c r="F715" s="5">
        <v>20.94</v>
      </c>
      <c r="G715" s="5">
        <v>18.21</v>
      </c>
      <c r="H715" s="5">
        <v>3.28</v>
      </c>
      <c r="I715" s="1" t="s">
        <v>5348</v>
      </c>
      <c r="J715" s="5">
        <v>0</v>
      </c>
      <c r="K715" s="5">
        <v>0</v>
      </c>
      <c r="L715" s="1" t="s">
        <v>5349</v>
      </c>
      <c r="M715" s="5">
        <v>18.21</v>
      </c>
      <c r="N715" s="5">
        <v>2.73</v>
      </c>
      <c r="O715" s="1" t="s">
        <v>3642</v>
      </c>
      <c r="P715" s="5">
        <v>18.21</v>
      </c>
      <c r="Q715" s="5">
        <v>0.3</v>
      </c>
      <c r="R715" s="1" t="s">
        <v>5351</v>
      </c>
      <c r="S715" s="5">
        <v>18.21</v>
      </c>
      <c r="T715" s="5">
        <v>1.38</v>
      </c>
      <c r="U715" s="1" t="s">
        <v>5351</v>
      </c>
      <c r="V715" s="1" t="s">
        <v>5351</v>
      </c>
      <c r="W715" s="1" t="s">
        <v>3798</v>
      </c>
      <c r="X715" s="1" t="s">
        <v>5408</v>
      </c>
      <c r="Y715" s="1" t="s">
        <v>4520</v>
      </c>
      <c r="Z715" s="1" t="s">
        <v>4521</v>
      </c>
    </row>
    <row r="716" spans="1:26" x14ac:dyDescent="0.2">
      <c r="A716" s="1" t="s">
        <v>5346</v>
      </c>
      <c r="B716" s="1" t="s">
        <v>4522</v>
      </c>
      <c r="C716" s="3">
        <v>42163</v>
      </c>
      <c r="D716" s="1" t="s">
        <v>3662</v>
      </c>
      <c r="E716" s="1" t="s">
        <v>5347</v>
      </c>
      <c r="F716" s="5">
        <v>146.77000000000001</v>
      </c>
      <c r="G716" s="5">
        <v>127.63</v>
      </c>
      <c r="H716" s="5">
        <v>22.97</v>
      </c>
      <c r="I716" s="1" t="s">
        <v>5417</v>
      </c>
      <c r="J716" s="5">
        <v>0</v>
      </c>
      <c r="K716" s="5">
        <v>0</v>
      </c>
      <c r="L716" s="1" t="s">
        <v>5349</v>
      </c>
      <c r="M716" s="5">
        <v>127.63</v>
      </c>
      <c r="N716" s="5">
        <v>19.14</v>
      </c>
      <c r="O716" s="1" t="s">
        <v>3642</v>
      </c>
      <c r="P716" s="5">
        <v>127.63</v>
      </c>
      <c r="Q716" s="5">
        <v>2.11</v>
      </c>
      <c r="R716" s="1" t="s">
        <v>5351</v>
      </c>
      <c r="S716" s="5">
        <v>127.63</v>
      </c>
      <c r="T716" s="5">
        <v>9.6999999999999993</v>
      </c>
      <c r="U716" s="1" t="s">
        <v>5351</v>
      </c>
      <c r="V716" s="1" t="s">
        <v>5351</v>
      </c>
      <c r="W716" s="1" t="s">
        <v>3625</v>
      </c>
      <c r="X716" s="1" t="s">
        <v>5408</v>
      </c>
      <c r="Y716" s="1" t="s">
        <v>3626</v>
      </c>
      <c r="Z716" s="1" t="s">
        <v>3627</v>
      </c>
    </row>
    <row r="717" spans="1:26" x14ac:dyDescent="0.2">
      <c r="A717" s="1" t="s">
        <v>5346</v>
      </c>
      <c r="B717" s="1" t="s">
        <v>4523</v>
      </c>
      <c r="C717" s="3">
        <v>42163</v>
      </c>
      <c r="D717" s="1" t="s">
        <v>3641</v>
      </c>
      <c r="E717" s="1" t="s">
        <v>5020</v>
      </c>
      <c r="F717" s="5">
        <v>1170.8699999999999</v>
      </c>
      <c r="G717" s="5">
        <v>1018.15</v>
      </c>
      <c r="H717" s="5">
        <v>122.18</v>
      </c>
      <c r="I717" s="1" t="s">
        <v>5348</v>
      </c>
      <c r="J717" s="5">
        <v>0</v>
      </c>
      <c r="K717" s="5">
        <v>0</v>
      </c>
      <c r="L717" s="1" t="s">
        <v>5349</v>
      </c>
      <c r="M717" s="5">
        <v>1018.15</v>
      </c>
      <c r="N717" s="5">
        <v>152.72</v>
      </c>
      <c r="O717" s="1" t="s">
        <v>3642</v>
      </c>
      <c r="P717" s="5">
        <v>1018.15</v>
      </c>
      <c r="Q717" s="5">
        <v>16.8</v>
      </c>
      <c r="R717" s="1" t="s">
        <v>5351</v>
      </c>
      <c r="S717" s="5">
        <v>1018.15</v>
      </c>
      <c r="T717" s="5">
        <v>77.38</v>
      </c>
      <c r="U717" s="1" t="s">
        <v>5351</v>
      </c>
      <c r="V717" s="1" t="s">
        <v>5351</v>
      </c>
      <c r="W717" s="1" t="s">
        <v>4524</v>
      </c>
      <c r="X717" s="1" t="s">
        <v>5408</v>
      </c>
      <c r="Y717" s="1" t="s">
        <v>4525</v>
      </c>
      <c r="Z717" s="1" t="s">
        <v>4526</v>
      </c>
    </row>
    <row r="718" spans="1:26" x14ac:dyDescent="0.2">
      <c r="A718" s="1" t="s">
        <v>5346</v>
      </c>
      <c r="B718" s="1" t="s">
        <v>4527</v>
      </c>
      <c r="C718" s="3">
        <v>42163</v>
      </c>
      <c r="D718" s="1" t="s">
        <v>3662</v>
      </c>
      <c r="E718" s="1" t="s">
        <v>5347</v>
      </c>
      <c r="F718" s="5">
        <v>23.39</v>
      </c>
      <c r="G718" s="5">
        <v>20.34</v>
      </c>
      <c r="H718" s="5">
        <v>3.66</v>
      </c>
      <c r="I718" s="1" t="s">
        <v>5348</v>
      </c>
      <c r="J718" s="5">
        <v>0</v>
      </c>
      <c r="K718" s="5">
        <v>0</v>
      </c>
      <c r="L718" s="1" t="s">
        <v>5349</v>
      </c>
      <c r="M718" s="5">
        <v>20.34</v>
      </c>
      <c r="N718" s="5">
        <v>3.05</v>
      </c>
      <c r="O718" s="1" t="s">
        <v>3642</v>
      </c>
      <c r="P718" s="5">
        <v>20.34</v>
      </c>
      <c r="Q718" s="5">
        <v>0.34</v>
      </c>
      <c r="R718" s="1" t="s">
        <v>5351</v>
      </c>
      <c r="S718" s="5">
        <v>20.34</v>
      </c>
      <c r="T718" s="5">
        <v>1.55</v>
      </c>
      <c r="U718" s="1" t="s">
        <v>5351</v>
      </c>
      <c r="V718" s="1" t="s">
        <v>5351</v>
      </c>
      <c r="W718" s="1" t="s">
        <v>3798</v>
      </c>
      <c r="X718" s="1" t="s">
        <v>5530</v>
      </c>
      <c r="Y718" s="1" t="s">
        <v>4528</v>
      </c>
      <c r="Z718" s="1" t="s">
        <v>4529</v>
      </c>
    </row>
    <row r="719" spans="1:26" x14ac:dyDescent="0.2">
      <c r="A719" s="1" t="s">
        <v>5346</v>
      </c>
      <c r="B719" s="1" t="s">
        <v>4530</v>
      </c>
      <c r="C719" s="3">
        <v>42163</v>
      </c>
      <c r="D719" s="1" t="s">
        <v>3662</v>
      </c>
      <c r="E719" s="1" t="s">
        <v>5347</v>
      </c>
      <c r="F719" s="5">
        <v>174.81</v>
      </c>
      <c r="G719" s="5">
        <v>152.01</v>
      </c>
      <c r="H719" s="5">
        <v>27.36</v>
      </c>
      <c r="I719" s="1" t="s">
        <v>5348</v>
      </c>
      <c r="J719" s="5">
        <v>0</v>
      </c>
      <c r="K719" s="5">
        <v>0</v>
      </c>
      <c r="L719" s="1" t="s">
        <v>5349</v>
      </c>
      <c r="M719" s="5">
        <v>152.01</v>
      </c>
      <c r="N719" s="5">
        <v>22.8</v>
      </c>
      <c r="O719" s="1" t="s">
        <v>3642</v>
      </c>
      <c r="P719" s="5">
        <v>152.01</v>
      </c>
      <c r="Q719" s="5">
        <v>2.5099999999999998</v>
      </c>
      <c r="R719" s="1" t="s">
        <v>5351</v>
      </c>
      <c r="S719" s="5">
        <v>152.01</v>
      </c>
      <c r="T719" s="5">
        <v>11.55</v>
      </c>
      <c r="U719" s="1" t="s">
        <v>5351</v>
      </c>
      <c r="V719" s="1" t="s">
        <v>5351</v>
      </c>
      <c r="W719" s="1" t="s">
        <v>3798</v>
      </c>
      <c r="X719" s="1" t="s">
        <v>5530</v>
      </c>
      <c r="Y719" s="1" t="s">
        <v>4531</v>
      </c>
      <c r="Z719" s="1" t="s">
        <v>4532</v>
      </c>
    </row>
    <row r="720" spans="1:26" x14ac:dyDescent="0.2">
      <c r="A720" s="1" t="s">
        <v>5346</v>
      </c>
      <c r="B720" s="1" t="s">
        <v>4533</v>
      </c>
      <c r="C720" s="3">
        <v>42163</v>
      </c>
      <c r="D720" s="1" t="s">
        <v>3711</v>
      </c>
      <c r="E720" s="1" t="s">
        <v>5539</v>
      </c>
      <c r="F720" s="5">
        <v>46.6</v>
      </c>
      <c r="G720" s="5">
        <v>0</v>
      </c>
      <c r="H720" s="5">
        <v>0</v>
      </c>
      <c r="I720" s="1" t="s">
        <v>5349</v>
      </c>
      <c r="J720" s="5">
        <v>0</v>
      </c>
      <c r="K720" s="5">
        <v>0</v>
      </c>
      <c r="L720" s="1" t="s">
        <v>5349</v>
      </c>
      <c r="M720" s="5">
        <v>0</v>
      </c>
      <c r="N720" s="5">
        <v>0</v>
      </c>
      <c r="O720" s="1" t="s">
        <v>5349</v>
      </c>
      <c r="P720" s="5">
        <v>46.6</v>
      </c>
      <c r="Q720" s="5">
        <v>0</v>
      </c>
      <c r="R720" s="1" t="s">
        <v>3712</v>
      </c>
      <c r="S720" s="5">
        <v>46.6</v>
      </c>
      <c r="T720" s="5">
        <v>0</v>
      </c>
      <c r="U720" s="1" t="s">
        <v>3712</v>
      </c>
      <c r="V720" s="1" t="s">
        <v>5351</v>
      </c>
      <c r="W720" s="1" t="s">
        <v>3713</v>
      </c>
      <c r="X720" s="1" t="s">
        <v>5530</v>
      </c>
      <c r="Y720" s="1" t="s">
        <v>4534</v>
      </c>
      <c r="Z720" s="1" t="s">
        <v>4312</v>
      </c>
    </row>
    <row r="721" spans="1:26" x14ac:dyDescent="0.2">
      <c r="A721" s="1" t="s">
        <v>5346</v>
      </c>
      <c r="B721" s="1" t="s">
        <v>4535</v>
      </c>
      <c r="C721" s="3">
        <v>42163</v>
      </c>
      <c r="D721" s="1" t="s">
        <v>3662</v>
      </c>
      <c r="E721" s="1" t="s">
        <v>5347</v>
      </c>
      <c r="F721" s="5">
        <v>279.52999999999997</v>
      </c>
      <c r="G721" s="5">
        <v>243.07</v>
      </c>
      <c r="H721" s="5">
        <v>43.75</v>
      </c>
      <c r="I721" s="1" t="s">
        <v>5348</v>
      </c>
      <c r="J721" s="5">
        <v>0</v>
      </c>
      <c r="K721" s="5">
        <v>0</v>
      </c>
      <c r="L721" s="1" t="s">
        <v>5349</v>
      </c>
      <c r="M721" s="5">
        <v>243.07</v>
      </c>
      <c r="N721" s="5">
        <v>36.46</v>
      </c>
      <c r="O721" s="1" t="s">
        <v>3642</v>
      </c>
      <c r="P721" s="5">
        <v>243.07</v>
      </c>
      <c r="Q721" s="5">
        <v>4.01</v>
      </c>
      <c r="R721" s="1" t="s">
        <v>5351</v>
      </c>
      <c r="S721" s="5">
        <v>243.07</v>
      </c>
      <c r="T721" s="5">
        <v>18.47</v>
      </c>
      <c r="U721" s="1" t="s">
        <v>5351</v>
      </c>
      <c r="V721" s="1" t="s">
        <v>5351</v>
      </c>
      <c r="W721" s="1" t="s">
        <v>3798</v>
      </c>
      <c r="X721" s="1" t="s">
        <v>5530</v>
      </c>
      <c r="Y721" s="1" t="s">
        <v>3799</v>
      </c>
      <c r="Z721" s="1" t="s">
        <v>3800</v>
      </c>
    </row>
    <row r="722" spans="1:26" x14ac:dyDescent="0.2">
      <c r="A722" s="1" t="s">
        <v>5346</v>
      </c>
      <c r="B722" s="1" t="s">
        <v>4536</v>
      </c>
      <c r="C722" s="3">
        <v>42163</v>
      </c>
      <c r="D722" s="1" t="s">
        <v>3662</v>
      </c>
      <c r="E722" s="1" t="s">
        <v>5347</v>
      </c>
      <c r="F722" s="5">
        <v>1233.73</v>
      </c>
      <c r="G722" s="5">
        <v>1072.81</v>
      </c>
      <c r="H722" s="5">
        <v>193.11</v>
      </c>
      <c r="I722" s="1" t="s">
        <v>5042</v>
      </c>
      <c r="J722" s="5">
        <v>0</v>
      </c>
      <c r="K722" s="5">
        <v>0</v>
      </c>
      <c r="L722" s="1" t="s">
        <v>5349</v>
      </c>
      <c r="M722" s="5">
        <v>1072.81</v>
      </c>
      <c r="N722" s="5">
        <v>160.91999999999999</v>
      </c>
      <c r="O722" s="1" t="s">
        <v>3642</v>
      </c>
      <c r="P722" s="5">
        <v>1072.81</v>
      </c>
      <c r="Q722" s="5">
        <v>17.7</v>
      </c>
      <c r="R722" s="1" t="s">
        <v>5351</v>
      </c>
      <c r="S722" s="5">
        <v>1072.81</v>
      </c>
      <c r="T722" s="5">
        <v>81.53</v>
      </c>
      <c r="U722" s="1" t="s">
        <v>5351</v>
      </c>
      <c r="V722" s="1" t="s">
        <v>5351</v>
      </c>
      <c r="W722" s="1" t="s">
        <v>3744</v>
      </c>
      <c r="X722" s="1" t="s">
        <v>5408</v>
      </c>
      <c r="Y722" s="1" t="s">
        <v>3747</v>
      </c>
      <c r="Z722" s="1" t="s">
        <v>3748</v>
      </c>
    </row>
    <row r="723" spans="1:26" x14ac:dyDescent="0.2">
      <c r="A723" s="1" t="s">
        <v>5346</v>
      </c>
      <c r="B723" s="1" t="s">
        <v>4536</v>
      </c>
      <c r="C723" s="3">
        <v>42163</v>
      </c>
      <c r="D723" s="1" t="s">
        <v>3662</v>
      </c>
      <c r="E723" s="1" t="s">
        <v>5347</v>
      </c>
      <c r="F723" s="5">
        <v>218.87</v>
      </c>
      <c r="G723" s="5">
        <v>190.32</v>
      </c>
      <c r="H723" s="5">
        <v>34.26</v>
      </c>
      <c r="I723" s="1" t="s">
        <v>5348</v>
      </c>
      <c r="J723" s="5">
        <v>0</v>
      </c>
      <c r="K723" s="5">
        <v>0</v>
      </c>
      <c r="L723" s="1" t="s">
        <v>5349</v>
      </c>
      <c r="M723" s="5">
        <v>190.32</v>
      </c>
      <c r="N723" s="5">
        <v>28.55</v>
      </c>
      <c r="O723" s="1" t="s">
        <v>3642</v>
      </c>
      <c r="P723" s="5">
        <v>190.32</v>
      </c>
      <c r="Q723" s="5">
        <v>3.14</v>
      </c>
      <c r="R723" s="1" t="s">
        <v>5351</v>
      </c>
      <c r="S723" s="5">
        <v>190.32</v>
      </c>
      <c r="T723" s="5">
        <v>14.46</v>
      </c>
      <c r="U723" s="1" t="s">
        <v>5351</v>
      </c>
      <c r="V723" s="1" t="s">
        <v>5351</v>
      </c>
      <c r="W723" s="1" t="s">
        <v>3744</v>
      </c>
      <c r="X723" s="1" t="s">
        <v>5408</v>
      </c>
      <c r="Y723" s="1" t="s">
        <v>3753</v>
      </c>
      <c r="Z723" s="1" t="s">
        <v>3754</v>
      </c>
    </row>
    <row r="724" spans="1:26" x14ac:dyDescent="0.2">
      <c r="A724" s="1" t="s">
        <v>5346</v>
      </c>
      <c r="B724" s="1" t="s">
        <v>4536</v>
      </c>
      <c r="C724" s="3">
        <v>42163</v>
      </c>
      <c r="D724" s="1" t="s">
        <v>3662</v>
      </c>
      <c r="E724" s="1" t="s">
        <v>5347</v>
      </c>
      <c r="F724" s="5">
        <v>248.92</v>
      </c>
      <c r="G724" s="5">
        <v>216.45</v>
      </c>
      <c r="H724" s="5">
        <v>38.96</v>
      </c>
      <c r="I724" s="1" t="s">
        <v>5042</v>
      </c>
      <c r="J724" s="5">
        <v>0</v>
      </c>
      <c r="K724" s="5">
        <v>0</v>
      </c>
      <c r="L724" s="1" t="s">
        <v>5349</v>
      </c>
      <c r="M724" s="5">
        <v>216.45</v>
      </c>
      <c r="N724" s="5">
        <v>32.47</v>
      </c>
      <c r="O724" s="1" t="s">
        <v>3642</v>
      </c>
      <c r="P724" s="5">
        <v>216.45</v>
      </c>
      <c r="Q724" s="5">
        <v>3.57</v>
      </c>
      <c r="R724" s="1" t="s">
        <v>5351</v>
      </c>
      <c r="S724" s="5">
        <v>216.45</v>
      </c>
      <c r="T724" s="5">
        <v>16.45</v>
      </c>
      <c r="U724" s="1" t="s">
        <v>5351</v>
      </c>
      <c r="V724" s="1" t="s">
        <v>5351</v>
      </c>
      <c r="W724" s="1" t="s">
        <v>3744</v>
      </c>
      <c r="X724" s="1" t="s">
        <v>5408</v>
      </c>
      <c r="Y724" s="1" t="s">
        <v>3745</v>
      </c>
      <c r="Z724" s="1" t="s">
        <v>3746</v>
      </c>
    </row>
    <row r="725" spans="1:26" x14ac:dyDescent="0.2">
      <c r="A725" s="1" t="s">
        <v>5346</v>
      </c>
      <c r="B725" s="1" t="s">
        <v>4536</v>
      </c>
      <c r="C725" s="3">
        <v>42163</v>
      </c>
      <c r="D725" s="1" t="s">
        <v>3662</v>
      </c>
      <c r="E725" s="1" t="s">
        <v>5347</v>
      </c>
      <c r="F725" s="5">
        <v>724.14</v>
      </c>
      <c r="G725" s="5">
        <v>629.69000000000005</v>
      </c>
      <c r="H725" s="5">
        <v>113.34</v>
      </c>
      <c r="I725" s="1" t="s">
        <v>5042</v>
      </c>
      <c r="J725" s="5">
        <v>0</v>
      </c>
      <c r="K725" s="5">
        <v>0</v>
      </c>
      <c r="L725" s="1" t="s">
        <v>5349</v>
      </c>
      <c r="M725" s="5">
        <v>629.69000000000005</v>
      </c>
      <c r="N725" s="5">
        <v>94.45</v>
      </c>
      <c r="O725" s="1" t="s">
        <v>3642</v>
      </c>
      <c r="P725" s="5">
        <v>629.69000000000005</v>
      </c>
      <c r="Q725" s="5">
        <v>10.39</v>
      </c>
      <c r="R725" s="1" t="s">
        <v>5351</v>
      </c>
      <c r="S725" s="5">
        <v>629.69000000000005</v>
      </c>
      <c r="T725" s="5">
        <v>47.86</v>
      </c>
      <c r="U725" s="1" t="s">
        <v>5351</v>
      </c>
      <c r="V725" s="1" t="s">
        <v>5351</v>
      </c>
      <c r="W725" s="1" t="s">
        <v>3744</v>
      </c>
      <c r="X725" s="1" t="s">
        <v>5408</v>
      </c>
      <c r="Y725" s="1" t="s">
        <v>3755</v>
      </c>
      <c r="Z725" s="1" t="s">
        <v>3756</v>
      </c>
    </row>
    <row r="726" spans="1:26" x14ac:dyDescent="0.2">
      <c r="A726" s="1" t="s">
        <v>5346</v>
      </c>
      <c r="B726" s="1" t="s">
        <v>4536</v>
      </c>
      <c r="C726" s="3">
        <v>42163</v>
      </c>
      <c r="D726" s="1" t="s">
        <v>3662</v>
      </c>
      <c r="E726" s="1" t="s">
        <v>5347</v>
      </c>
      <c r="F726" s="5">
        <v>3407.93</v>
      </c>
      <c r="G726" s="5">
        <v>2963.42</v>
      </c>
      <c r="H726" s="5">
        <v>533.41999999999996</v>
      </c>
      <c r="I726" s="1" t="s">
        <v>5042</v>
      </c>
      <c r="J726" s="5">
        <v>0</v>
      </c>
      <c r="K726" s="5">
        <v>0</v>
      </c>
      <c r="L726" s="1" t="s">
        <v>5349</v>
      </c>
      <c r="M726" s="5">
        <v>2963.42</v>
      </c>
      <c r="N726" s="5">
        <v>444.51</v>
      </c>
      <c r="O726" s="1" t="s">
        <v>3642</v>
      </c>
      <c r="P726" s="5">
        <v>2963.42</v>
      </c>
      <c r="Q726" s="5">
        <v>48.9</v>
      </c>
      <c r="R726" s="1" t="s">
        <v>5351</v>
      </c>
      <c r="S726" s="5">
        <v>2963.42</v>
      </c>
      <c r="T726" s="5">
        <v>225.22</v>
      </c>
      <c r="U726" s="1" t="s">
        <v>5351</v>
      </c>
      <c r="V726" s="1" t="s">
        <v>5351</v>
      </c>
      <c r="W726" s="1" t="s">
        <v>3744</v>
      </c>
      <c r="X726" s="1" t="s">
        <v>5408</v>
      </c>
      <c r="Y726" s="1" t="s">
        <v>3749</v>
      </c>
      <c r="Z726" s="1" t="s">
        <v>3750</v>
      </c>
    </row>
    <row r="727" spans="1:26" x14ac:dyDescent="0.2">
      <c r="A727" s="1" t="s">
        <v>5346</v>
      </c>
      <c r="B727" s="1" t="s">
        <v>4536</v>
      </c>
      <c r="C727" s="3">
        <v>42163</v>
      </c>
      <c r="D727" s="1" t="s">
        <v>3662</v>
      </c>
      <c r="E727" s="1" t="s">
        <v>5347</v>
      </c>
      <c r="F727" s="5">
        <v>3698</v>
      </c>
      <c r="G727" s="5">
        <v>3698</v>
      </c>
      <c r="H727" s="5">
        <v>665.64</v>
      </c>
      <c r="I727" s="1" t="s">
        <v>5558</v>
      </c>
      <c r="J727" s="5">
        <v>0</v>
      </c>
      <c r="K727" s="5">
        <v>0</v>
      </c>
      <c r="L727" s="1" t="s">
        <v>5349</v>
      </c>
      <c r="M727" s="5">
        <v>0</v>
      </c>
      <c r="N727" s="5">
        <v>0</v>
      </c>
      <c r="O727" s="1" t="s">
        <v>5349</v>
      </c>
      <c r="P727" s="5">
        <v>3698</v>
      </c>
      <c r="Q727" s="5">
        <v>61.02</v>
      </c>
      <c r="R727" s="1" t="s">
        <v>5351</v>
      </c>
      <c r="S727" s="5">
        <v>3698</v>
      </c>
      <c r="T727" s="5">
        <v>281.05</v>
      </c>
      <c r="U727" s="1" t="s">
        <v>5351</v>
      </c>
      <c r="V727" s="1" t="s">
        <v>5351</v>
      </c>
      <c r="W727" s="1" t="s">
        <v>3744</v>
      </c>
      <c r="X727" s="1" t="s">
        <v>5685</v>
      </c>
      <c r="Y727" s="1" t="s">
        <v>3751</v>
      </c>
      <c r="Z727" s="1" t="s">
        <v>3752</v>
      </c>
    </row>
    <row r="728" spans="1:26" x14ac:dyDescent="0.2">
      <c r="A728" s="1" t="s">
        <v>5346</v>
      </c>
      <c r="B728" s="1" t="s">
        <v>4536</v>
      </c>
      <c r="C728" s="3">
        <v>42163</v>
      </c>
      <c r="D728" s="1" t="s">
        <v>3657</v>
      </c>
      <c r="E728" s="1" t="s">
        <v>5347</v>
      </c>
      <c r="F728" s="5">
        <v>1101.31</v>
      </c>
      <c r="G728" s="5">
        <v>1101.31</v>
      </c>
      <c r="H728" s="5">
        <v>198.24</v>
      </c>
      <c r="I728" s="1" t="s">
        <v>5348</v>
      </c>
      <c r="J728" s="5">
        <v>0</v>
      </c>
      <c r="K728" s="5">
        <v>0</v>
      </c>
      <c r="L728" s="1" t="s">
        <v>5349</v>
      </c>
      <c r="M728" s="5">
        <v>0</v>
      </c>
      <c r="N728" s="5">
        <v>0</v>
      </c>
      <c r="O728" s="1" t="s">
        <v>5349</v>
      </c>
      <c r="P728" s="5">
        <v>1101.31</v>
      </c>
      <c r="Q728" s="5">
        <v>18.170000000000002</v>
      </c>
      <c r="R728" s="1" t="s">
        <v>5351</v>
      </c>
      <c r="S728" s="5">
        <v>1101.31</v>
      </c>
      <c r="T728" s="5">
        <v>83.7</v>
      </c>
      <c r="U728" s="1" t="s">
        <v>5351</v>
      </c>
      <c r="V728" s="1" t="s">
        <v>5351</v>
      </c>
      <c r="W728" s="1" t="s">
        <v>3744</v>
      </c>
      <c r="X728" s="1" t="s">
        <v>5498</v>
      </c>
      <c r="Y728" s="1" t="s">
        <v>5571</v>
      </c>
      <c r="Z728" s="1" t="s">
        <v>5572</v>
      </c>
    </row>
    <row r="729" spans="1:26" x14ac:dyDescent="0.2">
      <c r="A729" s="1" t="s">
        <v>5346</v>
      </c>
      <c r="B729" s="1" t="s">
        <v>4536</v>
      </c>
      <c r="C729" s="3">
        <v>42163</v>
      </c>
      <c r="D729" s="1" t="s">
        <v>3657</v>
      </c>
      <c r="E729" s="1" t="s">
        <v>5347</v>
      </c>
      <c r="F729" s="5">
        <v>23.44</v>
      </c>
      <c r="G729" s="5">
        <v>23.44</v>
      </c>
      <c r="H729" s="5">
        <v>4.22</v>
      </c>
      <c r="I729" s="1" t="s">
        <v>5348</v>
      </c>
      <c r="J729" s="5">
        <v>0</v>
      </c>
      <c r="K729" s="5">
        <v>0</v>
      </c>
      <c r="L729" s="1" t="s">
        <v>5349</v>
      </c>
      <c r="M729" s="5">
        <v>0</v>
      </c>
      <c r="N729" s="5">
        <v>0</v>
      </c>
      <c r="O729" s="1" t="s">
        <v>5349</v>
      </c>
      <c r="P729" s="5">
        <v>23.44</v>
      </c>
      <c r="Q729" s="5">
        <v>0.39</v>
      </c>
      <c r="R729" s="1" t="s">
        <v>5351</v>
      </c>
      <c r="S729" s="5">
        <v>23.44</v>
      </c>
      <c r="T729" s="5">
        <v>1.78</v>
      </c>
      <c r="U729" s="1" t="s">
        <v>5351</v>
      </c>
      <c r="V729" s="1" t="s">
        <v>5351</v>
      </c>
      <c r="W729" s="1" t="s">
        <v>3744</v>
      </c>
      <c r="X729" s="1" t="s">
        <v>5498</v>
      </c>
      <c r="Y729" s="1" t="s">
        <v>3758</v>
      </c>
      <c r="Z729" s="1" t="s">
        <v>3759</v>
      </c>
    </row>
    <row r="730" spans="1:26" x14ac:dyDescent="0.2">
      <c r="A730" s="1" t="s">
        <v>5346</v>
      </c>
      <c r="B730" s="1" t="s">
        <v>4536</v>
      </c>
      <c r="C730" s="3">
        <v>42163</v>
      </c>
      <c r="D730" s="1" t="s">
        <v>3657</v>
      </c>
      <c r="E730" s="1" t="s">
        <v>5347</v>
      </c>
      <c r="F730" s="5">
        <v>1041.79</v>
      </c>
      <c r="G730" s="5">
        <v>1041.79</v>
      </c>
      <c r="H730" s="5">
        <v>187.52</v>
      </c>
      <c r="I730" s="1" t="s">
        <v>5348</v>
      </c>
      <c r="J730" s="5">
        <v>0</v>
      </c>
      <c r="K730" s="5">
        <v>0</v>
      </c>
      <c r="L730" s="1" t="s">
        <v>5349</v>
      </c>
      <c r="M730" s="5">
        <v>0</v>
      </c>
      <c r="N730" s="5">
        <v>0</v>
      </c>
      <c r="O730" s="1" t="s">
        <v>5349</v>
      </c>
      <c r="P730" s="5">
        <v>1041.79</v>
      </c>
      <c r="Q730" s="5">
        <v>17.190000000000001</v>
      </c>
      <c r="R730" s="1" t="s">
        <v>5351</v>
      </c>
      <c r="S730" s="5">
        <v>1041.79</v>
      </c>
      <c r="T730" s="5">
        <v>79.180000000000007</v>
      </c>
      <c r="U730" s="1" t="s">
        <v>5351</v>
      </c>
      <c r="V730" s="1" t="s">
        <v>5351</v>
      </c>
      <c r="W730" s="1" t="s">
        <v>3744</v>
      </c>
      <c r="X730" s="1" t="s">
        <v>5498</v>
      </c>
      <c r="Y730" s="1" t="s">
        <v>4594</v>
      </c>
      <c r="Z730" s="1" t="s">
        <v>3757</v>
      </c>
    </row>
    <row r="731" spans="1:26" x14ac:dyDescent="0.2">
      <c r="A731" s="1" t="s">
        <v>5346</v>
      </c>
      <c r="B731" s="1" t="s">
        <v>4537</v>
      </c>
      <c r="C731" s="3">
        <v>42163</v>
      </c>
      <c r="D731" s="1" t="s">
        <v>3662</v>
      </c>
      <c r="E731" s="1" t="s">
        <v>5347</v>
      </c>
      <c r="F731" s="5">
        <v>1736.39</v>
      </c>
      <c r="G731" s="5">
        <v>1509.9</v>
      </c>
      <c r="H731" s="5">
        <v>271.77999999999997</v>
      </c>
      <c r="I731" s="1" t="s">
        <v>5348</v>
      </c>
      <c r="J731" s="5">
        <v>0</v>
      </c>
      <c r="K731" s="5">
        <v>0</v>
      </c>
      <c r="L731" s="1" t="s">
        <v>5349</v>
      </c>
      <c r="M731" s="5">
        <v>1509.9</v>
      </c>
      <c r="N731" s="5">
        <v>226.49</v>
      </c>
      <c r="O731" s="1" t="s">
        <v>3642</v>
      </c>
      <c r="P731" s="5">
        <v>1509.9</v>
      </c>
      <c r="Q731" s="5">
        <v>24.91</v>
      </c>
      <c r="R731" s="1" t="s">
        <v>5351</v>
      </c>
      <c r="S731" s="5">
        <v>1509.9</v>
      </c>
      <c r="T731" s="5">
        <v>114.75</v>
      </c>
      <c r="U731" s="1" t="s">
        <v>5351</v>
      </c>
      <c r="V731" s="1" t="s">
        <v>5351</v>
      </c>
      <c r="W731" s="1" t="s">
        <v>3783</v>
      </c>
      <c r="X731" s="1" t="s">
        <v>5408</v>
      </c>
      <c r="Y731" s="1" t="s">
        <v>3784</v>
      </c>
      <c r="Z731" s="1" t="s">
        <v>3785</v>
      </c>
    </row>
    <row r="732" spans="1:26" x14ac:dyDescent="0.2">
      <c r="A732" s="1" t="s">
        <v>5346</v>
      </c>
      <c r="B732" s="1" t="s">
        <v>4537</v>
      </c>
      <c r="C732" s="3">
        <v>42163</v>
      </c>
      <c r="D732" s="1" t="s">
        <v>3662</v>
      </c>
      <c r="E732" s="1" t="s">
        <v>5347</v>
      </c>
      <c r="F732" s="5">
        <v>4864.6400000000003</v>
      </c>
      <c r="G732" s="5">
        <v>4230.12</v>
      </c>
      <c r="H732" s="5">
        <v>761.42</v>
      </c>
      <c r="I732" s="1" t="s">
        <v>5348</v>
      </c>
      <c r="J732" s="5">
        <v>0</v>
      </c>
      <c r="K732" s="5">
        <v>0</v>
      </c>
      <c r="L732" s="1" t="s">
        <v>5349</v>
      </c>
      <c r="M732" s="5">
        <v>4230.12</v>
      </c>
      <c r="N732" s="5">
        <v>634.52</v>
      </c>
      <c r="O732" s="1" t="s">
        <v>3642</v>
      </c>
      <c r="P732" s="5">
        <v>4230.12</v>
      </c>
      <c r="Q732" s="5">
        <v>69.8</v>
      </c>
      <c r="R732" s="1" t="s">
        <v>5351</v>
      </c>
      <c r="S732" s="5">
        <v>4230.12</v>
      </c>
      <c r="T732" s="5">
        <v>321.49</v>
      </c>
      <c r="U732" s="1" t="s">
        <v>5351</v>
      </c>
      <c r="V732" s="1" t="s">
        <v>5351</v>
      </c>
      <c r="W732" s="1" t="s">
        <v>3783</v>
      </c>
      <c r="X732" s="1" t="s">
        <v>5408</v>
      </c>
      <c r="Y732" s="1" t="s">
        <v>4538</v>
      </c>
      <c r="Z732" s="1" t="s">
        <v>4085</v>
      </c>
    </row>
    <row r="733" spans="1:26" x14ac:dyDescent="0.2">
      <c r="A733" s="1" t="s">
        <v>5346</v>
      </c>
      <c r="B733" s="1" t="s">
        <v>4539</v>
      </c>
      <c r="C733" s="3">
        <v>42163</v>
      </c>
      <c r="D733" s="1" t="s">
        <v>3662</v>
      </c>
      <c r="E733" s="1" t="s">
        <v>5347</v>
      </c>
      <c r="F733" s="5">
        <v>11316.12</v>
      </c>
      <c r="G733" s="5">
        <v>9840.1</v>
      </c>
      <c r="H733" s="5">
        <v>1771.22</v>
      </c>
      <c r="I733" s="1" t="s">
        <v>5348</v>
      </c>
      <c r="J733" s="5">
        <v>0</v>
      </c>
      <c r="K733" s="5">
        <v>0</v>
      </c>
      <c r="L733" s="1" t="s">
        <v>5349</v>
      </c>
      <c r="M733" s="5">
        <v>9840.1</v>
      </c>
      <c r="N733" s="5">
        <v>1476.02</v>
      </c>
      <c r="O733" s="1" t="s">
        <v>3642</v>
      </c>
      <c r="P733" s="5">
        <v>9840.1</v>
      </c>
      <c r="Q733" s="5">
        <v>162.36000000000001</v>
      </c>
      <c r="R733" s="1" t="s">
        <v>5351</v>
      </c>
      <c r="S733" s="5">
        <v>9840.1</v>
      </c>
      <c r="T733" s="5">
        <v>747.85</v>
      </c>
      <c r="U733" s="1" t="s">
        <v>5351</v>
      </c>
      <c r="V733" s="1" t="s">
        <v>5351</v>
      </c>
      <c r="W733" s="1" t="s">
        <v>5668</v>
      </c>
      <c r="X733" s="1" t="s">
        <v>5408</v>
      </c>
      <c r="Y733" s="1" t="s">
        <v>3769</v>
      </c>
      <c r="Z733" s="1" t="s">
        <v>3770</v>
      </c>
    </row>
    <row r="734" spans="1:26" x14ac:dyDescent="0.2">
      <c r="A734" s="1" t="s">
        <v>5346</v>
      </c>
      <c r="B734" s="1" t="s">
        <v>4539</v>
      </c>
      <c r="C734" s="3">
        <v>42163</v>
      </c>
      <c r="D734" s="1" t="s">
        <v>3662</v>
      </c>
      <c r="E734" s="1" t="s">
        <v>5347</v>
      </c>
      <c r="F734" s="5">
        <v>2236.75</v>
      </c>
      <c r="G734" s="5">
        <v>1945</v>
      </c>
      <c r="H734" s="5">
        <v>350.1</v>
      </c>
      <c r="I734" s="1" t="s">
        <v>5348</v>
      </c>
      <c r="J734" s="5">
        <v>0</v>
      </c>
      <c r="K734" s="5">
        <v>0</v>
      </c>
      <c r="L734" s="1" t="s">
        <v>5349</v>
      </c>
      <c r="M734" s="5">
        <v>1945</v>
      </c>
      <c r="N734" s="5">
        <v>291.75</v>
      </c>
      <c r="O734" s="1" t="s">
        <v>3642</v>
      </c>
      <c r="P734" s="5">
        <v>1945</v>
      </c>
      <c r="Q734" s="5">
        <v>32.090000000000003</v>
      </c>
      <c r="R734" s="1" t="s">
        <v>5351</v>
      </c>
      <c r="S734" s="5">
        <v>1945</v>
      </c>
      <c r="T734" s="5">
        <v>147.82</v>
      </c>
      <c r="U734" s="1" t="s">
        <v>5351</v>
      </c>
      <c r="V734" s="1" t="s">
        <v>5351</v>
      </c>
      <c r="W734" s="1" t="s">
        <v>5668</v>
      </c>
      <c r="X734" s="1" t="s">
        <v>5408</v>
      </c>
      <c r="Y734" s="1" t="s">
        <v>3767</v>
      </c>
      <c r="Z734" s="1" t="s">
        <v>3768</v>
      </c>
    </row>
    <row r="735" spans="1:26" x14ac:dyDescent="0.2">
      <c r="A735" s="1" t="s">
        <v>5346</v>
      </c>
      <c r="B735" s="1" t="s">
        <v>4539</v>
      </c>
      <c r="C735" s="3">
        <v>42163</v>
      </c>
      <c r="D735" s="1" t="s">
        <v>3662</v>
      </c>
      <c r="E735" s="1" t="s">
        <v>5347</v>
      </c>
      <c r="F735" s="5">
        <v>1605.8</v>
      </c>
      <c r="G735" s="5">
        <v>1396.35</v>
      </c>
      <c r="H735" s="5">
        <v>251.34</v>
      </c>
      <c r="I735" s="1" t="s">
        <v>5348</v>
      </c>
      <c r="J735" s="5">
        <v>0</v>
      </c>
      <c r="K735" s="5">
        <v>0</v>
      </c>
      <c r="L735" s="1" t="s">
        <v>5349</v>
      </c>
      <c r="M735" s="5">
        <v>1396.35</v>
      </c>
      <c r="N735" s="5">
        <v>209.45</v>
      </c>
      <c r="O735" s="1" t="s">
        <v>3642</v>
      </c>
      <c r="P735" s="5">
        <v>1396.35</v>
      </c>
      <c r="Q735" s="5">
        <v>23.04</v>
      </c>
      <c r="R735" s="1" t="s">
        <v>5351</v>
      </c>
      <c r="S735" s="5">
        <v>1396.35</v>
      </c>
      <c r="T735" s="5">
        <v>106.12</v>
      </c>
      <c r="U735" s="1" t="s">
        <v>5351</v>
      </c>
      <c r="V735" s="1" t="s">
        <v>5351</v>
      </c>
      <c r="W735" s="1" t="s">
        <v>5668</v>
      </c>
      <c r="X735" s="1" t="s">
        <v>5408</v>
      </c>
      <c r="Y735" s="1" t="s">
        <v>3761</v>
      </c>
      <c r="Z735" s="1" t="s">
        <v>3762</v>
      </c>
    </row>
    <row r="736" spans="1:26" x14ac:dyDescent="0.2">
      <c r="A736" s="1" t="s">
        <v>5346</v>
      </c>
      <c r="B736" s="1" t="s">
        <v>4539</v>
      </c>
      <c r="C736" s="3">
        <v>42163</v>
      </c>
      <c r="D736" s="1" t="s">
        <v>3657</v>
      </c>
      <c r="E736" s="1" t="s">
        <v>5347</v>
      </c>
      <c r="F736" s="5">
        <v>238.02</v>
      </c>
      <c r="G736" s="5">
        <v>238.02</v>
      </c>
      <c r="H736" s="5">
        <v>42.84</v>
      </c>
      <c r="I736" s="1" t="s">
        <v>5348</v>
      </c>
      <c r="J736" s="5">
        <v>0</v>
      </c>
      <c r="K736" s="5">
        <v>0</v>
      </c>
      <c r="L736" s="1" t="s">
        <v>5349</v>
      </c>
      <c r="M736" s="5">
        <v>0</v>
      </c>
      <c r="N736" s="5">
        <v>0</v>
      </c>
      <c r="O736" s="1" t="s">
        <v>5349</v>
      </c>
      <c r="P736" s="5">
        <v>238.02</v>
      </c>
      <c r="Q736" s="5">
        <v>3.93</v>
      </c>
      <c r="R736" s="1" t="s">
        <v>5351</v>
      </c>
      <c r="S736" s="5">
        <v>238.02</v>
      </c>
      <c r="T736" s="5">
        <v>18.09</v>
      </c>
      <c r="U736" s="1" t="s">
        <v>5351</v>
      </c>
      <c r="V736" s="1" t="s">
        <v>5351</v>
      </c>
      <c r="W736" s="1" t="s">
        <v>5668</v>
      </c>
      <c r="X736" s="1" t="s">
        <v>5498</v>
      </c>
      <c r="Y736" s="1" t="s">
        <v>5571</v>
      </c>
      <c r="Z736" s="1" t="s">
        <v>4540</v>
      </c>
    </row>
    <row r="737" spans="1:26" x14ac:dyDescent="0.2">
      <c r="A737" s="1" t="s">
        <v>5346</v>
      </c>
      <c r="B737" s="1" t="s">
        <v>4541</v>
      </c>
      <c r="C737" s="3">
        <v>42163</v>
      </c>
      <c r="D737" s="1" t="s">
        <v>3662</v>
      </c>
      <c r="E737" s="1" t="s">
        <v>5347</v>
      </c>
      <c r="F737" s="5">
        <v>1083.33</v>
      </c>
      <c r="G737" s="5">
        <v>942.03</v>
      </c>
      <c r="H737" s="5">
        <v>169.57</v>
      </c>
      <c r="I737" s="1" t="s">
        <v>5348</v>
      </c>
      <c r="J737" s="5">
        <v>0</v>
      </c>
      <c r="K737" s="5">
        <v>0</v>
      </c>
      <c r="L737" s="1" t="s">
        <v>5349</v>
      </c>
      <c r="M737" s="5">
        <v>942.03</v>
      </c>
      <c r="N737" s="5">
        <v>141.30000000000001</v>
      </c>
      <c r="O737" s="1" t="s">
        <v>3642</v>
      </c>
      <c r="P737" s="5">
        <v>942.03</v>
      </c>
      <c r="Q737" s="5">
        <v>15.54</v>
      </c>
      <c r="R737" s="1" t="s">
        <v>5351</v>
      </c>
      <c r="S737" s="5">
        <v>942.03</v>
      </c>
      <c r="T737" s="5">
        <v>71.59</v>
      </c>
      <c r="U737" s="1" t="s">
        <v>5351</v>
      </c>
      <c r="V737" s="1" t="s">
        <v>5351</v>
      </c>
      <c r="W737" s="1" t="s">
        <v>5668</v>
      </c>
      <c r="X737" s="1" t="s">
        <v>5408</v>
      </c>
      <c r="Y737" s="1" t="s">
        <v>3765</v>
      </c>
      <c r="Z737" s="1" t="s">
        <v>3766</v>
      </c>
    </row>
    <row r="738" spans="1:26" x14ac:dyDescent="0.2">
      <c r="A738" s="1" t="s">
        <v>5346</v>
      </c>
      <c r="B738" s="1" t="s">
        <v>4541</v>
      </c>
      <c r="C738" s="3">
        <v>42163</v>
      </c>
      <c r="D738" s="1" t="s">
        <v>3662</v>
      </c>
      <c r="E738" s="1" t="s">
        <v>5347</v>
      </c>
      <c r="F738" s="5">
        <v>671.03</v>
      </c>
      <c r="G738" s="5">
        <v>583.5</v>
      </c>
      <c r="H738" s="5">
        <v>105.03</v>
      </c>
      <c r="I738" s="1" t="s">
        <v>5348</v>
      </c>
      <c r="J738" s="5">
        <v>0</v>
      </c>
      <c r="K738" s="5">
        <v>0</v>
      </c>
      <c r="L738" s="1" t="s">
        <v>5349</v>
      </c>
      <c r="M738" s="5">
        <v>583.5</v>
      </c>
      <c r="N738" s="5">
        <v>87.53</v>
      </c>
      <c r="O738" s="1" t="s">
        <v>3642</v>
      </c>
      <c r="P738" s="5">
        <v>583.5</v>
      </c>
      <c r="Q738" s="5">
        <v>9.6300000000000008</v>
      </c>
      <c r="R738" s="1" t="s">
        <v>5351</v>
      </c>
      <c r="S738" s="5">
        <v>583.5</v>
      </c>
      <c r="T738" s="5">
        <v>44.35</v>
      </c>
      <c r="U738" s="1" t="s">
        <v>5351</v>
      </c>
      <c r="V738" s="1" t="s">
        <v>5351</v>
      </c>
      <c r="W738" s="1" t="s">
        <v>5668</v>
      </c>
      <c r="X738" s="1" t="s">
        <v>5408</v>
      </c>
      <c r="Y738" s="1" t="s">
        <v>4542</v>
      </c>
      <c r="Z738" s="1" t="s">
        <v>3768</v>
      </c>
    </row>
    <row r="739" spans="1:26" x14ac:dyDescent="0.2">
      <c r="A739" s="1" t="s">
        <v>5346</v>
      </c>
      <c r="B739" s="1" t="s">
        <v>4541</v>
      </c>
      <c r="C739" s="3">
        <v>42163</v>
      </c>
      <c r="D739" s="1" t="s">
        <v>3662</v>
      </c>
      <c r="E739" s="1" t="s">
        <v>5347</v>
      </c>
      <c r="F739" s="5">
        <v>2508.84</v>
      </c>
      <c r="G739" s="5">
        <v>2181.6</v>
      </c>
      <c r="H739" s="5">
        <v>392.69</v>
      </c>
      <c r="I739" s="1" t="s">
        <v>5348</v>
      </c>
      <c r="J739" s="5">
        <v>0</v>
      </c>
      <c r="K739" s="5">
        <v>0</v>
      </c>
      <c r="L739" s="1" t="s">
        <v>5349</v>
      </c>
      <c r="M739" s="5">
        <v>2181.6</v>
      </c>
      <c r="N739" s="5">
        <v>327.24</v>
      </c>
      <c r="O739" s="1" t="s">
        <v>3642</v>
      </c>
      <c r="P739" s="5">
        <v>2181.6</v>
      </c>
      <c r="Q739" s="5">
        <v>36</v>
      </c>
      <c r="R739" s="1" t="s">
        <v>5351</v>
      </c>
      <c r="S739" s="5">
        <v>2181.6</v>
      </c>
      <c r="T739" s="5">
        <v>165.8</v>
      </c>
      <c r="U739" s="1" t="s">
        <v>5351</v>
      </c>
      <c r="V739" s="1" t="s">
        <v>5351</v>
      </c>
      <c r="W739" s="1" t="s">
        <v>5668</v>
      </c>
      <c r="X739" s="1" t="s">
        <v>5408</v>
      </c>
      <c r="Y739" s="1" t="s">
        <v>3763</v>
      </c>
      <c r="Z739" s="1" t="s">
        <v>3764</v>
      </c>
    </row>
    <row r="740" spans="1:26" x14ac:dyDescent="0.2">
      <c r="A740" s="1" t="s">
        <v>5346</v>
      </c>
      <c r="B740" s="1" t="s">
        <v>4541</v>
      </c>
      <c r="C740" s="3">
        <v>42163</v>
      </c>
      <c r="D740" s="1" t="s">
        <v>3662</v>
      </c>
      <c r="E740" s="1" t="s">
        <v>5347</v>
      </c>
      <c r="F740" s="5">
        <v>642.32000000000005</v>
      </c>
      <c r="G740" s="5">
        <v>558.54</v>
      </c>
      <c r="H740" s="5">
        <v>100.54</v>
      </c>
      <c r="I740" s="1" t="s">
        <v>5348</v>
      </c>
      <c r="J740" s="5">
        <v>0</v>
      </c>
      <c r="K740" s="5">
        <v>0</v>
      </c>
      <c r="L740" s="1" t="s">
        <v>5349</v>
      </c>
      <c r="M740" s="5">
        <v>558.54</v>
      </c>
      <c r="N740" s="5">
        <v>83.78</v>
      </c>
      <c r="O740" s="1" t="s">
        <v>3642</v>
      </c>
      <c r="P740" s="5">
        <v>558.54</v>
      </c>
      <c r="Q740" s="5">
        <v>9.2200000000000006</v>
      </c>
      <c r="R740" s="1" t="s">
        <v>5351</v>
      </c>
      <c r="S740" s="5">
        <v>558.54</v>
      </c>
      <c r="T740" s="5">
        <v>42.45</v>
      </c>
      <c r="U740" s="1" t="s">
        <v>5351</v>
      </c>
      <c r="V740" s="1" t="s">
        <v>5351</v>
      </c>
      <c r="W740" s="1" t="s">
        <v>5668</v>
      </c>
      <c r="X740" s="1" t="s">
        <v>5408</v>
      </c>
      <c r="Y740" s="1" t="s">
        <v>3761</v>
      </c>
      <c r="Z740" s="1" t="s">
        <v>3762</v>
      </c>
    </row>
    <row r="741" spans="1:26" x14ac:dyDescent="0.2">
      <c r="A741" s="1" t="s">
        <v>5346</v>
      </c>
      <c r="B741" s="1" t="s">
        <v>4541</v>
      </c>
      <c r="C741" s="3">
        <v>42163</v>
      </c>
      <c r="D741" s="1" t="s">
        <v>3662</v>
      </c>
      <c r="E741" s="1" t="s">
        <v>5347</v>
      </c>
      <c r="F741" s="5">
        <v>1342.05</v>
      </c>
      <c r="G741" s="5">
        <v>1167</v>
      </c>
      <c r="H741" s="5">
        <v>210.06</v>
      </c>
      <c r="I741" s="1" t="s">
        <v>5348</v>
      </c>
      <c r="J741" s="5">
        <v>0</v>
      </c>
      <c r="K741" s="5">
        <v>0</v>
      </c>
      <c r="L741" s="1" t="s">
        <v>5349</v>
      </c>
      <c r="M741" s="5">
        <v>1167</v>
      </c>
      <c r="N741" s="5">
        <v>175.05</v>
      </c>
      <c r="O741" s="1" t="s">
        <v>3642</v>
      </c>
      <c r="P741" s="5">
        <v>1167</v>
      </c>
      <c r="Q741" s="5">
        <v>19.260000000000002</v>
      </c>
      <c r="R741" s="1" t="s">
        <v>5351</v>
      </c>
      <c r="S741" s="5">
        <v>1167</v>
      </c>
      <c r="T741" s="5">
        <v>88.69</v>
      </c>
      <c r="U741" s="1" t="s">
        <v>5351</v>
      </c>
      <c r="V741" s="1" t="s">
        <v>5351</v>
      </c>
      <c r="W741" s="1" t="s">
        <v>5668</v>
      </c>
      <c r="X741" s="1" t="s">
        <v>5408</v>
      </c>
      <c r="Y741" s="1" t="s">
        <v>3767</v>
      </c>
      <c r="Z741" s="1" t="s">
        <v>3768</v>
      </c>
    </row>
    <row r="742" spans="1:26" x14ac:dyDescent="0.2">
      <c r="A742" s="1" t="s">
        <v>5346</v>
      </c>
      <c r="B742" s="1" t="s">
        <v>4541</v>
      </c>
      <c r="C742" s="3">
        <v>42163</v>
      </c>
      <c r="D742" s="1" t="s">
        <v>3657</v>
      </c>
      <c r="E742" s="1" t="s">
        <v>5347</v>
      </c>
      <c r="F742" s="5">
        <v>238.02</v>
      </c>
      <c r="G742" s="5">
        <v>238.02</v>
      </c>
      <c r="H742" s="5">
        <v>42.84</v>
      </c>
      <c r="I742" s="1" t="s">
        <v>5348</v>
      </c>
      <c r="J742" s="5">
        <v>0</v>
      </c>
      <c r="K742" s="5">
        <v>0</v>
      </c>
      <c r="L742" s="1" t="s">
        <v>5349</v>
      </c>
      <c r="M742" s="5">
        <v>0</v>
      </c>
      <c r="N742" s="5">
        <v>0</v>
      </c>
      <c r="O742" s="1" t="s">
        <v>5349</v>
      </c>
      <c r="P742" s="5">
        <v>238.02</v>
      </c>
      <c r="Q742" s="5">
        <v>3.93</v>
      </c>
      <c r="R742" s="1" t="s">
        <v>5351</v>
      </c>
      <c r="S742" s="5">
        <v>238.02</v>
      </c>
      <c r="T742" s="5">
        <v>18.09</v>
      </c>
      <c r="U742" s="1" t="s">
        <v>5351</v>
      </c>
      <c r="V742" s="1" t="s">
        <v>5351</v>
      </c>
      <c r="W742" s="1" t="s">
        <v>5668</v>
      </c>
      <c r="X742" s="1" t="s">
        <v>5498</v>
      </c>
      <c r="Y742" s="1" t="s">
        <v>5571</v>
      </c>
      <c r="Z742" s="1" t="s">
        <v>4540</v>
      </c>
    </row>
    <row r="743" spans="1:26" x14ac:dyDescent="0.2">
      <c r="A743" s="1" t="s">
        <v>5346</v>
      </c>
      <c r="B743" s="1" t="s">
        <v>4543</v>
      </c>
      <c r="C743" s="3">
        <v>42163</v>
      </c>
      <c r="D743" s="1" t="s">
        <v>3649</v>
      </c>
      <c r="E743" s="1" t="s">
        <v>5528</v>
      </c>
      <c r="F743" s="5">
        <v>4890.72</v>
      </c>
      <c r="G743" s="5">
        <v>4890.72</v>
      </c>
      <c r="H743" s="5">
        <v>195.63</v>
      </c>
      <c r="I743" s="1" t="s">
        <v>5406</v>
      </c>
      <c r="J743" s="5">
        <v>0</v>
      </c>
      <c r="K743" s="5">
        <v>0</v>
      </c>
      <c r="L743" s="1" t="s">
        <v>5349</v>
      </c>
      <c r="M743" s="5">
        <v>4252.8</v>
      </c>
      <c r="N743" s="5">
        <v>637.91999999999996</v>
      </c>
      <c r="O743" s="1" t="s">
        <v>3642</v>
      </c>
      <c r="P743" s="5">
        <v>4252.8</v>
      </c>
      <c r="Q743" s="5">
        <v>70.17</v>
      </c>
      <c r="R743" s="1" t="s">
        <v>5351</v>
      </c>
      <c r="S743" s="5">
        <v>4252.8</v>
      </c>
      <c r="T743" s="5">
        <v>323.20999999999998</v>
      </c>
      <c r="U743" s="1" t="s">
        <v>5351</v>
      </c>
      <c r="V743" s="1" t="s">
        <v>5351</v>
      </c>
      <c r="W743" s="1" t="s">
        <v>3899</v>
      </c>
      <c r="X743" s="1" t="s">
        <v>5359</v>
      </c>
      <c r="Y743" s="1" t="s">
        <v>3840</v>
      </c>
      <c r="Z743" s="1" t="s">
        <v>3841</v>
      </c>
    </row>
    <row r="744" spans="1:26" x14ac:dyDescent="0.2">
      <c r="A744" s="1" t="s">
        <v>5346</v>
      </c>
      <c r="B744" s="1" t="s">
        <v>4544</v>
      </c>
      <c r="C744" s="3">
        <v>42163</v>
      </c>
      <c r="D744" s="1" t="s">
        <v>4545</v>
      </c>
      <c r="E744" s="1" t="s">
        <v>5437</v>
      </c>
      <c r="F744" s="5">
        <v>1559.25</v>
      </c>
      <c r="G744" s="5">
        <v>0</v>
      </c>
      <c r="H744" s="5">
        <v>0</v>
      </c>
      <c r="I744" s="1" t="s">
        <v>5349</v>
      </c>
      <c r="J744" s="5">
        <v>0</v>
      </c>
      <c r="K744" s="5">
        <v>0</v>
      </c>
      <c r="L744" s="1" t="s">
        <v>5349</v>
      </c>
      <c r="M744" s="5">
        <v>0</v>
      </c>
      <c r="N744" s="5">
        <v>0</v>
      </c>
      <c r="O744" s="1" t="s">
        <v>5349</v>
      </c>
      <c r="P744" s="5">
        <v>0</v>
      </c>
      <c r="Q744" s="5">
        <v>0</v>
      </c>
      <c r="R744" s="1" t="s">
        <v>5349</v>
      </c>
      <c r="S744" s="5">
        <v>0</v>
      </c>
      <c r="T744" s="5">
        <v>0</v>
      </c>
      <c r="U744" s="1" t="s">
        <v>5349</v>
      </c>
      <c r="V744" s="1" t="s">
        <v>5351</v>
      </c>
      <c r="W744" s="1" t="s">
        <v>4546</v>
      </c>
      <c r="X744" s="1" t="s">
        <v>5498</v>
      </c>
      <c r="Y744" s="1" t="s">
        <v>5924</v>
      </c>
      <c r="Z744" s="1" t="s">
        <v>5925</v>
      </c>
    </row>
    <row r="745" spans="1:26" x14ac:dyDescent="0.2">
      <c r="A745" s="1" t="s">
        <v>5346</v>
      </c>
      <c r="B745" s="1" t="s">
        <v>4547</v>
      </c>
      <c r="C745" s="3">
        <v>42163</v>
      </c>
      <c r="D745" s="1" t="s">
        <v>4485</v>
      </c>
      <c r="E745" s="1" t="s">
        <v>5437</v>
      </c>
      <c r="F745" s="5">
        <v>2980.55</v>
      </c>
      <c r="G745" s="5">
        <v>0</v>
      </c>
      <c r="H745" s="5">
        <v>0</v>
      </c>
      <c r="I745" s="1" t="s">
        <v>5349</v>
      </c>
      <c r="J745" s="5">
        <v>0</v>
      </c>
      <c r="K745" s="5">
        <v>0</v>
      </c>
      <c r="L745" s="1" t="s">
        <v>5349</v>
      </c>
      <c r="M745" s="5">
        <v>0</v>
      </c>
      <c r="N745" s="5">
        <v>0</v>
      </c>
      <c r="O745" s="1" t="s">
        <v>5349</v>
      </c>
      <c r="P745" s="5">
        <v>0</v>
      </c>
      <c r="Q745" s="5">
        <v>0</v>
      </c>
      <c r="R745" s="1" t="s">
        <v>5349</v>
      </c>
      <c r="S745" s="5">
        <v>0</v>
      </c>
      <c r="T745" s="5">
        <v>0</v>
      </c>
      <c r="U745" s="1" t="s">
        <v>5349</v>
      </c>
      <c r="V745" s="1" t="s">
        <v>5351</v>
      </c>
      <c r="W745" s="1" t="s">
        <v>4546</v>
      </c>
      <c r="X745" s="1" t="s">
        <v>5542</v>
      </c>
      <c r="Y745" s="1" t="s">
        <v>4548</v>
      </c>
      <c r="Z745" s="1" t="s">
        <v>4549</v>
      </c>
    </row>
    <row r="746" spans="1:26" x14ac:dyDescent="0.2">
      <c r="A746" s="1" t="s">
        <v>5346</v>
      </c>
      <c r="B746" s="1" t="s">
        <v>4547</v>
      </c>
      <c r="C746" s="3">
        <v>42163</v>
      </c>
      <c r="D746" s="1" t="s">
        <v>4485</v>
      </c>
      <c r="E746" s="1" t="s">
        <v>5437</v>
      </c>
      <c r="F746" s="5">
        <v>1424</v>
      </c>
      <c r="G746" s="5">
        <v>0</v>
      </c>
      <c r="H746" s="5">
        <v>0</v>
      </c>
      <c r="I746" s="1" t="s">
        <v>5349</v>
      </c>
      <c r="J746" s="5">
        <v>0</v>
      </c>
      <c r="K746" s="5">
        <v>0</v>
      </c>
      <c r="L746" s="1" t="s">
        <v>5349</v>
      </c>
      <c r="M746" s="5">
        <v>0</v>
      </c>
      <c r="N746" s="5">
        <v>0</v>
      </c>
      <c r="O746" s="1" t="s">
        <v>5349</v>
      </c>
      <c r="P746" s="5">
        <v>0</v>
      </c>
      <c r="Q746" s="5">
        <v>0</v>
      </c>
      <c r="R746" s="1" t="s">
        <v>5349</v>
      </c>
      <c r="S746" s="5">
        <v>0</v>
      </c>
      <c r="T746" s="5">
        <v>0</v>
      </c>
      <c r="U746" s="1" t="s">
        <v>5349</v>
      </c>
      <c r="V746" s="1" t="s">
        <v>5351</v>
      </c>
      <c r="W746" s="1" t="s">
        <v>4546</v>
      </c>
      <c r="X746" s="1" t="s">
        <v>5542</v>
      </c>
      <c r="Y746" s="1" t="s">
        <v>3969</v>
      </c>
      <c r="Z746" s="1" t="s">
        <v>3970</v>
      </c>
    </row>
    <row r="747" spans="1:26" x14ac:dyDescent="0.2">
      <c r="A747" s="1" t="s">
        <v>5346</v>
      </c>
      <c r="B747" s="1" t="s">
        <v>4547</v>
      </c>
      <c r="C747" s="3">
        <v>42163</v>
      </c>
      <c r="D747" s="1" t="s">
        <v>4545</v>
      </c>
      <c r="E747" s="1" t="s">
        <v>5437</v>
      </c>
      <c r="F747" s="5">
        <v>259.88</v>
      </c>
      <c r="G747" s="5">
        <v>0</v>
      </c>
      <c r="H747" s="5">
        <v>0</v>
      </c>
      <c r="I747" s="1" t="s">
        <v>5349</v>
      </c>
      <c r="J747" s="5">
        <v>0</v>
      </c>
      <c r="K747" s="5">
        <v>0</v>
      </c>
      <c r="L747" s="1" t="s">
        <v>5349</v>
      </c>
      <c r="M747" s="5">
        <v>0</v>
      </c>
      <c r="N747" s="5">
        <v>0</v>
      </c>
      <c r="O747" s="1" t="s">
        <v>5349</v>
      </c>
      <c r="P747" s="5">
        <v>0</v>
      </c>
      <c r="Q747" s="5">
        <v>0</v>
      </c>
      <c r="R747" s="1" t="s">
        <v>5349</v>
      </c>
      <c r="S747" s="5">
        <v>0</v>
      </c>
      <c r="T747" s="5">
        <v>0</v>
      </c>
      <c r="U747" s="1" t="s">
        <v>5349</v>
      </c>
      <c r="V747" s="1" t="s">
        <v>5351</v>
      </c>
      <c r="W747" s="1" t="s">
        <v>4546</v>
      </c>
      <c r="X747" s="1" t="s">
        <v>5498</v>
      </c>
      <c r="Y747" s="1" t="s">
        <v>5924</v>
      </c>
      <c r="Z747" s="1" t="s">
        <v>5925</v>
      </c>
    </row>
    <row r="748" spans="1:26" x14ac:dyDescent="0.2">
      <c r="A748" s="1" t="s">
        <v>5346</v>
      </c>
      <c r="B748" s="1" t="s">
        <v>4550</v>
      </c>
      <c r="C748" s="3">
        <v>42163</v>
      </c>
      <c r="D748" s="1" t="s">
        <v>3657</v>
      </c>
      <c r="E748" s="1" t="s">
        <v>5347</v>
      </c>
      <c r="F748" s="5">
        <v>104.94</v>
      </c>
      <c r="G748" s="5">
        <v>104.94</v>
      </c>
      <c r="H748" s="5">
        <v>18.89</v>
      </c>
      <c r="I748" s="1" t="s">
        <v>5348</v>
      </c>
      <c r="J748" s="5">
        <v>0</v>
      </c>
      <c r="K748" s="5">
        <v>0</v>
      </c>
      <c r="L748" s="1" t="s">
        <v>5349</v>
      </c>
      <c r="M748" s="5">
        <v>0</v>
      </c>
      <c r="N748" s="5">
        <v>0</v>
      </c>
      <c r="O748" s="1" t="s">
        <v>5349</v>
      </c>
      <c r="P748" s="5">
        <v>104.94</v>
      </c>
      <c r="Q748" s="5">
        <v>1.73</v>
      </c>
      <c r="R748" s="1" t="s">
        <v>5351</v>
      </c>
      <c r="S748" s="5">
        <v>104.94</v>
      </c>
      <c r="T748" s="5">
        <v>7.98</v>
      </c>
      <c r="U748" s="1" t="s">
        <v>5351</v>
      </c>
      <c r="V748" s="1" t="s">
        <v>5351</v>
      </c>
      <c r="W748" s="1" t="s">
        <v>4551</v>
      </c>
      <c r="X748" s="1" t="s">
        <v>5567</v>
      </c>
      <c r="Y748" s="1" t="s">
        <v>5568</v>
      </c>
      <c r="Z748" s="1" t="s">
        <v>5569</v>
      </c>
    </row>
    <row r="749" spans="1:26" x14ac:dyDescent="0.2">
      <c r="A749" s="1" t="s">
        <v>5346</v>
      </c>
      <c r="B749" s="1" t="s">
        <v>4552</v>
      </c>
      <c r="C749" s="3">
        <v>42163</v>
      </c>
      <c r="D749" s="1" t="s">
        <v>3657</v>
      </c>
      <c r="E749" s="1" t="s">
        <v>5347</v>
      </c>
      <c r="F749" s="5">
        <v>706.66</v>
      </c>
      <c r="G749" s="5">
        <v>614.49</v>
      </c>
      <c r="H749" s="5">
        <v>110.61</v>
      </c>
      <c r="I749" s="1" t="s">
        <v>5406</v>
      </c>
      <c r="J749" s="5">
        <v>0</v>
      </c>
      <c r="K749" s="5">
        <v>0</v>
      </c>
      <c r="L749" s="1" t="s">
        <v>5349</v>
      </c>
      <c r="M749" s="5">
        <v>614.49</v>
      </c>
      <c r="N749" s="5">
        <v>92.17</v>
      </c>
      <c r="O749" s="1" t="s">
        <v>3642</v>
      </c>
      <c r="P749" s="5">
        <v>614.49</v>
      </c>
      <c r="Q749" s="5">
        <v>10.14</v>
      </c>
      <c r="R749" s="1" t="s">
        <v>5351</v>
      </c>
      <c r="S749" s="5">
        <v>614.49</v>
      </c>
      <c r="T749" s="5">
        <v>46.7</v>
      </c>
      <c r="U749" s="1" t="s">
        <v>5351</v>
      </c>
      <c r="V749" s="1" t="s">
        <v>5351</v>
      </c>
      <c r="W749" s="1" t="s">
        <v>5412</v>
      </c>
      <c r="X749" s="1" t="s">
        <v>5530</v>
      </c>
      <c r="Y749" s="1" t="s">
        <v>5205</v>
      </c>
      <c r="Z749" s="1" t="s">
        <v>5206</v>
      </c>
    </row>
    <row r="750" spans="1:26" x14ac:dyDescent="0.2">
      <c r="A750" s="1" t="s">
        <v>5346</v>
      </c>
      <c r="B750" s="1" t="s">
        <v>4553</v>
      </c>
      <c r="C750" s="3">
        <v>42163</v>
      </c>
      <c r="D750" s="1" t="s">
        <v>3662</v>
      </c>
      <c r="E750" s="1" t="s">
        <v>5347</v>
      </c>
      <c r="F750" s="5">
        <v>27.17</v>
      </c>
      <c r="G750" s="5">
        <v>23.63</v>
      </c>
      <c r="H750" s="5">
        <v>4.25</v>
      </c>
      <c r="I750" s="1" t="s">
        <v>5348</v>
      </c>
      <c r="J750" s="5">
        <v>0</v>
      </c>
      <c r="K750" s="5">
        <v>0</v>
      </c>
      <c r="L750" s="1" t="s">
        <v>5349</v>
      </c>
      <c r="M750" s="5">
        <v>23.63</v>
      </c>
      <c r="N750" s="5">
        <v>3.54</v>
      </c>
      <c r="O750" s="1" t="s">
        <v>3642</v>
      </c>
      <c r="P750" s="5">
        <v>23.63</v>
      </c>
      <c r="Q750" s="5">
        <v>0.39</v>
      </c>
      <c r="R750" s="1" t="s">
        <v>5351</v>
      </c>
      <c r="S750" s="5">
        <v>23.63</v>
      </c>
      <c r="T750" s="5">
        <v>1.8</v>
      </c>
      <c r="U750" s="1" t="s">
        <v>5351</v>
      </c>
      <c r="V750" s="1" t="s">
        <v>5351</v>
      </c>
      <c r="W750" s="1" t="s">
        <v>3798</v>
      </c>
      <c r="X750" s="1" t="s">
        <v>5530</v>
      </c>
      <c r="Y750" s="1" t="s">
        <v>4554</v>
      </c>
      <c r="Z750" s="1" t="s">
        <v>4555</v>
      </c>
    </row>
    <row r="751" spans="1:26" x14ac:dyDescent="0.2">
      <c r="A751" s="1" t="s">
        <v>5346</v>
      </c>
      <c r="B751" s="1" t="s">
        <v>4556</v>
      </c>
      <c r="C751" s="3">
        <v>42163</v>
      </c>
      <c r="D751" s="1" t="s">
        <v>3662</v>
      </c>
      <c r="E751" s="1" t="s">
        <v>5347</v>
      </c>
      <c r="F751" s="5">
        <v>58.71</v>
      </c>
      <c r="G751" s="5">
        <v>51.05</v>
      </c>
      <c r="H751" s="5">
        <v>9.19</v>
      </c>
      <c r="I751" s="1" t="s">
        <v>5348</v>
      </c>
      <c r="J751" s="5">
        <v>0</v>
      </c>
      <c r="K751" s="5">
        <v>0</v>
      </c>
      <c r="L751" s="1" t="s">
        <v>5349</v>
      </c>
      <c r="M751" s="5">
        <v>51.05</v>
      </c>
      <c r="N751" s="5">
        <v>7.66</v>
      </c>
      <c r="O751" s="1" t="s">
        <v>3642</v>
      </c>
      <c r="P751" s="5">
        <v>51.05</v>
      </c>
      <c r="Q751" s="5">
        <v>0.84</v>
      </c>
      <c r="R751" s="1" t="s">
        <v>5351</v>
      </c>
      <c r="S751" s="5">
        <v>51.05</v>
      </c>
      <c r="T751" s="5">
        <v>3.88</v>
      </c>
      <c r="U751" s="1" t="s">
        <v>5351</v>
      </c>
      <c r="V751" s="1" t="s">
        <v>5351</v>
      </c>
      <c r="W751" s="1" t="s">
        <v>3798</v>
      </c>
      <c r="X751" s="1" t="s">
        <v>5408</v>
      </c>
      <c r="Y751" s="1" t="s">
        <v>4348</v>
      </c>
      <c r="Z751" s="1" t="s">
        <v>4349</v>
      </c>
    </row>
    <row r="752" spans="1:26" x14ac:dyDescent="0.2">
      <c r="A752" s="1" t="s">
        <v>5346</v>
      </c>
      <c r="B752" s="1" t="s">
        <v>4557</v>
      </c>
      <c r="C752" s="3">
        <v>42163</v>
      </c>
      <c r="D752" s="1" t="s">
        <v>3649</v>
      </c>
      <c r="E752" s="1" t="s">
        <v>5365</v>
      </c>
      <c r="F752" s="5">
        <v>122.45</v>
      </c>
      <c r="G752" s="5">
        <v>154.54</v>
      </c>
      <c r="H752" s="5">
        <v>18.54</v>
      </c>
      <c r="I752" s="1" t="s">
        <v>5348</v>
      </c>
      <c r="J752" s="5">
        <v>0</v>
      </c>
      <c r="K752" s="5">
        <v>0</v>
      </c>
      <c r="L752" s="1" t="s">
        <v>5349</v>
      </c>
      <c r="M752" s="5">
        <v>0</v>
      </c>
      <c r="N752" s="5">
        <v>0</v>
      </c>
      <c r="O752" s="1" t="s">
        <v>5349</v>
      </c>
      <c r="P752" s="5">
        <v>154.54</v>
      </c>
      <c r="Q752" s="5">
        <v>2.5499999999999998</v>
      </c>
      <c r="R752" s="1" t="s">
        <v>5351</v>
      </c>
      <c r="S752" s="5">
        <v>154.54</v>
      </c>
      <c r="T752" s="5">
        <v>11.75</v>
      </c>
      <c r="U752" s="1" t="s">
        <v>5351</v>
      </c>
      <c r="V752" s="1" t="s">
        <v>5351</v>
      </c>
      <c r="W752" s="1" t="s">
        <v>4558</v>
      </c>
      <c r="X752" s="1" t="s">
        <v>5556</v>
      </c>
      <c r="Y752" s="1" t="s">
        <v>5557</v>
      </c>
      <c r="Z752" s="1" t="s">
        <v>4559</v>
      </c>
    </row>
    <row r="753" spans="1:26" x14ac:dyDescent="0.2">
      <c r="A753" s="1" t="s">
        <v>5346</v>
      </c>
      <c r="B753" s="1" t="s">
        <v>4560</v>
      </c>
      <c r="C753" s="3">
        <v>42163</v>
      </c>
      <c r="D753" s="1" t="s">
        <v>3662</v>
      </c>
      <c r="E753" s="1" t="s">
        <v>5347</v>
      </c>
      <c r="F753" s="5">
        <v>361.11</v>
      </c>
      <c r="G753" s="5">
        <v>314.01</v>
      </c>
      <c r="H753" s="5">
        <v>56.52</v>
      </c>
      <c r="I753" s="1" t="s">
        <v>5348</v>
      </c>
      <c r="J753" s="5">
        <v>0</v>
      </c>
      <c r="K753" s="5">
        <v>0</v>
      </c>
      <c r="L753" s="1" t="s">
        <v>5349</v>
      </c>
      <c r="M753" s="5">
        <v>314.01</v>
      </c>
      <c r="N753" s="5">
        <v>47.1</v>
      </c>
      <c r="O753" s="1" t="s">
        <v>3642</v>
      </c>
      <c r="P753" s="5">
        <v>314.01</v>
      </c>
      <c r="Q753" s="5">
        <v>5.18</v>
      </c>
      <c r="R753" s="1" t="s">
        <v>5351</v>
      </c>
      <c r="S753" s="5">
        <v>314.01</v>
      </c>
      <c r="T753" s="5">
        <v>23.86</v>
      </c>
      <c r="U753" s="1" t="s">
        <v>5351</v>
      </c>
      <c r="V753" s="1" t="s">
        <v>5351</v>
      </c>
      <c r="W753" s="1" t="s">
        <v>5668</v>
      </c>
      <c r="X753" s="1" t="s">
        <v>5408</v>
      </c>
      <c r="Y753" s="1" t="s">
        <v>3738</v>
      </c>
      <c r="Z753" s="1" t="s">
        <v>3739</v>
      </c>
    </row>
    <row r="754" spans="1:26" x14ac:dyDescent="0.2">
      <c r="A754" s="1" t="s">
        <v>5346</v>
      </c>
      <c r="B754" s="1" t="s">
        <v>4561</v>
      </c>
      <c r="C754" s="3">
        <v>42163</v>
      </c>
      <c r="D754" s="1" t="s">
        <v>3657</v>
      </c>
      <c r="E754" s="1" t="s">
        <v>5347</v>
      </c>
      <c r="F754" s="5">
        <v>2223.58</v>
      </c>
      <c r="G754" s="5">
        <v>2021.44</v>
      </c>
      <c r="H754" s="5">
        <v>363.86</v>
      </c>
      <c r="I754" s="1" t="s">
        <v>5406</v>
      </c>
      <c r="J754" s="5">
        <v>0</v>
      </c>
      <c r="K754" s="5">
        <v>0</v>
      </c>
      <c r="L754" s="1" t="s">
        <v>5349</v>
      </c>
      <c r="M754" s="5">
        <v>2021.44</v>
      </c>
      <c r="N754" s="5">
        <v>202.14</v>
      </c>
      <c r="O754" s="1" t="s">
        <v>3642</v>
      </c>
      <c r="P754" s="5">
        <v>2021.44</v>
      </c>
      <c r="Q754" s="5">
        <v>33.35</v>
      </c>
      <c r="R754" s="1" t="s">
        <v>5351</v>
      </c>
      <c r="S754" s="5">
        <v>2021.44</v>
      </c>
      <c r="T754" s="5">
        <v>153.63</v>
      </c>
      <c r="U754" s="1" t="s">
        <v>5351</v>
      </c>
      <c r="V754" s="1" t="s">
        <v>5351</v>
      </c>
      <c r="W754" s="1" t="s">
        <v>3669</v>
      </c>
      <c r="X754" s="1" t="s">
        <v>5442</v>
      </c>
      <c r="Y754" s="1" t="s">
        <v>3844</v>
      </c>
      <c r="Z754" s="1" t="s">
        <v>3845</v>
      </c>
    </row>
    <row r="755" spans="1:26" x14ac:dyDescent="0.2">
      <c r="A755" s="1" t="s">
        <v>5346</v>
      </c>
      <c r="B755" s="1" t="s">
        <v>4562</v>
      </c>
      <c r="C755" s="3">
        <v>42163</v>
      </c>
      <c r="D755" s="1" t="s">
        <v>3657</v>
      </c>
      <c r="E755" s="1" t="s">
        <v>5347</v>
      </c>
      <c r="F755" s="5">
        <v>452.56</v>
      </c>
      <c r="G755" s="5">
        <v>393.53</v>
      </c>
      <c r="H755" s="5">
        <v>70.84</v>
      </c>
      <c r="I755" s="1" t="s">
        <v>5406</v>
      </c>
      <c r="J755" s="5">
        <v>0</v>
      </c>
      <c r="K755" s="5">
        <v>0</v>
      </c>
      <c r="L755" s="1" t="s">
        <v>5349</v>
      </c>
      <c r="M755" s="5">
        <v>393.53</v>
      </c>
      <c r="N755" s="5">
        <v>59.03</v>
      </c>
      <c r="O755" s="1" t="s">
        <v>3642</v>
      </c>
      <c r="P755" s="5">
        <v>393.53</v>
      </c>
      <c r="Q755" s="5">
        <v>6.49</v>
      </c>
      <c r="R755" s="1" t="s">
        <v>5351</v>
      </c>
      <c r="S755" s="5">
        <v>393.53</v>
      </c>
      <c r="T755" s="5">
        <v>29.91</v>
      </c>
      <c r="U755" s="1" t="s">
        <v>5351</v>
      </c>
      <c r="V755" s="1" t="s">
        <v>5351</v>
      </c>
      <c r="W755" s="1" t="s">
        <v>5433</v>
      </c>
      <c r="X755" s="1" t="s">
        <v>5408</v>
      </c>
      <c r="Y755" s="1" t="s">
        <v>4563</v>
      </c>
      <c r="Z755" s="1" t="s">
        <v>4564</v>
      </c>
    </row>
    <row r="756" spans="1:26" x14ac:dyDescent="0.2">
      <c r="A756" s="1" t="s">
        <v>5346</v>
      </c>
      <c r="B756" s="1" t="s">
        <v>4565</v>
      </c>
      <c r="C756" s="3">
        <v>42163</v>
      </c>
      <c r="D756" s="1" t="s">
        <v>3657</v>
      </c>
      <c r="E756" s="1" t="s">
        <v>5347</v>
      </c>
      <c r="F756" s="5">
        <v>1147.1500000000001</v>
      </c>
      <c r="G756" s="5">
        <v>1147.1500000000001</v>
      </c>
      <c r="H756" s="5">
        <v>206.49</v>
      </c>
      <c r="I756" s="1" t="s">
        <v>5406</v>
      </c>
      <c r="J756" s="5">
        <v>0</v>
      </c>
      <c r="K756" s="5">
        <v>0</v>
      </c>
      <c r="L756" s="1" t="s">
        <v>5349</v>
      </c>
      <c r="M756" s="5">
        <v>997.52</v>
      </c>
      <c r="N756" s="5">
        <v>149.63</v>
      </c>
      <c r="O756" s="1" t="s">
        <v>3642</v>
      </c>
      <c r="P756" s="5">
        <v>997.52</v>
      </c>
      <c r="Q756" s="5">
        <v>16.46</v>
      </c>
      <c r="R756" s="1" t="s">
        <v>5351</v>
      </c>
      <c r="S756" s="5">
        <v>997.52</v>
      </c>
      <c r="T756" s="5">
        <v>75.81</v>
      </c>
      <c r="U756" s="1" t="s">
        <v>5351</v>
      </c>
      <c r="V756" s="1" t="s">
        <v>5351</v>
      </c>
      <c r="W756" s="1" t="s">
        <v>4566</v>
      </c>
      <c r="X756" s="1" t="s">
        <v>5359</v>
      </c>
      <c r="Y756" s="1" t="s">
        <v>5440</v>
      </c>
      <c r="Z756" s="1" t="s">
        <v>5441</v>
      </c>
    </row>
    <row r="757" spans="1:26" x14ac:dyDescent="0.2">
      <c r="A757" s="1" t="s">
        <v>5346</v>
      </c>
      <c r="B757" s="1" t="s">
        <v>4567</v>
      </c>
      <c r="C757" s="3">
        <v>42163</v>
      </c>
      <c r="D757" s="1" t="s">
        <v>3657</v>
      </c>
      <c r="E757" s="1" t="s">
        <v>5347</v>
      </c>
      <c r="F757" s="5">
        <v>678.49</v>
      </c>
      <c r="G757" s="5">
        <v>678.49</v>
      </c>
      <c r="H757" s="5">
        <v>122.13</v>
      </c>
      <c r="I757" s="1" t="s">
        <v>5348</v>
      </c>
      <c r="J757" s="5">
        <v>0</v>
      </c>
      <c r="K757" s="5">
        <v>0</v>
      </c>
      <c r="L757" s="1" t="s">
        <v>5349</v>
      </c>
      <c r="M757" s="5">
        <v>0</v>
      </c>
      <c r="N757" s="5">
        <v>0</v>
      </c>
      <c r="O757" s="1" t="s">
        <v>5349</v>
      </c>
      <c r="P757" s="5">
        <v>678.49</v>
      </c>
      <c r="Q757" s="5">
        <v>11.2</v>
      </c>
      <c r="R757" s="1" t="s">
        <v>5351</v>
      </c>
      <c r="S757" s="5">
        <v>678.49</v>
      </c>
      <c r="T757" s="5">
        <v>51.57</v>
      </c>
      <c r="U757" s="1" t="s">
        <v>5351</v>
      </c>
      <c r="V757" s="1" t="s">
        <v>5351</v>
      </c>
      <c r="W757" s="1" t="s">
        <v>4568</v>
      </c>
      <c r="X757" s="1" t="s">
        <v>5498</v>
      </c>
      <c r="Y757" s="1" t="s">
        <v>5038</v>
      </c>
      <c r="Z757" s="1" t="s">
        <v>5039</v>
      </c>
    </row>
    <row r="758" spans="1:26" x14ac:dyDescent="0.2">
      <c r="A758" s="1" t="s">
        <v>5346</v>
      </c>
      <c r="B758" s="1" t="s">
        <v>4569</v>
      </c>
      <c r="C758" s="3">
        <v>42163</v>
      </c>
      <c r="D758" s="1" t="s">
        <v>3662</v>
      </c>
      <c r="E758" s="1" t="s">
        <v>5347</v>
      </c>
      <c r="F758" s="5">
        <v>2357.4899999999998</v>
      </c>
      <c r="G758" s="5">
        <v>0</v>
      </c>
      <c r="H758" s="5">
        <v>0</v>
      </c>
      <c r="I758" s="1" t="s">
        <v>5349</v>
      </c>
      <c r="J758" s="5">
        <v>0</v>
      </c>
      <c r="K758" s="5">
        <v>0</v>
      </c>
      <c r="L758" s="1" t="s">
        <v>5349</v>
      </c>
      <c r="M758" s="5">
        <v>0</v>
      </c>
      <c r="N758" s="5">
        <v>0</v>
      </c>
      <c r="O758" s="1" t="s">
        <v>5349</v>
      </c>
      <c r="P758" s="5">
        <v>2357.4899999999998</v>
      </c>
      <c r="Q758" s="5">
        <v>38.9</v>
      </c>
      <c r="R758" s="1" t="s">
        <v>5351</v>
      </c>
      <c r="S758" s="5">
        <v>2357.4899999999998</v>
      </c>
      <c r="T758" s="5">
        <v>179.17</v>
      </c>
      <c r="U758" s="1" t="s">
        <v>5351</v>
      </c>
      <c r="V758" s="1" t="s">
        <v>5351</v>
      </c>
      <c r="W758" s="1" t="s">
        <v>3928</v>
      </c>
      <c r="X758" s="1" t="s">
        <v>5408</v>
      </c>
      <c r="Y758" s="1" t="s">
        <v>4570</v>
      </c>
      <c r="Z758" s="1" t="s">
        <v>4571</v>
      </c>
    </row>
    <row r="759" spans="1:26" x14ac:dyDescent="0.2">
      <c r="A759" s="1" t="s">
        <v>5346</v>
      </c>
      <c r="B759" s="1" t="s">
        <v>4575</v>
      </c>
      <c r="C759" s="3">
        <v>42163</v>
      </c>
      <c r="D759" s="1" t="s">
        <v>3662</v>
      </c>
      <c r="E759" s="1" t="s">
        <v>5347</v>
      </c>
      <c r="F759" s="5">
        <v>1712.16</v>
      </c>
      <c r="G759" s="5">
        <v>1712.16</v>
      </c>
      <c r="H759" s="5">
        <v>308.19</v>
      </c>
      <c r="I759" s="1" t="s">
        <v>5417</v>
      </c>
      <c r="J759" s="5">
        <v>0</v>
      </c>
      <c r="K759" s="5">
        <v>0</v>
      </c>
      <c r="L759" s="1" t="s">
        <v>5349</v>
      </c>
      <c r="M759" s="5">
        <v>0</v>
      </c>
      <c r="N759" s="5">
        <v>0</v>
      </c>
      <c r="O759" s="1" t="s">
        <v>5349</v>
      </c>
      <c r="P759" s="5">
        <v>1712.16</v>
      </c>
      <c r="Q759" s="5">
        <v>28.25</v>
      </c>
      <c r="R759" s="1" t="s">
        <v>5351</v>
      </c>
      <c r="S759" s="5">
        <v>1712.16</v>
      </c>
      <c r="T759" s="5">
        <v>130.12</v>
      </c>
      <c r="U759" s="1" t="s">
        <v>5351</v>
      </c>
      <c r="V759" s="1" t="s">
        <v>5351</v>
      </c>
      <c r="W759" s="1" t="s">
        <v>3669</v>
      </c>
      <c r="X759" s="1" t="s">
        <v>5419</v>
      </c>
      <c r="Y759" s="1" t="s">
        <v>4576</v>
      </c>
      <c r="Z759" s="1" t="s">
        <v>4577</v>
      </c>
    </row>
    <row r="760" spans="1:26" x14ac:dyDescent="0.2">
      <c r="A760" s="1" t="s">
        <v>5346</v>
      </c>
      <c r="B760" s="1" t="s">
        <v>4575</v>
      </c>
      <c r="C760" s="3">
        <v>42163</v>
      </c>
      <c r="D760" s="1" t="s">
        <v>3662</v>
      </c>
      <c r="E760" s="1" t="s">
        <v>5347</v>
      </c>
      <c r="F760" s="5">
        <v>1712.16</v>
      </c>
      <c r="G760" s="5">
        <v>1712.16</v>
      </c>
      <c r="H760" s="5">
        <v>308.19</v>
      </c>
      <c r="I760" s="1" t="s">
        <v>5417</v>
      </c>
      <c r="J760" s="5">
        <v>0</v>
      </c>
      <c r="K760" s="5">
        <v>0</v>
      </c>
      <c r="L760" s="1" t="s">
        <v>5349</v>
      </c>
      <c r="M760" s="5">
        <v>0</v>
      </c>
      <c r="N760" s="5">
        <v>0</v>
      </c>
      <c r="O760" s="1" t="s">
        <v>5349</v>
      </c>
      <c r="P760" s="5">
        <v>1712.16</v>
      </c>
      <c r="Q760" s="5">
        <v>28.25</v>
      </c>
      <c r="R760" s="1" t="s">
        <v>5351</v>
      </c>
      <c r="S760" s="5">
        <v>1712.16</v>
      </c>
      <c r="T760" s="5">
        <v>130.12</v>
      </c>
      <c r="U760" s="1" t="s">
        <v>5351</v>
      </c>
      <c r="V760" s="1" t="s">
        <v>5351</v>
      </c>
      <c r="W760" s="1" t="s">
        <v>3669</v>
      </c>
      <c r="X760" s="1" t="s">
        <v>5419</v>
      </c>
      <c r="Y760" s="1" t="s">
        <v>3664</v>
      </c>
      <c r="Z760" s="1" t="s">
        <v>3665</v>
      </c>
    </row>
    <row r="761" spans="1:26" x14ac:dyDescent="0.2">
      <c r="A761" s="1" t="s">
        <v>5346</v>
      </c>
      <c r="B761" s="1" t="s">
        <v>4578</v>
      </c>
      <c r="C761" s="3">
        <v>42163</v>
      </c>
      <c r="D761" s="1" t="s">
        <v>3657</v>
      </c>
      <c r="E761" s="1" t="s">
        <v>5347</v>
      </c>
      <c r="F761" s="5">
        <v>1876.2</v>
      </c>
      <c r="G761" s="5">
        <v>1631.48</v>
      </c>
      <c r="H761" s="5">
        <v>293.67</v>
      </c>
      <c r="I761" s="1" t="s">
        <v>5406</v>
      </c>
      <c r="J761" s="5">
        <v>0</v>
      </c>
      <c r="K761" s="5">
        <v>0</v>
      </c>
      <c r="L761" s="1" t="s">
        <v>5349</v>
      </c>
      <c r="M761" s="5">
        <v>1631.48</v>
      </c>
      <c r="N761" s="5">
        <v>244.72</v>
      </c>
      <c r="O761" s="1" t="s">
        <v>3642</v>
      </c>
      <c r="P761" s="5">
        <v>1631.48</v>
      </c>
      <c r="Q761" s="5">
        <v>26.92</v>
      </c>
      <c r="R761" s="1" t="s">
        <v>5351</v>
      </c>
      <c r="S761" s="5">
        <v>1631.48</v>
      </c>
      <c r="T761" s="5">
        <v>123.99</v>
      </c>
      <c r="U761" s="1" t="s">
        <v>5351</v>
      </c>
      <c r="V761" s="1" t="s">
        <v>5351</v>
      </c>
      <c r="W761" s="1" t="s">
        <v>5423</v>
      </c>
      <c r="X761" s="1" t="s">
        <v>5408</v>
      </c>
      <c r="Y761" s="1" t="s">
        <v>5906</v>
      </c>
      <c r="Z761" s="1" t="s">
        <v>5907</v>
      </c>
    </row>
    <row r="762" spans="1:26" x14ac:dyDescent="0.2">
      <c r="A762" s="1" t="s">
        <v>5346</v>
      </c>
      <c r="B762" s="1" t="s">
        <v>4578</v>
      </c>
      <c r="C762" s="3">
        <v>42163</v>
      </c>
      <c r="D762" s="1" t="s">
        <v>3657</v>
      </c>
      <c r="E762" s="1" t="s">
        <v>5347</v>
      </c>
      <c r="F762" s="5">
        <v>2085.02</v>
      </c>
      <c r="G762" s="5">
        <v>1813.06</v>
      </c>
      <c r="H762" s="5">
        <v>326.35000000000002</v>
      </c>
      <c r="I762" s="1" t="s">
        <v>5406</v>
      </c>
      <c r="J762" s="5">
        <v>0</v>
      </c>
      <c r="K762" s="5">
        <v>0</v>
      </c>
      <c r="L762" s="1" t="s">
        <v>5349</v>
      </c>
      <c r="M762" s="5">
        <v>1813.06</v>
      </c>
      <c r="N762" s="5">
        <v>271.95999999999998</v>
      </c>
      <c r="O762" s="1" t="s">
        <v>3642</v>
      </c>
      <c r="P762" s="5">
        <v>1813.06</v>
      </c>
      <c r="Q762" s="5">
        <v>29.92</v>
      </c>
      <c r="R762" s="1" t="s">
        <v>5351</v>
      </c>
      <c r="S762" s="5">
        <v>1813.06</v>
      </c>
      <c r="T762" s="5">
        <v>137.79</v>
      </c>
      <c r="U762" s="1" t="s">
        <v>5351</v>
      </c>
      <c r="V762" s="1" t="s">
        <v>5351</v>
      </c>
      <c r="W762" s="1" t="s">
        <v>5423</v>
      </c>
      <c r="X762" s="1" t="s">
        <v>5408</v>
      </c>
      <c r="Y762" s="1" t="s">
        <v>5895</v>
      </c>
      <c r="Z762" s="1" t="s">
        <v>5896</v>
      </c>
    </row>
    <row r="763" spans="1:26" x14ac:dyDescent="0.2">
      <c r="A763" s="1" t="s">
        <v>5346</v>
      </c>
      <c r="B763" s="1" t="s">
        <v>4579</v>
      </c>
      <c r="C763" s="3">
        <v>42163</v>
      </c>
      <c r="D763" s="1" t="s">
        <v>3680</v>
      </c>
      <c r="E763" s="1" t="s">
        <v>5347</v>
      </c>
      <c r="F763" s="5">
        <v>9993.06</v>
      </c>
      <c r="G763" s="5">
        <v>7918.6</v>
      </c>
      <c r="H763" s="5">
        <v>1425.35</v>
      </c>
      <c r="I763" s="1" t="s">
        <v>5579</v>
      </c>
      <c r="J763" s="5">
        <v>12844.56</v>
      </c>
      <c r="K763" s="5">
        <v>886.67</v>
      </c>
      <c r="L763" s="1" t="s">
        <v>5579</v>
      </c>
      <c r="M763" s="5">
        <v>7918.6</v>
      </c>
      <c r="N763" s="5">
        <v>1187.79</v>
      </c>
      <c r="O763" s="1" t="s">
        <v>3642</v>
      </c>
      <c r="P763" s="5">
        <v>7918.6</v>
      </c>
      <c r="Q763" s="5">
        <v>130.66</v>
      </c>
      <c r="R763" s="1" t="s">
        <v>5351</v>
      </c>
      <c r="S763" s="5">
        <v>7918.6</v>
      </c>
      <c r="T763" s="5">
        <v>601.80999999999995</v>
      </c>
      <c r="U763" s="1" t="s">
        <v>5351</v>
      </c>
      <c r="V763" s="1" t="s">
        <v>5351</v>
      </c>
      <c r="W763" s="1" t="s">
        <v>5423</v>
      </c>
      <c r="X763" s="1" t="s">
        <v>5392</v>
      </c>
      <c r="Y763" s="1" t="s">
        <v>5581</v>
      </c>
      <c r="Z763" s="1" t="s">
        <v>5582</v>
      </c>
    </row>
    <row r="764" spans="1:26" x14ac:dyDescent="0.2">
      <c r="A764" s="1" t="s">
        <v>5346</v>
      </c>
      <c r="B764" s="1" t="s">
        <v>4580</v>
      </c>
      <c r="C764" s="3">
        <v>42163</v>
      </c>
      <c r="D764" s="1" t="s">
        <v>3641</v>
      </c>
      <c r="E764" s="1" t="s">
        <v>4835</v>
      </c>
      <c r="F764" s="5">
        <v>4485</v>
      </c>
      <c r="G764" s="5">
        <v>3900</v>
      </c>
      <c r="H764" s="5">
        <v>273</v>
      </c>
      <c r="I764" s="1" t="s">
        <v>5417</v>
      </c>
      <c r="J764" s="5">
        <v>0</v>
      </c>
      <c r="K764" s="5">
        <v>0</v>
      </c>
      <c r="L764" s="1" t="s">
        <v>5349</v>
      </c>
      <c r="M764" s="5">
        <v>3900</v>
      </c>
      <c r="N764" s="5">
        <v>585</v>
      </c>
      <c r="O764" s="1" t="s">
        <v>3642</v>
      </c>
      <c r="P764" s="5">
        <v>3900</v>
      </c>
      <c r="Q764" s="5">
        <v>64.349999999999994</v>
      </c>
      <c r="R764" s="1" t="s">
        <v>5351</v>
      </c>
      <c r="S764" s="5">
        <v>3900</v>
      </c>
      <c r="T764" s="5">
        <v>296.39999999999998</v>
      </c>
      <c r="U764" s="1" t="s">
        <v>5351</v>
      </c>
      <c r="V764" s="1" t="s">
        <v>5351</v>
      </c>
      <c r="W764" s="1" t="s">
        <v>4581</v>
      </c>
      <c r="X764" s="1" t="s">
        <v>5408</v>
      </c>
      <c r="Y764" s="1" t="s">
        <v>4582</v>
      </c>
      <c r="Z764" s="1" t="s">
        <v>4583</v>
      </c>
    </row>
    <row r="765" spans="1:26" x14ac:dyDescent="0.2">
      <c r="A765" s="1" t="s">
        <v>5346</v>
      </c>
      <c r="B765" s="1" t="s">
        <v>4585</v>
      </c>
      <c r="C765" s="3">
        <v>42163</v>
      </c>
      <c r="D765" s="1" t="s">
        <v>3711</v>
      </c>
      <c r="E765" s="1" t="s">
        <v>5539</v>
      </c>
      <c r="F765" s="5">
        <v>194.18</v>
      </c>
      <c r="G765" s="5">
        <v>0</v>
      </c>
      <c r="H765" s="5">
        <v>0</v>
      </c>
      <c r="I765" s="1" t="s">
        <v>5349</v>
      </c>
      <c r="J765" s="5">
        <v>0</v>
      </c>
      <c r="K765" s="5">
        <v>0</v>
      </c>
      <c r="L765" s="1" t="s">
        <v>5349</v>
      </c>
      <c r="M765" s="5">
        <v>0</v>
      </c>
      <c r="N765" s="5">
        <v>0</v>
      </c>
      <c r="O765" s="1" t="s">
        <v>5349</v>
      </c>
      <c r="P765" s="5">
        <v>194.18</v>
      </c>
      <c r="Q765" s="5">
        <v>0</v>
      </c>
      <c r="R765" s="1" t="s">
        <v>3712</v>
      </c>
      <c r="S765" s="5">
        <v>194.18</v>
      </c>
      <c r="T765" s="5">
        <v>0</v>
      </c>
      <c r="U765" s="1" t="s">
        <v>3712</v>
      </c>
      <c r="V765" s="1" t="s">
        <v>5351</v>
      </c>
      <c r="W765" s="1" t="s">
        <v>3713</v>
      </c>
      <c r="X765" s="1" t="s">
        <v>5530</v>
      </c>
      <c r="Y765" s="1" t="s">
        <v>4456</v>
      </c>
      <c r="Z765" s="1" t="s">
        <v>4457</v>
      </c>
    </row>
    <row r="766" spans="1:26" x14ac:dyDescent="0.2">
      <c r="A766" s="1" t="s">
        <v>5346</v>
      </c>
      <c r="B766" s="1" t="s">
        <v>4586</v>
      </c>
      <c r="C766" s="3">
        <v>42163</v>
      </c>
      <c r="D766" s="1" t="s">
        <v>3641</v>
      </c>
      <c r="E766" s="1" t="s">
        <v>5528</v>
      </c>
      <c r="F766" s="5">
        <v>64.430000000000007</v>
      </c>
      <c r="G766" s="5">
        <v>64.430000000000007</v>
      </c>
      <c r="H766" s="5">
        <v>7.73</v>
      </c>
      <c r="I766" s="1" t="s">
        <v>5348</v>
      </c>
      <c r="J766" s="5">
        <v>0</v>
      </c>
      <c r="K766" s="5">
        <v>0</v>
      </c>
      <c r="L766" s="1" t="s">
        <v>5349</v>
      </c>
      <c r="M766" s="5">
        <v>0</v>
      </c>
      <c r="N766" s="5">
        <v>0</v>
      </c>
      <c r="O766" s="1" t="s">
        <v>5349</v>
      </c>
      <c r="P766" s="5">
        <v>64.430000000000007</v>
      </c>
      <c r="Q766" s="5">
        <v>1.06</v>
      </c>
      <c r="R766" s="1" t="s">
        <v>5351</v>
      </c>
      <c r="S766" s="5">
        <v>64.430000000000007</v>
      </c>
      <c r="T766" s="5">
        <v>4.9000000000000004</v>
      </c>
      <c r="U766" s="1" t="s">
        <v>5351</v>
      </c>
      <c r="V766" s="1" t="s">
        <v>5351</v>
      </c>
      <c r="W766" s="1" t="s">
        <v>5534</v>
      </c>
      <c r="X766" s="1" t="s">
        <v>5542</v>
      </c>
      <c r="Y766" s="1" t="s">
        <v>4501</v>
      </c>
      <c r="Z766" s="1" t="s">
        <v>4500</v>
      </c>
    </row>
    <row r="767" spans="1:26" x14ac:dyDescent="0.2">
      <c r="A767" s="1" t="s">
        <v>5346</v>
      </c>
      <c r="B767" s="1" t="s">
        <v>4586</v>
      </c>
      <c r="C767" s="3">
        <v>42163</v>
      </c>
      <c r="D767" s="1" t="s">
        <v>3641</v>
      </c>
      <c r="E767" s="1" t="s">
        <v>5528</v>
      </c>
      <c r="F767" s="5">
        <v>116.41</v>
      </c>
      <c r="G767" s="5">
        <v>101.23</v>
      </c>
      <c r="H767" s="5">
        <v>12.15</v>
      </c>
      <c r="I767" s="1" t="s">
        <v>5348</v>
      </c>
      <c r="J767" s="5">
        <v>0</v>
      </c>
      <c r="K767" s="5">
        <v>0</v>
      </c>
      <c r="L767" s="1" t="s">
        <v>5349</v>
      </c>
      <c r="M767" s="5">
        <v>101.23</v>
      </c>
      <c r="N767" s="5">
        <v>15.18</v>
      </c>
      <c r="O767" s="1" t="s">
        <v>3642</v>
      </c>
      <c r="P767" s="5">
        <v>101.23</v>
      </c>
      <c r="Q767" s="5">
        <v>1.67</v>
      </c>
      <c r="R767" s="1" t="s">
        <v>5351</v>
      </c>
      <c r="S767" s="5">
        <v>101.23</v>
      </c>
      <c r="T767" s="5">
        <v>7.69</v>
      </c>
      <c r="U767" s="1" t="s">
        <v>5351</v>
      </c>
      <c r="V767" s="1" t="s">
        <v>5351</v>
      </c>
      <c r="W767" s="1" t="s">
        <v>5534</v>
      </c>
      <c r="X767" s="1" t="s">
        <v>5530</v>
      </c>
      <c r="Y767" s="1" t="s">
        <v>4502</v>
      </c>
      <c r="Z767" s="1" t="s">
        <v>4503</v>
      </c>
    </row>
    <row r="768" spans="1:26" x14ac:dyDescent="0.2">
      <c r="A768" s="1" t="s">
        <v>5346</v>
      </c>
      <c r="B768" s="1" t="s">
        <v>4586</v>
      </c>
      <c r="C768" s="3">
        <v>42163</v>
      </c>
      <c r="D768" s="1" t="s">
        <v>3641</v>
      </c>
      <c r="E768" s="1" t="s">
        <v>5528</v>
      </c>
      <c r="F768" s="5">
        <v>97.03</v>
      </c>
      <c r="G768" s="5">
        <v>84.37</v>
      </c>
      <c r="H768" s="5">
        <v>10.119999999999999</v>
      </c>
      <c r="I768" s="1" t="s">
        <v>5348</v>
      </c>
      <c r="J768" s="5">
        <v>0</v>
      </c>
      <c r="K768" s="5">
        <v>0</v>
      </c>
      <c r="L768" s="1" t="s">
        <v>5349</v>
      </c>
      <c r="M768" s="5">
        <v>84.37</v>
      </c>
      <c r="N768" s="5">
        <v>12.66</v>
      </c>
      <c r="O768" s="1" t="s">
        <v>3642</v>
      </c>
      <c r="P768" s="5">
        <v>84.37</v>
      </c>
      <c r="Q768" s="5">
        <v>1.39</v>
      </c>
      <c r="R768" s="1" t="s">
        <v>5351</v>
      </c>
      <c r="S768" s="5">
        <v>84.37</v>
      </c>
      <c r="T768" s="5">
        <v>6.41</v>
      </c>
      <c r="U768" s="1" t="s">
        <v>5351</v>
      </c>
      <c r="V768" s="1" t="s">
        <v>5351</v>
      </c>
      <c r="W768" s="1" t="s">
        <v>5534</v>
      </c>
      <c r="X768" s="1" t="s">
        <v>5530</v>
      </c>
      <c r="Y768" s="1" t="s">
        <v>4502</v>
      </c>
      <c r="Z768" s="1" t="s">
        <v>4503</v>
      </c>
    </row>
    <row r="769" spans="1:26" x14ac:dyDescent="0.2">
      <c r="A769" s="1" t="s">
        <v>5346</v>
      </c>
      <c r="B769" s="1" t="s">
        <v>4586</v>
      </c>
      <c r="C769" s="3">
        <v>42163</v>
      </c>
      <c r="D769" s="1" t="s">
        <v>3641</v>
      </c>
      <c r="E769" s="1" t="s">
        <v>5528</v>
      </c>
      <c r="F769" s="5">
        <v>64.430000000000007</v>
      </c>
      <c r="G769" s="5">
        <v>64.430000000000007</v>
      </c>
      <c r="H769" s="5">
        <v>7.73</v>
      </c>
      <c r="I769" s="1" t="s">
        <v>5348</v>
      </c>
      <c r="J769" s="5">
        <v>0</v>
      </c>
      <c r="K769" s="5">
        <v>0</v>
      </c>
      <c r="L769" s="1" t="s">
        <v>5349</v>
      </c>
      <c r="M769" s="5">
        <v>0</v>
      </c>
      <c r="N769" s="5">
        <v>0</v>
      </c>
      <c r="O769" s="1" t="s">
        <v>5349</v>
      </c>
      <c r="P769" s="5">
        <v>64.430000000000007</v>
      </c>
      <c r="Q769" s="5">
        <v>1.06</v>
      </c>
      <c r="R769" s="1" t="s">
        <v>5351</v>
      </c>
      <c r="S769" s="5">
        <v>64.430000000000007</v>
      </c>
      <c r="T769" s="5">
        <v>4.9000000000000004</v>
      </c>
      <c r="U769" s="1" t="s">
        <v>5351</v>
      </c>
      <c r="V769" s="1" t="s">
        <v>5351</v>
      </c>
      <c r="W769" s="1" t="s">
        <v>5534</v>
      </c>
      <c r="X769" s="1" t="s">
        <v>5542</v>
      </c>
      <c r="Y769" s="1" t="s">
        <v>4501</v>
      </c>
      <c r="Z769" s="1" t="s">
        <v>4500</v>
      </c>
    </row>
    <row r="770" spans="1:26" x14ac:dyDescent="0.2">
      <c r="A770" s="1" t="s">
        <v>5346</v>
      </c>
      <c r="B770" s="1" t="s">
        <v>4586</v>
      </c>
      <c r="C770" s="3">
        <v>42163</v>
      </c>
      <c r="D770" s="1" t="s">
        <v>3641</v>
      </c>
      <c r="E770" s="1" t="s">
        <v>5528</v>
      </c>
      <c r="F770" s="5">
        <v>105.27</v>
      </c>
      <c r="G770" s="5">
        <v>91.54</v>
      </c>
      <c r="H770" s="5">
        <v>10.98</v>
      </c>
      <c r="I770" s="1" t="s">
        <v>5348</v>
      </c>
      <c r="J770" s="5">
        <v>0</v>
      </c>
      <c r="K770" s="5">
        <v>0</v>
      </c>
      <c r="L770" s="1" t="s">
        <v>5349</v>
      </c>
      <c r="M770" s="5">
        <v>91.54</v>
      </c>
      <c r="N770" s="5">
        <v>13.73</v>
      </c>
      <c r="O770" s="1" t="s">
        <v>3642</v>
      </c>
      <c r="P770" s="5">
        <v>91.54</v>
      </c>
      <c r="Q770" s="5">
        <v>1.51</v>
      </c>
      <c r="R770" s="1" t="s">
        <v>5351</v>
      </c>
      <c r="S770" s="5">
        <v>91.54</v>
      </c>
      <c r="T770" s="5">
        <v>6.96</v>
      </c>
      <c r="U770" s="1" t="s">
        <v>5351</v>
      </c>
      <c r="V770" s="1" t="s">
        <v>5351</v>
      </c>
      <c r="W770" s="1" t="s">
        <v>5534</v>
      </c>
      <c r="X770" s="1" t="s">
        <v>5530</v>
      </c>
      <c r="Y770" s="1" t="s">
        <v>4499</v>
      </c>
      <c r="Z770" s="1" t="s">
        <v>4500</v>
      </c>
    </row>
    <row r="771" spans="1:26" x14ac:dyDescent="0.2">
      <c r="A771" s="1" t="s">
        <v>5346</v>
      </c>
      <c r="B771" s="1" t="s">
        <v>4586</v>
      </c>
      <c r="C771" s="3">
        <v>42163</v>
      </c>
      <c r="D771" s="1" t="s">
        <v>3641</v>
      </c>
      <c r="E771" s="1" t="s">
        <v>5528</v>
      </c>
      <c r="F771" s="5">
        <v>105.27</v>
      </c>
      <c r="G771" s="5">
        <v>91.54</v>
      </c>
      <c r="H771" s="5">
        <v>10.98</v>
      </c>
      <c r="I771" s="1" t="s">
        <v>5348</v>
      </c>
      <c r="J771" s="5">
        <v>0</v>
      </c>
      <c r="K771" s="5">
        <v>0</v>
      </c>
      <c r="L771" s="1" t="s">
        <v>5349</v>
      </c>
      <c r="M771" s="5">
        <v>91.54</v>
      </c>
      <c r="N771" s="5">
        <v>13.73</v>
      </c>
      <c r="O771" s="1" t="s">
        <v>3642</v>
      </c>
      <c r="P771" s="5">
        <v>91.54</v>
      </c>
      <c r="Q771" s="5">
        <v>1.51</v>
      </c>
      <c r="R771" s="1" t="s">
        <v>5351</v>
      </c>
      <c r="S771" s="5">
        <v>91.54</v>
      </c>
      <c r="T771" s="5">
        <v>6.96</v>
      </c>
      <c r="U771" s="1" t="s">
        <v>5351</v>
      </c>
      <c r="V771" s="1" t="s">
        <v>5351</v>
      </c>
      <c r="W771" s="1" t="s">
        <v>5534</v>
      </c>
      <c r="X771" s="1" t="s">
        <v>5530</v>
      </c>
      <c r="Y771" s="1" t="s">
        <v>4499</v>
      </c>
      <c r="Z771" s="1" t="s">
        <v>4500</v>
      </c>
    </row>
    <row r="772" spans="1:26" x14ac:dyDescent="0.2">
      <c r="A772" s="1" t="s">
        <v>5346</v>
      </c>
      <c r="B772" s="1" t="s">
        <v>4586</v>
      </c>
      <c r="C772" s="3">
        <v>42163</v>
      </c>
      <c r="D772" s="1" t="s">
        <v>3641</v>
      </c>
      <c r="E772" s="1" t="s">
        <v>5528</v>
      </c>
      <c r="F772" s="5">
        <v>105.27</v>
      </c>
      <c r="G772" s="5">
        <v>91.54</v>
      </c>
      <c r="H772" s="5">
        <v>10.98</v>
      </c>
      <c r="I772" s="1" t="s">
        <v>5348</v>
      </c>
      <c r="J772" s="5">
        <v>0</v>
      </c>
      <c r="K772" s="5">
        <v>0</v>
      </c>
      <c r="L772" s="1" t="s">
        <v>5349</v>
      </c>
      <c r="M772" s="5">
        <v>91.54</v>
      </c>
      <c r="N772" s="5">
        <v>13.73</v>
      </c>
      <c r="O772" s="1" t="s">
        <v>3642</v>
      </c>
      <c r="P772" s="5">
        <v>91.54</v>
      </c>
      <c r="Q772" s="5">
        <v>1.51</v>
      </c>
      <c r="R772" s="1" t="s">
        <v>5351</v>
      </c>
      <c r="S772" s="5">
        <v>91.54</v>
      </c>
      <c r="T772" s="5">
        <v>6.96</v>
      </c>
      <c r="U772" s="1" t="s">
        <v>5351</v>
      </c>
      <c r="V772" s="1" t="s">
        <v>5351</v>
      </c>
      <c r="W772" s="1" t="s">
        <v>5534</v>
      </c>
      <c r="X772" s="1" t="s">
        <v>5530</v>
      </c>
      <c r="Y772" s="1" t="s">
        <v>4499</v>
      </c>
      <c r="Z772" s="1" t="s">
        <v>4500</v>
      </c>
    </row>
    <row r="773" spans="1:26" x14ac:dyDescent="0.2">
      <c r="A773" s="1" t="s">
        <v>5346</v>
      </c>
      <c r="B773" s="1" t="s">
        <v>4587</v>
      </c>
      <c r="C773" s="3">
        <v>42163</v>
      </c>
      <c r="D773" s="1" t="s">
        <v>3641</v>
      </c>
      <c r="E773" s="1" t="s">
        <v>5528</v>
      </c>
      <c r="F773" s="5">
        <v>0.13</v>
      </c>
      <c r="G773" s="5">
        <v>0.13</v>
      </c>
      <c r="H773" s="5">
        <v>0.02</v>
      </c>
      <c r="I773" s="1" t="s">
        <v>5348</v>
      </c>
      <c r="J773" s="5">
        <v>0</v>
      </c>
      <c r="K773" s="5">
        <v>0</v>
      </c>
      <c r="L773" s="1" t="s">
        <v>5349</v>
      </c>
      <c r="M773" s="5">
        <v>0</v>
      </c>
      <c r="N773" s="5">
        <v>0</v>
      </c>
      <c r="O773" s="1" t="s">
        <v>5349</v>
      </c>
      <c r="P773" s="5">
        <v>0.13</v>
      </c>
      <c r="Q773" s="5">
        <v>0</v>
      </c>
      <c r="R773" s="1" t="s">
        <v>5351</v>
      </c>
      <c r="S773" s="5">
        <v>0.13</v>
      </c>
      <c r="T773" s="5">
        <v>0.01</v>
      </c>
      <c r="U773" s="1" t="s">
        <v>5351</v>
      </c>
      <c r="V773" s="1" t="s">
        <v>5523</v>
      </c>
      <c r="W773" s="1" t="s">
        <v>5534</v>
      </c>
      <c r="X773" s="1" t="s">
        <v>5542</v>
      </c>
      <c r="Y773" s="1" t="s">
        <v>4588</v>
      </c>
      <c r="Z773" s="1" t="s">
        <v>5536</v>
      </c>
    </row>
    <row r="774" spans="1:26" x14ac:dyDescent="0.2">
      <c r="A774" s="1" t="s">
        <v>5346</v>
      </c>
      <c r="B774" s="1" t="s">
        <v>4587</v>
      </c>
      <c r="C774" s="3">
        <v>42163</v>
      </c>
      <c r="D774" s="1" t="s">
        <v>3641</v>
      </c>
      <c r="E774" s="1" t="s">
        <v>5528</v>
      </c>
      <c r="F774" s="5">
        <v>0.13</v>
      </c>
      <c r="G774" s="5">
        <v>0.13</v>
      </c>
      <c r="H774" s="5">
        <v>0.02</v>
      </c>
      <c r="I774" s="1" t="s">
        <v>5348</v>
      </c>
      <c r="J774" s="5">
        <v>0</v>
      </c>
      <c r="K774" s="5">
        <v>0</v>
      </c>
      <c r="L774" s="1" t="s">
        <v>5349</v>
      </c>
      <c r="M774" s="5">
        <v>0</v>
      </c>
      <c r="N774" s="5">
        <v>0</v>
      </c>
      <c r="O774" s="1" t="s">
        <v>5349</v>
      </c>
      <c r="P774" s="5">
        <v>0.13</v>
      </c>
      <c r="Q774" s="5">
        <v>0</v>
      </c>
      <c r="R774" s="1" t="s">
        <v>5351</v>
      </c>
      <c r="S774" s="5">
        <v>0.13</v>
      </c>
      <c r="T774" s="5">
        <v>0.01</v>
      </c>
      <c r="U774" s="1" t="s">
        <v>5351</v>
      </c>
      <c r="V774" s="1" t="s">
        <v>5523</v>
      </c>
      <c r="W774" s="1" t="s">
        <v>5534</v>
      </c>
      <c r="X774" s="1" t="s">
        <v>5542</v>
      </c>
      <c r="Y774" s="1" t="s">
        <v>4588</v>
      </c>
      <c r="Z774" s="1" t="s">
        <v>5536</v>
      </c>
    </row>
    <row r="775" spans="1:26" x14ac:dyDescent="0.2">
      <c r="A775" s="1" t="s">
        <v>5346</v>
      </c>
      <c r="B775" s="1" t="s">
        <v>4587</v>
      </c>
      <c r="C775" s="3">
        <v>42163</v>
      </c>
      <c r="D775" s="1" t="s">
        <v>3641</v>
      </c>
      <c r="E775" s="1" t="s">
        <v>5528</v>
      </c>
      <c r="F775" s="5">
        <v>0.06</v>
      </c>
      <c r="G775" s="5">
        <v>0.06</v>
      </c>
      <c r="H775" s="5">
        <v>0.01</v>
      </c>
      <c r="I775" s="1" t="s">
        <v>5348</v>
      </c>
      <c r="J775" s="5">
        <v>0</v>
      </c>
      <c r="K775" s="5">
        <v>0</v>
      </c>
      <c r="L775" s="1" t="s">
        <v>5349</v>
      </c>
      <c r="M775" s="5">
        <v>0</v>
      </c>
      <c r="N775" s="5">
        <v>0</v>
      </c>
      <c r="O775" s="1" t="s">
        <v>5349</v>
      </c>
      <c r="P775" s="5">
        <v>0.06</v>
      </c>
      <c r="Q775" s="5">
        <v>0</v>
      </c>
      <c r="R775" s="1" t="s">
        <v>5351</v>
      </c>
      <c r="S775" s="5">
        <v>0.06</v>
      </c>
      <c r="T775" s="5">
        <v>0</v>
      </c>
      <c r="U775" s="1" t="s">
        <v>5351</v>
      </c>
      <c r="V775" s="1" t="s">
        <v>5523</v>
      </c>
      <c r="W775" s="1" t="s">
        <v>5534</v>
      </c>
      <c r="X775" s="1" t="s">
        <v>5542</v>
      </c>
      <c r="Y775" s="1" t="s">
        <v>4588</v>
      </c>
      <c r="Z775" s="1" t="s">
        <v>5536</v>
      </c>
    </row>
    <row r="776" spans="1:26" x14ac:dyDescent="0.2">
      <c r="A776" s="1" t="s">
        <v>5346</v>
      </c>
      <c r="B776" s="1" t="s">
        <v>4587</v>
      </c>
      <c r="C776" s="3">
        <v>42163</v>
      </c>
      <c r="D776" s="1" t="s">
        <v>3641</v>
      </c>
      <c r="E776" s="1" t="s">
        <v>5528</v>
      </c>
      <c r="F776" s="5">
        <v>0.06</v>
      </c>
      <c r="G776" s="5">
        <v>0.06</v>
      </c>
      <c r="H776" s="5">
        <v>0.01</v>
      </c>
      <c r="I776" s="1" t="s">
        <v>5348</v>
      </c>
      <c r="J776" s="5">
        <v>0</v>
      </c>
      <c r="K776" s="5">
        <v>0</v>
      </c>
      <c r="L776" s="1" t="s">
        <v>5349</v>
      </c>
      <c r="M776" s="5">
        <v>0</v>
      </c>
      <c r="N776" s="5">
        <v>0</v>
      </c>
      <c r="O776" s="1" t="s">
        <v>5349</v>
      </c>
      <c r="P776" s="5">
        <v>0.06</v>
      </c>
      <c r="Q776" s="5">
        <v>0</v>
      </c>
      <c r="R776" s="1" t="s">
        <v>5351</v>
      </c>
      <c r="S776" s="5">
        <v>0.06</v>
      </c>
      <c r="T776" s="5">
        <v>0</v>
      </c>
      <c r="U776" s="1" t="s">
        <v>5351</v>
      </c>
      <c r="V776" s="1" t="s">
        <v>5523</v>
      </c>
      <c r="W776" s="1" t="s">
        <v>5534</v>
      </c>
      <c r="X776" s="1" t="s">
        <v>5542</v>
      </c>
      <c r="Y776" s="1" t="s">
        <v>4588</v>
      </c>
      <c r="Z776" s="1" t="s">
        <v>5536</v>
      </c>
    </row>
    <row r="777" spans="1:26" x14ac:dyDescent="0.2">
      <c r="A777" s="1" t="s">
        <v>5346</v>
      </c>
      <c r="B777" s="1" t="s">
        <v>4587</v>
      </c>
      <c r="C777" s="3">
        <v>42163</v>
      </c>
      <c r="D777" s="1" t="s">
        <v>3641</v>
      </c>
      <c r="E777" s="1" t="s">
        <v>5528</v>
      </c>
      <c r="F777" s="5">
        <v>0.06</v>
      </c>
      <c r="G777" s="5">
        <v>0.06</v>
      </c>
      <c r="H777" s="5">
        <v>0.01</v>
      </c>
      <c r="I777" s="1" t="s">
        <v>5348</v>
      </c>
      <c r="J777" s="5">
        <v>0</v>
      </c>
      <c r="K777" s="5">
        <v>0</v>
      </c>
      <c r="L777" s="1" t="s">
        <v>5349</v>
      </c>
      <c r="M777" s="5">
        <v>0</v>
      </c>
      <c r="N777" s="5">
        <v>0</v>
      </c>
      <c r="O777" s="1" t="s">
        <v>5349</v>
      </c>
      <c r="P777" s="5">
        <v>0.06</v>
      </c>
      <c r="Q777" s="5">
        <v>0</v>
      </c>
      <c r="R777" s="1" t="s">
        <v>5351</v>
      </c>
      <c r="S777" s="5">
        <v>0.06</v>
      </c>
      <c r="T777" s="5">
        <v>0</v>
      </c>
      <c r="U777" s="1" t="s">
        <v>5351</v>
      </c>
      <c r="V777" s="1" t="s">
        <v>5523</v>
      </c>
      <c r="W777" s="1" t="s">
        <v>5534</v>
      </c>
      <c r="X777" s="1" t="s">
        <v>5542</v>
      </c>
      <c r="Y777" s="1" t="s">
        <v>4588</v>
      </c>
      <c r="Z777" s="1" t="s">
        <v>5536</v>
      </c>
    </row>
    <row r="778" spans="1:26" x14ac:dyDescent="0.2">
      <c r="A778" s="1" t="s">
        <v>5346</v>
      </c>
      <c r="B778" s="1" t="s">
        <v>4589</v>
      </c>
      <c r="C778" s="3">
        <v>42163</v>
      </c>
      <c r="D778" s="1" t="s">
        <v>3649</v>
      </c>
      <c r="E778" s="1" t="s">
        <v>5382</v>
      </c>
      <c r="F778" s="5">
        <v>2094.66</v>
      </c>
      <c r="G778" s="5">
        <v>1821.44</v>
      </c>
      <c r="H778" s="5">
        <v>72.86</v>
      </c>
      <c r="I778" s="1" t="s">
        <v>5406</v>
      </c>
      <c r="J778" s="5">
        <v>0</v>
      </c>
      <c r="K778" s="5">
        <v>0</v>
      </c>
      <c r="L778" s="1" t="s">
        <v>5349</v>
      </c>
      <c r="M778" s="5">
        <v>1821.44</v>
      </c>
      <c r="N778" s="5">
        <v>273.22000000000003</v>
      </c>
      <c r="O778" s="1" t="s">
        <v>3642</v>
      </c>
      <c r="P778" s="5">
        <v>1821.44</v>
      </c>
      <c r="Q778" s="5">
        <v>30.05</v>
      </c>
      <c r="R778" s="1" t="s">
        <v>5351</v>
      </c>
      <c r="S778" s="5">
        <v>1821.44</v>
      </c>
      <c r="T778" s="5">
        <v>138.43</v>
      </c>
      <c r="U778" s="1" t="s">
        <v>5351</v>
      </c>
      <c r="V778" s="1" t="s">
        <v>5351</v>
      </c>
      <c r="W778" s="1" t="s">
        <v>5641</v>
      </c>
      <c r="X778" s="1" t="s">
        <v>5408</v>
      </c>
      <c r="Y778" s="1" t="s">
        <v>5802</v>
      </c>
      <c r="Z778" s="1" t="s">
        <v>5803</v>
      </c>
    </row>
    <row r="779" spans="1:26" x14ac:dyDescent="0.2">
      <c r="A779" s="1" t="s">
        <v>5346</v>
      </c>
      <c r="B779" s="1" t="s">
        <v>4590</v>
      </c>
      <c r="C779" s="3">
        <v>42163</v>
      </c>
      <c r="D779" s="1" t="s">
        <v>3641</v>
      </c>
      <c r="E779" s="1" t="s">
        <v>5382</v>
      </c>
      <c r="F779" s="5">
        <v>916.83</v>
      </c>
      <c r="G779" s="5">
        <v>797.24</v>
      </c>
      <c r="H779" s="5">
        <v>95.67</v>
      </c>
      <c r="I779" s="1" t="s">
        <v>5348</v>
      </c>
      <c r="J779" s="5">
        <v>0</v>
      </c>
      <c r="K779" s="5">
        <v>0</v>
      </c>
      <c r="L779" s="1" t="s">
        <v>5349</v>
      </c>
      <c r="M779" s="5">
        <v>797.24</v>
      </c>
      <c r="N779" s="5">
        <v>119.59</v>
      </c>
      <c r="O779" s="1" t="s">
        <v>3642</v>
      </c>
      <c r="P779" s="5">
        <v>797.24</v>
      </c>
      <c r="Q779" s="5">
        <v>13.15</v>
      </c>
      <c r="R779" s="1" t="s">
        <v>5351</v>
      </c>
      <c r="S779" s="5">
        <v>797.24</v>
      </c>
      <c r="T779" s="5">
        <v>60.59</v>
      </c>
      <c r="U779" s="1" t="s">
        <v>5351</v>
      </c>
      <c r="V779" s="1" t="s">
        <v>5351</v>
      </c>
      <c r="W779" s="1" t="s">
        <v>4036</v>
      </c>
      <c r="X779" s="1" t="s">
        <v>5530</v>
      </c>
      <c r="Y779" s="1" t="s">
        <v>4591</v>
      </c>
      <c r="Z779" s="1" t="s">
        <v>1825</v>
      </c>
    </row>
    <row r="780" spans="1:26" x14ac:dyDescent="0.2">
      <c r="A780" s="1" t="s">
        <v>5346</v>
      </c>
      <c r="B780" s="1" t="s">
        <v>1826</v>
      </c>
      <c r="C780" s="3">
        <v>42163</v>
      </c>
      <c r="D780" s="1" t="s">
        <v>3662</v>
      </c>
      <c r="E780" s="1" t="s">
        <v>5347</v>
      </c>
      <c r="F780" s="5">
        <v>4035</v>
      </c>
      <c r="G780" s="5">
        <v>4035</v>
      </c>
      <c r="H780" s="5">
        <v>726.3</v>
      </c>
      <c r="I780" s="1" t="s">
        <v>5348</v>
      </c>
      <c r="J780" s="5">
        <v>0</v>
      </c>
      <c r="K780" s="5">
        <v>0</v>
      </c>
      <c r="L780" s="1" t="s">
        <v>5349</v>
      </c>
      <c r="M780" s="5">
        <v>0</v>
      </c>
      <c r="N780" s="5">
        <v>0</v>
      </c>
      <c r="O780" s="1" t="s">
        <v>5349</v>
      </c>
      <c r="P780" s="5">
        <v>4035</v>
      </c>
      <c r="Q780" s="5">
        <v>66.58</v>
      </c>
      <c r="R780" s="1" t="s">
        <v>5351</v>
      </c>
      <c r="S780" s="5">
        <v>4035</v>
      </c>
      <c r="T780" s="5">
        <v>306.66000000000003</v>
      </c>
      <c r="U780" s="1" t="s">
        <v>5351</v>
      </c>
      <c r="V780" s="1" t="s">
        <v>5351</v>
      </c>
      <c r="W780" s="1" t="s">
        <v>5672</v>
      </c>
      <c r="X780" s="1" t="s">
        <v>5408</v>
      </c>
      <c r="Y780" s="1" t="s">
        <v>5152</v>
      </c>
      <c r="Z780" s="1" t="s">
        <v>3934</v>
      </c>
    </row>
    <row r="781" spans="1:26" x14ac:dyDescent="0.2">
      <c r="A781" s="1" t="s">
        <v>5346</v>
      </c>
      <c r="B781" s="1" t="s">
        <v>1827</v>
      </c>
      <c r="C781" s="3">
        <v>42163</v>
      </c>
      <c r="D781" s="1" t="s">
        <v>3662</v>
      </c>
      <c r="E781" s="1" t="s">
        <v>5347</v>
      </c>
      <c r="F781" s="5">
        <v>1576.8</v>
      </c>
      <c r="G781" s="5">
        <v>1576.8</v>
      </c>
      <c r="H781" s="5">
        <v>283.82</v>
      </c>
      <c r="I781" s="1" t="s">
        <v>5348</v>
      </c>
      <c r="J781" s="5">
        <v>0</v>
      </c>
      <c r="K781" s="5">
        <v>0</v>
      </c>
      <c r="L781" s="1" t="s">
        <v>5349</v>
      </c>
      <c r="M781" s="5">
        <v>0</v>
      </c>
      <c r="N781" s="5">
        <v>0</v>
      </c>
      <c r="O781" s="1" t="s">
        <v>5349</v>
      </c>
      <c r="P781" s="5">
        <v>1576.8</v>
      </c>
      <c r="Q781" s="5">
        <v>26.02</v>
      </c>
      <c r="R781" s="1" t="s">
        <v>5351</v>
      </c>
      <c r="S781" s="5">
        <v>1576.8</v>
      </c>
      <c r="T781" s="5">
        <v>119.84</v>
      </c>
      <c r="U781" s="1" t="s">
        <v>5351</v>
      </c>
      <c r="V781" s="1" t="s">
        <v>5351</v>
      </c>
      <c r="W781" s="1" t="s">
        <v>5672</v>
      </c>
      <c r="X781" s="1" t="s">
        <v>5408</v>
      </c>
      <c r="Y781" s="1" t="s">
        <v>5157</v>
      </c>
      <c r="Z781" s="1" t="s">
        <v>3742</v>
      </c>
    </row>
    <row r="782" spans="1:26" x14ac:dyDescent="0.2">
      <c r="A782" s="1" t="s">
        <v>5346</v>
      </c>
      <c r="B782" s="1" t="s">
        <v>1828</v>
      </c>
      <c r="C782" s="3">
        <v>42163</v>
      </c>
      <c r="D782" s="1" t="s">
        <v>3662</v>
      </c>
      <c r="E782" s="1" t="s">
        <v>5347</v>
      </c>
      <c r="F782" s="5">
        <v>1021.2</v>
      </c>
      <c r="G782" s="5">
        <v>888</v>
      </c>
      <c r="H782" s="5">
        <v>159.84</v>
      </c>
      <c r="I782" s="1" t="s">
        <v>5348</v>
      </c>
      <c r="J782" s="5">
        <v>0</v>
      </c>
      <c r="K782" s="5">
        <v>0</v>
      </c>
      <c r="L782" s="1" t="s">
        <v>5349</v>
      </c>
      <c r="M782" s="5">
        <v>888</v>
      </c>
      <c r="N782" s="5">
        <v>133.19999999999999</v>
      </c>
      <c r="O782" s="1" t="s">
        <v>3642</v>
      </c>
      <c r="P782" s="5">
        <v>888</v>
      </c>
      <c r="Q782" s="5">
        <v>14.65</v>
      </c>
      <c r="R782" s="1" t="s">
        <v>5351</v>
      </c>
      <c r="S782" s="5">
        <v>888</v>
      </c>
      <c r="T782" s="5">
        <v>67.489999999999995</v>
      </c>
      <c r="U782" s="1" t="s">
        <v>5351</v>
      </c>
      <c r="V782" s="1" t="s">
        <v>5351</v>
      </c>
      <c r="W782" s="1" t="s">
        <v>1829</v>
      </c>
      <c r="X782" s="1" t="s">
        <v>5408</v>
      </c>
      <c r="Y782" s="1" t="s">
        <v>4749</v>
      </c>
      <c r="Z782" s="1" t="s">
        <v>3607</v>
      </c>
    </row>
    <row r="783" spans="1:26" x14ac:dyDescent="0.2">
      <c r="A783" s="1" t="s">
        <v>5346</v>
      </c>
      <c r="B783" s="1" t="s">
        <v>1830</v>
      </c>
      <c r="C783" s="3">
        <v>42163</v>
      </c>
      <c r="D783" s="1" t="s">
        <v>3662</v>
      </c>
      <c r="E783" s="1" t="s">
        <v>5347</v>
      </c>
      <c r="F783" s="5">
        <v>657</v>
      </c>
      <c r="G783" s="5">
        <v>657</v>
      </c>
      <c r="H783" s="5">
        <v>118.26</v>
      </c>
      <c r="I783" s="1" t="s">
        <v>5348</v>
      </c>
      <c r="J783" s="5">
        <v>0</v>
      </c>
      <c r="K783" s="5">
        <v>0</v>
      </c>
      <c r="L783" s="1" t="s">
        <v>5349</v>
      </c>
      <c r="M783" s="5">
        <v>0</v>
      </c>
      <c r="N783" s="5">
        <v>0</v>
      </c>
      <c r="O783" s="1" t="s">
        <v>5349</v>
      </c>
      <c r="P783" s="5">
        <v>657</v>
      </c>
      <c r="Q783" s="5">
        <v>10.84</v>
      </c>
      <c r="R783" s="1" t="s">
        <v>5351</v>
      </c>
      <c r="S783" s="5">
        <v>657</v>
      </c>
      <c r="T783" s="5">
        <v>49.93</v>
      </c>
      <c r="U783" s="1" t="s">
        <v>5351</v>
      </c>
      <c r="V783" s="1" t="s">
        <v>5351</v>
      </c>
      <c r="W783" s="1" t="s">
        <v>5672</v>
      </c>
      <c r="X783" s="1" t="s">
        <v>5408</v>
      </c>
      <c r="Y783" s="1" t="s">
        <v>4782</v>
      </c>
      <c r="Z783" s="1" t="s">
        <v>3742</v>
      </c>
    </row>
    <row r="784" spans="1:26" x14ac:dyDescent="0.2">
      <c r="A784" s="1" t="s">
        <v>5346</v>
      </c>
      <c r="B784" s="1" t="s">
        <v>1831</v>
      </c>
      <c r="C784" s="3">
        <v>42163</v>
      </c>
      <c r="D784" s="1" t="s">
        <v>3662</v>
      </c>
      <c r="E784" s="1" t="s">
        <v>5347</v>
      </c>
      <c r="F784" s="5">
        <v>177.59</v>
      </c>
      <c r="G784" s="5">
        <v>177.59</v>
      </c>
      <c r="H784" s="5">
        <v>31.97</v>
      </c>
      <c r="I784" s="1" t="s">
        <v>5348</v>
      </c>
      <c r="J784" s="5">
        <v>0</v>
      </c>
      <c r="K784" s="5">
        <v>0</v>
      </c>
      <c r="L784" s="1" t="s">
        <v>5349</v>
      </c>
      <c r="M784" s="5">
        <v>0</v>
      </c>
      <c r="N784" s="5">
        <v>0</v>
      </c>
      <c r="O784" s="1" t="s">
        <v>5349</v>
      </c>
      <c r="P784" s="5">
        <v>177.59</v>
      </c>
      <c r="Q784" s="5">
        <v>2.93</v>
      </c>
      <c r="R784" s="1" t="s">
        <v>5351</v>
      </c>
      <c r="S784" s="5">
        <v>177.59</v>
      </c>
      <c r="T784" s="5">
        <v>13.5</v>
      </c>
      <c r="U784" s="1" t="s">
        <v>5351</v>
      </c>
      <c r="V784" s="1" t="s">
        <v>5351</v>
      </c>
      <c r="W784" s="1" t="s">
        <v>5672</v>
      </c>
      <c r="X784" s="1" t="s">
        <v>5408</v>
      </c>
      <c r="Y784" s="1" t="s">
        <v>4753</v>
      </c>
      <c r="Z784" s="1" t="s">
        <v>4750</v>
      </c>
    </row>
    <row r="785" spans="1:26" x14ac:dyDescent="0.2">
      <c r="A785" s="1" t="s">
        <v>5346</v>
      </c>
      <c r="B785" s="1" t="s">
        <v>1832</v>
      </c>
      <c r="C785" s="3">
        <v>42163</v>
      </c>
      <c r="D785" s="1" t="s">
        <v>3662</v>
      </c>
      <c r="E785" s="1" t="s">
        <v>5347</v>
      </c>
      <c r="F785" s="5">
        <v>928.05</v>
      </c>
      <c r="G785" s="5">
        <v>807</v>
      </c>
      <c r="H785" s="5">
        <v>145.26</v>
      </c>
      <c r="I785" s="1" t="s">
        <v>5348</v>
      </c>
      <c r="J785" s="5">
        <v>0</v>
      </c>
      <c r="K785" s="5">
        <v>0</v>
      </c>
      <c r="L785" s="1" t="s">
        <v>5349</v>
      </c>
      <c r="M785" s="5">
        <v>807</v>
      </c>
      <c r="N785" s="5">
        <v>121.05</v>
      </c>
      <c r="O785" s="1" t="s">
        <v>3642</v>
      </c>
      <c r="P785" s="5">
        <v>807</v>
      </c>
      <c r="Q785" s="5">
        <v>13.32</v>
      </c>
      <c r="R785" s="1" t="s">
        <v>5351</v>
      </c>
      <c r="S785" s="5">
        <v>807</v>
      </c>
      <c r="T785" s="5">
        <v>61.33</v>
      </c>
      <c r="U785" s="1" t="s">
        <v>5351</v>
      </c>
      <c r="V785" s="1" t="s">
        <v>5351</v>
      </c>
      <c r="W785" s="1" t="s">
        <v>1829</v>
      </c>
      <c r="X785" s="1" t="s">
        <v>5408</v>
      </c>
      <c r="Y785" s="1" t="s">
        <v>4758</v>
      </c>
      <c r="Z785" s="1" t="s">
        <v>5674</v>
      </c>
    </row>
    <row r="786" spans="1:26" x14ac:dyDescent="0.2">
      <c r="A786" s="1" t="s">
        <v>5346</v>
      </c>
      <c r="B786" s="1" t="s">
        <v>1833</v>
      </c>
      <c r="C786" s="3">
        <v>42163</v>
      </c>
      <c r="D786" s="1" t="s">
        <v>3662</v>
      </c>
      <c r="E786" s="1" t="s">
        <v>5347</v>
      </c>
      <c r="F786" s="5">
        <v>220.8</v>
      </c>
      <c r="G786" s="5">
        <v>192</v>
      </c>
      <c r="H786" s="5">
        <v>34.56</v>
      </c>
      <c r="I786" s="1" t="s">
        <v>5348</v>
      </c>
      <c r="J786" s="5">
        <v>0</v>
      </c>
      <c r="K786" s="5">
        <v>0</v>
      </c>
      <c r="L786" s="1" t="s">
        <v>5349</v>
      </c>
      <c r="M786" s="5">
        <v>192</v>
      </c>
      <c r="N786" s="5">
        <v>28.8</v>
      </c>
      <c r="O786" s="1" t="s">
        <v>3642</v>
      </c>
      <c r="P786" s="5">
        <v>192</v>
      </c>
      <c r="Q786" s="5">
        <v>3.17</v>
      </c>
      <c r="R786" s="1" t="s">
        <v>5351</v>
      </c>
      <c r="S786" s="5">
        <v>192</v>
      </c>
      <c r="T786" s="5">
        <v>14.59</v>
      </c>
      <c r="U786" s="1" t="s">
        <v>5351</v>
      </c>
      <c r="V786" s="1" t="s">
        <v>5351</v>
      </c>
      <c r="W786" s="1" t="s">
        <v>1829</v>
      </c>
      <c r="X786" s="1" t="s">
        <v>5530</v>
      </c>
      <c r="Y786" s="1" t="s">
        <v>1834</v>
      </c>
      <c r="Z786" s="1" t="s">
        <v>1835</v>
      </c>
    </row>
    <row r="787" spans="1:26" x14ac:dyDescent="0.2">
      <c r="A787" s="1" t="s">
        <v>5346</v>
      </c>
      <c r="B787" s="1" t="s">
        <v>1836</v>
      </c>
      <c r="C787" s="3">
        <v>42163</v>
      </c>
      <c r="D787" s="1" t="s">
        <v>3641</v>
      </c>
      <c r="E787" s="1" t="s">
        <v>5382</v>
      </c>
      <c r="F787" s="5">
        <v>38.01</v>
      </c>
      <c r="G787" s="5">
        <v>38.01</v>
      </c>
      <c r="H787" s="5">
        <v>4.5599999999999996</v>
      </c>
      <c r="I787" s="1" t="s">
        <v>5348</v>
      </c>
      <c r="J787" s="5">
        <v>0</v>
      </c>
      <c r="K787" s="5">
        <v>0</v>
      </c>
      <c r="L787" s="1" t="s">
        <v>5349</v>
      </c>
      <c r="M787" s="5">
        <v>0</v>
      </c>
      <c r="N787" s="5">
        <v>0</v>
      </c>
      <c r="O787" s="1" t="s">
        <v>5349</v>
      </c>
      <c r="P787" s="5">
        <v>38.01</v>
      </c>
      <c r="Q787" s="5">
        <v>0.63</v>
      </c>
      <c r="R787" s="1" t="s">
        <v>5351</v>
      </c>
      <c r="S787" s="5">
        <v>38.01</v>
      </c>
      <c r="T787" s="5">
        <v>2.89</v>
      </c>
      <c r="U787" s="1" t="s">
        <v>5351</v>
      </c>
      <c r="V787" s="1" t="s">
        <v>5351</v>
      </c>
      <c r="W787" s="1" t="s">
        <v>1837</v>
      </c>
      <c r="X787" s="1" t="s">
        <v>5542</v>
      </c>
      <c r="Y787" s="1" t="s">
        <v>1838</v>
      </c>
      <c r="Z787" s="1" t="s">
        <v>1839</v>
      </c>
    </row>
    <row r="788" spans="1:26" x14ac:dyDescent="0.2">
      <c r="A788" s="1" t="s">
        <v>5346</v>
      </c>
      <c r="B788" s="1" t="s">
        <v>1840</v>
      </c>
      <c r="C788" s="3">
        <v>42163</v>
      </c>
      <c r="D788" s="1" t="s">
        <v>3641</v>
      </c>
      <c r="E788" s="1" t="s">
        <v>5382</v>
      </c>
      <c r="F788" s="5">
        <v>180</v>
      </c>
      <c r="G788" s="5">
        <v>180</v>
      </c>
      <c r="H788" s="5">
        <v>21.6</v>
      </c>
      <c r="I788" s="1" t="s">
        <v>5348</v>
      </c>
      <c r="J788" s="5">
        <v>0</v>
      </c>
      <c r="K788" s="5">
        <v>0</v>
      </c>
      <c r="L788" s="1" t="s">
        <v>5349</v>
      </c>
      <c r="M788" s="5">
        <v>0</v>
      </c>
      <c r="N788" s="5">
        <v>0</v>
      </c>
      <c r="O788" s="1" t="s">
        <v>5349</v>
      </c>
      <c r="P788" s="5">
        <v>180</v>
      </c>
      <c r="Q788" s="5">
        <v>2.97</v>
      </c>
      <c r="R788" s="1" t="s">
        <v>5351</v>
      </c>
      <c r="S788" s="5">
        <v>180</v>
      </c>
      <c r="T788" s="5">
        <v>13.68</v>
      </c>
      <c r="U788" s="1" t="s">
        <v>5351</v>
      </c>
      <c r="V788" s="1" t="s">
        <v>5351</v>
      </c>
      <c r="W788" s="1" t="s">
        <v>1837</v>
      </c>
      <c r="X788" s="1" t="s">
        <v>5542</v>
      </c>
      <c r="Y788" s="1" t="s">
        <v>1841</v>
      </c>
      <c r="Z788" s="1" t="s">
        <v>1842</v>
      </c>
    </row>
    <row r="789" spans="1:26" x14ac:dyDescent="0.2">
      <c r="A789" s="1" t="s">
        <v>5346</v>
      </c>
      <c r="B789" s="1" t="s">
        <v>1843</v>
      </c>
      <c r="C789" s="3">
        <v>42163</v>
      </c>
      <c r="D789" s="1" t="s">
        <v>3641</v>
      </c>
      <c r="E789" s="1" t="s">
        <v>5382</v>
      </c>
      <c r="F789" s="5">
        <v>180</v>
      </c>
      <c r="G789" s="5">
        <v>180</v>
      </c>
      <c r="H789" s="5">
        <v>21.6</v>
      </c>
      <c r="I789" s="1" t="s">
        <v>5348</v>
      </c>
      <c r="J789" s="5">
        <v>0</v>
      </c>
      <c r="K789" s="5">
        <v>0</v>
      </c>
      <c r="L789" s="1" t="s">
        <v>5349</v>
      </c>
      <c r="M789" s="5">
        <v>0</v>
      </c>
      <c r="N789" s="5">
        <v>0</v>
      </c>
      <c r="O789" s="1" t="s">
        <v>5349</v>
      </c>
      <c r="P789" s="5">
        <v>180</v>
      </c>
      <c r="Q789" s="5">
        <v>2.97</v>
      </c>
      <c r="R789" s="1" t="s">
        <v>5351</v>
      </c>
      <c r="S789" s="5">
        <v>180</v>
      </c>
      <c r="T789" s="5">
        <v>13.68</v>
      </c>
      <c r="U789" s="1" t="s">
        <v>5351</v>
      </c>
      <c r="V789" s="1" t="s">
        <v>5351</v>
      </c>
      <c r="W789" s="1" t="s">
        <v>1837</v>
      </c>
      <c r="X789" s="1" t="s">
        <v>5542</v>
      </c>
      <c r="Y789" s="1" t="s">
        <v>1844</v>
      </c>
      <c r="Z789" s="1" t="s">
        <v>1839</v>
      </c>
    </row>
    <row r="790" spans="1:26" x14ac:dyDescent="0.2">
      <c r="A790" s="1" t="s">
        <v>5346</v>
      </c>
      <c r="B790" s="1" t="s">
        <v>1843</v>
      </c>
      <c r="C790" s="3">
        <v>42163</v>
      </c>
      <c r="D790" s="1" t="s">
        <v>3641</v>
      </c>
      <c r="E790" s="1" t="s">
        <v>5382</v>
      </c>
      <c r="F790" s="5">
        <v>613.52</v>
      </c>
      <c r="G790" s="5">
        <v>613.52</v>
      </c>
      <c r="H790" s="5">
        <v>73.62</v>
      </c>
      <c r="I790" s="1" t="s">
        <v>5348</v>
      </c>
      <c r="J790" s="5">
        <v>0</v>
      </c>
      <c r="K790" s="5">
        <v>0</v>
      </c>
      <c r="L790" s="1" t="s">
        <v>5349</v>
      </c>
      <c r="M790" s="5">
        <v>0</v>
      </c>
      <c r="N790" s="5">
        <v>0</v>
      </c>
      <c r="O790" s="1" t="s">
        <v>5349</v>
      </c>
      <c r="P790" s="5">
        <v>613.52</v>
      </c>
      <c r="Q790" s="5">
        <v>10.119999999999999</v>
      </c>
      <c r="R790" s="1" t="s">
        <v>5351</v>
      </c>
      <c r="S790" s="5">
        <v>613.52</v>
      </c>
      <c r="T790" s="5">
        <v>46.63</v>
      </c>
      <c r="U790" s="1" t="s">
        <v>5351</v>
      </c>
      <c r="V790" s="1" t="s">
        <v>5351</v>
      </c>
      <c r="W790" s="1" t="s">
        <v>1837</v>
      </c>
      <c r="X790" s="1" t="s">
        <v>5542</v>
      </c>
      <c r="Y790" s="1" t="s">
        <v>1845</v>
      </c>
      <c r="Z790" s="1" t="s">
        <v>1846</v>
      </c>
    </row>
    <row r="791" spans="1:26" x14ac:dyDescent="0.2">
      <c r="A791" s="1" t="s">
        <v>5346</v>
      </c>
      <c r="B791" s="1" t="s">
        <v>1843</v>
      </c>
      <c r="C791" s="3">
        <v>42163</v>
      </c>
      <c r="D791" s="1" t="s">
        <v>3641</v>
      </c>
      <c r="E791" s="1" t="s">
        <v>5382</v>
      </c>
      <c r="F791" s="5">
        <v>213.59</v>
      </c>
      <c r="G791" s="5">
        <v>213.59</v>
      </c>
      <c r="H791" s="5">
        <v>25.63</v>
      </c>
      <c r="I791" s="1" t="s">
        <v>5348</v>
      </c>
      <c r="J791" s="5">
        <v>0</v>
      </c>
      <c r="K791" s="5">
        <v>0</v>
      </c>
      <c r="L791" s="1" t="s">
        <v>5349</v>
      </c>
      <c r="M791" s="5">
        <v>0</v>
      </c>
      <c r="N791" s="5">
        <v>0</v>
      </c>
      <c r="O791" s="1" t="s">
        <v>5349</v>
      </c>
      <c r="P791" s="5">
        <v>213.59</v>
      </c>
      <c r="Q791" s="5">
        <v>3.52</v>
      </c>
      <c r="R791" s="1" t="s">
        <v>5351</v>
      </c>
      <c r="S791" s="5">
        <v>213.59</v>
      </c>
      <c r="T791" s="5">
        <v>16.23</v>
      </c>
      <c r="U791" s="1" t="s">
        <v>5351</v>
      </c>
      <c r="V791" s="1" t="s">
        <v>5351</v>
      </c>
      <c r="W791" s="1" t="s">
        <v>1837</v>
      </c>
      <c r="X791" s="1" t="s">
        <v>5542</v>
      </c>
      <c r="Y791" s="1" t="s">
        <v>1847</v>
      </c>
      <c r="Z791" s="1" t="s">
        <v>1848</v>
      </c>
    </row>
    <row r="792" spans="1:26" x14ac:dyDescent="0.2">
      <c r="A792" s="1" t="s">
        <v>5346</v>
      </c>
      <c r="B792" s="1" t="s">
        <v>1849</v>
      </c>
      <c r="C792" s="3">
        <v>42163</v>
      </c>
      <c r="D792" s="1" t="s">
        <v>3662</v>
      </c>
      <c r="E792" s="1" t="s">
        <v>5347</v>
      </c>
      <c r="F792" s="5">
        <v>98.6</v>
      </c>
      <c r="G792" s="5">
        <v>98.6</v>
      </c>
      <c r="H792" s="5">
        <v>17.75</v>
      </c>
      <c r="I792" s="1" t="s">
        <v>5417</v>
      </c>
      <c r="J792" s="5">
        <v>0</v>
      </c>
      <c r="K792" s="5">
        <v>0</v>
      </c>
      <c r="L792" s="1" t="s">
        <v>5349</v>
      </c>
      <c r="M792" s="5">
        <v>85.74</v>
      </c>
      <c r="N792" s="5">
        <v>12.86</v>
      </c>
      <c r="O792" s="1" t="s">
        <v>3642</v>
      </c>
      <c r="P792" s="5">
        <v>85.74</v>
      </c>
      <c r="Q792" s="5">
        <v>1.41</v>
      </c>
      <c r="R792" s="1" t="s">
        <v>5351</v>
      </c>
      <c r="S792" s="5">
        <v>85.74</v>
      </c>
      <c r="T792" s="5">
        <v>6.52</v>
      </c>
      <c r="U792" s="1" t="s">
        <v>5351</v>
      </c>
      <c r="V792" s="1" t="s">
        <v>5351</v>
      </c>
      <c r="W792" s="1" t="s">
        <v>1850</v>
      </c>
      <c r="X792" s="1" t="s">
        <v>5408</v>
      </c>
      <c r="Y792" s="1" t="s">
        <v>1851</v>
      </c>
      <c r="Z792" s="1" t="s">
        <v>1852</v>
      </c>
    </row>
    <row r="793" spans="1:26" x14ac:dyDescent="0.2">
      <c r="A793" s="1" t="s">
        <v>5346</v>
      </c>
      <c r="B793" s="1" t="s">
        <v>1849</v>
      </c>
      <c r="C793" s="3">
        <v>42163</v>
      </c>
      <c r="D793" s="1" t="s">
        <v>3662</v>
      </c>
      <c r="E793" s="1" t="s">
        <v>5347</v>
      </c>
      <c r="F793" s="5">
        <v>77.760000000000005</v>
      </c>
      <c r="G793" s="5">
        <v>77.760000000000005</v>
      </c>
      <c r="H793" s="5">
        <v>14</v>
      </c>
      <c r="I793" s="1" t="s">
        <v>5417</v>
      </c>
      <c r="J793" s="5">
        <v>0</v>
      </c>
      <c r="K793" s="5">
        <v>0</v>
      </c>
      <c r="L793" s="1" t="s">
        <v>5349</v>
      </c>
      <c r="M793" s="5">
        <v>67.62</v>
      </c>
      <c r="N793" s="5">
        <v>10.14</v>
      </c>
      <c r="O793" s="1" t="s">
        <v>3642</v>
      </c>
      <c r="P793" s="5">
        <v>67.62</v>
      </c>
      <c r="Q793" s="5">
        <v>1.1200000000000001</v>
      </c>
      <c r="R793" s="1" t="s">
        <v>5351</v>
      </c>
      <c r="S793" s="5">
        <v>67.62</v>
      </c>
      <c r="T793" s="5">
        <v>5.14</v>
      </c>
      <c r="U793" s="1" t="s">
        <v>5351</v>
      </c>
      <c r="V793" s="1" t="s">
        <v>5351</v>
      </c>
      <c r="W793" s="1" t="s">
        <v>1850</v>
      </c>
      <c r="X793" s="1" t="s">
        <v>5408</v>
      </c>
      <c r="Y793" s="1" t="s">
        <v>1853</v>
      </c>
      <c r="Z793" s="1" t="s">
        <v>1854</v>
      </c>
    </row>
    <row r="794" spans="1:26" x14ac:dyDescent="0.2">
      <c r="A794" s="1" t="s">
        <v>5346</v>
      </c>
      <c r="B794" s="1" t="s">
        <v>1855</v>
      </c>
      <c r="C794" s="3">
        <v>42163</v>
      </c>
      <c r="D794" s="1" t="s">
        <v>3662</v>
      </c>
      <c r="E794" s="1" t="s">
        <v>5347</v>
      </c>
      <c r="F794" s="5">
        <v>344.31</v>
      </c>
      <c r="G794" s="5">
        <v>344.31</v>
      </c>
      <c r="H794" s="5">
        <v>61.98</v>
      </c>
      <c r="I794" s="1" t="s">
        <v>5348</v>
      </c>
      <c r="J794" s="5">
        <v>0</v>
      </c>
      <c r="K794" s="5">
        <v>0</v>
      </c>
      <c r="L794" s="1" t="s">
        <v>5349</v>
      </c>
      <c r="M794" s="5">
        <v>0</v>
      </c>
      <c r="N794" s="5">
        <v>0</v>
      </c>
      <c r="O794" s="1" t="s">
        <v>5349</v>
      </c>
      <c r="P794" s="5">
        <v>344.31</v>
      </c>
      <c r="Q794" s="5">
        <v>5.68</v>
      </c>
      <c r="R794" s="1" t="s">
        <v>5351</v>
      </c>
      <c r="S794" s="5">
        <v>344.31</v>
      </c>
      <c r="T794" s="5">
        <v>26.17</v>
      </c>
      <c r="U794" s="1" t="s">
        <v>5351</v>
      </c>
      <c r="V794" s="1" t="s">
        <v>5351</v>
      </c>
      <c r="W794" s="1" t="s">
        <v>3818</v>
      </c>
      <c r="X794" s="1" t="s">
        <v>5530</v>
      </c>
      <c r="Y794" s="1" t="s">
        <v>1856</v>
      </c>
      <c r="Z794" s="1" t="s">
        <v>1857</v>
      </c>
    </row>
    <row r="795" spans="1:26" x14ac:dyDescent="0.2">
      <c r="A795" s="1" t="s">
        <v>5346</v>
      </c>
      <c r="B795" s="1" t="s">
        <v>1858</v>
      </c>
      <c r="C795" s="3">
        <v>42163</v>
      </c>
      <c r="D795" s="1" t="s">
        <v>3662</v>
      </c>
      <c r="E795" s="1" t="s">
        <v>5347</v>
      </c>
      <c r="F795" s="5">
        <v>218.89</v>
      </c>
      <c r="G795" s="5">
        <v>218.89</v>
      </c>
      <c r="H795" s="5">
        <v>39.4</v>
      </c>
      <c r="I795" s="1" t="s">
        <v>5348</v>
      </c>
      <c r="J795" s="5">
        <v>0</v>
      </c>
      <c r="K795" s="5">
        <v>0</v>
      </c>
      <c r="L795" s="1" t="s">
        <v>5349</v>
      </c>
      <c r="M795" s="5">
        <v>0</v>
      </c>
      <c r="N795" s="5">
        <v>0</v>
      </c>
      <c r="O795" s="1" t="s">
        <v>5349</v>
      </c>
      <c r="P795" s="5">
        <v>218.89</v>
      </c>
      <c r="Q795" s="5">
        <v>3.61</v>
      </c>
      <c r="R795" s="1" t="s">
        <v>5351</v>
      </c>
      <c r="S795" s="5">
        <v>218.89</v>
      </c>
      <c r="T795" s="5">
        <v>16.64</v>
      </c>
      <c r="U795" s="1" t="s">
        <v>5351</v>
      </c>
      <c r="V795" s="1" t="s">
        <v>5351</v>
      </c>
      <c r="W795" s="1" t="s">
        <v>3974</v>
      </c>
      <c r="X795" s="1" t="s">
        <v>5542</v>
      </c>
      <c r="Y795" s="1" t="s">
        <v>1859</v>
      </c>
      <c r="Z795" s="1" t="s">
        <v>3993</v>
      </c>
    </row>
    <row r="796" spans="1:26" x14ac:dyDescent="0.2">
      <c r="A796" s="1" t="s">
        <v>5346</v>
      </c>
      <c r="B796" s="1" t="s">
        <v>1860</v>
      </c>
      <c r="C796" s="3">
        <v>42163</v>
      </c>
      <c r="D796" s="1" t="s">
        <v>3662</v>
      </c>
      <c r="E796" s="1" t="s">
        <v>5347</v>
      </c>
      <c r="F796" s="5">
        <v>313.95</v>
      </c>
      <c r="G796" s="5">
        <v>273</v>
      </c>
      <c r="H796" s="5">
        <v>49.14</v>
      </c>
      <c r="I796" s="1" t="s">
        <v>5348</v>
      </c>
      <c r="J796" s="5">
        <v>0</v>
      </c>
      <c r="K796" s="5">
        <v>0</v>
      </c>
      <c r="L796" s="1" t="s">
        <v>5349</v>
      </c>
      <c r="M796" s="5">
        <v>273</v>
      </c>
      <c r="N796" s="5">
        <v>40.950000000000003</v>
      </c>
      <c r="O796" s="1" t="s">
        <v>3642</v>
      </c>
      <c r="P796" s="5">
        <v>273</v>
      </c>
      <c r="Q796" s="5">
        <v>4.5</v>
      </c>
      <c r="R796" s="1" t="s">
        <v>5351</v>
      </c>
      <c r="S796" s="5">
        <v>273</v>
      </c>
      <c r="T796" s="5">
        <v>20.75</v>
      </c>
      <c r="U796" s="1" t="s">
        <v>5351</v>
      </c>
      <c r="V796" s="1" t="s">
        <v>5351</v>
      </c>
      <c r="W796" s="1" t="s">
        <v>4030</v>
      </c>
      <c r="X796" s="1" t="s">
        <v>5408</v>
      </c>
      <c r="Y796" s="1" t="s">
        <v>1861</v>
      </c>
      <c r="Z796" s="1" t="s">
        <v>1862</v>
      </c>
    </row>
    <row r="797" spans="1:26" x14ac:dyDescent="0.2">
      <c r="A797" s="1" t="s">
        <v>5346</v>
      </c>
      <c r="B797" s="1" t="s">
        <v>1863</v>
      </c>
      <c r="C797" s="3">
        <v>42163</v>
      </c>
      <c r="D797" s="1" t="s">
        <v>3662</v>
      </c>
      <c r="E797" s="1" t="s">
        <v>5347</v>
      </c>
      <c r="F797" s="5">
        <v>271.2</v>
      </c>
      <c r="G797" s="5">
        <v>271.2</v>
      </c>
      <c r="H797" s="5">
        <v>48.82</v>
      </c>
      <c r="I797" s="1" t="s">
        <v>5348</v>
      </c>
      <c r="J797" s="5">
        <v>0</v>
      </c>
      <c r="K797" s="5">
        <v>0</v>
      </c>
      <c r="L797" s="1" t="s">
        <v>5349</v>
      </c>
      <c r="M797" s="5">
        <v>0</v>
      </c>
      <c r="N797" s="5">
        <v>0</v>
      </c>
      <c r="O797" s="1" t="s">
        <v>5349</v>
      </c>
      <c r="P797" s="5">
        <v>271.2</v>
      </c>
      <c r="Q797" s="5">
        <v>4.47</v>
      </c>
      <c r="R797" s="1" t="s">
        <v>5351</v>
      </c>
      <c r="S797" s="5">
        <v>271.2</v>
      </c>
      <c r="T797" s="5">
        <v>20.61</v>
      </c>
      <c r="U797" s="1" t="s">
        <v>5351</v>
      </c>
      <c r="V797" s="1" t="s">
        <v>5351</v>
      </c>
      <c r="W797" s="1" t="s">
        <v>3974</v>
      </c>
      <c r="X797" s="1" t="s">
        <v>5542</v>
      </c>
      <c r="Y797" s="1" t="s">
        <v>1864</v>
      </c>
      <c r="Z797" s="1" t="s">
        <v>1865</v>
      </c>
    </row>
    <row r="798" spans="1:26" x14ac:dyDescent="0.2">
      <c r="A798" s="1" t="s">
        <v>5346</v>
      </c>
      <c r="B798" s="1" t="s">
        <v>1866</v>
      </c>
      <c r="C798" s="3">
        <v>42163</v>
      </c>
      <c r="D798" s="1" t="s">
        <v>3662</v>
      </c>
      <c r="E798" s="1" t="s">
        <v>5347</v>
      </c>
      <c r="F798" s="5">
        <v>377.52</v>
      </c>
      <c r="G798" s="5">
        <v>377.52</v>
      </c>
      <c r="H798" s="5">
        <v>67.95</v>
      </c>
      <c r="I798" s="1" t="s">
        <v>5348</v>
      </c>
      <c r="J798" s="5">
        <v>0</v>
      </c>
      <c r="K798" s="5">
        <v>0</v>
      </c>
      <c r="L798" s="1" t="s">
        <v>5349</v>
      </c>
      <c r="M798" s="5">
        <v>0</v>
      </c>
      <c r="N798" s="5">
        <v>0</v>
      </c>
      <c r="O798" s="1" t="s">
        <v>5349</v>
      </c>
      <c r="P798" s="5">
        <v>377.52</v>
      </c>
      <c r="Q798" s="5">
        <v>6.23</v>
      </c>
      <c r="R798" s="1" t="s">
        <v>5351</v>
      </c>
      <c r="S798" s="5">
        <v>377.52</v>
      </c>
      <c r="T798" s="5">
        <v>28.69</v>
      </c>
      <c r="U798" s="1" t="s">
        <v>5351</v>
      </c>
      <c r="V798" s="1" t="s">
        <v>5351</v>
      </c>
      <c r="W798" s="1" t="s">
        <v>3974</v>
      </c>
      <c r="X798" s="1" t="s">
        <v>5542</v>
      </c>
      <c r="Y798" s="1" t="s">
        <v>1867</v>
      </c>
      <c r="Z798" s="1" t="s">
        <v>3993</v>
      </c>
    </row>
    <row r="799" spans="1:26" x14ac:dyDescent="0.2">
      <c r="A799" s="1" t="s">
        <v>5346</v>
      </c>
      <c r="B799" s="1" t="s">
        <v>1868</v>
      </c>
      <c r="C799" s="3">
        <v>42163</v>
      </c>
      <c r="D799" s="1" t="s">
        <v>3662</v>
      </c>
      <c r="E799" s="1" t="s">
        <v>5347</v>
      </c>
      <c r="F799" s="5">
        <v>3.99</v>
      </c>
      <c r="G799" s="5">
        <v>3.99</v>
      </c>
      <c r="H799" s="5">
        <v>0.72</v>
      </c>
      <c r="I799" s="1" t="s">
        <v>5348</v>
      </c>
      <c r="J799" s="5">
        <v>0</v>
      </c>
      <c r="K799" s="5">
        <v>0</v>
      </c>
      <c r="L799" s="1" t="s">
        <v>5349</v>
      </c>
      <c r="M799" s="5">
        <v>0</v>
      </c>
      <c r="N799" s="5">
        <v>0</v>
      </c>
      <c r="O799" s="1" t="s">
        <v>5349</v>
      </c>
      <c r="P799" s="5">
        <v>3.99</v>
      </c>
      <c r="Q799" s="5">
        <v>7.0000000000000007E-2</v>
      </c>
      <c r="R799" s="1" t="s">
        <v>5351</v>
      </c>
      <c r="S799" s="5">
        <v>3.99</v>
      </c>
      <c r="T799" s="5">
        <v>0.3</v>
      </c>
      <c r="U799" s="1" t="s">
        <v>5351</v>
      </c>
      <c r="V799" s="1" t="s">
        <v>5351</v>
      </c>
      <c r="W799" s="1" t="s">
        <v>3818</v>
      </c>
      <c r="X799" s="1" t="s">
        <v>5542</v>
      </c>
      <c r="Y799" s="1" t="s">
        <v>3992</v>
      </c>
      <c r="Z799" s="1" t="s">
        <v>3993</v>
      </c>
    </row>
    <row r="800" spans="1:26" x14ac:dyDescent="0.2">
      <c r="A800" s="1" t="s">
        <v>5346</v>
      </c>
      <c r="B800" s="1" t="s">
        <v>1869</v>
      </c>
      <c r="C800" s="3">
        <v>42163</v>
      </c>
      <c r="D800" s="1" t="s">
        <v>3662</v>
      </c>
      <c r="E800" s="1" t="s">
        <v>5347</v>
      </c>
      <c r="F800" s="5">
        <v>1614.01</v>
      </c>
      <c r="G800" s="5">
        <v>1614.01</v>
      </c>
      <c r="H800" s="5">
        <v>290.52</v>
      </c>
      <c r="I800" s="1" t="s">
        <v>5348</v>
      </c>
      <c r="J800" s="5">
        <v>0</v>
      </c>
      <c r="K800" s="5">
        <v>0</v>
      </c>
      <c r="L800" s="1" t="s">
        <v>5349</v>
      </c>
      <c r="M800" s="5">
        <v>0</v>
      </c>
      <c r="N800" s="5">
        <v>0</v>
      </c>
      <c r="O800" s="1" t="s">
        <v>5349</v>
      </c>
      <c r="P800" s="5">
        <v>1614.01</v>
      </c>
      <c r="Q800" s="5">
        <v>26.63</v>
      </c>
      <c r="R800" s="1" t="s">
        <v>5351</v>
      </c>
      <c r="S800" s="5">
        <v>1614.01</v>
      </c>
      <c r="T800" s="5">
        <v>122.66</v>
      </c>
      <c r="U800" s="1" t="s">
        <v>5351</v>
      </c>
      <c r="V800" s="1" t="s">
        <v>5351</v>
      </c>
      <c r="W800" s="1" t="s">
        <v>5672</v>
      </c>
      <c r="X800" s="1" t="s">
        <v>5530</v>
      </c>
      <c r="Y800" s="1" t="s">
        <v>5149</v>
      </c>
      <c r="Z800" s="1" t="s">
        <v>3934</v>
      </c>
    </row>
    <row r="801" spans="1:26" x14ac:dyDescent="0.2">
      <c r="A801" s="1" t="s">
        <v>5346</v>
      </c>
      <c r="B801" s="1" t="s">
        <v>1870</v>
      </c>
      <c r="C801" s="3">
        <v>42163</v>
      </c>
      <c r="D801" s="1" t="s">
        <v>3662</v>
      </c>
      <c r="E801" s="1" t="s">
        <v>5347</v>
      </c>
      <c r="F801" s="5">
        <v>7.35</v>
      </c>
      <c r="G801" s="5">
        <v>7.35</v>
      </c>
      <c r="H801" s="5">
        <v>1.32</v>
      </c>
      <c r="I801" s="1" t="s">
        <v>5348</v>
      </c>
      <c r="J801" s="5">
        <v>0</v>
      </c>
      <c r="K801" s="5">
        <v>0</v>
      </c>
      <c r="L801" s="1" t="s">
        <v>5349</v>
      </c>
      <c r="M801" s="5">
        <v>0</v>
      </c>
      <c r="N801" s="5">
        <v>0</v>
      </c>
      <c r="O801" s="1" t="s">
        <v>5349</v>
      </c>
      <c r="P801" s="5">
        <v>7.35</v>
      </c>
      <c r="Q801" s="5">
        <v>0.12</v>
      </c>
      <c r="R801" s="1" t="s">
        <v>5351</v>
      </c>
      <c r="S801" s="5">
        <v>7.35</v>
      </c>
      <c r="T801" s="5">
        <v>0.56000000000000005</v>
      </c>
      <c r="U801" s="1" t="s">
        <v>5351</v>
      </c>
      <c r="V801" s="1" t="s">
        <v>5351</v>
      </c>
      <c r="W801" s="1" t="s">
        <v>3974</v>
      </c>
      <c r="X801" s="1" t="s">
        <v>5408</v>
      </c>
      <c r="Y801" s="1" t="s">
        <v>1871</v>
      </c>
      <c r="Z801" s="1" t="s">
        <v>1872</v>
      </c>
    </row>
    <row r="802" spans="1:26" x14ac:dyDescent="0.2">
      <c r="A802" s="1" t="s">
        <v>5346</v>
      </c>
      <c r="B802" s="1" t="s">
        <v>1873</v>
      </c>
      <c r="C802" s="3">
        <v>42163</v>
      </c>
      <c r="D802" s="1" t="s">
        <v>3662</v>
      </c>
      <c r="E802" s="1" t="s">
        <v>5347</v>
      </c>
      <c r="F802" s="5">
        <v>1314.01</v>
      </c>
      <c r="G802" s="5">
        <v>1314.01</v>
      </c>
      <c r="H802" s="5">
        <v>236.52</v>
      </c>
      <c r="I802" s="1" t="s">
        <v>5348</v>
      </c>
      <c r="J802" s="5">
        <v>0</v>
      </c>
      <c r="K802" s="5">
        <v>0</v>
      </c>
      <c r="L802" s="1" t="s">
        <v>5349</v>
      </c>
      <c r="M802" s="5">
        <v>0</v>
      </c>
      <c r="N802" s="5">
        <v>0</v>
      </c>
      <c r="O802" s="1" t="s">
        <v>5349</v>
      </c>
      <c r="P802" s="5">
        <v>1314.01</v>
      </c>
      <c r="Q802" s="5">
        <v>21.68</v>
      </c>
      <c r="R802" s="1" t="s">
        <v>5351</v>
      </c>
      <c r="S802" s="5">
        <v>1314.01</v>
      </c>
      <c r="T802" s="5">
        <v>99.86</v>
      </c>
      <c r="U802" s="1" t="s">
        <v>5351</v>
      </c>
      <c r="V802" s="1" t="s">
        <v>5351</v>
      </c>
      <c r="W802" s="1" t="s">
        <v>5672</v>
      </c>
      <c r="X802" s="1" t="s">
        <v>5408</v>
      </c>
      <c r="Y802" s="1" t="s">
        <v>5157</v>
      </c>
      <c r="Z802" s="1" t="s">
        <v>3742</v>
      </c>
    </row>
    <row r="803" spans="1:26" x14ac:dyDescent="0.2">
      <c r="A803" s="1" t="s">
        <v>5346</v>
      </c>
      <c r="B803" s="1" t="s">
        <v>1874</v>
      </c>
      <c r="C803" s="3">
        <v>42163</v>
      </c>
      <c r="D803" s="1" t="s">
        <v>3662</v>
      </c>
      <c r="E803" s="1" t="s">
        <v>5347</v>
      </c>
      <c r="F803" s="5">
        <v>37.35</v>
      </c>
      <c r="G803" s="5">
        <v>37.35</v>
      </c>
      <c r="H803" s="5">
        <v>6.72</v>
      </c>
      <c r="I803" s="1" t="s">
        <v>5348</v>
      </c>
      <c r="J803" s="5">
        <v>0</v>
      </c>
      <c r="K803" s="5">
        <v>0</v>
      </c>
      <c r="L803" s="1" t="s">
        <v>5349</v>
      </c>
      <c r="M803" s="5">
        <v>0</v>
      </c>
      <c r="N803" s="5">
        <v>0</v>
      </c>
      <c r="O803" s="1" t="s">
        <v>5349</v>
      </c>
      <c r="P803" s="5">
        <v>37.35</v>
      </c>
      <c r="Q803" s="5">
        <v>0.62</v>
      </c>
      <c r="R803" s="1" t="s">
        <v>5351</v>
      </c>
      <c r="S803" s="5">
        <v>37.35</v>
      </c>
      <c r="T803" s="5">
        <v>2.84</v>
      </c>
      <c r="U803" s="1" t="s">
        <v>5351</v>
      </c>
      <c r="V803" s="1" t="s">
        <v>5351</v>
      </c>
      <c r="W803" s="1" t="s">
        <v>3974</v>
      </c>
      <c r="X803" s="1" t="s">
        <v>5542</v>
      </c>
      <c r="Y803" s="1" t="s">
        <v>3975</v>
      </c>
      <c r="Z803" s="1" t="s">
        <v>3976</v>
      </c>
    </row>
    <row r="804" spans="1:26" x14ac:dyDescent="0.2">
      <c r="A804" s="1" t="s">
        <v>5346</v>
      </c>
      <c r="B804" s="1" t="s">
        <v>1875</v>
      </c>
      <c r="C804" s="3">
        <v>42163</v>
      </c>
      <c r="D804" s="1" t="s">
        <v>3662</v>
      </c>
      <c r="E804" s="1" t="s">
        <v>5347</v>
      </c>
      <c r="F804" s="5">
        <v>31.29</v>
      </c>
      <c r="G804" s="5">
        <v>31.29</v>
      </c>
      <c r="H804" s="5">
        <v>5.63</v>
      </c>
      <c r="I804" s="1" t="s">
        <v>5348</v>
      </c>
      <c r="J804" s="5">
        <v>0</v>
      </c>
      <c r="K804" s="5">
        <v>0</v>
      </c>
      <c r="L804" s="1" t="s">
        <v>5349</v>
      </c>
      <c r="M804" s="5">
        <v>0</v>
      </c>
      <c r="N804" s="5">
        <v>0</v>
      </c>
      <c r="O804" s="1" t="s">
        <v>5349</v>
      </c>
      <c r="P804" s="5">
        <v>31.29</v>
      </c>
      <c r="Q804" s="5">
        <v>0.52</v>
      </c>
      <c r="R804" s="1" t="s">
        <v>5351</v>
      </c>
      <c r="S804" s="5">
        <v>31.29</v>
      </c>
      <c r="T804" s="5">
        <v>2.38</v>
      </c>
      <c r="U804" s="1" t="s">
        <v>5351</v>
      </c>
      <c r="V804" s="1" t="s">
        <v>5351</v>
      </c>
      <c r="W804" s="1" t="s">
        <v>3974</v>
      </c>
      <c r="X804" s="1" t="s">
        <v>5542</v>
      </c>
      <c r="Y804" s="1" t="s">
        <v>1876</v>
      </c>
      <c r="Z804" s="1" t="s">
        <v>1877</v>
      </c>
    </row>
    <row r="805" spans="1:26" x14ac:dyDescent="0.2">
      <c r="A805" s="1" t="s">
        <v>5346</v>
      </c>
      <c r="B805" s="1" t="s">
        <v>1878</v>
      </c>
      <c r="C805" s="3">
        <v>42163</v>
      </c>
      <c r="D805" s="1" t="s">
        <v>3641</v>
      </c>
      <c r="E805" s="1" t="s">
        <v>5528</v>
      </c>
      <c r="F805" s="5">
        <v>127.7</v>
      </c>
      <c r="G805" s="5">
        <v>127.7</v>
      </c>
      <c r="H805" s="5">
        <v>15.32</v>
      </c>
      <c r="I805" s="1" t="s">
        <v>5348</v>
      </c>
      <c r="J805" s="5">
        <v>0</v>
      </c>
      <c r="K805" s="5">
        <v>0</v>
      </c>
      <c r="L805" s="1" t="s">
        <v>5349</v>
      </c>
      <c r="M805" s="5">
        <v>0</v>
      </c>
      <c r="N805" s="5">
        <v>0</v>
      </c>
      <c r="O805" s="1" t="s">
        <v>5349</v>
      </c>
      <c r="P805" s="5">
        <v>127.7</v>
      </c>
      <c r="Q805" s="5">
        <v>2.11</v>
      </c>
      <c r="R805" s="1" t="s">
        <v>5351</v>
      </c>
      <c r="S805" s="5">
        <v>127.7</v>
      </c>
      <c r="T805" s="5">
        <v>9.7100000000000009</v>
      </c>
      <c r="U805" s="1" t="s">
        <v>5351</v>
      </c>
      <c r="V805" s="1" t="s">
        <v>5351</v>
      </c>
      <c r="W805" s="1" t="s">
        <v>5534</v>
      </c>
      <c r="X805" s="1" t="s">
        <v>5542</v>
      </c>
      <c r="Y805" s="1" t="s">
        <v>4588</v>
      </c>
      <c r="Z805" s="1" t="s">
        <v>5536</v>
      </c>
    </row>
    <row r="806" spans="1:26" x14ac:dyDescent="0.2">
      <c r="A806" s="1" t="s">
        <v>5346</v>
      </c>
      <c r="B806" s="1" t="s">
        <v>1878</v>
      </c>
      <c r="C806" s="3">
        <v>42163</v>
      </c>
      <c r="D806" s="1" t="s">
        <v>3641</v>
      </c>
      <c r="E806" s="1" t="s">
        <v>5528</v>
      </c>
      <c r="F806" s="5">
        <v>63.85</v>
      </c>
      <c r="G806" s="5">
        <v>63.85</v>
      </c>
      <c r="H806" s="5">
        <v>7.66</v>
      </c>
      <c r="I806" s="1" t="s">
        <v>5348</v>
      </c>
      <c r="J806" s="5">
        <v>0</v>
      </c>
      <c r="K806" s="5">
        <v>0</v>
      </c>
      <c r="L806" s="1" t="s">
        <v>5349</v>
      </c>
      <c r="M806" s="5">
        <v>0</v>
      </c>
      <c r="N806" s="5">
        <v>0</v>
      </c>
      <c r="O806" s="1" t="s">
        <v>5349</v>
      </c>
      <c r="P806" s="5">
        <v>63.85</v>
      </c>
      <c r="Q806" s="5">
        <v>1.05</v>
      </c>
      <c r="R806" s="1" t="s">
        <v>5351</v>
      </c>
      <c r="S806" s="5">
        <v>63.85</v>
      </c>
      <c r="T806" s="5">
        <v>4.8499999999999996</v>
      </c>
      <c r="U806" s="1" t="s">
        <v>5351</v>
      </c>
      <c r="V806" s="1" t="s">
        <v>5351</v>
      </c>
      <c r="W806" s="1" t="s">
        <v>5534</v>
      </c>
      <c r="X806" s="1" t="s">
        <v>5542</v>
      </c>
      <c r="Y806" s="1" t="s">
        <v>4588</v>
      </c>
      <c r="Z806" s="1" t="s">
        <v>5536</v>
      </c>
    </row>
    <row r="807" spans="1:26" x14ac:dyDescent="0.2">
      <c r="A807" s="1" t="s">
        <v>5346</v>
      </c>
      <c r="B807" s="1" t="s">
        <v>1878</v>
      </c>
      <c r="C807" s="3">
        <v>42163</v>
      </c>
      <c r="D807" s="1" t="s">
        <v>3641</v>
      </c>
      <c r="E807" s="1" t="s">
        <v>5528</v>
      </c>
      <c r="F807" s="5">
        <v>63.85</v>
      </c>
      <c r="G807" s="5">
        <v>63.85</v>
      </c>
      <c r="H807" s="5">
        <v>7.66</v>
      </c>
      <c r="I807" s="1" t="s">
        <v>5348</v>
      </c>
      <c r="J807" s="5">
        <v>0</v>
      </c>
      <c r="K807" s="5">
        <v>0</v>
      </c>
      <c r="L807" s="1" t="s">
        <v>5349</v>
      </c>
      <c r="M807" s="5">
        <v>0</v>
      </c>
      <c r="N807" s="5">
        <v>0</v>
      </c>
      <c r="O807" s="1" t="s">
        <v>5349</v>
      </c>
      <c r="P807" s="5">
        <v>63.85</v>
      </c>
      <c r="Q807" s="5">
        <v>1.05</v>
      </c>
      <c r="R807" s="1" t="s">
        <v>5351</v>
      </c>
      <c r="S807" s="5">
        <v>63.85</v>
      </c>
      <c r="T807" s="5">
        <v>4.8499999999999996</v>
      </c>
      <c r="U807" s="1" t="s">
        <v>5351</v>
      </c>
      <c r="V807" s="1" t="s">
        <v>5351</v>
      </c>
      <c r="W807" s="1" t="s">
        <v>5534</v>
      </c>
      <c r="X807" s="1" t="s">
        <v>5542</v>
      </c>
      <c r="Y807" s="1" t="s">
        <v>4588</v>
      </c>
      <c r="Z807" s="1" t="s">
        <v>5536</v>
      </c>
    </row>
    <row r="808" spans="1:26" x14ac:dyDescent="0.2">
      <c r="A808" s="1" t="s">
        <v>5346</v>
      </c>
      <c r="B808" s="1" t="s">
        <v>1878</v>
      </c>
      <c r="C808" s="3">
        <v>42163</v>
      </c>
      <c r="D808" s="1" t="s">
        <v>3641</v>
      </c>
      <c r="E808" s="1" t="s">
        <v>5528</v>
      </c>
      <c r="F808" s="5">
        <v>63.85</v>
      </c>
      <c r="G808" s="5">
        <v>63.85</v>
      </c>
      <c r="H808" s="5">
        <v>7.66</v>
      </c>
      <c r="I808" s="1" t="s">
        <v>5348</v>
      </c>
      <c r="J808" s="5">
        <v>0</v>
      </c>
      <c r="K808" s="5">
        <v>0</v>
      </c>
      <c r="L808" s="1" t="s">
        <v>5349</v>
      </c>
      <c r="M808" s="5">
        <v>0</v>
      </c>
      <c r="N808" s="5">
        <v>0</v>
      </c>
      <c r="O808" s="1" t="s">
        <v>5349</v>
      </c>
      <c r="P808" s="5">
        <v>63.85</v>
      </c>
      <c r="Q808" s="5">
        <v>1.05</v>
      </c>
      <c r="R808" s="1" t="s">
        <v>5351</v>
      </c>
      <c r="S808" s="5">
        <v>63.85</v>
      </c>
      <c r="T808" s="5">
        <v>4.8499999999999996</v>
      </c>
      <c r="U808" s="1" t="s">
        <v>5351</v>
      </c>
      <c r="V808" s="1" t="s">
        <v>5351</v>
      </c>
      <c r="W808" s="1" t="s">
        <v>5534</v>
      </c>
      <c r="X808" s="1" t="s">
        <v>5542</v>
      </c>
      <c r="Y808" s="1" t="s">
        <v>4588</v>
      </c>
      <c r="Z808" s="1" t="s">
        <v>5536</v>
      </c>
    </row>
    <row r="809" spans="1:26" x14ac:dyDescent="0.2">
      <c r="A809" s="1" t="s">
        <v>5346</v>
      </c>
      <c r="B809" s="1" t="s">
        <v>1878</v>
      </c>
      <c r="C809" s="3">
        <v>42163</v>
      </c>
      <c r="D809" s="1" t="s">
        <v>3641</v>
      </c>
      <c r="E809" s="1" t="s">
        <v>5528</v>
      </c>
      <c r="F809" s="5">
        <v>127.7</v>
      </c>
      <c r="G809" s="5">
        <v>127.7</v>
      </c>
      <c r="H809" s="5">
        <v>15.32</v>
      </c>
      <c r="I809" s="1" t="s">
        <v>5348</v>
      </c>
      <c r="J809" s="5">
        <v>0</v>
      </c>
      <c r="K809" s="5">
        <v>0</v>
      </c>
      <c r="L809" s="1" t="s">
        <v>5349</v>
      </c>
      <c r="M809" s="5">
        <v>0</v>
      </c>
      <c r="N809" s="5">
        <v>0</v>
      </c>
      <c r="O809" s="1" t="s">
        <v>5349</v>
      </c>
      <c r="P809" s="5">
        <v>127.7</v>
      </c>
      <c r="Q809" s="5">
        <v>2.11</v>
      </c>
      <c r="R809" s="1" t="s">
        <v>5351</v>
      </c>
      <c r="S809" s="5">
        <v>127.7</v>
      </c>
      <c r="T809" s="5">
        <v>9.7100000000000009</v>
      </c>
      <c r="U809" s="1" t="s">
        <v>5351</v>
      </c>
      <c r="V809" s="1" t="s">
        <v>5351</v>
      </c>
      <c r="W809" s="1" t="s">
        <v>5534</v>
      </c>
      <c r="X809" s="1" t="s">
        <v>5542</v>
      </c>
      <c r="Y809" s="1" t="s">
        <v>4588</v>
      </c>
      <c r="Z809" s="1" t="s">
        <v>5536</v>
      </c>
    </row>
    <row r="810" spans="1:26" x14ac:dyDescent="0.2">
      <c r="A810" s="1" t="s">
        <v>5346</v>
      </c>
      <c r="B810" s="1" t="s">
        <v>1880</v>
      </c>
      <c r="C810" s="3">
        <v>42163</v>
      </c>
      <c r="D810" s="1" t="s">
        <v>3662</v>
      </c>
      <c r="E810" s="1" t="s">
        <v>5347</v>
      </c>
      <c r="F810" s="5">
        <v>37.35</v>
      </c>
      <c r="G810" s="5">
        <v>37.35</v>
      </c>
      <c r="H810" s="5">
        <v>6.72</v>
      </c>
      <c r="I810" s="1" t="s">
        <v>5348</v>
      </c>
      <c r="J810" s="5">
        <v>0</v>
      </c>
      <c r="K810" s="5">
        <v>0</v>
      </c>
      <c r="L810" s="1" t="s">
        <v>5349</v>
      </c>
      <c r="M810" s="5">
        <v>0</v>
      </c>
      <c r="N810" s="5">
        <v>0</v>
      </c>
      <c r="O810" s="1" t="s">
        <v>5349</v>
      </c>
      <c r="P810" s="5">
        <v>37.35</v>
      </c>
      <c r="Q810" s="5">
        <v>0.62</v>
      </c>
      <c r="R810" s="1" t="s">
        <v>5351</v>
      </c>
      <c r="S810" s="5">
        <v>37.35</v>
      </c>
      <c r="T810" s="5">
        <v>2.84</v>
      </c>
      <c r="U810" s="1" t="s">
        <v>5351</v>
      </c>
      <c r="V810" s="1" t="s">
        <v>5351</v>
      </c>
      <c r="W810" s="1" t="s">
        <v>3974</v>
      </c>
      <c r="X810" s="1" t="s">
        <v>5542</v>
      </c>
      <c r="Y810" s="1" t="s">
        <v>3975</v>
      </c>
      <c r="Z810" s="1" t="s">
        <v>3976</v>
      </c>
    </row>
    <row r="811" spans="1:26" x14ac:dyDescent="0.2">
      <c r="A811" s="1" t="s">
        <v>5346</v>
      </c>
      <c r="B811" s="1" t="s">
        <v>1881</v>
      </c>
      <c r="C811" s="3">
        <v>42163</v>
      </c>
      <c r="D811" s="1" t="s">
        <v>3662</v>
      </c>
      <c r="E811" s="1" t="s">
        <v>5347</v>
      </c>
      <c r="F811" s="5">
        <v>37.35</v>
      </c>
      <c r="G811" s="5">
        <v>37.35</v>
      </c>
      <c r="H811" s="5">
        <v>6.72</v>
      </c>
      <c r="I811" s="1" t="s">
        <v>5348</v>
      </c>
      <c r="J811" s="5">
        <v>0</v>
      </c>
      <c r="K811" s="5">
        <v>0</v>
      </c>
      <c r="L811" s="1" t="s">
        <v>5349</v>
      </c>
      <c r="M811" s="5">
        <v>0</v>
      </c>
      <c r="N811" s="5">
        <v>0</v>
      </c>
      <c r="O811" s="1" t="s">
        <v>5349</v>
      </c>
      <c r="P811" s="5">
        <v>37.35</v>
      </c>
      <c r="Q811" s="5">
        <v>0.62</v>
      </c>
      <c r="R811" s="1" t="s">
        <v>5351</v>
      </c>
      <c r="S811" s="5">
        <v>37.35</v>
      </c>
      <c r="T811" s="5">
        <v>2.84</v>
      </c>
      <c r="U811" s="1" t="s">
        <v>5351</v>
      </c>
      <c r="V811" s="1" t="s">
        <v>5351</v>
      </c>
      <c r="W811" s="1" t="s">
        <v>3974</v>
      </c>
      <c r="X811" s="1" t="s">
        <v>5542</v>
      </c>
      <c r="Y811" s="1" t="s">
        <v>3975</v>
      </c>
      <c r="Z811" s="1" t="s">
        <v>3976</v>
      </c>
    </row>
    <row r="812" spans="1:26" x14ac:dyDescent="0.2">
      <c r="A812" s="1" t="s">
        <v>5346</v>
      </c>
      <c r="B812" s="1" t="s">
        <v>1882</v>
      </c>
      <c r="C812" s="3">
        <v>42163</v>
      </c>
      <c r="D812" s="1" t="s">
        <v>3641</v>
      </c>
      <c r="E812" s="1" t="s">
        <v>4804</v>
      </c>
      <c r="F812" s="5">
        <v>300</v>
      </c>
      <c r="G812" s="5">
        <v>300</v>
      </c>
      <c r="H812" s="5">
        <v>21</v>
      </c>
      <c r="I812" s="1" t="s">
        <v>5348</v>
      </c>
      <c r="J812" s="5">
        <v>0</v>
      </c>
      <c r="K812" s="5">
        <v>0</v>
      </c>
      <c r="L812" s="1" t="s">
        <v>5349</v>
      </c>
      <c r="M812" s="5">
        <v>0</v>
      </c>
      <c r="N812" s="5">
        <v>0</v>
      </c>
      <c r="O812" s="1" t="s">
        <v>5349</v>
      </c>
      <c r="P812" s="5">
        <v>300</v>
      </c>
      <c r="Q812" s="5">
        <v>4.95</v>
      </c>
      <c r="R812" s="1" t="s">
        <v>5351</v>
      </c>
      <c r="S812" s="5">
        <v>300</v>
      </c>
      <c r="T812" s="5">
        <v>22.8</v>
      </c>
      <c r="U812" s="1" t="s">
        <v>5351</v>
      </c>
      <c r="V812" s="1" t="s">
        <v>5351</v>
      </c>
      <c r="W812" s="1" t="s">
        <v>3717</v>
      </c>
      <c r="X812" s="1" t="s">
        <v>5530</v>
      </c>
      <c r="Y812" s="1" t="s">
        <v>1883</v>
      </c>
      <c r="Z812" s="1" t="s">
        <v>1884</v>
      </c>
    </row>
    <row r="813" spans="1:26" x14ac:dyDescent="0.2">
      <c r="A813" s="1" t="s">
        <v>5346</v>
      </c>
      <c r="B813" s="1" t="s">
        <v>1885</v>
      </c>
      <c r="C813" s="3">
        <v>42163</v>
      </c>
      <c r="D813" s="1" t="s">
        <v>3662</v>
      </c>
      <c r="E813" s="1" t="s">
        <v>5347</v>
      </c>
      <c r="F813" s="5">
        <v>758.75</v>
      </c>
      <c r="G813" s="5">
        <v>0</v>
      </c>
      <c r="H813" s="5">
        <v>0</v>
      </c>
      <c r="I813" s="1" t="s">
        <v>5349</v>
      </c>
      <c r="J813" s="5">
        <v>0</v>
      </c>
      <c r="K813" s="5">
        <v>0</v>
      </c>
      <c r="L813" s="1" t="s">
        <v>5349</v>
      </c>
      <c r="M813" s="5">
        <v>0</v>
      </c>
      <c r="N813" s="5">
        <v>0</v>
      </c>
      <c r="O813" s="1" t="s">
        <v>5349</v>
      </c>
      <c r="P813" s="5">
        <v>758.75</v>
      </c>
      <c r="Q813" s="5">
        <v>12.52</v>
      </c>
      <c r="R813" s="1" t="s">
        <v>5351</v>
      </c>
      <c r="S813" s="5">
        <v>758.75</v>
      </c>
      <c r="T813" s="5">
        <v>57.67</v>
      </c>
      <c r="U813" s="1" t="s">
        <v>5351</v>
      </c>
      <c r="V813" s="1" t="s">
        <v>5351</v>
      </c>
      <c r="W813" s="1" t="s">
        <v>4827</v>
      </c>
      <c r="X813" s="1" t="s">
        <v>5408</v>
      </c>
      <c r="Y813" s="1" t="s">
        <v>4828</v>
      </c>
      <c r="Z813" s="1" t="s">
        <v>4829</v>
      </c>
    </row>
    <row r="814" spans="1:26" x14ac:dyDescent="0.2">
      <c r="A814" s="1" t="s">
        <v>5346</v>
      </c>
      <c r="B814" s="1" t="s">
        <v>1886</v>
      </c>
      <c r="C814" s="3">
        <v>42163</v>
      </c>
      <c r="D814" s="1" t="s">
        <v>3662</v>
      </c>
      <c r="E814" s="1" t="s">
        <v>5347</v>
      </c>
      <c r="F814" s="5">
        <v>37.35</v>
      </c>
      <c r="G814" s="5">
        <v>37.35</v>
      </c>
      <c r="H814" s="5">
        <v>6.72</v>
      </c>
      <c r="I814" s="1" t="s">
        <v>5348</v>
      </c>
      <c r="J814" s="5">
        <v>0</v>
      </c>
      <c r="K814" s="5">
        <v>0</v>
      </c>
      <c r="L814" s="1" t="s">
        <v>5349</v>
      </c>
      <c r="M814" s="5">
        <v>0</v>
      </c>
      <c r="N814" s="5">
        <v>0</v>
      </c>
      <c r="O814" s="1" t="s">
        <v>5349</v>
      </c>
      <c r="P814" s="5">
        <v>37.35</v>
      </c>
      <c r="Q814" s="5">
        <v>0.62</v>
      </c>
      <c r="R814" s="1" t="s">
        <v>5351</v>
      </c>
      <c r="S814" s="5">
        <v>37.35</v>
      </c>
      <c r="T814" s="5">
        <v>2.84</v>
      </c>
      <c r="U814" s="1" t="s">
        <v>5351</v>
      </c>
      <c r="V814" s="1" t="s">
        <v>5351</v>
      </c>
      <c r="W814" s="1" t="s">
        <v>3974</v>
      </c>
      <c r="X814" s="1" t="s">
        <v>5542</v>
      </c>
      <c r="Y814" s="1" t="s">
        <v>3975</v>
      </c>
      <c r="Z814" s="1" t="s">
        <v>3976</v>
      </c>
    </row>
    <row r="815" spans="1:26" x14ac:dyDescent="0.2">
      <c r="A815" s="1" t="s">
        <v>5346</v>
      </c>
      <c r="B815" s="1" t="s">
        <v>1887</v>
      </c>
      <c r="C815" s="3">
        <v>42163</v>
      </c>
      <c r="D815" s="1" t="s">
        <v>3662</v>
      </c>
      <c r="E815" s="1" t="s">
        <v>5347</v>
      </c>
      <c r="F815" s="5">
        <v>33.75</v>
      </c>
      <c r="G815" s="5">
        <v>33.75</v>
      </c>
      <c r="H815" s="5">
        <v>6.08</v>
      </c>
      <c r="I815" s="1" t="s">
        <v>5348</v>
      </c>
      <c r="J815" s="5">
        <v>0</v>
      </c>
      <c r="K815" s="5">
        <v>0</v>
      </c>
      <c r="L815" s="1" t="s">
        <v>5349</v>
      </c>
      <c r="M815" s="5">
        <v>0</v>
      </c>
      <c r="N815" s="5">
        <v>0</v>
      </c>
      <c r="O815" s="1" t="s">
        <v>5349</v>
      </c>
      <c r="P815" s="5">
        <v>33.75</v>
      </c>
      <c r="Q815" s="5">
        <v>0.56000000000000005</v>
      </c>
      <c r="R815" s="1" t="s">
        <v>5351</v>
      </c>
      <c r="S815" s="5">
        <v>33.75</v>
      </c>
      <c r="T815" s="5">
        <v>2.57</v>
      </c>
      <c r="U815" s="1" t="s">
        <v>5351</v>
      </c>
      <c r="V815" s="1" t="s">
        <v>5351</v>
      </c>
      <c r="W815" s="1" t="s">
        <v>3974</v>
      </c>
      <c r="X815" s="1" t="s">
        <v>5542</v>
      </c>
      <c r="Y815" s="1" t="s">
        <v>3975</v>
      </c>
      <c r="Z815" s="1" t="s">
        <v>3976</v>
      </c>
    </row>
    <row r="816" spans="1:26" x14ac:dyDescent="0.2">
      <c r="A816" s="1" t="s">
        <v>5346</v>
      </c>
      <c r="B816" s="1" t="s">
        <v>1888</v>
      </c>
      <c r="C816" s="3">
        <v>42163</v>
      </c>
      <c r="D816" s="1" t="s">
        <v>3662</v>
      </c>
      <c r="E816" s="1" t="s">
        <v>5347</v>
      </c>
      <c r="F816" s="5">
        <v>70.41</v>
      </c>
      <c r="G816" s="5">
        <v>70.41</v>
      </c>
      <c r="H816" s="5">
        <v>12.67</v>
      </c>
      <c r="I816" s="1" t="s">
        <v>5348</v>
      </c>
      <c r="J816" s="5">
        <v>0</v>
      </c>
      <c r="K816" s="5">
        <v>0</v>
      </c>
      <c r="L816" s="1" t="s">
        <v>5349</v>
      </c>
      <c r="M816" s="5">
        <v>0</v>
      </c>
      <c r="N816" s="5">
        <v>0</v>
      </c>
      <c r="O816" s="1" t="s">
        <v>5349</v>
      </c>
      <c r="P816" s="5">
        <v>70.41</v>
      </c>
      <c r="Q816" s="5">
        <v>1.1599999999999999</v>
      </c>
      <c r="R816" s="1" t="s">
        <v>5351</v>
      </c>
      <c r="S816" s="5">
        <v>70.41</v>
      </c>
      <c r="T816" s="5">
        <v>5.35</v>
      </c>
      <c r="U816" s="1" t="s">
        <v>5351</v>
      </c>
      <c r="V816" s="1" t="s">
        <v>5351</v>
      </c>
      <c r="W816" s="1" t="s">
        <v>3818</v>
      </c>
      <c r="X816" s="1" t="s">
        <v>5542</v>
      </c>
      <c r="Y816" s="1" t="s">
        <v>1889</v>
      </c>
      <c r="Z816" s="1" t="s">
        <v>1890</v>
      </c>
    </row>
    <row r="817" spans="1:26" x14ac:dyDescent="0.2">
      <c r="A817" s="1" t="s">
        <v>5346</v>
      </c>
      <c r="B817" s="1" t="s">
        <v>1891</v>
      </c>
      <c r="C817" s="3">
        <v>42163</v>
      </c>
      <c r="D817" s="1" t="s">
        <v>3662</v>
      </c>
      <c r="E817" s="1" t="s">
        <v>5347</v>
      </c>
      <c r="F817" s="5">
        <v>1337.96</v>
      </c>
      <c r="G817" s="5">
        <v>1337.96</v>
      </c>
      <c r="H817" s="5">
        <v>240.83</v>
      </c>
      <c r="I817" s="1" t="s">
        <v>5348</v>
      </c>
      <c r="J817" s="5">
        <v>0</v>
      </c>
      <c r="K817" s="5">
        <v>0</v>
      </c>
      <c r="L817" s="1" t="s">
        <v>5349</v>
      </c>
      <c r="M817" s="5">
        <v>0</v>
      </c>
      <c r="N817" s="5">
        <v>0</v>
      </c>
      <c r="O817" s="1" t="s">
        <v>5349</v>
      </c>
      <c r="P817" s="5">
        <v>1337.96</v>
      </c>
      <c r="Q817" s="5">
        <v>22.08</v>
      </c>
      <c r="R817" s="1" t="s">
        <v>5351</v>
      </c>
      <c r="S817" s="5">
        <v>1337.96</v>
      </c>
      <c r="T817" s="5">
        <v>101.68</v>
      </c>
      <c r="U817" s="1" t="s">
        <v>5351</v>
      </c>
      <c r="V817" s="1" t="s">
        <v>5351</v>
      </c>
      <c r="W817" s="1" t="s">
        <v>3818</v>
      </c>
      <c r="X817" s="1" t="s">
        <v>5542</v>
      </c>
      <c r="Y817" s="1" t="s">
        <v>1892</v>
      </c>
      <c r="Z817" s="1" t="s">
        <v>1893</v>
      </c>
    </row>
    <row r="818" spans="1:26" x14ac:dyDescent="0.2">
      <c r="A818" s="1" t="s">
        <v>5346</v>
      </c>
      <c r="B818" s="1" t="s">
        <v>1894</v>
      </c>
      <c r="C818" s="3">
        <v>42163</v>
      </c>
      <c r="D818" s="1" t="s">
        <v>3662</v>
      </c>
      <c r="E818" s="1" t="s">
        <v>5347</v>
      </c>
      <c r="F818" s="5">
        <v>65.28</v>
      </c>
      <c r="G818" s="5">
        <v>65.28</v>
      </c>
      <c r="H818" s="5">
        <v>11.75</v>
      </c>
      <c r="I818" s="1" t="s">
        <v>5348</v>
      </c>
      <c r="J818" s="5">
        <v>0</v>
      </c>
      <c r="K818" s="5">
        <v>0</v>
      </c>
      <c r="L818" s="1" t="s">
        <v>5349</v>
      </c>
      <c r="M818" s="5">
        <v>0</v>
      </c>
      <c r="N818" s="5">
        <v>0</v>
      </c>
      <c r="O818" s="1" t="s">
        <v>5349</v>
      </c>
      <c r="P818" s="5">
        <v>65.28</v>
      </c>
      <c r="Q818" s="5">
        <v>1.08</v>
      </c>
      <c r="R818" s="1" t="s">
        <v>5351</v>
      </c>
      <c r="S818" s="5">
        <v>65.28</v>
      </c>
      <c r="T818" s="5">
        <v>4.96</v>
      </c>
      <c r="U818" s="1" t="s">
        <v>5351</v>
      </c>
      <c r="V818" s="1" t="s">
        <v>5351</v>
      </c>
      <c r="W818" s="1" t="s">
        <v>3818</v>
      </c>
      <c r="X818" s="1" t="s">
        <v>5530</v>
      </c>
      <c r="Y818" s="1" t="s">
        <v>1895</v>
      </c>
      <c r="Z818" s="1" t="s">
        <v>1896</v>
      </c>
    </row>
    <row r="819" spans="1:26" x14ac:dyDescent="0.2">
      <c r="A819" s="1" t="s">
        <v>5346</v>
      </c>
      <c r="B819" s="1" t="s">
        <v>1897</v>
      </c>
      <c r="C819" s="3">
        <v>42163</v>
      </c>
      <c r="D819" s="1" t="s">
        <v>3641</v>
      </c>
      <c r="E819" s="1" t="s">
        <v>5528</v>
      </c>
      <c r="F819" s="5">
        <v>6928</v>
      </c>
      <c r="G819" s="5">
        <v>6928</v>
      </c>
      <c r="H819" s="5">
        <v>277.12</v>
      </c>
      <c r="I819" s="1" t="s">
        <v>5042</v>
      </c>
      <c r="J819" s="5">
        <v>0</v>
      </c>
      <c r="K819" s="5">
        <v>0</v>
      </c>
      <c r="L819" s="1" t="s">
        <v>5349</v>
      </c>
      <c r="M819" s="5">
        <v>0</v>
      </c>
      <c r="N819" s="5">
        <v>0</v>
      </c>
      <c r="O819" s="1" t="s">
        <v>5349</v>
      </c>
      <c r="P819" s="5">
        <v>6928</v>
      </c>
      <c r="Q819" s="5">
        <v>114.31</v>
      </c>
      <c r="R819" s="1" t="s">
        <v>5351</v>
      </c>
      <c r="S819" s="5">
        <v>6928</v>
      </c>
      <c r="T819" s="5">
        <v>526.53</v>
      </c>
      <c r="U819" s="1" t="s">
        <v>5351</v>
      </c>
      <c r="V819" s="1" t="s">
        <v>5351</v>
      </c>
      <c r="W819" s="1" t="s">
        <v>1898</v>
      </c>
      <c r="X819" s="1" t="s">
        <v>5408</v>
      </c>
      <c r="Y819" s="1" t="s">
        <v>1899</v>
      </c>
      <c r="Z819" s="1" t="s">
        <v>1900</v>
      </c>
    </row>
    <row r="820" spans="1:26" x14ac:dyDescent="0.2">
      <c r="A820" s="1" t="s">
        <v>5346</v>
      </c>
      <c r="B820" s="1" t="s">
        <v>1901</v>
      </c>
      <c r="C820" s="3">
        <v>42163</v>
      </c>
      <c r="D820" s="1" t="s">
        <v>3662</v>
      </c>
      <c r="E820" s="1" t="s">
        <v>5347</v>
      </c>
      <c r="F820" s="5">
        <v>4433.46</v>
      </c>
      <c r="G820" s="5">
        <v>3855.18</v>
      </c>
      <c r="H820" s="5">
        <v>693.93</v>
      </c>
      <c r="I820" s="1" t="s">
        <v>5348</v>
      </c>
      <c r="J820" s="5">
        <v>0</v>
      </c>
      <c r="K820" s="5">
        <v>0</v>
      </c>
      <c r="L820" s="1" t="s">
        <v>5349</v>
      </c>
      <c r="M820" s="5">
        <v>3855.18</v>
      </c>
      <c r="N820" s="5">
        <v>578.28</v>
      </c>
      <c r="O820" s="1" t="s">
        <v>3642</v>
      </c>
      <c r="P820" s="5">
        <v>3855.18</v>
      </c>
      <c r="Q820" s="5">
        <v>63.61</v>
      </c>
      <c r="R820" s="1" t="s">
        <v>5351</v>
      </c>
      <c r="S820" s="5">
        <v>3855.18</v>
      </c>
      <c r="T820" s="5">
        <v>292.99</v>
      </c>
      <c r="U820" s="1" t="s">
        <v>5351</v>
      </c>
      <c r="V820" s="1" t="s">
        <v>5351</v>
      </c>
      <c r="W820" s="1" t="s">
        <v>1902</v>
      </c>
      <c r="X820" s="1" t="s">
        <v>5530</v>
      </c>
      <c r="Y820" s="1" t="s">
        <v>1903</v>
      </c>
      <c r="Z820" s="1" t="s">
        <v>1904</v>
      </c>
    </row>
    <row r="821" spans="1:26" x14ac:dyDescent="0.2">
      <c r="A821" s="1" t="s">
        <v>5346</v>
      </c>
      <c r="B821" s="1" t="s">
        <v>1905</v>
      </c>
      <c r="C821" s="3">
        <v>42163</v>
      </c>
      <c r="D821" s="1" t="s">
        <v>3662</v>
      </c>
      <c r="E821" s="1" t="s">
        <v>5347</v>
      </c>
      <c r="F821" s="5">
        <v>92.4</v>
      </c>
      <c r="G821" s="5">
        <v>92.4</v>
      </c>
      <c r="H821" s="5">
        <v>16.63</v>
      </c>
      <c r="I821" s="1" t="s">
        <v>5348</v>
      </c>
      <c r="J821" s="5">
        <v>0</v>
      </c>
      <c r="K821" s="5">
        <v>0</v>
      </c>
      <c r="L821" s="1" t="s">
        <v>5349</v>
      </c>
      <c r="M821" s="5">
        <v>0</v>
      </c>
      <c r="N821" s="5">
        <v>0</v>
      </c>
      <c r="O821" s="1" t="s">
        <v>5349</v>
      </c>
      <c r="P821" s="5">
        <v>92.4</v>
      </c>
      <c r="Q821" s="5">
        <v>1.52</v>
      </c>
      <c r="R821" s="1" t="s">
        <v>5351</v>
      </c>
      <c r="S821" s="5">
        <v>92.4</v>
      </c>
      <c r="T821" s="5">
        <v>7.02</v>
      </c>
      <c r="U821" s="1" t="s">
        <v>5351</v>
      </c>
      <c r="V821" s="1" t="s">
        <v>5351</v>
      </c>
      <c r="W821" s="1" t="s">
        <v>3818</v>
      </c>
      <c r="X821" s="1" t="s">
        <v>5542</v>
      </c>
      <c r="Y821" s="1" t="s">
        <v>1906</v>
      </c>
      <c r="Z821" s="1" t="s">
        <v>1907</v>
      </c>
    </row>
    <row r="822" spans="1:26" x14ac:dyDescent="0.2">
      <c r="A822" s="1" t="s">
        <v>5346</v>
      </c>
      <c r="B822" s="1" t="s">
        <v>1908</v>
      </c>
      <c r="C822" s="3">
        <v>42163</v>
      </c>
      <c r="D822" s="1" t="s">
        <v>3662</v>
      </c>
      <c r="E822" s="1" t="s">
        <v>5347</v>
      </c>
      <c r="F822" s="5">
        <v>531.9</v>
      </c>
      <c r="G822" s="5">
        <v>531.9</v>
      </c>
      <c r="H822" s="5">
        <v>95.74</v>
      </c>
      <c r="I822" s="1" t="s">
        <v>5348</v>
      </c>
      <c r="J822" s="5">
        <v>0</v>
      </c>
      <c r="K822" s="5">
        <v>0</v>
      </c>
      <c r="L822" s="1" t="s">
        <v>5349</v>
      </c>
      <c r="M822" s="5">
        <v>0</v>
      </c>
      <c r="N822" s="5">
        <v>0</v>
      </c>
      <c r="O822" s="1" t="s">
        <v>5349</v>
      </c>
      <c r="P822" s="5">
        <v>531.9</v>
      </c>
      <c r="Q822" s="5">
        <v>8.7799999999999994</v>
      </c>
      <c r="R822" s="1" t="s">
        <v>5351</v>
      </c>
      <c r="S822" s="5">
        <v>531.9</v>
      </c>
      <c r="T822" s="5">
        <v>40.42</v>
      </c>
      <c r="U822" s="1" t="s">
        <v>5351</v>
      </c>
      <c r="V822" s="1" t="s">
        <v>5351</v>
      </c>
      <c r="W822" s="1" t="s">
        <v>3974</v>
      </c>
      <c r="X822" s="1" t="s">
        <v>5542</v>
      </c>
      <c r="Y822" s="1" t="s">
        <v>4068</v>
      </c>
      <c r="Z822" s="1" t="s">
        <v>4069</v>
      </c>
    </row>
    <row r="823" spans="1:26" x14ac:dyDescent="0.2">
      <c r="A823" s="1" t="s">
        <v>5346</v>
      </c>
      <c r="B823" s="1" t="s">
        <v>1909</v>
      </c>
      <c r="C823" s="3">
        <v>42163</v>
      </c>
      <c r="D823" s="1" t="s">
        <v>3662</v>
      </c>
      <c r="E823" s="1" t="s">
        <v>5347</v>
      </c>
      <c r="F823" s="5">
        <v>33.75</v>
      </c>
      <c r="G823" s="5">
        <v>33.75</v>
      </c>
      <c r="H823" s="5">
        <v>6.08</v>
      </c>
      <c r="I823" s="1" t="s">
        <v>5348</v>
      </c>
      <c r="J823" s="5">
        <v>0</v>
      </c>
      <c r="K823" s="5">
        <v>0</v>
      </c>
      <c r="L823" s="1" t="s">
        <v>5349</v>
      </c>
      <c r="M823" s="5">
        <v>0</v>
      </c>
      <c r="N823" s="5">
        <v>0</v>
      </c>
      <c r="O823" s="1" t="s">
        <v>5349</v>
      </c>
      <c r="P823" s="5">
        <v>33.75</v>
      </c>
      <c r="Q823" s="5">
        <v>0.56000000000000005</v>
      </c>
      <c r="R823" s="1" t="s">
        <v>5351</v>
      </c>
      <c r="S823" s="5">
        <v>33.75</v>
      </c>
      <c r="T823" s="5">
        <v>2.57</v>
      </c>
      <c r="U823" s="1" t="s">
        <v>5351</v>
      </c>
      <c r="V823" s="1" t="s">
        <v>5351</v>
      </c>
      <c r="W823" s="1" t="s">
        <v>3974</v>
      </c>
      <c r="X823" s="1" t="s">
        <v>5542</v>
      </c>
      <c r="Y823" s="1" t="s">
        <v>3975</v>
      </c>
      <c r="Z823" s="1" t="s">
        <v>3976</v>
      </c>
    </row>
    <row r="824" spans="1:26" x14ac:dyDescent="0.2">
      <c r="A824" s="1" t="s">
        <v>5346</v>
      </c>
      <c r="B824" s="1" t="s">
        <v>1910</v>
      </c>
      <c r="C824" s="3">
        <v>42163</v>
      </c>
      <c r="D824" s="1" t="s">
        <v>3662</v>
      </c>
      <c r="E824" s="1" t="s">
        <v>5347</v>
      </c>
      <c r="F824" s="5">
        <v>1174.73</v>
      </c>
      <c r="G824" s="5">
        <v>1021.5</v>
      </c>
      <c r="H824" s="5">
        <v>183.87</v>
      </c>
      <c r="I824" s="1" t="s">
        <v>5348</v>
      </c>
      <c r="J824" s="5">
        <v>0</v>
      </c>
      <c r="K824" s="5">
        <v>0</v>
      </c>
      <c r="L824" s="1" t="s">
        <v>5349</v>
      </c>
      <c r="M824" s="5">
        <v>1021.5</v>
      </c>
      <c r="N824" s="5">
        <v>153.22999999999999</v>
      </c>
      <c r="O824" s="1" t="s">
        <v>1911</v>
      </c>
      <c r="P824" s="5">
        <v>1021.5</v>
      </c>
      <c r="Q824" s="5">
        <v>16.850000000000001</v>
      </c>
      <c r="R824" s="1" t="s">
        <v>5351</v>
      </c>
      <c r="S824" s="5">
        <v>1021.5</v>
      </c>
      <c r="T824" s="5">
        <v>77.63</v>
      </c>
      <c r="U824" s="1" t="s">
        <v>5351</v>
      </c>
      <c r="V824" s="1" t="s">
        <v>5656</v>
      </c>
      <c r="W824" s="1" t="s">
        <v>1912</v>
      </c>
      <c r="X824" s="1" t="s">
        <v>5408</v>
      </c>
      <c r="Y824" s="1" t="s">
        <v>1913</v>
      </c>
      <c r="Z824" s="1" t="s">
        <v>1914</v>
      </c>
    </row>
    <row r="825" spans="1:26" x14ac:dyDescent="0.2">
      <c r="A825" s="1" t="s">
        <v>5346</v>
      </c>
      <c r="B825" s="1" t="s">
        <v>1915</v>
      </c>
      <c r="C825" s="3">
        <v>42163</v>
      </c>
      <c r="D825" s="1" t="s">
        <v>3662</v>
      </c>
      <c r="E825" s="1" t="s">
        <v>5347</v>
      </c>
      <c r="F825" s="5">
        <v>1679.2</v>
      </c>
      <c r="G825" s="5">
        <v>1679.2</v>
      </c>
      <c r="H825" s="5">
        <v>302.26</v>
      </c>
      <c r="I825" s="1" t="s">
        <v>5348</v>
      </c>
      <c r="J825" s="5">
        <v>0</v>
      </c>
      <c r="K825" s="5">
        <v>0</v>
      </c>
      <c r="L825" s="1" t="s">
        <v>5349</v>
      </c>
      <c r="M825" s="5">
        <v>0</v>
      </c>
      <c r="N825" s="5">
        <v>0</v>
      </c>
      <c r="O825" s="1" t="s">
        <v>5349</v>
      </c>
      <c r="P825" s="5">
        <v>1679.2</v>
      </c>
      <c r="Q825" s="5">
        <v>27.71</v>
      </c>
      <c r="R825" s="1" t="s">
        <v>5351</v>
      </c>
      <c r="S825" s="5">
        <v>1679.2</v>
      </c>
      <c r="T825" s="5">
        <v>127.62</v>
      </c>
      <c r="U825" s="1" t="s">
        <v>5351</v>
      </c>
      <c r="V825" s="1" t="s">
        <v>5351</v>
      </c>
      <c r="W825" s="1" t="s">
        <v>1916</v>
      </c>
      <c r="X825" s="1" t="s">
        <v>5685</v>
      </c>
      <c r="Y825" s="1" t="s">
        <v>1917</v>
      </c>
      <c r="Z825" s="1" t="s">
        <v>1918</v>
      </c>
    </row>
    <row r="826" spans="1:26" x14ac:dyDescent="0.2">
      <c r="A826" s="1" t="s">
        <v>5346</v>
      </c>
      <c r="B826" s="1" t="s">
        <v>1919</v>
      </c>
      <c r="C826" s="3">
        <v>42163</v>
      </c>
      <c r="D826" s="1" t="s">
        <v>3641</v>
      </c>
      <c r="E826" s="1" t="s">
        <v>5020</v>
      </c>
      <c r="F826" s="5">
        <v>4185.43</v>
      </c>
      <c r="G826" s="5">
        <v>3639.5</v>
      </c>
      <c r="H826" s="5">
        <v>145.58000000000001</v>
      </c>
      <c r="I826" s="1" t="s">
        <v>5042</v>
      </c>
      <c r="J826" s="5">
        <v>0</v>
      </c>
      <c r="K826" s="5">
        <v>0</v>
      </c>
      <c r="L826" s="1" t="s">
        <v>5349</v>
      </c>
      <c r="M826" s="5">
        <v>3639.5</v>
      </c>
      <c r="N826" s="5">
        <v>545.92999999999995</v>
      </c>
      <c r="O826" s="1" t="s">
        <v>3642</v>
      </c>
      <c r="P826" s="5">
        <v>3639.5</v>
      </c>
      <c r="Q826" s="5">
        <v>60.05</v>
      </c>
      <c r="R826" s="1" t="s">
        <v>5351</v>
      </c>
      <c r="S826" s="5">
        <v>3639.5</v>
      </c>
      <c r="T826" s="5">
        <v>276.60000000000002</v>
      </c>
      <c r="U826" s="1" t="s">
        <v>5351</v>
      </c>
      <c r="V826" s="1" t="s">
        <v>5351</v>
      </c>
      <c r="W826" s="1" t="s">
        <v>1920</v>
      </c>
      <c r="X826" s="1" t="s">
        <v>5408</v>
      </c>
      <c r="Y826" s="1" t="s">
        <v>1921</v>
      </c>
      <c r="Z826" s="1" t="s">
        <v>1922</v>
      </c>
    </row>
    <row r="827" spans="1:26" x14ac:dyDescent="0.2">
      <c r="A827" s="1" t="s">
        <v>5346</v>
      </c>
      <c r="B827" s="1" t="s">
        <v>1923</v>
      </c>
      <c r="C827" s="3">
        <v>42163</v>
      </c>
      <c r="D827" s="1" t="s">
        <v>3662</v>
      </c>
      <c r="E827" s="1" t="s">
        <v>5347</v>
      </c>
      <c r="F827" s="5">
        <v>774.09</v>
      </c>
      <c r="G827" s="5">
        <v>774.09</v>
      </c>
      <c r="H827" s="5">
        <v>139.34</v>
      </c>
      <c r="I827" s="1" t="s">
        <v>5348</v>
      </c>
      <c r="J827" s="5">
        <v>0</v>
      </c>
      <c r="K827" s="5">
        <v>0</v>
      </c>
      <c r="L827" s="1" t="s">
        <v>5349</v>
      </c>
      <c r="M827" s="5">
        <v>0</v>
      </c>
      <c r="N827" s="5">
        <v>0</v>
      </c>
      <c r="O827" s="1" t="s">
        <v>5349</v>
      </c>
      <c r="P827" s="5">
        <v>774.09</v>
      </c>
      <c r="Q827" s="5">
        <v>12.77</v>
      </c>
      <c r="R827" s="1" t="s">
        <v>5351</v>
      </c>
      <c r="S827" s="5">
        <v>774.09</v>
      </c>
      <c r="T827" s="5">
        <v>58.83</v>
      </c>
      <c r="U827" s="1" t="s">
        <v>5351</v>
      </c>
      <c r="V827" s="1" t="s">
        <v>5351</v>
      </c>
      <c r="W827" s="1" t="s">
        <v>3808</v>
      </c>
      <c r="X827" s="1" t="s">
        <v>5530</v>
      </c>
      <c r="Y827" s="1" t="s">
        <v>1924</v>
      </c>
      <c r="Z827" s="1" t="s">
        <v>1925</v>
      </c>
    </row>
    <row r="828" spans="1:26" x14ac:dyDescent="0.2">
      <c r="A828" s="1" t="s">
        <v>5346</v>
      </c>
      <c r="B828" s="1" t="s">
        <v>1926</v>
      </c>
      <c r="C828" s="3">
        <v>42163</v>
      </c>
      <c r="D828" s="1" t="s">
        <v>3662</v>
      </c>
      <c r="E828" s="1" t="s">
        <v>5347</v>
      </c>
      <c r="F828" s="5">
        <v>1574.1</v>
      </c>
      <c r="G828" s="5">
        <v>0</v>
      </c>
      <c r="H828" s="5">
        <v>0</v>
      </c>
      <c r="I828" s="1" t="s">
        <v>5349</v>
      </c>
      <c r="J828" s="5">
        <v>0</v>
      </c>
      <c r="K828" s="5">
        <v>0</v>
      </c>
      <c r="L828" s="1" t="s">
        <v>5349</v>
      </c>
      <c r="M828" s="5">
        <v>0</v>
      </c>
      <c r="N828" s="5">
        <v>0</v>
      </c>
      <c r="O828" s="1" t="s">
        <v>5349</v>
      </c>
      <c r="P828" s="5">
        <v>1574.1</v>
      </c>
      <c r="Q828" s="5">
        <v>25.97</v>
      </c>
      <c r="R828" s="1" t="s">
        <v>5351</v>
      </c>
      <c r="S828" s="5">
        <v>1574.1</v>
      </c>
      <c r="T828" s="5">
        <v>119.63</v>
      </c>
      <c r="U828" s="1" t="s">
        <v>5351</v>
      </c>
      <c r="V828" s="1" t="s">
        <v>5351</v>
      </c>
      <c r="W828" s="1" t="s">
        <v>4827</v>
      </c>
      <c r="X828" s="1" t="s">
        <v>5685</v>
      </c>
      <c r="Y828" s="1" t="s">
        <v>4849</v>
      </c>
      <c r="Z828" s="1" t="s">
        <v>4850</v>
      </c>
    </row>
    <row r="829" spans="1:26" x14ac:dyDescent="0.2">
      <c r="A829" s="1" t="s">
        <v>5346</v>
      </c>
      <c r="B829" s="1" t="s">
        <v>1927</v>
      </c>
      <c r="C829" s="3">
        <v>42164</v>
      </c>
      <c r="D829" s="1" t="s">
        <v>3662</v>
      </c>
      <c r="E829" s="1" t="s">
        <v>5347</v>
      </c>
      <c r="F829" s="5">
        <v>1679.2</v>
      </c>
      <c r="G829" s="5">
        <v>1679.2</v>
      </c>
      <c r="H829" s="5">
        <v>302.26</v>
      </c>
      <c r="I829" s="1" t="s">
        <v>5348</v>
      </c>
      <c r="J829" s="5">
        <v>0</v>
      </c>
      <c r="K829" s="5">
        <v>0</v>
      </c>
      <c r="L829" s="1" t="s">
        <v>5349</v>
      </c>
      <c r="M829" s="5">
        <v>0</v>
      </c>
      <c r="N829" s="5">
        <v>0</v>
      </c>
      <c r="O829" s="1" t="s">
        <v>5349</v>
      </c>
      <c r="P829" s="5">
        <v>1679.2</v>
      </c>
      <c r="Q829" s="5">
        <v>27.71</v>
      </c>
      <c r="R829" s="1" t="s">
        <v>5351</v>
      </c>
      <c r="S829" s="5">
        <v>1679.2</v>
      </c>
      <c r="T829" s="5">
        <v>127.62</v>
      </c>
      <c r="U829" s="1" t="s">
        <v>5351</v>
      </c>
      <c r="V829" s="1" t="s">
        <v>5351</v>
      </c>
      <c r="W829" s="1" t="s">
        <v>1916</v>
      </c>
      <c r="X829" s="1" t="s">
        <v>5685</v>
      </c>
      <c r="Y829" s="1" t="s">
        <v>1928</v>
      </c>
      <c r="Z829" s="1" t="s">
        <v>1918</v>
      </c>
    </row>
    <row r="830" spans="1:26" x14ac:dyDescent="0.2">
      <c r="A830" s="1" t="s">
        <v>5346</v>
      </c>
      <c r="B830" s="1" t="s">
        <v>1929</v>
      </c>
      <c r="C830" s="3">
        <v>42164</v>
      </c>
      <c r="D830" s="1" t="s">
        <v>3662</v>
      </c>
      <c r="E830" s="1" t="s">
        <v>5347</v>
      </c>
      <c r="F830" s="5">
        <v>1528.8</v>
      </c>
      <c r="G830" s="5">
        <v>0</v>
      </c>
      <c r="H830" s="5">
        <v>0</v>
      </c>
      <c r="I830" s="1" t="s">
        <v>5349</v>
      </c>
      <c r="J830" s="5">
        <v>0</v>
      </c>
      <c r="K830" s="5">
        <v>0</v>
      </c>
      <c r="L830" s="1" t="s">
        <v>5349</v>
      </c>
      <c r="M830" s="5">
        <v>0</v>
      </c>
      <c r="N830" s="5">
        <v>0</v>
      </c>
      <c r="O830" s="1" t="s">
        <v>5349</v>
      </c>
      <c r="P830" s="5">
        <v>1528.8</v>
      </c>
      <c r="Q830" s="5">
        <v>25.23</v>
      </c>
      <c r="R830" s="1" t="s">
        <v>5351</v>
      </c>
      <c r="S830" s="5">
        <v>1528.8</v>
      </c>
      <c r="T830" s="5">
        <v>116.19</v>
      </c>
      <c r="U830" s="1" t="s">
        <v>5351</v>
      </c>
      <c r="V830" s="1" t="s">
        <v>5351</v>
      </c>
      <c r="W830" s="1" t="s">
        <v>3928</v>
      </c>
      <c r="X830" s="1" t="s">
        <v>5685</v>
      </c>
      <c r="Y830" s="1" t="s">
        <v>1930</v>
      </c>
      <c r="Z830" s="1" t="s">
        <v>1931</v>
      </c>
    </row>
    <row r="831" spans="1:26" x14ac:dyDescent="0.2">
      <c r="A831" s="1" t="s">
        <v>5346</v>
      </c>
      <c r="B831" s="1" t="s">
        <v>1932</v>
      </c>
      <c r="C831" s="3">
        <v>42164</v>
      </c>
      <c r="D831" s="1" t="s">
        <v>3711</v>
      </c>
      <c r="E831" s="1" t="s">
        <v>5539</v>
      </c>
      <c r="F831" s="5">
        <v>20.46</v>
      </c>
      <c r="G831" s="5">
        <v>0</v>
      </c>
      <c r="H831" s="5">
        <v>0</v>
      </c>
      <c r="I831" s="1" t="s">
        <v>5349</v>
      </c>
      <c r="J831" s="5">
        <v>0</v>
      </c>
      <c r="K831" s="5">
        <v>0</v>
      </c>
      <c r="L831" s="1" t="s">
        <v>5349</v>
      </c>
      <c r="M831" s="5">
        <v>0</v>
      </c>
      <c r="N831" s="5">
        <v>0</v>
      </c>
      <c r="O831" s="1" t="s">
        <v>5349</v>
      </c>
      <c r="P831" s="5">
        <v>20.46</v>
      </c>
      <c r="Q831" s="5">
        <v>0</v>
      </c>
      <c r="R831" s="1" t="s">
        <v>3712</v>
      </c>
      <c r="S831" s="5">
        <v>20.46</v>
      </c>
      <c r="T831" s="5">
        <v>0</v>
      </c>
      <c r="U831" s="1" t="s">
        <v>3712</v>
      </c>
      <c r="V831" s="1" t="s">
        <v>5351</v>
      </c>
      <c r="W831" s="1" t="s">
        <v>5541</v>
      </c>
      <c r="X831" s="1" t="s">
        <v>5542</v>
      </c>
      <c r="Y831" s="1" t="s">
        <v>1933</v>
      </c>
      <c r="Z831" s="1" t="s">
        <v>1934</v>
      </c>
    </row>
    <row r="832" spans="1:26" x14ac:dyDescent="0.2">
      <c r="A832" s="1" t="s">
        <v>5346</v>
      </c>
      <c r="B832" s="1" t="s">
        <v>1935</v>
      </c>
      <c r="C832" s="3">
        <v>42164</v>
      </c>
      <c r="D832" s="1" t="s">
        <v>3711</v>
      </c>
      <c r="E832" s="1" t="s">
        <v>5539</v>
      </c>
      <c r="F832" s="5">
        <v>38.130000000000003</v>
      </c>
      <c r="G832" s="5">
        <v>0</v>
      </c>
      <c r="H832" s="5">
        <v>0</v>
      </c>
      <c r="I832" s="1" t="s">
        <v>5349</v>
      </c>
      <c r="J832" s="5">
        <v>0</v>
      </c>
      <c r="K832" s="5">
        <v>0</v>
      </c>
      <c r="L832" s="1" t="s">
        <v>5349</v>
      </c>
      <c r="M832" s="5">
        <v>0</v>
      </c>
      <c r="N832" s="5">
        <v>0</v>
      </c>
      <c r="O832" s="1" t="s">
        <v>5349</v>
      </c>
      <c r="P832" s="5">
        <v>38.130000000000003</v>
      </c>
      <c r="Q832" s="5">
        <v>0</v>
      </c>
      <c r="R832" s="1" t="s">
        <v>3712</v>
      </c>
      <c r="S832" s="5">
        <v>38.130000000000003</v>
      </c>
      <c r="T832" s="5">
        <v>0</v>
      </c>
      <c r="U832" s="1" t="s">
        <v>3712</v>
      </c>
      <c r="V832" s="1" t="s">
        <v>5351</v>
      </c>
      <c r="W832" s="1" t="s">
        <v>5541</v>
      </c>
      <c r="X832" s="1" t="s">
        <v>5530</v>
      </c>
      <c r="Y832" s="1" t="s">
        <v>1936</v>
      </c>
      <c r="Z832" s="1" t="s">
        <v>5550</v>
      </c>
    </row>
    <row r="833" spans="1:26" x14ac:dyDescent="0.2">
      <c r="A833" s="1" t="s">
        <v>5346</v>
      </c>
      <c r="B833" s="1" t="s">
        <v>1935</v>
      </c>
      <c r="C833" s="3">
        <v>42164</v>
      </c>
      <c r="D833" s="1" t="s">
        <v>3711</v>
      </c>
      <c r="E833" s="1" t="s">
        <v>5539</v>
      </c>
      <c r="F833" s="5">
        <v>38.130000000000003</v>
      </c>
      <c r="G833" s="5">
        <v>0</v>
      </c>
      <c r="H833" s="5">
        <v>0</v>
      </c>
      <c r="I833" s="1" t="s">
        <v>5349</v>
      </c>
      <c r="J833" s="5">
        <v>0</v>
      </c>
      <c r="K833" s="5">
        <v>0</v>
      </c>
      <c r="L833" s="1" t="s">
        <v>5349</v>
      </c>
      <c r="M833" s="5">
        <v>0</v>
      </c>
      <c r="N833" s="5">
        <v>0</v>
      </c>
      <c r="O833" s="1" t="s">
        <v>5349</v>
      </c>
      <c r="P833" s="5">
        <v>38.130000000000003</v>
      </c>
      <c r="Q833" s="5">
        <v>0</v>
      </c>
      <c r="R833" s="1" t="s">
        <v>3712</v>
      </c>
      <c r="S833" s="5">
        <v>38.130000000000003</v>
      </c>
      <c r="T833" s="5">
        <v>0</v>
      </c>
      <c r="U833" s="1" t="s">
        <v>3712</v>
      </c>
      <c r="V833" s="1" t="s">
        <v>5351</v>
      </c>
      <c r="W833" s="1" t="s">
        <v>5541</v>
      </c>
      <c r="X833" s="1" t="s">
        <v>5530</v>
      </c>
      <c r="Y833" s="1" t="s">
        <v>1936</v>
      </c>
      <c r="Z833" s="1" t="s">
        <v>5550</v>
      </c>
    </row>
    <row r="834" spans="1:26" x14ac:dyDescent="0.2">
      <c r="A834" s="1" t="s">
        <v>5346</v>
      </c>
      <c r="B834" s="1" t="s">
        <v>1937</v>
      </c>
      <c r="C834" s="3">
        <v>42164</v>
      </c>
      <c r="D834" s="1" t="s">
        <v>3711</v>
      </c>
      <c r="E834" s="1" t="s">
        <v>5539</v>
      </c>
      <c r="F834" s="5">
        <v>188.58</v>
      </c>
      <c r="G834" s="5">
        <v>0</v>
      </c>
      <c r="H834" s="5">
        <v>0</v>
      </c>
      <c r="I834" s="1" t="s">
        <v>5349</v>
      </c>
      <c r="J834" s="5">
        <v>0</v>
      </c>
      <c r="K834" s="5">
        <v>0</v>
      </c>
      <c r="L834" s="1" t="s">
        <v>5349</v>
      </c>
      <c r="M834" s="5">
        <v>0</v>
      </c>
      <c r="N834" s="5">
        <v>0</v>
      </c>
      <c r="O834" s="1" t="s">
        <v>5349</v>
      </c>
      <c r="P834" s="5">
        <v>188.58</v>
      </c>
      <c r="Q834" s="5">
        <v>0</v>
      </c>
      <c r="R834" s="1" t="s">
        <v>3712</v>
      </c>
      <c r="S834" s="5">
        <v>188.58</v>
      </c>
      <c r="T834" s="5">
        <v>0</v>
      </c>
      <c r="U834" s="1" t="s">
        <v>3712</v>
      </c>
      <c r="V834" s="1" t="s">
        <v>5351</v>
      </c>
      <c r="W834" s="1" t="s">
        <v>5541</v>
      </c>
      <c r="X834" s="1" t="s">
        <v>5542</v>
      </c>
      <c r="Y834" s="1" t="s">
        <v>3589</v>
      </c>
      <c r="Z834" s="1" t="s">
        <v>3590</v>
      </c>
    </row>
    <row r="835" spans="1:26" x14ac:dyDescent="0.2">
      <c r="A835" s="1" t="s">
        <v>5346</v>
      </c>
      <c r="B835" s="1" t="s">
        <v>1938</v>
      </c>
      <c r="C835" s="3">
        <v>42164</v>
      </c>
      <c r="D835" s="1" t="s">
        <v>3641</v>
      </c>
      <c r="E835" s="1" t="s">
        <v>5382</v>
      </c>
      <c r="F835" s="5">
        <v>798.5</v>
      </c>
      <c r="G835" s="5">
        <v>798.5</v>
      </c>
      <c r="H835" s="5">
        <v>31.94</v>
      </c>
      <c r="I835" s="1" t="s">
        <v>5042</v>
      </c>
      <c r="J835" s="5">
        <v>0</v>
      </c>
      <c r="K835" s="5">
        <v>0</v>
      </c>
      <c r="L835" s="1" t="s">
        <v>5349</v>
      </c>
      <c r="M835" s="5">
        <v>0</v>
      </c>
      <c r="N835" s="5">
        <v>0</v>
      </c>
      <c r="O835" s="1" t="s">
        <v>5349</v>
      </c>
      <c r="P835" s="5">
        <v>798.5</v>
      </c>
      <c r="Q835" s="5">
        <v>13.18</v>
      </c>
      <c r="R835" s="1" t="s">
        <v>5351</v>
      </c>
      <c r="S835" s="5">
        <v>798.5</v>
      </c>
      <c r="T835" s="5">
        <v>60.69</v>
      </c>
      <c r="U835" s="1" t="s">
        <v>5351</v>
      </c>
      <c r="V835" s="1" t="s">
        <v>5351</v>
      </c>
      <c r="W835" s="1" t="s">
        <v>3629</v>
      </c>
      <c r="X835" s="1" t="s">
        <v>5408</v>
      </c>
      <c r="Y835" s="1" t="s">
        <v>1939</v>
      </c>
      <c r="Z835" s="1" t="s">
        <v>1940</v>
      </c>
    </row>
    <row r="836" spans="1:26" x14ac:dyDescent="0.2">
      <c r="A836" s="1" t="s">
        <v>5346</v>
      </c>
      <c r="B836" s="1" t="s">
        <v>1938</v>
      </c>
      <c r="C836" s="3">
        <v>42164</v>
      </c>
      <c r="D836" s="1" t="s">
        <v>3641</v>
      </c>
      <c r="E836" s="1" t="s">
        <v>5382</v>
      </c>
      <c r="F836" s="5">
        <v>798.5</v>
      </c>
      <c r="G836" s="5">
        <v>798.5</v>
      </c>
      <c r="H836" s="5">
        <v>31.94</v>
      </c>
      <c r="I836" s="1" t="s">
        <v>5042</v>
      </c>
      <c r="J836" s="5">
        <v>0</v>
      </c>
      <c r="K836" s="5">
        <v>0</v>
      </c>
      <c r="L836" s="1" t="s">
        <v>5349</v>
      </c>
      <c r="M836" s="5">
        <v>0</v>
      </c>
      <c r="N836" s="5">
        <v>0</v>
      </c>
      <c r="O836" s="1" t="s">
        <v>5349</v>
      </c>
      <c r="P836" s="5">
        <v>798.5</v>
      </c>
      <c r="Q836" s="5">
        <v>13.18</v>
      </c>
      <c r="R836" s="1" t="s">
        <v>5351</v>
      </c>
      <c r="S836" s="5">
        <v>798.5</v>
      </c>
      <c r="T836" s="5">
        <v>60.69</v>
      </c>
      <c r="U836" s="1" t="s">
        <v>5351</v>
      </c>
      <c r="V836" s="1" t="s">
        <v>5351</v>
      </c>
      <c r="W836" s="1" t="s">
        <v>3629</v>
      </c>
      <c r="X836" s="1" t="s">
        <v>5408</v>
      </c>
      <c r="Y836" s="1" t="s">
        <v>1939</v>
      </c>
      <c r="Z836" s="1" t="s">
        <v>1940</v>
      </c>
    </row>
    <row r="837" spans="1:26" x14ac:dyDescent="0.2">
      <c r="A837" s="1" t="s">
        <v>5346</v>
      </c>
      <c r="B837" s="1" t="s">
        <v>1941</v>
      </c>
      <c r="C837" s="3">
        <v>42164</v>
      </c>
      <c r="D837" s="1" t="s">
        <v>3641</v>
      </c>
      <c r="E837" s="1" t="s">
        <v>5020</v>
      </c>
      <c r="F837" s="5">
        <v>246.68</v>
      </c>
      <c r="G837" s="5">
        <v>214.5</v>
      </c>
      <c r="H837" s="5">
        <v>25.74</v>
      </c>
      <c r="I837" s="1" t="s">
        <v>5348</v>
      </c>
      <c r="J837" s="5">
        <v>0</v>
      </c>
      <c r="K837" s="5">
        <v>0</v>
      </c>
      <c r="L837" s="1" t="s">
        <v>5349</v>
      </c>
      <c r="M837" s="5">
        <v>214.5</v>
      </c>
      <c r="N837" s="5">
        <v>32.18</v>
      </c>
      <c r="O837" s="1" t="s">
        <v>3642</v>
      </c>
      <c r="P837" s="5">
        <v>214.5</v>
      </c>
      <c r="Q837" s="5">
        <v>3.54</v>
      </c>
      <c r="R837" s="1" t="s">
        <v>5351</v>
      </c>
      <c r="S837" s="5">
        <v>214.5</v>
      </c>
      <c r="T837" s="5">
        <v>16.3</v>
      </c>
      <c r="U837" s="1" t="s">
        <v>5351</v>
      </c>
      <c r="V837" s="1" t="s">
        <v>5351</v>
      </c>
      <c r="W837" s="1" t="s">
        <v>4524</v>
      </c>
      <c r="X837" s="1" t="s">
        <v>5408</v>
      </c>
      <c r="Y837" s="1" t="s">
        <v>1942</v>
      </c>
      <c r="Z837" s="1" t="s">
        <v>1943</v>
      </c>
    </row>
    <row r="838" spans="1:26" x14ac:dyDescent="0.2">
      <c r="A838" s="1" t="s">
        <v>5346</v>
      </c>
      <c r="B838" s="1" t="s">
        <v>1944</v>
      </c>
      <c r="C838" s="3">
        <v>42164</v>
      </c>
      <c r="D838" s="1" t="s">
        <v>3641</v>
      </c>
      <c r="E838" s="1" t="s">
        <v>5528</v>
      </c>
      <c r="F838" s="5">
        <v>108.89</v>
      </c>
      <c r="G838" s="5">
        <v>94.69</v>
      </c>
      <c r="H838" s="5">
        <v>11.36</v>
      </c>
      <c r="I838" s="1" t="s">
        <v>5348</v>
      </c>
      <c r="J838" s="5">
        <v>0</v>
      </c>
      <c r="K838" s="5">
        <v>0</v>
      </c>
      <c r="L838" s="1" t="s">
        <v>5349</v>
      </c>
      <c r="M838" s="5">
        <v>94.69</v>
      </c>
      <c r="N838" s="5">
        <v>14.2</v>
      </c>
      <c r="O838" s="1" t="s">
        <v>3642</v>
      </c>
      <c r="P838" s="5">
        <v>94.69</v>
      </c>
      <c r="Q838" s="5">
        <v>1.56</v>
      </c>
      <c r="R838" s="1" t="s">
        <v>5351</v>
      </c>
      <c r="S838" s="5">
        <v>94.69</v>
      </c>
      <c r="T838" s="5">
        <v>7.2</v>
      </c>
      <c r="U838" s="1" t="s">
        <v>5351</v>
      </c>
      <c r="V838" s="1" t="s">
        <v>5351</v>
      </c>
      <c r="W838" s="1" t="s">
        <v>1945</v>
      </c>
      <c r="X838" s="1" t="s">
        <v>5408</v>
      </c>
      <c r="Y838" s="1" t="s">
        <v>1946</v>
      </c>
      <c r="Z838" s="1" t="s">
        <v>1947</v>
      </c>
    </row>
    <row r="839" spans="1:26" x14ac:dyDescent="0.2">
      <c r="A839" s="1" t="s">
        <v>5346</v>
      </c>
      <c r="B839" s="1" t="s">
        <v>1948</v>
      </c>
      <c r="C839" s="3">
        <v>42164</v>
      </c>
      <c r="D839" s="1" t="s">
        <v>3662</v>
      </c>
      <c r="E839" s="1" t="s">
        <v>5347</v>
      </c>
      <c r="F839" s="5">
        <v>1475.03</v>
      </c>
      <c r="G839" s="5">
        <v>1475.03</v>
      </c>
      <c r="H839" s="5">
        <v>265.51</v>
      </c>
      <c r="I839" s="1" t="s">
        <v>5348</v>
      </c>
      <c r="J839" s="5">
        <v>0</v>
      </c>
      <c r="K839" s="5">
        <v>0</v>
      </c>
      <c r="L839" s="1" t="s">
        <v>5349</v>
      </c>
      <c r="M839" s="5">
        <v>0</v>
      </c>
      <c r="N839" s="5">
        <v>0</v>
      </c>
      <c r="O839" s="1" t="s">
        <v>5349</v>
      </c>
      <c r="P839" s="5">
        <v>1475.03</v>
      </c>
      <c r="Q839" s="5">
        <v>24.34</v>
      </c>
      <c r="R839" s="1" t="s">
        <v>5351</v>
      </c>
      <c r="S839" s="5">
        <v>1475.03</v>
      </c>
      <c r="T839" s="5">
        <v>112.1</v>
      </c>
      <c r="U839" s="1" t="s">
        <v>5351</v>
      </c>
      <c r="V839" s="1" t="s">
        <v>5351</v>
      </c>
      <c r="W839" s="1" t="s">
        <v>1949</v>
      </c>
      <c r="X839" s="1" t="s">
        <v>5685</v>
      </c>
      <c r="Y839" s="1" t="s">
        <v>1950</v>
      </c>
      <c r="Z839" s="1" t="s">
        <v>1951</v>
      </c>
    </row>
    <row r="840" spans="1:26" x14ac:dyDescent="0.2">
      <c r="A840" s="1" t="s">
        <v>5346</v>
      </c>
      <c r="B840" s="1" t="s">
        <v>1952</v>
      </c>
      <c r="C840" s="3">
        <v>42164</v>
      </c>
      <c r="D840" s="1" t="s">
        <v>3662</v>
      </c>
      <c r="E840" s="1" t="s">
        <v>5347</v>
      </c>
      <c r="F840" s="5">
        <v>66.739999999999995</v>
      </c>
      <c r="G840" s="5">
        <v>0</v>
      </c>
      <c r="H840" s="5">
        <v>0</v>
      </c>
      <c r="I840" s="1" t="s">
        <v>5349</v>
      </c>
      <c r="J840" s="5">
        <v>0</v>
      </c>
      <c r="K840" s="5">
        <v>0</v>
      </c>
      <c r="L840" s="1" t="s">
        <v>5349</v>
      </c>
      <c r="M840" s="5">
        <v>0</v>
      </c>
      <c r="N840" s="5">
        <v>0</v>
      </c>
      <c r="O840" s="1" t="s">
        <v>5349</v>
      </c>
      <c r="P840" s="5">
        <v>66.739999999999995</v>
      </c>
      <c r="Q840" s="5">
        <v>1.1000000000000001</v>
      </c>
      <c r="R840" s="1" t="s">
        <v>5351</v>
      </c>
      <c r="S840" s="5">
        <v>66.739999999999995</v>
      </c>
      <c r="T840" s="5">
        <v>5.07</v>
      </c>
      <c r="U840" s="1" t="s">
        <v>5351</v>
      </c>
      <c r="V840" s="1" t="s">
        <v>5351</v>
      </c>
      <c r="W840" s="1" t="s">
        <v>4827</v>
      </c>
      <c r="X840" s="1" t="s">
        <v>5542</v>
      </c>
      <c r="Y840" s="1" t="s">
        <v>4846</v>
      </c>
      <c r="Z840" s="1" t="s">
        <v>4847</v>
      </c>
    </row>
    <row r="841" spans="1:26" x14ac:dyDescent="0.2">
      <c r="A841" s="1" t="s">
        <v>5346</v>
      </c>
      <c r="B841" s="1" t="s">
        <v>1952</v>
      </c>
      <c r="C841" s="3">
        <v>42164</v>
      </c>
      <c r="D841" s="1" t="s">
        <v>3662</v>
      </c>
      <c r="E841" s="1" t="s">
        <v>5347</v>
      </c>
      <c r="F841" s="5">
        <v>479.5</v>
      </c>
      <c r="G841" s="5">
        <v>0</v>
      </c>
      <c r="H841" s="5">
        <v>0</v>
      </c>
      <c r="I841" s="1" t="s">
        <v>5349</v>
      </c>
      <c r="J841" s="5">
        <v>0</v>
      </c>
      <c r="K841" s="5">
        <v>0</v>
      </c>
      <c r="L841" s="1" t="s">
        <v>5349</v>
      </c>
      <c r="M841" s="5">
        <v>0</v>
      </c>
      <c r="N841" s="5">
        <v>0</v>
      </c>
      <c r="O841" s="1" t="s">
        <v>5349</v>
      </c>
      <c r="P841" s="5">
        <v>479.5</v>
      </c>
      <c r="Q841" s="5">
        <v>7.91</v>
      </c>
      <c r="R841" s="1" t="s">
        <v>5351</v>
      </c>
      <c r="S841" s="5">
        <v>479.5</v>
      </c>
      <c r="T841" s="5">
        <v>36.44</v>
      </c>
      <c r="U841" s="1" t="s">
        <v>5351</v>
      </c>
      <c r="V841" s="1" t="s">
        <v>5351</v>
      </c>
      <c r="W841" s="1" t="s">
        <v>4827</v>
      </c>
      <c r="X841" s="1" t="s">
        <v>5542</v>
      </c>
      <c r="Y841" s="1" t="s">
        <v>4844</v>
      </c>
      <c r="Z841" s="1" t="s">
        <v>4845</v>
      </c>
    </row>
    <row r="842" spans="1:26" x14ac:dyDescent="0.2">
      <c r="A842" s="1" t="s">
        <v>5346</v>
      </c>
      <c r="B842" s="1" t="s">
        <v>1953</v>
      </c>
      <c r="C842" s="3">
        <v>42164</v>
      </c>
      <c r="D842" s="1" t="s">
        <v>3711</v>
      </c>
      <c r="E842" s="1" t="s">
        <v>5539</v>
      </c>
      <c r="F842" s="5">
        <v>463.11</v>
      </c>
      <c r="G842" s="5">
        <v>0</v>
      </c>
      <c r="H842" s="5">
        <v>0</v>
      </c>
      <c r="I842" s="1" t="s">
        <v>5349</v>
      </c>
      <c r="J842" s="5">
        <v>0</v>
      </c>
      <c r="K842" s="5">
        <v>0</v>
      </c>
      <c r="L842" s="1" t="s">
        <v>5349</v>
      </c>
      <c r="M842" s="5">
        <v>0</v>
      </c>
      <c r="N842" s="5">
        <v>0</v>
      </c>
      <c r="O842" s="1" t="s">
        <v>5349</v>
      </c>
      <c r="P842" s="5">
        <v>463.11</v>
      </c>
      <c r="Q842" s="5">
        <v>0</v>
      </c>
      <c r="R842" s="1" t="s">
        <v>3712</v>
      </c>
      <c r="S842" s="5">
        <v>463.11</v>
      </c>
      <c r="T842" s="5">
        <v>0</v>
      </c>
      <c r="U842" s="1" t="s">
        <v>3712</v>
      </c>
      <c r="V842" s="1" t="s">
        <v>5351</v>
      </c>
      <c r="W842" s="1" t="s">
        <v>5541</v>
      </c>
      <c r="X842" s="1" t="s">
        <v>5542</v>
      </c>
      <c r="Y842" s="1" t="s">
        <v>1954</v>
      </c>
      <c r="Z842" s="1" t="s">
        <v>1955</v>
      </c>
    </row>
    <row r="843" spans="1:26" x14ac:dyDescent="0.2">
      <c r="A843" s="1" t="s">
        <v>5346</v>
      </c>
      <c r="B843" s="1" t="s">
        <v>1956</v>
      </c>
      <c r="C843" s="3">
        <v>42164</v>
      </c>
      <c r="D843" s="1" t="s">
        <v>3711</v>
      </c>
      <c r="E843" s="1" t="s">
        <v>5539</v>
      </c>
      <c r="F843" s="5">
        <v>104.16</v>
      </c>
      <c r="G843" s="5">
        <v>0</v>
      </c>
      <c r="H843" s="5">
        <v>0</v>
      </c>
      <c r="I843" s="1" t="s">
        <v>5349</v>
      </c>
      <c r="J843" s="5">
        <v>0</v>
      </c>
      <c r="K843" s="5">
        <v>0</v>
      </c>
      <c r="L843" s="1" t="s">
        <v>5349</v>
      </c>
      <c r="M843" s="5">
        <v>0</v>
      </c>
      <c r="N843" s="5">
        <v>0</v>
      </c>
      <c r="O843" s="1" t="s">
        <v>5349</v>
      </c>
      <c r="P843" s="5">
        <v>104.16</v>
      </c>
      <c r="Q843" s="5">
        <v>0</v>
      </c>
      <c r="R843" s="1" t="s">
        <v>3712</v>
      </c>
      <c r="S843" s="5">
        <v>104.16</v>
      </c>
      <c r="T843" s="5">
        <v>0</v>
      </c>
      <c r="U843" s="1" t="s">
        <v>3712</v>
      </c>
      <c r="V843" s="1" t="s">
        <v>5351</v>
      </c>
      <c r="W843" s="1" t="s">
        <v>5541</v>
      </c>
      <c r="X843" s="1" t="s">
        <v>5542</v>
      </c>
      <c r="Y843" s="1" t="s">
        <v>1957</v>
      </c>
      <c r="Z843" s="1" t="s">
        <v>1958</v>
      </c>
    </row>
    <row r="844" spans="1:26" x14ac:dyDescent="0.2">
      <c r="A844" s="1" t="s">
        <v>5346</v>
      </c>
      <c r="B844" s="1" t="s">
        <v>1959</v>
      </c>
      <c r="C844" s="3">
        <v>42164</v>
      </c>
      <c r="D844" s="1" t="s">
        <v>3711</v>
      </c>
      <c r="E844" s="1" t="s">
        <v>5539</v>
      </c>
      <c r="F844" s="5">
        <v>64.44</v>
      </c>
      <c r="G844" s="5">
        <v>0</v>
      </c>
      <c r="H844" s="5">
        <v>0</v>
      </c>
      <c r="I844" s="1" t="s">
        <v>5349</v>
      </c>
      <c r="J844" s="5">
        <v>0</v>
      </c>
      <c r="K844" s="5">
        <v>0</v>
      </c>
      <c r="L844" s="1" t="s">
        <v>5349</v>
      </c>
      <c r="M844" s="5">
        <v>0</v>
      </c>
      <c r="N844" s="5">
        <v>0</v>
      </c>
      <c r="O844" s="1" t="s">
        <v>5349</v>
      </c>
      <c r="P844" s="5">
        <v>64.44</v>
      </c>
      <c r="Q844" s="5">
        <v>0</v>
      </c>
      <c r="R844" s="1" t="s">
        <v>3712</v>
      </c>
      <c r="S844" s="5">
        <v>64.44</v>
      </c>
      <c r="T844" s="5">
        <v>0</v>
      </c>
      <c r="U844" s="1" t="s">
        <v>3712</v>
      </c>
      <c r="V844" s="1" t="s">
        <v>5351</v>
      </c>
      <c r="W844" s="1" t="s">
        <v>5541</v>
      </c>
      <c r="X844" s="1" t="s">
        <v>5542</v>
      </c>
      <c r="Y844" s="1" t="s">
        <v>1960</v>
      </c>
      <c r="Z844" s="1" t="s">
        <v>1961</v>
      </c>
    </row>
    <row r="845" spans="1:26" x14ac:dyDescent="0.2">
      <c r="A845" s="1" t="s">
        <v>5346</v>
      </c>
      <c r="B845" s="1" t="s">
        <v>1959</v>
      </c>
      <c r="C845" s="3">
        <v>42164</v>
      </c>
      <c r="D845" s="1" t="s">
        <v>3711</v>
      </c>
      <c r="E845" s="1" t="s">
        <v>5539</v>
      </c>
      <c r="F845" s="5">
        <v>21.48</v>
      </c>
      <c r="G845" s="5">
        <v>0</v>
      </c>
      <c r="H845" s="5">
        <v>0</v>
      </c>
      <c r="I845" s="1" t="s">
        <v>5349</v>
      </c>
      <c r="J845" s="5">
        <v>0</v>
      </c>
      <c r="K845" s="5">
        <v>0</v>
      </c>
      <c r="L845" s="1" t="s">
        <v>5349</v>
      </c>
      <c r="M845" s="5">
        <v>0</v>
      </c>
      <c r="N845" s="5">
        <v>0</v>
      </c>
      <c r="O845" s="1" t="s">
        <v>5349</v>
      </c>
      <c r="P845" s="5">
        <v>21.48</v>
      </c>
      <c r="Q845" s="5">
        <v>0</v>
      </c>
      <c r="R845" s="1" t="s">
        <v>3712</v>
      </c>
      <c r="S845" s="5">
        <v>21.48</v>
      </c>
      <c r="T845" s="5">
        <v>0</v>
      </c>
      <c r="U845" s="1" t="s">
        <v>3712</v>
      </c>
      <c r="V845" s="1" t="s">
        <v>5351</v>
      </c>
      <c r="W845" s="1" t="s">
        <v>5541</v>
      </c>
      <c r="X845" s="1" t="s">
        <v>5542</v>
      </c>
      <c r="Y845" s="1" t="s">
        <v>1960</v>
      </c>
      <c r="Z845" s="1" t="s">
        <v>1961</v>
      </c>
    </row>
    <row r="846" spans="1:26" x14ac:dyDescent="0.2">
      <c r="A846" s="1" t="s">
        <v>5346</v>
      </c>
      <c r="B846" s="1" t="s">
        <v>1959</v>
      </c>
      <c r="C846" s="3">
        <v>42164</v>
      </c>
      <c r="D846" s="1" t="s">
        <v>3711</v>
      </c>
      <c r="E846" s="1" t="s">
        <v>5539</v>
      </c>
      <c r="F846" s="5">
        <v>27.06</v>
      </c>
      <c r="G846" s="5">
        <v>0</v>
      </c>
      <c r="H846" s="5">
        <v>0</v>
      </c>
      <c r="I846" s="1" t="s">
        <v>5349</v>
      </c>
      <c r="J846" s="5">
        <v>0</v>
      </c>
      <c r="K846" s="5">
        <v>0</v>
      </c>
      <c r="L846" s="1" t="s">
        <v>5349</v>
      </c>
      <c r="M846" s="5">
        <v>0</v>
      </c>
      <c r="N846" s="5">
        <v>0</v>
      </c>
      <c r="O846" s="1" t="s">
        <v>5349</v>
      </c>
      <c r="P846" s="5">
        <v>27.06</v>
      </c>
      <c r="Q846" s="5">
        <v>0</v>
      </c>
      <c r="R846" s="1" t="s">
        <v>3712</v>
      </c>
      <c r="S846" s="5">
        <v>27.06</v>
      </c>
      <c r="T846" s="5">
        <v>0</v>
      </c>
      <c r="U846" s="1" t="s">
        <v>3712</v>
      </c>
      <c r="V846" s="1" t="s">
        <v>5351</v>
      </c>
      <c r="W846" s="1" t="s">
        <v>5541</v>
      </c>
      <c r="X846" s="1" t="s">
        <v>5542</v>
      </c>
      <c r="Y846" s="1" t="s">
        <v>1960</v>
      </c>
      <c r="Z846" s="1" t="s">
        <v>1961</v>
      </c>
    </row>
    <row r="847" spans="1:26" x14ac:dyDescent="0.2">
      <c r="A847" s="1" t="s">
        <v>5346</v>
      </c>
      <c r="B847" s="1" t="s">
        <v>1959</v>
      </c>
      <c r="C847" s="3">
        <v>42164</v>
      </c>
      <c r="D847" s="1" t="s">
        <v>3711</v>
      </c>
      <c r="E847" s="1" t="s">
        <v>5539</v>
      </c>
      <c r="F847" s="5">
        <v>42.96</v>
      </c>
      <c r="G847" s="5">
        <v>0</v>
      </c>
      <c r="H847" s="5">
        <v>0</v>
      </c>
      <c r="I847" s="1" t="s">
        <v>5349</v>
      </c>
      <c r="J847" s="5">
        <v>0</v>
      </c>
      <c r="K847" s="5">
        <v>0</v>
      </c>
      <c r="L847" s="1" t="s">
        <v>5349</v>
      </c>
      <c r="M847" s="5">
        <v>0</v>
      </c>
      <c r="N847" s="5">
        <v>0</v>
      </c>
      <c r="O847" s="1" t="s">
        <v>5349</v>
      </c>
      <c r="P847" s="5">
        <v>42.96</v>
      </c>
      <c r="Q847" s="5">
        <v>0</v>
      </c>
      <c r="R847" s="1" t="s">
        <v>3712</v>
      </c>
      <c r="S847" s="5">
        <v>42.96</v>
      </c>
      <c r="T847" s="5">
        <v>0</v>
      </c>
      <c r="U847" s="1" t="s">
        <v>3712</v>
      </c>
      <c r="V847" s="1" t="s">
        <v>5351</v>
      </c>
      <c r="W847" s="1" t="s">
        <v>5541</v>
      </c>
      <c r="X847" s="1" t="s">
        <v>5542</v>
      </c>
      <c r="Y847" s="1" t="s">
        <v>1960</v>
      </c>
      <c r="Z847" s="1" t="s">
        <v>1961</v>
      </c>
    </row>
    <row r="848" spans="1:26" x14ac:dyDescent="0.2">
      <c r="A848" s="1" t="s">
        <v>5346</v>
      </c>
      <c r="B848" s="1" t="s">
        <v>1962</v>
      </c>
      <c r="C848" s="3">
        <v>42164</v>
      </c>
      <c r="D848" s="1" t="s">
        <v>3711</v>
      </c>
      <c r="E848" s="1" t="s">
        <v>5539</v>
      </c>
      <c r="F848" s="5">
        <v>61.38</v>
      </c>
      <c r="G848" s="5">
        <v>0</v>
      </c>
      <c r="H848" s="5">
        <v>0</v>
      </c>
      <c r="I848" s="1" t="s">
        <v>5349</v>
      </c>
      <c r="J848" s="5">
        <v>0</v>
      </c>
      <c r="K848" s="5">
        <v>0</v>
      </c>
      <c r="L848" s="1" t="s">
        <v>5349</v>
      </c>
      <c r="M848" s="5">
        <v>0</v>
      </c>
      <c r="N848" s="5">
        <v>0</v>
      </c>
      <c r="O848" s="1" t="s">
        <v>5349</v>
      </c>
      <c r="P848" s="5">
        <v>61.38</v>
      </c>
      <c r="Q848" s="5">
        <v>0</v>
      </c>
      <c r="R848" s="1" t="s">
        <v>3712</v>
      </c>
      <c r="S848" s="5">
        <v>61.38</v>
      </c>
      <c r="T848" s="5">
        <v>0</v>
      </c>
      <c r="U848" s="1" t="s">
        <v>3712</v>
      </c>
      <c r="V848" s="1" t="s">
        <v>5351</v>
      </c>
      <c r="W848" s="1" t="s">
        <v>5541</v>
      </c>
      <c r="X848" s="1" t="s">
        <v>5542</v>
      </c>
      <c r="Y848" s="1" t="s">
        <v>1933</v>
      </c>
      <c r="Z848" s="1" t="s">
        <v>1934</v>
      </c>
    </row>
    <row r="849" spans="1:26" x14ac:dyDescent="0.2">
      <c r="A849" s="1" t="s">
        <v>5346</v>
      </c>
      <c r="B849" s="1" t="s">
        <v>1962</v>
      </c>
      <c r="C849" s="3">
        <v>42164</v>
      </c>
      <c r="D849" s="1" t="s">
        <v>3711</v>
      </c>
      <c r="E849" s="1" t="s">
        <v>5539</v>
      </c>
      <c r="F849" s="5">
        <v>20.46</v>
      </c>
      <c r="G849" s="5">
        <v>0</v>
      </c>
      <c r="H849" s="5">
        <v>0</v>
      </c>
      <c r="I849" s="1" t="s">
        <v>5349</v>
      </c>
      <c r="J849" s="5">
        <v>0</v>
      </c>
      <c r="K849" s="5">
        <v>0</v>
      </c>
      <c r="L849" s="1" t="s">
        <v>5349</v>
      </c>
      <c r="M849" s="5">
        <v>0</v>
      </c>
      <c r="N849" s="5">
        <v>0</v>
      </c>
      <c r="O849" s="1" t="s">
        <v>5349</v>
      </c>
      <c r="P849" s="5">
        <v>20.46</v>
      </c>
      <c r="Q849" s="5">
        <v>0</v>
      </c>
      <c r="R849" s="1" t="s">
        <v>3712</v>
      </c>
      <c r="S849" s="5">
        <v>20.46</v>
      </c>
      <c r="T849" s="5">
        <v>0</v>
      </c>
      <c r="U849" s="1" t="s">
        <v>3712</v>
      </c>
      <c r="V849" s="1" t="s">
        <v>5351</v>
      </c>
      <c r="W849" s="1" t="s">
        <v>5541</v>
      </c>
      <c r="X849" s="1" t="s">
        <v>5542</v>
      </c>
      <c r="Y849" s="1" t="s">
        <v>1933</v>
      </c>
      <c r="Z849" s="1" t="s">
        <v>1934</v>
      </c>
    </row>
    <row r="850" spans="1:26" x14ac:dyDescent="0.2">
      <c r="A850" s="1" t="s">
        <v>5346</v>
      </c>
      <c r="B850" s="1" t="s">
        <v>1963</v>
      </c>
      <c r="C850" s="3">
        <v>42164</v>
      </c>
      <c r="D850" s="1" t="s">
        <v>3641</v>
      </c>
      <c r="E850" s="1" t="s">
        <v>4804</v>
      </c>
      <c r="F850" s="5">
        <v>429.4</v>
      </c>
      <c r="G850" s="5">
        <v>429.4</v>
      </c>
      <c r="H850" s="5">
        <v>30.06</v>
      </c>
      <c r="I850" s="1" t="s">
        <v>5348</v>
      </c>
      <c r="J850" s="5">
        <v>0</v>
      </c>
      <c r="K850" s="5">
        <v>0</v>
      </c>
      <c r="L850" s="1" t="s">
        <v>5349</v>
      </c>
      <c r="M850" s="5">
        <v>0</v>
      </c>
      <c r="N850" s="5">
        <v>0</v>
      </c>
      <c r="O850" s="1" t="s">
        <v>5349</v>
      </c>
      <c r="P850" s="5">
        <v>429.4</v>
      </c>
      <c r="Q850" s="5">
        <v>7.09</v>
      </c>
      <c r="R850" s="1" t="s">
        <v>5351</v>
      </c>
      <c r="S850" s="5">
        <v>429.4</v>
      </c>
      <c r="T850" s="5">
        <v>32.630000000000003</v>
      </c>
      <c r="U850" s="1" t="s">
        <v>5351</v>
      </c>
      <c r="V850" s="1" t="s">
        <v>5351</v>
      </c>
      <c r="W850" s="1" t="s">
        <v>3717</v>
      </c>
      <c r="X850" s="1" t="s">
        <v>5530</v>
      </c>
      <c r="Y850" s="1" t="s">
        <v>4475</v>
      </c>
      <c r="Z850" s="1" t="s">
        <v>4478</v>
      </c>
    </row>
    <row r="851" spans="1:26" x14ac:dyDescent="0.2">
      <c r="A851" s="1" t="s">
        <v>5346</v>
      </c>
      <c r="B851" s="1" t="s">
        <v>1964</v>
      </c>
      <c r="C851" s="3">
        <v>42164</v>
      </c>
      <c r="D851" s="1" t="s">
        <v>3662</v>
      </c>
      <c r="E851" s="1" t="s">
        <v>5347</v>
      </c>
      <c r="F851" s="5">
        <v>84.2</v>
      </c>
      <c r="G851" s="5">
        <v>0</v>
      </c>
      <c r="H851" s="5">
        <v>0</v>
      </c>
      <c r="I851" s="1" t="s">
        <v>5349</v>
      </c>
      <c r="J851" s="5">
        <v>0</v>
      </c>
      <c r="K851" s="5">
        <v>0</v>
      </c>
      <c r="L851" s="1" t="s">
        <v>5349</v>
      </c>
      <c r="M851" s="5">
        <v>0</v>
      </c>
      <c r="N851" s="5">
        <v>0</v>
      </c>
      <c r="O851" s="1" t="s">
        <v>5349</v>
      </c>
      <c r="P851" s="5">
        <v>84.2</v>
      </c>
      <c r="Q851" s="5">
        <v>1.39</v>
      </c>
      <c r="R851" s="1" t="s">
        <v>5351</v>
      </c>
      <c r="S851" s="5">
        <v>84.2</v>
      </c>
      <c r="T851" s="5">
        <v>6.4</v>
      </c>
      <c r="U851" s="1" t="s">
        <v>5351</v>
      </c>
      <c r="V851" s="1" t="s">
        <v>5351</v>
      </c>
      <c r="W851" s="1" t="s">
        <v>3928</v>
      </c>
      <c r="X851" s="1" t="s">
        <v>5408</v>
      </c>
      <c r="Y851" s="1" t="s">
        <v>1965</v>
      </c>
      <c r="Z851" s="1" t="s">
        <v>4571</v>
      </c>
    </row>
    <row r="852" spans="1:26" x14ac:dyDescent="0.2">
      <c r="A852" s="1" t="s">
        <v>5346</v>
      </c>
      <c r="B852" s="1" t="s">
        <v>1966</v>
      </c>
      <c r="C852" s="3">
        <v>42164</v>
      </c>
      <c r="D852" s="1" t="s">
        <v>3662</v>
      </c>
      <c r="E852" s="1" t="s">
        <v>5347</v>
      </c>
      <c r="F852" s="5">
        <v>673.57</v>
      </c>
      <c r="G852" s="5">
        <v>0</v>
      </c>
      <c r="H852" s="5">
        <v>0</v>
      </c>
      <c r="I852" s="1" t="s">
        <v>5349</v>
      </c>
      <c r="J852" s="5">
        <v>0</v>
      </c>
      <c r="K852" s="5">
        <v>0</v>
      </c>
      <c r="L852" s="1" t="s">
        <v>5349</v>
      </c>
      <c r="M852" s="5">
        <v>0</v>
      </c>
      <c r="N852" s="5">
        <v>0</v>
      </c>
      <c r="O852" s="1" t="s">
        <v>5349</v>
      </c>
      <c r="P852" s="5">
        <v>673.57</v>
      </c>
      <c r="Q852" s="5">
        <v>11.11</v>
      </c>
      <c r="R852" s="1" t="s">
        <v>5351</v>
      </c>
      <c r="S852" s="5">
        <v>673.57</v>
      </c>
      <c r="T852" s="5">
        <v>51.19</v>
      </c>
      <c r="U852" s="1" t="s">
        <v>5351</v>
      </c>
      <c r="V852" s="1" t="s">
        <v>5351</v>
      </c>
      <c r="W852" s="1" t="s">
        <v>3928</v>
      </c>
      <c r="X852" s="1" t="s">
        <v>5408</v>
      </c>
      <c r="Y852" s="1" t="s">
        <v>1965</v>
      </c>
      <c r="Z852" s="1" t="s">
        <v>4571</v>
      </c>
    </row>
    <row r="853" spans="1:26" x14ac:dyDescent="0.2">
      <c r="A853" s="1" t="s">
        <v>5346</v>
      </c>
      <c r="B853" s="1" t="s">
        <v>1967</v>
      </c>
      <c r="C853" s="3">
        <v>42164</v>
      </c>
      <c r="D853" s="1" t="s">
        <v>3657</v>
      </c>
      <c r="E853" s="1" t="s">
        <v>5347</v>
      </c>
      <c r="F853" s="5">
        <v>1973.63</v>
      </c>
      <c r="G853" s="5">
        <v>1973.63</v>
      </c>
      <c r="H853" s="5">
        <v>355.25</v>
      </c>
      <c r="I853" s="1" t="s">
        <v>5406</v>
      </c>
      <c r="J853" s="5">
        <v>0</v>
      </c>
      <c r="K853" s="5">
        <v>0</v>
      </c>
      <c r="L853" s="1" t="s">
        <v>5349</v>
      </c>
      <c r="M853" s="5">
        <v>1879.65</v>
      </c>
      <c r="N853" s="5">
        <v>93.98</v>
      </c>
      <c r="O853" s="1" t="s">
        <v>3642</v>
      </c>
      <c r="P853" s="5">
        <v>1879.65</v>
      </c>
      <c r="Q853" s="5">
        <v>31.01</v>
      </c>
      <c r="R853" s="1" t="s">
        <v>5351</v>
      </c>
      <c r="S853" s="5">
        <v>1879.65</v>
      </c>
      <c r="T853" s="5">
        <v>142.85</v>
      </c>
      <c r="U853" s="1" t="s">
        <v>5351</v>
      </c>
      <c r="V853" s="1" t="s">
        <v>5351</v>
      </c>
      <c r="W853" s="1" t="s">
        <v>5668</v>
      </c>
      <c r="X853" s="1" t="s">
        <v>5709</v>
      </c>
      <c r="Y853" s="1" t="s">
        <v>3521</v>
      </c>
      <c r="Z853" s="1" t="s">
        <v>3522</v>
      </c>
    </row>
    <row r="854" spans="1:26" x14ac:dyDescent="0.2">
      <c r="A854" s="1" t="s">
        <v>5346</v>
      </c>
      <c r="B854" s="1" t="s">
        <v>1968</v>
      </c>
      <c r="C854" s="3">
        <v>42164</v>
      </c>
      <c r="D854" s="1" t="s">
        <v>3657</v>
      </c>
      <c r="E854" s="1" t="s">
        <v>5347</v>
      </c>
      <c r="F854" s="5">
        <v>337.27</v>
      </c>
      <c r="G854" s="5">
        <v>293.27999999999997</v>
      </c>
      <c r="H854" s="5">
        <v>52.79</v>
      </c>
      <c r="I854" s="1" t="s">
        <v>5406</v>
      </c>
      <c r="J854" s="5">
        <v>0</v>
      </c>
      <c r="K854" s="5">
        <v>0</v>
      </c>
      <c r="L854" s="1" t="s">
        <v>5349</v>
      </c>
      <c r="M854" s="5">
        <v>293.27999999999997</v>
      </c>
      <c r="N854" s="5">
        <v>43.99</v>
      </c>
      <c r="O854" s="1" t="s">
        <v>3642</v>
      </c>
      <c r="P854" s="5">
        <v>293.27999999999997</v>
      </c>
      <c r="Q854" s="5">
        <v>4.84</v>
      </c>
      <c r="R854" s="1" t="s">
        <v>5351</v>
      </c>
      <c r="S854" s="5">
        <v>293.27999999999997</v>
      </c>
      <c r="T854" s="5">
        <v>22.29</v>
      </c>
      <c r="U854" s="1" t="s">
        <v>5351</v>
      </c>
      <c r="V854" s="1" t="s">
        <v>5351</v>
      </c>
      <c r="W854" s="1" t="s">
        <v>1969</v>
      </c>
      <c r="X854" s="1" t="s">
        <v>5359</v>
      </c>
      <c r="Y854" s="1" t="s">
        <v>5479</v>
      </c>
      <c r="Z854" s="1" t="s">
        <v>5480</v>
      </c>
    </row>
    <row r="855" spans="1:26" x14ac:dyDescent="0.2">
      <c r="A855" s="1" t="s">
        <v>5346</v>
      </c>
      <c r="B855" s="1" t="s">
        <v>1970</v>
      </c>
      <c r="C855" s="3">
        <v>42164</v>
      </c>
      <c r="D855" s="1" t="s">
        <v>3649</v>
      </c>
      <c r="E855" s="1" t="s">
        <v>5020</v>
      </c>
      <c r="F855" s="5">
        <v>1659.83</v>
      </c>
      <c r="G855" s="5">
        <v>1659.83</v>
      </c>
      <c r="H855" s="5">
        <v>66.39</v>
      </c>
      <c r="I855" s="1" t="s">
        <v>5406</v>
      </c>
      <c r="J855" s="5">
        <v>0</v>
      </c>
      <c r="K855" s="5">
        <v>0</v>
      </c>
      <c r="L855" s="1" t="s">
        <v>5349</v>
      </c>
      <c r="M855" s="5">
        <v>1443.33</v>
      </c>
      <c r="N855" s="5">
        <v>216.5</v>
      </c>
      <c r="O855" s="1" t="s">
        <v>3642</v>
      </c>
      <c r="P855" s="5">
        <v>1443.33</v>
      </c>
      <c r="Q855" s="5">
        <v>23.81</v>
      </c>
      <c r="R855" s="1" t="s">
        <v>5351</v>
      </c>
      <c r="S855" s="5">
        <v>1443.33</v>
      </c>
      <c r="T855" s="5">
        <v>109.69</v>
      </c>
      <c r="U855" s="1" t="s">
        <v>5351</v>
      </c>
      <c r="V855" s="1" t="s">
        <v>5351</v>
      </c>
      <c r="W855" s="1" t="s">
        <v>4107</v>
      </c>
      <c r="X855" s="1" t="s">
        <v>5359</v>
      </c>
      <c r="Y855" s="1" t="s">
        <v>5440</v>
      </c>
      <c r="Z855" s="1" t="s">
        <v>5441</v>
      </c>
    </row>
    <row r="856" spans="1:26" x14ac:dyDescent="0.2">
      <c r="A856" s="1" t="s">
        <v>5346</v>
      </c>
      <c r="B856" s="1" t="s">
        <v>1971</v>
      </c>
      <c r="C856" s="3">
        <v>42164</v>
      </c>
      <c r="D856" s="1" t="s">
        <v>3657</v>
      </c>
      <c r="E856" s="1" t="s">
        <v>5347</v>
      </c>
      <c r="F856" s="5">
        <v>5916.38</v>
      </c>
      <c r="G856" s="5">
        <v>0</v>
      </c>
      <c r="H856" s="5">
        <v>0</v>
      </c>
      <c r="I856" s="1" t="s">
        <v>5349</v>
      </c>
      <c r="J856" s="5">
        <v>0</v>
      </c>
      <c r="K856" s="5">
        <v>0</v>
      </c>
      <c r="L856" s="1" t="s">
        <v>5349</v>
      </c>
      <c r="M856" s="5">
        <v>5144.68</v>
      </c>
      <c r="N856" s="5">
        <v>771.7</v>
      </c>
      <c r="O856" s="1" t="s">
        <v>3642</v>
      </c>
      <c r="P856" s="5">
        <v>5144.68</v>
      </c>
      <c r="Q856" s="5">
        <v>84.89</v>
      </c>
      <c r="R856" s="1" t="s">
        <v>5351</v>
      </c>
      <c r="S856" s="5">
        <v>5144.68</v>
      </c>
      <c r="T856" s="5">
        <v>391</v>
      </c>
      <c r="U856" s="1" t="s">
        <v>5351</v>
      </c>
      <c r="V856" s="1" t="s">
        <v>5351</v>
      </c>
      <c r="W856" s="1" t="s">
        <v>1972</v>
      </c>
      <c r="X856" s="1" t="s">
        <v>5408</v>
      </c>
      <c r="Y856" s="1" t="s">
        <v>5501</v>
      </c>
      <c r="Z856" s="1" t="s">
        <v>5502</v>
      </c>
    </row>
    <row r="857" spans="1:26" x14ac:dyDescent="0.2">
      <c r="A857" s="1" t="s">
        <v>5346</v>
      </c>
      <c r="B857" s="1" t="s">
        <v>1973</v>
      </c>
      <c r="C857" s="3">
        <v>42164</v>
      </c>
      <c r="D857" s="1" t="s">
        <v>3657</v>
      </c>
      <c r="E857" s="1" t="s">
        <v>5347</v>
      </c>
      <c r="F857" s="5">
        <v>3405.6</v>
      </c>
      <c r="G857" s="5">
        <v>0</v>
      </c>
      <c r="H857" s="5">
        <v>0</v>
      </c>
      <c r="I857" s="1" t="s">
        <v>5349</v>
      </c>
      <c r="J857" s="5">
        <v>0</v>
      </c>
      <c r="K857" s="5">
        <v>0</v>
      </c>
      <c r="L857" s="1" t="s">
        <v>5349</v>
      </c>
      <c r="M857" s="5">
        <v>2961.39</v>
      </c>
      <c r="N857" s="5">
        <v>444.21</v>
      </c>
      <c r="O857" s="1" t="s">
        <v>3642</v>
      </c>
      <c r="P857" s="5">
        <v>2961.39</v>
      </c>
      <c r="Q857" s="5">
        <v>48.86</v>
      </c>
      <c r="R857" s="1" t="s">
        <v>5351</v>
      </c>
      <c r="S857" s="5">
        <v>2961.39</v>
      </c>
      <c r="T857" s="5">
        <v>225.07</v>
      </c>
      <c r="U857" s="1" t="s">
        <v>5351</v>
      </c>
      <c r="V857" s="1" t="s">
        <v>5351</v>
      </c>
      <c r="W857" s="1" t="s">
        <v>1974</v>
      </c>
      <c r="X857" s="1" t="s">
        <v>5408</v>
      </c>
      <c r="Y857" s="1" t="s">
        <v>1975</v>
      </c>
      <c r="Z857" s="1" t="s">
        <v>1976</v>
      </c>
    </row>
    <row r="858" spans="1:26" x14ac:dyDescent="0.2">
      <c r="A858" s="1" t="s">
        <v>5346</v>
      </c>
      <c r="B858" s="1" t="s">
        <v>1973</v>
      </c>
      <c r="C858" s="3">
        <v>42164</v>
      </c>
      <c r="D858" s="1" t="s">
        <v>3657</v>
      </c>
      <c r="E858" s="1" t="s">
        <v>5347</v>
      </c>
      <c r="F858" s="5">
        <v>3405.6</v>
      </c>
      <c r="G858" s="5">
        <v>0</v>
      </c>
      <c r="H858" s="5">
        <v>0</v>
      </c>
      <c r="I858" s="1" t="s">
        <v>5349</v>
      </c>
      <c r="J858" s="5">
        <v>0</v>
      </c>
      <c r="K858" s="5">
        <v>0</v>
      </c>
      <c r="L858" s="1" t="s">
        <v>5349</v>
      </c>
      <c r="M858" s="5">
        <v>2961.39</v>
      </c>
      <c r="N858" s="5">
        <v>444.21</v>
      </c>
      <c r="O858" s="1" t="s">
        <v>3642</v>
      </c>
      <c r="P858" s="5">
        <v>2961.39</v>
      </c>
      <c r="Q858" s="5">
        <v>48.86</v>
      </c>
      <c r="R858" s="1" t="s">
        <v>5351</v>
      </c>
      <c r="S858" s="5">
        <v>2961.39</v>
      </c>
      <c r="T858" s="5">
        <v>225.07</v>
      </c>
      <c r="U858" s="1" t="s">
        <v>5351</v>
      </c>
      <c r="V858" s="1" t="s">
        <v>5351</v>
      </c>
      <c r="W858" s="1" t="s">
        <v>1974</v>
      </c>
      <c r="X858" s="1" t="s">
        <v>5408</v>
      </c>
      <c r="Y858" s="1" t="s">
        <v>1975</v>
      </c>
      <c r="Z858" s="1" t="s">
        <v>1976</v>
      </c>
    </row>
    <row r="859" spans="1:26" x14ac:dyDescent="0.2">
      <c r="A859" s="1" t="s">
        <v>5346</v>
      </c>
      <c r="B859" s="1" t="s">
        <v>1973</v>
      </c>
      <c r="C859" s="3">
        <v>42164</v>
      </c>
      <c r="D859" s="1" t="s">
        <v>3657</v>
      </c>
      <c r="E859" s="1" t="s">
        <v>5347</v>
      </c>
      <c r="F859" s="5">
        <v>1946.05</v>
      </c>
      <c r="G859" s="5">
        <v>0</v>
      </c>
      <c r="H859" s="5">
        <v>0</v>
      </c>
      <c r="I859" s="1" t="s">
        <v>5349</v>
      </c>
      <c r="J859" s="5">
        <v>0</v>
      </c>
      <c r="K859" s="5">
        <v>0</v>
      </c>
      <c r="L859" s="1" t="s">
        <v>5349</v>
      </c>
      <c r="M859" s="5">
        <v>1692.22</v>
      </c>
      <c r="N859" s="5">
        <v>253.83</v>
      </c>
      <c r="O859" s="1" t="s">
        <v>3642</v>
      </c>
      <c r="P859" s="5">
        <v>1692.22</v>
      </c>
      <c r="Q859" s="5">
        <v>27.92</v>
      </c>
      <c r="R859" s="1" t="s">
        <v>5351</v>
      </c>
      <c r="S859" s="5">
        <v>1692.22</v>
      </c>
      <c r="T859" s="5">
        <v>128.61000000000001</v>
      </c>
      <c r="U859" s="1" t="s">
        <v>5351</v>
      </c>
      <c r="V859" s="1" t="s">
        <v>5351</v>
      </c>
      <c r="W859" s="1" t="s">
        <v>1974</v>
      </c>
      <c r="X859" s="1" t="s">
        <v>5408</v>
      </c>
      <c r="Y859" s="1" t="s">
        <v>3563</v>
      </c>
      <c r="Z859" s="1" t="s">
        <v>3564</v>
      </c>
    </row>
    <row r="860" spans="1:26" x14ac:dyDescent="0.2">
      <c r="A860" s="1" t="s">
        <v>5346</v>
      </c>
      <c r="B860" s="1" t="s">
        <v>1977</v>
      </c>
      <c r="C860" s="3">
        <v>42164</v>
      </c>
      <c r="D860" s="1" t="s">
        <v>3657</v>
      </c>
      <c r="E860" s="1" t="s">
        <v>5347</v>
      </c>
      <c r="F860" s="5">
        <v>531.22</v>
      </c>
      <c r="G860" s="5">
        <v>531.22</v>
      </c>
      <c r="H860" s="5">
        <v>95.62</v>
      </c>
      <c r="I860" s="1" t="s">
        <v>5348</v>
      </c>
      <c r="J860" s="5">
        <v>0</v>
      </c>
      <c r="K860" s="5">
        <v>0</v>
      </c>
      <c r="L860" s="1" t="s">
        <v>5349</v>
      </c>
      <c r="M860" s="5">
        <v>0</v>
      </c>
      <c r="N860" s="5">
        <v>0</v>
      </c>
      <c r="O860" s="1" t="s">
        <v>5349</v>
      </c>
      <c r="P860" s="5">
        <v>531.22</v>
      </c>
      <c r="Q860" s="5">
        <v>8.77</v>
      </c>
      <c r="R860" s="1" t="s">
        <v>5351</v>
      </c>
      <c r="S860" s="5">
        <v>531.22</v>
      </c>
      <c r="T860" s="5">
        <v>40.369999999999997</v>
      </c>
      <c r="U860" s="1" t="s">
        <v>5351</v>
      </c>
      <c r="V860" s="1" t="s">
        <v>5351</v>
      </c>
      <c r="W860" s="1" t="s">
        <v>5668</v>
      </c>
      <c r="X860" s="1" t="s">
        <v>5498</v>
      </c>
      <c r="Y860" s="1" t="s">
        <v>3901</v>
      </c>
      <c r="Z860" s="1" t="s">
        <v>3902</v>
      </c>
    </row>
    <row r="861" spans="1:26" x14ac:dyDescent="0.2">
      <c r="A861" s="1" t="s">
        <v>5346</v>
      </c>
      <c r="B861" s="1" t="s">
        <v>1978</v>
      </c>
      <c r="C861" s="3">
        <v>42164</v>
      </c>
      <c r="D861" s="1" t="s">
        <v>3649</v>
      </c>
      <c r="E861" s="1" t="s">
        <v>5528</v>
      </c>
      <c r="F861" s="5">
        <v>666.97</v>
      </c>
      <c r="G861" s="5">
        <v>666.97</v>
      </c>
      <c r="H861" s="5">
        <v>26.68</v>
      </c>
      <c r="I861" s="1" t="s">
        <v>5406</v>
      </c>
      <c r="J861" s="5">
        <v>0</v>
      </c>
      <c r="K861" s="5">
        <v>0</v>
      </c>
      <c r="L861" s="1" t="s">
        <v>5349</v>
      </c>
      <c r="M861" s="5">
        <v>579.97</v>
      </c>
      <c r="N861" s="5">
        <v>87</v>
      </c>
      <c r="O861" s="1" t="s">
        <v>3642</v>
      </c>
      <c r="P861" s="5">
        <v>579.97</v>
      </c>
      <c r="Q861" s="5">
        <v>9.57</v>
      </c>
      <c r="R861" s="1" t="s">
        <v>5351</v>
      </c>
      <c r="S861" s="5">
        <v>579.97</v>
      </c>
      <c r="T861" s="5">
        <v>44.08</v>
      </c>
      <c r="U861" s="1" t="s">
        <v>5351</v>
      </c>
      <c r="V861" s="1" t="s">
        <v>5351</v>
      </c>
      <c r="W861" s="1" t="s">
        <v>3899</v>
      </c>
      <c r="X861" s="1" t="s">
        <v>5359</v>
      </c>
      <c r="Y861" s="1" t="s">
        <v>1979</v>
      </c>
      <c r="Z861" s="1" t="s">
        <v>1980</v>
      </c>
    </row>
    <row r="862" spans="1:26" x14ac:dyDescent="0.2">
      <c r="A862" s="1" t="s">
        <v>5346</v>
      </c>
      <c r="B862" s="1" t="s">
        <v>1981</v>
      </c>
      <c r="C862" s="3">
        <v>42164</v>
      </c>
      <c r="D862" s="1" t="s">
        <v>3657</v>
      </c>
      <c r="E862" s="1" t="s">
        <v>5347</v>
      </c>
      <c r="F862" s="5">
        <v>375.21</v>
      </c>
      <c r="G862" s="5">
        <v>326.27</v>
      </c>
      <c r="H862" s="5">
        <v>58.73</v>
      </c>
      <c r="I862" s="1" t="s">
        <v>5406</v>
      </c>
      <c r="J862" s="5">
        <v>0</v>
      </c>
      <c r="K862" s="5">
        <v>0</v>
      </c>
      <c r="L862" s="1" t="s">
        <v>5349</v>
      </c>
      <c r="M862" s="5">
        <v>326.27</v>
      </c>
      <c r="N862" s="5">
        <v>48.94</v>
      </c>
      <c r="O862" s="1" t="s">
        <v>3642</v>
      </c>
      <c r="P862" s="5">
        <v>326.27</v>
      </c>
      <c r="Q862" s="5">
        <v>5.38</v>
      </c>
      <c r="R862" s="1" t="s">
        <v>5351</v>
      </c>
      <c r="S862" s="5">
        <v>326.27</v>
      </c>
      <c r="T862" s="5">
        <v>24.8</v>
      </c>
      <c r="U862" s="1" t="s">
        <v>5351</v>
      </c>
      <c r="V862" s="1" t="s">
        <v>5351</v>
      </c>
      <c r="W862" s="1" t="s">
        <v>5580</v>
      </c>
      <c r="X862" s="1" t="s">
        <v>5408</v>
      </c>
      <c r="Y862" s="1" t="s">
        <v>5861</v>
      </c>
      <c r="Z862" s="1" t="s">
        <v>5862</v>
      </c>
    </row>
    <row r="863" spans="1:26" x14ac:dyDescent="0.2">
      <c r="A863" s="1" t="s">
        <v>5346</v>
      </c>
      <c r="B863" s="1" t="s">
        <v>1982</v>
      </c>
      <c r="C863" s="3">
        <v>42164</v>
      </c>
      <c r="D863" s="1" t="s">
        <v>3657</v>
      </c>
      <c r="E863" s="1" t="s">
        <v>5347</v>
      </c>
      <c r="F863" s="5">
        <v>5734.02</v>
      </c>
      <c r="G863" s="5">
        <v>4778.3500000000004</v>
      </c>
      <c r="H863" s="5">
        <v>860.1</v>
      </c>
      <c r="I863" s="1" t="s">
        <v>5406</v>
      </c>
      <c r="J863" s="5">
        <v>0</v>
      </c>
      <c r="K863" s="5">
        <v>0</v>
      </c>
      <c r="L863" s="1" t="s">
        <v>5349</v>
      </c>
      <c r="M863" s="5">
        <v>4778.3500000000004</v>
      </c>
      <c r="N863" s="5">
        <v>955.67</v>
      </c>
      <c r="O863" s="1" t="s">
        <v>3642</v>
      </c>
      <c r="P863" s="5">
        <v>4778.3500000000004</v>
      </c>
      <c r="Q863" s="5">
        <v>78.84</v>
      </c>
      <c r="R863" s="1" t="s">
        <v>5351</v>
      </c>
      <c r="S863" s="5">
        <v>4778.3500000000004</v>
      </c>
      <c r="T863" s="5">
        <v>363.15</v>
      </c>
      <c r="U863" s="1" t="s">
        <v>5351</v>
      </c>
      <c r="V863" s="1" t="s">
        <v>5351</v>
      </c>
      <c r="W863" s="1" t="s">
        <v>5580</v>
      </c>
      <c r="X863" s="1" t="s">
        <v>5498</v>
      </c>
      <c r="Y863" s="1" t="s">
        <v>4906</v>
      </c>
      <c r="Z863" s="1" t="s">
        <v>4907</v>
      </c>
    </row>
    <row r="864" spans="1:26" x14ac:dyDescent="0.2">
      <c r="A864" s="1" t="s">
        <v>5346</v>
      </c>
      <c r="B864" s="1" t="s">
        <v>1982</v>
      </c>
      <c r="C864" s="3">
        <v>42164</v>
      </c>
      <c r="D864" s="1" t="s">
        <v>3657</v>
      </c>
      <c r="E864" s="1" t="s">
        <v>5347</v>
      </c>
      <c r="F864" s="5">
        <v>4967.71</v>
      </c>
      <c r="G864" s="5">
        <v>4319.75</v>
      </c>
      <c r="H864" s="5">
        <v>777.56</v>
      </c>
      <c r="I864" s="1" t="s">
        <v>5406</v>
      </c>
      <c r="J864" s="5">
        <v>0</v>
      </c>
      <c r="K864" s="5">
        <v>0</v>
      </c>
      <c r="L864" s="1" t="s">
        <v>5349</v>
      </c>
      <c r="M864" s="5">
        <v>4319.75</v>
      </c>
      <c r="N864" s="5">
        <v>647.96</v>
      </c>
      <c r="O864" s="1" t="s">
        <v>3642</v>
      </c>
      <c r="P864" s="5">
        <v>4319.75</v>
      </c>
      <c r="Q864" s="5">
        <v>71.28</v>
      </c>
      <c r="R864" s="1" t="s">
        <v>5351</v>
      </c>
      <c r="S864" s="5">
        <v>4319.75</v>
      </c>
      <c r="T864" s="5">
        <v>328.3</v>
      </c>
      <c r="U864" s="1" t="s">
        <v>5351</v>
      </c>
      <c r="V864" s="1" t="s">
        <v>5351</v>
      </c>
      <c r="W864" s="1" t="s">
        <v>5580</v>
      </c>
      <c r="X864" s="1" t="s">
        <v>5408</v>
      </c>
      <c r="Y864" s="1" t="s">
        <v>5516</v>
      </c>
      <c r="Z864" s="1" t="s">
        <v>5517</v>
      </c>
    </row>
    <row r="865" spans="1:26" x14ac:dyDescent="0.2">
      <c r="A865" s="1" t="s">
        <v>5346</v>
      </c>
      <c r="B865" s="1" t="s">
        <v>1982</v>
      </c>
      <c r="C865" s="3">
        <v>42164</v>
      </c>
      <c r="D865" s="1" t="s">
        <v>3657</v>
      </c>
      <c r="E865" s="1" t="s">
        <v>5347</v>
      </c>
      <c r="F865" s="5">
        <v>3379.44</v>
      </c>
      <c r="G865" s="5">
        <v>2938.64</v>
      </c>
      <c r="H865" s="5">
        <v>528.96</v>
      </c>
      <c r="I865" s="1" t="s">
        <v>5406</v>
      </c>
      <c r="J865" s="5">
        <v>0</v>
      </c>
      <c r="K865" s="5">
        <v>0</v>
      </c>
      <c r="L865" s="1" t="s">
        <v>5349</v>
      </c>
      <c r="M865" s="5">
        <v>2938.64</v>
      </c>
      <c r="N865" s="5">
        <v>440.8</v>
      </c>
      <c r="O865" s="1" t="s">
        <v>3642</v>
      </c>
      <c r="P865" s="5">
        <v>2938.64</v>
      </c>
      <c r="Q865" s="5">
        <v>48.49</v>
      </c>
      <c r="R865" s="1" t="s">
        <v>5351</v>
      </c>
      <c r="S865" s="5">
        <v>2938.64</v>
      </c>
      <c r="T865" s="5">
        <v>223.34</v>
      </c>
      <c r="U865" s="1" t="s">
        <v>5351</v>
      </c>
      <c r="V865" s="1" t="s">
        <v>5351</v>
      </c>
      <c r="W865" s="1" t="s">
        <v>5580</v>
      </c>
      <c r="X865" s="1" t="s">
        <v>5408</v>
      </c>
      <c r="Y865" s="1" t="s">
        <v>5983</v>
      </c>
      <c r="Z865" s="1" t="s">
        <v>5984</v>
      </c>
    </row>
    <row r="866" spans="1:26" x14ac:dyDescent="0.2">
      <c r="A866" s="1" t="s">
        <v>5346</v>
      </c>
      <c r="B866" s="1" t="s">
        <v>1982</v>
      </c>
      <c r="C866" s="3">
        <v>42164</v>
      </c>
      <c r="D866" s="1" t="s">
        <v>3657</v>
      </c>
      <c r="E866" s="1" t="s">
        <v>5347</v>
      </c>
      <c r="F866" s="5">
        <v>2483.86</v>
      </c>
      <c r="G866" s="5">
        <v>2159.88</v>
      </c>
      <c r="H866" s="5">
        <v>388.78</v>
      </c>
      <c r="I866" s="1" t="s">
        <v>5406</v>
      </c>
      <c r="J866" s="5">
        <v>0</v>
      </c>
      <c r="K866" s="5">
        <v>0</v>
      </c>
      <c r="L866" s="1" t="s">
        <v>5349</v>
      </c>
      <c r="M866" s="5">
        <v>2159.88</v>
      </c>
      <c r="N866" s="5">
        <v>323.98</v>
      </c>
      <c r="O866" s="1" t="s">
        <v>3642</v>
      </c>
      <c r="P866" s="5">
        <v>2159.88</v>
      </c>
      <c r="Q866" s="5">
        <v>35.64</v>
      </c>
      <c r="R866" s="1" t="s">
        <v>5351</v>
      </c>
      <c r="S866" s="5">
        <v>2159.88</v>
      </c>
      <c r="T866" s="5">
        <v>164.15</v>
      </c>
      <c r="U866" s="1" t="s">
        <v>5351</v>
      </c>
      <c r="V866" s="1" t="s">
        <v>5351</v>
      </c>
      <c r="W866" s="1" t="s">
        <v>5580</v>
      </c>
      <c r="X866" s="1" t="s">
        <v>5408</v>
      </c>
      <c r="Y866" s="1" t="s">
        <v>5101</v>
      </c>
      <c r="Z866" s="1" t="s">
        <v>5102</v>
      </c>
    </row>
    <row r="867" spans="1:26" x14ac:dyDescent="0.2">
      <c r="A867" s="1" t="s">
        <v>5346</v>
      </c>
      <c r="B867" s="1" t="s">
        <v>1982</v>
      </c>
      <c r="C867" s="3">
        <v>42164</v>
      </c>
      <c r="D867" s="1" t="s">
        <v>3657</v>
      </c>
      <c r="E867" s="1" t="s">
        <v>5347</v>
      </c>
      <c r="F867" s="5">
        <v>9935.44</v>
      </c>
      <c r="G867" s="5">
        <v>8639.51</v>
      </c>
      <c r="H867" s="5">
        <v>1555.11</v>
      </c>
      <c r="I867" s="1" t="s">
        <v>5406</v>
      </c>
      <c r="J867" s="5">
        <v>0</v>
      </c>
      <c r="K867" s="5">
        <v>0</v>
      </c>
      <c r="L867" s="1" t="s">
        <v>5349</v>
      </c>
      <c r="M867" s="5">
        <v>8639.51</v>
      </c>
      <c r="N867" s="5">
        <v>1295.93</v>
      </c>
      <c r="O867" s="1" t="s">
        <v>3642</v>
      </c>
      <c r="P867" s="5">
        <v>8639.51</v>
      </c>
      <c r="Q867" s="5">
        <v>142.55000000000001</v>
      </c>
      <c r="R867" s="1" t="s">
        <v>5351</v>
      </c>
      <c r="S867" s="5">
        <v>8639.51</v>
      </c>
      <c r="T867" s="5">
        <v>656.6</v>
      </c>
      <c r="U867" s="1" t="s">
        <v>5351</v>
      </c>
      <c r="V867" s="1" t="s">
        <v>5351</v>
      </c>
      <c r="W867" s="1" t="s">
        <v>5580</v>
      </c>
      <c r="X867" s="1" t="s">
        <v>5408</v>
      </c>
      <c r="Y867" s="1" t="s">
        <v>5792</v>
      </c>
      <c r="Z867" s="1" t="s">
        <v>5793</v>
      </c>
    </row>
    <row r="868" spans="1:26" x14ac:dyDescent="0.2">
      <c r="A868" s="1" t="s">
        <v>5346</v>
      </c>
      <c r="B868" s="1" t="s">
        <v>1982</v>
      </c>
      <c r="C868" s="3">
        <v>42164</v>
      </c>
      <c r="D868" s="1" t="s">
        <v>3657</v>
      </c>
      <c r="E868" s="1" t="s">
        <v>5347</v>
      </c>
      <c r="F868" s="5">
        <v>1689.72</v>
      </c>
      <c r="G868" s="5">
        <v>1469.32</v>
      </c>
      <c r="H868" s="5">
        <v>264.48</v>
      </c>
      <c r="I868" s="1" t="s">
        <v>5406</v>
      </c>
      <c r="J868" s="5">
        <v>0</v>
      </c>
      <c r="K868" s="5">
        <v>0</v>
      </c>
      <c r="L868" s="1" t="s">
        <v>5349</v>
      </c>
      <c r="M868" s="5">
        <v>1469.32</v>
      </c>
      <c r="N868" s="5">
        <v>220.4</v>
      </c>
      <c r="O868" s="1" t="s">
        <v>3642</v>
      </c>
      <c r="P868" s="5">
        <v>1469.32</v>
      </c>
      <c r="Q868" s="5">
        <v>24.24</v>
      </c>
      <c r="R868" s="1" t="s">
        <v>5351</v>
      </c>
      <c r="S868" s="5">
        <v>1469.32</v>
      </c>
      <c r="T868" s="5">
        <v>111.67</v>
      </c>
      <c r="U868" s="1" t="s">
        <v>5351</v>
      </c>
      <c r="V868" s="1" t="s">
        <v>5351</v>
      </c>
      <c r="W868" s="1" t="s">
        <v>5580</v>
      </c>
      <c r="X868" s="1" t="s">
        <v>5408</v>
      </c>
      <c r="Y868" s="1" t="s">
        <v>4910</v>
      </c>
      <c r="Z868" s="1" t="s">
        <v>4911</v>
      </c>
    </row>
    <row r="869" spans="1:26" x14ac:dyDescent="0.2">
      <c r="A869" s="1" t="s">
        <v>5346</v>
      </c>
      <c r="B869" s="1" t="s">
        <v>1982</v>
      </c>
      <c r="C869" s="3">
        <v>42164</v>
      </c>
      <c r="D869" s="1" t="s">
        <v>3657</v>
      </c>
      <c r="E869" s="1" t="s">
        <v>5347</v>
      </c>
      <c r="F869" s="5">
        <v>1146.8</v>
      </c>
      <c r="G869" s="5">
        <v>955.67</v>
      </c>
      <c r="H869" s="5">
        <v>172.02</v>
      </c>
      <c r="I869" s="1" t="s">
        <v>5406</v>
      </c>
      <c r="J869" s="5">
        <v>0</v>
      </c>
      <c r="K869" s="5">
        <v>0</v>
      </c>
      <c r="L869" s="1" t="s">
        <v>5349</v>
      </c>
      <c r="M869" s="5">
        <v>955.67</v>
      </c>
      <c r="N869" s="5">
        <v>191.13</v>
      </c>
      <c r="O869" s="1" t="s">
        <v>3642</v>
      </c>
      <c r="P869" s="5">
        <v>955.67</v>
      </c>
      <c r="Q869" s="5">
        <v>15.77</v>
      </c>
      <c r="R869" s="1" t="s">
        <v>5351</v>
      </c>
      <c r="S869" s="5">
        <v>955.67</v>
      </c>
      <c r="T869" s="5">
        <v>72.63</v>
      </c>
      <c r="U869" s="1" t="s">
        <v>5351</v>
      </c>
      <c r="V869" s="1" t="s">
        <v>5351</v>
      </c>
      <c r="W869" s="1" t="s">
        <v>5580</v>
      </c>
      <c r="X869" s="1" t="s">
        <v>5498</v>
      </c>
      <c r="Y869" s="1" t="s">
        <v>4730</v>
      </c>
      <c r="Z869" s="1" t="s">
        <v>4731</v>
      </c>
    </row>
    <row r="870" spans="1:26" x14ac:dyDescent="0.2">
      <c r="A870" s="1" t="s">
        <v>5346</v>
      </c>
      <c r="B870" s="1" t="s">
        <v>1982</v>
      </c>
      <c r="C870" s="3">
        <v>42164</v>
      </c>
      <c r="D870" s="1" t="s">
        <v>3657</v>
      </c>
      <c r="E870" s="1" t="s">
        <v>5347</v>
      </c>
      <c r="F870" s="5">
        <v>4580.9799999999996</v>
      </c>
      <c r="G870" s="5">
        <v>3817.48</v>
      </c>
      <c r="H870" s="5">
        <v>687.15</v>
      </c>
      <c r="I870" s="1" t="s">
        <v>5406</v>
      </c>
      <c r="J870" s="5">
        <v>0</v>
      </c>
      <c r="K870" s="5">
        <v>0</v>
      </c>
      <c r="L870" s="1" t="s">
        <v>5349</v>
      </c>
      <c r="M870" s="5">
        <v>3817.48</v>
      </c>
      <c r="N870" s="5">
        <v>763.5</v>
      </c>
      <c r="O870" s="1" t="s">
        <v>3642</v>
      </c>
      <c r="P870" s="5">
        <v>3817.48</v>
      </c>
      <c r="Q870" s="5">
        <v>62.99</v>
      </c>
      <c r="R870" s="1" t="s">
        <v>5351</v>
      </c>
      <c r="S870" s="5">
        <v>3817.48</v>
      </c>
      <c r="T870" s="5">
        <v>290.13</v>
      </c>
      <c r="U870" s="1" t="s">
        <v>5351</v>
      </c>
      <c r="V870" s="1" t="s">
        <v>5351</v>
      </c>
      <c r="W870" s="1" t="s">
        <v>5580</v>
      </c>
      <c r="X870" s="1" t="s">
        <v>5498</v>
      </c>
      <c r="Y870" s="1" t="s">
        <v>5511</v>
      </c>
      <c r="Z870" s="1" t="s">
        <v>5512</v>
      </c>
    </row>
    <row r="871" spans="1:26" x14ac:dyDescent="0.2">
      <c r="A871" s="1" t="s">
        <v>5346</v>
      </c>
      <c r="B871" s="1" t="s">
        <v>1983</v>
      </c>
      <c r="C871" s="3">
        <v>42164</v>
      </c>
      <c r="D871" s="1" t="s">
        <v>3649</v>
      </c>
      <c r="E871" s="1" t="s">
        <v>5020</v>
      </c>
      <c r="F871" s="5">
        <v>1940.79</v>
      </c>
      <c r="G871" s="5">
        <v>1940.79</v>
      </c>
      <c r="H871" s="5">
        <v>77.63</v>
      </c>
      <c r="I871" s="1" t="s">
        <v>5406</v>
      </c>
      <c r="J871" s="5">
        <v>0</v>
      </c>
      <c r="K871" s="5">
        <v>0</v>
      </c>
      <c r="L871" s="1" t="s">
        <v>5349</v>
      </c>
      <c r="M871" s="5">
        <v>1687.64</v>
      </c>
      <c r="N871" s="5">
        <v>253.15</v>
      </c>
      <c r="O871" s="1" t="s">
        <v>3642</v>
      </c>
      <c r="P871" s="5">
        <v>1687.64</v>
      </c>
      <c r="Q871" s="5">
        <v>27.85</v>
      </c>
      <c r="R871" s="1" t="s">
        <v>5351</v>
      </c>
      <c r="S871" s="5">
        <v>1687.64</v>
      </c>
      <c r="T871" s="5">
        <v>128.26</v>
      </c>
      <c r="U871" s="1" t="s">
        <v>5351</v>
      </c>
      <c r="V871" s="1" t="s">
        <v>5351</v>
      </c>
      <c r="W871" s="1" t="s">
        <v>4107</v>
      </c>
      <c r="X871" s="1" t="s">
        <v>5408</v>
      </c>
      <c r="Y871" s="1" t="s">
        <v>5975</v>
      </c>
      <c r="Z871" s="1" t="s">
        <v>5976</v>
      </c>
    </row>
    <row r="872" spans="1:26" x14ac:dyDescent="0.2">
      <c r="A872" s="1" t="s">
        <v>5346</v>
      </c>
      <c r="B872" s="1" t="s">
        <v>1984</v>
      </c>
      <c r="C872" s="3">
        <v>42164</v>
      </c>
      <c r="D872" s="1" t="s">
        <v>3662</v>
      </c>
      <c r="E872" s="1" t="s">
        <v>5347</v>
      </c>
      <c r="F872" s="5">
        <v>7684.58</v>
      </c>
      <c r="G872" s="5">
        <v>7684.58</v>
      </c>
      <c r="H872" s="5">
        <v>1383.22</v>
      </c>
      <c r="I872" s="1" t="s">
        <v>5417</v>
      </c>
      <c r="J872" s="5">
        <v>0</v>
      </c>
      <c r="K872" s="5">
        <v>0</v>
      </c>
      <c r="L872" s="1" t="s">
        <v>5349</v>
      </c>
      <c r="M872" s="5">
        <v>0</v>
      </c>
      <c r="N872" s="5">
        <v>0</v>
      </c>
      <c r="O872" s="1" t="s">
        <v>5349</v>
      </c>
      <c r="P872" s="5">
        <v>7684.58</v>
      </c>
      <c r="Q872" s="5">
        <v>126.8</v>
      </c>
      <c r="R872" s="1" t="s">
        <v>5351</v>
      </c>
      <c r="S872" s="5">
        <v>7684.58</v>
      </c>
      <c r="T872" s="5">
        <v>584.03</v>
      </c>
      <c r="U872" s="1" t="s">
        <v>5351</v>
      </c>
      <c r="V872" s="1" t="s">
        <v>5351</v>
      </c>
      <c r="W872" s="1" t="s">
        <v>3669</v>
      </c>
      <c r="X872" s="1" t="s">
        <v>5419</v>
      </c>
      <c r="Y872" s="1" t="s">
        <v>4104</v>
      </c>
      <c r="Z872" s="1" t="s">
        <v>4105</v>
      </c>
    </row>
    <row r="873" spans="1:26" x14ac:dyDescent="0.2">
      <c r="A873" s="1" t="s">
        <v>5346</v>
      </c>
      <c r="B873" s="1" t="s">
        <v>1985</v>
      </c>
      <c r="C873" s="3">
        <v>42164</v>
      </c>
      <c r="D873" s="1" t="s">
        <v>3649</v>
      </c>
      <c r="E873" s="1" t="s">
        <v>5387</v>
      </c>
      <c r="F873" s="5">
        <v>719.03</v>
      </c>
      <c r="G873" s="5">
        <v>625.24</v>
      </c>
      <c r="H873" s="5">
        <v>25.01</v>
      </c>
      <c r="I873" s="1" t="s">
        <v>5406</v>
      </c>
      <c r="J873" s="5">
        <v>0</v>
      </c>
      <c r="K873" s="5">
        <v>0</v>
      </c>
      <c r="L873" s="1" t="s">
        <v>5349</v>
      </c>
      <c r="M873" s="5">
        <v>625.24</v>
      </c>
      <c r="N873" s="5">
        <v>93.79</v>
      </c>
      <c r="O873" s="1" t="s">
        <v>3642</v>
      </c>
      <c r="P873" s="5">
        <v>625.24</v>
      </c>
      <c r="Q873" s="5">
        <v>10.32</v>
      </c>
      <c r="R873" s="1" t="s">
        <v>5351</v>
      </c>
      <c r="S873" s="5">
        <v>625.24</v>
      </c>
      <c r="T873" s="5">
        <v>47.52</v>
      </c>
      <c r="U873" s="1" t="s">
        <v>5351</v>
      </c>
      <c r="V873" s="1" t="s">
        <v>5351</v>
      </c>
      <c r="W873" s="1" t="s">
        <v>3530</v>
      </c>
      <c r="X873" s="1" t="s">
        <v>5408</v>
      </c>
      <c r="Y873" s="1" t="s">
        <v>1986</v>
      </c>
      <c r="Z873" s="1" t="s">
        <v>1987</v>
      </c>
    </row>
    <row r="874" spans="1:26" x14ac:dyDescent="0.2">
      <c r="A874" s="1" t="s">
        <v>5346</v>
      </c>
      <c r="B874" s="1" t="s">
        <v>1985</v>
      </c>
      <c r="C874" s="3">
        <v>42164</v>
      </c>
      <c r="D874" s="1" t="s">
        <v>3649</v>
      </c>
      <c r="E874" s="1" t="s">
        <v>5387</v>
      </c>
      <c r="F874" s="5">
        <v>644.53</v>
      </c>
      <c r="G874" s="5">
        <v>560.46</v>
      </c>
      <c r="H874" s="5">
        <v>22.42</v>
      </c>
      <c r="I874" s="1" t="s">
        <v>5406</v>
      </c>
      <c r="J874" s="5">
        <v>0</v>
      </c>
      <c r="K874" s="5">
        <v>0</v>
      </c>
      <c r="L874" s="1" t="s">
        <v>5349</v>
      </c>
      <c r="M874" s="5">
        <v>560.46</v>
      </c>
      <c r="N874" s="5">
        <v>84.07</v>
      </c>
      <c r="O874" s="1" t="s">
        <v>3642</v>
      </c>
      <c r="P874" s="5">
        <v>560.46</v>
      </c>
      <c r="Q874" s="5">
        <v>9.25</v>
      </c>
      <c r="R874" s="1" t="s">
        <v>5351</v>
      </c>
      <c r="S874" s="5">
        <v>560.46</v>
      </c>
      <c r="T874" s="5">
        <v>42.59</v>
      </c>
      <c r="U874" s="1" t="s">
        <v>5351</v>
      </c>
      <c r="V874" s="1" t="s">
        <v>5351</v>
      </c>
      <c r="W874" s="1" t="s">
        <v>3530</v>
      </c>
      <c r="X874" s="1" t="s">
        <v>5408</v>
      </c>
      <c r="Y874" s="1" t="s">
        <v>5890</v>
      </c>
      <c r="Z874" s="1" t="s">
        <v>5891</v>
      </c>
    </row>
    <row r="875" spans="1:26" x14ac:dyDescent="0.2">
      <c r="A875" s="1" t="s">
        <v>5346</v>
      </c>
      <c r="B875" s="1" t="s">
        <v>1988</v>
      </c>
      <c r="C875" s="3">
        <v>42164</v>
      </c>
      <c r="D875" s="1" t="s">
        <v>3649</v>
      </c>
      <c r="E875" s="1" t="s">
        <v>5020</v>
      </c>
      <c r="F875" s="5">
        <v>4135.8599999999997</v>
      </c>
      <c r="G875" s="5">
        <v>4135.8599999999997</v>
      </c>
      <c r="H875" s="5">
        <v>165.43</v>
      </c>
      <c r="I875" s="1" t="s">
        <v>5406</v>
      </c>
      <c r="J875" s="5">
        <v>0</v>
      </c>
      <c r="K875" s="5">
        <v>0</v>
      </c>
      <c r="L875" s="1" t="s">
        <v>5349</v>
      </c>
      <c r="M875" s="5">
        <v>3596.4</v>
      </c>
      <c r="N875" s="5">
        <v>539.46</v>
      </c>
      <c r="O875" s="1" t="s">
        <v>3642</v>
      </c>
      <c r="P875" s="5">
        <v>3596.4</v>
      </c>
      <c r="Q875" s="5">
        <v>59.34</v>
      </c>
      <c r="R875" s="1" t="s">
        <v>5351</v>
      </c>
      <c r="S875" s="5">
        <v>3596.4</v>
      </c>
      <c r="T875" s="5">
        <v>273.33</v>
      </c>
      <c r="U875" s="1" t="s">
        <v>5351</v>
      </c>
      <c r="V875" s="1" t="s">
        <v>5351</v>
      </c>
      <c r="W875" s="1" t="s">
        <v>4107</v>
      </c>
      <c r="X875" s="1" t="s">
        <v>5359</v>
      </c>
      <c r="Y875" s="1" t="s">
        <v>1989</v>
      </c>
      <c r="Z875" s="1" t="s">
        <v>1990</v>
      </c>
    </row>
    <row r="876" spans="1:26" x14ac:dyDescent="0.2">
      <c r="A876" s="1" t="s">
        <v>5346</v>
      </c>
      <c r="B876" s="1" t="s">
        <v>1991</v>
      </c>
      <c r="C876" s="3">
        <v>42164</v>
      </c>
      <c r="D876" s="1" t="s">
        <v>3662</v>
      </c>
      <c r="E876" s="1" t="s">
        <v>5347</v>
      </c>
      <c r="F876" s="5">
        <v>2066</v>
      </c>
      <c r="G876" s="5">
        <v>2066</v>
      </c>
      <c r="H876" s="5">
        <v>371.88</v>
      </c>
      <c r="I876" s="1" t="s">
        <v>5042</v>
      </c>
      <c r="J876" s="5">
        <v>0</v>
      </c>
      <c r="K876" s="5">
        <v>0</v>
      </c>
      <c r="L876" s="1" t="s">
        <v>5349</v>
      </c>
      <c r="M876" s="5">
        <v>0</v>
      </c>
      <c r="N876" s="5">
        <v>0</v>
      </c>
      <c r="O876" s="1" t="s">
        <v>5349</v>
      </c>
      <c r="P876" s="5">
        <v>2066</v>
      </c>
      <c r="Q876" s="5">
        <v>34.090000000000003</v>
      </c>
      <c r="R876" s="1" t="s">
        <v>5351</v>
      </c>
      <c r="S876" s="5">
        <v>2066</v>
      </c>
      <c r="T876" s="5">
        <v>157.02000000000001</v>
      </c>
      <c r="U876" s="1" t="s">
        <v>5351</v>
      </c>
      <c r="V876" s="1" t="s">
        <v>5351</v>
      </c>
      <c r="W876" s="1" t="s">
        <v>5043</v>
      </c>
      <c r="X876" s="1" t="s">
        <v>5408</v>
      </c>
      <c r="Y876" s="1" t="s">
        <v>1992</v>
      </c>
      <c r="Z876" s="1" t="s">
        <v>1993</v>
      </c>
    </row>
    <row r="877" spans="1:26" x14ac:dyDescent="0.2">
      <c r="A877" s="1" t="s">
        <v>5346</v>
      </c>
      <c r="B877" s="1" t="s">
        <v>1994</v>
      </c>
      <c r="C877" s="3">
        <v>42164</v>
      </c>
      <c r="D877" s="1" t="s">
        <v>3662</v>
      </c>
      <c r="E877" s="1" t="s">
        <v>5347</v>
      </c>
      <c r="F877" s="5">
        <v>1021.5</v>
      </c>
      <c r="G877" s="5">
        <v>1021.5</v>
      </c>
      <c r="H877" s="5">
        <v>183.87</v>
      </c>
      <c r="I877" s="1" t="s">
        <v>5348</v>
      </c>
      <c r="J877" s="5">
        <v>0</v>
      </c>
      <c r="K877" s="5">
        <v>0</v>
      </c>
      <c r="L877" s="1" t="s">
        <v>5349</v>
      </c>
      <c r="M877" s="5">
        <v>0</v>
      </c>
      <c r="N877" s="5">
        <v>0</v>
      </c>
      <c r="O877" s="1" t="s">
        <v>5349</v>
      </c>
      <c r="P877" s="5">
        <v>1021.5</v>
      </c>
      <c r="Q877" s="5">
        <v>16.850000000000001</v>
      </c>
      <c r="R877" s="1" t="s">
        <v>5351</v>
      </c>
      <c r="S877" s="5">
        <v>1021.5</v>
      </c>
      <c r="T877" s="5">
        <v>77.63</v>
      </c>
      <c r="U877" s="1" t="s">
        <v>5351</v>
      </c>
      <c r="V877" s="1" t="s">
        <v>5351</v>
      </c>
      <c r="W877" s="1" t="s">
        <v>1912</v>
      </c>
      <c r="X877" s="1" t="s">
        <v>5408</v>
      </c>
      <c r="Y877" s="1" t="s">
        <v>1913</v>
      </c>
      <c r="Z877" s="1" t="s">
        <v>1914</v>
      </c>
    </row>
    <row r="878" spans="1:26" x14ac:dyDescent="0.2">
      <c r="A878" s="1" t="s">
        <v>5346</v>
      </c>
      <c r="B878" s="1" t="s">
        <v>1995</v>
      </c>
      <c r="C878" s="3">
        <v>42164</v>
      </c>
      <c r="D878" s="1" t="s">
        <v>4485</v>
      </c>
      <c r="E878" s="1" t="s">
        <v>5437</v>
      </c>
      <c r="F878" s="5">
        <v>15100</v>
      </c>
      <c r="G878" s="5">
        <v>0</v>
      </c>
      <c r="H878" s="5">
        <v>0</v>
      </c>
      <c r="I878" s="1" t="s">
        <v>5349</v>
      </c>
      <c r="J878" s="5">
        <v>0</v>
      </c>
      <c r="K878" s="5">
        <v>0</v>
      </c>
      <c r="L878" s="1" t="s">
        <v>5349</v>
      </c>
      <c r="M878" s="5">
        <v>0</v>
      </c>
      <c r="N878" s="5">
        <v>0</v>
      </c>
      <c r="O878" s="1" t="s">
        <v>5349</v>
      </c>
      <c r="P878" s="5">
        <v>0</v>
      </c>
      <c r="Q878" s="5">
        <v>0</v>
      </c>
      <c r="R878" s="1" t="s">
        <v>5349</v>
      </c>
      <c r="S878" s="5">
        <v>0</v>
      </c>
      <c r="T878" s="5">
        <v>0</v>
      </c>
      <c r="U878" s="1" t="s">
        <v>5349</v>
      </c>
      <c r="V878" s="1" t="s">
        <v>5351</v>
      </c>
      <c r="W878" s="1" t="s">
        <v>1996</v>
      </c>
      <c r="X878" s="1" t="s">
        <v>5542</v>
      </c>
      <c r="Y878" s="1" t="s">
        <v>3975</v>
      </c>
      <c r="Z878" s="1" t="s">
        <v>3976</v>
      </c>
    </row>
    <row r="879" spans="1:26" x14ac:dyDescent="0.2">
      <c r="A879" s="1" t="s">
        <v>5346</v>
      </c>
      <c r="B879" s="1" t="s">
        <v>1997</v>
      </c>
      <c r="C879" s="3">
        <v>42164</v>
      </c>
      <c r="D879" s="1" t="s">
        <v>3662</v>
      </c>
      <c r="E879" s="1" t="s">
        <v>5347</v>
      </c>
      <c r="F879" s="5">
        <v>1391.83</v>
      </c>
      <c r="G879" s="5">
        <v>1210.29</v>
      </c>
      <c r="H879" s="5">
        <v>217.85</v>
      </c>
      <c r="I879" s="1" t="s">
        <v>5348</v>
      </c>
      <c r="J879" s="5">
        <v>0</v>
      </c>
      <c r="K879" s="5">
        <v>0</v>
      </c>
      <c r="L879" s="1" t="s">
        <v>5349</v>
      </c>
      <c r="M879" s="5">
        <v>1210.29</v>
      </c>
      <c r="N879" s="5">
        <v>181.54</v>
      </c>
      <c r="O879" s="1" t="s">
        <v>3642</v>
      </c>
      <c r="P879" s="5">
        <v>1210.29</v>
      </c>
      <c r="Q879" s="5">
        <v>19.97</v>
      </c>
      <c r="R879" s="1" t="s">
        <v>5351</v>
      </c>
      <c r="S879" s="5">
        <v>1210.29</v>
      </c>
      <c r="T879" s="5">
        <v>91.98</v>
      </c>
      <c r="U879" s="1" t="s">
        <v>5351</v>
      </c>
      <c r="V879" s="1" t="s">
        <v>5351</v>
      </c>
      <c r="W879" s="1" t="s">
        <v>3728</v>
      </c>
      <c r="X879" s="1" t="s">
        <v>5408</v>
      </c>
      <c r="Y879" s="1" t="s">
        <v>1998</v>
      </c>
      <c r="Z879" s="1" t="s">
        <v>1999</v>
      </c>
    </row>
    <row r="880" spans="1:26" x14ac:dyDescent="0.2">
      <c r="A880" s="1" t="s">
        <v>5346</v>
      </c>
      <c r="B880" s="1" t="s">
        <v>2000</v>
      </c>
      <c r="C880" s="3">
        <v>42164</v>
      </c>
      <c r="D880" s="1" t="s">
        <v>3662</v>
      </c>
      <c r="E880" s="1" t="s">
        <v>5347</v>
      </c>
      <c r="F880" s="5">
        <v>1832.7</v>
      </c>
      <c r="G880" s="5">
        <v>1832.7</v>
      </c>
      <c r="H880" s="5">
        <v>329.89</v>
      </c>
      <c r="I880" s="1" t="s">
        <v>5348</v>
      </c>
      <c r="J880" s="5">
        <v>0</v>
      </c>
      <c r="K880" s="5">
        <v>0</v>
      </c>
      <c r="L880" s="1" t="s">
        <v>5349</v>
      </c>
      <c r="M880" s="5">
        <v>0</v>
      </c>
      <c r="N880" s="5">
        <v>0</v>
      </c>
      <c r="O880" s="1" t="s">
        <v>5349</v>
      </c>
      <c r="P880" s="5">
        <v>1832.7</v>
      </c>
      <c r="Q880" s="5">
        <v>30.24</v>
      </c>
      <c r="R880" s="1" t="s">
        <v>5351</v>
      </c>
      <c r="S880" s="5">
        <v>1832.7</v>
      </c>
      <c r="T880" s="5">
        <v>139.29</v>
      </c>
      <c r="U880" s="1" t="s">
        <v>5351</v>
      </c>
      <c r="V880" s="1" t="s">
        <v>5351</v>
      </c>
      <c r="W880" s="1" t="s">
        <v>2001</v>
      </c>
      <c r="X880" s="1" t="s">
        <v>5542</v>
      </c>
      <c r="Y880" s="1" t="s">
        <v>2002</v>
      </c>
      <c r="Z880" s="1" t="s">
        <v>2003</v>
      </c>
    </row>
    <row r="881" spans="1:26" x14ac:dyDescent="0.2">
      <c r="A881" s="1" t="s">
        <v>5346</v>
      </c>
      <c r="B881" s="1" t="s">
        <v>2004</v>
      </c>
      <c r="C881" s="3">
        <v>42164</v>
      </c>
      <c r="D881" s="1" t="s">
        <v>3662</v>
      </c>
      <c r="E881" s="1" t="s">
        <v>5347</v>
      </c>
      <c r="F881" s="5">
        <v>638.79999999999995</v>
      </c>
      <c r="G881" s="5">
        <v>638.79999999999995</v>
      </c>
      <c r="H881" s="5">
        <v>114.98</v>
      </c>
      <c r="I881" s="1" t="s">
        <v>5348</v>
      </c>
      <c r="J881" s="5">
        <v>0</v>
      </c>
      <c r="K881" s="5">
        <v>0</v>
      </c>
      <c r="L881" s="1" t="s">
        <v>5349</v>
      </c>
      <c r="M881" s="5">
        <v>0</v>
      </c>
      <c r="N881" s="5">
        <v>0</v>
      </c>
      <c r="O881" s="1" t="s">
        <v>5349</v>
      </c>
      <c r="P881" s="5">
        <v>638.79999999999995</v>
      </c>
      <c r="Q881" s="5">
        <v>10.54</v>
      </c>
      <c r="R881" s="1" t="s">
        <v>5351</v>
      </c>
      <c r="S881" s="5">
        <v>638.79999999999995</v>
      </c>
      <c r="T881" s="5">
        <v>48.55</v>
      </c>
      <c r="U881" s="1" t="s">
        <v>5351</v>
      </c>
      <c r="V881" s="1" t="s">
        <v>5351</v>
      </c>
      <c r="W881" s="1" t="s">
        <v>4063</v>
      </c>
      <c r="X881" s="1" t="s">
        <v>5408</v>
      </c>
      <c r="Y881" s="1" t="s">
        <v>4064</v>
      </c>
      <c r="Z881" s="1" t="s">
        <v>4065</v>
      </c>
    </row>
    <row r="882" spans="1:26" x14ac:dyDescent="0.2">
      <c r="A882" s="1" t="s">
        <v>5346</v>
      </c>
      <c r="B882" s="1" t="s">
        <v>2005</v>
      </c>
      <c r="C882" s="3">
        <v>42164</v>
      </c>
      <c r="D882" s="1" t="s">
        <v>3662</v>
      </c>
      <c r="E882" s="1" t="s">
        <v>5347</v>
      </c>
      <c r="F882" s="5">
        <v>3529.94</v>
      </c>
      <c r="G882" s="5">
        <v>3529.94</v>
      </c>
      <c r="H882" s="5">
        <v>423.59</v>
      </c>
      <c r="I882" s="1" t="s">
        <v>5417</v>
      </c>
      <c r="J882" s="5">
        <v>0</v>
      </c>
      <c r="K882" s="5">
        <v>0</v>
      </c>
      <c r="L882" s="1" t="s">
        <v>5349</v>
      </c>
      <c r="M882" s="5">
        <v>3529.94</v>
      </c>
      <c r="N882" s="5">
        <v>0</v>
      </c>
      <c r="O882" s="1" t="s">
        <v>3642</v>
      </c>
      <c r="P882" s="5">
        <v>3529.94</v>
      </c>
      <c r="Q882" s="5">
        <v>58.24</v>
      </c>
      <c r="R882" s="1" t="s">
        <v>5351</v>
      </c>
      <c r="S882" s="5">
        <v>3529.94</v>
      </c>
      <c r="T882" s="5">
        <v>268.27999999999997</v>
      </c>
      <c r="U882" s="1" t="s">
        <v>5351</v>
      </c>
      <c r="V882" s="1" t="s">
        <v>5351</v>
      </c>
      <c r="W882" s="1" t="s">
        <v>2006</v>
      </c>
      <c r="X882" s="1" t="s">
        <v>5929</v>
      </c>
      <c r="Y882" s="1" t="s">
        <v>2007</v>
      </c>
      <c r="Z882" s="1" t="s">
        <v>2008</v>
      </c>
    </row>
    <row r="883" spans="1:26" x14ac:dyDescent="0.2">
      <c r="A883" s="1" t="s">
        <v>5346</v>
      </c>
      <c r="B883" s="1" t="s">
        <v>2009</v>
      </c>
      <c r="C883" s="3">
        <v>42164</v>
      </c>
      <c r="D883" s="1" t="s">
        <v>3662</v>
      </c>
      <c r="E883" s="1" t="s">
        <v>5347</v>
      </c>
      <c r="F883" s="5">
        <v>1415.4</v>
      </c>
      <c r="G883" s="5">
        <v>1415.4</v>
      </c>
      <c r="H883" s="5">
        <v>254.77</v>
      </c>
      <c r="I883" s="1" t="s">
        <v>5042</v>
      </c>
      <c r="J883" s="5">
        <v>0</v>
      </c>
      <c r="K883" s="5">
        <v>0</v>
      </c>
      <c r="L883" s="1" t="s">
        <v>5349</v>
      </c>
      <c r="M883" s="5">
        <v>0</v>
      </c>
      <c r="N883" s="5">
        <v>0</v>
      </c>
      <c r="O883" s="1" t="s">
        <v>5349</v>
      </c>
      <c r="P883" s="5">
        <v>1415.4</v>
      </c>
      <c r="Q883" s="5">
        <v>23.35</v>
      </c>
      <c r="R883" s="1" t="s">
        <v>5351</v>
      </c>
      <c r="S883" s="5">
        <v>1415.4</v>
      </c>
      <c r="T883" s="5">
        <v>107.57</v>
      </c>
      <c r="U883" s="1" t="s">
        <v>5351</v>
      </c>
      <c r="V883" s="1" t="s">
        <v>5351</v>
      </c>
      <c r="W883" s="1" t="s">
        <v>5043</v>
      </c>
      <c r="X883" s="1" t="s">
        <v>5408</v>
      </c>
      <c r="Y883" s="1" t="s">
        <v>5044</v>
      </c>
      <c r="Z883" s="1" t="s">
        <v>5045</v>
      </c>
    </row>
    <row r="884" spans="1:26" x14ac:dyDescent="0.2">
      <c r="A884" s="1" t="s">
        <v>5346</v>
      </c>
      <c r="B884" s="1" t="s">
        <v>2010</v>
      </c>
      <c r="C884" s="3">
        <v>42164</v>
      </c>
      <c r="D884" s="1" t="s">
        <v>3662</v>
      </c>
      <c r="E884" s="1" t="s">
        <v>5347</v>
      </c>
      <c r="F884" s="5">
        <v>679.12</v>
      </c>
      <c r="G884" s="5">
        <v>679.12</v>
      </c>
      <c r="H884" s="5">
        <v>122.24</v>
      </c>
      <c r="I884" s="1" t="s">
        <v>5417</v>
      </c>
      <c r="J884" s="5">
        <v>0</v>
      </c>
      <c r="K884" s="5">
        <v>0</v>
      </c>
      <c r="L884" s="1" t="s">
        <v>5349</v>
      </c>
      <c r="M884" s="5">
        <v>0</v>
      </c>
      <c r="N884" s="5">
        <v>0</v>
      </c>
      <c r="O884" s="1" t="s">
        <v>5349</v>
      </c>
      <c r="P884" s="5">
        <v>679.12</v>
      </c>
      <c r="Q884" s="5">
        <v>11.21</v>
      </c>
      <c r="R884" s="1" t="s">
        <v>5351</v>
      </c>
      <c r="S884" s="5">
        <v>679.12</v>
      </c>
      <c r="T884" s="5">
        <v>51.61</v>
      </c>
      <c r="U884" s="1" t="s">
        <v>5351</v>
      </c>
      <c r="V884" s="1" t="s">
        <v>5351</v>
      </c>
      <c r="W884" s="1" t="s">
        <v>5043</v>
      </c>
      <c r="X884" s="1" t="s">
        <v>5408</v>
      </c>
      <c r="Y884" s="1" t="s">
        <v>2011</v>
      </c>
      <c r="Z884" s="1" t="s">
        <v>2012</v>
      </c>
    </row>
    <row r="885" spans="1:26" x14ac:dyDescent="0.2">
      <c r="A885" s="1" t="s">
        <v>5346</v>
      </c>
      <c r="B885" s="1" t="s">
        <v>2013</v>
      </c>
      <c r="C885" s="3">
        <v>42164</v>
      </c>
      <c r="D885" s="1" t="s">
        <v>3662</v>
      </c>
      <c r="E885" s="1" t="s">
        <v>5347</v>
      </c>
      <c r="F885" s="5">
        <v>2203.9</v>
      </c>
      <c r="G885" s="5">
        <v>0</v>
      </c>
      <c r="H885" s="5">
        <v>0</v>
      </c>
      <c r="I885" s="1" t="s">
        <v>5349</v>
      </c>
      <c r="J885" s="5">
        <v>0</v>
      </c>
      <c r="K885" s="5">
        <v>0</v>
      </c>
      <c r="L885" s="1" t="s">
        <v>5349</v>
      </c>
      <c r="M885" s="5">
        <v>0</v>
      </c>
      <c r="N885" s="5">
        <v>0</v>
      </c>
      <c r="O885" s="1" t="s">
        <v>5349</v>
      </c>
      <c r="P885" s="5">
        <v>2203.9</v>
      </c>
      <c r="Q885" s="5">
        <v>36.36</v>
      </c>
      <c r="R885" s="1" t="s">
        <v>5351</v>
      </c>
      <c r="S885" s="5">
        <v>2203.9</v>
      </c>
      <c r="T885" s="5">
        <v>167.5</v>
      </c>
      <c r="U885" s="1" t="s">
        <v>5351</v>
      </c>
      <c r="V885" s="1" t="s">
        <v>5351</v>
      </c>
      <c r="W885" s="1" t="s">
        <v>5611</v>
      </c>
      <c r="X885" s="1" t="s">
        <v>5408</v>
      </c>
      <c r="Y885" s="1" t="s">
        <v>2014</v>
      </c>
      <c r="Z885" s="1" t="s">
        <v>2015</v>
      </c>
    </row>
    <row r="886" spans="1:26" x14ac:dyDescent="0.2">
      <c r="A886" s="1" t="s">
        <v>5346</v>
      </c>
      <c r="B886" s="1" t="s">
        <v>2016</v>
      </c>
      <c r="C886" s="3">
        <v>42164</v>
      </c>
      <c r="D886" s="1" t="s">
        <v>3641</v>
      </c>
      <c r="E886" s="1" t="s">
        <v>5020</v>
      </c>
      <c r="F886" s="5">
        <v>1253.5</v>
      </c>
      <c r="G886" s="5">
        <v>1090</v>
      </c>
      <c r="H886" s="5">
        <v>43.6</v>
      </c>
      <c r="I886" s="1" t="s">
        <v>5042</v>
      </c>
      <c r="J886" s="5">
        <v>0</v>
      </c>
      <c r="K886" s="5">
        <v>0</v>
      </c>
      <c r="L886" s="1" t="s">
        <v>5349</v>
      </c>
      <c r="M886" s="5">
        <v>1090</v>
      </c>
      <c r="N886" s="5">
        <v>163.5</v>
      </c>
      <c r="O886" s="1" t="s">
        <v>3642</v>
      </c>
      <c r="P886" s="5">
        <v>1090</v>
      </c>
      <c r="Q886" s="5">
        <v>17.989999999999998</v>
      </c>
      <c r="R886" s="1" t="s">
        <v>5351</v>
      </c>
      <c r="S886" s="5">
        <v>1090</v>
      </c>
      <c r="T886" s="5">
        <v>82.84</v>
      </c>
      <c r="U886" s="1" t="s">
        <v>5351</v>
      </c>
      <c r="V886" s="1" t="s">
        <v>5351</v>
      </c>
      <c r="W886" s="1" t="s">
        <v>5037</v>
      </c>
      <c r="X886" s="1" t="s">
        <v>5408</v>
      </c>
      <c r="Y886" s="1" t="s">
        <v>2017</v>
      </c>
      <c r="Z886" s="1" t="s">
        <v>2018</v>
      </c>
    </row>
    <row r="887" spans="1:26" x14ac:dyDescent="0.2">
      <c r="A887" s="1" t="s">
        <v>5346</v>
      </c>
      <c r="B887" s="1" t="s">
        <v>2019</v>
      </c>
      <c r="C887" s="3">
        <v>42164</v>
      </c>
      <c r="D887" s="1" t="s">
        <v>3662</v>
      </c>
      <c r="E887" s="1" t="s">
        <v>5347</v>
      </c>
      <c r="F887" s="5">
        <v>517.17999999999995</v>
      </c>
      <c r="G887" s="5">
        <v>0</v>
      </c>
      <c r="H887" s="5">
        <v>0</v>
      </c>
      <c r="I887" s="1" t="s">
        <v>5349</v>
      </c>
      <c r="J887" s="5">
        <v>0</v>
      </c>
      <c r="K887" s="5">
        <v>0</v>
      </c>
      <c r="L887" s="1" t="s">
        <v>5349</v>
      </c>
      <c r="M887" s="5">
        <v>0</v>
      </c>
      <c r="N887" s="5">
        <v>0</v>
      </c>
      <c r="O887" s="1" t="s">
        <v>5349</v>
      </c>
      <c r="P887" s="5">
        <v>517.17999999999995</v>
      </c>
      <c r="Q887" s="5">
        <v>8.5299999999999994</v>
      </c>
      <c r="R887" s="1" t="s">
        <v>5351</v>
      </c>
      <c r="S887" s="5">
        <v>517.17999999999995</v>
      </c>
      <c r="T887" s="5">
        <v>39.31</v>
      </c>
      <c r="U887" s="1" t="s">
        <v>5351</v>
      </c>
      <c r="V887" s="1" t="s">
        <v>5351</v>
      </c>
      <c r="W887" s="1" t="s">
        <v>5611</v>
      </c>
      <c r="X887" s="1" t="s">
        <v>5408</v>
      </c>
      <c r="Y887" s="1" t="s">
        <v>2020</v>
      </c>
      <c r="Z887" s="1" t="s">
        <v>2021</v>
      </c>
    </row>
    <row r="888" spans="1:26" x14ac:dyDescent="0.2">
      <c r="A888" s="1" t="s">
        <v>5346</v>
      </c>
      <c r="B888" s="1" t="s">
        <v>2022</v>
      </c>
      <c r="C888" s="3">
        <v>42164</v>
      </c>
      <c r="D888" s="1" t="s">
        <v>3641</v>
      </c>
      <c r="E888" s="1" t="s">
        <v>5365</v>
      </c>
      <c r="F888" s="5">
        <v>2063.11</v>
      </c>
      <c r="G888" s="5">
        <v>1794.01</v>
      </c>
      <c r="H888" s="5">
        <v>215.28</v>
      </c>
      <c r="I888" s="1" t="s">
        <v>5417</v>
      </c>
      <c r="J888" s="5">
        <v>0</v>
      </c>
      <c r="K888" s="5">
        <v>0</v>
      </c>
      <c r="L888" s="1" t="s">
        <v>5349</v>
      </c>
      <c r="M888" s="5">
        <v>1794.01</v>
      </c>
      <c r="N888" s="5">
        <v>269.10000000000002</v>
      </c>
      <c r="O888" s="1" t="s">
        <v>3642</v>
      </c>
      <c r="P888" s="5">
        <v>1794.01</v>
      </c>
      <c r="Q888" s="5">
        <v>29.6</v>
      </c>
      <c r="R888" s="1" t="s">
        <v>5351</v>
      </c>
      <c r="S888" s="5">
        <v>1794.01</v>
      </c>
      <c r="T888" s="5">
        <v>136.34</v>
      </c>
      <c r="U888" s="1" t="s">
        <v>5351</v>
      </c>
      <c r="V888" s="1" t="s">
        <v>5351</v>
      </c>
      <c r="W888" s="1" t="s">
        <v>2023</v>
      </c>
      <c r="X888" s="1" t="s">
        <v>5408</v>
      </c>
      <c r="Y888" s="1" t="s">
        <v>2024</v>
      </c>
      <c r="Z888" s="1" t="s">
        <v>4583</v>
      </c>
    </row>
    <row r="889" spans="1:26" x14ac:dyDescent="0.2">
      <c r="A889" s="1" t="s">
        <v>5346</v>
      </c>
      <c r="B889" s="1" t="s">
        <v>2025</v>
      </c>
      <c r="C889" s="3">
        <v>42164</v>
      </c>
      <c r="D889" s="1" t="s">
        <v>3662</v>
      </c>
      <c r="E889" s="1" t="s">
        <v>5347</v>
      </c>
      <c r="F889" s="5">
        <v>9846.9</v>
      </c>
      <c r="G889" s="5">
        <v>8562.52</v>
      </c>
      <c r="H889" s="5">
        <v>1541.25</v>
      </c>
      <c r="I889" s="1" t="s">
        <v>5348</v>
      </c>
      <c r="J889" s="5">
        <v>0</v>
      </c>
      <c r="K889" s="5">
        <v>0</v>
      </c>
      <c r="L889" s="1" t="s">
        <v>5349</v>
      </c>
      <c r="M889" s="5">
        <v>8562.52</v>
      </c>
      <c r="N889" s="5">
        <v>1284.3800000000001</v>
      </c>
      <c r="O889" s="1" t="s">
        <v>3642</v>
      </c>
      <c r="P889" s="5">
        <v>8562.52</v>
      </c>
      <c r="Q889" s="5">
        <v>141.28</v>
      </c>
      <c r="R889" s="1" t="s">
        <v>5351</v>
      </c>
      <c r="S889" s="5">
        <v>8562.52</v>
      </c>
      <c r="T889" s="5">
        <v>650.75</v>
      </c>
      <c r="U889" s="1" t="s">
        <v>5351</v>
      </c>
      <c r="V889" s="1" t="s">
        <v>5351</v>
      </c>
      <c r="W889" s="1" t="s">
        <v>5668</v>
      </c>
      <c r="X889" s="1" t="s">
        <v>5530</v>
      </c>
      <c r="Y889" s="1" t="s">
        <v>3925</v>
      </c>
      <c r="Z889" s="1" t="s">
        <v>3926</v>
      </c>
    </row>
    <row r="890" spans="1:26" x14ac:dyDescent="0.2">
      <c r="A890" s="1" t="s">
        <v>5346</v>
      </c>
      <c r="B890" s="1" t="s">
        <v>2026</v>
      </c>
      <c r="C890" s="3">
        <v>42164</v>
      </c>
      <c r="D890" s="1" t="s">
        <v>3662</v>
      </c>
      <c r="E890" s="1" t="s">
        <v>5347</v>
      </c>
      <c r="F890" s="5">
        <v>776.1</v>
      </c>
      <c r="G890" s="5">
        <v>0</v>
      </c>
      <c r="H890" s="5">
        <v>0</v>
      </c>
      <c r="I890" s="1" t="s">
        <v>5349</v>
      </c>
      <c r="J890" s="5">
        <v>0</v>
      </c>
      <c r="K890" s="5">
        <v>0</v>
      </c>
      <c r="L890" s="1" t="s">
        <v>5349</v>
      </c>
      <c r="M890" s="5">
        <v>0</v>
      </c>
      <c r="N890" s="5">
        <v>0</v>
      </c>
      <c r="O890" s="1" t="s">
        <v>5349</v>
      </c>
      <c r="P890" s="5">
        <v>776.1</v>
      </c>
      <c r="Q890" s="5">
        <v>12.81</v>
      </c>
      <c r="R890" s="1" t="s">
        <v>5351</v>
      </c>
      <c r="S890" s="5">
        <v>776.1</v>
      </c>
      <c r="T890" s="5">
        <v>58.98</v>
      </c>
      <c r="U890" s="1" t="s">
        <v>5351</v>
      </c>
      <c r="V890" s="1" t="s">
        <v>5351</v>
      </c>
      <c r="W890" s="1" t="s">
        <v>3882</v>
      </c>
      <c r="X890" s="1" t="s">
        <v>5408</v>
      </c>
      <c r="Y890" s="1" t="s">
        <v>2027</v>
      </c>
      <c r="Z890" s="1" t="s">
        <v>2028</v>
      </c>
    </row>
    <row r="891" spans="1:26" x14ac:dyDescent="0.2">
      <c r="A891" s="1" t="s">
        <v>5346</v>
      </c>
      <c r="B891" s="1" t="s">
        <v>2029</v>
      </c>
      <c r="C891" s="3">
        <v>42164</v>
      </c>
      <c r="D891" s="1" t="s">
        <v>3641</v>
      </c>
      <c r="E891" s="1" t="s">
        <v>5020</v>
      </c>
      <c r="F891" s="5">
        <v>735.89</v>
      </c>
      <c r="G891" s="5">
        <v>639.9</v>
      </c>
      <c r="H891" s="5">
        <v>25.6</v>
      </c>
      <c r="I891" s="1" t="s">
        <v>5558</v>
      </c>
      <c r="J891" s="5">
        <v>0</v>
      </c>
      <c r="K891" s="5">
        <v>0</v>
      </c>
      <c r="L891" s="1" t="s">
        <v>5349</v>
      </c>
      <c r="M891" s="5">
        <v>639.9</v>
      </c>
      <c r="N891" s="5">
        <v>95.99</v>
      </c>
      <c r="O891" s="1" t="s">
        <v>3642</v>
      </c>
      <c r="P891" s="5">
        <v>639.9</v>
      </c>
      <c r="Q891" s="5">
        <v>10.56</v>
      </c>
      <c r="R891" s="1" t="s">
        <v>5351</v>
      </c>
      <c r="S891" s="5">
        <v>639.9</v>
      </c>
      <c r="T891" s="5">
        <v>48.63</v>
      </c>
      <c r="U891" s="1" t="s">
        <v>5351</v>
      </c>
      <c r="V891" s="1" t="s">
        <v>5351</v>
      </c>
      <c r="W891" s="1" t="s">
        <v>1920</v>
      </c>
      <c r="X891" s="1" t="s">
        <v>5408</v>
      </c>
      <c r="Y891" s="1" t="s">
        <v>2030</v>
      </c>
      <c r="Z891" s="1" t="s">
        <v>2031</v>
      </c>
    </row>
    <row r="892" spans="1:26" x14ac:dyDescent="0.2">
      <c r="A892" s="1" t="s">
        <v>5346</v>
      </c>
      <c r="B892" s="1" t="s">
        <v>2032</v>
      </c>
      <c r="C892" s="3">
        <v>42164</v>
      </c>
      <c r="D892" s="1" t="s">
        <v>3662</v>
      </c>
      <c r="E892" s="1" t="s">
        <v>5347</v>
      </c>
      <c r="F892" s="5">
        <v>9584.93</v>
      </c>
      <c r="G892" s="5">
        <v>8334.7199999999993</v>
      </c>
      <c r="H892" s="5">
        <v>1500.25</v>
      </c>
      <c r="I892" s="1" t="s">
        <v>5348</v>
      </c>
      <c r="J892" s="5">
        <v>0</v>
      </c>
      <c r="K892" s="5">
        <v>0</v>
      </c>
      <c r="L892" s="1" t="s">
        <v>5349</v>
      </c>
      <c r="M892" s="5">
        <v>8334.7199999999993</v>
      </c>
      <c r="N892" s="5">
        <v>1250.21</v>
      </c>
      <c r="O892" s="1" t="s">
        <v>3642</v>
      </c>
      <c r="P892" s="5">
        <v>8334.7199999999993</v>
      </c>
      <c r="Q892" s="5">
        <v>137.52000000000001</v>
      </c>
      <c r="R892" s="1" t="s">
        <v>5351</v>
      </c>
      <c r="S892" s="5">
        <v>8334.7199999999993</v>
      </c>
      <c r="T892" s="5">
        <v>633.44000000000005</v>
      </c>
      <c r="U892" s="1" t="s">
        <v>5351</v>
      </c>
      <c r="V892" s="1" t="s">
        <v>5351</v>
      </c>
      <c r="W892" s="1" t="s">
        <v>3783</v>
      </c>
      <c r="X892" s="1" t="s">
        <v>5408</v>
      </c>
      <c r="Y892" s="1" t="s">
        <v>2033</v>
      </c>
      <c r="Z892" s="1" t="s">
        <v>2034</v>
      </c>
    </row>
    <row r="893" spans="1:26" x14ac:dyDescent="0.2">
      <c r="A893" s="1" t="s">
        <v>5346</v>
      </c>
      <c r="B893" s="1" t="s">
        <v>2035</v>
      </c>
      <c r="C893" s="3">
        <v>42164</v>
      </c>
      <c r="D893" s="1" t="s">
        <v>3662</v>
      </c>
      <c r="E893" s="1" t="s">
        <v>5347</v>
      </c>
      <c r="F893" s="5">
        <v>6204.14</v>
      </c>
      <c r="G893" s="5">
        <v>5394.9</v>
      </c>
      <c r="H893" s="5">
        <v>971.08</v>
      </c>
      <c r="I893" s="1" t="s">
        <v>5348</v>
      </c>
      <c r="J893" s="5">
        <v>0</v>
      </c>
      <c r="K893" s="5">
        <v>0</v>
      </c>
      <c r="L893" s="1" t="s">
        <v>5349</v>
      </c>
      <c r="M893" s="5">
        <v>5394.9</v>
      </c>
      <c r="N893" s="5">
        <v>809.24</v>
      </c>
      <c r="O893" s="1" t="s">
        <v>3642</v>
      </c>
      <c r="P893" s="5">
        <v>5394.9</v>
      </c>
      <c r="Q893" s="5">
        <v>89.02</v>
      </c>
      <c r="R893" s="1" t="s">
        <v>5351</v>
      </c>
      <c r="S893" s="5">
        <v>5394.9</v>
      </c>
      <c r="T893" s="5">
        <v>410.01</v>
      </c>
      <c r="U893" s="1" t="s">
        <v>5351</v>
      </c>
      <c r="V893" s="1" t="s">
        <v>5351</v>
      </c>
      <c r="W893" s="1" t="s">
        <v>3783</v>
      </c>
      <c r="X893" s="1" t="s">
        <v>5408</v>
      </c>
      <c r="Y893" s="1" t="s">
        <v>2036</v>
      </c>
      <c r="Z893" s="1" t="s">
        <v>2037</v>
      </c>
    </row>
    <row r="894" spans="1:26" x14ac:dyDescent="0.2">
      <c r="A894" s="1" t="s">
        <v>5346</v>
      </c>
      <c r="B894" s="1" t="s">
        <v>2038</v>
      </c>
      <c r="C894" s="3">
        <v>42164</v>
      </c>
      <c r="D894" s="1" t="s">
        <v>3641</v>
      </c>
      <c r="E894" s="1" t="s">
        <v>5029</v>
      </c>
      <c r="F894" s="5">
        <v>416.53</v>
      </c>
      <c r="G894" s="5">
        <v>362.2</v>
      </c>
      <c r="H894" s="5">
        <v>25.35</v>
      </c>
      <c r="I894" s="1" t="s">
        <v>5348</v>
      </c>
      <c r="J894" s="5">
        <v>0</v>
      </c>
      <c r="K894" s="5">
        <v>0</v>
      </c>
      <c r="L894" s="1" t="s">
        <v>5349</v>
      </c>
      <c r="M894" s="5">
        <v>362.2</v>
      </c>
      <c r="N894" s="5">
        <v>54.33</v>
      </c>
      <c r="O894" s="1" t="s">
        <v>3642</v>
      </c>
      <c r="P894" s="5">
        <v>362.2</v>
      </c>
      <c r="Q894" s="5">
        <v>5.98</v>
      </c>
      <c r="R894" s="1" t="s">
        <v>5351</v>
      </c>
      <c r="S894" s="5">
        <v>362.2</v>
      </c>
      <c r="T894" s="5">
        <v>27.53</v>
      </c>
      <c r="U894" s="1" t="s">
        <v>5351</v>
      </c>
      <c r="V894" s="1" t="s">
        <v>5351</v>
      </c>
      <c r="W894" s="1" t="s">
        <v>4046</v>
      </c>
      <c r="X894" s="1" t="s">
        <v>5408</v>
      </c>
      <c r="Y894" s="1" t="s">
        <v>4049</v>
      </c>
      <c r="Z894" s="1" t="s">
        <v>4048</v>
      </c>
    </row>
    <row r="895" spans="1:26" x14ac:dyDescent="0.2">
      <c r="A895" s="1" t="s">
        <v>5346</v>
      </c>
      <c r="B895" s="1" t="s">
        <v>2039</v>
      </c>
      <c r="C895" s="3">
        <v>42164</v>
      </c>
      <c r="D895" s="1" t="s">
        <v>3662</v>
      </c>
      <c r="E895" s="1" t="s">
        <v>5347</v>
      </c>
      <c r="F895" s="5">
        <v>2738.58</v>
      </c>
      <c r="G895" s="5">
        <v>2381.37</v>
      </c>
      <c r="H895" s="5">
        <v>428.65</v>
      </c>
      <c r="I895" s="1" t="s">
        <v>5348</v>
      </c>
      <c r="J895" s="5">
        <v>0</v>
      </c>
      <c r="K895" s="5">
        <v>0</v>
      </c>
      <c r="L895" s="1" t="s">
        <v>5349</v>
      </c>
      <c r="M895" s="5">
        <v>2381.37</v>
      </c>
      <c r="N895" s="5">
        <v>357.21</v>
      </c>
      <c r="O895" s="1" t="s">
        <v>3642</v>
      </c>
      <c r="P895" s="5">
        <v>2381.37</v>
      </c>
      <c r="Q895" s="5">
        <v>39.29</v>
      </c>
      <c r="R895" s="1" t="s">
        <v>5351</v>
      </c>
      <c r="S895" s="5">
        <v>2381.37</v>
      </c>
      <c r="T895" s="5">
        <v>180.98</v>
      </c>
      <c r="U895" s="1" t="s">
        <v>5351</v>
      </c>
      <c r="V895" s="1" t="s">
        <v>5351</v>
      </c>
      <c r="W895" s="1" t="s">
        <v>3783</v>
      </c>
      <c r="X895" s="1" t="s">
        <v>5408</v>
      </c>
      <c r="Y895" s="1" t="s">
        <v>2040</v>
      </c>
      <c r="Z895" s="1" t="s">
        <v>2041</v>
      </c>
    </row>
    <row r="896" spans="1:26" x14ac:dyDescent="0.2">
      <c r="A896" s="1" t="s">
        <v>5346</v>
      </c>
      <c r="B896" s="1" t="s">
        <v>2042</v>
      </c>
      <c r="C896" s="3">
        <v>42164</v>
      </c>
      <c r="D896" s="1" t="s">
        <v>3662</v>
      </c>
      <c r="E896" s="1" t="s">
        <v>5347</v>
      </c>
      <c r="F896" s="5">
        <v>141.88</v>
      </c>
      <c r="G896" s="5">
        <v>141.88</v>
      </c>
      <c r="H896" s="5">
        <v>25.54</v>
      </c>
      <c r="I896" s="1" t="s">
        <v>5417</v>
      </c>
      <c r="J896" s="5">
        <v>0</v>
      </c>
      <c r="K896" s="5">
        <v>0</v>
      </c>
      <c r="L896" s="1" t="s">
        <v>5349</v>
      </c>
      <c r="M896" s="5">
        <v>123.37</v>
      </c>
      <c r="N896" s="5">
        <v>18.510000000000002</v>
      </c>
      <c r="O896" s="1" t="s">
        <v>3642</v>
      </c>
      <c r="P896" s="5">
        <v>123.37</v>
      </c>
      <c r="Q896" s="5">
        <v>2.04</v>
      </c>
      <c r="R896" s="1" t="s">
        <v>5351</v>
      </c>
      <c r="S896" s="5">
        <v>123.37</v>
      </c>
      <c r="T896" s="5">
        <v>9.3800000000000008</v>
      </c>
      <c r="U896" s="1" t="s">
        <v>5351</v>
      </c>
      <c r="V896" s="1" t="s">
        <v>5351</v>
      </c>
      <c r="W896" s="1" t="s">
        <v>1850</v>
      </c>
      <c r="X896" s="1" t="s">
        <v>5408</v>
      </c>
      <c r="Y896" s="1" t="s">
        <v>1851</v>
      </c>
      <c r="Z896" s="1" t="s">
        <v>1852</v>
      </c>
    </row>
    <row r="897" spans="1:26" x14ac:dyDescent="0.2">
      <c r="A897" s="1" t="s">
        <v>5346</v>
      </c>
      <c r="B897" s="1" t="s">
        <v>2043</v>
      </c>
      <c r="C897" s="3">
        <v>42164</v>
      </c>
      <c r="D897" s="1" t="s">
        <v>3700</v>
      </c>
      <c r="E897" s="1" t="s">
        <v>5528</v>
      </c>
      <c r="F897" s="5">
        <v>1088.22</v>
      </c>
      <c r="G897" s="5">
        <v>930.29</v>
      </c>
      <c r="H897" s="5">
        <v>111.63</v>
      </c>
      <c r="I897" s="1" t="s">
        <v>4793</v>
      </c>
      <c r="J897" s="5">
        <v>1497.58</v>
      </c>
      <c r="K897" s="5">
        <v>157.93</v>
      </c>
      <c r="L897" s="1" t="s">
        <v>4793</v>
      </c>
      <c r="M897" s="5">
        <v>0</v>
      </c>
      <c r="N897" s="5">
        <v>0</v>
      </c>
      <c r="O897" s="1" t="s">
        <v>5349</v>
      </c>
      <c r="P897" s="5">
        <v>930.29</v>
      </c>
      <c r="Q897" s="5">
        <v>15.35</v>
      </c>
      <c r="R897" s="1" t="s">
        <v>5351</v>
      </c>
      <c r="S897" s="5">
        <v>930.29</v>
      </c>
      <c r="T897" s="5">
        <v>70.7</v>
      </c>
      <c r="U897" s="1" t="s">
        <v>5351</v>
      </c>
      <c r="V897" s="1" t="s">
        <v>5351</v>
      </c>
      <c r="W897" s="1" t="s">
        <v>2044</v>
      </c>
      <c r="X897" s="1" t="s">
        <v>5419</v>
      </c>
      <c r="Y897" s="1" t="s">
        <v>5244</v>
      </c>
      <c r="Z897" s="1" t="s">
        <v>5245</v>
      </c>
    </row>
    <row r="898" spans="1:26" x14ac:dyDescent="0.2">
      <c r="A898" s="1" t="s">
        <v>5346</v>
      </c>
      <c r="B898" s="1" t="s">
        <v>2045</v>
      </c>
      <c r="C898" s="3">
        <v>42164</v>
      </c>
      <c r="D898" s="1" t="s">
        <v>3662</v>
      </c>
      <c r="E898" s="1" t="s">
        <v>5347</v>
      </c>
      <c r="F898" s="5">
        <v>145.13</v>
      </c>
      <c r="G898" s="5">
        <v>145.13</v>
      </c>
      <c r="H898" s="5">
        <v>26.12</v>
      </c>
      <c r="I898" s="1" t="s">
        <v>5348</v>
      </c>
      <c r="J898" s="5">
        <v>0</v>
      </c>
      <c r="K898" s="5">
        <v>0</v>
      </c>
      <c r="L898" s="1" t="s">
        <v>5349</v>
      </c>
      <c r="M898" s="5">
        <v>126.2</v>
      </c>
      <c r="N898" s="5">
        <v>18.93</v>
      </c>
      <c r="O898" s="1" t="s">
        <v>3642</v>
      </c>
      <c r="P898" s="5">
        <v>126.2</v>
      </c>
      <c r="Q898" s="5">
        <v>2.08</v>
      </c>
      <c r="R898" s="1" t="s">
        <v>5351</v>
      </c>
      <c r="S898" s="5">
        <v>126.2</v>
      </c>
      <c r="T898" s="5">
        <v>9.59</v>
      </c>
      <c r="U898" s="1" t="s">
        <v>5351</v>
      </c>
      <c r="V898" s="1" t="s">
        <v>5351</v>
      </c>
      <c r="W898" s="1" t="s">
        <v>2046</v>
      </c>
      <c r="X898" s="1" t="s">
        <v>5408</v>
      </c>
      <c r="Y898" s="1" t="s">
        <v>2047</v>
      </c>
      <c r="Z898" s="1" t="s">
        <v>2048</v>
      </c>
    </row>
    <row r="899" spans="1:26" x14ac:dyDescent="0.2">
      <c r="A899" s="1" t="s">
        <v>5346</v>
      </c>
      <c r="B899" s="1" t="s">
        <v>2049</v>
      </c>
      <c r="C899" s="3">
        <v>42164</v>
      </c>
      <c r="D899" s="1" t="s">
        <v>3657</v>
      </c>
      <c r="E899" s="1" t="s">
        <v>5347</v>
      </c>
      <c r="F899" s="5">
        <v>2441.08</v>
      </c>
      <c r="G899" s="5">
        <v>2122.6799999999998</v>
      </c>
      <c r="H899" s="5">
        <v>382.08</v>
      </c>
      <c r="I899" s="1" t="s">
        <v>5406</v>
      </c>
      <c r="J899" s="5">
        <v>0</v>
      </c>
      <c r="K899" s="5">
        <v>0</v>
      </c>
      <c r="L899" s="1" t="s">
        <v>5349</v>
      </c>
      <c r="M899" s="5">
        <v>2122.6799999999998</v>
      </c>
      <c r="N899" s="5">
        <v>318.39999999999998</v>
      </c>
      <c r="O899" s="1" t="s">
        <v>3642</v>
      </c>
      <c r="P899" s="5">
        <v>2122.6799999999998</v>
      </c>
      <c r="Q899" s="5">
        <v>35.020000000000003</v>
      </c>
      <c r="R899" s="1" t="s">
        <v>5351</v>
      </c>
      <c r="S899" s="5">
        <v>2122.6799999999998</v>
      </c>
      <c r="T899" s="5">
        <v>161.32</v>
      </c>
      <c r="U899" s="1" t="s">
        <v>5351</v>
      </c>
      <c r="V899" s="1" t="s">
        <v>5351</v>
      </c>
      <c r="W899" s="1" t="s">
        <v>2050</v>
      </c>
      <c r="X899" s="1" t="s">
        <v>5408</v>
      </c>
      <c r="Y899" s="1" t="s">
        <v>5802</v>
      </c>
      <c r="Z899" s="1" t="s">
        <v>5803</v>
      </c>
    </row>
    <row r="900" spans="1:26" x14ac:dyDescent="0.2">
      <c r="A900" s="1" t="s">
        <v>5346</v>
      </c>
      <c r="B900" s="1" t="s">
        <v>2051</v>
      </c>
      <c r="C900" s="3">
        <v>42164</v>
      </c>
      <c r="D900" s="1" t="s">
        <v>3657</v>
      </c>
      <c r="E900" s="1" t="s">
        <v>5347</v>
      </c>
      <c r="F900" s="5">
        <v>3136.53</v>
      </c>
      <c r="G900" s="5">
        <v>2727.42</v>
      </c>
      <c r="H900" s="5">
        <v>490.94</v>
      </c>
      <c r="I900" s="1" t="s">
        <v>5406</v>
      </c>
      <c r="J900" s="5">
        <v>0</v>
      </c>
      <c r="K900" s="5">
        <v>0</v>
      </c>
      <c r="L900" s="1" t="s">
        <v>5349</v>
      </c>
      <c r="M900" s="5">
        <v>2727.42</v>
      </c>
      <c r="N900" s="5">
        <v>409.11</v>
      </c>
      <c r="O900" s="1" t="s">
        <v>3642</v>
      </c>
      <c r="P900" s="5">
        <v>2727.42</v>
      </c>
      <c r="Q900" s="5">
        <v>45</v>
      </c>
      <c r="R900" s="1" t="s">
        <v>5351</v>
      </c>
      <c r="S900" s="5">
        <v>2727.42</v>
      </c>
      <c r="T900" s="5">
        <v>207.28</v>
      </c>
      <c r="U900" s="1" t="s">
        <v>5351</v>
      </c>
      <c r="V900" s="1" t="s">
        <v>5351</v>
      </c>
      <c r="W900" s="1" t="s">
        <v>2052</v>
      </c>
      <c r="X900" s="1" t="s">
        <v>5408</v>
      </c>
      <c r="Y900" s="1" t="s">
        <v>3696</v>
      </c>
      <c r="Z900" s="1" t="s">
        <v>3697</v>
      </c>
    </row>
    <row r="901" spans="1:26" x14ac:dyDescent="0.2">
      <c r="A901" s="1" t="s">
        <v>5346</v>
      </c>
      <c r="B901" s="1" t="s">
        <v>2051</v>
      </c>
      <c r="C901" s="3">
        <v>42164</v>
      </c>
      <c r="D901" s="1" t="s">
        <v>3657</v>
      </c>
      <c r="E901" s="1" t="s">
        <v>5347</v>
      </c>
      <c r="F901" s="5">
        <v>1735.29</v>
      </c>
      <c r="G901" s="5">
        <v>1508.95</v>
      </c>
      <c r="H901" s="5">
        <v>271.61</v>
      </c>
      <c r="I901" s="1" t="s">
        <v>5406</v>
      </c>
      <c r="J901" s="5">
        <v>0</v>
      </c>
      <c r="K901" s="5">
        <v>0</v>
      </c>
      <c r="L901" s="1" t="s">
        <v>5349</v>
      </c>
      <c r="M901" s="5">
        <v>1508.95</v>
      </c>
      <c r="N901" s="5">
        <v>226.34</v>
      </c>
      <c r="O901" s="1" t="s">
        <v>3642</v>
      </c>
      <c r="P901" s="5">
        <v>1508.95</v>
      </c>
      <c r="Q901" s="5">
        <v>24.9</v>
      </c>
      <c r="R901" s="1" t="s">
        <v>5351</v>
      </c>
      <c r="S901" s="5">
        <v>1508.95</v>
      </c>
      <c r="T901" s="5">
        <v>114.68</v>
      </c>
      <c r="U901" s="1" t="s">
        <v>5351</v>
      </c>
      <c r="V901" s="1" t="s">
        <v>5351</v>
      </c>
      <c r="W901" s="1" t="s">
        <v>2052</v>
      </c>
      <c r="X901" s="1" t="s">
        <v>5408</v>
      </c>
      <c r="Y901" s="1" t="s">
        <v>5897</v>
      </c>
      <c r="Z901" s="1" t="s">
        <v>5898</v>
      </c>
    </row>
    <row r="902" spans="1:26" x14ac:dyDescent="0.2">
      <c r="A902" s="1" t="s">
        <v>5346</v>
      </c>
      <c r="B902" s="1" t="s">
        <v>2053</v>
      </c>
      <c r="C902" s="3">
        <v>42164</v>
      </c>
      <c r="D902" s="1" t="s">
        <v>3657</v>
      </c>
      <c r="E902" s="1" t="s">
        <v>5347</v>
      </c>
      <c r="F902" s="5">
        <v>133.56</v>
      </c>
      <c r="G902" s="5">
        <v>116.14</v>
      </c>
      <c r="H902" s="5">
        <v>20.91</v>
      </c>
      <c r="I902" s="1" t="s">
        <v>5406</v>
      </c>
      <c r="J902" s="5">
        <v>0</v>
      </c>
      <c r="K902" s="5">
        <v>0</v>
      </c>
      <c r="L902" s="1" t="s">
        <v>5349</v>
      </c>
      <c r="M902" s="5">
        <v>116.14</v>
      </c>
      <c r="N902" s="5">
        <v>17.420000000000002</v>
      </c>
      <c r="O902" s="1" t="s">
        <v>3642</v>
      </c>
      <c r="P902" s="5">
        <v>116.14</v>
      </c>
      <c r="Q902" s="5">
        <v>1.92</v>
      </c>
      <c r="R902" s="1" t="s">
        <v>5351</v>
      </c>
      <c r="S902" s="5">
        <v>116.14</v>
      </c>
      <c r="T902" s="5">
        <v>8.83</v>
      </c>
      <c r="U902" s="1" t="s">
        <v>5351</v>
      </c>
      <c r="V902" s="1" t="s">
        <v>5351</v>
      </c>
      <c r="W902" s="1" t="s">
        <v>5423</v>
      </c>
      <c r="X902" s="1" t="s">
        <v>5408</v>
      </c>
      <c r="Y902" s="1" t="s">
        <v>2054</v>
      </c>
      <c r="Z902" s="1" t="s">
        <v>2055</v>
      </c>
    </row>
    <row r="903" spans="1:26" x14ac:dyDescent="0.2">
      <c r="A903" s="1" t="s">
        <v>5346</v>
      </c>
      <c r="B903" s="1" t="s">
        <v>2056</v>
      </c>
      <c r="C903" s="3">
        <v>42164</v>
      </c>
      <c r="D903" s="1" t="s">
        <v>3657</v>
      </c>
      <c r="E903" s="1" t="s">
        <v>5347</v>
      </c>
      <c r="F903" s="5">
        <v>2329.6799999999998</v>
      </c>
      <c r="G903" s="5">
        <v>2379.6799999999998</v>
      </c>
      <c r="H903" s="5">
        <v>428.34</v>
      </c>
      <c r="I903" s="1" t="s">
        <v>5348</v>
      </c>
      <c r="J903" s="5">
        <v>0</v>
      </c>
      <c r="K903" s="5">
        <v>0</v>
      </c>
      <c r="L903" s="1" t="s">
        <v>5349</v>
      </c>
      <c r="M903" s="5">
        <v>0</v>
      </c>
      <c r="N903" s="5">
        <v>0</v>
      </c>
      <c r="O903" s="1" t="s">
        <v>5349</v>
      </c>
      <c r="P903" s="5">
        <v>2379.6799999999998</v>
      </c>
      <c r="Q903" s="5">
        <v>39.26</v>
      </c>
      <c r="R903" s="1" t="s">
        <v>5351</v>
      </c>
      <c r="S903" s="5">
        <v>2379.6799999999998</v>
      </c>
      <c r="T903" s="5">
        <v>180.86</v>
      </c>
      <c r="U903" s="1" t="s">
        <v>5351</v>
      </c>
      <c r="V903" s="1" t="s">
        <v>5351</v>
      </c>
      <c r="W903" s="1" t="s">
        <v>2057</v>
      </c>
      <c r="X903" s="1" t="s">
        <v>2058</v>
      </c>
      <c r="Y903" s="1" t="s">
        <v>5644</v>
      </c>
      <c r="Z903" s="1" t="s">
        <v>5645</v>
      </c>
    </row>
    <row r="904" spans="1:26" x14ac:dyDescent="0.2">
      <c r="A904" s="1" t="s">
        <v>5346</v>
      </c>
      <c r="B904" s="1" t="s">
        <v>2059</v>
      </c>
      <c r="C904" s="3">
        <v>42164</v>
      </c>
      <c r="D904" s="1" t="s">
        <v>3657</v>
      </c>
      <c r="E904" s="1" t="s">
        <v>5347</v>
      </c>
      <c r="F904" s="5">
        <v>641.77</v>
      </c>
      <c r="G904" s="5">
        <v>641.77</v>
      </c>
      <c r="H904" s="5">
        <v>115.52</v>
      </c>
      <c r="I904" s="1" t="s">
        <v>5348</v>
      </c>
      <c r="J904" s="5">
        <v>0</v>
      </c>
      <c r="K904" s="5">
        <v>0</v>
      </c>
      <c r="L904" s="1" t="s">
        <v>5349</v>
      </c>
      <c r="M904" s="5">
        <v>0</v>
      </c>
      <c r="N904" s="5">
        <v>0</v>
      </c>
      <c r="O904" s="1" t="s">
        <v>5349</v>
      </c>
      <c r="P904" s="5">
        <v>641.77</v>
      </c>
      <c r="Q904" s="5">
        <v>10.59</v>
      </c>
      <c r="R904" s="1" t="s">
        <v>5351</v>
      </c>
      <c r="S904" s="5">
        <v>641.77</v>
      </c>
      <c r="T904" s="5">
        <v>48.77</v>
      </c>
      <c r="U904" s="1" t="s">
        <v>5351</v>
      </c>
      <c r="V904" s="1" t="s">
        <v>5351</v>
      </c>
      <c r="W904" s="1" t="s">
        <v>3669</v>
      </c>
      <c r="X904" s="1" t="s">
        <v>2058</v>
      </c>
      <c r="Y904" s="1" t="s">
        <v>5644</v>
      </c>
      <c r="Z904" s="1" t="s">
        <v>5645</v>
      </c>
    </row>
    <row r="905" spans="1:26" x14ac:dyDescent="0.2">
      <c r="A905" s="1" t="s">
        <v>5346</v>
      </c>
      <c r="B905" s="1" t="s">
        <v>2060</v>
      </c>
      <c r="C905" s="3">
        <v>42164</v>
      </c>
      <c r="D905" s="1" t="s">
        <v>3657</v>
      </c>
      <c r="E905" s="1" t="s">
        <v>5347</v>
      </c>
      <c r="F905" s="5">
        <v>308.82</v>
      </c>
      <c r="G905" s="5">
        <v>268.54000000000002</v>
      </c>
      <c r="H905" s="5">
        <v>48.34</v>
      </c>
      <c r="I905" s="1" t="s">
        <v>5406</v>
      </c>
      <c r="J905" s="5">
        <v>0</v>
      </c>
      <c r="K905" s="5">
        <v>0</v>
      </c>
      <c r="L905" s="1" t="s">
        <v>5349</v>
      </c>
      <c r="M905" s="5">
        <v>268.54000000000002</v>
      </c>
      <c r="N905" s="5">
        <v>40.28</v>
      </c>
      <c r="O905" s="1" t="s">
        <v>3642</v>
      </c>
      <c r="P905" s="5">
        <v>268.54000000000002</v>
      </c>
      <c r="Q905" s="5">
        <v>4.43</v>
      </c>
      <c r="R905" s="1" t="s">
        <v>5351</v>
      </c>
      <c r="S905" s="5">
        <v>268.54000000000002</v>
      </c>
      <c r="T905" s="5">
        <v>20.41</v>
      </c>
      <c r="U905" s="1" t="s">
        <v>5351</v>
      </c>
      <c r="V905" s="1" t="s">
        <v>5351</v>
      </c>
      <c r="W905" s="1" t="s">
        <v>5423</v>
      </c>
      <c r="X905" s="1" t="s">
        <v>5408</v>
      </c>
      <c r="Y905" s="1" t="s">
        <v>5844</v>
      </c>
      <c r="Z905" s="1" t="s">
        <v>5845</v>
      </c>
    </row>
    <row r="906" spans="1:26" x14ac:dyDescent="0.2">
      <c r="A906" s="1" t="s">
        <v>5346</v>
      </c>
      <c r="B906" s="1" t="s">
        <v>2061</v>
      </c>
      <c r="C906" s="3">
        <v>42164</v>
      </c>
      <c r="D906" s="1" t="s">
        <v>3649</v>
      </c>
      <c r="E906" s="1" t="s">
        <v>5382</v>
      </c>
      <c r="F906" s="5">
        <v>909.52</v>
      </c>
      <c r="G906" s="5">
        <v>790.89</v>
      </c>
      <c r="H906" s="5">
        <v>31.64</v>
      </c>
      <c r="I906" s="1" t="s">
        <v>5406</v>
      </c>
      <c r="J906" s="5">
        <v>0</v>
      </c>
      <c r="K906" s="5">
        <v>0</v>
      </c>
      <c r="L906" s="1" t="s">
        <v>5349</v>
      </c>
      <c r="M906" s="5">
        <v>790.89</v>
      </c>
      <c r="N906" s="5">
        <v>118.63</v>
      </c>
      <c r="O906" s="1" t="s">
        <v>3642</v>
      </c>
      <c r="P906" s="5">
        <v>790.89</v>
      </c>
      <c r="Q906" s="5">
        <v>13.05</v>
      </c>
      <c r="R906" s="1" t="s">
        <v>5351</v>
      </c>
      <c r="S906" s="5">
        <v>790.89</v>
      </c>
      <c r="T906" s="5">
        <v>60.11</v>
      </c>
      <c r="U906" s="1" t="s">
        <v>5351</v>
      </c>
      <c r="V906" s="1" t="s">
        <v>5351</v>
      </c>
      <c r="W906" s="1" t="s">
        <v>2062</v>
      </c>
      <c r="X906" s="1" t="s">
        <v>5408</v>
      </c>
      <c r="Y906" s="1" t="s">
        <v>5897</v>
      </c>
      <c r="Z906" s="1" t="s">
        <v>5898</v>
      </c>
    </row>
    <row r="907" spans="1:26" x14ac:dyDescent="0.2">
      <c r="A907" s="1" t="s">
        <v>5346</v>
      </c>
      <c r="B907" s="1" t="s">
        <v>2063</v>
      </c>
      <c r="C907" s="3">
        <v>42164</v>
      </c>
      <c r="D907" s="1" t="s">
        <v>3657</v>
      </c>
      <c r="E907" s="1" t="s">
        <v>5347</v>
      </c>
      <c r="F907" s="5">
        <v>144.25</v>
      </c>
      <c r="G907" s="5">
        <v>144.25</v>
      </c>
      <c r="H907" s="5">
        <v>25.97</v>
      </c>
      <c r="I907" s="1" t="s">
        <v>5348</v>
      </c>
      <c r="J907" s="5">
        <v>0</v>
      </c>
      <c r="K907" s="5">
        <v>0</v>
      </c>
      <c r="L907" s="1" t="s">
        <v>5349</v>
      </c>
      <c r="M907" s="5">
        <v>0</v>
      </c>
      <c r="N907" s="5">
        <v>0</v>
      </c>
      <c r="O907" s="1" t="s">
        <v>5349</v>
      </c>
      <c r="P907" s="5">
        <v>144.25</v>
      </c>
      <c r="Q907" s="5">
        <v>2.38</v>
      </c>
      <c r="R907" s="1" t="s">
        <v>5351</v>
      </c>
      <c r="S907" s="5">
        <v>144.25</v>
      </c>
      <c r="T907" s="5">
        <v>10.96</v>
      </c>
      <c r="U907" s="1" t="s">
        <v>5351</v>
      </c>
      <c r="V907" s="1" t="s">
        <v>5351</v>
      </c>
      <c r="W907" s="1" t="s">
        <v>2064</v>
      </c>
      <c r="X907" s="1" t="s">
        <v>5232</v>
      </c>
      <c r="Y907" s="1" t="s">
        <v>4096</v>
      </c>
      <c r="Z907" s="1" t="s">
        <v>4097</v>
      </c>
    </row>
    <row r="908" spans="1:26" x14ac:dyDescent="0.2">
      <c r="A908" s="1" t="s">
        <v>5346</v>
      </c>
      <c r="B908" s="1" t="s">
        <v>2065</v>
      </c>
      <c r="C908" s="3">
        <v>42164</v>
      </c>
      <c r="D908" s="1" t="s">
        <v>3657</v>
      </c>
      <c r="E908" s="1" t="s">
        <v>5347</v>
      </c>
      <c r="F908" s="5">
        <v>650.08000000000004</v>
      </c>
      <c r="G908" s="5">
        <v>565.29</v>
      </c>
      <c r="H908" s="5">
        <v>101.75</v>
      </c>
      <c r="I908" s="1" t="s">
        <v>5406</v>
      </c>
      <c r="J908" s="5">
        <v>0</v>
      </c>
      <c r="K908" s="5">
        <v>0</v>
      </c>
      <c r="L908" s="1" t="s">
        <v>5349</v>
      </c>
      <c r="M908" s="5">
        <v>565.29</v>
      </c>
      <c r="N908" s="5">
        <v>84.79</v>
      </c>
      <c r="O908" s="1" t="s">
        <v>3642</v>
      </c>
      <c r="P908" s="5">
        <v>565.29</v>
      </c>
      <c r="Q908" s="5">
        <v>9.33</v>
      </c>
      <c r="R908" s="1" t="s">
        <v>5351</v>
      </c>
      <c r="S908" s="5">
        <v>565.29</v>
      </c>
      <c r="T908" s="5">
        <v>42.96</v>
      </c>
      <c r="U908" s="1" t="s">
        <v>5351</v>
      </c>
      <c r="V908" s="1" t="s">
        <v>5351</v>
      </c>
      <c r="W908" s="1" t="s">
        <v>2066</v>
      </c>
      <c r="X908" s="1" t="s">
        <v>5408</v>
      </c>
      <c r="Y908" s="1" t="s">
        <v>4978</v>
      </c>
      <c r="Z908" s="1" t="s">
        <v>4979</v>
      </c>
    </row>
    <row r="909" spans="1:26" x14ac:dyDescent="0.2">
      <c r="A909" s="1" t="s">
        <v>5346</v>
      </c>
      <c r="B909" s="1" t="s">
        <v>2067</v>
      </c>
      <c r="C909" s="3">
        <v>42164</v>
      </c>
      <c r="D909" s="1" t="s">
        <v>3657</v>
      </c>
      <c r="E909" s="1" t="s">
        <v>5347</v>
      </c>
      <c r="F909" s="5">
        <v>468.12</v>
      </c>
      <c r="G909" s="5">
        <v>468.12</v>
      </c>
      <c r="H909" s="5">
        <v>84.26</v>
      </c>
      <c r="I909" s="1" t="s">
        <v>5348</v>
      </c>
      <c r="J909" s="5">
        <v>0</v>
      </c>
      <c r="K909" s="5">
        <v>0</v>
      </c>
      <c r="L909" s="1" t="s">
        <v>5349</v>
      </c>
      <c r="M909" s="5">
        <v>0</v>
      </c>
      <c r="N909" s="5">
        <v>0</v>
      </c>
      <c r="O909" s="1" t="s">
        <v>5349</v>
      </c>
      <c r="P909" s="5">
        <v>468.12</v>
      </c>
      <c r="Q909" s="5">
        <v>7.72</v>
      </c>
      <c r="R909" s="1" t="s">
        <v>5351</v>
      </c>
      <c r="S909" s="5">
        <v>468.12</v>
      </c>
      <c r="T909" s="5">
        <v>35.58</v>
      </c>
      <c r="U909" s="1" t="s">
        <v>5351</v>
      </c>
      <c r="V909" s="1" t="s">
        <v>5351</v>
      </c>
      <c r="W909" s="1" t="s">
        <v>3728</v>
      </c>
      <c r="X909" s="1" t="s">
        <v>5498</v>
      </c>
      <c r="Y909" s="1" t="s">
        <v>2068</v>
      </c>
      <c r="Z909" s="1" t="s">
        <v>2069</v>
      </c>
    </row>
    <row r="910" spans="1:26" x14ac:dyDescent="0.2">
      <c r="A910" s="1" t="s">
        <v>5346</v>
      </c>
      <c r="B910" s="1" t="s">
        <v>2070</v>
      </c>
      <c r="C910" s="3">
        <v>42164</v>
      </c>
      <c r="D910" s="1" t="s">
        <v>3657</v>
      </c>
      <c r="E910" s="1" t="s">
        <v>5347</v>
      </c>
      <c r="F910" s="5">
        <v>278.54000000000002</v>
      </c>
      <c r="G910" s="5">
        <v>278.54000000000002</v>
      </c>
      <c r="H910" s="5">
        <v>50.14</v>
      </c>
      <c r="I910" s="1" t="s">
        <v>5348</v>
      </c>
      <c r="J910" s="5">
        <v>0</v>
      </c>
      <c r="K910" s="5">
        <v>0</v>
      </c>
      <c r="L910" s="1" t="s">
        <v>5349</v>
      </c>
      <c r="M910" s="5">
        <v>0</v>
      </c>
      <c r="N910" s="5">
        <v>0</v>
      </c>
      <c r="O910" s="1" t="s">
        <v>5349</v>
      </c>
      <c r="P910" s="5">
        <v>278.54000000000002</v>
      </c>
      <c r="Q910" s="5">
        <v>4.5999999999999996</v>
      </c>
      <c r="R910" s="1" t="s">
        <v>5351</v>
      </c>
      <c r="S910" s="5">
        <v>278.54000000000002</v>
      </c>
      <c r="T910" s="5">
        <v>21.17</v>
      </c>
      <c r="U910" s="1" t="s">
        <v>5351</v>
      </c>
      <c r="V910" s="1" t="s">
        <v>5351</v>
      </c>
      <c r="W910" s="1" t="s">
        <v>3728</v>
      </c>
      <c r="X910" s="1" t="s">
        <v>5498</v>
      </c>
      <c r="Y910" s="1" t="s">
        <v>2071</v>
      </c>
      <c r="Z910" s="1" t="s">
        <v>2072</v>
      </c>
    </row>
    <row r="911" spans="1:26" x14ac:dyDescent="0.2">
      <c r="A911" s="1" t="s">
        <v>5346</v>
      </c>
      <c r="B911" s="1" t="s">
        <v>2073</v>
      </c>
      <c r="C911" s="3">
        <v>42164</v>
      </c>
      <c r="D911" s="1" t="s">
        <v>3649</v>
      </c>
      <c r="E911" s="1" t="s">
        <v>5382</v>
      </c>
      <c r="F911" s="5">
        <v>111.96</v>
      </c>
      <c r="G911" s="5">
        <v>124.86</v>
      </c>
      <c r="H911" s="5">
        <v>14.98</v>
      </c>
      <c r="I911" s="1" t="s">
        <v>5348</v>
      </c>
      <c r="J911" s="5">
        <v>0</v>
      </c>
      <c r="K911" s="5">
        <v>0</v>
      </c>
      <c r="L911" s="1" t="s">
        <v>5349</v>
      </c>
      <c r="M911" s="5">
        <v>0</v>
      </c>
      <c r="N911" s="5">
        <v>0</v>
      </c>
      <c r="O911" s="1" t="s">
        <v>5349</v>
      </c>
      <c r="P911" s="5">
        <v>124.86</v>
      </c>
      <c r="Q911" s="5">
        <v>2.06</v>
      </c>
      <c r="R911" s="1" t="s">
        <v>5351</v>
      </c>
      <c r="S911" s="5">
        <v>124.86</v>
      </c>
      <c r="T911" s="5">
        <v>9.49</v>
      </c>
      <c r="U911" s="1" t="s">
        <v>5351</v>
      </c>
      <c r="V911" s="1" t="s">
        <v>5351</v>
      </c>
      <c r="W911" s="1" t="s">
        <v>2074</v>
      </c>
      <c r="X911" s="1" t="s">
        <v>5352</v>
      </c>
      <c r="Y911" s="1" t="s">
        <v>5357</v>
      </c>
      <c r="Z911" s="1" t="s">
        <v>5358</v>
      </c>
    </row>
    <row r="912" spans="1:26" x14ac:dyDescent="0.2">
      <c r="A912" s="1" t="s">
        <v>5346</v>
      </c>
      <c r="B912" s="1" t="s">
        <v>2073</v>
      </c>
      <c r="C912" s="3">
        <v>42164</v>
      </c>
      <c r="D912" s="1" t="s">
        <v>3649</v>
      </c>
      <c r="E912" s="1" t="s">
        <v>5382</v>
      </c>
      <c r="F912" s="5">
        <v>42.52</v>
      </c>
      <c r="G912" s="5">
        <v>47.42</v>
      </c>
      <c r="H912" s="5">
        <v>5.69</v>
      </c>
      <c r="I912" s="1" t="s">
        <v>5348</v>
      </c>
      <c r="J912" s="5">
        <v>0</v>
      </c>
      <c r="K912" s="5">
        <v>0</v>
      </c>
      <c r="L912" s="1" t="s">
        <v>5349</v>
      </c>
      <c r="M912" s="5">
        <v>0</v>
      </c>
      <c r="N912" s="5">
        <v>0</v>
      </c>
      <c r="O912" s="1" t="s">
        <v>5349</v>
      </c>
      <c r="P912" s="5">
        <v>47.42</v>
      </c>
      <c r="Q912" s="5">
        <v>0.78</v>
      </c>
      <c r="R912" s="1" t="s">
        <v>5351</v>
      </c>
      <c r="S912" s="5">
        <v>47.42</v>
      </c>
      <c r="T912" s="5">
        <v>3.6</v>
      </c>
      <c r="U912" s="1" t="s">
        <v>5351</v>
      </c>
      <c r="V912" s="1" t="s">
        <v>5351</v>
      </c>
      <c r="W912" s="1" t="s">
        <v>2074</v>
      </c>
      <c r="X912" s="1" t="s">
        <v>5562</v>
      </c>
      <c r="Y912" s="1" t="s">
        <v>5565</v>
      </c>
      <c r="Z912" s="1" t="s">
        <v>5566</v>
      </c>
    </row>
    <row r="913" spans="1:26" x14ac:dyDescent="0.2">
      <c r="A913" s="1" t="s">
        <v>5346</v>
      </c>
      <c r="B913" s="1" t="s">
        <v>2075</v>
      </c>
      <c r="C913" s="3">
        <v>42164</v>
      </c>
      <c r="D913" s="1" t="s">
        <v>3657</v>
      </c>
      <c r="E913" s="1" t="s">
        <v>5347</v>
      </c>
      <c r="F913" s="5">
        <v>2169.12</v>
      </c>
      <c r="G913" s="5">
        <v>1886.19</v>
      </c>
      <c r="H913" s="5">
        <v>339.51</v>
      </c>
      <c r="I913" s="1" t="s">
        <v>5406</v>
      </c>
      <c r="J913" s="5">
        <v>0</v>
      </c>
      <c r="K913" s="5">
        <v>0</v>
      </c>
      <c r="L913" s="1" t="s">
        <v>5349</v>
      </c>
      <c r="M913" s="5">
        <v>1886.19</v>
      </c>
      <c r="N913" s="5">
        <v>282.93</v>
      </c>
      <c r="O913" s="1" t="s">
        <v>3642</v>
      </c>
      <c r="P913" s="5">
        <v>1886.19</v>
      </c>
      <c r="Q913" s="5">
        <v>31.12</v>
      </c>
      <c r="R913" s="1" t="s">
        <v>5351</v>
      </c>
      <c r="S913" s="5">
        <v>1886.19</v>
      </c>
      <c r="T913" s="5">
        <v>143.35</v>
      </c>
      <c r="U913" s="1" t="s">
        <v>5351</v>
      </c>
      <c r="V913" s="1" t="s">
        <v>5351</v>
      </c>
      <c r="W913" s="1" t="s">
        <v>5412</v>
      </c>
      <c r="X913" s="1" t="s">
        <v>5408</v>
      </c>
      <c r="Y913" s="1" t="s">
        <v>5897</v>
      </c>
      <c r="Z913" s="1" t="s">
        <v>5898</v>
      </c>
    </row>
    <row r="914" spans="1:26" x14ac:dyDescent="0.2">
      <c r="A914" s="1" t="s">
        <v>5346</v>
      </c>
      <c r="B914" s="1" t="s">
        <v>2076</v>
      </c>
      <c r="C914" s="3">
        <v>42164</v>
      </c>
      <c r="D914" s="1" t="s">
        <v>3649</v>
      </c>
      <c r="E914" s="1" t="s">
        <v>5628</v>
      </c>
      <c r="F914" s="5">
        <v>1313.76</v>
      </c>
      <c r="G914" s="5">
        <v>1313.76</v>
      </c>
      <c r="H914" s="5">
        <v>52.55</v>
      </c>
      <c r="I914" s="1" t="s">
        <v>5406</v>
      </c>
      <c r="J914" s="5">
        <v>0</v>
      </c>
      <c r="K914" s="5">
        <v>0</v>
      </c>
      <c r="L914" s="1" t="s">
        <v>5349</v>
      </c>
      <c r="M914" s="5">
        <v>1142.4000000000001</v>
      </c>
      <c r="N914" s="5">
        <v>171.36</v>
      </c>
      <c r="O914" s="1" t="s">
        <v>3642</v>
      </c>
      <c r="P914" s="5">
        <v>1142.4000000000001</v>
      </c>
      <c r="Q914" s="5">
        <v>18.850000000000001</v>
      </c>
      <c r="R914" s="1" t="s">
        <v>5351</v>
      </c>
      <c r="S914" s="5">
        <v>1142.4000000000001</v>
      </c>
      <c r="T914" s="5">
        <v>86.82</v>
      </c>
      <c r="U914" s="1" t="s">
        <v>5351</v>
      </c>
      <c r="V914" s="1" t="s">
        <v>5351</v>
      </c>
      <c r="W914" s="1" t="s">
        <v>2077</v>
      </c>
      <c r="X914" s="1" t="s">
        <v>5408</v>
      </c>
      <c r="Y914" s="1" t="s">
        <v>5696</v>
      </c>
      <c r="Z914" s="1" t="s">
        <v>5697</v>
      </c>
    </row>
    <row r="915" spans="1:26" x14ac:dyDescent="0.2">
      <c r="A915" s="1" t="s">
        <v>5346</v>
      </c>
      <c r="B915" s="1" t="s">
        <v>2078</v>
      </c>
      <c r="C915" s="3">
        <v>42164</v>
      </c>
      <c r="D915" s="1" t="s">
        <v>3657</v>
      </c>
      <c r="E915" s="1" t="s">
        <v>5347</v>
      </c>
      <c r="F915" s="5">
        <v>4338.2299999999996</v>
      </c>
      <c r="G915" s="5">
        <v>3772.37</v>
      </c>
      <c r="H915" s="5">
        <v>679.03</v>
      </c>
      <c r="I915" s="1" t="s">
        <v>5406</v>
      </c>
      <c r="J915" s="5">
        <v>0</v>
      </c>
      <c r="K915" s="5">
        <v>0</v>
      </c>
      <c r="L915" s="1" t="s">
        <v>5349</v>
      </c>
      <c r="M915" s="5">
        <v>3772.37</v>
      </c>
      <c r="N915" s="5">
        <v>565.86</v>
      </c>
      <c r="O915" s="1" t="s">
        <v>3642</v>
      </c>
      <c r="P915" s="5">
        <v>3772.37</v>
      </c>
      <c r="Q915" s="5">
        <v>62.24</v>
      </c>
      <c r="R915" s="1" t="s">
        <v>5351</v>
      </c>
      <c r="S915" s="5">
        <v>3772.37</v>
      </c>
      <c r="T915" s="5">
        <v>286.7</v>
      </c>
      <c r="U915" s="1" t="s">
        <v>5351</v>
      </c>
      <c r="V915" s="1" t="s">
        <v>5351</v>
      </c>
      <c r="W915" s="1" t="s">
        <v>5412</v>
      </c>
      <c r="X915" s="1" t="s">
        <v>5408</v>
      </c>
      <c r="Y915" s="1" t="s">
        <v>5897</v>
      </c>
      <c r="Z915" s="1" t="s">
        <v>5898</v>
      </c>
    </row>
    <row r="916" spans="1:26" x14ac:dyDescent="0.2">
      <c r="A916" s="1" t="s">
        <v>5346</v>
      </c>
      <c r="B916" s="1" t="s">
        <v>2078</v>
      </c>
      <c r="C916" s="3">
        <v>42164</v>
      </c>
      <c r="D916" s="1" t="s">
        <v>3657</v>
      </c>
      <c r="E916" s="1" t="s">
        <v>5347</v>
      </c>
      <c r="F916" s="5">
        <v>3136.53</v>
      </c>
      <c r="G916" s="5">
        <v>2727.42</v>
      </c>
      <c r="H916" s="5">
        <v>490.94</v>
      </c>
      <c r="I916" s="1" t="s">
        <v>5406</v>
      </c>
      <c r="J916" s="5">
        <v>0</v>
      </c>
      <c r="K916" s="5">
        <v>0</v>
      </c>
      <c r="L916" s="1" t="s">
        <v>5349</v>
      </c>
      <c r="M916" s="5">
        <v>2727.42</v>
      </c>
      <c r="N916" s="5">
        <v>409.11</v>
      </c>
      <c r="O916" s="1" t="s">
        <v>3642</v>
      </c>
      <c r="P916" s="5">
        <v>2727.42</v>
      </c>
      <c r="Q916" s="5">
        <v>45</v>
      </c>
      <c r="R916" s="1" t="s">
        <v>5351</v>
      </c>
      <c r="S916" s="5">
        <v>2727.42</v>
      </c>
      <c r="T916" s="5">
        <v>207.28</v>
      </c>
      <c r="U916" s="1" t="s">
        <v>5351</v>
      </c>
      <c r="V916" s="1" t="s">
        <v>5351</v>
      </c>
      <c r="W916" s="1" t="s">
        <v>5412</v>
      </c>
      <c r="X916" s="1" t="s">
        <v>5408</v>
      </c>
      <c r="Y916" s="1" t="s">
        <v>3696</v>
      </c>
      <c r="Z916" s="1" t="s">
        <v>3697</v>
      </c>
    </row>
    <row r="917" spans="1:26" x14ac:dyDescent="0.2">
      <c r="A917" s="1" t="s">
        <v>5346</v>
      </c>
      <c r="B917" s="1" t="s">
        <v>2078</v>
      </c>
      <c r="C917" s="3">
        <v>42164</v>
      </c>
      <c r="D917" s="1" t="s">
        <v>3657</v>
      </c>
      <c r="E917" s="1" t="s">
        <v>5347</v>
      </c>
      <c r="F917" s="5">
        <v>364.84</v>
      </c>
      <c r="G917" s="5">
        <v>317.25</v>
      </c>
      <c r="H917" s="5">
        <v>57.11</v>
      </c>
      <c r="I917" s="1" t="s">
        <v>5406</v>
      </c>
      <c r="J917" s="5">
        <v>0</v>
      </c>
      <c r="K917" s="5">
        <v>0</v>
      </c>
      <c r="L917" s="1" t="s">
        <v>5349</v>
      </c>
      <c r="M917" s="5">
        <v>317.25</v>
      </c>
      <c r="N917" s="5">
        <v>47.59</v>
      </c>
      <c r="O917" s="1" t="s">
        <v>3642</v>
      </c>
      <c r="P917" s="5">
        <v>317.25</v>
      </c>
      <c r="Q917" s="5">
        <v>5.23</v>
      </c>
      <c r="R917" s="1" t="s">
        <v>5351</v>
      </c>
      <c r="S917" s="5">
        <v>317.25</v>
      </c>
      <c r="T917" s="5">
        <v>24.11</v>
      </c>
      <c r="U917" s="1" t="s">
        <v>5351</v>
      </c>
      <c r="V917" s="1" t="s">
        <v>5351</v>
      </c>
      <c r="W917" s="1" t="s">
        <v>5412</v>
      </c>
      <c r="X917" s="1" t="s">
        <v>5408</v>
      </c>
      <c r="Y917" s="1" t="s">
        <v>5662</v>
      </c>
      <c r="Z917" s="1" t="s">
        <v>5663</v>
      </c>
    </row>
    <row r="918" spans="1:26" x14ac:dyDescent="0.2">
      <c r="A918" s="1" t="s">
        <v>5346</v>
      </c>
      <c r="B918" s="1" t="s">
        <v>2078</v>
      </c>
      <c r="C918" s="3">
        <v>42164</v>
      </c>
      <c r="D918" s="1" t="s">
        <v>3657</v>
      </c>
      <c r="E918" s="1" t="s">
        <v>5347</v>
      </c>
      <c r="F918" s="5">
        <v>819.15</v>
      </c>
      <c r="G918" s="5">
        <v>712.3</v>
      </c>
      <c r="H918" s="5">
        <v>128.21</v>
      </c>
      <c r="I918" s="1" t="s">
        <v>5406</v>
      </c>
      <c r="J918" s="5">
        <v>0</v>
      </c>
      <c r="K918" s="5">
        <v>0</v>
      </c>
      <c r="L918" s="1" t="s">
        <v>5349</v>
      </c>
      <c r="M918" s="5">
        <v>712.3</v>
      </c>
      <c r="N918" s="5">
        <v>106.85</v>
      </c>
      <c r="O918" s="1" t="s">
        <v>3642</v>
      </c>
      <c r="P918" s="5">
        <v>712.3</v>
      </c>
      <c r="Q918" s="5">
        <v>11.75</v>
      </c>
      <c r="R918" s="1" t="s">
        <v>5351</v>
      </c>
      <c r="S918" s="5">
        <v>712.3</v>
      </c>
      <c r="T918" s="5">
        <v>54.13</v>
      </c>
      <c r="U918" s="1" t="s">
        <v>5351</v>
      </c>
      <c r="V918" s="1" t="s">
        <v>5351</v>
      </c>
      <c r="W918" s="1" t="s">
        <v>5412</v>
      </c>
      <c r="X918" s="1" t="s">
        <v>5408</v>
      </c>
      <c r="Y918" s="1" t="s">
        <v>5804</v>
      </c>
      <c r="Z918" s="1" t="s">
        <v>5805</v>
      </c>
    </row>
    <row r="919" spans="1:26" x14ac:dyDescent="0.2">
      <c r="A919" s="1" t="s">
        <v>5346</v>
      </c>
      <c r="B919" s="1" t="s">
        <v>2079</v>
      </c>
      <c r="C919" s="3">
        <v>42164</v>
      </c>
      <c r="D919" s="1" t="s">
        <v>3657</v>
      </c>
      <c r="E919" s="1" t="s">
        <v>5347</v>
      </c>
      <c r="F919" s="5">
        <v>933.9</v>
      </c>
      <c r="G919" s="5">
        <v>988.97</v>
      </c>
      <c r="H919" s="5">
        <v>178.01</v>
      </c>
      <c r="I919" s="1" t="s">
        <v>5348</v>
      </c>
      <c r="J919" s="5">
        <v>0</v>
      </c>
      <c r="K919" s="5">
        <v>0</v>
      </c>
      <c r="L919" s="1" t="s">
        <v>5349</v>
      </c>
      <c r="M919" s="5">
        <v>0</v>
      </c>
      <c r="N919" s="5">
        <v>0</v>
      </c>
      <c r="O919" s="1" t="s">
        <v>5349</v>
      </c>
      <c r="P919" s="5">
        <v>988.97</v>
      </c>
      <c r="Q919" s="5">
        <v>16.32</v>
      </c>
      <c r="R919" s="1" t="s">
        <v>5351</v>
      </c>
      <c r="S919" s="5">
        <v>988.97</v>
      </c>
      <c r="T919" s="5">
        <v>75.16</v>
      </c>
      <c r="U919" s="1" t="s">
        <v>5351</v>
      </c>
      <c r="V919" s="1" t="s">
        <v>5351</v>
      </c>
      <c r="W919" s="1" t="s">
        <v>2080</v>
      </c>
      <c r="X919" s="1" t="s">
        <v>4652</v>
      </c>
      <c r="Y919" s="1" t="s">
        <v>5237</v>
      </c>
      <c r="Z919" s="1" t="s">
        <v>5238</v>
      </c>
    </row>
    <row r="920" spans="1:26" x14ac:dyDescent="0.2">
      <c r="A920" s="1" t="s">
        <v>5346</v>
      </c>
      <c r="B920" s="1" t="s">
        <v>2081</v>
      </c>
      <c r="C920" s="3">
        <v>42164</v>
      </c>
      <c r="D920" s="1" t="s">
        <v>3657</v>
      </c>
      <c r="E920" s="1" t="s">
        <v>5347</v>
      </c>
      <c r="F920" s="5">
        <v>946.8</v>
      </c>
      <c r="G920" s="5">
        <v>946.8</v>
      </c>
      <c r="H920" s="5">
        <v>170.42</v>
      </c>
      <c r="I920" s="1" t="s">
        <v>5348</v>
      </c>
      <c r="J920" s="5">
        <v>0</v>
      </c>
      <c r="K920" s="5">
        <v>0</v>
      </c>
      <c r="L920" s="1" t="s">
        <v>5349</v>
      </c>
      <c r="M920" s="5">
        <v>0</v>
      </c>
      <c r="N920" s="5">
        <v>0</v>
      </c>
      <c r="O920" s="1" t="s">
        <v>5349</v>
      </c>
      <c r="P920" s="5">
        <v>946.8</v>
      </c>
      <c r="Q920" s="5">
        <v>15.62</v>
      </c>
      <c r="R920" s="1" t="s">
        <v>5351</v>
      </c>
      <c r="S920" s="5">
        <v>946.8</v>
      </c>
      <c r="T920" s="5">
        <v>71.959999999999994</v>
      </c>
      <c r="U920" s="1" t="s">
        <v>5351</v>
      </c>
      <c r="V920" s="1" t="s">
        <v>5351</v>
      </c>
      <c r="W920" s="1" t="s">
        <v>3728</v>
      </c>
      <c r="X920" s="1" t="s">
        <v>5498</v>
      </c>
      <c r="Y920" s="1" t="s">
        <v>2082</v>
      </c>
      <c r="Z920" s="1" t="s">
        <v>2083</v>
      </c>
    </row>
    <row r="921" spans="1:26" x14ac:dyDescent="0.2">
      <c r="A921" s="1" t="s">
        <v>5346</v>
      </c>
      <c r="B921" s="1" t="s">
        <v>2084</v>
      </c>
      <c r="C921" s="3">
        <v>42164</v>
      </c>
      <c r="D921" s="1" t="s">
        <v>3700</v>
      </c>
      <c r="E921" s="1" t="s">
        <v>5365</v>
      </c>
      <c r="F921" s="5">
        <v>85.94</v>
      </c>
      <c r="G921" s="5">
        <v>60.63</v>
      </c>
      <c r="H921" s="5">
        <v>2.4300000000000002</v>
      </c>
      <c r="I921" s="1" t="s">
        <v>5579</v>
      </c>
      <c r="J921" s="5">
        <v>109.68</v>
      </c>
      <c r="K921" s="5">
        <v>16.22</v>
      </c>
      <c r="L921" s="1" t="s">
        <v>5579</v>
      </c>
      <c r="M921" s="5">
        <v>60.63</v>
      </c>
      <c r="N921" s="5">
        <v>9.09</v>
      </c>
      <c r="O921" s="1" t="s">
        <v>3642</v>
      </c>
      <c r="P921" s="5">
        <v>60.63</v>
      </c>
      <c r="Q921" s="5">
        <v>1</v>
      </c>
      <c r="R921" s="1" t="s">
        <v>5351</v>
      </c>
      <c r="S921" s="5">
        <v>60.63</v>
      </c>
      <c r="T921" s="5">
        <v>4.6100000000000003</v>
      </c>
      <c r="U921" s="1" t="s">
        <v>5351</v>
      </c>
      <c r="V921" s="1" t="s">
        <v>5351</v>
      </c>
      <c r="W921" s="1" t="s">
        <v>2085</v>
      </c>
      <c r="X921" s="1" t="s">
        <v>5359</v>
      </c>
      <c r="Y921" s="1" t="s">
        <v>5707</v>
      </c>
      <c r="Z921" s="1" t="s">
        <v>5708</v>
      </c>
    </row>
    <row r="922" spans="1:26" x14ac:dyDescent="0.2">
      <c r="A922" s="1" t="s">
        <v>5346</v>
      </c>
      <c r="B922" s="1" t="s">
        <v>2084</v>
      </c>
      <c r="C922" s="3">
        <v>42164</v>
      </c>
      <c r="D922" s="1" t="s">
        <v>3700</v>
      </c>
      <c r="E922" s="1" t="s">
        <v>5365</v>
      </c>
      <c r="F922" s="5">
        <v>85.94</v>
      </c>
      <c r="G922" s="5">
        <v>60.63</v>
      </c>
      <c r="H922" s="5">
        <v>2.4300000000000002</v>
      </c>
      <c r="I922" s="1" t="s">
        <v>5579</v>
      </c>
      <c r="J922" s="5">
        <v>109.68</v>
      </c>
      <c r="K922" s="5">
        <v>16.22</v>
      </c>
      <c r="L922" s="1" t="s">
        <v>5579</v>
      </c>
      <c r="M922" s="5">
        <v>60.63</v>
      </c>
      <c r="N922" s="5">
        <v>9.09</v>
      </c>
      <c r="O922" s="1" t="s">
        <v>3642</v>
      </c>
      <c r="P922" s="5">
        <v>60.63</v>
      </c>
      <c r="Q922" s="5">
        <v>1</v>
      </c>
      <c r="R922" s="1" t="s">
        <v>5351</v>
      </c>
      <c r="S922" s="5">
        <v>60.63</v>
      </c>
      <c r="T922" s="5">
        <v>4.6100000000000003</v>
      </c>
      <c r="U922" s="1" t="s">
        <v>5351</v>
      </c>
      <c r="V922" s="1" t="s">
        <v>5351</v>
      </c>
      <c r="W922" s="1" t="s">
        <v>2085</v>
      </c>
      <c r="X922" s="1" t="s">
        <v>5359</v>
      </c>
      <c r="Y922" s="1" t="s">
        <v>5963</v>
      </c>
      <c r="Z922" s="1" t="s">
        <v>5964</v>
      </c>
    </row>
    <row r="923" spans="1:26" x14ac:dyDescent="0.2">
      <c r="A923" s="1" t="s">
        <v>5346</v>
      </c>
      <c r="B923" s="1" t="s">
        <v>2084</v>
      </c>
      <c r="C923" s="3">
        <v>42164</v>
      </c>
      <c r="D923" s="1" t="s">
        <v>3700</v>
      </c>
      <c r="E923" s="1" t="s">
        <v>5365</v>
      </c>
      <c r="F923" s="5">
        <v>85.94</v>
      </c>
      <c r="G923" s="5">
        <v>60.63</v>
      </c>
      <c r="H923" s="5">
        <v>2.4300000000000002</v>
      </c>
      <c r="I923" s="1" t="s">
        <v>5579</v>
      </c>
      <c r="J923" s="5">
        <v>109.68</v>
      </c>
      <c r="K923" s="5">
        <v>16.22</v>
      </c>
      <c r="L923" s="1" t="s">
        <v>5579</v>
      </c>
      <c r="M923" s="5">
        <v>60.63</v>
      </c>
      <c r="N923" s="5">
        <v>9.09</v>
      </c>
      <c r="O923" s="1" t="s">
        <v>3642</v>
      </c>
      <c r="P923" s="5">
        <v>60.63</v>
      </c>
      <c r="Q923" s="5">
        <v>1</v>
      </c>
      <c r="R923" s="1" t="s">
        <v>5351</v>
      </c>
      <c r="S923" s="5">
        <v>60.63</v>
      </c>
      <c r="T923" s="5">
        <v>4.6100000000000003</v>
      </c>
      <c r="U923" s="1" t="s">
        <v>5351</v>
      </c>
      <c r="V923" s="1" t="s">
        <v>5351</v>
      </c>
      <c r="W923" s="1" t="s">
        <v>2085</v>
      </c>
      <c r="X923" s="1" t="s">
        <v>5359</v>
      </c>
      <c r="Y923" s="1" t="s">
        <v>4812</v>
      </c>
      <c r="Z923" s="1" t="s">
        <v>4813</v>
      </c>
    </row>
    <row r="924" spans="1:26" x14ac:dyDescent="0.2">
      <c r="A924" s="1" t="s">
        <v>5346</v>
      </c>
      <c r="B924" s="1" t="s">
        <v>2084</v>
      </c>
      <c r="C924" s="3">
        <v>42164</v>
      </c>
      <c r="D924" s="1" t="s">
        <v>3700</v>
      </c>
      <c r="E924" s="1" t="s">
        <v>5365</v>
      </c>
      <c r="F924" s="5">
        <v>85.94</v>
      </c>
      <c r="G924" s="5">
        <v>60.63</v>
      </c>
      <c r="H924" s="5">
        <v>2.4300000000000002</v>
      </c>
      <c r="I924" s="1" t="s">
        <v>5579</v>
      </c>
      <c r="J924" s="5">
        <v>109.68</v>
      </c>
      <c r="K924" s="5">
        <v>16.22</v>
      </c>
      <c r="L924" s="1" t="s">
        <v>5579</v>
      </c>
      <c r="M924" s="5">
        <v>60.63</v>
      </c>
      <c r="N924" s="5">
        <v>9.09</v>
      </c>
      <c r="O924" s="1" t="s">
        <v>3642</v>
      </c>
      <c r="P924" s="5">
        <v>60.63</v>
      </c>
      <c r="Q924" s="5">
        <v>1</v>
      </c>
      <c r="R924" s="1" t="s">
        <v>5351</v>
      </c>
      <c r="S924" s="5">
        <v>60.63</v>
      </c>
      <c r="T924" s="5">
        <v>4.6100000000000003</v>
      </c>
      <c r="U924" s="1" t="s">
        <v>5351</v>
      </c>
      <c r="V924" s="1" t="s">
        <v>5351</v>
      </c>
      <c r="W924" s="1" t="s">
        <v>2085</v>
      </c>
      <c r="X924" s="1" t="s">
        <v>5359</v>
      </c>
      <c r="Y924" s="1" t="s">
        <v>4810</v>
      </c>
      <c r="Z924" s="1" t="s">
        <v>4811</v>
      </c>
    </row>
    <row r="925" spans="1:26" x14ac:dyDescent="0.2">
      <c r="A925" s="1" t="s">
        <v>5346</v>
      </c>
      <c r="B925" s="1" t="s">
        <v>2084</v>
      </c>
      <c r="C925" s="3">
        <v>42164</v>
      </c>
      <c r="D925" s="1" t="s">
        <v>3700</v>
      </c>
      <c r="E925" s="1" t="s">
        <v>5365</v>
      </c>
      <c r="F925" s="5">
        <v>59.51</v>
      </c>
      <c r="G925" s="5">
        <v>41.98</v>
      </c>
      <c r="H925" s="5">
        <v>1.68</v>
      </c>
      <c r="I925" s="1" t="s">
        <v>5579</v>
      </c>
      <c r="J925" s="5">
        <v>75.94</v>
      </c>
      <c r="K925" s="5">
        <v>11.23</v>
      </c>
      <c r="L925" s="1" t="s">
        <v>5579</v>
      </c>
      <c r="M925" s="5">
        <v>41.98</v>
      </c>
      <c r="N925" s="5">
        <v>6.3</v>
      </c>
      <c r="O925" s="1" t="s">
        <v>3642</v>
      </c>
      <c r="P925" s="5">
        <v>41.98</v>
      </c>
      <c r="Q925" s="5">
        <v>0.69</v>
      </c>
      <c r="R925" s="1" t="s">
        <v>5351</v>
      </c>
      <c r="S925" s="5">
        <v>41.98</v>
      </c>
      <c r="T925" s="5">
        <v>3.19</v>
      </c>
      <c r="U925" s="1" t="s">
        <v>5351</v>
      </c>
      <c r="V925" s="1" t="s">
        <v>5351</v>
      </c>
      <c r="W925" s="1" t="s">
        <v>2085</v>
      </c>
      <c r="X925" s="1" t="s">
        <v>5359</v>
      </c>
      <c r="Y925" s="1" t="s">
        <v>5079</v>
      </c>
      <c r="Z925" s="1" t="s">
        <v>5080</v>
      </c>
    </row>
    <row r="926" spans="1:26" x14ac:dyDescent="0.2">
      <c r="A926" s="1" t="s">
        <v>5346</v>
      </c>
      <c r="B926" s="1" t="s">
        <v>2086</v>
      </c>
      <c r="C926" s="3">
        <v>42164</v>
      </c>
      <c r="D926" s="1" t="s">
        <v>3657</v>
      </c>
      <c r="E926" s="1" t="s">
        <v>5347</v>
      </c>
      <c r="F926" s="5">
        <v>341.21</v>
      </c>
      <c r="G926" s="5">
        <v>296.7</v>
      </c>
      <c r="H926" s="5">
        <v>53.41</v>
      </c>
      <c r="I926" s="1" t="s">
        <v>5406</v>
      </c>
      <c r="J926" s="5">
        <v>0</v>
      </c>
      <c r="K926" s="5">
        <v>0</v>
      </c>
      <c r="L926" s="1" t="s">
        <v>5349</v>
      </c>
      <c r="M926" s="5">
        <v>296.7</v>
      </c>
      <c r="N926" s="5">
        <v>44.51</v>
      </c>
      <c r="O926" s="1" t="s">
        <v>3642</v>
      </c>
      <c r="P926" s="5">
        <v>296.7</v>
      </c>
      <c r="Q926" s="5">
        <v>4.9000000000000004</v>
      </c>
      <c r="R926" s="1" t="s">
        <v>5351</v>
      </c>
      <c r="S926" s="5">
        <v>296.7</v>
      </c>
      <c r="T926" s="5">
        <v>22.55</v>
      </c>
      <c r="U926" s="1" t="s">
        <v>5351</v>
      </c>
      <c r="V926" s="1" t="s">
        <v>5351</v>
      </c>
      <c r="W926" s="1" t="s">
        <v>4800</v>
      </c>
      <c r="X926" s="1" t="s">
        <v>5359</v>
      </c>
      <c r="Y926" s="1" t="s">
        <v>5471</v>
      </c>
      <c r="Z926" s="1" t="s">
        <v>5472</v>
      </c>
    </row>
    <row r="927" spans="1:26" x14ac:dyDescent="0.2">
      <c r="A927" s="1" t="s">
        <v>5346</v>
      </c>
      <c r="B927" s="1" t="s">
        <v>2086</v>
      </c>
      <c r="C927" s="3">
        <v>42164</v>
      </c>
      <c r="D927" s="1" t="s">
        <v>3657</v>
      </c>
      <c r="E927" s="1" t="s">
        <v>5347</v>
      </c>
      <c r="F927" s="5">
        <v>551.37</v>
      </c>
      <c r="G927" s="5">
        <v>479.45</v>
      </c>
      <c r="H927" s="5">
        <v>86.3</v>
      </c>
      <c r="I927" s="1" t="s">
        <v>5406</v>
      </c>
      <c r="J927" s="5">
        <v>0</v>
      </c>
      <c r="K927" s="5">
        <v>0</v>
      </c>
      <c r="L927" s="1" t="s">
        <v>5349</v>
      </c>
      <c r="M927" s="5">
        <v>479.45</v>
      </c>
      <c r="N927" s="5">
        <v>71.92</v>
      </c>
      <c r="O927" s="1" t="s">
        <v>3642</v>
      </c>
      <c r="P927" s="5">
        <v>479.45</v>
      </c>
      <c r="Q927" s="5">
        <v>7.91</v>
      </c>
      <c r="R927" s="1" t="s">
        <v>5351</v>
      </c>
      <c r="S927" s="5">
        <v>479.45</v>
      </c>
      <c r="T927" s="5">
        <v>36.44</v>
      </c>
      <c r="U927" s="1" t="s">
        <v>5351</v>
      </c>
      <c r="V927" s="1" t="s">
        <v>5351</v>
      </c>
      <c r="W927" s="1" t="s">
        <v>4800</v>
      </c>
      <c r="X927" s="1" t="s">
        <v>5359</v>
      </c>
      <c r="Y927" s="1" t="s">
        <v>5075</v>
      </c>
      <c r="Z927" s="1" t="s">
        <v>5076</v>
      </c>
    </row>
    <row r="928" spans="1:26" x14ac:dyDescent="0.2">
      <c r="A928" s="1" t="s">
        <v>5346</v>
      </c>
      <c r="B928" s="1" t="s">
        <v>2087</v>
      </c>
      <c r="C928" s="3">
        <v>42164</v>
      </c>
      <c r="D928" s="1" t="s">
        <v>3662</v>
      </c>
      <c r="E928" s="1" t="s">
        <v>5347</v>
      </c>
      <c r="F928" s="5">
        <v>3318.34</v>
      </c>
      <c r="G928" s="5">
        <v>3318.34</v>
      </c>
      <c r="H928" s="5">
        <v>597.29999999999995</v>
      </c>
      <c r="I928" s="1" t="s">
        <v>5417</v>
      </c>
      <c r="J928" s="5">
        <v>0</v>
      </c>
      <c r="K928" s="5">
        <v>0</v>
      </c>
      <c r="L928" s="1" t="s">
        <v>5349</v>
      </c>
      <c r="M928" s="5">
        <v>0</v>
      </c>
      <c r="N928" s="5">
        <v>0</v>
      </c>
      <c r="O928" s="1" t="s">
        <v>5349</v>
      </c>
      <c r="P928" s="5">
        <v>3318.34</v>
      </c>
      <c r="Q928" s="5">
        <v>54.75</v>
      </c>
      <c r="R928" s="1" t="s">
        <v>5351</v>
      </c>
      <c r="S928" s="5">
        <v>3318.34</v>
      </c>
      <c r="T928" s="5">
        <v>252.19</v>
      </c>
      <c r="U928" s="1" t="s">
        <v>5351</v>
      </c>
      <c r="V928" s="1" t="s">
        <v>5351</v>
      </c>
      <c r="W928" s="1" t="s">
        <v>5418</v>
      </c>
      <c r="X928" s="1" t="s">
        <v>5419</v>
      </c>
      <c r="Y928" s="1" t="s">
        <v>4104</v>
      </c>
      <c r="Z928" s="1" t="s">
        <v>4105</v>
      </c>
    </row>
    <row r="929" spans="1:26" x14ac:dyDescent="0.2">
      <c r="A929" s="1" t="s">
        <v>5346</v>
      </c>
      <c r="B929" s="1" t="s">
        <v>2087</v>
      </c>
      <c r="C929" s="3">
        <v>42164</v>
      </c>
      <c r="D929" s="1" t="s">
        <v>3657</v>
      </c>
      <c r="E929" s="1" t="s">
        <v>5347</v>
      </c>
      <c r="F929" s="5">
        <v>7015.75</v>
      </c>
      <c r="G929" s="5">
        <v>6100.65</v>
      </c>
      <c r="H929" s="5">
        <v>1098.1199999999999</v>
      </c>
      <c r="I929" s="1" t="s">
        <v>5406</v>
      </c>
      <c r="J929" s="5">
        <v>0</v>
      </c>
      <c r="K929" s="5">
        <v>0</v>
      </c>
      <c r="L929" s="1" t="s">
        <v>5349</v>
      </c>
      <c r="M929" s="5">
        <v>6100.65</v>
      </c>
      <c r="N929" s="5">
        <v>915.1</v>
      </c>
      <c r="O929" s="1" t="s">
        <v>3642</v>
      </c>
      <c r="P929" s="5">
        <v>6100.65</v>
      </c>
      <c r="Q929" s="5">
        <v>100.66</v>
      </c>
      <c r="R929" s="1" t="s">
        <v>5351</v>
      </c>
      <c r="S929" s="5">
        <v>6100.65</v>
      </c>
      <c r="T929" s="5">
        <v>463.65</v>
      </c>
      <c r="U929" s="1" t="s">
        <v>5351</v>
      </c>
      <c r="V929" s="1" t="s">
        <v>5351</v>
      </c>
      <c r="W929" s="1" t="s">
        <v>5418</v>
      </c>
      <c r="X929" s="1" t="s">
        <v>5359</v>
      </c>
      <c r="Y929" s="1" t="s">
        <v>5073</v>
      </c>
      <c r="Z929" s="1" t="s">
        <v>5074</v>
      </c>
    </row>
    <row r="930" spans="1:26" x14ac:dyDescent="0.2">
      <c r="A930" s="1" t="s">
        <v>5346</v>
      </c>
      <c r="B930" s="1" t="s">
        <v>2087</v>
      </c>
      <c r="C930" s="3">
        <v>42164</v>
      </c>
      <c r="D930" s="1" t="s">
        <v>3657</v>
      </c>
      <c r="E930" s="1" t="s">
        <v>5347</v>
      </c>
      <c r="F930" s="5">
        <v>8352.08</v>
      </c>
      <c r="G930" s="5">
        <v>7262.68</v>
      </c>
      <c r="H930" s="5">
        <v>1307.28</v>
      </c>
      <c r="I930" s="1" t="s">
        <v>5406</v>
      </c>
      <c r="J930" s="5">
        <v>0</v>
      </c>
      <c r="K930" s="5">
        <v>0</v>
      </c>
      <c r="L930" s="1" t="s">
        <v>5349</v>
      </c>
      <c r="M930" s="5">
        <v>7262.68</v>
      </c>
      <c r="N930" s="5">
        <v>1089.4000000000001</v>
      </c>
      <c r="O930" s="1" t="s">
        <v>3642</v>
      </c>
      <c r="P930" s="5">
        <v>7262.68</v>
      </c>
      <c r="Q930" s="5">
        <v>119.83</v>
      </c>
      <c r="R930" s="1" t="s">
        <v>5351</v>
      </c>
      <c r="S930" s="5">
        <v>7262.68</v>
      </c>
      <c r="T930" s="5">
        <v>551.96</v>
      </c>
      <c r="U930" s="1" t="s">
        <v>5351</v>
      </c>
      <c r="V930" s="1" t="s">
        <v>5351</v>
      </c>
      <c r="W930" s="1" t="s">
        <v>5418</v>
      </c>
      <c r="X930" s="1" t="s">
        <v>5359</v>
      </c>
      <c r="Y930" s="1" t="s">
        <v>5073</v>
      </c>
      <c r="Z930" s="1" t="s">
        <v>2088</v>
      </c>
    </row>
    <row r="931" spans="1:26" x14ac:dyDescent="0.2">
      <c r="A931" s="1" t="s">
        <v>5346</v>
      </c>
      <c r="B931" s="1" t="s">
        <v>2087</v>
      </c>
      <c r="C931" s="3">
        <v>42164</v>
      </c>
      <c r="D931" s="1" t="s">
        <v>3657</v>
      </c>
      <c r="E931" s="1" t="s">
        <v>5347</v>
      </c>
      <c r="F931" s="5">
        <v>3468.22</v>
      </c>
      <c r="G931" s="5">
        <v>3152.93</v>
      </c>
      <c r="H931" s="5">
        <v>567.53</v>
      </c>
      <c r="I931" s="1" t="s">
        <v>5406</v>
      </c>
      <c r="J931" s="5">
        <v>0</v>
      </c>
      <c r="K931" s="5">
        <v>0</v>
      </c>
      <c r="L931" s="1" t="s">
        <v>5349</v>
      </c>
      <c r="M931" s="5">
        <v>3152.93</v>
      </c>
      <c r="N931" s="5">
        <v>315.29000000000002</v>
      </c>
      <c r="O931" s="1" t="s">
        <v>3642</v>
      </c>
      <c r="P931" s="5">
        <v>3152.93</v>
      </c>
      <c r="Q931" s="5">
        <v>52.02</v>
      </c>
      <c r="R931" s="1" t="s">
        <v>5351</v>
      </c>
      <c r="S931" s="5">
        <v>3152.93</v>
      </c>
      <c r="T931" s="5">
        <v>239.62</v>
      </c>
      <c r="U931" s="1" t="s">
        <v>5351</v>
      </c>
      <c r="V931" s="1" t="s">
        <v>5351</v>
      </c>
      <c r="W931" s="1" t="s">
        <v>5418</v>
      </c>
      <c r="X931" s="1" t="s">
        <v>5442</v>
      </c>
      <c r="Y931" s="1" t="s">
        <v>3844</v>
      </c>
      <c r="Z931" s="1" t="s">
        <v>3845</v>
      </c>
    </row>
    <row r="932" spans="1:26" x14ac:dyDescent="0.2">
      <c r="A932" s="1" t="s">
        <v>5346</v>
      </c>
      <c r="B932" s="1" t="s">
        <v>2087</v>
      </c>
      <c r="C932" s="3">
        <v>42164</v>
      </c>
      <c r="D932" s="1" t="s">
        <v>3657</v>
      </c>
      <c r="E932" s="1" t="s">
        <v>5347</v>
      </c>
      <c r="F932" s="5">
        <v>34.19</v>
      </c>
      <c r="G932" s="5">
        <v>29.73</v>
      </c>
      <c r="H932" s="5">
        <v>5.35</v>
      </c>
      <c r="I932" s="1" t="s">
        <v>5406</v>
      </c>
      <c r="J932" s="5">
        <v>0</v>
      </c>
      <c r="K932" s="5">
        <v>0</v>
      </c>
      <c r="L932" s="1" t="s">
        <v>5349</v>
      </c>
      <c r="M932" s="5">
        <v>29.73</v>
      </c>
      <c r="N932" s="5">
        <v>4.46</v>
      </c>
      <c r="O932" s="1" t="s">
        <v>3642</v>
      </c>
      <c r="P932" s="5">
        <v>29.73</v>
      </c>
      <c r="Q932" s="5">
        <v>0.49</v>
      </c>
      <c r="R932" s="1" t="s">
        <v>5351</v>
      </c>
      <c r="S932" s="5">
        <v>29.73</v>
      </c>
      <c r="T932" s="5">
        <v>2.2599999999999998</v>
      </c>
      <c r="U932" s="1" t="s">
        <v>5351</v>
      </c>
      <c r="V932" s="1" t="s">
        <v>5351</v>
      </c>
      <c r="W932" s="1" t="s">
        <v>5418</v>
      </c>
      <c r="X932" s="1" t="s">
        <v>5359</v>
      </c>
      <c r="Y932" s="1" t="s">
        <v>3840</v>
      </c>
      <c r="Z932" s="1" t="s">
        <v>3841</v>
      </c>
    </row>
    <row r="933" spans="1:26" x14ac:dyDescent="0.2">
      <c r="A933" s="1" t="s">
        <v>5346</v>
      </c>
      <c r="B933" s="1" t="s">
        <v>2089</v>
      </c>
      <c r="C933" s="3">
        <v>42164</v>
      </c>
      <c r="D933" s="1" t="s">
        <v>3662</v>
      </c>
      <c r="E933" s="1" t="s">
        <v>5347</v>
      </c>
      <c r="F933" s="5">
        <v>322.8</v>
      </c>
      <c r="G933" s="5">
        <v>322.8</v>
      </c>
      <c r="H933" s="5">
        <v>58.1</v>
      </c>
      <c r="I933" s="1" t="s">
        <v>5348</v>
      </c>
      <c r="J933" s="5">
        <v>0</v>
      </c>
      <c r="K933" s="5">
        <v>0</v>
      </c>
      <c r="L933" s="1" t="s">
        <v>5349</v>
      </c>
      <c r="M933" s="5">
        <v>0</v>
      </c>
      <c r="N933" s="5">
        <v>0</v>
      </c>
      <c r="O933" s="1" t="s">
        <v>5349</v>
      </c>
      <c r="P933" s="5">
        <v>322.8</v>
      </c>
      <c r="Q933" s="5">
        <v>5.33</v>
      </c>
      <c r="R933" s="1" t="s">
        <v>5351</v>
      </c>
      <c r="S933" s="5">
        <v>322.8</v>
      </c>
      <c r="T933" s="5">
        <v>24.53</v>
      </c>
      <c r="U933" s="1" t="s">
        <v>5351</v>
      </c>
      <c r="V933" s="1" t="s">
        <v>5351</v>
      </c>
      <c r="W933" s="1" t="s">
        <v>5672</v>
      </c>
      <c r="X933" s="1" t="s">
        <v>5530</v>
      </c>
      <c r="Y933" s="1" t="s">
        <v>5149</v>
      </c>
      <c r="Z933" s="1" t="s">
        <v>3934</v>
      </c>
    </row>
    <row r="934" spans="1:26" x14ac:dyDescent="0.2">
      <c r="A934" s="1" t="s">
        <v>5346</v>
      </c>
      <c r="B934" s="1" t="s">
        <v>2090</v>
      </c>
      <c r="C934" s="3">
        <v>42164</v>
      </c>
      <c r="D934" s="1" t="s">
        <v>3641</v>
      </c>
      <c r="E934" s="1" t="s">
        <v>5382</v>
      </c>
      <c r="F934" s="5">
        <v>38.01</v>
      </c>
      <c r="G934" s="5">
        <v>38.01</v>
      </c>
      <c r="H934" s="5">
        <v>4.5599999999999996</v>
      </c>
      <c r="I934" s="1" t="s">
        <v>5348</v>
      </c>
      <c r="J934" s="5">
        <v>0</v>
      </c>
      <c r="K934" s="5">
        <v>0</v>
      </c>
      <c r="L934" s="1" t="s">
        <v>5349</v>
      </c>
      <c r="M934" s="5">
        <v>0</v>
      </c>
      <c r="N934" s="5">
        <v>0</v>
      </c>
      <c r="O934" s="1" t="s">
        <v>5349</v>
      </c>
      <c r="P934" s="5">
        <v>38.01</v>
      </c>
      <c r="Q934" s="5">
        <v>0.63</v>
      </c>
      <c r="R934" s="1" t="s">
        <v>5351</v>
      </c>
      <c r="S934" s="5">
        <v>38.01</v>
      </c>
      <c r="T934" s="5">
        <v>2.89</v>
      </c>
      <c r="U934" s="1" t="s">
        <v>5351</v>
      </c>
      <c r="V934" s="1" t="s">
        <v>5351</v>
      </c>
      <c r="W934" s="1" t="s">
        <v>1837</v>
      </c>
      <c r="X934" s="1" t="s">
        <v>5542</v>
      </c>
      <c r="Y934" s="1" t="s">
        <v>1838</v>
      </c>
      <c r="Z934" s="1" t="s">
        <v>1839</v>
      </c>
    </row>
    <row r="935" spans="1:26" x14ac:dyDescent="0.2">
      <c r="A935" s="1" t="s">
        <v>5346</v>
      </c>
      <c r="B935" s="1" t="s">
        <v>2090</v>
      </c>
      <c r="C935" s="3">
        <v>42164</v>
      </c>
      <c r="D935" s="1" t="s">
        <v>3641</v>
      </c>
      <c r="E935" s="1" t="s">
        <v>5382</v>
      </c>
      <c r="F935" s="5">
        <v>73.5</v>
      </c>
      <c r="G935" s="5">
        <v>73.5</v>
      </c>
      <c r="H935" s="5">
        <v>8.82</v>
      </c>
      <c r="I935" s="1" t="s">
        <v>5348</v>
      </c>
      <c r="J935" s="5">
        <v>0</v>
      </c>
      <c r="K935" s="5">
        <v>0</v>
      </c>
      <c r="L935" s="1" t="s">
        <v>5349</v>
      </c>
      <c r="M935" s="5">
        <v>0</v>
      </c>
      <c r="N935" s="5">
        <v>0</v>
      </c>
      <c r="O935" s="1" t="s">
        <v>5349</v>
      </c>
      <c r="P935" s="5">
        <v>73.5</v>
      </c>
      <c r="Q935" s="5">
        <v>1.21</v>
      </c>
      <c r="R935" s="1" t="s">
        <v>5351</v>
      </c>
      <c r="S935" s="5">
        <v>73.5</v>
      </c>
      <c r="T935" s="5">
        <v>5.59</v>
      </c>
      <c r="U935" s="1" t="s">
        <v>5351</v>
      </c>
      <c r="V935" s="1" t="s">
        <v>5351</v>
      </c>
      <c r="W935" s="1" t="s">
        <v>1837</v>
      </c>
      <c r="X935" s="1" t="s">
        <v>5542</v>
      </c>
      <c r="Y935" s="1" t="s">
        <v>2091</v>
      </c>
      <c r="Z935" s="1" t="s">
        <v>2092</v>
      </c>
    </row>
    <row r="936" spans="1:26" x14ac:dyDescent="0.2">
      <c r="A936" s="1" t="s">
        <v>5346</v>
      </c>
      <c r="B936" s="1" t="s">
        <v>2093</v>
      </c>
      <c r="C936" s="3">
        <v>42164</v>
      </c>
      <c r="D936" s="1" t="s">
        <v>3711</v>
      </c>
      <c r="E936" s="1" t="s">
        <v>5539</v>
      </c>
      <c r="F936" s="5">
        <v>15.72</v>
      </c>
      <c r="G936" s="5">
        <v>0</v>
      </c>
      <c r="H936" s="5">
        <v>0</v>
      </c>
      <c r="I936" s="1" t="s">
        <v>5349</v>
      </c>
      <c r="J936" s="5">
        <v>0</v>
      </c>
      <c r="K936" s="5">
        <v>0</v>
      </c>
      <c r="L936" s="1" t="s">
        <v>5349</v>
      </c>
      <c r="M936" s="5">
        <v>0</v>
      </c>
      <c r="N936" s="5">
        <v>0</v>
      </c>
      <c r="O936" s="1" t="s">
        <v>5349</v>
      </c>
      <c r="P936" s="5">
        <v>15.72</v>
      </c>
      <c r="Q936" s="5">
        <v>0</v>
      </c>
      <c r="R936" s="1" t="s">
        <v>3712</v>
      </c>
      <c r="S936" s="5">
        <v>15.72</v>
      </c>
      <c r="T936" s="5">
        <v>0</v>
      </c>
      <c r="U936" s="1" t="s">
        <v>3712</v>
      </c>
      <c r="V936" s="1" t="s">
        <v>5351</v>
      </c>
      <c r="W936" s="1" t="s">
        <v>5541</v>
      </c>
      <c r="X936" s="1" t="s">
        <v>5542</v>
      </c>
      <c r="Y936" s="1" t="s">
        <v>2094</v>
      </c>
      <c r="Z936" s="1" t="s">
        <v>1934</v>
      </c>
    </row>
    <row r="937" spans="1:26" x14ac:dyDescent="0.2">
      <c r="A937" s="1" t="s">
        <v>5346</v>
      </c>
      <c r="B937" s="1" t="s">
        <v>2095</v>
      </c>
      <c r="C937" s="3">
        <v>42164</v>
      </c>
      <c r="D937" s="1" t="s">
        <v>3657</v>
      </c>
      <c r="E937" s="1" t="s">
        <v>5347</v>
      </c>
      <c r="F937" s="5">
        <v>106.34</v>
      </c>
      <c r="G937" s="5">
        <v>88.62</v>
      </c>
      <c r="H937" s="5">
        <v>15.95</v>
      </c>
      <c r="I937" s="1" t="s">
        <v>5406</v>
      </c>
      <c r="J937" s="5">
        <v>0</v>
      </c>
      <c r="K937" s="5">
        <v>0</v>
      </c>
      <c r="L937" s="1" t="s">
        <v>5349</v>
      </c>
      <c r="M937" s="5">
        <v>88.62</v>
      </c>
      <c r="N937" s="5">
        <v>17.72</v>
      </c>
      <c r="O937" s="1" t="s">
        <v>3642</v>
      </c>
      <c r="P937" s="5">
        <v>88.62</v>
      </c>
      <c r="Q937" s="5">
        <v>1.46</v>
      </c>
      <c r="R937" s="1" t="s">
        <v>5351</v>
      </c>
      <c r="S937" s="5">
        <v>88.62</v>
      </c>
      <c r="T937" s="5">
        <v>6.74</v>
      </c>
      <c r="U937" s="1" t="s">
        <v>5351</v>
      </c>
      <c r="V937" s="1" t="s">
        <v>5351</v>
      </c>
      <c r="W937" s="1" t="s">
        <v>5412</v>
      </c>
      <c r="X937" s="1" t="s">
        <v>5498</v>
      </c>
      <c r="Y937" s="1" t="s">
        <v>5750</v>
      </c>
      <c r="Z937" s="1" t="s">
        <v>5751</v>
      </c>
    </row>
    <row r="938" spans="1:26" x14ac:dyDescent="0.2">
      <c r="A938" s="1" t="s">
        <v>5346</v>
      </c>
      <c r="B938" s="1" t="s">
        <v>2096</v>
      </c>
      <c r="C938" s="3">
        <v>42164</v>
      </c>
      <c r="D938" s="1" t="s">
        <v>3657</v>
      </c>
      <c r="E938" s="1" t="s">
        <v>5347</v>
      </c>
      <c r="F938" s="5">
        <v>738.09</v>
      </c>
      <c r="G938" s="5">
        <v>738.09</v>
      </c>
      <c r="H938" s="5">
        <v>132.86000000000001</v>
      </c>
      <c r="I938" s="1" t="s">
        <v>5348</v>
      </c>
      <c r="J938" s="5">
        <v>0</v>
      </c>
      <c r="K938" s="5">
        <v>0</v>
      </c>
      <c r="L938" s="1" t="s">
        <v>5349</v>
      </c>
      <c r="M938" s="5">
        <v>0</v>
      </c>
      <c r="N938" s="5">
        <v>0</v>
      </c>
      <c r="O938" s="1" t="s">
        <v>5349</v>
      </c>
      <c r="P938" s="5">
        <v>738.09</v>
      </c>
      <c r="Q938" s="5">
        <v>12.18</v>
      </c>
      <c r="R938" s="1" t="s">
        <v>5351</v>
      </c>
      <c r="S938" s="5">
        <v>738.09</v>
      </c>
      <c r="T938" s="5">
        <v>56.09</v>
      </c>
      <c r="U938" s="1" t="s">
        <v>5351</v>
      </c>
      <c r="V938" s="1" t="s">
        <v>5351</v>
      </c>
      <c r="W938" s="1" t="s">
        <v>2097</v>
      </c>
      <c r="X938" s="1" t="s">
        <v>5369</v>
      </c>
      <c r="Y938" s="1" t="s">
        <v>2098</v>
      </c>
      <c r="Z938" s="1" t="s">
        <v>2099</v>
      </c>
    </row>
    <row r="939" spans="1:26" x14ac:dyDescent="0.2">
      <c r="A939" s="1" t="s">
        <v>5346</v>
      </c>
      <c r="B939" s="1" t="s">
        <v>2102</v>
      </c>
      <c r="C939" s="3">
        <v>42164</v>
      </c>
      <c r="D939" s="1" t="s">
        <v>3662</v>
      </c>
      <c r="E939" s="1" t="s">
        <v>5347</v>
      </c>
      <c r="F939" s="5">
        <v>1160</v>
      </c>
      <c r="G939" s="5">
        <v>1160</v>
      </c>
      <c r="H939" s="5">
        <v>208.8</v>
      </c>
      <c r="I939" s="1" t="s">
        <v>5417</v>
      </c>
      <c r="J939" s="5">
        <v>0</v>
      </c>
      <c r="K939" s="5">
        <v>0</v>
      </c>
      <c r="L939" s="1" t="s">
        <v>5349</v>
      </c>
      <c r="M939" s="5">
        <v>0</v>
      </c>
      <c r="N939" s="5">
        <v>0</v>
      </c>
      <c r="O939" s="1" t="s">
        <v>5349</v>
      </c>
      <c r="P939" s="5">
        <v>1160</v>
      </c>
      <c r="Q939" s="5">
        <v>19.14</v>
      </c>
      <c r="R939" s="1" t="s">
        <v>5351</v>
      </c>
      <c r="S939" s="5">
        <v>1160</v>
      </c>
      <c r="T939" s="5">
        <v>88.16</v>
      </c>
      <c r="U939" s="1" t="s">
        <v>5351</v>
      </c>
      <c r="V939" s="1" t="s">
        <v>5351</v>
      </c>
      <c r="W939" s="1" t="s">
        <v>4195</v>
      </c>
      <c r="X939" s="1" t="s">
        <v>5542</v>
      </c>
      <c r="Y939" s="1" t="s">
        <v>2103</v>
      </c>
      <c r="Z939" s="1" t="s">
        <v>4197</v>
      </c>
    </row>
    <row r="940" spans="1:26" x14ac:dyDescent="0.2">
      <c r="A940" s="1" t="s">
        <v>5346</v>
      </c>
      <c r="B940" s="1" t="s">
        <v>2102</v>
      </c>
      <c r="C940" s="3">
        <v>42164</v>
      </c>
      <c r="D940" s="1" t="s">
        <v>3662</v>
      </c>
      <c r="E940" s="1" t="s">
        <v>5347</v>
      </c>
      <c r="F940" s="5">
        <v>1160</v>
      </c>
      <c r="G940" s="5">
        <v>1160</v>
      </c>
      <c r="H940" s="5">
        <v>208.8</v>
      </c>
      <c r="I940" s="1" t="s">
        <v>5417</v>
      </c>
      <c r="J940" s="5">
        <v>0</v>
      </c>
      <c r="K940" s="5">
        <v>0</v>
      </c>
      <c r="L940" s="1" t="s">
        <v>5349</v>
      </c>
      <c r="M940" s="5">
        <v>0</v>
      </c>
      <c r="N940" s="5">
        <v>0</v>
      </c>
      <c r="O940" s="1" t="s">
        <v>5349</v>
      </c>
      <c r="P940" s="5">
        <v>1160</v>
      </c>
      <c r="Q940" s="5">
        <v>19.14</v>
      </c>
      <c r="R940" s="1" t="s">
        <v>5351</v>
      </c>
      <c r="S940" s="5">
        <v>1160</v>
      </c>
      <c r="T940" s="5">
        <v>88.16</v>
      </c>
      <c r="U940" s="1" t="s">
        <v>5351</v>
      </c>
      <c r="V940" s="1" t="s">
        <v>5351</v>
      </c>
      <c r="W940" s="1" t="s">
        <v>4195</v>
      </c>
      <c r="X940" s="1" t="s">
        <v>5542</v>
      </c>
      <c r="Y940" s="1" t="s">
        <v>2103</v>
      </c>
      <c r="Z940" s="1" t="s">
        <v>4197</v>
      </c>
    </row>
    <row r="941" spans="1:26" x14ac:dyDescent="0.2">
      <c r="A941" s="1" t="s">
        <v>5346</v>
      </c>
      <c r="B941" s="1" t="s">
        <v>2104</v>
      </c>
      <c r="C941" s="3">
        <v>42164</v>
      </c>
      <c r="D941" s="1" t="s">
        <v>3711</v>
      </c>
      <c r="E941" s="1" t="s">
        <v>5539</v>
      </c>
      <c r="F941" s="5">
        <v>44.64</v>
      </c>
      <c r="G941" s="5">
        <v>0</v>
      </c>
      <c r="H941" s="5">
        <v>0</v>
      </c>
      <c r="I941" s="1" t="s">
        <v>5349</v>
      </c>
      <c r="J941" s="5">
        <v>0</v>
      </c>
      <c r="K941" s="5">
        <v>0</v>
      </c>
      <c r="L941" s="1" t="s">
        <v>5349</v>
      </c>
      <c r="M941" s="5">
        <v>0</v>
      </c>
      <c r="N941" s="5">
        <v>0</v>
      </c>
      <c r="O941" s="1" t="s">
        <v>5349</v>
      </c>
      <c r="P941" s="5">
        <v>44.64</v>
      </c>
      <c r="Q941" s="5">
        <v>0</v>
      </c>
      <c r="R941" s="1" t="s">
        <v>3712</v>
      </c>
      <c r="S941" s="5">
        <v>44.64</v>
      </c>
      <c r="T941" s="5">
        <v>0</v>
      </c>
      <c r="U941" s="1" t="s">
        <v>3712</v>
      </c>
      <c r="V941" s="1" t="s">
        <v>5351</v>
      </c>
      <c r="W941" s="1" t="s">
        <v>5541</v>
      </c>
      <c r="X941" s="1" t="s">
        <v>5542</v>
      </c>
      <c r="Y941" s="1" t="s">
        <v>2105</v>
      </c>
      <c r="Z941" s="1" t="s">
        <v>1961</v>
      </c>
    </row>
    <row r="942" spans="1:26" x14ac:dyDescent="0.2">
      <c r="A942" s="1" t="s">
        <v>5346</v>
      </c>
      <c r="B942" s="1" t="s">
        <v>2106</v>
      </c>
      <c r="C942" s="3">
        <v>42164</v>
      </c>
      <c r="D942" s="1" t="s">
        <v>3711</v>
      </c>
      <c r="E942" s="1" t="s">
        <v>5539</v>
      </c>
      <c r="F942" s="5">
        <v>33.479999999999997</v>
      </c>
      <c r="G942" s="5">
        <v>0</v>
      </c>
      <c r="H942" s="5">
        <v>0</v>
      </c>
      <c r="I942" s="1" t="s">
        <v>5349</v>
      </c>
      <c r="J942" s="5">
        <v>0</v>
      </c>
      <c r="K942" s="5">
        <v>0</v>
      </c>
      <c r="L942" s="1" t="s">
        <v>5349</v>
      </c>
      <c r="M942" s="5">
        <v>0</v>
      </c>
      <c r="N942" s="5">
        <v>0</v>
      </c>
      <c r="O942" s="1" t="s">
        <v>5349</v>
      </c>
      <c r="P942" s="5">
        <v>33.479999999999997</v>
      </c>
      <c r="Q942" s="5">
        <v>0</v>
      </c>
      <c r="R942" s="1" t="s">
        <v>3712</v>
      </c>
      <c r="S942" s="5">
        <v>33.479999999999997</v>
      </c>
      <c r="T942" s="5">
        <v>0</v>
      </c>
      <c r="U942" s="1" t="s">
        <v>3712</v>
      </c>
      <c r="V942" s="1" t="s">
        <v>5351</v>
      </c>
      <c r="W942" s="1" t="s">
        <v>5541</v>
      </c>
      <c r="X942" s="1" t="s">
        <v>5530</v>
      </c>
      <c r="Y942" s="1" t="s">
        <v>5549</v>
      </c>
      <c r="Z942" s="1" t="s">
        <v>5550</v>
      </c>
    </row>
    <row r="943" spans="1:26" x14ac:dyDescent="0.2">
      <c r="A943" s="1" t="s">
        <v>5346</v>
      </c>
      <c r="B943" s="1" t="s">
        <v>2106</v>
      </c>
      <c r="C943" s="3">
        <v>42164</v>
      </c>
      <c r="D943" s="1" t="s">
        <v>3711</v>
      </c>
      <c r="E943" s="1" t="s">
        <v>5539</v>
      </c>
      <c r="F943" s="5">
        <v>16.739999999999998</v>
      </c>
      <c r="G943" s="5">
        <v>0</v>
      </c>
      <c r="H943" s="5">
        <v>0</v>
      </c>
      <c r="I943" s="1" t="s">
        <v>5349</v>
      </c>
      <c r="J943" s="5">
        <v>0</v>
      </c>
      <c r="K943" s="5">
        <v>0</v>
      </c>
      <c r="L943" s="1" t="s">
        <v>5349</v>
      </c>
      <c r="M943" s="5">
        <v>0</v>
      </c>
      <c r="N943" s="5">
        <v>0</v>
      </c>
      <c r="O943" s="1" t="s">
        <v>5349</v>
      </c>
      <c r="P943" s="5">
        <v>16.739999999999998</v>
      </c>
      <c r="Q943" s="5">
        <v>0</v>
      </c>
      <c r="R943" s="1" t="s">
        <v>3712</v>
      </c>
      <c r="S943" s="5">
        <v>16.739999999999998</v>
      </c>
      <c r="T943" s="5">
        <v>0</v>
      </c>
      <c r="U943" s="1" t="s">
        <v>3712</v>
      </c>
      <c r="V943" s="1" t="s">
        <v>5351</v>
      </c>
      <c r="W943" s="1" t="s">
        <v>5541</v>
      </c>
      <c r="X943" s="1" t="s">
        <v>5530</v>
      </c>
      <c r="Y943" s="1" t="s">
        <v>5549</v>
      </c>
      <c r="Z943" s="1" t="s">
        <v>5550</v>
      </c>
    </row>
    <row r="944" spans="1:26" x14ac:dyDescent="0.2">
      <c r="A944" s="1" t="s">
        <v>5346</v>
      </c>
      <c r="B944" s="1" t="s">
        <v>2106</v>
      </c>
      <c r="C944" s="3">
        <v>42164</v>
      </c>
      <c r="D944" s="1" t="s">
        <v>3711</v>
      </c>
      <c r="E944" s="1" t="s">
        <v>5539</v>
      </c>
      <c r="F944" s="5">
        <v>50.22</v>
      </c>
      <c r="G944" s="5">
        <v>0</v>
      </c>
      <c r="H944" s="5">
        <v>0</v>
      </c>
      <c r="I944" s="1" t="s">
        <v>5349</v>
      </c>
      <c r="J944" s="5">
        <v>0</v>
      </c>
      <c r="K944" s="5">
        <v>0</v>
      </c>
      <c r="L944" s="1" t="s">
        <v>5349</v>
      </c>
      <c r="M944" s="5">
        <v>0</v>
      </c>
      <c r="N944" s="5">
        <v>0</v>
      </c>
      <c r="O944" s="1" t="s">
        <v>5349</v>
      </c>
      <c r="P944" s="5">
        <v>50.22</v>
      </c>
      <c r="Q944" s="5">
        <v>0</v>
      </c>
      <c r="R944" s="1" t="s">
        <v>3712</v>
      </c>
      <c r="S944" s="5">
        <v>50.22</v>
      </c>
      <c r="T944" s="5">
        <v>0</v>
      </c>
      <c r="U944" s="1" t="s">
        <v>3712</v>
      </c>
      <c r="V944" s="1" t="s">
        <v>5351</v>
      </c>
      <c r="W944" s="1" t="s">
        <v>5541</v>
      </c>
      <c r="X944" s="1" t="s">
        <v>5530</v>
      </c>
      <c r="Y944" s="1" t="s">
        <v>5549</v>
      </c>
      <c r="Z944" s="1" t="s">
        <v>5550</v>
      </c>
    </row>
    <row r="945" spans="1:26" x14ac:dyDescent="0.2">
      <c r="A945" s="1" t="s">
        <v>5346</v>
      </c>
      <c r="B945" s="1" t="s">
        <v>2107</v>
      </c>
      <c r="C945" s="3">
        <v>42164</v>
      </c>
      <c r="D945" s="1" t="s">
        <v>3711</v>
      </c>
      <c r="E945" s="1" t="s">
        <v>5539</v>
      </c>
      <c r="F945" s="5">
        <v>98.36</v>
      </c>
      <c r="G945" s="5">
        <v>0</v>
      </c>
      <c r="H945" s="5">
        <v>0</v>
      </c>
      <c r="I945" s="1" t="s">
        <v>5349</v>
      </c>
      <c r="J945" s="5">
        <v>0</v>
      </c>
      <c r="K945" s="5">
        <v>0</v>
      </c>
      <c r="L945" s="1" t="s">
        <v>5349</v>
      </c>
      <c r="M945" s="5">
        <v>0</v>
      </c>
      <c r="N945" s="5">
        <v>0</v>
      </c>
      <c r="O945" s="1" t="s">
        <v>5349</v>
      </c>
      <c r="P945" s="5">
        <v>98.36</v>
      </c>
      <c r="Q945" s="5">
        <v>0</v>
      </c>
      <c r="R945" s="1" t="s">
        <v>3712</v>
      </c>
      <c r="S945" s="5">
        <v>98.36</v>
      </c>
      <c r="T945" s="5">
        <v>0</v>
      </c>
      <c r="U945" s="1" t="s">
        <v>3712</v>
      </c>
      <c r="V945" s="1" t="s">
        <v>5351</v>
      </c>
      <c r="W945" s="1" t="s">
        <v>5541</v>
      </c>
      <c r="X945" s="1" t="s">
        <v>5542</v>
      </c>
      <c r="Y945" s="1" t="s">
        <v>2108</v>
      </c>
      <c r="Z945" s="1" t="s">
        <v>2109</v>
      </c>
    </row>
    <row r="946" spans="1:26" x14ac:dyDescent="0.2">
      <c r="A946" s="1" t="s">
        <v>5346</v>
      </c>
      <c r="B946" s="1" t="s">
        <v>2110</v>
      </c>
      <c r="C946" s="3">
        <v>42164</v>
      </c>
      <c r="D946" s="1" t="s">
        <v>3711</v>
      </c>
      <c r="E946" s="1" t="s">
        <v>5539</v>
      </c>
      <c r="F946" s="5">
        <v>71.61</v>
      </c>
      <c r="G946" s="5">
        <v>0</v>
      </c>
      <c r="H946" s="5">
        <v>0</v>
      </c>
      <c r="I946" s="1" t="s">
        <v>5349</v>
      </c>
      <c r="J946" s="5">
        <v>0</v>
      </c>
      <c r="K946" s="5">
        <v>0</v>
      </c>
      <c r="L946" s="1" t="s">
        <v>5349</v>
      </c>
      <c r="M946" s="5">
        <v>0</v>
      </c>
      <c r="N946" s="5">
        <v>0</v>
      </c>
      <c r="O946" s="1" t="s">
        <v>5349</v>
      </c>
      <c r="P946" s="5">
        <v>71.61</v>
      </c>
      <c r="Q946" s="5">
        <v>0</v>
      </c>
      <c r="R946" s="1" t="s">
        <v>3712</v>
      </c>
      <c r="S946" s="5">
        <v>71.61</v>
      </c>
      <c r="T946" s="5">
        <v>0</v>
      </c>
      <c r="U946" s="1" t="s">
        <v>3712</v>
      </c>
      <c r="V946" s="1" t="s">
        <v>5351</v>
      </c>
      <c r="W946" s="1" t="s">
        <v>5541</v>
      </c>
      <c r="X946" s="1" t="s">
        <v>5542</v>
      </c>
      <c r="Y946" s="1" t="s">
        <v>4218</v>
      </c>
      <c r="Z946" s="1" t="s">
        <v>4219</v>
      </c>
    </row>
    <row r="947" spans="1:26" x14ac:dyDescent="0.2">
      <c r="A947" s="1" t="s">
        <v>5346</v>
      </c>
      <c r="B947" s="1" t="s">
        <v>2111</v>
      </c>
      <c r="C947" s="3">
        <v>42164</v>
      </c>
      <c r="D947" s="1" t="s">
        <v>3662</v>
      </c>
      <c r="E947" s="1" t="s">
        <v>5347</v>
      </c>
      <c r="F947" s="5">
        <v>2760</v>
      </c>
      <c r="G947" s="5">
        <v>2760</v>
      </c>
      <c r="H947" s="5">
        <v>496.8</v>
      </c>
      <c r="I947" s="1" t="s">
        <v>5417</v>
      </c>
      <c r="J947" s="5">
        <v>0</v>
      </c>
      <c r="K947" s="5">
        <v>0</v>
      </c>
      <c r="L947" s="1" t="s">
        <v>5349</v>
      </c>
      <c r="M947" s="5">
        <v>0</v>
      </c>
      <c r="N947" s="5">
        <v>0</v>
      </c>
      <c r="O947" s="1" t="s">
        <v>5349</v>
      </c>
      <c r="P947" s="5">
        <v>2760</v>
      </c>
      <c r="Q947" s="5">
        <v>45.54</v>
      </c>
      <c r="R947" s="1" t="s">
        <v>5351</v>
      </c>
      <c r="S947" s="5">
        <v>2760</v>
      </c>
      <c r="T947" s="5">
        <v>209.76</v>
      </c>
      <c r="U947" s="1" t="s">
        <v>5351</v>
      </c>
      <c r="V947" s="1" t="s">
        <v>5351</v>
      </c>
      <c r="W947" s="1" t="s">
        <v>3850</v>
      </c>
      <c r="X947" s="1" t="s">
        <v>5685</v>
      </c>
      <c r="Y947" s="1" t="s">
        <v>2112</v>
      </c>
      <c r="Z947" s="1" t="s">
        <v>2113</v>
      </c>
    </row>
    <row r="948" spans="1:26" x14ac:dyDescent="0.2">
      <c r="A948" s="1" t="s">
        <v>5346</v>
      </c>
      <c r="B948" s="1" t="s">
        <v>2114</v>
      </c>
      <c r="C948" s="3">
        <v>42164</v>
      </c>
      <c r="D948" s="1" t="s">
        <v>3711</v>
      </c>
      <c r="E948" s="1" t="s">
        <v>5539</v>
      </c>
      <c r="F948" s="5">
        <v>318.06</v>
      </c>
      <c r="G948" s="5">
        <v>0</v>
      </c>
      <c r="H948" s="5">
        <v>0</v>
      </c>
      <c r="I948" s="1" t="s">
        <v>5349</v>
      </c>
      <c r="J948" s="5">
        <v>0</v>
      </c>
      <c r="K948" s="5">
        <v>0</v>
      </c>
      <c r="L948" s="1" t="s">
        <v>5349</v>
      </c>
      <c r="M948" s="5">
        <v>0</v>
      </c>
      <c r="N948" s="5">
        <v>0</v>
      </c>
      <c r="O948" s="1" t="s">
        <v>5349</v>
      </c>
      <c r="P948" s="5">
        <v>318.06</v>
      </c>
      <c r="Q948" s="5">
        <v>0</v>
      </c>
      <c r="R948" s="1" t="s">
        <v>3712</v>
      </c>
      <c r="S948" s="5">
        <v>318.06</v>
      </c>
      <c r="T948" s="5">
        <v>0</v>
      </c>
      <c r="U948" s="1" t="s">
        <v>3712</v>
      </c>
      <c r="V948" s="1" t="s">
        <v>5351</v>
      </c>
      <c r="W948" s="1" t="s">
        <v>5541</v>
      </c>
      <c r="X948" s="1" t="s">
        <v>5542</v>
      </c>
      <c r="Y948" s="1" t="s">
        <v>5034</v>
      </c>
      <c r="Z948" s="1" t="s">
        <v>5035</v>
      </c>
    </row>
    <row r="949" spans="1:26" x14ac:dyDescent="0.2">
      <c r="A949" s="1" t="s">
        <v>5346</v>
      </c>
      <c r="B949" s="1" t="s">
        <v>2114</v>
      </c>
      <c r="C949" s="3">
        <v>42164</v>
      </c>
      <c r="D949" s="1" t="s">
        <v>3711</v>
      </c>
      <c r="E949" s="1" t="s">
        <v>5539</v>
      </c>
      <c r="F949" s="5">
        <v>70.680000000000007</v>
      </c>
      <c r="G949" s="5">
        <v>0</v>
      </c>
      <c r="H949" s="5">
        <v>0</v>
      </c>
      <c r="I949" s="1" t="s">
        <v>5349</v>
      </c>
      <c r="J949" s="5">
        <v>0</v>
      </c>
      <c r="K949" s="5">
        <v>0</v>
      </c>
      <c r="L949" s="1" t="s">
        <v>5349</v>
      </c>
      <c r="M949" s="5">
        <v>0</v>
      </c>
      <c r="N949" s="5">
        <v>0</v>
      </c>
      <c r="O949" s="1" t="s">
        <v>5349</v>
      </c>
      <c r="P949" s="5">
        <v>70.680000000000007</v>
      </c>
      <c r="Q949" s="5">
        <v>0</v>
      </c>
      <c r="R949" s="1" t="s">
        <v>3712</v>
      </c>
      <c r="S949" s="5">
        <v>70.680000000000007</v>
      </c>
      <c r="T949" s="5">
        <v>0</v>
      </c>
      <c r="U949" s="1" t="s">
        <v>3712</v>
      </c>
      <c r="V949" s="1" t="s">
        <v>5351</v>
      </c>
      <c r="W949" s="1" t="s">
        <v>5541</v>
      </c>
      <c r="X949" s="1" t="s">
        <v>5542</v>
      </c>
      <c r="Y949" s="1" t="s">
        <v>5034</v>
      </c>
      <c r="Z949" s="1" t="s">
        <v>5035</v>
      </c>
    </row>
    <row r="950" spans="1:26" x14ac:dyDescent="0.2">
      <c r="A950" s="1" t="s">
        <v>5346</v>
      </c>
      <c r="B950" s="1" t="s">
        <v>2114</v>
      </c>
      <c r="C950" s="3">
        <v>42164</v>
      </c>
      <c r="D950" s="1" t="s">
        <v>3711</v>
      </c>
      <c r="E950" s="1" t="s">
        <v>5539</v>
      </c>
      <c r="F950" s="5">
        <v>88.35</v>
      </c>
      <c r="G950" s="5">
        <v>0</v>
      </c>
      <c r="H950" s="5">
        <v>0</v>
      </c>
      <c r="I950" s="1" t="s">
        <v>5349</v>
      </c>
      <c r="J950" s="5">
        <v>0</v>
      </c>
      <c r="K950" s="5">
        <v>0</v>
      </c>
      <c r="L950" s="1" t="s">
        <v>5349</v>
      </c>
      <c r="M950" s="5">
        <v>0</v>
      </c>
      <c r="N950" s="5">
        <v>0</v>
      </c>
      <c r="O950" s="1" t="s">
        <v>5349</v>
      </c>
      <c r="P950" s="5">
        <v>88.35</v>
      </c>
      <c r="Q950" s="5">
        <v>0</v>
      </c>
      <c r="R950" s="1" t="s">
        <v>3712</v>
      </c>
      <c r="S950" s="5">
        <v>88.35</v>
      </c>
      <c r="T950" s="5">
        <v>0</v>
      </c>
      <c r="U950" s="1" t="s">
        <v>3712</v>
      </c>
      <c r="V950" s="1" t="s">
        <v>5351</v>
      </c>
      <c r="W950" s="1" t="s">
        <v>5541</v>
      </c>
      <c r="X950" s="1" t="s">
        <v>5542</v>
      </c>
      <c r="Y950" s="1" t="s">
        <v>5034</v>
      </c>
      <c r="Z950" s="1" t="s">
        <v>5035</v>
      </c>
    </row>
    <row r="951" spans="1:26" x14ac:dyDescent="0.2">
      <c r="A951" s="1" t="s">
        <v>5346</v>
      </c>
      <c r="B951" s="1" t="s">
        <v>2115</v>
      </c>
      <c r="C951" s="3">
        <v>42164</v>
      </c>
      <c r="D951" s="1" t="s">
        <v>3641</v>
      </c>
      <c r="E951" s="1" t="s">
        <v>5528</v>
      </c>
      <c r="F951" s="5">
        <v>546.01</v>
      </c>
      <c r="G951" s="5">
        <v>546.01</v>
      </c>
      <c r="H951" s="5">
        <v>65.52</v>
      </c>
      <c r="I951" s="1" t="s">
        <v>5348</v>
      </c>
      <c r="J951" s="5">
        <v>0</v>
      </c>
      <c r="K951" s="5">
        <v>0</v>
      </c>
      <c r="L951" s="1" t="s">
        <v>5349</v>
      </c>
      <c r="M951" s="5">
        <v>0</v>
      </c>
      <c r="N951" s="5">
        <v>0</v>
      </c>
      <c r="O951" s="1" t="s">
        <v>5349</v>
      </c>
      <c r="P951" s="5">
        <v>546.01</v>
      </c>
      <c r="Q951" s="5">
        <v>9.01</v>
      </c>
      <c r="R951" s="1" t="s">
        <v>5351</v>
      </c>
      <c r="S951" s="5">
        <v>546.01</v>
      </c>
      <c r="T951" s="5">
        <v>41.5</v>
      </c>
      <c r="U951" s="1" t="s">
        <v>5351</v>
      </c>
      <c r="V951" s="1" t="s">
        <v>5351</v>
      </c>
      <c r="W951" s="1" t="s">
        <v>5255</v>
      </c>
      <c r="X951" s="1" t="s">
        <v>5530</v>
      </c>
      <c r="Y951" s="1" t="s">
        <v>5292</v>
      </c>
      <c r="Z951" s="1" t="s">
        <v>5293</v>
      </c>
    </row>
    <row r="952" spans="1:26" x14ac:dyDescent="0.2">
      <c r="A952" s="1" t="s">
        <v>5346</v>
      </c>
      <c r="B952" s="1" t="s">
        <v>2116</v>
      </c>
      <c r="C952" s="3">
        <v>42164</v>
      </c>
      <c r="D952" s="1" t="s">
        <v>3662</v>
      </c>
      <c r="E952" s="1" t="s">
        <v>5347</v>
      </c>
      <c r="F952" s="5">
        <v>3480</v>
      </c>
      <c r="G952" s="5">
        <v>3480</v>
      </c>
      <c r="H952" s="5">
        <v>626.4</v>
      </c>
      <c r="I952" s="1" t="s">
        <v>5417</v>
      </c>
      <c r="J952" s="5">
        <v>0</v>
      </c>
      <c r="K952" s="5">
        <v>0</v>
      </c>
      <c r="L952" s="1" t="s">
        <v>5349</v>
      </c>
      <c r="M952" s="5">
        <v>0</v>
      </c>
      <c r="N952" s="5">
        <v>0</v>
      </c>
      <c r="O952" s="1" t="s">
        <v>5349</v>
      </c>
      <c r="P952" s="5">
        <v>3480</v>
      </c>
      <c r="Q952" s="5">
        <v>57.42</v>
      </c>
      <c r="R952" s="1" t="s">
        <v>5351</v>
      </c>
      <c r="S952" s="5">
        <v>3480</v>
      </c>
      <c r="T952" s="5">
        <v>264.48</v>
      </c>
      <c r="U952" s="1" t="s">
        <v>5351</v>
      </c>
      <c r="V952" s="1" t="s">
        <v>5351</v>
      </c>
      <c r="W952" s="1" t="s">
        <v>4195</v>
      </c>
      <c r="X952" s="1" t="s">
        <v>5542</v>
      </c>
      <c r="Y952" s="1" t="s">
        <v>2103</v>
      </c>
      <c r="Z952" s="1" t="s">
        <v>4197</v>
      </c>
    </row>
    <row r="953" spans="1:26" x14ac:dyDescent="0.2">
      <c r="A953" s="1" t="s">
        <v>5346</v>
      </c>
      <c r="B953" s="1" t="s">
        <v>2117</v>
      </c>
      <c r="C953" s="3">
        <v>42164</v>
      </c>
      <c r="D953" s="1" t="s">
        <v>3657</v>
      </c>
      <c r="E953" s="1" t="s">
        <v>5347</v>
      </c>
      <c r="F953" s="5">
        <v>134.72</v>
      </c>
      <c r="G953" s="5">
        <v>134.72</v>
      </c>
      <c r="H953" s="5">
        <v>24.25</v>
      </c>
      <c r="I953" s="1" t="s">
        <v>5348</v>
      </c>
      <c r="J953" s="5">
        <v>0</v>
      </c>
      <c r="K953" s="5">
        <v>0</v>
      </c>
      <c r="L953" s="1" t="s">
        <v>5349</v>
      </c>
      <c r="M953" s="5">
        <v>0</v>
      </c>
      <c r="N953" s="5">
        <v>0</v>
      </c>
      <c r="O953" s="1" t="s">
        <v>5349</v>
      </c>
      <c r="P953" s="5">
        <v>134.72</v>
      </c>
      <c r="Q953" s="5">
        <v>2.2200000000000002</v>
      </c>
      <c r="R953" s="1" t="s">
        <v>5351</v>
      </c>
      <c r="S953" s="5">
        <v>134.72</v>
      </c>
      <c r="T953" s="5">
        <v>10.24</v>
      </c>
      <c r="U953" s="1" t="s">
        <v>5351</v>
      </c>
      <c r="V953" s="1" t="s">
        <v>5351</v>
      </c>
      <c r="W953" s="1" t="s">
        <v>2118</v>
      </c>
      <c r="X953" s="1" t="s">
        <v>5408</v>
      </c>
      <c r="Y953" s="1" t="s">
        <v>5066</v>
      </c>
      <c r="Z953" s="1" t="s">
        <v>5067</v>
      </c>
    </row>
    <row r="954" spans="1:26" x14ac:dyDescent="0.2">
      <c r="A954" s="1" t="s">
        <v>5346</v>
      </c>
      <c r="B954" s="1" t="s">
        <v>2117</v>
      </c>
      <c r="C954" s="3">
        <v>42164</v>
      </c>
      <c r="D954" s="1" t="s">
        <v>3657</v>
      </c>
      <c r="E954" s="1" t="s">
        <v>5347</v>
      </c>
      <c r="F954" s="5">
        <v>214.04</v>
      </c>
      <c r="G954" s="5">
        <v>214.04</v>
      </c>
      <c r="H954" s="5">
        <v>38.53</v>
      </c>
      <c r="I954" s="1" t="s">
        <v>5348</v>
      </c>
      <c r="J954" s="5">
        <v>0</v>
      </c>
      <c r="K954" s="5">
        <v>0</v>
      </c>
      <c r="L954" s="1" t="s">
        <v>5349</v>
      </c>
      <c r="M954" s="5">
        <v>0</v>
      </c>
      <c r="N954" s="5">
        <v>0</v>
      </c>
      <c r="O954" s="1" t="s">
        <v>5349</v>
      </c>
      <c r="P954" s="5">
        <v>214.04</v>
      </c>
      <c r="Q954" s="5">
        <v>3.53</v>
      </c>
      <c r="R954" s="1" t="s">
        <v>5351</v>
      </c>
      <c r="S954" s="5">
        <v>214.04</v>
      </c>
      <c r="T954" s="5">
        <v>16.27</v>
      </c>
      <c r="U954" s="1" t="s">
        <v>5351</v>
      </c>
      <c r="V954" s="1" t="s">
        <v>5351</v>
      </c>
      <c r="W954" s="1" t="s">
        <v>2118</v>
      </c>
      <c r="X954" s="1" t="s">
        <v>5352</v>
      </c>
      <c r="Y954" s="1" t="s">
        <v>5353</v>
      </c>
      <c r="Z954" s="1" t="s">
        <v>5354</v>
      </c>
    </row>
    <row r="955" spans="1:26" x14ac:dyDescent="0.2">
      <c r="A955" s="1" t="s">
        <v>5346</v>
      </c>
      <c r="B955" s="1" t="s">
        <v>2117</v>
      </c>
      <c r="C955" s="3">
        <v>42164</v>
      </c>
      <c r="D955" s="1" t="s">
        <v>3657</v>
      </c>
      <c r="E955" s="1" t="s">
        <v>5347</v>
      </c>
      <c r="F955" s="5">
        <v>168</v>
      </c>
      <c r="G955" s="5">
        <v>168</v>
      </c>
      <c r="H955" s="5">
        <v>30.24</v>
      </c>
      <c r="I955" s="1" t="s">
        <v>5348</v>
      </c>
      <c r="J955" s="5">
        <v>0</v>
      </c>
      <c r="K955" s="5">
        <v>0</v>
      </c>
      <c r="L955" s="1" t="s">
        <v>5349</v>
      </c>
      <c r="M955" s="5">
        <v>0</v>
      </c>
      <c r="N955" s="5">
        <v>0</v>
      </c>
      <c r="O955" s="1" t="s">
        <v>5349</v>
      </c>
      <c r="P955" s="5">
        <v>168</v>
      </c>
      <c r="Q955" s="5">
        <v>2.77</v>
      </c>
      <c r="R955" s="1" t="s">
        <v>5351</v>
      </c>
      <c r="S955" s="5">
        <v>168</v>
      </c>
      <c r="T955" s="5">
        <v>12.77</v>
      </c>
      <c r="U955" s="1" t="s">
        <v>5351</v>
      </c>
      <c r="V955" s="1" t="s">
        <v>5351</v>
      </c>
      <c r="W955" s="1" t="s">
        <v>2118</v>
      </c>
      <c r="X955" s="1" t="s">
        <v>5556</v>
      </c>
      <c r="Y955" s="1" t="s">
        <v>2119</v>
      </c>
      <c r="Z955" s="1" t="s">
        <v>2120</v>
      </c>
    </row>
    <row r="956" spans="1:26" x14ac:dyDescent="0.2">
      <c r="A956" s="1" t="s">
        <v>5346</v>
      </c>
      <c r="B956" s="1" t="s">
        <v>2121</v>
      </c>
      <c r="C956" s="3">
        <v>42164</v>
      </c>
      <c r="D956" s="1" t="s">
        <v>3662</v>
      </c>
      <c r="E956" s="1" t="s">
        <v>5347</v>
      </c>
      <c r="F956" s="5">
        <v>1438.56</v>
      </c>
      <c r="G956" s="5">
        <v>1250.92</v>
      </c>
      <c r="H956" s="5">
        <v>225.17</v>
      </c>
      <c r="I956" s="1" t="s">
        <v>5348</v>
      </c>
      <c r="J956" s="5">
        <v>0</v>
      </c>
      <c r="K956" s="5">
        <v>0</v>
      </c>
      <c r="L956" s="1" t="s">
        <v>5349</v>
      </c>
      <c r="M956" s="5">
        <v>1250.92</v>
      </c>
      <c r="N956" s="5">
        <v>187.64</v>
      </c>
      <c r="O956" s="1" t="s">
        <v>3642</v>
      </c>
      <c r="P956" s="5">
        <v>1250.92</v>
      </c>
      <c r="Q956" s="5">
        <v>20.64</v>
      </c>
      <c r="R956" s="1" t="s">
        <v>5351</v>
      </c>
      <c r="S956" s="5">
        <v>1250.92</v>
      </c>
      <c r="T956" s="5">
        <v>95.07</v>
      </c>
      <c r="U956" s="1" t="s">
        <v>5351</v>
      </c>
      <c r="V956" s="1" t="s">
        <v>5351</v>
      </c>
      <c r="W956" s="1" t="s">
        <v>3880</v>
      </c>
      <c r="X956" s="1" t="s">
        <v>5408</v>
      </c>
      <c r="Y956" s="1" t="s">
        <v>2122</v>
      </c>
      <c r="Z956" s="1" t="s">
        <v>2123</v>
      </c>
    </row>
    <row r="957" spans="1:26" x14ac:dyDescent="0.2">
      <c r="A957" s="1" t="s">
        <v>5346</v>
      </c>
      <c r="B957" s="1" t="s">
        <v>2124</v>
      </c>
      <c r="C957" s="3">
        <v>42164</v>
      </c>
      <c r="D957" s="1" t="s">
        <v>3657</v>
      </c>
      <c r="E957" s="1" t="s">
        <v>5347</v>
      </c>
      <c r="F957" s="5">
        <v>156.24</v>
      </c>
      <c r="G957" s="5">
        <v>181.22</v>
      </c>
      <c r="H957" s="5">
        <v>32.619999999999997</v>
      </c>
      <c r="I957" s="1" t="s">
        <v>5348</v>
      </c>
      <c r="J957" s="5">
        <v>0</v>
      </c>
      <c r="K957" s="5">
        <v>0</v>
      </c>
      <c r="L957" s="1" t="s">
        <v>5349</v>
      </c>
      <c r="M957" s="5">
        <v>0</v>
      </c>
      <c r="N957" s="5">
        <v>0</v>
      </c>
      <c r="O957" s="1" t="s">
        <v>5349</v>
      </c>
      <c r="P957" s="5">
        <v>181.22</v>
      </c>
      <c r="Q957" s="5">
        <v>2.99</v>
      </c>
      <c r="R957" s="1" t="s">
        <v>5351</v>
      </c>
      <c r="S957" s="5">
        <v>181.22</v>
      </c>
      <c r="T957" s="5">
        <v>13.77</v>
      </c>
      <c r="U957" s="1" t="s">
        <v>5351</v>
      </c>
      <c r="V957" s="1" t="s">
        <v>5351</v>
      </c>
      <c r="W957" s="1" t="s">
        <v>2125</v>
      </c>
      <c r="X957" s="1" t="s">
        <v>5397</v>
      </c>
      <c r="Y957" s="1" t="s">
        <v>2126</v>
      </c>
      <c r="Z957" s="1" t="s">
        <v>2127</v>
      </c>
    </row>
    <row r="958" spans="1:26" x14ac:dyDescent="0.2">
      <c r="A958" s="1" t="s">
        <v>5346</v>
      </c>
      <c r="B958" s="1" t="s">
        <v>2128</v>
      </c>
      <c r="C958" s="3">
        <v>42164</v>
      </c>
      <c r="D958" s="1" t="s">
        <v>3657</v>
      </c>
      <c r="E958" s="1" t="s">
        <v>5347</v>
      </c>
      <c r="F958" s="5">
        <v>55.47</v>
      </c>
      <c r="G958" s="5">
        <v>55.47</v>
      </c>
      <c r="H958" s="5">
        <v>9.98</v>
      </c>
      <c r="I958" s="1" t="s">
        <v>5348</v>
      </c>
      <c r="J958" s="5">
        <v>0</v>
      </c>
      <c r="K958" s="5">
        <v>0</v>
      </c>
      <c r="L958" s="1" t="s">
        <v>5349</v>
      </c>
      <c r="M958" s="5">
        <v>0</v>
      </c>
      <c r="N958" s="5">
        <v>0</v>
      </c>
      <c r="O958" s="1" t="s">
        <v>5349</v>
      </c>
      <c r="P958" s="5">
        <v>55.47</v>
      </c>
      <c r="Q958" s="5">
        <v>0.92</v>
      </c>
      <c r="R958" s="1" t="s">
        <v>5351</v>
      </c>
      <c r="S958" s="5">
        <v>55.47</v>
      </c>
      <c r="T958" s="5">
        <v>4.22</v>
      </c>
      <c r="U958" s="1" t="s">
        <v>5351</v>
      </c>
      <c r="V958" s="1" t="s">
        <v>5351</v>
      </c>
      <c r="W958" s="1" t="s">
        <v>2129</v>
      </c>
      <c r="X958" s="1" t="s">
        <v>5391</v>
      </c>
      <c r="Y958" s="1" t="s">
        <v>2130</v>
      </c>
      <c r="Z958" s="1" t="s">
        <v>2131</v>
      </c>
    </row>
    <row r="959" spans="1:26" x14ac:dyDescent="0.2">
      <c r="A959" s="1" t="s">
        <v>5346</v>
      </c>
      <c r="B959" s="1" t="s">
        <v>2128</v>
      </c>
      <c r="C959" s="3">
        <v>42164</v>
      </c>
      <c r="D959" s="1" t="s">
        <v>3657</v>
      </c>
      <c r="E959" s="1" t="s">
        <v>5347</v>
      </c>
      <c r="F959" s="5">
        <v>55.47</v>
      </c>
      <c r="G959" s="5">
        <v>55.47</v>
      </c>
      <c r="H959" s="5">
        <v>9.98</v>
      </c>
      <c r="I959" s="1" t="s">
        <v>5348</v>
      </c>
      <c r="J959" s="5">
        <v>0</v>
      </c>
      <c r="K959" s="5">
        <v>0</v>
      </c>
      <c r="L959" s="1" t="s">
        <v>5349</v>
      </c>
      <c r="M959" s="5">
        <v>0</v>
      </c>
      <c r="N959" s="5">
        <v>0</v>
      </c>
      <c r="O959" s="1" t="s">
        <v>5349</v>
      </c>
      <c r="P959" s="5">
        <v>55.47</v>
      </c>
      <c r="Q959" s="5">
        <v>0.92</v>
      </c>
      <c r="R959" s="1" t="s">
        <v>5351</v>
      </c>
      <c r="S959" s="5">
        <v>55.47</v>
      </c>
      <c r="T959" s="5">
        <v>4.22</v>
      </c>
      <c r="U959" s="1" t="s">
        <v>5351</v>
      </c>
      <c r="V959" s="1" t="s">
        <v>5351</v>
      </c>
      <c r="W959" s="1" t="s">
        <v>2129</v>
      </c>
      <c r="X959" s="1" t="s">
        <v>5391</v>
      </c>
      <c r="Y959" s="1" t="s">
        <v>2132</v>
      </c>
      <c r="Z959" s="1" t="s">
        <v>2133</v>
      </c>
    </row>
    <row r="960" spans="1:26" x14ac:dyDescent="0.2">
      <c r="A960" s="1" t="s">
        <v>5346</v>
      </c>
      <c r="B960" s="1" t="s">
        <v>2128</v>
      </c>
      <c r="C960" s="3">
        <v>42164</v>
      </c>
      <c r="D960" s="1" t="s">
        <v>3657</v>
      </c>
      <c r="E960" s="1" t="s">
        <v>5347</v>
      </c>
      <c r="F960" s="5">
        <v>55.47</v>
      </c>
      <c r="G960" s="5">
        <v>55.47</v>
      </c>
      <c r="H960" s="5">
        <v>9.98</v>
      </c>
      <c r="I960" s="1" t="s">
        <v>5348</v>
      </c>
      <c r="J960" s="5">
        <v>0</v>
      </c>
      <c r="K960" s="5">
        <v>0</v>
      </c>
      <c r="L960" s="1" t="s">
        <v>5349</v>
      </c>
      <c r="M960" s="5">
        <v>0</v>
      </c>
      <c r="N960" s="5">
        <v>0</v>
      </c>
      <c r="O960" s="1" t="s">
        <v>5349</v>
      </c>
      <c r="P960" s="5">
        <v>55.47</v>
      </c>
      <c r="Q960" s="5">
        <v>0.92</v>
      </c>
      <c r="R960" s="1" t="s">
        <v>5351</v>
      </c>
      <c r="S960" s="5">
        <v>55.47</v>
      </c>
      <c r="T960" s="5">
        <v>4.22</v>
      </c>
      <c r="U960" s="1" t="s">
        <v>5351</v>
      </c>
      <c r="V960" s="1" t="s">
        <v>5351</v>
      </c>
      <c r="W960" s="1" t="s">
        <v>2129</v>
      </c>
      <c r="X960" s="1" t="s">
        <v>5391</v>
      </c>
      <c r="Y960" s="1" t="s">
        <v>2134</v>
      </c>
      <c r="Z960" s="1" t="s">
        <v>2135</v>
      </c>
    </row>
    <row r="961" spans="1:26" x14ac:dyDescent="0.2">
      <c r="A961" s="1" t="s">
        <v>5346</v>
      </c>
      <c r="B961" s="1" t="s">
        <v>2128</v>
      </c>
      <c r="C961" s="3">
        <v>42164</v>
      </c>
      <c r="D961" s="1" t="s">
        <v>3657</v>
      </c>
      <c r="E961" s="1" t="s">
        <v>5347</v>
      </c>
      <c r="F961" s="5">
        <v>55.47</v>
      </c>
      <c r="G961" s="5">
        <v>55.47</v>
      </c>
      <c r="H961" s="5">
        <v>9.98</v>
      </c>
      <c r="I961" s="1" t="s">
        <v>5348</v>
      </c>
      <c r="J961" s="5">
        <v>0</v>
      </c>
      <c r="K961" s="5">
        <v>0</v>
      </c>
      <c r="L961" s="1" t="s">
        <v>5349</v>
      </c>
      <c r="M961" s="5">
        <v>0</v>
      </c>
      <c r="N961" s="5">
        <v>0</v>
      </c>
      <c r="O961" s="1" t="s">
        <v>5349</v>
      </c>
      <c r="P961" s="5">
        <v>55.47</v>
      </c>
      <c r="Q961" s="5">
        <v>0.92</v>
      </c>
      <c r="R961" s="1" t="s">
        <v>5351</v>
      </c>
      <c r="S961" s="5">
        <v>55.47</v>
      </c>
      <c r="T961" s="5">
        <v>4.22</v>
      </c>
      <c r="U961" s="1" t="s">
        <v>5351</v>
      </c>
      <c r="V961" s="1" t="s">
        <v>5351</v>
      </c>
      <c r="W961" s="1" t="s">
        <v>2129</v>
      </c>
      <c r="X961" s="1" t="s">
        <v>5391</v>
      </c>
      <c r="Y961" s="1" t="s">
        <v>2136</v>
      </c>
      <c r="Z961" s="1" t="s">
        <v>2137</v>
      </c>
    </row>
    <row r="962" spans="1:26" x14ac:dyDescent="0.2">
      <c r="A962" s="1" t="s">
        <v>5346</v>
      </c>
      <c r="B962" s="1" t="s">
        <v>2128</v>
      </c>
      <c r="C962" s="3">
        <v>42164</v>
      </c>
      <c r="D962" s="1" t="s">
        <v>3657</v>
      </c>
      <c r="E962" s="1" t="s">
        <v>5347</v>
      </c>
      <c r="F962" s="5">
        <v>55.47</v>
      </c>
      <c r="G962" s="5">
        <v>55.47</v>
      </c>
      <c r="H962" s="5">
        <v>9.98</v>
      </c>
      <c r="I962" s="1" t="s">
        <v>5348</v>
      </c>
      <c r="J962" s="5">
        <v>0</v>
      </c>
      <c r="K962" s="5">
        <v>0</v>
      </c>
      <c r="L962" s="1" t="s">
        <v>5349</v>
      </c>
      <c r="M962" s="5">
        <v>0</v>
      </c>
      <c r="N962" s="5">
        <v>0</v>
      </c>
      <c r="O962" s="1" t="s">
        <v>5349</v>
      </c>
      <c r="P962" s="5">
        <v>55.47</v>
      </c>
      <c r="Q962" s="5">
        <v>0.92</v>
      </c>
      <c r="R962" s="1" t="s">
        <v>5351</v>
      </c>
      <c r="S962" s="5">
        <v>55.47</v>
      </c>
      <c r="T962" s="5">
        <v>4.22</v>
      </c>
      <c r="U962" s="1" t="s">
        <v>5351</v>
      </c>
      <c r="V962" s="1" t="s">
        <v>5351</v>
      </c>
      <c r="W962" s="1" t="s">
        <v>2129</v>
      </c>
      <c r="X962" s="1" t="s">
        <v>5391</v>
      </c>
      <c r="Y962" s="1" t="s">
        <v>2138</v>
      </c>
      <c r="Z962" s="1" t="s">
        <v>2139</v>
      </c>
    </row>
    <row r="963" spans="1:26" x14ac:dyDescent="0.2">
      <c r="A963" s="1" t="s">
        <v>5346</v>
      </c>
      <c r="B963" s="1" t="s">
        <v>2128</v>
      </c>
      <c r="C963" s="3">
        <v>42164</v>
      </c>
      <c r="D963" s="1" t="s">
        <v>3657</v>
      </c>
      <c r="E963" s="1" t="s">
        <v>5347</v>
      </c>
      <c r="F963" s="5">
        <v>55.47</v>
      </c>
      <c r="G963" s="5">
        <v>55.47</v>
      </c>
      <c r="H963" s="5">
        <v>9.98</v>
      </c>
      <c r="I963" s="1" t="s">
        <v>5348</v>
      </c>
      <c r="J963" s="5">
        <v>0</v>
      </c>
      <c r="K963" s="5">
        <v>0</v>
      </c>
      <c r="L963" s="1" t="s">
        <v>5349</v>
      </c>
      <c r="M963" s="5">
        <v>0</v>
      </c>
      <c r="N963" s="5">
        <v>0</v>
      </c>
      <c r="O963" s="1" t="s">
        <v>5349</v>
      </c>
      <c r="P963" s="5">
        <v>55.47</v>
      </c>
      <c r="Q963" s="5">
        <v>0.92</v>
      </c>
      <c r="R963" s="1" t="s">
        <v>5351</v>
      </c>
      <c r="S963" s="5">
        <v>55.47</v>
      </c>
      <c r="T963" s="5">
        <v>4.22</v>
      </c>
      <c r="U963" s="1" t="s">
        <v>5351</v>
      </c>
      <c r="V963" s="1" t="s">
        <v>5351</v>
      </c>
      <c r="W963" s="1" t="s">
        <v>2129</v>
      </c>
      <c r="X963" s="1" t="s">
        <v>5391</v>
      </c>
      <c r="Y963" s="1" t="s">
        <v>2140</v>
      </c>
      <c r="Z963" s="1" t="s">
        <v>2141</v>
      </c>
    </row>
    <row r="964" spans="1:26" x14ac:dyDescent="0.2">
      <c r="A964" s="1" t="s">
        <v>5346</v>
      </c>
      <c r="B964" s="1" t="s">
        <v>2128</v>
      </c>
      <c r="C964" s="3">
        <v>42164</v>
      </c>
      <c r="D964" s="1" t="s">
        <v>3657</v>
      </c>
      <c r="E964" s="1" t="s">
        <v>5347</v>
      </c>
      <c r="F964" s="5">
        <v>55.58</v>
      </c>
      <c r="G964" s="5">
        <v>55.58</v>
      </c>
      <c r="H964" s="5">
        <v>10</v>
      </c>
      <c r="I964" s="1" t="s">
        <v>5348</v>
      </c>
      <c r="J964" s="5">
        <v>0</v>
      </c>
      <c r="K964" s="5">
        <v>0</v>
      </c>
      <c r="L964" s="1" t="s">
        <v>5349</v>
      </c>
      <c r="M964" s="5">
        <v>0</v>
      </c>
      <c r="N964" s="5">
        <v>0</v>
      </c>
      <c r="O964" s="1" t="s">
        <v>5349</v>
      </c>
      <c r="P964" s="5">
        <v>55.58</v>
      </c>
      <c r="Q964" s="5">
        <v>0.92</v>
      </c>
      <c r="R964" s="1" t="s">
        <v>5351</v>
      </c>
      <c r="S964" s="5">
        <v>55.58</v>
      </c>
      <c r="T964" s="5">
        <v>4.22</v>
      </c>
      <c r="U964" s="1" t="s">
        <v>5351</v>
      </c>
      <c r="V964" s="1" t="s">
        <v>5351</v>
      </c>
      <c r="W964" s="1" t="s">
        <v>2129</v>
      </c>
      <c r="X964" s="1" t="s">
        <v>5391</v>
      </c>
      <c r="Y964" s="1" t="s">
        <v>2132</v>
      </c>
      <c r="Z964" s="1" t="s">
        <v>2133</v>
      </c>
    </row>
    <row r="965" spans="1:26" x14ac:dyDescent="0.2">
      <c r="A965" s="1" t="s">
        <v>5346</v>
      </c>
      <c r="B965" s="1" t="s">
        <v>2128</v>
      </c>
      <c r="C965" s="3">
        <v>42164</v>
      </c>
      <c r="D965" s="1" t="s">
        <v>3657</v>
      </c>
      <c r="E965" s="1" t="s">
        <v>5347</v>
      </c>
      <c r="F965" s="5">
        <v>55.47</v>
      </c>
      <c r="G965" s="5">
        <v>55.47</v>
      </c>
      <c r="H965" s="5">
        <v>9.98</v>
      </c>
      <c r="I965" s="1" t="s">
        <v>5348</v>
      </c>
      <c r="J965" s="5">
        <v>0</v>
      </c>
      <c r="K965" s="5">
        <v>0</v>
      </c>
      <c r="L965" s="1" t="s">
        <v>5349</v>
      </c>
      <c r="M965" s="5">
        <v>0</v>
      </c>
      <c r="N965" s="5">
        <v>0</v>
      </c>
      <c r="O965" s="1" t="s">
        <v>5349</v>
      </c>
      <c r="P965" s="5">
        <v>55.47</v>
      </c>
      <c r="Q965" s="5">
        <v>0.92</v>
      </c>
      <c r="R965" s="1" t="s">
        <v>5351</v>
      </c>
      <c r="S965" s="5">
        <v>55.47</v>
      </c>
      <c r="T965" s="5">
        <v>4.22</v>
      </c>
      <c r="U965" s="1" t="s">
        <v>5351</v>
      </c>
      <c r="V965" s="1" t="s">
        <v>5351</v>
      </c>
      <c r="W965" s="1" t="s">
        <v>2129</v>
      </c>
      <c r="X965" s="1" t="s">
        <v>5391</v>
      </c>
      <c r="Y965" s="1" t="s">
        <v>2142</v>
      </c>
      <c r="Z965" s="1" t="s">
        <v>2143</v>
      </c>
    </row>
    <row r="966" spans="1:26" x14ac:dyDescent="0.2">
      <c r="A966" s="1" t="s">
        <v>5346</v>
      </c>
      <c r="B966" s="1" t="s">
        <v>2144</v>
      </c>
      <c r="C966" s="3">
        <v>42164</v>
      </c>
      <c r="D966" s="1" t="s">
        <v>4485</v>
      </c>
      <c r="E966" s="1" t="s">
        <v>5437</v>
      </c>
      <c r="F966" s="5">
        <v>1228.5</v>
      </c>
      <c r="G966" s="5">
        <v>0</v>
      </c>
      <c r="H966" s="5">
        <v>0</v>
      </c>
      <c r="I966" s="1" t="s">
        <v>5349</v>
      </c>
      <c r="J966" s="5">
        <v>0</v>
      </c>
      <c r="K966" s="5">
        <v>0</v>
      </c>
      <c r="L966" s="1" t="s">
        <v>5349</v>
      </c>
      <c r="M966" s="5">
        <v>0</v>
      </c>
      <c r="N966" s="5">
        <v>0</v>
      </c>
      <c r="O966" s="1" t="s">
        <v>5349</v>
      </c>
      <c r="P966" s="5">
        <v>0</v>
      </c>
      <c r="Q966" s="5">
        <v>0</v>
      </c>
      <c r="R966" s="1" t="s">
        <v>5349</v>
      </c>
      <c r="S966" s="5">
        <v>0</v>
      </c>
      <c r="T966" s="5">
        <v>0</v>
      </c>
      <c r="U966" s="1" t="s">
        <v>5349</v>
      </c>
      <c r="V966" s="1" t="s">
        <v>5351</v>
      </c>
      <c r="W966" s="1" t="s">
        <v>4486</v>
      </c>
      <c r="X966" s="1" t="s">
        <v>5542</v>
      </c>
      <c r="Y966" s="1" t="s">
        <v>2145</v>
      </c>
      <c r="Z966" s="1" t="s">
        <v>2146</v>
      </c>
    </row>
    <row r="967" spans="1:26" x14ac:dyDescent="0.2">
      <c r="A967" s="1" t="s">
        <v>5346</v>
      </c>
      <c r="B967" s="1" t="s">
        <v>2147</v>
      </c>
      <c r="C967" s="3">
        <v>42164</v>
      </c>
      <c r="D967" s="1" t="s">
        <v>3657</v>
      </c>
      <c r="E967" s="1" t="s">
        <v>5347</v>
      </c>
      <c r="F967" s="5">
        <v>53.44</v>
      </c>
      <c r="G967" s="5">
        <v>48.58</v>
      </c>
      <c r="H967" s="5">
        <v>8.74</v>
      </c>
      <c r="I967" s="1" t="s">
        <v>5406</v>
      </c>
      <c r="J967" s="5">
        <v>0</v>
      </c>
      <c r="K967" s="5">
        <v>0</v>
      </c>
      <c r="L967" s="1" t="s">
        <v>5349</v>
      </c>
      <c r="M967" s="5">
        <v>48.58</v>
      </c>
      <c r="N967" s="5">
        <v>4.8600000000000003</v>
      </c>
      <c r="O967" s="1" t="s">
        <v>3642</v>
      </c>
      <c r="P967" s="5">
        <v>48.58</v>
      </c>
      <c r="Q967" s="5">
        <v>0.8</v>
      </c>
      <c r="R967" s="1" t="s">
        <v>5351</v>
      </c>
      <c r="S967" s="5">
        <v>48.58</v>
      </c>
      <c r="T967" s="5">
        <v>3.69</v>
      </c>
      <c r="U967" s="1" t="s">
        <v>5351</v>
      </c>
      <c r="V967" s="1" t="s">
        <v>5351</v>
      </c>
      <c r="W967" s="1" t="s">
        <v>3658</v>
      </c>
      <c r="X967" s="1" t="s">
        <v>5442</v>
      </c>
      <c r="Y967" s="1" t="s">
        <v>5445</v>
      </c>
      <c r="Z967" s="1" t="s">
        <v>5446</v>
      </c>
    </row>
    <row r="968" spans="1:26" x14ac:dyDescent="0.2">
      <c r="A968" s="1" t="s">
        <v>5346</v>
      </c>
      <c r="B968" s="1" t="s">
        <v>2148</v>
      </c>
      <c r="C968" s="3">
        <v>42164</v>
      </c>
      <c r="D968" s="1" t="s">
        <v>3657</v>
      </c>
      <c r="E968" s="1" t="s">
        <v>5347</v>
      </c>
      <c r="F968" s="5">
        <v>681.75</v>
      </c>
      <c r="G968" s="5">
        <v>681.75</v>
      </c>
      <c r="H968" s="5">
        <v>122.72</v>
      </c>
      <c r="I968" s="1" t="s">
        <v>5406</v>
      </c>
      <c r="J968" s="5">
        <v>0</v>
      </c>
      <c r="K968" s="5">
        <v>0</v>
      </c>
      <c r="L968" s="1" t="s">
        <v>5349</v>
      </c>
      <c r="M968" s="5">
        <v>592.83000000000004</v>
      </c>
      <c r="N968" s="5">
        <v>88.92</v>
      </c>
      <c r="O968" s="1" t="s">
        <v>3642</v>
      </c>
      <c r="P968" s="5">
        <v>592.83000000000004</v>
      </c>
      <c r="Q968" s="5">
        <v>9.7799999999999994</v>
      </c>
      <c r="R968" s="1" t="s">
        <v>5351</v>
      </c>
      <c r="S968" s="5">
        <v>592.83000000000004</v>
      </c>
      <c r="T968" s="5">
        <v>45.06</v>
      </c>
      <c r="U968" s="1" t="s">
        <v>5351</v>
      </c>
      <c r="V968" s="1" t="s">
        <v>5351</v>
      </c>
      <c r="W968" s="1" t="s">
        <v>2149</v>
      </c>
      <c r="X968" s="1" t="s">
        <v>5359</v>
      </c>
      <c r="Y968" s="1" t="s">
        <v>5463</v>
      </c>
      <c r="Z968" s="1" t="s">
        <v>5464</v>
      </c>
    </row>
    <row r="969" spans="1:26" x14ac:dyDescent="0.2">
      <c r="A969" s="1" t="s">
        <v>5346</v>
      </c>
      <c r="B969" s="1" t="s">
        <v>2150</v>
      </c>
      <c r="C969" s="3">
        <v>42164</v>
      </c>
      <c r="D969" s="1" t="s">
        <v>3649</v>
      </c>
      <c r="E969" s="1" t="s">
        <v>5020</v>
      </c>
      <c r="F969" s="5">
        <v>177</v>
      </c>
      <c r="G969" s="5">
        <v>177</v>
      </c>
      <c r="H969" s="5">
        <v>7.08</v>
      </c>
      <c r="I969" s="1" t="s">
        <v>5406</v>
      </c>
      <c r="J969" s="5">
        <v>0</v>
      </c>
      <c r="K969" s="5">
        <v>0</v>
      </c>
      <c r="L969" s="1" t="s">
        <v>5349</v>
      </c>
      <c r="M969" s="5">
        <v>153.91</v>
      </c>
      <c r="N969" s="5">
        <v>23.09</v>
      </c>
      <c r="O969" s="1" t="s">
        <v>3642</v>
      </c>
      <c r="P969" s="5">
        <v>153.91</v>
      </c>
      <c r="Q969" s="5">
        <v>2.54</v>
      </c>
      <c r="R969" s="1" t="s">
        <v>5351</v>
      </c>
      <c r="S969" s="5">
        <v>153.91</v>
      </c>
      <c r="T969" s="5">
        <v>11.7</v>
      </c>
      <c r="U969" s="1" t="s">
        <v>5351</v>
      </c>
      <c r="V969" s="1" t="s">
        <v>5351</v>
      </c>
      <c r="W969" s="1" t="s">
        <v>2151</v>
      </c>
      <c r="X969" s="1" t="s">
        <v>5359</v>
      </c>
      <c r="Y969" s="1" t="s">
        <v>2152</v>
      </c>
      <c r="Z969" s="1" t="s">
        <v>2153</v>
      </c>
    </row>
    <row r="970" spans="1:26" x14ac:dyDescent="0.2">
      <c r="A970" s="1" t="s">
        <v>5346</v>
      </c>
      <c r="B970" s="1" t="s">
        <v>2154</v>
      </c>
      <c r="C970" s="3">
        <v>42164</v>
      </c>
      <c r="D970" s="1" t="s">
        <v>3700</v>
      </c>
      <c r="E970" s="1" t="s">
        <v>5528</v>
      </c>
      <c r="F970" s="5">
        <v>15232.07</v>
      </c>
      <c r="G970" s="5">
        <v>10392.620000000001</v>
      </c>
      <c r="H970" s="5">
        <v>415.7</v>
      </c>
      <c r="I970" s="1" t="s">
        <v>5579</v>
      </c>
      <c r="J970" s="5">
        <v>23421.64</v>
      </c>
      <c r="K970" s="5">
        <v>3800.19</v>
      </c>
      <c r="L970" s="1" t="s">
        <v>5579</v>
      </c>
      <c r="M970" s="5">
        <v>10392.620000000001</v>
      </c>
      <c r="N970" s="5">
        <v>1039.26</v>
      </c>
      <c r="O970" s="1" t="s">
        <v>3642</v>
      </c>
      <c r="P970" s="5">
        <v>10392.620000000001</v>
      </c>
      <c r="Q970" s="5">
        <v>171.48</v>
      </c>
      <c r="R970" s="1" t="s">
        <v>5351</v>
      </c>
      <c r="S970" s="5">
        <v>10392.620000000001</v>
      </c>
      <c r="T970" s="5">
        <v>789.84</v>
      </c>
      <c r="U970" s="1" t="s">
        <v>5351</v>
      </c>
      <c r="V970" s="1" t="s">
        <v>5351</v>
      </c>
      <c r="W970" s="1" t="s">
        <v>3855</v>
      </c>
      <c r="X970" s="1" t="s">
        <v>5442</v>
      </c>
      <c r="Y970" s="1" t="s">
        <v>3844</v>
      </c>
      <c r="Z970" s="1" t="s">
        <v>3845</v>
      </c>
    </row>
    <row r="971" spans="1:26" x14ac:dyDescent="0.2">
      <c r="A971" s="1" t="s">
        <v>5346</v>
      </c>
      <c r="B971" s="1" t="s">
        <v>2154</v>
      </c>
      <c r="C971" s="3">
        <v>42164</v>
      </c>
      <c r="D971" s="1" t="s">
        <v>3700</v>
      </c>
      <c r="E971" s="1" t="s">
        <v>5528</v>
      </c>
      <c r="F971" s="5">
        <v>9453.17</v>
      </c>
      <c r="G971" s="5">
        <v>6468.56</v>
      </c>
      <c r="H971" s="5">
        <v>258.74</v>
      </c>
      <c r="I971" s="1" t="s">
        <v>5579</v>
      </c>
      <c r="J971" s="5">
        <v>12628.18</v>
      </c>
      <c r="K971" s="5">
        <v>2014.33</v>
      </c>
      <c r="L971" s="1" t="s">
        <v>5579</v>
      </c>
      <c r="M971" s="5">
        <v>6468.56</v>
      </c>
      <c r="N971" s="5">
        <v>970.28</v>
      </c>
      <c r="O971" s="1" t="s">
        <v>3642</v>
      </c>
      <c r="P971" s="5">
        <v>6468.56</v>
      </c>
      <c r="Q971" s="5">
        <v>106.73</v>
      </c>
      <c r="R971" s="1" t="s">
        <v>5351</v>
      </c>
      <c r="S971" s="5">
        <v>6468.56</v>
      </c>
      <c r="T971" s="5">
        <v>491.61</v>
      </c>
      <c r="U971" s="1" t="s">
        <v>5351</v>
      </c>
      <c r="V971" s="1" t="s">
        <v>5351</v>
      </c>
      <c r="W971" s="1" t="s">
        <v>3855</v>
      </c>
      <c r="X971" s="1" t="s">
        <v>5359</v>
      </c>
      <c r="Y971" s="1" t="s">
        <v>5959</v>
      </c>
      <c r="Z971" s="1" t="s">
        <v>5960</v>
      </c>
    </row>
    <row r="972" spans="1:26" x14ac:dyDescent="0.2">
      <c r="A972" s="1" t="s">
        <v>5346</v>
      </c>
      <c r="B972" s="1" t="s">
        <v>2154</v>
      </c>
      <c r="C972" s="3">
        <v>42164</v>
      </c>
      <c r="D972" s="1" t="s">
        <v>3700</v>
      </c>
      <c r="E972" s="1" t="s">
        <v>5528</v>
      </c>
      <c r="F972" s="5">
        <v>19427.310000000001</v>
      </c>
      <c r="G972" s="5">
        <v>13293.6</v>
      </c>
      <c r="H972" s="5">
        <v>531.74</v>
      </c>
      <c r="I972" s="1" t="s">
        <v>5579</v>
      </c>
      <c r="J972" s="5">
        <v>25952.3</v>
      </c>
      <c r="K972" s="5">
        <v>4139.67</v>
      </c>
      <c r="L972" s="1" t="s">
        <v>5579</v>
      </c>
      <c r="M972" s="5">
        <v>13293.6</v>
      </c>
      <c r="N972" s="5">
        <v>1994.04</v>
      </c>
      <c r="O972" s="1" t="s">
        <v>3642</v>
      </c>
      <c r="P972" s="5">
        <v>13293.6</v>
      </c>
      <c r="Q972" s="5">
        <v>219.34</v>
      </c>
      <c r="R972" s="1" t="s">
        <v>5351</v>
      </c>
      <c r="S972" s="5">
        <v>13293.6</v>
      </c>
      <c r="T972" s="5">
        <v>1010.31</v>
      </c>
      <c r="U972" s="1" t="s">
        <v>5351</v>
      </c>
      <c r="V972" s="1" t="s">
        <v>5351</v>
      </c>
      <c r="W972" s="1" t="s">
        <v>3855</v>
      </c>
      <c r="X972" s="1" t="s">
        <v>5359</v>
      </c>
      <c r="Y972" s="1" t="s">
        <v>5954</v>
      </c>
      <c r="Z972" s="1" t="s">
        <v>5955</v>
      </c>
    </row>
    <row r="973" spans="1:26" x14ac:dyDescent="0.2">
      <c r="A973" s="1" t="s">
        <v>5346</v>
      </c>
      <c r="B973" s="1" t="s">
        <v>2154</v>
      </c>
      <c r="C973" s="3">
        <v>42164</v>
      </c>
      <c r="D973" s="1" t="s">
        <v>3700</v>
      </c>
      <c r="E973" s="1" t="s">
        <v>5528</v>
      </c>
      <c r="F973" s="5">
        <v>1657.03</v>
      </c>
      <c r="G973" s="5">
        <v>1133.8599999999999</v>
      </c>
      <c r="H973" s="5">
        <v>45.35</v>
      </c>
      <c r="I973" s="1" t="s">
        <v>5579</v>
      </c>
      <c r="J973" s="5">
        <v>2213.5700000000002</v>
      </c>
      <c r="K973" s="5">
        <v>353.09</v>
      </c>
      <c r="L973" s="1" t="s">
        <v>5579</v>
      </c>
      <c r="M973" s="5">
        <v>1133.8599999999999</v>
      </c>
      <c r="N973" s="5">
        <v>170.08</v>
      </c>
      <c r="O973" s="1" t="s">
        <v>3642</v>
      </c>
      <c r="P973" s="5">
        <v>1133.8599999999999</v>
      </c>
      <c r="Q973" s="5">
        <v>18.71</v>
      </c>
      <c r="R973" s="1" t="s">
        <v>5351</v>
      </c>
      <c r="S973" s="5">
        <v>1133.8599999999999</v>
      </c>
      <c r="T973" s="5">
        <v>86.17</v>
      </c>
      <c r="U973" s="1" t="s">
        <v>5351</v>
      </c>
      <c r="V973" s="1" t="s">
        <v>5351</v>
      </c>
      <c r="W973" s="1" t="s">
        <v>3855</v>
      </c>
      <c r="X973" s="1" t="s">
        <v>5359</v>
      </c>
      <c r="Y973" s="1" t="s">
        <v>5483</v>
      </c>
      <c r="Z973" s="1" t="s">
        <v>5484</v>
      </c>
    </row>
    <row r="974" spans="1:26" x14ac:dyDescent="0.2">
      <c r="A974" s="1" t="s">
        <v>5346</v>
      </c>
      <c r="B974" s="1" t="s">
        <v>2154</v>
      </c>
      <c r="C974" s="3">
        <v>42164</v>
      </c>
      <c r="D974" s="1" t="s">
        <v>3700</v>
      </c>
      <c r="E974" s="1" t="s">
        <v>5528</v>
      </c>
      <c r="F974" s="5">
        <v>339.79</v>
      </c>
      <c r="G974" s="5">
        <v>232.51</v>
      </c>
      <c r="H974" s="5">
        <v>9.3000000000000007</v>
      </c>
      <c r="I974" s="1" t="s">
        <v>5579</v>
      </c>
      <c r="J974" s="5">
        <v>453.92</v>
      </c>
      <c r="K974" s="5">
        <v>72.400000000000006</v>
      </c>
      <c r="L974" s="1" t="s">
        <v>5579</v>
      </c>
      <c r="M974" s="5">
        <v>232.51</v>
      </c>
      <c r="N974" s="5">
        <v>34.880000000000003</v>
      </c>
      <c r="O974" s="1" t="s">
        <v>3642</v>
      </c>
      <c r="P974" s="5">
        <v>232.51</v>
      </c>
      <c r="Q974" s="5">
        <v>3.84</v>
      </c>
      <c r="R974" s="1" t="s">
        <v>5351</v>
      </c>
      <c r="S974" s="5">
        <v>232.51</v>
      </c>
      <c r="T974" s="5">
        <v>17.670000000000002</v>
      </c>
      <c r="U974" s="1" t="s">
        <v>5351</v>
      </c>
      <c r="V974" s="1" t="s">
        <v>5351</v>
      </c>
      <c r="W974" s="1" t="s">
        <v>3855</v>
      </c>
      <c r="X974" s="1" t="s">
        <v>5359</v>
      </c>
      <c r="Y974" s="1" t="s">
        <v>5705</v>
      </c>
      <c r="Z974" s="1" t="s">
        <v>5706</v>
      </c>
    </row>
    <row r="975" spans="1:26" x14ac:dyDescent="0.2">
      <c r="A975" s="1" t="s">
        <v>5346</v>
      </c>
      <c r="B975" s="1" t="s">
        <v>2154</v>
      </c>
      <c r="C975" s="3">
        <v>42164</v>
      </c>
      <c r="D975" s="1" t="s">
        <v>3700</v>
      </c>
      <c r="E975" s="1" t="s">
        <v>5528</v>
      </c>
      <c r="F975" s="5">
        <v>817.57</v>
      </c>
      <c r="G975" s="5">
        <v>559.44000000000005</v>
      </c>
      <c r="H975" s="5">
        <v>22.38</v>
      </c>
      <c r="I975" s="1" t="s">
        <v>5579</v>
      </c>
      <c r="J975" s="5">
        <v>1092.1600000000001</v>
      </c>
      <c r="K975" s="5">
        <v>174.21</v>
      </c>
      <c r="L975" s="1" t="s">
        <v>5579</v>
      </c>
      <c r="M975" s="5">
        <v>559.44000000000005</v>
      </c>
      <c r="N975" s="5">
        <v>83.92</v>
      </c>
      <c r="O975" s="1" t="s">
        <v>3642</v>
      </c>
      <c r="P975" s="5">
        <v>559.44000000000005</v>
      </c>
      <c r="Q975" s="5">
        <v>9.23</v>
      </c>
      <c r="R975" s="1" t="s">
        <v>5351</v>
      </c>
      <c r="S975" s="5">
        <v>559.44000000000005</v>
      </c>
      <c r="T975" s="5">
        <v>42.52</v>
      </c>
      <c r="U975" s="1" t="s">
        <v>5351</v>
      </c>
      <c r="V975" s="1" t="s">
        <v>5351</v>
      </c>
      <c r="W975" s="1" t="s">
        <v>3855</v>
      </c>
      <c r="X975" s="1" t="s">
        <v>5359</v>
      </c>
      <c r="Y975" s="1" t="s">
        <v>5250</v>
      </c>
      <c r="Z975" s="1" t="s">
        <v>5251</v>
      </c>
    </row>
    <row r="976" spans="1:26" x14ac:dyDescent="0.2">
      <c r="A976" s="1" t="s">
        <v>5346</v>
      </c>
      <c r="B976" s="1" t="s">
        <v>2154</v>
      </c>
      <c r="C976" s="3">
        <v>42164</v>
      </c>
      <c r="D976" s="1" t="s">
        <v>3700</v>
      </c>
      <c r="E976" s="1" t="s">
        <v>5528</v>
      </c>
      <c r="F976" s="5">
        <v>222.93</v>
      </c>
      <c r="G976" s="5">
        <v>152.55000000000001</v>
      </c>
      <c r="H976" s="5">
        <v>6.1</v>
      </c>
      <c r="I976" s="1" t="s">
        <v>5579</v>
      </c>
      <c r="J976" s="5">
        <v>297.81</v>
      </c>
      <c r="K976" s="5">
        <v>47.5</v>
      </c>
      <c r="L976" s="1" t="s">
        <v>5579</v>
      </c>
      <c r="M976" s="5">
        <v>152.55000000000001</v>
      </c>
      <c r="N976" s="5">
        <v>22.88</v>
      </c>
      <c r="O976" s="1" t="s">
        <v>3642</v>
      </c>
      <c r="P976" s="5">
        <v>152.55000000000001</v>
      </c>
      <c r="Q976" s="5">
        <v>2.52</v>
      </c>
      <c r="R976" s="1" t="s">
        <v>5351</v>
      </c>
      <c r="S976" s="5">
        <v>152.55000000000001</v>
      </c>
      <c r="T976" s="5">
        <v>11.59</v>
      </c>
      <c r="U976" s="1" t="s">
        <v>5351</v>
      </c>
      <c r="V976" s="1" t="s">
        <v>5351</v>
      </c>
      <c r="W976" s="1" t="s">
        <v>3855</v>
      </c>
      <c r="X976" s="1" t="s">
        <v>5359</v>
      </c>
      <c r="Y976" s="1" t="s">
        <v>5471</v>
      </c>
      <c r="Z976" s="1" t="s">
        <v>5472</v>
      </c>
    </row>
    <row r="977" spans="1:26" x14ac:dyDescent="0.2">
      <c r="A977" s="1" t="s">
        <v>5346</v>
      </c>
      <c r="B977" s="1" t="s">
        <v>2154</v>
      </c>
      <c r="C977" s="3">
        <v>42164</v>
      </c>
      <c r="D977" s="1" t="s">
        <v>3700</v>
      </c>
      <c r="E977" s="1" t="s">
        <v>5528</v>
      </c>
      <c r="F977" s="5">
        <v>894.81</v>
      </c>
      <c r="G977" s="5">
        <v>701.21</v>
      </c>
      <c r="H977" s="5">
        <v>28.05</v>
      </c>
      <c r="I977" s="1" t="s">
        <v>5579</v>
      </c>
      <c r="J977" s="5">
        <v>1231.3900000000001</v>
      </c>
      <c r="K977" s="5">
        <v>193.6</v>
      </c>
      <c r="L977" s="1" t="s">
        <v>5579</v>
      </c>
      <c r="M977" s="5">
        <v>0</v>
      </c>
      <c r="N977" s="5">
        <v>0</v>
      </c>
      <c r="O977" s="1" t="s">
        <v>5349</v>
      </c>
      <c r="P977" s="5">
        <v>701.21</v>
      </c>
      <c r="Q977" s="5">
        <v>11.57</v>
      </c>
      <c r="R977" s="1" t="s">
        <v>5351</v>
      </c>
      <c r="S977" s="5">
        <v>701.21</v>
      </c>
      <c r="T977" s="5">
        <v>53.29</v>
      </c>
      <c r="U977" s="1" t="s">
        <v>5351</v>
      </c>
      <c r="V977" s="1" t="s">
        <v>5351</v>
      </c>
      <c r="W977" s="1" t="s">
        <v>3855</v>
      </c>
      <c r="X977" s="1" t="s">
        <v>5447</v>
      </c>
      <c r="Y977" s="1" t="s">
        <v>5448</v>
      </c>
      <c r="Z977" s="1" t="s">
        <v>5449</v>
      </c>
    </row>
    <row r="978" spans="1:26" x14ac:dyDescent="0.2">
      <c r="A978" s="1" t="s">
        <v>5346</v>
      </c>
      <c r="B978" s="1" t="s">
        <v>2154</v>
      </c>
      <c r="C978" s="3">
        <v>42164</v>
      </c>
      <c r="D978" s="1" t="s">
        <v>3700</v>
      </c>
      <c r="E978" s="1" t="s">
        <v>5528</v>
      </c>
      <c r="F978" s="5">
        <v>1019.93</v>
      </c>
      <c r="G978" s="5">
        <v>697.91</v>
      </c>
      <c r="H978" s="5">
        <v>27.92</v>
      </c>
      <c r="I978" s="1" t="s">
        <v>5579</v>
      </c>
      <c r="J978" s="5">
        <v>1362.49</v>
      </c>
      <c r="K978" s="5">
        <v>217.33</v>
      </c>
      <c r="L978" s="1" t="s">
        <v>5579</v>
      </c>
      <c r="M978" s="5">
        <v>697.91</v>
      </c>
      <c r="N978" s="5">
        <v>104.69</v>
      </c>
      <c r="O978" s="1" t="s">
        <v>3642</v>
      </c>
      <c r="P978" s="5">
        <v>697.91</v>
      </c>
      <c r="Q978" s="5">
        <v>11.52</v>
      </c>
      <c r="R978" s="1" t="s">
        <v>5351</v>
      </c>
      <c r="S978" s="5">
        <v>697.91</v>
      </c>
      <c r="T978" s="5">
        <v>53.04</v>
      </c>
      <c r="U978" s="1" t="s">
        <v>5351</v>
      </c>
      <c r="V978" s="1" t="s">
        <v>5351</v>
      </c>
      <c r="W978" s="1" t="s">
        <v>3855</v>
      </c>
      <c r="X978" s="1" t="s">
        <v>5359</v>
      </c>
      <c r="Y978" s="1" t="s">
        <v>5491</v>
      </c>
      <c r="Z978" s="1" t="s">
        <v>5492</v>
      </c>
    </row>
    <row r="979" spans="1:26" x14ac:dyDescent="0.2">
      <c r="A979" s="1" t="s">
        <v>5346</v>
      </c>
      <c r="B979" s="1" t="s">
        <v>2154</v>
      </c>
      <c r="C979" s="3">
        <v>42164</v>
      </c>
      <c r="D979" s="1" t="s">
        <v>3700</v>
      </c>
      <c r="E979" s="1" t="s">
        <v>5528</v>
      </c>
      <c r="F979" s="5">
        <v>6836.49</v>
      </c>
      <c r="G979" s="5">
        <v>4664.4399999999996</v>
      </c>
      <c r="H979" s="5">
        <v>186.58</v>
      </c>
      <c r="I979" s="1" t="s">
        <v>5579</v>
      </c>
      <c r="J979" s="5">
        <v>10512.16</v>
      </c>
      <c r="K979" s="5">
        <v>1705.61</v>
      </c>
      <c r="L979" s="1" t="s">
        <v>5579</v>
      </c>
      <c r="M979" s="5">
        <v>4664.4399999999996</v>
      </c>
      <c r="N979" s="5">
        <v>466.44</v>
      </c>
      <c r="O979" s="1" t="s">
        <v>3642</v>
      </c>
      <c r="P979" s="5">
        <v>4664.4399999999996</v>
      </c>
      <c r="Q979" s="5">
        <v>76.959999999999994</v>
      </c>
      <c r="R979" s="1" t="s">
        <v>5351</v>
      </c>
      <c r="S979" s="5">
        <v>4664.4399999999996</v>
      </c>
      <c r="T979" s="5">
        <v>354.5</v>
      </c>
      <c r="U979" s="1" t="s">
        <v>5351</v>
      </c>
      <c r="V979" s="1" t="s">
        <v>5351</v>
      </c>
      <c r="W979" s="1" t="s">
        <v>3855</v>
      </c>
      <c r="X979" s="1" t="s">
        <v>5442</v>
      </c>
      <c r="Y979" s="1" t="s">
        <v>4875</v>
      </c>
      <c r="Z979" s="1" t="s">
        <v>4876</v>
      </c>
    </row>
    <row r="980" spans="1:26" x14ac:dyDescent="0.2">
      <c r="A980" s="1" t="s">
        <v>5346</v>
      </c>
      <c r="B980" s="1" t="s">
        <v>2154</v>
      </c>
      <c r="C980" s="3">
        <v>42164</v>
      </c>
      <c r="D980" s="1" t="s">
        <v>3700</v>
      </c>
      <c r="E980" s="1" t="s">
        <v>5528</v>
      </c>
      <c r="F980" s="5">
        <v>1638.86</v>
      </c>
      <c r="G980" s="5">
        <v>1121.43</v>
      </c>
      <c r="H980" s="5">
        <v>44.86</v>
      </c>
      <c r="I980" s="1" t="s">
        <v>5579</v>
      </c>
      <c r="J980" s="5">
        <v>2189.3000000000002</v>
      </c>
      <c r="K980" s="5">
        <v>349.22</v>
      </c>
      <c r="L980" s="1" t="s">
        <v>5579</v>
      </c>
      <c r="M980" s="5">
        <v>1121.43</v>
      </c>
      <c r="N980" s="5">
        <v>168.21</v>
      </c>
      <c r="O980" s="1" t="s">
        <v>3642</v>
      </c>
      <c r="P980" s="5">
        <v>1121.43</v>
      </c>
      <c r="Q980" s="5">
        <v>18.5</v>
      </c>
      <c r="R980" s="1" t="s">
        <v>5351</v>
      </c>
      <c r="S980" s="5">
        <v>1121.43</v>
      </c>
      <c r="T980" s="5">
        <v>85.23</v>
      </c>
      <c r="U980" s="1" t="s">
        <v>5351</v>
      </c>
      <c r="V980" s="1" t="s">
        <v>5351</v>
      </c>
      <c r="W980" s="1" t="s">
        <v>3855</v>
      </c>
      <c r="X980" s="1" t="s">
        <v>5359</v>
      </c>
      <c r="Y980" s="1" t="s">
        <v>2155</v>
      </c>
      <c r="Z980" s="1" t="s">
        <v>2156</v>
      </c>
    </row>
    <row r="981" spans="1:26" x14ac:dyDescent="0.2">
      <c r="A981" s="1" t="s">
        <v>5346</v>
      </c>
      <c r="B981" s="1" t="s">
        <v>2157</v>
      </c>
      <c r="C981" s="3">
        <v>42164</v>
      </c>
      <c r="D981" s="1" t="s">
        <v>3649</v>
      </c>
      <c r="E981" s="1" t="s">
        <v>5365</v>
      </c>
      <c r="F981" s="5">
        <v>1175.54</v>
      </c>
      <c r="G981" s="5">
        <v>1175.54</v>
      </c>
      <c r="H981" s="5">
        <v>141.06</v>
      </c>
      <c r="I981" s="1" t="s">
        <v>5348</v>
      </c>
      <c r="J981" s="5">
        <v>0</v>
      </c>
      <c r="K981" s="5">
        <v>0</v>
      </c>
      <c r="L981" s="1" t="s">
        <v>5349</v>
      </c>
      <c r="M981" s="5">
        <v>0</v>
      </c>
      <c r="N981" s="5">
        <v>0</v>
      </c>
      <c r="O981" s="1" t="s">
        <v>5349</v>
      </c>
      <c r="P981" s="5">
        <v>1175.54</v>
      </c>
      <c r="Q981" s="5">
        <v>19.399999999999999</v>
      </c>
      <c r="R981" s="1" t="s">
        <v>5351</v>
      </c>
      <c r="S981" s="5">
        <v>1175.54</v>
      </c>
      <c r="T981" s="5">
        <v>89.34</v>
      </c>
      <c r="U981" s="1" t="s">
        <v>5351</v>
      </c>
      <c r="V981" s="1" t="s">
        <v>5351</v>
      </c>
      <c r="W981" s="1" t="s">
        <v>2158</v>
      </c>
      <c r="X981" s="1" t="s">
        <v>5227</v>
      </c>
      <c r="Y981" s="1" t="s">
        <v>3506</v>
      </c>
      <c r="Z981" s="1" t="s">
        <v>3507</v>
      </c>
    </row>
    <row r="982" spans="1:26" x14ac:dyDescent="0.2">
      <c r="A982" s="1" t="s">
        <v>5346</v>
      </c>
      <c r="B982" s="1" t="s">
        <v>2159</v>
      </c>
      <c r="C982" s="3">
        <v>42164</v>
      </c>
      <c r="D982" s="1" t="s">
        <v>3649</v>
      </c>
      <c r="E982" s="1" t="s">
        <v>5387</v>
      </c>
      <c r="F982" s="5">
        <v>160.97</v>
      </c>
      <c r="G982" s="5">
        <v>160.97</v>
      </c>
      <c r="H982" s="5">
        <v>6.44</v>
      </c>
      <c r="I982" s="1" t="s">
        <v>5406</v>
      </c>
      <c r="J982" s="5">
        <v>0</v>
      </c>
      <c r="K982" s="5">
        <v>0</v>
      </c>
      <c r="L982" s="1" t="s">
        <v>5349</v>
      </c>
      <c r="M982" s="5">
        <v>139.97</v>
      </c>
      <c r="N982" s="5">
        <v>21</v>
      </c>
      <c r="O982" s="1" t="s">
        <v>3642</v>
      </c>
      <c r="P982" s="5">
        <v>139.97</v>
      </c>
      <c r="Q982" s="5">
        <v>2.31</v>
      </c>
      <c r="R982" s="1" t="s">
        <v>5351</v>
      </c>
      <c r="S982" s="5">
        <v>139.97</v>
      </c>
      <c r="T982" s="5">
        <v>10.64</v>
      </c>
      <c r="U982" s="1" t="s">
        <v>5351</v>
      </c>
      <c r="V982" s="1" t="s">
        <v>5351</v>
      </c>
      <c r="W982" s="1" t="s">
        <v>2160</v>
      </c>
      <c r="X982" s="1" t="s">
        <v>5408</v>
      </c>
      <c r="Y982" s="1" t="s">
        <v>5841</v>
      </c>
      <c r="Z982" s="1" t="s">
        <v>5842</v>
      </c>
    </row>
    <row r="983" spans="1:26" x14ac:dyDescent="0.2">
      <c r="A983" s="1" t="s">
        <v>5346</v>
      </c>
      <c r="B983" s="1" t="s">
        <v>2159</v>
      </c>
      <c r="C983" s="3">
        <v>42164</v>
      </c>
      <c r="D983" s="1" t="s">
        <v>3649</v>
      </c>
      <c r="E983" s="1" t="s">
        <v>5387</v>
      </c>
      <c r="F983" s="5">
        <v>107.94</v>
      </c>
      <c r="G983" s="5">
        <v>107.94</v>
      </c>
      <c r="H983" s="5">
        <v>4.32</v>
      </c>
      <c r="I983" s="1" t="s">
        <v>5406</v>
      </c>
      <c r="J983" s="5">
        <v>0</v>
      </c>
      <c r="K983" s="5">
        <v>0</v>
      </c>
      <c r="L983" s="1" t="s">
        <v>5349</v>
      </c>
      <c r="M983" s="5">
        <v>93.86</v>
      </c>
      <c r="N983" s="5">
        <v>14.08</v>
      </c>
      <c r="O983" s="1" t="s">
        <v>3642</v>
      </c>
      <c r="P983" s="5">
        <v>93.86</v>
      </c>
      <c r="Q983" s="5">
        <v>1.55</v>
      </c>
      <c r="R983" s="1" t="s">
        <v>5351</v>
      </c>
      <c r="S983" s="5">
        <v>93.86</v>
      </c>
      <c r="T983" s="5">
        <v>7.13</v>
      </c>
      <c r="U983" s="1" t="s">
        <v>5351</v>
      </c>
      <c r="V983" s="1" t="s">
        <v>5351</v>
      </c>
      <c r="W983" s="1" t="s">
        <v>2160</v>
      </c>
      <c r="X983" s="1" t="s">
        <v>5408</v>
      </c>
      <c r="Y983" s="1" t="s">
        <v>2161</v>
      </c>
      <c r="Z983" s="1" t="s">
        <v>2162</v>
      </c>
    </row>
    <row r="984" spans="1:26" x14ac:dyDescent="0.2">
      <c r="A984" s="1" t="s">
        <v>5346</v>
      </c>
      <c r="B984" s="1" t="s">
        <v>2159</v>
      </c>
      <c r="C984" s="3">
        <v>42164</v>
      </c>
      <c r="D984" s="1" t="s">
        <v>3649</v>
      </c>
      <c r="E984" s="1" t="s">
        <v>5387</v>
      </c>
      <c r="F984" s="5">
        <v>161.9</v>
      </c>
      <c r="G984" s="5">
        <v>161.9</v>
      </c>
      <c r="H984" s="5">
        <v>6.48</v>
      </c>
      <c r="I984" s="1" t="s">
        <v>5406</v>
      </c>
      <c r="J984" s="5">
        <v>0</v>
      </c>
      <c r="K984" s="5">
        <v>0</v>
      </c>
      <c r="L984" s="1" t="s">
        <v>5349</v>
      </c>
      <c r="M984" s="5">
        <v>140.78</v>
      </c>
      <c r="N984" s="5">
        <v>21.12</v>
      </c>
      <c r="O984" s="1" t="s">
        <v>3642</v>
      </c>
      <c r="P984" s="5">
        <v>140.78</v>
      </c>
      <c r="Q984" s="5">
        <v>2.3199999999999998</v>
      </c>
      <c r="R984" s="1" t="s">
        <v>5351</v>
      </c>
      <c r="S984" s="5">
        <v>140.78</v>
      </c>
      <c r="T984" s="5">
        <v>10.7</v>
      </c>
      <c r="U984" s="1" t="s">
        <v>5351</v>
      </c>
      <c r="V984" s="1" t="s">
        <v>5351</v>
      </c>
      <c r="W984" s="1" t="s">
        <v>2160</v>
      </c>
      <c r="X984" s="1" t="s">
        <v>5408</v>
      </c>
      <c r="Y984" s="1" t="s">
        <v>2163</v>
      </c>
      <c r="Z984" s="1" t="s">
        <v>2164</v>
      </c>
    </row>
    <row r="985" spans="1:26" x14ac:dyDescent="0.2">
      <c r="A985" s="1" t="s">
        <v>5346</v>
      </c>
      <c r="B985" s="1" t="s">
        <v>2165</v>
      </c>
      <c r="C985" s="3">
        <v>42164</v>
      </c>
      <c r="D985" s="1" t="s">
        <v>3662</v>
      </c>
      <c r="E985" s="1" t="s">
        <v>5347</v>
      </c>
      <c r="F985" s="5">
        <v>2989.77</v>
      </c>
      <c r="G985" s="5">
        <v>2599.8000000000002</v>
      </c>
      <c r="H985" s="5">
        <v>467.96</v>
      </c>
      <c r="I985" s="1" t="s">
        <v>5417</v>
      </c>
      <c r="J985" s="5">
        <v>0</v>
      </c>
      <c r="K985" s="5">
        <v>0</v>
      </c>
      <c r="L985" s="1" t="s">
        <v>5349</v>
      </c>
      <c r="M985" s="5">
        <v>2599.8000000000002</v>
      </c>
      <c r="N985" s="5">
        <v>389.97</v>
      </c>
      <c r="O985" s="1" t="s">
        <v>3642</v>
      </c>
      <c r="P985" s="5">
        <v>2599.8000000000002</v>
      </c>
      <c r="Q985" s="5">
        <v>42.9</v>
      </c>
      <c r="R985" s="1" t="s">
        <v>5351</v>
      </c>
      <c r="S985" s="5">
        <v>2599.8000000000002</v>
      </c>
      <c r="T985" s="5">
        <v>197.58</v>
      </c>
      <c r="U985" s="1" t="s">
        <v>5351</v>
      </c>
      <c r="V985" s="1" t="s">
        <v>5351</v>
      </c>
      <c r="W985" s="1" t="s">
        <v>2166</v>
      </c>
      <c r="X985" s="1" t="s">
        <v>5408</v>
      </c>
      <c r="Y985" s="1" t="s">
        <v>2167</v>
      </c>
      <c r="Z985" s="1" t="s">
        <v>2168</v>
      </c>
    </row>
    <row r="986" spans="1:26" x14ac:dyDescent="0.2">
      <c r="A986" s="1" t="s">
        <v>5346</v>
      </c>
      <c r="B986" s="1" t="s">
        <v>2169</v>
      </c>
      <c r="C986" s="3">
        <v>42165</v>
      </c>
      <c r="D986" s="1" t="s">
        <v>3662</v>
      </c>
      <c r="E986" s="1" t="s">
        <v>5347</v>
      </c>
      <c r="F986" s="5">
        <v>7705</v>
      </c>
      <c r="G986" s="5">
        <v>7705</v>
      </c>
      <c r="H986" s="5">
        <v>1386.9</v>
      </c>
      <c r="I986" s="1" t="s">
        <v>5417</v>
      </c>
      <c r="J986" s="5">
        <v>0</v>
      </c>
      <c r="K986" s="5">
        <v>0</v>
      </c>
      <c r="L986" s="1" t="s">
        <v>5349</v>
      </c>
      <c r="M986" s="5">
        <v>0</v>
      </c>
      <c r="N986" s="5">
        <v>0</v>
      </c>
      <c r="O986" s="1" t="s">
        <v>5349</v>
      </c>
      <c r="P986" s="5">
        <v>7705</v>
      </c>
      <c r="Q986" s="5">
        <v>127.13</v>
      </c>
      <c r="R986" s="1" t="s">
        <v>5351</v>
      </c>
      <c r="S986" s="5">
        <v>7705</v>
      </c>
      <c r="T986" s="5">
        <v>585.58000000000004</v>
      </c>
      <c r="U986" s="1" t="s">
        <v>5351</v>
      </c>
      <c r="V986" s="1" t="s">
        <v>5351</v>
      </c>
      <c r="W986" s="1" t="s">
        <v>3850</v>
      </c>
      <c r="X986" s="1" t="s">
        <v>5685</v>
      </c>
      <c r="Y986" s="1" t="s">
        <v>2112</v>
      </c>
      <c r="Z986" s="1" t="s">
        <v>2113</v>
      </c>
    </row>
    <row r="987" spans="1:26" x14ac:dyDescent="0.2">
      <c r="A987" s="1" t="s">
        <v>5346</v>
      </c>
      <c r="B987" s="1" t="s">
        <v>2170</v>
      </c>
      <c r="C987" s="3">
        <v>42165</v>
      </c>
      <c r="D987" s="1" t="s">
        <v>3649</v>
      </c>
      <c r="E987" s="1" t="s">
        <v>5382</v>
      </c>
      <c r="F987" s="5">
        <v>206.92</v>
      </c>
      <c r="G987" s="5">
        <v>172.43</v>
      </c>
      <c r="H987" s="5">
        <v>6.9</v>
      </c>
      <c r="I987" s="1" t="s">
        <v>5406</v>
      </c>
      <c r="J987" s="5">
        <v>0</v>
      </c>
      <c r="K987" s="5">
        <v>0</v>
      </c>
      <c r="L987" s="1" t="s">
        <v>5349</v>
      </c>
      <c r="M987" s="5">
        <v>172.43</v>
      </c>
      <c r="N987" s="5">
        <v>34.49</v>
      </c>
      <c r="O987" s="1" t="s">
        <v>3642</v>
      </c>
      <c r="P987" s="5">
        <v>172.43</v>
      </c>
      <c r="Q987" s="5">
        <v>2.85</v>
      </c>
      <c r="R987" s="1" t="s">
        <v>5351</v>
      </c>
      <c r="S987" s="5">
        <v>172.43</v>
      </c>
      <c r="T987" s="5">
        <v>13.1</v>
      </c>
      <c r="U987" s="1" t="s">
        <v>5351</v>
      </c>
      <c r="V987" s="1" t="s">
        <v>5351</v>
      </c>
      <c r="W987" s="1" t="s">
        <v>5641</v>
      </c>
      <c r="X987" s="1" t="s">
        <v>5498</v>
      </c>
      <c r="Y987" s="1" t="s">
        <v>3567</v>
      </c>
      <c r="Z987" s="1" t="s">
        <v>3568</v>
      </c>
    </row>
    <row r="988" spans="1:26" x14ac:dyDescent="0.2">
      <c r="A988" s="1" t="s">
        <v>5346</v>
      </c>
      <c r="B988" s="1" t="s">
        <v>2170</v>
      </c>
      <c r="C988" s="3">
        <v>42165</v>
      </c>
      <c r="D988" s="1" t="s">
        <v>3649</v>
      </c>
      <c r="E988" s="1" t="s">
        <v>5382</v>
      </c>
      <c r="F988" s="5">
        <v>760.53</v>
      </c>
      <c r="G988" s="5">
        <v>661.33</v>
      </c>
      <c r="H988" s="5">
        <v>26.45</v>
      </c>
      <c r="I988" s="1" t="s">
        <v>5406</v>
      </c>
      <c r="J988" s="5">
        <v>0</v>
      </c>
      <c r="K988" s="5">
        <v>0</v>
      </c>
      <c r="L988" s="1" t="s">
        <v>5349</v>
      </c>
      <c r="M988" s="5">
        <v>661.33</v>
      </c>
      <c r="N988" s="5">
        <v>99.2</v>
      </c>
      <c r="O988" s="1" t="s">
        <v>3642</v>
      </c>
      <c r="P988" s="5">
        <v>661.33</v>
      </c>
      <c r="Q988" s="5">
        <v>10.91</v>
      </c>
      <c r="R988" s="1" t="s">
        <v>5351</v>
      </c>
      <c r="S988" s="5">
        <v>661.33</v>
      </c>
      <c r="T988" s="5">
        <v>50.26</v>
      </c>
      <c r="U988" s="1" t="s">
        <v>5351</v>
      </c>
      <c r="V988" s="1" t="s">
        <v>5351</v>
      </c>
      <c r="W988" s="1" t="s">
        <v>5641</v>
      </c>
      <c r="X988" s="1" t="s">
        <v>5408</v>
      </c>
      <c r="Y988" s="1" t="s">
        <v>2171</v>
      </c>
      <c r="Z988" s="1" t="s">
        <v>2172</v>
      </c>
    </row>
    <row r="989" spans="1:26" x14ac:dyDescent="0.2">
      <c r="A989" s="1" t="s">
        <v>5346</v>
      </c>
      <c r="B989" s="1" t="s">
        <v>2170</v>
      </c>
      <c r="C989" s="3">
        <v>42165</v>
      </c>
      <c r="D989" s="1" t="s">
        <v>3649</v>
      </c>
      <c r="E989" s="1" t="s">
        <v>5382</v>
      </c>
      <c r="F989" s="5">
        <v>597.53</v>
      </c>
      <c r="G989" s="5">
        <v>519.59</v>
      </c>
      <c r="H989" s="5">
        <v>20.78</v>
      </c>
      <c r="I989" s="1" t="s">
        <v>5406</v>
      </c>
      <c r="J989" s="5">
        <v>0</v>
      </c>
      <c r="K989" s="5">
        <v>0</v>
      </c>
      <c r="L989" s="1" t="s">
        <v>5349</v>
      </c>
      <c r="M989" s="5">
        <v>519.59</v>
      </c>
      <c r="N989" s="5">
        <v>77.94</v>
      </c>
      <c r="O989" s="1" t="s">
        <v>3642</v>
      </c>
      <c r="P989" s="5">
        <v>519.59</v>
      </c>
      <c r="Q989" s="5">
        <v>8.57</v>
      </c>
      <c r="R989" s="1" t="s">
        <v>5351</v>
      </c>
      <c r="S989" s="5">
        <v>519.59</v>
      </c>
      <c r="T989" s="5">
        <v>39.49</v>
      </c>
      <c r="U989" s="1" t="s">
        <v>5351</v>
      </c>
      <c r="V989" s="1" t="s">
        <v>5351</v>
      </c>
      <c r="W989" s="1" t="s">
        <v>5641</v>
      </c>
      <c r="X989" s="1" t="s">
        <v>5408</v>
      </c>
      <c r="Y989" s="1" t="s">
        <v>5975</v>
      </c>
      <c r="Z989" s="1" t="s">
        <v>5976</v>
      </c>
    </row>
    <row r="990" spans="1:26" x14ac:dyDescent="0.2">
      <c r="A990" s="1" t="s">
        <v>5346</v>
      </c>
      <c r="B990" s="1" t="s">
        <v>2170</v>
      </c>
      <c r="C990" s="3">
        <v>42165</v>
      </c>
      <c r="D990" s="1" t="s">
        <v>3649</v>
      </c>
      <c r="E990" s="1" t="s">
        <v>5382</v>
      </c>
      <c r="F990" s="5">
        <v>206.92</v>
      </c>
      <c r="G990" s="5">
        <v>172.43</v>
      </c>
      <c r="H990" s="5">
        <v>6.9</v>
      </c>
      <c r="I990" s="1" t="s">
        <v>5406</v>
      </c>
      <c r="J990" s="5">
        <v>0</v>
      </c>
      <c r="K990" s="5">
        <v>0</v>
      </c>
      <c r="L990" s="1" t="s">
        <v>5349</v>
      </c>
      <c r="M990" s="5">
        <v>172.43</v>
      </c>
      <c r="N990" s="5">
        <v>34.49</v>
      </c>
      <c r="O990" s="1" t="s">
        <v>3642</v>
      </c>
      <c r="P990" s="5">
        <v>172.43</v>
      </c>
      <c r="Q990" s="5">
        <v>2.85</v>
      </c>
      <c r="R990" s="1" t="s">
        <v>5351</v>
      </c>
      <c r="S990" s="5">
        <v>172.43</v>
      </c>
      <c r="T990" s="5">
        <v>13.1</v>
      </c>
      <c r="U990" s="1" t="s">
        <v>5351</v>
      </c>
      <c r="V990" s="1" t="s">
        <v>5351</v>
      </c>
      <c r="W990" s="1" t="s">
        <v>5641</v>
      </c>
      <c r="X990" s="1" t="s">
        <v>5498</v>
      </c>
      <c r="Y990" s="1" t="s">
        <v>2173</v>
      </c>
      <c r="Z990" s="1" t="s">
        <v>2174</v>
      </c>
    </row>
    <row r="991" spans="1:26" x14ac:dyDescent="0.2">
      <c r="A991" s="1" t="s">
        <v>5346</v>
      </c>
      <c r="B991" s="1" t="s">
        <v>2170</v>
      </c>
      <c r="C991" s="3">
        <v>42165</v>
      </c>
      <c r="D991" s="1" t="s">
        <v>3649</v>
      </c>
      <c r="E991" s="1" t="s">
        <v>5382</v>
      </c>
      <c r="F991" s="5">
        <v>206.92</v>
      </c>
      <c r="G991" s="5">
        <v>172.43</v>
      </c>
      <c r="H991" s="5">
        <v>6.9</v>
      </c>
      <c r="I991" s="1" t="s">
        <v>5406</v>
      </c>
      <c r="J991" s="5">
        <v>0</v>
      </c>
      <c r="K991" s="5">
        <v>0</v>
      </c>
      <c r="L991" s="1" t="s">
        <v>5349</v>
      </c>
      <c r="M991" s="5">
        <v>172.43</v>
      </c>
      <c r="N991" s="5">
        <v>34.49</v>
      </c>
      <c r="O991" s="1" t="s">
        <v>3642</v>
      </c>
      <c r="P991" s="5">
        <v>172.43</v>
      </c>
      <c r="Q991" s="5">
        <v>2.85</v>
      </c>
      <c r="R991" s="1" t="s">
        <v>5351</v>
      </c>
      <c r="S991" s="5">
        <v>172.43</v>
      </c>
      <c r="T991" s="5">
        <v>13.1</v>
      </c>
      <c r="U991" s="1" t="s">
        <v>5351</v>
      </c>
      <c r="V991" s="1" t="s">
        <v>5351</v>
      </c>
      <c r="W991" s="1" t="s">
        <v>5641</v>
      </c>
      <c r="X991" s="1" t="s">
        <v>5498</v>
      </c>
      <c r="Y991" s="1" t="s">
        <v>2175</v>
      </c>
      <c r="Z991" s="1" t="s">
        <v>2176</v>
      </c>
    </row>
    <row r="992" spans="1:26" x14ac:dyDescent="0.2">
      <c r="A992" s="1" t="s">
        <v>5346</v>
      </c>
      <c r="B992" s="1" t="s">
        <v>2170</v>
      </c>
      <c r="C992" s="3">
        <v>42165</v>
      </c>
      <c r="D992" s="1" t="s">
        <v>3649</v>
      </c>
      <c r="E992" s="1" t="s">
        <v>5382</v>
      </c>
      <c r="F992" s="5">
        <v>357.17</v>
      </c>
      <c r="G992" s="5">
        <v>310.58</v>
      </c>
      <c r="H992" s="5">
        <v>12.42</v>
      </c>
      <c r="I992" s="1" t="s">
        <v>5406</v>
      </c>
      <c r="J992" s="5">
        <v>0</v>
      </c>
      <c r="K992" s="5">
        <v>0</v>
      </c>
      <c r="L992" s="1" t="s">
        <v>5349</v>
      </c>
      <c r="M992" s="5">
        <v>310.58</v>
      </c>
      <c r="N992" s="5">
        <v>46.59</v>
      </c>
      <c r="O992" s="1" t="s">
        <v>3642</v>
      </c>
      <c r="P992" s="5">
        <v>310.58</v>
      </c>
      <c r="Q992" s="5">
        <v>5.12</v>
      </c>
      <c r="R992" s="1" t="s">
        <v>5351</v>
      </c>
      <c r="S992" s="5">
        <v>310.58</v>
      </c>
      <c r="T992" s="5">
        <v>23.6</v>
      </c>
      <c r="U992" s="1" t="s">
        <v>5351</v>
      </c>
      <c r="V992" s="1" t="s">
        <v>5351</v>
      </c>
      <c r="W992" s="1" t="s">
        <v>5641</v>
      </c>
      <c r="X992" s="1" t="s">
        <v>5408</v>
      </c>
      <c r="Y992" s="1" t="s">
        <v>5194</v>
      </c>
      <c r="Z992" s="1" t="s">
        <v>5195</v>
      </c>
    </row>
    <row r="993" spans="1:26" x14ac:dyDescent="0.2">
      <c r="A993" s="1" t="s">
        <v>5346</v>
      </c>
      <c r="B993" s="1" t="s">
        <v>2170</v>
      </c>
      <c r="C993" s="3">
        <v>42165</v>
      </c>
      <c r="D993" s="1" t="s">
        <v>3649</v>
      </c>
      <c r="E993" s="1" t="s">
        <v>5382</v>
      </c>
      <c r="F993" s="5">
        <v>298.76</v>
      </c>
      <c r="G993" s="5">
        <v>259.79000000000002</v>
      </c>
      <c r="H993" s="5">
        <v>10.39</v>
      </c>
      <c r="I993" s="1" t="s">
        <v>5406</v>
      </c>
      <c r="J993" s="5">
        <v>0</v>
      </c>
      <c r="K993" s="5">
        <v>0</v>
      </c>
      <c r="L993" s="1" t="s">
        <v>5349</v>
      </c>
      <c r="M993" s="5">
        <v>259.79000000000002</v>
      </c>
      <c r="N993" s="5">
        <v>38.97</v>
      </c>
      <c r="O993" s="1" t="s">
        <v>3642</v>
      </c>
      <c r="P993" s="5">
        <v>259.79000000000002</v>
      </c>
      <c r="Q993" s="5">
        <v>4.29</v>
      </c>
      <c r="R993" s="1" t="s">
        <v>5351</v>
      </c>
      <c r="S993" s="5">
        <v>259.79000000000002</v>
      </c>
      <c r="T993" s="5">
        <v>19.739999999999998</v>
      </c>
      <c r="U993" s="1" t="s">
        <v>5351</v>
      </c>
      <c r="V993" s="1" t="s">
        <v>5351</v>
      </c>
      <c r="W993" s="1" t="s">
        <v>5641</v>
      </c>
      <c r="X993" s="1" t="s">
        <v>5408</v>
      </c>
      <c r="Y993" s="1" t="s">
        <v>2177</v>
      </c>
      <c r="Z993" s="1" t="s">
        <v>2178</v>
      </c>
    </row>
    <row r="994" spans="1:26" x14ac:dyDescent="0.2">
      <c r="A994" s="1" t="s">
        <v>5346</v>
      </c>
      <c r="B994" s="1" t="s">
        <v>2170</v>
      </c>
      <c r="C994" s="3">
        <v>42165</v>
      </c>
      <c r="D994" s="1" t="s">
        <v>3649</v>
      </c>
      <c r="E994" s="1" t="s">
        <v>5382</v>
      </c>
      <c r="F994" s="5">
        <v>760.53</v>
      </c>
      <c r="G994" s="5">
        <v>661.33</v>
      </c>
      <c r="H994" s="5">
        <v>26.45</v>
      </c>
      <c r="I994" s="1" t="s">
        <v>5406</v>
      </c>
      <c r="J994" s="5">
        <v>0</v>
      </c>
      <c r="K994" s="5">
        <v>0</v>
      </c>
      <c r="L994" s="1" t="s">
        <v>5349</v>
      </c>
      <c r="M994" s="5">
        <v>661.33</v>
      </c>
      <c r="N994" s="5">
        <v>99.2</v>
      </c>
      <c r="O994" s="1" t="s">
        <v>3642</v>
      </c>
      <c r="P994" s="5">
        <v>661.33</v>
      </c>
      <c r="Q994" s="5">
        <v>10.91</v>
      </c>
      <c r="R994" s="1" t="s">
        <v>5351</v>
      </c>
      <c r="S994" s="5">
        <v>661.33</v>
      </c>
      <c r="T994" s="5">
        <v>50.26</v>
      </c>
      <c r="U994" s="1" t="s">
        <v>5351</v>
      </c>
      <c r="V994" s="1" t="s">
        <v>5351</v>
      </c>
      <c r="W994" s="1" t="s">
        <v>5641</v>
      </c>
      <c r="X994" s="1" t="s">
        <v>5408</v>
      </c>
      <c r="Y994" s="1" t="s">
        <v>5826</v>
      </c>
      <c r="Z994" s="1" t="s">
        <v>5827</v>
      </c>
    </row>
    <row r="995" spans="1:26" x14ac:dyDescent="0.2">
      <c r="A995" s="1" t="s">
        <v>5346</v>
      </c>
      <c r="B995" s="1" t="s">
        <v>2179</v>
      </c>
      <c r="C995" s="3">
        <v>42165</v>
      </c>
      <c r="D995" s="1" t="s">
        <v>3700</v>
      </c>
      <c r="E995" s="1" t="s">
        <v>5382</v>
      </c>
      <c r="F995" s="5">
        <v>375.64</v>
      </c>
      <c r="G995" s="5">
        <v>325.97000000000003</v>
      </c>
      <c r="H995" s="5">
        <v>39.119999999999997</v>
      </c>
      <c r="I995" s="1" t="s">
        <v>4243</v>
      </c>
      <c r="J995" s="5">
        <v>493.26</v>
      </c>
      <c r="K995" s="5">
        <v>49.67</v>
      </c>
      <c r="L995" s="1" t="s">
        <v>4243</v>
      </c>
      <c r="M995" s="5">
        <v>0</v>
      </c>
      <c r="N995" s="5">
        <v>0</v>
      </c>
      <c r="O995" s="1" t="s">
        <v>5349</v>
      </c>
      <c r="P995" s="5">
        <v>325.97000000000003</v>
      </c>
      <c r="Q995" s="5">
        <v>5.38</v>
      </c>
      <c r="R995" s="1" t="s">
        <v>5351</v>
      </c>
      <c r="S995" s="5">
        <v>325.97000000000003</v>
      </c>
      <c r="T995" s="5">
        <v>24.77</v>
      </c>
      <c r="U995" s="1" t="s">
        <v>5351</v>
      </c>
      <c r="V995" s="1" t="s">
        <v>5351</v>
      </c>
      <c r="W995" s="1" t="s">
        <v>5641</v>
      </c>
      <c r="X995" s="1" t="s">
        <v>5419</v>
      </c>
      <c r="Y995" s="1" t="s">
        <v>4104</v>
      </c>
      <c r="Z995" s="1" t="s">
        <v>4105</v>
      </c>
    </row>
    <row r="996" spans="1:26" x14ac:dyDescent="0.2">
      <c r="A996" s="1" t="s">
        <v>5346</v>
      </c>
      <c r="B996" s="1" t="s">
        <v>2180</v>
      </c>
      <c r="C996" s="3">
        <v>42165</v>
      </c>
      <c r="D996" s="1" t="s">
        <v>3649</v>
      </c>
      <c r="E996" s="1" t="s">
        <v>5365</v>
      </c>
      <c r="F996" s="5">
        <v>178.36</v>
      </c>
      <c r="G996" s="5">
        <v>148.63</v>
      </c>
      <c r="H996" s="5">
        <v>5.95</v>
      </c>
      <c r="I996" s="1" t="s">
        <v>5406</v>
      </c>
      <c r="J996" s="5">
        <v>0</v>
      </c>
      <c r="K996" s="5">
        <v>0</v>
      </c>
      <c r="L996" s="1" t="s">
        <v>5349</v>
      </c>
      <c r="M996" s="5">
        <v>148.63</v>
      </c>
      <c r="N996" s="5">
        <v>29.73</v>
      </c>
      <c r="O996" s="1" t="s">
        <v>3642</v>
      </c>
      <c r="P996" s="5">
        <v>148.63</v>
      </c>
      <c r="Q996" s="5">
        <v>2.4500000000000002</v>
      </c>
      <c r="R996" s="1" t="s">
        <v>5351</v>
      </c>
      <c r="S996" s="5">
        <v>148.63</v>
      </c>
      <c r="T996" s="5">
        <v>11.3</v>
      </c>
      <c r="U996" s="1" t="s">
        <v>5351</v>
      </c>
      <c r="V996" s="1" t="s">
        <v>5351</v>
      </c>
      <c r="W996" s="1" t="s">
        <v>2181</v>
      </c>
      <c r="X996" s="1" t="s">
        <v>5498</v>
      </c>
      <c r="Y996" s="1" t="s">
        <v>5750</v>
      </c>
      <c r="Z996" s="1" t="s">
        <v>5751</v>
      </c>
    </row>
    <row r="997" spans="1:26" x14ac:dyDescent="0.2">
      <c r="A997" s="1" t="s">
        <v>5346</v>
      </c>
      <c r="B997" s="1" t="s">
        <v>2180</v>
      </c>
      <c r="C997" s="3">
        <v>42165</v>
      </c>
      <c r="D997" s="1" t="s">
        <v>3649</v>
      </c>
      <c r="E997" s="1" t="s">
        <v>5365</v>
      </c>
      <c r="F997" s="5">
        <v>1793.4</v>
      </c>
      <c r="G997" s="5">
        <v>1559.48</v>
      </c>
      <c r="H997" s="5">
        <v>62.38</v>
      </c>
      <c r="I997" s="1" t="s">
        <v>5406</v>
      </c>
      <c r="J997" s="5">
        <v>0</v>
      </c>
      <c r="K997" s="5">
        <v>0</v>
      </c>
      <c r="L997" s="1" t="s">
        <v>5349</v>
      </c>
      <c r="M997" s="5">
        <v>1559.48</v>
      </c>
      <c r="N997" s="5">
        <v>233.92</v>
      </c>
      <c r="O997" s="1" t="s">
        <v>3642</v>
      </c>
      <c r="P997" s="5">
        <v>1559.48</v>
      </c>
      <c r="Q997" s="5">
        <v>25.73</v>
      </c>
      <c r="R997" s="1" t="s">
        <v>5351</v>
      </c>
      <c r="S997" s="5">
        <v>1559.48</v>
      </c>
      <c r="T997" s="5">
        <v>118.52</v>
      </c>
      <c r="U997" s="1" t="s">
        <v>5351</v>
      </c>
      <c r="V997" s="1" t="s">
        <v>5351</v>
      </c>
      <c r="W997" s="1" t="s">
        <v>2181</v>
      </c>
      <c r="X997" s="1" t="s">
        <v>5408</v>
      </c>
      <c r="Y997" s="1" t="s">
        <v>5103</v>
      </c>
      <c r="Z997" s="1" t="s">
        <v>5104</v>
      </c>
    </row>
    <row r="998" spans="1:26" x14ac:dyDescent="0.2">
      <c r="A998" s="1" t="s">
        <v>5346</v>
      </c>
      <c r="B998" s="1" t="s">
        <v>2180</v>
      </c>
      <c r="C998" s="3">
        <v>42165</v>
      </c>
      <c r="D998" s="1" t="s">
        <v>3649</v>
      </c>
      <c r="E998" s="1" t="s">
        <v>5365</v>
      </c>
      <c r="F998" s="5">
        <v>874.26</v>
      </c>
      <c r="G998" s="5">
        <v>760.23</v>
      </c>
      <c r="H998" s="5">
        <v>30.41</v>
      </c>
      <c r="I998" s="1" t="s">
        <v>5406</v>
      </c>
      <c r="J998" s="5">
        <v>0</v>
      </c>
      <c r="K998" s="5">
        <v>0</v>
      </c>
      <c r="L998" s="1" t="s">
        <v>5349</v>
      </c>
      <c r="M998" s="5">
        <v>760.23</v>
      </c>
      <c r="N998" s="5">
        <v>114.03</v>
      </c>
      <c r="O998" s="1" t="s">
        <v>3642</v>
      </c>
      <c r="P998" s="5">
        <v>760.23</v>
      </c>
      <c r="Q998" s="5">
        <v>12.54</v>
      </c>
      <c r="R998" s="1" t="s">
        <v>5351</v>
      </c>
      <c r="S998" s="5">
        <v>760.23</v>
      </c>
      <c r="T998" s="5">
        <v>57.78</v>
      </c>
      <c r="U998" s="1" t="s">
        <v>5351</v>
      </c>
      <c r="V998" s="1" t="s">
        <v>5351</v>
      </c>
      <c r="W998" s="1" t="s">
        <v>2181</v>
      </c>
      <c r="X998" s="1" t="s">
        <v>5408</v>
      </c>
      <c r="Y998" s="1" t="s">
        <v>5895</v>
      </c>
      <c r="Z998" s="1" t="s">
        <v>5896</v>
      </c>
    </row>
    <row r="999" spans="1:26" x14ac:dyDescent="0.2">
      <c r="A999" s="1" t="s">
        <v>5346</v>
      </c>
      <c r="B999" s="1" t="s">
        <v>2182</v>
      </c>
      <c r="C999" s="3">
        <v>42165</v>
      </c>
      <c r="D999" s="1" t="s">
        <v>3649</v>
      </c>
      <c r="E999" s="1" t="s">
        <v>4804</v>
      </c>
      <c r="F999" s="5">
        <v>754.29</v>
      </c>
      <c r="G999" s="5">
        <v>754.29</v>
      </c>
      <c r="H999" s="5">
        <v>30.17</v>
      </c>
      <c r="I999" s="1" t="s">
        <v>5406</v>
      </c>
      <c r="J999" s="5">
        <v>0</v>
      </c>
      <c r="K999" s="5">
        <v>0</v>
      </c>
      <c r="L999" s="1" t="s">
        <v>5349</v>
      </c>
      <c r="M999" s="5">
        <v>655.9</v>
      </c>
      <c r="N999" s="5">
        <v>98.39</v>
      </c>
      <c r="O999" s="1" t="s">
        <v>3642</v>
      </c>
      <c r="P999" s="5">
        <v>655.9</v>
      </c>
      <c r="Q999" s="5">
        <v>10.82</v>
      </c>
      <c r="R999" s="1" t="s">
        <v>5351</v>
      </c>
      <c r="S999" s="5">
        <v>655.9</v>
      </c>
      <c r="T999" s="5">
        <v>49.85</v>
      </c>
      <c r="U999" s="1" t="s">
        <v>5351</v>
      </c>
      <c r="V999" s="1" t="s">
        <v>5351</v>
      </c>
      <c r="W999" s="1" t="s">
        <v>2183</v>
      </c>
      <c r="X999" s="1" t="s">
        <v>5408</v>
      </c>
      <c r="Y999" s="1" t="s">
        <v>3696</v>
      </c>
      <c r="Z999" s="1" t="s">
        <v>3697</v>
      </c>
    </row>
    <row r="1000" spans="1:26" x14ac:dyDescent="0.2">
      <c r="A1000" s="1" t="s">
        <v>5346</v>
      </c>
      <c r="B1000" s="1" t="s">
        <v>2182</v>
      </c>
      <c r="C1000" s="3">
        <v>42165</v>
      </c>
      <c r="D1000" s="1" t="s">
        <v>3649</v>
      </c>
      <c r="E1000" s="1" t="s">
        <v>4804</v>
      </c>
      <c r="F1000" s="5">
        <v>645.14</v>
      </c>
      <c r="G1000" s="5">
        <v>645.14</v>
      </c>
      <c r="H1000" s="5">
        <v>25.81</v>
      </c>
      <c r="I1000" s="1" t="s">
        <v>5406</v>
      </c>
      <c r="J1000" s="5">
        <v>0</v>
      </c>
      <c r="K1000" s="5">
        <v>0</v>
      </c>
      <c r="L1000" s="1" t="s">
        <v>5349</v>
      </c>
      <c r="M1000" s="5">
        <v>560.99</v>
      </c>
      <c r="N1000" s="5">
        <v>84.15</v>
      </c>
      <c r="O1000" s="1" t="s">
        <v>3642</v>
      </c>
      <c r="P1000" s="5">
        <v>560.99</v>
      </c>
      <c r="Q1000" s="5">
        <v>9.26</v>
      </c>
      <c r="R1000" s="1" t="s">
        <v>5351</v>
      </c>
      <c r="S1000" s="5">
        <v>560.99</v>
      </c>
      <c r="T1000" s="5">
        <v>42.64</v>
      </c>
      <c r="U1000" s="1" t="s">
        <v>5351</v>
      </c>
      <c r="V1000" s="1" t="s">
        <v>5351</v>
      </c>
      <c r="W1000" s="1" t="s">
        <v>2183</v>
      </c>
      <c r="X1000" s="1" t="s">
        <v>5408</v>
      </c>
      <c r="Y1000" s="1" t="s">
        <v>5899</v>
      </c>
      <c r="Z1000" s="1" t="s">
        <v>5900</v>
      </c>
    </row>
    <row r="1001" spans="1:26" x14ac:dyDescent="0.2">
      <c r="A1001" s="1" t="s">
        <v>5346</v>
      </c>
      <c r="B1001" s="1" t="s">
        <v>2184</v>
      </c>
      <c r="C1001" s="3">
        <v>42165</v>
      </c>
      <c r="D1001" s="1" t="s">
        <v>3662</v>
      </c>
      <c r="E1001" s="1" t="s">
        <v>5347</v>
      </c>
      <c r="F1001" s="5">
        <v>77.62</v>
      </c>
      <c r="G1001" s="5">
        <v>77.62</v>
      </c>
      <c r="H1001" s="5">
        <v>13.97</v>
      </c>
      <c r="I1001" s="1" t="s">
        <v>5417</v>
      </c>
      <c r="J1001" s="5">
        <v>0</v>
      </c>
      <c r="K1001" s="5">
        <v>0</v>
      </c>
      <c r="L1001" s="1" t="s">
        <v>5349</v>
      </c>
      <c r="M1001" s="5">
        <v>0</v>
      </c>
      <c r="N1001" s="5">
        <v>0</v>
      </c>
      <c r="O1001" s="1" t="s">
        <v>5349</v>
      </c>
      <c r="P1001" s="5">
        <v>77.62</v>
      </c>
      <c r="Q1001" s="5">
        <v>1.28</v>
      </c>
      <c r="R1001" s="1" t="s">
        <v>5351</v>
      </c>
      <c r="S1001" s="5">
        <v>77.62</v>
      </c>
      <c r="T1001" s="5">
        <v>5.9</v>
      </c>
      <c r="U1001" s="1" t="s">
        <v>5351</v>
      </c>
      <c r="V1001" s="1" t="s">
        <v>5351</v>
      </c>
      <c r="W1001" s="1" t="s">
        <v>3669</v>
      </c>
      <c r="X1001" s="1" t="s">
        <v>5419</v>
      </c>
      <c r="Y1001" s="1" t="s">
        <v>4104</v>
      </c>
      <c r="Z1001" s="1" t="s">
        <v>4105</v>
      </c>
    </row>
    <row r="1002" spans="1:26" x14ac:dyDescent="0.2">
      <c r="A1002" s="1" t="s">
        <v>5346</v>
      </c>
      <c r="B1002" s="1" t="s">
        <v>2185</v>
      </c>
      <c r="C1002" s="3">
        <v>42165</v>
      </c>
      <c r="D1002" s="1" t="s">
        <v>3641</v>
      </c>
      <c r="E1002" s="1" t="s">
        <v>4804</v>
      </c>
      <c r="F1002" s="5">
        <v>146.06</v>
      </c>
      <c r="G1002" s="5">
        <v>127.01</v>
      </c>
      <c r="H1002" s="5">
        <v>8.89</v>
      </c>
      <c r="I1002" s="1" t="s">
        <v>5348</v>
      </c>
      <c r="J1002" s="5">
        <v>0</v>
      </c>
      <c r="K1002" s="5">
        <v>0</v>
      </c>
      <c r="L1002" s="1" t="s">
        <v>5349</v>
      </c>
      <c r="M1002" s="5">
        <v>127.01</v>
      </c>
      <c r="N1002" s="5">
        <v>19.05</v>
      </c>
      <c r="O1002" s="1" t="s">
        <v>3642</v>
      </c>
      <c r="P1002" s="5">
        <v>127.01</v>
      </c>
      <c r="Q1002" s="5">
        <v>2.1</v>
      </c>
      <c r="R1002" s="1" t="s">
        <v>5351</v>
      </c>
      <c r="S1002" s="5">
        <v>127.01</v>
      </c>
      <c r="T1002" s="5">
        <v>9.65</v>
      </c>
      <c r="U1002" s="1" t="s">
        <v>5351</v>
      </c>
      <c r="V1002" s="1" t="s">
        <v>5351</v>
      </c>
      <c r="W1002" s="1" t="s">
        <v>3717</v>
      </c>
      <c r="X1002" s="1" t="s">
        <v>5530</v>
      </c>
      <c r="Y1002" s="1" t="s">
        <v>2186</v>
      </c>
      <c r="Z1002" s="1" t="s">
        <v>4482</v>
      </c>
    </row>
    <row r="1003" spans="1:26" x14ac:dyDescent="0.2">
      <c r="A1003" s="1" t="s">
        <v>5346</v>
      </c>
      <c r="B1003" s="1" t="s">
        <v>2187</v>
      </c>
      <c r="C1003" s="3">
        <v>42165</v>
      </c>
      <c r="D1003" s="1" t="s">
        <v>3641</v>
      </c>
      <c r="E1003" s="1" t="s">
        <v>4804</v>
      </c>
      <c r="F1003" s="5">
        <v>8376.74</v>
      </c>
      <c r="G1003" s="5">
        <v>8376.74</v>
      </c>
      <c r="H1003" s="5">
        <v>586.37</v>
      </c>
      <c r="I1003" s="1" t="s">
        <v>5348</v>
      </c>
      <c r="J1003" s="5">
        <v>0</v>
      </c>
      <c r="K1003" s="5">
        <v>0</v>
      </c>
      <c r="L1003" s="1" t="s">
        <v>5349</v>
      </c>
      <c r="M1003" s="5">
        <v>0</v>
      </c>
      <c r="N1003" s="5">
        <v>0</v>
      </c>
      <c r="O1003" s="1" t="s">
        <v>5349</v>
      </c>
      <c r="P1003" s="5">
        <v>8376.74</v>
      </c>
      <c r="Q1003" s="5">
        <v>138.22</v>
      </c>
      <c r="R1003" s="1" t="s">
        <v>5351</v>
      </c>
      <c r="S1003" s="5">
        <v>8376.74</v>
      </c>
      <c r="T1003" s="5">
        <v>636.63</v>
      </c>
      <c r="U1003" s="1" t="s">
        <v>5351</v>
      </c>
      <c r="V1003" s="1" t="s">
        <v>5351</v>
      </c>
      <c r="W1003" s="1" t="s">
        <v>4480</v>
      </c>
      <c r="X1003" s="1" t="s">
        <v>5530</v>
      </c>
      <c r="Y1003" s="1" t="s">
        <v>2186</v>
      </c>
      <c r="Z1003" s="1" t="s">
        <v>4482</v>
      </c>
    </row>
    <row r="1004" spans="1:26" x14ac:dyDescent="0.2">
      <c r="A1004" s="1" t="s">
        <v>5346</v>
      </c>
      <c r="B1004" s="1" t="s">
        <v>2188</v>
      </c>
      <c r="C1004" s="3">
        <v>42165</v>
      </c>
      <c r="D1004" s="1" t="s">
        <v>3657</v>
      </c>
      <c r="E1004" s="1" t="s">
        <v>5347</v>
      </c>
      <c r="F1004" s="5">
        <v>181.92</v>
      </c>
      <c r="G1004" s="5">
        <v>196.89</v>
      </c>
      <c r="H1004" s="5">
        <v>35.44</v>
      </c>
      <c r="I1004" s="1" t="s">
        <v>5348</v>
      </c>
      <c r="J1004" s="5">
        <v>0</v>
      </c>
      <c r="K1004" s="5">
        <v>0</v>
      </c>
      <c r="L1004" s="1" t="s">
        <v>5349</v>
      </c>
      <c r="M1004" s="5">
        <v>0</v>
      </c>
      <c r="N1004" s="5">
        <v>0</v>
      </c>
      <c r="O1004" s="1" t="s">
        <v>5349</v>
      </c>
      <c r="P1004" s="5">
        <v>196.89</v>
      </c>
      <c r="Q1004" s="5">
        <v>3.25</v>
      </c>
      <c r="R1004" s="1" t="s">
        <v>5351</v>
      </c>
      <c r="S1004" s="5">
        <v>196.89</v>
      </c>
      <c r="T1004" s="5">
        <v>14.96</v>
      </c>
      <c r="U1004" s="1" t="s">
        <v>5351</v>
      </c>
      <c r="V1004" s="1" t="s">
        <v>5351</v>
      </c>
      <c r="W1004" s="1" t="s">
        <v>2189</v>
      </c>
      <c r="X1004" s="1" t="s">
        <v>5530</v>
      </c>
      <c r="Y1004" s="1" t="s">
        <v>5649</v>
      </c>
      <c r="Z1004" s="1" t="s">
        <v>5650</v>
      </c>
    </row>
    <row r="1005" spans="1:26" x14ac:dyDescent="0.2">
      <c r="A1005" s="1" t="s">
        <v>5346</v>
      </c>
      <c r="B1005" s="1" t="s">
        <v>2190</v>
      </c>
      <c r="C1005" s="3">
        <v>42165</v>
      </c>
      <c r="D1005" s="1" t="s">
        <v>3649</v>
      </c>
      <c r="E1005" s="1" t="s">
        <v>5020</v>
      </c>
      <c r="F1005" s="5">
        <v>445.81</v>
      </c>
      <c r="G1005" s="5">
        <v>445.81</v>
      </c>
      <c r="H1005" s="5">
        <v>17.829999999999998</v>
      </c>
      <c r="I1005" s="1" t="s">
        <v>5406</v>
      </c>
      <c r="J1005" s="5">
        <v>0</v>
      </c>
      <c r="K1005" s="5">
        <v>0</v>
      </c>
      <c r="L1005" s="1" t="s">
        <v>5349</v>
      </c>
      <c r="M1005" s="5">
        <v>387.66</v>
      </c>
      <c r="N1005" s="5">
        <v>58.15</v>
      </c>
      <c r="O1005" s="1" t="s">
        <v>3642</v>
      </c>
      <c r="P1005" s="5">
        <v>387.66</v>
      </c>
      <c r="Q1005" s="5">
        <v>6.4</v>
      </c>
      <c r="R1005" s="1" t="s">
        <v>5351</v>
      </c>
      <c r="S1005" s="5">
        <v>387.66</v>
      </c>
      <c r="T1005" s="5">
        <v>29.46</v>
      </c>
      <c r="U1005" s="1" t="s">
        <v>5351</v>
      </c>
      <c r="V1005" s="1" t="s">
        <v>5351</v>
      </c>
      <c r="W1005" s="1" t="s">
        <v>2191</v>
      </c>
      <c r="X1005" s="1" t="s">
        <v>5408</v>
      </c>
      <c r="Y1005" s="1" t="s">
        <v>3696</v>
      </c>
      <c r="Z1005" s="1" t="s">
        <v>3697</v>
      </c>
    </row>
    <row r="1006" spans="1:26" x14ac:dyDescent="0.2">
      <c r="A1006" s="1" t="s">
        <v>5346</v>
      </c>
      <c r="B1006" s="1" t="s">
        <v>2192</v>
      </c>
      <c r="C1006" s="3">
        <v>42165</v>
      </c>
      <c r="D1006" s="1" t="s">
        <v>3680</v>
      </c>
      <c r="E1006" s="1" t="s">
        <v>5347</v>
      </c>
      <c r="F1006" s="5">
        <v>74.03</v>
      </c>
      <c r="G1006" s="5">
        <v>66.430000000000007</v>
      </c>
      <c r="H1006" s="5">
        <v>11.96</v>
      </c>
      <c r="I1006" s="1" t="s">
        <v>5579</v>
      </c>
      <c r="J1006" s="5">
        <v>90.23</v>
      </c>
      <c r="K1006" s="5">
        <v>4.28</v>
      </c>
      <c r="L1006" s="1" t="s">
        <v>5579</v>
      </c>
      <c r="M1006" s="5">
        <v>66.430000000000007</v>
      </c>
      <c r="N1006" s="5">
        <v>3.32</v>
      </c>
      <c r="O1006" s="1" t="s">
        <v>3642</v>
      </c>
      <c r="P1006" s="5">
        <v>66.430000000000007</v>
      </c>
      <c r="Q1006" s="5">
        <v>1.1000000000000001</v>
      </c>
      <c r="R1006" s="1" t="s">
        <v>5351</v>
      </c>
      <c r="S1006" s="5">
        <v>66.430000000000007</v>
      </c>
      <c r="T1006" s="5">
        <v>5.05</v>
      </c>
      <c r="U1006" s="1" t="s">
        <v>5351</v>
      </c>
      <c r="V1006" s="1" t="s">
        <v>5351</v>
      </c>
      <c r="W1006" s="1" t="s">
        <v>5423</v>
      </c>
      <c r="X1006" s="1" t="s">
        <v>2193</v>
      </c>
      <c r="Y1006" s="1" t="s">
        <v>2194</v>
      </c>
      <c r="Z1006" s="1" t="s">
        <v>2195</v>
      </c>
    </row>
    <row r="1007" spans="1:26" x14ac:dyDescent="0.2">
      <c r="A1007" s="1" t="s">
        <v>5346</v>
      </c>
      <c r="B1007" s="1" t="s">
        <v>2196</v>
      </c>
      <c r="C1007" s="3">
        <v>42165</v>
      </c>
      <c r="D1007" s="1" t="s">
        <v>3657</v>
      </c>
      <c r="E1007" s="1" t="s">
        <v>5347</v>
      </c>
      <c r="F1007" s="5">
        <v>225.66</v>
      </c>
      <c r="G1007" s="5">
        <v>225.66</v>
      </c>
      <c r="H1007" s="5">
        <v>40.619999999999997</v>
      </c>
      <c r="I1007" s="1" t="s">
        <v>5406</v>
      </c>
      <c r="J1007" s="5">
        <v>0</v>
      </c>
      <c r="K1007" s="5">
        <v>0</v>
      </c>
      <c r="L1007" s="1" t="s">
        <v>5349</v>
      </c>
      <c r="M1007" s="5">
        <v>196.23</v>
      </c>
      <c r="N1007" s="5">
        <v>29.43</v>
      </c>
      <c r="O1007" s="1" t="s">
        <v>3642</v>
      </c>
      <c r="P1007" s="5">
        <v>196.23</v>
      </c>
      <c r="Q1007" s="5">
        <v>3.24</v>
      </c>
      <c r="R1007" s="1" t="s">
        <v>5351</v>
      </c>
      <c r="S1007" s="5">
        <v>196.23</v>
      </c>
      <c r="T1007" s="5">
        <v>14.91</v>
      </c>
      <c r="U1007" s="1" t="s">
        <v>5351</v>
      </c>
      <c r="V1007" s="1" t="s">
        <v>5351</v>
      </c>
      <c r="W1007" s="1" t="s">
        <v>2197</v>
      </c>
      <c r="X1007" s="1" t="s">
        <v>5408</v>
      </c>
      <c r="Y1007" s="1" t="s">
        <v>2198</v>
      </c>
      <c r="Z1007" s="1" t="s">
        <v>2199</v>
      </c>
    </row>
    <row r="1008" spans="1:26" x14ac:dyDescent="0.2">
      <c r="A1008" s="1" t="s">
        <v>5346</v>
      </c>
      <c r="B1008" s="1" t="s">
        <v>2200</v>
      </c>
      <c r="C1008" s="3">
        <v>42165</v>
      </c>
      <c r="D1008" s="1" t="s">
        <v>3657</v>
      </c>
      <c r="E1008" s="1" t="s">
        <v>5347</v>
      </c>
      <c r="F1008" s="5">
        <v>508.6</v>
      </c>
      <c r="G1008" s="5">
        <v>508.6</v>
      </c>
      <c r="H1008" s="5">
        <v>91.55</v>
      </c>
      <c r="I1008" s="1" t="s">
        <v>5348</v>
      </c>
      <c r="J1008" s="5">
        <v>0</v>
      </c>
      <c r="K1008" s="5">
        <v>0</v>
      </c>
      <c r="L1008" s="1" t="s">
        <v>5349</v>
      </c>
      <c r="M1008" s="5">
        <v>0</v>
      </c>
      <c r="N1008" s="5">
        <v>0</v>
      </c>
      <c r="O1008" s="1" t="s">
        <v>5349</v>
      </c>
      <c r="P1008" s="5">
        <v>508.6</v>
      </c>
      <c r="Q1008" s="5">
        <v>8.39</v>
      </c>
      <c r="R1008" s="1" t="s">
        <v>5351</v>
      </c>
      <c r="S1008" s="5">
        <v>508.6</v>
      </c>
      <c r="T1008" s="5">
        <v>38.65</v>
      </c>
      <c r="U1008" s="1" t="s">
        <v>5351</v>
      </c>
      <c r="V1008" s="1" t="s">
        <v>5351</v>
      </c>
      <c r="W1008" s="1" t="s">
        <v>2201</v>
      </c>
      <c r="X1008" s="1" t="s">
        <v>5553</v>
      </c>
      <c r="Y1008" s="1" t="s">
        <v>5632</v>
      </c>
      <c r="Z1008" s="1" t="s">
        <v>5633</v>
      </c>
    </row>
    <row r="1009" spans="1:26" x14ac:dyDescent="0.2">
      <c r="A1009" s="1" t="s">
        <v>5346</v>
      </c>
      <c r="B1009" s="1" t="s">
        <v>2202</v>
      </c>
      <c r="C1009" s="3">
        <v>42165</v>
      </c>
      <c r="D1009" s="1" t="s">
        <v>3657</v>
      </c>
      <c r="E1009" s="1" t="s">
        <v>5347</v>
      </c>
      <c r="F1009" s="5">
        <v>128.49</v>
      </c>
      <c r="G1009" s="5">
        <v>111.73</v>
      </c>
      <c r="H1009" s="5">
        <v>20.11</v>
      </c>
      <c r="I1009" s="1" t="s">
        <v>5406</v>
      </c>
      <c r="J1009" s="5">
        <v>0</v>
      </c>
      <c r="K1009" s="5">
        <v>0</v>
      </c>
      <c r="L1009" s="1" t="s">
        <v>5349</v>
      </c>
      <c r="M1009" s="5">
        <v>111.73</v>
      </c>
      <c r="N1009" s="5">
        <v>16.760000000000002</v>
      </c>
      <c r="O1009" s="1" t="s">
        <v>3642</v>
      </c>
      <c r="P1009" s="5">
        <v>111.73</v>
      </c>
      <c r="Q1009" s="5">
        <v>1.84</v>
      </c>
      <c r="R1009" s="1" t="s">
        <v>5351</v>
      </c>
      <c r="S1009" s="5">
        <v>111.73</v>
      </c>
      <c r="T1009" s="5">
        <v>8.49</v>
      </c>
      <c r="U1009" s="1" t="s">
        <v>5351</v>
      </c>
      <c r="V1009" s="1" t="s">
        <v>5351</v>
      </c>
      <c r="W1009" s="1" t="s">
        <v>1969</v>
      </c>
      <c r="X1009" s="1" t="s">
        <v>5359</v>
      </c>
      <c r="Y1009" s="1" t="s">
        <v>5479</v>
      </c>
      <c r="Z1009" s="1" t="s">
        <v>5480</v>
      </c>
    </row>
    <row r="1010" spans="1:26" x14ac:dyDescent="0.2">
      <c r="A1010" s="1" t="s">
        <v>5346</v>
      </c>
      <c r="B1010" s="1" t="s">
        <v>2203</v>
      </c>
      <c r="C1010" s="3">
        <v>42165</v>
      </c>
      <c r="D1010" s="1" t="s">
        <v>3700</v>
      </c>
      <c r="E1010" s="1" t="s">
        <v>5020</v>
      </c>
      <c r="F1010" s="5">
        <v>1139.19</v>
      </c>
      <c r="G1010" s="5">
        <v>820.29</v>
      </c>
      <c r="H1010" s="5">
        <v>32.81</v>
      </c>
      <c r="I1010" s="1" t="s">
        <v>5579</v>
      </c>
      <c r="J1010" s="5">
        <v>1586.37</v>
      </c>
      <c r="K1010" s="5">
        <v>236.87</v>
      </c>
      <c r="L1010" s="1" t="s">
        <v>5579</v>
      </c>
      <c r="M1010" s="5">
        <v>820.29</v>
      </c>
      <c r="N1010" s="5">
        <v>82.03</v>
      </c>
      <c r="O1010" s="1" t="s">
        <v>3642</v>
      </c>
      <c r="P1010" s="5">
        <v>820.29</v>
      </c>
      <c r="Q1010" s="5">
        <v>13.53</v>
      </c>
      <c r="R1010" s="1" t="s">
        <v>5351</v>
      </c>
      <c r="S1010" s="5">
        <v>820.29</v>
      </c>
      <c r="T1010" s="5">
        <v>62.34</v>
      </c>
      <c r="U1010" s="1" t="s">
        <v>5351</v>
      </c>
      <c r="V1010" s="1" t="s">
        <v>5351</v>
      </c>
      <c r="W1010" s="1" t="s">
        <v>3896</v>
      </c>
      <c r="X1010" s="1" t="s">
        <v>5442</v>
      </c>
      <c r="Y1010" s="1" t="s">
        <v>5445</v>
      </c>
      <c r="Z1010" s="1" t="s">
        <v>5446</v>
      </c>
    </row>
    <row r="1011" spans="1:26" x14ac:dyDescent="0.2">
      <c r="A1011" s="1" t="s">
        <v>5346</v>
      </c>
      <c r="B1011" s="1" t="s">
        <v>2204</v>
      </c>
      <c r="C1011" s="3">
        <v>42165</v>
      </c>
      <c r="D1011" s="1" t="s">
        <v>3657</v>
      </c>
      <c r="E1011" s="1" t="s">
        <v>5347</v>
      </c>
      <c r="F1011" s="5">
        <v>466.59</v>
      </c>
      <c r="G1011" s="5">
        <v>466.59</v>
      </c>
      <c r="H1011" s="5">
        <v>83.99</v>
      </c>
      <c r="I1011" s="1" t="s">
        <v>5348</v>
      </c>
      <c r="J1011" s="5">
        <v>0</v>
      </c>
      <c r="K1011" s="5">
        <v>0</v>
      </c>
      <c r="L1011" s="1" t="s">
        <v>5349</v>
      </c>
      <c r="M1011" s="5">
        <v>0</v>
      </c>
      <c r="N1011" s="5">
        <v>0</v>
      </c>
      <c r="O1011" s="1" t="s">
        <v>5349</v>
      </c>
      <c r="P1011" s="5">
        <v>466.59</v>
      </c>
      <c r="Q1011" s="5">
        <v>7.7</v>
      </c>
      <c r="R1011" s="1" t="s">
        <v>5351</v>
      </c>
      <c r="S1011" s="5">
        <v>466.59</v>
      </c>
      <c r="T1011" s="5">
        <v>35.46</v>
      </c>
      <c r="U1011" s="1" t="s">
        <v>5351</v>
      </c>
      <c r="V1011" s="1" t="s">
        <v>5351</v>
      </c>
      <c r="W1011" s="1" t="s">
        <v>2205</v>
      </c>
      <c r="X1011" s="1" t="s">
        <v>5374</v>
      </c>
      <c r="Y1011" s="1" t="s">
        <v>2206</v>
      </c>
      <c r="Z1011" s="1" t="s">
        <v>2207</v>
      </c>
    </row>
    <row r="1012" spans="1:26" x14ac:dyDescent="0.2">
      <c r="A1012" s="1" t="s">
        <v>5346</v>
      </c>
      <c r="B1012" s="1" t="s">
        <v>2208</v>
      </c>
      <c r="C1012" s="3">
        <v>42165</v>
      </c>
      <c r="D1012" s="1" t="s">
        <v>3700</v>
      </c>
      <c r="E1012" s="1" t="s">
        <v>5528</v>
      </c>
      <c r="F1012" s="5">
        <v>1534.96</v>
      </c>
      <c r="G1012" s="5">
        <v>1050.33</v>
      </c>
      <c r="H1012" s="5">
        <v>42.01</v>
      </c>
      <c r="I1012" s="1" t="s">
        <v>5579</v>
      </c>
      <c r="J1012" s="5">
        <v>2050.5</v>
      </c>
      <c r="K1012" s="5">
        <v>327.08</v>
      </c>
      <c r="L1012" s="1" t="s">
        <v>5579</v>
      </c>
      <c r="M1012" s="5">
        <v>1050.33</v>
      </c>
      <c r="N1012" s="5">
        <v>157.55000000000001</v>
      </c>
      <c r="O1012" s="1" t="s">
        <v>3642</v>
      </c>
      <c r="P1012" s="5">
        <v>1050.33</v>
      </c>
      <c r="Q1012" s="5">
        <v>17.329999999999998</v>
      </c>
      <c r="R1012" s="1" t="s">
        <v>5351</v>
      </c>
      <c r="S1012" s="5">
        <v>1050.33</v>
      </c>
      <c r="T1012" s="5">
        <v>79.83</v>
      </c>
      <c r="U1012" s="1" t="s">
        <v>5351</v>
      </c>
      <c r="V1012" s="1" t="s">
        <v>5351</v>
      </c>
      <c r="W1012" s="1" t="s">
        <v>3855</v>
      </c>
      <c r="X1012" s="1" t="s">
        <v>5359</v>
      </c>
      <c r="Y1012" s="1" t="s">
        <v>5469</v>
      </c>
      <c r="Z1012" s="1" t="s">
        <v>5470</v>
      </c>
    </row>
    <row r="1013" spans="1:26" x14ac:dyDescent="0.2">
      <c r="A1013" s="1" t="s">
        <v>5346</v>
      </c>
      <c r="B1013" s="1" t="s">
        <v>2209</v>
      </c>
      <c r="C1013" s="3">
        <v>42165</v>
      </c>
      <c r="D1013" s="1" t="s">
        <v>3641</v>
      </c>
      <c r="E1013" s="1" t="s">
        <v>5528</v>
      </c>
      <c r="F1013" s="5">
        <v>31.01</v>
      </c>
      <c r="G1013" s="5">
        <v>31.01</v>
      </c>
      <c r="H1013" s="5">
        <v>3.72</v>
      </c>
      <c r="I1013" s="1" t="s">
        <v>5348</v>
      </c>
      <c r="J1013" s="5">
        <v>0</v>
      </c>
      <c r="K1013" s="5">
        <v>0</v>
      </c>
      <c r="L1013" s="1" t="s">
        <v>5349</v>
      </c>
      <c r="M1013" s="5">
        <v>0</v>
      </c>
      <c r="N1013" s="5">
        <v>0</v>
      </c>
      <c r="O1013" s="1" t="s">
        <v>5349</v>
      </c>
      <c r="P1013" s="5">
        <v>31.01</v>
      </c>
      <c r="Q1013" s="5">
        <v>0.51</v>
      </c>
      <c r="R1013" s="1" t="s">
        <v>5351</v>
      </c>
      <c r="S1013" s="5">
        <v>31.01</v>
      </c>
      <c r="T1013" s="5">
        <v>2.36</v>
      </c>
      <c r="U1013" s="1" t="s">
        <v>5351</v>
      </c>
      <c r="V1013" s="1" t="s">
        <v>5351</v>
      </c>
      <c r="W1013" s="1" t="s">
        <v>2044</v>
      </c>
      <c r="X1013" s="1" t="s">
        <v>5419</v>
      </c>
      <c r="Y1013" s="1" t="s">
        <v>4033</v>
      </c>
      <c r="Z1013" s="1" t="s">
        <v>5680</v>
      </c>
    </row>
    <row r="1014" spans="1:26" x14ac:dyDescent="0.2">
      <c r="A1014" s="1" t="s">
        <v>5346</v>
      </c>
      <c r="B1014" s="1" t="s">
        <v>2210</v>
      </c>
      <c r="C1014" s="3">
        <v>42165</v>
      </c>
      <c r="D1014" s="1" t="s">
        <v>3657</v>
      </c>
      <c r="E1014" s="1" t="s">
        <v>5347</v>
      </c>
      <c r="F1014" s="5">
        <v>937.3</v>
      </c>
      <c r="G1014" s="5">
        <v>0</v>
      </c>
      <c r="H1014" s="5">
        <v>0</v>
      </c>
      <c r="I1014" s="1" t="s">
        <v>5349</v>
      </c>
      <c r="J1014" s="5">
        <v>0</v>
      </c>
      <c r="K1014" s="5">
        <v>0</v>
      </c>
      <c r="L1014" s="1" t="s">
        <v>5349</v>
      </c>
      <c r="M1014" s="5">
        <v>0</v>
      </c>
      <c r="N1014" s="5">
        <v>0</v>
      </c>
      <c r="O1014" s="1" t="s">
        <v>5349</v>
      </c>
      <c r="P1014" s="5">
        <v>937.3</v>
      </c>
      <c r="Q1014" s="5">
        <v>15.47</v>
      </c>
      <c r="R1014" s="1" t="s">
        <v>5351</v>
      </c>
      <c r="S1014" s="5">
        <v>937.3</v>
      </c>
      <c r="T1014" s="5">
        <v>71.23</v>
      </c>
      <c r="U1014" s="1" t="s">
        <v>5351</v>
      </c>
      <c r="V1014" s="1" t="s">
        <v>5351</v>
      </c>
      <c r="W1014" s="1" t="s">
        <v>3882</v>
      </c>
      <c r="X1014" s="1" t="s">
        <v>5498</v>
      </c>
      <c r="Y1014" s="1" t="s">
        <v>4592</v>
      </c>
      <c r="Z1014" s="1" t="s">
        <v>4593</v>
      </c>
    </row>
    <row r="1015" spans="1:26" x14ac:dyDescent="0.2">
      <c r="A1015" s="1" t="s">
        <v>5346</v>
      </c>
      <c r="B1015" s="1" t="s">
        <v>2211</v>
      </c>
      <c r="C1015" s="3">
        <v>42165</v>
      </c>
      <c r="D1015" s="1" t="s">
        <v>3700</v>
      </c>
      <c r="E1015" s="1" t="s">
        <v>5382</v>
      </c>
      <c r="F1015" s="5">
        <v>307.27</v>
      </c>
      <c r="G1015" s="5">
        <v>213.44</v>
      </c>
      <c r="H1015" s="5">
        <v>8.5399999999999991</v>
      </c>
      <c r="I1015" s="1" t="s">
        <v>5579</v>
      </c>
      <c r="J1015" s="5">
        <v>390.82</v>
      </c>
      <c r="K1015" s="5">
        <v>61.81</v>
      </c>
      <c r="L1015" s="1" t="s">
        <v>5579</v>
      </c>
      <c r="M1015" s="5">
        <v>213.44</v>
      </c>
      <c r="N1015" s="5">
        <v>32.020000000000003</v>
      </c>
      <c r="O1015" s="1" t="s">
        <v>3642</v>
      </c>
      <c r="P1015" s="5">
        <v>213.44</v>
      </c>
      <c r="Q1015" s="5">
        <v>3.52</v>
      </c>
      <c r="R1015" s="1" t="s">
        <v>5351</v>
      </c>
      <c r="S1015" s="5">
        <v>213.44</v>
      </c>
      <c r="T1015" s="5">
        <v>16.22</v>
      </c>
      <c r="U1015" s="1" t="s">
        <v>5351</v>
      </c>
      <c r="V1015" s="1" t="s">
        <v>5351</v>
      </c>
      <c r="W1015" s="1" t="s">
        <v>5641</v>
      </c>
      <c r="X1015" s="1" t="s">
        <v>5359</v>
      </c>
      <c r="Y1015" s="1" t="s">
        <v>5469</v>
      </c>
      <c r="Z1015" s="1" t="s">
        <v>5470</v>
      </c>
    </row>
    <row r="1016" spans="1:26" x14ac:dyDescent="0.2">
      <c r="A1016" s="1" t="s">
        <v>5346</v>
      </c>
      <c r="B1016" s="1" t="s">
        <v>2212</v>
      </c>
      <c r="C1016" s="3">
        <v>42165</v>
      </c>
      <c r="D1016" s="1" t="s">
        <v>3657</v>
      </c>
      <c r="E1016" s="1" t="s">
        <v>5347</v>
      </c>
      <c r="F1016" s="5">
        <v>264.02</v>
      </c>
      <c r="G1016" s="5">
        <v>229.58</v>
      </c>
      <c r="H1016" s="5">
        <v>41.32</v>
      </c>
      <c r="I1016" s="1" t="s">
        <v>5406</v>
      </c>
      <c r="J1016" s="5">
        <v>0</v>
      </c>
      <c r="K1016" s="5">
        <v>0</v>
      </c>
      <c r="L1016" s="1" t="s">
        <v>5349</v>
      </c>
      <c r="M1016" s="5">
        <v>229.58</v>
      </c>
      <c r="N1016" s="5">
        <v>34.44</v>
      </c>
      <c r="O1016" s="1" t="s">
        <v>3642</v>
      </c>
      <c r="P1016" s="5">
        <v>229.58</v>
      </c>
      <c r="Q1016" s="5">
        <v>3.79</v>
      </c>
      <c r="R1016" s="1" t="s">
        <v>5351</v>
      </c>
      <c r="S1016" s="5">
        <v>229.58</v>
      </c>
      <c r="T1016" s="5">
        <v>17.45</v>
      </c>
      <c r="U1016" s="1" t="s">
        <v>5351</v>
      </c>
      <c r="V1016" s="1" t="s">
        <v>5351</v>
      </c>
      <c r="W1016" s="1" t="s">
        <v>3663</v>
      </c>
      <c r="X1016" s="1" t="s">
        <v>5359</v>
      </c>
      <c r="Y1016" s="1" t="s">
        <v>5469</v>
      </c>
      <c r="Z1016" s="1" t="s">
        <v>5470</v>
      </c>
    </row>
    <row r="1017" spans="1:26" x14ac:dyDescent="0.2">
      <c r="A1017" s="1" t="s">
        <v>5346</v>
      </c>
      <c r="B1017" s="1" t="s">
        <v>2213</v>
      </c>
      <c r="C1017" s="3">
        <v>42165</v>
      </c>
      <c r="D1017" s="1" t="s">
        <v>3680</v>
      </c>
      <c r="E1017" s="1" t="s">
        <v>5347</v>
      </c>
      <c r="F1017" s="5">
        <v>206.71</v>
      </c>
      <c r="G1017" s="5">
        <v>191.22</v>
      </c>
      <c r="H1017" s="5">
        <v>34.42</v>
      </c>
      <c r="I1017" s="1" t="s">
        <v>4793</v>
      </c>
      <c r="J1017" s="5">
        <v>277.27</v>
      </c>
      <c r="K1017" s="5">
        <v>15.49</v>
      </c>
      <c r="L1017" s="1" t="s">
        <v>4793</v>
      </c>
      <c r="M1017" s="5">
        <v>0</v>
      </c>
      <c r="N1017" s="5">
        <v>0</v>
      </c>
      <c r="O1017" s="1" t="s">
        <v>5349</v>
      </c>
      <c r="P1017" s="5">
        <v>191.22</v>
      </c>
      <c r="Q1017" s="5">
        <v>3.16</v>
      </c>
      <c r="R1017" s="1" t="s">
        <v>5351</v>
      </c>
      <c r="S1017" s="5">
        <v>191.22</v>
      </c>
      <c r="T1017" s="5">
        <v>14.53</v>
      </c>
      <c r="U1017" s="1" t="s">
        <v>5351</v>
      </c>
      <c r="V1017" s="1" t="s">
        <v>5351</v>
      </c>
      <c r="W1017" s="1" t="s">
        <v>2214</v>
      </c>
      <c r="X1017" s="1" t="s">
        <v>2215</v>
      </c>
      <c r="Y1017" s="1" t="s">
        <v>2216</v>
      </c>
      <c r="Z1017" s="1" t="s">
        <v>2217</v>
      </c>
    </row>
    <row r="1018" spans="1:26" x14ac:dyDescent="0.2">
      <c r="A1018" s="1" t="s">
        <v>5346</v>
      </c>
      <c r="B1018" s="1" t="s">
        <v>2218</v>
      </c>
      <c r="C1018" s="3">
        <v>42165</v>
      </c>
      <c r="D1018" s="1" t="s">
        <v>3657</v>
      </c>
      <c r="E1018" s="1" t="s">
        <v>5347</v>
      </c>
      <c r="F1018" s="5">
        <v>350.02</v>
      </c>
      <c r="G1018" s="5">
        <v>350.02</v>
      </c>
      <c r="H1018" s="5">
        <v>63</v>
      </c>
      <c r="I1018" s="1" t="s">
        <v>5348</v>
      </c>
      <c r="J1018" s="5">
        <v>0</v>
      </c>
      <c r="K1018" s="5">
        <v>0</v>
      </c>
      <c r="L1018" s="1" t="s">
        <v>5349</v>
      </c>
      <c r="M1018" s="5">
        <v>0</v>
      </c>
      <c r="N1018" s="5">
        <v>0</v>
      </c>
      <c r="O1018" s="1" t="s">
        <v>5349</v>
      </c>
      <c r="P1018" s="5">
        <v>350.02</v>
      </c>
      <c r="Q1018" s="5">
        <v>5.78</v>
      </c>
      <c r="R1018" s="1" t="s">
        <v>5351</v>
      </c>
      <c r="S1018" s="5">
        <v>350.02</v>
      </c>
      <c r="T1018" s="5">
        <v>26.6</v>
      </c>
      <c r="U1018" s="1" t="s">
        <v>5351</v>
      </c>
      <c r="V1018" s="1" t="s">
        <v>5351</v>
      </c>
      <c r="W1018" s="1" t="s">
        <v>2219</v>
      </c>
      <c r="X1018" s="1" t="s">
        <v>5498</v>
      </c>
      <c r="Y1018" s="1" t="s">
        <v>4594</v>
      </c>
      <c r="Z1018" s="1" t="s">
        <v>4595</v>
      </c>
    </row>
    <row r="1019" spans="1:26" x14ac:dyDescent="0.2">
      <c r="A1019" s="1" t="s">
        <v>5346</v>
      </c>
      <c r="B1019" s="1" t="s">
        <v>2220</v>
      </c>
      <c r="C1019" s="3">
        <v>42165</v>
      </c>
      <c r="D1019" s="1" t="s">
        <v>3657</v>
      </c>
      <c r="E1019" s="1" t="s">
        <v>5347</v>
      </c>
      <c r="F1019" s="5">
        <v>503.76</v>
      </c>
      <c r="G1019" s="5">
        <v>438.05</v>
      </c>
      <c r="H1019" s="5">
        <v>78.849999999999994</v>
      </c>
      <c r="I1019" s="1" t="s">
        <v>5406</v>
      </c>
      <c r="J1019" s="5">
        <v>0</v>
      </c>
      <c r="K1019" s="5">
        <v>0</v>
      </c>
      <c r="L1019" s="1" t="s">
        <v>5349</v>
      </c>
      <c r="M1019" s="5">
        <v>438.05</v>
      </c>
      <c r="N1019" s="5">
        <v>65.709999999999994</v>
      </c>
      <c r="O1019" s="1" t="s">
        <v>3642</v>
      </c>
      <c r="P1019" s="5">
        <v>438.05</v>
      </c>
      <c r="Q1019" s="5">
        <v>7.23</v>
      </c>
      <c r="R1019" s="1" t="s">
        <v>5351</v>
      </c>
      <c r="S1019" s="5">
        <v>438.05</v>
      </c>
      <c r="T1019" s="5">
        <v>33.29</v>
      </c>
      <c r="U1019" s="1" t="s">
        <v>5351</v>
      </c>
      <c r="V1019" s="1" t="s">
        <v>5351</v>
      </c>
      <c r="W1019" s="1" t="s">
        <v>3669</v>
      </c>
      <c r="X1019" s="1" t="s">
        <v>5359</v>
      </c>
      <c r="Y1019" s="1" t="s">
        <v>5075</v>
      </c>
      <c r="Z1019" s="1" t="s">
        <v>5076</v>
      </c>
    </row>
    <row r="1020" spans="1:26" x14ac:dyDescent="0.2">
      <c r="A1020" s="1" t="s">
        <v>5346</v>
      </c>
      <c r="B1020" s="1" t="s">
        <v>2220</v>
      </c>
      <c r="C1020" s="3">
        <v>42165</v>
      </c>
      <c r="D1020" s="1" t="s">
        <v>3657</v>
      </c>
      <c r="E1020" s="1" t="s">
        <v>5347</v>
      </c>
      <c r="F1020" s="5">
        <v>477.3</v>
      </c>
      <c r="G1020" s="5">
        <v>415.04</v>
      </c>
      <c r="H1020" s="5">
        <v>74.709999999999994</v>
      </c>
      <c r="I1020" s="1" t="s">
        <v>5406</v>
      </c>
      <c r="J1020" s="5">
        <v>0</v>
      </c>
      <c r="K1020" s="5">
        <v>0</v>
      </c>
      <c r="L1020" s="1" t="s">
        <v>5349</v>
      </c>
      <c r="M1020" s="5">
        <v>415.04</v>
      </c>
      <c r="N1020" s="5">
        <v>62.26</v>
      </c>
      <c r="O1020" s="1" t="s">
        <v>3642</v>
      </c>
      <c r="P1020" s="5">
        <v>415.04</v>
      </c>
      <c r="Q1020" s="5">
        <v>6.85</v>
      </c>
      <c r="R1020" s="1" t="s">
        <v>5351</v>
      </c>
      <c r="S1020" s="5">
        <v>415.04</v>
      </c>
      <c r="T1020" s="5">
        <v>31.54</v>
      </c>
      <c r="U1020" s="1" t="s">
        <v>5351</v>
      </c>
      <c r="V1020" s="1" t="s">
        <v>5351</v>
      </c>
      <c r="W1020" s="1" t="s">
        <v>3669</v>
      </c>
      <c r="X1020" s="1" t="s">
        <v>5359</v>
      </c>
      <c r="Y1020" s="1" t="s">
        <v>5450</v>
      </c>
      <c r="Z1020" s="1" t="s">
        <v>5451</v>
      </c>
    </row>
    <row r="1021" spans="1:26" x14ac:dyDescent="0.2">
      <c r="A1021" s="1" t="s">
        <v>5346</v>
      </c>
      <c r="B1021" s="1" t="s">
        <v>2220</v>
      </c>
      <c r="C1021" s="3">
        <v>42165</v>
      </c>
      <c r="D1021" s="1" t="s">
        <v>3657</v>
      </c>
      <c r="E1021" s="1" t="s">
        <v>5347</v>
      </c>
      <c r="F1021" s="5">
        <v>954.59</v>
      </c>
      <c r="G1021" s="5">
        <v>830.08</v>
      </c>
      <c r="H1021" s="5">
        <v>149.41</v>
      </c>
      <c r="I1021" s="1" t="s">
        <v>5406</v>
      </c>
      <c r="J1021" s="5">
        <v>0</v>
      </c>
      <c r="K1021" s="5">
        <v>0</v>
      </c>
      <c r="L1021" s="1" t="s">
        <v>5349</v>
      </c>
      <c r="M1021" s="5">
        <v>830.08</v>
      </c>
      <c r="N1021" s="5">
        <v>124.51</v>
      </c>
      <c r="O1021" s="1" t="s">
        <v>3642</v>
      </c>
      <c r="P1021" s="5">
        <v>830.08</v>
      </c>
      <c r="Q1021" s="5">
        <v>13.7</v>
      </c>
      <c r="R1021" s="1" t="s">
        <v>5351</v>
      </c>
      <c r="S1021" s="5">
        <v>830.08</v>
      </c>
      <c r="T1021" s="5">
        <v>63.09</v>
      </c>
      <c r="U1021" s="1" t="s">
        <v>5351</v>
      </c>
      <c r="V1021" s="1" t="s">
        <v>5351</v>
      </c>
      <c r="W1021" s="1" t="s">
        <v>3669</v>
      </c>
      <c r="X1021" s="1" t="s">
        <v>5359</v>
      </c>
      <c r="Y1021" s="1" t="s">
        <v>5493</v>
      </c>
      <c r="Z1021" s="1" t="s">
        <v>5494</v>
      </c>
    </row>
    <row r="1022" spans="1:26" x14ac:dyDescent="0.2">
      <c r="A1022" s="1" t="s">
        <v>5346</v>
      </c>
      <c r="B1022" s="1" t="s">
        <v>2220</v>
      </c>
      <c r="C1022" s="3">
        <v>42165</v>
      </c>
      <c r="D1022" s="1" t="s">
        <v>3657</v>
      </c>
      <c r="E1022" s="1" t="s">
        <v>5347</v>
      </c>
      <c r="F1022" s="5">
        <v>954.59</v>
      </c>
      <c r="G1022" s="5">
        <v>830.08</v>
      </c>
      <c r="H1022" s="5">
        <v>149.41</v>
      </c>
      <c r="I1022" s="1" t="s">
        <v>5406</v>
      </c>
      <c r="J1022" s="5">
        <v>0</v>
      </c>
      <c r="K1022" s="5">
        <v>0</v>
      </c>
      <c r="L1022" s="1" t="s">
        <v>5349</v>
      </c>
      <c r="M1022" s="5">
        <v>830.08</v>
      </c>
      <c r="N1022" s="5">
        <v>124.51</v>
      </c>
      <c r="O1022" s="1" t="s">
        <v>3642</v>
      </c>
      <c r="P1022" s="5">
        <v>830.08</v>
      </c>
      <c r="Q1022" s="5">
        <v>13.7</v>
      </c>
      <c r="R1022" s="1" t="s">
        <v>5351</v>
      </c>
      <c r="S1022" s="5">
        <v>830.08</v>
      </c>
      <c r="T1022" s="5">
        <v>63.09</v>
      </c>
      <c r="U1022" s="1" t="s">
        <v>5351</v>
      </c>
      <c r="V1022" s="1" t="s">
        <v>5351</v>
      </c>
      <c r="W1022" s="1" t="s">
        <v>3669</v>
      </c>
      <c r="X1022" s="1" t="s">
        <v>5359</v>
      </c>
      <c r="Y1022" s="1" t="s">
        <v>5965</v>
      </c>
      <c r="Z1022" s="1" t="s">
        <v>5966</v>
      </c>
    </row>
    <row r="1023" spans="1:26" x14ac:dyDescent="0.2">
      <c r="A1023" s="1" t="s">
        <v>5346</v>
      </c>
      <c r="B1023" s="1" t="s">
        <v>2221</v>
      </c>
      <c r="C1023" s="3">
        <v>42165</v>
      </c>
      <c r="D1023" s="1" t="s">
        <v>3657</v>
      </c>
      <c r="E1023" s="1" t="s">
        <v>5347</v>
      </c>
      <c r="F1023" s="5">
        <v>847.29</v>
      </c>
      <c r="G1023" s="5">
        <v>736.77</v>
      </c>
      <c r="H1023" s="5">
        <v>132.62</v>
      </c>
      <c r="I1023" s="1" t="s">
        <v>5406</v>
      </c>
      <c r="J1023" s="5">
        <v>0</v>
      </c>
      <c r="K1023" s="5">
        <v>0</v>
      </c>
      <c r="L1023" s="1" t="s">
        <v>5349</v>
      </c>
      <c r="M1023" s="5">
        <v>736.77</v>
      </c>
      <c r="N1023" s="5">
        <v>110.52</v>
      </c>
      <c r="O1023" s="1" t="s">
        <v>3642</v>
      </c>
      <c r="P1023" s="5">
        <v>736.77</v>
      </c>
      <c r="Q1023" s="5">
        <v>12.16</v>
      </c>
      <c r="R1023" s="1" t="s">
        <v>5351</v>
      </c>
      <c r="S1023" s="5">
        <v>736.77</v>
      </c>
      <c r="T1023" s="5">
        <v>55.99</v>
      </c>
      <c r="U1023" s="1" t="s">
        <v>5351</v>
      </c>
      <c r="V1023" s="1" t="s">
        <v>5351</v>
      </c>
      <c r="W1023" s="1" t="s">
        <v>5423</v>
      </c>
      <c r="X1023" s="1" t="s">
        <v>5359</v>
      </c>
      <c r="Y1023" s="1" t="s">
        <v>5485</v>
      </c>
      <c r="Z1023" s="1" t="s">
        <v>5486</v>
      </c>
    </row>
    <row r="1024" spans="1:26" x14ac:dyDescent="0.2">
      <c r="A1024" s="1" t="s">
        <v>5346</v>
      </c>
      <c r="B1024" s="1" t="s">
        <v>2221</v>
      </c>
      <c r="C1024" s="3">
        <v>42165</v>
      </c>
      <c r="D1024" s="1" t="s">
        <v>3657</v>
      </c>
      <c r="E1024" s="1" t="s">
        <v>5347</v>
      </c>
      <c r="F1024" s="5">
        <v>3562.34</v>
      </c>
      <c r="G1024" s="5">
        <v>3238.49</v>
      </c>
      <c r="H1024" s="5">
        <v>582.92999999999995</v>
      </c>
      <c r="I1024" s="1" t="s">
        <v>5406</v>
      </c>
      <c r="J1024" s="5">
        <v>0</v>
      </c>
      <c r="K1024" s="5">
        <v>0</v>
      </c>
      <c r="L1024" s="1" t="s">
        <v>5349</v>
      </c>
      <c r="M1024" s="5">
        <v>3238.49</v>
      </c>
      <c r="N1024" s="5">
        <v>323.85000000000002</v>
      </c>
      <c r="O1024" s="1" t="s">
        <v>3642</v>
      </c>
      <c r="P1024" s="5">
        <v>3238.49</v>
      </c>
      <c r="Q1024" s="5">
        <v>53.44</v>
      </c>
      <c r="R1024" s="1" t="s">
        <v>5351</v>
      </c>
      <c r="S1024" s="5">
        <v>3238.49</v>
      </c>
      <c r="T1024" s="5">
        <v>246.13</v>
      </c>
      <c r="U1024" s="1" t="s">
        <v>5351</v>
      </c>
      <c r="V1024" s="1" t="s">
        <v>5351</v>
      </c>
      <c r="W1024" s="1" t="s">
        <v>5423</v>
      </c>
      <c r="X1024" s="1" t="s">
        <v>5442</v>
      </c>
      <c r="Y1024" s="1" t="s">
        <v>5445</v>
      </c>
      <c r="Z1024" s="1" t="s">
        <v>5446</v>
      </c>
    </row>
    <row r="1025" spans="1:26" x14ac:dyDescent="0.2">
      <c r="A1025" s="1" t="s">
        <v>5346</v>
      </c>
      <c r="B1025" s="1" t="s">
        <v>2222</v>
      </c>
      <c r="C1025" s="3">
        <v>42165</v>
      </c>
      <c r="D1025" s="1" t="s">
        <v>3657</v>
      </c>
      <c r="E1025" s="1" t="s">
        <v>5347</v>
      </c>
      <c r="F1025" s="5">
        <v>392.22</v>
      </c>
      <c r="G1025" s="5">
        <v>392.22</v>
      </c>
      <c r="H1025" s="5">
        <v>70.599999999999994</v>
      </c>
      <c r="I1025" s="1" t="s">
        <v>5406</v>
      </c>
      <c r="J1025" s="5">
        <v>0</v>
      </c>
      <c r="K1025" s="5">
        <v>0</v>
      </c>
      <c r="L1025" s="1" t="s">
        <v>5349</v>
      </c>
      <c r="M1025" s="5">
        <v>341.06</v>
      </c>
      <c r="N1025" s="5">
        <v>51.16</v>
      </c>
      <c r="O1025" s="1" t="s">
        <v>3642</v>
      </c>
      <c r="P1025" s="5">
        <v>341.06</v>
      </c>
      <c r="Q1025" s="5">
        <v>5.63</v>
      </c>
      <c r="R1025" s="1" t="s">
        <v>5351</v>
      </c>
      <c r="S1025" s="5">
        <v>341.06</v>
      </c>
      <c r="T1025" s="5">
        <v>25.92</v>
      </c>
      <c r="U1025" s="1" t="s">
        <v>5351</v>
      </c>
      <c r="V1025" s="1" t="s">
        <v>5351</v>
      </c>
      <c r="W1025" s="1" t="s">
        <v>2223</v>
      </c>
      <c r="X1025" s="1" t="s">
        <v>5408</v>
      </c>
      <c r="Y1025" s="1" t="s">
        <v>6002</v>
      </c>
      <c r="Z1025" s="1" t="s">
        <v>6003</v>
      </c>
    </row>
    <row r="1026" spans="1:26" x14ac:dyDescent="0.2">
      <c r="A1026" s="1" t="s">
        <v>5346</v>
      </c>
      <c r="B1026" s="1" t="s">
        <v>2224</v>
      </c>
      <c r="C1026" s="3">
        <v>42165</v>
      </c>
      <c r="D1026" s="1" t="s">
        <v>3657</v>
      </c>
      <c r="E1026" s="1" t="s">
        <v>5347</v>
      </c>
      <c r="F1026" s="5">
        <v>194.3</v>
      </c>
      <c r="G1026" s="5">
        <v>161.91999999999999</v>
      </c>
      <c r="H1026" s="5">
        <v>29.15</v>
      </c>
      <c r="I1026" s="1" t="s">
        <v>5406</v>
      </c>
      <c r="J1026" s="5">
        <v>0</v>
      </c>
      <c r="K1026" s="5">
        <v>0</v>
      </c>
      <c r="L1026" s="1" t="s">
        <v>5349</v>
      </c>
      <c r="M1026" s="5">
        <v>161.91999999999999</v>
      </c>
      <c r="N1026" s="5">
        <v>32.380000000000003</v>
      </c>
      <c r="O1026" s="1" t="s">
        <v>3642</v>
      </c>
      <c r="P1026" s="5">
        <v>161.91999999999999</v>
      </c>
      <c r="Q1026" s="5">
        <v>2.67</v>
      </c>
      <c r="R1026" s="1" t="s">
        <v>5351</v>
      </c>
      <c r="S1026" s="5">
        <v>161.91999999999999</v>
      </c>
      <c r="T1026" s="5">
        <v>12.31</v>
      </c>
      <c r="U1026" s="1" t="s">
        <v>5351</v>
      </c>
      <c r="V1026" s="1" t="s">
        <v>5351</v>
      </c>
      <c r="W1026" s="1" t="s">
        <v>3982</v>
      </c>
      <c r="X1026" s="1" t="s">
        <v>5498</v>
      </c>
      <c r="Y1026" s="1" t="s">
        <v>5499</v>
      </c>
      <c r="Z1026" s="1" t="s">
        <v>5500</v>
      </c>
    </row>
    <row r="1027" spans="1:26" x14ac:dyDescent="0.2">
      <c r="A1027" s="1" t="s">
        <v>5346</v>
      </c>
      <c r="B1027" s="1" t="s">
        <v>2225</v>
      </c>
      <c r="C1027" s="3">
        <v>42165</v>
      </c>
      <c r="D1027" s="1" t="s">
        <v>3649</v>
      </c>
      <c r="E1027" s="1" t="s">
        <v>4804</v>
      </c>
      <c r="F1027" s="5">
        <v>325.91000000000003</v>
      </c>
      <c r="G1027" s="5">
        <v>271.58999999999997</v>
      </c>
      <c r="H1027" s="5">
        <v>10.86</v>
      </c>
      <c r="I1027" s="1" t="s">
        <v>5406</v>
      </c>
      <c r="J1027" s="5">
        <v>0</v>
      </c>
      <c r="K1027" s="5">
        <v>0</v>
      </c>
      <c r="L1027" s="1" t="s">
        <v>5349</v>
      </c>
      <c r="M1027" s="5">
        <v>271.58999999999997</v>
      </c>
      <c r="N1027" s="5">
        <v>54.32</v>
      </c>
      <c r="O1027" s="1" t="s">
        <v>3642</v>
      </c>
      <c r="P1027" s="5">
        <v>271.58999999999997</v>
      </c>
      <c r="Q1027" s="5">
        <v>4.4800000000000004</v>
      </c>
      <c r="R1027" s="1" t="s">
        <v>5351</v>
      </c>
      <c r="S1027" s="5">
        <v>271.58999999999997</v>
      </c>
      <c r="T1027" s="5">
        <v>20.64</v>
      </c>
      <c r="U1027" s="1" t="s">
        <v>5351</v>
      </c>
      <c r="V1027" s="1" t="s">
        <v>5351</v>
      </c>
      <c r="W1027" s="1" t="s">
        <v>3950</v>
      </c>
      <c r="X1027" s="1" t="s">
        <v>5498</v>
      </c>
      <c r="Y1027" s="1" t="s">
        <v>5499</v>
      </c>
      <c r="Z1027" s="1" t="s">
        <v>5500</v>
      </c>
    </row>
    <row r="1028" spans="1:26" x14ac:dyDescent="0.2">
      <c r="A1028" s="1" t="s">
        <v>5346</v>
      </c>
      <c r="B1028" s="1" t="s">
        <v>2226</v>
      </c>
      <c r="C1028" s="3">
        <v>42165</v>
      </c>
      <c r="D1028" s="1" t="s">
        <v>3649</v>
      </c>
      <c r="E1028" s="1" t="s">
        <v>5628</v>
      </c>
      <c r="F1028" s="5">
        <v>530.30999999999995</v>
      </c>
      <c r="G1028" s="5">
        <v>461.14</v>
      </c>
      <c r="H1028" s="5">
        <v>18.45</v>
      </c>
      <c r="I1028" s="1" t="s">
        <v>5406</v>
      </c>
      <c r="J1028" s="5">
        <v>0</v>
      </c>
      <c r="K1028" s="5">
        <v>0</v>
      </c>
      <c r="L1028" s="1" t="s">
        <v>5349</v>
      </c>
      <c r="M1028" s="5">
        <v>461.14</v>
      </c>
      <c r="N1028" s="5">
        <v>69.17</v>
      </c>
      <c r="O1028" s="1" t="s">
        <v>3642</v>
      </c>
      <c r="P1028" s="5">
        <v>461.14</v>
      </c>
      <c r="Q1028" s="5">
        <v>7.61</v>
      </c>
      <c r="R1028" s="1" t="s">
        <v>5351</v>
      </c>
      <c r="S1028" s="5">
        <v>461.14</v>
      </c>
      <c r="T1028" s="5">
        <v>35.049999999999997</v>
      </c>
      <c r="U1028" s="1" t="s">
        <v>5351</v>
      </c>
      <c r="V1028" s="1" t="s">
        <v>5351</v>
      </c>
      <c r="W1028" s="1" t="s">
        <v>3955</v>
      </c>
      <c r="X1028" s="1" t="s">
        <v>5408</v>
      </c>
      <c r="Y1028" s="1" t="s">
        <v>5496</v>
      </c>
      <c r="Z1028" s="1" t="s">
        <v>5497</v>
      </c>
    </row>
    <row r="1029" spans="1:26" x14ac:dyDescent="0.2">
      <c r="A1029" s="1" t="s">
        <v>5346</v>
      </c>
      <c r="B1029" s="1" t="s">
        <v>2227</v>
      </c>
      <c r="C1029" s="3">
        <v>42165</v>
      </c>
      <c r="D1029" s="1" t="s">
        <v>3657</v>
      </c>
      <c r="E1029" s="1" t="s">
        <v>5347</v>
      </c>
      <c r="F1029" s="5">
        <v>734.88</v>
      </c>
      <c r="G1029" s="5">
        <v>612.4</v>
      </c>
      <c r="H1029" s="5">
        <v>110.23</v>
      </c>
      <c r="I1029" s="1" t="s">
        <v>5406</v>
      </c>
      <c r="J1029" s="5">
        <v>0</v>
      </c>
      <c r="K1029" s="5">
        <v>0</v>
      </c>
      <c r="L1029" s="1" t="s">
        <v>5349</v>
      </c>
      <c r="M1029" s="5">
        <v>612.4</v>
      </c>
      <c r="N1029" s="5">
        <v>122.48</v>
      </c>
      <c r="O1029" s="1" t="s">
        <v>3642</v>
      </c>
      <c r="P1029" s="5">
        <v>612.4</v>
      </c>
      <c r="Q1029" s="5">
        <v>10.1</v>
      </c>
      <c r="R1029" s="1" t="s">
        <v>5351</v>
      </c>
      <c r="S1029" s="5">
        <v>612.4</v>
      </c>
      <c r="T1029" s="5">
        <v>46.54</v>
      </c>
      <c r="U1029" s="1" t="s">
        <v>5351</v>
      </c>
      <c r="V1029" s="1" t="s">
        <v>5351</v>
      </c>
      <c r="W1029" s="1" t="s">
        <v>5433</v>
      </c>
      <c r="X1029" s="1" t="s">
        <v>5498</v>
      </c>
      <c r="Y1029" s="1" t="s">
        <v>5824</v>
      </c>
      <c r="Z1029" s="1" t="s">
        <v>5825</v>
      </c>
    </row>
    <row r="1030" spans="1:26" x14ac:dyDescent="0.2">
      <c r="A1030" s="1" t="s">
        <v>5346</v>
      </c>
      <c r="B1030" s="1" t="s">
        <v>2228</v>
      </c>
      <c r="C1030" s="3">
        <v>42165</v>
      </c>
      <c r="D1030" s="1" t="s">
        <v>3657</v>
      </c>
      <c r="E1030" s="1" t="s">
        <v>5347</v>
      </c>
      <c r="F1030" s="5">
        <v>792.05</v>
      </c>
      <c r="G1030" s="5">
        <v>688.74</v>
      </c>
      <c r="H1030" s="5">
        <v>123.97</v>
      </c>
      <c r="I1030" s="1" t="s">
        <v>5406</v>
      </c>
      <c r="J1030" s="5">
        <v>0</v>
      </c>
      <c r="K1030" s="5">
        <v>0</v>
      </c>
      <c r="L1030" s="1" t="s">
        <v>5349</v>
      </c>
      <c r="M1030" s="5">
        <v>688.74</v>
      </c>
      <c r="N1030" s="5">
        <v>103.31</v>
      </c>
      <c r="O1030" s="1" t="s">
        <v>3642</v>
      </c>
      <c r="P1030" s="5">
        <v>688.74</v>
      </c>
      <c r="Q1030" s="5">
        <v>11.36</v>
      </c>
      <c r="R1030" s="1" t="s">
        <v>5351</v>
      </c>
      <c r="S1030" s="5">
        <v>688.74</v>
      </c>
      <c r="T1030" s="5">
        <v>52.34</v>
      </c>
      <c r="U1030" s="1" t="s">
        <v>5351</v>
      </c>
      <c r="V1030" s="1" t="s">
        <v>5351</v>
      </c>
      <c r="W1030" s="1" t="s">
        <v>3663</v>
      </c>
      <c r="X1030" s="1" t="s">
        <v>5359</v>
      </c>
      <c r="Y1030" s="1" t="s">
        <v>5469</v>
      </c>
      <c r="Z1030" s="1" t="s">
        <v>5470</v>
      </c>
    </row>
    <row r="1031" spans="1:26" x14ac:dyDescent="0.2">
      <c r="A1031" s="1" t="s">
        <v>5346</v>
      </c>
      <c r="B1031" s="1" t="s">
        <v>2229</v>
      </c>
      <c r="C1031" s="3">
        <v>42165</v>
      </c>
      <c r="D1031" s="1" t="s">
        <v>3657</v>
      </c>
      <c r="E1031" s="1" t="s">
        <v>5347</v>
      </c>
      <c r="F1031" s="5">
        <v>357.71</v>
      </c>
      <c r="G1031" s="5">
        <v>311.05</v>
      </c>
      <c r="H1031" s="5">
        <v>55.99</v>
      </c>
      <c r="I1031" s="1" t="s">
        <v>5406</v>
      </c>
      <c r="J1031" s="5">
        <v>0</v>
      </c>
      <c r="K1031" s="5">
        <v>0</v>
      </c>
      <c r="L1031" s="1" t="s">
        <v>5349</v>
      </c>
      <c r="M1031" s="5">
        <v>311.05</v>
      </c>
      <c r="N1031" s="5">
        <v>46.66</v>
      </c>
      <c r="O1031" s="1" t="s">
        <v>3642</v>
      </c>
      <c r="P1031" s="5">
        <v>311.05</v>
      </c>
      <c r="Q1031" s="5">
        <v>5.13</v>
      </c>
      <c r="R1031" s="1" t="s">
        <v>5351</v>
      </c>
      <c r="S1031" s="5">
        <v>311.05</v>
      </c>
      <c r="T1031" s="5">
        <v>23.64</v>
      </c>
      <c r="U1031" s="1" t="s">
        <v>5351</v>
      </c>
      <c r="V1031" s="1" t="s">
        <v>5351</v>
      </c>
      <c r="W1031" s="1" t="s">
        <v>1969</v>
      </c>
      <c r="X1031" s="1" t="s">
        <v>5359</v>
      </c>
      <c r="Y1031" s="1" t="s">
        <v>5469</v>
      </c>
      <c r="Z1031" s="1" t="s">
        <v>5470</v>
      </c>
    </row>
    <row r="1032" spans="1:26" x14ac:dyDescent="0.2">
      <c r="A1032" s="1" t="s">
        <v>5346</v>
      </c>
      <c r="B1032" s="1" t="s">
        <v>2230</v>
      </c>
      <c r="C1032" s="3">
        <v>42165</v>
      </c>
      <c r="D1032" s="1" t="s">
        <v>3657</v>
      </c>
      <c r="E1032" s="1" t="s">
        <v>5347</v>
      </c>
      <c r="F1032" s="5">
        <v>1098.6300000000001</v>
      </c>
      <c r="G1032" s="5">
        <v>1098.6300000000001</v>
      </c>
      <c r="H1032" s="5">
        <v>197.75</v>
      </c>
      <c r="I1032" s="1" t="s">
        <v>5348</v>
      </c>
      <c r="J1032" s="5">
        <v>0</v>
      </c>
      <c r="K1032" s="5">
        <v>0</v>
      </c>
      <c r="L1032" s="1" t="s">
        <v>5349</v>
      </c>
      <c r="M1032" s="5">
        <v>0</v>
      </c>
      <c r="N1032" s="5">
        <v>0</v>
      </c>
      <c r="O1032" s="1" t="s">
        <v>5349</v>
      </c>
      <c r="P1032" s="5">
        <v>1098.6300000000001</v>
      </c>
      <c r="Q1032" s="5">
        <v>18.13</v>
      </c>
      <c r="R1032" s="1" t="s">
        <v>5351</v>
      </c>
      <c r="S1032" s="5">
        <v>1098.6300000000001</v>
      </c>
      <c r="T1032" s="5">
        <v>83.5</v>
      </c>
      <c r="U1032" s="1" t="s">
        <v>5351</v>
      </c>
      <c r="V1032" s="1" t="s">
        <v>5351</v>
      </c>
      <c r="W1032" s="1" t="s">
        <v>2231</v>
      </c>
      <c r="X1032" s="1" t="s">
        <v>5135</v>
      </c>
      <c r="Y1032" s="1" t="s">
        <v>5136</v>
      </c>
      <c r="Z1032" s="1" t="s">
        <v>5137</v>
      </c>
    </row>
    <row r="1033" spans="1:26" x14ac:dyDescent="0.2">
      <c r="A1033" s="1" t="s">
        <v>5346</v>
      </c>
      <c r="B1033" s="1" t="s">
        <v>2232</v>
      </c>
      <c r="C1033" s="3">
        <v>42165</v>
      </c>
      <c r="D1033" s="1" t="s">
        <v>3641</v>
      </c>
      <c r="E1033" s="1" t="s">
        <v>4221</v>
      </c>
      <c r="F1033" s="5">
        <v>474.86</v>
      </c>
      <c r="G1033" s="5">
        <v>474.86</v>
      </c>
      <c r="H1033" s="5">
        <v>33.24</v>
      </c>
      <c r="I1033" s="1" t="s">
        <v>5417</v>
      </c>
      <c r="J1033" s="5">
        <v>0</v>
      </c>
      <c r="K1033" s="5">
        <v>0</v>
      </c>
      <c r="L1033" s="1" t="s">
        <v>5349</v>
      </c>
      <c r="M1033" s="5">
        <v>412.92</v>
      </c>
      <c r="N1033" s="5">
        <v>61.94</v>
      </c>
      <c r="O1033" s="1" t="s">
        <v>3642</v>
      </c>
      <c r="P1033" s="5">
        <v>412.92</v>
      </c>
      <c r="Q1033" s="5">
        <v>6.81</v>
      </c>
      <c r="R1033" s="1" t="s">
        <v>5351</v>
      </c>
      <c r="S1033" s="5">
        <v>412.92</v>
      </c>
      <c r="T1033" s="5">
        <v>31.38</v>
      </c>
      <c r="U1033" s="1" t="s">
        <v>5351</v>
      </c>
      <c r="V1033" s="1" t="s">
        <v>5351</v>
      </c>
      <c r="W1033" s="1" t="s">
        <v>2233</v>
      </c>
      <c r="X1033" s="1" t="s">
        <v>5459</v>
      </c>
      <c r="Y1033" s="1" t="s">
        <v>3838</v>
      </c>
      <c r="Z1033" s="1" t="s">
        <v>3839</v>
      </c>
    </row>
    <row r="1034" spans="1:26" x14ac:dyDescent="0.2">
      <c r="A1034" s="1" t="s">
        <v>5346</v>
      </c>
      <c r="B1034" s="1" t="s">
        <v>2232</v>
      </c>
      <c r="C1034" s="3">
        <v>42165</v>
      </c>
      <c r="D1034" s="1" t="s">
        <v>3649</v>
      </c>
      <c r="E1034" s="1" t="s">
        <v>4221</v>
      </c>
      <c r="F1034" s="5">
        <v>492.61</v>
      </c>
      <c r="G1034" s="5">
        <v>492.61</v>
      </c>
      <c r="H1034" s="5">
        <v>19.7</v>
      </c>
      <c r="I1034" s="1" t="s">
        <v>5406</v>
      </c>
      <c r="J1034" s="5">
        <v>0</v>
      </c>
      <c r="K1034" s="5">
        <v>0</v>
      </c>
      <c r="L1034" s="1" t="s">
        <v>5349</v>
      </c>
      <c r="M1034" s="5">
        <v>0</v>
      </c>
      <c r="N1034" s="5">
        <v>0</v>
      </c>
      <c r="O1034" s="1" t="s">
        <v>5349</v>
      </c>
      <c r="P1034" s="5">
        <v>492.61</v>
      </c>
      <c r="Q1034" s="5">
        <v>8.1300000000000008</v>
      </c>
      <c r="R1034" s="1" t="s">
        <v>5351</v>
      </c>
      <c r="S1034" s="5">
        <v>492.61</v>
      </c>
      <c r="T1034" s="5">
        <v>37.44</v>
      </c>
      <c r="U1034" s="1" t="s">
        <v>5351</v>
      </c>
      <c r="V1034" s="1" t="s">
        <v>5351</v>
      </c>
      <c r="W1034" s="1" t="s">
        <v>2233</v>
      </c>
      <c r="X1034" s="1" t="s">
        <v>5419</v>
      </c>
      <c r="Y1034" s="1" t="s">
        <v>3842</v>
      </c>
      <c r="Z1034" s="1" t="s">
        <v>2234</v>
      </c>
    </row>
    <row r="1035" spans="1:26" x14ac:dyDescent="0.2">
      <c r="A1035" s="1" t="s">
        <v>5346</v>
      </c>
      <c r="B1035" s="1" t="s">
        <v>2232</v>
      </c>
      <c r="C1035" s="3">
        <v>42165</v>
      </c>
      <c r="D1035" s="1" t="s">
        <v>3649</v>
      </c>
      <c r="E1035" s="1" t="s">
        <v>4221</v>
      </c>
      <c r="F1035" s="5">
        <v>492.61</v>
      </c>
      <c r="G1035" s="5">
        <v>492.61</v>
      </c>
      <c r="H1035" s="5">
        <v>19.7</v>
      </c>
      <c r="I1035" s="1" t="s">
        <v>5406</v>
      </c>
      <c r="J1035" s="5">
        <v>0</v>
      </c>
      <c r="K1035" s="5">
        <v>0</v>
      </c>
      <c r="L1035" s="1" t="s">
        <v>5349</v>
      </c>
      <c r="M1035" s="5">
        <v>0</v>
      </c>
      <c r="N1035" s="5">
        <v>0</v>
      </c>
      <c r="O1035" s="1" t="s">
        <v>5349</v>
      </c>
      <c r="P1035" s="5">
        <v>492.61</v>
      </c>
      <c r="Q1035" s="5">
        <v>8.1300000000000008</v>
      </c>
      <c r="R1035" s="1" t="s">
        <v>5351</v>
      </c>
      <c r="S1035" s="5">
        <v>492.61</v>
      </c>
      <c r="T1035" s="5">
        <v>37.44</v>
      </c>
      <c r="U1035" s="1" t="s">
        <v>5351</v>
      </c>
      <c r="V1035" s="1" t="s">
        <v>5351</v>
      </c>
      <c r="W1035" s="1" t="s">
        <v>2233</v>
      </c>
      <c r="X1035" s="1" t="s">
        <v>5419</v>
      </c>
      <c r="Y1035" s="1" t="s">
        <v>2235</v>
      </c>
      <c r="Z1035" s="1" t="s">
        <v>2236</v>
      </c>
    </row>
    <row r="1036" spans="1:26" x14ac:dyDescent="0.2">
      <c r="A1036" s="1" t="s">
        <v>5346</v>
      </c>
      <c r="B1036" s="1" t="s">
        <v>2237</v>
      </c>
      <c r="C1036" s="3">
        <v>42165</v>
      </c>
      <c r="D1036" s="1" t="s">
        <v>3649</v>
      </c>
      <c r="E1036" s="1" t="s">
        <v>5029</v>
      </c>
      <c r="F1036" s="5">
        <v>5081.59</v>
      </c>
      <c r="G1036" s="5">
        <v>4418.7700000000004</v>
      </c>
      <c r="H1036" s="5">
        <v>176.75</v>
      </c>
      <c r="I1036" s="1" t="s">
        <v>5406</v>
      </c>
      <c r="J1036" s="5">
        <v>0</v>
      </c>
      <c r="K1036" s="5">
        <v>0</v>
      </c>
      <c r="L1036" s="1" t="s">
        <v>5349</v>
      </c>
      <c r="M1036" s="5">
        <v>4418.7700000000004</v>
      </c>
      <c r="N1036" s="5">
        <v>662.82</v>
      </c>
      <c r="O1036" s="1" t="s">
        <v>3642</v>
      </c>
      <c r="P1036" s="5">
        <v>4418.7700000000004</v>
      </c>
      <c r="Q1036" s="5">
        <v>72.91</v>
      </c>
      <c r="R1036" s="1" t="s">
        <v>5351</v>
      </c>
      <c r="S1036" s="5">
        <v>4418.7700000000004</v>
      </c>
      <c r="T1036" s="5">
        <v>335.83</v>
      </c>
      <c r="U1036" s="1" t="s">
        <v>5351</v>
      </c>
      <c r="V1036" s="1" t="s">
        <v>5351</v>
      </c>
      <c r="W1036" s="1" t="s">
        <v>3944</v>
      </c>
      <c r="X1036" s="1" t="s">
        <v>5408</v>
      </c>
      <c r="Y1036" s="1" t="s">
        <v>5977</v>
      </c>
      <c r="Z1036" s="1" t="s">
        <v>5978</v>
      </c>
    </row>
    <row r="1037" spans="1:26" x14ac:dyDescent="0.2">
      <c r="A1037" s="1" t="s">
        <v>5346</v>
      </c>
      <c r="B1037" s="1" t="s">
        <v>2238</v>
      </c>
      <c r="C1037" s="3">
        <v>42165</v>
      </c>
      <c r="D1037" s="1" t="s">
        <v>3641</v>
      </c>
      <c r="E1037" s="1" t="s">
        <v>5387</v>
      </c>
      <c r="F1037" s="5">
        <v>182.34</v>
      </c>
      <c r="G1037" s="5">
        <v>203.29</v>
      </c>
      <c r="H1037" s="5">
        <v>24.39</v>
      </c>
      <c r="I1037" s="1" t="s">
        <v>5417</v>
      </c>
      <c r="J1037" s="5">
        <v>0</v>
      </c>
      <c r="K1037" s="5">
        <v>0</v>
      </c>
      <c r="L1037" s="1" t="s">
        <v>5349</v>
      </c>
      <c r="M1037" s="5">
        <v>176.77</v>
      </c>
      <c r="N1037" s="5">
        <v>26.52</v>
      </c>
      <c r="O1037" s="1" t="s">
        <v>3642</v>
      </c>
      <c r="P1037" s="5">
        <v>176.77</v>
      </c>
      <c r="Q1037" s="5">
        <v>2.92</v>
      </c>
      <c r="R1037" s="1" t="s">
        <v>5351</v>
      </c>
      <c r="S1037" s="5">
        <v>176.77</v>
      </c>
      <c r="T1037" s="5">
        <v>13.43</v>
      </c>
      <c r="U1037" s="1" t="s">
        <v>5351</v>
      </c>
      <c r="V1037" s="1" t="s">
        <v>5351</v>
      </c>
      <c r="W1037" s="1" t="s">
        <v>2239</v>
      </c>
      <c r="X1037" s="1" t="s">
        <v>5408</v>
      </c>
      <c r="Y1037" s="1" t="s">
        <v>2240</v>
      </c>
      <c r="Z1037" s="1" t="s">
        <v>2241</v>
      </c>
    </row>
    <row r="1038" spans="1:26" x14ac:dyDescent="0.2">
      <c r="A1038" s="1" t="s">
        <v>5346</v>
      </c>
      <c r="B1038" s="1" t="s">
        <v>2242</v>
      </c>
      <c r="C1038" s="3">
        <v>42165</v>
      </c>
      <c r="D1038" s="1" t="s">
        <v>3662</v>
      </c>
      <c r="E1038" s="1" t="s">
        <v>5347</v>
      </c>
      <c r="F1038" s="5">
        <v>842.04</v>
      </c>
      <c r="G1038" s="5">
        <v>0</v>
      </c>
      <c r="H1038" s="5">
        <v>0</v>
      </c>
      <c r="I1038" s="1" t="s">
        <v>5349</v>
      </c>
      <c r="J1038" s="5">
        <v>0</v>
      </c>
      <c r="K1038" s="5">
        <v>0</v>
      </c>
      <c r="L1038" s="1" t="s">
        <v>5349</v>
      </c>
      <c r="M1038" s="5">
        <v>0</v>
      </c>
      <c r="N1038" s="5">
        <v>0</v>
      </c>
      <c r="O1038" s="1" t="s">
        <v>5349</v>
      </c>
      <c r="P1038" s="5">
        <v>842.04</v>
      </c>
      <c r="Q1038" s="5">
        <v>13.89</v>
      </c>
      <c r="R1038" s="1" t="s">
        <v>5351</v>
      </c>
      <c r="S1038" s="5">
        <v>842.04</v>
      </c>
      <c r="T1038" s="5">
        <v>64</v>
      </c>
      <c r="U1038" s="1" t="s">
        <v>5351</v>
      </c>
      <c r="V1038" s="1" t="s">
        <v>5351</v>
      </c>
      <c r="W1038" s="1" t="s">
        <v>3882</v>
      </c>
      <c r="X1038" s="1" t="s">
        <v>5530</v>
      </c>
      <c r="Y1038" s="1" t="s">
        <v>2243</v>
      </c>
      <c r="Z1038" s="1" t="s">
        <v>4192</v>
      </c>
    </row>
    <row r="1039" spans="1:26" x14ac:dyDescent="0.2">
      <c r="A1039" s="1" t="s">
        <v>5346</v>
      </c>
      <c r="B1039" s="1" t="s">
        <v>2244</v>
      </c>
      <c r="C1039" s="3">
        <v>42165</v>
      </c>
      <c r="D1039" s="1" t="s">
        <v>3662</v>
      </c>
      <c r="E1039" s="1" t="s">
        <v>5347</v>
      </c>
      <c r="F1039" s="5">
        <v>1910.7</v>
      </c>
      <c r="G1039" s="5">
        <v>1910.7</v>
      </c>
      <c r="H1039" s="5">
        <v>343.93</v>
      </c>
      <c r="I1039" s="1" t="s">
        <v>5348</v>
      </c>
      <c r="J1039" s="5">
        <v>0</v>
      </c>
      <c r="K1039" s="5">
        <v>0</v>
      </c>
      <c r="L1039" s="1" t="s">
        <v>5349</v>
      </c>
      <c r="M1039" s="5">
        <v>0</v>
      </c>
      <c r="N1039" s="5">
        <v>0</v>
      </c>
      <c r="O1039" s="1" t="s">
        <v>5349</v>
      </c>
      <c r="P1039" s="5">
        <v>1910.7</v>
      </c>
      <c r="Q1039" s="5">
        <v>31.53</v>
      </c>
      <c r="R1039" s="1" t="s">
        <v>5351</v>
      </c>
      <c r="S1039" s="5">
        <v>1910.7</v>
      </c>
      <c r="T1039" s="5">
        <v>145.21</v>
      </c>
      <c r="U1039" s="1" t="s">
        <v>5351</v>
      </c>
      <c r="V1039" s="1" t="s">
        <v>5351</v>
      </c>
      <c r="W1039" s="1" t="s">
        <v>4568</v>
      </c>
      <c r="X1039" s="1" t="s">
        <v>5685</v>
      </c>
      <c r="Y1039" s="1" t="s">
        <v>2245</v>
      </c>
      <c r="Z1039" s="1" t="s">
        <v>2246</v>
      </c>
    </row>
    <row r="1040" spans="1:26" x14ac:dyDescent="0.2">
      <c r="A1040" s="1" t="s">
        <v>5346</v>
      </c>
      <c r="B1040" s="1" t="s">
        <v>2247</v>
      </c>
      <c r="C1040" s="3">
        <v>42165</v>
      </c>
      <c r="D1040" s="1" t="s">
        <v>3662</v>
      </c>
      <c r="E1040" s="1" t="s">
        <v>5347</v>
      </c>
      <c r="F1040" s="5">
        <v>3848.54</v>
      </c>
      <c r="G1040" s="5">
        <v>3346.56</v>
      </c>
      <c r="H1040" s="5">
        <v>602.38</v>
      </c>
      <c r="I1040" s="1" t="s">
        <v>5348</v>
      </c>
      <c r="J1040" s="5">
        <v>0</v>
      </c>
      <c r="K1040" s="5">
        <v>0</v>
      </c>
      <c r="L1040" s="1" t="s">
        <v>5349</v>
      </c>
      <c r="M1040" s="5">
        <v>3346.56</v>
      </c>
      <c r="N1040" s="5">
        <v>501.98</v>
      </c>
      <c r="O1040" s="1" t="s">
        <v>3642</v>
      </c>
      <c r="P1040" s="5">
        <v>3346.56</v>
      </c>
      <c r="Q1040" s="5">
        <v>55.22</v>
      </c>
      <c r="R1040" s="1" t="s">
        <v>5351</v>
      </c>
      <c r="S1040" s="5">
        <v>3346.56</v>
      </c>
      <c r="T1040" s="5">
        <v>254.34</v>
      </c>
      <c r="U1040" s="1" t="s">
        <v>5351</v>
      </c>
      <c r="V1040" s="1" t="s">
        <v>5351</v>
      </c>
      <c r="W1040" s="1" t="s">
        <v>5668</v>
      </c>
      <c r="X1040" s="1" t="s">
        <v>5408</v>
      </c>
      <c r="Y1040" s="1" t="s">
        <v>3805</v>
      </c>
      <c r="Z1040" s="1" t="s">
        <v>3806</v>
      </c>
    </row>
    <row r="1041" spans="1:26" x14ac:dyDescent="0.2">
      <c r="A1041" s="1" t="s">
        <v>5346</v>
      </c>
      <c r="B1041" s="1" t="s">
        <v>2247</v>
      </c>
      <c r="C1041" s="3">
        <v>42165</v>
      </c>
      <c r="D1041" s="1" t="s">
        <v>3657</v>
      </c>
      <c r="E1041" s="1" t="s">
        <v>5347</v>
      </c>
      <c r="F1041" s="5">
        <v>3848.41</v>
      </c>
      <c r="G1041" s="5">
        <v>3207.01</v>
      </c>
      <c r="H1041" s="5">
        <v>577.26</v>
      </c>
      <c r="I1041" s="1" t="s">
        <v>5406</v>
      </c>
      <c r="J1041" s="5">
        <v>0</v>
      </c>
      <c r="K1041" s="5">
        <v>0</v>
      </c>
      <c r="L1041" s="1" t="s">
        <v>5349</v>
      </c>
      <c r="M1041" s="5">
        <v>3207.01</v>
      </c>
      <c r="N1041" s="5">
        <v>641.4</v>
      </c>
      <c r="O1041" s="1" t="s">
        <v>3642</v>
      </c>
      <c r="P1041" s="5">
        <v>3207.01</v>
      </c>
      <c r="Q1041" s="5">
        <v>52.92</v>
      </c>
      <c r="R1041" s="1" t="s">
        <v>5351</v>
      </c>
      <c r="S1041" s="5">
        <v>3207.01</v>
      </c>
      <c r="T1041" s="5">
        <v>243.73</v>
      </c>
      <c r="U1041" s="1" t="s">
        <v>5351</v>
      </c>
      <c r="V1041" s="1" t="s">
        <v>5351</v>
      </c>
      <c r="W1041" s="1" t="s">
        <v>5668</v>
      </c>
      <c r="X1041" s="1" t="s">
        <v>5498</v>
      </c>
      <c r="Y1041" s="1" t="s">
        <v>4622</v>
      </c>
      <c r="Z1041" s="1" t="s">
        <v>3736</v>
      </c>
    </row>
    <row r="1042" spans="1:26" x14ac:dyDescent="0.2">
      <c r="A1042" s="1" t="s">
        <v>5346</v>
      </c>
      <c r="B1042" s="1" t="s">
        <v>2248</v>
      </c>
      <c r="C1042" s="3">
        <v>42165</v>
      </c>
      <c r="D1042" s="1" t="s">
        <v>3662</v>
      </c>
      <c r="E1042" s="1" t="s">
        <v>5347</v>
      </c>
      <c r="F1042" s="5">
        <v>529.12</v>
      </c>
      <c r="G1042" s="5">
        <v>460.1</v>
      </c>
      <c r="H1042" s="5">
        <v>82.82</v>
      </c>
      <c r="I1042" s="1" t="s">
        <v>5417</v>
      </c>
      <c r="J1042" s="5">
        <v>0</v>
      </c>
      <c r="K1042" s="5">
        <v>0</v>
      </c>
      <c r="L1042" s="1" t="s">
        <v>5349</v>
      </c>
      <c r="M1042" s="5">
        <v>460.1</v>
      </c>
      <c r="N1042" s="5">
        <v>69.02</v>
      </c>
      <c r="O1042" s="1" t="s">
        <v>3642</v>
      </c>
      <c r="P1042" s="5">
        <v>460.1</v>
      </c>
      <c r="Q1042" s="5">
        <v>7.59</v>
      </c>
      <c r="R1042" s="1" t="s">
        <v>5351</v>
      </c>
      <c r="S1042" s="5">
        <v>460.1</v>
      </c>
      <c r="T1042" s="5">
        <v>34.97</v>
      </c>
      <c r="U1042" s="1" t="s">
        <v>5351</v>
      </c>
      <c r="V1042" s="1" t="s">
        <v>5351</v>
      </c>
      <c r="W1042" s="1" t="s">
        <v>4800</v>
      </c>
      <c r="X1042" s="1" t="s">
        <v>5459</v>
      </c>
      <c r="Y1042" s="1" t="s">
        <v>3838</v>
      </c>
      <c r="Z1042" s="1" t="s">
        <v>3839</v>
      </c>
    </row>
    <row r="1043" spans="1:26" x14ac:dyDescent="0.2">
      <c r="A1043" s="1" t="s">
        <v>5346</v>
      </c>
      <c r="B1043" s="1" t="s">
        <v>2248</v>
      </c>
      <c r="C1043" s="3">
        <v>42165</v>
      </c>
      <c r="D1043" s="1" t="s">
        <v>3657</v>
      </c>
      <c r="E1043" s="1" t="s">
        <v>5347</v>
      </c>
      <c r="F1043" s="5">
        <v>64.69</v>
      </c>
      <c r="G1043" s="5">
        <v>56.25</v>
      </c>
      <c r="H1043" s="5">
        <v>10.130000000000001</v>
      </c>
      <c r="I1043" s="1" t="s">
        <v>5406</v>
      </c>
      <c r="J1043" s="5">
        <v>0</v>
      </c>
      <c r="K1043" s="5">
        <v>0</v>
      </c>
      <c r="L1043" s="1" t="s">
        <v>5349</v>
      </c>
      <c r="M1043" s="5">
        <v>56.25</v>
      </c>
      <c r="N1043" s="5">
        <v>8.44</v>
      </c>
      <c r="O1043" s="1" t="s">
        <v>3642</v>
      </c>
      <c r="P1043" s="5">
        <v>56.25</v>
      </c>
      <c r="Q1043" s="5">
        <v>0.93</v>
      </c>
      <c r="R1043" s="1" t="s">
        <v>5351</v>
      </c>
      <c r="S1043" s="5">
        <v>56.25</v>
      </c>
      <c r="T1043" s="5">
        <v>4.28</v>
      </c>
      <c r="U1043" s="1" t="s">
        <v>5351</v>
      </c>
      <c r="V1043" s="1" t="s">
        <v>5351</v>
      </c>
      <c r="W1043" s="1" t="s">
        <v>4800</v>
      </c>
      <c r="X1043" s="1" t="s">
        <v>5359</v>
      </c>
      <c r="Y1043" s="1" t="s">
        <v>5081</v>
      </c>
      <c r="Z1043" s="1" t="s">
        <v>5082</v>
      </c>
    </row>
    <row r="1044" spans="1:26" x14ac:dyDescent="0.2">
      <c r="A1044" s="1" t="s">
        <v>5346</v>
      </c>
      <c r="B1044" s="1" t="s">
        <v>2248</v>
      </c>
      <c r="C1044" s="3">
        <v>42165</v>
      </c>
      <c r="D1044" s="1" t="s">
        <v>3657</v>
      </c>
      <c r="E1044" s="1" t="s">
        <v>5347</v>
      </c>
      <c r="F1044" s="5">
        <v>281.64999999999998</v>
      </c>
      <c r="G1044" s="5">
        <v>244.91</v>
      </c>
      <c r="H1044" s="5">
        <v>44.08</v>
      </c>
      <c r="I1044" s="1" t="s">
        <v>5406</v>
      </c>
      <c r="J1044" s="5">
        <v>0</v>
      </c>
      <c r="K1044" s="5">
        <v>0</v>
      </c>
      <c r="L1044" s="1" t="s">
        <v>5349</v>
      </c>
      <c r="M1044" s="5">
        <v>244.91</v>
      </c>
      <c r="N1044" s="5">
        <v>36.74</v>
      </c>
      <c r="O1044" s="1" t="s">
        <v>3642</v>
      </c>
      <c r="P1044" s="5">
        <v>244.91</v>
      </c>
      <c r="Q1044" s="5">
        <v>4.04</v>
      </c>
      <c r="R1044" s="1" t="s">
        <v>5351</v>
      </c>
      <c r="S1044" s="5">
        <v>244.91</v>
      </c>
      <c r="T1044" s="5">
        <v>18.61</v>
      </c>
      <c r="U1044" s="1" t="s">
        <v>5351</v>
      </c>
      <c r="V1044" s="1" t="s">
        <v>5351</v>
      </c>
      <c r="W1044" s="1" t="s">
        <v>4800</v>
      </c>
      <c r="X1044" s="1" t="s">
        <v>5359</v>
      </c>
      <c r="Y1044" s="1" t="s">
        <v>5440</v>
      </c>
      <c r="Z1044" s="1" t="s">
        <v>5441</v>
      </c>
    </row>
    <row r="1045" spans="1:26" x14ac:dyDescent="0.2">
      <c r="A1045" s="1" t="s">
        <v>5346</v>
      </c>
      <c r="B1045" s="1" t="s">
        <v>2248</v>
      </c>
      <c r="C1045" s="3">
        <v>42165</v>
      </c>
      <c r="D1045" s="1" t="s">
        <v>3657</v>
      </c>
      <c r="E1045" s="1" t="s">
        <v>5347</v>
      </c>
      <c r="F1045" s="5">
        <v>88</v>
      </c>
      <c r="G1045" s="5">
        <v>88</v>
      </c>
      <c r="H1045" s="5">
        <v>15.84</v>
      </c>
      <c r="I1045" s="1" t="s">
        <v>5348</v>
      </c>
      <c r="J1045" s="5">
        <v>0</v>
      </c>
      <c r="K1045" s="5">
        <v>0</v>
      </c>
      <c r="L1045" s="1" t="s">
        <v>5349</v>
      </c>
      <c r="M1045" s="5">
        <v>0</v>
      </c>
      <c r="N1045" s="5">
        <v>0</v>
      </c>
      <c r="O1045" s="1" t="s">
        <v>5349</v>
      </c>
      <c r="P1045" s="5">
        <v>88</v>
      </c>
      <c r="Q1045" s="5">
        <v>1.45</v>
      </c>
      <c r="R1045" s="1" t="s">
        <v>5351</v>
      </c>
      <c r="S1045" s="5">
        <v>88</v>
      </c>
      <c r="T1045" s="5">
        <v>6.69</v>
      </c>
      <c r="U1045" s="1" t="s">
        <v>5351</v>
      </c>
      <c r="V1045" s="1" t="s">
        <v>5351</v>
      </c>
      <c r="W1045" s="1" t="s">
        <v>4800</v>
      </c>
      <c r="X1045" s="1" t="s">
        <v>5559</v>
      </c>
      <c r="Y1045" s="1" t="s">
        <v>5560</v>
      </c>
      <c r="Z1045" s="1" t="s">
        <v>5561</v>
      </c>
    </row>
    <row r="1046" spans="1:26" x14ac:dyDescent="0.2">
      <c r="A1046" s="1" t="s">
        <v>5346</v>
      </c>
      <c r="B1046" s="1" t="s">
        <v>2248</v>
      </c>
      <c r="C1046" s="3">
        <v>42165</v>
      </c>
      <c r="D1046" s="1" t="s">
        <v>3657</v>
      </c>
      <c r="E1046" s="1" t="s">
        <v>5347</v>
      </c>
      <c r="F1046" s="5">
        <v>462.52</v>
      </c>
      <c r="G1046" s="5">
        <v>462.52</v>
      </c>
      <c r="H1046" s="5">
        <v>83.25</v>
      </c>
      <c r="I1046" s="1" t="s">
        <v>5348</v>
      </c>
      <c r="J1046" s="5">
        <v>0</v>
      </c>
      <c r="K1046" s="5">
        <v>0</v>
      </c>
      <c r="L1046" s="1" t="s">
        <v>5349</v>
      </c>
      <c r="M1046" s="5">
        <v>0</v>
      </c>
      <c r="N1046" s="5">
        <v>0</v>
      </c>
      <c r="O1046" s="1" t="s">
        <v>5349</v>
      </c>
      <c r="P1046" s="5">
        <v>462.52</v>
      </c>
      <c r="Q1046" s="5">
        <v>7.63</v>
      </c>
      <c r="R1046" s="1" t="s">
        <v>5351</v>
      </c>
      <c r="S1046" s="5">
        <v>462.52</v>
      </c>
      <c r="T1046" s="5">
        <v>35.15</v>
      </c>
      <c r="U1046" s="1" t="s">
        <v>5351</v>
      </c>
      <c r="V1046" s="1" t="s">
        <v>5351</v>
      </c>
      <c r="W1046" s="1" t="s">
        <v>4800</v>
      </c>
      <c r="X1046" s="1" t="s">
        <v>5637</v>
      </c>
      <c r="Y1046" s="1" t="s">
        <v>5638</v>
      </c>
      <c r="Z1046" s="1" t="s">
        <v>5639</v>
      </c>
    </row>
    <row r="1047" spans="1:26" x14ac:dyDescent="0.2">
      <c r="A1047" s="1" t="s">
        <v>5346</v>
      </c>
      <c r="B1047" s="1" t="s">
        <v>2248</v>
      </c>
      <c r="C1047" s="3">
        <v>42165</v>
      </c>
      <c r="D1047" s="1" t="s">
        <v>3657</v>
      </c>
      <c r="E1047" s="1" t="s">
        <v>5347</v>
      </c>
      <c r="F1047" s="5">
        <v>882.53</v>
      </c>
      <c r="G1047" s="5">
        <v>767.42</v>
      </c>
      <c r="H1047" s="5">
        <v>138.13999999999999</v>
      </c>
      <c r="I1047" s="1" t="s">
        <v>5406</v>
      </c>
      <c r="J1047" s="5">
        <v>0</v>
      </c>
      <c r="K1047" s="5">
        <v>0</v>
      </c>
      <c r="L1047" s="1" t="s">
        <v>5349</v>
      </c>
      <c r="M1047" s="5">
        <v>767.42</v>
      </c>
      <c r="N1047" s="5">
        <v>115.11</v>
      </c>
      <c r="O1047" s="1" t="s">
        <v>3642</v>
      </c>
      <c r="P1047" s="5">
        <v>767.42</v>
      </c>
      <c r="Q1047" s="5">
        <v>12.66</v>
      </c>
      <c r="R1047" s="1" t="s">
        <v>5351</v>
      </c>
      <c r="S1047" s="5">
        <v>767.42</v>
      </c>
      <c r="T1047" s="5">
        <v>58.32</v>
      </c>
      <c r="U1047" s="1" t="s">
        <v>5351</v>
      </c>
      <c r="V1047" s="1" t="s">
        <v>5351</v>
      </c>
      <c r="W1047" s="1" t="s">
        <v>4800</v>
      </c>
      <c r="X1047" s="1" t="s">
        <v>5359</v>
      </c>
      <c r="Y1047" s="1" t="s">
        <v>2249</v>
      </c>
      <c r="Z1047" s="1" t="s">
        <v>2250</v>
      </c>
    </row>
    <row r="1048" spans="1:26" x14ac:dyDescent="0.2">
      <c r="A1048" s="1" t="s">
        <v>5346</v>
      </c>
      <c r="B1048" s="1" t="s">
        <v>2248</v>
      </c>
      <c r="C1048" s="3">
        <v>42165</v>
      </c>
      <c r="D1048" s="1" t="s">
        <v>3657</v>
      </c>
      <c r="E1048" s="1" t="s">
        <v>5347</v>
      </c>
      <c r="F1048" s="5">
        <v>376</v>
      </c>
      <c r="G1048" s="5">
        <v>326.95999999999998</v>
      </c>
      <c r="H1048" s="5">
        <v>58.85</v>
      </c>
      <c r="I1048" s="1" t="s">
        <v>5406</v>
      </c>
      <c r="J1048" s="5">
        <v>0</v>
      </c>
      <c r="K1048" s="5">
        <v>0</v>
      </c>
      <c r="L1048" s="1" t="s">
        <v>5349</v>
      </c>
      <c r="M1048" s="5">
        <v>326.95999999999998</v>
      </c>
      <c r="N1048" s="5">
        <v>49.04</v>
      </c>
      <c r="O1048" s="1" t="s">
        <v>3642</v>
      </c>
      <c r="P1048" s="5">
        <v>326.95999999999998</v>
      </c>
      <c r="Q1048" s="5">
        <v>5.39</v>
      </c>
      <c r="R1048" s="1" t="s">
        <v>5351</v>
      </c>
      <c r="S1048" s="5">
        <v>326.95999999999998</v>
      </c>
      <c r="T1048" s="5">
        <v>24.85</v>
      </c>
      <c r="U1048" s="1" t="s">
        <v>5351</v>
      </c>
      <c r="V1048" s="1" t="s">
        <v>5351</v>
      </c>
      <c r="W1048" s="1" t="s">
        <v>4800</v>
      </c>
      <c r="X1048" s="1" t="s">
        <v>5359</v>
      </c>
      <c r="Y1048" s="1" t="s">
        <v>3580</v>
      </c>
      <c r="Z1048" s="1" t="s">
        <v>2251</v>
      </c>
    </row>
    <row r="1049" spans="1:26" x14ac:dyDescent="0.2">
      <c r="A1049" s="1" t="s">
        <v>5346</v>
      </c>
      <c r="B1049" s="1" t="s">
        <v>2248</v>
      </c>
      <c r="C1049" s="3">
        <v>42165</v>
      </c>
      <c r="D1049" s="1" t="s">
        <v>3657</v>
      </c>
      <c r="E1049" s="1" t="s">
        <v>5347</v>
      </c>
      <c r="F1049" s="5">
        <v>1652.92</v>
      </c>
      <c r="G1049" s="5">
        <v>1437.32</v>
      </c>
      <c r="H1049" s="5">
        <v>258.72000000000003</v>
      </c>
      <c r="I1049" s="1" t="s">
        <v>5406</v>
      </c>
      <c r="J1049" s="5">
        <v>0</v>
      </c>
      <c r="K1049" s="5">
        <v>0</v>
      </c>
      <c r="L1049" s="1" t="s">
        <v>5349</v>
      </c>
      <c r="M1049" s="5">
        <v>1437.32</v>
      </c>
      <c r="N1049" s="5">
        <v>215.6</v>
      </c>
      <c r="O1049" s="1" t="s">
        <v>3642</v>
      </c>
      <c r="P1049" s="5">
        <v>1437.32</v>
      </c>
      <c r="Q1049" s="5">
        <v>23.72</v>
      </c>
      <c r="R1049" s="1" t="s">
        <v>5351</v>
      </c>
      <c r="S1049" s="5">
        <v>1437.32</v>
      </c>
      <c r="T1049" s="5">
        <v>109.24</v>
      </c>
      <c r="U1049" s="1" t="s">
        <v>5351</v>
      </c>
      <c r="V1049" s="1" t="s">
        <v>5351</v>
      </c>
      <c r="W1049" s="1" t="s">
        <v>4800</v>
      </c>
      <c r="X1049" s="1" t="s">
        <v>5359</v>
      </c>
      <c r="Y1049" s="1" t="s">
        <v>2252</v>
      </c>
      <c r="Z1049" s="1" t="s">
        <v>2253</v>
      </c>
    </row>
    <row r="1050" spans="1:26" x14ac:dyDescent="0.2">
      <c r="A1050" s="1" t="s">
        <v>5346</v>
      </c>
      <c r="B1050" s="1" t="s">
        <v>2248</v>
      </c>
      <c r="C1050" s="3">
        <v>42165</v>
      </c>
      <c r="D1050" s="1" t="s">
        <v>3657</v>
      </c>
      <c r="E1050" s="1" t="s">
        <v>5347</v>
      </c>
      <c r="F1050" s="5">
        <v>467.9</v>
      </c>
      <c r="G1050" s="5">
        <v>406.87</v>
      </c>
      <c r="H1050" s="5">
        <v>73.239999999999995</v>
      </c>
      <c r="I1050" s="1" t="s">
        <v>5406</v>
      </c>
      <c r="J1050" s="5">
        <v>0</v>
      </c>
      <c r="K1050" s="5">
        <v>0</v>
      </c>
      <c r="L1050" s="1" t="s">
        <v>5349</v>
      </c>
      <c r="M1050" s="5">
        <v>406.87</v>
      </c>
      <c r="N1050" s="5">
        <v>61.03</v>
      </c>
      <c r="O1050" s="1" t="s">
        <v>3642</v>
      </c>
      <c r="P1050" s="5">
        <v>406.87</v>
      </c>
      <c r="Q1050" s="5">
        <v>6.71</v>
      </c>
      <c r="R1050" s="1" t="s">
        <v>5351</v>
      </c>
      <c r="S1050" s="5">
        <v>406.87</v>
      </c>
      <c r="T1050" s="5">
        <v>30.92</v>
      </c>
      <c r="U1050" s="1" t="s">
        <v>5351</v>
      </c>
      <c r="V1050" s="1" t="s">
        <v>5351</v>
      </c>
      <c r="W1050" s="1" t="s">
        <v>4800</v>
      </c>
      <c r="X1050" s="1" t="s">
        <v>5359</v>
      </c>
      <c r="Y1050" s="1" t="s">
        <v>1989</v>
      </c>
      <c r="Z1050" s="1" t="s">
        <v>1990</v>
      </c>
    </row>
    <row r="1051" spans="1:26" x14ac:dyDescent="0.2">
      <c r="A1051" s="1" t="s">
        <v>5346</v>
      </c>
      <c r="B1051" s="1" t="s">
        <v>2248</v>
      </c>
      <c r="C1051" s="3">
        <v>42165</v>
      </c>
      <c r="D1051" s="1" t="s">
        <v>3657</v>
      </c>
      <c r="E1051" s="1" t="s">
        <v>5347</v>
      </c>
      <c r="F1051" s="5">
        <v>717.09</v>
      </c>
      <c r="G1051" s="5">
        <v>623.55999999999995</v>
      </c>
      <c r="H1051" s="5">
        <v>112.24</v>
      </c>
      <c r="I1051" s="1" t="s">
        <v>5406</v>
      </c>
      <c r="J1051" s="5">
        <v>0</v>
      </c>
      <c r="K1051" s="5">
        <v>0</v>
      </c>
      <c r="L1051" s="1" t="s">
        <v>5349</v>
      </c>
      <c r="M1051" s="5">
        <v>623.55999999999995</v>
      </c>
      <c r="N1051" s="5">
        <v>93.53</v>
      </c>
      <c r="O1051" s="1" t="s">
        <v>3642</v>
      </c>
      <c r="P1051" s="5">
        <v>623.55999999999995</v>
      </c>
      <c r="Q1051" s="5">
        <v>10.29</v>
      </c>
      <c r="R1051" s="1" t="s">
        <v>5351</v>
      </c>
      <c r="S1051" s="5">
        <v>623.55999999999995</v>
      </c>
      <c r="T1051" s="5">
        <v>47.39</v>
      </c>
      <c r="U1051" s="1" t="s">
        <v>5351</v>
      </c>
      <c r="V1051" s="1" t="s">
        <v>5351</v>
      </c>
      <c r="W1051" s="1" t="s">
        <v>4800</v>
      </c>
      <c r="X1051" s="1" t="s">
        <v>5359</v>
      </c>
      <c r="Y1051" s="1" t="s">
        <v>5463</v>
      </c>
      <c r="Z1051" s="1" t="s">
        <v>5464</v>
      </c>
    </row>
    <row r="1052" spans="1:26" x14ac:dyDescent="0.2">
      <c r="A1052" s="1" t="s">
        <v>5346</v>
      </c>
      <c r="B1052" s="1" t="s">
        <v>2248</v>
      </c>
      <c r="C1052" s="3">
        <v>42165</v>
      </c>
      <c r="D1052" s="1" t="s">
        <v>3657</v>
      </c>
      <c r="E1052" s="1" t="s">
        <v>5347</v>
      </c>
      <c r="F1052" s="5">
        <v>357.57</v>
      </c>
      <c r="G1052" s="5">
        <v>310.93</v>
      </c>
      <c r="H1052" s="5">
        <v>55.97</v>
      </c>
      <c r="I1052" s="1" t="s">
        <v>5406</v>
      </c>
      <c r="J1052" s="5">
        <v>0</v>
      </c>
      <c r="K1052" s="5">
        <v>0</v>
      </c>
      <c r="L1052" s="1" t="s">
        <v>5349</v>
      </c>
      <c r="M1052" s="5">
        <v>310.93</v>
      </c>
      <c r="N1052" s="5">
        <v>46.64</v>
      </c>
      <c r="O1052" s="1" t="s">
        <v>3642</v>
      </c>
      <c r="P1052" s="5">
        <v>310.93</v>
      </c>
      <c r="Q1052" s="5">
        <v>5.13</v>
      </c>
      <c r="R1052" s="1" t="s">
        <v>5351</v>
      </c>
      <c r="S1052" s="5">
        <v>310.93</v>
      </c>
      <c r="T1052" s="5">
        <v>23.63</v>
      </c>
      <c r="U1052" s="1" t="s">
        <v>5351</v>
      </c>
      <c r="V1052" s="1" t="s">
        <v>5351</v>
      </c>
      <c r="W1052" s="1" t="s">
        <v>4800</v>
      </c>
      <c r="X1052" s="1" t="s">
        <v>5359</v>
      </c>
      <c r="Y1052" s="1" t="s">
        <v>5250</v>
      </c>
      <c r="Z1052" s="1" t="s">
        <v>5251</v>
      </c>
    </row>
    <row r="1053" spans="1:26" x14ac:dyDescent="0.2">
      <c r="A1053" s="1" t="s">
        <v>5346</v>
      </c>
      <c r="B1053" s="1" t="s">
        <v>2254</v>
      </c>
      <c r="C1053" s="3">
        <v>42165</v>
      </c>
      <c r="D1053" s="1" t="s">
        <v>3662</v>
      </c>
      <c r="E1053" s="1" t="s">
        <v>5347</v>
      </c>
      <c r="F1053" s="5">
        <v>2671.45</v>
      </c>
      <c r="G1053" s="5">
        <v>2323</v>
      </c>
      <c r="H1053" s="5">
        <v>418.14</v>
      </c>
      <c r="I1053" s="1" t="s">
        <v>5417</v>
      </c>
      <c r="J1053" s="5">
        <v>0</v>
      </c>
      <c r="K1053" s="5">
        <v>0</v>
      </c>
      <c r="L1053" s="1" t="s">
        <v>5349</v>
      </c>
      <c r="M1053" s="5">
        <v>2323</v>
      </c>
      <c r="N1053" s="5">
        <v>348.45</v>
      </c>
      <c r="O1053" s="1" t="s">
        <v>3642</v>
      </c>
      <c r="P1053" s="5">
        <v>2323</v>
      </c>
      <c r="Q1053" s="5">
        <v>38.33</v>
      </c>
      <c r="R1053" s="1" t="s">
        <v>5351</v>
      </c>
      <c r="S1053" s="5">
        <v>2323</v>
      </c>
      <c r="T1053" s="5">
        <v>176.55</v>
      </c>
      <c r="U1053" s="1" t="s">
        <v>5351</v>
      </c>
      <c r="V1053" s="1" t="s">
        <v>5351</v>
      </c>
      <c r="W1053" s="1" t="s">
        <v>4568</v>
      </c>
      <c r="X1053" s="1" t="s">
        <v>5408</v>
      </c>
      <c r="Y1053" s="1" t="s">
        <v>2255</v>
      </c>
      <c r="Z1053" s="1" t="s">
        <v>2256</v>
      </c>
    </row>
    <row r="1054" spans="1:26" x14ac:dyDescent="0.2">
      <c r="A1054" s="1" t="s">
        <v>5346</v>
      </c>
      <c r="B1054" s="1" t="s">
        <v>2257</v>
      </c>
      <c r="C1054" s="3">
        <v>42165</v>
      </c>
      <c r="D1054" s="1" t="s">
        <v>3662</v>
      </c>
      <c r="E1054" s="1" t="s">
        <v>5347</v>
      </c>
      <c r="F1054" s="5">
        <v>37.35</v>
      </c>
      <c r="G1054" s="5">
        <v>37.35</v>
      </c>
      <c r="H1054" s="5">
        <v>6.72</v>
      </c>
      <c r="I1054" s="1" t="s">
        <v>5348</v>
      </c>
      <c r="J1054" s="5">
        <v>0</v>
      </c>
      <c r="K1054" s="5">
        <v>0</v>
      </c>
      <c r="L1054" s="1" t="s">
        <v>5349</v>
      </c>
      <c r="M1054" s="5">
        <v>0</v>
      </c>
      <c r="N1054" s="5">
        <v>0</v>
      </c>
      <c r="O1054" s="1" t="s">
        <v>5349</v>
      </c>
      <c r="P1054" s="5">
        <v>37.35</v>
      </c>
      <c r="Q1054" s="5">
        <v>0.62</v>
      </c>
      <c r="R1054" s="1" t="s">
        <v>5351</v>
      </c>
      <c r="S1054" s="5">
        <v>37.35</v>
      </c>
      <c r="T1054" s="5">
        <v>2.84</v>
      </c>
      <c r="U1054" s="1" t="s">
        <v>5351</v>
      </c>
      <c r="V1054" s="1" t="s">
        <v>5351</v>
      </c>
      <c r="W1054" s="1" t="s">
        <v>3974</v>
      </c>
      <c r="X1054" s="1" t="s">
        <v>5542</v>
      </c>
      <c r="Y1054" s="1" t="s">
        <v>3975</v>
      </c>
      <c r="Z1054" s="1" t="s">
        <v>3976</v>
      </c>
    </row>
    <row r="1055" spans="1:26" x14ac:dyDescent="0.2">
      <c r="A1055" s="1" t="s">
        <v>5346</v>
      </c>
      <c r="B1055" s="1" t="s">
        <v>2258</v>
      </c>
      <c r="C1055" s="3">
        <v>42165</v>
      </c>
      <c r="D1055" s="1" t="s">
        <v>3662</v>
      </c>
      <c r="E1055" s="1" t="s">
        <v>5347</v>
      </c>
      <c r="F1055" s="5">
        <v>961.75</v>
      </c>
      <c r="G1055" s="5">
        <v>961.75</v>
      </c>
      <c r="H1055" s="5">
        <v>173.12</v>
      </c>
      <c r="I1055" s="1" t="s">
        <v>5348</v>
      </c>
      <c r="J1055" s="5">
        <v>0</v>
      </c>
      <c r="K1055" s="5">
        <v>0</v>
      </c>
      <c r="L1055" s="1" t="s">
        <v>5349</v>
      </c>
      <c r="M1055" s="5">
        <v>0</v>
      </c>
      <c r="N1055" s="5">
        <v>0</v>
      </c>
      <c r="O1055" s="1" t="s">
        <v>5349</v>
      </c>
      <c r="P1055" s="5">
        <v>961.75</v>
      </c>
      <c r="Q1055" s="5">
        <v>15.87</v>
      </c>
      <c r="R1055" s="1" t="s">
        <v>5351</v>
      </c>
      <c r="S1055" s="5">
        <v>961.75</v>
      </c>
      <c r="T1055" s="5">
        <v>73.09</v>
      </c>
      <c r="U1055" s="1" t="s">
        <v>5351</v>
      </c>
      <c r="V1055" s="1" t="s">
        <v>5351</v>
      </c>
      <c r="W1055" s="1" t="s">
        <v>5519</v>
      </c>
      <c r="X1055" s="1" t="s">
        <v>5530</v>
      </c>
      <c r="Y1055" s="1" t="s">
        <v>2259</v>
      </c>
      <c r="Z1055" s="1" t="s">
        <v>2260</v>
      </c>
    </row>
    <row r="1056" spans="1:26" x14ac:dyDescent="0.2">
      <c r="A1056" s="1" t="s">
        <v>5346</v>
      </c>
      <c r="B1056" s="1" t="s">
        <v>2261</v>
      </c>
      <c r="C1056" s="3">
        <v>42165</v>
      </c>
      <c r="D1056" s="1" t="s">
        <v>3662</v>
      </c>
      <c r="E1056" s="1" t="s">
        <v>5347</v>
      </c>
      <c r="F1056" s="5">
        <v>4762.8900000000003</v>
      </c>
      <c r="G1056" s="5">
        <v>4762.8900000000003</v>
      </c>
      <c r="H1056" s="5">
        <v>857.32</v>
      </c>
      <c r="I1056" s="1" t="s">
        <v>5348</v>
      </c>
      <c r="J1056" s="5">
        <v>0</v>
      </c>
      <c r="K1056" s="5">
        <v>0</v>
      </c>
      <c r="L1056" s="1" t="s">
        <v>5349</v>
      </c>
      <c r="M1056" s="5">
        <v>0</v>
      </c>
      <c r="N1056" s="5">
        <v>0</v>
      </c>
      <c r="O1056" s="1" t="s">
        <v>5349</v>
      </c>
      <c r="P1056" s="5">
        <v>4762.8900000000003</v>
      </c>
      <c r="Q1056" s="5">
        <v>78.59</v>
      </c>
      <c r="R1056" s="1" t="s">
        <v>5351</v>
      </c>
      <c r="S1056" s="5">
        <v>4762.8900000000003</v>
      </c>
      <c r="T1056" s="5">
        <v>361.98</v>
      </c>
      <c r="U1056" s="1" t="s">
        <v>5351</v>
      </c>
      <c r="V1056" s="1" t="s">
        <v>5351</v>
      </c>
      <c r="W1056" s="1" t="s">
        <v>5519</v>
      </c>
      <c r="X1056" s="1" t="s">
        <v>5408</v>
      </c>
      <c r="Y1056" s="1" t="s">
        <v>3915</v>
      </c>
      <c r="Z1056" s="1" t="s">
        <v>3916</v>
      </c>
    </row>
    <row r="1057" spans="1:26" x14ac:dyDescent="0.2">
      <c r="A1057" s="1" t="s">
        <v>5346</v>
      </c>
      <c r="B1057" s="1" t="s">
        <v>2261</v>
      </c>
      <c r="C1057" s="3">
        <v>42165</v>
      </c>
      <c r="D1057" s="1" t="s">
        <v>3662</v>
      </c>
      <c r="E1057" s="1" t="s">
        <v>5347</v>
      </c>
      <c r="F1057" s="5">
        <v>1936.01</v>
      </c>
      <c r="G1057" s="5">
        <v>1936.01</v>
      </c>
      <c r="H1057" s="5">
        <v>348.48</v>
      </c>
      <c r="I1057" s="1" t="s">
        <v>5348</v>
      </c>
      <c r="J1057" s="5">
        <v>0</v>
      </c>
      <c r="K1057" s="5">
        <v>0</v>
      </c>
      <c r="L1057" s="1" t="s">
        <v>5349</v>
      </c>
      <c r="M1057" s="5">
        <v>0</v>
      </c>
      <c r="N1057" s="5">
        <v>0</v>
      </c>
      <c r="O1057" s="1" t="s">
        <v>5349</v>
      </c>
      <c r="P1057" s="5">
        <v>1936.01</v>
      </c>
      <c r="Q1057" s="5">
        <v>31.94</v>
      </c>
      <c r="R1057" s="1" t="s">
        <v>5351</v>
      </c>
      <c r="S1057" s="5">
        <v>1936.01</v>
      </c>
      <c r="T1057" s="5">
        <v>147.13999999999999</v>
      </c>
      <c r="U1057" s="1" t="s">
        <v>5351</v>
      </c>
      <c r="V1057" s="1" t="s">
        <v>5351</v>
      </c>
      <c r="W1057" s="1" t="s">
        <v>5519</v>
      </c>
      <c r="X1057" s="1" t="s">
        <v>5408</v>
      </c>
      <c r="Y1057" s="1" t="s">
        <v>5319</v>
      </c>
      <c r="Z1057" s="1" t="s">
        <v>3501</v>
      </c>
    </row>
    <row r="1058" spans="1:26" x14ac:dyDescent="0.2">
      <c r="A1058" s="1" t="s">
        <v>5346</v>
      </c>
      <c r="B1058" s="1" t="s">
        <v>2261</v>
      </c>
      <c r="C1058" s="3">
        <v>42165</v>
      </c>
      <c r="D1058" s="1" t="s">
        <v>3662</v>
      </c>
      <c r="E1058" s="1" t="s">
        <v>5347</v>
      </c>
      <c r="F1058" s="5">
        <v>700</v>
      </c>
      <c r="G1058" s="5">
        <v>700</v>
      </c>
      <c r="H1058" s="5">
        <v>126</v>
      </c>
      <c r="I1058" s="1" t="s">
        <v>5348</v>
      </c>
      <c r="J1058" s="5">
        <v>0</v>
      </c>
      <c r="K1058" s="5">
        <v>0</v>
      </c>
      <c r="L1058" s="1" t="s">
        <v>5349</v>
      </c>
      <c r="M1058" s="5">
        <v>0</v>
      </c>
      <c r="N1058" s="5">
        <v>0</v>
      </c>
      <c r="O1058" s="1" t="s">
        <v>5349</v>
      </c>
      <c r="P1058" s="5">
        <v>700</v>
      </c>
      <c r="Q1058" s="5">
        <v>11.55</v>
      </c>
      <c r="R1058" s="1" t="s">
        <v>5351</v>
      </c>
      <c r="S1058" s="5">
        <v>700</v>
      </c>
      <c r="T1058" s="5">
        <v>53.2</v>
      </c>
      <c r="U1058" s="1" t="s">
        <v>5351</v>
      </c>
      <c r="V1058" s="1" t="s">
        <v>5351</v>
      </c>
      <c r="W1058" s="1" t="s">
        <v>5519</v>
      </c>
      <c r="X1058" s="1" t="s">
        <v>5408</v>
      </c>
      <c r="Y1058" s="1" t="s">
        <v>4171</v>
      </c>
      <c r="Z1058" s="1" t="s">
        <v>4172</v>
      </c>
    </row>
    <row r="1059" spans="1:26" x14ac:dyDescent="0.2">
      <c r="A1059" s="1" t="s">
        <v>5346</v>
      </c>
      <c r="B1059" s="1" t="s">
        <v>2261</v>
      </c>
      <c r="C1059" s="3">
        <v>42165</v>
      </c>
      <c r="D1059" s="1" t="s">
        <v>3662</v>
      </c>
      <c r="E1059" s="1" t="s">
        <v>5347</v>
      </c>
      <c r="F1059" s="5">
        <v>1936.01</v>
      </c>
      <c r="G1059" s="5">
        <v>1936.01</v>
      </c>
      <c r="H1059" s="5">
        <v>348.48</v>
      </c>
      <c r="I1059" s="1" t="s">
        <v>5348</v>
      </c>
      <c r="J1059" s="5">
        <v>0</v>
      </c>
      <c r="K1059" s="5">
        <v>0</v>
      </c>
      <c r="L1059" s="1" t="s">
        <v>5349</v>
      </c>
      <c r="M1059" s="5">
        <v>0</v>
      </c>
      <c r="N1059" s="5">
        <v>0</v>
      </c>
      <c r="O1059" s="1" t="s">
        <v>5349</v>
      </c>
      <c r="P1059" s="5">
        <v>1936.01</v>
      </c>
      <c r="Q1059" s="5">
        <v>31.94</v>
      </c>
      <c r="R1059" s="1" t="s">
        <v>5351</v>
      </c>
      <c r="S1059" s="5">
        <v>1936.01</v>
      </c>
      <c r="T1059" s="5">
        <v>147.13999999999999</v>
      </c>
      <c r="U1059" s="1" t="s">
        <v>5351</v>
      </c>
      <c r="V1059" s="1" t="s">
        <v>5351</v>
      </c>
      <c r="W1059" s="1" t="s">
        <v>5519</v>
      </c>
      <c r="X1059" s="1" t="s">
        <v>5530</v>
      </c>
      <c r="Y1059" s="1" t="s">
        <v>2262</v>
      </c>
      <c r="Z1059" s="1" t="s">
        <v>2263</v>
      </c>
    </row>
    <row r="1060" spans="1:26" x14ac:dyDescent="0.2">
      <c r="A1060" s="1" t="s">
        <v>5346</v>
      </c>
      <c r="B1060" s="1" t="s">
        <v>2261</v>
      </c>
      <c r="C1060" s="3">
        <v>42165</v>
      </c>
      <c r="D1060" s="1" t="s">
        <v>3662</v>
      </c>
      <c r="E1060" s="1" t="s">
        <v>5347</v>
      </c>
      <c r="F1060" s="5">
        <v>580.01</v>
      </c>
      <c r="G1060" s="5">
        <v>580.01</v>
      </c>
      <c r="H1060" s="5">
        <v>104.4</v>
      </c>
      <c r="I1060" s="1" t="s">
        <v>5348</v>
      </c>
      <c r="J1060" s="5">
        <v>0</v>
      </c>
      <c r="K1060" s="5">
        <v>0</v>
      </c>
      <c r="L1060" s="1" t="s">
        <v>5349</v>
      </c>
      <c r="M1060" s="5">
        <v>0</v>
      </c>
      <c r="N1060" s="5">
        <v>0</v>
      </c>
      <c r="O1060" s="1" t="s">
        <v>5349</v>
      </c>
      <c r="P1060" s="5">
        <v>580.01</v>
      </c>
      <c r="Q1060" s="5">
        <v>9.57</v>
      </c>
      <c r="R1060" s="1" t="s">
        <v>5351</v>
      </c>
      <c r="S1060" s="5">
        <v>580.01</v>
      </c>
      <c r="T1060" s="5">
        <v>44.08</v>
      </c>
      <c r="U1060" s="1" t="s">
        <v>5351</v>
      </c>
      <c r="V1060" s="1" t="s">
        <v>5351</v>
      </c>
      <c r="W1060" s="1" t="s">
        <v>5519</v>
      </c>
      <c r="X1060" s="1" t="s">
        <v>5408</v>
      </c>
      <c r="Y1060" s="1" t="s">
        <v>4173</v>
      </c>
      <c r="Z1060" s="1" t="s">
        <v>4174</v>
      </c>
    </row>
    <row r="1061" spans="1:26" x14ac:dyDescent="0.2">
      <c r="A1061" s="1" t="s">
        <v>5346</v>
      </c>
      <c r="B1061" s="1" t="s">
        <v>2261</v>
      </c>
      <c r="C1061" s="3">
        <v>42165</v>
      </c>
      <c r="D1061" s="1" t="s">
        <v>3662</v>
      </c>
      <c r="E1061" s="1" t="s">
        <v>5347</v>
      </c>
      <c r="F1061" s="5">
        <v>10796.11</v>
      </c>
      <c r="G1061" s="5">
        <v>10796.11</v>
      </c>
      <c r="H1061" s="5">
        <v>1943.3</v>
      </c>
      <c r="I1061" s="1" t="s">
        <v>5348</v>
      </c>
      <c r="J1061" s="5">
        <v>0</v>
      </c>
      <c r="K1061" s="5">
        <v>0</v>
      </c>
      <c r="L1061" s="1" t="s">
        <v>5349</v>
      </c>
      <c r="M1061" s="5">
        <v>0</v>
      </c>
      <c r="N1061" s="5">
        <v>0</v>
      </c>
      <c r="O1061" s="1" t="s">
        <v>5349</v>
      </c>
      <c r="P1061" s="5">
        <v>10796.11</v>
      </c>
      <c r="Q1061" s="5">
        <v>178.14</v>
      </c>
      <c r="R1061" s="1" t="s">
        <v>5351</v>
      </c>
      <c r="S1061" s="5">
        <v>10796.11</v>
      </c>
      <c r="T1061" s="5">
        <v>820.5</v>
      </c>
      <c r="U1061" s="1" t="s">
        <v>5351</v>
      </c>
      <c r="V1061" s="1" t="s">
        <v>5351</v>
      </c>
      <c r="W1061" s="1" t="s">
        <v>5519</v>
      </c>
      <c r="X1061" s="1" t="s">
        <v>5408</v>
      </c>
      <c r="Y1061" s="1" t="s">
        <v>5520</v>
      </c>
      <c r="Z1061" s="1" t="s">
        <v>5521</v>
      </c>
    </row>
    <row r="1062" spans="1:26" x14ac:dyDescent="0.2">
      <c r="A1062" s="1" t="s">
        <v>5346</v>
      </c>
      <c r="B1062" s="1" t="s">
        <v>2264</v>
      </c>
      <c r="C1062" s="3">
        <v>42165</v>
      </c>
      <c r="D1062" s="1" t="s">
        <v>3649</v>
      </c>
      <c r="E1062" s="1" t="s">
        <v>5528</v>
      </c>
      <c r="F1062" s="5">
        <v>220.32</v>
      </c>
      <c r="G1062" s="5">
        <v>220.32</v>
      </c>
      <c r="H1062" s="5">
        <v>26.44</v>
      </c>
      <c r="I1062" s="1" t="s">
        <v>5348</v>
      </c>
      <c r="J1062" s="5">
        <v>0</v>
      </c>
      <c r="K1062" s="5">
        <v>0</v>
      </c>
      <c r="L1062" s="1" t="s">
        <v>5349</v>
      </c>
      <c r="M1062" s="5">
        <v>0</v>
      </c>
      <c r="N1062" s="5">
        <v>0</v>
      </c>
      <c r="O1062" s="1" t="s">
        <v>5349</v>
      </c>
      <c r="P1062" s="5">
        <v>220.32</v>
      </c>
      <c r="Q1062" s="5">
        <v>3.64</v>
      </c>
      <c r="R1062" s="1" t="s">
        <v>5351</v>
      </c>
      <c r="S1062" s="5">
        <v>220.32</v>
      </c>
      <c r="T1062" s="5">
        <v>16.739999999999998</v>
      </c>
      <c r="U1062" s="1" t="s">
        <v>5351</v>
      </c>
      <c r="V1062" s="1" t="s">
        <v>5351</v>
      </c>
      <c r="W1062" s="1" t="s">
        <v>3855</v>
      </c>
      <c r="X1062" s="1" t="s">
        <v>5664</v>
      </c>
      <c r="Y1062" s="1" t="s">
        <v>5665</v>
      </c>
      <c r="Z1062" s="1" t="s">
        <v>5666</v>
      </c>
    </row>
    <row r="1063" spans="1:26" x14ac:dyDescent="0.2">
      <c r="A1063" s="1" t="s">
        <v>5346</v>
      </c>
      <c r="B1063" s="1" t="s">
        <v>2265</v>
      </c>
      <c r="C1063" s="3">
        <v>42165</v>
      </c>
      <c r="D1063" s="1" t="s">
        <v>3649</v>
      </c>
      <c r="E1063" s="1" t="s">
        <v>5020</v>
      </c>
      <c r="F1063" s="5">
        <v>402.71</v>
      </c>
      <c r="G1063" s="5">
        <v>402.71</v>
      </c>
      <c r="H1063" s="5">
        <v>16.11</v>
      </c>
      <c r="I1063" s="1" t="s">
        <v>5406</v>
      </c>
      <c r="J1063" s="5">
        <v>0</v>
      </c>
      <c r="K1063" s="5">
        <v>0</v>
      </c>
      <c r="L1063" s="1" t="s">
        <v>5349</v>
      </c>
      <c r="M1063" s="5">
        <v>366.1</v>
      </c>
      <c r="N1063" s="5">
        <v>36.61</v>
      </c>
      <c r="O1063" s="1" t="s">
        <v>3642</v>
      </c>
      <c r="P1063" s="5">
        <v>366.1</v>
      </c>
      <c r="Q1063" s="5">
        <v>6.04</v>
      </c>
      <c r="R1063" s="1" t="s">
        <v>5351</v>
      </c>
      <c r="S1063" s="5">
        <v>366.1</v>
      </c>
      <c r="T1063" s="5">
        <v>27.82</v>
      </c>
      <c r="U1063" s="1" t="s">
        <v>5351</v>
      </c>
      <c r="V1063" s="1" t="s">
        <v>5351</v>
      </c>
      <c r="W1063" s="1" t="s">
        <v>4107</v>
      </c>
      <c r="X1063" s="1" t="s">
        <v>4788</v>
      </c>
      <c r="Y1063" s="1" t="s">
        <v>4108</v>
      </c>
      <c r="Z1063" s="1" t="s">
        <v>4109</v>
      </c>
    </row>
    <row r="1064" spans="1:26" x14ac:dyDescent="0.2">
      <c r="A1064" s="1" t="s">
        <v>5346</v>
      </c>
      <c r="B1064" s="1" t="s">
        <v>2266</v>
      </c>
      <c r="C1064" s="3">
        <v>42165</v>
      </c>
      <c r="D1064" s="1" t="s">
        <v>3657</v>
      </c>
      <c r="E1064" s="1" t="s">
        <v>5347</v>
      </c>
      <c r="F1064" s="5">
        <v>209.98</v>
      </c>
      <c r="G1064" s="5">
        <v>209.98</v>
      </c>
      <c r="H1064" s="5">
        <v>37.799999999999997</v>
      </c>
      <c r="I1064" s="1" t="s">
        <v>5348</v>
      </c>
      <c r="J1064" s="5">
        <v>0</v>
      </c>
      <c r="K1064" s="5">
        <v>0</v>
      </c>
      <c r="L1064" s="1" t="s">
        <v>5349</v>
      </c>
      <c r="M1064" s="5">
        <v>0</v>
      </c>
      <c r="N1064" s="5">
        <v>0</v>
      </c>
      <c r="O1064" s="1" t="s">
        <v>5349</v>
      </c>
      <c r="P1064" s="5">
        <v>209.98</v>
      </c>
      <c r="Q1064" s="5">
        <v>3.46</v>
      </c>
      <c r="R1064" s="1" t="s">
        <v>5351</v>
      </c>
      <c r="S1064" s="5">
        <v>209.98</v>
      </c>
      <c r="T1064" s="5">
        <v>15.96</v>
      </c>
      <c r="U1064" s="1" t="s">
        <v>5351</v>
      </c>
      <c r="V1064" s="1" t="s">
        <v>5351</v>
      </c>
      <c r="W1064" s="1" t="s">
        <v>2267</v>
      </c>
      <c r="X1064" s="1" t="s">
        <v>5664</v>
      </c>
      <c r="Y1064" s="1" t="s">
        <v>5665</v>
      </c>
      <c r="Z1064" s="1" t="s">
        <v>5666</v>
      </c>
    </row>
    <row r="1065" spans="1:26" x14ac:dyDescent="0.2">
      <c r="A1065" s="1" t="s">
        <v>5346</v>
      </c>
      <c r="B1065" s="1" t="s">
        <v>2268</v>
      </c>
      <c r="C1065" s="3">
        <v>42165</v>
      </c>
      <c r="D1065" s="1" t="s">
        <v>3657</v>
      </c>
      <c r="E1065" s="1" t="s">
        <v>5347</v>
      </c>
      <c r="F1065" s="5">
        <v>316.2</v>
      </c>
      <c r="G1065" s="5">
        <v>316.2</v>
      </c>
      <c r="H1065" s="5">
        <v>56.92</v>
      </c>
      <c r="I1065" s="1" t="s">
        <v>5348</v>
      </c>
      <c r="J1065" s="5">
        <v>0</v>
      </c>
      <c r="K1065" s="5">
        <v>0</v>
      </c>
      <c r="L1065" s="1" t="s">
        <v>5349</v>
      </c>
      <c r="M1065" s="5">
        <v>0</v>
      </c>
      <c r="N1065" s="5">
        <v>0</v>
      </c>
      <c r="O1065" s="1" t="s">
        <v>5349</v>
      </c>
      <c r="P1065" s="5">
        <v>316.2</v>
      </c>
      <c r="Q1065" s="5">
        <v>5.22</v>
      </c>
      <c r="R1065" s="1" t="s">
        <v>5351</v>
      </c>
      <c r="S1065" s="5">
        <v>316.2</v>
      </c>
      <c r="T1065" s="5">
        <v>24.03</v>
      </c>
      <c r="U1065" s="1" t="s">
        <v>5351</v>
      </c>
      <c r="V1065" s="1" t="s">
        <v>5351</v>
      </c>
      <c r="W1065" s="1" t="s">
        <v>2269</v>
      </c>
      <c r="X1065" s="1" t="s">
        <v>5664</v>
      </c>
      <c r="Y1065" s="1" t="s">
        <v>5665</v>
      </c>
      <c r="Z1065" s="1" t="s">
        <v>5666</v>
      </c>
    </row>
    <row r="1066" spans="1:26" x14ac:dyDescent="0.2">
      <c r="A1066" s="1" t="s">
        <v>5346</v>
      </c>
      <c r="B1066" s="1" t="s">
        <v>2270</v>
      </c>
      <c r="C1066" s="3">
        <v>42165</v>
      </c>
      <c r="D1066" s="1" t="s">
        <v>2271</v>
      </c>
      <c r="E1066" s="1" t="s">
        <v>5347</v>
      </c>
      <c r="F1066" s="5">
        <v>145</v>
      </c>
      <c r="G1066" s="5">
        <v>0</v>
      </c>
      <c r="H1066" s="5">
        <v>0</v>
      </c>
      <c r="I1066" s="1" t="s">
        <v>5349</v>
      </c>
      <c r="J1066" s="5">
        <v>0</v>
      </c>
      <c r="K1066" s="5">
        <v>0</v>
      </c>
      <c r="L1066" s="1" t="s">
        <v>5349</v>
      </c>
      <c r="M1066" s="5">
        <v>0</v>
      </c>
      <c r="N1066" s="5">
        <v>0</v>
      </c>
      <c r="O1066" s="1" t="s">
        <v>5349</v>
      </c>
      <c r="P1066" s="5">
        <v>0</v>
      </c>
      <c r="Q1066" s="5">
        <v>0</v>
      </c>
      <c r="R1066" s="1" t="s">
        <v>5349</v>
      </c>
      <c r="S1066" s="5">
        <v>0</v>
      </c>
      <c r="T1066" s="5">
        <v>0</v>
      </c>
      <c r="U1066" s="1" t="s">
        <v>5349</v>
      </c>
      <c r="V1066" s="1" t="s">
        <v>5351</v>
      </c>
      <c r="W1066" s="1" t="s">
        <v>3908</v>
      </c>
      <c r="X1066" s="1" t="s">
        <v>5530</v>
      </c>
      <c r="Y1066" s="1" t="s">
        <v>2259</v>
      </c>
      <c r="Z1066" s="1" t="s">
        <v>2260</v>
      </c>
    </row>
    <row r="1067" spans="1:26" x14ac:dyDescent="0.2">
      <c r="A1067" s="1" t="s">
        <v>5346</v>
      </c>
      <c r="B1067" s="1" t="s">
        <v>2270</v>
      </c>
      <c r="C1067" s="3">
        <v>42165</v>
      </c>
      <c r="D1067" s="1" t="s">
        <v>2271</v>
      </c>
      <c r="E1067" s="1" t="s">
        <v>5347</v>
      </c>
      <c r="F1067" s="5">
        <v>145</v>
      </c>
      <c r="G1067" s="5">
        <v>0</v>
      </c>
      <c r="H1067" s="5">
        <v>0</v>
      </c>
      <c r="I1067" s="1" t="s">
        <v>5349</v>
      </c>
      <c r="J1067" s="5">
        <v>0</v>
      </c>
      <c r="K1067" s="5">
        <v>0</v>
      </c>
      <c r="L1067" s="1" t="s">
        <v>5349</v>
      </c>
      <c r="M1067" s="5">
        <v>0</v>
      </c>
      <c r="N1067" s="5">
        <v>0</v>
      </c>
      <c r="O1067" s="1" t="s">
        <v>5349</v>
      </c>
      <c r="P1067" s="5">
        <v>0</v>
      </c>
      <c r="Q1067" s="5">
        <v>0</v>
      </c>
      <c r="R1067" s="1" t="s">
        <v>5349</v>
      </c>
      <c r="S1067" s="5">
        <v>0</v>
      </c>
      <c r="T1067" s="5">
        <v>0</v>
      </c>
      <c r="U1067" s="1" t="s">
        <v>5349</v>
      </c>
      <c r="V1067" s="1" t="s">
        <v>5351</v>
      </c>
      <c r="W1067" s="1" t="s">
        <v>3908</v>
      </c>
      <c r="X1067" s="1" t="s">
        <v>5530</v>
      </c>
      <c r="Y1067" s="1" t="s">
        <v>2259</v>
      </c>
      <c r="Z1067" s="1" t="s">
        <v>2260</v>
      </c>
    </row>
    <row r="1068" spans="1:26" x14ac:dyDescent="0.2">
      <c r="A1068" s="1" t="s">
        <v>5346</v>
      </c>
      <c r="B1068" s="1" t="s">
        <v>2270</v>
      </c>
      <c r="C1068" s="3">
        <v>42165</v>
      </c>
      <c r="D1068" s="1" t="s">
        <v>2271</v>
      </c>
      <c r="E1068" s="1" t="s">
        <v>5347</v>
      </c>
      <c r="F1068" s="5">
        <v>145</v>
      </c>
      <c r="G1068" s="5">
        <v>0</v>
      </c>
      <c r="H1068" s="5">
        <v>0</v>
      </c>
      <c r="I1068" s="1" t="s">
        <v>5349</v>
      </c>
      <c r="J1068" s="5">
        <v>0</v>
      </c>
      <c r="K1068" s="5">
        <v>0</v>
      </c>
      <c r="L1068" s="1" t="s">
        <v>5349</v>
      </c>
      <c r="M1068" s="5">
        <v>0</v>
      </c>
      <c r="N1068" s="5">
        <v>0</v>
      </c>
      <c r="O1068" s="1" t="s">
        <v>5349</v>
      </c>
      <c r="P1068" s="5">
        <v>0</v>
      </c>
      <c r="Q1068" s="5">
        <v>0</v>
      </c>
      <c r="R1068" s="1" t="s">
        <v>5349</v>
      </c>
      <c r="S1068" s="5">
        <v>0</v>
      </c>
      <c r="T1068" s="5">
        <v>0</v>
      </c>
      <c r="U1068" s="1" t="s">
        <v>5349</v>
      </c>
      <c r="V1068" s="1" t="s">
        <v>5351</v>
      </c>
      <c r="W1068" s="1" t="s">
        <v>3908</v>
      </c>
      <c r="X1068" s="1" t="s">
        <v>5530</v>
      </c>
      <c r="Y1068" s="1" t="s">
        <v>2259</v>
      </c>
      <c r="Z1068" s="1" t="s">
        <v>2260</v>
      </c>
    </row>
    <row r="1069" spans="1:26" x14ac:dyDescent="0.2">
      <c r="A1069" s="1" t="s">
        <v>5346</v>
      </c>
      <c r="B1069" s="1" t="s">
        <v>2270</v>
      </c>
      <c r="C1069" s="3">
        <v>42165</v>
      </c>
      <c r="D1069" s="1" t="s">
        <v>2271</v>
      </c>
      <c r="E1069" s="1" t="s">
        <v>5347</v>
      </c>
      <c r="F1069" s="5">
        <v>145</v>
      </c>
      <c r="G1069" s="5">
        <v>0</v>
      </c>
      <c r="H1069" s="5">
        <v>0</v>
      </c>
      <c r="I1069" s="1" t="s">
        <v>5349</v>
      </c>
      <c r="J1069" s="5">
        <v>0</v>
      </c>
      <c r="K1069" s="5">
        <v>0</v>
      </c>
      <c r="L1069" s="1" t="s">
        <v>5349</v>
      </c>
      <c r="M1069" s="5">
        <v>0</v>
      </c>
      <c r="N1069" s="5">
        <v>0</v>
      </c>
      <c r="O1069" s="1" t="s">
        <v>5349</v>
      </c>
      <c r="P1069" s="5">
        <v>0</v>
      </c>
      <c r="Q1069" s="5">
        <v>0</v>
      </c>
      <c r="R1069" s="1" t="s">
        <v>5349</v>
      </c>
      <c r="S1069" s="5">
        <v>0</v>
      </c>
      <c r="T1069" s="5">
        <v>0</v>
      </c>
      <c r="U1069" s="1" t="s">
        <v>5349</v>
      </c>
      <c r="V1069" s="1" t="s">
        <v>5351</v>
      </c>
      <c r="W1069" s="1" t="s">
        <v>3908</v>
      </c>
      <c r="X1069" s="1" t="s">
        <v>5530</v>
      </c>
      <c r="Y1069" s="1" t="s">
        <v>2259</v>
      </c>
      <c r="Z1069" s="1" t="s">
        <v>2260</v>
      </c>
    </row>
    <row r="1070" spans="1:26" x14ac:dyDescent="0.2">
      <c r="A1070" s="1" t="s">
        <v>5346</v>
      </c>
      <c r="B1070" s="1" t="s">
        <v>2272</v>
      </c>
      <c r="C1070" s="3">
        <v>42165</v>
      </c>
      <c r="D1070" s="1" t="s">
        <v>3649</v>
      </c>
      <c r="E1070" s="1" t="s">
        <v>5029</v>
      </c>
      <c r="F1070" s="5">
        <v>1725</v>
      </c>
      <c r="G1070" s="5">
        <v>1725</v>
      </c>
      <c r="H1070" s="5">
        <v>120.75</v>
      </c>
      <c r="I1070" s="1" t="s">
        <v>5348</v>
      </c>
      <c r="J1070" s="5">
        <v>0</v>
      </c>
      <c r="K1070" s="5">
        <v>0</v>
      </c>
      <c r="L1070" s="1" t="s">
        <v>5349</v>
      </c>
      <c r="M1070" s="5">
        <v>0</v>
      </c>
      <c r="N1070" s="5">
        <v>0</v>
      </c>
      <c r="O1070" s="1" t="s">
        <v>5349</v>
      </c>
      <c r="P1070" s="5">
        <v>1725</v>
      </c>
      <c r="Q1070" s="5">
        <v>28.46</v>
      </c>
      <c r="R1070" s="1" t="s">
        <v>5351</v>
      </c>
      <c r="S1070" s="5">
        <v>1725</v>
      </c>
      <c r="T1070" s="5">
        <v>131.1</v>
      </c>
      <c r="U1070" s="1" t="s">
        <v>5351</v>
      </c>
      <c r="V1070" s="1" t="s">
        <v>5351</v>
      </c>
      <c r="W1070" s="1" t="s">
        <v>2100</v>
      </c>
      <c r="X1070" s="1" t="s">
        <v>5381</v>
      </c>
      <c r="Y1070" s="1" t="s">
        <v>5647</v>
      </c>
      <c r="Z1070" s="1" t="s">
        <v>5648</v>
      </c>
    </row>
    <row r="1071" spans="1:26" x14ac:dyDescent="0.2">
      <c r="A1071" s="1" t="s">
        <v>5346</v>
      </c>
      <c r="B1071" s="1" t="s">
        <v>2273</v>
      </c>
      <c r="C1071" s="3">
        <v>42165</v>
      </c>
      <c r="D1071" s="1" t="s">
        <v>3662</v>
      </c>
      <c r="E1071" s="1" t="s">
        <v>5347</v>
      </c>
      <c r="F1071" s="5">
        <v>228.68</v>
      </c>
      <c r="G1071" s="5">
        <v>198.85</v>
      </c>
      <c r="H1071" s="5">
        <v>35.79</v>
      </c>
      <c r="I1071" s="1" t="s">
        <v>4243</v>
      </c>
      <c r="J1071" s="5">
        <v>0</v>
      </c>
      <c r="K1071" s="5">
        <v>0</v>
      </c>
      <c r="L1071" s="1" t="s">
        <v>5349</v>
      </c>
      <c r="M1071" s="5">
        <v>198.85</v>
      </c>
      <c r="N1071" s="5">
        <v>29.83</v>
      </c>
      <c r="O1071" s="1" t="s">
        <v>3642</v>
      </c>
      <c r="P1071" s="5">
        <v>198.85</v>
      </c>
      <c r="Q1071" s="5">
        <v>3.28</v>
      </c>
      <c r="R1071" s="1" t="s">
        <v>5351</v>
      </c>
      <c r="S1071" s="5">
        <v>198.85</v>
      </c>
      <c r="T1071" s="5">
        <v>15.11</v>
      </c>
      <c r="U1071" s="1" t="s">
        <v>5351</v>
      </c>
      <c r="V1071" s="1" t="s">
        <v>5656</v>
      </c>
      <c r="W1071" s="1" t="s">
        <v>2274</v>
      </c>
      <c r="X1071" s="1" t="s">
        <v>5408</v>
      </c>
      <c r="Y1071" s="1" t="s">
        <v>2275</v>
      </c>
      <c r="Z1071" s="1" t="s">
        <v>2276</v>
      </c>
    </row>
    <row r="1072" spans="1:26" x14ac:dyDescent="0.2">
      <c r="A1072" s="1" t="s">
        <v>5346</v>
      </c>
      <c r="B1072" s="1" t="s">
        <v>2273</v>
      </c>
      <c r="C1072" s="3">
        <v>42165</v>
      </c>
      <c r="D1072" s="1" t="s">
        <v>3662</v>
      </c>
      <c r="E1072" s="1" t="s">
        <v>5347</v>
      </c>
      <c r="F1072" s="5">
        <v>96.47</v>
      </c>
      <c r="G1072" s="5">
        <v>83.89</v>
      </c>
      <c r="H1072" s="5">
        <v>15.1</v>
      </c>
      <c r="I1072" s="1" t="s">
        <v>4243</v>
      </c>
      <c r="J1072" s="5">
        <v>0</v>
      </c>
      <c r="K1072" s="5">
        <v>0</v>
      </c>
      <c r="L1072" s="1" t="s">
        <v>5349</v>
      </c>
      <c r="M1072" s="5">
        <v>83.89</v>
      </c>
      <c r="N1072" s="5">
        <v>12.58</v>
      </c>
      <c r="O1072" s="1" t="s">
        <v>3642</v>
      </c>
      <c r="P1072" s="5">
        <v>83.89</v>
      </c>
      <c r="Q1072" s="5">
        <v>1.38</v>
      </c>
      <c r="R1072" s="1" t="s">
        <v>5351</v>
      </c>
      <c r="S1072" s="5">
        <v>83.89</v>
      </c>
      <c r="T1072" s="5">
        <v>6.38</v>
      </c>
      <c r="U1072" s="1" t="s">
        <v>5351</v>
      </c>
      <c r="V1072" s="1" t="s">
        <v>5656</v>
      </c>
      <c r="W1072" s="1" t="s">
        <v>2274</v>
      </c>
      <c r="X1072" s="1" t="s">
        <v>5408</v>
      </c>
      <c r="Y1072" s="1" t="s">
        <v>2277</v>
      </c>
      <c r="Z1072" s="1" t="s">
        <v>2278</v>
      </c>
    </row>
    <row r="1073" spans="1:26" x14ac:dyDescent="0.2">
      <c r="A1073" s="1" t="s">
        <v>5346</v>
      </c>
      <c r="B1073" s="1" t="s">
        <v>2273</v>
      </c>
      <c r="C1073" s="3">
        <v>42165</v>
      </c>
      <c r="D1073" s="1" t="s">
        <v>3662</v>
      </c>
      <c r="E1073" s="1" t="s">
        <v>5347</v>
      </c>
      <c r="F1073" s="5">
        <v>228.67</v>
      </c>
      <c r="G1073" s="5">
        <v>198.84</v>
      </c>
      <c r="H1073" s="5">
        <v>35.79</v>
      </c>
      <c r="I1073" s="1" t="s">
        <v>4243</v>
      </c>
      <c r="J1073" s="5">
        <v>0</v>
      </c>
      <c r="K1073" s="5">
        <v>0</v>
      </c>
      <c r="L1073" s="1" t="s">
        <v>5349</v>
      </c>
      <c r="M1073" s="5">
        <v>198.84</v>
      </c>
      <c r="N1073" s="5">
        <v>29.83</v>
      </c>
      <c r="O1073" s="1" t="s">
        <v>3642</v>
      </c>
      <c r="P1073" s="5">
        <v>198.84</v>
      </c>
      <c r="Q1073" s="5">
        <v>3.28</v>
      </c>
      <c r="R1073" s="1" t="s">
        <v>5351</v>
      </c>
      <c r="S1073" s="5">
        <v>198.84</v>
      </c>
      <c r="T1073" s="5">
        <v>15.11</v>
      </c>
      <c r="U1073" s="1" t="s">
        <v>5351</v>
      </c>
      <c r="V1073" s="1" t="s">
        <v>5656</v>
      </c>
      <c r="W1073" s="1" t="s">
        <v>2274</v>
      </c>
      <c r="X1073" s="1" t="s">
        <v>5408</v>
      </c>
      <c r="Y1073" s="1" t="s">
        <v>2279</v>
      </c>
      <c r="Z1073" s="1" t="s">
        <v>2280</v>
      </c>
    </row>
    <row r="1074" spans="1:26" x14ac:dyDescent="0.2">
      <c r="A1074" s="1" t="s">
        <v>5346</v>
      </c>
      <c r="B1074" s="1" t="s">
        <v>2273</v>
      </c>
      <c r="C1074" s="3">
        <v>42165</v>
      </c>
      <c r="D1074" s="1" t="s">
        <v>3662</v>
      </c>
      <c r="E1074" s="1" t="s">
        <v>5347</v>
      </c>
      <c r="F1074" s="5">
        <v>228.63</v>
      </c>
      <c r="G1074" s="5">
        <v>198.81</v>
      </c>
      <c r="H1074" s="5">
        <v>35.79</v>
      </c>
      <c r="I1074" s="1" t="s">
        <v>4243</v>
      </c>
      <c r="J1074" s="5">
        <v>0</v>
      </c>
      <c r="K1074" s="5">
        <v>0</v>
      </c>
      <c r="L1074" s="1" t="s">
        <v>5349</v>
      </c>
      <c r="M1074" s="5">
        <v>198.81</v>
      </c>
      <c r="N1074" s="5">
        <v>29.82</v>
      </c>
      <c r="O1074" s="1" t="s">
        <v>3642</v>
      </c>
      <c r="P1074" s="5">
        <v>198.81</v>
      </c>
      <c r="Q1074" s="5">
        <v>3.28</v>
      </c>
      <c r="R1074" s="1" t="s">
        <v>5351</v>
      </c>
      <c r="S1074" s="5">
        <v>198.81</v>
      </c>
      <c r="T1074" s="5">
        <v>15.11</v>
      </c>
      <c r="U1074" s="1" t="s">
        <v>5351</v>
      </c>
      <c r="V1074" s="1" t="s">
        <v>5656</v>
      </c>
      <c r="W1074" s="1" t="s">
        <v>2274</v>
      </c>
      <c r="X1074" s="1" t="s">
        <v>5408</v>
      </c>
      <c r="Y1074" s="1" t="s">
        <v>2240</v>
      </c>
      <c r="Z1074" s="1" t="s">
        <v>2241</v>
      </c>
    </row>
    <row r="1075" spans="1:26" x14ac:dyDescent="0.2">
      <c r="A1075" s="1" t="s">
        <v>5346</v>
      </c>
      <c r="B1075" s="1" t="s">
        <v>2281</v>
      </c>
      <c r="C1075" s="3">
        <v>42165</v>
      </c>
      <c r="D1075" s="1" t="s">
        <v>3662</v>
      </c>
      <c r="E1075" s="1" t="s">
        <v>5347</v>
      </c>
      <c r="F1075" s="5">
        <v>299</v>
      </c>
      <c r="G1075" s="5">
        <v>260</v>
      </c>
      <c r="H1075" s="5">
        <v>46.8</v>
      </c>
      <c r="I1075" s="1" t="s">
        <v>5042</v>
      </c>
      <c r="J1075" s="5">
        <v>0</v>
      </c>
      <c r="K1075" s="5">
        <v>0</v>
      </c>
      <c r="L1075" s="1" t="s">
        <v>5349</v>
      </c>
      <c r="M1075" s="5">
        <v>260</v>
      </c>
      <c r="N1075" s="5">
        <v>39</v>
      </c>
      <c r="O1075" s="1" t="s">
        <v>3642</v>
      </c>
      <c r="P1075" s="5">
        <v>260</v>
      </c>
      <c r="Q1075" s="5">
        <v>4.29</v>
      </c>
      <c r="R1075" s="1" t="s">
        <v>5351</v>
      </c>
      <c r="S1075" s="5">
        <v>260</v>
      </c>
      <c r="T1075" s="5">
        <v>19.760000000000002</v>
      </c>
      <c r="U1075" s="1" t="s">
        <v>5351</v>
      </c>
      <c r="V1075" s="1" t="s">
        <v>5351</v>
      </c>
      <c r="W1075" s="1" t="s">
        <v>5672</v>
      </c>
      <c r="X1075" s="1" t="s">
        <v>5530</v>
      </c>
      <c r="Y1075" s="1" t="s">
        <v>2282</v>
      </c>
      <c r="Z1075" s="1" t="s">
        <v>2283</v>
      </c>
    </row>
    <row r="1076" spans="1:26" x14ac:dyDescent="0.2">
      <c r="A1076" s="1" t="s">
        <v>5346</v>
      </c>
      <c r="B1076" s="1" t="s">
        <v>2284</v>
      </c>
      <c r="C1076" s="3">
        <v>42165</v>
      </c>
      <c r="D1076" s="1" t="s">
        <v>3662</v>
      </c>
      <c r="E1076" s="1" t="s">
        <v>5347</v>
      </c>
      <c r="F1076" s="5">
        <v>1494.89</v>
      </c>
      <c r="G1076" s="5">
        <v>1299.9000000000001</v>
      </c>
      <c r="H1076" s="5">
        <v>233.98</v>
      </c>
      <c r="I1076" s="1" t="s">
        <v>5417</v>
      </c>
      <c r="J1076" s="5">
        <v>0</v>
      </c>
      <c r="K1076" s="5">
        <v>0</v>
      </c>
      <c r="L1076" s="1" t="s">
        <v>5349</v>
      </c>
      <c r="M1076" s="5">
        <v>1299.9000000000001</v>
      </c>
      <c r="N1076" s="5">
        <v>194.99</v>
      </c>
      <c r="O1076" s="1" t="s">
        <v>3642</v>
      </c>
      <c r="P1076" s="5">
        <v>1299.9000000000001</v>
      </c>
      <c r="Q1076" s="5">
        <v>21.45</v>
      </c>
      <c r="R1076" s="1" t="s">
        <v>5351</v>
      </c>
      <c r="S1076" s="5">
        <v>1299.9000000000001</v>
      </c>
      <c r="T1076" s="5">
        <v>98.79</v>
      </c>
      <c r="U1076" s="1" t="s">
        <v>5351</v>
      </c>
      <c r="V1076" s="1" t="s">
        <v>5351</v>
      </c>
      <c r="W1076" s="1" t="s">
        <v>2166</v>
      </c>
      <c r="X1076" s="1" t="s">
        <v>5408</v>
      </c>
      <c r="Y1076" s="1" t="s">
        <v>2167</v>
      </c>
      <c r="Z1076" s="1" t="s">
        <v>2168</v>
      </c>
    </row>
    <row r="1077" spans="1:26" x14ac:dyDescent="0.2">
      <c r="A1077" s="1" t="s">
        <v>5346</v>
      </c>
      <c r="B1077" s="1" t="s">
        <v>2285</v>
      </c>
      <c r="C1077" s="3">
        <v>42165</v>
      </c>
      <c r="D1077" s="1" t="s">
        <v>3649</v>
      </c>
      <c r="E1077" s="1" t="s">
        <v>5387</v>
      </c>
      <c r="F1077" s="5">
        <v>174.81</v>
      </c>
      <c r="G1077" s="5">
        <v>174.81</v>
      </c>
      <c r="H1077" s="5">
        <v>20.98</v>
      </c>
      <c r="I1077" s="1" t="s">
        <v>5348</v>
      </c>
      <c r="J1077" s="5">
        <v>0</v>
      </c>
      <c r="K1077" s="5">
        <v>0</v>
      </c>
      <c r="L1077" s="1" t="s">
        <v>5349</v>
      </c>
      <c r="M1077" s="5">
        <v>0</v>
      </c>
      <c r="N1077" s="5">
        <v>0</v>
      </c>
      <c r="O1077" s="1" t="s">
        <v>5349</v>
      </c>
      <c r="P1077" s="5">
        <v>174.81</v>
      </c>
      <c r="Q1077" s="5">
        <v>2.88</v>
      </c>
      <c r="R1077" s="1" t="s">
        <v>5351</v>
      </c>
      <c r="S1077" s="5">
        <v>174.81</v>
      </c>
      <c r="T1077" s="5">
        <v>13.29</v>
      </c>
      <c r="U1077" s="1" t="s">
        <v>5351</v>
      </c>
      <c r="V1077" s="1" t="s">
        <v>5351</v>
      </c>
      <c r="W1077" s="1" t="s">
        <v>2286</v>
      </c>
      <c r="X1077" s="1" t="s">
        <v>5419</v>
      </c>
      <c r="Y1077" s="1" t="s">
        <v>2287</v>
      </c>
      <c r="Z1077" s="1" t="s">
        <v>2288</v>
      </c>
    </row>
    <row r="1078" spans="1:26" x14ac:dyDescent="0.2">
      <c r="A1078" s="1" t="s">
        <v>5346</v>
      </c>
      <c r="B1078" s="1" t="s">
        <v>2285</v>
      </c>
      <c r="C1078" s="3">
        <v>42165</v>
      </c>
      <c r="D1078" s="1" t="s">
        <v>3649</v>
      </c>
      <c r="E1078" s="1" t="s">
        <v>5387</v>
      </c>
      <c r="F1078" s="5">
        <v>106.68</v>
      </c>
      <c r="G1078" s="5">
        <v>106.68</v>
      </c>
      <c r="H1078" s="5">
        <v>12.8</v>
      </c>
      <c r="I1078" s="1" t="s">
        <v>5348</v>
      </c>
      <c r="J1078" s="5">
        <v>0</v>
      </c>
      <c r="K1078" s="5">
        <v>0</v>
      </c>
      <c r="L1078" s="1" t="s">
        <v>5349</v>
      </c>
      <c r="M1078" s="5">
        <v>0</v>
      </c>
      <c r="N1078" s="5">
        <v>0</v>
      </c>
      <c r="O1078" s="1" t="s">
        <v>5349</v>
      </c>
      <c r="P1078" s="5">
        <v>106.68</v>
      </c>
      <c r="Q1078" s="5">
        <v>1.76</v>
      </c>
      <c r="R1078" s="1" t="s">
        <v>5351</v>
      </c>
      <c r="S1078" s="5">
        <v>106.68</v>
      </c>
      <c r="T1078" s="5">
        <v>8.11</v>
      </c>
      <c r="U1078" s="1" t="s">
        <v>5351</v>
      </c>
      <c r="V1078" s="1" t="s">
        <v>5351</v>
      </c>
      <c r="W1078" s="1" t="s">
        <v>2286</v>
      </c>
      <c r="X1078" s="1" t="s">
        <v>5559</v>
      </c>
      <c r="Y1078" s="1" t="s">
        <v>5947</v>
      </c>
      <c r="Z1078" s="1" t="s">
        <v>5948</v>
      </c>
    </row>
    <row r="1079" spans="1:26" x14ac:dyDescent="0.2">
      <c r="A1079" s="1" t="s">
        <v>5346</v>
      </c>
      <c r="B1079" s="1" t="s">
        <v>2285</v>
      </c>
      <c r="C1079" s="3">
        <v>42165</v>
      </c>
      <c r="D1079" s="1" t="s">
        <v>3649</v>
      </c>
      <c r="E1079" s="1" t="s">
        <v>5387</v>
      </c>
      <c r="F1079" s="5">
        <v>174.81</v>
      </c>
      <c r="G1079" s="5">
        <v>174.81</v>
      </c>
      <c r="H1079" s="5">
        <v>20.98</v>
      </c>
      <c r="I1079" s="1" t="s">
        <v>5348</v>
      </c>
      <c r="J1079" s="5">
        <v>0</v>
      </c>
      <c r="K1079" s="5">
        <v>0</v>
      </c>
      <c r="L1079" s="1" t="s">
        <v>5349</v>
      </c>
      <c r="M1079" s="5">
        <v>0</v>
      </c>
      <c r="N1079" s="5">
        <v>0</v>
      </c>
      <c r="O1079" s="1" t="s">
        <v>5349</v>
      </c>
      <c r="P1079" s="5">
        <v>174.81</v>
      </c>
      <c r="Q1079" s="5">
        <v>2.88</v>
      </c>
      <c r="R1079" s="1" t="s">
        <v>5351</v>
      </c>
      <c r="S1079" s="5">
        <v>174.81</v>
      </c>
      <c r="T1079" s="5">
        <v>13.29</v>
      </c>
      <c r="U1079" s="1" t="s">
        <v>5351</v>
      </c>
      <c r="V1079" s="1" t="s">
        <v>5351</v>
      </c>
      <c r="W1079" s="1" t="s">
        <v>2286</v>
      </c>
      <c r="X1079" s="1" t="s">
        <v>5419</v>
      </c>
      <c r="Y1079" s="1" t="s">
        <v>5675</v>
      </c>
      <c r="Z1079" s="1" t="s">
        <v>5676</v>
      </c>
    </row>
    <row r="1080" spans="1:26" x14ac:dyDescent="0.2">
      <c r="A1080" s="1" t="s">
        <v>5346</v>
      </c>
      <c r="B1080" s="1" t="s">
        <v>2285</v>
      </c>
      <c r="C1080" s="3">
        <v>42165</v>
      </c>
      <c r="D1080" s="1" t="s">
        <v>3649</v>
      </c>
      <c r="E1080" s="1" t="s">
        <v>5387</v>
      </c>
      <c r="F1080" s="5">
        <v>174.81</v>
      </c>
      <c r="G1080" s="5">
        <v>174.81</v>
      </c>
      <c r="H1080" s="5">
        <v>20.98</v>
      </c>
      <c r="I1080" s="1" t="s">
        <v>5348</v>
      </c>
      <c r="J1080" s="5">
        <v>0</v>
      </c>
      <c r="K1080" s="5">
        <v>0</v>
      </c>
      <c r="L1080" s="1" t="s">
        <v>5349</v>
      </c>
      <c r="M1080" s="5">
        <v>0</v>
      </c>
      <c r="N1080" s="5">
        <v>0</v>
      </c>
      <c r="O1080" s="1" t="s">
        <v>5349</v>
      </c>
      <c r="P1080" s="5">
        <v>174.81</v>
      </c>
      <c r="Q1080" s="5">
        <v>2.88</v>
      </c>
      <c r="R1080" s="1" t="s">
        <v>5351</v>
      </c>
      <c r="S1080" s="5">
        <v>174.81</v>
      </c>
      <c r="T1080" s="5">
        <v>13.29</v>
      </c>
      <c r="U1080" s="1" t="s">
        <v>5351</v>
      </c>
      <c r="V1080" s="1" t="s">
        <v>5351</v>
      </c>
      <c r="W1080" s="1" t="s">
        <v>2286</v>
      </c>
      <c r="X1080" s="1" t="s">
        <v>5419</v>
      </c>
      <c r="Y1080" s="1" t="s">
        <v>2289</v>
      </c>
      <c r="Z1080" s="1" t="s">
        <v>2290</v>
      </c>
    </row>
    <row r="1081" spans="1:26" x14ac:dyDescent="0.2">
      <c r="A1081" s="1" t="s">
        <v>5346</v>
      </c>
      <c r="B1081" s="1" t="s">
        <v>2291</v>
      </c>
      <c r="C1081" s="3">
        <v>42165</v>
      </c>
      <c r="D1081" s="1" t="s">
        <v>3649</v>
      </c>
      <c r="E1081" s="1" t="s">
        <v>4804</v>
      </c>
      <c r="F1081" s="5">
        <v>1091.4000000000001</v>
      </c>
      <c r="G1081" s="5">
        <v>1091.4000000000001</v>
      </c>
      <c r="H1081" s="5">
        <v>76.400000000000006</v>
      </c>
      <c r="I1081" s="1" t="s">
        <v>5348</v>
      </c>
      <c r="J1081" s="5">
        <v>0</v>
      </c>
      <c r="K1081" s="5">
        <v>0</v>
      </c>
      <c r="L1081" s="1" t="s">
        <v>5349</v>
      </c>
      <c r="M1081" s="5">
        <v>0</v>
      </c>
      <c r="N1081" s="5">
        <v>0</v>
      </c>
      <c r="O1081" s="1" t="s">
        <v>5349</v>
      </c>
      <c r="P1081" s="5">
        <v>1091.4000000000001</v>
      </c>
      <c r="Q1081" s="5">
        <v>18.010000000000002</v>
      </c>
      <c r="R1081" s="1" t="s">
        <v>5351</v>
      </c>
      <c r="S1081" s="5">
        <v>1091.4000000000001</v>
      </c>
      <c r="T1081" s="5">
        <v>82.95</v>
      </c>
      <c r="U1081" s="1" t="s">
        <v>5351</v>
      </c>
      <c r="V1081" s="1" t="s">
        <v>5351</v>
      </c>
      <c r="W1081" s="1" t="s">
        <v>2292</v>
      </c>
      <c r="X1081" s="1" t="s">
        <v>5283</v>
      </c>
      <c r="Y1081" s="1" t="s">
        <v>2293</v>
      </c>
      <c r="Z1081" s="1" t="s">
        <v>2294</v>
      </c>
    </row>
    <row r="1082" spans="1:26" x14ac:dyDescent="0.2">
      <c r="A1082" s="1" t="s">
        <v>5346</v>
      </c>
      <c r="B1082" s="1" t="s">
        <v>2295</v>
      </c>
      <c r="C1082" s="3">
        <v>42165</v>
      </c>
      <c r="D1082" s="1" t="s">
        <v>3657</v>
      </c>
      <c r="E1082" s="1" t="s">
        <v>5347</v>
      </c>
      <c r="F1082" s="5">
        <v>357.03</v>
      </c>
      <c r="G1082" s="5">
        <v>357.03</v>
      </c>
      <c r="H1082" s="5">
        <v>64.27</v>
      </c>
      <c r="I1082" s="1" t="s">
        <v>5348</v>
      </c>
      <c r="J1082" s="5">
        <v>0</v>
      </c>
      <c r="K1082" s="5">
        <v>0</v>
      </c>
      <c r="L1082" s="1" t="s">
        <v>5349</v>
      </c>
      <c r="M1082" s="5">
        <v>0</v>
      </c>
      <c r="N1082" s="5">
        <v>0</v>
      </c>
      <c r="O1082" s="1" t="s">
        <v>5349</v>
      </c>
      <c r="P1082" s="5">
        <v>357.03</v>
      </c>
      <c r="Q1082" s="5">
        <v>5.89</v>
      </c>
      <c r="R1082" s="1" t="s">
        <v>5351</v>
      </c>
      <c r="S1082" s="5">
        <v>357.03</v>
      </c>
      <c r="T1082" s="5">
        <v>27.13</v>
      </c>
      <c r="U1082" s="1" t="s">
        <v>5351</v>
      </c>
      <c r="V1082" s="1" t="s">
        <v>5351</v>
      </c>
      <c r="W1082" s="1" t="s">
        <v>5668</v>
      </c>
      <c r="X1082" s="1" t="s">
        <v>5498</v>
      </c>
      <c r="Y1082" s="1" t="s">
        <v>5571</v>
      </c>
      <c r="Z1082" s="1" t="s">
        <v>5572</v>
      </c>
    </row>
    <row r="1083" spans="1:26" x14ac:dyDescent="0.2">
      <c r="A1083" s="1" t="s">
        <v>5346</v>
      </c>
      <c r="B1083" s="1" t="s">
        <v>2296</v>
      </c>
      <c r="C1083" s="3">
        <v>42165</v>
      </c>
      <c r="D1083" s="1" t="s">
        <v>3662</v>
      </c>
      <c r="E1083" s="1" t="s">
        <v>5347</v>
      </c>
      <c r="F1083" s="5">
        <v>868.02</v>
      </c>
      <c r="G1083" s="5">
        <v>754.8</v>
      </c>
      <c r="H1083" s="5">
        <v>135.86000000000001</v>
      </c>
      <c r="I1083" s="1" t="s">
        <v>5348</v>
      </c>
      <c r="J1083" s="5">
        <v>0</v>
      </c>
      <c r="K1083" s="5">
        <v>0</v>
      </c>
      <c r="L1083" s="1" t="s">
        <v>5349</v>
      </c>
      <c r="M1083" s="5">
        <v>754.8</v>
      </c>
      <c r="N1083" s="5">
        <v>113.22</v>
      </c>
      <c r="O1083" s="1" t="s">
        <v>3642</v>
      </c>
      <c r="P1083" s="5">
        <v>754.8</v>
      </c>
      <c r="Q1083" s="5">
        <v>12.45</v>
      </c>
      <c r="R1083" s="1" t="s">
        <v>5351</v>
      </c>
      <c r="S1083" s="5">
        <v>754.8</v>
      </c>
      <c r="T1083" s="5">
        <v>57.36</v>
      </c>
      <c r="U1083" s="1" t="s">
        <v>5351</v>
      </c>
      <c r="V1083" s="1" t="s">
        <v>5351</v>
      </c>
      <c r="W1083" s="1" t="s">
        <v>5672</v>
      </c>
      <c r="X1083" s="1" t="s">
        <v>5408</v>
      </c>
      <c r="Y1083" s="1" t="s">
        <v>4216</v>
      </c>
      <c r="Z1083" s="1" t="s">
        <v>4217</v>
      </c>
    </row>
    <row r="1084" spans="1:26" x14ac:dyDescent="0.2">
      <c r="A1084" s="1" t="s">
        <v>5346</v>
      </c>
      <c r="B1084" s="1" t="s">
        <v>2297</v>
      </c>
      <c r="C1084" s="3">
        <v>42165</v>
      </c>
      <c r="D1084" s="1" t="s">
        <v>3662</v>
      </c>
      <c r="E1084" s="1" t="s">
        <v>5347</v>
      </c>
      <c r="F1084" s="5">
        <v>551.30999999999995</v>
      </c>
      <c r="G1084" s="5">
        <v>479.4</v>
      </c>
      <c r="H1084" s="5">
        <v>86.29</v>
      </c>
      <c r="I1084" s="1" t="s">
        <v>5417</v>
      </c>
      <c r="J1084" s="5">
        <v>0</v>
      </c>
      <c r="K1084" s="5">
        <v>0</v>
      </c>
      <c r="L1084" s="1" t="s">
        <v>5349</v>
      </c>
      <c r="M1084" s="5">
        <v>479.4</v>
      </c>
      <c r="N1084" s="5">
        <v>71.91</v>
      </c>
      <c r="O1084" s="1" t="s">
        <v>3642</v>
      </c>
      <c r="P1084" s="5">
        <v>479.4</v>
      </c>
      <c r="Q1084" s="5">
        <v>7.91</v>
      </c>
      <c r="R1084" s="1" t="s">
        <v>5351</v>
      </c>
      <c r="S1084" s="5">
        <v>479.4</v>
      </c>
      <c r="T1084" s="5">
        <v>36.43</v>
      </c>
      <c r="U1084" s="1" t="s">
        <v>5351</v>
      </c>
      <c r="V1084" s="1" t="s">
        <v>5351</v>
      </c>
      <c r="W1084" s="1" t="s">
        <v>5672</v>
      </c>
      <c r="X1084" s="1" t="s">
        <v>5530</v>
      </c>
      <c r="Y1084" s="1" t="s">
        <v>2298</v>
      </c>
      <c r="Z1084" s="1" t="s">
        <v>2299</v>
      </c>
    </row>
    <row r="1085" spans="1:26" x14ac:dyDescent="0.2">
      <c r="A1085" s="1" t="s">
        <v>5346</v>
      </c>
      <c r="B1085" s="1" t="s">
        <v>2300</v>
      </c>
      <c r="C1085" s="3">
        <v>42165</v>
      </c>
      <c r="D1085" s="1" t="s">
        <v>3662</v>
      </c>
      <c r="E1085" s="1" t="s">
        <v>5347</v>
      </c>
      <c r="F1085" s="5">
        <v>3155.36</v>
      </c>
      <c r="G1085" s="5">
        <v>2743.79</v>
      </c>
      <c r="H1085" s="5">
        <v>493.88</v>
      </c>
      <c r="I1085" s="1" t="s">
        <v>5348</v>
      </c>
      <c r="J1085" s="5">
        <v>0</v>
      </c>
      <c r="K1085" s="5">
        <v>0</v>
      </c>
      <c r="L1085" s="1" t="s">
        <v>5349</v>
      </c>
      <c r="M1085" s="5">
        <v>2743.79</v>
      </c>
      <c r="N1085" s="5">
        <v>411.57</v>
      </c>
      <c r="O1085" s="1" t="s">
        <v>3642</v>
      </c>
      <c r="P1085" s="5">
        <v>2743.79</v>
      </c>
      <c r="Q1085" s="5">
        <v>45.27</v>
      </c>
      <c r="R1085" s="1" t="s">
        <v>5351</v>
      </c>
      <c r="S1085" s="5">
        <v>2743.79</v>
      </c>
      <c r="T1085" s="5">
        <v>208.53</v>
      </c>
      <c r="U1085" s="1" t="s">
        <v>5351</v>
      </c>
      <c r="V1085" s="1" t="s">
        <v>5351</v>
      </c>
      <c r="W1085" s="1" t="s">
        <v>5672</v>
      </c>
      <c r="X1085" s="1" t="s">
        <v>5408</v>
      </c>
      <c r="Y1085" s="1" t="s">
        <v>5152</v>
      </c>
      <c r="Z1085" s="1" t="s">
        <v>3934</v>
      </c>
    </row>
    <row r="1086" spans="1:26" x14ac:dyDescent="0.2">
      <c r="A1086" s="1" t="s">
        <v>5346</v>
      </c>
      <c r="B1086" s="1" t="s">
        <v>2301</v>
      </c>
      <c r="C1086" s="3">
        <v>42165</v>
      </c>
      <c r="D1086" s="1" t="s">
        <v>3662</v>
      </c>
      <c r="E1086" s="1" t="s">
        <v>5347</v>
      </c>
      <c r="F1086" s="5">
        <v>755.55</v>
      </c>
      <c r="G1086" s="5">
        <v>657</v>
      </c>
      <c r="H1086" s="5">
        <v>118.26</v>
      </c>
      <c r="I1086" s="1" t="s">
        <v>5348</v>
      </c>
      <c r="J1086" s="5">
        <v>0</v>
      </c>
      <c r="K1086" s="5">
        <v>0</v>
      </c>
      <c r="L1086" s="1" t="s">
        <v>5349</v>
      </c>
      <c r="M1086" s="5">
        <v>657</v>
      </c>
      <c r="N1086" s="5">
        <v>98.55</v>
      </c>
      <c r="O1086" s="1" t="s">
        <v>3642</v>
      </c>
      <c r="P1086" s="5">
        <v>657</v>
      </c>
      <c r="Q1086" s="5">
        <v>10.84</v>
      </c>
      <c r="R1086" s="1" t="s">
        <v>5351</v>
      </c>
      <c r="S1086" s="5">
        <v>657</v>
      </c>
      <c r="T1086" s="5">
        <v>49.93</v>
      </c>
      <c r="U1086" s="1" t="s">
        <v>5351</v>
      </c>
      <c r="V1086" s="1" t="s">
        <v>5351</v>
      </c>
      <c r="W1086" s="1" t="s">
        <v>5672</v>
      </c>
      <c r="X1086" s="1" t="s">
        <v>5408</v>
      </c>
      <c r="Y1086" s="1" t="s">
        <v>4782</v>
      </c>
      <c r="Z1086" s="1" t="s">
        <v>3742</v>
      </c>
    </row>
    <row r="1087" spans="1:26" x14ac:dyDescent="0.2">
      <c r="A1087" s="1" t="s">
        <v>5346</v>
      </c>
      <c r="B1087" s="1" t="s">
        <v>2302</v>
      </c>
      <c r="C1087" s="3">
        <v>42165</v>
      </c>
      <c r="D1087" s="1" t="s">
        <v>3662</v>
      </c>
      <c r="E1087" s="1" t="s">
        <v>5347</v>
      </c>
      <c r="F1087" s="5">
        <v>1572.89</v>
      </c>
      <c r="G1087" s="5">
        <v>1367.73</v>
      </c>
      <c r="H1087" s="5">
        <v>246.19</v>
      </c>
      <c r="I1087" s="1" t="s">
        <v>5042</v>
      </c>
      <c r="J1087" s="5">
        <v>0</v>
      </c>
      <c r="K1087" s="5">
        <v>0</v>
      </c>
      <c r="L1087" s="1" t="s">
        <v>5349</v>
      </c>
      <c r="M1087" s="5">
        <v>1367.73</v>
      </c>
      <c r="N1087" s="5">
        <v>205.16</v>
      </c>
      <c r="O1087" s="1" t="s">
        <v>3642</v>
      </c>
      <c r="P1087" s="5">
        <v>1367.73</v>
      </c>
      <c r="Q1087" s="5">
        <v>22.57</v>
      </c>
      <c r="R1087" s="1" t="s">
        <v>5351</v>
      </c>
      <c r="S1087" s="5">
        <v>1367.73</v>
      </c>
      <c r="T1087" s="5">
        <v>103.95</v>
      </c>
      <c r="U1087" s="1" t="s">
        <v>5351</v>
      </c>
      <c r="V1087" s="1" t="s">
        <v>5351</v>
      </c>
      <c r="W1087" s="1" t="s">
        <v>3744</v>
      </c>
      <c r="X1087" s="1" t="s">
        <v>5408</v>
      </c>
      <c r="Y1087" s="1" t="s">
        <v>3749</v>
      </c>
      <c r="Z1087" s="1" t="s">
        <v>3750</v>
      </c>
    </row>
    <row r="1088" spans="1:26" x14ac:dyDescent="0.2">
      <c r="A1088" s="1" t="s">
        <v>5346</v>
      </c>
      <c r="B1088" s="1" t="s">
        <v>2303</v>
      </c>
      <c r="C1088" s="3">
        <v>42165</v>
      </c>
      <c r="D1088" s="1" t="s">
        <v>3662</v>
      </c>
      <c r="E1088" s="1" t="s">
        <v>5347</v>
      </c>
      <c r="F1088" s="5">
        <v>722.22</v>
      </c>
      <c r="G1088" s="5">
        <v>628.02</v>
      </c>
      <c r="H1088" s="5">
        <v>113.04</v>
      </c>
      <c r="I1088" s="1" t="s">
        <v>5348</v>
      </c>
      <c r="J1088" s="5">
        <v>0</v>
      </c>
      <c r="K1088" s="5">
        <v>0</v>
      </c>
      <c r="L1088" s="1" t="s">
        <v>5349</v>
      </c>
      <c r="M1088" s="5">
        <v>628.02</v>
      </c>
      <c r="N1088" s="5">
        <v>94.2</v>
      </c>
      <c r="O1088" s="1" t="s">
        <v>3642</v>
      </c>
      <c r="P1088" s="5">
        <v>628.02</v>
      </c>
      <c r="Q1088" s="5">
        <v>10.36</v>
      </c>
      <c r="R1088" s="1" t="s">
        <v>5351</v>
      </c>
      <c r="S1088" s="5">
        <v>628.02</v>
      </c>
      <c r="T1088" s="5">
        <v>47.73</v>
      </c>
      <c r="U1088" s="1" t="s">
        <v>5351</v>
      </c>
      <c r="V1088" s="1" t="s">
        <v>5351</v>
      </c>
      <c r="W1088" s="1" t="s">
        <v>5668</v>
      </c>
      <c r="X1088" s="1" t="s">
        <v>5408</v>
      </c>
      <c r="Y1088" s="1" t="s">
        <v>3738</v>
      </c>
      <c r="Z1088" s="1" t="s">
        <v>3739</v>
      </c>
    </row>
    <row r="1089" spans="1:26" x14ac:dyDescent="0.2">
      <c r="A1089" s="1" t="s">
        <v>5346</v>
      </c>
      <c r="B1089" s="1" t="s">
        <v>2304</v>
      </c>
      <c r="C1089" s="3">
        <v>42165</v>
      </c>
      <c r="D1089" s="1" t="s">
        <v>3641</v>
      </c>
      <c r="E1089" s="1" t="s">
        <v>5382</v>
      </c>
      <c r="F1089" s="5">
        <v>2069.1999999999998</v>
      </c>
      <c r="G1089" s="5">
        <v>1799.3</v>
      </c>
      <c r="H1089" s="5">
        <v>71.97</v>
      </c>
      <c r="I1089" s="1" t="s">
        <v>5042</v>
      </c>
      <c r="J1089" s="5">
        <v>0</v>
      </c>
      <c r="K1089" s="5">
        <v>0</v>
      </c>
      <c r="L1089" s="1" t="s">
        <v>5349</v>
      </c>
      <c r="M1089" s="5">
        <v>1799.3</v>
      </c>
      <c r="N1089" s="5">
        <v>269.89999999999998</v>
      </c>
      <c r="O1089" s="1" t="s">
        <v>3642</v>
      </c>
      <c r="P1089" s="5">
        <v>1799.3</v>
      </c>
      <c r="Q1089" s="5">
        <v>29.69</v>
      </c>
      <c r="R1089" s="1" t="s">
        <v>5351</v>
      </c>
      <c r="S1089" s="5">
        <v>1799.3</v>
      </c>
      <c r="T1089" s="5">
        <v>136.75</v>
      </c>
      <c r="U1089" s="1" t="s">
        <v>5351</v>
      </c>
      <c r="V1089" s="1" t="s">
        <v>5351</v>
      </c>
      <c r="W1089" s="1" t="s">
        <v>4135</v>
      </c>
      <c r="X1089" s="1" t="s">
        <v>5408</v>
      </c>
      <c r="Y1089" s="1" t="s">
        <v>3747</v>
      </c>
      <c r="Z1089" s="1" t="s">
        <v>3748</v>
      </c>
    </row>
    <row r="1090" spans="1:26" x14ac:dyDescent="0.2">
      <c r="A1090" s="1" t="s">
        <v>5346</v>
      </c>
      <c r="B1090" s="1" t="s">
        <v>2304</v>
      </c>
      <c r="C1090" s="3">
        <v>42165</v>
      </c>
      <c r="D1090" s="1" t="s">
        <v>3641</v>
      </c>
      <c r="E1090" s="1" t="s">
        <v>5382</v>
      </c>
      <c r="F1090" s="5">
        <v>231.29</v>
      </c>
      <c r="G1090" s="5">
        <v>201.12</v>
      </c>
      <c r="H1090" s="5">
        <v>8.0399999999999991</v>
      </c>
      <c r="I1090" s="1" t="s">
        <v>5042</v>
      </c>
      <c r="J1090" s="5">
        <v>0</v>
      </c>
      <c r="K1090" s="5">
        <v>0</v>
      </c>
      <c r="L1090" s="1" t="s">
        <v>5349</v>
      </c>
      <c r="M1090" s="5">
        <v>201.12</v>
      </c>
      <c r="N1090" s="5">
        <v>30.17</v>
      </c>
      <c r="O1090" s="1" t="s">
        <v>3642</v>
      </c>
      <c r="P1090" s="5">
        <v>201.12</v>
      </c>
      <c r="Q1090" s="5">
        <v>3.32</v>
      </c>
      <c r="R1090" s="1" t="s">
        <v>5351</v>
      </c>
      <c r="S1090" s="5">
        <v>201.12</v>
      </c>
      <c r="T1090" s="5">
        <v>15.29</v>
      </c>
      <c r="U1090" s="1" t="s">
        <v>5351</v>
      </c>
      <c r="V1090" s="1" t="s">
        <v>5351</v>
      </c>
      <c r="W1090" s="1" t="s">
        <v>4135</v>
      </c>
      <c r="X1090" s="1" t="s">
        <v>5408</v>
      </c>
      <c r="Y1090" s="1" t="s">
        <v>3755</v>
      </c>
      <c r="Z1090" s="1" t="s">
        <v>3756</v>
      </c>
    </row>
    <row r="1091" spans="1:26" x14ac:dyDescent="0.2">
      <c r="A1091" s="1" t="s">
        <v>5346</v>
      </c>
      <c r="B1091" s="1" t="s">
        <v>2304</v>
      </c>
      <c r="C1091" s="3">
        <v>42165</v>
      </c>
      <c r="D1091" s="1" t="s">
        <v>3641</v>
      </c>
      <c r="E1091" s="1" t="s">
        <v>5382</v>
      </c>
      <c r="F1091" s="5">
        <v>1550.75</v>
      </c>
      <c r="G1091" s="5">
        <v>1550.75</v>
      </c>
      <c r="H1091" s="5">
        <v>62.03</v>
      </c>
      <c r="I1091" s="1" t="s">
        <v>5558</v>
      </c>
      <c r="J1091" s="5">
        <v>0</v>
      </c>
      <c r="K1091" s="5">
        <v>0</v>
      </c>
      <c r="L1091" s="1" t="s">
        <v>5349</v>
      </c>
      <c r="M1091" s="5">
        <v>0</v>
      </c>
      <c r="N1091" s="5">
        <v>0</v>
      </c>
      <c r="O1091" s="1" t="s">
        <v>5349</v>
      </c>
      <c r="P1091" s="5">
        <v>1550.75</v>
      </c>
      <c r="Q1091" s="5">
        <v>25.59</v>
      </c>
      <c r="R1091" s="1" t="s">
        <v>5351</v>
      </c>
      <c r="S1091" s="5">
        <v>1550.75</v>
      </c>
      <c r="T1091" s="5">
        <v>117.86</v>
      </c>
      <c r="U1091" s="1" t="s">
        <v>5351</v>
      </c>
      <c r="V1091" s="1" t="s">
        <v>5351</v>
      </c>
      <c r="W1091" s="1" t="s">
        <v>4135</v>
      </c>
      <c r="X1091" s="1" t="s">
        <v>5685</v>
      </c>
      <c r="Y1091" s="1" t="s">
        <v>3751</v>
      </c>
      <c r="Z1091" s="1" t="s">
        <v>3752</v>
      </c>
    </row>
    <row r="1092" spans="1:26" x14ac:dyDescent="0.2">
      <c r="A1092" s="1" t="s">
        <v>5346</v>
      </c>
      <c r="B1092" s="1" t="s">
        <v>2304</v>
      </c>
      <c r="C1092" s="3">
        <v>42165</v>
      </c>
      <c r="D1092" s="1" t="s">
        <v>3649</v>
      </c>
      <c r="E1092" s="1" t="s">
        <v>5382</v>
      </c>
      <c r="F1092" s="5">
        <v>1017.4</v>
      </c>
      <c r="G1092" s="5">
        <v>1017.4</v>
      </c>
      <c r="H1092" s="5">
        <v>122.09</v>
      </c>
      <c r="I1092" s="1" t="s">
        <v>5348</v>
      </c>
      <c r="J1092" s="5">
        <v>0</v>
      </c>
      <c r="K1092" s="5">
        <v>0</v>
      </c>
      <c r="L1092" s="1" t="s">
        <v>5349</v>
      </c>
      <c r="M1092" s="5">
        <v>0</v>
      </c>
      <c r="N1092" s="5">
        <v>0</v>
      </c>
      <c r="O1092" s="1" t="s">
        <v>5349</v>
      </c>
      <c r="P1092" s="5">
        <v>1017.4</v>
      </c>
      <c r="Q1092" s="5">
        <v>16.79</v>
      </c>
      <c r="R1092" s="1" t="s">
        <v>5351</v>
      </c>
      <c r="S1092" s="5">
        <v>1017.4</v>
      </c>
      <c r="T1092" s="5">
        <v>77.319999999999993</v>
      </c>
      <c r="U1092" s="1" t="s">
        <v>5351</v>
      </c>
      <c r="V1092" s="1" t="s">
        <v>5351</v>
      </c>
      <c r="W1092" s="1" t="s">
        <v>4135</v>
      </c>
      <c r="X1092" s="1" t="s">
        <v>5498</v>
      </c>
      <c r="Y1092" s="1" t="s">
        <v>5571</v>
      </c>
      <c r="Z1092" s="1" t="s">
        <v>4540</v>
      </c>
    </row>
    <row r="1093" spans="1:26" x14ac:dyDescent="0.2">
      <c r="A1093" s="1" t="s">
        <v>5346</v>
      </c>
      <c r="B1093" s="1" t="s">
        <v>2305</v>
      </c>
      <c r="C1093" s="3">
        <v>42165</v>
      </c>
      <c r="D1093" s="1" t="s">
        <v>3662</v>
      </c>
      <c r="E1093" s="1" t="s">
        <v>5347</v>
      </c>
      <c r="F1093" s="5">
        <v>2588.84</v>
      </c>
      <c r="G1093" s="5">
        <v>2588.84</v>
      </c>
      <c r="H1093" s="5">
        <v>465.99</v>
      </c>
      <c r="I1093" s="1" t="s">
        <v>5558</v>
      </c>
      <c r="J1093" s="5">
        <v>0</v>
      </c>
      <c r="K1093" s="5">
        <v>0</v>
      </c>
      <c r="L1093" s="1" t="s">
        <v>5349</v>
      </c>
      <c r="M1093" s="5">
        <v>0</v>
      </c>
      <c r="N1093" s="5">
        <v>0</v>
      </c>
      <c r="O1093" s="1" t="s">
        <v>5349</v>
      </c>
      <c r="P1093" s="5">
        <v>2588.84</v>
      </c>
      <c r="Q1093" s="5">
        <v>42.72</v>
      </c>
      <c r="R1093" s="1" t="s">
        <v>5351</v>
      </c>
      <c r="S1093" s="5">
        <v>2588.84</v>
      </c>
      <c r="T1093" s="5">
        <v>196.75</v>
      </c>
      <c r="U1093" s="1" t="s">
        <v>5351</v>
      </c>
      <c r="V1093" s="1" t="s">
        <v>5351</v>
      </c>
      <c r="W1093" s="1" t="s">
        <v>3744</v>
      </c>
      <c r="X1093" s="1" t="s">
        <v>5685</v>
      </c>
      <c r="Y1093" s="1" t="s">
        <v>3751</v>
      </c>
      <c r="Z1093" s="1" t="s">
        <v>3752</v>
      </c>
    </row>
    <row r="1094" spans="1:26" x14ac:dyDescent="0.2">
      <c r="A1094" s="1" t="s">
        <v>5346</v>
      </c>
      <c r="B1094" s="1" t="s">
        <v>2305</v>
      </c>
      <c r="C1094" s="3">
        <v>42165</v>
      </c>
      <c r="D1094" s="1" t="s">
        <v>3662</v>
      </c>
      <c r="E1094" s="1" t="s">
        <v>5347</v>
      </c>
      <c r="F1094" s="5">
        <v>344.83</v>
      </c>
      <c r="G1094" s="5">
        <v>299.85000000000002</v>
      </c>
      <c r="H1094" s="5">
        <v>53.97</v>
      </c>
      <c r="I1094" s="1" t="s">
        <v>5042</v>
      </c>
      <c r="J1094" s="5">
        <v>0</v>
      </c>
      <c r="K1094" s="5">
        <v>0</v>
      </c>
      <c r="L1094" s="1" t="s">
        <v>5349</v>
      </c>
      <c r="M1094" s="5">
        <v>299.85000000000002</v>
      </c>
      <c r="N1094" s="5">
        <v>44.98</v>
      </c>
      <c r="O1094" s="1" t="s">
        <v>3642</v>
      </c>
      <c r="P1094" s="5">
        <v>299.85000000000002</v>
      </c>
      <c r="Q1094" s="5">
        <v>4.95</v>
      </c>
      <c r="R1094" s="1" t="s">
        <v>5351</v>
      </c>
      <c r="S1094" s="5">
        <v>299.85000000000002</v>
      </c>
      <c r="T1094" s="5">
        <v>22.79</v>
      </c>
      <c r="U1094" s="1" t="s">
        <v>5351</v>
      </c>
      <c r="V1094" s="1" t="s">
        <v>5351</v>
      </c>
      <c r="W1094" s="1" t="s">
        <v>3744</v>
      </c>
      <c r="X1094" s="1" t="s">
        <v>5408</v>
      </c>
      <c r="Y1094" s="1" t="s">
        <v>3755</v>
      </c>
      <c r="Z1094" s="1" t="s">
        <v>3756</v>
      </c>
    </row>
    <row r="1095" spans="1:26" x14ac:dyDescent="0.2">
      <c r="A1095" s="1" t="s">
        <v>5346</v>
      </c>
      <c r="B1095" s="1" t="s">
        <v>2305</v>
      </c>
      <c r="C1095" s="3">
        <v>42165</v>
      </c>
      <c r="D1095" s="1" t="s">
        <v>3662</v>
      </c>
      <c r="E1095" s="1" t="s">
        <v>5347</v>
      </c>
      <c r="F1095" s="5">
        <v>218.87</v>
      </c>
      <c r="G1095" s="5">
        <v>190.32</v>
      </c>
      <c r="H1095" s="5">
        <v>34.26</v>
      </c>
      <c r="I1095" s="1" t="s">
        <v>5348</v>
      </c>
      <c r="J1095" s="5">
        <v>0</v>
      </c>
      <c r="K1095" s="5">
        <v>0</v>
      </c>
      <c r="L1095" s="1" t="s">
        <v>5349</v>
      </c>
      <c r="M1095" s="5">
        <v>190.32</v>
      </c>
      <c r="N1095" s="5">
        <v>28.55</v>
      </c>
      <c r="O1095" s="1" t="s">
        <v>3642</v>
      </c>
      <c r="P1095" s="5">
        <v>190.32</v>
      </c>
      <c r="Q1095" s="5">
        <v>3.14</v>
      </c>
      <c r="R1095" s="1" t="s">
        <v>5351</v>
      </c>
      <c r="S1095" s="5">
        <v>190.32</v>
      </c>
      <c r="T1095" s="5">
        <v>14.46</v>
      </c>
      <c r="U1095" s="1" t="s">
        <v>5351</v>
      </c>
      <c r="V1095" s="1" t="s">
        <v>5351</v>
      </c>
      <c r="W1095" s="1" t="s">
        <v>3744</v>
      </c>
      <c r="X1095" s="1" t="s">
        <v>5408</v>
      </c>
      <c r="Y1095" s="1" t="s">
        <v>3753</v>
      </c>
      <c r="Z1095" s="1" t="s">
        <v>3754</v>
      </c>
    </row>
    <row r="1096" spans="1:26" x14ac:dyDescent="0.2">
      <c r="A1096" s="1" t="s">
        <v>5346</v>
      </c>
      <c r="B1096" s="1" t="s">
        <v>2305</v>
      </c>
      <c r="C1096" s="3">
        <v>42165</v>
      </c>
      <c r="D1096" s="1" t="s">
        <v>3657</v>
      </c>
      <c r="E1096" s="1" t="s">
        <v>5347</v>
      </c>
      <c r="F1096" s="5">
        <v>991.18</v>
      </c>
      <c r="G1096" s="5">
        <v>991.18</v>
      </c>
      <c r="H1096" s="5">
        <v>178.41</v>
      </c>
      <c r="I1096" s="1" t="s">
        <v>5348</v>
      </c>
      <c r="J1096" s="5">
        <v>0</v>
      </c>
      <c r="K1096" s="5">
        <v>0</v>
      </c>
      <c r="L1096" s="1" t="s">
        <v>5349</v>
      </c>
      <c r="M1096" s="5">
        <v>0</v>
      </c>
      <c r="N1096" s="5">
        <v>0</v>
      </c>
      <c r="O1096" s="1" t="s">
        <v>5349</v>
      </c>
      <c r="P1096" s="5">
        <v>991.18</v>
      </c>
      <c r="Q1096" s="5">
        <v>16.350000000000001</v>
      </c>
      <c r="R1096" s="1" t="s">
        <v>5351</v>
      </c>
      <c r="S1096" s="5">
        <v>991.18</v>
      </c>
      <c r="T1096" s="5">
        <v>75.33</v>
      </c>
      <c r="U1096" s="1" t="s">
        <v>5351</v>
      </c>
      <c r="V1096" s="1" t="s">
        <v>5351</v>
      </c>
      <c r="W1096" s="1" t="s">
        <v>3744</v>
      </c>
      <c r="X1096" s="1" t="s">
        <v>5498</v>
      </c>
      <c r="Y1096" s="1" t="s">
        <v>5571</v>
      </c>
      <c r="Z1096" s="1" t="s">
        <v>5572</v>
      </c>
    </row>
    <row r="1097" spans="1:26" x14ac:dyDescent="0.2">
      <c r="A1097" s="1" t="s">
        <v>5346</v>
      </c>
      <c r="B1097" s="1" t="s">
        <v>2305</v>
      </c>
      <c r="C1097" s="3">
        <v>42165</v>
      </c>
      <c r="D1097" s="1" t="s">
        <v>3657</v>
      </c>
      <c r="E1097" s="1" t="s">
        <v>5347</v>
      </c>
      <c r="F1097" s="5">
        <v>1041.79</v>
      </c>
      <c r="G1097" s="5">
        <v>1041.79</v>
      </c>
      <c r="H1097" s="5">
        <v>187.52</v>
      </c>
      <c r="I1097" s="1" t="s">
        <v>5348</v>
      </c>
      <c r="J1097" s="5">
        <v>0</v>
      </c>
      <c r="K1097" s="5">
        <v>0</v>
      </c>
      <c r="L1097" s="1" t="s">
        <v>5349</v>
      </c>
      <c r="M1097" s="5">
        <v>0</v>
      </c>
      <c r="N1097" s="5">
        <v>0</v>
      </c>
      <c r="O1097" s="1" t="s">
        <v>5349</v>
      </c>
      <c r="P1097" s="5">
        <v>1041.79</v>
      </c>
      <c r="Q1097" s="5">
        <v>17.190000000000001</v>
      </c>
      <c r="R1097" s="1" t="s">
        <v>5351</v>
      </c>
      <c r="S1097" s="5">
        <v>1041.79</v>
      </c>
      <c r="T1097" s="5">
        <v>79.180000000000007</v>
      </c>
      <c r="U1097" s="1" t="s">
        <v>5351</v>
      </c>
      <c r="V1097" s="1" t="s">
        <v>5351</v>
      </c>
      <c r="W1097" s="1" t="s">
        <v>3744</v>
      </c>
      <c r="X1097" s="1" t="s">
        <v>5498</v>
      </c>
      <c r="Y1097" s="1" t="s">
        <v>4594</v>
      </c>
      <c r="Z1097" s="1" t="s">
        <v>3757</v>
      </c>
    </row>
    <row r="1098" spans="1:26" x14ac:dyDescent="0.2">
      <c r="A1098" s="1" t="s">
        <v>5346</v>
      </c>
      <c r="B1098" s="1" t="s">
        <v>2306</v>
      </c>
      <c r="C1098" s="3">
        <v>42165</v>
      </c>
      <c r="D1098" s="1" t="s">
        <v>3662</v>
      </c>
      <c r="E1098" s="1" t="s">
        <v>5347</v>
      </c>
      <c r="F1098" s="5">
        <v>1284.6400000000001</v>
      </c>
      <c r="G1098" s="5">
        <v>1117.08</v>
      </c>
      <c r="H1098" s="5">
        <v>201.07</v>
      </c>
      <c r="I1098" s="1" t="s">
        <v>5348</v>
      </c>
      <c r="J1098" s="5">
        <v>0</v>
      </c>
      <c r="K1098" s="5">
        <v>0</v>
      </c>
      <c r="L1098" s="1" t="s">
        <v>5349</v>
      </c>
      <c r="M1098" s="5">
        <v>1117.08</v>
      </c>
      <c r="N1098" s="5">
        <v>167.56</v>
      </c>
      <c r="O1098" s="1" t="s">
        <v>3642</v>
      </c>
      <c r="P1098" s="5">
        <v>1117.08</v>
      </c>
      <c r="Q1098" s="5">
        <v>18.43</v>
      </c>
      <c r="R1098" s="1" t="s">
        <v>5351</v>
      </c>
      <c r="S1098" s="5">
        <v>1117.08</v>
      </c>
      <c r="T1098" s="5">
        <v>84.9</v>
      </c>
      <c r="U1098" s="1" t="s">
        <v>5351</v>
      </c>
      <c r="V1098" s="1" t="s">
        <v>5351</v>
      </c>
      <c r="W1098" s="1" t="s">
        <v>5668</v>
      </c>
      <c r="X1098" s="1" t="s">
        <v>5408</v>
      </c>
      <c r="Y1098" s="1" t="s">
        <v>3761</v>
      </c>
      <c r="Z1098" s="1" t="s">
        <v>3762</v>
      </c>
    </row>
    <row r="1099" spans="1:26" x14ac:dyDescent="0.2">
      <c r="A1099" s="1" t="s">
        <v>5346</v>
      </c>
      <c r="B1099" s="1" t="s">
        <v>2306</v>
      </c>
      <c r="C1099" s="3">
        <v>42165</v>
      </c>
      <c r="D1099" s="1" t="s">
        <v>3662</v>
      </c>
      <c r="E1099" s="1" t="s">
        <v>5347</v>
      </c>
      <c r="F1099" s="5">
        <v>1118.3800000000001</v>
      </c>
      <c r="G1099" s="5">
        <v>972.5</v>
      </c>
      <c r="H1099" s="5">
        <v>175.05</v>
      </c>
      <c r="I1099" s="1" t="s">
        <v>5348</v>
      </c>
      <c r="J1099" s="5">
        <v>0</v>
      </c>
      <c r="K1099" s="5">
        <v>0</v>
      </c>
      <c r="L1099" s="1" t="s">
        <v>5349</v>
      </c>
      <c r="M1099" s="5">
        <v>972.5</v>
      </c>
      <c r="N1099" s="5">
        <v>145.88</v>
      </c>
      <c r="O1099" s="1" t="s">
        <v>3642</v>
      </c>
      <c r="P1099" s="5">
        <v>972.5</v>
      </c>
      <c r="Q1099" s="5">
        <v>16.05</v>
      </c>
      <c r="R1099" s="1" t="s">
        <v>5351</v>
      </c>
      <c r="S1099" s="5">
        <v>972.5</v>
      </c>
      <c r="T1099" s="5">
        <v>73.91</v>
      </c>
      <c r="U1099" s="1" t="s">
        <v>5351</v>
      </c>
      <c r="V1099" s="1" t="s">
        <v>5351</v>
      </c>
      <c r="W1099" s="1" t="s">
        <v>5668</v>
      </c>
      <c r="X1099" s="1" t="s">
        <v>5408</v>
      </c>
      <c r="Y1099" s="1" t="s">
        <v>4542</v>
      </c>
      <c r="Z1099" s="1" t="s">
        <v>3768</v>
      </c>
    </row>
    <row r="1100" spans="1:26" x14ac:dyDescent="0.2">
      <c r="A1100" s="1" t="s">
        <v>5346</v>
      </c>
      <c r="B1100" s="1" t="s">
        <v>2306</v>
      </c>
      <c r="C1100" s="3">
        <v>42165</v>
      </c>
      <c r="D1100" s="1" t="s">
        <v>3662</v>
      </c>
      <c r="E1100" s="1" t="s">
        <v>5347</v>
      </c>
      <c r="F1100" s="5">
        <v>1083.33</v>
      </c>
      <c r="G1100" s="5">
        <v>942.03</v>
      </c>
      <c r="H1100" s="5">
        <v>169.57</v>
      </c>
      <c r="I1100" s="1" t="s">
        <v>5348</v>
      </c>
      <c r="J1100" s="5">
        <v>0</v>
      </c>
      <c r="K1100" s="5">
        <v>0</v>
      </c>
      <c r="L1100" s="1" t="s">
        <v>5349</v>
      </c>
      <c r="M1100" s="5">
        <v>942.03</v>
      </c>
      <c r="N1100" s="5">
        <v>141.30000000000001</v>
      </c>
      <c r="O1100" s="1" t="s">
        <v>3642</v>
      </c>
      <c r="P1100" s="5">
        <v>942.03</v>
      </c>
      <c r="Q1100" s="5">
        <v>15.54</v>
      </c>
      <c r="R1100" s="1" t="s">
        <v>5351</v>
      </c>
      <c r="S1100" s="5">
        <v>942.03</v>
      </c>
      <c r="T1100" s="5">
        <v>71.59</v>
      </c>
      <c r="U1100" s="1" t="s">
        <v>5351</v>
      </c>
      <c r="V1100" s="1" t="s">
        <v>5351</v>
      </c>
      <c r="W1100" s="1" t="s">
        <v>5668</v>
      </c>
      <c r="X1100" s="1" t="s">
        <v>5408</v>
      </c>
      <c r="Y1100" s="1" t="s">
        <v>3765</v>
      </c>
      <c r="Z1100" s="1" t="s">
        <v>3766</v>
      </c>
    </row>
    <row r="1101" spans="1:26" x14ac:dyDescent="0.2">
      <c r="A1101" s="1" t="s">
        <v>5346</v>
      </c>
      <c r="B1101" s="1" t="s">
        <v>2306</v>
      </c>
      <c r="C1101" s="3">
        <v>42165</v>
      </c>
      <c r="D1101" s="1" t="s">
        <v>3662</v>
      </c>
      <c r="E1101" s="1" t="s">
        <v>5347</v>
      </c>
      <c r="F1101" s="5">
        <v>1805.56</v>
      </c>
      <c r="G1101" s="5">
        <v>1570.05</v>
      </c>
      <c r="H1101" s="5">
        <v>282.61</v>
      </c>
      <c r="I1101" s="1" t="s">
        <v>5348</v>
      </c>
      <c r="J1101" s="5">
        <v>0</v>
      </c>
      <c r="K1101" s="5">
        <v>0</v>
      </c>
      <c r="L1101" s="1" t="s">
        <v>5349</v>
      </c>
      <c r="M1101" s="5">
        <v>1570.05</v>
      </c>
      <c r="N1101" s="5">
        <v>235.51</v>
      </c>
      <c r="O1101" s="1" t="s">
        <v>3642</v>
      </c>
      <c r="P1101" s="5">
        <v>1570.05</v>
      </c>
      <c r="Q1101" s="5">
        <v>25.91</v>
      </c>
      <c r="R1101" s="1" t="s">
        <v>5351</v>
      </c>
      <c r="S1101" s="5">
        <v>1570.05</v>
      </c>
      <c r="T1101" s="5">
        <v>119.32</v>
      </c>
      <c r="U1101" s="1" t="s">
        <v>5351</v>
      </c>
      <c r="V1101" s="1" t="s">
        <v>5351</v>
      </c>
      <c r="W1101" s="1" t="s">
        <v>5668</v>
      </c>
      <c r="X1101" s="1" t="s">
        <v>5408</v>
      </c>
      <c r="Y1101" s="1" t="s">
        <v>3738</v>
      </c>
      <c r="Z1101" s="1" t="s">
        <v>3739</v>
      </c>
    </row>
    <row r="1102" spans="1:26" x14ac:dyDescent="0.2">
      <c r="A1102" s="1" t="s">
        <v>5346</v>
      </c>
      <c r="B1102" s="1" t="s">
        <v>2306</v>
      </c>
      <c r="C1102" s="3">
        <v>42165</v>
      </c>
      <c r="D1102" s="1" t="s">
        <v>3662</v>
      </c>
      <c r="E1102" s="1" t="s">
        <v>5347</v>
      </c>
      <c r="F1102" s="5">
        <v>1789.4</v>
      </c>
      <c r="G1102" s="5">
        <v>1556</v>
      </c>
      <c r="H1102" s="5">
        <v>280.08</v>
      </c>
      <c r="I1102" s="1" t="s">
        <v>5348</v>
      </c>
      <c r="J1102" s="5">
        <v>0</v>
      </c>
      <c r="K1102" s="5">
        <v>0</v>
      </c>
      <c r="L1102" s="1" t="s">
        <v>5349</v>
      </c>
      <c r="M1102" s="5">
        <v>1556</v>
      </c>
      <c r="N1102" s="5">
        <v>233.4</v>
      </c>
      <c r="O1102" s="1" t="s">
        <v>3642</v>
      </c>
      <c r="P1102" s="5">
        <v>1556</v>
      </c>
      <c r="Q1102" s="5">
        <v>25.67</v>
      </c>
      <c r="R1102" s="1" t="s">
        <v>5351</v>
      </c>
      <c r="S1102" s="5">
        <v>1556</v>
      </c>
      <c r="T1102" s="5">
        <v>118.26</v>
      </c>
      <c r="U1102" s="1" t="s">
        <v>5351</v>
      </c>
      <c r="V1102" s="1" t="s">
        <v>5351</v>
      </c>
      <c r="W1102" s="1" t="s">
        <v>5668</v>
      </c>
      <c r="X1102" s="1" t="s">
        <v>5408</v>
      </c>
      <c r="Y1102" s="1" t="s">
        <v>3767</v>
      </c>
      <c r="Z1102" s="1" t="s">
        <v>3768</v>
      </c>
    </row>
    <row r="1103" spans="1:26" x14ac:dyDescent="0.2">
      <c r="A1103" s="1" t="s">
        <v>5346</v>
      </c>
      <c r="B1103" s="1" t="s">
        <v>2307</v>
      </c>
      <c r="C1103" s="3">
        <v>42165</v>
      </c>
      <c r="D1103" s="1" t="s">
        <v>3662</v>
      </c>
      <c r="E1103" s="1" t="s">
        <v>5347</v>
      </c>
      <c r="F1103" s="5">
        <v>722.22</v>
      </c>
      <c r="G1103" s="5">
        <v>628.02</v>
      </c>
      <c r="H1103" s="5">
        <v>113.04</v>
      </c>
      <c r="I1103" s="1" t="s">
        <v>5348</v>
      </c>
      <c r="J1103" s="5">
        <v>0</v>
      </c>
      <c r="K1103" s="5">
        <v>0</v>
      </c>
      <c r="L1103" s="1" t="s">
        <v>5349</v>
      </c>
      <c r="M1103" s="5">
        <v>628.02</v>
      </c>
      <c r="N1103" s="5">
        <v>94.2</v>
      </c>
      <c r="O1103" s="1" t="s">
        <v>3642</v>
      </c>
      <c r="P1103" s="5">
        <v>628.02</v>
      </c>
      <c r="Q1103" s="5">
        <v>10.36</v>
      </c>
      <c r="R1103" s="1" t="s">
        <v>5351</v>
      </c>
      <c r="S1103" s="5">
        <v>628.02</v>
      </c>
      <c r="T1103" s="5">
        <v>47.73</v>
      </c>
      <c r="U1103" s="1" t="s">
        <v>5351</v>
      </c>
      <c r="V1103" s="1" t="s">
        <v>5351</v>
      </c>
      <c r="W1103" s="1" t="s">
        <v>5668</v>
      </c>
      <c r="X1103" s="1" t="s">
        <v>5408</v>
      </c>
      <c r="Y1103" s="1" t="s">
        <v>3738</v>
      </c>
      <c r="Z1103" s="1" t="s">
        <v>3739</v>
      </c>
    </row>
    <row r="1104" spans="1:26" x14ac:dyDescent="0.2">
      <c r="A1104" s="1" t="s">
        <v>5346</v>
      </c>
      <c r="B1104" s="1" t="s">
        <v>2307</v>
      </c>
      <c r="C1104" s="3">
        <v>42165</v>
      </c>
      <c r="D1104" s="1" t="s">
        <v>3662</v>
      </c>
      <c r="E1104" s="1" t="s">
        <v>5347</v>
      </c>
      <c r="F1104" s="5">
        <v>327.06</v>
      </c>
      <c r="G1104" s="5">
        <v>284.39999999999998</v>
      </c>
      <c r="H1104" s="5">
        <v>51.19</v>
      </c>
      <c r="I1104" s="1" t="s">
        <v>5348</v>
      </c>
      <c r="J1104" s="5">
        <v>0</v>
      </c>
      <c r="K1104" s="5">
        <v>0</v>
      </c>
      <c r="L1104" s="1" t="s">
        <v>5349</v>
      </c>
      <c r="M1104" s="5">
        <v>284.39999999999998</v>
      </c>
      <c r="N1104" s="5">
        <v>42.66</v>
      </c>
      <c r="O1104" s="1" t="s">
        <v>3642</v>
      </c>
      <c r="P1104" s="5">
        <v>284.39999999999998</v>
      </c>
      <c r="Q1104" s="5">
        <v>4.6900000000000004</v>
      </c>
      <c r="R1104" s="1" t="s">
        <v>5351</v>
      </c>
      <c r="S1104" s="5">
        <v>284.39999999999998</v>
      </c>
      <c r="T1104" s="5">
        <v>21.61</v>
      </c>
      <c r="U1104" s="1" t="s">
        <v>5351</v>
      </c>
      <c r="V1104" s="1" t="s">
        <v>5351</v>
      </c>
      <c r="W1104" s="1" t="s">
        <v>5668</v>
      </c>
      <c r="X1104" s="1" t="s">
        <v>5408</v>
      </c>
      <c r="Y1104" s="1" t="s">
        <v>2308</v>
      </c>
      <c r="Z1104" s="1" t="s">
        <v>3735</v>
      </c>
    </row>
    <row r="1105" spans="1:26" x14ac:dyDescent="0.2">
      <c r="A1105" s="1" t="s">
        <v>5346</v>
      </c>
      <c r="B1105" s="1" t="s">
        <v>2307</v>
      </c>
      <c r="C1105" s="3">
        <v>42165</v>
      </c>
      <c r="D1105" s="1" t="s">
        <v>3662</v>
      </c>
      <c r="E1105" s="1" t="s">
        <v>5347</v>
      </c>
      <c r="F1105" s="5">
        <v>1616.59</v>
      </c>
      <c r="G1105" s="5">
        <v>1405.73</v>
      </c>
      <c r="H1105" s="5">
        <v>253.03</v>
      </c>
      <c r="I1105" s="1" t="s">
        <v>5348</v>
      </c>
      <c r="J1105" s="5">
        <v>0</v>
      </c>
      <c r="K1105" s="5">
        <v>0</v>
      </c>
      <c r="L1105" s="1" t="s">
        <v>5349</v>
      </c>
      <c r="M1105" s="5">
        <v>1405.73</v>
      </c>
      <c r="N1105" s="5">
        <v>210.86</v>
      </c>
      <c r="O1105" s="1" t="s">
        <v>3642</v>
      </c>
      <c r="P1105" s="5">
        <v>1405.73</v>
      </c>
      <c r="Q1105" s="5">
        <v>23.19</v>
      </c>
      <c r="R1105" s="1" t="s">
        <v>5351</v>
      </c>
      <c r="S1105" s="5">
        <v>1405.73</v>
      </c>
      <c r="T1105" s="5">
        <v>106.84</v>
      </c>
      <c r="U1105" s="1" t="s">
        <v>5351</v>
      </c>
      <c r="V1105" s="1" t="s">
        <v>5351</v>
      </c>
      <c r="W1105" s="1" t="s">
        <v>5668</v>
      </c>
      <c r="X1105" s="1" t="s">
        <v>5408</v>
      </c>
      <c r="Y1105" s="1" t="s">
        <v>3769</v>
      </c>
      <c r="Z1105" s="1" t="s">
        <v>3770</v>
      </c>
    </row>
    <row r="1106" spans="1:26" x14ac:dyDescent="0.2">
      <c r="A1106" s="1" t="s">
        <v>5346</v>
      </c>
      <c r="B1106" s="1" t="s">
        <v>2309</v>
      </c>
      <c r="C1106" s="3">
        <v>42165</v>
      </c>
      <c r="D1106" s="1" t="s">
        <v>3662</v>
      </c>
      <c r="E1106" s="1" t="s">
        <v>5347</v>
      </c>
      <c r="F1106" s="5">
        <v>445.74</v>
      </c>
      <c r="G1106" s="5">
        <v>387.6</v>
      </c>
      <c r="H1106" s="5">
        <v>69.77</v>
      </c>
      <c r="I1106" s="1" t="s">
        <v>5042</v>
      </c>
      <c r="J1106" s="5">
        <v>0</v>
      </c>
      <c r="K1106" s="5">
        <v>0</v>
      </c>
      <c r="L1106" s="1" t="s">
        <v>5349</v>
      </c>
      <c r="M1106" s="5">
        <v>387.6</v>
      </c>
      <c r="N1106" s="5">
        <v>58.14</v>
      </c>
      <c r="O1106" s="1" t="s">
        <v>3642</v>
      </c>
      <c r="P1106" s="5">
        <v>387.6</v>
      </c>
      <c r="Q1106" s="5">
        <v>6.4</v>
      </c>
      <c r="R1106" s="1" t="s">
        <v>5351</v>
      </c>
      <c r="S1106" s="5">
        <v>387.6</v>
      </c>
      <c r="T1106" s="5">
        <v>29.46</v>
      </c>
      <c r="U1106" s="1" t="s">
        <v>5351</v>
      </c>
      <c r="V1106" s="1" t="s">
        <v>5351</v>
      </c>
      <c r="W1106" s="1" t="s">
        <v>5672</v>
      </c>
      <c r="X1106" s="1" t="s">
        <v>5530</v>
      </c>
      <c r="Y1106" s="1" t="s">
        <v>2310</v>
      </c>
      <c r="Z1106" s="1" t="s">
        <v>2311</v>
      </c>
    </row>
    <row r="1107" spans="1:26" x14ac:dyDescent="0.2">
      <c r="A1107" s="1" t="s">
        <v>5346</v>
      </c>
      <c r="B1107" s="1" t="s">
        <v>2312</v>
      </c>
      <c r="C1107" s="3">
        <v>42165</v>
      </c>
      <c r="D1107" s="1" t="s">
        <v>3649</v>
      </c>
      <c r="E1107" s="1" t="s">
        <v>5387</v>
      </c>
      <c r="F1107" s="5">
        <v>174.81</v>
      </c>
      <c r="G1107" s="5">
        <v>174.81</v>
      </c>
      <c r="H1107" s="5">
        <v>20.98</v>
      </c>
      <c r="I1107" s="1" t="s">
        <v>5348</v>
      </c>
      <c r="J1107" s="5">
        <v>0</v>
      </c>
      <c r="K1107" s="5">
        <v>0</v>
      </c>
      <c r="L1107" s="1" t="s">
        <v>5349</v>
      </c>
      <c r="M1107" s="5">
        <v>0</v>
      </c>
      <c r="N1107" s="5">
        <v>0</v>
      </c>
      <c r="O1107" s="1" t="s">
        <v>5349</v>
      </c>
      <c r="P1107" s="5">
        <v>174.81</v>
      </c>
      <c r="Q1107" s="5">
        <v>2.88</v>
      </c>
      <c r="R1107" s="1" t="s">
        <v>5351</v>
      </c>
      <c r="S1107" s="5">
        <v>174.81</v>
      </c>
      <c r="T1107" s="5">
        <v>13.29</v>
      </c>
      <c r="U1107" s="1" t="s">
        <v>5351</v>
      </c>
      <c r="V1107" s="1" t="s">
        <v>5351</v>
      </c>
      <c r="W1107" s="1" t="s">
        <v>2286</v>
      </c>
      <c r="X1107" s="1" t="s">
        <v>5419</v>
      </c>
      <c r="Y1107" s="1" t="s">
        <v>5677</v>
      </c>
      <c r="Z1107" s="1" t="s">
        <v>5678</v>
      </c>
    </row>
    <row r="1108" spans="1:26" x14ac:dyDescent="0.2">
      <c r="A1108" s="1" t="s">
        <v>5346</v>
      </c>
      <c r="B1108" s="1" t="s">
        <v>2313</v>
      </c>
      <c r="C1108" s="3">
        <v>42165</v>
      </c>
      <c r="D1108" s="1" t="s">
        <v>3711</v>
      </c>
      <c r="E1108" s="1" t="s">
        <v>5539</v>
      </c>
      <c r="F1108" s="5">
        <v>33.479999999999997</v>
      </c>
      <c r="G1108" s="5">
        <v>0</v>
      </c>
      <c r="H1108" s="5">
        <v>0</v>
      </c>
      <c r="I1108" s="1" t="s">
        <v>5349</v>
      </c>
      <c r="J1108" s="5">
        <v>0</v>
      </c>
      <c r="K1108" s="5">
        <v>0</v>
      </c>
      <c r="L1108" s="1" t="s">
        <v>5349</v>
      </c>
      <c r="M1108" s="5">
        <v>0</v>
      </c>
      <c r="N1108" s="5">
        <v>0</v>
      </c>
      <c r="O1108" s="1" t="s">
        <v>5349</v>
      </c>
      <c r="P1108" s="5">
        <v>33.479999999999997</v>
      </c>
      <c r="Q1108" s="5">
        <v>0</v>
      </c>
      <c r="R1108" s="1" t="s">
        <v>3712</v>
      </c>
      <c r="S1108" s="5">
        <v>33.479999999999997</v>
      </c>
      <c r="T1108" s="5">
        <v>0</v>
      </c>
      <c r="U1108" s="1" t="s">
        <v>3712</v>
      </c>
      <c r="V1108" s="1" t="s">
        <v>5351</v>
      </c>
      <c r="W1108" s="1" t="s">
        <v>5541</v>
      </c>
      <c r="X1108" s="1" t="s">
        <v>5530</v>
      </c>
      <c r="Y1108" s="1" t="s">
        <v>5549</v>
      </c>
      <c r="Z1108" s="1" t="s">
        <v>5550</v>
      </c>
    </row>
    <row r="1109" spans="1:26" x14ac:dyDescent="0.2">
      <c r="A1109" s="1" t="s">
        <v>5346</v>
      </c>
      <c r="B1109" s="1" t="s">
        <v>2314</v>
      </c>
      <c r="C1109" s="3">
        <v>42165</v>
      </c>
      <c r="D1109" s="1" t="s">
        <v>3711</v>
      </c>
      <c r="E1109" s="1" t="s">
        <v>5539</v>
      </c>
      <c r="F1109" s="5">
        <v>38.32</v>
      </c>
      <c r="G1109" s="5">
        <v>0</v>
      </c>
      <c r="H1109" s="5">
        <v>0</v>
      </c>
      <c r="I1109" s="1" t="s">
        <v>5349</v>
      </c>
      <c r="J1109" s="5">
        <v>0</v>
      </c>
      <c r="K1109" s="5">
        <v>0</v>
      </c>
      <c r="L1109" s="1" t="s">
        <v>5349</v>
      </c>
      <c r="M1109" s="5">
        <v>0</v>
      </c>
      <c r="N1109" s="5">
        <v>0</v>
      </c>
      <c r="O1109" s="1" t="s">
        <v>5349</v>
      </c>
      <c r="P1109" s="5">
        <v>38.32</v>
      </c>
      <c r="Q1109" s="5">
        <v>0</v>
      </c>
      <c r="R1109" s="1" t="s">
        <v>3712</v>
      </c>
      <c r="S1109" s="5">
        <v>38.32</v>
      </c>
      <c r="T1109" s="5">
        <v>0</v>
      </c>
      <c r="U1109" s="1" t="s">
        <v>3712</v>
      </c>
      <c r="V1109" s="1" t="s">
        <v>5351</v>
      </c>
      <c r="W1109" s="1" t="s">
        <v>5541</v>
      </c>
      <c r="X1109" s="1" t="s">
        <v>5542</v>
      </c>
      <c r="Y1109" s="1" t="s">
        <v>2315</v>
      </c>
      <c r="Z1109" s="1" t="s">
        <v>5544</v>
      </c>
    </row>
    <row r="1110" spans="1:26" x14ac:dyDescent="0.2">
      <c r="A1110" s="1" t="s">
        <v>5346</v>
      </c>
      <c r="B1110" s="1" t="s">
        <v>2316</v>
      </c>
      <c r="C1110" s="3">
        <v>42165</v>
      </c>
      <c r="D1110" s="1" t="s">
        <v>3711</v>
      </c>
      <c r="E1110" s="1" t="s">
        <v>5539</v>
      </c>
      <c r="F1110" s="5">
        <v>89.28</v>
      </c>
      <c r="G1110" s="5">
        <v>0</v>
      </c>
      <c r="H1110" s="5">
        <v>0</v>
      </c>
      <c r="I1110" s="1" t="s">
        <v>5349</v>
      </c>
      <c r="J1110" s="5">
        <v>0</v>
      </c>
      <c r="K1110" s="5">
        <v>0</v>
      </c>
      <c r="L1110" s="1" t="s">
        <v>5349</v>
      </c>
      <c r="M1110" s="5">
        <v>0</v>
      </c>
      <c r="N1110" s="5">
        <v>0</v>
      </c>
      <c r="O1110" s="1" t="s">
        <v>5349</v>
      </c>
      <c r="P1110" s="5">
        <v>89.28</v>
      </c>
      <c r="Q1110" s="5">
        <v>0</v>
      </c>
      <c r="R1110" s="1" t="s">
        <v>3712</v>
      </c>
      <c r="S1110" s="5">
        <v>89.28</v>
      </c>
      <c r="T1110" s="5">
        <v>0</v>
      </c>
      <c r="U1110" s="1" t="s">
        <v>3712</v>
      </c>
      <c r="V1110" s="1" t="s">
        <v>5351</v>
      </c>
      <c r="W1110" s="1" t="s">
        <v>5541</v>
      </c>
      <c r="X1110" s="1" t="s">
        <v>5542</v>
      </c>
      <c r="Y1110" s="1" t="s">
        <v>2105</v>
      </c>
      <c r="Z1110" s="1" t="s">
        <v>1961</v>
      </c>
    </row>
    <row r="1111" spans="1:26" x14ac:dyDescent="0.2">
      <c r="A1111" s="1" t="s">
        <v>5346</v>
      </c>
      <c r="B1111" s="1" t="s">
        <v>2317</v>
      </c>
      <c r="C1111" s="3">
        <v>42165</v>
      </c>
      <c r="D1111" s="1" t="s">
        <v>3711</v>
      </c>
      <c r="E1111" s="1" t="s">
        <v>5539</v>
      </c>
      <c r="F1111" s="5">
        <v>27.9</v>
      </c>
      <c r="G1111" s="5">
        <v>0</v>
      </c>
      <c r="H1111" s="5">
        <v>0</v>
      </c>
      <c r="I1111" s="1" t="s">
        <v>5349</v>
      </c>
      <c r="J1111" s="5">
        <v>0</v>
      </c>
      <c r="K1111" s="5">
        <v>0</v>
      </c>
      <c r="L1111" s="1" t="s">
        <v>5349</v>
      </c>
      <c r="M1111" s="5">
        <v>0</v>
      </c>
      <c r="N1111" s="5">
        <v>0</v>
      </c>
      <c r="O1111" s="1" t="s">
        <v>5349</v>
      </c>
      <c r="P1111" s="5">
        <v>27.9</v>
      </c>
      <c r="Q1111" s="5">
        <v>0</v>
      </c>
      <c r="R1111" s="1" t="s">
        <v>3712</v>
      </c>
      <c r="S1111" s="5">
        <v>27.9</v>
      </c>
      <c r="T1111" s="5">
        <v>0</v>
      </c>
      <c r="U1111" s="1" t="s">
        <v>3712</v>
      </c>
      <c r="V1111" s="1" t="s">
        <v>5351</v>
      </c>
      <c r="W1111" s="1" t="s">
        <v>5541</v>
      </c>
      <c r="X1111" s="1" t="s">
        <v>5530</v>
      </c>
      <c r="Y1111" s="1" t="s">
        <v>5546</v>
      </c>
      <c r="Z1111" s="1" t="s">
        <v>5547</v>
      </c>
    </row>
    <row r="1112" spans="1:26" x14ac:dyDescent="0.2">
      <c r="A1112" s="1" t="s">
        <v>5346</v>
      </c>
      <c r="B1112" s="1" t="s">
        <v>2318</v>
      </c>
      <c r="C1112" s="3">
        <v>42165</v>
      </c>
      <c r="D1112" s="1" t="s">
        <v>3711</v>
      </c>
      <c r="E1112" s="1" t="s">
        <v>5539</v>
      </c>
      <c r="F1112" s="5">
        <v>424.08</v>
      </c>
      <c r="G1112" s="5">
        <v>0</v>
      </c>
      <c r="H1112" s="5">
        <v>0</v>
      </c>
      <c r="I1112" s="1" t="s">
        <v>5349</v>
      </c>
      <c r="J1112" s="5">
        <v>0</v>
      </c>
      <c r="K1112" s="5">
        <v>0</v>
      </c>
      <c r="L1112" s="1" t="s">
        <v>5349</v>
      </c>
      <c r="M1112" s="5">
        <v>0</v>
      </c>
      <c r="N1112" s="5">
        <v>0</v>
      </c>
      <c r="O1112" s="1" t="s">
        <v>5349</v>
      </c>
      <c r="P1112" s="5">
        <v>424.08</v>
      </c>
      <c r="Q1112" s="5">
        <v>0</v>
      </c>
      <c r="R1112" s="1" t="s">
        <v>3712</v>
      </c>
      <c r="S1112" s="5">
        <v>424.08</v>
      </c>
      <c r="T1112" s="5">
        <v>0</v>
      </c>
      <c r="U1112" s="1" t="s">
        <v>3712</v>
      </c>
      <c r="V1112" s="1" t="s">
        <v>5351</v>
      </c>
      <c r="W1112" s="1" t="s">
        <v>5541</v>
      </c>
      <c r="X1112" s="1" t="s">
        <v>5542</v>
      </c>
      <c r="Y1112" s="1" t="s">
        <v>5034</v>
      </c>
      <c r="Z1112" s="1" t="s">
        <v>5035</v>
      </c>
    </row>
    <row r="1113" spans="1:26" x14ac:dyDescent="0.2">
      <c r="A1113" s="1" t="s">
        <v>5346</v>
      </c>
      <c r="B1113" s="1" t="s">
        <v>2319</v>
      </c>
      <c r="C1113" s="3">
        <v>42165</v>
      </c>
      <c r="D1113" s="1" t="s">
        <v>3657</v>
      </c>
      <c r="E1113" s="1" t="s">
        <v>5347</v>
      </c>
      <c r="F1113" s="5">
        <v>199.6</v>
      </c>
      <c r="G1113" s="5">
        <v>207.08</v>
      </c>
      <c r="H1113" s="5">
        <v>37.270000000000003</v>
      </c>
      <c r="I1113" s="1" t="s">
        <v>5406</v>
      </c>
      <c r="J1113" s="5">
        <v>0</v>
      </c>
      <c r="K1113" s="5">
        <v>0</v>
      </c>
      <c r="L1113" s="1" t="s">
        <v>5349</v>
      </c>
      <c r="M1113" s="5">
        <v>0</v>
      </c>
      <c r="N1113" s="5">
        <v>0</v>
      </c>
      <c r="O1113" s="1" t="s">
        <v>5349</v>
      </c>
      <c r="P1113" s="5">
        <v>207.08</v>
      </c>
      <c r="Q1113" s="5">
        <v>3.42</v>
      </c>
      <c r="R1113" s="1" t="s">
        <v>5351</v>
      </c>
      <c r="S1113" s="5">
        <v>207.08</v>
      </c>
      <c r="T1113" s="5">
        <v>15.74</v>
      </c>
      <c r="U1113" s="1" t="s">
        <v>5351</v>
      </c>
      <c r="V1113" s="1" t="s">
        <v>5351</v>
      </c>
      <c r="W1113" s="1" t="s">
        <v>2320</v>
      </c>
      <c r="X1113" s="1" t="s">
        <v>5447</v>
      </c>
      <c r="Y1113" s="1" t="s">
        <v>2321</v>
      </c>
      <c r="Z1113" s="1" t="s">
        <v>2322</v>
      </c>
    </row>
    <row r="1114" spans="1:26" x14ac:dyDescent="0.2">
      <c r="A1114" s="1" t="s">
        <v>5346</v>
      </c>
      <c r="B1114" s="1" t="s">
        <v>2323</v>
      </c>
      <c r="C1114" s="3">
        <v>42165</v>
      </c>
      <c r="D1114" s="1" t="s">
        <v>3649</v>
      </c>
      <c r="E1114" s="1" t="s">
        <v>5528</v>
      </c>
      <c r="F1114" s="5">
        <v>398.81</v>
      </c>
      <c r="G1114" s="5">
        <v>398.81</v>
      </c>
      <c r="H1114" s="5">
        <v>47.86</v>
      </c>
      <c r="I1114" s="1" t="s">
        <v>5348</v>
      </c>
      <c r="J1114" s="5">
        <v>0</v>
      </c>
      <c r="K1114" s="5">
        <v>0</v>
      </c>
      <c r="L1114" s="1" t="s">
        <v>5349</v>
      </c>
      <c r="M1114" s="5">
        <v>0</v>
      </c>
      <c r="N1114" s="5">
        <v>0</v>
      </c>
      <c r="O1114" s="1" t="s">
        <v>5349</v>
      </c>
      <c r="P1114" s="5">
        <v>398.81</v>
      </c>
      <c r="Q1114" s="5">
        <v>6.58</v>
      </c>
      <c r="R1114" s="1" t="s">
        <v>5351</v>
      </c>
      <c r="S1114" s="5">
        <v>398.81</v>
      </c>
      <c r="T1114" s="5">
        <v>30.31</v>
      </c>
      <c r="U1114" s="1" t="s">
        <v>5351</v>
      </c>
      <c r="V1114" s="1" t="s">
        <v>5351</v>
      </c>
      <c r="W1114" s="1" t="s">
        <v>2324</v>
      </c>
      <c r="X1114" s="1" t="s">
        <v>5419</v>
      </c>
      <c r="Y1114" s="1" t="s">
        <v>5677</v>
      </c>
      <c r="Z1114" s="1" t="s">
        <v>5678</v>
      </c>
    </row>
    <row r="1115" spans="1:26" x14ac:dyDescent="0.2">
      <c r="A1115" s="1" t="s">
        <v>5346</v>
      </c>
      <c r="B1115" s="1" t="s">
        <v>2325</v>
      </c>
      <c r="C1115" s="3">
        <v>42165</v>
      </c>
      <c r="D1115" s="1" t="s">
        <v>3662</v>
      </c>
      <c r="E1115" s="1" t="s">
        <v>5347</v>
      </c>
      <c r="F1115" s="5">
        <v>102.83</v>
      </c>
      <c r="G1115" s="5">
        <v>92.34</v>
      </c>
      <c r="H1115" s="5">
        <v>16.62</v>
      </c>
      <c r="I1115" s="1" t="s">
        <v>5417</v>
      </c>
      <c r="J1115" s="5">
        <v>0</v>
      </c>
      <c r="K1115" s="5">
        <v>0</v>
      </c>
      <c r="L1115" s="1" t="s">
        <v>5349</v>
      </c>
      <c r="M1115" s="5">
        <v>92.34</v>
      </c>
      <c r="N1115" s="5">
        <v>13.85</v>
      </c>
      <c r="O1115" s="1" t="s">
        <v>3642</v>
      </c>
      <c r="P1115" s="5">
        <v>92.34</v>
      </c>
      <c r="Q1115" s="5">
        <v>1.52</v>
      </c>
      <c r="R1115" s="1" t="s">
        <v>5351</v>
      </c>
      <c r="S1115" s="5">
        <v>92.34</v>
      </c>
      <c r="T1115" s="5">
        <v>7.02</v>
      </c>
      <c r="U1115" s="1" t="s">
        <v>5351</v>
      </c>
      <c r="V1115" s="1" t="s">
        <v>5351</v>
      </c>
      <c r="W1115" s="1" t="s">
        <v>2326</v>
      </c>
      <c r="X1115" s="1" t="s">
        <v>5408</v>
      </c>
      <c r="Y1115" s="1" t="s">
        <v>2327</v>
      </c>
      <c r="Z1115" s="1" t="s">
        <v>2328</v>
      </c>
    </row>
    <row r="1116" spans="1:26" x14ac:dyDescent="0.2">
      <c r="A1116" s="1" t="s">
        <v>5346</v>
      </c>
      <c r="B1116" s="1" t="s">
        <v>2325</v>
      </c>
      <c r="C1116" s="3">
        <v>42165</v>
      </c>
      <c r="D1116" s="1" t="s">
        <v>3662</v>
      </c>
      <c r="E1116" s="1" t="s">
        <v>5347</v>
      </c>
      <c r="F1116" s="5">
        <v>102.83</v>
      </c>
      <c r="G1116" s="5">
        <v>92.34</v>
      </c>
      <c r="H1116" s="5">
        <v>16.62</v>
      </c>
      <c r="I1116" s="1" t="s">
        <v>5417</v>
      </c>
      <c r="J1116" s="5">
        <v>0</v>
      </c>
      <c r="K1116" s="5">
        <v>0</v>
      </c>
      <c r="L1116" s="1" t="s">
        <v>5349</v>
      </c>
      <c r="M1116" s="5">
        <v>92.34</v>
      </c>
      <c r="N1116" s="5">
        <v>13.85</v>
      </c>
      <c r="O1116" s="1" t="s">
        <v>3642</v>
      </c>
      <c r="P1116" s="5">
        <v>92.34</v>
      </c>
      <c r="Q1116" s="5">
        <v>1.52</v>
      </c>
      <c r="R1116" s="1" t="s">
        <v>5351</v>
      </c>
      <c r="S1116" s="5">
        <v>92.34</v>
      </c>
      <c r="T1116" s="5">
        <v>7.02</v>
      </c>
      <c r="U1116" s="1" t="s">
        <v>5351</v>
      </c>
      <c r="V1116" s="1" t="s">
        <v>5351</v>
      </c>
      <c r="W1116" s="1" t="s">
        <v>2326</v>
      </c>
      <c r="X1116" s="1" t="s">
        <v>5408</v>
      </c>
      <c r="Y1116" s="1" t="s">
        <v>2329</v>
      </c>
      <c r="Z1116" s="1" t="s">
        <v>2330</v>
      </c>
    </row>
    <row r="1117" spans="1:26" x14ac:dyDescent="0.2">
      <c r="A1117" s="1" t="s">
        <v>5346</v>
      </c>
      <c r="B1117" s="1" t="s">
        <v>2331</v>
      </c>
      <c r="C1117" s="3">
        <v>42165</v>
      </c>
      <c r="D1117" s="1" t="s">
        <v>3700</v>
      </c>
      <c r="E1117" s="1" t="s">
        <v>5365</v>
      </c>
      <c r="F1117" s="5">
        <v>853.36</v>
      </c>
      <c r="G1117" s="5">
        <v>752.43</v>
      </c>
      <c r="H1117" s="5">
        <v>90.29</v>
      </c>
      <c r="I1117" s="1" t="s">
        <v>4793</v>
      </c>
      <c r="J1117" s="5">
        <v>1124.81</v>
      </c>
      <c r="K1117" s="5">
        <v>100.93</v>
      </c>
      <c r="L1117" s="1" t="s">
        <v>4793</v>
      </c>
      <c r="M1117" s="5">
        <v>0</v>
      </c>
      <c r="N1117" s="5">
        <v>0</v>
      </c>
      <c r="O1117" s="1" t="s">
        <v>5349</v>
      </c>
      <c r="P1117" s="5">
        <v>752.43</v>
      </c>
      <c r="Q1117" s="5">
        <v>12.42</v>
      </c>
      <c r="R1117" s="1" t="s">
        <v>5351</v>
      </c>
      <c r="S1117" s="5">
        <v>752.43</v>
      </c>
      <c r="T1117" s="5">
        <v>57.18</v>
      </c>
      <c r="U1117" s="1" t="s">
        <v>5351</v>
      </c>
      <c r="V1117" s="1" t="s">
        <v>5351</v>
      </c>
      <c r="W1117" s="1" t="s">
        <v>5243</v>
      </c>
      <c r="X1117" s="1" t="s">
        <v>5419</v>
      </c>
      <c r="Y1117" s="1" t="s">
        <v>5244</v>
      </c>
      <c r="Z1117" s="1" t="s">
        <v>5245</v>
      </c>
    </row>
    <row r="1118" spans="1:26" x14ac:dyDescent="0.2">
      <c r="A1118" s="1" t="s">
        <v>5346</v>
      </c>
      <c r="B1118" s="1" t="s">
        <v>2332</v>
      </c>
      <c r="C1118" s="3">
        <v>42165</v>
      </c>
      <c r="D1118" s="1" t="s">
        <v>3662</v>
      </c>
      <c r="E1118" s="1" t="s">
        <v>5347</v>
      </c>
      <c r="F1118" s="5">
        <v>849.62</v>
      </c>
      <c r="G1118" s="5">
        <v>849.62</v>
      </c>
      <c r="H1118" s="5">
        <v>152.93</v>
      </c>
      <c r="I1118" s="1" t="s">
        <v>5417</v>
      </c>
      <c r="J1118" s="5">
        <v>0</v>
      </c>
      <c r="K1118" s="5">
        <v>0</v>
      </c>
      <c r="L1118" s="1" t="s">
        <v>5349</v>
      </c>
      <c r="M1118" s="5">
        <v>0</v>
      </c>
      <c r="N1118" s="5">
        <v>0</v>
      </c>
      <c r="O1118" s="1" t="s">
        <v>5349</v>
      </c>
      <c r="P1118" s="5">
        <v>849.62</v>
      </c>
      <c r="Q1118" s="5">
        <v>14.02</v>
      </c>
      <c r="R1118" s="1" t="s">
        <v>5351</v>
      </c>
      <c r="S1118" s="5">
        <v>849.62</v>
      </c>
      <c r="T1118" s="5">
        <v>64.569999999999993</v>
      </c>
      <c r="U1118" s="1" t="s">
        <v>5351</v>
      </c>
      <c r="V1118" s="1" t="s">
        <v>5351</v>
      </c>
      <c r="W1118" s="1" t="s">
        <v>3658</v>
      </c>
      <c r="X1118" s="1" t="s">
        <v>5419</v>
      </c>
      <c r="Y1118" s="1" t="s">
        <v>3836</v>
      </c>
      <c r="Z1118" s="1" t="s">
        <v>3837</v>
      </c>
    </row>
    <row r="1119" spans="1:26" x14ac:dyDescent="0.2">
      <c r="A1119" s="1" t="s">
        <v>5346</v>
      </c>
      <c r="B1119" s="1" t="s">
        <v>2332</v>
      </c>
      <c r="C1119" s="3">
        <v>42165</v>
      </c>
      <c r="D1119" s="1" t="s">
        <v>3657</v>
      </c>
      <c r="E1119" s="1" t="s">
        <v>5347</v>
      </c>
      <c r="F1119" s="5">
        <v>173.33</v>
      </c>
      <c r="G1119" s="5">
        <v>173.33</v>
      </c>
      <c r="H1119" s="5">
        <v>31.2</v>
      </c>
      <c r="I1119" s="1" t="s">
        <v>5348</v>
      </c>
      <c r="J1119" s="5">
        <v>0</v>
      </c>
      <c r="K1119" s="5">
        <v>0</v>
      </c>
      <c r="L1119" s="1" t="s">
        <v>5349</v>
      </c>
      <c r="M1119" s="5">
        <v>0</v>
      </c>
      <c r="N1119" s="5">
        <v>0</v>
      </c>
      <c r="O1119" s="1" t="s">
        <v>5349</v>
      </c>
      <c r="P1119" s="5">
        <v>173.33</v>
      </c>
      <c r="Q1119" s="5">
        <v>2.86</v>
      </c>
      <c r="R1119" s="1" t="s">
        <v>5351</v>
      </c>
      <c r="S1119" s="5">
        <v>173.33</v>
      </c>
      <c r="T1119" s="5">
        <v>13.17</v>
      </c>
      <c r="U1119" s="1" t="s">
        <v>5351</v>
      </c>
      <c r="V1119" s="1" t="s">
        <v>5351</v>
      </c>
      <c r="W1119" s="1" t="s">
        <v>3658</v>
      </c>
      <c r="X1119" s="1" t="s">
        <v>5559</v>
      </c>
      <c r="Y1119" s="1" t="s">
        <v>5945</v>
      </c>
      <c r="Z1119" s="1" t="s">
        <v>5946</v>
      </c>
    </row>
    <row r="1120" spans="1:26" x14ac:dyDescent="0.2">
      <c r="A1120" s="1" t="s">
        <v>5346</v>
      </c>
      <c r="B1120" s="1" t="s">
        <v>2332</v>
      </c>
      <c r="C1120" s="3">
        <v>42165</v>
      </c>
      <c r="D1120" s="1" t="s">
        <v>3657</v>
      </c>
      <c r="E1120" s="1" t="s">
        <v>5347</v>
      </c>
      <c r="F1120" s="5">
        <v>81.099999999999994</v>
      </c>
      <c r="G1120" s="5">
        <v>73.73</v>
      </c>
      <c r="H1120" s="5">
        <v>13.27</v>
      </c>
      <c r="I1120" s="1" t="s">
        <v>5406</v>
      </c>
      <c r="J1120" s="5">
        <v>0</v>
      </c>
      <c r="K1120" s="5">
        <v>0</v>
      </c>
      <c r="L1120" s="1" t="s">
        <v>5349</v>
      </c>
      <c r="M1120" s="5">
        <v>73.73</v>
      </c>
      <c r="N1120" s="5">
        <v>7.37</v>
      </c>
      <c r="O1120" s="1" t="s">
        <v>3642</v>
      </c>
      <c r="P1120" s="5">
        <v>73.73</v>
      </c>
      <c r="Q1120" s="5">
        <v>1.22</v>
      </c>
      <c r="R1120" s="1" t="s">
        <v>5351</v>
      </c>
      <c r="S1120" s="5">
        <v>73.73</v>
      </c>
      <c r="T1120" s="5">
        <v>5.6</v>
      </c>
      <c r="U1120" s="1" t="s">
        <v>5351</v>
      </c>
      <c r="V1120" s="1" t="s">
        <v>5351</v>
      </c>
      <c r="W1120" s="1" t="s">
        <v>3658</v>
      </c>
      <c r="X1120" s="1" t="s">
        <v>5452</v>
      </c>
      <c r="Y1120" s="1" t="s">
        <v>5453</v>
      </c>
      <c r="Z1120" s="1" t="s">
        <v>3848</v>
      </c>
    </row>
    <row r="1121" spans="1:26" x14ac:dyDescent="0.2">
      <c r="A1121" s="1" t="s">
        <v>5346</v>
      </c>
      <c r="B1121" s="1" t="s">
        <v>2332</v>
      </c>
      <c r="C1121" s="3">
        <v>42165</v>
      </c>
      <c r="D1121" s="1" t="s">
        <v>3657</v>
      </c>
      <c r="E1121" s="1" t="s">
        <v>5347</v>
      </c>
      <c r="F1121" s="5">
        <v>365.26</v>
      </c>
      <c r="G1121" s="5">
        <v>332.05</v>
      </c>
      <c r="H1121" s="5">
        <v>59.77</v>
      </c>
      <c r="I1121" s="1" t="s">
        <v>5406</v>
      </c>
      <c r="J1121" s="5">
        <v>0</v>
      </c>
      <c r="K1121" s="5">
        <v>0</v>
      </c>
      <c r="L1121" s="1" t="s">
        <v>5349</v>
      </c>
      <c r="M1121" s="5">
        <v>332.05</v>
      </c>
      <c r="N1121" s="5">
        <v>33.21</v>
      </c>
      <c r="O1121" s="1" t="s">
        <v>3642</v>
      </c>
      <c r="P1121" s="5">
        <v>332.05</v>
      </c>
      <c r="Q1121" s="5">
        <v>5.48</v>
      </c>
      <c r="R1121" s="1" t="s">
        <v>5351</v>
      </c>
      <c r="S1121" s="5">
        <v>332.05</v>
      </c>
      <c r="T1121" s="5">
        <v>25.24</v>
      </c>
      <c r="U1121" s="1" t="s">
        <v>5351</v>
      </c>
      <c r="V1121" s="1" t="s">
        <v>5351</v>
      </c>
      <c r="W1121" s="1" t="s">
        <v>3658</v>
      </c>
      <c r="X1121" s="1" t="s">
        <v>5452</v>
      </c>
      <c r="Y1121" s="1" t="s">
        <v>2333</v>
      </c>
      <c r="Z1121" s="1" t="s">
        <v>2334</v>
      </c>
    </row>
    <row r="1122" spans="1:26" x14ac:dyDescent="0.2">
      <c r="A1122" s="1" t="s">
        <v>5346</v>
      </c>
      <c r="B1122" s="1" t="s">
        <v>2332</v>
      </c>
      <c r="C1122" s="3">
        <v>42165</v>
      </c>
      <c r="D1122" s="1" t="s">
        <v>3657</v>
      </c>
      <c r="E1122" s="1" t="s">
        <v>5347</v>
      </c>
      <c r="F1122" s="5">
        <v>78.19</v>
      </c>
      <c r="G1122" s="5">
        <v>78.19</v>
      </c>
      <c r="H1122" s="5">
        <v>14.07</v>
      </c>
      <c r="I1122" s="1" t="s">
        <v>5406</v>
      </c>
      <c r="J1122" s="5">
        <v>0</v>
      </c>
      <c r="K1122" s="5">
        <v>0</v>
      </c>
      <c r="L1122" s="1" t="s">
        <v>5349</v>
      </c>
      <c r="M1122" s="5">
        <v>0</v>
      </c>
      <c r="N1122" s="5">
        <v>0</v>
      </c>
      <c r="O1122" s="1" t="s">
        <v>5349</v>
      </c>
      <c r="P1122" s="5">
        <v>78.19</v>
      </c>
      <c r="Q1122" s="5">
        <v>1.29</v>
      </c>
      <c r="R1122" s="1" t="s">
        <v>5351</v>
      </c>
      <c r="S1122" s="5">
        <v>78.19</v>
      </c>
      <c r="T1122" s="5">
        <v>5.94</v>
      </c>
      <c r="U1122" s="1" t="s">
        <v>5351</v>
      </c>
      <c r="V1122" s="1" t="s">
        <v>5351</v>
      </c>
      <c r="W1122" s="1" t="s">
        <v>3658</v>
      </c>
      <c r="X1122" s="1" t="s">
        <v>5419</v>
      </c>
      <c r="Y1122" s="1" t="s">
        <v>4984</v>
      </c>
      <c r="Z1122" s="1" t="s">
        <v>4985</v>
      </c>
    </row>
    <row r="1123" spans="1:26" x14ac:dyDescent="0.2">
      <c r="A1123" s="1" t="s">
        <v>5346</v>
      </c>
      <c r="B1123" s="1" t="s">
        <v>2332</v>
      </c>
      <c r="C1123" s="3">
        <v>42165</v>
      </c>
      <c r="D1123" s="1" t="s">
        <v>3657</v>
      </c>
      <c r="E1123" s="1" t="s">
        <v>5347</v>
      </c>
      <c r="F1123" s="5">
        <v>744.6</v>
      </c>
      <c r="G1123" s="5">
        <v>647.48</v>
      </c>
      <c r="H1123" s="5">
        <v>116.55</v>
      </c>
      <c r="I1123" s="1" t="s">
        <v>5406</v>
      </c>
      <c r="J1123" s="5">
        <v>0</v>
      </c>
      <c r="K1123" s="5">
        <v>0</v>
      </c>
      <c r="L1123" s="1" t="s">
        <v>5349</v>
      </c>
      <c r="M1123" s="5">
        <v>647.48</v>
      </c>
      <c r="N1123" s="5">
        <v>97.12</v>
      </c>
      <c r="O1123" s="1" t="s">
        <v>3642</v>
      </c>
      <c r="P1123" s="5">
        <v>647.48</v>
      </c>
      <c r="Q1123" s="5">
        <v>10.68</v>
      </c>
      <c r="R1123" s="1" t="s">
        <v>5351</v>
      </c>
      <c r="S1123" s="5">
        <v>647.48</v>
      </c>
      <c r="T1123" s="5">
        <v>49.21</v>
      </c>
      <c r="U1123" s="1" t="s">
        <v>5351</v>
      </c>
      <c r="V1123" s="1" t="s">
        <v>5351</v>
      </c>
      <c r="W1123" s="1" t="s">
        <v>3658</v>
      </c>
      <c r="X1123" s="1" t="s">
        <v>5359</v>
      </c>
      <c r="Y1123" s="1" t="s">
        <v>3508</v>
      </c>
      <c r="Z1123" s="1" t="s">
        <v>3509</v>
      </c>
    </row>
    <row r="1124" spans="1:26" x14ac:dyDescent="0.2">
      <c r="A1124" s="1" t="s">
        <v>5346</v>
      </c>
      <c r="B1124" s="1" t="s">
        <v>2332</v>
      </c>
      <c r="C1124" s="3">
        <v>42165</v>
      </c>
      <c r="D1124" s="1" t="s">
        <v>3657</v>
      </c>
      <c r="E1124" s="1" t="s">
        <v>5347</v>
      </c>
      <c r="F1124" s="5">
        <v>325.7</v>
      </c>
      <c r="G1124" s="5">
        <v>283.22000000000003</v>
      </c>
      <c r="H1124" s="5">
        <v>50.98</v>
      </c>
      <c r="I1124" s="1" t="s">
        <v>5406</v>
      </c>
      <c r="J1124" s="5">
        <v>0</v>
      </c>
      <c r="K1124" s="5">
        <v>0</v>
      </c>
      <c r="L1124" s="1" t="s">
        <v>5349</v>
      </c>
      <c r="M1124" s="5">
        <v>283.22000000000003</v>
      </c>
      <c r="N1124" s="5">
        <v>42.48</v>
      </c>
      <c r="O1124" s="1" t="s">
        <v>3642</v>
      </c>
      <c r="P1124" s="5">
        <v>283.22000000000003</v>
      </c>
      <c r="Q1124" s="5">
        <v>4.67</v>
      </c>
      <c r="R1124" s="1" t="s">
        <v>5351</v>
      </c>
      <c r="S1124" s="5">
        <v>283.22000000000003</v>
      </c>
      <c r="T1124" s="5">
        <v>21.52</v>
      </c>
      <c r="U1124" s="1" t="s">
        <v>5351</v>
      </c>
      <c r="V1124" s="1" t="s">
        <v>5351</v>
      </c>
      <c r="W1124" s="1" t="s">
        <v>3658</v>
      </c>
      <c r="X1124" s="1" t="s">
        <v>5359</v>
      </c>
      <c r="Y1124" s="1" t="s">
        <v>5477</v>
      </c>
      <c r="Z1124" s="1" t="s">
        <v>5478</v>
      </c>
    </row>
    <row r="1125" spans="1:26" x14ac:dyDescent="0.2">
      <c r="A1125" s="1" t="s">
        <v>5346</v>
      </c>
      <c r="B1125" s="1" t="s">
        <v>2332</v>
      </c>
      <c r="C1125" s="3">
        <v>42165</v>
      </c>
      <c r="D1125" s="1" t="s">
        <v>3657</v>
      </c>
      <c r="E1125" s="1" t="s">
        <v>5347</v>
      </c>
      <c r="F1125" s="5">
        <v>5066.72</v>
      </c>
      <c r="G1125" s="5">
        <v>4405.84</v>
      </c>
      <c r="H1125" s="5">
        <v>793.05</v>
      </c>
      <c r="I1125" s="1" t="s">
        <v>5406</v>
      </c>
      <c r="J1125" s="5">
        <v>0</v>
      </c>
      <c r="K1125" s="5">
        <v>0</v>
      </c>
      <c r="L1125" s="1" t="s">
        <v>5349</v>
      </c>
      <c r="M1125" s="5">
        <v>4405.84</v>
      </c>
      <c r="N1125" s="5">
        <v>660.88</v>
      </c>
      <c r="O1125" s="1" t="s">
        <v>3642</v>
      </c>
      <c r="P1125" s="5">
        <v>4405.84</v>
      </c>
      <c r="Q1125" s="5">
        <v>72.7</v>
      </c>
      <c r="R1125" s="1" t="s">
        <v>5351</v>
      </c>
      <c r="S1125" s="5">
        <v>4405.84</v>
      </c>
      <c r="T1125" s="5">
        <v>334.84</v>
      </c>
      <c r="U1125" s="1" t="s">
        <v>5351</v>
      </c>
      <c r="V1125" s="1" t="s">
        <v>5351</v>
      </c>
      <c r="W1125" s="1" t="s">
        <v>3658</v>
      </c>
      <c r="X1125" s="1" t="s">
        <v>5359</v>
      </c>
      <c r="Y1125" s="1" t="s">
        <v>5073</v>
      </c>
      <c r="Z1125" s="1" t="s">
        <v>5074</v>
      </c>
    </row>
    <row r="1126" spans="1:26" x14ac:dyDescent="0.2">
      <c r="A1126" s="1" t="s">
        <v>5346</v>
      </c>
      <c r="B1126" s="1" t="s">
        <v>2332</v>
      </c>
      <c r="C1126" s="3">
        <v>42165</v>
      </c>
      <c r="D1126" s="1" t="s">
        <v>3657</v>
      </c>
      <c r="E1126" s="1" t="s">
        <v>5347</v>
      </c>
      <c r="F1126" s="5">
        <v>3568.16</v>
      </c>
      <c r="G1126" s="5">
        <v>3568.16</v>
      </c>
      <c r="H1126" s="5">
        <v>642.27</v>
      </c>
      <c r="I1126" s="1" t="s">
        <v>5406</v>
      </c>
      <c r="J1126" s="5">
        <v>0</v>
      </c>
      <c r="K1126" s="5">
        <v>0</v>
      </c>
      <c r="L1126" s="1" t="s">
        <v>5349</v>
      </c>
      <c r="M1126" s="5">
        <v>0</v>
      </c>
      <c r="N1126" s="5">
        <v>0</v>
      </c>
      <c r="O1126" s="1" t="s">
        <v>5349</v>
      </c>
      <c r="P1126" s="5">
        <v>3568.16</v>
      </c>
      <c r="Q1126" s="5">
        <v>58.87</v>
      </c>
      <c r="R1126" s="1" t="s">
        <v>5351</v>
      </c>
      <c r="S1126" s="5">
        <v>3568.16</v>
      </c>
      <c r="T1126" s="5">
        <v>271.18</v>
      </c>
      <c r="U1126" s="1" t="s">
        <v>5351</v>
      </c>
      <c r="V1126" s="1" t="s">
        <v>5351</v>
      </c>
      <c r="W1126" s="1" t="s">
        <v>3658</v>
      </c>
      <c r="X1126" s="1" t="s">
        <v>5419</v>
      </c>
      <c r="Y1126" s="1" t="s">
        <v>3842</v>
      </c>
      <c r="Z1126" s="1" t="s">
        <v>3843</v>
      </c>
    </row>
    <row r="1127" spans="1:26" x14ac:dyDescent="0.2">
      <c r="A1127" s="1" t="s">
        <v>5346</v>
      </c>
      <c r="B1127" s="1" t="s">
        <v>2332</v>
      </c>
      <c r="C1127" s="3">
        <v>42165</v>
      </c>
      <c r="D1127" s="1" t="s">
        <v>3657</v>
      </c>
      <c r="E1127" s="1" t="s">
        <v>5347</v>
      </c>
      <c r="F1127" s="5">
        <v>165.98</v>
      </c>
      <c r="G1127" s="5">
        <v>144.33000000000001</v>
      </c>
      <c r="H1127" s="5">
        <v>25.98</v>
      </c>
      <c r="I1127" s="1" t="s">
        <v>5406</v>
      </c>
      <c r="J1127" s="5">
        <v>0</v>
      </c>
      <c r="K1127" s="5">
        <v>0</v>
      </c>
      <c r="L1127" s="1" t="s">
        <v>5349</v>
      </c>
      <c r="M1127" s="5">
        <v>144.33000000000001</v>
      </c>
      <c r="N1127" s="5">
        <v>21.65</v>
      </c>
      <c r="O1127" s="1" t="s">
        <v>3642</v>
      </c>
      <c r="P1127" s="5">
        <v>144.33000000000001</v>
      </c>
      <c r="Q1127" s="5">
        <v>2.38</v>
      </c>
      <c r="R1127" s="1" t="s">
        <v>5351</v>
      </c>
      <c r="S1127" s="5">
        <v>144.33000000000001</v>
      </c>
      <c r="T1127" s="5">
        <v>10.97</v>
      </c>
      <c r="U1127" s="1" t="s">
        <v>5351</v>
      </c>
      <c r="V1127" s="1" t="s">
        <v>5351</v>
      </c>
      <c r="W1127" s="1" t="s">
        <v>3658</v>
      </c>
      <c r="X1127" s="1" t="s">
        <v>5359</v>
      </c>
      <c r="Y1127" s="1" t="s">
        <v>3840</v>
      </c>
      <c r="Z1127" s="1" t="s">
        <v>3841</v>
      </c>
    </row>
    <row r="1128" spans="1:26" x14ac:dyDescent="0.2">
      <c r="A1128" s="1" t="s">
        <v>5346</v>
      </c>
      <c r="B1128" s="1" t="s">
        <v>2332</v>
      </c>
      <c r="C1128" s="3">
        <v>42165</v>
      </c>
      <c r="D1128" s="1" t="s">
        <v>3657</v>
      </c>
      <c r="E1128" s="1" t="s">
        <v>5347</v>
      </c>
      <c r="F1128" s="5">
        <v>53.34</v>
      </c>
      <c r="G1128" s="5">
        <v>48.49</v>
      </c>
      <c r="H1128" s="5">
        <v>8.73</v>
      </c>
      <c r="I1128" s="1" t="s">
        <v>5406</v>
      </c>
      <c r="J1128" s="5">
        <v>0</v>
      </c>
      <c r="K1128" s="5">
        <v>0</v>
      </c>
      <c r="L1128" s="1" t="s">
        <v>5349</v>
      </c>
      <c r="M1128" s="5">
        <v>48.49</v>
      </c>
      <c r="N1128" s="5">
        <v>4.8499999999999996</v>
      </c>
      <c r="O1128" s="1" t="s">
        <v>3642</v>
      </c>
      <c r="P1128" s="5">
        <v>48.49</v>
      </c>
      <c r="Q1128" s="5">
        <v>0.8</v>
      </c>
      <c r="R1128" s="1" t="s">
        <v>5351</v>
      </c>
      <c r="S1128" s="5">
        <v>48.49</v>
      </c>
      <c r="T1128" s="5">
        <v>3.69</v>
      </c>
      <c r="U1128" s="1" t="s">
        <v>5351</v>
      </c>
      <c r="V1128" s="1" t="s">
        <v>5351</v>
      </c>
      <c r="W1128" s="1" t="s">
        <v>3658</v>
      </c>
      <c r="X1128" s="1" t="s">
        <v>5442</v>
      </c>
      <c r="Y1128" s="1" t="s">
        <v>5443</v>
      </c>
      <c r="Z1128" s="1" t="s">
        <v>5444</v>
      </c>
    </row>
    <row r="1129" spans="1:26" x14ac:dyDescent="0.2">
      <c r="A1129" s="1" t="s">
        <v>5346</v>
      </c>
      <c r="B1129" s="1" t="s">
        <v>2332</v>
      </c>
      <c r="C1129" s="3">
        <v>42165</v>
      </c>
      <c r="D1129" s="1" t="s">
        <v>3657</v>
      </c>
      <c r="E1129" s="1" t="s">
        <v>5347</v>
      </c>
      <c r="F1129" s="5">
        <v>133.33000000000001</v>
      </c>
      <c r="G1129" s="5">
        <v>133.33000000000001</v>
      </c>
      <c r="H1129" s="5">
        <v>24</v>
      </c>
      <c r="I1129" s="1" t="s">
        <v>5348</v>
      </c>
      <c r="J1129" s="5">
        <v>0</v>
      </c>
      <c r="K1129" s="5">
        <v>0</v>
      </c>
      <c r="L1129" s="1" t="s">
        <v>5349</v>
      </c>
      <c r="M1129" s="5">
        <v>0</v>
      </c>
      <c r="N1129" s="5">
        <v>0</v>
      </c>
      <c r="O1129" s="1" t="s">
        <v>5349</v>
      </c>
      <c r="P1129" s="5">
        <v>133.33000000000001</v>
      </c>
      <c r="Q1129" s="5">
        <v>2.2000000000000002</v>
      </c>
      <c r="R1129" s="1" t="s">
        <v>5351</v>
      </c>
      <c r="S1129" s="5">
        <v>133.33000000000001</v>
      </c>
      <c r="T1129" s="5">
        <v>10.130000000000001</v>
      </c>
      <c r="U1129" s="1" t="s">
        <v>5351</v>
      </c>
      <c r="V1129" s="1" t="s">
        <v>5351</v>
      </c>
      <c r="W1129" s="1" t="s">
        <v>3658</v>
      </c>
      <c r="X1129" s="1" t="s">
        <v>5559</v>
      </c>
      <c r="Y1129" s="1" t="s">
        <v>5133</v>
      </c>
      <c r="Z1129" s="1" t="s">
        <v>5134</v>
      </c>
    </row>
    <row r="1130" spans="1:26" x14ac:dyDescent="0.2">
      <c r="A1130" s="1" t="s">
        <v>5346</v>
      </c>
      <c r="B1130" s="1" t="s">
        <v>2332</v>
      </c>
      <c r="C1130" s="3">
        <v>42165</v>
      </c>
      <c r="D1130" s="1" t="s">
        <v>3657</v>
      </c>
      <c r="E1130" s="1" t="s">
        <v>5347</v>
      </c>
      <c r="F1130" s="5">
        <v>2819.98</v>
      </c>
      <c r="G1130" s="5">
        <v>2452.16</v>
      </c>
      <c r="H1130" s="5">
        <v>441.39</v>
      </c>
      <c r="I1130" s="1" t="s">
        <v>5406</v>
      </c>
      <c r="J1130" s="5">
        <v>0</v>
      </c>
      <c r="K1130" s="5">
        <v>0</v>
      </c>
      <c r="L1130" s="1" t="s">
        <v>5349</v>
      </c>
      <c r="M1130" s="5">
        <v>2452.16</v>
      </c>
      <c r="N1130" s="5">
        <v>367.82</v>
      </c>
      <c r="O1130" s="1" t="s">
        <v>3642</v>
      </c>
      <c r="P1130" s="5">
        <v>2452.16</v>
      </c>
      <c r="Q1130" s="5">
        <v>40.46</v>
      </c>
      <c r="R1130" s="1" t="s">
        <v>5351</v>
      </c>
      <c r="S1130" s="5">
        <v>2452.16</v>
      </c>
      <c r="T1130" s="5">
        <v>186.36</v>
      </c>
      <c r="U1130" s="1" t="s">
        <v>5351</v>
      </c>
      <c r="V1130" s="1" t="s">
        <v>5351</v>
      </c>
      <c r="W1130" s="1" t="s">
        <v>3658</v>
      </c>
      <c r="X1130" s="1" t="s">
        <v>5359</v>
      </c>
      <c r="Y1130" s="1" t="s">
        <v>3580</v>
      </c>
      <c r="Z1130" s="1" t="s">
        <v>3581</v>
      </c>
    </row>
    <row r="1131" spans="1:26" x14ac:dyDescent="0.2">
      <c r="A1131" s="1" t="s">
        <v>5346</v>
      </c>
      <c r="B1131" s="1" t="s">
        <v>2332</v>
      </c>
      <c r="C1131" s="3">
        <v>42165</v>
      </c>
      <c r="D1131" s="1" t="s">
        <v>3657</v>
      </c>
      <c r="E1131" s="1" t="s">
        <v>5347</v>
      </c>
      <c r="F1131" s="5">
        <v>92.25</v>
      </c>
      <c r="G1131" s="5">
        <v>80.22</v>
      </c>
      <c r="H1131" s="5">
        <v>14.44</v>
      </c>
      <c r="I1131" s="1" t="s">
        <v>5406</v>
      </c>
      <c r="J1131" s="5">
        <v>0</v>
      </c>
      <c r="K1131" s="5">
        <v>0</v>
      </c>
      <c r="L1131" s="1" t="s">
        <v>5349</v>
      </c>
      <c r="M1131" s="5">
        <v>80.22</v>
      </c>
      <c r="N1131" s="5">
        <v>12.03</v>
      </c>
      <c r="O1131" s="1" t="s">
        <v>3642</v>
      </c>
      <c r="P1131" s="5">
        <v>80.22</v>
      </c>
      <c r="Q1131" s="5">
        <v>1.32</v>
      </c>
      <c r="R1131" s="1" t="s">
        <v>5351</v>
      </c>
      <c r="S1131" s="5">
        <v>80.22</v>
      </c>
      <c r="T1131" s="5">
        <v>6.1</v>
      </c>
      <c r="U1131" s="1" t="s">
        <v>5351</v>
      </c>
      <c r="V1131" s="1" t="s">
        <v>5351</v>
      </c>
      <c r="W1131" s="1" t="s">
        <v>3658</v>
      </c>
      <c r="X1131" s="1" t="s">
        <v>5359</v>
      </c>
      <c r="Y1131" s="1" t="s">
        <v>4638</v>
      </c>
      <c r="Z1131" s="1" t="s">
        <v>4639</v>
      </c>
    </row>
    <row r="1132" spans="1:26" x14ac:dyDescent="0.2">
      <c r="A1132" s="1" t="s">
        <v>5346</v>
      </c>
      <c r="B1132" s="1" t="s">
        <v>2335</v>
      </c>
      <c r="C1132" s="3">
        <v>42165</v>
      </c>
      <c r="D1132" s="1" t="s">
        <v>3657</v>
      </c>
      <c r="E1132" s="1" t="s">
        <v>5347</v>
      </c>
      <c r="F1132" s="5">
        <v>324.37</v>
      </c>
      <c r="G1132" s="5">
        <v>324.37</v>
      </c>
      <c r="H1132" s="5">
        <v>58.39</v>
      </c>
      <c r="I1132" s="1" t="s">
        <v>5348</v>
      </c>
      <c r="J1132" s="5">
        <v>0</v>
      </c>
      <c r="K1132" s="5">
        <v>0</v>
      </c>
      <c r="L1132" s="1" t="s">
        <v>5349</v>
      </c>
      <c r="M1132" s="5">
        <v>0</v>
      </c>
      <c r="N1132" s="5">
        <v>0</v>
      </c>
      <c r="O1132" s="1" t="s">
        <v>5349</v>
      </c>
      <c r="P1132" s="5">
        <v>324.37</v>
      </c>
      <c r="Q1132" s="5">
        <v>5.35</v>
      </c>
      <c r="R1132" s="1" t="s">
        <v>5351</v>
      </c>
      <c r="S1132" s="5">
        <v>324.37</v>
      </c>
      <c r="T1132" s="5">
        <v>24.65</v>
      </c>
      <c r="U1132" s="1" t="s">
        <v>5351</v>
      </c>
      <c r="V1132" s="1" t="s">
        <v>5351</v>
      </c>
      <c r="W1132" s="1" t="s">
        <v>5433</v>
      </c>
      <c r="X1132" s="1" t="s">
        <v>5232</v>
      </c>
      <c r="Y1132" s="1" t="s">
        <v>2336</v>
      </c>
      <c r="Z1132" s="1" t="s">
        <v>2337</v>
      </c>
    </row>
    <row r="1133" spans="1:26" x14ac:dyDescent="0.2">
      <c r="A1133" s="1" t="s">
        <v>5346</v>
      </c>
      <c r="B1133" s="1" t="s">
        <v>2338</v>
      </c>
      <c r="C1133" s="3">
        <v>42165</v>
      </c>
      <c r="D1133" s="1" t="s">
        <v>3662</v>
      </c>
      <c r="E1133" s="1" t="s">
        <v>5347</v>
      </c>
      <c r="F1133" s="5">
        <v>11033.68</v>
      </c>
      <c r="G1133" s="5">
        <v>9594.5</v>
      </c>
      <c r="H1133" s="5">
        <v>1727.01</v>
      </c>
      <c r="I1133" s="1" t="s">
        <v>5348</v>
      </c>
      <c r="J1133" s="5">
        <v>0</v>
      </c>
      <c r="K1133" s="5">
        <v>0</v>
      </c>
      <c r="L1133" s="1" t="s">
        <v>5349</v>
      </c>
      <c r="M1133" s="5">
        <v>9594.5</v>
      </c>
      <c r="N1133" s="5">
        <v>1439.18</v>
      </c>
      <c r="O1133" s="1" t="s">
        <v>3642</v>
      </c>
      <c r="P1133" s="5">
        <v>9594.5</v>
      </c>
      <c r="Q1133" s="5">
        <v>158.31</v>
      </c>
      <c r="R1133" s="1" t="s">
        <v>5351</v>
      </c>
      <c r="S1133" s="5">
        <v>9594.5</v>
      </c>
      <c r="T1133" s="5">
        <v>729.18</v>
      </c>
      <c r="U1133" s="1" t="s">
        <v>5351</v>
      </c>
      <c r="V1133" s="1" t="s">
        <v>5351</v>
      </c>
      <c r="W1133" s="1" t="s">
        <v>3609</v>
      </c>
      <c r="X1133" s="1" t="s">
        <v>5530</v>
      </c>
      <c r="Y1133" s="1" t="s">
        <v>2339</v>
      </c>
      <c r="Z1133" s="1" t="s">
        <v>2340</v>
      </c>
    </row>
    <row r="1134" spans="1:26" x14ac:dyDescent="0.2">
      <c r="A1134" s="1" t="s">
        <v>5346</v>
      </c>
      <c r="B1134" s="1" t="s">
        <v>2341</v>
      </c>
      <c r="C1134" s="3">
        <v>42165</v>
      </c>
      <c r="D1134" s="1" t="s">
        <v>3662</v>
      </c>
      <c r="E1134" s="1" t="s">
        <v>5347</v>
      </c>
      <c r="F1134" s="5">
        <v>228.68</v>
      </c>
      <c r="G1134" s="5">
        <v>198.85</v>
      </c>
      <c r="H1134" s="5">
        <v>35.79</v>
      </c>
      <c r="I1134" s="1" t="s">
        <v>5417</v>
      </c>
      <c r="J1134" s="5">
        <v>0</v>
      </c>
      <c r="K1134" s="5">
        <v>0</v>
      </c>
      <c r="L1134" s="1" t="s">
        <v>5349</v>
      </c>
      <c r="M1134" s="5">
        <v>198.85</v>
      </c>
      <c r="N1134" s="5">
        <v>29.83</v>
      </c>
      <c r="O1134" s="1" t="s">
        <v>3642</v>
      </c>
      <c r="P1134" s="5">
        <v>198.85</v>
      </c>
      <c r="Q1134" s="5">
        <v>3.28</v>
      </c>
      <c r="R1134" s="1" t="s">
        <v>5351</v>
      </c>
      <c r="S1134" s="5">
        <v>198.85</v>
      </c>
      <c r="T1134" s="5">
        <v>15.11</v>
      </c>
      <c r="U1134" s="1" t="s">
        <v>5351</v>
      </c>
      <c r="V1134" s="1" t="s">
        <v>5351</v>
      </c>
      <c r="W1134" s="1" t="s">
        <v>2274</v>
      </c>
      <c r="X1134" s="1" t="s">
        <v>5408</v>
      </c>
      <c r="Y1134" s="1" t="s">
        <v>2275</v>
      </c>
      <c r="Z1134" s="1" t="s">
        <v>2276</v>
      </c>
    </row>
    <row r="1135" spans="1:26" x14ac:dyDescent="0.2">
      <c r="A1135" s="1" t="s">
        <v>5346</v>
      </c>
      <c r="B1135" s="1" t="s">
        <v>2341</v>
      </c>
      <c r="C1135" s="3">
        <v>42165</v>
      </c>
      <c r="D1135" s="1" t="s">
        <v>3662</v>
      </c>
      <c r="E1135" s="1" t="s">
        <v>5347</v>
      </c>
      <c r="F1135" s="5">
        <v>228.67</v>
      </c>
      <c r="G1135" s="5">
        <v>198.84</v>
      </c>
      <c r="H1135" s="5">
        <v>35.79</v>
      </c>
      <c r="I1135" s="1" t="s">
        <v>5417</v>
      </c>
      <c r="J1135" s="5">
        <v>0</v>
      </c>
      <c r="K1135" s="5">
        <v>0</v>
      </c>
      <c r="L1135" s="1" t="s">
        <v>5349</v>
      </c>
      <c r="M1135" s="5">
        <v>198.84</v>
      </c>
      <c r="N1135" s="5">
        <v>29.83</v>
      </c>
      <c r="O1135" s="1" t="s">
        <v>3642</v>
      </c>
      <c r="P1135" s="5">
        <v>198.84</v>
      </c>
      <c r="Q1135" s="5">
        <v>3.28</v>
      </c>
      <c r="R1135" s="1" t="s">
        <v>5351</v>
      </c>
      <c r="S1135" s="5">
        <v>198.84</v>
      </c>
      <c r="T1135" s="5">
        <v>15.11</v>
      </c>
      <c r="U1135" s="1" t="s">
        <v>5351</v>
      </c>
      <c r="V1135" s="1" t="s">
        <v>5351</v>
      </c>
      <c r="W1135" s="1" t="s">
        <v>2274</v>
      </c>
      <c r="X1135" s="1" t="s">
        <v>5408</v>
      </c>
      <c r="Y1135" s="1" t="s">
        <v>2279</v>
      </c>
      <c r="Z1135" s="1" t="s">
        <v>2280</v>
      </c>
    </row>
    <row r="1136" spans="1:26" x14ac:dyDescent="0.2">
      <c r="A1136" s="1" t="s">
        <v>5346</v>
      </c>
      <c r="B1136" s="1" t="s">
        <v>2341</v>
      </c>
      <c r="C1136" s="3">
        <v>42165</v>
      </c>
      <c r="D1136" s="1" t="s">
        <v>3662</v>
      </c>
      <c r="E1136" s="1" t="s">
        <v>5347</v>
      </c>
      <c r="F1136" s="5">
        <v>96.47</v>
      </c>
      <c r="G1136" s="5">
        <v>83.89</v>
      </c>
      <c r="H1136" s="5">
        <v>15.1</v>
      </c>
      <c r="I1136" s="1" t="s">
        <v>5417</v>
      </c>
      <c r="J1136" s="5">
        <v>0</v>
      </c>
      <c r="K1136" s="5">
        <v>0</v>
      </c>
      <c r="L1136" s="1" t="s">
        <v>5349</v>
      </c>
      <c r="M1136" s="5">
        <v>83.89</v>
      </c>
      <c r="N1136" s="5">
        <v>12.58</v>
      </c>
      <c r="O1136" s="1" t="s">
        <v>3642</v>
      </c>
      <c r="P1136" s="5">
        <v>83.89</v>
      </c>
      <c r="Q1136" s="5">
        <v>1.38</v>
      </c>
      <c r="R1136" s="1" t="s">
        <v>5351</v>
      </c>
      <c r="S1136" s="5">
        <v>83.89</v>
      </c>
      <c r="T1136" s="5">
        <v>6.38</v>
      </c>
      <c r="U1136" s="1" t="s">
        <v>5351</v>
      </c>
      <c r="V1136" s="1" t="s">
        <v>5351</v>
      </c>
      <c r="W1136" s="1" t="s">
        <v>2274</v>
      </c>
      <c r="X1136" s="1" t="s">
        <v>5408</v>
      </c>
      <c r="Y1136" s="1" t="s">
        <v>2277</v>
      </c>
      <c r="Z1136" s="1" t="s">
        <v>2278</v>
      </c>
    </row>
    <row r="1137" spans="1:26" x14ac:dyDescent="0.2">
      <c r="A1137" s="1" t="s">
        <v>5346</v>
      </c>
      <c r="B1137" s="1" t="s">
        <v>2341</v>
      </c>
      <c r="C1137" s="3">
        <v>42165</v>
      </c>
      <c r="D1137" s="1" t="s">
        <v>3662</v>
      </c>
      <c r="E1137" s="1" t="s">
        <v>5347</v>
      </c>
      <c r="F1137" s="5">
        <v>228.63</v>
      </c>
      <c r="G1137" s="5">
        <v>198.81</v>
      </c>
      <c r="H1137" s="5">
        <v>35.79</v>
      </c>
      <c r="I1137" s="1" t="s">
        <v>5417</v>
      </c>
      <c r="J1137" s="5">
        <v>0</v>
      </c>
      <c r="K1137" s="5">
        <v>0</v>
      </c>
      <c r="L1137" s="1" t="s">
        <v>5349</v>
      </c>
      <c r="M1137" s="5">
        <v>198.81</v>
      </c>
      <c r="N1137" s="5">
        <v>29.82</v>
      </c>
      <c r="O1137" s="1" t="s">
        <v>3642</v>
      </c>
      <c r="P1137" s="5">
        <v>198.81</v>
      </c>
      <c r="Q1137" s="5">
        <v>3.28</v>
      </c>
      <c r="R1137" s="1" t="s">
        <v>5351</v>
      </c>
      <c r="S1137" s="5">
        <v>198.81</v>
      </c>
      <c r="T1137" s="5">
        <v>15.11</v>
      </c>
      <c r="U1137" s="1" t="s">
        <v>5351</v>
      </c>
      <c r="V1137" s="1" t="s">
        <v>5351</v>
      </c>
      <c r="W1137" s="1" t="s">
        <v>2274</v>
      </c>
      <c r="X1137" s="1" t="s">
        <v>5408</v>
      </c>
      <c r="Y1137" s="1" t="s">
        <v>2240</v>
      </c>
      <c r="Z1137" s="1" t="s">
        <v>2241</v>
      </c>
    </row>
    <row r="1138" spans="1:26" x14ac:dyDescent="0.2">
      <c r="A1138" s="1" t="s">
        <v>5346</v>
      </c>
      <c r="B1138" s="1" t="s">
        <v>2342</v>
      </c>
      <c r="C1138" s="3">
        <v>42165</v>
      </c>
      <c r="D1138" s="1" t="s">
        <v>3662</v>
      </c>
      <c r="E1138" s="1" t="s">
        <v>5347</v>
      </c>
      <c r="F1138" s="5">
        <v>549.76</v>
      </c>
      <c r="G1138" s="5">
        <v>549.76</v>
      </c>
      <c r="H1138" s="5">
        <v>98.96</v>
      </c>
      <c r="I1138" s="1" t="s">
        <v>5417</v>
      </c>
      <c r="J1138" s="5">
        <v>0</v>
      </c>
      <c r="K1138" s="5">
        <v>0</v>
      </c>
      <c r="L1138" s="1" t="s">
        <v>5349</v>
      </c>
      <c r="M1138" s="5">
        <v>478.05</v>
      </c>
      <c r="N1138" s="5">
        <v>71.709999999999994</v>
      </c>
      <c r="O1138" s="1" t="s">
        <v>3642</v>
      </c>
      <c r="P1138" s="5">
        <v>478.05</v>
      </c>
      <c r="Q1138" s="5">
        <v>7.89</v>
      </c>
      <c r="R1138" s="1" t="s">
        <v>5351</v>
      </c>
      <c r="S1138" s="5">
        <v>478.05</v>
      </c>
      <c r="T1138" s="5">
        <v>36.33</v>
      </c>
      <c r="U1138" s="1" t="s">
        <v>5351</v>
      </c>
      <c r="V1138" s="1" t="s">
        <v>5351</v>
      </c>
      <c r="W1138" s="1" t="s">
        <v>3617</v>
      </c>
      <c r="X1138" s="1" t="s">
        <v>5408</v>
      </c>
      <c r="Y1138" s="1" t="s">
        <v>3618</v>
      </c>
      <c r="Z1138" s="1" t="s">
        <v>3619</v>
      </c>
    </row>
    <row r="1139" spans="1:26" x14ac:dyDescent="0.2">
      <c r="A1139" s="1" t="s">
        <v>5346</v>
      </c>
      <c r="B1139" s="1" t="s">
        <v>2342</v>
      </c>
      <c r="C1139" s="3">
        <v>42165</v>
      </c>
      <c r="D1139" s="1" t="s">
        <v>3662</v>
      </c>
      <c r="E1139" s="1" t="s">
        <v>5347</v>
      </c>
      <c r="F1139" s="5">
        <v>219.9</v>
      </c>
      <c r="G1139" s="5">
        <v>219.9</v>
      </c>
      <c r="H1139" s="5">
        <v>39.58</v>
      </c>
      <c r="I1139" s="1" t="s">
        <v>5417</v>
      </c>
      <c r="J1139" s="5">
        <v>0</v>
      </c>
      <c r="K1139" s="5">
        <v>0</v>
      </c>
      <c r="L1139" s="1" t="s">
        <v>5349</v>
      </c>
      <c r="M1139" s="5">
        <v>191.22</v>
      </c>
      <c r="N1139" s="5">
        <v>28.68</v>
      </c>
      <c r="O1139" s="1" t="s">
        <v>3642</v>
      </c>
      <c r="P1139" s="5">
        <v>191.22</v>
      </c>
      <c r="Q1139" s="5">
        <v>3.16</v>
      </c>
      <c r="R1139" s="1" t="s">
        <v>5351</v>
      </c>
      <c r="S1139" s="5">
        <v>191.22</v>
      </c>
      <c r="T1139" s="5">
        <v>14.53</v>
      </c>
      <c r="U1139" s="1" t="s">
        <v>5351</v>
      </c>
      <c r="V1139" s="1" t="s">
        <v>5351</v>
      </c>
      <c r="W1139" s="1" t="s">
        <v>3617</v>
      </c>
      <c r="X1139" s="1" t="s">
        <v>5408</v>
      </c>
      <c r="Y1139" s="1" t="s">
        <v>3620</v>
      </c>
      <c r="Z1139" s="1" t="s">
        <v>3621</v>
      </c>
    </row>
    <row r="1140" spans="1:26" x14ac:dyDescent="0.2">
      <c r="A1140" s="1" t="s">
        <v>5346</v>
      </c>
      <c r="B1140" s="1" t="s">
        <v>2343</v>
      </c>
      <c r="C1140" s="3">
        <v>42165</v>
      </c>
      <c r="D1140" s="1" t="s">
        <v>3641</v>
      </c>
      <c r="E1140" s="1" t="s">
        <v>5528</v>
      </c>
      <c r="F1140" s="5">
        <v>620.19000000000005</v>
      </c>
      <c r="G1140" s="5">
        <v>620.19000000000005</v>
      </c>
      <c r="H1140" s="5">
        <v>74.42</v>
      </c>
      <c r="I1140" s="1" t="s">
        <v>5348</v>
      </c>
      <c r="J1140" s="5">
        <v>0</v>
      </c>
      <c r="K1140" s="5">
        <v>0</v>
      </c>
      <c r="L1140" s="1" t="s">
        <v>5349</v>
      </c>
      <c r="M1140" s="5">
        <v>0</v>
      </c>
      <c r="N1140" s="5">
        <v>0</v>
      </c>
      <c r="O1140" s="1" t="s">
        <v>5349</v>
      </c>
      <c r="P1140" s="5">
        <v>620.19000000000005</v>
      </c>
      <c r="Q1140" s="5">
        <v>10.23</v>
      </c>
      <c r="R1140" s="1" t="s">
        <v>5351</v>
      </c>
      <c r="S1140" s="5">
        <v>620.19000000000005</v>
      </c>
      <c r="T1140" s="5">
        <v>47.13</v>
      </c>
      <c r="U1140" s="1" t="s">
        <v>5351</v>
      </c>
      <c r="V1140" s="1" t="s">
        <v>5351</v>
      </c>
      <c r="W1140" s="1" t="s">
        <v>2044</v>
      </c>
      <c r="X1140" s="1" t="s">
        <v>5419</v>
      </c>
      <c r="Y1140" s="1" t="s">
        <v>4033</v>
      </c>
      <c r="Z1140" s="1" t="s">
        <v>5680</v>
      </c>
    </row>
    <row r="1141" spans="1:26" x14ac:dyDescent="0.2">
      <c r="A1141" s="1" t="s">
        <v>5346</v>
      </c>
      <c r="B1141" s="1" t="s">
        <v>2344</v>
      </c>
      <c r="C1141" s="3">
        <v>42165</v>
      </c>
      <c r="D1141" s="1" t="s">
        <v>3711</v>
      </c>
      <c r="E1141" s="1" t="s">
        <v>5539</v>
      </c>
      <c r="F1141" s="5">
        <v>15.81</v>
      </c>
      <c r="G1141" s="5">
        <v>0</v>
      </c>
      <c r="H1141" s="5">
        <v>0</v>
      </c>
      <c r="I1141" s="1" t="s">
        <v>5349</v>
      </c>
      <c r="J1141" s="5">
        <v>0</v>
      </c>
      <c r="K1141" s="5">
        <v>0</v>
      </c>
      <c r="L1141" s="1" t="s">
        <v>5349</v>
      </c>
      <c r="M1141" s="5">
        <v>0</v>
      </c>
      <c r="N1141" s="5">
        <v>0</v>
      </c>
      <c r="O1141" s="1" t="s">
        <v>5349</v>
      </c>
      <c r="P1141" s="5">
        <v>15.81</v>
      </c>
      <c r="Q1141" s="5">
        <v>0</v>
      </c>
      <c r="R1141" s="1" t="s">
        <v>3712</v>
      </c>
      <c r="S1141" s="5">
        <v>15.81</v>
      </c>
      <c r="T1141" s="5">
        <v>0</v>
      </c>
      <c r="U1141" s="1" t="s">
        <v>3712</v>
      </c>
      <c r="V1141" s="1" t="s">
        <v>5351</v>
      </c>
      <c r="W1141" s="1" t="s">
        <v>5541</v>
      </c>
      <c r="X1141" s="1" t="s">
        <v>5542</v>
      </c>
      <c r="Y1141" s="1" t="s">
        <v>5543</v>
      </c>
      <c r="Z1141" s="1" t="s">
        <v>5544</v>
      </c>
    </row>
    <row r="1142" spans="1:26" x14ac:dyDescent="0.2">
      <c r="A1142" s="1" t="s">
        <v>5346</v>
      </c>
      <c r="B1142" s="1" t="s">
        <v>2345</v>
      </c>
      <c r="C1142" s="3">
        <v>42165</v>
      </c>
      <c r="D1142" s="1" t="s">
        <v>3657</v>
      </c>
      <c r="E1142" s="1" t="s">
        <v>5347</v>
      </c>
      <c r="F1142" s="5">
        <v>4271.3100000000004</v>
      </c>
      <c r="G1142" s="5">
        <v>4271.3100000000004</v>
      </c>
      <c r="H1142" s="5">
        <v>768.83</v>
      </c>
      <c r="I1142" s="1" t="s">
        <v>5406</v>
      </c>
      <c r="J1142" s="5">
        <v>0</v>
      </c>
      <c r="K1142" s="5">
        <v>0</v>
      </c>
      <c r="L1142" s="1" t="s">
        <v>5349</v>
      </c>
      <c r="M1142" s="5">
        <v>4067.91</v>
      </c>
      <c r="N1142" s="5">
        <v>203.4</v>
      </c>
      <c r="O1142" s="1" t="s">
        <v>3642</v>
      </c>
      <c r="P1142" s="5">
        <v>4067.91</v>
      </c>
      <c r="Q1142" s="5">
        <v>67.12</v>
      </c>
      <c r="R1142" s="1" t="s">
        <v>5351</v>
      </c>
      <c r="S1142" s="5">
        <v>4067.91</v>
      </c>
      <c r="T1142" s="5">
        <v>309.16000000000003</v>
      </c>
      <c r="U1142" s="1" t="s">
        <v>5351</v>
      </c>
      <c r="V1142" s="1" t="s">
        <v>5351</v>
      </c>
      <c r="W1142" s="1" t="s">
        <v>2346</v>
      </c>
      <c r="X1142" s="1" t="s">
        <v>5369</v>
      </c>
      <c r="Y1142" s="1" t="s">
        <v>5722</v>
      </c>
      <c r="Z1142" s="1" t="s">
        <v>5723</v>
      </c>
    </row>
    <row r="1143" spans="1:26" x14ac:dyDescent="0.2">
      <c r="A1143" s="1" t="s">
        <v>5346</v>
      </c>
      <c r="B1143" s="1" t="s">
        <v>2347</v>
      </c>
      <c r="C1143" s="3">
        <v>42165</v>
      </c>
      <c r="D1143" s="1" t="s">
        <v>3711</v>
      </c>
      <c r="E1143" s="1" t="s">
        <v>5539</v>
      </c>
      <c r="F1143" s="5">
        <v>46.97</v>
      </c>
      <c r="G1143" s="5">
        <v>0</v>
      </c>
      <c r="H1143" s="5">
        <v>0</v>
      </c>
      <c r="I1143" s="1" t="s">
        <v>5349</v>
      </c>
      <c r="J1143" s="5">
        <v>0</v>
      </c>
      <c r="K1143" s="5">
        <v>0</v>
      </c>
      <c r="L1143" s="1" t="s">
        <v>5349</v>
      </c>
      <c r="M1143" s="5">
        <v>0</v>
      </c>
      <c r="N1143" s="5">
        <v>0</v>
      </c>
      <c r="O1143" s="1" t="s">
        <v>5349</v>
      </c>
      <c r="P1143" s="5">
        <v>46.97</v>
      </c>
      <c r="Q1143" s="5">
        <v>0</v>
      </c>
      <c r="R1143" s="1" t="s">
        <v>3712</v>
      </c>
      <c r="S1143" s="5">
        <v>46.97</v>
      </c>
      <c r="T1143" s="5">
        <v>0</v>
      </c>
      <c r="U1143" s="1" t="s">
        <v>3712</v>
      </c>
      <c r="V1143" s="1" t="s">
        <v>5351</v>
      </c>
      <c r="W1143" s="1" t="s">
        <v>5541</v>
      </c>
      <c r="X1143" s="1" t="s">
        <v>5542</v>
      </c>
      <c r="Y1143" s="1" t="s">
        <v>2348</v>
      </c>
      <c r="Z1143" s="1" t="s">
        <v>2349</v>
      </c>
    </row>
    <row r="1144" spans="1:26" x14ac:dyDescent="0.2">
      <c r="A1144" s="1" t="s">
        <v>5346</v>
      </c>
      <c r="B1144" s="1" t="s">
        <v>2350</v>
      </c>
      <c r="C1144" s="3">
        <v>42165</v>
      </c>
      <c r="D1144" s="1" t="s">
        <v>3711</v>
      </c>
      <c r="E1144" s="1" t="s">
        <v>5539</v>
      </c>
      <c r="F1144" s="5">
        <v>98.49</v>
      </c>
      <c r="G1144" s="5">
        <v>0</v>
      </c>
      <c r="H1144" s="5">
        <v>0</v>
      </c>
      <c r="I1144" s="1" t="s">
        <v>5349</v>
      </c>
      <c r="J1144" s="5">
        <v>0</v>
      </c>
      <c r="K1144" s="5">
        <v>0</v>
      </c>
      <c r="L1144" s="1" t="s">
        <v>5349</v>
      </c>
      <c r="M1144" s="5">
        <v>0</v>
      </c>
      <c r="N1144" s="5">
        <v>0</v>
      </c>
      <c r="O1144" s="1" t="s">
        <v>5349</v>
      </c>
      <c r="P1144" s="5">
        <v>98.49</v>
      </c>
      <c r="Q1144" s="5">
        <v>0</v>
      </c>
      <c r="R1144" s="1" t="s">
        <v>3712</v>
      </c>
      <c r="S1144" s="5">
        <v>98.49</v>
      </c>
      <c r="T1144" s="5">
        <v>0</v>
      </c>
      <c r="U1144" s="1" t="s">
        <v>3712</v>
      </c>
      <c r="V1144" s="1" t="s">
        <v>5351</v>
      </c>
      <c r="W1144" s="1" t="s">
        <v>5541</v>
      </c>
      <c r="X1144" s="1" t="s">
        <v>5542</v>
      </c>
      <c r="Y1144" s="1" t="s">
        <v>2108</v>
      </c>
      <c r="Z1144" s="1" t="s">
        <v>2109</v>
      </c>
    </row>
    <row r="1145" spans="1:26" x14ac:dyDescent="0.2">
      <c r="A1145" s="1" t="s">
        <v>5346</v>
      </c>
      <c r="B1145" s="1" t="s">
        <v>2351</v>
      </c>
      <c r="C1145" s="3">
        <v>42165</v>
      </c>
      <c r="D1145" s="1" t="s">
        <v>3711</v>
      </c>
      <c r="E1145" s="1" t="s">
        <v>5539</v>
      </c>
      <c r="F1145" s="5">
        <v>463.11</v>
      </c>
      <c r="G1145" s="5">
        <v>0</v>
      </c>
      <c r="H1145" s="5">
        <v>0</v>
      </c>
      <c r="I1145" s="1" t="s">
        <v>5349</v>
      </c>
      <c r="J1145" s="5">
        <v>0</v>
      </c>
      <c r="K1145" s="5">
        <v>0</v>
      </c>
      <c r="L1145" s="1" t="s">
        <v>5349</v>
      </c>
      <c r="M1145" s="5">
        <v>0</v>
      </c>
      <c r="N1145" s="5">
        <v>0</v>
      </c>
      <c r="O1145" s="1" t="s">
        <v>5349</v>
      </c>
      <c r="P1145" s="5">
        <v>463.11</v>
      </c>
      <c r="Q1145" s="5">
        <v>0</v>
      </c>
      <c r="R1145" s="1" t="s">
        <v>3712</v>
      </c>
      <c r="S1145" s="5">
        <v>463.11</v>
      </c>
      <c r="T1145" s="5">
        <v>0</v>
      </c>
      <c r="U1145" s="1" t="s">
        <v>3712</v>
      </c>
      <c r="V1145" s="1" t="s">
        <v>5351</v>
      </c>
      <c r="W1145" s="1" t="s">
        <v>5541</v>
      </c>
      <c r="X1145" s="1" t="s">
        <v>5542</v>
      </c>
      <c r="Y1145" s="1" t="s">
        <v>1954</v>
      </c>
      <c r="Z1145" s="1" t="s">
        <v>1955</v>
      </c>
    </row>
    <row r="1146" spans="1:26" x14ac:dyDescent="0.2">
      <c r="A1146" s="1" t="s">
        <v>5346</v>
      </c>
      <c r="B1146" s="1" t="s">
        <v>2352</v>
      </c>
      <c r="C1146" s="3">
        <v>42165</v>
      </c>
      <c r="D1146" s="1" t="s">
        <v>3641</v>
      </c>
      <c r="E1146" s="1" t="s">
        <v>5528</v>
      </c>
      <c r="F1146" s="5">
        <v>589.17999999999995</v>
      </c>
      <c r="G1146" s="5">
        <v>589.17999999999995</v>
      </c>
      <c r="H1146" s="5">
        <v>70.7</v>
      </c>
      <c r="I1146" s="1" t="s">
        <v>5348</v>
      </c>
      <c r="J1146" s="5">
        <v>0</v>
      </c>
      <c r="K1146" s="5">
        <v>0</v>
      </c>
      <c r="L1146" s="1" t="s">
        <v>5349</v>
      </c>
      <c r="M1146" s="5">
        <v>0</v>
      </c>
      <c r="N1146" s="5">
        <v>0</v>
      </c>
      <c r="O1146" s="1" t="s">
        <v>5349</v>
      </c>
      <c r="P1146" s="5">
        <v>589.17999999999995</v>
      </c>
      <c r="Q1146" s="5">
        <v>9.7200000000000006</v>
      </c>
      <c r="R1146" s="1" t="s">
        <v>5351</v>
      </c>
      <c r="S1146" s="5">
        <v>589.17999999999995</v>
      </c>
      <c r="T1146" s="5">
        <v>44.78</v>
      </c>
      <c r="U1146" s="1" t="s">
        <v>5351</v>
      </c>
      <c r="V1146" s="1" t="s">
        <v>5351</v>
      </c>
      <c r="W1146" s="1" t="s">
        <v>2044</v>
      </c>
      <c r="X1146" s="1" t="s">
        <v>5419</v>
      </c>
      <c r="Y1146" s="1" t="s">
        <v>4033</v>
      </c>
      <c r="Z1146" s="1" t="s">
        <v>5680</v>
      </c>
    </row>
    <row r="1147" spans="1:26" x14ac:dyDescent="0.2">
      <c r="A1147" s="1" t="s">
        <v>5346</v>
      </c>
      <c r="B1147" s="1" t="s">
        <v>2353</v>
      </c>
      <c r="C1147" s="3">
        <v>42165</v>
      </c>
      <c r="D1147" s="1" t="s">
        <v>3662</v>
      </c>
      <c r="E1147" s="1" t="s">
        <v>5347</v>
      </c>
      <c r="F1147" s="5">
        <v>1080.54</v>
      </c>
      <c r="G1147" s="5">
        <v>939.6</v>
      </c>
      <c r="H1147" s="5">
        <v>169.13</v>
      </c>
      <c r="I1147" s="1" t="s">
        <v>5348</v>
      </c>
      <c r="J1147" s="5">
        <v>0</v>
      </c>
      <c r="K1147" s="5">
        <v>0</v>
      </c>
      <c r="L1147" s="1" t="s">
        <v>5349</v>
      </c>
      <c r="M1147" s="5">
        <v>939.6</v>
      </c>
      <c r="N1147" s="5">
        <v>140.94</v>
      </c>
      <c r="O1147" s="1" t="s">
        <v>3642</v>
      </c>
      <c r="P1147" s="5">
        <v>939.6</v>
      </c>
      <c r="Q1147" s="5">
        <v>15.5</v>
      </c>
      <c r="R1147" s="1" t="s">
        <v>5351</v>
      </c>
      <c r="S1147" s="5">
        <v>939.6</v>
      </c>
      <c r="T1147" s="5">
        <v>71.41</v>
      </c>
      <c r="U1147" s="1" t="s">
        <v>5351</v>
      </c>
      <c r="V1147" s="1" t="s">
        <v>5351</v>
      </c>
      <c r="W1147" s="1" t="s">
        <v>5672</v>
      </c>
      <c r="X1147" s="1" t="s">
        <v>5408</v>
      </c>
      <c r="Y1147" s="1" t="s">
        <v>2354</v>
      </c>
      <c r="Z1147" s="1" t="s">
        <v>2355</v>
      </c>
    </row>
    <row r="1148" spans="1:26" x14ac:dyDescent="0.2">
      <c r="A1148" s="1" t="s">
        <v>5346</v>
      </c>
      <c r="B1148" s="1" t="s">
        <v>2356</v>
      </c>
      <c r="C1148" s="3">
        <v>42165</v>
      </c>
      <c r="D1148" s="1" t="s">
        <v>3662</v>
      </c>
      <c r="E1148" s="1" t="s">
        <v>5347</v>
      </c>
      <c r="F1148" s="5">
        <v>895.97</v>
      </c>
      <c r="G1148" s="5">
        <v>895.97</v>
      </c>
      <c r="H1148" s="5">
        <v>161.27000000000001</v>
      </c>
      <c r="I1148" s="1" t="s">
        <v>5348</v>
      </c>
      <c r="J1148" s="5">
        <v>0</v>
      </c>
      <c r="K1148" s="5">
        <v>0</v>
      </c>
      <c r="L1148" s="1" t="s">
        <v>5349</v>
      </c>
      <c r="M1148" s="5">
        <v>0</v>
      </c>
      <c r="N1148" s="5">
        <v>0</v>
      </c>
      <c r="O1148" s="1" t="s">
        <v>5349</v>
      </c>
      <c r="P1148" s="5">
        <v>895.97</v>
      </c>
      <c r="Q1148" s="5">
        <v>14.78</v>
      </c>
      <c r="R1148" s="1" t="s">
        <v>5351</v>
      </c>
      <c r="S1148" s="5">
        <v>895.97</v>
      </c>
      <c r="T1148" s="5">
        <v>68.09</v>
      </c>
      <c r="U1148" s="1" t="s">
        <v>5351</v>
      </c>
      <c r="V1148" s="1" t="s">
        <v>5351</v>
      </c>
      <c r="W1148" s="1" t="s">
        <v>3669</v>
      </c>
      <c r="X1148" s="1" t="s">
        <v>5419</v>
      </c>
      <c r="Y1148" s="1" t="s">
        <v>4033</v>
      </c>
      <c r="Z1148" s="1" t="s">
        <v>5680</v>
      </c>
    </row>
    <row r="1149" spans="1:26" x14ac:dyDescent="0.2">
      <c r="A1149" s="1" t="s">
        <v>5346</v>
      </c>
      <c r="B1149" s="1" t="s">
        <v>2357</v>
      </c>
      <c r="C1149" s="3">
        <v>42165</v>
      </c>
      <c r="D1149" s="1" t="s">
        <v>3649</v>
      </c>
      <c r="E1149" s="1" t="s">
        <v>5029</v>
      </c>
      <c r="F1149" s="5">
        <v>1406.3</v>
      </c>
      <c r="G1149" s="5">
        <v>1406.3</v>
      </c>
      <c r="H1149" s="5">
        <v>98.44</v>
      </c>
      <c r="I1149" s="1" t="s">
        <v>5348</v>
      </c>
      <c r="J1149" s="5">
        <v>0</v>
      </c>
      <c r="K1149" s="5">
        <v>0</v>
      </c>
      <c r="L1149" s="1" t="s">
        <v>5349</v>
      </c>
      <c r="M1149" s="5">
        <v>0</v>
      </c>
      <c r="N1149" s="5">
        <v>0</v>
      </c>
      <c r="O1149" s="1" t="s">
        <v>5349</v>
      </c>
      <c r="P1149" s="5">
        <v>1406.3</v>
      </c>
      <c r="Q1149" s="5">
        <v>23.2</v>
      </c>
      <c r="R1149" s="1" t="s">
        <v>5351</v>
      </c>
      <c r="S1149" s="5">
        <v>1406.3</v>
      </c>
      <c r="T1149" s="5">
        <v>106.88</v>
      </c>
      <c r="U1149" s="1" t="s">
        <v>5351</v>
      </c>
      <c r="V1149" s="1" t="s">
        <v>5351</v>
      </c>
      <c r="W1149" s="1" t="s">
        <v>3602</v>
      </c>
      <c r="X1149" s="1" t="s">
        <v>5232</v>
      </c>
      <c r="Y1149" s="1" t="s">
        <v>3603</v>
      </c>
      <c r="Z1149" s="1" t="s">
        <v>3604</v>
      </c>
    </row>
    <row r="1150" spans="1:26" x14ac:dyDescent="0.2">
      <c r="A1150" s="1" t="s">
        <v>5346</v>
      </c>
      <c r="B1150" s="1" t="s">
        <v>2358</v>
      </c>
      <c r="C1150" s="3">
        <v>42165</v>
      </c>
      <c r="D1150" s="1" t="s">
        <v>3641</v>
      </c>
      <c r="E1150" s="1" t="s">
        <v>5020</v>
      </c>
      <c r="F1150" s="5">
        <v>90.67</v>
      </c>
      <c r="G1150" s="5">
        <v>90.67</v>
      </c>
      <c r="H1150" s="5">
        <v>10.88</v>
      </c>
      <c r="I1150" s="1" t="s">
        <v>5417</v>
      </c>
      <c r="J1150" s="5">
        <v>0</v>
      </c>
      <c r="K1150" s="5">
        <v>0</v>
      </c>
      <c r="L1150" s="1" t="s">
        <v>5349</v>
      </c>
      <c r="M1150" s="5">
        <v>78.84</v>
      </c>
      <c r="N1150" s="5">
        <v>11.83</v>
      </c>
      <c r="O1150" s="1" t="s">
        <v>3642</v>
      </c>
      <c r="P1150" s="5">
        <v>78.84</v>
      </c>
      <c r="Q1150" s="5">
        <v>1.3</v>
      </c>
      <c r="R1150" s="1" t="s">
        <v>5351</v>
      </c>
      <c r="S1150" s="5">
        <v>78.84</v>
      </c>
      <c r="T1150" s="5">
        <v>5.99</v>
      </c>
      <c r="U1150" s="1" t="s">
        <v>5351</v>
      </c>
      <c r="V1150" s="1" t="s">
        <v>5351</v>
      </c>
      <c r="W1150" s="1" t="s">
        <v>2359</v>
      </c>
      <c r="X1150" s="1" t="s">
        <v>5408</v>
      </c>
      <c r="Y1150" s="1" t="s">
        <v>2360</v>
      </c>
      <c r="Z1150" s="1" t="s">
        <v>2361</v>
      </c>
    </row>
    <row r="1151" spans="1:26" x14ac:dyDescent="0.2">
      <c r="A1151" s="1" t="s">
        <v>5346</v>
      </c>
      <c r="B1151" s="1" t="s">
        <v>2358</v>
      </c>
      <c r="C1151" s="3">
        <v>42165</v>
      </c>
      <c r="D1151" s="1" t="s">
        <v>3641</v>
      </c>
      <c r="E1151" s="1" t="s">
        <v>5020</v>
      </c>
      <c r="F1151" s="5">
        <v>132.07</v>
      </c>
      <c r="G1151" s="5">
        <v>132.07</v>
      </c>
      <c r="H1151" s="5">
        <v>15.85</v>
      </c>
      <c r="I1151" s="1" t="s">
        <v>5417</v>
      </c>
      <c r="J1151" s="5">
        <v>0</v>
      </c>
      <c r="K1151" s="5">
        <v>0</v>
      </c>
      <c r="L1151" s="1" t="s">
        <v>5349</v>
      </c>
      <c r="M1151" s="5">
        <v>114.84</v>
      </c>
      <c r="N1151" s="5">
        <v>17.23</v>
      </c>
      <c r="O1151" s="1" t="s">
        <v>3642</v>
      </c>
      <c r="P1151" s="5">
        <v>114.84</v>
      </c>
      <c r="Q1151" s="5">
        <v>1.89</v>
      </c>
      <c r="R1151" s="1" t="s">
        <v>5351</v>
      </c>
      <c r="S1151" s="5">
        <v>114.84</v>
      </c>
      <c r="T1151" s="5">
        <v>8.73</v>
      </c>
      <c r="U1151" s="1" t="s">
        <v>5351</v>
      </c>
      <c r="V1151" s="1" t="s">
        <v>5351</v>
      </c>
      <c r="W1151" s="1" t="s">
        <v>2359</v>
      </c>
      <c r="X1151" s="1" t="s">
        <v>5408</v>
      </c>
      <c r="Y1151" s="1" t="s">
        <v>2362</v>
      </c>
      <c r="Z1151" s="1" t="s">
        <v>2363</v>
      </c>
    </row>
    <row r="1152" spans="1:26" x14ac:dyDescent="0.2">
      <c r="A1152" s="1" t="s">
        <v>5346</v>
      </c>
      <c r="B1152" s="1" t="s">
        <v>2358</v>
      </c>
      <c r="C1152" s="3">
        <v>42165</v>
      </c>
      <c r="D1152" s="1" t="s">
        <v>3641</v>
      </c>
      <c r="E1152" s="1" t="s">
        <v>5020</v>
      </c>
      <c r="F1152" s="5">
        <v>132.07</v>
      </c>
      <c r="G1152" s="5">
        <v>132.07</v>
      </c>
      <c r="H1152" s="5">
        <v>15.85</v>
      </c>
      <c r="I1152" s="1" t="s">
        <v>5417</v>
      </c>
      <c r="J1152" s="5">
        <v>0</v>
      </c>
      <c r="K1152" s="5">
        <v>0</v>
      </c>
      <c r="L1152" s="1" t="s">
        <v>5349</v>
      </c>
      <c r="M1152" s="5">
        <v>114.84</v>
      </c>
      <c r="N1152" s="5">
        <v>17.23</v>
      </c>
      <c r="O1152" s="1" t="s">
        <v>3642</v>
      </c>
      <c r="P1152" s="5">
        <v>114.84</v>
      </c>
      <c r="Q1152" s="5">
        <v>1.89</v>
      </c>
      <c r="R1152" s="1" t="s">
        <v>5351</v>
      </c>
      <c r="S1152" s="5">
        <v>114.84</v>
      </c>
      <c r="T1152" s="5">
        <v>8.73</v>
      </c>
      <c r="U1152" s="1" t="s">
        <v>5351</v>
      </c>
      <c r="V1152" s="1" t="s">
        <v>5351</v>
      </c>
      <c r="W1152" s="1" t="s">
        <v>2359</v>
      </c>
      <c r="X1152" s="1" t="s">
        <v>5408</v>
      </c>
      <c r="Y1152" s="1" t="s">
        <v>2277</v>
      </c>
      <c r="Z1152" s="1" t="s">
        <v>2278</v>
      </c>
    </row>
    <row r="1153" spans="1:26" x14ac:dyDescent="0.2">
      <c r="A1153" s="1" t="s">
        <v>5346</v>
      </c>
      <c r="B1153" s="1" t="s">
        <v>2358</v>
      </c>
      <c r="C1153" s="3">
        <v>42165</v>
      </c>
      <c r="D1153" s="1" t="s">
        <v>3641</v>
      </c>
      <c r="E1153" s="1" t="s">
        <v>5020</v>
      </c>
      <c r="F1153" s="5">
        <v>174.43</v>
      </c>
      <c r="G1153" s="5">
        <v>174.43</v>
      </c>
      <c r="H1153" s="5">
        <v>20.93</v>
      </c>
      <c r="I1153" s="1" t="s">
        <v>5417</v>
      </c>
      <c r="J1153" s="5">
        <v>0</v>
      </c>
      <c r="K1153" s="5">
        <v>0</v>
      </c>
      <c r="L1153" s="1" t="s">
        <v>5349</v>
      </c>
      <c r="M1153" s="5">
        <v>151.68</v>
      </c>
      <c r="N1153" s="5">
        <v>22.75</v>
      </c>
      <c r="O1153" s="1" t="s">
        <v>3642</v>
      </c>
      <c r="P1153" s="5">
        <v>151.68</v>
      </c>
      <c r="Q1153" s="5">
        <v>2.5</v>
      </c>
      <c r="R1153" s="1" t="s">
        <v>5351</v>
      </c>
      <c r="S1153" s="5">
        <v>151.68</v>
      </c>
      <c r="T1153" s="5">
        <v>11.53</v>
      </c>
      <c r="U1153" s="1" t="s">
        <v>5351</v>
      </c>
      <c r="V1153" s="1" t="s">
        <v>5351</v>
      </c>
      <c r="W1153" s="1" t="s">
        <v>2359</v>
      </c>
      <c r="X1153" s="1" t="s">
        <v>5408</v>
      </c>
      <c r="Y1153" s="1" t="s">
        <v>2364</v>
      </c>
      <c r="Z1153" s="1" t="s">
        <v>2365</v>
      </c>
    </row>
    <row r="1154" spans="1:26" x14ac:dyDescent="0.2">
      <c r="A1154" s="1" t="s">
        <v>5346</v>
      </c>
      <c r="B1154" s="1" t="s">
        <v>2358</v>
      </c>
      <c r="C1154" s="3">
        <v>42165</v>
      </c>
      <c r="D1154" s="1" t="s">
        <v>3641</v>
      </c>
      <c r="E1154" s="1" t="s">
        <v>5020</v>
      </c>
      <c r="F1154" s="5">
        <v>132.07</v>
      </c>
      <c r="G1154" s="5">
        <v>132.07</v>
      </c>
      <c r="H1154" s="5">
        <v>15.85</v>
      </c>
      <c r="I1154" s="1" t="s">
        <v>5348</v>
      </c>
      <c r="J1154" s="5">
        <v>0</v>
      </c>
      <c r="K1154" s="5">
        <v>0</v>
      </c>
      <c r="L1154" s="1" t="s">
        <v>5349</v>
      </c>
      <c r="M1154" s="5">
        <v>114.84</v>
      </c>
      <c r="N1154" s="5">
        <v>17.23</v>
      </c>
      <c r="O1154" s="1" t="s">
        <v>3642</v>
      </c>
      <c r="P1154" s="5">
        <v>114.84</v>
      </c>
      <c r="Q1154" s="5">
        <v>1.89</v>
      </c>
      <c r="R1154" s="1" t="s">
        <v>5351</v>
      </c>
      <c r="S1154" s="5">
        <v>114.84</v>
      </c>
      <c r="T1154" s="5">
        <v>8.73</v>
      </c>
      <c r="U1154" s="1" t="s">
        <v>5351</v>
      </c>
      <c r="V1154" s="1" t="s">
        <v>5351</v>
      </c>
      <c r="W1154" s="1" t="s">
        <v>2359</v>
      </c>
      <c r="X1154" s="1" t="s">
        <v>5408</v>
      </c>
      <c r="Y1154" s="1" t="s">
        <v>2366</v>
      </c>
      <c r="Z1154" s="1" t="s">
        <v>2367</v>
      </c>
    </row>
    <row r="1155" spans="1:26" x14ac:dyDescent="0.2">
      <c r="A1155" s="1" t="s">
        <v>5346</v>
      </c>
      <c r="B1155" s="1" t="s">
        <v>2358</v>
      </c>
      <c r="C1155" s="3">
        <v>42165</v>
      </c>
      <c r="D1155" s="1" t="s">
        <v>3641</v>
      </c>
      <c r="E1155" s="1" t="s">
        <v>5020</v>
      </c>
      <c r="F1155" s="5">
        <v>132.07</v>
      </c>
      <c r="G1155" s="5">
        <v>132.07</v>
      </c>
      <c r="H1155" s="5">
        <v>15.85</v>
      </c>
      <c r="I1155" s="1" t="s">
        <v>5417</v>
      </c>
      <c r="J1155" s="5">
        <v>0</v>
      </c>
      <c r="K1155" s="5">
        <v>0</v>
      </c>
      <c r="L1155" s="1" t="s">
        <v>5349</v>
      </c>
      <c r="M1155" s="5">
        <v>114.84</v>
      </c>
      <c r="N1155" s="5">
        <v>17.23</v>
      </c>
      <c r="O1155" s="1" t="s">
        <v>3642</v>
      </c>
      <c r="P1155" s="5">
        <v>114.84</v>
      </c>
      <c r="Q1155" s="5">
        <v>1.89</v>
      </c>
      <c r="R1155" s="1" t="s">
        <v>5351</v>
      </c>
      <c r="S1155" s="5">
        <v>114.84</v>
      </c>
      <c r="T1155" s="5">
        <v>8.73</v>
      </c>
      <c r="U1155" s="1" t="s">
        <v>5351</v>
      </c>
      <c r="V1155" s="1" t="s">
        <v>5351</v>
      </c>
      <c r="W1155" s="1" t="s">
        <v>2359</v>
      </c>
      <c r="X1155" s="1" t="s">
        <v>5408</v>
      </c>
      <c r="Y1155" s="1" t="s">
        <v>2368</v>
      </c>
      <c r="Z1155" s="1" t="s">
        <v>2369</v>
      </c>
    </row>
    <row r="1156" spans="1:26" x14ac:dyDescent="0.2">
      <c r="A1156" s="1" t="s">
        <v>5346</v>
      </c>
      <c r="B1156" s="1" t="s">
        <v>2370</v>
      </c>
      <c r="C1156" s="3">
        <v>42165</v>
      </c>
      <c r="D1156" s="1" t="s">
        <v>3649</v>
      </c>
      <c r="E1156" s="1" t="s">
        <v>4804</v>
      </c>
      <c r="F1156" s="5">
        <v>4081</v>
      </c>
      <c r="G1156" s="5">
        <v>4081</v>
      </c>
      <c r="H1156" s="5">
        <v>163.24</v>
      </c>
      <c r="I1156" s="1" t="s">
        <v>5406</v>
      </c>
      <c r="J1156" s="5">
        <v>0</v>
      </c>
      <c r="K1156" s="5">
        <v>0</v>
      </c>
      <c r="L1156" s="1" t="s">
        <v>5349</v>
      </c>
      <c r="M1156" s="5">
        <v>3710</v>
      </c>
      <c r="N1156" s="5">
        <v>371</v>
      </c>
      <c r="O1156" s="1" t="s">
        <v>3642</v>
      </c>
      <c r="P1156" s="5">
        <v>3710</v>
      </c>
      <c r="Q1156" s="5">
        <v>61.22</v>
      </c>
      <c r="R1156" s="1" t="s">
        <v>5351</v>
      </c>
      <c r="S1156" s="5">
        <v>3710</v>
      </c>
      <c r="T1156" s="5">
        <v>281.95999999999998</v>
      </c>
      <c r="U1156" s="1" t="s">
        <v>5351</v>
      </c>
      <c r="V1156" s="1" t="s">
        <v>5351</v>
      </c>
      <c r="W1156" s="1" t="s">
        <v>2371</v>
      </c>
      <c r="X1156" s="1" t="s">
        <v>4652</v>
      </c>
      <c r="Y1156" s="1" t="s">
        <v>4962</v>
      </c>
      <c r="Z1156" s="1" t="s">
        <v>4963</v>
      </c>
    </row>
    <row r="1157" spans="1:26" x14ac:dyDescent="0.2">
      <c r="A1157" s="1" t="s">
        <v>5346</v>
      </c>
      <c r="B1157" s="1" t="s">
        <v>2373</v>
      </c>
      <c r="C1157" s="3">
        <v>42165</v>
      </c>
      <c r="D1157" s="1" t="s">
        <v>3662</v>
      </c>
      <c r="E1157" s="1" t="s">
        <v>5347</v>
      </c>
      <c r="F1157" s="5">
        <v>2067.63</v>
      </c>
      <c r="G1157" s="5">
        <v>2067.63</v>
      </c>
      <c r="H1157" s="5">
        <v>372.17</v>
      </c>
      <c r="I1157" s="1" t="s">
        <v>5348</v>
      </c>
      <c r="J1157" s="5">
        <v>0</v>
      </c>
      <c r="K1157" s="5">
        <v>0</v>
      </c>
      <c r="L1157" s="1" t="s">
        <v>5349</v>
      </c>
      <c r="M1157" s="5">
        <v>0</v>
      </c>
      <c r="N1157" s="5">
        <v>0</v>
      </c>
      <c r="O1157" s="1" t="s">
        <v>5349</v>
      </c>
      <c r="P1157" s="5">
        <v>2067.63</v>
      </c>
      <c r="Q1157" s="5">
        <v>34.119999999999997</v>
      </c>
      <c r="R1157" s="1" t="s">
        <v>5351</v>
      </c>
      <c r="S1157" s="5">
        <v>2067.63</v>
      </c>
      <c r="T1157" s="5">
        <v>157.13999999999999</v>
      </c>
      <c r="U1157" s="1" t="s">
        <v>5351</v>
      </c>
      <c r="V1157" s="1" t="s">
        <v>5351</v>
      </c>
      <c r="W1157" s="1" t="s">
        <v>3658</v>
      </c>
      <c r="X1157" s="1" t="s">
        <v>5419</v>
      </c>
      <c r="Y1157" s="1" t="s">
        <v>4033</v>
      </c>
      <c r="Z1157" s="1" t="s">
        <v>5680</v>
      </c>
    </row>
    <row r="1158" spans="1:26" x14ac:dyDescent="0.2">
      <c r="A1158" s="1" t="s">
        <v>5346</v>
      </c>
      <c r="B1158" s="1" t="s">
        <v>2374</v>
      </c>
      <c r="C1158" s="3">
        <v>42165</v>
      </c>
      <c r="D1158" s="1" t="s">
        <v>3641</v>
      </c>
      <c r="E1158" s="1" t="s">
        <v>5382</v>
      </c>
      <c r="F1158" s="5">
        <v>2749.21</v>
      </c>
      <c r="G1158" s="5">
        <v>2749.21</v>
      </c>
      <c r="H1158" s="5">
        <v>329.91</v>
      </c>
      <c r="I1158" s="1" t="s">
        <v>5348</v>
      </c>
      <c r="J1158" s="5">
        <v>0</v>
      </c>
      <c r="K1158" s="5">
        <v>0</v>
      </c>
      <c r="L1158" s="1" t="s">
        <v>5349</v>
      </c>
      <c r="M1158" s="5">
        <v>0</v>
      </c>
      <c r="N1158" s="5">
        <v>0</v>
      </c>
      <c r="O1158" s="1" t="s">
        <v>5349</v>
      </c>
      <c r="P1158" s="5">
        <v>2749.21</v>
      </c>
      <c r="Q1158" s="5">
        <v>45.36</v>
      </c>
      <c r="R1158" s="1" t="s">
        <v>5351</v>
      </c>
      <c r="S1158" s="5">
        <v>2749.21</v>
      </c>
      <c r="T1158" s="5">
        <v>208.94</v>
      </c>
      <c r="U1158" s="1" t="s">
        <v>5351</v>
      </c>
      <c r="V1158" s="1" t="s">
        <v>5351</v>
      </c>
      <c r="W1158" s="1" t="s">
        <v>5641</v>
      </c>
      <c r="X1158" s="1" t="s">
        <v>5419</v>
      </c>
      <c r="Y1158" s="1" t="s">
        <v>4033</v>
      </c>
      <c r="Z1158" s="1" t="s">
        <v>5680</v>
      </c>
    </row>
    <row r="1159" spans="1:26" x14ac:dyDescent="0.2">
      <c r="A1159" s="1" t="s">
        <v>5346</v>
      </c>
      <c r="B1159" s="1" t="s">
        <v>2375</v>
      </c>
      <c r="C1159" s="3">
        <v>42165</v>
      </c>
      <c r="D1159" s="1" t="s">
        <v>3662</v>
      </c>
      <c r="E1159" s="1" t="s">
        <v>5347</v>
      </c>
      <c r="F1159" s="5">
        <v>626.12</v>
      </c>
      <c r="G1159" s="5">
        <v>0</v>
      </c>
      <c r="H1159" s="5">
        <v>0</v>
      </c>
      <c r="I1159" s="1" t="s">
        <v>5349</v>
      </c>
      <c r="J1159" s="5">
        <v>0</v>
      </c>
      <c r="K1159" s="5">
        <v>0</v>
      </c>
      <c r="L1159" s="1" t="s">
        <v>5349</v>
      </c>
      <c r="M1159" s="5">
        <v>0</v>
      </c>
      <c r="N1159" s="5">
        <v>0</v>
      </c>
      <c r="O1159" s="1" t="s">
        <v>5349</v>
      </c>
      <c r="P1159" s="5">
        <v>626.12</v>
      </c>
      <c r="Q1159" s="5">
        <v>10.33</v>
      </c>
      <c r="R1159" s="1" t="s">
        <v>5351</v>
      </c>
      <c r="S1159" s="5">
        <v>626.12</v>
      </c>
      <c r="T1159" s="5">
        <v>47.59</v>
      </c>
      <c r="U1159" s="1" t="s">
        <v>5351</v>
      </c>
      <c r="V1159" s="1" t="s">
        <v>5351</v>
      </c>
      <c r="W1159" s="1" t="s">
        <v>5611</v>
      </c>
      <c r="X1159" s="1" t="s">
        <v>5408</v>
      </c>
      <c r="Y1159" s="1" t="s">
        <v>2376</v>
      </c>
      <c r="Z1159" s="1" t="s">
        <v>2377</v>
      </c>
    </row>
    <row r="1160" spans="1:26" x14ac:dyDescent="0.2">
      <c r="A1160" s="1" t="s">
        <v>5346</v>
      </c>
      <c r="B1160" s="1" t="s">
        <v>2378</v>
      </c>
      <c r="C1160" s="3">
        <v>42165</v>
      </c>
      <c r="D1160" s="1" t="s">
        <v>3649</v>
      </c>
      <c r="E1160" s="1" t="s">
        <v>5382</v>
      </c>
      <c r="F1160" s="5">
        <v>466.82</v>
      </c>
      <c r="G1160" s="5">
        <v>466.82</v>
      </c>
      <c r="H1160" s="5">
        <v>18.670000000000002</v>
      </c>
      <c r="I1160" s="1" t="s">
        <v>5406</v>
      </c>
      <c r="J1160" s="5">
        <v>0</v>
      </c>
      <c r="K1160" s="5">
        <v>0</v>
      </c>
      <c r="L1160" s="1" t="s">
        <v>5349</v>
      </c>
      <c r="M1160" s="5">
        <v>405.93</v>
      </c>
      <c r="N1160" s="5">
        <v>60.89</v>
      </c>
      <c r="O1160" s="1" t="s">
        <v>3642</v>
      </c>
      <c r="P1160" s="5">
        <v>405.93</v>
      </c>
      <c r="Q1160" s="5">
        <v>6.7</v>
      </c>
      <c r="R1160" s="1" t="s">
        <v>5351</v>
      </c>
      <c r="S1160" s="5">
        <v>405.93</v>
      </c>
      <c r="T1160" s="5">
        <v>30.85</v>
      </c>
      <c r="U1160" s="1" t="s">
        <v>5351</v>
      </c>
      <c r="V1160" s="1" t="s">
        <v>5351</v>
      </c>
      <c r="W1160" s="1" t="s">
        <v>5249</v>
      </c>
      <c r="X1160" s="1" t="s">
        <v>5359</v>
      </c>
      <c r="Y1160" s="1" t="s">
        <v>5250</v>
      </c>
      <c r="Z1160" s="1" t="s">
        <v>5251</v>
      </c>
    </row>
    <row r="1161" spans="1:26" x14ac:dyDescent="0.2">
      <c r="A1161" s="1" t="s">
        <v>5346</v>
      </c>
      <c r="B1161" s="1" t="s">
        <v>2379</v>
      </c>
      <c r="C1161" s="3">
        <v>42165</v>
      </c>
      <c r="D1161" s="1" t="s">
        <v>3641</v>
      </c>
      <c r="E1161" s="1" t="s">
        <v>4835</v>
      </c>
      <c r="F1161" s="5">
        <v>1073.24</v>
      </c>
      <c r="G1161" s="5">
        <v>933.25</v>
      </c>
      <c r="H1161" s="5">
        <v>37.33</v>
      </c>
      <c r="I1161" s="1" t="s">
        <v>5042</v>
      </c>
      <c r="J1161" s="5">
        <v>0</v>
      </c>
      <c r="K1161" s="5">
        <v>0</v>
      </c>
      <c r="L1161" s="1" t="s">
        <v>5349</v>
      </c>
      <c r="M1161" s="5">
        <v>933.25</v>
      </c>
      <c r="N1161" s="5">
        <v>139.99</v>
      </c>
      <c r="O1161" s="1" t="s">
        <v>3642</v>
      </c>
      <c r="P1161" s="5">
        <v>933.25</v>
      </c>
      <c r="Q1161" s="5">
        <v>15.4</v>
      </c>
      <c r="R1161" s="1" t="s">
        <v>5351</v>
      </c>
      <c r="S1161" s="5">
        <v>933.25</v>
      </c>
      <c r="T1161" s="5">
        <v>70.930000000000007</v>
      </c>
      <c r="U1161" s="1" t="s">
        <v>5351</v>
      </c>
      <c r="V1161" s="1" t="s">
        <v>5351</v>
      </c>
      <c r="W1161" s="1" t="s">
        <v>2380</v>
      </c>
      <c r="X1161" s="1" t="s">
        <v>5408</v>
      </c>
      <c r="Y1161" s="1" t="s">
        <v>2381</v>
      </c>
      <c r="Z1161" s="1" t="s">
        <v>2382</v>
      </c>
    </row>
    <row r="1162" spans="1:26" x14ac:dyDescent="0.2">
      <c r="A1162" s="1" t="s">
        <v>5346</v>
      </c>
      <c r="B1162" s="1" t="s">
        <v>2379</v>
      </c>
      <c r="C1162" s="3">
        <v>42165</v>
      </c>
      <c r="D1162" s="1" t="s">
        <v>3641</v>
      </c>
      <c r="E1162" s="1" t="s">
        <v>4835</v>
      </c>
      <c r="F1162" s="5">
        <v>3467.25</v>
      </c>
      <c r="G1162" s="5">
        <v>3015</v>
      </c>
      <c r="H1162" s="5">
        <v>211.05</v>
      </c>
      <c r="I1162" s="1" t="s">
        <v>5348</v>
      </c>
      <c r="J1162" s="5">
        <v>0</v>
      </c>
      <c r="K1162" s="5">
        <v>0</v>
      </c>
      <c r="L1162" s="1" t="s">
        <v>5349</v>
      </c>
      <c r="M1162" s="5">
        <v>3015</v>
      </c>
      <c r="N1162" s="5">
        <v>452.25</v>
      </c>
      <c r="O1162" s="1" t="s">
        <v>3642</v>
      </c>
      <c r="P1162" s="5">
        <v>3015</v>
      </c>
      <c r="Q1162" s="5">
        <v>49.75</v>
      </c>
      <c r="R1162" s="1" t="s">
        <v>5351</v>
      </c>
      <c r="S1162" s="5">
        <v>3015</v>
      </c>
      <c r="T1162" s="5">
        <v>229.14</v>
      </c>
      <c r="U1162" s="1" t="s">
        <v>5351</v>
      </c>
      <c r="V1162" s="1" t="s">
        <v>5351</v>
      </c>
      <c r="W1162" s="1" t="s">
        <v>2380</v>
      </c>
      <c r="X1162" s="1" t="s">
        <v>5408</v>
      </c>
      <c r="Y1162" s="1" t="s">
        <v>2383</v>
      </c>
      <c r="Z1162" s="1" t="s">
        <v>2384</v>
      </c>
    </row>
    <row r="1163" spans="1:26" x14ac:dyDescent="0.2">
      <c r="A1163" s="1" t="s">
        <v>5346</v>
      </c>
      <c r="B1163" s="1" t="s">
        <v>2379</v>
      </c>
      <c r="C1163" s="3">
        <v>42165</v>
      </c>
      <c r="D1163" s="1" t="s">
        <v>3649</v>
      </c>
      <c r="E1163" s="1" t="s">
        <v>4835</v>
      </c>
      <c r="F1163" s="5">
        <v>343.28</v>
      </c>
      <c r="G1163" s="5">
        <v>343.28</v>
      </c>
      <c r="H1163" s="5">
        <v>24.03</v>
      </c>
      <c r="I1163" s="1" t="s">
        <v>5348</v>
      </c>
      <c r="J1163" s="5">
        <v>0</v>
      </c>
      <c r="K1163" s="5">
        <v>0</v>
      </c>
      <c r="L1163" s="1" t="s">
        <v>5349</v>
      </c>
      <c r="M1163" s="5">
        <v>0</v>
      </c>
      <c r="N1163" s="5">
        <v>0</v>
      </c>
      <c r="O1163" s="1" t="s">
        <v>5349</v>
      </c>
      <c r="P1163" s="5">
        <v>343.28</v>
      </c>
      <c r="Q1163" s="5">
        <v>5.66</v>
      </c>
      <c r="R1163" s="1" t="s">
        <v>5351</v>
      </c>
      <c r="S1163" s="5">
        <v>343.28</v>
      </c>
      <c r="T1163" s="5">
        <v>26.09</v>
      </c>
      <c r="U1163" s="1" t="s">
        <v>5351</v>
      </c>
      <c r="V1163" s="1" t="s">
        <v>5351</v>
      </c>
      <c r="W1163" s="1" t="s">
        <v>2380</v>
      </c>
      <c r="X1163" s="1" t="s">
        <v>5498</v>
      </c>
      <c r="Y1163" s="1" t="s">
        <v>4592</v>
      </c>
      <c r="Z1163" s="1" t="s">
        <v>2385</v>
      </c>
    </row>
    <row r="1164" spans="1:26" x14ac:dyDescent="0.2">
      <c r="A1164" s="1" t="s">
        <v>5346</v>
      </c>
      <c r="B1164" s="1" t="s">
        <v>2386</v>
      </c>
      <c r="C1164" s="3">
        <v>42165</v>
      </c>
      <c r="D1164" s="1" t="s">
        <v>3662</v>
      </c>
      <c r="E1164" s="1" t="s">
        <v>5347</v>
      </c>
      <c r="F1164" s="5">
        <v>3199.88</v>
      </c>
      <c r="G1164" s="5">
        <v>2782.5</v>
      </c>
      <c r="H1164" s="5">
        <v>500.85</v>
      </c>
      <c r="I1164" s="1" t="s">
        <v>5042</v>
      </c>
      <c r="J1164" s="5">
        <v>0</v>
      </c>
      <c r="K1164" s="5">
        <v>0</v>
      </c>
      <c r="L1164" s="1" t="s">
        <v>5349</v>
      </c>
      <c r="M1164" s="5">
        <v>2782.5</v>
      </c>
      <c r="N1164" s="5">
        <v>417.38</v>
      </c>
      <c r="O1164" s="1" t="s">
        <v>3642</v>
      </c>
      <c r="P1164" s="5">
        <v>2782.5</v>
      </c>
      <c r="Q1164" s="5">
        <v>45.91</v>
      </c>
      <c r="R1164" s="1" t="s">
        <v>5351</v>
      </c>
      <c r="S1164" s="5">
        <v>2782.5</v>
      </c>
      <c r="T1164" s="5">
        <v>211.47</v>
      </c>
      <c r="U1164" s="1" t="s">
        <v>5351</v>
      </c>
      <c r="V1164" s="1" t="s">
        <v>5351</v>
      </c>
      <c r="W1164" s="1" t="s">
        <v>3850</v>
      </c>
      <c r="X1164" s="1" t="s">
        <v>5408</v>
      </c>
      <c r="Y1164" s="1" t="s">
        <v>4186</v>
      </c>
      <c r="Z1164" s="1" t="s">
        <v>4187</v>
      </c>
    </row>
    <row r="1165" spans="1:26" x14ac:dyDescent="0.2">
      <c r="A1165" s="1" t="s">
        <v>5346</v>
      </c>
      <c r="B1165" s="1" t="s">
        <v>2387</v>
      </c>
      <c r="C1165" s="3">
        <v>42165</v>
      </c>
      <c r="D1165" s="1" t="s">
        <v>3649</v>
      </c>
      <c r="E1165" s="1" t="s">
        <v>5382</v>
      </c>
      <c r="F1165" s="5">
        <v>348.06</v>
      </c>
      <c r="G1165" s="5">
        <v>348.06</v>
      </c>
      <c r="H1165" s="5">
        <v>13.92</v>
      </c>
      <c r="I1165" s="1" t="s">
        <v>5406</v>
      </c>
      <c r="J1165" s="5">
        <v>0</v>
      </c>
      <c r="K1165" s="5">
        <v>0</v>
      </c>
      <c r="L1165" s="1" t="s">
        <v>5349</v>
      </c>
      <c r="M1165" s="5">
        <v>316.42</v>
      </c>
      <c r="N1165" s="5">
        <v>31.64</v>
      </c>
      <c r="O1165" s="1" t="s">
        <v>3642</v>
      </c>
      <c r="P1165" s="5">
        <v>316.42</v>
      </c>
      <c r="Q1165" s="5">
        <v>5.22</v>
      </c>
      <c r="R1165" s="1" t="s">
        <v>5351</v>
      </c>
      <c r="S1165" s="5">
        <v>316.42</v>
      </c>
      <c r="T1165" s="5">
        <v>24.05</v>
      </c>
      <c r="U1165" s="1" t="s">
        <v>5351</v>
      </c>
      <c r="V1165" s="1" t="s">
        <v>5351</v>
      </c>
      <c r="W1165" s="1" t="s">
        <v>5641</v>
      </c>
      <c r="X1165" s="1" t="s">
        <v>5713</v>
      </c>
      <c r="Y1165" s="1" t="s">
        <v>5714</v>
      </c>
      <c r="Z1165" s="1" t="s">
        <v>5715</v>
      </c>
    </row>
    <row r="1166" spans="1:26" x14ac:dyDescent="0.2">
      <c r="A1166" s="1" t="s">
        <v>5346</v>
      </c>
      <c r="B1166" s="1" t="s">
        <v>2388</v>
      </c>
      <c r="C1166" s="3">
        <v>42165</v>
      </c>
      <c r="D1166" s="1" t="s">
        <v>3657</v>
      </c>
      <c r="E1166" s="1" t="s">
        <v>5347</v>
      </c>
      <c r="F1166" s="5">
        <v>745.11</v>
      </c>
      <c r="G1166" s="5">
        <v>647.91999999999996</v>
      </c>
      <c r="H1166" s="5">
        <v>116.63</v>
      </c>
      <c r="I1166" s="1" t="s">
        <v>5406</v>
      </c>
      <c r="J1166" s="5">
        <v>0</v>
      </c>
      <c r="K1166" s="5">
        <v>0</v>
      </c>
      <c r="L1166" s="1" t="s">
        <v>5349</v>
      </c>
      <c r="M1166" s="5">
        <v>647.91999999999996</v>
      </c>
      <c r="N1166" s="5">
        <v>97.19</v>
      </c>
      <c r="O1166" s="1" t="s">
        <v>3642</v>
      </c>
      <c r="P1166" s="5">
        <v>647.91999999999996</v>
      </c>
      <c r="Q1166" s="5">
        <v>10.69</v>
      </c>
      <c r="R1166" s="1" t="s">
        <v>5351</v>
      </c>
      <c r="S1166" s="5">
        <v>647.91999999999996</v>
      </c>
      <c r="T1166" s="5">
        <v>49.24</v>
      </c>
      <c r="U1166" s="1" t="s">
        <v>5351</v>
      </c>
      <c r="V1166" s="1" t="s">
        <v>5351</v>
      </c>
      <c r="W1166" s="1" t="s">
        <v>5423</v>
      </c>
      <c r="X1166" s="1" t="s">
        <v>5716</v>
      </c>
      <c r="Y1166" s="1" t="s">
        <v>5717</v>
      </c>
      <c r="Z1166" s="1" t="s">
        <v>5718</v>
      </c>
    </row>
    <row r="1167" spans="1:26" x14ac:dyDescent="0.2">
      <c r="A1167" s="1" t="s">
        <v>5346</v>
      </c>
      <c r="B1167" s="1" t="s">
        <v>2388</v>
      </c>
      <c r="C1167" s="3">
        <v>42165</v>
      </c>
      <c r="D1167" s="1" t="s">
        <v>3657</v>
      </c>
      <c r="E1167" s="1" t="s">
        <v>5347</v>
      </c>
      <c r="F1167" s="5">
        <v>1490.22</v>
      </c>
      <c r="G1167" s="5">
        <v>1295.8399999999999</v>
      </c>
      <c r="H1167" s="5">
        <v>233.25</v>
      </c>
      <c r="I1167" s="1" t="s">
        <v>5406</v>
      </c>
      <c r="J1167" s="5">
        <v>0</v>
      </c>
      <c r="K1167" s="5">
        <v>0</v>
      </c>
      <c r="L1167" s="1" t="s">
        <v>5349</v>
      </c>
      <c r="M1167" s="5">
        <v>1295.8399999999999</v>
      </c>
      <c r="N1167" s="5">
        <v>194.38</v>
      </c>
      <c r="O1167" s="1" t="s">
        <v>3642</v>
      </c>
      <c r="P1167" s="5">
        <v>1295.8399999999999</v>
      </c>
      <c r="Q1167" s="5">
        <v>21.38</v>
      </c>
      <c r="R1167" s="1" t="s">
        <v>5351</v>
      </c>
      <c r="S1167" s="5">
        <v>1295.8399999999999</v>
      </c>
      <c r="T1167" s="5">
        <v>98.48</v>
      </c>
      <c r="U1167" s="1" t="s">
        <v>5351</v>
      </c>
      <c r="V1167" s="1" t="s">
        <v>5351</v>
      </c>
      <c r="W1167" s="1" t="s">
        <v>5423</v>
      </c>
      <c r="X1167" s="1" t="s">
        <v>5716</v>
      </c>
      <c r="Y1167" s="1" t="s">
        <v>5717</v>
      </c>
      <c r="Z1167" s="1" t="s">
        <v>5718</v>
      </c>
    </row>
    <row r="1168" spans="1:26" x14ac:dyDescent="0.2">
      <c r="A1168" s="1" t="s">
        <v>5346</v>
      </c>
      <c r="B1168" s="1" t="s">
        <v>2389</v>
      </c>
      <c r="C1168" s="3">
        <v>42165</v>
      </c>
      <c r="D1168" s="1" t="s">
        <v>3657</v>
      </c>
      <c r="E1168" s="1" t="s">
        <v>5347</v>
      </c>
      <c r="F1168" s="5">
        <v>1786.75</v>
      </c>
      <c r="G1168" s="5">
        <v>1786.75</v>
      </c>
      <c r="H1168" s="5">
        <v>321.62</v>
      </c>
      <c r="I1168" s="1" t="s">
        <v>5406</v>
      </c>
      <c r="J1168" s="5">
        <v>0</v>
      </c>
      <c r="K1168" s="5">
        <v>0</v>
      </c>
      <c r="L1168" s="1" t="s">
        <v>5349</v>
      </c>
      <c r="M1168" s="5">
        <v>0</v>
      </c>
      <c r="N1168" s="5">
        <v>0</v>
      </c>
      <c r="O1168" s="1" t="s">
        <v>5349</v>
      </c>
      <c r="P1168" s="5">
        <v>1786.75</v>
      </c>
      <c r="Q1168" s="5">
        <v>29.48</v>
      </c>
      <c r="R1168" s="1" t="s">
        <v>5351</v>
      </c>
      <c r="S1168" s="5">
        <v>1786.75</v>
      </c>
      <c r="T1168" s="5">
        <v>135.79</v>
      </c>
      <c r="U1168" s="1" t="s">
        <v>5351</v>
      </c>
      <c r="V1168" s="1" t="s">
        <v>5351</v>
      </c>
      <c r="W1168" s="1" t="s">
        <v>1969</v>
      </c>
      <c r="X1168" s="1" t="s">
        <v>5612</v>
      </c>
      <c r="Y1168" s="1" t="s">
        <v>5734</v>
      </c>
      <c r="Z1168" s="1" t="s">
        <v>5735</v>
      </c>
    </row>
    <row r="1169" spans="1:26" x14ac:dyDescent="0.2">
      <c r="A1169" s="1" t="s">
        <v>5346</v>
      </c>
      <c r="B1169" s="1" t="s">
        <v>2390</v>
      </c>
      <c r="C1169" s="3">
        <v>42165</v>
      </c>
      <c r="D1169" s="1" t="s">
        <v>3700</v>
      </c>
      <c r="E1169" s="1" t="s">
        <v>5382</v>
      </c>
      <c r="F1169" s="5">
        <v>18217.900000000001</v>
      </c>
      <c r="G1169" s="5">
        <v>12680.12</v>
      </c>
      <c r="H1169" s="5">
        <v>507.2</v>
      </c>
      <c r="I1169" s="1" t="s">
        <v>5579</v>
      </c>
      <c r="J1169" s="5">
        <v>23016.45</v>
      </c>
      <c r="K1169" s="5">
        <v>3635.76</v>
      </c>
      <c r="L1169" s="1" t="s">
        <v>5579</v>
      </c>
      <c r="M1169" s="5">
        <v>12680.12</v>
      </c>
      <c r="N1169" s="5">
        <v>1902.02</v>
      </c>
      <c r="O1169" s="1" t="s">
        <v>3642</v>
      </c>
      <c r="P1169" s="5">
        <v>12680.12</v>
      </c>
      <c r="Q1169" s="5">
        <v>209.22</v>
      </c>
      <c r="R1169" s="1" t="s">
        <v>5351</v>
      </c>
      <c r="S1169" s="5">
        <v>12680.12</v>
      </c>
      <c r="T1169" s="5">
        <v>963.69</v>
      </c>
      <c r="U1169" s="1" t="s">
        <v>5351</v>
      </c>
      <c r="V1169" s="1" t="s">
        <v>5351</v>
      </c>
      <c r="W1169" s="1" t="s">
        <v>5641</v>
      </c>
      <c r="X1169" s="1" t="s">
        <v>5392</v>
      </c>
      <c r="Y1169" s="1" t="s">
        <v>5727</v>
      </c>
      <c r="Z1169" s="1" t="s">
        <v>5728</v>
      </c>
    </row>
    <row r="1170" spans="1:26" x14ac:dyDescent="0.2">
      <c r="A1170" s="1" t="s">
        <v>5346</v>
      </c>
      <c r="B1170" s="1" t="s">
        <v>2391</v>
      </c>
      <c r="C1170" s="3">
        <v>42165</v>
      </c>
      <c r="D1170" s="1" t="s">
        <v>3649</v>
      </c>
      <c r="E1170" s="1" t="s">
        <v>5365</v>
      </c>
      <c r="F1170" s="5">
        <v>300.63</v>
      </c>
      <c r="G1170" s="5">
        <v>300.63</v>
      </c>
      <c r="H1170" s="5">
        <v>12.03</v>
      </c>
      <c r="I1170" s="1" t="s">
        <v>5406</v>
      </c>
      <c r="J1170" s="5">
        <v>0</v>
      </c>
      <c r="K1170" s="5">
        <v>0</v>
      </c>
      <c r="L1170" s="1" t="s">
        <v>5349</v>
      </c>
      <c r="M1170" s="5">
        <v>0</v>
      </c>
      <c r="N1170" s="5">
        <v>0</v>
      </c>
      <c r="O1170" s="1" t="s">
        <v>5349</v>
      </c>
      <c r="P1170" s="5">
        <v>300.63</v>
      </c>
      <c r="Q1170" s="5">
        <v>4.96</v>
      </c>
      <c r="R1170" s="1" t="s">
        <v>5351</v>
      </c>
      <c r="S1170" s="5">
        <v>300.63</v>
      </c>
      <c r="T1170" s="5">
        <v>22.85</v>
      </c>
      <c r="U1170" s="1" t="s">
        <v>5351</v>
      </c>
      <c r="V1170" s="1" t="s">
        <v>5351</v>
      </c>
      <c r="W1170" s="1" t="s">
        <v>2392</v>
      </c>
      <c r="X1170" s="1" t="s">
        <v>5612</v>
      </c>
      <c r="Y1170" s="1" t="s">
        <v>5732</v>
      </c>
      <c r="Z1170" s="1" t="s">
        <v>5733</v>
      </c>
    </row>
    <row r="1171" spans="1:26" x14ac:dyDescent="0.2">
      <c r="A1171" s="1" t="s">
        <v>5346</v>
      </c>
      <c r="B1171" s="1" t="s">
        <v>2393</v>
      </c>
      <c r="C1171" s="3">
        <v>42165</v>
      </c>
      <c r="D1171" s="1" t="s">
        <v>3657</v>
      </c>
      <c r="E1171" s="1" t="s">
        <v>5347</v>
      </c>
      <c r="F1171" s="5">
        <v>1319.57</v>
      </c>
      <c r="G1171" s="5">
        <v>1319.57</v>
      </c>
      <c r="H1171" s="5">
        <v>237.52</v>
      </c>
      <c r="I1171" s="1" t="s">
        <v>5406</v>
      </c>
      <c r="J1171" s="5">
        <v>0</v>
      </c>
      <c r="K1171" s="5">
        <v>0</v>
      </c>
      <c r="L1171" s="1" t="s">
        <v>5349</v>
      </c>
      <c r="M1171" s="5">
        <v>0</v>
      </c>
      <c r="N1171" s="5">
        <v>0</v>
      </c>
      <c r="O1171" s="1" t="s">
        <v>5349</v>
      </c>
      <c r="P1171" s="5">
        <v>1319.57</v>
      </c>
      <c r="Q1171" s="5">
        <v>21.77</v>
      </c>
      <c r="R1171" s="1" t="s">
        <v>5351</v>
      </c>
      <c r="S1171" s="5">
        <v>1319.57</v>
      </c>
      <c r="T1171" s="5">
        <v>100.29</v>
      </c>
      <c r="U1171" s="1" t="s">
        <v>5351</v>
      </c>
      <c r="V1171" s="1" t="s">
        <v>5351</v>
      </c>
      <c r="W1171" s="1" t="s">
        <v>3658</v>
      </c>
      <c r="X1171" s="1" t="s">
        <v>5612</v>
      </c>
      <c r="Y1171" s="1" t="s">
        <v>5732</v>
      </c>
      <c r="Z1171" s="1" t="s">
        <v>5733</v>
      </c>
    </row>
    <row r="1172" spans="1:26" x14ac:dyDescent="0.2">
      <c r="A1172" s="1" t="s">
        <v>5346</v>
      </c>
      <c r="B1172" s="1" t="s">
        <v>2394</v>
      </c>
      <c r="C1172" s="3">
        <v>42165</v>
      </c>
      <c r="D1172" s="1" t="s">
        <v>3649</v>
      </c>
      <c r="E1172" s="1" t="s">
        <v>5365</v>
      </c>
      <c r="F1172" s="5">
        <v>2619.16</v>
      </c>
      <c r="G1172" s="5">
        <v>2619.16</v>
      </c>
      <c r="H1172" s="5">
        <v>104.77</v>
      </c>
      <c r="I1172" s="1" t="s">
        <v>5406</v>
      </c>
      <c r="J1172" s="5">
        <v>0</v>
      </c>
      <c r="K1172" s="5">
        <v>0</v>
      </c>
      <c r="L1172" s="1" t="s">
        <v>5349</v>
      </c>
      <c r="M1172" s="5">
        <v>0</v>
      </c>
      <c r="N1172" s="5">
        <v>0</v>
      </c>
      <c r="O1172" s="1" t="s">
        <v>5349</v>
      </c>
      <c r="P1172" s="5">
        <v>2619.16</v>
      </c>
      <c r="Q1172" s="5">
        <v>43.22</v>
      </c>
      <c r="R1172" s="1" t="s">
        <v>5351</v>
      </c>
      <c r="S1172" s="5">
        <v>2619.16</v>
      </c>
      <c r="T1172" s="5">
        <v>199.06</v>
      </c>
      <c r="U1172" s="1" t="s">
        <v>5351</v>
      </c>
      <c r="V1172" s="1" t="s">
        <v>5351</v>
      </c>
      <c r="W1172" s="1" t="s">
        <v>2395</v>
      </c>
      <c r="X1172" s="1" t="s">
        <v>5612</v>
      </c>
      <c r="Y1172" s="1" t="s">
        <v>5912</v>
      </c>
      <c r="Z1172" s="1" t="s">
        <v>5913</v>
      </c>
    </row>
    <row r="1173" spans="1:26" x14ac:dyDescent="0.2">
      <c r="A1173" s="1" t="s">
        <v>5346</v>
      </c>
      <c r="B1173" s="1" t="s">
        <v>2396</v>
      </c>
      <c r="C1173" s="3">
        <v>42165</v>
      </c>
      <c r="D1173" s="1" t="s">
        <v>3649</v>
      </c>
      <c r="E1173" s="1" t="s">
        <v>5365</v>
      </c>
      <c r="F1173" s="5">
        <v>27170.81</v>
      </c>
      <c r="G1173" s="5">
        <v>23626.79</v>
      </c>
      <c r="H1173" s="5">
        <v>945.07</v>
      </c>
      <c r="I1173" s="1" t="s">
        <v>5406</v>
      </c>
      <c r="J1173" s="5">
        <v>0</v>
      </c>
      <c r="K1173" s="5">
        <v>0</v>
      </c>
      <c r="L1173" s="1" t="s">
        <v>5349</v>
      </c>
      <c r="M1173" s="5">
        <v>23626.79</v>
      </c>
      <c r="N1173" s="5">
        <v>3544.02</v>
      </c>
      <c r="O1173" s="1" t="s">
        <v>3642</v>
      </c>
      <c r="P1173" s="5">
        <v>23626.79</v>
      </c>
      <c r="Q1173" s="5">
        <v>389.84</v>
      </c>
      <c r="R1173" s="1" t="s">
        <v>5351</v>
      </c>
      <c r="S1173" s="5">
        <v>23626.79</v>
      </c>
      <c r="T1173" s="5">
        <v>1795.64</v>
      </c>
      <c r="U1173" s="1" t="s">
        <v>5351</v>
      </c>
      <c r="V1173" s="1" t="s">
        <v>5523</v>
      </c>
      <c r="W1173" s="1" t="s">
        <v>2397</v>
      </c>
      <c r="X1173" s="1" t="s">
        <v>5392</v>
      </c>
      <c r="Y1173" s="1" t="s">
        <v>5883</v>
      </c>
      <c r="Z1173" s="1" t="s">
        <v>5884</v>
      </c>
    </row>
    <row r="1174" spans="1:26" x14ac:dyDescent="0.2">
      <c r="A1174" s="1" t="s">
        <v>5346</v>
      </c>
      <c r="B1174" s="1" t="s">
        <v>2398</v>
      </c>
      <c r="C1174" s="3">
        <v>42165</v>
      </c>
      <c r="D1174" s="1" t="s">
        <v>3657</v>
      </c>
      <c r="E1174" s="1" t="s">
        <v>5347</v>
      </c>
      <c r="F1174" s="5">
        <v>2595.2199999999998</v>
      </c>
      <c r="G1174" s="5">
        <v>2595.2199999999998</v>
      </c>
      <c r="H1174" s="5">
        <v>467.14</v>
      </c>
      <c r="I1174" s="1" t="s">
        <v>5406</v>
      </c>
      <c r="J1174" s="5">
        <v>0</v>
      </c>
      <c r="K1174" s="5">
        <v>0</v>
      </c>
      <c r="L1174" s="1" t="s">
        <v>5349</v>
      </c>
      <c r="M1174" s="5">
        <v>0</v>
      </c>
      <c r="N1174" s="5">
        <v>0</v>
      </c>
      <c r="O1174" s="1" t="s">
        <v>5349</v>
      </c>
      <c r="P1174" s="5">
        <v>2595.2199999999998</v>
      </c>
      <c r="Q1174" s="5">
        <v>42.82</v>
      </c>
      <c r="R1174" s="1" t="s">
        <v>5351</v>
      </c>
      <c r="S1174" s="5">
        <v>2595.2199999999998</v>
      </c>
      <c r="T1174" s="5">
        <v>197.24</v>
      </c>
      <c r="U1174" s="1" t="s">
        <v>5351</v>
      </c>
      <c r="V1174" s="1" t="s">
        <v>5351</v>
      </c>
      <c r="W1174" s="1" t="s">
        <v>5027</v>
      </c>
      <c r="X1174" s="1" t="s">
        <v>5612</v>
      </c>
      <c r="Y1174" s="1" t="s">
        <v>5914</v>
      </c>
      <c r="Z1174" s="1" t="s">
        <v>5028</v>
      </c>
    </row>
    <row r="1175" spans="1:26" x14ac:dyDescent="0.2">
      <c r="A1175" s="1" t="s">
        <v>5346</v>
      </c>
      <c r="B1175" s="1" t="s">
        <v>2399</v>
      </c>
      <c r="C1175" s="3">
        <v>42165</v>
      </c>
      <c r="D1175" s="1" t="s">
        <v>3657</v>
      </c>
      <c r="E1175" s="1" t="s">
        <v>5347</v>
      </c>
      <c r="F1175" s="5">
        <v>2142.9699999999998</v>
      </c>
      <c r="G1175" s="5">
        <v>2142.9699999999998</v>
      </c>
      <c r="H1175" s="5">
        <v>385.73</v>
      </c>
      <c r="I1175" s="1" t="s">
        <v>5406</v>
      </c>
      <c r="J1175" s="5">
        <v>0</v>
      </c>
      <c r="K1175" s="5">
        <v>0</v>
      </c>
      <c r="L1175" s="1" t="s">
        <v>5349</v>
      </c>
      <c r="M1175" s="5">
        <v>0</v>
      </c>
      <c r="N1175" s="5">
        <v>0</v>
      </c>
      <c r="O1175" s="1" t="s">
        <v>5349</v>
      </c>
      <c r="P1175" s="5">
        <v>2142.9699999999998</v>
      </c>
      <c r="Q1175" s="5">
        <v>35.36</v>
      </c>
      <c r="R1175" s="1" t="s">
        <v>5351</v>
      </c>
      <c r="S1175" s="5">
        <v>2142.9699999999998</v>
      </c>
      <c r="T1175" s="5">
        <v>162.87</v>
      </c>
      <c r="U1175" s="1" t="s">
        <v>5351</v>
      </c>
      <c r="V1175" s="1" t="s">
        <v>5351</v>
      </c>
      <c r="W1175" s="1" t="s">
        <v>1969</v>
      </c>
      <c r="X1175" s="1" t="s">
        <v>5612</v>
      </c>
      <c r="Y1175" s="1" t="s">
        <v>5912</v>
      </c>
      <c r="Z1175" s="1" t="s">
        <v>5913</v>
      </c>
    </row>
    <row r="1176" spans="1:26" x14ac:dyDescent="0.2">
      <c r="A1176" s="1" t="s">
        <v>5346</v>
      </c>
      <c r="B1176" s="1" t="s">
        <v>2400</v>
      </c>
      <c r="C1176" s="3">
        <v>42165</v>
      </c>
      <c r="D1176" s="1" t="s">
        <v>3657</v>
      </c>
      <c r="E1176" s="1" t="s">
        <v>5347</v>
      </c>
      <c r="F1176" s="5">
        <v>1208.27</v>
      </c>
      <c r="G1176" s="5">
        <v>1050.67</v>
      </c>
      <c r="H1176" s="5">
        <v>189.12</v>
      </c>
      <c r="I1176" s="1" t="s">
        <v>5406</v>
      </c>
      <c r="J1176" s="5">
        <v>0</v>
      </c>
      <c r="K1176" s="5">
        <v>0</v>
      </c>
      <c r="L1176" s="1" t="s">
        <v>5349</v>
      </c>
      <c r="M1176" s="5">
        <v>1050.67</v>
      </c>
      <c r="N1176" s="5">
        <v>157.6</v>
      </c>
      <c r="O1176" s="1" t="s">
        <v>3642</v>
      </c>
      <c r="P1176" s="5">
        <v>1050.67</v>
      </c>
      <c r="Q1176" s="5">
        <v>17.34</v>
      </c>
      <c r="R1176" s="1" t="s">
        <v>5351</v>
      </c>
      <c r="S1176" s="5">
        <v>1050.67</v>
      </c>
      <c r="T1176" s="5">
        <v>79.849999999999994</v>
      </c>
      <c r="U1176" s="1" t="s">
        <v>5351</v>
      </c>
      <c r="V1176" s="1" t="s">
        <v>5351</v>
      </c>
      <c r="W1176" s="1" t="s">
        <v>5433</v>
      </c>
      <c r="X1176" s="1" t="s">
        <v>5408</v>
      </c>
      <c r="Y1176" s="1" t="s">
        <v>5516</v>
      </c>
      <c r="Z1176" s="1" t="s">
        <v>5517</v>
      </c>
    </row>
    <row r="1177" spans="1:26" x14ac:dyDescent="0.2">
      <c r="A1177" s="1" t="s">
        <v>5346</v>
      </c>
      <c r="B1177" s="1" t="s">
        <v>2400</v>
      </c>
      <c r="C1177" s="3">
        <v>42165</v>
      </c>
      <c r="D1177" s="1" t="s">
        <v>3657</v>
      </c>
      <c r="E1177" s="1" t="s">
        <v>5347</v>
      </c>
      <c r="F1177" s="5">
        <v>902.92</v>
      </c>
      <c r="G1177" s="5">
        <v>785.15</v>
      </c>
      <c r="H1177" s="5">
        <v>141.33000000000001</v>
      </c>
      <c r="I1177" s="1" t="s">
        <v>5406</v>
      </c>
      <c r="J1177" s="5">
        <v>0</v>
      </c>
      <c r="K1177" s="5">
        <v>0</v>
      </c>
      <c r="L1177" s="1" t="s">
        <v>5349</v>
      </c>
      <c r="M1177" s="5">
        <v>785.15</v>
      </c>
      <c r="N1177" s="5">
        <v>117.77</v>
      </c>
      <c r="O1177" s="1" t="s">
        <v>3642</v>
      </c>
      <c r="P1177" s="5">
        <v>785.15</v>
      </c>
      <c r="Q1177" s="5">
        <v>12.95</v>
      </c>
      <c r="R1177" s="1" t="s">
        <v>5351</v>
      </c>
      <c r="S1177" s="5">
        <v>785.15</v>
      </c>
      <c r="T1177" s="5">
        <v>59.67</v>
      </c>
      <c r="U1177" s="1" t="s">
        <v>5351</v>
      </c>
      <c r="V1177" s="1" t="s">
        <v>5351</v>
      </c>
      <c r="W1177" s="1" t="s">
        <v>5433</v>
      </c>
      <c r="X1177" s="1" t="s">
        <v>5359</v>
      </c>
      <c r="Y1177" s="1" t="s">
        <v>5491</v>
      </c>
      <c r="Z1177" s="1" t="s">
        <v>5492</v>
      </c>
    </row>
    <row r="1178" spans="1:26" x14ac:dyDescent="0.2">
      <c r="A1178" s="1" t="s">
        <v>5346</v>
      </c>
      <c r="B1178" s="1" t="s">
        <v>2400</v>
      </c>
      <c r="C1178" s="3">
        <v>42165</v>
      </c>
      <c r="D1178" s="1" t="s">
        <v>3657</v>
      </c>
      <c r="E1178" s="1" t="s">
        <v>5347</v>
      </c>
      <c r="F1178" s="5">
        <v>716.43</v>
      </c>
      <c r="G1178" s="5">
        <v>622.98</v>
      </c>
      <c r="H1178" s="5">
        <v>112.14</v>
      </c>
      <c r="I1178" s="1" t="s">
        <v>5406</v>
      </c>
      <c r="J1178" s="5">
        <v>0</v>
      </c>
      <c r="K1178" s="5">
        <v>0</v>
      </c>
      <c r="L1178" s="1" t="s">
        <v>5349</v>
      </c>
      <c r="M1178" s="5">
        <v>622.98</v>
      </c>
      <c r="N1178" s="5">
        <v>93.45</v>
      </c>
      <c r="O1178" s="1" t="s">
        <v>3642</v>
      </c>
      <c r="P1178" s="5">
        <v>622.98</v>
      </c>
      <c r="Q1178" s="5">
        <v>10.28</v>
      </c>
      <c r="R1178" s="1" t="s">
        <v>5351</v>
      </c>
      <c r="S1178" s="5">
        <v>622.98</v>
      </c>
      <c r="T1178" s="5">
        <v>47.35</v>
      </c>
      <c r="U1178" s="1" t="s">
        <v>5351</v>
      </c>
      <c r="V1178" s="1" t="s">
        <v>5351</v>
      </c>
      <c r="W1178" s="1" t="s">
        <v>5433</v>
      </c>
      <c r="X1178" s="1" t="s">
        <v>5359</v>
      </c>
      <c r="Y1178" s="1" t="s">
        <v>5485</v>
      </c>
      <c r="Z1178" s="1" t="s">
        <v>5486</v>
      </c>
    </row>
    <row r="1179" spans="1:26" x14ac:dyDescent="0.2">
      <c r="A1179" s="1" t="s">
        <v>5346</v>
      </c>
      <c r="B1179" s="1" t="s">
        <v>2400</v>
      </c>
      <c r="C1179" s="3">
        <v>42165</v>
      </c>
      <c r="D1179" s="1" t="s">
        <v>3657</v>
      </c>
      <c r="E1179" s="1" t="s">
        <v>5347</v>
      </c>
      <c r="F1179" s="5">
        <v>173.03</v>
      </c>
      <c r="G1179" s="5">
        <v>150.46</v>
      </c>
      <c r="H1179" s="5">
        <v>27.08</v>
      </c>
      <c r="I1179" s="1" t="s">
        <v>5406</v>
      </c>
      <c r="J1179" s="5">
        <v>0</v>
      </c>
      <c r="K1179" s="5">
        <v>0</v>
      </c>
      <c r="L1179" s="1" t="s">
        <v>5349</v>
      </c>
      <c r="M1179" s="5">
        <v>150.46</v>
      </c>
      <c r="N1179" s="5">
        <v>22.57</v>
      </c>
      <c r="O1179" s="1" t="s">
        <v>3642</v>
      </c>
      <c r="P1179" s="5">
        <v>150.46</v>
      </c>
      <c r="Q1179" s="5">
        <v>2.48</v>
      </c>
      <c r="R1179" s="1" t="s">
        <v>5351</v>
      </c>
      <c r="S1179" s="5">
        <v>150.46</v>
      </c>
      <c r="T1179" s="5">
        <v>11.43</v>
      </c>
      <c r="U1179" s="1" t="s">
        <v>5351</v>
      </c>
      <c r="V1179" s="1" t="s">
        <v>5351</v>
      </c>
      <c r="W1179" s="1" t="s">
        <v>5433</v>
      </c>
      <c r="X1179" s="1" t="s">
        <v>5408</v>
      </c>
      <c r="Y1179" s="1" t="s">
        <v>4908</v>
      </c>
      <c r="Z1179" s="1" t="s">
        <v>4909</v>
      </c>
    </row>
    <row r="1180" spans="1:26" x14ac:dyDescent="0.2">
      <c r="A1180" s="1" t="s">
        <v>5346</v>
      </c>
      <c r="B1180" s="1" t="s">
        <v>2400</v>
      </c>
      <c r="C1180" s="3">
        <v>42165</v>
      </c>
      <c r="D1180" s="1" t="s">
        <v>3657</v>
      </c>
      <c r="E1180" s="1" t="s">
        <v>5347</v>
      </c>
      <c r="F1180" s="5">
        <v>11.15</v>
      </c>
      <c r="G1180" s="5">
        <v>9.2899999999999991</v>
      </c>
      <c r="H1180" s="5">
        <v>1.67</v>
      </c>
      <c r="I1180" s="1" t="s">
        <v>5406</v>
      </c>
      <c r="J1180" s="5">
        <v>0</v>
      </c>
      <c r="K1180" s="5">
        <v>0</v>
      </c>
      <c r="L1180" s="1" t="s">
        <v>5349</v>
      </c>
      <c r="M1180" s="5">
        <v>9.2899999999999991</v>
      </c>
      <c r="N1180" s="5">
        <v>1.86</v>
      </c>
      <c r="O1180" s="1" t="s">
        <v>3642</v>
      </c>
      <c r="P1180" s="5">
        <v>9.2899999999999991</v>
      </c>
      <c r="Q1180" s="5">
        <v>0.15</v>
      </c>
      <c r="R1180" s="1" t="s">
        <v>5351</v>
      </c>
      <c r="S1180" s="5">
        <v>9.2899999999999991</v>
      </c>
      <c r="T1180" s="5">
        <v>0.71</v>
      </c>
      <c r="U1180" s="1" t="s">
        <v>5351</v>
      </c>
      <c r="V1180" s="1" t="s">
        <v>5351</v>
      </c>
      <c r="W1180" s="1" t="s">
        <v>5433</v>
      </c>
      <c r="X1180" s="1" t="s">
        <v>4814</v>
      </c>
      <c r="Y1180" s="1" t="s">
        <v>3510</v>
      </c>
      <c r="Z1180" s="1" t="s">
        <v>3511</v>
      </c>
    </row>
    <row r="1181" spans="1:26" x14ac:dyDescent="0.2">
      <c r="A1181" s="1" t="s">
        <v>5346</v>
      </c>
      <c r="B1181" s="1" t="s">
        <v>2400</v>
      </c>
      <c r="C1181" s="3">
        <v>42165</v>
      </c>
      <c r="D1181" s="1" t="s">
        <v>3657</v>
      </c>
      <c r="E1181" s="1" t="s">
        <v>5347</v>
      </c>
      <c r="F1181" s="5">
        <v>250.42</v>
      </c>
      <c r="G1181" s="5">
        <v>217.76</v>
      </c>
      <c r="H1181" s="5">
        <v>39.200000000000003</v>
      </c>
      <c r="I1181" s="1" t="s">
        <v>5406</v>
      </c>
      <c r="J1181" s="5">
        <v>0</v>
      </c>
      <c r="K1181" s="5">
        <v>0</v>
      </c>
      <c r="L1181" s="1" t="s">
        <v>5349</v>
      </c>
      <c r="M1181" s="5">
        <v>217.76</v>
      </c>
      <c r="N1181" s="5">
        <v>32.659999999999997</v>
      </c>
      <c r="O1181" s="1" t="s">
        <v>3642</v>
      </c>
      <c r="P1181" s="5">
        <v>217.76</v>
      </c>
      <c r="Q1181" s="5">
        <v>3.59</v>
      </c>
      <c r="R1181" s="1" t="s">
        <v>5351</v>
      </c>
      <c r="S1181" s="5">
        <v>217.76</v>
      </c>
      <c r="T1181" s="5">
        <v>16.55</v>
      </c>
      <c r="U1181" s="1" t="s">
        <v>5351</v>
      </c>
      <c r="V1181" s="1" t="s">
        <v>5351</v>
      </c>
      <c r="W1181" s="1" t="s">
        <v>5433</v>
      </c>
      <c r="X1181" s="1" t="s">
        <v>5359</v>
      </c>
      <c r="Y1181" s="1" t="s">
        <v>5075</v>
      </c>
      <c r="Z1181" s="1" t="s">
        <v>5076</v>
      </c>
    </row>
    <row r="1182" spans="1:26" x14ac:dyDescent="0.2">
      <c r="A1182" s="1" t="s">
        <v>5346</v>
      </c>
      <c r="B1182" s="1" t="s">
        <v>2400</v>
      </c>
      <c r="C1182" s="3">
        <v>42165</v>
      </c>
      <c r="D1182" s="1" t="s">
        <v>3657</v>
      </c>
      <c r="E1182" s="1" t="s">
        <v>5347</v>
      </c>
      <c r="F1182" s="5">
        <v>337.33</v>
      </c>
      <c r="G1182" s="5">
        <v>337.33</v>
      </c>
      <c r="H1182" s="5">
        <v>60.72</v>
      </c>
      <c r="I1182" s="1" t="s">
        <v>5348</v>
      </c>
      <c r="J1182" s="5">
        <v>0</v>
      </c>
      <c r="K1182" s="5">
        <v>0</v>
      </c>
      <c r="L1182" s="1" t="s">
        <v>5349</v>
      </c>
      <c r="M1182" s="5">
        <v>0</v>
      </c>
      <c r="N1182" s="5">
        <v>0</v>
      </c>
      <c r="O1182" s="1" t="s">
        <v>5349</v>
      </c>
      <c r="P1182" s="5">
        <v>337.33</v>
      </c>
      <c r="Q1182" s="5">
        <v>5.57</v>
      </c>
      <c r="R1182" s="1" t="s">
        <v>5351</v>
      </c>
      <c r="S1182" s="5">
        <v>337.33</v>
      </c>
      <c r="T1182" s="5">
        <v>25.64</v>
      </c>
      <c r="U1182" s="1" t="s">
        <v>5351</v>
      </c>
      <c r="V1182" s="1" t="s">
        <v>5351</v>
      </c>
      <c r="W1182" s="1" t="s">
        <v>5433</v>
      </c>
      <c r="X1182" s="1" t="s">
        <v>5559</v>
      </c>
      <c r="Y1182" s="1" t="s">
        <v>5560</v>
      </c>
      <c r="Z1182" s="1" t="s">
        <v>5561</v>
      </c>
    </row>
    <row r="1183" spans="1:26" x14ac:dyDescent="0.2">
      <c r="A1183" s="1" t="s">
        <v>5346</v>
      </c>
      <c r="B1183" s="1" t="s">
        <v>2400</v>
      </c>
      <c r="C1183" s="3">
        <v>42165</v>
      </c>
      <c r="D1183" s="1" t="s">
        <v>3657</v>
      </c>
      <c r="E1183" s="1" t="s">
        <v>5347</v>
      </c>
      <c r="F1183" s="5">
        <v>418.39</v>
      </c>
      <c r="G1183" s="5">
        <v>348.66</v>
      </c>
      <c r="H1183" s="5">
        <v>62.76</v>
      </c>
      <c r="I1183" s="1" t="s">
        <v>5406</v>
      </c>
      <c r="J1183" s="5">
        <v>0</v>
      </c>
      <c r="K1183" s="5">
        <v>0</v>
      </c>
      <c r="L1183" s="1" t="s">
        <v>5349</v>
      </c>
      <c r="M1183" s="5">
        <v>348.66</v>
      </c>
      <c r="N1183" s="5">
        <v>69.73</v>
      </c>
      <c r="O1183" s="1" t="s">
        <v>3642</v>
      </c>
      <c r="P1183" s="5">
        <v>348.66</v>
      </c>
      <c r="Q1183" s="5">
        <v>5.75</v>
      </c>
      <c r="R1183" s="1" t="s">
        <v>5351</v>
      </c>
      <c r="S1183" s="5">
        <v>348.66</v>
      </c>
      <c r="T1183" s="5">
        <v>26.5</v>
      </c>
      <c r="U1183" s="1" t="s">
        <v>5351</v>
      </c>
      <c r="V1183" s="1" t="s">
        <v>5351</v>
      </c>
      <c r="W1183" s="1" t="s">
        <v>5433</v>
      </c>
      <c r="X1183" s="1" t="s">
        <v>5498</v>
      </c>
      <c r="Y1183" s="1" t="s">
        <v>4906</v>
      </c>
      <c r="Z1183" s="1" t="s">
        <v>4907</v>
      </c>
    </row>
    <row r="1184" spans="1:26" x14ac:dyDescent="0.2">
      <c r="A1184" s="1" t="s">
        <v>5346</v>
      </c>
      <c r="B1184" s="1" t="s">
        <v>2400</v>
      </c>
      <c r="C1184" s="3">
        <v>42165</v>
      </c>
      <c r="D1184" s="1" t="s">
        <v>3657</v>
      </c>
      <c r="E1184" s="1" t="s">
        <v>5347</v>
      </c>
      <c r="F1184" s="5">
        <v>346.06</v>
      </c>
      <c r="G1184" s="5">
        <v>300.92</v>
      </c>
      <c r="H1184" s="5">
        <v>54.17</v>
      </c>
      <c r="I1184" s="1" t="s">
        <v>5406</v>
      </c>
      <c r="J1184" s="5">
        <v>0</v>
      </c>
      <c r="K1184" s="5">
        <v>0</v>
      </c>
      <c r="L1184" s="1" t="s">
        <v>5349</v>
      </c>
      <c r="M1184" s="5">
        <v>300.92</v>
      </c>
      <c r="N1184" s="5">
        <v>45.14</v>
      </c>
      <c r="O1184" s="1" t="s">
        <v>3642</v>
      </c>
      <c r="P1184" s="5">
        <v>300.92</v>
      </c>
      <c r="Q1184" s="5">
        <v>4.97</v>
      </c>
      <c r="R1184" s="1" t="s">
        <v>5351</v>
      </c>
      <c r="S1184" s="5">
        <v>300.92</v>
      </c>
      <c r="T1184" s="5">
        <v>22.87</v>
      </c>
      <c r="U1184" s="1" t="s">
        <v>5351</v>
      </c>
      <c r="V1184" s="1" t="s">
        <v>5351</v>
      </c>
      <c r="W1184" s="1" t="s">
        <v>5433</v>
      </c>
      <c r="X1184" s="1" t="s">
        <v>5408</v>
      </c>
      <c r="Y1184" s="1" t="s">
        <v>4980</v>
      </c>
      <c r="Z1184" s="1" t="s">
        <v>4981</v>
      </c>
    </row>
    <row r="1185" spans="1:26" x14ac:dyDescent="0.2">
      <c r="A1185" s="1" t="s">
        <v>5346</v>
      </c>
      <c r="B1185" s="1" t="s">
        <v>2400</v>
      </c>
      <c r="C1185" s="3">
        <v>42165</v>
      </c>
      <c r="D1185" s="1" t="s">
        <v>3657</v>
      </c>
      <c r="E1185" s="1" t="s">
        <v>5347</v>
      </c>
      <c r="F1185" s="5">
        <v>1701.53</v>
      </c>
      <c r="G1185" s="5">
        <v>1479.59</v>
      </c>
      <c r="H1185" s="5">
        <v>266.33</v>
      </c>
      <c r="I1185" s="1" t="s">
        <v>5406</v>
      </c>
      <c r="J1185" s="5">
        <v>0</v>
      </c>
      <c r="K1185" s="5">
        <v>0</v>
      </c>
      <c r="L1185" s="1" t="s">
        <v>5349</v>
      </c>
      <c r="M1185" s="5">
        <v>1479.59</v>
      </c>
      <c r="N1185" s="5">
        <v>221.94</v>
      </c>
      <c r="O1185" s="1" t="s">
        <v>3642</v>
      </c>
      <c r="P1185" s="5">
        <v>1479.59</v>
      </c>
      <c r="Q1185" s="5">
        <v>24.41</v>
      </c>
      <c r="R1185" s="1" t="s">
        <v>5351</v>
      </c>
      <c r="S1185" s="5">
        <v>1479.59</v>
      </c>
      <c r="T1185" s="5">
        <v>112.45</v>
      </c>
      <c r="U1185" s="1" t="s">
        <v>5351</v>
      </c>
      <c r="V1185" s="1" t="s">
        <v>5351</v>
      </c>
      <c r="W1185" s="1" t="s">
        <v>5433</v>
      </c>
      <c r="X1185" s="1" t="s">
        <v>5359</v>
      </c>
      <c r="Y1185" s="1" t="s">
        <v>1989</v>
      </c>
      <c r="Z1185" s="1" t="s">
        <v>1990</v>
      </c>
    </row>
    <row r="1186" spans="1:26" x14ac:dyDescent="0.2">
      <c r="A1186" s="1" t="s">
        <v>5346</v>
      </c>
      <c r="B1186" s="1" t="s">
        <v>2401</v>
      </c>
      <c r="C1186" s="3">
        <v>42165</v>
      </c>
      <c r="D1186" s="1" t="s">
        <v>3657</v>
      </c>
      <c r="E1186" s="1" t="s">
        <v>5347</v>
      </c>
      <c r="F1186" s="5">
        <v>344.63</v>
      </c>
      <c r="G1186" s="5">
        <v>299.68</v>
      </c>
      <c r="H1186" s="5">
        <v>53.94</v>
      </c>
      <c r="I1186" s="1" t="s">
        <v>5406</v>
      </c>
      <c r="J1186" s="5">
        <v>0</v>
      </c>
      <c r="K1186" s="5">
        <v>0</v>
      </c>
      <c r="L1186" s="1" t="s">
        <v>5349</v>
      </c>
      <c r="M1186" s="5">
        <v>299.68</v>
      </c>
      <c r="N1186" s="5">
        <v>44.95</v>
      </c>
      <c r="O1186" s="1" t="s">
        <v>3642</v>
      </c>
      <c r="P1186" s="5">
        <v>299.68</v>
      </c>
      <c r="Q1186" s="5">
        <v>4.9400000000000004</v>
      </c>
      <c r="R1186" s="1" t="s">
        <v>5351</v>
      </c>
      <c r="S1186" s="5">
        <v>299.68</v>
      </c>
      <c r="T1186" s="5">
        <v>22.78</v>
      </c>
      <c r="U1186" s="1" t="s">
        <v>5351</v>
      </c>
      <c r="V1186" s="1" t="s">
        <v>5351</v>
      </c>
      <c r="W1186" s="1" t="s">
        <v>5580</v>
      </c>
      <c r="X1186" s="1" t="s">
        <v>5408</v>
      </c>
      <c r="Y1186" s="1" t="s">
        <v>5593</v>
      </c>
      <c r="Z1186" s="1" t="s">
        <v>5594</v>
      </c>
    </row>
    <row r="1187" spans="1:26" x14ac:dyDescent="0.2">
      <c r="A1187" s="1" t="s">
        <v>5346</v>
      </c>
      <c r="B1187" s="1" t="s">
        <v>2401</v>
      </c>
      <c r="C1187" s="3">
        <v>42165</v>
      </c>
      <c r="D1187" s="1" t="s">
        <v>3657</v>
      </c>
      <c r="E1187" s="1" t="s">
        <v>5347</v>
      </c>
      <c r="F1187" s="5">
        <v>302.77999999999997</v>
      </c>
      <c r="G1187" s="5">
        <v>263.29000000000002</v>
      </c>
      <c r="H1187" s="5">
        <v>47.39</v>
      </c>
      <c r="I1187" s="1" t="s">
        <v>5406</v>
      </c>
      <c r="J1187" s="5">
        <v>0</v>
      </c>
      <c r="K1187" s="5">
        <v>0</v>
      </c>
      <c r="L1187" s="1" t="s">
        <v>5349</v>
      </c>
      <c r="M1187" s="5">
        <v>263.29000000000002</v>
      </c>
      <c r="N1187" s="5">
        <v>39.49</v>
      </c>
      <c r="O1187" s="1" t="s">
        <v>3642</v>
      </c>
      <c r="P1187" s="5">
        <v>263.29000000000002</v>
      </c>
      <c r="Q1187" s="5">
        <v>4.34</v>
      </c>
      <c r="R1187" s="1" t="s">
        <v>5351</v>
      </c>
      <c r="S1187" s="5">
        <v>263.29000000000002</v>
      </c>
      <c r="T1187" s="5">
        <v>20.010000000000002</v>
      </c>
      <c r="U1187" s="1" t="s">
        <v>5351</v>
      </c>
      <c r="V1187" s="1" t="s">
        <v>5351</v>
      </c>
      <c r="W1187" s="1" t="s">
        <v>5580</v>
      </c>
      <c r="X1187" s="1" t="s">
        <v>5408</v>
      </c>
      <c r="Y1187" s="1" t="s">
        <v>5597</v>
      </c>
      <c r="Z1187" s="1" t="s">
        <v>5598</v>
      </c>
    </row>
    <row r="1188" spans="1:26" x14ac:dyDescent="0.2">
      <c r="A1188" s="1" t="s">
        <v>5346</v>
      </c>
      <c r="B1188" s="1" t="s">
        <v>2401</v>
      </c>
      <c r="C1188" s="3">
        <v>42165</v>
      </c>
      <c r="D1188" s="1" t="s">
        <v>3657</v>
      </c>
      <c r="E1188" s="1" t="s">
        <v>5347</v>
      </c>
      <c r="F1188" s="5">
        <v>420.8</v>
      </c>
      <c r="G1188" s="5">
        <v>365.91</v>
      </c>
      <c r="H1188" s="5">
        <v>65.86</v>
      </c>
      <c r="I1188" s="1" t="s">
        <v>5406</v>
      </c>
      <c r="J1188" s="5">
        <v>0</v>
      </c>
      <c r="K1188" s="5">
        <v>0</v>
      </c>
      <c r="L1188" s="1" t="s">
        <v>5349</v>
      </c>
      <c r="M1188" s="5">
        <v>365.91</v>
      </c>
      <c r="N1188" s="5">
        <v>54.89</v>
      </c>
      <c r="O1188" s="1" t="s">
        <v>3642</v>
      </c>
      <c r="P1188" s="5">
        <v>365.91</v>
      </c>
      <c r="Q1188" s="5">
        <v>6.04</v>
      </c>
      <c r="R1188" s="1" t="s">
        <v>5351</v>
      </c>
      <c r="S1188" s="5">
        <v>365.91</v>
      </c>
      <c r="T1188" s="5">
        <v>27.81</v>
      </c>
      <c r="U1188" s="1" t="s">
        <v>5351</v>
      </c>
      <c r="V1188" s="1" t="s">
        <v>5351</v>
      </c>
      <c r="W1188" s="1" t="s">
        <v>5580</v>
      </c>
      <c r="X1188" s="1" t="s">
        <v>5530</v>
      </c>
      <c r="Y1188" s="1" t="s">
        <v>5595</v>
      </c>
      <c r="Z1188" s="1" t="s">
        <v>5596</v>
      </c>
    </row>
    <row r="1189" spans="1:26" x14ac:dyDescent="0.2">
      <c r="A1189" s="1" t="s">
        <v>5346</v>
      </c>
      <c r="B1189" s="1" t="s">
        <v>2401</v>
      </c>
      <c r="C1189" s="3">
        <v>42165</v>
      </c>
      <c r="D1189" s="1" t="s">
        <v>3657</v>
      </c>
      <c r="E1189" s="1" t="s">
        <v>5347</v>
      </c>
      <c r="F1189" s="5">
        <v>2394.94</v>
      </c>
      <c r="G1189" s="5">
        <v>2082.56</v>
      </c>
      <c r="H1189" s="5">
        <v>374.86</v>
      </c>
      <c r="I1189" s="1" t="s">
        <v>5406</v>
      </c>
      <c r="J1189" s="5">
        <v>0</v>
      </c>
      <c r="K1189" s="5">
        <v>0</v>
      </c>
      <c r="L1189" s="1" t="s">
        <v>5349</v>
      </c>
      <c r="M1189" s="5">
        <v>2082.56</v>
      </c>
      <c r="N1189" s="5">
        <v>312.38</v>
      </c>
      <c r="O1189" s="1" t="s">
        <v>3642</v>
      </c>
      <c r="P1189" s="5">
        <v>2082.56</v>
      </c>
      <c r="Q1189" s="5">
        <v>34.36</v>
      </c>
      <c r="R1189" s="1" t="s">
        <v>5351</v>
      </c>
      <c r="S1189" s="5">
        <v>2082.56</v>
      </c>
      <c r="T1189" s="5">
        <v>158.27000000000001</v>
      </c>
      <c r="U1189" s="1" t="s">
        <v>5351</v>
      </c>
      <c r="V1189" s="1" t="s">
        <v>5351</v>
      </c>
      <c r="W1189" s="1" t="s">
        <v>5580</v>
      </c>
      <c r="X1189" s="1" t="s">
        <v>2402</v>
      </c>
      <c r="Y1189" s="1" t="s">
        <v>2403</v>
      </c>
      <c r="Z1189" s="1" t="s">
        <v>2404</v>
      </c>
    </row>
    <row r="1190" spans="1:26" x14ac:dyDescent="0.2">
      <c r="A1190" s="1" t="s">
        <v>5346</v>
      </c>
      <c r="B1190" s="1" t="s">
        <v>2401</v>
      </c>
      <c r="C1190" s="3">
        <v>42165</v>
      </c>
      <c r="D1190" s="1" t="s">
        <v>3657</v>
      </c>
      <c r="E1190" s="1" t="s">
        <v>5347</v>
      </c>
      <c r="F1190" s="5">
        <v>314.61</v>
      </c>
      <c r="G1190" s="5">
        <v>273.57</v>
      </c>
      <c r="H1190" s="5">
        <v>49.24</v>
      </c>
      <c r="I1190" s="1" t="s">
        <v>5406</v>
      </c>
      <c r="J1190" s="5">
        <v>0</v>
      </c>
      <c r="K1190" s="5">
        <v>0</v>
      </c>
      <c r="L1190" s="1" t="s">
        <v>5349</v>
      </c>
      <c r="M1190" s="5">
        <v>273.57</v>
      </c>
      <c r="N1190" s="5">
        <v>41.04</v>
      </c>
      <c r="O1190" s="1" t="s">
        <v>3642</v>
      </c>
      <c r="P1190" s="5">
        <v>273.57</v>
      </c>
      <c r="Q1190" s="5">
        <v>4.51</v>
      </c>
      <c r="R1190" s="1" t="s">
        <v>5351</v>
      </c>
      <c r="S1190" s="5">
        <v>273.57</v>
      </c>
      <c r="T1190" s="5">
        <v>20.79</v>
      </c>
      <c r="U1190" s="1" t="s">
        <v>5351</v>
      </c>
      <c r="V1190" s="1" t="s">
        <v>5351</v>
      </c>
      <c r="W1190" s="1" t="s">
        <v>5580</v>
      </c>
      <c r="X1190" s="1" t="s">
        <v>5530</v>
      </c>
      <c r="Y1190" s="1" t="s">
        <v>5591</v>
      </c>
      <c r="Z1190" s="1" t="s">
        <v>5592</v>
      </c>
    </row>
    <row r="1191" spans="1:26" x14ac:dyDescent="0.2">
      <c r="A1191" s="1" t="s">
        <v>5346</v>
      </c>
      <c r="B1191" s="1" t="s">
        <v>2405</v>
      </c>
      <c r="C1191" s="3">
        <v>42165</v>
      </c>
      <c r="D1191" s="1" t="s">
        <v>3662</v>
      </c>
      <c r="E1191" s="1" t="s">
        <v>5347</v>
      </c>
      <c r="F1191" s="5">
        <v>3061.6</v>
      </c>
      <c r="G1191" s="5">
        <v>0</v>
      </c>
      <c r="H1191" s="5">
        <v>0</v>
      </c>
      <c r="I1191" s="1" t="s">
        <v>5349</v>
      </c>
      <c r="J1191" s="5">
        <v>0</v>
      </c>
      <c r="K1191" s="5">
        <v>0</v>
      </c>
      <c r="L1191" s="1" t="s">
        <v>5349</v>
      </c>
      <c r="M1191" s="5">
        <v>0</v>
      </c>
      <c r="N1191" s="5">
        <v>0</v>
      </c>
      <c r="O1191" s="1" t="s">
        <v>5349</v>
      </c>
      <c r="P1191" s="5">
        <v>3061.6</v>
      </c>
      <c r="Q1191" s="5">
        <v>50.52</v>
      </c>
      <c r="R1191" s="1" t="s">
        <v>5351</v>
      </c>
      <c r="S1191" s="5">
        <v>3061.6</v>
      </c>
      <c r="T1191" s="5">
        <v>232.68</v>
      </c>
      <c r="U1191" s="1" t="s">
        <v>5351</v>
      </c>
      <c r="V1191" s="1" t="s">
        <v>5351</v>
      </c>
      <c r="W1191" s="1" t="s">
        <v>3882</v>
      </c>
      <c r="X1191" s="1" t="s">
        <v>5530</v>
      </c>
      <c r="Y1191" s="1" t="s">
        <v>2406</v>
      </c>
      <c r="Z1191" s="1" t="s">
        <v>2407</v>
      </c>
    </row>
    <row r="1192" spans="1:26" x14ac:dyDescent="0.2">
      <c r="A1192" s="1" t="s">
        <v>5346</v>
      </c>
      <c r="B1192" s="1" t="s">
        <v>2409</v>
      </c>
      <c r="C1192" s="3">
        <v>42165</v>
      </c>
      <c r="D1192" s="1" t="s">
        <v>3662</v>
      </c>
      <c r="E1192" s="1" t="s">
        <v>5347</v>
      </c>
      <c r="F1192" s="5">
        <v>85</v>
      </c>
      <c r="G1192" s="5">
        <v>85</v>
      </c>
      <c r="H1192" s="5">
        <v>15.3</v>
      </c>
      <c r="I1192" s="1" t="s">
        <v>5348</v>
      </c>
      <c r="J1192" s="5">
        <v>0</v>
      </c>
      <c r="K1192" s="5">
        <v>0</v>
      </c>
      <c r="L1192" s="1" t="s">
        <v>5349</v>
      </c>
      <c r="M1192" s="5">
        <v>0</v>
      </c>
      <c r="N1192" s="5">
        <v>0</v>
      </c>
      <c r="O1192" s="1" t="s">
        <v>5349</v>
      </c>
      <c r="P1192" s="5">
        <v>85</v>
      </c>
      <c r="Q1192" s="5">
        <v>1.4</v>
      </c>
      <c r="R1192" s="1" t="s">
        <v>5351</v>
      </c>
      <c r="S1192" s="5">
        <v>85</v>
      </c>
      <c r="T1192" s="5">
        <v>6.46</v>
      </c>
      <c r="U1192" s="1" t="s">
        <v>5351</v>
      </c>
      <c r="V1192" s="1" t="s">
        <v>5351</v>
      </c>
      <c r="W1192" s="1" t="s">
        <v>2410</v>
      </c>
      <c r="X1192" s="1" t="s">
        <v>5542</v>
      </c>
      <c r="Y1192" s="1" t="s">
        <v>2411</v>
      </c>
      <c r="Z1192" s="1" t="s">
        <v>1842</v>
      </c>
    </row>
    <row r="1193" spans="1:26" x14ac:dyDescent="0.2">
      <c r="A1193" s="1" t="s">
        <v>5346</v>
      </c>
      <c r="B1193" s="1" t="s">
        <v>2412</v>
      </c>
      <c r="C1193" s="3">
        <v>42166</v>
      </c>
      <c r="D1193" s="1" t="s">
        <v>3657</v>
      </c>
      <c r="E1193" s="1" t="s">
        <v>5347</v>
      </c>
      <c r="F1193" s="5">
        <v>443.44</v>
      </c>
      <c r="G1193" s="5">
        <v>443.44</v>
      </c>
      <c r="H1193" s="5">
        <v>79.819999999999993</v>
      </c>
      <c r="I1193" s="1" t="s">
        <v>5348</v>
      </c>
      <c r="J1193" s="5">
        <v>0</v>
      </c>
      <c r="K1193" s="5">
        <v>0</v>
      </c>
      <c r="L1193" s="1" t="s">
        <v>5349</v>
      </c>
      <c r="M1193" s="5">
        <v>0</v>
      </c>
      <c r="N1193" s="5">
        <v>0</v>
      </c>
      <c r="O1193" s="1" t="s">
        <v>5349</v>
      </c>
      <c r="P1193" s="5">
        <v>443.44</v>
      </c>
      <c r="Q1193" s="5">
        <v>7.32</v>
      </c>
      <c r="R1193" s="1" t="s">
        <v>5351</v>
      </c>
      <c r="S1193" s="5">
        <v>443.44</v>
      </c>
      <c r="T1193" s="5">
        <v>33.700000000000003</v>
      </c>
      <c r="U1193" s="1" t="s">
        <v>5351</v>
      </c>
      <c r="V1193" s="1" t="s">
        <v>5351</v>
      </c>
      <c r="W1193" s="1" t="s">
        <v>2413</v>
      </c>
      <c r="X1193" s="1" t="s">
        <v>5359</v>
      </c>
      <c r="Y1193" s="1" t="s">
        <v>5268</v>
      </c>
      <c r="Z1193" s="1" t="s">
        <v>5269</v>
      </c>
    </row>
    <row r="1194" spans="1:26" x14ac:dyDescent="0.2">
      <c r="A1194" s="1" t="s">
        <v>5346</v>
      </c>
      <c r="B1194" s="1" t="s">
        <v>2414</v>
      </c>
      <c r="C1194" s="3">
        <v>42166</v>
      </c>
      <c r="D1194" s="1" t="s">
        <v>3657</v>
      </c>
      <c r="E1194" s="1" t="s">
        <v>5347</v>
      </c>
      <c r="F1194" s="5">
        <v>3463.89</v>
      </c>
      <c r="G1194" s="5">
        <v>3463.89</v>
      </c>
      <c r="H1194" s="5">
        <v>623.5</v>
      </c>
      <c r="I1194" s="1" t="s">
        <v>5406</v>
      </c>
      <c r="J1194" s="5">
        <v>0</v>
      </c>
      <c r="K1194" s="5">
        <v>0</v>
      </c>
      <c r="L1194" s="1" t="s">
        <v>5349</v>
      </c>
      <c r="M1194" s="5">
        <v>0</v>
      </c>
      <c r="N1194" s="5">
        <v>0</v>
      </c>
      <c r="O1194" s="1" t="s">
        <v>5349</v>
      </c>
      <c r="P1194" s="5">
        <v>3463.89</v>
      </c>
      <c r="Q1194" s="5">
        <v>57.15</v>
      </c>
      <c r="R1194" s="1" t="s">
        <v>5351</v>
      </c>
      <c r="S1194" s="5">
        <v>3463.89</v>
      </c>
      <c r="T1194" s="5">
        <v>263.26</v>
      </c>
      <c r="U1194" s="1" t="s">
        <v>5351</v>
      </c>
      <c r="V1194" s="1" t="s">
        <v>5351</v>
      </c>
      <c r="W1194" s="1" t="s">
        <v>3658</v>
      </c>
      <c r="X1194" s="1" t="s">
        <v>5612</v>
      </c>
      <c r="Y1194" s="1" t="s">
        <v>5732</v>
      </c>
      <c r="Z1194" s="1" t="s">
        <v>5733</v>
      </c>
    </row>
    <row r="1195" spans="1:26" x14ac:dyDescent="0.2">
      <c r="A1195" s="1" t="s">
        <v>5346</v>
      </c>
      <c r="B1195" s="1" t="s">
        <v>2415</v>
      </c>
      <c r="C1195" s="3">
        <v>42166</v>
      </c>
      <c r="D1195" s="1" t="s">
        <v>3649</v>
      </c>
      <c r="E1195" s="1" t="s">
        <v>5528</v>
      </c>
      <c r="F1195" s="5">
        <v>689.17</v>
      </c>
      <c r="G1195" s="5">
        <v>689.17</v>
      </c>
      <c r="H1195" s="5">
        <v>82.7</v>
      </c>
      <c r="I1195" s="1" t="s">
        <v>5348</v>
      </c>
      <c r="J1195" s="5">
        <v>0</v>
      </c>
      <c r="K1195" s="5">
        <v>0</v>
      </c>
      <c r="L1195" s="1" t="s">
        <v>5349</v>
      </c>
      <c r="M1195" s="5">
        <v>0</v>
      </c>
      <c r="N1195" s="5">
        <v>0</v>
      </c>
      <c r="O1195" s="1" t="s">
        <v>5349</v>
      </c>
      <c r="P1195" s="5">
        <v>689.17</v>
      </c>
      <c r="Q1195" s="5">
        <v>11.37</v>
      </c>
      <c r="R1195" s="1" t="s">
        <v>5351</v>
      </c>
      <c r="S1195" s="5">
        <v>689.17</v>
      </c>
      <c r="T1195" s="5">
        <v>52.38</v>
      </c>
      <c r="U1195" s="1" t="s">
        <v>5351</v>
      </c>
      <c r="V1195" s="1" t="s">
        <v>5351</v>
      </c>
      <c r="W1195" s="1" t="s">
        <v>2416</v>
      </c>
      <c r="X1195" s="1" t="s">
        <v>5359</v>
      </c>
      <c r="Y1195" s="1" t="s">
        <v>2417</v>
      </c>
      <c r="Z1195" s="1" t="s">
        <v>2418</v>
      </c>
    </row>
    <row r="1196" spans="1:26" x14ac:dyDescent="0.2">
      <c r="A1196" s="1" t="s">
        <v>5346</v>
      </c>
      <c r="B1196" s="1" t="s">
        <v>2419</v>
      </c>
      <c r="C1196" s="3">
        <v>42166</v>
      </c>
      <c r="D1196" s="1" t="s">
        <v>3662</v>
      </c>
      <c r="E1196" s="1" t="s">
        <v>5347</v>
      </c>
      <c r="F1196" s="5">
        <v>1813.33</v>
      </c>
      <c r="G1196" s="5">
        <v>1576.81</v>
      </c>
      <c r="H1196" s="5">
        <v>283.83</v>
      </c>
      <c r="I1196" s="1" t="s">
        <v>5348</v>
      </c>
      <c r="J1196" s="5">
        <v>0</v>
      </c>
      <c r="K1196" s="5">
        <v>0</v>
      </c>
      <c r="L1196" s="1" t="s">
        <v>5349</v>
      </c>
      <c r="M1196" s="5">
        <v>1576.81</v>
      </c>
      <c r="N1196" s="5">
        <v>236.52</v>
      </c>
      <c r="O1196" s="1" t="s">
        <v>3642</v>
      </c>
      <c r="P1196" s="5">
        <v>1576.81</v>
      </c>
      <c r="Q1196" s="5">
        <v>26.02</v>
      </c>
      <c r="R1196" s="1" t="s">
        <v>5351</v>
      </c>
      <c r="S1196" s="5">
        <v>1576.81</v>
      </c>
      <c r="T1196" s="5">
        <v>119.84</v>
      </c>
      <c r="U1196" s="1" t="s">
        <v>5351</v>
      </c>
      <c r="V1196" s="1" t="s">
        <v>5351</v>
      </c>
      <c r="W1196" s="1" t="s">
        <v>5672</v>
      </c>
      <c r="X1196" s="1" t="s">
        <v>5408</v>
      </c>
      <c r="Y1196" s="1" t="s">
        <v>4782</v>
      </c>
      <c r="Z1196" s="1" t="s">
        <v>3742</v>
      </c>
    </row>
    <row r="1197" spans="1:26" x14ac:dyDescent="0.2">
      <c r="A1197" s="1" t="s">
        <v>5346</v>
      </c>
      <c r="B1197" s="1" t="s">
        <v>2420</v>
      </c>
      <c r="C1197" s="3">
        <v>42166</v>
      </c>
      <c r="D1197" s="1" t="s">
        <v>3662</v>
      </c>
      <c r="E1197" s="1" t="s">
        <v>5347</v>
      </c>
      <c r="F1197" s="5">
        <v>3155.36</v>
      </c>
      <c r="G1197" s="5">
        <v>2743.79</v>
      </c>
      <c r="H1197" s="5">
        <v>493.88</v>
      </c>
      <c r="I1197" s="1" t="s">
        <v>5348</v>
      </c>
      <c r="J1197" s="5">
        <v>0</v>
      </c>
      <c r="K1197" s="5">
        <v>0</v>
      </c>
      <c r="L1197" s="1" t="s">
        <v>5349</v>
      </c>
      <c r="M1197" s="5">
        <v>2743.79</v>
      </c>
      <c r="N1197" s="5">
        <v>411.57</v>
      </c>
      <c r="O1197" s="1" t="s">
        <v>3642</v>
      </c>
      <c r="P1197" s="5">
        <v>2743.79</v>
      </c>
      <c r="Q1197" s="5">
        <v>45.27</v>
      </c>
      <c r="R1197" s="1" t="s">
        <v>5351</v>
      </c>
      <c r="S1197" s="5">
        <v>2743.79</v>
      </c>
      <c r="T1197" s="5">
        <v>208.53</v>
      </c>
      <c r="U1197" s="1" t="s">
        <v>5351</v>
      </c>
      <c r="V1197" s="1" t="s">
        <v>5351</v>
      </c>
      <c r="W1197" s="1" t="s">
        <v>5672</v>
      </c>
      <c r="X1197" s="1" t="s">
        <v>5530</v>
      </c>
      <c r="Y1197" s="1" t="s">
        <v>5149</v>
      </c>
      <c r="Z1197" s="1" t="s">
        <v>3934</v>
      </c>
    </row>
    <row r="1198" spans="1:26" x14ac:dyDescent="0.2">
      <c r="A1198" s="1" t="s">
        <v>5346</v>
      </c>
      <c r="B1198" s="1" t="s">
        <v>2421</v>
      </c>
      <c r="C1198" s="3">
        <v>42166</v>
      </c>
      <c r="D1198" s="1" t="s">
        <v>3662</v>
      </c>
      <c r="E1198" s="1" t="s">
        <v>5347</v>
      </c>
      <c r="F1198" s="5">
        <v>2568.87</v>
      </c>
      <c r="G1198" s="5">
        <v>2233.8000000000002</v>
      </c>
      <c r="H1198" s="5">
        <v>402.08</v>
      </c>
      <c r="I1198" s="1" t="s">
        <v>5348</v>
      </c>
      <c r="J1198" s="5">
        <v>0</v>
      </c>
      <c r="K1198" s="5">
        <v>0</v>
      </c>
      <c r="L1198" s="1" t="s">
        <v>5349</v>
      </c>
      <c r="M1198" s="5">
        <v>2233.8000000000002</v>
      </c>
      <c r="N1198" s="5">
        <v>335.07</v>
      </c>
      <c r="O1198" s="1" t="s">
        <v>3642</v>
      </c>
      <c r="P1198" s="5">
        <v>2233.8000000000002</v>
      </c>
      <c r="Q1198" s="5">
        <v>36.86</v>
      </c>
      <c r="R1198" s="1" t="s">
        <v>5351</v>
      </c>
      <c r="S1198" s="5">
        <v>2233.8000000000002</v>
      </c>
      <c r="T1198" s="5">
        <v>169.77</v>
      </c>
      <c r="U1198" s="1" t="s">
        <v>5351</v>
      </c>
      <c r="V1198" s="1" t="s">
        <v>5351</v>
      </c>
      <c r="W1198" s="1" t="s">
        <v>5672</v>
      </c>
      <c r="X1198" s="1" t="s">
        <v>5408</v>
      </c>
      <c r="Y1198" s="1" t="s">
        <v>5157</v>
      </c>
      <c r="Z1198" s="1" t="s">
        <v>3742</v>
      </c>
    </row>
    <row r="1199" spans="1:26" x14ac:dyDescent="0.2">
      <c r="A1199" s="1" t="s">
        <v>5346</v>
      </c>
      <c r="B1199" s="1" t="s">
        <v>2422</v>
      </c>
      <c r="C1199" s="3">
        <v>42166</v>
      </c>
      <c r="D1199" s="1" t="s">
        <v>3649</v>
      </c>
      <c r="E1199" s="1" t="s">
        <v>5528</v>
      </c>
      <c r="F1199" s="5">
        <v>209.17</v>
      </c>
      <c r="G1199" s="5">
        <v>209.17</v>
      </c>
      <c r="H1199" s="5">
        <v>8.3699999999999992</v>
      </c>
      <c r="I1199" s="1" t="s">
        <v>5406</v>
      </c>
      <c r="J1199" s="5">
        <v>0</v>
      </c>
      <c r="K1199" s="5">
        <v>0</v>
      </c>
      <c r="L1199" s="1" t="s">
        <v>5349</v>
      </c>
      <c r="M1199" s="5">
        <v>181.89</v>
      </c>
      <c r="N1199" s="5">
        <v>27.28</v>
      </c>
      <c r="O1199" s="1" t="s">
        <v>3642</v>
      </c>
      <c r="P1199" s="5">
        <v>181.89</v>
      </c>
      <c r="Q1199" s="5">
        <v>3</v>
      </c>
      <c r="R1199" s="1" t="s">
        <v>5351</v>
      </c>
      <c r="S1199" s="5">
        <v>181.89</v>
      </c>
      <c r="T1199" s="5">
        <v>13.82</v>
      </c>
      <c r="U1199" s="1" t="s">
        <v>5351</v>
      </c>
      <c r="V1199" s="1" t="s">
        <v>5351</v>
      </c>
      <c r="W1199" s="1" t="s">
        <v>2423</v>
      </c>
      <c r="X1199" s="1" t="s">
        <v>5359</v>
      </c>
      <c r="Y1199" s="1" t="s">
        <v>5707</v>
      </c>
      <c r="Z1199" s="1" t="s">
        <v>5708</v>
      </c>
    </row>
    <row r="1200" spans="1:26" x14ac:dyDescent="0.2">
      <c r="A1200" s="1" t="s">
        <v>5346</v>
      </c>
      <c r="B1200" s="1" t="s">
        <v>2422</v>
      </c>
      <c r="C1200" s="3">
        <v>42166</v>
      </c>
      <c r="D1200" s="1" t="s">
        <v>3649</v>
      </c>
      <c r="E1200" s="1" t="s">
        <v>5528</v>
      </c>
      <c r="F1200" s="5">
        <v>164.94</v>
      </c>
      <c r="G1200" s="5">
        <v>164.94</v>
      </c>
      <c r="H1200" s="5">
        <v>6.6</v>
      </c>
      <c r="I1200" s="1" t="s">
        <v>5406</v>
      </c>
      <c r="J1200" s="5">
        <v>0</v>
      </c>
      <c r="K1200" s="5">
        <v>0</v>
      </c>
      <c r="L1200" s="1" t="s">
        <v>5349</v>
      </c>
      <c r="M1200" s="5">
        <v>143.43</v>
      </c>
      <c r="N1200" s="5">
        <v>21.51</v>
      </c>
      <c r="O1200" s="1" t="s">
        <v>3642</v>
      </c>
      <c r="P1200" s="5">
        <v>143.43</v>
      </c>
      <c r="Q1200" s="5">
        <v>2.37</v>
      </c>
      <c r="R1200" s="1" t="s">
        <v>5351</v>
      </c>
      <c r="S1200" s="5">
        <v>143.43</v>
      </c>
      <c r="T1200" s="5">
        <v>10.9</v>
      </c>
      <c r="U1200" s="1" t="s">
        <v>5351</v>
      </c>
      <c r="V1200" s="1" t="s">
        <v>5351</v>
      </c>
      <c r="W1200" s="1" t="s">
        <v>2423</v>
      </c>
      <c r="X1200" s="1" t="s">
        <v>5359</v>
      </c>
      <c r="Y1200" s="1" t="s">
        <v>2424</v>
      </c>
      <c r="Z1200" s="1" t="s">
        <v>2425</v>
      </c>
    </row>
    <row r="1201" spans="1:26" x14ac:dyDescent="0.2">
      <c r="A1201" s="1" t="s">
        <v>5346</v>
      </c>
      <c r="B1201" s="1" t="s">
        <v>2422</v>
      </c>
      <c r="C1201" s="3">
        <v>42166</v>
      </c>
      <c r="D1201" s="1" t="s">
        <v>3649</v>
      </c>
      <c r="E1201" s="1" t="s">
        <v>5528</v>
      </c>
      <c r="F1201" s="5">
        <v>209.17</v>
      </c>
      <c r="G1201" s="5">
        <v>209.17</v>
      </c>
      <c r="H1201" s="5">
        <v>8.3699999999999992</v>
      </c>
      <c r="I1201" s="1" t="s">
        <v>5406</v>
      </c>
      <c r="J1201" s="5">
        <v>0</v>
      </c>
      <c r="K1201" s="5">
        <v>0</v>
      </c>
      <c r="L1201" s="1" t="s">
        <v>5349</v>
      </c>
      <c r="M1201" s="5">
        <v>181.89</v>
      </c>
      <c r="N1201" s="5">
        <v>27.28</v>
      </c>
      <c r="O1201" s="1" t="s">
        <v>3642</v>
      </c>
      <c r="P1201" s="5">
        <v>181.89</v>
      </c>
      <c r="Q1201" s="5">
        <v>3</v>
      </c>
      <c r="R1201" s="1" t="s">
        <v>5351</v>
      </c>
      <c r="S1201" s="5">
        <v>181.89</v>
      </c>
      <c r="T1201" s="5">
        <v>13.82</v>
      </c>
      <c r="U1201" s="1" t="s">
        <v>5351</v>
      </c>
      <c r="V1201" s="1" t="s">
        <v>5351</v>
      </c>
      <c r="W1201" s="1" t="s">
        <v>2423</v>
      </c>
      <c r="X1201" s="1" t="s">
        <v>5359</v>
      </c>
      <c r="Y1201" s="1" t="s">
        <v>5963</v>
      </c>
      <c r="Z1201" s="1" t="s">
        <v>5964</v>
      </c>
    </row>
    <row r="1202" spans="1:26" x14ac:dyDescent="0.2">
      <c r="A1202" s="1" t="s">
        <v>5346</v>
      </c>
      <c r="B1202" s="1" t="s">
        <v>2422</v>
      </c>
      <c r="C1202" s="3">
        <v>42166</v>
      </c>
      <c r="D1202" s="1" t="s">
        <v>3649</v>
      </c>
      <c r="E1202" s="1" t="s">
        <v>5528</v>
      </c>
      <c r="F1202" s="5">
        <v>209.17</v>
      </c>
      <c r="G1202" s="5">
        <v>209.17</v>
      </c>
      <c r="H1202" s="5">
        <v>8.3699999999999992</v>
      </c>
      <c r="I1202" s="1" t="s">
        <v>5406</v>
      </c>
      <c r="J1202" s="5">
        <v>0</v>
      </c>
      <c r="K1202" s="5">
        <v>0</v>
      </c>
      <c r="L1202" s="1" t="s">
        <v>5349</v>
      </c>
      <c r="M1202" s="5">
        <v>181.89</v>
      </c>
      <c r="N1202" s="5">
        <v>27.28</v>
      </c>
      <c r="O1202" s="1" t="s">
        <v>3642</v>
      </c>
      <c r="P1202" s="5">
        <v>181.89</v>
      </c>
      <c r="Q1202" s="5">
        <v>3</v>
      </c>
      <c r="R1202" s="1" t="s">
        <v>5351</v>
      </c>
      <c r="S1202" s="5">
        <v>181.89</v>
      </c>
      <c r="T1202" s="5">
        <v>13.82</v>
      </c>
      <c r="U1202" s="1" t="s">
        <v>5351</v>
      </c>
      <c r="V1202" s="1" t="s">
        <v>5351</v>
      </c>
      <c r="W1202" s="1" t="s">
        <v>2423</v>
      </c>
      <c r="X1202" s="1" t="s">
        <v>5359</v>
      </c>
      <c r="Y1202" s="1" t="s">
        <v>4810</v>
      </c>
      <c r="Z1202" s="1" t="s">
        <v>4811</v>
      </c>
    </row>
    <row r="1203" spans="1:26" x14ac:dyDescent="0.2">
      <c r="A1203" s="1" t="s">
        <v>5346</v>
      </c>
      <c r="B1203" s="1" t="s">
        <v>2426</v>
      </c>
      <c r="C1203" s="3">
        <v>42166</v>
      </c>
      <c r="D1203" s="1" t="s">
        <v>3649</v>
      </c>
      <c r="E1203" s="1" t="s">
        <v>5387</v>
      </c>
      <c r="F1203" s="5">
        <v>896.51</v>
      </c>
      <c r="G1203" s="5">
        <v>896.51</v>
      </c>
      <c r="H1203" s="5">
        <v>107.58</v>
      </c>
      <c r="I1203" s="1" t="s">
        <v>5348</v>
      </c>
      <c r="J1203" s="5">
        <v>0</v>
      </c>
      <c r="K1203" s="5">
        <v>0</v>
      </c>
      <c r="L1203" s="1" t="s">
        <v>5349</v>
      </c>
      <c r="M1203" s="5">
        <v>0</v>
      </c>
      <c r="N1203" s="5">
        <v>0</v>
      </c>
      <c r="O1203" s="1" t="s">
        <v>5349</v>
      </c>
      <c r="P1203" s="5">
        <v>896.51</v>
      </c>
      <c r="Q1203" s="5">
        <v>14.79</v>
      </c>
      <c r="R1203" s="1" t="s">
        <v>5351</v>
      </c>
      <c r="S1203" s="5">
        <v>896.51</v>
      </c>
      <c r="T1203" s="5">
        <v>68.13</v>
      </c>
      <c r="U1203" s="1" t="s">
        <v>5351</v>
      </c>
      <c r="V1203" s="1" t="s">
        <v>5351</v>
      </c>
      <c r="W1203" s="1" t="s">
        <v>2427</v>
      </c>
      <c r="X1203" s="1" t="s">
        <v>2428</v>
      </c>
      <c r="Y1203" s="1" t="s">
        <v>2429</v>
      </c>
      <c r="Z1203" s="1" t="s">
        <v>2430</v>
      </c>
    </row>
    <row r="1204" spans="1:26" x14ac:dyDescent="0.2">
      <c r="A1204" s="1" t="s">
        <v>5346</v>
      </c>
      <c r="B1204" s="1" t="s">
        <v>2432</v>
      </c>
      <c r="C1204" s="3">
        <v>42166</v>
      </c>
      <c r="D1204" s="1" t="s">
        <v>3662</v>
      </c>
      <c r="E1204" s="1" t="s">
        <v>5347</v>
      </c>
      <c r="F1204" s="5">
        <v>41.4</v>
      </c>
      <c r="G1204" s="5">
        <v>41.4</v>
      </c>
      <c r="H1204" s="5">
        <v>7.45</v>
      </c>
      <c r="I1204" s="1" t="s">
        <v>5348</v>
      </c>
      <c r="J1204" s="5">
        <v>0</v>
      </c>
      <c r="K1204" s="5">
        <v>0</v>
      </c>
      <c r="L1204" s="1" t="s">
        <v>5349</v>
      </c>
      <c r="M1204" s="5">
        <v>0</v>
      </c>
      <c r="N1204" s="5">
        <v>0</v>
      </c>
      <c r="O1204" s="1" t="s">
        <v>5349</v>
      </c>
      <c r="P1204" s="5">
        <v>41.4</v>
      </c>
      <c r="Q1204" s="5">
        <v>0.68</v>
      </c>
      <c r="R1204" s="1" t="s">
        <v>5351</v>
      </c>
      <c r="S1204" s="5">
        <v>41.4</v>
      </c>
      <c r="T1204" s="5">
        <v>3.15</v>
      </c>
      <c r="U1204" s="1" t="s">
        <v>5351</v>
      </c>
      <c r="V1204" s="1" t="s">
        <v>5351</v>
      </c>
      <c r="W1204" s="1" t="s">
        <v>3974</v>
      </c>
      <c r="X1204" s="1" t="s">
        <v>5542</v>
      </c>
      <c r="Y1204" s="1" t="s">
        <v>3975</v>
      </c>
      <c r="Z1204" s="1" t="s">
        <v>3976</v>
      </c>
    </row>
    <row r="1205" spans="1:26" x14ac:dyDescent="0.2">
      <c r="A1205" s="1" t="s">
        <v>5346</v>
      </c>
      <c r="B1205" s="1" t="s">
        <v>2433</v>
      </c>
      <c r="C1205" s="3">
        <v>42166</v>
      </c>
      <c r="D1205" s="1" t="s">
        <v>3641</v>
      </c>
      <c r="E1205" s="1" t="s">
        <v>2434</v>
      </c>
      <c r="F1205" s="5">
        <v>2550.4499999999998</v>
      </c>
      <c r="G1205" s="5">
        <v>2550.4499999999998</v>
      </c>
      <c r="H1205" s="5">
        <v>178.53</v>
      </c>
      <c r="I1205" s="1" t="s">
        <v>5348</v>
      </c>
      <c r="J1205" s="5">
        <v>0</v>
      </c>
      <c r="K1205" s="5">
        <v>0</v>
      </c>
      <c r="L1205" s="1" t="s">
        <v>5349</v>
      </c>
      <c r="M1205" s="5">
        <v>0</v>
      </c>
      <c r="N1205" s="5">
        <v>0</v>
      </c>
      <c r="O1205" s="1" t="s">
        <v>5349</v>
      </c>
      <c r="P1205" s="5">
        <v>2550.4499999999998</v>
      </c>
      <c r="Q1205" s="5">
        <v>42.08</v>
      </c>
      <c r="R1205" s="1" t="s">
        <v>5351</v>
      </c>
      <c r="S1205" s="5">
        <v>2550.4499999999998</v>
      </c>
      <c r="T1205" s="5">
        <v>193.83</v>
      </c>
      <c r="U1205" s="1" t="s">
        <v>5351</v>
      </c>
      <c r="V1205" s="1" t="s">
        <v>5351</v>
      </c>
      <c r="W1205" s="1" t="s">
        <v>2435</v>
      </c>
      <c r="X1205" s="1" t="s">
        <v>5542</v>
      </c>
      <c r="Y1205" s="1" t="s">
        <v>3969</v>
      </c>
      <c r="Z1205" s="1" t="s">
        <v>3970</v>
      </c>
    </row>
    <row r="1206" spans="1:26" x14ac:dyDescent="0.2">
      <c r="A1206" s="1" t="s">
        <v>5346</v>
      </c>
      <c r="B1206" s="1" t="s">
        <v>2436</v>
      </c>
      <c r="C1206" s="3">
        <v>42166</v>
      </c>
      <c r="D1206" s="1" t="s">
        <v>3641</v>
      </c>
      <c r="E1206" s="1" t="s">
        <v>5382</v>
      </c>
      <c r="F1206" s="5">
        <v>189</v>
      </c>
      <c r="G1206" s="5">
        <v>189</v>
      </c>
      <c r="H1206" s="5">
        <v>22.68</v>
      </c>
      <c r="I1206" s="1" t="s">
        <v>5348</v>
      </c>
      <c r="J1206" s="5">
        <v>0</v>
      </c>
      <c r="K1206" s="5">
        <v>0</v>
      </c>
      <c r="L1206" s="1" t="s">
        <v>5349</v>
      </c>
      <c r="M1206" s="5">
        <v>0</v>
      </c>
      <c r="N1206" s="5">
        <v>0</v>
      </c>
      <c r="O1206" s="1" t="s">
        <v>5349</v>
      </c>
      <c r="P1206" s="5">
        <v>189</v>
      </c>
      <c r="Q1206" s="5">
        <v>3.12</v>
      </c>
      <c r="R1206" s="1" t="s">
        <v>5351</v>
      </c>
      <c r="S1206" s="5">
        <v>189</v>
      </c>
      <c r="T1206" s="5">
        <v>14.36</v>
      </c>
      <c r="U1206" s="1" t="s">
        <v>5351</v>
      </c>
      <c r="V1206" s="1" t="s">
        <v>5351</v>
      </c>
      <c r="W1206" s="1" t="s">
        <v>4067</v>
      </c>
      <c r="X1206" s="1" t="s">
        <v>5408</v>
      </c>
      <c r="Y1206" s="1" t="s">
        <v>2437</v>
      </c>
      <c r="Z1206" s="1" t="s">
        <v>2438</v>
      </c>
    </row>
    <row r="1207" spans="1:26" x14ac:dyDescent="0.2">
      <c r="A1207" s="1" t="s">
        <v>5346</v>
      </c>
      <c r="B1207" s="1" t="s">
        <v>2439</v>
      </c>
      <c r="C1207" s="3">
        <v>42166</v>
      </c>
      <c r="D1207" s="1" t="s">
        <v>3657</v>
      </c>
      <c r="E1207" s="1" t="s">
        <v>5347</v>
      </c>
      <c r="F1207" s="5">
        <v>10845.57</v>
      </c>
      <c r="G1207" s="5">
        <v>9430.93</v>
      </c>
      <c r="H1207" s="5">
        <v>1697.57</v>
      </c>
      <c r="I1207" s="1" t="s">
        <v>5406</v>
      </c>
      <c r="J1207" s="5">
        <v>0</v>
      </c>
      <c r="K1207" s="5">
        <v>0</v>
      </c>
      <c r="L1207" s="1" t="s">
        <v>5349</v>
      </c>
      <c r="M1207" s="5">
        <v>9430.93</v>
      </c>
      <c r="N1207" s="5">
        <v>1414.64</v>
      </c>
      <c r="O1207" s="1" t="s">
        <v>3642</v>
      </c>
      <c r="P1207" s="5">
        <v>9430.93</v>
      </c>
      <c r="Q1207" s="5">
        <v>155.61000000000001</v>
      </c>
      <c r="R1207" s="1" t="s">
        <v>5351</v>
      </c>
      <c r="S1207" s="5">
        <v>9430.93</v>
      </c>
      <c r="T1207" s="5">
        <v>716.75</v>
      </c>
      <c r="U1207" s="1" t="s">
        <v>5351</v>
      </c>
      <c r="V1207" s="1" t="s">
        <v>5351</v>
      </c>
      <c r="W1207" s="1" t="s">
        <v>5423</v>
      </c>
      <c r="X1207" s="1" t="s">
        <v>5408</v>
      </c>
      <c r="Y1207" s="1" t="s">
        <v>5897</v>
      </c>
      <c r="Z1207" s="1" t="s">
        <v>5898</v>
      </c>
    </row>
    <row r="1208" spans="1:26" x14ac:dyDescent="0.2">
      <c r="A1208" s="1" t="s">
        <v>5346</v>
      </c>
      <c r="B1208" s="1" t="s">
        <v>2440</v>
      </c>
      <c r="C1208" s="3">
        <v>42166</v>
      </c>
      <c r="D1208" s="1" t="s">
        <v>3657</v>
      </c>
      <c r="E1208" s="1" t="s">
        <v>5347</v>
      </c>
      <c r="F1208" s="5">
        <v>4057.8</v>
      </c>
      <c r="G1208" s="5">
        <v>3528.52</v>
      </c>
      <c r="H1208" s="5">
        <v>635.13</v>
      </c>
      <c r="I1208" s="1" t="s">
        <v>5406</v>
      </c>
      <c r="J1208" s="5">
        <v>0</v>
      </c>
      <c r="K1208" s="5">
        <v>0</v>
      </c>
      <c r="L1208" s="1" t="s">
        <v>5349</v>
      </c>
      <c r="M1208" s="5">
        <v>3528.52</v>
      </c>
      <c r="N1208" s="5">
        <v>529.28</v>
      </c>
      <c r="O1208" s="1" t="s">
        <v>3642</v>
      </c>
      <c r="P1208" s="5">
        <v>3528.52</v>
      </c>
      <c r="Q1208" s="5">
        <v>58.22</v>
      </c>
      <c r="R1208" s="1" t="s">
        <v>5351</v>
      </c>
      <c r="S1208" s="5">
        <v>3528.52</v>
      </c>
      <c r="T1208" s="5">
        <v>268.17</v>
      </c>
      <c r="U1208" s="1" t="s">
        <v>5351</v>
      </c>
      <c r="V1208" s="1" t="s">
        <v>5351</v>
      </c>
      <c r="W1208" s="1" t="s">
        <v>2441</v>
      </c>
      <c r="X1208" s="1" t="s">
        <v>5359</v>
      </c>
      <c r="Y1208" s="1" t="s">
        <v>2249</v>
      </c>
      <c r="Z1208" s="1" t="s">
        <v>2250</v>
      </c>
    </row>
    <row r="1209" spans="1:26" x14ac:dyDescent="0.2">
      <c r="A1209" s="1" t="s">
        <v>5346</v>
      </c>
      <c r="B1209" s="1" t="s">
        <v>2449</v>
      </c>
      <c r="C1209" s="3">
        <v>42166</v>
      </c>
      <c r="D1209" s="1" t="s">
        <v>3649</v>
      </c>
      <c r="E1209" s="1" t="s">
        <v>2434</v>
      </c>
      <c r="F1209" s="5">
        <v>207.54</v>
      </c>
      <c r="G1209" s="5">
        <v>207.54</v>
      </c>
      <c r="H1209" s="5">
        <v>14.53</v>
      </c>
      <c r="I1209" s="1" t="s">
        <v>5348</v>
      </c>
      <c r="J1209" s="5">
        <v>0</v>
      </c>
      <c r="K1209" s="5">
        <v>0</v>
      </c>
      <c r="L1209" s="1" t="s">
        <v>5349</v>
      </c>
      <c r="M1209" s="5">
        <v>0</v>
      </c>
      <c r="N1209" s="5">
        <v>0</v>
      </c>
      <c r="O1209" s="1" t="s">
        <v>5349</v>
      </c>
      <c r="P1209" s="5">
        <v>207.54</v>
      </c>
      <c r="Q1209" s="5">
        <v>3.42</v>
      </c>
      <c r="R1209" s="1" t="s">
        <v>5351</v>
      </c>
      <c r="S1209" s="5">
        <v>207.54</v>
      </c>
      <c r="T1209" s="5">
        <v>15.77</v>
      </c>
      <c r="U1209" s="1" t="s">
        <v>5351</v>
      </c>
      <c r="V1209" s="1" t="s">
        <v>5351</v>
      </c>
      <c r="W1209" s="1" t="s">
        <v>2450</v>
      </c>
      <c r="X1209" s="1" t="s">
        <v>5366</v>
      </c>
      <c r="Y1209" s="1" t="s">
        <v>5266</v>
      </c>
      <c r="Z1209" s="1" t="s">
        <v>5267</v>
      </c>
    </row>
    <row r="1210" spans="1:26" x14ac:dyDescent="0.2">
      <c r="A1210" s="1" t="s">
        <v>5346</v>
      </c>
      <c r="B1210" s="1" t="s">
        <v>2451</v>
      </c>
      <c r="C1210" s="3">
        <v>42166</v>
      </c>
      <c r="D1210" s="1" t="s">
        <v>3662</v>
      </c>
      <c r="E1210" s="1" t="s">
        <v>5347</v>
      </c>
      <c r="F1210" s="5">
        <v>488.82</v>
      </c>
      <c r="G1210" s="5">
        <v>488.82</v>
      </c>
      <c r="H1210" s="5">
        <v>87.99</v>
      </c>
      <c r="I1210" s="1" t="s">
        <v>5417</v>
      </c>
      <c r="J1210" s="5">
        <v>0</v>
      </c>
      <c r="K1210" s="5">
        <v>0</v>
      </c>
      <c r="L1210" s="1" t="s">
        <v>5349</v>
      </c>
      <c r="M1210" s="5">
        <v>425.06</v>
      </c>
      <c r="N1210" s="5">
        <v>63.76</v>
      </c>
      <c r="O1210" s="1" t="s">
        <v>3642</v>
      </c>
      <c r="P1210" s="5">
        <v>425.06</v>
      </c>
      <c r="Q1210" s="5">
        <v>7.01</v>
      </c>
      <c r="R1210" s="1" t="s">
        <v>5351</v>
      </c>
      <c r="S1210" s="5">
        <v>425.06</v>
      </c>
      <c r="T1210" s="5">
        <v>32.299999999999997</v>
      </c>
      <c r="U1210" s="1" t="s">
        <v>5351</v>
      </c>
      <c r="V1210" s="1" t="s">
        <v>5351</v>
      </c>
      <c r="W1210" s="1" t="s">
        <v>2452</v>
      </c>
      <c r="X1210" s="1" t="s">
        <v>5530</v>
      </c>
      <c r="Y1210" s="1" t="s">
        <v>2453</v>
      </c>
      <c r="Z1210" s="1" t="s">
        <v>2454</v>
      </c>
    </row>
    <row r="1211" spans="1:26" x14ac:dyDescent="0.2">
      <c r="A1211" s="1" t="s">
        <v>5346</v>
      </c>
      <c r="B1211" s="1" t="s">
        <v>2455</v>
      </c>
      <c r="C1211" s="3">
        <v>42166</v>
      </c>
      <c r="D1211" s="1" t="s">
        <v>3641</v>
      </c>
      <c r="E1211" s="1" t="s">
        <v>5387</v>
      </c>
      <c r="F1211" s="5">
        <v>2597.75</v>
      </c>
      <c r="G1211" s="5">
        <v>2597.75</v>
      </c>
      <c r="H1211" s="5">
        <v>311.73</v>
      </c>
      <c r="I1211" s="1" t="s">
        <v>5417</v>
      </c>
      <c r="J1211" s="5">
        <v>0</v>
      </c>
      <c r="K1211" s="5">
        <v>0</v>
      </c>
      <c r="L1211" s="1" t="s">
        <v>5349</v>
      </c>
      <c r="M1211" s="5">
        <v>2258.91</v>
      </c>
      <c r="N1211" s="5">
        <v>338.84</v>
      </c>
      <c r="O1211" s="1" t="s">
        <v>3642</v>
      </c>
      <c r="P1211" s="5">
        <v>2258.91</v>
      </c>
      <c r="Q1211" s="5">
        <v>37.270000000000003</v>
      </c>
      <c r="R1211" s="1" t="s">
        <v>5351</v>
      </c>
      <c r="S1211" s="5">
        <v>2258.91</v>
      </c>
      <c r="T1211" s="5">
        <v>171.68</v>
      </c>
      <c r="U1211" s="1" t="s">
        <v>5351</v>
      </c>
      <c r="V1211" s="1" t="s">
        <v>5351</v>
      </c>
      <c r="W1211" s="1" t="s">
        <v>2456</v>
      </c>
      <c r="X1211" s="1" t="s">
        <v>4946</v>
      </c>
      <c r="Y1211" s="1" t="s">
        <v>2457</v>
      </c>
      <c r="Z1211" s="1" t="s">
        <v>2458</v>
      </c>
    </row>
    <row r="1212" spans="1:26" x14ac:dyDescent="0.2">
      <c r="A1212" s="1" t="s">
        <v>5346</v>
      </c>
      <c r="B1212" s="1" t="s">
        <v>2459</v>
      </c>
      <c r="C1212" s="3">
        <v>42166</v>
      </c>
      <c r="D1212" s="1" t="s">
        <v>3641</v>
      </c>
      <c r="E1212" s="1" t="s">
        <v>4804</v>
      </c>
      <c r="F1212" s="5">
        <v>648.22</v>
      </c>
      <c r="G1212" s="5">
        <v>648.22</v>
      </c>
      <c r="H1212" s="5">
        <v>45.38</v>
      </c>
      <c r="I1212" s="1" t="s">
        <v>5348</v>
      </c>
      <c r="J1212" s="5">
        <v>0</v>
      </c>
      <c r="K1212" s="5">
        <v>0</v>
      </c>
      <c r="L1212" s="1" t="s">
        <v>5349</v>
      </c>
      <c r="M1212" s="5">
        <v>0</v>
      </c>
      <c r="N1212" s="5">
        <v>0</v>
      </c>
      <c r="O1212" s="1" t="s">
        <v>5349</v>
      </c>
      <c r="P1212" s="5">
        <v>648.22</v>
      </c>
      <c r="Q1212" s="5">
        <v>10.7</v>
      </c>
      <c r="R1212" s="1" t="s">
        <v>5351</v>
      </c>
      <c r="S1212" s="5">
        <v>648.22</v>
      </c>
      <c r="T1212" s="5">
        <v>49.26</v>
      </c>
      <c r="U1212" s="1" t="s">
        <v>5351</v>
      </c>
      <c r="V1212" s="1" t="s">
        <v>5351</v>
      </c>
      <c r="W1212" s="1" t="s">
        <v>3717</v>
      </c>
      <c r="X1212" s="1" t="s">
        <v>5530</v>
      </c>
      <c r="Y1212" s="1" t="s">
        <v>2460</v>
      </c>
      <c r="Z1212" s="1" t="s">
        <v>2461</v>
      </c>
    </row>
    <row r="1213" spans="1:26" x14ac:dyDescent="0.2">
      <c r="A1213" s="1" t="s">
        <v>5346</v>
      </c>
      <c r="B1213" s="1" t="s">
        <v>2462</v>
      </c>
      <c r="C1213" s="3">
        <v>42166</v>
      </c>
      <c r="D1213" s="1" t="s">
        <v>3641</v>
      </c>
      <c r="E1213" s="1" t="s">
        <v>4804</v>
      </c>
      <c r="F1213" s="5">
        <v>335.01</v>
      </c>
      <c r="G1213" s="5">
        <v>335.01</v>
      </c>
      <c r="H1213" s="5">
        <v>23.45</v>
      </c>
      <c r="I1213" s="1" t="s">
        <v>5348</v>
      </c>
      <c r="J1213" s="5">
        <v>0</v>
      </c>
      <c r="K1213" s="5">
        <v>0</v>
      </c>
      <c r="L1213" s="1" t="s">
        <v>5349</v>
      </c>
      <c r="M1213" s="5">
        <v>0</v>
      </c>
      <c r="N1213" s="5">
        <v>0</v>
      </c>
      <c r="O1213" s="1" t="s">
        <v>5349</v>
      </c>
      <c r="P1213" s="5">
        <v>335.01</v>
      </c>
      <c r="Q1213" s="5">
        <v>5.53</v>
      </c>
      <c r="R1213" s="1" t="s">
        <v>5351</v>
      </c>
      <c r="S1213" s="5">
        <v>335.01</v>
      </c>
      <c r="T1213" s="5">
        <v>25.46</v>
      </c>
      <c r="U1213" s="1" t="s">
        <v>5351</v>
      </c>
      <c r="V1213" s="1" t="s">
        <v>5351</v>
      </c>
      <c r="W1213" s="1" t="s">
        <v>3717</v>
      </c>
      <c r="X1213" s="1" t="s">
        <v>5408</v>
      </c>
      <c r="Y1213" s="1" t="s">
        <v>2463</v>
      </c>
      <c r="Z1213" s="1" t="s">
        <v>1884</v>
      </c>
    </row>
    <row r="1214" spans="1:26" x14ac:dyDescent="0.2">
      <c r="A1214" s="1" t="s">
        <v>5346</v>
      </c>
      <c r="B1214" s="1" t="s">
        <v>2464</v>
      </c>
      <c r="C1214" s="3">
        <v>42166</v>
      </c>
      <c r="D1214" s="1" t="s">
        <v>3641</v>
      </c>
      <c r="E1214" s="1" t="s">
        <v>5528</v>
      </c>
      <c r="F1214" s="5">
        <v>3483.02</v>
      </c>
      <c r="G1214" s="5">
        <v>3483.02</v>
      </c>
      <c r="H1214" s="5">
        <v>417.96</v>
      </c>
      <c r="I1214" s="1" t="s">
        <v>5348</v>
      </c>
      <c r="J1214" s="5">
        <v>0</v>
      </c>
      <c r="K1214" s="5">
        <v>0</v>
      </c>
      <c r="L1214" s="1" t="s">
        <v>5349</v>
      </c>
      <c r="M1214" s="5">
        <v>0</v>
      </c>
      <c r="N1214" s="5">
        <v>0</v>
      </c>
      <c r="O1214" s="1" t="s">
        <v>5349</v>
      </c>
      <c r="P1214" s="5">
        <v>3483.02</v>
      </c>
      <c r="Q1214" s="5">
        <v>57.47</v>
      </c>
      <c r="R1214" s="1" t="s">
        <v>5351</v>
      </c>
      <c r="S1214" s="5">
        <v>3483.02</v>
      </c>
      <c r="T1214" s="5">
        <v>264.70999999999998</v>
      </c>
      <c r="U1214" s="1" t="s">
        <v>5351</v>
      </c>
      <c r="V1214" s="1" t="s">
        <v>5351</v>
      </c>
      <c r="W1214" s="1" t="s">
        <v>5255</v>
      </c>
      <c r="X1214" s="1" t="s">
        <v>5530</v>
      </c>
      <c r="Y1214" s="1" t="s">
        <v>5288</v>
      </c>
      <c r="Z1214" s="1" t="s">
        <v>5289</v>
      </c>
    </row>
    <row r="1215" spans="1:26" x14ac:dyDescent="0.2">
      <c r="A1215" s="1" t="s">
        <v>5346</v>
      </c>
      <c r="B1215" s="1" t="s">
        <v>2465</v>
      </c>
      <c r="C1215" s="3">
        <v>42166</v>
      </c>
      <c r="D1215" s="1" t="s">
        <v>3700</v>
      </c>
      <c r="E1215" s="1" t="s">
        <v>5365</v>
      </c>
      <c r="F1215" s="5">
        <v>3131.88</v>
      </c>
      <c r="G1215" s="5">
        <v>2213.56</v>
      </c>
      <c r="H1215" s="5">
        <v>88.54</v>
      </c>
      <c r="I1215" s="1" t="s">
        <v>5579</v>
      </c>
      <c r="J1215" s="5">
        <v>3969.6</v>
      </c>
      <c r="K1215" s="5">
        <v>586.29</v>
      </c>
      <c r="L1215" s="1" t="s">
        <v>5579</v>
      </c>
      <c r="M1215" s="5">
        <v>2213.56</v>
      </c>
      <c r="N1215" s="5">
        <v>332.03</v>
      </c>
      <c r="O1215" s="1" t="s">
        <v>3642</v>
      </c>
      <c r="P1215" s="5">
        <v>2213.56</v>
      </c>
      <c r="Q1215" s="5">
        <v>36.520000000000003</v>
      </c>
      <c r="R1215" s="1" t="s">
        <v>5351</v>
      </c>
      <c r="S1215" s="5">
        <v>2213.56</v>
      </c>
      <c r="T1215" s="5">
        <v>168.23</v>
      </c>
      <c r="U1215" s="1" t="s">
        <v>5351</v>
      </c>
      <c r="V1215" s="1" t="s">
        <v>5351</v>
      </c>
      <c r="W1215" s="1" t="s">
        <v>5243</v>
      </c>
      <c r="X1215" s="1" t="s">
        <v>5392</v>
      </c>
      <c r="Y1215" s="1" t="s">
        <v>5581</v>
      </c>
      <c r="Z1215" s="1" t="s">
        <v>5582</v>
      </c>
    </row>
    <row r="1216" spans="1:26" x14ac:dyDescent="0.2">
      <c r="A1216" s="1" t="s">
        <v>5346</v>
      </c>
      <c r="B1216" s="1" t="s">
        <v>2466</v>
      </c>
      <c r="C1216" s="3">
        <v>42166</v>
      </c>
      <c r="D1216" s="1" t="s">
        <v>3641</v>
      </c>
      <c r="E1216" s="1" t="s">
        <v>5382</v>
      </c>
      <c r="F1216" s="5">
        <v>800</v>
      </c>
      <c r="G1216" s="5">
        <v>800</v>
      </c>
      <c r="H1216" s="5">
        <v>96</v>
      </c>
      <c r="I1216" s="1" t="s">
        <v>5348</v>
      </c>
      <c r="J1216" s="5">
        <v>0</v>
      </c>
      <c r="K1216" s="5">
        <v>0</v>
      </c>
      <c r="L1216" s="1" t="s">
        <v>5349</v>
      </c>
      <c r="M1216" s="5">
        <v>0</v>
      </c>
      <c r="N1216" s="5">
        <v>0</v>
      </c>
      <c r="O1216" s="1" t="s">
        <v>5349</v>
      </c>
      <c r="P1216" s="5">
        <v>800</v>
      </c>
      <c r="Q1216" s="5">
        <v>13.2</v>
      </c>
      <c r="R1216" s="1" t="s">
        <v>5351</v>
      </c>
      <c r="S1216" s="5">
        <v>800</v>
      </c>
      <c r="T1216" s="5">
        <v>60.8</v>
      </c>
      <c r="U1216" s="1" t="s">
        <v>5351</v>
      </c>
      <c r="V1216" s="1" t="s">
        <v>5351</v>
      </c>
      <c r="W1216" s="1" t="s">
        <v>4067</v>
      </c>
      <c r="X1216" s="1" t="s">
        <v>5542</v>
      </c>
      <c r="Y1216" s="1" t="s">
        <v>4068</v>
      </c>
      <c r="Z1216" s="1" t="s">
        <v>4069</v>
      </c>
    </row>
    <row r="1217" spans="1:26" x14ac:dyDescent="0.2">
      <c r="A1217" s="1" t="s">
        <v>5346</v>
      </c>
      <c r="B1217" s="1" t="s">
        <v>2467</v>
      </c>
      <c r="C1217" s="3">
        <v>42166</v>
      </c>
      <c r="D1217" s="1" t="s">
        <v>3657</v>
      </c>
      <c r="E1217" s="1" t="s">
        <v>5347</v>
      </c>
      <c r="F1217" s="5">
        <v>719.53</v>
      </c>
      <c r="G1217" s="5">
        <v>719.53</v>
      </c>
      <c r="H1217" s="5">
        <v>129.52000000000001</v>
      </c>
      <c r="I1217" s="1" t="s">
        <v>5406</v>
      </c>
      <c r="J1217" s="5">
        <v>0</v>
      </c>
      <c r="K1217" s="5">
        <v>0</v>
      </c>
      <c r="L1217" s="1" t="s">
        <v>5349</v>
      </c>
      <c r="M1217" s="5">
        <v>654.12</v>
      </c>
      <c r="N1217" s="5">
        <v>65.41</v>
      </c>
      <c r="O1217" s="1" t="s">
        <v>3642</v>
      </c>
      <c r="P1217" s="5">
        <v>654.12</v>
      </c>
      <c r="Q1217" s="5">
        <v>10.79</v>
      </c>
      <c r="R1217" s="1" t="s">
        <v>5351</v>
      </c>
      <c r="S1217" s="5">
        <v>654.12</v>
      </c>
      <c r="T1217" s="5">
        <v>49.71</v>
      </c>
      <c r="U1217" s="1" t="s">
        <v>5351</v>
      </c>
      <c r="V1217" s="1" t="s">
        <v>5351</v>
      </c>
      <c r="W1217" s="1" t="s">
        <v>2468</v>
      </c>
      <c r="X1217" s="1" t="s">
        <v>5452</v>
      </c>
      <c r="Y1217" s="1" t="s">
        <v>2469</v>
      </c>
      <c r="Z1217" s="1" t="s">
        <v>2470</v>
      </c>
    </row>
    <row r="1218" spans="1:26" x14ac:dyDescent="0.2">
      <c r="A1218" s="1" t="s">
        <v>5346</v>
      </c>
      <c r="B1218" s="1" t="s">
        <v>2471</v>
      </c>
      <c r="C1218" s="3">
        <v>42166</v>
      </c>
      <c r="D1218" s="1" t="s">
        <v>3657</v>
      </c>
      <c r="E1218" s="1" t="s">
        <v>5347</v>
      </c>
      <c r="F1218" s="5">
        <v>613.15</v>
      </c>
      <c r="G1218" s="5">
        <v>533.16999999999996</v>
      </c>
      <c r="H1218" s="5">
        <v>95.97</v>
      </c>
      <c r="I1218" s="1" t="s">
        <v>5406</v>
      </c>
      <c r="J1218" s="5">
        <v>0</v>
      </c>
      <c r="K1218" s="5">
        <v>0</v>
      </c>
      <c r="L1218" s="1" t="s">
        <v>5349</v>
      </c>
      <c r="M1218" s="5">
        <v>533.16999999999996</v>
      </c>
      <c r="N1218" s="5">
        <v>79.98</v>
      </c>
      <c r="O1218" s="1" t="s">
        <v>3642</v>
      </c>
      <c r="P1218" s="5">
        <v>533.16999999999996</v>
      </c>
      <c r="Q1218" s="5">
        <v>8.8000000000000007</v>
      </c>
      <c r="R1218" s="1" t="s">
        <v>5351</v>
      </c>
      <c r="S1218" s="5">
        <v>533.16999999999996</v>
      </c>
      <c r="T1218" s="5">
        <v>40.520000000000003</v>
      </c>
      <c r="U1218" s="1" t="s">
        <v>5351</v>
      </c>
      <c r="V1218" s="1" t="s">
        <v>5351</v>
      </c>
      <c r="W1218" s="1" t="s">
        <v>5423</v>
      </c>
      <c r="X1218" s="1" t="s">
        <v>5408</v>
      </c>
      <c r="Y1218" s="1" t="s">
        <v>4929</v>
      </c>
      <c r="Z1218" s="1" t="s">
        <v>4930</v>
      </c>
    </row>
    <row r="1219" spans="1:26" x14ac:dyDescent="0.2">
      <c r="A1219" s="1" t="s">
        <v>5346</v>
      </c>
      <c r="B1219" s="1" t="s">
        <v>2472</v>
      </c>
      <c r="C1219" s="3">
        <v>42166</v>
      </c>
      <c r="D1219" s="1" t="s">
        <v>3657</v>
      </c>
      <c r="E1219" s="1" t="s">
        <v>5347</v>
      </c>
      <c r="F1219" s="5">
        <v>233.2</v>
      </c>
      <c r="G1219" s="5">
        <v>252.48</v>
      </c>
      <c r="H1219" s="5">
        <v>45.45</v>
      </c>
      <c r="I1219" s="1" t="s">
        <v>5348</v>
      </c>
      <c r="J1219" s="5">
        <v>0</v>
      </c>
      <c r="K1219" s="5">
        <v>0</v>
      </c>
      <c r="L1219" s="1" t="s">
        <v>5349</v>
      </c>
      <c r="M1219" s="5">
        <v>0</v>
      </c>
      <c r="N1219" s="5">
        <v>0</v>
      </c>
      <c r="O1219" s="1" t="s">
        <v>5349</v>
      </c>
      <c r="P1219" s="5">
        <v>252.48</v>
      </c>
      <c r="Q1219" s="5">
        <v>4.17</v>
      </c>
      <c r="R1219" s="1" t="s">
        <v>5351</v>
      </c>
      <c r="S1219" s="5">
        <v>252.48</v>
      </c>
      <c r="T1219" s="5">
        <v>19.190000000000001</v>
      </c>
      <c r="U1219" s="1" t="s">
        <v>5351</v>
      </c>
      <c r="V1219" s="1" t="s">
        <v>5351</v>
      </c>
      <c r="W1219" s="1" t="s">
        <v>2473</v>
      </c>
      <c r="X1219" s="1" t="s">
        <v>4814</v>
      </c>
      <c r="Y1219" s="1" t="s">
        <v>2474</v>
      </c>
      <c r="Z1219" s="1" t="s">
        <v>2475</v>
      </c>
    </row>
    <row r="1220" spans="1:26" x14ac:dyDescent="0.2">
      <c r="A1220" s="1" t="s">
        <v>5346</v>
      </c>
      <c r="B1220" s="1" t="s">
        <v>2476</v>
      </c>
      <c r="C1220" s="3">
        <v>42166</v>
      </c>
      <c r="D1220" s="1" t="s">
        <v>3641</v>
      </c>
      <c r="E1220" s="1" t="s">
        <v>5382</v>
      </c>
      <c r="F1220" s="5">
        <v>247.45</v>
      </c>
      <c r="G1220" s="5">
        <v>261.20999999999998</v>
      </c>
      <c r="H1220" s="5">
        <v>31.35</v>
      </c>
      <c r="I1220" s="1" t="s">
        <v>5348</v>
      </c>
      <c r="J1220" s="5">
        <v>0</v>
      </c>
      <c r="K1220" s="5">
        <v>0</v>
      </c>
      <c r="L1220" s="1" t="s">
        <v>5349</v>
      </c>
      <c r="M1220" s="5">
        <v>227.14</v>
      </c>
      <c r="N1220" s="5">
        <v>34.07</v>
      </c>
      <c r="O1220" s="1" t="s">
        <v>3642</v>
      </c>
      <c r="P1220" s="5">
        <v>227.14</v>
      </c>
      <c r="Q1220" s="5">
        <v>3.75</v>
      </c>
      <c r="R1220" s="1" t="s">
        <v>5351</v>
      </c>
      <c r="S1220" s="5">
        <v>227.14</v>
      </c>
      <c r="T1220" s="5">
        <v>17.260000000000002</v>
      </c>
      <c r="U1220" s="1" t="s">
        <v>5351</v>
      </c>
      <c r="V1220" s="1" t="s">
        <v>5351</v>
      </c>
      <c r="W1220" s="1" t="s">
        <v>2477</v>
      </c>
      <c r="X1220" s="1" t="s">
        <v>5408</v>
      </c>
      <c r="Y1220" s="1" t="s">
        <v>2478</v>
      </c>
      <c r="Z1220" s="1" t="s">
        <v>2479</v>
      </c>
    </row>
    <row r="1221" spans="1:26" x14ac:dyDescent="0.2">
      <c r="A1221" s="1" t="s">
        <v>5346</v>
      </c>
      <c r="B1221" s="1" t="s">
        <v>2480</v>
      </c>
      <c r="C1221" s="3">
        <v>42166</v>
      </c>
      <c r="D1221" s="1" t="s">
        <v>3657</v>
      </c>
      <c r="E1221" s="1" t="s">
        <v>5347</v>
      </c>
      <c r="F1221" s="5">
        <v>821.66</v>
      </c>
      <c r="G1221" s="5">
        <v>821.66</v>
      </c>
      <c r="H1221" s="5">
        <v>147.9</v>
      </c>
      <c r="I1221" s="1" t="s">
        <v>5348</v>
      </c>
      <c r="J1221" s="5">
        <v>0</v>
      </c>
      <c r="K1221" s="5">
        <v>0</v>
      </c>
      <c r="L1221" s="1" t="s">
        <v>5349</v>
      </c>
      <c r="M1221" s="5">
        <v>0</v>
      </c>
      <c r="N1221" s="5">
        <v>0</v>
      </c>
      <c r="O1221" s="1" t="s">
        <v>5349</v>
      </c>
      <c r="P1221" s="5">
        <v>821.66</v>
      </c>
      <c r="Q1221" s="5">
        <v>13.56</v>
      </c>
      <c r="R1221" s="1" t="s">
        <v>5351</v>
      </c>
      <c r="S1221" s="5">
        <v>821.66</v>
      </c>
      <c r="T1221" s="5">
        <v>62.45</v>
      </c>
      <c r="U1221" s="1" t="s">
        <v>5351</v>
      </c>
      <c r="V1221" s="1" t="s">
        <v>5351</v>
      </c>
      <c r="W1221" s="1" t="s">
        <v>2481</v>
      </c>
      <c r="X1221" s="1" t="s">
        <v>5498</v>
      </c>
      <c r="Y1221" s="1" t="s">
        <v>5018</v>
      </c>
      <c r="Z1221" s="1" t="s">
        <v>5019</v>
      </c>
    </row>
    <row r="1222" spans="1:26" x14ac:dyDescent="0.2">
      <c r="A1222" s="1" t="s">
        <v>5346</v>
      </c>
      <c r="B1222" s="1" t="s">
        <v>2482</v>
      </c>
      <c r="C1222" s="3">
        <v>42166</v>
      </c>
      <c r="D1222" s="1" t="s">
        <v>3657</v>
      </c>
      <c r="E1222" s="1" t="s">
        <v>5347</v>
      </c>
      <c r="F1222" s="5">
        <v>165.28</v>
      </c>
      <c r="G1222" s="5">
        <v>180.32</v>
      </c>
      <c r="H1222" s="5">
        <v>32.46</v>
      </c>
      <c r="I1222" s="1" t="s">
        <v>5406</v>
      </c>
      <c r="J1222" s="5">
        <v>0</v>
      </c>
      <c r="K1222" s="5">
        <v>0</v>
      </c>
      <c r="L1222" s="1" t="s">
        <v>5349</v>
      </c>
      <c r="M1222" s="5">
        <v>156.80000000000001</v>
      </c>
      <c r="N1222" s="5">
        <v>23.52</v>
      </c>
      <c r="O1222" s="1" t="s">
        <v>3642</v>
      </c>
      <c r="P1222" s="5">
        <v>156.80000000000001</v>
      </c>
      <c r="Q1222" s="5">
        <v>2.59</v>
      </c>
      <c r="R1222" s="1" t="s">
        <v>5351</v>
      </c>
      <c r="S1222" s="5">
        <v>156.80000000000001</v>
      </c>
      <c r="T1222" s="5">
        <v>11.92</v>
      </c>
      <c r="U1222" s="1" t="s">
        <v>5351</v>
      </c>
      <c r="V1222" s="1" t="s">
        <v>5351</v>
      </c>
      <c r="W1222" s="1" t="s">
        <v>2483</v>
      </c>
      <c r="X1222" s="1" t="s">
        <v>5359</v>
      </c>
      <c r="Y1222" s="1" t="s">
        <v>3840</v>
      </c>
      <c r="Z1222" s="1" t="s">
        <v>3841</v>
      </c>
    </row>
    <row r="1223" spans="1:26" x14ac:dyDescent="0.2">
      <c r="A1223" s="1" t="s">
        <v>5346</v>
      </c>
      <c r="B1223" s="1" t="s">
        <v>2484</v>
      </c>
      <c r="C1223" s="3">
        <v>42166</v>
      </c>
      <c r="D1223" s="1" t="s">
        <v>3657</v>
      </c>
      <c r="E1223" s="1" t="s">
        <v>5347</v>
      </c>
      <c r="F1223" s="5">
        <v>713.61</v>
      </c>
      <c r="G1223" s="5">
        <v>713.61</v>
      </c>
      <c r="H1223" s="5">
        <v>128.44999999999999</v>
      </c>
      <c r="I1223" s="1" t="s">
        <v>5348</v>
      </c>
      <c r="J1223" s="5">
        <v>0</v>
      </c>
      <c r="K1223" s="5">
        <v>0</v>
      </c>
      <c r="L1223" s="1" t="s">
        <v>5349</v>
      </c>
      <c r="M1223" s="5">
        <v>0</v>
      </c>
      <c r="N1223" s="5">
        <v>0</v>
      </c>
      <c r="O1223" s="1" t="s">
        <v>5349</v>
      </c>
      <c r="P1223" s="5">
        <v>713.61</v>
      </c>
      <c r="Q1223" s="5">
        <v>11.77</v>
      </c>
      <c r="R1223" s="1" t="s">
        <v>5351</v>
      </c>
      <c r="S1223" s="5">
        <v>713.61</v>
      </c>
      <c r="T1223" s="5">
        <v>54.23</v>
      </c>
      <c r="U1223" s="1" t="s">
        <v>5351</v>
      </c>
      <c r="V1223" s="1" t="s">
        <v>5351</v>
      </c>
      <c r="W1223" s="1" t="s">
        <v>2485</v>
      </c>
      <c r="X1223" s="1" t="s">
        <v>5232</v>
      </c>
      <c r="Y1223" s="1" t="s">
        <v>2486</v>
      </c>
      <c r="Z1223" s="1" t="s">
        <v>2487</v>
      </c>
    </row>
    <row r="1224" spans="1:26" x14ac:dyDescent="0.2">
      <c r="A1224" s="1" t="s">
        <v>5346</v>
      </c>
      <c r="B1224" s="1" t="s">
        <v>2484</v>
      </c>
      <c r="C1224" s="3">
        <v>42166</v>
      </c>
      <c r="D1224" s="1" t="s">
        <v>3657</v>
      </c>
      <c r="E1224" s="1" t="s">
        <v>5347</v>
      </c>
      <c r="F1224" s="5">
        <v>1427.23</v>
      </c>
      <c r="G1224" s="5">
        <v>1427.23</v>
      </c>
      <c r="H1224" s="5">
        <v>256.89999999999998</v>
      </c>
      <c r="I1224" s="1" t="s">
        <v>5348</v>
      </c>
      <c r="J1224" s="5">
        <v>0</v>
      </c>
      <c r="K1224" s="5">
        <v>0</v>
      </c>
      <c r="L1224" s="1" t="s">
        <v>5349</v>
      </c>
      <c r="M1224" s="5">
        <v>0</v>
      </c>
      <c r="N1224" s="5">
        <v>0</v>
      </c>
      <c r="O1224" s="1" t="s">
        <v>5349</v>
      </c>
      <c r="P1224" s="5">
        <v>1427.23</v>
      </c>
      <c r="Q1224" s="5">
        <v>23.55</v>
      </c>
      <c r="R1224" s="1" t="s">
        <v>5351</v>
      </c>
      <c r="S1224" s="5">
        <v>1427.23</v>
      </c>
      <c r="T1224" s="5">
        <v>108.47</v>
      </c>
      <c r="U1224" s="1" t="s">
        <v>5351</v>
      </c>
      <c r="V1224" s="1" t="s">
        <v>5351</v>
      </c>
      <c r="W1224" s="1" t="s">
        <v>2485</v>
      </c>
      <c r="X1224" s="1" t="s">
        <v>5232</v>
      </c>
      <c r="Y1224" s="1" t="s">
        <v>4098</v>
      </c>
      <c r="Z1224" s="1" t="s">
        <v>4099</v>
      </c>
    </row>
    <row r="1225" spans="1:26" x14ac:dyDescent="0.2">
      <c r="A1225" s="1" t="s">
        <v>5346</v>
      </c>
      <c r="B1225" s="1" t="s">
        <v>2488</v>
      </c>
      <c r="C1225" s="3">
        <v>42166</v>
      </c>
      <c r="D1225" s="1" t="s">
        <v>3649</v>
      </c>
      <c r="E1225" s="1" t="s">
        <v>5387</v>
      </c>
      <c r="F1225" s="5">
        <v>177.2</v>
      </c>
      <c r="G1225" s="5">
        <v>191.46</v>
      </c>
      <c r="H1225" s="5">
        <v>22.98</v>
      </c>
      <c r="I1225" s="1" t="s">
        <v>5348</v>
      </c>
      <c r="J1225" s="5">
        <v>0</v>
      </c>
      <c r="K1225" s="5">
        <v>0</v>
      </c>
      <c r="L1225" s="1" t="s">
        <v>5349</v>
      </c>
      <c r="M1225" s="5">
        <v>0</v>
      </c>
      <c r="N1225" s="5">
        <v>0</v>
      </c>
      <c r="O1225" s="1" t="s">
        <v>5349</v>
      </c>
      <c r="P1225" s="5">
        <v>191.46</v>
      </c>
      <c r="Q1225" s="5">
        <v>3.16</v>
      </c>
      <c r="R1225" s="1" t="s">
        <v>5351</v>
      </c>
      <c r="S1225" s="5">
        <v>191.46</v>
      </c>
      <c r="T1225" s="5">
        <v>14.55</v>
      </c>
      <c r="U1225" s="1" t="s">
        <v>5351</v>
      </c>
      <c r="V1225" s="1" t="s">
        <v>5351</v>
      </c>
      <c r="W1225" s="1" t="s">
        <v>3583</v>
      </c>
      <c r="X1225" s="1" t="s">
        <v>5685</v>
      </c>
      <c r="Y1225" s="1" t="s">
        <v>3584</v>
      </c>
      <c r="Z1225" s="1" t="s">
        <v>3585</v>
      </c>
    </row>
    <row r="1226" spans="1:26" x14ac:dyDescent="0.2">
      <c r="A1226" s="1" t="s">
        <v>5346</v>
      </c>
      <c r="B1226" s="1" t="s">
        <v>2489</v>
      </c>
      <c r="C1226" s="3">
        <v>42166</v>
      </c>
      <c r="D1226" s="1" t="s">
        <v>3641</v>
      </c>
      <c r="E1226" s="1" t="s">
        <v>5382</v>
      </c>
      <c r="F1226" s="5">
        <v>226.19</v>
      </c>
      <c r="G1226" s="5">
        <v>226.19</v>
      </c>
      <c r="H1226" s="5">
        <v>27.14</v>
      </c>
      <c r="I1226" s="1" t="s">
        <v>5417</v>
      </c>
      <c r="J1226" s="5">
        <v>0</v>
      </c>
      <c r="K1226" s="5">
        <v>0</v>
      </c>
      <c r="L1226" s="1" t="s">
        <v>5349</v>
      </c>
      <c r="M1226" s="5">
        <v>196.69</v>
      </c>
      <c r="N1226" s="5">
        <v>29.5</v>
      </c>
      <c r="O1226" s="1" t="s">
        <v>3642</v>
      </c>
      <c r="P1226" s="5">
        <v>196.69</v>
      </c>
      <c r="Q1226" s="5">
        <v>3.25</v>
      </c>
      <c r="R1226" s="1" t="s">
        <v>5351</v>
      </c>
      <c r="S1226" s="5">
        <v>196.69</v>
      </c>
      <c r="T1226" s="5">
        <v>14.95</v>
      </c>
      <c r="U1226" s="1" t="s">
        <v>5351</v>
      </c>
      <c r="V1226" s="1" t="s">
        <v>5351</v>
      </c>
      <c r="W1226" s="1" t="s">
        <v>2490</v>
      </c>
      <c r="X1226" s="1" t="s">
        <v>5359</v>
      </c>
      <c r="Y1226" s="1" t="s">
        <v>2491</v>
      </c>
      <c r="Z1226" s="1" t="s">
        <v>2492</v>
      </c>
    </row>
    <row r="1227" spans="1:26" x14ac:dyDescent="0.2">
      <c r="A1227" s="1" t="s">
        <v>5346</v>
      </c>
      <c r="B1227" s="1" t="s">
        <v>2493</v>
      </c>
      <c r="C1227" s="3">
        <v>42166</v>
      </c>
      <c r="D1227" s="1" t="s">
        <v>3649</v>
      </c>
      <c r="E1227" s="1" t="s">
        <v>5029</v>
      </c>
      <c r="F1227" s="5">
        <v>764.42</v>
      </c>
      <c r="G1227" s="5">
        <v>764.42</v>
      </c>
      <c r="H1227" s="5">
        <v>53.51</v>
      </c>
      <c r="I1227" s="1" t="s">
        <v>5348</v>
      </c>
      <c r="J1227" s="5">
        <v>0</v>
      </c>
      <c r="K1227" s="5">
        <v>0</v>
      </c>
      <c r="L1227" s="1" t="s">
        <v>5349</v>
      </c>
      <c r="M1227" s="5">
        <v>0</v>
      </c>
      <c r="N1227" s="5">
        <v>0</v>
      </c>
      <c r="O1227" s="1" t="s">
        <v>5349</v>
      </c>
      <c r="P1227" s="5">
        <v>764.42</v>
      </c>
      <c r="Q1227" s="5">
        <v>12.61</v>
      </c>
      <c r="R1227" s="1" t="s">
        <v>5351</v>
      </c>
      <c r="S1227" s="5">
        <v>764.42</v>
      </c>
      <c r="T1227" s="5">
        <v>58.1</v>
      </c>
      <c r="U1227" s="1" t="s">
        <v>5351</v>
      </c>
      <c r="V1227" s="1" t="s">
        <v>5351</v>
      </c>
      <c r="W1227" s="1" t="s">
        <v>3944</v>
      </c>
      <c r="X1227" s="1" t="s">
        <v>5559</v>
      </c>
      <c r="Y1227" s="1" t="s">
        <v>5560</v>
      </c>
      <c r="Z1227" s="1" t="s">
        <v>5561</v>
      </c>
    </row>
    <row r="1228" spans="1:26" x14ac:dyDescent="0.2">
      <c r="A1228" s="1" t="s">
        <v>5346</v>
      </c>
      <c r="B1228" s="1" t="s">
        <v>2495</v>
      </c>
      <c r="C1228" s="3">
        <v>42166</v>
      </c>
      <c r="D1228" s="1" t="s">
        <v>3680</v>
      </c>
      <c r="E1228" s="1" t="s">
        <v>5347</v>
      </c>
      <c r="F1228" s="5">
        <v>6286.62</v>
      </c>
      <c r="G1228" s="5">
        <v>5133.41</v>
      </c>
      <c r="H1228" s="5">
        <v>616.01</v>
      </c>
      <c r="I1228" s="1" t="s">
        <v>5579</v>
      </c>
      <c r="J1228" s="5">
        <v>8326.7800000000007</v>
      </c>
      <c r="K1228" s="5">
        <v>383.2</v>
      </c>
      <c r="L1228" s="1" t="s">
        <v>5579</v>
      </c>
      <c r="M1228" s="5">
        <v>5133.41</v>
      </c>
      <c r="N1228" s="5">
        <v>770.01</v>
      </c>
      <c r="O1228" s="1" t="s">
        <v>3642</v>
      </c>
      <c r="P1228" s="5">
        <v>5133.41</v>
      </c>
      <c r="Q1228" s="5">
        <v>84.7</v>
      </c>
      <c r="R1228" s="1" t="s">
        <v>5351</v>
      </c>
      <c r="S1228" s="5">
        <v>5133.41</v>
      </c>
      <c r="T1228" s="5">
        <v>390.14</v>
      </c>
      <c r="U1228" s="1" t="s">
        <v>5351</v>
      </c>
      <c r="V1228" s="1" t="s">
        <v>5351</v>
      </c>
      <c r="W1228" s="1" t="s">
        <v>5423</v>
      </c>
      <c r="X1228" s="1" t="s">
        <v>5385</v>
      </c>
      <c r="Y1228" s="1" t="s">
        <v>5489</v>
      </c>
      <c r="Z1228" s="1" t="s">
        <v>5490</v>
      </c>
    </row>
    <row r="1229" spans="1:26" x14ac:dyDescent="0.2">
      <c r="A1229" s="1" t="s">
        <v>5346</v>
      </c>
      <c r="B1229" s="1" t="s">
        <v>2496</v>
      </c>
      <c r="C1229" s="3">
        <v>42166</v>
      </c>
      <c r="D1229" s="1" t="s">
        <v>3657</v>
      </c>
      <c r="E1229" s="1" t="s">
        <v>5347</v>
      </c>
      <c r="F1229" s="5">
        <v>193.28</v>
      </c>
      <c r="G1229" s="5">
        <v>193.28</v>
      </c>
      <c r="H1229" s="5">
        <v>34.79</v>
      </c>
      <c r="I1229" s="1" t="s">
        <v>5406</v>
      </c>
      <c r="J1229" s="5">
        <v>0</v>
      </c>
      <c r="K1229" s="5">
        <v>0</v>
      </c>
      <c r="L1229" s="1" t="s">
        <v>5349</v>
      </c>
      <c r="M1229" s="5">
        <v>0</v>
      </c>
      <c r="N1229" s="5">
        <v>0</v>
      </c>
      <c r="O1229" s="1" t="s">
        <v>5349</v>
      </c>
      <c r="P1229" s="5">
        <v>193.28</v>
      </c>
      <c r="Q1229" s="5">
        <v>3.19</v>
      </c>
      <c r="R1229" s="1" t="s">
        <v>5351</v>
      </c>
      <c r="S1229" s="5">
        <v>193.28</v>
      </c>
      <c r="T1229" s="5">
        <v>14.69</v>
      </c>
      <c r="U1229" s="1" t="s">
        <v>5351</v>
      </c>
      <c r="V1229" s="1" t="s">
        <v>5351</v>
      </c>
      <c r="W1229" s="1" t="s">
        <v>5433</v>
      </c>
      <c r="X1229" s="1" t="s">
        <v>5612</v>
      </c>
      <c r="Y1229" s="1" t="s">
        <v>5910</v>
      </c>
      <c r="Z1229" s="1" t="s">
        <v>5911</v>
      </c>
    </row>
    <row r="1230" spans="1:26" x14ac:dyDescent="0.2">
      <c r="A1230" s="1" t="s">
        <v>5346</v>
      </c>
      <c r="B1230" s="1" t="s">
        <v>2497</v>
      </c>
      <c r="C1230" s="3">
        <v>42166</v>
      </c>
      <c r="D1230" s="1" t="s">
        <v>3649</v>
      </c>
      <c r="E1230" s="1" t="s">
        <v>4804</v>
      </c>
      <c r="F1230" s="5">
        <v>1991.39</v>
      </c>
      <c r="G1230" s="5">
        <v>1731.64</v>
      </c>
      <c r="H1230" s="5">
        <v>69.27</v>
      </c>
      <c r="I1230" s="1" t="s">
        <v>5406</v>
      </c>
      <c r="J1230" s="5">
        <v>0</v>
      </c>
      <c r="K1230" s="5">
        <v>0</v>
      </c>
      <c r="L1230" s="1" t="s">
        <v>5349</v>
      </c>
      <c r="M1230" s="5">
        <v>1731.64</v>
      </c>
      <c r="N1230" s="5">
        <v>259.75</v>
      </c>
      <c r="O1230" s="1" t="s">
        <v>3642</v>
      </c>
      <c r="P1230" s="5">
        <v>1731.64</v>
      </c>
      <c r="Q1230" s="5">
        <v>28.57</v>
      </c>
      <c r="R1230" s="1" t="s">
        <v>5351</v>
      </c>
      <c r="S1230" s="5">
        <v>1731.64</v>
      </c>
      <c r="T1230" s="5">
        <v>131.6</v>
      </c>
      <c r="U1230" s="1" t="s">
        <v>5351</v>
      </c>
      <c r="V1230" s="1" t="s">
        <v>5351</v>
      </c>
      <c r="W1230" s="1" t="s">
        <v>3950</v>
      </c>
      <c r="X1230" s="1" t="s">
        <v>5359</v>
      </c>
      <c r="Y1230" s="1" t="s">
        <v>5487</v>
      </c>
      <c r="Z1230" s="1" t="s">
        <v>5488</v>
      </c>
    </row>
    <row r="1231" spans="1:26" x14ac:dyDescent="0.2">
      <c r="A1231" s="1" t="s">
        <v>5346</v>
      </c>
      <c r="B1231" s="1" t="s">
        <v>2498</v>
      </c>
      <c r="C1231" s="3">
        <v>42166</v>
      </c>
      <c r="D1231" s="1" t="s">
        <v>3649</v>
      </c>
      <c r="E1231" s="1" t="s">
        <v>2499</v>
      </c>
      <c r="F1231" s="5">
        <v>810.76</v>
      </c>
      <c r="G1231" s="5">
        <v>810.76</v>
      </c>
      <c r="H1231" s="5">
        <v>32.43</v>
      </c>
      <c r="I1231" s="1" t="s">
        <v>5406</v>
      </c>
      <c r="J1231" s="5">
        <v>0</v>
      </c>
      <c r="K1231" s="5">
        <v>0</v>
      </c>
      <c r="L1231" s="1" t="s">
        <v>5349</v>
      </c>
      <c r="M1231" s="5">
        <v>705.01</v>
      </c>
      <c r="N1231" s="5">
        <v>105.75</v>
      </c>
      <c r="O1231" s="1" t="s">
        <v>3642</v>
      </c>
      <c r="P1231" s="5">
        <v>705.01</v>
      </c>
      <c r="Q1231" s="5">
        <v>11.63</v>
      </c>
      <c r="R1231" s="1" t="s">
        <v>5351</v>
      </c>
      <c r="S1231" s="5">
        <v>705.01</v>
      </c>
      <c r="T1231" s="5">
        <v>53.58</v>
      </c>
      <c r="U1231" s="1" t="s">
        <v>5351</v>
      </c>
      <c r="V1231" s="1" t="s">
        <v>5351</v>
      </c>
      <c r="W1231" s="1" t="s">
        <v>2500</v>
      </c>
      <c r="X1231" s="1" t="s">
        <v>5408</v>
      </c>
      <c r="Y1231" s="1" t="s">
        <v>5792</v>
      </c>
      <c r="Z1231" s="1" t="s">
        <v>5793</v>
      </c>
    </row>
    <row r="1232" spans="1:26" x14ac:dyDescent="0.2">
      <c r="A1232" s="1" t="s">
        <v>5346</v>
      </c>
      <c r="B1232" s="1" t="s">
        <v>2501</v>
      </c>
      <c r="C1232" s="3">
        <v>42166</v>
      </c>
      <c r="D1232" s="1" t="s">
        <v>3649</v>
      </c>
      <c r="E1232" s="1" t="s">
        <v>5382</v>
      </c>
      <c r="F1232" s="5">
        <v>154.07</v>
      </c>
      <c r="G1232" s="5">
        <v>128.38999999999999</v>
      </c>
      <c r="H1232" s="5">
        <v>5.14</v>
      </c>
      <c r="I1232" s="1" t="s">
        <v>5406</v>
      </c>
      <c r="J1232" s="5">
        <v>0</v>
      </c>
      <c r="K1232" s="5">
        <v>0</v>
      </c>
      <c r="L1232" s="1" t="s">
        <v>5349</v>
      </c>
      <c r="M1232" s="5">
        <v>128.38999999999999</v>
      </c>
      <c r="N1232" s="5">
        <v>25.68</v>
      </c>
      <c r="O1232" s="1" t="s">
        <v>3642</v>
      </c>
      <c r="P1232" s="5">
        <v>128.38999999999999</v>
      </c>
      <c r="Q1232" s="5">
        <v>2.12</v>
      </c>
      <c r="R1232" s="1" t="s">
        <v>5351</v>
      </c>
      <c r="S1232" s="5">
        <v>128.38999999999999</v>
      </c>
      <c r="T1232" s="5">
        <v>9.76</v>
      </c>
      <c r="U1232" s="1" t="s">
        <v>5351</v>
      </c>
      <c r="V1232" s="1" t="s">
        <v>5351</v>
      </c>
      <c r="W1232" s="1" t="s">
        <v>5641</v>
      </c>
      <c r="X1232" s="1" t="s">
        <v>5498</v>
      </c>
      <c r="Y1232" s="1" t="s">
        <v>5824</v>
      </c>
      <c r="Z1232" s="1" t="s">
        <v>5825</v>
      </c>
    </row>
    <row r="1233" spans="1:26" x14ac:dyDescent="0.2">
      <c r="A1233" s="1" t="s">
        <v>5346</v>
      </c>
      <c r="B1233" s="1" t="s">
        <v>2502</v>
      </c>
      <c r="C1233" s="3">
        <v>42166</v>
      </c>
      <c r="D1233" s="1" t="s">
        <v>3649</v>
      </c>
      <c r="E1233" s="1" t="s">
        <v>5628</v>
      </c>
      <c r="F1233" s="5">
        <v>864.1</v>
      </c>
      <c r="G1233" s="5">
        <v>864.1</v>
      </c>
      <c r="H1233" s="5">
        <v>60.49</v>
      </c>
      <c r="I1233" s="1" t="s">
        <v>5348</v>
      </c>
      <c r="J1233" s="5">
        <v>0</v>
      </c>
      <c r="K1233" s="5">
        <v>0</v>
      </c>
      <c r="L1233" s="1" t="s">
        <v>5349</v>
      </c>
      <c r="M1233" s="5">
        <v>0</v>
      </c>
      <c r="N1233" s="5">
        <v>0</v>
      </c>
      <c r="O1233" s="1" t="s">
        <v>5349</v>
      </c>
      <c r="P1233" s="5">
        <v>864.1</v>
      </c>
      <c r="Q1233" s="5">
        <v>14.26</v>
      </c>
      <c r="R1233" s="1" t="s">
        <v>5351</v>
      </c>
      <c r="S1233" s="5">
        <v>864.1</v>
      </c>
      <c r="T1233" s="5">
        <v>65.67</v>
      </c>
      <c r="U1233" s="1" t="s">
        <v>5351</v>
      </c>
      <c r="V1233" s="1" t="s">
        <v>2503</v>
      </c>
      <c r="W1233" s="1" t="s">
        <v>3571</v>
      </c>
      <c r="X1233" s="1" t="s">
        <v>5559</v>
      </c>
      <c r="Y1233" s="1" t="s">
        <v>5560</v>
      </c>
      <c r="Z1233" s="1" t="s">
        <v>5561</v>
      </c>
    </row>
    <row r="1234" spans="1:26" x14ac:dyDescent="0.2">
      <c r="A1234" s="1" t="s">
        <v>5346</v>
      </c>
      <c r="B1234" s="1" t="s">
        <v>2504</v>
      </c>
      <c r="C1234" s="3">
        <v>42166</v>
      </c>
      <c r="D1234" s="1" t="s">
        <v>3649</v>
      </c>
      <c r="E1234" s="1" t="s">
        <v>5382</v>
      </c>
      <c r="F1234" s="5">
        <v>157.61000000000001</v>
      </c>
      <c r="G1234" s="5">
        <v>137.05000000000001</v>
      </c>
      <c r="H1234" s="5">
        <v>5.48</v>
      </c>
      <c r="I1234" s="1" t="s">
        <v>5406</v>
      </c>
      <c r="J1234" s="5">
        <v>0</v>
      </c>
      <c r="K1234" s="5">
        <v>0</v>
      </c>
      <c r="L1234" s="1" t="s">
        <v>5349</v>
      </c>
      <c r="M1234" s="5">
        <v>137.05000000000001</v>
      </c>
      <c r="N1234" s="5">
        <v>20.56</v>
      </c>
      <c r="O1234" s="1" t="s">
        <v>3642</v>
      </c>
      <c r="P1234" s="5">
        <v>137.05000000000001</v>
      </c>
      <c r="Q1234" s="5">
        <v>2.2599999999999998</v>
      </c>
      <c r="R1234" s="1" t="s">
        <v>5351</v>
      </c>
      <c r="S1234" s="5">
        <v>137.05000000000001</v>
      </c>
      <c r="T1234" s="5">
        <v>10.42</v>
      </c>
      <c r="U1234" s="1" t="s">
        <v>5351</v>
      </c>
      <c r="V1234" s="1" t="s">
        <v>5351</v>
      </c>
      <c r="W1234" s="1" t="s">
        <v>5641</v>
      </c>
      <c r="X1234" s="1" t="s">
        <v>5408</v>
      </c>
      <c r="Y1234" s="1" t="s">
        <v>5785</v>
      </c>
      <c r="Z1234" s="1" t="s">
        <v>5786</v>
      </c>
    </row>
    <row r="1235" spans="1:26" x14ac:dyDescent="0.2">
      <c r="A1235" s="1" t="s">
        <v>5346</v>
      </c>
      <c r="B1235" s="1" t="s">
        <v>2505</v>
      </c>
      <c r="C1235" s="3">
        <v>42166</v>
      </c>
      <c r="D1235" s="1" t="s">
        <v>3657</v>
      </c>
      <c r="E1235" s="1" t="s">
        <v>5347</v>
      </c>
      <c r="F1235" s="5">
        <v>542.62</v>
      </c>
      <c r="G1235" s="5">
        <v>471.84</v>
      </c>
      <c r="H1235" s="5">
        <v>84.93</v>
      </c>
      <c r="I1235" s="1" t="s">
        <v>5406</v>
      </c>
      <c r="J1235" s="5">
        <v>0</v>
      </c>
      <c r="K1235" s="5">
        <v>0</v>
      </c>
      <c r="L1235" s="1" t="s">
        <v>5349</v>
      </c>
      <c r="M1235" s="5">
        <v>471.84</v>
      </c>
      <c r="N1235" s="5">
        <v>70.78</v>
      </c>
      <c r="O1235" s="1" t="s">
        <v>3642</v>
      </c>
      <c r="P1235" s="5">
        <v>471.84</v>
      </c>
      <c r="Q1235" s="5">
        <v>7.79</v>
      </c>
      <c r="R1235" s="1" t="s">
        <v>5351</v>
      </c>
      <c r="S1235" s="5">
        <v>471.84</v>
      </c>
      <c r="T1235" s="5">
        <v>35.86</v>
      </c>
      <c r="U1235" s="1" t="s">
        <v>5351</v>
      </c>
      <c r="V1235" s="1" t="s">
        <v>5351</v>
      </c>
      <c r="W1235" s="1" t="s">
        <v>5423</v>
      </c>
      <c r="X1235" s="1" t="s">
        <v>5408</v>
      </c>
      <c r="Y1235" s="1" t="s">
        <v>5908</v>
      </c>
      <c r="Z1235" s="1" t="s">
        <v>5909</v>
      </c>
    </row>
    <row r="1236" spans="1:26" x14ac:dyDescent="0.2">
      <c r="A1236" s="1" t="s">
        <v>5346</v>
      </c>
      <c r="B1236" s="1" t="s">
        <v>2506</v>
      </c>
      <c r="C1236" s="3">
        <v>42166</v>
      </c>
      <c r="D1236" s="1" t="s">
        <v>3657</v>
      </c>
      <c r="E1236" s="1" t="s">
        <v>5347</v>
      </c>
      <c r="F1236" s="5">
        <v>1706.17</v>
      </c>
      <c r="G1236" s="5">
        <v>1483.63</v>
      </c>
      <c r="H1236" s="5">
        <v>267.05</v>
      </c>
      <c r="I1236" s="1" t="s">
        <v>5406</v>
      </c>
      <c r="J1236" s="5">
        <v>0</v>
      </c>
      <c r="K1236" s="5">
        <v>0</v>
      </c>
      <c r="L1236" s="1" t="s">
        <v>5349</v>
      </c>
      <c r="M1236" s="5">
        <v>1483.63</v>
      </c>
      <c r="N1236" s="5">
        <v>222.54</v>
      </c>
      <c r="O1236" s="1" t="s">
        <v>3642</v>
      </c>
      <c r="P1236" s="5">
        <v>1483.63</v>
      </c>
      <c r="Q1236" s="5">
        <v>24.48</v>
      </c>
      <c r="R1236" s="1" t="s">
        <v>5351</v>
      </c>
      <c r="S1236" s="5">
        <v>1483.63</v>
      </c>
      <c r="T1236" s="5">
        <v>112.76</v>
      </c>
      <c r="U1236" s="1" t="s">
        <v>5351</v>
      </c>
      <c r="V1236" s="1" t="s">
        <v>5351</v>
      </c>
      <c r="W1236" s="1" t="s">
        <v>2507</v>
      </c>
      <c r="X1236" s="1" t="s">
        <v>5408</v>
      </c>
      <c r="Y1236" s="1" t="s">
        <v>2508</v>
      </c>
      <c r="Z1236" s="1" t="s">
        <v>2509</v>
      </c>
    </row>
    <row r="1237" spans="1:26" x14ac:dyDescent="0.2">
      <c r="A1237" s="1" t="s">
        <v>5346</v>
      </c>
      <c r="B1237" s="1" t="s">
        <v>2510</v>
      </c>
      <c r="C1237" s="3">
        <v>42166</v>
      </c>
      <c r="D1237" s="1" t="s">
        <v>3657</v>
      </c>
      <c r="E1237" s="1" t="s">
        <v>5347</v>
      </c>
      <c r="F1237" s="5">
        <v>3209.66</v>
      </c>
      <c r="G1237" s="5">
        <v>2791.01</v>
      </c>
      <c r="H1237" s="5">
        <v>502.38</v>
      </c>
      <c r="I1237" s="1" t="s">
        <v>5406</v>
      </c>
      <c r="J1237" s="5">
        <v>0</v>
      </c>
      <c r="K1237" s="5">
        <v>0</v>
      </c>
      <c r="L1237" s="1" t="s">
        <v>5349</v>
      </c>
      <c r="M1237" s="5">
        <v>2791.01</v>
      </c>
      <c r="N1237" s="5">
        <v>418.65</v>
      </c>
      <c r="O1237" s="1" t="s">
        <v>3642</v>
      </c>
      <c r="P1237" s="5">
        <v>2791.01</v>
      </c>
      <c r="Q1237" s="5">
        <v>46.05</v>
      </c>
      <c r="R1237" s="1" t="s">
        <v>5351</v>
      </c>
      <c r="S1237" s="5">
        <v>2791.01</v>
      </c>
      <c r="T1237" s="5">
        <v>212.12</v>
      </c>
      <c r="U1237" s="1" t="s">
        <v>5351</v>
      </c>
      <c r="V1237" s="1" t="s">
        <v>5351</v>
      </c>
      <c r="W1237" s="1" t="s">
        <v>3982</v>
      </c>
      <c r="X1237" s="1" t="s">
        <v>5408</v>
      </c>
      <c r="Y1237" s="1" t="s">
        <v>2511</v>
      </c>
      <c r="Z1237" s="1" t="s">
        <v>2512</v>
      </c>
    </row>
    <row r="1238" spans="1:26" x14ac:dyDescent="0.2">
      <c r="A1238" s="1" t="s">
        <v>5346</v>
      </c>
      <c r="B1238" s="1" t="s">
        <v>2513</v>
      </c>
      <c r="C1238" s="3">
        <v>42166</v>
      </c>
      <c r="D1238" s="1" t="s">
        <v>3657</v>
      </c>
      <c r="E1238" s="1" t="s">
        <v>5347</v>
      </c>
      <c r="F1238" s="5">
        <v>974.14</v>
      </c>
      <c r="G1238" s="5">
        <v>847.08</v>
      </c>
      <c r="H1238" s="5">
        <v>152.47</v>
      </c>
      <c r="I1238" s="1" t="s">
        <v>5406</v>
      </c>
      <c r="J1238" s="5">
        <v>0</v>
      </c>
      <c r="K1238" s="5">
        <v>0</v>
      </c>
      <c r="L1238" s="1" t="s">
        <v>5349</v>
      </c>
      <c r="M1238" s="5">
        <v>847.08</v>
      </c>
      <c r="N1238" s="5">
        <v>127.06</v>
      </c>
      <c r="O1238" s="1" t="s">
        <v>3642</v>
      </c>
      <c r="P1238" s="5">
        <v>847.08</v>
      </c>
      <c r="Q1238" s="5">
        <v>13.98</v>
      </c>
      <c r="R1238" s="1" t="s">
        <v>5351</v>
      </c>
      <c r="S1238" s="5">
        <v>847.08</v>
      </c>
      <c r="T1238" s="5">
        <v>64.38</v>
      </c>
      <c r="U1238" s="1" t="s">
        <v>5351</v>
      </c>
      <c r="V1238" s="1" t="s">
        <v>5351</v>
      </c>
      <c r="W1238" s="1" t="s">
        <v>5423</v>
      </c>
      <c r="X1238" s="1" t="s">
        <v>5408</v>
      </c>
      <c r="Y1238" s="1" t="s">
        <v>5857</v>
      </c>
      <c r="Z1238" s="1" t="s">
        <v>5858</v>
      </c>
    </row>
    <row r="1239" spans="1:26" x14ac:dyDescent="0.2">
      <c r="A1239" s="1" t="s">
        <v>5346</v>
      </c>
      <c r="B1239" s="1" t="s">
        <v>2514</v>
      </c>
      <c r="C1239" s="3">
        <v>42166</v>
      </c>
      <c r="D1239" s="1" t="s">
        <v>3649</v>
      </c>
      <c r="E1239" s="1" t="s">
        <v>4835</v>
      </c>
      <c r="F1239" s="5">
        <v>1421.35</v>
      </c>
      <c r="G1239" s="5">
        <v>1421.35</v>
      </c>
      <c r="H1239" s="5">
        <v>99.49</v>
      </c>
      <c r="I1239" s="1" t="s">
        <v>5348</v>
      </c>
      <c r="J1239" s="5">
        <v>0</v>
      </c>
      <c r="K1239" s="5">
        <v>0</v>
      </c>
      <c r="L1239" s="1" t="s">
        <v>5349</v>
      </c>
      <c r="M1239" s="5">
        <v>0</v>
      </c>
      <c r="N1239" s="5">
        <v>0</v>
      </c>
      <c r="O1239" s="1" t="s">
        <v>5349</v>
      </c>
      <c r="P1239" s="5">
        <v>1421.35</v>
      </c>
      <c r="Q1239" s="5">
        <v>23.45</v>
      </c>
      <c r="R1239" s="1" t="s">
        <v>5351</v>
      </c>
      <c r="S1239" s="5">
        <v>1421.35</v>
      </c>
      <c r="T1239" s="5">
        <v>108.02</v>
      </c>
      <c r="U1239" s="1" t="s">
        <v>5351</v>
      </c>
      <c r="V1239" s="1" t="s">
        <v>5351</v>
      </c>
      <c r="W1239" s="1" t="s">
        <v>2515</v>
      </c>
      <c r="X1239" s="1" t="s">
        <v>5369</v>
      </c>
      <c r="Y1239" s="1" t="s">
        <v>2516</v>
      </c>
      <c r="Z1239" s="1" t="s">
        <v>2517</v>
      </c>
    </row>
    <row r="1240" spans="1:26" x14ac:dyDescent="0.2">
      <c r="A1240" s="1" t="s">
        <v>5346</v>
      </c>
      <c r="B1240" s="1" t="s">
        <v>2518</v>
      </c>
      <c r="C1240" s="3">
        <v>42166</v>
      </c>
      <c r="D1240" s="1" t="s">
        <v>3649</v>
      </c>
      <c r="E1240" s="1" t="s">
        <v>4804</v>
      </c>
      <c r="F1240" s="5">
        <v>366.58</v>
      </c>
      <c r="G1240" s="5">
        <v>366.58</v>
      </c>
      <c r="H1240" s="5">
        <v>14.66</v>
      </c>
      <c r="I1240" s="1" t="s">
        <v>5406</v>
      </c>
      <c r="J1240" s="5">
        <v>0</v>
      </c>
      <c r="K1240" s="5">
        <v>0</v>
      </c>
      <c r="L1240" s="1" t="s">
        <v>5349</v>
      </c>
      <c r="M1240" s="5">
        <v>333.25</v>
      </c>
      <c r="N1240" s="5">
        <v>33.33</v>
      </c>
      <c r="O1240" s="1" t="s">
        <v>3642</v>
      </c>
      <c r="P1240" s="5">
        <v>333.25</v>
      </c>
      <c r="Q1240" s="5">
        <v>5.5</v>
      </c>
      <c r="R1240" s="1" t="s">
        <v>5351</v>
      </c>
      <c r="S1240" s="5">
        <v>333.25</v>
      </c>
      <c r="T1240" s="5">
        <v>25.33</v>
      </c>
      <c r="U1240" s="1" t="s">
        <v>5351</v>
      </c>
      <c r="V1240" s="1" t="s">
        <v>5351</v>
      </c>
      <c r="W1240" s="1" t="s">
        <v>3503</v>
      </c>
      <c r="X1240" s="1" t="s">
        <v>5719</v>
      </c>
      <c r="Y1240" s="1" t="s">
        <v>5720</v>
      </c>
      <c r="Z1240" s="1" t="s">
        <v>5721</v>
      </c>
    </row>
    <row r="1241" spans="1:26" x14ac:dyDescent="0.2">
      <c r="A1241" s="1" t="s">
        <v>5346</v>
      </c>
      <c r="B1241" s="1" t="s">
        <v>2518</v>
      </c>
      <c r="C1241" s="3">
        <v>42166</v>
      </c>
      <c r="D1241" s="1" t="s">
        <v>3649</v>
      </c>
      <c r="E1241" s="1" t="s">
        <v>4804</v>
      </c>
      <c r="F1241" s="5">
        <v>266.22000000000003</v>
      </c>
      <c r="G1241" s="5">
        <v>266.22000000000003</v>
      </c>
      <c r="H1241" s="5">
        <v>10.65</v>
      </c>
      <c r="I1241" s="1" t="s">
        <v>5406</v>
      </c>
      <c r="J1241" s="5">
        <v>0</v>
      </c>
      <c r="K1241" s="5">
        <v>0</v>
      </c>
      <c r="L1241" s="1" t="s">
        <v>5349</v>
      </c>
      <c r="M1241" s="5">
        <v>0</v>
      </c>
      <c r="N1241" s="5">
        <v>0</v>
      </c>
      <c r="O1241" s="1" t="s">
        <v>5349</v>
      </c>
      <c r="P1241" s="5">
        <v>266.22000000000003</v>
      </c>
      <c r="Q1241" s="5">
        <v>4.3899999999999997</v>
      </c>
      <c r="R1241" s="1" t="s">
        <v>5351</v>
      </c>
      <c r="S1241" s="5">
        <v>266.22000000000003</v>
      </c>
      <c r="T1241" s="5">
        <v>20.23</v>
      </c>
      <c r="U1241" s="1" t="s">
        <v>5351</v>
      </c>
      <c r="V1241" s="1" t="s">
        <v>5351</v>
      </c>
      <c r="W1241" s="1" t="s">
        <v>3503</v>
      </c>
      <c r="X1241" s="1" t="s">
        <v>5383</v>
      </c>
      <c r="Y1241" s="1" t="s">
        <v>5189</v>
      </c>
      <c r="Z1241" s="1" t="s">
        <v>5190</v>
      </c>
    </row>
    <row r="1242" spans="1:26" x14ac:dyDescent="0.2">
      <c r="A1242" s="1" t="s">
        <v>5346</v>
      </c>
      <c r="B1242" s="1" t="s">
        <v>2519</v>
      </c>
      <c r="C1242" s="3">
        <v>42166</v>
      </c>
      <c r="D1242" s="1" t="s">
        <v>3641</v>
      </c>
      <c r="E1242" s="1" t="s">
        <v>5382</v>
      </c>
      <c r="F1242" s="5">
        <v>1200.4000000000001</v>
      </c>
      <c r="G1242" s="5">
        <v>1200.4000000000001</v>
      </c>
      <c r="H1242" s="5">
        <v>144.05000000000001</v>
      </c>
      <c r="I1242" s="1" t="s">
        <v>5348</v>
      </c>
      <c r="J1242" s="5">
        <v>0</v>
      </c>
      <c r="K1242" s="5">
        <v>0</v>
      </c>
      <c r="L1242" s="1" t="s">
        <v>5349</v>
      </c>
      <c r="M1242" s="5">
        <v>0</v>
      </c>
      <c r="N1242" s="5">
        <v>0</v>
      </c>
      <c r="O1242" s="1" t="s">
        <v>5349</v>
      </c>
      <c r="P1242" s="5">
        <v>1200.4000000000001</v>
      </c>
      <c r="Q1242" s="5">
        <v>19.809999999999999</v>
      </c>
      <c r="R1242" s="1" t="s">
        <v>5351</v>
      </c>
      <c r="S1242" s="5">
        <v>1200.4000000000001</v>
      </c>
      <c r="T1242" s="5">
        <v>91.23</v>
      </c>
      <c r="U1242" s="1" t="s">
        <v>5351</v>
      </c>
      <c r="V1242" s="1" t="s">
        <v>5351</v>
      </c>
      <c r="W1242" s="1" t="s">
        <v>3629</v>
      </c>
      <c r="X1242" s="1" t="s">
        <v>5685</v>
      </c>
      <c r="Y1242" s="1" t="s">
        <v>2520</v>
      </c>
      <c r="Z1242" s="1" t="s">
        <v>2521</v>
      </c>
    </row>
    <row r="1243" spans="1:26" x14ac:dyDescent="0.2">
      <c r="A1243" s="1" t="s">
        <v>5346</v>
      </c>
      <c r="B1243" s="1" t="s">
        <v>2522</v>
      </c>
      <c r="C1243" s="3">
        <v>42166</v>
      </c>
      <c r="D1243" s="1" t="s">
        <v>3641</v>
      </c>
      <c r="E1243" s="1" t="s">
        <v>5020</v>
      </c>
      <c r="F1243" s="5">
        <v>126.49</v>
      </c>
      <c r="G1243" s="5">
        <v>109.99</v>
      </c>
      <c r="H1243" s="5">
        <v>13.2</v>
      </c>
      <c r="I1243" s="1" t="s">
        <v>5348</v>
      </c>
      <c r="J1243" s="5">
        <v>0</v>
      </c>
      <c r="K1243" s="5">
        <v>0</v>
      </c>
      <c r="L1243" s="1" t="s">
        <v>5349</v>
      </c>
      <c r="M1243" s="5">
        <v>109.99</v>
      </c>
      <c r="N1243" s="5">
        <v>16.5</v>
      </c>
      <c r="O1243" s="1" t="s">
        <v>3642</v>
      </c>
      <c r="P1243" s="5">
        <v>109.99</v>
      </c>
      <c r="Q1243" s="5">
        <v>1.81</v>
      </c>
      <c r="R1243" s="1" t="s">
        <v>5351</v>
      </c>
      <c r="S1243" s="5">
        <v>109.99</v>
      </c>
      <c r="T1243" s="5">
        <v>8.36</v>
      </c>
      <c r="U1243" s="1" t="s">
        <v>5351</v>
      </c>
      <c r="V1243" s="1" t="s">
        <v>5351</v>
      </c>
      <c r="W1243" s="1" t="s">
        <v>4524</v>
      </c>
      <c r="X1243" s="1" t="s">
        <v>5408</v>
      </c>
      <c r="Y1243" s="1" t="s">
        <v>2523</v>
      </c>
      <c r="Z1243" s="1" t="s">
        <v>1943</v>
      </c>
    </row>
    <row r="1244" spans="1:26" x14ac:dyDescent="0.2">
      <c r="A1244" s="1" t="s">
        <v>5346</v>
      </c>
      <c r="B1244" s="1" t="s">
        <v>2524</v>
      </c>
      <c r="C1244" s="3">
        <v>42166</v>
      </c>
      <c r="D1244" s="1" t="s">
        <v>3649</v>
      </c>
      <c r="E1244" s="1" t="s">
        <v>5365</v>
      </c>
      <c r="F1244" s="5">
        <v>248.17</v>
      </c>
      <c r="G1244" s="5">
        <v>248.17</v>
      </c>
      <c r="H1244" s="5">
        <v>9.93</v>
      </c>
      <c r="I1244" s="1" t="s">
        <v>5406</v>
      </c>
      <c r="J1244" s="5">
        <v>0</v>
      </c>
      <c r="K1244" s="5">
        <v>0</v>
      </c>
      <c r="L1244" s="1" t="s">
        <v>5349</v>
      </c>
      <c r="M1244" s="5">
        <v>225.61</v>
      </c>
      <c r="N1244" s="5">
        <v>22.56</v>
      </c>
      <c r="O1244" s="1" t="s">
        <v>3642</v>
      </c>
      <c r="P1244" s="5">
        <v>225.61</v>
      </c>
      <c r="Q1244" s="5">
        <v>3.72</v>
      </c>
      <c r="R1244" s="1" t="s">
        <v>5351</v>
      </c>
      <c r="S1244" s="5">
        <v>225.61</v>
      </c>
      <c r="T1244" s="5">
        <v>17.149999999999999</v>
      </c>
      <c r="U1244" s="1" t="s">
        <v>5351</v>
      </c>
      <c r="V1244" s="1" t="s">
        <v>5351</v>
      </c>
      <c r="W1244" s="1" t="s">
        <v>2525</v>
      </c>
      <c r="X1244" s="1" t="s">
        <v>5766</v>
      </c>
      <c r="Y1244" s="1" t="s">
        <v>2526</v>
      </c>
      <c r="Z1244" s="1" t="s">
        <v>2527</v>
      </c>
    </row>
    <row r="1245" spans="1:26" x14ac:dyDescent="0.2">
      <c r="A1245" s="1" t="s">
        <v>5346</v>
      </c>
      <c r="B1245" s="1" t="s">
        <v>2528</v>
      </c>
      <c r="C1245" s="3">
        <v>42166</v>
      </c>
      <c r="D1245" s="1" t="s">
        <v>3657</v>
      </c>
      <c r="E1245" s="1" t="s">
        <v>5347</v>
      </c>
      <c r="F1245" s="5">
        <v>1355.57</v>
      </c>
      <c r="G1245" s="5">
        <v>1355.57</v>
      </c>
      <c r="H1245" s="5">
        <v>244</v>
      </c>
      <c r="I1245" s="1" t="s">
        <v>5406</v>
      </c>
      <c r="J1245" s="5">
        <v>0</v>
      </c>
      <c r="K1245" s="5">
        <v>0</v>
      </c>
      <c r="L1245" s="1" t="s">
        <v>5349</v>
      </c>
      <c r="M1245" s="5">
        <v>1178.76</v>
      </c>
      <c r="N1245" s="5">
        <v>176.81</v>
      </c>
      <c r="O1245" s="1" t="s">
        <v>3642</v>
      </c>
      <c r="P1245" s="5">
        <v>1178.76</v>
      </c>
      <c r="Q1245" s="5">
        <v>19.45</v>
      </c>
      <c r="R1245" s="1" t="s">
        <v>5351</v>
      </c>
      <c r="S1245" s="5">
        <v>1178.76</v>
      </c>
      <c r="T1245" s="5">
        <v>89.59</v>
      </c>
      <c r="U1245" s="1" t="s">
        <v>5351</v>
      </c>
      <c r="V1245" s="1" t="s">
        <v>5351</v>
      </c>
      <c r="W1245" s="1" t="s">
        <v>2529</v>
      </c>
      <c r="X1245" s="1" t="s">
        <v>5359</v>
      </c>
      <c r="Y1245" s="1" t="s">
        <v>5077</v>
      </c>
      <c r="Z1245" s="1" t="s">
        <v>5078</v>
      </c>
    </row>
    <row r="1246" spans="1:26" x14ac:dyDescent="0.2">
      <c r="A1246" s="1" t="s">
        <v>5346</v>
      </c>
      <c r="B1246" s="1" t="s">
        <v>2530</v>
      </c>
      <c r="C1246" s="3">
        <v>42166</v>
      </c>
      <c r="D1246" s="1" t="s">
        <v>3657</v>
      </c>
      <c r="E1246" s="1" t="s">
        <v>5347</v>
      </c>
      <c r="F1246" s="5">
        <v>5006.25</v>
      </c>
      <c r="G1246" s="5">
        <v>4353.26</v>
      </c>
      <c r="H1246" s="5">
        <v>783.59</v>
      </c>
      <c r="I1246" s="1" t="s">
        <v>5406</v>
      </c>
      <c r="J1246" s="5">
        <v>0</v>
      </c>
      <c r="K1246" s="5">
        <v>0</v>
      </c>
      <c r="L1246" s="1" t="s">
        <v>5349</v>
      </c>
      <c r="M1246" s="5">
        <v>4353.26</v>
      </c>
      <c r="N1246" s="5">
        <v>652.99</v>
      </c>
      <c r="O1246" s="1" t="s">
        <v>3642</v>
      </c>
      <c r="P1246" s="5">
        <v>4353.26</v>
      </c>
      <c r="Q1246" s="5">
        <v>71.83</v>
      </c>
      <c r="R1246" s="1" t="s">
        <v>5351</v>
      </c>
      <c r="S1246" s="5">
        <v>4353.26</v>
      </c>
      <c r="T1246" s="5">
        <v>330.85</v>
      </c>
      <c r="U1246" s="1" t="s">
        <v>5351</v>
      </c>
      <c r="V1246" s="1" t="s">
        <v>5351</v>
      </c>
      <c r="W1246" s="1" t="s">
        <v>3663</v>
      </c>
      <c r="X1246" s="1" t="s">
        <v>5408</v>
      </c>
      <c r="Y1246" s="1" t="s">
        <v>5901</v>
      </c>
      <c r="Z1246" s="1" t="s">
        <v>5902</v>
      </c>
    </row>
    <row r="1247" spans="1:26" x14ac:dyDescent="0.2">
      <c r="A1247" s="1" t="s">
        <v>5346</v>
      </c>
      <c r="B1247" s="1" t="s">
        <v>2531</v>
      </c>
      <c r="C1247" s="3">
        <v>42166</v>
      </c>
      <c r="D1247" s="1" t="s">
        <v>3649</v>
      </c>
      <c r="E1247" s="1" t="s">
        <v>5365</v>
      </c>
      <c r="F1247" s="5">
        <v>4073.75</v>
      </c>
      <c r="G1247" s="5">
        <v>3542.39</v>
      </c>
      <c r="H1247" s="5">
        <v>141.69999999999999</v>
      </c>
      <c r="I1247" s="1" t="s">
        <v>5406</v>
      </c>
      <c r="J1247" s="5">
        <v>0</v>
      </c>
      <c r="K1247" s="5">
        <v>0</v>
      </c>
      <c r="L1247" s="1" t="s">
        <v>5349</v>
      </c>
      <c r="M1247" s="5">
        <v>3542.39</v>
      </c>
      <c r="N1247" s="5">
        <v>531.36</v>
      </c>
      <c r="O1247" s="1" t="s">
        <v>3642</v>
      </c>
      <c r="P1247" s="5">
        <v>3542.39</v>
      </c>
      <c r="Q1247" s="5">
        <v>58.45</v>
      </c>
      <c r="R1247" s="1" t="s">
        <v>5351</v>
      </c>
      <c r="S1247" s="5">
        <v>3542.39</v>
      </c>
      <c r="T1247" s="5">
        <v>269.22000000000003</v>
      </c>
      <c r="U1247" s="1" t="s">
        <v>5351</v>
      </c>
      <c r="V1247" s="1" t="s">
        <v>5351</v>
      </c>
      <c r="W1247" s="1" t="s">
        <v>2532</v>
      </c>
      <c r="X1247" s="1" t="s">
        <v>5408</v>
      </c>
      <c r="Y1247" s="1" t="s">
        <v>5855</v>
      </c>
      <c r="Z1247" s="1" t="s">
        <v>5856</v>
      </c>
    </row>
    <row r="1248" spans="1:26" x14ac:dyDescent="0.2">
      <c r="A1248" s="1" t="s">
        <v>5346</v>
      </c>
      <c r="B1248" s="1" t="s">
        <v>2533</v>
      </c>
      <c r="C1248" s="3">
        <v>42166</v>
      </c>
      <c r="D1248" s="1" t="s">
        <v>3657</v>
      </c>
      <c r="E1248" s="1" t="s">
        <v>5347</v>
      </c>
      <c r="F1248" s="5">
        <v>158.09</v>
      </c>
      <c r="G1248" s="5">
        <v>137.47</v>
      </c>
      <c r="H1248" s="5">
        <v>24.74</v>
      </c>
      <c r="I1248" s="1" t="s">
        <v>5406</v>
      </c>
      <c r="J1248" s="5">
        <v>0</v>
      </c>
      <c r="K1248" s="5">
        <v>0</v>
      </c>
      <c r="L1248" s="1" t="s">
        <v>5349</v>
      </c>
      <c r="M1248" s="5">
        <v>137.47</v>
      </c>
      <c r="N1248" s="5">
        <v>20.62</v>
      </c>
      <c r="O1248" s="1" t="s">
        <v>3642</v>
      </c>
      <c r="P1248" s="5">
        <v>137.47</v>
      </c>
      <c r="Q1248" s="5">
        <v>2.27</v>
      </c>
      <c r="R1248" s="1" t="s">
        <v>5351</v>
      </c>
      <c r="S1248" s="5">
        <v>137.47</v>
      </c>
      <c r="T1248" s="5">
        <v>10.45</v>
      </c>
      <c r="U1248" s="1" t="s">
        <v>5351</v>
      </c>
      <c r="V1248" s="1" t="s">
        <v>5351</v>
      </c>
      <c r="W1248" s="1" t="s">
        <v>5433</v>
      </c>
      <c r="X1248" s="1" t="s">
        <v>5408</v>
      </c>
      <c r="Y1248" s="1" t="s">
        <v>5496</v>
      </c>
      <c r="Z1248" s="1" t="s">
        <v>5497</v>
      </c>
    </row>
    <row r="1249" spans="1:26" x14ac:dyDescent="0.2">
      <c r="A1249" s="1" t="s">
        <v>5346</v>
      </c>
      <c r="B1249" s="1" t="s">
        <v>2534</v>
      </c>
      <c r="C1249" s="3">
        <v>42166</v>
      </c>
      <c r="D1249" s="1" t="s">
        <v>3649</v>
      </c>
      <c r="E1249" s="1" t="s">
        <v>5628</v>
      </c>
      <c r="F1249" s="5">
        <v>7444.31</v>
      </c>
      <c r="G1249" s="5">
        <v>7444.31</v>
      </c>
      <c r="H1249" s="5">
        <v>521.1</v>
      </c>
      <c r="I1249" s="1" t="s">
        <v>5881</v>
      </c>
      <c r="J1249" s="5">
        <v>0</v>
      </c>
      <c r="K1249" s="5">
        <v>0</v>
      </c>
      <c r="L1249" s="1" t="s">
        <v>5349</v>
      </c>
      <c r="M1249" s="5">
        <v>6473.31</v>
      </c>
      <c r="N1249" s="5">
        <v>971</v>
      </c>
      <c r="O1249" s="1" t="s">
        <v>3642</v>
      </c>
      <c r="P1249" s="5">
        <v>6473.31</v>
      </c>
      <c r="Q1249" s="5">
        <v>106.81</v>
      </c>
      <c r="R1249" s="1" t="s">
        <v>5351</v>
      </c>
      <c r="S1249" s="5">
        <v>6473.31</v>
      </c>
      <c r="T1249" s="5">
        <v>491.97</v>
      </c>
      <c r="U1249" s="1" t="s">
        <v>5351</v>
      </c>
      <c r="V1249" s="1" t="s">
        <v>5351</v>
      </c>
      <c r="W1249" s="1" t="s">
        <v>2535</v>
      </c>
      <c r="X1249" s="1" t="s">
        <v>5392</v>
      </c>
      <c r="Y1249" s="1" t="s">
        <v>5642</v>
      </c>
      <c r="Z1249" s="1" t="s">
        <v>5643</v>
      </c>
    </row>
    <row r="1250" spans="1:26" x14ac:dyDescent="0.2">
      <c r="A1250" s="1" t="s">
        <v>5346</v>
      </c>
      <c r="B1250" s="1" t="s">
        <v>2534</v>
      </c>
      <c r="C1250" s="3">
        <v>42166</v>
      </c>
      <c r="D1250" s="1" t="s">
        <v>3649</v>
      </c>
      <c r="E1250" s="1" t="s">
        <v>5628</v>
      </c>
      <c r="F1250" s="5">
        <v>1225.53</v>
      </c>
      <c r="G1250" s="5">
        <v>1225.53</v>
      </c>
      <c r="H1250" s="5">
        <v>49.02</v>
      </c>
      <c r="I1250" s="1" t="s">
        <v>5406</v>
      </c>
      <c r="J1250" s="5">
        <v>0</v>
      </c>
      <c r="K1250" s="5">
        <v>0</v>
      </c>
      <c r="L1250" s="1" t="s">
        <v>5349</v>
      </c>
      <c r="M1250" s="5">
        <v>1065.68</v>
      </c>
      <c r="N1250" s="5">
        <v>159.85</v>
      </c>
      <c r="O1250" s="1" t="s">
        <v>3642</v>
      </c>
      <c r="P1250" s="5">
        <v>1065.68</v>
      </c>
      <c r="Q1250" s="5">
        <v>17.579999999999998</v>
      </c>
      <c r="R1250" s="1" t="s">
        <v>5351</v>
      </c>
      <c r="S1250" s="5">
        <v>1065.68</v>
      </c>
      <c r="T1250" s="5">
        <v>80.989999999999995</v>
      </c>
      <c r="U1250" s="1" t="s">
        <v>5351</v>
      </c>
      <c r="V1250" s="1" t="s">
        <v>5351</v>
      </c>
      <c r="W1250" s="1" t="s">
        <v>2535</v>
      </c>
      <c r="X1250" s="1" t="s">
        <v>5408</v>
      </c>
      <c r="Y1250" s="1" t="s">
        <v>5775</v>
      </c>
      <c r="Z1250" s="1" t="s">
        <v>5776</v>
      </c>
    </row>
    <row r="1251" spans="1:26" x14ac:dyDescent="0.2">
      <c r="A1251" s="1" t="s">
        <v>5346</v>
      </c>
      <c r="B1251" s="1" t="s">
        <v>2536</v>
      </c>
      <c r="C1251" s="3">
        <v>42166</v>
      </c>
      <c r="D1251" s="1" t="s">
        <v>3657</v>
      </c>
      <c r="E1251" s="1" t="s">
        <v>5347</v>
      </c>
      <c r="F1251" s="5">
        <v>1049.27</v>
      </c>
      <c r="G1251" s="5">
        <v>874.39</v>
      </c>
      <c r="H1251" s="5">
        <v>157.38999999999999</v>
      </c>
      <c r="I1251" s="1" t="s">
        <v>5406</v>
      </c>
      <c r="J1251" s="5">
        <v>0</v>
      </c>
      <c r="K1251" s="5">
        <v>0</v>
      </c>
      <c r="L1251" s="1" t="s">
        <v>5349</v>
      </c>
      <c r="M1251" s="5">
        <v>874.39</v>
      </c>
      <c r="N1251" s="5">
        <v>174.88</v>
      </c>
      <c r="O1251" s="1" t="s">
        <v>3642</v>
      </c>
      <c r="P1251" s="5">
        <v>874.39</v>
      </c>
      <c r="Q1251" s="5">
        <v>14.43</v>
      </c>
      <c r="R1251" s="1" t="s">
        <v>5351</v>
      </c>
      <c r="S1251" s="5">
        <v>874.39</v>
      </c>
      <c r="T1251" s="5">
        <v>66.45</v>
      </c>
      <c r="U1251" s="1" t="s">
        <v>5351</v>
      </c>
      <c r="V1251" s="1" t="s">
        <v>5351</v>
      </c>
      <c r="W1251" s="1" t="s">
        <v>5423</v>
      </c>
      <c r="X1251" s="1" t="s">
        <v>5498</v>
      </c>
      <c r="Y1251" s="1" t="s">
        <v>5499</v>
      </c>
      <c r="Z1251" s="1" t="s">
        <v>5500</v>
      </c>
    </row>
    <row r="1252" spans="1:26" x14ac:dyDescent="0.2">
      <c r="A1252" s="1" t="s">
        <v>5346</v>
      </c>
      <c r="B1252" s="1" t="s">
        <v>2537</v>
      </c>
      <c r="C1252" s="3">
        <v>42166</v>
      </c>
      <c r="D1252" s="1" t="s">
        <v>3657</v>
      </c>
      <c r="E1252" s="1" t="s">
        <v>5347</v>
      </c>
      <c r="F1252" s="5">
        <v>2713.06</v>
      </c>
      <c r="G1252" s="5">
        <v>2359.1799999999998</v>
      </c>
      <c r="H1252" s="5">
        <v>424.65</v>
      </c>
      <c r="I1252" s="1" t="s">
        <v>5406</v>
      </c>
      <c r="J1252" s="5">
        <v>0</v>
      </c>
      <c r="K1252" s="5">
        <v>0</v>
      </c>
      <c r="L1252" s="1" t="s">
        <v>5349</v>
      </c>
      <c r="M1252" s="5">
        <v>2359.1799999999998</v>
      </c>
      <c r="N1252" s="5">
        <v>353.88</v>
      </c>
      <c r="O1252" s="1" t="s">
        <v>3642</v>
      </c>
      <c r="P1252" s="5">
        <v>2359.1799999999998</v>
      </c>
      <c r="Q1252" s="5">
        <v>38.93</v>
      </c>
      <c r="R1252" s="1" t="s">
        <v>5351</v>
      </c>
      <c r="S1252" s="5">
        <v>2359.1799999999998</v>
      </c>
      <c r="T1252" s="5">
        <v>179.3</v>
      </c>
      <c r="U1252" s="1" t="s">
        <v>5351</v>
      </c>
      <c r="V1252" s="1" t="s">
        <v>5351</v>
      </c>
      <c r="W1252" s="1" t="s">
        <v>5412</v>
      </c>
      <c r="X1252" s="1" t="s">
        <v>5408</v>
      </c>
      <c r="Y1252" s="1" t="s">
        <v>5901</v>
      </c>
      <c r="Z1252" s="1" t="s">
        <v>5902</v>
      </c>
    </row>
    <row r="1253" spans="1:26" x14ac:dyDescent="0.2">
      <c r="A1253" s="1" t="s">
        <v>5346</v>
      </c>
      <c r="B1253" s="1" t="s">
        <v>2538</v>
      </c>
      <c r="C1253" s="3">
        <v>42166</v>
      </c>
      <c r="D1253" s="1" t="s">
        <v>3657</v>
      </c>
      <c r="E1253" s="1" t="s">
        <v>5347</v>
      </c>
      <c r="F1253" s="5">
        <v>1021.77</v>
      </c>
      <c r="G1253" s="5">
        <v>1021.87</v>
      </c>
      <c r="H1253" s="5">
        <v>183.94</v>
      </c>
      <c r="I1253" s="1" t="s">
        <v>5406</v>
      </c>
      <c r="J1253" s="5">
        <v>0</v>
      </c>
      <c r="K1253" s="5">
        <v>0</v>
      </c>
      <c r="L1253" s="1" t="s">
        <v>5349</v>
      </c>
      <c r="M1253" s="5">
        <v>888.58</v>
      </c>
      <c r="N1253" s="5">
        <v>133.29</v>
      </c>
      <c r="O1253" s="1" t="s">
        <v>3642</v>
      </c>
      <c r="P1253" s="5">
        <v>888.58</v>
      </c>
      <c r="Q1253" s="5">
        <v>14.66</v>
      </c>
      <c r="R1253" s="1" t="s">
        <v>5351</v>
      </c>
      <c r="S1253" s="5">
        <v>888.58</v>
      </c>
      <c r="T1253" s="5">
        <v>67.53</v>
      </c>
      <c r="U1253" s="1" t="s">
        <v>5351</v>
      </c>
      <c r="V1253" s="1" t="s">
        <v>5351</v>
      </c>
      <c r="W1253" s="1" t="s">
        <v>2539</v>
      </c>
      <c r="X1253" s="1" t="s">
        <v>5408</v>
      </c>
      <c r="Y1253" s="1" t="s">
        <v>5688</v>
      </c>
      <c r="Z1253" s="1" t="s">
        <v>5689</v>
      </c>
    </row>
    <row r="1254" spans="1:26" x14ac:dyDescent="0.2">
      <c r="A1254" s="1" t="s">
        <v>5346</v>
      </c>
      <c r="B1254" s="1" t="s">
        <v>2540</v>
      </c>
      <c r="C1254" s="3">
        <v>42166</v>
      </c>
      <c r="D1254" s="1" t="s">
        <v>3657</v>
      </c>
      <c r="E1254" s="1" t="s">
        <v>5347</v>
      </c>
      <c r="F1254" s="5">
        <v>3873.87</v>
      </c>
      <c r="G1254" s="5">
        <v>3368.58</v>
      </c>
      <c r="H1254" s="5">
        <v>606.34</v>
      </c>
      <c r="I1254" s="1" t="s">
        <v>5406</v>
      </c>
      <c r="J1254" s="5">
        <v>0</v>
      </c>
      <c r="K1254" s="5">
        <v>0</v>
      </c>
      <c r="L1254" s="1" t="s">
        <v>5349</v>
      </c>
      <c r="M1254" s="5">
        <v>3368.58</v>
      </c>
      <c r="N1254" s="5">
        <v>505.29</v>
      </c>
      <c r="O1254" s="1" t="s">
        <v>3642</v>
      </c>
      <c r="P1254" s="5">
        <v>3368.58</v>
      </c>
      <c r="Q1254" s="5">
        <v>55.58</v>
      </c>
      <c r="R1254" s="1" t="s">
        <v>5351</v>
      </c>
      <c r="S1254" s="5">
        <v>3368.58</v>
      </c>
      <c r="T1254" s="5">
        <v>256.01</v>
      </c>
      <c r="U1254" s="1" t="s">
        <v>5351</v>
      </c>
      <c r="V1254" s="1" t="s">
        <v>5351</v>
      </c>
      <c r="W1254" s="1" t="s">
        <v>5253</v>
      </c>
      <c r="X1254" s="1" t="s">
        <v>5408</v>
      </c>
      <c r="Y1254" s="1" t="s">
        <v>5742</v>
      </c>
      <c r="Z1254" s="1" t="s">
        <v>5743</v>
      </c>
    </row>
    <row r="1255" spans="1:26" x14ac:dyDescent="0.2">
      <c r="A1255" s="1" t="s">
        <v>5346</v>
      </c>
      <c r="B1255" s="1" t="s">
        <v>2541</v>
      </c>
      <c r="C1255" s="3">
        <v>42166</v>
      </c>
      <c r="D1255" s="1" t="s">
        <v>3649</v>
      </c>
      <c r="E1255" s="1" t="s">
        <v>5020</v>
      </c>
      <c r="F1255" s="5">
        <v>1143.8499999999999</v>
      </c>
      <c r="G1255" s="5">
        <v>1143.8499999999999</v>
      </c>
      <c r="H1255" s="5">
        <v>45.75</v>
      </c>
      <c r="I1255" s="1" t="s">
        <v>5406</v>
      </c>
      <c r="J1255" s="5">
        <v>0</v>
      </c>
      <c r="K1255" s="5">
        <v>0</v>
      </c>
      <c r="L1255" s="1" t="s">
        <v>5349</v>
      </c>
      <c r="M1255" s="5">
        <v>953.21</v>
      </c>
      <c r="N1255" s="5">
        <v>190.64</v>
      </c>
      <c r="O1255" s="1" t="s">
        <v>3642</v>
      </c>
      <c r="P1255" s="5">
        <v>953.21</v>
      </c>
      <c r="Q1255" s="5">
        <v>15.73</v>
      </c>
      <c r="R1255" s="1" t="s">
        <v>5351</v>
      </c>
      <c r="S1255" s="5">
        <v>953.21</v>
      </c>
      <c r="T1255" s="5">
        <v>72.44</v>
      </c>
      <c r="U1255" s="1" t="s">
        <v>5351</v>
      </c>
      <c r="V1255" s="1" t="s">
        <v>5351</v>
      </c>
      <c r="W1255" s="1" t="s">
        <v>2542</v>
      </c>
      <c r="X1255" s="1" t="s">
        <v>5498</v>
      </c>
      <c r="Y1255" s="1" t="s">
        <v>5832</v>
      </c>
      <c r="Z1255" s="1" t="s">
        <v>5833</v>
      </c>
    </row>
    <row r="1256" spans="1:26" x14ac:dyDescent="0.2">
      <c r="A1256" s="1" t="s">
        <v>5346</v>
      </c>
      <c r="B1256" s="1" t="s">
        <v>2543</v>
      </c>
      <c r="C1256" s="3">
        <v>42166</v>
      </c>
      <c r="D1256" s="1" t="s">
        <v>3711</v>
      </c>
      <c r="E1256" s="1" t="s">
        <v>5539</v>
      </c>
      <c r="F1256" s="5">
        <v>65.16</v>
      </c>
      <c r="G1256" s="5">
        <v>0</v>
      </c>
      <c r="H1256" s="5">
        <v>0</v>
      </c>
      <c r="I1256" s="1" t="s">
        <v>5349</v>
      </c>
      <c r="J1256" s="5">
        <v>0</v>
      </c>
      <c r="K1256" s="5">
        <v>0</v>
      </c>
      <c r="L1256" s="1" t="s">
        <v>5349</v>
      </c>
      <c r="M1256" s="5">
        <v>0</v>
      </c>
      <c r="N1256" s="5">
        <v>0</v>
      </c>
      <c r="O1256" s="1" t="s">
        <v>5349</v>
      </c>
      <c r="P1256" s="5">
        <v>65.16</v>
      </c>
      <c r="Q1256" s="5">
        <v>0</v>
      </c>
      <c r="R1256" s="1" t="s">
        <v>3712</v>
      </c>
      <c r="S1256" s="5">
        <v>65.16</v>
      </c>
      <c r="T1256" s="5">
        <v>0</v>
      </c>
      <c r="U1256" s="1" t="s">
        <v>3712</v>
      </c>
      <c r="V1256" s="1" t="s">
        <v>5351</v>
      </c>
      <c r="W1256" s="1" t="s">
        <v>3713</v>
      </c>
      <c r="X1256" s="1" t="s">
        <v>5408</v>
      </c>
      <c r="Y1256" s="1" t="s">
        <v>4427</v>
      </c>
      <c r="Z1256" s="1" t="s">
        <v>4315</v>
      </c>
    </row>
    <row r="1257" spans="1:26" x14ac:dyDescent="0.2">
      <c r="A1257" s="1" t="s">
        <v>5346</v>
      </c>
      <c r="B1257" s="1" t="s">
        <v>2544</v>
      </c>
      <c r="C1257" s="3">
        <v>42166</v>
      </c>
      <c r="D1257" s="1" t="s">
        <v>3711</v>
      </c>
      <c r="E1257" s="1" t="s">
        <v>5539</v>
      </c>
      <c r="F1257" s="5">
        <v>38.36</v>
      </c>
      <c r="G1257" s="5">
        <v>0</v>
      </c>
      <c r="H1257" s="5">
        <v>0</v>
      </c>
      <c r="I1257" s="1" t="s">
        <v>5349</v>
      </c>
      <c r="J1257" s="5">
        <v>0</v>
      </c>
      <c r="K1257" s="5">
        <v>0</v>
      </c>
      <c r="L1257" s="1" t="s">
        <v>5349</v>
      </c>
      <c r="M1257" s="5">
        <v>0</v>
      </c>
      <c r="N1257" s="5">
        <v>0</v>
      </c>
      <c r="O1257" s="1" t="s">
        <v>5349</v>
      </c>
      <c r="P1257" s="5">
        <v>38.36</v>
      </c>
      <c r="Q1257" s="5">
        <v>0</v>
      </c>
      <c r="R1257" s="1" t="s">
        <v>3712</v>
      </c>
      <c r="S1257" s="5">
        <v>38.36</v>
      </c>
      <c r="T1257" s="5">
        <v>0</v>
      </c>
      <c r="U1257" s="1" t="s">
        <v>3712</v>
      </c>
      <c r="V1257" s="1" t="s">
        <v>5351</v>
      </c>
      <c r="W1257" s="1" t="s">
        <v>3713</v>
      </c>
      <c r="X1257" s="1" t="s">
        <v>5530</v>
      </c>
      <c r="Y1257" s="1" t="s">
        <v>4432</v>
      </c>
      <c r="Z1257" s="1" t="s">
        <v>2545</v>
      </c>
    </row>
    <row r="1258" spans="1:26" x14ac:dyDescent="0.2">
      <c r="A1258" s="1" t="s">
        <v>5346</v>
      </c>
      <c r="B1258" s="1" t="s">
        <v>2546</v>
      </c>
      <c r="C1258" s="3">
        <v>42166</v>
      </c>
      <c r="D1258" s="1" t="s">
        <v>3711</v>
      </c>
      <c r="E1258" s="1" t="s">
        <v>5539</v>
      </c>
      <c r="F1258" s="5">
        <v>77.17</v>
      </c>
      <c r="G1258" s="5">
        <v>0</v>
      </c>
      <c r="H1258" s="5">
        <v>0</v>
      </c>
      <c r="I1258" s="1" t="s">
        <v>5349</v>
      </c>
      <c r="J1258" s="5">
        <v>0</v>
      </c>
      <c r="K1258" s="5">
        <v>0</v>
      </c>
      <c r="L1258" s="1" t="s">
        <v>5349</v>
      </c>
      <c r="M1258" s="5">
        <v>0</v>
      </c>
      <c r="N1258" s="5">
        <v>0</v>
      </c>
      <c r="O1258" s="1" t="s">
        <v>5349</v>
      </c>
      <c r="P1258" s="5">
        <v>77.17</v>
      </c>
      <c r="Q1258" s="5">
        <v>0</v>
      </c>
      <c r="R1258" s="1" t="s">
        <v>3712</v>
      </c>
      <c r="S1258" s="5">
        <v>77.17</v>
      </c>
      <c r="T1258" s="5">
        <v>0</v>
      </c>
      <c r="U1258" s="1" t="s">
        <v>3712</v>
      </c>
      <c r="V1258" s="1" t="s">
        <v>5351</v>
      </c>
      <c r="W1258" s="1" t="s">
        <v>3713</v>
      </c>
      <c r="X1258" s="1" t="s">
        <v>5530</v>
      </c>
      <c r="Y1258" s="1" t="s">
        <v>4283</v>
      </c>
      <c r="Z1258" s="1" t="s">
        <v>4284</v>
      </c>
    </row>
    <row r="1259" spans="1:26" x14ac:dyDescent="0.2">
      <c r="A1259" s="1" t="s">
        <v>5346</v>
      </c>
      <c r="B1259" s="1" t="s">
        <v>2547</v>
      </c>
      <c r="C1259" s="3">
        <v>42166</v>
      </c>
      <c r="D1259" s="1" t="s">
        <v>3662</v>
      </c>
      <c r="E1259" s="1" t="s">
        <v>5347</v>
      </c>
      <c r="F1259" s="5">
        <v>786.45</v>
      </c>
      <c r="G1259" s="5">
        <v>683.87</v>
      </c>
      <c r="H1259" s="5">
        <v>123.1</v>
      </c>
      <c r="I1259" s="1" t="s">
        <v>5042</v>
      </c>
      <c r="J1259" s="5">
        <v>0</v>
      </c>
      <c r="K1259" s="5">
        <v>0</v>
      </c>
      <c r="L1259" s="1" t="s">
        <v>5349</v>
      </c>
      <c r="M1259" s="5">
        <v>683.87</v>
      </c>
      <c r="N1259" s="5">
        <v>102.58</v>
      </c>
      <c r="O1259" s="1" t="s">
        <v>3642</v>
      </c>
      <c r="P1259" s="5">
        <v>683.87</v>
      </c>
      <c r="Q1259" s="5">
        <v>11.28</v>
      </c>
      <c r="R1259" s="1" t="s">
        <v>5351</v>
      </c>
      <c r="S1259" s="5">
        <v>683.87</v>
      </c>
      <c r="T1259" s="5">
        <v>51.97</v>
      </c>
      <c r="U1259" s="1" t="s">
        <v>5351</v>
      </c>
      <c r="V1259" s="1" t="s">
        <v>5351</v>
      </c>
      <c r="W1259" s="1" t="s">
        <v>3744</v>
      </c>
      <c r="X1259" s="1" t="s">
        <v>5408</v>
      </c>
      <c r="Y1259" s="1" t="s">
        <v>3749</v>
      </c>
      <c r="Z1259" s="1" t="s">
        <v>3750</v>
      </c>
    </row>
    <row r="1260" spans="1:26" x14ac:dyDescent="0.2">
      <c r="A1260" s="1" t="s">
        <v>5346</v>
      </c>
      <c r="B1260" s="1" t="s">
        <v>2547</v>
      </c>
      <c r="C1260" s="3">
        <v>42166</v>
      </c>
      <c r="D1260" s="1" t="s">
        <v>3662</v>
      </c>
      <c r="E1260" s="1" t="s">
        <v>5347</v>
      </c>
      <c r="F1260" s="5">
        <v>1835.04</v>
      </c>
      <c r="G1260" s="5">
        <v>1595.69</v>
      </c>
      <c r="H1260" s="5">
        <v>287.22000000000003</v>
      </c>
      <c r="I1260" s="1" t="s">
        <v>5042</v>
      </c>
      <c r="J1260" s="5">
        <v>0</v>
      </c>
      <c r="K1260" s="5">
        <v>0</v>
      </c>
      <c r="L1260" s="1" t="s">
        <v>5349</v>
      </c>
      <c r="M1260" s="5">
        <v>1595.69</v>
      </c>
      <c r="N1260" s="5">
        <v>239.35</v>
      </c>
      <c r="O1260" s="1" t="s">
        <v>3642</v>
      </c>
      <c r="P1260" s="5">
        <v>1595.69</v>
      </c>
      <c r="Q1260" s="5">
        <v>26.33</v>
      </c>
      <c r="R1260" s="1" t="s">
        <v>5351</v>
      </c>
      <c r="S1260" s="5">
        <v>1595.69</v>
      </c>
      <c r="T1260" s="5">
        <v>121.27</v>
      </c>
      <c r="U1260" s="1" t="s">
        <v>5351</v>
      </c>
      <c r="V1260" s="1" t="s">
        <v>5351</v>
      </c>
      <c r="W1260" s="1" t="s">
        <v>3744</v>
      </c>
      <c r="X1260" s="1" t="s">
        <v>5408</v>
      </c>
      <c r="Y1260" s="1" t="s">
        <v>3749</v>
      </c>
      <c r="Z1260" s="1" t="s">
        <v>3750</v>
      </c>
    </row>
    <row r="1261" spans="1:26" x14ac:dyDescent="0.2">
      <c r="A1261" s="1" t="s">
        <v>5346</v>
      </c>
      <c r="B1261" s="1" t="s">
        <v>2548</v>
      </c>
      <c r="C1261" s="3">
        <v>42166</v>
      </c>
      <c r="D1261" s="1" t="s">
        <v>3711</v>
      </c>
      <c r="E1261" s="1" t="s">
        <v>5539</v>
      </c>
      <c r="F1261" s="5">
        <v>1276.2</v>
      </c>
      <c r="G1261" s="5">
        <v>0</v>
      </c>
      <c r="H1261" s="5">
        <v>0</v>
      </c>
      <c r="I1261" s="1" t="s">
        <v>5349</v>
      </c>
      <c r="J1261" s="5">
        <v>0</v>
      </c>
      <c r="K1261" s="5">
        <v>0</v>
      </c>
      <c r="L1261" s="1" t="s">
        <v>5349</v>
      </c>
      <c r="M1261" s="5">
        <v>0</v>
      </c>
      <c r="N1261" s="5">
        <v>0</v>
      </c>
      <c r="O1261" s="1" t="s">
        <v>5349</v>
      </c>
      <c r="P1261" s="5">
        <v>1276.2</v>
      </c>
      <c r="Q1261" s="5">
        <v>0</v>
      </c>
      <c r="R1261" s="1" t="s">
        <v>3712</v>
      </c>
      <c r="S1261" s="5">
        <v>1276.2</v>
      </c>
      <c r="T1261" s="5">
        <v>0</v>
      </c>
      <c r="U1261" s="1" t="s">
        <v>3712</v>
      </c>
      <c r="V1261" s="1" t="s">
        <v>5351</v>
      </c>
      <c r="W1261" s="1" t="s">
        <v>3713</v>
      </c>
      <c r="X1261" s="1" t="s">
        <v>5530</v>
      </c>
      <c r="Y1261" s="1" t="s">
        <v>4351</v>
      </c>
      <c r="Z1261" s="1" t="s">
        <v>4312</v>
      </c>
    </row>
    <row r="1262" spans="1:26" x14ac:dyDescent="0.2">
      <c r="A1262" s="1" t="s">
        <v>5346</v>
      </c>
      <c r="B1262" s="1" t="s">
        <v>2549</v>
      </c>
      <c r="C1262" s="3">
        <v>42166</v>
      </c>
      <c r="D1262" s="1" t="s">
        <v>3711</v>
      </c>
      <c r="E1262" s="1" t="s">
        <v>5539</v>
      </c>
      <c r="F1262" s="5">
        <v>77.17</v>
      </c>
      <c r="G1262" s="5">
        <v>0</v>
      </c>
      <c r="H1262" s="5">
        <v>0</v>
      </c>
      <c r="I1262" s="1" t="s">
        <v>5349</v>
      </c>
      <c r="J1262" s="5">
        <v>0</v>
      </c>
      <c r="K1262" s="5">
        <v>0</v>
      </c>
      <c r="L1262" s="1" t="s">
        <v>5349</v>
      </c>
      <c r="M1262" s="5">
        <v>0</v>
      </c>
      <c r="N1262" s="5">
        <v>0</v>
      </c>
      <c r="O1262" s="1" t="s">
        <v>5349</v>
      </c>
      <c r="P1262" s="5">
        <v>77.17</v>
      </c>
      <c r="Q1262" s="5">
        <v>0</v>
      </c>
      <c r="R1262" s="1" t="s">
        <v>3712</v>
      </c>
      <c r="S1262" s="5">
        <v>77.17</v>
      </c>
      <c r="T1262" s="5">
        <v>0</v>
      </c>
      <c r="U1262" s="1" t="s">
        <v>3712</v>
      </c>
      <c r="V1262" s="1" t="s">
        <v>5351</v>
      </c>
      <c r="W1262" s="1" t="s">
        <v>3713</v>
      </c>
      <c r="X1262" s="1" t="s">
        <v>5530</v>
      </c>
      <c r="Y1262" s="1" t="s">
        <v>4283</v>
      </c>
      <c r="Z1262" s="1" t="s">
        <v>4284</v>
      </c>
    </row>
    <row r="1263" spans="1:26" x14ac:dyDescent="0.2">
      <c r="A1263" s="1" t="s">
        <v>5346</v>
      </c>
      <c r="B1263" s="1" t="s">
        <v>2551</v>
      </c>
      <c r="C1263" s="3">
        <v>42166</v>
      </c>
      <c r="D1263" s="1" t="s">
        <v>3649</v>
      </c>
      <c r="E1263" s="1" t="s">
        <v>4835</v>
      </c>
      <c r="F1263" s="5">
        <v>4672.32</v>
      </c>
      <c r="G1263" s="5">
        <v>3893.6</v>
      </c>
      <c r="H1263" s="5">
        <v>155.74</v>
      </c>
      <c r="I1263" s="1" t="s">
        <v>5406</v>
      </c>
      <c r="J1263" s="5">
        <v>0</v>
      </c>
      <c r="K1263" s="5">
        <v>0</v>
      </c>
      <c r="L1263" s="1" t="s">
        <v>5349</v>
      </c>
      <c r="M1263" s="5">
        <v>3893.6</v>
      </c>
      <c r="N1263" s="5">
        <v>778.72</v>
      </c>
      <c r="O1263" s="1" t="s">
        <v>3642</v>
      </c>
      <c r="P1263" s="5">
        <v>3893.6</v>
      </c>
      <c r="Q1263" s="5">
        <v>64.239999999999995</v>
      </c>
      <c r="R1263" s="1" t="s">
        <v>5351</v>
      </c>
      <c r="S1263" s="5">
        <v>3893.6</v>
      </c>
      <c r="T1263" s="5">
        <v>295.91000000000003</v>
      </c>
      <c r="U1263" s="1" t="s">
        <v>5351</v>
      </c>
      <c r="V1263" s="1" t="s">
        <v>5351</v>
      </c>
      <c r="W1263" s="1" t="s">
        <v>3965</v>
      </c>
      <c r="X1263" s="1" t="s">
        <v>5498</v>
      </c>
      <c r="Y1263" s="1" t="s">
        <v>5511</v>
      </c>
      <c r="Z1263" s="1" t="s">
        <v>5512</v>
      </c>
    </row>
    <row r="1264" spans="1:26" x14ac:dyDescent="0.2">
      <c r="A1264" s="1" t="s">
        <v>5346</v>
      </c>
      <c r="B1264" s="1" t="s">
        <v>2552</v>
      </c>
      <c r="C1264" s="3">
        <v>42166</v>
      </c>
      <c r="D1264" s="1" t="s">
        <v>3649</v>
      </c>
      <c r="E1264" s="1" t="s">
        <v>5382</v>
      </c>
      <c r="F1264" s="5">
        <v>714.31</v>
      </c>
      <c r="G1264" s="5">
        <v>621.14</v>
      </c>
      <c r="H1264" s="5">
        <v>24.85</v>
      </c>
      <c r="I1264" s="1" t="s">
        <v>5406</v>
      </c>
      <c r="J1264" s="5">
        <v>0</v>
      </c>
      <c r="K1264" s="5">
        <v>0</v>
      </c>
      <c r="L1264" s="1" t="s">
        <v>5349</v>
      </c>
      <c r="M1264" s="5">
        <v>621.14</v>
      </c>
      <c r="N1264" s="5">
        <v>93.17</v>
      </c>
      <c r="O1264" s="1" t="s">
        <v>3642</v>
      </c>
      <c r="P1264" s="5">
        <v>621.14</v>
      </c>
      <c r="Q1264" s="5">
        <v>10.25</v>
      </c>
      <c r="R1264" s="1" t="s">
        <v>5351</v>
      </c>
      <c r="S1264" s="5">
        <v>621.14</v>
      </c>
      <c r="T1264" s="5">
        <v>47.21</v>
      </c>
      <c r="U1264" s="1" t="s">
        <v>5351</v>
      </c>
      <c r="V1264" s="1" t="s">
        <v>5351</v>
      </c>
      <c r="W1264" s="1" t="s">
        <v>5641</v>
      </c>
      <c r="X1264" s="1" t="s">
        <v>5408</v>
      </c>
      <c r="Y1264" s="1" t="s">
        <v>5760</v>
      </c>
      <c r="Z1264" s="1" t="s">
        <v>5761</v>
      </c>
    </row>
    <row r="1265" spans="1:26" x14ac:dyDescent="0.2">
      <c r="A1265" s="1" t="s">
        <v>5346</v>
      </c>
      <c r="B1265" s="1" t="s">
        <v>2552</v>
      </c>
      <c r="C1265" s="3">
        <v>42166</v>
      </c>
      <c r="D1265" s="1" t="s">
        <v>3649</v>
      </c>
      <c r="E1265" s="1" t="s">
        <v>5382</v>
      </c>
      <c r="F1265" s="5">
        <v>357.16</v>
      </c>
      <c r="G1265" s="5">
        <v>310.57</v>
      </c>
      <c r="H1265" s="5">
        <v>12.42</v>
      </c>
      <c r="I1265" s="1" t="s">
        <v>5406</v>
      </c>
      <c r="J1265" s="5">
        <v>0</v>
      </c>
      <c r="K1265" s="5">
        <v>0</v>
      </c>
      <c r="L1265" s="1" t="s">
        <v>5349</v>
      </c>
      <c r="M1265" s="5">
        <v>310.57</v>
      </c>
      <c r="N1265" s="5">
        <v>46.59</v>
      </c>
      <c r="O1265" s="1" t="s">
        <v>3642</v>
      </c>
      <c r="P1265" s="5">
        <v>310.57</v>
      </c>
      <c r="Q1265" s="5">
        <v>5.12</v>
      </c>
      <c r="R1265" s="1" t="s">
        <v>5351</v>
      </c>
      <c r="S1265" s="5">
        <v>310.57</v>
      </c>
      <c r="T1265" s="5">
        <v>23.6</v>
      </c>
      <c r="U1265" s="1" t="s">
        <v>5351</v>
      </c>
      <c r="V1265" s="1" t="s">
        <v>5351</v>
      </c>
      <c r="W1265" s="1" t="s">
        <v>5641</v>
      </c>
      <c r="X1265" s="1" t="s">
        <v>5408</v>
      </c>
      <c r="Y1265" s="1" t="s">
        <v>5738</v>
      </c>
      <c r="Z1265" s="1" t="s">
        <v>5739</v>
      </c>
    </row>
    <row r="1266" spans="1:26" x14ac:dyDescent="0.2">
      <c r="A1266" s="1" t="s">
        <v>5346</v>
      </c>
      <c r="B1266" s="1" t="s">
        <v>2553</v>
      </c>
      <c r="C1266" s="3">
        <v>42166</v>
      </c>
      <c r="D1266" s="1" t="s">
        <v>3657</v>
      </c>
      <c r="E1266" s="1" t="s">
        <v>5347</v>
      </c>
      <c r="F1266" s="5">
        <v>2514.54</v>
      </c>
      <c r="G1266" s="5">
        <v>2186.56</v>
      </c>
      <c r="H1266" s="5">
        <v>393.58</v>
      </c>
      <c r="I1266" s="1" t="s">
        <v>5406</v>
      </c>
      <c r="J1266" s="5">
        <v>0</v>
      </c>
      <c r="K1266" s="5">
        <v>0</v>
      </c>
      <c r="L1266" s="1" t="s">
        <v>5349</v>
      </c>
      <c r="M1266" s="5">
        <v>2186.56</v>
      </c>
      <c r="N1266" s="5">
        <v>327.98</v>
      </c>
      <c r="O1266" s="1" t="s">
        <v>3642</v>
      </c>
      <c r="P1266" s="5">
        <v>2186.56</v>
      </c>
      <c r="Q1266" s="5">
        <v>36.08</v>
      </c>
      <c r="R1266" s="1" t="s">
        <v>5351</v>
      </c>
      <c r="S1266" s="5">
        <v>2186.56</v>
      </c>
      <c r="T1266" s="5">
        <v>166.18</v>
      </c>
      <c r="U1266" s="1" t="s">
        <v>5351</v>
      </c>
      <c r="V1266" s="1" t="s">
        <v>5351</v>
      </c>
      <c r="W1266" s="1" t="s">
        <v>3573</v>
      </c>
      <c r="X1266" s="1" t="s">
        <v>5408</v>
      </c>
      <c r="Y1266" s="1" t="s">
        <v>2554</v>
      </c>
      <c r="Z1266" s="1" t="s">
        <v>2555</v>
      </c>
    </row>
    <row r="1267" spans="1:26" x14ac:dyDescent="0.2">
      <c r="A1267" s="1" t="s">
        <v>5346</v>
      </c>
      <c r="B1267" s="1" t="s">
        <v>2556</v>
      </c>
      <c r="C1267" s="3">
        <v>42166</v>
      </c>
      <c r="D1267" s="1" t="s">
        <v>3657</v>
      </c>
      <c r="E1267" s="1" t="s">
        <v>5347</v>
      </c>
      <c r="F1267" s="5">
        <v>298.67</v>
      </c>
      <c r="G1267" s="5">
        <v>298.67</v>
      </c>
      <c r="H1267" s="5">
        <v>53.76</v>
      </c>
      <c r="I1267" s="1" t="s">
        <v>5348</v>
      </c>
      <c r="J1267" s="5">
        <v>0</v>
      </c>
      <c r="K1267" s="5">
        <v>0</v>
      </c>
      <c r="L1267" s="1" t="s">
        <v>5349</v>
      </c>
      <c r="M1267" s="5">
        <v>0</v>
      </c>
      <c r="N1267" s="5">
        <v>0</v>
      </c>
      <c r="O1267" s="1" t="s">
        <v>5349</v>
      </c>
      <c r="P1267" s="5">
        <v>298.67</v>
      </c>
      <c r="Q1267" s="5">
        <v>4.93</v>
      </c>
      <c r="R1267" s="1" t="s">
        <v>5351</v>
      </c>
      <c r="S1267" s="5">
        <v>298.67</v>
      </c>
      <c r="T1267" s="5">
        <v>22.7</v>
      </c>
      <c r="U1267" s="1" t="s">
        <v>5351</v>
      </c>
      <c r="V1267" s="1" t="s">
        <v>5351</v>
      </c>
      <c r="W1267" s="1" t="s">
        <v>2557</v>
      </c>
      <c r="X1267" s="1" t="s">
        <v>5498</v>
      </c>
      <c r="Y1267" s="1" t="s">
        <v>5038</v>
      </c>
      <c r="Z1267" s="1" t="s">
        <v>5039</v>
      </c>
    </row>
    <row r="1268" spans="1:26" x14ac:dyDescent="0.2">
      <c r="A1268" s="1" t="s">
        <v>5346</v>
      </c>
      <c r="B1268" s="1" t="s">
        <v>2558</v>
      </c>
      <c r="C1268" s="3">
        <v>42166</v>
      </c>
      <c r="D1268" s="1" t="s">
        <v>3657</v>
      </c>
      <c r="E1268" s="1" t="s">
        <v>5347</v>
      </c>
      <c r="F1268" s="5">
        <v>275.99</v>
      </c>
      <c r="G1268" s="5">
        <v>239.99</v>
      </c>
      <c r="H1268" s="5">
        <v>43.2</v>
      </c>
      <c r="I1268" s="1" t="s">
        <v>5406</v>
      </c>
      <c r="J1268" s="5">
        <v>0</v>
      </c>
      <c r="K1268" s="5">
        <v>0</v>
      </c>
      <c r="L1268" s="1" t="s">
        <v>5349</v>
      </c>
      <c r="M1268" s="5">
        <v>239.99</v>
      </c>
      <c r="N1268" s="5">
        <v>36</v>
      </c>
      <c r="O1268" s="1" t="s">
        <v>3642</v>
      </c>
      <c r="P1268" s="5">
        <v>239.99</v>
      </c>
      <c r="Q1268" s="5">
        <v>3.96</v>
      </c>
      <c r="R1268" s="1" t="s">
        <v>5351</v>
      </c>
      <c r="S1268" s="5">
        <v>239.99</v>
      </c>
      <c r="T1268" s="5">
        <v>18.239999999999998</v>
      </c>
      <c r="U1268" s="1" t="s">
        <v>5351</v>
      </c>
      <c r="V1268" s="1" t="s">
        <v>5351</v>
      </c>
      <c r="W1268" s="1" t="s">
        <v>5433</v>
      </c>
      <c r="X1268" s="1" t="s">
        <v>5408</v>
      </c>
      <c r="Y1268" s="1" t="s">
        <v>5838</v>
      </c>
      <c r="Z1268" s="1" t="s">
        <v>5839</v>
      </c>
    </row>
    <row r="1269" spans="1:26" x14ac:dyDescent="0.2">
      <c r="A1269" s="1" t="s">
        <v>5346</v>
      </c>
      <c r="B1269" s="1" t="s">
        <v>2558</v>
      </c>
      <c r="C1269" s="3">
        <v>42166</v>
      </c>
      <c r="D1269" s="1" t="s">
        <v>3657</v>
      </c>
      <c r="E1269" s="1" t="s">
        <v>5347</v>
      </c>
      <c r="F1269" s="5">
        <v>551.16</v>
      </c>
      <c r="G1269" s="5">
        <v>459.3</v>
      </c>
      <c r="H1269" s="5">
        <v>82.67</v>
      </c>
      <c r="I1269" s="1" t="s">
        <v>5406</v>
      </c>
      <c r="J1269" s="5">
        <v>0</v>
      </c>
      <c r="K1269" s="5">
        <v>0</v>
      </c>
      <c r="L1269" s="1" t="s">
        <v>5349</v>
      </c>
      <c r="M1269" s="5">
        <v>459.3</v>
      </c>
      <c r="N1269" s="5">
        <v>91.86</v>
      </c>
      <c r="O1269" s="1" t="s">
        <v>3642</v>
      </c>
      <c r="P1269" s="5">
        <v>459.3</v>
      </c>
      <c r="Q1269" s="5">
        <v>7.58</v>
      </c>
      <c r="R1269" s="1" t="s">
        <v>5351</v>
      </c>
      <c r="S1269" s="5">
        <v>459.3</v>
      </c>
      <c r="T1269" s="5">
        <v>34.909999999999997</v>
      </c>
      <c r="U1269" s="1" t="s">
        <v>5351</v>
      </c>
      <c r="V1269" s="1" t="s">
        <v>5351</v>
      </c>
      <c r="W1269" s="1" t="s">
        <v>5433</v>
      </c>
      <c r="X1269" s="1" t="s">
        <v>5498</v>
      </c>
      <c r="Y1269" s="1" t="s">
        <v>5824</v>
      </c>
      <c r="Z1269" s="1" t="s">
        <v>5825</v>
      </c>
    </row>
    <row r="1270" spans="1:26" x14ac:dyDescent="0.2">
      <c r="A1270" s="1" t="s">
        <v>5346</v>
      </c>
      <c r="B1270" s="1" t="s">
        <v>2559</v>
      </c>
      <c r="C1270" s="3">
        <v>42166</v>
      </c>
      <c r="D1270" s="1" t="s">
        <v>3657</v>
      </c>
      <c r="E1270" s="1" t="s">
        <v>5347</v>
      </c>
      <c r="F1270" s="5">
        <v>663.25</v>
      </c>
      <c r="G1270" s="5">
        <v>576.74</v>
      </c>
      <c r="H1270" s="5">
        <v>103.81</v>
      </c>
      <c r="I1270" s="1" t="s">
        <v>5406</v>
      </c>
      <c r="J1270" s="5">
        <v>0</v>
      </c>
      <c r="K1270" s="5">
        <v>0</v>
      </c>
      <c r="L1270" s="1" t="s">
        <v>5349</v>
      </c>
      <c r="M1270" s="5">
        <v>576.74</v>
      </c>
      <c r="N1270" s="5">
        <v>86.51</v>
      </c>
      <c r="O1270" s="1" t="s">
        <v>3642</v>
      </c>
      <c r="P1270" s="5">
        <v>576.74</v>
      </c>
      <c r="Q1270" s="5">
        <v>9.52</v>
      </c>
      <c r="R1270" s="1" t="s">
        <v>5351</v>
      </c>
      <c r="S1270" s="5">
        <v>576.74</v>
      </c>
      <c r="T1270" s="5">
        <v>43.83</v>
      </c>
      <c r="U1270" s="1" t="s">
        <v>5351</v>
      </c>
      <c r="V1270" s="1" t="s">
        <v>5351</v>
      </c>
      <c r="W1270" s="1" t="s">
        <v>5423</v>
      </c>
      <c r="X1270" s="1" t="s">
        <v>5408</v>
      </c>
      <c r="Y1270" s="1" t="s">
        <v>2560</v>
      </c>
      <c r="Z1270" s="1" t="s">
        <v>2561</v>
      </c>
    </row>
    <row r="1271" spans="1:26" x14ac:dyDescent="0.2">
      <c r="A1271" s="1" t="s">
        <v>5346</v>
      </c>
      <c r="B1271" s="1" t="s">
        <v>2559</v>
      </c>
      <c r="C1271" s="3">
        <v>42166</v>
      </c>
      <c r="D1271" s="1" t="s">
        <v>3657</v>
      </c>
      <c r="E1271" s="1" t="s">
        <v>5347</v>
      </c>
      <c r="F1271" s="5">
        <v>210.4</v>
      </c>
      <c r="G1271" s="5">
        <v>182.96</v>
      </c>
      <c r="H1271" s="5">
        <v>32.93</v>
      </c>
      <c r="I1271" s="1" t="s">
        <v>5406</v>
      </c>
      <c r="J1271" s="5">
        <v>0</v>
      </c>
      <c r="K1271" s="5">
        <v>0</v>
      </c>
      <c r="L1271" s="1" t="s">
        <v>5349</v>
      </c>
      <c r="M1271" s="5">
        <v>182.96</v>
      </c>
      <c r="N1271" s="5">
        <v>27.44</v>
      </c>
      <c r="O1271" s="1" t="s">
        <v>3642</v>
      </c>
      <c r="P1271" s="5">
        <v>182.96</v>
      </c>
      <c r="Q1271" s="5">
        <v>3.02</v>
      </c>
      <c r="R1271" s="1" t="s">
        <v>5351</v>
      </c>
      <c r="S1271" s="5">
        <v>182.96</v>
      </c>
      <c r="T1271" s="5">
        <v>13.9</v>
      </c>
      <c r="U1271" s="1" t="s">
        <v>5351</v>
      </c>
      <c r="V1271" s="1" t="s">
        <v>5351</v>
      </c>
      <c r="W1271" s="1" t="s">
        <v>5423</v>
      </c>
      <c r="X1271" s="1" t="s">
        <v>5408</v>
      </c>
      <c r="Y1271" s="1" t="s">
        <v>2562</v>
      </c>
      <c r="Z1271" s="1" t="s">
        <v>2563</v>
      </c>
    </row>
    <row r="1272" spans="1:26" x14ac:dyDescent="0.2">
      <c r="A1272" s="1" t="s">
        <v>5346</v>
      </c>
      <c r="B1272" s="1" t="s">
        <v>2559</v>
      </c>
      <c r="C1272" s="3">
        <v>42166</v>
      </c>
      <c r="D1272" s="1" t="s">
        <v>3657</v>
      </c>
      <c r="E1272" s="1" t="s">
        <v>5347</v>
      </c>
      <c r="F1272" s="5">
        <v>155.65</v>
      </c>
      <c r="G1272" s="5">
        <v>135.35</v>
      </c>
      <c r="H1272" s="5">
        <v>24.36</v>
      </c>
      <c r="I1272" s="1" t="s">
        <v>5406</v>
      </c>
      <c r="J1272" s="5">
        <v>0</v>
      </c>
      <c r="K1272" s="5">
        <v>0</v>
      </c>
      <c r="L1272" s="1" t="s">
        <v>5349</v>
      </c>
      <c r="M1272" s="5">
        <v>135.35</v>
      </c>
      <c r="N1272" s="5">
        <v>20.3</v>
      </c>
      <c r="O1272" s="1" t="s">
        <v>3642</v>
      </c>
      <c r="P1272" s="5">
        <v>135.35</v>
      </c>
      <c r="Q1272" s="5">
        <v>2.23</v>
      </c>
      <c r="R1272" s="1" t="s">
        <v>5351</v>
      </c>
      <c r="S1272" s="5">
        <v>135.35</v>
      </c>
      <c r="T1272" s="5">
        <v>10.29</v>
      </c>
      <c r="U1272" s="1" t="s">
        <v>5351</v>
      </c>
      <c r="V1272" s="1" t="s">
        <v>5351</v>
      </c>
      <c r="W1272" s="1" t="s">
        <v>5423</v>
      </c>
      <c r="X1272" s="1" t="s">
        <v>5408</v>
      </c>
      <c r="Y1272" s="1" t="s">
        <v>5769</v>
      </c>
      <c r="Z1272" s="1" t="s">
        <v>5770</v>
      </c>
    </row>
    <row r="1273" spans="1:26" x14ac:dyDescent="0.2">
      <c r="A1273" s="1" t="s">
        <v>5346</v>
      </c>
      <c r="B1273" s="1" t="s">
        <v>2559</v>
      </c>
      <c r="C1273" s="3">
        <v>42166</v>
      </c>
      <c r="D1273" s="1" t="s">
        <v>3657</v>
      </c>
      <c r="E1273" s="1" t="s">
        <v>5347</v>
      </c>
      <c r="F1273" s="5">
        <v>188.97</v>
      </c>
      <c r="G1273" s="5">
        <v>164.32</v>
      </c>
      <c r="H1273" s="5">
        <v>29.58</v>
      </c>
      <c r="I1273" s="1" t="s">
        <v>5406</v>
      </c>
      <c r="J1273" s="5">
        <v>0</v>
      </c>
      <c r="K1273" s="5">
        <v>0</v>
      </c>
      <c r="L1273" s="1" t="s">
        <v>5349</v>
      </c>
      <c r="M1273" s="5">
        <v>164.32</v>
      </c>
      <c r="N1273" s="5">
        <v>24.65</v>
      </c>
      <c r="O1273" s="1" t="s">
        <v>3642</v>
      </c>
      <c r="P1273" s="5">
        <v>164.32</v>
      </c>
      <c r="Q1273" s="5">
        <v>2.71</v>
      </c>
      <c r="R1273" s="1" t="s">
        <v>5351</v>
      </c>
      <c r="S1273" s="5">
        <v>164.32</v>
      </c>
      <c r="T1273" s="5">
        <v>12.49</v>
      </c>
      <c r="U1273" s="1" t="s">
        <v>5351</v>
      </c>
      <c r="V1273" s="1" t="s">
        <v>5351</v>
      </c>
      <c r="W1273" s="1" t="s">
        <v>5423</v>
      </c>
      <c r="X1273" s="1" t="s">
        <v>5408</v>
      </c>
      <c r="Y1273" s="1" t="s">
        <v>2564</v>
      </c>
      <c r="Z1273" s="1" t="s">
        <v>2565</v>
      </c>
    </row>
    <row r="1274" spans="1:26" x14ac:dyDescent="0.2">
      <c r="A1274" s="1" t="s">
        <v>5346</v>
      </c>
      <c r="B1274" s="1" t="s">
        <v>2566</v>
      </c>
      <c r="C1274" s="3">
        <v>42166</v>
      </c>
      <c r="D1274" s="1" t="s">
        <v>3657</v>
      </c>
      <c r="E1274" s="1" t="s">
        <v>5347</v>
      </c>
      <c r="F1274" s="5">
        <v>1050.8800000000001</v>
      </c>
      <c r="G1274" s="5">
        <v>913.81</v>
      </c>
      <c r="H1274" s="5">
        <v>164.49</v>
      </c>
      <c r="I1274" s="1" t="s">
        <v>5406</v>
      </c>
      <c r="J1274" s="5">
        <v>0</v>
      </c>
      <c r="K1274" s="5">
        <v>0</v>
      </c>
      <c r="L1274" s="1" t="s">
        <v>5349</v>
      </c>
      <c r="M1274" s="5">
        <v>913.81</v>
      </c>
      <c r="N1274" s="5">
        <v>137.07</v>
      </c>
      <c r="O1274" s="1" t="s">
        <v>3642</v>
      </c>
      <c r="P1274" s="5">
        <v>913.81</v>
      </c>
      <c r="Q1274" s="5">
        <v>15.08</v>
      </c>
      <c r="R1274" s="1" t="s">
        <v>5351</v>
      </c>
      <c r="S1274" s="5">
        <v>913.81</v>
      </c>
      <c r="T1274" s="5">
        <v>69.45</v>
      </c>
      <c r="U1274" s="1" t="s">
        <v>5351</v>
      </c>
      <c r="V1274" s="1" t="s">
        <v>5351</v>
      </c>
      <c r="W1274" s="1" t="s">
        <v>5423</v>
      </c>
      <c r="X1274" s="1" t="s">
        <v>5408</v>
      </c>
      <c r="Y1274" s="1" t="s">
        <v>5864</v>
      </c>
      <c r="Z1274" s="1" t="s">
        <v>5865</v>
      </c>
    </row>
    <row r="1275" spans="1:26" x14ac:dyDescent="0.2">
      <c r="A1275" s="1" t="s">
        <v>5346</v>
      </c>
      <c r="B1275" s="1" t="s">
        <v>2567</v>
      </c>
      <c r="C1275" s="3">
        <v>42166</v>
      </c>
      <c r="D1275" s="1" t="s">
        <v>3649</v>
      </c>
      <c r="E1275" s="1" t="s">
        <v>5387</v>
      </c>
      <c r="F1275" s="5">
        <v>809.07</v>
      </c>
      <c r="G1275" s="5">
        <v>703.54</v>
      </c>
      <c r="H1275" s="5">
        <v>28.14</v>
      </c>
      <c r="I1275" s="1" t="s">
        <v>5406</v>
      </c>
      <c r="J1275" s="5">
        <v>0</v>
      </c>
      <c r="K1275" s="5">
        <v>0</v>
      </c>
      <c r="L1275" s="1" t="s">
        <v>5349</v>
      </c>
      <c r="M1275" s="5">
        <v>703.54</v>
      </c>
      <c r="N1275" s="5">
        <v>105.53</v>
      </c>
      <c r="O1275" s="1" t="s">
        <v>3642</v>
      </c>
      <c r="P1275" s="5">
        <v>703.54</v>
      </c>
      <c r="Q1275" s="5">
        <v>11.61</v>
      </c>
      <c r="R1275" s="1" t="s">
        <v>5351</v>
      </c>
      <c r="S1275" s="5">
        <v>703.54</v>
      </c>
      <c r="T1275" s="5">
        <v>53.47</v>
      </c>
      <c r="U1275" s="1" t="s">
        <v>5351</v>
      </c>
      <c r="V1275" s="1" t="s">
        <v>5351</v>
      </c>
      <c r="W1275" s="1" t="s">
        <v>2568</v>
      </c>
      <c r="X1275" s="1" t="s">
        <v>5408</v>
      </c>
      <c r="Y1275" s="1" t="s">
        <v>5876</v>
      </c>
      <c r="Z1275" s="1" t="s">
        <v>5877</v>
      </c>
    </row>
    <row r="1276" spans="1:26" x14ac:dyDescent="0.2">
      <c r="A1276" s="1" t="s">
        <v>5346</v>
      </c>
      <c r="B1276" s="1" t="s">
        <v>2569</v>
      </c>
      <c r="C1276" s="3">
        <v>42166</v>
      </c>
      <c r="D1276" s="1" t="s">
        <v>3649</v>
      </c>
      <c r="E1276" s="1" t="s">
        <v>5365</v>
      </c>
      <c r="F1276" s="5">
        <v>527.79999999999995</v>
      </c>
      <c r="G1276" s="5">
        <v>458.96</v>
      </c>
      <c r="H1276" s="5">
        <v>18.36</v>
      </c>
      <c r="I1276" s="1" t="s">
        <v>5406</v>
      </c>
      <c r="J1276" s="5">
        <v>0</v>
      </c>
      <c r="K1276" s="5">
        <v>0</v>
      </c>
      <c r="L1276" s="1" t="s">
        <v>5349</v>
      </c>
      <c r="M1276" s="5">
        <v>458.96</v>
      </c>
      <c r="N1276" s="5">
        <v>68.84</v>
      </c>
      <c r="O1276" s="1" t="s">
        <v>3642</v>
      </c>
      <c r="P1276" s="5">
        <v>458.96</v>
      </c>
      <c r="Q1276" s="5">
        <v>7.57</v>
      </c>
      <c r="R1276" s="1" t="s">
        <v>5351</v>
      </c>
      <c r="S1276" s="5">
        <v>458.96</v>
      </c>
      <c r="T1276" s="5">
        <v>34.880000000000003</v>
      </c>
      <c r="U1276" s="1" t="s">
        <v>5351</v>
      </c>
      <c r="V1276" s="1" t="s">
        <v>5351</v>
      </c>
      <c r="W1276" s="1" t="s">
        <v>5585</v>
      </c>
      <c r="X1276" s="1" t="s">
        <v>5408</v>
      </c>
      <c r="Y1276" s="1" t="s">
        <v>5969</v>
      </c>
      <c r="Z1276" s="1" t="s">
        <v>5970</v>
      </c>
    </row>
    <row r="1277" spans="1:26" x14ac:dyDescent="0.2">
      <c r="A1277" s="1" t="s">
        <v>5346</v>
      </c>
      <c r="B1277" s="1" t="s">
        <v>2570</v>
      </c>
      <c r="C1277" s="3">
        <v>42166</v>
      </c>
      <c r="D1277" s="1" t="s">
        <v>3657</v>
      </c>
      <c r="E1277" s="1" t="s">
        <v>5347</v>
      </c>
      <c r="F1277" s="5">
        <v>656.37</v>
      </c>
      <c r="G1277" s="5">
        <v>570.76</v>
      </c>
      <c r="H1277" s="5">
        <v>102.74</v>
      </c>
      <c r="I1277" s="1" t="s">
        <v>5406</v>
      </c>
      <c r="J1277" s="5">
        <v>0</v>
      </c>
      <c r="K1277" s="5">
        <v>0</v>
      </c>
      <c r="L1277" s="1" t="s">
        <v>5349</v>
      </c>
      <c r="M1277" s="5">
        <v>570.76</v>
      </c>
      <c r="N1277" s="5">
        <v>85.61</v>
      </c>
      <c r="O1277" s="1" t="s">
        <v>3642</v>
      </c>
      <c r="P1277" s="5">
        <v>570.76</v>
      </c>
      <c r="Q1277" s="5">
        <v>9.42</v>
      </c>
      <c r="R1277" s="1" t="s">
        <v>5351</v>
      </c>
      <c r="S1277" s="5">
        <v>570.76</v>
      </c>
      <c r="T1277" s="5">
        <v>43.38</v>
      </c>
      <c r="U1277" s="1" t="s">
        <v>5351</v>
      </c>
      <c r="V1277" s="1" t="s">
        <v>5351</v>
      </c>
      <c r="W1277" s="1" t="s">
        <v>5407</v>
      </c>
      <c r="X1277" s="1" t="s">
        <v>5408</v>
      </c>
      <c r="Y1277" s="1" t="s">
        <v>3561</v>
      </c>
      <c r="Z1277" s="1" t="s">
        <v>3562</v>
      </c>
    </row>
    <row r="1278" spans="1:26" x14ac:dyDescent="0.2">
      <c r="A1278" s="1" t="s">
        <v>5346</v>
      </c>
      <c r="B1278" s="1" t="s">
        <v>2570</v>
      </c>
      <c r="C1278" s="3">
        <v>42166</v>
      </c>
      <c r="D1278" s="1" t="s">
        <v>3657</v>
      </c>
      <c r="E1278" s="1" t="s">
        <v>5347</v>
      </c>
      <c r="F1278" s="5">
        <v>1441.56</v>
      </c>
      <c r="G1278" s="5">
        <v>1253.53</v>
      </c>
      <c r="H1278" s="5">
        <v>225.64</v>
      </c>
      <c r="I1278" s="1" t="s">
        <v>5406</v>
      </c>
      <c r="J1278" s="5">
        <v>0</v>
      </c>
      <c r="K1278" s="5">
        <v>0</v>
      </c>
      <c r="L1278" s="1" t="s">
        <v>5349</v>
      </c>
      <c r="M1278" s="5">
        <v>1253.53</v>
      </c>
      <c r="N1278" s="5">
        <v>188.03</v>
      </c>
      <c r="O1278" s="1" t="s">
        <v>3642</v>
      </c>
      <c r="P1278" s="5">
        <v>1253.53</v>
      </c>
      <c r="Q1278" s="5">
        <v>20.68</v>
      </c>
      <c r="R1278" s="1" t="s">
        <v>5351</v>
      </c>
      <c r="S1278" s="5">
        <v>1253.53</v>
      </c>
      <c r="T1278" s="5">
        <v>95.27</v>
      </c>
      <c r="U1278" s="1" t="s">
        <v>5351</v>
      </c>
      <c r="V1278" s="1" t="s">
        <v>5351</v>
      </c>
      <c r="W1278" s="1" t="s">
        <v>5407</v>
      </c>
      <c r="X1278" s="1" t="s">
        <v>5408</v>
      </c>
      <c r="Y1278" s="1" t="s">
        <v>3546</v>
      </c>
      <c r="Z1278" s="1" t="s">
        <v>3547</v>
      </c>
    </row>
    <row r="1279" spans="1:26" x14ac:dyDescent="0.2">
      <c r="A1279" s="1" t="s">
        <v>5346</v>
      </c>
      <c r="B1279" s="1" t="s">
        <v>2571</v>
      </c>
      <c r="C1279" s="3">
        <v>42166</v>
      </c>
      <c r="D1279" s="1" t="s">
        <v>3657</v>
      </c>
      <c r="E1279" s="1" t="s">
        <v>5347</v>
      </c>
      <c r="F1279" s="5">
        <v>989.71</v>
      </c>
      <c r="G1279" s="5">
        <v>860.62</v>
      </c>
      <c r="H1279" s="5">
        <v>154.91</v>
      </c>
      <c r="I1279" s="1" t="s">
        <v>5406</v>
      </c>
      <c r="J1279" s="5">
        <v>0</v>
      </c>
      <c r="K1279" s="5">
        <v>0</v>
      </c>
      <c r="L1279" s="1" t="s">
        <v>5349</v>
      </c>
      <c r="M1279" s="5">
        <v>860.62</v>
      </c>
      <c r="N1279" s="5">
        <v>129.09</v>
      </c>
      <c r="O1279" s="1" t="s">
        <v>3642</v>
      </c>
      <c r="P1279" s="5">
        <v>860.62</v>
      </c>
      <c r="Q1279" s="5">
        <v>14.2</v>
      </c>
      <c r="R1279" s="1" t="s">
        <v>5351</v>
      </c>
      <c r="S1279" s="5">
        <v>860.62</v>
      </c>
      <c r="T1279" s="5">
        <v>65.41</v>
      </c>
      <c r="U1279" s="1" t="s">
        <v>5351</v>
      </c>
      <c r="V1279" s="1" t="s">
        <v>5351</v>
      </c>
      <c r="W1279" s="1" t="s">
        <v>5412</v>
      </c>
      <c r="X1279" s="1" t="s">
        <v>5408</v>
      </c>
      <c r="Y1279" s="1" t="s">
        <v>5851</v>
      </c>
      <c r="Z1279" s="1" t="s">
        <v>5852</v>
      </c>
    </row>
    <row r="1280" spans="1:26" x14ac:dyDescent="0.2">
      <c r="A1280" s="1" t="s">
        <v>5346</v>
      </c>
      <c r="B1280" s="1" t="s">
        <v>2572</v>
      </c>
      <c r="C1280" s="3">
        <v>42166</v>
      </c>
      <c r="D1280" s="1" t="s">
        <v>3649</v>
      </c>
      <c r="E1280" s="1" t="s">
        <v>5387</v>
      </c>
      <c r="F1280" s="5">
        <v>1558.17</v>
      </c>
      <c r="G1280" s="5">
        <v>1354.93</v>
      </c>
      <c r="H1280" s="5">
        <v>54.2</v>
      </c>
      <c r="I1280" s="1" t="s">
        <v>5406</v>
      </c>
      <c r="J1280" s="5">
        <v>0</v>
      </c>
      <c r="K1280" s="5">
        <v>0</v>
      </c>
      <c r="L1280" s="1" t="s">
        <v>5349</v>
      </c>
      <c r="M1280" s="5">
        <v>1354.93</v>
      </c>
      <c r="N1280" s="5">
        <v>203.24</v>
      </c>
      <c r="O1280" s="1" t="s">
        <v>3642</v>
      </c>
      <c r="P1280" s="5">
        <v>1354.93</v>
      </c>
      <c r="Q1280" s="5">
        <v>22.36</v>
      </c>
      <c r="R1280" s="1" t="s">
        <v>5351</v>
      </c>
      <c r="S1280" s="5">
        <v>1354.93</v>
      </c>
      <c r="T1280" s="5">
        <v>102.97</v>
      </c>
      <c r="U1280" s="1" t="s">
        <v>5351</v>
      </c>
      <c r="V1280" s="1" t="s">
        <v>5351</v>
      </c>
      <c r="W1280" s="1" t="s">
        <v>2568</v>
      </c>
      <c r="X1280" s="1" t="s">
        <v>5408</v>
      </c>
      <c r="Y1280" s="1" t="s">
        <v>5798</v>
      </c>
      <c r="Z1280" s="1" t="s">
        <v>5799</v>
      </c>
    </row>
    <row r="1281" spans="1:26" x14ac:dyDescent="0.2">
      <c r="A1281" s="1" t="s">
        <v>5346</v>
      </c>
      <c r="B1281" s="1" t="s">
        <v>2572</v>
      </c>
      <c r="C1281" s="3">
        <v>42166</v>
      </c>
      <c r="D1281" s="1" t="s">
        <v>3649</v>
      </c>
      <c r="E1281" s="1" t="s">
        <v>5387</v>
      </c>
      <c r="F1281" s="5">
        <v>2828.14</v>
      </c>
      <c r="G1281" s="5">
        <v>2459.25</v>
      </c>
      <c r="H1281" s="5">
        <v>98.37</v>
      </c>
      <c r="I1281" s="1" t="s">
        <v>5406</v>
      </c>
      <c r="J1281" s="5">
        <v>0</v>
      </c>
      <c r="K1281" s="5">
        <v>0</v>
      </c>
      <c r="L1281" s="1" t="s">
        <v>5349</v>
      </c>
      <c r="M1281" s="5">
        <v>2459.25</v>
      </c>
      <c r="N1281" s="5">
        <v>368.89</v>
      </c>
      <c r="O1281" s="1" t="s">
        <v>3642</v>
      </c>
      <c r="P1281" s="5">
        <v>2459.25</v>
      </c>
      <c r="Q1281" s="5">
        <v>40.58</v>
      </c>
      <c r="R1281" s="1" t="s">
        <v>5351</v>
      </c>
      <c r="S1281" s="5">
        <v>2459.25</v>
      </c>
      <c r="T1281" s="5">
        <v>186.9</v>
      </c>
      <c r="U1281" s="1" t="s">
        <v>5351</v>
      </c>
      <c r="V1281" s="1" t="s">
        <v>5351</v>
      </c>
      <c r="W1281" s="1" t="s">
        <v>2568</v>
      </c>
      <c r="X1281" s="1" t="s">
        <v>5408</v>
      </c>
      <c r="Y1281" s="1" t="s">
        <v>5800</v>
      </c>
      <c r="Z1281" s="1" t="s">
        <v>5801</v>
      </c>
    </row>
    <row r="1282" spans="1:26" x14ac:dyDescent="0.2">
      <c r="A1282" s="1" t="s">
        <v>5346</v>
      </c>
      <c r="B1282" s="1" t="s">
        <v>2572</v>
      </c>
      <c r="C1282" s="3">
        <v>42166</v>
      </c>
      <c r="D1282" s="1" t="s">
        <v>3649</v>
      </c>
      <c r="E1282" s="1" t="s">
        <v>5387</v>
      </c>
      <c r="F1282" s="5">
        <v>1593.57</v>
      </c>
      <c r="G1282" s="5">
        <v>1385.71</v>
      </c>
      <c r="H1282" s="5">
        <v>55.43</v>
      </c>
      <c r="I1282" s="1" t="s">
        <v>5406</v>
      </c>
      <c r="J1282" s="5">
        <v>0</v>
      </c>
      <c r="K1282" s="5">
        <v>0</v>
      </c>
      <c r="L1282" s="1" t="s">
        <v>5349</v>
      </c>
      <c r="M1282" s="5">
        <v>1385.71</v>
      </c>
      <c r="N1282" s="5">
        <v>207.86</v>
      </c>
      <c r="O1282" s="1" t="s">
        <v>3642</v>
      </c>
      <c r="P1282" s="5">
        <v>1385.71</v>
      </c>
      <c r="Q1282" s="5">
        <v>22.86</v>
      </c>
      <c r="R1282" s="1" t="s">
        <v>5351</v>
      </c>
      <c r="S1282" s="5">
        <v>1385.71</v>
      </c>
      <c r="T1282" s="5">
        <v>105.31</v>
      </c>
      <c r="U1282" s="1" t="s">
        <v>5351</v>
      </c>
      <c r="V1282" s="1" t="s">
        <v>5351</v>
      </c>
      <c r="W1282" s="1" t="s">
        <v>2568</v>
      </c>
      <c r="X1282" s="1" t="s">
        <v>5408</v>
      </c>
      <c r="Y1282" s="1" t="s">
        <v>5796</v>
      </c>
      <c r="Z1282" s="1" t="s">
        <v>5797</v>
      </c>
    </row>
    <row r="1283" spans="1:26" x14ac:dyDescent="0.2">
      <c r="A1283" s="1" t="s">
        <v>5346</v>
      </c>
      <c r="B1283" s="1" t="s">
        <v>2573</v>
      </c>
      <c r="C1283" s="3">
        <v>42166</v>
      </c>
      <c r="D1283" s="1" t="s">
        <v>3662</v>
      </c>
      <c r="E1283" s="1" t="s">
        <v>5347</v>
      </c>
      <c r="F1283" s="5">
        <v>788.4</v>
      </c>
      <c r="G1283" s="5">
        <v>788.4</v>
      </c>
      <c r="H1283" s="5">
        <v>141.91</v>
      </c>
      <c r="I1283" s="1" t="s">
        <v>5348</v>
      </c>
      <c r="J1283" s="5">
        <v>0</v>
      </c>
      <c r="K1283" s="5">
        <v>0</v>
      </c>
      <c r="L1283" s="1" t="s">
        <v>5349</v>
      </c>
      <c r="M1283" s="5">
        <v>0</v>
      </c>
      <c r="N1283" s="5">
        <v>0</v>
      </c>
      <c r="O1283" s="1" t="s">
        <v>5349</v>
      </c>
      <c r="P1283" s="5">
        <v>788.4</v>
      </c>
      <c r="Q1283" s="5">
        <v>13.01</v>
      </c>
      <c r="R1283" s="1" t="s">
        <v>5351</v>
      </c>
      <c r="S1283" s="5">
        <v>788.4</v>
      </c>
      <c r="T1283" s="5">
        <v>59.92</v>
      </c>
      <c r="U1283" s="1" t="s">
        <v>5351</v>
      </c>
      <c r="V1283" s="1" t="s">
        <v>5351</v>
      </c>
      <c r="W1283" s="1" t="s">
        <v>5672</v>
      </c>
      <c r="X1283" s="1" t="s">
        <v>5408</v>
      </c>
      <c r="Y1283" s="1" t="s">
        <v>5157</v>
      </c>
      <c r="Z1283" s="1" t="s">
        <v>3742</v>
      </c>
    </row>
    <row r="1284" spans="1:26" x14ac:dyDescent="0.2">
      <c r="A1284" s="1" t="s">
        <v>5346</v>
      </c>
      <c r="B1284" s="1" t="s">
        <v>2574</v>
      </c>
      <c r="C1284" s="3">
        <v>42166</v>
      </c>
      <c r="D1284" s="1" t="s">
        <v>3657</v>
      </c>
      <c r="E1284" s="1" t="s">
        <v>5347</v>
      </c>
      <c r="F1284" s="5">
        <v>1002.11</v>
      </c>
      <c r="G1284" s="5">
        <v>871.4</v>
      </c>
      <c r="H1284" s="5">
        <v>156.85</v>
      </c>
      <c r="I1284" s="1" t="s">
        <v>5406</v>
      </c>
      <c r="J1284" s="5">
        <v>0</v>
      </c>
      <c r="K1284" s="5">
        <v>0</v>
      </c>
      <c r="L1284" s="1" t="s">
        <v>5349</v>
      </c>
      <c r="M1284" s="5">
        <v>871.4</v>
      </c>
      <c r="N1284" s="5">
        <v>130.71</v>
      </c>
      <c r="O1284" s="1" t="s">
        <v>3642</v>
      </c>
      <c r="P1284" s="5">
        <v>871.4</v>
      </c>
      <c r="Q1284" s="5">
        <v>14.38</v>
      </c>
      <c r="R1284" s="1" t="s">
        <v>5351</v>
      </c>
      <c r="S1284" s="5">
        <v>871.4</v>
      </c>
      <c r="T1284" s="5">
        <v>66.23</v>
      </c>
      <c r="U1284" s="1" t="s">
        <v>5351</v>
      </c>
      <c r="V1284" s="1" t="s">
        <v>5351</v>
      </c>
      <c r="W1284" s="1" t="s">
        <v>3658</v>
      </c>
      <c r="X1284" s="1" t="s">
        <v>5408</v>
      </c>
      <c r="Y1284" s="1" t="s">
        <v>5848</v>
      </c>
      <c r="Z1284" s="1" t="s">
        <v>5849</v>
      </c>
    </row>
    <row r="1285" spans="1:26" x14ac:dyDescent="0.2">
      <c r="A1285" s="1" t="s">
        <v>5346</v>
      </c>
      <c r="B1285" s="1" t="s">
        <v>2574</v>
      </c>
      <c r="C1285" s="3">
        <v>42166</v>
      </c>
      <c r="D1285" s="1" t="s">
        <v>3657</v>
      </c>
      <c r="E1285" s="1" t="s">
        <v>5347</v>
      </c>
      <c r="F1285" s="5">
        <v>1503.15</v>
      </c>
      <c r="G1285" s="5">
        <v>1307.0899999999999</v>
      </c>
      <c r="H1285" s="5">
        <v>235.28</v>
      </c>
      <c r="I1285" s="1" t="s">
        <v>5406</v>
      </c>
      <c r="J1285" s="5">
        <v>0</v>
      </c>
      <c r="K1285" s="5">
        <v>0</v>
      </c>
      <c r="L1285" s="1" t="s">
        <v>5349</v>
      </c>
      <c r="M1285" s="5">
        <v>1307.0899999999999</v>
      </c>
      <c r="N1285" s="5">
        <v>196.06</v>
      </c>
      <c r="O1285" s="1" t="s">
        <v>3642</v>
      </c>
      <c r="P1285" s="5">
        <v>1307.0899999999999</v>
      </c>
      <c r="Q1285" s="5">
        <v>21.57</v>
      </c>
      <c r="R1285" s="1" t="s">
        <v>5351</v>
      </c>
      <c r="S1285" s="5">
        <v>1307.0899999999999</v>
      </c>
      <c r="T1285" s="5">
        <v>99.34</v>
      </c>
      <c r="U1285" s="1" t="s">
        <v>5351</v>
      </c>
      <c r="V1285" s="1" t="s">
        <v>5351</v>
      </c>
      <c r="W1285" s="1" t="s">
        <v>3658</v>
      </c>
      <c r="X1285" s="1" t="s">
        <v>5408</v>
      </c>
      <c r="Y1285" s="1" t="s">
        <v>5760</v>
      </c>
      <c r="Z1285" s="1" t="s">
        <v>5761</v>
      </c>
    </row>
    <row r="1286" spans="1:26" x14ac:dyDescent="0.2">
      <c r="A1286" s="1" t="s">
        <v>5346</v>
      </c>
      <c r="B1286" s="1" t="s">
        <v>2574</v>
      </c>
      <c r="C1286" s="3">
        <v>42166</v>
      </c>
      <c r="D1286" s="1" t="s">
        <v>3657</v>
      </c>
      <c r="E1286" s="1" t="s">
        <v>5347</v>
      </c>
      <c r="F1286" s="5">
        <v>1002.11</v>
      </c>
      <c r="G1286" s="5">
        <v>871.4</v>
      </c>
      <c r="H1286" s="5">
        <v>156.85</v>
      </c>
      <c r="I1286" s="1" t="s">
        <v>5406</v>
      </c>
      <c r="J1286" s="5">
        <v>0</v>
      </c>
      <c r="K1286" s="5">
        <v>0</v>
      </c>
      <c r="L1286" s="1" t="s">
        <v>5349</v>
      </c>
      <c r="M1286" s="5">
        <v>871.4</v>
      </c>
      <c r="N1286" s="5">
        <v>130.71</v>
      </c>
      <c r="O1286" s="1" t="s">
        <v>3642</v>
      </c>
      <c r="P1286" s="5">
        <v>871.4</v>
      </c>
      <c r="Q1286" s="5">
        <v>14.38</v>
      </c>
      <c r="R1286" s="1" t="s">
        <v>5351</v>
      </c>
      <c r="S1286" s="5">
        <v>871.4</v>
      </c>
      <c r="T1286" s="5">
        <v>66.23</v>
      </c>
      <c r="U1286" s="1" t="s">
        <v>5351</v>
      </c>
      <c r="V1286" s="1" t="s">
        <v>5351</v>
      </c>
      <c r="W1286" s="1" t="s">
        <v>3658</v>
      </c>
      <c r="X1286" s="1" t="s">
        <v>5408</v>
      </c>
      <c r="Y1286" s="1" t="s">
        <v>5762</v>
      </c>
      <c r="Z1286" s="1" t="s">
        <v>5763</v>
      </c>
    </row>
    <row r="1287" spans="1:26" x14ac:dyDescent="0.2">
      <c r="A1287" s="1" t="s">
        <v>5346</v>
      </c>
      <c r="B1287" s="1" t="s">
        <v>2574</v>
      </c>
      <c r="C1287" s="3">
        <v>42166</v>
      </c>
      <c r="D1287" s="1" t="s">
        <v>3657</v>
      </c>
      <c r="E1287" s="1" t="s">
        <v>5347</v>
      </c>
      <c r="F1287" s="5">
        <v>1002.11</v>
      </c>
      <c r="G1287" s="5">
        <v>871.4</v>
      </c>
      <c r="H1287" s="5">
        <v>156.85</v>
      </c>
      <c r="I1287" s="1" t="s">
        <v>5406</v>
      </c>
      <c r="J1287" s="5">
        <v>0</v>
      </c>
      <c r="K1287" s="5">
        <v>0</v>
      </c>
      <c r="L1287" s="1" t="s">
        <v>5349</v>
      </c>
      <c r="M1287" s="5">
        <v>871.4</v>
      </c>
      <c r="N1287" s="5">
        <v>130.71</v>
      </c>
      <c r="O1287" s="1" t="s">
        <v>3642</v>
      </c>
      <c r="P1287" s="5">
        <v>871.4</v>
      </c>
      <c r="Q1287" s="5">
        <v>14.38</v>
      </c>
      <c r="R1287" s="1" t="s">
        <v>5351</v>
      </c>
      <c r="S1287" s="5">
        <v>871.4</v>
      </c>
      <c r="T1287" s="5">
        <v>66.23</v>
      </c>
      <c r="U1287" s="1" t="s">
        <v>5351</v>
      </c>
      <c r="V1287" s="1" t="s">
        <v>5351</v>
      </c>
      <c r="W1287" s="1" t="s">
        <v>3658</v>
      </c>
      <c r="X1287" s="1" t="s">
        <v>5408</v>
      </c>
      <c r="Y1287" s="1" t="s">
        <v>5756</v>
      </c>
      <c r="Z1287" s="1" t="s">
        <v>5757</v>
      </c>
    </row>
    <row r="1288" spans="1:26" x14ac:dyDescent="0.2">
      <c r="A1288" s="1" t="s">
        <v>5346</v>
      </c>
      <c r="B1288" s="1" t="s">
        <v>2574</v>
      </c>
      <c r="C1288" s="3">
        <v>42166</v>
      </c>
      <c r="D1288" s="1" t="s">
        <v>3657</v>
      </c>
      <c r="E1288" s="1" t="s">
        <v>5347</v>
      </c>
      <c r="F1288" s="5">
        <v>1002.11</v>
      </c>
      <c r="G1288" s="5">
        <v>871.4</v>
      </c>
      <c r="H1288" s="5">
        <v>156.85</v>
      </c>
      <c r="I1288" s="1" t="s">
        <v>5406</v>
      </c>
      <c r="J1288" s="5">
        <v>0</v>
      </c>
      <c r="K1288" s="5">
        <v>0</v>
      </c>
      <c r="L1288" s="1" t="s">
        <v>5349</v>
      </c>
      <c r="M1288" s="5">
        <v>871.4</v>
      </c>
      <c r="N1288" s="5">
        <v>130.71</v>
      </c>
      <c r="O1288" s="1" t="s">
        <v>3642</v>
      </c>
      <c r="P1288" s="5">
        <v>871.4</v>
      </c>
      <c r="Q1288" s="5">
        <v>14.38</v>
      </c>
      <c r="R1288" s="1" t="s">
        <v>5351</v>
      </c>
      <c r="S1288" s="5">
        <v>871.4</v>
      </c>
      <c r="T1288" s="5">
        <v>66.23</v>
      </c>
      <c r="U1288" s="1" t="s">
        <v>5351</v>
      </c>
      <c r="V1288" s="1" t="s">
        <v>5351</v>
      </c>
      <c r="W1288" s="1" t="s">
        <v>3658</v>
      </c>
      <c r="X1288" s="1" t="s">
        <v>5408</v>
      </c>
      <c r="Y1288" s="1" t="s">
        <v>5758</v>
      </c>
      <c r="Z1288" s="1" t="s">
        <v>5759</v>
      </c>
    </row>
    <row r="1289" spans="1:26" x14ac:dyDescent="0.2">
      <c r="A1289" s="1" t="s">
        <v>5346</v>
      </c>
      <c r="B1289" s="1" t="s">
        <v>2575</v>
      </c>
      <c r="C1289" s="3">
        <v>42166</v>
      </c>
      <c r="D1289" s="1" t="s">
        <v>3662</v>
      </c>
      <c r="E1289" s="1" t="s">
        <v>5347</v>
      </c>
      <c r="F1289" s="5">
        <v>210.56</v>
      </c>
      <c r="G1289" s="5">
        <v>210.56</v>
      </c>
      <c r="H1289" s="5">
        <v>37.9</v>
      </c>
      <c r="I1289" s="1" t="s">
        <v>5348</v>
      </c>
      <c r="J1289" s="5">
        <v>0</v>
      </c>
      <c r="K1289" s="5">
        <v>0</v>
      </c>
      <c r="L1289" s="1" t="s">
        <v>5349</v>
      </c>
      <c r="M1289" s="5">
        <v>0</v>
      </c>
      <c r="N1289" s="5">
        <v>0</v>
      </c>
      <c r="O1289" s="1" t="s">
        <v>5349</v>
      </c>
      <c r="P1289" s="5">
        <v>210.56</v>
      </c>
      <c r="Q1289" s="5">
        <v>3.47</v>
      </c>
      <c r="R1289" s="1" t="s">
        <v>5351</v>
      </c>
      <c r="S1289" s="5">
        <v>210.56</v>
      </c>
      <c r="T1289" s="5">
        <v>16</v>
      </c>
      <c r="U1289" s="1" t="s">
        <v>5351</v>
      </c>
      <c r="V1289" s="1" t="s">
        <v>5351</v>
      </c>
      <c r="W1289" s="1" t="s">
        <v>4195</v>
      </c>
      <c r="X1289" s="1" t="s">
        <v>5542</v>
      </c>
      <c r="Y1289" s="1" t="s">
        <v>2576</v>
      </c>
      <c r="Z1289" s="1" t="s">
        <v>2577</v>
      </c>
    </row>
    <row r="1290" spans="1:26" x14ac:dyDescent="0.2">
      <c r="A1290" s="1" t="s">
        <v>5346</v>
      </c>
      <c r="B1290" s="1" t="s">
        <v>2578</v>
      </c>
      <c r="C1290" s="3">
        <v>42166</v>
      </c>
      <c r="D1290" s="1" t="s">
        <v>3657</v>
      </c>
      <c r="E1290" s="1" t="s">
        <v>5347</v>
      </c>
      <c r="F1290" s="5">
        <v>80.52</v>
      </c>
      <c r="G1290" s="5">
        <v>80.52</v>
      </c>
      <c r="H1290" s="5">
        <v>14.49</v>
      </c>
      <c r="I1290" s="1" t="s">
        <v>5348</v>
      </c>
      <c r="J1290" s="5">
        <v>0</v>
      </c>
      <c r="K1290" s="5">
        <v>0</v>
      </c>
      <c r="L1290" s="1" t="s">
        <v>5349</v>
      </c>
      <c r="M1290" s="5">
        <v>0</v>
      </c>
      <c r="N1290" s="5">
        <v>0</v>
      </c>
      <c r="O1290" s="1" t="s">
        <v>5349</v>
      </c>
      <c r="P1290" s="5">
        <v>80.52</v>
      </c>
      <c r="Q1290" s="5">
        <v>1.33</v>
      </c>
      <c r="R1290" s="1" t="s">
        <v>5351</v>
      </c>
      <c r="S1290" s="5">
        <v>80.52</v>
      </c>
      <c r="T1290" s="5">
        <v>6.12</v>
      </c>
      <c r="U1290" s="1" t="s">
        <v>5351</v>
      </c>
      <c r="V1290" s="1" t="s">
        <v>5351</v>
      </c>
      <c r="W1290" s="1" t="s">
        <v>2579</v>
      </c>
      <c r="X1290" s="1" t="s">
        <v>2580</v>
      </c>
      <c r="Y1290" s="1" t="s">
        <v>2581</v>
      </c>
      <c r="Z1290" s="1" t="s">
        <v>2582</v>
      </c>
    </row>
    <row r="1291" spans="1:26" x14ac:dyDescent="0.2">
      <c r="A1291" s="1" t="s">
        <v>5346</v>
      </c>
      <c r="B1291" s="1" t="s">
        <v>2578</v>
      </c>
      <c r="C1291" s="3">
        <v>42166</v>
      </c>
      <c r="D1291" s="1" t="s">
        <v>3657</v>
      </c>
      <c r="E1291" s="1" t="s">
        <v>5347</v>
      </c>
      <c r="F1291" s="5">
        <v>26.82</v>
      </c>
      <c r="G1291" s="5">
        <v>26.82</v>
      </c>
      <c r="H1291" s="5">
        <v>4.83</v>
      </c>
      <c r="I1291" s="1" t="s">
        <v>5348</v>
      </c>
      <c r="J1291" s="5">
        <v>0</v>
      </c>
      <c r="K1291" s="5">
        <v>0</v>
      </c>
      <c r="L1291" s="1" t="s">
        <v>5349</v>
      </c>
      <c r="M1291" s="5">
        <v>0</v>
      </c>
      <c r="N1291" s="5">
        <v>0</v>
      </c>
      <c r="O1291" s="1" t="s">
        <v>5349</v>
      </c>
      <c r="P1291" s="5">
        <v>26.82</v>
      </c>
      <c r="Q1291" s="5">
        <v>0.44</v>
      </c>
      <c r="R1291" s="1" t="s">
        <v>5351</v>
      </c>
      <c r="S1291" s="5">
        <v>26.82</v>
      </c>
      <c r="T1291" s="5">
        <v>2.04</v>
      </c>
      <c r="U1291" s="1" t="s">
        <v>5351</v>
      </c>
      <c r="V1291" s="1" t="s">
        <v>5351</v>
      </c>
      <c r="W1291" s="1" t="s">
        <v>2579</v>
      </c>
      <c r="X1291" s="1" t="s">
        <v>5394</v>
      </c>
      <c r="Y1291" s="1" t="s">
        <v>2583</v>
      </c>
      <c r="Z1291" s="1" t="s">
        <v>2584</v>
      </c>
    </row>
    <row r="1292" spans="1:26" x14ac:dyDescent="0.2">
      <c r="A1292" s="1" t="s">
        <v>5346</v>
      </c>
      <c r="B1292" s="1" t="s">
        <v>2585</v>
      </c>
      <c r="C1292" s="3">
        <v>42166</v>
      </c>
      <c r="D1292" s="1" t="s">
        <v>3649</v>
      </c>
      <c r="E1292" s="1" t="s">
        <v>5387</v>
      </c>
      <c r="F1292" s="5">
        <v>784.25</v>
      </c>
      <c r="G1292" s="5">
        <v>681.96</v>
      </c>
      <c r="H1292" s="5">
        <v>27.28</v>
      </c>
      <c r="I1292" s="1" t="s">
        <v>5406</v>
      </c>
      <c r="J1292" s="5">
        <v>0</v>
      </c>
      <c r="K1292" s="5">
        <v>0</v>
      </c>
      <c r="L1292" s="1" t="s">
        <v>5349</v>
      </c>
      <c r="M1292" s="5">
        <v>681.96</v>
      </c>
      <c r="N1292" s="5">
        <v>102.29</v>
      </c>
      <c r="O1292" s="1" t="s">
        <v>3642</v>
      </c>
      <c r="P1292" s="5">
        <v>681.96</v>
      </c>
      <c r="Q1292" s="5">
        <v>11.25</v>
      </c>
      <c r="R1292" s="1" t="s">
        <v>5351</v>
      </c>
      <c r="S1292" s="5">
        <v>681.96</v>
      </c>
      <c r="T1292" s="5">
        <v>51.83</v>
      </c>
      <c r="U1292" s="1" t="s">
        <v>5351</v>
      </c>
      <c r="V1292" s="1" t="s">
        <v>5351</v>
      </c>
      <c r="W1292" s="1" t="s">
        <v>3530</v>
      </c>
      <c r="X1292" s="1" t="s">
        <v>5408</v>
      </c>
      <c r="Y1292" s="1" t="s">
        <v>5876</v>
      </c>
      <c r="Z1292" s="1" t="s">
        <v>4679</v>
      </c>
    </row>
    <row r="1293" spans="1:26" x14ac:dyDescent="0.2">
      <c r="A1293" s="1" t="s">
        <v>5346</v>
      </c>
      <c r="B1293" s="1" t="s">
        <v>2585</v>
      </c>
      <c r="C1293" s="3">
        <v>42166</v>
      </c>
      <c r="D1293" s="1" t="s">
        <v>3649</v>
      </c>
      <c r="E1293" s="1" t="s">
        <v>5387</v>
      </c>
      <c r="F1293" s="5">
        <v>267.54000000000002</v>
      </c>
      <c r="G1293" s="5">
        <v>222.95</v>
      </c>
      <c r="H1293" s="5">
        <v>8.92</v>
      </c>
      <c r="I1293" s="1" t="s">
        <v>5406</v>
      </c>
      <c r="J1293" s="5">
        <v>0</v>
      </c>
      <c r="K1293" s="5">
        <v>0</v>
      </c>
      <c r="L1293" s="1" t="s">
        <v>5349</v>
      </c>
      <c r="M1293" s="5">
        <v>222.95</v>
      </c>
      <c r="N1293" s="5">
        <v>44.59</v>
      </c>
      <c r="O1293" s="1" t="s">
        <v>3642</v>
      </c>
      <c r="P1293" s="5">
        <v>222.95</v>
      </c>
      <c r="Q1293" s="5">
        <v>3.68</v>
      </c>
      <c r="R1293" s="1" t="s">
        <v>5351</v>
      </c>
      <c r="S1293" s="5">
        <v>222.95</v>
      </c>
      <c r="T1293" s="5">
        <v>16.940000000000001</v>
      </c>
      <c r="U1293" s="1" t="s">
        <v>5351</v>
      </c>
      <c r="V1293" s="1" t="s">
        <v>5351</v>
      </c>
      <c r="W1293" s="1" t="s">
        <v>3530</v>
      </c>
      <c r="X1293" s="1" t="s">
        <v>5498</v>
      </c>
      <c r="Y1293" s="1" t="s">
        <v>4940</v>
      </c>
      <c r="Z1293" s="1" t="s">
        <v>4941</v>
      </c>
    </row>
    <row r="1294" spans="1:26" x14ac:dyDescent="0.2">
      <c r="A1294" s="1" t="s">
        <v>5346</v>
      </c>
      <c r="B1294" s="1" t="s">
        <v>2586</v>
      </c>
      <c r="C1294" s="3">
        <v>42166</v>
      </c>
      <c r="D1294" s="1" t="s">
        <v>3649</v>
      </c>
      <c r="E1294" s="1" t="s">
        <v>5387</v>
      </c>
      <c r="F1294" s="5">
        <v>629.79</v>
      </c>
      <c r="G1294" s="5">
        <v>547.64</v>
      </c>
      <c r="H1294" s="5">
        <v>21.91</v>
      </c>
      <c r="I1294" s="1" t="s">
        <v>5406</v>
      </c>
      <c r="J1294" s="5">
        <v>0</v>
      </c>
      <c r="K1294" s="5">
        <v>0</v>
      </c>
      <c r="L1294" s="1" t="s">
        <v>5349</v>
      </c>
      <c r="M1294" s="5">
        <v>547.64</v>
      </c>
      <c r="N1294" s="5">
        <v>82.15</v>
      </c>
      <c r="O1294" s="1" t="s">
        <v>3642</v>
      </c>
      <c r="P1294" s="5">
        <v>547.64</v>
      </c>
      <c r="Q1294" s="5">
        <v>9.0399999999999991</v>
      </c>
      <c r="R1294" s="1" t="s">
        <v>5351</v>
      </c>
      <c r="S1294" s="5">
        <v>547.64</v>
      </c>
      <c r="T1294" s="5">
        <v>41.62</v>
      </c>
      <c r="U1294" s="1" t="s">
        <v>5351</v>
      </c>
      <c r="V1294" s="1" t="s">
        <v>5351</v>
      </c>
      <c r="W1294" s="1" t="s">
        <v>3530</v>
      </c>
      <c r="X1294" s="1" t="s">
        <v>5408</v>
      </c>
      <c r="Y1294" s="1" t="s">
        <v>4898</v>
      </c>
      <c r="Z1294" s="1" t="s">
        <v>4899</v>
      </c>
    </row>
    <row r="1295" spans="1:26" x14ac:dyDescent="0.2">
      <c r="A1295" s="1" t="s">
        <v>5346</v>
      </c>
      <c r="B1295" s="1" t="s">
        <v>2586</v>
      </c>
      <c r="C1295" s="3">
        <v>42166</v>
      </c>
      <c r="D1295" s="1" t="s">
        <v>3649</v>
      </c>
      <c r="E1295" s="1" t="s">
        <v>5387</v>
      </c>
      <c r="F1295" s="5">
        <v>534.29</v>
      </c>
      <c r="G1295" s="5">
        <v>445.24</v>
      </c>
      <c r="H1295" s="5">
        <v>17.809999999999999</v>
      </c>
      <c r="I1295" s="1" t="s">
        <v>5406</v>
      </c>
      <c r="J1295" s="5">
        <v>0</v>
      </c>
      <c r="K1295" s="5">
        <v>0</v>
      </c>
      <c r="L1295" s="1" t="s">
        <v>5349</v>
      </c>
      <c r="M1295" s="5">
        <v>445.24</v>
      </c>
      <c r="N1295" s="5">
        <v>89.05</v>
      </c>
      <c r="O1295" s="1" t="s">
        <v>3642</v>
      </c>
      <c r="P1295" s="5">
        <v>445.24</v>
      </c>
      <c r="Q1295" s="5">
        <v>7.35</v>
      </c>
      <c r="R1295" s="1" t="s">
        <v>5351</v>
      </c>
      <c r="S1295" s="5">
        <v>445.24</v>
      </c>
      <c r="T1295" s="5">
        <v>33.840000000000003</v>
      </c>
      <c r="U1295" s="1" t="s">
        <v>5351</v>
      </c>
      <c r="V1295" s="1" t="s">
        <v>5351</v>
      </c>
      <c r="W1295" s="1" t="s">
        <v>3530</v>
      </c>
      <c r="X1295" s="1" t="s">
        <v>5498</v>
      </c>
      <c r="Y1295" s="1" t="s">
        <v>4906</v>
      </c>
      <c r="Z1295" s="1" t="s">
        <v>4907</v>
      </c>
    </row>
    <row r="1296" spans="1:26" x14ac:dyDescent="0.2">
      <c r="A1296" s="1" t="s">
        <v>5346</v>
      </c>
      <c r="B1296" s="1" t="s">
        <v>2586</v>
      </c>
      <c r="C1296" s="3">
        <v>42166</v>
      </c>
      <c r="D1296" s="1" t="s">
        <v>3649</v>
      </c>
      <c r="E1296" s="1" t="s">
        <v>5387</v>
      </c>
      <c r="F1296" s="5">
        <v>787.23</v>
      </c>
      <c r="G1296" s="5">
        <v>684.55</v>
      </c>
      <c r="H1296" s="5">
        <v>27.38</v>
      </c>
      <c r="I1296" s="1" t="s">
        <v>5406</v>
      </c>
      <c r="J1296" s="5">
        <v>0</v>
      </c>
      <c r="K1296" s="5">
        <v>0</v>
      </c>
      <c r="L1296" s="1" t="s">
        <v>5349</v>
      </c>
      <c r="M1296" s="5">
        <v>684.55</v>
      </c>
      <c r="N1296" s="5">
        <v>102.68</v>
      </c>
      <c r="O1296" s="1" t="s">
        <v>3642</v>
      </c>
      <c r="P1296" s="5">
        <v>684.55</v>
      </c>
      <c r="Q1296" s="5">
        <v>11.3</v>
      </c>
      <c r="R1296" s="1" t="s">
        <v>5351</v>
      </c>
      <c r="S1296" s="5">
        <v>684.55</v>
      </c>
      <c r="T1296" s="5">
        <v>52.03</v>
      </c>
      <c r="U1296" s="1" t="s">
        <v>5351</v>
      </c>
      <c r="V1296" s="1" t="s">
        <v>5351</v>
      </c>
      <c r="W1296" s="1" t="s">
        <v>3530</v>
      </c>
      <c r="X1296" s="1" t="s">
        <v>5408</v>
      </c>
      <c r="Y1296" s="1" t="s">
        <v>4910</v>
      </c>
      <c r="Z1296" s="1" t="s">
        <v>4911</v>
      </c>
    </row>
    <row r="1297" spans="1:26" x14ac:dyDescent="0.2">
      <c r="A1297" s="1" t="s">
        <v>5346</v>
      </c>
      <c r="B1297" s="1" t="s">
        <v>2586</v>
      </c>
      <c r="C1297" s="3">
        <v>42166</v>
      </c>
      <c r="D1297" s="1" t="s">
        <v>3649</v>
      </c>
      <c r="E1297" s="1" t="s">
        <v>5387</v>
      </c>
      <c r="F1297" s="5">
        <v>641.15</v>
      </c>
      <c r="G1297" s="5">
        <v>534.29</v>
      </c>
      <c r="H1297" s="5">
        <v>21.37</v>
      </c>
      <c r="I1297" s="1" t="s">
        <v>5406</v>
      </c>
      <c r="J1297" s="5">
        <v>0</v>
      </c>
      <c r="K1297" s="5">
        <v>0</v>
      </c>
      <c r="L1297" s="1" t="s">
        <v>5349</v>
      </c>
      <c r="M1297" s="5">
        <v>534.29</v>
      </c>
      <c r="N1297" s="5">
        <v>106.86</v>
      </c>
      <c r="O1297" s="1" t="s">
        <v>3642</v>
      </c>
      <c r="P1297" s="5">
        <v>534.29</v>
      </c>
      <c r="Q1297" s="5">
        <v>8.82</v>
      </c>
      <c r="R1297" s="1" t="s">
        <v>5351</v>
      </c>
      <c r="S1297" s="5">
        <v>534.29</v>
      </c>
      <c r="T1297" s="5">
        <v>40.61</v>
      </c>
      <c r="U1297" s="1" t="s">
        <v>5351</v>
      </c>
      <c r="V1297" s="1" t="s">
        <v>5351</v>
      </c>
      <c r="W1297" s="1" t="s">
        <v>3530</v>
      </c>
      <c r="X1297" s="1" t="s">
        <v>5498</v>
      </c>
      <c r="Y1297" s="1" t="s">
        <v>5859</v>
      </c>
      <c r="Z1297" s="1" t="s">
        <v>5860</v>
      </c>
    </row>
    <row r="1298" spans="1:26" x14ac:dyDescent="0.2">
      <c r="A1298" s="1" t="s">
        <v>5346</v>
      </c>
      <c r="B1298" s="1" t="s">
        <v>2587</v>
      </c>
      <c r="C1298" s="3">
        <v>42166</v>
      </c>
      <c r="D1298" s="1" t="s">
        <v>3649</v>
      </c>
      <c r="E1298" s="1" t="s">
        <v>5382</v>
      </c>
      <c r="F1298" s="5">
        <v>253.32</v>
      </c>
      <c r="G1298" s="5">
        <v>220.28</v>
      </c>
      <c r="H1298" s="5">
        <v>8.81</v>
      </c>
      <c r="I1298" s="1" t="s">
        <v>5406</v>
      </c>
      <c r="J1298" s="5">
        <v>0</v>
      </c>
      <c r="K1298" s="5">
        <v>0</v>
      </c>
      <c r="L1298" s="1" t="s">
        <v>5349</v>
      </c>
      <c r="M1298" s="5">
        <v>220.28</v>
      </c>
      <c r="N1298" s="5">
        <v>33.04</v>
      </c>
      <c r="O1298" s="1" t="s">
        <v>3642</v>
      </c>
      <c r="P1298" s="5">
        <v>220.28</v>
      </c>
      <c r="Q1298" s="5">
        <v>3.63</v>
      </c>
      <c r="R1298" s="1" t="s">
        <v>5351</v>
      </c>
      <c r="S1298" s="5">
        <v>220.28</v>
      </c>
      <c r="T1298" s="5">
        <v>16.739999999999998</v>
      </c>
      <c r="U1298" s="1" t="s">
        <v>5351</v>
      </c>
      <c r="V1298" s="1" t="s">
        <v>5351</v>
      </c>
      <c r="W1298" s="1" t="s">
        <v>5641</v>
      </c>
      <c r="X1298" s="1" t="s">
        <v>5408</v>
      </c>
      <c r="Y1298" s="1" t="s">
        <v>5746</v>
      </c>
      <c r="Z1298" s="1" t="s">
        <v>5747</v>
      </c>
    </row>
    <row r="1299" spans="1:26" x14ac:dyDescent="0.2">
      <c r="A1299" s="1" t="s">
        <v>5346</v>
      </c>
      <c r="B1299" s="1" t="s">
        <v>2588</v>
      </c>
      <c r="C1299" s="3">
        <v>42166</v>
      </c>
      <c r="D1299" s="1" t="s">
        <v>3662</v>
      </c>
      <c r="E1299" s="1" t="s">
        <v>5347</v>
      </c>
      <c r="F1299" s="5">
        <v>1869.17</v>
      </c>
      <c r="G1299" s="5">
        <v>1869.17</v>
      </c>
      <c r="H1299" s="5">
        <v>336.45</v>
      </c>
      <c r="I1299" s="1" t="s">
        <v>5417</v>
      </c>
      <c r="J1299" s="5">
        <v>0</v>
      </c>
      <c r="K1299" s="5">
        <v>0</v>
      </c>
      <c r="L1299" s="1" t="s">
        <v>5349</v>
      </c>
      <c r="M1299" s="5">
        <v>0</v>
      </c>
      <c r="N1299" s="5">
        <v>0</v>
      </c>
      <c r="O1299" s="1" t="s">
        <v>5349</v>
      </c>
      <c r="P1299" s="5">
        <v>1869.17</v>
      </c>
      <c r="Q1299" s="5">
        <v>30.84</v>
      </c>
      <c r="R1299" s="1" t="s">
        <v>5351</v>
      </c>
      <c r="S1299" s="5">
        <v>1869.17</v>
      </c>
      <c r="T1299" s="5">
        <v>142.06</v>
      </c>
      <c r="U1299" s="1" t="s">
        <v>5351</v>
      </c>
      <c r="V1299" s="1" t="s">
        <v>5351</v>
      </c>
      <c r="W1299" s="1" t="s">
        <v>3669</v>
      </c>
      <c r="X1299" s="1" t="s">
        <v>5419</v>
      </c>
      <c r="Y1299" s="1" t="s">
        <v>2589</v>
      </c>
      <c r="Z1299" s="1" t="s">
        <v>2590</v>
      </c>
    </row>
    <row r="1300" spans="1:26" x14ac:dyDescent="0.2">
      <c r="A1300" s="1" t="s">
        <v>5346</v>
      </c>
      <c r="B1300" s="1" t="s">
        <v>2588</v>
      </c>
      <c r="C1300" s="3">
        <v>42166</v>
      </c>
      <c r="D1300" s="1" t="s">
        <v>3662</v>
      </c>
      <c r="E1300" s="1" t="s">
        <v>5347</v>
      </c>
      <c r="F1300" s="5">
        <v>169.92</v>
      </c>
      <c r="G1300" s="5">
        <v>169.92</v>
      </c>
      <c r="H1300" s="5">
        <v>30.59</v>
      </c>
      <c r="I1300" s="1" t="s">
        <v>5417</v>
      </c>
      <c r="J1300" s="5">
        <v>0</v>
      </c>
      <c r="K1300" s="5">
        <v>0</v>
      </c>
      <c r="L1300" s="1" t="s">
        <v>5349</v>
      </c>
      <c r="M1300" s="5">
        <v>0</v>
      </c>
      <c r="N1300" s="5">
        <v>0</v>
      </c>
      <c r="O1300" s="1" t="s">
        <v>5349</v>
      </c>
      <c r="P1300" s="5">
        <v>169.92</v>
      </c>
      <c r="Q1300" s="5">
        <v>2.8</v>
      </c>
      <c r="R1300" s="1" t="s">
        <v>5351</v>
      </c>
      <c r="S1300" s="5">
        <v>169.92</v>
      </c>
      <c r="T1300" s="5">
        <v>12.91</v>
      </c>
      <c r="U1300" s="1" t="s">
        <v>5351</v>
      </c>
      <c r="V1300" s="1" t="s">
        <v>5351</v>
      </c>
      <c r="W1300" s="1" t="s">
        <v>3669</v>
      </c>
      <c r="X1300" s="1" t="s">
        <v>5419</v>
      </c>
      <c r="Y1300" s="1" t="s">
        <v>3836</v>
      </c>
      <c r="Z1300" s="1" t="s">
        <v>3837</v>
      </c>
    </row>
    <row r="1301" spans="1:26" x14ac:dyDescent="0.2">
      <c r="A1301" s="1" t="s">
        <v>5346</v>
      </c>
      <c r="B1301" s="1" t="s">
        <v>2588</v>
      </c>
      <c r="C1301" s="3">
        <v>42166</v>
      </c>
      <c r="D1301" s="1" t="s">
        <v>3657</v>
      </c>
      <c r="E1301" s="1" t="s">
        <v>5347</v>
      </c>
      <c r="F1301" s="5">
        <v>604.13</v>
      </c>
      <c r="G1301" s="5">
        <v>525.33000000000004</v>
      </c>
      <c r="H1301" s="5">
        <v>94.56</v>
      </c>
      <c r="I1301" s="1" t="s">
        <v>5406</v>
      </c>
      <c r="J1301" s="5">
        <v>0</v>
      </c>
      <c r="K1301" s="5">
        <v>0</v>
      </c>
      <c r="L1301" s="1" t="s">
        <v>5349</v>
      </c>
      <c r="M1301" s="5">
        <v>525.33000000000004</v>
      </c>
      <c r="N1301" s="5">
        <v>78.8</v>
      </c>
      <c r="O1301" s="1" t="s">
        <v>3642</v>
      </c>
      <c r="P1301" s="5">
        <v>525.33000000000004</v>
      </c>
      <c r="Q1301" s="5">
        <v>8.67</v>
      </c>
      <c r="R1301" s="1" t="s">
        <v>5351</v>
      </c>
      <c r="S1301" s="5">
        <v>525.33000000000004</v>
      </c>
      <c r="T1301" s="5">
        <v>39.93</v>
      </c>
      <c r="U1301" s="1" t="s">
        <v>5351</v>
      </c>
      <c r="V1301" s="1" t="s">
        <v>5351</v>
      </c>
      <c r="W1301" s="1" t="s">
        <v>3669</v>
      </c>
      <c r="X1301" s="1" t="s">
        <v>5408</v>
      </c>
      <c r="Y1301" s="1" t="s">
        <v>5792</v>
      </c>
      <c r="Z1301" s="1" t="s">
        <v>5793</v>
      </c>
    </row>
    <row r="1302" spans="1:26" x14ac:dyDescent="0.2">
      <c r="A1302" s="1" t="s">
        <v>5346</v>
      </c>
      <c r="B1302" s="1" t="s">
        <v>2588</v>
      </c>
      <c r="C1302" s="3">
        <v>42166</v>
      </c>
      <c r="D1302" s="1" t="s">
        <v>3657</v>
      </c>
      <c r="E1302" s="1" t="s">
        <v>5347</v>
      </c>
      <c r="F1302" s="5">
        <v>346.06</v>
      </c>
      <c r="G1302" s="5">
        <v>300.92</v>
      </c>
      <c r="H1302" s="5">
        <v>54.17</v>
      </c>
      <c r="I1302" s="1" t="s">
        <v>5406</v>
      </c>
      <c r="J1302" s="5">
        <v>0</v>
      </c>
      <c r="K1302" s="5">
        <v>0</v>
      </c>
      <c r="L1302" s="1" t="s">
        <v>5349</v>
      </c>
      <c r="M1302" s="5">
        <v>300.92</v>
      </c>
      <c r="N1302" s="5">
        <v>45.14</v>
      </c>
      <c r="O1302" s="1" t="s">
        <v>3642</v>
      </c>
      <c r="P1302" s="5">
        <v>300.92</v>
      </c>
      <c r="Q1302" s="5">
        <v>4.97</v>
      </c>
      <c r="R1302" s="1" t="s">
        <v>5351</v>
      </c>
      <c r="S1302" s="5">
        <v>300.92</v>
      </c>
      <c r="T1302" s="5">
        <v>22.87</v>
      </c>
      <c r="U1302" s="1" t="s">
        <v>5351</v>
      </c>
      <c r="V1302" s="1" t="s">
        <v>5351</v>
      </c>
      <c r="W1302" s="1" t="s">
        <v>3669</v>
      </c>
      <c r="X1302" s="1" t="s">
        <v>5408</v>
      </c>
      <c r="Y1302" s="1" t="s">
        <v>4908</v>
      </c>
      <c r="Z1302" s="1" t="s">
        <v>4909</v>
      </c>
    </row>
    <row r="1303" spans="1:26" x14ac:dyDescent="0.2">
      <c r="A1303" s="1" t="s">
        <v>5346</v>
      </c>
      <c r="B1303" s="1" t="s">
        <v>2588</v>
      </c>
      <c r="C1303" s="3">
        <v>42166</v>
      </c>
      <c r="D1303" s="1" t="s">
        <v>3657</v>
      </c>
      <c r="E1303" s="1" t="s">
        <v>5347</v>
      </c>
      <c r="F1303" s="5">
        <v>411</v>
      </c>
      <c r="G1303" s="5">
        <v>357.39</v>
      </c>
      <c r="H1303" s="5">
        <v>64.33</v>
      </c>
      <c r="I1303" s="1" t="s">
        <v>5406</v>
      </c>
      <c r="J1303" s="5">
        <v>0</v>
      </c>
      <c r="K1303" s="5">
        <v>0</v>
      </c>
      <c r="L1303" s="1" t="s">
        <v>5349</v>
      </c>
      <c r="M1303" s="5">
        <v>357.39</v>
      </c>
      <c r="N1303" s="5">
        <v>53.61</v>
      </c>
      <c r="O1303" s="1" t="s">
        <v>3642</v>
      </c>
      <c r="P1303" s="5">
        <v>357.39</v>
      </c>
      <c r="Q1303" s="5">
        <v>5.9</v>
      </c>
      <c r="R1303" s="1" t="s">
        <v>5351</v>
      </c>
      <c r="S1303" s="5">
        <v>357.39</v>
      </c>
      <c r="T1303" s="5">
        <v>27.16</v>
      </c>
      <c r="U1303" s="1" t="s">
        <v>5351</v>
      </c>
      <c r="V1303" s="1" t="s">
        <v>5351</v>
      </c>
      <c r="W1303" s="1" t="s">
        <v>3669</v>
      </c>
      <c r="X1303" s="1" t="s">
        <v>5408</v>
      </c>
      <c r="Y1303" s="1" t="s">
        <v>4910</v>
      </c>
      <c r="Z1303" s="1" t="s">
        <v>4911</v>
      </c>
    </row>
    <row r="1304" spans="1:26" x14ac:dyDescent="0.2">
      <c r="A1304" s="1" t="s">
        <v>5346</v>
      </c>
      <c r="B1304" s="1" t="s">
        <v>2588</v>
      </c>
      <c r="C1304" s="3">
        <v>42166</v>
      </c>
      <c r="D1304" s="1" t="s">
        <v>3657</v>
      </c>
      <c r="E1304" s="1" t="s">
        <v>5347</v>
      </c>
      <c r="F1304" s="5">
        <v>418.39</v>
      </c>
      <c r="G1304" s="5">
        <v>348.66</v>
      </c>
      <c r="H1304" s="5">
        <v>62.76</v>
      </c>
      <c r="I1304" s="1" t="s">
        <v>5406</v>
      </c>
      <c r="J1304" s="5">
        <v>0</v>
      </c>
      <c r="K1304" s="5">
        <v>0</v>
      </c>
      <c r="L1304" s="1" t="s">
        <v>5349</v>
      </c>
      <c r="M1304" s="5">
        <v>348.66</v>
      </c>
      <c r="N1304" s="5">
        <v>69.73</v>
      </c>
      <c r="O1304" s="1" t="s">
        <v>3642</v>
      </c>
      <c r="P1304" s="5">
        <v>348.66</v>
      </c>
      <c r="Q1304" s="5">
        <v>5.75</v>
      </c>
      <c r="R1304" s="1" t="s">
        <v>5351</v>
      </c>
      <c r="S1304" s="5">
        <v>348.66</v>
      </c>
      <c r="T1304" s="5">
        <v>26.5</v>
      </c>
      <c r="U1304" s="1" t="s">
        <v>5351</v>
      </c>
      <c r="V1304" s="1" t="s">
        <v>5351</v>
      </c>
      <c r="W1304" s="1" t="s">
        <v>3669</v>
      </c>
      <c r="X1304" s="1" t="s">
        <v>5498</v>
      </c>
      <c r="Y1304" s="1" t="s">
        <v>4906</v>
      </c>
      <c r="Z1304" s="1" t="s">
        <v>2591</v>
      </c>
    </row>
    <row r="1305" spans="1:26" x14ac:dyDescent="0.2">
      <c r="A1305" s="1" t="s">
        <v>5346</v>
      </c>
      <c r="B1305" s="1" t="s">
        <v>2592</v>
      </c>
      <c r="C1305" s="3">
        <v>42166</v>
      </c>
      <c r="D1305" s="1" t="s">
        <v>3662</v>
      </c>
      <c r="E1305" s="1" t="s">
        <v>5347</v>
      </c>
      <c r="F1305" s="5">
        <v>1445.4</v>
      </c>
      <c r="G1305" s="5">
        <v>1445.4</v>
      </c>
      <c r="H1305" s="5">
        <v>260.17</v>
      </c>
      <c r="I1305" s="1" t="s">
        <v>5348</v>
      </c>
      <c r="J1305" s="5">
        <v>0</v>
      </c>
      <c r="K1305" s="5">
        <v>0</v>
      </c>
      <c r="L1305" s="1" t="s">
        <v>5349</v>
      </c>
      <c r="M1305" s="5">
        <v>0</v>
      </c>
      <c r="N1305" s="5">
        <v>0</v>
      </c>
      <c r="O1305" s="1" t="s">
        <v>5349</v>
      </c>
      <c r="P1305" s="5">
        <v>1445.4</v>
      </c>
      <c r="Q1305" s="5">
        <v>23.85</v>
      </c>
      <c r="R1305" s="1" t="s">
        <v>5351</v>
      </c>
      <c r="S1305" s="5">
        <v>1445.4</v>
      </c>
      <c r="T1305" s="5">
        <v>109.85</v>
      </c>
      <c r="U1305" s="1" t="s">
        <v>5351</v>
      </c>
      <c r="V1305" s="1" t="s">
        <v>5351</v>
      </c>
      <c r="W1305" s="1" t="s">
        <v>5672</v>
      </c>
      <c r="X1305" s="1" t="s">
        <v>5408</v>
      </c>
      <c r="Y1305" s="1" t="s">
        <v>5157</v>
      </c>
      <c r="Z1305" s="1" t="s">
        <v>3742</v>
      </c>
    </row>
    <row r="1306" spans="1:26" x14ac:dyDescent="0.2">
      <c r="A1306" s="1" t="s">
        <v>5346</v>
      </c>
      <c r="B1306" s="1" t="s">
        <v>2593</v>
      </c>
      <c r="C1306" s="3">
        <v>42166</v>
      </c>
      <c r="D1306" s="1" t="s">
        <v>3649</v>
      </c>
      <c r="E1306" s="1" t="s">
        <v>5382</v>
      </c>
      <c r="F1306" s="5">
        <v>231.45</v>
      </c>
      <c r="G1306" s="5">
        <v>201.26</v>
      </c>
      <c r="H1306" s="5">
        <v>8.0500000000000007</v>
      </c>
      <c r="I1306" s="1" t="s">
        <v>5406</v>
      </c>
      <c r="J1306" s="5">
        <v>0</v>
      </c>
      <c r="K1306" s="5">
        <v>0</v>
      </c>
      <c r="L1306" s="1" t="s">
        <v>5349</v>
      </c>
      <c r="M1306" s="5">
        <v>201.26</v>
      </c>
      <c r="N1306" s="5">
        <v>30.19</v>
      </c>
      <c r="O1306" s="1" t="s">
        <v>3642</v>
      </c>
      <c r="P1306" s="5">
        <v>201.26</v>
      </c>
      <c r="Q1306" s="5">
        <v>3.32</v>
      </c>
      <c r="R1306" s="1" t="s">
        <v>5351</v>
      </c>
      <c r="S1306" s="5">
        <v>201.26</v>
      </c>
      <c r="T1306" s="5">
        <v>15.3</v>
      </c>
      <c r="U1306" s="1" t="s">
        <v>5351</v>
      </c>
      <c r="V1306" s="1" t="s">
        <v>5351</v>
      </c>
      <c r="W1306" s="1" t="s">
        <v>5661</v>
      </c>
      <c r="X1306" s="1" t="s">
        <v>5408</v>
      </c>
      <c r="Y1306" s="1" t="s">
        <v>5746</v>
      </c>
      <c r="Z1306" s="1" t="s">
        <v>5747</v>
      </c>
    </row>
    <row r="1307" spans="1:26" x14ac:dyDescent="0.2">
      <c r="A1307" s="1" t="s">
        <v>5346</v>
      </c>
      <c r="B1307" s="1" t="s">
        <v>2594</v>
      </c>
      <c r="C1307" s="3">
        <v>42166</v>
      </c>
      <c r="D1307" s="1" t="s">
        <v>3662</v>
      </c>
      <c r="E1307" s="1" t="s">
        <v>5347</v>
      </c>
      <c r="F1307" s="5">
        <v>19.649999999999999</v>
      </c>
      <c r="G1307" s="5">
        <v>17.09</v>
      </c>
      <c r="H1307" s="5">
        <v>3.08</v>
      </c>
      <c r="I1307" s="1" t="s">
        <v>5348</v>
      </c>
      <c r="J1307" s="5">
        <v>0</v>
      </c>
      <c r="K1307" s="5">
        <v>0</v>
      </c>
      <c r="L1307" s="1" t="s">
        <v>5349</v>
      </c>
      <c r="M1307" s="5">
        <v>17.09</v>
      </c>
      <c r="N1307" s="5">
        <v>2.56</v>
      </c>
      <c r="O1307" s="1" t="s">
        <v>3642</v>
      </c>
      <c r="P1307" s="5">
        <v>17.09</v>
      </c>
      <c r="Q1307" s="5">
        <v>0.28000000000000003</v>
      </c>
      <c r="R1307" s="1" t="s">
        <v>5351</v>
      </c>
      <c r="S1307" s="5">
        <v>17.09</v>
      </c>
      <c r="T1307" s="5">
        <v>1.3</v>
      </c>
      <c r="U1307" s="1" t="s">
        <v>5351</v>
      </c>
      <c r="V1307" s="1" t="s">
        <v>5351</v>
      </c>
      <c r="W1307" s="1" t="s">
        <v>5672</v>
      </c>
      <c r="X1307" s="1" t="s">
        <v>5530</v>
      </c>
      <c r="Y1307" s="1" t="s">
        <v>2595</v>
      </c>
      <c r="Z1307" s="1" t="s">
        <v>2596</v>
      </c>
    </row>
    <row r="1308" spans="1:26" x14ac:dyDescent="0.2">
      <c r="A1308" s="1" t="s">
        <v>5346</v>
      </c>
      <c r="B1308" s="1" t="s">
        <v>2597</v>
      </c>
      <c r="C1308" s="3">
        <v>42166</v>
      </c>
      <c r="D1308" s="1" t="s">
        <v>3649</v>
      </c>
      <c r="E1308" s="1" t="s">
        <v>5628</v>
      </c>
      <c r="F1308" s="5">
        <v>1989.23</v>
      </c>
      <c r="G1308" s="5">
        <v>1989.23</v>
      </c>
      <c r="H1308" s="5">
        <v>139.25</v>
      </c>
      <c r="I1308" s="1" t="s">
        <v>5348</v>
      </c>
      <c r="J1308" s="5">
        <v>0</v>
      </c>
      <c r="K1308" s="5">
        <v>0</v>
      </c>
      <c r="L1308" s="1" t="s">
        <v>5349</v>
      </c>
      <c r="M1308" s="5">
        <v>0</v>
      </c>
      <c r="N1308" s="5">
        <v>0</v>
      </c>
      <c r="O1308" s="1" t="s">
        <v>5349</v>
      </c>
      <c r="P1308" s="5">
        <v>1989.23</v>
      </c>
      <c r="Q1308" s="5">
        <v>32.82</v>
      </c>
      <c r="R1308" s="1" t="s">
        <v>5351</v>
      </c>
      <c r="S1308" s="5">
        <v>1989.23</v>
      </c>
      <c r="T1308" s="5">
        <v>151.18</v>
      </c>
      <c r="U1308" s="1" t="s">
        <v>5351</v>
      </c>
      <c r="V1308" s="1" t="s">
        <v>5351</v>
      </c>
      <c r="W1308" s="1" t="s">
        <v>2598</v>
      </c>
      <c r="X1308" s="1" t="s">
        <v>2599</v>
      </c>
      <c r="Y1308" s="1" t="s">
        <v>2600</v>
      </c>
      <c r="Z1308" s="1" t="s">
        <v>2601</v>
      </c>
    </row>
    <row r="1309" spans="1:26" x14ac:dyDescent="0.2">
      <c r="A1309" s="1" t="s">
        <v>5346</v>
      </c>
      <c r="B1309" s="1" t="s">
        <v>2602</v>
      </c>
      <c r="C1309" s="3">
        <v>42166</v>
      </c>
      <c r="D1309" s="1" t="s">
        <v>3662</v>
      </c>
      <c r="E1309" s="1" t="s">
        <v>5347</v>
      </c>
      <c r="F1309" s="5">
        <v>62.47</v>
      </c>
      <c r="G1309" s="5">
        <v>54.32</v>
      </c>
      <c r="H1309" s="5">
        <v>9.7799999999999994</v>
      </c>
      <c r="I1309" s="1" t="s">
        <v>5348</v>
      </c>
      <c r="J1309" s="5">
        <v>0</v>
      </c>
      <c r="K1309" s="5">
        <v>0</v>
      </c>
      <c r="L1309" s="1" t="s">
        <v>5349</v>
      </c>
      <c r="M1309" s="5">
        <v>54.32</v>
      </c>
      <c r="N1309" s="5">
        <v>8.15</v>
      </c>
      <c r="O1309" s="1" t="s">
        <v>3642</v>
      </c>
      <c r="P1309" s="5">
        <v>54.32</v>
      </c>
      <c r="Q1309" s="5">
        <v>0.9</v>
      </c>
      <c r="R1309" s="1" t="s">
        <v>5351</v>
      </c>
      <c r="S1309" s="5">
        <v>54.32</v>
      </c>
      <c r="T1309" s="5">
        <v>4.13</v>
      </c>
      <c r="U1309" s="1" t="s">
        <v>5351</v>
      </c>
      <c r="V1309" s="1" t="s">
        <v>5351</v>
      </c>
      <c r="W1309" s="1" t="s">
        <v>5672</v>
      </c>
      <c r="X1309" s="1" t="s">
        <v>5530</v>
      </c>
      <c r="Y1309" s="1" t="s">
        <v>2595</v>
      </c>
      <c r="Z1309" s="1" t="s">
        <v>2596</v>
      </c>
    </row>
    <row r="1310" spans="1:26" x14ac:dyDescent="0.2">
      <c r="A1310" s="1" t="s">
        <v>5346</v>
      </c>
      <c r="B1310" s="1" t="s">
        <v>2603</v>
      </c>
      <c r="C1310" s="3">
        <v>42166</v>
      </c>
      <c r="D1310" s="1" t="s">
        <v>3649</v>
      </c>
      <c r="E1310" s="1" t="s">
        <v>2604</v>
      </c>
      <c r="F1310" s="5">
        <v>3725.56</v>
      </c>
      <c r="G1310" s="5">
        <v>3725.56</v>
      </c>
      <c r="H1310" s="5">
        <v>260.79000000000002</v>
      </c>
      <c r="I1310" s="1" t="s">
        <v>5348</v>
      </c>
      <c r="J1310" s="5">
        <v>0</v>
      </c>
      <c r="K1310" s="5">
        <v>0</v>
      </c>
      <c r="L1310" s="1" t="s">
        <v>5349</v>
      </c>
      <c r="M1310" s="5">
        <v>0</v>
      </c>
      <c r="N1310" s="5">
        <v>0</v>
      </c>
      <c r="O1310" s="1" t="s">
        <v>5349</v>
      </c>
      <c r="P1310" s="5">
        <v>3725.56</v>
      </c>
      <c r="Q1310" s="5">
        <v>61.47</v>
      </c>
      <c r="R1310" s="1" t="s">
        <v>5351</v>
      </c>
      <c r="S1310" s="5">
        <v>3725.56</v>
      </c>
      <c r="T1310" s="5">
        <v>283.14</v>
      </c>
      <c r="U1310" s="1" t="s">
        <v>5351</v>
      </c>
      <c r="V1310" s="1" t="s">
        <v>5351</v>
      </c>
      <c r="W1310" s="1" t="s">
        <v>2605</v>
      </c>
      <c r="X1310" s="1" t="s">
        <v>2599</v>
      </c>
      <c r="Y1310" s="1" t="s">
        <v>2600</v>
      </c>
      <c r="Z1310" s="1" t="s">
        <v>2601</v>
      </c>
    </row>
    <row r="1311" spans="1:26" x14ac:dyDescent="0.2">
      <c r="A1311" s="1" t="s">
        <v>5346</v>
      </c>
      <c r="B1311" s="1" t="s">
        <v>2606</v>
      </c>
      <c r="C1311" s="3">
        <v>42166</v>
      </c>
      <c r="D1311" s="1" t="s">
        <v>3657</v>
      </c>
      <c r="E1311" s="1" t="s">
        <v>5347</v>
      </c>
      <c r="F1311" s="5">
        <v>5014.32</v>
      </c>
      <c r="G1311" s="5">
        <v>4178.6000000000004</v>
      </c>
      <c r="H1311" s="5">
        <v>752.15</v>
      </c>
      <c r="I1311" s="1" t="s">
        <v>5406</v>
      </c>
      <c r="J1311" s="5">
        <v>0</v>
      </c>
      <c r="K1311" s="5">
        <v>0</v>
      </c>
      <c r="L1311" s="1" t="s">
        <v>5349</v>
      </c>
      <c r="M1311" s="5">
        <v>4178.6000000000004</v>
      </c>
      <c r="N1311" s="5">
        <v>835.72</v>
      </c>
      <c r="O1311" s="1" t="s">
        <v>3642</v>
      </c>
      <c r="P1311" s="5">
        <v>4178.6000000000004</v>
      </c>
      <c r="Q1311" s="5">
        <v>68.95</v>
      </c>
      <c r="R1311" s="1" t="s">
        <v>5351</v>
      </c>
      <c r="S1311" s="5">
        <v>4178.6000000000004</v>
      </c>
      <c r="T1311" s="5">
        <v>317.57</v>
      </c>
      <c r="U1311" s="1" t="s">
        <v>5351</v>
      </c>
      <c r="V1311" s="1" t="s">
        <v>5351</v>
      </c>
      <c r="W1311" s="1" t="s">
        <v>5423</v>
      </c>
      <c r="X1311" s="1" t="s">
        <v>5498</v>
      </c>
      <c r="Y1311" s="1" t="s">
        <v>5511</v>
      </c>
      <c r="Z1311" s="1" t="s">
        <v>5512</v>
      </c>
    </row>
    <row r="1312" spans="1:26" x14ac:dyDescent="0.2">
      <c r="A1312" s="1" t="s">
        <v>5346</v>
      </c>
      <c r="B1312" s="1" t="s">
        <v>2607</v>
      </c>
      <c r="C1312" s="3">
        <v>42166</v>
      </c>
      <c r="D1312" s="1" t="s">
        <v>3657</v>
      </c>
      <c r="E1312" s="1" t="s">
        <v>5347</v>
      </c>
      <c r="F1312" s="5">
        <v>953.51</v>
      </c>
      <c r="G1312" s="5">
        <v>829.14</v>
      </c>
      <c r="H1312" s="5">
        <v>149.25</v>
      </c>
      <c r="I1312" s="1" t="s">
        <v>5406</v>
      </c>
      <c r="J1312" s="5">
        <v>0</v>
      </c>
      <c r="K1312" s="5">
        <v>0</v>
      </c>
      <c r="L1312" s="1" t="s">
        <v>5349</v>
      </c>
      <c r="M1312" s="5">
        <v>829.14</v>
      </c>
      <c r="N1312" s="5">
        <v>124.37</v>
      </c>
      <c r="O1312" s="1" t="s">
        <v>3642</v>
      </c>
      <c r="P1312" s="5">
        <v>829.14</v>
      </c>
      <c r="Q1312" s="5">
        <v>13.68</v>
      </c>
      <c r="R1312" s="1" t="s">
        <v>5351</v>
      </c>
      <c r="S1312" s="5">
        <v>829.14</v>
      </c>
      <c r="T1312" s="5">
        <v>63.01</v>
      </c>
      <c r="U1312" s="1" t="s">
        <v>5351</v>
      </c>
      <c r="V1312" s="1" t="s">
        <v>5351</v>
      </c>
      <c r="W1312" s="1" t="s">
        <v>5423</v>
      </c>
      <c r="X1312" s="1" t="s">
        <v>5359</v>
      </c>
      <c r="Y1312" s="1" t="s">
        <v>5250</v>
      </c>
      <c r="Z1312" s="1" t="s">
        <v>5251</v>
      </c>
    </row>
    <row r="1313" spans="1:26" x14ac:dyDescent="0.2">
      <c r="A1313" s="1" t="s">
        <v>5346</v>
      </c>
      <c r="B1313" s="1" t="s">
        <v>2608</v>
      </c>
      <c r="C1313" s="3">
        <v>42166</v>
      </c>
      <c r="D1313" s="1" t="s">
        <v>3641</v>
      </c>
      <c r="E1313" s="1" t="s">
        <v>5365</v>
      </c>
      <c r="F1313" s="5">
        <v>918.67</v>
      </c>
      <c r="G1313" s="5">
        <v>798.84</v>
      </c>
      <c r="H1313" s="5">
        <v>31.95</v>
      </c>
      <c r="I1313" s="1" t="s">
        <v>5558</v>
      </c>
      <c r="J1313" s="5">
        <v>0</v>
      </c>
      <c r="K1313" s="5">
        <v>0</v>
      </c>
      <c r="L1313" s="1" t="s">
        <v>5349</v>
      </c>
      <c r="M1313" s="5">
        <v>798.84</v>
      </c>
      <c r="N1313" s="5">
        <v>119.83</v>
      </c>
      <c r="O1313" s="1" t="s">
        <v>3642</v>
      </c>
      <c r="P1313" s="5">
        <v>798.84</v>
      </c>
      <c r="Q1313" s="5">
        <v>13.18</v>
      </c>
      <c r="R1313" s="1" t="s">
        <v>5351</v>
      </c>
      <c r="S1313" s="5">
        <v>798.84</v>
      </c>
      <c r="T1313" s="5">
        <v>60.71</v>
      </c>
      <c r="U1313" s="1" t="s">
        <v>5351</v>
      </c>
      <c r="V1313" s="1" t="s">
        <v>5351</v>
      </c>
      <c r="W1313" s="1" t="s">
        <v>2023</v>
      </c>
      <c r="X1313" s="1" t="s">
        <v>5408</v>
      </c>
      <c r="Y1313" s="1" t="s">
        <v>2609</v>
      </c>
      <c r="Z1313" s="1" t="s">
        <v>2610</v>
      </c>
    </row>
    <row r="1314" spans="1:26" x14ac:dyDescent="0.2">
      <c r="A1314" s="1" t="s">
        <v>5346</v>
      </c>
      <c r="B1314" s="1" t="s">
        <v>2611</v>
      </c>
      <c r="C1314" s="3">
        <v>42166</v>
      </c>
      <c r="D1314" s="1" t="s">
        <v>3711</v>
      </c>
      <c r="E1314" s="1" t="s">
        <v>5539</v>
      </c>
      <c r="F1314" s="5">
        <v>610.08000000000004</v>
      </c>
      <c r="G1314" s="5">
        <v>0</v>
      </c>
      <c r="H1314" s="5">
        <v>0</v>
      </c>
      <c r="I1314" s="1" t="s">
        <v>5349</v>
      </c>
      <c r="J1314" s="5">
        <v>0</v>
      </c>
      <c r="K1314" s="5">
        <v>0</v>
      </c>
      <c r="L1314" s="1" t="s">
        <v>5349</v>
      </c>
      <c r="M1314" s="5">
        <v>0</v>
      </c>
      <c r="N1314" s="5">
        <v>0</v>
      </c>
      <c r="O1314" s="1" t="s">
        <v>5349</v>
      </c>
      <c r="P1314" s="5">
        <v>610.08000000000004</v>
      </c>
      <c r="Q1314" s="5">
        <v>0</v>
      </c>
      <c r="R1314" s="1" t="s">
        <v>3712</v>
      </c>
      <c r="S1314" s="5">
        <v>610.08000000000004</v>
      </c>
      <c r="T1314" s="5">
        <v>0</v>
      </c>
      <c r="U1314" s="1" t="s">
        <v>3712</v>
      </c>
      <c r="V1314" s="1" t="s">
        <v>5351</v>
      </c>
      <c r="W1314" s="1" t="s">
        <v>2612</v>
      </c>
      <c r="X1314" s="1" t="s">
        <v>5542</v>
      </c>
      <c r="Y1314" s="1" t="s">
        <v>2613</v>
      </c>
      <c r="Z1314" s="1" t="s">
        <v>2614</v>
      </c>
    </row>
    <row r="1315" spans="1:26" x14ac:dyDescent="0.2">
      <c r="A1315" s="1" t="s">
        <v>5346</v>
      </c>
      <c r="B1315" s="1" t="s">
        <v>2615</v>
      </c>
      <c r="C1315" s="3">
        <v>42166</v>
      </c>
      <c r="D1315" s="1" t="s">
        <v>3662</v>
      </c>
      <c r="E1315" s="1" t="s">
        <v>5347</v>
      </c>
      <c r="F1315" s="5">
        <v>252.59</v>
      </c>
      <c r="G1315" s="5">
        <v>0</v>
      </c>
      <c r="H1315" s="5">
        <v>0</v>
      </c>
      <c r="I1315" s="1" t="s">
        <v>5349</v>
      </c>
      <c r="J1315" s="5">
        <v>0</v>
      </c>
      <c r="K1315" s="5">
        <v>0</v>
      </c>
      <c r="L1315" s="1" t="s">
        <v>5349</v>
      </c>
      <c r="M1315" s="5">
        <v>0</v>
      </c>
      <c r="N1315" s="5">
        <v>0</v>
      </c>
      <c r="O1315" s="1" t="s">
        <v>5349</v>
      </c>
      <c r="P1315" s="5">
        <v>252.59</v>
      </c>
      <c r="Q1315" s="5">
        <v>4.17</v>
      </c>
      <c r="R1315" s="1" t="s">
        <v>5351</v>
      </c>
      <c r="S1315" s="5">
        <v>252.59</v>
      </c>
      <c r="T1315" s="5">
        <v>19.2</v>
      </c>
      <c r="U1315" s="1" t="s">
        <v>5351</v>
      </c>
      <c r="V1315" s="1" t="s">
        <v>5351</v>
      </c>
      <c r="W1315" s="1" t="s">
        <v>3928</v>
      </c>
      <c r="X1315" s="1" t="s">
        <v>5408</v>
      </c>
      <c r="Y1315" s="1" t="s">
        <v>2616</v>
      </c>
      <c r="Z1315" s="1" t="s">
        <v>4571</v>
      </c>
    </row>
    <row r="1316" spans="1:26" x14ac:dyDescent="0.2">
      <c r="A1316" s="1" t="s">
        <v>5346</v>
      </c>
      <c r="B1316" s="1" t="s">
        <v>2617</v>
      </c>
      <c r="C1316" s="3">
        <v>42166</v>
      </c>
      <c r="D1316" s="1" t="s">
        <v>3662</v>
      </c>
      <c r="E1316" s="1" t="s">
        <v>5347</v>
      </c>
      <c r="F1316" s="5">
        <v>3559.71</v>
      </c>
      <c r="G1316" s="5">
        <v>3095.4</v>
      </c>
      <c r="H1316" s="5">
        <v>557.16999999999996</v>
      </c>
      <c r="I1316" s="1" t="s">
        <v>5348</v>
      </c>
      <c r="J1316" s="5">
        <v>0</v>
      </c>
      <c r="K1316" s="5">
        <v>0</v>
      </c>
      <c r="L1316" s="1" t="s">
        <v>5349</v>
      </c>
      <c r="M1316" s="5">
        <v>3095.4</v>
      </c>
      <c r="N1316" s="5">
        <v>464.31</v>
      </c>
      <c r="O1316" s="1" t="s">
        <v>3642</v>
      </c>
      <c r="P1316" s="5">
        <v>3095.4</v>
      </c>
      <c r="Q1316" s="5">
        <v>51.07</v>
      </c>
      <c r="R1316" s="1" t="s">
        <v>5351</v>
      </c>
      <c r="S1316" s="5">
        <v>3095.4</v>
      </c>
      <c r="T1316" s="5">
        <v>235.25</v>
      </c>
      <c r="U1316" s="1" t="s">
        <v>5351</v>
      </c>
      <c r="V1316" s="1" t="s">
        <v>5351</v>
      </c>
      <c r="W1316" s="1" t="s">
        <v>2618</v>
      </c>
      <c r="X1316" s="1" t="s">
        <v>5408</v>
      </c>
      <c r="Y1316" s="1" t="s">
        <v>2619</v>
      </c>
      <c r="Z1316" s="1" t="s">
        <v>2620</v>
      </c>
    </row>
    <row r="1317" spans="1:26" x14ac:dyDescent="0.2">
      <c r="A1317" s="1" t="s">
        <v>5346</v>
      </c>
      <c r="B1317" s="1" t="s">
        <v>2621</v>
      </c>
      <c r="C1317" s="3">
        <v>42166</v>
      </c>
      <c r="D1317" s="1" t="s">
        <v>3662</v>
      </c>
      <c r="E1317" s="1" t="s">
        <v>5347</v>
      </c>
      <c r="F1317" s="5">
        <v>523.4</v>
      </c>
      <c r="G1317" s="5">
        <v>523.4</v>
      </c>
      <c r="H1317" s="5">
        <v>94.21</v>
      </c>
      <c r="I1317" s="1" t="s">
        <v>5348</v>
      </c>
      <c r="J1317" s="5">
        <v>0</v>
      </c>
      <c r="K1317" s="5">
        <v>0</v>
      </c>
      <c r="L1317" s="1" t="s">
        <v>5349</v>
      </c>
      <c r="M1317" s="5">
        <v>0</v>
      </c>
      <c r="N1317" s="5">
        <v>0</v>
      </c>
      <c r="O1317" s="1" t="s">
        <v>5349</v>
      </c>
      <c r="P1317" s="5">
        <v>523.4</v>
      </c>
      <c r="Q1317" s="5">
        <v>8.64</v>
      </c>
      <c r="R1317" s="1" t="s">
        <v>5351</v>
      </c>
      <c r="S1317" s="5">
        <v>523.4</v>
      </c>
      <c r="T1317" s="5">
        <v>39.78</v>
      </c>
      <c r="U1317" s="1" t="s">
        <v>5351</v>
      </c>
      <c r="V1317" s="1" t="s">
        <v>5351</v>
      </c>
      <c r="W1317" s="1" t="s">
        <v>4207</v>
      </c>
      <c r="X1317" s="1" t="s">
        <v>5542</v>
      </c>
      <c r="Y1317" s="1" t="s">
        <v>2622</v>
      </c>
      <c r="Z1317" s="1" t="s">
        <v>2623</v>
      </c>
    </row>
    <row r="1318" spans="1:26" x14ac:dyDescent="0.2">
      <c r="A1318" s="1" t="s">
        <v>5346</v>
      </c>
      <c r="B1318" s="1" t="s">
        <v>2624</v>
      </c>
      <c r="C1318" s="3">
        <v>42166</v>
      </c>
      <c r="D1318" s="1" t="s">
        <v>3662</v>
      </c>
      <c r="E1318" s="1" t="s">
        <v>5347</v>
      </c>
      <c r="F1318" s="5">
        <v>2509.96</v>
      </c>
      <c r="G1318" s="5">
        <v>2182.5700000000002</v>
      </c>
      <c r="H1318" s="5">
        <v>392.86</v>
      </c>
      <c r="I1318" s="1" t="s">
        <v>5348</v>
      </c>
      <c r="J1318" s="5">
        <v>0</v>
      </c>
      <c r="K1318" s="5">
        <v>0</v>
      </c>
      <c r="L1318" s="1" t="s">
        <v>5349</v>
      </c>
      <c r="M1318" s="5">
        <v>2182.5700000000002</v>
      </c>
      <c r="N1318" s="5">
        <v>327.39</v>
      </c>
      <c r="O1318" s="1" t="s">
        <v>3642</v>
      </c>
      <c r="P1318" s="5">
        <v>2182.5700000000002</v>
      </c>
      <c r="Q1318" s="5">
        <v>36.01</v>
      </c>
      <c r="R1318" s="1" t="s">
        <v>5351</v>
      </c>
      <c r="S1318" s="5">
        <v>2182.5700000000002</v>
      </c>
      <c r="T1318" s="5">
        <v>165.88</v>
      </c>
      <c r="U1318" s="1" t="s">
        <v>5351</v>
      </c>
      <c r="V1318" s="1" t="s">
        <v>5351</v>
      </c>
      <c r="W1318" s="1" t="s">
        <v>3783</v>
      </c>
      <c r="X1318" s="1" t="s">
        <v>5530</v>
      </c>
      <c r="Y1318" s="1" t="s">
        <v>2625</v>
      </c>
      <c r="Z1318" s="1" t="s">
        <v>2626</v>
      </c>
    </row>
    <row r="1319" spans="1:26" x14ac:dyDescent="0.2">
      <c r="A1319" s="1" t="s">
        <v>5346</v>
      </c>
      <c r="B1319" s="1" t="s">
        <v>2627</v>
      </c>
      <c r="C1319" s="3">
        <v>42166</v>
      </c>
      <c r="D1319" s="1" t="s">
        <v>3662</v>
      </c>
      <c r="E1319" s="1" t="s">
        <v>5347</v>
      </c>
      <c r="F1319" s="5">
        <v>3878.84</v>
      </c>
      <c r="G1319" s="5">
        <v>3878.84</v>
      </c>
      <c r="H1319" s="5">
        <v>698.19</v>
      </c>
      <c r="I1319" s="1" t="s">
        <v>5348</v>
      </c>
      <c r="J1319" s="5">
        <v>0</v>
      </c>
      <c r="K1319" s="5">
        <v>0</v>
      </c>
      <c r="L1319" s="1" t="s">
        <v>5349</v>
      </c>
      <c r="M1319" s="5">
        <v>3372.9</v>
      </c>
      <c r="N1319" s="5">
        <v>505.94</v>
      </c>
      <c r="O1319" s="1" t="s">
        <v>3642</v>
      </c>
      <c r="P1319" s="5">
        <v>3372.9</v>
      </c>
      <c r="Q1319" s="5">
        <v>55.65</v>
      </c>
      <c r="R1319" s="1" t="s">
        <v>5351</v>
      </c>
      <c r="S1319" s="5">
        <v>3372.9</v>
      </c>
      <c r="T1319" s="5">
        <v>256.33999999999997</v>
      </c>
      <c r="U1319" s="1" t="s">
        <v>5351</v>
      </c>
      <c r="V1319" s="1" t="s">
        <v>5351</v>
      </c>
      <c r="W1319" s="1" t="s">
        <v>3633</v>
      </c>
      <c r="X1319" s="1" t="s">
        <v>5530</v>
      </c>
      <c r="Y1319" s="1" t="s">
        <v>3634</v>
      </c>
      <c r="Z1319" s="1" t="s">
        <v>3635</v>
      </c>
    </row>
    <row r="1320" spans="1:26" x14ac:dyDescent="0.2">
      <c r="A1320" s="1" t="s">
        <v>5346</v>
      </c>
      <c r="B1320" s="1" t="s">
        <v>2629</v>
      </c>
      <c r="C1320" s="3">
        <v>42166</v>
      </c>
      <c r="D1320" s="1" t="s">
        <v>3662</v>
      </c>
      <c r="E1320" s="1" t="s">
        <v>5347</v>
      </c>
      <c r="F1320" s="5">
        <v>6705.17</v>
      </c>
      <c r="G1320" s="5">
        <v>5830.58</v>
      </c>
      <c r="H1320" s="5">
        <v>1049.5</v>
      </c>
      <c r="I1320" s="1" t="s">
        <v>5417</v>
      </c>
      <c r="J1320" s="5">
        <v>0</v>
      </c>
      <c r="K1320" s="5">
        <v>0</v>
      </c>
      <c r="L1320" s="1" t="s">
        <v>5349</v>
      </c>
      <c r="M1320" s="5">
        <v>5830.58</v>
      </c>
      <c r="N1320" s="5">
        <v>874.59</v>
      </c>
      <c r="O1320" s="1" t="s">
        <v>3642</v>
      </c>
      <c r="P1320" s="5">
        <v>5830.58</v>
      </c>
      <c r="Q1320" s="5">
        <v>96.2</v>
      </c>
      <c r="R1320" s="1" t="s">
        <v>5351</v>
      </c>
      <c r="S1320" s="5">
        <v>5830.58</v>
      </c>
      <c r="T1320" s="5">
        <v>443.12</v>
      </c>
      <c r="U1320" s="1" t="s">
        <v>5351</v>
      </c>
      <c r="V1320" s="1" t="s">
        <v>5351</v>
      </c>
      <c r="W1320" s="1" t="s">
        <v>2630</v>
      </c>
      <c r="X1320" s="1" t="s">
        <v>5408</v>
      </c>
      <c r="Y1320" s="1" t="s">
        <v>2631</v>
      </c>
      <c r="Z1320" s="1" t="s">
        <v>4583</v>
      </c>
    </row>
    <row r="1321" spans="1:26" x14ac:dyDescent="0.2">
      <c r="A1321" s="1" t="s">
        <v>5346</v>
      </c>
      <c r="B1321" s="1" t="s">
        <v>2632</v>
      </c>
      <c r="C1321" s="3">
        <v>42166</v>
      </c>
      <c r="D1321" s="1" t="s">
        <v>3657</v>
      </c>
      <c r="E1321" s="1" t="s">
        <v>5347</v>
      </c>
      <c r="F1321" s="5">
        <v>576.39</v>
      </c>
      <c r="G1321" s="5">
        <v>501.21</v>
      </c>
      <c r="H1321" s="5">
        <v>90.22</v>
      </c>
      <c r="I1321" s="1" t="s">
        <v>5406</v>
      </c>
      <c r="J1321" s="5">
        <v>0</v>
      </c>
      <c r="K1321" s="5">
        <v>0</v>
      </c>
      <c r="L1321" s="1" t="s">
        <v>5349</v>
      </c>
      <c r="M1321" s="5">
        <v>501.21</v>
      </c>
      <c r="N1321" s="5">
        <v>75.180000000000007</v>
      </c>
      <c r="O1321" s="1" t="s">
        <v>3642</v>
      </c>
      <c r="P1321" s="5">
        <v>501.21</v>
      </c>
      <c r="Q1321" s="5">
        <v>8.27</v>
      </c>
      <c r="R1321" s="1" t="s">
        <v>5351</v>
      </c>
      <c r="S1321" s="5">
        <v>501.21</v>
      </c>
      <c r="T1321" s="5">
        <v>38.090000000000003</v>
      </c>
      <c r="U1321" s="1" t="s">
        <v>5351</v>
      </c>
      <c r="V1321" s="1" t="s">
        <v>5351</v>
      </c>
      <c r="W1321" s="1" t="s">
        <v>2066</v>
      </c>
      <c r="X1321" s="1" t="s">
        <v>5408</v>
      </c>
      <c r="Y1321" s="1" t="s">
        <v>5890</v>
      </c>
      <c r="Z1321" s="1" t="s">
        <v>5891</v>
      </c>
    </row>
    <row r="1322" spans="1:26" x14ac:dyDescent="0.2">
      <c r="A1322" s="1" t="s">
        <v>5346</v>
      </c>
      <c r="B1322" s="1" t="s">
        <v>2632</v>
      </c>
      <c r="C1322" s="3">
        <v>42166</v>
      </c>
      <c r="D1322" s="1" t="s">
        <v>3657</v>
      </c>
      <c r="E1322" s="1" t="s">
        <v>5347</v>
      </c>
      <c r="F1322" s="5">
        <v>10235.39</v>
      </c>
      <c r="G1322" s="5">
        <v>8900.34</v>
      </c>
      <c r="H1322" s="5">
        <v>1602.06</v>
      </c>
      <c r="I1322" s="1" t="s">
        <v>5406</v>
      </c>
      <c r="J1322" s="5">
        <v>0</v>
      </c>
      <c r="K1322" s="5">
        <v>0</v>
      </c>
      <c r="L1322" s="1" t="s">
        <v>5349</v>
      </c>
      <c r="M1322" s="5">
        <v>8900.34</v>
      </c>
      <c r="N1322" s="5">
        <v>1335.05</v>
      </c>
      <c r="O1322" s="1" t="s">
        <v>3642</v>
      </c>
      <c r="P1322" s="5">
        <v>8900.34</v>
      </c>
      <c r="Q1322" s="5">
        <v>146.86000000000001</v>
      </c>
      <c r="R1322" s="1" t="s">
        <v>5351</v>
      </c>
      <c r="S1322" s="5">
        <v>8900.34</v>
      </c>
      <c r="T1322" s="5">
        <v>676.43</v>
      </c>
      <c r="U1322" s="1" t="s">
        <v>5351</v>
      </c>
      <c r="V1322" s="1" t="s">
        <v>5351</v>
      </c>
      <c r="W1322" s="1" t="s">
        <v>2066</v>
      </c>
      <c r="X1322" s="1" t="s">
        <v>5408</v>
      </c>
      <c r="Y1322" s="1" t="s">
        <v>3696</v>
      </c>
      <c r="Z1322" s="1" t="s">
        <v>3697</v>
      </c>
    </row>
    <row r="1323" spans="1:26" x14ac:dyDescent="0.2">
      <c r="A1323" s="1" t="s">
        <v>5346</v>
      </c>
      <c r="B1323" s="1" t="s">
        <v>2632</v>
      </c>
      <c r="C1323" s="3">
        <v>42166</v>
      </c>
      <c r="D1323" s="1" t="s">
        <v>3657</v>
      </c>
      <c r="E1323" s="1" t="s">
        <v>5347</v>
      </c>
      <c r="F1323" s="5">
        <v>5582.59</v>
      </c>
      <c r="G1323" s="5">
        <v>4854.43</v>
      </c>
      <c r="H1323" s="5">
        <v>873.8</v>
      </c>
      <c r="I1323" s="1" t="s">
        <v>5406</v>
      </c>
      <c r="J1323" s="5">
        <v>0</v>
      </c>
      <c r="K1323" s="5">
        <v>0</v>
      </c>
      <c r="L1323" s="1" t="s">
        <v>5349</v>
      </c>
      <c r="M1323" s="5">
        <v>4854.43</v>
      </c>
      <c r="N1323" s="5">
        <v>728.16</v>
      </c>
      <c r="O1323" s="1" t="s">
        <v>3642</v>
      </c>
      <c r="P1323" s="5">
        <v>4854.43</v>
      </c>
      <c r="Q1323" s="5">
        <v>80.099999999999994</v>
      </c>
      <c r="R1323" s="1" t="s">
        <v>5351</v>
      </c>
      <c r="S1323" s="5">
        <v>4854.43</v>
      </c>
      <c r="T1323" s="5">
        <v>368.94</v>
      </c>
      <c r="U1323" s="1" t="s">
        <v>5351</v>
      </c>
      <c r="V1323" s="1" t="s">
        <v>5351</v>
      </c>
      <c r="W1323" s="1" t="s">
        <v>2066</v>
      </c>
      <c r="X1323" s="1" t="s">
        <v>5408</v>
      </c>
      <c r="Y1323" s="1" t="s">
        <v>5103</v>
      </c>
      <c r="Z1323" s="1" t="s">
        <v>5104</v>
      </c>
    </row>
    <row r="1324" spans="1:26" x14ac:dyDescent="0.2">
      <c r="A1324" s="1" t="s">
        <v>5346</v>
      </c>
      <c r="B1324" s="1" t="s">
        <v>2632</v>
      </c>
      <c r="C1324" s="3">
        <v>42166</v>
      </c>
      <c r="D1324" s="1" t="s">
        <v>3657</v>
      </c>
      <c r="E1324" s="1" t="s">
        <v>5347</v>
      </c>
      <c r="F1324" s="5">
        <v>1461.41</v>
      </c>
      <c r="G1324" s="5">
        <v>1270.79</v>
      </c>
      <c r="H1324" s="5">
        <v>228.74</v>
      </c>
      <c r="I1324" s="1" t="s">
        <v>5406</v>
      </c>
      <c r="J1324" s="5">
        <v>0</v>
      </c>
      <c r="K1324" s="5">
        <v>0</v>
      </c>
      <c r="L1324" s="1" t="s">
        <v>5349</v>
      </c>
      <c r="M1324" s="5">
        <v>1270.79</v>
      </c>
      <c r="N1324" s="5">
        <v>190.62</v>
      </c>
      <c r="O1324" s="1" t="s">
        <v>3642</v>
      </c>
      <c r="P1324" s="5">
        <v>1270.79</v>
      </c>
      <c r="Q1324" s="5">
        <v>20.97</v>
      </c>
      <c r="R1324" s="1" t="s">
        <v>5351</v>
      </c>
      <c r="S1324" s="5">
        <v>1270.79</v>
      </c>
      <c r="T1324" s="5">
        <v>96.58</v>
      </c>
      <c r="U1324" s="1" t="s">
        <v>5351</v>
      </c>
      <c r="V1324" s="1" t="s">
        <v>5351</v>
      </c>
      <c r="W1324" s="1" t="s">
        <v>2066</v>
      </c>
      <c r="X1324" s="1" t="s">
        <v>5408</v>
      </c>
      <c r="Y1324" s="1" t="s">
        <v>4929</v>
      </c>
      <c r="Z1324" s="1" t="s">
        <v>4930</v>
      </c>
    </row>
    <row r="1325" spans="1:26" x14ac:dyDescent="0.2">
      <c r="A1325" s="1" t="s">
        <v>5346</v>
      </c>
      <c r="B1325" s="1" t="s">
        <v>2632</v>
      </c>
      <c r="C1325" s="3">
        <v>42166</v>
      </c>
      <c r="D1325" s="1" t="s">
        <v>3657</v>
      </c>
      <c r="E1325" s="1" t="s">
        <v>5347</v>
      </c>
      <c r="F1325" s="5">
        <v>276.25</v>
      </c>
      <c r="G1325" s="5">
        <v>240.22</v>
      </c>
      <c r="H1325" s="5">
        <v>43.24</v>
      </c>
      <c r="I1325" s="1" t="s">
        <v>5406</v>
      </c>
      <c r="J1325" s="5">
        <v>0</v>
      </c>
      <c r="K1325" s="5">
        <v>0</v>
      </c>
      <c r="L1325" s="1" t="s">
        <v>5349</v>
      </c>
      <c r="M1325" s="5">
        <v>240.22</v>
      </c>
      <c r="N1325" s="5">
        <v>36.03</v>
      </c>
      <c r="O1325" s="1" t="s">
        <v>3642</v>
      </c>
      <c r="P1325" s="5">
        <v>240.22</v>
      </c>
      <c r="Q1325" s="5">
        <v>3.96</v>
      </c>
      <c r="R1325" s="1" t="s">
        <v>5351</v>
      </c>
      <c r="S1325" s="5">
        <v>240.22</v>
      </c>
      <c r="T1325" s="5">
        <v>18.260000000000002</v>
      </c>
      <c r="U1325" s="1" t="s">
        <v>5351</v>
      </c>
      <c r="V1325" s="1" t="s">
        <v>5351</v>
      </c>
      <c r="W1325" s="1" t="s">
        <v>2066</v>
      </c>
      <c r="X1325" s="1" t="s">
        <v>5408</v>
      </c>
      <c r="Y1325" s="1" t="s">
        <v>5091</v>
      </c>
      <c r="Z1325" s="1" t="s">
        <v>4893</v>
      </c>
    </row>
    <row r="1326" spans="1:26" x14ac:dyDescent="0.2">
      <c r="A1326" s="1" t="s">
        <v>5346</v>
      </c>
      <c r="B1326" s="1" t="s">
        <v>2632</v>
      </c>
      <c r="C1326" s="3">
        <v>42166</v>
      </c>
      <c r="D1326" s="1" t="s">
        <v>3657</v>
      </c>
      <c r="E1326" s="1" t="s">
        <v>5347</v>
      </c>
      <c r="F1326" s="5">
        <v>9939.7999999999993</v>
      </c>
      <c r="G1326" s="5">
        <v>8643.2999999999993</v>
      </c>
      <c r="H1326" s="5">
        <v>1555.79</v>
      </c>
      <c r="I1326" s="1" t="s">
        <v>5406</v>
      </c>
      <c r="J1326" s="5">
        <v>0</v>
      </c>
      <c r="K1326" s="5">
        <v>0</v>
      </c>
      <c r="L1326" s="1" t="s">
        <v>5349</v>
      </c>
      <c r="M1326" s="5">
        <v>8643.2999999999993</v>
      </c>
      <c r="N1326" s="5">
        <v>1296.5</v>
      </c>
      <c r="O1326" s="1" t="s">
        <v>3642</v>
      </c>
      <c r="P1326" s="5">
        <v>8643.2999999999993</v>
      </c>
      <c r="Q1326" s="5">
        <v>142.61000000000001</v>
      </c>
      <c r="R1326" s="1" t="s">
        <v>5351</v>
      </c>
      <c r="S1326" s="5">
        <v>8643.2999999999993</v>
      </c>
      <c r="T1326" s="5">
        <v>656.89</v>
      </c>
      <c r="U1326" s="1" t="s">
        <v>5351</v>
      </c>
      <c r="V1326" s="1" t="s">
        <v>5351</v>
      </c>
      <c r="W1326" s="1" t="s">
        <v>2066</v>
      </c>
      <c r="X1326" s="1" t="s">
        <v>5408</v>
      </c>
      <c r="Y1326" s="1" t="s">
        <v>5895</v>
      </c>
      <c r="Z1326" s="1" t="s">
        <v>5896</v>
      </c>
    </row>
    <row r="1327" spans="1:26" x14ac:dyDescent="0.2">
      <c r="A1327" s="1" t="s">
        <v>5346</v>
      </c>
      <c r="B1327" s="1" t="s">
        <v>2632</v>
      </c>
      <c r="C1327" s="3">
        <v>42166</v>
      </c>
      <c r="D1327" s="1" t="s">
        <v>3657</v>
      </c>
      <c r="E1327" s="1" t="s">
        <v>5347</v>
      </c>
      <c r="F1327" s="5">
        <v>894.39</v>
      </c>
      <c r="G1327" s="5">
        <v>777.73</v>
      </c>
      <c r="H1327" s="5">
        <v>139.99</v>
      </c>
      <c r="I1327" s="1" t="s">
        <v>5406</v>
      </c>
      <c r="J1327" s="5">
        <v>0</v>
      </c>
      <c r="K1327" s="5">
        <v>0</v>
      </c>
      <c r="L1327" s="1" t="s">
        <v>5349</v>
      </c>
      <c r="M1327" s="5">
        <v>777.73</v>
      </c>
      <c r="N1327" s="5">
        <v>116.66</v>
      </c>
      <c r="O1327" s="1" t="s">
        <v>3642</v>
      </c>
      <c r="P1327" s="5">
        <v>777.73</v>
      </c>
      <c r="Q1327" s="5">
        <v>12.83</v>
      </c>
      <c r="R1327" s="1" t="s">
        <v>5351</v>
      </c>
      <c r="S1327" s="5">
        <v>777.73</v>
      </c>
      <c r="T1327" s="5">
        <v>59.11</v>
      </c>
      <c r="U1327" s="1" t="s">
        <v>5351</v>
      </c>
      <c r="V1327" s="1" t="s">
        <v>5351</v>
      </c>
      <c r="W1327" s="1" t="s">
        <v>2066</v>
      </c>
      <c r="X1327" s="1" t="s">
        <v>5408</v>
      </c>
      <c r="Y1327" s="1" t="s">
        <v>5906</v>
      </c>
      <c r="Z1327" s="1" t="s">
        <v>5907</v>
      </c>
    </row>
    <row r="1328" spans="1:26" x14ac:dyDescent="0.2">
      <c r="A1328" s="1" t="s">
        <v>5346</v>
      </c>
      <c r="B1328" s="1" t="s">
        <v>2632</v>
      </c>
      <c r="C1328" s="3">
        <v>42166</v>
      </c>
      <c r="D1328" s="1" t="s">
        <v>3657</v>
      </c>
      <c r="E1328" s="1" t="s">
        <v>5347</v>
      </c>
      <c r="F1328" s="5">
        <v>620.38</v>
      </c>
      <c r="G1328" s="5">
        <v>539.46</v>
      </c>
      <c r="H1328" s="5">
        <v>97.1</v>
      </c>
      <c r="I1328" s="1" t="s">
        <v>5406</v>
      </c>
      <c r="J1328" s="5">
        <v>0</v>
      </c>
      <c r="K1328" s="5">
        <v>0</v>
      </c>
      <c r="L1328" s="1" t="s">
        <v>5349</v>
      </c>
      <c r="M1328" s="5">
        <v>539.46</v>
      </c>
      <c r="N1328" s="5">
        <v>80.92</v>
      </c>
      <c r="O1328" s="1" t="s">
        <v>3642</v>
      </c>
      <c r="P1328" s="5">
        <v>539.46</v>
      </c>
      <c r="Q1328" s="5">
        <v>8.9</v>
      </c>
      <c r="R1328" s="1" t="s">
        <v>5351</v>
      </c>
      <c r="S1328" s="5">
        <v>539.46</v>
      </c>
      <c r="T1328" s="5">
        <v>41</v>
      </c>
      <c r="U1328" s="1" t="s">
        <v>5351</v>
      </c>
      <c r="V1328" s="1" t="s">
        <v>5351</v>
      </c>
      <c r="W1328" s="1" t="s">
        <v>2066</v>
      </c>
      <c r="X1328" s="1" t="s">
        <v>5408</v>
      </c>
      <c r="Y1328" s="1" t="s">
        <v>5897</v>
      </c>
      <c r="Z1328" s="1" t="s">
        <v>5898</v>
      </c>
    </row>
    <row r="1329" spans="1:26" x14ac:dyDescent="0.2">
      <c r="A1329" s="1" t="s">
        <v>5346</v>
      </c>
      <c r="B1329" s="1" t="s">
        <v>2632</v>
      </c>
      <c r="C1329" s="3">
        <v>42166</v>
      </c>
      <c r="D1329" s="1" t="s">
        <v>3657</v>
      </c>
      <c r="E1329" s="1" t="s">
        <v>5347</v>
      </c>
      <c r="F1329" s="5">
        <v>894.39</v>
      </c>
      <c r="G1329" s="5">
        <v>777.73</v>
      </c>
      <c r="H1329" s="5">
        <v>139.99</v>
      </c>
      <c r="I1329" s="1" t="s">
        <v>5406</v>
      </c>
      <c r="J1329" s="5">
        <v>0</v>
      </c>
      <c r="K1329" s="5">
        <v>0</v>
      </c>
      <c r="L1329" s="1" t="s">
        <v>5349</v>
      </c>
      <c r="M1329" s="5">
        <v>777.73</v>
      </c>
      <c r="N1329" s="5">
        <v>116.66</v>
      </c>
      <c r="O1329" s="1" t="s">
        <v>3642</v>
      </c>
      <c r="P1329" s="5">
        <v>777.73</v>
      </c>
      <c r="Q1329" s="5">
        <v>12.83</v>
      </c>
      <c r="R1329" s="1" t="s">
        <v>5351</v>
      </c>
      <c r="S1329" s="5">
        <v>777.73</v>
      </c>
      <c r="T1329" s="5">
        <v>59.11</v>
      </c>
      <c r="U1329" s="1" t="s">
        <v>5351</v>
      </c>
      <c r="V1329" s="1" t="s">
        <v>5351</v>
      </c>
      <c r="W1329" s="1" t="s">
        <v>2066</v>
      </c>
      <c r="X1329" s="1" t="s">
        <v>5408</v>
      </c>
      <c r="Y1329" s="1" t="s">
        <v>2633</v>
      </c>
      <c r="Z1329" s="1" t="s">
        <v>2634</v>
      </c>
    </row>
    <row r="1330" spans="1:26" x14ac:dyDescent="0.2">
      <c r="A1330" s="1" t="s">
        <v>5346</v>
      </c>
      <c r="B1330" s="1" t="s">
        <v>2632</v>
      </c>
      <c r="C1330" s="3">
        <v>42166</v>
      </c>
      <c r="D1330" s="1" t="s">
        <v>3657</v>
      </c>
      <c r="E1330" s="1" t="s">
        <v>5347</v>
      </c>
      <c r="F1330" s="5">
        <v>961.32</v>
      </c>
      <c r="G1330" s="5">
        <v>801.1</v>
      </c>
      <c r="H1330" s="5">
        <v>144.19999999999999</v>
      </c>
      <c r="I1330" s="1" t="s">
        <v>5406</v>
      </c>
      <c r="J1330" s="5">
        <v>0</v>
      </c>
      <c r="K1330" s="5">
        <v>0</v>
      </c>
      <c r="L1330" s="1" t="s">
        <v>5349</v>
      </c>
      <c r="M1330" s="5">
        <v>801.1</v>
      </c>
      <c r="N1330" s="5">
        <v>160.22</v>
      </c>
      <c r="O1330" s="1" t="s">
        <v>3642</v>
      </c>
      <c r="P1330" s="5">
        <v>801.1</v>
      </c>
      <c r="Q1330" s="5">
        <v>13.22</v>
      </c>
      <c r="R1330" s="1" t="s">
        <v>5351</v>
      </c>
      <c r="S1330" s="5">
        <v>801.1</v>
      </c>
      <c r="T1330" s="5">
        <v>60.88</v>
      </c>
      <c r="U1330" s="1" t="s">
        <v>5351</v>
      </c>
      <c r="V1330" s="1" t="s">
        <v>5351</v>
      </c>
      <c r="W1330" s="1" t="s">
        <v>2066</v>
      </c>
      <c r="X1330" s="1" t="s">
        <v>3693</v>
      </c>
      <c r="Y1330" s="1" t="s">
        <v>3694</v>
      </c>
      <c r="Z1330" s="1" t="s">
        <v>3695</v>
      </c>
    </row>
    <row r="1331" spans="1:26" x14ac:dyDescent="0.2">
      <c r="A1331" s="1" t="s">
        <v>5346</v>
      </c>
      <c r="B1331" s="1" t="s">
        <v>2632</v>
      </c>
      <c r="C1331" s="3">
        <v>42166</v>
      </c>
      <c r="D1331" s="1" t="s">
        <v>3657</v>
      </c>
      <c r="E1331" s="1" t="s">
        <v>5347</v>
      </c>
      <c r="F1331" s="5">
        <v>819.39</v>
      </c>
      <c r="G1331" s="5">
        <v>712.51</v>
      </c>
      <c r="H1331" s="5">
        <v>128.25</v>
      </c>
      <c r="I1331" s="1" t="s">
        <v>5406</v>
      </c>
      <c r="J1331" s="5">
        <v>0</v>
      </c>
      <c r="K1331" s="5">
        <v>0</v>
      </c>
      <c r="L1331" s="1" t="s">
        <v>5349</v>
      </c>
      <c r="M1331" s="5">
        <v>712.51</v>
      </c>
      <c r="N1331" s="5">
        <v>106.88</v>
      </c>
      <c r="O1331" s="1" t="s">
        <v>3642</v>
      </c>
      <c r="P1331" s="5">
        <v>712.51</v>
      </c>
      <c r="Q1331" s="5">
        <v>11.76</v>
      </c>
      <c r="R1331" s="1" t="s">
        <v>5351</v>
      </c>
      <c r="S1331" s="5">
        <v>712.51</v>
      </c>
      <c r="T1331" s="5">
        <v>54.15</v>
      </c>
      <c r="U1331" s="1" t="s">
        <v>5351</v>
      </c>
      <c r="V1331" s="1" t="s">
        <v>5351</v>
      </c>
      <c r="W1331" s="1" t="s">
        <v>2066</v>
      </c>
      <c r="X1331" s="1" t="s">
        <v>5408</v>
      </c>
      <c r="Y1331" s="1" t="s">
        <v>2635</v>
      </c>
      <c r="Z1331" s="1" t="s">
        <v>2636</v>
      </c>
    </row>
    <row r="1332" spans="1:26" x14ac:dyDescent="0.2">
      <c r="A1332" s="1" t="s">
        <v>5346</v>
      </c>
      <c r="B1332" s="1" t="s">
        <v>2632</v>
      </c>
      <c r="C1332" s="3">
        <v>42166</v>
      </c>
      <c r="D1332" s="1" t="s">
        <v>3657</v>
      </c>
      <c r="E1332" s="1" t="s">
        <v>5347</v>
      </c>
      <c r="F1332" s="5">
        <v>1097.76</v>
      </c>
      <c r="G1332" s="5">
        <v>954.57</v>
      </c>
      <c r="H1332" s="5">
        <v>171.82</v>
      </c>
      <c r="I1332" s="1" t="s">
        <v>5406</v>
      </c>
      <c r="J1332" s="5">
        <v>0</v>
      </c>
      <c r="K1332" s="5">
        <v>0</v>
      </c>
      <c r="L1332" s="1" t="s">
        <v>5349</v>
      </c>
      <c r="M1332" s="5">
        <v>954.57</v>
      </c>
      <c r="N1332" s="5">
        <v>143.19</v>
      </c>
      <c r="O1332" s="1" t="s">
        <v>3642</v>
      </c>
      <c r="P1332" s="5">
        <v>954.57</v>
      </c>
      <c r="Q1332" s="5">
        <v>15.75</v>
      </c>
      <c r="R1332" s="1" t="s">
        <v>5351</v>
      </c>
      <c r="S1332" s="5">
        <v>954.57</v>
      </c>
      <c r="T1332" s="5">
        <v>72.55</v>
      </c>
      <c r="U1332" s="1" t="s">
        <v>5351</v>
      </c>
      <c r="V1332" s="1" t="s">
        <v>5351</v>
      </c>
      <c r="W1332" s="1" t="s">
        <v>2066</v>
      </c>
      <c r="X1332" s="1" t="s">
        <v>5530</v>
      </c>
      <c r="Y1332" s="1" t="s">
        <v>5595</v>
      </c>
      <c r="Z1332" s="1" t="s">
        <v>5596</v>
      </c>
    </row>
    <row r="1333" spans="1:26" x14ac:dyDescent="0.2">
      <c r="A1333" s="1" t="s">
        <v>5346</v>
      </c>
      <c r="B1333" s="1" t="s">
        <v>2632</v>
      </c>
      <c r="C1333" s="3">
        <v>42166</v>
      </c>
      <c r="D1333" s="1" t="s">
        <v>3680</v>
      </c>
      <c r="E1333" s="1" t="s">
        <v>5347</v>
      </c>
      <c r="F1333" s="5">
        <v>256.87</v>
      </c>
      <c r="G1333" s="5">
        <v>207.19</v>
      </c>
      <c r="H1333" s="5">
        <v>24.86</v>
      </c>
      <c r="I1333" s="1" t="s">
        <v>5579</v>
      </c>
      <c r="J1333" s="5">
        <v>362.17</v>
      </c>
      <c r="K1333" s="5">
        <v>18.600000000000001</v>
      </c>
      <c r="L1333" s="1" t="s">
        <v>5579</v>
      </c>
      <c r="M1333" s="5">
        <v>207.19</v>
      </c>
      <c r="N1333" s="5">
        <v>31.08</v>
      </c>
      <c r="O1333" s="1" t="s">
        <v>3642</v>
      </c>
      <c r="P1333" s="5">
        <v>207.19</v>
      </c>
      <c r="Q1333" s="5">
        <v>3.42</v>
      </c>
      <c r="R1333" s="1" t="s">
        <v>5351</v>
      </c>
      <c r="S1333" s="5">
        <v>207.19</v>
      </c>
      <c r="T1333" s="5">
        <v>15.75</v>
      </c>
      <c r="U1333" s="1" t="s">
        <v>5351</v>
      </c>
      <c r="V1333" s="1" t="s">
        <v>5351</v>
      </c>
      <c r="W1333" s="1" t="s">
        <v>2066</v>
      </c>
      <c r="X1333" s="1" t="s">
        <v>4871</v>
      </c>
      <c r="Y1333" s="1" t="s">
        <v>4872</v>
      </c>
      <c r="Z1333" s="1" t="s">
        <v>4873</v>
      </c>
    </row>
    <row r="1334" spans="1:26" x14ac:dyDescent="0.2">
      <c r="A1334" s="1" t="s">
        <v>5346</v>
      </c>
      <c r="B1334" s="1" t="s">
        <v>2637</v>
      </c>
      <c r="C1334" s="3">
        <v>42166</v>
      </c>
      <c r="D1334" s="1" t="s">
        <v>3649</v>
      </c>
      <c r="E1334" s="1" t="s">
        <v>5382</v>
      </c>
      <c r="F1334" s="5">
        <v>1106.3800000000001</v>
      </c>
      <c r="G1334" s="5">
        <v>1106.3800000000001</v>
      </c>
      <c r="H1334" s="5">
        <v>44.26</v>
      </c>
      <c r="I1334" s="1" t="s">
        <v>5406</v>
      </c>
      <c r="J1334" s="5">
        <v>0</v>
      </c>
      <c r="K1334" s="5">
        <v>0</v>
      </c>
      <c r="L1334" s="1" t="s">
        <v>5349</v>
      </c>
      <c r="M1334" s="5">
        <v>1005.8</v>
      </c>
      <c r="N1334" s="5">
        <v>100.58</v>
      </c>
      <c r="O1334" s="1" t="s">
        <v>3642</v>
      </c>
      <c r="P1334" s="5">
        <v>1005.8</v>
      </c>
      <c r="Q1334" s="5">
        <v>16.600000000000001</v>
      </c>
      <c r="R1334" s="1" t="s">
        <v>5351</v>
      </c>
      <c r="S1334" s="5">
        <v>1005.8</v>
      </c>
      <c r="T1334" s="5">
        <v>76.44</v>
      </c>
      <c r="U1334" s="1" t="s">
        <v>5351</v>
      </c>
      <c r="V1334" s="1" t="s">
        <v>5351</v>
      </c>
      <c r="W1334" s="1" t="s">
        <v>5641</v>
      </c>
      <c r="X1334" s="1" t="s">
        <v>5766</v>
      </c>
      <c r="Y1334" s="1" t="s">
        <v>5767</v>
      </c>
      <c r="Z1334" s="1" t="s">
        <v>5768</v>
      </c>
    </row>
    <row r="1335" spans="1:26" x14ac:dyDescent="0.2">
      <c r="A1335" s="1" t="s">
        <v>5346</v>
      </c>
      <c r="B1335" s="1" t="s">
        <v>2637</v>
      </c>
      <c r="C1335" s="3">
        <v>42166</v>
      </c>
      <c r="D1335" s="1" t="s">
        <v>3649</v>
      </c>
      <c r="E1335" s="1" t="s">
        <v>5382</v>
      </c>
      <c r="F1335" s="5">
        <v>616.12</v>
      </c>
      <c r="G1335" s="5">
        <v>616.12</v>
      </c>
      <c r="H1335" s="5">
        <v>73.930000000000007</v>
      </c>
      <c r="I1335" s="1" t="s">
        <v>5881</v>
      </c>
      <c r="J1335" s="5">
        <v>0</v>
      </c>
      <c r="K1335" s="5">
        <v>0</v>
      </c>
      <c r="L1335" s="1" t="s">
        <v>5349</v>
      </c>
      <c r="M1335" s="5">
        <v>586.78</v>
      </c>
      <c r="N1335" s="5">
        <v>29.34</v>
      </c>
      <c r="O1335" s="1" t="s">
        <v>2638</v>
      </c>
      <c r="P1335" s="5">
        <v>586.78</v>
      </c>
      <c r="Q1335" s="5">
        <v>9.68</v>
      </c>
      <c r="R1335" s="1" t="s">
        <v>5351</v>
      </c>
      <c r="S1335" s="5">
        <v>586.78</v>
      </c>
      <c r="T1335" s="5">
        <v>44.6</v>
      </c>
      <c r="U1335" s="1" t="s">
        <v>5351</v>
      </c>
      <c r="V1335" s="1" t="s">
        <v>5351</v>
      </c>
      <c r="W1335" s="1" t="s">
        <v>5641</v>
      </c>
      <c r="X1335" s="1" t="s">
        <v>5709</v>
      </c>
      <c r="Y1335" s="1" t="s">
        <v>2639</v>
      </c>
      <c r="Z1335" s="1" t="s">
        <v>2640</v>
      </c>
    </row>
    <row r="1336" spans="1:26" x14ac:dyDescent="0.2">
      <c r="A1336" s="1" t="s">
        <v>5346</v>
      </c>
      <c r="B1336" s="1" t="s">
        <v>2641</v>
      </c>
      <c r="C1336" s="3">
        <v>42166</v>
      </c>
      <c r="D1336" s="1" t="s">
        <v>3662</v>
      </c>
      <c r="E1336" s="1" t="s">
        <v>5347</v>
      </c>
      <c r="F1336" s="5">
        <v>1410.36</v>
      </c>
      <c r="G1336" s="5">
        <v>1226.4000000000001</v>
      </c>
      <c r="H1336" s="5">
        <v>220.75</v>
      </c>
      <c r="I1336" s="1" t="s">
        <v>5558</v>
      </c>
      <c r="J1336" s="5">
        <v>0</v>
      </c>
      <c r="K1336" s="5">
        <v>0</v>
      </c>
      <c r="L1336" s="1" t="s">
        <v>5349</v>
      </c>
      <c r="M1336" s="5">
        <v>1226.4000000000001</v>
      </c>
      <c r="N1336" s="5">
        <v>183.96</v>
      </c>
      <c r="O1336" s="1" t="s">
        <v>3642</v>
      </c>
      <c r="P1336" s="5">
        <v>1226.4000000000001</v>
      </c>
      <c r="Q1336" s="5">
        <v>20.239999999999998</v>
      </c>
      <c r="R1336" s="1" t="s">
        <v>5351</v>
      </c>
      <c r="S1336" s="5">
        <v>1226.4000000000001</v>
      </c>
      <c r="T1336" s="5">
        <v>93.21</v>
      </c>
      <c r="U1336" s="1" t="s">
        <v>5351</v>
      </c>
      <c r="V1336" s="1" t="s">
        <v>5351</v>
      </c>
      <c r="W1336" s="1" t="s">
        <v>5587</v>
      </c>
      <c r="X1336" s="1" t="s">
        <v>5408</v>
      </c>
      <c r="Y1336" s="1" t="s">
        <v>3576</v>
      </c>
      <c r="Z1336" s="1" t="s">
        <v>3577</v>
      </c>
    </row>
    <row r="1337" spans="1:26" x14ac:dyDescent="0.2">
      <c r="A1337" s="1" t="s">
        <v>5346</v>
      </c>
      <c r="B1337" s="1" t="s">
        <v>2642</v>
      </c>
      <c r="C1337" s="3">
        <v>42167</v>
      </c>
      <c r="D1337" s="1" t="s">
        <v>3649</v>
      </c>
      <c r="E1337" s="1" t="s">
        <v>5387</v>
      </c>
      <c r="F1337" s="5">
        <v>116.45</v>
      </c>
      <c r="G1337" s="5">
        <v>116.45</v>
      </c>
      <c r="H1337" s="5">
        <v>4.66</v>
      </c>
      <c r="I1337" s="1" t="s">
        <v>5406</v>
      </c>
      <c r="J1337" s="5">
        <v>0</v>
      </c>
      <c r="K1337" s="5">
        <v>0</v>
      </c>
      <c r="L1337" s="1" t="s">
        <v>5349</v>
      </c>
      <c r="M1337" s="5">
        <v>0</v>
      </c>
      <c r="N1337" s="5">
        <v>0</v>
      </c>
      <c r="O1337" s="1" t="s">
        <v>5349</v>
      </c>
      <c r="P1337" s="5">
        <v>116.45</v>
      </c>
      <c r="Q1337" s="5">
        <v>1.92</v>
      </c>
      <c r="R1337" s="1" t="s">
        <v>5351</v>
      </c>
      <c r="S1337" s="5">
        <v>116.45</v>
      </c>
      <c r="T1337" s="5">
        <v>8.85</v>
      </c>
      <c r="U1337" s="1" t="s">
        <v>5351</v>
      </c>
      <c r="V1337" s="1" t="s">
        <v>5351</v>
      </c>
      <c r="W1337" s="1" t="s">
        <v>2643</v>
      </c>
      <c r="X1337" s="1" t="s">
        <v>5685</v>
      </c>
      <c r="Y1337" s="1" t="s">
        <v>5702</v>
      </c>
      <c r="Z1337" s="1" t="s">
        <v>5703</v>
      </c>
    </row>
    <row r="1338" spans="1:26" x14ac:dyDescent="0.2">
      <c r="A1338" s="1" t="s">
        <v>5346</v>
      </c>
      <c r="B1338" s="1" t="s">
        <v>2642</v>
      </c>
      <c r="C1338" s="3">
        <v>42167</v>
      </c>
      <c r="D1338" s="1" t="s">
        <v>3649</v>
      </c>
      <c r="E1338" s="1" t="s">
        <v>5387</v>
      </c>
      <c r="F1338" s="5">
        <v>116.44</v>
      </c>
      <c r="G1338" s="5">
        <v>116.44</v>
      </c>
      <c r="H1338" s="5">
        <v>4.66</v>
      </c>
      <c r="I1338" s="1" t="s">
        <v>5406</v>
      </c>
      <c r="J1338" s="5">
        <v>0</v>
      </c>
      <c r="K1338" s="5">
        <v>0</v>
      </c>
      <c r="L1338" s="1" t="s">
        <v>5349</v>
      </c>
      <c r="M1338" s="5">
        <v>0</v>
      </c>
      <c r="N1338" s="5">
        <v>0</v>
      </c>
      <c r="O1338" s="1" t="s">
        <v>5349</v>
      </c>
      <c r="P1338" s="5">
        <v>116.44</v>
      </c>
      <c r="Q1338" s="5">
        <v>1.92</v>
      </c>
      <c r="R1338" s="1" t="s">
        <v>5351</v>
      </c>
      <c r="S1338" s="5">
        <v>116.44</v>
      </c>
      <c r="T1338" s="5">
        <v>8.85</v>
      </c>
      <c r="U1338" s="1" t="s">
        <v>5351</v>
      </c>
      <c r="V1338" s="1" t="s">
        <v>5351</v>
      </c>
      <c r="W1338" s="1" t="s">
        <v>2643</v>
      </c>
      <c r="X1338" s="1" t="s">
        <v>5685</v>
      </c>
      <c r="Y1338" s="1" t="s">
        <v>5686</v>
      </c>
      <c r="Z1338" s="1" t="s">
        <v>5687</v>
      </c>
    </row>
    <row r="1339" spans="1:26" x14ac:dyDescent="0.2">
      <c r="A1339" s="1" t="s">
        <v>5346</v>
      </c>
      <c r="B1339" s="1" t="s">
        <v>2642</v>
      </c>
      <c r="C1339" s="3">
        <v>42167</v>
      </c>
      <c r="D1339" s="1" t="s">
        <v>3649</v>
      </c>
      <c r="E1339" s="1" t="s">
        <v>5387</v>
      </c>
      <c r="F1339" s="5">
        <v>116.45</v>
      </c>
      <c r="G1339" s="5">
        <v>116.45</v>
      </c>
      <c r="H1339" s="5">
        <v>4.66</v>
      </c>
      <c r="I1339" s="1" t="s">
        <v>5406</v>
      </c>
      <c r="J1339" s="5">
        <v>0</v>
      </c>
      <c r="K1339" s="5">
        <v>0</v>
      </c>
      <c r="L1339" s="1" t="s">
        <v>5349</v>
      </c>
      <c r="M1339" s="5">
        <v>0</v>
      </c>
      <c r="N1339" s="5">
        <v>0</v>
      </c>
      <c r="O1339" s="1" t="s">
        <v>5349</v>
      </c>
      <c r="P1339" s="5">
        <v>116.45</v>
      </c>
      <c r="Q1339" s="5">
        <v>1.92</v>
      </c>
      <c r="R1339" s="1" t="s">
        <v>5351</v>
      </c>
      <c r="S1339" s="5">
        <v>116.45</v>
      </c>
      <c r="T1339" s="5">
        <v>8.85</v>
      </c>
      <c r="U1339" s="1" t="s">
        <v>5351</v>
      </c>
      <c r="V1339" s="1" t="s">
        <v>5351</v>
      </c>
      <c r="W1339" s="1" t="s">
        <v>2643</v>
      </c>
      <c r="X1339" s="1" t="s">
        <v>5685</v>
      </c>
      <c r="Y1339" s="1" t="s">
        <v>5700</v>
      </c>
      <c r="Z1339" s="1" t="s">
        <v>5701</v>
      </c>
    </row>
    <row r="1340" spans="1:26" x14ac:dyDescent="0.2">
      <c r="A1340" s="1" t="s">
        <v>5346</v>
      </c>
      <c r="B1340" s="1" t="s">
        <v>2644</v>
      </c>
      <c r="C1340" s="3">
        <v>42167</v>
      </c>
      <c r="D1340" s="1" t="s">
        <v>3649</v>
      </c>
      <c r="E1340" s="1" t="s">
        <v>5365</v>
      </c>
      <c r="F1340" s="5">
        <v>36.86</v>
      </c>
      <c r="G1340" s="5">
        <v>36.86</v>
      </c>
      <c r="H1340" s="5">
        <v>4.42</v>
      </c>
      <c r="I1340" s="1" t="s">
        <v>5348</v>
      </c>
      <c r="J1340" s="5">
        <v>0</v>
      </c>
      <c r="K1340" s="5">
        <v>0</v>
      </c>
      <c r="L1340" s="1" t="s">
        <v>5349</v>
      </c>
      <c r="M1340" s="5">
        <v>0</v>
      </c>
      <c r="N1340" s="5">
        <v>0</v>
      </c>
      <c r="O1340" s="1" t="s">
        <v>5349</v>
      </c>
      <c r="P1340" s="5">
        <v>36.86</v>
      </c>
      <c r="Q1340" s="5">
        <v>0.61</v>
      </c>
      <c r="R1340" s="1" t="s">
        <v>5351</v>
      </c>
      <c r="S1340" s="5">
        <v>36.86</v>
      </c>
      <c r="T1340" s="5">
        <v>2.8</v>
      </c>
      <c r="U1340" s="1" t="s">
        <v>5351</v>
      </c>
      <c r="V1340" s="1" t="s">
        <v>5351</v>
      </c>
      <c r="W1340" s="1" t="s">
        <v>2645</v>
      </c>
      <c r="X1340" s="1" t="s">
        <v>5359</v>
      </c>
      <c r="Y1340" s="1" t="s">
        <v>5918</v>
      </c>
      <c r="Z1340" s="1" t="s">
        <v>5919</v>
      </c>
    </row>
    <row r="1341" spans="1:26" x14ac:dyDescent="0.2">
      <c r="A1341" s="1" t="s">
        <v>5346</v>
      </c>
      <c r="B1341" s="1" t="s">
        <v>2644</v>
      </c>
      <c r="C1341" s="3">
        <v>42167</v>
      </c>
      <c r="D1341" s="1" t="s">
        <v>3649</v>
      </c>
      <c r="E1341" s="1" t="s">
        <v>5365</v>
      </c>
      <c r="F1341" s="5">
        <v>36.86</v>
      </c>
      <c r="G1341" s="5">
        <v>36.86</v>
      </c>
      <c r="H1341" s="5">
        <v>4.42</v>
      </c>
      <c r="I1341" s="1" t="s">
        <v>5348</v>
      </c>
      <c r="J1341" s="5">
        <v>0</v>
      </c>
      <c r="K1341" s="5">
        <v>0</v>
      </c>
      <c r="L1341" s="1" t="s">
        <v>5349</v>
      </c>
      <c r="M1341" s="5">
        <v>0</v>
      </c>
      <c r="N1341" s="5">
        <v>0</v>
      </c>
      <c r="O1341" s="1" t="s">
        <v>5349</v>
      </c>
      <c r="P1341" s="5">
        <v>36.86</v>
      </c>
      <c r="Q1341" s="5">
        <v>0.61</v>
      </c>
      <c r="R1341" s="1" t="s">
        <v>5351</v>
      </c>
      <c r="S1341" s="5">
        <v>36.86</v>
      </c>
      <c r="T1341" s="5">
        <v>2.8</v>
      </c>
      <c r="U1341" s="1" t="s">
        <v>5351</v>
      </c>
      <c r="V1341" s="1" t="s">
        <v>5351</v>
      </c>
      <c r="W1341" s="1" t="s">
        <v>2645</v>
      </c>
      <c r="X1341" s="1" t="s">
        <v>5359</v>
      </c>
      <c r="Y1341" s="1" t="s">
        <v>5922</v>
      </c>
      <c r="Z1341" s="1" t="s">
        <v>5923</v>
      </c>
    </row>
    <row r="1342" spans="1:26" x14ac:dyDescent="0.2">
      <c r="A1342" s="1" t="s">
        <v>5346</v>
      </c>
      <c r="B1342" s="1" t="s">
        <v>2644</v>
      </c>
      <c r="C1342" s="3">
        <v>42167</v>
      </c>
      <c r="D1342" s="1" t="s">
        <v>3649</v>
      </c>
      <c r="E1342" s="1" t="s">
        <v>5365</v>
      </c>
      <c r="F1342" s="5">
        <v>36.86</v>
      </c>
      <c r="G1342" s="5">
        <v>36.86</v>
      </c>
      <c r="H1342" s="5">
        <v>4.42</v>
      </c>
      <c r="I1342" s="1" t="s">
        <v>5348</v>
      </c>
      <c r="J1342" s="5">
        <v>0</v>
      </c>
      <c r="K1342" s="5">
        <v>0</v>
      </c>
      <c r="L1342" s="1" t="s">
        <v>5349</v>
      </c>
      <c r="M1342" s="5">
        <v>0</v>
      </c>
      <c r="N1342" s="5">
        <v>0</v>
      </c>
      <c r="O1342" s="1" t="s">
        <v>5349</v>
      </c>
      <c r="P1342" s="5">
        <v>36.86</v>
      </c>
      <c r="Q1342" s="5">
        <v>0.61</v>
      </c>
      <c r="R1342" s="1" t="s">
        <v>5351</v>
      </c>
      <c r="S1342" s="5">
        <v>36.86</v>
      </c>
      <c r="T1342" s="5">
        <v>2.8</v>
      </c>
      <c r="U1342" s="1" t="s">
        <v>5351</v>
      </c>
      <c r="V1342" s="1" t="s">
        <v>5351</v>
      </c>
      <c r="W1342" s="1" t="s">
        <v>2645</v>
      </c>
      <c r="X1342" s="1" t="s">
        <v>5359</v>
      </c>
      <c r="Y1342" s="1" t="s">
        <v>5920</v>
      </c>
      <c r="Z1342" s="1" t="s">
        <v>5921</v>
      </c>
    </row>
    <row r="1343" spans="1:26" x14ac:dyDescent="0.2">
      <c r="A1343" s="1" t="s">
        <v>5346</v>
      </c>
      <c r="B1343" s="1" t="s">
        <v>2644</v>
      </c>
      <c r="C1343" s="3">
        <v>42167</v>
      </c>
      <c r="D1343" s="1" t="s">
        <v>3649</v>
      </c>
      <c r="E1343" s="1" t="s">
        <v>5365</v>
      </c>
      <c r="F1343" s="5">
        <v>36.86</v>
      </c>
      <c r="G1343" s="5">
        <v>36.86</v>
      </c>
      <c r="H1343" s="5">
        <v>4.42</v>
      </c>
      <c r="I1343" s="1" t="s">
        <v>5348</v>
      </c>
      <c r="J1343" s="5">
        <v>0</v>
      </c>
      <c r="K1343" s="5">
        <v>0</v>
      </c>
      <c r="L1343" s="1" t="s">
        <v>5349</v>
      </c>
      <c r="M1343" s="5">
        <v>0</v>
      </c>
      <c r="N1343" s="5">
        <v>0</v>
      </c>
      <c r="O1343" s="1" t="s">
        <v>5349</v>
      </c>
      <c r="P1343" s="5">
        <v>36.86</v>
      </c>
      <c r="Q1343" s="5">
        <v>0.61</v>
      </c>
      <c r="R1343" s="1" t="s">
        <v>5351</v>
      </c>
      <c r="S1343" s="5">
        <v>36.86</v>
      </c>
      <c r="T1343" s="5">
        <v>2.8</v>
      </c>
      <c r="U1343" s="1" t="s">
        <v>5351</v>
      </c>
      <c r="V1343" s="1" t="s">
        <v>5351</v>
      </c>
      <c r="W1343" s="1" t="s">
        <v>2645</v>
      </c>
      <c r="X1343" s="1" t="s">
        <v>5359</v>
      </c>
      <c r="Y1343" s="1" t="s">
        <v>5916</v>
      </c>
      <c r="Z1343" s="1" t="s">
        <v>5917</v>
      </c>
    </row>
    <row r="1344" spans="1:26" x14ac:dyDescent="0.2">
      <c r="A1344" s="1" t="s">
        <v>5346</v>
      </c>
      <c r="B1344" s="1" t="s">
        <v>2644</v>
      </c>
      <c r="C1344" s="3">
        <v>42167</v>
      </c>
      <c r="D1344" s="1" t="s">
        <v>3649</v>
      </c>
      <c r="E1344" s="1" t="s">
        <v>5365</v>
      </c>
      <c r="F1344" s="5">
        <v>36.89</v>
      </c>
      <c r="G1344" s="5">
        <v>36.89</v>
      </c>
      <c r="H1344" s="5">
        <v>4.43</v>
      </c>
      <c r="I1344" s="1" t="s">
        <v>5348</v>
      </c>
      <c r="J1344" s="5">
        <v>0</v>
      </c>
      <c r="K1344" s="5">
        <v>0</v>
      </c>
      <c r="L1344" s="1" t="s">
        <v>5349</v>
      </c>
      <c r="M1344" s="5">
        <v>0</v>
      </c>
      <c r="N1344" s="5">
        <v>0</v>
      </c>
      <c r="O1344" s="1" t="s">
        <v>5349</v>
      </c>
      <c r="P1344" s="5">
        <v>36.89</v>
      </c>
      <c r="Q1344" s="5">
        <v>0.61</v>
      </c>
      <c r="R1344" s="1" t="s">
        <v>5351</v>
      </c>
      <c r="S1344" s="5">
        <v>36.89</v>
      </c>
      <c r="T1344" s="5">
        <v>2.8</v>
      </c>
      <c r="U1344" s="1" t="s">
        <v>5351</v>
      </c>
      <c r="V1344" s="1" t="s">
        <v>5351</v>
      </c>
      <c r="W1344" s="1" t="s">
        <v>2645</v>
      </c>
      <c r="X1344" s="1" t="s">
        <v>5359</v>
      </c>
      <c r="Y1344" s="1" t="s">
        <v>2646</v>
      </c>
      <c r="Z1344" s="1" t="s">
        <v>2647</v>
      </c>
    </row>
    <row r="1345" spans="1:26" x14ac:dyDescent="0.2">
      <c r="A1345" s="1" t="s">
        <v>5346</v>
      </c>
      <c r="B1345" s="1" t="s">
        <v>2648</v>
      </c>
      <c r="C1345" s="3">
        <v>42167</v>
      </c>
      <c r="D1345" s="1" t="s">
        <v>3657</v>
      </c>
      <c r="E1345" s="1" t="s">
        <v>5347</v>
      </c>
      <c r="F1345" s="5">
        <v>43</v>
      </c>
      <c r="G1345" s="5">
        <v>37.39</v>
      </c>
      <c r="H1345" s="5">
        <v>6.73</v>
      </c>
      <c r="I1345" s="1" t="s">
        <v>5406</v>
      </c>
      <c r="J1345" s="5">
        <v>0</v>
      </c>
      <c r="K1345" s="5">
        <v>0</v>
      </c>
      <c r="L1345" s="1" t="s">
        <v>5349</v>
      </c>
      <c r="M1345" s="5">
        <v>37.39</v>
      </c>
      <c r="N1345" s="5">
        <v>5.61</v>
      </c>
      <c r="O1345" s="1" t="s">
        <v>3642</v>
      </c>
      <c r="P1345" s="5">
        <v>37.39</v>
      </c>
      <c r="Q1345" s="5">
        <v>0.62</v>
      </c>
      <c r="R1345" s="1" t="s">
        <v>5351</v>
      </c>
      <c r="S1345" s="5">
        <v>37.39</v>
      </c>
      <c r="T1345" s="5">
        <v>2.84</v>
      </c>
      <c r="U1345" s="1" t="s">
        <v>5351</v>
      </c>
      <c r="V1345" s="1" t="s">
        <v>5351</v>
      </c>
      <c r="W1345" s="1" t="s">
        <v>5433</v>
      </c>
      <c r="X1345" s="1" t="s">
        <v>5359</v>
      </c>
      <c r="Y1345" s="1" t="s">
        <v>5491</v>
      </c>
      <c r="Z1345" s="1" t="s">
        <v>5492</v>
      </c>
    </row>
    <row r="1346" spans="1:26" x14ac:dyDescent="0.2">
      <c r="A1346" s="1" t="s">
        <v>5346</v>
      </c>
      <c r="B1346" s="1" t="s">
        <v>2648</v>
      </c>
      <c r="C1346" s="3">
        <v>42167</v>
      </c>
      <c r="D1346" s="1" t="s">
        <v>3657</v>
      </c>
      <c r="E1346" s="1" t="s">
        <v>5347</v>
      </c>
      <c r="F1346" s="5">
        <v>390.26</v>
      </c>
      <c r="G1346" s="5">
        <v>325.22000000000003</v>
      </c>
      <c r="H1346" s="5">
        <v>58.54</v>
      </c>
      <c r="I1346" s="1" t="s">
        <v>5406</v>
      </c>
      <c r="J1346" s="5">
        <v>0</v>
      </c>
      <c r="K1346" s="5">
        <v>0</v>
      </c>
      <c r="L1346" s="1" t="s">
        <v>5349</v>
      </c>
      <c r="M1346" s="5">
        <v>325.22000000000003</v>
      </c>
      <c r="N1346" s="5">
        <v>65.040000000000006</v>
      </c>
      <c r="O1346" s="1" t="s">
        <v>3642</v>
      </c>
      <c r="P1346" s="5">
        <v>325.22000000000003</v>
      </c>
      <c r="Q1346" s="5">
        <v>5.37</v>
      </c>
      <c r="R1346" s="1" t="s">
        <v>5351</v>
      </c>
      <c r="S1346" s="5">
        <v>325.22000000000003</v>
      </c>
      <c r="T1346" s="5">
        <v>24.72</v>
      </c>
      <c r="U1346" s="1" t="s">
        <v>5351</v>
      </c>
      <c r="V1346" s="1" t="s">
        <v>5351</v>
      </c>
      <c r="W1346" s="1" t="s">
        <v>5433</v>
      </c>
      <c r="X1346" s="1" t="s">
        <v>4814</v>
      </c>
      <c r="Y1346" s="1" t="s">
        <v>3510</v>
      </c>
      <c r="Z1346" s="1" t="s">
        <v>3511</v>
      </c>
    </row>
    <row r="1347" spans="1:26" x14ac:dyDescent="0.2">
      <c r="A1347" s="1" t="s">
        <v>5346</v>
      </c>
      <c r="B1347" s="1" t="s">
        <v>2648</v>
      </c>
      <c r="C1347" s="3">
        <v>42167</v>
      </c>
      <c r="D1347" s="1" t="s">
        <v>3657</v>
      </c>
      <c r="E1347" s="1" t="s">
        <v>5347</v>
      </c>
      <c r="F1347" s="5">
        <v>173.03</v>
      </c>
      <c r="G1347" s="5">
        <v>150.46</v>
      </c>
      <c r="H1347" s="5">
        <v>27.08</v>
      </c>
      <c r="I1347" s="1" t="s">
        <v>5406</v>
      </c>
      <c r="J1347" s="5">
        <v>0</v>
      </c>
      <c r="K1347" s="5">
        <v>0</v>
      </c>
      <c r="L1347" s="1" t="s">
        <v>5349</v>
      </c>
      <c r="M1347" s="5">
        <v>150.46</v>
      </c>
      <c r="N1347" s="5">
        <v>22.57</v>
      </c>
      <c r="O1347" s="1" t="s">
        <v>3642</v>
      </c>
      <c r="P1347" s="5">
        <v>150.46</v>
      </c>
      <c r="Q1347" s="5">
        <v>2.48</v>
      </c>
      <c r="R1347" s="1" t="s">
        <v>5351</v>
      </c>
      <c r="S1347" s="5">
        <v>150.46</v>
      </c>
      <c r="T1347" s="5">
        <v>11.43</v>
      </c>
      <c r="U1347" s="1" t="s">
        <v>5351</v>
      </c>
      <c r="V1347" s="1" t="s">
        <v>5351</v>
      </c>
      <c r="W1347" s="1" t="s">
        <v>5433</v>
      </c>
      <c r="X1347" s="1" t="s">
        <v>5408</v>
      </c>
      <c r="Y1347" s="1" t="s">
        <v>4710</v>
      </c>
      <c r="Z1347" s="1" t="s">
        <v>4711</v>
      </c>
    </row>
    <row r="1348" spans="1:26" x14ac:dyDescent="0.2">
      <c r="A1348" s="1" t="s">
        <v>5346</v>
      </c>
      <c r="B1348" s="1" t="s">
        <v>2649</v>
      </c>
      <c r="C1348" s="3">
        <v>42167</v>
      </c>
      <c r="D1348" s="1" t="s">
        <v>3657</v>
      </c>
      <c r="E1348" s="1" t="s">
        <v>5347</v>
      </c>
      <c r="F1348" s="5">
        <v>317.69</v>
      </c>
      <c r="G1348" s="5">
        <v>264.74</v>
      </c>
      <c r="H1348" s="5">
        <v>47.65</v>
      </c>
      <c r="I1348" s="1" t="s">
        <v>5406</v>
      </c>
      <c r="J1348" s="5">
        <v>0</v>
      </c>
      <c r="K1348" s="5">
        <v>0</v>
      </c>
      <c r="L1348" s="1" t="s">
        <v>5349</v>
      </c>
      <c r="M1348" s="5">
        <v>264.74</v>
      </c>
      <c r="N1348" s="5">
        <v>52.95</v>
      </c>
      <c r="O1348" s="1" t="s">
        <v>3642</v>
      </c>
      <c r="P1348" s="5">
        <v>264.74</v>
      </c>
      <c r="Q1348" s="5">
        <v>4.37</v>
      </c>
      <c r="R1348" s="1" t="s">
        <v>5351</v>
      </c>
      <c r="S1348" s="5">
        <v>264.74</v>
      </c>
      <c r="T1348" s="5">
        <v>20.12</v>
      </c>
      <c r="U1348" s="1" t="s">
        <v>5351</v>
      </c>
      <c r="V1348" s="1" t="s">
        <v>5351</v>
      </c>
      <c r="W1348" s="1" t="s">
        <v>3658</v>
      </c>
      <c r="X1348" s="1" t="s">
        <v>5498</v>
      </c>
      <c r="Y1348" s="1" t="s">
        <v>5754</v>
      </c>
      <c r="Z1348" s="1" t="s">
        <v>5755</v>
      </c>
    </row>
    <row r="1349" spans="1:26" x14ac:dyDescent="0.2">
      <c r="A1349" s="1" t="s">
        <v>5346</v>
      </c>
      <c r="B1349" s="1" t="s">
        <v>2650</v>
      </c>
      <c r="C1349" s="3">
        <v>42167</v>
      </c>
      <c r="D1349" s="1" t="s">
        <v>3649</v>
      </c>
      <c r="E1349" s="1" t="s">
        <v>5382</v>
      </c>
      <c r="F1349" s="5">
        <v>1288.02</v>
      </c>
      <c r="G1349" s="5">
        <v>1120.02</v>
      </c>
      <c r="H1349" s="5">
        <v>44.8</v>
      </c>
      <c r="I1349" s="1" t="s">
        <v>5406</v>
      </c>
      <c r="J1349" s="5">
        <v>0</v>
      </c>
      <c r="K1349" s="5">
        <v>0</v>
      </c>
      <c r="L1349" s="1" t="s">
        <v>5349</v>
      </c>
      <c r="M1349" s="5">
        <v>1120.02</v>
      </c>
      <c r="N1349" s="5">
        <v>168</v>
      </c>
      <c r="O1349" s="1" t="s">
        <v>3642</v>
      </c>
      <c r="P1349" s="5">
        <v>1120.02</v>
      </c>
      <c r="Q1349" s="5">
        <v>18.48</v>
      </c>
      <c r="R1349" s="1" t="s">
        <v>5351</v>
      </c>
      <c r="S1349" s="5">
        <v>1120.02</v>
      </c>
      <c r="T1349" s="5">
        <v>85.12</v>
      </c>
      <c r="U1349" s="1" t="s">
        <v>5351</v>
      </c>
      <c r="V1349" s="1" t="s">
        <v>5351</v>
      </c>
      <c r="W1349" s="1" t="s">
        <v>5641</v>
      </c>
      <c r="X1349" s="1" t="s">
        <v>5408</v>
      </c>
      <c r="Y1349" s="1" t="s">
        <v>5764</v>
      </c>
      <c r="Z1349" s="1" t="s">
        <v>5765</v>
      </c>
    </row>
    <row r="1350" spans="1:26" x14ac:dyDescent="0.2">
      <c r="A1350" s="1" t="s">
        <v>5346</v>
      </c>
      <c r="B1350" s="1" t="s">
        <v>2651</v>
      </c>
      <c r="C1350" s="3">
        <v>42167</v>
      </c>
      <c r="D1350" s="1" t="s">
        <v>3657</v>
      </c>
      <c r="E1350" s="1" t="s">
        <v>5347</v>
      </c>
      <c r="F1350" s="5">
        <v>2416.5</v>
      </c>
      <c r="G1350" s="5">
        <v>2013.75</v>
      </c>
      <c r="H1350" s="5">
        <v>362.48</v>
      </c>
      <c r="I1350" s="1" t="s">
        <v>5406</v>
      </c>
      <c r="J1350" s="5">
        <v>0</v>
      </c>
      <c r="K1350" s="5">
        <v>0</v>
      </c>
      <c r="L1350" s="1" t="s">
        <v>5349</v>
      </c>
      <c r="M1350" s="5">
        <v>2013.75</v>
      </c>
      <c r="N1350" s="5">
        <v>402.75</v>
      </c>
      <c r="O1350" s="1" t="s">
        <v>3642</v>
      </c>
      <c r="P1350" s="5">
        <v>2013.75</v>
      </c>
      <c r="Q1350" s="5">
        <v>33.229999999999997</v>
      </c>
      <c r="R1350" s="1" t="s">
        <v>5351</v>
      </c>
      <c r="S1350" s="5">
        <v>2013.75</v>
      </c>
      <c r="T1350" s="5">
        <v>153.05000000000001</v>
      </c>
      <c r="U1350" s="1" t="s">
        <v>5351</v>
      </c>
      <c r="V1350" s="1" t="s">
        <v>5351</v>
      </c>
      <c r="W1350" s="1" t="s">
        <v>2652</v>
      </c>
      <c r="X1350" s="1" t="s">
        <v>5498</v>
      </c>
      <c r="Y1350" s="1" t="s">
        <v>4622</v>
      </c>
      <c r="Z1350" s="1" t="s">
        <v>4623</v>
      </c>
    </row>
    <row r="1351" spans="1:26" x14ac:dyDescent="0.2">
      <c r="A1351" s="1" t="s">
        <v>5346</v>
      </c>
      <c r="B1351" s="1" t="s">
        <v>2653</v>
      </c>
      <c r="C1351" s="3">
        <v>42167</v>
      </c>
      <c r="D1351" s="1" t="s">
        <v>3662</v>
      </c>
      <c r="E1351" s="1" t="s">
        <v>5347</v>
      </c>
      <c r="F1351" s="5">
        <v>244.9</v>
      </c>
      <c r="G1351" s="5">
        <v>257.26</v>
      </c>
      <c r="H1351" s="5">
        <v>46.31</v>
      </c>
      <c r="I1351" s="1" t="s">
        <v>5348</v>
      </c>
      <c r="J1351" s="5">
        <v>0</v>
      </c>
      <c r="K1351" s="5">
        <v>0</v>
      </c>
      <c r="L1351" s="1" t="s">
        <v>5349</v>
      </c>
      <c r="M1351" s="5">
        <v>0</v>
      </c>
      <c r="N1351" s="5">
        <v>0</v>
      </c>
      <c r="O1351" s="1" t="s">
        <v>5349</v>
      </c>
      <c r="P1351" s="5">
        <v>257.26</v>
      </c>
      <c r="Q1351" s="5">
        <v>4.24</v>
      </c>
      <c r="R1351" s="1" t="s">
        <v>5351</v>
      </c>
      <c r="S1351" s="5">
        <v>257.26</v>
      </c>
      <c r="T1351" s="5">
        <v>19.55</v>
      </c>
      <c r="U1351" s="1" t="s">
        <v>5351</v>
      </c>
      <c r="V1351" s="1" t="s">
        <v>5351</v>
      </c>
      <c r="W1351" s="1" t="s">
        <v>2654</v>
      </c>
      <c r="X1351" s="1" t="s">
        <v>5556</v>
      </c>
      <c r="Y1351" s="1" t="s">
        <v>2655</v>
      </c>
      <c r="Z1351" s="1" t="s">
        <v>2656</v>
      </c>
    </row>
    <row r="1352" spans="1:26" x14ac:dyDescent="0.2">
      <c r="A1352" s="1" t="s">
        <v>5346</v>
      </c>
      <c r="B1352" s="1" t="s">
        <v>2653</v>
      </c>
      <c r="C1352" s="3">
        <v>42167</v>
      </c>
      <c r="D1352" s="1" t="s">
        <v>3657</v>
      </c>
      <c r="E1352" s="1" t="s">
        <v>5347</v>
      </c>
      <c r="F1352" s="5">
        <v>415.03</v>
      </c>
      <c r="G1352" s="5">
        <v>434.17</v>
      </c>
      <c r="H1352" s="5">
        <v>78.150000000000006</v>
      </c>
      <c r="I1352" s="1" t="s">
        <v>5406</v>
      </c>
      <c r="J1352" s="5">
        <v>0</v>
      </c>
      <c r="K1352" s="5">
        <v>0</v>
      </c>
      <c r="L1352" s="1" t="s">
        <v>5349</v>
      </c>
      <c r="M1352" s="5">
        <v>377.54</v>
      </c>
      <c r="N1352" s="5">
        <v>56.63</v>
      </c>
      <c r="O1352" s="1" t="s">
        <v>3642</v>
      </c>
      <c r="P1352" s="5">
        <v>377.54</v>
      </c>
      <c r="Q1352" s="5">
        <v>6.23</v>
      </c>
      <c r="R1352" s="1" t="s">
        <v>5351</v>
      </c>
      <c r="S1352" s="5">
        <v>377.54</v>
      </c>
      <c r="T1352" s="5">
        <v>28.69</v>
      </c>
      <c r="U1352" s="1" t="s">
        <v>5351</v>
      </c>
      <c r="V1352" s="1" t="s">
        <v>5351</v>
      </c>
      <c r="W1352" s="1" t="s">
        <v>2654</v>
      </c>
      <c r="X1352" s="1" t="s">
        <v>5408</v>
      </c>
      <c r="Y1352" s="1" t="s">
        <v>5841</v>
      </c>
      <c r="Z1352" s="1" t="s">
        <v>2657</v>
      </c>
    </row>
    <row r="1353" spans="1:26" x14ac:dyDescent="0.2">
      <c r="A1353" s="1" t="s">
        <v>5346</v>
      </c>
      <c r="B1353" s="1" t="s">
        <v>2658</v>
      </c>
      <c r="C1353" s="3">
        <v>42167</v>
      </c>
      <c r="D1353" s="1" t="s">
        <v>3657</v>
      </c>
      <c r="E1353" s="1" t="s">
        <v>5347</v>
      </c>
      <c r="F1353" s="5">
        <v>531.71</v>
      </c>
      <c r="G1353" s="5">
        <v>443.09</v>
      </c>
      <c r="H1353" s="5">
        <v>79.760000000000005</v>
      </c>
      <c r="I1353" s="1" t="s">
        <v>5406</v>
      </c>
      <c r="J1353" s="5">
        <v>0</v>
      </c>
      <c r="K1353" s="5">
        <v>0</v>
      </c>
      <c r="L1353" s="1" t="s">
        <v>5349</v>
      </c>
      <c r="M1353" s="5">
        <v>443.09</v>
      </c>
      <c r="N1353" s="5">
        <v>88.62</v>
      </c>
      <c r="O1353" s="1" t="s">
        <v>3642</v>
      </c>
      <c r="P1353" s="5">
        <v>443.09</v>
      </c>
      <c r="Q1353" s="5">
        <v>7.31</v>
      </c>
      <c r="R1353" s="1" t="s">
        <v>5351</v>
      </c>
      <c r="S1353" s="5">
        <v>443.09</v>
      </c>
      <c r="T1353" s="5">
        <v>33.67</v>
      </c>
      <c r="U1353" s="1" t="s">
        <v>5351</v>
      </c>
      <c r="V1353" s="1" t="s">
        <v>5351</v>
      </c>
      <c r="W1353" s="1" t="s">
        <v>5412</v>
      </c>
      <c r="X1353" s="1" t="s">
        <v>5498</v>
      </c>
      <c r="Y1353" s="1" t="s">
        <v>5750</v>
      </c>
      <c r="Z1353" s="1" t="s">
        <v>5751</v>
      </c>
    </row>
    <row r="1354" spans="1:26" x14ac:dyDescent="0.2">
      <c r="A1354" s="1" t="s">
        <v>5346</v>
      </c>
      <c r="B1354" s="1" t="s">
        <v>2658</v>
      </c>
      <c r="C1354" s="3">
        <v>42167</v>
      </c>
      <c r="D1354" s="1" t="s">
        <v>3657</v>
      </c>
      <c r="E1354" s="1" t="s">
        <v>5347</v>
      </c>
      <c r="F1354" s="5">
        <v>1507.1</v>
      </c>
      <c r="G1354" s="5">
        <v>1310.52</v>
      </c>
      <c r="H1354" s="5">
        <v>235.89</v>
      </c>
      <c r="I1354" s="1" t="s">
        <v>5406</v>
      </c>
      <c r="J1354" s="5">
        <v>0</v>
      </c>
      <c r="K1354" s="5">
        <v>0</v>
      </c>
      <c r="L1354" s="1" t="s">
        <v>5349</v>
      </c>
      <c r="M1354" s="5">
        <v>1310.52</v>
      </c>
      <c r="N1354" s="5">
        <v>196.58</v>
      </c>
      <c r="O1354" s="1" t="s">
        <v>3642</v>
      </c>
      <c r="P1354" s="5">
        <v>1310.52</v>
      </c>
      <c r="Q1354" s="5">
        <v>21.62</v>
      </c>
      <c r="R1354" s="1" t="s">
        <v>5351</v>
      </c>
      <c r="S1354" s="5">
        <v>1310.52</v>
      </c>
      <c r="T1354" s="5">
        <v>99.6</v>
      </c>
      <c r="U1354" s="1" t="s">
        <v>5351</v>
      </c>
      <c r="V1354" s="1" t="s">
        <v>5351</v>
      </c>
      <c r="W1354" s="1" t="s">
        <v>5412</v>
      </c>
      <c r="X1354" s="1" t="s">
        <v>5408</v>
      </c>
      <c r="Y1354" s="1" t="s">
        <v>5513</v>
      </c>
      <c r="Z1354" s="1" t="s">
        <v>5514</v>
      </c>
    </row>
    <row r="1355" spans="1:26" x14ac:dyDescent="0.2">
      <c r="A1355" s="1" t="s">
        <v>5346</v>
      </c>
      <c r="B1355" s="1" t="s">
        <v>2658</v>
      </c>
      <c r="C1355" s="3">
        <v>42167</v>
      </c>
      <c r="D1355" s="1" t="s">
        <v>3657</v>
      </c>
      <c r="E1355" s="1" t="s">
        <v>5347</v>
      </c>
      <c r="F1355" s="5">
        <v>2682.7</v>
      </c>
      <c r="G1355" s="5">
        <v>2332.7800000000002</v>
      </c>
      <c r="H1355" s="5">
        <v>419.9</v>
      </c>
      <c r="I1355" s="1" t="s">
        <v>5406</v>
      </c>
      <c r="J1355" s="5">
        <v>0</v>
      </c>
      <c r="K1355" s="5">
        <v>0</v>
      </c>
      <c r="L1355" s="1" t="s">
        <v>5349</v>
      </c>
      <c r="M1355" s="5">
        <v>2332.7800000000002</v>
      </c>
      <c r="N1355" s="5">
        <v>349.92</v>
      </c>
      <c r="O1355" s="1" t="s">
        <v>3642</v>
      </c>
      <c r="P1355" s="5">
        <v>2332.7800000000002</v>
      </c>
      <c r="Q1355" s="5">
        <v>38.49</v>
      </c>
      <c r="R1355" s="1" t="s">
        <v>5351</v>
      </c>
      <c r="S1355" s="5">
        <v>2332.7800000000002</v>
      </c>
      <c r="T1355" s="5">
        <v>177.29</v>
      </c>
      <c r="U1355" s="1" t="s">
        <v>5351</v>
      </c>
      <c r="V1355" s="1" t="s">
        <v>5351</v>
      </c>
      <c r="W1355" s="1" t="s">
        <v>5412</v>
      </c>
      <c r="X1355" s="1" t="s">
        <v>5408</v>
      </c>
      <c r="Y1355" s="1" t="s">
        <v>5899</v>
      </c>
      <c r="Z1355" s="1" t="s">
        <v>5900</v>
      </c>
    </row>
    <row r="1356" spans="1:26" x14ac:dyDescent="0.2">
      <c r="A1356" s="1" t="s">
        <v>5346</v>
      </c>
      <c r="B1356" s="1" t="s">
        <v>2660</v>
      </c>
      <c r="C1356" s="3">
        <v>42167</v>
      </c>
      <c r="D1356" s="1" t="s">
        <v>3657</v>
      </c>
      <c r="E1356" s="1" t="s">
        <v>5347</v>
      </c>
      <c r="F1356" s="5">
        <v>5671.92</v>
      </c>
      <c r="G1356" s="5">
        <v>4726.6000000000004</v>
      </c>
      <c r="H1356" s="5">
        <v>850.79</v>
      </c>
      <c r="I1356" s="1" t="s">
        <v>5406</v>
      </c>
      <c r="J1356" s="5">
        <v>0</v>
      </c>
      <c r="K1356" s="5">
        <v>0</v>
      </c>
      <c r="L1356" s="1" t="s">
        <v>5349</v>
      </c>
      <c r="M1356" s="5">
        <v>4726.6000000000004</v>
      </c>
      <c r="N1356" s="5">
        <v>945.32</v>
      </c>
      <c r="O1356" s="1" t="s">
        <v>3642</v>
      </c>
      <c r="P1356" s="5">
        <v>4726.6000000000004</v>
      </c>
      <c r="Q1356" s="5">
        <v>77.989999999999995</v>
      </c>
      <c r="R1356" s="1" t="s">
        <v>5351</v>
      </c>
      <c r="S1356" s="5">
        <v>4726.6000000000004</v>
      </c>
      <c r="T1356" s="5">
        <v>359.22</v>
      </c>
      <c r="U1356" s="1" t="s">
        <v>5351</v>
      </c>
      <c r="V1356" s="1" t="s">
        <v>5351</v>
      </c>
      <c r="W1356" s="1" t="s">
        <v>3783</v>
      </c>
      <c r="X1356" s="1" t="s">
        <v>5498</v>
      </c>
      <c r="Y1356" s="1" t="s">
        <v>4624</v>
      </c>
      <c r="Z1356" s="1" t="s">
        <v>4625</v>
      </c>
    </row>
    <row r="1357" spans="1:26" x14ac:dyDescent="0.2">
      <c r="A1357" s="1" t="s">
        <v>5346</v>
      </c>
      <c r="B1357" s="1" t="s">
        <v>2660</v>
      </c>
      <c r="C1357" s="3">
        <v>42167</v>
      </c>
      <c r="D1357" s="1" t="s">
        <v>3657</v>
      </c>
      <c r="E1357" s="1" t="s">
        <v>5347</v>
      </c>
      <c r="F1357" s="5">
        <v>6417.16</v>
      </c>
      <c r="G1357" s="5">
        <v>5347.63</v>
      </c>
      <c r="H1357" s="5">
        <v>962.57</v>
      </c>
      <c r="I1357" s="1" t="s">
        <v>5406</v>
      </c>
      <c r="J1357" s="5">
        <v>0</v>
      </c>
      <c r="K1357" s="5">
        <v>0</v>
      </c>
      <c r="L1357" s="1" t="s">
        <v>5349</v>
      </c>
      <c r="M1357" s="5">
        <v>5347.63</v>
      </c>
      <c r="N1357" s="5">
        <v>1069.53</v>
      </c>
      <c r="O1357" s="1" t="s">
        <v>3642</v>
      </c>
      <c r="P1357" s="5">
        <v>5347.63</v>
      </c>
      <c r="Q1357" s="5">
        <v>88.24</v>
      </c>
      <c r="R1357" s="1" t="s">
        <v>5351</v>
      </c>
      <c r="S1357" s="5">
        <v>5347.63</v>
      </c>
      <c r="T1357" s="5">
        <v>406.42</v>
      </c>
      <c r="U1357" s="1" t="s">
        <v>5351</v>
      </c>
      <c r="V1357" s="1" t="s">
        <v>5351</v>
      </c>
      <c r="W1357" s="1" t="s">
        <v>3783</v>
      </c>
      <c r="X1357" s="1" t="s">
        <v>5498</v>
      </c>
      <c r="Y1357" s="1" t="s">
        <v>4622</v>
      </c>
      <c r="Z1357" s="1" t="s">
        <v>4623</v>
      </c>
    </row>
    <row r="1358" spans="1:26" x14ac:dyDescent="0.2">
      <c r="A1358" s="1" t="s">
        <v>5346</v>
      </c>
      <c r="B1358" s="1" t="s">
        <v>2661</v>
      </c>
      <c r="C1358" s="3">
        <v>42167</v>
      </c>
      <c r="D1358" s="1" t="s">
        <v>3662</v>
      </c>
      <c r="E1358" s="1" t="s">
        <v>5347</v>
      </c>
      <c r="F1358" s="5">
        <v>810.31</v>
      </c>
      <c r="G1358" s="5">
        <v>0</v>
      </c>
      <c r="H1358" s="5">
        <v>0</v>
      </c>
      <c r="I1358" s="1" t="s">
        <v>5349</v>
      </c>
      <c r="J1358" s="5">
        <v>0</v>
      </c>
      <c r="K1358" s="5">
        <v>0</v>
      </c>
      <c r="L1358" s="1" t="s">
        <v>5349</v>
      </c>
      <c r="M1358" s="5">
        <v>0</v>
      </c>
      <c r="N1358" s="5">
        <v>0</v>
      </c>
      <c r="O1358" s="1" t="s">
        <v>5349</v>
      </c>
      <c r="P1358" s="5">
        <v>810.31</v>
      </c>
      <c r="Q1358" s="5">
        <v>13.37</v>
      </c>
      <c r="R1358" s="1" t="s">
        <v>5351</v>
      </c>
      <c r="S1358" s="5">
        <v>810.31</v>
      </c>
      <c r="T1358" s="5">
        <v>61.58</v>
      </c>
      <c r="U1358" s="1" t="s">
        <v>5351</v>
      </c>
      <c r="V1358" s="1" t="s">
        <v>5351</v>
      </c>
      <c r="W1358" s="1" t="s">
        <v>3882</v>
      </c>
      <c r="X1358" s="1" t="s">
        <v>5542</v>
      </c>
      <c r="Y1358" s="1" t="s">
        <v>2662</v>
      </c>
      <c r="Z1358" s="1" t="s">
        <v>2663</v>
      </c>
    </row>
    <row r="1359" spans="1:26" x14ac:dyDescent="0.2">
      <c r="A1359" s="1" t="s">
        <v>5346</v>
      </c>
      <c r="B1359" s="1" t="s">
        <v>2664</v>
      </c>
      <c r="C1359" s="3">
        <v>42167</v>
      </c>
      <c r="D1359" s="1" t="s">
        <v>3662</v>
      </c>
      <c r="E1359" s="1" t="s">
        <v>5347</v>
      </c>
      <c r="F1359" s="5">
        <v>128.80000000000001</v>
      </c>
      <c r="G1359" s="5">
        <v>112</v>
      </c>
      <c r="H1359" s="5">
        <v>20.16</v>
      </c>
      <c r="I1359" s="1" t="s">
        <v>5348</v>
      </c>
      <c r="J1359" s="5">
        <v>0</v>
      </c>
      <c r="K1359" s="5">
        <v>0</v>
      </c>
      <c r="L1359" s="1" t="s">
        <v>5349</v>
      </c>
      <c r="M1359" s="5">
        <v>112</v>
      </c>
      <c r="N1359" s="5">
        <v>16.8</v>
      </c>
      <c r="O1359" s="1" t="s">
        <v>3642</v>
      </c>
      <c r="P1359" s="5">
        <v>112</v>
      </c>
      <c r="Q1359" s="5">
        <v>1.85</v>
      </c>
      <c r="R1359" s="1" t="s">
        <v>5351</v>
      </c>
      <c r="S1359" s="5">
        <v>112</v>
      </c>
      <c r="T1359" s="5">
        <v>8.51</v>
      </c>
      <c r="U1359" s="1" t="s">
        <v>5351</v>
      </c>
      <c r="V1359" s="1" t="s">
        <v>5351</v>
      </c>
      <c r="W1359" s="1" t="s">
        <v>4030</v>
      </c>
      <c r="X1359" s="1" t="s">
        <v>5530</v>
      </c>
      <c r="Y1359" s="1" t="s">
        <v>2665</v>
      </c>
      <c r="Z1359" s="1" t="s">
        <v>2666</v>
      </c>
    </row>
    <row r="1360" spans="1:26" x14ac:dyDescent="0.2">
      <c r="A1360" s="1" t="s">
        <v>5346</v>
      </c>
      <c r="B1360" s="1" t="s">
        <v>2667</v>
      </c>
      <c r="C1360" s="3">
        <v>42167</v>
      </c>
      <c r="D1360" s="1" t="s">
        <v>3662</v>
      </c>
      <c r="E1360" s="1" t="s">
        <v>5347</v>
      </c>
      <c r="F1360" s="5">
        <v>128.80000000000001</v>
      </c>
      <c r="G1360" s="5">
        <v>112</v>
      </c>
      <c r="H1360" s="5">
        <v>20.16</v>
      </c>
      <c r="I1360" s="1" t="s">
        <v>5348</v>
      </c>
      <c r="J1360" s="5">
        <v>0</v>
      </c>
      <c r="K1360" s="5">
        <v>0</v>
      </c>
      <c r="L1360" s="1" t="s">
        <v>5349</v>
      </c>
      <c r="M1360" s="5">
        <v>112</v>
      </c>
      <c r="N1360" s="5">
        <v>16.8</v>
      </c>
      <c r="O1360" s="1" t="s">
        <v>3642</v>
      </c>
      <c r="P1360" s="5">
        <v>112</v>
      </c>
      <c r="Q1360" s="5">
        <v>1.85</v>
      </c>
      <c r="R1360" s="1" t="s">
        <v>5351</v>
      </c>
      <c r="S1360" s="5">
        <v>112</v>
      </c>
      <c r="T1360" s="5">
        <v>8.51</v>
      </c>
      <c r="U1360" s="1" t="s">
        <v>5351</v>
      </c>
      <c r="V1360" s="1" t="s">
        <v>5351</v>
      </c>
      <c r="W1360" s="1" t="s">
        <v>4030</v>
      </c>
      <c r="X1360" s="1" t="s">
        <v>5530</v>
      </c>
      <c r="Y1360" s="1" t="s">
        <v>2668</v>
      </c>
      <c r="Z1360" s="1" t="s">
        <v>2669</v>
      </c>
    </row>
    <row r="1361" spans="1:26" x14ac:dyDescent="0.2">
      <c r="A1361" s="1" t="s">
        <v>5346</v>
      </c>
      <c r="B1361" s="1" t="s">
        <v>2670</v>
      </c>
      <c r="C1361" s="3">
        <v>42167</v>
      </c>
      <c r="D1361" s="1" t="s">
        <v>3641</v>
      </c>
      <c r="E1361" s="1" t="s">
        <v>5020</v>
      </c>
      <c r="F1361" s="5">
        <v>5386.59</v>
      </c>
      <c r="G1361" s="5">
        <v>4683.99</v>
      </c>
      <c r="H1361" s="5">
        <v>562.08000000000004</v>
      </c>
      <c r="I1361" s="1" t="s">
        <v>5417</v>
      </c>
      <c r="J1361" s="5">
        <v>0</v>
      </c>
      <c r="K1361" s="5">
        <v>0</v>
      </c>
      <c r="L1361" s="1" t="s">
        <v>5349</v>
      </c>
      <c r="M1361" s="5">
        <v>4683.99</v>
      </c>
      <c r="N1361" s="5">
        <v>702.6</v>
      </c>
      <c r="O1361" s="1" t="s">
        <v>3642</v>
      </c>
      <c r="P1361" s="5">
        <v>4683.99</v>
      </c>
      <c r="Q1361" s="5">
        <v>77.290000000000006</v>
      </c>
      <c r="R1361" s="1" t="s">
        <v>5351</v>
      </c>
      <c r="S1361" s="5">
        <v>4683.99</v>
      </c>
      <c r="T1361" s="5">
        <v>355.98</v>
      </c>
      <c r="U1361" s="1" t="s">
        <v>5351</v>
      </c>
      <c r="V1361" s="1" t="s">
        <v>5351</v>
      </c>
      <c r="W1361" s="1" t="s">
        <v>3779</v>
      </c>
      <c r="X1361" s="1" t="s">
        <v>5408</v>
      </c>
      <c r="Y1361" s="1" t="s">
        <v>3780</v>
      </c>
      <c r="Z1361" s="1" t="s">
        <v>3781</v>
      </c>
    </row>
    <row r="1362" spans="1:26" x14ac:dyDescent="0.2">
      <c r="A1362" s="1" t="s">
        <v>5346</v>
      </c>
      <c r="B1362" s="1" t="s">
        <v>2671</v>
      </c>
      <c r="C1362" s="3">
        <v>42167</v>
      </c>
      <c r="D1362" s="1" t="s">
        <v>3662</v>
      </c>
      <c r="E1362" s="1" t="s">
        <v>5347</v>
      </c>
      <c r="F1362" s="5">
        <v>741.83</v>
      </c>
      <c r="G1362" s="5">
        <v>741.83</v>
      </c>
      <c r="H1362" s="5">
        <v>133.53</v>
      </c>
      <c r="I1362" s="1" t="s">
        <v>5348</v>
      </c>
      <c r="J1362" s="5">
        <v>0</v>
      </c>
      <c r="K1362" s="5">
        <v>0</v>
      </c>
      <c r="L1362" s="1" t="s">
        <v>5349</v>
      </c>
      <c r="M1362" s="5">
        <v>0</v>
      </c>
      <c r="N1362" s="5">
        <v>0</v>
      </c>
      <c r="O1362" s="1" t="s">
        <v>5349</v>
      </c>
      <c r="P1362" s="5">
        <v>741.83</v>
      </c>
      <c r="Q1362" s="5">
        <v>12.24</v>
      </c>
      <c r="R1362" s="1" t="s">
        <v>5351</v>
      </c>
      <c r="S1362" s="5">
        <v>741.83</v>
      </c>
      <c r="T1362" s="5">
        <v>56.38</v>
      </c>
      <c r="U1362" s="1" t="s">
        <v>5351</v>
      </c>
      <c r="V1362" s="1" t="s">
        <v>5351</v>
      </c>
      <c r="W1362" s="1" t="s">
        <v>4167</v>
      </c>
      <c r="X1362" s="1" t="s">
        <v>5530</v>
      </c>
      <c r="Y1362" s="1" t="s">
        <v>3909</v>
      </c>
      <c r="Z1362" s="1" t="s">
        <v>3910</v>
      </c>
    </row>
    <row r="1363" spans="1:26" x14ac:dyDescent="0.2">
      <c r="A1363" s="1" t="s">
        <v>5346</v>
      </c>
      <c r="B1363" s="1" t="s">
        <v>2672</v>
      </c>
      <c r="C1363" s="3">
        <v>42167</v>
      </c>
      <c r="D1363" s="1" t="s">
        <v>3662</v>
      </c>
      <c r="E1363" s="1" t="s">
        <v>5347</v>
      </c>
      <c r="F1363" s="5">
        <v>1704.47</v>
      </c>
      <c r="G1363" s="5">
        <v>1704.47</v>
      </c>
      <c r="H1363" s="5">
        <v>306.8</v>
      </c>
      <c r="I1363" s="1" t="s">
        <v>5348</v>
      </c>
      <c r="J1363" s="5">
        <v>0</v>
      </c>
      <c r="K1363" s="5">
        <v>0</v>
      </c>
      <c r="L1363" s="1" t="s">
        <v>5349</v>
      </c>
      <c r="M1363" s="5">
        <v>0</v>
      </c>
      <c r="N1363" s="5">
        <v>0</v>
      </c>
      <c r="O1363" s="1" t="s">
        <v>5349</v>
      </c>
      <c r="P1363" s="5">
        <v>1704.47</v>
      </c>
      <c r="Q1363" s="5">
        <v>28.12</v>
      </c>
      <c r="R1363" s="1" t="s">
        <v>5351</v>
      </c>
      <c r="S1363" s="5">
        <v>1704.47</v>
      </c>
      <c r="T1363" s="5">
        <v>129.54</v>
      </c>
      <c r="U1363" s="1" t="s">
        <v>5351</v>
      </c>
      <c r="V1363" s="1" t="s">
        <v>5351</v>
      </c>
      <c r="W1363" s="1" t="s">
        <v>4167</v>
      </c>
      <c r="X1363" s="1" t="s">
        <v>5530</v>
      </c>
      <c r="Y1363" s="1" t="s">
        <v>4178</v>
      </c>
      <c r="Z1363" s="1" t="s">
        <v>4179</v>
      </c>
    </row>
    <row r="1364" spans="1:26" x14ac:dyDescent="0.2">
      <c r="A1364" s="1" t="s">
        <v>5346</v>
      </c>
      <c r="B1364" s="1" t="s">
        <v>2672</v>
      </c>
      <c r="C1364" s="3">
        <v>42167</v>
      </c>
      <c r="D1364" s="1" t="s">
        <v>3662</v>
      </c>
      <c r="E1364" s="1" t="s">
        <v>5347</v>
      </c>
      <c r="F1364" s="5">
        <v>350.01</v>
      </c>
      <c r="G1364" s="5">
        <v>350.01</v>
      </c>
      <c r="H1364" s="5">
        <v>63</v>
      </c>
      <c r="I1364" s="1" t="s">
        <v>5348</v>
      </c>
      <c r="J1364" s="5">
        <v>0</v>
      </c>
      <c r="K1364" s="5">
        <v>0</v>
      </c>
      <c r="L1364" s="1" t="s">
        <v>5349</v>
      </c>
      <c r="M1364" s="5">
        <v>0</v>
      </c>
      <c r="N1364" s="5">
        <v>0</v>
      </c>
      <c r="O1364" s="1" t="s">
        <v>5349</v>
      </c>
      <c r="P1364" s="5">
        <v>350.01</v>
      </c>
      <c r="Q1364" s="5">
        <v>5.78</v>
      </c>
      <c r="R1364" s="1" t="s">
        <v>5351</v>
      </c>
      <c r="S1364" s="5">
        <v>350.01</v>
      </c>
      <c r="T1364" s="5">
        <v>26.6</v>
      </c>
      <c r="U1364" s="1" t="s">
        <v>5351</v>
      </c>
      <c r="V1364" s="1" t="s">
        <v>5351</v>
      </c>
      <c r="W1364" s="1" t="s">
        <v>4167</v>
      </c>
      <c r="X1364" s="1" t="s">
        <v>5408</v>
      </c>
      <c r="Y1364" s="1" t="s">
        <v>4171</v>
      </c>
      <c r="Z1364" s="1" t="s">
        <v>4172</v>
      </c>
    </row>
    <row r="1365" spans="1:26" x14ac:dyDescent="0.2">
      <c r="A1365" s="1" t="s">
        <v>5346</v>
      </c>
      <c r="B1365" s="1" t="s">
        <v>2672</v>
      </c>
      <c r="C1365" s="3">
        <v>42167</v>
      </c>
      <c r="D1365" s="1" t="s">
        <v>3662</v>
      </c>
      <c r="E1365" s="1" t="s">
        <v>5347</v>
      </c>
      <c r="F1365" s="5">
        <v>350.01</v>
      </c>
      <c r="G1365" s="5">
        <v>350.01</v>
      </c>
      <c r="H1365" s="5">
        <v>63</v>
      </c>
      <c r="I1365" s="1" t="s">
        <v>5348</v>
      </c>
      <c r="J1365" s="5">
        <v>0</v>
      </c>
      <c r="K1365" s="5">
        <v>0</v>
      </c>
      <c r="L1365" s="1" t="s">
        <v>5349</v>
      </c>
      <c r="M1365" s="5">
        <v>0</v>
      </c>
      <c r="N1365" s="5">
        <v>0</v>
      </c>
      <c r="O1365" s="1" t="s">
        <v>5349</v>
      </c>
      <c r="P1365" s="5">
        <v>350.01</v>
      </c>
      <c r="Q1365" s="5">
        <v>5.78</v>
      </c>
      <c r="R1365" s="1" t="s">
        <v>5351</v>
      </c>
      <c r="S1365" s="5">
        <v>350.01</v>
      </c>
      <c r="T1365" s="5">
        <v>26.6</v>
      </c>
      <c r="U1365" s="1" t="s">
        <v>5351</v>
      </c>
      <c r="V1365" s="1" t="s">
        <v>5351</v>
      </c>
      <c r="W1365" s="1" t="s">
        <v>4167</v>
      </c>
      <c r="X1365" s="1" t="s">
        <v>5408</v>
      </c>
      <c r="Y1365" s="1" t="s">
        <v>4171</v>
      </c>
      <c r="Z1365" s="1" t="s">
        <v>4172</v>
      </c>
    </row>
    <row r="1366" spans="1:26" x14ac:dyDescent="0.2">
      <c r="A1366" s="1" t="s">
        <v>5346</v>
      </c>
      <c r="B1366" s="1" t="s">
        <v>2672</v>
      </c>
      <c r="C1366" s="3">
        <v>42167</v>
      </c>
      <c r="D1366" s="1" t="s">
        <v>3662</v>
      </c>
      <c r="E1366" s="1" t="s">
        <v>5347</v>
      </c>
      <c r="F1366" s="5">
        <v>1344</v>
      </c>
      <c r="G1366" s="5">
        <v>1344</v>
      </c>
      <c r="H1366" s="5">
        <v>241.92</v>
      </c>
      <c r="I1366" s="1" t="s">
        <v>5348</v>
      </c>
      <c r="J1366" s="5">
        <v>0</v>
      </c>
      <c r="K1366" s="5">
        <v>0</v>
      </c>
      <c r="L1366" s="1" t="s">
        <v>5349</v>
      </c>
      <c r="M1366" s="5">
        <v>0</v>
      </c>
      <c r="N1366" s="5">
        <v>0</v>
      </c>
      <c r="O1366" s="1" t="s">
        <v>5349</v>
      </c>
      <c r="P1366" s="5">
        <v>1344</v>
      </c>
      <c r="Q1366" s="5">
        <v>22.18</v>
      </c>
      <c r="R1366" s="1" t="s">
        <v>5351</v>
      </c>
      <c r="S1366" s="5">
        <v>1344</v>
      </c>
      <c r="T1366" s="5">
        <v>102.14</v>
      </c>
      <c r="U1366" s="1" t="s">
        <v>5351</v>
      </c>
      <c r="V1366" s="1" t="s">
        <v>5351</v>
      </c>
      <c r="W1366" s="1" t="s">
        <v>4167</v>
      </c>
      <c r="X1366" s="1" t="s">
        <v>5408</v>
      </c>
      <c r="Y1366" s="1" t="s">
        <v>2673</v>
      </c>
      <c r="Z1366" s="1" t="s">
        <v>4172</v>
      </c>
    </row>
    <row r="1367" spans="1:26" x14ac:dyDescent="0.2">
      <c r="A1367" s="1" t="s">
        <v>5346</v>
      </c>
      <c r="B1367" s="1" t="s">
        <v>2672</v>
      </c>
      <c r="C1367" s="3">
        <v>42167</v>
      </c>
      <c r="D1367" s="1" t="s">
        <v>3662</v>
      </c>
      <c r="E1367" s="1" t="s">
        <v>5347</v>
      </c>
      <c r="F1367" s="5">
        <v>890.5</v>
      </c>
      <c r="G1367" s="5">
        <v>890.5</v>
      </c>
      <c r="H1367" s="5">
        <v>160.29</v>
      </c>
      <c r="I1367" s="1" t="s">
        <v>5417</v>
      </c>
      <c r="J1367" s="5">
        <v>0</v>
      </c>
      <c r="K1367" s="5">
        <v>0</v>
      </c>
      <c r="L1367" s="1" t="s">
        <v>5349</v>
      </c>
      <c r="M1367" s="5">
        <v>0</v>
      </c>
      <c r="N1367" s="5">
        <v>0</v>
      </c>
      <c r="O1367" s="1" t="s">
        <v>5349</v>
      </c>
      <c r="P1367" s="5">
        <v>890.5</v>
      </c>
      <c r="Q1367" s="5">
        <v>14.69</v>
      </c>
      <c r="R1367" s="1" t="s">
        <v>5351</v>
      </c>
      <c r="S1367" s="5">
        <v>890.5</v>
      </c>
      <c r="T1367" s="5">
        <v>67.680000000000007</v>
      </c>
      <c r="U1367" s="1" t="s">
        <v>5351</v>
      </c>
      <c r="V1367" s="1" t="s">
        <v>5351</v>
      </c>
      <c r="W1367" s="1" t="s">
        <v>4167</v>
      </c>
      <c r="X1367" s="1" t="s">
        <v>5530</v>
      </c>
      <c r="Y1367" s="1" t="s">
        <v>4176</v>
      </c>
      <c r="Z1367" s="1" t="s">
        <v>4177</v>
      </c>
    </row>
    <row r="1368" spans="1:26" x14ac:dyDescent="0.2">
      <c r="A1368" s="1" t="s">
        <v>5346</v>
      </c>
      <c r="B1368" s="1" t="s">
        <v>2672</v>
      </c>
      <c r="C1368" s="3">
        <v>42167</v>
      </c>
      <c r="D1368" s="1" t="s">
        <v>3662</v>
      </c>
      <c r="E1368" s="1" t="s">
        <v>5347</v>
      </c>
      <c r="F1368" s="5">
        <v>350.01</v>
      </c>
      <c r="G1368" s="5">
        <v>350.01</v>
      </c>
      <c r="H1368" s="5">
        <v>63</v>
      </c>
      <c r="I1368" s="1" t="s">
        <v>5348</v>
      </c>
      <c r="J1368" s="5">
        <v>0</v>
      </c>
      <c r="K1368" s="5">
        <v>0</v>
      </c>
      <c r="L1368" s="1" t="s">
        <v>5349</v>
      </c>
      <c r="M1368" s="5">
        <v>0</v>
      </c>
      <c r="N1368" s="5">
        <v>0</v>
      </c>
      <c r="O1368" s="1" t="s">
        <v>5349</v>
      </c>
      <c r="P1368" s="5">
        <v>350.01</v>
      </c>
      <c r="Q1368" s="5">
        <v>5.78</v>
      </c>
      <c r="R1368" s="1" t="s">
        <v>5351</v>
      </c>
      <c r="S1368" s="5">
        <v>350.01</v>
      </c>
      <c r="T1368" s="5">
        <v>26.6</v>
      </c>
      <c r="U1368" s="1" t="s">
        <v>5351</v>
      </c>
      <c r="V1368" s="1" t="s">
        <v>5351</v>
      </c>
      <c r="W1368" s="1" t="s">
        <v>4167</v>
      </c>
      <c r="X1368" s="1" t="s">
        <v>5408</v>
      </c>
      <c r="Y1368" s="1" t="s">
        <v>4171</v>
      </c>
      <c r="Z1368" s="1" t="s">
        <v>4172</v>
      </c>
    </row>
    <row r="1369" spans="1:26" x14ac:dyDescent="0.2">
      <c r="A1369" s="1" t="s">
        <v>5346</v>
      </c>
      <c r="B1369" s="1" t="s">
        <v>2674</v>
      </c>
      <c r="C1369" s="3">
        <v>42167</v>
      </c>
      <c r="D1369" s="1" t="s">
        <v>3657</v>
      </c>
      <c r="E1369" s="1" t="s">
        <v>5347</v>
      </c>
      <c r="F1369" s="5">
        <v>3729.7</v>
      </c>
      <c r="G1369" s="5">
        <v>3243.22</v>
      </c>
      <c r="H1369" s="5">
        <v>583.78</v>
      </c>
      <c r="I1369" s="1" t="s">
        <v>5406</v>
      </c>
      <c r="J1369" s="5">
        <v>0</v>
      </c>
      <c r="K1369" s="5">
        <v>0</v>
      </c>
      <c r="L1369" s="1" t="s">
        <v>5349</v>
      </c>
      <c r="M1369" s="5">
        <v>3243.22</v>
      </c>
      <c r="N1369" s="5">
        <v>486.48</v>
      </c>
      <c r="O1369" s="1" t="s">
        <v>3642</v>
      </c>
      <c r="P1369" s="5">
        <v>3243.22</v>
      </c>
      <c r="Q1369" s="5">
        <v>53.51</v>
      </c>
      <c r="R1369" s="1" t="s">
        <v>5351</v>
      </c>
      <c r="S1369" s="5">
        <v>3243.22</v>
      </c>
      <c r="T1369" s="5">
        <v>246.48</v>
      </c>
      <c r="U1369" s="1" t="s">
        <v>5351</v>
      </c>
      <c r="V1369" s="1" t="s">
        <v>5351</v>
      </c>
      <c r="W1369" s="1" t="s">
        <v>5423</v>
      </c>
      <c r="X1369" s="1" t="s">
        <v>5408</v>
      </c>
      <c r="Y1369" s="1" t="s">
        <v>5874</v>
      </c>
      <c r="Z1369" s="1" t="s">
        <v>5875</v>
      </c>
    </row>
    <row r="1370" spans="1:26" x14ac:dyDescent="0.2">
      <c r="A1370" s="1" t="s">
        <v>5346</v>
      </c>
      <c r="B1370" s="1" t="s">
        <v>2675</v>
      </c>
      <c r="C1370" s="3">
        <v>42167</v>
      </c>
      <c r="D1370" s="1" t="s">
        <v>3662</v>
      </c>
      <c r="E1370" s="1" t="s">
        <v>5347</v>
      </c>
      <c r="F1370" s="5">
        <v>7936.66</v>
      </c>
      <c r="G1370" s="5">
        <v>6901.44</v>
      </c>
      <c r="H1370" s="5">
        <v>1242.26</v>
      </c>
      <c r="I1370" s="1" t="s">
        <v>5417</v>
      </c>
      <c r="J1370" s="5">
        <v>0</v>
      </c>
      <c r="K1370" s="5">
        <v>0</v>
      </c>
      <c r="L1370" s="1" t="s">
        <v>5349</v>
      </c>
      <c r="M1370" s="5">
        <v>6901.44</v>
      </c>
      <c r="N1370" s="5">
        <v>1035.22</v>
      </c>
      <c r="O1370" s="1" t="s">
        <v>3642</v>
      </c>
      <c r="P1370" s="5">
        <v>6901.44</v>
      </c>
      <c r="Q1370" s="5">
        <v>113.87</v>
      </c>
      <c r="R1370" s="1" t="s">
        <v>5351</v>
      </c>
      <c r="S1370" s="5">
        <v>6901.44</v>
      </c>
      <c r="T1370" s="5">
        <v>524.51</v>
      </c>
      <c r="U1370" s="1" t="s">
        <v>5351</v>
      </c>
      <c r="V1370" s="1" t="s">
        <v>5351</v>
      </c>
      <c r="W1370" s="1" t="s">
        <v>5433</v>
      </c>
      <c r="X1370" s="1" t="s">
        <v>5459</v>
      </c>
      <c r="Y1370" s="1" t="s">
        <v>3838</v>
      </c>
      <c r="Z1370" s="1" t="s">
        <v>3839</v>
      </c>
    </row>
    <row r="1371" spans="1:26" x14ac:dyDescent="0.2">
      <c r="A1371" s="1" t="s">
        <v>5346</v>
      </c>
      <c r="B1371" s="1" t="s">
        <v>2675</v>
      </c>
      <c r="C1371" s="3">
        <v>42167</v>
      </c>
      <c r="D1371" s="1" t="s">
        <v>3657</v>
      </c>
      <c r="E1371" s="1" t="s">
        <v>5347</v>
      </c>
      <c r="F1371" s="5">
        <v>214.98</v>
      </c>
      <c r="G1371" s="5">
        <v>186.94</v>
      </c>
      <c r="H1371" s="5">
        <v>33.65</v>
      </c>
      <c r="I1371" s="1" t="s">
        <v>5406</v>
      </c>
      <c r="J1371" s="5">
        <v>0</v>
      </c>
      <c r="K1371" s="5">
        <v>0</v>
      </c>
      <c r="L1371" s="1" t="s">
        <v>5349</v>
      </c>
      <c r="M1371" s="5">
        <v>186.94</v>
      </c>
      <c r="N1371" s="5">
        <v>28.04</v>
      </c>
      <c r="O1371" s="1" t="s">
        <v>3642</v>
      </c>
      <c r="P1371" s="5">
        <v>186.94</v>
      </c>
      <c r="Q1371" s="5">
        <v>3.08</v>
      </c>
      <c r="R1371" s="1" t="s">
        <v>5351</v>
      </c>
      <c r="S1371" s="5">
        <v>186.94</v>
      </c>
      <c r="T1371" s="5">
        <v>14.21</v>
      </c>
      <c r="U1371" s="1" t="s">
        <v>5351</v>
      </c>
      <c r="V1371" s="1" t="s">
        <v>5351</v>
      </c>
      <c r="W1371" s="1" t="s">
        <v>5433</v>
      </c>
      <c r="X1371" s="1" t="s">
        <v>5359</v>
      </c>
      <c r="Y1371" s="1" t="s">
        <v>5491</v>
      </c>
      <c r="Z1371" s="1" t="s">
        <v>2676</v>
      </c>
    </row>
    <row r="1372" spans="1:26" x14ac:dyDescent="0.2">
      <c r="A1372" s="1" t="s">
        <v>5346</v>
      </c>
      <c r="B1372" s="1" t="s">
        <v>2675</v>
      </c>
      <c r="C1372" s="3">
        <v>42167</v>
      </c>
      <c r="D1372" s="1" t="s">
        <v>3657</v>
      </c>
      <c r="E1372" s="1" t="s">
        <v>5347</v>
      </c>
      <c r="F1372" s="5">
        <v>337.15</v>
      </c>
      <c r="G1372" s="5">
        <v>293.17</v>
      </c>
      <c r="H1372" s="5">
        <v>52.77</v>
      </c>
      <c r="I1372" s="1" t="s">
        <v>5406</v>
      </c>
      <c r="J1372" s="5">
        <v>0</v>
      </c>
      <c r="K1372" s="5">
        <v>0</v>
      </c>
      <c r="L1372" s="1" t="s">
        <v>5349</v>
      </c>
      <c r="M1372" s="5">
        <v>293.17</v>
      </c>
      <c r="N1372" s="5">
        <v>43.98</v>
      </c>
      <c r="O1372" s="1" t="s">
        <v>3642</v>
      </c>
      <c r="P1372" s="5">
        <v>293.17</v>
      </c>
      <c r="Q1372" s="5">
        <v>4.84</v>
      </c>
      <c r="R1372" s="1" t="s">
        <v>5351</v>
      </c>
      <c r="S1372" s="5">
        <v>293.17</v>
      </c>
      <c r="T1372" s="5">
        <v>22.28</v>
      </c>
      <c r="U1372" s="1" t="s">
        <v>5351</v>
      </c>
      <c r="V1372" s="1" t="s">
        <v>5351</v>
      </c>
      <c r="W1372" s="1" t="s">
        <v>5433</v>
      </c>
      <c r="X1372" s="1" t="s">
        <v>5359</v>
      </c>
      <c r="Y1372" s="1" t="s">
        <v>5485</v>
      </c>
      <c r="Z1372" s="1" t="s">
        <v>5486</v>
      </c>
    </row>
    <row r="1373" spans="1:26" x14ac:dyDescent="0.2">
      <c r="A1373" s="1" t="s">
        <v>5346</v>
      </c>
      <c r="B1373" s="1" t="s">
        <v>2675</v>
      </c>
      <c r="C1373" s="3">
        <v>42167</v>
      </c>
      <c r="D1373" s="1" t="s">
        <v>3657</v>
      </c>
      <c r="E1373" s="1" t="s">
        <v>5347</v>
      </c>
      <c r="F1373" s="5">
        <v>1424.77</v>
      </c>
      <c r="G1373" s="5">
        <v>1238.93</v>
      </c>
      <c r="H1373" s="5">
        <v>223.01</v>
      </c>
      <c r="I1373" s="1" t="s">
        <v>5406</v>
      </c>
      <c r="J1373" s="5">
        <v>0</v>
      </c>
      <c r="K1373" s="5">
        <v>0</v>
      </c>
      <c r="L1373" s="1" t="s">
        <v>5349</v>
      </c>
      <c r="M1373" s="5">
        <v>1238.93</v>
      </c>
      <c r="N1373" s="5">
        <v>185.84</v>
      </c>
      <c r="O1373" s="1" t="s">
        <v>3642</v>
      </c>
      <c r="P1373" s="5">
        <v>1238.93</v>
      </c>
      <c r="Q1373" s="5">
        <v>20.440000000000001</v>
      </c>
      <c r="R1373" s="1" t="s">
        <v>5351</v>
      </c>
      <c r="S1373" s="5">
        <v>1238.93</v>
      </c>
      <c r="T1373" s="5">
        <v>94.16</v>
      </c>
      <c r="U1373" s="1" t="s">
        <v>5351</v>
      </c>
      <c r="V1373" s="1" t="s">
        <v>5351</v>
      </c>
      <c r="W1373" s="1" t="s">
        <v>5433</v>
      </c>
      <c r="X1373" s="1" t="s">
        <v>5359</v>
      </c>
      <c r="Y1373" s="1" t="s">
        <v>5487</v>
      </c>
      <c r="Z1373" s="1" t="s">
        <v>5488</v>
      </c>
    </row>
    <row r="1374" spans="1:26" x14ac:dyDescent="0.2">
      <c r="A1374" s="1" t="s">
        <v>5346</v>
      </c>
      <c r="B1374" s="1" t="s">
        <v>2675</v>
      </c>
      <c r="C1374" s="3">
        <v>42167</v>
      </c>
      <c r="D1374" s="1" t="s">
        <v>3657</v>
      </c>
      <c r="E1374" s="1" t="s">
        <v>5347</v>
      </c>
      <c r="F1374" s="5">
        <v>237.46</v>
      </c>
      <c r="G1374" s="5">
        <v>206.49</v>
      </c>
      <c r="H1374" s="5">
        <v>37.17</v>
      </c>
      <c r="I1374" s="1" t="s">
        <v>5406</v>
      </c>
      <c r="J1374" s="5">
        <v>0</v>
      </c>
      <c r="K1374" s="5">
        <v>0</v>
      </c>
      <c r="L1374" s="1" t="s">
        <v>5349</v>
      </c>
      <c r="M1374" s="5">
        <v>206.49</v>
      </c>
      <c r="N1374" s="5">
        <v>30.97</v>
      </c>
      <c r="O1374" s="1" t="s">
        <v>3642</v>
      </c>
      <c r="P1374" s="5">
        <v>206.49</v>
      </c>
      <c r="Q1374" s="5">
        <v>3.41</v>
      </c>
      <c r="R1374" s="1" t="s">
        <v>5351</v>
      </c>
      <c r="S1374" s="5">
        <v>206.49</v>
      </c>
      <c r="T1374" s="5">
        <v>15.69</v>
      </c>
      <c r="U1374" s="1" t="s">
        <v>5351</v>
      </c>
      <c r="V1374" s="1" t="s">
        <v>5351</v>
      </c>
      <c r="W1374" s="1" t="s">
        <v>5433</v>
      </c>
      <c r="X1374" s="1" t="s">
        <v>5359</v>
      </c>
      <c r="Y1374" s="1" t="s">
        <v>5450</v>
      </c>
      <c r="Z1374" s="1" t="s">
        <v>5451</v>
      </c>
    </row>
    <row r="1375" spans="1:26" x14ac:dyDescent="0.2">
      <c r="A1375" s="1" t="s">
        <v>5346</v>
      </c>
      <c r="B1375" s="1" t="s">
        <v>2675</v>
      </c>
      <c r="C1375" s="3">
        <v>42167</v>
      </c>
      <c r="D1375" s="1" t="s">
        <v>3657</v>
      </c>
      <c r="E1375" s="1" t="s">
        <v>5347</v>
      </c>
      <c r="F1375" s="5">
        <v>237.46</v>
      </c>
      <c r="G1375" s="5">
        <v>206.49</v>
      </c>
      <c r="H1375" s="5">
        <v>37.17</v>
      </c>
      <c r="I1375" s="1" t="s">
        <v>5406</v>
      </c>
      <c r="J1375" s="5">
        <v>0</v>
      </c>
      <c r="K1375" s="5">
        <v>0</v>
      </c>
      <c r="L1375" s="1" t="s">
        <v>5349</v>
      </c>
      <c r="M1375" s="5">
        <v>206.49</v>
      </c>
      <c r="N1375" s="5">
        <v>30.97</v>
      </c>
      <c r="O1375" s="1" t="s">
        <v>3642</v>
      </c>
      <c r="P1375" s="5">
        <v>206.49</v>
      </c>
      <c r="Q1375" s="5">
        <v>3.41</v>
      </c>
      <c r="R1375" s="1" t="s">
        <v>5351</v>
      </c>
      <c r="S1375" s="5">
        <v>206.49</v>
      </c>
      <c r="T1375" s="5">
        <v>15.69</v>
      </c>
      <c r="U1375" s="1" t="s">
        <v>5351</v>
      </c>
      <c r="V1375" s="1" t="s">
        <v>5351</v>
      </c>
      <c r="W1375" s="1" t="s">
        <v>5433</v>
      </c>
      <c r="X1375" s="1" t="s">
        <v>5359</v>
      </c>
      <c r="Y1375" s="1" t="s">
        <v>5965</v>
      </c>
      <c r="Z1375" s="1" t="s">
        <v>5966</v>
      </c>
    </row>
    <row r="1376" spans="1:26" x14ac:dyDescent="0.2">
      <c r="A1376" s="1" t="s">
        <v>5346</v>
      </c>
      <c r="B1376" s="1" t="s">
        <v>2675</v>
      </c>
      <c r="C1376" s="3">
        <v>42167</v>
      </c>
      <c r="D1376" s="1" t="s">
        <v>3657</v>
      </c>
      <c r="E1376" s="1" t="s">
        <v>5347</v>
      </c>
      <c r="F1376" s="5">
        <v>673.79</v>
      </c>
      <c r="G1376" s="5">
        <v>612.54</v>
      </c>
      <c r="H1376" s="5">
        <v>110.26</v>
      </c>
      <c r="I1376" s="1" t="s">
        <v>5406</v>
      </c>
      <c r="J1376" s="5">
        <v>0</v>
      </c>
      <c r="K1376" s="5">
        <v>0</v>
      </c>
      <c r="L1376" s="1" t="s">
        <v>5349</v>
      </c>
      <c r="M1376" s="5">
        <v>612.54</v>
      </c>
      <c r="N1376" s="5">
        <v>61.25</v>
      </c>
      <c r="O1376" s="1" t="s">
        <v>3642</v>
      </c>
      <c r="P1376" s="5">
        <v>612.54</v>
      </c>
      <c r="Q1376" s="5">
        <v>10.11</v>
      </c>
      <c r="R1376" s="1" t="s">
        <v>5351</v>
      </c>
      <c r="S1376" s="5">
        <v>612.54</v>
      </c>
      <c r="T1376" s="5">
        <v>46.55</v>
      </c>
      <c r="U1376" s="1" t="s">
        <v>5351</v>
      </c>
      <c r="V1376" s="1" t="s">
        <v>5351</v>
      </c>
      <c r="W1376" s="1" t="s">
        <v>5433</v>
      </c>
      <c r="X1376" s="1" t="s">
        <v>5442</v>
      </c>
      <c r="Y1376" s="1" t="s">
        <v>3844</v>
      </c>
      <c r="Z1376" s="1" t="s">
        <v>3845</v>
      </c>
    </row>
    <row r="1377" spans="1:26" x14ac:dyDescent="0.2">
      <c r="A1377" s="1" t="s">
        <v>5346</v>
      </c>
      <c r="B1377" s="1" t="s">
        <v>2675</v>
      </c>
      <c r="C1377" s="3">
        <v>42167</v>
      </c>
      <c r="D1377" s="1" t="s">
        <v>3657</v>
      </c>
      <c r="E1377" s="1" t="s">
        <v>5347</v>
      </c>
      <c r="F1377" s="5">
        <v>132</v>
      </c>
      <c r="G1377" s="5">
        <v>132</v>
      </c>
      <c r="H1377" s="5">
        <v>23.76</v>
      </c>
      <c r="I1377" s="1" t="s">
        <v>5348</v>
      </c>
      <c r="J1377" s="5">
        <v>0</v>
      </c>
      <c r="K1377" s="5">
        <v>0</v>
      </c>
      <c r="L1377" s="1" t="s">
        <v>5349</v>
      </c>
      <c r="M1377" s="5">
        <v>0</v>
      </c>
      <c r="N1377" s="5">
        <v>0</v>
      </c>
      <c r="O1377" s="1" t="s">
        <v>5349</v>
      </c>
      <c r="P1377" s="5">
        <v>132</v>
      </c>
      <c r="Q1377" s="5">
        <v>2.1800000000000002</v>
      </c>
      <c r="R1377" s="1" t="s">
        <v>5351</v>
      </c>
      <c r="S1377" s="5">
        <v>132</v>
      </c>
      <c r="T1377" s="5">
        <v>10.029999999999999</v>
      </c>
      <c r="U1377" s="1" t="s">
        <v>5351</v>
      </c>
      <c r="V1377" s="1" t="s">
        <v>5351</v>
      </c>
      <c r="W1377" s="1" t="s">
        <v>5433</v>
      </c>
      <c r="X1377" s="1" t="s">
        <v>5559</v>
      </c>
      <c r="Y1377" s="1" t="s">
        <v>5560</v>
      </c>
      <c r="Z1377" s="1" t="s">
        <v>5561</v>
      </c>
    </row>
    <row r="1378" spans="1:26" x14ac:dyDescent="0.2">
      <c r="A1378" s="1" t="s">
        <v>5346</v>
      </c>
      <c r="B1378" s="1" t="s">
        <v>2675</v>
      </c>
      <c r="C1378" s="3">
        <v>42167</v>
      </c>
      <c r="D1378" s="1" t="s">
        <v>3657</v>
      </c>
      <c r="E1378" s="1" t="s">
        <v>5347</v>
      </c>
      <c r="F1378" s="5">
        <v>313.64999999999998</v>
      </c>
      <c r="G1378" s="5">
        <v>272.74</v>
      </c>
      <c r="H1378" s="5">
        <v>49.09</v>
      </c>
      <c r="I1378" s="1" t="s">
        <v>5406</v>
      </c>
      <c r="J1378" s="5">
        <v>0</v>
      </c>
      <c r="K1378" s="5">
        <v>0</v>
      </c>
      <c r="L1378" s="1" t="s">
        <v>5349</v>
      </c>
      <c r="M1378" s="5">
        <v>272.74</v>
      </c>
      <c r="N1378" s="5">
        <v>40.909999999999997</v>
      </c>
      <c r="O1378" s="1" t="s">
        <v>3642</v>
      </c>
      <c r="P1378" s="5">
        <v>272.74</v>
      </c>
      <c r="Q1378" s="5">
        <v>4.5</v>
      </c>
      <c r="R1378" s="1" t="s">
        <v>5351</v>
      </c>
      <c r="S1378" s="5">
        <v>272.74</v>
      </c>
      <c r="T1378" s="5">
        <v>20.73</v>
      </c>
      <c r="U1378" s="1" t="s">
        <v>5351</v>
      </c>
      <c r="V1378" s="1" t="s">
        <v>5351</v>
      </c>
      <c r="W1378" s="1" t="s">
        <v>5433</v>
      </c>
      <c r="X1378" s="1" t="s">
        <v>5408</v>
      </c>
      <c r="Y1378" s="1" t="s">
        <v>4662</v>
      </c>
      <c r="Z1378" s="1" t="s">
        <v>4663</v>
      </c>
    </row>
    <row r="1379" spans="1:26" x14ac:dyDescent="0.2">
      <c r="A1379" s="1" t="s">
        <v>5346</v>
      </c>
      <c r="B1379" s="1" t="s">
        <v>2675</v>
      </c>
      <c r="C1379" s="3">
        <v>42167</v>
      </c>
      <c r="D1379" s="1" t="s">
        <v>3657</v>
      </c>
      <c r="E1379" s="1" t="s">
        <v>5347</v>
      </c>
      <c r="F1379" s="5">
        <v>1359.16</v>
      </c>
      <c r="G1379" s="5">
        <v>1181.8800000000001</v>
      </c>
      <c r="H1379" s="5">
        <v>212.74</v>
      </c>
      <c r="I1379" s="1" t="s">
        <v>5406</v>
      </c>
      <c r="J1379" s="5">
        <v>0</v>
      </c>
      <c r="K1379" s="5">
        <v>0</v>
      </c>
      <c r="L1379" s="1" t="s">
        <v>5349</v>
      </c>
      <c r="M1379" s="5">
        <v>1181.8800000000001</v>
      </c>
      <c r="N1379" s="5">
        <v>177.28</v>
      </c>
      <c r="O1379" s="1" t="s">
        <v>3642</v>
      </c>
      <c r="P1379" s="5">
        <v>1181.8800000000001</v>
      </c>
      <c r="Q1379" s="5">
        <v>19.5</v>
      </c>
      <c r="R1379" s="1" t="s">
        <v>5351</v>
      </c>
      <c r="S1379" s="5">
        <v>1181.8800000000001</v>
      </c>
      <c r="T1379" s="5">
        <v>89.82</v>
      </c>
      <c r="U1379" s="1" t="s">
        <v>5351</v>
      </c>
      <c r="V1379" s="1" t="s">
        <v>5351</v>
      </c>
      <c r="W1379" s="1" t="s">
        <v>5433</v>
      </c>
      <c r="X1379" s="1" t="s">
        <v>5408</v>
      </c>
      <c r="Y1379" s="1" t="s">
        <v>3696</v>
      </c>
      <c r="Z1379" s="1" t="s">
        <v>3697</v>
      </c>
    </row>
    <row r="1380" spans="1:26" x14ac:dyDescent="0.2">
      <c r="A1380" s="1" t="s">
        <v>5346</v>
      </c>
      <c r="B1380" s="1" t="s">
        <v>2675</v>
      </c>
      <c r="C1380" s="3">
        <v>42167</v>
      </c>
      <c r="D1380" s="1" t="s">
        <v>3657</v>
      </c>
      <c r="E1380" s="1" t="s">
        <v>5347</v>
      </c>
      <c r="F1380" s="5">
        <v>906.2</v>
      </c>
      <c r="G1380" s="5">
        <v>788</v>
      </c>
      <c r="H1380" s="5">
        <v>141.84</v>
      </c>
      <c r="I1380" s="1" t="s">
        <v>5406</v>
      </c>
      <c r="J1380" s="5">
        <v>0</v>
      </c>
      <c r="K1380" s="5">
        <v>0</v>
      </c>
      <c r="L1380" s="1" t="s">
        <v>5349</v>
      </c>
      <c r="M1380" s="5">
        <v>788</v>
      </c>
      <c r="N1380" s="5">
        <v>118.2</v>
      </c>
      <c r="O1380" s="1" t="s">
        <v>3642</v>
      </c>
      <c r="P1380" s="5">
        <v>788</v>
      </c>
      <c r="Q1380" s="5">
        <v>13</v>
      </c>
      <c r="R1380" s="1" t="s">
        <v>5351</v>
      </c>
      <c r="S1380" s="5">
        <v>788</v>
      </c>
      <c r="T1380" s="5">
        <v>59.89</v>
      </c>
      <c r="U1380" s="1" t="s">
        <v>5351</v>
      </c>
      <c r="V1380" s="1" t="s">
        <v>5351</v>
      </c>
      <c r="W1380" s="1" t="s">
        <v>5433</v>
      </c>
      <c r="X1380" s="1" t="s">
        <v>5408</v>
      </c>
      <c r="Y1380" s="1" t="s">
        <v>5746</v>
      </c>
      <c r="Z1380" s="1" t="s">
        <v>5747</v>
      </c>
    </row>
    <row r="1381" spans="1:26" x14ac:dyDescent="0.2">
      <c r="A1381" s="1" t="s">
        <v>5346</v>
      </c>
      <c r="B1381" s="1" t="s">
        <v>2675</v>
      </c>
      <c r="C1381" s="3">
        <v>42167</v>
      </c>
      <c r="D1381" s="1" t="s">
        <v>3657</v>
      </c>
      <c r="E1381" s="1" t="s">
        <v>5347</v>
      </c>
      <c r="F1381" s="5">
        <v>519.09</v>
      </c>
      <c r="G1381" s="5">
        <v>451.38</v>
      </c>
      <c r="H1381" s="5">
        <v>81.25</v>
      </c>
      <c r="I1381" s="1" t="s">
        <v>5406</v>
      </c>
      <c r="J1381" s="5">
        <v>0</v>
      </c>
      <c r="K1381" s="5">
        <v>0</v>
      </c>
      <c r="L1381" s="1" t="s">
        <v>5349</v>
      </c>
      <c r="M1381" s="5">
        <v>451.38</v>
      </c>
      <c r="N1381" s="5">
        <v>67.709999999999994</v>
      </c>
      <c r="O1381" s="1" t="s">
        <v>3642</v>
      </c>
      <c r="P1381" s="5">
        <v>451.38</v>
      </c>
      <c r="Q1381" s="5">
        <v>7.45</v>
      </c>
      <c r="R1381" s="1" t="s">
        <v>5351</v>
      </c>
      <c r="S1381" s="5">
        <v>451.38</v>
      </c>
      <c r="T1381" s="5">
        <v>34.299999999999997</v>
      </c>
      <c r="U1381" s="1" t="s">
        <v>5351</v>
      </c>
      <c r="V1381" s="1" t="s">
        <v>5351</v>
      </c>
      <c r="W1381" s="1" t="s">
        <v>5433</v>
      </c>
      <c r="X1381" s="1" t="s">
        <v>5408</v>
      </c>
      <c r="Y1381" s="1" t="s">
        <v>4908</v>
      </c>
      <c r="Z1381" s="1" t="s">
        <v>4909</v>
      </c>
    </row>
    <row r="1382" spans="1:26" x14ac:dyDescent="0.2">
      <c r="A1382" s="1" t="s">
        <v>5346</v>
      </c>
      <c r="B1382" s="1" t="s">
        <v>2675</v>
      </c>
      <c r="C1382" s="3">
        <v>42167</v>
      </c>
      <c r="D1382" s="1" t="s">
        <v>3657</v>
      </c>
      <c r="E1382" s="1" t="s">
        <v>5347</v>
      </c>
      <c r="F1382" s="5">
        <v>2416.5300000000002</v>
      </c>
      <c r="G1382" s="5">
        <v>2101.33</v>
      </c>
      <c r="H1382" s="5">
        <v>378.24</v>
      </c>
      <c r="I1382" s="1" t="s">
        <v>5406</v>
      </c>
      <c r="J1382" s="5">
        <v>0</v>
      </c>
      <c r="K1382" s="5">
        <v>0</v>
      </c>
      <c r="L1382" s="1" t="s">
        <v>5349</v>
      </c>
      <c r="M1382" s="5">
        <v>2101.33</v>
      </c>
      <c r="N1382" s="5">
        <v>315.2</v>
      </c>
      <c r="O1382" s="1" t="s">
        <v>3642</v>
      </c>
      <c r="P1382" s="5">
        <v>2101.33</v>
      </c>
      <c r="Q1382" s="5">
        <v>34.67</v>
      </c>
      <c r="R1382" s="1" t="s">
        <v>5351</v>
      </c>
      <c r="S1382" s="5">
        <v>2101.33</v>
      </c>
      <c r="T1382" s="5">
        <v>159.69999999999999</v>
      </c>
      <c r="U1382" s="1" t="s">
        <v>5351</v>
      </c>
      <c r="V1382" s="1" t="s">
        <v>5351</v>
      </c>
      <c r="W1382" s="1" t="s">
        <v>5433</v>
      </c>
      <c r="X1382" s="1" t="s">
        <v>5408</v>
      </c>
      <c r="Y1382" s="1" t="s">
        <v>5516</v>
      </c>
      <c r="Z1382" s="1" t="s">
        <v>5517</v>
      </c>
    </row>
    <row r="1383" spans="1:26" x14ac:dyDescent="0.2">
      <c r="A1383" s="1" t="s">
        <v>5346</v>
      </c>
      <c r="B1383" s="1" t="s">
        <v>2675</v>
      </c>
      <c r="C1383" s="3">
        <v>42167</v>
      </c>
      <c r="D1383" s="1" t="s">
        <v>3657</v>
      </c>
      <c r="E1383" s="1" t="s">
        <v>5347</v>
      </c>
      <c r="F1383" s="5">
        <v>69.17</v>
      </c>
      <c r="G1383" s="5">
        <v>60.15</v>
      </c>
      <c r="H1383" s="5">
        <v>10.83</v>
      </c>
      <c r="I1383" s="1" t="s">
        <v>5406</v>
      </c>
      <c r="J1383" s="5">
        <v>0</v>
      </c>
      <c r="K1383" s="5">
        <v>0</v>
      </c>
      <c r="L1383" s="1" t="s">
        <v>5349</v>
      </c>
      <c r="M1383" s="5">
        <v>60.15</v>
      </c>
      <c r="N1383" s="5">
        <v>9.02</v>
      </c>
      <c r="O1383" s="1" t="s">
        <v>3642</v>
      </c>
      <c r="P1383" s="5">
        <v>60.15</v>
      </c>
      <c r="Q1383" s="5">
        <v>0.99</v>
      </c>
      <c r="R1383" s="1" t="s">
        <v>5351</v>
      </c>
      <c r="S1383" s="5">
        <v>60.15</v>
      </c>
      <c r="T1383" s="5">
        <v>4.57</v>
      </c>
      <c r="U1383" s="1" t="s">
        <v>5351</v>
      </c>
      <c r="V1383" s="1" t="s">
        <v>5351</v>
      </c>
      <c r="W1383" s="1" t="s">
        <v>5433</v>
      </c>
      <c r="X1383" s="1" t="s">
        <v>5408</v>
      </c>
      <c r="Y1383" s="1" t="s">
        <v>2161</v>
      </c>
      <c r="Z1383" s="1" t="s">
        <v>2162</v>
      </c>
    </row>
    <row r="1384" spans="1:26" x14ac:dyDescent="0.2">
      <c r="A1384" s="1" t="s">
        <v>5346</v>
      </c>
      <c r="B1384" s="1" t="s">
        <v>2675</v>
      </c>
      <c r="C1384" s="3">
        <v>42167</v>
      </c>
      <c r="D1384" s="1" t="s">
        <v>3657</v>
      </c>
      <c r="E1384" s="1" t="s">
        <v>5347</v>
      </c>
      <c r="F1384" s="5">
        <v>1655.82</v>
      </c>
      <c r="G1384" s="5">
        <v>1439.84</v>
      </c>
      <c r="H1384" s="5">
        <v>259.17</v>
      </c>
      <c r="I1384" s="1" t="s">
        <v>5406</v>
      </c>
      <c r="J1384" s="5">
        <v>0</v>
      </c>
      <c r="K1384" s="5">
        <v>0</v>
      </c>
      <c r="L1384" s="1" t="s">
        <v>5349</v>
      </c>
      <c r="M1384" s="5">
        <v>1439.84</v>
      </c>
      <c r="N1384" s="5">
        <v>215.98</v>
      </c>
      <c r="O1384" s="1" t="s">
        <v>3642</v>
      </c>
      <c r="P1384" s="5">
        <v>1439.84</v>
      </c>
      <c r="Q1384" s="5">
        <v>23.76</v>
      </c>
      <c r="R1384" s="1" t="s">
        <v>5351</v>
      </c>
      <c r="S1384" s="5">
        <v>1439.84</v>
      </c>
      <c r="T1384" s="5">
        <v>109.43</v>
      </c>
      <c r="U1384" s="1" t="s">
        <v>5351</v>
      </c>
      <c r="V1384" s="1" t="s">
        <v>5351</v>
      </c>
      <c r="W1384" s="1" t="s">
        <v>5433</v>
      </c>
      <c r="X1384" s="1" t="s">
        <v>5408</v>
      </c>
      <c r="Y1384" s="1" t="s">
        <v>5089</v>
      </c>
      <c r="Z1384" s="1" t="s">
        <v>5090</v>
      </c>
    </row>
    <row r="1385" spans="1:26" x14ac:dyDescent="0.2">
      <c r="A1385" s="1" t="s">
        <v>5346</v>
      </c>
      <c r="B1385" s="1" t="s">
        <v>2675</v>
      </c>
      <c r="C1385" s="3">
        <v>42167</v>
      </c>
      <c r="D1385" s="1" t="s">
        <v>3657</v>
      </c>
      <c r="E1385" s="1" t="s">
        <v>5347</v>
      </c>
      <c r="F1385" s="5">
        <v>98.56</v>
      </c>
      <c r="G1385" s="5">
        <v>98.56</v>
      </c>
      <c r="H1385" s="5">
        <v>17.739999999999998</v>
      </c>
      <c r="I1385" s="1" t="s">
        <v>5348</v>
      </c>
      <c r="J1385" s="5">
        <v>0</v>
      </c>
      <c r="K1385" s="5">
        <v>0</v>
      </c>
      <c r="L1385" s="1" t="s">
        <v>5349</v>
      </c>
      <c r="M1385" s="5">
        <v>0</v>
      </c>
      <c r="N1385" s="5">
        <v>0</v>
      </c>
      <c r="O1385" s="1" t="s">
        <v>5349</v>
      </c>
      <c r="P1385" s="5">
        <v>98.56</v>
      </c>
      <c r="Q1385" s="5">
        <v>1.63</v>
      </c>
      <c r="R1385" s="1" t="s">
        <v>5351</v>
      </c>
      <c r="S1385" s="5">
        <v>98.56</v>
      </c>
      <c r="T1385" s="5">
        <v>7.49</v>
      </c>
      <c r="U1385" s="1" t="s">
        <v>5351</v>
      </c>
      <c r="V1385" s="1" t="s">
        <v>5351</v>
      </c>
      <c r="W1385" s="1" t="s">
        <v>5433</v>
      </c>
      <c r="X1385" s="1" t="s">
        <v>5559</v>
      </c>
      <c r="Y1385" s="1" t="s">
        <v>4017</v>
      </c>
      <c r="Z1385" s="1" t="s">
        <v>4018</v>
      </c>
    </row>
    <row r="1386" spans="1:26" x14ac:dyDescent="0.2">
      <c r="A1386" s="1" t="s">
        <v>5346</v>
      </c>
      <c r="B1386" s="1" t="s">
        <v>2675</v>
      </c>
      <c r="C1386" s="3">
        <v>42167</v>
      </c>
      <c r="D1386" s="1" t="s">
        <v>3657</v>
      </c>
      <c r="E1386" s="1" t="s">
        <v>5347</v>
      </c>
      <c r="F1386" s="5">
        <v>216.91</v>
      </c>
      <c r="G1386" s="5">
        <v>188.62</v>
      </c>
      <c r="H1386" s="5">
        <v>33.950000000000003</v>
      </c>
      <c r="I1386" s="1" t="s">
        <v>5406</v>
      </c>
      <c r="J1386" s="5">
        <v>0</v>
      </c>
      <c r="K1386" s="5">
        <v>0</v>
      </c>
      <c r="L1386" s="1" t="s">
        <v>5349</v>
      </c>
      <c r="M1386" s="5">
        <v>188.62</v>
      </c>
      <c r="N1386" s="5">
        <v>28.29</v>
      </c>
      <c r="O1386" s="1" t="s">
        <v>3642</v>
      </c>
      <c r="P1386" s="5">
        <v>188.62</v>
      </c>
      <c r="Q1386" s="5">
        <v>3.11</v>
      </c>
      <c r="R1386" s="1" t="s">
        <v>5351</v>
      </c>
      <c r="S1386" s="5">
        <v>188.62</v>
      </c>
      <c r="T1386" s="5">
        <v>14.34</v>
      </c>
      <c r="U1386" s="1" t="s">
        <v>5351</v>
      </c>
      <c r="V1386" s="1" t="s">
        <v>5351</v>
      </c>
      <c r="W1386" s="1" t="s">
        <v>5433</v>
      </c>
      <c r="X1386" s="1" t="s">
        <v>5408</v>
      </c>
      <c r="Y1386" s="1" t="s">
        <v>4975</v>
      </c>
      <c r="Z1386" s="1" t="s">
        <v>4976</v>
      </c>
    </row>
    <row r="1387" spans="1:26" x14ac:dyDescent="0.2">
      <c r="A1387" s="1" t="s">
        <v>5346</v>
      </c>
      <c r="B1387" s="1" t="s">
        <v>2675</v>
      </c>
      <c r="C1387" s="3">
        <v>42167</v>
      </c>
      <c r="D1387" s="1" t="s">
        <v>3668</v>
      </c>
      <c r="E1387" s="1" t="s">
        <v>5347</v>
      </c>
      <c r="F1387" s="5">
        <v>100.45</v>
      </c>
      <c r="G1387" s="5">
        <v>0</v>
      </c>
      <c r="H1387" s="5">
        <v>0</v>
      </c>
      <c r="I1387" s="1" t="s">
        <v>5349</v>
      </c>
      <c r="J1387" s="5">
        <v>0</v>
      </c>
      <c r="K1387" s="5">
        <v>0</v>
      </c>
      <c r="L1387" s="1" t="s">
        <v>5349</v>
      </c>
      <c r="M1387" s="5">
        <v>0</v>
      </c>
      <c r="N1387" s="5">
        <v>0</v>
      </c>
      <c r="O1387" s="1" t="s">
        <v>5349</v>
      </c>
      <c r="P1387" s="5">
        <v>100.45</v>
      </c>
      <c r="Q1387" s="5">
        <v>1.66</v>
      </c>
      <c r="R1387" s="1" t="s">
        <v>5351</v>
      </c>
      <c r="S1387" s="5">
        <v>100.45</v>
      </c>
      <c r="T1387" s="5">
        <v>7.63</v>
      </c>
      <c r="U1387" s="1" t="s">
        <v>5351</v>
      </c>
      <c r="V1387" s="1" t="s">
        <v>5351</v>
      </c>
      <c r="W1387" s="1" t="s">
        <v>5433</v>
      </c>
      <c r="X1387" s="1" t="s">
        <v>5419</v>
      </c>
      <c r="Y1387" s="1" t="s">
        <v>5244</v>
      </c>
      <c r="Z1387" s="1" t="s">
        <v>5245</v>
      </c>
    </row>
    <row r="1388" spans="1:26" x14ac:dyDescent="0.2">
      <c r="A1388" s="1" t="s">
        <v>5346</v>
      </c>
      <c r="B1388" s="1" t="s">
        <v>2677</v>
      </c>
      <c r="C1388" s="3">
        <v>42167</v>
      </c>
      <c r="D1388" s="1" t="s">
        <v>3662</v>
      </c>
      <c r="E1388" s="1" t="s">
        <v>5347</v>
      </c>
      <c r="F1388" s="5">
        <v>112.39</v>
      </c>
      <c r="G1388" s="5">
        <v>97.73</v>
      </c>
      <c r="H1388" s="5">
        <v>17.59</v>
      </c>
      <c r="I1388" s="1" t="s">
        <v>5348</v>
      </c>
      <c r="J1388" s="5">
        <v>0</v>
      </c>
      <c r="K1388" s="5">
        <v>0</v>
      </c>
      <c r="L1388" s="1" t="s">
        <v>5349</v>
      </c>
      <c r="M1388" s="5">
        <v>97.73</v>
      </c>
      <c r="N1388" s="5">
        <v>14.66</v>
      </c>
      <c r="O1388" s="1" t="s">
        <v>3642</v>
      </c>
      <c r="P1388" s="5">
        <v>97.73</v>
      </c>
      <c r="Q1388" s="5">
        <v>1.61</v>
      </c>
      <c r="R1388" s="1" t="s">
        <v>5351</v>
      </c>
      <c r="S1388" s="5">
        <v>97.73</v>
      </c>
      <c r="T1388" s="5">
        <v>7.43</v>
      </c>
      <c r="U1388" s="1" t="s">
        <v>5351</v>
      </c>
      <c r="V1388" s="1" t="s">
        <v>5351</v>
      </c>
      <c r="W1388" s="1" t="s">
        <v>3798</v>
      </c>
      <c r="X1388" s="1" t="s">
        <v>5530</v>
      </c>
      <c r="Y1388" s="1" t="s">
        <v>2678</v>
      </c>
      <c r="Z1388" s="1" t="s">
        <v>2679</v>
      </c>
    </row>
    <row r="1389" spans="1:26" x14ac:dyDescent="0.2">
      <c r="A1389" s="1" t="s">
        <v>5346</v>
      </c>
      <c r="B1389" s="1" t="s">
        <v>2680</v>
      </c>
      <c r="C1389" s="3">
        <v>42167</v>
      </c>
      <c r="D1389" s="1" t="s">
        <v>3649</v>
      </c>
      <c r="E1389" s="1" t="s">
        <v>5020</v>
      </c>
      <c r="F1389" s="5">
        <v>3738.53</v>
      </c>
      <c r="G1389" s="5">
        <v>3738.53</v>
      </c>
      <c r="H1389" s="5">
        <v>149.54</v>
      </c>
      <c r="I1389" s="1" t="s">
        <v>5406</v>
      </c>
      <c r="J1389" s="5">
        <v>0</v>
      </c>
      <c r="K1389" s="5">
        <v>0</v>
      </c>
      <c r="L1389" s="1" t="s">
        <v>5349</v>
      </c>
      <c r="M1389" s="5">
        <v>3398.66</v>
      </c>
      <c r="N1389" s="5">
        <v>339.87</v>
      </c>
      <c r="O1389" s="1" t="s">
        <v>3642</v>
      </c>
      <c r="P1389" s="5">
        <v>3398.66</v>
      </c>
      <c r="Q1389" s="5">
        <v>56.08</v>
      </c>
      <c r="R1389" s="1" t="s">
        <v>5351</v>
      </c>
      <c r="S1389" s="5">
        <v>3398.66</v>
      </c>
      <c r="T1389" s="5">
        <v>258.3</v>
      </c>
      <c r="U1389" s="1" t="s">
        <v>5351</v>
      </c>
      <c r="V1389" s="1" t="s">
        <v>5351</v>
      </c>
      <c r="W1389" s="1" t="s">
        <v>2681</v>
      </c>
      <c r="X1389" s="1" t="s">
        <v>5452</v>
      </c>
      <c r="Y1389" s="1" t="s">
        <v>5475</v>
      </c>
      <c r="Z1389" s="1" t="s">
        <v>5476</v>
      </c>
    </row>
    <row r="1390" spans="1:26" x14ac:dyDescent="0.2">
      <c r="A1390" s="1" t="s">
        <v>5346</v>
      </c>
      <c r="B1390" s="1" t="s">
        <v>2682</v>
      </c>
      <c r="C1390" s="3">
        <v>42167</v>
      </c>
      <c r="D1390" s="1" t="s">
        <v>3657</v>
      </c>
      <c r="E1390" s="1" t="s">
        <v>5347</v>
      </c>
      <c r="F1390" s="5">
        <v>690.85</v>
      </c>
      <c r="G1390" s="5">
        <v>600.74</v>
      </c>
      <c r="H1390" s="5">
        <v>108.13</v>
      </c>
      <c r="I1390" s="1" t="s">
        <v>5406</v>
      </c>
      <c r="J1390" s="5">
        <v>0</v>
      </c>
      <c r="K1390" s="5">
        <v>0</v>
      </c>
      <c r="L1390" s="1" t="s">
        <v>5349</v>
      </c>
      <c r="M1390" s="5">
        <v>600.74</v>
      </c>
      <c r="N1390" s="5">
        <v>90.11</v>
      </c>
      <c r="O1390" s="1" t="s">
        <v>3642</v>
      </c>
      <c r="P1390" s="5">
        <v>600.74</v>
      </c>
      <c r="Q1390" s="5">
        <v>9.91</v>
      </c>
      <c r="R1390" s="1" t="s">
        <v>5351</v>
      </c>
      <c r="S1390" s="5">
        <v>600.74</v>
      </c>
      <c r="T1390" s="5">
        <v>45.66</v>
      </c>
      <c r="U1390" s="1" t="s">
        <v>5351</v>
      </c>
      <c r="V1390" s="1" t="s">
        <v>5351</v>
      </c>
      <c r="W1390" s="1" t="s">
        <v>5423</v>
      </c>
      <c r="X1390" s="1" t="s">
        <v>5530</v>
      </c>
      <c r="Y1390" s="1" t="s">
        <v>5595</v>
      </c>
      <c r="Z1390" s="1" t="s">
        <v>5596</v>
      </c>
    </row>
    <row r="1391" spans="1:26" x14ac:dyDescent="0.2">
      <c r="A1391" s="1" t="s">
        <v>5346</v>
      </c>
      <c r="B1391" s="1" t="s">
        <v>2683</v>
      </c>
      <c r="C1391" s="3">
        <v>42167</v>
      </c>
      <c r="D1391" s="1" t="s">
        <v>3657</v>
      </c>
      <c r="E1391" s="1" t="s">
        <v>5347</v>
      </c>
      <c r="F1391" s="5">
        <v>3590.84</v>
      </c>
      <c r="G1391" s="5">
        <v>3122.47</v>
      </c>
      <c r="H1391" s="5">
        <v>562.04</v>
      </c>
      <c r="I1391" s="1" t="s">
        <v>5406</v>
      </c>
      <c r="J1391" s="5">
        <v>0</v>
      </c>
      <c r="K1391" s="5">
        <v>0</v>
      </c>
      <c r="L1391" s="1" t="s">
        <v>5349</v>
      </c>
      <c r="M1391" s="5">
        <v>3122.47</v>
      </c>
      <c r="N1391" s="5">
        <v>468.37</v>
      </c>
      <c r="O1391" s="1" t="s">
        <v>3642</v>
      </c>
      <c r="P1391" s="5">
        <v>3122.47</v>
      </c>
      <c r="Q1391" s="5">
        <v>51.52</v>
      </c>
      <c r="R1391" s="1" t="s">
        <v>5351</v>
      </c>
      <c r="S1391" s="5">
        <v>3122.47</v>
      </c>
      <c r="T1391" s="5">
        <v>237.31</v>
      </c>
      <c r="U1391" s="1" t="s">
        <v>5351</v>
      </c>
      <c r="V1391" s="1" t="s">
        <v>5351</v>
      </c>
      <c r="W1391" s="1" t="s">
        <v>5412</v>
      </c>
      <c r="X1391" s="1" t="s">
        <v>5408</v>
      </c>
      <c r="Y1391" s="1" t="s">
        <v>5971</v>
      </c>
      <c r="Z1391" s="1" t="s">
        <v>5972</v>
      </c>
    </row>
    <row r="1392" spans="1:26" x14ac:dyDescent="0.2">
      <c r="A1392" s="1" t="s">
        <v>5346</v>
      </c>
      <c r="B1392" s="1" t="s">
        <v>2684</v>
      </c>
      <c r="C1392" s="3">
        <v>42167</v>
      </c>
      <c r="D1392" s="1" t="s">
        <v>3700</v>
      </c>
      <c r="E1392" s="1" t="s">
        <v>5528</v>
      </c>
      <c r="F1392" s="5">
        <v>844.66</v>
      </c>
      <c r="G1392" s="5">
        <v>577.98</v>
      </c>
      <c r="H1392" s="5">
        <v>23.12</v>
      </c>
      <c r="I1392" s="1" t="s">
        <v>5579</v>
      </c>
      <c r="J1392" s="5">
        <v>1128.3599999999999</v>
      </c>
      <c r="K1392" s="5">
        <v>179.98</v>
      </c>
      <c r="L1392" s="1" t="s">
        <v>5579</v>
      </c>
      <c r="M1392" s="5">
        <v>577.98</v>
      </c>
      <c r="N1392" s="5">
        <v>86.7</v>
      </c>
      <c r="O1392" s="1" t="s">
        <v>3642</v>
      </c>
      <c r="P1392" s="5">
        <v>577.98</v>
      </c>
      <c r="Q1392" s="5">
        <v>9.5399999999999991</v>
      </c>
      <c r="R1392" s="1" t="s">
        <v>5351</v>
      </c>
      <c r="S1392" s="5">
        <v>577.98</v>
      </c>
      <c r="T1392" s="5">
        <v>43.93</v>
      </c>
      <c r="U1392" s="1" t="s">
        <v>5351</v>
      </c>
      <c r="V1392" s="1" t="s">
        <v>5351</v>
      </c>
      <c r="W1392" s="1" t="s">
        <v>3855</v>
      </c>
      <c r="X1392" s="1" t="s">
        <v>5359</v>
      </c>
      <c r="Y1392" s="1" t="s">
        <v>5954</v>
      </c>
      <c r="Z1392" s="1" t="s">
        <v>5955</v>
      </c>
    </row>
    <row r="1393" spans="1:26" x14ac:dyDescent="0.2">
      <c r="A1393" s="1" t="s">
        <v>5346</v>
      </c>
      <c r="B1393" s="1" t="s">
        <v>2685</v>
      </c>
      <c r="C1393" s="3">
        <v>42167</v>
      </c>
      <c r="D1393" s="1" t="s">
        <v>3700</v>
      </c>
      <c r="E1393" s="1" t="s">
        <v>5382</v>
      </c>
      <c r="F1393" s="5">
        <v>3861.99</v>
      </c>
      <c r="G1393" s="5">
        <v>2682.71</v>
      </c>
      <c r="H1393" s="5">
        <v>107.31</v>
      </c>
      <c r="I1393" s="1" t="s">
        <v>5579</v>
      </c>
      <c r="J1393" s="5">
        <v>4912.12</v>
      </c>
      <c r="K1393" s="5">
        <v>776.87</v>
      </c>
      <c r="L1393" s="1" t="s">
        <v>5579</v>
      </c>
      <c r="M1393" s="5">
        <v>2682.71</v>
      </c>
      <c r="N1393" s="5">
        <v>402.41</v>
      </c>
      <c r="O1393" s="1" t="s">
        <v>3642</v>
      </c>
      <c r="P1393" s="5">
        <v>2682.71</v>
      </c>
      <c r="Q1393" s="5">
        <v>44.26</v>
      </c>
      <c r="R1393" s="1" t="s">
        <v>5351</v>
      </c>
      <c r="S1393" s="5">
        <v>2682.71</v>
      </c>
      <c r="T1393" s="5">
        <v>203.89</v>
      </c>
      <c r="U1393" s="1" t="s">
        <v>5351</v>
      </c>
      <c r="V1393" s="1" t="s">
        <v>5351</v>
      </c>
      <c r="W1393" s="1" t="s">
        <v>5641</v>
      </c>
      <c r="X1393" s="1" t="s">
        <v>5359</v>
      </c>
      <c r="Y1393" s="1" t="s">
        <v>5959</v>
      </c>
      <c r="Z1393" s="1" t="s">
        <v>5960</v>
      </c>
    </row>
    <row r="1394" spans="1:26" x14ac:dyDescent="0.2">
      <c r="A1394" s="1" t="s">
        <v>5346</v>
      </c>
      <c r="B1394" s="1" t="s">
        <v>2686</v>
      </c>
      <c r="C1394" s="3">
        <v>42167</v>
      </c>
      <c r="D1394" s="1" t="s">
        <v>3657</v>
      </c>
      <c r="E1394" s="1" t="s">
        <v>5347</v>
      </c>
      <c r="F1394" s="5">
        <v>6512.71</v>
      </c>
      <c r="G1394" s="5">
        <v>5663.23</v>
      </c>
      <c r="H1394" s="5">
        <v>1019.38</v>
      </c>
      <c r="I1394" s="1" t="s">
        <v>5406</v>
      </c>
      <c r="J1394" s="5">
        <v>0</v>
      </c>
      <c r="K1394" s="5">
        <v>0</v>
      </c>
      <c r="L1394" s="1" t="s">
        <v>5349</v>
      </c>
      <c r="M1394" s="5">
        <v>5663.23</v>
      </c>
      <c r="N1394" s="5">
        <v>849.48</v>
      </c>
      <c r="O1394" s="1" t="s">
        <v>3642</v>
      </c>
      <c r="P1394" s="5">
        <v>5663.23</v>
      </c>
      <c r="Q1394" s="5">
        <v>93.44</v>
      </c>
      <c r="R1394" s="1" t="s">
        <v>5351</v>
      </c>
      <c r="S1394" s="5">
        <v>5663.23</v>
      </c>
      <c r="T1394" s="5">
        <v>430.41</v>
      </c>
      <c r="U1394" s="1" t="s">
        <v>5351</v>
      </c>
      <c r="V1394" s="1" t="s">
        <v>5351</v>
      </c>
      <c r="W1394" s="1" t="s">
        <v>3573</v>
      </c>
      <c r="X1394" s="1" t="s">
        <v>5408</v>
      </c>
      <c r="Y1394" s="1" t="s">
        <v>5998</v>
      </c>
      <c r="Z1394" s="1" t="s">
        <v>5999</v>
      </c>
    </row>
    <row r="1395" spans="1:26" x14ac:dyDescent="0.2">
      <c r="A1395" s="1" t="s">
        <v>5346</v>
      </c>
      <c r="B1395" s="1" t="s">
        <v>2687</v>
      </c>
      <c r="C1395" s="3">
        <v>42167</v>
      </c>
      <c r="D1395" s="1" t="s">
        <v>3662</v>
      </c>
      <c r="E1395" s="1" t="s">
        <v>5347</v>
      </c>
      <c r="F1395" s="5">
        <v>906.23</v>
      </c>
      <c r="G1395" s="5">
        <v>906.23</v>
      </c>
      <c r="H1395" s="5">
        <v>163.12</v>
      </c>
      <c r="I1395" s="1" t="s">
        <v>5348</v>
      </c>
      <c r="J1395" s="5">
        <v>0</v>
      </c>
      <c r="K1395" s="5">
        <v>0</v>
      </c>
      <c r="L1395" s="1" t="s">
        <v>5349</v>
      </c>
      <c r="M1395" s="5">
        <v>0</v>
      </c>
      <c r="N1395" s="5">
        <v>0</v>
      </c>
      <c r="O1395" s="1" t="s">
        <v>5349</v>
      </c>
      <c r="P1395" s="5">
        <v>906.23</v>
      </c>
      <c r="Q1395" s="5">
        <v>14.95</v>
      </c>
      <c r="R1395" s="1" t="s">
        <v>5351</v>
      </c>
      <c r="S1395" s="5">
        <v>906.23</v>
      </c>
      <c r="T1395" s="5">
        <v>68.87</v>
      </c>
      <c r="U1395" s="1" t="s">
        <v>5351</v>
      </c>
      <c r="V1395" s="1" t="s">
        <v>5351</v>
      </c>
      <c r="W1395" s="1" t="s">
        <v>1912</v>
      </c>
      <c r="X1395" s="1" t="s">
        <v>5530</v>
      </c>
      <c r="Y1395" s="1" t="s">
        <v>2688</v>
      </c>
      <c r="Z1395" s="1" t="s">
        <v>2689</v>
      </c>
    </row>
    <row r="1396" spans="1:26" x14ac:dyDescent="0.2">
      <c r="A1396" s="1" t="s">
        <v>5346</v>
      </c>
      <c r="B1396" s="1" t="s">
        <v>2687</v>
      </c>
      <c r="C1396" s="3">
        <v>42167</v>
      </c>
      <c r="D1396" s="1" t="s">
        <v>3662</v>
      </c>
      <c r="E1396" s="1" t="s">
        <v>5347</v>
      </c>
      <c r="F1396" s="5">
        <v>648.76</v>
      </c>
      <c r="G1396" s="5">
        <v>648.76</v>
      </c>
      <c r="H1396" s="5">
        <v>116.78</v>
      </c>
      <c r="I1396" s="1" t="s">
        <v>5348</v>
      </c>
      <c r="J1396" s="5">
        <v>0</v>
      </c>
      <c r="K1396" s="5">
        <v>0</v>
      </c>
      <c r="L1396" s="1" t="s">
        <v>5349</v>
      </c>
      <c r="M1396" s="5">
        <v>0</v>
      </c>
      <c r="N1396" s="5">
        <v>0</v>
      </c>
      <c r="O1396" s="1" t="s">
        <v>5349</v>
      </c>
      <c r="P1396" s="5">
        <v>648.76</v>
      </c>
      <c r="Q1396" s="5">
        <v>10.7</v>
      </c>
      <c r="R1396" s="1" t="s">
        <v>5351</v>
      </c>
      <c r="S1396" s="5">
        <v>648.76</v>
      </c>
      <c r="T1396" s="5">
        <v>49.31</v>
      </c>
      <c r="U1396" s="1" t="s">
        <v>5351</v>
      </c>
      <c r="V1396" s="1" t="s">
        <v>5351</v>
      </c>
      <c r="W1396" s="1" t="s">
        <v>1912</v>
      </c>
      <c r="X1396" s="1" t="s">
        <v>5530</v>
      </c>
      <c r="Y1396" s="1" t="s">
        <v>2690</v>
      </c>
      <c r="Z1396" s="1" t="s">
        <v>2691</v>
      </c>
    </row>
    <row r="1397" spans="1:26" x14ac:dyDescent="0.2">
      <c r="A1397" s="1" t="s">
        <v>5346</v>
      </c>
      <c r="B1397" s="1" t="s">
        <v>2692</v>
      </c>
      <c r="C1397" s="3">
        <v>42167</v>
      </c>
      <c r="D1397" s="1" t="s">
        <v>3657</v>
      </c>
      <c r="E1397" s="1" t="s">
        <v>5347</v>
      </c>
      <c r="F1397" s="5">
        <v>13956.49</v>
      </c>
      <c r="G1397" s="5">
        <v>12136.08</v>
      </c>
      <c r="H1397" s="5">
        <v>2184.4899999999998</v>
      </c>
      <c r="I1397" s="1" t="s">
        <v>5406</v>
      </c>
      <c r="J1397" s="5">
        <v>0</v>
      </c>
      <c r="K1397" s="5">
        <v>0</v>
      </c>
      <c r="L1397" s="1" t="s">
        <v>5349</v>
      </c>
      <c r="M1397" s="5">
        <v>12136.08</v>
      </c>
      <c r="N1397" s="5">
        <v>1820.41</v>
      </c>
      <c r="O1397" s="1" t="s">
        <v>3642</v>
      </c>
      <c r="P1397" s="5">
        <v>12136.08</v>
      </c>
      <c r="Q1397" s="5">
        <v>200.25</v>
      </c>
      <c r="R1397" s="1" t="s">
        <v>5351</v>
      </c>
      <c r="S1397" s="5">
        <v>12136.08</v>
      </c>
      <c r="T1397" s="5">
        <v>922.34</v>
      </c>
      <c r="U1397" s="1" t="s">
        <v>5351</v>
      </c>
      <c r="V1397" s="1" t="s">
        <v>5351</v>
      </c>
      <c r="W1397" s="1" t="s">
        <v>3870</v>
      </c>
      <c r="X1397" s="1" t="s">
        <v>5408</v>
      </c>
      <c r="Y1397" s="1" t="s">
        <v>5998</v>
      </c>
      <c r="Z1397" s="1" t="s">
        <v>5999</v>
      </c>
    </row>
    <row r="1398" spans="1:26" x14ac:dyDescent="0.2">
      <c r="A1398" s="1" t="s">
        <v>5346</v>
      </c>
      <c r="B1398" s="1" t="s">
        <v>2693</v>
      </c>
      <c r="C1398" s="3">
        <v>42167</v>
      </c>
      <c r="D1398" s="1" t="s">
        <v>3649</v>
      </c>
      <c r="E1398" s="1" t="s">
        <v>4221</v>
      </c>
      <c r="F1398" s="5">
        <v>453.57</v>
      </c>
      <c r="G1398" s="5">
        <v>690.63</v>
      </c>
      <c r="H1398" s="5">
        <v>48.34</v>
      </c>
      <c r="I1398" s="1" t="s">
        <v>5348</v>
      </c>
      <c r="J1398" s="5">
        <v>0</v>
      </c>
      <c r="K1398" s="5">
        <v>0</v>
      </c>
      <c r="L1398" s="1" t="s">
        <v>5349</v>
      </c>
      <c r="M1398" s="5">
        <v>0</v>
      </c>
      <c r="N1398" s="5">
        <v>0</v>
      </c>
      <c r="O1398" s="1" t="s">
        <v>5349</v>
      </c>
      <c r="P1398" s="5">
        <v>690.63</v>
      </c>
      <c r="Q1398" s="5">
        <v>11.4</v>
      </c>
      <c r="R1398" s="1" t="s">
        <v>5351</v>
      </c>
      <c r="S1398" s="5">
        <v>690.63</v>
      </c>
      <c r="T1398" s="5">
        <v>52.49</v>
      </c>
      <c r="U1398" s="1" t="s">
        <v>5351</v>
      </c>
      <c r="V1398" s="1" t="s">
        <v>5351</v>
      </c>
      <c r="W1398" s="1" t="s">
        <v>2694</v>
      </c>
      <c r="X1398" s="1" t="s">
        <v>5659</v>
      </c>
      <c r="Y1398" s="1" t="s">
        <v>2695</v>
      </c>
      <c r="Z1398" s="1" t="s">
        <v>2696</v>
      </c>
    </row>
    <row r="1399" spans="1:26" x14ac:dyDescent="0.2">
      <c r="A1399" s="1" t="s">
        <v>5346</v>
      </c>
      <c r="B1399" s="1" t="s">
        <v>2697</v>
      </c>
      <c r="C1399" s="3">
        <v>42167</v>
      </c>
      <c r="D1399" s="1" t="s">
        <v>3649</v>
      </c>
      <c r="E1399" s="1" t="s">
        <v>5382</v>
      </c>
      <c r="F1399" s="5">
        <v>2391.21</v>
      </c>
      <c r="G1399" s="5">
        <v>2079.31</v>
      </c>
      <c r="H1399" s="5">
        <v>83.17</v>
      </c>
      <c r="I1399" s="1" t="s">
        <v>5406</v>
      </c>
      <c r="J1399" s="5">
        <v>0</v>
      </c>
      <c r="K1399" s="5">
        <v>0</v>
      </c>
      <c r="L1399" s="1" t="s">
        <v>5349</v>
      </c>
      <c r="M1399" s="5">
        <v>2079.31</v>
      </c>
      <c r="N1399" s="5">
        <v>311.89999999999998</v>
      </c>
      <c r="O1399" s="1" t="s">
        <v>3642</v>
      </c>
      <c r="P1399" s="5">
        <v>2079.31</v>
      </c>
      <c r="Q1399" s="5">
        <v>34.31</v>
      </c>
      <c r="R1399" s="1" t="s">
        <v>5351</v>
      </c>
      <c r="S1399" s="5">
        <v>2079.31</v>
      </c>
      <c r="T1399" s="5">
        <v>158.03</v>
      </c>
      <c r="U1399" s="1" t="s">
        <v>5351</v>
      </c>
      <c r="V1399" s="1" t="s">
        <v>5351</v>
      </c>
      <c r="W1399" s="1" t="s">
        <v>2062</v>
      </c>
      <c r="X1399" s="1" t="s">
        <v>5408</v>
      </c>
      <c r="Y1399" s="1" t="s">
        <v>5998</v>
      </c>
      <c r="Z1399" s="1" t="s">
        <v>5999</v>
      </c>
    </row>
    <row r="1400" spans="1:26" x14ac:dyDescent="0.2">
      <c r="A1400" s="1" t="s">
        <v>5346</v>
      </c>
      <c r="B1400" s="1" t="s">
        <v>2698</v>
      </c>
      <c r="C1400" s="3">
        <v>42167</v>
      </c>
      <c r="D1400" s="1" t="s">
        <v>3649</v>
      </c>
      <c r="E1400" s="1" t="s">
        <v>5382</v>
      </c>
      <c r="F1400" s="5">
        <v>267.54000000000002</v>
      </c>
      <c r="G1400" s="5">
        <v>222.95</v>
      </c>
      <c r="H1400" s="5">
        <v>8.92</v>
      </c>
      <c r="I1400" s="1" t="s">
        <v>5406</v>
      </c>
      <c r="J1400" s="5">
        <v>0</v>
      </c>
      <c r="K1400" s="5">
        <v>0</v>
      </c>
      <c r="L1400" s="1" t="s">
        <v>5349</v>
      </c>
      <c r="M1400" s="5">
        <v>222.95</v>
      </c>
      <c r="N1400" s="5">
        <v>44.59</v>
      </c>
      <c r="O1400" s="1" t="s">
        <v>3642</v>
      </c>
      <c r="P1400" s="5">
        <v>222.95</v>
      </c>
      <c r="Q1400" s="5">
        <v>3.68</v>
      </c>
      <c r="R1400" s="1" t="s">
        <v>5351</v>
      </c>
      <c r="S1400" s="5">
        <v>222.95</v>
      </c>
      <c r="T1400" s="5">
        <v>16.940000000000001</v>
      </c>
      <c r="U1400" s="1" t="s">
        <v>5351</v>
      </c>
      <c r="V1400" s="1" t="s">
        <v>5351</v>
      </c>
      <c r="W1400" s="1" t="s">
        <v>2062</v>
      </c>
      <c r="X1400" s="1" t="s">
        <v>5498</v>
      </c>
      <c r="Y1400" s="1" t="s">
        <v>5750</v>
      </c>
      <c r="Z1400" s="1" t="s">
        <v>5751</v>
      </c>
    </row>
    <row r="1401" spans="1:26" x14ac:dyDescent="0.2">
      <c r="A1401" s="1" t="s">
        <v>5346</v>
      </c>
      <c r="B1401" s="1" t="s">
        <v>2699</v>
      </c>
      <c r="C1401" s="3">
        <v>42167</v>
      </c>
      <c r="D1401" s="1" t="s">
        <v>3649</v>
      </c>
      <c r="E1401" s="1" t="s">
        <v>5528</v>
      </c>
      <c r="F1401" s="5">
        <v>3334.83</v>
      </c>
      <c r="G1401" s="5">
        <v>3334.83</v>
      </c>
      <c r="H1401" s="5">
        <v>133.38999999999999</v>
      </c>
      <c r="I1401" s="1" t="s">
        <v>5406</v>
      </c>
      <c r="J1401" s="5">
        <v>0</v>
      </c>
      <c r="K1401" s="5">
        <v>0</v>
      </c>
      <c r="L1401" s="1" t="s">
        <v>5349</v>
      </c>
      <c r="M1401" s="5">
        <v>2899.85</v>
      </c>
      <c r="N1401" s="5">
        <v>434.98</v>
      </c>
      <c r="O1401" s="1" t="s">
        <v>3642</v>
      </c>
      <c r="P1401" s="5">
        <v>2899.85</v>
      </c>
      <c r="Q1401" s="5">
        <v>47.85</v>
      </c>
      <c r="R1401" s="1" t="s">
        <v>5351</v>
      </c>
      <c r="S1401" s="5">
        <v>2899.85</v>
      </c>
      <c r="T1401" s="5">
        <v>220.39</v>
      </c>
      <c r="U1401" s="1" t="s">
        <v>5351</v>
      </c>
      <c r="V1401" s="1" t="s">
        <v>5351</v>
      </c>
      <c r="W1401" s="1" t="s">
        <v>3899</v>
      </c>
      <c r="X1401" s="1" t="s">
        <v>5359</v>
      </c>
      <c r="Y1401" s="1" t="s">
        <v>1979</v>
      </c>
      <c r="Z1401" s="1" t="s">
        <v>1980</v>
      </c>
    </row>
    <row r="1402" spans="1:26" x14ac:dyDescent="0.2">
      <c r="A1402" s="1" t="s">
        <v>5346</v>
      </c>
      <c r="B1402" s="1" t="s">
        <v>2700</v>
      </c>
      <c r="C1402" s="3">
        <v>42167</v>
      </c>
      <c r="D1402" s="1" t="s">
        <v>3657</v>
      </c>
      <c r="E1402" s="1" t="s">
        <v>5347</v>
      </c>
      <c r="F1402" s="5">
        <v>26.67</v>
      </c>
      <c r="G1402" s="5">
        <v>26.67</v>
      </c>
      <c r="H1402" s="5">
        <v>4.8</v>
      </c>
      <c r="I1402" s="1" t="s">
        <v>5348</v>
      </c>
      <c r="J1402" s="5">
        <v>0</v>
      </c>
      <c r="K1402" s="5">
        <v>0</v>
      </c>
      <c r="L1402" s="1" t="s">
        <v>5349</v>
      </c>
      <c r="M1402" s="5">
        <v>0</v>
      </c>
      <c r="N1402" s="5">
        <v>0</v>
      </c>
      <c r="O1402" s="1" t="s">
        <v>5349</v>
      </c>
      <c r="P1402" s="5">
        <v>26.67</v>
      </c>
      <c r="Q1402" s="5">
        <v>0.44</v>
      </c>
      <c r="R1402" s="1" t="s">
        <v>5351</v>
      </c>
      <c r="S1402" s="5">
        <v>26.67</v>
      </c>
      <c r="T1402" s="5">
        <v>2.0299999999999998</v>
      </c>
      <c r="U1402" s="1" t="s">
        <v>5351</v>
      </c>
      <c r="V1402" s="1" t="s">
        <v>5351</v>
      </c>
      <c r="W1402" s="1" t="s">
        <v>3658</v>
      </c>
      <c r="X1402" s="1" t="s">
        <v>5559</v>
      </c>
      <c r="Y1402" s="1" t="s">
        <v>5945</v>
      </c>
      <c r="Z1402" s="1" t="s">
        <v>5946</v>
      </c>
    </row>
    <row r="1403" spans="1:26" x14ac:dyDescent="0.2">
      <c r="A1403" s="1" t="s">
        <v>5346</v>
      </c>
      <c r="B1403" s="1" t="s">
        <v>2701</v>
      </c>
      <c r="C1403" s="3">
        <v>42167</v>
      </c>
      <c r="D1403" s="1" t="s">
        <v>3649</v>
      </c>
      <c r="E1403" s="1" t="s">
        <v>4804</v>
      </c>
      <c r="F1403" s="5">
        <v>462.22</v>
      </c>
      <c r="G1403" s="5">
        <v>385.18</v>
      </c>
      <c r="H1403" s="5">
        <v>15.41</v>
      </c>
      <c r="I1403" s="1" t="s">
        <v>5406</v>
      </c>
      <c r="J1403" s="5">
        <v>0</v>
      </c>
      <c r="K1403" s="5">
        <v>0</v>
      </c>
      <c r="L1403" s="1" t="s">
        <v>5349</v>
      </c>
      <c r="M1403" s="5">
        <v>385.18</v>
      </c>
      <c r="N1403" s="5">
        <v>77.040000000000006</v>
      </c>
      <c r="O1403" s="1" t="s">
        <v>3642</v>
      </c>
      <c r="P1403" s="5">
        <v>385.18</v>
      </c>
      <c r="Q1403" s="5">
        <v>6.36</v>
      </c>
      <c r="R1403" s="1" t="s">
        <v>5351</v>
      </c>
      <c r="S1403" s="5">
        <v>385.18</v>
      </c>
      <c r="T1403" s="5">
        <v>29.27</v>
      </c>
      <c r="U1403" s="1" t="s">
        <v>5351</v>
      </c>
      <c r="V1403" s="1" t="s">
        <v>5351</v>
      </c>
      <c r="W1403" s="1" t="s">
        <v>3950</v>
      </c>
      <c r="X1403" s="1" t="s">
        <v>5498</v>
      </c>
      <c r="Y1403" s="1" t="s">
        <v>5824</v>
      </c>
      <c r="Z1403" s="1" t="s">
        <v>5825</v>
      </c>
    </row>
    <row r="1404" spans="1:26" x14ac:dyDescent="0.2">
      <c r="A1404" s="1" t="s">
        <v>5346</v>
      </c>
      <c r="B1404" s="1" t="s">
        <v>2702</v>
      </c>
      <c r="C1404" s="3">
        <v>42167</v>
      </c>
      <c r="D1404" s="1" t="s">
        <v>3649</v>
      </c>
      <c r="E1404" s="1" t="s">
        <v>5382</v>
      </c>
      <c r="F1404" s="5">
        <v>770.35</v>
      </c>
      <c r="G1404" s="5">
        <v>641.96</v>
      </c>
      <c r="H1404" s="5">
        <v>25.68</v>
      </c>
      <c r="I1404" s="1" t="s">
        <v>5406</v>
      </c>
      <c r="J1404" s="5">
        <v>0</v>
      </c>
      <c r="K1404" s="5">
        <v>0</v>
      </c>
      <c r="L1404" s="1" t="s">
        <v>5349</v>
      </c>
      <c r="M1404" s="5">
        <v>641.96</v>
      </c>
      <c r="N1404" s="5">
        <v>128.38999999999999</v>
      </c>
      <c r="O1404" s="1" t="s">
        <v>3642</v>
      </c>
      <c r="P1404" s="5">
        <v>641.96</v>
      </c>
      <c r="Q1404" s="5">
        <v>10.59</v>
      </c>
      <c r="R1404" s="1" t="s">
        <v>5351</v>
      </c>
      <c r="S1404" s="5">
        <v>641.96</v>
      </c>
      <c r="T1404" s="5">
        <v>48.79</v>
      </c>
      <c r="U1404" s="1" t="s">
        <v>5351</v>
      </c>
      <c r="V1404" s="1" t="s">
        <v>5351</v>
      </c>
      <c r="W1404" s="1" t="s">
        <v>5641</v>
      </c>
      <c r="X1404" s="1" t="s">
        <v>5498</v>
      </c>
      <c r="Y1404" s="1" t="s">
        <v>5824</v>
      </c>
      <c r="Z1404" s="1" t="s">
        <v>5825</v>
      </c>
    </row>
    <row r="1405" spans="1:26" x14ac:dyDescent="0.2">
      <c r="A1405" s="1" t="s">
        <v>5346</v>
      </c>
      <c r="B1405" s="1" t="s">
        <v>2703</v>
      </c>
      <c r="C1405" s="3">
        <v>42167</v>
      </c>
      <c r="D1405" s="1" t="s">
        <v>3657</v>
      </c>
      <c r="E1405" s="1" t="s">
        <v>5347</v>
      </c>
      <c r="F1405" s="5">
        <v>787.41</v>
      </c>
      <c r="G1405" s="5">
        <v>684.7</v>
      </c>
      <c r="H1405" s="5">
        <v>123.25</v>
      </c>
      <c r="I1405" s="1" t="s">
        <v>5406</v>
      </c>
      <c r="J1405" s="5">
        <v>0</v>
      </c>
      <c r="K1405" s="5">
        <v>0</v>
      </c>
      <c r="L1405" s="1" t="s">
        <v>5349</v>
      </c>
      <c r="M1405" s="5">
        <v>684.7</v>
      </c>
      <c r="N1405" s="5">
        <v>102.71</v>
      </c>
      <c r="O1405" s="1" t="s">
        <v>3642</v>
      </c>
      <c r="P1405" s="5">
        <v>684.7</v>
      </c>
      <c r="Q1405" s="5">
        <v>11.3</v>
      </c>
      <c r="R1405" s="1" t="s">
        <v>5351</v>
      </c>
      <c r="S1405" s="5">
        <v>684.7</v>
      </c>
      <c r="T1405" s="5">
        <v>52.04</v>
      </c>
      <c r="U1405" s="1" t="s">
        <v>5351</v>
      </c>
      <c r="V1405" s="1" t="s">
        <v>5351</v>
      </c>
      <c r="W1405" s="1" t="s">
        <v>4800</v>
      </c>
      <c r="X1405" s="1" t="s">
        <v>5359</v>
      </c>
      <c r="Y1405" s="1" t="s">
        <v>5959</v>
      </c>
      <c r="Z1405" s="1" t="s">
        <v>5960</v>
      </c>
    </row>
    <row r="1406" spans="1:26" x14ac:dyDescent="0.2">
      <c r="A1406" s="1" t="s">
        <v>5346</v>
      </c>
      <c r="B1406" s="1" t="s">
        <v>2704</v>
      </c>
      <c r="C1406" s="3">
        <v>42167</v>
      </c>
      <c r="D1406" s="1" t="s">
        <v>3657</v>
      </c>
      <c r="E1406" s="1" t="s">
        <v>5347</v>
      </c>
      <c r="F1406" s="5">
        <v>178.96</v>
      </c>
      <c r="G1406" s="5">
        <v>155.62</v>
      </c>
      <c r="H1406" s="5">
        <v>28.01</v>
      </c>
      <c r="I1406" s="1" t="s">
        <v>5406</v>
      </c>
      <c r="J1406" s="5">
        <v>0</v>
      </c>
      <c r="K1406" s="5">
        <v>0</v>
      </c>
      <c r="L1406" s="1" t="s">
        <v>5349</v>
      </c>
      <c r="M1406" s="5">
        <v>155.62</v>
      </c>
      <c r="N1406" s="5">
        <v>23.34</v>
      </c>
      <c r="O1406" s="1" t="s">
        <v>3642</v>
      </c>
      <c r="P1406" s="5">
        <v>155.62</v>
      </c>
      <c r="Q1406" s="5">
        <v>2.57</v>
      </c>
      <c r="R1406" s="1" t="s">
        <v>5351</v>
      </c>
      <c r="S1406" s="5">
        <v>155.62</v>
      </c>
      <c r="T1406" s="5">
        <v>11.83</v>
      </c>
      <c r="U1406" s="1" t="s">
        <v>5351</v>
      </c>
      <c r="V1406" s="1" t="s">
        <v>5351</v>
      </c>
      <c r="W1406" s="1" t="s">
        <v>5433</v>
      </c>
      <c r="X1406" s="1" t="s">
        <v>5359</v>
      </c>
      <c r="Y1406" s="1" t="s">
        <v>5959</v>
      </c>
      <c r="Z1406" s="1" t="s">
        <v>5960</v>
      </c>
    </row>
    <row r="1407" spans="1:26" x14ac:dyDescent="0.2">
      <c r="A1407" s="1" t="s">
        <v>5346</v>
      </c>
      <c r="B1407" s="1" t="s">
        <v>2705</v>
      </c>
      <c r="C1407" s="3">
        <v>42167</v>
      </c>
      <c r="D1407" s="1" t="s">
        <v>3657</v>
      </c>
      <c r="E1407" s="1" t="s">
        <v>5347</v>
      </c>
      <c r="F1407" s="5">
        <v>864.47</v>
      </c>
      <c r="G1407" s="5">
        <v>751.71</v>
      </c>
      <c r="H1407" s="5">
        <v>135.31</v>
      </c>
      <c r="I1407" s="1" t="s">
        <v>5406</v>
      </c>
      <c r="J1407" s="5">
        <v>0</v>
      </c>
      <c r="K1407" s="5">
        <v>0</v>
      </c>
      <c r="L1407" s="1" t="s">
        <v>5349</v>
      </c>
      <c r="M1407" s="5">
        <v>751.71</v>
      </c>
      <c r="N1407" s="5">
        <v>112.76</v>
      </c>
      <c r="O1407" s="1" t="s">
        <v>3642</v>
      </c>
      <c r="P1407" s="5">
        <v>751.71</v>
      </c>
      <c r="Q1407" s="5">
        <v>12.4</v>
      </c>
      <c r="R1407" s="1" t="s">
        <v>5351</v>
      </c>
      <c r="S1407" s="5">
        <v>751.71</v>
      </c>
      <c r="T1407" s="5">
        <v>57.13</v>
      </c>
      <c r="U1407" s="1" t="s">
        <v>5351</v>
      </c>
      <c r="V1407" s="1" t="s">
        <v>5351</v>
      </c>
      <c r="W1407" s="1" t="s">
        <v>2066</v>
      </c>
      <c r="X1407" s="1" t="s">
        <v>5408</v>
      </c>
      <c r="Y1407" s="1" t="s">
        <v>5777</v>
      </c>
      <c r="Z1407" s="1" t="s">
        <v>5778</v>
      </c>
    </row>
    <row r="1408" spans="1:26" x14ac:dyDescent="0.2">
      <c r="A1408" s="1" t="s">
        <v>5346</v>
      </c>
      <c r="B1408" s="1" t="s">
        <v>2708</v>
      </c>
      <c r="C1408" s="3">
        <v>42167</v>
      </c>
      <c r="D1408" s="1" t="s">
        <v>3649</v>
      </c>
      <c r="E1408" s="1" t="s">
        <v>5382</v>
      </c>
      <c r="F1408" s="5">
        <v>117.05</v>
      </c>
      <c r="G1408" s="5">
        <v>101.78</v>
      </c>
      <c r="H1408" s="5">
        <v>4.07</v>
      </c>
      <c r="I1408" s="1" t="s">
        <v>5406</v>
      </c>
      <c r="J1408" s="5">
        <v>0</v>
      </c>
      <c r="K1408" s="5">
        <v>0</v>
      </c>
      <c r="L1408" s="1" t="s">
        <v>5349</v>
      </c>
      <c r="M1408" s="5">
        <v>101.78</v>
      </c>
      <c r="N1408" s="5">
        <v>15.27</v>
      </c>
      <c r="O1408" s="1" t="s">
        <v>3642</v>
      </c>
      <c r="P1408" s="5">
        <v>101.78</v>
      </c>
      <c r="Q1408" s="5">
        <v>1.68</v>
      </c>
      <c r="R1408" s="1" t="s">
        <v>5351</v>
      </c>
      <c r="S1408" s="5">
        <v>101.78</v>
      </c>
      <c r="T1408" s="5">
        <v>7.74</v>
      </c>
      <c r="U1408" s="1" t="s">
        <v>5351</v>
      </c>
      <c r="V1408" s="1" t="s">
        <v>5351</v>
      </c>
      <c r="W1408" s="1" t="s">
        <v>3672</v>
      </c>
      <c r="X1408" s="1" t="s">
        <v>5408</v>
      </c>
      <c r="Y1408" s="1" t="s">
        <v>5998</v>
      </c>
      <c r="Z1408" s="1" t="s">
        <v>5999</v>
      </c>
    </row>
    <row r="1409" spans="1:26" x14ac:dyDescent="0.2">
      <c r="A1409" s="1" t="s">
        <v>5346</v>
      </c>
      <c r="B1409" s="1" t="s">
        <v>2709</v>
      </c>
      <c r="C1409" s="3">
        <v>42167</v>
      </c>
      <c r="D1409" s="1" t="s">
        <v>3700</v>
      </c>
      <c r="E1409" s="1" t="s">
        <v>5382</v>
      </c>
      <c r="F1409" s="5">
        <v>1020.53</v>
      </c>
      <c r="G1409" s="5">
        <v>885.59</v>
      </c>
      <c r="H1409" s="5">
        <v>106.27</v>
      </c>
      <c r="I1409" s="1" t="s">
        <v>4243</v>
      </c>
      <c r="J1409" s="5">
        <v>1340.07</v>
      </c>
      <c r="K1409" s="5">
        <v>134.94</v>
      </c>
      <c r="L1409" s="1" t="s">
        <v>4243</v>
      </c>
      <c r="M1409" s="5">
        <v>0</v>
      </c>
      <c r="N1409" s="5">
        <v>0</v>
      </c>
      <c r="O1409" s="1" t="s">
        <v>5349</v>
      </c>
      <c r="P1409" s="5">
        <v>885.59</v>
      </c>
      <c r="Q1409" s="5">
        <v>14.61</v>
      </c>
      <c r="R1409" s="1" t="s">
        <v>5351</v>
      </c>
      <c r="S1409" s="5">
        <v>885.59</v>
      </c>
      <c r="T1409" s="5">
        <v>67.3</v>
      </c>
      <c r="U1409" s="1" t="s">
        <v>5351</v>
      </c>
      <c r="V1409" s="1" t="s">
        <v>5351</v>
      </c>
      <c r="W1409" s="1" t="s">
        <v>5641</v>
      </c>
      <c r="X1409" s="1" t="s">
        <v>5419</v>
      </c>
      <c r="Y1409" s="1" t="s">
        <v>5424</v>
      </c>
      <c r="Z1409" s="1" t="s">
        <v>5425</v>
      </c>
    </row>
    <row r="1410" spans="1:26" x14ac:dyDescent="0.2">
      <c r="A1410" s="1" t="s">
        <v>5346</v>
      </c>
      <c r="B1410" s="1" t="s">
        <v>2710</v>
      </c>
      <c r="C1410" s="3">
        <v>42167</v>
      </c>
      <c r="D1410" s="1" t="s">
        <v>3649</v>
      </c>
      <c r="E1410" s="1" t="s">
        <v>5382</v>
      </c>
      <c r="F1410" s="5">
        <v>1053.3800000000001</v>
      </c>
      <c r="G1410" s="5">
        <v>915.98</v>
      </c>
      <c r="H1410" s="5">
        <v>36.64</v>
      </c>
      <c r="I1410" s="1" t="s">
        <v>5406</v>
      </c>
      <c r="J1410" s="5">
        <v>0</v>
      </c>
      <c r="K1410" s="5">
        <v>0</v>
      </c>
      <c r="L1410" s="1" t="s">
        <v>5349</v>
      </c>
      <c r="M1410" s="5">
        <v>915.98</v>
      </c>
      <c r="N1410" s="5">
        <v>137.4</v>
      </c>
      <c r="O1410" s="1" t="s">
        <v>3642</v>
      </c>
      <c r="P1410" s="5">
        <v>915.98</v>
      </c>
      <c r="Q1410" s="5">
        <v>15.11</v>
      </c>
      <c r="R1410" s="1" t="s">
        <v>5351</v>
      </c>
      <c r="S1410" s="5">
        <v>915.98</v>
      </c>
      <c r="T1410" s="5">
        <v>69.61</v>
      </c>
      <c r="U1410" s="1" t="s">
        <v>5351</v>
      </c>
      <c r="V1410" s="1" t="s">
        <v>5351</v>
      </c>
      <c r="W1410" s="1" t="s">
        <v>3672</v>
      </c>
      <c r="X1410" s="1" t="s">
        <v>5408</v>
      </c>
      <c r="Y1410" s="1" t="s">
        <v>5998</v>
      </c>
      <c r="Z1410" s="1" t="s">
        <v>5999</v>
      </c>
    </row>
    <row r="1411" spans="1:26" x14ac:dyDescent="0.2">
      <c r="A1411" s="1" t="s">
        <v>5346</v>
      </c>
      <c r="B1411" s="1" t="s">
        <v>2710</v>
      </c>
      <c r="C1411" s="3">
        <v>42167</v>
      </c>
      <c r="D1411" s="1" t="s">
        <v>3649</v>
      </c>
      <c r="E1411" s="1" t="s">
        <v>5382</v>
      </c>
      <c r="F1411" s="5">
        <v>1508.62</v>
      </c>
      <c r="G1411" s="5">
        <v>1311.84</v>
      </c>
      <c r="H1411" s="5">
        <v>52.47</v>
      </c>
      <c r="I1411" s="1" t="s">
        <v>5406</v>
      </c>
      <c r="J1411" s="5">
        <v>0</v>
      </c>
      <c r="K1411" s="5">
        <v>0</v>
      </c>
      <c r="L1411" s="1" t="s">
        <v>5349</v>
      </c>
      <c r="M1411" s="5">
        <v>1311.84</v>
      </c>
      <c r="N1411" s="5">
        <v>196.78</v>
      </c>
      <c r="O1411" s="1" t="s">
        <v>3642</v>
      </c>
      <c r="P1411" s="5">
        <v>1311.84</v>
      </c>
      <c r="Q1411" s="5">
        <v>21.65</v>
      </c>
      <c r="R1411" s="1" t="s">
        <v>5351</v>
      </c>
      <c r="S1411" s="5">
        <v>1311.84</v>
      </c>
      <c r="T1411" s="5">
        <v>99.7</v>
      </c>
      <c r="U1411" s="1" t="s">
        <v>5351</v>
      </c>
      <c r="V1411" s="1" t="s">
        <v>5351</v>
      </c>
      <c r="W1411" s="1" t="s">
        <v>3672</v>
      </c>
      <c r="X1411" s="1" t="s">
        <v>5408</v>
      </c>
      <c r="Y1411" s="1" t="s">
        <v>4892</v>
      </c>
      <c r="Z1411" s="1" t="s">
        <v>4893</v>
      </c>
    </row>
    <row r="1412" spans="1:26" x14ac:dyDescent="0.2">
      <c r="A1412" s="1" t="s">
        <v>5346</v>
      </c>
      <c r="B1412" s="1" t="s">
        <v>2710</v>
      </c>
      <c r="C1412" s="3">
        <v>42167</v>
      </c>
      <c r="D1412" s="1" t="s">
        <v>3649</v>
      </c>
      <c r="E1412" s="1" t="s">
        <v>5382</v>
      </c>
      <c r="F1412" s="5">
        <v>141.66999999999999</v>
      </c>
      <c r="G1412" s="5">
        <v>123.19</v>
      </c>
      <c r="H1412" s="5">
        <v>4.93</v>
      </c>
      <c r="I1412" s="1" t="s">
        <v>5406</v>
      </c>
      <c r="J1412" s="5">
        <v>0</v>
      </c>
      <c r="K1412" s="5">
        <v>0</v>
      </c>
      <c r="L1412" s="1" t="s">
        <v>5349</v>
      </c>
      <c r="M1412" s="5">
        <v>123.19</v>
      </c>
      <c r="N1412" s="5">
        <v>18.48</v>
      </c>
      <c r="O1412" s="1" t="s">
        <v>3642</v>
      </c>
      <c r="P1412" s="5">
        <v>123.19</v>
      </c>
      <c r="Q1412" s="5">
        <v>2.0299999999999998</v>
      </c>
      <c r="R1412" s="1" t="s">
        <v>5351</v>
      </c>
      <c r="S1412" s="5">
        <v>123.19</v>
      </c>
      <c r="T1412" s="5">
        <v>9.36</v>
      </c>
      <c r="U1412" s="1" t="s">
        <v>5351</v>
      </c>
      <c r="V1412" s="1" t="s">
        <v>5351</v>
      </c>
      <c r="W1412" s="1" t="s">
        <v>3672</v>
      </c>
      <c r="X1412" s="1" t="s">
        <v>5408</v>
      </c>
      <c r="Y1412" s="1" t="s">
        <v>5872</v>
      </c>
      <c r="Z1412" s="1" t="s">
        <v>5873</v>
      </c>
    </row>
    <row r="1413" spans="1:26" x14ac:dyDescent="0.2">
      <c r="A1413" s="1" t="s">
        <v>5346</v>
      </c>
      <c r="B1413" s="1" t="s">
        <v>2711</v>
      </c>
      <c r="C1413" s="3">
        <v>42167</v>
      </c>
      <c r="D1413" s="1" t="s">
        <v>3649</v>
      </c>
      <c r="E1413" s="1" t="s">
        <v>5365</v>
      </c>
      <c r="F1413" s="5">
        <v>620.48</v>
      </c>
      <c r="G1413" s="5">
        <v>620.48</v>
      </c>
      <c r="H1413" s="5">
        <v>74.459999999999994</v>
      </c>
      <c r="I1413" s="1" t="s">
        <v>5348</v>
      </c>
      <c r="J1413" s="5">
        <v>0</v>
      </c>
      <c r="K1413" s="5">
        <v>0</v>
      </c>
      <c r="L1413" s="1" t="s">
        <v>5349</v>
      </c>
      <c r="M1413" s="5">
        <v>0</v>
      </c>
      <c r="N1413" s="5">
        <v>0</v>
      </c>
      <c r="O1413" s="1" t="s">
        <v>5349</v>
      </c>
      <c r="P1413" s="5">
        <v>620.48</v>
      </c>
      <c r="Q1413" s="5">
        <v>10.24</v>
      </c>
      <c r="R1413" s="1" t="s">
        <v>5351</v>
      </c>
      <c r="S1413" s="5">
        <v>620.48</v>
      </c>
      <c r="T1413" s="5">
        <v>47.16</v>
      </c>
      <c r="U1413" s="1" t="s">
        <v>5351</v>
      </c>
      <c r="V1413" s="1" t="s">
        <v>5351</v>
      </c>
      <c r="W1413" s="1" t="s">
        <v>2645</v>
      </c>
      <c r="X1413" s="1" t="s">
        <v>5397</v>
      </c>
      <c r="Y1413" s="1" t="s">
        <v>5109</v>
      </c>
      <c r="Z1413" s="1" t="s">
        <v>5110</v>
      </c>
    </row>
    <row r="1414" spans="1:26" x14ac:dyDescent="0.2">
      <c r="A1414" s="1" t="s">
        <v>5346</v>
      </c>
      <c r="B1414" s="1" t="s">
        <v>2712</v>
      </c>
      <c r="C1414" s="3">
        <v>42167</v>
      </c>
      <c r="D1414" s="1" t="s">
        <v>3657</v>
      </c>
      <c r="E1414" s="1" t="s">
        <v>5347</v>
      </c>
      <c r="F1414" s="5">
        <v>1302.55</v>
      </c>
      <c r="G1414" s="5">
        <v>1132.6500000000001</v>
      </c>
      <c r="H1414" s="5">
        <v>203.88</v>
      </c>
      <c r="I1414" s="1" t="s">
        <v>5406</v>
      </c>
      <c r="J1414" s="5">
        <v>0</v>
      </c>
      <c r="K1414" s="5">
        <v>0</v>
      </c>
      <c r="L1414" s="1" t="s">
        <v>5349</v>
      </c>
      <c r="M1414" s="5">
        <v>1132.6500000000001</v>
      </c>
      <c r="N1414" s="5">
        <v>169.9</v>
      </c>
      <c r="O1414" s="1" t="s">
        <v>3642</v>
      </c>
      <c r="P1414" s="5">
        <v>1132.6500000000001</v>
      </c>
      <c r="Q1414" s="5">
        <v>18.690000000000001</v>
      </c>
      <c r="R1414" s="1" t="s">
        <v>5351</v>
      </c>
      <c r="S1414" s="5">
        <v>1132.6500000000001</v>
      </c>
      <c r="T1414" s="5">
        <v>86.08</v>
      </c>
      <c r="U1414" s="1" t="s">
        <v>5351</v>
      </c>
      <c r="V1414" s="1" t="s">
        <v>5351</v>
      </c>
      <c r="W1414" s="1" t="s">
        <v>5412</v>
      </c>
      <c r="X1414" s="1" t="s">
        <v>5408</v>
      </c>
      <c r="Y1414" s="1" t="s">
        <v>5998</v>
      </c>
      <c r="Z1414" s="1" t="s">
        <v>5999</v>
      </c>
    </row>
    <row r="1415" spans="1:26" x14ac:dyDescent="0.2">
      <c r="A1415" s="1" t="s">
        <v>5346</v>
      </c>
      <c r="B1415" s="1" t="s">
        <v>2713</v>
      </c>
      <c r="C1415" s="3">
        <v>42167</v>
      </c>
      <c r="D1415" s="1" t="s">
        <v>3662</v>
      </c>
      <c r="E1415" s="1" t="s">
        <v>5347</v>
      </c>
      <c r="F1415" s="5">
        <v>1041.56</v>
      </c>
      <c r="G1415" s="5">
        <v>905.7</v>
      </c>
      <c r="H1415" s="5">
        <v>163.03</v>
      </c>
      <c r="I1415" s="1" t="s">
        <v>5348</v>
      </c>
      <c r="J1415" s="5">
        <v>0</v>
      </c>
      <c r="K1415" s="5">
        <v>0</v>
      </c>
      <c r="L1415" s="1" t="s">
        <v>5349</v>
      </c>
      <c r="M1415" s="5">
        <v>905.7</v>
      </c>
      <c r="N1415" s="5">
        <v>135.86000000000001</v>
      </c>
      <c r="O1415" s="1" t="s">
        <v>3642</v>
      </c>
      <c r="P1415" s="5">
        <v>905.7</v>
      </c>
      <c r="Q1415" s="5">
        <v>14.94</v>
      </c>
      <c r="R1415" s="1" t="s">
        <v>5351</v>
      </c>
      <c r="S1415" s="5">
        <v>905.7</v>
      </c>
      <c r="T1415" s="5">
        <v>68.83</v>
      </c>
      <c r="U1415" s="1" t="s">
        <v>5351</v>
      </c>
      <c r="V1415" s="1" t="s">
        <v>5351</v>
      </c>
      <c r="W1415" s="1" t="s">
        <v>2714</v>
      </c>
      <c r="X1415" s="1" t="s">
        <v>5408</v>
      </c>
      <c r="Y1415" s="1" t="s">
        <v>2715</v>
      </c>
      <c r="Z1415" s="1" t="s">
        <v>2716</v>
      </c>
    </row>
    <row r="1416" spans="1:26" x14ac:dyDescent="0.2">
      <c r="A1416" s="1" t="s">
        <v>5346</v>
      </c>
      <c r="B1416" s="1" t="s">
        <v>2717</v>
      </c>
      <c r="C1416" s="3">
        <v>42167</v>
      </c>
      <c r="D1416" s="1" t="s">
        <v>3649</v>
      </c>
      <c r="E1416" s="1" t="s">
        <v>5020</v>
      </c>
      <c r="F1416" s="5">
        <v>2119.8200000000002</v>
      </c>
      <c r="G1416" s="5">
        <v>2119.8200000000002</v>
      </c>
      <c r="H1416" s="5">
        <v>84.79</v>
      </c>
      <c r="I1416" s="1" t="s">
        <v>5406</v>
      </c>
      <c r="J1416" s="5">
        <v>0</v>
      </c>
      <c r="K1416" s="5">
        <v>0</v>
      </c>
      <c r="L1416" s="1" t="s">
        <v>5349</v>
      </c>
      <c r="M1416" s="5">
        <v>1843.32</v>
      </c>
      <c r="N1416" s="5">
        <v>276.5</v>
      </c>
      <c r="O1416" s="1" t="s">
        <v>3642</v>
      </c>
      <c r="P1416" s="5">
        <v>1843.32</v>
      </c>
      <c r="Q1416" s="5">
        <v>30.41</v>
      </c>
      <c r="R1416" s="1" t="s">
        <v>5351</v>
      </c>
      <c r="S1416" s="5">
        <v>1843.32</v>
      </c>
      <c r="T1416" s="5">
        <v>140.09</v>
      </c>
      <c r="U1416" s="1" t="s">
        <v>5351</v>
      </c>
      <c r="V1416" s="1" t="s">
        <v>5351</v>
      </c>
      <c r="W1416" s="1" t="s">
        <v>4107</v>
      </c>
      <c r="X1416" s="1" t="s">
        <v>5408</v>
      </c>
      <c r="Y1416" s="1" t="s">
        <v>5762</v>
      </c>
      <c r="Z1416" s="1" t="s">
        <v>5763</v>
      </c>
    </row>
    <row r="1417" spans="1:26" x14ac:dyDescent="0.2">
      <c r="A1417" s="1" t="s">
        <v>5346</v>
      </c>
      <c r="B1417" s="1" t="s">
        <v>2718</v>
      </c>
      <c r="C1417" s="3">
        <v>42167</v>
      </c>
      <c r="D1417" s="1" t="s">
        <v>3662</v>
      </c>
      <c r="E1417" s="1" t="s">
        <v>5347</v>
      </c>
      <c r="F1417" s="5">
        <v>849.07</v>
      </c>
      <c r="G1417" s="5">
        <v>738.32</v>
      </c>
      <c r="H1417" s="5">
        <v>132.9</v>
      </c>
      <c r="I1417" s="1" t="s">
        <v>5042</v>
      </c>
      <c r="J1417" s="5">
        <v>0</v>
      </c>
      <c r="K1417" s="5">
        <v>0</v>
      </c>
      <c r="L1417" s="1" t="s">
        <v>5349</v>
      </c>
      <c r="M1417" s="5">
        <v>738.32</v>
      </c>
      <c r="N1417" s="5">
        <v>110.75</v>
      </c>
      <c r="O1417" s="1" t="s">
        <v>3642</v>
      </c>
      <c r="P1417" s="5">
        <v>738.32</v>
      </c>
      <c r="Q1417" s="5">
        <v>12.18</v>
      </c>
      <c r="R1417" s="1" t="s">
        <v>5351</v>
      </c>
      <c r="S1417" s="5">
        <v>738.32</v>
      </c>
      <c r="T1417" s="5">
        <v>56.11</v>
      </c>
      <c r="U1417" s="1" t="s">
        <v>5351</v>
      </c>
      <c r="V1417" s="1" t="s">
        <v>5351</v>
      </c>
      <c r="W1417" s="1" t="s">
        <v>2618</v>
      </c>
      <c r="X1417" s="1" t="s">
        <v>5408</v>
      </c>
      <c r="Y1417" s="1" t="s">
        <v>2719</v>
      </c>
      <c r="Z1417" s="1" t="s">
        <v>2720</v>
      </c>
    </row>
    <row r="1418" spans="1:26" x14ac:dyDescent="0.2">
      <c r="A1418" s="1" t="s">
        <v>5346</v>
      </c>
      <c r="B1418" s="1" t="s">
        <v>2718</v>
      </c>
      <c r="C1418" s="3">
        <v>42167</v>
      </c>
      <c r="D1418" s="1" t="s">
        <v>3662</v>
      </c>
      <c r="E1418" s="1" t="s">
        <v>5347</v>
      </c>
      <c r="F1418" s="5">
        <v>1117.25</v>
      </c>
      <c r="G1418" s="5">
        <v>971.52</v>
      </c>
      <c r="H1418" s="5">
        <v>174.87</v>
      </c>
      <c r="I1418" s="1" t="s">
        <v>5348</v>
      </c>
      <c r="J1418" s="5">
        <v>0</v>
      </c>
      <c r="K1418" s="5">
        <v>0</v>
      </c>
      <c r="L1418" s="1" t="s">
        <v>5349</v>
      </c>
      <c r="M1418" s="5">
        <v>971.52</v>
      </c>
      <c r="N1418" s="5">
        <v>145.72999999999999</v>
      </c>
      <c r="O1418" s="1" t="s">
        <v>3642</v>
      </c>
      <c r="P1418" s="5">
        <v>971.52</v>
      </c>
      <c r="Q1418" s="5">
        <v>16.03</v>
      </c>
      <c r="R1418" s="1" t="s">
        <v>5351</v>
      </c>
      <c r="S1418" s="5">
        <v>971.52</v>
      </c>
      <c r="T1418" s="5">
        <v>73.84</v>
      </c>
      <c r="U1418" s="1" t="s">
        <v>5351</v>
      </c>
      <c r="V1418" s="1" t="s">
        <v>5351</v>
      </c>
      <c r="W1418" s="1" t="s">
        <v>2618</v>
      </c>
      <c r="X1418" s="1" t="s">
        <v>5408</v>
      </c>
      <c r="Y1418" s="1" t="s">
        <v>2721</v>
      </c>
      <c r="Z1418" s="1" t="s">
        <v>2722</v>
      </c>
    </row>
    <row r="1419" spans="1:26" x14ac:dyDescent="0.2">
      <c r="A1419" s="1" t="s">
        <v>5346</v>
      </c>
      <c r="B1419" s="1" t="s">
        <v>2723</v>
      </c>
      <c r="C1419" s="3">
        <v>42167</v>
      </c>
      <c r="D1419" s="1" t="s">
        <v>3657</v>
      </c>
      <c r="E1419" s="1" t="s">
        <v>5347</v>
      </c>
      <c r="F1419" s="5">
        <v>1642.67</v>
      </c>
      <c r="G1419" s="5">
        <v>1642.67</v>
      </c>
      <c r="H1419" s="5">
        <v>295.68</v>
      </c>
      <c r="I1419" s="1" t="s">
        <v>5348</v>
      </c>
      <c r="J1419" s="5">
        <v>0</v>
      </c>
      <c r="K1419" s="5">
        <v>0</v>
      </c>
      <c r="L1419" s="1" t="s">
        <v>5349</v>
      </c>
      <c r="M1419" s="5">
        <v>0</v>
      </c>
      <c r="N1419" s="5">
        <v>0</v>
      </c>
      <c r="O1419" s="1" t="s">
        <v>5349</v>
      </c>
      <c r="P1419" s="5">
        <v>1642.67</v>
      </c>
      <c r="Q1419" s="5">
        <v>27.1</v>
      </c>
      <c r="R1419" s="1" t="s">
        <v>5351</v>
      </c>
      <c r="S1419" s="5">
        <v>1642.67</v>
      </c>
      <c r="T1419" s="5">
        <v>124.84</v>
      </c>
      <c r="U1419" s="1" t="s">
        <v>5351</v>
      </c>
      <c r="V1419" s="1" t="s">
        <v>5351</v>
      </c>
      <c r="W1419" s="1" t="s">
        <v>2724</v>
      </c>
      <c r="X1419" s="1" t="s">
        <v>5498</v>
      </c>
      <c r="Y1419" s="1" t="s">
        <v>4596</v>
      </c>
      <c r="Z1419" s="1" t="s">
        <v>4597</v>
      </c>
    </row>
    <row r="1420" spans="1:26" x14ac:dyDescent="0.2">
      <c r="A1420" s="1" t="s">
        <v>5346</v>
      </c>
      <c r="B1420" s="1" t="s">
        <v>2725</v>
      </c>
      <c r="C1420" s="3">
        <v>42167</v>
      </c>
      <c r="D1420" s="1" t="s">
        <v>3641</v>
      </c>
      <c r="E1420" s="1" t="s">
        <v>4804</v>
      </c>
      <c r="F1420" s="5">
        <v>6330.03</v>
      </c>
      <c r="G1420" s="5">
        <v>6330.03</v>
      </c>
      <c r="H1420" s="5">
        <v>443.1</v>
      </c>
      <c r="I1420" s="1" t="s">
        <v>5348</v>
      </c>
      <c r="J1420" s="5">
        <v>0</v>
      </c>
      <c r="K1420" s="5">
        <v>0</v>
      </c>
      <c r="L1420" s="1" t="s">
        <v>5349</v>
      </c>
      <c r="M1420" s="5">
        <v>0</v>
      </c>
      <c r="N1420" s="5">
        <v>0</v>
      </c>
      <c r="O1420" s="1" t="s">
        <v>5349</v>
      </c>
      <c r="P1420" s="5">
        <v>6330.03</v>
      </c>
      <c r="Q1420" s="5">
        <v>104.45</v>
      </c>
      <c r="R1420" s="1" t="s">
        <v>5351</v>
      </c>
      <c r="S1420" s="5">
        <v>6330.03</v>
      </c>
      <c r="T1420" s="5">
        <v>481.08</v>
      </c>
      <c r="U1420" s="1" t="s">
        <v>5351</v>
      </c>
      <c r="V1420" s="1" t="s">
        <v>5351</v>
      </c>
      <c r="W1420" s="1" t="s">
        <v>4480</v>
      </c>
      <c r="X1420" s="1" t="s">
        <v>5530</v>
      </c>
      <c r="Y1420" s="1" t="s">
        <v>4481</v>
      </c>
      <c r="Z1420" s="1" t="s">
        <v>4482</v>
      </c>
    </row>
    <row r="1421" spans="1:26" x14ac:dyDescent="0.2">
      <c r="A1421" s="1" t="s">
        <v>5346</v>
      </c>
      <c r="B1421" s="1" t="s">
        <v>2726</v>
      </c>
      <c r="C1421" s="3">
        <v>42167</v>
      </c>
      <c r="D1421" s="1" t="s">
        <v>3657</v>
      </c>
      <c r="E1421" s="1" t="s">
        <v>5347</v>
      </c>
      <c r="F1421" s="5">
        <v>62.2</v>
      </c>
      <c r="G1421" s="5">
        <v>62.2</v>
      </c>
      <c r="H1421" s="5">
        <v>11.2</v>
      </c>
      <c r="I1421" s="1" t="s">
        <v>5348</v>
      </c>
      <c r="J1421" s="5">
        <v>0</v>
      </c>
      <c r="K1421" s="5">
        <v>0</v>
      </c>
      <c r="L1421" s="1" t="s">
        <v>5349</v>
      </c>
      <c r="M1421" s="5">
        <v>0</v>
      </c>
      <c r="N1421" s="5">
        <v>0</v>
      </c>
      <c r="O1421" s="1" t="s">
        <v>5349</v>
      </c>
      <c r="P1421" s="5">
        <v>62.2</v>
      </c>
      <c r="Q1421" s="5">
        <v>1.03</v>
      </c>
      <c r="R1421" s="1" t="s">
        <v>5351</v>
      </c>
      <c r="S1421" s="5">
        <v>62.2</v>
      </c>
      <c r="T1421" s="5">
        <v>4.7300000000000004</v>
      </c>
      <c r="U1421" s="1" t="s">
        <v>5351</v>
      </c>
      <c r="V1421" s="1" t="s">
        <v>5351</v>
      </c>
      <c r="W1421" s="1" t="s">
        <v>2727</v>
      </c>
      <c r="X1421" s="1" t="s">
        <v>2728</v>
      </c>
      <c r="Y1421" s="1" t="s">
        <v>2729</v>
      </c>
      <c r="Z1421" s="1" t="s">
        <v>2730</v>
      </c>
    </row>
    <row r="1422" spans="1:26" x14ac:dyDescent="0.2">
      <c r="A1422" s="1" t="s">
        <v>5346</v>
      </c>
      <c r="B1422" s="1" t="s">
        <v>2731</v>
      </c>
      <c r="C1422" s="3">
        <v>42167</v>
      </c>
      <c r="D1422" s="1" t="s">
        <v>3649</v>
      </c>
      <c r="E1422" s="1" t="s">
        <v>5029</v>
      </c>
      <c r="F1422" s="5">
        <v>1976.17</v>
      </c>
      <c r="G1422" s="5">
        <v>1718.41</v>
      </c>
      <c r="H1422" s="5">
        <v>68.739999999999995</v>
      </c>
      <c r="I1422" s="1" t="s">
        <v>5406</v>
      </c>
      <c r="J1422" s="5">
        <v>0</v>
      </c>
      <c r="K1422" s="5">
        <v>0</v>
      </c>
      <c r="L1422" s="1" t="s">
        <v>5349</v>
      </c>
      <c r="M1422" s="5">
        <v>1718.41</v>
      </c>
      <c r="N1422" s="5">
        <v>257.76</v>
      </c>
      <c r="O1422" s="1" t="s">
        <v>3642</v>
      </c>
      <c r="P1422" s="5">
        <v>1718.41</v>
      </c>
      <c r="Q1422" s="5">
        <v>28.35</v>
      </c>
      <c r="R1422" s="1" t="s">
        <v>5351</v>
      </c>
      <c r="S1422" s="5">
        <v>1718.41</v>
      </c>
      <c r="T1422" s="5">
        <v>130.6</v>
      </c>
      <c r="U1422" s="1" t="s">
        <v>5351</v>
      </c>
      <c r="V1422" s="1" t="s">
        <v>5351</v>
      </c>
      <c r="W1422" s="1" t="s">
        <v>3944</v>
      </c>
      <c r="X1422" s="1" t="s">
        <v>5408</v>
      </c>
      <c r="Y1422" s="1" t="s">
        <v>5977</v>
      </c>
      <c r="Z1422" s="1" t="s">
        <v>5978</v>
      </c>
    </row>
    <row r="1423" spans="1:26" x14ac:dyDescent="0.2">
      <c r="A1423" s="1" t="s">
        <v>5346</v>
      </c>
      <c r="B1423" s="1" t="s">
        <v>2732</v>
      </c>
      <c r="C1423" s="3">
        <v>42167</v>
      </c>
      <c r="D1423" s="1" t="s">
        <v>3657</v>
      </c>
      <c r="E1423" s="1" t="s">
        <v>5347</v>
      </c>
      <c r="F1423" s="5">
        <v>3136.53</v>
      </c>
      <c r="G1423" s="5">
        <v>2727.42</v>
      </c>
      <c r="H1423" s="5">
        <v>490.94</v>
      </c>
      <c r="I1423" s="1" t="s">
        <v>5406</v>
      </c>
      <c r="J1423" s="5">
        <v>0</v>
      </c>
      <c r="K1423" s="5">
        <v>0</v>
      </c>
      <c r="L1423" s="1" t="s">
        <v>5349</v>
      </c>
      <c r="M1423" s="5">
        <v>2727.42</v>
      </c>
      <c r="N1423" s="5">
        <v>409.11</v>
      </c>
      <c r="O1423" s="1" t="s">
        <v>3642</v>
      </c>
      <c r="P1423" s="5">
        <v>2727.42</v>
      </c>
      <c r="Q1423" s="5">
        <v>45</v>
      </c>
      <c r="R1423" s="1" t="s">
        <v>5351</v>
      </c>
      <c r="S1423" s="5">
        <v>2727.42</v>
      </c>
      <c r="T1423" s="5">
        <v>207.28</v>
      </c>
      <c r="U1423" s="1" t="s">
        <v>5351</v>
      </c>
      <c r="V1423" s="1" t="s">
        <v>5351</v>
      </c>
      <c r="W1423" s="1" t="s">
        <v>5423</v>
      </c>
      <c r="X1423" s="1" t="s">
        <v>5408</v>
      </c>
      <c r="Y1423" s="1" t="s">
        <v>4662</v>
      </c>
      <c r="Z1423" s="1" t="s">
        <v>4663</v>
      </c>
    </row>
    <row r="1424" spans="1:26" x14ac:dyDescent="0.2">
      <c r="A1424" s="1" t="s">
        <v>5346</v>
      </c>
      <c r="B1424" s="1" t="s">
        <v>2732</v>
      </c>
      <c r="C1424" s="3">
        <v>42167</v>
      </c>
      <c r="D1424" s="1" t="s">
        <v>3657</v>
      </c>
      <c r="E1424" s="1" t="s">
        <v>5347</v>
      </c>
      <c r="F1424" s="5">
        <v>1842.21</v>
      </c>
      <c r="G1424" s="5">
        <v>1601.92</v>
      </c>
      <c r="H1424" s="5">
        <v>288.35000000000002</v>
      </c>
      <c r="I1424" s="1" t="s">
        <v>5406</v>
      </c>
      <c r="J1424" s="5">
        <v>0</v>
      </c>
      <c r="K1424" s="5">
        <v>0</v>
      </c>
      <c r="L1424" s="1" t="s">
        <v>5349</v>
      </c>
      <c r="M1424" s="5">
        <v>1601.92</v>
      </c>
      <c r="N1424" s="5">
        <v>240.29</v>
      </c>
      <c r="O1424" s="1" t="s">
        <v>3642</v>
      </c>
      <c r="P1424" s="5">
        <v>1601.92</v>
      </c>
      <c r="Q1424" s="5">
        <v>26.43</v>
      </c>
      <c r="R1424" s="1" t="s">
        <v>5351</v>
      </c>
      <c r="S1424" s="5">
        <v>1601.92</v>
      </c>
      <c r="T1424" s="5">
        <v>121.75</v>
      </c>
      <c r="U1424" s="1" t="s">
        <v>5351</v>
      </c>
      <c r="V1424" s="1" t="s">
        <v>5351</v>
      </c>
      <c r="W1424" s="1" t="s">
        <v>5423</v>
      </c>
      <c r="X1424" s="1" t="s">
        <v>5408</v>
      </c>
      <c r="Y1424" s="1" t="s">
        <v>5977</v>
      </c>
      <c r="Z1424" s="1" t="s">
        <v>5978</v>
      </c>
    </row>
    <row r="1425" spans="1:26" x14ac:dyDescent="0.2">
      <c r="A1425" s="1" t="s">
        <v>5346</v>
      </c>
      <c r="B1425" s="1" t="s">
        <v>2733</v>
      </c>
      <c r="C1425" s="3">
        <v>42167</v>
      </c>
      <c r="D1425" s="1" t="s">
        <v>3641</v>
      </c>
      <c r="E1425" s="1" t="s">
        <v>5382</v>
      </c>
      <c r="F1425" s="5">
        <v>231.29</v>
      </c>
      <c r="G1425" s="5">
        <v>201.12</v>
      </c>
      <c r="H1425" s="5">
        <v>8.0399999999999991</v>
      </c>
      <c r="I1425" s="1" t="s">
        <v>5042</v>
      </c>
      <c r="J1425" s="5">
        <v>0</v>
      </c>
      <c r="K1425" s="5">
        <v>0</v>
      </c>
      <c r="L1425" s="1" t="s">
        <v>5349</v>
      </c>
      <c r="M1425" s="5">
        <v>201.12</v>
      </c>
      <c r="N1425" s="5">
        <v>30.17</v>
      </c>
      <c r="O1425" s="1" t="s">
        <v>3642</v>
      </c>
      <c r="P1425" s="5">
        <v>201.12</v>
      </c>
      <c r="Q1425" s="5">
        <v>3.32</v>
      </c>
      <c r="R1425" s="1" t="s">
        <v>5351</v>
      </c>
      <c r="S1425" s="5">
        <v>201.12</v>
      </c>
      <c r="T1425" s="5">
        <v>15.29</v>
      </c>
      <c r="U1425" s="1" t="s">
        <v>5351</v>
      </c>
      <c r="V1425" s="1" t="s">
        <v>5351</v>
      </c>
      <c r="W1425" s="1" t="s">
        <v>4135</v>
      </c>
      <c r="X1425" s="1" t="s">
        <v>5408</v>
      </c>
      <c r="Y1425" s="1" t="s">
        <v>3755</v>
      </c>
      <c r="Z1425" s="1" t="s">
        <v>3756</v>
      </c>
    </row>
    <row r="1426" spans="1:26" x14ac:dyDescent="0.2">
      <c r="A1426" s="1" t="s">
        <v>5346</v>
      </c>
      <c r="B1426" s="1" t="s">
        <v>2733</v>
      </c>
      <c r="C1426" s="3">
        <v>42167</v>
      </c>
      <c r="D1426" s="1" t="s">
        <v>3641</v>
      </c>
      <c r="E1426" s="1" t="s">
        <v>5382</v>
      </c>
      <c r="F1426" s="5">
        <v>2069.1999999999998</v>
      </c>
      <c r="G1426" s="5">
        <v>1799.3</v>
      </c>
      <c r="H1426" s="5">
        <v>71.97</v>
      </c>
      <c r="I1426" s="1" t="s">
        <v>5042</v>
      </c>
      <c r="J1426" s="5">
        <v>0</v>
      </c>
      <c r="K1426" s="5">
        <v>0</v>
      </c>
      <c r="L1426" s="1" t="s">
        <v>5349</v>
      </c>
      <c r="M1426" s="5">
        <v>1799.3</v>
      </c>
      <c r="N1426" s="5">
        <v>269.89999999999998</v>
      </c>
      <c r="O1426" s="1" t="s">
        <v>3642</v>
      </c>
      <c r="P1426" s="5">
        <v>1799.3</v>
      </c>
      <c r="Q1426" s="5">
        <v>29.69</v>
      </c>
      <c r="R1426" s="1" t="s">
        <v>5351</v>
      </c>
      <c r="S1426" s="5">
        <v>1799.3</v>
      </c>
      <c r="T1426" s="5">
        <v>136.75</v>
      </c>
      <c r="U1426" s="1" t="s">
        <v>5351</v>
      </c>
      <c r="V1426" s="1" t="s">
        <v>5351</v>
      </c>
      <c r="W1426" s="1" t="s">
        <v>4135</v>
      </c>
      <c r="X1426" s="1" t="s">
        <v>5408</v>
      </c>
      <c r="Y1426" s="1" t="s">
        <v>3747</v>
      </c>
      <c r="Z1426" s="1" t="s">
        <v>3748</v>
      </c>
    </row>
    <row r="1427" spans="1:26" x14ac:dyDescent="0.2">
      <c r="A1427" s="1" t="s">
        <v>5346</v>
      </c>
      <c r="B1427" s="1" t="s">
        <v>2733</v>
      </c>
      <c r="C1427" s="3">
        <v>42167</v>
      </c>
      <c r="D1427" s="1" t="s">
        <v>3641</v>
      </c>
      <c r="E1427" s="1" t="s">
        <v>5382</v>
      </c>
      <c r="F1427" s="5">
        <v>1550.75</v>
      </c>
      <c r="G1427" s="5">
        <v>1550.75</v>
      </c>
      <c r="H1427" s="5">
        <v>62.03</v>
      </c>
      <c r="I1427" s="1" t="s">
        <v>5558</v>
      </c>
      <c r="J1427" s="5">
        <v>0</v>
      </c>
      <c r="K1427" s="5">
        <v>0</v>
      </c>
      <c r="L1427" s="1" t="s">
        <v>5349</v>
      </c>
      <c r="M1427" s="5">
        <v>0</v>
      </c>
      <c r="N1427" s="5">
        <v>0</v>
      </c>
      <c r="O1427" s="1" t="s">
        <v>5349</v>
      </c>
      <c r="P1427" s="5">
        <v>1550.75</v>
      </c>
      <c r="Q1427" s="5">
        <v>25.59</v>
      </c>
      <c r="R1427" s="1" t="s">
        <v>5351</v>
      </c>
      <c r="S1427" s="5">
        <v>1550.75</v>
      </c>
      <c r="T1427" s="5">
        <v>117.86</v>
      </c>
      <c r="U1427" s="1" t="s">
        <v>5351</v>
      </c>
      <c r="V1427" s="1" t="s">
        <v>5351</v>
      </c>
      <c r="W1427" s="1" t="s">
        <v>4135</v>
      </c>
      <c r="X1427" s="1" t="s">
        <v>5685</v>
      </c>
      <c r="Y1427" s="1" t="s">
        <v>3751</v>
      </c>
      <c r="Z1427" s="1" t="s">
        <v>3752</v>
      </c>
    </row>
    <row r="1428" spans="1:26" x14ac:dyDescent="0.2">
      <c r="A1428" s="1" t="s">
        <v>5346</v>
      </c>
      <c r="B1428" s="1" t="s">
        <v>2734</v>
      </c>
      <c r="C1428" s="3">
        <v>42167</v>
      </c>
      <c r="D1428" s="1" t="s">
        <v>3657</v>
      </c>
      <c r="E1428" s="1" t="s">
        <v>5347</v>
      </c>
      <c r="F1428" s="5">
        <v>568.88</v>
      </c>
      <c r="G1428" s="5">
        <v>494.68</v>
      </c>
      <c r="H1428" s="5">
        <v>89.04</v>
      </c>
      <c r="I1428" s="1" t="s">
        <v>5406</v>
      </c>
      <c r="J1428" s="5">
        <v>0</v>
      </c>
      <c r="K1428" s="5">
        <v>0</v>
      </c>
      <c r="L1428" s="1" t="s">
        <v>5349</v>
      </c>
      <c r="M1428" s="5">
        <v>494.68</v>
      </c>
      <c r="N1428" s="5">
        <v>74.2</v>
      </c>
      <c r="O1428" s="1" t="s">
        <v>3642</v>
      </c>
      <c r="P1428" s="5">
        <v>494.68</v>
      </c>
      <c r="Q1428" s="5">
        <v>8.16</v>
      </c>
      <c r="R1428" s="1" t="s">
        <v>5351</v>
      </c>
      <c r="S1428" s="5">
        <v>494.68</v>
      </c>
      <c r="T1428" s="5">
        <v>37.6</v>
      </c>
      <c r="U1428" s="1" t="s">
        <v>5351</v>
      </c>
      <c r="V1428" s="1" t="s">
        <v>5351</v>
      </c>
      <c r="W1428" s="1" t="s">
        <v>5423</v>
      </c>
      <c r="X1428" s="1" t="s">
        <v>5408</v>
      </c>
      <c r="Y1428" s="1" t="s">
        <v>5798</v>
      </c>
      <c r="Z1428" s="1" t="s">
        <v>5799</v>
      </c>
    </row>
    <row r="1429" spans="1:26" x14ac:dyDescent="0.2">
      <c r="A1429" s="1" t="s">
        <v>5346</v>
      </c>
      <c r="B1429" s="1" t="s">
        <v>2735</v>
      </c>
      <c r="C1429" s="3">
        <v>42167</v>
      </c>
      <c r="D1429" s="1" t="s">
        <v>3657</v>
      </c>
      <c r="E1429" s="1" t="s">
        <v>5347</v>
      </c>
      <c r="F1429" s="5">
        <v>256.52</v>
      </c>
      <c r="G1429" s="5">
        <v>268.29000000000002</v>
      </c>
      <c r="H1429" s="5">
        <v>48.29</v>
      </c>
      <c r="I1429" s="1" t="s">
        <v>5348</v>
      </c>
      <c r="J1429" s="5">
        <v>0</v>
      </c>
      <c r="K1429" s="5">
        <v>0</v>
      </c>
      <c r="L1429" s="1" t="s">
        <v>5349</v>
      </c>
      <c r="M1429" s="5">
        <v>0</v>
      </c>
      <c r="N1429" s="5">
        <v>0</v>
      </c>
      <c r="O1429" s="1" t="s">
        <v>5349</v>
      </c>
      <c r="P1429" s="5">
        <v>268.29000000000002</v>
      </c>
      <c r="Q1429" s="5">
        <v>4.43</v>
      </c>
      <c r="R1429" s="1" t="s">
        <v>5351</v>
      </c>
      <c r="S1429" s="5">
        <v>268.29000000000002</v>
      </c>
      <c r="T1429" s="5">
        <v>20.39</v>
      </c>
      <c r="U1429" s="1" t="s">
        <v>5351</v>
      </c>
      <c r="V1429" s="1" t="s">
        <v>5351</v>
      </c>
      <c r="W1429" s="1" t="s">
        <v>2736</v>
      </c>
      <c r="X1429" s="1" t="s">
        <v>5634</v>
      </c>
      <c r="Y1429" s="1" t="s">
        <v>2737</v>
      </c>
      <c r="Z1429" s="1" t="s">
        <v>2738</v>
      </c>
    </row>
    <row r="1430" spans="1:26" x14ac:dyDescent="0.2">
      <c r="A1430" s="1" t="s">
        <v>5346</v>
      </c>
      <c r="B1430" s="1" t="s">
        <v>2739</v>
      </c>
      <c r="C1430" s="3">
        <v>42167</v>
      </c>
      <c r="D1430" s="1" t="s">
        <v>3657</v>
      </c>
      <c r="E1430" s="1" t="s">
        <v>5347</v>
      </c>
      <c r="F1430" s="5">
        <v>596.82000000000005</v>
      </c>
      <c r="G1430" s="5">
        <v>518.97</v>
      </c>
      <c r="H1430" s="5">
        <v>93.41</v>
      </c>
      <c r="I1430" s="1" t="s">
        <v>5406</v>
      </c>
      <c r="J1430" s="5">
        <v>0</v>
      </c>
      <c r="K1430" s="5">
        <v>0</v>
      </c>
      <c r="L1430" s="1" t="s">
        <v>5349</v>
      </c>
      <c r="M1430" s="5">
        <v>518.97</v>
      </c>
      <c r="N1430" s="5">
        <v>77.849999999999994</v>
      </c>
      <c r="O1430" s="1" t="s">
        <v>3642</v>
      </c>
      <c r="P1430" s="5">
        <v>518.97</v>
      </c>
      <c r="Q1430" s="5">
        <v>8.56</v>
      </c>
      <c r="R1430" s="1" t="s">
        <v>5351</v>
      </c>
      <c r="S1430" s="5">
        <v>518.97</v>
      </c>
      <c r="T1430" s="5">
        <v>39.44</v>
      </c>
      <c r="U1430" s="1" t="s">
        <v>5351</v>
      </c>
      <c r="V1430" s="1" t="s">
        <v>5351</v>
      </c>
      <c r="W1430" s="1" t="s">
        <v>5423</v>
      </c>
      <c r="X1430" s="1" t="s">
        <v>5408</v>
      </c>
      <c r="Y1430" s="1" t="s">
        <v>5846</v>
      </c>
      <c r="Z1430" s="1" t="s">
        <v>5847</v>
      </c>
    </row>
    <row r="1431" spans="1:26" x14ac:dyDescent="0.2">
      <c r="A1431" s="1" t="s">
        <v>5346</v>
      </c>
      <c r="B1431" s="1" t="s">
        <v>2740</v>
      </c>
      <c r="C1431" s="3">
        <v>42167</v>
      </c>
      <c r="D1431" s="1" t="s">
        <v>3657</v>
      </c>
      <c r="E1431" s="1" t="s">
        <v>5347</v>
      </c>
      <c r="F1431" s="5">
        <v>5337.43</v>
      </c>
      <c r="G1431" s="5">
        <v>4641.24</v>
      </c>
      <c r="H1431" s="5">
        <v>835.42</v>
      </c>
      <c r="I1431" s="1" t="s">
        <v>5406</v>
      </c>
      <c r="J1431" s="5">
        <v>0</v>
      </c>
      <c r="K1431" s="5">
        <v>0</v>
      </c>
      <c r="L1431" s="1" t="s">
        <v>5349</v>
      </c>
      <c r="M1431" s="5">
        <v>4641.24</v>
      </c>
      <c r="N1431" s="5">
        <v>696.19</v>
      </c>
      <c r="O1431" s="1" t="s">
        <v>3642</v>
      </c>
      <c r="P1431" s="5">
        <v>4641.24</v>
      </c>
      <c r="Q1431" s="5">
        <v>76.58</v>
      </c>
      <c r="R1431" s="1" t="s">
        <v>5351</v>
      </c>
      <c r="S1431" s="5">
        <v>4641.24</v>
      </c>
      <c r="T1431" s="5">
        <v>352.73</v>
      </c>
      <c r="U1431" s="1" t="s">
        <v>5351</v>
      </c>
      <c r="V1431" s="1" t="s">
        <v>5351</v>
      </c>
      <c r="W1431" s="1" t="s">
        <v>5423</v>
      </c>
      <c r="X1431" s="1" t="s">
        <v>5408</v>
      </c>
      <c r="Y1431" s="1" t="s">
        <v>5096</v>
      </c>
      <c r="Z1431" s="1" t="s">
        <v>5097</v>
      </c>
    </row>
    <row r="1432" spans="1:26" x14ac:dyDescent="0.2">
      <c r="A1432" s="1" t="s">
        <v>5346</v>
      </c>
      <c r="B1432" s="1" t="s">
        <v>2741</v>
      </c>
      <c r="C1432" s="3">
        <v>42167</v>
      </c>
      <c r="D1432" s="1" t="s">
        <v>3662</v>
      </c>
      <c r="E1432" s="1" t="s">
        <v>5347</v>
      </c>
      <c r="F1432" s="5">
        <v>157.47</v>
      </c>
      <c r="G1432" s="5">
        <v>157.47</v>
      </c>
      <c r="H1432" s="5">
        <v>28.34</v>
      </c>
      <c r="I1432" s="1" t="s">
        <v>5417</v>
      </c>
      <c r="J1432" s="5">
        <v>0</v>
      </c>
      <c r="K1432" s="5">
        <v>0</v>
      </c>
      <c r="L1432" s="1" t="s">
        <v>5349</v>
      </c>
      <c r="M1432" s="5">
        <v>0</v>
      </c>
      <c r="N1432" s="5">
        <v>0</v>
      </c>
      <c r="O1432" s="1" t="s">
        <v>5349</v>
      </c>
      <c r="P1432" s="5">
        <v>157.47</v>
      </c>
      <c r="Q1432" s="5">
        <v>2.6</v>
      </c>
      <c r="R1432" s="1" t="s">
        <v>5351</v>
      </c>
      <c r="S1432" s="5">
        <v>157.47</v>
      </c>
      <c r="T1432" s="5">
        <v>11.97</v>
      </c>
      <c r="U1432" s="1" t="s">
        <v>5351</v>
      </c>
      <c r="V1432" s="1" t="s">
        <v>5351</v>
      </c>
      <c r="W1432" s="1" t="s">
        <v>2441</v>
      </c>
      <c r="X1432" s="1" t="s">
        <v>5419</v>
      </c>
      <c r="Y1432" s="1" t="s">
        <v>2447</v>
      </c>
      <c r="Z1432" s="1" t="s">
        <v>2448</v>
      </c>
    </row>
    <row r="1433" spans="1:26" x14ac:dyDescent="0.2">
      <c r="A1433" s="1" t="s">
        <v>5346</v>
      </c>
      <c r="B1433" s="1" t="s">
        <v>2741</v>
      </c>
      <c r="C1433" s="3">
        <v>42167</v>
      </c>
      <c r="D1433" s="1" t="s">
        <v>3657</v>
      </c>
      <c r="E1433" s="1" t="s">
        <v>5347</v>
      </c>
      <c r="F1433" s="5">
        <v>313.8</v>
      </c>
      <c r="G1433" s="5">
        <v>272.87</v>
      </c>
      <c r="H1433" s="5">
        <v>49.12</v>
      </c>
      <c r="I1433" s="1" t="s">
        <v>5406</v>
      </c>
      <c r="J1433" s="5">
        <v>0</v>
      </c>
      <c r="K1433" s="5">
        <v>0</v>
      </c>
      <c r="L1433" s="1" t="s">
        <v>5349</v>
      </c>
      <c r="M1433" s="5">
        <v>272.87</v>
      </c>
      <c r="N1433" s="5">
        <v>40.93</v>
      </c>
      <c r="O1433" s="1" t="s">
        <v>3642</v>
      </c>
      <c r="P1433" s="5">
        <v>272.87</v>
      </c>
      <c r="Q1433" s="5">
        <v>4.5</v>
      </c>
      <c r="R1433" s="1" t="s">
        <v>5351</v>
      </c>
      <c r="S1433" s="5">
        <v>272.87</v>
      </c>
      <c r="T1433" s="5">
        <v>20.74</v>
      </c>
      <c r="U1433" s="1" t="s">
        <v>5351</v>
      </c>
      <c r="V1433" s="1" t="s">
        <v>5351</v>
      </c>
      <c r="W1433" s="1" t="s">
        <v>2441</v>
      </c>
      <c r="X1433" s="1" t="s">
        <v>5359</v>
      </c>
      <c r="Y1433" s="1" t="s">
        <v>5471</v>
      </c>
      <c r="Z1433" s="1" t="s">
        <v>5472</v>
      </c>
    </row>
    <row r="1434" spans="1:26" x14ac:dyDescent="0.2">
      <c r="A1434" s="1" t="s">
        <v>5346</v>
      </c>
      <c r="B1434" s="1" t="s">
        <v>2741</v>
      </c>
      <c r="C1434" s="3">
        <v>42167</v>
      </c>
      <c r="D1434" s="1" t="s">
        <v>3657</v>
      </c>
      <c r="E1434" s="1" t="s">
        <v>5347</v>
      </c>
      <c r="F1434" s="5">
        <v>63.77</v>
      </c>
      <c r="G1434" s="5">
        <v>55.45</v>
      </c>
      <c r="H1434" s="5">
        <v>9.98</v>
      </c>
      <c r="I1434" s="1" t="s">
        <v>5406</v>
      </c>
      <c r="J1434" s="5">
        <v>0</v>
      </c>
      <c r="K1434" s="5">
        <v>0</v>
      </c>
      <c r="L1434" s="1" t="s">
        <v>5349</v>
      </c>
      <c r="M1434" s="5">
        <v>55.45</v>
      </c>
      <c r="N1434" s="5">
        <v>8.32</v>
      </c>
      <c r="O1434" s="1" t="s">
        <v>3642</v>
      </c>
      <c r="P1434" s="5">
        <v>55.45</v>
      </c>
      <c r="Q1434" s="5">
        <v>0.91</v>
      </c>
      <c r="R1434" s="1" t="s">
        <v>5351</v>
      </c>
      <c r="S1434" s="5">
        <v>55.45</v>
      </c>
      <c r="T1434" s="5">
        <v>4.21</v>
      </c>
      <c r="U1434" s="1" t="s">
        <v>5351</v>
      </c>
      <c r="V1434" s="1" t="s">
        <v>5351</v>
      </c>
      <c r="W1434" s="1" t="s">
        <v>2441</v>
      </c>
      <c r="X1434" s="1" t="s">
        <v>5359</v>
      </c>
      <c r="Y1434" s="1" t="s">
        <v>5705</v>
      </c>
      <c r="Z1434" s="1" t="s">
        <v>2742</v>
      </c>
    </row>
    <row r="1435" spans="1:26" x14ac:dyDescent="0.2">
      <c r="A1435" s="1" t="s">
        <v>5346</v>
      </c>
      <c r="B1435" s="1" t="s">
        <v>2743</v>
      </c>
      <c r="C1435" s="3">
        <v>42167</v>
      </c>
      <c r="D1435" s="1" t="s">
        <v>3641</v>
      </c>
      <c r="E1435" s="1" t="s">
        <v>5020</v>
      </c>
      <c r="F1435" s="5">
        <v>439.88</v>
      </c>
      <c r="G1435" s="5">
        <v>439.88</v>
      </c>
      <c r="H1435" s="5">
        <v>52.79</v>
      </c>
      <c r="I1435" s="1" t="s">
        <v>5348</v>
      </c>
      <c r="J1435" s="5">
        <v>0</v>
      </c>
      <c r="K1435" s="5">
        <v>0</v>
      </c>
      <c r="L1435" s="1" t="s">
        <v>5349</v>
      </c>
      <c r="M1435" s="5">
        <v>418.93</v>
      </c>
      <c r="N1435" s="5">
        <v>20.95</v>
      </c>
      <c r="O1435" s="1" t="s">
        <v>3642</v>
      </c>
      <c r="P1435" s="5">
        <v>418.93</v>
      </c>
      <c r="Q1435" s="5">
        <v>6.91</v>
      </c>
      <c r="R1435" s="1" t="s">
        <v>5351</v>
      </c>
      <c r="S1435" s="5">
        <v>418.93</v>
      </c>
      <c r="T1435" s="5">
        <v>31.84</v>
      </c>
      <c r="U1435" s="1" t="s">
        <v>5351</v>
      </c>
      <c r="V1435" s="1" t="s">
        <v>5351</v>
      </c>
      <c r="W1435" s="1" t="s">
        <v>2744</v>
      </c>
      <c r="X1435" s="1" t="s">
        <v>5394</v>
      </c>
      <c r="Y1435" s="1" t="s">
        <v>2745</v>
      </c>
      <c r="Z1435" s="1" t="s">
        <v>2746</v>
      </c>
    </row>
    <row r="1436" spans="1:26" x14ac:dyDescent="0.2">
      <c r="A1436" s="1" t="s">
        <v>5346</v>
      </c>
      <c r="B1436" s="1" t="s">
        <v>2749</v>
      </c>
      <c r="C1436" s="3">
        <v>42167</v>
      </c>
      <c r="D1436" s="1" t="s">
        <v>3649</v>
      </c>
      <c r="E1436" s="1" t="s">
        <v>5387</v>
      </c>
      <c r="F1436" s="5">
        <v>523.79999999999995</v>
      </c>
      <c r="G1436" s="5">
        <v>553.6</v>
      </c>
      <c r="H1436" s="5">
        <v>66.430000000000007</v>
      </c>
      <c r="I1436" s="1" t="s">
        <v>5348</v>
      </c>
      <c r="J1436" s="5">
        <v>0</v>
      </c>
      <c r="K1436" s="5">
        <v>0</v>
      </c>
      <c r="L1436" s="1" t="s">
        <v>5349</v>
      </c>
      <c r="M1436" s="5">
        <v>0</v>
      </c>
      <c r="N1436" s="5">
        <v>0</v>
      </c>
      <c r="O1436" s="1" t="s">
        <v>5349</v>
      </c>
      <c r="P1436" s="5">
        <v>553.6</v>
      </c>
      <c r="Q1436" s="5">
        <v>9.1300000000000008</v>
      </c>
      <c r="R1436" s="1" t="s">
        <v>5351</v>
      </c>
      <c r="S1436" s="5">
        <v>553.6</v>
      </c>
      <c r="T1436" s="5">
        <v>42.07</v>
      </c>
      <c r="U1436" s="1" t="s">
        <v>5351</v>
      </c>
      <c r="V1436" s="1" t="s">
        <v>5351</v>
      </c>
      <c r="W1436" s="1" t="s">
        <v>2750</v>
      </c>
      <c r="X1436" s="1" t="s">
        <v>5559</v>
      </c>
      <c r="Y1436" s="1" t="s">
        <v>5130</v>
      </c>
      <c r="Z1436" s="1" t="s">
        <v>5131</v>
      </c>
    </row>
    <row r="1437" spans="1:26" x14ac:dyDescent="0.2">
      <c r="A1437" s="1" t="s">
        <v>5346</v>
      </c>
      <c r="B1437" s="1" t="s">
        <v>2751</v>
      </c>
      <c r="C1437" s="3">
        <v>42167</v>
      </c>
      <c r="D1437" s="1" t="s">
        <v>3649</v>
      </c>
      <c r="E1437" s="1" t="s">
        <v>2752</v>
      </c>
      <c r="F1437" s="5">
        <v>752.45</v>
      </c>
      <c r="G1437" s="5">
        <v>752.45</v>
      </c>
      <c r="H1437" s="5">
        <v>30.1</v>
      </c>
      <c r="I1437" s="1" t="s">
        <v>5406</v>
      </c>
      <c r="J1437" s="5">
        <v>0</v>
      </c>
      <c r="K1437" s="5">
        <v>0</v>
      </c>
      <c r="L1437" s="1" t="s">
        <v>5349</v>
      </c>
      <c r="M1437" s="5">
        <v>654.29999999999995</v>
      </c>
      <c r="N1437" s="5">
        <v>98.15</v>
      </c>
      <c r="O1437" s="1" t="s">
        <v>3642</v>
      </c>
      <c r="P1437" s="5">
        <v>654.29999999999995</v>
      </c>
      <c r="Q1437" s="5">
        <v>10.8</v>
      </c>
      <c r="R1437" s="1" t="s">
        <v>5351</v>
      </c>
      <c r="S1437" s="5">
        <v>654.29999999999995</v>
      </c>
      <c r="T1437" s="5">
        <v>49.73</v>
      </c>
      <c r="U1437" s="1" t="s">
        <v>5351</v>
      </c>
      <c r="V1437" s="1" t="s">
        <v>5351</v>
      </c>
      <c r="W1437" s="1" t="s">
        <v>2753</v>
      </c>
      <c r="X1437" s="1" t="s">
        <v>5408</v>
      </c>
      <c r="Y1437" s="1" t="s">
        <v>5815</v>
      </c>
      <c r="Z1437" s="1" t="s">
        <v>5816</v>
      </c>
    </row>
    <row r="1438" spans="1:26" x14ac:dyDescent="0.2">
      <c r="A1438" s="1" t="s">
        <v>5346</v>
      </c>
      <c r="B1438" s="1" t="s">
        <v>2754</v>
      </c>
      <c r="C1438" s="3">
        <v>42167</v>
      </c>
      <c r="D1438" s="1" t="s">
        <v>3657</v>
      </c>
      <c r="E1438" s="1" t="s">
        <v>5347</v>
      </c>
      <c r="F1438" s="5">
        <v>105.4</v>
      </c>
      <c r="G1438" s="5">
        <v>114.41</v>
      </c>
      <c r="H1438" s="5">
        <v>20.59</v>
      </c>
      <c r="I1438" s="1" t="s">
        <v>5348</v>
      </c>
      <c r="J1438" s="5">
        <v>0</v>
      </c>
      <c r="K1438" s="5">
        <v>0</v>
      </c>
      <c r="L1438" s="1" t="s">
        <v>5349</v>
      </c>
      <c r="M1438" s="5">
        <v>0</v>
      </c>
      <c r="N1438" s="5">
        <v>0</v>
      </c>
      <c r="O1438" s="1" t="s">
        <v>5349</v>
      </c>
      <c r="P1438" s="5">
        <v>114.41</v>
      </c>
      <c r="Q1438" s="5">
        <v>1.89</v>
      </c>
      <c r="R1438" s="1" t="s">
        <v>5351</v>
      </c>
      <c r="S1438" s="5">
        <v>114.41</v>
      </c>
      <c r="T1438" s="5">
        <v>8.6999999999999993</v>
      </c>
      <c r="U1438" s="1" t="s">
        <v>5351</v>
      </c>
      <c r="V1438" s="1" t="s">
        <v>5351</v>
      </c>
      <c r="W1438" s="1" t="s">
        <v>2755</v>
      </c>
      <c r="X1438" s="1" t="s">
        <v>5664</v>
      </c>
      <c r="Y1438" s="1" t="s">
        <v>5665</v>
      </c>
      <c r="Z1438" s="1" t="s">
        <v>5666</v>
      </c>
    </row>
    <row r="1439" spans="1:26" x14ac:dyDescent="0.2">
      <c r="A1439" s="1" t="s">
        <v>5346</v>
      </c>
      <c r="B1439" s="1" t="s">
        <v>2758</v>
      </c>
      <c r="C1439" s="3">
        <v>42167</v>
      </c>
      <c r="D1439" s="1" t="s">
        <v>3657</v>
      </c>
      <c r="E1439" s="1" t="s">
        <v>5347</v>
      </c>
      <c r="F1439" s="5">
        <v>415.59</v>
      </c>
      <c r="G1439" s="5">
        <v>415.59</v>
      </c>
      <c r="H1439" s="5">
        <v>74.81</v>
      </c>
      <c r="I1439" s="1" t="s">
        <v>5348</v>
      </c>
      <c r="J1439" s="5">
        <v>0</v>
      </c>
      <c r="K1439" s="5">
        <v>0</v>
      </c>
      <c r="L1439" s="1" t="s">
        <v>5349</v>
      </c>
      <c r="M1439" s="5">
        <v>0</v>
      </c>
      <c r="N1439" s="5">
        <v>0</v>
      </c>
      <c r="O1439" s="1" t="s">
        <v>5349</v>
      </c>
      <c r="P1439" s="5">
        <v>415.59</v>
      </c>
      <c r="Q1439" s="5">
        <v>6.86</v>
      </c>
      <c r="R1439" s="1" t="s">
        <v>5351</v>
      </c>
      <c r="S1439" s="5">
        <v>415.59</v>
      </c>
      <c r="T1439" s="5">
        <v>31.58</v>
      </c>
      <c r="U1439" s="1" t="s">
        <v>5351</v>
      </c>
      <c r="V1439" s="1" t="s">
        <v>5351</v>
      </c>
      <c r="W1439" s="1" t="s">
        <v>2759</v>
      </c>
      <c r="X1439" s="1" t="s">
        <v>5232</v>
      </c>
      <c r="Y1439" s="1" t="s">
        <v>3603</v>
      </c>
      <c r="Z1439" s="1" t="s">
        <v>3604</v>
      </c>
    </row>
    <row r="1440" spans="1:26" x14ac:dyDescent="0.2">
      <c r="A1440" s="1" t="s">
        <v>5346</v>
      </c>
      <c r="B1440" s="1" t="s">
        <v>2760</v>
      </c>
      <c r="C1440" s="3">
        <v>42167</v>
      </c>
      <c r="D1440" s="1" t="s">
        <v>3649</v>
      </c>
      <c r="E1440" s="1" t="s">
        <v>5365</v>
      </c>
      <c r="F1440" s="5">
        <v>270.98</v>
      </c>
      <c r="G1440" s="5">
        <v>270.98</v>
      </c>
      <c r="H1440" s="5">
        <v>32.520000000000003</v>
      </c>
      <c r="I1440" s="1" t="s">
        <v>5348</v>
      </c>
      <c r="J1440" s="5">
        <v>0</v>
      </c>
      <c r="K1440" s="5">
        <v>0</v>
      </c>
      <c r="L1440" s="1" t="s">
        <v>5349</v>
      </c>
      <c r="M1440" s="5">
        <v>0</v>
      </c>
      <c r="N1440" s="5">
        <v>0</v>
      </c>
      <c r="O1440" s="1" t="s">
        <v>5349</v>
      </c>
      <c r="P1440" s="5">
        <v>270.98</v>
      </c>
      <c r="Q1440" s="5">
        <v>4.47</v>
      </c>
      <c r="R1440" s="1" t="s">
        <v>5351</v>
      </c>
      <c r="S1440" s="5">
        <v>270.98</v>
      </c>
      <c r="T1440" s="5">
        <v>20.59</v>
      </c>
      <c r="U1440" s="1" t="s">
        <v>5351</v>
      </c>
      <c r="V1440" s="1" t="s">
        <v>5351</v>
      </c>
      <c r="W1440" s="1" t="s">
        <v>2761</v>
      </c>
      <c r="X1440" s="1" t="s">
        <v>5559</v>
      </c>
      <c r="Y1440" s="1" t="s">
        <v>5560</v>
      </c>
      <c r="Z1440" s="1" t="s">
        <v>5561</v>
      </c>
    </row>
    <row r="1441" spans="1:26" x14ac:dyDescent="0.2">
      <c r="A1441" s="1" t="s">
        <v>5346</v>
      </c>
      <c r="B1441" s="1" t="s">
        <v>2762</v>
      </c>
      <c r="C1441" s="3">
        <v>42167</v>
      </c>
      <c r="D1441" s="1" t="s">
        <v>3657</v>
      </c>
      <c r="E1441" s="1" t="s">
        <v>5347</v>
      </c>
      <c r="F1441" s="5">
        <v>494.05</v>
      </c>
      <c r="G1441" s="5">
        <v>429.61</v>
      </c>
      <c r="H1441" s="5">
        <v>77.33</v>
      </c>
      <c r="I1441" s="1" t="s">
        <v>5406</v>
      </c>
      <c r="J1441" s="5">
        <v>0</v>
      </c>
      <c r="K1441" s="5">
        <v>0</v>
      </c>
      <c r="L1441" s="1" t="s">
        <v>5349</v>
      </c>
      <c r="M1441" s="5">
        <v>429.61</v>
      </c>
      <c r="N1441" s="5">
        <v>64.44</v>
      </c>
      <c r="O1441" s="1" t="s">
        <v>3642</v>
      </c>
      <c r="P1441" s="5">
        <v>429.61</v>
      </c>
      <c r="Q1441" s="5">
        <v>7.09</v>
      </c>
      <c r="R1441" s="1" t="s">
        <v>5351</v>
      </c>
      <c r="S1441" s="5">
        <v>429.61</v>
      </c>
      <c r="T1441" s="5">
        <v>32.65</v>
      </c>
      <c r="U1441" s="1" t="s">
        <v>5351</v>
      </c>
      <c r="V1441" s="1" t="s">
        <v>5351</v>
      </c>
      <c r="W1441" s="1" t="s">
        <v>2050</v>
      </c>
      <c r="X1441" s="1" t="s">
        <v>5408</v>
      </c>
      <c r="Y1441" s="1" t="s">
        <v>6000</v>
      </c>
      <c r="Z1441" s="1" t="s">
        <v>6001</v>
      </c>
    </row>
    <row r="1442" spans="1:26" x14ac:dyDescent="0.2">
      <c r="A1442" s="1" t="s">
        <v>5346</v>
      </c>
      <c r="B1442" s="1" t="s">
        <v>2763</v>
      </c>
      <c r="C1442" s="3">
        <v>42167</v>
      </c>
      <c r="D1442" s="1" t="s">
        <v>3657</v>
      </c>
      <c r="E1442" s="1" t="s">
        <v>5347</v>
      </c>
      <c r="F1442" s="5">
        <v>4186.9399999999996</v>
      </c>
      <c r="G1442" s="5">
        <v>3640.82</v>
      </c>
      <c r="H1442" s="5">
        <v>655.35</v>
      </c>
      <c r="I1442" s="1" t="s">
        <v>5406</v>
      </c>
      <c r="J1442" s="5">
        <v>0</v>
      </c>
      <c r="K1442" s="5">
        <v>0</v>
      </c>
      <c r="L1442" s="1" t="s">
        <v>5349</v>
      </c>
      <c r="M1442" s="5">
        <v>3640.82</v>
      </c>
      <c r="N1442" s="5">
        <v>546.12</v>
      </c>
      <c r="O1442" s="1" t="s">
        <v>3642</v>
      </c>
      <c r="P1442" s="5">
        <v>3640.82</v>
      </c>
      <c r="Q1442" s="5">
        <v>60.07</v>
      </c>
      <c r="R1442" s="1" t="s">
        <v>5351</v>
      </c>
      <c r="S1442" s="5">
        <v>3640.82</v>
      </c>
      <c r="T1442" s="5">
        <v>276.7</v>
      </c>
      <c r="U1442" s="1" t="s">
        <v>5351</v>
      </c>
      <c r="V1442" s="1" t="s">
        <v>5351</v>
      </c>
      <c r="W1442" s="1" t="s">
        <v>2066</v>
      </c>
      <c r="X1442" s="1" t="s">
        <v>5408</v>
      </c>
      <c r="Y1442" s="1" t="s">
        <v>5998</v>
      </c>
      <c r="Z1442" s="1" t="s">
        <v>5999</v>
      </c>
    </row>
    <row r="1443" spans="1:26" x14ac:dyDescent="0.2">
      <c r="A1443" s="1" t="s">
        <v>5346</v>
      </c>
      <c r="B1443" s="1" t="s">
        <v>2764</v>
      </c>
      <c r="C1443" s="3">
        <v>42167</v>
      </c>
      <c r="D1443" s="1" t="s">
        <v>3657</v>
      </c>
      <c r="E1443" s="1" t="s">
        <v>5347</v>
      </c>
      <c r="F1443" s="5">
        <v>29520.94</v>
      </c>
      <c r="G1443" s="5">
        <v>25670.38</v>
      </c>
      <c r="H1443" s="5">
        <v>4620.67</v>
      </c>
      <c r="I1443" s="1" t="s">
        <v>5406</v>
      </c>
      <c r="J1443" s="5">
        <v>0</v>
      </c>
      <c r="K1443" s="5">
        <v>0</v>
      </c>
      <c r="L1443" s="1" t="s">
        <v>5349</v>
      </c>
      <c r="M1443" s="5">
        <v>25670.38</v>
      </c>
      <c r="N1443" s="5">
        <v>3850.56</v>
      </c>
      <c r="O1443" s="1" t="s">
        <v>3642</v>
      </c>
      <c r="P1443" s="5">
        <v>25670.38</v>
      </c>
      <c r="Q1443" s="5">
        <v>423.56</v>
      </c>
      <c r="R1443" s="1" t="s">
        <v>5351</v>
      </c>
      <c r="S1443" s="5">
        <v>25670.38</v>
      </c>
      <c r="T1443" s="5">
        <v>1950.95</v>
      </c>
      <c r="U1443" s="1" t="s">
        <v>5351</v>
      </c>
      <c r="V1443" s="1" t="s">
        <v>5351</v>
      </c>
      <c r="W1443" s="1" t="s">
        <v>5587</v>
      </c>
      <c r="X1443" s="1" t="s">
        <v>5408</v>
      </c>
      <c r="Y1443" s="1" t="s">
        <v>5501</v>
      </c>
      <c r="Z1443" s="1" t="s">
        <v>5502</v>
      </c>
    </row>
    <row r="1444" spans="1:26" x14ac:dyDescent="0.2">
      <c r="A1444" s="1" t="s">
        <v>5346</v>
      </c>
      <c r="B1444" s="1" t="s">
        <v>2765</v>
      </c>
      <c r="C1444" s="3">
        <v>42167</v>
      </c>
      <c r="D1444" s="1" t="s">
        <v>3641</v>
      </c>
      <c r="E1444" s="1" t="s">
        <v>5528</v>
      </c>
      <c r="F1444" s="5">
        <v>523.70000000000005</v>
      </c>
      <c r="G1444" s="5">
        <v>455.39</v>
      </c>
      <c r="H1444" s="5">
        <v>54.65</v>
      </c>
      <c r="I1444" s="1" t="s">
        <v>5417</v>
      </c>
      <c r="J1444" s="5">
        <v>0</v>
      </c>
      <c r="K1444" s="5">
        <v>0</v>
      </c>
      <c r="L1444" s="1" t="s">
        <v>5349</v>
      </c>
      <c r="M1444" s="5">
        <v>455.39</v>
      </c>
      <c r="N1444" s="5">
        <v>68.31</v>
      </c>
      <c r="O1444" s="1" t="s">
        <v>3642</v>
      </c>
      <c r="P1444" s="5">
        <v>455.39</v>
      </c>
      <c r="Q1444" s="5">
        <v>7.51</v>
      </c>
      <c r="R1444" s="1" t="s">
        <v>5351</v>
      </c>
      <c r="S1444" s="5">
        <v>455.39</v>
      </c>
      <c r="T1444" s="5">
        <v>34.61</v>
      </c>
      <c r="U1444" s="1" t="s">
        <v>5351</v>
      </c>
      <c r="V1444" s="1" t="s">
        <v>5351</v>
      </c>
      <c r="W1444" s="1" t="s">
        <v>2044</v>
      </c>
      <c r="X1444" s="1" t="s">
        <v>5459</v>
      </c>
      <c r="Y1444" s="1" t="s">
        <v>3838</v>
      </c>
      <c r="Z1444" s="1" t="s">
        <v>3839</v>
      </c>
    </row>
    <row r="1445" spans="1:26" x14ac:dyDescent="0.2">
      <c r="A1445" s="1" t="s">
        <v>5346</v>
      </c>
      <c r="B1445" s="1" t="s">
        <v>2765</v>
      </c>
      <c r="C1445" s="3">
        <v>42167</v>
      </c>
      <c r="D1445" s="1" t="s">
        <v>3700</v>
      </c>
      <c r="E1445" s="1" t="s">
        <v>5528</v>
      </c>
      <c r="F1445" s="5">
        <v>36.270000000000003</v>
      </c>
      <c r="G1445" s="5">
        <v>31.01</v>
      </c>
      <c r="H1445" s="5">
        <v>3.72</v>
      </c>
      <c r="I1445" s="1" t="s">
        <v>4793</v>
      </c>
      <c r="J1445" s="5">
        <v>49.92</v>
      </c>
      <c r="K1445" s="5">
        <v>5.26</v>
      </c>
      <c r="L1445" s="1" t="s">
        <v>4793</v>
      </c>
      <c r="M1445" s="5">
        <v>0</v>
      </c>
      <c r="N1445" s="5">
        <v>0</v>
      </c>
      <c r="O1445" s="1" t="s">
        <v>5349</v>
      </c>
      <c r="P1445" s="5">
        <v>31.01</v>
      </c>
      <c r="Q1445" s="5">
        <v>0.51</v>
      </c>
      <c r="R1445" s="1" t="s">
        <v>5351</v>
      </c>
      <c r="S1445" s="5">
        <v>31.01</v>
      </c>
      <c r="T1445" s="5">
        <v>2.36</v>
      </c>
      <c r="U1445" s="1" t="s">
        <v>5351</v>
      </c>
      <c r="V1445" s="1" t="s">
        <v>5351</v>
      </c>
      <c r="W1445" s="1" t="s">
        <v>2044</v>
      </c>
      <c r="X1445" s="1" t="s">
        <v>5419</v>
      </c>
      <c r="Y1445" s="1" t="s">
        <v>5244</v>
      </c>
      <c r="Z1445" s="1" t="s">
        <v>5245</v>
      </c>
    </row>
    <row r="1446" spans="1:26" x14ac:dyDescent="0.2">
      <c r="A1446" s="1" t="s">
        <v>5346</v>
      </c>
      <c r="B1446" s="1" t="s">
        <v>2765</v>
      </c>
      <c r="C1446" s="3">
        <v>42167</v>
      </c>
      <c r="D1446" s="1" t="s">
        <v>3700</v>
      </c>
      <c r="E1446" s="1" t="s">
        <v>5528</v>
      </c>
      <c r="F1446" s="5">
        <v>247.56</v>
      </c>
      <c r="G1446" s="5">
        <v>177.18</v>
      </c>
      <c r="H1446" s="5">
        <v>7.09</v>
      </c>
      <c r="I1446" s="1" t="s">
        <v>5579</v>
      </c>
      <c r="J1446" s="5">
        <v>381.16</v>
      </c>
      <c r="K1446" s="5">
        <v>61.52</v>
      </c>
      <c r="L1446" s="1" t="s">
        <v>5579</v>
      </c>
      <c r="M1446" s="5">
        <v>177.18</v>
      </c>
      <c r="N1446" s="5">
        <v>8.86</v>
      </c>
      <c r="O1446" s="1" t="s">
        <v>3642</v>
      </c>
      <c r="P1446" s="5">
        <v>177.18</v>
      </c>
      <c r="Q1446" s="5">
        <v>2.92</v>
      </c>
      <c r="R1446" s="1" t="s">
        <v>5351</v>
      </c>
      <c r="S1446" s="5">
        <v>177.18</v>
      </c>
      <c r="T1446" s="5">
        <v>13.47</v>
      </c>
      <c r="U1446" s="1" t="s">
        <v>5351</v>
      </c>
      <c r="V1446" s="1" t="s">
        <v>5351</v>
      </c>
      <c r="W1446" s="1" t="s">
        <v>2044</v>
      </c>
      <c r="X1446" s="1" t="s">
        <v>5369</v>
      </c>
      <c r="Y1446" s="1" t="s">
        <v>5722</v>
      </c>
      <c r="Z1446" s="1" t="s">
        <v>5723</v>
      </c>
    </row>
    <row r="1447" spans="1:26" x14ac:dyDescent="0.2">
      <c r="A1447" s="1" t="s">
        <v>5346</v>
      </c>
      <c r="B1447" s="1" t="s">
        <v>2765</v>
      </c>
      <c r="C1447" s="3">
        <v>42167</v>
      </c>
      <c r="D1447" s="1" t="s">
        <v>3700</v>
      </c>
      <c r="E1447" s="1" t="s">
        <v>5528</v>
      </c>
      <c r="F1447" s="5">
        <v>362.74</v>
      </c>
      <c r="G1447" s="5">
        <v>310.10000000000002</v>
      </c>
      <c r="H1447" s="5">
        <v>37.21</v>
      </c>
      <c r="I1447" s="1" t="s">
        <v>4793</v>
      </c>
      <c r="J1447" s="5">
        <v>499.2</v>
      </c>
      <c r="K1447" s="5">
        <v>52.64</v>
      </c>
      <c r="L1447" s="1" t="s">
        <v>4793</v>
      </c>
      <c r="M1447" s="5">
        <v>0</v>
      </c>
      <c r="N1447" s="5">
        <v>0</v>
      </c>
      <c r="O1447" s="1" t="s">
        <v>5349</v>
      </c>
      <c r="P1447" s="5">
        <v>310.10000000000002</v>
      </c>
      <c r="Q1447" s="5">
        <v>5.12</v>
      </c>
      <c r="R1447" s="1" t="s">
        <v>5351</v>
      </c>
      <c r="S1447" s="5">
        <v>310.10000000000002</v>
      </c>
      <c r="T1447" s="5">
        <v>23.57</v>
      </c>
      <c r="U1447" s="1" t="s">
        <v>5351</v>
      </c>
      <c r="V1447" s="1" t="s">
        <v>5351</v>
      </c>
      <c r="W1447" s="1" t="s">
        <v>2044</v>
      </c>
      <c r="X1447" s="1" t="s">
        <v>5419</v>
      </c>
      <c r="Y1447" s="1" t="s">
        <v>2766</v>
      </c>
      <c r="Z1447" s="1" t="s">
        <v>2767</v>
      </c>
    </row>
    <row r="1448" spans="1:26" x14ac:dyDescent="0.2">
      <c r="A1448" s="1" t="s">
        <v>5346</v>
      </c>
      <c r="B1448" s="1" t="s">
        <v>2768</v>
      </c>
      <c r="C1448" s="3">
        <v>42167</v>
      </c>
      <c r="D1448" s="1" t="s">
        <v>3700</v>
      </c>
      <c r="E1448" s="1" t="s">
        <v>5528</v>
      </c>
      <c r="F1448" s="5">
        <v>15433.76</v>
      </c>
      <c r="G1448" s="5">
        <v>10560.92</v>
      </c>
      <c r="H1448" s="5">
        <v>422.44</v>
      </c>
      <c r="I1448" s="1" t="s">
        <v>5579</v>
      </c>
      <c r="J1448" s="5">
        <v>20617.45</v>
      </c>
      <c r="K1448" s="5">
        <v>3288.7</v>
      </c>
      <c r="L1448" s="1" t="s">
        <v>5579</v>
      </c>
      <c r="M1448" s="5">
        <v>10560.92</v>
      </c>
      <c r="N1448" s="5">
        <v>1584.14</v>
      </c>
      <c r="O1448" s="1" t="s">
        <v>3642</v>
      </c>
      <c r="P1448" s="5">
        <v>10560.92</v>
      </c>
      <c r="Q1448" s="5">
        <v>174.26</v>
      </c>
      <c r="R1448" s="1" t="s">
        <v>5351</v>
      </c>
      <c r="S1448" s="5">
        <v>10560.92</v>
      </c>
      <c r="T1448" s="5">
        <v>802.63</v>
      </c>
      <c r="U1448" s="1" t="s">
        <v>5351</v>
      </c>
      <c r="V1448" s="1" t="s">
        <v>5351</v>
      </c>
      <c r="W1448" s="1" t="s">
        <v>3855</v>
      </c>
      <c r="X1448" s="1" t="s">
        <v>5359</v>
      </c>
      <c r="Y1448" s="1" t="s">
        <v>5959</v>
      </c>
      <c r="Z1448" s="1" t="s">
        <v>5960</v>
      </c>
    </row>
    <row r="1449" spans="1:26" x14ac:dyDescent="0.2">
      <c r="A1449" s="1" t="s">
        <v>5346</v>
      </c>
      <c r="B1449" s="1" t="s">
        <v>2769</v>
      </c>
      <c r="C1449" s="3">
        <v>42167</v>
      </c>
      <c r="D1449" s="1" t="s">
        <v>3700</v>
      </c>
      <c r="E1449" s="1" t="s">
        <v>5029</v>
      </c>
      <c r="F1449" s="5">
        <v>3635.44</v>
      </c>
      <c r="G1449" s="5">
        <v>2746.17</v>
      </c>
      <c r="H1449" s="5">
        <v>109.85</v>
      </c>
      <c r="I1449" s="1" t="s">
        <v>5579</v>
      </c>
      <c r="J1449" s="5">
        <v>5069.4399999999996</v>
      </c>
      <c r="K1449" s="5">
        <v>751.96</v>
      </c>
      <c r="L1449" s="1" t="s">
        <v>5579</v>
      </c>
      <c r="M1449" s="5">
        <v>2746.17</v>
      </c>
      <c r="N1449" s="5">
        <v>137.31</v>
      </c>
      <c r="O1449" s="1" t="s">
        <v>3642</v>
      </c>
      <c r="P1449" s="5">
        <v>2746.17</v>
      </c>
      <c r="Q1449" s="5">
        <v>45.31</v>
      </c>
      <c r="R1449" s="1" t="s">
        <v>5351</v>
      </c>
      <c r="S1449" s="5">
        <v>2746.17</v>
      </c>
      <c r="T1449" s="5">
        <v>208.71</v>
      </c>
      <c r="U1449" s="1" t="s">
        <v>5351</v>
      </c>
      <c r="V1449" s="1" t="s">
        <v>5351</v>
      </c>
      <c r="W1449" s="1" t="s">
        <v>4249</v>
      </c>
      <c r="X1449" s="1" t="s">
        <v>5369</v>
      </c>
      <c r="Y1449" s="1" t="s">
        <v>5722</v>
      </c>
      <c r="Z1449" s="1" t="s">
        <v>5723</v>
      </c>
    </row>
    <row r="1450" spans="1:26" x14ac:dyDescent="0.2">
      <c r="A1450" s="1" t="s">
        <v>5346</v>
      </c>
      <c r="B1450" s="1" t="s">
        <v>2770</v>
      </c>
      <c r="C1450" s="3">
        <v>42167</v>
      </c>
      <c r="D1450" s="1" t="s">
        <v>3649</v>
      </c>
      <c r="E1450" s="1" t="s">
        <v>2434</v>
      </c>
      <c r="F1450" s="5">
        <v>486.21</v>
      </c>
      <c r="G1450" s="5">
        <v>486.21</v>
      </c>
      <c r="H1450" s="5">
        <v>34.03</v>
      </c>
      <c r="I1450" s="1" t="s">
        <v>5348</v>
      </c>
      <c r="J1450" s="5">
        <v>0</v>
      </c>
      <c r="K1450" s="5">
        <v>0</v>
      </c>
      <c r="L1450" s="1" t="s">
        <v>5349</v>
      </c>
      <c r="M1450" s="5">
        <v>0</v>
      </c>
      <c r="N1450" s="5">
        <v>0</v>
      </c>
      <c r="O1450" s="1" t="s">
        <v>5349</v>
      </c>
      <c r="P1450" s="5">
        <v>486.21</v>
      </c>
      <c r="Q1450" s="5">
        <v>8.02</v>
      </c>
      <c r="R1450" s="1" t="s">
        <v>5351</v>
      </c>
      <c r="S1450" s="5">
        <v>486.21</v>
      </c>
      <c r="T1450" s="5">
        <v>36.950000000000003</v>
      </c>
      <c r="U1450" s="1" t="s">
        <v>5351</v>
      </c>
      <c r="V1450" s="1" t="s">
        <v>5351</v>
      </c>
      <c r="W1450" s="1" t="s">
        <v>2450</v>
      </c>
      <c r="X1450" s="1" t="s">
        <v>5366</v>
      </c>
      <c r="Y1450" s="1" t="s">
        <v>5367</v>
      </c>
      <c r="Z1450" s="1" t="s">
        <v>5368</v>
      </c>
    </row>
    <row r="1451" spans="1:26" x14ac:dyDescent="0.2">
      <c r="A1451" s="1" t="s">
        <v>5346</v>
      </c>
      <c r="B1451" s="1" t="s">
        <v>2771</v>
      </c>
      <c r="C1451" s="3">
        <v>42167</v>
      </c>
      <c r="D1451" s="1" t="s">
        <v>3641</v>
      </c>
      <c r="E1451" s="1" t="s">
        <v>4804</v>
      </c>
      <c r="F1451" s="5">
        <v>360</v>
      </c>
      <c r="G1451" s="5">
        <v>360</v>
      </c>
      <c r="H1451" s="5">
        <v>25.2</v>
      </c>
      <c r="I1451" s="1" t="s">
        <v>5348</v>
      </c>
      <c r="J1451" s="5">
        <v>0</v>
      </c>
      <c r="K1451" s="5">
        <v>0</v>
      </c>
      <c r="L1451" s="1" t="s">
        <v>5349</v>
      </c>
      <c r="M1451" s="5">
        <v>0</v>
      </c>
      <c r="N1451" s="5">
        <v>0</v>
      </c>
      <c r="O1451" s="1" t="s">
        <v>5349</v>
      </c>
      <c r="P1451" s="5">
        <v>360</v>
      </c>
      <c r="Q1451" s="5">
        <v>5.94</v>
      </c>
      <c r="R1451" s="1" t="s">
        <v>5351</v>
      </c>
      <c r="S1451" s="5">
        <v>360</v>
      </c>
      <c r="T1451" s="5">
        <v>27.36</v>
      </c>
      <c r="U1451" s="1" t="s">
        <v>5351</v>
      </c>
      <c r="V1451" s="1" t="s">
        <v>5351</v>
      </c>
      <c r="W1451" s="1" t="s">
        <v>3717</v>
      </c>
      <c r="X1451" s="1" t="s">
        <v>5530</v>
      </c>
      <c r="Y1451" s="1" t="s">
        <v>2772</v>
      </c>
      <c r="Z1451" s="1" t="s">
        <v>2773</v>
      </c>
    </row>
    <row r="1452" spans="1:26" x14ac:dyDescent="0.2">
      <c r="A1452" s="1" t="s">
        <v>5346</v>
      </c>
      <c r="B1452" s="1" t="s">
        <v>2774</v>
      </c>
      <c r="C1452" s="3">
        <v>42167</v>
      </c>
      <c r="D1452" s="1" t="s">
        <v>3711</v>
      </c>
      <c r="E1452" s="1" t="s">
        <v>5539</v>
      </c>
      <c r="F1452" s="5">
        <v>15.81</v>
      </c>
      <c r="G1452" s="5">
        <v>0</v>
      </c>
      <c r="H1452" s="5">
        <v>0</v>
      </c>
      <c r="I1452" s="1" t="s">
        <v>5349</v>
      </c>
      <c r="J1452" s="5">
        <v>0</v>
      </c>
      <c r="K1452" s="5">
        <v>0</v>
      </c>
      <c r="L1452" s="1" t="s">
        <v>5349</v>
      </c>
      <c r="M1452" s="5">
        <v>0</v>
      </c>
      <c r="N1452" s="5">
        <v>0</v>
      </c>
      <c r="O1452" s="1" t="s">
        <v>5349</v>
      </c>
      <c r="P1452" s="5">
        <v>15.81</v>
      </c>
      <c r="Q1452" s="5">
        <v>0</v>
      </c>
      <c r="R1452" s="1" t="s">
        <v>3712</v>
      </c>
      <c r="S1452" s="5">
        <v>15.81</v>
      </c>
      <c r="T1452" s="5">
        <v>0</v>
      </c>
      <c r="U1452" s="1" t="s">
        <v>3712</v>
      </c>
      <c r="V1452" s="1" t="s">
        <v>5351</v>
      </c>
      <c r="W1452" s="1" t="s">
        <v>5541</v>
      </c>
      <c r="X1452" s="1" t="s">
        <v>5542</v>
      </c>
      <c r="Y1452" s="1" t="s">
        <v>5543</v>
      </c>
      <c r="Z1452" s="1" t="s">
        <v>5544</v>
      </c>
    </row>
    <row r="1453" spans="1:26" x14ac:dyDescent="0.2">
      <c r="A1453" s="1" t="s">
        <v>5346</v>
      </c>
      <c r="B1453" s="1" t="s">
        <v>2774</v>
      </c>
      <c r="C1453" s="3">
        <v>42167</v>
      </c>
      <c r="D1453" s="1" t="s">
        <v>3711</v>
      </c>
      <c r="E1453" s="1" t="s">
        <v>5539</v>
      </c>
      <c r="F1453" s="5">
        <v>15.81</v>
      </c>
      <c r="G1453" s="5">
        <v>0</v>
      </c>
      <c r="H1453" s="5">
        <v>0</v>
      </c>
      <c r="I1453" s="1" t="s">
        <v>5349</v>
      </c>
      <c r="J1453" s="5">
        <v>0</v>
      </c>
      <c r="K1453" s="5">
        <v>0</v>
      </c>
      <c r="L1453" s="1" t="s">
        <v>5349</v>
      </c>
      <c r="M1453" s="5">
        <v>0</v>
      </c>
      <c r="N1453" s="5">
        <v>0</v>
      </c>
      <c r="O1453" s="1" t="s">
        <v>5349</v>
      </c>
      <c r="P1453" s="5">
        <v>15.81</v>
      </c>
      <c r="Q1453" s="5">
        <v>0</v>
      </c>
      <c r="R1453" s="1" t="s">
        <v>3712</v>
      </c>
      <c r="S1453" s="5">
        <v>15.81</v>
      </c>
      <c r="T1453" s="5">
        <v>0</v>
      </c>
      <c r="U1453" s="1" t="s">
        <v>3712</v>
      </c>
      <c r="V1453" s="1" t="s">
        <v>5351</v>
      </c>
      <c r="W1453" s="1" t="s">
        <v>5541</v>
      </c>
      <c r="X1453" s="1" t="s">
        <v>5542</v>
      </c>
      <c r="Y1453" s="1" t="s">
        <v>5543</v>
      </c>
      <c r="Z1453" s="1" t="s">
        <v>5544</v>
      </c>
    </row>
    <row r="1454" spans="1:26" x14ac:dyDescent="0.2">
      <c r="A1454" s="1" t="s">
        <v>5346</v>
      </c>
      <c r="B1454" s="1" t="s">
        <v>2775</v>
      </c>
      <c r="C1454" s="3">
        <v>42167</v>
      </c>
      <c r="D1454" s="1" t="s">
        <v>3711</v>
      </c>
      <c r="E1454" s="1" t="s">
        <v>5539</v>
      </c>
      <c r="F1454" s="5">
        <v>53.01</v>
      </c>
      <c r="G1454" s="5">
        <v>0</v>
      </c>
      <c r="H1454" s="5">
        <v>0</v>
      </c>
      <c r="I1454" s="1" t="s">
        <v>5349</v>
      </c>
      <c r="J1454" s="5">
        <v>0</v>
      </c>
      <c r="K1454" s="5">
        <v>0</v>
      </c>
      <c r="L1454" s="1" t="s">
        <v>5349</v>
      </c>
      <c r="M1454" s="5">
        <v>0</v>
      </c>
      <c r="N1454" s="5">
        <v>0</v>
      </c>
      <c r="O1454" s="1" t="s">
        <v>5349</v>
      </c>
      <c r="P1454" s="5">
        <v>53.01</v>
      </c>
      <c r="Q1454" s="5">
        <v>0</v>
      </c>
      <c r="R1454" s="1" t="s">
        <v>3712</v>
      </c>
      <c r="S1454" s="5">
        <v>53.01</v>
      </c>
      <c r="T1454" s="5">
        <v>0</v>
      </c>
      <c r="U1454" s="1" t="s">
        <v>3712</v>
      </c>
      <c r="V1454" s="1" t="s">
        <v>5351</v>
      </c>
      <c r="W1454" s="1" t="s">
        <v>5541</v>
      </c>
      <c r="X1454" s="1" t="s">
        <v>5542</v>
      </c>
      <c r="Y1454" s="1" t="s">
        <v>5034</v>
      </c>
      <c r="Z1454" s="1" t="s">
        <v>5035</v>
      </c>
    </row>
    <row r="1455" spans="1:26" x14ac:dyDescent="0.2">
      <c r="A1455" s="1" t="s">
        <v>5346</v>
      </c>
      <c r="B1455" s="1" t="s">
        <v>2775</v>
      </c>
      <c r="C1455" s="3">
        <v>42167</v>
      </c>
      <c r="D1455" s="1" t="s">
        <v>3711</v>
      </c>
      <c r="E1455" s="1" t="s">
        <v>5539</v>
      </c>
      <c r="F1455" s="5">
        <v>0.18</v>
      </c>
      <c r="G1455" s="5">
        <v>0</v>
      </c>
      <c r="H1455" s="5">
        <v>0</v>
      </c>
      <c r="I1455" s="1" t="s">
        <v>5349</v>
      </c>
      <c r="J1455" s="5">
        <v>0</v>
      </c>
      <c r="K1455" s="5">
        <v>0</v>
      </c>
      <c r="L1455" s="1" t="s">
        <v>5349</v>
      </c>
      <c r="M1455" s="5">
        <v>0</v>
      </c>
      <c r="N1455" s="5">
        <v>0</v>
      </c>
      <c r="O1455" s="1" t="s">
        <v>5349</v>
      </c>
      <c r="P1455" s="5">
        <v>0.18</v>
      </c>
      <c r="Q1455" s="5">
        <v>0</v>
      </c>
      <c r="R1455" s="1" t="s">
        <v>3712</v>
      </c>
      <c r="S1455" s="5">
        <v>0.18</v>
      </c>
      <c r="T1455" s="5">
        <v>0</v>
      </c>
      <c r="U1455" s="1" t="s">
        <v>3712</v>
      </c>
      <c r="V1455" s="1" t="s">
        <v>5351</v>
      </c>
      <c r="W1455" s="1" t="s">
        <v>5541</v>
      </c>
      <c r="X1455" s="1" t="s">
        <v>5542</v>
      </c>
      <c r="Y1455" s="1" t="s">
        <v>5034</v>
      </c>
      <c r="Z1455" s="1" t="s">
        <v>5035</v>
      </c>
    </row>
    <row r="1456" spans="1:26" x14ac:dyDescent="0.2">
      <c r="A1456" s="1" t="s">
        <v>5346</v>
      </c>
      <c r="B1456" s="1" t="s">
        <v>2776</v>
      </c>
      <c r="C1456" s="3">
        <v>42167</v>
      </c>
      <c r="D1456" s="1" t="s">
        <v>3711</v>
      </c>
      <c r="E1456" s="1" t="s">
        <v>5539</v>
      </c>
      <c r="F1456" s="5">
        <v>14.88</v>
      </c>
      <c r="G1456" s="5">
        <v>0</v>
      </c>
      <c r="H1456" s="5">
        <v>0</v>
      </c>
      <c r="I1456" s="1" t="s">
        <v>5349</v>
      </c>
      <c r="J1456" s="5">
        <v>0</v>
      </c>
      <c r="K1456" s="5">
        <v>0</v>
      </c>
      <c r="L1456" s="1" t="s">
        <v>5349</v>
      </c>
      <c r="M1456" s="5">
        <v>0</v>
      </c>
      <c r="N1456" s="5">
        <v>0</v>
      </c>
      <c r="O1456" s="1" t="s">
        <v>5349</v>
      </c>
      <c r="P1456" s="5">
        <v>14.88</v>
      </c>
      <c r="Q1456" s="5">
        <v>0</v>
      </c>
      <c r="R1456" s="1" t="s">
        <v>3712</v>
      </c>
      <c r="S1456" s="5">
        <v>14.88</v>
      </c>
      <c r="T1456" s="5">
        <v>0</v>
      </c>
      <c r="U1456" s="1" t="s">
        <v>3712</v>
      </c>
      <c r="V1456" s="1" t="s">
        <v>5351</v>
      </c>
      <c r="W1456" s="1" t="s">
        <v>5541</v>
      </c>
      <c r="X1456" s="1" t="s">
        <v>5542</v>
      </c>
      <c r="Y1456" s="1" t="s">
        <v>2105</v>
      </c>
      <c r="Z1456" s="1" t="s">
        <v>1961</v>
      </c>
    </row>
    <row r="1457" spans="1:26" x14ac:dyDescent="0.2">
      <c r="A1457" s="1" t="s">
        <v>5346</v>
      </c>
      <c r="B1457" s="1" t="s">
        <v>2777</v>
      </c>
      <c r="C1457" s="3">
        <v>42167</v>
      </c>
      <c r="D1457" s="1" t="s">
        <v>3711</v>
      </c>
      <c r="E1457" s="1" t="s">
        <v>5539</v>
      </c>
      <c r="F1457" s="5">
        <v>71.709999999999994</v>
      </c>
      <c r="G1457" s="5">
        <v>0</v>
      </c>
      <c r="H1457" s="5">
        <v>0</v>
      </c>
      <c r="I1457" s="1" t="s">
        <v>5349</v>
      </c>
      <c r="J1457" s="5">
        <v>0</v>
      </c>
      <c r="K1457" s="5">
        <v>0</v>
      </c>
      <c r="L1457" s="1" t="s">
        <v>5349</v>
      </c>
      <c r="M1457" s="5">
        <v>0</v>
      </c>
      <c r="N1457" s="5">
        <v>0</v>
      </c>
      <c r="O1457" s="1" t="s">
        <v>5349</v>
      </c>
      <c r="P1457" s="5">
        <v>71.709999999999994</v>
      </c>
      <c r="Q1457" s="5">
        <v>0</v>
      </c>
      <c r="R1457" s="1" t="s">
        <v>3712</v>
      </c>
      <c r="S1457" s="5">
        <v>71.709999999999994</v>
      </c>
      <c r="T1457" s="5">
        <v>0</v>
      </c>
      <c r="U1457" s="1" t="s">
        <v>3712</v>
      </c>
      <c r="V1457" s="1" t="s">
        <v>5351</v>
      </c>
      <c r="W1457" s="1" t="s">
        <v>5541</v>
      </c>
      <c r="X1457" s="1" t="s">
        <v>5542</v>
      </c>
      <c r="Y1457" s="1" t="s">
        <v>4218</v>
      </c>
      <c r="Z1457" s="1" t="s">
        <v>4219</v>
      </c>
    </row>
    <row r="1458" spans="1:26" x14ac:dyDescent="0.2">
      <c r="A1458" s="1" t="s">
        <v>5346</v>
      </c>
      <c r="B1458" s="1" t="s">
        <v>2778</v>
      </c>
      <c r="C1458" s="3">
        <v>42167</v>
      </c>
      <c r="D1458" s="1" t="s">
        <v>3711</v>
      </c>
      <c r="E1458" s="1" t="s">
        <v>5539</v>
      </c>
      <c r="F1458" s="5">
        <v>102.3</v>
      </c>
      <c r="G1458" s="5">
        <v>0</v>
      </c>
      <c r="H1458" s="5">
        <v>0</v>
      </c>
      <c r="I1458" s="1" t="s">
        <v>5349</v>
      </c>
      <c r="J1458" s="5">
        <v>0</v>
      </c>
      <c r="K1458" s="5">
        <v>0</v>
      </c>
      <c r="L1458" s="1" t="s">
        <v>5349</v>
      </c>
      <c r="M1458" s="5">
        <v>0</v>
      </c>
      <c r="N1458" s="5">
        <v>0</v>
      </c>
      <c r="O1458" s="1" t="s">
        <v>5349</v>
      </c>
      <c r="P1458" s="5">
        <v>102.3</v>
      </c>
      <c r="Q1458" s="5">
        <v>0</v>
      </c>
      <c r="R1458" s="1" t="s">
        <v>3712</v>
      </c>
      <c r="S1458" s="5">
        <v>102.3</v>
      </c>
      <c r="T1458" s="5">
        <v>0</v>
      </c>
      <c r="U1458" s="1" t="s">
        <v>3712</v>
      </c>
      <c r="V1458" s="1" t="s">
        <v>5351</v>
      </c>
      <c r="W1458" s="1" t="s">
        <v>5541</v>
      </c>
      <c r="X1458" s="1" t="s">
        <v>5542</v>
      </c>
      <c r="Y1458" s="1" t="s">
        <v>1933</v>
      </c>
      <c r="Z1458" s="1" t="s">
        <v>1934</v>
      </c>
    </row>
    <row r="1459" spans="1:26" x14ac:dyDescent="0.2">
      <c r="A1459" s="1" t="s">
        <v>5346</v>
      </c>
      <c r="B1459" s="1" t="s">
        <v>2779</v>
      </c>
      <c r="C1459" s="3">
        <v>42167</v>
      </c>
      <c r="D1459" s="1" t="s">
        <v>3711</v>
      </c>
      <c r="E1459" s="1" t="s">
        <v>5539</v>
      </c>
      <c r="F1459" s="5">
        <v>102.3</v>
      </c>
      <c r="G1459" s="5">
        <v>0</v>
      </c>
      <c r="H1459" s="5">
        <v>0</v>
      </c>
      <c r="I1459" s="1" t="s">
        <v>5349</v>
      </c>
      <c r="J1459" s="5">
        <v>0</v>
      </c>
      <c r="K1459" s="5">
        <v>0</v>
      </c>
      <c r="L1459" s="1" t="s">
        <v>5349</v>
      </c>
      <c r="M1459" s="5">
        <v>0</v>
      </c>
      <c r="N1459" s="5">
        <v>0</v>
      </c>
      <c r="O1459" s="1" t="s">
        <v>5349</v>
      </c>
      <c r="P1459" s="5">
        <v>102.3</v>
      </c>
      <c r="Q1459" s="5">
        <v>0</v>
      </c>
      <c r="R1459" s="1" t="s">
        <v>3712</v>
      </c>
      <c r="S1459" s="5">
        <v>102.3</v>
      </c>
      <c r="T1459" s="5">
        <v>0</v>
      </c>
      <c r="U1459" s="1" t="s">
        <v>3712</v>
      </c>
      <c r="V1459" s="1" t="s">
        <v>5351</v>
      </c>
      <c r="W1459" s="1" t="s">
        <v>5541</v>
      </c>
      <c r="X1459" s="1" t="s">
        <v>5542</v>
      </c>
      <c r="Y1459" s="1" t="s">
        <v>1933</v>
      </c>
      <c r="Z1459" s="1" t="s">
        <v>1934</v>
      </c>
    </row>
    <row r="1460" spans="1:26" x14ac:dyDescent="0.2">
      <c r="A1460" s="1" t="s">
        <v>5346</v>
      </c>
      <c r="B1460" s="1" t="s">
        <v>2780</v>
      </c>
      <c r="C1460" s="3">
        <v>42167</v>
      </c>
      <c r="D1460" s="1" t="s">
        <v>3711</v>
      </c>
      <c r="E1460" s="1" t="s">
        <v>5539</v>
      </c>
      <c r="F1460" s="5">
        <v>15.9</v>
      </c>
      <c r="G1460" s="5">
        <v>0</v>
      </c>
      <c r="H1460" s="5">
        <v>0</v>
      </c>
      <c r="I1460" s="1" t="s">
        <v>5349</v>
      </c>
      <c r="J1460" s="5">
        <v>0</v>
      </c>
      <c r="K1460" s="5">
        <v>0</v>
      </c>
      <c r="L1460" s="1" t="s">
        <v>5349</v>
      </c>
      <c r="M1460" s="5">
        <v>0</v>
      </c>
      <c r="N1460" s="5">
        <v>0</v>
      </c>
      <c r="O1460" s="1" t="s">
        <v>5349</v>
      </c>
      <c r="P1460" s="5">
        <v>15.9</v>
      </c>
      <c r="Q1460" s="5">
        <v>0</v>
      </c>
      <c r="R1460" s="1" t="s">
        <v>3712</v>
      </c>
      <c r="S1460" s="5">
        <v>15.9</v>
      </c>
      <c r="T1460" s="5">
        <v>0</v>
      </c>
      <c r="U1460" s="1" t="s">
        <v>3712</v>
      </c>
      <c r="V1460" s="1" t="s">
        <v>5351</v>
      </c>
      <c r="W1460" s="1" t="s">
        <v>5541</v>
      </c>
      <c r="X1460" s="1" t="s">
        <v>5542</v>
      </c>
      <c r="Y1460" s="1" t="s">
        <v>1960</v>
      </c>
      <c r="Z1460" s="1" t="s">
        <v>1961</v>
      </c>
    </row>
    <row r="1461" spans="1:26" x14ac:dyDescent="0.2">
      <c r="A1461" s="1" t="s">
        <v>5346</v>
      </c>
      <c r="B1461" s="1" t="s">
        <v>2781</v>
      </c>
      <c r="C1461" s="3">
        <v>42167</v>
      </c>
      <c r="D1461" s="1" t="s">
        <v>3711</v>
      </c>
      <c r="E1461" s="1" t="s">
        <v>5539</v>
      </c>
      <c r="F1461" s="5">
        <v>38.130000000000003</v>
      </c>
      <c r="G1461" s="5">
        <v>0</v>
      </c>
      <c r="H1461" s="5">
        <v>0</v>
      </c>
      <c r="I1461" s="1" t="s">
        <v>5349</v>
      </c>
      <c r="J1461" s="5">
        <v>0</v>
      </c>
      <c r="K1461" s="5">
        <v>0</v>
      </c>
      <c r="L1461" s="1" t="s">
        <v>5349</v>
      </c>
      <c r="M1461" s="5">
        <v>0</v>
      </c>
      <c r="N1461" s="5">
        <v>0</v>
      </c>
      <c r="O1461" s="1" t="s">
        <v>5349</v>
      </c>
      <c r="P1461" s="5">
        <v>38.130000000000003</v>
      </c>
      <c r="Q1461" s="5">
        <v>0</v>
      </c>
      <c r="R1461" s="1" t="s">
        <v>3712</v>
      </c>
      <c r="S1461" s="5">
        <v>38.130000000000003</v>
      </c>
      <c r="T1461" s="5">
        <v>0</v>
      </c>
      <c r="U1461" s="1" t="s">
        <v>3712</v>
      </c>
      <c r="V1461" s="1" t="s">
        <v>5351</v>
      </c>
      <c r="W1461" s="1" t="s">
        <v>5541</v>
      </c>
      <c r="X1461" s="1" t="s">
        <v>5530</v>
      </c>
      <c r="Y1461" s="1" t="s">
        <v>1936</v>
      </c>
      <c r="Z1461" s="1" t="s">
        <v>5550</v>
      </c>
    </row>
    <row r="1462" spans="1:26" x14ac:dyDescent="0.2">
      <c r="A1462" s="1" t="s">
        <v>5346</v>
      </c>
      <c r="B1462" s="1" t="s">
        <v>2782</v>
      </c>
      <c r="C1462" s="3">
        <v>42167</v>
      </c>
      <c r="D1462" s="1" t="s">
        <v>3657</v>
      </c>
      <c r="E1462" s="1" t="s">
        <v>5347</v>
      </c>
      <c r="F1462" s="5">
        <v>4842.33</v>
      </c>
      <c r="G1462" s="5">
        <v>4210.72</v>
      </c>
      <c r="H1462" s="5">
        <v>757.93</v>
      </c>
      <c r="I1462" s="1" t="s">
        <v>5406</v>
      </c>
      <c r="J1462" s="5">
        <v>0</v>
      </c>
      <c r="K1462" s="5">
        <v>0</v>
      </c>
      <c r="L1462" s="1" t="s">
        <v>5349</v>
      </c>
      <c r="M1462" s="5">
        <v>4210.72</v>
      </c>
      <c r="N1462" s="5">
        <v>631.61</v>
      </c>
      <c r="O1462" s="1" t="s">
        <v>3642</v>
      </c>
      <c r="P1462" s="5">
        <v>4210.72</v>
      </c>
      <c r="Q1462" s="5">
        <v>69.48</v>
      </c>
      <c r="R1462" s="1" t="s">
        <v>5351</v>
      </c>
      <c r="S1462" s="5">
        <v>4210.72</v>
      </c>
      <c r="T1462" s="5">
        <v>320.01</v>
      </c>
      <c r="U1462" s="1" t="s">
        <v>5351</v>
      </c>
      <c r="V1462" s="1" t="s">
        <v>5351</v>
      </c>
      <c r="W1462" s="1" t="s">
        <v>3573</v>
      </c>
      <c r="X1462" s="1" t="s">
        <v>5408</v>
      </c>
      <c r="Y1462" s="1" t="s">
        <v>5742</v>
      </c>
      <c r="Z1462" s="1" t="s">
        <v>5743</v>
      </c>
    </row>
    <row r="1463" spans="1:26" x14ac:dyDescent="0.2">
      <c r="A1463" s="1" t="s">
        <v>5346</v>
      </c>
      <c r="B1463" s="1" t="s">
        <v>2783</v>
      </c>
      <c r="C1463" s="3">
        <v>42167</v>
      </c>
      <c r="D1463" s="1" t="s">
        <v>3649</v>
      </c>
      <c r="E1463" s="1" t="s">
        <v>2434</v>
      </c>
      <c r="F1463" s="5">
        <v>324.14</v>
      </c>
      <c r="G1463" s="5">
        <v>324.14</v>
      </c>
      <c r="H1463" s="5">
        <v>22.69</v>
      </c>
      <c r="I1463" s="1" t="s">
        <v>5348</v>
      </c>
      <c r="J1463" s="5">
        <v>0</v>
      </c>
      <c r="K1463" s="5">
        <v>0</v>
      </c>
      <c r="L1463" s="1" t="s">
        <v>5349</v>
      </c>
      <c r="M1463" s="5">
        <v>0</v>
      </c>
      <c r="N1463" s="5">
        <v>0</v>
      </c>
      <c r="O1463" s="1" t="s">
        <v>5349</v>
      </c>
      <c r="P1463" s="5">
        <v>324.14</v>
      </c>
      <c r="Q1463" s="5">
        <v>5.35</v>
      </c>
      <c r="R1463" s="1" t="s">
        <v>5351</v>
      </c>
      <c r="S1463" s="5">
        <v>324.14</v>
      </c>
      <c r="T1463" s="5">
        <v>24.63</v>
      </c>
      <c r="U1463" s="1" t="s">
        <v>5351</v>
      </c>
      <c r="V1463" s="1" t="s">
        <v>5351</v>
      </c>
      <c r="W1463" s="1" t="s">
        <v>2450</v>
      </c>
      <c r="X1463" s="1" t="s">
        <v>5366</v>
      </c>
      <c r="Y1463" s="1" t="s">
        <v>5367</v>
      </c>
      <c r="Z1463" s="1" t="s">
        <v>5368</v>
      </c>
    </row>
    <row r="1464" spans="1:26" x14ac:dyDescent="0.2">
      <c r="A1464" s="1" t="s">
        <v>5346</v>
      </c>
      <c r="B1464" s="1" t="s">
        <v>2784</v>
      </c>
      <c r="C1464" s="3">
        <v>42167</v>
      </c>
      <c r="D1464" s="1" t="s">
        <v>3662</v>
      </c>
      <c r="E1464" s="1" t="s">
        <v>5347</v>
      </c>
      <c r="F1464" s="5">
        <v>41.4</v>
      </c>
      <c r="G1464" s="5">
        <v>41.4</v>
      </c>
      <c r="H1464" s="5">
        <v>7.45</v>
      </c>
      <c r="I1464" s="1" t="s">
        <v>5348</v>
      </c>
      <c r="J1464" s="5">
        <v>0</v>
      </c>
      <c r="K1464" s="5">
        <v>0</v>
      </c>
      <c r="L1464" s="1" t="s">
        <v>5349</v>
      </c>
      <c r="M1464" s="5">
        <v>0</v>
      </c>
      <c r="N1464" s="5">
        <v>0</v>
      </c>
      <c r="O1464" s="1" t="s">
        <v>5349</v>
      </c>
      <c r="P1464" s="5">
        <v>41.4</v>
      </c>
      <c r="Q1464" s="5">
        <v>0.68</v>
      </c>
      <c r="R1464" s="1" t="s">
        <v>5351</v>
      </c>
      <c r="S1464" s="5">
        <v>41.4</v>
      </c>
      <c r="T1464" s="5">
        <v>3.15</v>
      </c>
      <c r="U1464" s="1" t="s">
        <v>5351</v>
      </c>
      <c r="V1464" s="1" t="s">
        <v>5351</v>
      </c>
      <c r="W1464" s="1" t="s">
        <v>3974</v>
      </c>
      <c r="X1464" s="1" t="s">
        <v>5542</v>
      </c>
      <c r="Y1464" s="1" t="s">
        <v>3975</v>
      </c>
      <c r="Z1464" s="1" t="s">
        <v>3976</v>
      </c>
    </row>
    <row r="1465" spans="1:26" x14ac:dyDescent="0.2">
      <c r="A1465" s="1" t="s">
        <v>5346</v>
      </c>
      <c r="B1465" s="1" t="s">
        <v>2785</v>
      </c>
      <c r="C1465" s="3">
        <v>42167</v>
      </c>
      <c r="D1465" s="1" t="s">
        <v>3649</v>
      </c>
      <c r="E1465" s="1" t="s">
        <v>3776</v>
      </c>
      <c r="F1465" s="5">
        <v>286.83</v>
      </c>
      <c r="G1465" s="5">
        <v>286.83</v>
      </c>
      <c r="H1465" s="5">
        <v>20.079999999999998</v>
      </c>
      <c r="I1465" s="1" t="s">
        <v>5348</v>
      </c>
      <c r="J1465" s="5">
        <v>0</v>
      </c>
      <c r="K1465" s="5">
        <v>0</v>
      </c>
      <c r="L1465" s="1" t="s">
        <v>5349</v>
      </c>
      <c r="M1465" s="5">
        <v>0</v>
      </c>
      <c r="N1465" s="5">
        <v>0</v>
      </c>
      <c r="O1465" s="1" t="s">
        <v>5349</v>
      </c>
      <c r="P1465" s="5">
        <v>286.83</v>
      </c>
      <c r="Q1465" s="5">
        <v>4.7300000000000004</v>
      </c>
      <c r="R1465" s="1" t="s">
        <v>5351</v>
      </c>
      <c r="S1465" s="5">
        <v>286.83</v>
      </c>
      <c r="T1465" s="5">
        <v>21.8</v>
      </c>
      <c r="U1465" s="1" t="s">
        <v>5351</v>
      </c>
      <c r="V1465" s="1" t="s">
        <v>5351</v>
      </c>
      <c r="W1465" s="1" t="s">
        <v>2786</v>
      </c>
      <c r="X1465" s="1" t="s">
        <v>5359</v>
      </c>
      <c r="Y1465" s="1" t="s">
        <v>2787</v>
      </c>
      <c r="Z1465" s="1" t="s">
        <v>2788</v>
      </c>
    </row>
    <row r="1466" spans="1:26" x14ac:dyDescent="0.2">
      <c r="A1466" s="1" t="s">
        <v>5346</v>
      </c>
      <c r="B1466" s="1" t="s">
        <v>2785</v>
      </c>
      <c r="C1466" s="3">
        <v>42167</v>
      </c>
      <c r="D1466" s="1" t="s">
        <v>3649</v>
      </c>
      <c r="E1466" s="1" t="s">
        <v>3776</v>
      </c>
      <c r="F1466" s="5">
        <v>28</v>
      </c>
      <c r="G1466" s="5">
        <v>28</v>
      </c>
      <c r="H1466" s="5">
        <v>1.96</v>
      </c>
      <c r="I1466" s="1" t="s">
        <v>5348</v>
      </c>
      <c r="J1466" s="5">
        <v>0</v>
      </c>
      <c r="K1466" s="5">
        <v>0</v>
      </c>
      <c r="L1466" s="1" t="s">
        <v>5349</v>
      </c>
      <c r="M1466" s="5">
        <v>0</v>
      </c>
      <c r="N1466" s="5">
        <v>0</v>
      </c>
      <c r="O1466" s="1" t="s">
        <v>5349</v>
      </c>
      <c r="P1466" s="5">
        <v>28</v>
      </c>
      <c r="Q1466" s="5">
        <v>0.46</v>
      </c>
      <c r="R1466" s="1" t="s">
        <v>5351</v>
      </c>
      <c r="S1466" s="5">
        <v>28</v>
      </c>
      <c r="T1466" s="5">
        <v>2.13</v>
      </c>
      <c r="U1466" s="1" t="s">
        <v>5351</v>
      </c>
      <c r="V1466" s="1" t="s">
        <v>5351</v>
      </c>
      <c r="W1466" s="1" t="s">
        <v>2786</v>
      </c>
      <c r="X1466" s="1" t="s">
        <v>5949</v>
      </c>
      <c r="Y1466" s="1" t="s">
        <v>3905</v>
      </c>
      <c r="Z1466" s="1" t="s">
        <v>3906</v>
      </c>
    </row>
    <row r="1467" spans="1:26" x14ac:dyDescent="0.2">
      <c r="A1467" s="1" t="s">
        <v>5346</v>
      </c>
      <c r="B1467" s="1" t="s">
        <v>2789</v>
      </c>
      <c r="C1467" s="3">
        <v>42167</v>
      </c>
      <c r="D1467" s="1" t="s">
        <v>3662</v>
      </c>
      <c r="E1467" s="1" t="s">
        <v>5347</v>
      </c>
      <c r="F1467" s="5">
        <v>112.42</v>
      </c>
      <c r="G1467" s="5">
        <v>97.76</v>
      </c>
      <c r="H1467" s="5">
        <v>17.600000000000001</v>
      </c>
      <c r="I1467" s="1" t="s">
        <v>5417</v>
      </c>
      <c r="J1467" s="5">
        <v>0</v>
      </c>
      <c r="K1467" s="5">
        <v>0</v>
      </c>
      <c r="L1467" s="1" t="s">
        <v>5349</v>
      </c>
      <c r="M1467" s="5">
        <v>97.76</v>
      </c>
      <c r="N1467" s="5">
        <v>14.66</v>
      </c>
      <c r="O1467" s="1" t="s">
        <v>3642</v>
      </c>
      <c r="P1467" s="5">
        <v>97.76</v>
      </c>
      <c r="Q1467" s="5">
        <v>1.61</v>
      </c>
      <c r="R1467" s="1" t="s">
        <v>5351</v>
      </c>
      <c r="S1467" s="5">
        <v>97.76</v>
      </c>
      <c r="T1467" s="5">
        <v>7.43</v>
      </c>
      <c r="U1467" s="1" t="s">
        <v>5351</v>
      </c>
      <c r="V1467" s="1" t="s">
        <v>5523</v>
      </c>
      <c r="W1467" s="1" t="s">
        <v>2441</v>
      </c>
      <c r="X1467" s="1" t="s">
        <v>5408</v>
      </c>
      <c r="Y1467" s="1" t="s">
        <v>2790</v>
      </c>
      <c r="Z1467" s="1" t="s">
        <v>2791</v>
      </c>
    </row>
    <row r="1468" spans="1:26" x14ac:dyDescent="0.2">
      <c r="A1468" s="1" t="s">
        <v>5346</v>
      </c>
      <c r="B1468" s="1" t="s">
        <v>2792</v>
      </c>
      <c r="C1468" s="3">
        <v>42167</v>
      </c>
      <c r="D1468" s="1" t="s">
        <v>3700</v>
      </c>
      <c r="E1468" s="1" t="s">
        <v>5020</v>
      </c>
      <c r="F1468" s="5">
        <v>478.21</v>
      </c>
      <c r="G1468" s="5">
        <v>421.65</v>
      </c>
      <c r="H1468" s="5">
        <v>50.6</v>
      </c>
      <c r="I1468" s="1" t="s">
        <v>4243</v>
      </c>
      <c r="J1468" s="5">
        <v>630.32000000000005</v>
      </c>
      <c r="K1468" s="5">
        <v>56.56</v>
      </c>
      <c r="L1468" s="1" t="s">
        <v>4243</v>
      </c>
      <c r="M1468" s="5">
        <v>0</v>
      </c>
      <c r="N1468" s="5">
        <v>0</v>
      </c>
      <c r="O1468" s="1" t="s">
        <v>5349</v>
      </c>
      <c r="P1468" s="5">
        <v>421.65</v>
      </c>
      <c r="Q1468" s="5">
        <v>6.96</v>
      </c>
      <c r="R1468" s="1" t="s">
        <v>5351</v>
      </c>
      <c r="S1468" s="5">
        <v>421.65</v>
      </c>
      <c r="T1468" s="5">
        <v>32.049999999999997</v>
      </c>
      <c r="U1468" s="1" t="s">
        <v>5351</v>
      </c>
      <c r="V1468" s="1" t="s">
        <v>5351</v>
      </c>
      <c r="W1468" s="1" t="s">
        <v>2793</v>
      </c>
      <c r="X1468" s="1" t="s">
        <v>5419</v>
      </c>
      <c r="Y1468" s="1" t="s">
        <v>2794</v>
      </c>
      <c r="Z1468" s="1" t="s">
        <v>2795</v>
      </c>
    </row>
    <row r="1469" spans="1:26" x14ac:dyDescent="0.2">
      <c r="A1469" s="1" t="s">
        <v>5346</v>
      </c>
      <c r="B1469" s="1" t="s">
        <v>2792</v>
      </c>
      <c r="C1469" s="3">
        <v>42167</v>
      </c>
      <c r="D1469" s="1" t="s">
        <v>3700</v>
      </c>
      <c r="E1469" s="1" t="s">
        <v>5020</v>
      </c>
      <c r="F1469" s="5">
        <v>478.21</v>
      </c>
      <c r="G1469" s="5">
        <v>421.65</v>
      </c>
      <c r="H1469" s="5">
        <v>50.6</v>
      </c>
      <c r="I1469" s="1" t="s">
        <v>4243</v>
      </c>
      <c r="J1469" s="5">
        <v>630.32000000000005</v>
      </c>
      <c r="K1469" s="5">
        <v>56.56</v>
      </c>
      <c r="L1469" s="1" t="s">
        <v>4243</v>
      </c>
      <c r="M1469" s="5">
        <v>0</v>
      </c>
      <c r="N1469" s="5">
        <v>0</v>
      </c>
      <c r="O1469" s="1" t="s">
        <v>5349</v>
      </c>
      <c r="P1469" s="5">
        <v>421.65</v>
      </c>
      <c r="Q1469" s="5">
        <v>6.96</v>
      </c>
      <c r="R1469" s="1" t="s">
        <v>5351</v>
      </c>
      <c r="S1469" s="5">
        <v>421.65</v>
      </c>
      <c r="T1469" s="5">
        <v>32.049999999999997</v>
      </c>
      <c r="U1469" s="1" t="s">
        <v>5351</v>
      </c>
      <c r="V1469" s="1" t="s">
        <v>5351</v>
      </c>
      <c r="W1469" s="1" t="s">
        <v>2793</v>
      </c>
      <c r="X1469" s="1" t="s">
        <v>5419</v>
      </c>
      <c r="Y1469" s="1" t="s">
        <v>5420</v>
      </c>
      <c r="Z1469" s="1" t="s">
        <v>5421</v>
      </c>
    </row>
    <row r="1470" spans="1:26" x14ac:dyDescent="0.2">
      <c r="A1470" s="1" t="s">
        <v>5346</v>
      </c>
      <c r="B1470" s="1" t="s">
        <v>2792</v>
      </c>
      <c r="C1470" s="3">
        <v>42167</v>
      </c>
      <c r="D1470" s="1" t="s">
        <v>3700</v>
      </c>
      <c r="E1470" s="1" t="s">
        <v>5020</v>
      </c>
      <c r="F1470" s="5">
        <v>478.21</v>
      </c>
      <c r="G1470" s="5">
        <v>421.65</v>
      </c>
      <c r="H1470" s="5">
        <v>50.6</v>
      </c>
      <c r="I1470" s="1" t="s">
        <v>4243</v>
      </c>
      <c r="J1470" s="5">
        <v>630.32000000000005</v>
      </c>
      <c r="K1470" s="5">
        <v>56.56</v>
      </c>
      <c r="L1470" s="1" t="s">
        <v>4243</v>
      </c>
      <c r="M1470" s="5">
        <v>0</v>
      </c>
      <c r="N1470" s="5">
        <v>0</v>
      </c>
      <c r="O1470" s="1" t="s">
        <v>5349</v>
      </c>
      <c r="P1470" s="5">
        <v>421.65</v>
      </c>
      <c r="Q1470" s="5">
        <v>6.96</v>
      </c>
      <c r="R1470" s="1" t="s">
        <v>5351</v>
      </c>
      <c r="S1470" s="5">
        <v>421.65</v>
      </c>
      <c r="T1470" s="5">
        <v>32.049999999999997</v>
      </c>
      <c r="U1470" s="1" t="s">
        <v>5351</v>
      </c>
      <c r="V1470" s="1" t="s">
        <v>5351</v>
      </c>
      <c r="W1470" s="1" t="s">
        <v>2793</v>
      </c>
      <c r="X1470" s="1" t="s">
        <v>5419</v>
      </c>
      <c r="Y1470" s="1" t="s">
        <v>3814</v>
      </c>
      <c r="Z1470" s="1" t="s">
        <v>3815</v>
      </c>
    </row>
    <row r="1471" spans="1:26" x14ac:dyDescent="0.2">
      <c r="A1471" s="1" t="s">
        <v>5346</v>
      </c>
      <c r="B1471" s="1" t="s">
        <v>2796</v>
      </c>
      <c r="C1471" s="3">
        <v>42167</v>
      </c>
      <c r="D1471" s="1" t="s">
        <v>3649</v>
      </c>
      <c r="E1471" s="1" t="s">
        <v>5528</v>
      </c>
      <c r="F1471" s="5">
        <v>276.55</v>
      </c>
      <c r="G1471" s="5">
        <v>276.55</v>
      </c>
      <c r="H1471" s="5">
        <v>33.19</v>
      </c>
      <c r="I1471" s="1" t="s">
        <v>5348</v>
      </c>
      <c r="J1471" s="5">
        <v>0</v>
      </c>
      <c r="K1471" s="5">
        <v>0</v>
      </c>
      <c r="L1471" s="1" t="s">
        <v>5349</v>
      </c>
      <c r="M1471" s="5">
        <v>0</v>
      </c>
      <c r="N1471" s="5">
        <v>0</v>
      </c>
      <c r="O1471" s="1" t="s">
        <v>5349</v>
      </c>
      <c r="P1471" s="5">
        <v>276.55</v>
      </c>
      <c r="Q1471" s="5">
        <v>4.5599999999999996</v>
      </c>
      <c r="R1471" s="1" t="s">
        <v>5351</v>
      </c>
      <c r="S1471" s="5">
        <v>276.55</v>
      </c>
      <c r="T1471" s="5">
        <v>21.02</v>
      </c>
      <c r="U1471" s="1" t="s">
        <v>5351</v>
      </c>
      <c r="V1471" s="1" t="s">
        <v>5351</v>
      </c>
      <c r="W1471" s="1" t="s">
        <v>2797</v>
      </c>
      <c r="X1471" s="1" t="s">
        <v>5391</v>
      </c>
      <c r="Y1471" s="1" t="s">
        <v>2798</v>
      </c>
      <c r="Z1471" s="1" t="s">
        <v>2799</v>
      </c>
    </row>
    <row r="1472" spans="1:26" x14ac:dyDescent="0.2">
      <c r="A1472" s="1" t="s">
        <v>5346</v>
      </c>
      <c r="B1472" s="1" t="s">
        <v>2796</v>
      </c>
      <c r="C1472" s="3">
        <v>42167</v>
      </c>
      <c r="D1472" s="1" t="s">
        <v>3649</v>
      </c>
      <c r="E1472" s="1" t="s">
        <v>5528</v>
      </c>
      <c r="F1472" s="5">
        <v>83.67</v>
      </c>
      <c r="G1472" s="5">
        <v>83.67</v>
      </c>
      <c r="H1472" s="5">
        <v>10.039999999999999</v>
      </c>
      <c r="I1472" s="1" t="s">
        <v>5348</v>
      </c>
      <c r="J1472" s="5">
        <v>0</v>
      </c>
      <c r="K1472" s="5">
        <v>0</v>
      </c>
      <c r="L1472" s="1" t="s">
        <v>5349</v>
      </c>
      <c r="M1472" s="5">
        <v>0</v>
      </c>
      <c r="N1472" s="5">
        <v>0</v>
      </c>
      <c r="O1472" s="1" t="s">
        <v>5349</v>
      </c>
      <c r="P1472" s="5">
        <v>83.67</v>
      </c>
      <c r="Q1472" s="5">
        <v>1.38</v>
      </c>
      <c r="R1472" s="1" t="s">
        <v>5351</v>
      </c>
      <c r="S1472" s="5">
        <v>83.67</v>
      </c>
      <c r="T1472" s="5">
        <v>6.36</v>
      </c>
      <c r="U1472" s="1" t="s">
        <v>5351</v>
      </c>
      <c r="V1472" s="1" t="s">
        <v>5351</v>
      </c>
      <c r="W1472" s="1" t="s">
        <v>2797</v>
      </c>
      <c r="X1472" s="1" t="s">
        <v>5391</v>
      </c>
      <c r="Y1472" s="1" t="s">
        <v>2800</v>
      </c>
      <c r="Z1472" s="1" t="s">
        <v>2801</v>
      </c>
    </row>
    <row r="1473" spans="1:26" x14ac:dyDescent="0.2">
      <c r="A1473" s="1" t="s">
        <v>5346</v>
      </c>
      <c r="B1473" s="1" t="s">
        <v>2802</v>
      </c>
      <c r="C1473" s="3">
        <v>42167</v>
      </c>
      <c r="D1473" s="1" t="s">
        <v>3700</v>
      </c>
      <c r="E1473" s="1" t="s">
        <v>5382</v>
      </c>
      <c r="F1473" s="5">
        <v>867.45</v>
      </c>
      <c r="G1473" s="5">
        <v>752.75</v>
      </c>
      <c r="H1473" s="5">
        <v>90.33</v>
      </c>
      <c r="I1473" s="1" t="s">
        <v>4243</v>
      </c>
      <c r="J1473" s="5">
        <v>1139.06</v>
      </c>
      <c r="K1473" s="5">
        <v>114.7</v>
      </c>
      <c r="L1473" s="1" t="s">
        <v>4243</v>
      </c>
      <c r="M1473" s="5">
        <v>0</v>
      </c>
      <c r="N1473" s="5">
        <v>0</v>
      </c>
      <c r="O1473" s="1" t="s">
        <v>5349</v>
      </c>
      <c r="P1473" s="5">
        <v>752.75</v>
      </c>
      <c r="Q1473" s="5">
        <v>12.42</v>
      </c>
      <c r="R1473" s="1" t="s">
        <v>5351</v>
      </c>
      <c r="S1473" s="5">
        <v>752.75</v>
      </c>
      <c r="T1473" s="5">
        <v>57.21</v>
      </c>
      <c r="U1473" s="1" t="s">
        <v>5351</v>
      </c>
      <c r="V1473" s="1" t="s">
        <v>5351</v>
      </c>
      <c r="W1473" s="1" t="s">
        <v>5641</v>
      </c>
      <c r="X1473" s="1" t="s">
        <v>5419</v>
      </c>
      <c r="Y1473" s="1" t="s">
        <v>5424</v>
      </c>
      <c r="Z1473" s="1" t="s">
        <v>5425</v>
      </c>
    </row>
    <row r="1474" spans="1:26" x14ac:dyDescent="0.2">
      <c r="A1474" s="1" t="s">
        <v>5346</v>
      </c>
      <c r="B1474" s="1" t="s">
        <v>2803</v>
      </c>
      <c r="C1474" s="3">
        <v>42167</v>
      </c>
      <c r="D1474" s="1" t="s">
        <v>3657</v>
      </c>
      <c r="E1474" s="1" t="s">
        <v>5347</v>
      </c>
      <c r="F1474" s="5">
        <v>1083.6300000000001</v>
      </c>
      <c r="G1474" s="5">
        <v>1083.6300000000001</v>
      </c>
      <c r="H1474" s="5">
        <v>195.05</v>
      </c>
      <c r="I1474" s="1" t="s">
        <v>5348</v>
      </c>
      <c r="J1474" s="5">
        <v>0</v>
      </c>
      <c r="K1474" s="5">
        <v>0</v>
      </c>
      <c r="L1474" s="1" t="s">
        <v>5349</v>
      </c>
      <c r="M1474" s="5">
        <v>0</v>
      </c>
      <c r="N1474" s="5">
        <v>0</v>
      </c>
      <c r="O1474" s="1" t="s">
        <v>5349</v>
      </c>
      <c r="P1474" s="5">
        <v>1083.6300000000001</v>
      </c>
      <c r="Q1474" s="5">
        <v>17.88</v>
      </c>
      <c r="R1474" s="1" t="s">
        <v>5351</v>
      </c>
      <c r="S1474" s="5">
        <v>1083.6300000000001</v>
      </c>
      <c r="T1474" s="5">
        <v>82.36</v>
      </c>
      <c r="U1474" s="1" t="s">
        <v>5351</v>
      </c>
      <c r="V1474" s="1" t="s">
        <v>5351</v>
      </c>
      <c r="W1474" s="1" t="s">
        <v>2804</v>
      </c>
      <c r="X1474" s="1" t="s">
        <v>5283</v>
      </c>
      <c r="Y1474" s="1" t="s">
        <v>2805</v>
      </c>
      <c r="Z1474" s="1" t="s">
        <v>2806</v>
      </c>
    </row>
    <row r="1475" spans="1:26" x14ac:dyDescent="0.2">
      <c r="A1475" s="1" t="s">
        <v>5346</v>
      </c>
      <c r="B1475" s="1" t="s">
        <v>2807</v>
      </c>
      <c r="C1475" s="3">
        <v>42167</v>
      </c>
      <c r="D1475" s="1" t="s">
        <v>3662</v>
      </c>
      <c r="E1475" s="1" t="s">
        <v>5347</v>
      </c>
      <c r="F1475" s="5">
        <v>298.95</v>
      </c>
      <c r="G1475" s="5">
        <v>298.95</v>
      </c>
      <c r="H1475" s="5">
        <v>53.81</v>
      </c>
      <c r="I1475" s="1" t="s">
        <v>5417</v>
      </c>
      <c r="J1475" s="5">
        <v>0</v>
      </c>
      <c r="K1475" s="5">
        <v>0</v>
      </c>
      <c r="L1475" s="1" t="s">
        <v>5349</v>
      </c>
      <c r="M1475" s="5">
        <v>259.95999999999998</v>
      </c>
      <c r="N1475" s="5">
        <v>38.99</v>
      </c>
      <c r="O1475" s="1" t="s">
        <v>3642</v>
      </c>
      <c r="P1475" s="5">
        <v>259.95999999999998</v>
      </c>
      <c r="Q1475" s="5">
        <v>4.29</v>
      </c>
      <c r="R1475" s="1" t="s">
        <v>5351</v>
      </c>
      <c r="S1475" s="5">
        <v>259.95999999999998</v>
      </c>
      <c r="T1475" s="5">
        <v>19.760000000000002</v>
      </c>
      <c r="U1475" s="1" t="s">
        <v>5351</v>
      </c>
      <c r="V1475" s="1" t="s">
        <v>5351</v>
      </c>
      <c r="W1475" s="1" t="s">
        <v>2808</v>
      </c>
      <c r="X1475" s="1" t="s">
        <v>5530</v>
      </c>
      <c r="Y1475" s="1" t="s">
        <v>2809</v>
      </c>
      <c r="Z1475" s="1" t="s">
        <v>2810</v>
      </c>
    </row>
    <row r="1476" spans="1:26" x14ac:dyDescent="0.2">
      <c r="A1476" s="1" t="s">
        <v>5346</v>
      </c>
      <c r="B1476" s="1" t="s">
        <v>2821</v>
      </c>
      <c r="C1476" s="3">
        <v>42167</v>
      </c>
      <c r="D1476" s="1" t="s">
        <v>3662</v>
      </c>
      <c r="E1476" s="1" t="s">
        <v>5347</v>
      </c>
      <c r="F1476" s="5">
        <v>60.56</v>
      </c>
      <c r="G1476" s="5">
        <v>0</v>
      </c>
      <c r="H1476" s="5">
        <v>0</v>
      </c>
      <c r="I1476" s="1" t="s">
        <v>5349</v>
      </c>
      <c r="J1476" s="5">
        <v>0</v>
      </c>
      <c r="K1476" s="5">
        <v>0</v>
      </c>
      <c r="L1476" s="1" t="s">
        <v>5349</v>
      </c>
      <c r="M1476" s="5">
        <v>0</v>
      </c>
      <c r="N1476" s="5">
        <v>0</v>
      </c>
      <c r="O1476" s="1" t="s">
        <v>5349</v>
      </c>
      <c r="P1476" s="5">
        <v>60.56</v>
      </c>
      <c r="Q1476" s="5">
        <v>1</v>
      </c>
      <c r="R1476" s="1" t="s">
        <v>5351</v>
      </c>
      <c r="S1476" s="5">
        <v>60.56</v>
      </c>
      <c r="T1476" s="5">
        <v>4.5999999999999996</v>
      </c>
      <c r="U1476" s="1" t="s">
        <v>5351</v>
      </c>
      <c r="V1476" s="1" t="s">
        <v>5351</v>
      </c>
      <c r="W1476" s="1" t="s">
        <v>4827</v>
      </c>
      <c r="X1476" s="1" t="s">
        <v>5542</v>
      </c>
      <c r="Y1476" s="1" t="s">
        <v>4846</v>
      </c>
      <c r="Z1476" s="1" t="s">
        <v>4847</v>
      </c>
    </row>
    <row r="1477" spans="1:26" x14ac:dyDescent="0.2">
      <c r="A1477" s="1" t="s">
        <v>5346</v>
      </c>
      <c r="B1477" s="1" t="s">
        <v>2821</v>
      </c>
      <c r="C1477" s="3">
        <v>42167</v>
      </c>
      <c r="D1477" s="1" t="s">
        <v>3662</v>
      </c>
      <c r="E1477" s="1" t="s">
        <v>5347</v>
      </c>
      <c r="F1477" s="5">
        <v>1428.3</v>
      </c>
      <c r="G1477" s="5">
        <v>0</v>
      </c>
      <c r="H1477" s="5">
        <v>0</v>
      </c>
      <c r="I1477" s="1" t="s">
        <v>5349</v>
      </c>
      <c r="J1477" s="5">
        <v>0</v>
      </c>
      <c r="K1477" s="5">
        <v>0</v>
      </c>
      <c r="L1477" s="1" t="s">
        <v>5349</v>
      </c>
      <c r="M1477" s="5">
        <v>0</v>
      </c>
      <c r="N1477" s="5">
        <v>0</v>
      </c>
      <c r="O1477" s="1" t="s">
        <v>5349</v>
      </c>
      <c r="P1477" s="5">
        <v>1428.3</v>
      </c>
      <c r="Q1477" s="5">
        <v>23.57</v>
      </c>
      <c r="R1477" s="1" t="s">
        <v>5351</v>
      </c>
      <c r="S1477" s="5">
        <v>1428.3</v>
      </c>
      <c r="T1477" s="5">
        <v>108.55</v>
      </c>
      <c r="U1477" s="1" t="s">
        <v>5351</v>
      </c>
      <c r="V1477" s="1" t="s">
        <v>5351</v>
      </c>
      <c r="W1477" s="1" t="s">
        <v>4827</v>
      </c>
      <c r="X1477" s="1" t="s">
        <v>5685</v>
      </c>
      <c r="Y1477" s="1" t="s">
        <v>4849</v>
      </c>
      <c r="Z1477" s="1" t="s">
        <v>4850</v>
      </c>
    </row>
    <row r="1478" spans="1:26" x14ac:dyDescent="0.2">
      <c r="A1478" s="1" t="s">
        <v>5346</v>
      </c>
      <c r="B1478" s="1" t="s">
        <v>2821</v>
      </c>
      <c r="C1478" s="3">
        <v>42167</v>
      </c>
      <c r="D1478" s="1" t="s">
        <v>3662</v>
      </c>
      <c r="E1478" s="1" t="s">
        <v>5347</v>
      </c>
      <c r="F1478" s="5">
        <v>435</v>
      </c>
      <c r="G1478" s="5">
        <v>0</v>
      </c>
      <c r="H1478" s="5">
        <v>0</v>
      </c>
      <c r="I1478" s="1" t="s">
        <v>5349</v>
      </c>
      <c r="J1478" s="5">
        <v>0</v>
      </c>
      <c r="K1478" s="5">
        <v>0</v>
      </c>
      <c r="L1478" s="1" t="s">
        <v>5349</v>
      </c>
      <c r="M1478" s="5">
        <v>0</v>
      </c>
      <c r="N1478" s="5">
        <v>0</v>
      </c>
      <c r="O1478" s="1" t="s">
        <v>5349</v>
      </c>
      <c r="P1478" s="5">
        <v>435</v>
      </c>
      <c r="Q1478" s="5">
        <v>7.18</v>
      </c>
      <c r="R1478" s="1" t="s">
        <v>5351</v>
      </c>
      <c r="S1478" s="5">
        <v>435</v>
      </c>
      <c r="T1478" s="5">
        <v>33.06</v>
      </c>
      <c r="U1478" s="1" t="s">
        <v>5351</v>
      </c>
      <c r="V1478" s="1" t="s">
        <v>5351</v>
      </c>
      <c r="W1478" s="1" t="s">
        <v>4827</v>
      </c>
      <c r="X1478" s="1" t="s">
        <v>5542</v>
      </c>
      <c r="Y1478" s="1" t="s">
        <v>4844</v>
      </c>
      <c r="Z1478" s="1" t="s">
        <v>2822</v>
      </c>
    </row>
    <row r="1479" spans="1:26" x14ac:dyDescent="0.2">
      <c r="A1479" s="1" t="s">
        <v>5346</v>
      </c>
      <c r="B1479" s="1" t="s">
        <v>2823</v>
      </c>
      <c r="C1479" s="3">
        <v>42167</v>
      </c>
      <c r="D1479" s="1" t="s">
        <v>3662</v>
      </c>
      <c r="E1479" s="1" t="s">
        <v>5347</v>
      </c>
      <c r="F1479" s="5">
        <v>1574.1</v>
      </c>
      <c r="G1479" s="5">
        <v>0</v>
      </c>
      <c r="H1479" s="5">
        <v>0</v>
      </c>
      <c r="I1479" s="1" t="s">
        <v>5349</v>
      </c>
      <c r="J1479" s="5">
        <v>0</v>
      </c>
      <c r="K1479" s="5">
        <v>0</v>
      </c>
      <c r="L1479" s="1" t="s">
        <v>5349</v>
      </c>
      <c r="M1479" s="5">
        <v>0</v>
      </c>
      <c r="N1479" s="5">
        <v>0</v>
      </c>
      <c r="O1479" s="1" t="s">
        <v>5349</v>
      </c>
      <c r="P1479" s="5">
        <v>1574.1</v>
      </c>
      <c r="Q1479" s="5">
        <v>25.97</v>
      </c>
      <c r="R1479" s="1" t="s">
        <v>5351</v>
      </c>
      <c r="S1479" s="5">
        <v>1574.1</v>
      </c>
      <c r="T1479" s="5">
        <v>119.63</v>
      </c>
      <c r="U1479" s="1" t="s">
        <v>5351</v>
      </c>
      <c r="V1479" s="1" t="s">
        <v>5351</v>
      </c>
      <c r="W1479" s="1" t="s">
        <v>4827</v>
      </c>
      <c r="X1479" s="1" t="s">
        <v>5685</v>
      </c>
      <c r="Y1479" s="1" t="s">
        <v>4849</v>
      </c>
      <c r="Z1479" s="1" t="s">
        <v>4850</v>
      </c>
    </row>
    <row r="1480" spans="1:26" x14ac:dyDescent="0.2">
      <c r="A1480" s="1" t="s">
        <v>5346</v>
      </c>
      <c r="B1480" s="1" t="s">
        <v>2824</v>
      </c>
      <c r="C1480" s="3">
        <v>42167</v>
      </c>
      <c r="D1480" s="1" t="s">
        <v>3657</v>
      </c>
      <c r="E1480" s="1" t="s">
        <v>5347</v>
      </c>
      <c r="F1480" s="5">
        <v>5555.1</v>
      </c>
      <c r="G1480" s="5">
        <v>4830.5200000000004</v>
      </c>
      <c r="H1480" s="5">
        <v>869.49</v>
      </c>
      <c r="I1480" s="1" t="s">
        <v>5406</v>
      </c>
      <c r="J1480" s="5">
        <v>0</v>
      </c>
      <c r="K1480" s="5">
        <v>0</v>
      </c>
      <c r="L1480" s="1" t="s">
        <v>5349</v>
      </c>
      <c r="M1480" s="5">
        <v>4830.5200000000004</v>
      </c>
      <c r="N1480" s="5">
        <v>724.58</v>
      </c>
      <c r="O1480" s="1" t="s">
        <v>3642</v>
      </c>
      <c r="P1480" s="5">
        <v>4830.5200000000004</v>
      </c>
      <c r="Q1480" s="5">
        <v>79.7</v>
      </c>
      <c r="R1480" s="1" t="s">
        <v>5351</v>
      </c>
      <c r="S1480" s="5">
        <v>4830.5200000000004</v>
      </c>
      <c r="T1480" s="5">
        <v>367.12</v>
      </c>
      <c r="U1480" s="1" t="s">
        <v>5351</v>
      </c>
      <c r="V1480" s="1" t="s">
        <v>5351</v>
      </c>
      <c r="W1480" s="1" t="s">
        <v>3669</v>
      </c>
      <c r="X1480" s="1" t="s">
        <v>5359</v>
      </c>
      <c r="Y1480" s="1" t="s">
        <v>5073</v>
      </c>
      <c r="Z1480" s="1" t="s">
        <v>5074</v>
      </c>
    </row>
    <row r="1481" spans="1:26" x14ac:dyDescent="0.2">
      <c r="A1481" s="1" t="s">
        <v>5346</v>
      </c>
      <c r="B1481" s="1" t="s">
        <v>2825</v>
      </c>
      <c r="C1481" s="3">
        <v>42167</v>
      </c>
      <c r="D1481" s="1" t="s">
        <v>3649</v>
      </c>
      <c r="E1481" s="1" t="s">
        <v>5382</v>
      </c>
      <c r="F1481" s="5">
        <v>363.84</v>
      </c>
      <c r="G1481" s="5">
        <v>316.38</v>
      </c>
      <c r="H1481" s="5">
        <v>12.66</v>
      </c>
      <c r="I1481" s="1" t="s">
        <v>5406</v>
      </c>
      <c r="J1481" s="5">
        <v>0</v>
      </c>
      <c r="K1481" s="5">
        <v>0</v>
      </c>
      <c r="L1481" s="1" t="s">
        <v>5349</v>
      </c>
      <c r="M1481" s="5">
        <v>316.38</v>
      </c>
      <c r="N1481" s="5">
        <v>47.46</v>
      </c>
      <c r="O1481" s="1" t="s">
        <v>3642</v>
      </c>
      <c r="P1481" s="5">
        <v>316.38</v>
      </c>
      <c r="Q1481" s="5">
        <v>5.22</v>
      </c>
      <c r="R1481" s="1" t="s">
        <v>5351</v>
      </c>
      <c r="S1481" s="5">
        <v>316.38</v>
      </c>
      <c r="T1481" s="5">
        <v>24.04</v>
      </c>
      <c r="U1481" s="1" t="s">
        <v>5351</v>
      </c>
      <c r="V1481" s="1" t="s">
        <v>5351</v>
      </c>
      <c r="W1481" s="1" t="s">
        <v>5641</v>
      </c>
      <c r="X1481" s="1" t="s">
        <v>5408</v>
      </c>
      <c r="Y1481" s="1" t="s">
        <v>2826</v>
      </c>
      <c r="Z1481" s="1" t="s">
        <v>2827</v>
      </c>
    </row>
    <row r="1482" spans="1:26" x14ac:dyDescent="0.2">
      <c r="A1482" s="1" t="s">
        <v>5346</v>
      </c>
      <c r="B1482" s="1" t="s">
        <v>2828</v>
      </c>
      <c r="C1482" s="3">
        <v>42167</v>
      </c>
      <c r="D1482" s="1" t="s">
        <v>3662</v>
      </c>
      <c r="E1482" s="1" t="s">
        <v>5347</v>
      </c>
      <c r="F1482" s="5">
        <v>793.66</v>
      </c>
      <c r="G1482" s="5">
        <v>690.14</v>
      </c>
      <c r="H1482" s="5">
        <v>124.23</v>
      </c>
      <c r="I1482" s="1" t="s">
        <v>5417</v>
      </c>
      <c r="J1482" s="5">
        <v>0</v>
      </c>
      <c r="K1482" s="5">
        <v>0</v>
      </c>
      <c r="L1482" s="1" t="s">
        <v>5349</v>
      </c>
      <c r="M1482" s="5">
        <v>690.14</v>
      </c>
      <c r="N1482" s="5">
        <v>103.52</v>
      </c>
      <c r="O1482" s="1" t="s">
        <v>3642</v>
      </c>
      <c r="P1482" s="5">
        <v>690.14</v>
      </c>
      <c r="Q1482" s="5">
        <v>11.39</v>
      </c>
      <c r="R1482" s="1" t="s">
        <v>5351</v>
      </c>
      <c r="S1482" s="5">
        <v>690.14</v>
      </c>
      <c r="T1482" s="5">
        <v>52.45</v>
      </c>
      <c r="U1482" s="1" t="s">
        <v>5351</v>
      </c>
      <c r="V1482" s="1" t="s">
        <v>5351</v>
      </c>
      <c r="W1482" s="1" t="s">
        <v>5433</v>
      </c>
      <c r="X1482" s="1" t="s">
        <v>5459</v>
      </c>
      <c r="Y1482" s="1" t="s">
        <v>3838</v>
      </c>
      <c r="Z1482" s="1" t="s">
        <v>3839</v>
      </c>
    </row>
    <row r="1483" spans="1:26" x14ac:dyDescent="0.2">
      <c r="A1483" s="1" t="s">
        <v>5346</v>
      </c>
      <c r="B1483" s="1" t="s">
        <v>2828</v>
      </c>
      <c r="C1483" s="3">
        <v>42167</v>
      </c>
      <c r="D1483" s="1" t="s">
        <v>3657</v>
      </c>
      <c r="E1483" s="1" t="s">
        <v>5347</v>
      </c>
      <c r="F1483" s="5">
        <v>181.41</v>
      </c>
      <c r="G1483" s="5">
        <v>157.75</v>
      </c>
      <c r="H1483" s="5">
        <v>28.4</v>
      </c>
      <c r="I1483" s="1" t="s">
        <v>5406</v>
      </c>
      <c r="J1483" s="5">
        <v>0</v>
      </c>
      <c r="K1483" s="5">
        <v>0</v>
      </c>
      <c r="L1483" s="1" t="s">
        <v>5349</v>
      </c>
      <c r="M1483" s="5">
        <v>157.75</v>
      </c>
      <c r="N1483" s="5">
        <v>23.66</v>
      </c>
      <c r="O1483" s="1" t="s">
        <v>3642</v>
      </c>
      <c r="P1483" s="5">
        <v>157.75</v>
      </c>
      <c r="Q1483" s="5">
        <v>2.6</v>
      </c>
      <c r="R1483" s="1" t="s">
        <v>5351</v>
      </c>
      <c r="S1483" s="5">
        <v>157.75</v>
      </c>
      <c r="T1483" s="5">
        <v>11.99</v>
      </c>
      <c r="U1483" s="1" t="s">
        <v>5351</v>
      </c>
      <c r="V1483" s="1" t="s">
        <v>5351</v>
      </c>
      <c r="W1483" s="1" t="s">
        <v>5433</v>
      </c>
      <c r="X1483" s="1" t="s">
        <v>5359</v>
      </c>
      <c r="Y1483" s="1" t="s">
        <v>2829</v>
      </c>
      <c r="Z1483" s="1" t="s">
        <v>2830</v>
      </c>
    </row>
    <row r="1484" spans="1:26" x14ac:dyDescent="0.2">
      <c r="A1484" s="1" t="s">
        <v>5346</v>
      </c>
      <c r="B1484" s="1" t="s">
        <v>2828</v>
      </c>
      <c r="C1484" s="3">
        <v>42167</v>
      </c>
      <c r="D1484" s="1" t="s">
        <v>3657</v>
      </c>
      <c r="E1484" s="1" t="s">
        <v>5347</v>
      </c>
      <c r="F1484" s="5">
        <v>435.15</v>
      </c>
      <c r="G1484" s="5">
        <v>378.39</v>
      </c>
      <c r="H1484" s="5">
        <v>68.11</v>
      </c>
      <c r="I1484" s="1" t="s">
        <v>5406</v>
      </c>
      <c r="J1484" s="5">
        <v>0</v>
      </c>
      <c r="K1484" s="5">
        <v>0</v>
      </c>
      <c r="L1484" s="1" t="s">
        <v>5349</v>
      </c>
      <c r="M1484" s="5">
        <v>378.39</v>
      </c>
      <c r="N1484" s="5">
        <v>56.76</v>
      </c>
      <c r="O1484" s="1" t="s">
        <v>3642</v>
      </c>
      <c r="P1484" s="5">
        <v>378.39</v>
      </c>
      <c r="Q1484" s="5">
        <v>6.24</v>
      </c>
      <c r="R1484" s="1" t="s">
        <v>5351</v>
      </c>
      <c r="S1484" s="5">
        <v>378.39</v>
      </c>
      <c r="T1484" s="5">
        <v>28.76</v>
      </c>
      <c r="U1484" s="1" t="s">
        <v>5351</v>
      </c>
      <c r="V1484" s="1" t="s">
        <v>5351</v>
      </c>
      <c r="W1484" s="1" t="s">
        <v>5433</v>
      </c>
      <c r="X1484" s="1" t="s">
        <v>5359</v>
      </c>
      <c r="Y1484" s="1" t="s">
        <v>4886</v>
      </c>
      <c r="Z1484" s="1" t="s">
        <v>4887</v>
      </c>
    </row>
    <row r="1485" spans="1:26" x14ac:dyDescent="0.2">
      <c r="A1485" s="1" t="s">
        <v>5346</v>
      </c>
      <c r="B1485" s="1" t="s">
        <v>2828</v>
      </c>
      <c r="C1485" s="3">
        <v>42167</v>
      </c>
      <c r="D1485" s="1" t="s">
        <v>3657</v>
      </c>
      <c r="E1485" s="1" t="s">
        <v>5347</v>
      </c>
      <c r="F1485" s="5">
        <v>161.46</v>
      </c>
      <c r="G1485" s="5">
        <v>140.4</v>
      </c>
      <c r="H1485" s="5">
        <v>25.27</v>
      </c>
      <c r="I1485" s="1" t="s">
        <v>5406</v>
      </c>
      <c r="J1485" s="5">
        <v>0</v>
      </c>
      <c r="K1485" s="5">
        <v>0</v>
      </c>
      <c r="L1485" s="1" t="s">
        <v>5349</v>
      </c>
      <c r="M1485" s="5">
        <v>140.4</v>
      </c>
      <c r="N1485" s="5">
        <v>21.06</v>
      </c>
      <c r="O1485" s="1" t="s">
        <v>3642</v>
      </c>
      <c r="P1485" s="5">
        <v>140.4</v>
      </c>
      <c r="Q1485" s="5">
        <v>2.3199999999999998</v>
      </c>
      <c r="R1485" s="1" t="s">
        <v>5351</v>
      </c>
      <c r="S1485" s="5">
        <v>140.4</v>
      </c>
      <c r="T1485" s="5">
        <v>10.67</v>
      </c>
      <c r="U1485" s="1" t="s">
        <v>5351</v>
      </c>
      <c r="V1485" s="1" t="s">
        <v>5351</v>
      </c>
      <c r="W1485" s="1" t="s">
        <v>5433</v>
      </c>
      <c r="X1485" s="1" t="s">
        <v>5408</v>
      </c>
      <c r="Y1485" s="1" t="s">
        <v>5994</v>
      </c>
      <c r="Z1485" s="1" t="s">
        <v>5995</v>
      </c>
    </row>
    <row r="1486" spans="1:26" x14ac:dyDescent="0.2">
      <c r="A1486" s="1" t="s">
        <v>5346</v>
      </c>
      <c r="B1486" s="1" t="s">
        <v>2828</v>
      </c>
      <c r="C1486" s="3">
        <v>42167</v>
      </c>
      <c r="D1486" s="1" t="s">
        <v>3657</v>
      </c>
      <c r="E1486" s="1" t="s">
        <v>5347</v>
      </c>
      <c r="F1486" s="5">
        <v>1551.04</v>
      </c>
      <c r="G1486" s="5">
        <v>1348.73</v>
      </c>
      <c r="H1486" s="5">
        <v>242.77</v>
      </c>
      <c r="I1486" s="1" t="s">
        <v>5406</v>
      </c>
      <c r="J1486" s="5">
        <v>0</v>
      </c>
      <c r="K1486" s="5">
        <v>0</v>
      </c>
      <c r="L1486" s="1" t="s">
        <v>5349</v>
      </c>
      <c r="M1486" s="5">
        <v>1348.73</v>
      </c>
      <c r="N1486" s="5">
        <v>202.31</v>
      </c>
      <c r="O1486" s="1" t="s">
        <v>3642</v>
      </c>
      <c r="P1486" s="5">
        <v>1348.73</v>
      </c>
      <c r="Q1486" s="5">
        <v>22.25</v>
      </c>
      <c r="R1486" s="1" t="s">
        <v>5351</v>
      </c>
      <c r="S1486" s="5">
        <v>1348.73</v>
      </c>
      <c r="T1486" s="5">
        <v>102.5</v>
      </c>
      <c r="U1486" s="1" t="s">
        <v>5351</v>
      </c>
      <c r="V1486" s="1" t="s">
        <v>5351</v>
      </c>
      <c r="W1486" s="1" t="s">
        <v>5433</v>
      </c>
      <c r="X1486" s="1" t="s">
        <v>5359</v>
      </c>
      <c r="Y1486" s="1" t="s">
        <v>5071</v>
      </c>
      <c r="Z1486" s="1" t="s">
        <v>2831</v>
      </c>
    </row>
    <row r="1487" spans="1:26" x14ac:dyDescent="0.2">
      <c r="A1487" s="1" t="s">
        <v>5346</v>
      </c>
      <c r="B1487" s="1" t="s">
        <v>2832</v>
      </c>
      <c r="C1487" s="3">
        <v>42167</v>
      </c>
      <c r="D1487" s="1" t="s">
        <v>3641</v>
      </c>
      <c r="E1487" s="1" t="s">
        <v>5528</v>
      </c>
      <c r="F1487" s="5">
        <v>5753.8</v>
      </c>
      <c r="G1487" s="5">
        <v>5003.3</v>
      </c>
      <c r="H1487" s="5">
        <v>600.4</v>
      </c>
      <c r="I1487" s="1" t="s">
        <v>5348</v>
      </c>
      <c r="J1487" s="5">
        <v>0</v>
      </c>
      <c r="K1487" s="5">
        <v>0</v>
      </c>
      <c r="L1487" s="1" t="s">
        <v>5349</v>
      </c>
      <c r="M1487" s="5">
        <v>5003.3</v>
      </c>
      <c r="N1487" s="5">
        <v>750.5</v>
      </c>
      <c r="O1487" s="1" t="s">
        <v>3642</v>
      </c>
      <c r="P1487" s="5">
        <v>5003.3</v>
      </c>
      <c r="Q1487" s="5">
        <v>82.55</v>
      </c>
      <c r="R1487" s="1" t="s">
        <v>5351</v>
      </c>
      <c r="S1487" s="5">
        <v>5003.3</v>
      </c>
      <c r="T1487" s="5">
        <v>380.25</v>
      </c>
      <c r="U1487" s="1" t="s">
        <v>5351</v>
      </c>
      <c r="V1487" s="1" t="s">
        <v>5351</v>
      </c>
      <c r="W1487" s="1" t="s">
        <v>1945</v>
      </c>
      <c r="X1487" s="1" t="s">
        <v>5408</v>
      </c>
      <c r="Y1487" s="1" t="s">
        <v>2833</v>
      </c>
      <c r="Z1487" s="1" t="s">
        <v>4085</v>
      </c>
    </row>
    <row r="1488" spans="1:26" x14ac:dyDescent="0.2">
      <c r="A1488" s="1" t="s">
        <v>5346</v>
      </c>
      <c r="B1488" s="1" t="s">
        <v>2832</v>
      </c>
      <c r="C1488" s="3">
        <v>42167</v>
      </c>
      <c r="D1488" s="1" t="s">
        <v>3641</v>
      </c>
      <c r="E1488" s="1" t="s">
        <v>5528</v>
      </c>
      <c r="F1488" s="5">
        <v>4114.01</v>
      </c>
      <c r="G1488" s="5">
        <v>3577.4</v>
      </c>
      <c r="H1488" s="5">
        <v>429.29</v>
      </c>
      <c r="I1488" s="1" t="s">
        <v>5348</v>
      </c>
      <c r="J1488" s="5">
        <v>0</v>
      </c>
      <c r="K1488" s="5">
        <v>0</v>
      </c>
      <c r="L1488" s="1" t="s">
        <v>5349</v>
      </c>
      <c r="M1488" s="5">
        <v>3577.4</v>
      </c>
      <c r="N1488" s="5">
        <v>536.61</v>
      </c>
      <c r="O1488" s="1" t="s">
        <v>3642</v>
      </c>
      <c r="P1488" s="5">
        <v>3577.4</v>
      </c>
      <c r="Q1488" s="5">
        <v>59.03</v>
      </c>
      <c r="R1488" s="1" t="s">
        <v>5351</v>
      </c>
      <c r="S1488" s="5">
        <v>3577.4</v>
      </c>
      <c r="T1488" s="5">
        <v>271.88</v>
      </c>
      <c r="U1488" s="1" t="s">
        <v>5351</v>
      </c>
      <c r="V1488" s="1" t="s">
        <v>5351</v>
      </c>
      <c r="W1488" s="1" t="s">
        <v>1945</v>
      </c>
      <c r="X1488" s="1" t="s">
        <v>5408</v>
      </c>
      <c r="Y1488" s="1" t="s">
        <v>2834</v>
      </c>
      <c r="Z1488" s="1" t="s">
        <v>2835</v>
      </c>
    </row>
    <row r="1489" spans="1:26" x14ac:dyDescent="0.2">
      <c r="A1489" s="1" t="s">
        <v>5346</v>
      </c>
      <c r="B1489" s="1" t="s">
        <v>2838</v>
      </c>
      <c r="C1489" s="3">
        <v>42167</v>
      </c>
      <c r="D1489" s="1" t="s">
        <v>3649</v>
      </c>
      <c r="E1489" s="1" t="s">
        <v>5365</v>
      </c>
      <c r="F1489" s="5">
        <v>1195.5999999999999</v>
      </c>
      <c r="G1489" s="5">
        <v>1039.6500000000001</v>
      </c>
      <c r="H1489" s="5">
        <v>41.59</v>
      </c>
      <c r="I1489" s="1" t="s">
        <v>5406</v>
      </c>
      <c r="J1489" s="5">
        <v>0</v>
      </c>
      <c r="K1489" s="5">
        <v>0</v>
      </c>
      <c r="L1489" s="1" t="s">
        <v>5349</v>
      </c>
      <c r="M1489" s="5">
        <v>1039.6500000000001</v>
      </c>
      <c r="N1489" s="5">
        <v>155.94999999999999</v>
      </c>
      <c r="O1489" s="1" t="s">
        <v>3642</v>
      </c>
      <c r="P1489" s="5">
        <v>1039.6500000000001</v>
      </c>
      <c r="Q1489" s="5">
        <v>17.149999999999999</v>
      </c>
      <c r="R1489" s="1" t="s">
        <v>5351</v>
      </c>
      <c r="S1489" s="5">
        <v>1039.6500000000001</v>
      </c>
      <c r="T1489" s="5">
        <v>79.010000000000005</v>
      </c>
      <c r="U1489" s="1" t="s">
        <v>5351</v>
      </c>
      <c r="V1489" s="1" t="s">
        <v>5351</v>
      </c>
      <c r="W1489" s="1" t="s">
        <v>2181</v>
      </c>
      <c r="X1489" s="1" t="s">
        <v>5408</v>
      </c>
      <c r="Y1489" s="1" t="s">
        <v>5998</v>
      </c>
      <c r="Z1489" s="1" t="s">
        <v>5999</v>
      </c>
    </row>
    <row r="1490" spans="1:26" x14ac:dyDescent="0.2">
      <c r="A1490" s="1" t="s">
        <v>5346</v>
      </c>
      <c r="B1490" s="1" t="s">
        <v>2838</v>
      </c>
      <c r="C1490" s="3">
        <v>42167</v>
      </c>
      <c r="D1490" s="1" t="s">
        <v>3649</v>
      </c>
      <c r="E1490" s="1" t="s">
        <v>5365</v>
      </c>
      <c r="F1490" s="5">
        <v>513.98</v>
      </c>
      <c r="G1490" s="5">
        <v>446.94</v>
      </c>
      <c r="H1490" s="5">
        <v>17.88</v>
      </c>
      <c r="I1490" s="1" t="s">
        <v>5406</v>
      </c>
      <c r="J1490" s="5">
        <v>0</v>
      </c>
      <c r="K1490" s="5">
        <v>0</v>
      </c>
      <c r="L1490" s="1" t="s">
        <v>5349</v>
      </c>
      <c r="M1490" s="5">
        <v>446.94</v>
      </c>
      <c r="N1490" s="5">
        <v>67.040000000000006</v>
      </c>
      <c r="O1490" s="1" t="s">
        <v>3642</v>
      </c>
      <c r="P1490" s="5">
        <v>446.94</v>
      </c>
      <c r="Q1490" s="5">
        <v>7.37</v>
      </c>
      <c r="R1490" s="1" t="s">
        <v>5351</v>
      </c>
      <c r="S1490" s="5">
        <v>446.94</v>
      </c>
      <c r="T1490" s="5">
        <v>33.97</v>
      </c>
      <c r="U1490" s="1" t="s">
        <v>5351</v>
      </c>
      <c r="V1490" s="1" t="s">
        <v>5351</v>
      </c>
      <c r="W1490" s="1" t="s">
        <v>2181</v>
      </c>
      <c r="X1490" s="1" t="s">
        <v>5408</v>
      </c>
      <c r="Y1490" s="1" t="s">
        <v>5866</v>
      </c>
      <c r="Z1490" s="1" t="s">
        <v>5867</v>
      </c>
    </row>
    <row r="1491" spans="1:26" x14ac:dyDescent="0.2">
      <c r="A1491" s="1" t="s">
        <v>5346</v>
      </c>
      <c r="B1491" s="1" t="s">
        <v>2839</v>
      </c>
      <c r="C1491" s="3">
        <v>42167</v>
      </c>
      <c r="D1491" s="1" t="s">
        <v>3662</v>
      </c>
      <c r="E1491" s="1" t="s">
        <v>5347</v>
      </c>
      <c r="F1491" s="5">
        <v>5822.61</v>
      </c>
      <c r="G1491" s="5">
        <v>5063.1400000000003</v>
      </c>
      <c r="H1491" s="5">
        <v>911.37</v>
      </c>
      <c r="I1491" s="1" t="s">
        <v>5417</v>
      </c>
      <c r="J1491" s="5">
        <v>0</v>
      </c>
      <c r="K1491" s="5">
        <v>0</v>
      </c>
      <c r="L1491" s="1" t="s">
        <v>5349</v>
      </c>
      <c r="M1491" s="5">
        <v>5063.1400000000003</v>
      </c>
      <c r="N1491" s="5">
        <v>759.47</v>
      </c>
      <c r="O1491" s="1" t="s">
        <v>3642</v>
      </c>
      <c r="P1491" s="5">
        <v>5063.1400000000003</v>
      </c>
      <c r="Q1491" s="5">
        <v>83.54</v>
      </c>
      <c r="R1491" s="1" t="s">
        <v>5351</v>
      </c>
      <c r="S1491" s="5">
        <v>5063.1400000000003</v>
      </c>
      <c r="T1491" s="5">
        <v>384.8</v>
      </c>
      <c r="U1491" s="1" t="s">
        <v>5351</v>
      </c>
      <c r="V1491" s="1" t="s">
        <v>5351</v>
      </c>
      <c r="W1491" s="1" t="s">
        <v>2057</v>
      </c>
      <c r="X1491" s="1" t="s">
        <v>5359</v>
      </c>
      <c r="Y1491" s="1" t="s">
        <v>4806</v>
      </c>
      <c r="Z1491" s="1" t="s">
        <v>4807</v>
      </c>
    </row>
    <row r="1492" spans="1:26" x14ac:dyDescent="0.2">
      <c r="A1492" s="1" t="s">
        <v>5346</v>
      </c>
      <c r="B1492" s="1" t="s">
        <v>2840</v>
      </c>
      <c r="C1492" s="3">
        <v>42167</v>
      </c>
      <c r="D1492" s="1" t="s">
        <v>3662</v>
      </c>
      <c r="E1492" s="1" t="s">
        <v>5347</v>
      </c>
      <c r="F1492" s="5">
        <v>2992.5</v>
      </c>
      <c r="G1492" s="5">
        <v>0</v>
      </c>
      <c r="H1492" s="5">
        <v>0</v>
      </c>
      <c r="I1492" s="1" t="s">
        <v>5349</v>
      </c>
      <c r="J1492" s="5">
        <v>0</v>
      </c>
      <c r="K1492" s="5">
        <v>0</v>
      </c>
      <c r="L1492" s="1" t="s">
        <v>5349</v>
      </c>
      <c r="M1492" s="5">
        <v>0</v>
      </c>
      <c r="N1492" s="5">
        <v>0</v>
      </c>
      <c r="O1492" s="1" t="s">
        <v>5349</v>
      </c>
      <c r="P1492" s="5">
        <v>2992.5</v>
      </c>
      <c r="Q1492" s="5">
        <v>49.38</v>
      </c>
      <c r="R1492" s="1" t="s">
        <v>5351</v>
      </c>
      <c r="S1492" s="5">
        <v>2992.5</v>
      </c>
      <c r="T1492" s="5">
        <v>227.43</v>
      </c>
      <c r="U1492" s="1" t="s">
        <v>5351</v>
      </c>
      <c r="V1492" s="1" t="s">
        <v>5351</v>
      </c>
      <c r="W1492" s="1" t="s">
        <v>3882</v>
      </c>
      <c r="X1492" s="1" t="s">
        <v>5408</v>
      </c>
      <c r="Y1492" s="1" t="s">
        <v>2841</v>
      </c>
      <c r="Z1492" s="1" t="s">
        <v>2842</v>
      </c>
    </row>
    <row r="1493" spans="1:26" x14ac:dyDescent="0.2">
      <c r="A1493" s="1" t="s">
        <v>5346</v>
      </c>
      <c r="B1493" s="1" t="s">
        <v>2843</v>
      </c>
      <c r="C1493" s="3">
        <v>42167</v>
      </c>
      <c r="D1493" s="1" t="s">
        <v>3657</v>
      </c>
      <c r="E1493" s="1" t="s">
        <v>5347</v>
      </c>
      <c r="F1493" s="5">
        <v>6685.75</v>
      </c>
      <c r="G1493" s="5">
        <v>5571.46</v>
      </c>
      <c r="H1493" s="5">
        <v>1002.86</v>
      </c>
      <c r="I1493" s="1" t="s">
        <v>5406</v>
      </c>
      <c r="J1493" s="5">
        <v>0</v>
      </c>
      <c r="K1493" s="5">
        <v>0</v>
      </c>
      <c r="L1493" s="1" t="s">
        <v>5349</v>
      </c>
      <c r="M1493" s="5">
        <v>5571.46</v>
      </c>
      <c r="N1493" s="5">
        <v>1114.29</v>
      </c>
      <c r="O1493" s="1" t="s">
        <v>3642</v>
      </c>
      <c r="P1493" s="5">
        <v>5571.46</v>
      </c>
      <c r="Q1493" s="5">
        <v>91.93</v>
      </c>
      <c r="R1493" s="1" t="s">
        <v>5351</v>
      </c>
      <c r="S1493" s="5">
        <v>5571.46</v>
      </c>
      <c r="T1493" s="5">
        <v>423.43</v>
      </c>
      <c r="U1493" s="1" t="s">
        <v>5351</v>
      </c>
      <c r="V1493" s="1" t="s">
        <v>5351</v>
      </c>
      <c r="W1493" s="1" t="s">
        <v>5423</v>
      </c>
      <c r="X1493" s="1" t="s">
        <v>5498</v>
      </c>
      <c r="Y1493" s="1" t="s">
        <v>5511</v>
      </c>
      <c r="Z1493" s="1" t="s">
        <v>5512</v>
      </c>
    </row>
    <row r="1494" spans="1:26" x14ac:dyDescent="0.2">
      <c r="A1494" s="1" t="s">
        <v>5346</v>
      </c>
      <c r="B1494" s="1" t="s">
        <v>2843</v>
      </c>
      <c r="C1494" s="3">
        <v>42167</v>
      </c>
      <c r="D1494" s="1" t="s">
        <v>3657</v>
      </c>
      <c r="E1494" s="1" t="s">
        <v>5347</v>
      </c>
      <c r="F1494" s="5">
        <v>12551.75</v>
      </c>
      <c r="G1494" s="5">
        <v>10459.790000000001</v>
      </c>
      <c r="H1494" s="5">
        <v>1882.76</v>
      </c>
      <c r="I1494" s="1" t="s">
        <v>5406</v>
      </c>
      <c r="J1494" s="5">
        <v>0</v>
      </c>
      <c r="K1494" s="5">
        <v>0</v>
      </c>
      <c r="L1494" s="1" t="s">
        <v>5349</v>
      </c>
      <c r="M1494" s="5">
        <v>10459.790000000001</v>
      </c>
      <c r="N1494" s="5">
        <v>2091.96</v>
      </c>
      <c r="O1494" s="1" t="s">
        <v>3642</v>
      </c>
      <c r="P1494" s="5">
        <v>10459.790000000001</v>
      </c>
      <c r="Q1494" s="5">
        <v>172.59</v>
      </c>
      <c r="R1494" s="1" t="s">
        <v>5351</v>
      </c>
      <c r="S1494" s="5">
        <v>10459.790000000001</v>
      </c>
      <c r="T1494" s="5">
        <v>794.94</v>
      </c>
      <c r="U1494" s="1" t="s">
        <v>5351</v>
      </c>
      <c r="V1494" s="1" t="s">
        <v>5351</v>
      </c>
      <c r="W1494" s="1" t="s">
        <v>5423</v>
      </c>
      <c r="X1494" s="1" t="s">
        <v>5498</v>
      </c>
      <c r="Y1494" s="1" t="s">
        <v>4906</v>
      </c>
      <c r="Z1494" s="1" t="s">
        <v>4907</v>
      </c>
    </row>
    <row r="1495" spans="1:26" x14ac:dyDescent="0.2">
      <c r="A1495" s="1" t="s">
        <v>5346</v>
      </c>
      <c r="B1495" s="1" t="s">
        <v>2843</v>
      </c>
      <c r="C1495" s="3">
        <v>42167</v>
      </c>
      <c r="D1495" s="1" t="s">
        <v>3657</v>
      </c>
      <c r="E1495" s="1" t="s">
        <v>5347</v>
      </c>
      <c r="F1495" s="5">
        <v>3114.53</v>
      </c>
      <c r="G1495" s="5">
        <v>2708.29</v>
      </c>
      <c r="H1495" s="5">
        <v>487.49</v>
      </c>
      <c r="I1495" s="1" t="s">
        <v>5406</v>
      </c>
      <c r="J1495" s="5">
        <v>0</v>
      </c>
      <c r="K1495" s="5">
        <v>0</v>
      </c>
      <c r="L1495" s="1" t="s">
        <v>5349</v>
      </c>
      <c r="M1495" s="5">
        <v>2708.29</v>
      </c>
      <c r="N1495" s="5">
        <v>406.24</v>
      </c>
      <c r="O1495" s="1" t="s">
        <v>3642</v>
      </c>
      <c r="P1495" s="5">
        <v>2708.29</v>
      </c>
      <c r="Q1495" s="5">
        <v>44.69</v>
      </c>
      <c r="R1495" s="1" t="s">
        <v>5351</v>
      </c>
      <c r="S1495" s="5">
        <v>2708.29</v>
      </c>
      <c r="T1495" s="5">
        <v>205.83</v>
      </c>
      <c r="U1495" s="1" t="s">
        <v>5351</v>
      </c>
      <c r="V1495" s="1" t="s">
        <v>5351</v>
      </c>
      <c r="W1495" s="1" t="s">
        <v>5423</v>
      </c>
      <c r="X1495" s="1" t="s">
        <v>5408</v>
      </c>
      <c r="Y1495" s="1" t="s">
        <v>4980</v>
      </c>
      <c r="Z1495" s="1" t="s">
        <v>4981</v>
      </c>
    </row>
    <row r="1496" spans="1:26" x14ac:dyDescent="0.2">
      <c r="A1496" s="1" t="s">
        <v>5346</v>
      </c>
      <c r="B1496" s="1" t="s">
        <v>2843</v>
      </c>
      <c r="C1496" s="3">
        <v>42167</v>
      </c>
      <c r="D1496" s="1" t="s">
        <v>3657</v>
      </c>
      <c r="E1496" s="1" t="s">
        <v>5347</v>
      </c>
      <c r="F1496" s="5">
        <v>3698.96</v>
      </c>
      <c r="G1496" s="5">
        <v>3216.49</v>
      </c>
      <c r="H1496" s="5">
        <v>578.97</v>
      </c>
      <c r="I1496" s="1" t="s">
        <v>5406</v>
      </c>
      <c r="J1496" s="5">
        <v>0</v>
      </c>
      <c r="K1496" s="5">
        <v>0</v>
      </c>
      <c r="L1496" s="1" t="s">
        <v>5349</v>
      </c>
      <c r="M1496" s="5">
        <v>3216.49</v>
      </c>
      <c r="N1496" s="5">
        <v>482.47</v>
      </c>
      <c r="O1496" s="1" t="s">
        <v>3642</v>
      </c>
      <c r="P1496" s="5">
        <v>3216.49</v>
      </c>
      <c r="Q1496" s="5">
        <v>53.07</v>
      </c>
      <c r="R1496" s="1" t="s">
        <v>5351</v>
      </c>
      <c r="S1496" s="5">
        <v>3216.49</v>
      </c>
      <c r="T1496" s="5">
        <v>244.45</v>
      </c>
      <c r="U1496" s="1" t="s">
        <v>5351</v>
      </c>
      <c r="V1496" s="1" t="s">
        <v>5351</v>
      </c>
      <c r="W1496" s="1" t="s">
        <v>5423</v>
      </c>
      <c r="X1496" s="1" t="s">
        <v>5408</v>
      </c>
      <c r="Y1496" s="1" t="s">
        <v>5983</v>
      </c>
      <c r="Z1496" s="1" t="s">
        <v>5984</v>
      </c>
    </row>
    <row r="1497" spans="1:26" x14ac:dyDescent="0.2">
      <c r="A1497" s="1" t="s">
        <v>5346</v>
      </c>
      <c r="B1497" s="1" t="s">
        <v>2843</v>
      </c>
      <c r="C1497" s="3">
        <v>42167</v>
      </c>
      <c r="D1497" s="1" t="s">
        <v>3657</v>
      </c>
      <c r="E1497" s="1" t="s">
        <v>5347</v>
      </c>
      <c r="F1497" s="5">
        <v>8155.8</v>
      </c>
      <c r="G1497" s="5">
        <v>7092</v>
      </c>
      <c r="H1497" s="5">
        <v>1276.56</v>
      </c>
      <c r="I1497" s="1" t="s">
        <v>5406</v>
      </c>
      <c r="J1497" s="5">
        <v>0</v>
      </c>
      <c r="K1497" s="5">
        <v>0</v>
      </c>
      <c r="L1497" s="1" t="s">
        <v>5349</v>
      </c>
      <c r="M1497" s="5">
        <v>7092</v>
      </c>
      <c r="N1497" s="5">
        <v>1063.8</v>
      </c>
      <c r="O1497" s="1" t="s">
        <v>3642</v>
      </c>
      <c r="P1497" s="5">
        <v>7092</v>
      </c>
      <c r="Q1497" s="5">
        <v>117.02</v>
      </c>
      <c r="R1497" s="1" t="s">
        <v>5351</v>
      </c>
      <c r="S1497" s="5">
        <v>7092</v>
      </c>
      <c r="T1497" s="5">
        <v>538.99</v>
      </c>
      <c r="U1497" s="1" t="s">
        <v>5351</v>
      </c>
      <c r="V1497" s="1" t="s">
        <v>5351</v>
      </c>
      <c r="W1497" s="1" t="s">
        <v>5423</v>
      </c>
      <c r="X1497" s="1" t="s">
        <v>5408</v>
      </c>
      <c r="Y1497" s="1" t="s">
        <v>5516</v>
      </c>
      <c r="Z1497" s="1" t="s">
        <v>5517</v>
      </c>
    </row>
    <row r="1498" spans="1:26" x14ac:dyDescent="0.2">
      <c r="A1498" s="1" t="s">
        <v>5346</v>
      </c>
      <c r="B1498" s="1" t="s">
        <v>2843</v>
      </c>
      <c r="C1498" s="3">
        <v>42167</v>
      </c>
      <c r="D1498" s="1" t="s">
        <v>3657</v>
      </c>
      <c r="E1498" s="1" t="s">
        <v>5347</v>
      </c>
      <c r="F1498" s="5">
        <v>3698.96</v>
      </c>
      <c r="G1498" s="5">
        <v>3216.49</v>
      </c>
      <c r="H1498" s="5">
        <v>578.97</v>
      </c>
      <c r="I1498" s="1" t="s">
        <v>5406</v>
      </c>
      <c r="J1498" s="5">
        <v>0</v>
      </c>
      <c r="K1498" s="5">
        <v>0</v>
      </c>
      <c r="L1498" s="1" t="s">
        <v>5349</v>
      </c>
      <c r="M1498" s="5">
        <v>3216.49</v>
      </c>
      <c r="N1498" s="5">
        <v>482.47</v>
      </c>
      <c r="O1498" s="1" t="s">
        <v>3642</v>
      </c>
      <c r="P1498" s="5">
        <v>3216.49</v>
      </c>
      <c r="Q1498" s="5">
        <v>53.07</v>
      </c>
      <c r="R1498" s="1" t="s">
        <v>5351</v>
      </c>
      <c r="S1498" s="5">
        <v>3216.49</v>
      </c>
      <c r="T1498" s="5">
        <v>244.45</v>
      </c>
      <c r="U1498" s="1" t="s">
        <v>5351</v>
      </c>
      <c r="V1498" s="1" t="s">
        <v>5351</v>
      </c>
      <c r="W1498" s="1" t="s">
        <v>5423</v>
      </c>
      <c r="X1498" s="1" t="s">
        <v>5408</v>
      </c>
      <c r="Y1498" s="1" t="s">
        <v>4910</v>
      </c>
      <c r="Z1498" s="1" t="s">
        <v>4911</v>
      </c>
    </row>
    <row r="1499" spans="1:26" x14ac:dyDescent="0.2">
      <c r="A1499" s="1" t="s">
        <v>5346</v>
      </c>
      <c r="B1499" s="1" t="s">
        <v>2843</v>
      </c>
      <c r="C1499" s="3">
        <v>42167</v>
      </c>
      <c r="D1499" s="1" t="s">
        <v>3657</v>
      </c>
      <c r="E1499" s="1" t="s">
        <v>5347</v>
      </c>
      <c r="F1499" s="5">
        <v>16311.6</v>
      </c>
      <c r="G1499" s="5">
        <v>14184</v>
      </c>
      <c r="H1499" s="5">
        <v>2553.12</v>
      </c>
      <c r="I1499" s="1" t="s">
        <v>5406</v>
      </c>
      <c r="J1499" s="5">
        <v>0</v>
      </c>
      <c r="K1499" s="5">
        <v>0</v>
      </c>
      <c r="L1499" s="1" t="s">
        <v>5349</v>
      </c>
      <c r="M1499" s="5">
        <v>14184</v>
      </c>
      <c r="N1499" s="5">
        <v>2127.6</v>
      </c>
      <c r="O1499" s="1" t="s">
        <v>3642</v>
      </c>
      <c r="P1499" s="5">
        <v>14184</v>
      </c>
      <c r="Q1499" s="5">
        <v>234.04</v>
      </c>
      <c r="R1499" s="1" t="s">
        <v>5351</v>
      </c>
      <c r="S1499" s="5">
        <v>14184</v>
      </c>
      <c r="T1499" s="5">
        <v>1077.98</v>
      </c>
      <c r="U1499" s="1" t="s">
        <v>5351</v>
      </c>
      <c r="V1499" s="1" t="s">
        <v>5351</v>
      </c>
      <c r="W1499" s="1" t="s">
        <v>5423</v>
      </c>
      <c r="X1499" s="1" t="s">
        <v>5408</v>
      </c>
      <c r="Y1499" s="1" t="s">
        <v>5792</v>
      </c>
      <c r="Z1499" s="1" t="s">
        <v>5793</v>
      </c>
    </row>
    <row r="1500" spans="1:26" x14ac:dyDescent="0.2">
      <c r="A1500" s="1" t="s">
        <v>5346</v>
      </c>
      <c r="B1500" s="1" t="s">
        <v>2844</v>
      </c>
      <c r="C1500" s="3">
        <v>42167</v>
      </c>
      <c r="D1500" s="1" t="s">
        <v>3662</v>
      </c>
      <c r="E1500" s="1" t="s">
        <v>5347</v>
      </c>
      <c r="F1500" s="5">
        <v>8178.14</v>
      </c>
      <c r="G1500" s="5">
        <v>8178.14</v>
      </c>
      <c r="H1500" s="5">
        <v>1472.07</v>
      </c>
      <c r="I1500" s="1" t="s">
        <v>5348</v>
      </c>
      <c r="J1500" s="5">
        <v>0</v>
      </c>
      <c r="K1500" s="5">
        <v>0</v>
      </c>
      <c r="L1500" s="1" t="s">
        <v>5349</v>
      </c>
      <c r="M1500" s="5">
        <v>0</v>
      </c>
      <c r="N1500" s="5">
        <v>0</v>
      </c>
      <c r="O1500" s="1" t="s">
        <v>5349</v>
      </c>
      <c r="P1500" s="5">
        <v>8178.14</v>
      </c>
      <c r="Q1500" s="5">
        <v>134.94</v>
      </c>
      <c r="R1500" s="1" t="s">
        <v>5351</v>
      </c>
      <c r="S1500" s="5">
        <v>8178.14</v>
      </c>
      <c r="T1500" s="5">
        <v>621.54</v>
      </c>
      <c r="U1500" s="1" t="s">
        <v>5351</v>
      </c>
      <c r="V1500" s="1" t="s">
        <v>5351</v>
      </c>
      <c r="W1500" s="1" t="s">
        <v>1912</v>
      </c>
      <c r="X1500" s="1" t="s">
        <v>5530</v>
      </c>
      <c r="Y1500" s="1" t="s">
        <v>2688</v>
      </c>
      <c r="Z1500" s="1" t="s">
        <v>2689</v>
      </c>
    </row>
    <row r="1501" spans="1:26" x14ac:dyDescent="0.2">
      <c r="A1501" s="1" t="s">
        <v>5346</v>
      </c>
      <c r="B1501" s="1" t="s">
        <v>2844</v>
      </c>
      <c r="C1501" s="3">
        <v>42167</v>
      </c>
      <c r="D1501" s="1" t="s">
        <v>3662</v>
      </c>
      <c r="E1501" s="1" t="s">
        <v>5347</v>
      </c>
      <c r="F1501" s="5">
        <v>3664.05</v>
      </c>
      <c r="G1501" s="5">
        <v>3664.05</v>
      </c>
      <c r="H1501" s="5">
        <v>659.53</v>
      </c>
      <c r="I1501" s="1" t="s">
        <v>5348</v>
      </c>
      <c r="J1501" s="5">
        <v>0</v>
      </c>
      <c r="K1501" s="5">
        <v>0</v>
      </c>
      <c r="L1501" s="1" t="s">
        <v>5349</v>
      </c>
      <c r="M1501" s="5">
        <v>0</v>
      </c>
      <c r="N1501" s="5">
        <v>0</v>
      </c>
      <c r="O1501" s="1" t="s">
        <v>5349</v>
      </c>
      <c r="P1501" s="5">
        <v>3664.05</v>
      </c>
      <c r="Q1501" s="5">
        <v>60.46</v>
      </c>
      <c r="R1501" s="1" t="s">
        <v>5351</v>
      </c>
      <c r="S1501" s="5">
        <v>3664.05</v>
      </c>
      <c r="T1501" s="5">
        <v>278.47000000000003</v>
      </c>
      <c r="U1501" s="1" t="s">
        <v>5351</v>
      </c>
      <c r="V1501" s="1" t="s">
        <v>5351</v>
      </c>
      <c r="W1501" s="1" t="s">
        <v>1912</v>
      </c>
      <c r="X1501" s="1" t="s">
        <v>5530</v>
      </c>
      <c r="Y1501" s="1" t="s">
        <v>2690</v>
      </c>
      <c r="Z1501" s="1" t="s">
        <v>2691</v>
      </c>
    </row>
    <row r="1502" spans="1:26" x14ac:dyDescent="0.2">
      <c r="A1502" s="1" t="s">
        <v>5346</v>
      </c>
      <c r="B1502" s="1" t="s">
        <v>2845</v>
      </c>
      <c r="C1502" s="3">
        <v>42167</v>
      </c>
      <c r="D1502" s="1" t="s">
        <v>3649</v>
      </c>
      <c r="E1502" s="1" t="s">
        <v>5365</v>
      </c>
      <c r="F1502" s="5">
        <v>4398.3100000000004</v>
      </c>
      <c r="G1502" s="5">
        <v>4398.3100000000004</v>
      </c>
      <c r="H1502" s="5">
        <v>527.79999999999995</v>
      </c>
      <c r="I1502" s="1" t="s">
        <v>5881</v>
      </c>
      <c r="J1502" s="5">
        <v>0</v>
      </c>
      <c r="K1502" s="5">
        <v>0</v>
      </c>
      <c r="L1502" s="1" t="s">
        <v>5349</v>
      </c>
      <c r="M1502" s="5">
        <v>4188.87</v>
      </c>
      <c r="N1502" s="5">
        <v>209.44</v>
      </c>
      <c r="O1502" s="1" t="s">
        <v>3642</v>
      </c>
      <c r="P1502" s="5">
        <v>4188.87</v>
      </c>
      <c r="Q1502" s="5">
        <v>69.12</v>
      </c>
      <c r="R1502" s="1" t="s">
        <v>5351</v>
      </c>
      <c r="S1502" s="5">
        <v>4188.87</v>
      </c>
      <c r="T1502" s="5">
        <v>318.35000000000002</v>
      </c>
      <c r="U1502" s="1" t="s">
        <v>5351</v>
      </c>
      <c r="V1502" s="1" t="s">
        <v>5351</v>
      </c>
      <c r="W1502" s="1" t="s">
        <v>2532</v>
      </c>
      <c r="X1502" s="1" t="s">
        <v>5709</v>
      </c>
      <c r="Y1502" s="1" t="s">
        <v>5886</v>
      </c>
      <c r="Z1502" s="1" t="s">
        <v>5887</v>
      </c>
    </row>
    <row r="1503" spans="1:26" x14ac:dyDescent="0.2">
      <c r="A1503" s="1" t="s">
        <v>5346</v>
      </c>
      <c r="B1503" s="1" t="s">
        <v>2846</v>
      </c>
      <c r="C1503" s="3">
        <v>42167</v>
      </c>
      <c r="D1503" s="1" t="s">
        <v>3662</v>
      </c>
      <c r="E1503" s="1" t="s">
        <v>5347</v>
      </c>
      <c r="F1503" s="5">
        <v>255.01</v>
      </c>
      <c r="G1503" s="5">
        <v>255.01</v>
      </c>
      <c r="H1503" s="5">
        <v>45.9</v>
      </c>
      <c r="I1503" s="1" t="s">
        <v>5348</v>
      </c>
      <c r="J1503" s="5">
        <v>0</v>
      </c>
      <c r="K1503" s="5">
        <v>0</v>
      </c>
      <c r="L1503" s="1" t="s">
        <v>5349</v>
      </c>
      <c r="M1503" s="5">
        <v>0</v>
      </c>
      <c r="N1503" s="5">
        <v>0</v>
      </c>
      <c r="O1503" s="1" t="s">
        <v>5349</v>
      </c>
      <c r="P1503" s="5">
        <v>255.01</v>
      </c>
      <c r="Q1503" s="5">
        <v>4.21</v>
      </c>
      <c r="R1503" s="1" t="s">
        <v>5351</v>
      </c>
      <c r="S1503" s="5">
        <v>255.01</v>
      </c>
      <c r="T1503" s="5">
        <v>19.38</v>
      </c>
      <c r="U1503" s="1" t="s">
        <v>5351</v>
      </c>
      <c r="V1503" s="1" t="s">
        <v>5351</v>
      </c>
      <c r="W1503" s="1" t="s">
        <v>2410</v>
      </c>
      <c r="X1503" s="1" t="s">
        <v>5542</v>
      </c>
      <c r="Y1503" s="1" t="s">
        <v>2411</v>
      </c>
      <c r="Z1503" s="1" t="s">
        <v>1842</v>
      </c>
    </row>
    <row r="1504" spans="1:26" x14ac:dyDescent="0.2">
      <c r="A1504" s="1" t="s">
        <v>5346</v>
      </c>
      <c r="B1504" s="1" t="s">
        <v>2847</v>
      </c>
      <c r="C1504" s="3">
        <v>42167</v>
      </c>
      <c r="D1504" s="1" t="s">
        <v>3662</v>
      </c>
      <c r="E1504" s="1" t="s">
        <v>5347</v>
      </c>
      <c r="F1504" s="5">
        <v>688.5</v>
      </c>
      <c r="G1504" s="5">
        <v>0</v>
      </c>
      <c r="H1504" s="5">
        <v>0</v>
      </c>
      <c r="I1504" s="1" t="s">
        <v>5349</v>
      </c>
      <c r="J1504" s="5">
        <v>0</v>
      </c>
      <c r="K1504" s="5">
        <v>0</v>
      </c>
      <c r="L1504" s="1" t="s">
        <v>5349</v>
      </c>
      <c r="M1504" s="5">
        <v>0</v>
      </c>
      <c r="N1504" s="5">
        <v>0</v>
      </c>
      <c r="O1504" s="1" t="s">
        <v>5349</v>
      </c>
      <c r="P1504" s="5">
        <v>688.5</v>
      </c>
      <c r="Q1504" s="5">
        <v>11.36</v>
      </c>
      <c r="R1504" s="1" t="s">
        <v>5351</v>
      </c>
      <c r="S1504" s="5">
        <v>688.5</v>
      </c>
      <c r="T1504" s="5">
        <v>52.33</v>
      </c>
      <c r="U1504" s="1" t="s">
        <v>5351</v>
      </c>
      <c r="V1504" s="1" t="s">
        <v>5351</v>
      </c>
      <c r="W1504" s="1" t="s">
        <v>4827</v>
      </c>
      <c r="X1504" s="1" t="s">
        <v>5408</v>
      </c>
      <c r="Y1504" s="1" t="s">
        <v>4828</v>
      </c>
      <c r="Z1504" s="1" t="s">
        <v>4829</v>
      </c>
    </row>
    <row r="1505" spans="1:26" x14ac:dyDescent="0.2">
      <c r="A1505" s="1" t="s">
        <v>5346</v>
      </c>
      <c r="B1505" s="1" t="s">
        <v>2848</v>
      </c>
      <c r="C1505" s="3">
        <v>42167</v>
      </c>
      <c r="D1505" s="1" t="s">
        <v>3662</v>
      </c>
      <c r="E1505" s="1" t="s">
        <v>5347</v>
      </c>
      <c r="F1505" s="5">
        <v>1160</v>
      </c>
      <c r="G1505" s="5">
        <v>1160</v>
      </c>
      <c r="H1505" s="5">
        <v>208.8</v>
      </c>
      <c r="I1505" s="1" t="s">
        <v>5417</v>
      </c>
      <c r="J1505" s="5">
        <v>0</v>
      </c>
      <c r="K1505" s="5">
        <v>0</v>
      </c>
      <c r="L1505" s="1" t="s">
        <v>5349</v>
      </c>
      <c r="M1505" s="5">
        <v>0</v>
      </c>
      <c r="N1505" s="5">
        <v>0</v>
      </c>
      <c r="O1505" s="1" t="s">
        <v>5349</v>
      </c>
      <c r="P1505" s="5">
        <v>1160</v>
      </c>
      <c r="Q1505" s="5">
        <v>19.14</v>
      </c>
      <c r="R1505" s="1" t="s">
        <v>5351</v>
      </c>
      <c r="S1505" s="5">
        <v>1160</v>
      </c>
      <c r="T1505" s="5">
        <v>88.16</v>
      </c>
      <c r="U1505" s="1" t="s">
        <v>5351</v>
      </c>
      <c r="V1505" s="1" t="s">
        <v>5351</v>
      </c>
      <c r="W1505" s="1" t="s">
        <v>4195</v>
      </c>
      <c r="X1505" s="1" t="s">
        <v>5408</v>
      </c>
      <c r="Y1505" s="1" t="s">
        <v>2849</v>
      </c>
      <c r="Z1505" s="1" t="s">
        <v>2850</v>
      </c>
    </row>
    <row r="1506" spans="1:26" x14ac:dyDescent="0.2">
      <c r="A1506" s="1" t="s">
        <v>5346</v>
      </c>
      <c r="B1506" s="1" t="s">
        <v>2848</v>
      </c>
      <c r="C1506" s="3">
        <v>42167</v>
      </c>
      <c r="D1506" s="1" t="s">
        <v>3662</v>
      </c>
      <c r="E1506" s="1" t="s">
        <v>5347</v>
      </c>
      <c r="F1506" s="5">
        <v>1624</v>
      </c>
      <c r="G1506" s="5">
        <v>1624</v>
      </c>
      <c r="H1506" s="5">
        <v>292.32</v>
      </c>
      <c r="I1506" s="1" t="s">
        <v>5417</v>
      </c>
      <c r="J1506" s="5">
        <v>0</v>
      </c>
      <c r="K1506" s="5">
        <v>0</v>
      </c>
      <c r="L1506" s="1" t="s">
        <v>5349</v>
      </c>
      <c r="M1506" s="5">
        <v>0</v>
      </c>
      <c r="N1506" s="5">
        <v>0</v>
      </c>
      <c r="O1506" s="1" t="s">
        <v>5349</v>
      </c>
      <c r="P1506" s="5">
        <v>1624</v>
      </c>
      <c r="Q1506" s="5">
        <v>26.8</v>
      </c>
      <c r="R1506" s="1" t="s">
        <v>5351</v>
      </c>
      <c r="S1506" s="5">
        <v>1624</v>
      </c>
      <c r="T1506" s="5">
        <v>123.42</v>
      </c>
      <c r="U1506" s="1" t="s">
        <v>5351</v>
      </c>
      <c r="V1506" s="1" t="s">
        <v>5351</v>
      </c>
      <c r="W1506" s="1" t="s">
        <v>4195</v>
      </c>
      <c r="X1506" s="1" t="s">
        <v>5408</v>
      </c>
      <c r="Y1506" s="1" t="s">
        <v>2849</v>
      </c>
      <c r="Z1506" s="1" t="s">
        <v>2850</v>
      </c>
    </row>
    <row r="1507" spans="1:26" x14ac:dyDescent="0.2">
      <c r="A1507" s="1" t="s">
        <v>5346</v>
      </c>
      <c r="B1507" s="1" t="s">
        <v>2851</v>
      </c>
      <c r="C1507" s="3">
        <v>42167</v>
      </c>
      <c r="D1507" s="1" t="s">
        <v>3711</v>
      </c>
      <c r="E1507" s="1" t="s">
        <v>5539</v>
      </c>
      <c r="F1507" s="5">
        <v>5596.74</v>
      </c>
      <c r="G1507" s="5">
        <v>0</v>
      </c>
      <c r="H1507" s="5">
        <v>0</v>
      </c>
      <c r="I1507" s="1" t="s">
        <v>5349</v>
      </c>
      <c r="J1507" s="5">
        <v>0</v>
      </c>
      <c r="K1507" s="5">
        <v>0</v>
      </c>
      <c r="L1507" s="1" t="s">
        <v>5349</v>
      </c>
      <c r="M1507" s="5">
        <v>0</v>
      </c>
      <c r="N1507" s="5">
        <v>0</v>
      </c>
      <c r="O1507" s="1" t="s">
        <v>5349</v>
      </c>
      <c r="P1507" s="5">
        <v>5596.74</v>
      </c>
      <c r="Q1507" s="5">
        <v>0</v>
      </c>
      <c r="R1507" s="1" t="s">
        <v>3712</v>
      </c>
      <c r="S1507" s="5">
        <v>5596.74</v>
      </c>
      <c r="T1507" s="5">
        <v>0</v>
      </c>
      <c r="U1507" s="1" t="s">
        <v>3712</v>
      </c>
      <c r="V1507" s="1" t="s">
        <v>5351</v>
      </c>
      <c r="W1507" s="1" t="s">
        <v>2852</v>
      </c>
      <c r="X1507" s="1" t="s">
        <v>5530</v>
      </c>
      <c r="Y1507" s="1" t="s">
        <v>2853</v>
      </c>
      <c r="Z1507" s="1" t="s">
        <v>2854</v>
      </c>
    </row>
    <row r="1508" spans="1:26" x14ac:dyDescent="0.2">
      <c r="A1508" s="1" t="s">
        <v>5346</v>
      </c>
      <c r="B1508" s="1" t="s">
        <v>2855</v>
      </c>
      <c r="C1508" s="3">
        <v>42167</v>
      </c>
      <c r="D1508" s="1" t="s">
        <v>3657</v>
      </c>
      <c r="E1508" s="1" t="s">
        <v>5347</v>
      </c>
      <c r="F1508" s="5">
        <v>800</v>
      </c>
      <c r="G1508" s="5">
        <v>800</v>
      </c>
      <c r="H1508" s="5">
        <v>144</v>
      </c>
      <c r="I1508" s="1" t="s">
        <v>5348</v>
      </c>
      <c r="J1508" s="5">
        <v>0</v>
      </c>
      <c r="K1508" s="5">
        <v>0</v>
      </c>
      <c r="L1508" s="1" t="s">
        <v>5349</v>
      </c>
      <c r="M1508" s="5">
        <v>0</v>
      </c>
      <c r="N1508" s="5">
        <v>0</v>
      </c>
      <c r="O1508" s="1" t="s">
        <v>5349</v>
      </c>
      <c r="P1508" s="5">
        <v>800</v>
      </c>
      <c r="Q1508" s="5">
        <v>13.2</v>
      </c>
      <c r="R1508" s="1" t="s">
        <v>5351</v>
      </c>
      <c r="S1508" s="5">
        <v>800</v>
      </c>
      <c r="T1508" s="5">
        <v>60.8</v>
      </c>
      <c r="U1508" s="1" t="s">
        <v>5351</v>
      </c>
      <c r="V1508" s="1" t="s">
        <v>5351</v>
      </c>
      <c r="W1508" s="1" t="s">
        <v>1969</v>
      </c>
      <c r="X1508" s="1" t="s">
        <v>5559</v>
      </c>
      <c r="Y1508" s="1" t="s">
        <v>5947</v>
      </c>
      <c r="Z1508" s="1" t="s">
        <v>5948</v>
      </c>
    </row>
    <row r="1509" spans="1:26" x14ac:dyDescent="0.2">
      <c r="A1509" s="1" t="s">
        <v>5346</v>
      </c>
      <c r="B1509" s="1" t="s">
        <v>2855</v>
      </c>
      <c r="C1509" s="3">
        <v>42167</v>
      </c>
      <c r="D1509" s="1" t="s">
        <v>3657</v>
      </c>
      <c r="E1509" s="1" t="s">
        <v>5347</v>
      </c>
      <c r="F1509" s="5">
        <v>800</v>
      </c>
      <c r="G1509" s="5">
        <v>800</v>
      </c>
      <c r="H1509" s="5">
        <v>144</v>
      </c>
      <c r="I1509" s="1" t="s">
        <v>5348</v>
      </c>
      <c r="J1509" s="5">
        <v>0</v>
      </c>
      <c r="K1509" s="5">
        <v>0</v>
      </c>
      <c r="L1509" s="1" t="s">
        <v>5349</v>
      </c>
      <c r="M1509" s="5">
        <v>0</v>
      </c>
      <c r="N1509" s="5">
        <v>0</v>
      </c>
      <c r="O1509" s="1" t="s">
        <v>5349</v>
      </c>
      <c r="P1509" s="5">
        <v>800</v>
      </c>
      <c r="Q1509" s="5">
        <v>13.2</v>
      </c>
      <c r="R1509" s="1" t="s">
        <v>5351</v>
      </c>
      <c r="S1509" s="5">
        <v>800</v>
      </c>
      <c r="T1509" s="5">
        <v>60.8</v>
      </c>
      <c r="U1509" s="1" t="s">
        <v>5351</v>
      </c>
      <c r="V1509" s="1" t="s">
        <v>5351</v>
      </c>
      <c r="W1509" s="1" t="s">
        <v>1969</v>
      </c>
      <c r="X1509" s="1" t="s">
        <v>5559</v>
      </c>
      <c r="Y1509" s="1" t="s">
        <v>5130</v>
      </c>
      <c r="Z1509" s="1" t="s">
        <v>5131</v>
      </c>
    </row>
    <row r="1510" spans="1:26" x14ac:dyDescent="0.2">
      <c r="A1510" s="1" t="s">
        <v>5346</v>
      </c>
      <c r="B1510" s="1" t="s">
        <v>2855</v>
      </c>
      <c r="C1510" s="3">
        <v>42167</v>
      </c>
      <c r="D1510" s="1" t="s">
        <v>3657</v>
      </c>
      <c r="E1510" s="1" t="s">
        <v>5347</v>
      </c>
      <c r="F1510" s="5">
        <v>800</v>
      </c>
      <c r="G1510" s="5">
        <v>800</v>
      </c>
      <c r="H1510" s="5">
        <v>144</v>
      </c>
      <c r="I1510" s="1" t="s">
        <v>5348</v>
      </c>
      <c r="J1510" s="5">
        <v>0</v>
      </c>
      <c r="K1510" s="5">
        <v>0</v>
      </c>
      <c r="L1510" s="1" t="s">
        <v>5349</v>
      </c>
      <c r="M1510" s="5">
        <v>0</v>
      </c>
      <c r="N1510" s="5">
        <v>0</v>
      </c>
      <c r="O1510" s="1" t="s">
        <v>5349</v>
      </c>
      <c r="P1510" s="5">
        <v>800</v>
      </c>
      <c r="Q1510" s="5">
        <v>13.2</v>
      </c>
      <c r="R1510" s="1" t="s">
        <v>5351</v>
      </c>
      <c r="S1510" s="5">
        <v>800</v>
      </c>
      <c r="T1510" s="5">
        <v>60.8</v>
      </c>
      <c r="U1510" s="1" t="s">
        <v>5351</v>
      </c>
      <c r="V1510" s="1" t="s">
        <v>5351</v>
      </c>
      <c r="W1510" s="1" t="s">
        <v>1969</v>
      </c>
      <c r="X1510" s="1" t="s">
        <v>5559</v>
      </c>
      <c r="Y1510" s="1" t="s">
        <v>4817</v>
      </c>
      <c r="Z1510" s="1" t="s">
        <v>4818</v>
      </c>
    </row>
    <row r="1511" spans="1:26" x14ac:dyDescent="0.2">
      <c r="A1511" s="1" t="s">
        <v>5346</v>
      </c>
      <c r="B1511" s="1" t="s">
        <v>2855</v>
      </c>
      <c r="C1511" s="3">
        <v>42167</v>
      </c>
      <c r="D1511" s="1" t="s">
        <v>3657</v>
      </c>
      <c r="E1511" s="1" t="s">
        <v>5347</v>
      </c>
      <c r="F1511" s="5">
        <v>9352.7000000000007</v>
      </c>
      <c r="G1511" s="5">
        <v>8132.78</v>
      </c>
      <c r="H1511" s="5">
        <v>1463.9</v>
      </c>
      <c r="I1511" s="1" t="s">
        <v>5406</v>
      </c>
      <c r="J1511" s="5">
        <v>0</v>
      </c>
      <c r="K1511" s="5">
        <v>0</v>
      </c>
      <c r="L1511" s="1" t="s">
        <v>5349</v>
      </c>
      <c r="M1511" s="5">
        <v>8132.78</v>
      </c>
      <c r="N1511" s="5">
        <v>1219.92</v>
      </c>
      <c r="O1511" s="1" t="s">
        <v>3642</v>
      </c>
      <c r="P1511" s="5">
        <v>8132.78</v>
      </c>
      <c r="Q1511" s="5">
        <v>134.19</v>
      </c>
      <c r="R1511" s="1" t="s">
        <v>5351</v>
      </c>
      <c r="S1511" s="5">
        <v>8132.78</v>
      </c>
      <c r="T1511" s="5">
        <v>618.09</v>
      </c>
      <c r="U1511" s="1" t="s">
        <v>5351</v>
      </c>
      <c r="V1511" s="1" t="s">
        <v>5351</v>
      </c>
      <c r="W1511" s="1" t="s">
        <v>1969</v>
      </c>
      <c r="X1511" s="1" t="s">
        <v>5359</v>
      </c>
      <c r="Y1511" s="1" t="s">
        <v>5071</v>
      </c>
      <c r="Z1511" s="1" t="s">
        <v>5072</v>
      </c>
    </row>
    <row r="1512" spans="1:26" x14ac:dyDescent="0.2">
      <c r="A1512" s="1" t="s">
        <v>5346</v>
      </c>
      <c r="B1512" s="1" t="s">
        <v>2855</v>
      </c>
      <c r="C1512" s="3">
        <v>42167</v>
      </c>
      <c r="D1512" s="1" t="s">
        <v>3657</v>
      </c>
      <c r="E1512" s="1" t="s">
        <v>5347</v>
      </c>
      <c r="F1512" s="5">
        <v>800</v>
      </c>
      <c r="G1512" s="5">
        <v>800</v>
      </c>
      <c r="H1512" s="5">
        <v>144</v>
      </c>
      <c r="I1512" s="1" t="s">
        <v>5348</v>
      </c>
      <c r="J1512" s="5">
        <v>0</v>
      </c>
      <c r="K1512" s="5">
        <v>0</v>
      </c>
      <c r="L1512" s="1" t="s">
        <v>5349</v>
      </c>
      <c r="M1512" s="5">
        <v>0</v>
      </c>
      <c r="N1512" s="5">
        <v>0</v>
      </c>
      <c r="O1512" s="1" t="s">
        <v>5349</v>
      </c>
      <c r="P1512" s="5">
        <v>800</v>
      </c>
      <c r="Q1512" s="5">
        <v>13.2</v>
      </c>
      <c r="R1512" s="1" t="s">
        <v>5351</v>
      </c>
      <c r="S1512" s="5">
        <v>800</v>
      </c>
      <c r="T1512" s="5">
        <v>60.8</v>
      </c>
      <c r="U1512" s="1" t="s">
        <v>5351</v>
      </c>
      <c r="V1512" s="1" t="s">
        <v>5351</v>
      </c>
      <c r="W1512" s="1" t="s">
        <v>1969</v>
      </c>
      <c r="X1512" s="1" t="s">
        <v>5559</v>
      </c>
      <c r="Y1512" s="1" t="s">
        <v>5945</v>
      </c>
      <c r="Z1512" s="1" t="s">
        <v>5946</v>
      </c>
    </row>
    <row r="1513" spans="1:26" x14ac:dyDescent="0.2">
      <c r="A1513" s="1" t="s">
        <v>5346</v>
      </c>
      <c r="B1513" s="1" t="s">
        <v>2855</v>
      </c>
      <c r="C1513" s="3">
        <v>42167</v>
      </c>
      <c r="D1513" s="1" t="s">
        <v>3657</v>
      </c>
      <c r="E1513" s="1" t="s">
        <v>5347</v>
      </c>
      <c r="F1513" s="5">
        <v>800</v>
      </c>
      <c r="G1513" s="5">
        <v>800</v>
      </c>
      <c r="H1513" s="5">
        <v>144</v>
      </c>
      <c r="I1513" s="1" t="s">
        <v>5348</v>
      </c>
      <c r="J1513" s="5">
        <v>0</v>
      </c>
      <c r="K1513" s="5">
        <v>0</v>
      </c>
      <c r="L1513" s="1" t="s">
        <v>5349</v>
      </c>
      <c r="M1513" s="5">
        <v>0</v>
      </c>
      <c r="N1513" s="5">
        <v>0</v>
      </c>
      <c r="O1513" s="1" t="s">
        <v>5349</v>
      </c>
      <c r="P1513" s="5">
        <v>800</v>
      </c>
      <c r="Q1513" s="5">
        <v>13.2</v>
      </c>
      <c r="R1513" s="1" t="s">
        <v>5351</v>
      </c>
      <c r="S1513" s="5">
        <v>800</v>
      </c>
      <c r="T1513" s="5">
        <v>60.8</v>
      </c>
      <c r="U1513" s="1" t="s">
        <v>5351</v>
      </c>
      <c r="V1513" s="1" t="s">
        <v>5351</v>
      </c>
      <c r="W1513" s="1" t="s">
        <v>1969</v>
      </c>
      <c r="X1513" s="1" t="s">
        <v>5559</v>
      </c>
      <c r="Y1513" s="1" t="s">
        <v>5945</v>
      </c>
      <c r="Z1513" s="1" t="s">
        <v>5946</v>
      </c>
    </row>
    <row r="1514" spans="1:26" x14ac:dyDescent="0.2">
      <c r="A1514" s="1" t="s">
        <v>5346</v>
      </c>
      <c r="B1514" s="1" t="s">
        <v>2855</v>
      </c>
      <c r="C1514" s="3">
        <v>42167</v>
      </c>
      <c r="D1514" s="1" t="s">
        <v>3657</v>
      </c>
      <c r="E1514" s="1" t="s">
        <v>5347</v>
      </c>
      <c r="F1514" s="5">
        <v>800</v>
      </c>
      <c r="G1514" s="5">
        <v>800</v>
      </c>
      <c r="H1514" s="5">
        <v>144</v>
      </c>
      <c r="I1514" s="1" t="s">
        <v>5348</v>
      </c>
      <c r="J1514" s="5">
        <v>0</v>
      </c>
      <c r="K1514" s="5">
        <v>0</v>
      </c>
      <c r="L1514" s="1" t="s">
        <v>5349</v>
      </c>
      <c r="M1514" s="5">
        <v>0</v>
      </c>
      <c r="N1514" s="5">
        <v>0</v>
      </c>
      <c r="O1514" s="1" t="s">
        <v>5349</v>
      </c>
      <c r="P1514" s="5">
        <v>800</v>
      </c>
      <c r="Q1514" s="5">
        <v>13.2</v>
      </c>
      <c r="R1514" s="1" t="s">
        <v>5351</v>
      </c>
      <c r="S1514" s="5">
        <v>800</v>
      </c>
      <c r="T1514" s="5">
        <v>60.8</v>
      </c>
      <c r="U1514" s="1" t="s">
        <v>5351</v>
      </c>
      <c r="V1514" s="1" t="s">
        <v>5351</v>
      </c>
      <c r="W1514" s="1" t="s">
        <v>1969</v>
      </c>
      <c r="X1514" s="1" t="s">
        <v>5559</v>
      </c>
      <c r="Y1514" s="1" t="s">
        <v>5133</v>
      </c>
      <c r="Z1514" s="1" t="s">
        <v>5134</v>
      </c>
    </row>
    <row r="1515" spans="1:26" x14ac:dyDescent="0.2">
      <c r="A1515" s="1" t="s">
        <v>5346</v>
      </c>
      <c r="B1515" s="1" t="s">
        <v>2856</v>
      </c>
      <c r="C1515" s="3">
        <v>42167</v>
      </c>
      <c r="D1515" s="1" t="s">
        <v>3641</v>
      </c>
      <c r="E1515" s="1" t="s">
        <v>5387</v>
      </c>
      <c r="F1515" s="5">
        <v>7.23</v>
      </c>
      <c r="G1515" s="5">
        <v>7.23</v>
      </c>
      <c r="H1515" s="5">
        <v>0.87</v>
      </c>
      <c r="I1515" s="1" t="s">
        <v>5348</v>
      </c>
      <c r="J1515" s="5">
        <v>0</v>
      </c>
      <c r="K1515" s="5">
        <v>0</v>
      </c>
      <c r="L1515" s="1" t="s">
        <v>5349</v>
      </c>
      <c r="M1515" s="5">
        <v>0</v>
      </c>
      <c r="N1515" s="5">
        <v>0</v>
      </c>
      <c r="O1515" s="1" t="s">
        <v>5349</v>
      </c>
      <c r="P1515" s="5">
        <v>7.23</v>
      </c>
      <c r="Q1515" s="5">
        <v>0.12</v>
      </c>
      <c r="R1515" s="1" t="s">
        <v>5351</v>
      </c>
      <c r="S1515" s="5">
        <v>7.23</v>
      </c>
      <c r="T1515" s="5">
        <v>0.55000000000000004</v>
      </c>
      <c r="U1515" s="1" t="s">
        <v>5351</v>
      </c>
      <c r="V1515" s="1" t="s">
        <v>5351</v>
      </c>
      <c r="W1515" s="1" t="s">
        <v>4265</v>
      </c>
      <c r="X1515" s="1" t="s">
        <v>5685</v>
      </c>
      <c r="Y1515" s="1" t="s">
        <v>2857</v>
      </c>
      <c r="Z1515" s="1" t="s">
        <v>2858</v>
      </c>
    </row>
    <row r="1516" spans="1:26" x14ac:dyDescent="0.2">
      <c r="A1516" s="1" t="s">
        <v>5346</v>
      </c>
      <c r="B1516" s="1" t="s">
        <v>2859</v>
      </c>
      <c r="C1516" s="3">
        <v>42167</v>
      </c>
      <c r="D1516" s="1" t="s">
        <v>3641</v>
      </c>
      <c r="E1516" s="1" t="s">
        <v>5387</v>
      </c>
      <c r="F1516" s="5">
        <v>648</v>
      </c>
      <c r="G1516" s="5">
        <v>648</v>
      </c>
      <c r="H1516" s="5">
        <v>77.760000000000005</v>
      </c>
      <c r="I1516" s="1" t="s">
        <v>5348</v>
      </c>
      <c r="J1516" s="5">
        <v>0</v>
      </c>
      <c r="K1516" s="5">
        <v>0</v>
      </c>
      <c r="L1516" s="1" t="s">
        <v>5349</v>
      </c>
      <c r="M1516" s="5">
        <v>0</v>
      </c>
      <c r="N1516" s="5">
        <v>0</v>
      </c>
      <c r="O1516" s="1" t="s">
        <v>5349</v>
      </c>
      <c r="P1516" s="5">
        <v>648</v>
      </c>
      <c r="Q1516" s="5">
        <v>10.69</v>
      </c>
      <c r="R1516" s="1" t="s">
        <v>5351</v>
      </c>
      <c r="S1516" s="5">
        <v>648</v>
      </c>
      <c r="T1516" s="5">
        <v>49.25</v>
      </c>
      <c r="U1516" s="1" t="s">
        <v>5351</v>
      </c>
      <c r="V1516" s="1" t="s">
        <v>5351</v>
      </c>
      <c r="W1516" s="1" t="s">
        <v>4265</v>
      </c>
      <c r="X1516" s="1" t="s">
        <v>5542</v>
      </c>
      <c r="Y1516" s="1" t="s">
        <v>2860</v>
      </c>
      <c r="Z1516" s="1" t="s">
        <v>2861</v>
      </c>
    </row>
    <row r="1517" spans="1:26" x14ac:dyDescent="0.2">
      <c r="A1517" s="1" t="s">
        <v>5346</v>
      </c>
      <c r="B1517" s="1" t="s">
        <v>2862</v>
      </c>
      <c r="C1517" s="3">
        <v>42167</v>
      </c>
      <c r="D1517" s="1" t="s">
        <v>3662</v>
      </c>
      <c r="E1517" s="1" t="s">
        <v>5347</v>
      </c>
      <c r="F1517" s="5">
        <v>773.1</v>
      </c>
      <c r="G1517" s="5">
        <v>773.1</v>
      </c>
      <c r="H1517" s="5">
        <v>139.16</v>
      </c>
      <c r="I1517" s="1" t="s">
        <v>5348</v>
      </c>
      <c r="J1517" s="5">
        <v>0</v>
      </c>
      <c r="K1517" s="5">
        <v>0</v>
      </c>
      <c r="L1517" s="1" t="s">
        <v>5349</v>
      </c>
      <c r="M1517" s="5">
        <v>0</v>
      </c>
      <c r="N1517" s="5">
        <v>0</v>
      </c>
      <c r="O1517" s="1" t="s">
        <v>5349</v>
      </c>
      <c r="P1517" s="5">
        <v>773.1</v>
      </c>
      <c r="Q1517" s="5">
        <v>12.76</v>
      </c>
      <c r="R1517" s="1" t="s">
        <v>5351</v>
      </c>
      <c r="S1517" s="5">
        <v>773.1</v>
      </c>
      <c r="T1517" s="5">
        <v>58.76</v>
      </c>
      <c r="U1517" s="1" t="s">
        <v>5351</v>
      </c>
      <c r="V1517" s="1" t="s">
        <v>5351</v>
      </c>
      <c r="W1517" s="1" t="s">
        <v>3808</v>
      </c>
      <c r="X1517" s="1" t="s">
        <v>5542</v>
      </c>
      <c r="Y1517" s="1" t="s">
        <v>2863</v>
      </c>
      <c r="Z1517" s="1" t="s">
        <v>2864</v>
      </c>
    </row>
    <row r="1518" spans="1:26" x14ac:dyDescent="0.2">
      <c r="A1518" s="1" t="s">
        <v>5346</v>
      </c>
      <c r="B1518" s="1" t="s">
        <v>2865</v>
      </c>
      <c r="C1518" s="3">
        <v>42167</v>
      </c>
      <c r="D1518" s="1" t="s">
        <v>3657</v>
      </c>
      <c r="E1518" s="1" t="s">
        <v>5347</v>
      </c>
      <c r="F1518" s="5">
        <v>2563.7199999999998</v>
      </c>
      <c r="G1518" s="5">
        <v>0</v>
      </c>
      <c r="H1518" s="5">
        <v>0</v>
      </c>
      <c r="I1518" s="1" t="s">
        <v>5349</v>
      </c>
      <c r="J1518" s="5">
        <v>0</v>
      </c>
      <c r="K1518" s="5">
        <v>0</v>
      </c>
      <c r="L1518" s="1" t="s">
        <v>5349</v>
      </c>
      <c r="M1518" s="5">
        <v>2441.64</v>
      </c>
      <c r="N1518" s="5">
        <v>122.08</v>
      </c>
      <c r="O1518" s="1" t="s">
        <v>3642</v>
      </c>
      <c r="P1518" s="5">
        <v>2441.64</v>
      </c>
      <c r="Q1518" s="5">
        <v>40.29</v>
      </c>
      <c r="R1518" s="1" t="s">
        <v>5351</v>
      </c>
      <c r="S1518" s="5">
        <v>2441.64</v>
      </c>
      <c r="T1518" s="5">
        <v>185.56</v>
      </c>
      <c r="U1518" s="1" t="s">
        <v>5351</v>
      </c>
      <c r="V1518" s="1" t="s">
        <v>5351</v>
      </c>
      <c r="W1518" s="1" t="s">
        <v>1974</v>
      </c>
      <c r="X1518" s="1" t="s">
        <v>4702</v>
      </c>
      <c r="Y1518" s="1" t="s">
        <v>5772</v>
      </c>
      <c r="Z1518" s="1" t="s">
        <v>5773</v>
      </c>
    </row>
    <row r="1519" spans="1:26" x14ac:dyDescent="0.2">
      <c r="A1519" s="1" t="s">
        <v>5346</v>
      </c>
      <c r="B1519" s="1" t="s">
        <v>2866</v>
      </c>
      <c r="C1519" s="3">
        <v>42167</v>
      </c>
      <c r="D1519" s="1" t="s">
        <v>3641</v>
      </c>
      <c r="E1519" s="1" t="s">
        <v>5387</v>
      </c>
      <c r="F1519" s="5">
        <v>39.06</v>
      </c>
      <c r="G1519" s="5">
        <v>39.06</v>
      </c>
      <c r="H1519" s="5">
        <v>4.6900000000000004</v>
      </c>
      <c r="I1519" s="1" t="s">
        <v>5348</v>
      </c>
      <c r="J1519" s="5">
        <v>0</v>
      </c>
      <c r="K1519" s="5">
        <v>0</v>
      </c>
      <c r="L1519" s="1" t="s">
        <v>5349</v>
      </c>
      <c r="M1519" s="5">
        <v>0</v>
      </c>
      <c r="N1519" s="5">
        <v>0</v>
      </c>
      <c r="O1519" s="1" t="s">
        <v>5349</v>
      </c>
      <c r="P1519" s="5">
        <v>39.06</v>
      </c>
      <c r="Q1519" s="5">
        <v>0.64</v>
      </c>
      <c r="R1519" s="1" t="s">
        <v>5351</v>
      </c>
      <c r="S1519" s="5">
        <v>39.06</v>
      </c>
      <c r="T1519" s="5">
        <v>2.97</v>
      </c>
      <c r="U1519" s="1" t="s">
        <v>5351</v>
      </c>
      <c r="V1519" s="1" t="s">
        <v>5351</v>
      </c>
      <c r="W1519" s="1" t="s">
        <v>4265</v>
      </c>
      <c r="X1519" s="1" t="s">
        <v>5685</v>
      </c>
      <c r="Y1519" s="1" t="s">
        <v>2867</v>
      </c>
      <c r="Z1519" s="1" t="s">
        <v>2868</v>
      </c>
    </row>
    <row r="1520" spans="1:26" x14ac:dyDescent="0.2">
      <c r="A1520" s="1" t="s">
        <v>5346</v>
      </c>
      <c r="B1520" s="1" t="s">
        <v>2869</v>
      </c>
      <c r="C1520" s="3">
        <v>42167</v>
      </c>
      <c r="D1520" s="1" t="s">
        <v>3641</v>
      </c>
      <c r="E1520" s="1" t="s">
        <v>5387</v>
      </c>
      <c r="F1520" s="5">
        <v>54.02</v>
      </c>
      <c r="G1520" s="5">
        <v>46.97</v>
      </c>
      <c r="H1520" s="5">
        <v>5.64</v>
      </c>
      <c r="I1520" s="1" t="s">
        <v>5348</v>
      </c>
      <c r="J1520" s="5">
        <v>0</v>
      </c>
      <c r="K1520" s="5">
        <v>0</v>
      </c>
      <c r="L1520" s="1" t="s">
        <v>5349</v>
      </c>
      <c r="M1520" s="5">
        <v>46.97</v>
      </c>
      <c r="N1520" s="5">
        <v>7.05</v>
      </c>
      <c r="O1520" s="1" t="s">
        <v>3642</v>
      </c>
      <c r="P1520" s="5">
        <v>46.97</v>
      </c>
      <c r="Q1520" s="5">
        <v>0.78</v>
      </c>
      <c r="R1520" s="1" t="s">
        <v>5351</v>
      </c>
      <c r="S1520" s="5">
        <v>46.97</v>
      </c>
      <c r="T1520" s="5">
        <v>3.57</v>
      </c>
      <c r="U1520" s="1" t="s">
        <v>5351</v>
      </c>
      <c r="V1520" s="1" t="s">
        <v>5351</v>
      </c>
      <c r="W1520" s="1" t="s">
        <v>4265</v>
      </c>
      <c r="X1520" s="1" t="s">
        <v>5408</v>
      </c>
      <c r="Y1520" s="1" t="s">
        <v>2870</v>
      </c>
      <c r="Z1520" s="1" t="s">
        <v>2871</v>
      </c>
    </row>
    <row r="1521" spans="1:26" x14ac:dyDescent="0.2">
      <c r="A1521" s="1" t="s">
        <v>5346</v>
      </c>
      <c r="B1521" s="1" t="s">
        <v>2872</v>
      </c>
      <c r="C1521" s="3">
        <v>42167</v>
      </c>
      <c r="D1521" s="1" t="s">
        <v>3641</v>
      </c>
      <c r="E1521" s="1" t="s">
        <v>5387</v>
      </c>
      <c r="F1521" s="5">
        <v>903</v>
      </c>
      <c r="G1521" s="5">
        <v>903</v>
      </c>
      <c r="H1521" s="5">
        <v>108.36</v>
      </c>
      <c r="I1521" s="1" t="s">
        <v>5348</v>
      </c>
      <c r="J1521" s="5">
        <v>0</v>
      </c>
      <c r="K1521" s="5">
        <v>0</v>
      </c>
      <c r="L1521" s="1" t="s">
        <v>5349</v>
      </c>
      <c r="M1521" s="5">
        <v>0</v>
      </c>
      <c r="N1521" s="5">
        <v>0</v>
      </c>
      <c r="O1521" s="1" t="s">
        <v>5349</v>
      </c>
      <c r="P1521" s="5">
        <v>903</v>
      </c>
      <c r="Q1521" s="5">
        <v>14.9</v>
      </c>
      <c r="R1521" s="1" t="s">
        <v>5351</v>
      </c>
      <c r="S1521" s="5">
        <v>903</v>
      </c>
      <c r="T1521" s="5">
        <v>68.63</v>
      </c>
      <c r="U1521" s="1" t="s">
        <v>5351</v>
      </c>
      <c r="V1521" s="1" t="s">
        <v>5351</v>
      </c>
      <c r="W1521" s="1" t="s">
        <v>4265</v>
      </c>
      <c r="X1521" s="1" t="s">
        <v>5685</v>
      </c>
      <c r="Y1521" s="1" t="s">
        <v>2873</v>
      </c>
      <c r="Z1521" s="1" t="s">
        <v>2874</v>
      </c>
    </row>
    <row r="1522" spans="1:26" x14ac:dyDescent="0.2">
      <c r="A1522" s="1" t="s">
        <v>5346</v>
      </c>
      <c r="B1522" s="1" t="s">
        <v>2875</v>
      </c>
      <c r="C1522" s="3">
        <v>42170</v>
      </c>
      <c r="D1522" s="1" t="s">
        <v>3680</v>
      </c>
      <c r="E1522" s="1" t="s">
        <v>5347</v>
      </c>
      <c r="F1522" s="5">
        <v>9993.06</v>
      </c>
      <c r="G1522" s="5">
        <v>7918.6</v>
      </c>
      <c r="H1522" s="5">
        <v>1425.35</v>
      </c>
      <c r="I1522" s="1" t="s">
        <v>5579</v>
      </c>
      <c r="J1522" s="5">
        <v>12844.56</v>
      </c>
      <c r="K1522" s="5">
        <v>886.67</v>
      </c>
      <c r="L1522" s="1" t="s">
        <v>5579</v>
      </c>
      <c r="M1522" s="5">
        <v>7918.6</v>
      </c>
      <c r="N1522" s="5">
        <v>1187.79</v>
      </c>
      <c r="O1522" s="1" t="s">
        <v>3642</v>
      </c>
      <c r="P1522" s="5">
        <v>7918.6</v>
      </c>
      <c r="Q1522" s="5">
        <v>130.66</v>
      </c>
      <c r="R1522" s="1" t="s">
        <v>5351</v>
      </c>
      <c r="S1522" s="5">
        <v>7918.6</v>
      </c>
      <c r="T1522" s="5">
        <v>601.80999999999995</v>
      </c>
      <c r="U1522" s="1" t="s">
        <v>5351</v>
      </c>
      <c r="V1522" s="1" t="s">
        <v>5351</v>
      </c>
      <c r="W1522" s="1" t="s">
        <v>5423</v>
      </c>
      <c r="X1522" s="1" t="s">
        <v>5392</v>
      </c>
      <c r="Y1522" s="1" t="s">
        <v>5581</v>
      </c>
      <c r="Z1522" s="1" t="s">
        <v>5582</v>
      </c>
    </row>
    <row r="1523" spans="1:26" x14ac:dyDescent="0.2">
      <c r="A1523" s="1" t="s">
        <v>5346</v>
      </c>
      <c r="B1523" s="1" t="s">
        <v>2876</v>
      </c>
      <c r="C1523" s="3">
        <v>42170</v>
      </c>
      <c r="D1523" s="1" t="s">
        <v>3649</v>
      </c>
      <c r="E1523" s="1" t="s">
        <v>5387</v>
      </c>
      <c r="F1523" s="5">
        <v>1970.11</v>
      </c>
      <c r="G1523" s="5">
        <v>1970.11</v>
      </c>
      <c r="H1523" s="5">
        <v>78.8</v>
      </c>
      <c r="I1523" s="1" t="s">
        <v>5406</v>
      </c>
      <c r="J1523" s="5">
        <v>0</v>
      </c>
      <c r="K1523" s="5">
        <v>0</v>
      </c>
      <c r="L1523" s="1" t="s">
        <v>5349</v>
      </c>
      <c r="M1523" s="5">
        <v>0</v>
      </c>
      <c r="N1523" s="5">
        <v>0</v>
      </c>
      <c r="O1523" s="1" t="s">
        <v>5349</v>
      </c>
      <c r="P1523" s="5">
        <v>1970.11</v>
      </c>
      <c r="Q1523" s="5">
        <v>32.51</v>
      </c>
      <c r="R1523" s="1" t="s">
        <v>5351</v>
      </c>
      <c r="S1523" s="5">
        <v>1970.11</v>
      </c>
      <c r="T1523" s="5">
        <v>149.72999999999999</v>
      </c>
      <c r="U1523" s="1" t="s">
        <v>5351</v>
      </c>
      <c r="V1523" s="1" t="s">
        <v>5351</v>
      </c>
      <c r="W1523" s="1" t="s">
        <v>2877</v>
      </c>
      <c r="X1523" s="1" t="s">
        <v>5612</v>
      </c>
      <c r="Y1523" s="1" t="s">
        <v>2878</v>
      </c>
      <c r="Z1523" s="1" t="s">
        <v>2879</v>
      </c>
    </row>
    <row r="1524" spans="1:26" x14ac:dyDescent="0.2">
      <c r="A1524" s="1" t="s">
        <v>5346</v>
      </c>
      <c r="B1524" s="1" t="s">
        <v>2880</v>
      </c>
      <c r="C1524" s="3">
        <v>42170</v>
      </c>
      <c r="D1524" s="1" t="s">
        <v>3700</v>
      </c>
      <c r="E1524" s="1" t="s">
        <v>5365</v>
      </c>
      <c r="F1524" s="5">
        <v>26.05</v>
      </c>
      <c r="G1524" s="5">
        <v>22.97</v>
      </c>
      <c r="H1524" s="5">
        <v>2.76</v>
      </c>
      <c r="I1524" s="1" t="s">
        <v>4793</v>
      </c>
      <c r="J1524" s="5">
        <v>34.340000000000003</v>
      </c>
      <c r="K1524" s="5">
        <v>3.08</v>
      </c>
      <c r="L1524" s="1" t="s">
        <v>4793</v>
      </c>
      <c r="M1524" s="5">
        <v>22.97</v>
      </c>
      <c r="N1524" s="5">
        <v>0</v>
      </c>
      <c r="O1524" s="1" t="s">
        <v>3642</v>
      </c>
      <c r="P1524" s="5">
        <v>22.97</v>
      </c>
      <c r="Q1524" s="5">
        <v>0.38</v>
      </c>
      <c r="R1524" s="1" t="s">
        <v>5351</v>
      </c>
      <c r="S1524" s="5">
        <v>22.97</v>
      </c>
      <c r="T1524" s="5">
        <v>1.75</v>
      </c>
      <c r="U1524" s="1" t="s">
        <v>5351</v>
      </c>
      <c r="V1524" s="1" t="s">
        <v>5351</v>
      </c>
      <c r="W1524" s="1" t="s">
        <v>2392</v>
      </c>
      <c r="X1524" s="1" t="s">
        <v>2881</v>
      </c>
      <c r="Y1524" s="1" t="s">
        <v>2882</v>
      </c>
      <c r="Z1524" s="1" t="s">
        <v>2883</v>
      </c>
    </row>
    <row r="1525" spans="1:26" x14ac:dyDescent="0.2">
      <c r="A1525" s="1" t="s">
        <v>5346</v>
      </c>
      <c r="B1525" s="1" t="s">
        <v>2880</v>
      </c>
      <c r="C1525" s="3">
        <v>42170</v>
      </c>
      <c r="D1525" s="1" t="s">
        <v>3700</v>
      </c>
      <c r="E1525" s="1" t="s">
        <v>5365</v>
      </c>
      <c r="F1525" s="5">
        <v>1044.4100000000001</v>
      </c>
      <c r="G1525" s="5">
        <v>920.89</v>
      </c>
      <c r="H1525" s="5">
        <v>110.51</v>
      </c>
      <c r="I1525" s="1" t="s">
        <v>4243</v>
      </c>
      <c r="J1525" s="5">
        <v>1376.64</v>
      </c>
      <c r="K1525" s="5">
        <v>123.52</v>
      </c>
      <c r="L1525" s="1" t="s">
        <v>4243</v>
      </c>
      <c r="M1525" s="5">
        <v>0</v>
      </c>
      <c r="N1525" s="5">
        <v>0</v>
      </c>
      <c r="O1525" s="1" t="s">
        <v>5349</v>
      </c>
      <c r="P1525" s="5">
        <v>920.89</v>
      </c>
      <c r="Q1525" s="5">
        <v>15.19</v>
      </c>
      <c r="R1525" s="1" t="s">
        <v>5351</v>
      </c>
      <c r="S1525" s="5">
        <v>920.89</v>
      </c>
      <c r="T1525" s="5">
        <v>69.989999999999995</v>
      </c>
      <c r="U1525" s="1" t="s">
        <v>5351</v>
      </c>
      <c r="V1525" s="1" t="s">
        <v>5351</v>
      </c>
      <c r="W1525" s="1" t="s">
        <v>2392</v>
      </c>
      <c r="X1525" s="1" t="s">
        <v>5419</v>
      </c>
      <c r="Y1525" s="1" t="s">
        <v>2884</v>
      </c>
      <c r="Z1525" s="1" t="s">
        <v>2885</v>
      </c>
    </row>
    <row r="1526" spans="1:26" x14ac:dyDescent="0.2">
      <c r="A1526" s="1" t="s">
        <v>5346</v>
      </c>
      <c r="B1526" s="1" t="s">
        <v>2886</v>
      </c>
      <c r="C1526" s="3">
        <v>42170</v>
      </c>
      <c r="D1526" s="1" t="s">
        <v>3657</v>
      </c>
      <c r="E1526" s="1" t="s">
        <v>5347</v>
      </c>
      <c r="F1526" s="5">
        <v>369.21</v>
      </c>
      <c r="G1526" s="5">
        <v>369.21</v>
      </c>
      <c r="H1526" s="5">
        <v>66.459999999999994</v>
      </c>
      <c r="I1526" s="1" t="s">
        <v>5348</v>
      </c>
      <c r="J1526" s="5">
        <v>0</v>
      </c>
      <c r="K1526" s="5">
        <v>0</v>
      </c>
      <c r="L1526" s="1" t="s">
        <v>5349</v>
      </c>
      <c r="M1526" s="5">
        <v>0</v>
      </c>
      <c r="N1526" s="5">
        <v>0</v>
      </c>
      <c r="O1526" s="1" t="s">
        <v>5349</v>
      </c>
      <c r="P1526" s="5">
        <v>369.21</v>
      </c>
      <c r="Q1526" s="5">
        <v>6.09</v>
      </c>
      <c r="R1526" s="1" t="s">
        <v>5351</v>
      </c>
      <c r="S1526" s="5">
        <v>369.21</v>
      </c>
      <c r="T1526" s="5">
        <v>28.06</v>
      </c>
      <c r="U1526" s="1" t="s">
        <v>5351</v>
      </c>
      <c r="V1526" s="1" t="s">
        <v>5351</v>
      </c>
      <c r="W1526" s="1" t="s">
        <v>2887</v>
      </c>
      <c r="X1526" s="1" t="s">
        <v>5232</v>
      </c>
      <c r="Y1526" s="1" t="s">
        <v>5272</v>
      </c>
      <c r="Z1526" s="1" t="s">
        <v>5273</v>
      </c>
    </row>
    <row r="1527" spans="1:26" x14ac:dyDescent="0.2">
      <c r="A1527" s="1" t="s">
        <v>5346</v>
      </c>
      <c r="B1527" s="1" t="s">
        <v>2888</v>
      </c>
      <c r="C1527" s="3">
        <v>42170</v>
      </c>
      <c r="D1527" s="1" t="s">
        <v>3657</v>
      </c>
      <c r="E1527" s="1" t="s">
        <v>5347</v>
      </c>
      <c r="F1527" s="5">
        <v>72.260000000000005</v>
      </c>
      <c r="G1527" s="5">
        <v>72.260000000000005</v>
      </c>
      <c r="H1527" s="5">
        <v>13.01</v>
      </c>
      <c r="I1527" s="1" t="s">
        <v>5348</v>
      </c>
      <c r="J1527" s="5">
        <v>0</v>
      </c>
      <c r="K1527" s="5">
        <v>0</v>
      </c>
      <c r="L1527" s="1" t="s">
        <v>5349</v>
      </c>
      <c r="M1527" s="5">
        <v>0</v>
      </c>
      <c r="N1527" s="5">
        <v>0</v>
      </c>
      <c r="O1527" s="1" t="s">
        <v>5349</v>
      </c>
      <c r="P1527" s="5">
        <v>72.260000000000005</v>
      </c>
      <c r="Q1527" s="5">
        <v>1.19</v>
      </c>
      <c r="R1527" s="1" t="s">
        <v>5351</v>
      </c>
      <c r="S1527" s="5">
        <v>72.260000000000005</v>
      </c>
      <c r="T1527" s="5">
        <v>5.49</v>
      </c>
      <c r="U1527" s="1" t="s">
        <v>5351</v>
      </c>
      <c r="V1527" s="1" t="s">
        <v>5351</v>
      </c>
      <c r="W1527" s="1" t="s">
        <v>2889</v>
      </c>
      <c r="X1527" s="1" t="s">
        <v>5352</v>
      </c>
      <c r="Y1527" s="1" t="s">
        <v>2890</v>
      </c>
      <c r="Z1527" s="1" t="s">
        <v>2891</v>
      </c>
    </row>
    <row r="1528" spans="1:26" x14ac:dyDescent="0.2">
      <c r="A1528" s="1" t="s">
        <v>5346</v>
      </c>
      <c r="B1528" s="1" t="s">
        <v>2888</v>
      </c>
      <c r="C1528" s="3">
        <v>42170</v>
      </c>
      <c r="D1528" s="1" t="s">
        <v>3657</v>
      </c>
      <c r="E1528" s="1" t="s">
        <v>5347</v>
      </c>
      <c r="F1528" s="5">
        <v>60.22</v>
      </c>
      <c r="G1528" s="5">
        <v>60.22</v>
      </c>
      <c r="H1528" s="5">
        <v>10.84</v>
      </c>
      <c r="I1528" s="1" t="s">
        <v>5348</v>
      </c>
      <c r="J1528" s="5">
        <v>0</v>
      </c>
      <c r="K1528" s="5">
        <v>0</v>
      </c>
      <c r="L1528" s="1" t="s">
        <v>5349</v>
      </c>
      <c r="M1528" s="5">
        <v>0</v>
      </c>
      <c r="N1528" s="5">
        <v>0</v>
      </c>
      <c r="O1528" s="1" t="s">
        <v>5349</v>
      </c>
      <c r="P1528" s="5">
        <v>60.22</v>
      </c>
      <c r="Q1528" s="5">
        <v>0.99</v>
      </c>
      <c r="R1528" s="1" t="s">
        <v>5351</v>
      </c>
      <c r="S1528" s="5">
        <v>60.22</v>
      </c>
      <c r="T1528" s="5">
        <v>4.58</v>
      </c>
      <c r="U1528" s="1" t="s">
        <v>5351</v>
      </c>
      <c r="V1528" s="1" t="s">
        <v>5351</v>
      </c>
      <c r="W1528" s="1" t="s">
        <v>2889</v>
      </c>
      <c r="X1528" s="1" t="s">
        <v>5352</v>
      </c>
      <c r="Y1528" s="1" t="s">
        <v>5353</v>
      </c>
      <c r="Z1528" s="1" t="s">
        <v>5354</v>
      </c>
    </row>
    <row r="1529" spans="1:26" x14ac:dyDescent="0.2">
      <c r="A1529" s="1" t="s">
        <v>5346</v>
      </c>
      <c r="B1529" s="1" t="s">
        <v>2892</v>
      </c>
      <c r="C1529" s="3">
        <v>42170</v>
      </c>
      <c r="D1529" s="1" t="s">
        <v>3641</v>
      </c>
      <c r="E1529" s="1" t="s">
        <v>5382</v>
      </c>
      <c r="F1529" s="5">
        <v>1840.57</v>
      </c>
      <c r="G1529" s="5">
        <v>1840.57</v>
      </c>
      <c r="H1529" s="5">
        <v>220.87</v>
      </c>
      <c r="I1529" s="1" t="s">
        <v>5348</v>
      </c>
      <c r="J1529" s="5">
        <v>0</v>
      </c>
      <c r="K1529" s="5">
        <v>0</v>
      </c>
      <c r="L1529" s="1" t="s">
        <v>5349</v>
      </c>
      <c r="M1529" s="5">
        <v>0</v>
      </c>
      <c r="N1529" s="5">
        <v>0</v>
      </c>
      <c r="O1529" s="1" t="s">
        <v>5349</v>
      </c>
      <c r="P1529" s="5">
        <v>1840.57</v>
      </c>
      <c r="Q1529" s="5">
        <v>30.37</v>
      </c>
      <c r="R1529" s="1" t="s">
        <v>5351</v>
      </c>
      <c r="S1529" s="5">
        <v>1840.57</v>
      </c>
      <c r="T1529" s="5">
        <v>139.88</v>
      </c>
      <c r="U1529" s="1" t="s">
        <v>5351</v>
      </c>
      <c r="V1529" s="1" t="s">
        <v>5351</v>
      </c>
      <c r="W1529" s="1" t="s">
        <v>1837</v>
      </c>
      <c r="X1529" s="1" t="s">
        <v>5542</v>
      </c>
      <c r="Y1529" s="1" t="s">
        <v>1845</v>
      </c>
      <c r="Z1529" s="1" t="s">
        <v>1846</v>
      </c>
    </row>
    <row r="1530" spans="1:26" x14ac:dyDescent="0.2">
      <c r="A1530" s="1" t="s">
        <v>5346</v>
      </c>
      <c r="B1530" s="1" t="s">
        <v>2893</v>
      </c>
      <c r="C1530" s="3">
        <v>42170</v>
      </c>
      <c r="D1530" s="1" t="s">
        <v>3649</v>
      </c>
      <c r="E1530" s="1" t="s">
        <v>5528</v>
      </c>
      <c r="F1530" s="5">
        <v>284.5</v>
      </c>
      <c r="G1530" s="5">
        <v>287.35000000000002</v>
      </c>
      <c r="H1530" s="5">
        <v>34.479999999999997</v>
      </c>
      <c r="I1530" s="1" t="s">
        <v>5348</v>
      </c>
      <c r="J1530" s="5">
        <v>0</v>
      </c>
      <c r="K1530" s="5">
        <v>0</v>
      </c>
      <c r="L1530" s="1" t="s">
        <v>5349</v>
      </c>
      <c r="M1530" s="5">
        <v>0</v>
      </c>
      <c r="N1530" s="5">
        <v>0</v>
      </c>
      <c r="O1530" s="1" t="s">
        <v>5349</v>
      </c>
      <c r="P1530" s="5">
        <v>287.35000000000002</v>
      </c>
      <c r="Q1530" s="5">
        <v>4.74</v>
      </c>
      <c r="R1530" s="1" t="s">
        <v>5351</v>
      </c>
      <c r="S1530" s="5">
        <v>287.35000000000002</v>
      </c>
      <c r="T1530" s="5">
        <v>21.84</v>
      </c>
      <c r="U1530" s="1" t="s">
        <v>5351</v>
      </c>
      <c r="V1530" s="1" t="s">
        <v>5351</v>
      </c>
      <c r="W1530" s="1" t="s">
        <v>2894</v>
      </c>
      <c r="X1530" s="1" t="s">
        <v>2895</v>
      </c>
      <c r="Y1530" s="1" t="s">
        <v>2896</v>
      </c>
      <c r="Z1530" s="1" t="s">
        <v>2897</v>
      </c>
    </row>
    <row r="1531" spans="1:26" x14ac:dyDescent="0.2">
      <c r="A1531" s="1" t="s">
        <v>5346</v>
      </c>
      <c r="B1531" s="1" t="s">
        <v>2898</v>
      </c>
      <c r="C1531" s="3">
        <v>42170</v>
      </c>
      <c r="D1531" s="1" t="s">
        <v>3700</v>
      </c>
      <c r="E1531" s="1" t="s">
        <v>5365</v>
      </c>
      <c r="F1531" s="5">
        <v>853.36</v>
      </c>
      <c r="G1531" s="5">
        <v>752.43</v>
      </c>
      <c r="H1531" s="5">
        <v>90.29</v>
      </c>
      <c r="I1531" s="1" t="s">
        <v>4793</v>
      </c>
      <c r="J1531" s="5">
        <v>1124.81</v>
      </c>
      <c r="K1531" s="5">
        <v>100.93</v>
      </c>
      <c r="L1531" s="1" t="s">
        <v>4793</v>
      </c>
      <c r="M1531" s="5">
        <v>0</v>
      </c>
      <c r="N1531" s="5">
        <v>0</v>
      </c>
      <c r="O1531" s="1" t="s">
        <v>5349</v>
      </c>
      <c r="P1531" s="5">
        <v>752.43</v>
      </c>
      <c r="Q1531" s="5">
        <v>12.42</v>
      </c>
      <c r="R1531" s="1" t="s">
        <v>5351</v>
      </c>
      <c r="S1531" s="5">
        <v>752.43</v>
      </c>
      <c r="T1531" s="5">
        <v>57.18</v>
      </c>
      <c r="U1531" s="1" t="s">
        <v>5351</v>
      </c>
      <c r="V1531" s="1" t="s">
        <v>5351</v>
      </c>
      <c r="W1531" s="1" t="s">
        <v>5243</v>
      </c>
      <c r="X1531" s="1" t="s">
        <v>5419</v>
      </c>
      <c r="Y1531" s="1" t="s">
        <v>5244</v>
      </c>
      <c r="Z1531" s="1" t="s">
        <v>5245</v>
      </c>
    </row>
    <row r="1532" spans="1:26" x14ac:dyDescent="0.2">
      <c r="A1532" s="1" t="s">
        <v>5346</v>
      </c>
      <c r="B1532" s="1" t="s">
        <v>2899</v>
      </c>
      <c r="C1532" s="3">
        <v>42170</v>
      </c>
      <c r="D1532" s="1" t="s">
        <v>3641</v>
      </c>
      <c r="E1532" s="1" t="s">
        <v>4804</v>
      </c>
      <c r="F1532" s="5">
        <v>581.79</v>
      </c>
      <c r="G1532" s="5">
        <v>581.79</v>
      </c>
      <c r="H1532" s="5">
        <v>40.729999999999997</v>
      </c>
      <c r="I1532" s="1" t="s">
        <v>5348</v>
      </c>
      <c r="J1532" s="5">
        <v>0</v>
      </c>
      <c r="K1532" s="5">
        <v>0</v>
      </c>
      <c r="L1532" s="1" t="s">
        <v>5349</v>
      </c>
      <c r="M1532" s="5">
        <v>0</v>
      </c>
      <c r="N1532" s="5">
        <v>0</v>
      </c>
      <c r="O1532" s="1" t="s">
        <v>5349</v>
      </c>
      <c r="P1532" s="5">
        <v>581.79</v>
      </c>
      <c r="Q1532" s="5">
        <v>9.6</v>
      </c>
      <c r="R1532" s="1" t="s">
        <v>5351</v>
      </c>
      <c r="S1532" s="5">
        <v>581.79</v>
      </c>
      <c r="T1532" s="5">
        <v>44.22</v>
      </c>
      <c r="U1532" s="1" t="s">
        <v>5351</v>
      </c>
      <c r="V1532" s="1" t="s">
        <v>5351</v>
      </c>
      <c r="W1532" s="1" t="s">
        <v>3717</v>
      </c>
      <c r="X1532" s="1" t="s">
        <v>5530</v>
      </c>
      <c r="Y1532" s="1" t="s">
        <v>2460</v>
      </c>
      <c r="Z1532" s="1" t="s">
        <v>2461</v>
      </c>
    </row>
    <row r="1533" spans="1:26" x14ac:dyDescent="0.2">
      <c r="A1533" s="1" t="s">
        <v>5346</v>
      </c>
      <c r="B1533" s="1" t="s">
        <v>2899</v>
      </c>
      <c r="C1533" s="3">
        <v>42170</v>
      </c>
      <c r="D1533" s="1" t="s">
        <v>3641</v>
      </c>
      <c r="E1533" s="1" t="s">
        <v>4804</v>
      </c>
      <c r="F1533" s="5">
        <v>1140</v>
      </c>
      <c r="G1533" s="5">
        <v>1140</v>
      </c>
      <c r="H1533" s="5">
        <v>79.8</v>
      </c>
      <c r="I1533" s="1" t="s">
        <v>5348</v>
      </c>
      <c r="J1533" s="5">
        <v>0</v>
      </c>
      <c r="K1533" s="5">
        <v>0</v>
      </c>
      <c r="L1533" s="1" t="s">
        <v>5349</v>
      </c>
      <c r="M1533" s="5">
        <v>0</v>
      </c>
      <c r="N1533" s="5">
        <v>0</v>
      </c>
      <c r="O1533" s="1" t="s">
        <v>5349</v>
      </c>
      <c r="P1533" s="5">
        <v>1140</v>
      </c>
      <c r="Q1533" s="5">
        <v>18.809999999999999</v>
      </c>
      <c r="R1533" s="1" t="s">
        <v>5351</v>
      </c>
      <c r="S1533" s="5">
        <v>1140</v>
      </c>
      <c r="T1533" s="5">
        <v>86.64</v>
      </c>
      <c r="U1533" s="1" t="s">
        <v>5351</v>
      </c>
      <c r="V1533" s="1" t="s">
        <v>5351</v>
      </c>
      <c r="W1533" s="1" t="s">
        <v>3717</v>
      </c>
      <c r="X1533" s="1" t="s">
        <v>5408</v>
      </c>
      <c r="Y1533" s="1" t="s">
        <v>2900</v>
      </c>
      <c r="Z1533" s="1" t="s">
        <v>2901</v>
      </c>
    </row>
    <row r="1534" spans="1:26" x14ac:dyDescent="0.2">
      <c r="A1534" s="1" t="s">
        <v>5346</v>
      </c>
      <c r="B1534" s="1" t="s">
        <v>2899</v>
      </c>
      <c r="C1534" s="3">
        <v>42170</v>
      </c>
      <c r="D1534" s="1" t="s">
        <v>3641</v>
      </c>
      <c r="E1534" s="1" t="s">
        <v>4804</v>
      </c>
      <c r="F1534" s="5">
        <v>470.01</v>
      </c>
      <c r="G1534" s="5">
        <v>470.01</v>
      </c>
      <c r="H1534" s="5">
        <v>32.9</v>
      </c>
      <c r="I1534" s="1" t="s">
        <v>5348</v>
      </c>
      <c r="J1534" s="5">
        <v>0</v>
      </c>
      <c r="K1534" s="5">
        <v>0</v>
      </c>
      <c r="L1534" s="1" t="s">
        <v>5349</v>
      </c>
      <c r="M1534" s="5">
        <v>0</v>
      </c>
      <c r="N1534" s="5">
        <v>0</v>
      </c>
      <c r="O1534" s="1" t="s">
        <v>5349</v>
      </c>
      <c r="P1534" s="5">
        <v>470.01</v>
      </c>
      <c r="Q1534" s="5">
        <v>7.76</v>
      </c>
      <c r="R1534" s="1" t="s">
        <v>5351</v>
      </c>
      <c r="S1534" s="5">
        <v>470.01</v>
      </c>
      <c r="T1534" s="5">
        <v>35.72</v>
      </c>
      <c r="U1534" s="1" t="s">
        <v>5351</v>
      </c>
      <c r="V1534" s="1" t="s">
        <v>5351</v>
      </c>
      <c r="W1534" s="1" t="s">
        <v>3717</v>
      </c>
      <c r="X1534" s="1" t="s">
        <v>5408</v>
      </c>
      <c r="Y1534" s="1" t="s">
        <v>2902</v>
      </c>
      <c r="Z1534" s="1" t="s">
        <v>2903</v>
      </c>
    </row>
    <row r="1535" spans="1:26" x14ac:dyDescent="0.2">
      <c r="A1535" s="1" t="s">
        <v>5346</v>
      </c>
      <c r="B1535" s="1" t="s">
        <v>2899</v>
      </c>
      <c r="C1535" s="3">
        <v>42170</v>
      </c>
      <c r="D1535" s="1" t="s">
        <v>3641</v>
      </c>
      <c r="E1535" s="1" t="s">
        <v>4804</v>
      </c>
      <c r="F1535" s="5">
        <v>1920</v>
      </c>
      <c r="G1535" s="5">
        <v>1920</v>
      </c>
      <c r="H1535" s="5">
        <v>134.4</v>
      </c>
      <c r="I1535" s="1" t="s">
        <v>5348</v>
      </c>
      <c r="J1535" s="5">
        <v>0</v>
      </c>
      <c r="K1535" s="5">
        <v>0</v>
      </c>
      <c r="L1535" s="1" t="s">
        <v>5349</v>
      </c>
      <c r="M1535" s="5">
        <v>0</v>
      </c>
      <c r="N1535" s="5">
        <v>0</v>
      </c>
      <c r="O1535" s="1" t="s">
        <v>5349</v>
      </c>
      <c r="P1535" s="5">
        <v>1920</v>
      </c>
      <c r="Q1535" s="5">
        <v>31.68</v>
      </c>
      <c r="R1535" s="1" t="s">
        <v>5351</v>
      </c>
      <c r="S1535" s="5">
        <v>1920</v>
      </c>
      <c r="T1535" s="5">
        <v>145.91999999999999</v>
      </c>
      <c r="U1535" s="1" t="s">
        <v>5351</v>
      </c>
      <c r="V1535" s="1" t="s">
        <v>5351</v>
      </c>
      <c r="W1535" s="1" t="s">
        <v>3717</v>
      </c>
      <c r="X1535" s="1" t="s">
        <v>5530</v>
      </c>
      <c r="Y1535" s="1" t="s">
        <v>2904</v>
      </c>
      <c r="Z1535" s="1" t="s">
        <v>2905</v>
      </c>
    </row>
    <row r="1536" spans="1:26" x14ac:dyDescent="0.2">
      <c r="A1536" s="1" t="s">
        <v>5346</v>
      </c>
      <c r="B1536" s="1" t="s">
        <v>2899</v>
      </c>
      <c r="C1536" s="3">
        <v>42170</v>
      </c>
      <c r="D1536" s="1" t="s">
        <v>3641</v>
      </c>
      <c r="E1536" s="1" t="s">
        <v>4804</v>
      </c>
      <c r="F1536" s="5">
        <v>1545.6</v>
      </c>
      <c r="G1536" s="5">
        <v>1545.6</v>
      </c>
      <c r="H1536" s="5">
        <v>108.19</v>
      </c>
      <c r="I1536" s="1" t="s">
        <v>5348</v>
      </c>
      <c r="J1536" s="5">
        <v>0</v>
      </c>
      <c r="K1536" s="5">
        <v>0</v>
      </c>
      <c r="L1536" s="1" t="s">
        <v>5349</v>
      </c>
      <c r="M1536" s="5">
        <v>0</v>
      </c>
      <c r="N1536" s="5">
        <v>0</v>
      </c>
      <c r="O1536" s="1" t="s">
        <v>5349</v>
      </c>
      <c r="P1536" s="5">
        <v>1545.6</v>
      </c>
      <c r="Q1536" s="5">
        <v>25.5</v>
      </c>
      <c r="R1536" s="1" t="s">
        <v>5351</v>
      </c>
      <c r="S1536" s="5">
        <v>1545.6</v>
      </c>
      <c r="T1536" s="5">
        <v>117.47</v>
      </c>
      <c r="U1536" s="1" t="s">
        <v>5351</v>
      </c>
      <c r="V1536" s="1" t="s">
        <v>5351</v>
      </c>
      <c r="W1536" s="1" t="s">
        <v>3717</v>
      </c>
      <c r="X1536" s="1" t="s">
        <v>5530</v>
      </c>
      <c r="Y1536" s="1" t="s">
        <v>2906</v>
      </c>
      <c r="Z1536" s="1" t="s">
        <v>2907</v>
      </c>
    </row>
    <row r="1537" spans="1:26" x14ac:dyDescent="0.2">
      <c r="A1537" s="1" t="s">
        <v>5346</v>
      </c>
      <c r="B1537" s="1" t="s">
        <v>2899</v>
      </c>
      <c r="C1537" s="3">
        <v>42170</v>
      </c>
      <c r="D1537" s="1" t="s">
        <v>3641</v>
      </c>
      <c r="E1537" s="1" t="s">
        <v>4804</v>
      </c>
      <c r="F1537" s="5">
        <v>750.01</v>
      </c>
      <c r="G1537" s="5">
        <v>750.01</v>
      </c>
      <c r="H1537" s="5">
        <v>52.5</v>
      </c>
      <c r="I1537" s="1" t="s">
        <v>5348</v>
      </c>
      <c r="J1537" s="5">
        <v>0</v>
      </c>
      <c r="K1537" s="5">
        <v>0</v>
      </c>
      <c r="L1537" s="1" t="s">
        <v>5349</v>
      </c>
      <c r="M1537" s="5">
        <v>0</v>
      </c>
      <c r="N1537" s="5">
        <v>0</v>
      </c>
      <c r="O1537" s="1" t="s">
        <v>5349</v>
      </c>
      <c r="P1537" s="5">
        <v>750.01</v>
      </c>
      <c r="Q1537" s="5">
        <v>12.38</v>
      </c>
      <c r="R1537" s="1" t="s">
        <v>5351</v>
      </c>
      <c r="S1537" s="5">
        <v>750.01</v>
      </c>
      <c r="T1537" s="5">
        <v>57</v>
      </c>
      <c r="U1537" s="1" t="s">
        <v>5351</v>
      </c>
      <c r="V1537" s="1" t="s">
        <v>5351</v>
      </c>
      <c r="W1537" s="1" t="s">
        <v>3717</v>
      </c>
      <c r="X1537" s="1" t="s">
        <v>5530</v>
      </c>
      <c r="Y1537" s="1" t="s">
        <v>2908</v>
      </c>
      <c r="Z1537" s="1" t="s">
        <v>1884</v>
      </c>
    </row>
    <row r="1538" spans="1:26" x14ac:dyDescent="0.2">
      <c r="A1538" s="1" t="s">
        <v>5346</v>
      </c>
      <c r="B1538" s="1" t="s">
        <v>2899</v>
      </c>
      <c r="C1538" s="3">
        <v>42170</v>
      </c>
      <c r="D1538" s="1" t="s">
        <v>3641</v>
      </c>
      <c r="E1538" s="1" t="s">
        <v>4804</v>
      </c>
      <c r="F1538" s="5">
        <v>750.01</v>
      </c>
      <c r="G1538" s="5">
        <v>750.01</v>
      </c>
      <c r="H1538" s="5">
        <v>52.5</v>
      </c>
      <c r="I1538" s="1" t="s">
        <v>5348</v>
      </c>
      <c r="J1538" s="5">
        <v>0</v>
      </c>
      <c r="K1538" s="5">
        <v>0</v>
      </c>
      <c r="L1538" s="1" t="s">
        <v>5349</v>
      </c>
      <c r="M1538" s="5">
        <v>0</v>
      </c>
      <c r="N1538" s="5">
        <v>0</v>
      </c>
      <c r="O1538" s="1" t="s">
        <v>5349</v>
      </c>
      <c r="P1538" s="5">
        <v>750.01</v>
      </c>
      <c r="Q1538" s="5">
        <v>12.38</v>
      </c>
      <c r="R1538" s="1" t="s">
        <v>5351</v>
      </c>
      <c r="S1538" s="5">
        <v>750.01</v>
      </c>
      <c r="T1538" s="5">
        <v>57</v>
      </c>
      <c r="U1538" s="1" t="s">
        <v>5351</v>
      </c>
      <c r="V1538" s="1" t="s">
        <v>5351</v>
      </c>
      <c r="W1538" s="1" t="s">
        <v>3717</v>
      </c>
      <c r="X1538" s="1" t="s">
        <v>5408</v>
      </c>
      <c r="Y1538" s="1" t="s">
        <v>2909</v>
      </c>
      <c r="Z1538" s="1" t="s">
        <v>1884</v>
      </c>
    </row>
    <row r="1539" spans="1:26" x14ac:dyDescent="0.2">
      <c r="A1539" s="1" t="s">
        <v>5346</v>
      </c>
      <c r="B1539" s="1" t="s">
        <v>2899</v>
      </c>
      <c r="C1539" s="3">
        <v>42170</v>
      </c>
      <c r="D1539" s="1" t="s">
        <v>3641</v>
      </c>
      <c r="E1539" s="1" t="s">
        <v>4804</v>
      </c>
      <c r="F1539" s="5">
        <v>520</v>
      </c>
      <c r="G1539" s="5">
        <v>520</v>
      </c>
      <c r="H1539" s="5">
        <v>36.4</v>
      </c>
      <c r="I1539" s="1" t="s">
        <v>5348</v>
      </c>
      <c r="J1539" s="5">
        <v>0</v>
      </c>
      <c r="K1539" s="5">
        <v>0</v>
      </c>
      <c r="L1539" s="1" t="s">
        <v>5349</v>
      </c>
      <c r="M1539" s="5">
        <v>0</v>
      </c>
      <c r="N1539" s="5">
        <v>0</v>
      </c>
      <c r="O1539" s="1" t="s">
        <v>5349</v>
      </c>
      <c r="P1539" s="5">
        <v>520</v>
      </c>
      <c r="Q1539" s="5">
        <v>8.58</v>
      </c>
      <c r="R1539" s="1" t="s">
        <v>5351</v>
      </c>
      <c r="S1539" s="5">
        <v>520</v>
      </c>
      <c r="T1539" s="5">
        <v>39.520000000000003</v>
      </c>
      <c r="U1539" s="1" t="s">
        <v>5351</v>
      </c>
      <c r="V1539" s="1" t="s">
        <v>5351</v>
      </c>
      <c r="W1539" s="1" t="s">
        <v>3717</v>
      </c>
      <c r="X1539" s="1" t="s">
        <v>5530</v>
      </c>
      <c r="Y1539" s="1" t="s">
        <v>2910</v>
      </c>
      <c r="Z1539" s="1" t="s">
        <v>2911</v>
      </c>
    </row>
    <row r="1540" spans="1:26" x14ac:dyDescent="0.2">
      <c r="A1540" s="1" t="s">
        <v>5346</v>
      </c>
      <c r="B1540" s="1" t="s">
        <v>2899</v>
      </c>
      <c r="C1540" s="3">
        <v>42170</v>
      </c>
      <c r="D1540" s="1" t="s">
        <v>3641</v>
      </c>
      <c r="E1540" s="1" t="s">
        <v>4804</v>
      </c>
      <c r="F1540" s="5">
        <v>450.01</v>
      </c>
      <c r="G1540" s="5">
        <v>450.01</v>
      </c>
      <c r="H1540" s="5">
        <v>31.5</v>
      </c>
      <c r="I1540" s="1" t="s">
        <v>5348</v>
      </c>
      <c r="J1540" s="5">
        <v>0</v>
      </c>
      <c r="K1540" s="5">
        <v>0</v>
      </c>
      <c r="L1540" s="1" t="s">
        <v>5349</v>
      </c>
      <c r="M1540" s="5">
        <v>0</v>
      </c>
      <c r="N1540" s="5">
        <v>0</v>
      </c>
      <c r="O1540" s="1" t="s">
        <v>5349</v>
      </c>
      <c r="P1540" s="5">
        <v>450.01</v>
      </c>
      <c r="Q1540" s="5">
        <v>7.43</v>
      </c>
      <c r="R1540" s="1" t="s">
        <v>5351</v>
      </c>
      <c r="S1540" s="5">
        <v>450.01</v>
      </c>
      <c r="T1540" s="5">
        <v>34.200000000000003</v>
      </c>
      <c r="U1540" s="1" t="s">
        <v>5351</v>
      </c>
      <c r="V1540" s="1" t="s">
        <v>5351</v>
      </c>
      <c r="W1540" s="1" t="s">
        <v>3717</v>
      </c>
      <c r="X1540" s="1" t="s">
        <v>5530</v>
      </c>
      <c r="Y1540" s="1" t="s">
        <v>2912</v>
      </c>
      <c r="Z1540" s="1" t="s">
        <v>2913</v>
      </c>
    </row>
    <row r="1541" spans="1:26" x14ac:dyDescent="0.2">
      <c r="A1541" s="1" t="s">
        <v>5346</v>
      </c>
      <c r="B1541" s="1" t="s">
        <v>2899</v>
      </c>
      <c r="C1541" s="3">
        <v>42170</v>
      </c>
      <c r="D1541" s="1" t="s">
        <v>3641</v>
      </c>
      <c r="E1541" s="1" t="s">
        <v>4804</v>
      </c>
      <c r="F1541" s="5">
        <v>769.05</v>
      </c>
      <c r="G1541" s="5">
        <v>769.05</v>
      </c>
      <c r="H1541" s="5">
        <v>53.83</v>
      </c>
      <c r="I1541" s="1" t="s">
        <v>5348</v>
      </c>
      <c r="J1541" s="5">
        <v>0</v>
      </c>
      <c r="K1541" s="5">
        <v>0</v>
      </c>
      <c r="L1541" s="1" t="s">
        <v>5349</v>
      </c>
      <c r="M1541" s="5">
        <v>0</v>
      </c>
      <c r="N1541" s="5">
        <v>0</v>
      </c>
      <c r="O1541" s="1" t="s">
        <v>5349</v>
      </c>
      <c r="P1541" s="5">
        <v>769.05</v>
      </c>
      <c r="Q1541" s="5">
        <v>12.69</v>
      </c>
      <c r="R1541" s="1" t="s">
        <v>5351</v>
      </c>
      <c r="S1541" s="5">
        <v>769.05</v>
      </c>
      <c r="T1541" s="5">
        <v>58.45</v>
      </c>
      <c r="U1541" s="1" t="s">
        <v>5351</v>
      </c>
      <c r="V1541" s="1" t="s">
        <v>5351</v>
      </c>
      <c r="W1541" s="1" t="s">
        <v>3717</v>
      </c>
      <c r="X1541" s="1" t="s">
        <v>5530</v>
      </c>
      <c r="Y1541" s="1" t="s">
        <v>2914</v>
      </c>
      <c r="Z1541" s="1" t="s">
        <v>2915</v>
      </c>
    </row>
    <row r="1542" spans="1:26" x14ac:dyDescent="0.2">
      <c r="A1542" s="1" t="s">
        <v>5346</v>
      </c>
      <c r="B1542" s="1" t="s">
        <v>2899</v>
      </c>
      <c r="C1542" s="3">
        <v>42170</v>
      </c>
      <c r="D1542" s="1" t="s">
        <v>3641</v>
      </c>
      <c r="E1542" s="1" t="s">
        <v>4804</v>
      </c>
      <c r="F1542" s="5">
        <v>560</v>
      </c>
      <c r="G1542" s="5">
        <v>560</v>
      </c>
      <c r="H1542" s="5">
        <v>39.200000000000003</v>
      </c>
      <c r="I1542" s="1" t="s">
        <v>5348</v>
      </c>
      <c r="J1542" s="5">
        <v>0</v>
      </c>
      <c r="K1542" s="5">
        <v>0</v>
      </c>
      <c r="L1542" s="1" t="s">
        <v>5349</v>
      </c>
      <c r="M1542" s="5">
        <v>0</v>
      </c>
      <c r="N1542" s="5">
        <v>0</v>
      </c>
      <c r="O1542" s="1" t="s">
        <v>5349</v>
      </c>
      <c r="P1542" s="5">
        <v>560</v>
      </c>
      <c r="Q1542" s="5">
        <v>9.24</v>
      </c>
      <c r="R1542" s="1" t="s">
        <v>5351</v>
      </c>
      <c r="S1542" s="5">
        <v>560</v>
      </c>
      <c r="T1542" s="5">
        <v>42.56</v>
      </c>
      <c r="U1542" s="1" t="s">
        <v>5351</v>
      </c>
      <c r="V1542" s="1" t="s">
        <v>5351</v>
      </c>
      <c r="W1542" s="1" t="s">
        <v>3717</v>
      </c>
      <c r="X1542" s="1" t="s">
        <v>5408</v>
      </c>
      <c r="Y1542" s="1" t="s">
        <v>2916</v>
      </c>
      <c r="Z1542" s="1" t="s">
        <v>2917</v>
      </c>
    </row>
    <row r="1543" spans="1:26" x14ac:dyDescent="0.2">
      <c r="A1543" s="1" t="s">
        <v>5346</v>
      </c>
      <c r="B1543" s="1" t="s">
        <v>2899</v>
      </c>
      <c r="C1543" s="3">
        <v>42170</v>
      </c>
      <c r="D1543" s="1" t="s">
        <v>3641</v>
      </c>
      <c r="E1543" s="1" t="s">
        <v>4804</v>
      </c>
      <c r="F1543" s="5">
        <v>540</v>
      </c>
      <c r="G1543" s="5">
        <v>540</v>
      </c>
      <c r="H1543" s="5">
        <v>37.799999999999997</v>
      </c>
      <c r="I1543" s="1" t="s">
        <v>5348</v>
      </c>
      <c r="J1543" s="5">
        <v>0</v>
      </c>
      <c r="K1543" s="5">
        <v>0</v>
      </c>
      <c r="L1543" s="1" t="s">
        <v>5349</v>
      </c>
      <c r="M1543" s="5">
        <v>0</v>
      </c>
      <c r="N1543" s="5">
        <v>0</v>
      </c>
      <c r="O1543" s="1" t="s">
        <v>5349</v>
      </c>
      <c r="P1543" s="5">
        <v>540</v>
      </c>
      <c r="Q1543" s="5">
        <v>8.91</v>
      </c>
      <c r="R1543" s="1" t="s">
        <v>5351</v>
      </c>
      <c r="S1543" s="5">
        <v>540</v>
      </c>
      <c r="T1543" s="5">
        <v>41.04</v>
      </c>
      <c r="U1543" s="1" t="s">
        <v>5351</v>
      </c>
      <c r="V1543" s="1" t="s">
        <v>5351</v>
      </c>
      <c r="W1543" s="1" t="s">
        <v>3717</v>
      </c>
      <c r="X1543" s="1" t="s">
        <v>5530</v>
      </c>
      <c r="Y1543" s="1" t="s">
        <v>2918</v>
      </c>
      <c r="Z1543" s="1" t="s">
        <v>2919</v>
      </c>
    </row>
    <row r="1544" spans="1:26" x14ac:dyDescent="0.2">
      <c r="A1544" s="1" t="s">
        <v>5346</v>
      </c>
      <c r="B1544" s="1" t="s">
        <v>2899</v>
      </c>
      <c r="C1544" s="3">
        <v>42170</v>
      </c>
      <c r="D1544" s="1" t="s">
        <v>3641</v>
      </c>
      <c r="E1544" s="1" t="s">
        <v>4804</v>
      </c>
      <c r="F1544" s="5">
        <v>500</v>
      </c>
      <c r="G1544" s="5">
        <v>500</v>
      </c>
      <c r="H1544" s="5">
        <v>35</v>
      </c>
      <c r="I1544" s="1" t="s">
        <v>5348</v>
      </c>
      <c r="J1544" s="5">
        <v>0</v>
      </c>
      <c r="K1544" s="5">
        <v>0</v>
      </c>
      <c r="L1544" s="1" t="s">
        <v>5349</v>
      </c>
      <c r="M1544" s="5">
        <v>0</v>
      </c>
      <c r="N1544" s="5">
        <v>0</v>
      </c>
      <c r="O1544" s="1" t="s">
        <v>5349</v>
      </c>
      <c r="P1544" s="5">
        <v>500</v>
      </c>
      <c r="Q1544" s="5">
        <v>8.25</v>
      </c>
      <c r="R1544" s="1" t="s">
        <v>5351</v>
      </c>
      <c r="S1544" s="5">
        <v>500</v>
      </c>
      <c r="T1544" s="5">
        <v>38</v>
      </c>
      <c r="U1544" s="1" t="s">
        <v>5351</v>
      </c>
      <c r="V1544" s="1" t="s">
        <v>5351</v>
      </c>
      <c r="W1544" s="1" t="s">
        <v>3717</v>
      </c>
      <c r="X1544" s="1" t="s">
        <v>5530</v>
      </c>
      <c r="Y1544" s="1" t="s">
        <v>2920</v>
      </c>
      <c r="Z1544" s="1" t="s">
        <v>2921</v>
      </c>
    </row>
    <row r="1545" spans="1:26" x14ac:dyDescent="0.2">
      <c r="A1545" s="1" t="s">
        <v>5346</v>
      </c>
      <c r="B1545" s="1" t="s">
        <v>2899</v>
      </c>
      <c r="C1545" s="3">
        <v>42170</v>
      </c>
      <c r="D1545" s="1" t="s">
        <v>3641</v>
      </c>
      <c r="E1545" s="1" t="s">
        <v>4804</v>
      </c>
      <c r="F1545" s="5">
        <v>670.01</v>
      </c>
      <c r="G1545" s="5">
        <v>670.01</v>
      </c>
      <c r="H1545" s="5">
        <v>46.9</v>
      </c>
      <c r="I1545" s="1" t="s">
        <v>5348</v>
      </c>
      <c r="J1545" s="5">
        <v>0</v>
      </c>
      <c r="K1545" s="5">
        <v>0</v>
      </c>
      <c r="L1545" s="1" t="s">
        <v>5349</v>
      </c>
      <c r="M1545" s="5">
        <v>0</v>
      </c>
      <c r="N1545" s="5">
        <v>0</v>
      </c>
      <c r="O1545" s="1" t="s">
        <v>5349</v>
      </c>
      <c r="P1545" s="5">
        <v>670.01</v>
      </c>
      <c r="Q1545" s="5">
        <v>11.06</v>
      </c>
      <c r="R1545" s="1" t="s">
        <v>5351</v>
      </c>
      <c r="S1545" s="5">
        <v>670.01</v>
      </c>
      <c r="T1545" s="5">
        <v>50.92</v>
      </c>
      <c r="U1545" s="1" t="s">
        <v>5351</v>
      </c>
      <c r="V1545" s="1" t="s">
        <v>5351</v>
      </c>
      <c r="W1545" s="1" t="s">
        <v>3717</v>
      </c>
      <c r="X1545" s="1" t="s">
        <v>5530</v>
      </c>
      <c r="Y1545" s="1" t="s">
        <v>2922</v>
      </c>
      <c r="Z1545" s="1" t="s">
        <v>1884</v>
      </c>
    </row>
    <row r="1546" spans="1:26" x14ac:dyDescent="0.2">
      <c r="A1546" s="1" t="s">
        <v>5346</v>
      </c>
      <c r="B1546" s="1" t="s">
        <v>2899</v>
      </c>
      <c r="C1546" s="3">
        <v>42170</v>
      </c>
      <c r="D1546" s="1" t="s">
        <v>3641</v>
      </c>
      <c r="E1546" s="1" t="s">
        <v>4804</v>
      </c>
      <c r="F1546" s="5">
        <v>600</v>
      </c>
      <c r="G1546" s="5">
        <v>600</v>
      </c>
      <c r="H1546" s="5">
        <v>42</v>
      </c>
      <c r="I1546" s="1" t="s">
        <v>5348</v>
      </c>
      <c r="J1546" s="5">
        <v>0</v>
      </c>
      <c r="K1546" s="5">
        <v>0</v>
      </c>
      <c r="L1546" s="1" t="s">
        <v>5349</v>
      </c>
      <c r="M1546" s="5">
        <v>0</v>
      </c>
      <c r="N1546" s="5">
        <v>0</v>
      </c>
      <c r="O1546" s="1" t="s">
        <v>5349</v>
      </c>
      <c r="P1546" s="5">
        <v>600</v>
      </c>
      <c r="Q1546" s="5">
        <v>9.9</v>
      </c>
      <c r="R1546" s="1" t="s">
        <v>5351</v>
      </c>
      <c r="S1546" s="5">
        <v>600</v>
      </c>
      <c r="T1546" s="5">
        <v>45.6</v>
      </c>
      <c r="U1546" s="1" t="s">
        <v>5351</v>
      </c>
      <c r="V1546" s="1" t="s">
        <v>5351</v>
      </c>
      <c r="W1546" s="1" t="s">
        <v>3717</v>
      </c>
      <c r="X1546" s="1" t="s">
        <v>5530</v>
      </c>
      <c r="Y1546" s="1" t="s">
        <v>2923</v>
      </c>
      <c r="Z1546" s="1" t="s">
        <v>2924</v>
      </c>
    </row>
    <row r="1547" spans="1:26" x14ac:dyDescent="0.2">
      <c r="A1547" s="1" t="s">
        <v>5346</v>
      </c>
      <c r="B1547" s="1" t="s">
        <v>2925</v>
      </c>
      <c r="C1547" s="3">
        <v>42170</v>
      </c>
      <c r="D1547" s="1" t="s">
        <v>3649</v>
      </c>
      <c r="E1547" s="1" t="s">
        <v>5382</v>
      </c>
      <c r="F1547" s="5">
        <v>305.31</v>
      </c>
      <c r="G1547" s="5">
        <v>265.49</v>
      </c>
      <c r="H1547" s="5">
        <v>10.62</v>
      </c>
      <c r="I1547" s="1" t="s">
        <v>5406</v>
      </c>
      <c r="J1547" s="5">
        <v>0</v>
      </c>
      <c r="K1547" s="5">
        <v>0</v>
      </c>
      <c r="L1547" s="1" t="s">
        <v>5349</v>
      </c>
      <c r="M1547" s="5">
        <v>265.49</v>
      </c>
      <c r="N1547" s="5">
        <v>39.82</v>
      </c>
      <c r="O1547" s="1" t="s">
        <v>3642</v>
      </c>
      <c r="P1547" s="5">
        <v>265.49</v>
      </c>
      <c r="Q1547" s="5">
        <v>4.38</v>
      </c>
      <c r="R1547" s="1" t="s">
        <v>5351</v>
      </c>
      <c r="S1547" s="5">
        <v>265.49</v>
      </c>
      <c r="T1547" s="5">
        <v>20.18</v>
      </c>
      <c r="U1547" s="1" t="s">
        <v>5351</v>
      </c>
      <c r="V1547" s="1" t="s">
        <v>5351</v>
      </c>
      <c r="W1547" s="1" t="s">
        <v>2062</v>
      </c>
      <c r="X1547" s="1" t="s">
        <v>5408</v>
      </c>
      <c r="Y1547" s="1" t="s">
        <v>4978</v>
      </c>
      <c r="Z1547" s="1" t="s">
        <v>4979</v>
      </c>
    </row>
    <row r="1548" spans="1:26" x14ac:dyDescent="0.2">
      <c r="A1548" s="1" t="s">
        <v>5346</v>
      </c>
      <c r="B1548" s="1" t="s">
        <v>2926</v>
      </c>
      <c r="C1548" s="3">
        <v>42170</v>
      </c>
      <c r="D1548" s="1" t="s">
        <v>3649</v>
      </c>
      <c r="E1548" s="1" t="s">
        <v>5387</v>
      </c>
      <c r="F1548" s="5">
        <v>783.36</v>
      </c>
      <c r="G1548" s="5">
        <v>783.36</v>
      </c>
      <c r="H1548" s="5">
        <v>94</v>
      </c>
      <c r="I1548" s="1" t="s">
        <v>5348</v>
      </c>
      <c r="J1548" s="5">
        <v>0</v>
      </c>
      <c r="K1548" s="5">
        <v>0</v>
      </c>
      <c r="L1548" s="1" t="s">
        <v>5349</v>
      </c>
      <c r="M1548" s="5">
        <v>0</v>
      </c>
      <c r="N1548" s="5">
        <v>0</v>
      </c>
      <c r="O1548" s="1" t="s">
        <v>5349</v>
      </c>
      <c r="P1548" s="5">
        <v>783.36</v>
      </c>
      <c r="Q1548" s="5">
        <v>12.93</v>
      </c>
      <c r="R1548" s="1" t="s">
        <v>5351</v>
      </c>
      <c r="S1548" s="5">
        <v>783.36</v>
      </c>
      <c r="T1548" s="5">
        <v>59.54</v>
      </c>
      <c r="U1548" s="1" t="s">
        <v>5351</v>
      </c>
      <c r="V1548" s="1" t="s">
        <v>5351</v>
      </c>
      <c r="W1548" s="1" t="s">
        <v>2927</v>
      </c>
      <c r="X1548" s="1" t="s">
        <v>2928</v>
      </c>
      <c r="Y1548" s="1" t="s">
        <v>2929</v>
      </c>
      <c r="Z1548" s="1" t="s">
        <v>2930</v>
      </c>
    </row>
    <row r="1549" spans="1:26" x14ac:dyDescent="0.2">
      <c r="A1549" s="1" t="s">
        <v>5346</v>
      </c>
      <c r="B1549" s="1" t="s">
        <v>2931</v>
      </c>
      <c r="C1549" s="3">
        <v>42170</v>
      </c>
      <c r="D1549" s="1" t="s">
        <v>3700</v>
      </c>
      <c r="E1549" s="1" t="s">
        <v>5528</v>
      </c>
      <c r="F1549" s="5">
        <v>2700.9</v>
      </c>
      <c r="G1549" s="5">
        <v>1848.16</v>
      </c>
      <c r="H1549" s="5">
        <v>73.930000000000007</v>
      </c>
      <c r="I1549" s="1" t="s">
        <v>5579</v>
      </c>
      <c r="J1549" s="5">
        <v>3608.05</v>
      </c>
      <c r="K1549" s="5">
        <v>575.52</v>
      </c>
      <c r="L1549" s="1" t="s">
        <v>5579</v>
      </c>
      <c r="M1549" s="5">
        <v>1848.16</v>
      </c>
      <c r="N1549" s="5">
        <v>277.22000000000003</v>
      </c>
      <c r="O1549" s="1" t="s">
        <v>3642</v>
      </c>
      <c r="P1549" s="5">
        <v>1848.16</v>
      </c>
      <c r="Q1549" s="5">
        <v>30.49</v>
      </c>
      <c r="R1549" s="1" t="s">
        <v>5351</v>
      </c>
      <c r="S1549" s="5">
        <v>1848.16</v>
      </c>
      <c r="T1549" s="5">
        <v>140.46</v>
      </c>
      <c r="U1549" s="1" t="s">
        <v>5351</v>
      </c>
      <c r="V1549" s="1" t="s">
        <v>5351</v>
      </c>
      <c r="W1549" s="1" t="s">
        <v>3855</v>
      </c>
      <c r="X1549" s="1" t="s">
        <v>5359</v>
      </c>
      <c r="Y1549" s="1" t="s">
        <v>5959</v>
      </c>
      <c r="Z1549" s="1" t="s">
        <v>5960</v>
      </c>
    </row>
    <row r="1550" spans="1:26" x14ac:dyDescent="0.2">
      <c r="A1550" s="1" t="s">
        <v>5346</v>
      </c>
      <c r="B1550" s="1" t="s">
        <v>2932</v>
      </c>
      <c r="C1550" s="3">
        <v>42170</v>
      </c>
      <c r="D1550" s="1" t="s">
        <v>3641</v>
      </c>
      <c r="E1550" s="1" t="s">
        <v>5528</v>
      </c>
      <c r="F1550" s="5">
        <v>6279</v>
      </c>
      <c r="G1550" s="5">
        <v>6279</v>
      </c>
      <c r="H1550" s="5">
        <v>753.48</v>
      </c>
      <c r="I1550" s="1" t="s">
        <v>5348</v>
      </c>
      <c r="J1550" s="5">
        <v>0</v>
      </c>
      <c r="K1550" s="5">
        <v>0</v>
      </c>
      <c r="L1550" s="1" t="s">
        <v>5349</v>
      </c>
      <c r="M1550" s="5">
        <v>0</v>
      </c>
      <c r="N1550" s="5">
        <v>0</v>
      </c>
      <c r="O1550" s="1" t="s">
        <v>5349</v>
      </c>
      <c r="P1550" s="5">
        <v>6279</v>
      </c>
      <c r="Q1550" s="5">
        <v>103.6</v>
      </c>
      <c r="R1550" s="1" t="s">
        <v>5351</v>
      </c>
      <c r="S1550" s="5">
        <v>6279</v>
      </c>
      <c r="T1550" s="5">
        <v>477.2</v>
      </c>
      <c r="U1550" s="1" t="s">
        <v>5351</v>
      </c>
      <c r="V1550" s="1" t="s">
        <v>5351</v>
      </c>
      <c r="W1550" s="1" t="s">
        <v>5255</v>
      </c>
      <c r="X1550" s="1" t="s">
        <v>5530</v>
      </c>
      <c r="Y1550" s="1" t="s">
        <v>5256</v>
      </c>
      <c r="Z1550" s="1" t="s">
        <v>5257</v>
      </c>
    </row>
    <row r="1551" spans="1:26" x14ac:dyDescent="0.2">
      <c r="A1551" s="1" t="s">
        <v>5346</v>
      </c>
      <c r="B1551" s="1" t="s">
        <v>2932</v>
      </c>
      <c r="C1551" s="3">
        <v>42170</v>
      </c>
      <c r="D1551" s="1" t="s">
        <v>3641</v>
      </c>
      <c r="E1551" s="1" t="s">
        <v>5528</v>
      </c>
      <c r="F1551" s="5">
        <v>365</v>
      </c>
      <c r="G1551" s="5">
        <v>365</v>
      </c>
      <c r="H1551" s="5">
        <v>43.8</v>
      </c>
      <c r="I1551" s="1" t="s">
        <v>5348</v>
      </c>
      <c r="J1551" s="5">
        <v>0</v>
      </c>
      <c r="K1551" s="5">
        <v>0</v>
      </c>
      <c r="L1551" s="1" t="s">
        <v>5349</v>
      </c>
      <c r="M1551" s="5">
        <v>0</v>
      </c>
      <c r="N1551" s="5">
        <v>0</v>
      </c>
      <c r="O1551" s="1" t="s">
        <v>5349</v>
      </c>
      <c r="P1551" s="5">
        <v>365</v>
      </c>
      <c r="Q1551" s="5">
        <v>6.02</v>
      </c>
      <c r="R1551" s="1" t="s">
        <v>5351</v>
      </c>
      <c r="S1551" s="5">
        <v>365</v>
      </c>
      <c r="T1551" s="5">
        <v>27.74</v>
      </c>
      <c r="U1551" s="1" t="s">
        <v>5351</v>
      </c>
      <c r="V1551" s="1" t="s">
        <v>5351</v>
      </c>
      <c r="W1551" s="1" t="s">
        <v>5255</v>
      </c>
      <c r="X1551" s="1" t="s">
        <v>5530</v>
      </c>
      <c r="Y1551" s="1" t="s">
        <v>3876</v>
      </c>
      <c r="Z1551" s="1" t="s">
        <v>3877</v>
      </c>
    </row>
    <row r="1552" spans="1:26" x14ac:dyDescent="0.2">
      <c r="A1552" s="1" t="s">
        <v>5346</v>
      </c>
      <c r="B1552" s="1" t="s">
        <v>2933</v>
      </c>
      <c r="C1552" s="3">
        <v>42170</v>
      </c>
      <c r="D1552" s="1" t="s">
        <v>3657</v>
      </c>
      <c r="E1552" s="1" t="s">
        <v>5347</v>
      </c>
      <c r="F1552" s="5">
        <v>1052.1400000000001</v>
      </c>
      <c r="G1552" s="5">
        <v>876.78</v>
      </c>
      <c r="H1552" s="5">
        <v>157.82</v>
      </c>
      <c r="I1552" s="1" t="s">
        <v>5406</v>
      </c>
      <c r="J1552" s="5">
        <v>0</v>
      </c>
      <c r="K1552" s="5">
        <v>0</v>
      </c>
      <c r="L1552" s="1" t="s">
        <v>5349</v>
      </c>
      <c r="M1552" s="5">
        <v>876.78</v>
      </c>
      <c r="N1552" s="5">
        <v>175.36</v>
      </c>
      <c r="O1552" s="1" t="s">
        <v>3642</v>
      </c>
      <c r="P1552" s="5">
        <v>876.78</v>
      </c>
      <c r="Q1552" s="5">
        <v>14.47</v>
      </c>
      <c r="R1552" s="1" t="s">
        <v>5351</v>
      </c>
      <c r="S1552" s="5">
        <v>876.78</v>
      </c>
      <c r="T1552" s="5">
        <v>66.64</v>
      </c>
      <c r="U1552" s="1" t="s">
        <v>5351</v>
      </c>
      <c r="V1552" s="1" t="s">
        <v>5351</v>
      </c>
      <c r="W1552" s="1" t="s">
        <v>2050</v>
      </c>
      <c r="X1552" s="1" t="s">
        <v>3693</v>
      </c>
      <c r="Y1552" s="1" t="s">
        <v>3694</v>
      </c>
      <c r="Z1552" s="1" t="s">
        <v>3695</v>
      </c>
    </row>
    <row r="1553" spans="1:26" x14ac:dyDescent="0.2">
      <c r="A1553" s="1" t="s">
        <v>5346</v>
      </c>
      <c r="B1553" s="1" t="s">
        <v>2934</v>
      </c>
      <c r="C1553" s="3">
        <v>42170</v>
      </c>
      <c r="D1553" s="1" t="s">
        <v>3641</v>
      </c>
      <c r="E1553" s="1" t="s">
        <v>5387</v>
      </c>
      <c r="F1553" s="5">
        <v>302.22000000000003</v>
      </c>
      <c r="G1553" s="5">
        <v>302.22000000000003</v>
      </c>
      <c r="H1553" s="5">
        <v>36.270000000000003</v>
      </c>
      <c r="I1553" s="1" t="s">
        <v>5348</v>
      </c>
      <c r="J1553" s="5">
        <v>0</v>
      </c>
      <c r="K1553" s="5">
        <v>0</v>
      </c>
      <c r="L1553" s="1" t="s">
        <v>5349</v>
      </c>
      <c r="M1553" s="5">
        <v>0</v>
      </c>
      <c r="N1553" s="5">
        <v>0</v>
      </c>
      <c r="O1553" s="1" t="s">
        <v>5349</v>
      </c>
      <c r="P1553" s="5">
        <v>302.22000000000003</v>
      </c>
      <c r="Q1553" s="5">
        <v>4.99</v>
      </c>
      <c r="R1553" s="1" t="s">
        <v>5351</v>
      </c>
      <c r="S1553" s="5">
        <v>302.22000000000003</v>
      </c>
      <c r="T1553" s="5">
        <v>22.97</v>
      </c>
      <c r="U1553" s="1" t="s">
        <v>5351</v>
      </c>
      <c r="V1553" s="1" t="s">
        <v>5351</v>
      </c>
      <c r="W1553" s="1" t="s">
        <v>4265</v>
      </c>
      <c r="X1553" s="1" t="s">
        <v>5542</v>
      </c>
      <c r="Y1553" s="1" t="s">
        <v>2935</v>
      </c>
      <c r="Z1553" s="1" t="s">
        <v>2936</v>
      </c>
    </row>
    <row r="1554" spans="1:26" x14ac:dyDescent="0.2">
      <c r="A1554" s="1" t="s">
        <v>5346</v>
      </c>
      <c r="B1554" s="1" t="s">
        <v>2937</v>
      </c>
      <c r="C1554" s="3">
        <v>42170</v>
      </c>
      <c r="D1554" s="1" t="s">
        <v>3711</v>
      </c>
      <c r="E1554" s="1" t="s">
        <v>5539</v>
      </c>
      <c r="F1554" s="5">
        <v>97.9</v>
      </c>
      <c r="G1554" s="5">
        <v>0</v>
      </c>
      <c r="H1554" s="5">
        <v>0</v>
      </c>
      <c r="I1554" s="1" t="s">
        <v>5349</v>
      </c>
      <c r="J1554" s="5">
        <v>0</v>
      </c>
      <c r="K1554" s="5">
        <v>0</v>
      </c>
      <c r="L1554" s="1" t="s">
        <v>5349</v>
      </c>
      <c r="M1554" s="5">
        <v>0</v>
      </c>
      <c r="N1554" s="5">
        <v>0</v>
      </c>
      <c r="O1554" s="1" t="s">
        <v>5349</v>
      </c>
      <c r="P1554" s="5">
        <v>97.9</v>
      </c>
      <c r="Q1554" s="5">
        <v>0</v>
      </c>
      <c r="R1554" s="1" t="s">
        <v>3712</v>
      </c>
      <c r="S1554" s="5">
        <v>97.9</v>
      </c>
      <c r="T1554" s="5">
        <v>0</v>
      </c>
      <c r="U1554" s="1" t="s">
        <v>3712</v>
      </c>
      <c r="V1554" s="1" t="s">
        <v>5351</v>
      </c>
      <c r="W1554" s="1" t="s">
        <v>4370</v>
      </c>
      <c r="X1554" s="1" t="s">
        <v>5408</v>
      </c>
      <c r="Y1554" s="1" t="s">
        <v>4462</v>
      </c>
      <c r="Z1554" s="1" t="s">
        <v>4463</v>
      </c>
    </row>
    <row r="1555" spans="1:26" x14ac:dyDescent="0.2">
      <c r="A1555" s="1" t="s">
        <v>5346</v>
      </c>
      <c r="B1555" s="1" t="s">
        <v>2940</v>
      </c>
      <c r="C1555" s="3">
        <v>42170</v>
      </c>
      <c r="D1555" s="1" t="s">
        <v>3641</v>
      </c>
      <c r="E1555" s="1" t="s">
        <v>4804</v>
      </c>
      <c r="F1555" s="5">
        <v>1320</v>
      </c>
      <c r="G1555" s="5">
        <v>1320</v>
      </c>
      <c r="H1555" s="5">
        <v>92.4</v>
      </c>
      <c r="I1555" s="1" t="s">
        <v>5348</v>
      </c>
      <c r="J1555" s="5">
        <v>0</v>
      </c>
      <c r="K1555" s="5">
        <v>0</v>
      </c>
      <c r="L1555" s="1" t="s">
        <v>5349</v>
      </c>
      <c r="M1555" s="5">
        <v>0</v>
      </c>
      <c r="N1555" s="5">
        <v>0</v>
      </c>
      <c r="O1555" s="1" t="s">
        <v>5349</v>
      </c>
      <c r="P1555" s="5">
        <v>1320</v>
      </c>
      <c r="Q1555" s="5">
        <v>21.78</v>
      </c>
      <c r="R1555" s="1" t="s">
        <v>5351</v>
      </c>
      <c r="S1555" s="5">
        <v>1320</v>
      </c>
      <c r="T1555" s="5">
        <v>100.32</v>
      </c>
      <c r="U1555" s="1" t="s">
        <v>5351</v>
      </c>
      <c r="V1555" s="1" t="s">
        <v>5351</v>
      </c>
      <c r="W1555" s="1" t="s">
        <v>3613</v>
      </c>
      <c r="X1555" s="1" t="s">
        <v>5530</v>
      </c>
      <c r="Y1555" s="1" t="s">
        <v>3614</v>
      </c>
      <c r="Z1555" s="1" t="s">
        <v>2941</v>
      </c>
    </row>
    <row r="1556" spans="1:26" x14ac:dyDescent="0.2">
      <c r="A1556" s="1" t="s">
        <v>5346</v>
      </c>
      <c r="B1556" s="1" t="s">
        <v>2942</v>
      </c>
      <c r="C1556" s="3">
        <v>42170</v>
      </c>
      <c r="D1556" s="1" t="s">
        <v>3649</v>
      </c>
      <c r="E1556" s="1" t="s">
        <v>5020</v>
      </c>
      <c r="F1556" s="5">
        <v>2814.78</v>
      </c>
      <c r="G1556" s="5">
        <v>2814.78</v>
      </c>
      <c r="H1556" s="5">
        <v>337.77</v>
      </c>
      <c r="I1556" s="1" t="s">
        <v>5881</v>
      </c>
      <c r="J1556" s="5">
        <v>0</v>
      </c>
      <c r="K1556" s="5">
        <v>0</v>
      </c>
      <c r="L1556" s="1" t="s">
        <v>5349</v>
      </c>
      <c r="M1556" s="5">
        <v>2680.74</v>
      </c>
      <c r="N1556" s="5">
        <v>134.04</v>
      </c>
      <c r="O1556" s="1" t="s">
        <v>3642</v>
      </c>
      <c r="P1556" s="5">
        <v>2680.74</v>
      </c>
      <c r="Q1556" s="5">
        <v>44.23</v>
      </c>
      <c r="R1556" s="1" t="s">
        <v>5351</v>
      </c>
      <c r="S1556" s="5">
        <v>2680.74</v>
      </c>
      <c r="T1556" s="5">
        <v>203.74</v>
      </c>
      <c r="U1556" s="1" t="s">
        <v>5351</v>
      </c>
      <c r="V1556" s="1" t="s">
        <v>5351</v>
      </c>
      <c r="W1556" s="1" t="s">
        <v>1920</v>
      </c>
      <c r="X1556" s="1" t="s">
        <v>5709</v>
      </c>
      <c r="Y1556" s="1" t="s">
        <v>4737</v>
      </c>
      <c r="Z1556" s="1" t="s">
        <v>4738</v>
      </c>
    </row>
    <row r="1557" spans="1:26" x14ac:dyDescent="0.2">
      <c r="A1557" s="1" t="s">
        <v>5346</v>
      </c>
      <c r="B1557" s="1" t="s">
        <v>2943</v>
      </c>
      <c r="C1557" s="3">
        <v>42170</v>
      </c>
      <c r="D1557" s="1" t="s">
        <v>3641</v>
      </c>
      <c r="E1557" s="1" t="s">
        <v>5528</v>
      </c>
      <c r="F1557" s="5">
        <v>533.21</v>
      </c>
      <c r="G1557" s="5">
        <v>533.21</v>
      </c>
      <c r="H1557" s="5">
        <v>63.99</v>
      </c>
      <c r="I1557" s="1" t="s">
        <v>5348</v>
      </c>
      <c r="J1557" s="5">
        <v>0</v>
      </c>
      <c r="K1557" s="5">
        <v>0</v>
      </c>
      <c r="L1557" s="1" t="s">
        <v>5349</v>
      </c>
      <c r="M1557" s="5">
        <v>0</v>
      </c>
      <c r="N1557" s="5">
        <v>0</v>
      </c>
      <c r="O1557" s="1" t="s">
        <v>5349</v>
      </c>
      <c r="P1557" s="5">
        <v>533.21</v>
      </c>
      <c r="Q1557" s="5">
        <v>8.8000000000000007</v>
      </c>
      <c r="R1557" s="1" t="s">
        <v>5351</v>
      </c>
      <c r="S1557" s="5">
        <v>533.21</v>
      </c>
      <c r="T1557" s="5">
        <v>40.520000000000003</v>
      </c>
      <c r="U1557" s="1" t="s">
        <v>5351</v>
      </c>
      <c r="V1557" s="1" t="s">
        <v>5351</v>
      </c>
      <c r="W1557" s="1" t="s">
        <v>5255</v>
      </c>
      <c r="X1557" s="1" t="s">
        <v>5530</v>
      </c>
      <c r="Y1557" s="1" t="s">
        <v>5288</v>
      </c>
      <c r="Z1557" s="1" t="s">
        <v>5289</v>
      </c>
    </row>
    <row r="1558" spans="1:26" x14ac:dyDescent="0.2">
      <c r="A1558" s="1" t="s">
        <v>5346</v>
      </c>
      <c r="B1558" s="1" t="s">
        <v>2944</v>
      </c>
      <c r="C1558" s="3">
        <v>42170</v>
      </c>
      <c r="D1558" s="1" t="s">
        <v>3641</v>
      </c>
      <c r="E1558" s="1" t="s">
        <v>4804</v>
      </c>
      <c r="F1558" s="5">
        <v>2067.81</v>
      </c>
      <c r="G1558" s="5">
        <v>2067.81</v>
      </c>
      <c r="H1558" s="5">
        <v>144.75</v>
      </c>
      <c r="I1558" s="1" t="s">
        <v>5348</v>
      </c>
      <c r="J1558" s="5">
        <v>0</v>
      </c>
      <c r="K1558" s="5">
        <v>0</v>
      </c>
      <c r="L1558" s="1" t="s">
        <v>5349</v>
      </c>
      <c r="M1558" s="5">
        <v>0</v>
      </c>
      <c r="N1558" s="5">
        <v>0</v>
      </c>
      <c r="O1558" s="1" t="s">
        <v>5349</v>
      </c>
      <c r="P1558" s="5">
        <v>2067.81</v>
      </c>
      <c r="Q1558" s="5">
        <v>34.119999999999997</v>
      </c>
      <c r="R1558" s="1" t="s">
        <v>5351</v>
      </c>
      <c r="S1558" s="5">
        <v>2067.81</v>
      </c>
      <c r="T1558" s="5">
        <v>157.15</v>
      </c>
      <c r="U1558" s="1" t="s">
        <v>5351</v>
      </c>
      <c r="V1558" s="1" t="s">
        <v>5351</v>
      </c>
      <c r="W1558" s="1" t="s">
        <v>4480</v>
      </c>
      <c r="X1558" s="1" t="s">
        <v>5530</v>
      </c>
      <c r="Y1558" s="1" t="s">
        <v>2186</v>
      </c>
      <c r="Z1558" s="1" t="s">
        <v>4482</v>
      </c>
    </row>
    <row r="1559" spans="1:26" x14ac:dyDescent="0.2">
      <c r="A1559" s="1" t="s">
        <v>5346</v>
      </c>
      <c r="B1559" s="1" t="s">
        <v>2949</v>
      </c>
      <c r="C1559" s="3">
        <v>42170</v>
      </c>
      <c r="D1559" s="1" t="s">
        <v>3662</v>
      </c>
      <c r="E1559" s="1" t="s">
        <v>5347</v>
      </c>
      <c r="F1559" s="5">
        <v>131.4</v>
      </c>
      <c r="G1559" s="5">
        <v>131.4</v>
      </c>
      <c r="H1559" s="5">
        <v>23.65</v>
      </c>
      <c r="I1559" s="1" t="s">
        <v>5348</v>
      </c>
      <c r="J1559" s="5">
        <v>0</v>
      </c>
      <c r="K1559" s="5">
        <v>0</v>
      </c>
      <c r="L1559" s="1" t="s">
        <v>5349</v>
      </c>
      <c r="M1559" s="5">
        <v>0</v>
      </c>
      <c r="N1559" s="5">
        <v>0</v>
      </c>
      <c r="O1559" s="1" t="s">
        <v>5349</v>
      </c>
      <c r="P1559" s="5">
        <v>131.4</v>
      </c>
      <c r="Q1559" s="5">
        <v>2.17</v>
      </c>
      <c r="R1559" s="1" t="s">
        <v>5351</v>
      </c>
      <c r="S1559" s="5">
        <v>131.4</v>
      </c>
      <c r="T1559" s="5">
        <v>9.99</v>
      </c>
      <c r="U1559" s="1" t="s">
        <v>5351</v>
      </c>
      <c r="V1559" s="1" t="s">
        <v>5351</v>
      </c>
      <c r="W1559" s="1" t="s">
        <v>5672</v>
      </c>
      <c r="X1559" s="1" t="s">
        <v>5408</v>
      </c>
      <c r="Y1559" s="1" t="s">
        <v>5157</v>
      </c>
      <c r="Z1559" s="1" t="s">
        <v>3742</v>
      </c>
    </row>
    <row r="1560" spans="1:26" x14ac:dyDescent="0.2">
      <c r="A1560" s="1" t="s">
        <v>5346</v>
      </c>
      <c r="B1560" s="1" t="s">
        <v>2950</v>
      </c>
      <c r="C1560" s="3">
        <v>42170</v>
      </c>
      <c r="D1560" s="1" t="s">
        <v>3641</v>
      </c>
      <c r="E1560" s="1" t="s">
        <v>5387</v>
      </c>
      <c r="F1560" s="5">
        <v>190.2</v>
      </c>
      <c r="G1560" s="5">
        <v>190.2</v>
      </c>
      <c r="H1560" s="5">
        <v>22.82</v>
      </c>
      <c r="I1560" s="1" t="s">
        <v>5348</v>
      </c>
      <c r="J1560" s="5">
        <v>0</v>
      </c>
      <c r="K1560" s="5">
        <v>0</v>
      </c>
      <c r="L1560" s="1" t="s">
        <v>5349</v>
      </c>
      <c r="M1560" s="5">
        <v>0</v>
      </c>
      <c r="N1560" s="5">
        <v>0</v>
      </c>
      <c r="O1560" s="1" t="s">
        <v>5349</v>
      </c>
      <c r="P1560" s="5">
        <v>190.2</v>
      </c>
      <c r="Q1560" s="5">
        <v>3.14</v>
      </c>
      <c r="R1560" s="1" t="s">
        <v>5351</v>
      </c>
      <c r="S1560" s="5">
        <v>190.2</v>
      </c>
      <c r="T1560" s="5">
        <v>14.46</v>
      </c>
      <c r="U1560" s="1" t="s">
        <v>5351</v>
      </c>
      <c r="V1560" s="1" t="s">
        <v>5351</v>
      </c>
      <c r="W1560" s="1" t="s">
        <v>4265</v>
      </c>
      <c r="X1560" s="1" t="s">
        <v>5542</v>
      </c>
      <c r="Y1560" s="1" t="s">
        <v>2951</v>
      </c>
      <c r="Z1560" s="1" t="s">
        <v>2952</v>
      </c>
    </row>
    <row r="1561" spans="1:26" x14ac:dyDescent="0.2">
      <c r="A1561" s="1" t="s">
        <v>5346</v>
      </c>
      <c r="B1561" s="1" t="s">
        <v>2953</v>
      </c>
      <c r="C1561" s="3">
        <v>42170</v>
      </c>
      <c r="D1561" s="1" t="s">
        <v>3649</v>
      </c>
      <c r="E1561" s="1" t="s">
        <v>4804</v>
      </c>
      <c r="F1561" s="5">
        <v>759.95</v>
      </c>
      <c r="G1561" s="5">
        <v>660.83</v>
      </c>
      <c r="H1561" s="5">
        <v>26.43</v>
      </c>
      <c r="I1561" s="1" t="s">
        <v>5406</v>
      </c>
      <c r="J1561" s="5">
        <v>0</v>
      </c>
      <c r="K1561" s="5">
        <v>0</v>
      </c>
      <c r="L1561" s="1" t="s">
        <v>5349</v>
      </c>
      <c r="M1561" s="5">
        <v>660.83</v>
      </c>
      <c r="N1561" s="5">
        <v>99.12</v>
      </c>
      <c r="O1561" s="1" t="s">
        <v>3642</v>
      </c>
      <c r="P1561" s="5">
        <v>660.83</v>
      </c>
      <c r="Q1561" s="5">
        <v>10.9</v>
      </c>
      <c r="R1561" s="1" t="s">
        <v>5351</v>
      </c>
      <c r="S1561" s="5">
        <v>660.83</v>
      </c>
      <c r="T1561" s="5">
        <v>50.22</v>
      </c>
      <c r="U1561" s="1" t="s">
        <v>5351</v>
      </c>
      <c r="V1561" s="1" t="s">
        <v>5351</v>
      </c>
      <c r="W1561" s="1" t="s">
        <v>3950</v>
      </c>
      <c r="X1561" s="1" t="s">
        <v>5408</v>
      </c>
      <c r="Y1561" s="1" t="s">
        <v>5516</v>
      </c>
      <c r="Z1561" s="1" t="s">
        <v>5517</v>
      </c>
    </row>
    <row r="1562" spans="1:26" x14ac:dyDescent="0.2">
      <c r="A1562" s="1" t="s">
        <v>5346</v>
      </c>
      <c r="B1562" s="1" t="s">
        <v>2954</v>
      </c>
      <c r="C1562" s="3">
        <v>42170</v>
      </c>
      <c r="D1562" s="1" t="s">
        <v>3657</v>
      </c>
      <c r="E1562" s="1" t="s">
        <v>5347</v>
      </c>
      <c r="F1562" s="5">
        <v>1223.06</v>
      </c>
      <c r="G1562" s="5">
        <v>1063.53</v>
      </c>
      <c r="H1562" s="5">
        <v>191.44</v>
      </c>
      <c r="I1562" s="1" t="s">
        <v>5406</v>
      </c>
      <c r="J1562" s="5">
        <v>0</v>
      </c>
      <c r="K1562" s="5">
        <v>0</v>
      </c>
      <c r="L1562" s="1" t="s">
        <v>5349</v>
      </c>
      <c r="M1562" s="5">
        <v>1063.53</v>
      </c>
      <c r="N1562" s="5">
        <v>159.53</v>
      </c>
      <c r="O1562" s="1" t="s">
        <v>3642</v>
      </c>
      <c r="P1562" s="5">
        <v>1063.53</v>
      </c>
      <c r="Q1562" s="5">
        <v>17.55</v>
      </c>
      <c r="R1562" s="1" t="s">
        <v>5351</v>
      </c>
      <c r="S1562" s="5">
        <v>1063.53</v>
      </c>
      <c r="T1562" s="5">
        <v>80.83</v>
      </c>
      <c r="U1562" s="1" t="s">
        <v>5351</v>
      </c>
      <c r="V1562" s="1" t="s">
        <v>5351</v>
      </c>
      <c r="W1562" s="1" t="s">
        <v>5423</v>
      </c>
      <c r="X1562" s="1" t="s">
        <v>5729</v>
      </c>
      <c r="Y1562" s="1" t="s">
        <v>5730</v>
      </c>
      <c r="Z1562" s="1" t="s">
        <v>5731</v>
      </c>
    </row>
    <row r="1563" spans="1:26" x14ac:dyDescent="0.2">
      <c r="A1563" s="1" t="s">
        <v>5346</v>
      </c>
      <c r="B1563" s="1" t="s">
        <v>2955</v>
      </c>
      <c r="C1563" s="3">
        <v>42170</v>
      </c>
      <c r="D1563" s="1" t="s">
        <v>3657</v>
      </c>
      <c r="E1563" s="1" t="s">
        <v>5347</v>
      </c>
      <c r="F1563" s="5">
        <v>135.6</v>
      </c>
      <c r="G1563" s="5">
        <v>135.6</v>
      </c>
      <c r="H1563" s="5">
        <v>24.41</v>
      </c>
      <c r="I1563" s="1" t="s">
        <v>5348</v>
      </c>
      <c r="J1563" s="5">
        <v>0</v>
      </c>
      <c r="K1563" s="5">
        <v>0</v>
      </c>
      <c r="L1563" s="1" t="s">
        <v>5349</v>
      </c>
      <c r="M1563" s="5">
        <v>0</v>
      </c>
      <c r="N1563" s="5">
        <v>0</v>
      </c>
      <c r="O1563" s="1" t="s">
        <v>5349</v>
      </c>
      <c r="P1563" s="5">
        <v>135.6</v>
      </c>
      <c r="Q1563" s="5">
        <v>2.2400000000000002</v>
      </c>
      <c r="R1563" s="1" t="s">
        <v>5351</v>
      </c>
      <c r="S1563" s="5">
        <v>135.6</v>
      </c>
      <c r="T1563" s="5">
        <v>10.31</v>
      </c>
      <c r="U1563" s="1" t="s">
        <v>5351</v>
      </c>
      <c r="V1563" s="1" t="s">
        <v>5351</v>
      </c>
      <c r="W1563" s="1" t="s">
        <v>2956</v>
      </c>
      <c r="X1563" s="1" t="s">
        <v>5408</v>
      </c>
      <c r="Y1563" s="1" t="s">
        <v>2957</v>
      </c>
      <c r="Z1563" s="1" t="s">
        <v>2958</v>
      </c>
    </row>
    <row r="1564" spans="1:26" x14ac:dyDescent="0.2">
      <c r="A1564" s="1" t="s">
        <v>5346</v>
      </c>
      <c r="B1564" s="1" t="s">
        <v>2959</v>
      </c>
      <c r="C1564" s="3">
        <v>42170</v>
      </c>
      <c r="D1564" s="1" t="s">
        <v>3662</v>
      </c>
      <c r="E1564" s="1" t="s">
        <v>5347</v>
      </c>
      <c r="F1564" s="5">
        <v>2309.17</v>
      </c>
      <c r="G1564" s="5">
        <v>2007.97</v>
      </c>
      <c r="H1564" s="5">
        <v>361.43</v>
      </c>
      <c r="I1564" s="1" t="s">
        <v>5417</v>
      </c>
      <c r="J1564" s="5">
        <v>0</v>
      </c>
      <c r="K1564" s="5">
        <v>0</v>
      </c>
      <c r="L1564" s="1" t="s">
        <v>5349</v>
      </c>
      <c r="M1564" s="5">
        <v>2007.97</v>
      </c>
      <c r="N1564" s="5">
        <v>301.2</v>
      </c>
      <c r="O1564" s="1" t="s">
        <v>3642</v>
      </c>
      <c r="P1564" s="5">
        <v>2007.97</v>
      </c>
      <c r="Q1564" s="5">
        <v>33.130000000000003</v>
      </c>
      <c r="R1564" s="1" t="s">
        <v>5351</v>
      </c>
      <c r="S1564" s="5">
        <v>2007.97</v>
      </c>
      <c r="T1564" s="5">
        <v>152.61000000000001</v>
      </c>
      <c r="U1564" s="1" t="s">
        <v>5351</v>
      </c>
      <c r="V1564" s="1" t="s">
        <v>5351</v>
      </c>
      <c r="W1564" s="1" t="s">
        <v>2960</v>
      </c>
      <c r="X1564" s="1" t="s">
        <v>5359</v>
      </c>
      <c r="Y1564" s="1" t="s">
        <v>4806</v>
      </c>
      <c r="Z1564" s="1" t="s">
        <v>4807</v>
      </c>
    </row>
    <row r="1565" spans="1:26" x14ac:dyDescent="0.2">
      <c r="A1565" s="1" t="s">
        <v>5346</v>
      </c>
      <c r="B1565" s="1" t="s">
        <v>2961</v>
      </c>
      <c r="C1565" s="3">
        <v>42170</v>
      </c>
      <c r="D1565" s="1" t="s">
        <v>3657</v>
      </c>
      <c r="E1565" s="1" t="s">
        <v>5347</v>
      </c>
      <c r="F1565" s="5">
        <v>2621.2800000000002</v>
      </c>
      <c r="G1565" s="5">
        <v>2279.37</v>
      </c>
      <c r="H1565" s="5">
        <v>410.29</v>
      </c>
      <c r="I1565" s="1" t="s">
        <v>5406</v>
      </c>
      <c r="J1565" s="5">
        <v>0</v>
      </c>
      <c r="K1565" s="5">
        <v>0</v>
      </c>
      <c r="L1565" s="1" t="s">
        <v>5349</v>
      </c>
      <c r="M1565" s="5">
        <v>2279.37</v>
      </c>
      <c r="N1565" s="5">
        <v>341.91</v>
      </c>
      <c r="O1565" s="1" t="s">
        <v>3642</v>
      </c>
      <c r="P1565" s="5">
        <v>2279.37</v>
      </c>
      <c r="Q1565" s="5">
        <v>37.61</v>
      </c>
      <c r="R1565" s="1" t="s">
        <v>5351</v>
      </c>
      <c r="S1565" s="5">
        <v>2279.37</v>
      </c>
      <c r="T1565" s="5">
        <v>173.23</v>
      </c>
      <c r="U1565" s="1" t="s">
        <v>5351</v>
      </c>
      <c r="V1565" s="1" t="s">
        <v>5351</v>
      </c>
      <c r="W1565" s="1" t="s">
        <v>5423</v>
      </c>
      <c r="X1565" s="1" t="s">
        <v>2402</v>
      </c>
      <c r="Y1565" s="1" t="s">
        <v>2403</v>
      </c>
      <c r="Z1565" s="1" t="s">
        <v>2404</v>
      </c>
    </row>
    <row r="1566" spans="1:26" x14ac:dyDescent="0.2">
      <c r="A1566" s="1" t="s">
        <v>5346</v>
      </c>
      <c r="B1566" s="1" t="s">
        <v>2961</v>
      </c>
      <c r="C1566" s="3">
        <v>42170</v>
      </c>
      <c r="D1566" s="1" t="s">
        <v>3657</v>
      </c>
      <c r="E1566" s="1" t="s">
        <v>5347</v>
      </c>
      <c r="F1566" s="5">
        <v>1021.2</v>
      </c>
      <c r="G1566" s="5">
        <v>851</v>
      </c>
      <c r="H1566" s="5">
        <v>153.18</v>
      </c>
      <c r="I1566" s="1" t="s">
        <v>5406</v>
      </c>
      <c r="J1566" s="5">
        <v>0</v>
      </c>
      <c r="K1566" s="5">
        <v>0</v>
      </c>
      <c r="L1566" s="1" t="s">
        <v>5349</v>
      </c>
      <c r="M1566" s="5">
        <v>851</v>
      </c>
      <c r="N1566" s="5">
        <v>170.2</v>
      </c>
      <c r="O1566" s="1" t="s">
        <v>3642</v>
      </c>
      <c r="P1566" s="5">
        <v>851</v>
      </c>
      <c r="Q1566" s="5">
        <v>14.04</v>
      </c>
      <c r="R1566" s="1" t="s">
        <v>5351</v>
      </c>
      <c r="S1566" s="5">
        <v>851</v>
      </c>
      <c r="T1566" s="5">
        <v>64.680000000000007</v>
      </c>
      <c r="U1566" s="1" t="s">
        <v>5351</v>
      </c>
      <c r="V1566" s="1" t="s">
        <v>5351</v>
      </c>
      <c r="W1566" s="1" t="s">
        <v>5423</v>
      </c>
      <c r="X1566" s="1" t="s">
        <v>3693</v>
      </c>
      <c r="Y1566" s="1" t="s">
        <v>3694</v>
      </c>
      <c r="Z1566" s="1" t="s">
        <v>3695</v>
      </c>
    </row>
    <row r="1567" spans="1:26" x14ac:dyDescent="0.2">
      <c r="A1567" s="1" t="s">
        <v>5346</v>
      </c>
      <c r="B1567" s="1" t="s">
        <v>2961</v>
      </c>
      <c r="C1567" s="3">
        <v>42170</v>
      </c>
      <c r="D1567" s="1" t="s">
        <v>3680</v>
      </c>
      <c r="E1567" s="1" t="s">
        <v>5347</v>
      </c>
      <c r="F1567" s="5">
        <v>2149.11</v>
      </c>
      <c r="G1567" s="5">
        <v>1702.97</v>
      </c>
      <c r="H1567" s="5">
        <v>306.52999999999997</v>
      </c>
      <c r="I1567" s="1" t="s">
        <v>5579</v>
      </c>
      <c r="J1567" s="5">
        <v>2762.35</v>
      </c>
      <c r="K1567" s="5">
        <v>190.69</v>
      </c>
      <c r="L1567" s="1" t="s">
        <v>5579</v>
      </c>
      <c r="M1567" s="5">
        <v>1702.97</v>
      </c>
      <c r="N1567" s="5">
        <v>255.45</v>
      </c>
      <c r="O1567" s="1" t="s">
        <v>3642</v>
      </c>
      <c r="P1567" s="5">
        <v>1702.97</v>
      </c>
      <c r="Q1567" s="5">
        <v>28.1</v>
      </c>
      <c r="R1567" s="1" t="s">
        <v>5351</v>
      </c>
      <c r="S1567" s="5">
        <v>1702.97</v>
      </c>
      <c r="T1567" s="5">
        <v>129.43</v>
      </c>
      <c r="U1567" s="1" t="s">
        <v>5351</v>
      </c>
      <c r="V1567" s="1" t="s">
        <v>5351</v>
      </c>
      <c r="W1567" s="1" t="s">
        <v>5423</v>
      </c>
      <c r="X1567" s="1" t="s">
        <v>5392</v>
      </c>
      <c r="Y1567" s="1" t="s">
        <v>5455</v>
      </c>
      <c r="Z1567" s="1" t="s">
        <v>3701</v>
      </c>
    </row>
    <row r="1568" spans="1:26" x14ac:dyDescent="0.2">
      <c r="A1568" s="1" t="s">
        <v>5346</v>
      </c>
      <c r="B1568" s="1" t="s">
        <v>2962</v>
      </c>
      <c r="C1568" s="3">
        <v>42170</v>
      </c>
      <c r="D1568" s="1" t="s">
        <v>3649</v>
      </c>
      <c r="E1568" s="1" t="s">
        <v>5020</v>
      </c>
      <c r="F1568" s="5">
        <v>139.91</v>
      </c>
      <c r="G1568" s="5">
        <v>139.91</v>
      </c>
      <c r="H1568" s="5">
        <v>5.6</v>
      </c>
      <c r="I1568" s="1" t="s">
        <v>5406</v>
      </c>
      <c r="J1568" s="5">
        <v>0</v>
      </c>
      <c r="K1568" s="5">
        <v>0</v>
      </c>
      <c r="L1568" s="1" t="s">
        <v>5349</v>
      </c>
      <c r="M1568" s="5">
        <v>121.66</v>
      </c>
      <c r="N1568" s="5">
        <v>18.25</v>
      </c>
      <c r="O1568" s="1" t="s">
        <v>3642</v>
      </c>
      <c r="P1568" s="5">
        <v>121.66</v>
      </c>
      <c r="Q1568" s="5">
        <v>2.0099999999999998</v>
      </c>
      <c r="R1568" s="1" t="s">
        <v>5351</v>
      </c>
      <c r="S1568" s="5">
        <v>121.66</v>
      </c>
      <c r="T1568" s="5">
        <v>9.25</v>
      </c>
      <c r="U1568" s="1" t="s">
        <v>5351</v>
      </c>
      <c r="V1568" s="1" t="s">
        <v>5351</v>
      </c>
      <c r="W1568" s="1" t="s">
        <v>2963</v>
      </c>
      <c r="X1568" s="1" t="s">
        <v>5359</v>
      </c>
      <c r="Y1568" s="1" t="s">
        <v>4603</v>
      </c>
      <c r="Z1568" s="1" t="s">
        <v>4604</v>
      </c>
    </row>
    <row r="1569" spans="1:26" x14ac:dyDescent="0.2">
      <c r="A1569" s="1" t="s">
        <v>5346</v>
      </c>
      <c r="B1569" s="1" t="s">
        <v>2964</v>
      </c>
      <c r="C1569" s="3">
        <v>42170</v>
      </c>
      <c r="D1569" s="1" t="s">
        <v>3657</v>
      </c>
      <c r="E1569" s="1" t="s">
        <v>5347</v>
      </c>
      <c r="F1569" s="5">
        <v>823.41</v>
      </c>
      <c r="G1569" s="5">
        <v>716.01</v>
      </c>
      <c r="H1569" s="5">
        <v>128.88</v>
      </c>
      <c r="I1569" s="1" t="s">
        <v>5406</v>
      </c>
      <c r="J1569" s="5">
        <v>0</v>
      </c>
      <c r="K1569" s="5">
        <v>0</v>
      </c>
      <c r="L1569" s="1" t="s">
        <v>5349</v>
      </c>
      <c r="M1569" s="5">
        <v>716.01</v>
      </c>
      <c r="N1569" s="5">
        <v>107.4</v>
      </c>
      <c r="O1569" s="1" t="s">
        <v>3642</v>
      </c>
      <c r="P1569" s="5">
        <v>716.01</v>
      </c>
      <c r="Q1569" s="5">
        <v>11.81</v>
      </c>
      <c r="R1569" s="1" t="s">
        <v>5351</v>
      </c>
      <c r="S1569" s="5">
        <v>716.01</v>
      </c>
      <c r="T1569" s="5">
        <v>54.42</v>
      </c>
      <c r="U1569" s="1" t="s">
        <v>5351</v>
      </c>
      <c r="V1569" s="1" t="s">
        <v>5351</v>
      </c>
      <c r="W1569" s="1" t="s">
        <v>2050</v>
      </c>
      <c r="X1569" s="1" t="s">
        <v>5408</v>
      </c>
      <c r="Y1569" s="1" t="s">
        <v>6000</v>
      </c>
      <c r="Z1569" s="1" t="s">
        <v>6001</v>
      </c>
    </row>
    <row r="1570" spans="1:26" x14ac:dyDescent="0.2">
      <c r="A1570" s="1" t="s">
        <v>5346</v>
      </c>
      <c r="B1570" s="1" t="s">
        <v>2965</v>
      </c>
      <c r="C1570" s="3">
        <v>42170</v>
      </c>
      <c r="D1570" s="1" t="s">
        <v>3657</v>
      </c>
      <c r="E1570" s="1" t="s">
        <v>5347</v>
      </c>
      <c r="F1570" s="5">
        <v>316.18</v>
      </c>
      <c r="G1570" s="5">
        <v>274.94</v>
      </c>
      <c r="H1570" s="5">
        <v>49.49</v>
      </c>
      <c r="I1570" s="1" t="s">
        <v>5406</v>
      </c>
      <c r="J1570" s="5">
        <v>0</v>
      </c>
      <c r="K1570" s="5">
        <v>0</v>
      </c>
      <c r="L1570" s="1" t="s">
        <v>5349</v>
      </c>
      <c r="M1570" s="5">
        <v>274.94</v>
      </c>
      <c r="N1570" s="5">
        <v>41.24</v>
      </c>
      <c r="O1570" s="1" t="s">
        <v>3642</v>
      </c>
      <c r="P1570" s="5">
        <v>274.94</v>
      </c>
      <c r="Q1570" s="5">
        <v>4.54</v>
      </c>
      <c r="R1570" s="1" t="s">
        <v>5351</v>
      </c>
      <c r="S1570" s="5">
        <v>274.94</v>
      </c>
      <c r="T1570" s="5">
        <v>20.9</v>
      </c>
      <c r="U1570" s="1" t="s">
        <v>5351</v>
      </c>
      <c r="V1570" s="1" t="s">
        <v>5351</v>
      </c>
      <c r="W1570" s="1" t="s">
        <v>5433</v>
      </c>
      <c r="X1570" s="1" t="s">
        <v>5408</v>
      </c>
      <c r="Y1570" s="1" t="s">
        <v>4674</v>
      </c>
      <c r="Z1570" s="1" t="s">
        <v>4673</v>
      </c>
    </row>
    <row r="1571" spans="1:26" x14ac:dyDescent="0.2">
      <c r="A1571" s="1" t="s">
        <v>5346</v>
      </c>
      <c r="B1571" s="1" t="s">
        <v>2965</v>
      </c>
      <c r="C1571" s="3">
        <v>42170</v>
      </c>
      <c r="D1571" s="1" t="s">
        <v>3657</v>
      </c>
      <c r="E1571" s="1" t="s">
        <v>5347</v>
      </c>
      <c r="F1571" s="5">
        <v>563.24</v>
      </c>
      <c r="G1571" s="5">
        <v>489.77</v>
      </c>
      <c r="H1571" s="5">
        <v>88.16</v>
      </c>
      <c r="I1571" s="1" t="s">
        <v>5406</v>
      </c>
      <c r="J1571" s="5">
        <v>0</v>
      </c>
      <c r="K1571" s="5">
        <v>0</v>
      </c>
      <c r="L1571" s="1" t="s">
        <v>5349</v>
      </c>
      <c r="M1571" s="5">
        <v>489.77</v>
      </c>
      <c r="N1571" s="5">
        <v>73.47</v>
      </c>
      <c r="O1571" s="1" t="s">
        <v>3642</v>
      </c>
      <c r="P1571" s="5">
        <v>489.77</v>
      </c>
      <c r="Q1571" s="5">
        <v>8.08</v>
      </c>
      <c r="R1571" s="1" t="s">
        <v>5351</v>
      </c>
      <c r="S1571" s="5">
        <v>489.77</v>
      </c>
      <c r="T1571" s="5">
        <v>37.22</v>
      </c>
      <c r="U1571" s="1" t="s">
        <v>5351</v>
      </c>
      <c r="V1571" s="1" t="s">
        <v>5351</v>
      </c>
      <c r="W1571" s="1" t="s">
        <v>5433</v>
      </c>
      <c r="X1571" s="1" t="s">
        <v>5408</v>
      </c>
      <c r="Y1571" s="1" t="s">
        <v>4672</v>
      </c>
      <c r="Z1571" s="1" t="s">
        <v>4673</v>
      </c>
    </row>
    <row r="1572" spans="1:26" x14ac:dyDescent="0.2">
      <c r="A1572" s="1" t="s">
        <v>5346</v>
      </c>
      <c r="B1572" s="1" t="s">
        <v>2966</v>
      </c>
      <c r="C1572" s="3">
        <v>42170</v>
      </c>
      <c r="D1572" s="1" t="s">
        <v>3641</v>
      </c>
      <c r="E1572" s="1" t="s">
        <v>5382</v>
      </c>
      <c r="F1572" s="5">
        <v>2069.1999999999998</v>
      </c>
      <c r="G1572" s="5">
        <v>1799.3</v>
      </c>
      <c r="H1572" s="5">
        <v>71.97</v>
      </c>
      <c r="I1572" s="1" t="s">
        <v>5042</v>
      </c>
      <c r="J1572" s="5">
        <v>0</v>
      </c>
      <c r="K1572" s="5">
        <v>0</v>
      </c>
      <c r="L1572" s="1" t="s">
        <v>5349</v>
      </c>
      <c r="M1572" s="5">
        <v>1799.3</v>
      </c>
      <c r="N1572" s="5">
        <v>269.89999999999998</v>
      </c>
      <c r="O1572" s="1" t="s">
        <v>3642</v>
      </c>
      <c r="P1572" s="5">
        <v>1799.3</v>
      </c>
      <c r="Q1572" s="5">
        <v>29.69</v>
      </c>
      <c r="R1572" s="1" t="s">
        <v>5351</v>
      </c>
      <c r="S1572" s="5">
        <v>1799.3</v>
      </c>
      <c r="T1572" s="5">
        <v>136.75</v>
      </c>
      <c r="U1572" s="1" t="s">
        <v>5351</v>
      </c>
      <c r="V1572" s="1" t="s">
        <v>5351</v>
      </c>
      <c r="W1572" s="1" t="s">
        <v>4135</v>
      </c>
      <c r="X1572" s="1" t="s">
        <v>5408</v>
      </c>
      <c r="Y1572" s="1" t="s">
        <v>3747</v>
      </c>
      <c r="Z1572" s="1" t="s">
        <v>3748</v>
      </c>
    </row>
    <row r="1573" spans="1:26" x14ac:dyDescent="0.2">
      <c r="A1573" s="1" t="s">
        <v>5346</v>
      </c>
      <c r="B1573" s="1" t="s">
        <v>2966</v>
      </c>
      <c r="C1573" s="3">
        <v>42170</v>
      </c>
      <c r="D1573" s="1" t="s">
        <v>3641</v>
      </c>
      <c r="E1573" s="1" t="s">
        <v>5382</v>
      </c>
      <c r="F1573" s="5">
        <v>930.45</v>
      </c>
      <c r="G1573" s="5">
        <v>930.45</v>
      </c>
      <c r="H1573" s="5">
        <v>37.22</v>
      </c>
      <c r="I1573" s="1" t="s">
        <v>5558</v>
      </c>
      <c r="J1573" s="5">
        <v>0</v>
      </c>
      <c r="K1573" s="5">
        <v>0</v>
      </c>
      <c r="L1573" s="1" t="s">
        <v>5349</v>
      </c>
      <c r="M1573" s="5">
        <v>0</v>
      </c>
      <c r="N1573" s="5">
        <v>0</v>
      </c>
      <c r="O1573" s="1" t="s">
        <v>5349</v>
      </c>
      <c r="P1573" s="5">
        <v>930.45</v>
      </c>
      <c r="Q1573" s="5">
        <v>15.35</v>
      </c>
      <c r="R1573" s="1" t="s">
        <v>5351</v>
      </c>
      <c r="S1573" s="5">
        <v>930.45</v>
      </c>
      <c r="T1573" s="5">
        <v>70.709999999999994</v>
      </c>
      <c r="U1573" s="1" t="s">
        <v>5351</v>
      </c>
      <c r="V1573" s="1" t="s">
        <v>5351</v>
      </c>
      <c r="W1573" s="1" t="s">
        <v>4135</v>
      </c>
      <c r="X1573" s="1" t="s">
        <v>5685</v>
      </c>
      <c r="Y1573" s="1" t="s">
        <v>3751</v>
      </c>
      <c r="Z1573" s="1" t="s">
        <v>3752</v>
      </c>
    </row>
    <row r="1574" spans="1:26" x14ac:dyDescent="0.2">
      <c r="A1574" s="1" t="s">
        <v>5346</v>
      </c>
      <c r="B1574" s="1" t="s">
        <v>2966</v>
      </c>
      <c r="C1574" s="3">
        <v>42170</v>
      </c>
      <c r="D1574" s="1" t="s">
        <v>3641</v>
      </c>
      <c r="E1574" s="1" t="s">
        <v>5382</v>
      </c>
      <c r="F1574" s="5">
        <v>115.64</v>
      </c>
      <c r="G1574" s="5">
        <v>100.56</v>
      </c>
      <c r="H1574" s="5">
        <v>4.0199999999999996</v>
      </c>
      <c r="I1574" s="1" t="s">
        <v>5042</v>
      </c>
      <c r="J1574" s="5">
        <v>0</v>
      </c>
      <c r="K1574" s="5">
        <v>0</v>
      </c>
      <c r="L1574" s="1" t="s">
        <v>5349</v>
      </c>
      <c r="M1574" s="5">
        <v>100.56</v>
      </c>
      <c r="N1574" s="5">
        <v>15.08</v>
      </c>
      <c r="O1574" s="1" t="s">
        <v>3642</v>
      </c>
      <c r="P1574" s="5">
        <v>100.56</v>
      </c>
      <c r="Q1574" s="5">
        <v>1.66</v>
      </c>
      <c r="R1574" s="1" t="s">
        <v>5351</v>
      </c>
      <c r="S1574" s="5">
        <v>100.56</v>
      </c>
      <c r="T1574" s="5">
        <v>7.64</v>
      </c>
      <c r="U1574" s="1" t="s">
        <v>5351</v>
      </c>
      <c r="V1574" s="1" t="s">
        <v>5351</v>
      </c>
      <c r="W1574" s="1" t="s">
        <v>4135</v>
      </c>
      <c r="X1574" s="1" t="s">
        <v>5408</v>
      </c>
      <c r="Y1574" s="1" t="s">
        <v>3755</v>
      </c>
      <c r="Z1574" s="1" t="s">
        <v>3756</v>
      </c>
    </row>
    <row r="1575" spans="1:26" x14ac:dyDescent="0.2">
      <c r="A1575" s="1" t="s">
        <v>5346</v>
      </c>
      <c r="B1575" s="1" t="s">
        <v>2966</v>
      </c>
      <c r="C1575" s="3">
        <v>42170</v>
      </c>
      <c r="D1575" s="1" t="s">
        <v>3649</v>
      </c>
      <c r="E1575" s="1" t="s">
        <v>5382</v>
      </c>
      <c r="F1575" s="5">
        <v>1017.4</v>
      </c>
      <c r="G1575" s="5">
        <v>1017.4</v>
      </c>
      <c r="H1575" s="5">
        <v>122.09</v>
      </c>
      <c r="I1575" s="1" t="s">
        <v>5348</v>
      </c>
      <c r="J1575" s="5">
        <v>0</v>
      </c>
      <c r="K1575" s="5">
        <v>0</v>
      </c>
      <c r="L1575" s="1" t="s">
        <v>5349</v>
      </c>
      <c r="M1575" s="5">
        <v>0</v>
      </c>
      <c r="N1575" s="5">
        <v>0</v>
      </c>
      <c r="O1575" s="1" t="s">
        <v>5349</v>
      </c>
      <c r="P1575" s="5">
        <v>1017.4</v>
      </c>
      <c r="Q1575" s="5">
        <v>16.79</v>
      </c>
      <c r="R1575" s="1" t="s">
        <v>5351</v>
      </c>
      <c r="S1575" s="5">
        <v>1017.4</v>
      </c>
      <c r="T1575" s="5">
        <v>77.319999999999993</v>
      </c>
      <c r="U1575" s="1" t="s">
        <v>5351</v>
      </c>
      <c r="V1575" s="1" t="s">
        <v>5351</v>
      </c>
      <c r="W1575" s="1" t="s">
        <v>4135</v>
      </c>
      <c r="X1575" s="1" t="s">
        <v>5498</v>
      </c>
      <c r="Y1575" s="1" t="s">
        <v>5571</v>
      </c>
      <c r="Z1575" s="1" t="s">
        <v>4540</v>
      </c>
    </row>
    <row r="1576" spans="1:26" x14ac:dyDescent="0.2">
      <c r="A1576" s="1" t="s">
        <v>5346</v>
      </c>
      <c r="B1576" s="1" t="s">
        <v>2967</v>
      </c>
      <c r="C1576" s="3">
        <v>42170</v>
      </c>
      <c r="D1576" s="1" t="s">
        <v>3657</v>
      </c>
      <c r="E1576" s="1" t="s">
        <v>5347</v>
      </c>
      <c r="F1576" s="5">
        <v>2620.64</v>
      </c>
      <c r="G1576" s="5">
        <v>2278.8200000000002</v>
      </c>
      <c r="H1576" s="5">
        <v>410.19</v>
      </c>
      <c r="I1576" s="1" t="s">
        <v>5406</v>
      </c>
      <c r="J1576" s="5">
        <v>0</v>
      </c>
      <c r="K1576" s="5">
        <v>0</v>
      </c>
      <c r="L1576" s="1" t="s">
        <v>5349</v>
      </c>
      <c r="M1576" s="5">
        <v>2278.8200000000002</v>
      </c>
      <c r="N1576" s="5">
        <v>341.82</v>
      </c>
      <c r="O1576" s="1" t="s">
        <v>3642</v>
      </c>
      <c r="P1576" s="5">
        <v>2278.8200000000002</v>
      </c>
      <c r="Q1576" s="5">
        <v>37.6</v>
      </c>
      <c r="R1576" s="1" t="s">
        <v>5351</v>
      </c>
      <c r="S1576" s="5">
        <v>2278.8200000000002</v>
      </c>
      <c r="T1576" s="5">
        <v>173.19</v>
      </c>
      <c r="U1576" s="1" t="s">
        <v>5351</v>
      </c>
      <c r="V1576" s="1" t="s">
        <v>5351</v>
      </c>
      <c r="W1576" s="1" t="s">
        <v>3669</v>
      </c>
      <c r="X1576" s="1" t="s">
        <v>5359</v>
      </c>
      <c r="Y1576" s="1" t="s">
        <v>4629</v>
      </c>
      <c r="Z1576" s="1" t="s">
        <v>4630</v>
      </c>
    </row>
    <row r="1577" spans="1:26" x14ac:dyDescent="0.2">
      <c r="A1577" s="1" t="s">
        <v>5346</v>
      </c>
      <c r="B1577" s="1" t="s">
        <v>2968</v>
      </c>
      <c r="C1577" s="3">
        <v>42170</v>
      </c>
      <c r="D1577" s="1" t="s">
        <v>3657</v>
      </c>
      <c r="E1577" s="1" t="s">
        <v>5347</v>
      </c>
      <c r="F1577" s="5">
        <v>2620.64</v>
      </c>
      <c r="G1577" s="5">
        <v>2278.8200000000002</v>
      </c>
      <c r="H1577" s="5">
        <v>410.19</v>
      </c>
      <c r="I1577" s="1" t="s">
        <v>5406</v>
      </c>
      <c r="J1577" s="5">
        <v>0</v>
      </c>
      <c r="K1577" s="5">
        <v>0</v>
      </c>
      <c r="L1577" s="1" t="s">
        <v>5349</v>
      </c>
      <c r="M1577" s="5">
        <v>2278.8200000000002</v>
      </c>
      <c r="N1577" s="5">
        <v>341.82</v>
      </c>
      <c r="O1577" s="1" t="s">
        <v>3642</v>
      </c>
      <c r="P1577" s="5">
        <v>2278.8200000000002</v>
      </c>
      <c r="Q1577" s="5">
        <v>37.6</v>
      </c>
      <c r="R1577" s="1" t="s">
        <v>5351</v>
      </c>
      <c r="S1577" s="5">
        <v>2278.8200000000002</v>
      </c>
      <c r="T1577" s="5">
        <v>173.19</v>
      </c>
      <c r="U1577" s="1" t="s">
        <v>5351</v>
      </c>
      <c r="V1577" s="1" t="s">
        <v>5351</v>
      </c>
      <c r="W1577" s="1" t="s">
        <v>3669</v>
      </c>
      <c r="X1577" s="1" t="s">
        <v>5359</v>
      </c>
      <c r="Y1577" s="1" t="s">
        <v>4629</v>
      </c>
      <c r="Z1577" s="1" t="s">
        <v>4630</v>
      </c>
    </row>
    <row r="1578" spans="1:26" x14ac:dyDescent="0.2">
      <c r="A1578" s="1" t="s">
        <v>5346</v>
      </c>
      <c r="B1578" s="1" t="s">
        <v>2969</v>
      </c>
      <c r="C1578" s="3">
        <v>42170</v>
      </c>
      <c r="D1578" s="1" t="s">
        <v>3641</v>
      </c>
      <c r="E1578" s="1" t="s">
        <v>5029</v>
      </c>
      <c r="F1578" s="5">
        <v>508.85</v>
      </c>
      <c r="G1578" s="5">
        <v>442.48</v>
      </c>
      <c r="H1578" s="5">
        <v>30.97</v>
      </c>
      <c r="I1578" s="1" t="s">
        <v>5417</v>
      </c>
      <c r="J1578" s="5">
        <v>0</v>
      </c>
      <c r="K1578" s="5">
        <v>0</v>
      </c>
      <c r="L1578" s="1" t="s">
        <v>5349</v>
      </c>
      <c r="M1578" s="5">
        <v>442.48</v>
      </c>
      <c r="N1578" s="5">
        <v>66.37</v>
      </c>
      <c r="O1578" s="1" t="s">
        <v>3642</v>
      </c>
      <c r="P1578" s="5">
        <v>442.48</v>
      </c>
      <c r="Q1578" s="5">
        <v>7.3</v>
      </c>
      <c r="R1578" s="1" t="s">
        <v>5351</v>
      </c>
      <c r="S1578" s="5">
        <v>442.48</v>
      </c>
      <c r="T1578" s="5">
        <v>33.630000000000003</v>
      </c>
      <c r="U1578" s="1" t="s">
        <v>5351</v>
      </c>
      <c r="V1578" s="1" t="s">
        <v>5351</v>
      </c>
      <c r="W1578" s="1" t="s">
        <v>4249</v>
      </c>
      <c r="X1578" s="1" t="s">
        <v>5459</v>
      </c>
      <c r="Y1578" s="1" t="s">
        <v>3838</v>
      </c>
      <c r="Z1578" s="1" t="s">
        <v>3839</v>
      </c>
    </row>
    <row r="1579" spans="1:26" x14ac:dyDescent="0.2">
      <c r="A1579" s="1" t="s">
        <v>5346</v>
      </c>
      <c r="B1579" s="1" t="s">
        <v>2969</v>
      </c>
      <c r="C1579" s="3">
        <v>42170</v>
      </c>
      <c r="D1579" s="1" t="s">
        <v>3700</v>
      </c>
      <c r="E1579" s="1" t="s">
        <v>5029</v>
      </c>
      <c r="F1579" s="5">
        <v>505.51</v>
      </c>
      <c r="G1579" s="5">
        <v>421.76</v>
      </c>
      <c r="H1579" s="5">
        <v>29.52</v>
      </c>
      <c r="I1579" s="1" t="s">
        <v>4793</v>
      </c>
      <c r="J1579" s="5">
        <v>666.34</v>
      </c>
      <c r="K1579" s="5">
        <v>83.75</v>
      </c>
      <c r="L1579" s="1" t="s">
        <v>4793</v>
      </c>
      <c r="M1579" s="5">
        <v>0</v>
      </c>
      <c r="N1579" s="5">
        <v>0</v>
      </c>
      <c r="O1579" s="1" t="s">
        <v>5349</v>
      </c>
      <c r="P1579" s="5">
        <v>421.76</v>
      </c>
      <c r="Q1579" s="5">
        <v>6.96</v>
      </c>
      <c r="R1579" s="1" t="s">
        <v>5351</v>
      </c>
      <c r="S1579" s="5">
        <v>421.76</v>
      </c>
      <c r="T1579" s="5">
        <v>32.049999999999997</v>
      </c>
      <c r="U1579" s="1" t="s">
        <v>5351</v>
      </c>
      <c r="V1579" s="1" t="s">
        <v>5351</v>
      </c>
      <c r="W1579" s="1" t="s">
        <v>4249</v>
      </c>
      <c r="X1579" s="1" t="s">
        <v>5419</v>
      </c>
      <c r="Y1579" s="1" t="s">
        <v>3670</v>
      </c>
      <c r="Z1579" s="1" t="s">
        <v>5679</v>
      </c>
    </row>
    <row r="1580" spans="1:26" x14ac:dyDescent="0.2">
      <c r="A1580" s="1" t="s">
        <v>5346</v>
      </c>
      <c r="B1580" s="1" t="s">
        <v>2970</v>
      </c>
      <c r="C1580" s="3">
        <v>42170</v>
      </c>
      <c r="D1580" s="1" t="s">
        <v>3662</v>
      </c>
      <c r="E1580" s="1" t="s">
        <v>5347</v>
      </c>
      <c r="F1580" s="5">
        <v>2684.1</v>
      </c>
      <c r="G1580" s="5">
        <v>2334</v>
      </c>
      <c r="H1580" s="5">
        <v>420.12</v>
      </c>
      <c r="I1580" s="1" t="s">
        <v>5348</v>
      </c>
      <c r="J1580" s="5">
        <v>0</v>
      </c>
      <c r="K1580" s="5">
        <v>0</v>
      </c>
      <c r="L1580" s="1" t="s">
        <v>5349</v>
      </c>
      <c r="M1580" s="5">
        <v>2334</v>
      </c>
      <c r="N1580" s="5">
        <v>350.1</v>
      </c>
      <c r="O1580" s="1" t="s">
        <v>3642</v>
      </c>
      <c r="P1580" s="5">
        <v>2334</v>
      </c>
      <c r="Q1580" s="5">
        <v>38.51</v>
      </c>
      <c r="R1580" s="1" t="s">
        <v>5351</v>
      </c>
      <c r="S1580" s="5">
        <v>2334</v>
      </c>
      <c r="T1580" s="5">
        <v>177.38</v>
      </c>
      <c r="U1580" s="1" t="s">
        <v>5351</v>
      </c>
      <c r="V1580" s="1" t="s">
        <v>5351</v>
      </c>
      <c r="W1580" s="1" t="s">
        <v>5668</v>
      </c>
      <c r="X1580" s="1" t="s">
        <v>5408</v>
      </c>
      <c r="Y1580" s="1" t="s">
        <v>3767</v>
      </c>
      <c r="Z1580" s="1" t="s">
        <v>3768</v>
      </c>
    </row>
    <row r="1581" spans="1:26" x14ac:dyDescent="0.2">
      <c r="A1581" s="1" t="s">
        <v>5346</v>
      </c>
      <c r="B1581" s="1" t="s">
        <v>2971</v>
      </c>
      <c r="C1581" s="3">
        <v>42170</v>
      </c>
      <c r="D1581" s="1" t="s">
        <v>3641</v>
      </c>
      <c r="E1581" s="1" t="s">
        <v>5382</v>
      </c>
      <c r="F1581" s="5">
        <v>128.15</v>
      </c>
      <c r="G1581" s="5">
        <v>128.15</v>
      </c>
      <c r="H1581" s="5">
        <v>15.38</v>
      </c>
      <c r="I1581" s="1" t="s">
        <v>5348</v>
      </c>
      <c r="J1581" s="5">
        <v>0</v>
      </c>
      <c r="K1581" s="5">
        <v>0</v>
      </c>
      <c r="L1581" s="1" t="s">
        <v>5349</v>
      </c>
      <c r="M1581" s="5">
        <v>0</v>
      </c>
      <c r="N1581" s="5">
        <v>0</v>
      </c>
      <c r="O1581" s="1" t="s">
        <v>5349</v>
      </c>
      <c r="P1581" s="5">
        <v>128.15</v>
      </c>
      <c r="Q1581" s="5">
        <v>2.11</v>
      </c>
      <c r="R1581" s="1" t="s">
        <v>5351</v>
      </c>
      <c r="S1581" s="5">
        <v>128.15</v>
      </c>
      <c r="T1581" s="5">
        <v>9.74</v>
      </c>
      <c r="U1581" s="1" t="s">
        <v>5351</v>
      </c>
      <c r="V1581" s="1" t="s">
        <v>5351</v>
      </c>
      <c r="W1581" s="1" t="s">
        <v>1837</v>
      </c>
      <c r="X1581" s="1" t="s">
        <v>5542</v>
      </c>
      <c r="Y1581" s="1" t="s">
        <v>1847</v>
      </c>
      <c r="Z1581" s="1" t="s">
        <v>1848</v>
      </c>
    </row>
    <row r="1582" spans="1:26" x14ac:dyDescent="0.2">
      <c r="A1582" s="1" t="s">
        <v>5346</v>
      </c>
      <c r="B1582" s="1" t="s">
        <v>2971</v>
      </c>
      <c r="C1582" s="3">
        <v>42170</v>
      </c>
      <c r="D1582" s="1" t="s">
        <v>3641</v>
      </c>
      <c r="E1582" s="1" t="s">
        <v>5382</v>
      </c>
      <c r="F1582" s="5">
        <v>45</v>
      </c>
      <c r="G1582" s="5">
        <v>45</v>
      </c>
      <c r="H1582" s="5">
        <v>5.4</v>
      </c>
      <c r="I1582" s="1" t="s">
        <v>5348</v>
      </c>
      <c r="J1582" s="5">
        <v>0</v>
      </c>
      <c r="K1582" s="5">
        <v>0</v>
      </c>
      <c r="L1582" s="1" t="s">
        <v>5349</v>
      </c>
      <c r="M1582" s="5">
        <v>0</v>
      </c>
      <c r="N1582" s="5">
        <v>0</v>
      </c>
      <c r="O1582" s="1" t="s">
        <v>5349</v>
      </c>
      <c r="P1582" s="5">
        <v>45</v>
      </c>
      <c r="Q1582" s="5">
        <v>0.74</v>
      </c>
      <c r="R1582" s="1" t="s">
        <v>5351</v>
      </c>
      <c r="S1582" s="5">
        <v>45</v>
      </c>
      <c r="T1582" s="5">
        <v>3.42</v>
      </c>
      <c r="U1582" s="1" t="s">
        <v>5351</v>
      </c>
      <c r="V1582" s="1" t="s">
        <v>5351</v>
      </c>
      <c r="W1582" s="1" t="s">
        <v>1837</v>
      </c>
      <c r="X1582" s="1" t="s">
        <v>5542</v>
      </c>
      <c r="Y1582" s="1" t="s">
        <v>2972</v>
      </c>
      <c r="Z1582" s="1" t="s">
        <v>2973</v>
      </c>
    </row>
    <row r="1583" spans="1:26" x14ac:dyDescent="0.2">
      <c r="A1583" s="1" t="s">
        <v>5346</v>
      </c>
      <c r="B1583" s="1" t="s">
        <v>2971</v>
      </c>
      <c r="C1583" s="3">
        <v>42170</v>
      </c>
      <c r="D1583" s="1" t="s">
        <v>3641</v>
      </c>
      <c r="E1583" s="1" t="s">
        <v>5382</v>
      </c>
      <c r="F1583" s="5">
        <v>360</v>
      </c>
      <c r="G1583" s="5">
        <v>360</v>
      </c>
      <c r="H1583" s="5">
        <v>43.2</v>
      </c>
      <c r="I1583" s="1" t="s">
        <v>5348</v>
      </c>
      <c r="J1583" s="5">
        <v>0</v>
      </c>
      <c r="K1583" s="5">
        <v>0</v>
      </c>
      <c r="L1583" s="1" t="s">
        <v>5349</v>
      </c>
      <c r="M1583" s="5">
        <v>0</v>
      </c>
      <c r="N1583" s="5">
        <v>0</v>
      </c>
      <c r="O1583" s="1" t="s">
        <v>5349</v>
      </c>
      <c r="P1583" s="5">
        <v>360</v>
      </c>
      <c r="Q1583" s="5">
        <v>5.94</v>
      </c>
      <c r="R1583" s="1" t="s">
        <v>5351</v>
      </c>
      <c r="S1583" s="5">
        <v>360</v>
      </c>
      <c r="T1583" s="5">
        <v>27.36</v>
      </c>
      <c r="U1583" s="1" t="s">
        <v>5351</v>
      </c>
      <c r="V1583" s="1" t="s">
        <v>5351</v>
      </c>
      <c r="W1583" s="1" t="s">
        <v>1837</v>
      </c>
      <c r="X1583" s="1" t="s">
        <v>5542</v>
      </c>
      <c r="Y1583" s="1" t="s">
        <v>1841</v>
      </c>
      <c r="Z1583" s="1" t="s">
        <v>1842</v>
      </c>
    </row>
    <row r="1584" spans="1:26" x14ac:dyDescent="0.2">
      <c r="A1584" s="1" t="s">
        <v>5346</v>
      </c>
      <c r="B1584" s="1" t="s">
        <v>2974</v>
      </c>
      <c r="C1584" s="3">
        <v>42170</v>
      </c>
      <c r="D1584" s="1" t="s">
        <v>3662</v>
      </c>
      <c r="E1584" s="1" t="s">
        <v>5347</v>
      </c>
      <c r="F1584" s="5">
        <v>1649.38</v>
      </c>
      <c r="G1584" s="5">
        <v>1434.24</v>
      </c>
      <c r="H1584" s="5">
        <v>258.16000000000003</v>
      </c>
      <c r="I1584" s="1" t="s">
        <v>5348</v>
      </c>
      <c r="J1584" s="5">
        <v>0</v>
      </c>
      <c r="K1584" s="5">
        <v>0</v>
      </c>
      <c r="L1584" s="1" t="s">
        <v>5349</v>
      </c>
      <c r="M1584" s="5">
        <v>1434.24</v>
      </c>
      <c r="N1584" s="5">
        <v>215.14</v>
      </c>
      <c r="O1584" s="1" t="s">
        <v>3642</v>
      </c>
      <c r="P1584" s="5">
        <v>1434.24</v>
      </c>
      <c r="Q1584" s="5">
        <v>23.66</v>
      </c>
      <c r="R1584" s="1" t="s">
        <v>5351</v>
      </c>
      <c r="S1584" s="5">
        <v>1434.24</v>
      </c>
      <c r="T1584" s="5">
        <v>109</v>
      </c>
      <c r="U1584" s="1" t="s">
        <v>5351</v>
      </c>
      <c r="V1584" s="1" t="s">
        <v>5523</v>
      </c>
      <c r="W1584" s="1" t="s">
        <v>5668</v>
      </c>
      <c r="X1584" s="1" t="s">
        <v>5408</v>
      </c>
      <c r="Y1584" s="1" t="s">
        <v>3805</v>
      </c>
      <c r="Z1584" s="1" t="s">
        <v>3806</v>
      </c>
    </row>
    <row r="1585" spans="1:26" x14ac:dyDescent="0.2">
      <c r="A1585" s="1" t="s">
        <v>5346</v>
      </c>
      <c r="B1585" s="1" t="s">
        <v>2974</v>
      </c>
      <c r="C1585" s="3">
        <v>42170</v>
      </c>
      <c r="D1585" s="1" t="s">
        <v>3657</v>
      </c>
      <c r="E1585" s="1" t="s">
        <v>5347</v>
      </c>
      <c r="F1585" s="5">
        <v>531.22</v>
      </c>
      <c r="G1585" s="5">
        <v>531.22</v>
      </c>
      <c r="H1585" s="5">
        <v>95.62</v>
      </c>
      <c r="I1585" s="1" t="s">
        <v>5348</v>
      </c>
      <c r="J1585" s="5">
        <v>0</v>
      </c>
      <c r="K1585" s="5">
        <v>0</v>
      </c>
      <c r="L1585" s="1" t="s">
        <v>5349</v>
      </c>
      <c r="M1585" s="5">
        <v>0</v>
      </c>
      <c r="N1585" s="5">
        <v>0</v>
      </c>
      <c r="O1585" s="1" t="s">
        <v>5349</v>
      </c>
      <c r="P1585" s="5">
        <v>531.22</v>
      </c>
      <c r="Q1585" s="5">
        <v>8.77</v>
      </c>
      <c r="R1585" s="1" t="s">
        <v>5351</v>
      </c>
      <c r="S1585" s="5">
        <v>531.22</v>
      </c>
      <c r="T1585" s="5">
        <v>40.369999999999997</v>
      </c>
      <c r="U1585" s="1" t="s">
        <v>5351</v>
      </c>
      <c r="V1585" s="1" t="s">
        <v>5523</v>
      </c>
      <c r="W1585" s="1" t="s">
        <v>5668</v>
      </c>
      <c r="X1585" s="1" t="s">
        <v>5498</v>
      </c>
      <c r="Y1585" s="1" t="s">
        <v>3901</v>
      </c>
      <c r="Z1585" s="1" t="s">
        <v>3902</v>
      </c>
    </row>
    <row r="1586" spans="1:26" x14ac:dyDescent="0.2">
      <c r="A1586" s="1" t="s">
        <v>5346</v>
      </c>
      <c r="B1586" s="1" t="s">
        <v>2974</v>
      </c>
      <c r="C1586" s="3">
        <v>42170</v>
      </c>
      <c r="D1586" s="1" t="s">
        <v>3657</v>
      </c>
      <c r="E1586" s="1" t="s">
        <v>5347</v>
      </c>
      <c r="F1586" s="5">
        <v>3848.41</v>
      </c>
      <c r="G1586" s="5">
        <v>3207.01</v>
      </c>
      <c r="H1586" s="5">
        <v>577.26</v>
      </c>
      <c r="I1586" s="1" t="s">
        <v>5406</v>
      </c>
      <c r="J1586" s="5">
        <v>0</v>
      </c>
      <c r="K1586" s="5">
        <v>0</v>
      </c>
      <c r="L1586" s="1" t="s">
        <v>5349</v>
      </c>
      <c r="M1586" s="5">
        <v>3207.01</v>
      </c>
      <c r="N1586" s="5">
        <v>641.4</v>
      </c>
      <c r="O1586" s="1" t="s">
        <v>3642</v>
      </c>
      <c r="P1586" s="5">
        <v>3207.01</v>
      </c>
      <c r="Q1586" s="5">
        <v>52.92</v>
      </c>
      <c r="R1586" s="1" t="s">
        <v>5351</v>
      </c>
      <c r="S1586" s="5">
        <v>3207.01</v>
      </c>
      <c r="T1586" s="5">
        <v>243.73</v>
      </c>
      <c r="U1586" s="1" t="s">
        <v>5351</v>
      </c>
      <c r="V1586" s="1" t="s">
        <v>5523</v>
      </c>
      <c r="W1586" s="1" t="s">
        <v>5668</v>
      </c>
      <c r="X1586" s="1" t="s">
        <v>5498</v>
      </c>
      <c r="Y1586" s="1" t="s">
        <v>4622</v>
      </c>
      <c r="Z1586" s="1" t="s">
        <v>3736</v>
      </c>
    </row>
    <row r="1587" spans="1:26" x14ac:dyDescent="0.2">
      <c r="A1587" s="1" t="s">
        <v>5346</v>
      </c>
      <c r="B1587" s="1" t="s">
        <v>2974</v>
      </c>
      <c r="C1587" s="3">
        <v>42170</v>
      </c>
      <c r="D1587" s="1" t="s">
        <v>3657</v>
      </c>
      <c r="E1587" s="1" t="s">
        <v>5347</v>
      </c>
      <c r="F1587" s="5">
        <v>2.99</v>
      </c>
      <c r="G1587" s="5">
        <v>2.4900000000000002</v>
      </c>
      <c r="H1587" s="5">
        <v>0.45</v>
      </c>
      <c r="I1587" s="1" t="s">
        <v>5406</v>
      </c>
      <c r="J1587" s="5">
        <v>0</v>
      </c>
      <c r="K1587" s="5">
        <v>0</v>
      </c>
      <c r="L1587" s="1" t="s">
        <v>5349</v>
      </c>
      <c r="M1587" s="5">
        <v>2.4900000000000002</v>
      </c>
      <c r="N1587" s="5">
        <v>0.5</v>
      </c>
      <c r="O1587" s="1" t="s">
        <v>3642</v>
      </c>
      <c r="P1587" s="5">
        <v>2.4900000000000002</v>
      </c>
      <c r="Q1587" s="5">
        <v>0.04</v>
      </c>
      <c r="R1587" s="1" t="s">
        <v>5351</v>
      </c>
      <c r="S1587" s="5">
        <v>2.4900000000000002</v>
      </c>
      <c r="T1587" s="5">
        <v>0.19</v>
      </c>
      <c r="U1587" s="1" t="s">
        <v>5351</v>
      </c>
      <c r="V1587" s="1" t="s">
        <v>5523</v>
      </c>
      <c r="W1587" s="1" t="s">
        <v>5668</v>
      </c>
      <c r="X1587" s="1" t="s">
        <v>5498</v>
      </c>
      <c r="Y1587" s="1" t="s">
        <v>4622</v>
      </c>
      <c r="Z1587" s="1" t="s">
        <v>4623</v>
      </c>
    </row>
    <row r="1588" spans="1:26" x14ac:dyDescent="0.2">
      <c r="A1588" s="1" t="s">
        <v>5346</v>
      </c>
      <c r="B1588" s="1" t="s">
        <v>2975</v>
      </c>
      <c r="C1588" s="3">
        <v>42170</v>
      </c>
      <c r="D1588" s="1" t="s">
        <v>3641</v>
      </c>
      <c r="E1588" s="1" t="s">
        <v>5382</v>
      </c>
      <c r="F1588" s="5">
        <v>613.52</v>
      </c>
      <c r="G1588" s="5">
        <v>613.52</v>
      </c>
      <c r="H1588" s="5">
        <v>73.62</v>
      </c>
      <c r="I1588" s="1" t="s">
        <v>5348</v>
      </c>
      <c r="J1588" s="5">
        <v>0</v>
      </c>
      <c r="K1588" s="5">
        <v>0</v>
      </c>
      <c r="L1588" s="1" t="s">
        <v>5349</v>
      </c>
      <c r="M1588" s="5">
        <v>0</v>
      </c>
      <c r="N1588" s="5">
        <v>0</v>
      </c>
      <c r="O1588" s="1" t="s">
        <v>5349</v>
      </c>
      <c r="P1588" s="5">
        <v>613.52</v>
      </c>
      <c r="Q1588" s="5">
        <v>10.119999999999999</v>
      </c>
      <c r="R1588" s="1" t="s">
        <v>5351</v>
      </c>
      <c r="S1588" s="5">
        <v>613.52</v>
      </c>
      <c r="T1588" s="5">
        <v>46.63</v>
      </c>
      <c r="U1588" s="1" t="s">
        <v>5351</v>
      </c>
      <c r="V1588" s="1" t="s">
        <v>5351</v>
      </c>
      <c r="W1588" s="1" t="s">
        <v>1837</v>
      </c>
      <c r="X1588" s="1" t="s">
        <v>5542</v>
      </c>
      <c r="Y1588" s="1" t="s">
        <v>1845</v>
      </c>
      <c r="Z1588" s="1" t="s">
        <v>1846</v>
      </c>
    </row>
    <row r="1589" spans="1:26" x14ac:dyDescent="0.2">
      <c r="A1589" s="1" t="s">
        <v>5346</v>
      </c>
      <c r="B1589" s="1" t="s">
        <v>2975</v>
      </c>
      <c r="C1589" s="3">
        <v>42170</v>
      </c>
      <c r="D1589" s="1" t="s">
        <v>3641</v>
      </c>
      <c r="E1589" s="1" t="s">
        <v>5382</v>
      </c>
      <c r="F1589" s="5">
        <v>80</v>
      </c>
      <c r="G1589" s="5">
        <v>80</v>
      </c>
      <c r="H1589" s="5">
        <v>9.6</v>
      </c>
      <c r="I1589" s="1" t="s">
        <v>5348</v>
      </c>
      <c r="J1589" s="5">
        <v>0</v>
      </c>
      <c r="K1589" s="5">
        <v>0</v>
      </c>
      <c r="L1589" s="1" t="s">
        <v>5349</v>
      </c>
      <c r="M1589" s="5">
        <v>0</v>
      </c>
      <c r="N1589" s="5">
        <v>0</v>
      </c>
      <c r="O1589" s="1" t="s">
        <v>5349</v>
      </c>
      <c r="P1589" s="5">
        <v>80</v>
      </c>
      <c r="Q1589" s="5">
        <v>1.32</v>
      </c>
      <c r="R1589" s="1" t="s">
        <v>5351</v>
      </c>
      <c r="S1589" s="5">
        <v>80</v>
      </c>
      <c r="T1589" s="5">
        <v>6.08</v>
      </c>
      <c r="U1589" s="1" t="s">
        <v>5351</v>
      </c>
      <c r="V1589" s="1" t="s">
        <v>5351</v>
      </c>
      <c r="W1589" s="1" t="s">
        <v>1837</v>
      </c>
      <c r="X1589" s="1" t="s">
        <v>5542</v>
      </c>
      <c r="Y1589" s="1" t="s">
        <v>2976</v>
      </c>
      <c r="Z1589" s="1" t="s">
        <v>1839</v>
      </c>
    </row>
    <row r="1590" spans="1:26" x14ac:dyDescent="0.2">
      <c r="A1590" s="1" t="s">
        <v>5346</v>
      </c>
      <c r="B1590" s="1" t="s">
        <v>2975</v>
      </c>
      <c r="C1590" s="3">
        <v>42170</v>
      </c>
      <c r="D1590" s="1" t="s">
        <v>3641</v>
      </c>
      <c r="E1590" s="1" t="s">
        <v>5382</v>
      </c>
      <c r="F1590" s="5">
        <v>185.42</v>
      </c>
      <c r="G1590" s="5">
        <v>185.42</v>
      </c>
      <c r="H1590" s="5">
        <v>22.25</v>
      </c>
      <c r="I1590" s="1" t="s">
        <v>5348</v>
      </c>
      <c r="J1590" s="5">
        <v>0</v>
      </c>
      <c r="K1590" s="5">
        <v>0</v>
      </c>
      <c r="L1590" s="1" t="s">
        <v>5349</v>
      </c>
      <c r="M1590" s="5">
        <v>0</v>
      </c>
      <c r="N1590" s="5">
        <v>0</v>
      </c>
      <c r="O1590" s="1" t="s">
        <v>5349</v>
      </c>
      <c r="P1590" s="5">
        <v>185.42</v>
      </c>
      <c r="Q1590" s="5">
        <v>3.06</v>
      </c>
      <c r="R1590" s="1" t="s">
        <v>5351</v>
      </c>
      <c r="S1590" s="5">
        <v>185.42</v>
      </c>
      <c r="T1590" s="5">
        <v>14.09</v>
      </c>
      <c r="U1590" s="1" t="s">
        <v>5351</v>
      </c>
      <c r="V1590" s="1" t="s">
        <v>5351</v>
      </c>
      <c r="W1590" s="1" t="s">
        <v>1837</v>
      </c>
      <c r="X1590" s="1" t="s">
        <v>5408</v>
      </c>
      <c r="Y1590" s="1" t="s">
        <v>2977</v>
      </c>
      <c r="Z1590" s="1" t="s">
        <v>2978</v>
      </c>
    </row>
    <row r="1591" spans="1:26" x14ac:dyDescent="0.2">
      <c r="A1591" s="1" t="s">
        <v>5346</v>
      </c>
      <c r="B1591" s="1" t="s">
        <v>2975</v>
      </c>
      <c r="C1591" s="3">
        <v>42170</v>
      </c>
      <c r="D1591" s="1" t="s">
        <v>3641</v>
      </c>
      <c r="E1591" s="1" t="s">
        <v>5382</v>
      </c>
      <c r="F1591" s="5">
        <v>199.09</v>
      </c>
      <c r="G1591" s="5">
        <v>199.09</v>
      </c>
      <c r="H1591" s="5">
        <v>23.89</v>
      </c>
      <c r="I1591" s="1" t="s">
        <v>5348</v>
      </c>
      <c r="J1591" s="5">
        <v>0</v>
      </c>
      <c r="K1591" s="5">
        <v>0</v>
      </c>
      <c r="L1591" s="1" t="s">
        <v>5349</v>
      </c>
      <c r="M1591" s="5">
        <v>0</v>
      </c>
      <c r="N1591" s="5">
        <v>0</v>
      </c>
      <c r="O1591" s="1" t="s">
        <v>5349</v>
      </c>
      <c r="P1591" s="5">
        <v>199.09</v>
      </c>
      <c r="Q1591" s="5">
        <v>3.28</v>
      </c>
      <c r="R1591" s="1" t="s">
        <v>5351</v>
      </c>
      <c r="S1591" s="5">
        <v>199.09</v>
      </c>
      <c r="T1591" s="5">
        <v>15.13</v>
      </c>
      <c r="U1591" s="1" t="s">
        <v>5351</v>
      </c>
      <c r="V1591" s="1" t="s">
        <v>5351</v>
      </c>
      <c r="W1591" s="1" t="s">
        <v>1837</v>
      </c>
      <c r="X1591" s="1" t="s">
        <v>5408</v>
      </c>
      <c r="Y1591" s="1" t="s">
        <v>2979</v>
      </c>
      <c r="Z1591" s="1" t="s">
        <v>2980</v>
      </c>
    </row>
    <row r="1592" spans="1:26" x14ac:dyDescent="0.2">
      <c r="A1592" s="1" t="s">
        <v>5346</v>
      </c>
      <c r="B1592" s="1" t="s">
        <v>2981</v>
      </c>
      <c r="C1592" s="3">
        <v>42170</v>
      </c>
      <c r="D1592" s="1" t="s">
        <v>3662</v>
      </c>
      <c r="E1592" s="1" t="s">
        <v>5347</v>
      </c>
      <c r="F1592" s="5">
        <v>1599.94</v>
      </c>
      <c r="G1592" s="5">
        <v>1391.25</v>
      </c>
      <c r="H1592" s="5">
        <v>250.43</v>
      </c>
      <c r="I1592" s="1" t="s">
        <v>5042</v>
      </c>
      <c r="J1592" s="5">
        <v>0</v>
      </c>
      <c r="K1592" s="5">
        <v>0</v>
      </c>
      <c r="L1592" s="1" t="s">
        <v>5349</v>
      </c>
      <c r="M1592" s="5">
        <v>1391.25</v>
      </c>
      <c r="N1592" s="5">
        <v>208.69</v>
      </c>
      <c r="O1592" s="1" t="s">
        <v>3642</v>
      </c>
      <c r="P1592" s="5">
        <v>1391.25</v>
      </c>
      <c r="Q1592" s="5">
        <v>22.96</v>
      </c>
      <c r="R1592" s="1" t="s">
        <v>5351</v>
      </c>
      <c r="S1592" s="5">
        <v>1391.25</v>
      </c>
      <c r="T1592" s="5">
        <v>105.74</v>
      </c>
      <c r="U1592" s="1" t="s">
        <v>5351</v>
      </c>
      <c r="V1592" s="1" t="s">
        <v>5351</v>
      </c>
      <c r="W1592" s="1" t="s">
        <v>5668</v>
      </c>
      <c r="X1592" s="1" t="s">
        <v>5408</v>
      </c>
      <c r="Y1592" s="1" t="s">
        <v>4186</v>
      </c>
      <c r="Z1592" s="1" t="s">
        <v>4187</v>
      </c>
    </row>
    <row r="1593" spans="1:26" x14ac:dyDescent="0.2">
      <c r="A1593" s="1" t="s">
        <v>5346</v>
      </c>
      <c r="B1593" s="1" t="s">
        <v>2981</v>
      </c>
      <c r="C1593" s="3">
        <v>42170</v>
      </c>
      <c r="D1593" s="1" t="s">
        <v>3662</v>
      </c>
      <c r="E1593" s="1" t="s">
        <v>5347</v>
      </c>
      <c r="F1593" s="5">
        <v>1599.94</v>
      </c>
      <c r="G1593" s="5">
        <v>1391.25</v>
      </c>
      <c r="H1593" s="5">
        <v>250.43</v>
      </c>
      <c r="I1593" s="1" t="s">
        <v>5042</v>
      </c>
      <c r="J1593" s="5">
        <v>0</v>
      </c>
      <c r="K1593" s="5">
        <v>0</v>
      </c>
      <c r="L1593" s="1" t="s">
        <v>5349</v>
      </c>
      <c r="M1593" s="5">
        <v>1391.25</v>
      </c>
      <c r="N1593" s="5">
        <v>208.69</v>
      </c>
      <c r="O1593" s="1" t="s">
        <v>3642</v>
      </c>
      <c r="P1593" s="5">
        <v>1391.25</v>
      </c>
      <c r="Q1593" s="5">
        <v>22.96</v>
      </c>
      <c r="R1593" s="1" t="s">
        <v>5351</v>
      </c>
      <c r="S1593" s="5">
        <v>1391.25</v>
      </c>
      <c r="T1593" s="5">
        <v>105.74</v>
      </c>
      <c r="U1593" s="1" t="s">
        <v>5351</v>
      </c>
      <c r="V1593" s="1" t="s">
        <v>5351</v>
      </c>
      <c r="W1593" s="1" t="s">
        <v>5668</v>
      </c>
      <c r="X1593" s="1" t="s">
        <v>5408</v>
      </c>
      <c r="Y1593" s="1" t="s">
        <v>4186</v>
      </c>
      <c r="Z1593" s="1" t="s">
        <v>4187</v>
      </c>
    </row>
    <row r="1594" spans="1:26" x14ac:dyDescent="0.2">
      <c r="A1594" s="1" t="s">
        <v>5346</v>
      </c>
      <c r="B1594" s="1" t="s">
        <v>2982</v>
      </c>
      <c r="C1594" s="3">
        <v>42170</v>
      </c>
      <c r="D1594" s="1" t="s">
        <v>3662</v>
      </c>
      <c r="E1594" s="1" t="s">
        <v>5347</v>
      </c>
      <c r="F1594" s="5">
        <v>2233.8000000000002</v>
      </c>
      <c r="G1594" s="5">
        <v>2233.8000000000002</v>
      </c>
      <c r="H1594" s="5">
        <v>402.08</v>
      </c>
      <c r="I1594" s="1" t="s">
        <v>5348</v>
      </c>
      <c r="J1594" s="5">
        <v>0</v>
      </c>
      <c r="K1594" s="5">
        <v>0</v>
      </c>
      <c r="L1594" s="1" t="s">
        <v>5349</v>
      </c>
      <c r="M1594" s="5">
        <v>0</v>
      </c>
      <c r="N1594" s="5">
        <v>0</v>
      </c>
      <c r="O1594" s="1" t="s">
        <v>5349</v>
      </c>
      <c r="P1594" s="5">
        <v>2233.8000000000002</v>
      </c>
      <c r="Q1594" s="5">
        <v>36.86</v>
      </c>
      <c r="R1594" s="1" t="s">
        <v>5351</v>
      </c>
      <c r="S1594" s="5">
        <v>2233.8000000000002</v>
      </c>
      <c r="T1594" s="5">
        <v>169.77</v>
      </c>
      <c r="U1594" s="1" t="s">
        <v>5351</v>
      </c>
      <c r="V1594" s="1" t="s">
        <v>5351</v>
      </c>
      <c r="W1594" s="1" t="s">
        <v>5672</v>
      </c>
      <c r="X1594" s="1" t="s">
        <v>5408</v>
      </c>
      <c r="Y1594" s="1" t="s">
        <v>5157</v>
      </c>
      <c r="Z1594" s="1" t="s">
        <v>3742</v>
      </c>
    </row>
    <row r="1595" spans="1:26" x14ac:dyDescent="0.2">
      <c r="A1595" s="1" t="s">
        <v>5346</v>
      </c>
      <c r="B1595" s="1" t="s">
        <v>2983</v>
      </c>
      <c r="C1595" s="3">
        <v>42170</v>
      </c>
      <c r="D1595" s="1" t="s">
        <v>3662</v>
      </c>
      <c r="E1595" s="1" t="s">
        <v>5347</v>
      </c>
      <c r="F1595" s="5">
        <v>3233.18</v>
      </c>
      <c r="G1595" s="5">
        <v>2811.46</v>
      </c>
      <c r="H1595" s="5">
        <v>506.06</v>
      </c>
      <c r="I1595" s="1" t="s">
        <v>5348</v>
      </c>
      <c r="J1595" s="5">
        <v>0</v>
      </c>
      <c r="K1595" s="5">
        <v>0</v>
      </c>
      <c r="L1595" s="1" t="s">
        <v>5349</v>
      </c>
      <c r="M1595" s="5">
        <v>2811.46</v>
      </c>
      <c r="N1595" s="5">
        <v>421.72</v>
      </c>
      <c r="O1595" s="1" t="s">
        <v>3642</v>
      </c>
      <c r="P1595" s="5">
        <v>2811.46</v>
      </c>
      <c r="Q1595" s="5">
        <v>46.39</v>
      </c>
      <c r="R1595" s="1" t="s">
        <v>5351</v>
      </c>
      <c r="S1595" s="5">
        <v>2811.46</v>
      </c>
      <c r="T1595" s="5">
        <v>213.67</v>
      </c>
      <c r="U1595" s="1" t="s">
        <v>5351</v>
      </c>
      <c r="V1595" s="1" t="s">
        <v>5351</v>
      </c>
      <c r="W1595" s="1" t="s">
        <v>5668</v>
      </c>
      <c r="X1595" s="1" t="s">
        <v>5408</v>
      </c>
      <c r="Y1595" s="1" t="s">
        <v>3769</v>
      </c>
      <c r="Z1595" s="1" t="s">
        <v>3770</v>
      </c>
    </row>
    <row r="1596" spans="1:26" x14ac:dyDescent="0.2">
      <c r="A1596" s="1" t="s">
        <v>5346</v>
      </c>
      <c r="B1596" s="1" t="s">
        <v>2983</v>
      </c>
      <c r="C1596" s="3">
        <v>42170</v>
      </c>
      <c r="D1596" s="1" t="s">
        <v>3662</v>
      </c>
      <c r="E1596" s="1" t="s">
        <v>5347</v>
      </c>
      <c r="F1596" s="5">
        <v>1505.3</v>
      </c>
      <c r="G1596" s="5">
        <v>1308.96</v>
      </c>
      <c r="H1596" s="5">
        <v>235.61</v>
      </c>
      <c r="I1596" s="1" t="s">
        <v>5348</v>
      </c>
      <c r="J1596" s="5">
        <v>0</v>
      </c>
      <c r="K1596" s="5">
        <v>0</v>
      </c>
      <c r="L1596" s="1" t="s">
        <v>5349</v>
      </c>
      <c r="M1596" s="5">
        <v>1308.96</v>
      </c>
      <c r="N1596" s="5">
        <v>196.34</v>
      </c>
      <c r="O1596" s="1" t="s">
        <v>3642</v>
      </c>
      <c r="P1596" s="5">
        <v>1308.96</v>
      </c>
      <c r="Q1596" s="5">
        <v>21.6</v>
      </c>
      <c r="R1596" s="1" t="s">
        <v>5351</v>
      </c>
      <c r="S1596" s="5">
        <v>1308.96</v>
      </c>
      <c r="T1596" s="5">
        <v>99.48</v>
      </c>
      <c r="U1596" s="1" t="s">
        <v>5351</v>
      </c>
      <c r="V1596" s="1" t="s">
        <v>5351</v>
      </c>
      <c r="W1596" s="1" t="s">
        <v>5668</v>
      </c>
      <c r="X1596" s="1" t="s">
        <v>5408</v>
      </c>
      <c r="Y1596" s="1" t="s">
        <v>3763</v>
      </c>
      <c r="Z1596" s="1" t="s">
        <v>3764</v>
      </c>
    </row>
    <row r="1597" spans="1:26" x14ac:dyDescent="0.2">
      <c r="A1597" s="1" t="s">
        <v>5346</v>
      </c>
      <c r="B1597" s="1" t="s">
        <v>2983</v>
      </c>
      <c r="C1597" s="3">
        <v>42170</v>
      </c>
      <c r="D1597" s="1" t="s">
        <v>3662</v>
      </c>
      <c r="E1597" s="1" t="s">
        <v>5347</v>
      </c>
      <c r="F1597" s="5">
        <v>1926.96</v>
      </c>
      <c r="G1597" s="5">
        <v>1675.62</v>
      </c>
      <c r="H1597" s="5">
        <v>301.61</v>
      </c>
      <c r="I1597" s="1" t="s">
        <v>5348</v>
      </c>
      <c r="J1597" s="5">
        <v>0</v>
      </c>
      <c r="K1597" s="5">
        <v>0</v>
      </c>
      <c r="L1597" s="1" t="s">
        <v>5349</v>
      </c>
      <c r="M1597" s="5">
        <v>1675.62</v>
      </c>
      <c r="N1597" s="5">
        <v>251.34</v>
      </c>
      <c r="O1597" s="1" t="s">
        <v>3642</v>
      </c>
      <c r="P1597" s="5">
        <v>1675.62</v>
      </c>
      <c r="Q1597" s="5">
        <v>27.65</v>
      </c>
      <c r="R1597" s="1" t="s">
        <v>5351</v>
      </c>
      <c r="S1597" s="5">
        <v>1675.62</v>
      </c>
      <c r="T1597" s="5">
        <v>127.35</v>
      </c>
      <c r="U1597" s="1" t="s">
        <v>5351</v>
      </c>
      <c r="V1597" s="1" t="s">
        <v>5351</v>
      </c>
      <c r="W1597" s="1" t="s">
        <v>5668</v>
      </c>
      <c r="X1597" s="1" t="s">
        <v>5408</v>
      </c>
      <c r="Y1597" s="1" t="s">
        <v>3761</v>
      </c>
      <c r="Z1597" s="1" t="s">
        <v>3762</v>
      </c>
    </row>
    <row r="1598" spans="1:26" x14ac:dyDescent="0.2">
      <c r="A1598" s="1" t="s">
        <v>5346</v>
      </c>
      <c r="B1598" s="1" t="s">
        <v>2984</v>
      </c>
      <c r="C1598" s="3">
        <v>42170</v>
      </c>
      <c r="D1598" s="1" t="s">
        <v>3711</v>
      </c>
      <c r="E1598" s="1" t="s">
        <v>5539</v>
      </c>
      <c r="F1598" s="5">
        <v>20.46</v>
      </c>
      <c r="G1598" s="5">
        <v>0</v>
      </c>
      <c r="H1598" s="5">
        <v>0</v>
      </c>
      <c r="I1598" s="1" t="s">
        <v>5349</v>
      </c>
      <c r="J1598" s="5">
        <v>0</v>
      </c>
      <c r="K1598" s="5">
        <v>0</v>
      </c>
      <c r="L1598" s="1" t="s">
        <v>5349</v>
      </c>
      <c r="M1598" s="5">
        <v>0</v>
      </c>
      <c r="N1598" s="5">
        <v>0</v>
      </c>
      <c r="O1598" s="1" t="s">
        <v>5349</v>
      </c>
      <c r="P1598" s="5">
        <v>20.46</v>
      </c>
      <c r="Q1598" s="5">
        <v>0</v>
      </c>
      <c r="R1598" s="1" t="s">
        <v>3712</v>
      </c>
      <c r="S1598" s="5">
        <v>20.46</v>
      </c>
      <c r="T1598" s="5">
        <v>0</v>
      </c>
      <c r="U1598" s="1" t="s">
        <v>3712</v>
      </c>
      <c r="V1598" s="1" t="s">
        <v>5351</v>
      </c>
      <c r="W1598" s="1" t="s">
        <v>5541</v>
      </c>
      <c r="X1598" s="1" t="s">
        <v>5542</v>
      </c>
      <c r="Y1598" s="1" t="s">
        <v>5552</v>
      </c>
      <c r="Z1598" s="1" t="s">
        <v>5544</v>
      </c>
    </row>
    <row r="1599" spans="1:26" x14ac:dyDescent="0.2">
      <c r="A1599" s="1" t="s">
        <v>5346</v>
      </c>
      <c r="B1599" s="1" t="s">
        <v>2984</v>
      </c>
      <c r="C1599" s="3">
        <v>42170</v>
      </c>
      <c r="D1599" s="1" t="s">
        <v>3711</v>
      </c>
      <c r="E1599" s="1" t="s">
        <v>5539</v>
      </c>
      <c r="F1599" s="5">
        <v>40.92</v>
      </c>
      <c r="G1599" s="5">
        <v>0</v>
      </c>
      <c r="H1599" s="5">
        <v>0</v>
      </c>
      <c r="I1599" s="1" t="s">
        <v>5349</v>
      </c>
      <c r="J1599" s="5">
        <v>0</v>
      </c>
      <c r="K1599" s="5">
        <v>0</v>
      </c>
      <c r="L1599" s="1" t="s">
        <v>5349</v>
      </c>
      <c r="M1599" s="5">
        <v>0</v>
      </c>
      <c r="N1599" s="5">
        <v>0</v>
      </c>
      <c r="O1599" s="1" t="s">
        <v>5349</v>
      </c>
      <c r="P1599" s="5">
        <v>40.92</v>
      </c>
      <c r="Q1599" s="5">
        <v>0</v>
      </c>
      <c r="R1599" s="1" t="s">
        <v>3712</v>
      </c>
      <c r="S1599" s="5">
        <v>40.92</v>
      </c>
      <c r="T1599" s="5">
        <v>0</v>
      </c>
      <c r="U1599" s="1" t="s">
        <v>3712</v>
      </c>
      <c r="V1599" s="1" t="s">
        <v>5351</v>
      </c>
      <c r="W1599" s="1" t="s">
        <v>5541</v>
      </c>
      <c r="X1599" s="1" t="s">
        <v>5542</v>
      </c>
      <c r="Y1599" s="1" t="s">
        <v>5552</v>
      </c>
      <c r="Z1599" s="1" t="s">
        <v>5544</v>
      </c>
    </row>
    <row r="1600" spans="1:26" x14ac:dyDescent="0.2">
      <c r="A1600" s="1" t="s">
        <v>5346</v>
      </c>
      <c r="B1600" s="1" t="s">
        <v>2984</v>
      </c>
      <c r="C1600" s="3">
        <v>42170</v>
      </c>
      <c r="D1600" s="1" t="s">
        <v>3711</v>
      </c>
      <c r="E1600" s="1" t="s">
        <v>5539</v>
      </c>
      <c r="F1600" s="5">
        <v>20.46</v>
      </c>
      <c r="G1600" s="5">
        <v>0</v>
      </c>
      <c r="H1600" s="5">
        <v>0</v>
      </c>
      <c r="I1600" s="1" t="s">
        <v>5349</v>
      </c>
      <c r="J1600" s="5">
        <v>0</v>
      </c>
      <c r="K1600" s="5">
        <v>0</v>
      </c>
      <c r="L1600" s="1" t="s">
        <v>5349</v>
      </c>
      <c r="M1600" s="5">
        <v>0</v>
      </c>
      <c r="N1600" s="5">
        <v>0</v>
      </c>
      <c r="O1600" s="1" t="s">
        <v>5349</v>
      </c>
      <c r="P1600" s="5">
        <v>20.46</v>
      </c>
      <c r="Q1600" s="5">
        <v>0</v>
      </c>
      <c r="R1600" s="1" t="s">
        <v>3712</v>
      </c>
      <c r="S1600" s="5">
        <v>20.46</v>
      </c>
      <c r="T1600" s="5">
        <v>0</v>
      </c>
      <c r="U1600" s="1" t="s">
        <v>3712</v>
      </c>
      <c r="V1600" s="1" t="s">
        <v>5351</v>
      </c>
      <c r="W1600" s="1" t="s">
        <v>5541</v>
      </c>
      <c r="X1600" s="1" t="s">
        <v>5542</v>
      </c>
      <c r="Y1600" s="1" t="s">
        <v>5552</v>
      </c>
      <c r="Z1600" s="1" t="s">
        <v>5544</v>
      </c>
    </row>
    <row r="1601" spans="1:26" x14ac:dyDescent="0.2">
      <c r="A1601" s="1" t="s">
        <v>5346</v>
      </c>
      <c r="B1601" s="1" t="s">
        <v>2985</v>
      </c>
      <c r="C1601" s="3">
        <v>42170</v>
      </c>
      <c r="D1601" s="1" t="s">
        <v>3662</v>
      </c>
      <c r="E1601" s="1" t="s">
        <v>5347</v>
      </c>
      <c r="F1601" s="5">
        <v>215.53</v>
      </c>
      <c r="G1601" s="5">
        <v>215.53</v>
      </c>
      <c r="H1601" s="5">
        <v>38.799999999999997</v>
      </c>
      <c r="I1601" s="1" t="s">
        <v>5348</v>
      </c>
      <c r="J1601" s="5">
        <v>0</v>
      </c>
      <c r="K1601" s="5">
        <v>0</v>
      </c>
      <c r="L1601" s="1" t="s">
        <v>5349</v>
      </c>
      <c r="M1601" s="5">
        <v>0</v>
      </c>
      <c r="N1601" s="5">
        <v>0</v>
      </c>
      <c r="O1601" s="1" t="s">
        <v>5349</v>
      </c>
      <c r="P1601" s="5">
        <v>215.53</v>
      </c>
      <c r="Q1601" s="5">
        <v>3.56</v>
      </c>
      <c r="R1601" s="1" t="s">
        <v>5351</v>
      </c>
      <c r="S1601" s="5">
        <v>215.53</v>
      </c>
      <c r="T1601" s="5">
        <v>16.38</v>
      </c>
      <c r="U1601" s="1" t="s">
        <v>5351</v>
      </c>
      <c r="V1601" s="1" t="s">
        <v>5351</v>
      </c>
      <c r="W1601" s="1" t="s">
        <v>1912</v>
      </c>
      <c r="X1601" s="1" t="s">
        <v>5530</v>
      </c>
      <c r="Y1601" s="1" t="s">
        <v>2690</v>
      </c>
      <c r="Z1601" s="1" t="s">
        <v>2691</v>
      </c>
    </row>
    <row r="1602" spans="1:26" x14ac:dyDescent="0.2">
      <c r="A1602" s="1" t="s">
        <v>5346</v>
      </c>
      <c r="B1602" s="1" t="s">
        <v>2986</v>
      </c>
      <c r="C1602" s="3">
        <v>42170</v>
      </c>
      <c r="D1602" s="1" t="s">
        <v>3662</v>
      </c>
      <c r="E1602" s="1" t="s">
        <v>5347</v>
      </c>
      <c r="F1602" s="5">
        <v>1649.38</v>
      </c>
      <c r="G1602" s="5">
        <v>1434.24</v>
      </c>
      <c r="H1602" s="5">
        <v>258.16000000000003</v>
      </c>
      <c r="I1602" s="1" t="s">
        <v>5348</v>
      </c>
      <c r="J1602" s="5">
        <v>0</v>
      </c>
      <c r="K1602" s="5">
        <v>0</v>
      </c>
      <c r="L1602" s="1" t="s">
        <v>5349</v>
      </c>
      <c r="M1602" s="5">
        <v>1434.24</v>
      </c>
      <c r="N1602" s="5">
        <v>215.14</v>
      </c>
      <c r="O1602" s="1" t="s">
        <v>3642</v>
      </c>
      <c r="P1602" s="5">
        <v>1434.24</v>
      </c>
      <c r="Q1602" s="5">
        <v>23.66</v>
      </c>
      <c r="R1602" s="1" t="s">
        <v>5351</v>
      </c>
      <c r="S1602" s="5">
        <v>1434.24</v>
      </c>
      <c r="T1602" s="5">
        <v>109</v>
      </c>
      <c r="U1602" s="1" t="s">
        <v>5351</v>
      </c>
      <c r="V1602" s="1" t="s">
        <v>5351</v>
      </c>
      <c r="W1602" s="1" t="s">
        <v>5668</v>
      </c>
      <c r="X1602" s="1" t="s">
        <v>5408</v>
      </c>
      <c r="Y1602" s="1" t="s">
        <v>3805</v>
      </c>
      <c r="Z1602" s="1" t="s">
        <v>3806</v>
      </c>
    </row>
    <row r="1603" spans="1:26" x14ac:dyDescent="0.2">
      <c r="A1603" s="1" t="s">
        <v>5346</v>
      </c>
      <c r="B1603" s="1" t="s">
        <v>2986</v>
      </c>
      <c r="C1603" s="3">
        <v>42170</v>
      </c>
      <c r="D1603" s="1" t="s">
        <v>3657</v>
      </c>
      <c r="E1603" s="1" t="s">
        <v>5347</v>
      </c>
      <c r="F1603" s="5">
        <v>531.22</v>
      </c>
      <c r="G1603" s="5">
        <v>531.22</v>
      </c>
      <c r="H1603" s="5">
        <v>95.62</v>
      </c>
      <c r="I1603" s="1" t="s">
        <v>5348</v>
      </c>
      <c r="J1603" s="5">
        <v>0</v>
      </c>
      <c r="K1603" s="5">
        <v>0</v>
      </c>
      <c r="L1603" s="1" t="s">
        <v>5349</v>
      </c>
      <c r="M1603" s="5">
        <v>0</v>
      </c>
      <c r="N1603" s="5">
        <v>0</v>
      </c>
      <c r="O1603" s="1" t="s">
        <v>5349</v>
      </c>
      <c r="P1603" s="5">
        <v>531.22</v>
      </c>
      <c r="Q1603" s="5">
        <v>8.77</v>
      </c>
      <c r="R1603" s="1" t="s">
        <v>5351</v>
      </c>
      <c r="S1603" s="5">
        <v>531.22</v>
      </c>
      <c r="T1603" s="5">
        <v>40.369999999999997</v>
      </c>
      <c r="U1603" s="1" t="s">
        <v>5351</v>
      </c>
      <c r="V1603" s="1" t="s">
        <v>5351</v>
      </c>
      <c r="W1603" s="1" t="s">
        <v>5668</v>
      </c>
      <c r="X1603" s="1" t="s">
        <v>5498</v>
      </c>
      <c r="Y1603" s="1" t="s">
        <v>3901</v>
      </c>
      <c r="Z1603" s="1" t="s">
        <v>3902</v>
      </c>
    </row>
    <row r="1604" spans="1:26" x14ac:dyDescent="0.2">
      <c r="A1604" s="1" t="s">
        <v>5346</v>
      </c>
      <c r="B1604" s="1" t="s">
        <v>2986</v>
      </c>
      <c r="C1604" s="3">
        <v>42170</v>
      </c>
      <c r="D1604" s="1" t="s">
        <v>3657</v>
      </c>
      <c r="E1604" s="1" t="s">
        <v>5347</v>
      </c>
      <c r="F1604" s="5">
        <v>3848.41</v>
      </c>
      <c r="G1604" s="5">
        <v>3207.01</v>
      </c>
      <c r="H1604" s="5">
        <v>577.26</v>
      </c>
      <c r="I1604" s="1" t="s">
        <v>5406</v>
      </c>
      <c r="J1604" s="5">
        <v>0</v>
      </c>
      <c r="K1604" s="5">
        <v>0</v>
      </c>
      <c r="L1604" s="1" t="s">
        <v>5349</v>
      </c>
      <c r="M1604" s="5">
        <v>3207.01</v>
      </c>
      <c r="N1604" s="5">
        <v>641.4</v>
      </c>
      <c r="O1604" s="1" t="s">
        <v>3642</v>
      </c>
      <c r="P1604" s="5">
        <v>3207.01</v>
      </c>
      <c r="Q1604" s="5">
        <v>52.92</v>
      </c>
      <c r="R1604" s="1" t="s">
        <v>5351</v>
      </c>
      <c r="S1604" s="5">
        <v>3207.01</v>
      </c>
      <c r="T1604" s="5">
        <v>243.73</v>
      </c>
      <c r="U1604" s="1" t="s">
        <v>5351</v>
      </c>
      <c r="V1604" s="1" t="s">
        <v>5351</v>
      </c>
      <c r="W1604" s="1" t="s">
        <v>5668</v>
      </c>
      <c r="X1604" s="1" t="s">
        <v>5498</v>
      </c>
      <c r="Y1604" s="1" t="s">
        <v>4622</v>
      </c>
      <c r="Z1604" s="1" t="s">
        <v>3736</v>
      </c>
    </row>
    <row r="1605" spans="1:26" x14ac:dyDescent="0.2">
      <c r="A1605" s="1" t="s">
        <v>5346</v>
      </c>
      <c r="B1605" s="1" t="s">
        <v>2989</v>
      </c>
      <c r="C1605" s="3">
        <v>42170</v>
      </c>
      <c r="D1605" s="1" t="s">
        <v>3662</v>
      </c>
      <c r="E1605" s="1" t="s">
        <v>5347</v>
      </c>
      <c r="F1605" s="5">
        <v>1103.1600000000001</v>
      </c>
      <c r="G1605" s="5">
        <v>0</v>
      </c>
      <c r="H1605" s="5">
        <v>0</v>
      </c>
      <c r="I1605" s="1" t="s">
        <v>5349</v>
      </c>
      <c r="J1605" s="5">
        <v>0</v>
      </c>
      <c r="K1605" s="5">
        <v>0</v>
      </c>
      <c r="L1605" s="1" t="s">
        <v>5349</v>
      </c>
      <c r="M1605" s="5">
        <v>0</v>
      </c>
      <c r="N1605" s="5">
        <v>0</v>
      </c>
      <c r="O1605" s="1" t="s">
        <v>5349</v>
      </c>
      <c r="P1605" s="5">
        <v>1103.1600000000001</v>
      </c>
      <c r="Q1605" s="5">
        <v>18.2</v>
      </c>
      <c r="R1605" s="1" t="s">
        <v>5351</v>
      </c>
      <c r="S1605" s="5">
        <v>1103.1600000000001</v>
      </c>
      <c r="T1605" s="5">
        <v>83.84</v>
      </c>
      <c r="U1605" s="1" t="s">
        <v>5351</v>
      </c>
      <c r="V1605" s="1" t="s">
        <v>5351</v>
      </c>
      <c r="W1605" s="1" t="s">
        <v>3882</v>
      </c>
      <c r="X1605" s="1" t="s">
        <v>5530</v>
      </c>
      <c r="Y1605" s="1" t="s">
        <v>3890</v>
      </c>
      <c r="Z1605" s="1" t="s">
        <v>3891</v>
      </c>
    </row>
    <row r="1606" spans="1:26" x14ac:dyDescent="0.2">
      <c r="A1606" s="1" t="s">
        <v>5346</v>
      </c>
      <c r="B1606" s="1" t="s">
        <v>2990</v>
      </c>
      <c r="C1606" s="3">
        <v>42170</v>
      </c>
      <c r="D1606" s="1" t="s">
        <v>3662</v>
      </c>
      <c r="E1606" s="1" t="s">
        <v>5347</v>
      </c>
      <c r="F1606" s="5">
        <v>1046.2</v>
      </c>
      <c r="G1606" s="5">
        <v>0</v>
      </c>
      <c r="H1606" s="5">
        <v>0</v>
      </c>
      <c r="I1606" s="1" t="s">
        <v>5349</v>
      </c>
      <c r="J1606" s="5">
        <v>0</v>
      </c>
      <c r="K1606" s="5">
        <v>0</v>
      </c>
      <c r="L1606" s="1" t="s">
        <v>5349</v>
      </c>
      <c r="M1606" s="5">
        <v>0</v>
      </c>
      <c r="N1606" s="5">
        <v>0</v>
      </c>
      <c r="O1606" s="1" t="s">
        <v>5349</v>
      </c>
      <c r="P1606" s="5">
        <v>1046.2</v>
      </c>
      <c r="Q1606" s="5">
        <v>17.260000000000002</v>
      </c>
      <c r="R1606" s="1" t="s">
        <v>5351</v>
      </c>
      <c r="S1606" s="5">
        <v>1046.2</v>
      </c>
      <c r="T1606" s="5">
        <v>79.510000000000005</v>
      </c>
      <c r="U1606" s="1" t="s">
        <v>5351</v>
      </c>
      <c r="V1606" s="1" t="s">
        <v>5351</v>
      </c>
      <c r="W1606" s="1" t="s">
        <v>3882</v>
      </c>
      <c r="X1606" s="1" t="s">
        <v>5408</v>
      </c>
      <c r="Y1606" s="1" t="s">
        <v>2991</v>
      </c>
      <c r="Z1606" s="1" t="s">
        <v>3887</v>
      </c>
    </row>
    <row r="1607" spans="1:26" x14ac:dyDescent="0.2">
      <c r="A1607" s="1" t="s">
        <v>5346</v>
      </c>
      <c r="B1607" s="1" t="s">
        <v>2992</v>
      </c>
      <c r="C1607" s="3">
        <v>42170</v>
      </c>
      <c r="D1607" s="1" t="s">
        <v>3711</v>
      </c>
      <c r="E1607" s="1" t="s">
        <v>5539</v>
      </c>
      <c r="F1607" s="5">
        <v>47.99</v>
      </c>
      <c r="G1607" s="5">
        <v>0</v>
      </c>
      <c r="H1607" s="5">
        <v>0</v>
      </c>
      <c r="I1607" s="1" t="s">
        <v>5349</v>
      </c>
      <c r="J1607" s="5">
        <v>0</v>
      </c>
      <c r="K1607" s="5">
        <v>0</v>
      </c>
      <c r="L1607" s="1" t="s">
        <v>5349</v>
      </c>
      <c r="M1607" s="5">
        <v>0</v>
      </c>
      <c r="N1607" s="5">
        <v>0</v>
      </c>
      <c r="O1607" s="1" t="s">
        <v>5349</v>
      </c>
      <c r="P1607" s="5">
        <v>47.99</v>
      </c>
      <c r="Q1607" s="5">
        <v>0</v>
      </c>
      <c r="R1607" s="1" t="s">
        <v>3712</v>
      </c>
      <c r="S1607" s="5">
        <v>47.99</v>
      </c>
      <c r="T1607" s="5">
        <v>0</v>
      </c>
      <c r="U1607" s="1" t="s">
        <v>3712</v>
      </c>
      <c r="V1607" s="1" t="s">
        <v>5351</v>
      </c>
      <c r="W1607" s="1" t="s">
        <v>5541</v>
      </c>
      <c r="X1607" s="1" t="s">
        <v>5542</v>
      </c>
      <c r="Y1607" s="1" t="s">
        <v>2993</v>
      </c>
      <c r="Z1607" s="1" t="s">
        <v>2994</v>
      </c>
    </row>
    <row r="1608" spans="1:26" x14ac:dyDescent="0.2">
      <c r="A1608" s="1" t="s">
        <v>5346</v>
      </c>
      <c r="B1608" s="1" t="s">
        <v>2995</v>
      </c>
      <c r="C1608" s="3">
        <v>42170</v>
      </c>
      <c r="D1608" s="1" t="s">
        <v>3662</v>
      </c>
      <c r="E1608" s="1" t="s">
        <v>5347</v>
      </c>
      <c r="F1608" s="5">
        <v>780.34</v>
      </c>
      <c r="G1608" s="5">
        <v>780.34</v>
      </c>
      <c r="H1608" s="5">
        <v>140.46</v>
      </c>
      <c r="I1608" s="1" t="s">
        <v>5348</v>
      </c>
      <c r="J1608" s="5">
        <v>0</v>
      </c>
      <c r="K1608" s="5">
        <v>0</v>
      </c>
      <c r="L1608" s="1" t="s">
        <v>5349</v>
      </c>
      <c r="M1608" s="5">
        <v>0</v>
      </c>
      <c r="N1608" s="5">
        <v>0</v>
      </c>
      <c r="O1608" s="1" t="s">
        <v>5349</v>
      </c>
      <c r="P1608" s="5">
        <v>780.34</v>
      </c>
      <c r="Q1608" s="5">
        <v>12.88</v>
      </c>
      <c r="R1608" s="1" t="s">
        <v>5351</v>
      </c>
      <c r="S1608" s="5">
        <v>780.34</v>
      </c>
      <c r="T1608" s="5">
        <v>59.31</v>
      </c>
      <c r="U1608" s="1" t="s">
        <v>5351</v>
      </c>
      <c r="V1608" s="1" t="s">
        <v>5351</v>
      </c>
      <c r="W1608" s="1" t="s">
        <v>2996</v>
      </c>
      <c r="X1608" s="1" t="s">
        <v>5542</v>
      </c>
      <c r="Y1608" s="1" t="s">
        <v>3971</v>
      </c>
      <c r="Z1608" s="1" t="s">
        <v>3972</v>
      </c>
    </row>
    <row r="1609" spans="1:26" x14ac:dyDescent="0.2">
      <c r="A1609" s="1" t="s">
        <v>5346</v>
      </c>
      <c r="B1609" s="1" t="s">
        <v>2997</v>
      </c>
      <c r="C1609" s="3">
        <v>42170</v>
      </c>
      <c r="D1609" s="1" t="s">
        <v>3641</v>
      </c>
      <c r="E1609" s="1" t="s">
        <v>5382</v>
      </c>
      <c r="F1609" s="5">
        <v>1441.52</v>
      </c>
      <c r="G1609" s="5">
        <v>1441.52</v>
      </c>
      <c r="H1609" s="5">
        <v>172.98</v>
      </c>
      <c r="I1609" s="1" t="s">
        <v>5348</v>
      </c>
      <c r="J1609" s="5">
        <v>0</v>
      </c>
      <c r="K1609" s="5">
        <v>0</v>
      </c>
      <c r="L1609" s="1" t="s">
        <v>5349</v>
      </c>
      <c r="M1609" s="5">
        <v>0</v>
      </c>
      <c r="N1609" s="5">
        <v>0</v>
      </c>
      <c r="O1609" s="1" t="s">
        <v>5349</v>
      </c>
      <c r="P1609" s="5">
        <v>1441.52</v>
      </c>
      <c r="Q1609" s="5">
        <v>23.79</v>
      </c>
      <c r="R1609" s="1" t="s">
        <v>5351</v>
      </c>
      <c r="S1609" s="5">
        <v>1441.52</v>
      </c>
      <c r="T1609" s="5">
        <v>109.56</v>
      </c>
      <c r="U1609" s="1" t="s">
        <v>5351</v>
      </c>
      <c r="V1609" s="1" t="s">
        <v>5351</v>
      </c>
      <c r="W1609" s="1" t="s">
        <v>3968</v>
      </c>
      <c r="X1609" s="1" t="s">
        <v>5542</v>
      </c>
      <c r="Y1609" s="1" t="s">
        <v>3971</v>
      </c>
      <c r="Z1609" s="1" t="s">
        <v>3972</v>
      </c>
    </row>
    <row r="1610" spans="1:26" x14ac:dyDescent="0.2">
      <c r="A1610" s="1" t="s">
        <v>5346</v>
      </c>
      <c r="B1610" s="1" t="s">
        <v>2999</v>
      </c>
      <c r="C1610" s="3">
        <v>42170</v>
      </c>
      <c r="D1610" s="1" t="s">
        <v>3817</v>
      </c>
      <c r="E1610" s="1" t="s">
        <v>5347</v>
      </c>
      <c r="F1610" s="5">
        <v>1199.95</v>
      </c>
      <c r="G1610" s="5">
        <v>1199.95</v>
      </c>
      <c r="H1610" s="5">
        <v>215.99</v>
      </c>
      <c r="I1610" s="1" t="s">
        <v>5348</v>
      </c>
      <c r="J1610" s="5">
        <v>0</v>
      </c>
      <c r="K1610" s="5">
        <v>0</v>
      </c>
      <c r="L1610" s="1" t="s">
        <v>5349</v>
      </c>
      <c r="M1610" s="5">
        <v>0</v>
      </c>
      <c r="N1610" s="5">
        <v>0</v>
      </c>
      <c r="O1610" s="1" t="s">
        <v>5349</v>
      </c>
      <c r="P1610" s="5">
        <v>1199.95</v>
      </c>
      <c r="Q1610" s="5">
        <v>19.8</v>
      </c>
      <c r="R1610" s="1" t="s">
        <v>5351</v>
      </c>
      <c r="S1610" s="5">
        <v>1199.95</v>
      </c>
      <c r="T1610" s="5">
        <v>91.2</v>
      </c>
      <c r="U1610" s="1" t="s">
        <v>5351</v>
      </c>
      <c r="V1610" s="1" t="s">
        <v>5351</v>
      </c>
      <c r="W1610" s="1" t="s">
        <v>3818</v>
      </c>
      <c r="X1610" s="1" t="s">
        <v>5542</v>
      </c>
      <c r="Y1610" s="1" t="s">
        <v>3819</v>
      </c>
      <c r="Z1610" s="1" t="s">
        <v>3820</v>
      </c>
    </row>
    <row r="1611" spans="1:26" x14ac:dyDescent="0.2">
      <c r="A1611" s="1" t="s">
        <v>5346</v>
      </c>
      <c r="B1611" s="1" t="s">
        <v>3000</v>
      </c>
      <c r="C1611" s="3">
        <v>42170</v>
      </c>
      <c r="D1611" s="1" t="s">
        <v>3001</v>
      </c>
      <c r="E1611" s="1" t="s">
        <v>5528</v>
      </c>
      <c r="F1611" s="5">
        <v>5.26</v>
      </c>
      <c r="G1611" s="5">
        <v>0</v>
      </c>
      <c r="H1611" s="5">
        <v>0</v>
      </c>
      <c r="I1611" s="1" t="s">
        <v>5349</v>
      </c>
      <c r="J1611" s="5">
        <v>49.92</v>
      </c>
      <c r="K1611" s="5">
        <v>5.26</v>
      </c>
      <c r="L1611" s="1" t="s">
        <v>3002</v>
      </c>
      <c r="M1611" s="5">
        <v>0</v>
      </c>
      <c r="N1611" s="5">
        <v>0</v>
      </c>
      <c r="O1611" s="1" t="s">
        <v>5349</v>
      </c>
      <c r="P1611" s="5">
        <v>0</v>
      </c>
      <c r="Q1611" s="5">
        <v>0</v>
      </c>
      <c r="R1611" s="1" t="s">
        <v>5349</v>
      </c>
      <c r="S1611" s="5">
        <v>0</v>
      </c>
      <c r="T1611" s="5">
        <v>0</v>
      </c>
      <c r="U1611" s="1" t="s">
        <v>5349</v>
      </c>
      <c r="V1611" s="1" t="s">
        <v>5351</v>
      </c>
      <c r="W1611" s="1" t="s">
        <v>2044</v>
      </c>
      <c r="X1611" s="1" t="s">
        <v>5359</v>
      </c>
      <c r="Y1611" s="1" t="s">
        <v>3003</v>
      </c>
      <c r="Z1611" s="1" t="s">
        <v>3004</v>
      </c>
    </row>
    <row r="1612" spans="1:26" x14ac:dyDescent="0.2">
      <c r="A1612" s="1" t="s">
        <v>5346</v>
      </c>
      <c r="B1612" s="1" t="s">
        <v>3005</v>
      </c>
      <c r="C1612" s="3">
        <v>42170</v>
      </c>
      <c r="D1612" s="1" t="s">
        <v>3001</v>
      </c>
      <c r="E1612" s="1" t="s">
        <v>5528</v>
      </c>
      <c r="F1612" s="5">
        <v>100.02</v>
      </c>
      <c r="G1612" s="5">
        <v>0</v>
      </c>
      <c r="H1612" s="5">
        <v>0</v>
      </c>
      <c r="I1612" s="1" t="s">
        <v>5349</v>
      </c>
      <c r="J1612" s="5">
        <v>948.46</v>
      </c>
      <c r="K1612" s="5">
        <v>100.02</v>
      </c>
      <c r="L1612" s="1" t="s">
        <v>3002</v>
      </c>
      <c r="M1612" s="5">
        <v>0</v>
      </c>
      <c r="N1612" s="5">
        <v>0</v>
      </c>
      <c r="O1612" s="1" t="s">
        <v>5349</v>
      </c>
      <c r="P1612" s="5">
        <v>0</v>
      </c>
      <c r="Q1612" s="5">
        <v>0</v>
      </c>
      <c r="R1612" s="1" t="s">
        <v>5349</v>
      </c>
      <c r="S1612" s="5">
        <v>0</v>
      </c>
      <c r="T1612" s="5">
        <v>0</v>
      </c>
      <c r="U1612" s="1" t="s">
        <v>5349</v>
      </c>
      <c r="V1612" s="1" t="s">
        <v>5351</v>
      </c>
      <c r="W1612" s="1" t="s">
        <v>2044</v>
      </c>
      <c r="X1612" s="1" t="s">
        <v>5359</v>
      </c>
      <c r="Y1612" s="1" t="s">
        <v>3003</v>
      </c>
      <c r="Z1612" s="1" t="s">
        <v>3004</v>
      </c>
    </row>
    <row r="1613" spans="1:26" x14ac:dyDescent="0.2">
      <c r="A1613" s="1" t="s">
        <v>5346</v>
      </c>
      <c r="B1613" s="1" t="s">
        <v>3006</v>
      </c>
      <c r="C1613" s="3">
        <v>42170</v>
      </c>
      <c r="D1613" s="1" t="s">
        <v>3001</v>
      </c>
      <c r="E1613" s="1" t="s">
        <v>5528</v>
      </c>
      <c r="F1613" s="5">
        <v>105.29</v>
      </c>
      <c r="G1613" s="5">
        <v>0</v>
      </c>
      <c r="H1613" s="5">
        <v>0</v>
      </c>
      <c r="I1613" s="1" t="s">
        <v>5349</v>
      </c>
      <c r="J1613" s="5">
        <v>998.38</v>
      </c>
      <c r="K1613" s="5">
        <v>105.29</v>
      </c>
      <c r="L1613" s="1" t="s">
        <v>3002</v>
      </c>
      <c r="M1613" s="5">
        <v>0</v>
      </c>
      <c r="N1613" s="5">
        <v>0</v>
      </c>
      <c r="O1613" s="1" t="s">
        <v>5349</v>
      </c>
      <c r="P1613" s="5">
        <v>0</v>
      </c>
      <c r="Q1613" s="5">
        <v>0</v>
      </c>
      <c r="R1613" s="1" t="s">
        <v>5349</v>
      </c>
      <c r="S1613" s="5">
        <v>0</v>
      </c>
      <c r="T1613" s="5">
        <v>0</v>
      </c>
      <c r="U1613" s="1" t="s">
        <v>5349</v>
      </c>
      <c r="V1613" s="1" t="s">
        <v>5351</v>
      </c>
      <c r="W1613" s="1" t="s">
        <v>2044</v>
      </c>
      <c r="X1613" s="1" t="s">
        <v>5359</v>
      </c>
      <c r="Y1613" s="1" t="s">
        <v>3003</v>
      </c>
      <c r="Z1613" s="1" t="s">
        <v>3004</v>
      </c>
    </row>
    <row r="1614" spans="1:26" x14ac:dyDescent="0.2">
      <c r="A1614" s="1" t="s">
        <v>5346</v>
      </c>
      <c r="B1614" s="1" t="s">
        <v>3007</v>
      </c>
      <c r="C1614" s="3">
        <v>42170</v>
      </c>
      <c r="D1614" s="1" t="s">
        <v>3657</v>
      </c>
      <c r="E1614" s="1" t="s">
        <v>5347</v>
      </c>
      <c r="F1614" s="5">
        <v>1042.71</v>
      </c>
      <c r="G1614" s="5">
        <v>1042.71</v>
      </c>
      <c r="H1614" s="5">
        <v>187.69</v>
      </c>
      <c r="I1614" s="1" t="s">
        <v>5406</v>
      </c>
      <c r="J1614" s="5">
        <v>0</v>
      </c>
      <c r="K1614" s="5">
        <v>0</v>
      </c>
      <c r="L1614" s="1" t="s">
        <v>5349</v>
      </c>
      <c r="M1614" s="5">
        <v>906.7</v>
      </c>
      <c r="N1614" s="5">
        <v>136.01</v>
      </c>
      <c r="O1614" s="1" t="s">
        <v>3642</v>
      </c>
      <c r="P1614" s="5">
        <v>906.7</v>
      </c>
      <c r="Q1614" s="5">
        <v>14.96</v>
      </c>
      <c r="R1614" s="1" t="s">
        <v>5351</v>
      </c>
      <c r="S1614" s="5">
        <v>906.7</v>
      </c>
      <c r="T1614" s="5">
        <v>68.91</v>
      </c>
      <c r="U1614" s="1" t="s">
        <v>5351</v>
      </c>
      <c r="V1614" s="1" t="s">
        <v>5351</v>
      </c>
      <c r="W1614" s="1" t="s">
        <v>3008</v>
      </c>
      <c r="X1614" s="1" t="s">
        <v>5408</v>
      </c>
      <c r="Y1614" s="1" t="s">
        <v>4902</v>
      </c>
      <c r="Z1614" s="1" t="s">
        <v>4903</v>
      </c>
    </row>
    <row r="1615" spans="1:26" x14ac:dyDescent="0.2">
      <c r="A1615" s="1" t="s">
        <v>5346</v>
      </c>
      <c r="B1615" s="1" t="s">
        <v>3007</v>
      </c>
      <c r="C1615" s="3">
        <v>42170</v>
      </c>
      <c r="D1615" s="1" t="s">
        <v>3657</v>
      </c>
      <c r="E1615" s="1" t="s">
        <v>5347</v>
      </c>
      <c r="F1615" s="5">
        <v>565.99</v>
      </c>
      <c r="G1615" s="5">
        <v>565.99</v>
      </c>
      <c r="H1615" s="5">
        <v>101.88</v>
      </c>
      <c r="I1615" s="1" t="s">
        <v>5406</v>
      </c>
      <c r="J1615" s="5">
        <v>0</v>
      </c>
      <c r="K1615" s="5">
        <v>0</v>
      </c>
      <c r="L1615" s="1" t="s">
        <v>5349</v>
      </c>
      <c r="M1615" s="5">
        <v>471.66</v>
      </c>
      <c r="N1615" s="5">
        <v>94.33</v>
      </c>
      <c r="O1615" s="1" t="s">
        <v>3642</v>
      </c>
      <c r="P1615" s="5">
        <v>471.66</v>
      </c>
      <c r="Q1615" s="5">
        <v>7.78</v>
      </c>
      <c r="R1615" s="1" t="s">
        <v>5351</v>
      </c>
      <c r="S1615" s="5">
        <v>471.66</v>
      </c>
      <c r="T1615" s="5">
        <v>35.85</v>
      </c>
      <c r="U1615" s="1" t="s">
        <v>5351</v>
      </c>
      <c r="V1615" s="1" t="s">
        <v>5351</v>
      </c>
      <c r="W1615" s="1" t="s">
        <v>3008</v>
      </c>
      <c r="X1615" s="1" t="s">
        <v>5498</v>
      </c>
      <c r="Y1615" s="1" t="s">
        <v>4940</v>
      </c>
      <c r="Z1615" s="1" t="s">
        <v>4941</v>
      </c>
    </row>
    <row r="1616" spans="1:26" x14ac:dyDescent="0.2">
      <c r="A1616" s="1" t="s">
        <v>5346</v>
      </c>
      <c r="B1616" s="1" t="s">
        <v>3009</v>
      </c>
      <c r="C1616" s="3">
        <v>42170</v>
      </c>
      <c r="D1616" s="1" t="s">
        <v>3641</v>
      </c>
      <c r="E1616" s="1" t="s">
        <v>4804</v>
      </c>
      <c r="F1616" s="5">
        <v>2960</v>
      </c>
      <c r="G1616" s="5">
        <v>2960</v>
      </c>
      <c r="H1616" s="5">
        <v>207.2</v>
      </c>
      <c r="I1616" s="1" t="s">
        <v>5348</v>
      </c>
      <c r="J1616" s="5">
        <v>0</v>
      </c>
      <c r="K1616" s="5">
        <v>0</v>
      </c>
      <c r="L1616" s="1" t="s">
        <v>5349</v>
      </c>
      <c r="M1616" s="5">
        <v>0</v>
      </c>
      <c r="N1616" s="5">
        <v>0</v>
      </c>
      <c r="O1616" s="1" t="s">
        <v>5349</v>
      </c>
      <c r="P1616" s="5">
        <v>2960</v>
      </c>
      <c r="Q1616" s="5">
        <v>48.84</v>
      </c>
      <c r="R1616" s="1" t="s">
        <v>5351</v>
      </c>
      <c r="S1616" s="5">
        <v>2960</v>
      </c>
      <c r="T1616" s="5">
        <v>224.96</v>
      </c>
      <c r="U1616" s="1" t="s">
        <v>5351</v>
      </c>
      <c r="V1616" s="1" t="s">
        <v>5351</v>
      </c>
      <c r="W1616" s="1" t="s">
        <v>3717</v>
      </c>
      <c r="X1616" s="1" t="s">
        <v>5530</v>
      </c>
      <c r="Y1616" s="1" t="s">
        <v>3010</v>
      </c>
      <c r="Z1616" s="1" t="s">
        <v>3011</v>
      </c>
    </row>
    <row r="1617" spans="1:26" x14ac:dyDescent="0.2">
      <c r="A1617" s="1" t="s">
        <v>5346</v>
      </c>
      <c r="B1617" s="1" t="s">
        <v>3009</v>
      </c>
      <c r="C1617" s="3">
        <v>42170</v>
      </c>
      <c r="D1617" s="1" t="s">
        <v>3641</v>
      </c>
      <c r="E1617" s="1" t="s">
        <v>4804</v>
      </c>
      <c r="F1617" s="5">
        <v>3390.03</v>
      </c>
      <c r="G1617" s="5">
        <v>3390.03</v>
      </c>
      <c r="H1617" s="5">
        <v>237.3</v>
      </c>
      <c r="I1617" s="1" t="s">
        <v>5348</v>
      </c>
      <c r="J1617" s="5">
        <v>0</v>
      </c>
      <c r="K1617" s="5">
        <v>0</v>
      </c>
      <c r="L1617" s="1" t="s">
        <v>5349</v>
      </c>
      <c r="M1617" s="5">
        <v>0</v>
      </c>
      <c r="N1617" s="5">
        <v>0</v>
      </c>
      <c r="O1617" s="1" t="s">
        <v>5349</v>
      </c>
      <c r="P1617" s="5">
        <v>3390.03</v>
      </c>
      <c r="Q1617" s="5">
        <v>55.94</v>
      </c>
      <c r="R1617" s="1" t="s">
        <v>5351</v>
      </c>
      <c r="S1617" s="5">
        <v>3390.03</v>
      </c>
      <c r="T1617" s="5">
        <v>257.64</v>
      </c>
      <c r="U1617" s="1" t="s">
        <v>5351</v>
      </c>
      <c r="V1617" s="1" t="s">
        <v>5351</v>
      </c>
      <c r="W1617" s="1" t="s">
        <v>3717</v>
      </c>
      <c r="X1617" s="1" t="s">
        <v>5530</v>
      </c>
      <c r="Y1617" s="1" t="s">
        <v>4475</v>
      </c>
      <c r="Z1617" s="1" t="s">
        <v>4478</v>
      </c>
    </row>
    <row r="1618" spans="1:26" x14ac:dyDescent="0.2">
      <c r="A1618" s="1" t="s">
        <v>5346</v>
      </c>
      <c r="B1618" s="1" t="s">
        <v>3009</v>
      </c>
      <c r="C1618" s="3">
        <v>42170</v>
      </c>
      <c r="D1618" s="1" t="s">
        <v>3641</v>
      </c>
      <c r="E1618" s="1" t="s">
        <v>4804</v>
      </c>
      <c r="F1618" s="5">
        <v>1380.02</v>
      </c>
      <c r="G1618" s="5">
        <v>1380.02</v>
      </c>
      <c r="H1618" s="5">
        <v>96.6</v>
      </c>
      <c r="I1618" s="1" t="s">
        <v>5348</v>
      </c>
      <c r="J1618" s="5">
        <v>0</v>
      </c>
      <c r="K1618" s="5">
        <v>0</v>
      </c>
      <c r="L1618" s="1" t="s">
        <v>5349</v>
      </c>
      <c r="M1618" s="5">
        <v>0</v>
      </c>
      <c r="N1618" s="5">
        <v>0</v>
      </c>
      <c r="O1618" s="1" t="s">
        <v>5349</v>
      </c>
      <c r="P1618" s="5">
        <v>1380.02</v>
      </c>
      <c r="Q1618" s="5">
        <v>22.77</v>
      </c>
      <c r="R1618" s="1" t="s">
        <v>5351</v>
      </c>
      <c r="S1618" s="5">
        <v>1380.02</v>
      </c>
      <c r="T1618" s="5">
        <v>104.88</v>
      </c>
      <c r="U1618" s="1" t="s">
        <v>5351</v>
      </c>
      <c r="V1618" s="1" t="s">
        <v>5351</v>
      </c>
      <c r="W1618" s="1" t="s">
        <v>3717</v>
      </c>
      <c r="X1618" s="1" t="s">
        <v>5530</v>
      </c>
      <c r="Y1618" s="1" t="s">
        <v>3012</v>
      </c>
      <c r="Z1618" s="1" t="s">
        <v>3013</v>
      </c>
    </row>
    <row r="1619" spans="1:26" x14ac:dyDescent="0.2">
      <c r="A1619" s="1" t="s">
        <v>5346</v>
      </c>
      <c r="B1619" s="1" t="s">
        <v>3009</v>
      </c>
      <c r="C1619" s="3">
        <v>42170</v>
      </c>
      <c r="D1619" s="1" t="s">
        <v>3641</v>
      </c>
      <c r="E1619" s="1" t="s">
        <v>4804</v>
      </c>
      <c r="F1619" s="5">
        <v>1650.03</v>
      </c>
      <c r="G1619" s="5">
        <v>1650.03</v>
      </c>
      <c r="H1619" s="5">
        <v>115.5</v>
      </c>
      <c r="I1619" s="1" t="s">
        <v>5348</v>
      </c>
      <c r="J1619" s="5">
        <v>0</v>
      </c>
      <c r="K1619" s="5">
        <v>0</v>
      </c>
      <c r="L1619" s="1" t="s">
        <v>5349</v>
      </c>
      <c r="M1619" s="5">
        <v>0</v>
      </c>
      <c r="N1619" s="5">
        <v>0</v>
      </c>
      <c r="O1619" s="1" t="s">
        <v>5349</v>
      </c>
      <c r="P1619" s="5">
        <v>1650.03</v>
      </c>
      <c r="Q1619" s="5">
        <v>27.23</v>
      </c>
      <c r="R1619" s="1" t="s">
        <v>5351</v>
      </c>
      <c r="S1619" s="5">
        <v>1650.03</v>
      </c>
      <c r="T1619" s="5">
        <v>125.4</v>
      </c>
      <c r="U1619" s="1" t="s">
        <v>5351</v>
      </c>
      <c r="V1619" s="1" t="s">
        <v>5351</v>
      </c>
      <c r="W1619" s="1" t="s">
        <v>3717</v>
      </c>
      <c r="X1619" s="1" t="s">
        <v>5408</v>
      </c>
      <c r="Y1619" s="1" t="s">
        <v>3014</v>
      </c>
      <c r="Z1619" s="1" t="s">
        <v>3015</v>
      </c>
    </row>
    <row r="1620" spans="1:26" x14ac:dyDescent="0.2">
      <c r="A1620" s="1" t="s">
        <v>5346</v>
      </c>
      <c r="B1620" s="1" t="s">
        <v>3009</v>
      </c>
      <c r="C1620" s="3">
        <v>42170</v>
      </c>
      <c r="D1620" s="1" t="s">
        <v>3641</v>
      </c>
      <c r="E1620" s="1" t="s">
        <v>4804</v>
      </c>
      <c r="F1620" s="5">
        <v>1650.03</v>
      </c>
      <c r="G1620" s="5">
        <v>1650.03</v>
      </c>
      <c r="H1620" s="5">
        <v>115.5</v>
      </c>
      <c r="I1620" s="1" t="s">
        <v>5348</v>
      </c>
      <c r="J1620" s="5">
        <v>0</v>
      </c>
      <c r="K1620" s="5">
        <v>0</v>
      </c>
      <c r="L1620" s="1" t="s">
        <v>5349</v>
      </c>
      <c r="M1620" s="5">
        <v>0</v>
      </c>
      <c r="N1620" s="5">
        <v>0</v>
      </c>
      <c r="O1620" s="1" t="s">
        <v>5349</v>
      </c>
      <c r="P1620" s="5">
        <v>1650.03</v>
      </c>
      <c r="Q1620" s="5">
        <v>27.23</v>
      </c>
      <c r="R1620" s="1" t="s">
        <v>5351</v>
      </c>
      <c r="S1620" s="5">
        <v>1650.03</v>
      </c>
      <c r="T1620" s="5">
        <v>125.4</v>
      </c>
      <c r="U1620" s="1" t="s">
        <v>5351</v>
      </c>
      <c r="V1620" s="1" t="s">
        <v>5351</v>
      </c>
      <c r="W1620" s="1" t="s">
        <v>3717</v>
      </c>
      <c r="X1620" s="1" t="s">
        <v>5530</v>
      </c>
      <c r="Y1620" s="1" t="s">
        <v>3016</v>
      </c>
      <c r="Z1620" s="1" t="s">
        <v>1884</v>
      </c>
    </row>
    <row r="1621" spans="1:26" x14ac:dyDescent="0.2">
      <c r="A1621" s="1" t="s">
        <v>5346</v>
      </c>
      <c r="B1621" s="1" t="s">
        <v>3009</v>
      </c>
      <c r="C1621" s="3">
        <v>42170</v>
      </c>
      <c r="D1621" s="1" t="s">
        <v>3641</v>
      </c>
      <c r="E1621" s="1" t="s">
        <v>4804</v>
      </c>
      <c r="F1621" s="5">
        <v>780</v>
      </c>
      <c r="G1621" s="5">
        <v>780</v>
      </c>
      <c r="H1621" s="5">
        <v>54.6</v>
      </c>
      <c r="I1621" s="1" t="s">
        <v>5348</v>
      </c>
      <c r="J1621" s="5">
        <v>0</v>
      </c>
      <c r="K1621" s="5">
        <v>0</v>
      </c>
      <c r="L1621" s="1" t="s">
        <v>5349</v>
      </c>
      <c r="M1621" s="5">
        <v>0</v>
      </c>
      <c r="N1621" s="5">
        <v>0</v>
      </c>
      <c r="O1621" s="1" t="s">
        <v>5349</v>
      </c>
      <c r="P1621" s="5">
        <v>780</v>
      </c>
      <c r="Q1621" s="5">
        <v>12.87</v>
      </c>
      <c r="R1621" s="1" t="s">
        <v>5351</v>
      </c>
      <c r="S1621" s="5">
        <v>780</v>
      </c>
      <c r="T1621" s="5">
        <v>59.28</v>
      </c>
      <c r="U1621" s="1" t="s">
        <v>5351</v>
      </c>
      <c r="V1621" s="1" t="s">
        <v>5351</v>
      </c>
      <c r="W1621" s="1" t="s">
        <v>3717</v>
      </c>
      <c r="X1621" s="1" t="s">
        <v>5408</v>
      </c>
      <c r="Y1621" s="1" t="s">
        <v>3017</v>
      </c>
      <c r="Z1621" s="1" t="s">
        <v>3018</v>
      </c>
    </row>
    <row r="1622" spans="1:26" x14ac:dyDescent="0.2">
      <c r="A1622" s="1" t="s">
        <v>5346</v>
      </c>
      <c r="B1622" s="1" t="s">
        <v>3009</v>
      </c>
      <c r="C1622" s="3">
        <v>42170</v>
      </c>
      <c r="D1622" s="1" t="s">
        <v>3641</v>
      </c>
      <c r="E1622" s="1" t="s">
        <v>4804</v>
      </c>
      <c r="F1622" s="5">
        <v>1080</v>
      </c>
      <c r="G1622" s="5">
        <v>1080</v>
      </c>
      <c r="H1622" s="5">
        <v>75.599999999999994</v>
      </c>
      <c r="I1622" s="1" t="s">
        <v>5348</v>
      </c>
      <c r="J1622" s="5">
        <v>0</v>
      </c>
      <c r="K1622" s="5">
        <v>0</v>
      </c>
      <c r="L1622" s="1" t="s">
        <v>5349</v>
      </c>
      <c r="M1622" s="5">
        <v>0</v>
      </c>
      <c r="N1622" s="5">
        <v>0</v>
      </c>
      <c r="O1622" s="1" t="s">
        <v>5349</v>
      </c>
      <c r="P1622" s="5">
        <v>1080</v>
      </c>
      <c r="Q1622" s="5">
        <v>17.82</v>
      </c>
      <c r="R1622" s="1" t="s">
        <v>5351</v>
      </c>
      <c r="S1622" s="5">
        <v>1080</v>
      </c>
      <c r="T1622" s="5">
        <v>82.08</v>
      </c>
      <c r="U1622" s="1" t="s">
        <v>5351</v>
      </c>
      <c r="V1622" s="1" t="s">
        <v>5351</v>
      </c>
      <c r="W1622" s="1" t="s">
        <v>3717</v>
      </c>
      <c r="X1622" s="1" t="s">
        <v>5530</v>
      </c>
      <c r="Y1622" s="1" t="s">
        <v>3019</v>
      </c>
      <c r="Z1622" s="1" t="s">
        <v>3020</v>
      </c>
    </row>
    <row r="1623" spans="1:26" x14ac:dyDescent="0.2">
      <c r="A1623" s="1" t="s">
        <v>5346</v>
      </c>
      <c r="B1623" s="1" t="s">
        <v>3009</v>
      </c>
      <c r="C1623" s="3">
        <v>42170</v>
      </c>
      <c r="D1623" s="1" t="s">
        <v>3641</v>
      </c>
      <c r="E1623" s="1" t="s">
        <v>4804</v>
      </c>
      <c r="F1623" s="5">
        <v>540.02</v>
      </c>
      <c r="G1623" s="5">
        <v>540.02</v>
      </c>
      <c r="H1623" s="5">
        <v>37.799999999999997</v>
      </c>
      <c r="I1623" s="1" t="s">
        <v>5348</v>
      </c>
      <c r="J1623" s="5">
        <v>0</v>
      </c>
      <c r="K1623" s="5">
        <v>0</v>
      </c>
      <c r="L1623" s="1" t="s">
        <v>5349</v>
      </c>
      <c r="M1623" s="5">
        <v>0</v>
      </c>
      <c r="N1623" s="5">
        <v>0</v>
      </c>
      <c r="O1623" s="1" t="s">
        <v>5349</v>
      </c>
      <c r="P1623" s="5">
        <v>540.02</v>
      </c>
      <c r="Q1623" s="5">
        <v>8.91</v>
      </c>
      <c r="R1623" s="1" t="s">
        <v>5351</v>
      </c>
      <c r="S1623" s="5">
        <v>540.02</v>
      </c>
      <c r="T1623" s="5">
        <v>41.04</v>
      </c>
      <c r="U1623" s="1" t="s">
        <v>5351</v>
      </c>
      <c r="V1623" s="1" t="s">
        <v>5351</v>
      </c>
      <c r="W1623" s="1" t="s">
        <v>3717</v>
      </c>
      <c r="X1623" s="1" t="s">
        <v>5408</v>
      </c>
      <c r="Y1623" s="1" t="s">
        <v>3021</v>
      </c>
      <c r="Z1623" s="1" t="s">
        <v>3022</v>
      </c>
    </row>
    <row r="1624" spans="1:26" x14ac:dyDescent="0.2">
      <c r="A1624" s="1" t="s">
        <v>5346</v>
      </c>
      <c r="B1624" s="1" t="s">
        <v>3009</v>
      </c>
      <c r="C1624" s="3">
        <v>42170</v>
      </c>
      <c r="D1624" s="1" t="s">
        <v>3641</v>
      </c>
      <c r="E1624" s="1" t="s">
        <v>4804</v>
      </c>
      <c r="F1624" s="5">
        <v>550</v>
      </c>
      <c r="G1624" s="5">
        <v>550</v>
      </c>
      <c r="H1624" s="5">
        <v>38.5</v>
      </c>
      <c r="I1624" s="1" t="s">
        <v>5348</v>
      </c>
      <c r="J1624" s="5">
        <v>0</v>
      </c>
      <c r="K1624" s="5">
        <v>0</v>
      </c>
      <c r="L1624" s="1" t="s">
        <v>5349</v>
      </c>
      <c r="M1624" s="5">
        <v>0</v>
      </c>
      <c r="N1624" s="5">
        <v>0</v>
      </c>
      <c r="O1624" s="1" t="s">
        <v>5349</v>
      </c>
      <c r="P1624" s="5">
        <v>550</v>
      </c>
      <c r="Q1624" s="5">
        <v>9.08</v>
      </c>
      <c r="R1624" s="1" t="s">
        <v>5351</v>
      </c>
      <c r="S1624" s="5">
        <v>550</v>
      </c>
      <c r="T1624" s="5">
        <v>41.8</v>
      </c>
      <c r="U1624" s="1" t="s">
        <v>5351</v>
      </c>
      <c r="V1624" s="1" t="s">
        <v>5351</v>
      </c>
      <c r="W1624" s="1" t="s">
        <v>3717</v>
      </c>
      <c r="X1624" s="1" t="s">
        <v>5530</v>
      </c>
      <c r="Y1624" s="1" t="s">
        <v>3023</v>
      </c>
      <c r="Z1624" s="1" t="s">
        <v>3024</v>
      </c>
    </row>
    <row r="1625" spans="1:26" x14ac:dyDescent="0.2">
      <c r="A1625" s="1" t="s">
        <v>5346</v>
      </c>
      <c r="B1625" s="1" t="s">
        <v>3009</v>
      </c>
      <c r="C1625" s="3">
        <v>42170</v>
      </c>
      <c r="D1625" s="1" t="s">
        <v>3641</v>
      </c>
      <c r="E1625" s="1" t="s">
        <v>4804</v>
      </c>
      <c r="F1625" s="5">
        <v>4400</v>
      </c>
      <c r="G1625" s="5">
        <v>4400</v>
      </c>
      <c r="H1625" s="5">
        <v>308</v>
      </c>
      <c r="I1625" s="1" t="s">
        <v>5348</v>
      </c>
      <c r="J1625" s="5">
        <v>0</v>
      </c>
      <c r="K1625" s="5">
        <v>0</v>
      </c>
      <c r="L1625" s="1" t="s">
        <v>5349</v>
      </c>
      <c r="M1625" s="5">
        <v>0</v>
      </c>
      <c r="N1625" s="5">
        <v>0</v>
      </c>
      <c r="O1625" s="1" t="s">
        <v>5349</v>
      </c>
      <c r="P1625" s="5">
        <v>4400</v>
      </c>
      <c r="Q1625" s="5">
        <v>72.599999999999994</v>
      </c>
      <c r="R1625" s="1" t="s">
        <v>5351</v>
      </c>
      <c r="S1625" s="5">
        <v>4400</v>
      </c>
      <c r="T1625" s="5">
        <v>334.4</v>
      </c>
      <c r="U1625" s="1" t="s">
        <v>5351</v>
      </c>
      <c r="V1625" s="1" t="s">
        <v>5351</v>
      </c>
      <c r="W1625" s="1" t="s">
        <v>3717</v>
      </c>
      <c r="X1625" s="1" t="s">
        <v>5408</v>
      </c>
      <c r="Y1625" s="1" t="s">
        <v>3025</v>
      </c>
      <c r="Z1625" s="1" t="s">
        <v>3026</v>
      </c>
    </row>
    <row r="1626" spans="1:26" x14ac:dyDescent="0.2">
      <c r="A1626" s="1" t="s">
        <v>5346</v>
      </c>
      <c r="B1626" s="1" t="s">
        <v>3009</v>
      </c>
      <c r="C1626" s="3">
        <v>42170</v>
      </c>
      <c r="D1626" s="1" t="s">
        <v>3641</v>
      </c>
      <c r="E1626" s="1" t="s">
        <v>4804</v>
      </c>
      <c r="F1626" s="5">
        <v>2160</v>
      </c>
      <c r="G1626" s="5">
        <v>2160</v>
      </c>
      <c r="H1626" s="5">
        <v>151.19999999999999</v>
      </c>
      <c r="I1626" s="1" t="s">
        <v>5348</v>
      </c>
      <c r="J1626" s="5">
        <v>0</v>
      </c>
      <c r="K1626" s="5">
        <v>0</v>
      </c>
      <c r="L1626" s="1" t="s">
        <v>5349</v>
      </c>
      <c r="M1626" s="5">
        <v>0</v>
      </c>
      <c r="N1626" s="5">
        <v>0</v>
      </c>
      <c r="O1626" s="1" t="s">
        <v>5349</v>
      </c>
      <c r="P1626" s="5">
        <v>2160</v>
      </c>
      <c r="Q1626" s="5">
        <v>35.64</v>
      </c>
      <c r="R1626" s="1" t="s">
        <v>5351</v>
      </c>
      <c r="S1626" s="5">
        <v>2160</v>
      </c>
      <c r="T1626" s="5">
        <v>164.16</v>
      </c>
      <c r="U1626" s="1" t="s">
        <v>5351</v>
      </c>
      <c r="V1626" s="1" t="s">
        <v>5351</v>
      </c>
      <c r="W1626" s="1" t="s">
        <v>3717</v>
      </c>
      <c r="X1626" s="1" t="s">
        <v>5530</v>
      </c>
      <c r="Y1626" s="1" t="s">
        <v>3027</v>
      </c>
      <c r="Z1626" s="1" t="s">
        <v>3028</v>
      </c>
    </row>
    <row r="1627" spans="1:26" x14ac:dyDescent="0.2">
      <c r="A1627" s="1" t="s">
        <v>5346</v>
      </c>
      <c r="B1627" s="1" t="s">
        <v>3009</v>
      </c>
      <c r="C1627" s="3">
        <v>42170</v>
      </c>
      <c r="D1627" s="1" t="s">
        <v>3641</v>
      </c>
      <c r="E1627" s="1" t="s">
        <v>4804</v>
      </c>
      <c r="F1627" s="5">
        <v>980.02</v>
      </c>
      <c r="G1627" s="5">
        <v>980.02</v>
      </c>
      <c r="H1627" s="5">
        <v>68.599999999999994</v>
      </c>
      <c r="I1627" s="1" t="s">
        <v>5348</v>
      </c>
      <c r="J1627" s="5">
        <v>0</v>
      </c>
      <c r="K1627" s="5">
        <v>0</v>
      </c>
      <c r="L1627" s="1" t="s">
        <v>5349</v>
      </c>
      <c r="M1627" s="5">
        <v>0</v>
      </c>
      <c r="N1627" s="5">
        <v>0</v>
      </c>
      <c r="O1627" s="1" t="s">
        <v>5349</v>
      </c>
      <c r="P1627" s="5">
        <v>980.02</v>
      </c>
      <c r="Q1627" s="5">
        <v>16.170000000000002</v>
      </c>
      <c r="R1627" s="1" t="s">
        <v>5351</v>
      </c>
      <c r="S1627" s="5">
        <v>980.02</v>
      </c>
      <c r="T1627" s="5">
        <v>74.48</v>
      </c>
      <c r="U1627" s="1" t="s">
        <v>5351</v>
      </c>
      <c r="V1627" s="1" t="s">
        <v>5351</v>
      </c>
      <c r="W1627" s="1" t="s">
        <v>3717</v>
      </c>
      <c r="X1627" s="1" t="s">
        <v>5530</v>
      </c>
      <c r="Y1627" s="1" t="s">
        <v>3029</v>
      </c>
      <c r="Z1627" s="1" t="s">
        <v>3030</v>
      </c>
    </row>
    <row r="1628" spans="1:26" x14ac:dyDescent="0.2">
      <c r="A1628" s="1" t="s">
        <v>5346</v>
      </c>
      <c r="B1628" s="1" t="s">
        <v>3009</v>
      </c>
      <c r="C1628" s="3">
        <v>42170</v>
      </c>
      <c r="D1628" s="1" t="s">
        <v>3641</v>
      </c>
      <c r="E1628" s="1" t="s">
        <v>4804</v>
      </c>
      <c r="F1628" s="5">
        <v>1340.02</v>
      </c>
      <c r="G1628" s="5">
        <v>1340.02</v>
      </c>
      <c r="H1628" s="5">
        <v>93.8</v>
      </c>
      <c r="I1628" s="1" t="s">
        <v>5348</v>
      </c>
      <c r="J1628" s="5">
        <v>0</v>
      </c>
      <c r="K1628" s="5">
        <v>0</v>
      </c>
      <c r="L1628" s="1" t="s">
        <v>5349</v>
      </c>
      <c r="M1628" s="5">
        <v>0</v>
      </c>
      <c r="N1628" s="5">
        <v>0</v>
      </c>
      <c r="O1628" s="1" t="s">
        <v>5349</v>
      </c>
      <c r="P1628" s="5">
        <v>1340.02</v>
      </c>
      <c r="Q1628" s="5">
        <v>22.11</v>
      </c>
      <c r="R1628" s="1" t="s">
        <v>5351</v>
      </c>
      <c r="S1628" s="5">
        <v>1340.02</v>
      </c>
      <c r="T1628" s="5">
        <v>101.84</v>
      </c>
      <c r="U1628" s="1" t="s">
        <v>5351</v>
      </c>
      <c r="V1628" s="1" t="s">
        <v>5351</v>
      </c>
      <c r="W1628" s="1" t="s">
        <v>3717</v>
      </c>
      <c r="X1628" s="1" t="s">
        <v>5530</v>
      </c>
      <c r="Y1628" s="1" t="s">
        <v>3031</v>
      </c>
      <c r="Z1628" s="1" t="s">
        <v>3032</v>
      </c>
    </row>
    <row r="1629" spans="1:26" x14ac:dyDescent="0.2">
      <c r="A1629" s="1" t="s">
        <v>5346</v>
      </c>
      <c r="B1629" s="1" t="s">
        <v>3009</v>
      </c>
      <c r="C1629" s="3">
        <v>42170</v>
      </c>
      <c r="D1629" s="1" t="s">
        <v>3641</v>
      </c>
      <c r="E1629" s="1" t="s">
        <v>4804</v>
      </c>
      <c r="F1629" s="5">
        <v>1700.02</v>
      </c>
      <c r="G1629" s="5">
        <v>1700.02</v>
      </c>
      <c r="H1629" s="5">
        <v>119</v>
      </c>
      <c r="I1629" s="1" t="s">
        <v>5348</v>
      </c>
      <c r="J1629" s="5">
        <v>0</v>
      </c>
      <c r="K1629" s="5">
        <v>0</v>
      </c>
      <c r="L1629" s="1" t="s">
        <v>5349</v>
      </c>
      <c r="M1629" s="5">
        <v>0</v>
      </c>
      <c r="N1629" s="5">
        <v>0</v>
      </c>
      <c r="O1629" s="1" t="s">
        <v>5349</v>
      </c>
      <c r="P1629" s="5">
        <v>1700.02</v>
      </c>
      <c r="Q1629" s="5">
        <v>28.05</v>
      </c>
      <c r="R1629" s="1" t="s">
        <v>5351</v>
      </c>
      <c r="S1629" s="5">
        <v>1700.02</v>
      </c>
      <c r="T1629" s="5">
        <v>129.19999999999999</v>
      </c>
      <c r="U1629" s="1" t="s">
        <v>5351</v>
      </c>
      <c r="V1629" s="1" t="s">
        <v>5351</v>
      </c>
      <c r="W1629" s="1" t="s">
        <v>3717</v>
      </c>
      <c r="X1629" s="1" t="s">
        <v>5408</v>
      </c>
      <c r="Y1629" s="1" t="s">
        <v>3033</v>
      </c>
      <c r="Z1629" s="1" t="s">
        <v>3034</v>
      </c>
    </row>
    <row r="1630" spans="1:26" x14ac:dyDescent="0.2">
      <c r="A1630" s="1" t="s">
        <v>5346</v>
      </c>
      <c r="B1630" s="1" t="s">
        <v>3035</v>
      </c>
      <c r="C1630" s="3">
        <v>42170</v>
      </c>
      <c r="D1630" s="1" t="s">
        <v>3641</v>
      </c>
      <c r="E1630" s="1" t="s">
        <v>4804</v>
      </c>
      <c r="F1630" s="5">
        <v>2200.1999999999998</v>
      </c>
      <c r="G1630" s="5">
        <v>2200.1999999999998</v>
      </c>
      <c r="H1630" s="5">
        <v>154.01</v>
      </c>
      <c r="I1630" s="1" t="s">
        <v>5348</v>
      </c>
      <c r="J1630" s="5">
        <v>0</v>
      </c>
      <c r="K1630" s="5">
        <v>0</v>
      </c>
      <c r="L1630" s="1" t="s">
        <v>5349</v>
      </c>
      <c r="M1630" s="5">
        <v>0</v>
      </c>
      <c r="N1630" s="5">
        <v>0</v>
      </c>
      <c r="O1630" s="1" t="s">
        <v>5349</v>
      </c>
      <c r="P1630" s="5">
        <v>2200.1999999999998</v>
      </c>
      <c r="Q1630" s="5">
        <v>36.299999999999997</v>
      </c>
      <c r="R1630" s="1" t="s">
        <v>5351</v>
      </c>
      <c r="S1630" s="5">
        <v>2200.1999999999998</v>
      </c>
      <c r="T1630" s="5">
        <v>167.22</v>
      </c>
      <c r="U1630" s="1" t="s">
        <v>5351</v>
      </c>
      <c r="V1630" s="1" t="s">
        <v>5351</v>
      </c>
      <c r="W1630" s="1" t="s">
        <v>3717</v>
      </c>
      <c r="X1630" s="1" t="s">
        <v>5530</v>
      </c>
      <c r="Y1630" s="1" t="s">
        <v>3036</v>
      </c>
      <c r="Z1630" s="1" t="s">
        <v>3037</v>
      </c>
    </row>
    <row r="1631" spans="1:26" x14ac:dyDescent="0.2">
      <c r="A1631" s="1" t="s">
        <v>5346</v>
      </c>
      <c r="B1631" s="1" t="s">
        <v>3038</v>
      </c>
      <c r="C1631" s="3">
        <v>42170</v>
      </c>
      <c r="D1631" s="1" t="s">
        <v>3662</v>
      </c>
      <c r="E1631" s="1" t="s">
        <v>5347</v>
      </c>
      <c r="F1631" s="5">
        <v>433.92</v>
      </c>
      <c r="G1631" s="5">
        <v>0</v>
      </c>
      <c r="H1631" s="5">
        <v>0</v>
      </c>
      <c r="I1631" s="1" t="s">
        <v>5349</v>
      </c>
      <c r="J1631" s="5">
        <v>0</v>
      </c>
      <c r="K1631" s="5">
        <v>0</v>
      </c>
      <c r="L1631" s="1" t="s">
        <v>5349</v>
      </c>
      <c r="M1631" s="5">
        <v>0</v>
      </c>
      <c r="N1631" s="5">
        <v>0</v>
      </c>
      <c r="O1631" s="1" t="s">
        <v>5349</v>
      </c>
      <c r="P1631" s="5">
        <v>433.92</v>
      </c>
      <c r="Q1631" s="5">
        <v>7.16</v>
      </c>
      <c r="R1631" s="1" t="s">
        <v>5351</v>
      </c>
      <c r="S1631" s="5">
        <v>433.92</v>
      </c>
      <c r="T1631" s="5">
        <v>32.979999999999997</v>
      </c>
      <c r="U1631" s="1" t="s">
        <v>5351</v>
      </c>
      <c r="V1631" s="1" t="s">
        <v>5351</v>
      </c>
      <c r="W1631" s="1" t="s">
        <v>3882</v>
      </c>
      <c r="X1631" s="1" t="s">
        <v>5685</v>
      </c>
      <c r="Y1631" s="1" t="s">
        <v>3039</v>
      </c>
      <c r="Z1631" s="1" t="s">
        <v>3040</v>
      </c>
    </row>
    <row r="1632" spans="1:26" x14ac:dyDescent="0.2">
      <c r="A1632" s="1" t="s">
        <v>5346</v>
      </c>
      <c r="B1632" s="1" t="s">
        <v>3041</v>
      </c>
      <c r="C1632" s="3">
        <v>42170</v>
      </c>
      <c r="D1632" s="1" t="s">
        <v>3649</v>
      </c>
      <c r="E1632" s="1" t="s">
        <v>5628</v>
      </c>
      <c r="F1632" s="5">
        <v>864.1</v>
      </c>
      <c r="G1632" s="5">
        <v>864.1</v>
      </c>
      <c r="H1632" s="5">
        <v>60.49</v>
      </c>
      <c r="I1632" s="1" t="s">
        <v>5348</v>
      </c>
      <c r="J1632" s="5">
        <v>0</v>
      </c>
      <c r="K1632" s="5">
        <v>0</v>
      </c>
      <c r="L1632" s="1" t="s">
        <v>5349</v>
      </c>
      <c r="M1632" s="5">
        <v>0</v>
      </c>
      <c r="N1632" s="5">
        <v>0</v>
      </c>
      <c r="O1632" s="1" t="s">
        <v>5349</v>
      </c>
      <c r="P1632" s="5">
        <v>864.1</v>
      </c>
      <c r="Q1632" s="5">
        <v>14.26</v>
      </c>
      <c r="R1632" s="1" t="s">
        <v>5351</v>
      </c>
      <c r="S1632" s="5">
        <v>864.1</v>
      </c>
      <c r="T1632" s="5">
        <v>65.67</v>
      </c>
      <c r="U1632" s="1" t="s">
        <v>5351</v>
      </c>
      <c r="V1632" s="1" t="s">
        <v>2503</v>
      </c>
      <c r="W1632" s="1" t="s">
        <v>3571</v>
      </c>
      <c r="X1632" s="1" t="s">
        <v>5559</v>
      </c>
      <c r="Y1632" s="1" t="s">
        <v>5560</v>
      </c>
      <c r="Z1632" s="1" t="s">
        <v>5561</v>
      </c>
    </row>
    <row r="1633" spans="1:26" x14ac:dyDescent="0.2">
      <c r="A1633" s="1" t="s">
        <v>5346</v>
      </c>
      <c r="B1633" s="1" t="s">
        <v>3042</v>
      </c>
      <c r="C1633" s="3">
        <v>42170</v>
      </c>
      <c r="D1633" s="1" t="s">
        <v>3711</v>
      </c>
      <c r="E1633" s="1" t="s">
        <v>5539</v>
      </c>
      <c r="F1633" s="5">
        <v>203.86</v>
      </c>
      <c r="G1633" s="5">
        <v>0</v>
      </c>
      <c r="H1633" s="5">
        <v>0</v>
      </c>
      <c r="I1633" s="1" t="s">
        <v>5349</v>
      </c>
      <c r="J1633" s="5">
        <v>0</v>
      </c>
      <c r="K1633" s="5">
        <v>0</v>
      </c>
      <c r="L1633" s="1" t="s">
        <v>5349</v>
      </c>
      <c r="M1633" s="5">
        <v>0</v>
      </c>
      <c r="N1633" s="5">
        <v>0</v>
      </c>
      <c r="O1633" s="1" t="s">
        <v>5349</v>
      </c>
      <c r="P1633" s="5">
        <v>203.86</v>
      </c>
      <c r="Q1633" s="5">
        <v>0</v>
      </c>
      <c r="R1633" s="1" t="s">
        <v>3712</v>
      </c>
      <c r="S1633" s="5">
        <v>203.86</v>
      </c>
      <c r="T1633" s="5">
        <v>0</v>
      </c>
      <c r="U1633" s="1" t="s">
        <v>3712</v>
      </c>
      <c r="V1633" s="1" t="s">
        <v>5351</v>
      </c>
      <c r="W1633" s="1" t="s">
        <v>3713</v>
      </c>
      <c r="X1633" s="1" t="s">
        <v>5530</v>
      </c>
      <c r="Y1633" s="1" t="s">
        <v>3043</v>
      </c>
      <c r="Z1633" s="1" t="s">
        <v>3044</v>
      </c>
    </row>
    <row r="1634" spans="1:26" x14ac:dyDescent="0.2">
      <c r="A1634" s="1" t="s">
        <v>5346</v>
      </c>
      <c r="B1634" s="1" t="s">
        <v>3045</v>
      </c>
      <c r="C1634" s="3">
        <v>42170</v>
      </c>
      <c r="D1634" s="1" t="s">
        <v>3700</v>
      </c>
      <c r="E1634" s="1" t="s">
        <v>4804</v>
      </c>
      <c r="F1634" s="5">
        <v>476.88</v>
      </c>
      <c r="G1634" s="5">
        <v>340.05</v>
      </c>
      <c r="H1634" s="5">
        <v>13.6</v>
      </c>
      <c r="I1634" s="1" t="s">
        <v>5579</v>
      </c>
      <c r="J1634" s="5">
        <v>615.13</v>
      </c>
      <c r="K1634" s="5">
        <v>90.97</v>
      </c>
      <c r="L1634" s="1" t="s">
        <v>5579</v>
      </c>
      <c r="M1634" s="5">
        <v>340.05</v>
      </c>
      <c r="N1634" s="5">
        <v>51.01</v>
      </c>
      <c r="O1634" s="1" t="s">
        <v>3642</v>
      </c>
      <c r="P1634" s="5">
        <v>340.05</v>
      </c>
      <c r="Q1634" s="5">
        <v>5.61</v>
      </c>
      <c r="R1634" s="1" t="s">
        <v>5351</v>
      </c>
      <c r="S1634" s="5">
        <v>340.05</v>
      </c>
      <c r="T1634" s="5">
        <v>25.84</v>
      </c>
      <c r="U1634" s="1" t="s">
        <v>5351</v>
      </c>
      <c r="V1634" s="1" t="s">
        <v>5351</v>
      </c>
      <c r="W1634" s="1" t="s">
        <v>3046</v>
      </c>
      <c r="X1634" s="1" t="s">
        <v>5359</v>
      </c>
      <c r="Y1634" s="1" t="s">
        <v>4638</v>
      </c>
      <c r="Z1634" s="1" t="s">
        <v>4639</v>
      </c>
    </row>
    <row r="1635" spans="1:26" x14ac:dyDescent="0.2">
      <c r="A1635" s="1" t="s">
        <v>5346</v>
      </c>
      <c r="B1635" s="1" t="s">
        <v>3045</v>
      </c>
      <c r="C1635" s="3">
        <v>42170</v>
      </c>
      <c r="D1635" s="1" t="s">
        <v>3700</v>
      </c>
      <c r="E1635" s="1" t="s">
        <v>4804</v>
      </c>
      <c r="F1635" s="5">
        <v>733.84</v>
      </c>
      <c r="G1635" s="5">
        <v>523.27</v>
      </c>
      <c r="H1635" s="5">
        <v>20.93</v>
      </c>
      <c r="I1635" s="1" t="s">
        <v>5579</v>
      </c>
      <c r="J1635" s="5">
        <v>946.57</v>
      </c>
      <c r="K1635" s="5">
        <v>139.99</v>
      </c>
      <c r="L1635" s="1" t="s">
        <v>5579</v>
      </c>
      <c r="M1635" s="5">
        <v>523.27</v>
      </c>
      <c r="N1635" s="5">
        <v>78.489999999999995</v>
      </c>
      <c r="O1635" s="1" t="s">
        <v>3642</v>
      </c>
      <c r="P1635" s="5">
        <v>523.27</v>
      </c>
      <c r="Q1635" s="5">
        <v>8.6300000000000008</v>
      </c>
      <c r="R1635" s="1" t="s">
        <v>5351</v>
      </c>
      <c r="S1635" s="5">
        <v>523.27</v>
      </c>
      <c r="T1635" s="5">
        <v>39.770000000000003</v>
      </c>
      <c r="U1635" s="1" t="s">
        <v>5351</v>
      </c>
      <c r="V1635" s="1" t="s">
        <v>5351</v>
      </c>
      <c r="W1635" s="1" t="s">
        <v>3046</v>
      </c>
      <c r="X1635" s="1" t="s">
        <v>5359</v>
      </c>
      <c r="Y1635" s="1" t="s">
        <v>4812</v>
      </c>
      <c r="Z1635" s="1" t="s">
        <v>4813</v>
      </c>
    </row>
    <row r="1636" spans="1:26" x14ac:dyDescent="0.2">
      <c r="A1636" s="1" t="s">
        <v>5346</v>
      </c>
      <c r="B1636" s="1" t="s">
        <v>3045</v>
      </c>
      <c r="C1636" s="3">
        <v>42170</v>
      </c>
      <c r="D1636" s="1" t="s">
        <v>3700</v>
      </c>
      <c r="E1636" s="1" t="s">
        <v>4804</v>
      </c>
      <c r="F1636" s="5">
        <v>733.83</v>
      </c>
      <c r="G1636" s="5">
        <v>523.27</v>
      </c>
      <c r="H1636" s="5">
        <v>20.93</v>
      </c>
      <c r="I1636" s="1" t="s">
        <v>5579</v>
      </c>
      <c r="J1636" s="5">
        <v>946.57</v>
      </c>
      <c r="K1636" s="5">
        <v>139.99</v>
      </c>
      <c r="L1636" s="1" t="s">
        <v>5579</v>
      </c>
      <c r="M1636" s="5">
        <v>523.27</v>
      </c>
      <c r="N1636" s="5">
        <v>78.489999999999995</v>
      </c>
      <c r="O1636" s="1" t="s">
        <v>3642</v>
      </c>
      <c r="P1636" s="5">
        <v>523.27</v>
      </c>
      <c r="Q1636" s="5">
        <v>8.6300000000000008</v>
      </c>
      <c r="R1636" s="1" t="s">
        <v>5351</v>
      </c>
      <c r="S1636" s="5">
        <v>523.27</v>
      </c>
      <c r="T1636" s="5">
        <v>39.770000000000003</v>
      </c>
      <c r="U1636" s="1" t="s">
        <v>5351</v>
      </c>
      <c r="V1636" s="1" t="s">
        <v>5351</v>
      </c>
      <c r="W1636" s="1" t="s">
        <v>3046</v>
      </c>
      <c r="X1636" s="1" t="s">
        <v>5359</v>
      </c>
      <c r="Y1636" s="1" t="s">
        <v>4810</v>
      </c>
      <c r="Z1636" s="1" t="s">
        <v>4811</v>
      </c>
    </row>
    <row r="1637" spans="1:26" x14ac:dyDescent="0.2">
      <c r="A1637" s="1" t="s">
        <v>5346</v>
      </c>
      <c r="B1637" s="1" t="s">
        <v>3045</v>
      </c>
      <c r="C1637" s="3">
        <v>42170</v>
      </c>
      <c r="D1637" s="1" t="s">
        <v>3700</v>
      </c>
      <c r="E1637" s="1" t="s">
        <v>4804</v>
      </c>
      <c r="F1637" s="5">
        <v>537.27</v>
      </c>
      <c r="G1637" s="5">
        <v>383.11</v>
      </c>
      <c r="H1637" s="5">
        <v>15.32</v>
      </c>
      <c r="I1637" s="1" t="s">
        <v>5579</v>
      </c>
      <c r="J1637" s="5">
        <v>693.03</v>
      </c>
      <c r="K1637" s="5">
        <v>102.49</v>
      </c>
      <c r="L1637" s="1" t="s">
        <v>5579</v>
      </c>
      <c r="M1637" s="5">
        <v>383.11</v>
      </c>
      <c r="N1637" s="5">
        <v>57.47</v>
      </c>
      <c r="O1637" s="1" t="s">
        <v>3642</v>
      </c>
      <c r="P1637" s="5">
        <v>383.11</v>
      </c>
      <c r="Q1637" s="5">
        <v>6.32</v>
      </c>
      <c r="R1637" s="1" t="s">
        <v>5351</v>
      </c>
      <c r="S1637" s="5">
        <v>383.11</v>
      </c>
      <c r="T1637" s="5">
        <v>29.12</v>
      </c>
      <c r="U1637" s="1" t="s">
        <v>5351</v>
      </c>
      <c r="V1637" s="1" t="s">
        <v>5351</v>
      </c>
      <c r="W1637" s="1" t="s">
        <v>3046</v>
      </c>
      <c r="X1637" s="1" t="s">
        <v>5359</v>
      </c>
      <c r="Y1637" s="1" t="s">
        <v>5465</v>
      </c>
      <c r="Z1637" s="1" t="s">
        <v>5466</v>
      </c>
    </row>
    <row r="1638" spans="1:26" x14ac:dyDescent="0.2">
      <c r="A1638" s="1" t="s">
        <v>5346</v>
      </c>
      <c r="B1638" s="1" t="s">
        <v>3045</v>
      </c>
      <c r="C1638" s="3">
        <v>42170</v>
      </c>
      <c r="D1638" s="1" t="s">
        <v>3700</v>
      </c>
      <c r="E1638" s="1" t="s">
        <v>4804</v>
      </c>
      <c r="F1638" s="5">
        <v>508.11</v>
      </c>
      <c r="G1638" s="5">
        <v>362.31</v>
      </c>
      <c r="H1638" s="5">
        <v>14.49</v>
      </c>
      <c r="I1638" s="1" t="s">
        <v>5579</v>
      </c>
      <c r="J1638" s="5">
        <v>655.4</v>
      </c>
      <c r="K1638" s="5">
        <v>96.93</v>
      </c>
      <c r="L1638" s="1" t="s">
        <v>5579</v>
      </c>
      <c r="M1638" s="5">
        <v>362.31</v>
      </c>
      <c r="N1638" s="5">
        <v>54.35</v>
      </c>
      <c r="O1638" s="1" t="s">
        <v>3642</v>
      </c>
      <c r="P1638" s="5">
        <v>362.31</v>
      </c>
      <c r="Q1638" s="5">
        <v>5.98</v>
      </c>
      <c r="R1638" s="1" t="s">
        <v>5351</v>
      </c>
      <c r="S1638" s="5">
        <v>362.31</v>
      </c>
      <c r="T1638" s="5">
        <v>27.54</v>
      </c>
      <c r="U1638" s="1" t="s">
        <v>5351</v>
      </c>
      <c r="V1638" s="1" t="s">
        <v>5351</v>
      </c>
      <c r="W1638" s="1" t="s">
        <v>3046</v>
      </c>
      <c r="X1638" s="1" t="s">
        <v>5359</v>
      </c>
      <c r="Y1638" s="1" t="s">
        <v>4888</v>
      </c>
      <c r="Z1638" s="1" t="s">
        <v>4889</v>
      </c>
    </row>
    <row r="1639" spans="1:26" x14ac:dyDescent="0.2">
      <c r="A1639" s="1" t="s">
        <v>5346</v>
      </c>
      <c r="B1639" s="1" t="s">
        <v>3047</v>
      </c>
      <c r="C1639" s="3">
        <v>42170</v>
      </c>
      <c r="D1639" s="1" t="s">
        <v>3711</v>
      </c>
      <c r="E1639" s="1" t="s">
        <v>5539</v>
      </c>
      <c r="F1639" s="5">
        <v>244.63</v>
      </c>
      <c r="G1639" s="5">
        <v>0</v>
      </c>
      <c r="H1639" s="5">
        <v>0</v>
      </c>
      <c r="I1639" s="1" t="s">
        <v>5349</v>
      </c>
      <c r="J1639" s="5">
        <v>0</v>
      </c>
      <c r="K1639" s="5">
        <v>0</v>
      </c>
      <c r="L1639" s="1" t="s">
        <v>5349</v>
      </c>
      <c r="M1639" s="5">
        <v>0</v>
      </c>
      <c r="N1639" s="5">
        <v>0</v>
      </c>
      <c r="O1639" s="1" t="s">
        <v>5349</v>
      </c>
      <c r="P1639" s="5">
        <v>244.63</v>
      </c>
      <c r="Q1639" s="5">
        <v>0</v>
      </c>
      <c r="R1639" s="1" t="s">
        <v>3712</v>
      </c>
      <c r="S1639" s="5">
        <v>244.63</v>
      </c>
      <c r="T1639" s="5">
        <v>0</v>
      </c>
      <c r="U1639" s="1" t="s">
        <v>3712</v>
      </c>
      <c r="V1639" s="1" t="s">
        <v>5351</v>
      </c>
      <c r="W1639" s="1" t="s">
        <v>3713</v>
      </c>
      <c r="X1639" s="1" t="s">
        <v>5530</v>
      </c>
      <c r="Y1639" s="1" t="s">
        <v>3043</v>
      </c>
      <c r="Z1639" s="1" t="s">
        <v>3044</v>
      </c>
    </row>
    <row r="1640" spans="1:26" x14ac:dyDescent="0.2">
      <c r="A1640" s="1" t="s">
        <v>5346</v>
      </c>
      <c r="B1640" s="1" t="s">
        <v>3048</v>
      </c>
      <c r="C1640" s="3">
        <v>42170</v>
      </c>
      <c r="D1640" s="1" t="s">
        <v>4485</v>
      </c>
      <c r="E1640" s="1" t="s">
        <v>5437</v>
      </c>
      <c r="F1640" s="5">
        <v>2980.55</v>
      </c>
      <c r="G1640" s="5">
        <v>0</v>
      </c>
      <c r="H1640" s="5">
        <v>0</v>
      </c>
      <c r="I1640" s="1" t="s">
        <v>5349</v>
      </c>
      <c r="J1640" s="5">
        <v>0</v>
      </c>
      <c r="K1640" s="5">
        <v>0</v>
      </c>
      <c r="L1640" s="1" t="s">
        <v>5349</v>
      </c>
      <c r="M1640" s="5">
        <v>0</v>
      </c>
      <c r="N1640" s="5">
        <v>0</v>
      </c>
      <c r="O1640" s="1" t="s">
        <v>5349</v>
      </c>
      <c r="P1640" s="5">
        <v>0</v>
      </c>
      <c r="Q1640" s="5">
        <v>0</v>
      </c>
      <c r="R1640" s="1" t="s">
        <v>5349</v>
      </c>
      <c r="S1640" s="5">
        <v>0</v>
      </c>
      <c r="T1640" s="5">
        <v>0</v>
      </c>
      <c r="U1640" s="1" t="s">
        <v>5349</v>
      </c>
      <c r="V1640" s="1" t="s">
        <v>5351</v>
      </c>
      <c r="W1640" s="1" t="s">
        <v>4546</v>
      </c>
      <c r="X1640" s="1" t="s">
        <v>5542</v>
      </c>
      <c r="Y1640" s="1" t="s">
        <v>4548</v>
      </c>
      <c r="Z1640" s="1" t="s">
        <v>4549</v>
      </c>
    </row>
    <row r="1641" spans="1:26" x14ac:dyDescent="0.2">
      <c r="A1641" s="1" t="s">
        <v>5346</v>
      </c>
      <c r="B1641" s="1" t="s">
        <v>3049</v>
      </c>
      <c r="C1641" s="3">
        <v>42170</v>
      </c>
      <c r="D1641" s="1" t="s">
        <v>3711</v>
      </c>
      <c r="E1641" s="1" t="s">
        <v>5539</v>
      </c>
      <c r="F1641" s="5">
        <v>146.77000000000001</v>
      </c>
      <c r="G1641" s="5">
        <v>0</v>
      </c>
      <c r="H1641" s="5">
        <v>0</v>
      </c>
      <c r="I1641" s="1" t="s">
        <v>5349</v>
      </c>
      <c r="J1641" s="5">
        <v>0</v>
      </c>
      <c r="K1641" s="5">
        <v>0</v>
      </c>
      <c r="L1641" s="1" t="s">
        <v>5349</v>
      </c>
      <c r="M1641" s="5">
        <v>0</v>
      </c>
      <c r="N1641" s="5">
        <v>0</v>
      </c>
      <c r="O1641" s="1" t="s">
        <v>5349</v>
      </c>
      <c r="P1641" s="5">
        <v>146.77000000000001</v>
      </c>
      <c r="Q1641" s="5">
        <v>0</v>
      </c>
      <c r="R1641" s="1" t="s">
        <v>3712</v>
      </c>
      <c r="S1641" s="5">
        <v>146.77000000000001</v>
      </c>
      <c r="T1641" s="5">
        <v>0</v>
      </c>
      <c r="U1641" s="1" t="s">
        <v>3712</v>
      </c>
      <c r="V1641" s="1" t="s">
        <v>5351</v>
      </c>
      <c r="W1641" s="1" t="s">
        <v>3713</v>
      </c>
      <c r="X1641" s="1" t="s">
        <v>5530</v>
      </c>
      <c r="Y1641" s="1" t="s">
        <v>3043</v>
      </c>
      <c r="Z1641" s="1" t="s">
        <v>3044</v>
      </c>
    </row>
    <row r="1642" spans="1:26" x14ac:dyDescent="0.2">
      <c r="A1642" s="1" t="s">
        <v>5346</v>
      </c>
      <c r="B1642" s="1" t="s">
        <v>3050</v>
      </c>
      <c r="C1642" s="3">
        <v>42170</v>
      </c>
      <c r="D1642" s="1" t="s">
        <v>3641</v>
      </c>
      <c r="E1642" s="1" t="s">
        <v>4804</v>
      </c>
      <c r="F1642" s="5">
        <v>1500.02</v>
      </c>
      <c r="G1642" s="5">
        <v>1500.02</v>
      </c>
      <c r="H1642" s="5">
        <v>105</v>
      </c>
      <c r="I1642" s="1" t="s">
        <v>5348</v>
      </c>
      <c r="J1642" s="5">
        <v>0</v>
      </c>
      <c r="K1642" s="5">
        <v>0</v>
      </c>
      <c r="L1642" s="1" t="s">
        <v>5349</v>
      </c>
      <c r="M1642" s="5">
        <v>0</v>
      </c>
      <c r="N1642" s="5">
        <v>0</v>
      </c>
      <c r="O1642" s="1" t="s">
        <v>5349</v>
      </c>
      <c r="P1642" s="5">
        <v>1500.02</v>
      </c>
      <c r="Q1642" s="5">
        <v>24.75</v>
      </c>
      <c r="R1642" s="1" t="s">
        <v>5351</v>
      </c>
      <c r="S1642" s="5">
        <v>1500.02</v>
      </c>
      <c r="T1642" s="5">
        <v>114</v>
      </c>
      <c r="U1642" s="1" t="s">
        <v>5351</v>
      </c>
      <c r="V1642" s="1" t="s">
        <v>5351</v>
      </c>
      <c r="W1642" s="1" t="s">
        <v>3717</v>
      </c>
      <c r="X1642" s="1" t="s">
        <v>5530</v>
      </c>
      <c r="Y1642" s="1" t="s">
        <v>2908</v>
      </c>
      <c r="Z1642" s="1" t="s">
        <v>1884</v>
      </c>
    </row>
    <row r="1643" spans="1:26" x14ac:dyDescent="0.2">
      <c r="A1643" s="1" t="s">
        <v>5346</v>
      </c>
      <c r="B1643" s="1" t="s">
        <v>3050</v>
      </c>
      <c r="C1643" s="3">
        <v>42170</v>
      </c>
      <c r="D1643" s="1" t="s">
        <v>3641</v>
      </c>
      <c r="E1643" s="1" t="s">
        <v>4804</v>
      </c>
      <c r="F1643" s="5">
        <v>1340.02</v>
      </c>
      <c r="G1643" s="5">
        <v>1340.02</v>
      </c>
      <c r="H1643" s="5">
        <v>93.8</v>
      </c>
      <c r="I1643" s="1" t="s">
        <v>5348</v>
      </c>
      <c r="J1643" s="5">
        <v>0</v>
      </c>
      <c r="K1643" s="5">
        <v>0</v>
      </c>
      <c r="L1643" s="1" t="s">
        <v>5349</v>
      </c>
      <c r="M1643" s="5">
        <v>0</v>
      </c>
      <c r="N1643" s="5">
        <v>0</v>
      </c>
      <c r="O1643" s="1" t="s">
        <v>5349</v>
      </c>
      <c r="P1643" s="5">
        <v>1340.02</v>
      </c>
      <c r="Q1643" s="5">
        <v>22.11</v>
      </c>
      <c r="R1643" s="1" t="s">
        <v>5351</v>
      </c>
      <c r="S1643" s="5">
        <v>1340.02</v>
      </c>
      <c r="T1643" s="5">
        <v>101.84</v>
      </c>
      <c r="U1643" s="1" t="s">
        <v>5351</v>
      </c>
      <c r="V1643" s="1" t="s">
        <v>5351</v>
      </c>
      <c r="W1643" s="1" t="s">
        <v>3717</v>
      </c>
      <c r="X1643" s="1" t="s">
        <v>5408</v>
      </c>
      <c r="Y1643" s="1" t="s">
        <v>2463</v>
      </c>
      <c r="Z1643" s="1" t="s">
        <v>1884</v>
      </c>
    </row>
    <row r="1644" spans="1:26" x14ac:dyDescent="0.2">
      <c r="A1644" s="1" t="s">
        <v>5346</v>
      </c>
      <c r="B1644" s="1" t="s">
        <v>3050</v>
      </c>
      <c r="C1644" s="3">
        <v>42170</v>
      </c>
      <c r="D1644" s="1" t="s">
        <v>3641</v>
      </c>
      <c r="E1644" s="1" t="s">
        <v>4804</v>
      </c>
      <c r="F1644" s="5">
        <v>1500.02</v>
      </c>
      <c r="G1644" s="5">
        <v>1500.02</v>
      </c>
      <c r="H1644" s="5">
        <v>105</v>
      </c>
      <c r="I1644" s="1" t="s">
        <v>5348</v>
      </c>
      <c r="J1644" s="5">
        <v>0</v>
      </c>
      <c r="K1644" s="5">
        <v>0</v>
      </c>
      <c r="L1644" s="1" t="s">
        <v>5349</v>
      </c>
      <c r="M1644" s="5">
        <v>0</v>
      </c>
      <c r="N1644" s="5">
        <v>0</v>
      </c>
      <c r="O1644" s="1" t="s">
        <v>5349</v>
      </c>
      <c r="P1644" s="5">
        <v>1500.02</v>
      </c>
      <c r="Q1644" s="5">
        <v>24.75</v>
      </c>
      <c r="R1644" s="1" t="s">
        <v>5351</v>
      </c>
      <c r="S1644" s="5">
        <v>1500.02</v>
      </c>
      <c r="T1644" s="5">
        <v>114</v>
      </c>
      <c r="U1644" s="1" t="s">
        <v>5351</v>
      </c>
      <c r="V1644" s="1" t="s">
        <v>5351</v>
      </c>
      <c r="W1644" s="1" t="s">
        <v>3717</v>
      </c>
      <c r="X1644" s="1" t="s">
        <v>5530</v>
      </c>
      <c r="Y1644" s="1" t="s">
        <v>1883</v>
      </c>
      <c r="Z1644" s="1" t="s">
        <v>1884</v>
      </c>
    </row>
    <row r="1645" spans="1:26" x14ac:dyDescent="0.2">
      <c r="A1645" s="1" t="s">
        <v>5346</v>
      </c>
      <c r="B1645" s="1" t="s">
        <v>3050</v>
      </c>
      <c r="C1645" s="3">
        <v>42170</v>
      </c>
      <c r="D1645" s="1" t="s">
        <v>3641</v>
      </c>
      <c r="E1645" s="1" t="s">
        <v>4804</v>
      </c>
      <c r="F1645" s="5">
        <v>1500.02</v>
      </c>
      <c r="G1645" s="5">
        <v>1500.02</v>
      </c>
      <c r="H1645" s="5">
        <v>105</v>
      </c>
      <c r="I1645" s="1" t="s">
        <v>5348</v>
      </c>
      <c r="J1645" s="5">
        <v>0</v>
      </c>
      <c r="K1645" s="5">
        <v>0</v>
      </c>
      <c r="L1645" s="1" t="s">
        <v>5349</v>
      </c>
      <c r="M1645" s="5">
        <v>0</v>
      </c>
      <c r="N1645" s="5">
        <v>0</v>
      </c>
      <c r="O1645" s="1" t="s">
        <v>5349</v>
      </c>
      <c r="P1645" s="5">
        <v>1500.02</v>
      </c>
      <c r="Q1645" s="5">
        <v>24.75</v>
      </c>
      <c r="R1645" s="1" t="s">
        <v>5351</v>
      </c>
      <c r="S1645" s="5">
        <v>1500.02</v>
      </c>
      <c r="T1645" s="5">
        <v>114</v>
      </c>
      <c r="U1645" s="1" t="s">
        <v>5351</v>
      </c>
      <c r="V1645" s="1" t="s">
        <v>5351</v>
      </c>
      <c r="W1645" s="1" t="s">
        <v>3717</v>
      </c>
      <c r="X1645" s="1" t="s">
        <v>5408</v>
      </c>
      <c r="Y1645" s="1" t="s">
        <v>2909</v>
      </c>
      <c r="Z1645" s="1" t="s">
        <v>1884</v>
      </c>
    </row>
    <row r="1646" spans="1:26" x14ac:dyDescent="0.2">
      <c r="A1646" s="1" t="s">
        <v>5346</v>
      </c>
      <c r="B1646" s="1" t="s">
        <v>3051</v>
      </c>
      <c r="C1646" s="3">
        <v>42170</v>
      </c>
      <c r="D1646" s="1" t="s">
        <v>3641</v>
      </c>
      <c r="E1646" s="1" t="s">
        <v>5528</v>
      </c>
      <c r="F1646" s="5">
        <v>3737.51</v>
      </c>
      <c r="G1646" s="5">
        <v>3737.51</v>
      </c>
      <c r="H1646" s="5">
        <v>448.5</v>
      </c>
      <c r="I1646" s="1" t="s">
        <v>5348</v>
      </c>
      <c r="J1646" s="5">
        <v>0</v>
      </c>
      <c r="K1646" s="5">
        <v>0</v>
      </c>
      <c r="L1646" s="1" t="s">
        <v>5349</v>
      </c>
      <c r="M1646" s="5">
        <v>0</v>
      </c>
      <c r="N1646" s="5">
        <v>0</v>
      </c>
      <c r="O1646" s="1" t="s">
        <v>5349</v>
      </c>
      <c r="P1646" s="5">
        <v>3737.51</v>
      </c>
      <c r="Q1646" s="5">
        <v>61.67</v>
      </c>
      <c r="R1646" s="1" t="s">
        <v>5351</v>
      </c>
      <c r="S1646" s="5">
        <v>3737.51</v>
      </c>
      <c r="T1646" s="5">
        <v>284.05</v>
      </c>
      <c r="U1646" s="1" t="s">
        <v>5351</v>
      </c>
      <c r="V1646" s="1" t="s">
        <v>5351</v>
      </c>
      <c r="W1646" s="1" t="s">
        <v>5255</v>
      </c>
      <c r="X1646" s="1" t="s">
        <v>5530</v>
      </c>
      <c r="Y1646" s="1" t="s">
        <v>5256</v>
      </c>
      <c r="Z1646" s="1" t="s">
        <v>5257</v>
      </c>
    </row>
    <row r="1647" spans="1:26" x14ac:dyDescent="0.2">
      <c r="A1647" s="1" t="s">
        <v>5346</v>
      </c>
      <c r="B1647" s="1" t="s">
        <v>3052</v>
      </c>
      <c r="C1647" s="3">
        <v>42170</v>
      </c>
      <c r="D1647" s="1" t="s">
        <v>3711</v>
      </c>
      <c r="E1647" s="1" t="s">
        <v>5539</v>
      </c>
      <c r="F1647" s="5">
        <v>47.99</v>
      </c>
      <c r="G1647" s="5">
        <v>0</v>
      </c>
      <c r="H1647" s="5">
        <v>0</v>
      </c>
      <c r="I1647" s="1" t="s">
        <v>5349</v>
      </c>
      <c r="J1647" s="5">
        <v>0</v>
      </c>
      <c r="K1647" s="5">
        <v>0</v>
      </c>
      <c r="L1647" s="1" t="s">
        <v>5349</v>
      </c>
      <c r="M1647" s="5">
        <v>0</v>
      </c>
      <c r="N1647" s="5">
        <v>0</v>
      </c>
      <c r="O1647" s="1" t="s">
        <v>5349</v>
      </c>
      <c r="P1647" s="5">
        <v>47.99</v>
      </c>
      <c r="Q1647" s="5">
        <v>0</v>
      </c>
      <c r="R1647" s="1" t="s">
        <v>3712</v>
      </c>
      <c r="S1647" s="5">
        <v>47.99</v>
      </c>
      <c r="T1647" s="5">
        <v>0</v>
      </c>
      <c r="U1647" s="1" t="s">
        <v>3712</v>
      </c>
      <c r="V1647" s="1" t="s">
        <v>5351</v>
      </c>
      <c r="W1647" s="1" t="s">
        <v>5541</v>
      </c>
      <c r="X1647" s="1" t="s">
        <v>5542</v>
      </c>
      <c r="Y1647" s="1" t="s">
        <v>2993</v>
      </c>
      <c r="Z1647" s="1" t="s">
        <v>2994</v>
      </c>
    </row>
    <row r="1648" spans="1:26" x14ac:dyDescent="0.2">
      <c r="A1648" s="1" t="s">
        <v>5346</v>
      </c>
      <c r="B1648" s="1" t="s">
        <v>3053</v>
      </c>
      <c r="C1648" s="3">
        <v>42170</v>
      </c>
      <c r="D1648" s="1" t="s">
        <v>3641</v>
      </c>
      <c r="E1648" s="1" t="s">
        <v>5382</v>
      </c>
      <c r="F1648" s="5">
        <v>492</v>
      </c>
      <c r="G1648" s="5">
        <v>492</v>
      </c>
      <c r="H1648" s="5">
        <v>59.04</v>
      </c>
      <c r="I1648" s="1" t="s">
        <v>5348</v>
      </c>
      <c r="J1648" s="5">
        <v>0</v>
      </c>
      <c r="K1648" s="5">
        <v>0</v>
      </c>
      <c r="L1648" s="1" t="s">
        <v>5349</v>
      </c>
      <c r="M1648" s="5">
        <v>0</v>
      </c>
      <c r="N1648" s="5">
        <v>0</v>
      </c>
      <c r="O1648" s="1" t="s">
        <v>5349</v>
      </c>
      <c r="P1648" s="5">
        <v>492</v>
      </c>
      <c r="Q1648" s="5">
        <v>8.1199999999999992</v>
      </c>
      <c r="R1648" s="1" t="s">
        <v>5351</v>
      </c>
      <c r="S1648" s="5">
        <v>492</v>
      </c>
      <c r="T1648" s="5">
        <v>37.39</v>
      </c>
      <c r="U1648" s="1" t="s">
        <v>5351</v>
      </c>
      <c r="V1648" s="1" t="s">
        <v>5351</v>
      </c>
      <c r="W1648" s="1" t="s">
        <v>4067</v>
      </c>
      <c r="X1648" s="1" t="s">
        <v>5530</v>
      </c>
      <c r="Y1648" s="1" t="s">
        <v>2947</v>
      </c>
      <c r="Z1648" s="1" t="s">
        <v>2948</v>
      </c>
    </row>
    <row r="1649" spans="1:26" x14ac:dyDescent="0.2">
      <c r="A1649" s="1" t="s">
        <v>5346</v>
      </c>
      <c r="B1649" s="1" t="s">
        <v>3054</v>
      </c>
      <c r="C1649" s="3">
        <v>42170</v>
      </c>
      <c r="D1649" s="1" t="s">
        <v>3641</v>
      </c>
      <c r="E1649" s="1" t="s">
        <v>5382</v>
      </c>
      <c r="F1649" s="5">
        <v>1590.01</v>
      </c>
      <c r="G1649" s="5">
        <v>1590.01</v>
      </c>
      <c r="H1649" s="5">
        <v>190.8</v>
      </c>
      <c r="I1649" s="1" t="s">
        <v>5348</v>
      </c>
      <c r="J1649" s="5">
        <v>0</v>
      </c>
      <c r="K1649" s="5">
        <v>0</v>
      </c>
      <c r="L1649" s="1" t="s">
        <v>5349</v>
      </c>
      <c r="M1649" s="5">
        <v>0</v>
      </c>
      <c r="N1649" s="5">
        <v>0</v>
      </c>
      <c r="O1649" s="1" t="s">
        <v>5349</v>
      </c>
      <c r="P1649" s="5">
        <v>1590.01</v>
      </c>
      <c r="Q1649" s="5">
        <v>26.24</v>
      </c>
      <c r="R1649" s="1" t="s">
        <v>5351</v>
      </c>
      <c r="S1649" s="5">
        <v>1590.01</v>
      </c>
      <c r="T1649" s="5">
        <v>120.84</v>
      </c>
      <c r="U1649" s="1" t="s">
        <v>5351</v>
      </c>
      <c r="V1649" s="1" t="s">
        <v>5351</v>
      </c>
      <c r="W1649" s="1" t="s">
        <v>4067</v>
      </c>
      <c r="X1649" s="1" t="s">
        <v>5530</v>
      </c>
      <c r="Y1649" s="1" t="s">
        <v>2945</v>
      </c>
      <c r="Z1649" s="1" t="s">
        <v>2946</v>
      </c>
    </row>
    <row r="1650" spans="1:26" x14ac:dyDescent="0.2">
      <c r="A1650" s="1" t="s">
        <v>5346</v>
      </c>
      <c r="B1650" s="1" t="s">
        <v>3056</v>
      </c>
      <c r="C1650" s="3">
        <v>42171</v>
      </c>
      <c r="D1650" s="1" t="s">
        <v>3662</v>
      </c>
      <c r="E1650" s="1" t="s">
        <v>5347</v>
      </c>
      <c r="F1650" s="5">
        <v>7957.11</v>
      </c>
      <c r="G1650" s="5">
        <v>7957.11</v>
      </c>
      <c r="H1650" s="5">
        <v>1432.28</v>
      </c>
      <c r="I1650" s="1" t="s">
        <v>5348</v>
      </c>
      <c r="J1650" s="5">
        <v>0</v>
      </c>
      <c r="K1650" s="5">
        <v>0</v>
      </c>
      <c r="L1650" s="1" t="s">
        <v>5349</v>
      </c>
      <c r="M1650" s="5">
        <v>0</v>
      </c>
      <c r="N1650" s="5">
        <v>0</v>
      </c>
      <c r="O1650" s="1" t="s">
        <v>5349</v>
      </c>
      <c r="P1650" s="5">
        <v>7957.11</v>
      </c>
      <c r="Q1650" s="5">
        <v>131.29</v>
      </c>
      <c r="R1650" s="1" t="s">
        <v>5351</v>
      </c>
      <c r="S1650" s="5">
        <v>7957.11</v>
      </c>
      <c r="T1650" s="5">
        <v>604.74</v>
      </c>
      <c r="U1650" s="1" t="s">
        <v>5351</v>
      </c>
      <c r="V1650" s="1" t="s">
        <v>5351</v>
      </c>
      <c r="W1650" s="1" t="s">
        <v>1912</v>
      </c>
      <c r="X1650" s="1" t="s">
        <v>5530</v>
      </c>
      <c r="Y1650" s="1" t="s">
        <v>2688</v>
      </c>
      <c r="Z1650" s="1" t="s">
        <v>2689</v>
      </c>
    </row>
    <row r="1651" spans="1:26" x14ac:dyDescent="0.2">
      <c r="A1651" s="1" t="s">
        <v>5346</v>
      </c>
      <c r="B1651" s="1" t="s">
        <v>3057</v>
      </c>
      <c r="C1651" s="3">
        <v>42171</v>
      </c>
      <c r="D1651" s="1" t="s">
        <v>3641</v>
      </c>
      <c r="E1651" s="1" t="s">
        <v>5528</v>
      </c>
      <c r="F1651" s="5">
        <v>5083.0200000000004</v>
      </c>
      <c r="G1651" s="5">
        <v>5083.0200000000004</v>
      </c>
      <c r="H1651" s="5">
        <v>609.96</v>
      </c>
      <c r="I1651" s="1" t="s">
        <v>5348</v>
      </c>
      <c r="J1651" s="5">
        <v>0</v>
      </c>
      <c r="K1651" s="5">
        <v>0</v>
      </c>
      <c r="L1651" s="1" t="s">
        <v>5349</v>
      </c>
      <c r="M1651" s="5">
        <v>0</v>
      </c>
      <c r="N1651" s="5">
        <v>0</v>
      </c>
      <c r="O1651" s="1" t="s">
        <v>5349</v>
      </c>
      <c r="P1651" s="5">
        <v>5083.0200000000004</v>
      </c>
      <c r="Q1651" s="5">
        <v>83.87</v>
      </c>
      <c r="R1651" s="1" t="s">
        <v>5351</v>
      </c>
      <c r="S1651" s="5">
        <v>5083.0200000000004</v>
      </c>
      <c r="T1651" s="5">
        <v>386.31</v>
      </c>
      <c r="U1651" s="1" t="s">
        <v>5351</v>
      </c>
      <c r="V1651" s="1" t="s">
        <v>5351</v>
      </c>
      <c r="W1651" s="1" t="s">
        <v>5255</v>
      </c>
      <c r="X1651" s="1" t="s">
        <v>5530</v>
      </c>
      <c r="Y1651" s="1" t="s">
        <v>5256</v>
      </c>
      <c r="Z1651" s="1" t="s">
        <v>5257</v>
      </c>
    </row>
    <row r="1652" spans="1:26" x14ac:dyDescent="0.2">
      <c r="A1652" s="1" t="s">
        <v>5346</v>
      </c>
      <c r="B1652" s="1" t="s">
        <v>3058</v>
      </c>
      <c r="C1652" s="3">
        <v>42171</v>
      </c>
      <c r="D1652" s="1" t="s">
        <v>3641</v>
      </c>
      <c r="E1652" s="1" t="s">
        <v>5528</v>
      </c>
      <c r="F1652" s="5">
        <v>3438.5</v>
      </c>
      <c r="G1652" s="5">
        <v>3438.5</v>
      </c>
      <c r="H1652" s="5">
        <v>412.62</v>
      </c>
      <c r="I1652" s="1" t="s">
        <v>5348</v>
      </c>
      <c r="J1652" s="5">
        <v>0</v>
      </c>
      <c r="K1652" s="5">
        <v>0</v>
      </c>
      <c r="L1652" s="1" t="s">
        <v>5349</v>
      </c>
      <c r="M1652" s="5">
        <v>0</v>
      </c>
      <c r="N1652" s="5">
        <v>0</v>
      </c>
      <c r="O1652" s="1" t="s">
        <v>5349</v>
      </c>
      <c r="P1652" s="5">
        <v>3438.5</v>
      </c>
      <c r="Q1652" s="5">
        <v>56.74</v>
      </c>
      <c r="R1652" s="1" t="s">
        <v>5351</v>
      </c>
      <c r="S1652" s="5">
        <v>3438.5</v>
      </c>
      <c r="T1652" s="5">
        <v>261.33</v>
      </c>
      <c r="U1652" s="1" t="s">
        <v>5351</v>
      </c>
      <c r="V1652" s="1" t="s">
        <v>5351</v>
      </c>
      <c r="W1652" s="1" t="s">
        <v>5255</v>
      </c>
      <c r="X1652" s="1" t="s">
        <v>5530</v>
      </c>
      <c r="Y1652" s="1" t="s">
        <v>5256</v>
      </c>
      <c r="Z1652" s="1" t="s">
        <v>5257</v>
      </c>
    </row>
    <row r="1653" spans="1:26" x14ac:dyDescent="0.2">
      <c r="A1653" s="1" t="s">
        <v>5346</v>
      </c>
      <c r="B1653" s="1" t="s">
        <v>3059</v>
      </c>
      <c r="C1653" s="3">
        <v>42171</v>
      </c>
      <c r="D1653" s="1" t="s">
        <v>3657</v>
      </c>
      <c r="E1653" s="1" t="s">
        <v>5347</v>
      </c>
      <c r="F1653" s="5">
        <v>874.39</v>
      </c>
      <c r="G1653" s="5">
        <v>728.66</v>
      </c>
      <c r="H1653" s="5">
        <v>131.16</v>
      </c>
      <c r="I1653" s="1" t="s">
        <v>5406</v>
      </c>
      <c r="J1653" s="5">
        <v>0</v>
      </c>
      <c r="K1653" s="5">
        <v>0</v>
      </c>
      <c r="L1653" s="1" t="s">
        <v>5349</v>
      </c>
      <c r="M1653" s="5">
        <v>728.66</v>
      </c>
      <c r="N1653" s="5">
        <v>145.72999999999999</v>
      </c>
      <c r="O1653" s="1" t="s">
        <v>3642</v>
      </c>
      <c r="P1653" s="5">
        <v>728.66</v>
      </c>
      <c r="Q1653" s="5">
        <v>12.02</v>
      </c>
      <c r="R1653" s="1" t="s">
        <v>5351</v>
      </c>
      <c r="S1653" s="5">
        <v>728.66</v>
      </c>
      <c r="T1653" s="5">
        <v>55.38</v>
      </c>
      <c r="U1653" s="1" t="s">
        <v>5351</v>
      </c>
      <c r="V1653" s="1" t="s">
        <v>5351</v>
      </c>
      <c r="W1653" s="1" t="s">
        <v>5580</v>
      </c>
      <c r="X1653" s="1" t="s">
        <v>5498</v>
      </c>
      <c r="Y1653" s="1" t="s">
        <v>5499</v>
      </c>
      <c r="Z1653" s="1" t="s">
        <v>5500</v>
      </c>
    </row>
    <row r="1654" spans="1:26" x14ac:dyDescent="0.2">
      <c r="A1654" s="1" t="s">
        <v>5346</v>
      </c>
      <c r="B1654" s="1" t="s">
        <v>3059</v>
      </c>
      <c r="C1654" s="3">
        <v>42171</v>
      </c>
      <c r="D1654" s="1" t="s">
        <v>3657</v>
      </c>
      <c r="E1654" s="1" t="s">
        <v>5347</v>
      </c>
      <c r="F1654" s="5">
        <v>1653.48</v>
      </c>
      <c r="G1654" s="5">
        <v>1377.9</v>
      </c>
      <c r="H1654" s="5">
        <v>248.02</v>
      </c>
      <c r="I1654" s="1" t="s">
        <v>5406</v>
      </c>
      <c r="J1654" s="5">
        <v>0</v>
      </c>
      <c r="K1654" s="5">
        <v>0</v>
      </c>
      <c r="L1654" s="1" t="s">
        <v>5349</v>
      </c>
      <c r="M1654" s="5">
        <v>1377.9</v>
      </c>
      <c r="N1654" s="5">
        <v>275.58</v>
      </c>
      <c r="O1654" s="1" t="s">
        <v>3642</v>
      </c>
      <c r="P1654" s="5">
        <v>1377.9</v>
      </c>
      <c r="Q1654" s="5">
        <v>22.74</v>
      </c>
      <c r="R1654" s="1" t="s">
        <v>5351</v>
      </c>
      <c r="S1654" s="5">
        <v>1377.9</v>
      </c>
      <c r="T1654" s="5">
        <v>104.72</v>
      </c>
      <c r="U1654" s="1" t="s">
        <v>5351</v>
      </c>
      <c r="V1654" s="1" t="s">
        <v>5351</v>
      </c>
      <c r="W1654" s="1" t="s">
        <v>5580</v>
      </c>
      <c r="X1654" s="1" t="s">
        <v>5498</v>
      </c>
      <c r="Y1654" s="1" t="s">
        <v>5824</v>
      </c>
      <c r="Z1654" s="1" t="s">
        <v>5825</v>
      </c>
    </row>
    <row r="1655" spans="1:26" x14ac:dyDescent="0.2">
      <c r="A1655" s="1" t="s">
        <v>5346</v>
      </c>
      <c r="B1655" s="1" t="s">
        <v>3060</v>
      </c>
      <c r="C1655" s="3">
        <v>42171</v>
      </c>
      <c r="D1655" s="1" t="s">
        <v>3657</v>
      </c>
      <c r="E1655" s="1" t="s">
        <v>5347</v>
      </c>
      <c r="F1655" s="5">
        <v>1002.11</v>
      </c>
      <c r="G1655" s="5">
        <v>871.4</v>
      </c>
      <c r="H1655" s="5">
        <v>156.85</v>
      </c>
      <c r="I1655" s="1" t="s">
        <v>5406</v>
      </c>
      <c r="J1655" s="5">
        <v>0</v>
      </c>
      <c r="K1655" s="5">
        <v>0</v>
      </c>
      <c r="L1655" s="1" t="s">
        <v>5349</v>
      </c>
      <c r="M1655" s="5">
        <v>871.4</v>
      </c>
      <c r="N1655" s="5">
        <v>130.71</v>
      </c>
      <c r="O1655" s="1" t="s">
        <v>3642</v>
      </c>
      <c r="P1655" s="5">
        <v>871.4</v>
      </c>
      <c r="Q1655" s="5">
        <v>14.38</v>
      </c>
      <c r="R1655" s="1" t="s">
        <v>5351</v>
      </c>
      <c r="S1655" s="5">
        <v>871.4</v>
      </c>
      <c r="T1655" s="5">
        <v>66.23</v>
      </c>
      <c r="U1655" s="1" t="s">
        <v>5351</v>
      </c>
      <c r="V1655" s="1" t="s">
        <v>5351</v>
      </c>
      <c r="W1655" s="1" t="s">
        <v>5580</v>
      </c>
      <c r="X1655" s="1" t="s">
        <v>5408</v>
      </c>
      <c r="Y1655" s="1" t="s">
        <v>5760</v>
      </c>
      <c r="Z1655" s="1" t="s">
        <v>5761</v>
      </c>
    </row>
    <row r="1656" spans="1:26" x14ac:dyDescent="0.2">
      <c r="A1656" s="1" t="s">
        <v>5346</v>
      </c>
      <c r="B1656" s="1" t="s">
        <v>3061</v>
      </c>
      <c r="C1656" s="3">
        <v>42171</v>
      </c>
      <c r="D1656" s="1" t="s">
        <v>3657</v>
      </c>
      <c r="E1656" s="1" t="s">
        <v>5347</v>
      </c>
      <c r="F1656" s="5">
        <v>196.41</v>
      </c>
      <c r="G1656" s="5">
        <v>170.79</v>
      </c>
      <c r="H1656" s="5">
        <v>30.74</v>
      </c>
      <c r="I1656" s="1" t="s">
        <v>5406</v>
      </c>
      <c r="J1656" s="5">
        <v>0</v>
      </c>
      <c r="K1656" s="5">
        <v>0</v>
      </c>
      <c r="L1656" s="1" t="s">
        <v>5349</v>
      </c>
      <c r="M1656" s="5">
        <v>170.79</v>
      </c>
      <c r="N1656" s="5">
        <v>25.62</v>
      </c>
      <c r="O1656" s="1" t="s">
        <v>3642</v>
      </c>
      <c r="P1656" s="5">
        <v>170.79</v>
      </c>
      <c r="Q1656" s="5">
        <v>2.82</v>
      </c>
      <c r="R1656" s="1" t="s">
        <v>5351</v>
      </c>
      <c r="S1656" s="5">
        <v>170.79</v>
      </c>
      <c r="T1656" s="5">
        <v>12.98</v>
      </c>
      <c r="U1656" s="1" t="s">
        <v>5351</v>
      </c>
      <c r="V1656" s="1" t="s">
        <v>5351</v>
      </c>
      <c r="W1656" s="1" t="s">
        <v>5580</v>
      </c>
      <c r="X1656" s="1" t="s">
        <v>5408</v>
      </c>
      <c r="Y1656" s="1" t="s">
        <v>5868</v>
      </c>
      <c r="Z1656" s="1" t="s">
        <v>5869</v>
      </c>
    </row>
    <row r="1657" spans="1:26" x14ac:dyDescent="0.2">
      <c r="A1657" s="1" t="s">
        <v>5346</v>
      </c>
      <c r="B1657" s="1" t="s">
        <v>3062</v>
      </c>
      <c r="C1657" s="3">
        <v>42171</v>
      </c>
      <c r="D1657" s="1" t="s">
        <v>3680</v>
      </c>
      <c r="E1657" s="1" t="s">
        <v>5347</v>
      </c>
      <c r="F1657" s="5">
        <v>13324.08</v>
      </c>
      <c r="G1657" s="5">
        <v>10558.13</v>
      </c>
      <c r="H1657" s="5">
        <v>1900.46</v>
      </c>
      <c r="I1657" s="1" t="s">
        <v>5579</v>
      </c>
      <c r="J1657" s="5">
        <v>17126.080000000002</v>
      </c>
      <c r="K1657" s="5">
        <v>1182.23</v>
      </c>
      <c r="L1657" s="1" t="s">
        <v>5579</v>
      </c>
      <c r="M1657" s="5">
        <v>10558.13</v>
      </c>
      <c r="N1657" s="5">
        <v>1583.72</v>
      </c>
      <c r="O1657" s="1" t="s">
        <v>3642</v>
      </c>
      <c r="P1657" s="5">
        <v>10558.13</v>
      </c>
      <c r="Q1657" s="5">
        <v>174.21</v>
      </c>
      <c r="R1657" s="1" t="s">
        <v>5351</v>
      </c>
      <c r="S1657" s="5">
        <v>10558.13</v>
      </c>
      <c r="T1657" s="5">
        <v>802.42</v>
      </c>
      <c r="U1657" s="1" t="s">
        <v>5351</v>
      </c>
      <c r="V1657" s="1" t="s">
        <v>5351</v>
      </c>
      <c r="W1657" s="1" t="s">
        <v>5580</v>
      </c>
      <c r="X1657" s="1" t="s">
        <v>5392</v>
      </c>
      <c r="Y1657" s="1" t="s">
        <v>5581</v>
      </c>
      <c r="Z1657" s="1" t="s">
        <v>5582</v>
      </c>
    </row>
    <row r="1658" spans="1:26" x14ac:dyDescent="0.2">
      <c r="A1658" s="1" t="s">
        <v>5346</v>
      </c>
      <c r="B1658" s="1" t="s">
        <v>3063</v>
      </c>
      <c r="C1658" s="3">
        <v>42171</v>
      </c>
      <c r="D1658" s="1" t="s">
        <v>3641</v>
      </c>
      <c r="E1658" s="1" t="s">
        <v>5528</v>
      </c>
      <c r="F1658" s="5">
        <v>1274.01</v>
      </c>
      <c r="G1658" s="5">
        <v>1274.01</v>
      </c>
      <c r="H1658" s="5">
        <v>152.88</v>
      </c>
      <c r="I1658" s="1" t="s">
        <v>5348</v>
      </c>
      <c r="J1658" s="5">
        <v>0</v>
      </c>
      <c r="K1658" s="5">
        <v>0</v>
      </c>
      <c r="L1658" s="1" t="s">
        <v>5349</v>
      </c>
      <c r="M1658" s="5">
        <v>0</v>
      </c>
      <c r="N1658" s="5">
        <v>0</v>
      </c>
      <c r="O1658" s="1" t="s">
        <v>5349</v>
      </c>
      <c r="P1658" s="5">
        <v>1274.01</v>
      </c>
      <c r="Q1658" s="5">
        <v>21.02</v>
      </c>
      <c r="R1658" s="1" t="s">
        <v>5351</v>
      </c>
      <c r="S1658" s="5">
        <v>1274.01</v>
      </c>
      <c r="T1658" s="5">
        <v>96.82</v>
      </c>
      <c r="U1658" s="1" t="s">
        <v>5351</v>
      </c>
      <c r="V1658" s="1" t="s">
        <v>5351</v>
      </c>
      <c r="W1658" s="1" t="s">
        <v>5255</v>
      </c>
      <c r="X1658" s="1" t="s">
        <v>5530</v>
      </c>
      <c r="Y1658" s="1" t="s">
        <v>5292</v>
      </c>
      <c r="Z1658" s="1" t="s">
        <v>5293</v>
      </c>
    </row>
    <row r="1659" spans="1:26" x14ac:dyDescent="0.2">
      <c r="A1659" s="1" t="s">
        <v>5346</v>
      </c>
      <c r="B1659" s="1" t="s">
        <v>3065</v>
      </c>
      <c r="C1659" s="3">
        <v>42171</v>
      </c>
      <c r="D1659" s="1" t="s">
        <v>3657</v>
      </c>
      <c r="E1659" s="1" t="s">
        <v>5347</v>
      </c>
      <c r="F1659" s="5">
        <v>2982.43</v>
      </c>
      <c r="G1659" s="5">
        <v>2485.36</v>
      </c>
      <c r="H1659" s="5">
        <v>447.36</v>
      </c>
      <c r="I1659" s="1" t="s">
        <v>5406</v>
      </c>
      <c r="J1659" s="5">
        <v>0</v>
      </c>
      <c r="K1659" s="5">
        <v>0</v>
      </c>
      <c r="L1659" s="1" t="s">
        <v>5349</v>
      </c>
      <c r="M1659" s="5">
        <v>2485.36</v>
      </c>
      <c r="N1659" s="5">
        <v>497.07</v>
      </c>
      <c r="O1659" s="1" t="s">
        <v>3642</v>
      </c>
      <c r="P1659" s="5">
        <v>2485.36</v>
      </c>
      <c r="Q1659" s="5">
        <v>41.01</v>
      </c>
      <c r="R1659" s="1" t="s">
        <v>5351</v>
      </c>
      <c r="S1659" s="5">
        <v>2485.36</v>
      </c>
      <c r="T1659" s="5">
        <v>188.89</v>
      </c>
      <c r="U1659" s="1" t="s">
        <v>5351</v>
      </c>
      <c r="V1659" s="1" t="s">
        <v>5351</v>
      </c>
      <c r="W1659" s="1" t="s">
        <v>5668</v>
      </c>
      <c r="X1659" s="1" t="s">
        <v>5498</v>
      </c>
      <c r="Y1659" s="1" t="s">
        <v>4622</v>
      </c>
      <c r="Z1659" s="1" t="s">
        <v>4623</v>
      </c>
    </row>
    <row r="1660" spans="1:26" x14ac:dyDescent="0.2">
      <c r="A1660" s="1" t="s">
        <v>5346</v>
      </c>
      <c r="B1660" s="1" t="s">
        <v>3065</v>
      </c>
      <c r="C1660" s="3">
        <v>42171</v>
      </c>
      <c r="D1660" s="1" t="s">
        <v>3657</v>
      </c>
      <c r="E1660" s="1" t="s">
        <v>5347</v>
      </c>
      <c r="F1660" s="5">
        <v>1180.48</v>
      </c>
      <c r="G1660" s="5">
        <v>1180.48</v>
      </c>
      <c r="H1660" s="5">
        <v>212.49</v>
      </c>
      <c r="I1660" s="1" t="s">
        <v>5348</v>
      </c>
      <c r="J1660" s="5">
        <v>0</v>
      </c>
      <c r="K1660" s="5">
        <v>0</v>
      </c>
      <c r="L1660" s="1" t="s">
        <v>5349</v>
      </c>
      <c r="M1660" s="5">
        <v>0</v>
      </c>
      <c r="N1660" s="5">
        <v>0</v>
      </c>
      <c r="O1660" s="1" t="s">
        <v>5349</v>
      </c>
      <c r="P1660" s="5">
        <v>1180.48</v>
      </c>
      <c r="Q1660" s="5">
        <v>19.48</v>
      </c>
      <c r="R1660" s="1" t="s">
        <v>5351</v>
      </c>
      <c r="S1660" s="5">
        <v>1180.48</v>
      </c>
      <c r="T1660" s="5">
        <v>89.72</v>
      </c>
      <c r="U1660" s="1" t="s">
        <v>5351</v>
      </c>
      <c r="V1660" s="1" t="s">
        <v>5351</v>
      </c>
      <c r="W1660" s="1" t="s">
        <v>5668</v>
      </c>
      <c r="X1660" s="1" t="s">
        <v>5498</v>
      </c>
      <c r="Y1660" s="1" t="s">
        <v>3901</v>
      </c>
      <c r="Z1660" s="1" t="s">
        <v>3902</v>
      </c>
    </row>
    <row r="1661" spans="1:26" x14ac:dyDescent="0.2">
      <c r="A1661" s="1" t="s">
        <v>5346</v>
      </c>
      <c r="B1661" s="1" t="s">
        <v>3066</v>
      </c>
      <c r="C1661" s="3">
        <v>42171</v>
      </c>
      <c r="D1661" s="1" t="s">
        <v>3662</v>
      </c>
      <c r="E1661" s="1" t="s">
        <v>5347</v>
      </c>
      <c r="F1661" s="5">
        <v>8918.5</v>
      </c>
      <c r="G1661" s="5">
        <v>7755.22</v>
      </c>
      <c r="H1661" s="5">
        <v>1395.94</v>
      </c>
      <c r="I1661" s="1" t="s">
        <v>5348</v>
      </c>
      <c r="J1661" s="5">
        <v>0</v>
      </c>
      <c r="K1661" s="5">
        <v>0</v>
      </c>
      <c r="L1661" s="1" t="s">
        <v>5349</v>
      </c>
      <c r="M1661" s="5">
        <v>7755.22</v>
      </c>
      <c r="N1661" s="5">
        <v>1163.28</v>
      </c>
      <c r="O1661" s="1" t="s">
        <v>3642</v>
      </c>
      <c r="P1661" s="5">
        <v>7755.22</v>
      </c>
      <c r="Q1661" s="5">
        <v>127.96</v>
      </c>
      <c r="R1661" s="1" t="s">
        <v>5351</v>
      </c>
      <c r="S1661" s="5">
        <v>7755.22</v>
      </c>
      <c r="T1661" s="5">
        <v>589.4</v>
      </c>
      <c r="U1661" s="1" t="s">
        <v>5351</v>
      </c>
      <c r="V1661" s="1" t="s">
        <v>5351</v>
      </c>
      <c r="W1661" s="1" t="s">
        <v>3783</v>
      </c>
      <c r="X1661" s="1" t="s">
        <v>5408</v>
      </c>
      <c r="Y1661" s="1" t="s">
        <v>4538</v>
      </c>
      <c r="Z1661" s="1" t="s">
        <v>4085</v>
      </c>
    </row>
    <row r="1662" spans="1:26" x14ac:dyDescent="0.2">
      <c r="A1662" s="1" t="s">
        <v>5346</v>
      </c>
      <c r="B1662" s="1" t="s">
        <v>3067</v>
      </c>
      <c r="C1662" s="3">
        <v>42171</v>
      </c>
      <c r="D1662" s="1" t="s">
        <v>3657</v>
      </c>
      <c r="E1662" s="1" t="s">
        <v>5347</v>
      </c>
      <c r="F1662" s="5">
        <v>1993.08</v>
      </c>
      <c r="G1662" s="5">
        <v>1733.11</v>
      </c>
      <c r="H1662" s="5">
        <v>311.95999999999998</v>
      </c>
      <c r="I1662" s="1" t="s">
        <v>5406</v>
      </c>
      <c r="J1662" s="5">
        <v>0</v>
      </c>
      <c r="K1662" s="5">
        <v>0</v>
      </c>
      <c r="L1662" s="1" t="s">
        <v>5349</v>
      </c>
      <c r="M1662" s="5">
        <v>1733.11</v>
      </c>
      <c r="N1662" s="5">
        <v>259.97000000000003</v>
      </c>
      <c r="O1662" s="1" t="s">
        <v>3642</v>
      </c>
      <c r="P1662" s="5">
        <v>1733.11</v>
      </c>
      <c r="Q1662" s="5">
        <v>28.6</v>
      </c>
      <c r="R1662" s="1" t="s">
        <v>5351</v>
      </c>
      <c r="S1662" s="5">
        <v>1733.11</v>
      </c>
      <c r="T1662" s="5">
        <v>131.72</v>
      </c>
      <c r="U1662" s="1" t="s">
        <v>5351</v>
      </c>
      <c r="V1662" s="1" t="s">
        <v>5351</v>
      </c>
      <c r="W1662" s="1" t="s">
        <v>5407</v>
      </c>
      <c r="X1662" s="1" t="s">
        <v>5408</v>
      </c>
      <c r="Y1662" s="1" t="s">
        <v>3068</v>
      </c>
      <c r="Z1662" s="1" t="s">
        <v>3069</v>
      </c>
    </row>
    <row r="1663" spans="1:26" x14ac:dyDescent="0.2">
      <c r="A1663" s="1" t="s">
        <v>5346</v>
      </c>
      <c r="B1663" s="1" t="s">
        <v>3070</v>
      </c>
      <c r="C1663" s="3">
        <v>42171</v>
      </c>
      <c r="D1663" s="1" t="s">
        <v>3662</v>
      </c>
      <c r="E1663" s="1" t="s">
        <v>5347</v>
      </c>
      <c r="F1663" s="5">
        <v>3664.05</v>
      </c>
      <c r="G1663" s="5">
        <v>3664.05</v>
      </c>
      <c r="H1663" s="5">
        <v>659.53</v>
      </c>
      <c r="I1663" s="1" t="s">
        <v>5348</v>
      </c>
      <c r="J1663" s="5">
        <v>0</v>
      </c>
      <c r="K1663" s="5">
        <v>0</v>
      </c>
      <c r="L1663" s="1" t="s">
        <v>5349</v>
      </c>
      <c r="M1663" s="5">
        <v>0</v>
      </c>
      <c r="N1663" s="5">
        <v>0</v>
      </c>
      <c r="O1663" s="1" t="s">
        <v>5349</v>
      </c>
      <c r="P1663" s="5">
        <v>3664.05</v>
      </c>
      <c r="Q1663" s="5">
        <v>60.46</v>
      </c>
      <c r="R1663" s="1" t="s">
        <v>5351</v>
      </c>
      <c r="S1663" s="5">
        <v>3664.05</v>
      </c>
      <c r="T1663" s="5">
        <v>278.47000000000003</v>
      </c>
      <c r="U1663" s="1" t="s">
        <v>5351</v>
      </c>
      <c r="V1663" s="1" t="s">
        <v>5351</v>
      </c>
      <c r="W1663" s="1" t="s">
        <v>1912</v>
      </c>
      <c r="X1663" s="1" t="s">
        <v>5530</v>
      </c>
      <c r="Y1663" s="1" t="s">
        <v>2690</v>
      </c>
      <c r="Z1663" s="1" t="s">
        <v>2691</v>
      </c>
    </row>
    <row r="1664" spans="1:26" x14ac:dyDescent="0.2">
      <c r="A1664" s="1" t="s">
        <v>5346</v>
      </c>
      <c r="B1664" s="1" t="s">
        <v>3071</v>
      </c>
      <c r="C1664" s="3">
        <v>42171</v>
      </c>
      <c r="D1664" s="1" t="s">
        <v>3641</v>
      </c>
      <c r="E1664" s="1" t="s">
        <v>5382</v>
      </c>
      <c r="F1664" s="5">
        <v>2646.98</v>
      </c>
      <c r="G1664" s="5">
        <v>2646.98</v>
      </c>
      <c r="H1664" s="5">
        <v>317.64</v>
      </c>
      <c r="I1664" s="1" t="s">
        <v>5348</v>
      </c>
      <c r="J1664" s="5">
        <v>0</v>
      </c>
      <c r="K1664" s="5">
        <v>0</v>
      </c>
      <c r="L1664" s="1" t="s">
        <v>5349</v>
      </c>
      <c r="M1664" s="5">
        <v>0</v>
      </c>
      <c r="N1664" s="5">
        <v>0</v>
      </c>
      <c r="O1664" s="1" t="s">
        <v>5349</v>
      </c>
      <c r="P1664" s="5">
        <v>2646.98</v>
      </c>
      <c r="Q1664" s="5">
        <v>43.68</v>
      </c>
      <c r="R1664" s="1" t="s">
        <v>5351</v>
      </c>
      <c r="S1664" s="5">
        <v>2646.98</v>
      </c>
      <c r="T1664" s="5">
        <v>201.17</v>
      </c>
      <c r="U1664" s="1" t="s">
        <v>5351</v>
      </c>
      <c r="V1664" s="1" t="s">
        <v>5351</v>
      </c>
      <c r="W1664" s="1" t="s">
        <v>5063</v>
      </c>
      <c r="X1664" s="1" t="s">
        <v>5542</v>
      </c>
      <c r="Y1664" s="1" t="s">
        <v>5064</v>
      </c>
      <c r="Z1664" s="1" t="s">
        <v>5065</v>
      </c>
    </row>
    <row r="1665" spans="1:26" x14ac:dyDescent="0.2">
      <c r="A1665" s="1" t="s">
        <v>5346</v>
      </c>
      <c r="B1665" s="1" t="s">
        <v>3072</v>
      </c>
      <c r="C1665" s="3">
        <v>42171</v>
      </c>
      <c r="D1665" s="1" t="s">
        <v>3649</v>
      </c>
      <c r="E1665" s="1" t="s">
        <v>5382</v>
      </c>
      <c r="F1665" s="5">
        <v>118.76</v>
      </c>
      <c r="G1665" s="5">
        <v>118.76</v>
      </c>
      <c r="H1665" s="5">
        <v>4.75</v>
      </c>
      <c r="I1665" s="1" t="s">
        <v>5406</v>
      </c>
      <c r="J1665" s="5">
        <v>0</v>
      </c>
      <c r="K1665" s="5">
        <v>0</v>
      </c>
      <c r="L1665" s="1" t="s">
        <v>5349</v>
      </c>
      <c r="M1665" s="5">
        <v>103.27</v>
      </c>
      <c r="N1665" s="5">
        <v>15.49</v>
      </c>
      <c r="O1665" s="1" t="s">
        <v>3642</v>
      </c>
      <c r="P1665" s="5">
        <v>103.27</v>
      </c>
      <c r="Q1665" s="5">
        <v>1.7</v>
      </c>
      <c r="R1665" s="1" t="s">
        <v>5351</v>
      </c>
      <c r="S1665" s="5">
        <v>103.27</v>
      </c>
      <c r="T1665" s="5">
        <v>7.85</v>
      </c>
      <c r="U1665" s="1" t="s">
        <v>5351</v>
      </c>
      <c r="V1665" s="1" t="s">
        <v>5351</v>
      </c>
      <c r="W1665" s="1" t="s">
        <v>3073</v>
      </c>
      <c r="X1665" s="1" t="s">
        <v>5408</v>
      </c>
      <c r="Y1665" s="1" t="s">
        <v>4616</v>
      </c>
      <c r="Z1665" s="1" t="s">
        <v>4617</v>
      </c>
    </row>
    <row r="1666" spans="1:26" x14ac:dyDescent="0.2">
      <c r="A1666" s="1" t="s">
        <v>5346</v>
      </c>
      <c r="B1666" s="1" t="s">
        <v>3074</v>
      </c>
      <c r="C1666" s="3">
        <v>42171</v>
      </c>
      <c r="D1666" s="1" t="s">
        <v>3657</v>
      </c>
      <c r="E1666" s="1" t="s">
        <v>5347</v>
      </c>
      <c r="F1666" s="5">
        <v>166.52</v>
      </c>
      <c r="G1666" s="5">
        <v>144.80000000000001</v>
      </c>
      <c r="H1666" s="5">
        <v>26.06</v>
      </c>
      <c r="I1666" s="1" t="s">
        <v>5406</v>
      </c>
      <c r="J1666" s="5">
        <v>0</v>
      </c>
      <c r="K1666" s="5">
        <v>0</v>
      </c>
      <c r="L1666" s="1" t="s">
        <v>5349</v>
      </c>
      <c r="M1666" s="5">
        <v>144.80000000000001</v>
      </c>
      <c r="N1666" s="5">
        <v>21.72</v>
      </c>
      <c r="O1666" s="1" t="s">
        <v>3642</v>
      </c>
      <c r="P1666" s="5">
        <v>144.80000000000001</v>
      </c>
      <c r="Q1666" s="5">
        <v>2.39</v>
      </c>
      <c r="R1666" s="1" t="s">
        <v>5351</v>
      </c>
      <c r="S1666" s="5">
        <v>144.80000000000001</v>
      </c>
      <c r="T1666" s="5">
        <v>11</v>
      </c>
      <c r="U1666" s="1" t="s">
        <v>5351</v>
      </c>
      <c r="V1666" s="1" t="s">
        <v>5351</v>
      </c>
      <c r="W1666" s="1" t="s">
        <v>5580</v>
      </c>
      <c r="X1666" s="1" t="s">
        <v>5530</v>
      </c>
      <c r="Y1666" s="1" t="s">
        <v>4677</v>
      </c>
      <c r="Z1666" s="1" t="s">
        <v>4678</v>
      </c>
    </row>
    <row r="1667" spans="1:26" x14ac:dyDescent="0.2">
      <c r="A1667" s="1" t="s">
        <v>5346</v>
      </c>
      <c r="B1667" s="1" t="s">
        <v>3075</v>
      </c>
      <c r="C1667" s="3">
        <v>42171</v>
      </c>
      <c r="D1667" s="1" t="s">
        <v>3662</v>
      </c>
      <c r="E1667" s="1" t="s">
        <v>5347</v>
      </c>
      <c r="F1667" s="5">
        <v>6188.87</v>
      </c>
      <c r="G1667" s="5">
        <v>6188.87</v>
      </c>
      <c r="H1667" s="5">
        <v>1114</v>
      </c>
      <c r="I1667" s="1" t="s">
        <v>5348</v>
      </c>
      <c r="J1667" s="5">
        <v>0</v>
      </c>
      <c r="K1667" s="5">
        <v>0</v>
      </c>
      <c r="L1667" s="1" t="s">
        <v>5349</v>
      </c>
      <c r="M1667" s="5">
        <v>0</v>
      </c>
      <c r="N1667" s="5">
        <v>0</v>
      </c>
      <c r="O1667" s="1" t="s">
        <v>5349</v>
      </c>
      <c r="P1667" s="5">
        <v>6188.87</v>
      </c>
      <c r="Q1667" s="5">
        <v>102.12</v>
      </c>
      <c r="R1667" s="1" t="s">
        <v>5351</v>
      </c>
      <c r="S1667" s="5">
        <v>6188.87</v>
      </c>
      <c r="T1667" s="5">
        <v>470.35</v>
      </c>
      <c r="U1667" s="1" t="s">
        <v>5351</v>
      </c>
      <c r="V1667" s="1" t="s">
        <v>5351</v>
      </c>
      <c r="W1667" s="1" t="s">
        <v>1912</v>
      </c>
      <c r="X1667" s="1" t="s">
        <v>5530</v>
      </c>
      <c r="Y1667" s="1" t="s">
        <v>3076</v>
      </c>
      <c r="Z1667" s="1" t="s">
        <v>3077</v>
      </c>
    </row>
    <row r="1668" spans="1:26" x14ac:dyDescent="0.2">
      <c r="A1668" s="1" t="s">
        <v>5346</v>
      </c>
      <c r="B1668" s="1" t="s">
        <v>3078</v>
      </c>
      <c r="C1668" s="3">
        <v>42171</v>
      </c>
      <c r="D1668" s="1" t="s">
        <v>3657</v>
      </c>
      <c r="E1668" s="1" t="s">
        <v>5347</v>
      </c>
      <c r="F1668" s="5">
        <v>3684.04</v>
      </c>
      <c r="G1668" s="5">
        <v>3203.51</v>
      </c>
      <c r="H1668" s="5">
        <v>576.63</v>
      </c>
      <c r="I1668" s="1" t="s">
        <v>5406</v>
      </c>
      <c r="J1668" s="5">
        <v>0</v>
      </c>
      <c r="K1668" s="5">
        <v>0</v>
      </c>
      <c r="L1668" s="1" t="s">
        <v>5349</v>
      </c>
      <c r="M1668" s="5">
        <v>3203.51</v>
      </c>
      <c r="N1668" s="5">
        <v>480.53</v>
      </c>
      <c r="O1668" s="1" t="s">
        <v>3642</v>
      </c>
      <c r="P1668" s="5">
        <v>3203.51</v>
      </c>
      <c r="Q1668" s="5">
        <v>52.86</v>
      </c>
      <c r="R1668" s="1" t="s">
        <v>5351</v>
      </c>
      <c r="S1668" s="5">
        <v>3203.51</v>
      </c>
      <c r="T1668" s="5">
        <v>243.47</v>
      </c>
      <c r="U1668" s="1" t="s">
        <v>5351</v>
      </c>
      <c r="V1668" s="1" t="s">
        <v>5351</v>
      </c>
      <c r="W1668" s="1" t="s">
        <v>2507</v>
      </c>
      <c r="X1668" s="1" t="s">
        <v>5408</v>
      </c>
      <c r="Y1668" s="1" t="s">
        <v>5981</v>
      </c>
      <c r="Z1668" s="1" t="s">
        <v>5982</v>
      </c>
    </row>
    <row r="1669" spans="1:26" x14ac:dyDescent="0.2">
      <c r="A1669" s="1" t="s">
        <v>5346</v>
      </c>
      <c r="B1669" s="1" t="s">
        <v>3078</v>
      </c>
      <c r="C1669" s="3">
        <v>42171</v>
      </c>
      <c r="D1669" s="1" t="s">
        <v>3657</v>
      </c>
      <c r="E1669" s="1" t="s">
        <v>5347</v>
      </c>
      <c r="F1669" s="5">
        <v>315.02999999999997</v>
      </c>
      <c r="G1669" s="5">
        <v>273.94</v>
      </c>
      <c r="H1669" s="5">
        <v>49.31</v>
      </c>
      <c r="I1669" s="1" t="s">
        <v>5406</v>
      </c>
      <c r="J1669" s="5">
        <v>0</v>
      </c>
      <c r="K1669" s="5">
        <v>0</v>
      </c>
      <c r="L1669" s="1" t="s">
        <v>5349</v>
      </c>
      <c r="M1669" s="5">
        <v>273.94</v>
      </c>
      <c r="N1669" s="5">
        <v>41.09</v>
      </c>
      <c r="O1669" s="1" t="s">
        <v>3642</v>
      </c>
      <c r="P1669" s="5">
        <v>273.94</v>
      </c>
      <c r="Q1669" s="5">
        <v>4.5199999999999996</v>
      </c>
      <c r="R1669" s="1" t="s">
        <v>5351</v>
      </c>
      <c r="S1669" s="5">
        <v>273.94</v>
      </c>
      <c r="T1669" s="5">
        <v>20.82</v>
      </c>
      <c r="U1669" s="1" t="s">
        <v>5351</v>
      </c>
      <c r="V1669" s="1" t="s">
        <v>5351</v>
      </c>
      <c r="W1669" s="1" t="s">
        <v>2507</v>
      </c>
      <c r="X1669" s="1" t="s">
        <v>5729</v>
      </c>
      <c r="Y1669" s="1" t="s">
        <v>5730</v>
      </c>
      <c r="Z1669" s="1" t="s">
        <v>5731</v>
      </c>
    </row>
    <row r="1670" spans="1:26" x14ac:dyDescent="0.2">
      <c r="A1670" s="1" t="s">
        <v>5346</v>
      </c>
      <c r="B1670" s="1" t="s">
        <v>3079</v>
      </c>
      <c r="C1670" s="3">
        <v>42171</v>
      </c>
      <c r="D1670" s="1" t="s">
        <v>3649</v>
      </c>
      <c r="E1670" s="1" t="s">
        <v>3776</v>
      </c>
      <c r="F1670" s="5">
        <v>1726.75</v>
      </c>
      <c r="G1670" s="5">
        <v>1726.75</v>
      </c>
      <c r="H1670" s="5">
        <v>69.069999999999993</v>
      </c>
      <c r="I1670" s="1" t="s">
        <v>5406</v>
      </c>
      <c r="J1670" s="5">
        <v>0</v>
      </c>
      <c r="K1670" s="5">
        <v>0</v>
      </c>
      <c r="L1670" s="1" t="s">
        <v>5349</v>
      </c>
      <c r="M1670" s="5">
        <v>1438.96</v>
      </c>
      <c r="N1670" s="5">
        <v>287.79000000000002</v>
      </c>
      <c r="O1670" s="1" t="s">
        <v>3642</v>
      </c>
      <c r="P1670" s="5">
        <v>1438.96</v>
      </c>
      <c r="Q1670" s="5">
        <v>23.74</v>
      </c>
      <c r="R1670" s="1" t="s">
        <v>5351</v>
      </c>
      <c r="S1670" s="5">
        <v>1438.96</v>
      </c>
      <c r="T1670" s="5">
        <v>109.36</v>
      </c>
      <c r="U1670" s="1" t="s">
        <v>5351</v>
      </c>
      <c r="V1670" s="1" t="s">
        <v>5351</v>
      </c>
      <c r="W1670" s="1" t="s">
        <v>3080</v>
      </c>
      <c r="X1670" s="1" t="s">
        <v>5498</v>
      </c>
      <c r="Y1670" s="1" t="s">
        <v>4726</v>
      </c>
      <c r="Z1670" s="1" t="s">
        <v>4727</v>
      </c>
    </row>
    <row r="1671" spans="1:26" x14ac:dyDescent="0.2">
      <c r="A1671" s="1" t="s">
        <v>5346</v>
      </c>
      <c r="B1671" s="1" t="s">
        <v>3081</v>
      </c>
      <c r="C1671" s="3">
        <v>42171</v>
      </c>
      <c r="D1671" s="1" t="s">
        <v>3641</v>
      </c>
      <c r="E1671" s="1" t="s">
        <v>5365</v>
      </c>
      <c r="F1671" s="5">
        <v>710.95</v>
      </c>
      <c r="G1671" s="5">
        <v>710.95</v>
      </c>
      <c r="H1671" s="5">
        <v>85.31</v>
      </c>
      <c r="I1671" s="1" t="s">
        <v>5417</v>
      </c>
      <c r="J1671" s="5">
        <v>0</v>
      </c>
      <c r="K1671" s="5">
        <v>0</v>
      </c>
      <c r="L1671" s="1" t="s">
        <v>5349</v>
      </c>
      <c r="M1671" s="5">
        <v>710.95</v>
      </c>
      <c r="N1671" s="5">
        <v>0</v>
      </c>
      <c r="O1671" s="1" t="s">
        <v>3642</v>
      </c>
      <c r="P1671" s="5">
        <v>710.95</v>
      </c>
      <c r="Q1671" s="5">
        <v>11.73</v>
      </c>
      <c r="R1671" s="1" t="s">
        <v>5351</v>
      </c>
      <c r="S1671" s="5">
        <v>710.95</v>
      </c>
      <c r="T1671" s="5">
        <v>54.03</v>
      </c>
      <c r="U1671" s="1" t="s">
        <v>5351</v>
      </c>
      <c r="V1671" s="1" t="s">
        <v>5351</v>
      </c>
      <c r="W1671" s="1" t="s">
        <v>2392</v>
      </c>
      <c r="X1671" s="1" t="s">
        <v>5929</v>
      </c>
      <c r="Y1671" s="1" t="s">
        <v>2007</v>
      </c>
      <c r="Z1671" s="1" t="s">
        <v>2008</v>
      </c>
    </row>
    <row r="1672" spans="1:26" x14ac:dyDescent="0.2">
      <c r="A1672" s="1" t="s">
        <v>5346</v>
      </c>
      <c r="B1672" s="1" t="s">
        <v>3082</v>
      </c>
      <c r="C1672" s="3">
        <v>42171</v>
      </c>
      <c r="D1672" s="1" t="s">
        <v>3649</v>
      </c>
      <c r="E1672" s="1" t="s">
        <v>5029</v>
      </c>
      <c r="F1672" s="5">
        <v>3014.59</v>
      </c>
      <c r="G1672" s="5">
        <v>2512.16</v>
      </c>
      <c r="H1672" s="5">
        <v>100.49</v>
      </c>
      <c r="I1672" s="1" t="s">
        <v>5406</v>
      </c>
      <c r="J1672" s="5">
        <v>0</v>
      </c>
      <c r="K1672" s="5">
        <v>0</v>
      </c>
      <c r="L1672" s="1" t="s">
        <v>5349</v>
      </c>
      <c r="M1672" s="5">
        <v>2512.16</v>
      </c>
      <c r="N1672" s="5">
        <v>502.43</v>
      </c>
      <c r="O1672" s="1" t="s">
        <v>3642</v>
      </c>
      <c r="P1672" s="5">
        <v>2512.16</v>
      </c>
      <c r="Q1672" s="5">
        <v>41.45</v>
      </c>
      <c r="R1672" s="1" t="s">
        <v>5351</v>
      </c>
      <c r="S1672" s="5">
        <v>2512.16</v>
      </c>
      <c r="T1672" s="5">
        <v>190.92</v>
      </c>
      <c r="U1672" s="1" t="s">
        <v>5351</v>
      </c>
      <c r="V1672" s="1" t="s">
        <v>5351</v>
      </c>
      <c r="W1672" s="1" t="s">
        <v>3944</v>
      </c>
      <c r="X1672" s="1" t="s">
        <v>5498</v>
      </c>
      <c r="Y1672" s="1" t="s">
        <v>4726</v>
      </c>
      <c r="Z1672" s="1" t="s">
        <v>4727</v>
      </c>
    </row>
    <row r="1673" spans="1:26" x14ac:dyDescent="0.2">
      <c r="A1673" s="1" t="s">
        <v>5346</v>
      </c>
      <c r="B1673" s="1" t="s">
        <v>3083</v>
      </c>
      <c r="C1673" s="3">
        <v>42171</v>
      </c>
      <c r="D1673" s="1" t="s">
        <v>3657</v>
      </c>
      <c r="E1673" s="1" t="s">
        <v>5347</v>
      </c>
      <c r="F1673" s="5">
        <v>504.77</v>
      </c>
      <c r="G1673" s="5">
        <v>438.93</v>
      </c>
      <c r="H1673" s="5">
        <v>79.010000000000005</v>
      </c>
      <c r="I1673" s="1" t="s">
        <v>5406</v>
      </c>
      <c r="J1673" s="5">
        <v>0</v>
      </c>
      <c r="K1673" s="5">
        <v>0</v>
      </c>
      <c r="L1673" s="1" t="s">
        <v>5349</v>
      </c>
      <c r="M1673" s="5">
        <v>438.93</v>
      </c>
      <c r="N1673" s="5">
        <v>65.84</v>
      </c>
      <c r="O1673" s="1" t="s">
        <v>3642</v>
      </c>
      <c r="P1673" s="5">
        <v>438.93</v>
      </c>
      <c r="Q1673" s="5">
        <v>7.24</v>
      </c>
      <c r="R1673" s="1" t="s">
        <v>5351</v>
      </c>
      <c r="S1673" s="5">
        <v>438.93</v>
      </c>
      <c r="T1673" s="5">
        <v>33.36</v>
      </c>
      <c r="U1673" s="1" t="s">
        <v>5351</v>
      </c>
      <c r="V1673" s="1" t="s">
        <v>5351</v>
      </c>
      <c r="W1673" s="1" t="s">
        <v>5412</v>
      </c>
      <c r="X1673" s="1" t="s">
        <v>5408</v>
      </c>
      <c r="Y1673" s="1" t="s">
        <v>6000</v>
      </c>
      <c r="Z1673" s="1" t="s">
        <v>6001</v>
      </c>
    </row>
    <row r="1674" spans="1:26" x14ac:dyDescent="0.2">
      <c r="A1674" s="1" t="s">
        <v>5346</v>
      </c>
      <c r="B1674" s="1" t="s">
        <v>3084</v>
      </c>
      <c r="C1674" s="3">
        <v>42171</v>
      </c>
      <c r="D1674" s="1" t="s">
        <v>3657</v>
      </c>
      <c r="E1674" s="1" t="s">
        <v>5347</v>
      </c>
      <c r="F1674" s="5">
        <v>1634.27</v>
      </c>
      <c r="G1674" s="5">
        <v>0</v>
      </c>
      <c r="H1674" s="5">
        <v>0</v>
      </c>
      <c r="I1674" s="1" t="s">
        <v>5349</v>
      </c>
      <c r="J1674" s="5">
        <v>0</v>
      </c>
      <c r="K1674" s="5">
        <v>0</v>
      </c>
      <c r="L1674" s="1" t="s">
        <v>5349</v>
      </c>
      <c r="M1674" s="5">
        <v>1556.45</v>
      </c>
      <c r="N1674" s="5">
        <v>77.819999999999993</v>
      </c>
      <c r="O1674" s="1" t="s">
        <v>3642</v>
      </c>
      <c r="P1674" s="5">
        <v>1556.45</v>
      </c>
      <c r="Q1674" s="5">
        <v>25.68</v>
      </c>
      <c r="R1674" s="1" t="s">
        <v>5351</v>
      </c>
      <c r="S1674" s="5">
        <v>1556.45</v>
      </c>
      <c r="T1674" s="5">
        <v>118.29</v>
      </c>
      <c r="U1674" s="1" t="s">
        <v>5351</v>
      </c>
      <c r="V1674" s="1" t="s">
        <v>5351</v>
      </c>
      <c r="W1674" s="1" t="s">
        <v>1972</v>
      </c>
      <c r="X1674" s="1" t="s">
        <v>4702</v>
      </c>
      <c r="Y1674" s="1" t="s">
        <v>4703</v>
      </c>
      <c r="Z1674" s="1" t="s">
        <v>4704</v>
      </c>
    </row>
    <row r="1675" spans="1:26" x14ac:dyDescent="0.2">
      <c r="A1675" s="1" t="s">
        <v>5346</v>
      </c>
      <c r="B1675" s="1" t="s">
        <v>3085</v>
      </c>
      <c r="C1675" s="3">
        <v>42171</v>
      </c>
      <c r="D1675" s="1" t="s">
        <v>3649</v>
      </c>
      <c r="E1675" s="1" t="s">
        <v>5365</v>
      </c>
      <c r="F1675" s="5">
        <v>3530.56</v>
      </c>
      <c r="G1675" s="5">
        <v>3530.56</v>
      </c>
      <c r="H1675" s="5">
        <v>141.22</v>
      </c>
      <c r="I1675" s="1" t="s">
        <v>5406</v>
      </c>
      <c r="J1675" s="5">
        <v>0</v>
      </c>
      <c r="K1675" s="5">
        <v>0</v>
      </c>
      <c r="L1675" s="1" t="s">
        <v>5349</v>
      </c>
      <c r="M1675" s="5">
        <v>3070.05</v>
      </c>
      <c r="N1675" s="5">
        <v>460.51</v>
      </c>
      <c r="O1675" s="1" t="s">
        <v>3642</v>
      </c>
      <c r="P1675" s="5">
        <v>3070.05</v>
      </c>
      <c r="Q1675" s="5">
        <v>50.66</v>
      </c>
      <c r="R1675" s="1" t="s">
        <v>5351</v>
      </c>
      <c r="S1675" s="5">
        <v>3070.05</v>
      </c>
      <c r="T1675" s="5">
        <v>233.32</v>
      </c>
      <c r="U1675" s="1" t="s">
        <v>5351</v>
      </c>
      <c r="V1675" s="1" t="s">
        <v>5351</v>
      </c>
      <c r="W1675" s="1" t="s">
        <v>3086</v>
      </c>
      <c r="X1675" s="1" t="s">
        <v>5408</v>
      </c>
      <c r="Y1675" s="1" t="s">
        <v>4722</v>
      </c>
      <c r="Z1675" s="1" t="s">
        <v>4723</v>
      </c>
    </row>
    <row r="1676" spans="1:26" x14ac:dyDescent="0.2">
      <c r="A1676" s="1" t="s">
        <v>5346</v>
      </c>
      <c r="B1676" s="1" t="s">
        <v>3087</v>
      </c>
      <c r="C1676" s="3">
        <v>42171</v>
      </c>
      <c r="D1676" s="1" t="s">
        <v>3662</v>
      </c>
      <c r="E1676" s="1" t="s">
        <v>5347</v>
      </c>
      <c r="F1676" s="5">
        <v>5092.75</v>
      </c>
      <c r="G1676" s="5">
        <v>5092.75</v>
      </c>
      <c r="H1676" s="5">
        <v>916.7</v>
      </c>
      <c r="I1676" s="1" t="s">
        <v>5558</v>
      </c>
      <c r="J1676" s="5">
        <v>0</v>
      </c>
      <c r="K1676" s="5">
        <v>0</v>
      </c>
      <c r="L1676" s="1" t="s">
        <v>5349</v>
      </c>
      <c r="M1676" s="5">
        <v>0</v>
      </c>
      <c r="N1676" s="5">
        <v>0</v>
      </c>
      <c r="O1676" s="1" t="s">
        <v>5349</v>
      </c>
      <c r="P1676" s="5">
        <v>5092.75</v>
      </c>
      <c r="Q1676" s="5">
        <v>84.03</v>
      </c>
      <c r="R1676" s="1" t="s">
        <v>5351</v>
      </c>
      <c r="S1676" s="5">
        <v>5092.75</v>
      </c>
      <c r="T1676" s="5">
        <v>387.05</v>
      </c>
      <c r="U1676" s="1" t="s">
        <v>5351</v>
      </c>
      <c r="V1676" s="1" t="s">
        <v>5351</v>
      </c>
      <c r="W1676" s="1" t="s">
        <v>2001</v>
      </c>
      <c r="X1676" s="1" t="s">
        <v>5408</v>
      </c>
      <c r="Y1676" s="1" t="s">
        <v>3088</v>
      </c>
      <c r="Z1676" s="1" t="s">
        <v>3089</v>
      </c>
    </row>
    <row r="1677" spans="1:26" x14ac:dyDescent="0.2">
      <c r="A1677" s="1" t="s">
        <v>5346</v>
      </c>
      <c r="B1677" s="1" t="s">
        <v>3090</v>
      </c>
      <c r="C1677" s="3">
        <v>42171</v>
      </c>
      <c r="D1677" s="1" t="s">
        <v>3649</v>
      </c>
      <c r="E1677" s="1" t="s">
        <v>5606</v>
      </c>
      <c r="F1677" s="5">
        <v>139.68</v>
      </c>
      <c r="G1677" s="5">
        <v>139.68</v>
      </c>
      <c r="H1677" s="5">
        <v>5.59</v>
      </c>
      <c r="I1677" s="1" t="s">
        <v>5406</v>
      </c>
      <c r="J1677" s="5">
        <v>0</v>
      </c>
      <c r="K1677" s="5">
        <v>0</v>
      </c>
      <c r="L1677" s="1" t="s">
        <v>5349</v>
      </c>
      <c r="M1677" s="5">
        <v>121.46</v>
      </c>
      <c r="N1677" s="5">
        <v>18.22</v>
      </c>
      <c r="O1677" s="1" t="s">
        <v>3642</v>
      </c>
      <c r="P1677" s="5">
        <v>121.46</v>
      </c>
      <c r="Q1677" s="5">
        <v>2</v>
      </c>
      <c r="R1677" s="1" t="s">
        <v>5351</v>
      </c>
      <c r="S1677" s="5">
        <v>121.46</v>
      </c>
      <c r="T1677" s="5">
        <v>9.23</v>
      </c>
      <c r="U1677" s="1" t="s">
        <v>5351</v>
      </c>
      <c r="V1677" s="1" t="s">
        <v>5351</v>
      </c>
      <c r="W1677" s="1" t="s">
        <v>3091</v>
      </c>
      <c r="X1677" s="1" t="s">
        <v>5408</v>
      </c>
      <c r="Y1677" s="1" t="s">
        <v>4618</v>
      </c>
      <c r="Z1677" s="1" t="s">
        <v>4619</v>
      </c>
    </row>
    <row r="1678" spans="1:26" x14ac:dyDescent="0.2">
      <c r="A1678" s="1" t="s">
        <v>5346</v>
      </c>
      <c r="B1678" s="1" t="s">
        <v>3090</v>
      </c>
      <c r="C1678" s="3">
        <v>42171</v>
      </c>
      <c r="D1678" s="1" t="s">
        <v>3649</v>
      </c>
      <c r="E1678" s="1" t="s">
        <v>5606</v>
      </c>
      <c r="F1678" s="5">
        <v>419.04</v>
      </c>
      <c r="G1678" s="5">
        <v>419.04</v>
      </c>
      <c r="H1678" s="5">
        <v>16.760000000000002</v>
      </c>
      <c r="I1678" s="1" t="s">
        <v>5406</v>
      </c>
      <c r="J1678" s="5">
        <v>0</v>
      </c>
      <c r="K1678" s="5">
        <v>0</v>
      </c>
      <c r="L1678" s="1" t="s">
        <v>5349</v>
      </c>
      <c r="M1678" s="5">
        <v>364.38</v>
      </c>
      <c r="N1678" s="5">
        <v>54.66</v>
      </c>
      <c r="O1678" s="1" t="s">
        <v>3642</v>
      </c>
      <c r="P1678" s="5">
        <v>364.38</v>
      </c>
      <c r="Q1678" s="5">
        <v>6.01</v>
      </c>
      <c r="R1678" s="1" t="s">
        <v>5351</v>
      </c>
      <c r="S1678" s="5">
        <v>364.38</v>
      </c>
      <c r="T1678" s="5">
        <v>27.69</v>
      </c>
      <c r="U1678" s="1" t="s">
        <v>5351</v>
      </c>
      <c r="V1678" s="1" t="s">
        <v>5351</v>
      </c>
      <c r="W1678" s="1" t="s">
        <v>3091</v>
      </c>
      <c r="X1678" s="1" t="s">
        <v>5408</v>
      </c>
      <c r="Y1678" s="1" t="s">
        <v>4614</v>
      </c>
      <c r="Z1678" s="1" t="s">
        <v>4615</v>
      </c>
    </row>
    <row r="1679" spans="1:26" x14ac:dyDescent="0.2">
      <c r="A1679" s="1" t="s">
        <v>5346</v>
      </c>
      <c r="B1679" s="1" t="s">
        <v>3092</v>
      </c>
      <c r="C1679" s="3">
        <v>42171</v>
      </c>
      <c r="D1679" s="1" t="s">
        <v>3662</v>
      </c>
      <c r="E1679" s="1" t="s">
        <v>5347</v>
      </c>
      <c r="F1679" s="5">
        <v>1046.2</v>
      </c>
      <c r="G1679" s="5">
        <v>0</v>
      </c>
      <c r="H1679" s="5">
        <v>0</v>
      </c>
      <c r="I1679" s="1" t="s">
        <v>5349</v>
      </c>
      <c r="J1679" s="5">
        <v>0</v>
      </c>
      <c r="K1679" s="5">
        <v>0</v>
      </c>
      <c r="L1679" s="1" t="s">
        <v>5349</v>
      </c>
      <c r="M1679" s="5">
        <v>0</v>
      </c>
      <c r="N1679" s="5">
        <v>0</v>
      </c>
      <c r="O1679" s="1" t="s">
        <v>5349</v>
      </c>
      <c r="P1679" s="5">
        <v>1046.2</v>
      </c>
      <c r="Q1679" s="5">
        <v>17.260000000000002</v>
      </c>
      <c r="R1679" s="1" t="s">
        <v>5351</v>
      </c>
      <c r="S1679" s="5">
        <v>1046.2</v>
      </c>
      <c r="T1679" s="5">
        <v>79.510000000000005</v>
      </c>
      <c r="U1679" s="1" t="s">
        <v>5351</v>
      </c>
      <c r="V1679" s="1" t="s">
        <v>5351</v>
      </c>
      <c r="W1679" s="1" t="s">
        <v>3882</v>
      </c>
      <c r="X1679" s="1" t="s">
        <v>5408</v>
      </c>
      <c r="Y1679" s="1" t="s">
        <v>3093</v>
      </c>
      <c r="Z1679" s="1" t="s">
        <v>3887</v>
      </c>
    </row>
    <row r="1680" spans="1:26" x14ac:dyDescent="0.2">
      <c r="A1680" s="1" t="s">
        <v>5346</v>
      </c>
      <c r="B1680" s="1" t="s">
        <v>3094</v>
      </c>
      <c r="C1680" s="3">
        <v>42171</v>
      </c>
      <c r="D1680" s="1" t="s">
        <v>3641</v>
      </c>
      <c r="E1680" s="1" t="s">
        <v>5382</v>
      </c>
      <c r="F1680" s="5">
        <v>1898.3</v>
      </c>
      <c r="G1680" s="5">
        <v>1898.3</v>
      </c>
      <c r="H1680" s="5">
        <v>75.930000000000007</v>
      </c>
      <c r="I1680" s="1" t="s">
        <v>5042</v>
      </c>
      <c r="J1680" s="5">
        <v>0</v>
      </c>
      <c r="K1680" s="5">
        <v>0</v>
      </c>
      <c r="L1680" s="1" t="s">
        <v>5349</v>
      </c>
      <c r="M1680" s="5">
        <v>0</v>
      </c>
      <c r="N1680" s="5">
        <v>0</v>
      </c>
      <c r="O1680" s="1" t="s">
        <v>5349</v>
      </c>
      <c r="P1680" s="5">
        <v>1898.3</v>
      </c>
      <c r="Q1680" s="5">
        <v>31.32</v>
      </c>
      <c r="R1680" s="1" t="s">
        <v>5351</v>
      </c>
      <c r="S1680" s="5">
        <v>1898.3</v>
      </c>
      <c r="T1680" s="5">
        <v>144.27000000000001</v>
      </c>
      <c r="U1680" s="1" t="s">
        <v>5351</v>
      </c>
      <c r="V1680" s="1" t="s">
        <v>5351</v>
      </c>
      <c r="W1680" s="1" t="s">
        <v>3629</v>
      </c>
      <c r="X1680" s="1" t="s">
        <v>5408</v>
      </c>
      <c r="Y1680" s="1" t="s">
        <v>3095</v>
      </c>
      <c r="Z1680" s="1" t="s">
        <v>3096</v>
      </c>
    </row>
    <row r="1681" spans="1:26" x14ac:dyDescent="0.2">
      <c r="A1681" s="1" t="s">
        <v>5346</v>
      </c>
      <c r="B1681" s="1" t="s">
        <v>3097</v>
      </c>
      <c r="C1681" s="3">
        <v>42171</v>
      </c>
      <c r="D1681" s="1" t="s">
        <v>3662</v>
      </c>
      <c r="E1681" s="1" t="s">
        <v>5347</v>
      </c>
      <c r="F1681" s="5">
        <v>912.57</v>
      </c>
      <c r="G1681" s="5">
        <v>793.54</v>
      </c>
      <c r="H1681" s="5">
        <v>142.84</v>
      </c>
      <c r="I1681" s="1" t="s">
        <v>5348</v>
      </c>
      <c r="J1681" s="5">
        <v>0</v>
      </c>
      <c r="K1681" s="5">
        <v>0</v>
      </c>
      <c r="L1681" s="1" t="s">
        <v>5349</v>
      </c>
      <c r="M1681" s="5">
        <v>793.54</v>
      </c>
      <c r="N1681" s="5">
        <v>119.03</v>
      </c>
      <c r="O1681" s="1" t="s">
        <v>3642</v>
      </c>
      <c r="P1681" s="5">
        <v>793.54</v>
      </c>
      <c r="Q1681" s="5">
        <v>13.09</v>
      </c>
      <c r="R1681" s="1" t="s">
        <v>5351</v>
      </c>
      <c r="S1681" s="5">
        <v>793.54</v>
      </c>
      <c r="T1681" s="5">
        <v>60.31</v>
      </c>
      <c r="U1681" s="1" t="s">
        <v>5351</v>
      </c>
      <c r="V1681" s="1" t="s">
        <v>5351</v>
      </c>
      <c r="W1681" s="1" t="s">
        <v>3783</v>
      </c>
      <c r="X1681" s="1" t="s">
        <v>5408</v>
      </c>
      <c r="Y1681" s="1" t="s">
        <v>3098</v>
      </c>
      <c r="Z1681" s="1" t="s">
        <v>3099</v>
      </c>
    </row>
    <row r="1682" spans="1:26" x14ac:dyDescent="0.2">
      <c r="A1682" s="1" t="s">
        <v>5346</v>
      </c>
      <c r="B1682" s="1" t="s">
        <v>3100</v>
      </c>
      <c r="C1682" s="3">
        <v>42171</v>
      </c>
      <c r="D1682" s="1" t="s">
        <v>3662</v>
      </c>
      <c r="E1682" s="1" t="s">
        <v>5347</v>
      </c>
      <c r="F1682" s="5">
        <v>608.1</v>
      </c>
      <c r="G1682" s="5">
        <v>608.1</v>
      </c>
      <c r="H1682" s="5">
        <v>109.46</v>
      </c>
      <c r="I1682" s="1" t="s">
        <v>5417</v>
      </c>
      <c r="J1682" s="5">
        <v>0</v>
      </c>
      <c r="K1682" s="5">
        <v>0</v>
      </c>
      <c r="L1682" s="1" t="s">
        <v>5349</v>
      </c>
      <c r="M1682" s="5">
        <v>0</v>
      </c>
      <c r="N1682" s="5">
        <v>0</v>
      </c>
      <c r="O1682" s="1" t="s">
        <v>5349</v>
      </c>
      <c r="P1682" s="5">
        <v>608.1</v>
      </c>
      <c r="Q1682" s="5">
        <v>10.029999999999999</v>
      </c>
      <c r="R1682" s="1" t="s">
        <v>5351</v>
      </c>
      <c r="S1682" s="5">
        <v>608.1</v>
      </c>
      <c r="T1682" s="5">
        <v>46.22</v>
      </c>
      <c r="U1682" s="1" t="s">
        <v>5351</v>
      </c>
      <c r="V1682" s="1" t="s">
        <v>5351</v>
      </c>
      <c r="W1682" s="1" t="s">
        <v>3728</v>
      </c>
      <c r="X1682" s="1" t="s">
        <v>5542</v>
      </c>
      <c r="Y1682" s="1" t="s">
        <v>3729</v>
      </c>
      <c r="Z1682" s="1" t="s">
        <v>3730</v>
      </c>
    </row>
    <row r="1683" spans="1:26" x14ac:dyDescent="0.2">
      <c r="A1683" s="1" t="s">
        <v>5346</v>
      </c>
      <c r="B1683" s="1" t="s">
        <v>3101</v>
      </c>
      <c r="C1683" s="3">
        <v>42171</v>
      </c>
      <c r="D1683" s="1" t="s">
        <v>3662</v>
      </c>
      <c r="E1683" s="1" t="s">
        <v>5347</v>
      </c>
      <c r="F1683" s="5">
        <v>611</v>
      </c>
      <c r="G1683" s="5">
        <v>611</v>
      </c>
      <c r="H1683" s="5">
        <v>109.98</v>
      </c>
      <c r="I1683" s="1" t="s">
        <v>5348</v>
      </c>
      <c r="J1683" s="5">
        <v>0</v>
      </c>
      <c r="K1683" s="5">
        <v>0</v>
      </c>
      <c r="L1683" s="1" t="s">
        <v>5349</v>
      </c>
      <c r="M1683" s="5">
        <v>0</v>
      </c>
      <c r="N1683" s="5">
        <v>0</v>
      </c>
      <c r="O1683" s="1" t="s">
        <v>5349</v>
      </c>
      <c r="P1683" s="5">
        <v>611</v>
      </c>
      <c r="Q1683" s="5">
        <v>10.08</v>
      </c>
      <c r="R1683" s="1" t="s">
        <v>5351</v>
      </c>
      <c r="S1683" s="5">
        <v>611</v>
      </c>
      <c r="T1683" s="5">
        <v>46.44</v>
      </c>
      <c r="U1683" s="1" t="s">
        <v>5351</v>
      </c>
      <c r="V1683" s="1" t="s">
        <v>5351</v>
      </c>
      <c r="W1683" s="1" t="s">
        <v>3102</v>
      </c>
      <c r="X1683" s="1" t="s">
        <v>5685</v>
      </c>
      <c r="Y1683" s="1" t="s">
        <v>3103</v>
      </c>
      <c r="Z1683" s="1" t="s">
        <v>3104</v>
      </c>
    </row>
    <row r="1684" spans="1:26" x14ac:dyDescent="0.2">
      <c r="A1684" s="1" t="s">
        <v>5346</v>
      </c>
      <c r="B1684" s="1" t="s">
        <v>3105</v>
      </c>
      <c r="C1684" s="3">
        <v>42171</v>
      </c>
      <c r="D1684" s="1" t="s">
        <v>3641</v>
      </c>
      <c r="E1684" s="1" t="s">
        <v>5365</v>
      </c>
      <c r="F1684" s="5">
        <v>3465.87</v>
      </c>
      <c r="G1684" s="5">
        <v>3013.8</v>
      </c>
      <c r="H1684" s="5">
        <v>361.66</v>
      </c>
      <c r="I1684" s="1" t="s">
        <v>5348</v>
      </c>
      <c r="J1684" s="5">
        <v>0</v>
      </c>
      <c r="K1684" s="5">
        <v>0</v>
      </c>
      <c r="L1684" s="1" t="s">
        <v>5349</v>
      </c>
      <c r="M1684" s="5">
        <v>3013.8</v>
      </c>
      <c r="N1684" s="5">
        <v>452.07</v>
      </c>
      <c r="O1684" s="1" t="s">
        <v>3642</v>
      </c>
      <c r="P1684" s="5">
        <v>3013.8</v>
      </c>
      <c r="Q1684" s="5">
        <v>49.73</v>
      </c>
      <c r="R1684" s="1" t="s">
        <v>5351</v>
      </c>
      <c r="S1684" s="5">
        <v>3013.8</v>
      </c>
      <c r="T1684" s="5">
        <v>229.05</v>
      </c>
      <c r="U1684" s="1" t="s">
        <v>5351</v>
      </c>
      <c r="V1684" s="1" t="s">
        <v>5351</v>
      </c>
      <c r="W1684" s="1" t="s">
        <v>3106</v>
      </c>
      <c r="X1684" s="1" t="s">
        <v>5408</v>
      </c>
      <c r="Y1684" s="1" t="s">
        <v>3107</v>
      </c>
      <c r="Z1684" s="1" t="s">
        <v>3108</v>
      </c>
    </row>
    <row r="1685" spans="1:26" x14ac:dyDescent="0.2">
      <c r="A1685" s="1" t="s">
        <v>5346</v>
      </c>
      <c r="B1685" s="1" t="s">
        <v>3109</v>
      </c>
      <c r="C1685" s="3">
        <v>42171</v>
      </c>
      <c r="D1685" s="1" t="s">
        <v>3641</v>
      </c>
      <c r="E1685" s="1" t="s">
        <v>5382</v>
      </c>
      <c r="F1685" s="5">
        <v>80</v>
      </c>
      <c r="G1685" s="5">
        <v>80</v>
      </c>
      <c r="H1685" s="5">
        <v>9.6</v>
      </c>
      <c r="I1685" s="1" t="s">
        <v>5348</v>
      </c>
      <c r="J1685" s="5">
        <v>0</v>
      </c>
      <c r="K1685" s="5">
        <v>0</v>
      </c>
      <c r="L1685" s="1" t="s">
        <v>5349</v>
      </c>
      <c r="M1685" s="5">
        <v>0</v>
      </c>
      <c r="N1685" s="5">
        <v>0</v>
      </c>
      <c r="O1685" s="1" t="s">
        <v>5349</v>
      </c>
      <c r="P1685" s="5">
        <v>80</v>
      </c>
      <c r="Q1685" s="5">
        <v>1.32</v>
      </c>
      <c r="R1685" s="1" t="s">
        <v>5351</v>
      </c>
      <c r="S1685" s="5">
        <v>80</v>
      </c>
      <c r="T1685" s="5">
        <v>6.08</v>
      </c>
      <c r="U1685" s="1" t="s">
        <v>5351</v>
      </c>
      <c r="V1685" s="1" t="s">
        <v>5351</v>
      </c>
      <c r="W1685" s="1" t="s">
        <v>1837</v>
      </c>
      <c r="X1685" s="1" t="s">
        <v>5542</v>
      </c>
      <c r="Y1685" s="1" t="s">
        <v>2976</v>
      </c>
      <c r="Z1685" s="1" t="s">
        <v>1839</v>
      </c>
    </row>
    <row r="1686" spans="1:26" x14ac:dyDescent="0.2">
      <c r="A1686" s="1" t="s">
        <v>5346</v>
      </c>
      <c r="B1686" s="1" t="s">
        <v>3110</v>
      </c>
      <c r="C1686" s="3">
        <v>42171</v>
      </c>
      <c r="D1686" s="1" t="s">
        <v>3641</v>
      </c>
      <c r="E1686" s="1" t="s">
        <v>5382</v>
      </c>
      <c r="F1686" s="5">
        <v>80</v>
      </c>
      <c r="G1686" s="5">
        <v>80</v>
      </c>
      <c r="H1686" s="5">
        <v>9.6</v>
      </c>
      <c r="I1686" s="1" t="s">
        <v>5348</v>
      </c>
      <c r="J1686" s="5">
        <v>0</v>
      </c>
      <c r="K1686" s="5">
        <v>0</v>
      </c>
      <c r="L1686" s="1" t="s">
        <v>5349</v>
      </c>
      <c r="M1686" s="5">
        <v>0</v>
      </c>
      <c r="N1686" s="5">
        <v>0</v>
      </c>
      <c r="O1686" s="1" t="s">
        <v>5349</v>
      </c>
      <c r="P1686" s="5">
        <v>80</v>
      </c>
      <c r="Q1686" s="5">
        <v>1.32</v>
      </c>
      <c r="R1686" s="1" t="s">
        <v>5351</v>
      </c>
      <c r="S1686" s="5">
        <v>80</v>
      </c>
      <c r="T1686" s="5">
        <v>6.08</v>
      </c>
      <c r="U1686" s="1" t="s">
        <v>5351</v>
      </c>
      <c r="V1686" s="1" t="s">
        <v>5351</v>
      </c>
      <c r="W1686" s="1" t="s">
        <v>1837</v>
      </c>
      <c r="X1686" s="1" t="s">
        <v>5542</v>
      </c>
      <c r="Y1686" s="1" t="s">
        <v>2976</v>
      </c>
      <c r="Z1686" s="1" t="s">
        <v>1839</v>
      </c>
    </row>
    <row r="1687" spans="1:26" x14ac:dyDescent="0.2">
      <c r="A1687" s="1" t="s">
        <v>5346</v>
      </c>
      <c r="B1687" s="1" t="s">
        <v>3112</v>
      </c>
      <c r="C1687" s="3">
        <v>42171</v>
      </c>
      <c r="D1687" s="1" t="s">
        <v>3662</v>
      </c>
      <c r="E1687" s="1" t="s">
        <v>5347</v>
      </c>
      <c r="F1687" s="5">
        <v>1828</v>
      </c>
      <c r="G1687" s="5">
        <v>1828</v>
      </c>
      <c r="H1687" s="5">
        <v>329.04</v>
      </c>
      <c r="I1687" s="1" t="s">
        <v>5348</v>
      </c>
      <c r="J1687" s="5">
        <v>0</v>
      </c>
      <c r="K1687" s="5">
        <v>0</v>
      </c>
      <c r="L1687" s="1" t="s">
        <v>5349</v>
      </c>
      <c r="M1687" s="5">
        <v>0</v>
      </c>
      <c r="N1687" s="5">
        <v>0</v>
      </c>
      <c r="O1687" s="1" t="s">
        <v>5349</v>
      </c>
      <c r="P1687" s="5">
        <v>1828</v>
      </c>
      <c r="Q1687" s="5">
        <v>30.16</v>
      </c>
      <c r="R1687" s="1" t="s">
        <v>5351</v>
      </c>
      <c r="S1687" s="5">
        <v>1828</v>
      </c>
      <c r="T1687" s="5">
        <v>138.93</v>
      </c>
      <c r="U1687" s="1" t="s">
        <v>5351</v>
      </c>
      <c r="V1687" s="1" t="s">
        <v>5351</v>
      </c>
      <c r="W1687" s="1" t="s">
        <v>3113</v>
      </c>
      <c r="X1687" s="1" t="s">
        <v>5685</v>
      </c>
      <c r="Y1687" s="1" t="s">
        <v>3114</v>
      </c>
      <c r="Z1687" s="1" t="s">
        <v>3115</v>
      </c>
    </row>
    <row r="1688" spans="1:26" x14ac:dyDescent="0.2">
      <c r="A1688" s="1" t="s">
        <v>5346</v>
      </c>
      <c r="B1688" s="1" t="s">
        <v>3116</v>
      </c>
      <c r="C1688" s="3">
        <v>42171</v>
      </c>
      <c r="D1688" s="1" t="s">
        <v>3711</v>
      </c>
      <c r="E1688" s="1" t="s">
        <v>5539</v>
      </c>
      <c r="F1688" s="5">
        <v>139.82</v>
      </c>
      <c r="G1688" s="5">
        <v>0</v>
      </c>
      <c r="H1688" s="5">
        <v>0</v>
      </c>
      <c r="I1688" s="1" t="s">
        <v>5349</v>
      </c>
      <c r="J1688" s="5">
        <v>0</v>
      </c>
      <c r="K1688" s="5">
        <v>0</v>
      </c>
      <c r="L1688" s="1" t="s">
        <v>5349</v>
      </c>
      <c r="M1688" s="5">
        <v>0</v>
      </c>
      <c r="N1688" s="5">
        <v>0</v>
      </c>
      <c r="O1688" s="1" t="s">
        <v>5349</v>
      </c>
      <c r="P1688" s="5">
        <v>139.82</v>
      </c>
      <c r="Q1688" s="5">
        <v>0</v>
      </c>
      <c r="R1688" s="1" t="s">
        <v>3712</v>
      </c>
      <c r="S1688" s="5">
        <v>139.82</v>
      </c>
      <c r="T1688" s="5">
        <v>0</v>
      </c>
      <c r="U1688" s="1" t="s">
        <v>3712</v>
      </c>
      <c r="V1688" s="1" t="s">
        <v>5351</v>
      </c>
      <c r="W1688" s="1" t="s">
        <v>5541</v>
      </c>
      <c r="X1688" s="1" t="s">
        <v>5542</v>
      </c>
      <c r="Y1688" s="1" t="s">
        <v>3589</v>
      </c>
      <c r="Z1688" s="1" t="s">
        <v>3590</v>
      </c>
    </row>
    <row r="1689" spans="1:26" x14ac:dyDescent="0.2">
      <c r="A1689" s="1" t="s">
        <v>5346</v>
      </c>
      <c r="B1689" s="1" t="s">
        <v>3117</v>
      </c>
      <c r="C1689" s="3">
        <v>42171</v>
      </c>
      <c r="D1689" s="1" t="s">
        <v>3662</v>
      </c>
      <c r="E1689" s="1" t="s">
        <v>5347</v>
      </c>
      <c r="F1689" s="5">
        <v>610.03</v>
      </c>
      <c r="G1689" s="5">
        <v>610.03</v>
      </c>
      <c r="H1689" s="5">
        <v>109.81</v>
      </c>
      <c r="I1689" s="1" t="s">
        <v>5348</v>
      </c>
      <c r="J1689" s="5">
        <v>0</v>
      </c>
      <c r="K1689" s="5">
        <v>0</v>
      </c>
      <c r="L1689" s="1" t="s">
        <v>5349</v>
      </c>
      <c r="M1689" s="5">
        <v>0</v>
      </c>
      <c r="N1689" s="5">
        <v>0</v>
      </c>
      <c r="O1689" s="1" t="s">
        <v>5349</v>
      </c>
      <c r="P1689" s="5">
        <v>610.03</v>
      </c>
      <c r="Q1689" s="5">
        <v>10.07</v>
      </c>
      <c r="R1689" s="1" t="s">
        <v>5351</v>
      </c>
      <c r="S1689" s="5">
        <v>610.03</v>
      </c>
      <c r="T1689" s="5">
        <v>46.36</v>
      </c>
      <c r="U1689" s="1" t="s">
        <v>5351</v>
      </c>
      <c r="V1689" s="1" t="s">
        <v>5351</v>
      </c>
      <c r="W1689" s="1" t="s">
        <v>2410</v>
      </c>
      <c r="X1689" s="1" t="s">
        <v>5542</v>
      </c>
      <c r="Y1689" s="1" t="s">
        <v>3118</v>
      </c>
      <c r="Z1689" s="1" t="s">
        <v>1846</v>
      </c>
    </row>
    <row r="1690" spans="1:26" x14ac:dyDescent="0.2">
      <c r="A1690" s="1" t="s">
        <v>5346</v>
      </c>
      <c r="B1690" s="1" t="s">
        <v>3119</v>
      </c>
      <c r="C1690" s="3">
        <v>42171</v>
      </c>
      <c r="D1690" s="1" t="s">
        <v>3711</v>
      </c>
      <c r="E1690" s="1" t="s">
        <v>5539</v>
      </c>
      <c r="F1690" s="5">
        <v>288.58</v>
      </c>
      <c r="G1690" s="5">
        <v>0</v>
      </c>
      <c r="H1690" s="5">
        <v>0</v>
      </c>
      <c r="I1690" s="1" t="s">
        <v>5349</v>
      </c>
      <c r="J1690" s="5">
        <v>0</v>
      </c>
      <c r="K1690" s="5">
        <v>0</v>
      </c>
      <c r="L1690" s="1" t="s">
        <v>5349</v>
      </c>
      <c r="M1690" s="5">
        <v>0</v>
      </c>
      <c r="N1690" s="5">
        <v>0</v>
      </c>
      <c r="O1690" s="1" t="s">
        <v>5349</v>
      </c>
      <c r="P1690" s="5">
        <v>288.58</v>
      </c>
      <c r="Q1690" s="5">
        <v>0</v>
      </c>
      <c r="R1690" s="1" t="s">
        <v>3712</v>
      </c>
      <c r="S1690" s="5">
        <v>288.58</v>
      </c>
      <c r="T1690" s="5">
        <v>0</v>
      </c>
      <c r="U1690" s="1" t="s">
        <v>3712</v>
      </c>
      <c r="V1690" s="1" t="s">
        <v>5351</v>
      </c>
      <c r="W1690" s="1" t="s">
        <v>5541</v>
      </c>
      <c r="X1690" s="1" t="s">
        <v>5542</v>
      </c>
      <c r="Y1690" s="1" t="s">
        <v>3589</v>
      </c>
      <c r="Z1690" s="1" t="s">
        <v>3590</v>
      </c>
    </row>
    <row r="1691" spans="1:26" x14ac:dyDescent="0.2">
      <c r="A1691" s="1" t="s">
        <v>5346</v>
      </c>
      <c r="B1691" s="1" t="s">
        <v>3120</v>
      </c>
      <c r="C1691" s="3">
        <v>42171</v>
      </c>
      <c r="D1691" s="1" t="s">
        <v>3662</v>
      </c>
      <c r="E1691" s="1" t="s">
        <v>5347</v>
      </c>
      <c r="F1691" s="5">
        <v>1144.17</v>
      </c>
      <c r="G1691" s="5">
        <v>1144.17</v>
      </c>
      <c r="H1691" s="5">
        <v>137.30000000000001</v>
      </c>
      <c r="I1691" s="1" t="s">
        <v>5417</v>
      </c>
      <c r="J1691" s="5">
        <v>0</v>
      </c>
      <c r="K1691" s="5">
        <v>0</v>
      </c>
      <c r="L1691" s="1" t="s">
        <v>5349</v>
      </c>
      <c r="M1691" s="5">
        <v>1144.17</v>
      </c>
      <c r="N1691" s="5">
        <v>0</v>
      </c>
      <c r="O1691" s="1" t="s">
        <v>3642</v>
      </c>
      <c r="P1691" s="5">
        <v>1144.17</v>
      </c>
      <c r="Q1691" s="5">
        <v>18.88</v>
      </c>
      <c r="R1691" s="1" t="s">
        <v>5351</v>
      </c>
      <c r="S1691" s="5">
        <v>1144.17</v>
      </c>
      <c r="T1691" s="5">
        <v>86.96</v>
      </c>
      <c r="U1691" s="1" t="s">
        <v>5351</v>
      </c>
      <c r="V1691" s="1" t="s">
        <v>5351</v>
      </c>
      <c r="W1691" s="1" t="s">
        <v>3904</v>
      </c>
      <c r="X1691" s="1" t="s">
        <v>5929</v>
      </c>
      <c r="Y1691" s="1" t="s">
        <v>2007</v>
      </c>
      <c r="Z1691" s="1" t="s">
        <v>2008</v>
      </c>
    </row>
    <row r="1692" spans="1:26" x14ac:dyDescent="0.2">
      <c r="A1692" s="1" t="s">
        <v>5346</v>
      </c>
      <c r="B1692" s="1" t="s">
        <v>3121</v>
      </c>
      <c r="C1692" s="3">
        <v>42171</v>
      </c>
      <c r="D1692" s="1" t="s">
        <v>3662</v>
      </c>
      <c r="E1692" s="1" t="s">
        <v>5347</v>
      </c>
      <c r="F1692" s="5">
        <v>61.06</v>
      </c>
      <c r="G1692" s="5">
        <v>61.06</v>
      </c>
      <c r="H1692" s="5">
        <v>10.99</v>
      </c>
      <c r="I1692" s="1" t="s">
        <v>5348</v>
      </c>
      <c r="J1692" s="5">
        <v>0</v>
      </c>
      <c r="K1692" s="5">
        <v>0</v>
      </c>
      <c r="L1692" s="1" t="s">
        <v>5349</v>
      </c>
      <c r="M1692" s="5">
        <v>0</v>
      </c>
      <c r="N1692" s="5">
        <v>0</v>
      </c>
      <c r="O1692" s="1" t="s">
        <v>5349</v>
      </c>
      <c r="P1692" s="5">
        <v>61.06</v>
      </c>
      <c r="Q1692" s="5">
        <v>1.01</v>
      </c>
      <c r="R1692" s="1" t="s">
        <v>5351</v>
      </c>
      <c r="S1692" s="5">
        <v>61.06</v>
      </c>
      <c r="T1692" s="5">
        <v>4.6399999999999997</v>
      </c>
      <c r="U1692" s="1" t="s">
        <v>5351</v>
      </c>
      <c r="V1692" s="1" t="s">
        <v>5351</v>
      </c>
      <c r="W1692" s="1" t="s">
        <v>3974</v>
      </c>
      <c r="X1692" s="1" t="s">
        <v>5542</v>
      </c>
      <c r="Y1692" s="1" t="s">
        <v>3975</v>
      </c>
      <c r="Z1692" s="1" t="s">
        <v>3976</v>
      </c>
    </row>
    <row r="1693" spans="1:26" x14ac:dyDescent="0.2">
      <c r="A1693" s="1" t="s">
        <v>5346</v>
      </c>
      <c r="B1693" s="1" t="s">
        <v>3122</v>
      </c>
      <c r="C1693" s="3">
        <v>42171</v>
      </c>
      <c r="D1693" s="1" t="s">
        <v>3662</v>
      </c>
      <c r="E1693" s="1" t="s">
        <v>5347</v>
      </c>
      <c r="F1693" s="5">
        <v>1283.3900000000001</v>
      </c>
      <c r="G1693" s="5">
        <v>1283.3900000000001</v>
      </c>
      <c r="H1693" s="5">
        <v>154.01</v>
      </c>
      <c r="I1693" s="1" t="s">
        <v>5417</v>
      </c>
      <c r="J1693" s="5">
        <v>0</v>
      </c>
      <c r="K1693" s="5">
        <v>0</v>
      </c>
      <c r="L1693" s="1" t="s">
        <v>5349</v>
      </c>
      <c r="M1693" s="5">
        <v>1283.3900000000001</v>
      </c>
      <c r="N1693" s="5">
        <v>0</v>
      </c>
      <c r="O1693" s="1" t="s">
        <v>3642</v>
      </c>
      <c r="P1693" s="5">
        <v>1283.3900000000001</v>
      </c>
      <c r="Q1693" s="5">
        <v>21.18</v>
      </c>
      <c r="R1693" s="1" t="s">
        <v>5351</v>
      </c>
      <c r="S1693" s="5">
        <v>1283.3900000000001</v>
      </c>
      <c r="T1693" s="5">
        <v>97.54</v>
      </c>
      <c r="U1693" s="1" t="s">
        <v>5351</v>
      </c>
      <c r="V1693" s="1" t="s">
        <v>5351</v>
      </c>
      <c r="W1693" s="1" t="s">
        <v>2080</v>
      </c>
      <c r="X1693" s="1" t="s">
        <v>5929</v>
      </c>
      <c r="Y1693" s="1" t="s">
        <v>2007</v>
      </c>
      <c r="Z1693" s="1" t="s">
        <v>2008</v>
      </c>
    </row>
    <row r="1694" spans="1:26" x14ac:dyDescent="0.2">
      <c r="A1694" s="1" t="s">
        <v>5346</v>
      </c>
      <c r="B1694" s="1" t="s">
        <v>3123</v>
      </c>
      <c r="C1694" s="3">
        <v>42171</v>
      </c>
      <c r="D1694" s="1" t="s">
        <v>3657</v>
      </c>
      <c r="E1694" s="1" t="s">
        <v>5347</v>
      </c>
      <c r="F1694" s="5">
        <v>4751.75</v>
      </c>
      <c r="G1694" s="5">
        <v>4131.96</v>
      </c>
      <c r="H1694" s="5">
        <v>743.75</v>
      </c>
      <c r="I1694" s="1" t="s">
        <v>5406</v>
      </c>
      <c r="J1694" s="5">
        <v>0</v>
      </c>
      <c r="K1694" s="5">
        <v>0</v>
      </c>
      <c r="L1694" s="1" t="s">
        <v>5349</v>
      </c>
      <c r="M1694" s="5">
        <v>4131.96</v>
      </c>
      <c r="N1694" s="5">
        <v>619.79</v>
      </c>
      <c r="O1694" s="1" t="s">
        <v>3642</v>
      </c>
      <c r="P1694" s="5">
        <v>4131.96</v>
      </c>
      <c r="Q1694" s="5">
        <v>68.180000000000007</v>
      </c>
      <c r="R1694" s="1" t="s">
        <v>5351</v>
      </c>
      <c r="S1694" s="5">
        <v>4131.96</v>
      </c>
      <c r="T1694" s="5">
        <v>314.02999999999997</v>
      </c>
      <c r="U1694" s="1" t="s">
        <v>5351</v>
      </c>
      <c r="V1694" s="1" t="s">
        <v>5351</v>
      </c>
      <c r="W1694" s="1" t="s">
        <v>5580</v>
      </c>
      <c r="X1694" s="1" t="s">
        <v>5359</v>
      </c>
      <c r="Y1694" s="1" t="s">
        <v>4960</v>
      </c>
      <c r="Z1694" s="1" t="s">
        <v>4961</v>
      </c>
    </row>
    <row r="1695" spans="1:26" x14ac:dyDescent="0.2">
      <c r="A1695" s="1" t="s">
        <v>5346</v>
      </c>
      <c r="B1695" s="1" t="s">
        <v>3124</v>
      </c>
      <c r="C1695" s="3">
        <v>42171</v>
      </c>
      <c r="D1695" s="1" t="s">
        <v>3662</v>
      </c>
      <c r="E1695" s="1" t="s">
        <v>5347</v>
      </c>
      <c r="F1695" s="5">
        <v>2132.84</v>
      </c>
      <c r="G1695" s="5">
        <v>2132.84</v>
      </c>
      <c r="H1695" s="5">
        <v>255.94</v>
      </c>
      <c r="I1695" s="1" t="s">
        <v>5417</v>
      </c>
      <c r="J1695" s="5">
        <v>0</v>
      </c>
      <c r="K1695" s="5">
        <v>0</v>
      </c>
      <c r="L1695" s="1" t="s">
        <v>5349</v>
      </c>
      <c r="M1695" s="5">
        <v>2132.84</v>
      </c>
      <c r="N1695" s="5">
        <v>0</v>
      </c>
      <c r="O1695" s="1" t="s">
        <v>3642</v>
      </c>
      <c r="P1695" s="5">
        <v>2132.84</v>
      </c>
      <c r="Q1695" s="5">
        <v>35.19</v>
      </c>
      <c r="R1695" s="1" t="s">
        <v>5351</v>
      </c>
      <c r="S1695" s="5">
        <v>2132.84</v>
      </c>
      <c r="T1695" s="5">
        <v>162.1</v>
      </c>
      <c r="U1695" s="1" t="s">
        <v>5351</v>
      </c>
      <c r="V1695" s="1" t="s">
        <v>5351</v>
      </c>
      <c r="W1695" s="1" t="s">
        <v>1969</v>
      </c>
      <c r="X1695" s="1" t="s">
        <v>5929</v>
      </c>
      <c r="Y1695" s="1" t="s">
        <v>2007</v>
      </c>
      <c r="Z1695" s="1" t="s">
        <v>2008</v>
      </c>
    </row>
    <row r="1696" spans="1:26" x14ac:dyDescent="0.2">
      <c r="A1696" s="1" t="s">
        <v>5346</v>
      </c>
      <c r="B1696" s="1" t="s">
        <v>3125</v>
      </c>
      <c r="C1696" s="3">
        <v>42171</v>
      </c>
      <c r="D1696" s="1" t="s">
        <v>3662</v>
      </c>
      <c r="E1696" s="1" t="s">
        <v>5347</v>
      </c>
      <c r="F1696" s="5">
        <v>7109.46</v>
      </c>
      <c r="G1696" s="5">
        <v>7109.46</v>
      </c>
      <c r="H1696" s="5">
        <v>853.14</v>
      </c>
      <c r="I1696" s="1" t="s">
        <v>5417</v>
      </c>
      <c r="J1696" s="5">
        <v>0</v>
      </c>
      <c r="K1696" s="5">
        <v>0</v>
      </c>
      <c r="L1696" s="1" t="s">
        <v>5349</v>
      </c>
      <c r="M1696" s="5">
        <v>7109.46</v>
      </c>
      <c r="N1696" s="5">
        <v>0</v>
      </c>
      <c r="O1696" s="1" t="s">
        <v>3642</v>
      </c>
      <c r="P1696" s="5">
        <v>7109.46</v>
      </c>
      <c r="Q1696" s="5">
        <v>117.31</v>
      </c>
      <c r="R1696" s="1" t="s">
        <v>5351</v>
      </c>
      <c r="S1696" s="5">
        <v>7109.46</v>
      </c>
      <c r="T1696" s="5">
        <v>540.32000000000005</v>
      </c>
      <c r="U1696" s="1" t="s">
        <v>5351</v>
      </c>
      <c r="V1696" s="1" t="s">
        <v>5351</v>
      </c>
      <c r="W1696" s="1" t="s">
        <v>3669</v>
      </c>
      <c r="X1696" s="1" t="s">
        <v>5929</v>
      </c>
      <c r="Y1696" s="1" t="s">
        <v>2007</v>
      </c>
      <c r="Z1696" s="1" t="s">
        <v>2008</v>
      </c>
    </row>
    <row r="1697" spans="1:26" x14ac:dyDescent="0.2">
      <c r="A1697" s="1" t="s">
        <v>5346</v>
      </c>
      <c r="B1697" s="1" t="s">
        <v>3126</v>
      </c>
      <c r="C1697" s="3">
        <v>42171</v>
      </c>
      <c r="D1697" s="1" t="s">
        <v>3662</v>
      </c>
      <c r="E1697" s="1" t="s">
        <v>5347</v>
      </c>
      <c r="F1697" s="5">
        <v>1083.33</v>
      </c>
      <c r="G1697" s="5">
        <v>942.03</v>
      </c>
      <c r="H1697" s="5">
        <v>169.57</v>
      </c>
      <c r="I1697" s="1" t="s">
        <v>5348</v>
      </c>
      <c r="J1697" s="5">
        <v>0</v>
      </c>
      <c r="K1697" s="5">
        <v>0</v>
      </c>
      <c r="L1697" s="1" t="s">
        <v>5349</v>
      </c>
      <c r="M1697" s="5">
        <v>942.03</v>
      </c>
      <c r="N1697" s="5">
        <v>141.30000000000001</v>
      </c>
      <c r="O1697" s="1" t="s">
        <v>3642</v>
      </c>
      <c r="P1697" s="5">
        <v>942.03</v>
      </c>
      <c r="Q1697" s="5">
        <v>15.54</v>
      </c>
      <c r="R1697" s="1" t="s">
        <v>5351</v>
      </c>
      <c r="S1697" s="5">
        <v>942.03</v>
      </c>
      <c r="T1697" s="5">
        <v>71.59</v>
      </c>
      <c r="U1697" s="1" t="s">
        <v>5351</v>
      </c>
      <c r="V1697" s="1" t="s">
        <v>5351</v>
      </c>
      <c r="W1697" s="1" t="s">
        <v>5668</v>
      </c>
      <c r="X1697" s="1" t="s">
        <v>5408</v>
      </c>
      <c r="Y1697" s="1" t="s">
        <v>3738</v>
      </c>
      <c r="Z1697" s="1" t="s">
        <v>3739</v>
      </c>
    </row>
    <row r="1698" spans="1:26" x14ac:dyDescent="0.2">
      <c r="A1698" s="1" t="s">
        <v>5346</v>
      </c>
      <c r="B1698" s="1" t="s">
        <v>3127</v>
      </c>
      <c r="C1698" s="3">
        <v>42171</v>
      </c>
      <c r="D1698" s="1" t="s">
        <v>3641</v>
      </c>
      <c r="E1698" s="1" t="s">
        <v>5365</v>
      </c>
      <c r="F1698" s="5">
        <v>2944</v>
      </c>
      <c r="G1698" s="5">
        <v>2560</v>
      </c>
      <c r="H1698" s="5">
        <v>102.4</v>
      </c>
      <c r="I1698" s="1" t="s">
        <v>5558</v>
      </c>
      <c r="J1698" s="5">
        <v>0</v>
      </c>
      <c r="K1698" s="5">
        <v>0</v>
      </c>
      <c r="L1698" s="1" t="s">
        <v>5349</v>
      </c>
      <c r="M1698" s="5">
        <v>2560</v>
      </c>
      <c r="N1698" s="5">
        <v>384</v>
      </c>
      <c r="O1698" s="1" t="s">
        <v>3642</v>
      </c>
      <c r="P1698" s="5">
        <v>2560</v>
      </c>
      <c r="Q1698" s="5">
        <v>42.24</v>
      </c>
      <c r="R1698" s="1" t="s">
        <v>5351</v>
      </c>
      <c r="S1698" s="5">
        <v>2560</v>
      </c>
      <c r="T1698" s="5">
        <v>194.56</v>
      </c>
      <c r="U1698" s="1" t="s">
        <v>5351</v>
      </c>
      <c r="V1698" s="1" t="s">
        <v>5351</v>
      </c>
      <c r="W1698" s="1" t="s">
        <v>2747</v>
      </c>
      <c r="X1698" s="1" t="s">
        <v>5408</v>
      </c>
      <c r="Y1698" s="1" t="s">
        <v>3128</v>
      </c>
      <c r="Z1698" s="1" t="s">
        <v>3129</v>
      </c>
    </row>
    <row r="1699" spans="1:26" x14ac:dyDescent="0.2">
      <c r="A1699" s="1" t="s">
        <v>5346</v>
      </c>
      <c r="B1699" s="1" t="s">
        <v>3130</v>
      </c>
      <c r="C1699" s="3">
        <v>42171</v>
      </c>
      <c r="D1699" s="1" t="s">
        <v>3641</v>
      </c>
      <c r="E1699" s="1" t="s">
        <v>5365</v>
      </c>
      <c r="F1699" s="5">
        <v>4416</v>
      </c>
      <c r="G1699" s="5">
        <v>3840</v>
      </c>
      <c r="H1699" s="5">
        <v>153.6</v>
      </c>
      <c r="I1699" s="1" t="s">
        <v>5558</v>
      </c>
      <c r="J1699" s="5">
        <v>0</v>
      </c>
      <c r="K1699" s="5">
        <v>0</v>
      </c>
      <c r="L1699" s="1" t="s">
        <v>5349</v>
      </c>
      <c r="M1699" s="5">
        <v>3840</v>
      </c>
      <c r="N1699" s="5">
        <v>576</v>
      </c>
      <c r="O1699" s="1" t="s">
        <v>3642</v>
      </c>
      <c r="P1699" s="5">
        <v>3840</v>
      </c>
      <c r="Q1699" s="5">
        <v>63.36</v>
      </c>
      <c r="R1699" s="1" t="s">
        <v>5351</v>
      </c>
      <c r="S1699" s="5">
        <v>3840</v>
      </c>
      <c r="T1699" s="5">
        <v>291.83999999999997</v>
      </c>
      <c r="U1699" s="1" t="s">
        <v>5351</v>
      </c>
      <c r="V1699" s="1" t="s">
        <v>5351</v>
      </c>
      <c r="W1699" s="1" t="s">
        <v>2747</v>
      </c>
      <c r="X1699" s="1" t="s">
        <v>5408</v>
      </c>
      <c r="Y1699" s="1" t="s">
        <v>3128</v>
      </c>
      <c r="Z1699" s="1" t="s">
        <v>3129</v>
      </c>
    </row>
    <row r="1700" spans="1:26" x14ac:dyDescent="0.2">
      <c r="A1700" s="1" t="s">
        <v>5346</v>
      </c>
      <c r="B1700" s="1" t="s">
        <v>3131</v>
      </c>
      <c r="C1700" s="3">
        <v>42171</v>
      </c>
      <c r="D1700" s="1" t="s">
        <v>3657</v>
      </c>
      <c r="E1700" s="1" t="s">
        <v>5347</v>
      </c>
      <c r="F1700" s="5">
        <v>2320.96</v>
      </c>
      <c r="G1700" s="5">
        <v>2320.96</v>
      </c>
      <c r="H1700" s="5">
        <v>417.77</v>
      </c>
      <c r="I1700" s="1" t="s">
        <v>5406</v>
      </c>
      <c r="J1700" s="5">
        <v>0</v>
      </c>
      <c r="K1700" s="5">
        <v>0</v>
      </c>
      <c r="L1700" s="1" t="s">
        <v>5349</v>
      </c>
      <c r="M1700" s="5">
        <v>2018.23</v>
      </c>
      <c r="N1700" s="5">
        <v>302.73</v>
      </c>
      <c r="O1700" s="1" t="s">
        <v>3642</v>
      </c>
      <c r="P1700" s="5">
        <v>2018.23</v>
      </c>
      <c r="Q1700" s="5">
        <v>33.299999999999997</v>
      </c>
      <c r="R1700" s="1" t="s">
        <v>5351</v>
      </c>
      <c r="S1700" s="5">
        <v>2018.23</v>
      </c>
      <c r="T1700" s="5">
        <v>153.38999999999999</v>
      </c>
      <c r="U1700" s="1" t="s">
        <v>5351</v>
      </c>
      <c r="V1700" s="1" t="s">
        <v>5351</v>
      </c>
      <c r="W1700" s="1" t="s">
        <v>3132</v>
      </c>
      <c r="X1700" s="1" t="s">
        <v>5359</v>
      </c>
      <c r="Y1700" s="1" t="s">
        <v>4740</v>
      </c>
      <c r="Z1700" s="1" t="s">
        <v>4741</v>
      </c>
    </row>
    <row r="1701" spans="1:26" x14ac:dyDescent="0.2">
      <c r="A1701" s="1" t="s">
        <v>5346</v>
      </c>
      <c r="B1701" s="1" t="s">
        <v>3133</v>
      </c>
      <c r="C1701" s="3">
        <v>42171</v>
      </c>
      <c r="D1701" s="1" t="s">
        <v>3662</v>
      </c>
      <c r="E1701" s="1" t="s">
        <v>5347</v>
      </c>
      <c r="F1701" s="5">
        <v>4525.3500000000004</v>
      </c>
      <c r="G1701" s="5">
        <v>3935.09</v>
      </c>
      <c r="H1701" s="5">
        <v>708.32</v>
      </c>
      <c r="I1701" s="1" t="s">
        <v>5348</v>
      </c>
      <c r="J1701" s="5">
        <v>0</v>
      </c>
      <c r="K1701" s="5">
        <v>0</v>
      </c>
      <c r="L1701" s="1" t="s">
        <v>5349</v>
      </c>
      <c r="M1701" s="5">
        <v>3935.09</v>
      </c>
      <c r="N1701" s="5">
        <v>590.26</v>
      </c>
      <c r="O1701" s="1" t="s">
        <v>3642</v>
      </c>
      <c r="P1701" s="5">
        <v>3935.09</v>
      </c>
      <c r="Q1701" s="5">
        <v>64.930000000000007</v>
      </c>
      <c r="R1701" s="1" t="s">
        <v>5351</v>
      </c>
      <c r="S1701" s="5">
        <v>3935.09</v>
      </c>
      <c r="T1701" s="5">
        <v>299.07</v>
      </c>
      <c r="U1701" s="1" t="s">
        <v>5351</v>
      </c>
      <c r="V1701" s="1" t="s">
        <v>5351</v>
      </c>
      <c r="W1701" s="1" t="s">
        <v>5668</v>
      </c>
      <c r="X1701" s="1" t="s">
        <v>5530</v>
      </c>
      <c r="Y1701" s="1" t="s">
        <v>3925</v>
      </c>
      <c r="Z1701" s="1" t="s">
        <v>3926</v>
      </c>
    </row>
    <row r="1702" spans="1:26" x14ac:dyDescent="0.2">
      <c r="A1702" s="1" t="s">
        <v>5346</v>
      </c>
      <c r="B1702" s="1" t="s">
        <v>3134</v>
      </c>
      <c r="C1702" s="3">
        <v>42171</v>
      </c>
      <c r="D1702" s="1" t="s">
        <v>3649</v>
      </c>
      <c r="E1702" s="1" t="s">
        <v>5382</v>
      </c>
      <c r="F1702" s="5">
        <v>132.58000000000001</v>
      </c>
      <c r="G1702" s="5">
        <v>115.29</v>
      </c>
      <c r="H1702" s="5">
        <v>4.6100000000000003</v>
      </c>
      <c r="I1702" s="1" t="s">
        <v>5406</v>
      </c>
      <c r="J1702" s="5">
        <v>0</v>
      </c>
      <c r="K1702" s="5">
        <v>0</v>
      </c>
      <c r="L1702" s="1" t="s">
        <v>5349</v>
      </c>
      <c r="M1702" s="5">
        <v>115.29</v>
      </c>
      <c r="N1702" s="5">
        <v>17.29</v>
      </c>
      <c r="O1702" s="1" t="s">
        <v>3642</v>
      </c>
      <c r="P1702" s="5">
        <v>115.29</v>
      </c>
      <c r="Q1702" s="5">
        <v>1.9</v>
      </c>
      <c r="R1702" s="1" t="s">
        <v>5351</v>
      </c>
      <c r="S1702" s="5">
        <v>115.29</v>
      </c>
      <c r="T1702" s="5">
        <v>8.76</v>
      </c>
      <c r="U1702" s="1" t="s">
        <v>5351</v>
      </c>
      <c r="V1702" s="1" t="s">
        <v>5351</v>
      </c>
      <c r="W1702" s="1" t="s">
        <v>5641</v>
      </c>
      <c r="X1702" s="1" t="s">
        <v>5408</v>
      </c>
      <c r="Y1702" s="1" t="s">
        <v>4674</v>
      </c>
      <c r="Z1702" s="1" t="s">
        <v>4673</v>
      </c>
    </row>
    <row r="1703" spans="1:26" x14ac:dyDescent="0.2">
      <c r="A1703" s="1" t="s">
        <v>5346</v>
      </c>
      <c r="B1703" s="1" t="s">
        <v>3135</v>
      </c>
      <c r="C1703" s="3">
        <v>42171</v>
      </c>
      <c r="D1703" s="1" t="s">
        <v>3657</v>
      </c>
      <c r="E1703" s="1" t="s">
        <v>5347</v>
      </c>
      <c r="F1703" s="5">
        <v>395.85</v>
      </c>
      <c r="G1703" s="5">
        <v>344.22</v>
      </c>
      <c r="H1703" s="5">
        <v>61.96</v>
      </c>
      <c r="I1703" s="1" t="s">
        <v>5406</v>
      </c>
      <c r="J1703" s="5">
        <v>0</v>
      </c>
      <c r="K1703" s="5">
        <v>0</v>
      </c>
      <c r="L1703" s="1" t="s">
        <v>5349</v>
      </c>
      <c r="M1703" s="5">
        <v>344.22</v>
      </c>
      <c r="N1703" s="5">
        <v>51.63</v>
      </c>
      <c r="O1703" s="1" t="s">
        <v>3642</v>
      </c>
      <c r="P1703" s="5">
        <v>344.22</v>
      </c>
      <c r="Q1703" s="5">
        <v>5.68</v>
      </c>
      <c r="R1703" s="1" t="s">
        <v>5351</v>
      </c>
      <c r="S1703" s="5">
        <v>344.22</v>
      </c>
      <c r="T1703" s="5">
        <v>26.16</v>
      </c>
      <c r="U1703" s="1" t="s">
        <v>5351</v>
      </c>
      <c r="V1703" s="1" t="s">
        <v>5351</v>
      </c>
      <c r="W1703" s="1" t="s">
        <v>5580</v>
      </c>
      <c r="X1703" s="1" t="s">
        <v>5408</v>
      </c>
      <c r="Y1703" s="1" t="s">
        <v>5981</v>
      </c>
      <c r="Z1703" s="1" t="s">
        <v>5982</v>
      </c>
    </row>
    <row r="1704" spans="1:26" x14ac:dyDescent="0.2">
      <c r="A1704" s="1" t="s">
        <v>5346</v>
      </c>
      <c r="B1704" s="1" t="s">
        <v>3136</v>
      </c>
      <c r="C1704" s="3">
        <v>42171</v>
      </c>
      <c r="D1704" s="1" t="s">
        <v>3657</v>
      </c>
      <c r="E1704" s="1" t="s">
        <v>5347</v>
      </c>
      <c r="F1704" s="5">
        <v>844.85</v>
      </c>
      <c r="G1704" s="5">
        <v>734.65</v>
      </c>
      <c r="H1704" s="5">
        <v>132.24</v>
      </c>
      <c r="I1704" s="1" t="s">
        <v>5406</v>
      </c>
      <c r="J1704" s="5">
        <v>0</v>
      </c>
      <c r="K1704" s="5">
        <v>0</v>
      </c>
      <c r="L1704" s="1" t="s">
        <v>5349</v>
      </c>
      <c r="M1704" s="5">
        <v>734.65</v>
      </c>
      <c r="N1704" s="5">
        <v>110.2</v>
      </c>
      <c r="O1704" s="1" t="s">
        <v>3642</v>
      </c>
      <c r="P1704" s="5">
        <v>734.65</v>
      </c>
      <c r="Q1704" s="5">
        <v>12.12</v>
      </c>
      <c r="R1704" s="1" t="s">
        <v>5351</v>
      </c>
      <c r="S1704" s="5">
        <v>734.65</v>
      </c>
      <c r="T1704" s="5">
        <v>55.83</v>
      </c>
      <c r="U1704" s="1" t="s">
        <v>5351</v>
      </c>
      <c r="V1704" s="1" t="s">
        <v>5351</v>
      </c>
      <c r="W1704" s="1" t="s">
        <v>5580</v>
      </c>
      <c r="X1704" s="1" t="s">
        <v>5408</v>
      </c>
      <c r="Y1704" s="1" t="s">
        <v>4724</v>
      </c>
      <c r="Z1704" s="1" t="s">
        <v>4725</v>
      </c>
    </row>
    <row r="1705" spans="1:26" x14ac:dyDescent="0.2">
      <c r="A1705" s="1" t="s">
        <v>5346</v>
      </c>
      <c r="B1705" s="1" t="s">
        <v>3137</v>
      </c>
      <c r="C1705" s="3">
        <v>42171</v>
      </c>
      <c r="D1705" s="1" t="s">
        <v>3641</v>
      </c>
      <c r="E1705" s="1" t="s">
        <v>4835</v>
      </c>
      <c r="F1705" s="5">
        <v>146.86000000000001</v>
      </c>
      <c r="G1705" s="5">
        <v>146.86000000000001</v>
      </c>
      <c r="H1705" s="5">
        <v>10.28</v>
      </c>
      <c r="I1705" s="1" t="s">
        <v>5417</v>
      </c>
      <c r="J1705" s="5">
        <v>0</v>
      </c>
      <c r="K1705" s="5">
        <v>0</v>
      </c>
      <c r="L1705" s="1" t="s">
        <v>5349</v>
      </c>
      <c r="M1705" s="5">
        <v>127.7</v>
      </c>
      <c r="N1705" s="5">
        <v>19.16</v>
      </c>
      <c r="O1705" s="1" t="s">
        <v>3642</v>
      </c>
      <c r="P1705" s="5">
        <v>127.7</v>
      </c>
      <c r="Q1705" s="5">
        <v>2.11</v>
      </c>
      <c r="R1705" s="1" t="s">
        <v>5351</v>
      </c>
      <c r="S1705" s="5">
        <v>127.7</v>
      </c>
      <c r="T1705" s="5">
        <v>9.7100000000000009</v>
      </c>
      <c r="U1705" s="1" t="s">
        <v>5351</v>
      </c>
      <c r="V1705" s="1" t="s">
        <v>5351</v>
      </c>
      <c r="W1705" s="1" t="s">
        <v>3138</v>
      </c>
      <c r="X1705" s="1" t="s">
        <v>5530</v>
      </c>
      <c r="Y1705" s="1" t="s">
        <v>3139</v>
      </c>
      <c r="Z1705" s="1" t="s">
        <v>3140</v>
      </c>
    </row>
    <row r="1706" spans="1:26" x14ac:dyDescent="0.2">
      <c r="A1706" s="1" t="s">
        <v>5346</v>
      </c>
      <c r="B1706" s="1" t="s">
        <v>3141</v>
      </c>
      <c r="C1706" s="3">
        <v>42171</v>
      </c>
      <c r="D1706" s="1" t="s">
        <v>3657</v>
      </c>
      <c r="E1706" s="1" t="s">
        <v>5347</v>
      </c>
      <c r="F1706" s="5">
        <v>3764.01</v>
      </c>
      <c r="G1706" s="5">
        <v>3764.01</v>
      </c>
      <c r="H1706" s="5">
        <v>677.52</v>
      </c>
      <c r="I1706" s="1" t="s">
        <v>5406</v>
      </c>
      <c r="J1706" s="5">
        <v>0</v>
      </c>
      <c r="K1706" s="5">
        <v>0</v>
      </c>
      <c r="L1706" s="1" t="s">
        <v>5349</v>
      </c>
      <c r="M1706" s="5">
        <v>0</v>
      </c>
      <c r="N1706" s="5">
        <v>0</v>
      </c>
      <c r="O1706" s="1" t="s">
        <v>5349</v>
      </c>
      <c r="P1706" s="5">
        <v>3764.01</v>
      </c>
      <c r="Q1706" s="5">
        <v>62.11</v>
      </c>
      <c r="R1706" s="1" t="s">
        <v>5351</v>
      </c>
      <c r="S1706" s="5">
        <v>3764.01</v>
      </c>
      <c r="T1706" s="5">
        <v>286.06</v>
      </c>
      <c r="U1706" s="1" t="s">
        <v>5351</v>
      </c>
      <c r="V1706" s="1" t="s">
        <v>5351</v>
      </c>
      <c r="W1706" s="1" t="s">
        <v>3978</v>
      </c>
      <c r="X1706" s="1" t="s">
        <v>5612</v>
      </c>
      <c r="Y1706" s="1" t="s">
        <v>4700</v>
      </c>
      <c r="Z1706" s="1" t="s">
        <v>4701</v>
      </c>
    </row>
    <row r="1707" spans="1:26" x14ac:dyDescent="0.2">
      <c r="A1707" s="1" t="s">
        <v>5346</v>
      </c>
      <c r="B1707" s="1" t="s">
        <v>3142</v>
      </c>
      <c r="C1707" s="3">
        <v>42171</v>
      </c>
      <c r="D1707" s="1" t="s">
        <v>3662</v>
      </c>
      <c r="E1707" s="1" t="s">
        <v>5347</v>
      </c>
      <c r="F1707" s="5">
        <v>48.84</v>
      </c>
      <c r="G1707" s="5">
        <v>42.47</v>
      </c>
      <c r="H1707" s="5">
        <v>7.64</v>
      </c>
      <c r="I1707" s="1" t="s">
        <v>5417</v>
      </c>
      <c r="J1707" s="5">
        <v>0</v>
      </c>
      <c r="K1707" s="5">
        <v>0</v>
      </c>
      <c r="L1707" s="1" t="s">
        <v>5349</v>
      </c>
      <c r="M1707" s="5">
        <v>42.47</v>
      </c>
      <c r="N1707" s="5">
        <v>6.37</v>
      </c>
      <c r="O1707" s="1" t="s">
        <v>3642</v>
      </c>
      <c r="P1707" s="5">
        <v>42.47</v>
      </c>
      <c r="Q1707" s="5">
        <v>0.7</v>
      </c>
      <c r="R1707" s="1" t="s">
        <v>5351</v>
      </c>
      <c r="S1707" s="5">
        <v>42.47</v>
      </c>
      <c r="T1707" s="5">
        <v>3.23</v>
      </c>
      <c r="U1707" s="1" t="s">
        <v>5351</v>
      </c>
      <c r="V1707" s="1" t="s">
        <v>5351</v>
      </c>
      <c r="W1707" s="1" t="s">
        <v>4800</v>
      </c>
      <c r="X1707" s="1" t="s">
        <v>5408</v>
      </c>
      <c r="Y1707" s="1" t="s">
        <v>3143</v>
      </c>
      <c r="Z1707" s="1" t="s">
        <v>3144</v>
      </c>
    </row>
    <row r="1708" spans="1:26" x14ac:dyDescent="0.2">
      <c r="A1708" s="1" t="s">
        <v>5346</v>
      </c>
      <c r="B1708" s="1" t="s">
        <v>3145</v>
      </c>
      <c r="C1708" s="3">
        <v>42171</v>
      </c>
      <c r="D1708" s="1" t="s">
        <v>3649</v>
      </c>
      <c r="E1708" s="1" t="s">
        <v>5528</v>
      </c>
      <c r="F1708" s="5">
        <v>268.41000000000003</v>
      </c>
      <c r="G1708" s="5">
        <v>268.41000000000003</v>
      </c>
      <c r="H1708" s="5">
        <v>32.21</v>
      </c>
      <c r="I1708" s="1" t="s">
        <v>5348</v>
      </c>
      <c r="J1708" s="5">
        <v>0</v>
      </c>
      <c r="K1708" s="5">
        <v>0</v>
      </c>
      <c r="L1708" s="1" t="s">
        <v>5349</v>
      </c>
      <c r="M1708" s="5">
        <v>0</v>
      </c>
      <c r="N1708" s="5">
        <v>0</v>
      </c>
      <c r="O1708" s="1" t="s">
        <v>5349</v>
      </c>
      <c r="P1708" s="5">
        <v>268.41000000000003</v>
      </c>
      <c r="Q1708" s="5">
        <v>4.43</v>
      </c>
      <c r="R1708" s="1" t="s">
        <v>5351</v>
      </c>
      <c r="S1708" s="5">
        <v>268.41000000000003</v>
      </c>
      <c r="T1708" s="5">
        <v>20.399999999999999</v>
      </c>
      <c r="U1708" s="1" t="s">
        <v>5351</v>
      </c>
      <c r="V1708" s="1" t="s">
        <v>5351</v>
      </c>
      <c r="W1708" s="1" t="s">
        <v>3146</v>
      </c>
      <c r="X1708" s="1" t="s">
        <v>5397</v>
      </c>
      <c r="Y1708" s="1" t="s">
        <v>3147</v>
      </c>
      <c r="Z1708" s="1" t="s">
        <v>3148</v>
      </c>
    </row>
    <row r="1709" spans="1:26" x14ac:dyDescent="0.2">
      <c r="A1709" s="1" t="s">
        <v>5346</v>
      </c>
      <c r="B1709" s="1" t="s">
        <v>3149</v>
      </c>
      <c r="C1709" s="3">
        <v>42171</v>
      </c>
      <c r="D1709" s="1" t="s">
        <v>3649</v>
      </c>
      <c r="E1709" s="1" t="s">
        <v>4835</v>
      </c>
      <c r="F1709" s="5">
        <v>545.91</v>
      </c>
      <c r="G1709" s="5">
        <v>474.7</v>
      </c>
      <c r="H1709" s="5">
        <v>18.989999999999998</v>
      </c>
      <c r="I1709" s="1" t="s">
        <v>5406</v>
      </c>
      <c r="J1709" s="5">
        <v>0</v>
      </c>
      <c r="K1709" s="5">
        <v>0</v>
      </c>
      <c r="L1709" s="1" t="s">
        <v>5349</v>
      </c>
      <c r="M1709" s="5">
        <v>474.7</v>
      </c>
      <c r="N1709" s="5">
        <v>71.209999999999994</v>
      </c>
      <c r="O1709" s="1" t="s">
        <v>3642</v>
      </c>
      <c r="P1709" s="5">
        <v>474.7</v>
      </c>
      <c r="Q1709" s="5">
        <v>7.83</v>
      </c>
      <c r="R1709" s="1" t="s">
        <v>5351</v>
      </c>
      <c r="S1709" s="5">
        <v>474.7</v>
      </c>
      <c r="T1709" s="5">
        <v>36.08</v>
      </c>
      <c r="U1709" s="1" t="s">
        <v>5351</v>
      </c>
      <c r="V1709" s="1" t="s">
        <v>5351</v>
      </c>
      <c r="W1709" s="1" t="s">
        <v>3150</v>
      </c>
      <c r="X1709" s="1" t="s">
        <v>5408</v>
      </c>
      <c r="Y1709" s="1" t="s">
        <v>4684</v>
      </c>
      <c r="Z1709" s="1" t="s">
        <v>4685</v>
      </c>
    </row>
    <row r="1710" spans="1:26" x14ac:dyDescent="0.2">
      <c r="A1710" s="1" t="s">
        <v>5346</v>
      </c>
      <c r="B1710" s="1" t="s">
        <v>3151</v>
      </c>
      <c r="C1710" s="3">
        <v>42171</v>
      </c>
      <c r="D1710" s="1" t="s">
        <v>3649</v>
      </c>
      <c r="E1710" s="1" t="s">
        <v>5365</v>
      </c>
      <c r="F1710" s="5">
        <v>2834.89</v>
      </c>
      <c r="G1710" s="5">
        <v>2465.12</v>
      </c>
      <c r="H1710" s="5">
        <v>98.6</v>
      </c>
      <c r="I1710" s="1" t="s">
        <v>5406</v>
      </c>
      <c r="J1710" s="5">
        <v>0</v>
      </c>
      <c r="K1710" s="5">
        <v>0</v>
      </c>
      <c r="L1710" s="1" t="s">
        <v>5349</v>
      </c>
      <c r="M1710" s="5">
        <v>2465.12</v>
      </c>
      <c r="N1710" s="5">
        <v>369.77</v>
      </c>
      <c r="O1710" s="1" t="s">
        <v>3642</v>
      </c>
      <c r="P1710" s="5">
        <v>2465.12</v>
      </c>
      <c r="Q1710" s="5">
        <v>40.67</v>
      </c>
      <c r="R1710" s="1" t="s">
        <v>5351</v>
      </c>
      <c r="S1710" s="5">
        <v>2465.12</v>
      </c>
      <c r="T1710" s="5">
        <v>187.35</v>
      </c>
      <c r="U1710" s="1" t="s">
        <v>5351</v>
      </c>
      <c r="V1710" s="1" t="s">
        <v>5351</v>
      </c>
      <c r="W1710" s="1" t="s">
        <v>2532</v>
      </c>
      <c r="X1710" s="1" t="s">
        <v>5408</v>
      </c>
      <c r="Y1710" s="1" t="s">
        <v>4706</v>
      </c>
      <c r="Z1710" s="1" t="s">
        <v>4707</v>
      </c>
    </row>
    <row r="1711" spans="1:26" x14ac:dyDescent="0.2">
      <c r="A1711" s="1" t="s">
        <v>5346</v>
      </c>
      <c r="B1711" s="1" t="s">
        <v>3152</v>
      </c>
      <c r="C1711" s="3">
        <v>42171</v>
      </c>
      <c r="D1711" s="1" t="s">
        <v>3657</v>
      </c>
      <c r="E1711" s="1" t="s">
        <v>5347</v>
      </c>
      <c r="F1711" s="5">
        <v>708.24</v>
      </c>
      <c r="G1711" s="5">
        <v>615.86</v>
      </c>
      <c r="H1711" s="5">
        <v>110.85</v>
      </c>
      <c r="I1711" s="1" t="s">
        <v>5406</v>
      </c>
      <c r="J1711" s="5">
        <v>0</v>
      </c>
      <c r="K1711" s="5">
        <v>0</v>
      </c>
      <c r="L1711" s="1" t="s">
        <v>5349</v>
      </c>
      <c r="M1711" s="5">
        <v>615.86</v>
      </c>
      <c r="N1711" s="5">
        <v>92.38</v>
      </c>
      <c r="O1711" s="1" t="s">
        <v>3642</v>
      </c>
      <c r="P1711" s="5">
        <v>615.86</v>
      </c>
      <c r="Q1711" s="5">
        <v>10.16</v>
      </c>
      <c r="R1711" s="1" t="s">
        <v>5351</v>
      </c>
      <c r="S1711" s="5">
        <v>615.86</v>
      </c>
      <c r="T1711" s="5">
        <v>46.81</v>
      </c>
      <c r="U1711" s="1" t="s">
        <v>5351</v>
      </c>
      <c r="V1711" s="1" t="s">
        <v>5351</v>
      </c>
      <c r="W1711" s="1" t="s">
        <v>5407</v>
      </c>
      <c r="X1711" s="1" t="s">
        <v>5408</v>
      </c>
      <c r="Y1711" s="1" t="s">
        <v>4680</v>
      </c>
      <c r="Z1711" s="1" t="s">
        <v>4681</v>
      </c>
    </row>
    <row r="1712" spans="1:26" x14ac:dyDescent="0.2">
      <c r="A1712" s="1" t="s">
        <v>5346</v>
      </c>
      <c r="B1712" s="1" t="s">
        <v>3153</v>
      </c>
      <c r="C1712" s="3">
        <v>42171</v>
      </c>
      <c r="D1712" s="1" t="s">
        <v>3649</v>
      </c>
      <c r="E1712" s="1" t="s">
        <v>5528</v>
      </c>
      <c r="F1712" s="5">
        <v>1364.2</v>
      </c>
      <c r="G1712" s="5">
        <v>1364.2</v>
      </c>
      <c r="H1712" s="5">
        <v>163.69999999999999</v>
      </c>
      <c r="I1712" s="1" t="s">
        <v>5348</v>
      </c>
      <c r="J1712" s="5">
        <v>0</v>
      </c>
      <c r="K1712" s="5">
        <v>0</v>
      </c>
      <c r="L1712" s="1" t="s">
        <v>5349</v>
      </c>
      <c r="M1712" s="5">
        <v>0</v>
      </c>
      <c r="N1712" s="5">
        <v>0</v>
      </c>
      <c r="O1712" s="1" t="s">
        <v>5349</v>
      </c>
      <c r="P1712" s="5">
        <v>1364.2</v>
      </c>
      <c r="Q1712" s="5">
        <v>22.51</v>
      </c>
      <c r="R1712" s="1" t="s">
        <v>5351</v>
      </c>
      <c r="S1712" s="5">
        <v>1364.2</v>
      </c>
      <c r="T1712" s="5">
        <v>103.68</v>
      </c>
      <c r="U1712" s="1" t="s">
        <v>5351</v>
      </c>
      <c r="V1712" s="1" t="s">
        <v>5351</v>
      </c>
      <c r="W1712" s="1" t="s">
        <v>3154</v>
      </c>
      <c r="X1712" s="1" t="s">
        <v>5652</v>
      </c>
      <c r="Y1712" s="1" t="s">
        <v>5653</v>
      </c>
      <c r="Z1712" s="1" t="s">
        <v>5654</v>
      </c>
    </row>
    <row r="1713" spans="1:26" x14ac:dyDescent="0.2">
      <c r="A1713" s="1" t="s">
        <v>5346</v>
      </c>
      <c r="B1713" s="1" t="s">
        <v>3155</v>
      </c>
      <c r="C1713" s="3">
        <v>42171</v>
      </c>
      <c r="D1713" s="1" t="s">
        <v>3662</v>
      </c>
      <c r="E1713" s="1" t="s">
        <v>5347</v>
      </c>
      <c r="F1713" s="5">
        <v>795.4</v>
      </c>
      <c r="G1713" s="5">
        <v>795.4</v>
      </c>
      <c r="H1713" s="5">
        <v>143.16999999999999</v>
      </c>
      <c r="I1713" s="1" t="s">
        <v>5417</v>
      </c>
      <c r="J1713" s="5">
        <v>0</v>
      </c>
      <c r="K1713" s="5">
        <v>0</v>
      </c>
      <c r="L1713" s="1" t="s">
        <v>5349</v>
      </c>
      <c r="M1713" s="5">
        <v>691.65</v>
      </c>
      <c r="N1713" s="5">
        <v>103.75</v>
      </c>
      <c r="O1713" s="1" t="s">
        <v>3642</v>
      </c>
      <c r="P1713" s="5">
        <v>691.65</v>
      </c>
      <c r="Q1713" s="5">
        <v>11.41</v>
      </c>
      <c r="R1713" s="1" t="s">
        <v>5351</v>
      </c>
      <c r="S1713" s="5">
        <v>691.65</v>
      </c>
      <c r="T1713" s="5">
        <v>52.57</v>
      </c>
      <c r="U1713" s="1" t="s">
        <v>5351</v>
      </c>
      <c r="V1713" s="1" t="s">
        <v>5351</v>
      </c>
      <c r="W1713" s="1" t="s">
        <v>3156</v>
      </c>
      <c r="X1713" s="1" t="s">
        <v>5530</v>
      </c>
      <c r="Y1713" s="1" t="s">
        <v>2809</v>
      </c>
      <c r="Z1713" s="1" t="s">
        <v>2810</v>
      </c>
    </row>
    <row r="1714" spans="1:26" x14ac:dyDescent="0.2">
      <c r="A1714" s="1" t="s">
        <v>5346</v>
      </c>
      <c r="B1714" s="1" t="s">
        <v>3157</v>
      </c>
      <c r="C1714" s="3">
        <v>42171</v>
      </c>
      <c r="D1714" s="1" t="s">
        <v>3649</v>
      </c>
      <c r="E1714" s="1" t="s">
        <v>5528</v>
      </c>
      <c r="F1714" s="5">
        <v>235.05</v>
      </c>
      <c r="G1714" s="5">
        <v>235.05</v>
      </c>
      <c r="H1714" s="5">
        <v>28.21</v>
      </c>
      <c r="I1714" s="1" t="s">
        <v>5348</v>
      </c>
      <c r="J1714" s="5">
        <v>0</v>
      </c>
      <c r="K1714" s="5">
        <v>0</v>
      </c>
      <c r="L1714" s="1" t="s">
        <v>5349</v>
      </c>
      <c r="M1714" s="5">
        <v>0</v>
      </c>
      <c r="N1714" s="5">
        <v>0</v>
      </c>
      <c r="O1714" s="1" t="s">
        <v>5349</v>
      </c>
      <c r="P1714" s="5">
        <v>235.05</v>
      </c>
      <c r="Q1714" s="5">
        <v>3.88</v>
      </c>
      <c r="R1714" s="1" t="s">
        <v>5351</v>
      </c>
      <c r="S1714" s="5">
        <v>235.05</v>
      </c>
      <c r="T1714" s="5">
        <v>17.86</v>
      </c>
      <c r="U1714" s="1" t="s">
        <v>5351</v>
      </c>
      <c r="V1714" s="1" t="s">
        <v>5351</v>
      </c>
      <c r="W1714" s="1" t="s">
        <v>4794</v>
      </c>
      <c r="X1714" s="1" t="s">
        <v>5949</v>
      </c>
      <c r="Y1714" s="1" t="s">
        <v>5950</v>
      </c>
      <c r="Z1714" s="1" t="s">
        <v>5951</v>
      </c>
    </row>
    <row r="1715" spans="1:26" x14ac:dyDescent="0.2">
      <c r="A1715" s="1" t="s">
        <v>5346</v>
      </c>
      <c r="B1715" s="1" t="s">
        <v>3158</v>
      </c>
      <c r="C1715" s="3">
        <v>42171</v>
      </c>
      <c r="D1715" s="1" t="s">
        <v>3657</v>
      </c>
      <c r="E1715" s="1" t="s">
        <v>5347</v>
      </c>
      <c r="F1715" s="5">
        <v>624.6</v>
      </c>
      <c r="G1715" s="5">
        <v>543.13</v>
      </c>
      <c r="H1715" s="5">
        <v>97.76</v>
      </c>
      <c r="I1715" s="1" t="s">
        <v>5406</v>
      </c>
      <c r="J1715" s="5">
        <v>0</v>
      </c>
      <c r="K1715" s="5">
        <v>0</v>
      </c>
      <c r="L1715" s="1" t="s">
        <v>5349</v>
      </c>
      <c r="M1715" s="5">
        <v>543.13</v>
      </c>
      <c r="N1715" s="5">
        <v>81.47</v>
      </c>
      <c r="O1715" s="1" t="s">
        <v>3642</v>
      </c>
      <c r="P1715" s="5">
        <v>543.13</v>
      </c>
      <c r="Q1715" s="5">
        <v>8.9600000000000009</v>
      </c>
      <c r="R1715" s="1" t="s">
        <v>5351</v>
      </c>
      <c r="S1715" s="5">
        <v>543.13</v>
      </c>
      <c r="T1715" s="5">
        <v>41.28</v>
      </c>
      <c r="U1715" s="1" t="s">
        <v>5351</v>
      </c>
      <c r="V1715" s="1" t="s">
        <v>5351</v>
      </c>
      <c r="W1715" s="1" t="s">
        <v>2066</v>
      </c>
      <c r="X1715" s="1" t="s">
        <v>5408</v>
      </c>
      <c r="Y1715" s="1" t="s">
        <v>4732</v>
      </c>
      <c r="Z1715" s="1" t="s">
        <v>4733</v>
      </c>
    </row>
    <row r="1716" spans="1:26" x14ac:dyDescent="0.2">
      <c r="A1716" s="1" t="s">
        <v>5346</v>
      </c>
      <c r="B1716" s="1" t="s">
        <v>3159</v>
      </c>
      <c r="C1716" s="3">
        <v>42171</v>
      </c>
      <c r="D1716" s="1" t="s">
        <v>3657</v>
      </c>
      <c r="E1716" s="1" t="s">
        <v>5347</v>
      </c>
      <c r="F1716" s="5">
        <v>286.64999999999998</v>
      </c>
      <c r="G1716" s="5">
        <v>249.26</v>
      </c>
      <c r="H1716" s="5">
        <v>44.87</v>
      </c>
      <c r="I1716" s="1" t="s">
        <v>5406</v>
      </c>
      <c r="J1716" s="5">
        <v>0</v>
      </c>
      <c r="K1716" s="5">
        <v>0</v>
      </c>
      <c r="L1716" s="1" t="s">
        <v>5349</v>
      </c>
      <c r="M1716" s="5">
        <v>249.26</v>
      </c>
      <c r="N1716" s="5">
        <v>37.39</v>
      </c>
      <c r="O1716" s="1" t="s">
        <v>3642</v>
      </c>
      <c r="P1716" s="5">
        <v>249.26</v>
      </c>
      <c r="Q1716" s="5">
        <v>4.1100000000000003</v>
      </c>
      <c r="R1716" s="1" t="s">
        <v>5351</v>
      </c>
      <c r="S1716" s="5">
        <v>249.26</v>
      </c>
      <c r="T1716" s="5">
        <v>18.940000000000001</v>
      </c>
      <c r="U1716" s="1" t="s">
        <v>5351</v>
      </c>
      <c r="V1716" s="1" t="s">
        <v>5351</v>
      </c>
      <c r="W1716" s="1" t="s">
        <v>5580</v>
      </c>
      <c r="X1716" s="1" t="s">
        <v>5408</v>
      </c>
      <c r="Y1716" s="1" t="s">
        <v>4728</v>
      </c>
      <c r="Z1716" s="1" t="s">
        <v>4729</v>
      </c>
    </row>
    <row r="1717" spans="1:26" x14ac:dyDescent="0.2">
      <c r="A1717" s="1" t="s">
        <v>5346</v>
      </c>
      <c r="B1717" s="1" t="s">
        <v>3160</v>
      </c>
      <c r="C1717" s="3">
        <v>42171</v>
      </c>
      <c r="D1717" s="1" t="s">
        <v>3657</v>
      </c>
      <c r="E1717" s="1" t="s">
        <v>5347</v>
      </c>
      <c r="F1717" s="5">
        <v>672.25</v>
      </c>
      <c r="G1717" s="5">
        <v>672.25</v>
      </c>
      <c r="H1717" s="5">
        <v>121.01</v>
      </c>
      <c r="I1717" s="1" t="s">
        <v>5348</v>
      </c>
      <c r="J1717" s="5">
        <v>0</v>
      </c>
      <c r="K1717" s="5">
        <v>0</v>
      </c>
      <c r="L1717" s="1" t="s">
        <v>5349</v>
      </c>
      <c r="M1717" s="5">
        <v>0</v>
      </c>
      <c r="N1717" s="5">
        <v>0</v>
      </c>
      <c r="O1717" s="1" t="s">
        <v>5349</v>
      </c>
      <c r="P1717" s="5">
        <v>672.25</v>
      </c>
      <c r="Q1717" s="5">
        <v>11.09</v>
      </c>
      <c r="R1717" s="1" t="s">
        <v>5351</v>
      </c>
      <c r="S1717" s="5">
        <v>672.25</v>
      </c>
      <c r="T1717" s="5">
        <v>51.09</v>
      </c>
      <c r="U1717" s="1" t="s">
        <v>5351</v>
      </c>
      <c r="V1717" s="1" t="s">
        <v>5351</v>
      </c>
      <c r="W1717" s="1" t="s">
        <v>5043</v>
      </c>
      <c r="X1717" s="1" t="s">
        <v>5498</v>
      </c>
      <c r="Y1717" s="1" t="s">
        <v>4594</v>
      </c>
      <c r="Z1717" s="1" t="s">
        <v>4595</v>
      </c>
    </row>
    <row r="1718" spans="1:26" x14ac:dyDescent="0.2">
      <c r="A1718" s="1" t="s">
        <v>5346</v>
      </c>
      <c r="B1718" s="1" t="s">
        <v>3161</v>
      </c>
      <c r="C1718" s="3">
        <v>42171</v>
      </c>
      <c r="D1718" s="1" t="s">
        <v>3657</v>
      </c>
      <c r="E1718" s="1" t="s">
        <v>5347</v>
      </c>
      <c r="F1718" s="5">
        <v>391.86</v>
      </c>
      <c r="G1718" s="5">
        <v>340.75</v>
      </c>
      <c r="H1718" s="5">
        <v>61.34</v>
      </c>
      <c r="I1718" s="1" t="s">
        <v>5406</v>
      </c>
      <c r="J1718" s="5">
        <v>0</v>
      </c>
      <c r="K1718" s="5">
        <v>0</v>
      </c>
      <c r="L1718" s="1" t="s">
        <v>5349</v>
      </c>
      <c r="M1718" s="5">
        <v>340.75</v>
      </c>
      <c r="N1718" s="5">
        <v>51.11</v>
      </c>
      <c r="O1718" s="1" t="s">
        <v>3642</v>
      </c>
      <c r="P1718" s="5">
        <v>340.75</v>
      </c>
      <c r="Q1718" s="5">
        <v>5.62</v>
      </c>
      <c r="R1718" s="1" t="s">
        <v>5351</v>
      </c>
      <c r="S1718" s="5">
        <v>340.75</v>
      </c>
      <c r="T1718" s="5">
        <v>25.9</v>
      </c>
      <c r="U1718" s="1" t="s">
        <v>5351</v>
      </c>
      <c r="V1718" s="1" t="s">
        <v>5351</v>
      </c>
      <c r="W1718" s="1" t="s">
        <v>3162</v>
      </c>
      <c r="X1718" s="1" t="s">
        <v>5408</v>
      </c>
      <c r="Y1718" s="1" t="s">
        <v>4708</v>
      </c>
      <c r="Z1718" s="1" t="s">
        <v>4709</v>
      </c>
    </row>
    <row r="1719" spans="1:26" x14ac:dyDescent="0.2">
      <c r="A1719" s="1" t="s">
        <v>5346</v>
      </c>
      <c r="B1719" s="1" t="s">
        <v>3163</v>
      </c>
      <c r="C1719" s="3">
        <v>42171</v>
      </c>
      <c r="D1719" s="1" t="s">
        <v>3649</v>
      </c>
      <c r="E1719" s="1" t="s">
        <v>5528</v>
      </c>
      <c r="F1719" s="5">
        <v>345.89</v>
      </c>
      <c r="G1719" s="5">
        <v>345.89</v>
      </c>
      <c r="H1719" s="5">
        <v>41.51</v>
      </c>
      <c r="I1719" s="1" t="s">
        <v>5348</v>
      </c>
      <c r="J1719" s="5">
        <v>0</v>
      </c>
      <c r="K1719" s="5">
        <v>0</v>
      </c>
      <c r="L1719" s="1" t="s">
        <v>5349</v>
      </c>
      <c r="M1719" s="5">
        <v>0</v>
      </c>
      <c r="N1719" s="5">
        <v>0</v>
      </c>
      <c r="O1719" s="1" t="s">
        <v>5349</v>
      </c>
      <c r="P1719" s="5">
        <v>345.89</v>
      </c>
      <c r="Q1719" s="5">
        <v>5.71</v>
      </c>
      <c r="R1719" s="1" t="s">
        <v>5351</v>
      </c>
      <c r="S1719" s="5">
        <v>345.89</v>
      </c>
      <c r="T1719" s="5">
        <v>26.29</v>
      </c>
      <c r="U1719" s="1" t="s">
        <v>5351</v>
      </c>
      <c r="V1719" s="1" t="s">
        <v>5351</v>
      </c>
      <c r="W1719" s="1" t="s">
        <v>3164</v>
      </c>
      <c r="X1719" s="1" t="s">
        <v>5637</v>
      </c>
      <c r="Y1719" s="1" t="s">
        <v>5638</v>
      </c>
      <c r="Z1719" s="1" t="s">
        <v>5639</v>
      </c>
    </row>
    <row r="1720" spans="1:26" x14ac:dyDescent="0.2">
      <c r="A1720" s="1" t="s">
        <v>5346</v>
      </c>
      <c r="B1720" s="1" t="s">
        <v>3165</v>
      </c>
      <c r="C1720" s="3">
        <v>42171</v>
      </c>
      <c r="D1720" s="1" t="s">
        <v>3700</v>
      </c>
      <c r="E1720" s="1" t="s">
        <v>5029</v>
      </c>
      <c r="F1720" s="5">
        <v>926.29</v>
      </c>
      <c r="G1720" s="5">
        <v>653.46</v>
      </c>
      <c r="H1720" s="5">
        <v>26.14</v>
      </c>
      <c r="I1720" s="1" t="s">
        <v>5579</v>
      </c>
      <c r="J1720" s="5">
        <v>1182.08</v>
      </c>
      <c r="K1720" s="5">
        <v>174.81</v>
      </c>
      <c r="L1720" s="1" t="s">
        <v>5579</v>
      </c>
      <c r="M1720" s="5">
        <v>653.46</v>
      </c>
      <c r="N1720" s="5">
        <v>98.02</v>
      </c>
      <c r="O1720" s="1" t="s">
        <v>3642</v>
      </c>
      <c r="P1720" s="5">
        <v>653.46</v>
      </c>
      <c r="Q1720" s="5">
        <v>10.78</v>
      </c>
      <c r="R1720" s="1" t="s">
        <v>5351</v>
      </c>
      <c r="S1720" s="5">
        <v>653.46</v>
      </c>
      <c r="T1720" s="5">
        <v>49.66</v>
      </c>
      <c r="U1720" s="1" t="s">
        <v>5351</v>
      </c>
      <c r="V1720" s="1" t="s">
        <v>5351</v>
      </c>
      <c r="W1720" s="1" t="s">
        <v>3944</v>
      </c>
      <c r="X1720" s="1" t="s">
        <v>5359</v>
      </c>
      <c r="Y1720" s="1" t="s">
        <v>4640</v>
      </c>
      <c r="Z1720" s="1" t="s">
        <v>4641</v>
      </c>
    </row>
    <row r="1721" spans="1:26" x14ac:dyDescent="0.2">
      <c r="A1721" s="1" t="s">
        <v>5346</v>
      </c>
      <c r="B1721" s="1" t="s">
        <v>3166</v>
      </c>
      <c r="C1721" s="3">
        <v>42171</v>
      </c>
      <c r="D1721" s="1" t="s">
        <v>3662</v>
      </c>
      <c r="E1721" s="1" t="s">
        <v>5347</v>
      </c>
      <c r="F1721" s="5">
        <v>1361.7</v>
      </c>
      <c r="G1721" s="5">
        <v>1384.12</v>
      </c>
      <c r="H1721" s="5">
        <v>249.14</v>
      </c>
      <c r="I1721" s="1" t="s">
        <v>5417</v>
      </c>
      <c r="J1721" s="5">
        <v>0</v>
      </c>
      <c r="K1721" s="5">
        <v>0</v>
      </c>
      <c r="L1721" s="1" t="s">
        <v>5349</v>
      </c>
      <c r="M1721" s="5">
        <v>1203.58</v>
      </c>
      <c r="N1721" s="5">
        <v>180.54</v>
      </c>
      <c r="O1721" s="1" t="s">
        <v>3642</v>
      </c>
      <c r="P1721" s="5">
        <v>1203.58</v>
      </c>
      <c r="Q1721" s="5">
        <v>19.86</v>
      </c>
      <c r="R1721" s="1" t="s">
        <v>5351</v>
      </c>
      <c r="S1721" s="5">
        <v>1203.58</v>
      </c>
      <c r="T1721" s="5">
        <v>91.47</v>
      </c>
      <c r="U1721" s="1" t="s">
        <v>5351</v>
      </c>
      <c r="V1721" s="1" t="s">
        <v>5351</v>
      </c>
      <c r="W1721" s="1" t="s">
        <v>3167</v>
      </c>
      <c r="X1721" s="1" t="s">
        <v>5359</v>
      </c>
      <c r="Y1721" s="1" t="s">
        <v>4806</v>
      </c>
      <c r="Z1721" s="1" t="s">
        <v>4807</v>
      </c>
    </row>
    <row r="1722" spans="1:26" x14ac:dyDescent="0.2">
      <c r="A1722" s="1" t="s">
        <v>5346</v>
      </c>
      <c r="B1722" s="1" t="s">
        <v>3168</v>
      </c>
      <c r="C1722" s="3">
        <v>42171</v>
      </c>
      <c r="D1722" s="1" t="s">
        <v>3649</v>
      </c>
      <c r="E1722" s="1" t="s">
        <v>5382</v>
      </c>
      <c r="F1722" s="5">
        <v>525.69000000000005</v>
      </c>
      <c r="G1722" s="5">
        <v>457.12</v>
      </c>
      <c r="H1722" s="5">
        <v>18.28</v>
      </c>
      <c r="I1722" s="1" t="s">
        <v>5406</v>
      </c>
      <c r="J1722" s="5">
        <v>0</v>
      </c>
      <c r="K1722" s="5">
        <v>0</v>
      </c>
      <c r="L1722" s="1" t="s">
        <v>5349</v>
      </c>
      <c r="M1722" s="5">
        <v>457.12</v>
      </c>
      <c r="N1722" s="5">
        <v>68.569999999999993</v>
      </c>
      <c r="O1722" s="1" t="s">
        <v>3642</v>
      </c>
      <c r="P1722" s="5">
        <v>457.12</v>
      </c>
      <c r="Q1722" s="5">
        <v>7.54</v>
      </c>
      <c r="R1722" s="1" t="s">
        <v>5351</v>
      </c>
      <c r="S1722" s="5">
        <v>457.12</v>
      </c>
      <c r="T1722" s="5">
        <v>34.74</v>
      </c>
      <c r="U1722" s="1" t="s">
        <v>5351</v>
      </c>
      <c r="V1722" s="1" t="s">
        <v>5351</v>
      </c>
      <c r="W1722" s="1" t="s">
        <v>5661</v>
      </c>
      <c r="X1722" s="1" t="s">
        <v>5408</v>
      </c>
      <c r="Y1722" s="1" t="s">
        <v>4686</v>
      </c>
      <c r="Z1722" s="1" t="s">
        <v>4687</v>
      </c>
    </row>
    <row r="1723" spans="1:26" x14ac:dyDescent="0.2">
      <c r="A1723" s="1" t="s">
        <v>5346</v>
      </c>
      <c r="B1723" s="1" t="s">
        <v>3169</v>
      </c>
      <c r="C1723" s="3">
        <v>42171</v>
      </c>
      <c r="D1723" s="1" t="s">
        <v>3657</v>
      </c>
      <c r="E1723" s="1" t="s">
        <v>5347</v>
      </c>
      <c r="F1723" s="5">
        <v>493.06</v>
      </c>
      <c r="G1723" s="5">
        <v>508.13</v>
      </c>
      <c r="H1723" s="5">
        <v>91.46</v>
      </c>
      <c r="I1723" s="1" t="s">
        <v>5406</v>
      </c>
      <c r="J1723" s="5">
        <v>0</v>
      </c>
      <c r="K1723" s="5">
        <v>0</v>
      </c>
      <c r="L1723" s="1" t="s">
        <v>5349</v>
      </c>
      <c r="M1723" s="5">
        <v>441.85</v>
      </c>
      <c r="N1723" s="5">
        <v>66.28</v>
      </c>
      <c r="O1723" s="1" t="s">
        <v>3642</v>
      </c>
      <c r="P1723" s="5">
        <v>441.85</v>
      </c>
      <c r="Q1723" s="5">
        <v>7.29</v>
      </c>
      <c r="R1723" s="1" t="s">
        <v>5351</v>
      </c>
      <c r="S1723" s="5">
        <v>441.85</v>
      </c>
      <c r="T1723" s="5">
        <v>33.58</v>
      </c>
      <c r="U1723" s="1" t="s">
        <v>5351</v>
      </c>
      <c r="V1723" s="1" t="s">
        <v>5351</v>
      </c>
      <c r="W1723" s="1" t="s">
        <v>3170</v>
      </c>
      <c r="X1723" s="1" t="s">
        <v>4608</v>
      </c>
      <c r="Y1723" s="1" t="s">
        <v>4609</v>
      </c>
      <c r="Z1723" s="1" t="s">
        <v>4610</v>
      </c>
    </row>
    <row r="1724" spans="1:26" x14ac:dyDescent="0.2">
      <c r="A1724" s="1" t="s">
        <v>5346</v>
      </c>
      <c r="B1724" s="1" t="s">
        <v>3169</v>
      </c>
      <c r="C1724" s="3">
        <v>42171</v>
      </c>
      <c r="D1724" s="1" t="s">
        <v>3657</v>
      </c>
      <c r="E1724" s="1" t="s">
        <v>5347</v>
      </c>
      <c r="F1724" s="5">
        <v>493.05</v>
      </c>
      <c r="G1724" s="5">
        <v>508.1</v>
      </c>
      <c r="H1724" s="5">
        <v>91.46</v>
      </c>
      <c r="I1724" s="1" t="s">
        <v>5406</v>
      </c>
      <c r="J1724" s="5">
        <v>0</v>
      </c>
      <c r="K1724" s="5">
        <v>0</v>
      </c>
      <c r="L1724" s="1" t="s">
        <v>5349</v>
      </c>
      <c r="M1724" s="5">
        <v>441.83</v>
      </c>
      <c r="N1724" s="5">
        <v>66.27</v>
      </c>
      <c r="O1724" s="1" t="s">
        <v>3642</v>
      </c>
      <c r="P1724" s="5">
        <v>441.83</v>
      </c>
      <c r="Q1724" s="5">
        <v>7.29</v>
      </c>
      <c r="R1724" s="1" t="s">
        <v>5351</v>
      </c>
      <c r="S1724" s="5">
        <v>441.83</v>
      </c>
      <c r="T1724" s="5">
        <v>33.58</v>
      </c>
      <c r="U1724" s="1" t="s">
        <v>5351</v>
      </c>
      <c r="V1724" s="1" t="s">
        <v>5351</v>
      </c>
      <c r="W1724" s="1" t="s">
        <v>3170</v>
      </c>
      <c r="X1724" s="1" t="s">
        <v>4608</v>
      </c>
      <c r="Y1724" s="1" t="s">
        <v>3171</v>
      </c>
      <c r="Z1724" s="1" t="s">
        <v>3172</v>
      </c>
    </row>
    <row r="1725" spans="1:26" x14ac:dyDescent="0.2">
      <c r="A1725" s="1" t="s">
        <v>5346</v>
      </c>
      <c r="B1725" s="1" t="s">
        <v>3173</v>
      </c>
      <c r="C1725" s="3">
        <v>42171</v>
      </c>
      <c r="D1725" s="1" t="s">
        <v>3711</v>
      </c>
      <c r="E1725" s="1" t="s">
        <v>5539</v>
      </c>
      <c r="F1725" s="5">
        <v>2102.89</v>
      </c>
      <c r="G1725" s="5">
        <v>0</v>
      </c>
      <c r="H1725" s="5">
        <v>0</v>
      </c>
      <c r="I1725" s="1" t="s">
        <v>5349</v>
      </c>
      <c r="J1725" s="5">
        <v>0</v>
      </c>
      <c r="K1725" s="5">
        <v>0</v>
      </c>
      <c r="L1725" s="1" t="s">
        <v>5349</v>
      </c>
      <c r="M1725" s="5">
        <v>0</v>
      </c>
      <c r="N1725" s="5">
        <v>0</v>
      </c>
      <c r="O1725" s="1" t="s">
        <v>5349</v>
      </c>
      <c r="P1725" s="5">
        <v>2102.89</v>
      </c>
      <c r="Q1725" s="5">
        <v>0</v>
      </c>
      <c r="R1725" s="1" t="s">
        <v>3712</v>
      </c>
      <c r="S1725" s="5">
        <v>2102.89</v>
      </c>
      <c r="T1725" s="5">
        <v>0</v>
      </c>
      <c r="U1725" s="1" t="s">
        <v>3712</v>
      </c>
      <c r="V1725" s="1" t="s">
        <v>5351</v>
      </c>
      <c r="W1725" s="1" t="s">
        <v>3713</v>
      </c>
      <c r="X1725" s="1" t="s">
        <v>4295</v>
      </c>
      <c r="Y1725" s="1" t="s">
        <v>4296</v>
      </c>
      <c r="Z1725" s="1" t="s">
        <v>4297</v>
      </c>
    </row>
    <row r="1726" spans="1:26" x14ac:dyDescent="0.2">
      <c r="A1726" s="1" t="s">
        <v>5346</v>
      </c>
      <c r="B1726" s="1" t="s">
        <v>3174</v>
      </c>
      <c r="C1726" s="3">
        <v>42171</v>
      </c>
      <c r="D1726" s="1" t="s">
        <v>3711</v>
      </c>
      <c r="E1726" s="1" t="s">
        <v>5539</v>
      </c>
      <c r="F1726" s="5">
        <v>48.54</v>
      </c>
      <c r="G1726" s="5">
        <v>0</v>
      </c>
      <c r="H1726" s="5">
        <v>0</v>
      </c>
      <c r="I1726" s="1" t="s">
        <v>5349</v>
      </c>
      <c r="J1726" s="5">
        <v>0</v>
      </c>
      <c r="K1726" s="5">
        <v>0</v>
      </c>
      <c r="L1726" s="1" t="s">
        <v>5349</v>
      </c>
      <c r="M1726" s="5">
        <v>0</v>
      </c>
      <c r="N1726" s="5">
        <v>0</v>
      </c>
      <c r="O1726" s="1" t="s">
        <v>5349</v>
      </c>
      <c r="P1726" s="5">
        <v>48.54</v>
      </c>
      <c r="Q1726" s="5">
        <v>0</v>
      </c>
      <c r="R1726" s="1" t="s">
        <v>3712</v>
      </c>
      <c r="S1726" s="5">
        <v>48.54</v>
      </c>
      <c r="T1726" s="5">
        <v>0</v>
      </c>
      <c r="U1726" s="1" t="s">
        <v>3712</v>
      </c>
      <c r="V1726" s="1" t="s">
        <v>5351</v>
      </c>
      <c r="W1726" s="1" t="s">
        <v>3713</v>
      </c>
      <c r="X1726" s="1" t="s">
        <v>5530</v>
      </c>
      <c r="Y1726" s="1" t="s">
        <v>4393</v>
      </c>
      <c r="Z1726" s="1" t="s">
        <v>4354</v>
      </c>
    </row>
    <row r="1727" spans="1:26" x14ac:dyDescent="0.2">
      <c r="A1727" s="1" t="s">
        <v>5346</v>
      </c>
      <c r="B1727" s="1" t="s">
        <v>3175</v>
      </c>
      <c r="C1727" s="3">
        <v>42171</v>
      </c>
      <c r="D1727" s="1" t="s">
        <v>3711</v>
      </c>
      <c r="E1727" s="1" t="s">
        <v>5539</v>
      </c>
      <c r="F1727" s="5">
        <v>85.3</v>
      </c>
      <c r="G1727" s="5">
        <v>0</v>
      </c>
      <c r="H1727" s="5">
        <v>0</v>
      </c>
      <c r="I1727" s="1" t="s">
        <v>5349</v>
      </c>
      <c r="J1727" s="5">
        <v>0</v>
      </c>
      <c r="K1727" s="5">
        <v>0</v>
      </c>
      <c r="L1727" s="1" t="s">
        <v>5349</v>
      </c>
      <c r="M1727" s="5">
        <v>0</v>
      </c>
      <c r="N1727" s="5">
        <v>0</v>
      </c>
      <c r="O1727" s="1" t="s">
        <v>5349</v>
      </c>
      <c r="P1727" s="5">
        <v>85.3</v>
      </c>
      <c r="Q1727" s="5">
        <v>0</v>
      </c>
      <c r="R1727" s="1" t="s">
        <v>3712</v>
      </c>
      <c r="S1727" s="5">
        <v>85.3</v>
      </c>
      <c r="T1727" s="5">
        <v>0</v>
      </c>
      <c r="U1727" s="1" t="s">
        <v>3712</v>
      </c>
      <c r="V1727" s="1" t="s">
        <v>5351</v>
      </c>
      <c r="W1727" s="1" t="s">
        <v>3713</v>
      </c>
      <c r="X1727" s="1" t="s">
        <v>5530</v>
      </c>
      <c r="Y1727" s="1" t="s">
        <v>4320</v>
      </c>
      <c r="Z1727" s="1" t="s">
        <v>4312</v>
      </c>
    </row>
    <row r="1728" spans="1:26" x14ac:dyDescent="0.2">
      <c r="A1728" s="1" t="s">
        <v>5346</v>
      </c>
      <c r="B1728" s="1" t="s">
        <v>3176</v>
      </c>
      <c r="C1728" s="3">
        <v>42171</v>
      </c>
      <c r="D1728" s="1" t="s">
        <v>3711</v>
      </c>
      <c r="E1728" s="1" t="s">
        <v>5539</v>
      </c>
      <c r="F1728" s="5">
        <v>84.54</v>
      </c>
      <c r="G1728" s="5">
        <v>0</v>
      </c>
      <c r="H1728" s="5">
        <v>0</v>
      </c>
      <c r="I1728" s="1" t="s">
        <v>5349</v>
      </c>
      <c r="J1728" s="5">
        <v>0</v>
      </c>
      <c r="K1728" s="5">
        <v>0</v>
      </c>
      <c r="L1728" s="1" t="s">
        <v>5349</v>
      </c>
      <c r="M1728" s="5">
        <v>0</v>
      </c>
      <c r="N1728" s="5">
        <v>0</v>
      </c>
      <c r="O1728" s="1" t="s">
        <v>5349</v>
      </c>
      <c r="P1728" s="5">
        <v>84.54</v>
      </c>
      <c r="Q1728" s="5">
        <v>0</v>
      </c>
      <c r="R1728" s="1" t="s">
        <v>3712</v>
      </c>
      <c r="S1728" s="5">
        <v>84.54</v>
      </c>
      <c r="T1728" s="5">
        <v>0</v>
      </c>
      <c r="U1728" s="1" t="s">
        <v>3712</v>
      </c>
      <c r="V1728" s="1" t="s">
        <v>5351</v>
      </c>
      <c r="W1728" s="1" t="s">
        <v>3713</v>
      </c>
      <c r="X1728" s="1" t="s">
        <v>5530</v>
      </c>
      <c r="Y1728" s="1" t="s">
        <v>2756</v>
      </c>
      <c r="Z1728" s="1" t="s">
        <v>2757</v>
      </c>
    </row>
    <row r="1729" spans="1:26" x14ac:dyDescent="0.2">
      <c r="A1729" s="1" t="s">
        <v>5346</v>
      </c>
      <c r="B1729" s="1" t="s">
        <v>3177</v>
      </c>
      <c r="C1729" s="3">
        <v>42171</v>
      </c>
      <c r="D1729" s="1" t="s">
        <v>3711</v>
      </c>
      <c r="E1729" s="1" t="s">
        <v>5539</v>
      </c>
      <c r="F1729" s="5">
        <v>76.98</v>
      </c>
      <c r="G1729" s="5">
        <v>0</v>
      </c>
      <c r="H1729" s="5">
        <v>0</v>
      </c>
      <c r="I1729" s="1" t="s">
        <v>5349</v>
      </c>
      <c r="J1729" s="5">
        <v>0</v>
      </c>
      <c r="K1729" s="5">
        <v>0</v>
      </c>
      <c r="L1729" s="1" t="s">
        <v>5349</v>
      </c>
      <c r="M1729" s="5">
        <v>0</v>
      </c>
      <c r="N1729" s="5">
        <v>0</v>
      </c>
      <c r="O1729" s="1" t="s">
        <v>5349</v>
      </c>
      <c r="P1729" s="5">
        <v>76.98</v>
      </c>
      <c r="Q1729" s="5">
        <v>0</v>
      </c>
      <c r="R1729" s="1" t="s">
        <v>3712</v>
      </c>
      <c r="S1729" s="5">
        <v>76.98</v>
      </c>
      <c r="T1729" s="5">
        <v>0</v>
      </c>
      <c r="U1729" s="1" t="s">
        <v>3712</v>
      </c>
      <c r="V1729" s="1" t="s">
        <v>5351</v>
      </c>
      <c r="W1729" s="1" t="s">
        <v>3713</v>
      </c>
      <c r="X1729" s="1" t="s">
        <v>5530</v>
      </c>
      <c r="Y1729" s="1" t="s">
        <v>3178</v>
      </c>
      <c r="Z1729" s="1" t="s">
        <v>3179</v>
      </c>
    </row>
    <row r="1730" spans="1:26" x14ac:dyDescent="0.2">
      <c r="A1730" s="1" t="s">
        <v>5346</v>
      </c>
      <c r="B1730" s="1" t="s">
        <v>3180</v>
      </c>
      <c r="C1730" s="3">
        <v>42171</v>
      </c>
      <c r="D1730" s="1" t="s">
        <v>3700</v>
      </c>
      <c r="E1730" s="1" t="s">
        <v>5365</v>
      </c>
      <c r="F1730" s="5">
        <v>34080.959999999999</v>
      </c>
      <c r="G1730" s="5">
        <v>26026.97</v>
      </c>
      <c r="H1730" s="5">
        <v>3123.24</v>
      </c>
      <c r="I1730" s="1" t="s">
        <v>3181</v>
      </c>
      <c r="J1730" s="5">
        <v>42783.39</v>
      </c>
      <c r="K1730" s="5">
        <v>4149.9399999999996</v>
      </c>
      <c r="L1730" s="1" t="s">
        <v>3181</v>
      </c>
      <c r="M1730" s="5">
        <v>26026.97</v>
      </c>
      <c r="N1730" s="5">
        <v>3904.05</v>
      </c>
      <c r="O1730" s="1" t="s">
        <v>3642</v>
      </c>
      <c r="P1730" s="5">
        <v>26026.97</v>
      </c>
      <c r="Q1730" s="5">
        <v>429.45</v>
      </c>
      <c r="R1730" s="1" t="s">
        <v>5351</v>
      </c>
      <c r="S1730" s="5">
        <v>26026.97</v>
      </c>
      <c r="T1730" s="5">
        <v>1978.05</v>
      </c>
      <c r="U1730" s="1" t="s">
        <v>5351</v>
      </c>
      <c r="V1730" s="1" t="s">
        <v>5523</v>
      </c>
      <c r="W1730" s="1" t="s">
        <v>2397</v>
      </c>
      <c r="X1730" s="1" t="s">
        <v>5392</v>
      </c>
      <c r="Y1730" s="1" t="s">
        <v>5883</v>
      </c>
      <c r="Z1730" s="1" t="s">
        <v>5884</v>
      </c>
    </row>
    <row r="1731" spans="1:26" x14ac:dyDescent="0.2">
      <c r="A1731" s="1" t="s">
        <v>5346</v>
      </c>
      <c r="B1731" s="1" t="s">
        <v>3182</v>
      </c>
      <c r="C1731" s="3">
        <v>42171</v>
      </c>
      <c r="D1731" s="1" t="s">
        <v>3662</v>
      </c>
      <c r="E1731" s="1" t="s">
        <v>5347</v>
      </c>
      <c r="F1731" s="5">
        <v>2698.65</v>
      </c>
      <c r="G1731" s="5">
        <v>2346.65</v>
      </c>
      <c r="H1731" s="5">
        <v>422.4</v>
      </c>
      <c r="I1731" s="1" t="s">
        <v>4965</v>
      </c>
      <c r="J1731" s="5">
        <v>0</v>
      </c>
      <c r="K1731" s="5">
        <v>0</v>
      </c>
      <c r="L1731" s="1" t="s">
        <v>5349</v>
      </c>
      <c r="M1731" s="5">
        <v>2346.65</v>
      </c>
      <c r="N1731" s="5">
        <v>352</v>
      </c>
      <c r="O1731" s="1" t="s">
        <v>3642</v>
      </c>
      <c r="P1731" s="5">
        <v>2346.65</v>
      </c>
      <c r="Q1731" s="5">
        <v>38.72</v>
      </c>
      <c r="R1731" s="1" t="s">
        <v>5351</v>
      </c>
      <c r="S1731" s="5">
        <v>2346.65</v>
      </c>
      <c r="T1731" s="5">
        <v>178.35</v>
      </c>
      <c r="U1731" s="1" t="s">
        <v>5351</v>
      </c>
      <c r="V1731" s="1" t="s">
        <v>5351</v>
      </c>
      <c r="W1731" s="1" t="s">
        <v>4966</v>
      </c>
      <c r="X1731" s="1" t="s">
        <v>5408</v>
      </c>
      <c r="Y1731" s="1" t="s">
        <v>3183</v>
      </c>
      <c r="Z1731" s="1" t="s">
        <v>4968</v>
      </c>
    </row>
    <row r="1732" spans="1:26" x14ac:dyDescent="0.2">
      <c r="A1732" s="1" t="s">
        <v>5346</v>
      </c>
      <c r="B1732" s="1" t="s">
        <v>3184</v>
      </c>
      <c r="C1732" s="3">
        <v>42171</v>
      </c>
      <c r="D1732" s="1" t="s">
        <v>3657</v>
      </c>
      <c r="E1732" s="1" t="s">
        <v>5347</v>
      </c>
      <c r="F1732" s="5">
        <v>4369.84</v>
      </c>
      <c r="G1732" s="5">
        <v>3799.86</v>
      </c>
      <c r="H1732" s="5">
        <v>683.97</v>
      </c>
      <c r="I1732" s="1" t="s">
        <v>5406</v>
      </c>
      <c r="J1732" s="5">
        <v>0</v>
      </c>
      <c r="K1732" s="5">
        <v>0</v>
      </c>
      <c r="L1732" s="1" t="s">
        <v>5349</v>
      </c>
      <c r="M1732" s="5">
        <v>3799.86</v>
      </c>
      <c r="N1732" s="5">
        <v>569.98</v>
      </c>
      <c r="O1732" s="1" t="s">
        <v>3642</v>
      </c>
      <c r="P1732" s="5">
        <v>3799.86</v>
      </c>
      <c r="Q1732" s="5">
        <v>62.7</v>
      </c>
      <c r="R1732" s="1" t="s">
        <v>5351</v>
      </c>
      <c r="S1732" s="5">
        <v>3799.86</v>
      </c>
      <c r="T1732" s="5">
        <v>288.79000000000002</v>
      </c>
      <c r="U1732" s="1" t="s">
        <v>5351</v>
      </c>
      <c r="V1732" s="1" t="s">
        <v>5351</v>
      </c>
      <c r="W1732" s="1" t="s">
        <v>5433</v>
      </c>
      <c r="X1732" s="1" t="s">
        <v>5359</v>
      </c>
      <c r="Y1732" s="1" t="s">
        <v>4949</v>
      </c>
      <c r="Z1732" s="1" t="s">
        <v>4950</v>
      </c>
    </row>
    <row r="1733" spans="1:26" x14ac:dyDescent="0.2">
      <c r="A1733" s="1" t="s">
        <v>5346</v>
      </c>
      <c r="B1733" s="1" t="s">
        <v>3185</v>
      </c>
      <c r="C1733" s="3">
        <v>42171</v>
      </c>
      <c r="D1733" s="1" t="s">
        <v>3649</v>
      </c>
      <c r="E1733" s="1" t="s">
        <v>2752</v>
      </c>
      <c r="F1733" s="5">
        <v>2548.88</v>
      </c>
      <c r="G1733" s="5">
        <v>2317.16</v>
      </c>
      <c r="H1733" s="5">
        <v>92.69</v>
      </c>
      <c r="I1733" s="1" t="s">
        <v>5406</v>
      </c>
      <c r="J1733" s="5">
        <v>0</v>
      </c>
      <c r="K1733" s="5">
        <v>0</v>
      </c>
      <c r="L1733" s="1" t="s">
        <v>5349</v>
      </c>
      <c r="M1733" s="5">
        <v>2317.16</v>
      </c>
      <c r="N1733" s="5">
        <v>231.72</v>
      </c>
      <c r="O1733" s="1" t="s">
        <v>3642</v>
      </c>
      <c r="P1733" s="5">
        <v>2317.16</v>
      </c>
      <c r="Q1733" s="5">
        <v>38.229999999999997</v>
      </c>
      <c r="R1733" s="1" t="s">
        <v>5351</v>
      </c>
      <c r="S1733" s="5">
        <v>2317.16</v>
      </c>
      <c r="T1733" s="5">
        <v>176.1</v>
      </c>
      <c r="U1733" s="1" t="s">
        <v>5351</v>
      </c>
      <c r="V1733" s="1" t="s">
        <v>5351</v>
      </c>
      <c r="W1733" s="1" t="s">
        <v>3186</v>
      </c>
      <c r="X1733" s="1" t="s">
        <v>5442</v>
      </c>
      <c r="Y1733" s="1" t="s">
        <v>4875</v>
      </c>
      <c r="Z1733" s="1" t="s">
        <v>4876</v>
      </c>
    </row>
    <row r="1734" spans="1:26" x14ac:dyDescent="0.2">
      <c r="A1734" s="1" t="s">
        <v>5346</v>
      </c>
      <c r="B1734" s="1" t="s">
        <v>3187</v>
      </c>
      <c r="C1734" s="3">
        <v>42171</v>
      </c>
      <c r="D1734" s="1" t="s">
        <v>3657</v>
      </c>
      <c r="E1734" s="1" t="s">
        <v>5347</v>
      </c>
      <c r="F1734" s="5">
        <v>1388.76</v>
      </c>
      <c r="G1734" s="5">
        <v>1388.76</v>
      </c>
      <c r="H1734" s="5">
        <v>249.98</v>
      </c>
      <c r="I1734" s="1" t="s">
        <v>5348</v>
      </c>
      <c r="J1734" s="5">
        <v>0</v>
      </c>
      <c r="K1734" s="5">
        <v>0</v>
      </c>
      <c r="L1734" s="1" t="s">
        <v>5349</v>
      </c>
      <c r="M1734" s="5">
        <v>0</v>
      </c>
      <c r="N1734" s="5">
        <v>0</v>
      </c>
      <c r="O1734" s="1" t="s">
        <v>5349</v>
      </c>
      <c r="P1734" s="5">
        <v>1388.76</v>
      </c>
      <c r="Q1734" s="5">
        <v>22.91</v>
      </c>
      <c r="R1734" s="1" t="s">
        <v>5351</v>
      </c>
      <c r="S1734" s="5">
        <v>1388.76</v>
      </c>
      <c r="T1734" s="5">
        <v>105.55</v>
      </c>
      <c r="U1734" s="1" t="s">
        <v>5351</v>
      </c>
      <c r="V1734" s="1" t="s">
        <v>5351</v>
      </c>
      <c r="W1734" s="1" t="s">
        <v>3188</v>
      </c>
      <c r="X1734" s="1" t="s">
        <v>5397</v>
      </c>
      <c r="Y1734" s="1" t="s">
        <v>5109</v>
      </c>
      <c r="Z1734" s="1" t="s">
        <v>5110</v>
      </c>
    </row>
    <row r="1735" spans="1:26" x14ac:dyDescent="0.2">
      <c r="A1735" s="1" t="s">
        <v>5346</v>
      </c>
      <c r="B1735" s="1" t="s">
        <v>3189</v>
      </c>
      <c r="C1735" s="3">
        <v>42171</v>
      </c>
      <c r="D1735" s="1" t="s">
        <v>3657</v>
      </c>
      <c r="E1735" s="1" t="s">
        <v>5347</v>
      </c>
      <c r="F1735" s="5">
        <v>1679.71</v>
      </c>
      <c r="G1735" s="5">
        <v>1460.62</v>
      </c>
      <c r="H1735" s="5">
        <v>262.91000000000003</v>
      </c>
      <c r="I1735" s="1" t="s">
        <v>5406</v>
      </c>
      <c r="J1735" s="5">
        <v>0</v>
      </c>
      <c r="K1735" s="5">
        <v>0</v>
      </c>
      <c r="L1735" s="1" t="s">
        <v>5349</v>
      </c>
      <c r="M1735" s="5">
        <v>1460.62</v>
      </c>
      <c r="N1735" s="5">
        <v>219.09</v>
      </c>
      <c r="O1735" s="1" t="s">
        <v>3642</v>
      </c>
      <c r="P1735" s="5">
        <v>1460.62</v>
      </c>
      <c r="Q1735" s="5">
        <v>24.1</v>
      </c>
      <c r="R1735" s="1" t="s">
        <v>5351</v>
      </c>
      <c r="S1735" s="5">
        <v>1460.62</v>
      </c>
      <c r="T1735" s="5">
        <v>111.01</v>
      </c>
      <c r="U1735" s="1" t="s">
        <v>5351</v>
      </c>
      <c r="V1735" s="1" t="s">
        <v>5351</v>
      </c>
      <c r="W1735" s="1" t="s">
        <v>3190</v>
      </c>
      <c r="X1735" s="1" t="s">
        <v>5956</v>
      </c>
      <c r="Y1735" s="1" t="s">
        <v>4944</v>
      </c>
      <c r="Z1735" s="1" t="s">
        <v>4945</v>
      </c>
    </row>
    <row r="1736" spans="1:26" x14ac:dyDescent="0.2">
      <c r="A1736" s="1" t="s">
        <v>5346</v>
      </c>
      <c r="B1736" s="1" t="s">
        <v>3191</v>
      </c>
      <c r="C1736" s="3">
        <v>42171</v>
      </c>
      <c r="D1736" s="1" t="s">
        <v>3700</v>
      </c>
      <c r="E1736" s="1" t="s">
        <v>5029</v>
      </c>
      <c r="F1736" s="5">
        <v>356.48</v>
      </c>
      <c r="G1736" s="5">
        <v>251.48</v>
      </c>
      <c r="H1736" s="5">
        <v>10.06</v>
      </c>
      <c r="I1736" s="1" t="s">
        <v>5579</v>
      </c>
      <c r="J1736" s="5">
        <v>454.91</v>
      </c>
      <c r="K1736" s="5">
        <v>67.28</v>
      </c>
      <c r="L1736" s="1" t="s">
        <v>5579</v>
      </c>
      <c r="M1736" s="5">
        <v>251.48</v>
      </c>
      <c r="N1736" s="5">
        <v>37.72</v>
      </c>
      <c r="O1736" s="1" t="s">
        <v>3642</v>
      </c>
      <c r="P1736" s="5">
        <v>251.48</v>
      </c>
      <c r="Q1736" s="5">
        <v>4.1500000000000004</v>
      </c>
      <c r="R1736" s="1" t="s">
        <v>5351</v>
      </c>
      <c r="S1736" s="5">
        <v>251.48</v>
      </c>
      <c r="T1736" s="5">
        <v>19.11</v>
      </c>
      <c r="U1736" s="1" t="s">
        <v>5351</v>
      </c>
      <c r="V1736" s="1" t="s">
        <v>5351</v>
      </c>
      <c r="W1736" s="1" t="s">
        <v>3944</v>
      </c>
      <c r="X1736" s="1" t="s">
        <v>5359</v>
      </c>
      <c r="Y1736" s="1" t="s">
        <v>4638</v>
      </c>
      <c r="Z1736" s="1" t="s">
        <v>4639</v>
      </c>
    </row>
    <row r="1737" spans="1:26" x14ac:dyDescent="0.2">
      <c r="A1737" s="1" t="s">
        <v>5346</v>
      </c>
      <c r="B1737" s="1" t="s">
        <v>3192</v>
      </c>
      <c r="C1737" s="3">
        <v>42171</v>
      </c>
      <c r="D1737" s="1" t="s">
        <v>3649</v>
      </c>
      <c r="E1737" s="1" t="s">
        <v>5382</v>
      </c>
      <c r="F1737" s="5">
        <v>572.54999999999995</v>
      </c>
      <c r="G1737" s="5">
        <v>497.87</v>
      </c>
      <c r="H1737" s="5">
        <v>19.91</v>
      </c>
      <c r="I1737" s="1" t="s">
        <v>5406</v>
      </c>
      <c r="J1737" s="5">
        <v>0</v>
      </c>
      <c r="K1737" s="5">
        <v>0</v>
      </c>
      <c r="L1737" s="1" t="s">
        <v>5349</v>
      </c>
      <c r="M1737" s="5">
        <v>497.87</v>
      </c>
      <c r="N1737" s="5">
        <v>74.680000000000007</v>
      </c>
      <c r="O1737" s="1" t="s">
        <v>3642</v>
      </c>
      <c r="P1737" s="5">
        <v>497.87</v>
      </c>
      <c r="Q1737" s="5">
        <v>8.2100000000000009</v>
      </c>
      <c r="R1737" s="1" t="s">
        <v>5351</v>
      </c>
      <c r="S1737" s="5">
        <v>497.87</v>
      </c>
      <c r="T1737" s="5">
        <v>37.840000000000003</v>
      </c>
      <c r="U1737" s="1" t="s">
        <v>5351</v>
      </c>
      <c r="V1737" s="1" t="s">
        <v>5351</v>
      </c>
      <c r="W1737" s="1" t="s">
        <v>5641</v>
      </c>
      <c r="X1737" s="1" t="s">
        <v>5956</v>
      </c>
      <c r="Y1737" s="1" t="s">
        <v>4944</v>
      </c>
      <c r="Z1737" s="1" t="s">
        <v>4945</v>
      </c>
    </row>
    <row r="1738" spans="1:26" x14ac:dyDescent="0.2">
      <c r="A1738" s="1" t="s">
        <v>5346</v>
      </c>
      <c r="B1738" s="1" t="s">
        <v>3193</v>
      </c>
      <c r="C1738" s="3">
        <v>42171</v>
      </c>
      <c r="D1738" s="1" t="s">
        <v>3657</v>
      </c>
      <c r="E1738" s="1" t="s">
        <v>5347</v>
      </c>
      <c r="F1738" s="5">
        <v>910.24</v>
      </c>
      <c r="G1738" s="5">
        <v>791.51</v>
      </c>
      <c r="H1738" s="5">
        <v>142.47</v>
      </c>
      <c r="I1738" s="1" t="s">
        <v>5406</v>
      </c>
      <c r="J1738" s="5">
        <v>0</v>
      </c>
      <c r="K1738" s="5">
        <v>0</v>
      </c>
      <c r="L1738" s="1" t="s">
        <v>5349</v>
      </c>
      <c r="M1738" s="5">
        <v>791.51</v>
      </c>
      <c r="N1738" s="5">
        <v>118.73</v>
      </c>
      <c r="O1738" s="1" t="s">
        <v>3642</v>
      </c>
      <c r="P1738" s="5">
        <v>791.51</v>
      </c>
      <c r="Q1738" s="5">
        <v>13.06</v>
      </c>
      <c r="R1738" s="1" t="s">
        <v>5351</v>
      </c>
      <c r="S1738" s="5">
        <v>791.51</v>
      </c>
      <c r="T1738" s="5">
        <v>60.15</v>
      </c>
      <c r="U1738" s="1" t="s">
        <v>5351</v>
      </c>
      <c r="V1738" s="1" t="s">
        <v>5351</v>
      </c>
      <c r="W1738" s="1" t="s">
        <v>5433</v>
      </c>
      <c r="X1738" s="1" t="s">
        <v>5956</v>
      </c>
      <c r="Y1738" s="1" t="s">
        <v>4944</v>
      </c>
      <c r="Z1738" s="1" t="s">
        <v>4945</v>
      </c>
    </row>
    <row r="1739" spans="1:26" x14ac:dyDescent="0.2">
      <c r="A1739" s="1" t="s">
        <v>5346</v>
      </c>
      <c r="B1739" s="1" t="s">
        <v>3194</v>
      </c>
      <c r="C1739" s="3">
        <v>42171</v>
      </c>
      <c r="D1739" s="1" t="s">
        <v>3657</v>
      </c>
      <c r="E1739" s="1" t="s">
        <v>5347</v>
      </c>
      <c r="F1739" s="5">
        <v>223.76</v>
      </c>
      <c r="G1739" s="5">
        <v>194.57</v>
      </c>
      <c r="H1739" s="5">
        <v>35.020000000000003</v>
      </c>
      <c r="I1739" s="1" t="s">
        <v>5406</v>
      </c>
      <c r="J1739" s="5">
        <v>0</v>
      </c>
      <c r="K1739" s="5">
        <v>0</v>
      </c>
      <c r="L1739" s="1" t="s">
        <v>5349</v>
      </c>
      <c r="M1739" s="5">
        <v>194.57</v>
      </c>
      <c r="N1739" s="5">
        <v>29.19</v>
      </c>
      <c r="O1739" s="1" t="s">
        <v>3642</v>
      </c>
      <c r="P1739" s="5">
        <v>194.57</v>
      </c>
      <c r="Q1739" s="5">
        <v>3.21</v>
      </c>
      <c r="R1739" s="1" t="s">
        <v>5351</v>
      </c>
      <c r="S1739" s="5">
        <v>194.57</v>
      </c>
      <c r="T1739" s="5">
        <v>14.79</v>
      </c>
      <c r="U1739" s="1" t="s">
        <v>5351</v>
      </c>
      <c r="V1739" s="1" t="s">
        <v>5351</v>
      </c>
      <c r="W1739" s="1" t="s">
        <v>3658</v>
      </c>
      <c r="X1739" s="1" t="s">
        <v>5359</v>
      </c>
      <c r="Y1739" s="1" t="s">
        <v>4951</v>
      </c>
      <c r="Z1739" s="1" t="s">
        <v>4952</v>
      </c>
    </row>
    <row r="1740" spans="1:26" x14ac:dyDescent="0.2">
      <c r="A1740" s="1" t="s">
        <v>5346</v>
      </c>
      <c r="B1740" s="1" t="s">
        <v>3195</v>
      </c>
      <c r="C1740" s="3">
        <v>42171</v>
      </c>
      <c r="D1740" s="1" t="s">
        <v>3649</v>
      </c>
      <c r="E1740" s="1" t="s">
        <v>5382</v>
      </c>
      <c r="F1740" s="5">
        <v>5059.1000000000004</v>
      </c>
      <c r="G1740" s="5">
        <v>5059.1000000000004</v>
      </c>
      <c r="H1740" s="5">
        <v>202.36</v>
      </c>
      <c r="I1740" s="1" t="s">
        <v>5406</v>
      </c>
      <c r="J1740" s="5">
        <v>0</v>
      </c>
      <c r="K1740" s="5">
        <v>0</v>
      </c>
      <c r="L1740" s="1" t="s">
        <v>5349</v>
      </c>
      <c r="M1740" s="5">
        <v>4399.22</v>
      </c>
      <c r="N1740" s="5">
        <v>659.88</v>
      </c>
      <c r="O1740" s="1" t="s">
        <v>3642</v>
      </c>
      <c r="P1740" s="5">
        <v>4399.22</v>
      </c>
      <c r="Q1740" s="5">
        <v>72.59</v>
      </c>
      <c r="R1740" s="1" t="s">
        <v>5351</v>
      </c>
      <c r="S1740" s="5">
        <v>4399.22</v>
      </c>
      <c r="T1740" s="5">
        <v>334.34</v>
      </c>
      <c r="U1740" s="1" t="s">
        <v>5351</v>
      </c>
      <c r="V1740" s="1" t="s">
        <v>5351</v>
      </c>
      <c r="W1740" s="1" t="s">
        <v>3196</v>
      </c>
      <c r="X1740" s="1" t="s">
        <v>5392</v>
      </c>
      <c r="Y1740" s="1" t="s">
        <v>5581</v>
      </c>
      <c r="Z1740" s="1" t="s">
        <v>5582</v>
      </c>
    </row>
    <row r="1741" spans="1:26" x14ac:dyDescent="0.2">
      <c r="A1741" s="1" t="s">
        <v>5346</v>
      </c>
      <c r="B1741" s="1" t="s">
        <v>3197</v>
      </c>
      <c r="C1741" s="3">
        <v>42171</v>
      </c>
      <c r="D1741" s="1" t="s">
        <v>3657</v>
      </c>
      <c r="E1741" s="1" t="s">
        <v>5347</v>
      </c>
      <c r="F1741" s="5">
        <v>181.89</v>
      </c>
      <c r="G1741" s="5">
        <v>200.39</v>
      </c>
      <c r="H1741" s="5">
        <v>36.07</v>
      </c>
      <c r="I1741" s="1" t="s">
        <v>5348</v>
      </c>
      <c r="J1741" s="5">
        <v>0</v>
      </c>
      <c r="K1741" s="5">
        <v>0</v>
      </c>
      <c r="L1741" s="1" t="s">
        <v>5349</v>
      </c>
      <c r="M1741" s="5">
        <v>0</v>
      </c>
      <c r="N1741" s="5">
        <v>0</v>
      </c>
      <c r="O1741" s="1" t="s">
        <v>5349</v>
      </c>
      <c r="P1741" s="5">
        <v>200.39</v>
      </c>
      <c r="Q1741" s="5">
        <v>3.31</v>
      </c>
      <c r="R1741" s="1" t="s">
        <v>5351</v>
      </c>
      <c r="S1741" s="5">
        <v>200.39</v>
      </c>
      <c r="T1741" s="5">
        <v>15.23</v>
      </c>
      <c r="U1741" s="1" t="s">
        <v>5351</v>
      </c>
      <c r="V1741" s="1" t="s">
        <v>5351</v>
      </c>
      <c r="W1741" s="1" t="s">
        <v>3198</v>
      </c>
      <c r="X1741" s="1" t="s">
        <v>5408</v>
      </c>
      <c r="Y1741" s="1" t="s">
        <v>5066</v>
      </c>
      <c r="Z1741" s="1" t="s">
        <v>5067</v>
      </c>
    </row>
    <row r="1742" spans="1:26" x14ac:dyDescent="0.2">
      <c r="A1742" s="1" t="s">
        <v>5346</v>
      </c>
      <c r="B1742" s="1" t="s">
        <v>3199</v>
      </c>
      <c r="C1742" s="3">
        <v>42171</v>
      </c>
      <c r="D1742" s="1" t="s">
        <v>3662</v>
      </c>
      <c r="E1742" s="1" t="s">
        <v>5347</v>
      </c>
      <c r="F1742" s="5">
        <v>177.97</v>
      </c>
      <c r="G1742" s="5">
        <v>184.47</v>
      </c>
      <c r="H1742" s="5">
        <v>33.200000000000003</v>
      </c>
      <c r="I1742" s="1" t="s">
        <v>5417</v>
      </c>
      <c r="J1742" s="5">
        <v>0</v>
      </c>
      <c r="K1742" s="5">
        <v>0</v>
      </c>
      <c r="L1742" s="1" t="s">
        <v>5349</v>
      </c>
      <c r="M1742" s="5">
        <v>160.41</v>
      </c>
      <c r="N1742" s="5">
        <v>24.06</v>
      </c>
      <c r="O1742" s="1" t="s">
        <v>3642</v>
      </c>
      <c r="P1742" s="5">
        <v>160.41</v>
      </c>
      <c r="Q1742" s="5">
        <v>2.65</v>
      </c>
      <c r="R1742" s="1" t="s">
        <v>5351</v>
      </c>
      <c r="S1742" s="5">
        <v>160.41</v>
      </c>
      <c r="T1742" s="5">
        <v>12.19</v>
      </c>
      <c r="U1742" s="1" t="s">
        <v>5351</v>
      </c>
      <c r="V1742" s="1" t="s">
        <v>5351</v>
      </c>
      <c r="W1742" s="1" t="s">
        <v>3200</v>
      </c>
      <c r="X1742" s="1" t="s">
        <v>5359</v>
      </c>
      <c r="Y1742" s="1" t="s">
        <v>2491</v>
      </c>
      <c r="Z1742" s="1" t="s">
        <v>2492</v>
      </c>
    </row>
    <row r="1743" spans="1:26" x14ac:dyDescent="0.2">
      <c r="A1743" s="1" t="s">
        <v>5346</v>
      </c>
      <c r="B1743" s="1" t="s">
        <v>3201</v>
      </c>
      <c r="C1743" s="3">
        <v>42171</v>
      </c>
      <c r="D1743" s="1" t="s">
        <v>3662</v>
      </c>
      <c r="E1743" s="1" t="s">
        <v>5347</v>
      </c>
      <c r="F1743" s="5">
        <v>7627.2</v>
      </c>
      <c r="G1743" s="5">
        <v>7627.2</v>
      </c>
      <c r="H1743" s="5">
        <v>1372.9</v>
      </c>
      <c r="I1743" s="1" t="s">
        <v>5558</v>
      </c>
      <c r="J1743" s="5">
        <v>0</v>
      </c>
      <c r="K1743" s="5">
        <v>0</v>
      </c>
      <c r="L1743" s="1" t="s">
        <v>5349</v>
      </c>
      <c r="M1743" s="5">
        <v>0</v>
      </c>
      <c r="N1743" s="5">
        <v>0</v>
      </c>
      <c r="O1743" s="1" t="s">
        <v>5349</v>
      </c>
      <c r="P1743" s="5">
        <v>7627.2</v>
      </c>
      <c r="Q1743" s="5">
        <v>125.85</v>
      </c>
      <c r="R1743" s="1" t="s">
        <v>5351</v>
      </c>
      <c r="S1743" s="5">
        <v>7627.2</v>
      </c>
      <c r="T1743" s="5">
        <v>579.66999999999996</v>
      </c>
      <c r="U1743" s="1" t="s">
        <v>5351</v>
      </c>
      <c r="V1743" s="1" t="s">
        <v>5351</v>
      </c>
      <c r="W1743" s="1" t="s">
        <v>3202</v>
      </c>
      <c r="X1743" s="1" t="s">
        <v>5530</v>
      </c>
      <c r="Y1743" s="1" t="s">
        <v>3203</v>
      </c>
      <c r="Z1743" s="1" t="s">
        <v>3204</v>
      </c>
    </row>
    <row r="1744" spans="1:26" x14ac:dyDescent="0.2">
      <c r="A1744" s="1" t="s">
        <v>5346</v>
      </c>
      <c r="B1744" s="1" t="s">
        <v>3205</v>
      </c>
      <c r="C1744" s="3">
        <v>42171</v>
      </c>
      <c r="D1744" s="1" t="s">
        <v>3680</v>
      </c>
      <c r="E1744" s="1" t="s">
        <v>5347</v>
      </c>
      <c r="F1744" s="5">
        <v>536.65</v>
      </c>
      <c r="G1744" s="5">
        <v>409.88</v>
      </c>
      <c r="H1744" s="5">
        <v>73.78</v>
      </c>
      <c r="I1744" s="1" t="s">
        <v>5579</v>
      </c>
      <c r="J1744" s="5">
        <v>772.61</v>
      </c>
      <c r="K1744" s="5">
        <v>65.290000000000006</v>
      </c>
      <c r="L1744" s="1" t="s">
        <v>5579</v>
      </c>
      <c r="M1744" s="5">
        <v>409.88</v>
      </c>
      <c r="N1744" s="5">
        <v>61.48</v>
      </c>
      <c r="O1744" s="1" t="s">
        <v>3642</v>
      </c>
      <c r="P1744" s="5">
        <v>409.88</v>
      </c>
      <c r="Q1744" s="5">
        <v>6.76</v>
      </c>
      <c r="R1744" s="1" t="s">
        <v>5351</v>
      </c>
      <c r="S1744" s="5">
        <v>409.88</v>
      </c>
      <c r="T1744" s="5">
        <v>31.15</v>
      </c>
      <c r="U1744" s="1" t="s">
        <v>5351</v>
      </c>
      <c r="V1744" s="1" t="s">
        <v>5351</v>
      </c>
      <c r="W1744" s="1" t="s">
        <v>5412</v>
      </c>
      <c r="X1744" s="1" t="s">
        <v>4631</v>
      </c>
      <c r="Y1744" s="1" t="s">
        <v>4632</v>
      </c>
      <c r="Z1744" s="1" t="s">
        <v>4633</v>
      </c>
    </row>
    <row r="1745" spans="1:26" x14ac:dyDescent="0.2">
      <c r="A1745" s="1" t="s">
        <v>5346</v>
      </c>
      <c r="B1745" s="1" t="s">
        <v>3206</v>
      </c>
      <c r="C1745" s="3">
        <v>42171</v>
      </c>
      <c r="D1745" s="1" t="s">
        <v>3657</v>
      </c>
      <c r="E1745" s="1" t="s">
        <v>5347</v>
      </c>
      <c r="F1745" s="5">
        <v>74.39</v>
      </c>
      <c r="G1745" s="5">
        <v>74.39</v>
      </c>
      <c r="H1745" s="5">
        <v>13.39</v>
      </c>
      <c r="I1745" s="1" t="s">
        <v>5348</v>
      </c>
      <c r="J1745" s="5">
        <v>0</v>
      </c>
      <c r="K1745" s="5">
        <v>0</v>
      </c>
      <c r="L1745" s="1" t="s">
        <v>5349</v>
      </c>
      <c r="M1745" s="5">
        <v>0</v>
      </c>
      <c r="N1745" s="5">
        <v>0</v>
      </c>
      <c r="O1745" s="1" t="s">
        <v>5349</v>
      </c>
      <c r="P1745" s="5">
        <v>74.39</v>
      </c>
      <c r="Q1745" s="5">
        <v>1.23</v>
      </c>
      <c r="R1745" s="1" t="s">
        <v>5351</v>
      </c>
      <c r="S1745" s="5">
        <v>74.39</v>
      </c>
      <c r="T1745" s="5">
        <v>5.65</v>
      </c>
      <c r="U1745" s="1" t="s">
        <v>5351</v>
      </c>
      <c r="V1745" s="1" t="s">
        <v>5351</v>
      </c>
      <c r="W1745" s="1" t="s">
        <v>5412</v>
      </c>
      <c r="X1745" s="1" t="s">
        <v>5498</v>
      </c>
      <c r="Y1745" s="1" t="s">
        <v>5657</v>
      </c>
      <c r="Z1745" s="1" t="s">
        <v>5658</v>
      </c>
    </row>
    <row r="1746" spans="1:26" x14ac:dyDescent="0.2">
      <c r="A1746" s="1" t="s">
        <v>5346</v>
      </c>
      <c r="B1746" s="1" t="s">
        <v>3207</v>
      </c>
      <c r="C1746" s="3">
        <v>42171</v>
      </c>
      <c r="D1746" s="1" t="s">
        <v>3649</v>
      </c>
      <c r="E1746" s="1" t="s">
        <v>5528</v>
      </c>
      <c r="F1746" s="5">
        <v>1954.55</v>
      </c>
      <c r="G1746" s="5">
        <v>1954.55</v>
      </c>
      <c r="H1746" s="5">
        <v>234.55</v>
      </c>
      <c r="I1746" s="1" t="s">
        <v>5881</v>
      </c>
      <c r="J1746" s="5">
        <v>0</v>
      </c>
      <c r="K1746" s="5">
        <v>0</v>
      </c>
      <c r="L1746" s="1" t="s">
        <v>5349</v>
      </c>
      <c r="M1746" s="5">
        <v>1861.48</v>
      </c>
      <c r="N1746" s="5">
        <v>93.07</v>
      </c>
      <c r="O1746" s="1" t="s">
        <v>3642</v>
      </c>
      <c r="P1746" s="5">
        <v>1861.48</v>
      </c>
      <c r="Q1746" s="5">
        <v>30.71</v>
      </c>
      <c r="R1746" s="1" t="s">
        <v>5351</v>
      </c>
      <c r="S1746" s="5">
        <v>1861.48</v>
      </c>
      <c r="T1746" s="5">
        <v>141.47</v>
      </c>
      <c r="U1746" s="1" t="s">
        <v>5351</v>
      </c>
      <c r="V1746" s="1" t="s">
        <v>5351</v>
      </c>
      <c r="W1746" s="1" t="s">
        <v>1945</v>
      </c>
      <c r="X1746" s="1" t="s">
        <v>5709</v>
      </c>
      <c r="Y1746" s="1" t="s">
        <v>4695</v>
      </c>
      <c r="Z1746" s="1" t="s">
        <v>4696</v>
      </c>
    </row>
    <row r="1747" spans="1:26" x14ac:dyDescent="0.2">
      <c r="A1747" s="1" t="s">
        <v>5346</v>
      </c>
      <c r="B1747" s="1" t="s">
        <v>3208</v>
      </c>
      <c r="C1747" s="3">
        <v>42171</v>
      </c>
      <c r="D1747" s="1" t="s">
        <v>3649</v>
      </c>
      <c r="E1747" s="1" t="s">
        <v>5528</v>
      </c>
      <c r="F1747" s="5">
        <v>199.4</v>
      </c>
      <c r="G1747" s="5">
        <v>199.4</v>
      </c>
      <c r="H1747" s="5">
        <v>23.93</v>
      </c>
      <c r="I1747" s="1" t="s">
        <v>5348</v>
      </c>
      <c r="J1747" s="5">
        <v>0</v>
      </c>
      <c r="K1747" s="5">
        <v>0</v>
      </c>
      <c r="L1747" s="1" t="s">
        <v>5349</v>
      </c>
      <c r="M1747" s="5">
        <v>0</v>
      </c>
      <c r="N1747" s="5">
        <v>0</v>
      </c>
      <c r="O1747" s="1" t="s">
        <v>5349</v>
      </c>
      <c r="P1747" s="5">
        <v>199.4</v>
      </c>
      <c r="Q1747" s="5">
        <v>3.29</v>
      </c>
      <c r="R1747" s="1" t="s">
        <v>5351</v>
      </c>
      <c r="S1747" s="5">
        <v>199.4</v>
      </c>
      <c r="T1747" s="5">
        <v>15.15</v>
      </c>
      <c r="U1747" s="1" t="s">
        <v>5351</v>
      </c>
      <c r="V1747" s="1" t="s">
        <v>5351</v>
      </c>
      <c r="W1747" s="1" t="s">
        <v>2324</v>
      </c>
      <c r="X1747" s="1" t="s">
        <v>5419</v>
      </c>
      <c r="Y1747" s="1" t="s">
        <v>5677</v>
      </c>
      <c r="Z1747" s="1" t="s">
        <v>5678</v>
      </c>
    </row>
    <row r="1748" spans="1:26" x14ac:dyDescent="0.2">
      <c r="A1748" s="1" t="s">
        <v>5346</v>
      </c>
      <c r="B1748" s="1" t="s">
        <v>3209</v>
      </c>
      <c r="C1748" s="3">
        <v>42171</v>
      </c>
      <c r="D1748" s="1" t="s">
        <v>3657</v>
      </c>
      <c r="E1748" s="1" t="s">
        <v>5347</v>
      </c>
      <c r="F1748" s="5">
        <v>1568.27</v>
      </c>
      <c r="G1748" s="5">
        <v>1363.71</v>
      </c>
      <c r="H1748" s="5">
        <v>245.47</v>
      </c>
      <c r="I1748" s="1" t="s">
        <v>5406</v>
      </c>
      <c r="J1748" s="5">
        <v>0</v>
      </c>
      <c r="K1748" s="5">
        <v>0</v>
      </c>
      <c r="L1748" s="1" t="s">
        <v>5349</v>
      </c>
      <c r="M1748" s="5">
        <v>1363.71</v>
      </c>
      <c r="N1748" s="5">
        <v>204.56</v>
      </c>
      <c r="O1748" s="1" t="s">
        <v>3642</v>
      </c>
      <c r="P1748" s="5">
        <v>1363.71</v>
      </c>
      <c r="Q1748" s="5">
        <v>22.5</v>
      </c>
      <c r="R1748" s="1" t="s">
        <v>5351</v>
      </c>
      <c r="S1748" s="5">
        <v>1363.71</v>
      </c>
      <c r="T1748" s="5">
        <v>103.64</v>
      </c>
      <c r="U1748" s="1" t="s">
        <v>5351</v>
      </c>
      <c r="V1748" s="1" t="s">
        <v>5351</v>
      </c>
      <c r="W1748" s="1" t="s">
        <v>5423</v>
      </c>
      <c r="X1748" s="1" t="s">
        <v>5408</v>
      </c>
      <c r="Y1748" s="1" t="s">
        <v>5099</v>
      </c>
      <c r="Z1748" s="1" t="s">
        <v>5100</v>
      </c>
    </row>
    <row r="1749" spans="1:26" x14ac:dyDescent="0.2">
      <c r="A1749" s="1" t="s">
        <v>5346</v>
      </c>
      <c r="B1749" s="1" t="s">
        <v>3209</v>
      </c>
      <c r="C1749" s="3">
        <v>42171</v>
      </c>
      <c r="D1749" s="1" t="s">
        <v>3657</v>
      </c>
      <c r="E1749" s="1" t="s">
        <v>5347</v>
      </c>
      <c r="F1749" s="5">
        <v>1021.2</v>
      </c>
      <c r="G1749" s="5">
        <v>851</v>
      </c>
      <c r="H1749" s="5">
        <v>153.18</v>
      </c>
      <c r="I1749" s="1" t="s">
        <v>5406</v>
      </c>
      <c r="J1749" s="5">
        <v>0</v>
      </c>
      <c r="K1749" s="5">
        <v>0</v>
      </c>
      <c r="L1749" s="1" t="s">
        <v>5349</v>
      </c>
      <c r="M1749" s="5">
        <v>851</v>
      </c>
      <c r="N1749" s="5">
        <v>170.2</v>
      </c>
      <c r="O1749" s="1" t="s">
        <v>3642</v>
      </c>
      <c r="P1749" s="5">
        <v>851</v>
      </c>
      <c r="Q1749" s="5">
        <v>14.04</v>
      </c>
      <c r="R1749" s="1" t="s">
        <v>5351</v>
      </c>
      <c r="S1749" s="5">
        <v>851</v>
      </c>
      <c r="T1749" s="5">
        <v>64.680000000000007</v>
      </c>
      <c r="U1749" s="1" t="s">
        <v>5351</v>
      </c>
      <c r="V1749" s="1" t="s">
        <v>5351</v>
      </c>
      <c r="W1749" s="1" t="s">
        <v>5423</v>
      </c>
      <c r="X1749" s="1" t="s">
        <v>3693</v>
      </c>
      <c r="Y1749" s="1" t="s">
        <v>3694</v>
      </c>
      <c r="Z1749" s="1" t="s">
        <v>3695</v>
      </c>
    </row>
    <row r="1750" spans="1:26" x14ac:dyDescent="0.2">
      <c r="A1750" s="1" t="s">
        <v>5346</v>
      </c>
      <c r="B1750" s="1" t="s">
        <v>3210</v>
      </c>
      <c r="C1750" s="3">
        <v>42171</v>
      </c>
      <c r="D1750" s="1" t="s">
        <v>3700</v>
      </c>
      <c r="E1750" s="1" t="s">
        <v>5382</v>
      </c>
      <c r="F1750" s="5">
        <v>1428.74</v>
      </c>
      <c r="G1750" s="5">
        <v>1239.82</v>
      </c>
      <c r="H1750" s="5">
        <v>148.78</v>
      </c>
      <c r="I1750" s="1" t="s">
        <v>4243</v>
      </c>
      <c r="J1750" s="5">
        <v>1876.1</v>
      </c>
      <c r="K1750" s="5">
        <v>188.92</v>
      </c>
      <c r="L1750" s="1" t="s">
        <v>4243</v>
      </c>
      <c r="M1750" s="5">
        <v>0</v>
      </c>
      <c r="N1750" s="5">
        <v>0</v>
      </c>
      <c r="O1750" s="1" t="s">
        <v>5349</v>
      </c>
      <c r="P1750" s="5">
        <v>1239.82</v>
      </c>
      <c r="Q1750" s="5">
        <v>20.46</v>
      </c>
      <c r="R1750" s="1" t="s">
        <v>5351</v>
      </c>
      <c r="S1750" s="5">
        <v>1239.82</v>
      </c>
      <c r="T1750" s="5">
        <v>94.23</v>
      </c>
      <c r="U1750" s="1" t="s">
        <v>5351</v>
      </c>
      <c r="V1750" s="1" t="s">
        <v>5351</v>
      </c>
      <c r="W1750" s="1" t="s">
        <v>5641</v>
      </c>
      <c r="X1750" s="1" t="s">
        <v>5419</v>
      </c>
      <c r="Y1750" s="1" t="s">
        <v>5424</v>
      </c>
      <c r="Z1750" s="1" t="s">
        <v>5425</v>
      </c>
    </row>
    <row r="1751" spans="1:26" x14ac:dyDescent="0.2">
      <c r="A1751" s="1" t="s">
        <v>5346</v>
      </c>
      <c r="B1751" s="1" t="s">
        <v>3210</v>
      </c>
      <c r="C1751" s="3">
        <v>42171</v>
      </c>
      <c r="D1751" s="1" t="s">
        <v>3700</v>
      </c>
      <c r="E1751" s="1" t="s">
        <v>5382</v>
      </c>
      <c r="F1751" s="5">
        <v>918.48</v>
      </c>
      <c r="G1751" s="5">
        <v>797.03</v>
      </c>
      <c r="H1751" s="5">
        <v>95.64</v>
      </c>
      <c r="I1751" s="1" t="s">
        <v>4243</v>
      </c>
      <c r="J1751" s="5">
        <v>1206.07</v>
      </c>
      <c r="K1751" s="5">
        <v>121.45</v>
      </c>
      <c r="L1751" s="1" t="s">
        <v>4243</v>
      </c>
      <c r="M1751" s="5">
        <v>0</v>
      </c>
      <c r="N1751" s="5">
        <v>0</v>
      </c>
      <c r="O1751" s="1" t="s">
        <v>5349</v>
      </c>
      <c r="P1751" s="5">
        <v>797.03</v>
      </c>
      <c r="Q1751" s="5">
        <v>13.15</v>
      </c>
      <c r="R1751" s="1" t="s">
        <v>5351</v>
      </c>
      <c r="S1751" s="5">
        <v>797.03</v>
      </c>
      <c r="T1751" s="5">
        <v>60.57</v>
      </c>
      <c r="U1751" s="1" t="s">
        <v>5351</v>
      </c>
      <c r="V1751" s="1" t="s">
        <v>5351</v>
      </c>
      <c r="W1751" s="1" t="s">
        <v>5641</v>
      </c>
      <c r="X1751" s="1" t="s">
        <v>5419</v>
      </c>
      <c r="Y1751" s="1" t="s">
        <v>5424</v>
      </c>
      <c r="Z1751" s="1" t="s">
        <v>5425</v>
      </c>
    </row>
    <row r="1752" spans="1:26" x14ac:dyDescent="0.2">
      <c r="A1752" s="1" t="s">
        <v>5346</v>
      </c>
      <c r="B1752" s="1" t="s">
        <v>3211</v>
      </c>
      <c r="C1752" s="3">
        <v>42171</v>
      </c>
      <c r="D1752" s="1" t="s">
        <v>3662</v>
      </c>
      <c r="E1752" s="1" t="s">
        <v>5347</v>
      </c>
      <c r="F1752" s="5">
        <v>1009.23</v>
      </c>
      <c r="G1752" s="5">
        <v>1009.23</v>
      </c>
      <c r="H1752" s="5">
        <v>181.66</v>
      </c>
      <c r="I1752" s="1" t="s">
        <v>5348</v>
      </c>
      <c r="J1752" s="5">
        <v>0</v>
      </c>
      <c r="K1752" s="5">
        <v>0</v>
      </c>
      <c r="L1752" s="1" t="s">
        <v>5349</v>
      </c>
      <c r="M1752" s="5">
        <v>0</v>
      </c>
      <c r="N1752" s="5">
        <v>0</v>
      </c>
      <c r="O1752" s="1" t="s">
        <v>5349</v>
      </c>
      <c r="P1752" s="5">
        <v>1009.23</v>
      </c>
      <c r="Q1752" s="5">
        <v>16.649999999999999</v>
      </c>
      <c r="R1752" s="1" t="s">
        <v>5351</v>
      </c>
      <c r="S1752" s="5">
        <v>1009.23</v>
      </c>
      <c r="T1752" s="5">
        <v>76.7</v>
      </c>
      <c r="U1752" s="1" t="s">
        <v>5351</v>
      </c>
      <c r="V1752" s="1" t="s">
        <v>5351</v>
      </c>
      <c r="W1752" s="1" t="s">
        <v>2618</v>
      </c>
      <c r="X1752" s="1" t="s">
        <v>5542</v>
      </c>
      <c r="Y1752" s="1" t="s">
        <v>3212</v>
      </c>
      <c r="Z1752" s="1" t="s">
        <v>3213</v>
      </c>
    </row>
    <row r="1753" spans="1:26" x14ac:dyDescent="0.2">
      <c r="A1753" s="1" t="s">
        <v>5346</v>
      </c>
      <c r="B1753" s="1" t="s">
        <v>3214</v>
      </c>
      <c r="C1753" s="3">
        <v>42171</v>
      </c>
      <c r="D1753" s="1" t="s">
        <v>3657</v>
      </c>
      <c r="E1753" s="1" t="s">
        <v>5347</v>
      </c>
      <c r="F1753" s="5">
        <v>3512.28</v>
      </c>
      <c r="G1753" s="5">
        <v>3054.16</v>
      </c>
      <c r="H1753" s="5">
        <v>549.75</v>
      </c>
      <c r="I1753" s="1" t="s">
        <v>5406</v>
      </c>
      <c r="J1753" s="5">
        <v>0</v>
      </c>
      <c r="K1753" s="5">
        <v>0</v>
      </c>
      <c r="L1753" s="1" t="s">
        <v>5349</v>
      </c>
      <c r="M1753" s="5">
        <v>3054.16</v>
      </c>
      <c r="N1753" s="5">
        <v>458.12</v>
      </c>
      <c r="O1753" s="1" t="s">
        <v>3642</v>
      </c>
      <c r="P1753" s="5">
        <v>3054.16</v>
      </c>
      <c r="Q1753" s="5">
        <v>50.39</v>
      </c>
      <c r="R1753" s="1" t="s">
        <v>5351</v>
      </c>
      <c r="S1753" s="5">
        <v>3054.16</v>
      </c>
      <c r="T1753" s="5">
        <v>232.12</v>
      </c>
      <c r="U1753" s="1" t="s">
        <v>5351</v>
      </c>
      <c r="V1753" s="1" t="s">
        <v>5351</v>
      </c>
      <c r="W1753" s="1" t="s">
        <v>2507</v>
      </c>
      <c r="X1753" s="1" t="s">
        <v>5408</v>
      </c>
      <c r="Y1753" s="1" t="s">
        <v>5792</v>
      </c>
      <c r="Z1753" s="1" t="s">
        <v>5793</v>
      </c>
    </row>
    <row r="1754" spans="1:26" x14ac:dyDescent="0.2">
      <c r="A1754" s="1" t="s">
        <v>5346</v>
      </c>
      <c r="B1754" s="1" t="s">
        <v>3214</v>
      </c>
      <c r="C1754" s="3">
        <v>42171</v>
      </c>
      <c r="D1754" s="1" t="s">
        <v>3657</v>
      </c>
      <c r="E1754" s="1" t="s">
        <v>5347</v>
      </c>
      <c r="F1754" s="5">
        <v>1260.1099999999999</v>
      </c>
      <c r="G1754" s="5">
        <v>1095.75</v>
      </c>
      <c r="H1754" s="5">
        <v>197.24</v>
      </c>
      <c r="I1754" s="1" t="s">
        <v>5406</v>
      </c>
      <c r="J1754" s="5">
        <v>0</v>
      </c>
      <c r="K1754" s="5">
        <v>0</v>
      </c>
      <c r="L1754" s="1" t="s">
        <v>5349</v>
      </c>
      <c r="M1754" s="5">
        <v>1095.75</v>
      </c>
      <c r="N1754" s="5">
        <v>164.36</v>
      </c>
      <c r="O1754" s="1" t="s">
        <v>3642</v>
      </c>
      <c r="P1754" s="5">
        <v>1095.75</v>
      </c>
      <c r="Q1754" s="5">
        <v>18.079999999999998</v>
      </c>
      <c r="R1754" s="1" t="s">
        <v>5351</v>
      </c>
      <c r="S1754" s="5">
        <v>1095.75</v>
      </c>
      <c r="T1754" s="5">
        <v>83.28</v>
      </c>
      <c r="U1754" s="1" t="s">
        <v>5351</v>
      </c>
      <c r="V1754" s="1" t="s">
        <v>5351</v>
      </c>
      <c r="W1754" s="1" t="s">
        <v>2507</v>
      </c>
      <c r="X1754" s="1" t="s">
        <v>5729</v>
      </c>
      <c r="Y1754" s="1" t="s">
        <v>5730</v>
      </c>
      <c r="Z1754" s="1" t="s">
        <v>5731</v>
      </c>
    </row>
    <row r="1755" spans="1:26" x14ac:dyDescent="0.2">
      <c r="A1755" s="1" t="s">
        <v>5346</v>
      </c>
      <c r="B1755" s="1" t="s">
        <v>3215</v>
      </c>
      <c r="C1755" s="3">
        <v>42171</v>
      </c>
      <c r="D1755" s="1" t="s">
        <v>3657</v>
      </c>
      <c r="E1755" s="1" t="s">
        <v>5347</v>
      </c>
      <c r="F1755" s="5">
        <v>110.24</v>
      </c>
      <c r="G1755" s="5">
        <v>122.01</v>
      </c>
      <c r="H1755" s="5">
        <v>21.96</v>
      </c>
      <c r="I1755" s="1" t="s">
        <v>5348</v>
      </c>
      <c r="J1755" s="5">
        <v>0</v>
      </c>
      <c r="K1755" s="5">
        <v>0</v>
      </c>
      <c r="L1755" s="1" t="s">
        <v>5349</v>
      </c>
      <c r="M1755" s="5">
        <v>0</v>
      </c>
      <c r="N1755" s="5">
        <v>0</v>
      </c>
      <c r="O1755" s="1" t="s">
        <v>5349</v>
      </c>
      <c r="P1755" s="5">
        <v>122.01</v>
      </c>
      <c r="Q1755" s="5">
        <v>2.0099999999999998</v>
      </c>
      <c r="R1755" s="1" t="s">
        <v>5351</v>
      </c>
      <c r="S1755" s="5">
        <v>122.01</v>
      </c>
      <c r="T1755" s="5">
        <v>9.27</v>
      </c>
      <c r="U1755" s="1" t="s">
        <v>5351</v>
      </c>
      <c r="V1755" s="1" t="s">
        <v>5351</v>
      </c>
      <c r="W1755" s="1" t="s">
        <v>3216</v>
      </c>
      <c r="X1755" s="1" t="s">
        <v>5359</v>
      </c>
      <c r="Y1755" s="1" t="s">
        <v>3217</v>
      </c>
      <c r="Z1755" s="1" t="s">
        <v>3218</v>
      </c>
    </row>
    <row r="1756" spans="1:26" x14ac:dyDescent="0.2">
      <c r="A1756" s="1" t="s">
        <v>5346</v>
      </c>
      <c r="B1756" s="1" t="s">
        <v>3219</v>
      </c>
      <c r="C1756" s="3">
        <v>42171</v>
      </c>
      <c r="D1756" s="1" t="s">
        <v>3657</v>
      </c>
      <c r="E1756" s="1" t="s">
        <v>5347</v>
      </c>
      <c r="F1756" s="5">
        <v>3453.66</v>
      </c>
      <c r="G1756" s="5">
        <v>3003.18</v>
      </c>
      <c r="H1756" s="5">
        <v>540.57000000000005</v>
      </c>
      <c r="I1756" s="1" t="s">
        <v>5406</v>
      </c>
      <c r="J1756" s="5">
        <v>0</v>
      </c>
      <c r="K1756" s="5">
        <v>0</v>
      </c>
      <c r="L1756" s="1" t="s">
        <v>5349</v>
      </c>
      <c r="M1756" s="5">
        <v>3003.18</v>
      </c>
      <c r="N1756" s="5">
        <v>450.48</v>
      </c>
      <c r="O1756" s="1" t="s">
        <v>3642</v>
      </c>
      <c r="P1756" s="5">
        <v>3003.18</v>
      </c>
      <c r="Q1756" s="5">
        <v>49.55</v>
      </c>
      <c r="R1756" s="1" t="s">
        <v>5351</v>
      </c>
      <c r="S1756" s="5">
        <v>3003.18</v>
      </c>
      <c r="T1756" s="5">
        <v>228.24</v>
      </c>
      <c r="U1756" s="1" t="s">
        <v>5351</v>
      </c>
      <c r="V1756" s="1" t="s">
        <v>5351</v>
      </c>
      <c r="W1756" s="1" t="s">
        <v>5580</v>
      </c>
      <c r="X1756" s="1" t="s">
        <v>5408</v>
      </c>
      <c r="Y1756" s="1" t="s">
        <v>5846</v>
      </c>
      <c r="Z1756" s="1" t="s">
        <v>5847</v>
      </c>
    </row>
    <row r="1757" spans="1:26" x14ac:dyDescent="0.2">
      <c r="A1757" s="1" t="s">
        <v>5346</v>
      </c>
      <c r="B1757" s="1" t="s">
        <v>3220</v>
      </c>
      <c r="C1757" s="3">
        <v>42171</v>
      </c>
      <c r="D1757" s="1" t="s">
        <v>3657</v>
      </c>
      <c r="E1757" s="1" t="s">
        <v>5347</v>
      </c>
      <c r="F1757" s="5">
        <v>360.76</v>
      </c>
      <c r="G1757" s="5">
        <v>313.7</v>
      </c>
      <c r="H1757" s="5">
        <v>56.47</v>
      </c>
      <c r="I1757" s="1" t="s">
        <v>5406</v>
      </c>
      <c r="J1757" s="5">
        <v>0</v>
      </c>
      <c r="K1757" s="5">
        <v>0</v>
      </c>
      <c r="L1757" s="1" t="s">
        <v>5349</v>
      </c>
      <c r="M1757" s="5">
        <v>313.7</v>
      </c>
      <c r="N1757" s="5">
        <v>47.06</v>
      </c>
      <c r="O1757" s="1" t="s">
        <v>3642</v>
      </c>
      <c r="P1757" s="5">
        <v>313.7</v>
      </c>
      <c r="Q1757" s="5">
        <v>5.18</v>
      </c>
      <c r="R1757" s="1" t="s">
        <v>5351</v>
      </c>
      <c r="S1757" s="5">
        <v>313.7</v>
      </c>
      <c r="T1757" s="5">
        <v>23.84</v>
      </c>
      <c r="U1757" s="1" t="s">
        <v>5351</v>
      </c>
      <c r="V1757" s="1" t="s">
        <v>5351</v>
      </c>
      <c r="W1757" s="1" t="s">
        <v>5433</v>
      </c>
      <c r="X1757" s="1" t="s">
        <v>4946</v>
      </c>
      <c r="Y1757" s="1" t="s">
        <v>4947</v>
      </c>
      <c r="Z1757" s="1" t="s">
        <v>4948</v>
      </c>
    </row>
    <row r="1758" spans="1:26" x14ac:dyDescent="0.2">
      <c r="A1758" s="1" t="s">
        <v>5346</v>
      </c>
      <c r="B1758" s="1" t="s">
        <v>3221</v>
      </c>
      <c r="C1758" s="3">
        <v>42171</v>
      </c>
      <c r="D1758" s="1" t="s">
        <v>3657</v>
      </c>
      <c r="E1758" s="1" t="s">
        <v>5347</v>
      </c>
      <c r="F1758" s="5">
        <v>876.17</v>
      </c>
      <c r="G1758" s="5">
        <v>876.17</v>
      </c>
      <c r="H1758" s="5">
        <v>157.71</v>
      </c>
      <c r="I1758" s="1" t="s">
        <v>5406</v>
      </c>
      <c r="J1758" s="5">
        <v>0</v>
      </c>
      <c r="K1758" s="5">
        <v>0</v>
      </c>
      <c r="L1758" s="1" t="s">
        <v>5349</v>
      </c>
      <c r="M1758" s="5">
        <v>730.14</v>
      </c>
      <c r="N1758" s="5">
        <v>146.03</v>
      </c>
      <c r="O1758" s="1" t="s">
        <v>3642</v>
      </c>
      <c r="P1758" s="5">
        <v>730.14</v>
      </c>
      <c r="Q1758" s="5">
        <v>12.05</v>
      </c>
      <c r="R1758" s="1" t="s">
        <v>5351</v>
      </c>
      <c r="S1758" s="5">
        <v>730.14</v>
      </c>
      <c r="T1758" s="5">
        <v>55.49</v>
      </c>
      <c r="U1758" s="1" t="s">
        <v>5351</v>
      </c>
      <c r="V1758" s="1" t="s">
        <v>5351</v>
      </c>
      <c r="W1758" s="1" t="s">
        <v>3222</v>
      </c>
      <c r="X1758" s="1" t="s">
        <v>3693</v>
      </c>
      <c r="Y1758" s="1" t="s">
        <v>3694</v>
      </c>
      <c r="Z1758" s="1" t="s">
        <v>3695</v>
      </c>
    </row>
    <row r="1759" spans="1:26" x14ac:dyDescent="0.2">
      <c r="A1759" s="1" t="s">
        <v>5346</v>
      </c>
      <c r="B1759" s="1" t="s">
        <v>3221</v>
      </c>
      <c r="C1759" s="3">
        <v>42171</v>
      </c>
      <c r="D1759" s="1" t="s">
        <v>3657</v>
      </c>
      <c r="E1759" s="1" t="s">
        <v>5347</v>
      </c>
      <c r="F1759" s="5">
        <v>180.69</v>
      </c>
      <c r="G1759" s="5">
        <v>180.69</v>
      </c>
      <c r="H1759" s="5">
        <v>32.520000000000003</v>
      </c>
      <c r="I1759" s="1" t="s">
        <v>5406</v>
      </c>
      <c r="J1759" s="5">
        <v>0</v>
      </c>
      <c r="K1759" s="5">
        <v>0</v>
      </c>
      <c r="L1759" s="1" t="s">
        <v>5349</v>
      </c>
      <c r="M1759" s="5">
        <v>157.12</v>
      </c>
      <c r="N1759" s="5">
        <v>23.57</v>
      </c>
      <c r="O1759" s="1" t="s">
        <v>3642</v>
      </c>
      <c r="P1759" s="5">
        <v>157.12</v>
      </c>
      <c r="Q1759" s="5">
        <v>2.59</v>
      </c>
      <c r="R1759" s="1" t="s">
        <v>5351</v>
      </c>
      <c r="S1759" s="5">
        <v>157.12</v>
      </c>
      <c r="T1759" s="5">
        <v>11.94</v>
      </c>
      <c r="U1759" s="1" t="s">
        <v>5351</v>
      </c>
      <c r="V1759" s="1" t="s">
        <v>5351</v>
      </c>
      <c r="W1759" s="1" t="s">
        <v>3222</v>
      </c>
      <c r="X1759" s="1" t="s">
        <v>5408</v>
      </c>
      <c r="Y1759" s="1" t="s">
        <v>5802</v>
      </c>
      <c r="Z1759" s="1" t="s">
        <v>5803</v>
      </c>
    </row>
    <row r="1760" spans="1:26" x14ac:dyDescent="0.2">
      <c r="A1760" s="1" t="s">
        <v>5346</v>
      </c>
      <c r="B1760" s="1" t="s">
        <v>3223</v>
      </c>
      <c r="C1760" s="3">
        <v>42171</v>
      </c>
      <c r="D1760" s="1" t="s">
        <v>3649</v>
      </c>
      <c r="E1760" s="1" t="s">
        <v>5382</v>
      </c>
      <c r="F1760" s="5">
        <v>78.75</v>
      </c>
      <c r="G1760" s="5">
        <v>68.48</v>
      </c>
      <c r="H1760" s="5">
        <v>2.74</v>
      </c>
      <c r="I1760" s="1" t="s">
        <v>5406</v>
      </c>
      <c r="J1760" s="5">
        <v>0</v>
      </c>
      <c r="K1760" s="5">
        <v>0</v>
      </c>
      <c r="L1760" s="1" t="s">
        <v>5349</v>
      </c>
      <c r="M1760" s="5">
        <v>68.48</v>
      </c>
      <c r="N1760" s="5">
        <v>10.27</v>
      </c>
      <c r="O1760" s="1" t="s">
        <v>3642</v>
      </c>
      <c r="P1760" s="5">
        <v>68.48</v>
      </c>
      <c r="Q1760" s="5">
        <v>1.1299999999999999</v>
      </c>
      <c r="R1760" s="1" t="s">
        <v>5351</v>
      </c>
      <c r="S1760" s="5">
        <v>68.48</v>
      </c>
      <c r="T1760" s="5">
        <v>5.2</v>
      </c>
      <c r="U1760" s="1" t="s">
        <v>5351</v>
      </c>
      <c r="V1760" s="1" t="s">
        <v>5351</v>
      </c>
      <c r="W1760" s="1" t="s">
        <v>5641</v>
      </c>
      <c r="X1760" s="1" t="s">
        <v>5408</v>
      </c>
      <c r="Y1760" s="1" t="s">
        <v>4720</v>
      </c>
      <c r="Z1760" s="1" t="s">
        <v>4721</v>
      </c>
    </row>
    <row r="1761" spans="1:26" x14ac:dyDescent="0.2">
      <c r="A1761" s="1" t="s">
        <v>5346</v>
      </c>
      <c r="B1761" s="1" t="s">
        <v>3223</v>
      </c>
      <c r="C1761" s="3">
        <v>42171</v>
      </c>
      <c r="D1761" s="1" t="s">
        <v>3649</v>
      </c>
      <c r="E1761" s="1" t="s">
        <v>5382</v>
      </c>
      <c r="F1761" s="5">
        <v>489.16</v>
      </c>
      <c r="G1761" s="5">
        <v>425.36</v>
      </c>
      <c r="H1761" s="5">
        <v>17.010000000000002</v>
      </c>
      <c r="I1761" s="1" t="s">
        <v>5406</v>
      </c>
      <c r="J1761" s="5">
        <v>0</v>
      </c>
      <c r="K1761" s="5">
        <v>0</v>
      </c>
      <c r="L1761" s="1" t="s">
        <v>5349</v>
      </c>
      <c r="M1761" s="5">
        <v>425.36</v>
      </c>
      <c r="N1761" s="5">
        <v>63.8</v>
      </c>
      <c r="O1761" s="1" t="s">
        <v>3642</v>
      </c>
      <c r="P1761" s="5">
        <v>425.36</v>
      </c>
      <c r="Q1761" s="5">
        <v>7.02</v>
      </c>
      <c r="R1761" s="1" t="s">
        <v>5351</v>
      </c>
      <c r="S1761" s="5">
        <v>425.36</v>
      </c>
      <c r="T1761" s="5">
        <v>32.33</v>
      </c>
      <c r="U1761" s="1" t="s">
        <v>5351</v>
      </c>
      <c r="V1761" s="1" t="s">
        <v>5351</v>
      </c>
      <c r="W1761" s="1" t="s">
        <v>5641</v>
      </c>
      <c r="X1761" s="1" t="s">
        <v>5408</v>
      </c>
      <c r="Y1761" s="1" t="s">
        <v>4718</v>
      </c>
      <c r="Z1761" s="1" t="s">
        <v>4719</v>
      </c>
    </row>
    <row r="1762" spans="1:26" x14ac:dyDescent="0.2">
      <c r="A1762" s="1" t="s">
        <v>5346</v>
      </c>
      <c r="B1762" s="1" t="s">
        <v>3224</v>
      </c>
      <c r="C1762" s="3">
        <v>42171</v>
      </c>
      <c r="D1762" s="1" t="s">
        <v>3657</v>
      </c>
      <c r="E1762" s="1" t="s">
        <v>5347</v>
      </c>
      <c r="F1762" s="5">
        <v>2235.31</v>
      </c>
      <c r="G1762" s="5">
        <v>1943.75</v>
      </c>
      <c r="H1762" s="5">
        <v>349.88</v>
      </c>
      <c r="I1762" s="1" t="s">
        <v>5406</v>
      </c>
      <c r="J1762" s="5">
        <v>0</v>
      </c>
      <c r="K1762" s="5">
        <v>0</v>
      </c>
      <c r="L1762" s="1" t="s">
        <v>5349</v>
      </c>
      <c r="M1762" s="5">
        <v>1943.75</v>
      </c>
      <c r="N1762" s="5">
        <v>291.56</v>
      </c>
      <c r="O1762" s="1" t="s">
        <v>3642</v>
      </c>
      <c r="P1762" s="5">
        <v>1943.75</v>
      </c>
      <c r="Q1762" s="5">
        <v>32.07</v>
      </c>
      <c r="R1762" s="1" t="s">
        <v>5351</v>
      </c>
      <c r="S1762" s="5">
        <v>1943.75</v>
      </c>
      <c r="T1762" s="5">
        <v>147.72999999999999</v>
      </c>
      <c r="U1762" s="1" t="s">
        <v>5351</v>
      </c>
      <c r="V1762" s="1" t="s">
        <v>5351</v>
      </c>
      <c r="W1762" s="1" t="s">
        <v>5580</v>
      </c>
      <c r="X1762" s="1" t="s">
        <v>5716</v>
      </c>
      <c r="Y1762" s="1" t="s">
        <v>5717</v>
      </c>
      <c r="Z1762" s="1" t="s">
        <v>5718</v>
      </c>
    </row>
    <row r="1763" spans="1:26" x14ac:dyDescent="0.2">
      <c r="A1763" s="1" t="s">
        <v>5346</v>
      </c>
      <c r="B1763" s="1" t="s">
        <v>3225</v>
      </c>
      <c r="C1763" s="3">
        <v>42171</v>
      </c>
      <c r="D1763" s="1" t="s">
        <v>3657</v>
      </c>
      <c r="E1763" s="1" t="s">
        <v>5347</v>
      </c>
      <c r="F1763" s="5">
        <v>2257.8000000000002</v>
      </c>
      <c r="G1763" s="5">
        <v>1963.3</v>
      </c>
      <c r="H1763" s="5">
        <v>353.39</v>
      </c>
      <c r="I1763" s="1" t="s">
        <v>5406</v>
      </c>
      <c r="J1763" s="5">
        <v>0</v>
      </c>
      <c r="K1763" s="5">
        <v>0</v>
      </c>
      <c r="L1763" s="1" t="s">
        <v>5349</v>
      </c>
      <c r="M1763" s="5">
        <v>1963.3</v>
      </c>
      <c r="N1763" s="5">
        <v>294.5</v>
      </c>
      <c r="O1763" s="1" t="s">
        <v>3642</v>
      </c>
      <c r="P1763" s="5">
        <v>1963.3</v>
      </c>
      <c r="Q1763" s="5">
        <v>32.39</v>
      </c>
      <c r="R1763" s="1" t="s">
        <v>5351</v>
      </c>
      <c r="S1763" s="5">
        <v>1963.3</v>
      </c>
      <c r="T1763" s="5">
        <v>149.21</v>
      </c>
      <c r="U1763" s="1" t="s">
        <v>5351</v>
      </c>
      <c r="V1763" s="1" t="s">
        <v>5351</v>
      </c>
      <c r="W1763" s="1" t="s">
        <v>5580</v>
      </c>
      <c r="X1763" s="1" t="s">
        <v>5716</v>
      </c>
      <c r="Y1763" s="1" t="s">
        <v>4643</v>
      </c>
      <c r="Z1763" s="1" t="s">
        <v>4644</v>
      </c>
    </row>
    <row r="1764" spans="1:26" x14ac:dyDescent="0.2">
      <c r="A1764" s="1" t="s">
        <v>5346</v>
      </c>
      <c r="B1764" s="1" t="s">
        <v>3226</v>
      </c>
      <c r="C1764" s="3">
        <v>42171</v>
      </c>
      <c r="D1764" s="1" t="s">
        <v>3649</v>
      </c>
      <c r="E1764" s="1" t="s">
        <v>5382</v>
      </c>
      <c r="F1764" s="5">
        <v>946.76</v>
      </c>
      <c r="G1764" s="5">
        <v>823.27</v>
      </c>
      <c r="H1764" s="5">
        <v>32.93</v>
      </c>
      <c r="I1764" s="1" t="s">
        <v>5406</v>
      </c>
      <c r="J1764" s="5">
        <v>0</v>
      </c>
      <c r="K1764" s="5">
        <v>0</v>
      </c>
      <c r="L1764" s="1" t="s">
        <v>5349</v>
      </c>
      <c r="M1764" s="5">
        <v>823.27</v>
      </c>
      <c r="N1764" s="5">
        <v>123.49</v>
      </c>
      <c r="O1764" s="1" t="s">
        <v>3642</v>
      </c>
      <c r="P1764" s="5">
        <v>823.27</v>
      </c>
      <c r="Q1764" s="5">
        <v>13.58</v>
      </c>
      <c r="R1764" s="1" t="s">
        <v>5351</v>
      </c>
      <c r="S1764" s="5">
        <v>823.27</v>
      </c>
      <c r="T1764" s="5">
        <v>62.57</v>
      </c>
      <c r="U1764" s="1" t="s">
        <v>5351</v>
      </c>
      <c r="V1764" s="1" t="s">
        <v>5351</v>
      </c>
      <c r="W1764" s="1" t="s">
        <v>5641</v>
      </c>
      <c r="X1764" s="1" t="s">
        <v>5716</v>
      </c>
      <c r="Y1764" s="1" t="s">
        <v>5717</v>
      </c>
      <c r="Z1764" s="1" t="s">
        <v>5718</v>
      </c>
    </row>
    <row r="1765" spans="1:26" x14ac:dyDescent="0.2">
      <c r="A1765" s="1" t="s">
        <v>5346</v>
      </c>
      <c r="B1765" s="1" t="s">
        <v>3227</v>
      </c>
      <c r="C1765" s="3">
        <v>42171</v>
      </c>
      <c r="D1765" s="1" t="s">
        <v>3657</v>
      </c>
      <c r="E1765" s="1" t="s">
        <v>5347</v>
      </c>
      <c r="F1765" s="5">
        <v>286.58</v>
      </c>
      <c r="G1765" s="5">
        <v>249.2</v>
      </c>
      <c r="H1765" s="5">
        <v>44.86</v>
      </c>
      <c r="I1765" s="1" t="s">
        <v>5406</v>
      </c>
      <c r="J1765" s="5">
        <v>0</v>
      </c>
      <c r="K1765" s="5">
        <v>0</v>
      </c>
      <c r="L1765" s="1" t="s">
        <v>5349</v>
      </c>
      <c r="M1765" s="5">
        <v>249.2</v>
      </c>
      <c r="N1765" s="5">
        <v>37.380000000000003</v>
      </c>
      <c r="O1765" s="1" t="s">
        <v>3642</v>
      </c>
      <c r="P1765" s="5">
        <v>249.2</v>
      </c>
      <c r="Q1765" s="5">
        <v>4.1100000000000003</v>
      </c>
      <c r="R1765" s="1" t="s">
        <v>5351</v>
      </c>
      <c r="S1765" s="5">
        <v>249.2</v>
      </c>
      <c r="T1765" s="5">
        <v>18.940000000000001</v>
      </c>
      <c r="U1765" s="1" t="s">
        <v>5351</v>
      </c>
      <c r="V1765" s="1" t="s">
        <v>5351</v>
      </c>
      <c r="W1765" s="1" t="s">
        <v>5580</v>
      </c>
      <c r="X1765" s="1" t="s">
        <v>5408</v>
      </c>
      <c r="Y1765" s="1" t="s">
        <v>4656</v>
      </c>
      <c r="Z1765" s="1" t="s">
        <v>4657</v>
      </c>
    </row>
    <row r="1766" spans="1:26" x14ac:dyDescent="0.2">
      <c r="A1766" s="1" t="s">
        <v>5346</v>
      </c>
      <c r="B1766" s="1" t="s">
        <v>3228</v>
      </c>
      <c r="C1766" s="3">
        <v>42171</v>
      </c>
      <c r="D1766" s="1" t="s">
        <v>3700</v>
      </c>
      <c r="E1766" s="1" t="s">
        <v>5020</v>
      </c>
      <c r="F1766" s="5">
        <v>369.97</v>
      </c>
      <c r="G1766" s="5">
        <v>261</v>
      </c>
      <c r="H1766" s="5">
        <v>10.44</v>
      </c>
      <c r="I1766" s="1" t="s">
        <v>5579</v>
      </c>
      <c r="J1766" s="5">
        <v>472.14</v>
      </c>
      <c r="K1766" s="5">
        <v>69.819999999999993</v>
      </c>
      <c r="L1766" s="1" t="s">
        <v>5579</v>
      </c>
      <c r="M1766" s="5">
        <v>261</v>
      </c>
      <c r="N1766" s="5">
        <v>39.15</v>
      </c>
      <c r="O1766" s="1" t="s">
        <v>3642</v>
      </c>
      <c r="P1766" s="5">
        <v>261</v>
      </c>
      <c r="Q1766" s="5">
        <v>4.3099999999999996</v>
      </c>
      <c r="R1766" s="1" t="s">
        <v>5351</v>
      </c>
      <c r="S1766" s="5">
        <v>261</v>
      </c>
      <c r="T1766" s="5">
        <v>19.84</v>
      </c>
      <c r="U1766" s="1" t="s">
        <v>5351</v>
      </c>
      <c r="V1766" s="1" t="s">
        <v>5351</v>
      </c>
      <c r="W1766" s="1" t="s">
        <v>2793</v>
      </c>
      <c r="X1766" s="1" t="s">
        <v>5359</v>
      </c>
      <c r="Y1766" s="1" t="s">
        <v>5959</v>
      </c>
      <c r="Z1766" s="1" t="s">
        <v>5960</v>
      </c>
    </row>
    <row r="1767" spans="1:26" x14ac:dyDescent="0.2">
      <c r="A1767" s="1" t="s">
        <v>5346</v>
      </c>
      <c r="B1767" s="1" t="s">
        <v>3229</v>
      </c>
      <c r="C1767" s="3">
        <v>42171</v>
      </c>
      <c r="D1767" s="1" t="s">
        <v>3657</v>
      </c>
      <c r="E1767" s="1" t="s">
        <v>5347</v>
      </c>
      <c r="F1767" s="5">
        <v>68.61</v>
      </c>
      <c r="G1767" s="5">
        <v>68.61</v>
      </c>
      <c r="H1767" s="5">
        <v>12.35</v>
      </c>
      <c r="I1767" s="1" t="s">
        <v>5348</v>
      </c>
      <c r="J1767" s="5">
        <v>0</v>
      </c>
      <c r="K1767" s="5">
        <v>0</v>
      </c>
      <c r="L1767" s="1" t="s">
        <v>5349</v>
      </c>
      <c r="M1767" s="5">
        <v>0</v>
      </c>
      <c r="N1767" s="5">
        <v>0</v>
      </c>
      <c r="O1767" s="1" t="s">
        <v>5349</v>
      </c>
      <c r="P1767" s="5">
        <v>68.61</v>
      </c>
      <c r="Q1767" s="5">
        <v>1.1299999999999999</v>
      </c>
      <c r="R1767" s="1" t="s">
        <v>5351</v>
      </c>
      <c r="S1767" s="5">
        <v>68.61</v>
      </c>
      <c r="T1767" s="5">
        <v>5.21</v>
      </c>
      <c r="U1767" s="1" t="s">
        <v>5351</v>
      </c>
      <c r="V1767" s="1" t="s">
        <v>5351</v>
      </c>
      <c r="W1767" s="1" t="s">
        <v>3230</v>
      </c>
      <c r="X1767" s="1" t="s">
        <v>5559</v>
      </c>
      <c r="Y1767" s="1" t="s">
        <v>5130</v>
      </c>
      <c r="Z1767" s="1" t="s">
        <v>5131</v>
      </c>
    </row>
    <row r="1768" spans="1:26" x14ac:dyDescent="0.2">
      <c r="A1768" s="1" t="s">
        <v>5346</v>
      </c>
      <c r="B1768" s="1" t="s">
        <v>3229</v>
      </c>
      <c r="C1768" s="3">
        <v>42171</v>
      </c>
      <c r="D1768" s="1" t="s">
        <v>3657</v>
      </c>
      <c r="E1768" s="1" t="s">
        <v>5347</v>
      </c>
      <c r="F1768" s="5">
        <v>53.18</v>
      </c>
      <c r="G1768" s="5">
        <v>53.18</v>
      </c>
      <c r="H1768" s="5">
        <v>9.57</v>
      </c>
      <c r="I1768" s="1" t="s">
        <v>5348</v>
      </c>
      <c r="J1768" s="5">
        <v>0</v>
      </c>
      <c r="K1768" s="5">
        <v>0</v>
      </c>
      <c r="L1768" s="1" t="s">
        <v>5349</v>
      </c>
      <c r="M1768" s="5">
        <v>0</v>
      </c>
      <c r="N1768" s="5">
        <v>0</v>
      </c>
      <c r="O1768" s="1" t="s">
        <v>5349</v>
      </c>
      <c r="P1768" s="5">
        <v>53.18</v>
      </c>
      <c r="Q1768" s="5">
        <v>0.88</v>
      </c>
      <c r="R1768" s="1" t="s">
        <v>5351</v>
      </c>
      <c r="S1768" s="5">
        <v>53.18</v>
      </c>
      <c r="T1768" s="5">
        <v>4.04</v>
      </c>
      <c r="U1768" s="1" t="s">
        <v>5351</v>
      </c>
      <c r="V1768" s="1" t="s">
        <v>5351</v>
      </c>
      <c r="W1768" s="1" t="s">
        <v>3230</v>
      </c>
      <c r="X1768" s="1" t="s">
        <v>5559</v>
      </c>
      <c r="Y1768" s="1" t="s">
        <v>5133</v>
      </c>
      <c r="Z1768" s="1" t="s">
        <v>5134</v>
      </c>
    </row>
    <row r="1769" spans="1:26" x14ac:dyDescent="0.2">
      <c r="A1769" s="1" t="s">
        <v>5346</v>
      </c>
      <c r="B1769" s="1" t="s">
        <v>3231</v>
      </c>
      <c r="C1769" s="3">
        <v>42171</v>
      </c>
      <c r="D1769" s="1" t="s">
        <v>3662</v>
      </c>
      <c r="E1769" s="1" t="s">
        <v>5347</v>
      </c>
      <c r="F1769" s="5">
        <v>2999.6</v>
      </c>
      <c r="G1769" s="5">
        <v>0</v>
      </c>
      <c r="H1769" s="5">
        <v>0</v>
      </c>
      <c r="I1769" s="1" t="s">
        <v>5349</v>
      </c>
      <c r="J1769" s="5">
        <v>0</v>
      </c>
      <c r="K1769" s="5">
        <v>0</v>
      </c>
      <c r="L1769" s="1" t="s">
        <v>5349</v>
      </c>
      <c r="M1769" s="5">
        <v>0</v>
      </c>
      <c r="N1769" s="5">
        <v>0</v>
      </c>
      <c r="O1769" s="1" t="s">
        <v>5349</v>
      </c>
      <c r="P1769" s="5">
        <v>2999.6</v>
      </c>
      <c r="Q1769" s="5">
        <v>49.49</v>
      </c>
      <c r="R1769" s="1" t="s">
        <v>5351</v>
      </c>
      <c r="S1769" s="5">
        <v>2999.6</v>
      </c>
      <c r="T1769" s="5">
        <v>227.97</v>
      </c>
      <c r="U1769" s="1" t="s">
        <v>5351</v>
      </c>
      <c r="V1769" s="1" t="s">
        <v>5351</v>
      </c>
      <c r="W1769" s="1" t="s">
        <v>4080</v>
      </c>
      <c r="X1769" s="1" t="s">
        <v>5408</v>
      </c>
      <c r="Y1769" s="1" t="s">
        <v>3232</v>
      </c>
      <c r="Z1769" s="1" t="s">
        <v>3233</v>
      </c>
    </row>
    <row r="1770" spans="1:26" x14ac:dyDescent="0.2">
      <c r="A1770" s="1" t="s">
        <v>5346</v>
      </c>
      <c r="B1770" s="1" t="s">
        <v>3234</v>
      </c>
      <c r="C1770" s="3">
        <v>42172</v>
      </c>
      <c r="D1770" s="1" t="s">
        <v>3649</v>
      </c>
      <c r="E1770" s="1" t="s">
        <v>5382</v>
      </c>
      <c r="F1770" s="5">
        <v>1275.05</v>
      </c>
      <c r="G1770" s="5">
        <v>1108.74</v>
      </c>
      <c r="H1770" s="5">
        <v>44.35</v>
      </c>
      <c r="I1770" s="1" t="s">
        <v>5406</v>
      </c>
      <c r="J1770" s="5">
        <v>0</v>
      </c>
      <c r="K1770" s="5">
        <v>0</v>
      </c>
      <c r="L1770" s="1" t="s">
        <v>5349</v>
      </c>
      <c r="M1770" s="5">
        <v>1108.74</v>
      </c>
      <c r="N1770" s="5">
        <v>166.31</v>
      </c>
      <c r="O1770" s="1" t="s">
        <v>3642</v>
      </c>
      <c r="P1770" s="5">
        <v>1108.74</v>
      </c>
      <c r="Q1770" s="5">
        <v>18.29</v>
      </c>
      <c r="R1770" s="1" t="s">
        <v>5351</v>
      </c>
      <c r="S1770" s="5">
        <v>1108.74</v>
      </c>
      <c r="T1770" s="5">
        <v>84.26</v>
      </c>
      <c r="U1770" s="1" t="s">
        <v>5351</v>
      </c>
      <c r="V1770" s="1" t="s">
        <v>5351</v>
      </c>
      <c r="W1770" s="1" t="s">
        <v>3672</v>
      </c>
      <c r="X1770" s="1" t="s">
        <v>5408</v>
      </c>
      <c r="Y1770" s="1" t="s">
        <v>5872</v>
      </c>
      <c r="Z1770" s="1" t="s">
        <v>5873</v>
      </c>
    </row>
    <row r="1771" spans="1:26" x14ac:dyDescent="0.2">
      <c r="A1771" s="1" t="s">
        <v>5346</v>
      </c>
      <c r="B1771" s="1" t="s">
        <v>3235</v>
      </c>
      <c r="C1771" s="3">
        <v>42172</v>
      </c>
      <c r="D1771" s="1" t="s">
        <v>3649</v>
      </c>
      <c r="E1771" s="1" t="s">
        <v>5387</v>
      </c>
      <c r="F1771" s="5">
        <v>61.91</v>
      </c>
      <c r="G1771" s="5">
        <v>61.91</v>
      </c>
      <c r="H1771" s="5">
        <v>2.48</v>
      </c>
      <c r="I1771" s="1" t="s">
        <v>5406</v>
      </c>
      <c r="J1771" s="5">
        <v>0</v>
      </c>
      <c r="K1771" s="5">
        <v>0</v>
      </c>
      <c r="L1771" s="1" t="s">
        <v>5349</v>
      </c>
      <c r="M1771" s="5">
        <v>59.53</v>
      </c>
      <c r="N1771" s="5">
        <v>2.38</v>
      </c>
      <c r="O1771" s="1" t="s">
        <v>3642</v>
      </c>
      <c r="P1771" s="5">
        <v>59.53</v>
      </c>
      <c r="Q1771" s="5">
        <v>0.98</v>
      </c>
      <c r="R1771" s="1" t="s">
        <v>5351</v>
      </c>
      <c r="S1771" s="5">
        <v>59.53</v>
      </c>
      <c r="T1771" s="5">
        <v>4.5199999999999996</v>
      </c>
      <c r="U1771" s="1" t="s">
        <v>5351</v>
      </c>
      <c r="V1771" s="1" t="s">
        <v>5351</v>
      </c>
      <c r="W1771" s="1" t="s">
        <v>2286</v>
      </c>
      <c r="X1771" s="1" t="s">
        <v>4785</v>
      </c>
      <c r="Y1771" s="1" t="s">
        <v>4958</v>
      </c>
      <c r="Z1771" s="1" t="s">
        <v>4959</v>
      </c>
    </row>
    <row r="1772" spans="1:26" x14ac:dyDescent="0.2">
      <c r="A1772" s="1" t="s">
        <v>5346</v>
      </c>
      <c r="B1772" s="1" t="s">
        <v>3236</v>
      </c>
      <c r="C1772" s="3">
        <v>42172</v>
      </c>
      <c r="D1772" s="1" t="s">
        <v>3657</v>
      </c>
      <c r="E1772" s="1" t="s">
        <v>5347</v>
      </c>
      <c r="F1772" s="5">
        <v>2619.5700000000002</v>
      </c>
      <c r="G1772" s="5">
        <v>2619.5700000000002</v>
      </c>
      <c r="H1772" s="5">
        <v>471.52</v>
      </c>
      <c r="I1772" s="1" t="s">
        <v>5348</v>
      </c>
      <c r="J1772" s="5">
        <v>0</v>
      </c>
      <c r="K1772" s="5">
        <v>0</v>
      </c>
      <c r="L1772" s="1" t="s">
        <v>5349</v>
      </c>
      <c r="M1772" s="5">
        <v>0</v>
      </c>
      <c r="N1772" s="5">
        <v>0</v>
      </c>
      <c r="O1772" s="1" t="s">
        <v>5349</v>
      </c>
      <c r="P1772" s="5">
        <v>2619.5700000000002</v>
      </c>
      <c r="Q1772" s="5">
        <v>43.22</v>
      </c>
      <c r="R1772" s="1" t="s">
        <v>5351</v>
      </c>
      <c r="S1772" s="5">
        <v>2619.5700000000002</v>
      </c>
      <c r="T1772" s="5">
        <v>199.09</v>
      </c>
      <c r="U1772" s="1" t="s">
        <v>5351</v>
      </c>
      <c r="V1772" s="1" t="s">
        <v>5351</v>
      </c>
      <c r="W1772" s="1" t="s">
        <v>3237</v>
      </c>
      <c r="X1772" s="1" t="s">
        <v>5646</v>
      </c>
      <c r="Y1772" s="1" t="s">
        <v>4869</v>
      </c>
      <c r="Z1772" s="1" t="s">
        <v>4870</v>
      </c>
    </row>
    <row r="1773" spans="1:26" x14ac:dyDescent="0.2">
      <c r="A1773" s="1" t="s">
        <v>5346</v>
      </c>
      <c r="B1773" s="1" t="s">
        <v>3238</v>
      </c>
      <c r="C1773" s="3">
        <v>42172</v>
      </c>
      <c r="D1773" s="1" t="s">
        <v>3700</v>
      </c>
      <c r="E1773" s="1" t="s">
        <v>5029</v>
      </c>
      <c r="F1773" s="5">
        <v>732.76</v>
      </c>
      <c r="G1773" s="5">
        <v>516.92999999999995</v>
      </c>
      <c r="H1773" s="5">
        <v>20.68</v>
      </c>
      <c r="I1773" s="1" t="s">
        <v>5579</v>
      </c>
      <c r="J1773" s="5">
        <v>935.1</v>
      </c>
      <c r="K1773" s="5">
        <v>138.29</v>
      </c>
      <c r="L1773" s="1" t="s">
        <v>5579</v>
      </c>
      <c r="M1773" s="5">
        <v>516.92999999999995</v>
      </c>
      <c r="N1773" s="5">
        <v>77.540000000000006</v>
      </c>
      <c r="O1773" s="1" t="s">
        <v>3642</v>
      </c>
      <c r="P1773" s="5">
        <v>516.92999999999995</v>
      </c>
      <c r="Q1773" s="5">
        <v>8.5299999999999994</v>
      </c>
      <c r="R1773" s="1" t="s">
        <v>5351</v>
      </c>
      <c r="S1773" s="5">
        <v>516.92999999999995</v>
      </c>
      <c r="T1773" s="5">
        <v>39.29</v>
      </c>
      <c r="U1773" s="1" t="s">
        <v>5351</v>
      </c>
      <c r="V1773" s="1" t="s">
        <v>5351</v>
      </c>
      <c r="W1773" s="1" t="s">
        <v>3944</v>
      </c>
      <c r="X1773" s="1" t="s">
        <v>5359</v>
      </c>
      <c r="Y1773" s="1" t="s">
        <v>4638</v>
      </c>
      <c r="Z1773" s="1" t="s">
        <v>4639</v>
      </c>
    </row>
    <row r="1774" spans="1:26" x14ac:dyDescent="0.2">
      <c r="A1774" s="1" t="s">
        <v>5346</v>
      </c>
      <c r="B1774" s="1" t="s">
        <v>3239</v>
      </c>
      <c r="C1774" s="3">
        <v>42172</v>
      </c>
      <c r="D1774" s="1" t="s">
        <v>3657</v>
      </c>
      <c r="E1774" s="1" t="s">
        <v>5347</v>
      </c>
      <c r="F1774" s="5">
        <v>2059.1</v>
      </c>
      <c r="G1774" s="5">
        <v>1790.52</v>
      </c>
      <c r="H1774" s="5">
        <v>322.29000000000002</v>
      </c>
      <c r="I1774" s="1" t="s">
        <v>5406</v>
      </c>
      <c r="J1774" s="5">
        <v>0</v>
      </c>
      <c r="K1774" s="5">
        <v>0</v>
      </c>
      <c r="L1774" s="1" t="s">
        <v>5349</v>
      </c>
      <c r="M1774" s="5">
        <v>1790.52</v>
      </c>
      <c r="N1774" s="5">
        <v>268.58</v>
      </c>
      <c r="O1774" s="1" t="s">
        <v>3642</v>
      </c>
      <c r="P1774" s="5">
        <v>1790.52</v>
      </c>
      <c r="Q1774" s="5">
        <v>29.54</v>
      </c>
      <c r="R1774" s="1" t="s">
        <v>5351</v>
      </c>
      <c r="S1774" s="5">
        <v>1790.52</v>
      </c>
      <c r="T1774" s="5">
        <v>136.08000000000001</v>
      </c>
      <c r="U1774" s="1" t="s">
        <v>5351</v>
      </c>
      <c r="V1774" s="1" t="s">
        <v>5351</v>
      </c>
      <c r="W1774" s="1" t="s">
        <v>2066</v>
      </c>
      <c r="X1774" s="1" t="s">
        <v>5408</v>
      </c>
      <c r="Y1774" s="1" t="s">
        <v>5892</v>
      </c>
      <c r="Z1774" s="1" t="s">
        <v>5893</v>
      </c>
    </row>
    <row r="1775" spans="1:26" x14ac:dyDescent="0.2">
      <c r="A1775" s="1" t="s">
        <v>5346</v>
      </c>
      <c r="B1775" s="1" t="s">
        <v>3240</v>
      </c>
      <c r="C1775" s="3">
        <v>42172</v>
      </c>
      <c r="D1775" s="1" t="s">
        <v>3649</v>
      </c>
      <c r="E1775" s="1" t="s">
        <v>5628</v>
      </c>
      <c r="F1775" s="5">
        <v>451.25</v>
      </c>
      <c r="G1775" s="5">
        <v>451.25</v>
      </c>
      <c r="H1775" s="5">
        <v>31.59</v>
      </c>
      <c r="I1775" s="1" t="s">
        <v>5348</v>
      </c>
      <c r="J1775" s="5">
        <v>0</v>
      </c>
      <c r="K1775" s="5">
        <v>0</v>
      </c>
      <c r="L1775" s="1" t="s">
        <v>5349</v>
      </c>
      <c r="M1775" s="5">
        <v>0</v>
      </c>
      <c r="N1775" s="5">
        <v>0</v>
      </c>
      <c r="O1775" s="1" t="s">
        <v>5349</v>
      </c>
      <c r="P1775" s="5">
        <v>451.25</v>
      </c>
      <c r="Q1775" s="5">
        <v>7.45</v>
      </c>
      <c r="R1775" s="1" t="s">
        <v>5351</v>
      </c>
      <c r="S1775" s="5">
        <v>451.25</v>
      </c>
      <c r="T1775" s="5">
        <v>34.299999999999997</v>
      </c>
      <c r="U1775" s="1" t="s">
        <v>5351</v>
      </c>
      <c r="V1775" s="1" t="s">
        <v>5351</v>
      </c>
      <c r="W1775" s="1" t="s">
        <v>3241</v>
      </c>
      <c r="X1775" s="1" t="s">
        <v>5559</v>
      </c>
      <c r="Y1775" s="1" t="s">
        <v>5560</v>
      </c>
      <c r="Z1775" s="1" t="s">
        <v>5561</v>
      </c>
    </row>
    <row r="1776" spans="1:26" x14ac:dyDescent="0.2">
      <c r="A1776" s="1" t="s">
        <v>5346</v>
      </c>
      <c r="B1776" s="1" t="s">
        <v>3240</v>
      </c>
      <c r="C1776" s="3">
        <v>42172</v>
      </c>
      <c r="D1776" s="1" t="s">
        <v>3700</v>
      </c>
      <c r="E1776" s="1" t="s">
        <v>5628</v>
      </c>
      <c r="F1776" s="5">
        <v>1017.95</v>
      </c>
      <c r="G1776" s="5">
        <v>758.27</v>
      </c>
      <c r="H1776" s="5">
        <v>30.33</v>
      </c>
      <c r="I1776" s="1" t="s">
        <v>5579</v>
      </c>
      <c r="J1776" s="5">
        <v>1784.8</v>
      </c>
      <c r="K1776" s="5">
        <v>183.85</v>
      </c>
      <c r="L1776" s="1" t="s">
        <v>5579</v>
      </c>
      <c r="M1776" s="5">
        <v>758.27</v>
      </c>
      <c r="N1776" s="5">
        <v>75.83</v>
      </c>
      <c r="O1776" s="1" t="s">
        <v>3642</v>
      </c>
      <c r="P1776" s="5">
        <v>758.27</v>
      </c>
      <c r="Q1776" s="5">
        <v>12.51</v>
      </c>
      <c r="R1776" s="1" t="s">
        <v>5351</v>
      </c>
      <c r="S1776" s="5">
        <v>758.27</v>
      </c>
      <c r="T1776" s="5">
        <v>57.63</v>
      </c>
      <c r="U1776" s="1" t="s">
        <v>5351</v>
      </c>
      <c r="V1776" s="1" t="s">
        <v>5351</v>
      </c>
      <c r="W1776" s="1" t="s">
        <v>3241</v>
      </c>
      <c r="X1776" s="1" t="s">
        <v>5442</v>
      </c>
      <c r="Y1776" s="1" t="s">
        <v>3844</v>
      </c>
      <c r="Z1776" s="1" t="s">
        <v>3242</v>
      </c>
    </row>
    <row r="1777" spans="1:26" x14ac:dyDescent="0.2">
      <c r="A1777" s="1" t="s">
        <v>5346</v>
      </c>
      <c r="B1777" s="1" t="s">
        <v>3243</v>
      </c>
      <c r="C1777" s="3">
        <v>42172</v>
      </c>
      <c r="D1777" s="1" t="s">
        <v>3657</v>
      </c>
      <c r="E1777" s="1" t="s">
        <v>5347</v>
      </c>
      <c r="F1777" s="5">
        <v>11.66</v>
      </c>
      <c r="G1777" s="5">
        <v>13.46</v>
      </c>
      <c r="H1777" s="5">
        <v>2.42</v>
      </c>
      <c r="I1777" s="1" t="s">
        <v>5348</v>
      </c>
      <c r="J1777" s="5">
        <v>0</v>
      </c>
      <c r="K1777" s="5">
        <v>0</v>
      </c>
      <c r="L1777" s="1" t="s">
        <v>5349</v>
      </c>
      <c r="M1777" s="5">
        <v>0</v>
      </c>
      <c r="N1777" s="5">
        <v>0</v>
      </c>
      <c r="O1777" s="1" t="s">
        <v>5349</v>
      </c>
      <c r="P1777" s="5">
        <v>13.46</v>
      </c>
      <c r="Q1777" s="5">
        <v>0.22</v>
      </c>
      <c r="R1777" s="1" t="s">
        <v>5351</v>
      </c>
      <c r="S1777" s="5">
        <v>13.46</v>
      </c>
      <c r="T1777" s="5">
        <v>1.02</v>
      </c>
      <c r="U1777" s="1" t="s">
        <v>5351</v>
      </c>
      <c r="V1777" s="1" t="s">
        <v>5351</v>
      </c>
      <c r="W1777" s="1" t="s">
        <v>3244</v>
      </c>
      <c r="X1777" s="1" t="s">
        <v>4814</v>
      </c>
      <c r="Y1777" s="1" t="s">
        <v>3245</v>
      </c>
      <c r="Z1777" s="1" t="s">
        <v>3246</v>
      </c>
    </row>
    <row r="1778" spans="1:26" x14ac:dyDescent="0.2">
      <c r="A1778" s="1" t="s">
        <v>5346</v>
      </c>
      <c r="B1778" s="1" t="s">
        <v>3243</v>
      </c>
      <c r="C1778" s="3">
        <v>42172</v>
      </c>
      <c r="D1778" s="1" t="s">
        <v>3657</v>
      </c>
      <c r="E1778" s="1" t="s">
        <v>5347</v>
      </c>
      <c r="F1778" s="5">
        <v>44.3</v>
      </c>
      <c r="G1778" s="5">
        <v>51.16</v>
      </c>
      <c r="H1778" s="5">
        <v>9.2100000000000009</v>
      </c>
      <c r="I1778" s="1" t="s">
        <v>5348</v>
      </c>
      <c r="J1778" s="5">
        <v>0</v>
      </c>
      <c r="K1778" s="5">
        <v>0</v>
      </c>
      <c r="L1778" s="1" t="s">
        <v>5349</v>
      </c>
      <c r="M1778" s="5">
        <v>0</v>
      </c>
      <c r="N1778" s="5">
        <v>0</v>
      </c>
      <c r="O1778" s="1" t="s">
        <v>5349</v>
      </c>
      <c r="P1778" s="5">
        <v>51.16</v>
      </c>
      <c r="Q1778" s="5">
        <v>0.84</v>
      </c>
      <c r="R1778" s="1" t="s">
        <v>5351</v>
      </c>
      <c r="S1778" s="5">
        <v>51.16</v>
      </c>
      <c r="T1778" s="5">
        <v>3.89</v>
      </c>
      <c r="U1778" s="1" t="s">
        <v>5351</v>
      </c>
      <c r="V1778" s="1" t="s">
        <v>5351</v>
      </c>
      <c r="W1778" s="1" t="s">
        <v>3244</v>
      </c>
      <c r="X1778" s="1" t="s">
        <v>5374</v>
      </c>
      <c r="Y1778" s="1" t="s">
        <v>5377</v>
      </c>
      <c r="Z1778" s="1" t="s">
        <v>5378</v>
      </c>
    </row>
    <row r="1779" spans="1:26" x14ac:dyDescent="0.2">
      <c r="A1779" s="1" t="s">
        <v>5346</v>
      </c>
      <c r="B1779" s="1" t="s">
        <v>3247</v>
      </c>
      <c r="C1779" s="3">
        <v>42172</v>
      </c>
      <c r="D1779" s="1" t="s">
        <v>3700</v>
      </c>
      <c r="E1779" s="1" t="s">
        <v>5528</v>
      </c>
      <c r="F1779" s="5">
        <v>59227.08</v>
      </c>
      <c r="G1779" s="5">
        <v>40527.54</v>
      </c>
      <c r="H1779" s="5">
        <v>1621.1</v>
      </c>
      <c r="I1779" s="1" t="s">
        <v>5579</v>
      </c>
      <c r="J1779" s="5">
        <v>79119.48</v>
      </c>
      <c r="K1779" s="5">
        <v>12620.41</v>
      </c>
      <c r="L1779" s="1" t="s">
        <v>5579</v>
      </c>
      <c r="M1779" s="5">
        <v>40527.54</v>
      </c>
      <c r="N1779" s="5">
        <v>6079.13</v>
      </c>
      <c r="O1779" s="1" t="s">
        <v>3642</v>
      </c>
      <c r="P1779" s="5">
        <v>40527.54</v>
      </c>
      <c r="Q1779" s="5">
        <v>668.7</v>
      </c>
      <c r="R1779" s="1" t="s">
        <v>5351</v>
      </c>
      <c r="S1779" s="5">
        <v>40527.54</v>
      </c>
      <c r="T1779" s="5">
        <v>3080.09</v>
      </c>
      <c r="U1779" s="1" t="s">
        <v>5351</v>
      </c>
      <c r="V1779" s="1" t="s">
        <v>5351</v>
      </c>
      <c r="W1779" s="1" t="s">
        <v>3855</v>
      </c>
      <c r="X1779" s="1" t="s">
        <v>5359</v>
      </c>
      <c r="Y1779" s="1" t="s">
        <v>5959</v>
      </c>
      <c r="Z1779" s="1" t="s">
        <v>5960</v>
      </c>
    </row>
    <row r="1780" spans="1:26" x14ac:dyDescent="0.2">
      <c r="A1780" s="1" t="s">
        <v>5346</v>
      </c>
      <c r="B1780" s="1" t="s">
        <v>3248</v>
      </c>
      <c r="C1780" s="3">
        <v>42172</v>
      </c>
      <c r="D1780" s="1" t="s">
        <v>3657</v>
      </c>
      <c r="E1780" s="1" t="s">
        <v>5347</v>
      </c>
      <c r="F1780" s="5">
        <v>3263.09</v>
      </c>
      <c r="G1780" s="5">
        <v>3263.09</v>
      </c>
      <c r="H1780" s="5">
        <v>587.36</v>
      </c>
      <c r="I1780" s="1" t="s">
        <v>5348</v>
      </c>
      <c r="J1780" s="5">
        <v>0</v>
      </c>
      <c r="K1780" s="5">
        <v>0</v>
      </c>
      <c r="L1780" s="1" t="s">
        <v>5349</v>
      </c>
      <c r="M1780" s="5">
        <v>0</v>
      </c>
      <c r="N1780" s="5">
        <v>0</v>
      </c>
      <c r="O1780" s="1" t="s">
        <v>5349</v>
      </c>
      <c r="P1780" s="5">
        <v>3263.09</v>
      </c>
      <c r="Q1780" s="5">
        <v>53.84</v>
      </c>
      <c r="R1780" s="1" t="s">
        <v>5351</v>
      </c>
      <c r="S1780" s="5">
        <v>3263.09</v>
      </c>
      <c r="T1780" s="5">
        <v>247.99</v>
      </c>
      <c r="U1780" s="1" t="s">
        <v>5351</v>
      </c>
      <c r="V1780" s="1" t="s">
        <v>5351</v>
      </c>
      <c r="W1780" s="1" t="s">
        <v>3249</v>
      </c>
      <c r="X1780" s="1" t="s">
        <v>5498</v>
      </c>
      <c r="Y1780" s="1" t="s">
        <v>3250</v>
      </c>
      <c r="Z1780" s="1" t="s">
        <v>3251</v>
      </c>
    </row>
    <row r="1781" spans="1:26" x14ac:dyDescent="0.2">
      <c r="A1781" s="1" t="s">
        <v>5346</v>
      </c>
      <c r="B1781" s="1" t="s">
        <v>3252</v>
      </c>
      <c r="C1781" s="3">
        <v>42172</v>
      </c>
      <c r="D1781" s="1" t="s">
        <v>3662</v>
      </c>
      <c r="E1781" s="1" t="s">
        <v>5347</v>
      </c>
      <c r="F1781" s="5">
        <v>858.29</v>
      </c>
      <c r="G1781" s="5">
        <v>746.34</v>
      </c>
      <c r="H1781" s="5">
        <v>134.34</v>
      </c>
      <c r="I1781" s="1" t="s">
        <v>5348</v>
      </c>
      <c r="J1781" s="5">
        <v>0</v>
      </c>
      <c r="K1781" s="5">
        <v>0</v>
      </c>
      <c r="L1781" s="1" t="s">
        <v>5349</v>
      </c>
      <c r="M1781" s="5">
        <v>746.34</v>
      </c>
      <c r="N1781" s="5">
        <v>111.95</v>
      </c>
      <c r="O1781" s="1" t="s">
        <v>3642</v>
      </c>
      <c r="P1781" s="5">
        <v>746.34</v>
      </c>
      <c r="Q1781" s="5">
        <v>12.31</v>
      </c>
      <c r="R1781" s="1" t="s">
        <v>5351</v>
      </c>
      <c r="S1781" s="5">
        <v>746.34</v>
      </c>
      <c r="T1781" s="5">
        <v>56.72</v>
      </c>
      <c r="U1781" s="1" t="s">
        <v>5351</v>
      </c>
      <c r="V1781" s="1" t="s">
        <v>5351</v>
      </c>
      <c r="W1781" s="1" t="s">
        <v>3908</v>
      </c>
      <c r="X1781" s="1" t="s">
        <v>5530</v>
      </c>
      <c r="Y1781" s="1" t="s">
        <v>3253</v>
      </c>
      <c r="Z1781" s="1" t="s">
        <v>3254</v>
      </c>
    </row>
    <row r="1782" spans="1:26" x14ac:dyDescent="0.2">
      <c r="A1782" s="1" t="s">
        <v>5346</v>
      </c>
      <c r="B1782" s="1" t="s">
        <v>3255</v>
      </c>
      <c r="C1782" s="3">
        <v>42172</v>
      </c>
      <c r="D1782" s="1" t="s">
        <v>3662</v>
      </c>
      <c r="E1782" s="1" t="s">
        <v>5347</v>
      </c>
      <c r="F1782" s="5">
        <v>700</v>
      </c>
      <c r="G1782" s="5">
        <v>700</v>
      </c>
      <c r="H1782" s="5">
        <v>126</v>
      </c>
      <c r="I1782" s="1" t="s">
        <v>5348</v>
      </c>
      <c r="J1782" s="5">
        <v>0</v>
      </c>
      <c r="K1782" s="5">
        <v>0</v>
      </c>
      <c r="L1782" s="1" t="s">
        <v>5349</v>
      </c>
      <c r="M1782" s="5">
        <v>0</v>
      </c>
      <c r="N1782" s="5">
        <v>0</v>
      </c>
      <c r="O1782" s="1" t="s">
        <v>5349</v>
      </c>
      <c r="P1782" s="5">
        <v>700</v>
      </c>
      <c r="Q1782" s="5">
        <v>11.55</v>
      </c>
      <c r="R1782" s="1" t="s">
        <v>5351</v>
      </c>
      <c r="S1782" s="5">
        <v>700</v>
      </c>
      <c r="T1782" s="5">
        <v>53.2</v>
      </c>
      <c r="U1782" s="1" t="s">
        <v>5351</v>
      </c>
      <c r="V1782" s="1" t="s">
        <v>5351</v>
      </c>
      <c r="W1782" s="1" t="s">
        <v>5519</v>
      </c>
      <c r="X1782" s="1" t="s">
        <v>5408</v>
      </c>
      <c r="Y1782" s="1" t="s">
        <v>4171</v>
      </c>
      <c r="Z1782" s="1" t="s">
        <v>4172</v>
      </c>
    </row>
    <row r="1783" spans="1:26" x14ac:dyDescent="0.2">
      <c r="A1783" s="1" t="s">
        <v>5346</v>
      </c>
      <c r="B1783" s="1" t="s">
        <v>3255</v>
      </c>
      <c r="C1783" s="3">
        <v>42172</v>
      </c>
      <c r="D1783" s="1" t="s">
        <v>3662</v>
      </c>
      <c r="E1783" s="1" t="s">
        <v>5347</v>
      </c>
      <c r="F1783" s="5">
        <v>2309.2800000000002</v>
      </c>
      <c r="G1783" s="5">
        <v>2309.2800000000002</v>
      </c>
      <c r="H1783" s="5">
        <v>415.67</v>
      </c>
      <c r="I1783" s="1" t="s">
        <v>5348</v>
      </c>
      <c r="J1783" s="5">
        <v>0</v>
      </c>
      <c r="K1783" s="5">
        <v>0</v>
      </c>
      <c r="L1783" s="1" t="s">
        <v>5349</v>
      </c>
      <c r="M1783" s="5">
        <v>0</v>
      </c>
      <c r="N1783" s="5">
        <v>0</v>
      </c>
      <c r="O1783" s="1" t="s">
        <v>5349</v>
      </c>
      <c r="P1783" s="5">
        <v>2309.2800000000002</v>
      </c>
      <c r="Q1783" s="5">
        <v>38.1</v>
      </c>
      <c r="R1783" s="1" t="s">
        <v>5351</v>
      </c>
      <c r="S1783" s="5">
        <v>2309.2800000000002</v>
      </c>
      <c r="T1783" s="5">
        <v>175.51</v>
      </c>
      <c r="U1783" s="1" t="s">
        <v>5351</v>
      </c>
      <c r="V1783" s="1" t="s">
        <v>5351</v>
      </c>
      <c r="W1783" s="1" t="s">
        <v>5519</v>
      </c>
      <c r="X1783" s="1" t="s">
        <v>5530</v>
      </c>
      <c r="Y1783" s="1" t="s">
        <v>3595</v>
      </c>
      <c r="Z1783" s="1" t="s">
        <v>3596</v>
      </c>
    </row>
    <row r="1784" spans="1:26" x14ac:dyDescent="0.2">
      <c r="A1784" s="1" t="s">
        <v>5346</v>
      </c>
      <c r="B1784" s="1" t="s">
        <v>3256</v>
      </c>
      <c r="C1784" s="3">
        <v>42172</v>
      </c>
      <c r="D1784" s="1" t="s">
        <v>3662</v>
      </c>
      <c r="E1784" s="1" t="s">
        <v>5347</v>
      </c>
      <c r="F1784" s="5">
        <v>472.28</v>
      </c>
      <c r="G1784" s="5">
        <v>410.68</v>
      </c>
      <c r="H1784" s="5">
        <v>73.92</v>
      </c>
      <c r="I1784" s="1" t="s">
        <v>5348</v>
      </c>
      <c r="J1784" s="5">
        <v>0</v>
      </c>
      <c r="K1784" s="5">
        <v>0</v>
      </c>
      <c r="L1784" s="1" t="s">
        <v>5349</v>
      </c>
      <c r="M1784" s="5">
        <v>410.68</v>
      </c>
      <c r="N1784" s="5">
        <v>61.6</v>
      </c>
      <c r="O1784" s="1" t="s">
        <v>3642</v>
      </c>
      <c r="P1784" s="5">
        <v>410.68</v>
      </c>
      <c r="Q1784" s="5">
        <v>6.78</v>
      </c>
      <c r="R1784" s="1" t="s">
        <v>5351</v>
      </c>
      <c r="S1784" s="5">
        <v>410.68</v>
      </c>
      <c r="T1784" s="5">
        <v>31.21</v>
      </c>
      <c r="U1784" s="1" t="s">
        <v>5351</v>
      </c>
      <c r="V1784" s="1" t="s">
        <v>5351</v>
      </c>
      <c r="W1784" s="1" t="s">
        <v>3257</v>
      </c>
      <c r="X1784" s="1" t="s">
        <v>5408</v>
      </c>
      <c r="Y1784" s="1" t="s">
        <v>3258</v>
      </c>
      <c r="Z1784" s="1" t="s">
        <v>3259</v>
      </c>
    </row>
    <row r="1785" spans="1:26" x14ac:dyDescent="0.2">
      <c r="A1785" s="1" t="s">
        <v>5346</v>
      </c>
      <c r="B1785" s="1" t="s">
        <v>3260</v>
      </c>
      <c r="C1785" s="3">
        <v>42172</v>
      </c>
      <c r="D1785" s="1" t="s">
        <v>3641</v>
      </c>
      <c r="E1785" s="1" t="s">
        <v>5382</v>
      </c>
      <c r="F1785" s="5">
        <v>4286.3999999999996</v>
      </c>
      <c r="G1785" s="5">
        <v>4286.3999999999996</v>
      </c>
      <c r="H1785" s="5">
        <v>514.37</v>
      </c>
      <c r="I1785" s="1" t="s">
        <v>5348</v>
      </c>
      <c r="J1785" s="5">
        <v>0</v>
      </c>
      <c r="K1785" s="5">
        <v>0</v>
      </c>
      <c r="L1785" s="1" t="s">
        <v>5349</v>
      </c>
      <c r="M1785" s="5">
        <v>0</v>
      </c>
      <c r="N1785" s="5">
        <v>0</v>
      </c>
      <c r="O1785" s="1" t="s">
        <v>5349</v>
      </c>
      <c r="P1785" s="5">
        <v>4286.3999999999996</v>
      </c>
      <c r="Q1785" s="5">
        <v>70.73</v>
      </c>
      <c r="R1785" s="1" t="s">
        <v>5351</v>
      </c>
      <c r="S1785" s="5">
        <v>4286.3999999999996</v>
      </c>
      <c r="T1785" s="5">
        <v>325.77</v>
      </c>
      <c r="U1785" s="1" t="s">
        <v>5351</v>
      </c>
      <c r="V1785" s="1" t="s">
        <v>5351</v>
      </c>
      <c r="W1785" s="1" t="s">
        <v>3629</v>
      </c>
      <c r="X1785" s="1" t="s">
        <v>5408</v>
      </c>
      <c r="Y1785" s="1" t="s">
        <v>3630</v>
      </c>
      <c r="Z1785" s="1" t="s">
        <v>3631</v>
      </c>
    </row>
    <row r="1786" spans="1:26" x14ac:dyDescent="0.2">
      <c r="A1786" s="1" t="s">
        <v>5346</v>
      </c>
      <c r="B1786" s="1" t="s">
        <v>3261</v>
      </c>
      <c r="C1786" s="3">
        <v>42172</v>
      </c>
      <c r="D1786" s="1" t="s">
        <v>2271</v>
      </c>
      <c r="E1786" s="1" t="s">
        <v>5347</v>
      </c>
      <c r="F1786" s="5">
        <v>145</v>
      </c>
      <c r="G1786" s="5">
        <v>0</v>
      </c>
      <c r="H1786" s="5">
        <v>0</v>
      </c>
      <c r="I1786" s="1" t="s">
        <v>5349</v>
      </c>
      <c r="J1786" s="5">
        <v>0</v>
      </c>
      <c r="K1786" s="5">
        <v>0</v>
      </c>
      <c r="L1786" s="1" t="s">
        <v>5349</v>
      </c>
      <c r="M1786" s="5">
        <v>0</v>
      </c>
      <c r="N1786" s="5">
        <v>0</v>
      </c>
      <c r="O1786" s="1" t="s">
        <v>5349</v>
      </c>
      <c r="P1786" s="5">
        <v>0</v>
      </c>
      <c r="Q1786" s="5">
        <v>0</v>
      </c>
      <c r="R1786" s="1" t="s">
        <v>5349</v>
      </c>
      <c r="S1786" s="5">
        <v>0</v>
      </c>
      <c r="T1786" s="5">
        <v>0</v>
      </c>
      <c r="U1786" s="1" t="s">
        <v>5349</v>
      </c>
      <c r="V1786" s="1" t="s">
        <v>5351</v>
      </c>
      <c r="W1786" s="1" t="s">
        <v>3908</v>
      </c>
      <c r="X1786" s="1" t="s">
        <v>5530</v>
      </c>
      <c r="Y1786" s="1" t="s">
        <v>2259</v>
      </c>
      <c r="Z1786" s="1" t="s">
        <v>2260</v>
      </c>
    </row>
    <row r="1787" spans="1:26" x14ac:dyDescent="0.2">
      <c r="A1787" s="1" t="s">
        <v>5346</v>
      </c>
      <c r="B1787" s="1" t="s">
        <v>3261</v>
      </c>
      <c r="C1787" s="3">
        <v>42172</v>
      </c>
      <c r="D1787" s="1" t="s">
        <v>2271</v>
      </c>
      <c r="E1787" s="1" t="s">
        <v>5347</v>
      </c>
      <c r="F1787" s="5">
        <v>145</v>
      </c>
      <c r="G1787" s="5">
        <v>0</v>
      </c>
      <c r="H1787" s="5">
        <v>0</v>
      </c>
      <c r="I1787" s="1" t="s">
        <v>5349</v>
      </c>
      <c r="J1787" s="5">
        <v>0</v>
      </c>
      <c r="K1787" s="5">
        <v>0</v>
      </c>
      <c r="L1787" s="1" t="s">
        <v>5349</v>
      </c>
      <c r="M1787" s="5">
        <v>0</v>
      </c>
      <c r="N1787" s="5">
        <v>0</v>
      </c>
      <c r="O1787" s="1" t="s">
        <v>5349</v>
      </c>
      <c r="P1787" s="5">
        <v>0</v>
      </c>
      <c r="Q1787" s="5">
        <v>0</v>
      </c>
      <c r="R1787" s="1" t="s">
        <v>5349</v>
      </c>
      <c r="S1787" s="5">
        <v>0</v>
      </c>
      <c r="T1787" s="5">
        <v>0</v>
      </c>
      <c r="U1787" s="1" t="s">
        <v>5349</v>
      </c>
      <c r="V1787" s="1" t="s">
        <v>5351</v>
      </c>
      <c r="W1787" s="1" t="s">
        <v>3908</v>
      </c>
      <c r="X1787" s="1" t="s">
        <v>5530</v>
      </c>
      <c r="Y1787" s="1" t="s">
        <v>2259</v>
      </c>
      <c r="Z1787" s="1" t="s">
        <v>2260</v>
      </c>
    </row>
    <row r="1788" spans="1:26" x14ac:dyDescent="0.2">
      <c r="A1788" s="1" t="s">
        <v>5346</v>
      </c>
      <c r="B1788" s="1" t="s">
        <v>3261</v>
      </c>
      <c r="C1788" s="3">
        <v>42172</v>
      </c>
      <c r="D1788" s="1" t="s">
        <v>2271</v>
      </c>
      <c r="E1788" s="1" t="s">
        <v>5347</v>
      </c>
      <c r="F1788" s="5">
        <v>145</v>
      </c>
      <c r="G1788" s="5">
        <v>0</v>
      </c>
      <c r="H1788" s="5">
        <v>0</v>
      </c>
      <c r="I1788" s="1" t="s">
        <v>5349</v>
      </c>
      <c r="J1788" s="5">
        <v>0</v>
      </c>
      <c r="K1788" s="5">
        <v>0</v>
      </c>
      <c r="L1788" s="1" t="s">
        <v>5349</v>
      </c>
      <c r="M1788" s="5">
        <v>0</v>
      </c>
      <c r="N1788" s="5">
        <v>0</v>
      </c>
      <c r="O1788" s="1" t="s">
        <v>5349</v>
      </c>
      <c r="P1788" s="5">
        <v>0</v>
      </c>
      <c r="Q1788" s="5">
        <v>0</v>
      </c>
      <c r="R1788" s="1" t="s">
        <v>5349</v>
      </c>
      <c r="S1788" s="5">
        <v>0</v>
      </c>
      <c r="T1788" s="5">
        <v>0</v>
      </c>
      <c r="U1788" s="1" t="s">
        <v>5349</v>
      </c>
      <c r="V1788" s="1" t="s">
        <v>5351</v>
      </c>
      <c r="W1788" s="1" t="s">
        <v>3908</v>
      </c>
      <c r="X1788" s="1" t="s">
        <v>5530</v>
      </c>
      <c r="Y1788" s="1" t="s">
        <v>2259</v>
      </c>
      <c r="Z1788" s="1" t="s">
        <v>2260</v>
      </c>
    </row>
    <row r="1789" spans="1:26" x14ac:dyDescent="0.2">
      <c r="A1789" s="1" t="s">
        <v>5346</v>
      </c>
      <c r="B1789" s="1" t="s">
        <v>3261</v>
      </c>
      <c r="C1789" s="3">
        <v>42172</v>
      </c>
      <c r="D1789" s="1" t="s">
        <v>2271</v>
      </c>
      <c r="E1789" s="1" t="s">
        <v>5347</v>
      </c>
      <c r="F1789" s="5">
        <v>145</v>
      </c>
      <c r="G1789" s="5">
        <v>0</v>
      </c>
      <c r="H1789" s="5">
        <v>0</v>
      </c>
      <c r="I1789" s="1" t="s">
        <v>5349</v>
      </c>
      <c r="J1789" s="5">
        <v>0</v>
      </c>
      <c r="K1789" s="5">
        <v>0</v>
      </c>
      <c r="L1789" s="1" t="s">
        <v>5349</v>
      </c>
      <c r="M1789" s="5">
        <v>0</v>
      </c>
      <c r="N1789" s="5">
        <v>0</v>
      </c>
      <c r="O1789" s="1" t="s">
        <v>5349</v>
      </c>
      <c r="P1789" s="5">
        <v>0</v>
      </c>
      <c r="Q1789" s="5">
        <v>0</v>
      </c>
      <c r="R1789" s="1" t="s">
        <v>5349</v>
      </c>
      <c r="S1789" s="5">
        <v>0</v>
      </c>
      <c r="T1789" s="5">
        <v>0</v>
      </c>
      <c r="U1789" s="1" t="s">
        <v>5349</v>
      </c>
      <c r="V1789" s="1" t="s">
        <v>5351</v>
      </c>
      <c r="W1789" s="1" t="s">
        <v>3908</v>
      </c>
      <c r="X1789" s="1" t="s">
        <v>5530</v>
      </c>
      <c r="Y1789" s="1" t="s">
        <v>2259</v>
      </c>
      <c r="Z1789" s="1" t="s">
        <v>2260</v>
      </c>
    </row>
    <row r="1790" spans="1:26" x14ac:dyDescent="0.2">
      <c r="A1790" s="1" t="s">
        <v>5346</v>
      </c>
      <c r="B1790" s="1" t="s">
        <v>3262</v>
      </c>
      <c r="C1790" s="3">
        <v>42172</v>
      </c>
      <c r="D1790" s="1" t="s">
        <v>3662</v>
      </c>
      <c r="E1790" s="1" t="s">
        <v>5347</v>
      </c>
      <c r="F1790" s="5">
        <v>1212</v>
      </c>
      <c r="G1790" s="5">
        <v>1212</v>
      </c>
      <c r="H1790" s="5">
        <v>218.16</v>
      </c>
      <c r="I1790" s="1" t="s">
        <v>5348</v>
      </c>
      <c r="J1790" s="5">
        <v>0</v>
      </c>
      <c r="K1790" s="5">
        <v>0</v>
      </c>
      <c r="L1790" s="1" t="s">
        <v>5349</v>
      </c>
      <c r="M1790" s="5">
        <v>0</v>
      </c>
      <c r="N1790" s="5">
        <v>0</v>
      </c>
      <c r="O1790" s="1" t="s">
        <v>5349</v>
      </c>
      <c r="P1790" s="5">
        <v>1212</v>
      </c>
      <c r="Q1790" s="5">
        <v>20</v>
      </c>
      <c r="R1790" s="1" t="s">
        <v>5351</v>
      </c>
      <c r="S1790" s="5">
        <v>1212</v>
      </c>
      <c r="T1790" s="5">
        <v>92.11</v>
      </c>
      <c r="U1790" s="1" t="s">
        <v>5351</v>
      </c>
      <c r="V1790" s="1" t="s">
        <v>5351</v>
      </c>
      <c r="W1790" s="1" t="s">
        <v>4195</v>
      </c>
      <c r="X1790" s="1" t="s">
        <v>5542</v>
      </c>
      <c r="Y1790" s="1" t="s">
        <v>3263</v>
      </c>
      <c r="Z1790" s="1" t="s">
        <v>3264</v>
      </c>
    </row>
    <row r="1791" spans="1:26" x14ac:dyDescent="0.2">
      <c r="A1791" s="1" t="s">
        <v>5346</v>
      </c>
      <c r="B1791" s="1" t="s">
        <v>3267</v>
      </c>
      <c r="C1791" s="3">
        <v>42172</v>
      </c>
      <c r="D1791" s="1" t="s">
        <v>3641</v>
      </c>
      <c r="E1791" s="1" t="s">
        <v>5382</v>
      </c>
      <c r="F1791" s="5">
        <v>1860.9</v>
      </c>
      <c r="G1791" s="5">
        <v>1860.9</v>
      </c>
      <c r="H1791" s="5">
        <v>74.44</v>
      </c>
      <c r="I1791" s="1" t="s">
        <v>5558</v>
      </c>
      <c r="J1791" s="5">
        <v>0</v>
      </c>
      <c r="K1791" s="5">
        <v>0</v>
      </c>
      <c r="L1791" s="1" t="s">
        <v>5349</v>
      </c>
      <c r="M1791" s="5">
        <v>0</v>
      </c>
      <c r="N1791" s="5">
        <v>0</v>
      </c>
      <c r="O1791" s="1" t="s">
        <v>5349</v>
      </c>
      <c r="P1791" s="5">
        <v>1860.9</v>
      </c>
      <c r="Q1791" s="5">
        <v>30.7</v>
      </c>
      <c r="R1791" s="1" t="s">
        <v>5351</v>
      </c>
      <c r="S1791" s="5">
        <v>1860.9</v>
      </c>
      <c r="T1791" s="5">
        <v>141.43</v>
      </c>
      <c r="U1791" s="1" t="s">
        <v>5351</v>
      </c>
      <c r="V1791" s="1" t="s">
        <v>5351</v>
      </c>
      <c r="W1791" s="1" t="s">
        <v>4135</v>
      </c>
      <c r="X1791" s="1" t="s">
        <v>5685</v>
      </c>
      <c r="Y1791" s="1" t="s">
        <v>3751</v>
      </c>
      <c r="Z1791" s="1" t="s">
        <v>3752</v>
      </c>
    </row>
    <row r="1792" spans="1:26" x14ac:dyDescent="0.2">
      <c r="A1792" s="1" t="s">
        <v>5346</v>
      </c>
      <c r="B1792" s="1" t="s">
        <v>3267</v>
      </c>
      <c r="C1792" s="3">
        <v>42172</v>
      </c>
      <c r="D1792" s="1" t="s">
        <v>3641</v>
      </c>
      <c r="E1792" s="1" t="s">
        <v>5382</v>
      </c>
      <c r="F1792" s="5">
        <v>2069.1999999999998</v>
      </c>
      <c r="G1792" s="5">
        <v>1799.3</v>
      </c>
      <c r="H1792" s="5">
        <v>71.97</v>
      </c>
      <c r="I1792" s="1" t="s">
        <v>5042</v>
      </c>
      <c r="J1792" s="5">
        <v>0</v>
      </c>
      <c r="K1792" s="5">
        <v>0</v>
      </c>
      <c r="L1792" s="1" t="s">
        <v>5349</v>
      </c>
      <c r="M1792" s="5">
        <v>1799.3</v>
      </c>
      <c r="N1792" s="5">
        <v>269.89999999999998</v>
      </c>
      <c r="O1792" s="1" t="s">
        <v>3642</v>
      </c>
      <c r="P1792" s="5">
        <v>1799.3</v>
      </c>
      <c r="Q1792" s="5">
        <v>29.69</v>
      </c>
      <c r="R1792" s="1" t="s">
        <v>5351</v>
      </c>
      <c r="S1792" s="5">
        <v>1799.3</v>
      </c>
      <c r="T1792" s="5">
        <v>136.75</v>
      </c>
      <c r="U1792" s="1" t="s">
        <v>5351</v>
      </c>
      <c r="V1792" s="1" t="s">
        <v>5351</v>
      </c>
      <c r="W1792" s="1" t="s">
        <v>4135</v>
      </c>
      <c r="X1792" s="1" t="s">
        <v>5408</v>
      </c>
      <c r="Y1792" s="1" t="s">
        <v>3747</v>
      </c>
      <c r="Z1792" s="1" t="s">
        <v>3748</v>
      </c>
    </row>
    <row r="1793" spans="1:26" x14ac:dyDescent="0.2">
      <c r="A1793" s="1" t="s">
        <v>5346</v>
      </c>
      <c r="B1793" s="1" t="s">
        <v>3267</v>
      </c>
      <c r="C1793" s="3">
        <v>42172</v>
      </c>
      <c r="D1793" s="1" t="s">
        <v>3641</v>
      </c>
      <c r="E1793" s="1" t="s">
        <v>5382</v>
      </c>
      <c r="F1793" s="5">
        <v>173.47</v>
      </c>
      <c r="G1793" s="5">
        <v>150.84</v>
      </c>
      <c r="H1793" s="5">
        <v>6.03</v>
      </c>
      <c r="I1793" s="1" t="s">
        <v>5042</v>
      </c>
      <c r="J1793" s="5">
        <v>0</v>
      </c>
      <c r="K1793" s="5">
        <v>0</v>
      </c>
      <c r="L1793" s="1" t="s">
        <v>5349</v>
      </c>
      <c r="M1793" s="5">
        <v>150.84</v>
      </c>
      <c r="N1793" s="5">
        <v>22.63</v>
      </c>
      <c r="O1793" s="1" t="s">
        <v>3642</v>
      </c>
      <c r="P1793" s="5">
        <v>150.84</v>
      </c>
      <c r="Q1793" s="5">
        <v>2.4900000000000002</v>
      </c>
      <c r="R1793" s="1" t="s">
        <v>5351</v>
      </c>
      <c r="S1793" s="5">
        <v>150.84</v>
      </c>
      <c r="T1793" s="5">
        <v>11.46</v>
      </c>
      <c r="U1793" s="1" t="s">
        <v>5351</v>
      </c>
      <c r="V1793" s="1" t="s">
        <v>5351</v>
      </c>
      <c r="W1793" s="1" t="s">
        <v>4135</v>
      </c>
      <c r="X1793" s="1" t="s">
        <v>5408</v>
      </c>
      <c r="Y1793" s="1" t="s">
        <v>3755</v>
      </c>
      <c r="Z1793" s="1" t="s">
        <v>3756</v>
      </c>
    </row>
    <row r="1794" spans="1:26" x14ac:dyDescent="0.2">
      <c r="A1794" s="1" t="s">
        <v>5346</v>
      </c>
      <c r="B1794" s="1" t="s">
        <v>3267</v>
      </c>
      <c r="C1794" s="3">
        <v>42172</v>
      </c>
      <c r="D1794" s="1" t="s">
        <v>3649</v>
      </c>
      <c r="E1794" s="1" t="s">
        <v>5382</v>
      </c>
      <c r="F1794" s="5">
        <v>874.79</v>
      </c>
      <c r="G1794" s="5">
        <v>874.79</v>
      </c>
      <c r="H1794" s="5">
        <v>104.97</v>
      </c>
      <c r="I1794" s="1" t="s">
        <v>5348</v>
      </c>
      <c r="J1794" s="5">
        <v>0</v>
      </c>
      <c r="K1794" s="5">
        <v>0</v>
      </c>
      <c r="L1794" s="1" t="s">
        <v>5349</v>
      </c>
      <c r="M1794" s="5">
        <v>0</v>
      </c>
      <c r="N1794" s="5">
        <v>0</v>
      </c>
      <c r="O1794" s="1" t="s">
        <v>5349</v>
      </c>
      <c r="P1794" s="5">
        <v>874.79</v>
      </c>
      <c r="Q1794" s="5">
        <v>14.43</v>
      </c>
      <c r="R1794" s="1" t="s">
        <v>5351</v>
      </c>
      <c r="S1794" s="5">
        <v>874.79</v>
      </c>
      <c r="T1794" s="5">
        <v>66.48</v>
      </c>
      <c r="U1794" s="1" t="s">
        <v>5351</v>
      </c>
      <c r="V1794" s="1" t="s">
        <v>5351</v>
      </c>
      <c r="W1794" s="1" t="s">
        <v>4135</v>
      </c>
      <c r="X1794" s="1" t="s">
        <v>5498</v>
      </c>
      <c r="Y1794" s="1" t="s">
        <v>4594</v>
      </c>
      <c r="Z1794" s="1" t="s">
        <v>3757</v>
      </c>
    </row>
    <row r="1795" spans="1:26" x14ac:dyDescent="0.2">
      <c r="A1795" s="1" t="s">
        <v>5346</v>
      </c>
      <c r="B1795" s="1" t="s">
        <v>3267</v>
      </c>
      <c r="C1795" s="3">
        <v>42172</v>
      </c>
      <c r="D1795" s="1" t="s">
        <v>3649</v>
      </c>
      <c r="E1795" s="1" t="s">
        <v>5382</v>
      </c>
      <c r="F1795" s="5">
        <v>2034.79</v>
      </c>
      <c r="G1795" s="5">
        <v>2034.79</v>
      </c>
      <c r="H1795" s="5">
        <v>244.17</v>
      </c>
      <c r="I1795" s="1" t="s">
        <v>5348</v>
      </c>
      <c r="J1795" s="5">
        <v>0</v>
      </c>
      <c r="K1795" s="5">
        <v>0</v>
      </c>
      <c r="L1795" s="1" t="s">
        <v>5349</v>
      </c>
      <c r="M1795" s="5">
        <v>0</v>
      </c>
      <c r="N1795" s="5">
        <v>0</v>
      </c>
      <c r="O1795" s="1" t="s">
        <v>5349</v>
      </c>
      <c r="P1795" s="5">
        <v>2034.79</v>
      </c>
      <c r="Q1795" s="5">
        <v>33.57</v>
      </c>
      <c r="R1795" s="1" t="s">
        <v>5351</v>
      </c>
      <c r="S1795" s="5">
        <v>2034.79</v>
      </c>
      <c r="T1795" s="5">
        <v>154.63999999999999</v>
      </c>
      <c r="U1795" s="1" t="s">
        <v>5351</v>
      </c>
      <c r="V1795" s="1" t="s">
        <v>5351</v>
      </c>
      <c r="W1795" s="1" t="s">
        <v>4135</v>
      </c>
      <c r="X1795" s="1" t="s">
        <v>5498</v>
      </c>
      <c r="Y1795" s="1" t="s">
        <v>5571</v>
      </c>
      <c r="Z1795" s="1" t="s">
        <v>5572</v>
      </c>
    </row>
    <row r="1796" spans="1:26" x14ac:dyDescent="0.2">
      <c r="A1796" s="1" t="s">
        <v>5346</v>
      </c>
      <c r="B1796" s="1" t="s">
        <v>3268</v>
      </c>
      <c r="C1796" s="3">
        <v>42172</v>
      </c>
      <c r="D1796" s="1" t="s">
        <v>3662</v>
      </c>
      <c r="E1796" s="1" t="s">
        <v>5347</v>
      </c>
      <c r="F1796" s="5">
        <v>2062.0700000000002</v>
      </c>
      <c r="G1796" s="5">
        <v>1793.1</v>
      </c>
      <c r="H1796" s="5">
        <v>322.76</v>
      </c>
      <c r="I1796" s="1" t="s">
        <v>5348</v>
      </c>
      <c r="J1796" s="5">
        <v>0</v>
      </c>
      <c r="K1796" s="5">
        <v>0</v>
      </c>
      <c r="L1796" s="1" t="s">
        <v>5349</v>
      </c>
      <c r="M1796" s="5">
        <v>1793.1</v>
      </c>
      <c r="N1796" s="5">
        <v>268.97000000000003</v>
      </c>
      <c r="O1796" s="1" t="s">
        <v>3642</v>
      </c>
      <c r="P1796" s="5">
        <v>1793.1</v>
      </c>
      <c r="Q1796" s="5">
        <v>29.59</v>
      </c>
      <c r="R1796" s="1" t="s">
        <v>5351</v>
      </c>
      <c r="S1796" s="5">
        <v>1793.1</v>
      </c>
      <c r="T1796" s="5">
        <v>136.28</v>
      </c>
      <c r="U1796" s="1" t="s">
        <v>5351</v>
      </c>
      <c r="V1796" s="1" t="s">
        <v>5351</v>
      </c>
      <c r="W1796" s="1" t="s">
        <v>5668</v>
      </c>
      <c r="X1796" s="1" t="s">
        <v>5408</v>
      </c>
      <c r="Y1796" s="1" t="s">
        <v>3725</v>
      </c>
      <c r="Z1796" s="1" t="s">
        <v>3726</v>
      </c>
    </row>
    <row r="1797" spans="1:26" x14ac:dyDescent="0.2">
      <c r="A1797" s="1" t="s">
        <v>5346</v>
      </c>
      <c r="B1797" s="1" t="s">
        <v>3269</v>
      </c>
      <c r="C1797" s="3">
        <v>42172</v>
      </c>
      <c r="D1797" s="1" t="s">
        <v>3662</v>
      </c>
      <c r="E1797" s="1" t="s">
        <v>5347</v>
      </c>
      <c r="F1797" s="5">
        <v>8082.94</v>
      </c>
      <c r="G1797" s="5">
        <v>7028.64</v>
      </c>
      <c r="H1797" s="5">
        <v>1265.1600000000001</v>
      </c>
      <c r="I1797" s="1" t="s">
        <v>5348</v>
      </c>
      <c r="J1797" s="5">
        <v>0</v>
      </c>
      <c r="K1797" s="5">
        <v>0</v>
      </c>
      <c r="L1797" s="1" t="s">
        <v>5349</v>
      </c>
      <c r="M1797" s="5">
        <v>7028.64</v>
      </c>
      <c r="N1797" s="5">
        <v>1054.3</v>
      </c>
      <c r="O1797" s="1" t="s">
        <v>3642</v>
      </c>
      <c r="P1797" s="5">
        <v>7028.64</v>
      </c>
      <c r="Q1797" s="5">
        <v>115.97</v>
      </c>
      <c r="R1797" s="1" t="s">
        <v>5351</v>
      </c>
      <c r="S1797" s="5">
        <v>7028.64</v>
      </c>
      <c r="T1797" s="5">
        <v>534.17999999999995</v>
      </c>
      <c r="U1797" s="1" t="s">
        <v>5351</v>
      </c>
      <c r="V1797" s="1" t="s">
        <v>5351</v>
      </c>
      <c r="W1797" s="1" t="s">
        <v>5668</v>
      </c>
      <c r="X1797" s="1" t="s">
        <v>5408</v>
      </c>
      <c r="Y1797" s="1" t="s">
        <v>3769</v>
      </c>
      <c r="Z1797" s="1" t="s">
        <v>3770</v>
      </c>
    </row>
    <row r="1798" spans="1:26" x14ac:dyDescent="0.2">
      <c r="A1798" s="1" t="s">
        <v>5346</v>
      </c>
      <c r="B1798" s="1" t="s">
        <v>3269</v>
      </c>
      <c r="C1798" s="3">
        <v>42172</v>
      </c>
      <c r="D1798" s="1" t="s">
        <v>3662</v>
      </c>
      <c r="E1798" s="1" t="s">
        <v>5347</v>
      </c>
      <c r="F1798" s="5">
        <v>361.11</v>
      </c>
      <c r="G1798" s="5">
        <v>314.01</v>
      </c>
      <c r="H1798" s="5">
        <v>56.52</v>
      </c>
      <c r="I1798" s="1" t="s">
        <v>5348</v>
      </c>
      <c r="J1798" s="5">
        <v>0</v>
      </c>
      <c r="K1798" s="5">
        <v>0</v>
      </c>
      <c r="L1798" s="1" t="s">
        <v>5349</v>
      </c>
      <c r="M1798" s="5">
        <v>314.01</v>
      </c>
      <c r="N1798" s="5">
        <v>47.1</v>
      </c>
      <c r="O1798" s="1" t="s">
        <v>3642</v>
      </c>
      <c r="P1798" s="5">
        <v>314.01</v>
      </c>
      <c r="Q1798" s="5">
        <v>5.18</v>
      </c>
      <c r="R1798" s="1" t="s">
        <v>5351</v>
      </c>
      <c r="S1798" s="5">
        <v>314.01</v>
      </c>
      <c r="T1798" s="5">
        <v>23.86</v>
      </c>
      <c r="U1798" s="1" t="s">
        <v>5351</v>
      </c>
      <c r="V1798" s="1" t="s">
        <v>5351</v>
      </c>
      <c r="W1798" s="1" t="s">
        <v>5668</v>
      </c>
      <c r="X1798" s="1" t="s">
        <v>5408</v>
      </c>
      <c r="Y1798" s="1" t="s">
        <v>3738</v>
      </c>
      <c r="Z1798" s="1" t="s">
        <v>3739</v>
      </c>
    </row>
    <row r="1799" spans="1:26" x14ac:dyDescent="0.2">
      <c r="A1799" s="1" t="s">
        <v>5346</v>
      </c>
      <c r="B1799" s="1" t="s">
        <v>3269</v>
      </c>
      <c r="C1799" s="3">
        <v>42172</v>
      </c>
      <c r="D1799" s="1" t="s">
        <v>3662</v>
      </c>
      <c r="E1799" s="1" t="s">
        <v>5347</v>
      </c>
      <c r="F1799" s="5">
        <v>722.22</v>
      </c>
      <c r="G1799" s="5">
        <v>628.02</v>
      </c>
      <c r="H1799" s="5">
        <v>113.04</v>
      </c>
      <c r="I1799" s="1" t="s">
        <v>5348</v>
      </c>
      <c r="J1799" s="5">
        <v>0</v>
      </c>
      <c r="K1799" s="5">
        <v>0</v>
      </c>
      <c r="L1799" s="1" t="s">
        <v>5349</v>
      </c>
      <c r="M1799" s="5">
        <v>628.02</v>
      </c>
      <c r="N1799" s="5">
        <v>94.2</v>
      </c>
      <c r="O1799" s="1" t="s">
        <v>3642</v>
      </c>
      <c r="P1799" s="5">
        <v>628.02</v>
      </c>
      <c r="Q1799" s="5">
        <v>10.36</v>
      </c>
      <c r="R1799" s="1" t="s">
        <v>5351</v>
      </c>
      <c r="S1799" s="5">
        <v>628.02</v>
      </c>
      <c r="T1799" s="5">
        <v>47.73</v>
      </c>
      <c r="U1799" s="1" t="s">
        <v>5351</v>
      </c>
      <c r="V1799" s="1" t="s">
        <v>5351</v>
      </c>
      <c r="W1799" s="1" t="s">
        <v>5668</v>
      </c>
      <c r="X1799" s="1" t="s">
        <v>5408</v>
      </c>
      <c r="Y1799" s="1" t="s">
        <v>3765</v>
      </c>
      <c r="Z1799" s="1" t="s">
        <v>3766</v>
      </c>
    </row>
    <row r="1800" spans="1:26" x14ac:dyDescent="0.2">
      <c r="A1800" s="1" t="s">
        <v>5346</v>
      </c>
      <c r="B1800" s="1" t="s">
        <v>3269</v>
      </c>
      <c r="C1800" s="3">
        <v>42172</v>
      </c>
      <c r="D1800" s="1" t="s">
        <v>3662</v>
      </c>
      <c r="E1800" s="1" t="s">
        <v>5347</v>
      </c>
      <c r="F1800" s="5">
        <v>1284.6400000000001</v>
      </c>
      <c r="G1800" s="5">
        <v>1117.08</v>
      </c>
      <c r="H1800" s="5">
        <v>201.07</v>
      </c>
      <c r="I1800" s="1" t="s">
        <v>5348</v>
      </c>
      <c r="J1800" s="5">
        <v>0</v>
      </c>
      <c r="K1800" s="5">
        <v>0</v>
      </c>
      <c r="L1800" s="1" t="s">
        <v>5349</v>
      </c>
      <c r="M1800" s="5">
        <v>1117.08</v>
      </c>
      <c r="N1800" s="5">
        <v>167.56</v>
      </c>
      <c r="O1800" s="1" t="s">
        <v>3642</v>
      </c>
      <c r="P1800" s="5">
        <v>1117.08</v>
      </c>
      <c r="Q1800" s="5">
        <v>18.43</v>
      </c>
      <c r="R1800" s="1" t="s">
        <v>5351</v>
      </c>
      <c r="S1800" s="5">
        <v>1117.08</v>
      </c>
      <c r="T1800" s="5">
        <v>84.9</v>
      </c>
      <c r="U1800" s="1" t="s">
        <v>5351</v>
      </c>
      <c r="V1800" s="1" t="s">
        <v>5351</v>
      </c>
      <c r="W1800" s="1" t="s">
        <v>5668</v>
      </c>
      <c r="X1800" s="1" t="s">
        <v>5408</v>
      </c>
      <c r="Y1800" s="1" t="s">
        <v>3761</v>
      </c>
      <c r="Z1800" s="1" t="s">
        <v>3762</v>
      </c>
    </row>
    <row r="1801" spans="1:26" x14ac:dyDescent="0.2">
      <c r="A1801" s="1" t="s">
        <v>5346</v>
      </c>
      <c r="B1801" s="1" t="s">
        <v>3269</v>
      </c>
      <c r="C1801" s="3">
        <v>42172</v>
      </c>
      <c r="D1801" s="1" t="s">
        <v>3657</v>
      </c>
      <c r="E1801" s="1" t="s">
        <v>5347</v>
      </c>
      <c r="F1801" s="5">
        <v>952.08</v>
      </c>
      <c r="G1801" s="5">
        <v>952.08</v>
      </c>
      <c r="H1801" s="5">
        <v>171.37</v>
      </c>
      <c r="I1801" s="1" t="s">
        <v>5348</v>
      </c>
      <c r="J1801" s="5">
        <v>0</v>
      </c>
      <c r="K1801" s="5">
        <v>0</v>
      </c>
      <c r="L1801" s="1" t="s">
        <v>5349</v>
      </c>
      <c r="M1801" s="5">
        <v>0</v>
      </c>
      <c r="N1801" s="5">
        <v>0</v>
      </c>
      <c r="O1801" s="1" t="s">
        <v>5349</v>
      </c>
      <c r="P1801" s="5">
        <v>952.08</v>
      </c>
      <c r="Q1801" s="5">
        <v>15.71</v>
      </c>
      <c r="R1801" s="1" t="s">
        <v>5351</v>
      </c>
      <c r="S1801" s="5">
        <v>952.08</v>
      </c>
      <c r="T1801" s="5">
        <v>72.36</v>
      </c>
      <c r="U1801" s="1" t="s">
        <v>5351</v>
      </c>
      <c r="V1801" s="1" t="s">
        <v>5351</v>
      </c>
      <c r="W1801" s="1" t="s">
        <v>5668</v>
      </c>
      <c r="X1801" s="1" t="s">
        <v>5498</v>
      </c>
      <c r="Y1801" s="1" t="s">
        <v>5571</v>
      </c>
      <c r="Z1801" s="1" t="s">
        <v>4540</v>
      </c>
    </row>
    <row r="1802" spans="1:26" x14ac:dyDescent="0.2">
      <c r="A1802" s="1" t="s">
        <v>5346</v>
      </c>
      <c r="B1802" s="1" t="s">
        <v>3270</v>
      </c>
      <c r="C1802" s="3">
        <v>42172</v>
      </c>
      <c r="D1802" s="1" t="s">
        <v>3662</v>
      </c>
      <c r="E1802" s="1" t="s">
        <v>5347</v>
      </c>
      <c r="F1802" s="5">
        <v>3298.75</v>
      </c>
      <c r="G1802" s="5">
        <v>2868.48</v>
      </c>
      <c r="H1802" s="5">
        <v>516.33000000000004</v>
      </c>
      <c r="I1802" s="1" t="s">
        <v>5348</v>
      </c>
      <c r="J1802" s="5">
        <v>0</v>
      </c>
      <c r="K1802" s="5">
        <v>0</v>
      </c>
      <c r="L1802" s="1" t="s">
        <v>5349</v>
      </c>
      <c r="M1802" s="5">
        <v>2868.48</v>
      </c>
      <c r="N1802" s="5">
        <v>430.27</v>
      </c>
      <c r="O1802" s="1" t="s">
        <v>3642</v>
      </c>
      <c r="P1802" s="5">
        <v>2868.48</v>
      </c>
      <c r="Q1802" s="5">
        <v>47.33</v>
      </c>
      <c r="R1802" s="1" t="s">
        <v>5351</v>
      </c>
      <c r="S1802" s="5">
        <v>2868.48</v>
      </c>
      <c r="T1802" s="5">
        <v>218</v>
      </c>
      <c r="U1802" s="1" t="s">
        <v>5351</v>
      </c>
      <c r="V1802" s="1" t="s">
        <v>5351</v>
      </c>
      <c r="W1802" s="1" t="s">
        <v>5668</v>
      </c>
      <c r="X1802" s="1" t="s">
        <v>5408</v>
      </c>
      <c r="Y1802" s="1" t="s">
        <v>3805</v>
      </c>
      <c r="Z1802" s="1" t="s">
        <v>3806</v>
      </c>
    </row>
    <row r="1803" spans="1:26" x14ac:dyDescent="0.2">
      <c r="A1803" s="1" t="s">
        <v>5346</v>
      </c>
      <c r="B1803" s="1" t="s">
        <v>3270</v>
      </c>
      <c r="C1803" s="3">
        <v>42172</v>
      </c>
      <c r="D1803" s="1" t="s">
        <v>3657</v>
      </c>
      <c r="E1803" s="1" t="s">
        <v>5347</v>
      </c>
      <c r="F1803" s="5">
        <v>5597.69</v>
      </c>
      <c r="G1803" s="5">
        <v>4664.74</v>
      </c>
      <c r="H1803" s="5">
        <v>839.65</v>
      </c>
      <c r="I1803" s="1" t="s">
        <v>5406</v>
      </c>
      <c r="J1803" s="5">
        <v>0</v>
      </c>
      <c r="K1803" s="5">
        <v>0</v>
      </c>
      <c r="L1803" s="1" t="s">
        <v>5349</v>
      </c>
      <c r="M1803" s="5">
        <v>4664.74</v>
      </c>
      <c r="N1803" s="5">
        <v>932.95</v>
      </c>
      <c r="O1803" s="1" t="s">
        <v>3642</v>
      </c>
      <c r="P1803" s="5">
        <v>4664.74</v>
      </c>
      <c r="Q1803" s="5">
        <v>76.97</v>
      </c>
      <c r="R1803" s="1" t="s">
        <v>5351</v>
      </c>
      <c r="S1803" s="5">
        <v>4664.74</v>
      </c>
      <c r="T1803" s="5">
        <v>354.52</v>
      </c>
      <c r="U1803" s="1" t="s">
        <v>5351</v>
      </c>
      <c r="V1803" s="1" t="s">
        <v>5351</v>
      </c>
      <c r="W1803" s="1" t="s">
        <v>5668</v>
      </c>
      <c r="X1803" s="1" t="s">
        <v>5498</v>
      </c>
      <c r="Y1803" s="1" t="s">
        <v>4622</v>
      </c>
      <c r="Z1803" s="1" t="s">
        <v>3736</v>
      </c>
    </row>
    <row r="1804" spans="1:26" x14ac:dyDescent="0.2">
      <c r="A1804" s="1" t="s">
        <v>5346</v>
      </c>
      <c r="B1804" s="1" t="s">
        <v>3271</v>
      </c>
      <c r="C1804" s="3">
        <v>42172</v>
      </c>
      <c r="D1804" s="1" t="s">
        <v>3641</v>
      </c>
      <c r="E1804" s="1" t="s">
        <v>5029</v>
      </c>
      <c r="F1804" s="5">
        <v>3901.72</v>
      </c>
      <c r="G1804" s="5">
        <v>3392.8</v>
      </c>
      <c r="H1804" s="5">
        <v>135.71</v>
      </c>
      <c r="I1804" s="1" t="s">
        <v>5558</v>
      </c>
      <c r="J1804" s="5">
        <v>0</v>
      </c>
      <c r="K1804" s="5">
        <v>0</v>
      </c>
      <c r="L1804" s="1" t="s">
        <v>5349</v>
      </c>
      <c r="M1804" s="5">
        <v>3392.8</v>
      </c>
      <c r="N1804" s="5">
        <v>508.92</v>
      </c>
      <c r="O1804" s="1" t="s">
        <v>3642</v>
      </c>
      <c r="P1804" s="5">
        <v>3392.8</v>
      </c>
      <c r="Q1804" s="5">
        <v>55.98</v>
      </c>
      <c r="R1804" s="1" t="s">
        <v>5351</v>
      </c>
      <c r="S1804" s="5">
        <v>3392.8</v>
      </c>
      <c r="T1804" s="5">
        <v>257.85000000000002</v>
      </c>
      <c r="U1804" s="1" t="s">
        <v>5351</v>
      </c>
      <c r="V1804" s="1" t="s">
        <v>5351</v>
      </c>
      <c r="W1804" s="1" t="s">
        <v>3674</v>
      </c>
      <c r="X1804" s="1" t="s">
        <v>5408</v>
      </c>
      <c r="Y1804" s="1" t="s">
        <v>3272</v>
      </c>
      <c r="Z1804" s="1" t="s">
        <v>3273</v>
      </c>
    </row>
    <row r="1805" spans="1:26" x14ac:dyDescent="0.2">
      <c r="A1805" s="1" t="s">
        <v>5346</v>
      </c>
      <c r="B1805" s="1" t="s">
        <v>3271</v>
      </c>
      <c r="C1805" s="3">
        <v>42172</v>
      </c>
      <c r="D1805" s="1" t="s">
        <v>3641</v>
      </c>
      <c r="E1805" s="1" t="s">
        <v>5029</v>
      </c>
      <c r="F1805" s="5">
        <v>3901.72</v>
      </c>
      <c r="G1805" s="5">
        <v>3392.8</v>
      </c>
      <c r="H1805" s="5">
        <v>135.71</v>
      </c>
      <c r="I1805" s="1" t="s">
        <v>5558</v>
      </c>
      <c r="J1805" s="5">
        <v>0</v>
      </c>
      <c r="K1805" s="5">
        <v>0</v>
      </c>
      <c r="L1805" s="1" t="s">
        <v>5349</v>
      </c>
      <c r="M1805" s="5">
        <v>3392.8</v>
      </c>
      <c r="N1805" s="5">
        <v>508.92</v>
      </c>
      <c r="O1805" s="1" t="s">
        <v>3642</v>
      </c>
      <c r="P1805" s="5">
        <v>3392.8</v>
      </c>
      <c r="Q1805" s="5">
        <v>55.98</v>
      </c>
      <c r="R1805" s="1" t="s">
        <v>5351</v>
      </c>
      <c r="S1805" s="5">
        <v>3392.8</v>
      </c>
      <c r="T1805" s="5">
        <v>257.85000000000002</v>
      </c>
      <c r="U1805" s="1" t="s">
        <v>5351</v>
      </c>
      <c r="V1805" s="1" t="s">
        <v>5351</v>
      </c>
      <c r="W1805" s="1" t="s">
        <v>3674</v>
      </c>
      <c r="X1805" s="1" t="s">
        <v>5408</v>
      </c>
      <c r="Y1805" s="1" t="s">
        <v>3272</v>
      </c>
      <c r="Z1805" s="1" t="s">
        <v>3273</v>
      </c>
    </row>
    <row r="1806" spans="1:26" x14ac:dyDescent="0.2">
      <c r="A1806" s="1" t="s">
        <v>5346</v>
      </c>
      <c r="B1806" s="1" t="s">
        <v>3271</v>
      </c>
      <c r="C1806" s="3">
        <v>42172</v>
      </c>
      <c r="D1806" s="1" t="s">
        <v>3641</v>
      </c>
      <c r="E1806" s="1" t="s">
        <v>5029</v>
      </c>
      <c r="F1806" s="5">
        <v>8446.75</v>
      </c>
      <c r="G1806" s="5">
        <v>7345</v>
      </c>
      <c r="H1806" s="5">
        <v>293.8</v>
      </c>
      <c r="I1806" s="1" t="s">
        <v>5042</v>
      </c>
      <c r="J1806" s="5">
        <v>0</v>
      </c>
      <c r="K1806" s="5">
        <v>0</v>
      </c>
      <c r="L1806" s="1" t="s">
        <v>5349</v>
      </c>
      <c r="M1806" s="5">
        <v>7345</v>
      </c>
      <c r="N1806" s="5">
        <v>1101.75</v>
      </c>
      <c r="O1806" s="1" t="s">
        <v>3642</v>
      </c>
      <c r="P1806" s="5">
        <v>7345</v>
      </c>
      <c r="Q1806" s="5">
        <v>121.19</v>
      </c>
      <c r="R1806" s="1" t="s">
        <v>5351</v>
      </c>
      <c r="S1806" s="5">
        <v>7345</v>
      </c>
      <c r="T1806" s="5">
        <v>558.22</v>
      </c>
      <c r="U1806" s="1" t="s">
        <v>5351</v>
      </c>
      <c r="V1806" s="1" t="s">
        <v>5351</v>
      </c>
      <c r="W1806" s="1" t="s">
        <v>3674</v>
      </c>
      <c r="X1806" s="1" t="s">
        <v>5408</v>
      </c>
      <c r="Y1806" s="1" t="s">
        <v>3274</v>
      </c>
      <c r="Z1806" s="1" t="s">
        <v>3275</v>
      </c>
    </row>
    <row r="1807" spans="1:26" x14ac:dyDescent="0.2">
      <c r="A1807" s="1" t="s">
        <v>5346</v>
      </c>
      <c r="B1807" s="1" t="s">
        <v>3276</v>
      </c>
      <c r="C1807" s="3">
        <v>42172</v>
      </c>
      <c r="D1807" s="1" t="s">
        <v>3657</v>
      </c>
      <c r="E1807" s="1" t="s">
        <v>5347</v>
      </c>
      <c r="F1807" s="5">
        <v>220.62</v>
      </c>
      <c r="G1807" s="5">
        <v>220.62</v>
      </c>
      <c r="H1807" s="5">
        <v>39.71</v>
      </c>
      <c r="I1807" s="1" t="s">
        <v>5406</v>
      </c>
      <c r="J1807" s="5">
        <v>0</v>
      </c>
      <c r="K1807" s="5">
        <v>0</v>
      </c>
      <c r="L1807" s="1" t="s">
        <v>5349</v>
      </c>
      <c r="M1807" s="5">
        <v>200.56</v>
      </c>
      <c r="N1807" s="5">
        <v>20.059999999999999</v>
      </c>
      <c r="O1807" s="1" t="s">
        <v>3642</v>
      </c>
      <c r="P1807" s="5">
        <v>200.56</v>
      </c>
      <c r="Q1807" s="5">
        <v>3.31</v>
      </c>
      <c r="R1807" s="1" t="s">
        <v>5351</v>
      </c>
      <c r="S1807" s="5">
        <v>200.56</v>
      </c>
      <c r="T1807" s="5">
        <v>15.24</v>
      </c>
      <c r="U1807" s="1" t="s">
        <v>5351</v>
      </c>
      <c r="V1807" s="1" t="s">
        <v>5351</v>
      </c>
      <c r="W1807" s="1" t="s">
        <v>3277</v>
      </c>
      <c r="X1807" s="1" t="s">
        <v>4652</v>
      </c>
      <c r="Y1807" s="1" t="s">
        <v>3278</v>
      </c>
      <c r="Z1807" s="1" t="s">
        <v>3279</v>
      </c>
    </row>
    <row r="1808" spans="1:26" x14ac:dyDescent="0.2">
      <c r="A1808" s="1" t="s">
        <v>5346</v>
      </c>
      <c r="B1808" s="1" t="s">
        <v>3276</v>
      </c>
      <c r="C1808" s="3">
        <v>42172</v>
      </c>
      <c r="D1808" s="1" t="s">
        <v>3657</v>
      </c>
      <c r="E1808" s="1" t="s">
        <v>5347</v>
      </c>
      <c r="F1808" s="5">
        <v>125.94</v>
      </c>
      <c r="G1808" s="5">
        <v>125.94</v>
      </c>
      <c r="H1808" s="5">
        <v>22.67</v>
      </c>
      <c r="I1808" s="1" t="s">
        <v>5348</v>
      </c>
      <c r="J1808" s="5">
        <v>0</v>
      </c>
      <c r="K1808" s="5">
        <v>0</v>
      </c>
      <c r="L1808" s="1" t="s">
        <v>5349</v>
      </c>
      <c r="M1808" s="5">
        <v>0</v>
      </c>
      <c r="N1808" s="5">
        <v>0</v>
      </c>
      <c r="O1808" s="1" t="s">
        <v>5349</v>
      </c>
      <c r="P1808" s="5">
        <v>125.94</v>
      </c>
      <c r="Q1808" s="5">
        <v>2.08</v>
      </c>
      <c r="R1808" s="1" t="s">
        <v>5351</v>
      </c>
      <c r="S1808" s="5">
        <v>125.94</v>
      </c>
      <c r="T1808" s="5">
        <v>9.57</v>
      </c>
      <c r="U1808" s="1" t="s">
        <v>5351</v>
      </c>
      <c r="V1808" s="1" t="s">
        <v>5351</v>
      </c>
      <c r="W1808" s="1" t="s">
        <v>3277</v>
      </c>
      <c r="X1808" s="1" t="s">
        <v>5391</v>
      </c>
      <c r="Y1808" s="1" t="s">
        <v>4787</v>
      </c>
      <c r="Z1808" s="1" t="s">
        <v>4839</v>
      </c>
    </row>
    <row r="1809" spans="1:26" x14ac:dyDescent="0.2">
      <c r="A1809" s="1" t="s">
        <v>5346</v>
      </c>
      <c r="B1809" s="1" t="s">
        <v>3280</v>
      </c>
      <c r="C1809" s="3">
        <v>42172</v>
      </c>
      <c r="D1809" s="1" t="s">
        <v>3662</v>
      </c>
      <c r="E1809" s="1" t="s">
        <v>5347</v>
      </c>
      <c r="F1809" s="5">
        <v>391.77</v>
      </c>
      <c r="G1809" s="5">
        <v>391.77</v>
      </c>
      <c r="H1809" s="5">
        <v>70.52</v>
      </c>
      <c r="I1809" s="1" t="s">
        <v>5348</v>
      </c>
      <c r="J1809" s="5">
        <v>0</v>
      </c>
      <c r="K1809" s="5">
        <v>0</v>
      </c>
      <c r="L1809" s="1" t="s">
        <v>5349</v>
      </c>
      <c r="M1809" s="5">
        <v>0</v>
      </c>
      <c r="N1809" s="5">
        <v>0</v>
      </c>
      <c r="O1809" s="1" t="s">
        <v>5349</v>
      </c>
      <c r="P1809" s="5">
        <v>391.77</v>
      </c>
      <c r="Q1809" s="5">
        <v>6.46</v>
      </c>
      <c r="R1809" s="1" t="s">
        <v>5351</v>
      </c>
      <c r="S1809" s="5">
        <v>391.77</v>
      </c>
      <c r="T1809" s="5">
        <v>29.77</v>
      </c>
      <c r="U1809" s="1" t="s">
        <v>5351</v>
      </c>
      <c r="V1809" s="1" t="s">
        <v>5351</v>
      </c>
      <c r="W1809" s="1" t="s">
        <v>3281</v>
      </c>
      <c r="X1809" s="1" t="s">
        <v>5359</v>
      </c>
      <c r="Y1809" s="1" t="s">
        <v>2417</v>
      </c>
      <c r="Z1809" s="1" t="s">
        <v>2418</v>
      </c>
    </row>
    <row r="1810" spans="1:26" x14ac:dyDescent="0.2">
      <c r="A1810" s="1" t="s">
        <v>5346</v>
      </c>
      <c r="B1810" s="1" t="s">
        <v>3284</v>
      </c>
      <c r="C1810" s="3">
        <v>42172</v>
      </c>
      <c r="D1810" s="1" t="s">
        <v>3649</v>
      </c>
      <c r="E1810" s="1" t="s">
        <v>5365</v>
      </c>
      <c r="F1810" s="5">
        <v>2713.28</v>
      </c>
      <c r="G1810" s="5">
        <v>2830.37</v>
      </c>
      <c r="H1810" s="5">
        <v>339.64</v>
      </c>
      <c r="I1810" s="1" t="s">
        <v>5348</v>
      </c>
      <c r="J1810" s="5">
        <v>0</v>
      </c>
      <c r="K1810" s="5">
        <v>0</v>
      </c>
      <c r="L1810" s="1" t="s">
        <v>5349</v>
      </c>
      <c r="M1810" s="5">
        <v>0</v>
      </c>
      <c r="N1810" s="5">
        <v>0</v>
      </c>
      <c r="O1810" s="1" t="s">
        <v>5349</v>
      </c>
      <c r="P1810" s="5">
        <v>2830.37</v>
      </c>
      <c r="Q1810" s="5">
        <v>46.7</v>
      </c>
      <c r="R1810" s="1" t="s">
        <v>5351</v>
      </c>
      <c r="S1810" s="5">
        <v>2830.37</v>
      </c>
      <c r="T1810" s="5">
        <v>215.11</v>
      </c>
      <c r="U1810" s="1" t="s">
        <v>5351</v>
      </c>
      <c r="V1810" s="1" t="s">
        <v>5351</v>
      </c>
      <c r="W1810" s="1" t="s">
        <v>3285</v>
      </c>
      <c r="X1810" s="1" t="s">
        <v>5021</v>
      </c>
      <c r="Y1810" s="1" t="s">
        <v>5022</v>
      </c>
      <c r="Z1810" s="1" t="s">
        <v>5023</v>
      </c>
    </row>
    <row r="1811" spans="1:26" x14ac:dyDescent="0.2">
      <c r="A1811" s="1" t="s">
        <v>5346</v>
      </c>
      <c r="B1811" s="1" t="s">
        <v>3286</v>
      </c>
      <c r="C1811" s="3">
        <v>42172</v>
      </c>
      <c r="D1811" s="1" t="s">
        <v>3662</v>
      </c>
      <c r="E1811" s="1" t="s">
        <v>5347</v>
      </c>
      <c r="F1811" s="5">
        <v>220.16</v>
      </c>
      <c r="G1811" s="5">
        <v>191.44</v>
      </c>
      <c r="H1811" s="5">
        <v>34.46</v>
      </c>
      <c r="I1811" s="1" t="s">
        <v>4243</v>
      </c>
      <c r="J1811" s="5">
        <v>0</v>
      </c>
      <c r="K1811" s="5">
        <v>0</v>
      </c>
      <c r="L1811" s="1" t="s">
        <v>5349</v>
      </c>
      <c r="M1811" s="5">
        <v>191.44</v>
      </c>
      <c r="N1811" s="5">
        <v>28.72</v>
      </c>
      <c r="O1811" s="1" t="s">
        <v>3642</v>
      </c>
      <c r="P1811" s="5">
        <v>191.44</v>
      </c>
      <c r="Q1811" s="5">
        <v>3.16</v>
      </c>
      <c r="R1811" s="1" t="s">
        <v>5351</v>
      </c>
      <c r="S1811" s="5">
        <v>191.44</v>
      </c>
      <c r="T1811" s="5">
        <v>14.55</v>
      </c>
      <c r="U1811" s="1" t="s">
        <v>5351</v>
      </c>
      <c r="V1811" s="1" t="s">
        <v>5656</v>
      </c>
      <c r="W1811" s="1" t="s">
        <v>2274</v>
      </c>
      <c r="X1811" s="1" t="s">
        <v>5408</v>
      </c>
      <c r="Y1811" s="1" t="s">
        <v>2275</v>
      </c>
      <c r="Z1811" s="1" t="s">
        <v>2276</v>
      </c>
    </row>
    <row r="1812" spans="1:26" x14ac:dyDescent="0.2">
      <c r="A1812" s="1" t="s">
        <v>5346</v>
      </c>
      <c r="B1812" s="1" t="s">
        <v>3286</v>
      </c>
      <c r="C1812" s="3">
        <v>42172</v>
      </c>
      <c r="D1812" s="1" t="s">
        <v>3662</v>
      </c>
      <c r="E1812" s="1" t="s">
        <v>5347</v>
      </c>
      <c r="F1812" s="5">
        <v>11.48</v>
      </c>
      <c r="G1812" s="5">
        <v>9.98</v>
      </c>
      <c r="H1812" s="5">
        <v>1.8</v>
      </c>
      <c r="I1812" s="1" t="s">
        <v>4243</v>
      </c>
      <c r="J1812" s="5">
        <v>0</v>
      </c>
      <c r="K1812" s="5">
        <v>0</v>
      </c>
      <c r="L1812" s="1" t="s">
        <v>5349</v>
      </c>
      <c r="M1812" s="5">
        <v>9.98</v>
      </c>
      <c r="N1812" s="5">
        <v>1.5</v>
      </c>
      <c r="O1812" s="1" t="s">
        <v>3642</v>
      </c>
      <c r="P1812" s="5">
        <v>9.98</v>
      </c>
      <c r="Q1812" s="5">
        <v>0.16</v>
      </c>
      <c r="R1812" s="1" t="s">
        <v>5351</v>
      </c>
      <c r="S1812" s="5">
        <v>9.98</v>
      </c>
      <c r="T1812" s="5">
        <v>0.76</v>
      </c>
      <c r="U1812" s="1" t="s">
        <v>5351</v>
      </c>
      <c r="V1812" s="1" t="s">
        <v>5656</v>
      </c>
      <c r="W1812" s="1" t="s">
        <v>2274</v>
      </c>
      <c r="X1812" s="1" t="s">
        <v>5408</v>
      </c>
      <c r="Y1812" s="1" t="s">
        <v>2240</v>
      </c>
      <c r="Z1812" s="1" t="s">
        <v>2241</v>
      </c>
    </row>
    <row r="1813" spans="1:26" x14ac:dyDescent="0.2">
      <c r="A1813" s="1" t="s">
        <v>5346</v>
      </c>
      <c r="B1813" s="1" t="s">
        <v>3286</v>
      </c>
      <c r="C1813" s="3">
        <v>42172</v>
      </c>
      <c r="D1813" s="1" t="s">
        <v>3662</v>
      </c>
      <c r="E1813" s="1" t="s">
        <v>5347</v>
      </c>
      <c r="F1813" s="5">
        <v>220.14</v>
      </c>
      <c r="G1813" s="5">
        <v>191.43</v>
      </c>
      <c r="H1813" s="5">
        <v>34.46</v>
      </c>
      <c r="I1813" s="1" t="s">
        <v>4243</v>
      </c>
      <c r="J1813" s="5">
        <v>0</v>
      </c>
      <c r="K1813" s="5">
        <v>0</v>
      </c>
      <c r="L1813" s="1" t="s">
        <v>5349</v>
      </c>
      <c r="M1813" s="5">
        <v>191.43</v>
      </c>
      <c r="N1813" s="5">
        <v>28.71</v>
      </c>
      <c r="O1813" s="1" t="s">
        <v>3642</v>
      </c>
      <c r="P1813" s="5">
        <v>191.43</v>
      </c>
      <c r="Q1813" s="5">
        <v>3.16</v>
      </c>
      <c r="R1813" s="1" t="s">
        <v>5351</v>
      </c>
      <c r="S1813" s="5">
        <v>191.43</v>
      </c>
      <c r="T1813" s="5">
        <v>14.55</v>
      </c>
      <c r="U1813" s="1" t="s">
        <v>5351</v>
      </c>
      <c r="V1813" s="1" t="s">
        <v>5656</v>
      </c>
      <c r="W1813" s="1" t="s">
        <v>2274</v>
      </c>
      <c r="X1813" s="1" t="s">
        <v>5408</v>
      </c>
      <c r="Y1813" s="1" t="s">
        <v>2279</v>
      </c>
      <c r="Z1813" s="1" t="s">
        <v>2280</v>
      </c>
    </row>
    <row r="1814" spans="1:26" x14ac:dyDescent="0.2">
      <c r="A1814" s="1" t="s">
        <v>5346</v>
      </c>
      <c r="B1814" s="1" t="s">
        <v>3287</v>
      </c>
      <c r="C1814" s="3">
        <v>42172</v>
      </c>
      <c r="D1814" s="1" t="s">
        <v>3288</v>
      </c>
      <c r="E1814" s="1" t="s">
        <v>5029</v>
      </c>
      <c r="F1814" s="5">
        <v>86.48</v>
      </c>
      <c r="G1814" s="5">
        <v>75.2</v>
      </c>
      <c r="H1814" s="5">
        <v>5.26</v>
      </c>
      <c r="I1814" s="1" t="s">
        <v>5348</v>
      </c>
      <c r="J1814" s="5">
        <v>0</v>
      </c>
      <c r="K1814" s="5">
        <v>0</v>
      </c>
      <c r="L1814" s="1" t="s">
        <v>5349</v>
      </c>
      <c r="M1814" s="5">
        <v>75.2</v>
      </c>
      <c r="N1814" s="5">
        <v>11.28</v>
      </c>
      <c r="O1814" s="1" t="s">
        <v>3642</v>
      </c>
      <c r="P1814" s="5">
        <v>75.2</v>
      </c>
      <c r="Q1814" s="5">
        <v>1.24</v>
      </c>
      <c r="R1814" s="1" t="s">
        <v>5351</v>
      </c>
      <c r="S1814" s="5">
        <v>75.2</v>
      </c>
      <c r="T1814" s="5">
        <v>5.72</v>
      </c>
      <c r="U1814" s="1" t="s">
        <v>5351</v>
      </c>
      <c r="V1814" s="1" t="s">
        <v>5351</v>
      </c>
      <c r="W1814" s="1" t="s">
        <v>3289</v>
      </c>
      <c r="X1814" s="1" t="s">
        <v>5408</v>
      </c>
      <c r="Y1814" s="1" t="s">
        <v>4171</v>
      </c>
      <c r="Z1814" s="1" t="s">
        <v>4172</v>
      </c>
    </row>
    <row r="1815" spans="1:26" x14ac:dyDescent="0.2">
      <c r="A1815" s="1" t="s">
        <v>5346</v>
      </c>
      <c r="B1815" s="1" t="s">
        <v>3290</v>
      </c>
      <c r="C1815" s="3">
        <v>42172</v>
      </c>
      <c r="D1815" s="1" t="s">
        <v>3711</v>
      </c>
      <c r="E1815" s="1" t="s">
        <v>5539</v>
      </c>
      <c r="F1815" s="5">
        <v>57.08</v>
      </c>
      <c r="G1815" s="5">
        <v>0</v>
      </c>
      <c r="H1815" s="5">
        <v>0</v>
      </c>
      <c r="I1815" s="1" t="s">
        <v>5349</v>
      </c>
      <c r="J1815" s="5">
        <v>0</v>
      </c>
      <c r="K1815" s="5">
        <v>0</v>
      </c>
      <c r="L1815" s="1" t="s">
        <v>5349</v>
      </c>
      <c r="M1815" s="5">
        <v>0</v>
      </c>
      <c r="N1815" s="5">
        <v>0</v>
      </c>
      <c r="O1815" s="1" t="s">
        <v>5349</v>
      </c>
      <c r="P1815" s="5">
        <v>57.08</v>
      </c>
      <c r="Q1815" s="5">
        <v>0</v>
      </c>
      <c r="R1815" s="1" t="s">
        <v>3712</v>
      </c>
      <c r="S1815" s="5">
        <v>57.08</v>
      </c>
      <c r="T1815" s="5">
        <v>0</v>
      </c>
      <c r="U1815" s="1" t="s">
        <v>3712</v>
      </c>
      <c r="V1815" s="1" t="s">
        <v>5351</v>
      </c>
      <c r="W1815" s="1" t="s">
        <v>3713</v>
      </c>
      <c r="X1815" s="1" t="s">
        <v>5530</v>
      </c>
      <c r="Y1815" s="1" t="s">
        <v>3043</v>
      </c>
      <c r="Z1815" s="1" t="s">
        <v>3044</v>
      </c>
    </row>
    <row r="1816" spans="1:26" x14ac:dyDescent="0.2">
      <c r="A1816" s="1" t="s">
        <v>5346</v>
      </c>
      <c r="B1816" s="1" t="s">
        <v>3291</v>
      </c>
      <c r="C1816" s="3">
        <v>42172</v>
      </c>
      <c r="D1816" s="1" t="s">
        <v>3711</v>
      </c>
      <c r="E1816" s="1" t="s">
        <v>5539</v>
      </c>
      <c r="F1816" s="5">
        <v>611.57000000000005</v>
      </c>
      <c r="G1816" s="5">
        <v>0</v>
      </c>
      <c r="H1816" s="5">
        <v>0</v>
      </c>
      <c r="I1816" s="1" t="s">
        <v>5349</v>
      </c>
      <c r="J1816" s="5">
        <v>0</v>
      </c>
      <c r="K1816" s="5">
        <v>0</v>
      </c>
      <c r="L1816" s="1" t="s">
        <v>5349</v>
      </c>
      <c r="M1816" s="5">
        <v>0</v>
      </c>
      <c r="N1816" s="5">
        <v>0</v>
      </c>
      <c r="O1816" s="1" t="s">
        <v>5349</v>
      </c>
      <c r="P1816" s="5">
        <v>611.57000000000005</v>
      </c>
      <c r="Q1816" s="5">
        <v>0</v>
      </c>
      <c r="R1816" s="1" t="s">
        <v>3712</v>
      </c>
      <c r="S1816" s="5">
        <v>611.57000000000005</v>
      </c>
      <c r="T1816" s="5">
        <v>0</v>
      </c>
      <c r="U1816" s="1" t="s">
        <v>3712</v>
      </c>
      <c r="V1816" s="1" t="s">
        <v>5351</v>
      </c>
      <c r="W1816" s="1" t="s">
        <v>3713</v>
      </c>
      <c r="X1816" s="1" t="s">
        <v>5530</v>
      </c>
      <c r="Y1816" s="1" t="s">
        <v>3043</v>
      </c>
      <c r="Z1816" s="1" t="s">
        <v>3044</v>
      </c>
    </row>
    <row r="1817" spans="1:26" x14ac:dyDescent="0.2">
      <c r="A1817" s="1" t="s">
        <v>5346</v>
      </c>
      <c r="B1817" s="1" t="s">
        <v>3292</v>
      </c>
      <c r="C1817" s="3">
        <v>42172</v>
      </c>
      <c r="D1817" s="1" t="s">
        <v>3649</v>
      </c>
      <c r="E1817" s="1" t="s">
        <v>5382</v>
      </c>
      <c r="F1817" s="5">
        <v>253.32</v>
      </c>
      <c r="G1817" s="5">
        <v>220.28</v>
      </c>
      <c r="H1817" s="5">
        <v>8.81</v>
      </c>
      <c r="I1817" s="1" t="s">
        <v>5406</v>
      </c>
      <c r="J1817" s="5">
        <v>0</v>
      </c>
      <c r="K1817" s="5">
        <v>0</v>
      </c>
      <c r="L1817" s="1" t="s">
        <v>5349</v>
      </c>
      <c r="M1817" s="5">
        <v>220.28</v>
      </c>
      <c r="N1817" s="5">
        <v>33.04</v>
      </c>
      <c r="O1817" s="1" t="s">
        <v>3642</v>
      </c>
      <c r="P1817" s="5">
        <v>220.28</v>
      </c>
      <c r="Q1817" s="5">
        <v>3.63</v>
      </c>
      <c r="R1817" s="1" t="s">
        <v>5351</v>
      </c>
      <c r="S1817" s="5">
        <v>220.28</v>
      </c>
      <c r="T1817" s="5">
        <v>16.739999999999998</v>
      </c>
      <c r="U1817" s="1" t="s">
        <v>5351</v>
      </c>
      <c r="V1817" s="1" t="s">
        <v>5351</v>
      </c>
      <c r="W1817" s="1" t="s">
        <v>5641</v>
      </c>
      <c r="X1817" s="1" t="s">
        <v>5408</v>
      </c>
      <c r="Y1817" s="1" t="s">
        <v>5746</v>
      </c>
      <c r="Z1817" s="1" t="s">
        <v>5747</v>
      </c>
    </row>
    <row r="1818" spans="1:26" x14ac:dyDescent="0.2">
      <c r="A1818" s="1" t="s">
        <v>5346</v>
      </c>
      <c r="B1818" s="1" t="s">
        <v>3293</v>
      </c>
      <c r="C1818" s="3">
        <v>42172</v>
      </c>
      <c r="D1818" s="1" t="s">
        <v>3649</v>
      </c>
      <c r="E1818" s="1" t="s">
        <v>5020</v>
      </c>
      <c r="F1818" s="5">
        <v>772.72</v>
      </c>
      <c r="G1818" s="5">
        <v>772.72</v>
      </c>
      <c r="H1818" s="5">
        <v>30.91</v>
      </c>
      <c r="I1818" s="1" t="s">
        <v>5406</v>
      </c>
      <c r="J1818" s="5">
        <v>0</v>
      </c>
      <c r="K1818" s="5">
        <v>0</v>
      </c>
      <c r="L1818" s="1" t="s">
        <v>5349</v>
      </c>
      <c r="M1818" s="5">
        <v>671.93</v>
      </c>
      <c r="N1818" s="5">
        <v>100.79</v>
      </c>
      <c r="O1818" s="1" t="s">
        <v>3642</v>
      </c>
      <c r="P1818" s="5">
        <v>671.93</v>
      </c>
      <c r="Q1818" s="5">
        <v>11.09</v>
      </c>
      <c r="R1818" s="1" t="s">
        <v>5351</v>
      </c>
      <c r="S1818" s="5">
        <v>671.93</v>
      </c>
      <c r="T1818" s="5">
        <v>51.07</v>
      </c>
      <c r="U1818" s="1" t="s">
        <v>5351</v>
      </c>
      <c r="V1818" s="1" t="s">
        <v>5351</v>
      </c>
      <c r="W1818" s="1" t="s">
        <v>4107</v>
      </c>
      <c r="X1818" s="1" t="s">
        <v>5408</v>
      </c>
      <c r="Y1818" s="1" t="s">
        <v>5746</v>
      </c>
      <c r="Z1818" s="1" t="s">
        <v>5747</v>
      </c>
    </row>
    <row r="1819" spans="1:26" x14ac:dyDescent="0.2">
      <c r="A1819" s="1" t="s">
        <v>5346</v>
      </c>
      <c r="B1819" s="1" t="s">
        <v>3294</v>
      </c>
      <c r="C1819" s="3">
        <v>42172</v>
      </c>
      <c r="D1819" s="1" t="s">
        <v>3649</v>
      </c>
      <c r="E1819" s="1" t="s">
        <v>4835</v>
      </c>
      <c r="F1819" s="5">
        <v>205.53</v>
      </c>
      <c r="G1819" s="5">
        <v>178.72</v>
      </c>
      <c r="H1819" s="5">
        <v>7.15</v>
      </c>
      <c r="I1819" s="1" t="s">
        <v>5406</v>
      </c>
      <c r="J1819" s="5">
        <v>0</v>
      </c>
      <c r="K1819" s="5">
        <v>0</v>
      </c>
      <c r="L1819" s="1" t="s">
        <v>5349</v>
      </c>
      <c r="M1819" s="5">
        <v>178.72</v>
      </c>
      <c r="N1819" s="5">
        <v>26.81</v>
      </c>
      <c r="O1819" s="1" t="s">
        <v>3642</v>
      </c>
      <c r="P1819" s="5">
        <v>178.72</v>
      </c>
      <c r="Q1819" s="5">
        <v>2.95</v>
      </c>
      <c r="R1819" s="1" t="s">
        <v>5351</v>
      </c>
      <c r="S1819" s="5">
        <v>178.72</v>
      </c>
      <c r="T1819" s="5">
        <v>13.58</v>
      </c>
      <c r="U1819" s="1" t="s">
        <v>5351</v>
      </c>
      <c r="V1819" s="1" t="s">
        <v>5351</v>
      </c>
      <c r="W1819" s="1" t="s">
        <v>3150</v>
      </c>
      <c r="X1819" s="1" t="s">
        <v>5408</v>
      </c>
      <c r="Y1819" s="1" t="s">
        <v>4927</v>
      </c>
      <c r="Z1819" s="1" t="s">
        <v>4928</v>
      </c>
    </row>
    <row r="1820" spans="1:26" x14ac:dyDescent="0.2">
      <c r="A1820" s="1" t="s">
        <v>5346</v>
      </c>
      <c r="B1820" s="1" t="s">
        <v>3295</v>
      </c>
      <c r="C1820" s="3">
        <v>42172</v>
      </c>
      <c r="D1820" s="1" t="s">
        <v>3649</v>
      </c>
      <c r="E1820" s="1" t="s">
        <v>5528</v>
      </c>
      <c r="F1820" s="5">
        <v>506.63</v>
      </c>
      <c r="G1820" s="5">
        <v>440.55</v>
      </c>
      <c r="H1820" s="5">
        <v>17.62</v>
      </c>
      <c r="I1820" s="1" t="s">
        <v>5406</v>
      </c>
      <c r="J1820" s="5">
        <v>0</v>
      </c>
      <c r="K1820" s="5">
        <v>0</v>
      </c>
      <c r="L1820" s="1" t="s">
        <v>5349</v>
      </c>
      <c r="M1820" s="5">
        <v>440.55</v>
      </c>
      <c r="N1820" s="5">
        <v>66.08</v>
      </c>
      <c r="O1820" s="1" t="s">
        <v>3642</v>
      </c>
      <c r="P1820" s="5">
        <v>440.55</v>
      </c>
      <c r="Q1820" s="5">
        <v>7.27</v>
      </c>
      <c r="R1820" s="1" t="s">
        <v>5351</v>
      </c>
      <c r="S1820" s="5">
        <v>440.55</v>
      </c>
      <c r="T1820" s="5">
        <v>33.479999999999997</v>
      </c>
      <c r="U1820" s="1" t="s">
        <v>5351</v>
      </c>
      <c r="V1820" s="1" t="s">
        <v>5351</v>
      </c>
      <c r="W1820" s="1" t="s">
        <v>4794</v>
      </c>
      <c r="X1820" s="1" t="s">
        <v>5408</v>
      </c>
      <c r="Y1820" s="1" t="s">
        <v>5746</v>
      </c>
      <c r="Z1820" s="1" t="s">
        <v>5747</v>
      </c>
    </row>
    <row r="1821" spans="1:26" x14ac:dyDescent="0.2">
      <c r="A1821" s="1" t="s">
        <v>5346</v>
      </c>
      <c r="B1821" s="1" t="s">
        <v>3296</v>
      </c>
      <c r="C1821" s="3">
        <v>42172</v>
      </c>
      <c r="D1821" s="1" t="s">
        <v>3657</v>
      </c>
      <c r="E1821" s="1" t="s">
        <v>5347</v>
      </c>
      <c r="F1821" s="5">
        <v>573.15</v>
      </c>
      <c r="G1821" s="5">
        <v>498.39</v>
      </c>
      <c r="H1821" s="5">
        <v>89.71</v>
      </c>
      <c r="I1821" s="1" t="s">
        <v>5406</v>
      </c>
      <c r="J1821" s="5">
        <v>0</v>
      </c>
      <c r="K1821" s="5">
        <v>0</v>
      </c>
      <c r="L1821" s="1" t="s">
        <v>5349</v>
      </c>
      <c r="M1821" s="5">
        <v>498.39</v>
      </c>
      <c r="N1821" s="5">
        <v>74.760000000000005</v>
      </c>
      <c r="O1821" s="1" t="s">
        <v>3642</v>
      </c>
      <c r="P1821" s="5">
        <v>498.39</v>
      </c>
      <c r="Q1821" s="5">
        <v>8.2200000000000006</v>
      </c>
      <c r="R1821" s="1" t="s">
        <v>5351</v>
      </c>
      <c r="S1821" s="5">
        <v>498.39</v>
      </c>
      <c r="T1821" s="5">
        <v>37.880000000000003</v>
      </c>
      <c r="U1821" s="1" t="s">
        <v>5351</v>
      </c>
      <c r="V1821" s="1" t="s">
        <v>5351</v>
      </c>
      <c r="W1821" s="1" t="s">
        <v>5580</v>
      </c>
      <c r="X1821" s="1" t="s">
        <v>5408</v>
      </c>
      <c r="Y1821" s="1" t="s">
        <v>4656</v>
      </c>
      <c r="Z1821" s="1" t="s">
        <v>4657</v>
      </c>
    </row>
    <row r="1822" spans="1:26" x14ac:dyDescent="0.2">
      <c r="A1822" s="1" t="s">
        <v>5346</v>
      </c>
      <c r="B1822" s="1" t="s">
        <v>3297</v>
      </c>
      <c r="C1822" s="3">
        <v>42172</v>
      </c>
      <c r="D1822" s="1" t="s">
        <v>3657</v>
      </c>
      <c r="E1822" s="1" t="s">
        <v>5347</v>
      </c>
      <c r="F1822" s="5">
        <v>142.13</v>
      </c>
      <c r="G1822" s="5">
        <v>142.13</v>
      </c>
      <c r="H1822" s="5">
        <v>25.58</v>
      </c>
      <c r="I1822" s="1" t="s">
        <v>5348</v>
      </c>
      <c r="J1822" s="5">
        <v>0</v>
      </c>
      <c r="K1822" s="5">
        <v>0</v>
      </c>
      <c r="L1822" s="1" t="s">
        <v>5349</v>
      </c>
      <c r="M1822" s="5">
        <v>0</v>
      </c>
      <c r="N1822" s="5">
        <v>0</v>
      </c>
      <c r="O1822" s="1" t="s">
        <v>5349</v>
      </c>
      <c r="P1822" s="5">
        <v>142.13</v>
      </c>
      <c r="Q1822" s="5">
        <v>2.35</v>
      </c>
      <c r="R1822" s="1" t="s">
        <v>5351</v>
      </c>
      <c r="S1822" s="5">
        <v>142.13</v>
      </c>
      <c r="T1822" s="5">
        <v>10.8</v>
      </c>
      <c r="U1822" s="1" t="s">
        <v>5351</v>
      </c>
      <c r="V1822" s="1" t="s">
        <v>5351</v>
      </c>
      <c r="W1822" s="1" t="s">
        <v>3298</v>
      </c>
      <c r="X1822" s="1" t="s">
        <v>5498</v>
      </c>
      <c r="Y1822" s="1" t="s">
        <v>5573</v>
      </c>
      <c r="Z1822" s="1" t="s">
        <v>5574</v>
      </c>
    </row>
    <row r="1823" spans="1:26" x14ac:dyDescent="0.2">
      <c r="A1823" s="1" t="s">
        <v>5346</v>
      </c>
      <c r="B1823" s="1" t="s">
        <v>3299</v>
      </c>
      <c r="C1823" s="3">
        <v>42172</v>
      </c>
      <c r="D1823" s="1" t="s">
        <v>3657</v>
      </c>
      <c r="E1823" s="1" t="s">
        <v>5347</v>
      </c>
      <c r="F1823" s="5">
        <v>2114.4699999999998</v>
      </c>
      <c r="G1823" s="5">
        <v>1838.67</v>
      </c>
      <c r="H1823" s="5">
        <v>330.96</v>
      </c>
      <c r="I1823" s="1" t="s">
        <v>5406</v>
      </c>
      <c r="J1823" s="5">
        <v>0</v>
      </c>
      <c r="K1823" s="5">
        <v>0</v>
      </c>
      <c r="L1823" s="1" t="s">
        <v>5349</v>
      </c>
      <c r="M1823" s="5">
        <v>1838.67</v>
      </c>
      <c r="N1823" s="5">
        <v>275.8</v>
      </c>
      <c r="O1823" s="1" t="s">
        <v>3642</v>
      </c>
      <c r="P1823" s="5">
        <v>1838.67</v>
      </c>
      <c r="Q1823" s="5">
        <v>30.34</v>
      </c>
      <c r="R1823" s="1" t="s">
        <v>5351</v>
      </c>
      <c r="S1823" s="5">
        <v>1838.67</v>
      </c>
      <c r="T1823" s="5">
        <v>139.74</v>
      </c>
      <c r="U1823" s="1" t="s">
        <v>5351</v>
      </c>
      <c r="V1823" s="1" t="s">
        <v>5351</v>
      </c>
      <c r="W1823" s="1" t="s">
        <v>5433</v>
      </c>
      <c r="X1823" s="1" t="s">
        <v>5408</v>
      </c>
      <c r="Y1823" s="1" t="s">
        <v>5746</v>
      </c>
      <c r="Z1823" s="1" t="s">
        <v>5747</v>
      </c>
    </row>
    <row r="1824" spans="1:26" x14ac:dyDescent="0.2">
      <c r="A1824" s="1" t="s">
        <v>5346</v>
      </c>
      <c r="B1824" s="1" t="s">
        <v>3300</v>
      </c>
      <c r="C1824" s="3">
        <v>42172</v>
      </c>
      <c r="D1824" s="1" t="s">
        <v>3649</v>
      </c>
      <c r="E1824" s="1" t="s">
        <v>5387</v>
      </c>
      <c r="F1824" s="5">
        <v>786.7</v>
      </c>
      <c r="G1824" s="5">
        <v>684.09</v>
      </c>
      <c r="H1824" s="5">
        <v>27.36</v>
      </c>
      <c r="I1824" s="1" t="s">
        <v>5406</v>
      </c>
      <c r="J1824" s="5">
        <v>0</v>
      </c>
      <c r="K1824" s="5">
        <v>0</v>
      </c>
      <c r="L1824" s="1" t="s">
        <v>5349</v>
      </c>
      <c r="M1824" s="5">
        <v>684.09</v>
      </c>
      <c r="N1824" s="5">
        <v>102.61</v>
      </c>
      <c r="O1824" s="1" t="s">
        <v>3642</v>
      </c>
      <c r="P1824" s="5">
        <v>684.09</v>
      </c>
      <c r="Q1824" s="5">
        <v>11.29</v>
      </c>
      <c r="R1824" s="1" t="s">
        <v>5351</v>
      </c>
      <c r="S1824" s="5">
        <v>684.09</v>
      </c>
      <c r="T1824" s="5">
        <v>51.99</v>
      </c>
      <c r="U1824" s="1" t="s">
        <v>5351</v>
      </c>
      <c r="V1824" s="1" t="s">
        <v>5351</v>
      </c>
      <c r="W1824" s="1" t="s">
        <v>3530</v>
      </c>
      <c r="X1824" s="1" t="s">
        <v>5408</v>
      </c>
      <c r="Y1824" s="1" t="s">
        <v>5906</v>
      </c>
      <c r="Z1824" s="1" t="s">
        <v>5907</v>
      </c>
    </row>
    <row r="1825" spans="1:26" x14ac:dyDescent="0.2">
      <c r="A1825" s="1" t="s">
        <v>5346</v>
      </c>
      <c r="B1825" s="1" t="s">
        <v>3300</v>
      </c>
      <c r="C1825" s="3">
        <v>42172</v>
      </c>
      <c r="D1825" s="1" t="s">
        <v>3649</v>
      </c>
      <c r="E1825" s="1" t="s">
        <v>5387</v>
      </c>
      <c r="F1825" s="5">
        <v>705.51</v>
      </c>
      <c r="G1825" s="5">
        <v>613.49</v>
      </c>
      <c r="H1825" s="5">
        <v>24.54</v>
      </c>
      <c r="I1825" s="1" t="s">
        <v>5406</v>
      </c>
      <c r="J1825" s="5">
        <v>0</v>
      </c>
      <c r="K1825" s="5">
        <v>0</v>
      </c>
      <c r="L1825" s="1" t="s">
        <v>5349</v>
      </c>
      <c r="M1825" s="5">
        <v>613.49</v>
      </c>
      <c r="N1825" s="5">
        <v>92.02</v>
      </c>
      <c r="O1825" s="1" t="s">
        <v>3642</v>
      </c>
      <c r="P1825" s="5">
        <v>613.49</v>
      </c>
      <c r="Q1825" s="5">
        <v>10.119999999999999</v>
      </c>
      <c r="R1825" s="1" t="s">
        <v>5351</v>
      </c>
      <c r="S1825" s="5">
        <v>613.49</v>
      </c>
      <c r="T1825" s="5">
        <v>46.63</v>
      </c>
      <c r="U1825" s="1" t="s">
        <v>5351</v>
      </c>
      <c r="V1825" s="1" t="s">
        <v>5351</v>
      </c>
      <c r="W1825" s="1" t="s">
        <v>3530</v>
      </c>
      <c r="X1825" s="1" t="s">
        <v>5408</v>
      </c>
      <c r="Y1825" s="1" t="s">
        <v>5890</v>
      </c>
      <c r="Z1825" s="1" t="s">
        <v>5891</v>
      </c>
    </row>
    <row r="1826" spans="1:26" x14ac:dyDescent="0.2">
      <c r="A1826" s="1" t="s">
        <v>5346</v>
      </c>
      <c r="B1826" s="1" t="s">
        <v>3300</v>
      </c>
      <c r="C1826" s="3">
        <v>42172</v>
      </c>
      <c r="D1826" s="1" t="s">
        <v>3700</v>
      </c>
      <c r="E1826" s="1" t="s">
        <v>5387</v>
      </c>
      <c r="F1826" s="5">
        <v>81.819999999999993</v>
      </c>
      <c r="G1826" s="5">
        <v>62.18</v>
      </c>
      <c r="H1826" s="5">
        <v>2.4900000000000002</v>
      </c>
      <c r="I1826" s="1" t="s">
        <v>5579</v>
      </c>
      <c r="J1826" s="5">
        <v>100.1</v>
      </c>
      <c r="K1826" s="5">
        <v>16.53</v>
      </c>
      <c r="L1826" s="1" t="s">
        <v>5579</v>
      </c>
      <c r="M1826" s="5">
        <v>62.18</v>
      </c>
      <c r="N1826" s="5">
        <v>3.11</v>
      </c>
      <c r="O1826" s="1" t="s">
        <v>3642</v>
      </c>
      <c r="P1826" s="5">
        <v>62.18</v>
      </c>
      <c r="Q1826" s="5">
        <v>1.03</v>
      </c>
      <c r="R1826" s="1" t="s">
        <v>5351</v>
      </c>
      <c r="S1826" s="5">
        <v>62.18</v>
      </c>
      <c r="T1826" s="5">
        <v>4.7300000000000004</v>
      </c>
      <c r="U1826" s="1" t="s">
        <v>5351</v>
      </c>
      <c r="V1826" s="1" t="s">
        <v>5351</v>
      </c>
      <c r="W1826" s="1" t="s">
        <v>3530</v>
      </c>
      <c r="X1826" s="1" t="s">
        <v>2193</v>
      </c>
      <c r="Y1826" s="1" t="s">
        <v>3301</v>
      </c>
      <c r="Z1826" s="1" t="s">
        <v>3302</v>
      </c>
    </row>
    <row r="1827" spans="1:26" x14ac:dyDescent="0.2">
      <c r="A1827" s="1" t="s">
        <v>5346</v>
      </c>
      <c r="B1827" s="1" t="s">
        <v>3303</v>
      </c>
      <c r="C1827" s="3">
        <v>42172</v>
      </c>
      <c r="D1827" s="1" t="s">
        <v>3649</v>
      </c>
      <c r="E1827" s="1" t="s">
        <v>4804</v>
      </c>
      <c r="F1827" s="5">
        <v>263.04000000000002</v>
      </c>
      <c r="G1827" s="5">
        <v>228.73</v>
      </c>
      <c r="H1827" s="5">
        <v>9.15</v>
      </c>
      <c r="I1827" s="1" t="s">
        <v>5406</v>
      </c>
      <c r="J1827" s="5">
        <v>0</v>
      </c>
      <c r="K1827" s="5">
        <v>0</v>
      </c>
      <c r="L1827" s="1" t="s">
        <v>5349</v>
      </c>
      <c r="M1827" s="5">
        <v>228.73</v>
      </c>
      <c r="N1827" s="5">
        <v>34.31</v>
      </c>
      <c r="O1827" s="1" t="s">
        <v>3642</v>
      </c>
      <c r="P1827" s="5">
        <v>228.73</v>
      </c>
      <c r="Q1827" s="5">
        <v>3.77</v>
      </c>
      <c r="R1827" s="1" t="s">
        <v>5351</v>
      </c>
      <c r="S1827" s="5">
        <v>228.73</v>
      </c>
      <c r="T1827" s="5">
        <v>17.38</v>
      </c>
      <c r="U1827" s="1" t="s">
        <v>5351</v>
      </c>
      <c r="V1827" s="1" t="s">
        <v>5351</v>
      </c>
      <c r="W1827" s="1" t="s">
        <v>3950</v>
      </c>
      <c r="X1827" s="1" t="s">
        <v>5408</v>
      </c>
      <c r="Y1827" s="1" t="s">
        <v>5099</v>
      </c>
      <c r="Z1827" s="1" t="s">
        <v>5100</v>
      </c>
    </row>
    <row r="1828" spans="1:26" x14ac:dyDescent="0.2">
      <c r="A1828" s="1" t="s">
        <v>5346</v>
      </c>
      <c r="B1828" s="1" t="s">
        <v>3303</v>
      </c>
      <c r="C1828" s="3">
        <v>42172</v>
      </c>
      <c r="D1828" s="1" t="s">
        <v>3649</v>
      </c>
      <c r="E1828" s="1" t="s">
        <v>4804</v>
      </c>
      <c r="F1828" s="5">
        <v>350.87</v>
      </c>
      <c r="G1828" s="5">
        <v>292.39</v>
      </c>
      <c r="H1828" s="5">
        <v>11.7</v>
      </c>
      <c r="I1828" s="1" t="s">
        <v>5406</v>
      </c>
      <c r="J1828" s="5">
        <v>0</v>
      </c>
      <c r="K1828" s="5">
        <v>0</v>
      </c>
      <c r="L1828" s="1" t="s">
        <v>5349</v>
      </c>
      <c r="M1828" s="5">
        <v>292.39</v>
      </c>
      <c r="N1828" s="5">
        <v>58.48</v>
      </c>
      <c r="O1828" s="1" t="s">
        <v>3642</v>
      </c>
      <c r="P1828" s="5">
        <v>292.39</v>
      </c>
      <c r="Q1828" s="5">
        <v>4.82</v>
      </c>
      <c r="R1828" s="1" t="s">
        <v>5351</v>
      </c>
      <c r="S1828" s="5">
        <v>292.39</v>
      </c>
      <c r="T1828" s="5">
        <v>22.22</v>
      </c>
      <c r="U1828" s="1" t="s">
        <v>5351</v>
      </c>
      <c r="V1828" s="1" t="s">
        <v>5351</v>
      </c>
      <c r="W1828" s="1" t="s">
        <v>3950</v>
      </c>
      <c r="X1828" s="1" t="s">
        <v>5498</v>
      </c>
      <c r="Y1828" s="1" t="s">
        <v>4906</v>
      </c>
      <c r="Z1828" s="1" t="s">
        <v>4907</v>
      </c>
    </row>
    <row r="1829" spans="1:26" x14ac:dyDescent="0.2">
      <c r="A1829" s="1" t="s">
        <v>5346</v>
      </c>
      <c r="B1829" s="1" t="s">
        <v>3304</v>
      </c>
      <c r="C1829" s="3">
        <v>42172</v>
      </c>
      <c r="D1829" s="1" t="s">
        <v>3649</v>
      </c>
      <c r="E1829" s="1" t="s">
        <v>5387</v>
      </c>
      <c r="F1829" s="5">
        <v>1310.1400000000001</v>
      </c>
      <c r="G1829" s="5">
        <v>1139.25</v>
      </c>
      <c r="H1829" s="5">
        <v>45.57</v>
      </c>
      <c r="I1829" s="1" t="s">
        <v>5406</v>
      </c>
      <c r="J1829" s="5">
        <v>0</v>
      </c>
      <c r="K1829" s="5">
        <v>0</v>
      </c>
      <c r="L1829" s="1" t="s">
        <v>5349</v>
      </c>
      <c r="M1829" s="5">
        <v>1139.25</v>
      </c>
      <c r="N1829" s="5">
        <v>170.89</v>
      </c>
      <c r="O1829" s="1" t="s">
        <v>3642</v>
      </c>
      <c r="P1829" s="5">
        <v>1139.25</v>
      </c>
      <c r="Q1829" s="5">
        <v>18.8</v>
      </c>
      <c r="R1829" s="1" t="s">
        <v>5351</v>
      </c>
      <c r="S1829" s="5">
        <v>1139.25</v>
      </c>
      <c r="T1829" s="5">
        <v>86.58</v>
      </c>
      <c r="U1829" s="1" t="s">
        <v>5351</v>
      </c>
      <c r="V1829" s="1" t="s">
        <v>5351</v>
      </c>
      <c r="W1829" s="1" t="s">
        <v>3530</v>
      </c>
      <c r="X1829" s="1" t="s">
        <v>5408</v>
      </c>
      <c r="Y1829" s="1" t="s">
        <v>4688</v>
      </c>
      <c r="Z1829" s="1" t="s">
        <v>4689</v>
      </c>
    </row>
    <row r="1830" spans="1:26" x14ac:dyDescent="0.2">
      <c r="A1830" s="1" t="s">
        <v>5346</v>
      </c>
      <c r="B1830" s="1" t="s">
        <v>3305</v>
      </c>
      <c r="C1830" s="3">
        <v>42172</v>
      </c>
      <c r="D1830" s="1" t="s">
        <v>3649</v>
      </c>
      <c r="E1830" s="1" t="s">
        <v>5606</v>
      </c>
      <c r="F1830" s="5">
        <v>30.32</v>
      </c>
      <c r="G1830" s="5">
        <v>34.479999999999997</v>
      </c>
      <c r="H1830" s="5">
        <v>2.41</v>
      </c>
      <c r="I1830" s="1" t="s">
        <v>5348</v>
      </c>
      <c r="J1830" s="5">
        <v>0</v>
      </c>
      <c r="K1830" s="5">
        <v>0</v>
      </c>
      <c r="L1830" s="1" t="s">
        <v>5349</v>
      </c>
      <c r="M1830" s="5">
        <v>0</v>
      </c>
      <c r="N1830" s="5">
        <v>0</v>
      </c>
      <c r="O1830" s="1" t="s">
        <v>5349</v>
      </c>
      <c r="P1830" s="5">
        <v>34.479999999999997</v>
      </c>
      <c r="Q1830" s="5">
        <v>0.56999999999999995</v>
      </c>
      <c r="R1830" s="1" t="s">
        <v>5351</v>
      </c>
      <c r="S1830" s="5">
        <v>34.479999999999997</v>
      </c>
      <c r="T1830" s="5">
        <v>2.62</v>
      </c>
      <c r="U1830" s="1" t="s">
        <v>5351</v>
      </c>
      <c r="V1830" s="1" t="s">
        <v>5351</v>
      </c>
      <c r="W1830" s="1" t="s">
        <v>3306</v>
      </c>
      <c r="X1830" s="1" t="s">
        <v>5359</v>
      </c>
      <c r="Y1830" s="1" t="s">
        <v>5922</v>
      </c>
      <c r="Z1830" s="1" t="s">
        <v>5923</v>
      </c>
    </row>
    <row r="1831" spans="1:26" x14ac:dyDescent="0.2">
      <c r="A1831" s="1" t="s">
        <v>5346</v>
      </c>
      <c r="B1831" s="1" t="s">
        <v>3305</v>
      </c>
      <c r="C1831" s="3">
        <v>42172</v>
      </c>
      <c r="D1831" s="1" t="s">
        <v>3649</v>
      </c>
      <c r="E1831" s="1" t="s">
        <v>5606</v>
      </c>
      <c r="F1831" s="5">
        <v>30.32</v>
      </c>
      <c r="G1831" s="5">
        <v>34.479999999999997</v>
      </c>
      <c r="H1831" s="5">
        <v>2.41</v>
      </c>
      <c r="I1831" s="1" t="s">
        <v>5348</v>
      </c>
      <c r="J1831" s="5">
        <v>0</v>
      </c>
      <c r="K1831" s="5">
        <v>0</v>
      </c>
      <c r="L1831" s="1" t="s">
        <v>5349</v>
      </c>
      <c r="M1831" s="5">
        <v>0</v>
      </c>
      <c r="N1831" s="5">
        <v>0</v>
      </c>
      <c r="O1831" s="1" t="s">
        <v>5349</v>
      </c>
      <c r="P1831" s="5">
        <v>34.479999999999997</v>
      </c>
      <c r="Q1831" s="5">
        <v>0.56999999999999995</v>
      </c>
      <c r="R1831" s="1" t="s">
        <v>5351</v>
      </c>
      <c r="S1831" s="5">
        <v>34.479999999999997</v>
      </c>
      <c r="T1831" s="5">
        <v>2.62</v>
      </c>
      <c r="U1831" s="1" t="s">
        <v>5351</v>
      </c>
      <c r="V1831" s="1" t="s">
        <v>5351</v>
      </c>
      <c r="W1831" s="1" t="s">
        <v>3306</v>
      </c>
      <c r="X1831" s="1" t="s">
        <v>5359</v>
      </c>
      <c r="Y1831" s="1" t="s">
        <v>5918</v>
      </c>
      <c r="Z1831" s="1" t="s">
        <v>5919</v>
      </c>
    </row>
    <row r="1832" spans="1:26" x14ac:dyDescent="0.2">
      <c r="A1832" s="1" t="s">
        <v>5346</v>
      </c>
      <c r="B1832" s="1" t="s">
        <v>3307</v>
      </c>
      <c r="C1832" s="3">
        <v>42172</v>
      </c>
      <c r="D1832" s="1" t="s">
        <v>3641</v>
      </c>
      <c r="E1832" s="1" t="s">
        <v>5606</v>
      </c>
      <c r="F1832" s="5">
        <v>23.7</v>
      </c>
      <c r="G1832" s="5">
        <v>26.48</v>
      </c>
      <c r="H1832" s="5">
        <v>1.85</v>
      </c>
      <c r="I1832" s="1" t="s">
        <v>5417</v>
      </c>
      <c r="J1832" s="5">
        <v>0</v>
      </c>
      <c r="K1832" s="5">
        <v>0</v>
      </c>
      <c r="L1832" s="1" t="s">
        <v>5349</v>
      </c>
      <c r="M1832" s="5">
        <v>23.03</v>
      </c>
      <c r="N1832" s="5">
        <v>3.45</v>
      </c>
      <c r="O1832" s="1" t="s">
        <v>3642</v>
      </c>
      <c r="P1832" s="5">
        <v>23.03</v>
      </c>
      <c r="Q1832" s="5">
        <v>0.38</v>
      </c>
      <c r="R1832" s="1" t="s">
        <v>5351</v>
      </c>
      <c r="S1832" s="5">
        <v>23.03</v>
      </c>
      <c r="T1832" s="5">
        <v>1.75</v>
      </c>
      <c r="U1832" s="1" t="s">
        <v>5351</v>
      </c>
      <c r="V1832" s="1" t="s">
        <v>5351</v>
      </c>
      <c r="W1832" s="1" t="s">
        <v>3306</v>
      </c>
      <c r="X1832" s="1" t="s">
        <v>5408</v>
      </c>
      <c r="Y1832" s="1" t="s">
        <v>3308</v>
      </c>
      <c r="Z1832" s="1" t="s">
        <v>3309</v>
      </c>
    </row>
    <row r="1833" spans="1:26" x14ac:dyDescent="0.2">
      <c r="A1833" s="1" t="s">
        <v>5346</v>
      </c>
      <c r="B1833" s="1" t="s">
        <v>3307</v>
      </c>
      <c r="C1833" s="3">
        <v>42172</v>
      </c>
      <c r="D1833" s="1" t="s">
        <v>3641</v>
      </c>
      <c r="E1833" s="1" t="s">
        <v>5606</v>
      </c>
      <c r="F1833" s="5">
        <v>23.7</v>
      </c>
      <c r="G1833" s="5">
        <v>26.48</v>
      </c>
      <c r="H1833" s="5">
        <v>1.85</v>
      </c>
      <c r="I1833" s="1" t="s">
        <v>5417</v>
      </c>
      <c r="J1833" s="5">
        <v>0</v>
      </c>
      <c r="K1833" s="5">
        <v>0</v>
      </c>
      <c r="L1833" s="1" t="s">
        <v>5349</v>
      </c>
      <c r="M1833" s="5">
        <v>23.03</v>
      </c>
      <c r="N1833" s="5">
        <v>3.45</v>
      </c>
      <c r="O1833" s="1" t="s">
        <v>3642</v>
      </c>
      <c r="P1833" s="5">
        <v>23.03</v>
      </c>
      <c r="Q1833" s="5">
        <v>0.38</v>
      </c>
      <c r="R1833" s="1" t="s">
        <v>5351</v>
      </c>
      <c r="S1833" s="5">
        <v>23.03</v>
      </c>
      <c r="T1833" s="5">
        <v>1.75</v>
      </c>
      <c r="U1833" s="1" t="s">
        <v>5351</v>
      </c>
      <c r="V1833" s="1" t="s">
        <v>5351</v>
      </c>
      <c r="W1833" s="1" t="s">
        <v>3306</v>
      </c>
      <c r="X1833" s="1" t="s">
        <v>5530</v>
      </c>
      <c r="Y1833" s="1" t="s">
        <v>3310</v>
      </c>
      <c r="Z1833" s="1" t="s">
        <v>3311</v>
      </c>
    </row>
    <row r="1834" spans="1:26" x14ac:dyDescent="0.2">
      <c r="A1834" s="1" t="s">
        <v>5346</v>
      </c>
      <c r="B1834" s="1" t="s">
        <v>3312</v>
      </c>
      <c r="C1834" s="3">
        <v>42172</v>
      </c>
      <c r="D1834" s="1" t="s">
        <v>3662</v>
      </c>
      <c r="E1834" s="1" t="s">
        <v>5347</v>
      </c>
      <c r="F1834" s="5">
        <v>169.92</v>
      </c>
      <c r="G1834" s="5">
        <v>169.92</v>
      </c>
      <c r="H1834" s="5">
        <v>30.59</v>
      </c>
      <c r="I1834" s="1" t="s">
        <v>5417</v>
      </c>
      <c r="J1834" s="5">
        <v>0</v>
      </c>
      <c r="K1834" s="5">
        <v>0</v>
      </c>
      <c r="L1834" s="1" t="s">
        <v>5349</v>
      </c>
      <c r="M1834" s="5">
        <v>0</v>
      </c>
      <c r="N1834" s="5">
        <v>0</v>
      </c>
      <c r="O1834" s="1" t="s">
        <v>5349</v>
      </c>
      <c r="P1834" s="5">
        <v>169.92</v>
      </c>
      <c r="Q1834" s="5">
        <v>2.8</v>
      </c>
      <c r="R1834" s="1" t="s">
        <v>5351</v>
      </c>
      <c r="S1834" s="5">
        <v>169.92</v>
      </c>
      <c r="T1834" s="5">
        <v>12.91</v>
      </c>
      <c r="U1834" s="1" t="s">
        <v>5351</v>
      </c>
      <c r="V1834" s="1" t="s">
        <v>5351</v>
      </c>
      <c r="W1834" s="1" t="s">
        <v>1969</v>
      </c>
      <c r="X1834" s="1" t="s">
        <v>5419</v>
      </c>
      <c r="Y1834" s="1" t="s">
        <v>3313</v>
      </c>
      <c r="Z1834" s="1" t="s">
        <v>3314</v>
      </c>
    </row>
    <row r="1835" spans="1:26" x14ac:dyDescent="0.2">
      <c r="A1835" s="1" t="s">
        <v>5346</v>
      </c>
      <c r="B1835" s="1" t="s">
        <v>3312</v>
      </c>
      <c r="C1835" s="3">
        <v>42172</v>
      </c>
      <c r="D1835" s="1" t="s">
        <v>3662</v>
      </c>
      <c r="E1835" s="1" t="s">
        <v>5347</v>
      </c>
      <c r="F1835" s="5">
        <v>254.89</v>
      </c>
      <c r="G1835" s="5">
        <v>254.89</v>
      </c>
      <c r="H1835" s="5">
        <v>45.88</v>
      </c>
      <c r="I1835" s="1" t="s">
        <v>5417</v>
      </c>
      <c r="J1835" s="5">
        <v>0</v>
      </c>
      <c r="K1835" s="5">
        <v>0</v>
      </c>
      <c r="L1835" s="1" t="s">
        <v>5349</v>
      </c>
      <c r="M1835" s="5">
        <v>0</v>
      </c>
      <c r="N1835" s="5">
        <v>0</v>
      </c>
      <c r="O1835" s="1" t="s">
        <v>5349</v>
      </c>
      <c r="P1835" s="5">
        <v>254.89</v>
      </c>
      <c r="Q1835" s="5">
        <v>4.21</v>
      </c>
      <c r="R1835" s="1" t="s">
        <v>5351</v>
      </c>
      <c r="S1835" s="5">
        <v>254.89</v>
      </c>
      <c r="T1835" s="5">
        <v>19.37</v>
      </c>
      <c r="U1835" s="1" t="s">
        <v>5351</v>
      </c>
      <c r="V1835" s="1" t="s">
        <v>5351</v>
      </c>
      <c r="W1835" s="1" t="s">
        <v>1969</v>
      </c>
      <c r="X1835" s="1" t="s">
        <v>5419</v>
      </c>
      <c r="Y1835" s="1" t="s">
        <v>4104</v>
      </c>
      <c r="Z1835" s="1" t="s">
        <v>4105</v>
      </c>
    </row>
    <row r="1836" spans="1:26" x14ac:dyDescent="0.2">
      <c r="A1836" s="1" t="s">
        <v>5346</v>
      </c>
      <c r="B1836" s="1" t="s">
        <v>3312</v>
      </c>
      <c r="C1836" s="3">
        <v>42172</v>
      </c>
      <c r="D1836" s="1" t="s">
        <v>3662</v>
      </c>
      <c r="E1836" s="1" t="s">
        <v>5347</v>
      </c>
      <c r="F1836" s="5">
        <v>254.89</v>
      </c>
      <c r="G1836" s="5">
        <v>254.89</v>
      </c>
      <c r="H1836" s="5">
        <v>45.88</v>
      </c>
      <c r="I1836" s="1" t="s">
        <v>5417</v>
      </c>
      <c r="J1836" s="5">
        <v>0</v>
      </c>
      <c r="K1836" s="5">
        <v>0</v>
      </c>
      <c r="L1836" s="1" t="s">
        <v>5349</v>
      </c>
      <c r="M1836" s="5">
        <v>0</v>
      </c>
      <c r="N1836" s="5">
        <v>0</v>
      </c>
      <c r="O1836" s="1" t="s">
        <v>5349</v>
      </c>
      <c r="P1836" s="5">
        <v>254.89</v>
      </c>
      <c r="Q1836" s="5">
        <v>4.21</v>
      </c>
      <c r="R1836" s="1" t="s">
        <v>5351</v>
      </c>
      <c r="S1836" s="5">
        <v>254.89</v>
      </c>
      <c r="T1836" s="5">
        <v>19.37</v>
      </c>
      <c r="U1836" s="1" t="s">
        <v>5351</v>
      </c>
      <c r="V1836" s="1" t="s">
        <v>5351</v>
      </c>
      <c r="W1836" s="1" t="s">
        <v>1969</v>
      </c>
      <c r="X1836" s="1" t="s">
        <v>5419</v>
      </c>
      <c r="Y1836" s="1" t="s">
        <v>3836</v>
      </c>
      <c r="Z1836" s="1" t="s">
        <v>3837</v>
      </c>
    </row>
    <row r="1837" spans="1:26" x14ac:dyDescent="0.2">
      <c r="A1837" s="1" t="s">
        <v>5346</v>
      </c>
      <c r="B1837" s="1" t="s">
        <v>3312</v>
      </c>
      <c r="C1837" s="3">
        <v>42172</v>
      </c>
      <c r="D1837" s="1" t="s">
        <v>3657</v>
      </c>
      <c r="E1837" s="1" t="s">
        <v>5347</v>
      </c>
      <c r="F1837" s="5">
        <v>293.33</v>
      </c>
      <c r="G1837" s="5">
        <v>293.33</v>
      </c>
      <c r="H1837" s="5">
        <v>52.8</v>
      </c>
      <c r="I1837" s="1" t="s">
        <v>5348</v>
      </c>
      <c r="J1837" s="5">
        <v>0</v>
      </c>
      <c r="K1837" s="5">
        <v>0</v>
      </c>
      <c r="L1837" s="1" t="s">
        <v>5349</v>
      </c>
      <c r="M1837" s="5">
        <v>0</v>
      </c>
      <c r="N1837" s="5">
        <v>0</v>
      </c>
      <c r="O1837" s="1" t="s">
        <v>5349</v>
      </c>
      <c r="P1837" s="5">
        <v>293.33</v>
      </c>
      <c r="Q1837" s="5">
        <v>4.84</v>
      </c>
      <c r="R1837" s="1" t="s">
        <v>5351</v>
      </c>
      <c r="S1837" s="5">
        <v>293.33</v>
      </c>
      <c r="T1837" s="5">
        <v>22.29</v>
      </c>
      <c r="U1837" s="1" t="s">
        <v>5351</v>
      </c>
      <c r="V1837" s="1" t="s">
        <v>5351</v>
      </c>
      <c r="W1837" s="1" t="s">
        <v>1969</v>
      </c>
      <c r="X1837" s="1" t="s">
        <v>5559</v>
      </c>
      <c r="Y1837" s="1" t="s">
        <v>5560</v>
      </c>
      <c r="Z1837" s="1" t="s">
        <v>3315</v>
      </c>
    </row>
    <row r="1838" spans="1:26" x14ac:dyDescent="0.2">
      <c r="A1838" s="1" t="s">
        <v>5346</v>
      </c>
      <c r="B1838" s="1" t="s">
        <v>3316</v>
      </c>
      <c r="C1838" s="3">
        <v>42172</v>
      </c>
      <c r="D1838" s="1" t="s">
        <v>3649</v>
      </c>
      <c r="E1838" s="1" t="s">
        <v>5382</v>
      </c>
      <c r="F1838" s="5">
        <v>1071.47</v>
      </c>
      <c r="G1838" s="5">
        <v>931.71</v>
      </c>
      <c r="H1838" s="5">
        <v>37.270000000000003</v>
      </c>
      <c r="I1838" s="1" t="s">
        <v>5406</v>
      </c>
      <c r="J1838" s="5">
        <v>0</v>
      </c>
      <c r="K1838" s="5">
        <v>0</v>
      </c>
      <c r="L1838" s="1" t="s">
        <v>5349</v>
      </c>
      <c r="M1838" s="5">
        <v>931.71</v>
      </c>
      <c r="N1838" s="5">
        <v>139.76</v>
      </c>
      <c r="O1838" s="1" t="s">
        <v>3642</v>
      </c>
      <c r="P1838" s="5">
        <v>931.71</v>
      </c>
      <c r="Q1838" s="5">
        <v>15.37</v>
      </c>
      <c r="R1838" s="1" t="s">
        <v>5351</v>
      </c>
      <c r="S1838" s="5">
        <v>931.71</v>
      </c>
      <c r="T1838" s="5">
        <v>70.81</v>
      </c>
      <c r="U1838" s="1" t="s">
        <v>5351</v>
      </c>
      <c r="V1838" s="1" t="s">
        <v>5351</v>
      </c>
      <c r="W1838" s="1" t="s">
        <v>5641</v>
      </c>
      <c r="X1838" s="1" t="s">
        <v>5408</v>
      </c>
      <c r="Y1838" s="1" t="s">
        <v>5762</v>
      </c>
      <c r="Z1838" s="1" t="s">
        <v>5763</v>
      </c>
    </row>
    <row r="1839" spans="1:26" x14ac:dyDescent="0.2">
      <c r="A1839" s="1" t="s">
        <v>5346</v>
      </c>
      <c r="B1839" s="1" t="s">
        <v>3316</v>
      </c>
      <c r="C1839" s="3">
        <v>42172</v>
      </c>
      <c r="D1839" s="1" t="s">
        <v>3649</v>
      </c>
      <c r="E1839" s="1" t="s">
        <v>5382</v>
      </c>
      <c r="F1839" s="5">
        <v>827.65</v>
      </c>
      <c r="G1839" s="5">
        <v>689.71</v>
      </c>
      <c r="H1839" s="5">
        <v>27.59</v>
      </c>
      <c r="I1839" s="1" t="s">
        <v>5406</v>
      </c>
      <c r="J1839" s="5">
        <v>0</v>
      </c>
      <c r="K1839" s="5">
        <v>0</v>
      </c>
      <c r="L1839" s="1" t="s">
        <v>5349</v>
      </c>
      <c r="M1839" s="5">
        <v>689.71</v>
      </c>
      <c r="N1839" s="5">
        <v>137.94</v>
      </c>
      <c r="O1839" s="1" t="s">
        <v>3642</v>
      </c>
      <c r="P1839" s="5">
        <v>689.71</v>
      </c>
      <c r="Q1839" s="5">
        <v>11.38</v>
      </c>
      <c r="R1839" s="1" t="s">
        <v>5351</v>
      </c>
      <c r="S1839" s="5">
        <v>689.71</v>
      </c>
      <c r="T1839" s="5">
        <v>52.42</v>
      </c>
      <c r="U1839" s="1" t="s">
        <v>5351</v>
      </c>
      <c r="V1839" s="1" t="s">
        <v>5351</v>
      </c>
      <c r="W1839" s="1" t="s">
        <v>5641</v>
      </c>
      <c r="X1839" s="1" t="s">
        <v>5498</v>
      </c>
      <c r="Y1839" s="1" t="s">
        <v>5754</v>
      </c>
      <c r="Z1839" s="1" t="s">
        <v>5755</v>
      </c>
    </row>
    <row r="1840" spans="1:26" x14ac:dyDescent="0.2">
      <c r="A1840" s="1" t="s">
        <v>5346</v>
      </c>
      <c r="B1840" s="1" t="s">
        <v>3317</v>
      </c>
      <c r="C1840" s="3">
        <v>42172</v>
      </c>
      <c r="D1840" s="1" t="s">
        <v>3649</v>
      </c>
      <c r="E1840" s="1" t="s">
        <v>5020</v>
      </c>
      <c r="F1840" s="5">
        <v>2320.15</v>
      </c>
      <c r="G1840" s="5">
        <v>2320.15</v>
      </c>
      <c r="H1840" s="5">
        <v>92.81</v>
      </c>
      <c r="I1840" s="1" t="s">
        <v>5406</v>
      </c>
      <c r="J1840" s="5">
        <v>0</v>
      </c>
      <c r="K1840" s="5">
        <v>0</v>
      </c>
      <c r="L1840" s="1" t="s">
        <v>5349</v>
      </c>
      <c r="M1840" s="5">
        <v>2017.52</v>
      </c>
      <c r="N1840" s="5">
        <v>302.63</v>
      </c>
      <c r="O1840" s="1" t="s">
        <v>3642</v>
      </c>
      <c r="P1840" s="5">
        <v>2017.52</v>
      </c>
      <c r="Q1840" s="5">
        <v>33.29</v>
      </c>
      <c r="R1840" s="1" t="s">
        <v>5351</v>
      </c>
      <c r="S1840" s="5">
        <v>2017.52</v>
      </c>
      <c r="T1840" s="5">
        <v>153.33000000000001</v>
      </c>
      <c r="U1840" s="1" t="s">
        <v>5351</v>
      </c>
      <c r="V1840" s="1" t="s">
        <v>5351</v>
      </c>
      <c r="W1840" s="1" t="s">
        <v>4107</v>
      </c>
      <c r="X1840" s="1" t="s">
        <v>5408</v>
      </c>
      <c r="Y1840" s="1" t="s">
        <v>5762</v>
      </c>
      <c r="Z1840" s="1" t="s">
        <v>5763</v>
      </c>
    </row>
    <row r="1841" spans="1:26" x14ac:dyDescent="0.2">
      <c r="A1841" s="1" t="s">
        <v>5346</v>
      </c>
      <c r="B1841" s="1" t="s">
        <v>3318</v>
      </c>
      <c r="C1841" s="3">
        <v>42172</v>
      </c>
      <c r="D1841" s="1" t="s">
        <v>3657</v>
      </c>
      <c r="E1841" s="1" t="s">
        <v>5347</v>
      </c>
      <c r="F1841" s="5">
        <v>1257.27</v>
      </c>
      <c r="G1841" s="5">
        <v>1093.28</v>
      </c>
      <c r="H1841" s="5">
        <v>196.79</v>
      </c>
      <c r="I1841" s="1" t="s">
        <v>5406</v>
      </c>
      <c r="J1841" s="5">
        <v>0</v>
      </c>
      <c r="K1841" s="5">
        <v>0</v>
      </c>
      <c r="L1841" s="1" t="s">
        <v>5349</v>
      </c>
      <c r="M1841" s="5">
        <v>1093.28</v>
      </c>
      <c r="N1841" s="5">
        <v>163.99</v>
      </c>
      <c r="O1841" s="1" t="s">
        <v>3642</v>
      </c>
      <c r="P1841" s="5">
        <v>1093.28</v>
      </c>
      <c r="Q1841" s="5">
        <v>18.04</v>
      </c>
      <c r="R1841" s="1" t="s">
        <v>5351</v>
      </c>
      <c r="S1841" s="5">
        <v>1093.28</v>
      </c>
      <c r="T1841" s="5">
        <v>83.09</v>
      </c>
      <c r="U1841" s="1" t="s">
        <v>5351</v>
      </c>
      <c r="V1841" s="1" t="s">
        <v>5351</v>
      </c>
      <c r="W1841" s="1" t="s">
        <v>3573</v>
      </c>
      <c r="X1841" s="1" t="s">
        <v>5408</v>
      </c>
      <c r="Y1841" s="1" t="s">
        <v>2554</v>
      </c>
      <c r="Z1841" s="1" t="s">
        <v>2555</v>
      </c>
    </row>
    <row r="1842" spans="1:26" x14ac:dyDescent="0.2">
      <c r="A1842" s="1" t="s">
        <v>5346</v>
      </c>
      <c r="B1842" s="1" t="s">
        <v>3318</v>
      </c>
      <c r="C1842" s="3">
        <v>42172</v>
      </c>
      <c r="D1842" s="1" t="s">
        <v>3657</v>
      </c>
      <c r="E1842" s="1" t="s">
        <v>5347</v>
      </c>
      <c r="F1842" s="5">
        <v>943</v>
      </c>
      <c r="G1842" s="5">
        <v>820</v>
      </c>
      <c r="H1842" s="5">
        <v>147.6</v>
      </c>
      <c r="I1842" s="1" t="s">
        <v>5406</v>
      </c>
      <c r="J1842" s="5">
        <v>0</v>
      </c>
      <c r="K1842" s="5">
        <v>0</v>
      </c>
      <c r="L1842" s="1" t="s">
        <v>5349</v>
      </c>
      <c r="M1842" s="5">
        <v>820</v>
      </c>
      <c r="N1842" s="5">
        <v>123</v>
      </c>
      <c r="O1842" s="1" t="s">
        <v>3642</v>
      </c>
      <c r="P1842" s="5">
        <v>820</v>
      </c>
      <c r="Q1842" s="5">
        <v>13.53</v>
      </c>
      <c r="R1842" s="1" t="s">
        <v>5351</v>
      </c>
      <c r="S1842" s="5">
        <v>820</v>
      </c>
      <c r="T1842" s="5">
        <v>62.32</v>
      </c>
      <c r="U1842" s="1" t="s">
        <v>5351</v>
      </c>
      <c r="V1842" s="1" t="s">
        <v>5351</v>
      </c>
      <c r="W1842" s="1" t="s">
        <v>3573</v>
      </c>
      <c r="X1842" s="1" t="s">
        <v>5408</v>
      </c>
      <c r="Y1842" s="1" t="s">
        <v>5593</v>
      </c>
      <c r="Z1842" s="1" t="s">
        <v>5594</v>
      </c>
    </row>
    <row r="1843" spans="1:26" x14ac:dyDescent="0.2">
      <c r="A1843" s="1" t="s">
        <v>5346</v>
      </c>
      <c r="B1843" s="1" t="s">
        <v>3318</v>
      </c>
      <c r="C1843" s="3">
        <v>42172</v>
      </c>
      <c r="D1843" s="1" t="s">
        <v>3657</v>
      </c>
      <c r="E1843" s="1" t="s">
        <v>5347</v>
      </c>
      <c r="F1843" s="5">
        <v>243.24</v>
      </c>
      <c r="G1843" s="5">
        <v>221.13</v>
      </c>
      <c r="H1843" s="5">
        <v>39.799999999999997</v>
      </c>
      <c r="I1843" s="1" t="s">
        <v>5406</v>
      </c>
      <c r="J1843" s="5">
        <v>0</v>
      </c>
      <c r="K1843" s="5">
        <v>0</v>
      </c>
      <c r="L1843" s="1" t="s">
        <v>5349</v>
      </c>
      <c r="M1843" s="5">
        <v>221.13</v>
      </c>
      <c r="N1843" s="5">
        <v>22.11</v>
      </c>
      <c r="O1843" s="1" t="s">
        <v>3642</v>
      </c>
      <c r="P1843" s="5">
        <v>221.13</v>
      </c>
      <c r="Q1843" s="5">
        <v>3.65</v>
      </c>
      <c r="R1843" s="1" t="s">
        <v>5351</v>
      </c>
      <c r="S1843" s="5">
        <v>221.13</v>
      </c>
      <c r="T1843" s="5">
        <v>16.809999999999999</v>
      </c>
      <c r="U1843" s="1" t="s">
        <v>5351</v>
      </c>
      <c r="V1843" s="1" t="s">
        <v>5351</v>
      </c>
      <c r="W1843" s="1" t="s">
        <v>3573</v>
      </c>
      <c r="X1843" s="1" t="s">
        <v>4635</v>
      </c>
      <c r="Y1843" s="1" t="s">
        <v>4636</v>
      </c>
      <c r="Z1843" s="1" t="s">
        <v>4637</v>
      </c>
    </row>
    <row r="1844" spans="1:26" x14ac:dyDescent="0.2">
      <c r="A1844" s="1" t="s">
        <v>5346</v>
      </c>
      <c r="B1844" s="1" t="s">
        <v>3319</v>
      </c>
      <c r="C1844" s="3">
        <v>42172</v>
      </c>
      <c r="D1844" s="1" t="s">
        <v>3649</v>
      </c>
      <c r="E1844" s="1" t="s">
        <v>5029</v>
      </c>
      <c r="F1844" s="5">
        <v>1178.19</v>
      </c>
      <c r="G1844" s="5">
        <v>1024.51</v>
      </c>
      <c r="H1844" s="5">
        <v>40.98</v>
      </c>
      <c r="I1844" s="1" t="s">
        <v>5406</v>
      </c>
      <c r="J1844" s="5">
        <v>0</v>
      </c>
      <c r="K1844" s="5">
        <v>0</v>
      </c>
      <c r="L1844" s="1" t="s">
        <v>5349</v>
      </c>
      <c r="M1844" s="5">
        <v>1024.51</v>
      </c>
      <c r="N1844" s="5">
        <v>153.68</v>
      </c>
      <c r="O1844" s="1" t="s">
        <v>3642</v>
      </c>
      <c r="P1844" s="5">
        <v>1024.51</v>
      </c>
      <c r="Q1844" s="5">
        <v>16.899999999999999</v>
      </c>
      <c r="R1844" s="1" t="s">
        <v>5351</v>
      </c>
      <c r="S1844" s="5">
        <v>1024.51</v>
      </c>
      <c r="T1844" s="5">
        <v>77.86</v>
      </c>
      <c r="U1844" s="1" t="s">
        <v>5351</v>
      </c>
      <c r="V1844" s="1" t="s">
        <v>5351</v>
      </c>
      <c r="W1844" s="1" t="s">
        <v>3320</v>
      </c>
      <c r="X1844" s="1" t="s">
        <v>5408</v>
      </c>
      <c r="Y1844" s="1" t="s">
        <v>5792</v>
      </c>
      <c r="Z1844" s="1" t="s">
        <v>5793</v>
      </c>
    </row>
    <row r="1845" spans="1:26" x14ac:dyDescent="0.2">
      <c r="A1845" s="1" t="s">
        <v>5346</v>
      </c>
      <c r="B1845" s="1" t="s">
        <v>3321</v>
      </c>
      <c r="C1845" s="3">
        <v>42172</v>
      </c>
      <c r="D1845" s="1" t="s">
        <v>3657</v>
      </c>
      <c r="E1845" s="1" t="s">
        <v>5347</v>
      </c>
      <c r="F1845" s="5">
        <v>1337.38</v>
      </c>
      <c r="G1845" s="5">
        <v>1162.94</v>
      </c>
      <c r="H1845" s="5">
        <v>209.33</v>
      </c>
      <c r="I1845" s="1" t="s">
        <v>5406</v>
      </c>
      <c r="J1845" s="5">
        <v>0</v>
      </c>
      <c r="K1845" s="5">
        <v>0</v>
      </c>
      <c r="L1845" s="1" t="s">
        <v>5349</v>
      </c>
      <c r="M1845" s="5">
        <v>1162.94</v>
      </c>
      <c r="N1845" s="5">
        <v>174.44</v>
      </c>
      <c r="O1845" s="1" t="s">
        <v>3642</v>
      </c>
      <c r="P1845" s="5">
        <v>1162.94</v>
      </c>
      <c r="Q1845" s="5">
        <v>19.190000000000001</v>
      </c>
      <c r="R1845" s="1" t="s">
        <v>5351</v>
      </c>
      <c r="S1845" s="5">
        <v>1162.94</v>
      </c>
      <c r="T1845" s="5">
        <v>88.38</v>
      </c>
      <c r="U1845" s="1" t="s">
        <v>5351</v>
      </c>
      <c r="V1845" s="1" t="s">
        <v>5351</v>
      </c>
      <c r="W1845" s="1" t="s">
        <v>5580</v>
      </c>
      <c r="X1845" s="1" t="s">
        <v>5408</v>
      </c>
      <c r="Y1845" s="1" t="s">
        <v>3996</v>
      </c>
      <c r="Z1845" s="1" t="s">
        <v>3997</v>
      </c>
    </row>
    <row r="1846" spans="1:26" x14ac:dyDescent="0.2">
      <c r="A1846" s="1" t="s">
        <v>5346</v>
      </c>
      <c r="B1846" s="1" t="s">
        <v>3322</v>
      </c>
      <c r="C1846" s="3">
        <v>42172</v>
      </c>
      <c r="D1846" s="1" t="s">
        <v>3657</v>
      </c>
      <c r="E1846" s="1" t="s">
        <v>5347</v>
      </c>
      <c r="F1846" s="5">
        <v>188.66</v>
      </c>
      <c r="G1846" s="5">
        <v>188.66</v>
      </c>
      <c r="H1846" s="5">
        <v>33.96</v>
      </c>
      <c r="I1846" s="1" t="s">
        <v>5406</v>
      </c>
      <c r="J1846" s="5">
        <v>0</v>
      </c>
      <c r="K1846" s="5">
        <v>0</v>
      </c>
      <c r="L1846" s="1" t="s">
        <v>5349</v>
      </c>
      <c r="M1846" s="5">
        <v>157.22</v>
      </c>
      <c r="N1846" s="5">
        <v>31.44</v>
      </c>
      <c r="O1846" s="1" t="s">
        <v>3642</v>
      </c>
      <c r="P1846" s="5">
        <v>157.22</v>
      </c>
      <c r="Q1846" s="5">
        <v>2.59</v>
      </c>
      <c r="R1846" s="1" t="s">
        <v>5351</v>
      </c>
      <c r="S1846" s="5">
        <v>157.22</v>
      </c>
      <c r="T1846" s="5">
        <v>11.95</v>
      </c>
      <c r="U1846" s="1" t="s">
        <v>5351</v>
      </c>
      <c r="V1846" s="1" t="s">
        <v>5351</v>
      </c>
      <c r="W1846" s="1" t="s">
        <v>2223</v>
      </c>
      <c r="X1846" s="1" t="s">
        <v>5498</v>
      </c>
      <c r="Y1846" s="1" t="s">
        <v>4726</v>
      </c>
      <c r="Z1846" s="1" t="s">
        <v>4727</v>
      </c>
    </row>
    <row r="1847" spans="1:26" x14ac:dyDescent="0.2">
      <c r="A1847" s="1" t="s">
        <v>5346</v>
      </c>
      <c r="B1847" s="1" t="s">
        <v>3323</v>
      </c>
      <c r="C1847" s="3">
        <v>42172</v>
      </c>
      <c r="D1847" s="1" t="s">
        <v>3649</v>
      </c>
      <c r="E1847" s="1" t="s">
        <v>5029</v>
      </c>
      <c r="F1847" s="5">
        <v>244.43</v>
      </c>
      <c r="G1847" s="5">
        <v>203.69</v>
      </c>
      <c r="H1847" s="5">
        <v>8.15</v>
      </c>
      <c r="I1847" s="1" t="s">
        <v>5406</v>
      </c>
      <c r="J1847" s="5">
        <v>0</v>
      </c>
      <c r="K1847" s="5">
        <v>0</v>
      </c>
      <c r="L1847" s="1" t="s">
        <v>5349</v>
      </c>
      <c r="M1847" s="5">
        <v>203.69</v>
      </c>
      <c r="N1847" s="5">
        <v>40.74</v>
      </c>
      <c r="O1847" s="1" t="s">
        <v>3642</v>
      </c>
      <c r="P1847" s="5">
        <v>203.69</v>
      </c>
      <c r="Q1847" s="5">
        <v>3.36</v>
      </c>
      <c r="R1847" s="1" t="s">
        <v>5351</v>
      </c>
      <c r="S1847" s="5">
        <v>203.69</v>
      </c>
      <c r="T1847" s="5">
        <v>15.48</v>
      </c>
      <c r="U1847" s="1" t="s">
        <v>5351</v>
      </c>
      <c r="V1847" s="1" t="s">
        <v>5351</v>
      </c>
      <c r="W1847" s="1" t="s">
        <v>3944</v>
      </c>
      <c r="X1847" s="1" t="s">
        <v>5498</v>
      </c>
      <c r="Y1847" s="1" t="s">
        <v>4726</v>
      </c>
      <c r="Z1847" s="1" t="s">
        <v>4727</v>
      </c>
    </row>
    <row r="1848" spans="1:26" x14ac:dyDescent="0.2">
      <c r="A1848" s="1" t="s">
        <v>5346</v>
      </c>
      <c r="B1848" s="1" t="s">
        <v>3324</v>
      </c>
      <c r="C1848" s="3">
        <v>42172</v>
      </c>
      <c r="D1848" s="1" t="s">
        <v>3657</v>
      </c>
      <c r="E1848" s="1" t="s">
        <v>5347</v>
      </c>
      <c r="F1848" s="5">
        <v>90.44</v>
      </c>
      <c r="G1848" s="5">
        <v>78.64</v>
      </c>
      <c r="H1848" s="5">
        <v>14.16</v>
      </c>
      <c r="I1848" s="1" t="s">
        <v>5406</v>
      </c>
      <c r="J1848" s="5">
        <v>0</v>
      </c>
      <c r="K1848" s="5">
        <v>0</v>
      </c>
      <c r="L1848" s="1" t="s">
        <v>5349</v>
      </c>
      <c r="M1848" s="5">
        <v>78.64</v>
      </c>
      <c r="N1848" s="5">
        <v>11.8</v>
      </c>
      <c r="O1848" s="1" t="s">
        <v>3642</v>
      </c>
      <c r="P1848" s="5">
        <v>78.64</v>
      </c>
      <c r="Q1848" s="5">
        <v>1.3</v>
      </c>
      <c r="R1848" s="1" t="s">
        <v>5351</v>
      </c>
      <c r="S1848" s="5">
        <v>78.64</v>
      </c>
      <c r="T1848" s="5">
        <v>5.98</v>
      </c>
      <c r="U1848" s="1" t="s">
        <v>5351</v>
      </c>
      <c r="V1848" s="1" t="s">
        <v>5351</v>
      </c>
      <c r="W1848" s="1" t="s">
        <v>5433</v>
      </c>
      <c r="X1848" s="1" t="s">
        <v>5408</v>
      </c>
      <c r="Y1848" s="1" t="s">
        <v>5908</v>
      </c>
      <c r="Z1848" s="1" t="s">
        <v>5909</v>
      </c>
    </row>
    <row r="1849" spans="1:26" x14ac:dyDescent="0.2">
      <c r="A1849" s="1" t="s">
        <v>5346</v>
      </c>
      <c r="B1849" s="1" t="s">
        <v>3325</v>
      </c>
      <c r="C1849" s="3">
        <v>42172</v>
      </c>
      <c r="D1849" s="1" t="s">
        <v>3657</v>
      </c>
      <c r="E1849" s="1" t="s">
        <v>5347</v>
      </c>
      <c r="F1849" s="5">
        <v>367.44</v>
      </c>
      <c r="G1849" s="5">
        <v>306.2</v>
      </c>
      <c r="H1849" s="5">
        <v>55.12</v>
      </c>
      <c r="I1849" s="1" t="s">
        <v>5406</v>
      </c>
      <c r="J1849" s="5">
        <v>0</v>
      </c>
      <c r="K1849" s="5">
        <v>0</v>
      </c>
      <c r="L1849" s="1" t="s">
        <v>5349</v>
      </c>
      <c r="M1849" s="5">
        <v>306.2</v>
      </c>
      <c r="N1849" s="5">
        <v>61.24</v>
      </c>
      <c r="O1849" s="1" t="s">
        <v>3642</v>
      </c>
      <c r="P1849" s="5">
        <v>306.2</v>
      </c>
      <c r="Q1849" s="5">
        <v>5.05</v>
      </c>
      <c r="R1849" s="1" t="s">
        <v>5351</v>
      </c>
      <c r="S1849" s="5">
        <v>306.2</v>
      </c>
      <c r="T1849" s="5">
        <v>23.27</v>
      </c>
      <c r="U1849" s="1" t="s">
        <v>5351</v>
      </c>
      <c r="V1849" s="1" t="s">
        <v>5351</v>
      </c>
      <c r="W1849" s="1" t="s">
        <v>3982</v>
      </c>
      <c r="X1849" s="1" t="s">
        <v>5498</v>
      </c>
      <c r="Y1849" s="1" t="s">
        <v>5824</v>
      </c>
      <c r="Z1849" s="1" t="s">
        <v>5825</v>
      </c>
    </row>
    <row r="1850" spans="1:26" x14ac:dyDescent="0.2">
      <c r="A1850" s="1" t="s">
        <v>5346</v>
      </c>
      <c r="B1850" s="1" t="s">
        <v>3326</v>
      </c>
      <c r="C1850" s="3">
        <v>42172</v>
      </c>
      <c r="D1850" s="1" t="s">
        <v>3657</v>
      </c>
      <c r="E1850" s="1" t="s">
        <v>5347</v>
      </c>
      <c r="F1850" s="5">
        <v>367.44</v>
      </c>
      <c r="G1850" s="5">
        <v>306.2</v>
      </c>
      <c r="H1850" s="5">
        <v>55.12</v>
      </c>
      <c r="I1850" s="1" t="s">
        <v>5406</v>
      </c>
      <c r="J1850" s="5">
        <v>0</v>
      </c>
      <c r="K1850" s="5">
        <v>0</v>
      </c>
      <c r="L1850" s="1" t="s">
        <v>5349</v>
      </c>
      <c r="M1850" s="5">
        <v>306.2</v>
      </c>
      <c r="N1850" s="5">
        <v>61.24</v>
      </c>
      <c r="O1850" s="1" t="s">
        <v>3642</v>
      </c>
      <c r="P1850" s="5">
        <v>306.2</v>
      </c>
      <c r="Q1850" s="5">
        <v>5.05</v>
      </c>
      <c r="R1850" s="1" t="s">
        <v>5351</v>
      </c>
      <c r="S1850" s="5">
        <v>306.2</v>
      </c>
      <c r="T1850" s="5">
        <v>23.27</v>
      </c>
      <c r="U1850" s="1" t="s">
        <v>5351</v>
      </c>
      <c r="V1850" s="1" t="s">
        <v>5351</v>
      </c>
      <c r="W1850" s="1" t="s">
        <v>5433</v>
      </c>
      <c r="X1850" s="1" t="s">
        <v>5498</v>
      </c>
      <c r="Y1850" s="1" t="s">
        <v>5824</v>
      </c>
      <c r="Z1850" s="1" t="s">
        <v>5825</v>
      </c>
    </row>
    <row r="1851" spans="1:26" x14ac:dyDescent="0.2">
      <c r="A1851" s="1" t="s">
        <v>5346</v>
      </c>
      <c r="B1851" s="1" t="s">
        <v>3327</v>
      </c>
      <c r="C1851" s="3">
        <v>42172</v>
      </c>
      <c r="D1851" s="1" t="s">
        <v>3657</v>
      </c>
      <c r="E1851" s="1" t="s">
        <v>5347</v>
      </c>
      <c r="F1851" s="5">
        <v>1536.96</v>
      </c>
      <c r="G1851" s="5">
        <v>1336.49</v>
      </c>
      <c r="H1851" s="5">
        <v>240.57</v>
      </c>
      <c r="I1851" s="1" t="s">
        <v>5406</v>
      </c>
      <c r="J1851" s="5">
        <v>0</v>
      </c>
      <c r="K1851" s="5">
        <v>0</v>
      </c>
      <c r="L1851" s="1" t="s">
        <v>5349</v>
      </c>
      <c r="M1851" s="5">
        <v>1336.49</v>
      </c>
      <c r="N1851" s="5">
        <v>200.47</v>
      </c>
      <c r="O1851" s="1" t="s">
        <v>3642</v>
      </c>
      <c r="P1851" s="5">
        <v>1336.49</v>
      </c>
      <c r="Q1851" s="5">
        <v>22.05</v>
      </c>
      <c r="R1851" s="1" t="s">
        <v>5351</v>
      </c>
      <c r="S1851" s="5">
        <v>1336.49</v>
      </c>
      <c r="T1851" s="5">
        <v>101.57</v>
      </c>
      <c r="U1851" s="1" t="s">
        <v>5351</v>
      </c>
      <c r="V1851" s="1" t="s">
        <v>5351</v>
      </c>
      <c r="W1851" s="1" t="s">
        <v>5580</v>
      </c>
      <c r="X1851" s="1" t="s">
        <v>5408</v>
      </c>
      <c r="Y1851" s="1" t="s">
        <v>3328</v>
      </c>
      <c r="Z1851" s="1" t="s">
        <v>3329</v>
      </c>
    </row>
    <row r="1852" spans="1:26" x14ac:dyDescent="0.2">
      <c r="A1852" s="1" t="s">
        <v>5346</v>
      </c>
      <c r="B1852" s="1" t="s">
        <v>3330</v>
      </c>
      <c r="C1852" s="3">
        <v>42172</v>
      </c>
      <c r="D1852" s="1" t="s">
        <v>3657</v>
      </c>
      <c r="E1852" s="1" t="s">
        <v>5347</v>
      </c>
      <c r="F1852" s="5">
        <v>2210.66</v>
      </c>
      <c r="G1852" s="5">
        <v>1922.31</v>
      </c>
      <c r="H1852" s="5">
        <v>346.02</v>
      </c>
      <c r="I1852" s="1" t="s">
        <v>5406</v>
      </c>
      <c r="J1852" s="5">
        <v>0</v>
      </c>
      <c r="K1852" s="5">
        <v>0</v>
      </c>
      <c r="L1852" s="1" t="s">
        <v>5349</v>
      </c>
      <c r="M1852" s="5">
        <v>1922.31</v>
      </c>
      <c r="N1852" s="5">
        <v>288.35000000000002</v>
      </c>
      <c r="O1852" s="1" t="s">
        <v>3642</v>
      </c>
      <c r="P1852" s="5">
        <v>1922.31</v>
      </c>
      <c r="Q1852" s="5">
        <v>31.72</v>
      </c>
      <c r="R1852" s="1" t="s">
        <v>5351</v>
      </c>
      <c r="S1852" s="5">
        <v>1922.31</v>
      </c>
      <c r="T1852" s="5">
        <v>146.1</v>
      </c>
      <c r="U1852" s="1" t="s">
        <v>5351</v>
      </c>
      <c r="V1852" s="1" t="s">
        <v>5351</v>
      </c>
      <c r="W1852" s="1" t="s">
        <v>5433</v>
      </c>
      <c r="X1852" s="1" t="s">
        <v>5408</v>
      </c>
      <c r="Y1852" s="1" t="s">
        <v>5977</v>
      </c>
      <c r="Z1852" s="1" t="s">
        <v>5978</v>
      </c>
    </row>
    <row r="1853" spans="1:26" x14ac:dyDescent="0.2">
      <c r="A1853" s="1" t="s">
        <v>5346</v>
      </c>
      <c r="B1853" s="1" t="s">
        <v>3331</v>
      </c>
      <c r="C1853" s="3">
        <v>42172</v>
      </c>
      <c r="D1853" s="1" t="s">
        <v>3657</v>
      </c>
      <c r="E1853" s="1" t="s">
        <v>5347</v>
      </c>
      <c r="F1853" s="5">
        <v>313.64999999999998</v>
      </c>
      <c r="G1853" s="5">
        <v>272.74</v>
      </c>
      <c r="H1853" s="5">
        <v>49.09</v>
      </c>
      <c r="I1853" s="1" t="s">
        <v>5406</v>
      </c>
      <c r="J1853" s="5">
        <v>0</v>
      </c>
      <c r="K1853" s="5">
        <v>0</v>
      </c>
      <c r="L1853" s="1" t="s">
        <v>5349</v>
      </c>
      <c r="M1853" s="5">
        <v>272.74</v>
      </c>
      <c r="N1853" s="5">
        <v>40.909999999999997</v>
      </c>
      <c r="O1853" s="1" t="s">
        <v>3642</v>
      </c>
      <c r="P1853" s="5">
        <v>272.74</v>
      </c>
      <c r="Q1853" s="5">
        <v>4.5</v>
      </c>
      <c r="R1853" s="1" t="s">
        <v>5351</v>
      </c>
      <c r="S1853" s="5">
        <v>272.74</v>
      </c>
      <c r="T1853" s="5">
        <v>20.73</v>
      </c>
      <c r="U1853" s="1" t="s">
        <v>5351</v>
      </c>
      <c r="V1853" s="1" t="s">
        <v>5351</v>
      </c>
      <c r="W1853" s="1" t="s">
        <v>5580</v>
      </c>
      <c r="X1853" s="1" t="s">
        <v>5408</v>
      </c>
      <c r="Y1853" s="1" t="s">
        <v>5099</v>
      </c>
      <c r="Z1853" s="1" t="s">
        <v>5100</v>
      </c>
    </row>
    <row r="1854" spans="1:26" x14ac:dyDescent="0.2">
      <c r="A1854" s="1" t="s">
        <v>5346</v>
      </c>
      <c r="B1854" s="1" t="s">
        <v>3332</v>
      </c>
      <c r="C1854" s="3">
        <v>42172</v>
      </c>
      <c r="D1854" s="1" t="s">
        <v>3657</v>
      </c>
      <c r="E1854" s="1" t="s">
        <v>5347</v>
      </c>
      <c r="F1854" s="5">
        <v>1019.9</v>
      </c>
      <c r="G1854" s="5">
        <v>886.87</v>
      </c>
      <c r="H1854" s="5">
        <v>159.63999999999999</v>
      </c>
      <c r="I1854" s="1" t="s">
        <v>5406</v>
      </c>
      <c r="J1854" s="5">
        <v>0</v>
      </c>
      <c r="K1854" s="5">
        <v>0</v>
      </c>
      <c r="L1854" s="1" t="s">
        <v>5349</v>
      </c>
      <c r="M1854" s="5">
        <v>886.87</v>
      </c>
      <c r="N1854" s="5">
        <v>133.03</v>
      </c>
      <c r="O1854" s="1" t="s">
        <v>3642</v>
      </c>
      <c r="P1854" s="5">
        <v>886.87</v>
      </c>
      <c r="Q1854" s="5">
        <v>14.63</v>
      </c>
      <c r="R1854" s="1" t="s">
        <v>5351</v>
      </c>
      <c r="S1854" s="5">
        <v>886.87</v>
      </c>
      <c r="T1854" s="5">
        <v>67.400000000000006</v>
      </c>
      <c r="U1854" s="1" t="s">
        <v>5351</v>
      </c>
      <c r="V1854" s="1" t="s">
        <v>5351</v>
      </c>
      <c r="W1854" s="1" t="s">
        <v>5407</v>
      </c>
      <c r="X1854" s="1" t="s">
        <v>5408</v>
      </c>
      <c r="Y1854" s="1" t="s">
        <v>5977</v>
      </c>
      <c r="Z1854" s="1" t="s">
        <v>5978</v>
      </c>
    </row>
    <row r="1855" spans="1:26" x14ac:dyDescent="0.2">
      <c r="A1855" s="1" t="s">
        <v>5346</v>
      </c>
      <c r="B1855" s="1" t="s">
        <v>3333</v>
      </c>
      <c r="C1855" s="3">
        <v>42172</v>
      </c>
      <c r="D1855" s="1" t="s">
        <v>3657</v>
      </c>
      <c r="E1855" s="1" t="s">
        <v>5347</v>
      </c>
      <c r="F1855" s="5">
        <v>500.79</v>
      </c>
      <c r="G1855" s="5">
        <v>455.26</v>
      </c>
      <c r="H1855" s="5">
        <v>81.95</v>
      </c>
      <c r="I1855" s="1" t="s">
        <v>5406</v>
      </c>
      <c r="J1855" s="5">
        <v>0</v>
      </c>
      <c r="K1855" s="5">
        <v>0</v>
      </c>
      <c r="L1855" s="1" t="s">
        <v>5349</v>
      </c>
      <c r="M1855" s="5">
        <v>455.26</v>
      </c>
      <c r="N1855" s="5">
        <v>45.53</v>
      </c>
      <c r="O1855" s="1" t="s">
        <v>3642</v>
      </c>
      <c r="P1855" s="5">
        <v>455.26</v>
      </c>
      <c r="Q1855" s="5">
        <v>7.51</v>
      </c>
      <c r="R1855" s="1" t="s">
        <v>5351</v>
      </c>
      <c r="S1855" s="5">
        <v>455.26</v>
      </c>
      <c r="T1855" s="5">
        <v>34.6</v>
      </c>
      <c r="U1855" s="1" t="s">
        <v>5351</v>
      </c>
      <c r="V1855" s="1" t="s">
        <v>5351</v>
      </c>
      <c r="W1855" s="1" t="s">
        <v>3334</v>
      </c>
      <c r="X1855" s="1" t="s">
        <v>5452</v>
      </c>
      <c r="Y1855" s="1" t="s">
        <v>5475</v>
      </c>
      <c r="Z1855" s="1" t="s">
        <v>5476</v>
      </c>
    </row>
    <row r="1856" spans="1:26" x14ac:dyDescent="0.2">
      <c r="A1856" s="1" t="s">
        <v>5346</v>
      </c>
      <c r="B1856" s="1" t="s">
        <v>3333</v>
      </c>
      <c r="C1856" s="3">
        <v>42172</v>
      </c>
      <c r="D1856" s="1" t="s">
        <v>3657</v>
      </c>
      <c r="E1856" s="1" t="s">
        <v>5347</v>
      </c>
      <c r="F1856" s="5">
        <v>293.33</v>
      </c>
      <c r="G1856" s="5">
        <v>293.33</v>
      </c>
      <c r="H1856" s="5">
        <v>52.8</v>
      </c>
      <c r="I1856" s="1" t="s">
        <v>5348</v>
      </c>
      <c r="J1856" s="5">
        <v>0</v>
      </c>
      <c r="K1856" s="5">
        <v>0</v>
      </c>
      <c r="L1856" s="1" t="s">
        <v>5349</v>
      </c>
      <c r="M1856" s="5">
        <v>0</v>
      </c>
      <c r="N1856" s="5">
        <v>0</v>
      </c>
      <c r="O1856" s="1" t="s">
        <v>5349</v>
      </c>
      <c r="P1856" s="5">
        <v>293.33</v>
      </c>
      <c r="Q1856" s="5">
        <v>4.84</v>
      </c>
      <c r="R1856" s="1" t="s">
        <v>5351</v>
      </c>
      <c r="S1856" s="5">
        <v>293.33</v>
      </c>
      <c r="T1856" s="5">
        <v>22.29</v>
      </c>
      <c r="U1856" s="1" t="s">
        <v>5351</v>
      </c>
      <c r="V1856" s="1" t="s">
        <v>5351</v>
      </c>
      <c r="W1856" s="1" t="s">
        <v>3334</v>
      </c>
      <c r="X1856" s="1" t="s">
        <v>5559</v>
      </c>
      <c r="Y1856" s="1" t="s">
        <v>5560</v>
      </c>
      <c r="Z1856" s="1" t="s">
        <v>5561</v>
      </c>
    </row>
    <row r="1857" spans="1:26" x14ac:dyDescent="0.2">
      <c r="A1857" s="1" t="s">
        <v>5346</v>
      </c>
      <c r="B1857" s="1" t="s">
        <v>3335</v>
      </c>
      <c r="C1857" s="3">
        <v>42172</v>
      </c>
      <c r="D1857" s="1" t="s">
        <v>3657</v>
      </c>
      <c r="E1857" s="1" t="s">
        <v>5347</v>
      </c>
      <c r="F1857" s="5">
        <v>2315.1799999999998</v>
      </c>
      <c r="G1857" s="5">
        <v>2013.2</v>
      </c>
      <c r="H1857" s="5">
        <v>362.38</v>
      </c>
      <c r="I1857" s="1" t="s">
        <v>5406</v>
      </c>
      <c r="J1857" s="5">
        <v>0</v>
      </c>
      <c r="K1857" s="5">
        <v>0</v>
      </c>
      <c r="L1857" s="1" t="s">
        <v>5349</v>
      </c>
      <c r="M1857" s="5">
        <v>2013.2</v>
      </c>
      <c r="N1857" s="5">
        <v>301.98</v>
      </c>
      <c r="O1857" s="1" t="s">
        <v>3642</v>
      </c>
      <c r="P1857" s="5">
        <v>2013.2</v>
      </c>
      <c r="Q1857" s="5">
        <v>33.22</v>
      </c>
      <c r="R1857" s="1" t="s">
        <v>5351</v>
      </c>
      <c r="S1857" s="5">
        <v>2013.2</v>
      </c>
      <c r="T1857" s="5">
        <v>153</v>
      </c>
      <c r="U1857" s="1" t="s">
        <v>5351</v>
      </c>
      <c r="V1857" s="1" t="s">
        <v>5351</v>
      </c>
      <c r="W1857" s="1" t="s">
        <v>5407</v>
      </c>
      <c r="X1857" s="1" t="s">
        <v>5408</v>
      </c>
      <c r="Y1857" s="1" t="s">
        <v>3696</v>
      </c>
      <c r="Z1857" s="1" t="s">
        <v>3697</v>
      </c>
    </row>
    <row r="1858" spans="1:26" x14ac:dyDescent="0.2">
      <c r="A1858" s="1" t="s">
        <v>5346</v>
      </c>
      <c r="B1858" s="1" t="s">
        <v>3335</v>
      </c>
      <c r="C1858" s="3">
        <v>42172</v>
      </c>
      <c r="D1858" s="1" t="s">
        <v>3657</v>
      </c>
      <c r="E1858" s="1" t="s">
        <v>5347</v>
      </c>
      <c r="F1858" s="5">
        <v>541.54999999999995</v>
      </c>
      <c r="G1858" s="5">
        <v>451.29</v>
      </c>
      <c r="H1858" s="5">
        <v>81.23</v>
      </c>
      <c r="I1858" s="1" t="s">
        <v>5406</v>
      </c>
      <c r="J1858" s="5">
        <v>0</v>
      </c>
      <c r="K1858" s="5">
        <v>0</v>
      </c>
      <c r="L1858" s="1" t="s">
        <v>5349</v>
      </c>
      <c r="M1858" s="5">
        <v>451.29</v>
      </c>
      <c r="N1858" s="5">
        <v>90.26</v>
      </c>
      <c r="O1858" s="1" t="s">
        <v>3642</v>
      </c>
      <c r="P1858" s="5">
        <v>451.29</v>
      </c>
      <c r="Q1858" s="5">
        <v>7.45</v>
      </c>
      <c r="R1858" s="1" t="s">
        <v>5351</v>
      </c>
      <c r="S1858" s="5">
        <v>451.29</v>
      </c>
      <c r="T1858" s="5">
        <v>34.299999999999997</v>
      </c>
      <c r="U1858" s="1" t="s">
        <v>5351</v>
      </c>
      <c r="V1858" s="1" t="s">
        <v>5351</v>
      </c>
      <c r="W1858" s="1" t="s">
        <v>5407</v>
      </c>
      <c r="X1858" s="1" t="s">
        <v>3693</v>
      </c>
      <c r="Y1858" s="1" t="s">
        <v>3694</v>
      </c>
      <c r="Z1858" s="1" t="s">
        <v>3695</v>
      </c>
    </row>
    <row r="1859" spans="1:26" x14ac:dyDescent="0.2">
      <c r="A1859" s="1" t="s">
        <v>5346</v>
      </c>
      <c r="B1859" s="1" t="s">
        <v>3336</v>
      </c>
      <c r="C1859" s="3">
        <v>42172</v>
      </c>
      <c r="D1859" s="1" t="s">
        <v>3657</v>
      </c>
      <c r="E1859" s="1" t="s">
        <v>5347</v>
      </c>
      <c r="F1859" s="5">
        <v>121.88</v>
      </c>
      <c r="G1859" s="5">
        <v>105.98</v>
      </c>
      <c r="H1859" s="5">
        <v>19.079999999999998</v>
      </c>
      <c r="I1859" s="1" t="s">
        <v>5406</v>
      </c>
      <c r="J1859" s="5">
        <v>0</v>
      </c>
      <c r="K1859" s="5">
        <v>0</v>
      </c>
      <c r="L1859" s="1" t="s">
        <v>5349</v>
      </c>
      <c r="M1859" s="5">
        <v>105.98</v>
      </c>
      <c r="N1859" s="5">
        <v>15.9</v>
      </c>
      <c r="O1859" s="1" t="s">
        <v>3642</v>
      </c>
      <c r="P1859" s="5">
        <v>105.98</v>
      </c>
      <c r="Q1859" s="5">
        <v>1.75</v>
      </c>
      <c r="R1859" s="1" t="s">
        <v>5351</v>
      </c>
      <c r="S1859" s="5">
        <v>105.98</v>
      </c>
      <c r="T1859" s="5">
        <v>8.0500000000000007</v>
      </c>
      <c r="U1859" s="1" t="s">
        <v>5351</v>
      </c>
      <c r="V1859" s="1" t="s">
        <v>5351</v>
      </c>
      <c r="W1859" s="1" t="s">
        <v>5580</v>
      </c>
      <c r="X1859" s="1" t="s">
        <v>5408</v>
      </c>
      <c r="Y1859" s="1" t="s">
        <v>3337</v>
      </c>
      <c r="Z1859" s="1" t="s">
        <v>3338</v>
      </c>
    </row>
    <row r="1860" spans="1:26" x14ac:dyDescent="0.2">
      <c r="A1860" s="1" t="s">
        <v>5346</v>
      </c>
      <c r="B1860" s="1" t="s">
        <v>3336</v>
      </c>
      <c r="C1860" s="3">
        <v>42172</v>
      </c>
      <c r="D1860" s="1" t="s">
        <v>3657</v>
      </c>
      <c r="E1860" s="1" t="s">
        <v>5347</v>
      </c>
      <c r="F1860" s="5">
        <v>952.83</v>
      </c>
      <c r="G1860" s="5">
        <v>828.55</v>
      </c>
      <c r="H1860" s="5">
        <v>149.13999999999999</v>
      </c>
      <c r="I1860" s="1" t="s">
        <v>5406</v>
      </c>
      <c r="J1860" s="5">
        <v>0</v>
      </c>
      <c r="K1860" s="5">
        <v>0</v>
      </c>
      <c r="L1860" s="1" t="s">
        <v>5349</v>
      </c>
      <c r="M1860" s="5">
        <v>828.55</v>
      </c>
      <c r="N1860" s="5">
        <v>124.28</v>
      </c>
      <c r="O1860" s="1" t="s">
        <v>3642</v>
      </c>
      <c r="P1860" s="5">
        <v>828.55</v>
      </c>
      <c r="Q1860" s="5">
        <v>13.67</v>
      </c>
      <c r="R1860" s="1" t="s">
        <v>5351</v>
      </c>
      <c r="S1860" s="5">
        <v>828.55</v>
      </c>
      <c r="T1860" s="5">
        <v>62.97</v>
      </c>
      <c r="U1860" s="1" t="s">
        <v>5351</v>
      </c>
      <c r="V1860" s="1" t="s">
        <v>5351</v>
      </c>
      <c r="W1860" s="1" t="s">
        <v>5580</v>
      </c>
      <c r="X1860" s="1" t="s">
        <v>5530</v>
      </c>
      <c r="Y1860" s="1" t="s">
        <v>3339</v>
      </c>
      <c r="Z1860" s="1" t="s">
        <v>3340</v>
      </c>
    </row>
    <row r="1861" spans="1:26" x14ac:dyDescent="0.2">
      <c r="A1861" s="1" t="s">
        <v>5346</v>
      </c>
      <c r="B1861" s="1" t="s">
        <v>3336</v>
      </c>
      <c r="C1861" s="3">
        <v>42172</v>
      </c>
      <c r="D1861" s="1" t="s">
        <v>3657</v>
      </c>
      <c r="E1861" s="1" t="s">
        <v>5347</v>
      </c>
      <c r="F1861" s="5">
        <v>319.72000000000003</v>
      </c>
      <c r="G1861" s="5">
        <v>278.02</v>
      </c>
      <c r="H1861" s="5">
        <v>50.04</v>
      </c>
      <c r="I1861" s="1" t="s">
        <v>5406</v>
      </c>
      <c r="J1861" s="5">
        <v>0</v>
      </c>
      <c r="K1861" s="5">
        <v>0</v>
      </c>
      <c r="L1861" s="1" t="s">
        <v>5349</v>
      </c>
      <c r="M1861" s="5">
        <v>278.02</v>
      </c>
      <c r="N1861" s="5">
        <v>41.7</v>
      </c>
      <c r="O1861" s="1" t="s">
        <v>3642</v>
      </c>
      <c r="P1861" s="5">
        <v>278.02</v>
      </c>
      <c r="Q1861" s="5">
        <v>4.59</v>
      </c>
      <c r="R1861" s="1" t="s">
        <v>5351</v>
      </c>
      <c r="S1861" s="5">
        <v>278.02</v>
      </c>
      <c r="T1861" s="5">
        <v>21.13</v>
      </c>
      <c r="U1861" s="1" t="s">
        <v>5351</v>
      </c>
      <c r="V1861" s="1" t="s">
        <v>5351</v>
      </c>
      <c r="W1861" s="1" t="s">
        <v>5580</v>
      </c>
      <c r="X1861" s="1" t="s">
        <v>5408</v>
      </c>
      <c r="Y1861" s="1" t="s">
        <v>3341</v>
      </c>
      <c r="Z1861" s="1" t="s">
        <v>3342</v>
      </c>
    </row>
    <row r="1862" spans="1:26" x14ac:dyDescent="0.2">
      <c r="A1862" s="1" t="s">
        <v>5346</v>
      </c>
      <c r="B1862" s="1" t="s">
        <v>3343</v>
      </c>
      <c r="C1862" s="3">
        <v>42172</v>
      </c>
      <c r="D1862" s="1" t="s">
        <v>3657</v>
      </c>
      <c r="E1862" s="1" t="s">
        <v>5347</v>
      </c>
      <c r="F1862" s="5">
        <v>6203.2</v>
      </c>
      <c r="G1862" s="5">
        <v>5394.09</v>
      </c>
      <c r="H1862" s="5">
        <v>970.94</v>
      </c>
      <c r="I1862" s="1" t="s">
        <v>5406</v>
      </c>
      <c r="J1862" s="5">
        <v>0</v>
      </c>
      <c r="K1862" s="5">
        <v>0</v>
      </c>
      <c r="L1862" s="1" t="s">
        <v>5349</v>
      </c>
      <c r="M1862" s="5">
        <v>5394.09</v>
      </c>
      <c r="N1862" s="5">
        <v>809.11</v>
      </c>
      <c r="O1862" s="1" t="s">
        <v>3642</v>
      </c>
      <c r="P1862" s="5">
        <v>5394.09</v>
      </c>
      <c r="Q1862" s="5">
        <v>89</v>
      </c>
      <c r="R1862" s="1" t="s">
        <v>5351</v>
      </c>
      <c r="S1862" s="5">
        <v>5394.09</v>
      </c>
      <c r="T1862" s="5">
        <v>409.95</v>
      </c>
      <c r="U1862" s="1" t="s">
        <v>5351</v>
      </c>
      <c r="V1862" s="1" t="s">
        <v>5351</v>
      </c>
      <c r="W1862" s="1" t="s">
        <v>3663</v>
      </c>
      <c r="X1862" s="1" t="s">
        <v>5408</v>
      </c>
      <c r="Y1862" s="1" t="s">
        <v>4892</v>
      </c>
      <c r="Z1862" s="1" t="s">
        <v>4893</v>
      </c>
    </row>
    <row r="1863" spans="1:26" x14ac:dyDescent="0.2">
      <c r="A1863" s="1" t="s">
        <v>5346</v>
      </c>
      <c r="B1863" s="1" t="s">
        <v>3344</v>
      </c>
      <c r="C1863" s="3">
        <v>42172</v>
      </c>
      <c r="D1863" s="1" t="s">
        <v>3657</v>
      </c>
      <c r="E1863" s="1" t="s">
        <v>5347</v>
      </c>
      <c r="F1863" s="5">
        <v>2079.1</v>
      </c>
      <c r="G1863" s="5">
        <v>2079.1</v>
      </c>
      <c r="H1863" s="5">
        <v>374.24</v>
      </c>
      <c r="I1863" s="1" t="s">
        <v>5406</v>
      </c>
      <c r="J1863" s="5">
        <v>0</v>
      </c>
      <c r="K1863" s="5">
        <v>0</v>
      </c>
      <c r="L1863" s="1" t="s">
        <v>5349</v>
      </c>
      <c r="M1863" s="5">
        <v>1732.58</v>
      </c>
      <c r="N1863" s="5">
        <v>346.52</v>
      </c>
      <c r="O1863" s="1" t="s">
        <v>3642</v>
      </c>
      <c r="P1863" s="5">
        <v>1732.58</v>
      </c>
      <c r="Q1863" s="5">
        <v>28.59</v>
      </c>
      <c r="R1863" s="1" t="s">
        <v>5351</v>
      </c>
      <c r="S1863" s="5">
        <v>1732.58</v>
      </c>
      <c r="T1863" s="5">
        <v>131.68</v>
      </c>
      <c r="U1863" s="1" t="s">
        <v>5351</v>
      </c>
      <c r="V1863" s="1" t="s">
        <v>5351</v>
      </c>
      <c r="W1863" s="1" t="s">
        <v>5611</v>
      </c>
      <c r="X1863" s="1" t="s">
        <v>5498</v>
      </c>
      <c r="Y1863" s="1" t="s">
        <v>3883</v>
      </c>
      <c r="Z1863" s="1" t="s">
        <v>3884</v>
      </c>
    </row>
    <row r="1864" spans="1:26" x14ac:dyDescent="0.2">
      <c r="A1864" s="1" t="s">
        <v>5346</v>
      </c>
      <c r="B1864" s="1" t="s">
        <v>3344</v>
      </c>
      <c r="C1864" s="3">
        <v>42172</v>
      </c>
      <c r="D1864" s="1" t="s">
        <v>3657</v>
      </c>
      <c r="E1864" s="1" t="s">
        <v>5347</v>
      </c>
      <c r="F1864" s="5">
        <v>992.71</v>
      </c>
      <c r="G1864" s="5">
        <v>992.71</v>
      </c>
      <c r="H1864" s="5">
        <v>178.69</v>
      </c>
      <c r="I1864" s="1" t="s">
        <v>5348</v>
      </c>
      <c r="J1864" s="5">
        <v>0</v>
      </c>
      <c r="K1864" s="5">
        <v>0</v>
      </c>
      <c r="L1864" s="1" t="s">
        <v>5349</v>
      </c>
      <c r="M1864" s="5">
        <v>0</v>
      </c>
      <c r="N1864" s="5">
        <v>0</v>
      </c>
      <c r="O1864" s="1" t="s">
        <v>5349</v>
      </c>
      <c r="P1864" s="5">
        <v>992.71</v>
      </c>
      <c r="Q1864" s="5">
        <v>16.38</v>
      </c>
      <c r="R1864" s="1" t="s">
        <v>5351</v>
      </c>
      <c r="S1864" s="5">
        <v>992.71</v>
      </c>
      <c r="T1864" s="5">
        <v>75.45</v>
      </c>
      <c r="U1864" s="1" t="s">
        <v>5351</v>
      </c>
      <c r="V1864" s="1" t="s">
        <v>5351</v>
      </c>
      <c r="W1864" s="1" t="s">
        <v>5611</v>
      </c>
      <c r="X1864" s="1" t="s">
        <v>5498</v>
      </c>
      <c r="Y1864" s="1" t="s">
        <v>3901</v>
      </c>
      <c r="Z1864" s="1" t="s">
        <v>3902</v>
      </c>
    </row>
    <row r="1865" spans="1:26" x14ac:dyDescent="0.2">
      <c r="A1865" s="1" t="s">
        <v>5346</v>
      </c>
      <c r="B1865" s="1" t="s">
        <v>3344</v>
      </c>
      <c r="C1865" s="3">
        <v>42172</v>
      </c>
      <c r="D1865" s="1" t="s">
        <v>3657</v>
      </c>
      <c r="E1865" s="1" t="s">
        <v>5347</v>
      </c>
      <c r="F1865" s="5">
        <v>819.79</v>
      </c>
      <c r="G1865" s="5">
        <v>819.79</v>
      </c>
      <c r="H1865" s="5">
        <v>147.56</v>
      </c>
      <c r="I1865" s="1" t="s">
        <v>5348</v>
      </c>
      <c r="J1865" s="5">
        <v>0</v>
      </c>
      <c r="K1865" s="5">
        <v>0</v>
      </c>
      <c r="L1865" s="1" t="s">
        <v>5349</v>
      </c>
      <c r="M1865" s="5">
        <v>0</v>
      </c>
      <c r="N1865" s="5">
        <v>0</v>
      </c>
      <c r="O1865" s="1" t="s">
        <v>5349</v>
      </c>
      <c r="P1865" s="5">
        <v>819.79</v>
      </c>
      <c r="Q1865" s="5">
        <v>13.53</v>
      </c>
      <c r="R1865" s="1" t="s">
        <v>5351</v>
      </c>
      <c r="S1865" s="5">
        <v>819.79</v>
      </c>
      <c r="T1865" s="5">
        <v>62.3</v>
      </c>
      <c r="U1865" s="1" t="s">
        <v>5351</v>
      </c>
      <c r="V1865" s="1" t="s">
        <v>5351</v>
      </c>
      <c r="W1865" s="1" t="s">
        <v>5611</v>
      </c>
      <c r="X1865" s="1" t="s">
        <v>5498</v>
      </c>
      <c r="Y1865" s="1" t="s">
        <v>3731</v>
      </c>
      <c r="Z1865" s="1" t="s">
        <v>3345</v>
      </c>
    </row>
    <row r="1866" spans="1:26" x14ac:dyDescent="0.2">
      <c r="A1866" s="1" t="s">
        <v>5346</v>
      </c>
      <c r="B1866" s="1" t="s">
        <v>3346</v>
      </c>
      <c r="C1866" s="3">
        <v>42173</v>
      </c>
      <c r="D1866" s="1" t="s">
        <v>3641</v>
      </c>
      <c r="E1866" s="1" t="s">
        <v>5382</v>
      </c>
      <c r="F1866" s="5">
        <v>2350.6</v>
      </c>
      <c r="G1866" s="5">
        <v>2044</v>
      </c>
      <c r="H1866" s="5">
        <v>245.28</v>
      </c>
      <c r="I1866" s="1" t="s">
        <v>5348</v>
      </c>
      <c r="J1866" s="5">
        <v>0</v>
      </c>
      <c r="K1866" s="5">
        <v>0</v>
      </c>
      <c r="L1866" s="1" t="s">
        <v>5349</v>
      </c>
      <c r="M1866" s="5">
        <v>2044</v>
      </c>
      <c r="N1866" s="5">
        <v>306.60000000000002</v>
      </c>
      <c r="O1866" s="1" t="s">
        <v>3642</v>
      </c>
      <c r="P1866" s="5">
        <v>2044</v>
      </c>
      <c r="Q1866" s="5">
        <v>33.729999999999997</v>
      </c>
      <c r="R1866" s="1" t="s">
        <v>5351</v>
      </c>
      <c r="S1866" s="5">
        <v>2044</v>
      </c>
      <c r="T1866" s="5">
        <v>155.34</v>
      </c>
      <c r="U1866" s="1" t="s">
        <v>5351</v>
      </c>
      <c r="V1866" s="1" t="s">
        <v>5351</v>
      </c>
      <c r="W1866" s="1" t="s">
        <v>4036</v>
      </c>
      <c r="X1866" s="1" t="s">
        <v>5408</v>
      </c>
      <c r="Y1866" s="1" t="s">
        <v>3347</v>
      </c>
      <c r="Z1866" s="1" t="s">
        <v>3348</v>
      </c>
    </row>
    <row r="1867" spans="1:26" x14ac:dyDescent="0.2">
      <c r="A1867" s="1" t="s">
        <v>5346</v>
      </c>
      <c r="B1867" s="1" t="s">
        <v>3349</v>
      </c>
      <c r="C1867" s="3">
        <v>42173</v>
      </c>
      <c r="D1867" s="1" t="s">
        <v>3662</v>
      </c>
      <c r="E1867" s="1" t="s">
        <v>5347</v>
      </c>
      <c r="F1867" s="5">
        <v>371.7</v>
      </c>
      <c r="G1867" s="5">
        <v>0</v>
      </c>
      <c r="H1867" s="5">
        <v>0</v>
      </c>
      <c r="I1867" s="1" t="s">
        <v>5349</v>
      </c>
      <c r="J1867" s="5">
        <v>0</v>
      </c>
      <c r="K1867" s="5">
        <v>0</v>
      </c>
      <c r="L1867" s="1" t="s">
        <v>5349</v>
      </c>
      <c r="M1867" s="5">
        <v>0</v>
      </c>
      <c r="N1867" s="5">
        <v>0</v>
      </c>
      <c r="O1867" s="1" t="s">
        <v>5349</v>
      </c>
      <c r="P1867" s="5">
        <v>371.7</v>
      </c>
      <c r="Q1867" s="5">
        <v>6.13</v>
      </c>
      <c r="R1867" s="1" t="s">
        <v>5351</v>
      </c>
      <c r="S1867" s="5">
        <v>371.7</v>
      </c>
      <c r="T1867" s="5">
        <v>28.25</v>
      </c>
      <c r="U1867" s="1" t="s">
        <v>5351</v>
      </c>
      <c r="V1867" s="1" t="s">
        <v>5351</v>
      </c>
      <c r="W1867" s="1" t="s">
        <v>4090</v>
      </c>
      <c r="X1867" s="1" t="s">
        <v>5408</v>
      </c>
      <c r="Y1867" s="1" t="s">
        <v>4092</v>
      </c>
      <c r="Z1867" s="1" t="s">
        <v>3350</v>
      </c>
    </row>
    <row r="1868" spans="1:26" x14ac:dyDescent="0.2">
      <c r="A1868" s="1" t="s">
        <v>5346</v>
      </c>
      <c r="B1868" s="1" t="s">
        <v>3351</v>
      </c>
      <c r="C1868" s="3">
        <v>42173</v>
      </c>
      <c r="D1868" s="1" t="s">
        <v>3641</v>
      </c>
      <c r="E1868" s="1" t="s">
        <v>2434</v>
      </c>
      <c r="F1868" s="5">
        <v>2550.4499999999998</v>
      </c>
      <c r="G1868" s="5">
        <v>2550.4499999999998</v>
      </c>
      <c r="H1868" s="5">
        <v>178.53</v>
      </c>
      <c r="I1868" s="1" t="s">
        <v>5348</v>
      </c>
      <c r="J1868" s="5">
        <v>0</v>
      </c>
      <c r="K1868" s="5">
        <v>0</v>
      </c>
      <c r="L1868" s="1" t="s">
        <v>5349</v>
      </c>
      <c r="M1868" s="5">
        <v>0</v>
      </c>
      <c r="N1868" s="5">
        <v>0</v>
      </c>
      <c r="O1868" s="1" t="s">
        <v>5349</v>
      </c>
      <c r="P1868" s="5">
        <v>2550.4499999999998</v>
      </c>
      <c r="Q1868" s="5">
        <v>42.08</v>
      </c>
      <c r="R1868" s="1" t="s">
        <v>5351</v>
      </c>
      <c r="S1868" s="5">
        <v>2550.4499999999998</v>
      </c>
      <c r="T1868" s="5">
        <v>193.83</v>
      </c>
      <c r="U1868" s="1" t="s">
        <v>5351</v>
      </c>
      <c r="V1868" s="1" t="s">
        <v>5351</v>
      </c>
      <c r="W1868" s="1" t="s">
        <v>2435</v>
      </c>
      <c r="X1868" s="1" t="s">
        <v>5542</v>
      </c>
      <c r="Y1868" s="1" t="s">
        <v>3969</v>
      </c>
      <c r="Z1868" s="1" t="s">
        <v>3970</v>
      </c>
    </row>
    <row r="1869" spans="1:26" x14ac:dyDescent="0.2">
      <c r="A1869" s="1" t="s">
        <v>5346</v>
      </c>
      <c r="B1869" s="1" t="s">
        <v>3352</v>
      </c>
      <c r="C1869" s="3">
        <v>42173</v>
      </c>
      <c r="D1869" s="1" t="s">
        <v>3641</v>
      </c>
      <c r="E1869" s="1" t="s">
        <v>5628</v>
      </c>
      <c r="F1869" s="5">
        <v>429.3</v>
      </c>
      <c r="G1869" s="5">
        <v>373.3</v>
      </c>
      <c r="H1869" s="5">
        <v>14.93</v>
      </c>
      <c r="I1869" s="1" t="s">
        <v>5042</v>
      </c>
      <c r="J1869" s="5">
        <v>0</v>
      </c>
      <c r="K1869" s="5">
        <v>0</v>
      </c>
      <c r="L1869" s="1" t="s">
        <v>5349</v>
      </c>
      <c r="M1869" s="5">
        <v>373.3</v>
      </c>
      <c r="N1869" s="5">
        <v>56</v>
      </c>
      <c r="O1869" s="1" t="s">
        <v>3642</v>
      </c>
      <c r="P1869" s="5">
        <v>373.3</v>
      </c>
      <c r="Q1869" s="5">
        <v>6.16</v>
      </c>
      <c r="R1869" s="1" t="s">
        <v>5351</v>
      </c>
      <c r="S1869" s="5">
        <v>373.3</v>
      </c>
      <c r="T1869" s="5">
        <v>28.37</v>
      </c>
      <c r="U1869" s="1" t="s">
        <v>5351</v>
      </c>
      <c r="V1869" s="1" t="s">
        <v>5351</v>
      </c>
      <c r="W1869" s="1" t="s">
        <v>3353</v>
      </c>
      <c r="X1869" s="1" t="s">
        <v>5408</v>
      </c>
      <c r="Y1869" s="1" t="s">
        <v>2381</v>
      </c>
      <c r="Z1869" s="1" t="s">
        <v>2382</v>
      </c>
    </row>
    <row r="1870" spans="1:26" x14ac:dyDescent="0.2">
      <c r="A1870" s="1" t="s">
        <v>5346</v>
      </c>
      <c r="B1870" s="1" t="s">
        <v>3352</v>
      </c>
      <c r="C1870" s="3">
        <v>42173</v>
      </c>
      <c r="D1870" s="1" t="s">
        <v>3641</v>
      </c>
      <c r="E1870" s="1" t="s">
        <v>5628</v>
      </c>
      <c r="F1870" s="5">
        <v>1733.63</v>
      </c>
      <c r="G1870" s="5">
        <v>1507.5</v>
      </c>
      <c r="H1870" s="5">
        <v>105.53</v>
      </c>
      <c r="I1870" s="1" t="s">
        <v>5348</v>
      </c>
      <c r="J1870" s="5">
        <v>0</v>
      </c>
      <c r="K1870" s="5">
        <v>0</v>
      </c>
      <c r="L1870" s="1" t="s">
        <v>5349</v>
      </c>
      <c r="M1870" s="5">
        <v>1507.5</v>
      </c>
      <c r="N1870" s="5">
        <v>226.13</v>
      </c>
      <c r="O1870" s="1" t="s">
        <v>3642</v>
      </c>
      <c r="P1870" s="5">
        <v>1507.5</v>
      </c>
      <c r="Q1870" s="5">
        <v>24.87</v>
      </c>
      <c r="R1870" s="1" t="s">
        <v>5351</v>
      </c>
      <c r="S1870" s="5">
        <v>1507.5</v>
      </c>
      <c r="T1870" s="5">
        <v>114.57</v>
      </c>
      <c r="U1870" s="1" t="s">
        <v>5351</v>
      </c>
      <c r="V1870" s="1" t="s">
        <v>5351</v>
      </c>
      <c r="W1870" s="1" t="s">
        <v>3353</v>
      </c>
      <c r="X1870" s="1" t="s">
        <v>5408</v>
      </c>
      <c r="Y1870" s="1" t="s">
        <v>2383</v>
      </c>
      <c r="Z1870" s="1" t="s">
        <v>2384</v>
      </c>
    </row>
    <row r="1871" spans="1:26" x14ac:dyDescent="0.2">
      <c r="A1871" s="1" t="s">
        <v>5346</v>
      </c>
      <c r="B1871" s="1" t="s">
        <v>3352</v>
      </c>
      <c r="C1871" s="3">
        <v>42173</v>
      </c>
      <c r="D1871" s="1" t="s">
        <v>3641</v>
      </c>
      <c r="E1871" s="1" t="s">
        <v>5628</v>
      </c>
      <c r="F1871" s="5">
        <v>1073.24</v>
      </c>
      <c r="G1871" s="5">
        <v>933.25</v>
      </c>
      <c r="H1871" s="5">
        <v>37.33</v>
      </c>
      <c r="I1871" s="1" t="s">
        <v>5042</v>
      </c>
      <c r="J1871" s="5">
        <v>0</v>
      </c>
      <c r="K1871" s="5">
        <v>0</v>
      </c>
      <c r="L1871" s="1" t="s">
        <v>5349</v>
      </c>
      <c r="M1871" s="5">
        <v>933.25</v>
      </c>
      <c r="N1871" s="5">
        <v>139.99</v>
      </c>
      <c r="O1871" s="1" t="s">
        <v>3642</v>
      </c>
      <c r="P1871" s="5">
        <v>933.25</v>
      </c>
      <c r="Q1871" s="5">
        <v>15.4</v>
      </c>
      <c r="R1871" s="1" t="s">
        <v>5351</v>
      </c>
      <c r="S1871" s="5">
        <v>933.25</v>
      </c>
      <c r="T1871" s="5">
        <v>70.930000000000007</v>
      </c>
      <c r="U1871" s="1" t="s">
        <v>5351</v>
      </c>
      <c r="V1871" s="1" t="s">
        <v>5351</v>
      </c>
      <c r="W1871" s="1" t="s">
        <v>3353</v>
      </c>
      <c r="X1871" s="1" t="s">
        <v>5408</v>
      </c>
      <c r="Y1871" s="1" t="s">
        <v>2381</v>
      </c>
      <c r="Z1871" s="1" t="s">
        <v>2382</v>
      </c>
    </row>
    <row r="1872" spans="1:26" x14ac:dyDescent="0.2">
      <c r="A1872" s="1" t="s">
        <v>5346</v>
      </c>
      <c r="B1872" s="1" t="s">
        <v>3352</v>
      </c>
      <c r="C1872" s="3">
        <v>42173</v>
      </c>
      <c r="D1872" s="1" t="s">
        <v>3649</v>
      </c>
      <c r="E1872" s="1" t="s">
        <v>5628</v>
      </c>
      <c r="F1872" s="5">
        <v>411.94</v>
      </c>
      <c r="G1872" s="5">
        <v>411.94</v>
      </c>
      <c r="H1872" s="5">
        <v>28.84</v>
      </c>
      <c r="I1872" s="1" t="s">
        <v>5348</v>
      </c>
      <c r="J1872" s="5">
        <v>0</v>
      </c>
      <c r="K1872" s="5">
        <v>0</v>
      </c>
      <c r="L1872" s="1" t="s">
        <v>5349</v>
      </c>
      <c r="M1872" s="5">
        <v>0</v>
      </c>
      <c r="N1872" s="5">
        <v>0</v>
      </c>
      <c r="O1872" s="1" t="s">
        <v>5349</v>
      </c>
      <c r="P1872" s="5">
        <v>411.94</v>
      </c>
      <c r="Q1872" s="5">
        <v>6.8</v>
      </c>
      <c r="R1872" s="1" t="s">
        <v>5351</v>
      </c>
      <c r="S1872" s="5">
        <v>411.94</v>
      </c>
      <c r="T1872" s="5">
        <v>31.31</v>
      </c>
      <c r="U1872" s="1" t="s">
        <v>5351</v>
      </c>
      <c r="V1872" s="1" t="s">
        <v>5351</v>
      </c>
      <c r="W1872" s="1" t="s">
        <v>3353</v>
      </c>
      <c r="X1872" s="1" t="s">
        <v>5498</v>
      </c>
      <c r="Y1872" s="1" t="s">
        <v>4592</v>
      </c>
      <c r="Z1872" s="1" t="s">
        <v>2385</v>
      </c>
    </row>
    <row r="1873" spans="1:26" x14ac:dyDescent="0.2">
      <c r="A1873" s="1" t="s">
        <v>5346</v>
      </c>
      <c r="B1873" s="1" t="s">
        <v>3354</v>
      </c>
      <c r="C1873" s="3">
        <v>42173</v>
      </c>
      <c r="D1873" s="1" t="s">
        <v>3641</v>
      </c>
      <c r="E1873" s="1" t="s">
        <v>4804</v>
      </c>
      <c r="F1873" s="5">
        <v>23.58</v>
      </c>
      <c r="G1873" s="5">
        <v>20.5</v>
      </c>
      <c r="H1873" s="5">
        <v>1.44</v>
      </c>
      <c r="I1873" s="1" t="s">
        <v>5348</v>
      </c>
      <c r="J1873" s="5">
        <v>0</v>
      </c>
      <c r="K1873" s="5">
        <v>0</v>
      </c>
      <c r="L1873" s="1" t="s">
        <v>5349</v>
      </c>
      <c r="M1873" s="5">
        <v>20.5</v>
      </c>
      <c r="N1873" s="5">
        <v>3.08</v>
      </c>
      <c r="O1873" s="1" t="s">
        <v>3642</v>
      </c>
      <c r="P1873" s="5">
        <v>20.5</v>
      </c>
      <c r="Q1873" s="5">
        <v>0.34</v>
      </c>
      <c r="R1873" s="1" t="s">
        <v>5351</v>
      </c>
      <c r="S1873" s="5">
        <v>20.5</v>
      </c>
      <c r="T1873" s="5">
        <v>1.56</v>
      </c>
      <c r="U1873" s="1" t="s">
        <v>5351</v>
      </c>
      <c r="V1873" s="1" t="s">
        <v>5351</v>
      </c>
      <c r="W1873" s="1" t="s">
        <v>3717</v>
      </c>
      <c r="X1873" s="1" t="s">
        <v>5530</v>
      </c>
      <c r="Y1873" s="1" t="s">
        <v>3355</v>
      </c>
      <c r="Z1873" s="1" t="s">
        <v>3356</v>
      </c>
    </row>
    <row r="1874" spans="1:26" x14ac:dyDescent="0.2">
      <c r="A1874" s="1" t="s">
        <v>5346</v>
      </c>
      <c r="B1874" s="1" t="s">
        <v>3354</v>
      </c>
      <c r="C1874" s="3">
        <v>42173</v>
      </c>
      <c r="D1874" s="1" t="s">
        <v>3641</v>
      </c>
      <c r="E1874" s="1" t="s">
        <v>4804</v>
      </c>
      <c r="F1874" s="5">
        <v>66.709999999999994</v>
      </c>
      <c r="G1874" s="5">
        <v>58.01</v>
      </c>
      <c r="H1874" s="5">
        <v>4.0599999999999996</v>
      </c>
      <c r="I1874" s="1" t="s">
        <v>5348</v>
      </c>
      <c r="J1874" s="5">
        <v>0</v>
      </c>
      <c r="K1874" s="5">
        <v>0</v>
      </c>
      <c r="L1874" s="1" t="s">
        <v>5349</v>
      </c>
      <c r="M1874" s="5">
        <v>58.01</v>
      </c>
      <c r="N1874" s="5">
        <v>8.6999999999999993</v>
      </c>
      <c r="O1874" s="1" t="s">
        <v>3642</v>
      </c>
      <c r="P1874" s="5">
        <v>58.01</v>
      </c>
      <c r="Q1874" s="5">
        <v>0.96</v>
      </c>
      <c r="R1874" s="1" t="s">
        <v>5351</v>
      </c>
      <c r="S1874" s="5">
        <v>58.01</v>
      </c>
      <c r="T1874" s="5">
        <v>4.41</v>
      </c>
      <c r="U1874" s="1" t="s">
        <v>5351</v>
      </c>
      <c r="V1874" s="1" t="s">
        <v>5351</v>
      </c>
      <c r="W1874" s="1" t="s">
        <v>3717</v>
      </c>
      <c r="X1874" s="1" t="s">
        <v>5408</v>
      </c>
      <c r="Y1874" s="1" t="s">
        <v>3357</v>
      </c>
      <c r="Z1874" s="1" t="s">
        <v>3358</v>
      </c>
    </row>
    <row r="1875" spans="1:26" x14ac:dyDescent="0.2">
      <c r="A1875" s="1" t="s">
        <v>5346</v>
      </c>
      <c r="B1875" s="1" t="s">
        <v>3354</v>
      </c>
      <c r="C1875" s="3">
        <v>42173</v>
      </c>
      <c r="D1875" s="1" t="s">
        <v>3641</v>
      </c>
      <c r="E1875" s="1" t="s">
        <v>4804</v>
      </c>
      <c r="F1875" s="5">
        <v>67.86</v>
      </c>
      <c r="G1875" s="5">
        <v>59.01</v>
      </c>
      <c r="H1875" s="5">
        <v>4.13</v>
      </c>
      <c r="I1875" s="1" t="s">
        <v>5348</v>
      </c>
      <c r="J1875" s="5">
        <v>0</v>
      </c>
      <c r="K1875" s="5">
        <v>0</v>
      </c>
      <c r="L1875" s="1" t="s">
        <v>5349</v>
      </c>
      <c r="M1875" s="5">
        <v>59.01</v>
      </c>
      <c r="N1875" s="5">
        <v>8.85</v>
      </c>
      <c r="O1875" s="1" t="s">
        <v>3642</v>
      </c>
      <c r="P1875" s="5">
        <v>59.01</v>
      </c>
      <c r="Q1875" s="5">
        <v>0.97</v>
      </c>
      <c r="R1875" s="1" t="s">
        <v>5351</v>
      </c>
      <c r="S1875" s="5">
        <v>59.01</v>
      </c>
      <c r="T1875" s="5">
        <v>4.4800000000000004</v>
      </c>
      <c r="U1875" s="1" t="s">
        <v>5351</v>
      </c>
      <c r="V1875" s="1" t="s">
        <v>5351</v>
      </c>
      <c r="W1875" s="1" t="s">
        <v>3717</v>
      </c>
      <c r="X1875" s="1" t="s">
        <v>5408</v>
      </c>
      <c r="Y1875" s="1" t="s">
        <v>3359</v>
      </c>
      <c r="Z1875" s="1" t="s">
        <v>3360</v>
      </c>
    </row>
    <row r="1876" spans="1:26" x14ac:dyDescent="0.2">
      <c r="A1876" s="1" t="s">
        <v>5346</v>
      </c>
      <c r="B1876" s="1" t="s">
        <v>3361</v>
      </c>
      <c r="C1876" s="3">
        <v>42173</v>
      </c>
      <c r="D1876" s="1" t="s">
        <v>3641</v>
      </c>
      <c r="E1876" s="1" t="s">
        <v>5382</v>
      </c>
      <c r="F1876" s="5">
        <v>1323.49</v>
      </c>
      <c r="G1876" s="5">
        <v>1323.49</v>
      </c>
      <c r="H1876" s="5">
        <v>158.82</v>
      </c>
      <c r="I1876" s="1" t="s">
        <v>5348</v>
      </c>
      <c r="J1876" s="5">
        <v>0</v>
      </c>
      <c r="K1876" s="5">
        <v>0</v>
      </c>
      <c r="L1876" s="1" t="s">
        <v>5349</v>
      </c>
      <c r="M1876" s="5">
        <v>0</v>
      </c>
      <c r="N1876" s="5">
        <v>0</v>
      </c>
      <c r="O1876" s="1" t="s">
        <v>5349</v>
      </c>
      <c r="P1876" s="5">
        <v>1323.49</v>
      </c>
      <c r="Q1876" s="5">
        <v>21.84</v>
      </c>
      <c r="R1876" s="1" t="s">
        <v>5351</v>
      </c>
      <c r="S1876" s="5">
        <v>1323.49</v>
      </c>
      <c r="T1876" s="5">
        <v>100.59</v>
      </c>
      <c r="U1876" s="1" t="s">
        <v>5351</v>
      </c>
      <c r="V1876" s="1" t="s">
        <v>5351</v>
      </c>
      <c r="W1876" s="1" t="s">
        <v>5063</v>
      </c>
      <c r="X1876" s="1" t="s">
        <v>5542</v>
      </c>
      <c r="Y1876" s="1" t="s">
        <v>5064</v>
      </c>
      <c r="Z1876" s="1" t="s">
        <v>5065</v>
      </c>
    </row>
    <row r="1877" spans="1:26" x14ac:dyDescent="0.2">
      <c r="A1877" s="1" t="s">
        <v>5346</v>
      </c>
      <c r="B1877" s="1" t="s">
        <v>3362</v>
      </c>
      <c r="C1877" s="3">
        <v>42173</v>
      </c>
      <c r="D1877" s="1" t="s">
        <v>3649</v>
      </c>
      <c r="E1877" s="1" t="s">
        <v>5628</v>
      </c>
      <c r="F1877" s="5">
        <v>619.04999999999995</v>
      </c>
      <c r="G1877" s="5">
        <v>619.04999999999995</v>
      </c>
      <c r="H1877" s="5">
        <v>43.33</v>
      </c>
      <c r="I1877" s="1" t="s">
        <v>5348</v>
      </c>
      <c r="J1877" s="5">
        <v>0</v>
      </c>
      <c r="K1877" s="5">
        <v>0</v>
      </c>
      <c r="L1877" s="1" t="s">
        <v>5349</v>
      </c>
      <c r="M1877" s="5">
        <v>0</v>
      </c>
      <c r="N1877" s="5">
        <v>0</v>
      </c>
      <c r="O1877" s="1" t="s">
        <v>5349</v>
      </c>
      <c r="P1877" s="5">
        <v>619.04999999999995</v>
      </c>
      <c r="Q1877" s="5">
        <v>10.210000000000001</v>
      </c>
      <c r="R1877" s="1" t="s">
        <v>5351</v>
      </c>
      <c r="S1877" s="5">
        <v>619.04999999999995</v>
      </c>
      <c r="T1877" s="5">
        <v>47.05</v>
      </c>
      <c r="U1877" s="1" t="s">
        <v>5351</v>
      </c>
      <c r="V1877" s="1" t="s">
        <v>5351</v>
      </c>
      <c r="W1877" s="1" t="s">
        <v>3363</v>
      </c>
      <c r="X1877" s="1" t="s">
        <v>5664</v>
      </c>
      <c r="Y1877" s="1" t="s">
        <v>5665</v>
      </c>
      <c r="Z1877" s="1" t="s">
        <v>5666</v>
      </c>
    </row>
    <row r="1878" spans="1:26" x14ac:dyDescent="0.2">
      <c r="A1878" s="1" t="s">
        <v>5346</v>
      </c>
      <c r="B1878" s="1" t="s">
        <v>3364</v>
      </c>
      <c r="C1878" s="3">
        <v>42173</v>
      </c>
      <c r="D1878" s="1" t="s">
        <v>3641</v>
      </c>
      <c r="E1878" s="1" t="s">
        <v>4804</v>
      </c>
      <c r="F1878" s="5">
        <v>4740</v>
      </c>
      <c r="G1878" s="5">
        <v>4740</v>
      </c>
      <c r="H1878" s="5">
        <v>331.8</v>
      </c>
      <c r="I1878" s="1" t="s">
        <v>5348</v>
      </c>
      <c r="J1878" s="5">
        <v>0</v>
      </c>
      <c r="K1878" s="5">
        <v>0</v>
      </c>
      <c r="L1878" s="1" t="s">
        <v>5349</v>
      </c>
      <c r="M1878" s="5">
        <v>0</v>
      </c>
      <c r="N1878" s="5">
        <v>0</v>
      </c>
      <c r="O1878" s="1" t="s">
        <v>5349</v>
      </c>
      <c r="P1878" s="5">
        <v>4740</v>
      </c>
      <c r="Q1878" s="5">
        <v>78.209999999999994</v>
      </c>
      <c r="R1878" s="1" t="s">
        <v>5351</v>
      </c>
      <c r="S1878" s="5">
        <v>4740</v>
      </c>
      <c r="T1878" s="5">
        <v>360.24</v>
      </c>
      <c r="U1878" s="1" t="s">
        <v>5351</v>
      </c>
      <c r="V1878" s="1" t="s">
        <v>5351</v>
      </c>
      <c r="W1878" s="1" t="s">
        <v>3717</v>
      </c>
      <c r="X1878" s="1" t="s">
        <v>5530</v>
      </c>
      <c r="Y1878" s="1" t="s">
        <v>3365</v>
      </c>
      <c r="Z1878" s="1" t="s">
        <v>3366</v>
      </c>
    </row>
    <row r="1879" spans="1:26" x14ac:dyDescent="0.2">
      <c r="A1879" s="1" t="s">
        <v>5346</v>
      </c>
      <c r="B1879" s="1" t="s">
        <v>3367</v>
      </c>
      <c r="C1879" s="3">
        <v>42173</v>
      </c>
      <c r="D1879" s="1" t="s">
        <v>3657</v>
      </c>
      <c r="E1879" s="1" t="s">
        <v>5347</v>
      </c>
      <c r="F1879" s="5">
        <v>1979.43</v>
      </c>
      <c r="G1879" s="5">
        <v>1721.24</v>
      </c>
      <c r="H1879" s="5">
        <v>309.82</v>
      </c>
      <c r="I1879" s="1" t="s">
        <v>5406</v>
      </c>
      <c r="J1879" s="5">
        <v>0</v>
      </c>
      <c r="K1879" s="5">
        <v>0</v>
      </c>
      <c r="L1879" s="1" t="s">
        <v>5349</v>
      </c>
      <c r="M1879" s="5">
        <v>1721.24</v>
      </c>
      <c r="N1879" s="5">
        <v>258.19</v>
      </c>
      <c r="O1879" s="1" t="s">
        <v>3642</v>
      </c>
      <c r="P1879" s="5">
        <v>1721.24</v>
      </c>
      <c r="Q1879" s="5">
        <v>28.4</v>
      </c>
      <c r="R1879" s="1" t="s">
        <v>5351</v>
      </c>
      <c r="S1879" s="5">
        <v>1721.24</v>
      </c>
      <c r="T1879" s="5">
        <v>130.81</v>
      </c>
      <c r="U1879" s="1" t="s">
        <v>5351</v>
      </c>
      <c r="V1879" s="1" t="s">
        <v>5351</v>
      </c>
      <c r="W1879" s="1" t="s">
        <v>5412</v>
      </c>
      <c r="X1879" s="1" t="s">
        <v>5408</v>
      </c>
      <c r="Y1879" s="1" t="s">
        <v>5851</v>
      </c>
      <c r="Z1879" s="1" t="s">
        <v>5852</v>
      </c>
    </row>
    <row r="1880" spans="1:26" x14ac:dyDescent="0.2">
      <c r="A1880" s="1" t="s">
        <v>5346</v>
      </c>
      <c r="B1880" s="1" t="s">
        <v>3368</v>
      </c>
      <c r="C1880" s="3">
        <v>42173</v>
      </c>
      <c r="D1880" s="1" t="s">
        <v>3649</v>
      </c>
      <c r="E1880" s="1" t="s">
        <v>5382</v>
      </c>
      <c r="F1880" s="5">
        <v>656.51</v>
      </c>
      <c r="G1880" s="5">
        <v>656.51</v>
      </c>
      <c r="H1880" s="5">
        <v>78.78</v>
      </c>
      <c r="I1880" s="1" t="s">
        <v>5348</v>
      </c>
      <c r="J1880" s="5">
        <v>0</v>
      </c>
      <c r="K1880" s="5">
        <v>0</v>
      </c>
      <c r="L1880" s="1" t="s">
        <v>5349</v>
      </c>
      <c r="M1880" s="5">
        <v>0</v>
      </c>
      <c r="N1880" s="5">
        <v>0</v>
      </c>
      <c r="O1880" s="1" t="s">
        <v>5349</v>
      </c>
      <c r="P1880" s="5">
        <v>656.51</v>
      </c>
      <c r="Q1880" s="5">
        <v>10.83</v>
      </c>
      <c r="R1880" s="1" t="s">
        <v>5351</v>
      </c>
      <c r="S1880" s="5">
        <v>656.51</v>
      </c>
      <c r="T1880" s="5">
        <v>49.89</v>
      </c>
      <c r="U1880" s="1" t="s">
        <v>5351</v>
      </c>
      <c r="V1880" s="1" t="s">
        <v>5351</v>
      </c>
      <c r="W1880" s="1" t="s">
        <v>5661</v>
      </c>
      <c r="X1880" s="1" t="s">
        <v>5498</v>
      </c>
      <c r="Y1880" s="1" t="s">
        <v>5573</v>
      </c>
      <c r="Z1880" s="1" t="s">
        <v>5574</v>
      </c>
    </row>
    <row r="1881" spans="1:26" x14ac:dyDescent="0.2">
      <c r="A1881" s="1" t="s">
        <v>5346</v>
      </c>
      <c r="B1881" s="1" t="s">
        <v>3369</v>
      </c>
      <c r="C1881" s="3">
        <v>42173</v>
      </c>
      <c r="D1881" s="1" t="s">
        <v>3662</v>
      </c>
      <c r="E1881" s="1" t="s">
        <v>5347</v>
      </c>
      <c r="F1881" s="5">
        <v>11.48</v>
      </c>
      <c r="G1881" s="5">
        <v>9.98</v>
      </c>
      <c r="H1881" s="5">
        <v>1.8</v>
      </c>
      <c r="I1881" s="1" t="s">
        <v>5417</v>
      </c>
      <c r="J1881" s="5">
        <v>0</v>
      </c>
      <c r="K1881" s="5">
        <v>0</v>
      </c>
      <c r="L1881" s="1" t="s">
        <v>5349</v>
      </c>
      <c r="M1881" s="5">
        <v>9.98</v>
      </c>
      <c r="N1881" s="5">
        <v>1.5</v>
      </c>
      <c r="O1881" s="1" t="s">
        <v>3642</v>
      </c>
      <c r="P1881" s="5">
        <v>9.98</v>
      </c>
      <c r="Q1881" s="5">
        <v>0.16</v>
      </c>
      <c r="R1881" s="1" t="s">
        <v>5351</v>
      </c>
      <c r="S1881" s="5">
        <v>9.98</v>
      </c>
      <c r="T1881" s="5">
        <v>0.76</v>
      </c>
      <c r="U1881" s="1" t="s">
        <v>5351</v>
      </c>
      <c r="V1881" s="1" t="s">
        <v>5351</v>
      </c>
      <c r="W1881" s="1" t="s">
        <v>2274</v>
      </c>
      <c r="X1881" s="1" t="s">
        <v>5408</v>
      </c>
      <c r="Y1881" s="1" t="s">
        <v>2240</v>
      </c>
      <c r="Z1881" s="1" t="s">
        <v>2241</v>
      </c>
    </row>
    <row r="1882" spans="1:26" x14ac:dyDescent="0.2">
      <c r="A1882" s="1" t="s">
        <v>5346</v>
      </c>
      <c r="B1882" s="1" t="s">
        <v>3369</v>
      </c>
      <c r="C1882" s="3">
        <v>42173</v>
      </c>
      <c r="D1882" s="1" t="s">
        <v>3662</v>
      </c>
      <c r="E1882" s="1" t="s">
        <v>5347</v>
      </c>
      <c r="F1882" s="5">
        <v>220.16</v>
      </c>
      <c r="G1882" s="5">
        <v>191.44</v>
      </c>
      <c r="H1882" s="5">
        <v>34.46</v>
      </c>
      <c r="I1882" s="1" t="s">
        <v>5417</v>
      </c>
      <c r="J1882" s="5">
        <v>0</v>
      </c>
      <c r="K1882" s="5">
        <v>0</v>
      </c>
      <c r="L1882" s="1" t="s">
        <v>5349</v>
      </c>
      <c r="M1882" s="5">
        <v>191.44</v>
      </c>
      <c r="N1882" s="5">
        <v>28.72</v>
      </c>
      <c r="O1882" s="1" t="s">
        <v>3642</v>
      </c>
      <c r="P1882" s="5">
        <v>191.44</v>
      </c>
      <c r="Q1882" s="5">
        <v>3.16</v>
      </c>
      <c r="R1882" s="1" t="s">
        <v>5351</v>
      </c>
      <c r="S1882" s="5">
        <v>191.44</v>
      </c>
      <c r="T1882" s="5">
        <v>14.55</v>
      </c>
      <c r="U1882" s="1" t="s">
        <v>5351</v>
      </c>
      <c r="V1882" s="1" t="s">
        <v>5351</v>
      </c>
      <c r="W1882" s="1" t="s">
        <v>2274</v>
      </c>
      <c r="X1882" s="1" t="s">
        <v>5408</v>
      </c>
      <c r="Y1882" s="1" t="s">
        <v>2275</v>
      </c>
      <c r="Z1882" s="1" t="s">
        <v>2276</v>
      </c>
    </row>
    <row r="1883" spans="1:26" x14ac:dyDescent="0.2">
      <c r="A1883" s="1" t="s">
        <v>5346</v>
      </c>
      <c r="B1883" s="1" t="s">
        <v>3369</v>
      </c>
      <c r="C1883" s="3">
        <v>42173</v>
      </c>
      <c r="D1883" s="1" t="s">
        <v>3662</v>
      </c>
      <c r="E1883" s="1" t="s">
        <v>5347</v>
      </c>
      <c r="F1883" s="5">
        <v>220.14</v>
      </c>
      <c r="G1883" s="5">
        <v>191.43</v>
      </c>
      <c r="H1883" s="5">
        <v>34.46</v>
      </c>
      <c r="I1883" s="1" t="s">
        <v>5417</v>
      </c>
      <c r="J1883" s="5">
        <v>0</v>
      </c>
      <c r="K1883" s="5">
        <v>0</v>
      </c>
      <c r="L1883" s="1" t="s">
        <v>5349</v>
      </c>
      <c r="M1883" s="5">
        <v>191.43</v>
      </c>
      <c r="N1883" s="5">
        <v>28.71</v>
      </c>
      <c r="O1883" s="1" t="s">
        <v>3642</v>
      </c>
      <c r="P1883" s="5">
        <v>191.43</v>
      </c>
      <c r="Q1883" s="5">
        <v>3.16</v>
      </c>
      <c r="R1883" s="1" t="s">
        <v>5351</v>
      </c>
      <c r="S1883" s="5">
        <v>191.43</v>
      </c>
      <c r="T1883" s="5">
        <v>14.55</v>
      </c>
      <c r="U1883" s="1" t="s">
        <v>5351</v>
      </c>
      <c r="V1883" s="1" t="s">
        <v>5351</v>
      </c>
      <c r="W1883" s="1" t="s">
        <v>2274</v>
      </c>
      <c r="X1883" s="1" t="s">
        <v>5408</v>
      </c>
      <c r="Y1883" s="1" t="s">
        <v>2279</v>
      </c>
      <c r="Z1883" s="1" t="s">
        <v>2280</v>
      </c>
    </row>
    <row r="1884" spans="1:26" x14ac:dyDescent="0.2">
      <c r="A1884" s="1" t="s">
        <v>5346</v>
      </c>
      <c r="B1884" s="1" t="s">
        <v>3370</v>
      </c>
      <c r="C1884" s="3">
        <v>42173</v>
      </c>
      <c r="D1884" s="1" t="s">
        <v>3649</v>
      </c>
      <c r="E1884" s="1" t="s">
        <v>5628</v>
      </c>
      <c r="F1884" s="5">
        <v>864.1</v>
      </c>
      <c r="G1884" s="5">
        <v>864.1</v>
      </c>
      <c r="H1884" s="5">
        <v>60.49</v>
      </c>
      <c r="I1884" s="1" t="s">
        <v>5348</v>
      </c>
      <c r="J1884" s="5">
        <v>0</v>
      </c>
      <c r="K1884" s="5">
        <v>0</v>
      </c>
      <c r="L1884" s="1" t="s">
        <v>5349</v>
      </c>
      <c r="M1884" s="5">
        <v>0</v>
      </c>
      <c r="N1884" s="5">
        <v>0</v>
      </c>
      <c r="O1884" s="1" t="s">
        <v>5349</v>
      </c>
      <c r="P1884" s="5">
        <v>864.1</v>
      </c>
      <c r="Q1884" s="5">
        <v>14.26</v>
      </c>
      <c r="R1884" s="1" t="s">
        <v>5351</v>
      </c>
      <c r="S1884" s="5">
        <v>864.1</v>
      </c>
      <c r="T1884" s="5">
        <v>65.67</v>
      </c>
      <c r="U1884" s="1" t="s">
        <v>5351</v>
      </c>
      <c r="V1884" s="1" t="s">
        <v>5351</v>
      </c>
      <c r="W1884" s="1" t="s">
        <v>3571</v>
      </c>
      <c r="X1884" s="1" t="s">
        <v>5559</v>
      </c>
      <c r="Y1884" s="1" t="s">
        <v>5560</v>
      </c>
      <c r="Z1884" s="1" t="s">
        <v>5561</v>
      </c>
    </row>
    <row r="1885" spans="1:26" x14ac:dyDescent="0.2">
      <c r="A1885" s="1" t="s">
        <v>5346</v>
      </c>
      <c r="B1885" s="1" t="s">
        <v>3371</v>
      </c>
      <c r="C1885" s="3">
        <v>42173</v>
      </c>
      <c r="D1885" s="1" t="s">
        <v>3657</v>
      </c>
      <c r="E1885" s="1" t="s">
        <v>5347</v>
      </c>
      <c r="F1885" s="5">
        <v>2177.96</v>
      </c>
      <c r="G1885" s="5">
        <v>1893.88</v>
      </c>
      <c r="H1885" s="5">
        <v>340.9</v>
      </c>
      <c r="I1885" s="1" t="s">
        <v>5406</v>
      </c>
      <c r="J1885" s="5">
        <v>0</v>
      </c>
      <c r="K1885" s="5">
        <v>0</v>
      </c>
      <c r="L1885" s="1" t="s">
        <v>5349</v>
      </c>
      <c r="M1885" s="5">
        <v>1893.88</v>
      </c>
      <c r="N1885" s="5">
        <v>284.08</v>
      </c>
      <c r="O1885" s="1" t="s">
        <v>3642</v>
      </c>
      <c r="P1885" s="5">
        <v>1893.88</v>
      </c>
      <c r="Q1885" s="5">
        <v>31.25</v>
      </c>
      <c r="R1885" s="1" t="s">
        <v>5351</v>
      </c>
      <c r="S1885" s="5">
        <v>1893.88</v>
      </c>
      <c r="T1885" s="5">
        <v>143.93</v>
      </c>
      <c r="U1885" s="1" t="s">
        <v>5351</v>
      </c>
      <c r="V1885" s="1" t="s">
        <v>5351</v>
      </c>
      <c r="W1885" s="1" t="s">
        <v>3658</v>
      </c>
      <c r="X1885" s="1" t="s">
        <v>5359</v>
      </c>
      <c r="Y1885" s="1" t="s">
        <v>4953</v>
      </c>
      <c r="Z1885" s="1" t="s">
        <v>4954</v>
      </c>
    </row>
    <row r="1886" spans="1:26" x14ac:dyDescent="0.2">
      <c r="A1886" s="1" t="s">
        <v>5346</v>
      </c>
      <c r="B1886" s="1" t="s">
        <v>3371</v>
      </c>
      <c r="C1886" s="3">
        <v>42173</v>
      </c>
      <c r="D1886" s="1" t="s">
        <v>3657</v>
      </c>
      <c r="E1886" s="1" t="s">
        <v>5347</v>
      </c>
      <c r="F1886" s="5">
        <v>12671.34</v>
      </c>
      <c r="G1886" s="5">
        <v>11018.56</v>
      </c>
      <c r="H1886" s="5">
        <v>1983.34</v>
      </c>
      <c r="I1886" s="1" t="s">
        <v>5406</v>
      </c>
      <c r="J1886" s="5">
        <v>0</v>
      </c>
      <c r="K1886" s="5">
        <v>0</v>
      </c>
      <c r="L1886" s="1" t="s">
        <v>5349</v>
      </c>
      <c r="M1886" s="5">
        <v>11018.56</v>
      </c>
      <c r="N1886" s="5">
        <v>1652.78</v>
      </c>
      <c r="O1886" s="1" t="s">
        <v>3642</v>
      </c>
      <c r="P1886" s="5">
        <v>11018.56</v>
      </c>
      <c r="Q1886" s="5">
        <v>181.81</v>
      </c>
      <c r="R1886" s="1" t="s">
        <v>5351</v>
      </c>
      <c r="S1886" s="5">
        <v>11018.56</v>
      </c>
      <c r="T1886" s="5">
        <v>837.41</v>
      </c>
      <c r="U1886" s="1" t="s">
        <v>5351</v>
      </c>
      <c r="V1886" s="1" t="s">
        <v>5351</v>
      </c>
      <c r="W1886" s="1" t="s">
        <v>3658</v>
      </c>
      <c r="X1886" s="1" t="s">
        <v>5359</v>
      </c>
      <c r="Y1886" s="1" t="s">
        <v>5705</v>
      </c>
      <c r="Z1886" s="1" t="s">
        <v>5706</v>
      </c>
    </row>
    <row r="1887" spans="1:26" x14ac:dyDescent="0.2">
      <c r="A1887" s="1" t="s">
        <v>5346</v>
      </c>
      <c r="B1887" s="1" t="s">
        <v>3372</v>
      </c>
      <c r="C1887" s="3">
        <v>42173</v>
      </c>
      <c r="D1887" s="1" t="s">
        <v>3657</v>
      </c>
      <c r="E1887" s="1" t="s">
        <v>5347</v>
      </c>
      <c r="F1887" s="5">
        <v>854.43</v>
      </c>
      <c r="G1887" s="5">
        <v>854.43</v>
      </c>
      <c r="H1887" s="5">
        <v>153.80000000000001</v>
      </c>
      <c r="I1887" s="1" t="s">
        <v>5348</v>
      </c>
      <c r="J1887" s="5">
        <v>0</v>
      </c>
      <c r="K1887" s="5">
        <v>0</v>
      </c>
      <c r="L1887" s="1" t="s">
        <v>5349</v>
      </c>
      <c r="M1887" s="5">
        <v>0</v>
      </c>
      <c r="N1887" s="5">
        <v>0</v>
      </c>
      <c r="O1887" s="1" t="s">
        <v>5349</v>
      </c>
      <c r="P1887" s="5">
        <v>854.43</v>
      </c>
      <c r="Q1887" s="5">
        <v>14.1</v>
      </c>
      <c r="R1887" s="1" t="s">
        <v>5351</v>
      </c>
      <c r="S1887" s="5">
        <v>854.43</v>
      </c>
      <c r="T1887" s="5">
        <v>64.94</v>
      </c>
      <c r="U1887" s="1" t="s">
        <v>5351</v>
      </c>
      <c r="V1887" s="1" t="s">
        <v>5351</v>
      </c>
      <c r="W1887" s="1" t="s">
        <v>3373</v>
      </c>
      <c r="X1887" s="1" t="s">
        <v>5498</v>
      </c>
      <c r="Y1887" s="1" t="s">
        <v>3901</v>
      </c>
      <c r="Z1887" s="1" t="s">
        <v>3902</v>
      </c>
    </row>
    <row r="1888" spans="1:26" x14ac:dyDescent="0.2">
      <c r="A1888" s="1" t="s">
        <v>5346</v>
      </c>
      <c r="B1888" s="1" t="s">
        <v>3374</v>
      </c>
      <c r="C1888" s="3">
        <v>42173</v>
      </c>
      <c r="D1888" s="1" t="s">
        <v>3657</v>
      </c>
      <c r="E1888" s="1" t="s">
        <v>5347</v>
      </c>
      <c r="F1888" s="5">
        <v>169.11</v>
      </c>
      <c r="G1888" s="5">
        <v>147.05000000000001</v>
      </c>
      <c r="H1888" s="5">
        <v>26.47</v>
      </c>
      <c r="I1888" s="1" t="s">
        <v>5406</v>
      </c>
      <c r="J1888" s="5">
        <v>0</v>
      </c>
      <c r="K1888" s="5">
        <v>0</v>
      </c>
      <c r="L1888" s="1" t="s">
        <v>5349</v>
      </c>
      <c r="M1888" s="5">
        <v>147.05000000000001</v>
      </c>
      <c r="N1888" s="5">
        <v>22.06</v>
      </c>
      <c r="O1888" s="1" t="s">
        <v>3642</v>
      </c>
      <c r="P1888" s="5">
        <v>147.05000000000001</v>
      </c>
      <c r="Q1888" s="5">
        <v>2.4300000000000002</v>
      </c>
      <c r="R1888" s="1" t="s">
        <v>5351</v>
      </c>
      <c r="S1888" s="5">
        <v>147.05000000000001</v>
      </c>
      <c r="T1888" s="5">
        <v>11.18</v>
      </c>
      <c r="U1888" s="1" t="s">
        <v>5351</v>
      </c>
      <c r="V1888" s="1" t="s">
        <v>5351</v>
      </c>
      <c r="W1888" s="1" t="s">
        <v>3573</v>
      </c>
      <c r="X1888" s="1" t="s">
        <v>5408</v>
      </c>
      <c r="Y1888" s="1" t="s">
        <v>3375</v>
      </c>
      <c r="Z1888" s="1" t="s">
        <v>3376</v>
      </c>
    </row>
    <row r="1889" spans="1:26" x14ac:dyDescent="0.2">
      <c r="A1889" s="1" t="s">
        <v>5346</v>
      </c>
      <c r="B1889" s="1" t="s">
        <v>3374</v>
      </c>
      <c r="C1889" s="3">
        <v>42173</v>
      </c>
      <c r="D1889" s="1" t="s">
        <v>3657</v>
      </c>
      <c r="E1889" s="1" t="s">
        <v>5347</v>
      </c>
      <c r="F1889" s="5">
        <v>1589.14</v>
      </c>
      <c r="G1889" s="5">
        <v>1381.86</v>
      </c>
      <c r="H1889" s="5">
        <v>248.73</v>
      </c>
      <c r="I1889" s="1" t="s">
        <v>5406</v>
      </c>
      <c r="J1889" s="5">
        <v>0</v>
      </c>
      <c r="K1889" s="5">
        <v>0</v>
      </c>
      <c r="L1889" s="1" t="s">
        <v>5349</v>
      </c>
      <c r="M1889" s="5">
        <v>1381.86</v>
      </c>
      <c r="N1889" s="5">
        <v>207.28</v>
      </c>
      <c r="O1889" s="1" t="s">
        <v>3642</v>
      </c>
      <c r="P1889" s="5">
        <v>1381.86</v>
      </c>
      <c r="Q1889" s="5">
        <v>22.8</v>
      </c>
      <c r="R1889" s="1" t="s">
        <v>5351</v>
      </c>
      <c r="S1889" s="5">
        <v>1381.86</v>
      </c>
      <c r="T1889" s="5">
        <v>105.02</v>
      </c>
      <c r="U1889" s="1" t="s">
        <v>5351</v>
      </c>
      <c r="V1889" s="1" t="s">
        <v>5351</v>
      </c>
      <c r="W1889" s="1" t="s">
        <v>3573</v>
      </c>
      <c r="X1889" s="1" t="s">
        <v>5408</v>
      </c>
      <c r="Y1889" s="1" t="s">
        <v>3377</v>
      </c>
      <c r="Z1889" s="1" t="s">
        <v>3378</v>
      </c>
    </row>
    <row r="1890" spans="1:26" x14ac:dyDescent="0.2">
      <c r="A1890" s="1" t="s">
        <v>5346</v>
      </c>
      <c r="B1890" s="1" t="s">
        <v>3379</v>
      </c>
      <c r="C1890" s="3">
        <v>42173</v>
      </c>
      <c r="D1890" s="1" t="s">
        <v>3657</v>
      </c>
      <c r="E1890" s="1" t="s">
        <v>5347</v>
      </c>
      <c r="F1890" s="5">
        <v>950.39</v>
      </c>
      <c r="G1890" s="5">
        <v>950.39</v>
      </c>
      <c r="H1890" s="5">
        <v>171.07</v>
      </c>
      <c r="I1890" s="1" t="s">
        <v>5348</v>
      </c>
      <c r="J1890" s="5">
        <v>0</v>
      </c>
      <c r="K1890" s="5">
        <v>0</v>
      </c>
      <c r="L1890" s="1" t="s">
        <v>5349</v>
      </c>
      <c r="M1890" s="5">
        <v>0</v>
      </c>
      <c r="N1890" s="5">
        <v>0</v>
      </c>
      <c r="O1890" s="1" t="s">
        <v>5349</v>
      </c>
      <c r="P1890" s="5">
        <v>950.39</v>
      </c>
      <c r="Q1890" s="5">
        <v>15.68</v>
      </c>
      <c r="R1890" s="1" t="s">
        <v>5351</v>
      </c>
      <c r="S1890" s="5">
        <v>950.39</v>
      </c>
      <c r="T1890" s="5">
        <v>72.23</v>
      </c>
      <c r="U1890" s="1" t="s">
        <v>5351</v>
      </c>
      <c r="V1890" s="1" t="s">
        <v>5351</v>
      </c>
      <c r="W1890" s="1" t="s">
        <v>2231</v>
      </c>
      <c r="X1890" s="1" t="s">
        <v>5135</v>
      </c>
      <c r="Y1890" s="1" t="s">
        <v>5136</v>
      </c>
      <c r="Z1890" s="1" t="s">
        <v>5137</v>
      </c>
    </row>
    <row r="1891" spans="1:26" x14ac:dyDescent="0.2">
      <c r="A1891" s="1" t="s">
        <v>5346</v>
      </c>
      <c r="B1891" s="1" t="s">
        <v>3380</v>
      </c>
      <c r="C1891" s="3">
        <v>42173</v>
      </c>
      <c r="D1891" s="1" t="s">
        <v>3649</v>
      </c>
      <c r="E1891" s="1" t="s">
        <v>5387</v>
      </c>
      <c r="F1891" s="5">
        <v>1329.57</v>
      </c>
      <c r="G1891" s="5">
        <v>1156.1500000000001</v>
      </c>
      <c r="H1891" s="5">
        <v>46.25</v>
      </c>
      <c r="I1891" s="1" t="s">
        <v>5406</v>
      </c>
      <c r="J1891" s="5">
        <v>0</v>
      </c>
      <c r="K1891" s="5">
        <v>0</v>
      </c>
      <c r="L1891" s="1" t="s">
        <v>5349</v>
      </c>
      <c r="M1891" s="5">
        <v>1156.1500000000001</v>
      </c>
      <c r="N1891" s="5">
        <v>173.42</v>
      </c>
      <c r="O1891" s="1" t="s">
        <v>3642</v>
      </c>
      <c r="P1891" s="5">
        <v>1156.1500000000001</v>
      </c>
      <c r="Q1891" s="5">
        <v>19.079999999999998</v>
      </c>
      <c r="R1891" s="1" t="s">
        <v>5351</v>
      </c>
      <c r="S1891" s="5">
        <v>1156.1500000000001</v>
      </c>
      <c r="T1891" s="5">
        <v>87.87</v>
      </c>
      <c r="U1891" s="1" t="s">
        <v>5351</v>
      </c>
      <c r="V1891" s="1" t="s">
        <v>5351</v>
      </c>
      <c r="W1891" s="1" t="s">
        <v>3530</v>
      </c>
      <c r="X1891" s="1" t="s">
        <v>5408</v>
      </c>
      <c r="Y1891" s="1" t="s">
        <v>5815</v>
      </c>
      <c r="Z1891" s="1" t="s">
        <v>5816</v>
      </c>
    </row>
    <row r="1892" spans="1:26" x14ac:dyDescent="0.2">
      <c r="A1892" s="1" t="s">
        <v>5346</v>
      </c>
      <c r="B1892" s="1" t="s">
        <v>3380</v>
      </c>
      <c r="C1892" s="3">
        <v>42173</v>
      </c>
      <c r="D1892" s="1" t="s">
        <v>3649</v>
      </c>
      <c r="E1892" s="1" t="s">
        <v>5387</v>
      </c>
      <c r="F1892" s="5">
        <v>3471.68</v>
      </c>
      <c r="G1892" s="5">
        <v>3018.85</v>
      </c>
      <c r="H1892" s="5">
        <v>120.75</v>
      </c>
      <c r="I1892" s="1" t="s">
        <v>5406</v>
      </c>
      <c r="J1892" s="5">
        <v>0</v>
      </c>
      <c r="K1892" s="5">
        <v>0</v>
      </c>
      <c r="L1892" s="1" t="s">
        <v>5349</v>
      </c>
      <c r="M1892" s="5">
        <v>3018.85</v>
      </c>
      <c r="N1892" s="5">
        <v>452.83</v>
      </c>
      <c r="O1892" s="1" t="s">
        <v>3642</v>
      </c>
      <c r="P1892" s="5">
        <v>3018.85</v>
      </c>
      <c r="Q1892" s="5">
        <v>49.81</v>
      </c>
      <c r="R1892" s="1" t="s">
        <v>5351</v>
      </c>
      <c r="S1892" s="5">
        <v>3018.85</v>
      </c>
      <c r="T1892" s="5">
        <v>229.43</v>
      </c>
      <c r="U1892" s="1" t="s">
        <v>5351</v>
      </c>
      <c r="V1892" s="1" t="s">
        <v>5351</v>
      </c>
      <c r="W1892" s="1" t="s">
        <v>3530</v>
      </c>
      <c r="X1892" s="1" t="s">
        <v>5408</v>
      </c>
      <c r="Y1892" s="1" t="s">
        <v>5792</v>
      </c>
      <c r="Z1892" s="1" t="s">
        <v>5793</v>
      </c>
    </row>
    <row r="1893" spans="1:26" x14ac:dyDescent="0.2">
      <c r="A1893" s="1" t="s">
        <v>5346</v>
      </c>
      <c r="B1893" s="1" t="s">
        <v>3380</v>
      </c>
      <c r="C1893" s="3">
        <v>42173</v>
      </c>
      <c r="D1893" s="1" t="s">
        <v>3649</v>
      </c>
      <c r="E1893" s="1" t="s">
        <v>5387</v>
      </c>
      <c r="F1893" s="5">
        <v>2137.1799999999998</v>
      </c>
      <c r="G1893" s="5">
        <v>1780.98</v>
      </c>
      <c r="H1893" s="5">
        <v>71.239999999999995</v>
      </c>
      <c r="I1893" s="1" t="s">
        <v>5406</v>
      </c>
      <c r="J1893" s="5">
        <v>0</v>
      </c>
      <c r="K1893" s="5">
        <v>0</v>
      </c>
      <c r="L1893" s="1" t="s">
        <v>5349</v>
      </c>
      <c r="M1893" s="5">
        <v>1780.98</v>
      </c>
      <c r="N1893" s="5">
        <v>356.2</v>
      </c>
      <c r="O1893" s="1" t="s">
        <v>3642</v>
      </c>
      <c r="P1893" s="5">
        <v>1780.98</v>
      </c>
      <c r="Q1893" s="5">
        <v>29.39</v>
      </c>
      <c r="R1893" s="1" t="s">
        <v>5351</v>
      </c>
      <c r="S1893" s="5">
        <v>1780.98</v>
      </c>
      <c r="T1893" s="5">
        <v>135.35</v>
      </c>
      <c r="U1893" s="1" t="s">
        <v>5351</v>
      </c>
      <c r="V1893" s="1" t="s">
        <v>5351</v>
      </c>
      <c r="W1893" s="1" t="s">
        <v>3530</v>
      </c>
      <c r="X1893" s="1" t="s">
        <v>5498</v>
      </c>
      <c r="Y1893" s="1" t="s">
        <v>4730</v>
      </c>
      <c r="Z1893" s="1" t="s">
        <v>4731</v>
      </c>
    </row>
    <row r="1894" spans="1:26" x14ac:dyDescent="0.2">
      <c r="A1894" s="1" t="s">
        <v>5346</v>
      </c>
      <c r="B1894" s="1" t="s">
        <v>3380</v>
      </c>
      <c r="C1894" s="3">
        <v>42173</v>
      </c>
      <c r="D1894" s="1" t="s">
        <v>3649</v>
      </c>
      <c r="E1894" s="1" t="s">
        <v>5387</v>
      </c>
      <c r="F1894" s="5">
        <v>314.89</v>
      </c>
      <c r="G1894" s="5">
        <v>273.82</v>
      </c>
      <c r="H1894" s="5">
        <v>10.95</v>
      </c>
      <c r="I1894" s="1" t="s">
        <v>5406</v>
      </c>
      <c r="J1894" s="5">
        <v>0</v>
      </c>
      <c r="K1894" s="5">
        <v>0</v>
      </c>
      <c r="L1894" s="1" t="s">
        <v>5349</v>
      </c>
      <c r="M1894" s="5">
        <v>273.82</v>
      </c>
      <c r="N1894" s="5">
        <v>41.07</v>
      </c>
      <c r="O1894" s="1" t="s">
        <v>3642</v>
      </c>
      <c r="P1894" s="5">
        <v>273.82</v>
      </c>
      <c r="Q1894" s="5">
        <v>4.5199999999999996</v>
      </c>
      <c r="R1894" s="1" t="s">
        <v>5351</v>
      </c>
      <c r="S1894" s="5">
        <v>273.82</v>
      </c>
      <c r="T1894" s="5">
        <v>20.81</v>
      </c>
      <c r="U1894" s="1" t="s">
        <v>5351</v>
      </c>
      <c r="V1894" s="1" t="s">
        <v>5351</v>
      </c>
      <c r="W1894" s="1" t="s">
        <v>3530</v>
      </c>
      <c r="X1894" s="1" t="s">
        <v>5408</v>
      </c>
      <c r="Y1894" s="1" t="s">
        <v>4910</v>
      </c>
      <c r="Z1894" s="1" t="s">
        <v>4911</v>
      </c>
    </row>
    <row r="1895" spans="1:26" x14ac:dyDescent="0.2">
      <c r="A1895" s="1" t="s">
        <v>5346</v>
      </c>
      <c r="B1895" s="1" t="s">
        <v>3381</v>
      </c>
      <c r="C1895" s="3">
        <v>42173</v>
      </c>
      <c r="D1895" s="1" t="s">
        <v>3662</v>
      </c>
      <c r="E1895" s="1" t="s">
        <v>5347</v>
      </c>
      <c r="F1895" s="5">
        <v>223.68</v>
      </c>
      <c r="G1895" s="5">
        <v>194.5</v>
      </c>
      <c r="H1895" s="5">
        <v>35.01</v>
      </c>
      <c r="I1895" s="1" t="s">
        <v>5348</v>
      </c>
      <c r="J1895" s="5">
        <v>0</v>
      </c>
      <c r="K1895" s="5">
        <v>0</v>
      </c>
      <c r="L1895" s="1" t="s">
        <v>5349</v>
      </c>
      <c r="M1895" s="5">
        <v>194.5</v>
      </c>
      <c r="N1895" s="5">
        <v>29.18</v>
      </c>
      <c r="O1895" s="1" t="s">
        <v>3642</v>
      </c>
      <c r="P1895" s="5">
        <v>194.5</v>
      </c>
      <c r="Q1895" s="5">
        <v>3.21</v>
      </c>
      <c r="R1895" s="1" t="s">
        <v>5351</v>
      </c>
      <c r="S1895" s="5">
        <v>194.5</v>
      </c>
      <c r="T1895" s="5">
        <v>14.78</v>
      </c>
      <c r="U1895" s="1" t="s">
        <v>5351</v>
      </c>
      <c r="V1895" s="1" t="s">
        <v>5351</v>
      </c>
      <c r="W1895" s="1" t="s">
        <v>5668</v>
      </c>
      <c r="X1895" s="1" t="s">
        <v>5408</v>
      </c>
      <c r="Y1895" s="1" t="s">
        <v>3767</v>
      </c>
      <c r="Z1895" s="1" t="s">
        <v>3768</v>
      </c>
    </row>
    <row r="1896" spans="1:26" x14ac:dyDescent="0.2">
      <c r="A1896" s="1" t="s">
        <v>5346</v>
      </c>
      <c r="B1896" s="1" t="s">
        <v>3382</v>
      </c>
      <c r="C1896" s="3">
        <v>42173</v>
      </c>
      <c r="D1896" s="1" t="s">
        <v>3662</v>
      </c>
      <c r="E1896" s="1" t="s">
        <v>5347</v>
      </c>
      <c r="F1896" s="5">
        <v>671.03</v>
      </c>
      <c r="G1896" s="5">
        <v>583.5</v>
      </c>
      <c r="H1896" s="5">
        <v>105.03</v>
      </c>
      <c r="I1896" s="1" t="s">
        <v>5348</v>
      </c>
      <c r="J1896" s="5">
        <v>0</v>
      </c>
      <c r="K1896" s="5">
        <v>0</v>
      </c>
      <c r="L1896" s="1" t="s">
        <v>5349</v>
      </c>
      <c r="M1896" s="5">
        <v>583.5</v>
      </c>
      <c r="N1896" s="5">
        <v>87.53</v>
      </c>
      <c r="O1896" s="1" t="s">
        <v>3642</v>
      </c>
      <c r="P1896" s="5">
        <v>583.5</v>
      </c>
      <c r="Q1896" s="5">
        <v>9.6300000000000008</v>
      </c>
      <c r="R1896" s="1" t="s">
        <v>5351</v>
      </c>
      <c r="S1896" s="5">
        <v>583.5</v>
      </c>
      <c r="T1896" s="5">
        <v>44.35</v>
      </c>
      <c r="U1896" s="1" t="s">
        <v>5351</v>
      </c>
      <c r="V1896" s="1" t="s">
        <v>5351</v>
      </c>
      <c r="W1896" s="1" t="s">
        <v>5668</v>
      </c>
      <c r="X1896" s="1" t="s">
        <v>5408</v>
      </c>
      <c r="Y1896" s="1" t="s">
        <v>4542</v>
      </c>
      <c r="Z1896" s="1" t="s">
        <v>3768</v>
      </c>
    </row>
    <row r="1897" spans="1:26" x14ac:dyDescent="0.2">
      <c r="A1897" s="1" t="s">
        <v>5346</v>
      </c>
      <c r="B1897" s="1" t="s">
        <v>3384</v>
      </c>
      <c r="C1897" s="3">
        <v>42173</v>
      </c>
      <c r="D1897" s="1" t="s">
        <v>3657</v>
      </c>
      <c r="E1897" s="1" t="s">
        <v>5347</v>
      </c>
      <c r="F1897" s="5">
        <v>579.32000000000005</v>
      </c>
      <c r="G1897" s="5">
        <v>579.32000000000005</v>
      </c>
      <c r="H1897" s="5">
        <v>104.28</v>
      </c>
      <c r="I1897" s="1" t="s">
        <v>5406</v>
      </c>
      <c r="J1897" s="5">
        <v>0</v>
      </c>
      <c r="K1897" s="5">
        <v>0</v>
      </c>
      <c r="L1897" s="1" t="s">
        <v>5349</v>
      </c>
      <c r="M1897" s="5">
        <v>503.76</v>
      </c>
      <c r="N1897" s="5">
        <v>75.56</v>
      </c>
      <c r="O1897" s="1" t="s">
        <v>3642</v>
      </c>
      <c r="P1897" s="5">
        <v>503.76</v>
      </c>
      <c r="Q1897" s="5">
        <v>8.31</v>
      </c>
      <c r="R1897" s="1" t="s">
        <v>5351</v>
      </c>
      <c r="S1897" s="5">
        <v>503.76</v>
      </c>
      <c r="T1897" s="5">
        <v>38.29</v>
      </c>
      <c r="U1897" s="1" t="s">
        <v>5351</v>
      </c>
      <c r="V1897" s="1" t="s">
        <v>5351</v>
      </c>
      <c r="W1897" s="1" t="s">
        <v>3385</v>
      </c>
      <c r="X1897" s="1" t="s">
        <v>5359</v>
      </c>
      <c r="Y1897" s="1" t="s">
        <v>5079</v>
      </c>
      <c r="Z1897" s="1" t="s">
        <v>5080</v>
      </c>
    </row>
    <row r="1898" spans="1:26" x14ac:dyDescent="0.2">
      <c r="A1898" s="1" t="s">
        <v>5346</v>
      </c>
      <c r="B1898" s="1" t="s">
        <v>3386</v>
      </c>
      <c r="C1898" s="3">
        <v>42173</v>
      </c>
      <c r="D1898" s="1" t="s">
        <v>3649</v>
      </c>
      <c r="E1898" s="1" t="s">
        <v>5365</v>
      </c>
      <c r="F1898" s="5">
        <v>266.54000000000002</v>
      </c>
      <c r="G1898" s="5">
        <v>231.77</v>
      </c>
      <c r="H1898" s="5">
        <v>9.27</v>
      </c>
      <c r="I1898" s="1" t="s">
        <v>5406</v>
      </c>
      <c r="J1898" s="5">
        <v>0</v>
      </c>
      <c r="K1898" s="5">
        <v>0</v>
      </c>
      <c r="L1898" s="1" t="s">
        <v>5349</v>
      </c>
      <c r="M1898" s="5">
        <v>231.77</v>
      </c>
      <c r="N1898" s="5">
        <v>34.770000000000003</v>
      </c>
      <c r="O1898" s="1" t="s">
        <v>3642</v>
      </c>
      <c r="P1898" s="5">
        <v>231.77</v>
      </c>
      <c r="Q1898" s="5">
        <v>3.82</v>
      </c>
      <c r="R1898" s="1" t="s">
        <v>5351</v>
      </c>
      <c r="S1898" s="5">
        <v>231.77</v>
      </c>
      <c r="T1898" s="5">
        <v>17.61</v>
      </c>
      <c r="U1898" s="1" t="s">
        <v>5351</v>
      </c>
      <c r="V1898" s="1" t="s">
        <v>5351</v>
      </c>
      <c r="W1898" s="1" t="s">
        <v>5243</v>
      </c>
      <c r="X1898" s="1" t="s">
        <v>5408</v>
      </c>
      <c r="Y1898" s="1" t="s">
        <v>3377</v>
      </c>
      <c r="Z1898" s="1" t="s">
        <v>3378</v>
      </c>
    </row>
    <row r="1899" spans="1:26" x14ac:dyDescent="0.2">
      <c r="A1899" s="1" t="s">
        <v>5346</v>
      </c>
      <c r="B1899" s="1" t="s">
        <v>3386</v>
      </c>
      <c r="C1899" s="3">
        <v>42173</v>
      </c>
      <c r="D1899" s="1" t="s">
        <v>3649</v>
      </c>
      <c r="E1899" s="1" t="s">
        <v>5365</v>
      </c>
      <c r="F1899" s="5">
        <v>349.7</v>
      </c>
      <c r="G1899" s="5">
        <v>304.08999999999997</v>
      </c>
      <c r="H1899" s="5">
        <v>12.16</v>
      </c>
      <c r="I1899" s="1" t="s">
        <v>5406</v>
      </c>
      <c r="J1899" s="5">
        <v>0</v>
      </c>
      <c r="K1899" s="5">
        <v>0</v>
      </c>
      <c r="L1899" s="1" t="s">
        <v>5349</v>
      </c>
      <c r="M1899" s="5">
        <v>304.08999999999997</v>
      </c>
      <c r="N1899" s="5">
        <v>45.61</v>
      </c>
      <c r="O1899" s="1" t="s">
        <v>3642</v>
      </c>
      <c r="P1899" s="5">
        <v>304.08999999999997</v>
      </c>
      <c r="Q1899" s="5">
        <v>5.0199999999999996</v>
      </c>
      <c r="R1899" s="1" t="s">
        <v>5351</v>
      </c>
      <c r="S1899" s="5">
        <v>304.08999999999997</v>
      </c>
      <c r="T1899" s="5">
        <v>23.11</v>
      </c>
      <c r="U1899" s="1" t="s">
        <v>5351</v>
      </c>
      <c r="V1899" s="1" t="s">
        <v>5351</v>
      </c>
      <c r="W1899" s="1" t="s">
        <v>5243</v>
      </c>
      <c r="X1899" s="1" t="s">
        <v>5408</v>
      </c>
      <c r="Y1899" s="1" t="s">
        <v>5895</v>
      </c>
      <c r="Z1899" s="1" t="s">
        <v>5896</v>
      </c>
    </row>
    <row r="1900" spans="1:26" x14ac:dyDescent="0.2">
      <c r="A1900" s="1" t="s">
        <v>5346</v>
      </c>
      <c r="B1900" s="1" t="s">
        <v>3386</v>
      </c>
      <c r="C1900" s="3">
        <v>42173</v>
      </c>
      <c r="D1900" s="1" t="s">
        <v>3700</v>
      </c>
      <c r="E1900" s="1" t="s">
        <v>5365</v>
      </c>
      <c r="F1900" s="5">
        <v>2625.71</v>
      </c>
      <c r="G1900" s="5">
        <v>2315.17</v>
      </c>
      <c r="H1900" s="5">
        <v>277.82</v>
      </c>
      <c r="I1900" s="1" t="s">
        <v>4793</v>
      </c>
      <c r="J1900" s="5">
        <v>3460.95</v>
      </c>
      <c r="K1900" s="5">
        <v>310.54000000000002</v>
      </c>
      <c r="L1900" s="1" t="s">
        <v>4793</v>
      </c>
      <c r="M1900" s="5">
        <v>0</v>
      </c>
      <c r="N1900" s="5">
        <v>0</v>
      </c>
      <c r="O1900" s="1" t="s">
        <v>5349</v>
      </c>
      <c r="P1900" s="5">
        <v>2315.17</v>
      </c>
      <c r="Q1900" s="5">
        <v>38.200000000000003</v>
      </c>
      <c r="R1900" s="1" t="s">
        <v>5351</v>
      </c>
      <c r="S1900" s="5">
        <v>2315.17</v>
      </c>
      <c r="T1900" s="5">
        <v>175.95</v>
      </c>
      <c r="U1900" s="1" t="s">
        <v>5351</v>
      </c>
      <c r="V1900" s="1" t="s">
        <v>5351</v>
      </c>
      <c r="W1900" s="1" t="s">
        <v>5243</v>
      </c>
      <c r="X1900" s="1" t="s">
        <v>5419</v>
      </c>
      <c r="Y1900" s="1" t="s">
        <v>2766</v>
      </c>
      <c r="Z1900" s="1" t="s">
        <v>3387</v>
      </c>
    </row>
    <row r="1901" spans="1:26" x14ac:dyDescent="0.2">
      <c r="A1901" s="1" t="s">
        <v>5346</v>
      </c>
      <c r="B1901" s="1" t="s">
        <v>3386</v>
      </c>
      <c r="C1901" s="3">
        <v>42173</v>
      </c>
      <c r="D1901" s="1" t="s">
        <v>3700</v>
      </c>
      <c r="E1901" s="1" t="s">
        <v>5365</v>
      </c>
      <c r="F1901" s="5">
        <v>656.42</v>
      </c>
      <c r="G1901" s="5">
        <v>578.79</v>
      </c>
      <c r="H1901" s="5">
        <v>69.45</v>
      </c>
      <c r="I1901" s="1" t="s">
        <v>4793</v>
      </c>
      <c r="J1901" s="5">
        <v>865.23</v>
      </c>
      <c r="K1901" s="5">
        <v>77.63</v>
      </c>
      <c r="L1901" s="1" t="s">
        <v>4793</v>
      </c>
      <c r="M1901" s="5">
        <v>0</v>
      </c>
      <c r="N1901" s="5">
        <v>0</v>
      </c>
      <c r="O1901" s="1" t="s">
        <v>5349</v>
      </c>
      <c r="P1901" s="5">
        <v>578.79</v>
      </c>
      <c r="Q1901" s="5">
        <v>9.5500000000000007</v>
      </c>
      <c r="R1901" s="1" t="s">
        <v>5351</v>
      </c>
      <c r="S1901" s="5">
        <v>578.79</v>
      </c>
      <c r="T1901" s="5">
        <v>43.99</v>
      </c>
      <c r="U1901" s="1" t="s">
        <v>5351</v>
      </c>
      <c r="V1901" s="1" t="s">
        <v>5351</v>
      </c>
      <c r="W1901" s="1" t="s">
        <v>5243</v>
      </c>
      <c r="X1901" s="1" t="s">
        <v>5419</v>
      </c>
      <c r="Y1901" s="1" t="s">
        <v>5434</v>
      </c>
      <c r="Z1901" s="1" t="s">
        <v>5435</v>
      </c>
    </row>
    <row r="1902" spans="1:26" x14ac:dyDescent="0.2">
      <c r="A1902" s="1" t="s">
        <v>5346</v>
      </c>
      <c r="B1902" s="1" t="s">
        <v>3388</v>
      </c>
      <c r="C1902" s="3">
        <v>42173</v>
      </c>
      <c r="D1902" s="1" t="s">
        <v>3641</v>
      </c>
      <c r="E1902" s="1" t="s">
        <v>5020</v>
      </c>
      <c r="F1902" s="5">
        <v>774.27</v>
      </c>
      <c r="G1902" s="5">
        <v>774.27</v>
      </c>
      <c r="H1902" s="5">
        <v>92.91</v>
      </c>
      <c r="I1902" s="1" t="s">
        <v>5417</v>
      </c>
      <c r="J1902" s="5">
        <v>0</v>
      </c>
      <c r="K1902" s="5">
        <v>0</v>
      </c>
      <c r="L1902" s="1" t="s">
        <v>5349</v>
      </c>
      <c r="M1902" s="5">
        <v>673.28</v>
      </c>
      <c r="N1902" s="5">
        <v>100.99</v>
      </c>
      <c r="O1902" s="1" t="s">
        <v>3642</v>
      </c>
      <c r="P1902" s="5">
        <v>673.28</v>
      </c>
      <c r="Q1902" s="5">
        <v>11.11</v>
      </c>
      <c r="R1902" s="1" t="s">
        <v>5351</v>
      </c>
      <c r="S1902" s="5">
        <v>673.28</v>
      </c>
      <c r="T1902" s="5">
        <v>51.17</v>
      </c>
      <c r="U1902" s="1" t="s">
        <v>5351</v>
      </c>
      <c r="V1902" s="1" t="s">
        <v>5351</v>
      </c>
      <c r="W1902" s="1" t="s">
        <v>3389</v>
      </c>
      <c r="X1902" s="1" t="s">
        <v>5408</v>
      </c>
      <c r="Y1902" s="1" t="s">
        <v>3390</v>
      </c>
      <c r="Z1902" s="1" t="s">
        <v>3391</v>
      </c>
    </row>
    <row r="1903" spans="1:26" x14ac:dyDescent="0.2">
      <c r="A1903" s="1" t="s">
        <v>5346</v>
      </c>
      <c r="B1903" s="1" t="s">
        <v>3388</v>
      </c>
      <c r="C1903" s="3">
        <v>42173</v>
      </c>
      <c r="D1903" s="1" t="s">
        <v>3649</v>
      </c>
      <c r="E1903" s="1" t="s">
        <v>5020</v>
      </c>
      <c r="F1903" s="5">
        <v>273.5</v>
      </c>
      <c r="G1903" s="5">
        <v>273.5</v>
      </c>
      <c r="H1903" s="5">
        <v>32.82</v>
      </c>
      <c r="I1903" s="1" t="s">
        <v>5348</v>
      </c>
      <c r="J1903" s="5">
        <v>0</v>
      </c>
      <c r="K1903" s="5">
        <v>0</v>
      </c>
      <c r="L1903" s="1" t="s">
        <v>5349</v>
      </c>
      <c r="M1903" s="5">
        <v>0</v>
      </c>
      <c r="N1903" s="5">
        <v>0</v>
      </c>
      <c r="O1903" s="1" t="s">
        <v>5349</v>
      </c>
      <c r="P1903" s="5">
        <v>273.5</v>
      </c>
      <c r="Q1903" s="5">
        <v>4.51</v>
      </c>
      <c r="R1903" s="1" t="s">
        <v>5351</v>
      </c>
      <c r="S1903" s="5">
        <v>273.5</v>
      </c>
      <c r="T1903" s="5">
        <v>20.79</v>
      </c>
      <c r="U1903" s="1" t="s">
        <v>5351</v>
      </c>
      <c r="V1903" s="1" t="s">
        <v>5351</v>
      </c>
      <c r="W1903" s="1" t="s">
        <v>3389</v>
      </c>
      <c r="X1903" s="1" t="s">
        <v>5232</v>
      </c>
      <c r="Y1903" s="1" t="s">
        <v>3392</v>
      </c>
      <c r="Z1903" s="1" t="s">
        <v>3393</v>
      </c>
    </row>
    <row r="1904" spans="1:26" x14ac:dyDescent="0.2">
      <c r="A1904" s="1" t="s">
        <v>5346</v>
      </c>
      <c r="B1904" s="1" t="s">
        <v>3388</v>
      </c>
      <c r="C1904" s="3">
        <v>42173</v>
      </c>
      <c r="D1904" s="1" t="s">
        <v>3649</v>
      </c>
      <c r="E1904" s="1" t="s">
        <v>5020</v>
      </c>
      <c r="F1904" s="5">
        <v>828.85</v>
      </c>
      <c r="G1904" s="5">
        <v>828.85</v>
      </c>
      <c r="H1904" s="5">
        <v>99.46</v>
      </c>
      <c r="I1904" s="1" t="s">
        <v>5348</v>
      </c>
      <c r="J1904" s="5">
        <v>0</v>
      </c>
      <c r="K1904" s="5">
        <v>0</v>
      </c>
      <c r="L1904" s="1" t="s">
        <v>5349</v>
      </c>
      <c r="M1904" s="5">
        <v>0</v>
      </c>
      <c r="N1904" s="5">
        <v>0</v>
      </c>
      <c r="O1904" s="1" t="s">
        <v>5349</v>
      </c>
      <c r="P1904" s="5">
        <v>828.85</v>
      </c>
      <c r="Q1904" s="5">
        <v>13.68</v>
      </c>
      <c r="R1904" s="1" t="s">
        <v>5351</v>
      </c>
      <c r="S1904" s="5">
        <v>828.85</v>
      </c>
      <c r="T1904" s="5">
        <v>62.99</v>
      </c>
      <c r="U1904" s="1" t="s">
        <v>5351</v>
      </c>
      <c r="V1904" s="1" t="s">
        <v>5351</v>
      </c>
      <c r="W1904" s="1" t="s">
        <v>3389</v>
      </c>
      <c r="X1904" s="1" t="s">
        <v>5359</v>
      </c>
      <c r="Y1904" s="1" t="s">
        <v>5429</v>
      </c>
      <c r="Z1904" s="1" t="s">
        <v>5430</v>
      </c>
    </row>
    <row r="1905" spans="1:26" x14ac:dyDescent="0.2">
      <c r="A1905" s="1" t="s">
        <v>5346</v>
      </c>
      <c r="B1905" s="1" t="s">
        <v>3394</v>
      </c>
      <c r="C1905" s="3">
        <v>42173</v>
      </c>
      <c r="D1905" s="1" t="s">
        <v>3700</v>
      </c>
      <c r="E1905" s="1" t="s">
        <v>5365</v>
      </c>
      <c r="F1905" s="5">
        <v>31650.26</v>
      </c>
      <c r="G1905" s="5">
        <v>26026.97</v>
      </c>
      <c r="H1905" s="5">
        <v>3123.24</v>
      </c>
      <c r="I1905" s="1" t="s">
        <v>3181</v>
      </c>
      <c r="J1905" s="5">
        <v>28485.18</v>
      </c>
      <c r="K1905" s="5">
        <v>1719.24</v>
      </c>
      <c r="L1905" s="1" t="s">
        <v>3181</v>
      </c>
      <c r="M1905" s="5">
        <v>26026.97</v>
      </c>
      <c r="N1905" s="5">
        <v>3904.05</v>
      </c>
      <c r="O1905" s="1" t="s">
        <v>3642</v>
      </c>
      <c r="P1905" s="5">
        <v>26026.97</v>
      </c>
      <c r="Q1905" s="5">
        <v>429.45</v>
      </c>
      <c r="R1905" s="1" t="s">
        <v>5351</v>
      </c>
      <c r="S1905" s="5">
        <v>26026.97</v>
      </c>
      <c r="T1905" s="5">
        <v>1978.05</v>
      </c>
      <c r="U1905" s="1" t="s">
        <v>5351</v>
      </c>
      <c r="V1905" s="1" t="s">
        <v>5351</v>
      </c>
      <c r="W1905" s="1" t="s">
        <v>2397</v>
      </c>
      <c r="X1905" s="1" t="s">
        <v>5392</v>
      </c>
      <c r="Y1905" s="1" t="s">
        <v>5883</v>
      </c>
      <c r="Z1905" s="1" t="s">
        <v>5884</v>
      </c>
    </row>
    <row r="1906" spans="1:26" x14ac:dyDescent="0.2">
      <c r="A1906" s="1" t="s">
        <v>5346</v>
      </c>
      <c r="B1906" s="1" t="s">
        <v>3395</v>
      </c>
      <c r="C1906" s="3">
        <v>42173</v>
      </c>
      <c r="D1906" s="1" t="s">
        <v>3649</v>
      </c>
      <c r="E1906" s="1" t="s">
        <v>5387</v>
      </c>
      <c r="F1906" s="5">
        <v>2595.83</v>
      </c>
      <c r="G1906" s="5">
        <v>2595.83</v>
      </c>
      <c r="H1906" s="5">
        <v>103.83</v>
      </c>
      <c r="I1906" s="1" t="s">
        <v>5406</v>
      </c>
      <c r="J1906" s="5">
        <v>0</v>
      </c>
      <c r="K1906" s="5">
        <v>0</v>
      </c>
      <c r="L1906" s="1" t="s">
        <v>5349</v>
      </c>
      <c r="M1906" s="5">
        <v>0</v>
      </c>
      <c r="N1906" s="5">
        <v>0</v>
      </c>
      <c r="O1906" s="1" t="s">
        <v>5349</v>
      </c>
      <c r="P1906" s="5">
        <v>2595.83</v>
      </c>
      <c r="Q1906" s="5">
        <v>42.83</v>
      </c>
      <c r="R1906" s="1" t="s">
        <v>5351</v>
      </c>
      <c r="S1906" s="5">
        <v>2595.83</v>
      </c>
      <c r="T1906" s="5">
        <v>197.28</v>
      </c>
      <c r="U1906" s="1" t="s">
        <v>5351</v>
      </c>
      <c r="V1906" s="1" t="s">
        <v>5351</v>
      </c>
      <c r="W1906" s="1" t="s">
        <v>3396</v>
      </c>
      <c r="X1906" s="1" t="s">
        <v>5612</v>
      </c>
      <c r="Y1906" s="1" t="s">
        <v>5912</v>
      </c>
      <c r="Z1906" s="1" t="s">
        <v>5913</v>
      </c>
    </row>
    <row r="1907" spans="1:26" x14ac:dyDescent="0.2">
      <c r="A1907" s="1" t="s">
        <v>5346</v>
      </c>
      <c r="B1907" s="1" t="s">
        <v>3395</v>
      </c>
      <c r="C1907" s="3">
        <v>42173</v>
      </c>
      <c r="D1907" s="1" t="s">
        <v>3649</v>
      </c>
      <c r="E1907" s="1" t="s">
        <v>5387</v>
      </c>
      <c r="F1907" s="5">
        <v>4096.38</v>
      </c>
      <c r="G1907" s="5">
        <v>4096.38</v>
      </c>
      <c r="H1907" s="5">
        <v>163.86</v>
      </c>
      <c r="I1907" s="1" t="s">
        <v>5406</v>
      </c>
      <c r="J1907" s="5">
        <v>0</v>
      </c>
      <c r="K1907" s="5">
        <v>0</v>
      </c>
      <c r="L1907" s="1" t="s">
        <v>5349</v>
      </c>
      <c r="M1907" s="5">
        <v>0</v>
      </c>
      <c r="N1907" s="5">
        <v>0</v>
      </c>
      <c r="O1907" s="1" t="s">
        <v>5349</v>
      </c>
      <c r="P1907" s="5">
        <v>4096.38</v>
      </c>
      <c r="Q1907" s="5">
        <v>67.59</v>
      </c>
      <c r="R1907" s="1" t="s">
        <v>5351</v>
      </c>
      <c r="S1907" s="5">
        <v>4096.38</v>
      </c>
      <c r="T1907" s="5">
        <v>311.32</v>
      </c>
      <c r="U1907" s="1" t="s">
        <v>5351</v>
      </c>
      <c r="V1907" s="1" t="s">
        <v>5351</v>
      </c>
      <c r="W1907" s="1" t="s">
        <v>3396</v>
      </c>
      <c r="X1907" s="1" t="s">
        <v>5612</v>
      </c>
      <c r="Y1907" s="1" t="s">
        <v>5732</v>
      </c>
      <c r="Z1907" s="1" t="s">
        <v>5733</v>
      </c>
    </row>
    <row r="1908" spans="1:26" x14ac:dyDescent="0.2">
      <c r="A1908" s="1" t="s">
        <v>5346</v>
      </c>
      <c r="B1908" s="1" t="s">
        <v>3397</v>
      </c>
      <c r="C1908" s="3">
        <v>42173</v>
      </c>
      <c r="D1908" s="1" t="s">
        <v>3657</v>
      </c>
      <c r="E1908" s="1" t="s">
        <v>5347</v>
      </c>
      <c r="F1908" s="5">
        <v>736.92</v>
      </c>
      <c r="G1908" s="5">
        <v>736.92</v>
      </c>
      <c r="H1908" s="5">
        <v>132.65</v>
      </c>
      <c r="I1908" s="1" t="s">
        <v>5348</v>
      </c>
      <c r="J1908" s="5">
        <v>0</v>
      </c>
      <c r="K1908" s="5">
        <v>0</v>
      </c>
      <c r="L1908" s="1" t="s">
        <v>5349</v>
      </c>
      <c r="M1908" s="5">
        <v>0</v>
      </c>
      <c r="N1908" s="5">
        <v>0</v>
      </c>
      <c r="O1908" s="1" t="s">
        <v>5349</v>
      </c>
      <c r="P1908" s="5">
        <v>736.92</v>
      </c>
      <c r="Q1908" s="5">
        <v>12.16</v>
      </c>
      <c r="R1908" s="1" t="s">
        <v>5351</v>
      </c>
      <c r="S1908" s="5">
        <v>736.92</v>
      </c>
      <c r="T1908" s="5">
        <v>56.01</v>
      </c>
      <c r="U1908" s="1" t="s">
        <v>5351</v>
      </c>
      <c r="V1908" s="1" t="s">
        <v>5351</v>
      </c>
      <c r="W1908" s="1" t="s">
        <v>1949</v>
      </c>
      <c r="X1908" s="1" t="s">
        <v>5366</v>
      </c>
      <c r="Y1908" s="1" t="s">
        <v>3398</v>
      </c>
      <c r="Z1908" s="1" t="s">
        <v>3399</v>
      </c>
    </row>
    <row r="1909" spans="1:26" x14ac:dyDescent="0.2">
      <c r="A1909" s="1" t="s">
        <v>5346</v>
      </c>
      <c r="B1909" s="1" t="s">
        <v>3397</v>
      </c>
      <c r="C1909" s="3">
        <v>42173</v>
      </c>
      <c r="D1909" s="1" t="s">
        <v>3657</v>
      </c>
      <c r="E1909" s="1" t="s">
        <v>5347</v>
      </c>
      <c r="F1909" s="5">
        <v>1257.4100000000001</v>
      </c>
      <c r="G1909" s="5">
        <v>1257.4100000000001</v>
      </c>
      <c r="H1909" s="5">
        <v>226.33</v>
      </c>
      <c r="I1909" s="1" t="s">
        <v>5406</v>
      </c>
      <c r="J1909" s="5">
        <v>0</v>
      </c>
      <c r="K1909" s="5">
        <v>0</v>
      </c>
      <c r="L1909" s="1" t="s">
        <v>5349</v>
      </c>
      <c r="M1909" s="5">
        <v>1093.4000000000001</v>
      </c>
      <c r="N1909" s="5">
        <v>164.01</v>
      </c>
      <c r="O1909" s="1" t="s">
        <v>3642</v>
      </c>
      <c r="P1909" s="5">
        <v>1093.4000000000001</v>
      </c>
      <c r="Q1909" s="5">
        <v>18.04</v>
      </c>
      <c r="R1909" s="1" t="s">
        <v>5351</v>
      </c>
      <c r="S1909" s="5">
        <v>1093.4000000000001</v>
      </c>
      <c r="T1909" s="5">
        <v>83.1</v>
      </c>
      <c r="U1909" s="1" t="s">
        <v>5351</v>
      </c>
      <c r="V1909" s="1" t="s">
        <v>5351</v>
      </c>
      <c r="W1909" s="1" t="s">
        <v>1949</v>
      </c>
      <c r="X1909" s="1" t="s">
        <v>5359</v>
      </c>
      <c r="Y1909" s="1" t="s">
        <v>3400</v>
      </c>
      <c r="Z1909" s="1" t="s">
        <v>3401</v>
      </c>
    </row>
    <row r="1910" spans="1:26" x14ac:dyDescent="0.2">
      <c r="A1910" s="1" t="s">
        <v>5346</v>
      </c>
      <c r="B1910" s="1" t="s">
        <v>3397</v>
      </c>
      <c r="C1910" s="3">
        <v>42173</v>
      </c>
      <c r="D1910" s="1" t="s">
        <v>3657</v>
      </c>
      <c r="E1910" s="1" t="s">
        <v>5347</v>
      </c>
      <c r="F1910" s="5">
        <v>2133.7800000000002</v>
      </c>
      <c r="G1910" s="5">
        <v>2133.7800000000002</v>
      </c>
      <c r="H1910" s="5">
        <v>384.08</v>
      </c>
      <c r="I1910" s="1" t="s">
        <v>5348</v>
      </c>
      <c r="J1910" s="5">
        <v>0</v>
      </c>
      <c r="K1910" s="5">
        <v>0</v>
      </c>
      <c r="L1910" s="1" t="s">
        <v>5349</v>
      </c>
      <c r="M1910" s="5">
        <v>0</v>
      </c>
      <c r="N1910" s="5">
        <v>0</v>
      </c>
      <c r="O1910" s="1" t="s">
        <v>5349</v>
      </c>
      <c r="P1910" s="5">
        <v>2133.7800000000002</v>
      </c>
      <c r="Q1910" s="5">
        <v>35.21</v>
      </c>
      <c r="R1910" s="1" t="s">
        <v>5351</v>
      </c>
      <c r="S1910" s="5">
        <v>2133.7800000000002</v>
      </c>
      <c r="T1910" s="5">
        <v>162.16999999999999</v>
      </c>
      <c r="U1910" s="1" t="s">
        <v>5351</v>
      </c>
      <c r="V1910" s="1" t="s">
        <v>5351</v>
      </c>
      <c r="W1910" s="1" t="s">
        <v>1949</v>
      </c>
      <c r="X1910" s="1" t="s">
        <v>5659</v>
      </c>
      <c r="Y1910" s="1" t="s">
        <v>3402</v>
      </c>
      <c r="Z1910" s="1" t="s">
        <v>3403</v>
      </c>
    </row>
    <row r="1911" spans="1:26" x14ac:dyDescent="0.2">
      <c r="A1911" s="1" t="s">
        <v>5346</v>
      </c>
      <c r="B1911" s="1" t="s">
        <v>3404</v>
      </c>
      <c r="C1911" s="3">
        <v>42173</v>
      </c>
      <c r="D1911" s="1" t="s">
        <v>3657</v>
      </c>
      <c r="E1911" s="1" t="s">
        <v>5347</v>
      </c>
      <c r="F1911" s="5">
        <v>1057.8699999999999</v>
      </c>
      <c r="G1911" s="5">
        <v>1057.8699999999999</v>
      </c>
      <c r="H1911" s="5">
        <v>190.42</v>
      </c>
      <c r="I1911" s="1" t="s">
        <v>5348</v>
      </c>
      <c r="J1911" s="5">
        <v>0</v>
      </c>
      <c r="K1911" s="5">
        <v>0</v>
      </c>
      <c r="L1911" s="1" t="s">
        <v>5349</v>
      </c>
      <c r="M1911" s="5">
        <v>0</v>
      </c>
      <c r="N1911" s="5">
        <v>0</v>
      </c>
      <c r="O1911" s="1" t="s">
        <v>5349</v>
      </c>
      <c r="P1911" s="5">
        <v>1057.8699999999999</v>
      </c>
      <c r="Q1911" s="5">
        <v>17.45</v>
      </c>
      <c r="R1911" s="1" t="s">
        <v>5351</v>
      </c>
      <c r="S1911" s="5">
        <v>1057.8699999999999</v>
      </c>
      <c r="T1911" s="5">
        <v>80.400000000000006</v>
      </c>
      <c r="U1911" s="1" t="s">
        <v>5351</v>
      </c>
      <c r="V1911" s="1" t="s">
        <v>5351</v>
      </c>
      <c r="W1911" s="1" t="s">
        <v>4838</v>
      </c>
      <c r="X1911" s="1" t="s">
        <v>4788</v>
      </c>
      <c r="Y1911" s="1" t="s">
        <v>4789</v>
      </c>
      <c r="Z1911" s="1" t="s">
        <v>4790</v>
      </c>
    </row>
    <row r="1912" spans="1:26" x14ac:dyDescent="0.2">
      <c r="A1912" s="1" t="s">
        <v>5346</v>
      </c>
      <c r="B1912" s="1" t="s">
        <v>3405</v>
      </c>
      <c r="C1912" s="3">
        <v>42173</v>
      </c>
      <c r="D1912" s="1" t="s">
        <v>3657</v>
      </c>
      <c r="E1912" s="1" t="s">
        <v>5347</v>
      </c>
      <c r="F1912" s="5">
        <v>1625.75</v>
      </c>
      <c r="G1912" s="5">
        <v>1625.75</v>
      </c>
      <c r="H1912" s="5">
        <v>292.64</v>
      </c>
      <c r="I1912" s="1" t="s">
        <v>5406</v>
      </c>
      <c r="J1912" s="5">
        <v>0</v>
      </c>
      <c r="K1912" s="5">
        <v>0</v>
      </c>
      <c r="L1912" s="1" t="s">
        <v>5349</v>
      </c>
      <c r="M1912" s="5">
        <v>0</v>
      </c>
      <c r="N1912" s="5">
        <v>0</v>
      </c>
      <c r="O1912" s="1" t="s">
        <v>5349</v>
      </c>
      <c r="P1912" s="5">
        <v>1625.75</v>
      </c>
      <c r="Q1912" s="5">
        <v>26.82</v>
      </c>
      <c r="R1912" s="1" t="s">
        <v>5351</v>
      </c>
      <c r="S1912" s="5">
        <v>1625.75</v>
      </c>
      <c r="T1912" s="5">
        <v>123.56</v>
      </c>
      <c r="U1912" s="1" t="s">
        <v>5351</v>
      </c>
      <c r="V1912" s="1" t="s">
        <v>5351</v>
      </c>
      <c r="W1912" s="1" t="s">
        <v>3658</v>
      </c>
      <c r="X1912" s="1" t="s">
        <v>5612</v>
      </c>
      <c r="Y1912" s="1" t="s">
        <v>3406</v>
      </c>
      <c r="Z1912" s="1" t="s">
        <v>3407</v>
      </c>
    </row>
    <row r="1913" spans="1:26" x14ac:dyDescent="0.2">
      <c r="A1913" s="1" t="s">
        <v>5346</v>
      </c>
      <c r="B1913" s="1" t="s">
        <v>3408</v>
      </c>
      <c r="C1913" s="3">
        <v>42173</v>
      </c>
      <c r="D1913" s="1" t="s">
        <v>3649</v>
      </c>
      <c r="E1913" s="1" t="s">
        <v>5528</v>
      </c>
      <c r="F1913" s="5">
        <v>13262.21</v>
      </c>
      <c r="G1913" s="5">
        <v>13262.21</v>
      </c>
      <c r="H1913" s="5">
        <v>530.49</v>
      </c>
      <c r="I1913" s="1" t="s">
        <v>5406</v>
      </c>
      <c r="J1913" s="5">
        <v>0</v>
      </c>
      <c r="K1913" s="5">
        <v>0</v>
      </c>
      <c r="L1913" s="1" t="s">
        <v>5349</v>
      </c>
      <c r="M1913" s="5">
        <v>11532.36</v>
      </c>
      <c r="N1913" s="5">
        <v>1729.85</v>
      </c>
      <c r="O1913" s="1" t="s">
        <v>3642</v>
      </c>
      <c r="P1913" s="5">
        <v>11532.36</v>
      </c>
      <c r="Q1913" s="5">
        <v>190.28</v>
      </c>
      <c r="R1913" s="1" t="s">
        <v>5351</v>
      </c>
      <c r="S1913" s="5">
        <v>11532.36</v>
      </c>
      <c r="T1913" s="5">
        <v>876.46</v>
      </c>
      <c r="U1913" s="1" t="s">
        <v>5351</v>
      </c>
      <c r="V1913" s="1" t="s">
        <v>5351</v>
      </c>
      <c r="W1913" s="1" t="s">
        <v>3409</v>
      </c>
      <c r="X1913" s="1" t="s">
        <v>5359</v>
      </c>
      <c r="Y1913" s="1" t="s">
        <v>5105</v>
      </c>
      <c r="Z1913" s="1" t="s">
        <v>5106</v>
      </c>
    </row>
    <row r="1914" spans="1:26" x14ac:dyDescent="0.2">
      <c r="A1914" s="1" t="s">
        <v>5346</v>
      </c>
      <c r="B1914" s="1" t="s">
        <v>3410</v>
      </c>
      <c r="C1914" s="3">
        <v>42173</v>
      </c>
      <c r="D1914" s="1" t="s">
        <v>3662</v>
      </c>
      <c r="E1914" s="1" t="s">
        <v>5347</v>
      </c>
      <c r="F1914" s="5">
        <v>70.010000000000005</v>
      </c>
      <c r="G1914" s="5">
        <v>70.010000000000005</v>
      </c>
      <c r="H1914" s="5">
        <v>12.6</v>
      </c>
      <c r="I1914" s="1" t="s">
        <v>5348</v>
      </c>
      <c r="J1914" s="5">
        <v>0</v>
      </c>
      <c r="K1914" s="5">
        <v>0</v>
      </c>
      <c r="L1914" s="1" t="s">
        <v>5349</v>
      </c>
      <c r="M1914" s="5">
        <v>0</v>
      </c>
      <c r="N1914" s="5">
        <v>0</v>
      </c>
      <c r="O1914" s="1" t="s">
        <v>5349</v>
      </c>
      <c r="P1914" s="5">
        <v>70.010000000000005</v>
      </c>
      <c r="Q1914" s="5">
        <v>1.1599999999999999</v>
      </c>
      <c r="R1914" s="1" t="s">
        <v>5351</v>
      </c>
      <c r="S1914" s="5">
        <v>70.010000000000005</v>
      </c>
      <c r="T1914" s="5">
        <v>5.32</v>
      </c>
      <c r="U1914" s="1" t="s">
        <v>5351</v>
      </c>
      <c r="V1914" s="1" t="s">
        <v>5351</v>
      </c>
      <c r="W1914" s="1" t="s">
        <v>5672</v>
      </c>
      <c r="X1914" s="1" t="s">
        <v>5530</v>
      </c>
      <c r="Y1914" s="1" t="s">
        <v>2595</v>
      </c>
      <c r="Z1914" s="1" t="s">
        <v>2596</v>
      </c>
    </row>
    <row r="1915" spans="1:26" x14ac:dyDescent="0.2">
      <c r="A1915" s="1" t="s">
        <v>5346</v>
      </c>
      <c r="B1915" s="1" t="s">
        <v>3411</v>
      </c>
      <c r="C1915" s="3">
        <v>42173</v>
      </c>
      <c r="D1915" s="1" t="s">
        <v>3641</v>
      </c>
      <c r="E1915" s="1" t="s">
        <v>4804</v>
      </c>
      <c r="F1915" s="5">
        <v>1230.01</v>
      </c>
      <c r="G1915" s="5">
        <v>1230.01</v>
      </c>
      <c r="H1915" s="5">
        <v>86.1</v>
      </c>
      <c r="I1915" s="1" t="s">
        <v>5348</v>
      </c>
      <c r="J1915" s="5">
        <v>0</v>
      </c>
      <c r="K1915" s="5">
        <v>0</v>
      </c>
      <c r="L1915" s="1" t="s">
        <v>5349</v>
      </c>
      <c r="M1915" s="5">
        <v>0</v>
      </c>
      <c r="N1915" s="5">
        <v>0</v>
      </c>
      <c r="O1915" s="1" t="s">
        <v>5349</v>
      </c>
      <c r="P1915" s="5">
        <v>1230.01</v>
      </c>
      <c r="Q1915" s="5">
        <v>20.3</v>
      </c>
      <c r="R1915" s="1" t="s">
        <v>5351</v>
      </c>
      <c r="S1915" s="5">
        <v>1230.01</v>
      </c>
      <c r="T1915" s="5">
        <v>93.48</v>
      </c>
      <c r="U1915" s="1" t="s">
        <v>5351</v>
      </c>
      <c r="V1915" s="1" t="s">
        <v>5351</v>
      </c>
      <c r="W1915" s="1" t="s">
        <v>3717</v>
      </c>
      <c r="X1915" s="1" t="s">
        <v>5530</v>
      </c>
      <c r="Y1915" s="1" t="s">
        <v>2460</v>
      </c>
      <c r="Z1915" s="1" t="s">
        <v>3412</v>
      </c>
    </row>
    <row r="1916" spans="1:26" x14ac:dyDescent="0.2">
      <c r="A1916" s="1" t="s">
        <v>5346</v>
      </c>
      <c r="B1916" s="1" t="s">
        <v>3411</v>
      </c>
      <c r="C1916" s="3">
        <v>42173</v>
      </c>
      <c r="D1916" s="1" t="s">
        <v>3641</v>
      </c>
      <c r="E1916" s="1" t="s">
        <v>4804</v>
      </c>
      <c r="F1916" s="5">
        <v>1800</v>
      </c>
      <c r="G1916" s="5">
        <v>1800</v>
      </c>
      <c r="H1916" s="5">
        <v>126</v>
      </c>
      <c r="I1916" s="1" t="s">
        <v>5348</v>
      </c>
      <c r="J1916" s="5">
        <v>0</v>
      </c>
      <c r="K1916" s="5">
        <v>0</v>
      </c>
      <c r="L1916" s="1" t="s">
        <v>5349</v>
      </c>
      <c r="M1916" s="5">
        <v>0</v>
      </c>
      <c r="N1916" s="5">
        <v>0</v>
      </c>
      <c r="O1916" s="1" t="s">
        <v>5349</v>
      </c>
      <c r="P1916" s="5">
        <v>1800</v>
      </c>
      <c r="Q1916" s="5">
        <v>29.7</v>
      </c>
      <c r="R1916" s="1" t="s">
        <v>5351</v>
      </c>
      <c r="S1916" s="5">
        <v>1800</v>
      </c>
      <c r="T1916" s="5">
        <v>136.80000000000001</v>
      </c>
      <c r="U1916" s="1" t="s">
        <v>5351</v>
      </c>
      <c r="V1916" s="1" t="s">
        <v>5351</v>
      </c>
      <c r="W1916" s="1" t="s">
        <v>3717</v>
      </c>
      <c r="X1916" s="1" t="s">
        <v>5530</v>
      </c>
      <c r="Y1916" s="1" t="s">
        <v>3413</v>
      </c>
      <c r="Z1916" s="1" t="s">
        <v>3414</v>
      </c>
    </row>
    <row r="1917" spans="1:26" x14ac:dyDescent="0.2">
      <c r="A1917" s="1" t="s">
        <v>5346</v>
      </c>
      <c r="B1917" s="1" t="s">
        <v>3411</v>
      </c>
      <c r="C1917" s="3">
        <v>42173</v>
      </c>
      <c r="D1917" s="1" t="s">
        <v>3641</v>
      </c>
      <c r="E1917" s="1" t="s">
        <v>4804</v>
      </c>
      <c r="F1917" s="5">
        <v>670.01</v>
      </c>
      <c r="G1917" s="5">
        <v>670.01</v>
      </c>
      <c r="H1917" s="5">
        <v>46.9</v>
      </c>
      <c r="I1917" s="1" t="s">
        <v>5348</v>
      </c>
      <c r="J1917" s="5">
        <v>0</v>
      </c>
      <c r="K1917" s="5">
        <v>0</v>
      </c>
      <c r="L1917" s="1" t="s">
        <v>5349</v>
      </c>
      <c r="M1917" s="5">
        <v>0</v>
      </c>
      <c r="N1917" s="5">
        <v>0</v>
      </c>
      <c r="O1917" s="1" t="s">
        <v>5349</v>
      </c>
      <c r="P1917" s="5">
        <v>670.01</v>
      </c>
      <c r="Q1917" s="5">
        <v>11.06</v>
      </c>
      <c r="R1917" s="1" t="s">
        <v>5351</v>
      </c>
      <c r="S1917" s="5">
        <v>670.01</v>
      </c>
      <c r="T1917" s="5">
        <v>50.92</v>
      </c>
      <c r="U1917" s="1" t="s">
        <v>5351</v>
      </c>
      <c r="V1917" s="1" t="s">
        <v>5351</v>
      </c>
      <c r="W1917" s="1" t="s">
        <v>3717</v>
      </c>
      <c r="X1917" s="1" t="s">
        <v>5530</v>
      </c>
      <c r="Y1917" s="1" t="s">
        <v>2922</v>
      </c>
      <c r="Z1917" s="1" t="s">
        <v>3415</v>
      </c>
    </row>
    <row r="1918" spans="1:26" x14ac:dyDescent="0.2">
      <c r="A1918" s="1" t="s">
        <v>5346</v>
      </c>
      <c r="B1918" s="1" t="s">
        <v>3411</v>
      </c>
      <c r="C1918" s="3">
        <v>42173</v>
      </c>
      <c r="D1918" s="1" t="s">
        <v>3641</v>
      </c>
      <c r="E1918" s="1" t="s">
        <v>4804</v>
      </c>
      <c r="F1918" s="5">
        <v>201.32</v>
      </c>
      <c r="G1918" s="5">
        <v>201.32</v>
      </c>
      <c r="H1918" s="5">
        <v>14.09</v>
      </c>
      <c r="I1918" s="1" t="s">
        <v>5348</v>
      </c>
      <c r="J1918" s="5">
        <v>0</v>
      </c>
      <c r="K1918" s="5">
        <v>0</v>
      </c>
      <c r="L1918" s="1" t="s">
        <v>5349</v>
      </c>
      <c r="M1918" s="5">
        <v>0</v>
      </c>
      <c r="N1918" s="5">
        <v>0</v>
      </c>
      <c r="O1918" s="1" t="s">
        <v>5349</v>
      </c>
      <c r="P1918" s="5">
        <v>201.32</v>
      </c>
      <c r="Q1918" s="5">
        <v>3.32</v>
      </c>
      <c r="R1918" s="1" t="s">
        <v>5351</v>
      </c>
      <c r="S1918" s="5">
        <v>201.32</v>
      </c>
      <c r="T1918" s="5">
        <v>15.3</v>
      </c>
      <c r="U1918" s="1" t="s">
        <v>5351</v>
      </c>
      <c r="V1918" s="1" t="s">
        <v>5351</v>
      </c>
      <c r="W1918" s="1" t="s">
        <v>3717</v>
      </c>
      <c r="X1918" s="1" t="s">
        <v>5530</v>
      </c>
      <c r="Y1918" s="1" t="s">
        <v>3036</v>
      </c>
      <c r="Z1918" s="1" t="s">
        <v>3037</v>
      </c>
    </row>
    <row r="1919" spans="1:26" x14ac:dyDescent="0.2">
      <c r="A1919" s="1" t="s">
        <v>5346</v>
      </c>
      <c r="B1919" s="1" t="s">
        <v>3411</v>
      </c>
      <c r="C1919" s="3">
        <v>42173</v>
      </c>
      <c r="D1919" s="1" t="s">
        <v>3641</v>
      </c>
      <c r="E1919" s="1" t="s">
        <v>4804</v>
      </c>
      <c r="F1919" s="5">
        <v>258.01</v>
      </c>
      <c r="G1919" s="5">
        <v>258.01</v>
      </c>
      <c r="H1919" s="5">
        <v>18.059999999999999</v>
      </c>
      <c r="I1919" s="1" t="s">
        <v>5348</v>
      </c>
      <c r="J1919" s="5">
        <v>0</v>
      </c>
      <c r="K1919" s="5">
        <v>0</v>
      </c>
      <c r="L1919" s="1" t="s">
        <v>5349</v>
      </c>
      <c r="M1919" s="5">
        <v>0</v>
      </c>
      <c r="N1919" s="5">
        <v>0</v>
      </c>
      <c r="O1919" s="1" t="s">
        <v>5349</v>
      </c>
      <c r="P1919" s="5">
        <v>258.01</v>
      </c>
      <c r="Q1919" s="5">
        <v>4.26</v>
      </c>
      <c r="R1919" s="1" t="s">
        <v>5351</v>
      </c>
      <c r="S1919" s="5">
        <v>258.01</v>
      </c>
      <c r="T1919" s="5">
        <v>19.61</v>
      </c>
      <c r="U1919" s="1" t="s">
        <v>5351</v>
      </c>
      <c r="V1919" s="1" t="s">
        <v>5351</v>
      </c>
      <c r="W1919" s="1" t="s">
        <v>3717</v>
      </c>
      <c r="X1919" s="1" t="s">
        <v>5530</v>
      </c>
      <c r="Y1919" s="1" t="s">
        <v>2908</v>
      </c>
      <c r="Z1919" s="1" t="s">
        <v>1884</v>
      </c>
    </row>
    <row r="1920" spans="1:26" x14ac:dyDescent="0.2">
      <c r="A1920" s="1" t="s">
        <v>5346</v>
      </c>
      <c r="B1920" s="1" t="s">
        <v>3411</v>
      </c>
      <c r="C1920" s="3">
        <v>42173</v>
      </c>
      <c r="D1920" s="1" t="s">
        <v>3641</v>
      </c>
      <c r="E1920" s="1" t="s">
        <v>4804</v>
      </c>
      <c r="F1920" s="5">
        <v>1930.53</v>
      </c>
      <c r="G1920" s="5">
        <v>1930.53</v>
      </c>
      <c r="H1920" s="5">
        <v>135.13999999999999</v>
      </c>
      <c r="I1920" s="1" t="s">
        <v>5348</v>
      </c>
      <c r="J1920" s="5">
        <v>0</v>
      </c>
      <c r="K1920" s="5">
        <v>0</v>
      </c>
      <c r="L1920" s="1" t="s">
        <v>5349</v>
      </c>
      <c r="M1920" s="5">
        <v>0</v>
      </c>
      <c r="N1920" s="5">
        <v>0</v>
      </c>
      <c r="O1920" s="1" t="s">
        <v>5349</v>
      </c>
      <c r="P1920" s="5">
        <v>1930.53</v>
      </c>
      <c r="Q1920" s="5">
        <v>31.85</v>
      </c>
      <c r="R1920" s="1" t="s">
        <v>5351</v>
      </c>
      <c r="S1920" s="5">
        <v>1930.53</v>
      </c>
      <c r="T1920" s="5">
        <v>146.72</v>
      </c>
      <c r="U1920" s="1" t="s">
        <v>5351</v>
      </c>
      <c r="V1920" s="1" t="s">
        <v>5351</v>
      </c>
      <c r="W1920" s="1" t="s">
        <v>3717</v>
      </c>
      <c r="X1920" s="1" t="s">
        <v>5530</v>
      </c>
      <c r="Y1920" s="1" t="s">
        <v>3416</v>
      </c>
      <c r="Z1920" s="1" t="s">
        <v>3417</v>
      </c>
    </row>
    <row r="1921" spans="1:26" x14ac:dyDescent="0.2">
      <c r="A1921" s="1" t="s">
        <v>5346</v>
      </c>
      <c r="B1921" s="1" t="s">
        <v>3418</v>
      </c>
      <c r="C1921" s="3">
        <v>42173</v>
      </c>
      <c r="D1921" s="1" t="s">
        <v>3641</v>
      </c>
      <c r="E1921" s="1" t="s">
        <v>5020</v>
      </c>
      <c r="F1921" s="5">
        <v>7726.79</v>
      </c>
      <c r="G1921" s="5">
        <v>6718.95</v>
      </c>
      <c r="H1921" s="5">
        <v>268.76</v>
      </c>
      <c r="I1921" s="1" t="s">
        <v>5558</v>
      </c>
      <c r="J1921" s="5">
        <v>0</v>
      </c>
      <c r="K1921" s="5">
        <v>0</v>
      </c>
      <c r="L1921" s="1" t="s">
        <v>5349</v>
      </c>
      <c r="M1921" s="5">
        <v>6718.95</v>
      </c>
      <c r="N1921" s="5">
        <v>1007.84</v>
      </c>
      <c r="O1921" s="1" t="s">
        <v>3642</v>
      </c>
      <c r="P1921" s="5">
        <v>6718.95</v>
      </c>
      <c r="Q1921" s="5">
        <v>110.86</v>
      </c>
      <c r="R1921" s="1" t="s">
        <v>5351</v>
      </c>
      <c r="S1921" s="5">
        <v>6718.95</v>
      </c>
      <c r="T1921" s="5">
        <v>510.64</v>
      </c>
      <c r="U1921" s="1" t="s">
        <v>5351</v>
      </c>
      <c r="V1921" s="1" t="s">
        <v>5351</v>
      </c>
      <c r="W1921" s="1" t="s">
        <v>1920</v>
      </c>
      <c r="X1921" s="1" t="s">
        <v>5408</v>
      </c>
      <c r="Y1921" s="1" t="s">
        <v>2030</v>
      </c>
      <c r="Z1921" s="1" t="s">
        <v>2031</v>
      </c>
    </row>
    <row r="1922" spans="1:26" x14ac:dyDescent="0.2">
      <c r="A1922" s="1" t="s">
        <v>5346</v>
      </c>
      <c r="B1922" s="1" t="s">
        <v>3419</v>
      </c>
      <c r="C1922" s="3">
        <v>42173</v>
      </c>
      <c r="D1922" s="1" t="s">
        <v>3662</v>
      </c>
      <c r="E1922" s="1" t="s">
        <v>5347</v>
      </c>
      <c r="F1922" s="5">
        <v>2559.2399999999998</v>
      </c>
      <c r="G1922" s="5">
        <v>2225.4299999999998</v>
      </c>
      <c r="H1922" s="5">
        <v>400.58</v>
      </c>
      <c r="I1922" s="1" t="s">
        <v>5417</v>
      </c>
      <c r="J1922" s="5">
        <v>0</v>
      </c>
      <c r="K1922" s="5">
        <v>0</v>
      </c>
      <c r="L1922" s="1" t="s">
        <v>5349</v>
      </c>
      <c r="M1922" s="5">
        <v>2225.4299999999998</v>
      </c>
      <c r="N1922" s="5">
        <v>333.81</v>
      </c>
      <c r="O1922" s="1" t="s">
        <v>3642</v>
      </c>
      <c r="P1922" s="5">
        <v>2225.4299999999998</v>
      </c>
      <c r="Q1922" s="5">
        <v>36.72</v>
      </c>
      <c r="R1922" s="1" t="s">
        <v>5351</v>
      </c>
      <c r="S1922" s="5">
        <v>2225.4299999999998</v>
      </c>
      <c r="T1922" s="5">
        <v>169.13</v>
      </c>
      <c r="U1922" s="1" t="s">
        <v>5351</v>
      </c>
      <c r="V1922" s="1" t="s">
        <v>5351</v>
      </c>
      <c r="W1922" s="1" t="s">
        <v>4800</v>
      </c>
      <c r="X1922" s="1" t="s">
        <v>5408</v>
      </c>
      <c r="Y1922" s="1" t="s">
        <v>4801</v>
      </c>
      <c r="Z1922" s="1" t="s">
        <v>4802</v>
      </c>
    </row>
    <row r="1923" spans="1:26" x14ac:dyDescent="0.2">
      <c r="A1923" s="1" t="s">
        <v>5346</v>
      </c>
      <c r="B1923" s="1" t="s">
        <v>3421</v>
      </c>
      <c r="C1923" s="3">
        <v>42173</v>
      </c>
      <c r="D1923" s="1" t="s">
        <v>3649</v>
      </c>
      <c r="E1923" s="1" t="s">
        <v>4804</v>
      </c>
      <c r="F1923" s="5">
        <v>2533.19</v>
      </c>
      <c r="G1923" s="5">
        <v>2202.77</v>
      </c>
      <c r="H1923" s="5">
        <v>88.11</v>
      </c>
      <c r="I1923" s="1" t="s">
        <v>5406</v>
      </c>
      <c r="J1923" s="5">
        <v>0</v>
      </c>
      <c r="K1923" s="5">
        <v>0</v>
      </c>
      <c r="L1923" s="1" t="s">
        <v>5349</v>
      </c>
      <c r="M1923" s="5">
        <v>2202.77</v>
      </c>
      <c r="N1923" s="5">
        <v>330.42</v>
      </c>
      <c r="O1923" s="1" t="s">
        <v>3642</v>
      </c>
      <c r="P1923" s="5">
        <v>2202.77</v>
      </c>
      <c r="Q1923" s="5">
        <v>36.35</v>
      </c>
      <c r="R1923" s="1" t="s">
        <v>5351</v>
      </c>
      <c r="S1923" s="5">
        <v>2202.77</v>
      </c>
      <c r="T1923" s="5">
        <v>167.41</v>
      </c>
      <c r="U1923" s="1" t="s">
        <v>5351</v>
      </c>
      <c r="V1923" s="1" t="s">
        <v>5351</v>
      </c>
      <c r="W1923" s="1" t="s">
        <v>3950</v>
      </c>
      <c r="X1923" s="1" t="s">
        <v>5408</v>
      </c>
      <c r="Y1923" s="1" t="s">
        <v>4915</v>
      </c>
      <c r="Z1923" s="1" t="s">
        <v>4916</v>
      </c>
    </row>
    <row r="1924" spans="1:26" x14ac:dyDescent="0.2">
      <c r="A1924" s="1" t="s">
        <v>5346</v>
      </c>
      <c r="B1924" s="1" t="s">
        <v>3422</v>
      </c>
      <c r="C1924" s="3">
        <v>42173</v>
      </c>
      <c r="D1924" s="1" t="s">
        <v>3662</v>
      </c>
      <c r="E1924" s="1" t="s">
        <v>5347</v>
      </c>
      <c r="F1924" s="5">
        <v>1443.45</v>
      </c>
      <c r="G1924" s="5">
        <v>1255.17</v>
      </c>
      <c r="H1924" s="5">
        <v>225.93</v>
      </c>
      <c r="I1924" s="1" t="s">
        <v>5348</v>
      </c>
      <c r="J1924" s="5">
        <v>0</v>
      </c>
      <c r="K1924" s="5">
        <v>0</v>
      </c>
      <c r="L1924" s="1" t="s">
        <v>5349</v>
      </c>
      <c r="M1924" s="5">
        <v>1255.17</v>
      </c>
      <c r="N1924" s="5">
        <v>188.28</v>
      </c>
      <c r="O1924" s="1" t="s">
        <v>3642</v>
      </c>
      <c r="P1924" s="5">
        <v>1255.17</v>
      </c>
      <c r="Q1924" s="5">
        <v>20.71</v>
      </c>
      <c r="R1924" s="1" t="s">
        <v>5351</v>
      </c>
      <c r="S1924" s="5">
        <v>1255.17</v>
      </c>
      <c r="T1924" s="5">
        <v>95.39</v>
      </c>
      <c r="U1924" s="1" t="s">
        <v>5351</v>
      </c>
      <c r="V1924" s="1" t="s">
        <v>5351</v>
      </c>
      <c r="W1924" s="1" t="s">
        <v>5668</v>
      </c>
      <c r="X1924" s="1" t="s">
        <v>5408</v>
      </c>
      <c r="Y1924" s="1" t="s">
        <v>3725</v>
      </c>
      <c r="Z1924" s="1" t="s">
        <v>3726</v>
      </c>
    </row>
    <row r="1925" spans="1:26" x14ac:dyDescent="0.2">
      <c r="A1925" s="1" t="s">
        <v>5346</v>
      </c>
      <c r="B1925" s="1" t="s">
        <v>3423</v>
      </c>
      <c r="C1925" s="3">
        <v>42173</v>
      </c>
      <c r="D1925" s="1" t="s">
        <v>3649</v>
      </c>
      <c r="E1925" s="1" t="s">
        <v>4804</v>
      </c>
      <c r="F1925" s="5">
        <v>1315.17</v>
      </c>
      <c r="G1925" s="5">
        <v>1143.6300000000001</v>
      </c>
      <c r="H1925" s="5">
        <v>45.75</v>
      </c>
      <c r="I1925" s="1" t="s">
        <v>5406</v>
      </c>
      <c r="J1925" s="5">
        <v>0</v>
      </c>
      <c r="K1925" s="5">
        <v>0</v>
      </c>
      <c r="L1925" s="1" t="s">
        <v>5349</v>
      </c>
      <c r="M1925" s="5">
        <v>1143.6300000000001</v>
      </c>
      <c r="N1925" s="5">
        <v>171.54</v>
      </c>
      <c r="O1925" s="1" t="s">
        <v>3642</v>
      </c>
      <c r="P1925" s="5">
        <v>1143.6300000000001</v>
      </c>
      <c r="Q1925" s="5">
        <v>18.87</v>
      </c>
      <c r="R1925" s="1" t="s">
        <v>5351</v>
      </c>
      <c r="S1925" s="5">
        <v>1143.6300000000001</v>
      </c>
      <c r="T1925" s="5">
        <v>86.92</v>
      </c>
      <c r="U1925" s="1" t="s">
        <v>5351</v>
      </c>
      <c r="V1925" s="1" t="s">
        <v>5351</v>
      </c>
      <c r="W1925" s="1" t="s">
        <v>3950</v>
      </c>
      <c r="X1925" s="1" t="s">
        <v>5408</v>
      </c>
      <c r="Y1925" s="1" t="s">
        <v>4662</v>
      </c>
      <c r="Z1925" s="1" t="s">
        <v>4663</v>
      </c>
    </row>
    <row r="1926" spans="1:26" x14ac:dyDescent="0.2">
      <c r="A1926" s="1" t="s">
        <v>5346</v>
      </c>
      <c r="B1926" s="1" t="s">
        <v>3424</v>
      </c>
      <c r="C1926" s="3">
        <v>42173</v>
      </c>
      <c r="D1926" s="1" t="s">
        <v>3657</v>
      </c>
      <c r="E1926" s="1" t="s">
        <v>5347</v>
      </c>
      <c r="F1926" s="5">
        <v>949.84</v>
      </c>
      <c r="G1926" s="5">
        <v>825.95</v>
      </c>
      <c r="H1926" s="5">
        <v>148.66999999999999</v>
      </c>
      <c r="I1926" s="1" t="s">
        <v>5406</v>
      </c>
      <c r="J1926" s="5">
        <v>0</v>
      </c>
      <c r="K1926" s="5">
        <v>0</v>
      </c>
      <c r="L1926" s="1" t="s">
        <v>5349</v>
      </c>
      <c r="M1926" s="5">
        <v>825.95</v>
      </c>
      <c r="N1926" s="5">
        <v>123.89</v>
      </c>
      <c r="O1926" s="1" t="s">
        <v>3642</v>
      </c>
      <c r="P1926" s="5">
        <v>825.95</v>
      </c>
      <c r="Q1926" s="5">
        <v>13.63</v>
      </c>
      <c r="R1926" s="1" t="s">
        <v>5351</v>
      </c>
      <c r="S1926" s="5">
        <v>825.95</v>
      </c>
      <c r="T1926" s="5">
        <v>62.77</v>
      </c>
      <c r="U1926" s="1" t="s">
        <v>5351</v>
      </c>
      <c r="V1926" s="1" t="s">
        <v>5351</v>
      </c>
      <c r="W1926" s="1" t="s">
        <v>5433</v>
      </c>
      <c r="X1926" s="1" t="s">
        <v>5359</v>
      </c>
      <c r="Y1926" s="1" t="s">
        <v>5965</v>
      </c>
      <c r="Z1926" s="1" t="s">
        <v>5966</v>
      </c>
    </row>
    <row r="1927" spans="1:26" x14ac:dyDescent="0.2">
      <c r="A1927" s="1" t="s">
        <v>5346</v>
      </c>
      <c r="B1927" s="1" t="s">
        <v>3424</v>
      </c>
      <c r="C1927" s="3">
        <v>42173</v>
      </c>
      <c r="D1927" s="1" t="s">
        <v>3657</v>
      </c>
      <c r="E1927" s="1" t="s">
        <v>5347</v>
      </c>
      <c r="F1927" s="5">
        <v>93.33</v>
      </c>
      <c r="G1927" s="5">
        <v>93.33</v>
      </c>
      <c r="H1927" s="5">
        <v>16.8</v>
      </c>
      <c r="I1927" s="1" t="s">
        <v>5348</v>
      </c>
      <c r="J1927" s="5">
        <v>0</v>
      </c>
      <c r="K1927" s="5">
        <v>0</v>
      </c>
      <c r="L1927" s="1" t="s">
        <v>5349</v>
      </c>
      <c r="M1927" s="5">
        <v>0</v>
      </c>
      <c r="N1927" s="5">
        <v>0</v>
      </c>
      <c r="O1927" s="1" t="s">
        <v>5349</v>
      </c>
      <c r="P1927" s="5">
        <v>93.33</v>
      </c>
      <c r="Q1927" s="5">
        <v>1.54</v>
      </c>
      <c r="R1927" s="1" t="s">
        <v>5351</v>
      </c>
      <c r="S1927" s="5">
        <v>93.33</v>
      </c>
      <c r="T1927" s="5">
        <v>7.09</v>
      </c>
      <c r="U1927" s="1" t="s">
        <v>5351</v>
      </c>
      <c r="V1927" s="1" t="s">
        <v>5351</v>
      </c>
      <c r="W1927" s="1" t="s">
        <v>5433</v>
      </c>
      <c r="X1927" s="1" t="s">
        <v>5559</v>
      </c>
      <c r="Y1927" s="1" t="s">
        <v>5133</v>
      </c>
      <c r="Z1927" s="1" t="s">
        <v>5134</v>
      </c>
    </row>
    <row r="1928" spans="1:26" x14ac:dyDescent="0.2">
      <c r="A1928" s="1" t="s">
        <v>5346</v>
      </c>
      <c r="B1928" s="1" t="s">
        <v>3424</v>
      </c>
      <c r="C1928" s="3">
        <v>42173</v>
      </c>
      <c r="D1928" s="1" t="s">
        <v>3657</v>
      </c>
      <c r="E1928" s="1" t="s">
        <v>5347</v>
      </c>
      <c r="F1928" s="5">
        <v>132</v>
      </c>
      <c r="G1928" s="5">
        <v>132</v>
      </c>
      <c r="H1928" s="5">
        <v>23.76</v>
      </c>
      <c r="I1928" s="1" t="s">
        <v>5348</v>
      </c>
      <c r="J1928" s="5">
        <v>0</v>
      </c>
      <c r="K1928" s="5">
        <v>0</v>
      </c>
      <c r="L1928" s="1" t="s">
        <v>5349</v>
      </c>
      <c r="M1928" s="5">
        <v>0</v>
      </c>
      <c r="N1928" s="5">
        <v>0</v>
      </c>
      <c r="O1928" s="1" t="s">
        <v>5349</v>
      </c>
      <c r="P1928" s="5">
        <v>132</v>
      </c>
      <c r="Q1928" s="5">
        <v>2.1800000000000002</v>
      </c>
      <c r="R1928" s="1" t="s">
        <v>5351</v>
      </c>
      <c r="S1928" s="5">
        <v>132</v>
      </c>
      <c r="T1928" s="5">
        <v>10.029999999999999</v>
      </c>
      <c r="U1928" s="1" t="s">
        <v>5351</v>
      </c>
      <c r="V1928" s="1" t="s">
        <v>5351</v>
      </c>
      <c r="W1928" s="1" t="s">
        <v>5433</v>
      </c>
      <c r="X1928" s="1" t="s">
        <v>5559</v>
      </c>
      <c r="Y1928" s="1" t="s">
        <v>5560</v>
      </c>
      <c r="Z1928" s="1" t="s">
        <v>5561</v>
      </c>
    </row>
    <row r="1929" spans="1:26" x14ac:dyDescent="0.2">
      <c r="A1929" s="1" t="s">
        <v>5346</v>
      </c>
      <c r="B1929" s="1" t="s">
        <v>3424</v>
      </c>
      <c r="C1929" s="3">
        <v>42173</v>
      </c>
      <c r="D1929" s="1" t="s">
        <v>3657</v>
      </c>
      <c r="E1929" s="1" t="s">
        <v>5347</v>
      </c>
      <c r="F1929" s="5">
        <v>165.31</v>
      </c>
      <c r="G1929" s="5">
        <v>165.31</v>
      </c>
      <c r="H1929" s="5">
        <v>29.76</v>
      </c>
      <c r="I1929" s="1" t="s">
        <v>5406</v>
      </c>
      <c r="J1929" s="5">
        <v>0</v>
      </c>
      <c r="K1929" s="5">
        <v>0</v>
      </c>
      <c r="L1929" s="1" t="s">
        <v>5349</v>
      </c>
      <c r="M1929" s="5">
        <v>0</v>
      </c>
      <c r="N1929" s="5">
        <v>0</v>
      </c>
      <c r="O1929" s="1" t="s">
        <v>5349</v>
      </c>
      <c r="P1929" s="5">
        <v>165.31</v>
      </c>
      <c r="Q1929" s="5">
        <v>2.73</v>
      </c>
      <c r="R1929" s="1" t="s">
        <v>5351</v>
      </c>
      <c r="S1929" s="5">
        <v>165.31</v>
      </c>
      <c r="T1929" s="5">
        <v>12.56</v>
      </c>
      <c r="U1929" s="1" t="s">
        <v>5351</v>
      </c>
      <c r="V1929" s="1" t="s">
        <v>5351</v>
      </c>
      <c r="W1929" s="1" t="s">
        <v>5433</v>
      </c>
      <c r="X1929" s="1" t="s">
        <v>5447</v>
      </c>
      <c r="Y1929" s="1" t="s">
        <v>5448</v>
      </c>
      <c r="Z1929" s="1" t="s">
        <v>5449</v>
      </c>
    </row>
    <row r="1930" spans="1:26" x14ac:dyDescent="0.2">
      <c r="A1930" s="1" t="s">
        <v>5346</v>
      </c>
      <c r="B1930" s="1" t="s">
        <v>3424</v>
      </c>
      <c r="C1930" s="3">
        <v>42173</v>
      </c>
      <c r="D1930" s="1" t="s">
        <v>3657</v>
      </c>
      <c r="E1930" s="1" t="s">
        <v>5347</v>
      </c>
      <c r="F1930" s="5">
        <v>433.83</v>
      </c>
      <c r="G1930" s="5">
        <v>377.24</v>
      </c>
      <c r="H1930" s="5">
        <v>67.900000000000006</v>
      </c>
      <c r="I1930" s="1" t="s">
        <v>5406</v>
      </c>
      <c r="J1930" s="5">
        <v>0</v>
      </c>
      <c r="K1930" s="5">
        <v>0</v>
      </c>
      <c r="L1930" s="1" t="s">
        <v>5349</v>
      </c>
      <c r="M1930" s="5">
        <v>377.24</v>
      </c>
      <c r="N1930" s="5">
        <v>56.59</v>
      </c>
      <c r="O1930" s="1" t="s">
        <v>3642</v>
      </c>
      <c r="P1930" s="5">
        <v>377.24</v>
      </c>
      <c r="Q1930" s="5">
        <v>6.22</v>
      </c>
      <c r="R1930" s="1" t="s">
        <v>5351</v>
      </c>
      <c r="S1930" s="5">
        <v>377.24</v>
      </c>
      <c r="T1930" s="5">
        <v>28.67</v>
      </c>
      <c r="U1930" s="1" t="s">
        <v>5351</v>
      </c>
      <c r="V1930" s="1" t="s">
        <v>5351</v>
      </c>
      <c r="W1930" s="1" t="s">
        <v>5433</v>
      </c>
      <c r="X1930" s="1" t="s">
        <v>5408</v>
      </c>
      <c r="Y1930" s="1" t="s">
        <v>5815</v>
      </c>
      <c r="Z1930" s="1" t="s">
        <v>5816</v>
      </c>
    </row>
    <row r="1931" spans="1:26" x14ac:dyDescent="0.2">
      <c r="A1931" s="1" t="s">
        <v>5346</v>
      </c>
      <c r="B1931" s="1" t="s">
        <v>3424</v>
      </c>
      <c r="C1931" s="3">
        <v>42173</v>
      </c>
      <c r="D1931" s="1" t="s">
        <v>3657</v>
      </c>
      <c r="E1931" s="1" t="s">
        <v>5347</v>
      </c>
      <c r="F1931" s="5">
        <v>279.47000000000003</v>
      </c>
      <c r="G1931" s="5">
        <v>243.02</v>
      </c>
      <c r="H1931" s="5">
        <v>43.74</v>
      </c>
      <c r="I1931" s="1" t="s">
        <v>5406</v>
      </c>
      <c r="J1931" s="5">
        <v>0</v>
      </c>
      <c r="K1931" s="5">
        <v>0</v>
      </c>
      <c r="L1931" s="1" t="s">
        <v>5349</v>
      </c>
      <c r="M1931" s="5">
        <v>243.02</v>
      </c>
      <c r="N1931" s="5">
        <v>36.450000000000003</v>
      </c>
      <c r="O1931" s="1" t="s">
        <v>3642</v>
      </c>
      <c r="P1931" s="5">
        <v>243.02</v>
      </c>
      <c r="Q1931" s="5">
        <v>4.01</v>
      </c>
      <c r="R1931" s="1" t="s">
        <v>5351</v>
      </c>
      <c r="S1931" s="5">
        <v>243.02</v>
      </c>
      <c r="T1931" s="5">
        <v>18.47</v>
      </c>
      <c r="U1931" s="1" t="s">
        <v>5351</v>
      </c>
      <c r="V1931" s="1" t="s">
        <v>5351</v>
      </c>
      <c r="W1931" s="1" t="s">
        <v>5433</v>
      </c>
      <c r="X1931" s="1" t="s">
        <v>5359</v>
      </c>
      <c r="Y1931" s="1" t="s">
        <v>5483</v>
      </c>
      <c r="Z1931" s="1" t="s">
        <v>5484</v>
      </c>
    </row>
    <row r="1932" spans="1:26" x14ac:dyDescent="0.2">
      <c r="A1932" s="1" t="s">
        <v>5346</v>
      </c>
      <c r="B1932" s="1" t="s">
        <v>3425</v>
      </c>
      <c r="C1932" s="3">
        <v>42173</v>
      </c>
      <c r="D1932" s="1" t="s">
        <v>3649</v>
      </c>
      <c r="E1932" s="1" t="s">
        <v>2752</v>
      </c>
      <c r="F1932" s="5">
        <v>253.32</v>
      </c>
      <c r="G1932" s="5">
        <v>220.28</v>
      </c>
      <c r="H1932" s="5">
        <v>8.81</v>
      </c>
      <c r="I1932" s="1" t="s">
        <v>5406</v>
      </c>
      <c r="J1932" s="5">
        <v>0</v>
      </c>
      <c r="K1932" s="5">
        <v>0</v>
      </c>
      <c r="L1932" s="1" t="s">
        <v>5349</v>
      </c>
      <c r="M1932" s="5">
        <v>220.28</v>
      </c>
      <c r="N1932" s="5">
        <v>33.04</v>
      </c>
      <c r="O1932" s="1" t="s">
        <v>3642</v>
      </c>
      <c r="P1932" s="5">
        <v>220.28</v>
      </c>
      <c r="Q1932" s="5">
        <v>3.63</v>
      </c>
      <c r="R1932" s="1" t="s">
        <v>5351</v>
      </c>
      <c r="S1932" s="5">
        <v>220.28</v>
      </c>
      <c r="T1932" s="5">
        <v>16.739999999999998</v>
      </c>
      <c r="U1932" s="1" t="s">
        <v>5351</v>
      </c>
      <c r="V1932" s="1" t="s">
        <v>5351</v>
      </c>
      <c r="W1932" s="1" t="s">
        <v>3186</v>
      </c>
      <c r="X1932" s="1" t="s">
        <v>5408</v>
      </c>
      <c r="Y1932" s="1" t="s">
        <v>4912</v>
      </c>
      <c r="Z1932" s="1" t="s">
        <v>4913</v>
      </c>
    </row>
    <row r="1933" spans="1:26" x14ac:dyDescent="0.2">
      <c r="A1933" s="1" t="s">
        <v>5346</v>
      </c>
      <c r="B1933" s="1" t="s">
        <v>3425</v>
      </c>
      <c r="C1933" s="3">
        <v>42173</v>
      </c>
      <c r="D1933" s="1" t="s">
        <v>3649</v>
      </c>
      <c r="E1933" s="1" t="s">
        <v>2752</v>
      </c>
      <c r="F1933" s="5">
        <v>253.32</v>
      </c>
      <c r="G1933" s="5">
        <v>220.28</v>
      </c>
      <c r="H1933" s="5">
        <v>8.81</v>
      </c>
      <c r="I1933" s="1" t="s">
        <v>5406</v>
      </c>
      <c r="J1933" s="5">
        <v>0</v>
      </c>
      <c r="K1933" s="5">
        <v>0</v>
      </c>
      <c r="L1933" s="1" t="s">
        <v>5349</v>
      </c>
      <c r="M1933" s="5">
        <v>220.28</v>
      </c>
      <c r="N1933" s="5">
        <v>33.04</v>
      </c>
      <c r="O1933" s="1" t="s">
        <v>3642</v>
      </c>
      <c r="P1933" s="5">
        <v>220.28</v>
      </c>
      <c r="Q1933" s="5">
        <v>3.63</v>
      </c>
      <c r="R1933" s="1" t="s">
        <v>5351</v>
      </c>
      <c r="S1933" s="5">
        <v>220.28</v>
      </c>
      <c r="T1933" s="5">
        <v>16.739999999999998</v>
      </c>
      <c r="U1933" s="1" t="s">
        <v>5351</v>
      </c>
      <c r="V1933" s="1" t="s">
        <v>5351</v>
      </c>
      <c r="W1933" s="1" t="s">
        <v>3186</v>
      </c>
      <c r="X1933" s="1" t="s">
        <v>5408</v>
      </c>
      <c r="Y1933" s="1" t="s">
        <v>5740</v>
      </c>
      <c r="Z1933" s="1" t="s">
        <v>5741</v>
      </c>
    </row>
    <row r="1934" spans="1:26" x14ac:dyDescent="0.2">
      <c r="A1934" s="1" t="s">
        <v>5346</v>
      </c>
      <c r="B1934" s="1" t="s">
        <v>3425</v>
      </c>
      <c r="C1934" s="3">
        <v>42173</v>
      </c>
      <c r="D1934" s="1" t="s">
        <v>3649</v>
      </c>
      <c r="E1934" s="1" t="s">
        <v>2752</v>
      </c>
      <c r="F1934" s="5">
        <v>172.34</v>
      </c>
      <c r="G1934" s="5">
        <v>149.86000000000001</v>
      </c>
      <c r="H1934" s="5">
        <v>5.99</v>
      </c>
      <c r="I1934" s="1" t="s">
        <v>5406</v>
      </c>
      <c r="J1934" s="5">
        <v>0</v>
      </c>
      <c r="K1934" s="5">
        <v>0</v>
      </c>
      <c r="L1934" s="1" t="s">
        <v>5349</v>
      </c>
      <c r="M1934" s="5">
        <v>149.86000000000001</v>
      </c>
      <c r="N1934" s="5">
        <v>22.48</v>
      </c>
      <c r="O1934" s="1" t="s">
        <v>3642</v>
      </c>
      <c r="P1934" s="5">
        <v>149.86000000000001</v>
      </c>
      <c r="Q1934" s="5">
        <v>2.4700000000000002</v>
      </c>
      <c r="R1934" s="1" t="s">
        <v>5351</v>
      </c>
      <c r="S1934" s="5">
        <v>149.86000000000001</v>
      </c>
      <c r="T1934" s="5">
        <v>11.39</v>
      </c>
      <c r="U1934" s="1" t="s">
        <v>5351</v>
      </c>
      <c r="V1934" s="1" t="s">
        <v>5351</v>
      </c>
      <c r="W1934" s="1" t="s">
        <v>3186</v>
      </c>
      <c r="X1934" s="1" t="s">
        <v>5408</v>
      </c>
      <c r="Y1934" s="1" t="s">
        <v>4910</v>
      </c>
      <c r="Z1934" s="1" t="s">
        <v>4911</v>
      </c>
    </row>
    <row r="1935" spans="1:26" x14ac:dyDescent="0.2">
      <c r="A1935" s="1" t="s">
        <v>5346</v>
      </c>
      <c r="B1935" s="1" t="s">
        <v>3425</v>
      </c>
      <c r="C1935" s="3">
        <v>42173</v>
      </c>
      <c r="D1935" s="1" t="s">
        <v>3649</v>
      </c>
      <c r="E1935" s="1" t="s">
        <v>2752</v>
      </c>
      <c r="F1935" s="5">
        <v>116.95</v>
      </c>
      <c r="G1935" s="5">
        <v>97.46</v>
      </c>
      <c r="H1935" s="5">
        <v>3.9</v>
      </c>
      <c r="I1935" s="1" t="s">
        <v>5406</v>
      </c>
      <c r="J1935" s="5">
        <v>0</v>
      </c>
      <c r="K1935" s="5">
        <v>0</v>
      </c>
      <c r="L1935" s="1" t="s">
        <v>5349</v>
      </c>
      <c r="M1935" s="5">
        <v>97.46</v>
      </c>
      <c r="N1935" s="5">
        <v>19.489999999999998</v>
      </c>
      <c r="O1935" s="1" t="s">
        <v>3642</v>
      </c>
      <c r="P1935" s="5">
        <v>97.46</v>
      </c>
      <c r="Q1935" s="5">
        <v>1.61</v>
      </c>
      <c r="R1935" s="1" t="s">
        <v>5351</v>
      </c>
      <c r="S1935" s="5">
        <v>97.46</v>
      </c>
      <c r="T1935" s="5">
        <v>7.41</v>
      </c>
      <c r="U1935" s="1" t="s">
        <v>5351</v>
      </c>
      <c r="V1935" s="1" t="s">
        <v>5351</v>
      </c>
      <c r="W1935" s="1" t="s">
        <v>3186</v>
      </c>
      <c r="X1935" s="1" t="s">
        <v>5498</v>
      </c>
      <c r="Y1935" s="1" t="s">
        <v>5859</v>
      </c>
      <c r="Z1935" s="1" t="s">
        <v>5860</v>
      </c>
    </row>
    <row r="1936" spans="1:26" x14ac:dyDescent="0.2">
      <c r="A1936" s="1" t="s">
        <v>5346</v>
      </c>
      <c r="B1936" s="1" t="s">
        <v>3425</v>
      </c>
      <c r="C1936" s="3">
        <v>42173</v>
      </c>
      <c r="D1936" s="1" t="s">
        <v>3649</v>
      </c>
      <c r="E1936" s="1" t="s">
        <v>2752</v>
      </c>
      <c r="F1936" s="5">
        <v>116.95</v>
      </c>
      <c r="G1936" s="5">
        <v>97.46</v>
      </c>
      <c r="H1936" s="5">
        <v>3.9</v>
      </c>
      <c r="I1936" s="1" t="s">
        <v>5406</v>
      </c>
      <c r="J1936" s="5">
        <v>0</v>
      </c>
      <c r="K1936" s="5">
        <v>0</v>
      </c>
      <c r="L1936" s="1" t="s">
        <v>5349</v>
      </c>
      <c r="M1936" s="5">
        <v>97.46</v>
      </c>
      <c r="N1936" s="5">
        <v>19.489999999999998</v>
      </c>
      <c r="O1936" s="1" t="s">
        <v>3642</v>
      </c>
      <c r="P1936" s="5">
        <v>97.46</v>
      </c>
      <c r="Q1936" s="5">
        <v>1.61</v>
      </c>
      <c r="R1936" s="1" t="s">
        <v>5351</v>
      </c>
      <c r="S1936" s="5">
        <v>97.46</v>
      </c>
      <c r="T1936" s="5">
        <v>7.41</v>
      </c>
      <c r="U1936" s="1" t="s">
        <v>5351</v>
      </c>
      <c r="V1936" s="1" t="s">
        <v>5351</v>
      </c>
      <c r="W1936" s="1" t="s">
        <v>3186</v>
      </c>
      <c r="X1936" s="1" t="s">
        <v>5498</v>
      </c>
      <c r="Y1936" s="1" t="s">
        <v>3426</v>
      </c>
      <c r="Z1936" s="1" t="s">
        <v>3427</v>
      </c>
    </row>
    <row r="1937" spans="1:26" x14ac:dyDescent="0.2">
      <c r="A1937" s="1" t="s">
        <v>5346</v>
      </c>
      <c r="B1937" s="1" t="s">
        <v>3428</v>
      </c>
      <c r="C1937" s="3">
        <v>42173</v>
      </c>
      <c r="D1937" s="1" t="s">
        <v>3657</v>
      </c>
      <c r="E1937" s="1" t="s">
        <v>5347</v>
      </c>
      <c r="F1937" s="5">
        <v>901.35</v>
      </c>
      <c r="G1937" s="5">
        <v>783.78</v>
      </c>
      <c r="H1937" s="5">
        <v>141.08000000000001</v>
      </c>
      <c r="I1937" s="1" t="s">
        <v>5406</v>
      </c>
      <c r="J1937" s="5">
        <v>0</v>
      </c>
      <c r="K1937" s="5">
        <v>0</v>
      </c>
      <c r="L1937" s="1" t="s">
        <v>5349</v>
      </c>
      <c r="M1937" s="5">
        <v>783.78</v>
      </c>
      <c r="N1937" s="5">
        <v>117.57</v>
      </c>
      <c r="O1937" s="1" t="s">
        <v>3642</v>
      </c>
      <c r="P1937" s="5">
        <v>783.78</v>
      </c>
      <c r="Q1937" s="5">
        <v>12.93</v>
      </c>
      <c r="R1937" s="1" t="s">
        <v>5351</v>
      </c>
      <c r="S1937" s="5">
        <v>783.78</v>
      </c>
      <c r="T1937" s="5">
        <v>59.57</v>
      </c>
      <c r="U1937" s="1" t="s">
        <v>5351</v>
      </c>
      <c r="V1937" s="1" t="s">
        <v>5351</v>
      </c>
      <c r="W1937" s="1" t="s">
        <v>3870</v>
      </c>
      <c r="X1937" s="1" t="s">
        <v>5408</v>
      </c>
      <c r="Y1937" s="1" t="s">
        <v>5890</v>
      </c>
      <c r="Z1937" s="1" t="s">
        <v>5891</v>
      </c>
    </row>
    <row r="1938" spans="1:26" x14ac:dyDescent="0.2">
      <c r="A1938" s="1" t="s">
        <v>5346</v>
      </c>
      <c r="B1938" s="1" t="s">
        <v>3428</v>
      </c>
      <c r="C1938" s="3">
        <v>42173</v>
      </c>
      <c r="D1938" s="1" t="s">
        <v>3657</v>
      </c>
      <c r="E1938" s="1" t="s">
        <v>5347</v>
      </c>
      <c r="F1938" s="5">
        <v>1527.64</v>
      </c>
      <c r="G1938" s="5">
        <v>1328.38</v>
      </c>
      <c r="H1938" s="5">
        <v>239.11</v>
      </c>
      <c r="I1938" s="1" t="s">
        <v>5406</v>
      </c>
      <c r="J1938" s="5">
        <v>0</v>
      </c>
      <c r="K1938" s="5">
        <v>0</v>
      </c>
      <c r="L1938" s="1" t="s">
        <v>5349</v>
      </c>
      <c r="M1938" s="5">
        <v>1328.38</v>
      </c>
      <c r="N1938" s="5">
        <v>199.26</v>
      </c>
      <c r="O1938" s="1" t="s">
        <v>3642</v>
      </c>
      <c r="P1938" s="5">
        <v>1328.38</v>
      </c>
      <c r="Q1938" s="5">
        <v>21.92</v>
      </c>
      <c r="R1938" s="1" t="s">
        <v>5351</v>
      </c>
      <c r="S1938" s="5">
        <v>1328.38</v>
      </c>
      <c r="T1938" s="5">
        <v>100.96</v>
      </c>
      <c r="U1938" s="1" t="s">
        <v>5351</v>
      </c>
      <c r="V1938" s="1" t="s">
        <v>5351</v>
      </c>
      <c r="W1938" s="1" t="s">
        <v>3870</v>
      </c>
      <c r="X1938" s="1" t="s">
        <v>5408</v>
      </c>
      <c r="Y1938" s="1" t="s">
        <v>5998</v>
      </c>
      <c r="Z1938" s="1" t="s">
        <v>5999</v>
      </c>
    </row>
    <row r="1939" spans="1:26" x14ac:dyDescent="0.2">
      <c r="A1939" s="1" t="s">
        <v>5346</v>
      </c>
      <c r="B1939" s="1" t="s">
        <v>3428</v>
      </c>
      <c r="C1939" s="3">
        <v>42173</v>
      </c>
      <c r="D1939" s="1" t="s">
        <v>3657</v>
      </c>
      <c r="E1939" s="1" t="s">
        <v>5347</v>
      </c>
      <c r="F1939" s="5">
        <v>3055.29</v>
      </c>
      <c r="G1939" s="5">
        <v>2656.77</v>
      </c>
      <c r="H1939" s="5">
        <v>478.22</v>
      </c>
      <c r="I1939" s="1" t="s">
        <v>5406</v>
      </c>
      <c r="J1939" s="5">
        <v>0</v>
      </c>
      <c r="K1939" s="5">
        <v>0</v>
      </c>
      <c r="L1939" s="1" t="s">
        <v>5349</v>
      </c>
      <c r="M1939" s="5">
        <v>2656.77</v>
      </c>
      <c r="N1939" s="5">
        <v>398.52</v>
      </c>
      <c r="O1939" s="1" t="s">
        <v>3642</v>
      </c>
      <c r="P1939" s="5">
        <v>2656.77</v>
      </c>
      <c r="Q1939" s="5">
        <v>43.84</v>
      </c>
      <c r="R1939" s="1" t="s">
        <v>5351</v>
      </c>
      <c r="S1939" s="5">
        <v>2656.77</v>
      </c>
      <c r="T1939" s="5">
        <v>201.91</v>
      </c>
      <c r="U1939" s="1" t="s">
        <v>5351</v>
      </c>
      <c r="V1939" s="1" t="s">
        <v>5351</v>
      </c>
      <c r="W1939" s="1" t="s">
        <v>3870</v>
      </c>
      <c r="X1939" s="1" t="s">
        <v>5408</v>
      </c>
      <c r="Y1939" s="1" t="s">
        <v>5103</v>
      </c>
      <c r="Z1939" s="1" t="s">
        <v>5104</v>
      </c>
    </row>
    <row r="1940" spans="1:26" x14ac:dyDescent="0.2">
      <c r="A1940" s="1" t="s">
        <v>5346</v>
      </c>
      <c r="B1940" s="1" t="s">
        <v>3428</v>
      </c>
      <c r="C1940" s="3">
        <v>42173</v>
      </c>
      <c r="D1940" s="1" t="s">
        <v>3657</v>
      </c>
      <c r="E1940" s="1" t="s">
        <v>5347</v>
      </c>
      <c r="F1940" s="5">
        <v>1511.76</v>
      </c>
      <c r="G1940" s="5">
        <v>1314.57</v>
      </c>
      <c r="H1940" s="5">
        <v>236.62</v>
      </c>
      <c r="I1940" s="1" t="s">
        <v>5406</v>
      </c>
      <c r="J1940" s="5">
        <v>0</v>
      </c>
      <c r="K1940" s="5">
        <v>0</v>
      </c>
      <c r="L1940" s="1" t="s">
        <v>5349</v>
      </c>
      <c r="M1940" s="5">
        <v>1314.57</v>
      </c>
      <c r="N1940" s="5">
        <v>197.19</v>
      </c>
      <c r="O1940" s="1" t="s">
        <v>3642</v>
      </c>
      <c r="P1940" s="5">
        <v>1314.57</v>
      </c>
      <c r="Q1940" s="5">
        <v>21.69</v>
      </c>
      <c r="R1940" s="1" t="s">
        <v>5351</v>
      </c>
      <c r="S1940" s="5">
        <v>1314.57</v>
      </c>
      <c r="T1940" s="5">
        <v>99.91</v>
      </c>
      <c r="U1940" s="1" t="s">
        <v>5351</v>
      </c>
      <c r="V1940" s="1" t="s">
        <v>5351</v>
      </c>
      <c r="W1940" s="1" t="s">
        <v>3870</v>
      </c>
      <c r="X1940" s="1" t="s">
        <v>5408</v>
      </c>
      <c r="Y1940" s="1" t="s">
        <v>5091</v>
      </c>
      <c r="Z1940" s="1" t="s">
        <v>4893</v>
      </c>
    </row>
    <row r="1941" spans="1:26" x14ac:dyDescent="0.2">
      <c r="A1941" s="1" t="s">
        <v>5346</v>
      </c>
      <c r="B1941" s="1" t="s">
        <v>3428</v>
      </c>
      <c r="C1941" s="3">
        <v>42173</v>
      </c>
      <c r="D1941" s="1" t="s">
        <v>3657</v>
      </c>
      <c r="E1941" s="1" t="s">
        <v>5347</v>
      </c>
      <c r="F1941" s="5">
        <v>1957.77</v>
      </c>
      <c r="G1941" s="5">
        <v>1702.41</v>
      </c>
      <c r="H1941" s="5">
        <v>306.43</v>
      </c>
      <c r="I1941" s="1" t="s">
        <v>5406</v>
      </c>
      <c r="J1941" s="5">
        <v>0</v>
      </c>
      <c r="K1941" s="5">
        <v>0</v>
      </c>
      <c r="L1941" s="1" t="s">
        <v>5349</v>
      </c>
      <c r="M1941" s="5">
        <v>1702.41</v>
      </c>
      <c r="N1941" s="5">
        <v>255.36</v>
      </c>
      <c r="O1941" s="1" t="s">
        <v>3642</v>
      </c>
      <c r="P1941" s="5">
        <v>1702.41</v>
      </c>
      <c r="Q1941" s="5">
        <v>28.09</v>
      </c>
      <c r="R1941" s="1" t="s">
        <v>5351</v>
      </c>
      <c r="S1941" s="5">
        <v>1702.41</v>
      </c>
      <c r="T1941" s="5">
        <v>129.38</v>
      </c>
      <c r="U1941" s="1" t="s">
        <v>5351</v>
      </c>
      <c r="V1941" s="1" t="s">
        <v>5351</v>
      </c>
      <c r="W1941" s="1" t="s">
        <v>3870</v>
      </c>
      <c r="X1941" s="1" t="s">
        <v>5408</v>
      </c>
      <c r="Y1941" s="1" t="s">
        <v>5906</v>
      </c>
      <c r="Z1941" s="1" t="s">
        <v>5907</v>
      </c>
    </row>
    <row r="1942" spans="1:26" x14ac:dyDescent="0.2">
      <c r="A1942" s="1" t="s">
        <v>5346</v>
      </c>
      <c r="B1942" s="1" t="s">
        <v>3428</v>
      </c>
      <c r="C1942" s="3">
        <v>42173</v>
      </c>
      <c r="D1942" s="1" t="s">
        <v>3657</v>
      </c>
      <c r="E1942" s="1" t="s">
        <v>5347</v>
      </c>
      <c r="F1942" s="5">
        <v>2175.75</v>
      </c>
      <c r="G1942" s="5">
        <v>1891.96</v>
      </c>
      <c r="H1942" s="5">
        <v>340.55</v>
      </c>
      <c r="I1942" s="1" t="s">
        <v>5406</v>
      </c>
      <c r="J1942" s="5">
        <v>0</v>
      </c>
      <c r="K1942" s="5">
        <v>0</v>
      </c>
      <c r="L1942" s="1" t="s">
        <v>5349</v>
      </c>
      <c r="M1942" s="5">
        <v>1891.96</v>
      </c>
      <c r="N1942" s="5">
        <v>283.79000000000002</v>
      </c>
      <c r="O1942" s="1" t="s">
        <v>3642</v>
      </c>
      <c r="P1942" s="5">
        <v>1891.96</v>
      </c>
      <c r="Q1942" s="5">
        <v>31.22</v>
      </c>
      <c r="R1942" s="1" t="s">
        <v>5351</v>
      </c>
      <c r="S1942" s="5">
        <v>1891.96</v>
      </c>
      <c r="T1942" s="5">
        <v>143.79</v>
      </c>
      <c r="U1942" s="1" t="s">
        <v>5351</v>
      </c>
      <c r="V1942" s="1" t="s">
        <v>5351</v>
      </c>
      <c r="W1942" s="1" t="s">
        <v>3870</v>
      </c>
      <c r="X1942" s="1" t="s">
        <v>5408</v>
      </c>
      <c r="Y1942" s="1" t="s">
        <v>5895</v>
      </c>
      <c r="Z1942" s="1" t="s">
        <v>5896</v>
      </c>
    </row>
    <row r="1943" spans="1:26" x14ac:dyDescent="0.2">
      <c r="A1943" s="1" t="s">
        <v>5346</v>
      </c>
      <c r="B1943" s="1" t="s">
        <v>3429</v>
      </c>
      <c r="C1943" s="3">
        <v>42173</v>
      </c>
      <c r="D1943" s="1" t="s">
        <v>3641</v>
      </c>
      <c r="E1943" s="1" t="s">
        <v>4804</v>
      </c>
      <c r="F1943" s="5">
        <v>2652.74</v>
      </c>
      <c r="G1943" s="5">
        <v>2652.74</v>
      </c>
      <c r="H1943" s="5">
        <v>185.69</v>
      </c>
      <c r="I1943" s="1" t="s">
        <v>5417</v>
      </c>
      <c r="J1943" s="5">
        <v>0</v>
      </c>
      <c r="K1943" s="5">
        <v>0</v>
      </c>
      <c r="L1943" s="1" t="s">
        <v>5349</v>
      </c>
      <c r="M1943" s="5">
        <v>0</v>
      </c>
      <c r="N1943" s="5">
        <v>0</v>
      </c>
      <c r="O1943" s="1" t="s">
        <v>5349</v>
      </c>
      <c r="P1943" s="5">
        <v>2652.74</v>
      </c>
      <c r="Q1943" s="5">
        <v>43.77</v>
      </c>
      <c r="R1943" s="1" t="s">
        <v>5351</v>
      </c>
      <c r="S1943" s="5">
        <v>2652.74</v>
      </c>
      <c r="T1943" s="5">
        <v>201.61</v>
      </c>
      <c r="U1943" s="1" t="s">
        <v>5351</v>
      </c>
      <c r="V1943" s="1" t="s">
        <v>5351</v>
      </c>
      <c r="W1943" s="1" t="s">
        <v>3430</v>
      </c>
      <c r="X1943" s="1" t="s">
        <v>5419</v>
      </c>
      <c r="Y1943" s="1" t="s">
        <v>2884</v>
      </c>
      <c r="Z1943" s="1" t="s">
        <v>2885</v>
      </c>
    </row>
    <row r="1944" spans="1:26" x14ac:dyDescent="0.2">
      <c r="A1944" s="1" t="s">
        <v>5346</v>
      </c>
      <c r="B1944" s="1" t="s">
        <v>3429</v>
      </c>
      <c r="C1944" s="3">
        <v>42173</v>
      </c>
      <c r="D1944" s="1" t="s">
        <v>3641</v>
      </c>
      <c r="E1944" s="1" t="s">
        <v>4804</v>
      </c>
      <c r="F1944" s="5">
        <v>2652.74</v>
      </c>
      <c r="G1944" s="5">
        <v>2652.74</v>
      </c>
      <c r="H1944" s="5">
        <v>185.69</v>
      </c>
      <c r="I1944" s="1" t="s">
        <v>5417</v>
      </c>
      <c r="J1944" s="5">
        <v>0</v>
      </c>
      <c r="K1944" s="5">
        <v>0</v>
      </c>
      <c r="L1944" s="1" t="s">
        <v>5349</v>
      </c>
      <c r="M1944" s="5">
        <v>0</v>
      </c>
      <c r="N1944" s="5">
        <v>0</v>
      </c>
      <c r="O1944" s="1" t="s">
        <v>5349</v>
      </c>
      <c r="P1944" s="5">
        <v>2652.74</v>
      </c>
      <c r="Q1944" s="5">
        <v>43.77</v>
      </c>
      <c r="R1944" s="1" t="s">
        <v>5351</v>
      </c>
      <c r="S1944" s="5">
        <v>2652.74</v>
      </c>
      <c r="T1944" s="5">
        <v>201.61</v>
      </c>
      <c r="U1944" s="1" t="s">
        <v>5351</v>
      </c>
      <c r="V1944" s="1" t="s">
        <v>5351</v>
      </c>
      <c r="W1944" s="1" t="s">
        <v>3430</v>
      </c>
      <c r="X1944" s="1" t="s">
        <v>5419</v>
      </c>
      <c r="Y1944" s="1" t="s">
        <v>2884</v>
      </c>
      <c r="Z1944" s="1" t="s">
        <v>2885</v>
      </c>
    </row>
    <row r="1945" spans="1:26" x14ac:dyDescent="0.2">
      <c r="A1945" s="1" t="s">
        <v>5346</v>
      </c>
      <c r="B1945" s="1" t="s">
        <v>3429</v>
      </c>
      <c r="C1945" s="3">
        <v>42173</v>
      </c>
      <c r="D1945" s="1" t="s">
        <v>3641</v>
      </c>
      <c r="E1945" s="1" t="s">
        <v>4804</v>
      </c>
      <c r="F1945" s="5">
        <v>2652.75</v>
      </c>
      <c r="G1945" s="5">
        <v>2652.75</v>
      </c>
      <c r="H1945" s="5">
        <v>185.69</v>
      </c>
      <c r="I1945" s="1" t="s">
        <v>5417</v>
      </c>
      <c r="J1945" s="5">
        <v>0</v>
      </c>
      <c r="K1945" s="5">
        <v>0</v>
      </c>
      <c r="L1945" s="1" t="s">
        <v>5349</v>
      </c>
      <c r="M1945" s="5">
        <v>0</v>
      </c>
      <c r="N1945" s="5">
        <v>0</v>
      </c>
      <c r="O1945" s="1" t="s">
        <v>5349</v>
      </c>
      <c r="P1945" s="5">
        <v>2652.75</v>
      </c>
      <c r="Q1945" s="5">
        <v>43.77</v>
      </c>
      <c r="R1945" s="1" t="s">
        <v>5351</v>
      </c>
      <c r="S1945" s="5">
        <v>2652.75</v>
      </c>
      <c r="T1945" s="5">
        <v>201.61</v>
      </c>
      <c r="U1945" s="1" t="s">
        <v>5351</v>
      </c>
      <c r="V1945" s="1" t="s">
        <v>5351</v>
      </c>
      <c r="W1945" s="1" t="s">
        <v>3430</v>
      </c>
      <c r="X1945" s="1" t="s">
        <v>5419</v>
      </c>
      <c r="Y1945" s="1" t="s">
        <v>2884</v>
      </c>
      <c r="Z1945" s="1" t="s">
        <v>2885</v>
      </c>
    </row>
    <row r="1946" spans="1:26" x14ac:dyDescent="0.2">
      <c r="A1946" s="1" t="s">
        <v>5346</v>
      </c>
      <c r="B1946" s="1" t="s">
        <v>3429</v>
      </c>
      <c r="C1946" s="3">
        <v>42173</v>
      </c>
      <c r="D1946" s="1" t="s">
        <v>3641</v>
      </c>
      <c r="E1946" s="1" t="s">
        <v>4804</v>
      </c>
      <c r="F1946" s="5">
        <v>1326.37</v>
      </c>
      <c r="G1946" s="5">
        <v>1326.37</v>
      </c>
      <c r="H1946" s="5">
        <v>92.85</v>
      </c>
      <c r="I1946" s="1" t="s">
        <v>5417</v>
      </c>
      <c r="J1946" s="5">
        <v>0</v>
      </c>
      <c r="K1946" s="5">
        <v>0</v>
      </c>
      <c r="L1946" s="1" t="s">
        <v>5349</v>
      </c>
      <c r="M1946" s="5">
        <v>0</v>
      </c>
      <c r="N1946" s="5">
        <v>0</v>
      </c>
      <c r="O1946" s="1" t="s">
        <v>5349</v>
      </c>
      <c r="P1946" s="5">
        <v>1326.37</v>
      </c>
      <c r="Q1946" s="5">
        <v>21.89</v>
      </c>
      <c r="R1946" s="1" t="s">
        <v>5351</v>
      </c>
      <c r="S1946" s="5">
        <v>1326.37</v>
      </c>
      <c r="T1946" s="5">
        <v>100.8</v>
      </c>
      <c r="U1946" s="1" t="s">
        <v>5351</v>
      </c>
      <c r="V1946" s="1" t="s">
        <v>5351</v>
      </c>
      <c r="W1946" s="1" t="s">
        <v>3430</v>
      </c>
      <c r="X1946" s="1" t="s">
        <v>5419</v>
      </c>
      <c r="Y1946" s="1" t="s">
        <v>2884</v>
      </c>
      <c r="Z1946" s="1" t="s">
        <v>2885</v>
      </c>
    </row>
    <row r="1947" spans="1:26" x14ac:dyDescent="0.2">
      <c r="A1947" s="1" t="s">
        <v>5346</v>
      </c>
      <c r="B1947" s="1" t="s">
        <v>3429</v>
      </c>
      <c r="C1947" s="3">
        <v>42173</v>
      </c>
      <c r="D1947" s="1" t="s">
        <v>3641</v>
      </c>
      <c r="E1947" s="1" t="s">
        <v>4804</v>
      </c>
      <c r="F1947" s="5">
        <v>1388.05</v>
      </c>
      <c r="G1947" s="5">
        <v>1388.05</v>
      </c>
      <c r="H1947" s="5">
        <v>97.16</v>
      </c>
      <c r="I1947" s="1" t="s">
        <v>5417</v>
      </c>
      <c r="J1947" s="5">
        <v>0</v>
      </c>
      <c r="K1947" s="5">
        <v>0</v>
      </c>
      <c r="L1947" s="1" t="s">
        <v>5349</v>
      </c>
      <c r="M1947" s="5">
        <v>0</v>
      </c>
      <c r="N1947" s="5">
        <v>0</v>
      </c>
      <c r="O1947" s="1" t="s">
        <v>5349</v>
      </c>
      <c r="P1947" s="5">
        <v>1388.05</v>
      </c>
      <c r="Q1947" s="5">
        <v>22.9</v>
      </c>
      <c r="R1947" s="1" t="s">
        <v>5351</v>
      </c>
      <c r="S1947" s="5">
        <v>1388.05</v>
      </c>
      <c r="T1947" s="5">
        <v>105.49</v>
      </c>
      <c r="U1947" s="1" t="s">
        <v>5351</v>
      </c>
      <c r="V1947" s="1" t="s">
        <v>5351</v>
      </c>
      <c r="W1947" s="1" t="s">
        <v>3430</v>
      </c>
      <c r="X1947" s="1" t="s">
        <v>5419</v>
      </c>
      <c r="Y1947" s="1" t="s">
        <v>3664</v>
      </c>
      <c r="Z1947" s="1" t="s">
        <v>3665</v>
      </c>
    </row>
    <row r="1948" spans="1:26" x14ac:dyDescent="0.2">
      <c r="A1948" s="1" t="s">
        <v>5346</v>
      </c>
      <c r="B1948" s="1" t="s">
        <v>3432</v>
      </c>
      <c r="C1948" s="3">
        <v>42173</v>
      </c>
      <c r="D1948" s="1" t="s">
        <v>3662</v>
      </c>
      <c r="E1948" s="1" t="s">
        <v>5347</v>
      </c>
      <c r="F1948" s="5">
        <v>343.14</v>
      </c>
      <c r="G1948" s="5">
        <v>0</v>
      </c>
      <c r="H1948" s="5">
        <v>0</v>
      </c>
      <c r="I1948" s="1" t="s">
        <v>5349</v>
      </c>
      <c r="J1948" s="5">
        <v>0</v>
      </c>
      <c r="K1948" s="5">
        <v>0</v>
      </c>
      <c r="L1948" s="1" t="s">
        <v>5349</v>
      </c>
      <c r="M1948" s="5">
        <v>0</v>
      </c>
      <c r="N1948" s="5">
        <v>0</v>
      </c>
      <c r="O1948" s="1" t="s">
        <v>5349</v>
      </c>
      <c r="P1948" s="5">
        <v>343.14</v>
      </c>
      <c r="Q1948" s="5">
        <v>5.66</v>
      </c>
      <c r="R1948" s="1" t="s">
        <v>5351</v>
      </c>
      <c r="S1948" s="5">
        <v>343.14</v>
      </c>
      <c r="T1948" s="5">
        <v>26.08</v>
      </c>
      <c r="U1948" s="1" t="s">
        <v>5351</v>
      </c>
      <c r="V1948" s="1" t="s">
        <v>5351</v>
      </c>
      <c r="W1948" s="1" t="s">
        <v>3882</v>
      </c>
      <c r="X1948" s="1" t="s">
        <v>5408</v>
      </c>
      <c r="Y1948" s="1" t="s">
        <v>3433</v>
      </c>
      <c r="Z1948" s="1" t="s">
        <v>3434</v>
      </c>
    </row>
    <row r="1949" spans="1:26" x14ac:dyDescent="0.2">
      <c r="A1949" s="1" t="s">
        <v>5346</v>
      </c>
      <c r="B1949" s="1" t="s">
        <v>3435</v>
      </c>
      <c r="C1949" s="3">
        <v>42173</v>
      </c>
      <c r="D1949" s="1" t="s">
        <v>3649</v>
      </c>
      <c r="E1949" s="1" t="s">
        <v>5387</v>
      </c>
      <c r="F1949" s="5">
        <v>1422.85</v>
      </c>
      <c r="G1949" s="5">
        <v>1185.71</v>
      </c>
      <c r="H1949" s="5">
        <v>47.43</v>
      </c>
      <c r="I1949" s="1" t="s">
        <v>5406</v>
      </c>
      <c r="J1949" s="5">
        <v>0</v>
      </c>
      <c r="K1949" s="5">
        <v>0</v>
      </c>
      <c r="L1949" s="1" t="s">
        <v>5349</v>
      </c>
      <c r="M1949" s="5">
        <v>1185.71</v>
      </c>
      <c r="N1949" s="5">
        <v>237.14</v>
      </c>
      <c r="O1949" s="1" t="s">
        <v>3642</v>
      </c>
      <c r="P1949" s="5">
        <v>1185.71</v>
      </c>
      <c r="Q1949" s="5">
        <v>19.559999999999999</v>
      </c>
      <c r="R1949" s="1" t="s">
        <v>5351</v>
      </c>
      <c r="S1949" s="5">
        <v>1185.71</v>
      </c>
      <c r="T1949" s="5">
        <v>90.11</v>
      </c>
      <c r="U1949" s="1" t="s">
        <v>5351</v>
      </c>
      <c r="V1949" s="1" t="s">
        <v>5351</v>
      </c>
      <c r="W1949" s="1" t="s">
        <v>3530</v>
      </c>
      <c r="X1949" s="1" t="s">
        <v>5498</v>
      </c>
      <c r="Y1949" s="1" t="s">
        <v>5511</v>
      </c>
      <c r="Z1949" s="1" t="s">
        <v>5512</v>
      </c>
    </row>
    <row r="1950" spans="1:26" x14ac:dyDescent="0.2">
      <c r="A1950" s="1" t="s">
        <v>5346</v>
      </c>
      <c r="B1950" s="1" t="s">
        <v>3435</v>
      </c>
      <c r="C1950" s="3">
        <v>42173</v>
      </c>
      <c r="D1950" s="1" t="s">
        <v>3649</v>
      </c>
      <c r="E1950" s="1" t="s">
        <v>5387</v>
      </c>
      <c r="F1950" s="5">
        <v>2314.44</v>
      </c>
      <c r="G1950" s="5">
        <v>2012.56</v>
      </c>
      <c r="H1950" s="5">
        <v>80.5</v>
      </c>
      <c r="I1950" s="1" t="s">
        <v>5406</v>
      </c>
      <c r="J1950" s="5">
        <v>0</v>
      </c>
      <c r="K1950" s="5">
        <v>0</v>
      </c>
      <c r="L1950" s="1" t="s">
        <v>5349</v>
      </c>
      <c r="M1950" s="5">
        <v>2012.56</v>
      </c>
      <c r="N1950" s="5">
        <v>301.88</v>
      </c>
      <c r="O1950" s="1" t="s">
        <v>3642</v>
      </c>
      <c r="P1950" s="5">
        <v>2012.56</v>
      </c>
      <c r="Q1950" s="5">
        <v>33.21</v>
      </c>
      <c r="R1950" s="1" t="s">
        <v>5351</v>
      </c>
      <c r="S1950" s="5">
        <v>2012.56</v>
      </c>
      <c r="T1950" s="5">
        <v>152.94999999999999</v>
      </c>
      <c r="U1950" s="1" t="s">
        <v>5351</v>
      </c>
      <c r="V1950" s="1" t="s">
        <v>5351</v>
      </c>
      <c r="W1950" s="1" t="s">
        <v>3530</v>
      </c>
      <c r="X1950" s="1" t="s">
        <v>5408</v>
      </c>
      <c r="Y1950" s="1" t="s">
        <v>5788</v>
      </c>
      <c r="Z1950" s="1" t="s">
        <v>5789</v>
      </c>
    </row>
    <row r="1951" spans="1:26" x14ac:dyDescent="0.2">
      <c r="A1951" s="1" t="s">
        <v>5346</v>
      </c>
      <c r="B1951" s="1" t="s">
        <v>3435</v>
      </c>
      <c r="C1951" s="3">
        <v>42173</v>
      </c>
      <c r="D1951" s="1" t="s">
        <v>3649</v>
      </c>
      <c r="E1951" s="1" t="s">
        <v>5387</v>
      </c>
      <c r="F1951" s="5">
        <v>748.01</v>
      </c>
      <c r="G1951" s="5">
        <v>623.34</v>
      </c>
      <c r="H1951" s="5">
        <v>24.93</v>
      </c>
      <c r="I1951" s="1" t="s">
        <v>5406</v>
      </c>
      <c r="J1951" s="5">
        <v>0</v>
      </c>
      <c r="K1951" s="5">
        <v>0</v>
      </c>
      <c r="L1951" s="1" t="s">
        <v>5349</v>
      </c>
      <c r="M1951" s="5">
        <v>623.34</v>
      </c>
      <c r="N1951" s="5">
        <v>124.67</v>
      </c>
      <c r="O1951" s="1" t="s">
        <v>3642</v>
      </c>
      <c r="P1951" s="5">
        <v>623.34</v>
      </c>
      <c r="Q1951" s="5">
        <v>10.29</v>
      </c>
      <c r="R1951" s="1" t="s">
        <v>5351</v>
      </c>
      <c r="S1951" s="5">
        <v>623.34</v>
      </c>
      <c r="T1951" s="5">
        <v>47.37</v>
      </c>
      <c r="U1951" s="1" t="s">
        <v>5351</v>
      </c>
      <c r="V1951" s="1" t="s">
        <v>5351</v>
      </c>
      <c r="W1951" s="1" t="s">
        <v>3530</v>
      </c>
      <c r="X1951" s="1" t="s">
        <v>5498</v>
      </c>
      <c r="Y1951" s="1" t="s">
        <v>4730</v>
      </c>
      <c r="Z1951" s="1" t="s">
        <v>4731</v>
      </c>
    </row>
    <row r="1952" spans="1:26" x14ac:dyDescent="0.2">
      <c r="A1952" s="1" t="s">
        <v>5346</v>
      </c>
      <c r="B1952" s="1" t="s">
        <v>3435</v>
      </c>
      <c r="C1952" s="3">
        <v>42173</v>
      </c>
      <c r="D1952" s="1" t="s">
        <v>3649</v>
      </c>
      <c r="E1952" s="1" t="s">
        <v>5387</v>
      </c>
      <c r="F1952" s="5">
        <v>6480.46</v>
      </c>
      <c r="G1952" s="5">
        <v>5635.18</v>
      </c>
      <c r="H1952" s="5">
        <v>225.41</v>
      </c>
      <c r="I1952" s="1" t="s">
        <v>5406</v>
      </c>
      <c r="J1952" s="5">
        <v>0</v>
      </c>
      <c r="K1952" s="5">
        <v>0</v>
      </c>
      <c r="L1952" s="1" t="s">
        <v>5349</v>
      </c>
      <c r="M1952" s="5">
        <v>5635.18</v>
      </c>
      <c r="N1952" s="5">
        <v>845.28</v>
      </c>
      <c r="O1952" s="1" t="s">
        <v>3642</v>
      </c>
      <c r="P1952" s="5">
        <v>5635.18</v>
      </c>
      <c r="Q1952" s="5">
        <v>92.98</v>
      </c>
      <c r="R1952" s="1" t="s">
        <v>5351</v>
      </c>
      <c r="S1952" s="5">
        <v>5635.18</v>
      </c>
      <c r="T1952" s="5">
        <v>428.27</v>
      </c>
      <c r="U1952" s="1" t="s">
        <v>5351</v>
      </c>
      <c r="V1952" s="1" t="s">
        <v>5351</v>
      </c>
      <c r="W1952" s="1" t="s">
        <v>3530</v>
      </c>
      <c r="X1952" s="1" t="s">
        <v>5408</v>
      </c>
      <c r="Y1952" s="1" t="s">
        <v>5792</v>
      </c>
      <c r="Z1952" s="1" t="s">
        <v>5793</v>
      </c>
    </row>
    <row r="1953" spans="1:26" x14ac:dyDescent="0.2">
      <c r="A1953" s="1" t="s">
        <v>5346</v>
      </c>
      <c r="B1953" s="1" t="s">
        <v>3435</v>
      </c>
      <c r="C1953" s="3">
        <v>42173</v>
      </c>
      <c r="D1953" s="1" t="s">
        <v>3649</v>
      </c>
      <c r="E1953" s="1" t="s">
        <v>5387</v>
      </c>
      <c r="F1953" s="5">
        <v>1157.22</v>
      </c>
      <c r="G1953" s="5">
        <v>1006.28</v>
      </c>
      <c r="H1953" s="5">
        <v>40.25</v>
      </c>
      <c r="I1953" s="1" t="s">
        <v>5406</v>
      </c>
      <c r="J1953" s="5">
        <v>0</v>
      </c>
      <c r="K1953" s="5">
        <v>0</v>
      </c>
      <c r="L1953" s="1" t="s">
        <v>5349</v>
      </c>
      <c r="M1953" s="5">
        <v>1006.28</v>
      </c>
      <c r="N1953" s="5">
        <v>150.94</v>
      </c>
      <c r="O1953" s="1" t="s">
        <v>3642</v>
      </c>
      <c r="P1953" s="5">
        <v>1006.28</v>
      </c>
      <c r="Q1953" s="5">
        <v>16.600000000000001</v>
      </c>
      <c r="R1953" s="1" t="s">
        <v>5351</v>
      </c>
      <c r="S1953" s="5">
        <v>1006.28</v>
      </c>
      <c r="T1953" s="5">
        <v>76.48</v>
      </c>
      <c r="U1953" s="1" t="s">
        <v>5351</v>
      </c>
      <c r="V1953" s="1" t="s">
        <v>5351</v>
      </c>
      <c r="W1953" s="1" t="s">
        <v>3530</v>
      </c>
      <c r="X1953" s="1" t="s">
        <v>5408</v>
      </c>
      <c r="Y1953" s="1" t="s">
        <v>5740</v>
      </c>
      <c r="Z1953" s="1" t="s">
        <v>5741</v>
      </c>
    </row>
    <row r="1954" spans="1:26" x14ac:dyDescent="0.2">
      <c r="A1954" s="1" t="s">
        <v>5346</v>
      </c>
      <c r="B1954" s="1" t="s">
        <v>3435</v>
      </c>
      <c r="C1954" s="3">
        <v>42173</v>
      </c>
      <c r="D1954" s="1" t="s">
        <v>3649</v>
      </c>
      <c r="E1954" s="1" t="s">
        <v>5387</v>
      </c>
      <c r="F1954" s="5">
        <v>3471.68</v>
      </c>
      <c r="G1954" s="5">
        <v>3018.85</v>
      </c>
      <c r="H1954" s="5">
        <v>120.75</v>
      </c>
      <c r="I1954" s="1" t="s">
        <v>5406</v>
      </c>
      <c r="J1954" s="5">
        <v>0</v>
      </c>
      <c r="K1954" s="5">
        <v>0</v>
      </c>
      <c r="L1954" s="1" t="s">
        <v>5349</v>
      </c>
      <c r="M1954" s="5">
        <v>3018.85</v>
      </c>
      <c r="N1954" s="5">
        <v>452.83</v>
      </c>
      <c r="O1954" s="1" t="s">
        <v>3642</v>
      </c>
      <c r="P1954" s="5">
        <v>3018.85</v>
      </c>
      <c r="Q1954" s="5">
        <v>49.81</v>
      </c>
      <c r="R1954" s="1" t="s">
        <v>5351</v>
      </c>
      <c r="S1954" s="5">
        <v>3018.85</v>
      </c>
      <c r="T1954" s="5">
        <v>229.43</v>
      </c>
      <c r="U1954" s="1" t="s">
        <v>5351</v>
      </c>
      <c r="V1954" s="1" t="s">
        <v>5351</v>
      </c>
      <c r="W1954" s="1" t="s">
        <v>3530</v>
      </c>
      <c r="X1954" s="1" t="s">
        <v>5408</v>
      </c>
      <c r="Y1954" s="1" t="s">
        <v>5516</v>
      </c>
      <c r="Z1954" s="1" t="s">
        <v>5517</v>
      </c>
    </row>
    <row r="1955" spans="1:26" x14ac:dyDescent="0.2">
      <c r="A1955" s="1" t="s">
        <v>5346</v>
      </c>
      <c r="B1955" s="1" t="s">
        <v>3435</v>
      </c>
      <c r="C1955" s="3">
        <v>42173</v>
      </c>
      <c r="D1955" s="1" t="s">
        <v>3649</v>
      </c>
      <c r="E1955" s="1" t="s">
        <v>5387</v>
      </c>
      <c r="F1955" s="5">
        <v>488.86</v>
      </c>
      <c r="G1955" s="5">
        <v>407.38</v>
      </c>
      <c r="H1955" s="5">
        <v>16.3</v>
      </c>
      <c r="I1955" s="1" t="s">
        <v>5406</v>
      </c>
      <c r="J1955" s="5">
        <v>0</v>
      </c>
      <c r="K1955" s="5">
        <v>0</v>
      </c>
      <c r="L1955" s="1" t="s">
        <v>5349</v>
      </c>
      <c r="M1955" s="5">
        <v>407.38</v>
      </c>
      <c r="N1955" s="5">
        <v>81.48</v>
      </c>
      <c r="O1955" s="1" t="s">
        <v>3642</v>
      </c>
      <c r="P1955" s="5">
        <v>407.38</v>
      </c>
      <c r="Q1955" s="5">
        <v>6.72</v>
      </c>
      <c r="R1955" s="1" t="s">
        <v>5351</v>
      </c>
      <c r="S1955" s="5">
        <v>407.38</v>
      </c>
      <c r="T1955" s="5">
        <v>30.96</v>
      </c>
      <c r="U1955" s="1" t="s">
        <v>5351</v>
      </c>
      <c r="V1955" s="1" t="s">
        <v>5351</v>
      </c>
      <c r="W1955" s="1" t="s">
        <v>3530</v>
      </c>
      <c r="X1955" s="1" t="s">
        <v>5498</v>
      </c>
      <c r="Y1955" s="1" t="s">
        <v>4904</v>
      </c>
      <c r="Z1955" s="1" t="s">
        <v>4905</v>
      </c>
    </row>
    <row r="1956" spans="1:26" x14ac:dyDescent="0.2">
      <c r="A1956" s="1" t="s">
        <v>5346</v>
      </c>
      <c r="B1956" s="1" t="s">
        <v>3435</v>
      </c>
      <c r="C1956" s="3">
        <v>42173</v>
      </c>
      <c r="D1956" s="1" t="s">
        <v>3649</v>
      </c>
      <c r="E1956" s="1" t="s">
        <v>5387</v>
      </c>
      <c r="F1956" s="5">
        <v>4488.07</v>
      </c>
      <c r="G1956" s="5">
        <v>3740.06</v>
      </c>
      <c r="H1956" s="5">
        <v>149.6</v>
      </c>
      <c r="I1956" s="1" t="s">
        <v>5406</v>
      </c>
      <c r="J1956" s="5">
        <v>0</v>
      </c>
      <c r="K1956" s="5">
        <v>0</v>
      </c>
      <c r="L1956" s="1" t="s">
        <v>5349</v>
      </c>
      <c r="M1956" s="5">
        <v>3740.06</v>
      </c>
      <c r="N1956" s="5">
        <v>748.01</v>
      </c>
      <c r="O1956" s="1" t="s">
        <v>3642</v>
      </c>
      <c r="P1956" s="5">
        <v>3740.06</v>
      </c>
      <c r="Q1956" s="5">
        <v>61.71</v>
      </c>
      <c r="R1956" s="1" t="s">
        <v>5351</v>
      </c>
      <c r="S1956" s="5">
        <v>3740.06</v>
      </c>
      <c r="T1956" s="5">
        <v>284.24</v>
      </c>
      <c r="U1956" s="1" t="s">
        <v>5351</v>
      </c>
      <c r="V1956" s="1" t="s">
        <v>5351</v>
      </c>
      <c r="W1956" s="1" t="s">
        <v>3530</v>
      </c>
      <c r="X1956" s="1" t="s">
        <v>5498</v>
      </c>
      <c r="Y1956" s="1" t="s">
        <v>4906</v>
      </c>
      <c r="Z1956" s="1" t="s">
        <v>4907</v>
      </c>
    </row>
    <row r="1957" spans="1:26" x14ac:dyDescent="0.2">
      <c r="A1957" s="1" t="s">
        <v>5346</v>
      </c>
      <c r="B1957" s="1" t="s">
        <v>3436</v>
      </c>
      <c r="C1957" s="3">
        <v>42173</v>
      </c>
      <c r="D1957" s="1" t="s">
        <v>3641</v>
      </c>
      <c r="E1957" s="1" t="s">
        <v>5528</v>
      </c>
      <c r="F1957" s="5">
        <v>243.92</v>
      </c>
      <c r="G1957" s="5">
        <v>212.1</v>
      </c>
      <c r="H1957" s="5">
        <v>25.45</v>
      </c>
      <c r="I1957" s="1" t="s">
        <v>5348</v>
      </c>
      <c r="J1957" s="5">
        <v>0</v>
      </c>
      <c r="K1957" s="5">
        <v>0</v>
      </c>
      <c r="L1957" s="1" t="s">
        <v>5349</v>
      </c>
      <c r="M1957" s="5">
        <v>212.1</v>
      </c>
      <c r="N1957" s="5">
        <v>31.82</v>
      </c>
      <c r="O1957" s="1" t="s">
        <v>3642</v>
      </c>
      <c r="P1957" s="5">
        <v>212.1</v>
      </c>
      <c r="Q1957" s="5">
        <v>3.5</v>
      </c>
      <c r="R1957" s="1" t="s">
        <v>5351</v>
      </c>
      <c r="S1957" s="5">
        <v>212.1</v>
      </c>
      <c r="T1957" s="5">
        <v>16.12</v>
      </c>
      <c r="U1957" s="1" t="s">
        <v>5351</v>
      </c>
      <c r="V1957" s="1" t="s">
        <v>5351</v>
      </c>
      <c r="W1957" s="1" t="s">
        <v>5529</v>
      </c>
      <c r="X1957" s="1" t="s">
        <v>5530</v>
      </c>
      <c r="Y1957" s="1" t="s">
        <v>5531</v>
      </c>
      <c r="Z1957" s="1" t="s">
        <v>5532</v>
      </c>
    </row>
    <row r="1958" spans="1:26" x14ac:dyDescent="0.2">
      <c r="A1958" s="1" t="s">
        <v>5346</v>
      </c>
      <c r="B1958" s="1" t="s">
        <v>3437</v>
      </c>
      <c r="C1958" s="3">
        <v>42173</v>
      </c>
      <c r="D1958" s="1" t="s">
        <v>3649</v>
      </c>
      <c r="E1958" s="1" t="s">
        <v>5387</v>
      </c>
      <c r="F1958" s="5">
        <v>16862.240000000002</v>
      </c>
      <c r="G1958" s="5">
        <v>14051.87</v>
      </c>
      <c r="H1958" s="5">
        <v>562.07000000000005</v>
      </c>
      <c r="I1958" s="1" t="s">
        <v>5406</v>
      </c>
      <c r="J1958" s="5">
        <v>0</v>
      </c>
      <c r="K1958" s="5">
        <v>0</v>
      </c>
      <c r="L1958" s="1" t="s">
        <v>5349</v>
      </c>
      <c r="M1958" s="5">
        <v>14051.87</v>
      </c>
      <c r="N1958" s="5">
        <v>2810.37</v>
      </c>
      <c r="O1958" s="1" t="s">
        <v>3642</v>
      </c>
      <c r="P1958" s="5">
        <v>14051.87</v>
      </c>
      <c r="Q1958" s="5">
        <v>231.86</v>
      </c>
      <c r="R1958" s="1" t="s">
        <v>5351</v>
      </c>
      <c r="S1958" s="5">
        <v>14051.87</v>
      </c>
      <c r="T1958" s="5">
        <v>1067.94</v>
      </c>
      <c r="U1958" s="1" t="s">
        <v>5351</v>
      </c>
      <c r="V1958" s="1" t="s">
        <v>5351</v>
      </c>
      <c r="W1958" s="1" t="s">
        <v>2568</v>
      </c>
      <c r="X1958" s="1" t="s">
        <v>5498</v>
      </c>
      <c r="Y1958" s="1" t="s">
        <v>4906</v>
      </c>
      <c r="Z1958" s="1" t="s">
        <v>4907</v>
      </c>
    </row>
    <row r="1959" spans="1:26" x14ac:dyDescent="0.2">
      <c r="A1959" s="1" t="s">
        <v>5346</v>
      </c>
      <c r="B1959" s="1" t="s">
        <v>3437</v>
      </c>
      <c r="C1959" s="3">
        <v>42173</v>
      </c>
      <c r="D1959" s="1" t="s">
        <v>3649</v>
      </c>
      <c r="E1959" s="1" t="s">
        <v>5387</v>
      </c>
      <c r="F1959" s="5">
        <v>454.15</v>
      </c>
      <c r="G1959" s="5">
        <v>378.46</v>
      </c>
      <c r="H1959" s="5">
        <v>15.14</v>
      </c>
      <c r="I1959" s="1" t="s">
        <v>5406</v>
      </c>
      <c r="J1959" s="5">
        <v>0</v>
      </c>
      <c r="K1959" s="5">
        <v>0</v>
      </c>
      <c r="L1959" s="1" t="s">
        <v>5349</v>
      </c>
      <c r="M1959" s="5">
        <v>378.46</v>
      </c>
      <c r="N1959" s="5">
        <v>75.69</v>
      </c>
      <c r="O1959" s="1" t="s">
        <v>3642</v>
      </c>
      <c r="P1959" s="5">
        <v>378.46</v>
      </c>
      <c r="Q1959" s="5">
        <v>6.24</v>
      </c>
      <c r="R1959" s="1" t="s">
        <v>5351</v>
      </c>
      <c r="S1959" s="5">
        <v>378.46</v>
      </c>
      <c r="T1959" s="5">
        <v>28.76</v>
      </c>
      <c r="U1959" s="1" t="s">
        <v>5351</v>
      </c>
      <c r="V1959" s="1" t="s">
        <v>5351</v>
      </c>
      <c r="W1959" s="1" t="s">
        <v>2568</v>
      </c>
      <c r="X1959" s="1" t="s">
        <v>3693</v>
      </c>
      <c r="Y1959" s="1" t="s">
        <v>3694</v>
      </c>
      <c r="Z1959" s="1" t="s">
        <v>3695</v>
      </c>
    </row>
    <row r="1960" spans="1:26" x14ac:dyDescent="0.2">
      <c r="A1960" s="1" t="s">
        <v>5346</v>
      </c>
      <c r="B1960" s="1" t="s">
        <v>3437</v>
      </c>
      <c r="C1960" s="3">
        <v>42173</v>
      </c>
      <c r="D1960" s="1" t="s">
        <v>3649</v>
      </c>
      <c r="E1960" s="1" t="s">
        <v>5387</v>
      </c>
      <c r="F1960" s="5">
        <v>745.44</v>
      </c>
      <c r="G1960" s="5">
        <v>648.21</v>
      </c>
      <c r="H1960" s="5">
        <v>25.93</v>
      </c>
      <c r="I1960" s="1" t="s">
        <v>5406</v>
      </c>
      <c r="J1960" s="5">
        <v>0</v>
      </c>
      <c r="K1960" s="5">
        <v>0</v>
      </c>
      <c r="L1960" s="1" t="s">
        <v>5349</v>
      </c>
      <c r="M1960" s="5">
        <v>648.21</v>
      </c>
      <c r="N1960" s="5">
        <v>97.23</v>
      </c>
      <c r="O1960" s="1" t="s">
        <v>3642</v>
      </c>
      <c r="P1960" s="5">
        <v>648.21</v>
      </c>
      <c r="Q1960" s="5">
        <v>10.7</v>
      </c>
      <c r="R1960" s="1" t="s">
        <v>5351</v>
      </c>
      <c r="S1960" s="5">
        <v>648.21</v>
      </c>
      <c r="T1960" s="5">
        <v>49.26</v>
      </c>
      <c r="U1960" s="1" t="s">
        <v>5351</v>
      </c>
      <c r="V1960" s="1" t="s">
        <v>5351</v>
      </c>
      <c r="W1960" s="1" t="s">
        <v>2568</v>
      </c>
      <c r="X1960" s="1" t="s">
        <v>5408</v>
      </c>
      <c r="Y1960" s="1" t="s">
        <v>5983</v>
      </c>
      <c r="Z1960" s="1" t="s">
        <v>5984</v>
      </c>
    </row>
    <row r="1961" spans="1:26" x14ac:dyDescent="0.2">
      <c r="A1961" s="1" t="s">
        <v>5346</v>
      </c>
      <c r="B1961" s="1" t="s">
        <v>3437</v>
      </c>
      <c r="C1961" s="3">
        <v>42173</v>
      </c>
      <c r="D1961" s="1" t="s">
        <v>3649</v>
      </c>
      <c r="E1961" s="1" t="s">
        <v>5387</v>
      </c>
      <c r="F1961" s="5">
        <v>567.74</v>
      </c>
      <c r="G1961" s="5">
        <v>473.12</v>
      </c>
      <c r="H1961" s="5">
        <v>18.920000000000002</v>
      </c>
      <c r="I1961" s="1" t="s">
        <v>5406</v>
      </c>
      <c r="J1961" s="5">
        <v>0</v>
      </c>
      <c r="K1961" s="5">
        <v>0</v>
      </c>
      <c r="L1961" s="1" t="s">
        <v>5349</v>
      </c>
      <c r="M1961" s="5">
        <v>473.12</v>
      </c>
      <c r="N1961" s="5">
        <v>94.62</v>
      </c>
      <c r="O1961" s="1" t="s">
        <v>3642</v>
      </c>
      <c r="P1961" s="5">
        <v>473.12</v>
      </c>
      <c r="Q1961" s="5">
        <v>7.81</v>
      </c>
      <c r="R1961" s="1" t="s">
        <v>5351</v>
      </c>
      <c r="S1961" s="5">
        <v>473.12</v>
      </c>
      <c r="T1961" s="5">
        <v>35.96</v>
      </c>
      <c r="U1961" s="1" t="s">
        <v>5351</v>
      </c>
      <c r="V1961" s="1" t="s">
        <v>5351</v>
      </c>
      <c r="W1961" s="1" t="s">
        <v>2568</v>
      </c>
      <c r="X1961" s="1" t="s">
        <v>5498</v>
      </c>
      <c r="Y1961" s="1" t="s">
        <v>4073</v>
      </c>
      <c r="Z1961" s="1" t="s">
        <v>4074</v>
      </c>
    </row>
    <row r="1962" spans="1:26" x14ac:dyDescent="0.2">
      <c r="A1962" s="1" t="s">
        <v>5346</v>
      </c>
      <c r="B1962" s="1" t="s">
        <v>3437</v>
      </c>
      <c r="C1962" s="3">
        <v>42173</v>
      </c>
      <c r="D1962" s="1" t="s">
        <v>3649</v>
      </c>
      <c r="E1962" s="1" t="s">
        <v>5387</v>
      </c>
      <c r="F1962" s="5">
        <v>485.38</v>
      </c>
      <c r="G1962" s="5">
        <v>422.07</v>
      </c>
      <c r="H1962" s="5">
        <v>16.88</v>
      </c>
      <c r="I1962" s="1" t="s">
        <v>5406</v>
      </c>
      <c r="J1962" s="5">
        <v>0</v>
      </c>
      <c r="K1962" s="5">
        <v>0</v>
      </c>
      <c r="L1962" s="1" t="s">
        <v>5349</v>
      </c>
      <c r="M1962" s="5">
        <v>422.07</v>
      </c>
      <c r="N1962" s="5">
        <v>63.31</v>
      </c>
      <c r="O1962" s="1" t="s">
        <v>3642</v>
      </c>
      <c r="P1962" s="5">
        <v>422.07</v>
      </c>
      <c r="Q1962" s="5">
        <v>6.96</v>
      </c>
      <c r="R1962" s="1" t="s">
        <v>5351</v>
      </c>
      <c r="S1962" s="5">
        <v>422.07</v>
      </c>
      <c r="T1962" s="5">
        <v>32.08</v>
      </c>
      <c r="U1962" s="1" t="s">
        <v>5351</v>
      </c>
      <c r="V1962" s="1" t="s">
        <v>5351</v>
      </c>
      <c r="W1962" s="1" t="s">
        <v>2568</v>
      </c>
      <c r="X1962" s="1" t="s">
        <v>5408</v>
      </c>
      <c r="Y1962" s="1" t="s">
        <v>3696</v>
      </c>
      <c r="Z1962" s="1" t="s">
        <v>3697</v>
      </c>
    </row>
    <row r="1963" spans="1:26" x14ac:dyDescent="0.2">
      <c r="A1963" s="1" t="s">
        <v>5346</v>
      </c>
      <c r="B1963" s="1" t="s">
        <v>3438</v>
      </c>
      <c r="C1963" s="3">
        <v>42173</v>
      </c>
      <c r="D1963" s="1" t="s">
        <v>3711</v>
      </c>
      <c r="E1963" s="1" t="s">
        <v>5539</v>
      </c>
      <c r="F1963" s="5">
        <v>50.22</v>
      </c>
      <c r="G1963" s="5">
        <v>0</v>
      </c>
      <c r="H1963" s="5">
        <v>0</v>
      </c>
      <c r="I1963" s="1" t="s">
        <v>5349</v>
      </c>
      <c r="J1963" s="5">
        <v>0</v>
      </c>
      <c r="K1963" s="5">
        <v>0</v>
      </c>
      <c r="L1963" s="1" t="s">
        <v>5349</v>
      </c>
      <c r="M1963" s="5">
        <v>0</v>
      </c>
      <c r="N1963" s="5">
        <v>0</v>
      </c>
      <c r="O1963" s="1" t="s">
        <v>5349</v>
      </c>
      <c r="P1963" s="5">
        <v>50.22</v>
      </c>
      <c r="Q1963" s="5">
        <v>0</v>
      </c>
      <c r="R1963" s="1" t="s">
        <v>3712</v>
      </c>
      <c r="S1963" s="5">
        <v>50.22</v>
      </c>
      <c r="T1963" s="5">
        <v>0</v>
      </c>
      <c r="U1963" s="1" t="s">
        <v>3712</v>
      </c>
      <c r="V1963" s="1" t="s">
        <v>5351</v>
      </c>
      <c r="W1963" s="1" t="s">
        <v>5541</v>
      </c>
      <c r="X1963" s="1" t="s">
        <v>5530</v>
      </c>
      <c r="Y1963" s="1" t="s">
        <v>5549</v>
      </c>
      <c r="Z1963" s="1" t="s">
        <v>5550</v>
      </c>
    </row>
    <row r="1964" spans="1:26" x14ac:dyDescent="0.2">
      <c r="A1964" s="1" t="s">
        <v>5346</v>
      </c>
      <c r="B1964" s="1" t="s">
        <v>3439</v>
      </c>
      <c r="C1964" s="3">
        <v>42173</v>
      </c>
      <c r="D1964" s="1" t="s">
        <v>3641</v>
      </c>
      <c r="E1964" s="1" t="s">
        <v>5528</v>
      </c>
      <c r="F1964" s="5">
        <v>2950.1</v>
      </c>
      <c r="G1964" s="5">
        <v>2950.1</v>
      </c>
      <c r="H1964" s="5">
        <v>354.01</v>
      </c>
      <c r="I1964" s="1" t="s">
        <v>5348</v>
      </c>
      <c r="J1964" s="5">
        <v>0</v>
      </c>
      <c r="K1964" s="5">
        <v>0</v>
      </c>
      <c r="L1964" s="1" t="s">
        <v>5349</v>
      </c>
      <c r="M1964" s="5">
        <v>0</v>
      </c>
      <c r="N1964" s="5">
        <v>0</v>
      </c>
      <c r="O1964" s="1" t="s">
        <v>5349</v>
      </c>
      <c r="P1964" s="5">
        <v>2950.1</v>
      </c>
      <c r="Q1964" s="5">
        <v>48.68</v>
      </c>
      <c r="R1964" s="1" t="s">
        <v>5351</v>
      </c>
      <c r="S1964" s="5">
        <v>2950.1</v>
      </c>
      <c r="T1964" s="5">
        <v>224.21</v>
      </c>
      <c r="U1964" s="1" t="s">
        <v>5351</v>
      </c>
      <c r="V1964" s="1" t="s">
        <v>5351</v>
      </c>
      <c r="W1964" s="1" t="s">
        <v>5534</v>
      </c>
      <c r="X1964" s="1" t="s">
        <v>5685</v>
      </c>
      <c r="Y1964" s="1" t="s">
        <v>3440</v>
      </c>
      <c r="Z1964" s="1" t="s">
        <v>2820</v>
      </c>
    </row>
    <row r="1965" spans="1:26" x14ac:dyDescent="0.2">
      <c r="A1965" s="1" t="s">
        <v>5346</v>
      </c>
      <c r="B1965" s="1" t="s">
        <v>3441</v>
      </c>
      <c r="C1965" s="3">
        <v>42173</v>
      </c>
      <c r="D1965" s="1" t="s">
        <v>3641</v>
      </c>
      <c r="E1965" s="1" t="s">
        <v>5387</v>
      </c>
      <c r="F1965" s="5">
        <v>762.46</v>
      </c>
      <c r="G1965" s="5">
        <v>762.46</v>
      </c>
      <c r="H1965" s="5">
        <v>91.5</v>
      </c>
      <c r="I1965" s="1" t="s">
        <v>5417</v>
      </c>
      <c r="J1965" s="5">
        <v>0</v>
      </c>
      <c r="K1965" s="5">
        <v>0</v>
      </c>
      <c r="L1965" s="1" t="s">
        <v>5349</v>
      </c>
      <c r="M1965" s="5">
        <v>762.46</v>
      </c>
      <c r="N1965" s="5">
        <v>0</v>
      </c>
      <c r="O1965" s="1" t="s">
        <v>3642</v>
      </c>
      <c r="P1965" s="5">
        <v>762.46</v>
      </c>
      <c r="Q1965" s="5">
        <v>12.58</v>
      </c>
      <c r="R1965" s="1" t="s">
        <v>5351</v>
      </c>
      <c r="S1965" s="5">
        <v>762.46</v>
      </c>
      <c r="T1965" s="5">
        <v>57.95</v>
      </c>
      <c r="U1965" s="1" t="s">
        <v>5351</v>
      </c>
      <c r="V1965" s="1" t="s">
        <v>5351</v>
      </c>
      <c r="W1965" s="1" t="s">
        <v>3813</v>
      </c>
      <c r="X1965" s="1" t="s">
        <v>5929</v>
      </c>
      <c r="Y1965" s="1" t="s">
        <v>2007</v>
      </c>
      <c r="Z1965" s="1" t="s">
        <v>2008</v>
      </c>
    </row>
    <row r="1966" spans="1:26" x14ac:dyDescent="0.2">
      <c r="A1966" s="1" t="s">
        <v>5346</v>
      </c>
      <c r="B1966" s="1" t="s">
        <v>3441</v>
      </c>
      <c r="C1966" s="3">
        <v>42173</v>
      </c>
      <c r="D1966" s="1" t="s">
        <v>3649</v>
      </c>
      <c r="E1966" s="1" t="s">
        <v>5387</v>
      </c>
      <c r="F1966" s="5">
        <v>54.55</v>
      </c>
      <c r="G1966" s="5">
        <v>54.55</v>
      </c>
      <c r="H1966" s="5">
        <v>6.55</v>
      </c>
      <c r="I1966" s="1" t="s">
        <v>5348</v>
      </c>
      <c r="J1966" s="5">
        <v>0</v>
      </c>
      <c r="K1966" s="5">
        <v>0</v>
      </c>
      <c r="L1966" s="1" t="s">
        <v>5349</v>
      </c>
      <c r="M1966" s="5">
        <v>0</v>
      </c>
      <c r="N1966" s="5">
        <v>0</v>
      </c>
      <c r="O1966" s="1" t="s">
        <v>5349</v>
      </c>
      <c r="P1966" s="5">
        <v>54.55</v>
      </c>
      <c r="Q1966" s="5">
        <v>0.9</v>
      </c>
      <c r="R1966" s="1" t="s">
        <v>5351</v>
      </c>
      <c r="S1966" s="5">
        <v>54.55</v>
      </c>
      <c r="T1966" s="5">
        <v>4.1500000000000004</v>
      </c>
      <c r="U1966" s="1" t="s">
        <v>5351</v>
      </c>
      <c r="V1966" s="1" t="s">
        <v>5351</v>
      </c>
      <c r="W1966" s="1" t="s">
        <v>3813</v>
      </c>
      <c r="X1966" s="1" t="s">
        <v>5559</v>
      </c>
      <c r="Y1966" s="1" t="s">
        <v>5945</v>
      </c>
      <c r="Z1966" s="1" t="s">
        <v>3442</v>
      </c>
    </row>
    <row r="1967" spans="1:26" x14ac:dyDescent="0.2">
      <c r="A1967" s="1" t="s">
        <v>5346</v>
      </c>
      <c r="B1967" s="1" t="s">
        <v>3441</v>
      </c>
      <c r="C1967" s="3">
        <v>42173</v>
      </c>
      <c r="D1967" s="1" t="s">
        <v>3700</v>
      </c>
      <c r="E1967" s="1" t="s">
        <v>5387</v>
      </c>
      <c r="F1967" s="5">
        <v>37.93</v>
      </c>
      <c r="G1967" s="5">
        <v>23.65</v>
      </c>
      <c r="H1967" s="5">
        <v>0.95</v>
      </c>
      <c r="I1967" s="1" t="s">
        <v>5579</v>
      </c>
      <c r="J1967" s="5">
        <v>55.23</v>
      </c>
      <c r="K1967" s="5">
        <v>9.5500000000000007</v>
      </c>
      <c r="L1967" s="1" t="s">
        <v>5579</v>
      </c>
      <c r="M1967" s="5">
        <v>23.65</v>
      </c>
      <c r="N1967" s="5">
        <v>4.7300000000000004</v>
      </c>
      <c r="O1967" s="1" t="s">
        <v>3642</v>
      </c>
      <c r="P1967" s="5">
        <v>23.65</v>
      </c>
      <c r="Q1967" s="5">
        <v>0.39</v>
      </c>
      <c r="R1967" s="1" t="s">
        <v>5351</v>
      </c>
      <c r="S1967" s="5">
        <v>23.65</v>
      </c>
      <c r="T1967" s="5">
        <v>1.8</v>
      </c>
      <c r="U1967" s="1" t="s">
        <v>5351</v>
      </c>
      <c r="V1967" s="1" t="s">
        <v>5351</v>
      </c>
      <c r="W1967" s="1" t="s">
        <v>3813</v>
      </c>
      <c r="X1967" s="1" t="s">
        <v>4814</v>
      </c>
      <c r="Y1967" s="1" t="s">
        <v>3510</v>
      </c>
      <c r="Z1967" s="1" t="s">
        <v>3511</v>
      </c>
    </row>
    <row r="1968" spans="1:26" x14ac:dyDescent="0.2">
      <c r="A1968" s="1" t="s">
        <v>5346</v>
      </c>
      <c r="B1968" s="1" t="s">
        <v>3441</v>
      </c>
      <c r="C1968" s="3">
        <v>42173</v>
      </c>
      <c r="D1968" s="1" t="s">
        <v>3700</v>
      </c>
      <c r="E1968" s="1" t="s">
        <v>5387</v>
      </c>
      <c r="F1968" s="5">
        <v>204.96</v>
      </c>
      <c r="G1968" s="5">
        <v>142.19</v>
      </c>
      <c r="H1968" s="5">
        <v>5.69</v>
      </c>
      <c r="I1968" s="1" t="s">
        <v>5579</v>
      </c>
      <c r="J1968" s="5">
        <v>285.48</v>
      </c>
      <c r="K1968" s="5">
        <v>48.55</v>
      </c>
      <c r="L1968" s="1" t="s">
        <v>5579</v>
      </c>
      <c r="M1968" s="5">
        <v>142.19</v>
      </c>
      <c r="N1968" s="5">
        <v>14.22</v>
      </c>
      <c r="O1968" s="1" t="s">
        <v>3642</v>
      </c>
      <c r="P1968" s="5">
        <v>142.19</v>
      </c>
      <c r="Q1968" s="5">
        <v>2.35</v>
      </c>
      <c r="R1968" s="1" t="s">
        <v>5351</v>
      </c>
      <c r="S1968" s="5">
        <v>142.19</v>
      </c>
      <c r="T1968" s="5">
        <v>10.81</v>
      </c>
      <c r="U1968" s="1" t="s">
        <v>5351</v>
      </c>
      <c r="V1968" s="1" t="s">
        <v>5351</v>
      </c>
      <c r="W1968" s="1" t="s">
        <v>3813</v>
      </c>
      <c r="X1968" s="1" t="s">
        <v>5452</v>
      </c>
      <c r="Y1968" s="1" t="s">
        <v>5453</v>
      </c>
      <c r="Z1968" s="1" t="s">
        <v>5454</v>
      </c>
    </row>
    <row r="1969" spans="1:26" x14ac:dyDescent="0.2">
      <c r="A1969" s="1" t="s">
        <v>5346</v>
      </c>
      <c r="B1969" s="1" t="s">
        <v>3441</v>
      </c>
      <c r="C1969" s="3">
        <v>42173</v>
      </c>
      <c r="D1969" s="1" t="s">
        <v>3700</v>
      </c>
      <c r="E1969" s="1" t="s">
        <v>5387</v>
      </c>
      <c r="F1969" s="5">
        <v>187.28</v>
      </c>
      <c r="G1969" s="5">
        <v>126.07</v>
      </c>
      <c r="H1969" s="5">
        <v>5.04</v>
      </c>
      <c r="I1969" s="1" t="s">
        <v>5579</v>
      </c>
      <c r="J1969" s="5">
        <v>249.15</v>
      </c>
      <c r="K1969" s="5">
        <v>42.3</v>
      </c>
      <c r="L1969" s="1" t="s">
        <v>5579</v>
      </c>
      <c r="M1969" s="5">
        <v>126.07</v>
      </c>
      <c r="N1969" s="5">
        <v>18.91</v>
      </c>
      <c r="O1969" s="1" t="s">
        <v>3642</v>
      </c>
      <c r="P1969" s="5">
        <v>126.07</v>
      </c>
      <c r="Q1969" s="5">
        <v>2.08</v>
      </c>
      <c r="R1969" s="1" t="s">
        <v>5351</v>
      </c>
      <c r="S1969" s="5">
        <v>126.07</v>
      </c>
      <c r="T1969" s="5">
        <v>9.58</v>
      </c>
      <c r="U1969" s="1" t="s">
        <v>5351</v>
      </c>
      <c r="V1969" s="1" t="s">
        <v>5351</v>
      </c>
      <c r="W1969" s="1" t="s">
        <v>3813</v>
      </c>
      <c r="X1969" s="1" t="s">
        <v>5359</v>
      </c>
      <c r="Y1969" s="1" t="s">
        <v>3580</v>
      </c>
      <c r="Z1969" s="1" t="s">
        <v>3581</v>
      </c>
    </row>
    <row r="1970" spans="1:26" x14ac:dyDescent="0.2">
      <c r="A1970" s="1" t="s">
        <v>5346</v>
      </c>
      <c r="B1970" s="1" t="s">
        <v>3441</v>
      </c>
      <c r="C1970" s="3">
        <v>42173</v>
      </c>
      <c r="D1970" s="1" t="s">
        <v>3700</v>
      </c>
      <c r="E1970" s="1" t="s">
        <v>5387</v>
      </c>
      <c r="F1970" s="5">
        <v>130.03</v>
      </c>
      <c r="G1970" s="5">
        <v>87.53</v>
      </c>
      <c r="H1970" s="5">
        <v>3.5</v>
      </c>
      <c r="I1970" s="1" t="s">
        <v>5579</v>
      </c>
      <c r="J1970" s="5">
        <v>172.98</v>
      </c>
      <c r="K1970" s="5">
        <v>29.37</v>
      </c>
      <c r="L1970" s="1" t="s">
        <v>5579</v>
      </c>
      <c r="M1970" s="5">
        <v>87.53</v>
      </c>
      <c r="N1970" s="5">
        <v>13.13</v>
      </c>
      <c r="O1970" s="1" t="s">
        <v>3642</v>
      </c>
      <c r="P1970" s="5">
        <v>87.53</v>
      </c>
      <c r="Q1970" s="5">
        <v>1.44</v>
      </c>
      <c r="R1970" s="1" t="s">
        <v>5351</v>
      </c>
      <c r="S1970" s="5">
        <v>87.53</v>
      </c>
      <c r="T1970" s="5">
        <v>6.65</v>
      </c>
      <c r="U1970" s="1" t="s">
        <v>5351</v>
      </c>
      <c r="V1970" s="1" t="s">
        <v>5351</v>
      </c>
      <c r="W1970" s="1" t="s">
        <v>3813</v>
      </c>
      <c r="X1970" s="1" t="s">
        <v>5359</v>
      </c>
      <c r="Y1970" s="1" t="s">
        <v>5469</v>
      </c>
      <c r="Z1970" s="1" t="s">
        <v>5470</v>
      </c>
    </row>
    <row r="1971" spans="1:26" x14ac:dyDescent="0.2">
      <c r="A1971" s="1" t="s">
        <v>5346</v>
      </c>
      <c r="B1971" s="1" t="s">
        <v>3441</v>
      </c>
      <c r="C1971" s="3">
        <v>42173</v>
      </c>
      <c r="D1971" s="1" t="s">
        <v>3700</v>
      </c>
      <c r="E1971" s="1" t="s">
        <v>5387</v>
      </c>
      <c r="F1971" s="5">
        <v>60.63</v>
      </c>
      <c r="G1971" s="5">
        <v>40.82</v>
      </c>
      <c r="H1971" s="5">
        <v>1.63</v>
      </c>
      <c r="I1971" s="1" t="s">
        <v>5579</v>
      </c>
      <c r="J1971" s="5">
        <v>80.67</v>
      </c>
      <c r="K1971" s="5">
        <v>13.69</v>
      </c>
      <c r="L1971" s="1" t="s">
        <v>5579</v>
      </c>
      <c r="M1971" s="5">
        <v>40.82</v>
      </c>
      <c r="N1971" s="5">
        <v>6.12</v>
      </c>
      <c r="O1971" s="1" t="s">
        <v>3642</v>
      </c>
      <c r="P1971" s="5">
        <v>40.82</v>
      </c>
      <c r="Q1971" s="5">
        <v>0.67</v>
      </c>
      <c r="R1971" s="1" t="s">
        <v>5351</v>
      </c>
      <c r="S1971" s="5">
        <v>40.82</v>
      </c>
      <c r="T1971" s="5">
        <v>3.1</v>
      </c>
      <c r="U1971" s="1" t="s">
        <v>5351</v>
      </c>
      <c r="V1971" s="1" t="s">
        <v>5351</v>
      </c>
      <c r="W1971" s="1" t="s">
        <v>3813</v>
      </c>
      <c r="X1971" s="1" t="s">
        <v>5359</v>
      </c>
      <c r="Y1971" s="1" t="s">
        <v>4884</v>
      </c>
      <c r="Z1971" s="1" t="s">
        <v>4885</v>
      </c>
    </row>
    <row r="1972" spans="1:26" x14ac:dyDescent="0.2">
      <c r="A1972" s="1" t="s">
        <v>5346</v>
      </c>
      <c r="B1972" s="1" t="s">
        <v>3441</v>
      </c>
      <c r="C1972" s="3">
        <v>42173</v>
      </c>
      <c r="D1972" s="1" t="s">
        <v>3700</v>
      </c>
      <c r="E1972" s="1" t="s">
        <v>5387</v>
      </c>
      <c r="F1972" s="5">
        <v>34.99</v>
      </c>
      <c r="G1972" s="5">
        <v>23.56</v>
      </c>
      <c r="H1972" s="5">
        <v>0.94</v>
      </c>
      <c r="I1972" s="1" t="s">
        <v>5579</v>
      </c>
      <c r="J1972" s="5">
        <v>46.56</v>
      </c>
      <c r="K1972" s="5">
        <v>7.9</v>
      </c>
      <c r="L1972" s="1" t="s">
        <v>5579</v>
      </c>
      <c r="M1972" s="5">
        <v>23.56</v>
      </c>
      <c r="N1972" s="5">
        <v>3.53</v>
      </c>
      <c r="O1972" s="1" t="s">
        <v>3642</v>
      </c>
      <c r="P1972" s="5">
        <v>23.56</v>
      </c>
      <c r="Q1972" s="5">
        <v>0.39</v>
      </c>
      <c r="R1972" s="1" t="s">
        <v>5351</v>
      </c>
      <c r="S1972" s="5">
        <v>23.56</v>
      </c>
      <c r="T1972" s="5">
        <v>1.79</v>
      </c>
      <c r="U1972" s="1" t="s">
        <v>5351</v>
      </c>
      <c r="V1972" s="1" t="s">
        <v>5351</v>
      </c>
      <c r="W1972" s="1" t="s">
        <v>3813</v>
      </c>
      <c r="X1972" s="1" t="s">
        <v>5359</v>
      </c>
      <c r="Y1972" s="1" t="s">
        <v>5479</v>
      </c>
      <c r="Z1972" s="1" t="s">
        <v>5480</v>
      </c>
    </row>
    <row r="1973" spans="1:26" x14ac:dyDescent="0.2">
      <c r="A1973" s="1" t="s">
        <v>5346</v>
      </c>
      <c r="B1973" s="1" t="s">
        <v>3441</v>
      </c>
      <c r="C1973" s="3">
        <v>42173</v>
      </c>
      <c r="D1973" s="1" t="s">
        <v>3700</v>
      </c>
      <c r="E1973" s="1" t="s">
        <v>5387</v>
      </c>
      <c r="F1973" s="5">
        <v>51.79</v>
      </c>
      <c r="G1973" s="5">
        <v>34.86</v>
      </c>
      <c r="H1973" s="5">
        <v>1.39</v>
      </c>
      <c r="I1973" s="1" t="s">
        <v>5579</v>
      </c>
      <c r="J1973" s="5">
        <v>68.89</v>
      </c>
      <c r="K1973" s="5">
        <v>11.7</v>
      </c>
      <c r="L1973" s="1" t="s">
        <v>5579</v>
      </c>
      <c r="M1973" s="5">
        <v>34.86</v>
      </c>
      <c r="N1973" s="5">
        <v>5.23</v>
      </c>
      <c r="O1973" s="1" t="s">
        <v>3642</v>
      </c>
      <c r="P1973" s="5">
        <v>34.86</v>
      </c>
      <c r="Q1973" s="5">
        <v>0.57999999999999996</v>
      </c>
      <c r="R1973" s="1" t="s">
        <v>5351</v>
      </c>
      <c r="S1973" s="5">
        <v>34.86</v>
      </c>
      <c r="T1973" s="5">
        <v>2.65</v>
      </c>
      <c r="U1973" s="1" t="s">
        <v>5351</v>
      </c>
      <c r="V1973" s="1" t="s">
        <v>5351</v>
      </c>
      <c r="W1973" s="1" t="s">
        <v>3813</v>
      </c>
      <c r="X1973" s="1" t="s">
        <v>5359</v>
      </c>
      <c r="Y1973" s="1" t="s">
        <v>5465</v>
      </c>
      <c r="Z1973" s="1" t="s">
        <v>5466</v>
      </c>
    </row>
    <row r="1974" spans="1:26" x14ac:dyDescent="0.2">
      <c r="A1974" s="1" t="s">
        <v>5346</v>
      </c>
      <c r="B1974" s="1" t="s">
        <v>3441</v>
      </c>
      <c r="C1974" s="3">
        <v>42173</v>
      </c>
      <c r="D1974" s="1" t="s">
        <v>3700</v>
      </c>
      <c r="E1974" s="1" t="s">
        <v>5387</v>
      </c>
      <c r="F1974" s="5">
        <v>45.96</v>
      </c>
      <c r="G1974" s="5">
        <v>30.94</v>
      </c>
      <c r="H1974" s="5">
        <v>1.24</v>
      </c>
      <c r="I1974" s="1" t="s">
        <v>5579</v>
      </c>
      <c r="J1974" s="5">
        <v>61.15</v>
      </c>
      <c r="K1974" s="5">
        <v>10.38</v>
      </c>
      <c r="L1974" s="1" t="s">
        <v>5579</v>
      </c>
      <c r="M1974" s="5">
        <v>30.94</v>
      </c>
      <c r="N1974" s="5">
        <v>4.6399999999999997</v>
      </c>
      <c r="O1974" s="1" t="s">
        <v>3642</v>
      </c>
      <c r="P1974" s="5">
        <v>30.94</v>
      </c>
      <c r="Q1974" s="5">
        <v>0.51</v>
      </c>
      <c r="R1974" s="1" t="s">
        <v>5351</v>
      </c>
      <c r="S1974" s="5">
        <v>30.94</v>
      </c>
      <c r="T1974" s="5">
        <v>2.35</v>
      </c>
      <c r="U1974" s="1" t="s">
        <v>5351</v>
      </c>
      <c r="V1974" s="1" t="s">
        <v>5351</v>
      </c>
      <c r="W1974" s="1" t="s">
        <v>3813</v>
      </c>
      <c r="X1974" s="1" t="s">
        <v>5359</v>
      </c>
      <c r="Y1974" s="1" t="s">
        <v>4638</v>
      </c>
      <c r="Z1974" s="1" t="s">
        <v>4639</v>
      </c>
    </row>
    <row r="1975" spans="1:26" x14ac:dyDescent="0.2">
      <c r="A1975" s="1" t="s">
        <v>5346</v>
      </c>
      <c r="B1975" s="1" t="s">
        <v>3441</v>
      </c>
      <c r="C1975" s="3">
        <v>42173</v>
      </c>
      <c r="D1975" s="1" t="s">
        <v>3700</v>
      </c>
      <c r="E1975" s="1" t="s">
        <v>5387</v>
      </c>
      <c r="F1975" s="5">
        <v>107.87</v>
      </c>
      <c r="G1975" s="5">
        <v>72.62</v>
      </c>
      <c r="H1975" s="5">
        <v>2.9</v>
      </c>
      <c r="I1975" s="1" t="s">
        <v>5579</v>
      </c>
      <c r="J1975" s="5">
        <v>143.52000000000001</v>
      </c>
      <c r="K1975" s="5">
        <v>24.36</v>
      </c>
      <c r="L1975" s="1" t="s">
        <v>5579</v>
      </c>
      <c r="M1975" s="5">
        <v>72.62</v>
      </c>
      <c r="N1975" s="5">
        <v>10.89</v>
      </c>
      <c r="O1975" s="1" t="s">
        <v>3642</v>
      </c>
      <c r="P1975" s="5">
        <v>72.62</v>
      </c>
      <c r="Q1975" s="5">
        <v>1.2</v>
      </c>
      <c r="R1975" s="1" t="s">
        <v>5351</v>
      </c>
      <c r="S1975" s="5">
        <v>72.62</v>
      </c>
      <c r="T1975" s="5">
        <v>5.52</v>
      </c>
      <c r="U1975" s="1" t="s">
        <v>5351</v>
      </c>
      <c r="V1975" s="1" t="s">
        <v>5351</v>
      </c>
      <c r="W1975" s="1" t="s">
        <v>3813</v>
      </c>
      <c r="X1975" s="1" t="s">
        <v>5359</v>
      </c>
      <c r="Y1975" s="1" t="s">
        <v>5083</v>
      </c>
      <c r="Z1975" s="1" t="s">
        <v>5084</v>
      </c>
    </row>
    <row r="1976" spans="1:26" x14ac:dyDescent="0.2">
      <c r="A1976" s="1" t="s">
        <v>5346</v>
      </c>
      <c r="B1976" s="1" t="s">
        <v>3441</v>
      </c>
      <c r="C1976" s="3">
        <v>42173</v>
      </c>
      <c r="D1976" s="1" t="s">
        <v>3700</v>
      </c>
      <c r="E1976" s="1" t="s">
        <v>5387</v>
      </c>
      <c r="F1976" s="5">
        <v>260.22000000000003</v>
      </c>
      <c r="G1976" s="5">
        <v>175.17</v>
      </c>
      <c r="H1976" s="5">
        <v>7.01</v>
      </c>
      <c r="I1976" s="1" t="s">
        <v>5579</v>
      </c>
      <c r="J1976" s="5">
        <v>346.18</v>
      </c>
      <c r="K1976" s="5">
        <v>58.77</v>
      </c>
      <c r="L1976" s="1" t="s">
        <v>5579</v>
      </c>
      <c r="M1976" s="5">
        <v>175.17</v>
      </c>
      <c r="N1976" s="5">
        <v>26.28</v>
      </c>
      <c r="O1976" s="1" t="s">
        <v>3642</v>
      </c>
      <c r="P1976" s="5">
        <v>175.17</v>
      </c>
      <c r="Q1976" s="5">
        <v>2.89</v>
      </c>
      <c r="R1976" s="1" t="s">
        <v>5351</v>
      </c>
      <c r="S1976" s="5">
        <v>175.17</v>
      </c>
      <c r="T1976" s="5">
        <v>13.31</v>
      </c>
      <c r="U1976" s="1" t="s">
        <v>5351</v>
      </c>
      <c r="V1976" s="1" t="s">
        <v>5351</v>
      </c>
      <c r="W1976" s="1" t="s">
        <v>3813</v>
      </c>
      <c r="X1976" s="1" t="s">
        <v>5359</v>
      </c>
      <c r="Y1976" s="1" t="s">
        <v>5493</v>
      </c>
      <c r="Z1976" s="1" t="s">
        <v>5494</v>
      </c>
    </row>
    <row r="1977" spans="1:26" x14ac:dyDescent="0.2">
      <c r="A1977" s="1" t="s">
        <v>5346</v>
      </c>
      <c r="B1977" s="1" t="s">
        <v>3441</v>
      </c>
      <c r="C1977" s="3">
        <v>42173</v>
      </c>
      <c r="D1977" s="1" t="s">
        <v>3700</v>
      </c>
      <c r="E1977" s="1" t="s">
        <v>5387</v>
      </c>
      <c r="F1977" s="5">
        <v>222.23</v>
      </c>
      <c r="G1977" s="5">
        <v>149.6</v>
      </c>
      <c r="H1977" s="5">
        <v>5.98</v>
      </c>
      <c r="I1977" s="1" t="s">
        <v>5579</v>
      </c>
      <c r="J1977" s="5">
        <v>295.64999999999998</v>
      </c>
      <c r="K1977" s="5">
        <v>50.19</v>
      </c>
      <c r="L1977" s="1" t="s">
        <v>5579</v>
      </c>
      <c r="M1977" s="5">
        <v>149.6</v>
      </c>
      <c r="N1977" s="5">
        <v>22.44</v>
      </c>
      <c r="O1977" s="1" t="s">
        <v>3642</v>
      </c>
      <c r="P1977" s="5">
        <v>149.6</v>
      </c>
      <c r="Q1977" s="5">
        <v>2.4700000000000002</v>
      </c>
      <c r="R1977" s="1" t="s">
        <v>5351</v>
      </c>
      <c r="S1977" s="5">
        <v>149.6</v>
      </c>
      <c r="T1977" s="5">
        <v>11.37</v>
      </c>
      <c r="U1977" s="1" t="s">
        <v>5351</v>
      </c>
      <c r="V1977" s="1" t="s">
        <v>5351</v>
      </c>
      <c r="W1977" s="1" t="s">
        <v>3813</v>
      </c>
      <c r="X1977" s="1" t="s">
        <v>5359</v>
      </c>
      <c r="Y1977" s="1" t="s">
        <v>5457</v>
      </c>
      <c r="Z1977" s="1" t="s">
        <v>5458</v>
      </c>
    </row>
    <row r="1978" spans="1:26" x14ac:dyDescent="0.2">
      <c r="A1978" s="1" t="s">
        <v>5346</v>
      </c>
      <c r="B1978" s="1" t="s">
        <v>3441</v>
      </c>
      <c r="C1978" s="3">
        <v>42173</v>
      </c>
      <c r="D1978" s="1" t="s">
        <v>3700</v>
      </c>
      <c r="E1978" s="1" t="s">
        <v>5387</v>
      </c>
      <c r="F1978" s="5">
        <v>113.31</v>
      </c>
      <c r="G1978" s="5">
        <v>76.28</v>
      </c>
      <c r="H1978" s="5">
        <v>3.05</v>
      </c>
      <c r="I1978" s="1" t="s">
        <v>5579</v>
      </c>
      <c r="J1978" s="5">
        <v>150.75</v>
      </c>
      <c r="K1978" s="5">
        <v>25.59</v>
      </c>
      <c r="L1978" s="1" t="s">
        <v>5579</v>
      </c>
      <c r="M1978" s="5">
        <v>76.28</v>
      </c>
      <c r="N1978" s="5">
        <v>11.44</v>
      </c>
      <c r="O1978" s="1" t="s">
        <v>3642</v>
      </c>
      <c r="P1978" s="5">
        <v>76.28</v>
      </c>
      <c r="Q1978" s="5">
        <v>1.26</v>
      </c>
      <c r="R1978" s="1" t="s">
        <v>5351</v>
      </c>
      <c r="S1978" s="5">
        <v>76.28</v>
      </c>
      <c r="T1978" s="5">
        <v>5.8</v>
      </c>
      <c r="U1978" s="1" t="s">
        <v>5351</v>
      </c>
      <c r="V1978" s="1" t="s">
        <v>5351</v>
      </c>
      <c r="W1978" s="1" t="s">
        <v>3813</v>
      </c>
      <c r="X1978" s="1" t="s">
        <v>5359</v>
      </c>
      <c r="Y1978" s="1" t="s">
        <v>5471</v>
      </c>
      <c r="Z1978" s="1" t="s">
        <v>5472</v>
      </c>
    </row>
    <row r="1979" spans="1:26" x14ac:dyDescent="0.2">
      <c r="A1979" s="1" t="s">
        <v>5346</v>
      </c>
      <c r="B1979" s="1" t="s">
        <v>3441</v>
      </c>
      <c r="C1979" s="3">
        <v>42173</v>
      </c>
      <c r="D1979" s="1" t="s">
        <v>3700</v>
      </c>
      <c r="E1979" s="1" t="s">
        <v>5387</v>
      </c>
      <c r="F1979" s="5">
        <v>864.61</v>
      </c>
      <c r="G1979" s="5">
        <v>721.78</v>
      </c>
      <c r="H1979" s="5">
        <v>86.61</v>
      </c>
      <c r="I1979" s="1" t="s">
        <v>4243</v>
      </c>
      <c r="J1979" s="5">
        <v>1207.6099999999999</v>
      </c>
      <c r="K1979" s="5">
        <v>142.83000000000001</v>
      </c>
      <c r="L1979" s="1" t="s">
        <v>4243</v>
      </c>
      <c r="M1979" s="5">
        <v>0</v>
      </c>
      <c r="N1979" s="5">
        <v>0</v>
      </c>
      <c r="O1979" s="1" t="s">
        <v>5349</v>
      </c>
      <c r="P1979" s="5">
        <v>721.78</v>
      </c>
      <c r="Q1979" s="5">
        <v>11.91</v>
      </c>
      <c r="R1979" s="1" t="s">
        <v>5351</v>
      </c>
      <c r="S1979" s="5">
        <v>721.78</v>
      </c>
      <c r="T1979" s="5">
        <v>54.86</v>
      </c>
      <c r="U1979" s="1" t="s">
        <v>5351</v>
      </c>
      <c r="V1979" s="1" t="s">
        <v>5351</v>
      </c>
      <c r="W1979" s="1" t="s">
        <v>3813</v>
      </c>
      <c r="X1979" s="1" t="s">
        <v>5419</v>
      </c>
      <c r="Y1979" s="1" t="s">
        <v>4104</v>
      </c>
      <c r="Z1979" s="1" t="s">
        <v>3443</v>
      </c>
    </row>
    <row r="1980" spans="1:26" x14ac:dyDescent="0.2">
      <c r="A1980" s="1" t="s">
        <v>5346</v>
      </c>
      <c r="B1980" s="1" t="s">
        <v>3444</v>
      </c>
      <c r="C1980" s="3">
        <v>42173</v>
      </c>
      <c r="D1980" s="1" t="s">
        <v>3657</v>
      </c>
      <c r="E1980" s="1" t="s">
        <v>5347</v>
      </c>
      <c r="F1980" s="5">
        <v>268.41000000000003</v>
      </c>
      <c r="G1980" s="5">
        <v>268.41000000000003</v>
      </c>
      <c r="H1980" s="5">
        <v>48.31</v>
      </c>
      <c r="I1980" s="1" t="s">
        <v>5348</v>
      </c>
      <c r="J1980" s="5">
        <v>0</v>
      </c>
      <c r="K1980" s="5">
        <v>0</v>
      </c>
      <c r="L1980" s="1" t="s">
        <v>5349</v>
      </c>
      <c r="M1980" s="5">
        <v>0</v>
      </c>
      <c r="N1980" s="5">
        <v>0</v>
      </c>
      <c r="O1980" s="1" t="s">
        <v>5349</v>
      </c>
      <c r="P1980" s="5">
        <v>268.41000000000003</v>
      </c>
      <c r="Q1980" s="5">
        <v>4.43</v>
      </c>
      <c r="R1980" s="1" t="s">
        <v>5351</v>
      </c>
      <c r="S1980" s="5">
        <v>268.41000000000003</v>
      </c>
      <c r="T1980" s="5">
        <v>20.399999999999999</v>
      </c>
      <c r="U1980" s="1" t="s">
        <v>5351</v>
      </c>
      <c r="V1980" s="1" t="s">
        <v>5351</v>
      </c>
      <c r="W1980" s="1" t="s">
        <v>3445</v>
      </c>
      <c r="X1980" s="1" t="s">
        <v>5397</v>
      </c>
      <c r="Y1980" s="1" t="s">
        <v>5109</v>
      </c>
      <c r="Z1980" s="1" t="s">
        <v>5110</v>
      </c>
    </row>
    <row r="1981" spans="1:26" x14ac:dyDescent="0.2">
      <c r="A1981" s="1" t="s">
        <v>5346</v>
      </c>
      <c r="B1981" s="1" t="s">
        <v>3446</v>
      </c>
      <c r="C1981" s="3">
        <v>42173</v>
      </c>
      <c r="D1981" s="1" t="s">
        <v>3711</v>
      </c>
      <c r="E1981" s="1" t="s">
        <v>5539</v>
      </c>
      <c r="F1981" s="5">
        <v>243.55</v>
      </c>
      <c r="G1981" s="5">
        <v>0</v>
      </c>
      <c r="H1981" s="5">
        <v>0</v>
      </c>
      <c r="I1981" s="1" t="s">
        <v>5349</v>
      </c>
      <c r="J1981" s="5">
        <v>0</v>
      </c>
      <c r="K1981" s="5">
        <v>0</v>
      </c>
      <c r="L1981" s="1" t="s">
        <v>5349</v>
      </c>
      <c r="M1981" s="5">
        <v>0</v>
      </c>
      <c r="N1981" s="5">
        <v>0</v>
      </c>
      <c r="O1981" s="1" t="s">
        <v>5349</v>
      </c>
      <c r="P1981" s="5">
        <v>243.55</v>
      </c>
      <c r="Q1981" s="5">
        <v>0</v>
      </c>
      <c r="R1981" s="1" t="s">
        <v>3712</v>
      </c>
      <c r="S1981" s="5">
        <v>243.55</v>
      </c>
      <c r="T1981" s="5">
        <v>0</v>
      </c>
      <c r="U1981" s="1" t="s">
        <v>3712</v>
      </c>
      <c r="V1981" s="1" t="s">
        <v>5351</v>
      </c>
      <c r="W1981" s="1" t="s">
        <v>3447</v>
      </c>
      <c r="X1981" s="1" t="s">
        <v>5542</v>
      </c>
      <c r="Y1981" s="1" t="s">
        <v>4501</v>
      </c>
      <c r="Z1981" s="1" t="s">
        <v>4500</v>
      </c>
    </row>
    <row r="1982" spans="1:26" x14ac:dyDescent="0.2">
      <c r="A1982" s="1" t="s">
        <v>5346</v>
      </c>
      <c r="B1982" s="1" t="s">
        <v>3446</v>
      </c>
      <c r="C1982" s="3">
        <v>42173</v>
      </c>
      <c r="D1982" s="1" t="s">
        <v>3711</v>
      </c>
      <c r="E1982" s="1" t="s">
        <v>5539</v>
      </c>
      <c r="F1982" s="5">
        <v>171.81</v>
      </c>
      <c r="G1982" s="5">
        <v>0</v>
      </c>
      <c r="H1982" s="5">
        <v>0</v>
      </c>
      <c r="I1982" s="1" t="s">
        <v>5349</v>
      </c>
      <c r="J1982" s="5">
        <v>0</v>
      </c>
      <c r="K1982" s="5">
        <v>0</v>
      </c>
      <c r="L1982" s="1" t="s">
        <v>5349</v>
      </c>
      <c r="M1982" s="5">
        <v>0</v>
      </c>
      <c r="N1982" s="5">
        <v>0</v>
      </c>
      <c r="O1982" s="1" t="s">
        <v>5349</v>
      </c>
      <c r="P1982" s="5">
        <v>171.81</v>
      </c>
      <c r="Q1982" s="5">
        <v>0</v>
      </c>
      <c r="R1982" s="1" t="s">
        <v>3712</v>
      </c>
      <c r="S1982" s="5">
        <v>171.81</v>
      </c>
      <c r="T1982" s="5">
        <v>0</v>
      </c>
      <c r="U1982" s="1" t="s">
        <v>3712</v>
      </c>
      <c r="V1982" s="1" t="s">
        <v>5351</v>
      </c>
      <c r="W1982" s="1" t="s">
        <v>3447</v>
      </c>
      <c r="X1982" s="1" t="s">
        <v>5542</v>
      </c>
      <c r="Y1982" s="1" t="s">
        <v>2816</v>
      </c>
      <c r="Z1982" s="1" t="s">
        <v>5536</v>
      </c>
    </row>
    <row r="1983" spans="1:26" x14ac:dyDescent="0.2">
      <c r="A1983" s="1" t="s">
        <v>5346</v>
      </c>
      <c r="B1983" s="1" t="s">
        <v>3446</v>
      </c>
      <c r="C1983" s="3">
        <v>42173</v>
      </c>
      <c r="D1983" s="1" t="s">
        <v>3711</v>
      </c>
      <c r="E1983" s="1" t="s">
        <v>5539</v>
      </c>
      <c r="F1983" s="5">
        <v>36.130000000000003</v>
      </c>
      <c r="G1983" s="5">
        <v>0</v>
      </c>
      <c r="H1983" s="5">
        <v>0</v>
      </c>
      <c r="I1983" s="1" t="s">
        <v>5349</v>
      </c>
      <c r="J1983" s="5">
        <v>0</v>
      </c>
      <c r="K1983" s="5">
        <v>0</v>
      </c>
      <c r="L1983" s="1" t="s">
        <v>5349</v>
      </c>
      <c r="M1983" s="5">
        <v>0</v>
      </c>
      <c r="N1983" s="5">
        <v>0</v>
      </c>
      <c r="O1983" s="1" t="s">
        <v>5349</v>
      </c>
      <c r="P1983" s="5">
        <v>36.130000000000003</v>
      </c>
      <c r="Q1983" s="5">
        <v>0</v>
      </c>
      <c r="R1983" s="1" t="s">
        <v>3712</v>
      </c>
      <c r="S1983" s="5">
        <v>36.130000000000003</v>
      </c>
      <c r="T1983" s="5">
        <v>0</v>
      </c>
      <c r="U1983" s="1" t="s">
        <v>3712</v>
      </c>
      <c r="V1983" s="1" t="s">
        <v>5351</v>
      </c>
      <c r="W1983" s="1" t="s">
        <v>3447</v>
      </c>
      <c r="X1983" s="1" t="s">
        <v>5542</v>
      </c>
      <c r="Y1983" s="1" t="s">
        <v>2811</v>
      </c>
      <c r="Z1983" s="1" t="s">
        <v>5532</v>
      </c>
    </row>
    <row r="1984" spans="1:26" x14ac:dyDescent="0.2">
      <c r="A1984" s="1" t="s">
        <v>5346</v>
      </c>
      <c r="B1984" s="1" t="s">
        <v>3446</v>
      </c>
      <c r="C1984" s="3">
        <v>42173</v>
      </c>
      <c r="D1984" s="1" t="s">
        <v>3711</v>
      </c>
      <c r="E1984" s="1" t="s">
        <v>5539</v>
      </c>
      <c r="F1984" s="5">
        <v>197.69</v>
      </c>
      <c r="G1984" s="5">
        <v>0</v>
      </c>
      <c r="H1984" s="5">
        <v>0</v>
      </c>
      <c r="I1984" s="1" t="s">
        <v>5349</v>
      </c>
      <c r="J1984" s="5">
        <v>0</v>
      </c>
      <c r="K1984" s="5">
        <v>0</v>
      </c>
      <c r="L1984" s="1" t="s">
        <v>5349</v>
      </c>
      <c r="M1984" s="5">
        <v>0</v>
      </c>
      <c r="N1984" s="5">
        <v>0</v>
      </c>
      <c r="O1984" s="1" t="s">
        <v>5349</v>
      </c>
      <c r="P1984" s="5">
        <v>197.69</v>
      </c>
      <c r="Q1984" s="5">
        <v>0</v>
      </c>
      <c r="R1984" s="1" t="s">
        <v>3712</v>
      </c>
      <c r="S1984" s="5">
        <v>197.69</v>
      </c>
      <c r="T1984" s="5">
        <v>0</v>
      </c>
      <c r="U1984" s="1" t="s">
        <v>3712</v>
      </c>
      <c r="V1984" s="1" t="s">
        <v>5351</v>
      </c>
      <c r="W1984" s="1" t="s">
        <v>3447</v>
      </c>
      <c r="X1984" s="1" t="s">
        <v>5542</v>
      </c>
      <c r="Y1984" s="1" t="s">
        <v>3448</v>
      </c>
      <c r="Z1984" s="1" t="s">
        <v>3449</v>
      </c>
    </row>
    <row r="1985" spans="1:26" x14ac:dyDescent="0.2">
      <c r="A1985" s="1" t="s">
        <v>5346</v>
      </c>
      <c r="B1985" s="1" t="s">
        <v>3446</v>
      </c>
      <c r="C1985" s="3">
        <v>42173</v>
      </c>
      <c r="D1985" s="1" t="s">
        <v>3711</v>
      </c>
      <c r="E1985" s="1" t="s">
        <v>5539</v>
      </c>
      <c r="F1985" s="5">
        <v>271.57</v>
      </c>
      <c r="G1985" s="5">
        <v>0</v>
      </c>
      <c r="H1985" s="5">
        <v>0</v>
      </c>
      <c r="I1985" s="1" t="s">
        <v>5349</v>
      </c>
      <c r="J1985" s="5">
        <v>0</v>
      </c>
      <c r="K1985" s="5">
        <v>0</v>
      </c>
      <c r="L1985" s="1" t="s">
        <v>5349</v>
      </c>
      <c r="M1985" s="5">
        <v>0</v>
      </c>
      <c r="N1985" s="5">
        <v>0</v>
      </c>
      <c r="O1985" s="1" t="s">
        <v>5349</v>
      </c>
      <c r="P1985" s="5">
        <v>271.57</v>
      </c>
      <c r="Q1985" s="5">
        <v>0</v>
      </c>
      <c r="R1985" s="1" t="s">
        <v>3712</v>
      </c>
      <c r="S1985" s="5">
        <v>271.57</v>
      </c>
      <c r="T1985" s="5">
        <v>0</v>
      </c>
      <c r="U1985" s="1" t="s">
        <v>3712</v>
      </c>
      <c r="V1985" s="1" t="s">
        <v>5351</v>
      </c>
      <c r="W1985" s="1" t="s">
        <v>3447</v>
      </c>
      <c r="X1985" s="1" t="s">
        <v>5542</v>
      </c>
      <c r="Y1985" s="1" t="s">
        <v>4588</v>
      </c>
      <c r="Z1985" s="1" t="s">
        <v>5536</v>
      </c>
    </row>
    <row r="1986" spans="1:26" x14ac:dyDescent="0.2">
      <c r="A1986" s="1" t="s">
        <v>5346</v>
      </c>
      <c r="B1986" s="1" t="s">
        <v>3446</v>
      </c>
      <c r="C1986" s="3">
        <v>42173</v>
      </c>
      <c r="D1986" s="1" t="s">
        <v>3711</v>
      </c>
      <c r="E1986" s="1" t="s">
        <v>5539</v>
      </c>
      <c r="F1986" s="5">
        <v>200.44</v>
      </c>
      <c r="G1986" s="5">
        <v>0</v>
      </c>
      <c r="H1986" s="5">
        <v>0</v>
      </c>
      <c r="I1986" s="1" t="s">
        <v>5349</v>
      </c>
      <c r="J1986" s="5">
        <v>0</v>
      </c>
      <c r="K1986" s="5">
        <v>0</v>
      </c>
      <c r="L1986" s="1" t="s">
        <v>5349</v>
      </c>
      <c r="M1986" s="5">
        <v>0</v>
      </c>
      <c r="N1986" s="5">
        <v>0</v>
      </c>
      <c r="O1986" s="1" t="s">
        <v>5349</v>
      </c>
      <c r="P1986" s="5">
        <v>200.44</v>
      </c>
      <c r="Q1986" s="5">
        <v>0</v>
      </c>
      <c r="R1986" s="1" t="s">
        <v>3712</v>
      </c>
      <c r="S1986" s="5">
        <v>200.44</v>
      </c>
      <c r="T1986" s="5">
        <v>0</v>
      </c>
      <c r="U1986" s="1" t="s">
        <v>3712</v>
      </c>
      <c r="V1986" s="1" t="s">
        <v>5351</v>
      </c>
      <c r="W1986" s="1" t="s">
        <v>3447</v>
      </c>
      <c r="X1986" s="1" t="s">
        <v>5542</v>
      </c>
      <c r="Y1986" s="1" t="s">
        <v>3450</v>
      </c>
      <c r="Z1986" s="1" t="s">
        <v>5532</v>
      </c>
    </row>
    <row r="1987" spans="1:26" x14ac:dyDescent="0.2">
      <c r="A1987" s="1" t="s">
        <v>5346</v>
      </c>
      <c r="B1987" s="1" t="s">
        <v>3446</v>
      </c>
      <c r="C1987" s="3">
        <v>42173</v>
      </c>
      <c r="D1987" s="1" t="s">
        <v>3711</v>
      </c>
      <c r="E1987" s="1" t="s">
        <v>5539</v>
      </c>
      <c r="F1987" s="5">
        <v>186.02</v>
      </c>
      <c r="G1987" s="5">
        <v>0</v>
      </c>
      <c r="H1987" s="5">
        <v>0</v>
      </c>
      <c r="I1987" s="1" t="s">
        <v>5349</v>
      </c>
      <c r="J1987" s="5">
        <v>0</v>
      </c>
      <c r="K1987" s="5">
        <v>0</v>
      </c>
      <c r="L1987" s="1" t="s">
        <v>5349</v>
      </c>
      <c r="M1987" s="5">
        <v>0</v>
      </c>
      <c r="N1987" s="5">
        <v>0</v>
      </c>
      <c r="O1987" s="1" t="s">
        <v>5349</v>
      </c>
      <c r="P1987" s="5">
        <v>186.02</v>
      </c>
      <c r="Q1987" s="5">
        <v>0</v>
      </c>
      <c r="R1987" s="1" t="s">
        <v>3712</v>
      </c>
      <c r="S1987" s="5">
        <v>186.02</v>
      </c>
      <c r="T1987" s="5">
        <v>0</v>
      </c>
      <c r="U1987" s="1" t="s">
        <v>3712</v>
      </c>
      <c r="V1987" s="1" t="s">
        <v>5351</v>
      </c>
      <c r="W1987" s="1" t="s">
        <v>3447</v>
      </c>
      <c r="X1987" s="1" t="s">
        <v>5530</v>
      </c>
      <c r="Y1987" s="1" t="s">
        <v>4502</v>
      </c>
      <c r="Z1987" s="1" t="s">
        <v>4503</v>
      </c>
    </row>
    <row r="1988" spans="1:26" x14ac:dyDescent="0.2">
      <c r="A1988" s="1" t="s">
        <v>5346</v>
      </c>
      <c r="B1988" s="1" t="s">
        <v>3451</v>
      </c>
      <c r="C1988" s="3">
        <v>42173</v>
      </c>
      <c r="D1988" s="1" t="s">
        <v>3662</v>
      </c>
      <c r="E1988" s="1" t="s">
        <v>5347</v>
      </c>
      <c r="F1988" s="5">
        <v>878.35</v>
      </c>
      <c r="G1988" s="5">
        <v>878.35</v>
      </c>
      <c r="H1988" s="5">
        <v>158.1</v>
      </c>
      <c r="I1988" s="1" t="s">
        <v>5348</v>
      </c>
      <c r="J1988" s="5">
        <v>0</v>
      </c>
      <c r="K1988" s="5">
        <v>0</v>
      </c>
      <c r="L1988" s="1" t="s">
        <v>5349</v>
      </c>
      <c r="M1988" s="5">
        <v>0</v>
      </c>
      <c r="N1988" s="5">
        <v>0</v>
      </c>
      <c r="O1988" s="1" t="s">
        <v>5349</v>
      </c>
      <c r="P1988" s="5">
        <v>878.35</v>
      </c>
      <c r="Q1988" s="5">
        <v>14.49</v>
      </c>
      <c r="R1988" s="1" t="s">
        <v>5351</v>
      </c>
      <c r="S1988" s="5">
        <v>878.35</v>
      </c>
      <c r="T1988" s="5">
        <v>66.75</v>
      </c>
      <c r="U1988" s="1" t="s">
        <v>5351</v>
      </c>
      <c r="V1988" s="1" t="s">
        <v>5351</v>
      </c>
      <c r="W1988" s="1" t="s">
        <v>4063</v>
      </c>
      <c r="X1988" s="1" t="s">
        <v>5408</v>
      </c>
      <c r="Y1988" s="1" t="s">
        <v>4064</v>
      </c>
      <c r="Z1988" s="1" t="s">
        <v>4065</v>
      </c>
    </row>
    <row r="1989" spans="1:26" x14ac:dyDescent="0.2">
      <c r="A1989" s="1" t="s">
        <v>5346</v>
      </c>
      <c r="B1989" s="1" t="s">
        <v>3452</v>
      </c>
      <c r="C1989" s="3">
        <v>42173</v>
      </c>
      <c r="D1989" s="1" t="s">
        <v>3662</v>
      </c>
      <c r="E1989" s="1" t="s">
        <v>5347</v>
      </c>
      <c r="F1989" s="5">
        <v>84.96</v>
      </c>
      <c r="G1989" s="5">
        <v>84.96</v>
      </c>
      <c r="H1989" s="5">
        <v>15.29</v>
      </c>
      <c r="I1989" s="1" t="s">
        <v>5417</v>
      </c>
      <c r="J1989" s="5">
        <v>0</v>
      </c>
      <c r="K1989" s="5">
        <v>0</v>
      </c>
      <c r="L1989" s="1" t="s">
        <v>5349</v>
      </c>
      <c r="M1989" s="5">
        <v>0</v>
      </c>
      <c r="N1989" s="5">
        <v>0</v>
      </c>
      <c r="O1989" s="1" t="s">
        <v>5349</v>
      </c>
      <c r="P1989" s="5">
        <v>84.96</v>
      </c>
      <c r="Q1989" s="5">
        <v>1.4</v>
      </c>
      <c r="R1989" s="1" t="s">
        <v>5351</v>
      </c>
      <c r="S1989" s="5">
        <v>84.96</v>
      </c>
      <c r="T1989" s="5">
        <v>6.46</v>
      </c>
      <c r="U1989" s="1" t="s">
        <v>5351</v>
      </c>
      <c r="V1989" s="1" t="s">
        <v>5351</v>
      </c>
      <c r="W1989" s="1" t="s">
        <v>5418</v>
      </c>
      <c r="X1989" s="1" t="s">
        <v>5419</v>
      </c>
      <c r="Y1989" s="1" t="s">
        <v>3834</v>
      </c>
      <c r="Z1989" s="1" t="s">
        <v>3835</v>
      </c>
    </row>
    <row r="1990" spans="1:26" x14ac:dyDescent="0.2">
      <c r="A1990" s="1" t="s">
        <v>5346</v>
      </c>
      <c r="B1990" s="1" t="s">
        <v>3452</v>
      </c>
      <c r="C1990" s="3">
        <v>42173</v>
      </c>
      <c r="D1990" s="1" t="s">
        <v>3662</v>
      </c>
      <c r="E1990" s="1" t="s">
        <v>5347</v>
      </c>
      <c r="F1990" s="5">
        <v>5097.7299999999996</v>
      </c>
      <c r="G1990" s="5">
        <v>5097.7299999999996</v>
      </c>
      <c r="H1990" s="5">
        <v>917.59</v>
      </c>
      <c r="I1990" s="1" t="s">
        <v>5417</v>
      </c>
      <c r="J1990" s="5">
        <v>0</v>
      </c>
      <c r="K1990" s="5">
        <v>0</v>
      </c>
      <c r="L1990" s="1" t="s">
        <v>5349</v>
      </c>
      <c r="M1990" s="5">
        <v>0</v>
      </c>
      <c r="N1990" s="5">
        <v>0</v>
      </c>
      <c r="O1990" s="1" t="s">
        <v>5349</v>
      </c>
      <c r="P1990" s="5">
        <v>5097.7299999999996</v>
      </c>
      <c r="Q1990" s="5">
        <v>84.11</v>
      </c>
      <c r="R1990" s="1" t="s">
        <v>5351</v>
      </c>
      <c r="S1990" s="5">
        <v>5097.7299999999996</v>
      </c>
      <c r="T1990" s="5">
        <v>387.43</v>
      </c>
      <c r="U1990" s="1" t="s">
        <v>5351</v>
      </c>
      <c r="V1990" s="1" t="s">
        <v>5351</v>
      </c>
      <c r="W1990" s="1" t="s">
        <v>5418</v>
      </c>
      <c r="X1990" s="1" t="s">
        <v>5419</v>
      </c>
      <c r="Y1990" s="1" t="s">
        <v>2589</v>
      </c>
      <c r="Z1990" s="1" t="s">
        <v>2590</v>
      </c>
    </row>
    <row r="1991" spans="1:26" x14ac:dyDescent="0.2">
      <c r="A1991" s="1" t="s">
        <v>5346</v>
      </c>
      <c r="B1991" s="1" t="s">
        <v>3452</v>
      </c>
      <c r="C1991" s="3">
        <v>42173</v>
      </c>
      <c r="D1991" s="1" t="s">
        <v>3662</v>
      </c>
      <c r="E1991" s="1" t="s">
        <v>5347</v>
      </c>
      <c r="F1991" s="5">
        <v>1444.36</v>
      </c>
      <c r="G1991" s="5">
        <v>1444.36</v>
      </c>
      <c r="H1991" s="5">
        <v>259.98</v>
      </c>
      <c r="I1991" s="1" t="s">
        <v>5417</v>
      </c>
      <c r="J1991" s="5">
        <v>0</v>
      </c>
      <c r="K1991" s="5">
        <v>0</v>
      </c>
      <c r="L1991" s="1" t="s">
        <v>5349</v>
      </c>
      <c r="M1991" s="5">
        <v>0</v>
      </c>
      <c r="N1991" s="5">
        <v>0</v>
      </c>
      <c r="O1991" s="1" t="s">
        <v>5349</v>
      </c>
      <c r="P1991" s="5">
        <v>1444.36</v>
      </c>
      <c r="Q1991" s="5">
        <v>23.83</v>
      </c>
      <c r="R1991" s="1" t="s">
        <v>5351</v>
      </c>
      <c r="S1991" s="5">
        <v>1444.36</v>
      </c>
      <c r="T1991" s="5">
        <v>109.77</v>
      </c>
      <c r="U1991" s="1" t="s">
        <v>5351</v>
      </c>
      <c r="V1991" s="1" t="s">
        <v>5351</v>
      </c>
      <c r="W1991" s="1" t="s">
        <v>5418</v>
      </c>
      <c r="X1991" s="1" t="s">
        <v>5419</v>
      </c>
      <c r="Y1991" s="1" t="s">
        <v>2442</v>
      </c>
      <c r="Z1991" s="1" t="s">
        <v>2443</v>
      </c>
    </row>
    <row r="1992" spans="1:26" x14ac:dyDescent="0.2">
      <c r="A1992" s="1" t="s">
        <v>5346</v>
      </c>
      <c r="B1992" s="1" t="s">
        <v>3452</v>
      </c>
      <c r="C1992" s="3">
        <v>42173</v>
      </c>
      <c r="D1992" s="1" t="s">
        <v>3657</v>
      </c>
      <c r="E1992" s="1" t="s">
        <v>5347</v>
      </c>
      <c r="F1992" s="5">
        <v>4679.04</v>
      </c>
      <c r="G1992" s="5">
        <v>4068.73</v>
      </c>
      <c r="H1992" s="5">
        <v>732.37</v>
      </c>
      <c r="I1992" s="1" t="s">
        <v>5406</v>
      </c>
      <c r="J1992" s="5">
        <v>0</v>
      </c>
      <c r="K1992" s="5">
        <v>0</v>
      </c>
      <c r="L1992" s="1" t="s">
        <v>5349</v>
      </c>
      <c r="M1992" s="5">
        <v>4068.73</v>
      </c>
      <c r="N1992" s="5">
        <v>610.30999999999995</v>
      </c>
      <c r="O1992" s="1" t="s">
        <v>3642</v>
      </c>
      <c r="P1992" s="5">
        <v>4068.73</v>
      </c>
      <c r="Q1992" s="5">
        <v>67.13</v>
      </c>
      <c r="R1992" s="1" t="s">
        <v>5351</v>
      </c>
      <c r="S1992" s="5">
        <v>4068.73</v>
      </c>
      <c r="T1992" s="5">
        <v>309.22000000000003</v>
      </c>
      <c r="U1992" s="1" t="s">
        <v>5351</v>
      </c>
      <c r="V1992" s="1" t="s">
        <v>5351</v>
      </c>
      <c r="W1992" s="1" t="s">
        <v>5418</v>
      </c>
      <c r="X1992" s="1" t="s">
        <v>5359</v>
      </c>
      <c r="Y1992" s="1" t="s">
        <v>1989</v>
      </c>
      <c r="Z1992" s="1" t="s">
        <v>3453</v>
      </c>
    </row>
    <row r="1993" spans="1:26" x14ac:dyDescent="0.2">
      <c r="A1993" s="1" t="s">
        <v>5346</v>
      </c>
      <c r="B1993" s="1" t="s">
        <v>3452</v>
      </c>
      <c r="C1993" s="3">
        <v>42173</v>
      </c>
      <c r="D1993" s="1" t="s">
        <v>3657</v>
      </c>
      <c r="E1993" s="1" t="s">
        <v>5347</v>
      </c>
      <c r="F1993" s="5">
        <v>472.96</v>
      </c>
      <c r="G1993" s="5">
        <v>411.27</v>
      </c>
      <c r="H1993" s="5">
        <v>74.03</v>
      </c>
      <c r="I1993" s="1" t="s">
        <v>5406</v>
      </c>
      <c r="J1993" s="5">
        <v>0</v>
      </c>
      <c r="K1993" s="5">
        <v>0</v>
      </c>
      <c r="L1993" s="1" t="s">
        <v>5349</v>
      </c>
      <c r="M1993" s="5">
        <v>411.27</v>
      </c>
      <c r="N1993" s="5">
        <v>61.69</v>
      </c>
      <c r="O1993" s="1" t="s">
        <v>3642</v>
      </c>
      <c r="P1993" s="5">
        <v>411.27</v>
      </c>
      <c r="Q1993" s="5">
        <v>6.79</v>
      </c>
      <c r="R1993" s="1" t="s">
        <v>5351</v>
      </c>
      <c r="S1993" s="5">
        <v>411.27</v>
      </c>
      <c r="T1993" s="5">
        <v>31.26</v>
      </c>
      <c r="U1993" s="1" t="s">
        <v>5351</v>
      </c>
      <c r="V1993" s="1" t="s">
        <v>5351</v>
      </c>
      <c r="W1993" s="1" t="s">
        <v>5418</v>
      </c>
      <c r="X1993" s="1" t="s">
        <v>5359</v>
      </c>
      <c r="Y1993" s="1" t="s">
        <v>5491</v>
      </c>
      <c r="Z1993" s="1" t="s">
        <v>5492</v>
      </c>
    </row>
    <row r="1994" spans="1:26" x14ac:dyDescent="0.2">
      <c r="A1994" s="1" t="s">
        <v>5346</v>
      </c>
      <c r="B1994" s="1" t="s">
        <v>3452</v>
      </c>
      <c r="C1994" s="3">
        <v>42173</v>
      </c>
      <c r="D1994" s="1" t="s">
        <v>3657</v>
      </c>
      <c r="E1994" s="1" t="s">
        <v>5347</v>
      </c>
      <c r="F1994" s="5">
        <v>911.31</v>
      </c>
      <c r="G1994" s="5">
        <v>792.44</v>
      </c>
      <c r="H1994" s="5">
        <v>142.63999999999999</v>
      </c>
      <c r="I1994" s="1" t="s">
        <v>5406</v>
      </c>
      <c r="J1994" s="5">
        <v>0</v>
      </c>
      <c r="K1994" s="5">
        <v>0</v>
      </c>
      <c r="L1994" s="1" t="s">
        <v>5349</v>
      </c>
      <c r="M1994" s="5">
        <v>792.44</v>
      </c>
      <c r="N1994" s="5">
        <v>118.87</v>
      </c>
      <c r="O1994" s="1" t="s">
        <v>3642</v>
      </c>
      <c r="P1994" s="5">
        <v>792.44</v>
      </c>
      <c r="Q1994" s="5">
        <v>13.08</v>
      </c>
      <c r="R1994" s="1" t="s">
        <v>5351</v>
      </c>
      <c r="S1994" s="5">
        <v>792.44</v>
      </c>
      <c r="T1994" s="5">
        <v>60.23</v>
      </c>
      <c r="U1994" s="1" t="s">
        <v>5351</v>
      </c>
      <c r="V1994" s="1" t="s">
        <v>5351</v>
      </c>
      <c r="W1994" s="1" t="s">
        <v>5418</v>
      </c>
      <c r="X1994" s="1" t="s">
        <v>5408</v>
      </c>
      <c r="Y1994" s="1" t="s">
        <v>5802</v>
      </c>
      <c r="Z1994" s="1" t="s">
        <v>5803</v>
      </c>
    </row>
    <row r="1995" spans="1:26" x14ac:dyDescent="0.2">
      <c r="A1995" s="1" t="s">
        <v>5346</v>
      </c>
      <c r="B1995" s="1" t="s">
        <v>3454</v>
      </c>
      <c r="C1995" s="3">
        <v>42173</v>
      </c>
      <c r="D1995" s="1" t="s">
        <v>3641</v>
      </c>
      <c r="E1995" s="1" t="s">
        <v>5528</v>
      </c>
      <c r="F1995" s="5">
        <v>6757.4</v>
      </c>
      <c r="G1995" s="5">
        <v>6757.4</v>
      </c>
      <c r="H1995" s="5">
        <v>810.89</v>
      </c>
      <c r="I1995" s="1" t="s">
        <v>5348</v>
      </c>
      <c r="J1995" s="5">
        <v>0</v>
      </c>
      <c r="K1995" s="5">
        <v>0</v>
      </c>
      <c r="L1995" s="1" t="s">
        <v>5349</v>
      </c>
      <c r="M1995" s="5">
        <v>0</v>
      </c>
      <c r="N1995" s="5">
        <v>0</v>
      </c>
      <c r="O1995" s="1" t="s">
        <v>5349</v>
      </c>
      <c r="P1995" s="5">
        <v>6757.4</v>
      </c>
      <c r="Q1995" s="5">
        <v>111.5</v>
      </c>
      <c r="R1995" s="1" t="s">
        <v>5351</v>
      </c>
      <c r="S1995" s="5">
        <v>6757.4</v>
      </c>
      <c r="T1995" s="5">
        <v>513.55999999999995</v>
      </c>
      <c r="U1995" s="1" t="s">
        <v>5351</v>
      </c>
      <c r="V1995" s="1" t="s">
        <v>5351</v>
      </c>
      <c r="W1995" s="1" t="s">
        <v>5255</v>
      </c>
      <c r="X1995" s="1" t="s">
        <v>5530</v>
      </c>
      <c r="Y1995" s="1" t="s">
        <v>5256</v>
      </c>
      <c r="Z1995" s="1" t="s">
        <v>5257</v>
      </c>
    </row>
    <row r="1996" spans="1:26" x14ac:dyDescent="0.2">
      <c r="A1996" s="1" t="s">
        <v>5346</v>
      </c>
      <c r="B1996" s="1" t="s">
        <v>3455</v>
      </c>
      <c r="C1996" s="3">
        <v>42173</v>
      </c>
      <c r="D1996" s="1" t="s">
        <v>3641</v>
      </c>
      <c r="E1996" s="1" t="s">
        <v>5528</v>
      </c>
      <c r="F1996" s="5">
        <v>4305.6099999999997</v>
      </c>
      <c r="G1996" s="5">
        <v>4305.6099999999997</v>
      </c>
      <c r="H1996" s="5">
        <v>516.66999999999996</v>
      </c>
      <c r="I1996" s="1" t="s">
        <v>5348</v>
      </c>
      <c r="J1996" s="5">
        <v>0</v>
      </c>
      <c r="K1996" s="5">
        <v>0</v>
      </c>
      <c r="L1996" s="1" t="s">
        <v>5349</v>
      </c>
      <c r="M1996" s="5">
        <v>0</v>
      </c>
      <c r="N1996" s="5">
        <v>0</v>
      </c>
      <c r="O1996" s="1" t="s">
        <v>5349</v>
      </c>
      <c r="P1996" s="5">
        <v>4305.6099999999997</v>
      </c>
      <c r="Q1996" s="5">
        <v>71.040000000000006</v>
      </c>
      <c r="R1996" s="1" t="s">
        <v>5351</v>
      </c>
      <c r="S1996" s="5">
        <v>4305.6099999999997</v>
      </c>
      <c r="T1996" s="5">
        <v>327.23</v>
      </c>
      <c r="U1996" s="1" t="s">
        <v>5351</v>
      </c>
      <c r="V1996" s="1" t="s">
        <v>5351</v>
      </c>
      <c r="W1996" s="1" t="s">
        <v>5255</v>
      </c>
      <c r="X1996" s="1" t="s">
        <v>5530</v>
      </c>
      <c r="Y1996" s="1" t="s">
        <v>5256</v>
      </c>
      <c r="Z1996" s="1" t="s">
        <v>5257</v>
      </c>
    </row>
    <row r="1997" spans="1:26" x14ac:dyDescent="0.2">
      <c r="A1997" s="1" t="s">
        <v>5346</v>
      </c>
      <c r="B1997" s="1" t="s">
        <v>3456</v>
      </c>
      <c r="C1997" s="3">
        <v>42173</v>
      </c>
      <c r="D1997" s="1" t="s">
        <v>3641</v>
      </c>
      <c r="E1997" s="1" t="s">
        <v>5628</v>
      </c>
      <c r="F1997" s="5">
        <v>4676.8500000000004</v>
      </c>
      <c r="G1997" s="5">
        <v>4676.8500000000004</v>
      </c>
      <c r="H1997" s="5">
        <v>327.38</v>
      </c>
      <c r="I1997" s="1" t="s">
        <v>5417</v>
      </c>
      <c r="J1997" s="5">
        <v>0</v>
      </c>
      <c r="K1997" s="5">
        <v>0</v>
      </c>
      <c r="L1997" s="1" t="s">
        <v>5349</v>
      </c>
      <c r="M1997" s="5">
        <v>4066.83</v>
      </c>
      <c r="N1997" s="5">
        <v>610.02</v>
      </c>
      <c r="O1997" s="1" t="s">
        <v>3642</v>
      </c>
      <c r="P1997" s="5">
        <v>4066.83</v>
      </c>
      <c r="Q1997" s="5">
        <v>67.099999999999994</v>
      </c>
      <c r="R1997" s="1" t="s">
        <v>5351</v>
      </c>
      <c r="S1997" s="5">
        <v>4066.83</v>
      </c>
      <c r="T1997" s="5">
        <v>309.08</v>
      </c>
      <c r="U1997" s="1" t="s">
        <v>5351</v>
      </c>
      <c r="V1997" s="1" t="s">
        <v>5351</v>
      </c>
      <c r="W1997" s="1" t="s">
        <v>3457</v>
      </c>
      <c r="X1997" s="1" t="s">
        <v>5459</v>
      </c>
      <c r="Y1997" s="1" t="s">
        <v>3838</v>
      </c>
      <c r="Z1997" s="1" t="s">
        <v>3839</v>
      </c>
    </row>
    <row r="1998" spans="1:26" x14ac:dyDescent="0.2">
      <c r="A1998" s="1" t="s">
        <v>5346</v>
      </c>
      <c r="B1998" s="1" t="s">
        <v>3458</v>
      </c>
      <c r="C1998" s="3">
        <v>42173</v>
      </c>
      <c r="D1998" s="1" t="s">
        <v>3649</v>
      </c>
      <c r="E1998" s="1" t="s">
        <v>5382</v>
      </c>
      <c r="F1998" s="5">
        <v>2410.42</v>
      </c>
      <c r="G1998" s="5">
        <v>2096.02</v>
      </c>
      <c r="H1998" s="5">
        <v>83.84</v>
      </c>
      <c r="I1998" s="1" t="s">
        <v>5406</v>
      </c>
      <c r="J1998" s="5">
        <v>0</v>
      </c>
      <c r="K1998" s="5">
        <v>0</v>
      </c>
      <c r="L1998" s="1" t="s">
        <v>5349</v>
      </c>
      <c r="M1998" s="5">
        <v>2096.02</v>
      </c>
      <c r="N1998" s="5">
        <v>314.39999999999998</v>
      </c>
      <c r="O1998" s="1" t="s">
        <v>3642</v>
      </c>
      <c r="P1998" s="5">
        <v>2096.02</v>
      </c>
      <c r="Q1998" s="5">
        <v>34.58</v>
      </c>
      <c r="R1998" s="1" t="s">
        <v>5351</v>
      </c>
      <c r="S1998" s="5">
        <v>2096.02</v>
      </c>
      <c r="T1998" s="5">
        <v>159.30000000000001</v>
      </c>
      <c r="U1998" s="1" t="s">
        <v>5351</v>
      </c>
      <c r="V1998" s="1" t="s">
        <v>5351</v>
      </c>
      <c r="W1998" s="1" t="s">
        <v>3672</v>
      </c>
      <c r="X1998" s="1" t="s">
        <v>5408</v>
      </c>
      <c r="Y1998" s="1" t="s">
        <v>5899</v>
      </c>
      <c r="Z1998" s="1" t="s">
        <v>5900</v>
      </c>
    </row>
    <row r="1999" spans="1:26" x14ac:dyDescent="0.2">
      <c r="A1999" s="1" t="s">
        <v>5346</v>
      </c>
      <c r="B1999" s="1" t="s">
        <v>3458</v>
      </c>
      <c r="C1999" s="3">
        <v>42173</v>
      </c>
      <c r="D1999" s="1" t="s">
        <v>3649</v>
      </c>
      <c r="E1999" s="1" t="s">
        <v>5382</v>
      </c>
      <c r="F1999" s="5">
        <v>5294.05</v>
      </c>
      <c r="G1999" s="5">
        <v>4411.71</v>
      </c>
      <c r="H1999" s="5">
        <v>176.47</v>
      </c>
      <c r="I1999" s="1" t="s">
        <v>5406</v>
      </c>
      <c r="J1999" s="5">
        <v>0</v>
      </c>
      <c r="K1999" s="5">
        <v>0</v>
      </c>
      <c r="L1999" s="1" t="s">
        <v>5349</v>
      </c>
      <c r="M1999" s="5">
        <v>4411.71</v>
      </c>
      <c r="N1999" s="5">
        <v>882.34</v>
      </c>
      <c r="O1999" s="1" t="s">
        <v>3642</v>
      </c>
      <c r="P1999" s="5">
        <v>4411.71</v>
      </c>
      <c r="Q1999" s="5">
        <v>72.790000000000006</v>
      </c>
      <c r="R1999" s="1" t="s">
        <v>5351</v>
      </c>
      <c r="S1999" s="5">
        <v>4411.71</v>
      </c>
      <c r="T1999" s="5">
        <v>335.29</v>
      </c>
      <c r="U1999" s="1" t="s">
        <v>5351</v>
      </c>
      <c r="V1999" s="1" t="s">
        <v>5351</v>
      </c>
      <c r="W1999" s="1" t="s">
        <v>3672</v>
      </c>
      <c r="X1999" s="1" t="s">
        <v>3693</v>
      </c>
      <c r="Y1999" s="1" t="s">
        <v>3694</v>
      </c>
      <c r="Z1999" s="1" t="s">
        <v>3695</v>
      </c>
    </row>
    <row r="2000" spans="1:26" x14ac:dyDescent="0.2">
      <c r="A2000" s="1" t="s">
        <v>5346</v>
      </c>
      <c r="B2000" s="1" t="s">
        <v>3458</v>
      </c>
      <c r="C2000" s="3">
        <v>42173</v>
      </c>
      <c r="D2000" s="1" t="s">
        <v>3649</v>
      </c>
      <c r="E2000" s="1" t="s">
        <v>5382</v>
      </c>
      <c r="F2000" s="5">
        <v>8188.53</v>
      </c>
      <c r="G2000" s="5">
        <v>7120.46</v>
      </c>
      <c r="H2000" s="5">
        <v>284.82</v>
      </c>
      <c r="I2000" s="1" t="s">
        <v>5406</v>
      </c>
      <c r="J2000" s="5">
        <v>0</v>
      </c>
      <c r="K2000" s="5">
        <v>0</v>
      </c>
      <c r="L2000" s="1" t="s">
        <v>5349</v>
      </c>
      <c r="M2000" s="5">
        <v>7120.46</v>
      </c>
      <c r="N2000" s="5">
        <v>1068.07</v>
      </c>
      <c r="O2000" s="1" t="s">
        <v>3642</v>
      </c>
      <c r="P2000" s="5">
        <v>7120.46</v>
      </c>
      <c r="Q2000" s="5">
        <v>117.49</v>
      </c>
      <c r="R2000" s="1" t="s">
        <v>5351</v>
      </c>
      <c r="S2000" s="5">
        <v>7120.46</v>
      </c>
      <c r="T2000" s="5">
        <v>541.15</v>
      </c>
      <c r="U2000" s="1" t="s">
        <v>5351</v>
      </c>
      <c r="V2000" s="1" t="s">
        <v>5351</v>
      </c>
      <c r="W2000" s="1" t="s">
        <v>3672</v>
      </c>
      <c r="X2000" s="1" t="s">
        <v>5408</v>
      </c>
      <c r="Y2000" s="1" t="s">
        <v>5802</v>
      </c>
      <c r="Z2000" s="1" t="s">
        <v>5803</v>
      </c>
    </row>
    <row r="2001" spans="1:26" x14ac:dyDescent="0.2">
      <c r="A2001" s="1" t="s">
        <v>5346</v>
      </c>
      <c r="B2001" s="1" t="s">
        <v>3458</v>
      </c>
      <c r="C2001" s="3">
        <v>42173</v>
      </c>
      <c r="D2001" s="1" t="s">
        <v>3649</v>
      </c>
      <c r="E2001" s="1" t="s">
        <v>5382</v>
      </c>
      <c r="F2001" s="5">
        <v>5124.42</v>
      </c>
      <c r="G2001" s="5">
        <v>4456.0200000000004</v>
      </c>
      <c r="H2001" s="5">
        <v>178.24</v>
      </c>
      <c r="I2001" s="1" t="s">
        <v>5406</v>
      </c>
      <c r="J2001" s="5">
        <v>0</v>
      </c>
      <c r="K2001" s="5">
        <v>0</v>
      </c>
      <c r="L2001" s="1" t="s">
        <v>5349</v>
      </c>
      <c r="M2001" s="5">
        <v>4456.0200000000004</v>
      </c>
      <c r="N2001" s="5">
        <v>668.4</v>
      </c>
      <c r="O2001" s="1" t="s">
        <v>3642</v>
      </c>
      <c r="P2001" s="5">
        <v>4456.0200000000004</v>
      </c>
      <c r="Q2001" s="5">
        <v>73.52</v>
      </c>
      <c r="R2001" s="1" t="s">
        <v>5351</v>
      </c>
      <c r="S2001" s="5">
        <v>4456.0200000000004</v>
      </c>
      <c r="T2001" s="5">
        <v>338.66</v>
      </c>
      <c r="U2001" s="1" t="s">
        <v>5351</v>
      </c>
      <c r="V2001" s="1" t="s">
        <v>5351</v>
      </c>
      <c r="W2001" s="1" t="s">
        <v>3672</v>
      </c>
      <c r="X2001" s="1" t="s">
        <v>5408</v>
      </c>
      <c r="Y2001" s="1" t="s">
        <v>5103</v>
      </c>
      <c r="Z2001" s="1" t="s">
        <v>5104</v>
      </c>
    </row>
    <row r="2002" spans="1:26" x14ac:dyDescent="0.2">
      <c r="A2002" s="1" t="s">
        <v>5346</v>
      </c>
      <c r="B2002" s="1" t="s">
        <v>3458</v>
      </c>
      <c r="C2002" s="3">
        <v>42173</v>
      </c>
      <c r="D2002" s="1" t="s">
        <v>3649</v>
      </c>
      <c r="E2002" s="1" t="s">
        <v>5382</v>
      </c>
      <c r="F2002" s="5">
        <v>2562.21</v>
      </c>
      <c r="G2002" s="5">
        <v>2228.0100000000002</v>
      </c>
      <c r="H2002" s="5">
        <v>89.12</v>
      </c>
      <c r="I2002" s="1" t="s">
        <v>5406</v>
      </c>
      <c r="J2002" s="5">
        <v>0</v>
      </c>
      <c r="K2002" s="5">
        <v>0</v>
      </c>
      <c r="L2002" s="1" t="s">
        <v>5349</v>
      </c>
      <c r="M2002" s="5">
        <v>2228.0100000000002</v>
      </c>
      <c r="N2002" s="5">
        <v>334.2</v>
      </c>
      <c r="O2002" s="1" t="s">
        <v>3642</v>
      </c>
      <c r="P2002" s="5">
        <v>2228.0100000000002</v>
      </c>
      <c r="Q2002" s="5">
        <v>36.76</v>
      </c>
      <c r="R2002" s="1" t="s">
        <v>5351</v>
      </c>
      <c r="S2002" s="5">
        <v>2228.0100000000002</v>
      </c>
      <c r="T2002" s="5">
        <v>169.33</v>
      </c>
      <c r="U2002" s="1" t="s">
        <v>5351</v>
      </c>
      <c r="V2002" s="1" t="s">
        <v>5351</v>
      </c>
      <c r="W2002" s="1" t="s">
        <v>3672</v>
      </c>
      <c r="X2002" s="1" t="s">
        <v>5408</v>
      </c>
      <c r="Y2002" s="1" t="s">
        <v>5998</v>
      </c>
      <c r="Z2002" s="1" t="s">
        <v>5999</v>
      </c>
    </row>
    <row r="2003" spans="1:26" x14ac:dyDescent="0.2">
      <c r="A2003" s="1" t="s">
        <v>5346</v>
      </c>
      <c r="B2003" s="1" t="s">
        <v>3458</v>
      </c>
      <c r="C2003" s="3">
        <v>42173</v>
      </c>
      <c r="D2003" s="1" t="s">
        <v>3649</v>
      </c>
      <c r="E2003" s="1" t="s">
        <v>5382</v>
      </c>
      <c r="F2003" s="5">
        <v>1511.77</v>
      </c>
      <c r="G2003" s="5">
        <v>1314.58</v>
      </c>
      <c r="H2003" s="5">
        <v>52.58</v>
      </c>
      <c r="I2003" s="1" t="s">
        <v>5406</v>
      </c>
      <c r="J2003" s="5">
        <v>0</v>
      </c>
      <c r="K2003" s="5">
        <v>0</v>
      </c>
      <c r="L2003" s="1" t="s">
        <v>5349</v>
      </c>
      <c r="M2003" s="5">
        <v>1314.58</v>
      </c>
      <c r="N2003" s="5">
        <v>197.19</v>
      </c>
      <c r="O2003" s="1" t="s">
        <v>3642</v>
      </c>
      <c r="P2003" s="5">
        <v>1314.58</v>
      </c>
      <c r="Q2003" s="5">
        <v>21.69</v>
      </c>
      <c r="R2003" s="1" t="s">
        <v>5351</v>
      </c>
      <c r="S2003" s="5">
        <v>1314.58</v>
      </c>
      <c r="T2003" s="5">
        <v>99.91</v>
      </c>
      <c r="U2003" s="1" t="s">
        <v>5351</v>
      </c>
      <c r="V2003" s="1" t="s">
        <v>5351</v>
      </c>
      <c r="W2003" s="1" t="s">
        <v>3672</v>
      </c>
      <c r="X2003" s="1" t="s">
        <v>5408</v>
      </c>
      <c r="Y2003" s="1" t="s">
        <v>5890</v>
      </c>
      <c r="Z2003" s="1" t="s">
        <v>5891</v>
      </c>
    </row>
    <row r="2004" spans="1:26" x14ac:dyDescent="0.2">
      <c r="A2004" s="1" t="s">
        <v>5346</v>
      </c>
      <c r="B2004" s="1" t="s">
        <v>3458</v>
      </c>
      <c r="C2004" s="3">
        <v>42173</v>
      </c>
      <c r="D2004" s="1" t="s">
        <v>3649</v>
      </c>
      <c r="E2004" s="1" t="s">
        <v>5382</v>
      </c>
      <c r="F2004" s="5">
        <v>379.64</v>
      </c>
      <c r="G2004" s="5">
        <v>330.12</v>
      </c>
      <c r="H2004" s="5">
        <v>13.2</v>
      </c>
      <c r="I2004" s="1" t="s">
        <v>5406</v>
      </c>
      <c r="J2004" s="5">
        <v>0</v>
      </c>
      <c r="K2004" s="5">
        <v>0</v>
      </c>
      <c r="L2004" s="1" t="s">
        <v>5349</v>
      </c>
      <c r="M2004" s="5">
        <v>330.12</v>
      </c>
      <c r="N2004" s="5">
        <v>49.52</v>
      </c>
      <c r="O2004" s="1" t="s">
        <v>3642</v>
      </c>
      <c r="P2004" s="5">
        <v>330.12</v>
      </c>
      <c r="Q2004" s="5">
        <v>5.45</v>
      </c>
      <c r="R2004" s="1" t="s">
        <v>5351</v>
      </c>
      <c r="S2004" s="5">
        <v>330.12</v>
      </c>
      <c r="T2004" s="5">
        <v>25.09</v>
      </c>
      <c r="U2004" s="1" t="s">
        <v>5351</v>
      </c>
      <c r="V2004" s="1" t="s">
        <v>5351</v>
      </c>
      <c r="W2004" s="1" t="s">
        <v>3672</v>
      </c>
      <c r="X2004" s="1" t="s">
        <v>5408</v>
      </c>
      <c r="Y2004" s="1" t="s">
        <v>5815</v>
      </c>
      <c r="Z2004" s="1" t="s">
        <v>5816</v>
      </c>
    </row>
    <row r="2005" spans="1:26" x14ac:dyDescent="0.2">
      <c r="A2005" s="1" t="s">
        <v>5346</v>
      </c>
      <c r="B2005" s="1" t="s">
        <v>3458</v>
      </c>
      <c r="C2005" s="3">
        <v>42173</v>
      </c>
      <c r="D2005" s="1" t="s">
        <v>3649</v>
      </c>
      <c r="E2005" s="1" t="s">
        <v>5382</v>
      </c>
      <c r="F2005" s="5">
        <v>460.28</v>
      </c>
      <c r="G2005" s="5">
        <v>383.57</v>
      </c>
      <c r="H2005" s="5">
        <v>15.34</v>
      </c>
      <c r="I2005" s="1" t="s">
        <v>5406</v>
      </c>
      <c r="J2005" s="5">
        <v>0</v>
      </c>
      <c r="K2005" s="5">
        <v>0</v>
      </c>
      <c r="L2005" s="1" t="s">
        <v>5349</v>
      </c>
      <c r="M2005" s="5">
        <v>383.57</v>
      </c>
      <c r="N2005" s="5">
        <v>76.709999999999994</v>
      </c>
      <c r="O2005" s="1" t="s">
        <v>3642</v>
      </c>
      <c r="P2005" s="5">
        <v>383.57</v>
      </c>
      <c r="Q2005" s="5">
        <v>6.33</v>
      </c>
      <c r="R2005" s="1" t="s">
        <v>5351</v>
      </c>
      <c r="S2005" s="5">
        <v>383.57</v>
      </c>
      <c r="T2005" s="5">
        <v>29.15</v>
      </c>
      <c r="U2005" s="1" t="s">
        <v>5351</v>
      </c>
      <c r="V2005" s="1" t="s">
        <v>5351</v>
      </c>
      <c r="W2005" s="1" t="s">
        <v>3672</v>
      </c>
      <c r="X2005" s="1" t="s">
        <v>5498</v>
      </c>
      <c r="Y2005" s="1" t="s">
        <v>4940</v>
      </c>
      <c r="Z2005" s="1" t="s">
        <v>4941</v>
      </c>
    </row>
    <row r="2006" spans="1:26" x14ac:dyDescent="0.2">
      <c r="A2006" s="1" t="s">
        <v>5346</v>
      </c>
      <c r="B2006" s="1" t="s">
        <v>3458</v>
      </c>
      <c r="C2006" s="3">
        <v>42173</v>
      </c>
      <c r="D2006" s="1" t="s">
        <v>3649</v>
      </c>
      <c r="E2006" s="1" t="s">
        <v>5382</v>
      </c>
      <c r="F2006" s="5">
        <v>331.8</v>
      </c>
      <c r="G2006" s="5">
        <v>288.52</v>
      </c>
      <c r="H2006" s="5">
        <v>11.54</v>
      </c>
      <c r="I2006" s="1" t="s">
        <v>5406</v>
      </c>
      <c r="J2006" s="5">
        <v>0</v>
      </c>
      <c r="K2006" s="5">
        <v>0</v>
      </c>
      <c r="L2006" s="1" t="s">
        <v>5349</v>
      </c>
      <c r="M2006" s="5">
        <v>288.52</v>
      </c>
      <c r="N2006" s="5">
        <v>43.28</v>
      </c>
      <c r="O2006" s="1" t="s">
        <v>3642</v>
      </c>
      <c r="P2006" s="5">
        <v>288.52</v>
      </c>
      <c r="Q2006" s="5">
        <v>4.76</v>
      </c>
      <c r="R2006" s="1" t="s">
        <v>5351</v>
      </c>
      <c r="S2006" s="5">
        <v>288.52</v>
      </c>
      <c r="T2006" s="5">
        <v>21.93</v>
      </c>
      <c r="U2006" s="1" t="s">
        <v>5351</v>
      </c>
      <c r="V2006" s="1" t="s">
        <v>5351</v>
      </c>
      <c r="W2006" s="1" t="s">
        <v>3672</v>
      </c>
      <c r="X2006" s="1" t="s">
        <v>5530</v>
      </c>
      <c r="Y2006" s="1" t="s">
        <v>5744</v>
      </c>
      <c r="Z2006" s="1" t="s">
        <v>5745</v>
      </c>
    </row>
    <row r="2007" spans="1:26" x14ac:dyDescent="0.2">
      <c r="A2007" s="1" t="s">
        <v>5346</v>
      </c>
      <c r="B2007" s="1" t="s">
        <v>3458</v>
      </c>
      <c r="C2007" s="3">
        <v>42173</v>
      </c>
      <c r="D2007" s="1" t="s">
        <v>3649</v>
      </c>
      <c r="E2007" s="1" t="s">
        <v>5382</v>
      </c>
      <c r="F2007" s="5">
        <v>164.19</v>
      </c>
      <c r="G2007" s="5">
        <v>142.77000000000001</v>
      </c>
      <c r="H2007" s="5">
        <v>5.71</v>
      </c>
      <c r="I2007" s="1" t="s">
        <v>5406</v>
      </c>
      <c r="J2007" s="5">
        <v>0</v>
      </c>
      <c r="K2007" s="5">
        <v>0</v>
      </c>
      <c r="L2007" s="1" t="s">
        <v>5349</v>
      </c>
      <c r="M2007" s="5">
        <v>142.77000000000001</v>
      </c>
      <c r="N2007" s="5">
        <v>21.42</v>
      </c>
      <c r="O2007" s="1" t="s">
        <v>3642</v>
      </c>
      <c r="P2007" s="5">
        <v>142.77000000000001</v>
      </c>
      <c r="Q2007" s="5">
        <v>2.36</v>
      </c>
      <c r="R2007" s="1" t="s">
        <v>5351</v>
      </c>
      <c r="S2007" s="5">
        <v>142.77000000000001</v>
      </c>
      <c r="T2007" s="5">
        <v>10.85</v>
      </c>
      <c r="U2007" s="1" t="s">
        <v>5351</v>
      </c>
      <c r="V2007" s="1" t="s">
        <v>5351</v>
      </c>
      <c r="W2007" s="1" t="s">
        <v>3672</v>
      </c>
      <c r="X2007" s="1" t="s">
        <v>5408</v>
      </c>
      <c r="Y2007" s="1" t="s">
        <v>2633</v>
      </c>
      <c r="Z2007" s="1" t="s">
        <v>2634</v>
      </c>
    </row>
    <row r="2008" spans="1:26" x14ac:dyDescent="0.2">
      <c r="A2008" s="1" t="s">
        <v>5346</v>
      </c>
      <c r="B2008" s="1" t="s">
        <v>3459</v>
      </c>
      <c r="C2008" s="3">
        <v>42173</v>
      </c>
      <c r="D2008" s="1" t="s">
        <v>3649</v>
      </c>
      <c r="E2008" s="1" t="s">
        <v>5528</v>
      </c>
      <c r="F2008" s="5">
        <v>594.65</v>
      </c>
      <c r="G2008" s="5">
        <v>681.97</v>
      </c>
      <c r="H2008" s="5">
        <v>81.84</v>
      </c>
      <c r="I2008" s="1" t="s">
        <v>5348</v>
      </c>
      <c r="J2008" s="5">
        <v>0</v>
      </c>
      <c r="K2008" s="5">
        <v>0</v>
      </c>
      <c r="L2008" s="1" t="s">
        <v>5349</v>
      </c>
      <c r="M2008" s="5">
        <v>0</v>
      </c>
      <c r="N2008" s="5">
        <v>0</v>
      </c>
      <c r="O2008" s="1" t="s">
        <v>5349</v>
      </c>
      <c r="P2008" s="5">
        <v>681.97</v>
      </c>
      <c r="Q2008" s="5">
        <v>11.25</v>
      </c>
      <c r="R2008" s="1" t="s">
        <v>5351</v>
      </c>
      <c r="S2008" s="5">
        <v>681.97</v>
      </c>
      <c r="T2008" s="5">
        <v>51.83</v>
      </c>
      <c r="U2008" s="1" t="s">
        <v>5351</v>
      </c>
      <c r="V2008" s="1" t="s">
        <v>5351</v>
      </c>
      <c r="W2008" s="1" t="s">
        <v>3460</v>
      </c>
      <c r="X2008" s="1" t="s">
        <v>5232</v>
      </c>
      <c r="Y2008" s="1" t="s">
        <v>4096</v>
      </c>
      <c r="Z2008" s="1" t="s">
        <v>4097</v>
      </c>
    </row>
    <row r="2009" spans="1:26" x14ac:dyDescent="0.2">
      <c r="A2009" s="1" t="s">
        <v>5346</v>
      </c>
      <c r="B2009" s="1" t="s">
        <v>3461</v>
      </c>
      <c r="C2009" s="3">
        <v>42173</v>
      </c>
      <c r="D2009" s="1" t="s">
        <v>3657</v>
      </c>
      <c r="E2009" s="1" t="s">
        <v>5347</v>
      </c>
      <c r="F2009" s="5">
        <v>1610.62</v>
      </c>
      <c r="G2009" s="5">
        <v>1400.54</v>
      </c>
      <c r="H2009" s="5">
        <v>252.1</v>
      </c>
      <c r="I2009" s="1" t="s">
        <v>5406</v>
      </c>
      <c r="J2009" s="5">
        <v>0</v>
      </c>
      <c r="K2009" s="5">
        <v>0</v>
      </c>
      <c r="L2009" s="1" t="s">
        <v>5349</v>
      </c>
      <c r="M2009" s="5">
        <v>1400.54</v>
      </c>
      <c r="N2009" s="5">
        <v>210.08</v>
      </c>
      <c r="O2009" s="1" t="s">
        <v>3642</v>
      </c>
      <c r="P2009" s="5">
        <v>1400.54</v>
      </c>
      <c r="Q2009" s="5">
        <v>23.11</v>
      </c>
      <c r="R2009" s="1" t="s">
        <v>5351</v>
      </c>
      <c r="S2009" s="5">
        <v>1400.54</v>
      </c>
      <c r="T2009" s="5">
        <v>106.44</v>
      </c>
      <c r="U2009" s="1" t="s">
        <v>5351</v>
      </c>
      <c r="V2009" s="1" t="s">
        <v>5351</v>
      </c>
      <c r="W2009" s="1" t="s">
        <v>5433</v>
      </c>
      <c r="X2009" s="1" t="s">
        <v>5359</v>
      </c>
      <c r="Y2009" s="1" t="s">
        <v>5959</v>
      </c>
      <c r="Z2009" s="1" t="s">
        <v>5960</v>
      </c>
    </row>
    <row r="2010" spans="1:26" x14ac:dyDescent="0.2">
      <c r="A2010" s="1" t="s">
        <v>5346</v>
      </c>
      <c r="B2010" s="1" t="s">
        <v>3462</v>
      </c>
      <c r="C2010" s="3">
        <v>42173</v>
      </c>
      <c r="D2010" s="1" t="s">
        <v>3657</v>
      </c>
      <c r="E2010" s="1" t="s">
        <v>5347</v>
      </c>
      <c r="F2010" s="5">
        <v>395.89</v>
      </c>
      <c r="G2010" s="5">
        <v>344.25</v>
      </c>
      <c r="H2010" s="5">
        <v>61.97</v>
      </c>
      <c r="I2010" s="1" t="s">
        <v>5406</v>
      </c>
      <c r="J2010" s="5">
        <v>0</v>
      </c>
      <c r="K2010" s="5">
        <v>0</v>
      </c>
      <c r="L2010" s="1" t="s">
        <v>5349</v>
      </c>
      <c r="M2010" s="5">
        <v>344.25</v>
      </c>
      <c r="N2010" s="5">
        <v>51.64</v>
      </c>
      <c r="O2010" s="1" t="s">
        <v>3642</v>
      </c>
      <c r="P2010" s="5">
        <v>344.25</v>
      </c>
      <c r="Q2010" s="5">
        <v>5.68</v>
      </c>
      <c r="R2010" s="1" t="s">
        <v>5351</v>
      </c>
      <c r="S2010" s="5">
        <v>344.25</v>
      </c>
      <c r="T2010" s="5">
        <v>26.16</v>
      </c>
      <c r="U2010" s="1" t="s">
        <v>5351</v>
      </c>
      <c r="V2010" s="1" t="s">
        <v>5351</v>
      </c>
      <c r="W2010" s="1" t="s">
        <v>5433</v>
      </c>
      <c r="X2010" s="1" t="s">
        <v>5408</v>
      </c>
      <c r="Y2010" s="1" t="s">
        <v>5608</v>
      </c>
      <c r="Z2010" s="1" t="s">
        <v>5609</v>
      </c>
    </row>
    <row r="2011" spans="1:26" x14ac:dyDescent="0.2">
      <c r="A2011" s="1" t="s">
        <v>5346</v>
      </c>
      <c r="B2011" s="1" t="s">
        <v>3462</v>
      </c>
      <c r="C2011" s="3">
        <v>42173</v>
      </c>
      <c r="D2011" s="1" t="s">
        <v>3657</v>
      </c>
      <c r="E2011" s="1" t="s">
        <v>5347</v>
      </c>
      <c r="F2011" s="5">
        <v>33.46</v>
      </c>
      <c r="G2011" s="5">
        <v>27.88</v>
      </c>
      <c r="H2011" s="5">
        <v>5.0199999999999996</v>
      </c>
      <c r="I2011" s="1" t="s">
        <v>5406</v>
      </c>
      <c r="J2011" s="5">
        <v>0</v>
      </c>
      <c r="K2011" s="5">
        <v>0</v>
      </c>
      <c r="L2011" s="1" t="s">
        <v>5349</v>
      </c>
      <c r="M2011" s="5">
        <v>27.88</v>
      </c>
      <c r="N2011" s="5">
        <v>5.58</v>
      </c>
      <c r="O2011" s="1" t="s">
        <v>3642</v>
      </c>
      <c r="P2011" s="5">
        <v>27.88</v>
      </c>
      <c r="Q2011" s="5">
        <v>0.46</v>
      </c>
      <c r="R2011" s="1" t="s">
        <v>5351</v>
      </c>
      <c r="S2011" s="5">
        <v>27.88</v>
      </c>
      <c r="T2011" s="5">
        <v>2.12</v>
      </c>
      <c r="U2011" s="1" t="s">
        <v>5351</v>
      </c>
      <c r="V2011" s="1" t="s">
        <v>5351</v>
      </c>
      <c r="W2011" s="1" t="s">
        <v>5433</v>
      </c>
      <c r="X2011" s="1" t="s">
        <v>4814</v>
      </c>
      <c r="Y2011" s="1" t="s">
        <v>3510</v>
      </c>
      <c r="Z2011" s="1" t="s">
        <v>3511</v>
      </c>
    </row>
    <row r="2012" spans="1:26" x14ac:dyDescent="0.2">
      <c r="A2012" s="1" t="s">
        <v>5346</v>
      </c>
      <c r="B2012" s="1" t="s">
        <v>3463</v>
      </c>
      <c r="C2012" s="3">
        <v>42173</v>
      </c>
      <c r="D2012" s="1" t="s">
        <v>3711</v>
      </c>
      <c r="E2012" s="1" t="s">
        <v>5539</v>
      </c>
      <c r="F2012" s="5">
        <v>245</v>
      </c>
      <c r="G2012" s="5">
        <v>0</v>
      </c>
      <c r="H2012" s="5">
        <v>0</v>
      </c>
      <c r="I2012" s="1" t="s">
        <v>5349</v>
      </c>
      <c r="J2012" s="5">
        <v>0</v>
      </c>
      <c r="K2012" s="5">
        <v>0</v>
      </c>
      <c r="L2012" s="1" t="s">
        <v>5349</v>
      </c>
      <c r="M2012" s="5">
        <v>0</v>
      </c>
      <c r="N2012" s="5">
        <v>0</v>
      </c>
      <c r="O2012" s="1" t="s">
        <v>5349</v>
      </c>
      <c r="P2012" s="5">
        <v>245</v>
      </c>
      <c r="Q2012" s="5">
        <v>0</v>
      </c>
      <c r="R2012" s="1" t="s">
        <v>3712</v>
      </c>
      <c r="S2012" s="5">
        <v>245</v>
      </c>
      <c r="T2012" s="5">
        <v>0</v>
      </c>
      <c r="U2012" s="1" t="s">
        <v>3712</v>
      </c>
      <c r="V2012" s="1" t="s">
        <v>5351</v>
      </c>
      <c r="W2012" s="1" t="s">
        <v>4002</v>
      </c>
      <c r="X2012" s="1" t="s">
        <v>5530</v>
      </c>
      <c r="Y2012" s="1" t="s">
        <v>4009</v>
      </c>
      <c r="Z2012" s="1" t="s">
        <v>4010</v>
      </c>
    </row>
    <row r="2013" spans="1:26" x14ac:dyDescent="0.2">
      <c r="A2013" s="1" t="s">
        <v>5346</v>
      </c>
      <c r="B2013" s="1" t="s">
        <v>3464</v>
      </c>
      <c r="C2013" s="3">
        <v>42173</v>
      </c>
      <c r="D2013" s="1" t="s">
        <v>3662</v>
      </c>
      <c r="E2013" s="1" t="s">
        <v>5347</v>
      </c>
      <c r="F2013" s="5">
        <v>1871.95</v>
      </c>
      <c r="G2013" s="5">
        <v>1782.81</v>
      </c>
      <c r="H2013" s="5">
        <v>320.91000000000003</v>
      </c>
      <c r="I2013" s="1" t="s">
        <v>5348</v>
      </c>
      <c r="J2013" s="5">
        <v>0</v>
      </c>
      <c r="K2013" s="5">
        <v>0</v>
      </c>
      <c r="L2013" s="1" t="s">
        <v>5349</v>
      </c>
      <c r="M2013" s="5">
        <v>1782.81</v>
      </c>
      <c r="N2013" s="5">
        <v>89.14</v>
      </c>
      <c r="O2013" s="1" t="s">
        <v>3642</v>
      </c>
      <c r="P2013" s="5">
        <v>1782.81</v>
      </c>
      <c r="Q2013" s="5">
        <v>29.42</v>
      </c>
      <c r="R2013" s="1" t="s">
        <v>5351</v>
      </c>
      <c r="S2013" s="5">
        <v>1782.81</v>
      </c>
      <c r="T2013" s="5">
        <v>135.49</v>
      </c>
      <c r="U2013" s="1" t="s">
        <v>5351</v>
      </c>
      <c r="V2013" s="1" t="s">
        <v>5351</v>
      </c>
      <c r="W2013" s="1" t="s">
        <v>4273</v>
      </c>
      <c r="X2013" s="1" t="s">
        <v>4274</v>
      </c>
      <c r="Y2013" s="1" t="s">
        <v>4278</v>
      </c>
      <c r="Z2013" s="1" t="s">
        <v>4279</v>
      </c>
    </row>
    <row r="2014" spans="1:26" x14ac:dyDescent="0.2">
      <c r="A2014" s="1" t="s">
        <v>5346</v>
      </c>
      <c r="B2014" s="1" t="s">
        <v>3465</v>
      </c>
      <c r="C2014" s="3">
        <v>42173</v>
      </c>
      <c r="D2014" s="1" t="s">
        <v>3711</v>
      </c>
      <c r="E2014" s="1" t="s">
        <v>5539</v>
      </c>
      <c r="F2014" s="5">
        <v>33.479999999999997</v>
      </c>
      <c r="G2014" s="5">
        <v>0</v>
      </c>
      <c r="H2014" s="5">
        <v>0</v>
      </c>
      <c r="I2014" s="1" t="s">
        <v>5349</v>
      </c>
      <c r="J2014" s="5">
        <v>0</v>
      </c>
      <c r="K2014" s="5">
        <v>0</v>
      </c>
      <c r="L2014" s="1" t="s">
        <v>5349</v>
      </c>
      <c r="M2014" s="5">
        <v>0</v>
      </c>
      <c r="N2014" s="5">
        <v>0</v>
      </c>
      <c r="O2014" s="1" t="s">
        <v>5349</v>
      </c>
      <c r="P2014" s="5">
        <v>33.479999999999997</v>
      </c>
      <c r="Q2014" s="5">
        <v>0</v>
      </c>
      <c r="R2014" s="1" t="s">
        <v>3712</v>
      </c>
      <c r="S2014" s="5">
        <v>33.479999999999997</v>
      </c>
      <c r="T2014" s="5">
        <v>0</v>
      </c>
      <c r="U2014" s="1" t="s">
        <v>3712</v>
      </c>
      <c r="V2014" s="1" t="s">
        <v>5351</v>
      </c>
      <c r="W2014" s="1" t="s">
        <v>5541</v>
      </c>
      <c r="X2014" s="1" t="s">
        <v>5530</v>
      </c>
      <c r="Y2014" s="1" t="s">
        <v>5549</v>
      </c>
      <c r="Z2014" s="1" t="s">
        <v>5550</v>
      </c>
    </row>
    <row r="2015" spans="1:26" x14ac:dyDescent="0.2">
      <c r="A2015" s="1" t="s">
        <v>5346</v>
      </c>
      <c r="B2015" s="1" t="s">
        <v>3466</v>
      </c>
      <c r="C2015" s="3">
        <v>42174</v>
      </c>
      <c r="D2015" s="1" t="s">
        <v>3711</v>
      </c>
      <c r="E2015" s="1" t="s">
        <v>5539</v>
      </c>
      <c r="F2015" s="5">
        <v>114.85</v>
      </c>
      <c r="G2015" s="5">
        <v>0</v>
      </c>
      <c r="H2015" s="5">
        <v>0</v>
      </c>
      <c r="I2015" s="1" t="s">
        <v>5349</v>
      </c>
      <c r="J2015" s="5">
        <v>0</v>
      </c>
      <c r="K2015" s="5">
        <v>0</v>
      </c>
      <c r="L2015" s="1" t="s">
        <v>5349</v>
      </c>
      <c r="M2015" s="5">
        <v>0</v>
      </c>
      <c r="N2015" s="5">
        <v>0</v>
      </c>
      <c r="O2015" s="1" t="s">
        <v>5349</v>
      </c>
      <c r="P2015" s="5">
        <v>114.85</v>
      </c>
      <c r="Q2015" s="5">
        <v>0</v>
      </c>
      <c r="R2015" s="1" t="s">
        <v>3712</v>
      </c>
      <c r="S2015" s="5">
        <v>114.85</v>
      </c>
      <c r="T2015" s="5">
        <v>0</v>
      </c>
      <c r="U2015" s="1" t="s">
        <v>3712</v>
      </c>
      <c r="V2015" s="1" t="s">
        <v>5351</v>
      </c>
      <c r="W2015" s="1" t="s">
        <v>3713</v>
      </c>
      <c r="X2015" s="1" t="s">
        <v>5530</v>
      </c>
      <c r="Y2015" s="1" t="s">
        <v>4389</v>
      </c>
      <c r="Z2015" s="1" t="s">
        <v>4390</v>
      </c>
    </row>
    <row r="2016" spans="1:26" x14ac:dyDescent="0.2">
      <c r="A2016" s="1" t="s">
        <v>5346</v>
      </c>
      <c r="B2016" s="1" t="s">
        <v>3467</v>
      </c>
      <c r="C2016" s="3">
        <v>42174</v>
      </c>
      <c r="D2016" s="1" t="s">
        <v>3711</v>
      </c>
      <c r="E2016" s="1" t="s">
        <v>5539</v>
      </c>
      <c r="F2016" s="5">
        <v>112.74</v>
      </c>
      <c r="G2016" s="5">
        <v>0</v>
      </c>
      <c r="H2016" s="5">
        <v>0</v>
      </c>
      <c r="I2016" s="1" t="s">
        <v>5349</v>
      </c>
      <c r="J2016" s="5">
        <v>0</v>
      </c>
      <c r="K2016" s="5">
        <v>0</v>
      </c>
      <c r="L2016" s="1" t="s">
        <v>5349</v>
      </c>
      <c r="M2016" s="5">
        <v>0</v>
      </c>
      <c r="N2016" s="5">
        <v>0</v>
      </c>
      <c r="O2016" s="1" t="s">
        <v>5349</v>
      </c>
      <c r="P2016" s="5">
        <v>112.74</v>
      </c>
      <c r="Q2016" s="5">
        <v>0</v>
      </c>
      <c r="R2016" s="1" t="s">
        <v>3712</v>
      </c>
      <c r="S2016" s="5">
        <v>112.74</v>
      </c>
      <c r="T2016" s="5">
        <v>0</v>
      </c>
      <c r="U2016" s="1" t="s">
        <v>3712</v>
      </c>
      <c r="V2016" s="1" t="s">
        <v>5351</v>
      </c>
      <c r="W2016" s="1" t="s">
        <v>3713</v>
      </c>
      <c r="X2016" s="1" t="s">
        <v>5530</v>
      </c>
      <c r="Y2016" s="1" t="s">
        <v>4418</v>
      </c>
      <c r="Z2016" s="1" t="s">
        <v>4419</v>
      </c>
    </row>
    <row r="2017" spans="1:26" x14ac:dyDescent="0.2">
      <c r="A2017" s="1" t="s">
        <v>5346</v>
      </c>
      <c r="B2017" s="1" t="s">
        <v>3468</v>
      </c>
      <c r="C2017" s="3">
        <v>42174</v>
      </c>
      <c r="D2017" s="1" t="s">
        <v>3711</v>
      </c>
      <c r="E2017" s="1" t="s">
        <v>5539</v>
      </c>
      <c r="F2017" s="5">
        <v>180.32</v>
      </c>
      <c r="G2017" s="5">
        <v>0</v>
      </c>
      <c r="H2017" s="5">
        <v>0</v>
      </c>
      <c r="I2017" s="1" t="s">
        <v>5349</v>
      </c>
      <c r="J2017" s="5">
        <v>0</v>
      </c>
      <c r="K2017" s="5">
        <v>0</v>
      </c>
      <c r="L2017" s="1" t="s">
        <v>5349</v>
      </c>
      <c r="M2017" s="5">
        <v>0</v>
      </c>
      <c r="N2017" s="5">
        <v>0</v>
      </c>
      <c r="O2017" s="1" t="s">
        <v>5349</v>
      </c>
      <c r="P2017" s="5">
        <v>180.32</v>
      </c>
      <c r="Q2017" s="5">
        <v>0</v>
      </c>
      <c r="R2017" s="1" t="s">
        <v>3712</v>
      </c>
      <c r="S2017" s="5">
        <v>180.32</v>
      </c>
      <c r="T2017" s="5">
        <v>0</v>
      </c>
      <c r="U2017" s="1" t="s">
        <v>3712</v>
      </c>
      <c r="V2017" s="1" t="s">
        <v>5351</v>
      </c>
      <c r="W2017" s="1" t="s">
        <v>3713</v>
      </c>
      <c r="X2017" s="1" t="s">
        <v>5530</v>
      </c>
      <c r="Y2017" s="1" t="s">
        <v>4515</v>
      </c>
      <c r="Z2017" s="1" t="s">
        <v>4312</v>
      </c>
    </row>
    <row r="2018" spans="1:26" x14ac:dyDescent="0.2">
      <c r="A2018" s="1" t="s">
        <v>5346</v>
      </c>
      <c r="B2018" s="1" t="s">
        <v>3469</v>
      </c>
      <c r="C2018" s="3">
        <v>42174</v>
      </c>
      <c r="D2018" s="1" t="s">
        <v>3711</v>
      </c>
      <c r="E2018" s="1" t="s">
        <v>5539</v>
      </c>
      <c r="F2018" s="5">
        <v>85</v>
      </c>
      <c r="G2018" s="5">
        <v>0</v>
      </c>
      <c r="H2018" s="5">
        <v>0</v>
      </c>
      <c r="I2018" s="1" t="s">
        <v>5349</v>
      </c>
      <c r="J2018" s="5">
        <v>0</v>
      </c>
      <c r="K2018" s="5">
        <v>0</v>
      </c>
      <c r="L2018" s="1" t="s">
        <v>5349</v>
      </c>
      <c r="M2018" s="5">
        <v>0</v>
      </c>
      <c r="N2018" s="5">
        <v>0</v>
      </c>
      <c r="O2018" s="1" t="s">
        <v>5349</v>
      </c>
      <c r="P2018" s="5">
        <v>85</v>
      </c>
      <c r="Q2018" s="5">
        <v>0</v>
      </c>
      <c r="R2018" s="1" t="s">
        <v>3712</v>
      </c>
      <c r="S2018" s="5">
        <v>85</v>
      </c>
      <c r="T2018" s="5">
        <v>0</v>
      </c>
      <c r="U2018" s="1" t="s">
        <v>3712</v>
      </c>
      <c r="V2018" s="1" t="s">
        <v>5351</v>
      </c>
      <c r="W2018" s="1" t="s">
        <v>3713</v>
      </c>
      <c r="X2018" s="1" t="s">
        <v>5408</v>
      </c>
      <c r="Y2018" s="1" t="s">
        <v>3470</v>
      </c>
      <c r="Z2018" s="1" t="s">
        <v>3471</v>
      </c>
    </row>
    <row r="2019" spans="1:26" x14ac:dyDescent="0.2">
      <c r="A2019" s="1" t="s">
        <v>5346</v>
      </c>
      <c r="B2019" s="1" t="s">
        <v>3472</v>
      </c>
      <c r="C2019" s="3">
        <v>42174</v>
      </c>
      <c r="D2019" s="1" t="s">
        <v>3700</v>
      </c>
      <c r="E2019" s="1" t="s">
        <v>5387</v>
      </c>
      <c r="F2019" s="5">
        <v>7598.53</v>
      </c>
      <c r="G2019" s="5">
        <v>5115.16</v>
      </c>
      <c r="H2019" s="5">
        <v>204.61</v>
      </c>
      <c r="I2019" s="1" t="s">
        <v>5579</v>
      </c>
      <c r="J2019" s="5">
        <v>10108.959999999999</v>
      </c>
      <c r="K2019" s="5">
        <v>1716.1</v>
      </c>
      <c r="L2019" s="1" t="s">
        <v>5579</v>
      </c>
      <c r="M2019" s="5">
        <v>5115.16</v>
      </c>
      <c r="N2019" s="5">
        <v>767.27</v>
      </c>
      <c r="O2019" s="1" t="s">
        <v>3642</v>
      </c>
      <c r="P2019" s="5">
        <v>5115.16</v>
      </c>
      <c r="Q2019" s="5">
        <v>84.4</v>
      </c>
      <c r="R2019" s="1" t="s">
        <v>5351</v>
      </c>
      <c r="S2019" s="5">
        <v>5115.16</v>
      </c>
      <c r="T2019" s="5">
        <v>388.75</v>
      </c>
      <c r="U2019" s="1" t="s">
        <v>5351</v>
      </c>
      <c r="V2019" s="1" t="s">
        <v>5351</v>
      </c>
      <c r="W2019" s="1" t="s">
        <v>2568</v>
      </c>
      <c r="X2019" s="1" t="s">
        <v>5359</v>
      </c>
      <c r="Y2019" s="1" t="s">
        <v>5705</v>
      </c>
      <c r="Z2019" s="1" t="s">
        <v>5706</v>
      </c>
    </row>
    <row r="2020" spans="1:26" x14ac:dyDescent="0.2">
      <c r="A2020" s="1" t="s">
        <v>5346</v>
      </c>
      <c r="B2020" s="1" t="s">
        <v>3473</v>
      </c>
      <c r="C2020" s="3">
        <v>42174</v>
      </c>
      <c r="D2020" s="1" t="s">
        <v>3711</v>
      </c>
      <c r="E2020" s="1" t="s">
        <v>5539</v>
      </c>
      <c r="F2020" s="5">
        <v>256.58999999999997</v>
      </c>
      <c r="G2020" s="5">
        <v>0</v>
      </c>
      <c r="H2020" s="5">
        <v>0</v>
      </c>
      <c r="I2020" s="1" t="s">
        <v>5349</v>
      </c>
      <c r="J2020" s="5">
        <v>0</v>
      </c>
      <c r="K2020" s="5">
        <v>0</v>
      </c>
      <c r="L2020" s="1" t="s">
        <v>5349</v>
      </c>
      <c r="M2020" s="5">
        <v>0</v>
      </c>
      <c r="N2020" s="5">
        <v>0</v>
      </c>
      <c r="O2020" s="1" t="s">
        <v>5349</v>
      </c>
      <c r="P2020" s="5">
        <v>256.58999999999997</v>
      </c>
      <c r="Q2020" s="5">
        <v>0</v>
      </c>
      <c r="R2020" s="1" t="s">
        <v>3712</v>
      </c>
      <c r="S2020" s="5">
        <v>256.58999999999997</v>
      </c>
      <c r="T2020" s="5">
        <v>0</v>
      </c>
      <c r="U2020" s="1" t="s">
        <v>3712</v>
      </c>
      <c r="V2020" s="1" t="s">
        <v>5351</v>
      </c>
      <c r="W2020" s="1" t="s">
        <v>3713</v>
      </c>
      <c r="X2020" s="1" t="s">
        <v>5530</v>
      </c>
      <c r="Y2020" s="1" t="s">
        <v>4353</v>
      </c>
      <c r="Z2020" s="1" t="s">
        <v>4354</v>
      </c>
    </row>
    <row r="2021" spans="1:26" x14ac:dyDescent="0.2">
      <c r="A2021" s="1" t="s">
        <v>5346</v>
      </c>
      <c r="B2021" s="1" t="s">
        <v>3474</v>
      </c>
      <c r="C2021" s="3">
        <v>42174</v>
      </c>
      <c r="D2021" s="1" t="s">
        <v>3657</v>
      </c>
      <c r="E2021" s="1" t="s">
        <v>5347</v>
      </c>
      <c r="F2021" s="5">
        <v>531.71</v>
      </c>
      <c r="G2021" s="5">
        <v>443.09</v>
      </c>
      <c r="H2021" s="5">
        <v>79.760000000000005</v>
      </c>
      <c r="I2021" s="1" t="s">
        <v>5406</v>
      </c>
      <c r="J2021" s="5">
        <v>0</v>
      </c>
      <c r="K2021" s="5">
        <v>0</v>
      </c>
      <c r="L2021" s="1" t="s">
        <v>5349</v>
      </c>
      <c r="M2021" s="5">
        <v>443.09</v>
      </c>
      <c r="N2021" s="5">
        <v>88.62</v>
      </c>
      <c r="O2021" s="1" t="s">
        <v>3642</v>
      </c>
      <c r="P2021" s="5">
        <v>443.09</v>
      </c>
      <c r="Q2021" s="5">
        <v>7.31</v>
      </c>
      <c r="R2021" s="1" t="s">
        <v>5351</v>
      </c>
      <c r="S2021" s="5">
        <v>443.09</v>
      </c>
      <c r="T2021" s="5">
        <v>33.67</v>
      </c>
      <c r="U2021" s="1" t="s">
        <v>5351</v>
      </c>
      <c r="V2021" s="1" t="s">
        <v>5351</v>
      </c>
      <c r="W2021" s="1" t="s">
        <v>5412</v>
      </c>
      <c r="X2021" s="1" t="s">
        <v>5498</v>
      </c>
      <c r="Y2021" s="1" t="s">
        <v>3475</v>
      </c>
      <c r="Z2021" s="1" t="s">
        <v>3476</v>
      </c>
    </row>
    <row r="2022" spans="1:26" x14ac:dyDescent="0.2">
      <c r="A2022" s="1" t="s">
        <v>5346</v>
      </c>
      <c r="B2022" s="1" t="s">
        <v>3477</v>
      </c>
      <c r="C2022" s="3">
        <v>42174</v>
      </c>
      <c r="D2022" s="1" t="s">
        <v>3641</v>
      </c>
      <c r="E2022" s="1" t="s">
        <v>5382</v>
      </c>
      <c r="F2022" s="5">
        <v>738.01</v>
      </c>
      <c r="G2022" s="5">
        <v>738.01</v>
      </c>
      <c r="H2022" s="5">
        <v>88.56</v>
      </c>
      <c r="I2022" s="1" t="s">
        <v>5348</v>
      </c>
      <c r="J2022" s="5">
        <v>0</v>
      </c>
      <c r="K2022" s="5">
        <v>0</v>
      </c>
      <c r="L2022" s="1" t="s">
        <v>5349</v>
      </c>
      <c r="M2022" s="5">
        <v>0</v>
      </c>
      <c r="N2022" s="5">
        <v>0</v>
      </c>
      <c r="O2022" s="1" t="s">
        <v>5349</v>
      </c>
      <c r="P2022" s="5">
        <v>738.01</v>
      </c>
      <c r="Q2022" s="5">
        <v>12.18</v>
      </c>
      <c r="R2022" s="1" t="s">
        <v>5351</v>
      </c>
      <c r="S2022" s="5">
        <v>738.01</v>
      </c>
      <c r="T2022" s="5">
        <v>56.09</v>
      </c>
      <c r="U2022" s="1" t="s">
        <v>5351</v>
      </c>
      <c r="V2022" s="1" t="s">
        <v>5351</v>
      </c>
      <c r="W2022" s="1" t="s">
        <v>4067</v>
      </c>
      <c r="X2022" s="1" t="s">
        <v>5530</v>
      </c>
      <c r="Y2022" s="1" t="s">
        <v>2947</v>
      </c>
      <c r="Z2022" s="1" t="s">
        <v>2948</v>
      </c>
    </row>
    <row r="2023" spans="1:26" x14ac:dyDescent="0.2">
      <c r="A2023" s="1" t="s">
        <v>5346</v>
      </c>
      <c r="B2023" s="1" t="s">
        <v>3478</v>
      </c>
      <c r="C2023" s="3">
        <v>42174</v>
      </c>
      <c r="D2023" s="1" t="s">
        <v>3657</v>
      </c>
      <c r="E2023" s="1" t="s">
        <v>5347</v>
      </c>
      <c r="F2023" s="5">
        <v>44.82</v>
      </c>
      <c r="G2023" s="5">
        <v>44.82</v>
      </c>
      <c r="H2023" s="5">
        <v>8.07</v>
      </c>
      <c r="I2023" s="1" t="s">
        <v>5406</v>
      </c>
      <c r="J2023" s="5">
        <v>0</v>
      </c>
      <c r="K2023" s="5">
        <v>0</v>
      </c>
      <c r="L2023" s="1" t="s">
        <v>5349</v>
      </c>
      <c r="M2023" s="5">
        <v>38.97</v>
      </c>
      <c r="N2023" s="5">
        <v>5.85</v>
      </c>
      <c r="O2023" s="1" t="s">
        <v>3642</v>
      </c>
      <c r="P2023" s="5">
        <v>38.97</v>
      </c>
      <c r="Q2023" s="5">
        <v>0.64</v>
      </c>
      <c r="R2023" s="1" t="s">
        <v>5351</v>
      </c>
      <c r="S2023" s="5">
        <v>38.97</v>
      </c>
      <c r="T2023" s="5">
        <v>2.96</v>
      </c>
      <c r="U2023" s="1" t="s">
        <v>5351</v>
      </c>
      <c r="V2023" s="1" t="s">
        <v>5351</v>
      </c>
      <c r="W2023" s="1" t="s">
        <v>3479</v>
      </c>
      <c r="X2023" s="1" t="s">
        <v>5408</v>
      </c>
      <c r="Y2023" s="1" t="s">
        <v>3480</v>
      </c>
      <c r="Z2023" s="1" t="s">
        <v>3481</v>
      </c>
    </row>
    <row r="2024" spans="1:26" x14ac:dyDescent="0.2">
      <c r="A2024" s="1" t="s">
        <v>5346</v>
      </c>
      <c r="B2024" s="1" t="s">
        <v>3478</v>
      </c>
      <c r="C2024" s="3">
        <v>42174</v>
      </c>
      <c r="D2024" s="1" t="s">
        <v>3657</v>
      </c>
      <c r="E2024" s="1" t="s">
        <v>5347</v>
      </c>
      <c r="F2024" s="5">
        <v>44.82</v>
      </c>
      <c r="G2024" s="5">
        <v>44.82</v>
      </c>
      <c r="H2024" s="5">
        <v>8.07</v>
      </c>
      <c r="I2024" s="1" t="s">
        <v>5406</v>
      </c>
      <c r="J2024" s="5">
        <v>0</v>
      </c>
      <c r="K2024" s="5">
        <v>0</v>
      </c>
      <c r="L2024" s="1" t="s">
        <v>5349</v>
      </c>
      <c r="M2024" s="5">
        <v>38.97</v>
      </c>
      <c r="N2024" s="5">
        <v>5.85</v>
      </c>
      <c r="O2024" s="1" t="s">
        <v>3642</v>
      </c>
      <c r="P2024" s="5">
        <v>38.97</v>
      </c>
      <c r="Q2024" s="5">
        <v>0.64</v>
      </c>
      <c r="R2024" s="1" t="s">
        <v>5351</v>
      </c>
      <c r="S2024" s="5">
        <v>38.97</v>
      </c>
      <c r="T2024" s="5">
        <v>2.96</v>
      </c>
      <c r="U2024" s="1" t="s">
        <v>5351</v>
      </c>
      <c r="V2024" s="1" t="s">
        <v>5351</v>
      </c>
      <c r="W2024" s="1" t="s">
        <v>3479</v>
      </c>
      <c r="X2024" s="1" t="s">
        <v>5408</v>
      </c>
      <c r="Y2024" s="1" t="s">
        <v>5841</v>
      </c>
      <c r="Z2024" s="1" t="s">
        <v>5842</v>
      </c>
    </row>
    <row r="2025" spans="1:26" x14ac:dyDescent="0.2">
      <c r="A2025" s="1" t="s">
        <v>5346</v>
      </c>
      <c r="B2025" s="1" t="s">
        <v>3482</v>
      </c>
      <c r="C2025" s="3">
        <v>42174</v>
      </c>
      <c r="D2025" s="1" t="s">
        <v>3657</v>
      </c>
      <c r="E2025" s="1" t="s">
        <v>5347</v>
      </c>
      <c r="F2025" s="5">
        <v>111.93</v>
      </c>
      <c r="G2025" s="5">
        <v>111.93</v>
      </c>
      <c r="H2025" s="5">
        <v>20.149999999999999</v>
      </c>
      <c r="I2025" s="1" t="s">
        <v>5348</v>
      </c>
      <c r="J2025" s="5">
        <v>0</v>
      </c>
      <c r="K2025" s="5">
        <v>0</v>
      </c>
      <c r="L2025" s="1" t="s">
        <v>5349</v>
      </c>
      <c r="M2025" s="5">
        <v>0</v>
      </c>
      <c r="N2025" s="5">
        <v>0</v>
      </c>
      <c r="O2025" s="1" t="s">
        <v>5349</v>
      </c>
      <c r="P2025" s="5">
        <v>111.93</v>
      </c>
      <c r="Q2025" s="5">
        <v>1.85</v>
      </c>
      <c r="R2025" s="1" t="s">
        <v>5351</v>
      </c>
      <c r="S2025" s="5">
        <v>111.93</v>
      </c>
      <c r="T2025" s="5">
        <v>8.51</v>
      </c>
      <c r="U2025" s="1" t="s">
        <v>5351</v>
      </c>
      <c r="V2025" s="1" t="s">
        <v>5351</v>
      </c>
      <c r="W2025" s="1" t="s">
        <v>3483</v>
      </c>
      <c r="X2025" s="1" t="s">
        <v>5556</v>
      </c>
      <c r="Y2025" s="1" t="s">
        <v>2119</v>
      </c>
      <c r="Z2025" s="1" t="s">
        <v>2120</v>
      </c>
    </row>
    <row r="2026" spans="1:26" x14ac:dyDescent="0.2">
      <c r="A2026" s="1" t="s">
        <v>5346</v>
      </c>
      <c r="B2026" s="1" t="s">
        <v>3484</v>
      </c>
      <c r="C2026" s="3">
        <v>42174</v>
      </c>
      <c r="D2026" s="1" t="s">
        <v>3649</v>
      </c>
      <c r="E2026" s="1" t="s">
        <v>5628</v>
      </c>
      <c r="F2026" s="5">
        <v>1042.18</v>
      </c>
      <c r="G2026" s="5">
        <v>1042.18</v>
      </c>
      <c r="H2026" s="5">
        <v>41.69</v>
      </c>
      <c r="I2026" s="1" t="s">
        <v>5406</v>
      </c>
      <c r="J2026" s="5">
        <v>0</v>
      </c>
      <c r="K2026" s="5">
        <v>0</v>
      </c>
      <c r="L2026" s="1" t="s">
        <v>5349</v>
      </c>
      <c r="M2026" s="5">
        <v>868.48</v>
      </c>
      <c r="N2026" s="5">
        <v>173.7</v>
      </c>
      <c r="O2026" s="1" t="s">
        <v>3642</v>
      </c>
      <c r="P2026" s="5">
        <v>868.48</v>
      </c>
      <c r="Q2026" s="5">
        <v>14.33</v>
      </c>
      <c r="R2026" s="1" t="s">
        <v>5351</v>
      </c>
      <c r="S2026" s="5">
        <v>868.48</v>
      </c>
      <c r="T2026" s="5">
        <v>66</v>
      </c>
      <c r="U2026" s="1" t="s">
        <v>5351</v>
      </c>
      <c r="V2026" s="1" t="s">
        <v>5351</v>
      </c>
      <c r="W2026" s="1" t="s">
        <v>2535</v>
      </c>
      <c r="X2026" s="1" t="s">
        <v>5498</v>
      </c>
      <c r="Y2026" s="1" t="s">
        <v>3485</v>
      </c>
      <c r="Z2026" s="1" t="s">
        <v>3486</v>
      </c>
    </row>
    <row r="2027" spans="1:26" x14ac:dyDescent="0.2">
      <c r="A2027" s="1" t="s">
        <v>5346</v>
      </c>
      <c r="B2027" s="1" t="s">
        <v>3487</v>
      </c>
      <c r="C2027" s="3">
        <v>42174</v>
      </c>
      <c r="D2027" s="1" t="s">
        <v>3649</v>
      </c>
      <c r="E2027" s="1" t="s">
        <v>5628</v>
      </c>
      <c r="F2027" s="5">
        <v>979.44</v>
      </c>
      <c r="G2027" s="5">
        <v>979.44</v>
      </c>
      <c r="H2027" s="5">
        <v>39.18</v>
      </c>
      <c r="I2027" s="1" t="s">
        <v>5406</v>
      </c>
      <c r="J2027" s="5">
        <v>0</v>
      </c>
      <c r="K2027" s="5">
        <v>0</v>
      </c>
      <c r="L2027" s="1" t="s">
        <v>5349</v>
      </c>
      <c r="M2027" s="5">
        <v>890.4</v>
      </c>
      <c r="N2027" s="5">
        <v>89.04</v>
      </c>
      <c r="O2027" s="1" t="s">
        <v>3642</v>
      </c>
      <c r="P2027" s="5">
        <v>890.4</v>
      </c>
      <c r="Q2027" s="5">
        <v>14.69</v>
      </c>
      <c r="R2027" s="1" t="s">
        <v>5351</v>
      </c>
      <c r="S2027" s="5">
        <v>890.4</v>
      </c>
      <c r="T2027" s="5">
        <v>67.67</v>
      </c>
      <c r="U2027" s="1" t="s">
        <v>5351</v>
      </c>
      <c r="V2027" s="1" t="s">
        <v>5351</v>
      </c>
      <c r="W2027" s="1" t="s">
        <v>3488</v>
      </c>
      <c r="X2027" s="1" t="s">
        <v>4652</v>
      </c>
      <c r="Y2027" s="1" t="s">
        <v>4962</v>
      </c>
      <c r="Z2027" s="1" t="s">
        <v>4963</v>
      </c>
    </row>
    <row r="2028" spans="1:26" x14ac:dyDescent="0.2">
      <c r="A2028" s="1" t="s">
        <v>5346</v>
      </c>
      <c r="B2028" s="1" t="s">
        <v>3489</v>
      </c>
      <c r="C2028" s="3">
        <v>42174</v>
      </c>
      <c r="D2028" s="1" t="s">
        <v>3649</v>
      </c>
      <c r="E2028" s="1" t="s">
        <v>4131</v>
      </c>
      <c r="F2028" s="5">
        <v>1385.27</v>
      </c>
      <c r="G2028" s="5">
        <v>1429.59</v>
      </c>
      <c r="H2028" s="5">
        <v>57.18</v>
      </c>
      <c r="I2028" s="1" t="s">
        <v>5406</v>
      </c>
      <c r="J2028" s="5">
        <v>0</v>
      </c>
      <c r="K2028" s="5">
        <v>0</v>
      </c>
      <c r="L2028" s="1" t="s">
        <v>5349</v>
      </c>
      <c r="M2028" s="5">
        <v>1243.1199999999999</v>
      </c>
      <c r="N2028" s="5">
        <v>186.47</v>
      </c>
      <c r="O2028" s="1" t="s">
        <v>3642</v>
      </c>
      <c r="P2028" s="5">
        <v>1243.1199999999999</v>
      </c>
      <c r="Q2028" s="5">
        <v>20.51</v>
      </c>
      <c r="R2028" s="1" t="s">
        <v>5351</v>
      </c>
      <c r="S2028" s="5">
        <v>1243.1199999999999</v>
      </c>
      <c r="T2028" s="5">
        <v>94.48</v>
      </c>
      <c r="U2028" s="1" t="s">
        <v>5351</v>
      </c>
      <c r="V2028" s="1" t="s">
        <v>5351</v>
      </c>
      <c r="W2028" s="1" t="s">
        <v>3490</v>
      </c>
      <c r="X2028" s="1" t="s">
        <v>5359</v>
      </c>
      <c r="Y2028" s="1" t="s">
        <v>1989</v>
      </c>
      <c r="Z2028" s="1" t="s">
        <v>1990</v>
      </c>
    </row>
    <row r="2029" spans="1:26" x14ac:dyDescent="0.2">
      <c r="A2029" s="1" t="s">
        <v>5346</v>
      </c>
      <c r="B2029" s="1" t="s">
        <v>3491</v>
      </c>
      <c r="C2029" s="3">
        <v>42174</v>
      </c>
      <c r="D2029" s="1" t="s">
        <v>3649</v>
      </c>
      <c r="E2029" s="1" t="s">
        <v>5382</v>
      </c>
      <c r="F2029" s="5">
        <v>203.54</v>
      </c>
      <c r="G2029" s="5">
        <v>176.99</v>
      </c>
      <c r="H2029" s="5">
        <v>7.08</v>
      </c>
      <c r="I2029" s="1" t="s">
        <v>5406</v>
      </c>
      <c r="J2029" s="5">
        <v>0</v>
      </c>
      <c r="K2029" s="5">
        <v>0</v>
      </c>
      <c r="L2029" s="1" t="s">
        <v>5349</v>
      </c>
      <c r="M2029" s="5">
        <v>176.99</v>
      </c>
      <c r="N2029" s="5">
        <v>26.55</v>
      </c>
      <c r="O2029" s="1" t="s">
        <v>3642</v>
      </c>
      <c r="P2029" s="5">
        <v>176.99</v>
      </c>
      <c r="Q2029" s="5">
        <v>2.92</v>
      </c>
      <c r="R2029" s="1" t="s">
        <v>5351</v>
      </c>
      <c r="S2029" s="5">
        <v>176.99</v>
      </c>
      <c r="T2029" s="5">
        <v>13.45</v>
      </c>
      <c r="U2029" s="1" t="s">
        <v>5351</v>
      </c>
      <c r="V2029" s="1" t="s">
        <v>5523</v>
      </c>
      <c r="W2029" s="1" t="s">
        <v>2062</v>
      </c>
      <c r="X2029" s="1" t="s">
        <v>5408</v>
      </c>
      <c r="Y2029" s="1" t="s">
        <v>4978</v>
      </c>
      <c r="Z2029" s="1" t="s">
        <v>4979</v>
      </c>
    </row>
    <row r="2030" spans="1:26" x14ac:dyDescent="0.2">
      <c r="A2030" s="1" t="s">
        <v>5346</v>
      </c>
      <c r="B2030" s="1" t="s">
        <v>3492</v>
      </c>
      <c r="C2030" s="3">
        <v>42174</v>
      </c>
      <c r="D2030" s="1" t="s">
        <v>3649</v>
      </c>
      <c r="E2030" s="1" t="s">
        <v>5382</v>
      </c>
      <c r="F2030" s="5">
        <v>305.31</v>
      </c>
      <c r="G2030" s="5">
        <v>265.49</v>
      </c>
      <c r="H2030" s="5">
        <v>10.62</v>
      </c>
      <c r="I2030" s="1" t="s">
        <v>5406</v>
      </c>
      <c r="J2030" s="5">
        <v>0</v>
      </c>
      <c r="K2030" s="5">
        <v>0</v>
      </c>
      <c r="L2030" s="1" t="s">
        <v>5349</v>
      </c>
      <c r="M2030" s="5">
        <v>265.49</v>
      </c>
      <c r="N2030" s="5">
        <v>39.82</v>
      </c>
      <c r="O2030" s="1" t="s">
        <v>3642</v>
      </c>
      <c r="P2030" s="5">
        <v>265.49</v>
      </c>
      <c r="Q2030" s="5">
        <v>4.38</v>
      </c>
      <c r="R2030" s="1" t="s">
        <v>5351</v>
      </c>
      <c r="S2030" s="5">
        <v>265.49</v>
      </c>
      <c r="T2030" s="5">
        <v>20.18</v>
      </c>
      <c r="U2030" s="1" t="s">
        <v>5351</v>
      </c>
      <c r="V2030" s="1" t="s">
        <v>5351</v>
      </c>
      <c r="W2030" s="1" t="s">
        <v>5641</v>
      </c>
      <c r="X2030" s="1" t="s">
        <v>5408</v>
      </c>
      <c r="Y2030" s="1" t="s">
        <v>4978</v>
      </c>
      <c r="Z2030" s="1" t="s">
        <v>4979</v>
      </c>
    </row>
    <row r="2031" spans="1:26" x14ac:dyDescent="0.2">
      <c r="A2031" s="1" t="s">
        <v>5346</v>
      </c>
      <c r="B2031" s="1" t="s">
        <v>3493</v>
      </c>
      <c r="C2031" s="3">
        <v>42174</v>
      </c>
      <c r="D2031" s="1" t="s">
        <v>3657</v>
      </c>
      <c r="E2031" s="1" t="s">
        <v>5347</v>
      </c>
      <c r="F2031" s="5">
        <v>875.27</v>
      </c>
      <c r="G2031" s="5">
        <v>761.1</v>
      </c>
      <c r="H2031" s="5">
        <v>137</v>
      </c>
      <c r="I2031" s="1" t="s">
        <v>5406</v>
      </c>
      <c r="J2031" s="5">
        <v>0</v>
      </c>
      <c r="K2031" s="5">
        <v>0</v>
      </c>
      <c r="L2031" s="1" t="s">
        <v>5349</v>
      </c>
      <c r="M2031" s="5">
        <v>761.1</v>
      </c>
      <c r="N2031" s="5">
        <v>114.17</v>
      </c>
      <c r="O2031" s="1" t="s">
        <v>3642</v>
      </c>
      <c r="P2031" s="5">
        <v>761.1</v>
      </c>
      <c r="Q2031" s="5">
        <v>12.56</v>
      </c>
      <c r="R2031" s="1" t="s">
        <v>5351</v>
      </c>
      <c r="S2031" s="5">
        <v>761.1</v>
      </c>
      <c r="T2031" s="5">
        <v>57.84</v>
      </c>
      <c r="U2031" s="1" t="s">
        <v>5351</v>
      </c>
      <c r="V2031" s="1" t="s">
        <v>5351</v>
      </c>
      <c r="W2031" s="1" t="s">
        <v>2507</v>
      </c>
      <c r="X2031" s="1" t="s">
        <v>5408</v>
      </c>
      <c r="Y2031" s="1" t="s">
        <v>4927</v>
      </c>
      <c r="Z2031" s="1" t="s">
        <v>4928</v>
      </c>
    </row>
    <row r="2032" spans="1:26" x14ac:dyDescent="0.2">
      <c r="A2032" s="1" t="s">
        <v>5346</v>
      </c>
      <c r="B2032" s="1" t="s">
        <v>3494</v>
      </c>
      <c r="C2032" s="3">
        <v>42174</v>
      </c>
      <c r="D2032" s="1" t="s">
        <v>3657</v>
      </c>
      <c r="E2032" s="1" t="s">
        <v>5347</v>
      </c>
      <c r="F2032" s="5">
        <v>1313.61</v>
      </c>
      <c r="G2032" s="5">
        <v>1142.27</v>
      </c>
      <c r="H2032" s="5">
        <v>205.61</v>
      </c>
      <c r="I2032" s="1" t="s">
        <v>5406</v>
      </c>
      <c r="J2032" s="5">
        <v>0</v>
      </c>
      <c r="K2032" s="5">
        <v>0</v>
      </c>
      <c r="L2032" s="1" t="s">
        <v>5349</v>
      </c>
      <c r="M2032" s="5">
        <v>1142.27</v>
      </c>
      <c r="N2032" s="5">
        <v>171.34</v>
      </c>
      <c r="O2032" s="1" t="s">
        <v>3642</v>
      </c>
      <c r="P2032" s="5">
        <v>1142.27</v>
      </c>
      <c r="Q2032" s="5">
        <v>18.850000000000001</v>
      </c>
      <c r="R2032" s="1" t="s">
        <v>5351</v>
      </c>
      <c r="S2032" s="5">
        <v>1142.27</v>
      </c>
      <c r="T2032" s="5">
        <v>86.81</v>
      </c>
      <c r="U2032" s="1" t="s">
        <v>5351</v>
      </c>
      <c r="V2032" s="1" t="s">
        <v>5351</v>
      </c>
      <c r="W2032" s="1" t="s">
        <v>3982</v>
      </c>
      <c r="X2032" s="1" t="s">
        <v>5408</v>
      </c>
      <c r="Y2032" s="1" t="s">
        <v>5808</v>
      </c>
      <c r="Z2032" s="1" t="s">
        <v>5809</v>
      </c>
    </row>
    <row r="2033" spans="1:26" x14ac:dyDescent="0.2">
      <c r="A2033" s="1" t="s">
        <v>5346</v>
      </c>
      <c r="B2033" s="1" t="s">
        <v>3495</v>
      </c>
      <c r="C2033" s="3">
        <v>42174</v>
      </c>
      <c r="D2033" s="1" t="s">
        <v>3657</v>
      </c>
      <c r="E2033" s="1" t="s">
        <v>5347</v>
      </c>
      <c r="F2033" s="5">
        <v>2404.67</v>
      </c>
      <c r="G2033" s="5">
        <v>2091.02</v>
      </c>
      <c r="H2033" s="5">
        <v>376.38</v>
      </c>
      <c r="I2033" s="1" t="s">
        <v>5406</v>
      </c>
      <c r="J2033" s="5">
        <v>0</v>
      </c>
      <c r="K2033" s="5">
        <v>0</v>
      </c>
      <c r="L2033" s="1" t="s">
        <v>5349</v>
      </c>
      <c r="M2033" s="5">
        <v>2091.02</v>
      </c>
      <c r="N2033" s="5">
        <v>313.64999999999998</v>
      </c>
      <c r="O2033" s="1" t="s">
        <v>3642</v>
      </c>
      <c r="P2033" s="5">
        <v>2091.02</v>
      </c>
      <c r="Q2033" s="5">
        <v>34.5</v>
      </c>
      <c r="R2033" s="1" t="s">
        <v>5351</v>
      </c>
      <c r="S2033" s="5">
        <v>2091.02</v>
      </c>
      <c r="T2033" s="5">
        <v>158.91999999999999</v>
      </c>
      <c r="U2033" s="1" t="s">
        <v>5351</v>
      </c>
      <c r="V2033" s="1" t="s">
        <v>5351</v>
      </c>
      <c r="W2033" s="1" t="s">
        <v>5433</v>
      </c>
      <c r="X2033" s="1" t="s">
        <v>5408</v>
      </c>
      <c r="Y2033" s="1" t="s">
        <v>4662</v>
      </c>
      <c r="Z2033" s="1" t="s">
        <v>4663</v>
      </c>
    </row>
    <row r="2034" spans="1:26" x14ac:dyDescent="0.2">
      <c r="A2034" s="1" t="s">
        <v>5346</v>
      </c>
      <c r="B2034" s="1" t="s">
        <v>3496</v>
      </c>
      <c r="C2034" s="3">
        <v>42174</v>
      </c>
      <c r="D2034" s="1" t="s">
        <v>3662</v>
      </c>
      <c r="E2034" s="1" t="s">
        <v>5347</v>
      </c>
      <c r="F2034" s="5">
        <v>9090.9599999999991</v>
      </c>
      <c r="G2034" s="5">
        <v>9090.9599999999991</v>
      </c>
      <c r="H2034" s="5">
        <v>1636.37</v>
      </c>
      <c r="I2034" s="1" t="s">
        <v>5417</v>
      </c>
      <c r="J2034" s="5">
        <v>0</v>
      </c>
      <c r="K2034" s="5">
        <v>0</v>
      </c>
      <c r="L2034" s="1" t="s">
        <v>5349</v>
      </c>
      <c r="M2034" s="5">
        <v>0</v>
      </c>
      <c r="N2034" s="5">
        <v>0</v>
      </c>
      <c r="O2034" s="1" t="s">
        <v>5349</v>
      </c>
      <c r="P2034" s="5">
        <v>9090.9599999999991</v>
      </c>
      <c r="Q2034" s="5">
        <v>150</v>
      </c>
      <c r="R2034" s="1" t="s">
        <v>5351</v>
      </c>
      <c r="S2034" s="5">
        <v>9090.9599999999991</v>
      </c>
      <c r="T2034" s="5">
        <v>690.91</v>
      </c>
      <c r="U2034" s="1" t="s">
        <v>5351</v>
      </c>
      <c r="V2034" s="1" t="s">
        <v>5351</v>
      </c>
      <c r="W2034" s="1" t="s">
        <v>3669</v>
      </c>
      <c r="X2034" s="1" t="s">
        <v>5419</v>
      </c>
      <c r="Y2034" s="1" t="s">
        <v>4156</v>
      </c>
      <c r="Z2034" s="1" t="s">
        <v>4157</v>
      </c>
    </row>
    <row r="2035" spans="1:26" x14ac:dyDescent="0.2">
      <c r="A2035" s="1" t="s">
        <v>5346</v>
      </c>
      <c r="B2035" s="1" t="s">
        <v>3497</v>
      </c>
      <c r="C2035" s="3">
        <v>42174</v>
      </c>
      <c r="D2035" s="1" t="s">
        <v>3657</v>
      </c>
      <c r="E2035" s="1" t="s">
        <v>5347</v>
      </c>
      <c r="F2035" s="5">
        <v>1954.13</v>
      </c>
      <c r="G2035" s="5">
        <v>1699.24</v>
      </c>
      <c r="H2035" s="5">
        <v>305.86</v>
      </c>
      <c r="I2035" s="1" t="s">
        <v>5406</v>
      </c>
      <c r="J2035" s="5">
        <v>0</v>
      </c>
      <c r="K2035" s="5">
        <v>0</v>
      </c>
      <c r="L2035" s="1" t="s">
        <v>5349</v>
      </c>
      <c r="M2035" s="5">
        <v>1699.24</v>
      </c>
      <c r="N2035" s="5">
        <v>254.89</v>
      </c>
      <c r="O2035" s="1" t="s">
        <v>3642</v>
      </c>
      <c r="P2035" s="5">
        <v>1699.24</v>
      </c>
      <c r="Q2035" s="5">
        <v>28.04</v>
      </c>
      <c r="R2035" s="1" t="s">
        <v>5351</v>
      </c>
      <c r="S2035" s="5">
        <v>1699.24</v>
      </c>
      <c r="T2035" s="5">
        <v>129.13999999999999</v>
      </c>
      <c r="U2035" s="1" t="s">
        <v>5351</v>
      </c>
      <c r="V2035" s="1" t="s">
        <v>5351</v>
      </c>
      <c r="W2035" s="1" t="s">
        <v>4059</v>
      </c>
      <c r="X2035" s="1" t="s">
        <v>5359</v>
      </c>
      <c r="Y2035" s="1" t="s">
        <v>2249</v>
      </c>
      <c r="Z2035" s="1" t="s">
        <v>2250</v>
      </c>
    </row>
    <row r="2036" spans="1:26" x14ac:dyDescent="0.2">
      <c r="A2036" s="1" t="s">
        <v>5346</v>
      </c>
      <c r="B2036" s="1" t="s">
        <v>3498</v>
      </c>
      <c r="C2036" s="3">
        <v>42174</v>
      </c>
      <c r="D2036" s="1" t="s">
        <v>3711</v>
      </c>
      <c r="E2036" s="1" t="s">
        <v>5539</v>
      </c>
      <c r="F2036" s="5">
        <v>97.03</v>
      </c>
      <c r="G2036" s="5">
        <v>0</v>
      </c>
      <c r="H2036" s="5">
        <v>0</v>
      </c>
      <c r="I2036" s="1" t="s">
        <v>5349</v>
      </c>
      <c r="J2036" s="5">
        <v>0</v>
      </c>
      <c r="K2036" s="5">
        <v>0</v>
      </c>
      <c r="L2036" s="1" t="s">
        <v>5349</v>
      </c>
      <c r="M2036" s="5">
        <v>0</v>
      </c>
      <c r="N2036" s="5">
        <v>0</v>
      </c>
      <c r="O2036" s="1" t="s">
        <v>5349</v>
      </c>
      <c r="P2036" s="5">
        <v>97.03</v>
      </c>
      <c r="Q2036" s="5">
        <v>0</v>
      </c>
      <c r="R2036" s="1" t="s">
        <v>3712</v>
      </c>
      <c r="S2036" s="5">
        <v>97.03</v>
      </c>
      <c r="T2036" s="5">
        <v>0</v>
      </c>
      <c r="U2036" s="1" t="s">
        <v>3712</v>
      </c>
      <c r="V2036" s="1" t="s">
        <v>5351</v>
      </c>
      <c r="W2036" s="1" t="s">
        <v>3713</v>
      </c>
      <c r="X2036" s="1" t="s">
        <v>5408</v>
      </c>
      <c r="Y2036" s="1" t="s">
        <v>4443</v>
      </c>
      <c r="Z2036" s="1" t="s">
        <v>3803</v>
      </c>
    </row>
    <row r="2037" spans="1:26" x14ac:dyDescent="0.2">
      <c r="A2037" s="1" t="s">
        <v>5346</v>
      </c>
      <c r="B2037" s="1" t="s">
        <v>3499</v>
      </c>
      <c r="C2037" s="3">
        <v>42174</v>
      </c>
      <c r="D2037" s="1" t="s">
        <v>3711</v>
      </c>
      <c r="E2037" s="1" t="s">
        <v>5539</v>
      </c>
      <c r="F2037" s="5">
        <v>129.13</v>
      </c>
      <c r="G2037" s="5">
        <v>0</v>
      </c>
      <c r="H2037" s="5">
        <v>0</v>
      </c>
      <c r="I2037" s="1" t="s">
        <v>5349</v>
      </c>
      <c r="J2037" s="5">
        <v>0</v>
      </c>
      <c r="K2037" s="5">
        <v>0</v>
      </c>
      <c r="L2037" s="1" t="s">
        <v>5349</v>
      </c>
      <c r="M2037" s="5">
        <v>0</v>
      </c>
      <c r="N2037" s="5">
        <v>0</v>
      </c>
      <c r="O2037" s="1" t="s">
        <v>5349</v>
      </c>
      <c r="P2037" s="5">
        <v>129.13</v>
      </c>
      <c r="Q2037" s="5">
        <v>0</v>
      </c>
      <c r="R2037" s="1" t="s">
        <v>3712</v>
      </c>
      <c r="S2037" s="5">
        <v>129.13</v>
      </c>
      <c r="T2037" s="5">
        <v>0</v>
      </c>
      <c r="U2037" s="1" t="s">
        <v>3712</v>
      </c>
      <c r="V2037" s="1" t="s">
        <v>5351</v>
      </c>
      <c r="W2037" s="1" t="s">
        <v>3713</v>
      </c>
      <c r="X2037" s="1" t="s">
        <v>5530</v>
      </c>
      <c r="Y2037" s="1" t="s">
        <v>4325</v>
      </c>
      <c r="Z2037" s="1" t="s">
        <v>4312</v>
      </c>
    </row>
    <row r="2038" spans="1:26" x14ac:dyDescent="0.2">
      <c r="A2038" s="1" t="s">
        <v>5346</v>
      </c>
      <c r="B2038" s="1" t="s">
        <v>3500</v>
      </c>
      <c r="C2038" s="3">
        <v>42174</v>
      </c>
      <c r="D2038" s="1" t="s">
        <v>3711</v>
      </c>
      <c r="E2038" s="1" t="s">
        <v>5539</v>
      </c>
      <c r="F2038" s="5">
        <v>74.099999999999994</v>
      </c>
      <c r="G2038" s="5">
        <v>0</v>
      </c>
      <c r="H2038" s="5">
        <v>0</v>
      </c>
      <c r="I2038" s="1" t="s">
        <v>5349</v>
      </c>
      <c r="J2038" s="5">
        <v>0</v>
      </c>
      <c r="K2038" s="5">
        <v>0</v>
      </c>
      <c r="L2038" s="1" t="s">
        <v>5349</v>
      </c>
      <c r="M2038" s="5">
        <v>0</v>
      </c>
      <c r="N2038" s="5">
        <v>0</v>
      </c>
      <c r="O2038" s="1" t="s">
        <v>5349</v>
      </c>
      <c r="P2038" s="5">
        <v>74.099999999999994</v>
      </c>
      <c r="Q2038" s="5">
        <v>0</v>
      </c>
      <c r="R2038" s="1" t="s">
        <v>3712</v>
      </c>
      <c r="S2038" s="5">
        <v>74.099999999999994</v>
      </c>
      <c r="T2038" s="5">
        <v>0</v>
      </c>
      <c r="U2038" s="1" t="s">
        <v>3712</v>
      </c>
      <c r="V2038" s="1" t="s">
        <v>5351</v>
      </c>
      <c r="W2038" s="1" t="s">
        <v>3713</v>
      </c>
      <c r="X2038" s="1" t="s">
        <v>5530</v>
      </c>
      <c r="Y2038" s="1" t="s">
        <v>4368</v>
      </c>
      <c r="Z2038" s="1" t="s">
        <v>4354</v>
      </c>
    </row>
    <row r="2039" spans="1:26" x14ac:dyDescent="0.2">
      <c r="A2039" s="1" t="s">
        <v>5346</v>
      </c>
      <c r="B2039" s="1" t="s">
        <v>140</v>
      </c>
      <c r="C2039" s="3">
        <v>42174</v>
      </c>
      <c r="D2039" s="1" t="s">
        <v>3711</v>
      </c>
      <c r="E2039" s="1" t="s">
        <v>5539</v>
      </c>
      <c r="F2039" s="5">
        <v>7.97</v>
      </c>
      <c r="G2039" s="5">
        <v>0</v>
      </c>
      <c r="H2039" s="5">
        <v>0</v>
      </c>
      <c r="I2039" s="1" t="s">
        <v>5349</v>
      </c>
      <c r="J2039" s="5">
        <v>0</v>
      </c>
      <c r="K2039" s="5">
        <v>0</v>
      </c>
      <c r="L2039" s="1" t="s">
        <v>5349</v>
      </c>
      <c r="M2039" s="5">
        <v>0</v>
      </c>
      <c r="N2039" s="5">
        <v>0</v>
      </c>
      <c r="O2039" s="1" t="s">
        <v>5349</v>
      </c>
      <c r="P2039" s="5">
        <v>7.97</v>
      </c>
      <c r="Q2039" s="5">
        <v>0</v>
      </c>
      <c r="R2039" s="1" t="s">
        <v>3712</v>
      </c>
      <c r="S2039" s="5">
        <v>7.97</v>
      </c>
      <c r="T2039" s="5">
        <v>0</v>
      </c>
      <c r="U2039" s="1" t="s">
        <v>3712</v>
      </c>
      <c r="V2039" s="1" t="s">
        <v>5351</v>
      </c>
      <c r="W2039" s="1" t="s">
        <v>3713</v>
      </c>
      <c r="X2039" s="1" t="s">
        <v>5408</v>
      </c>
      <c r="Y2039" s="1" t="s">
        <v>4465</v>
      </c>
      <c r="Z2039" s="1" t="s">
        <v>4466</v>
      </c>
    </row>
    <row r="2040" spans="1:26" x14ac:dyDescent="0.2">
      <c r="A2040" s="1" t="s">
        <v>5346</v>
      </c>
      <c r="B2040" s="1" t="s">
        <v>141</v>
      </c>
      <c r="C2040" s="3">
        <v>42174</v>
      </c>
      <c r="D2040" s="1" t="s">
        <v>3711</v>
      </c>
      <c r="E2040" s="1" t="s">
        <v>5539</v>
      </c>
      <c r="F2040" s="5">
        <v>55.6</v>
      </c>
      <c r="G2040" s="5">
        <v>0</v>
      </c>
      <c r="H2040" s="5">
        <v>0</v>
      </c>
      <c r="I2040" s="1" t="s">
        <v>5349</v>
      </c>
      <c r="J2040" s="5">
        <v>0</v>
      </c>
      <c r="K2040" s="5">
        <v>0</v>
      </c>
      <c r="L2040" s="1" t="s">
        <v>5349</v>
      </c>
      <c r="M2040" s="5">
        <v>0</v>
      </c>
      <c r="N2040" s="5">
        <v>0</v>
      </c>
      <c r="O2040" s="1" t="s">
        <v>5349</v>
      </c>
      <c r="P2040" s="5">
        <v>55.6</v>
      </c>
      <c r="Q2040" s="5">
        <v>0</v>
      </c>
      <c r="R2040" s="1" t="s">
        <v>3712</v>
      </c>
      <c r="S2040" s="5">
        <v>55.6</v>
      </c>
      <c r="T2040" s="5">
        <v>0</v>
      </c>
      <c r="U2040" s="1" t="s">
        <v>3712</v>
      </c>
      <c r="V2040" s="1" t="s">
        <v>5351</v>
      </c>
      <c r="W2040" s="1" t="s">
        <v>3713</v>
      </c>
      <c r="X2040" s="1" t="s">
        <v>5408</v>
      </c>
      <c r="Y2040" s="1" t="s">
        <v>142</v>
      </c>
      <c r="Z2040" s="1" t="s">
        <v>143</v>
      </c>
    </row>
    <row r="2041" spans="1:26" x14ac:dyDescent="0.2">
      <c r="A2041" s="1" t="s">
        <v>5346</v>
      </c>
      <c r="B2041" s="1" t="s">
        <v>144</v>
      </c>
      <c r="C2041" s="3">
        <v>42174</v>
      </c>
      <c r="D2041" s="1" t="s">
        <v>3711</v>
      </c>
      <c r="E2041" s="1" t="s">
        <v>5539</v>
      </c>
      <c r="F2041" s="5">
        <v>150.68</v>
      </c>
      <c r="G2041" s="5">
        <v>0</v>
      </c>
      <c r="H2041" s="5">
        <v>0</v>
      </c>
      <c r="I2041" s="1" t="s">
        <v>5349</v>
      </c>
      <c r="J2041" s="5">
        <v>0</v>
      </c>
      <c r="K2041" s="5">
        <v>0</v>
      </c>
      <c r="L2041" s="1" t="s">
        <v>5349</v>
      </c>
      <c r="M2041" s="5">
        <v>0</v>
      </c>
      <c r="N2041" s="5">
        <v>0</v>
      </c>
      <c r="O2041" s="1" t="s">
        <v>5349</v>
      </c>
      <c r="P2041" s="5">
        <v>150.68</v>
      </c>
      <c r="Q2041" s="5">
        <v>0</v>
      </c>
      <c r="R2041" s="1" t="s">
        <v>3712</v>
      </c>
      <c r="S2041" s="5">
        <v>150.68</v>
      </c>
      <c r="T2041" s="5">
        <v>0</v>
      </c>
      <c r="U2041" s="1" t="s">
        <v>3712</v>
      </c>
      <c r="V2041" s="1" t="s">
        <v>5351</v>
      </c>
      <c r="W2041" s="1" t="s">
        <v>3713</v>
      </c>
      <c r="X2041" s="1" t="s">
        <v>5530</v>
      </c>
      <c r="Y2041" s="1" t="s">
        <v>145</v>
      </c>
      <c r="Z2041" s="1" t="s">
        <v>2679</v>
      </c>
    </row>
    <row r="2042" spans="1:26" x14ac:dyDescent="0.2">
      <c r="A2042" s="1" t="s">
        <v>5346</v>
      </c>
      <c r="B2042" s="1" t="s">
        <v>146</v>
      </c>
      <c r="C2042" s="3">
        <v>42174</v>
      </c>
      <c r="D2042" s="1" t="s">
        <v>3662</v>
      </c>
      <c r="E2042" s="1" t="s">
        <v>5347</v>
      </c>
      <c r="F2042" s="5">
        <v>132.35</v>
      </c>
      <c r="G2042" s="5">
        <v>115.09</v>
      </c>
      <c r="H2042" s="5">
        <v>20.72</v>
      </c>
      <c r="I2042" s="1" t="s">
        <v>5348</v>
      </c>
      <c r="J2042" s="5">
        <v>0</v>
      </c>
      <c r="K2042" s="5">
        <v>0</v>
      </c>
      <c r="L2042" s="1" t="s">
        <v>5349</v>
      </c>
      <c r="M2042" s="5">
        <v>115.09</v>
      </c>
      <c r="N2042" s="5">
        <v>17.260000000000002</v>
      </c>
      <c r="O2042" s="1" t="s">
        <v>3642</v>
      </c>
      <c r="P2042" s="5">
        <v>115.09</v>
      </c>
      <c r="Q2042" s="5">
        <v>1.9</v>
      </c>
      <c r="R2042" s="1" t="s">
        <v>5351</v>
      </c>
      <c r="S2042" s="5">
        <v>115.09</v>
      </c>
      <c r="T2042" s="5">
        <v>8.75</v>
      </c>
      <c r="U2042" s="1" t="s">
        <v>5351</v>
      </c>
      <c r="V2042" s="1" t="s">
        <v>5351</v>
      </c>
      <c r="W2042" s="1" t="s">
        <v>3798</v>
      </c>
      <c r="X2042" s="1" t="s">
        <v>5530</v>
      </c>
      <c r="Y2042" s="1" t="s">
        <v>147</v>
      </c>
      <c r="Z2042" s="1" t="s">
        <v>148</v>
      </c>
    </row>
    <row r="2043" spans="1:26" x14ac:dyDescent="0.2">
      <c r="A2043" s="1" t="s">
        <v>5346</v>
      </c>
      <c r="B2043" s="1" t="s">
        <v>149</v>
      </c>
      <c r="C2043" s="3">
        <v>42174</v>
      </c>
      <c r="D2043" s="1" t="s">
        <v>3711</v>
      </c>
      <c r="E2043" s="1" t="s">
        <v>5539</v>
      </c>
      <c r="F2043" s="5">
        <v>136.16</v>
      </c>
      <c r="G2043" s="5">
        <v>0</v>
      </c>
      <c r="H2043" s="5">
        <v>0</v>
      </c>
      <c r="I2043" s="1" t="s">
        <v>5349</v>
      </c>
      <c r="J2043" s="5">
        <v>0</v>
      </c>
      <c r="K2043" s="5">
        <v>0</v>
      </c>
      <c r="L2043" s="1" t="s">
        <v>5349</v>
      </c>
      <c r="M2043" s="5">
        <v>0</v>
      </c>
      <c r="N2043" s="5">
        <v>0</v>
      </c>
      <c r="O2043" s="1" t="s">
        <v>5349</v>
      </c>
      <c r="P2043" s="5">
        <v>136.16</v>
      </c>
      <c r="Q2043" s="5">
        <v>0</v>
      </c>
      <c r="R2043" s="1" t="s">
        <v>3712</v>
      </c>
      <c r="S2043" s="5">
        <v>136.16</v>
      </c>
      <c r="T2043" s="5">
        <v>0</v>
      </c>
      <c r="U2043" s="1" t="s">
        <v>3712</v>
      </c>
      <c r="V2043" s="1" t="s">
        <v>5351</v>
      </c>
      <c r="W2043" s="1" t="s">
        <v>3713</v>
      </c>
      <c r="X2043" s="1" t="s">
        <v>5530</v>
      </c>
      <c r="Y2043" s="1" t="s">
        <v>4513</v>
      </c>
      <c r="Z2043" s="1" t="s">
        <v>4354</v>
      </c>
    </row>
    <row r="2044" spans="1:26" x14ac:dyDescent="0.2">
      <c r="A2044" s="1" t="s">
        <v>5346</v>
      </c>
      <c r="B2044" s="1" t="s">
        <v>150</v>
      </c>
      <c r="C2044" s="3">
        <v>42174</v>
      </c>
      <c r="D2044" s="1" t="s">
        <v>3711</v>
      </c>
      <c r="E2044" s="1" t="s">
        <v>5539</v>
      </c>
      <c r="F2044" s="5">
        <v>33</v>
      </c>
      <c r="G2044" s="5">
        <v>0</v>
      </c>
      <c r="H2044" s="5">
        <v>0</v>
      </c>
      <c r="I2044" s="1" t="s">
        <v>5349</v>
      </c>
      <c r="J2044" s="5">
        <v>0</v>
      </c>
      <c r="K2044" s="5">
        <v>0</v>
      </c>
      <c r="L2044" s="1" t="s">
        <v>5349</v>
      </c>
      <c r="M2044" s="5">
        <v>0</v>
      </c>
      <c r="N2044" s="5">
        <v>0</v>
      </c>
      <c r="O2044" s="1" t="s">
        <v>5349</v>
      </c>
      <c r="P2044" s="5">
        <v>33</v>
      </c>
      <c r="Q2044" s="5">
        <v>0</v>
      </c>
      <c r="R2044" s="1" t="s">
        <v>3712</v>
      </c>
      <c r="S2044" s="5">
        <v>33</v>
      </c>
      <c r="T2044" s="5">
        <v>0</v>
      </c>
      <c r="U2044" s="1" t="s">
        <v>3712</v>
      </c>
      <c r="V2044" s="1" t="s">
        <v>5351</v>
      </c>
      <c r="W2044" s="1" t="s">
        <v>3713</v>
      </c>
      <c r="X2044" s="1" t="s">
        <v>5530</v>
      </c>
      <c r="Y2044" s="1" t="s">
        <v>4424</v>
      </c>
      <c r="Z2044" s="1" t="s">
        <v>4425</v>
      </c>
    </row>
    <row r="2045" spans="1:26" x14ac:dyDescent="0.2">
      <c r="A2045" s="1" t="s">
        <v>5346</v>
      </c>
      <c r="B2045" s="1" t="s">
        <v>151</v>
      </c>
      <c r="C2045" s="3">
        <v>42174</v>
      </c>
      <c r="D2045" s="1" t="s">
        <v>3711</v>
      </c>
      <c r="E2045" s="1" t="s">
        <v>5539</v>
      </c>
      <c r="F2045" s="5">
        <v>136.4</v>
      </c>
      <c r="G2045" s="5">
        <v>0</v>
      </c>
      <c r="H2045" s="5">
        <v>0</v>
      </c>
      <c r="I2045" s="1" t="s">
        <v>5349</v>
      </c>
      <c r="J2045" s="5">
        <v>0</v>
      </c>
      <c r="K2045" s="5">
        <v>0</v>
      </c>
      <c r="L2045" s="1" t="s">
        <v>5349</v>
      </c>
      <c r="M2045" s="5">
        <v>0</v>
      </c>
      <c r="N2045" s="5">
        <v>0</v>
      </c>
      <c r="O2045" s="1" t="s">
        <v>5349</v>
      </c>
      <c r="P2045" s="5">
        <v>136.4</v>
      </c>
      <c r="Q2045" s="5">
        <v>0</v>
      </c>
      <c r="R2045" s="1" t="s">
        <v>3712</v>
      </c>
      <c r="S2045" s="5">
        <v>136.4</v>
      </c>
      <c r="T2045" s="5">
        <v>0</v>
      </c>
      <c r="U2045" s="1" t="s">
        <v>3712</v>
      </c>
      <c r="V2045" s="1" t="s">
        <v>5351</v>
      </c>
      <c r="W2045" s="1" t="s">
        <v>3713</v>
      </c>
      <c r="X2045" s="1" t="s">
        <v>5408</v>
      </c>
      <c r="Y2045" s="1" t="s">
        <v>4348</v>
      </c>
      <c r="Z2045" s="1" t="s">
        <v>4349</v>
      </c>
    </row>
    <row r="2046" spans="1:26" x14ac:dyDescent="0.2">
      <c r="A2046" s="1" t="s">
        <v>5346</v>
      </c>
      <c r="B2046" s="1" t="s">
        <v>152</v>
      </c>
      <c r="C2046" s="3">
        <v>42174</v>
      </c>
      <c r="D2046" s="1" t="s">
        <v>3711</v>
      </c>
      <c r="E2046" s="1" t="s">
        <v>5539</v>
      </c>
      <c r="F2046" s="5">
        <v>65.16</v>
      </c>
      <c r="G2046" s="5">
        <v>0</v>
      </c>
      <c r="H2046" s="5">
        <v>0</v>
      </c>
      <c r="I2046" s="1" t="s">
        <v>5349</v>
      </c>
      <c r="J2046" s="5">
        <v>0</v>
      </c>
      <c r="K2046" s="5">
        <v>0</v>
      </c>
      <c r="L2046" s="1" t="s">
        <v>5349</v>
      </c>
      <c r="M2046" s="5">
        <v>0</v>
      </c>
      <c r="N2046" s="5">
        <v>0</v>
      </c>
      <c r="O2046" s="1" t="s">
        <v>5349</v>
      </c>
      <c r="P2046" s="5">
        <v>65.16</v>
      </c>
      <c r="Q2046" s="5">
        <v>0</v>
      </c>
      <c r="R2046" s="1" t="s">
        <v>3712</v>
      </c>
      <c r="S2046" s="5">
        <v>65.16</v>
      </c>
      <c r="T2046" s="5">
        <v>0</v>
      </c>
      <c r="U2046" s="1" t="s">
        <v>3712</v>
      </c>
      <c r="V2046" s="1" t="s">
        <v>5351</v>
      </c>
      <c r="W2046" s="1" t="s">
        <v>3713</v>
      </c>
      <c r="X2046" s="1" t="s">
        <v>5408</v>
      </c>
      <c r="Y2046" s="1" t="s">
        <v>4427</v>
      </c>
      <c r="Z2046" s="1" t="s">
        <v>4315</v>
      </c>
    </row>
    <row r="2047" spans="1:26" x14ac:dyDescent="0.2">
      <c r="A2047" s="1" t="s">
        <v>5346</v>
      </c>
      <c r="B2047" s="1" t="s">
        <v>153</v>
      </c>
      <c r="C2047" s="3">
        <v>42174</v>
      </c>
      <c r="D2047" s="1" t="s">
        <v>3711</v>
      </c>
      <c r="E2047" s="1" t="s">
        <v>5539</v>
      </c>
      <c r="F2047" s="5">
        <v>285.10000000000002</v>
      </c>
      <c r="G2047" s="5">
        <v>0</v>
      </c>
      <c r="H2047" s="5">
        <v>0</v>
      </c>
      <c r="I2047" s="1" t="s">
        <v>5349</v>
      </c>
      <c r="J2047" s="5">
        <v>0</v>
      </c>
      <c r="K2047" s="5">
        <v>0</v>
      </c>
      <c r="L2047" s="1" t="s">
        <v>5349</v>
      </c>
      <c r="M2047" s="5">
        <v>0</v>
      </c>
      <c r="N2047" s="5">
        <v>0</v>
      </c>
      <c r="O2047" s="1" t="s">
        <v>5349</v>
      </c>
      <c r="P2047" s="5">
        <v>285.10000000000002</v>
      </c>
      <c r="Q2047" s="5">
        <v>0</v>
      </c>
      <c r="R2047" s="1" t="s">
        <v>3712</v>
      </c>
      <c r="S2047" s="5">
        <v>285.10000000000002</v>
      </c>
      <c r="T2047" s="5">
        <v>0</v>
      </c>
      <c r="U2047" s="1" t="s">
        <v>3712</v>
      </c>
      <c r="V2047" s="1" t="s">
        <v>5351</v>
      </c>
      <c r="W2047" s="1" t="s">
        <v>3713</v>
      </c>
      <c r="X2047" s="1" t="s">
        <v>5530</v>
      </c>
      <c r="Y2047" s="1" t="s">
        <v>4353</v>
      </c>
      <c r="Z2047" s="1" t="s">
        <v>4354</v>
      </c>
    </row>
    <row r="2048" spans="1:26" x14ac:dyDescent="0.2">
      <c r="A2048" s="1" t="s">
        <v>5346</v>
      </c>
      <c r="B2048" s="1" t="s">
        <v>154</v>
      </c>
      <c r="C2048" s="3">
        <v>42174</v>
      </c>
      <c r="D2048" s="1" t="s">
        <v>3711</v>
      </c>
      <c r="E2048" s="1" t="s">
        <v>5539</v>
      </c>
      <c r="F2048" s="5">
        <v>77.17</v>
      </c>
      <c r="G2048" s="5">
        <v>0</v>
      </c>
      <c r="H2048" s="5">
        <v>0</v>
      </c>
      <c r="I2048" s="1" t="s">
        <v>5349</v>
      </c>
      <c r="J2048" s="5">
        <v>0</v>
      </c>
      <c r="K2048" s="5">
        <v>0</v>
      </c>
      <c r="L2048" s="1" t="s">
        <v>5349</v>
      </c>
      <c r="M2048" s="5">
        <v>0</v>
      </c>
      <c r="N2048" s="5">
        <v>0</v>
      </c>
      <c r="O2048" s="1" t="s">
        <v>5349</v>
      </c>
      <c r="P2048" s="5">
        <v>77.17</v>
      </c>
      <c r="Q2048" s="5">
        <v>0</v>
      </c>
      <c r="R2048" s="1" t="s">
        <v>3712</v>
      </c>
      <c r="S2048" s="5">
        <v>77.17</v>
      </c>
      <c r="T2048" s="5">
        <v>0</v>
      </c>
      <c r="U2048" s="1" t="s">
        <v>3712</v>
      </c>
      <c r="V2048" s="1" t="s">
        <v>5351</v>
      </c>
      <c r="W2048" s="1" t="s">
        <v>3713</v>
      </c>
      <c r="X2048" s="1" t="s">
        <v>5530</v>
      </c>
      <c r="Y2048" s="1" t="s">
        <v>4283</v>
      </c>
      <c r="Z2048" s="1" t="s">
        <v>4284</v>
      </c>
    </row>
    <row r="2049" spans="1:26" x14ac:dyDescent="0.2">
      <c r="A2049" s="1" t="s">
        <v>5346</v>
      </c>
      <c r="B2049" s="1" t="s">
        <v>155</v>
      </c>
      <c r="C2049" s="3">
        <v>42174</v>
      </c>
      <c r="D2049" s="1" t="s">
        <v>4130</v>
      </c>
      <c r="E2049" s="1" t="s">
        <v>5539</v>
      </c>
      <c r="F2049" s="5">
        <v>31.3</v>
      </c>
      <c r="G2049" s="5">
        <v>0</v>
      </c>
      <c r="H2049" s="5">
        <v>0</v>
      </c>
      <c r="I2049" s="1" t="s">
        <v>5349</v>
      </c>
      <c r="J2049" s="5">
        <v>0</v>
      </c>
      <c r="K2049" s="5">
        <v>0</v>
      </c>
      <c r="L2049" s="1" t="s">
        <v>5349</v>
      </c>
      <c r="M2049" s="5">
        <v>0</v>
      </c>
      <c r="N2049" s="5">
        <v>0</v>
      </c>
      <c r="O2049" s="1" t="s">
        <v>5349</v>
      </c>
      <c r="P2049" s="5">
        <v>31.3</v>
      </c>
      <c r="Q2049" s="5">
        <v>0</v>
      </c>
      <c r="R2049" s="1" t="s">
        <v>3712</v>
      </c>
      <c r="S2049" s="5">
        <v>31.3</v>
      </c>
      <c r="T2049" s="5">
        <v>0</v>
      </c>
      <c r="U2049" s="1" t="s">
        <v>3712</v>
      </c>
      <c r="V2049" s="1" t="s">
        <v>5351</v>
      </c>
      <c r="W2049" s="1" t="s">
        <v>3713</v>
      </c>
      <c r="X2049" s="1" t="s">
        <v>5408</v>
      </c>
      <c r="Y2049" s="1" t="s">
        <v>4468</v>
      </c>
      <c r="Z2049" s="1" t="s">
        <v>4469</v>
      </c>
    </row>
    <row r="2050" spans="1:26" x14ac:dyDescent="0.2">
      <c r="A2050" s="1" t="s">
        <v>5346</v>
      </c>
      <c r="B2050" s="1" t="s">
        <v>156</v>
      </c>
      <c r="C2050" s="3">
        <v>42174</v>
      </c>
      <c r="D2050" s="1" t="s">
        <v>3711</v>
      </c>
      <c r="E2050" s="1" t="s">
        <v>5539</v>
      </c>
      <c r="F2050" s="5">
        <v>24.85</v>
      </c>
      <c r="G2050" s="5">
        <v>0</v>
      </c>
      <c r="H2050" s="5">
        <v>0</v>
      </c>
      <c r="I2050" s="1" t="s">
        <v>5349</v>
      </c>
      <c r="J2050" s="5">
        <v>0</v>
      </c>
      <c r="K2050" s="5">
        <v>0</v>
      </c>
      <c r="L2050" s="1" t="s">
        <v>5349</v>
      </c>
      <c r="M2050" s="5">
        <v>0</v>
      </c>
      <c r="N2050" s="5">
        <v>0</v>
      </c>
      <c r="O2050" s="1" t="s">
        <v>5349</v>
      </c>
      <c r="P2050" s="5">
        <v>24.85</v>
      </c>
      <c r="Q2050" s="5">
        <v>0</v>
      </c>
      <c r="R2050" s="1" t="s">
        <v>3712</v>
      </c>
      <c r="S2050" s="5">
        <v>24.85</v>
      </c>
      <c r="T2050" s="5">
        <v>0</v>
      </c>
      <c r="U2050" s="1" t="s">
        <v>3712</v>
      </c>
      <c r="V2050" s="1" t="s">
        <v>5351</v>
      </c>
      <c r="W2050" s="1" t="s">
        <v>3713</v>
      </c>
      <c r="X2050" s="1" t="s">
        <v>5530</v>
      </c>
      <c r="Y2050" s="1" t="s">
        <v>4359</v>
      </c>
      <c r="Z2050" s="1" t="s">
        <v>4360</v>
      </c>
    </row>
    <row r="2051" spans="1:26" x14ac:dyDescent="0.2">
      <c r="A2051" s="1" t="s">
        <v>5346</v>
      </c>
      <c r="B2051" s="1" t="s">
        <v>157</v>
      </c>
      <c r="C2051" s="3">
        <v>42174</v>
      </c>
      <c r="D2051" s="1" t="s">
        <v>3711</v>
      </c>
      <c r="E2051" s="1" t="s">
        <v>5539</v>
      </c>
      <c r="F2051" s="5">
        <v>517.36</v>
      </c>
      <c r="G2051" s="5">
        <v>0</v>
      </c>
      <c r="H2051" s="5">
        <v>0</v>
      </c>
      <c r="I2051" s="1" t="s">
        <v>5349</v>
      </c>
      <c r="J2051" s="5">
        <v>0</v>
      </c>
      <c r="K2051" s="5">
        <v>0</v>
      </c>
      <c r="L2051" s="1" t="s">
        <v>5349</v>
      </c>
      <c r="M2051" s="5">
        <v>0</v>
      </c>
      <c r="N2051" s="5">
        <v>0</v>
      </c>
      <c r="O2051" s="1" t="s">
        <v>5349</v>
      </c>
      <c r="P2051" s="5">
        <v>517.36</v>
      </c>
      <c r="Q2051" s="5">
        <v>0</v>
      </c>
      <c r="R2051" s="1" t="s">
        <v>3712</v>
      </c>
      <c r="S2051" s="5">
        <v>517.36</v>
      </c>
      <c r="T2051" s="5">
        <v>0</v>
      </c>
      <c r="U2051" s="1" t="s">
        <v>3712</v>
      </c>
      <c r="V2051" s="1" t="s">
        <v>5351</v>
      </c>
      <c r="W2051" s="1" t="s">
        <v>3713</v>
      </c>
      <c r="X2051" s="1" t="s">
        <v>5530</v>
      </c>
      <c r="Y2051" s="1" t="s">
        <v>4299</v>
      </c>
      <c r="Z2051" s="1" t="s">
        <v>4300</v>
      </c>
    </row>
    <row r="2052" spans="1:26" x14ac:dyDescent="0.2">
      <c r="A2052" s="1" t="s">
        <v>5346</v>
      </c>
      <c r="B2052" s="1" t="s">
        <v>158</v>
      </c>
      <c r="C2052" s="3">
        <v>42174</v>
      </c>
      <c r="D2052" s="1" t="s">
        <v>3711</v>
      </c>
      <c r="E2052" s="1" t="s">
        <v>5539</v>
      </c>
      <c r="F2052" s="5">
        <v>151.1</v>
      </c>
      <c r="G2052" s="5">
        <v>0</v>
      </c>
      <c r="H2052" s="5">
        <v>0</v>
      </c>
      <c r="I2052" s="1" t="s">
        <v>5349</v>
      </c>
      <c r="J2052" s="5">
        <v>0</v>
      </c>
      <c r="K2052" s="5">
        <v>0</v>
      </c>
      <c r="L2052" s="1" t="s">
        <v>5349</v>
      </c>
      <c r="M2052" s="5">
        <v>0</v>
      </c>
      <c r="N2052" s="5">
        <v>0</v>
      </c>
      <c r="O2052" s="1" t="s">
        <v>5349</v>
      </c>
      <c r="P2052" s="5">
        <v>151.1</v>
      </c>
      <c r="Q2052" s="5">
        <v>0</v>
      </c>
      <c r="R2052" s="1" t="s">
        <v>3712</v>
      </c>
      <c r="S2052" s="5">
        <v>151.1</v>
      </c>
      <c r="T2052" s="5">
        <v>0</v>
      </c>
      <c r="U2052" s="1" t="s">
        <v>3712</v>
      </c>
      <c r="V2052" s="1" t="s">
        <v>5351</v>
      </c>
      <c r="W2052" s="1" t="s">
        <v>3713</v>
      </c>
      <c r="X2052" s="1" t="s">
        <v>5530</v>
      </c>
      <c r="Y2052" s="1" t="s">
        <v>4409</v>
      </c>
      <c r="Z2052" s="1" t="s">
        <v>4410</v>
      </c>
    </row>
    <row r="2053" spans="1:26" x14ac:dyDescent="0.2">
      <c r="A2053" s="1" t="s">
        <v>5346</v>
      </c>
      <c r="B2053" s="1" t="s">
        <v>159</v>
      </c>
      <c r="C2053" s="3">
        <v>42174</v>
      </c>
      <c r="D2053" s="1" t="s">
        <v>3711</v>
      </c>
      <c r="E2053" s="1" t="s">
        <v>5539</v>
      </c>
      <c r="F2053" s="5">
        <v>156.06</v>
      </c>
      <c r="G2053" s="5">
        <v>0</v>
      </c>
      <c r="H2053" s="5">
        <v>0</v>
      </c>
      <c r="I2053" s="1" t="s">
        <v>5349</v>
      </c>
      <c r="J2053" s="5">
        <v>0</v>
      </c>
      <c r="K2053" s="5">
        <v>0</v>
      </c>
      <c r="L2053" s="1" t="s">
        <v>5349</v>
      </c>
      <c r="M2053" s="5">
        <v>0</v>
      </c>
      <c r="N2053" s="5">
        <v>0</v>
      </c>
      <c r="O2053" s="1" t="s">
        <v>5349</v>
      </c>
      <c r="P2053" s="5">
        <v>156.06</v>
      </c>
      <c r="Q2053" s="5">
        <v>0</v>
      </c>
      <c r="R2053" s="1" t="s">
        <v>3712</v>
      </c>
      <c r="S2053" s="5">
        <v>156.06</v>
      </c>
      <c r="T2053" s="5">
        <v>0</v>
      </c>
      <c r="U2053" s="1" t="s">
        <v>3712</v>
      </c>
      <c r="V2053" s="1" t="s">
        <v>5351</v>
      </c>
      <c r="W2053" s="1" t="s">
        <v>3713</v>
      </c>
      <c r="X2053" s="1" t="s">
        <v>5530</v>
      </c>
      <c r="Y2053" s="1" t="s">
        <v>4415</v>
      </c>
      <c r="Z2053" s="1" t="s">
        <v>4416</v>
      </c>
    </row>
    <row r="2054" spans="1:26" x14ac:dyDescent="0.2">
      <c r="A2054" s="1" t="s">
        <v>5346</v>
      </c>
      <c r="B2054" s="1" t="s">
        <v>160</v>
      </c>
      <c r="C2054" s="3">
        <v>42174</v>
      </c>
      <c r="D2054" s="1" t="s">
        <v>3711</v>
      </c>
      <c r="E2054" s="1" t="s">
        <v>5539</v>
      </c>
      <c r="F2054" s="5">
        <v>40.61</v>
      </c>
      <c r="G2054" s="5">
        <v>0</v>
      </c>
      <c r="H2054" s="5">
        <v>0</v>
      </c>
      <c r="I2054" s="1" t="s">
        <v>5349</v>
      </c>
      <c r="J2054" s="5">
        <v>0</v>
      </c>
      <c r="K2054" s="5">
        <v>0</v>
      </c>
      <c r="L2054" s="1" t="s">
        <v>5349</v>
      </c>
      <c r="M2054" s="5">
        <v>0</v>
      </c>
      <c r="N2054" s="5">
        <v>0</v>
      </c>
      <c r="O2054" s="1" t="s">
        <v>5349</v>
      </c>
      <c r="P2054" s="5">
        <v>40.61</v>
      </c>
      <c r="Q2054" s="5">
        <v>0</v>
      </c>
      <c r="R2054" s="1" t="s">
        <v>3712</v>
      </c>
      <c r="S2054" s="5">
        <v>40.61</v>
      </c>
      <c r="T2054" s="5">
        <v>0</v>
      </c>
      <c r="U2054" s="1" t="s">
        <v>3712</v>
      </c>
      <c r="V2054" s="1" t="s">
        <v>5351</v>
      </c>
      <c r="W2054" s="1" t="s">
        <v>3713</v>
      </c>
      <c r="X2054" s="1" t="s">
        <v>5530</v>
      </c>
      <c r="Y2054" s="1" t="s">
        <v>4447</v>
      </c>
      <c r="Z2054" s="1" t="s">
        <v>4354</v>
      </c>
    </row>
    <row r="2055" spans="1:26" x14ac:dyDescent="0.2">
      <c r="A2055" s="1" t="s">
        <v>5346</v>
      </c>
      <c r="B2055" s="1" t="s">
        <v>161</v>
      </c>
      <c r="C2055" s="3">
        <v>42174</v>
      </c>
      <c r="D2055" s="1" t="s">
        <v>3711</v>
      </c>
      <c r="E2055" s="1" t="s">
        <v>5539</v>
      </c>
      <c r="F2055" s="5">
        <v>23.75</v>
      </c>
      <c r="G2055" s="5">
        <v>0</v>
      </c>
      <c r="H2055" s="5">
        <v>0</v>
      </c>
      <c r="I2055" s="1" t="s">
        <v>5349</v>
      </c>
      <c r="J2055" s="5">
        <v>0</v>
      </c>
      <c r="K2055" s="5">
        <v>0</v>
      </c>
      <c r="L2055" s="1" t="s">
        <v>5349</v>
      </c>
      <c r="M2055" s="5">
        <v>0</v>
      </c>
      <c r="N2055" s="5">
        <v>0</v>
      </c>
      <c r="O2055" s="1" t="s">
        <v>5349</v>
      </c>
      <c r="P2055" s="5">
        <v>23.75</v>
      </c>
      <c r="Q2055" s="5">
        <v>0</v>
      </c>
      <c r="R2055" s="1" t="s">
        <v>3712</v>
      </c>
      <c r="S2055" s="5">
        <v>23.75</v>
      </c>
      <c r="T2055" s="5">
        <v>0</v>
      </c>
      <c r="U2055" s="1" t="s">
        <v>3712</v>
      </c>
      <c r="V2055" s="1" t="s">
        <v>5351</v>
      </c>
      <c r="W2055" s="1" t="s">
        <v>3713</v>
      </c>
      <c r="X2055" s="1" t="s">
        <v>5530</v>
      </c>
      <c r="Y2055" s="1" t="s">
        <v>4400</v>
      </c>
      <c r="Z2055" s="1" t="s">
        <v>4381</v>
      </c>
    </row>
    <row r="2056" spans="1:26" x14ac:dyDescent="0.2">
      <c r="A2056" s="1" t="s">
        <v>5346</v>
      </c>
      <c r="B2056" s="1" t="s">
        <v>162</v>
      </c>
      <c r="C2056" s="3">
        <v>42174</v>
      </c>
      <c r="D2056" s="1" t="s">
        <v>4130</v>
      </c>
      <c r="E2056" s="1" t="s">
        <v>5539</v>
      </c>
      <c r="F2056" s="5">
        <v>19.61</v>
      </c>
      <c r="G2056" s="5">
        <v>0</v>
      </c>
      <c r="H2056" s="5">
        <v>0</v>
      </c>
      <c r="I2056" s="1" t="s">
        <v>5349</v>
      </c>
      <c r="J2056" s="5">
        <v>0</v>
      </c>
      <c r="K2056" s="5">
        <v>0</v>
      </c>
      <c r="L2056" s="1" t="s">
        <v>5349</v>
      </c>
      <c r="M2056" s="5">
        <v>0</v>
      </c>
      <c r="N2056" s="5">
        <v>0</v>
      </c>
      <c r="O2056" s="1" t="s">
        <v>5349</v>
      </c>
      <c r="P2056" s="5">
        <v>19.61</v>
      </c>
      <c r="Q2056" s="5">
        <v>0</v>
      </c>
      <c r="R2056" s="1" t="s">
        <v>3712</v>
      </c>
      <c r="S2056" s="5">
        <v>19.61</v>
      </c>
      <c r="T2056" s="5">
        <v>0</v>
      </c>
      <c r="U2056" s="1" t="s">
        <v>3712</v>
      </c>
      <c r="V2056" s="1" t="s">
        <v>5351</v>
      </c>
      <c r="W2056" s="1" t="s">
        <v>3713</v>
      </c>
      <c r="X2056" s="1" t="s">
        <v>5530</v>
      </c>
      <c r="Y2056" s="1" t="s">
        <v>4406</v>
      </c>
      <c r="Z2056" s="1" t="s">
        <v>4407</v>
      </c>
    </row>
    <row r="2057" spans="1:26" x14ac:dyDescent="0.2">
      <c r="A2057" s="1" t="s">
        <v>5346</v>
      </c>
      <c r="B2057" s="1" t="s">
        <v>163</v>
      </c>
      <c r="C2057" s="3">
        <v>42174</v>
      </c>
      <c r="D2057" s="1" t="s">
        <v>3662</v>
      </c>
      <c r="E2057" s="1" t="s">
        <v>5347</v>
      </c>
      <c r="F2057" s="5">
        <v>404</v>
      </c>
      <c r="G2057" s="5">
        <v>404</v>
      </c>
      <c r="H2057" s="5">
        <v>72.72</v>
      </c>
      <c r="I2057" s="1" t="s">
        <v>5348</v>
      </c>
      <c r="J2057" s="5">
        <v>0</v>
      </c>
      <c r="K2057" s="5">
        <v>0</v>
      </c>
      <c r="L2057" s="1" t="s">
        <v>5349</v>
      </c>
      <c r="M2057" s="5">
        <v>0</v>
      </c>
      <c r="N2057" s="5">
        <v>0</v>
      </c>
      <c r="O2057" s="1" t="s">
        <v>5349</v>
      </c>
      <c r="P2057" s="5">
        <v>404</v>
      </c>
      <c r="Q2057" s="5">
        <v>6.67</v>
      </c>
      <c r="R2057" s="1" t="s">
        <v>5351</v>
      </c>
      <c r="S2057" s="5">
        <v>404</v>
      </c>
      <c r="T2057" s="5">
        <v>30.7</v>
      </c>
      <c r="U2057" s="1" t="s">
        <v>5351</v>
      </c>
      <c r="V2057" s="1" t="s">
        <v>5351</v>
      </c>
      <c r="W2057" s="1" t="s">
        <v>4195</v>
      </c>
      <c r="X2057" s="1" t="s">
        <v>5542</v>
      </c>
      <c r="Y2057" s="1" t="s">
        <v>3263</v>
      </c>
      <c r="Z2057" s="1" t="s">
        <v>3264</v>
      </c>
    </row>
    <row r="2058" spans="1:26" x14ac:dyDescent="0.2">
      <c r="A2058" s="1" t="s">
        <v>5346</v>
      </c>
      <c r="B2058" s="1" t="s">
        <v>164</v>
      </c>
      <c r="C2058" s="3">
        <v>42174</v>
      </c>
      <c r="D2058" s="1" t="s">
        <v>3711</v>
      </c>
      <c r="E2058" s="1" t="s">
        <v>5539</v>
      </c>
      <c r="F2058" s="5">
        <v>1975.32</v>
      </c>
      <c r="G2058" s="5">
        <v>0</v>
      </c>
      <c r="H2058" s="5">
        <v>0</v>
      </c>
      <c r="I2058" s="1" t="s">
        <v>5349</v>
      </c>
      <c r="J2058" s="5">
        <v>0</v>
      </c>
      <c r="K2058" s="5">
        <v>0</v>
      </c>
      <c r="L2058" s="1" t="s">
        <v>5349</v>
      </c>
      <c r="M2058" s="5">
        <v>0</v>
      </c>
      <c r="N2058" s="5">
        <v>0</v>
      </c>
      <c r="O2058" s="1" t="s">
        <v>5349</v>
      </c>
      <c r="P2058" s="5">
        <v>1975.32</v>
      </c>
      <c r="Q2058" s="5">
        <v>0</v>
      </c>
      <c r="R2058" s="1" t="s">
        <v>3712</v>
      </c>
      <c r="S2058" s="5">
        <v>1975.32</v>
      </c>
      <c r="T2058" s="5">
        <v>0</v>
      </c>
      <c r="U2058" s="1" t="s">
        <v>3712</v>
      </c>
      <c r="V2058" s="1" t="s">
        <v>5351</v>
      </c>
      <c r="W2058" s="1" t="s">
        <v>3713</v>
      </c>
      <c r="X2058" s="1" t="s">
        <v>4295</v>
      </c>
      <c r="Y2058" s="1" t="s">
        <v>4296</v>
      </c>
      <c r="Z2058" s="1" t="s">
        <v>4297</v>
      </c>
    </row>
    <row r="2059" spans="1:26" x14ac:dyDescent="0.2">
      <c r="A2059" s="1" t="s">
        <v>5346</v>
      </c>
      <c r="B2059" s="1" t="s">
        <v>165</v>
      </c>
      <c r="C2059" s="3">
        <v>42174</v>
      </c>
      <c r="D2059" s="1" t="s">
        <v>3711</v>
      </c>
      <c r="E2059" s="1" t="s">
        <v>5539</v>
      </c>
      <c r="F2059" s="5">
        <v>191.76</v>
      </c>
      <c r="G2059" s="5">
        <v>0</v>
      </c>
      <c r="H2059" s="5">
        <v>0</v>
      </c>
      <c r="I2059" s="1" t="s">
        <v>5349</v>
      </c>
      <c r="J2059" s="5">
        <v>0</v>
      </c>
      <c r="K2059" s="5">
        <v>0</v>
      </c>
      <c r="L2059" s="1" t="s">
        <v>5349</v>
      </c>
      <c r="M2059" s="5">
        <v>0</v>
      </c>
      <c r="N2059" s="5">
        <v>0</v>
      </c>
      <c r="O2059" s="1" t="s">
        <v>5349</v>
      </c>
      <c r="P2059" s="5">
        <v>191.76</v>
      </c>
      <c r="Q2059" s="5">
        <v>0</v>
      </c>
      <c r="R2059" s="1" t="s">
        <v>3712</v>
      </c>
      <c r="S2059" s="5">
        <v>191.76</v>
      </c>
      <c r="T2059" s="5">
        <v>0</v>
      </c>
      <c r="U2059" s="1" t="s">
        <v>3712</v>
      </c>
      <c r="V2059" s="1" t="s">
        <v>5351</v>
      </c>
      <c r="W2059" s="1" t="s">
        <v>3713</v>
      </c>
      <c r="X2059" s="1" t="s">
        <v>5530</v>
      </c>
      <c r="Y2059" s="1" t="s">
        <v>4356</v>
      </c>
      <c r="Z2059" s="1" t="s">
        <v>4357</v>
      </c>
    </row>
    <row r="2060" spans="1:26" x14ac:dyDescent="0.2">
      <c r="A2060" s="1" t="s">
        <v>5346</v>
      </c>
      <c r="B2060" s="1" t="s">
        <v>166</v>
      </c>
      <c r="C2060" s="3">
        <v>42174</v>
      </c>
      <c r="D2060" s="1" t="s">
        <v>3662</v>
      </c>
      <c r="E2060" s="1" t="s">
        <v>5347</v>
      </c>
      <c r="F2060" s="5">
        <v>931.55</v>
      </c>
      <c r="G2060" s="5">
        <v>810.04</v>
      </c>
      <c r="H2060" s="5">
        <v>145.81</v>
      </c>
      <c r="I2060" s="1" t="s">
        <v>5348</v>
      </c>
      <c r="J2060" s="5">
        <v>0</v>
      </c>
      <c r="K2060" s="5">
        <v>0</v>
      </c>
      <c r="L2060" s="1" t="s">
        <v>5349</v>
      </c>
      <c r="M2060" s="5">
        <v>810.04</v>
      </c>
      <c r="N2060" s="5">
        <v>121.51</v>
      </c>
      <c r="O2060" s="1" t="s">
        <v>3642</v>
      </c>
      <c r="P2060" s="5">
        <v>810.04</v>
      </c>
      <c r="Q2060" s="5">
        <v>13.37</v>
      </c>
      <c r="R2060" s="1" t="s">
        <v>5351</v>
      </c>
      <c r="S2060" s="5">
        <v>810.04</v>
      </c>
      <c r="T2060" s="5">
        <v>61.56</v>
      </c>
      <c r="U2060" s="1" t="s">
        <v>5351</v>
      </c>
      <c r="V2060" s="1" t="s">
        <v>5351</v>
      </c>
      <c r="W2060" s="1" t="s">
        <v>3783</v>
      </c>
      <c r="X2060" s="1" t="s">
        <v>5408</v>
      </c>
      <c r="Y2060" s="1" t="s">
        <v>4084</v>
      </c>
      <c r="Z2060" s="1" t="s">
        <v>4085</v>
      </c>
    </row>
    <row r="2061" spans="1:26" x14ac:dyDescent="0.2">
      <c r="A2061" s="1" t="s">
        <v>5346</v>
      </c>
      <c r="B2061" s="1" t="s">
        <v>167</v>
      </c>
      <c r="C2061" s="3">
        <v>42174</v>
      </c>
      <c r="D2061" s="1" t="s">
        <v>3662</v>
      </c>
      <c r="E2061" s="1" t="s">
        <v>5347</v>
      </c>
      <c r="F2061" s="5">
        <v>8178.14</v>
      </c>
      <c r="G2061" s="5">
        <v>8178.14</v>
      </c>
      <c r="H2061" s="5">
        <v>1472.07</v>
      </c>
      <c r="I2061" s="1" t="s">
        <v>5348</v>
      </c>
      <c r="J2061" s="5">
        <v>0</v>
      </c>
      <c r="K2061" s="5">
        <v>0</v>
      </c>
      <c r="L2061" s="1" t="s">
        <v>5349</v>
      </c>
      <c r="M2061" s="5">
        <v>0</v>
      </c>
      <c r="N2061" s="5">
        <v>0</v>
      </c>
      <c r="O2061" s="1" t="s">
        <v>5349</v>
      </c>
      <c r="P2061" s="5">
        <v>8178.14</v>
      </c>
      <c r="Q2061" s="5">
        <v>134.94</v>
      </c>
      <c r="R2061" s="1" t="s">
        <v>5351</v>
      </c>
      <c r="S2061" s="5">
        <v>8178.14</v>
      </c>
      <c r="T2061" s="5">
        <v>621.54</v>
      </c>
      <c r="U2061" s="1" t="s">
        <v>5351</v>
      </c>
      <c r="V2061" s="1" t="s">
        <v>5351</v>
      </c>
      <c r="W2061" s="1" t="s">
        <v>1912</v>
      </c>
      <c r="X2061" s="1" t="s">
        <v>5530</v>
      </c>
      <c r="Y2061" s="1" t="s">
        <v>2688</v>
      </c>
      <c r="Z2061" s="1" t="s">
        <v>2689</v>
      </c>
    </row>
    <row r="2062" spans="1:26" x14ac:dyDescent="0.2">
      <c r="A2062" s="1" t="s">
        <v>5346</v>
      </c>
      <c r="B2062" s="1" t="s">
        <v>168</v>
      </c>
      <c r="C2062" s="3">
        <v>42174</v>
      </c>
      <c r="D2062" s="1" t="s">
        <v>3649</v>
      </c>
      <c r="E2062" s="1" t="s">
        <v>5528</v>
      </c>
      <c r="F2062" s="5">
        <v>153.37</v>
      </c>
      <c r="G2062" s="5">
        <v>153.37</v>
      </c>
      <c r="H2062" s="5">
        <v>18.399999999999999</v>
      </c>
      <c r="I2062" s="1" t="s">
        <v>5348</v>
      </c>
      <c r="J2062" s="5">
        <v>0</v>
      </c>
      <c r="K2062" s="5">
        <v>0</v>
      </c>
      <c r="L2062" s="1" t="s">
        <v>5349</v>
      </c>
      <c r="M2062" s="5">
        <v>0</v>
      </c>
      <c r="N2062" s="5">
        <v>0</v>
      </c>
      <c r="O2062" s="1" t="s">
        <v>5349</v>
      </c>
      <c r="P2062" s="5">
        <v>153.37</v>
      </c>
      <c r="Q2062" s="5">
        <v>2.5299999999999998</v>
      </c>
      <c r="R2062" s="1" t="s">
        <v>5351</v>
      </c>
      <c r="S2062" s="5">
        <v>153.37</v>
      </c>
      <c r="T2062" s="5">
        <v>11.66</v>
      </c>
      <c r="U2062" s="1" t="s">
        <v>5351</v>
      </c>
      <c r="V2062" s="1" t="s">
        <v>5351</v>
      </c>
      <c r="W2062" s="1" t="s">
        <v>169</v>
      </c>
      <c r="X2062" s="1" t="s">
        <v>5498</v>
      </c>
      <c r="Y2062" s="1" t="s">
        <v>3525</v>
      </c>
      <c r="Z2062" s="1" t="s">
        <v>3526</v>
      </c>
    </row>
    <row r="2063" spans="1:26" x14ac:dyDescent="0.2">
      <c r="A2063" s="1" t="s">
        <v>5346</v>
      </c>
      <c r="B2063" s="1" t="s">
        <v>170</v>
      </c>
      <c r="C2063" s="3">
        <v>42174</v>
      </c>
      <c r="D2063" s="1" t="s">
        <v>3657</v>
      </c>
      <c r="E2063" s="1" t="s">
        <v>5347</v>
      </c>
      <c r="F2063" s="5">
        <v>1312.82</v>
      </c>
      <c r="G2063" s="5">
        <v>1141.58</v>
      </c>
      <c r="H2063" s="5">
        <v>205.48</v>
      </c>
      <c r="I2063" s="1" t="s">
        <v>5406</v>
      </c>
      <c r="J2063" s="5">
        <v>0</v>
      </c>
      <c r="K2063" s="5">
        <v>0</v>
      </c>
      <c r="L2063" s="1" t="s">
        <v>5349</v>
      </c>
      <c r="M2063" s="5">
        <v>1141.58</v>
      </c>
      <c r="N2063" s="5">
        <v>171.24</v>
      </c>
      <c r="O2063" s="1" t="s">
        <v>3642</v>
      </c>
      <c r="P2063" s="5">
        <v>1141.58</v>
      </c>
      <c r="Q2063" s="5">
        <v>18.84</v>
      </c>
      <c r="R2063" s="1" t="s">
        <v>5351</v>
      </c>
      <c r="S2063" s="5">
        <v>1141.58</v>
      </c>
      <c r="T2063" s="5">
        <v>86.76</v>
      </c>
      <c r="U2063" s="1" t="s">
        <v>5351</v>
      </c>
      <c r="V2063" s="1" t="s">
        <v>5351</v>
      </c>
      <c r="W2063" s="1" t="s">
        <v>5412</v>
      </c>
      <c r="X2063" s="1" t="s">
        <v>5408</v>
      </c>
      <c r="Y2063" s="1" t="s">
        <v>3552</v>
      </c>
      <c r="Z2063" s="1" t="s">
        <v>3553</v>
      </c>
    </row>
    <row r="2064" spans="1:26" x14ac:dyDescent="0.2">
      <c r="A2064" s="1" t="s">
        <v>5346</v>
      </c>
      <c r="B2064" s="1" t="s">
        <v>170</v>
      </c>
      <c r="C2064" s="3">
        <v>42174</v>
      </c>
      <c r="D2064" s="1" t="s">
        <v>3657</v>
      </c>
      <c r="E2064" s="1" t="s">
        <v>5347</v>
      </c>
      <c r="F2064" s="5">
        <v>753.55</v>
      </c>
      <c r="G2064" s="5">
        <v>655.26</v>
      </c>
      <c r="H2064" s="5">
        <v>117.95</v>
      </c>
      <c r="I2064" s="1" t="s">
        <v>5406</v>
      </c>
      <c r="J2064" s="5">
        <v>0</v>
      </c>
      <c r="K2064" s="5">
        <v>0</v>
      </c>
      <c r="L2064" s="1" t="s">
        <v>5349</v>
      </c>
      <c r="M2064" s="5">
        <v>655.26</v>
      </c>
      <c r="N2064" s="5">
        <v>98.29</v>
      </c>
      <c r="O2064" s="1" t="s">
        <v>3642</v>
      </c>
      <c r="P2064" s="5">
        <v>655.26</v>
      </c>
      <c r="Q2064" s="5">
        <v>10.81</v>
      </c>
      <c r="R2064" s="1" t="s">
        <v>5351</v>
      </c>
      <c r="S2064" s="5">
        <v>655.26</v>
      </c>
      <c r="T2064" s="5">
        <v>49.8</v>
      </c>
      <c r="U2064" s="1" t="s">
        <v>5351</v>
      </c>
      <c r="V2064" s="1" t="s">
        <v>5351</v>
      </c>
      <c r="W2064" s="1" t="s">
        <v>5412</v>
      </c>
      <c r="X2064" s="1" t="s">
        <v>5408</v>
      </c>
      <c r="Y2064" s="1" t="s">
        <v>5513</v>
      </c>
      <c r="Z2064" s="1" t="s">
        <v>5514</v>
      </c>
    </row>
    <row r="2065" spans="1:26" x14ac:dyDescent="0.2">
      <c r="A2065" s="1" t="s">
        <v>5346</v>
      </c>
      <c r="B2065" s="1" t="s">
        <v>171</v>
      </c>
      <c r="C2065" s="3">
        <v>42174</v>
      </c>
      <c r="D2065" s="1" t="s">
        <v>3657</v>
      </c>
      <c r="E2065" s="1" t="s">
        <v>5347</v>
      </c>
      <c r="F2065" s="5">
        <v>121.93</v>
      </c>
      <c r="G2065" s="5">
        <v>121.93</v>
      </c>
      <c r="H2065" s="5">
        <v>21.95</v>
      </c>
      <c r="I2065" s="1" t="s">
        <v>5348</v>
      </c>
      <c r="J2065" s="5">
        <v>0</v>
      </c>
      <c r="K2065" s="5">
        <v>0</v>
      </c>
      <c r="L2065" s="1" t="s">
        <v>5349</v>
      </c>
      <c r="M2065" s="5">
        <v>0</v>
      </c>
      <c r="N2065" s="5">
        <v>0</v>
      </c>
      <c r="O2065" s="1" t="s">
        <v>5349</v>
      </c>
      <c r="P2065" s="5">
        <v>121.93</v>
      </c>
      <c r="Q2065" s="5">
        <v>2.0099999999999998</v>
      </c>
      <c r="R2065" s="1" t="s">
        <v>5351</v>
      </c>
      <c r="S2065" s="5">
        <v>121.93</v>
      </c>
      <c r="T2065" s="5">
        <v>9.27</v>
      </c>
      <c r="U2065" s="1" t="s">
        <v>5351</v>
      </c>
      <c r="V2065" s="1" t="s">
        <v>5351</v>
      </c>
      <c r="W2065" s="1" t="s">
        <v>2889</v>
      </c>
      <c r="X2065" s="1" t="s">
        <v>5352</v>
      </c>
      <c r="Y2065" s="1" t="s">
        <v>172</v>
      </c>
      <c r="Z2065" s="1" t="s">
        <v>173</v>
      </c>
    </row>
    <row r="2066" spans="1:26" x14ac:dyDescent="0.2">
      <c r="A2066" s="1" t="s">
        <v>5346</v>
      </c>
      <c r="B2066" s="1" t="s">
        <v>174</v>
      </c>
      <c r="C2066" s="3">
        <v>42174</v>
      </c>
      <c r="D2066" s="1" t="s">
        <v>3657</v>
      </c>
      <c r="E2066" s="1" t="s">
        <v>5347</v>
      </c>
      <c r="F2066" s="5">
        <v>137.47</v>
      </c>
      <c r="G2066" s="5">
        <v>137.47</v>
      </c>
      <c r="H2066" s="5">
        <v>24.74</v>
      </c>
      <c r="I2066" s="1" t="s">
        <v>5406</v>
      </c>
      <c r="J2066" s="5">
        <v>0</v>
      </c>
      <c r="K2066" s="5">
        <v>0</v>
      </c>
      <c r="L2066" s="1" t="s">
        <v>5349</v>
      </c>
      <c r="M2066" s="5">
        <v>119.54</v>
      </c>
      <c r="N2066" s="5">
        <v>17.93</v>
      </c>
      <c r="O2066" s="1" t="s">
        <v>3642</v>
      </c>
      <c r="P2066" s="5">
        <v>119.54</v>
      </c>
      <c r="Q2066" s="5">
        <v>1.97</v>
      </c>
      <c r="R2066" s="1" t="s">
        <v>5351</v>
      </c>
      <c r="S2066" s="5">
        <v>119.54</v>
      </c>
      <c r="T2066" s="5">
        <v>9.09</v>
      </c>
      <c r="U2066" s="1" t="s">
        <v>5351</v>
      </c>
      <c r="V2066" s="1" t="s">
        <v>5351</v>
      </c>
      <c r="W2066" s="1" t="s">
        <v>175</v>
      </c>
      <c r="X2066" s="1" t="s">
        <v>5408</v>
      </c>
      <c r="Y2066" s="1" t="s">
        <v>4618</v>
      </c>
      <c r="Z2066" s="1" t="s">
        <v>4619</v>
      </c>
    </row>
    <row r="2067" spans="1:26" x14ac:dyDescent="0.2">
      <c r="A2067" s="1" t="s">
        <v>5346</v>
      </c>
      <c r="B2067" s="1" t="s">
        <v>174</v>
      </c>
      <c r="C2067" s="3">
        <v>42174</v>
      </c>
      <c r="D2067" s="1" t="s">
        <v>3657</v>
      </c>
      <c r="E2067" s="1" t="s">
        <v>5347</v>
      </c>
      <c r="F2067" s="5">
        <v>188.18</v>
      </c>
      <c r="G2067" s="5">
        <v>188.18</v>
      </c>
      <c r="H2067" s="5">
        <v>33.869999999999997</v>
      </c>
      <c r="I2067" s="1" t="s">
        <v>5348</v>
      </c>
      <c r="J2067" s="5">
        <v>0</v>
      </c>
      <c r="K2067" s="5">
        <v>0</v>
      </c>
      <c r="L2067" s="1" t="s">
        <v>5349</v>
      </c>
      <c r="M2067" s="5">
        <v>0</v>
      </c>
      <c r="N2067" s="5">
        <v>0</v>
      </c>
      <c r="O2067" s="1" t="s">
        <v>5349</v>
      </c>
      <c r="P2067" s="5">
        <v>188.18</v>
      </c>
      <c r="Q2067" s="5">
        <v>3.1</v>
      </c>
      <c r="R2067" s="1" t="s">
        <v>5351</v>
      </c>
      <c r="S2067" s="5">
        <v>188.18</v>
      </c>
      <c r="T2067" s="5">
        <v>14.3</v>
      </c>
      <c r="U2067" s="1" t="s">
        <v>5351</v>
      </c>
      <c r="V2067" s="1" t="s">
        <v>5351</v>
      </c>
      <c r="W2067" s="1" t="s">
        <v>175</v>
      </c>
      <c r="X2067" s="1" t="s">
        <v>5397</v>
      </c>
      <c r="Y2067" s="1" t="s">
        <v>5400</v>
      </c>
      <c r="Z2067" s="1" t="s">
        <v>5401</v>
      </c>
    </row>
    <row r="2068" spans="1:26" x14ac:dyDescent="0.2">
      <c r="A2068" s="1" t="s">
        <v>5346</v>
      </c>
      <c r="B2068" s="1" t="s">
        <v>176</v>
      </c>
      <c r="C2068" s="3">
        <v>42174</v>
      </c>
      <c r="D2068" s="1" t="s">
        <v>3657</v>
      </c>
      <c r="E2068" s="1" t="s">
        <v>5347</v>
      </c>
      <c r="F2068" s="5">
        <v>284.5</v>
      </c>
      <c r="G2068" s="5">
        <v>284.5</v>
      </c>
      <c r="H2068" s="5">
        <v>51.21</v>
      </c>
      <c r="I2068" s="1" t="s">
        <v>5348</v>
      </c>
      <c r="J2068" s="5">
        <v>0</v>
      </c>
      <c r="K2068" s="5">
        <v>0</v>
      </c>
      <c r="L2068" s="1" t="s">
        <v>5349</v>
      </c>
      <c r="M2068" s="5">
        <v>0</v>
      </c>
      <c r="N2068" s="5">
        <v>0</v>
      </c>
      <c r="O2068" s="1" t="s">
        <v>5349</v>
      </c>
      <c r="P2068" s="5">
        <v>284.5</v>
      </c>
      <c r="Q2068" s="5">
        <v>4.6900000000000004</v>
      </c>
      <c r="R2068" s="1" t="s">
        <v>5351</v>
      </c>
      <c r="S2068" s="5">
        <v>284.5</v>
      </c>
      <c r="T2068" s="5">
        <v>21.62</v>
      </c>
      <c r="U2068" s="1" t="s">
        <v>5351</v>
      </c>
      <c r="V2068" s="1" t="s">
        <v>5351</v>
      </c>
      <c r="W2068" s="1" t="s">
        <v>177</v>
      </c>
      <c r="X2068" s="1" t="s">
        <v>2895</v>
      </c>
      <c r="Y2068" s="1" t="s">
        <v>2896</v>
      </c>
      <c r="Z2068" s="1" t="s">
        <v>2897</v>
      </c>
    </row>
    <row r="2069" spans="1:26" x14ac:dyDescent="0.2">
      <c r="A2069" s="1" t="s">
        <v>5346</v>
      </c>
      <c r="B2069" s="1" t="s">
        <v>178</v>
      </c>
      <c r="C2069" s="3">
        <v>42174</v>
      </c>
      <c r="D2069" s="1" t="s">
        <v>3657</v>
      </c>
      <c r="E2069" s="1" t="s">
        <v>5347</v>
      </c>
      <c r="F2069" s="5">
        <v>1680.43</v>
      </c>
      <c r="G2069" s="5">
        <v>1461.24</v>
      </c>
      <c r="H2069" s="5">
        <v>263.02</v>
      </c>
      <c r="I2069" s="1" t="s">
        <v>5406</v>
      </c>
      <c r="J2069" s="5">
        <v>0</v>
      </c>
      <c r="K2069" s="5">
        <v>0</v>
      </c>
      <c r="L2069" s="1" t="s">
        <v>5349</v>
      </c>
      <c r="M2069" s="5">
        <v>1461.24</v>
      </c>
      <c r="N2069" s="5">
        <v>219.19</v>
      </c>
      <c r="O2069" s="1" t="s">
        <v>3642</v>
      </c>
      <c r="P2069" s="5">
        <v>1461.24</v>
      </c>
      <c r="Q2069" s="5">
        <v>24.11</v>
      </c>
      <c r="R2069" s="1" t="s">
        <v>5351</v>
      </c>
      <c r="S2069" s="5">
        <v>1461.24</v>
      </c>
      <c r="T2069" s="5">
        <v>111.05</v>
      </c>
      <c r="U2069" s="1" t="s">
        <v>5351</v>
      </c>
      <c r="V2069" s="1" t="s">
        <v>5351</v>
      </c>
      <c r="W2069" s="1" t="s">
        <v>179</v>
      </c>
      <c r="X2069" s="1" t="s">
        <v>5408</v>
      </c>
      <c r="Y2069" s="1" t="s">
        <v>3696</v>
      </c>
      <c r="Z2069" s="1" t="s">
        <v>3697</v>
      </c>
    </row>
    <row r="2070" spans="1:26" x14ac:dyDescent="0.2">
      <c r="A2070" s="1" t="s">
        <v>5346</v>
      </c>
      <c r="B2070" s="1" t="s">
        <v>180</v>
      </c>
      <c r="C2070" s="3">
        <v>42174</v>
      </c>
      <c r="D2070" s="1" t="s">
        <v>3662</v>
      </c>
      <c r="E2070" s="1" t="s">
        <v>5347</v>
      </c>
      <c r="F2070" s="5">
        <v>1797.77</v>
      </c>
      <c r="G2070" s="5">
        <v>1797.77</v>
      </c>
      <c r="H2070" s="5">
        <v>323.60000000000002</v>
      </c>
      <c r="I2070" s="1" t="s">
        <v>5417</v>
      </c>
      <c r="J2070" s="5">
        <v>0</v>
      </c>
      <c r="K2070" s="5">
        <v>0</v>
      </c>
      <c r="L2070" s="1" t="s">
        <v>5349</v>
      </c>
      <c r="M2070" s="5">
        <v>0</v>
      </c>
      <c r="N2070" s="5">
        <v>0</v>
      </c>
      <c r="O2070" s="1" t="s">
        <v>5349</v>
      </c>
      <c r="P2070" s="5">
        <v>1797.77</v>
      </c>
      <c r="Q2070" s="5">
        <v>29.66</v>
      </c>
      <c r="R2070" s="1" t="s">
        <v>5351</v>
      </c>
      <c r="S2070" s="5">
        <v>1797.77</v>
      </c>
      <c r="T2070" s="5">
        <v>136.63</v>
      </c>
      <c r="U2070" s="1" t="s">
        <v>5351</v>
      </c>
      <c r="V2070" s="1" t="s">
        <v>5351</v>
      </c>
      <c r="W2070" s="1" t="s">
        <v>3669</v>
      </c>
      <c r="X2070" s="1" t="s">
        <v>5419</v>
      </c>
      <c r="Y2070" s="1" t="s">
        <v>3664</v>
      </c>
      <c r="Z2070" s="1" t="s">
        <v>3665</v>
      </c>
    </row>
    <row r="2071" spans="1:26" x14ac:dyDescent="0.2">
      <c r="A2071" s="1" t="s">
        <v>5346</v>
      </c>
      <c r="B2071" s="1" t="s">
        <v>181</v>
      </c>
      <c r="C2071" s="3">
        <v>42174</v>
      </c>
      <c r="D2071" s="1" t="s">
        <v>3657</v>
      </c>
      <c r="E2071" s="1" t="s">
        <v>5347</v>
      </c>
      <c r="F2071" s="5">
        <v>143.09</v>
      </c>
      <c r="G2071" s="5">
        <v>143.09</v>
      </c>
      <c r="H2071" s="5">
        <v>25.76</v>
      </c>
      <c r="I2071" s="1" t="s">
        <v>5348</v>
      </c>
      <c r="J2071" s="5">
        <v>0</v>
      </c>
      <c r="K2071" s="5">
        <v>0</v>
      </c>
      <c r="L2071" s="1" t="s">
        <v>5349</v>
      </c>
      <c r="M2071" s="5">
        <v>0</v>
      </c>
      <c r="N2071" s="5">
        <v>0</v>
      </c>
      <c r="O2071" s="1" t="s">
        <v>5349</v>
      </c>
      <c r="P2071" s="5">
        <v>143.09</v>
      </c>
      <c r="Q2071" s="5">
        <v>2.36</v>
      </c>
      <c r="R2071" s="1" t="s">
        <v>5351</v>
      </c>
      <c r="S2071" s="5">
        <v>143.09</v>
      </c>
      <c r="T2071" s="5">
        <v>10.87</v>
      </c>
      <c r="U2071" s="1" t="s">
        <v>5351</v>
      </c>
      <c r="V2071" s="1" t="s">
        <v>5351</v>
      </c>
      <c r="W2071" s="1" t="s">
        <v>5433</v>
      </c>
      <c r="X2071" s="1" t="s">
        <v>5664</v>
      </c>
      <c r="Y2071" s="1" t="s">
        <v>5665</v>
      </c>
      <c r="Z2071" s="1" t="s">
        <v>5666</v>
      </c>
    </row>
    <row r="2072" spans="1:26" x14ac:dyDescent="0.2">
      <c r="A2072" s="1" t="s">
        <v>5346</v>
      </c>
      <c r="B2072" s="1" t="s">
        <v>182</v>
      </c>
      <c r="C2072" s="3">
        <v>42174</v>
      </c>
      <c r="D2072" s="1" t="s">
        <v>3649</v>
      </c>
      <c r="E2072" s="1" t="s">
        <v>5365</v>
      </c>
      <c r="F2072" s="5">
        <v>2149.25</v>
      </c>
      <c r="G2072" s="5">
        <v>2149.25</v>
      </c>
      <c r="H2072" s="5">
        <v>85.97</v>
      </c>
      <c r="I2072" s="1" t="s">
        <v>5406</v>
      </c>
      <c r="J2072" s="5">
        <v>0</v>
      </c>
      <c r="K2072" s="5">
        <v>0</v>
      </c>
      <c r="L2072" s="1" t="s">
        <v>5349</v>
      </c>
      <c r="M2072" s="5">
        <v>1868.91</v>
      </c>
      <c r="N2072" s="5">
        <v>280.33999999999997</v>
      </c>
      <c r="O2072" s="1" t="s">
        <v>3642</v>
      </c>
      <c r="P2072" s="5">
        <v>1868.91</v>
      </c>
      <c r="Q2072" s="5">
        <v>30.84</v>
      </c>
      <c r="R2072" s="1" t="s">
        <v>5351</v>
      </c>
      <c r="S2072" s="5">
        <v>1868.91</v>
      </c>
      <c r="T2072" s="5">
        <v>142.04</v>
      </c>
      <c r="U2072" s="1" t="s">
        <v>5351</v>
      </c>
      <c r="V2072" s="1" t="s">
        <v>5351</v>
      </c>
      <c r="W2072" s="1" t="s">
        <v>3598</v>
      </c>
      <c r="X2072" s="1" t="s">
        <v>5359</v>
      </c>
      <c r="Y2072" s="1" t="s">
        <v>5707</v>
      </c>
      <c r="Z2072" s="1" t="s">
        <v>5708</v>
      </c>
    </row>
    <row r="2073" spans="1:26" x14ac:dyDescent="0.2">
      <c r="A2073" s="1" t="s">
        <v>5346</v>
      </c>
      <c r="B2073" s="1" t="s">
        <v>182</v>
      </c>
      <c r="C2073" s="3">
        <v>42174</v>
      </c>
      <c r="D2073" s="1" t="s">
        <v>3649</v>
      </c>
      <c r="E2073" s="1" t="s">
        <v>5365</v>
      </c>
      <c r="F2073" s="5">
        <v>2132.46</v>
      </c>
      <c r="G2073" s="5">
        <v>2132.46</v>
      </c>
      <c r="H2073" s="5">
        <v>85.3</v>
      </c>
      <c r="I2073" s="1" t="s">
        <v>5406</v>
      </c>
      <c r="J2073" s="5">
        <v>0</v>
      </c>
      <c r="K2073" s="5">
        <v>0</v>
      </c>
      <c r="L2073" s="1" t="s">
        <v>5349</v>
      </c>
      <c r="M2073" s="5">
        <v>1854.31</v>
      </c>
      <c r="N2073" s="5">
        <v>278.14999999999998</v>
      </c>
      <c r="O2073" s="1" t="s">
        <v>3642</v>
      </c>
      <c r="P2073" s="5">
        <v>1854.31</v>
      </c>
      <c r="Q2073" s="5">
        <v>30.6</v>
      </c>
      <c r="R2073" s="1" t="s">
        <v>5351</v>
      </c>
      <c r="S2073" s="5">
        <v>1854.31</v>
      </c>
      <c r="T2073" s="5">
        <v>140.93</v>
      </c>
      <c r="U2073" s="1" t="s">
        <v>5351</v>
      </c>
      <c r="V2073" s="1" t="s">
        <v>5351</v>
      </c>
      <c r="W2073" s="1" t="s">
        <v>3598</v>
      </c>
      <c r="X2073" s="1" t="s">
        <v>5359</v>
      </c>
      <c r="Y2073" s="1" t="s">
        <v>4808</v>
      </c>
      <c r="Z2073" s="1" t="s">
        <v>183</v>
      </c>
    </row>
    <row r="2074" spans="1:26" x14ac:dyDescent="0.2">
      <c r="A2074" s="1" t="s">
        <v>5346</v>
      </c>
      <c r="B2074" s="1" t="s">
        <v>184</v>
      </c>
      <c r="C2074" s="3">
        <v>42174</v>
      </c>
      <c r="D2074" s="1" t="s">
        <v>3649</v>
      </c>
      <c r="E2074" s="1" t="s">
        <v>5528</v>
      </c>
      <c r="F2074" s="5">
        <v>1255.04</v>
      </c>
      <c r="G2074" s="5">
        <v>1255.04</v>
      </c>
      <c r="H2074" s="5">
        <v>50.2</v>
      </c>
      <c r="I2074" s="1" t="s">
        <v>5406</v>
      </c>
      <c r="J2074" s="5">
        <v>0</v>
      </c>
      <c r="K2074" s="5">
        <v>0</v>
      </c>
      <c r="L2074" s="1" t="s">
        <v>5349</v>
      </c>
      <c r="M2074" s="5">
        <v>1091.3399999999999</v>
      </c>
      <c r="N2074" s="5">
        <v>163.69999999999999</v>
      </c>
      <c r="O2074" s="1" t="s">
        <v>3642</v>
      </c>
      <c r="P2074" s="5">
        <v>1091.3399999999999</v>
      </c>
      <c r="Q2074" s="5">
        <v>18.010000000000002</v>
      </c>
      <c r="R2074" s="1" t="s">
        <v>5351</v>
      </c>
      <c r="S2074" s="5">
        <v>1091.3399999999999</v>
      </c>
      <c r="T2074" s="5">
        <v>82.94</v>
      </c>
      <c r="U2074" s="1" t="s">
        <v>5351</v>
      </c>
      <c r="V2074" s="1" t="s">
        <v>5351</v>
      </c>
      <c r="W2074" s="1" t="s">
        <v>3146</v>
      </c>
      <c r="X2074" s="1" t="s">
        <v>5359</v>
      </c>
      <c r="Y2074" s="1" t="s">
        <v>4810</v>
      </c>
      <c r="Z2074" s="1" t="s">
        <v>4811</v>
      </c>
    </row>
    <row r="2075" spans="1:26" x14ac:dyDescent="0.2">
      <c r="A2075" s="1" t="s">
        <v>5346</v>
      </c>
      <c r="B2075" s="1" t="s">
        <v>184</v>
      </c>
      <c r="C2075" s="3">
        <v>42174</v>
      </c>
      <c r="D2075" s="1" t="s">
        <v>3649</v>
      </c>
      <c r="E2075" s="1" t="s">
        <v>5528</v>
      </c>
      <c r="F2075" s="5">
        <v>1255.04</v>
      </c>
      <c r="G2075" s="5">
        <v>1255.04</v>
      </c>
      <c r="H2075" s="5">
        <v>50.2</v>
      </c>
      <c r="I2075" s="1" t="s">
        <v>5406</v>
      </c>
      <c r="J2075" s="5">
        <v>0</v>
      </c>
      <c r="K2075" s="5">
        <v>0</v>
      </c>
      <c r="L2075" s="1" t="s">
        <v>5349</v>
      </c>
      <c r="M2075" s="5">
        <v>1091.3399999999999</v>
      </c>
      <c r="N2075" s="5">
        <v>163.69999999999999</v>
      </c>
      <c r="O2075" s="1" t="s">
        <v>3642</v>
      </c>
      <c r="P2075" s="5">
        <v>1091.3399999999999</v>
      </c>
      <c r="Q2075" s="5">
        <v>18.010000000000002</v>
      </c>
      <c r="R2075" s="1" t="s">
        <v>5351</v>
      </c>
      <c r="S2075" s="5">
        <v>1091.3399999999999</v>
      </c>
      <c r="T2075" s="5">
        <v>82.94</v>
      </c>
      <c r="U2075" s="1" t="s">
        <v>5351</v>
      </c>
      <c r="V2075" s="1" t="s">
        <v>5351</v>
      </c>
      <c r="W2075" s="1" t="s">
        <v>3146</v>
      </c>
      <c r="X2075" s="1" t="s">
        <v>5359</v>
      </c>
      <c r="Y2075" s="1" t="s">
        <v>5707</v>
      </c>
      <c r="Z2075" s="1" t="s">
        <v>5708</v>
      </c>
    </row>
    <row r="2076" spans="1:26" x14ac:dyDescent="0.2">
      <c r="A2076" s="1" t="s">
        <v>5346</v>
      </c>
      <c r="B2076" s="1" t="s">
        <v>185</v>
      </c>
      <c r="C2076" s="3">
        <v>42174</v>
      </c>
      <c r="D2076" s="1" t="s">
        <v>3657</v>
      </c>
      <c r="E2076" s="1" t="s">
        <v>5347</v>
      </c>
      <c r="F2076" s="5">
        <v>549.84</v>
      </c>
      <c r="G2076" s="5">
        <v>549.84</v>
      </c>
      <c r="H2076" s="5">
        <v>98.97</v>
      </c>
      <c r="I2076" s="1" t="s">
        <v>5348</v>
      </c>
      <c r="J2076" s="5">
        <v>0</v>
      </c>
      <c r="K2076" s="5">
        <v>0</v>
      </c>
      <c r="L2076" s="1" t="s">
        <v>5349</v>
      </c>
      <c r="M2076" s="5">
        <v>0</v>
      </c>
      <c r="N2076" s="5">
        <v>0</v>
      </c>
      <c r="O2076" s="1" t="s">
        <v>5349</v>
      </c>
      <c r="P2076" s="5">
        <v>549.84</v>
      </c>
      <c r="Q2076" s="5">
        <v>9.07</v>
      </c>
      <c r="R2076" s="1" t="s">
        <v>5351</v>
      </c>
      <c r="S2076" s="5">
        <v>549.84</v>
      </c>
      <c r="T2076" s="5">
        <v>41.79</v>
      </c>
      <c r="U2076" s="1" t="s">
        <v>5351</v>
      </c>
      <c r="V2076" s="1" t="s">
        <v>5351</v>
      </c>
      <c r="W2076" s="1" t="s">
        <v>186</v>
      </c>
      <c r="X2076" s="1" t="s">
        <v>5498</v>
      </c>
      <c r="Y2076" s="1" t="s">
        <v>4598</v>
      </c>
      <c r="Z2076" s="1" t="s">
        <v>4599</v>
      </c>
    </row>
    <row r="2077" spans="1:26" x14ac:dyDescent="0.2">
      <c r="A2077" s="1" t="s">
        <v>5346</v>
      </c>
      <c r="B2077" s="1" t="s">
        <v>187</v>
      </c>
      <c r="C2077" s="3">
        <v>42174</v>
      </c>
      <c r="D2077" s="1" t="s">
        <v>3657</v>
      </c>
      <c r="E2077" s="1" t="s">
        <v>5347</v>
      </c>
      <c r="F2077" s="5">
        <v>300.67</v>
      </c>
      <c r="G2077" s="5">
        <v>300.67</v>
      </c>
      <c r="H2077" s="5">
        <v>54.12</v>
      </c>
      <c r="I2077" s="1" t="s">
        <v>5348</v>
      </c>
      <c r="J2077" s="5">
        <v>0</v>
      </c>
      <c r="K2077" s="5">
        <v>0</v>
      </c>
      <c r="L2077" s="1" t="s">
        <v>5349</v>
      </c>
      <c r="M2077" s="5">
        <v>0</v>
      </c>
      <c r="N2077" s="5">
        <v>0</v>
      </c>
      <c r="O2077" s="1" t="s">
        <v>5349</v>
      </c>
      <c r="P2077" s="5">
        <v>300.67</v>
      </c>
      <c r="Q2077" s="5">
        <v>4.96</v>
      </c>
      <c r="R2077" s="1" t="s">
        <v>5351</v>
      </c>
      <c r="S2077" s="5">
        <v>300.67</v>
      </c>
      <c r="T2077" s="5">
        <v>22.85</v>
      </c>
      <c r="U2077" s="1" t="s">
        <v>5351</v>
      </c>
      <c r="V2077" s="1" t="s">
        <v>5351</v>
      </c>
      <c r="W2077" s="1" t="s">
        <v>188</v>
      </c>
      <c r="X2077" s="1" t="s">
        <v>5359</v>
      </c>
      <c r="Y2077" s="1" t="s">
        <v>5069</v>
      </c>
      <c r="Z2077" s="1" t="s">
        <v>5070</v>
      </c>
    </row>
    <row r="2078" spans="1:26" x14ac:dyDescent="0.2">
      <c r="A2078" s="1" t="s">
        <v>5346</v>
      </c>
      <c r="B2078" s="1" t="s">
        <v>189</v>
      </c>
      <c r="C2078" s="3">
        <v>42174</v>
      </c>
      <c r="D2078" s="1" t="s">
        <v>3657</v>
      </c>
      <c r="E2078" s="1" t="s">
        <v>5347</v>
      </c>
      <c r="F2078" s="5">
        <v>302.27</v>
      </c>
      <c r="G2078" s="5">
        <v>302.27</v>
      </c>
      <c r="H2078" s="5">
        <v>54.41</v>
      </c>
      <c r="I2078" s="1" t="s">
        <v>5348</v>
      </c>
      <c r="J2078" s="5">
        <v>0</v>
      </c>
      <c r="K2078" s="5">
        <v>0</v>
      </c>
      <c r="L2078" s="1" t="s">
        <v>5349</v>
      </c>
      <c r="M2078" s="5">
        <v>0</v>
      </c>
      <c r="N2078" s="5">
        <v>0</v>
      </c>
      <c r="O2078" s="1" t="s">
        <v>5349</v>
      </c>
      <c r="P2078" s="5">
        <v>302.27</v>
      </c>
      <c r="Q2078" s="5">
        <v>4.99</v>
      </c>
      <c r="R2078" s="1" t="s">
        <v>5351</v>
      </c>
      <c r="S2078" s="5">
        <v>302.27</v>
      </c>
      <c r="T2078" s="5">
        <v>22.97</v>
      </c>
      <c r="U2078" s="1" t="s">
        <v>5351</v>
      </c>
      <c r="V2078" s="1" t="s">
        <v>5351</v>
      </c>
      <c r="W2078" s="1" t="s">
        <v>190</v>
      </c>
      <c r="X2078" s="1" t="s">
        <v>5359</v>
      </c>
      <c r="Y2078" s="1" t="s">
        <v>5069</v>
      </c>
      <c r="Z2078" s="1" t="s">
        <v>5070</v>
      </c>
    </row>
    <row r="2079" spans="1:26" x14ac:dyDescent="0.2">
      <c r="A2079" s="1" t="s">
        <v>5346</v>
      </c>
      <c r="B2079" s="1" t="s">
        <v>191</v>
      </c>
      <c r="C2079" s="3">
        <v>42174</v>
      </c>
      <c r="D2079" s="1" t="s">
        <v>3680</v>
      </c>
      <c r="E2079" s="1" t="s">
        <v>5347</v>
      </c>
      <c r="F2079" s="5">
        <v>4298.21</v>
      </c>
      <c r="G2079" s="5">
        <v>3405.94</v>
      </c>
      <c r="H2079" s="5">
        <v>613.07000000000005</v>
      </c>
      <c r="I2079" s="1" t="s">
        <v>5579</v>
      </c>
      <c r="J2079" s="5">
        <v>5524.69</v>
      </c>
      <c r="K2079" s="5">
        <v>381.38</v>
      </c>
      <c r="L2079" s="1" t="s">
        <v>5579</v>
      </c>
      <c r="M2079" s="5">
        <v>3405.94</v>
      </c>
      <c r="N2079" s="5">
        <v>510.89</v>
      </c>
      <c r="O2079" s="1" t="s">
        <v>3642</v>
      </c>
      <c r="P2079" s="5">
        <v>3405.94</v>
      </c>
      <c r="Q2079" s="5">
        <v>56.2</v>
      </c>
      <c r="R2079" s="1" t="s">
        <v>5351</v>
      </c>
      <c r="S2079" s="5">
        <v>3405.94</v>
      </c>
      <c r="T2079" s="5">
        <v>258.85000000000002</v>
      </c>
      <c r="U2079" s="1" t="s">
        <v>5351</v>
      </c>
      <c r="V2079" s="1" t="s">
        <v>5351</v>
      </c>
      <c r="W2079" s="1" t="s">
        <v>5412</v>
      </c>
      <c r="X2079" s="1" t="s">
        <v>5392</v>
      </c>
      <c r="Y2079" s="1" t="s">
        <v>5455</v>
      </c>
      <c r="Z2079" s="1" t="s">
        <v>5456</v>
      </c>
    </row>
    <row r="2080" spans="1:26" x14ac:dyDescent="0.2">
      <c r="A2080" s="1" t="s">
        <v>5346</v>
      </c>
      <c r="B2080" s="1" t="s">
        <v>192</v>
      </c>
      <c r="C2080" s="3">
        <v>42174</v>
      </c>
      <c r="D2080" s="1" t="s">
        <v>3657</v>
      </c>
      <c r="E2080" s="1" t="s">
        <v>5347</v>
      </c>
      <c r="F2080" s="5">
        <v>186.59</v>
      </c>
      <c r="G2080" s="5">
        <v>186.59</v>
      </c>
      <c r="H2080" s="5">
        <v>33.590000000000003</v>
      </c>
      <c r="I2080" s="1" t="s">
        <v>5348</v>
      </c>
      <c r="J2080" s="5">
        <v>0</v>
      </c>
      <c r="K2080" s="5">
        <v>0</v>
      </c>
      <c r="L2080" s="1" t="s">
        <v>5349</v>
      </c>
      <c r="M2080" s="5">
        <v>0</v>
      </c>
      <c r="N2080" s="5">
        <v>0</v>
      </c>
      <c r="O2080" s="1" t="s">
        <v>5349</v>
      </c>
      <c r="P2080" s="5">
        <v>186.59</v>
      </c>
      <c r="Q2080" s="5">
        <v>3.08</v>
      </c>
      <c r="R2080" s="1" t="s">
        <v>5351</v>
      </c>
      <c r="S2080" s="5">
        <v>186.59</v>
      </c>
      <c r="T2080" s="5">
        <v>14.18</v>
      </c>
      <c r="U2080" s="1" t="s">
        <v>5351</v>
      </c>
      <c r="V2080" s="1" t="s">
        <v>5351</v>
      </c>
      <c r="W2080" s="1" t="s">
        <v>193</v>
      </c>
      <c r="X2080" s="1" t="s">
        <v>5359</v>
      </c>
      <c r="Y2080" s="1" t="s">
        <v>194</v>
      </c>
      <c r="Z2080" s="1" t="s">
        <v>195</v>
      </c>
    </row>
    <row r="2081" spans="1:26" x14ac:dyDescent="0.2">
      <c r="A2081" s="1" t="s">
        <v>5346</v>
      </c>
      <c r="B2081" s="1" t="s">
        <v>196</v>
      </c>
      <c r="C2081" s="3">
        <v>42174</v>
      </c>
      <c r="D2081" s="1" t="s">
        <v>3662</v>
      </c>
      <c r="E2081" s="1" t="s">
        <v>5347</v>
      </c>
      <c r="F2081" s="5">
        <v>1010.01</v>
      </c>
      <c r="G2081" s="5">
        <v>1010.01</v>
      </c>
      <c r="H2081" s="5">
        <v>181.8</v>
      </c>
      <c r="I2081" s="1" t="s">
        <v>5348</v>
      </c>
      <c r="J2081" s="5">
        <v>0</v>
      </c>
      <c r="K2081" s="5">
        <v>0</v>
      </c>
      <c r="L2081" s="1" t="s">
        <v>5349</v>
      </c>
      <c r="M2081" s="5">
        <v>0</v>
      </c>
      <c r="N2081" s="5">
        <v>0</v>
      </c>
      <c r="O2081" s="1" t="s">
        <v>5349</v>
      </c>
      <c r="P2081" s="5">
        <v>1010.01</v>
      </c>
      <c r="Q2081" s="5">
        <v>16.670000000000002</v>
      </c>
      <c r="R2081" s="1" t="s">
        <v>5351</v>
      </c>
      <c r="S2081" s="5">
        <v>1010.01</v>
      </c>
      <c r="T2081" s="5">
        <v>76.760000000000005</v>
      </c>
      <c r="U2081" s="1" t="s">
        <v>5351</v>
      </c>
      <c r="V2081" s="1" t="s">
        <v>5351</v>
      </c>
      <c r="W2081" s="1" t="s">
        <v>4195</v>
      </c>
      <c r="X2081" s="1" t="s">
        <v>5542</v>
      </c>
      <c r="Y2081" s="1" t="s">
        <v>3263</v>
      </c>
      <c r="Z2081" s="1" t="s">
        <v>3264</v>
      </c>
    </row>
    <row r="2082" spans="1:26" x14ac:dyDescent="0.2">
      <c r="A2082" s="1" t="s">
        <v>5346</v>
      </c>
      <c r="B2082" s="1" t="s">
        <v>197</v>
      </c>
      <c r="C2082" s="3">
        <v>42174</v>
      </c>
      <c r="D2082" s="1" t="s">
        <v>3662</v>
      </c>
      <c r="E2082" s="1" t="s">
        <v>5347</v>
      </c>
      <c r="F2082" s="5">
        <v>1704.47</v>
      </c>
      <c r="G2082" s="5">
        <v>1704.47</v>
      </c>
      <c r="H2082" s="5">
        <v>306.8</v>
      </c>
      <c r="I2082" s="1" t="s">
        <v>5348</v>
      </c>
      <c r="J2082" s="5">
        <v>0</v>
      </c>
      <c r="K2082" s="5">
        <v>0</v>
      </c>
      <c r="L2082" s="1" t="s">
        <v>5349</v>
      </c>
      <c r="M2082" s="5">
        <v>0</v>
      </c>
      <c r="N2082" s="5">
        <v>0</v>
      </c>
      <c r="O2082" s="1" t="s">
        <v>5349</v>
      </c>
      <c r="P2082" s="5">
        <v>1704.47</v>
      </c>
      <c r="Q2082" s="5">
        <v>28.12</v>
      </c>
      <c r="R2082" s="1" t="s">
        <v>5351</v>
      </c>
      <c r="S2082" s="5">
        <v>1704.47</v>
      </c>
      <c r="T2082" s="5">
        <v>129.54</v>
      </c>
      <c r="U2082" s="1" t="s">
        <v>5351</v>
      </c>
      <c r="V2082" s="1" t="s">
        <v>5351</v>
      </c>
      <c r="W2082" s="1" t="s">
        <v>4167</v>
      </c>
      <c r="X2082" s="1" t="s">
        <v>5530</v>
      </c>
      <c r="Y2082" s="1" t="s">
        <v>4178</v>
      </c>
      <c r="Z2082" s="1" t="s">
        <v>4179</v>
      </c>
    </row>
    <row r="2083" spans="1:26" x14ac:dyDescent="0.2">
      <c r="A2083" s="1" t="s">
        <v>5346</v>
      </c>
      <c r="B2083" s="1" t="s">
        <v>197</v>
      </c>
      <c r="C2083" s="3">
        <v>42174</v>
      </c>
      <c r="D2083" s="1" t="s">
        <v>3662</v>
      </c>
      <c r="E2083" s="1" t="s">
        <v>5347</v>
      </c>
      <c r="F2083" s="5">
        <v>350.01</v>
      </c>
      <c r="G2083" s="5">
        <v>350.01</v>
      </c>
      <c r="H2083" s="5">
        <v>63</v>
      </c>
      <c r="I2083" s="1" t="s">
        <v>5348</v>
      </c>
      <c r="J2083" s="5">
        <v>0</v>
      </c>
      <c r="K2083" s="5">
        <v>0</v>
      </c>
      <c r="L2083" s="1" t="s">
        <v>5349</v>
      </c>
      <c r="M2083" s="5">
        <v>0</v>
      </c>
      <c r="N2083" s="5">
        <v>0</v>
      </c>
      <c r="O2083" s="1" t="s">
        <v>5349</v>
      </c>
      <c r="P2083" s="5">
        <v>350.01</v>
      </c>
      <c r="Q2083" s="5">
        <v>5.78</v>
      </c>
      <c r="R2083" s="1" t="s">
        <v>5351</v>
      </c>
      <c r="S2083" s="5">
        <v>350.01</v>
      </c>
      <c r="T2083" s="5">
        <v>26.6</v>
      </c>
      <c r="U2083" s="1" t="s">
        <v>5351</v>
      </c>
      <c r="V2083" s="1" t="s">
        <v>5351</v>
      </c>
      <c r="W2083" s="1" t="s">
        <v>4167</v>
      </c>
      <c r="X2083" s="1" t="s">
        <v>5408</v>
      </c>
      <c r="Y2083" s="1" t="s">
        <v>4171</v>
      </c>
      <c r="Z2083" s="1" t="s">
        <v>4172</v>
      </c>
    </row>
    <row r="2084" spans="1:26" x14ac:dyDescent="0.2">
      <c r="A2084" s="1" t="s">
        <v>5346</v>
      </c>
      <c r="B2084" s="1" t="s">
        <v>197</v>
      </c>
      <c r="C2084" s="3">
        <v>42174</v>
      </c>
      <c r="D2084" s="1" t="s">
        <v>3662</v>
      </c>
      <c r="E2084" s="1" t="s">
        <v>5347</v>
      </c>
      <c r="F2084" s="5">
        <v>2190.02</v>
      </c>
      <c r="G2084" s="5">
        <v>2190.02</v>
      </c>
      <c r="H2084" s="5">
        <v>394.2</v>
      </c>
      <c r="I2084" s="1" t="s">
        <v>5348</v>
      </c>
      <c r="J2084" s="5">
        <v>0</v>
      </c>
      <c r="K2084" s="5">
        <v>0</v>
      </c>
      <c r="L2084" s="1" t="s">
        <v>5349</v>
      </c>
      <c r="M2084" s="5">
        <v>0</v>
      </c>
      <c r="N2084" s="5">
        <v>0</v>
      </c>
      <c r="O2084" s="1" t="s">
        <v>5349</v>
      </c>
      <c r="P2084" s="5">
        <v>2190.02</v>
      </c>
      <c r="Q2084" s="5">
        <v>36.14</v>
      </c>
      <c r="R2084" s="1" t="s">
        <v>5351</v>
      </c>
      <c r="S2084" s="5">
        <v>2190.02</v>
      </c>
      <c r="T2084" s="5">
        <v>166.44</v>
      </c>
      <c r="U2084" s="1" t="s">
        <v>5351</v>
      </c>
      <c r="V2084" s="1" t="s">
        <v>5351</v>
      </c>
      <c r="W2084" s="1" t="s">
        <v>4167</v>
      </c>
      <c r="X2084" s="1" t="s">
        <v>5530</v>
      </c>
      <c r="Y2084" s="1" t="s">
        <v>198</v>
      </c>
      <c r="Z2084" s="1" t="s">
        <v>199</v>
      </c>
    </row>
    <row r="2085" spans="1:26" x14ac:dyDescent="0.2">
      <c r="A2085" s="1" t="s">
        <v>5346</v>
      </c>
      <c r="B2085" s="1" t="s">
        <v>197</v>
      </c>
      <c r="C2085" s="3">
        <v>42174</v>
      </c>
      <c r="D2085" s="1" t="s">
        <v>3662</v>
      </c>
      <c r="E2085" s="1" t="s">
        <v>5347</v>
      </c>
      <c r="F2085" s="5">
        <v>741.83</v>
      </c>
      <c r="G2085" s="5">
        <v>741.83</v>
      </c>
      <c r="H2085" s="5">
        <v>133.53</v>
      </c>
      <c r="I2085" s="1" t="s">
        <v>5348</v>
      </c>
      <c r="J2085" s="5">
        <v>0</v>
      </c>
      <c r="K2085" s="5">
        <v>0</v>
      </c>
      <c r="L2085" s="1" t="s">
        <v>5349</v>
      </c>
      <c r="M2085" s="5">
        <v>0</v>
      </c>
      <c r="N2085" s="5">
        <v>0</v>
      </c>
      <c r="O2085" s="1" t="s">
        <v>5349</v>
      </c>
      <c r="P2085" s="5">
        <v>741.83</v>
      </c>
      <c r="Q2085" s="5">
        <v>12.24</v>
      </c>
      <c r="R2085" s="1" t="s">
        <v>5351</v>
      </c>
      <c r="S2085" s="5">
        <v>741.83</v>
      </c>
      <c r="T2085" s="5">
        <v>56.38</v>
      </c>
      <c r="U2085" s="1" t="s">
        <v>5351</v>
      </c>
      <c r="V2085" s="1" t="s">
        <v>5351</v>
      </c>
      <c r="W2085" s="1" t="s">
        <v>4167</v>
      </c>
      <c r="X2085" s="1" t="s">
        <v>5530</v>
      </c>
      <c r="Y2085" s="1" t="s">
        <v>3909</v>
      </c>
      <c r="Z2085" s="1" t="s">
        <v>3910</v>
      </c>
    </row>
    <row r="2086" spans="1:26" x14ac:dyDescent="0.2">
      <c r="A2086" s="1" t="s">
        <v>5346</v>
      </c>
      <c r="B2086" s="1" t="s">
        <v>197</v>
      </c>
      <c r="C2086" s="3">
        <v>42174</v>
      </c>
      <c r="D2086" s="1" t="s">
        <v>3662</v>
      </c>
      <c r="E2086" s="1" t="s">
        <v>5347</v>
      </c>
      <c r="F2086" s="5">
        <v>350.01</v>
      </c>
      <c r="G2086" s="5">
        <v>350.01</v>
      </c>
      <c r="H2086" s="5">
        <v>63</v>
      </c>
      <c r="I2086" s="1" t="s">
        <v>5348</v>
      </c>
      <c r="J2086" s="5">
        <v>0</v>
      </c>
      <c r="K2086" s="5">
        <v>0</v>
      </c>
      <c r="L2086" s="1" t="s">
        <v>5349</v>
      </c>
      <c r="M2086" s="5">
        <v>0</v>
      </c>
      <c r="N2086" s="5">
        <v>0</v>
      </c>
      <c r="O2086" s="1" t="s">
        <v>5349</v>
      </c>
      <c r="P2086" s="5">
        <v>350.01</v>
      </c>
      <c r="Q2086" s="5">
        <v>5.78</v>
      </c>
      <c r="R2086" s="1" t="s">
        <v>5351</v>
      </c>
      <c r="S2086" s="5">
        <v>350.01</v>
      </c>
      <c r="T2086" s="5">
        <v>26.6</v>
      </c>
      <c r="U2086" s="1" t="s">
        <v>5351</v>
      </c>
      <c r="V2086" s="1" t="s">
        <v>5351</v>
      </c>
      <c r="W2086" s="1" t="s">
        <v>4167</v>
      </c>
      <c r="X2086" s="1" t="s">
        <v>5408</v>
      </c>
      <c r="Y2086" s="1" t="s">
        <v>4171</v>
      </c>
      <c r="Z2086" s="1" t="s">
        <v>4172</v>
      </c>
    </row>
    <row r="2087" spans="1:26" x14ac:dyDescent="0.2">
      <c r="A2087" s="1" t="s">
        <v>5346</v>
      </c>
      <c r="B2087" s="1" t="s">
        <v>197</v>
      </c>
      <c r="C2087" s="3">
        <v>42174</v>
      </c>
      <c r="D2087" s="1" t="s">
        <v>3662</v>
      </c>
      <c r="E2087" s="1" t="s">
        <v>5347</v>
      </c>
      <c r="F2087" s="5">
        <v>1344</v>
      </c>
      <c r="G2087" s="5">
        <v>1344</v>
      </c>
      <c r="H2087" s="5">
        <v>241.92</v>
      </c>
      <c r="I2087" s="1" t="s">
        <v>5348</v>
      </c>
      <c r="J2087" s="5">
        <v>0</v>
      </c>
      <c r="K2087" s="5">
        <v>0</v>
      </c>
      <c r="L2087" s="1" t="s">
        <v>5349</v>
      </c>
      <c r="M2087" s="5">
        <v>0</v>
      </c>
      <c r="N2087" s="5">
        <v>0</v>
      </c>
      <c r="O2087" s="1" t="s">
        <v>5349</v>
      </c>
      <c r="P2087" s="5">
        <v>1344</v>
      </c>
      <c r="Q2087" s="5">
        <v>22.18</v>
      </c>
      <c r="R2087" s="1" t="s">
        <v>5351</v>
      </c>
      <c r="S2087" s="5">
        <v>1344</v>
      </c>
      <c r="T2087" s="5">
        <v>102.14</v>
      </c>
      <c r="U2087" s="1" t="s">
        <v>5351</v>
      </c>
      <c r="V2087" s="1" t="s">
        <v>5351</v>
      </c>
      <c r="W2087" s="1" t="s">
        <v>4167</v>
      </c>
      <c r="X2087" s="1" t="s">
        <v>5408</v>
      </c>
      <c r="Y2087" s="1" t="s">
        <v>2673</v>
      </c>
      <c r="Z2087" s="1" t="s">
        <v>4172</v>
      </c>
    </row>
    <row r="2088" spans="1:26" x14ac:dyDescent="0.2">
      <c r="A2088" s="1" t="s">
        <v>5346</v>
      </c>
      <c r="B2088" s="1" t="s">
        <v>197</v>
      </c>
      <c r="C2088" s="3">
        <v>42174</v>
      </c>
      <c r="D2088" s="1" t="s">
        <v>3662</v>
      </c>
      <c r="E2088" s="1" t="s">
        <v>5347</v>
      </c>
      <c r="F2088" s="5">
        <v>890.5</v>
      </c>
      <c r="G2088" s="5">
        <v>890.5</v>
      </c>
      <c r="H2088" s="5">
        <v>160.29</v>
      </c>
      <c r="I2088" s="1" t="s">
        <v>5417</v>
      </c>
      <c r="J2088" s="5">
        <v>0</v>
      </c>
      <c r="K2088" s="5">
        <v>0</v>
      </c>
      <c r="L2088" s="1" t="s">
        <v>5349</v>
      </c>
      <c r="M2088" s="5">
        <v>0</v>
      </c>
      <c r="N2088" s="5">
        <v>0</v>
      </c>
      <c r="O2088" s="1" t="s">
        <v>5349</v>
      </c>
      <c r="P2088" s="5">
        <v>890.5</v>
      </c>
      <c r="Q2088" s="5">
        <v>14.69</v>
      </c>
      <c r="R2088" s="1" t="s">
        <v>5351</v>
      </c>
      <c r="S2088" s="5">
        <v>890.5</v>
      </c>
      <c r="T2088" s="5">
        <v>67.680000000000007</v>
      </c>
      <c r="U2088" s="1" t="s">
        <v>5351</v>
      </c>
      <c r="V2088" s="1" t="s">
        <v>5351</v>
      </c>
      <c r="W2088" s="1" t="s">
        <v>4167</v>
      </c>
      <c r="X2088" s="1" t="s">
        <v>5530</v>
      </c>
      <c r="Y2088" s="1" t="s">
        <v>4176</v>
      </c>
      <c r="Z2088" s="1" t="s">
        <v>4177</v>
      </c>
    </row>
    <row r="2089" spans="1:26" x14ac:dyDescent="0.2">
      <c r="A2089" s="1" t="s">
        <v>5346</v>
      </c>
      <c r="B2089" s="1" t="s">
        <v>197</v>
      </c>
      <c r="C2089" s="3">
        <v>42174</v>
      </c>
      <c r="D2089" s="1" t="s">
        <v>3662</v>
      </c>
      <c r="E2089" s="1" t="s">
        <v>5347</v>
      </c>
      <c r="F2089" s="5">
        <v>350.01</v>
      </c>
      <c r="G2089" s="5">
        <v>350.01</v>
      </c>
      <c r="H2089" s="5">
        <v>63</v>
      </c>
      <c r="I2089" s="1" t="s">
        <v>5348</v>
      </c>
      <c r="J2089" s="5">
        <v>0</v>
      </c>
      <c r="K2089" s="5">
        <v>0</v>
      </c>
      <c r="L2089" s="1" t="s">
        <v>5349</v>
      </c>
      <c r="M2089" s="5">
        <v>0</v>
      </c>
      <c r="N2089" s="5">
        <v>0</v>
      </c>
      <c r="O2089" s="1" t="s">
        <v>5349</v>
      </c>
      <c r="P2089" s="5">
        <v>350.01</v>
      </c>
      <c r="Q2089" s="5">
        <v>5.78</v>
      </c>
      <c r="R2089" s="1" t="s">
        <v>5351</v>
      </c>
      <c r="S2089" s="5">
        <v>350.01</v>
      </c>
      <c r="T2089" s="5">
        <v>26.6</v>
      </c>
      <c r="U2089" s="1" t="s">
        <v>5351</v>
      </c>
      <c r="V2089" s="1" t="s">
        <v>5351</v>
      </c>
      <c r="W2089" s="1" t="s">
        <v>4167</v>
      </c>
      <c r="X2089" s="1" t="s">
        <v>5408</v>
      </c>
      <c r="Y2089" s="1" t="s">
        <v>4171</v>
      </c>
      <c r="Z2089" s="1" t="s">
        <v>4172</v>
      </c>
    </row>
    <row r="2090" spans="1:26" x14ac:dyDescent="0.2">
      <c r="A2090" s="1" t="s">
        <v>5346</v>
      </c>
      <c r="B2090" s="1" t="s">
        <v>200</v>
      </c>
      <c r="C2090" s="3">
        <v>42174</v>
      </c>
      <c r="D2090" s="1" t="s">
        <v>3657</v>
      </c>
      <c r="E2090" s="1" t="s">
        <v>5347</v>
      </c>
      <c r="F2090" s="5">
        <v>836.69</v>
      </c>
      <c r="G2090" s="5">
        <v>836.69</v>
      </c>
      <c r="H2090" s="5">
        <v>150.6</v>
      </c>
      <c r="I2090" s="1" t="s">
        <v>5406</v>
      </c>
      <c r="J2090" s="5">
        <v>0</v>
      </c>
      <c r="K2090" s="5">
        <v>0</v>
      </c>
      <c r="L2090" s="1" t="s">
        <v>5349</v>
      </c>
      <c r="M2090" s="5">
        <v>727.56</v>
      </c>
      <c r="N2090" s="5">
        <v>109.13</v>
      </c>
      <c r="O2090" s="1" t="s">
        <v>3642</v>
      </c>
      <c r="P2090" s="5">
        <v>727.56</v>
      </c>
      <c r="Q2090" s="5">
        <v>12</v>
      </c>
      <c r="R2090" s="1" t="s">
        <v>5351</v>
      </c>
      <c r="S2090" s="5">
        <v>727.56</v>
      </c>
      <c r="T2090" s="5">
        <v>55.29</v>
      </c>
      <c r="U2090" s="1" t="s">
        <v>5351</v>
      </c>
      <c r="V2090" s="1" t="s">
        <v>5351</v>
      </c>
      <c r="W2090" s="1" t="s">
        <v>3385</v>
      </c>
      <c r="X2090" s="1" t="s">
        <v>5359</v>
      </c>
      <c r="Y2090" s="1" t="s">
        <v>4808</v>
      </c>
      <c r="Z2090" s="1" t="s">
        <v>183</v>
      </c>
    </row>
    <row r="2091" spans="1:26" x14ac:dyDescent="0.2">
      <c r="A2091" s="1" t="s">
        <v>5346</v>
      </c>
      <c r="B2091" s="1" t="s">
        <v>201</v>
      </c>
      <c r="C2091" s="3">
        <v>42174</v>
      </c>
      <c r="D2091" s="1" t="s">
        <v>3662</v>
      </c>
      <c r="E2091" s="1" t="s">
        <v>5347</v>
      </c>
      <c r="F2091" s="5">
        <v>1979.38</v>
      </c>
      <c r="G2091" s="5">
        <v>1979.38</v>
      </c>
      <c r="H2091" s="5">
        <v>356.29</v>
      </c>
      <c r="I2091" s="1" t="s">
        <v>5348</v>
      </c>
      <c r="J2091" s="5">
        <v>0</v>
      </c>
      <c r="K2091" s="5">
        <v>0</v>
      </c>
      <c r="L2091" s="1" t="s">
        <v>5349</v>
      </c>
      <c r="M2091" s="5">
        <v>0</v>
      </c>
      <c r="N2091" s="5">
        <v>0</v>
      </c>
      <c r="O2091" s="1" t="s">
        <v>5349</v>
      </c>
      <c r="P2091" s="5">
        <v>1979.38</v>
      </c>
      <c r="Q2091" s="5">
        <v>32.659999999999997</v>
      </c>
      <c r="R2091" s="1" t="s">
        <v>5351</v>
      </c>
      <c r="S2091" s="5">
        <v>1979.38</v>
      </c>
      <c r="T2091" s="5">
        <v>150.43</v>
      </c>
      <c r="U2091" s="1" t="s">
        <v>5351</v>
      </c>
      <c r="V2091" s="1" t="s">
        <v>5351</v>
      </c>
      <c r="W2091" s="1" t="s">
        <v>4167</v>
      </c>
      <c r="X2091" s="1" t="s">
        <v>5530</v>
      </c>
      <c r="Y2091" s="1" t="s">
        <v>4168</v>
      </c>
      <c r="Z2091" s="1" t="s">
        <v>4169</v>
      </c>
    </row>
    <row r="2092" spans="1:26" x14ac:dyDescent="0.2">
      <c r="A2092" s="1" t="s">
        <v>5346</v>
      </c>
      <c r="B2092" s="1" t="s">
        <v>202</v>
      </c>
      <c r="C2092" s="3">
        <v>42174</v>
      </c>
      <c r="D2092" s="1" t="s">
        <v>3657</v>
      </c>
      <c r="E2092" s="1" t="s">
        <v>5347</v>
      </c>
      <c r="F2092" s="5">
        <v>854.75</v>
      </c>
      <c r="G2092" s="5">
        <v>743.26</v>
      </c>
      <c r="H2092" s="5">
        <v>133.79</v>
      </c>
      <c r="I2092" s="1" t="s">
        <v>5406</v>
      </c>
      <c r="J2092" s="5">
        <v>0</v>
      </c>
      <c r="K2092" s="5">
        <v>0</v>
      </c>
      <c r="L2092" s="1" t="s">
        <v>5349</v>
      </c>
      <c r="M2092" s="5">
        <v>743.26</v>
      </c>
      <c r="N2092" s="5">
        <v>111.49</v>
      </c>
      <c r="O2092" s="1" t="s">
        <v>3642</v>
      </c>
      <c r="P2092" s="5">
        <v>743.26</v>
      </c>
      <c r="Q2092" s="5">
        <v>12.26</v>
      </c>
      <c r="R2092" s="1" t="s">
        <v>5351</v>
      </c>
      <c r="S2092" s="5">
        <v>743.26</v>
      </c>
      <c r="T2092" s="5">
        <v>56.49</v>
      </c>
      <c r="U2092" s="1" t="s">
        <v>5351</v>
      </c>
      <c r="V2092" s="1" t="s">
        <v>5351</v>
      </c>
      <c r="W2092" s="1" t="s">
        <v>5580</v>
      </c>
      <c r="X2092" s="1" t="s">
        <v>5408</v>
      </c>
      <c r="Y2092" s="1" t="s">
        <v>5298</v>
      </c>
      <c r="Z2092" s="1" t="s">
        <v>5299</v>
      </c>
    </row>
    <row r="2093" spans="1:26" x14ac:dyDescent="0.2">
      <c r="A2093" s="1" t="s">
        <v>5346</v>
      </c>
      <c r="B2093" s="1" t="s">
        <v>204</v>
      </c>
      <c r="C2093" s="3">
        <v>42174</v>
      </c>
      <c r="D2093" s="1" t="s">
        <v>3641</v>
      </c>
      <c r="E2093" s="1" t="s">
        <v>5382</v>
      </c>
      <c r="F2093" s="5">
        <v>244.4</v>
      </c>
      <c r="G2093" s="5">
        <v>212.52</v>
      </c>
      <c r="H2093" s="5">
        <v>25.5</v>
      </c>
      <c r="I2093" s="1" t="s">
        <v>5417</v>
      </c>
      <c r="J2093" s="5">
        <v>0</v>
      </c>
      <c r="K2093" s="5">
        <v>0</v>
      </c>
      <c r="L2093" s="1" t="s">
        <v>5349</v>
      </c>
      <c r="M2093" s="5">
        <v>212.52</v>
      </c>
      <c r="N2093" s="5">
        <v>31.88</v>
      </c>
      <c r="O2093" s="1" t="s">
        <v>3642</v>
      </c>
      <c r="P2093" s="5">
        <v>212.52</v>
      </c>
      <c r="Q2093" s="5">
        <v>3.51</v>
      </c>
      <c r="R2093" s="1" t="s">
        <v>5351</v>
      </c>
      <c r="S2093" s="5">
        <v>212.52</v>
      </c>
      <c r="T2093" s="5">
        <v>16.149999999999999</v>
      </c>
      <c r="U2093" s="1" t="s">
        <v>5351</v>
      </c>
      <c r="V2093" s="1" t="s">
        <v>5351</v>
      </c>
      <c r="W2093" s="1" t="s">
        <v>5641</v>
      </c>
      <c r="X2093" s="1" t="s">
        <v>5459</v>
      </c>
      <c r="Y2093" s="1" t="s">
        <v>3838</v>
      </c>
      <c r="Z2093" s="1" t="s">
        <v>3839</v>
      </c>
    </row>
    <row r="2094" spans="1:26" x14ac:dyDescent="0.2">
      <c r="A2094" s="1" t="s">
        <v>5346</v>
      </c>
      <c r="B2094" s="1" t="s">
        <v>204</v>
      </c>
      <c r="C2094" s="3">
        <v>42174</v>
      </c>
      <c r="D2094" s="1" t="s">
        <v>3649</v>
      </c>
      <c r="E2094" s="1" t="s">
        <v>5382</v>
      </c>
      <c r="F2094" s="5">
        <v>352.75</v>
      </c>
      <c r="G2094" s="5">
        <v>306.74</v>
      </c>
      <c r="H2094" s="5">
        <v>12.27</v>
      </c>
      <c r="I2094" s="1" t="s">
        <v>5406</v>
      </c>
      <c r="J2094" s="5">
        <v>0</v>
      </c>
      <c r="K2094" s="5">
        <v>0</v>
      </c>
      <c r="L2094" s="1" t="s">
        <v>5349</v>
      </c>
      <c r="M2094" s="5">
        <v>306.74</v>
      </c>
      <c r="N2094" s="5">
        <v>46.01</v>
      </c>
      <c r="O2094" s="1" t="s">
        <v>3642</v>
      </c>
      <c r="P2094" s="5">
        <v>306.74</v>
      </c>
      <c r="Q2094" s="5">
        <v>5.0599999999999996</v>
      </c>
      <c r="R2094" s="1" t="s">
        <v>5351</v>
      </c>
      <c r="S2094" s="5">
        <v>306.74</v>
      </c>
      <c r="T2094" s="5">
        <v>23.31</v>
      </c>
      <c r="U2094" s="1" t="s">
        <v>5351</v>
      </c>
      <c r="V2094" s="1" t="s">
        <v>5351</v>
      </c>
      <c r="W2094" s="1" t="s">
        <v>5641</v>
      </c>
      <c r="X2094" s="1" t="s">
        <v>5408</v>
      </c>
      <c r="Y2094" s="1" t="s">
        <v>6000</v>
      </c>
      <c r="Z2094" s="1" t="s">
        <v>205</v>
      </c>
    </row>
    <row r="2095" spans="1:26" x14ac:dyDescent="0.2">
      <c r="A2095" s="1" t="s">
        <v>5346</v>
      </c>
      <c r="B2095" s="1" t="s">
        <v>204</v>
      </c>
      <c r="C2095" s="3">
        <v>42174</v>
      </c>
      <c r="D2095" s="1" t="s">
        <v>3649</v>
      </c>
      <c r="E2095" s="1" t="s">
        <v>5382</v>
      </c>
      <c r="F2095" s="5">
        <v>344.67</v>
      </c>
      <c r="G2095" s="5">
        <v>299.70999999999998</v>
      </c>
      <c r="H2095" s="5">
        <v>11.99</v>
      </c>
      <c r="I2095" s="1" t="s">
        <v>5406</v>
      </c>
      <c r="J2095" s="5">
        <v>0</v>
      </c>
      <c r="K2095" s="5">
        <v>0</v>
      </c>
      <c r="L2095" s="1" t="s">
        <v>5349</v>
      </c>
      <c r="M2095" s="5">
        <v>299.70999999999998</v>
      </c>
      <c r="N2095" s="5">
        <v>44.96</v>
      </c>
      <c r="O2095" s="1" t="s">
        <v>3642</v>
      </c>
      <c r="P2095" s="5">
        <v>299.70999999999998</v>
      </c>
      <c r="Q2095" s="5">
        <v>4.95</v>
      </c>
      <c r="R2095" s="1" t="s">
        <v>5351</v>
      </c>
      <c r="S2095" s="5">
        <v>299.70999999999998</v>
      </c>
      <c r="T2095" s="5">
        <v>22.78</v>
      </c>
      <c r="U2095" s="1" t="s">
        <v>5351</v>
      </c>
      <c r="V2095" s="1" t="s">
        <v>5351</v>
      </c>
      <c r="W2095" s="1" t="s">
        <v>5641</v>
      </c>
      <c r="X2095" s="1" t="s">
        <v>5408</v>
      </c>
      <c r="Y2095" s="1" t="s">
        <v>5973</v>
      </c>
      <c r="Z2095" s="1" t="s">
        <v>5974</v>
      </c>
    </row>
    <row r="2096" spans="1:26" x14ac:dyDescent="0.2">
      <c r="A2096" s="1" t="s">
        <v>5346</v>
      </c>
      <c r="B2096" s="1" t="s">
        <v>204</v>
      </c>
      <c r="C2096" s="3">
        <v>42174</v>
      </c>
      <c r="D2096" s="1" t="s">
        <v>3649</v>
      </c>
      <c r="E2096" s="1" t="s">
        <v>5382</v>
      </c>
      <c r="F2096" s="5">
        <v>517.01</v>
      </c>
      <c r="G2096" s="5">
        <v>449.57</v>
      </c>
      <c r="H2096" s="5">
        <v>17.98</v>
      </c>
      <c r="I2096" s="1" t="s">
        <v>5406</v>
      </c>
      <c r="J2096" s="5">
        <v>0</v>
      </c>
      <c r="K2096" s="5">
        <v>0</v>
      </c>
      <c r="L2096" s="1" t="s">
        <v>5349</v>
      </c>
      <c r="M2096" s="5">
        <v>449.57</v>
      </c>
      <c r="N2096" s="5">
        <v>67.44</v>
      </c>
      <c r="O2096" s="1" t="s">
        <v>3642</v>
      </c>
      <c r="P2096" s="5">
        <v>449.57</v>
      </c>
      <c r="Q2096" s="5">
        <v>7.42</v>
      </c>
      <c r="R2096" s="1" t="s">
        <v>5351</v>
      </c>
      <c r="S2096" s="5">
        <v>449.57</v>
      </c>
      <c r="T2096" s="5">
        <v>34.17</v>
      </c>
      <c r="U2096" s="1" t="s">
        <v>5351</v>
      </c>
      <c r="V2096" s="1" t="s">
        <v>5351</v>
      </c>
      <c r="W2096" s="1" t="s">
        <v>5641</v>
      </c>
      <c r="X2096" s="1" t="s">
        <v>5408</v>
      </c>
      <c r="Y2096" s="1" t="s">
        <v>5973</v>
      </c>
      <c r="Z2096" s="1" t="s">
        <v>5974</v>
      </c>
    </row>
    <row r="2097" spans="1:26" x14ac:dyDescent="0.2">
      <c r="A2097" s="1" t="s">
        <v>5346</v>
      </c>
      <c r="B2097" s="1" t="s">
        <v>204</v>
      </c>
      <c r="C2097" s="3">
        <v>42174</v>
      </c>
      <c r="D2097" s="1" t="s">
        <v>3649</v>
      </c>
      <c r="E2097" s="1" t="s">
        <v>5382</v>
      </c>
      <c r="F2097" s="5">
        <v>172.34</v>
      </c>
      <c r="G2097" s="5">
        <v>149.86000000000001</v>
      </c>
      <c r="H2097" s="5">
        <v>5.99</v>
      </c>
      <c r="I2097" s="1" t="s">
        <v>5406</v>
      </c>
      <c r="J2097" s="5">
        <v>0</v>
      </c>
      <c r="K2097" s="5">
        <v>0</v>
      </c>
      <c r="L2097" s="1" t="s">
        <v>5349</v>
      </c>
      <c r="M2097" s="5">
        <v>149.86000000000001</v>
      </c>
      <c r="N2097" s="5">
        <v>22.48</v>
      </c>
      <c r="O2097" s="1" t="s">
        <v>3642</v>
      </c>
      <c r="P2097" s="5">
        <v>149.86000000000001</v>
      </c>
      <c r="Q2097" s="5">
        <v>2.4700000000000002</v>
      </c>
      <c r="R2097" s="1" t="s">
        <v>5351</v>
      </c>
      <c r="S2097" s="5">
        <v>149.86000000000001</v>
      </c>
      <c r="T2097" s="5">
        <v>11.39</v>
      </c>
      <c r="U2097" s="1" t="s">
        <v>5351</v>
      </c>
      <c r="V2097" s="1" t="s">
        <v>5351</v>
      </c>
      <c r="W2097" s="1" t="s">
        <v>5641</v>
      </c>
      <c r="X2097" s="1" t="s">
        <v>5408</v>
      </c>
      <c r="Y2097" s="1" t="s">
        <v>5973</v>
      </c>
      <c r="Z2097" s="1" t="s">
        <v>5974</v>
      </c>
    </row>
    <row r="2098" spans="1:26" x14ac:dyDescent="0.2">
      <c r="A2098" s="1" t="s">
        <v>5346</v>
      </c>
      <c r="B2098" s="1" t="s">
        <v>204</v>
      </c>
      <c r="C2098" s="3">
        <v>42174</v>
      </c>
      <c r="D2098" s="1" t="s">
        <v>3649</v>
      </c>
      <c r="E2098" s="1" t="s">
        <v>5382</v>
      </c>
      <c r="F2098" s="5">
        <v>344.67</v>
      </c>
      <c r="G2098" s="5">
        <v>299.70999999999998</v>
      </c>
      <c r="H2098" s="5">
        <v>11.99</v>
      </c>
      <c r="I2098" s="1" t="s">
        <v>5406</v>
      </c>
      <c r="J2098" s="5">
        <v>0</v>
      </c>
      <c r="K2098" s="5">
        <v>0</v>
      </c>
      <c r="L2098" s="1" t="s">
        <v>5349</v>
      </c>
      <c r="M2098" s="5">
        <v>299.70999999999998</v>
      </c>
      <c r="N2098" s="5">
        <v>44.96</v>
      </c>
      <c r="O2098" s="1" t="s">
        <v>3642</v>
      </c>
      <c r="P2098" s="5">
        <v>299.70999999999998</v>
      </c>
      <c r="Q2098" s="5">
        <v>4.95</v>
      </c>
      <c r="R2098" s="1" t="s">
        <v>5351</v>
      </c>
      <c r="S2098" s="5">
        <v>299.70999999999998</v>
      </c>
      <c r="T2098" s="5">
        <v>22.78</v>
      </c>
      <c r="U2098" s="1" t="s">
        <v>5351</v>
      </c>
      <c r="V2098" s="1" t="s">
        <v>5351</v>
      </c>
      <c r="W2098" s="1" t="s">
        <v>5641</v>
      </c>
      <c r="X2098" s="1" t="s">
        <v>5408</v>
      </c>
      <c r="Y2098" s="1" t="s">
        <v>5973</v>
      </c>
      <c r="Z2098" s="1" t="s">
        <v>5974</v>
      </c>
    </row>
    <row r="2099" spans="1:26" x14ac:dyDescent="0.2">
      <c r="A2099" s="1" t="s">
        <v>5346</v>
      </c>
      <c r="B2099" s="1" t="s">
        <v>204</v>
      </c>
      <c r="C2099" s="3">
        <v>42174</v>
      </c>
      <c r="D2099" s="1" t="s">
        <v>3649</v>
      </c>
      <c r="E2099" s="1" t="s">
        <v>5382</v>
      </c>
      <c r="F2099" s="5">
        <v>506.63</v>
      </c>
      <c r="G2099" s="5">
        <v>440.55</v>
      </c>
      <c r="H2099" s="5">
        <v>17.62</v>
      </c>
      <c r="I2099" s="1" t="s">
        <v>5406</v>
      </c>
      <c r="J2099" s="5">
        <v>0</v>
      </c>
      <c r="K2099" s="5">
        <v>0</v>
      </c>
      <c r="L2099" s="1" t="s">
        <v>5349</v>
      </c>
      <c r="M2099" s="5">
        <v>440.55</v>
      </c>
      <c r="N2099" s="5">
        <v>66.08</v>
      </c>
      <c r="O2099" s="1" t="s">
        <v>3642</v>
      </c>
      <c r="P2099" s="5">
        <v>440.55</v>
      </c>
      <c r="Q2099" s="5">
        <v>7.27</v>
      </c>
      <c r="R2099" s="1" t="s">
        <v>5351</v>
      </c>
      <c r="S2099" s="5">
        <v>440.55</v>
      </c>
      <c r="T2099" s="5">
        <v>33.479999999999997</v>
      </c>
      <c r="U2099" s="1" t="s">
        <v>5351</v>
      </c>
      <c r="V2099" s="1" t="s">
        <v>5351</v>
      </c>
      <c r="W2099" s="1" t="s">
        <v>5641</v>
      </c>
      <c r="X2099" s="1" t="s">
        <v>5408</v>
      </c>
      <c r="Y2099" s="1" t="s">
        <v>5740</v>
      </c>
      <c r="Z2099" s="1" t="s">
        <v>5741</v>
      </c>
    </row>
    <row r="2100" spans="1:26" x14ac:dyDescent="0.2">
      <c r="A2100" s="1" t="s">
        <v>5346</v>
      </c>
      <c r="B2100" s="1" t="s">
        <v>204</v>
      </c>
      <c r="C2100" s="3">
        <v>42174</v>
      </c>
      <c r="D2100" s="1" t="s">
        <v>3649</v>
      </c>
      <c r="E2100" s="1" t="s">
        <v>5382</v>
      </c>
      <c r="F2100" s="5">
        <v>545.72</v>
      </c>
      <c r="G2100" s="5">
        <v>474.54</v>
      </c>
      <c r="H2100" s="5">
        <v>18.98</v>
      </c>
      <c r="I2100" s="1" t="s">
        <v>5406</v>
      </c>
      <c r="J2100" s="5">
        <v>0</v>
      </c>
      <c r="K2100" s="5">
        <v>0</v>
      </c>
      <c r="L2100" s="1" t="s">
        <v>5349</v>
      </c>
      <c r="M2100" s="5">
        <v>474.54</v>
      </c>
      <c r="N2100" s="5">
        <v>71.180000000000007</v>
      </c>
      <c r="O2100" s="1" t="s">
        <v>3642</v>
      </c>
      <c r="P2100" s="5">
        <v>474.54</v>
      </c>
      <c r="Q2100" s="5">
        <v>7.83</v>
      </c>
      <c r="R2100" s="1" t="s">
        <v>5351</v>
      </c>
      <c r="S2100" s="5">
        <v>474.54</v>
      </c>
      <c r="T2100" s="5">
        <v>36.07</v>
      </c>
      <c r="U2100" s="1" t="s">
        <v>5351</v>
      </c>
      <c r="V2100" s="1" t="s">
        <v>5351</v>
      </c>
      <c r="W2100" s="1" t="s">
        <v>5641</v>
      </c>
      <c r="X2100" s="1" t="s">
        <v>5408</v>
      </c>
      <c r="Y2100" s="1" t="s">
        <v>5815</v>
      </c>
      <c r="Z2100" s="1" t="s">
        <v>5816</v>
      </c>
    </row>
    <row r="2101" spans="1:26" x14ac:dyDescent="0.2">
      <c r="A2101" s="1" t="s">
        <v>5346</v>
      </c>
      <c r="B2101" s="1" t="s">
        <v>204</v>
      </c>
      <c r="C2101" s="3">
        <v>42174</v>
      </c>
      <c r="D2101" s="1" t="s">
        <v>3649</v>
      </c>
      <c r="E2101" s="1" t="s">
        <v>5382</v>
      </c>
      <c r="F2101" s="5">
        <v>181.91</v>
      </c>
      <c r="G2101" s="5">
        <v>158.18</v>
      </c>
      <c r="H2101" s="5">
        <v>6.33</v>
      </c>
      <c r="I2101" s="1" t="s">
        <v>5406</v>
      </c>
      <c r="J2101" s="5">
        <v>0</v>
      </c>
      <c r="K2101" s="5">
        <v>0</v>
      </c>
      <c r="L2101" s="1" t="s">
        <v>5349</v>
      </c>
      <c r="M2101" s="5">
        <v>158.18</v>
      </c>
      <c r="N2101" s="5">
        <v>23.73</v>
      </c>
      <c r="O2101" s="1" t="s">
        <v>3642</v>
      </c>
      <c r="P2101" s="5">
        <v>158.18</v>
      </c>
      <c r="Q2101" s="5">
        <v>2.61</v>
      </c>
      <c r="R2101" s="1" t="s">
        <v>5351</v>
      </c>
      <c r="S2101" s="5">
        <v>158.18</v>
      </c>
      <c r="T2101" s="5">
        <v>12.02</v>
      </c>
      <c r="U2101" s="1" t="s">
        <v>5351</v>
      </c>
      <c r="V2101" s="1" t="s">
        <v>5351</v>
      </c>
      <c r="W2101" s="1" t="s">
        <v>5641</v>
      </c>
      <c r="X2101" s="1" t="s">
        <v>5408</v>
      </c>
      <c r="Y2101" s="1" t="s">
        <v>5815</v>
      </c>
      <c r="Z2101" s="1" t="s">
        <v>5816</v>
      </c>
    </row>
    <row r="2102" spans="1:26" x14ac:dyDescent="0.2">
      <c r="A2102" s="1" t="s">
        <v>5346</v>
      </c>
      <c r="B2102" s="1" t="s">
        <v>204</v>
      </c>
      <c r="C2102" s="3">
        <v>42174</v>
      </c>
      <c r="D2102" s="1" t="s">
        <v>3649</v>
      </c>
      <c r="E2102" s="1" t="s">
        <v>5382</v>
      </c>
      <c r="F2102" s="5">
        <v>423.3</v>
      </c>
      <c r="G2102" s="5">
        <v>368.09</v>
      </c>
      <c r="H2102" s="5">
        <v>14.72</v>
      </c>
      <c r="I2102" s="1" t="s">
        <v>5406</v>
      </c>
      <c r="J2102" s="5">
        <v>0</v>
      </c>
      <c r="K2102" s="5">
        <v>0</v>
      </c>
      <c r="L2102" s="1" t="s">
        <v>5349</v>
      </c>
      <c r="M2102" s="5">
        <v>368.09</v>
      </c>
      <c r="N2102" s="5">
        <v>55.21</v>
      </c>
      <c r="O2102" s="1" t="s">
        <v>3642</v>
      </c>
      <c r="P2102" s="5">
        <v>368.09</v>
      </c>
      <c r="Q2102" s="5">
        <v>6.07</v>
      </c>
      <c r="R2102" s="1" t="s">
        <v>5351</v>
      </c>
      <c r="S2102" s="5">
        <v>368.09</v>
      </c>
      <c r="T2102" s="5">
        <v>27.97</v>
      </c>
      <c r="U2102" s="1" t="s">
        <v>5351</v>
      </c>
      <c r="V2102" s="1" t="s">
        <v>5351</v>
      </c>
      <c r="W2102" s="1" t="s">
        <v>5641</v>
      </c>
      <c r="X2102" s="1" t="s">
        <v>5408</v>
      </c>
      <c r="Y2102" s="1" t="s">
        <v>6000</v>
      </c>
      <c r="Z2102" s="1" t="s">
        <v>6001</v>
      </c>
    </row>
    <row r="2103" spans="1:26" x14ac:dyDescent="0.2">
      <c r="A2103" s="1" t="s">
        <v>5346</v>
      </c>
      <c r="B2103" s="1" t="s">
        <v>204</v>
      </c>
      <c r="C2103" s="3">
        <v>42174</v>
      </c>
      <c r="D2103" s="1" t="s">
        <v>3649</v>
      </c>
      <c r="E2103" s="1" t="s">
        <v>5382</v>
      </c>
      <c r="F2103" s="5">
        <v>305.69</v>
      </c>
      <c r="G2103" s="5">
        <v>265.82</v>
      </c>
      <c r="H2103" s="5">
        <v>10.63</v>
      </c>
      <c r="I2103" s="1" t="s">
        <v>5406</v>
      </c>
      <c r="J2103" s="5">
        <v>0</v>
      </c>
      <c r="K2103" s="5">
        <v>0</v>
      </c>
      <c r="L2103" s="1" t="s">
        <v>5349</v>
      </c>
      <c r="M2103" s="5">
        <v>265.82</v>
      </c>
      <c r="N2103" s="5">
        <v>39.869999999999997</v>
      </c>
      <c r="O2103" s="1" t="s">
        <v>3642</v>
      </c>
      <c r="P2103" s="5">
        <v>265.82</v>
      </c>
      <c r="Q2103" s="5">
        <v>4.3899999999999997</v>
      </c>
      <c r="R2103" s="1" t="s">
        <v>5351</v>
      </c>
      <c r="S2103" s="5">
        <v>265.82</v>
      </c>
      <c r="T2103" s="5">
        <v>20.2</v>
      </c>
      <c r="U2103" s="1" t="s">
        <v>5351</v>
      </c>
      <c r="V2103" s="1" t="s">
        <v>5351</v>
      </c>
      <c r="W2103" s="1" t="s">
        <v>5641</v>
      </c>
      <c r="X2103" s="1" t="s">
        <v>5408</v>
      </c>
      <c r="Y2103" s="1" t="s">
        <v>5802</v>
      </c>
      <c r="Z2103" s="1" t="s">
        <v>5803</v>
      </c>
    </row>
    <row r="2104" spans="1:26" x14ac:dyDescent="0.2">
      <c r="A2104" s="1" t="s">
        <v>5346</v>
      </c>
      <c r="B2104" s="1" t="s">
        <v>204</v>
      </c>
      <c r="C2104" s="3">
        <v>42174</v>
      </c>
      <c r="D2104" s="1" t="s">
        <v>3649</v>
      </c>
      <c r="E2104" s="1" t="s">
        <v>5382</v>
      </c>
      <c r="F2104" s="5">
        <v>87.68</v>
      </c>
      <c r="G2104" s="5">
        <v>76.239999999999995</v>
      </c>
      <c r="H2104" s="5">
        <v>3.05</v>
      </c>
      <c r="I2104" s="1" t="s">
        <v>5406</v>
      </c>
      <c r="J2104" s="5">
        <v>0</v>
      </c>
      <c r="K2104" s="5">
        <v>0</v>
      </c>
      <c r="L2104" s="1" t="s">
        <v>5349</v>
      </c>
      <c r="M2104" s="5">
        <v>76.239999999999995</v>
      </c>
      <c r="N2104" s="5">
        <v>11.44</v>
      </c>
      <c r="O2104" s="1" t="s">
        <v>3642</v>
      </c>
      <c r="P2104" s="5">
        <v>76.239999999999995</v>
      </c>
      <c r="Q2104" s="5">
        <v>1.26</v>
      </c>
      <c r="R2104" s="1" t="s">
        <v>5351</v>
      </c>
      <c r="S2104" s="5">
        <v>76.239999999999995</v>
      </c>
      <c r="T2104" s="5">
        <v>5.79</v>
      </c>
      <c r="U2104" s="1" t="s">
        <v>5351</v>
      </c>
      <c r="V2104" s="1" t="s">
        <v>5351</v>
      </c>
      <c r="W2104" s="1" t="s">
        <v>5641</v>
      </c>
      <c r="X2104" s="1" t="s">
        <v>5408</v>
      </c>
      <c r="Y2104" s="1" t="s">
        <v>3696</v>
      </c>
      <c r="Z2104" s="1" t="s">
        <v>3697</v>
      </c>
    </row>
    <row r="2105" spans="1:26" x14ac:dyDescent="0.2">
      <c r="A2105" s="1" t="s">
        <v>5346</v>
      </c>
      <c r="B2105" s="1" t="s">
        <v>204</v>
      </c>
      <c r="C2105" s="3">
        <v>42174</v>
      </c>
      <c r="D2105" s="1" t="s">
        <v>3649</v>
      </c>
      <c r="E2105" s="1" t="s">
        <v>5382</v>
      </c>
      <c r="F2105" s="5">
        <v>358.69</v>
      </c>
      <c r="G2105" s="5">
        <v>311.89999999999998</v>
      </c>
      <c r="H2105" s="5">
        <v>12.48</v>
      </c>
      <c r="I2105" s="1" t="s">
        <v>5406</v>
      </c>
      <c r="J2105" s="5">
        <v>0</v>
      </c>
      <c r="K2105" s="5">
        <v>0</v>
      </c>
      <c r="L2105" s="1" t="s">
        <v>5349</v>
      </c>
      <c r="M2105" s="5">
        <v>311.89999999999998</v>
      </c>
      <c r="N2105" s="5">
        <v>46.79</v>
      </c>
      <c r="O2105" s="1" t="s">
        <v>3642</v>
      </c>
      <c r="P2105" s="5">
        <v>311.89999999999998</v>
      </c>
      <c r="Q2105" s="5">
        <v>5.15</v>
      </c>
      <c r="R2105" s="1" t="s">
        <v>5351</v>
      </c>
      <c r="S2105" s="5">
        <v>311.89999999999998</v>
      </c>
      <c r="T2105" s="5">
        <v>23.7</v>
      </c>
      <c r="U2105" s="1" t="s">
        <v>5351</v>
      </c>
      <c r="V2105" s="1" t="s">
        <v>5351</v>
      </c>
      <c r="W2105" s="1" t="s">
        <v>5641</v>
      </c>
      <c r="X2105" s="1" t="s">
        <v>5408</v>
      </c>
      <c r="Y2105" s="1" t="s">
        <v>5998</v>
      </c>
      <c r="Z2105" s="1" t="s">
        <v>5999</v>
      </c>
    </row>
    <row r="2106" spans="1:26" x14ac:dyDescent="0.2">
      <c r="A2106" s="1" t="s">
        <v>5346</v>
      </c>
      <c r="B2106" s="1" t="s">
        <v>204</v>
      </c>
      <c r="C2106" s="3">
        <v>42174</v>
      </c>
      <c r="D2106" s="1" t="s">
        <v>3649</v>
      </c>
      <c r="E2106" s="1" t="s">
        <v>5382</v>
      </c>
      <c r="F2106" s="5">
        <v>1166.2</v>
      </c>
      <c r="G2106" s="5">
        <v>1014.09</v>
      </c>
      <c r="H2106" s="5">
        <v>40.56</v>
      </c>
      <c r="I2106" s="1" t="s">
        <v>5406</v>
      </c>
      <c r="J2106" s="5">
        <v>0</v>
      </c>
      <c r="K2106" s="5">
        <v>0</v>
      </c>
      <c r="L2106" s="1" t="s">
        <v>5349</v>
      </c>
      <c r="M2106" s="5">
        <v>1014.09</v>
      </c>
      <c r="N2106" s="5">
        <v>152.11000000000001</v>
      </c>
      <c r="O2106" s="1" t="s">
        <v>3642</v>
      </c>
      <c r="P2106" s="5">
        <v>1014.09</v>
      </c>
      <c r="Q2106" s="5">
        <v>16.73</v>
      </c>
      <c r="R2106" s="1" t="s">
        <v>5351</v>
      </c>
      <c r="S2106" s="5">
        <v>1014.09</v>
      </c>
      <c r="T2106" s="5">
        <v>77.069999999999993</v>
      </c>
      <c r="U2106" s="1" t="s">
        <v>5351</v>
      </c>
      <c r="V2106" s="1" t="s">
        <v>5351</v>
      </c>
      <c r="W2106" s="1" t="s">
        <v>5641</v>
      </c>
      <c r="X2106" s="1" t="s">
        <v>5408</v>
      </c>
      <c r="Y2106" s="1" t="s">
        <v>4923</v>
      </c>
      <c r="Z2106" s="1" t="s">
        <v>4924</v>
      </c>
    </row>
    <row r="2107" spans="1:26" x14ac:dyDescent="0.2">
      <c r="A2107" s="1" t="s">
        <v>5346</v>
      </c>
      <c r="B2107" s="1" t="s">
        <v>204</v>
      </c>
      <c r="C2107" s="3">
        <v>42174</v>
      </c>
      <c r="D2107" s="1" t="s">
        <v>3649</v>
      </c>
      <c r="E2107" s="1" t="s">
        <v>5382</v>
      </c>
      <c r="F2107" s="5">
        <v>1141.06</v>
      </c>
      <c r="G2107" s="5">
        <v>992.23</v>
      </c>
      <c r="H2107" s="5">
        <v>39.69</v>
      </c>
      <c r="I2107" s="1" t="s">
        <v>5406</v>
      </c>
      <c r="J2107" s="5">
        <v>0</v>
      </c>
      <c r="K2107" s="5">
        <v>0</v>
      </c>
      <c r="L2107" s="1" t="s">
        <v>5349</v>
      </c>
      <c r="M2107" s="5">
        <v>992.23</v>
      </c>
      <c r="N2107" s="5">
        <v>148.83000000000001</v>
      </c>
      <c r="O2107" s="1" t="s">
        <v>3642</v>
      </c>
      <c r="P2107" s="5">
        <v>992.23</v>
      </c>
      <c r="Q2107" s="5">
        <v>16.37</v>
      </c>
      <c r="R2107" s="1" t="s">
        <v>5351</v>
      </c>
      <c r="S2107" s="5">
        <v>992.23</v>
      </c>
      <c r="T2107" s="5">
        <v>75.41</v>
      </c>
      <c r="U2107" s="1" t="s">
        <v>5351</v>
      </c>
      <c r="V2107" s="1" t="s">
        <v>5351</v>
      </c>
      <c r="W2107" s="1" t="s">
        <v>5641</v>
      </c>
      <c r="X2107" s="1" t="s">
        <v>5408</v>
      </c>
      <c r="Y2107" s="1" t="s">
        <v>206</v>
      </c>
      <c r="Z2107" s="1" t="s">
        <v>207</v>
      </c>
    </row>
    <row r="2108" spans="1:26" x14ac:dyDescent="0.2">
      <c r="A2108" s="1" t="s">
        <v>5346</v>
      </c>
      <c r="B2108" s="1" t="s">
        <v>204</v>
      </c>
      <c r="C2108" s="3">
        <v>42174</v>
      </c>
      <c r="D2108" s="1" t="s">
        <v>3649</v>
      </c>
      <c r="E2108" s="1" t="s">
        <v>5382</v>
      </c>
      <c r="F2108" s="5">
        <v>352.18</v>
      </c>
      <c r="G2108" s="5">
        <v>306.24</v>
      </c>
      <c r="H2108" s="5">
        <v>12.25</v>
      </c>
      <c r="I2108" s="1" t="s">
        <v>5406</v>
      </c>
      <c r="J2108" s="5">
        <v>0</v>
      </c>
      <c r="K2108" s="5">
        <v>0</v>
      </c>
      <c r="L2108" s="1" t="s">
        <v>5349</v>
      </c>
      <c r="M2108" s="5">
        <v>306.24</v>
      </c>
      <c r="N2108" s="5">
        <v>45.94</v>
      </c>
      <c r="O2108" s="1" t="s">
        <v>3642</v>
      </c>
      <c r="P2108" s="5">
        <v>306.24</v>
      </c>
      <c r="Q2108" s="5">
        <v>5.05</v>
      </c>
      <c r="R2108" s="1" t="s">
        <v>5351</v>
      </c>
      <c r="S2108" s="5">
        <v>306.24</v>
      </c>
      <c r="T2108" s="5">
        <v>23.27</v>
      </c>
      <c r="U2108" s="1" t="s">
        <v>5351</v>
      </c>
      <c r="V2108" s="1" t="s">
        <v>5351</v>
      </c>
      <c r="W2108" s="1" t="s">
        <v>5641</v>
      </c>
      <c r="X2108" s="1" t="s">
        <v>5408</v>
      </c>
      <c r="Y2108" s="1" t="s">
        <v>208</v>
      </c>
      <c r="Z2108" s="1" t="s">
        <v>209</v>
      </c>
    </row>
    <row r="2109" spans="1:26" x14ac:dyDescent="0.2">
      <c r="A2109" s="1" t="s">
        <v>5346</v>
      </c>
      <c r="B2109" s="1" t="s">
        <v>204</v>
      </c>
      <c r="C2109" s="3">
        <v>42174</v>
      </c>
      <c r="D2109" s="1" t="s">
        <v>3649</v>
      </c>
      <c r="E2109" s="1" t="s">
        <v>5382</v>
      </c>
      <c r="F2109" s="5">
        <v>176.09</v>
      </c>
      <c r="G2109" s="5">
        <v>153.12</v>
      </c>
      <c r="H2109" s="5">
        <v>6.12</v>
      </c>
      <c r="I2109" s="1" t="s">
        <v>5406</v>
      </c>
      <c r="J2109" s="5">
        <v>0</v>
      </c>
      <c r="K2109" s="5">
        <v>0</v>
      </c>
      <c r="L2109" s="1" t="s">
        <v>5349</v>
      </c>
      <c r="M2109" s="5">
        <v>153.12</v>
      </c>
      <c r="N2109" s="5">
        <v>22.97</v>
      </c>
      <c r="O2109" s="1" t="s">
        <v>3642</v>
      </c>
      <c r="P2109" s="5">
        <v>153.12</v>
      </c>
      <c r="Q2109" s="5">
        <v>2.5299999999999998</v>
      </c>
      <c r="R2109" s="1" t="s">
        <v>5351</v>
      </c>
      <c r="S2109" s="5">
        <v>153.12</v>
      </c>
      <c r="T2109" s="5">
        <v>11.64</v>
      </c>
      <c r="U2109" s="1" t="s">
        <v>5351</v>
      </c>
      <c r="V2109" s="1" t="s">
        <v>5351</v>
      </c>
      <c r="W2109" s="1" t="s">
        <v>5641</v>
      </c>
      <c r="X2109" s="1" t="s">
        <v>5408</v>
      </c>
      <c r="Y2109" s="1" t="s">
        <v>208</v>
      </c>
      <c r="Z2109" s="1" t="s">
        <v>209</v>
      </c>
    </row>
    <row r="2110" spans="1:26" x14ac:dyDescent="0.2">
      <c r="A2110" s="1" t="s">
        <v>5346</v>
      </c>
      <c r="B2110" s="1" t="s">
        <v>204</v>
      </c>
      <c r="C2110" s="3">
        <v>42174</v>
      </c>
      <c r="D2110" s="1" t="s">
        <v>3649</v>
      </c>
      <c r="E2110" s="1" t="s">
        <v>5382</v>
      </c>
      <c r="F2110" s="5">
        <v>1408.69</v>
      </c>
      <c r="G2110" s="5">
        <v>1224.95</v>
      </c>
      <c r="H2110" s="5">
        <v>49</v>
      </c>
      <c r="I2110" s="1" t="s">
        <v>5406</v>
      </c>
      <c r="J2110" s="5">
        <v>0</v>
      </c>
      <c r="K2110" s="5">
        <v>0</v>
      </c>
      <c r="L2110" s="1" t="s">
        <v>5349</v>
      </c>
      <c r="M2110" s="5">
        <v>1224.95</v>
      </c>
      <c r="N2110" s="5">
        <v>183.74</v>
      </c>
      <c r="O2110" s="1" t="s">
        <v>3642</v>
      </c>
      <c r="P2110" s="5">
        <v>1224.95</v>
      </c>
      <c r="Q2110" s="5">
        <v>20.21</v>
      </c>
      <c r="R2110" s="1" t="s">
        <v>5351</v>
      </c>
      <c r="S2110" s="5">
        <v>1224.95</v>
      </c>
      <c r="T2110" s="5">
        <v>93.1</v>
      </c>
      <c r="U2110" s="1" t="s">
        <v>5351</v>
      </c>
      <c r="V2110" s="1" t="s">
        <v>5351</v>
      </c>
      <c r="W2110" s="1" t="s">
        <v>5641</v>
      </c>
      <c r="X2110" s="1" t="s">
        <v>5408</v>
      </c>
      <c r="Y2110" s="1" t="s">
        <v>208</v>
      </c>
      <c r="Z2110" s="1" t="s">
        <v>209</v>
      </c>
    </row>
    <row r="2111" spans="1:26" x14ac:dyDescent="0.2">
      <c r="A2111" s="1" t="s">
        <v>5346</v>
      </c>
      <c r="B2111" s="1" t="s">
        <v>204</v>
      </c>
      <c r="C2111" s="3">
        <v>42174</v>
      </c>
      <c r="D2111" s="1" t="s">
        <v>3700</v>
      </c>
      <c r="E2111" s="1" t="s">
        <v>5382</v>
      </c>
      <c r="F2111" s="5">
        <v>88.48</v>
      </c>
      <c r="G2111" s="5">
        <v>61.46</v>
      </c>
      <c r="H2111" s="5">
        <v>2.46</v>
      </c>
      <c r="I2111" s="1" t="s">
        <v>5579</v>
      </c>
      <c r="J2111" s="5">
        <v>112.54</v>
      </c>
      <c r="K2111" s="5">
        <v>17.8</v>
      </c>
      <c r="L2111" s="1" t="s">
        <v>5579</v>
      </c>
      <c r="M2111" s="5">
        <v>61.46</v>
      </c>
      <c r="N2111" s="5">
        <v>9.2200000000000006</v>
      </c>
      <c r="O2111" s="1" t="s">
        <v>3642</v>
      </c>
      <c r="P2111" s="5">
        <v>61.46</v>
      </c>
      <c r="Q2111" s="5">
        <v>1.01</v>
      </c>
      <c r="R2111" s="1" t="s">
        <v>5351</v>
      </c>
      <c r="S2111" s="5">
        <v>61.46</v>
      </c>
      <c r="T2111" s="5">
        <v>4.67</v>
      </c>
      <c r="U2111" s="1" t="s">
        <v>5351</v>
      </c>
      <c r="V2111" s="1" t="s">
        <v>5351</v>
      </c>
      <c r="W2111" s="1" t="s">
        <v>5641</v>
      </c>
      <c r="X2111" s="1" t="s">
        <v>5359</v>
      </c>
      <c r="Y2111" s="1" t="s">
        <v>5485</v>
      </c>
      <c r="Z2111" s="1" t="s">
        <v>5486</v>
      </c>
    </row>
    <row r="2112" spans="1:26" x14ac:dyDescent="0.2">
      <c r="A2112" s="1" t="s">
        <v>5346</v>
      </c>
      <c r="B2112" s="1" t="s">
        <v>204</v>
      </c>
      <c r="C2112" s="3">
        <v>42174</v>
      </c>
      <c r="D2112" s="1" t="s">
        <v>3700</v>
      </c>
      <c r="E2112" s="1" t="s">
        <v>5382</v>
      </c>
      <c r="F2112" s="5">
        <v>1644.2</v>
      </c>
      <c r="G2112" s="5">
        <v>1426.79</v>
      </c>
      <c r="H2112" s="5">
        <v>171.21</v>
      </c>
      <c r="I2112" s="1" t="s">
        <v>4243</v>
      </c>
      <c r="J2112" s="5">
        <v>2159.02</v>
      </c>
      <c r="K2112" s="5">
        <v>217.41</v>
      </c>
      <c r="L2112" s="1" t="s">
        <v>4243</v>
      </c>
      <c r="M2112" s="5">
        <v>0</v>
      </c>
      <c r="N2112" s="5">
        <v>0</v>
      </c>
      <c r="O2112" s="1" t="s">
        <v>5349</v>
      </c>
      <c r="P2112" s="5">
        <v>1426.79</v>
      </c>
      <c r="Q2112" s="5">
        <v>23.54</v>
      </c>
      <c r="R2112" s="1" t="s">
        <v>5351</v>
      </c>
      <c r="S2112" s="5">
        <v>1426.79</v>
      </c>
      <c r="T2112" s="5">
        <v>108.44</v>
      </c>
      <c r="U2112" s="1" t="s">
        <v>5351</v>
      </c>
      <c r="V2112" s="1" t="s">
        <v>5351</v>
      </c>
      <c r="W2112" s="1" t="s">
        <v>5641</v>
      </c>
      <c r="X2112" s="1" t="s">
        <v>5419</v>
      </c>
      <c r="Y2112" s="1" t="s">
        <v>4156</v>
      </c>
      <c r="Z2112" s="1" t="s">
        <v>4157</v>
      </c>
    </row>
    <row r="2113" spans="1:26" x14ac:dyDescent="0.2">
      <c r="A2113" s="1" t="s">
        <v>5346</v>
      </c>
      <c r="B2113" s="1" t="s">
        <v>204</v>
      </c>
      <c r="C2113" s="3">
        <v>42174</v>
      </c>
      <c r="D2113" s="1" t="s">
        <v>3700</v>
      </c>
      <c r="E2113" s="1" t="s">
        <v>5382</v>
      </c>
      <c r="F2113" s="5">
        <v>524.65</v>
      </c>
      <c r="G2113" s="5">
        <v>417.34</v>
      </c>
      <c r="H2113" s="5">
        <v>16.690000000000001</v>
      </c>
      <c r="I2113" s="1" t="s">
        <v>5579</v>
      </c>
      <c r="J2113" s="5">
        <v>688.9</v>
      </c>
      <c r="K2113" s="5">
        <v>107.31</v>
      </c>
      <c r="L2113" s="1" t="s">
        <v>5579</v>
      </c>
      <c r="M2113" s="5">
        <v>0</v>
      </c>
      <c r="N2113" s="5">
        <v>0</v>
      </c>
      <c r="O2113" s="1" t="s">
        <v>5349</v>
      </c>
      <c r="P2113" s="5">
        <v>417.34</v>
      </c>
      <c r="Q2113" s="5">
        <v>6.89</v>
      </c>
      <c r="R2113" s="1" t="s">
        <v>5351</v>
      </c>
      <c r="S2113" s="5">
        <v>417.34</v>
      </c>
      <c r="T2113" s="5">
        <v>31.72</v>
      </c>
      <c r="U2113" s="1" t="s">
        <v>5351</v>
      </c>
      <c r="V2113" s="1" t="s">
        <v>5351</v>
      </c>
      <c r="W2113" s="1" t="s">
        <v>5641</v>
      </c>
      <c r="X2113" s="1" t="s">
        <v>5419</v>
      </c>
      <c r="Y2113" s="1" t="s">
        <v>4984</v>
      </c>
      <c r="Z2113" s="1" t="s">
        <v>210</v>
      </c>
    </row>
    <row r="2114" spans="1:26" x14ac:dyDescent="0.2">
      <c r="A2114" s="1" t="s">
        <v>5346</v>
      </c>
      <c r="B2114" s="1" t="s">
        <v>204</v>
      </c>
      <c r="C2114" s="3">
        <v>42174</v>
      </c>
      <c r="D2114" s="1" t="s">
        <v>3700</v>
      </c>
      <c r="E2114" s="1" t="s">
        <v>5382</v>
      </c>
      <c r="F2114" s="5">
        <v>3180.28</v>
      </c>
      <c r="G2114" s="5">
        <v>2213.56</v>
      </c>
      <c r="H2114" s="5">
        <v>88.54</v>
      </c>
      <c r="I2114" s="1" t="s">
        <v>5579</v>
      </c>
      <c r="J2114" s="5">
        <v>4017.97</v>
      </c>
      <c r="K2114" s="5">
        <v>634.69000000000005</v>
      </c>
      <c r="L2114" s="1" t="s">
        <v>5579</v>
      </c>
      <c r="M2114" s="5">
        <v>2213.56</v>
      </c>
      <c r="N2114" s="5">
        <v>332.03</v>
      </c>
      <c r="O2114" s="1" t="s">
        <v>3642</v>
      </c>
      <c r="P2114" s="5">
        <v>2213.56</v>
      </c>
      <c r="Q2114" s="5">
        <v>36.520000000000003</v>
      </c>
      <c r="R2114" s="1" t="s">
        <v>5351</v>
      </c>
      <c r="S2114" s="5">
        <v>2213.56</v>
      </c>
      <c r="T2114" s="5">
        <v>168.23</v>
      </c>
      <c r="U2114" s="1" t="s">
        <v>5351</v>
      </c>
      <c r="V2114" s="1" t="s">
        <v>5351</v>
      </c>
      <c r="W2114" s="1" t="s">
        <v>5641</v>
      </c>
      <c r="X2114" s="1" t="s">
        <v>5392</v>
      </c>
      <c r="Y2114" s="1" t="s">
        <v>5581</v>
      </c>
      <c r="Z2114" s="1" t="s">
        <v>5582</v>
      </c>
    </row>
    <row r="2115" spans="1:26" x14ac:dyDescent="0.2">
      <c r="A2115" s="1" t="s">
        <v>5346</v>
      </c>
      <c r="B2115" s="1" t="s">
        <v>204</v>
      </c>
      <c r="C2115" s="3">
        <v>42174</v>
      </c>
      <c r="D2115" s="1" t="s">
        <v>3700</v>
      </c>
      <c r="E2115" s="1" t="s">
        <v>5382</v>
      </c>
      <c r="F2115" s="5">
        <v>325.64999999999998</v>
      </c>
      <c r="G2115" s="5">
        <v>230.57</v>
      </c>
      <c r="H2115" s="5">
        <v>9.2200000000000006</v>
      </c>
      <c r="I2115" s="1" t="s">
        <v>5579</v>
      </c>
      <c r="J2115" s="5">
        <v>451.33</v>
      </c>
      <c r="K2115" s="5">
        <v>72.02</v>
      </c>
      <c r="L2115" s="1" t="s">
        <v>5579</v>
      </c>
      <c r="M2115" s="5">
        <v>230.57</v>
      </c>
      <c r="N2115" s="5">
        <v>23.06</v>
      </c>
      <c r="O2115" s="1" t="s">
        <v>3642</v>
      </c>
      <c r="P2115" s="5">
        <v>230.57</v>
      </c>
      <c r="Q2115" s="5">
        <v>3.8</v>
      </c>
      <c r="R2115" s="1" t="s">
        <v>5351</v>
      </c>
      <c r="S2115" s="5">
        <v>230.57</v>
      </c>
      <c r="T2115" s="5">
        <v>17.52</v>
      </c>
      <c r="U2115" s="1" t="s">
        <v>5351</v>
      </c>
      <c r="V2115" s="1" t="s">
        <v>5351</v>
      </c>
      <c r="W2115" s="1" t="s">
        <v>5641</v>
      </c>
      <c r="X2115" s="1" t="s">
        <v>5442</v>
      </c>
      <c r="Y2115" s="1" t="s">
        <v>4875</v>
      </c>
      <c r="Z2115" s="1" t="s">
        <v>4876</v>
      </c>
    </row>
    <row r="2116" spans="1:26" x14ac:dyDescent="0.2">
      <c r="A2116" s="1" t="s">
        <v>5346</v>
      </c>
      <c r="B2116" s="1" t="s">
        <v>204</v>
      </c>
      <c r="C2116" s="3">
        <v>42174</v>
      </c>
      <c r="D2116" s="1" t="s">
        <v>3700</v>
      </c>
      <c r="E2116" s="1" t="s">
        <v>5382</v>
      </c>
      <c r="F2116" s="5">
        <v>1759.56</v>
      </c>
      <c r="G2116" s="5">
        <v>1222.27</v>
      </c>
      <c r="H2116" s="5">
        <v>48.89</v>
      </c>
      <c r="I2116" s="1" t="s">
        <v>5579</v>
      </c>
      <c r="J2116" s="5">
        <v>2238.0100000000002</v>
      </c>
      <c r="K2116" s="5">
        <v>353.95</v>
      </c>
      <c r="L2116" s="1" t="s">
        <v>5579</v>
      </c>
      <c r="M2116" s="5">
        <v>1222.27</v>
      </c>
      <c r="N2116" s="5">
        <v>183.34</v>
      </c>
      <c r="O2116" s="1" t="s">
        <v>3642</v>
      </c>
      <c r="P2116" s="5">
        <v>1222.27</v>
      </c>
      <c r="Q2116" s="5">
        <v>20.170000000000002</v>
      </c>
      <c r="R2116" s="1" t="s">
        <v>5351</v>
      </c>
      <c r="S2116" s="5">
        <v>1222.27</v>
      </c>
      <c r="T2116" s="5">
        <v>92.89</v>
      </c>
      <c r="U2116" s="1" t="s">
        <v>5351</v>
      </c>
      <c r="V2116" s="1" t="s">
        <v>5351</v>
      </c>
      <c r="W2116" s="1" t="s">
        <v>5641</v>
      </c>
      <c r="X2116" s="1" t="s">
        <v>5359</v>
      </c>
      <c r="Y2116" s="1" t="s">
        <v>5473</v>
      </c>
      <c r="Z2116" s="1" t="s">
        <v>5474</v>
      </c>
    </row>
    <row r="2117" spans="1:26" x14ac:dyDescent="0.2">
      <c r="A2117" s="1" t="s">
        <v>5346</v>
      </c>
      <c r="B2117" s="1" t="s">
        <v>204</v>
      </c>
      <c r="C2117" s="3">
        <v>42174</v>
      </c>
      <c r="D2117" s="1" t="s">
        <v>3700</v>
      </c>
      <c r="E2117" s="1" t="s">
        <v>5382</v>
      </c>
      <c r="F2117" s="5">
        <v>997.14</v>
      </c>
      <c r="G2117" s="5">
        <v>692.66</v>
      </c>
      <c r="H2117" s="5">
        <v>27.71</v>
      </c>
      <c r="I2117" s="1" t="s">
        <v>5579</v>
      </c>
      <c r="J2117" s="5">
        <v>1268.28</v>
      </c>
      <c r="K2117" s="5">
        <v>200.58</v>
      </c>
      <c r="L2117" s="1" t="s">
        <v>5579</v>
      </c>
      <c r="M2117" s="5">
        <v>692.66</v>
      </c>
      <c r="N2117" s="5">
        <v>103.9</v>
      </c>
      <c r="O2117" s="1" t="s">
        <v>3642</v>
      </c>
      <c r="P2117" s="5">
        <v>692.66</v>
      </c>
      <c r="Q2117" s="5">
        <v>11.43</v>
      </c>
      <c r="R2117" s="1" t="s">
        <v>5351</v>
      </c>
      <c r="S2117" s="5">
        <v>692.66</v>
      </c>
      <c r="T2117" s="5">
        <v>52.64</v>
      </c>
      <c r="U2117" s="1" t="s">
        <v>5351</v>
      </c>
      <c r="V2117" s="1" t="s">
        <v>5351</v>
      </c>
      <c r="W2117" s="1" t="s">
        <v>5641</v>
      </c>
      <c r="X2117" s="1" t="s">
        <v>5359</v>
      </c>
      <c r="Y2117" s="1" t="s">
        <v>5965</v>
      </c>
      <c r="Z2117" s="1" t="s">
        <v>5966</v>
      </c>
    </row>
    <row r="2118" spans="1:26" x14ac:dyDescent="0.2">
      <c r="A2118" s="1" t="s">
        <v>5346</v>
      </c>
      <c r="B2118" s="1" t="s">
        <v>204</v>
      </c>
      <c r="C2118" s="3">
        <v>42174</v>
      </c>
      <c r="D2118" s="1" t="s">
        <v>3700</v>
      </c>
      <c r="E2118" s="1" t="s">
        <v>5382</v>
      </c>
      <c r="F2118" s="5">
        <v>747.85</v>
      </c>
      <c r="G2118" s="5">
        <v>519.49</v>
      </c>
      <c r="H2118" s="5">
        <v>20.78</v>
      </c>
      <c r="I2118" s="1" t="s">
        <v>5579</v>
      </c>
      <c r="J2118" s="5">
        <v>951.2</v>
      </c>
      <c r="K2118" s="5">
        <v>150.44</v>
      </c>
      <c r="L2118" s="1" t="s">
        <v>5579</v>
      </c>
      <c r="M2118" s="5">
        <v>519.49</v>
      </c>
      <c r="N2118" s="5">
        <v>77.92</v>
      </c>
      <c r="O2118" s="1" t="s">
        <v>3642</v>
      </c>
      <c r="P2118" s="5">
        <v>519.49</v>
      </c>
      <c r="Q2118" s="5">
        <v>8.57</v>
      </c>
      <c r="R2118" s="1" t="s">
        <v>5351</v>
      </c>
      <c r="S2118" s="5">
        <v>519.49</v>
      </c>
      <c r="T2118" s="5">
        <v>39.479999999999997</v>
      </c>
      <c r="U2118" s="1" t="s">
        <v>5351</v>
      </c>
      <c r="V2118" s="1" t="s">
        <v>5351</v>
      </c>
      <c r="W2118" s="1" t="s">
        <v>5641</v>
      </c>
      <c r="X2118" s="1" t="s">
        <v>5359</v>
      </c>
      <c r="Y2118" s="1" t="s">
        <v>5450</v>
      </c>
      <c r="Z2118" s="1" t="s">
        <v>5451</v>
      </c>
    </row>
    <row r="2119" spans="1:26" x14ac:dyDescent="0.2">
      <c r="A2119" s="1" t="s">
        <v>5346</v>
      </c>
      <c r="B2119" s="1" t="s">
        <v>204</v>
      </c>
      <c r="C2119" s="3">
        <v>42174</v>
      </c>
      <c r="D2119" s="1" t="s">
        <v>3700</v>
      </c>
      <c r="E2119" s="1" t="s">
        <v>5382</v>
      </c>
      <c r="F2119" s="5">
        <v>284.95999999999998</v>
      </c>
      <c r="G2119" s="5">
        <v>197.95</v>
      </c>
      <c r="H2119" s="5">
        <v>7.92</v>
      </c>
      <c r="I2119" s="1" t="s">
        <v>5579</v>
      </c>
      <c r="J2119" s="5">
        <v>362.45</v>
      </c>
      <c r="K2119" s="5">
        <v>57.32</v>
      </c>
      <c r="L2119" s="1" t="s">
        <v>5579</v>
      </c>
      <c r="M2119" s="5">
        <v>197.95</v>
      </c>
      <c r="N2119" s="5">
        <v>29.69</v>
      </c>
      <c r="O2119" s="1" t="s">
        <v>3642</v>
      </c>
      <c r="P2119" s="5">
        <v>197.95</v>
      </c>
      <c r="Q2119" s="5">
        <v>3.27</v>
      </c>
      <c r="R2119" s="1" t="s">
        <v>5351</v>
      </c>
      <c r="S2119" s="5">
        <v>197.95</v>
      </c>
      <c r="T2119" s="5">
        <v>15.04</v>
      </c>
      <c r="U2119" s="1" t="s">
        <v>5351</v>
      </c>
      <c r="V2119" s="1" t="s">
        <v>5351</v>
      </c>
      <c r="W2119" s="1" t="s">
        <v>5641</v>
      </c>
      <c r="X2119" s="1" t="s">
        <v>5359</v>
      </c>
      <c r="Y2119" s="1" t="s">
        <v>5961</v>
      </c>
      <c r="Z2119" s="1" t="s">
        <v>5962</v>
      </c>
    </row>
    <row r="2120" spans="1:26" x14ac:dyDescent="0.2">
      <c r="A2120" s="1" t="s">
        <v>5346</v>
      </c>
      <c r="B2120" s="1" t="s">
        <v>204</v>
      </c>
      <c r="C2120" s="3">
        <v>42174</v>
      </c>
      <c r="D2120" s="1" t="s">
        <v>3700</v>
      </c>
      <c r="E2120" s="1" t="s">
        <v>5382</v>
      </c>
      <c r="F2120" s="5">
        <v>493.26</v>
      </c>
      <c r="G2120" s="5">
        <v>428.04</v>
      </c>
      <c r="H2120" s="5">
        <v>51.36</v>
      </c>
      <c r="I2120" s="1" t="s">
        <v>4243</v>
      </c>
      <c r="J2120" s="5">
        <v>647.71</v>
      </c>
      <c r="K2120" s="5">
        <v>65.22</v>
      </c>
      <c r="L2120" s="1" t="s">
        <v>4243</v>
      </c>
      <c r="M2120" s="5">
        <v>0</v>
      </c>
      <c r="N2120" s="5">
        <v>0</v>
      </c>
      <c r="O2120" s="1" t="s">
        <v>5349</v>
      </c>
      <c r="P2120" s="5">
        <v>428.04</v>
      </c>
      <c r="Q2120" s="5">
        <v>7.06</v>
      </c>
      <c r="R2120" s="1" t="s">
        <v>5351</v>
      </c>
      <c r="S2120" s="5">
        <v>428.04</v>
      </c>
      <c r="T2120" s="5">
        <v>32.53</v>
      </c>
      <c r="U2120" s="1" t="s">
        <v>5351</v>
      </c>
      <c r="V2120" s="1" t="s">
        <v>5351</v>
      </c>
      <c r="W2120" s="1" t="s">
        <v>5641</v>
      </c>
      <c r="X2120" s="1" t="s">
        <v>5419</v>
      </c>
      <c r="Y2120" s="1" t="s">
        <v>211</v>
      </c>
      <c r="Z2120" s="1" t="s">
        <v>212</v>
      </c>
    </row>
    <row r="2121" spans="1:26" x14ac:dyDescent="0.2">
      <c r="A2121" s="1" t="s">
        <v>5346</v>
      </c>
      <c r="B2121" s="1" t="s">
        <v>204</v>
      </c>
      <c r="C2121" s="3">
        <v>42174</v>
      </c>
      <c r="D2121" s="1" t="s">
        <v>3700</v>
      </c>
      <c r="E2121" s="1" t="s">
        <v>5382</v>
      </c>
      <c r="F2121" s="5">
        <v>194.79</v>
      </c>
      <c r="G2121" s="5">
        <v>154.94999999999999</v>
      </c>
      <c r="H2121" s="5">
        <v>6.2</v>
      </c>
      <c r="I2121" s="1" t="s">
        <v>5579</v>
      </c>
      <c r="J2121" s="5">
        <v>255.78</v>
      </c>
      <c r="K2121" s="5">
        <v>39.840000000000003</v>
      </c>
      <c r="L2121" s="1" t="s">
        <v>5579</v>
      </c>
      <c r="M2121" s="5">
        <v>0</v>
      </c>
      <c r="N2121" s="5">
        <v>0</v>
      </c>
      <c r="O2121" s="1" t="s">
        <v>5349</v>
      </c>
      <c r="P2121" s="5">
        <v>154.94999999999999</v>
      </c>
      <c r="Q2121" s="5">
        <v>2.56</v>
      </c>
      <c r="R2121" s="1" t="s">
        <v>5351</v>
      </c>
      <c r="S2121" s="5">
        <v>154.94999999999999</v>
      </c>
      <c r="T2121" s="5">
        <v>11.78</v>
      </c>
      <c r="U2121" s="1" t="s">
        <v>5351</v>
      </c>
      <c r="V2121" s="1" t="s">
        <v>5351</v>
      </c>
      <c r="W2121" s="1" t="s">
        <v>5641</v>
      </c>
      <c r="X2121" s="1" t="s">
        <v>5447</v>
      </c>
      <c r="Y2121" s="1" t="s">
        <v>2321</v>
      </c>
      <c r="Z2121" s="1" t="s">
        <v>2322</v>
      </c>
    </row>
    <row r="2122" spans="1:26" x14ac:dyDescent="0.2">
      <c r="A2122" s="1" t="s">
        <v>5346</v>
      </c>
      <c r="B2122" s="1" t="s">
        <v>204</v>
      </c>
      <c r="C2122" s="3">
        <v>42174</v>
      </c>
      <c r="D2122" s="1" t="s">
        <v>3700</v>
      </c>
      <c r="E2122" s="1" t="s">
        <v>5382</v>
      </c>
      <c r="F2122" s="5">
        <v>575.47</v>
      </c>
      <c r="G2122" s="5">
        <v>499.38</v>
      </c>
      <c r="H2122" s="5">
        <v>59.93</v>
      </c>
      <c r="I2122" s="1" t="s">
        <v>4243</v>
      </c>
      <c r="J2122" s="5">
        <v>755.66</v>
      </c>
      <c r="K2122" s="5">
        <v>76.09</v>
      </c>
      <c r="L2122" s="1" t="s">
        <v>4243</v>
      </c>
      <c r="M2122" s="5">
        <v>0</v>
      </c>
      <c r="N2122" s="5">
        <v>0</v>
      </c>
      <c r="O2122" s="1" t="s">
        <v>5349</v>
      </c>
      <c r="P2122" s="5">
        <v>499.38</v>
      </c>
      <c r="Q2122" s="5">
        <v>8.24</v>
      </c>
      <c r="R2122" s="1" t="s">
        <v>5351</v>
      </c>
      <c r="S2122" s="5">
        <v>499.38</v>
      </c>
      <c r="T2122" s="5">
        <v>37.950000000000003</v>
      </c>
      <c r="U2122" s="1" t="s">
        <v>5351</v>
      </c>
      <c r="V2122" s="1" t="s">
        <v>5351</v>
      </c>
      <c r="W2122" s="1" t="s">
        <v>5641</v>
      </c>
      <c r="X2122" s="1" t="s">
        <v>5419</v>
      </c>
      <c r="Y2122" s="1" t="s">
        <v>4104</v>
      </c>
      <c r="Z2122" s="1" t="s">
        <v>4105</v>
      </c>
    </row>
    <row r="2123" spans="1:26" x14ac:dyDescent="0.2">
      <c r="A2123" s="1" t="s">
        <v>5346</v>
      </c>
      <c r="B2123" s="1" t="s">
        <v>204</v>
      </c>
      <c r="C2123" s="3">
        <v>42174</v>
      </c>
      <c r="D2123" s="1" t="s">
        <v>3700</v>
      </c>
      <c r="E2123" s="1" t="s">
        <v>5382</v>
      </c>
      <c r="F2123" s="5">
        <v>3699.46</v>
      </c>
      <c r="G2123" s="5">
        <v>3210.29</v>
      </c>
      <c r="H2123" s="5">
        <v>385.23</v>
      </c>
      <c r="I2123" s="1" t="s">
        <v>4243</v>
      </c>
      <c r="J2123" s="5">
        <v>4857.8100000000004</v>
      </c>
      <c r="K2123" s="5">
        <v>489.17</v>
      </c>
      <c r="L2123" s="1" t="s">
        <v>4243</v>
      </c>
      <c r="M2123" s="5">
        <v>0</v>
      </c>
      <c r="N2123" s="5">
        <v>0</v>
      </c>
      <c r="O2123" s="1" t="s">
        <v>5349</v>
      </c>
      <c r="P2123" s="5">
        <v>3210.29</v>
      </c>
      <c r="Q2123" s="5">
        <v>52.97</v>
      </c>
      <c r="R2123" s="1" t="s">
        <v>5351</v>
      </c>
      <c r="S2123" s="5">
        <v>3210.29</v>
      </c>
      <c r="T2123" s="5">
        <v>243.98</v>
      </c>
      <c r="U2123" s="1" t="s">
        <v>5351</v>
      </c>
      <c r="V2123" s="1" t="s">
        <v>5351</v>
      </c>
      <c r="W2123" s="1" t="s">
        <v>5641</v>
      </c>
      <c r="X2123" s="1" t="s">
        <v>5419</v>
      </c>
      <c r="Y2123" s="1" t="s">
        <v>4104</v>
      </c>
      <c r="Z2123" s="1" t="s">
        <v>4105</v>
      </c>
    </row>
    <row r="2124" spans="1:26" x14ac:dyDescent="0.2">
      <c r="A2124" s="1" t="s">
        <v>5346</v>
      </c>
      <c r="B2124" s="1" t="s">
        <v>213</v>
      </c>
      <c r="C2124" s="3">
        <v>42174</v>
      </c>
      <c r="D2124" s="1" t="s">
        <v>3657</v>
      </c>
      <c r="E2124" s="1" t="s">
        <v>5347</v>
      </c>
      <c r="F2124" s="5">
        <v>787.41</v>
      </c>
      <c r="G2124" s="5">
        <v>684.7</v>
      </c>
      <c r="H2124" s="5">
        <v>123.25</v>
      </c>
      <c r="I2124" s="1" t="s">
        <v>5406</v>
      </c>
      <c r="J2124" s="5">
        <v>0</v>
      </c>
      <c r="K2124" s="5">
        <v>0</v>
      </c>
      <c r="L2124" s="1" t="s">
        <v>5349</v>
      </c>
      <c r="M2124" s="5">
        <v>684.7</v>
      </c>
      <c r="N2124" s="5">
        <v>102.71</v>
      </c>
      <c r="O2124" s="1" t="s">
        <v>3642</v>
      </c>
      <c r="P2124" s="5">
        <v>684.7</v>
      </c>
      <c r="Q2124" s="5">
        <v>11.3</v>
      </c>
      <c r="R2124" s="1" t="s">
        <v>5351</v>
      </c>
      <c r="S2124" s="5">
        <v>684.7</v>
      </c>
      <c r="T2124" s="5">
        <v>52.04</v>
      </c>
      <c r="U2124" s="1" t="s">
        <v>5351</v>
      </c>
      <c r="V2124" s="1" t="s">
        <v>5351</v>
      </c>
      <c r="W2124" s="1" t="s">
        <v>4800</v>
      </c>
      <c r="X2124" s="1" t="s">
        <v>5359</v>
      </c>
      <c r="Y2124" s="1" t="s">
        <v>5959</v>
      </c>
      <c r="Z2124" s="1" t="s">
        <v>5960</v>
      </c>
    </row>
    <row r="2125" spans="1:26" x14ac:dyDescent="0.2">
      <c r="A2125" s="1" t="s">
        <v>5346</v>
      </c>
      <c r="B2125" s="1" t="s">
        <v>214</v>
      </c>
      <c r="C2125" s="3">
        <v>42174</v>
      </c>
      <c r="D2125" s="1" t="s">
        <v>3649</v>
      </c>
      <c r="E2125" s="1" t="s">
        <v>5020</v>
      </c>
      <c r="F2125" s="5">
        <v>3200</v>
      </c>
      <c r="G2125" s="5">
        <v>3200</v>
      </c>
      <c r="H2125" s="5">
        <v>384</v>
      </c>
      <c r="I2125" s="1" t="s">
        <v>5348</v>
      </c>
      <c r="J2125" s="5">
        <v>0</v>
      </c>
      <c r="K2125" s="5">
        <v>0</v>
      </c>
      <c r="L2125" s="1" t="s">
        <v>5349</v>
      </c>
      <c r="M2125" s="5">
        <v>0</v>
      </c>
      <c r="N2125" s="5">
        <v>0</v>
      </c>
      <c r="O2125" s="1" t="s">
        <v>5349</v>
      </c>
      <c r="P2125" s="5">
        <v>3200</v>
      </c>
      <c r="Q2125" s="5">
        <v>52.8</v>
      </c>
      <c r="R2125" s="1" t="s">
        <v>5351</v>
      </c>
      <c r="S2125" s="5">
        <v>3200</v>
      </c>
      <c r="T2125" s="5">
        <v>243.2</v>
      </c>
      <c r="U2125" s="1" t="s">
        <v>5351</v>
      </c>
      <c r="V2125" s="1" t="s">
        <v>5351</v>
      </c>
      <c r="W2125" s="1" t="s">
        <v>1920</v>
      </c>
      <c r="X2125" s="1" t="s">
        <v>5498</v>
      </c>
      <c r="Y2125" s="1" t="s">
        <v>4594</v>
      </c>
      <c r="Z2125" s="1" t="s">
        <v>4595</v>
      </c>
    </row>
    <row r="2126" spans="1:26" x14ac:dyDescent="0.2">
      <c r="A2126" s="1" t="s">
        <v>5346</v>
      </c>
      <c r="B2126" s="1" t="s">
        <v>215</v>
      </c>
      <c r="C2126" s="3">
        <v>42174</v>
      </c>
      <c r="D2126" s="1" t="s">
        <v>3662</v>
      </c>
      <c r="E2126" s="1" t="s">
        <v>5347</v>
      </c>
      <c r="F2126" s="5">
        <v>265.95999999999998</v>
      </c>
      <c r="G2126" s="5">
        <v>283.8</v>
      </c>
      <c r="H2126" s="5">
        <v>51.08</v>
      </c>
      <c r="I2126" s="1" t="s">
        <v>5406</v>
      </c>
      <c r="J2126" s="5">
        <v>0</v>
      </c>
      <c r="K2126" s="5">
        <v>0</v>
      </c>
      <c r="L2126" s="1" t="s">
        <v>5349</v>
      </c>
      <c r="M2126" s="5">
        <v>0</v>
      </c>
      <c r="N2126" s="5">
        <v>0</v>
      </c>
      <c r="O2126" s="1" t="s">
        <v>5349</v>
      </c>
      <c r="P2126" s="5">
        <v>283.8</v>
      </c>
      <c r="Q2126" s="5">
        <v>4.68</v>
      </c>
      <c r="R2126" s="1" t="s">
        <v>5351</v>
      </c>
      <c r="S2126" s="5">
        <v>283.8</v>
      </c>
      <c r="T2126" s="5">
        <v>21.57</v>
      </c>
      <c r="U2126" s="1" t="s">
        <v>5351</v>
      </c>
      <c r="V2126" s="1" t="s">
        <v>5351</v>
      </c>
      <c r="W2126" s="1" t="s">
        <v>216</v>
      </c>
      <c r="X2126" s="1" t="s">
        <v>5419</v>
      </c>
      <c r="Y2126" s="1" t="s">
        <v>217</v>
      </c>
      <c r="Z2126" s="1" t="s">
        <v>218</v>
      </c>
    </row>
    <row r="2127" spans="1:26" x14ac:dyDescent="0.2">
      <c r="A2127" s="1" t="s">
        <v>5346</v>
      </c>
      <c r="B2127" s="1" t="s">
        <v>219</v>
      </c>
      <c r="C2127" s="3">
        <v>42174</v>
      </c>
      <c r="D2127" s="1" t="s">
        <v>3641</v>
      </c>
      <c r="E2127" s="1" t="s">
        <v>5528</v>
      </c>
      <c r="F2127" s="5">
        <v>299.7</v>
      </c>
      <c r="G2127" s="5">
        <v>299.7</v>
      </c>
      <c r="H2127" s="5">
        <v>35.96</v>
      </c>
      <c r="I2127" s="1" t="s">
        <v>5348</v>
      </c>
      <c r="J2127" s="5">
        <v>0</v>
      </c>
      <c r="K2127" s="5">
        <v>0</v>
      </c>
      <c r="L2127" s="1" t="s">
        <v>5349</v>
      </c>
      <c r="M2127" s="5">
        <v>0</v>
      </c>
      <c r="N2127" s="5">
        <v>0</v>
      </c>
      <c r="O2127" s="1" t="s">
        <v>5349</v>
      </c>
      <c r="P2127" s="5">
        <v>299.7</v>
      </c>
      <c r="Q2127" s="5">
        <v>4.95</v>
      </c>
      <c r="R2127" s="1" t="s">
        <v>5351</v>
      </c>
      <c r="S2127" s="5">
        <v>299.7</v>
      </c>
      <c r="T2127" s="5">
        <v>22.78</v>
      </c>
      <c r="U2127" s="1" t="s">
        <v>5351</v>
      </c>
      <c r="V2127" s="1" t="s">
        <v>5351</v>
      </c>
      <c r="W2127" s="1" t="s">
        <v>5534</v>
      </c>
      <c r="X2127" s="1" t="s">
        <v>5542</v>
      </c>
      <c r="Y2127" s="1" t="s">
        <v>220</v>
      </c>
      <c r="Z2127" s="1" t="s">
        <v>2820</v>
      </c>
    </row>
    <row r="2128" spans="1:26" x14ac:dyDescent="0.2">
      <c r="A2128" s="1" t="s">
        <v>5346</v>
      </c>
      <c r="B2128" s="1" t="s">
        <v>222</v>
      </c>
      <c r="C2128" s="3">
        <v>42174</v>
      </c>
      <c r="D2128" s="1" t="s">
        <v>3641</v>
      </c>
      <c r="E2128" s="1" t="s">
        <v>5382</v>
      </c>
      <c r="F2128" s="5">
        <v>57.82</v>
      </c>
      <c r="G2128" s="5">
        <v>50.28</v>
      </c>
      <c r="H2128" s="5">
        <v>2.0099999999999998</v>
      </c>
      <c r="I2128" s="1" t="s">
        <v>5042</v>
      </c>
      <c r="J2128" s="5">
        <v>0</v>
      </c>
      <c r="K2128" s="5">
        <v>0</v>
      </c>
      <c r="L2128" s="1" t="s">
        <v>5349</v>
      </c>
      <c r="M2128" s="5">
        <v>50.28</v>
      </c>
      <c r="N2128" s="5">
        <v>7.54</v>
      </c>
      <c r="O2128" s="1" t="s">
        <v>3642</v>
      </c>
      <c r="P2128" s="5">
        <v>50.28</v>
      </c>
      <c r="Q2128" s="5">
        <v>0.83</v>
      </c>
      <c r="R2128" s="1" t="s">
        <v>5351</v>
      </c>
      <c r="S2128" s="5">
        <v>50.28</v>
      </c>
      <c r="T2128" s="5">
        <v>3.82</v>
      </c>
      <c r="U2128" s="1" t="s">
        <v>5351</v>
      </c>
      <c r="V2128" s="1" t="s">
        <v>5351</v>
      </c>
      <c r="W2128" s="1" t="s">
        <v>4135</v>
      </c>
      <c r="X2128" s="1" t="s">
        <v>5408</v>
      </c>
      <c r="Y2128" s="1" t="s">
        <v>3755</v>
      </c>
      <c r="Z2128" s="1" t="s">
        <v>3756</v>
      </c>
    </row>
    <row r="2129" spans="1:26" x14ac:dyDescent="0.2">
      <c r="A2129" s="1" t="s">
        <v>5346</v>
      </c>
      <c r="B2129" s="1" t="s">
        <v>224</v>
      </c>
      <c r="C2129" s="3">
        <v>42174</v>
      </c>
      <c r="D2129" s="1" t="s">
        <v>225</v>
      </c>
      <c r="E2129" s="1" t="s">
        <v>5387</v>
      </c>
      <c r="F2129" s="5">
        <v>273.95</v>
      </c>
      <c r="G2129" s="5">
        <v>273.95</v>
      </c>
      <c r="H2129" s="5">
        <v>49.31</v>
      </c>
      <c r="I2129" s="1" t="s">
        <v>5417</v>
      </c>
      <c r="J2129" s="5">
        <v>0</v>
      </c>
      <c r="K2129" s="5">
        <v>0</v>
      </c>
      <c r="L2129" s="1" t="s">
        <v>5349</v>
      </c>
      <c r="M2129" s="5">
        <v>238.22</v>
      </c>
      <c r="N2129" s="5">
        <v>35.729999999999997</v>
      </c>
      <c r="O2129" s="1" t="s">
        <v>3642</v>
      </c>
      <c r="P2129" s="5">
        <v>238.22</v>
      </c>
      <c r="Q2129" s="5">
        <v>3.93</v>
      </c>
      <c r="R2129" s="1" t="s">
        <v>5351</v>
      </c>
      <c r="S2129" s="5">
        <v>238.22</v>
      </c>
      <c r="T2129" s="5">
        <v>18.100000000000001</v>
      </c>
      <c r="U2129" s="1" t="s">
        <v>5351</v>
      </c>
      <c r="V2129" s="1" t="s">
        <v>5351</v>
      </c>
      <c r="W2129" s="1" t="s">
        <v>226</v>
      </c>
      <c r="X2129" s="1" t="s">
        <v>5359</v>
      </c>
      <c r="Y2129" s="1" t="s">
        <v>227</v>
      </c>
      <c r="Z2129" s="1" t="s">
        <v>228</v>
      </c>
    </row>
    <row r="2130" spans="1:26" x14ac:dyDescent="0.2">
      <c r="A2130" s="1" t="s">
        <v>5346</v>
      </c>
      <c r="B2130" s="1" t="s">
        <v>224</v>
      </c>
      <c r="C2130" s="3">
        <v>42174</v>
      </c>
      <c r="D2130" s="1" t="s">
        <v>225</v>
      </c>
      <c r="E2130" s="1" t="s">
        <v>5387</v>
      </c>
      <c r="F2130" s="5">
        <v>155.19</v>
      </c>
      <c r="G2130" s="5">
        <v>155.19</v>
      </c>
      <c r="H2130" s="5">
        <v>27.93</v>
      </c>
      <c r="I2130" s="1" t="s">
        <v>5417</v>
      </c>
      <c r="J2130" s="5">
        <v>0</v>
      </c>
      <c r="K2130" s="5">
        <v>0</v>
      </c>
      <c r="L2130" s="1" t="s">
        <v>5349</v>
      </c>
      <c r="M2130" s="5">
        <v>134.94999999999999</v>
      </c>
      <c r="N2130" s="5">
        <v>20.239999999999998</v>
      </c>
      <c r="O2130" s="1" t="s">
        <v>3642</v>
      </c>
      <c r="P2130" s="5">
        <v>134.94999999999999</v>
      </c>
      <c r="Q2130" s="5">
        <v>2.23</v>
      </c>
      <c r="R2130" s="1" t="s">
        <v>5351</v>
      </c>
      <c r="S2130" s="5">
        <v>134.94999999999999</v>
      </c>
      <c r="T2130" s="5">
        <v>10.26</v>
      </c>
      <c r="U2130" s="1" t="s">
        <v>5351</v>
      </c>
      <c r="V2130" s="1" t="s">
        <v>5351</v>
      </c>
      <c r="W2130" s="1" t="s">
        <v>226</v>
      </c>
      <c r="X2130" s="1" t="s">
        <v>5530</v>
      </c>
      <c r="Y2130" s="1" t="s">
        <v>229</v>
      </c>
      <c r="Z2130" s="1" t="s">
        <v>230</v>
      </c>
    </row>
    <row r="2131" spans="1:26" x14ac:dyDescent="0.2">
      <c r="A2131" s="1" t="s">
        <v>5346</v>
      </c>
      <c r="B2131" s="1" t="s">
        <v>224</v>
      </c>
      <c r="C2131" s="3">
        <v>42174</v>
      </c>
      <c r="D2131" s="1" t="s">
        <v>225</v>
      </c>
      <c r="E2131" s="1" t="s">
        <v>5387</v>
      </c>
      <c r="F2131" s="5">
        <v>106.77</v>
      </c>
      <c r="G2131" s="5">
        <v>106.77</v>
      </c>
      <c r="H2131" s="5">
        <v>19.22</v>
      </c>
      <c r="I2131" s="1" t="s">
        <v>5348</v>
      </c>
      <c r="J2131" s="5">
        <v>0</v>
      </c>
      <c r="K2131" s="5">
        <v>0</v>
      </c>
      <c r="L2131" s="1" t="s">
        <v>5349</v>
      </c>
      <c r="M2131" s="5">
        <v>92.84</v>
      </c>
      <c r="N2131" s="5">
        <v>13.93</v>
      </c>
      <c r="O2131" s="1" t="s">
        <v>3642</v>
      </c>
      <c r="P2131" s="5">
        <v>92.84</v>
      </c>
      <c r="Q2131" s="5">
        <v>1.53</v>
      </c>
      <c r="R2131" s="1" t="s">
        <v>5351</v>
      </c>
      <c r="S2131" s="5">
        <v>92.84</v>
      </c>
      <c r="T2131" s="5">
        <v>7.06</v>
      </c>
      <c r="U2131" s="1" t="s">
        <v>5351</v>
      </c>
      <c r="V2131" s="1" t="s">
        <v>5351</v>
      </c>
      <c r="W2131" s="1" t="s">
        <v>226</v>
      </c>
      <c r="X2131" s="1" t="s">
        <v>5530</v>
      </c>
      <c r="Y2131" s="1" t="s">
        <v>231</v>
      </c>
      <c r="Z2131" s="1" t="s">
        <v>232</v>
      </c>
    </row>
    <row r="2132" spans="1:26" x14ac:dyDescent="0.2">
      <c r="A2132" s="1" t="s">
        <v>5346</v>
      </c>
      <c r="B2132" s="1" t="s">
        <v>224</v>
      </c>
      <c r="C2132" s="3">
        <v>42174</v>
      </c>
      <c r="D2132" s="1" t="s">
        <v>225</v>
      </c>
      <c r="E2132" s="1" t="s">
        <v>5387</v>
      </c>
      <c r="F2132" s="5">
        <v>275.95999999999998</v>
      </c>
      <c r="G2132" s="5">
        <v>275.95999999999998</v>
      </c>
      <c r="H2132" s="5">
        <v>49.67</v>
      </c>
      <c r="I2132" s="1" t="s">
        <v>5348</v>
      </c>
      <c r="J2132" s="5">
        <v>0</v>
      </c>
      <c r="K2132" s="5">
        <v>0</v>
      </c>
      <c r="L2132" s="1" t="s">
        <v>5349</v>
      </c>
      <c r="M2132" s="5">
        <v>262.82</v>
      </c>
      <c r="N2132" s="5">
        <v>13.14</v>
      </c>
      <c r="O2132" s="1" t="s">
        <v>3642</v>
      </c>
      <c r="P2132" s="5">
        <v>262.82</v>
      </c>
      <c r="Q2132" s="5">
        <v>4.34</v>
      </c>
      <c r="R2132" s="1" t="s">
        <v>5351</v>
      </c>
      <c r="S2132" s="5">
        <v>262.82</v>
      </c>
      <c r="T2132" s="5">
        <v>19.97</v>
      </c>
      <c r="U2132" s="1" t="s">
        <v>5351</v>
      </c>
      <c r="V2132" s="1" t="s">
        <v>5351</v>
      </c>
      <c r="W2132" s="1" t="s">
        <v>226</v>
      </c>
      <c r="X2132" s="1" t="s">
        <v>5394</v>
      </c>
      <c r="Y2132" s="1" t="s">
        <v>233</v>
      </c>
      <c r="Z2132" s="1" t="s">
        <v>234</v>
      </c>
    </row>
    <row r="2133" spans="1:26" x14ac:dyDescent="0.2">
      <c r="A2133" s="1" t="s">
        <v>5346</v>
      </c>
      <c r="B2133" s="1" t="s">
        <v>224</v>
      </c>
      <c r="C2133" s="3">
        <v>42174</v>
      </c>
      <c r="D2133" s="1" t="s">
        <v>235</v>
      </c>
      <c r="E2133" s="1" t="s">
        <v>5387</v>
      </c>
      <c r="F2133" s="5">
        <v>1679.25</v>
      </c>
      <c r="G2133" s="5">
        <v>1679.25</v>
      </c>
      <c r="H2133" s="5">
        <v>302.27</v>
      </c>
      <c r="I2133" s="1" t="s">
        <v>5406</v>
      </c>
      <c r="J2133" s="5">
        <v>0</v>
      </c>
      <c r="K2133" s="5">
        <v>0</v>
      </c>
      <c r="L2133" s="1" t="s">
        <v>5349</v>
      </c>
      <c r="M2133" s="5">
        <v>1460.22</v>
      </c>
      <c r="N2133" s="5">
        <v>219.03</v>
      </c>
      <c r="O2133" s="1" t="s">
        <v>3642</v>
      </c>
      <c r="P2133" s="5">
        <v>1460.22</v>
      </c>
      <c r="Q2133" s="5">
        <v>24.09</v>
      </c>
      <c r="R2133" s="1" t="s">
        <v>5351</v>
      </c>
      <c r="S2133" s="5">
        <v>1460.22</v>
      </c>
      <c r="T2133" s="5">
        <v>110.98</v>
      </c>
      <c r="U2133" s="1" t="s">
        <v>5351</v>
      </c>
      <c r="V2133" s="1" t="s">
        <v>5351</v>
      </c>
      <c r="W2133" s="1" t="s">
        <v>226</v>
      </c>
      <c r="X2133" s="1" t="s">
        <v>4608</v>
      </c>
      <c r="Y2133" s="1" t="s">
        <v>4998</v>
      </c>
      <c r="Z2133" s="1" t="s">
        <v>4999</v>
      </c>
    </row>
    <row r="2134" spans="1:26" x14ac:dyDescent="0.2">
      <c r="A2134" s="1" t="s">
        <v>5346</v>
      </c>
      <c r="B2134" s="1" t="s">
        <v>224</v>
      </c>
      <c r="C2134" s="3">
        <v>42174</v>
      </c>
      <c r="D2134" s="1" t="s">
        <v>235</v>
      </c>
      <c r="E2134" s="1" t="s">
        <v>5387</v>
      </c>
      <c r="F2134" s="5">
        <v>839.6</v>
      </c>
      <c r="G2134" s="5">
        <v>839.6</v>
      </c>
      <c r="H2134" s="5">
        <v>151.13</v>
      </c>
      <c r="I2134" s="1" t="s">
        <v>5406</v>
      </c>
      <c r="J2134" s="5">
        <v>0</v>
      </c>
      <c r="K2134" s="5">
        <v>0</v>
      </c>
      <c r="L2134" s="1" t="s">
        <v>5349</v>
      </c>
      <c r="M2134" s="5">
        <v>730.09</v>
      </c>
      <c r="N2134" s="5">
        <v>109.51</v>
      </c>
      <c r="O2134" s="1" t="s">
        <v>3642</v>
      </c>
      <c r="P2134" s="5">
        <v>730.09</v>
      </c>
      <c r="Q2134" s="5">
        <v>12.05</v>
      </c>
      <c r="R2134" s="1" t="s">
        <v>5351</v>
      </c>
      <c r="S2134" s="5">
        <v>730.09</v>
      </c>
      <c r="T2134" s="5">
        <v>55.49</v>
      </c>
      <c r="U2134" s="1" t="s">
        <v>5351</v>
      </c>
      <c r="V2134" s="1" t="s">
        <v>5351</v>
      </c>
      <c r="W2134" s="1" t="s">
        <v>226</v>
      </c>
      <c r="X2134" s="1" t="s">
        <v>4608</v>
      </c>
      <c r="Y2134" s="1" t="s">
        <v>4996</v>
      </c>
      <c r="Z2134" s="1" t="s">
        <v>4997</v>
      </c>
    </row>
    <row r="2135" spans="1:26" x14ac:dyDescent="0.2">
      <c r="A2135" s="1" t="s">
        <v>5346</v>
      </c>
      <c r="B2135" s="1" t="s">
        <v>224</v>
      </c>
      <c r="C2135" s="3">
        <v>42174</v>
      </c>
      <c r="D2135" s="1" t="s">
        <v>235</v>
      </c>
      <c r="E2135" s="1" t="s">
        <v>5387</v>
      </c>
      <c r="F2135" s="5">
        <v>58.9</v>
      </c>
      <c r="G2135" s="5">
        <v>58.9</v>
      </c>
      <c r="H2135" s="5">
        <v>10.6</v>
      </c>
      <c r="I2135" s="1" t="s">
        <v>5406</v>
      </c>
      <c r="J2135" s="5">
        <v>0</v>
      </c>
      <c r="K2135" s="5">
        <v>0</v>
      </c>
      <c r="L2135" s="1" t="s">
        <v>5349</v>
      </c>
      <c r="M2135" s="5">
        <v>51.22</v>
      </c>
      <c r="N2135" s="5">
        <v>7.68</v>
      </c>
      <c r="O2135" s="1" t="s">
        <v>3642</v>
      </c>
      <c r="P2135" s="5">
        <v>51.22</v>
      </c>
      <c r="Q2135" s="5">
        <v>0.85</v>
      </c>
      <c r="R2135" s="1" t="s">
        <v>5351</v>
      </c>
      <c r="S2135" s="5">
        <v>51.22</v>
      </c>
      <c r="T2135" s="5">
        <v>3.89</v>
      </c>
      <c r="U2135" s="1" t="s">
        <v>5351</v>
      </c>
      <c r="V2135" s="1" t="s">
        <v>5351</v>
      </c>
      <c r="W2135" s="1" t="s">
        <v>226</v>
      </c>
      <c r="X2135" s="1" t="s">
        <v>4608</v>
      </c>
      <c r="Y2135" s="1" t="s">
        <v>4994</v>
      </c>
      <c r="Z2135" s="1" t="s">
        <v>4995</v>
      </c>
    </row>
    <row r="2136" spans="1:26" x14ac:dyDescent="0.2">
      <c r="A2136" s="1" t="s">
        <v>5346</v>
      </c>
      <c r="B2136" s="1" t="s">
        <v>224</v>
      </c>
      <c r="C2136" s="3">
        <v>42174</v>
      </c>
      <c r="D2136" s="1" t="s">
        <v>235</v>
      </c>
      <c r="E2136" s="1" t="s">
        <v>5387</v>
      </c>
      <c r="F2136" s="5">
        <v>387.68</v>
      </c>
      <c r="G2136" s="5">
        <v>387.68</v>
      </c>
      <c r="H2136" s="5">
        <v>69.78</v>
      </c>
      <c r="I2136" s="1" t="s">
        <v>5406</v>
      </c>
      <c r="J2136" s="5">
        <v>0</v>
      </c>
      <c r="K2136" s="5">
        <v>0</v>
      </c>
      <c r="L2136" s="1" t="s">
        <v>5349</v>
      </c>
      <c r="M2136" s="5">
        <v>337.11</v>
      </c>
      <c r="N2136" s="5">
        <v>50.57</v>
      </c>
      <c r="O2136" s="1" t="s">
        <v>3642</v>
      </c>
      <c r="P2136" s="5">
        <v>337.11</v>
      </c>
      <c r="Q2136" s="5">
        <v>5.56</v>
      </c>
      <c r="R2136" s="1" t="s">
        <v>5351</v>
      </c>
      <c r="S2136" s="5">
        <v>337.11</v>
      </c>
      <c r="T2136" s="5">
        <v>25.62</v>
      </c>
      <c r="U2136" s="1" t="s">
        <v>5351</v>
      </c>
      <c r="V2136" s="1" t="s">
        <v>5351</v>
      </c>
      <c r="W2136" s="1" t="s">
        <v>226</v>
      </c>
      <c r="X2136" s="1" t="s">
        <v>4608</v>
      </c>
      <c r="Y2136" s="1" t="s">
        <v>5000</v>
      </c>
      <c r="Z2136" s="1" t="s">
        <v>236</v>
      </c>
    </row>
    <row r="2137" spans="1:26" x14ac:dyDescent="0.2">
      <c r="A2137" s="1" t="s">
        <v>5346</v>
      </c>
      <c r="B2137" s="1" t="s">
        <v>237</v>
      </c>
      <c r="C2137" s="3">
        <v>42174</v>
      </c>
      <c r="D2137" s="1" t="s">
        <v>3649</v>
      </c>
      <c r="E2137" s="1" t="s">
        <v>5387</v>
      </c>
      <c r="F2137" s="5">
        <v>32.08</v>
      </c>
      <c r="G2137" s="5">
        <v>32.08</v>
      </c>
      <c r="H2137" s="5">
        <v>3.85</v>
      </c>
      <c r="I2137" s="1" t="s">
        <v>5348</v>
      </c>
      <c r="J2137" s="5">
        <v>0</v>
      </c>
      <c r="K2137" s="5">
        <v>0</v>
      </c>
      <c r="L2137" s="1" t="s">
        <v>5349</v>
      </c>
      <c r="M2137" s="5">
        <v>0</v>
      </c>
      <c r="N2137" s="5">
        <v>0</v>
      </c>
      <c r="O2137" s="1" t="s">
        <v>5349</v>
      </c>
      <c r="P2137" s="5">
        <v>32.08</v>
      </c>
      <c r="Q2137" s="5">
        <v>0.53</v>
      </c>
      <c r="R2137" s="1" t="s">
        <v>5351</v>
      </c>
      <c r="S2137" s="5">
        <v>32.08</v>
      </c>
      <c r="T2137" s="5">
        <v>2.44</v>
      </c>
      <c r="U2137" s="1" t="s">
        <v>5351</v>
      </c>
      <c r="V2137" s="1" t="s">
        <v>5351</v>
      </c>
      <c r="W2137" s="1" t="s">
        <v>238</v>
      </c>
      <c r="X2137" s="1" t="s">
        <v>5359</v>
      </c>
      <c r="Y2137" s="1" t="s">
        <v>3531</v>
      </c>
      <c r="Z2137" s="1" t="s">
        <v>3532</v>
      </c>
    </row>
    <row r="2138" spans="1:26" x14ac:dyDescent="0.2">
      <c r="A2138" s="1" t="s">
        <v>5346</v>
      </c>
      <c r="B2138" s="1" t="s">
        <v>239</v>
      </c>
      <c r="C2138" s="3">
        <v>42174</v>
      </c>
      <c r="D2138" s="1" t="s">
        <v>3649</v>
      </c>
      <c r="E2138" s="1" t="s">
        <v>5606</v>
      </c>
      <c r="F2138" s="5">
        <v>30.32</v>
      </c>
      <c r="G2138" s="5">
        <v>32.22</v>
      </c>
      <c r="H2138" s="5">
        <v>2.2599999999999998</v>
      </c>
      <c r="I2138" s="1" t="s">
        <v>5348</v>
      </c>
      <c r="J2138" s="5">
        <v>0</v>
      </c>
      <c r="K2138" s="5">
        <v>0</v>
      </c>
      <c r="L2138" s="1" t="s">
        <v>5349</v>
      </c>
      <c r="M2138" s="5">
        <v>0</v>
      </c>
      <c r="N2138" s="5">
        <v>0</v>
      </c>
      <c r="O2138" s="1" t="s">
        <v>5349</v>
      </c>
      <c r="P2138" s="5">
        <v>32.22</v>
      </c>
      <c r="Q2138" s="5">
        <v>0.53</v>
      </c>
      <c r="R2138" s="1" t="s">
        <v>5351</v>
      </c>
      <c r="S2138" s="5">
        <v>32.22</v>
      </c>
      <c r="T2138" s="5">
        <v>2.4500000000000002</v>
      </c>
      <c r="U2138" s="1" t="s">
        <v>5351</v>
      </c>
      <c r="V2138" s="1" t="s">
        <v>5351</v>
      </c>
      <c r="W2138" s="1" t="s">
        <v>240</v>
      </c>
      <c r="X2138" s="1" t="s">
        <v>5359</v>
      </c>
      <c r="Y2138" s="1" t="s">
        <v>5920</v>
      </c>
      <c r="Z2138" s="1" t="s">
        <v>5921</v>
      </c>
    </row>
    <row r="2139" spans="1:26" x14ac:dyDescent="0.2">
      <c r="A2139" s="1" t="s">
        <v>5346</v>
      </c>
      <c r="B2139" s="1" t="s">
        <v>239</v>
      </c>
      <c r="C2139" s="3">
        <v>42174</v>
      </c>
      <c r="D2139" s="1" t="s">
        <v>3649</v>
      </c>
      <c r="E2139" s="1" t="s">
        <v>5606</v>
      </c>
      <c r="F2139" s="5">
        <v>30.32</v>
      </c>
      <c r="G2139" s="5">
        <v>32.22</v>
      </c>
      <c r="H2139" s="5">
        <v>2.2599999999999998</v>
      </c>
      <c r="I2139" s="1" t="s">
        <v>5348</v>
      </c>
      <c r="J2139" s="5">
        <v>0</v>
      </c>
      <c r="K2139" s="5">
        <v>0</v>
      </c>
      <c r="L2139" s="1" t="s">
        <v>5349</v>
      </c>
      <c r="M2139" s="5">
        <v>0</v>
      </c>
      <c r="N2139" s="5">
        <v>0</v>
      </c>
      <c r="O2139" s="1" t="s">
        <v>5349</v>
      </c>
      <c r="P2139" s="5">
        <v>32.22</v>
      </c>
      <c r="Q2139" s="5">
        <v>0.53</v>
      </c>
      <c r="R2139" s="1" t="s">
        <v>5351</v>
      </c>
      <c r="S2139" s="5">
        <v>32.22</v>
      </c>
      <c r="T2139" s="5">
        <v>2.4500000000000002</v>
      </c>
      <c r="U2139" s="1" t="s">
        <v>5351</v>
      </c>
      <c r="V2139" s="1" t="s">
        <v>5351</v>
      </c>
      <c r="W2139" s="1" t="s">
        <v>240</v>
      </c>
      <c r="X2139" s="1" t="s">
        <v>5359</v>
      </c>
      <c r="Y2139" s="1" t="s">
        <v>5922</v>
      </c>
      <c r="Z2139" s="1" t="s">
        <v>5923</v>
      </c>
    </row>
    <row r="2140" spans="1:26" x14ac:dyDescent="0.2">
      <c r="A2140" s="1" t="s">
        <v>5346</v>
      </c>
      <c r="B2140" s="1" t="s">
        <v>241</v>
      </c>
      <c r="C2140" s="3">
        <v>42174</v>
      </c>
      <c r="D2140" s="1" t="s">
        <v>3649</v>
      </c>
      <c r="E2140" s="1" t="s">
        <v>5606</v>
      </c>
      <c r="F2140" s="5">
        <v>30.32</v>
      </c>
      <c r="G2140" s="5">
        <v>32.22</v>
      </c>
      <c r="H2140" s="5">
        <v>2.2599999999999998</v>
      </c>
      <c r="I2140" s="1" t="s">
        <v>5348</v>
      </c>
      <c r="J2140" s="5">
        <v>0</v>
      </c>
      <c r="K2140" s="5">
        <v>0</v>
      </c>
      <c r="L2140" s="1" t="s">
        <v>5349</v>
      </c>
      <c r="M2140" s="5">
        <v>0</v>
      </c>
      <c r="N2140" s="5">
        <v>0</v>
      </c>
      <c r="O2140" s="1" t="s">
        <v>5349</v>
      </c>
      <c r="P2140" s="5">
        <v>32.22</v>
      </c>
      <c r="Q2140" s="5">
        <v>0.53</v>
      </c>
      <c r="R2140" s="1" t="s">
        <v>5351</v>
      </c>
      <c r="S2140" s="5">
        <v>32.22</v>
      </c>
      <c r="T2140" s="5">
        <v>2.4500000000000002</v>
      </c>
      <c r="U2140" s="1" t="s">
        <v>5351</v>
      </c>
      <c r="V2140" s="1" t="s">
        <v>5351</v>
      </c>
      <c r="W2140" s="1" t="s">
        <v>240</v>
      </c>
      <c r="X2140" s="1" t="s">
        <v>5359</v>
      </c>
      <c r="Y2140" s="1" t="s">
        <v>5118</v>
      </c>
      <c r="Z2140" s="1" t="s">
        <v>5119</v>
      </c>
    </row>
    <row r="2141" spans="1:26" x14ac:dyDescent="0.2">
      <c r="A2141" s="1" t="s">
        <v>5346</v>
      </c>
      <c r="B2141" s="1" t="s">
        <v>241</v>
      </c>
      <c r="C2141" s="3">
        <v>42174</v>
      </c>
      <c r="D2141" s="1" t="s">
        <v>3649</v>
      </c>
      <c r="E2141" s="1" t="s">
        <v>5606</v>
      </c>
      <c r="F2141" s="5">
        <v>30.32</v>
      </c>
      <c r="G2141" s="5">
        <v>32.22</v>
      </c>
      <c r="H2141" s="5">
        <v>2.2599999999999998</v>
      </c>
      <c r="I2141" s="1" t="s">
        <v>5348</v>
      </c>
      <c r="J2141" s="5">
        <v>0</v>
      </c>
      <c r="K2141" s="5">
        <v>0</v>
      </c>
      <c r="L2141" s="1" t="s">
        <v>5349</v>
      </c>
      <c r="M2141" s="5">
        <v>0</v>
      </c>
      <c r="N2141" s="5">
        <v>0</v>
      </c>
      <c r="O2141" s="1" t="s">
        <v>5349</v>
      </c>
      <c r="P2141" s="5">
        <v>32.22</v>
      </c>
      <c r="Q2141" s="5">
        <v>0.53</v>
      </c>
      <c r="R2141" s="1" t="s">
        <v>5351</v>
      </c>
      <c r="S2141" s="5">
        <v>32.22</v>
      </c>
      <c r="T2141" s="5">
        <v>2.4500000000000002</v>
      </c>
      <c r="U2141" s="1" t="s">
        <v>5351</v>
      </c>
      <c r="V2141" s="1" t="s">
        <v>5351</v>
      </c>
      <c r="W2141" s="1" t="s">
        <v>240</v>
      </c>
      <c r="X2141" s="1" t="s">
        <v>5359</v>
      </c>
      <c r="Y2141" s="1" t="s">
        <v>5122</v>
      </c>
      <c r="Z2141" s="1" t="s">
        <v>5123</v>
      </c>
    </row>
    <row r="2142" spans="1:26" x14ac:dyDescent="0.2">
      <c r="A2142" s="1" t="s">
        <v>5346</v>
      </c>
      <c r="B2142" s="1" t="s">
        <v>241</v>
      </c>
      <c r="C2142" s="3">
        <v>42174</v>
      </c>
      <c r="D2142" s="1" t="s">
        <v>3649</v>
      </c>
      <c r="E2142" s="1" t="s">
        <v>5606</v>
      </c>
      <c r="F2142" s="5">
        <v>30.32</v>
      </c>
      <c r="G2142" s="5">
        <v>32.22</v>
      </c>
      <c r="H2142" s="5">
        <v>2.2599999999999998</v>
      </c>
      <c r="I2142" s="1" t="s">
        <v>5348</v>
      </c>
      <c r="J2142" s="5">
        <v>0</v>
      </c>
      <c r="K2142" s="5">
        <v>0</v>
      </c>
      <c r="L2142" s="1" t="s">
        <v>5349</v>
      </c>
      <c r="M2142" s="5">
        <v>0</v>
      </c>
      <c r="N2142" s="5">
        <v>0</v>
      </c>
      <c r="O2142" s="1" t="s">
        <v>5349</v>
      </c>
      <c r="P2142" s="5">
        <v>32.22</v>
      </c>
      <c r="Q2142" s="5">
        <v>0.53</v>
      </c>
      <c r="R2142" s="1" t="s">
        <v>5351</v>
      </c>
      <c r="S2142" s="5">
        <v>32.22</v>
      </c>
      <c r="T2142" s="5">
        <v>2.4500000000000002</v>
      </c>
      <c r="U2142" s="1" t="s">
        <v>5351</v>
      </c>
      <c r="V2142" s="1" t="s">
        <v>5351</v>
      </c>
      <c r="W2142" s="1" t="s">
        <v>240</v>
      </c>
      <c r="X2142" s="1" t="s">
        <v>5359</v>
      </c>
      <c r="Y2142" s="1" t="s">
        <v>5112</v>
      </c>
      <c r="Z2142" s="1" t="s">
        <v>5113</v>
      </c>
    </row>
    <row r="2143" spans="1:26" x14ac:dyDescent="0.2">
      <c r="A2143" s="1" t="s">
        <v>5346</v>
      </c>
      <c r="B2143" s="1" t="s">
        <v>241</v>
      </c>
      <c r="C2143" s="3">
        <v>42174</v>
      </c>
      <c r="D2143" s="1" t="s">
        <v>3649</v>
      </c>
      <c r="E2143" s="1" t="s">
        <v>5606</v>
      </c>
      <c r="F2143" s="5">
        <v>30.32</v>
      </c>
      <c r="G2143" s="5">
        <v>32.22</v>
      </c>
      <c r="H2143" s="5">
        <v>2.2599999999999998</v>
      </c>
      <c r="I2143" s="1" t="s">
        <v>5348</v>
      </c>
      <c r="J2143" s="5">
        <v>0</v>
      </c>
      <c r="K2143" s="5">
        <v>0</v>
      </c>
      <c r="L2143" s="1" t="s">
        <v>5349</v>
      </c>
      <c r="M2143" s="5">
        <v>0</v>
      </c>
      <c r="N2143" s="5">
        <v>0</v>
      </c>
      <c r="O2143" s="1" t="s">
        <v>5349</v>
      </c>
      <c r="P2143" s="5">
        <v>32.22</v>
      </c>
      <c r="Q2143" s="5">
        <v>0.53</v>
      </c>
      <c r="R2143" s="1" t="s">
        <v>5351</v>
      </c>
      <c r="S2143" s="5">
        <v>32.22</v>
      </c>
      <c r="T2143" s="5">
        <v>2.4500000000000002</v>
      </c>
      <c r="U2143" s="1" t="s">
        <v>5351</v>
      </c>
      <c r="V2143" s="1" t="s">
        <v>5351</v>
      </c>
      <c r="W2143" s="1" t="s">
        <v>240</v>
      </c>
      <c r="X2143" s="1" t="s">
        <v>5359</v>
      </c>
      <c r="Y2143" s="1" t="s">
        <v>5124</v>
      </c>
      <c r="Z2143" s="1" t="s">
        <v>5125</v>
      </c>
    </row>
    <row r="2144" spans="1:26" x14ac:dyDescent="0.2">
      <c r="A2144" s="1" t="s">
        <v>5346</v>
      </c>
      <c r="B2144" s="1" t="s">
        <v>241</v>
      </c>
      <c r="C2144" s="3">
        <v>42174</v>
      </c>
      <c r="D2144" s="1" t="s">
        <v>3649</v>
      </c>
      <c r="E2144" s="1" t="s">
        <v>5606</v>
      </c>
      <c r="F2144" s="5">
        <v>30.32</v>
      </c>
      <c r="G2144" s="5">
        <v>32.22</v>
      </c>
      <c r="H2144" s="5">
        <v>2.2599999999999998</v>
      </c>
      <c r="I2144" s="1" t="s">
        <v>5348</v>
      </c>
      <c r="J2144" s="5">
        <v>0</v>
      </c>
      <c r="K2144" s="5">
        <v>0</v>
      </c>
      <c r="L2144" s="1" t="s">
        <v>5349</v>
      </c>
      <c r="M2144" s="5">
        <v>0</v>
      </c>
      <c r="N2144" s="5">
        <v>0</v>
      </c>
      <c r="O2144" s="1" t="s">
        <v>5349</v>
      </c>
      <c r="P2144" s="5">
        <v>32.22</v>
      </c>
      <c r="Q2144" s="5">
        <v>0.53</v>
      </c>
      <c r="R2144" s="1" t="s">
        <v>5351</v>
      </c>
      <c r="S2144" s="5">
        <v>32.22</v>
      </c>
      <c r="T2144" s="5">
        <v>2.4500000000000002</v>
      </c>
      <c r="U2144" s="1" t="s">
        <v>5351</v>
      </c>
      <c r="V2144" s="1" t="s">
        <v>5351</v>
      </c>
      <c r="W2144" s="1" t="s">
        <v>240</v>
      </c>
      <c r="X2144" s="1" t="s">
        <v>5359</v>
      </c>
      <c r="Y2144" s="1" t="s">
        <v>5114</v>
      </c>
      <c r="Z2144" s="1" t="s">
        <v>5115</v>
      </c>
    </row>
    <row r="2145" spans="1:26" x14ac:dyDescent="0.2">
      <c r="A2145" s="1" t="s">
        <v>5346</v>
      </c>
      <c r="B2145" s="1" t="s">
        <v>241</v>
      </c>
      <c r="C2145" s="3">
        <v>42174</v>
      </c>
      <c r="D2145" s="1" t="s">
        <v>3649</v>
      </c>
      <c r="E2145" s="1" t="s">
        <v>5606</v>
      </c>
      <c r="F2145" s="5">
        <v>30.32</v>
      </c>
      <c r="G2145" s="5">
        <v>32.22</v>
      </c>
      <c r="H2145" s="5">
        <v>2.2599999999999998</v>
      </c>
      <c r="I2145" s="1" t="s">
        <v>5348</v>
      </c>
      <c r="J2145" s="5">
        <v>0</v>
      </c>
      <c r="K2145" s="5">
        <v>0</v>
      </c>
      <c r="L2145" s="1" t="s">
        <v>5349</v>
      </c>
      <c r="M2145" s="5">
        <v>0</v>
      </c>
      <c r="N2145" s="5">
        <v>0</v>
      </c>
      <c r="O2145" s="1" t="s">
        <v>5349</v>
      </c>
      <c r="P2145" s="5">
        <v>32.22</v>
      </c>
      <c r="Q2145" s="5">
        <v>0.53</v>
      </c>
      <c r="R2145" s="1" t="s">
        <v>5351</v>
      </c>
      <c r="S2145" s="5">
        <v>32.22</v>
      </c>
      <c r="T2145" s="5">
        <v>2.4500000000000002</v>
      </c>
      <c r="U2145" s="1" t="s">
        <v>5351</v>
      </c>
      <c r="V2145" s="1" t="s">
        <v>5351</v>
      </c>
      <c r="W2145" s="1" t="s">
        <v>240</v>
      </c>
      <c r="X2145" s="1" t="s">
        <v>5359</v>
      </c>
      <c r="Y2145" s="1" t="s">
        <v>242</v>
      </c>
      <c r="Z2145" s="1" t="s">
        <v>243</v>
      </c>
    </row>
    <row r="2146" spans="1:26" x14ac:dyDescent="0.2">
      <c r="A2146" s="1" t="s">
        <v>5346</v>
      </c>
      <c r="B2146" s="1" t="s">
        <v>241</v>
      </c>
      <c r="C2146" s="3">
        <v>42174</v>
      </c>
      <c r="D2146" s="1" t="s">
        <v>3649</v>
      </c>
      <c r="E2146" s="1" t="s">
        <v>5606</v>
      </c>
      <c r="F2146" s="5">
        <v>30.32</v>
      </c>
      <c r="G2146" s="5">
        <v>32.22</v>
      </c>
      <c r="H2146" s="5">
        <v>2.2599999999999998</v>
      </c>
      <c r="I2146" s="1" t="s">
        <v>5348</v>
      </c>
      <c r="J2146" s="5">
        <v>0</v>
      </c>
      <c r="K2146" s="5">
        <v>0</v>
      </c>
      <c r="L2146" s="1" t="s">
        <v>5349</v>
      </c>
      <c r="M2146" s="5">
        <v>0</v>
      </c>
      <c r="N2146" s="5">
        <v>0</v>
      </c>
      <c r="O2146" s="1" t="s">
        <v>5349</v>
      </c>
      <c r="P2146" s="5">
        <v>32.22</v>
      </c>
      <c r="Q2146" s="5">
        <v>0.53</v>
      </c>
      <c r="R2146" s="1" t="s">
        <v>5351</v>
      </c>
      <c r="S2146" s="5">
        <v>32.22</v>
      </c>
      <c r="T2146" s="5">
        <v>2.4500000000000002</v>
      </c>
      <c r="U2146" s="1" t="s">
        <v>5351</v>
      </c>
      <c r="V2146" s="1" t="s">
        <v>5351</v>
      </c>
      <c r="W2146" s="1" t="s">
        <v>240</v>
      </c>
      <c r="X2146" s="1" t="s">
        <v>5359</v>
      </c>
      <c r="Y2146" s="1" t="s">
        <v>5116</v>
      </c>
      <c r="Z2146" s="1" t="s">
        <v>5117</v>
      </c>
    </row>
    <row r="2147" spans="1:26" x14ac:dyDescent="0.2">
      <c r="A2147" s="1" t="s">
        <v>5346</v>
      </c>
      <c r="B2147" s="1" t="s">
        <v>241</v>
      </c>
      <c r="C2147" s="3">
        <v>42174</v>
      </c>
      <c r="D2147" s="1" t="s">
        <v>3649</v>
      </c>
      <c r="E2147" s="1" t="s">
        <v>5606</v>
      </c>
      <c r="F2147" s="5">
        <v>30.32</v>
      </c>
      <c r="G2147" s="5">
        <v>32.22</v>
      </c>
      <c r="H2147" s="5">
        <v>2.2599999999999998</v>
      </c>
      <c r="I2147" s="1" t="s">
        <v>5348</v>
      </c>
      <c r="J2147" s="5">
        <v>0</v>
      </c>
      <c r="K2147" s="5">
        <v>0</v>
      </c>
      <c r="L2147" s="1" t="s">
        <v>5349</v>
      </c>
      <c r="M2147" s="5">
        <v>0</v>
      </c>
      <c r="N2147" s="5">
        <v>0</v>
      </c>
      <c r="O2147" s="1" t="s">
        <v>5349</v>
      </c>
      <c r="P2147" s="5">
        <v>32.22</v>
      </c>
      <c r="Q2147" s="5">
        <v>0.53</v>
      </c>
      <c r="R2147" s="1" t="s">
        <v>5351</v>
      </c>
      <c r="S2147" s="5">
        <v>32.22</v>
      </c>
      <c r="T2147" s="5">
        <v>2.4500000000000002</v>
      </c>
      <c r="U2147" s="1" t="s">
        <v>5351</v>
      </c>
      <c r="V2147" s="1" t="s">
        <v>5351</v>
      </c>
      <c r="W2147" s="1" t="s">
        <v>240</v>
      </c>
      <c r="X2147" s="1" t="s">
        <v>5359</v>
      </c>
      <c r="Y2147" s="1" t="s">
        <v>5120</v>
      </c>
      <c r="Z2147" s="1" t="s">
        <v>5121</v>
      </c>
    </row>
    <row r="2148" spans="1:26" x14ac:dyDescent="0.2">
      <c r="A2148" s="1" t="s">
        <v>5346</v>
      </c>
      <c r="B2148" s="1" t="s">
        <v>244</v>
      </c>
      <c r="C2148" s="3">
        <v>42174</v>
      </c>
      <c r="D2148" s="1" t="s">
        <v>3641</v>
      </c>
      <c r="E2148" s="1" t="s">
        <v>5528</v>
      </c>
      <c r="F2148" s="5">
        <v>3558.11</v>
      </c>
      <c r="G2148" s="5">
        <v>3558.11</v>
      </c>
      <c r="H2148" s="5">
        <v>426.97</v>
      </c>
      <c r="I2148" s="1" t="s">
        <v>5348</v>
      </c>
      <c r="J2148" s="5">
        <v>0</v>
      </c>
      <c r="K2148" s="5">
        <v>0</v>
      </c>
      <c r="L2148" s="1" t="s">
        <v>5349</v>
      </c>
      <c r="M2148" s="5">
        <v>0</v>
      </c>
      <c r="N2148" s="5">
        <v>0</v>
      </c>
      <c r="O2148" s="1" t="s">
        <v>5349</v>
      </c>
      <c r="P2148" s="5">
        <v>3558.11</v>
      </c>
      <c r="Q2148" s="5">
        <v>58.71</v>
      </c>
      <c r="R2148" s="1" t="s">
        <v>5351</v>
      </c>
      <c r="S2148" s="5">
        <v>3558.11</v>
      </c>
      <c r="T2148" s="5">
        <v>270.42</v>
      </c>
      <c r="U2148" s="1" t="s">
        <v>5351</v>
      </c>
      <c r="V2148" s="1" t="s">
        <v>5351</v>
      </c>
      <c r="W2148" s="1" t="s">
        <v>5255</v>
      </c>
      <c r="X2148" s="1" t="s">
        <v>5530</v>
      </c>
      <c r="Y2148" s="1" t="s">
        <v>5256</v>
      </c>
      <c r="Z2148" s="1" t="s">
        <v>5257</v>
      </c>
    </row>
    <row r="2149" spans="1:26" x14ac:dyDescent="0.2">
      <c r="A2149" s="1" t="s">
        <v>5346</v>
      </c>
      <c r="B2149" s="1" t="s">
        <v>245</v>
      </c>
      <c r="C2149" s="3">
        <v>42174</v>
      </c>
      <c r="D2149" s="1" t="s">
        <v>3641</v>
      </c>
      <c r="E2149" s="1" t="s">
        <v>5528</v>
      </c>
      <c r="F2149" s="5">
        <v>3588.01</v>
      </c>
      <c r="G2149" s="5">
        <v>3588.01</v>
      </c>
      <c r="H2149" s="5">
        <v>430.56</v>
      </c>
      <c r="I2149" s="1" t="s">
        <v>5348</v>
      </c>
      <c r="J2149" s="5">
        <v>0</v>
      </c>
      <c r="K2149" s="5">
        <v>0</v>
      </c>
      <c r="L2149" s="1" t="s">
        <v>5349</v>
      </c>
      <c r="M2149" s="5">
        <v>0</v>
      </c>
      <c r="N2149" s="5">
        <v>0</v>
      </c>
      <c r="O2149" s="1" t="s">
        <v>5349</v>
      </c>
      <c r="P2149" s="5">
        <v>3588.01</v>
      </c>
      <c r="Q2149" s="5">
        <v>59.2</v>
      </c>
      <c r="R2149" s="1" t="s">
        <v>5351</v>
      </c>
      <c r="S2149" s="5">
        <v>3588.01</v>
      </c>
      <c r="T2149" s="5">
        <v>272.69</v>
      </c>
      <c r="U2149" s="1" t="s">
        <v>5351</v>
      </c>
      <c r="V2149" s="1" t="s">
        <v>5351</v>
      </c>
      <c r="W2149" s="1" t="s">
        <v>5255</v>
      </c>
      <c r="X2149" s="1" t="s">
        <v>5530</v>
      </c>
      <c r="Y2149" s="1" t="s">
        <v>5256</v>
      </c>
      <c r="Z2149" s="1" t="s">
        <v>5257</v>
      </c>
    </row>
    <row r="2150" spans="1:26" x14ac:dyDescent="0.2">
      <c r="A2150" s="1" t="s">
        <v>5346</v>
      </c>
      <c r="B2150" s="1" t="s">
        <v>246</v>
      </c>
      <c r="C2150" s="3">
        <v>42174</v>
      </c>
      <c r="D2150" s="1" t="s">
        <v>3641</v>
      </c>
      <c r="E2150" s="1" t="s">
        <v>5528</v>
      </c>
      <c r="F2150" s="5">
        <v>3008.33</v>
      </c>
      <c r="G2150" s="5">
        <v>2615.94</v>
      </c>
      <c r="H2150" s="5">
        <v>313.91000000000003</v>
      </c>
      <c r="I2150" s="1" t="s">
        <v>5348</v>
      </c>
      <c r="J2150" s="5">
        <v>0</v>
      </c>
      <c r="K2150" s="5">
        <v>0</v>
      </c>
      <c r="L2150" s="1" t="s">
        <v>5349</v>
      </c>
      <c r="M2150" s="5">
        <v>2615.94</v>
      </c>
      <c r="N2150" s="5">
        <v>392.39</v>
      </c>
      <c r="O2150" s="1" t="s">
        <v>3642</v>
      </c>
      <c r="P2150" s="5">
        <v>2615.94</v>
      </c>
      <c r="Q2150" s="5">
        <v>43.16</v>
      </c>
      <c r="R2150" s="1" t="s">
        <v>5351</v>
      </c>
      <c r="S2150" s="5">
        <v>2615.94</v>
      </c>
      <c r="T2150" s="5">
        <v>198.81</v>
      </c>
      <c r="U2150" s="1" t="s">
        <v>5351</v>
      </c>
      <c r="V2150" s="1" t="s">
        <v>5351</v>
      </c>
      <c r="W2150" s="1" t="s">
        <v>1945</v>
      </c>
      <c r="X2150" s="1" t="s">
        <v>5408</v>
      </c>
      <c r="Y2150" s="1" t="s">
        <v>247</v>
      </c>
      <c r="Z2150" s="1" t="s">
        <v>248</v>
      </c>
    </row>
    <row r="2151" spans="1:26" x14ac:dyDescent="0.2">
      <c r="A2151" s="1" t="s">
        <v>5346</v>
      </c>
      <c r="B2151" s="1" t="s">
        <v>249</v>
      </c>
      <c r="C2151" s="3">
        <v>42174</v>
      </c>
      <c r="D2151" s="1" t="s">
        <v>3662</v>
      </c>
      <c r="E2151" s="1" t="s">
        <v>5347</v>
      </c>
      <c r="F2151" s="5">
        <v>512.61</v>
      </c>
      <c r="G2151" s="5">
        <v>519.08000000000004</v>
      </c>
      <c r="H2151" s="5">
        <v>93.43</v>
      </c>
      <c r="I2151" s="1" t="s">
        <v>5417</v>
      </c>
      <c r="J2151" s="5">
        <v>0</v>
      </c>
      <c r="K2151" s="5">
        <v>0</v>
      </c>
      <c r="L2151" s="1" t="s">
        <v>5349</v>
      </c>
      <c r="M2151" s="5">
        <v>451.37</v>
      </c>
      <c r="N2151" s="5">
        <v>67.709999999999994</v>
      </c>
      <c r="O2151" s="1" t="s">
        <v>3642</v>
      </c>
      <c r="P2151" s="5">
        <v>451.37</v>
      </c>
      <c r="Q2151" s="5">
        <v>7.45</v>
      </c>
      <c r="R2151" s="1" t="s">
        <v>5351</v>
      </c>
      <c r="S2151" s="5">
        <v>451.37</v>
      </c>
      <c r="T2151" s="5">
        <v>34.299999999999997</v>
      </c>
      <c r="U2151" s="1" t="s">
        <v>5351</v>
      </c>
      <c r="V2151" s="1" t="s">
        <v>5351</v>
      </c>
      <c r="W2151" s="1" t="s">
        <v>250</v>
      </c>
      <c r="X2151" s="1" t="s">
        <v>5408</v>
      </c>
      <c r="Y2151" s="1" t="s">
        <v>251</v>
      </c>
      <c r="Z2151" s="1" t="s">
        <v>252</v>
      </c>
    </row>
    <row r="2152" spans="1:26" x14ac:dyDescent="0.2">
      <c r="A2152" s="1" t="s">
        <v>5346</v>
      </c>
      <c r="B2152" s="1" t="s">
        <v>249</v>
      </c>
      <c r="C2152" s="3">
        <v>42174</v>
      </c>
      <c r="D2152" s="1" t="s">
        <v>3662</v>
      </c>
      <c r="E2152" s="1" t="s">
        <v>5347</v>
      </c>
      <c r="F2152" s="5">
        <v>512.61</v>
      </c>
      <c r="G2152" s="5">
        <v>519.09</v>
      </c>
      <c r="H2152" s="5">
        <v>93.44</v>
      </c>
      <c r="I2152" s="1" t="s">
        <v>5417</v>
      </c>
      <c r="J2152" s="5">
        <v>0</v>
      </c>
      <c r="K2152" s="5">
        <v>0</v>
      </c>
      <c r="L2152" s="1" t="s">
        <v>5349</v>
      </c>
      <c r="M2152" s="5">
        <v>451.38</v>
      </c>
      <c r="N2152" s="5">
        <v>67.709999999999994</v>
      </c>
      <c r="O2152" s="1" t="s">
        <v>3642</v>
      </c>
      <c r="P2152" s="5">
        <v>451.38</v>
      </c>
      <c r="Q2152" s="5">
        <v>7.45</v>
      </c>
      <c r="R2152" s="1" t="s">
        <v>5351</v>
      </c>
      <c r="S2152" s="5">
        <v>451.38</v>
      </c>
      <c r="T2152" s="5">
        <v>34.299999999999997</v>
      </c>
      <c r="U2152" s="1" t="s">
        <v>5351</v>
      </c>
      <c r="V2152" s="1" t="s">
        <v>5351</v>
      </c>
      <c r="W2152" s="1" t="s">
        <v>250</v>
      </c>
      <c r="X2152" s="1" t="s">
        <v>5408</v>
      </c>
      <c r="Y2152" s="1" t="s">
        <v>4801</v>
      </c>
      <c r="Z2152" s="1" t="s">
        <v>4802</v>
      </c>
    </row>
    <row r="2153" spans="1:26" x14ac:dyDescent="0.2">
      <c r="A2153" s="1" t="s">
        <v>5346</v>
      </c>
      <c r="B2153" s="1" t="s">
        <v>253</v>
      </c>
      <c r="C2153" s="3">
        <v>42174</v>
      </c>
      <c r="D2153" s="1" t="s">
        <v>3662</v>
      </c>
      <c r="E2153" s="1" t="s">
        <v>5347</v>
      </c>
      <c r="F2153" s="5">
        <v>604.44000000000005</v>
      </c>
      <c r="G2153" s="5">
        <v>525.6</v>
      </c>
      <c r="H2153" s="5">
        <v>94.61</v>
      </c>
      <c r="I2153" s="1" t="s">
        <v>5348</v>
      </c>
      <c r="J2153" s="5">
        <v>0</v>
      </c>
      <c r="K2153" s="5">
        <v>0</v>
      </c>
      <c r="L2153" s="1" t="s">
        <v>5349</v>
      </c>
      <c r="M2153" s="5">
        <v>525.6</v>
      </c>
      <c r="N2153" s="5">
        <v>78.84</v>
      </c>
      <c r="O2153" s="1" t="s">
        <v>3642</v>
      </c>
      <c r="P2153" s="5">
        <v>525.6</v>
      </c>
      <c r="Q2153" s="5">
        <v>8.67</v>
      </c>
      <c r="R2153" s="1" t="s">
        <v>5351</v>
      </c>
      <c r="S2153" s="5">
        <v>525.6</v>
      </c>
      <c r="T2153" s="5">
        <v>39.950000000000003</v>
      </c>
      <c r="U2153" s="1" t="s">
        <v>5351</v>
      </c>
      <c r="V2153" s="1" t="s">
        <v>5351</v>
      </c>
      <c r="W2153" s="1" t="s">
        <v>3783</v>
      </c>
      <c r="X2153" s="1" t="s">
        <v>5408</v>
      </c>
      <c r="Y2153" s="1" t="s">
        <v>254</v>
      </c>
      <c r="Z2153" s="1" t="s">
        <v>255</v>
      </c>
    </row>
    <row r="2154" spans="1:26" x14ac:dyDescent="0.2">
      <c r="A2154" s="1" t="s">
        <v>5346</v>
      </c>
      <c r="B2154" s="1" t="s">
        <v>256</v>
      </c>
      <c r="C2154" s="3">
        <v>42174</v>
      </c>
      <c r="D2154" s="1" t="s">
        <v>3641</v>
      </c>
      <c r="E2154" s="1" t="s">
        <v>5382</v>
      </c>
      <c r="F2154" s="5">
        <v>135.03</v>
      </c>
      <c r="G2154" s="5">
        <v>135.03</v>
      </c>
      <c r="H2154" s="5">
        <v>16.2</v>
      </c>
      <c r="I2154" s="1" t="s">
        <v>5417</v>
      </c>
      <c r="J2154" s="5">
        <v>0</v>
      </c>
      <c r="K2154" s="5">
        <v>0</v>
      </c>
      <c r="L2154" s="1" t="s">
        <v>5349</v>
      </c>
      <c r="M2154" s="5">
        <v>117.42</v>
      </c>
      <c r="N2154" s="5">
        <v>17.61</v>
      </c>
      <c r="O2154" s="1" t="s">
        <v>3642</v>
      </c>
      <c r="P2154" s="5">
        <v>117.42</v>
      </c>
      <c r="Q2154" s="5">
        <v>1.94</v>
      </c>
      <c r="R2154" s="1" t="s">
        <v>5351</v>
      </c>
      <c r="S2154" s="5">
        <v>117.42</v>
      </c>
      <c r="T2154" s="5">
        <v>8.92</v>
      </c>
      <c r="U2154" s="1" t="s">
        <v>5351</v>
      </c>
      <c r="V2154" s="1" t="s">
        <v>5351</v>
      </c>
      <c r="W2154" s="1" t="s">
        <v>4852</v>
      </c>
      <c r="X2154" s="1" t="s">
        <v>5408</v>
      </c>
      <c r="Y2154" s="1" t="s">
        <v>4855</v>
      </c>
      <c r="Z2154" s="1" t="s">
        <v>4856</v>
      </c>
    </row>
    <row r="2155" spans="1:26" x14ac:dyDescent="0.2">
      <c r="A2155" s="1" t="s">
        <v>5346</v>
      </c>
      <c r="B2155" s="1" t="s">
        <v>256</v>
      </c>
      <c r="C2155" s="3">
        <v>42174</v>
      </c>
      <c r="D2155" s="1" t="s">
        <v>3641</v>
      </c>
      <c r="E2155" s="1" t="s">
        <v>5382</v>
      </c>
      <c r="F2155" s="5">
        <v>1104.45</v>
      </c>
      <c r="G2155" s="5">
        <v>1104.45</v>
      </c>
      <c r="H2155" s="5">
        <v>132.53</v>
      </c>
      <c r="I2155" s="1" t="s">
        <v>5348</v>
      </c>
      <c r="J2155" s="5">
        <v>0</v>
      </c>
      <c r="K2155" s="5">
        <v>0</v>
      </c>
      <c r="L2155" s="1" t="s">
        <v>5349</v>
      </c>
      <c r="M2155" s="5">
        <v>960.39</v>
      </c>
      <c r="N2155" s="5">
        <v>144.06</v>
      </c>
      <c r="O2155" s="1" t="s">
        <v>3642</v>
      </c>
      <c r="P2155" s="5">
        <v>960.39</v>
      </c>
      <c r="Q2155" s="5">
        <v>15.85</v>
      </c>
      <c r="R2155" s="1" t="s">
        <v>5351</v>
      </c>
      <c r="S2155" s="5">
        <v>960.39</v>
      </c>
      <c r="T2155" s="5">
        <v>72.989999999999995</v>
      </c>
      <c r="U2155" s="1" t="s">
        <v>5351</v>
      </c>
      <c r="V2155" s="1" t="s">
        <v>5351</v>
      </c>
      <c r="W2155" s="1" t="s">
        <v>4852</v>
      </c>
      <c r="X2155" s="1" t="s">
        <v>5408</v>
      </c>
      <c r="Y2155" s="1" t="s">
        <v>4865</v>
      </c>
      <c r="Z2155" s="1" t="s">
        <v>4866</v>
      </c>
    </row>
    <row r="2156" spans="1:26" x14ac:dyDescent="0.2">
      <c r="A2156" s="1" t="s">
        <v>5346</v>
      </c>
      <c r="B2156" s="1" t="s">
        <v>256</v>
      </c>
      <c r="C2156" s="3">
        <v>42174</v>
      </c>
      <c r="D2156" s="1" t="s">
        <v>3641</v>
      </c>
      <c r="E2156" s="1" t="s">
        <v>5382</v>
      </c>
      <c r="F2156" s="5">
        <v>135.03</v>
      </c>
      <c r="G2156" s="5">
        <v>135.03</v>
      </c>
      <c r="H2156" s="5">
        <v>16.2</v>
      </c>
      <c r="I2156" s="1" t="s">
        <v>5417</v>
      </c>
      <c r="J2156" s="5">
        <v>0</v>
      </c>
      <c r="K2156" s="5">
        <v>0</v>
      </c>
      <c r="L2156" s="1" t="s">
        <v>5349</v>
      </c>
      <c r="M2156" s="5">
        <v>117.42</v>
      </c>
      <c r="N2156" s="5">
        <v>17.61</v>
      </c>
      <c r="O2156" s="1" t="s">
        <v>3642</v>
      </c>
      <c r="P2156" s="5">
        <v>117.42</v>
      </c>
      <c r="Q2156" s="5">
        <v>1.94</v>
      </c>
      <c r="R2156" s="1" t="s">
        <v>5351</v>
      </c>
      <c r="S2156" s="5">
        <v>117.42</v>
      </c>
      <c r="T2156" s="5">
        <v>8.92</v>
      </c>
      <c r="U2156" s="1" t="s">
        <v>5351</v>
      </c>
      <c r="V2156" s="1" t="s">
        <v>5351</v>
      </c>
      <c r="W2156" s="1" t="s">
        <v>4852</v>
      </c>
      <c r="X2156" s="1" t="s">
        <v>5408</v>
      </c>
      <c r="Y2156" s="1" t="s">
        <v>4857</v>
      </c>
      <c r="Z2156" s="1" t="s">
        <v>4858</v>
      </c>
    </row>
    <row r="2157" spans="1:26" x14ac:dyDescent="0.2">
      <c r="A2157" s="1" t="s">
        <v>5346</v>
      </c>
      <c r="B2157" s="1" t="s">
        <v>256</v>
      </c>
      <c r="C2157" s="3">
        <v>42174</v>
      </c>
      <c r="D2157" s="1" t="s">
        <v>3641</v>
      </c>
      <c r="E2157" s="1" t="s">
        <v>5382</v>
      </c>
      <c r="F2157" s="5">
        <v>135.03</v>
      </c>
      <c r="G2157" s="5">
        <v>135.03</v>
      </c>
      <c r="H2157" s="5">
        <v>16.2</v>
      </c>
      <c r="I2157" s="1" t="s">
        <v>5348</v>
      </c>
      <c r="J2157" s="5">
        <v>0</v>
      </c>
      <c r="K2157" s="5">
        <v>0</v>
      </c>
      <c r="L2157" s="1" t="s">
        <v>5349</v>
      </c>
      <c r="M2157" s="5">
        <v>117.42</v>
      </c>
      <c r="N2157" s="5">
        <v>17.61</v>
      </c>
      <c r="O2157" s="1" t="s">
        <v>3642</v>
      </c>
      <c r="P2157" s="5">
        <v>117.42</v>
      </c>
      <c r="Q2157" s="5">
        <v>1.94</v>
      </c>
      <c r="R2157" s="1" t="s">
        <v>5351</v>
      </c>
      <c r="S2157" s="5">
        <v>117.42</v>
      </c>
      <c r="T2157" s="5">
        <v>8.92</v>
      </c>
      <c r="U2157" s="1" t="s">
        <v>5351</v>
      </c>
      <c r="V2157" s="1" t="s">
        <v>5351</v>
      </c>
      <c r="W2157" s="1" t="s">
        <v>4852</v>
      </c>
      <c r="X2157" s="1" t="s">
        <v>5408</v>
      </c>
      <c r="Y2157" s="1" t="s">
        <v>4859</v>
      </c>
      <c r="Z2157" s="1" t="s">
        <v>4860</v>
      </c>
    </row>
    <row r="2158" spans="1:26" x14ac:dyDescent="0.2">
      <c r="A2158" s="1" t="s">
        <v>5346</v>
      </c>
      <c r="B2158" s="1" t="s">
        <v>256</v>
      </c>
      <c r="C2158" s="3">
        <v>42174</v>
      </c>
      <c r="D2158" s="1" t="s">
        <v>3641</v>
      </c>
      <c r="E2158" s="1" t="s">
        <v>5382</v>
      </c>
      <c r="F2158" s="5">
        <v>163.25</v>
      </c>
      <c r="G2158" s="5">
        <v>163.25</v>
      </c>
      <c r="H2158" s="5">
        <v>19.59</v>
      </c>
      <c r="I2158" s="1" t="s">
        <v>5417</v>
      </c>
      <c r="J2158" s="5">
        <v>0</v>
      </c>
      <c r="K2158" s="5">
        <v>0</v>
      </c>
      <c r="L2158" s="1" t="s">
        <v>5349</v>
      </c>
      <c r="M2158" s="5">
        <v>141.96</v>
      </c>
      <c r="N2158" s="5">
        <v>21.29</v>
      </c>
      <c r="O2158" s="1" t="s">
        <v>3642</v>
      </c>
      <c r="P2158" s="5">
        <v>141.96</v>
      </c>
      <c r="Q2158" s="5">
        <v>2.34</v>
      </c>
      <c r="R2158" s="1" t="s">
        <v>5351</v>
      </c>
      <c r="S2158" s="5">
        <v>141.96</v>
      </c>
      <c r="T2158" s="5">
        <v>10.79</v>
      </c>
      <c r="U2158" s="1" t="s">
        <v>5351</v>
      </c>
      <c r="V2158" s="1" t="s">
        <v>5351</v>
      </c>
      <c r="W2158" s="1" t="s">
        <v>4852</v>
      </c>
      <c r="X2158" s="1" t="s">
        <v>5408</v>
      </c>
      <c r="Y2158" s="1" t="s">
        <v>4861</v>
      </c>
      <c r="Z2158" s="1" t="s">
        <v>4862</v>
      </c>
    </row>
    <row r="2159" spans="1:26" x14ac:dyDescent="0.2">
      <c r="A2159" s="1" t="s">
        <v>5346</v>
      </c>
      <c r="B2159" s="1" t="s">
        <v>256</v>
      </c>
      <c r="C2159" s="3">
        <v>42174</v>
      </c>
      <c r="D2159" s="1" t="s">
        <v>3641</v>
      </c>
      <c r="E2159" s="1" t="s">
        <v>5382</v>
      </c>
      <c r="F2159" s="5">
        <v>1103.18</v>
      </c>
      <c r="G2159" s="5">
        <v>1103.18</v>
      </c>
      <c r="H2159" s="5">
        <v>132.38</v>
      </c>
      <c r="I2159" s="1" t="s">
        <v>5348</v>
      </c>
      <c r="J2159" s="5">
        <v>0</v>
      </c>
      <c r="K2159" s="5">
        <v>0</v>
      </c>
      <c r="L2159" s="1" t="s">
        <v>5349</v>
      </c>
      <c r="M2159" s="5">
        <v>959.29</v>
      </c>
      <c r="N2159" s="5">
        <v>143.88999999999999</v>
      </c>
      <c r="O2159" s="1" t="s">
        <v>3642</v>
      </c>
      <c r="P2159" s="5">
        <v>959.29</v>
      </c>
      <c r="Q2159" s="5">
        <v>15.83</v>
      </c>
      <c r="R2159" s="1" t="s">
        <v>5351</v>
      </c>
      <c r="S2159" s="5">
        <v>959.29</v>
      </c>
      <c r="T2159" s="5">
        <v>72.91</v>
      </c>
      <c r="U2159" s="1" t="s">
        <v>5351</v>
      </c>
      <c r="V2159" s="1" t="s">
        <v>5351</v>
      </c>
      <c r="W2159" s="1" t="s">
        <v>4852</v>
      </c>
      <c r="X2159" s="1" t="s">
        <v>5408</v>
      </c>
      <c r="Y2159" s="1" t="s">
        <v>4863</v>
      </c>
      <c r="Z2159" s="1" t="s">
        <v>4864</v>
      </c>
    </row>
    <row r="2160" spans="1:26" x14ac:dyDescent="0.2">
      <c r="A2160" s="1" t="s">
        <v>5346</v>
      </c>
      <c r="B2160" s="1" t="s">
        <v>256</v>
      </c>
      <c r="C2160" s="3">
        <v>42174</v>
      </c>
      <c r="D2160" s="1" t="s">
        <v>3641</v>
      </c>
      <c r="E2160" s="1" t="s">
        <v>5382</v>
      </c>
      <c r="F2160" s="5">
        <v>57.19</v>
      </c>
      <c r="G2160" s="5">
        <v>57.19</v>
      </c>
      <c r="H2160" s="5">
        <v>6.86</v>
      </c>
      <c r="I2160" s="1" t="s">
        <v>5348</v>
      </c>
      <c r="J2160" s="5">
        <v>0</v>
      </c>
      <c r="K2160" s="5">
        <v>0</v>
      </c>
      <c r="L2160" s="1" t="s">
        <v>5349</v>
      </c>
      <c r="M2160" s="5">
        <v>49.73</v>
      </c>
      <c r="N2160" s="5">
        <v>7.46</v>
      </c>
      <c r="O2160" s="1" t="s">
        <v>3642</v>
      </c>
      <c r="P2160" s="5">
        <v>49.73</v>
      </c>
      <c r="Q2160" s="5">
        <v>0.82</v>
      </c>
      <c r="R2160" s="1" t="s">
        <v>5351</v>
      </c>
      <c r="S2160" s="5">
        <v>49.73</v>
      </c>
      <c r="T2160" s="5">
        <v>3.78</v>
      </c>
      <c r="U2160" s="1" t="s">
        <v>5351</v>
      </c>
      <c r="V2160" s="1" t="s">
        <v>5351</v>
      </c>
      <c r="W2160" s="1" t="s">
        <v>4852</v>
      </c>
      <c r="X2160" s="1" t="s">
        <v>5530</v>
      </c>
      <c r="Y2160" s="1" t="s">
        <v>4867</v>
      </c>
      <c r="Z2160" s="1" t="s">
        <v>4868</v>
      </c>
    </row>
    <row r="2161" spans="1:26" x14ac:dyDescent="0.2">
      <c r="A2161" s="1" t="s">
        <v>5346</v>
      </c>
      <c r="B2161" s="1" t="s">
        <v>257</v>
      </c>
      <c r="C2161" s="3">
        <v>42174</v>
      </c>
      <c r="D2161" s="1" t="s">
        <v>3662</v>
      </c>
      <c r="E2161" s="1" t="s">
        <v>5347</v>
      </c>
      <c r="F2161" s="5">
        <v>198.13</v>
      </c>
      <c r="G2161" s="5">
        <v>172.29</v>
      </c>
      <c r="H2161" s="5">
        <v>31.01</v>
      </c>
      <c r="I2161" s="1" t="s">
        <v>5417</v>
      </c>
      <c r="J2161" s="5">
        <v>0</v>
      </c>
      <c r="K2161" s="5">
        <v>0</v>
      </c>
      <c r="L2161" s="1" t="s">
        <v>5349</v>
      </c>
      <c r="M2161" s="5">
        <v>172.29</v>
      </c>
      <c r="N2161" s="5">
        <v>25.84</v>
      </c>
      <c r="O2161" s="1" t="s">
        <v>3642</v>
      </c>
      <c r="P2161" s="5">
        <v>172.29</v>
      </c>
      <c r="Q2161" s="5">
        <v>2.84</v>
      </c>
      <c r="R2161" s="1" t="s">
        <v>5351</v>
      </c>
      <c r="S2161" s="5">
        <v>172.29</v>
      </c>
      <c r="T2161" s="5">
        <v>13.09</v>
      </c>
      <c r="U2161" s="1" t="s">
        <v>5351</v>
      </c>
      <c r="V2161" s="1" t="s">
        <v>5351</v>
      </c>
      <c r="W2161" s="1" t="s">
        <v>2274</v>
      </c>
      <c r="X2161" s="1" t="s">
        <v>5408</v>
      </c>
      <c r="Y2161" s="1" t="s">
        <v>2240</v>
      </c>
      <c r="Z2161" s="1" t="s">
        <v>2241</v>
      </c>
    </row>
    <row r="2162" spans="1:26" x14ac:dyDescent="0.2">
      <c r="A2162" s="1" t="s">
        <v>5346</v>
      </c>
      <c r="B2162" s="1" t="s">
        <v>258</v>
      </c>
      <c r="C2162" s="3">
        <v>42174</v>
      </c>
      <c r="D2162" s="1" t="s">
        <v>3641</v>
      </c>
      <c r="E2162" s="1" t="s">
        <v>5387</v>
      </c>
      <c r="F2162" s="5">
        <v>512.92999999999995</v>
      </c>
      <c r="G2162" s="5">
        <v>512.92999999999995</v>
      </c>
      <c r="H2162" s="5">
        <v>61.55</v>
      </c>
      <c r="I2162" s="1" t="s">
        <v>5348</v>
      </c>
      <c r="J2162" s="5">
        <v>0</v>
      </c>
      <c r="K2162" s="5">
        <v>0</v>
      </c>
      <c r="L2162" s="1" t="s">
        <v>5349</v>
      </c>
      <c r="M2162" s="5">
        <v>446.03</v>
      </c>
      <c r="N2162" s="5">
        <v>66.900000000000006</v>
      </c>
      <c r="O2162" s="1" t="s">
        <v>3642</v>
      </c>
      <c r="P2162" s="5">
        <v>446.03</v>
      </c>
      <c r="Q2162" s="5">
        <v>7.36</v>
      </c>
      <c r="R2162" s="1" t="s">
        <v>5351</v>
      </c>
      <c r="S2162" s="5">
        <v>446.03</v>
      </c>
      <c r="T2162" s="5">
        <v>33.9</v>
      </c>
      <c r="U2162" s="1" t="s">
        <v>5351</v>
      </c>
      <c r="V2162" s="1" t="s">
        <v>5351</v>
      </c>
      <c r="W2162" s="1" t="s">
        <v>259</v>
      </c>
      <c r="X2162" s="1" t="s">
        <v>5408</v>
      </c>
      <c r="Y2162" s="1" t="s">
        <v>260</v>
      </c>
      <c r="Z2162" s="1" t="s">
        <v>261</v>
      </c>
    </row>
    <row r="2163" spans="1:26" x14ac:dyDescent="0.2">
      <c r="A2163" s="1" t="s">
        <v>5346</v>
      </c>
      <c r="B2163" s="1" t="s">
        <v>262</v>
      </c>
      <c r="C2163" s="3">
        <v>42174</v>
      </c>
      <c r="D2163" s="1" t="s">
        <v>3657</v>
      </c>
      <c r="E2163" s="1" t="s">
        <v>5347</v>
      </c>
      <c r="F2163" s="5">
        <v>29.86</v>
      </c>
      <c r="G2163" s="5">
        <v>31.26</v>
      </c>
      <c r="H2163" s="5">
        <v>5.63</v>
      </c>
      <c r="I2163" s="1" t="s">
        <v>5406</v>
      </c>
      <c r="J2163" s="5">
        <v>0</v>
      </c>
      <c r="K2163" s="5">
        <v>0</v>
      </c>
      <c r="L2163" s="1" t="s">
        <v>5349</v>
      </c>
      <c r="M2163" s="5">
        <v>27.18</v>
      </c>
      <c r="N2163" s="5">
        <v>4.08</v>
      </c>
      <c r="O2163" s="1" t="s">
        <v>3642</v>
      </c>
      <c r="P2163" s="5">
        <v>27.18</v>
      </c>
      <c r="Q2163" s="5">
        <v>0.45</v>
      </c>
      <c r="R2163" s="1" t="s">
        <v>5351</v>
      </c>
      <c r="S2163" s="5">
        <v>27.18</v>
      </c>
      <c r="T2163" s="5">
        <v>2.0699999999999998</v>
      </c>
      <c r="U2163" s="1" t="s">
        <v>5351</v>
      </c>
      <c r="V2163" s="1" t="s">
        <v>5351</v>
      </c>
      <c r="W2163" s="1" t="s">
        <v>263</v>
      </c>
      <c r="X2163" s="1" t="s">
        <v>4608</v>
      </c>
      <c r="Y2163" s="1" t="s">
        <v>264</v>
      </c>
      <c r="Z2163" s="1" t="s">
        <v>265</v>
      </c>
    </row>
    <row r="2164" spans="1:26" x14ac:dyDescent="0.2">
      <c r="A2164" s="1" t="s">
        <v>5346</v>
      </c>
      <c r="B2164" s="1" t="s">
        <v>262</v>
      </c>
      <c r="C2164" s="3">
        <v>42174</v>
      </c>
      <c r="D2164" s="1" t="s">
        <v>3657</v>
      </c>
      <c r="E2164" s="1" t="s">
        <v>5347</v>
      </c>
      <c r="F2164" s="5">
        <v>29.86</v>
      </c>
      <c r="G2164" s="5">
        <v>31.26</v>
      </c>
      <c r="H2164" s="5">
        <v>5.63</v>
      </c>
      <c r="I2164" s="1" t="s">
        <v>5406</v>
      </c>
      <c r="J2164" s="5">
        <v>0</v>
      </c>
      <c r="K2164" s="5">
        <v>0</v>
      </c>
      <c r="L2164" s="1" t="s">
        <v>5349</v>
      </c>
      <c r="M2164" s="5">
        <v>27.18</v>
      </c>
      <c r="N2164" s="5">
        <v>4.08</v>
      </c>
      <c r="O2164" s="1" t="s">
        <v>3642</v>
      </c>
      <c r="P2164" s="5">
        <v>27.18</v>
      </c>
      <c r="Q2164" s="5">
        <v>0.45</v>
      </c>
      <c r="R2164" s="1" t="s">
        <v>5351</v>
      </c>
      <c r="S2164" s="5">
        <v>27.18</v>
      </c>
      <c r="T2164" s="5">
        <v>2.0699999999999998</v>
      </c>
      <c r="U2164" s="1" t="s">
        <v>5351</v>
      </c>
      <c r="V2164" s="1" t="s">
        <v>5351</v>
      </c>
      <c r="W2164" s="1" t="s">
        <v>263</v>
      </c>
      <c r="X2164" s="1" t="s">
        <v>4608</v>
      </c>
      <c r="Y2164" s="1" t="s">
        <v>5563</v>
      </c>
      <c r="Z2164" s="1" t="s">
        <v>5564</v>
      </c>
    </row>
    <row r="2165" spans="1:26" x14ac:dyDescent="0.2">
      <c r="A2165" s="1" t="s">
        <v>5346</v>
      </c>
      <c r="B2165" s="1" t="s">
        <v>262</v>
      </c>
      <c r="C2165" s="3">
        <v>42174</v>
      </c>
      <c r="D2165" s="1" t="s">
        <v>3657</v>
      </c>
      <c r="E2165" s="1" t="s">
        <v>5347</v>
      </c>
      <c r="F2165" s="5">
        <v>25.78</v>
      </c>
      <c r="G2165" s="5">
        <v>27.18</v>
      </c>
      <c r="H2165" s="5">
        <v>4.8899999999999997</v>
      </c>
      <c r="I2165" s="1" t="s">
        <v>5406</v>
      </c>
      <c r="J2165" s="5">
        <v>0</v>
      </c>
      <c r="K2165" s="5">
        <v>0</v>
      </c>
      <c r="L2165" s="1" t="s">
        <v>5349</v>
      </c>
      <c r="M2165" s="5">
        <v>0</v>
      </c>
      <c r="N2165" s="5">
        <v>0</v>
      </c>
      <c r="O2165" s="1" t="s">
        <v>5349</v>
      </c>
      <c r="P2165" s="5">
        <v>27.18</v>
      </c>
      <c r="Q2165" s="5">
        <v>0.45</v>
      </c>
      <c r="R2165" s="1" t="s">
        <v>5351</v>
      </c>
      <c r="S2165" s="5">
        <v>27.18</v>
      </c>
      <c r="T2165" s="5">
        <v>2.0699999999999998</v>
      </c>
      <c r="U2165" s="1" t="s">
        <v>5351</v>
      </c>
      <c r="V2165" s="1" t="s">
        <v>5351</v>
      </c>
      <c r="W2165" s="1" t="s">
        <v>263</v>
      </c>
      <c r="X2165" s="1" t="s">
        <v>5562</v>
      </c>
      <c r="Y2165" s="1" t="s">
        <v>5002</v>
      </c>
      <c r="Z2165" s="1" t="s">
        <v>5003</v>
      </c>
    </row>
    <row r="2166" spans="1:26" x14ac:dyDescent="0.2">
      <c r="A2166" s="1" t="s">
        <v>5346</v>
      </c>
      <c r="B2166" s="1" t="s">
        <v>262</v>
      </c>
      <c r="C2166" s="3">
        <v>42174</v>
      </c>
      <c r="D2166" s="1" t="s">
        <v>3657</v>
      </c>
      <c r="E2166" s="1" t="s">
        <v>5347</v>
      </c>
      <c r="F2166" s="5">
        <v>35.130000000000003</v>
      </c>
      <c r="G2166" s="5">
        <v>36.770000000000003</v>
      </c>
      <c r="H2166" s="5">
        <v>6.62</v>
      </c>
      <c r="I2166" s="1" t="s">
        <v>5406</v>
      </c>
      <c r="J2166" s="5">
        <v>0</v>
      </c>
      <c r="K2166" s="5">
        <v>0</v>
      </c>
      <c r="L2166" s="1" t="s">
        <v>5349</v>
      </c>
      <c r="M2166" s="5">
        <v>31.97</v>
      </c>
      <c r="N2166" s="5">
        <v>4.8</v>
      </c>
      <c r="O2166" s="1" t="s">
        <v>3642</v>
      </c>
      <c r="P2166" s="5">
        <v>31.97</v>
      </c>
      <c r="Q2166" s="5">
        <v>0.53</v>
      </c>
      <c r="R2166" s="1" t="s">
        <v>5351</v>
      </c>
      <c r="S2166" s="5">
        <v>31.97</v>
      </c>
      <c r="T2166" s="5">
        <v>2.4300000000000002</v>
      </c>
      <c r="U2166" s="1" t="s">
        <v>5351</v>
      </c>
      <c r="V2166" s="1" t="s">
        <v>5351</v>
      </c>
      <c r="W2166" s="1" t="s">
        <v>263</v>
      </c>
      <c r="X2166" s="1" t="s">
        <v>4608</v>
      </c>
      <c r="Y2166" s="1" t="s">
        <v>5000</v>
      </c>
      <c r="Z2166" s="1" t="s">
        <v>5001</v>
      </c>
    </row>
    <row r="2167" spans="1:26" x14ac:dyDescent="0.2">
      <c r="A2167" s="1" t="s">
        <v>5346</v>
      </c>
      <c r="B2167" s="1" t="s">
        <v>262</v>
      </c>
      <c r="C2167" s="3">
        <v>42174</v>
      </c>
      <c r="D2167" s="1" t="s">
        <v>3657</v>
      </c>
      <c r="E2167" s="1" t="s">
        <v>5347</v>
      </c>
      <c r="F2167" s="5">
        <v>30.33</v>
      </c>
      <c r="G2167" s="5">
        <v>31.97</v>
      </c>
      <c r="H2167" s="5">
        <v>5.75</v>
      </c>
      <c r="I2167" s="1" t="s">
        <v>5406</v>
      </c>
      <c r="J2167" s="5">
        <v>0</v>
      </c>
      <c r="K2167" s="5">
        <v>0</v>
      </c>
      <c r="L2167" s="1" t="s">
        <v>5349</v>
      </c>
      <c r="M2167" s="5">
        <v>0</v>
      </c>
      <c r="N2167" s="5">
        <v>0</v>
      </c>
      <c r="O2167" s="1" t="s">
        <v>5349</v>
      </c>
      <c r="P2167" s="5">
        <v>31.97</v>
      </c>
      <c r="Q2167" s="5">
        <v>0.53</v>
      </c>
      <c r="R2167" s="1" t="s">
        <v>5351</v>
      </c>
      <c r="S2167" s="5">
        <v>31.97</v>
      </c>
      <c r="T2167" s="5">
        <v>2.4300000000000002</v>
      </c>
      <c r="U2167" s="1" t="s">
        <v>5351</v>
      </c>
      <c r="V2167" s="1" t="s">
        <v>5351</v>
      </c>
      <c r="W2167" s="1" t="s">
        <v>263</v>
      </c>
      <c r="X2167" s="1" t="s">
        <v>5562</v>
      </c>
      <c r="Y2167" s="1" t="s">
        <v>4992</v>
      </c>
      <c r="Z2167" s="1" t="s">
        <v>4993</v>
      </c>
    </row>
    <row r="2168" spans="1:26" x14ac:dyDescent="0.2">
      <c r="A2168" s="1" t="s">
        <v>5346</v>
      </c>
      <c r="B2168" s="1" t="s">
        <v>266</v>
      </c>
      <c r="C2168" s="3">
        <v>42174</v>
      </c>
      <c r="D2168" s="1" t="s">
        <v>3641</v>
      </c>
      <c r="E2168" s="1" t="s">
        <v>5382</v>
      </c>
      <c r="F2168" s="5">
        <v>87.34</v>
      </c>
      <c r="G2168" s="5">
        <v>87.34</v>
      </c>
      <c r="H2168" s="5">
        <v>10.48</v>
      </c>
      <c r="I2168" s="1" t="s">
        <v>5417</v>
      </c>
      <c r="J2168" s="5">
        <v>0</v>
      </c>
      <c r="K2168" s="5">
        <v>0</v>
      </c>
      <c r="L2168" s="1" t="s">
        <v>5349</v>
      </c>
      <c r="M2168" s="5">
        <v>75.95</v>
      </c>
      <c r="N2168" s="5">
        <v>11.39</v>
      </c>
      <c r="O2168" s="1" t="s">
        <v>3642</v>
      </c>
      <c r="P2168" s="5">
        <v>75.95</v>
      </c>
      <c r="Q2168" s="5">
        <v>1.25</v>
      </c>
      <c r="R2168" s="1" t="s">
        <v>5351</v>
      </c>
      <c r="S2168" s="5">
        <v>75.95</v>
      </c>
      <c r="T2168" s="5">
        <v>5.77</v>
      </c>
      <c r="U2168" s="1" t="s">
        <v>5351</v>
      </c>
      <c r="V2168" s="1" t="s">
        <v>5351</v>
      </c>
      <c r="W2168" s="1" t="s">
        <v>267</v>
      </c>
      <c r="X2168" s="1" t="s">
        <v>5408</v>
      </c>
      <c r="Y2168" s="1" t="s">
        <v>268</v>
      </c>
      <c r="Z2168" s="1" t="s">
        <v>269</v>
      </c>
    </row>
    <row r="2169" spans="1:26" x14ac:dyDescent="0.2">
      <c r="A2169" s="1" t="s">
        <v>5346</v>
      </c>
      <c r="B2169" s="1" t="s">
        <v>266</v>
      </c>
      <c r="C2169" s="3">
        <v>42174</v>
      </c>
      <c r="D2169" s="1" t="s">
        <v>3641</v>
      </c>
      <c r="E2169" s="1" t="s">
        <v>5382</v>
      </c>
      <c r="F2169" s="5">
        <v>29.11</v>
      </c>
      <c r="G2169" s="5">
        <v>29.11</v>
      </c>
      <c r="H2169" s="5">
        <v>3.49</v>
      </c>
      <c r="I2169" s="1" t="s">
        <v>5417</v>
      </c>
      <c r="J2169" s="5">
        <v>0</v>
      </c>
      <c r="K2169" s="5">
        <v>0</v>
      </c>
      <c r="L2169" s="1" t="s">
        <v>5349</v>
      </c>
      <c r="M2169" s="5">
        <v>25.31</v>
      </c>
      <c r="N2169" s="5">
        <v>3.8</v>
      </c>
      <c r="O2169" s="1" t="s">
        <v>3642</v>
      </c>
      <c r="P2169" s="5">
        <v>25.31</v>
      </c>
      <c r="Q2169" s="5">
        <v>0.42</v>
      </c>
      <c r="R2169" s="1" t="s">
        <v>5351</v>
      </c>
      <c r="S2169" s="5">
        <v>25.31</v>
      </c>
      <c r="T2169" s="5">
        <v>1.92</v>
      </c>
      <c r="U2169" s="1" t="s">
        <v>5351</v>
      </c>
      <c r="V2169" s="1" t="s">
        <v>5351</v>
      </c>
      <c r="W2169" s="1" t="s">
        <v>267</v>
      </c>
      <c r="X2169" s="1" t="s">
        <v>5408</v>
      </c>
      <c r="Y2169" s="1" t="s">
        <v>270</v>
      </c>
      <c r="Z2169" s="1" t="s">
        <v>271</v>
      </c>
    </row>
    <row r="2170" spans="1:26" x14ac:dyDescent="0.2">
      <c r="A2170" s="1" t="s">
        <v>5346</v>
      </c>
      <c r="B2170" s="1" t="s">
        <v>266</v>
      </c>
      <c r="C2170" s="3">
        <v>42174</v>
      </c>
      <c r="D2170" s="1" t="s">
        <v>3641</v>
      </c>
      <c r="E2170" s="1" t="s">
        <v>5382</v>
      </c>
      <c r="F2170" s="5">
        <v>116.46</v>
      </c>
      <c r="G2170" s="5">
        <v>116.46</v>
      </c>
      <c r="H2170" s="5">
        <v>13.98</v>
      </c>
      <c r="I2170" s="1" t="s">
        <v>5417</v>
      </c>
      <c r="J2170" s="5">
        <v>0</v>
      </c>
      <c r="K2170" s="5">
        <v>0</v>
      </c>
      <c r="L2170" s="1" t="s">
        <v>5349</v>
      </c>
      <c r="M2170" s="5">
        <v>101.27</v>
      </c>
      <c r="N2170" s="5">
        <v>15.19</v>
      </c>
      <c r="O2170" s="1" t="s">
        <v>3642</v>
      </c>
      <c r="P2170" s="5">
        <v>101.27</v>
      </c>
      <c r="Q2170" s="5">
        <v>1.67</v>
      </c>
      <c r="R2170" s="1" t="s">
        <v>5351</v>
      </c>
      <c r="S2170" s="5">
        <v>101.27</v>
      </c>
      <c r="T2170" s="5">
        <v>7.7</v>
      </c>
      <c r="U2170" s="1" t="s">
        <v>5351</v>
      </c>
      <c r="V2170" s="1" t="s">
        <v>5351</v>
      </c>
      <c r="W2170" s="1" t="s">
        <v>267</v>
      </c>
      <c r="X2170" s="1" t="s">
        <v>5408</v>
      </c>
      <c r="Y2170" s="1" t="s">
        <v>272</v>
      </c>
      <c r="Z2170" s="1" t="s">
        <v>273</v>
      </c>
    </row>
    <row r="2171" spans="1:26" x14ac:dyDescent="0.2">
      <c r="A2171" s="1" t="s">
        <v>5346</v>
      </c>
      <c r="B2171" s="1" t="s">
        <v>266</v>
      </c>
      <c r="C2171" s="3">
        <v>42174</v>
      </c>
      <c r="D2171" s="1" t="s">
        <v>3641</v>
      </c>
      <c r="E2171" s="1" t="s">
        <v>5382</v>
      </c>
      <c r="F2171" s="5">
        <v>123.8</v>
      </c>
      <c r="G2171" s="5">
        <v>123.8</v>
      </c>
      <c r="H2171" s="5">
        <v>14.86</v>
      </c>
      <c r="I2171" s="1" t="s">
        <v>5348</v>
      </c>
      <c r="J2171" s="5">
        <v>0</v>
      </c>
      <c r="K2171" s="5">
        <v>0</v>
      </c>
      <c r="L2171" s="1" t="s">
        <v>5349</v>
      </c>
      <c r="M2171" s="5">
        <v>107.65</v>
      </c>
      <c r="N2171" s="5">
        <v>16.149999999999999</v>
      </c>
      <c r="O2171" s="1" t="s">
        <v>3642</v>
      </c>
      <c r="P2171" s="5">
        <v>107.65</v>
      </c>
      <c r="Q2171" s="5">
        <v>1.78</v>
      </c>
      <c r="R2171" s="1" t="s">
        <v>5351</v>
      </c>
      <c r="S2171" s="5">
        <v>107.65</v>
      </c>
      <c r="T2171" s="5">
        <v>8.18</v>
      </c>
      <c r="U2171" s="1" t="s">
        <v>5351</v>
      </c>
      <c r="V2171" s="1" t="s">
        <v>5351</v>
      </c>
      <c r="W2171" s="1" t="s">
        <v>267</v>
      </c>
      <c r="X2171" s="1" t="s">
        <v>5408</v>
      </c>
      <c r="Y2171" s="1" t="s">
        <v>274</v>
      </c>
      <c r="Z2171" s="1" t="s">
        <v>275</v>
      </c>
    </row>
    <row r="2172" spans="1:26" x14ac:dyDescent="0.2">
      <c r="A2172" s="1" t="s">
        <v>5346</v>
      </c>
      <c r="B2172" s="1" t="s">
        <v>266</v>
      </c>
      <c r="C2172" s="3">
        <v>42174</v>
      </c>
      <c r="D2172" s="1" t="s">
        <v>3641</v>
      </c>
      <c r="E2172" s="1" t="s">
        <v>5382</v>
      </c>
      <c r="F2172" s="5">
        <v>248.71</v>
      </c>
      <c r="G2172" s="5">
        <v>248.71</v>
      </c>
      <c r="H2172" s="5">
        <v>29.85</v>
      </c>
      <c r="I2172" s="1" t="s">
        <v>5417</v>
      </c>
      <c r="J2172" s="5">
        <v>0</v>
      </c>
      <c r="K2172" s="5">
        <v>0</v>
      </c>
      <c r="L2172" s="1" t="s">
        <v>5349</v>
      </c>
      <c r="M2172" s="5">
        <v>216.27</v>
      </c>
      <c r="N2172" s="5">
        <v>32.44</v>
      </c>
      <c r="O2172" s="1" t="s">
        <v>3642</v>
      </c>
      <c r="P2172" s="5">
        <v>216.27</v>
      </c>
      <c r="Q2172" s="5">
        <v>3.57</v>
      </c>
      <c r="R2172" s="1" t="s">
        <v>5351</v>
      </c>
      <c r="S2172" s="5">
        <v>216.27</v>
      </c>
      <c r="T2172" s="5">
        <v>16.440000000000001</v>
      </c>
      <c r="U2172" s="1" t="s">
        <v>5351</v>
      </c>
      <c r="V2172" s="1" t="s">
        <v>5351</v>
      </c>
      <c r="W2172" s="1" t="s">
        <v>267</v>
      </c>
      <c r="X2172" s="1" t="s">
        <v>5408</v>
      </c>
      <c r="Y2172" s="1" t="s">
        <v>276</v>
      </c>
      <c r="Z2172" s="1" t="s">
        <v>277</v>
      </c>
    </row>
    <row r="2173" spans="1:26" x14ac:dyDescent="0.2">
      <c r="A2173" s="1" t="s">
        <v>5346</v>
      </c>
      <c r="B2173" s="1" t="s">
        <v>266</v>
      </c>
      <c r="C2173" s="3">
        <v>42174</v>
      </c>
      <c r="D2173" s="1" t="s">
        <v>3641</v>
      </c>
      <c r="E2173" s="1" t="s">
        <v>5382</v>
      </c>
      <c r="F2173" s="5">
        <v>87.34</v>
      </c>
      <c r="G2173" s="5">
        <v>87.34</v>
      </c>
      <c r="H2173" s="5">
        <v>10.48</v>
      </c>
      <c r="I2173" s="1" t="s">
        <v>5417</v>
      </c>
      <c r="J2173" s="5">
        <v>0</v>
      </c>
      <c r="K2173" s="5">
        <v>0</v>
      </c>
      <c r="L2173" s="1" t="s">
        <v>5349</v>
      </c>
      <c r="M2173" s="5">
        <v>75.95</v>
      </c>
      <c r="N2173" s="5">
        <v>11.39</v>
      </c>
      <c r="O2173" s="1" t="s">
        <v>3642</v>
      </c>
      <c r="P2173" s="5">
        <v>75.95</v>
      </c>
      <c r="Q2173" s="5">
        <v>1.25</v>
      </c>
      <c r="R2173" s="1" t="s">
        <v>5351</v>
      </c>
      <c r="S2173" s="5">
        <v>75.95</v>
      </c>
      <c r="T2173" s="5">
        <v>5.77</v>
      </c>
      <c r="U2173" s="1" t="s">
        <v>5351</v>
      </c>
      <c r="V2173" s="1" t="s">
        <v>5351</v>
      </c>
      <c r="W2173" s="1" t="s">
        <v>267</v>
      </c>
      <c r="X2173" s="1" t="s">
        <v>5408</v>
      </c>
      <c r="Y2173" s="1" t="s">
        <v>278</v>
      </c>
      <c r="Z2173" s="1" t="s">
        <v>279</v>
      </c>
    </row>
    <row r="2174" spans="1:26" x14ac:dyDescent="0.2">
      <c r="A2174" s="1" t="s">
        <v>5346</v>
      </c>
      <c r="B2174" s="1" t="s">
        <v>266</v>
      </c>
      <c r="C2174" s="3">
        <v>42174</v>
      </c>
      <c r="D2174" s="1" t="s">
        <v>3641</v>
      </c>
      <c r="E2174" s="1" t="s">
        <v>5382</v>
      </c>
      <c r="F2174" s="5">
        <v>58.22</v>
      </c>
      <c r="G2174" s="5">
        <v>58.22</v>
      </c>
      <c r="H2174" s="5">
        <v>6.99</v>
      </c>
      <c r="I2174" s="1" t="s">
        <v>5417</v>
      </c>
      <c r="J2174" s="5">
        <v>0</v>
      </c>
      <c r="K2174" s="5">
        <v>0</v>
      </c>
      <c r="L2174" s="1" t="s">
        <v>5349</v>
      </c>
      <c r="M2174" s="5">
        <v>50.63</v>
      </c>
      <c r="N2174" s="5">
        <v>7.59</v>
      </c>
      <c r="O2174" s="1" t="s">
        <v>3642</v>
      </c>
      <c r="P2174" s="5">
        <v>50.63</v>
      </c>
      <c r="Q2174" s="5">
        <v>0.84</v>
      </c>
      <c r="R2174" s="1" t="s">
        <v>5351</v>
      </c>
      <c r="S2174" s="5">
        <v>50.63</v>
      </c>
      <c r="T2174" s="5">
        <v>3.85</v>
      </c>
      <c r="U2174" s="1" t="s">
        <v>5351</v>
      </c>
      <c r="V2174" s="1" t="s">
        <v>5351</v>
      </c>
      <c r="W2174" s="1" t="s">
        <v>267</v>
      </c>
      <c r="X2174" s="1" t="s">
        <v>5408</v>
      </c>
      <c r="Y2174" s="1" t="s">
        <v>280</v>
      </c>
      <c r="Z2174" s="1" t="s">
        <v>281</v>
      </c>
    </row>
    <row r="2175" spans="1:26" x14ac:dyDescent="0.2">
      <c r="A2175" s="1" t="s">
        <v>5346</v>
      </c>
      <c r="B2175" s="1" t="s">
        <v>266</v>
      </c>
      <c r="C2175" s="3">
        <v>42174</v>
      </c>
      <c r="D2175" s="1" t="s">
        <v>3641</v>
      </c>
      <c r="E2175" s="1" t="s">
        <v>5382</v>
      </c>
      <c r="F2175" s="5">
        <v>149.22</v>
      </c>
      <c r="G2175" s="5">
        <v>149.22</v>
      </c>
      <c r="H2175" s="5">
        <v>17.91</v>
      </c>
      <c r="I2175" s="1" t="s">
        <v>5417</v>
      </c>
      <c r="J2175" s="5">
        <v>0</v>
      </c>
      <c r="K2175" s="5">
        <v>0</v>
      </c>
      <c r="L2175" s="1" t="s">
        <v>5349</v>
      </c>
      <c r="M2175" s="5">
        <v>129.76</v>
      </c>
      <c r="N2175" s="5">
        <v>19.46</v>
      </c>
      <c r="O2175" s="1" t="s">
        <v>3642</v>
      </c>
      <c r="P2175" s="5">
        <v>129.76</v>
      </c>
      <c r="Q2175" s="5">
        <v>2.14</v>
      </c>
      <c r="R2175" s="1" t="s">
        <v>5351</v>
      </c>
      <c r="S2175" s="5">
        <v>129.76</v>
      </c>
      <c r="T2175" s="5">
        <v>9.86</v>
      </c>
      <c r="U2175" s="1" t="s">
        <v>5351</v>
      </c>
      <c r="V2175" s="1" t="s">
        <v>5351</v>
      </c>
      <c r="W2175" s="1" t="s">
        <v>267</v>
      </c>
      <c r="X2175" s="1" t="s">
        <v>5408</v>
      </c>
      <c r="Y2175" s="1" t="s">
        <v>282</v>
      </c>
      <c r="Z2175" s="1" t="s">
        <v>283</v>
      </c>
    </row>
    <row r="2176" spans="1:26" x14ac:dyDescent="0.2">
      <c r="A2176" s="1" t="s">
        <v>5346</v>
      </c>
      <c r="B2176" s="1" t="s">
        <v>266</v>
      </c>
      <c r="C2176" s="3">
        <v>42174</v>
      </c>
      <c r="D2176" s="1" t="s">
        <v>3641</v>
      </c>
      <c r="E2176" s="1" t="s">
        <v>5382</v>
      </c>
      <c r="F2176" s="5">
        <v>29.11</v>
      </c>
      <c r="G2176" s="5">
        <v>29.11</v>
      </c>
      <c r="H2176" s="5">
        <v>3.49</v>
      </c>
      <c r="I2176" s="1" t="s">
        <v>5417</v>
      </c>
      <c r="J2176" s="5">
        <v>0</v>
      </c>
      <c r="K2176" s="5">
        <v>0</v>
      </c>
      <c r="L2176" s="1" t="s">
        <v>5349</v>
      </c>
      <c r="M2176" s="5">
        <v>25.31</v>
      </c>
      <c r="N2176" s="5">
        <v>3.8</v>
      </c>
      <c r="O2176" s="1" t="s">
        <v>3642</v>
      </c>
      <c r="P2176" s="5">
        <v>25.31</v>
      </c>
      <c r="Q2176" s="5">
        <v>0.42</v>
      </c>
      <c r="R2176" s="1" t="s">
        <v>5351</v>
      </c>
      <c r="S2176" s="5">
        <v>25.31</v>
      </c>
      <c r="T2176" s="5">
        <v>1.92</v>
      </c>
      <c r="U2176" s="1" t="s">
        <v>5351</v>
      </c>
      <c r="V2176" s="1" t="s">
        <v>5351</v>
      </c>
      <c r="W2176" s="1" t="s">
        <v>267</v>
      </c>
      <c r="X2176" s="1" t="s">
        <v>5408</v>
      </c>
      <c r="Y2176" s="1" t="s">
        <v>284</v>
      </c>
      <c r="Z2176" s="1" t="s">
        <v>285</v>
      </c>
    </row>
    <row r="2177" spans="1:26" x14ac:dyDescent="0.2">
      <c r="A2177" s="1" t="s">
        <v>5346</v>
      </c>
      <c r="B2177" s="1" t="s">
        <v>266</v>
      </c>
      <c r="C2177" s="3">
        <v>42174</v>
      </c>
      <c r="D2177" s="1" t="s">
        <v>3641</v>
      </c>
      <c r="E2177" s="1" t="s">
        <v>5382</v>
      </c>
      <c r="F2177" s="5">
        <v>87.34</v>
      </c>
      <c r="G2177" s="5">
        <v>87.34</v>
      </c>
      <c r="H2177" s="5">
        <v>10.48</v>
      </c>
      <c r="I2177" s="1" t="s">
        <v>5417</v>
      </c>
      <c r="J2177" s="5">
        <v>0</v>
      </c>
      <c r="K2177" s="5">
        <v>0</v>
      </c>
      <c r="L2177" s="1" t="s">
        <v>5349</v>
      </c>
      <c r="M2177" s="5">
        <v>75.95</v>
      </c>
      <c r="N2177" s="5">
        <v>11.39</v>
      </c>
      <c r="O2177" s="1" t="s">
        <v>3642</v>
      </c>
      <c r="P2177" s="5">
        <v>75.95</v>
      </c>
      <c r="Q2177" s="5">
        <v>1.25</v>
      </c>
      <c r="R2177" s="1" t="s">
        <v>5351</v>
      </c>
      <c r="S2177" s="5">
        <v>75.95</v>
      </c>
      <c r="T2177" s="5">
        <v>5.77</v>
      </c>
      <c r="U2177" s="1" t="s">
        <v>5351</v>
      </c>
      <c r="V2177" s="1" t="s">
        <v>5351</v>
      </c>
      <c r="W2177" s="1" t="s">
        <v>267</v>
      </c>
      <c r="X2177" s="1" t="s">
        <v>5408</v>
      </c>
      <c r="Y2177" s="1" t="s">
        <v>286</v>
      </c>
      <c r="Z2177" s="1" t="s">
        <v>287</v>
      </c>
    </row>
    <row r="2178" spans="1:26" x14ac:dyDescent="0.2">
      <c r="A2178" s="1" t="s">
        <v>5346</v>
      </c>
      <c r="B2178" s="1" t="s">
        <v>266</v>
      </c>
      <c r="C2178" s="3">
        <v>42174</v>
      </c>
      <c r="D2178" s="1" t="s">
        <v>3641</v>
      </c>
      <c r="E2178" s="1" t="s">
        <v>5382</v>
      </c>
      <c r="F2178" s="5">
        <v>58.22</v>
      </c>
      <c r="G2178" s="5">
        <v>58.22</v>
      </c>
      <c r="H2178" s="5">
        <v>6.99</v>
      </c>
      <c r="I2178" s="1" t="s">
        <v>5417</v>
      </c>
      <c r="J2178" s="5">
        <v>0</v>
      </c>
      <c r="K2178" s="5">
        <v>0</v>
      </c>
      <c r="L2178" s="1" t="s">
        <v>5349</v>
      </c>
      <c r="M2178" s="5">
        <v>50.63</v>
      </c>
      <c r="N2178" s="5">
        <v>7.59</v>
      </c>
      <c r="O2178" s="1" t="s">
        <v>3642</v>
      </c>
      <c r="P2178" s="5">
        <v>50.63</v>
      </c>
      <c r="Q2178" s="5">
        <v>0.84</v>
      </c>
      <c r="R2178" s="1" t="s">
        <v>5351</v>
      </c>
      <c r="S2178" s="5">
        <v>50.63</v>
      </c>
      <c r="T2178" s="5">
        <v>3.85</v>
      </c>
      <c r="U2178" s="1" t="s">
        <v>5351</v>
      </c>
      <c r="V2178" s="1" t="s">
        <v>5351</v>
      </c>
      <c r="W2178" s="1" t="s">
        <v>267</v>
      </c>
      <c r="X2178" s="1" t="s">
        <v>5530</v>
      </c>
      <c r="Y2178" s="1" t="s">
        <v>288</v>
      </c>
      <c r="Z2178" s="1" t="s">
        <v>289</v>
      </c>
    </row>
    <row r="2179" spans="1:26" x14ac:dyDescent="0.2">
      <c r="A2179" s="1" t="s">
        <v>5346</v>
      </c>
      <c r="B2179" s="1" t="s">
        <v>266</v>
      </c>
      <c r="C2179" s="3">
        <v>42174</v>
      </c>
      <c r="D2179" s="1" t="s">
        <v>3641</v>
      </c>
      <c r="E2179" s="1" t="s">
        <v>5382</v>
      </c>
      <c r="F2179" s="5">
        <v>248.72</v>
      </c>
      <c r="G2179" s="5">
        <v>248.72</v>
      </c>
      <c r="H2179" s="5">
        <v>29.85</v>
      </c>
      <c r="I2179" s="1" t="s">
        <v>5417</v>
      </c>
      <c r="J2179" s="5">
        <v>0</v>
      </c>
      <c r="K2179" s="5">
        <v>0</v>
      </c>
      <c r="L2179" s="1" t="s">
        <v>5349</v>
      </c>
      <c r="M2179" s="5">
        <v>216.28</v>
      </c>
      <c r="N2179" s="5">
        <v>32.44</v>
      </c>
      <c r="O2179" s="1" t="s">
        <v>3642</v>
      </c>
      <c r="P2179" s="5">
        <v>216.28</v>
      </c>
      <c r="Q2179" s="5">
        <v>3.57</v>
      </c>
      <c r="R2179" s="1" t="s">
        <v>5351</v>
      </c>
      <c r="S2179" s="5">
        <v>216.28</v>
      </c>
      <c r="T2179" s="5">
        <v>16.440000000000001</v>
      </c>
      <c r="U2179" s="1" t="s">
        <v>5351</v>
      </c>
      <c r="V2179" s="1" t="s">
        <v>5351</v>
      </c>
      <c r="W2179" s="1" t="s">
        <v>267</v>
      </c>
      <c r="X2179" s="1" t="s">
        <v>5408</v>
      </c>
      <c r="Y2179" s="1" t="s">
        <v>290</v>
      </c>
      <c r="Z2179" s="1" t="s">
        <v>291</v>
      </c>
    </row>
    <row r="2180" spans="1:26" x14ac:dyDescent="0.2">
      <c r="A2180" s="1" t="s">
        <v>5346</v>
      </c>
      <c r="B2180" s="1" t="s">
        <v>266</v>
      </c>
      <c r="C2180" s="3">
        <v>42174</v>
      </c>
      <c r="D2180" s="1" t="s">
        <v>3641</v>
      </c>
      <c r="E2180" s="1" t="s">
        <v>5382</v>
      </c>
      <c r="F2180" s="5">
        <v>148.37</v>
      </c>
      <c r="G2180" s="5">
        <v>148.37</v>
      </c>
      <c r="H2180" s="5">
        <v>17.8</v>
      </c>
      <c r="I2180" s="1" t="s">
        <v>5417</v>
      </c>
      <c r="J2180" s="5">
        <v>0</v>
      </c>
      <c r="K2180" s="5">
        <v>0</v>
      </c>
      <c r="L2180" s="1" t="s">
        <v>5349</v>
      </c>
      <c r="M2180" s="5">
        <v>129.02000000000001</v>
      </c>
      <c r="N2180" s="5">
        <v>19.350000000000001</v>
      </c>
      <c r="O2180" s="1" t="s">
        <v>3642</v>
      </c>
      <c r="P2180" s="5">
        <v>129.02000000000001</v>
      </c>
      <c r="Q2180" s="5">
        <v>2.13</v>
      </c>
      <c r="R2180" s="1" t="s">
        <v>5351</v>
      </c>
      <c r="S2180" s="5">
        <v>129.02000000000001</v>
      </c>
      <c r="T2180" s="5">
        <v>9.81</v>
      </c>
      <c r="U2180" s="1" t="s">
        <v>5351</v>
      </c>
      <c r="V2180" s="1" t="s">
        <v>5351</v>
      </c>
      <c r="W2180" s="1" t="s">
        <v>267</v>
      </c>
      <c r="X2180" s="1" t="s">
        <v>5530</v>
      </c>
      <c r="Y2180" s="1" t="s">
        <v>292</v>
      </c>
      <c r="Z2180" s="1" t="s">
        <v>293</v>
      </c>
    </row>
    <row r="2181" spans="1:26" x14ac:dyDescent="0.2">
      <c r="A2181" s="1" t="s">
        <v>5346</v>
      </c>
      <c r="B2181" s="1" t="s">
        <v>294</v>
      </c>
      <c r="C2181" s="3">
        <v>42174</v>
      </c>
      <c r="D2181" s="1" t="s">
        <v>3641</v>
      </c>
      <c r="E2181" s="1" t="s">
        <v>5365</v>
      </c>
      <c r="F2181" s="5">
        <v>66.67</v>
      </c>
      <c r="G2181" s="5">
        <v>66.67</v>
      </c>
      <c r="H2181" s="5">
        <v>8</v>
      </c>
      <c r="I2181" s="1" t="s">
        <v>5417</v>
      </c>
      <c r="J2181" s="5">
        <v>0</v>
      </c>
      <c r="K2181" s="5">
        <v>0</v>
      </c>
      <c r="L2181" s="1" t="s">
        <v>5349</v>
      </c>
      <c r="M2181" s="5">
        <v>57.97</v>
      </c>
      <c r="N2181" s="5">
        <v>8.6999999999999993</v>
      </c>
      <c r="O2181" s="1" t="s">
        <v>3642</v>
      </c>
      <c r="P2181" s="5">
        <v>57.97</v>
      </c>
      <c r="Q2181" s="5">
        <v>0.96</v>
      </c>
      <c r="R2181" s="1" t="s">
        <v>5351</v>
      </c>
      <c r="S2181" s="5">
        <v>57.97</v>
      </c>
      <c r="T2181" s="5">
        <v>4.41</v>
      </c>
      <c r="U2181" s="1" t="s">
        <v>5351</v>
      </c>
      <c r="V2181" s="1" t="s">
        <v>5351</v>
      </c>
      <c r="W2181" s="1" t="s">
        <v>295</v>
      </c>
      <c r="X2181" s="1" t="s">
        <v>5408</v>
      </c>
      <c r="Y2181" s="1" t="s">
        <v>296</v>
      </c>
      <c r="Z2181" s="1" t="s">
        <v>297</v>
      </c>
    </row>
    <row r="2182" spans="1:26" x14ac:dyDescent="0.2">
      <c r="A2182" s="1" t="s">
        <v>5346</v>
      </c>
      <c r="B2182" s="1" t="s">
        <v>294</v>
      </c>
      <c r="C2182" s="3">
        <v>42174</v>
      </c>
      <c r="D2182" s="1" t="s">
        <v>3641</v>
      </c>
      <c r="E2182" s="1" t="s">
        <v>5365</v>
      </c>
      <c r="F2182" s="5">
        <v>484.73</v>
      </c>
      <c r="G2182" s="5">
        <v>484.73</v>
      </c>
      <c r="H2182" s="5">
        <v>58.17</v>
      </c>
      <c r="I2182" s="1" t="s">
        <v>5417</v>
      </c>
      <c r="J2182" s="5">
        <v>0</v>
      </c>
      <c r="K2182" s="5">
        <v>0</v>
      </c>
      <c r="L2182" s="1" t="s">
        <v>5349</v>
      </c>
      <c r="M2182" s="5">
        <v>421.5</v>
      </c>
      <c r="N2182" s="5">
        <v>63.23</v>
      </c>
      <c r="O2182" s="1" t="s">
        <v>3642</v>
      </c>
      <c r="P2182" s="5">
        <v>421.5</v>
      </c>
      <c r="Q2182" s="5">
        <v>6.95</v>
      </c>
      <c r="R2182" s="1" t="s">
        <v>5351</v>
      </c>
      <c r="S2182" s="5">
        <v>421.5</v>
      </c>
      <c r="T2182" s="5">
        <v>32.03</v>
      </c>
      <c r="U2182" s="1" t="s">
        <v>5351</v>
      </c>
      <c r="V2182" s="1" t="s">
        <v>5351</v>
      </c>
      <c r="W2182" s="1" t="s">
        <v>295</v>
      </c>
      <c r="X2182" s="1" t="s">
        <v>5408</v>
      </c>
      <c r="Y2182" s="1" t="s">
        <v>298</v>
      </c>
      <c r="Z2182" s="1" t="s">
        <v>299</v>
      </c>
    </row>
    <row r="2183" spans="1:26" x14ac:dyDescent="0.2">
      <c r="A2183" s="1" t="s">
        <v>5346</v>
      </c>
      <c r="B2183" s="1" t="s">
        <v>294</v>
      </c>
      <c r="C2183" s="3">
        <v>42174</v>
      </c>
      <c r="D2183" s="1" t="s">
        <v>3649</v>
      </c>
      <c r="E2183" s="1" t="s">
        <v>5365</v>
      </c>
      <c r="F2183" s="5">
        <v>66.28</v>
      </c>
      <c r="G2183" s="5">
        <v>66.28</v>
      </c>
      <c r="H2183" s="5">
        <v>2.65</v>
      </c>
      <c r="I2183" s="1" t="s">
        <v>5406</v>
      </c>
      <c r="J2183" s="5">
        <v>0</v>
      </c>
      <c r="K2183" s="5">
        <v>0</v>
      </c>
      <c r="L2183" s="1" t="s">
        <v>5349</v>
      </c>
      <c r="M2183" s="5">
        <v>0</v>
      </c>
      <c r="N2183" s="5">
        <v>0</v>
      </c>
      <c r="O2183" s="1" t="s">
        <v>5349</v>
      </c>
      <c r="P2183" s="5">
        <v>66.28</v>
      </c>
      <c r="Q2183" s="5">
        <v>1.0900000000000001</v>
      </c>
      <c r="R2183" s="1" t="s">
        <v>5351</v>
      </c>
      <c r="S2183" s="5">
        <v>66.28</v>
      </c>
      <c r="T2183" s="5">
        <v>5.04</v>
      </c>
      <c r="U2183" s="1" t="s">
        <v>5351</v>
      </c>
      <c r="V2183" s="1" t="s">
        <v>5351</v>
      </c>
      <c r="W2183" s="1" t="s">
        <v>295</v>
      </c>
      <c r="X2183" s="1" t="s">
        <v>5562</v>
      </c>
      <c r="Y2183" s="1" t="s">
        <v>4988</v>
      </c>
      <c r="Z2183" s="1" t="s">
        <v>4989</v>
      </c>
    </row>
    <row r="2184" spans="1:26" x14ac:dyDescent="0.2">
      <c r="A2184" s="1" t="s">
        <v>5346</v>
      </c>
      <c r="B2184" s="1" t="s">
        <v>294</v>
      </c>
      <c r="C2184" s="3">
        <v>42174</v>
      </c>
      <c r="D2184" s="1" t="s">
        <v>3649</v>
      </c>
      <c r="E2184" s="1" t="s">
        <v>5365</v>
      </c>
      <c r="F2184" s="5">
        <v>32.119999999999997</v>
      </c>
      <c r="G2184" s="5">
        <v>32.119999999999997</v>
      </c>
      <c r="H2184" s="5">
        <v>1.28</v>
      </c>
      <c r="I2184" s="1" t="s">
        <v>5406</v>
      </c>
      <c r="J2184" s="5">
        <v>0</v>
      </c>
      <c r="K2184" s="5">
        <v>0</v>
      </c>
      <c r="L2184" s="1" t="s">
        <v>5349</v>
      </c>
      <c r="M2184" s="5">
        <v>0</v>
      </c>
      <c r="N2184" s="5">
        <v>0</v>
      </c>
      <c r="O2184" s="1" t="s">
        <v>5349</v>
      </c>
      <c r="P2184" s="5">
        <v>32.119999999999997</v>
      </c>
      <c r="Q2184" s="5">
        <v>0.53</v>
      </c>
      <c r="R2184" s="1" t="s">
        <v>5351</v>
      </c>
      <c r="S2184" s="5">
        <v>32.119999999999997</v>
      </c>
      <c r="T2184" s="5">
        <v>2.44</v>
      </c>
      <c r="U2184" s="1" t="s">
        <v>5351</v>
      </c>
      <c r="V2184" s="1" t="s">
        <v>5351</v>
      </c>
      <c r="W2184" s="1" t="s">
        <v>295</v>
      </c>
      <c r="X2184" s="1" t="s">
        <v>5562</v>
      </c>
      <c r="Y2184" s="1" t="s">
        <v>300</v>
      </c>
      <c r="Z2184" s="1" t="s">
        <v>301</v>
      </c>
    </row>
    <row r="2185" spans="1:26" x14ac:dyDescent="0.2">
      <c r="A2185" s="1" t="s">
        <v>5346</v>
      </c>
      <c r="B2185" s="1" t="s">
        <v>294</v>
      </c>
      <c r="C2185" s="3">
        <v>42174</v>
      </c>
      <c r="D2185" s="1" t="s">
        <v>3649</v>
      </c>
      <c r="E2185" s="1" t="s">
        <v>5365</v>
      </c>
      <c r="F2185" s="5">
        <v>66.28</v>
      </c>
      <c r="G2185" s="5">
        <v>66.28</v>
      </c>
      <c r="H2185" s="5">
        <v>2.65</v>
      </c>
      <c r="I2185" s="1" t="s">
        <v>5406</v>
      </c>
      <c r="J2185" s="5">
        <v>0</v>
      </c>
      <c r="K2185" s="5">
        <v>0</v>
      </c>
      <c r="L2185" s="1" t="s">
        <v>5349</v>
      </c>
      <c r="M2185" s="5">
        <v>0</v>
      </c>
      <c r="N2185" s="5">
        <v>0</v>
      </c>
      <c r="O2185" s="1" t="s">
        <v>5349</v>
      </c>
      <c r="P2185" s="5">
        <v>66.28</v>
      </c>
      <c r="Q2185" s="5">
        <v>1.0900000000000001</v>
      </c>
      <c r="R2185" s="1" t="s">
        <v>5351</v>
      </c>
      <c r="S2185" s="5">
        <v>66.28</v>
      </c>
      <c r="T2185" s="5">
        <v>5.04</v>
      </c>
      <c r="U2185" s="1" t="s">
        <v>5351</v>
      </c>
      <c r="V2185" s="1" t="s">
        <v>5351</v>
      </c>
      <c r="W2185" s="1" t="s">
        <v>295</v>
      </c>
      <c r="X2185" s="1" t="s">
        <v>5562</v>
      </c>
      <c r="Y2185" s="1" t="s">
        <v>302</v>
      </c>
      <c r="Z2185" s="1" t="s">
        <v>303</v>
      </c>
    </row>
    <row r="2186" spans="1:26" x14ac:dyDescent="0.2">
      <c r="A2186" s="1" t="s">
        <v>5346</v>
      </c>
      <c r="B2186" s="1" t="s">
        <v>294</v>
      </c>
      <c r="C2186" s="3">
        <v>42174</v>
      </c>
      <c r="D2186" s="1" t="s">
        <v>3649</v>
      </c>
      <c r="E2186" s="1" t="s">
        <v>5365</v>
      </c>
      <c r="F2186" s="5">
        <v>60.64</v>
      </c>
      <c r="G2186" s="5">
        <v>60.64</v>
      </c>
      <c r="H2186" s="5">
        <v>7.28</v>
      </c>
      <c r="I2186" s="1" t="s">
        <v>5348</v>
      </c>
      <c r="J2186" s="5">
        <v>0</v>
      </c>
      <c r="K2186" s="5">
        <v>0</v>
      </c>
      <c r="L2186" s="1" t="s">
        <v>5349</v>
      </c>
      <c r="M2186" s="5">
        <v>0</v>
      </c>
      <c r="N2186" s="5">
        <v>0</v>
      </c>
      <c r="O2186" s="1" t="s">
        <v>5349</v>
      </c>
      <c r="P2186" s="5">
        <v>60.64</v>
      </c>
      <c r="Q2186" s="5">
        <v>1</v>
      </c>
      <c r="R2186" s="1" t="s">
        <v>5351</v>
      </c>
      <c r="S2186" s="5">
        <v>60.64</v>
      </c>
      <c r="T2186" s="5">
        <v>4.6100000000000003</v>
      </c>
      <c r="U2186" s="1" t="s">
        <v>5351</v>
      </c>
      <c r="V2186" s="1" t="s">
        <v>5351</v>
      </c>
      <c r="W2186" s="1" t="s">
        <v>295</v>
      </c>
      <c r="X2186" s="1" t="s">
        <v>5530</v>
      </c>
      <c r="Y2186" s="1" t="s">
        <v>304</v>
      </c>
      <c r="Z2186" s="1" t="s">
        <v>305</v>
      </c>
    </row>
    <row r="2187" spans="1:26" x14ac:dyDescent="0.2">
      <c r="A2187" s="1" t="s">
        <v>5346</v>
      </c>
      <c r="B2187" s="1" t="s">
        <v>306</v>
      </c>
      <c r="C2187" s="3">
        <v>42174</v>
      </c>
      <c r="D2187" s="1" t="s">
        <v>3662</v>
      </c>
      <c r="E2187" s="1" t="s">
        <v>5347</v>
      </c>
      <c r="F2187" s="5">
        <v>116.64</v>
      </c>
      <c r="G2187" s="5">
        <v>116.64</v>
      </c>
      <c r="H2187" s="5">
        <v>21</v>
      </c>
      <c r="I2187" s="1" t="s">
        <v>5417</v>
      </c>
      <c r="J2187" s="5">
        <v>0</v>
      </c>
      <c r="K2187" s="5">
        <v>0</v>
      </c>
      <c r="L2187" s="1" t="s">
        <v>5349</v>
      </c>
      <c r="M2187" s="5">
        <v>101.43</v>
      </c>
      <c r="N2187" s="5">
        <v>15.21</v>
      </c>
      <c r="O2187" s="1" t="s">
        <v>3642</v>
      </c>
      <c r="P2187" s="5">
        <v>101.43</v>
      </c>
      <c r="Q2187" s="5">
        <v>1.67</v>
      </c>
      <c r="R2187" s="1" t="s">
        <v>5351</v>
      </c>
      <c r="S2187" s="5">
        <v>101.43</v>
      </c>
      <c r="T2187" s="5">
        <v>7.71</v>
      </c>
      <c r="U2187" s="1" t="s">
        <v>5351</v>
      </c>
      <c r="V2187" s="1" t="s">
        <v>5351</v>
      </c>
      <c r="W2187" s="1" t="s">
        <v>1850</v>
      </c>
      <c r="X2187" s="1" t="s">
        <v>5408</v>
      </c>
      <c r="Y2187" s="1" t="s">
        <v>1853</v>
      </c>
      <c r="Z2187" s="1" t="s">
        <v>1854</v>
      </c>
    </row>
    <row r="2188" spans="1:26" x14ac:dyDescent="0.2">
      <c r="A2188" s="1" t="s">
        <v>5346</v>
      </c>
      <c r="B2188" s="1" t="s">
        <v>307</v>
      </c>
      <c r="C2188" s="3">
        <v>42174</v>
      </c>
      <c r="D2188" s="1" t="s">
        <v>308</v>
      </c>
      <c r="E2188" s="1" t="s">
        <v>5347</v>
      </c>
      <c r="F2188" s="5">
        <v>2001</v>
      </c>
      <c r="G2188" s="5">
        <v>1740</v>
      </c>
      <c r="H2188" s="5">
        <v>313.2</v>
      </c>
      <c r="I2188" s="1" t="s">
        <v>4243</v>
      </c>
      <c r="J2188" s="5">
        <v>0</v>
      </c>
      <c r="K2188" s="5">
        <v>0</v>
      </c>
      <c r="L2188" s="1" t="s">
        <v>5349</v>
      </c>
      <c r="M2188" s="5">
        <v>1740</v>
      </c>
      <c r="N2188" s="5">
        <v>261</v>
      </c>
      <c r="O2188" s="1" t="s">
        <v>3642</v>
      </c>
      <c r="P2188" s="5">
        <v>1740</v>
      </c>
      <c r="Q2188" s="5">
        <v>28.71</v>
      </c>
      <c r="R2188" s="1" t="s">
        <v>5351</v>
      </c>
      <c r="S2188" s="5">
        <v>1740</v>
      </c>
      <c r="T2188" s="5">
        <v>132.24</v>
      </c>
      <c r="U2188" s="1" t="s">
        <v>5351</v>
      </c>
      <c r="V2188" s="1" t="s">
        <v>5656</v>
      </c>
      <c r="W2188" s="1" t="s">
        <v>309</v>
      </c>
      <c r="X2188" s="1" t="s">
        <v>5408</v>
      </c>
      <c r="Y2188" s="1" t="s">
        <v>310</v>
      </c>
      <c r="Z2188" s="1" t="s">
        <v>275</v>
      </c>
    </row>
    <row r="2189" spans="1:26" x14ac:dyDescent="0.2">
      <c r="A2189" s="1" t="s">
        <v>5346</v>
      </c>
      <c r="B2189" s="1" t="s">
        <v>307</v>
      </c>
      <c r="C2189" s="3">
        <v>42174</v>
      </c>
      <c r="D2189" s="1" t="s">
        <v>308</v>
      </c>
      <c r="E2189" s="1" t="s">
        <v>5347</v>
      </c>
      <c r="F2189" s="5">
        <v>1100.55</v>
      </c>
      <c r="G2189" s="5">
        <v>957</v>
      </c>
      <c r="H2189" s="5">
        <v>172.26</v>
      </c>
      <c r="I2189" s="1" t="s">
        <v>4243</v>
      </c>
      <c r="J2189" s="5">
        <v>0</v>
      </c>
      <c r="K2189" s="5">
        <v>0</v>
      </c>
      <c r="L2189" s="1" t="s">
        <v>5349</v>
      </c>
      <c r="M2189" s="5">
        <v>957</v>
      </c>
      <c r="N2189" s="5">
        <v>143.55000000000001</v>
      </c>
      <c r="O2189" s="1" t="s">
        <v>3642</v>
      </c>
      <c r="P2189" s="5">
        <v>957</v>
      </c>
      <c r="Q2189" s="5">
        <v>15.79</v>
      </c>
      <c r="R2189" s="1" t="s">
        <v>5351</v>
      </c>
      <c r="S2189" s="5">
        <v>957</v>
      </c>
      <c r="T2189" s="5">
        <v>72.73</v>
      </c>
      <c r="U2189" s="1" t="s">
        <v>5351</v>
      </c>
      <c r="V2189" s="1" t="s">
        <v>5656</v>
      </c>
      <c r="W2189" s="1" t="s">
        <v>309</v>
      </c>
      <c r="X2189" s="1" t="s">
        <v>5408</v>
      </c>
      <c r="Y2189" s="1" t="s">
        <v>311</v>
      </c>
      <c r="Z2189" s="1" t="s">
        <v>312</v>
      </c>
    </row>
    <row r="2190" spans="1:26" x14ac:dyDescent="0.2">
      <c r="A2190" s="1" t="s">
        <v>5346</v>
      </c>
      <c r="B2190" s="1" t="s">
        <v>307</v>
      </c>
      <c r="C2190" s="3">
        <v>42174</v>
      </c>
      <c r="D2190" s="1" t="s">
        <v>308</v>
      </c>
      <c r="E2190" s="1" t="s">
        <v>5347</v>
      </c>
      <c r="F2190" s="5">
        <v>440.22</v>
      </c>
      <c r="G2190" s="5">
        <v>382.8</v>
      </c>
      <c r="H2190" s="5">
        <v>68.900000000000006</v>
      </c>
      <c r="I2190" s="1" t="s">
        <v>4243</v>
      </c>
      <c r="J2190" s="5">
        <v>0</v>
      </c>
      <c r="K2190" s="5">
        <v>0</v>
      </c>
      <c r="L2190" s="1" t="s">
        <v>5349</v>
      </c>
      <c r="M2190" s="5">
        <v>382.8</v>
      </c>
      <c r="N2190" s="5">
        <v>57.42</v>
      </c>
      <c r="O2190" s="1" t="s">
        <v>3642</v>
      </c>
      <c r="P2190" s="5">
        <v>382.8</v>
      </c>
      <c r="Q2190" s="5">
        <v>6.32</v>
      </c>
      <c r="R2190" s="1" t="s">
        <v>5351</v>
      </c>
      <c r="S2190" s="5">
        <v>382.8</v>
      </c>
      <c r="T2190" s="5">
        <v>29.09</v>
      </c>
      <c r="U2190" s="1" t="s">
        <v>5351</v>
      </c>
      <c r="V2190" s="1" t="s">
        <v>5656</v>
      </c>
      <c r="W2190" s="1" t="s">
        <v>309</v>
      </c>
      <c r="X2190" s="1" t="s">
        <v>5408</v>
      </c>
      <c r="Y2190" s="1" t="s">
        <v>313</v>
      </c>
      <c r="Z2190" s="1" t="s">
        <v>314</v>
      </c>
    </row>
    <row r="2191" spans="1:26" x14ac:dyDescent="0.2">
      <c r="A2191" s="1" t="s">
        <v>5346</v>
      </c>
      <c r="B2191" s="1" t="s">
        <v>307</v>
      </c>
      <c r="C2191" s="3">
        <v>42174</v>
      </c>
      <c r="D2191" s="1" t="s">
        <v>308</v>
      </c>
      <c r="E2191" s="1" t="s">
        <v>5347</v>
      </c>
      <c r="F2191" s="5">
        <v>440.22</v>
      </c>
      <c r="G2191" s="5">
        <v>382.8</v>
      </c>
      <c r="H2191" s="5">
        <v>68.900000000000006</v>
      </c>
      <c r="I2191" s="1" t="s">
        <v>4243</v>
      </c>
      <c r="J2191" s="5">
        <v>0</v>
      </c>
      <c r="K2191" s="5">
        <v>0</v>
      </c>
      <c r="L2191" s="1" t="s">
        <v>5349</v>
      </c>
      <c r="M2191" s="5">
        <v>382.8</v>
      </c>
      <c r="N2191" s="5">
        <v>57.42</v>
      </c>
      <c r="O2191" s="1" t="s">
        <v>3642</v>
      </c>
      <c r="P2191" s="5">
        <v>382.8</v>
      </c>
      <c r="Q2191" s="5">
        <v>6.32</v>
      </c>
      <c r="R2191" s="1" t="s">
        <v>5351</v>
      </c>
      <c r="S2191" s="5">
        <v>382.8</v>
      </c>
      <c r="T2191" s="5">
        <v>29.09</v>
      </c>
      <c r="U2191" s="1" t="s">
        <v>5351</v>
      </c>
      <c r="V2191" s="1" t="s">
        <v>5656</v>
      </c>
      <c r="W2191" s="1" t="s">
        <v>309</v>
      </c>
      <c r="X2191" s="1" t="s">
        <v>5408</v>
      </c>
      <c r="Y2191" s="1" t="s">
        <v>315</v>
      </c>
      <c r="Z2191" s="1" t="s">
        <v>316</v>
      </c>
    </row>
    <row r="2192" spans="1:26" x14ac:dyDescent="0.2">
      <c r="A2192" s="1" t="s">
        <v>5346</v>
      </c>
      <c r="B2192" s="1" t="s">
        <v>317</v>
      </c>
      <c r="C2192" s="3">
        <v>42174</v>
      </c>
      <c r="D2192" s="1" t="s">
        <v>3662</v>
      </c>
      <c r="E2192" s="1" t="s">
        <v>5347</v>
      </c>
      <c r="F2192" s="5">
        <v>1428.3</v>
      </c>
      <c r="G2192" s="5">
        <v>0</v>
      </c>
      <c r="H2192" s="5">
        <v>0</v>
      </c>
      <c r="I2192" s="1" t="s">
        <v>5349</v>
      </c>
      <c r="J2192" s="5">
        <v>0</v>
      </c>
      <c r="K2192" s="5">
        <v>0</v>
      </c>
      <c r="L2192" s="1" t="s">
        <v>5349</v>
      </c>
      <c r="M2192" s="5">
        <v>0</v>
      </c>
      <c r="N2192" s="5">
        <v>0</v>
      </c>
      <c r="O2192" s="1" t="s">
        <v>5349</v>
      </c>
      <c r="P2192" s="5">
        <v>1428.3</v>
      </c>
      <c r="Q2192" s="5">
        <v>23.57</v>
      </c>
      <c r="R2192" s="1" t="s">
        <v>5351</v>
      </c>
      <c r="S2192" s="5">
        <v>1428.3</v>
      </c>
      <c r="T2192" s="5">
        <v>108.55</v>
      </c>
      <c r="U2192" s="1" t="s">
        <v>5351</v>
      </c>
      <c r="V2192" s="1" t="s">
        <v>5351</v>
      </c>
      <c r="W2192" s="1" t="s">
        <v>4827</v>
      </c>
      <c r="X2192" s="1" t="s">
        <v>5685</v>
      </c>
      <c r="Y2192" s="1" t="s">
        <v>4849</v>
      </c>
      <c r="Z2192" s="1" t="s">
        <v>4850</v>
      </c>
    </row>
    <row r="2193" spans="1:26" x14ac:dyDescent="0.2">
      <c r="A2193" s="1" t="s">
        <v>5346</v>
      </c>
      <c r="B2193" s="1" t="s">
        <v>318</v>
      </c>
      <c r="C2193" s="3">
        <v>42174</v>
      </c>
      <c r="D2193" s="1" t="s">
        <v>3662</v>
      </c>
      <c r="E2193" s="1" t="s">
        <v>5347</v>
      </c>
      <c r="F2193" s="5">
        <v>2001</v>
      </c>
      <c r="G2193" s="5">
        <v>2001</v>
      </c>
      <c r="H2193" s="5">
        <v>360.18</v>
      </c>
      <c r="I2193" s="1" t="s">
        <v>5417</v>
      </c>
      <c r="J2193" s="5">
        <v>0</v>
      </c>
      <c r="K2193" s="5">
        <v>0</v>
      </c>
      <c r="L2193" s="1" t="s">
        <v>5349</v>
      </c>
      <c r="M2193" s="5">
        <v>1740</v>
      </c>
      <c r="N2193" s="5">
        <v>261</v>
      </c>
      <c r="O2193" s="1" t="s">
        <v>3642</v>
      </c>
      <c r="P2193" s="5">
        <v>1740</v>
      </c>
      <c r="Q2193" s="5">
        <v>28.71</v>
      </c>
      <c r="R2193" s="1" t="s">
        <v>5351</v>
      </c>
      <c r="S2193" s="5">
        <v>1740</v>
      </c>
      <c r="T2193" s="5">
        <v>132.24</v>
      </c>
      <c r="U2193" s="1" t="s">
        <v>5351</v>
      </c>
      <c r="V2193" s="1" t="s">
        <v>5351</v>
      </c>
      <c r="W2193" s="1" t="s">
        <v>309</v>
      </c>
      <c r="X2193" s="1" t="s">
        <v>5408</v>
      </c>
      <c r="Y2193" s="1" t="s">
        <v>310</v>
      </c>
      <c r="Z2193" s="1" t="s">
        <v>275</v>
      </c>
    </row>
    <row r="2194" spans="1:26" x14ac:dyDescent="0.2">
      <c r="A2194" s="1" t="s">
        <v>5346</v>
      </c>
      <c r="B2194" s="1" t="s">
        <v>318</v>
      </c>
      <c r="C2194" s="3">
        <v>42174</v>
      </c>
      <c r="D2194" s="1" t="s">
        <v>3662</v>
      </c>
      <c r="E2194" s="1" t="s">
        <v>5347</v>
      </c>
      <c r="F2194" s="5">
        <v>440.22</v>
      </c>
      <c r="G2194" s="5">
        <v>440.22</v>
      </c>
      <c r="H2194" s="5">
        <v>79.239999999999995</v>
      </c>
      <c r="I2194" s="1" t="s">
        <v>5417</v>
      </c>
      <c r="J2194" s="5">
        <v>0</v>
      </c>
      <c r="K2194" s="5">
        <v>0</v>
      </c>
      <c r="L2194" s="1" t="s">
        <v>5349</v>
      </c>
      <c r="M2194" s="5">
        <v>382.8</v>
      </c>
      <c r="N2194" s="5">
        <v>57.42</v>
      </c>
      <c r="O2194" s="1" t="s">
        <v>3642</v>
      </c>
      <c r="P2194" s="5">
        <v>382.8</v>
      </c>
      <c r="Q2194" s="5">
        <v>6.32</v>
      </c>
      <c r="R2194" s="1" t="s">
        <v>5351</v>
      </c>
      <c r="S2194" s="5">
        <v>382.8</v>
      </c>
      <c r="T2194" s="5">
        <v>29.09</v>
      </c>
      <c r="U2194" s="1" t="s">
        <v>5351</v>
      </c>
      <c r="V2194" s="1" t="s">
        <v>5351</v>
      </c>
      <c r="W2194" s="1" t="s">
        <v>309</v>
      </c>
      <c r="X2194" s="1" t="s">
        <v>5408</v>
      </c>
      <c r="Y2194" s="1" t="s">
        <v>315</v>
      </c>
      <c r="Z2194" s="1" t="s">
        <v>316</v>
      </c>
    </row>
    <row r="2195" spans="1:26" x14ac:dyDescent="0.2">
      <c r="A2195" s="1" t="s">
        <v>5346</v>
      </c>
      <c r="B2195" s="1" t="s">
        <v>318</v>
      </c>
      <c r="C2195" s="3">
        <v>42174</v>
      </c>
      <c r="D2195" s="1" t="s">
        <v>3662</v>
      </c>
      <c r="E2195" s="1" t="s">
        <v>5347</v>
      </c>
      <c r="F2195" s="5">
        <v>440.22</v>
      </c>
      <c r="G2195" s="5">
        <v>440.22</v>
      </c>
      <c r="H2195" s="5">
        <v>79.239999999999995</v>
      </c>
      <c r="I2195" s="1" t="s">
        <v>5417</v>
      </c>
      <c r="J2195" s="5">
        <v>0</v>
      </c>
      <c r="K2195" s="5">
        <v>0</v>
      </c>
      <c r="L2195" s="1" t="s">
        <v>5349</v>
      </c>
      <c r="M2195" s="5">
        <v>382.8</v>
      </c>
      <c r="N2195" s="5">
        <v>57.42</v>
      </c>
      <c r="O2195" s="1" t="s">
        <v>3642</v>
      </c>
      <c r="P2195" s="5">
        <v>382.8</v>
      </c>
      <c r="Q2195" s="5">
        <v>6.32</v>
      </c>
      <c r="R2195" s="1" t="s">
        <v>5351</v>
      </c>
      <c r="S2195" s="5">
        <v>382.8</v>
      </c>
      <c r="T2195" s="5">
        <v>29.09</v>
      </c>
      <c r="U2195" s="1" t="s">
        <v>5351</v>
      </c>
      <c r="V2195" s="1" t="s">
        <v>5351</v>
      </c>
      <c r="W2195" s="1" t="s">
        <v>309</v>
      </c>
      <c r="X2195" s="1" t="s">
        <v>5408</v>
      </c>
      <c r="Y2195" s="1" t="s">
        <v>313</v>
      </c>
      <c r="Z2195" s="1" t="s">
        <v>314</v>
      </c>
    </row>
    <row r="2196" spans="1:26" x14ac:dyDescent="0.2">
      <c r="A2196" s="1" t="s">
        <v>5346</v>
      </c>
      <c r="B2196" s="1" t="s">
        <v>318</v>
      </c>
      <c r="C2196" s="3">
        <v>42174</v>
      </c>
      <c r="D2196" s="1" t="s">
        <v>3662</v>
      </c>
      <c r="E2196" s="1" t="s">
        <v>5347</v>
      </c>
      <c r="F2196" s="5">
        <v>1100.55</v>
      </c>
      <c r="G2196" s="5">
        <v>1100.55</v>
      </c>
      <c r="H2196" s="5">
        <v>198.1</v>
      </c>
      <c r="I2196" s="1" t="s">
        <v>5417</v>
      </c>
      <c r="J2196" s="5">
        <v>0</v>
      </c>
      <c r="K2196" s="5">
        <v>0</v>
      </c>
      <c r="L2196" s="1" t="s">
        <v>5349</v>
      </c>
      <c r="M2196" s="5">
        <v>957</v>
      </c>
      <c r="N2196" s="5">
        <v>143.55000000000001</v>
      </c>
      <c r="O2196" s="1" t="s">
        <v>3642</v>
      </c>
      <c r="P2196" s="5">
        <v>957</v>
      </c>
      <c r="Q2196" s="5">
        <v>15.79</v>
      </c>
      <c r="R2196" s="1" t="s">
        <v>5351</v>
      </c>
      <c r="S2196" s="5">
        <v>957</v>
      </c>
      <c r="T2196" s="5">
        <v>72.73</v>
      </c>
      <c r="U2196" s="1" t="s">
        <v>5351</v>
      </c>
      <c r="V2196" s="1" t="s">
        <v>5351</v>
      </c>
      <c r="W2196" s="1" t="s">
        <v>309</v>
      </c>
      <c r="X2196" s="1" t="s">
        <v>5408</v>
      </c>
      <c r="Y2196" s="1" t="s">
        <v>311</v>
      </c>
      <c r="Z2196" s="1" t="s">
        <v>312</v>
      </c>
    </row>
    <row r="2197" spans="1:26" x14ac:dyDescent="0.2">
      <c r="A2197" s="1" t="s">
        <v>5346</v>
      </c>
      <c r="B2197" s="1" t="s">
        <v>319</v>
      </c>
      <c r="C2197" s="3">
        <v>42174</v>
      </c>
      <c r="D2197" s="1" t="s">
        <v>3662</v>
      </c>
      <c r="E2197" s="1" t="s">
        <v>5347</v>
      </c>
      <c r="F2197" s="5">
        <v>1906.8</v>
      </c>
      <c r="G2197" s="5">
        <v>1906.8</v>
      </c>
      <c r="H2197" s="5">
        <v>343.22</v>
      </c>
      <c r="I2197" s="1" t="s">
        <v>5558</v>
      </c>
      <c r="J2197" s="5">
        <v>0</v>
      </c>
      <c r="K2197" s="5">
        <v>0</v>
      </c>
      <c r="L2197" s="1" t="s">
        <v>5349</v>
      </c>
      <c r="M2197" s="5">
        <v>0</v>
      </c>
      <c r="N2197" s="5">
        <v>0</v>
      </c>
      <c r="O2197" s="1" t="s">
        <v>5349</v>
      </c>
      <c r="P2197" s="5">
        <v>1906.8</v>
      </c>
      <c r="Q2197" s="5">
        <v>31.46</v>
      </c>
      <c r="R2197" s="1" t="s">
        <v>5351</v>
      </c>
      <c r="S2197" s="5">
        <v>1906.8</v>
      </c>
      <c r="T2197" s="5">
        <v>144.91999999999999</v>
      </c>
      <c r="U2197" s="1" t="s">
        <v>5351</v>
      </c>
      <c r="V2197" s="1" t="s">
        <v>5351</v>
      </c>
      <c r="W2197" s="1" t="s">
        <v>3202</v>
      </c>
      <c r="X2197" s="1" t="s">
        <v>5530</v>
      </c>
      <c r="Y2197" s="1" t="s">
        <v>3203</v>
      </c>
      <c r="Z2197" s="1" t="s">
        <v>3204</v>
      </c>
    </row>
    <row r="2198" spans="1:26" x14ac:dyDescent="0.2">
      <c r="A2198" s="1" t="s">
        <v>5346</v>
      </c>
      <c r="B2198" s="1" t="s">
        <v>320</v>
      </c>
      <c r="C2198" s="3">
        <v>42174</v>
      </c>
      <c r="D2198" s="1" t="s">
        <v>3641</v>
      </c>
      <c r="E2198" s="1" t="s">
        <v>4804</v>
      </c>
      <c r="F2198" s="5">
        <v>143.75</v>
      </c>
      <c r="G2198" s="5">
        <v>125</v>
      </c>
      <c r="H2198" s="5">
        <v>8.75</v>
      </c>
      <c r="I2198" s="1" t="s">
        <v>5348</v>
      </c>
      <c r="J2198" s="5">
        <v>0</v>
      </c>
      <c r="K2198" s="5">
        <v>0</v>
      </c>
      <c r="L2198" s="1" t="s">
        <v>5349</v>
      </c>
      <c r="M2198" s="5">
        <v>125</v>
      </c>
      <c r="N2198" s="5">
        <v>18.75</v>
      </c>
      <c r="O2198" s="1" t="s">
        <v>3642</v>
      </c>
      <c r="P2198" s="5">
        <v>125</v>
      </c>
      <c r="Q2198" s="5">
        <v>2.06</v>
      </c>
      <c r="R2198" s="1" t="s">
        <v>5351</v>
      </c>
      <c r="S2198" s="5">
        <v>125</v>
      </c>
      <c r="T2198" s="5">
        <v>9.5</v>
      </c>
      <c r="U2198" s="1" t="s">
        <v>5351</v>
      </c>
      <c r="V2198" s="1" t="s">
        <v>5351</v>
      </c>
      <c r="W2198" s="1" t="s">
        <v>3717</v>
      </c>
      <c r="X2198" s="1" t="s">
        <v>5530</v>
      </c>
      <c r="Y2198" s="1" t="s">
        <v>321</v>
      </c>
      <c r="Z2198" s="1" t="s">
        <v>322</v>
      </c>
    </row>
    <row r="2199" spans="1:26" x14ac:dyDescent="0.2">
      <c r="A2199" s="1" t="s">
        <v>5346</v>
      </c>
      <c r="B2199" s="1" t="s">
        <v>320</v>
      </c>
      <c r="C2199" s="3">
        <v>42174</v>
      </c>
      <c r="D2199" s="1" t="s">
        <v>3641</v>
      </c>
      <c r="E2199" s="1" t="s">
        <v>4804</v>
      </c>
      <c r="F2199" s="5">
        <v>94.31</v>
      </c>
      <c r="G2199" s="5">
        <v>82.01</v>
      </c>
      <c r="H2199" s="5">
        <v>5.74</v>
      </c>
      <c r="I2199" s="1" t="s">
        <v>5348</v>
      </c>
      <c r="J2199" s="5">
        <v>0</v>
      </c>
      <c r="K2199" s="5">
        <v>0</v>
      </c>
      <c r="L2199" s="1" t="s">
        <v>5349</v>
      </c>
      <c r="M2199" s="5">
        <v>82.01</v>
      </c>
      <c r="N2199" s="5">
        <v>12.3</v>
      </c>
      <c r="O2199" s="1" t="s">
        <v>3642</v>
      </c>
      <c r="P2199" s="5">
        <v>82.01</v>
      </c>
      <c r="Q2199" s="5">
        <v>1.35</v>
      </c>
      <c r="R2199" s="1" t="s">
        <v>5351</v>
      </c>
      <c r="S2199" s="5">
        <v>82.01</v>
      </c>
      <c r="T2199" s="5">
        <v>6.23</v>
      </c>
      <c r="U2199" s="1" t="s">
        <v>5351</v>
      </c>
      <c r="V2199" s="1" t="s">
        <v>5351</v>
      </c>
      <c r="W2199" s="1" t="s">
        <v>3717</v>
      </c>
      <c r="X2199" s="1" t="s">
        <v>5530</v>
      </c>
      <c r="Y2199" s="1" t="s">
        <v>323</v>
      </c>
      <c r="Z2199" s="1" t="s">
        <v>324</v>
      </c>
    </row>
    <row r="2200" spans="1:26" x14ac:dyDescent="0.2">
      <c r="A2200" s="1" t="s">
        <v>5346</v>
      </c>
      <c r="B2200" s="1" t="s">
        <v>320</v>
      </c>
      <c r="C2200" s="3">
        <v>42174</v>
      </c>
      <c r="D2200" s="1" t="s">
        <v>3641</v>
      </c>
      <c r="E2200" s="1" t="s">
        <v>4804</v>
      </c>
      <c r="F2200" s="5">
        <v>50.73</v>
      </c>
      <c r="G2200" s="5">
        <v>44.11</v>
      </c>
      <c r="H2200" s="5">
        <v>3.09</v>
      </c>
      <c r="I2200" s="1" t="s">
        <v>5348</v>
      </c>
      <c r="J2200" s="5">
        <v>0</v>
      </c>
      <c r="K2200" s="5">
        <v>0</v>
      </c>
      <c r="L2200" s="1" t="s">
        <v>5349</v>
      </c>
      <c r="M2200" s="5">
        <v>44.11</v>
      </c>
      <c r="N2200" s="5">
        <v>6.62</v>
      </c>
      <c r="O2200" s="1" t="s">
        <v>3642</v>
      </c>
      <c r="P2200" s="5">
        <v>44.11</v>
      </c>
      <c r="Q2200" s="5">
        <v>0.73</v>
      </c>
      <c r="R2200" s="1" t="s">
        <v>5351</v>
      </c>
      <c r="S2200" s="5">
        <v>44.11</v>
      </c>
      <c r="T2200" s="5">
        <v>3.35</v>
      </c>
      <c r="U2200" s="1" t="s">
        <v>5351</v>
      </c>
      <c r="V2200" s="1" t="s">
        <v>5351</v>
      </c>
      <c r="W2200" s="1" t="s">
        <v>3717</v>
      </c>
      <c r="X2200" s="1" t="s">
        <v>5530</v>
      </c>
      <c r="Y2200" s="1" t="s">
        <v>325</v>
      </c>
      <c r="Z2200" s="1" t="s">
        <v>326</v>
      </c>
    </row>
    <row r="2201" spans="1:26" x14ac:dyDescent="0.2">
      <c r="A2201" s="1" t="s">
        <v>5346</v>
      </c>
      <c r="B2201" s="1" t="s">
        <v>327</v>
      </c>
      <c r="C2201" s="3">
        <v>42174</v>
      </c>
      <c r="D2201" s="1" t="s">
        <v>3641</v>
      </c>
      <c r="E2201" s="1" t="s">
        <v>5382</v>
      </c>
      <c r="F2201" s="5">
        <v>484.35</v>
      </c>
      <c r="G2201" s="5">
        <v>421.17</v>
      </c>
      <c r="H2201" s="5">
        <v>50.54</v>
      </c>
      <c r="I2201" s="1" t="s">
        <v>5348</v>
      </c>
      <c r="J2201" s="5">
        <v>0</v>
      </c>
      <c r="K2201" s="5">
        <v>0</v>
      </c>
      <c r="L2201" s="1" t="s">
        <v>5349</v>
      </c>
      <c r="M2201" s="5">
        <v>421.17</v>
      </c>
      <c r="N2201" s="5">
        <v>63.18</v>
      </c>
      <c r="O2201" s="1" t="s">
        <v>3642</v>
      </c>
      <c r="P2201" s="5">
        <v>421.17</v>
      </c>
      <c r="Q2201" s="5">
        <v>6.95</v>
      </c>
      <c r="R2201" s="1" t="s">
        <v>5351</v>
      </c>
      <c r="S2201" s="5">
        <v>421.17</v>
      </c>
      <c r="T2201" s="5">
        <v>32.01</v>
      </c>
      <c r="U2201" s="1" t="s">
        <v>5351</v>
      </c>
      <c r="V2201" s="1" t="s">
        <v>5351</v>
      </c>
      <c r="W2201" s="1" t="s">
        <v>4036</v>
      </c>
      <c r="X2201" s="1" t="s">
        <v>5408</v>
      </c>
      <c r="Y2201" s="1" t="s">
        <v>328</v>
      </c>
      <c r="Z2201" s="1" t="s">
        <v>329</v>
      </c>
    </row>
    <row r="2202" spans="1:26" x14ac:dyDescent="0.2">
      <c r="A2202" s="1" t="s">
        <v>5346</v>
      </c>
      <c r="B2202" s="1" t="s">
        <v>330</v>
      </c>
      <c r="C2202" s="3">
        <v>42174</v>
      </c>
      <c r="D2202" s="1" t="s">
        <v>3641</v>
      </c>
      <c r="E2202" s="1" t="s">
        <v>5382</v>
      </c>
      <c r="F2202" s="5">
        <v>3667.35</v>
      </c>
      <c r="G2202" s="5">
        <v>3189</v>
      </c>
      <c r="H2202" s="5">
        <v>382.68</v>
      </c>
      <c r="I2202" s="1" t="s">
        <v>5348</v>
      </c>
      <c r="J2202" s="5">
        <v>0</v>
      </c>
      <c r="K2202" s="5">
        <v>0</v>
      </c>
      <c r="L2202" s="1" t="s">
        <v>5349</v>
      </c>
      <c r="M2202" s="5">
        <v>3189</v>
      </c>
      <c r="N2202" s="5">
        <v>478.35</v>
      </c>
      <c r="O2202" s="1" t="s">
        <v>3642</v>
      </c>
      <c r="P2202" s="5">
        <v>3189</v>
      </c>
      <c r="Q2202" s="5">
        <v>52.62</v>
      </c>
      <c r="R2202" s="1" t="s">
        <v>5351</v>
      </c>
      <c r="S2202" s="5">
        <v>3189</v>
      </c>
      <c r="T2202" s="5">
        <v>242.36</v>
      </c>
      <c r="U2202" s="1" t="s">
        <v>5351</v>
      </c>
      <c r="V2202" s="1" t="s">
        <v>5351</v>
      </c>
      <c r="W2202" s="1" t="s">
        <v>4036</v>
      </c>
      <c r="X2202" s="1" t="s">
        <v>5530</v>
      </c>
      <c r="Y2202" s="1" t="s">
        <v>4591</v>
      </c>
      <c r="Z2202" s="1" t="s">
        <v>1825</v>
      </c>
    </row>
    <row r="2203" spans="1:26" x14ac:dyDescent="0.2">
      <c r="A2203" s="1" t="s">
        <v>5346</v>
      </c>
      <c r="B2203" s="1" t="s">
        <v>331</v>
      </c>
      <c r="C2203" s="3">
        <v>42174</v>
      </c>
      <c r="D2203" s="1" t="s">
        <v>3711</v>
      </c>
      <c r="E2203" s="1" t="s">
        <v>5539</v>
      </c>
      <c r="F2203" s="5">
        <v>56.35</v>
      </c>
      <c r="G2203" s="5">
        <v>0</v>
      </c>
      <c r="H2203" s="5">
        <v>0</v>
      </c>
      <c r="I2203" s="1" t="s">
        <v>5349</v>
      </c>
      <c r="J2203" s="5">
        <v>0</v>
      </c>
      <c r="K2203" s="5">
        <v>0</v>
      </c>
      <c r="L2203" s="1" t="s">
        <v>5349</v>
      </c>
      <c r="M2203" s="5">
        <v>0</v>
      </c>
      <c r="N2203" s="5">
        <v>0</v>
      </c>
      <c r="O2203" s="1" t="s">
        <v>5349</v>
      </c>
      <c r="P2203" s="5">
        <v>56.35</v>
      </c>
      <c r="Q2203" s="5">
        <v>0</v>
      </c>
      <c r="R2203" s="1" t="s">
        <v>3712</v>
      </c>
      <c r="S2203" s="5">
        <v>56.35</v>
      </c>
      <c r="T2203" s="5">
        <v>0</v>
      </c>
      <c r="U2203" s="1" t="s">
        <v>3712</v>
      </c>
      <c r="V2203" s="1" t="s">
        <v>5351</v>
      </c>
      <c r="W2203" s="1" t="s">
        <v>3713</v>
      </c>
      <c r="X2203" s="1" t="s">
        <v>5530</v>
      </c>
      <c r="Y2203" s="1" t="s">
        <v>4335</v>
      </c>
      <c r="Z2203" s="1" t="s">
        <v>4354</v>
      </c>
    </row>
    <row r="2204" spans="1:26" x14ac:dyDescent="0.2">
      <c r="A2204" s="1" t="s">
        <v>5346</v>
      </c>
      <c r="B2204" s="1" t="s">
        <v>332</v>
      </c>
      <c r="C2204" s="3">
        <v>42174</v>
      </c>
      <c r="D2204" s="1" t="s">
        <v>3711</v>
      </c>
      <c r="E2204" s="1" t="s">
        <v>5539</v>
      </c>
      <c r="F2204" s="5">
        <v>25.3</v>
      </c>
      <c r="G2204" s="5">
        <v>0</v>
      </c>
      <c r="H2204" s="5">
        <v>0</v>
      </c>
      <c r="I2204" s="1" t="s">
        <v>5349</v>
      </c>
      <c r="J2204" s="5">
        <v>0</v>
      </c>
      <c r="K2204" s="5">
        <v>0</v>
      </c>
      <c r="L2204" s="1" t="s">
        <v>5349</v>
      </c>
      <c r="M2204" s="5">
        <v>0</v>
      </c>
      <c r="N2204" s="5">
        <v>0</v>
      </c>
      <c r="O2204" s="1" t="s">
        <v>5349</v>
      </c>
      <c r="P2204" s="5">
        <v>25.3</v>
      </c>
      <c r="Q2204" s="5">
        <v>0</v>
      </c>
      <c r="R2204" s="1" t="s">
        <v>3712</v>
      </c>
      <c r="S2204" s="5">
        <v>25.3</v>
      </c>
      <c r="T2204" s="5">
        <v>0</v>
      </c>
      <c r="U2204" s="1" t="s">
        <v>3712</v>
      </c>
      <c r="V2204" s="1" t="s">
        <v>5351</v>
      </c>
      <c r="W2204" s="1" t="s">
        <v>3713</v>
      </c>
      <c r="X2204" s="1" t="s">
        <v>5530</v>
      </c>
      <c r="Y2204" s="1" t="s">
        <v>4332</v>
      </c>
      <c r="Z2204" s="1" t="s">
        <v>4354</v>
      </c>
    </row>
    <row r="2205" spans="1:26" x14ac:dyDescent="0.2">
      <c r="A2205" s="1" t="s">
        <v>5346</v>
      </c>
      <c r="B2205" s="1" t="s">
        <v>333</v>
      </c>
      <c r="C2205" s="3">
        <v>42174</v>
      </c>
      <c r="D2205" s="1" t="s">
        <v>3711</v>
      </c>
      <c r="E2205" s="1" t="s">
        <v>5539</v>
      </c>
      <c r="F2205" s="5">
        <v>190.64</v>
      </c>
      <c r="G2205" s="5">
        <v>0</v>
      </c>
      <c r="H2205" s="5">
        <v>0</v>
      </c>
      <c r="I2205" s="1" t="s">
        <v>5349</v>
      </c>
      <c r="J2205" s="5">
        <v>0</v>
      </c>
      <c r="K2205" s="5">
        <v>0</v>
      </c>
      <c r="L2205" s="1" t="s">
        <v>5349</v>
      </c>
      <c r="M2205" s="5">
        <v>0</v>
      </c>
      <c r="N2205" s="5">
        <v>0</v>
      </c>
      <c r="O2205" s="1" t="s">
        <v>5349</v>
      </c>
      <c r="P2205" s="5">
        <v>190.64</v>
      </c>
      <c r="Q2205" s="5">
        <v>0</v>
      </c>
      <c r="R2205" s="1" t="s">
        <v>3712</v>
      </c>
      <c r="S2205" s="5">
        <v>190.64</v>
      </c>
      <c r="T2205" s="5">
        <v>0</v>
      </c>
      <c r="U2205" s="1" t="s">
        <v>3712</v>
      </c>
      <c r="V2205" s="1" t="s">
        <v>5351</v>
      </c>
      <c r="W2205" s="1" t="s">
        <v>3713</v>
      </c>
      <c r="X2205" s="1" t="s">
        <v>5530</v>
      </c>
      <c r="Y2205" s="1" t="s">
        <v>4290</v>
      </c>
      <c r="Z2205" s="1" t="s">
        <v>4284</v>
      </c>
    </row>
    <row r="2206" spans="1:26" x14ac:dyDescent="0.2">
      <c r="A2206" s="1" t="s">
        <v>5346</v>
      </c>
      <c r="B2206" s="1" t="s">
        <v>334</v>
      </c>
      <c r="C2206" s="3">
        <v>42174</v>
      </c>
      <c r="D2206" s="1" t="s">
        <v>3711</v>
      </c>
      <c r="E2206" s="1" t="s">
        <v>5539</v>
      </c>
      <c r="F2206" s="5">
        <v>29.76</v>
      </c>
      <c r="G2206" s="5">
        <v>0</v>
      </c>
      <c r="H2206" s="5">
        <v>0</v>
      </c>
      <c r="I2206" s="1" t="s">
        <v>5349</v>
      </c>
      <c r="J2206" s="5">
        <v>0</v>
      </c>
      <c r="K2206" s="5">
        <v>0</v>
      </c>
      <c r="L2206" s="1" t="s">
        <v>5349</v>
      </c>
      <c r="M2206" s="5">
        <v>0</v>
      </c>
      <c r="N2206" s="5">
        <v>0</v>
      </c>
      <c r="O2206" s="1" t="s">
        <v>5349</v>
      </c>
      <c r="P2206" s="5">
        <v>29.76</v>
      </c>
      <c r="Q2206" s="5">
        <v>0</v>
      </c>
      <c r="R2206" s="1" t="s">
        <v>3712</v>
      </c>
      <c r="S2206" s="5">
        <v>29.76</v>
      </c>
      <c r="T2206" s="5">
        <v>0</v>
      </c>
      <c r="U2206" s="1" t="s">
        <v>3712</v>
      </c>
      <c r="V2206" s="1" t="s">
        <v>5351</v>
      </c>
      <c r="W2206" s="1" t="s">
        <v>3713</v>
      </c>
      <c r="X2206" s="1" t="s">
        <v>5530</v>
      </c>
      <c r="Y2206" s="1" t="s">
        <v>4322</v>
      </c>
      <c r="Z2206" s="1" t="s">
        <v>4323</v>
      </c>
    </row>
    <row r="2207" spans="1:26" x14ac:dyDescent="0.2">
      <c r="A2207" s="1" t="s">
        <v>5346</v>
      </c>
      <c r="B2207" s="1" t="s">
        <v>335</v>
      </c>
      <c r="C2207" s="3">
        <v>42174</v>
      </c>
      <c r="D2207" s="1" t="s">
        <v>3711</v>
      </c>
      <c r="E2207" s="1" t="s">
        <v>5539</v>
      </c>
      <c r="F2207" s="5">
        <v>78.2</v>
      </c>
      <c r="G2207" s="5">
        <v>0</v>
      </c>
      <c r="H2207" s="5">
        <v>0</v>
      </c>
      <c r="I2207" s="1" t="s">
        <v>5349</v>
      </c>
      <c r="J2207" s="5">
        <v>0</v>
      </c>
      <c r="K2207" s="5">
        <v>0</v>
      </c>
      <c r="L2207" s="1" t="s">
        <v>5349</v>
      </c>
      <c r="M2207" s="5">
        <v>0</v>
      </c>
      <c r="N2207" s="5">
        <v>0</v>
      </c>
      <c r="O2207" s="1" t="s">
        <v>5349</v>
      </c>
      <c r="P2207" s="5">
        <v>78.2</v>
      </c>
      <c r="Q2207" s="5">
        <v>0</v>
      </c>
      <c r="R2207" s="1" t="s">
        <v>3712</v>
      </c>
      <c r="S2207" s="5">
        <v>78.2</v>
      </c>
      <c r="T2207" s="5">
        <v>0</v>
      </c>
      <c r="U2207" s="1" t="s">
        <v>3712</v>
      </c>
      <c r="V2207" s="1" t="s">
        <v>5351</v>
      </c>
      <c r="W2207" s="1" t="s">
        <v>3713</v>
      </c>
      <c r="X2207" s="1" t="s">
        <v>5530</v>
      </c>
      <c r="Y2207" s="1" t="s">
        <v>4337</v>
      </c>
      <c r="Z2207" s="1" t="s">
        <v>4338</v>
      </c>
    </row>
    <row r="2208" spans="1:26" x14ac:dyDescent="0.2">
      <c r="A2208" s="1" t="s">
        <v>5346</v>
      </c>
      <c r="B2208" s="1" t="s">
        <v>336</v>
      </c>
      <c r="C2208" s="3">
        <v>42174</v>
      </c>
      <c r="D2208" s="1" t="s">
        <v>3711</v>
      </c>
      <c r="E2208" s="1" t="s">
        <v>5539</v>
      </c>
      <c r="F2208" s="5">
        <v>97.09</v>
      </c>
      <c r="G2208" s="5">
        <v>0</v>
      </c>
      <c r="H2208" s="5">
        <v>0</v>
      </c>
      <c r="I2208" s="1" t="s">
        <v>5349</v>
      </c>
      <c r="J2208" s="5">
        <v>0</v>
      </c>
      <c r="K2208" s="5">
        <v>0</v>
      </c>
      <c r="L2208" s="1" t="s">
        <v>5349</v>
      </c>
      <c r="M2208" s="5">
        <v>0</v>
      </c>
      <c r="N2208" s="5">
        <v>0</v>
      </c>
      <c r="O2208" s="1" t="s">
        <v>5349</v>
      </c>
      <c r="P2208" s="5">
        <v>97.09</v>
      </c>
      <c r="Q2208" s="5">
        <v>0</v>
      </c>
      <c r="R2208" s="1" t="s">
        <v>3712</v>
      </c>
      <c r="S2208" s="5">
        <v>97.09</v>
      </c>
      <c r="T2208" s="5">
        <v>0</v>
      </c>
      <c r="U2208" s="1" t="s">
        <v>3712</v>
      </c>
      <c r="V2208" s="1" t="s">
        <v>5351</v>
      </c>
      <c r="W2208" s="1" t="s">
        <v>3713</v>
      </c>
      <c r="X2208" s="1" t="s">
        <v>5530</v>
      </c>
      <c r="Y2208" s="1" t="s">
        <v>4329</v>
      </c>
      <c r="Z2208" s="1" t="s">
        <v>4330</v>
      </c>
    </row>
    <row r="2209" spans="1:26" x14ac:dyDescent="0.2">
      <c r="A2209" s="1" t="s">
        <v>5346</v>
      </c>
      <c r="B2209" s="1" t="s">
        <v>337</v>
      </c>
      <c r="C2209" s="3">
        <v>42174</v>
      </c>
      <c r="D2209" s="1" t="s">
        <v>3711</v>
      </c>
      <c r="E2209" s="1" t="s">
        <v>5539</v>
      </c>
      <c r="F2209" s="5">
        <v>40.72</v>
      </c>
      <c r="G2209" s="5">
        <v>0</v>
      </c>
      <c r="H2209" s="5">
        <v>0</v>
      </c>
      <c r="I2209" s="1" t="s">
        <v>5349</v>
      </c>
      <c r="J2209" s="5">
        <v>0</v>
      </c>
      <c r="K2209" s="5">
        <v>0</v>
      </c>
      <c r="L2209" s="1" t="s">
        <v>5349</v>
      </c>
      <c r="M2209" s="5">
        <v>0</v>
      </c>
      <c r="N2209" s="5">
        <v>0</v>
      </c>
      <c r="O2209" s="1" t="s">
        <v>5349</v>
      </c>
      <c r="P2209" s="5">
        <v>40.72</v>
      </c>
      <c r="Q2209" s="5">
        <v>0</v>
      </c>
      <c r="R2209" s="1" t="s">
        <v>3712</v>
      </c>
      <c r="S2209" s="5">
        <v>40.72</v>
      </c>
      <c r="T2209" s="5">
        <v>0</v>
      </c>
      <c r="U2209" s="1" t="s">
        <v>3712</v>
      </c>
      <c r="V2209" s="1" t="s">
        <v>5351</v>
      </c>
      <c r="W2209" s="1" t="s">
        <v>3713</v>
      </c>
      <c r="X2209" s="1" t="s">
        <v>5530</v>
      </c>
      <c r="Y2209" s="1" t="s">
        <v>4365</v>
      </c>
      <c r="Z2209" s="1" t="s">
        <v>4366</v>
      </c>
    </row>
    <row r="2210" spans="1:26" x14ac:dyDescent="0.2">
      <c r="A2210" s="1" t="s">
        <v>5346</v>
      </c>
      <c r="B2210" s="1" t="s">
        <v>338</v>
      </c>
      <c r="C2210" s="3">
        <v>42174</v>
      </c>
      <c r="D2210" s="1" t="s">
        <v>3711</v>
      </c>
      <c r="E2210" s="1" t="s">
        <v>5539</v>
      </c>
      <c r="F2210" s="5">
        <v>125.3</v>
      </c>
      <c r="G2210" s="5">
        <v>0</v>
      </c>
      <c r="H2210" s="5">
        <v>0</v>
      </c>
      <c r="I2210" s="1" t="s">
        <v>5349</v>
      </c>
      <c r="J2210" s="5">
        <v>0</v>
      </c>
      <c r="K2210" s="5">
        <v>0</v>
      </c>
      <c r="L2210" s="1" t="s">
        <v>5349</v>
      </c>
      <c r="M2210" s="5">
        <v>0</v>
      </c>
      <c r="N2210" s="5">
        <v>0</v>
      </c>
      <c r="O2210" s="1" t="s">
        <v>5349</v>
      </c>
      <c r="P2210" s="5">
        <v>125.3</v>
      </c>
      <c r="Q2210" s="5">
        <v>0</v>
      </c>
      <c r="R2210" s="1" t="s">
        <v>3712</v>
      </c>
      <c r="S2210" s="5">
        <v>125.3</v>
      </c>
      <c r="T2210" s="5">
        <v>0</v>
      </c>
      <c r="U2210" s="1" t="s">
        <v>3712</v>
      </c>
      <c r="V2210" s="1" t="s">
        <v>5351</v>
      </c>
      <c r="W2210" s="1" t="s">
        <v>3713</v>
      </c>
      <c r="X2210" s="1" t="s">
        <v>5530</v>
      </c>
      <c r="Y2210" s="1" t="s">
        <v>4429</v>
      </c>
      <c r="Z2210" s="1" t="s">
        <v>4430</v>
      </c>
    </row>
    <row r="2211" spans="1:26" x14ac:dyDescent="0.2">
      <c r="A2211" s="1" t="s">
        <v>5346</v>
      </c>
      <c r="B2211" s="1" t="s">
        <v>339</v>
      </c>
      <c r="C2211" s="3">
        <v>42174</v>
      </c>
      <c r="D2211" s="1" t="s">
        <v>3711</v>
      </c>
      <c r="E2211" s="1" t="s">
        <v>5539</v>
      </c>
      <c r="F2211" s="5">
        <v>528.29999999999995</v>
      </c>
      <c r="G2211" s="5">
        <v>0</v>
      </c>
      <c r="H2211" s="5">
        <v>0</v>
      </c>
      <c r="I2211" s="1" t="s">
        <v>5349</v>
      </c>
      <c r="J2211" s="5">
        <v>0</v>
      </c>
      <c r="K2211" s="5">
        <v>0</v>
      </c>
      <c r="L2211" s="1" t="s">
        <v>5349</v>
      </c>
      <c r="M2211" s="5">
        <v>0</v>
      </c>
      <c r="N2211" s="5">
        <v>0</v>
      </c>
      <c r="O2211" s="1" t="s">
        <v>5349</v>
      </c>
      <c r="P2211" s="5">
        <v>528.29999999999995</v>
      </c>
      <c r="Q2211" s="5">
        <v>0</v>
      </c>
      <c r="R2211" s="1" t="s">
        <v>3712</v>
      </c>
      <c r="S2211" s="5">
        <v>528.29999999999995</v>
      </c>
      <c r="T2211" s="5">
        <v>0</v>
      </c>
      <c r="U2211" s="1" t="s">
        <v>3712</v>
      </c>
      <c r="V2211" s="1" t="s">
        <v>5351</v>
      </c>
      <c r="W2211" s="1" t="s">
        <v>3713</v>
      </c>
      <c r="X2211" s="1" t="s">
        <v>5530</v>
      </c>
      <c r="Y2211" s="1" t="s">
        <v>340</v>
      </c>
      <c r="Z2211" s="1" t="s">
        <v>341</v>
      </c>
    </row>
    <row r="2212" spans="1:26" x14ac:dyDescent="0.2">
      <c r="A2212" s="1" t="s">
        <v>5346</v>
      </c>
      <c r="B2212" s="1" t="s">
        <v>343</v>
      </c>
      <c r="C2212" s="3">
        <v>42174</v>
      </c>
      <c r="D2212" s="1" t="s">
        <v>3662</v>
      </c>
      <c r="E2212" s="1" t="s">
        <v>5347</v>
      </c>
      <c r="F2212" s="5">
        <v>456.29</v>
      </c>
      <c r="G2212" s="5">
        <v>396.77</v>
      </c>
      <c r="H2212" s="5">
        <v>71.42</v>
      </c>
      <c r="I2212" s="1" t="s">
        <v>5348</v>
      </c>
      <c r="J2212" s="5">
        <v>0</v>
      </c>
      <c r="K2212" s="5">
        <v>0</v>
      </c>
      <c r="L2212" s="1" t="s">
        <v>5349</v>
      </c>
      <c r="M2212" s="5">
        <v>396.77</v>
      </c>
      <c r="N2212" s="5">
        <v>59.52</v>
      </c>
      <c r="O2212" s="1" t="s">
        <v>3642</v>
      </c>
      <c r="P2212" s="5">
        <v>396.77</v>
      </c>
      <c r="Q2212" s="5">
        <v>6.55</v>
      </c>
      <c r="R2212" s="1" t="s">
        <v>5351</v>
      </c>
      <c r="S2212" s="5">
        <v>396.77</v>
      </c>
      <c r="T2212" s="5">
        <v>30.15</v>
      </c>
      <c r="U2212" s="1" t="s">
        <v>5351</v>
      </c>
      <c r="V2212" s="1" t="s">
        <v>5351</v>
      </c>
      <c r="W2212" s="1" t="s">
        <v>3783</v>
      </c>
      <c r="X2212" s="1" t="s">
        <v>5408</v>
      </c>
      <c r="Y2212" s="1" t="s">
        <v>3098</v>
      </c>
      <c r="Z2212" s="1" t="s">
        <v>3099</v>
      </c>
    </row>
    <row r="2213" spans="1:26" x14ac:dyDescent="0.2">
      <c r="A2213" s="1" t="s">
        <v>5346</v>
      </c>
      <c r="B2213" s="1" t="s">
        <v>344</v>
      </c>
      <c r="C2213" s="3">
        <v>42174</v>
      </c>
      <c r="D2213" s="1" t="s">
        <v>3662</v>
      </c>
      <c r="E2213" s="1" t="s">
        <v>5347</v>
      </c>
      <c r="F2213" s="5">
        <v>3752.62</v>
      </c>
      <c r="G2213" s="5">
        <v>3263.15</v>
      </c>
      <c r="H2213" s="5">
        <v>587.37</v>
      </c>
      <c r="I2213" s="1" t="s">
        <v>5348</v>
      </c>
      <c r="J2213" s="5">
        <v>0</v>
      </c>
      <c r="K2213" s="5">
        <v>0</v>
      </c>
      <c r="L2213" s="1" t="s">
        <v>5349</v>
      </c>
      <c r="M2213" s="5">
        <v>3263.15</v>
      </c>
      <c r="N2213" s="5">
        <v>489.47</v>
      </c>
      <c r="O2213" s="1" t="s">
        <v>3642</v>
      </c>
      <c r="P2213" s="5">
        <v>3263.15</v>
      </c>
      <c r="Q2213" s="5">
        <v>53.84</v>
      </c>
      <c r="R2213" s="1" t="s">
        <v>5351</v>
      </c>
      <c r="S2213" s="5">
        <v>3263.15</v>
      </c>
      <c r="T2213" s="5">
        <v>248</v>
      </c>
      <c r="U2213" s="1" t="s">
        <v>5351</v>
      </c>
      <c r="V2213" s="1" t="s">
        <v>5351</v>
      </c>
      <c r="W2213" s="1" t="s">
        <v>3783</v>
      </c>
      <c r="X2213" s="1" t="s">
        <v>5408</v>
      </c>
      <c r="Y2213" s="1" t="s">
        <v>345</v>
      </c>
      <c r="Z2213" s="1" t="s">
        <v>346</v>
      </c>
    </row>
    <row r="2214" spans="1:26" x14ac:dyDescent="0.2">
      <c r="A2214" s="1" t="s">
        <v>5346</v>
      </c>
      <c r="B2214" s="1" t="s">
        <v>347</v>
      </c>
      <c r="C2214" s="3">
        <v>42174</v>
      </c>
      <c r="D2214" s="1" t="s">
        <v>3641</v>
      </c>
      <c r="E2214" s="1" t="s">
        <v>5382</v>
      </c>
      <c r="F2214" s="5">
        <v>336</v>
      </c>
      <c r="G2214" s="5">
        <v>336</v>
      </c>
      <c r="H2214" s="5">
        <v>40.32</v>
      </c>
      <c r="I2214" s="1" t="s">
        <v>5348</v>
      </c>
      <c r="J2214" s="5">
        <v>0</v>
      </c>
      <c r="K2214" s="5">
        <v>0</v>
      </c>
      <c r="L2214" s="1" t="s">
        <v>5349</v>
      </c>
      <c r="M2214" s="5">
        <v>0</v>
      </c>
      <c r="N2214" s="5">
        <v>0</v>
      </c>
      <c r="O2214" s="1" t="s">
        <v>5349</v>
      </c>
      <c r="P2214" s="5">
        <v>336</v>
      </c>
      <c r="Q2214" s="5">
        <v>5.54</v>
      </c>
      <c r="R2214" s="1" t="s">
        <v>5351</v>
      </c>
      <c r="S2214" s="5">
        <v>336</v>
      </c>
      <c r="T2214" s="5">
        <v>25.54</v>
      </c>
      <c r="U2214" s="1" t="s">
        <v>5351</v>
      </c>
      <c r="V2214" s="1" t="s">
        <v>5351</v>
      </c>
      <c r="W2214" s="1" t="s">
        <v>1837</v>
      </c>
      <c r="X2214" s="1" t="s">
        <v>5542</v>
      </c>
      <c r="Y2214" s="1" t="s">
        <v>348</v>
      </c>
      <c r="Z2214" s="1" t="s">
        <v>349</v>
      </c>
    </row>
    <row r="2215" spans="1:26" x14ac:dyDescent="0.2">
      <c r="A2215" s="1" t="s">
        <v>5346</v>
      </c>
      <c r="B2215" s="1" t="s">
        <v>350</v>
      </c>
      <c r="C2215" s="3">
        <v>42174</v>
      </c>
      <c r="D2215" s="1" t="s">
        <v>3641</v>
      </c>
      <c r="E2215" s="1" t="s">
        <v>5528</v>
      </c>
      <c r="F2215" s="5">
        <v>546.01</v>
      </c>
      <c r="G2215" s="5">
        <v>546.01</v>
      </c>
      <c r="H2215" s="5">
        <v>65.52</v>
      </c>
      <c r="I2215" s="1" t="s">
        <v>5348</v>
      </c>
      <c r="J2215" s="5">
        <v>0</v>
      </c>
      <c r="K2215" s="5">
        <v>0</v>
      </c>
      <c r="L2215" s="1" t="s">
        <v>5349</v>
      </c>
      <c r="M2215" s="5">
        <v>0</v>
      </c>
      <c r="N2215" s="5">
        <v>0</v>
      </c>
      <c r="O2215" s="1" t="s">
        <v>5349</v>
      </c>
      <c r="P2215" s="5">
        <v>546.01</v>
      </c>
      <c r="Q2215" s="5">
        <v>9.01</v>
      </c>
      <c r="R2215" s="1" t="s">
        <v>5351</v>
      </c>
      <c r="S2215" s="5">
        <v>546.01</v>
      </c>
      <c r="T2215" s="5">
        <v>41.5</v>
      </c>
      <c r="U2215" s="1" t="s">
        <v>5351</v>
      </c>
      <c r="V2215" s="1" t="s">
        <v>5351</v>
      </c>
      <c r="W2215" s="1" t="s">
        <v>5255</v>
      </c>
      <c r="X2215" s="1" t="s">
        <v>5530</v>
      </c>
      <c r="Y2215" s="1" t="s">
        <v>5292</v>
      </c>
      <c r="Z2215" s="1" t="s">
        <v>5293</v>
      </c>
    </row>
    <row r="2216" spans="1:26" x14ac:dyDescent="0.2">
      <c r="A2216" s="1" t="s">
        <v>5346</v>
      </c>
      <c r="B2216" s="1" t="s">
        <v>351</v>
      </c>
      <c r="C2216" s="3">
        <v>42174</v>
      </c>
      <c r="D2216" s="1" t="s">
        <v>3641</v>
      </c>
      <c r="E2216" s="1" t="s">
        <v>5382</v>
      </c>
      <c r="F2216" s="5">
        <v>80</v>
      </c>
      <c r="G2216" s="5">
        <v>80</v>
      </c>
      <c r="H2216" s="5">
        <v>9.6</v>
      </c>
      <c r="I2216" s="1" t="s">
        <v>5348</v>
      </c>
      <c r="J2216" s="5">
        <v>0</v>
      </c>
      <c r="K2216" s="5">
        <v>0</v>
      </c>
      <c r="L2216" s="1" t="s">
        <v>5349</v>
      </c>
      <c r="M2216" s="5">
        <v>0</v>
      </c>
      <c r="N2216" s="5">
        <v>0</v>
      </c>
      <c r="O2216" s="1" t="s">
        <v>5349</v>
      </c>
      <c r="P2216" s="5">
        <v>80</v>
      </c>
      <c r="Q2216" s="5">
        <v>1.32</v>
      </c>
      <c r="R2216" s="1" t="s">
        <v>5351</v>
      </c>
      <c r="S2216" s="5">
        <v>80</v>
      </c>
      <c r="T2216" s="5">
        <v>6.08</v>
      </c>
      <c r="U2216" s="1" t="s">
        <v>5351</v>
      </c>
      <c r="V2216" s="1" t="s">
        <v>5351</v>
      </c>
      <c r="W2216" s="1" t="s">
        <v>1837</v>
      </c>
      <c r="X2216" s="1" t="s">
        <v>5542</v>
      </c>
      <c r="Y2216" s="1" t="s">
        <v>2976</v>
      </c>
      <c r="Z2216" s="1" t="s">
        <v>1839</v>
      </c>
    </row>
    <row r="2217" spans="1:26" x14ac:dyDescent="0.2">
      <c r="A2217" s="1" t="s">
        <v>5346</v>
      </c>
      <c r="B2217" s="1" t="s">
        <v>352</v>
      </c>
      <c r="C2217" s="3">
        <v>42174</v>
      </c>
      <c r="D2217" s="1" t="s">
        <v>3662</v>
      </c>
      <c r="E2217" s="1" t="s">
        <v>5347</v>
      </c>
      <c r="F2217" s="5">
        <v>371.7</v>
      </c>
      <c r="G2217" s="5">
        <v>0</v>
      </c>
      <c r="H2217" s="5">
        <v>0</v>
      </c>
      <c r="I2217" s="1" t="s">
        <v>5349</v>
      </c>
      <c r="J2217" s="5">
        <v>0</v>
      </c>
      <c r="K2217" s="5">
        <v>0</v>
      </c>
      <c r="L2217" s="1" t="s">
        <v>5349</v>
      </c>
      <c r="M2217" s="5">
        <v>0</v>
      </c>
      <c r="N2217" s="5">
        <v>0</v>
      </c>
      <c r="O2217" s="1" t="s">
        <v>5349</v>
      </c>
      <c r="P2217" s="5">
        <v>371.7</v>
      </c>
      <c r="Q2217" s="5">
        <v>6.13</v>
      </c>
      <c r="R2217" s="1" t="s">
        <v>5351</v>
      </c>
      <c r="S2217" s="5">
        <v>371.7</v>
      </c>
      <c r="T2217" s="5">
        <v>28.25</v>
      </c>
      <c r="U2217" s="1" t="s">
        <v>5351</v>
      </c>
      <c r="V2217" s="1" t="s">
        <v>5351</v>
      </c>
      <c r="W2217" s="1" t="s">
        <v>4090</v>
      </c>
      <c r="X2217" s="1" t="s">
        <v>5408</v>
      </c>
      <c r="Y2217" s="1" t="s">
        <v>4092</v>
      </c>
      <c r="Z2217" s="1" t="s">
        <v>3350</v>
      </c>
    </row>
    <row r="2218" spans="1:26" x14ac:dyDescent="0.2">
      <c r="A2218" s="1" t="s">
        <v>5346</v>
      </c>
      <c r="B2218" s="1" t="s">
        <v>353</v>
      </c>
      <c r="C2218" s="3">
        <v>42174</v>
      </c>
      <c r="D2218" s="1" t="s">
        <v>3662</v>
      </c>
      <c r="E2218" s="1" t="s">
        <v>5347</v>
      </c>
      <c r="F2218" s="5">
        <v>37.26</v>
      </c>
      <c r="G2218" s="5">
        <v>37.26</v>
      </c>
      <c r="H2218" s="5">
        <v>6.71</v>
      </c>
      <c r="I2218" s="1" t="s">
        <v>5348</v>
      </c>
      <c r="J2218" s="5">
        <v>0</v>
      </c>
      <c r="K2218" s="5">
        <v>0</v>
      </c>
      <c r="L2218" s="1" t="s">
        <v>5349</v>
      </c>
      <c r="M2218" s="5">
        <v>0</v>
      </c>
      <c r="N2218" s="5">
        <v>0</v>
      </c>
      <c r="O2218" s="1" t="s">
        <v>5349</v>
      </c>
      <c r="P2218" s="5">
        <v>37.26</v>
      </c>
      <c r="Q2218" s="5">
        <v>0.61</v>
      </c>
      <c r="R2218" s="1" t="s">
        <v>5351</v>
      </c>
      <c r="S2218" s="5">
        <v>37.26</v>
      </c>
      <c r="T2218" s="5">
        <v>2.83</v>
      </c>
      <c r="U2218" s="1" t="s">
        <v>5351</v>
      </c>
      <c r="V2218" s="1" t="s">
        <v>5351</v>
      </c>
      <c r="W2218" s="1" t="s">
        <v>3974</v>
      </c>
      <c r="X2218" s="1" t="s">
        <v>5542</v>
      </c>
      <c r="Y2218" s="1" t="s">
        <v>1876</v>
      </c>
      <c r="Z2218" s="1" t="s">
        <v>1877</v>
      </c>
    </row>
    <row r="2219" spans="1:26" x14ac:dyDescent="0.2">
      <c r="A2219" s="1" t="s">
        <v>5346</v>
      </c>
      <c r="B2219" s="1" t="s">
        <v>354</v>
      </c>
      <c r="C2219" s="3">
        <v>42174</v>
      </c>
      <c r="D2219" s="1" t="s">
        <v>3662</v>
      </c>
      <c r="E2219" s="1" t="s">
        <v>5347</v>
      </c>
      <c r="F2219" s="5">
        <v>485.44</v>
      </c>
      <c r="G2219" s="5">
        <v>485.44</v>
      </c>
      <c r="H2219" s="5">
        <v>87.38</v>
      </c>
      <c r="I2219" s="1" t="s">
        <v>5348</v>
      </c>
      <c r="J2219" s="5">
        <v>0</v>
      </c>
      <c r="K2219" s="5">
        <v>0</v>
      </c>
      <c r="L2219" s="1" t="s">
        <v>5349</v>
      </c>
      <c r="M2219" s="5">
        <v>0</v>
      </c>
      <c r="N2219" s="5">
        <v>0</v>
      </c>
      <c r="O2219" s="1" t="s">
        <v>5349</v>
      </c>
      <c r="P2219" s="5">
        <v>485.44</v>
      </c>
      <c r="Q2219" s="5">
        <v>8.01</v>
      </c>
      <c r="R2219" s="1" t="s">
        <v>5351</v>
      </c>
      <c r="S2219" s="5">
        <v>485.44</v>
      </c>
      <c r="T2219" s="5">
        <v>36.89</v>
      </c>
      <c r="U2219" s="1" t="s">
        <v>5351</v>
      </c>
      <c r="V2219" s="1" t="s">
        <v>5351</v>
      </c>
      <c r="W2219" s="1" t="s">
        <v>3974</v>
      </c>
      <c r="X2219" s="1" t="s">
        <v>5542</v>
      </c>
      <c r="Y2219" s="1" t="s">
        <v>1892</v>
      </c>
      <c r="Z2219" s="1" t="s">
        <v>1893</v>
      </c>
    </row>
    <row r="2220" spans="1:26" x14ac:dyDescent="0.2">
      <c r="A2220" s="1" t="s">
        <v>5346</v>
      </c>
      <c r="B2220" s="1" t="s">
        <v>355</v>
      </c>
      <c r="C2220" s="3">
        <v>42174</v>
      </c>
      <c r="D2220" s="1" t="s">
        <v>3641</v>
      </c>
      <c r="E2220" s="1" t="s">
        <v>5387</v>
      </c>
      <c r="F2220" s="5">
        <v>54.02</v>
      </c>
      <c r="G2220" s="5">
        <v>46.97</v>
      </c>
      <c r="H2220" s="5">
        <v>5.64</v>
      </c>
      <c r="I2220" s="1" t="s">
        <v>5348</v>
      </c>
      <c r="J2220" s="5">
        <v>0</v>
      </c>
      <c r="K2220" s="5">
        <v>0</v>
      </c>
      <c r="L2220" s="1" t="s">
        <v>5349</v>
      </c>
      <c r="M2220" s="5">
        <v>46.97</v>
      </c>
      <c r="N2220" s="5">
        <v>7.05</v>
      </c>
      <c r="O2220" s="1" t="s">
        <v>3642</v>
      </c>
      <c r="P2220" s="5">
        <v>46.97</v>
      </c>
      <c r="Q2220" s="5">
        <v>0.78</v>
      </c>
      <c r="R2220" s="1" t="s">
        <v>5351</v>
      </c>
      <c r="S2220" s="5">
        <v>46.97</v>
      </c>
      <c r="T2220" s="5">
        <v>3.57</v>
      </c>
      <c r="U2220" s="1" t="s">
        <v>5351</v>
      </c>
      <c r="V2220" s="1" t="s">
        <v>5351</v>
      </c>
      <c r="W2220" s="1" t="s">
        <v>4265</v>
      </c>
      <c r="X2220" s="1" t="s">
        <v>5408</v>
      </c>
      <c r="Y2220" s="1" t="s">
        <v>2870</v>
      </c>
      <c r="Z2220" s="1" t="s">
        <v>2871</v>
      </c>
    </row>
    <row r="2221" spans="1:26" x14ac:dyDescent="0.2">
      <c r="A2221" s="1" t="s">
        <v>5346</v>
      </c>
      <c r="B2221" s="1" t="s">
        <v>356</v>
      </c>
      <c r="C2221" s="3">
        <v>42174</v>
      </c>
      <c r="D2221" s="1" t="s">
        <v>3662</v>
      </c>
      <c r="E2221" s="1" t="s">
        <v>5347</v>
      </c>
      <c r="F2221" s="5">
        <v>1.61</v>
      </c>
      <c r="G2221" s="5">
        <v>1.61</v>
      </c>
      <c r="H2221" s="5">
        <v>0.28999999999999998</v>
      </c>
      <c r="I2221" s="1" t="s">
        <v>5348</v>
      </c>
      <c r="J2221" s="5">
        <v>0</v>
      </c>
      <c r="K2221" s="5">
        <v>0</v>
      </c>
      <c r="L2221" s="1" t="s">
        <v>5349</v>
      </c>
      <c r="M2221" s="5">
        <v>0</v>
      </c>
      <c r="N2221" s="5">
        <v>0</v>
      </c>
      <c r="O2221" s="1" t="s">
        <v>5349</v>
      </c>
      <c r="P2221" s="5">
        <v>1.61</v>
      </c>
      <c r="Q2221" s="5">
        <v>0.03</v>
      </c>
      <c r="R2221" s="1" t="s">
        <v>5351</v>
      </c>
      <c r="S2221" s="5">
        <v>1.61</v>
      </c>
      <c r="T2221" s="5">
        <v>0.12</v>
      </c>
      <c r="U2221" s="1" t="s">
        <v>5351</v>
      </c>
      <c r="V2221" s="1" t="s">
        <v>5351</v>
      </c>
      <c r="W2221" s="1" t="s">
        <v>3974</v>
      </c>
      <c r="X2221" s="1" t="s">
        <v>5408</v>
      </c>
      <c r="Y2221" s="1" t="s">
        <v>1871</v>
      </c>
      <c r="Z2221" s="1" t="s">
        <v>1872</v>
      </c>
    </row>
    <row r="2222" spans="1:26" x14ac:dyDescent="0.2">
      <c r="A2222" s="1" t="s">
        <v>5346</v>
      </c>
      <c r="B2222" s="1" t="s">
        <v>357</v>
      </c>
      <c r="C2222" s="3">
        <v>42174</v>
      </c>
      <c r="D2222" s="1" t="s">
        <v>3641</v>
      </c>
      <c r="E2222" s="1" t="s">
        <v>5387</v>
      </c>
      <c r="F2222" s="5">
        <v>7.23</v>
      </c>
      <c r="G2222" s="5">
        <v>7.23</v>
      </c>
      <c r="H2222" s="5">
        <v>0.87</v>
      </c>
      <c r="I2222" s="1" t="s">
        <v>5348</v>
      </c>
      <c r="J2222" s="5">
        <v>0</v>
      </c>
      <c r="K2222" s="5">
        <v>0</v>
      </c>
      <c r="L2222" s="1" t="s">
        <v>5349</v>
      </c>
      <c r="M2222" s="5">
        <v>0</v>
      </c>
      <c r="N2222" s="5">
        <v>0</v>
      </c>
      <c r="O2222" s="1" t="s">
        <v>5349</v>
      </c>
      <c r="P2222" s="5">
        <v>7.23</v>
      </c>
      <c r="Q2222" s="5">
        <v>0.12</v>
      </c>
      <c r="R2222" s="1" t="s">
        <v>5351</v>
      </c>
      <c r="S2222" s="5">
        <v>7.23</v>
      </c>
      <c r="T2222" s="5">
        <v>0.55000000000000004</v>
      </c>
      <c r="U2222" s="1" t="s">
        <v>5351</v>
      </c>
      <c r="V2222" s="1" t="s">
        <v>5351</v>
      </c>
      <c r="W2222" s="1" t="s">
        <v>4265</v>
      </c>
      <c r="X2222" s="1" t="s">
        <v>5685</v>
      </c>
      <c r="Y2222" s="1" t="s">
        <v>2857</v>
      </c>
      <c r="Z2222" s="1" t="s">
        <v>2858</v>
      </c>
    </row>
    <row r="2223" spans="1:26" x14ac:dyDescent="0.2">
      <c r="A2223" s="1" t="s">
        <v>5346</v>
      </c>
      <c r="B2223" s="1" t="s">
        <v>358</v>
      </c>
      <c r="C2223" s="3">
        <v>42174</v>
      </c>
      <c r="D2223" s="1" t="s">
        <v>3649</v>
      </c>
      <c r="E2223" s="1" t="s">
        <v>5528</v>
      </c>
      <c r="F2223" s="5">
        <v>4578.22</v>
      </c>
      <c r="G2223" s="5">
        <v>4578.22</v>
      </c>
      <c r="H2223" s="5">
        <v>183.13</v>
      </c>
      <c r="I2223" s="1" t="s">
        <v>5406</v>
      </c>
      <c r="J2223" s="5">
        <v>0</v>
      </c>
      <c r="K2223" s="5">
        <v>0</v>
      </c>
      <c r="L2223" s="1" t="s">
        <v>5349</v>
      </c>
      <c r="M2223" s="5">
        <v>3981.06</v>
      </c>
      <c r="N2223" s="5">
        <v>597.16</v>
      </c>
      <c r="O2223" s="1" t="s">
        <v>3642</v>
      </c>
      <c r="P2223" s="5">
        <v>3981.06</v>
      </c>
      <c r="Q2223" s="5">
        <v>65.69</v>
      </c>
      <c r="R2223" s="1" t="s">
        <v>5351</v>
      </c>
      <c r="S2223" s="5">
        <v>3981.06</v>
      </c>
      <c r="T2223" s="5">
        <v>302.56</v>
      </c>
      <c r="U2223" s="1" t="s">
        <v>5351</v>
      </c>
      <c r="V2223" s="1" t="s">
        <v>5351</v>
      </c>
      <c r="W2223" s="1" t="s">
        <v>359</v>
      </c>
      <c r="X2223" s="1" t="s">
        <v>5359</v>
      </c>
      <c r="Y2223" s="1" t="s">
        <v>360</v>
      </c>
      <c r="Z2223" s="1" t="s">
        <v>361</v>
      </c>
    </row>
    <row r="2224" spans="1:26" x14ac:dyDescent="0.2">
      <c r="A2224" s="1" t="s">
        <v>5346</v>
      </c>
      <c r="B2224" s="1" t="s">
        <v>364</v>
      </c>
      <c r="C2224" s="3">
        <v>42174</v>
      </c>
      <c r="D2224" s="1" t="s">
        <v>3662</v>
      </c>
      <c r="E2224" s="1" t="s">
        <v>5347</v>
      </c>
      <c r="F2224" s="5">
        <v>3627.74</v>
      </c>
      <c r="G2224" s="5">
        <v>3154.56</v>
      </c>
      <c r="H2224" s="5">
        <v>567.82000000000005</v>
      </c>
      <c r="I2224" s="1" t="s">
        <v>5348</v>
      </c>
      <c r="J2224" s="5">
        <v>0</v>
      </c>
      <c r="K2224" s="5">
        <v>0</v>
      </c>
      <c r="L2224" s="1" t="s">
        <v>5349</v>
      </c>
      <c r="M2224" s="5">
        <v>3154.56</v>
      </c>
      <c r="N2224" s="5">
        <v>473.18</v>
      </c>
      <c r="O2224" s="1" t="s">
        <v>3642</v>
      </c>
      <c r="P2224" s="5">
        <v>3154.56</v>
      </c>
      <c r="Q2224" s="5">
        <v>52.05</v>
      </c>
      <c r="R2224" s="1" t="s">
        <v>5351</v>
      </c>
      <c r="S2224" s="5">
        <v>3154.56</v>
      </c>
      <c r="T2224" s="5">
        <v>239.75</v>
      </c>
      <c r="U2224" s="1" t="s">
        <v>5351</v>
      </c>
      <c r="V2224" s="1" t="s">
        <v>5351</v>
      </c>
      <c r="W2224" s="1" t="s">
        <v>365</v>
      </c>
      <c r="X2224" s="1" t="s">
        <v>5408</v>
      </c>
      <c r="Y2224" s="1" t="s">
        <v>366</v>
      </c>
      <c r="Z2224" s="1" t="s">
        <v>367</v>
      </c>
    </row>
    <row r="2225" spans="1:26" x14ac:dyDescent="0.2">
      <c r="A2225" s="1" t="s">
        <v>5346</v>
      </c>
      <c r="B2225" s="1" t="s">
        <v>368</v>
      </c>
      <c r="C2225" s="3">
        <v>42174</v>
      </c>
      <c r="D2225" s="1" t="s">
        <v>3641</v>
      </c>
      <c r="E2225" s="1" t="s">
        <v>5382</v>
      </c>
      <c r="F2225" s="5">
        <v>1671.63</v>
      </c>
      <c r="G2225" s="5">
        <v>1671.63</v>
      </c>
      <c r="H2225" s="5">
        <v>200.6</v>
      </c>
      <c r="I2225" s="1" t="s">
        <v>5348</v>
      </c>
      <c r="J2225" s="5">
        <v>0</v>
      </c>
      <c r="K2225" s="5">
        <v>0</v>
      </c>
      <c r="L2225" s="1" t="s">
        <v>5349</v>
      </c>
      <c r="M2225" s="5">
        <v>0</v>
      </c>
      <c r="N2225" s="5">
        <v>0</v>
      </c>
      <c r="O2225" s="1" t="s">
        <v>5349</v>
      </c>
      <c r="P2225" s="5">
        <v>1671.63</v>
      </c>
      <c r="Q2225" s="5">
        <v>27.58</v>
      </c>
      <c r="R2225" s="1" t="s">
        <v>5351</v>
      </c>
      <c r="S2225" s="5">
        <v>1671.63</v>
      </c>
      <c r="T2225" s="5">
        <v>127.04</v>
      </c>
      <c r="U2225" s="1" t="s">
        <v>5351</v>
      </c>
      <c r="V2225" s="1" t="s">
        <v>5351</v>
      </c>
      <c r="W2225" s="1" t="s">
        <v>2706</v>
      </c>
      <c r="X2225" s="1" t="s">
        <v>5542</v>
      </c>
      <c r="Y2225" s="1" t="s">
        <v>4548</v>
      </c>
      <c r="Z2225" s="1" t="s">
        <v>4549</v>
      </c>
    </row>
    <row r="2226" spans="1:26" x14ac:dyDescent="0.2">
      <c r="A2226" s="1" t="s">
        <v>5346</v>
      </c>
      <c r="B2226" s="1" t="s">
        <v>368</v>
      </c>
      <c r="C2226" s="3">
        <v>42174</v>
      </c>
      <c r="D2226" s="1" t="s">
        <v>3641</v>
      </c>
      <c r="E2226" s="1" t="s">
        <v>5382</v>
      </c>
      <c r="F2226" s="5">
        <v>674.21</v>
      </c>
      <c r="G2226" s="5">
        <v>674.21</v>
      </c>
      <c r="H2226" s="5">
        <v>80.91</v>
      </c>
      <c r="I2226" s="1" t="s">
        <v>5348</v>
      </c>
      <c r="J2226" s="5">
        <v>0</v>
      </c>
      <c r="K2226" s="5">
        <v>0</v>
      </c>
      <c r="L2226" s="1" t="s">
        <v>5349</v>
      </c>
      <c r="M2226" s="5">
        <v>0</v>
      </c>
      <c r="N2226" s="5">
        <v>0</v>
      </c>
      <c r="O2226" s="1" t="s">
        <v>5349</v>
      </c>
      <c r="P2226" s="5">
        <v>674.21</v>
      </c>
      <c r="Q2226" s="5">
        <v>11.12</v>
      </c>
      <c r="R2226" s="1" t="s">
        <v>5351</v>
      </c>
      <c r="S2226" s="5">
        <v>674.21</v>
      </c>
      <c r="T2226" s="5">
        <v>51.24</v>
      </c>
      <c r="U2226" s="1" t="s">
        <v>5351</v>
      </c>
      <c r="V2226" s="1" t="s">
        <v>5351</v>
      </c>
      <c r="W2226" s="1" t="s">
        <v>2706</v>
      </c>
      <c r="X2226" s="1" t="s">
        <v>5685</v>
      </c>
      <c r="Y2226" s="1" t="s">
        <v>369</v>
      </c>
      <c r="Z2226" s="1" t="s">
        <v>370</v>
      </c>
    </row>
    <row r="2227" spans="1:26" x14ac:dyDescent="0.2">
      <c r="A2227" s="1" t="s">
        <v>5346</v>
      </c>
      <c r="B2227" s="1" t="s">
        <v>368</v>
      </c>
      <c r="C2227" s="3">
        <v>42174</v>
      </c>
      <c r="D2227" s="1" t="s">
        <v>3649</v>
      </c>
      <c r="E2227" s="1" t="s">
        <v>5382</v>
      </c>
      <c r="F2227" s="5">
        <v>330.01</v>
      </c>
      <c r="G2227" s="5">
        <v>330.01</v>
      </c>
      <c r="H2227" s="5">
        <v>39.6</v>
      </c>
      <c r="I2227" s="1" t="s">
        <v>5348</v>
      </c>
      <c r="J2227" s="5">
        <v>0</v>
      </c>
      <c r="K2227" s="5">
        <v>0</v>
      </c>
      <c r="L2227" s="1" t="s">
        <v>5349</v>
      </c>
      <c r="M2227" s="5">
        <v>0</v>
      </c>
      <c r="N2227" s="5">
        <v>0</v>
      </c>
      <c r="O2227" s="1" t="s">
        <v>5349</v>
      </c>
      <c r="P2227" s="5">
        <v>330.01</v>
      </c>
      <c r="Q2227" s="5">
        <v>5.45</v>
      </c>
      <c r="R2227" s="1" t="s">
        <v>5351</v>
      </c>
      <c r="S2227" s="5">
        <v>330.01</v>
      </c>
      <c r="T2227" s="5">
        <v>25.08</v>
      </c>
      <c r="U2227" s="1" t="s">
        <v>5351</v>
      </c>
      <c r="V2227" s="1" t="s">
        <v>5351</v>
      </c>
      <c r="W2227" s="1" t="s">
        <v>2706</v>
      </c>
      <c r="X2227" s="1" t="s">
        <v>5498</v>
      </c>
      <c r="Y2227" s="1" t="s">
        <v>5924</v>
      </c>
      <c r="Z2227" s="1" t="s">
        <v>5925</v>
      </c>
    </row>
    <row r="2228" spans="1:26" x14ac:dyDescent="0.2">
      <c r="A2228" s="1" t="s">
        <v>5346</v>
      </c>
      <c r="B2228" s="1" t="s">
        <v>371</v>
      </c>
      <c r="C2228" s="3">
        <v>42174</v>
      </c>
      <c r="D2228" s="1" t="s">
        <v>3641</v>
      </c>
      <c r="E2228" s="1" t="s">
        <v>5382</v>
      </c>
      <c r="F2228" s="5">
        <v>1689</v>
      </c>
      <c r="G2228" s="5">
        <v>1689</v>
      </c>
      <c r="H2228" s="5">
        <v>202.68</v>
      </c>
      <c r="I2228" s="1" t="s">
        <v>5417</v>
      </c>
      <c r="J2228" s="5">
        <v>0</v>
      </c>
      <c r="K2228" s="5">
        <v>0</v>
      </c>
      <c r="L2228" s="1" t="s">
        <v>5349</v>
      </c>
      <c r="M2228" s="5">
        <v>0</v>
      </c>
      <c r="N2228" s="5">
        <v>0</v>
      </c>
      <c r="O2228" s="1" t="s">
        <v>5349</v>
      </c>
      <c r="P2228" s="5">
        <v>1689</v>
      </c>
      <c r="Q2228" s="5">
        <v>27.87</v>
      </c>
      <c r="R2228" s="1" t="s">
        <v>5351</v>
      </c>
      <c r="S2228" s="5">
        <v>1689</v>
      </c>
      <c r="T2228" s="5">
        <v>128.36000000000001</v>
      </c>
      <c r="U2228" s="1" t="s">
        <v>5351</v>
      </c>
      <c r="V2228" s="1" t="s">
        <v>5351</v>
      </c>
      <c r="W2228" s="1" t="s">
        <v>5661</v>
      </c>
      <c r="X2228" s="1" t="s">
        <v>5685</v>
      </c>
      <c r="Y2228" s="1" t="s">
        <v>372</v>
      </c>
      <c r="Z2228" s="1" t="s">
        <v>373</v>
      </c>
    </row>
    <row r="2229" spans="1:26" x14ac:dyDescent="0.2">
      <c r="A2229" s="1" t="s">
        <v>5346</v>
      </c>
      <c r="B2229" s="1" t="s">
        <v>374</v>
      </c>
      <c r="C2229" s="3">
        <v>42174</v>
      </c>
      <c r="D2229" s="1" t="s">
        <v>3641</v>
      </c>
      <c r="E2229" s="1" t="s">
        <v>5365</v>
      </c>
      <c r="F2229" s="5">
        <v>8641.56</v>
      </c>
      <c r="G2229" s="5">
        <v>7514.4</v>
      </c>
      <c r="H2229" s="5">
        <v>300.58</v>
      </c>
      <c r="I2229" s="1" t="s">
        <v>5348</v>
      </c>
      <c r="J2229" s="5">
        <v>0</v>
      </c>
      <c r="K2229" s="5">
        <v>0</v>
      </c>
      <c r="L2229" s="1" t="s">
        <v>5349</v>
      </c>
      <c r="M2229" s="5">
        <v>7514.4</v>
      </c>
      <c r="N2229" s="5">
        <v>1127.1600000000001</v>
      </c>
      <c r="O2229" s="1" t="s">
        <v>3642</v>
      </c>
      <c r="P2229" s="5">
        <v>7514.4</v>
      </c>
      <c r="Q2229" s="5">
        <v>123.99</v>
      </c>
      <c r="R2229" s="1" t="s">
        <v>5351</v>
      </c>
      <c r="S2229" s="5">
        <v>7514.4</v>
      </c>
      <c r="T2229" s="5">
        <v>571.09</v>
      </c>
      <c r="U2229" s="1" t="s">
        <v>5351</v>
      </c>
      <c r="V2229" s="1" t="s">
        <v>5351</v>
      </c>
      <c r="W2229" s="1" t="s">
        <v>375</v>
      </c>
      <c r="X2229" s="1" t="s">
        <v>5408</v>
      </c>
      <c r="Y2229" s="1" t="s">
        <v>376</v>
      </c>
      <c r="Z2229" s="1" t="s">
        <v>377</v>
      </c>
    </row>
    <row r="2230" spans="1:26" x14ac:dyDescent="0.2">
      <c r="A2230" s="1" t="s">
        <v>5346</v>
      </c>
      <c r="B2230" s="1" t="s">
        <v>378</v>
      </c>
      <c r="C2230" s="3">
        <v>42174</v>
      </c>
      <c r="D2230" s="1" t="s">
        <v>3641</v>
      </c>
      <c r="E2230" s="1" t="s">
        <v>5382</v>
      </c>
      <c r="F2230" s="5">
        <v>561.82000000000005</v>
      </c>
      <c r="G2230" s="5">
        <v>488.54</v>
      </c>
      <c r="H2230" s="5">
        <v>58.62</v>
      </c>
      <c r="I2230" s="1" t="s">
        <v>5348</v>
      </c>
      <c r="J2230" s="5">
        <v>0</v>
      </c>
      <c r="K2230" s="5">
        <v>0</v>
      </c>
      <c r="L2230" s="1" t="s">
        <v>5349</v>
      </c>
      <c r="M2230" s="5">
        <v>488.54</v>
      </c>
      <c r="N2230" s="5">
        <v>73.28</v>
      </c>
      <c r="O2230" s="1" t="s">
        <v>3642</v>
      </c>
      <c r="P2230" s="5">
        <v>488.54</v>
      </c>
      <c r="Q2230" s="5">
        <v>8.06</v>
      </c>
      <c r="R2230" s="1" t="s">
        <v>5351</v>
      </c>
      <c r="S2230" s="5">
        <v>488.54</v>
      </c>
      <c r="T2230" s="5">
        <v>37.130000000000003</v>
      </c>
      <c r="U2230" s="1" t="s">
        <v>5351</v>
      </c>
      <c r="V2230" s="1" t="s">
        <v>5351</v>
      </c>
      <c r="W2230" s="1" t="s">
        <v>4036</v>
      </c>
      <c r="X2230" s="1" t="s">
        <v>5408</v>
      </c>
      <c r="Y2230" s="1" t="s">
        <v>379</v>
      </c>
      <c r="Z2230" s="1" t="s">
        <v>380</v>
      </c>
    </row>
    <row r="2231" spans="1:26" x14ac:dyDescent="0.2">
      <c r="A2231" s="1" t="s">
        <v>5346</v>
      </c>
      <c r="B2231" s="1" t="s">
        <v>381</v>
      </c>
      <c r="C2231" s="3">
        <v>42174</v>
      </c>
      <c r="D2231" s="1" t="s">
        <v>3641</v>
      </c>
      <c r="E2231" s="1" t="s">
        <v>5020</v>
      </c>
      <c r="F2231" s="5">
        <v>5426</v>
      </c>
      <c r="G2231" s="5">
        <v>5426</v>
      </c>
      <c r="H2231" s="5">
        <v>217.04</v>
      </c>
      <c r="I2231" s="1" t="s">
        <v>5042</v>
      </c>
      <c r="J2231" s="5">
        <v>0</v>
      </c>
      <c r="K2231" s="5">
        <v>0</v>
      </c>
      <c r="L2231" s="1" t="s">
        <v>5349</v>
      </c>
      <c r="M2231" s="5">
        <v>0</v>
      </c>
      <c r="N2231" s="5">
        <v>0</v>
      </c>
      <c r="O2231" s="1" t="s">
        <v>5349</v>
      </c>
      <c r="P2231" s="5">
        <v>5426</v>
      </c>
      <c r="Q2231" s="5">
        <v>89.53</v>
      </c>
      <c r="R2231" s="1" t="s">
        <v>5351</v>
      </c>
      <c r="S2231" s="5">
        <v>5426</v>
      </c>
      <c r="T2231" s="5">
        <v>412.38</v>
      </c>
      <c r="U2231" s="1" t="s">
        <v>5351</v>
      </c>
      <c r="V2231" s="1" t="s">
        <v>5351</v>
      </c>
      <c r="W2231" s="1" t="s">
        <v>1920</v>
      </c>
      <c r="X2231" s="1" t="s">
        <v>5685</v>
      </c>
      <c r="Y2231" s="1" t="s">
        <v>382</v>
      </c>
      <c r="Z2231" s="1" t="s">
        <v>383</v>
      </c>
    </row>
    <row r="2232" spans="1:26" x14ac:dyDescent="0.2">
      <c r="A2232" s="1" t="s">
        <v>5346</v>
      </c>
      <c r="B2232" s="1" t="s">
        <v>384</v>
      </c>
      <c r="C2232" s="3">
        <v>42174</v>
      </c>
      <c r="D2232" s="1" t="s">
        <v>3662</v>
      </c>
      <c r="E2232" s="1" t="s">
        <v>5347</v>
      </c>
      <c r="F2232" s="5">
        <v>6294.16</v>
      </c>
      <c r="G2232" s="5">
        <v>5473.18</v>
      </c>
      <c r="H2232" s="5">
        <v>985.17</v>
      </c>
      <c r="I2232" s="1" t="s">
        <v>5348</v>
      </c>
      <c r="J2232" s="5">
        <v>0</v>
      </c>
      <c r="K2232" s="5">
        <v>0</v>
      </c>
      <c r="L2232" s="1" t="s">
        <v>5349</v>
      </c>
      <c r="M2232" s="5">
        <v>5473.18</v>
      </c>
      <c r="N2232" s="5">
        <v>820.98</v>
      </c>
      <c r="O2232" s="1" t="s">
        <v>3642</v>
      </c>
      <c r="P2232" s="5">
        <v>5473.18</v>
      </c>
      <c r="Q2232" s="5">
        <v>90.31</v>
      </c>
      <c r="R2232" s="1" t="s">
        <v>5351</v>
      </c>
      <c r="S2232" s="5">
        <v>5473.18</v>
      </c>
      <c r="T2232" s="5">
        <v>415.96</v>
      </c>
      <c r="U2232" s="1" t="s">
        <v>5351</v>
      </c>
      <c r="V2232" s="1" t="s">
        <v>5351</v>
      </c>
      <c r="W2232" s="1" t="s">
        <v>3908</v>
      </c>
      <c r="X2232" s="1" t="s">
        <v>5530</v>
      </c>
      <c r="Y2232" s="1" t="s">
        <v>3253</v>
      </c>
      <c r="Z2232" s="1" t="s">
        <v>3254</v>
      </c>
    </row>
    <row r="2233" spans="1:26" x14ac:dyDescent="0.2">
      <c r="A2233" s="1" t="s">
        <v>5346</v>
      </c>
      <c r="B2233" s="1" t="s">
        <v>385</v>
      </c>
      <c r="C2233" s="3">
        <v>42174</v>
      </c>
      <c r="D2233" s="1" t="s">
        <v>3657</v>
      </c>
      <c r="E2233" s="1" t="s">
        <v>5347</v>
      </c>
      <c r="F2233" s="5">
        <v>198.89</v>
      </c>
      <c r="G2233" s="5">
        <v>198.89</v>
      </c>
      <c r="H2233" s="5">
        <v>35.799999999999997</v>
      </c>
      <c r="I2233" s="1" t="s">
        <v>5406</v>
      </c>
      <c r="J2233" s="5">
        <v>0</v>
      </c>
      <c r="K2233" s="5">
        <v>0</v>
      </c>
      <c r="L2233" s="1" t="s">
        <v>5349</v>
      </c>
      <c r="M2233" s="5">
        <v>172.95</v>
      </c>
      <c r="N2233" s="5">
        <v>25.94</v>
      </c>
      <c r="O2233" s="1" t="s">
        <v>3642</v>
      </c>
      <c r="P2233" s="5">
        <v>172.95</v>
      </c>
      <c r="Q2233" s="5">
        <v>2.85</v>
      </c>
      <c r="R2233" s="1" t="s">
        <v>5351</v>
      </c>
      <c r="S2233" s="5">
        <v>172.95</v>
      </c>
      <c r="T2233" s="5">
        <v>13.14</v>
      </c>
      <c r="U2233" s="1" t="s">
        <v>5351</v>
      </c>
      <c r="V2233" s="1" t="s">
        <v>5351</v>
      </c>
      <c r="W2233" s="1" t="s">
        <v>386</v>
      </c>
      <c r="X2233" s="1" t="s">
        <v>5408</v>
      </c>
      <c r="Y2233" s="1" t="s">
        <v>5802</v>
      </c>
      <c r="Z2233" s="1" t="s">
        <v>5803</v>
      </c>
    </row>
    <row r="2234" spans="1:26" x14ac:dyDescent="0.2">
      <c r="A2234" s="1" t="s">
        <v>5346</v>
      </c>
      <c r="B2234" s="1" t="s">
        <v>387</v>
      </c>
      <c r="C2234" s="3">
        <v>42174</v>
      </c>
      <c r="D2234" s="1" t="s">
        <v>3641</v>
      </c>
      <c r="E2234" s="1" t="s">
        <v>5382</v>
      </c>
      <c r="F2234" s="5">
        <v>1041.27</v>
      </c>
      <c r="G2234" s="5">
        <v>1041.27</v>
      </c>
      <c r="H2234" s="5">
        <v>124.95</v>
      </c>
      <c r="I2234" s="1" t="s">
        <v>5348</v>
      </c>
      <c r="J2234" s="5">
        <v>0</v>
      </c>
      <c r="K2234" s="5">
        <v>0</v>
      </c>
      <c r="L2234" s="1" t="s">
        <v>5349</v>
      </c>
      <c r="M2234" s="5">
        <v>0</v>
      </c>
      <c r="N2234" s="5">
        <v>0</v>
      </c>
      <c r="O2234" s="1" t="s">
        <v>5349</v>
      </c>
      <c r="P2234" s="5">
        <v>1041.27</v>
      </c>
      <c r="Q2234" s="5">
        <v>17.18</v>
      </c>
      <c r="R2234" s="1" t="s">
        <v>5351</v>
      </c>
      <c r="S2234" s="5">
        <v>1041.27</v>
      </c>
      <c r="T2234" s="5">
        <v>79.14</v>
      </c>
      <c r="U2234" s="1" t="s">
        <v>5351</v>
      </c>
      <c r="V2234" s="1" t="s">
        <v>5351</v>
      </c>
      <c r="W2234" s="1" t="s">
        <v>3968</v>
      </c>
      <c r="X2234" s="1" t="s">
        <v>5542</v>
      </c>
      <c r="Y2234" s="1" t="s">
        <v>388</v>
      </c>
      <c r="Z2234" s="1" t="s">
        <v>389</v>
      </c>
    </row>
    <row r="2235" spans="1:26" x14ac:dyDescent="0.2">
      <c r="A2235" s="1" t="s">
        <v>5346</v>
      </c>
      <c r="B2235" s="1" t="s">
        <v>387</v>
      </c>
      <c r="C2235" s="3">
        <v>42174</v>
      </c>
      <c r="D2235" s="1" t="s">
        <v>3641</v>
      </c>
      <c r="E2235" s="1" t="s">
        <v>5382</v>
      </c>
      <c r="F2235" s="5">
        <v>720.76</v>
      </c>
      <c r="G2235" s="5">
        <v>720.76</v>
      </c>
      <c r="H2235" s="5">
        <v>86.49</v>
      </c>
      <c r="I2235" s="1" t="s">
        <v>5348</v>
      </c>
      <c r="J2235" s="5">
        <v>0</v>
      </c>
      <c r="K2235" s="5">
        <v>0</v>
      </c>
      <c r="L2235" s="1" t="s">
        <v>5349</v>
      </c>
      <c r="M2235" s="5">
        <v>0</v>
      </c>
      <c r="N2235" s="5">
        <v>0</v>
      </c>
      <c r="O2235" s="1" t="s">
        <v>5349</v>
      </c>
      <c r="P2235" s="5">
        <v>720.76</v>
      </c>
      <c r="Q2235" s="5">
        <v>11.89</v>
      </c>
      <c r="R2235" s="1" t="s">
        <v>5351</v>
      </c>
      <c r="S2235" s="5">
        <v>720.76</v>
      </c>
      <c r="T2235" s="5">
        <v>54.78</v>
      </c>
      <c r="U2235" s="1" t="s">
        <v>5351</v>
      </c>
      <c r="V2235" s="1" t="s">
        <v>5351</v>
      </c>
      <c r="W2235" s="1" t="s">
        <v>3968</v>
      </c>
      <c r="X2235" s="1" t="s">
        <v>5542</v>
      </c>
      <c r="Y2235" s="1" t="s">
        <v>3971</v>
      </c>
      <c r="Z2235" s="1" t="s">
        <v>3972</v>
      </c>
    </row>
    <row r="2236" spans="1:26" x14ac:dyDescent="0.2">
      <c r="A2236" s="1" t="s">
        <v>5346</v>
      </c>
      <c r="B2236" s="1" t="s">
        <v>387</v>
      </c>
      <c r="C2236" s="3">
        <v>42174</v>
      </c>
      <c r="D2236" s="1" t="s">
        <v>3641</v>
      </c>
      <c r="E2236" s="1" t="s">
        <v>5382</v>
      </c>
      <c r="F2236" s="5">
        <v>904.13</v>
      </c>
      <c r="G2236" s="5">
        <v>904.13</v>
      </c>
      <c r="H2236" s="5">
        <v>108.5</v>
      </c>
      <c r="I2236" s="1" t="s">
        <v>5348</v>
      </c>
      <c r="J2236" s="5">
        <v>0</v>
      </c>
      <c r="K2236" s="5">
        <v>0</v>
      </c>
      <c r="L2236" s="1" t="s">
        <v>5349</v>
      </c>
      <c r="M2236" s="5">
        <v>0</v>
      </c>
      <c r="N2236" s="5">
        <v>0</v>
      </c>
      <c r="O2236" s="1" t="s">
        <v>5349</v>
      </c>
      <c r="P2236" s="5">
        <v>904.13</v>
      </c>
      <c r="Q2236" s="5">
        <v>14.92</v>
      </c>
      <c r="R2236" s="1" t="s">
        <v>5351</v>
      </c>
      <c r="S2236" s="5">
        <v>904.13</v>
      </c>
      <c r="T2236" s="5">
        <v>68.709999999999994</v>
      </c>
      <c r="U2236" s="1" t="s">
        <v>5351</v>
      </c>
      <c r="V2236" s="1" t="s">
        <v>5351</v>
      </c>
      <c r="W2236" s="1" t="s">
        <v>3968</v>
      </c>
      <c r="X2236" s="1" t="s">
        <v>5542</v>
      </c>
      <c r="Y2236" s="1" t="s">
        <v>3969</v>
      </c>
      <c r="Z2236" s="1" t="s">
        <v>3970</v>
      </c>
    </row>
    <row r="2237" spans="1:26" x14ac:dyDescent="0.2">
      <c r="A2237" s="1" t="s">
        <v>5346</v>
      </c>
      <c r="B2237" s="1" t="s">
        <v>390</v>
      </c>
      <c r="C2237" s="3">
        <v>42174</v>
      </c>
      <c r="D2237" s="1" t="s">
        <v>3649</v>
      </c>
      <c r="E2237" s="1" t="s">
        <v>5365</v>
      </c>
      <c r="F2237" s="5">
        <v>441.17</v>
      </c>
      <c r="G2237" s="5">
        <v>367.64</v>
      </c>
      <c r="H2237" s="5">
        <v>14.71</v>
      </c>
      <c r="I2237" s="1" t="s">
        <v>5406</v>
      </c>
      <c r="J2237" s="5">
        <v>0</v>
      </c>
      <c r="K2237" s="5">
        <v>0</v>
      </c>
      <c r="L2237" s="1" t="s">
        <v>5349</v>
      </c>
      <c r="M2237" s="5">
        <v>367.64</v>
      </c>
      <c r="N2237" s="5">
        <v>73.53</v>
      </c>
      <c r="O2237" s="1" t="s">
        <v>3642</v>
      </c>
      <c r="P2237" s="5">
        <v>367.64</v>
      </c>
      <c r="Q2237" s="5">
        <v>6.07</v>
      </c>
      <c r="R2237" s="1" t="s">
        <v>5351</v>
      </c>
      <c r="S2237" s="5">
        <v>367.64</v>
      </c>
      <c r="T2237" s="5">
        <v>27.94</v>
      </c>
      <c r="U2237" s="1" t="s">
        <v>5351</v>
      </c>
      <c r="V2237" s="1" t="s">
        <v>5351</v>
      </c>
      <c r="W2237" s="1" t="s">
        <v>3859</v>
      </c>
      <c r="X2237" s="1" t="s">
        <v>3693</v>
      </c>
      <c r="Y2237" s="1" t="s">
        <v>3694</v>
      </c>
      <c r="Z2237" s="1" t="s">
        <v>3695</v>
      </c>
    </row>
    <row r="2238" spans="1:26" x14ac:dyDescent="0.2">
      <c r="A2238" s="1" t="s">
        <v>5346</v>
      </c>
      <c r="B2238" s="1" t="s">
        <v>390</v>
      </c>
      <c r="C2238" s="3">
        <v>42174</v>
      </c>
      <c r="D2238" s="1" t="s">
        <v>3649</v>
      </c>
      <c r="E2238" s="1" t="s">
        <v>5365</v>
      </c>
      <c r="F2238" s="5">
        <v>13.19</v>
      </c>
      <c r="G2238" s="5">
        <v>13.19</v>
      </c>
      <c r="H2238" s="5">
        <v>1.58</v>
      </c>
      <c r="I2238" s="1" t="s">
        <v>5348</v>
      </c>
      <c r="J2238" s="5">
        <v>0</v>
      </c>
      <c r="K2238" s="5">
        <v>0</v>
      </c>
      <c r="L2238" s="1" t="s">
        <v>5349</v>
      </c>
      <c r="M2238" s="5">
        <v>0</v>
      </c>
      <c r="N2238" s="5">
        <v>0</v>
      </c>
      <c r="O2238" s="1" t="s">
        <v>5349</v>
      </c>
      <c r="P2238" s="5">
        <v>13.19</v>
      </c>
      <c r="Q2238" s="5">
        <v>0.22</v>
      </c>
      <c r="R2238" s="1" t="s">
        <v>5351</v>
      </c>
      <c r="S2238" s="5">
        <v>13.19</v>
      </c>
      <c r="T2238" s="5">
        <v>1</v>
      </c>
      <c r="U2238" s="1" t="s">
        <v>5351</v>
      </c>
      <c r="V2238" s="1" t="s">
        <v>5351</v>
      </c>
      <c r="W2238" s="1" t="s">
        <v>3859</v>
      </c>
      <c r="X2238" s="1" t="s">
        <v>5559</v>
      </c>
      <c r="Y2238" s="1" t="s">
        <v>5133</v>
      </c>
      <c r="Z2238" s="1" t="s">
        <v>5134</v>
      </c>
    </row>
    <row r="2239" spans="1:26" x14ac:dyDescent="0.2">
      <c r="A2239" s="1" t="s">
        <v>5346</v>
      </c>
      <c r="B2239" s="1" t="s">
        <v>390</v>
      </c>
      <c r="C2239" s="3">
        <v>42174</v>
      </c>
      <c r="D2239" s="1" t="s">
        <v>3700</v>
      </c>
      <c r="E2239" s="1" t="s">
        <v>5365</v>
      </c>
      <c r="F2239" s="5">
        <v>262.99</v>
      </c>
      <c r="G2239" s="5">
        <v>185.53</v>
      </c>
      <c r="H2239" s="5">
        <v>7.42</v>
      </c>
      <c r="I2239" s="1" t="s">
        <v>5579</v>
      </c>
      <c r="J2239" s="5">
        <v>335.61</v>
      </c>
      <c r="K2239" s="5">
        <v>49.63</v>
      </c>
      <c r="L2239" s="1" t="s">
        <v>5579</v>
      </c>
      <c r="M2239" s="5">
        <v>185.53</v>
      </c>
      <c r="N2239" s="5">
        <v>27.83</v>
      </c>
      <c r="O2239" s="1" t="s">
        <v>3642</v>
      </c>
      <c r="P2239" s="5">
        <v>185.53</v>
      </c>
      <c r="Q2239" s="5">
        <v>3.06</v>
      </c>
      <c r="R2239" s="1" t="s">
        <v>5351</v>
      </c>
      <c r="S2239" s="5">
        <v>185.53</v>
      </c>
      <c r="T2239" s="5">
        <v>14.1</v>
      </c>
      <c r="U2239" s="1" t="s">
        <v>5351</v>
      </c>
      <c r="V2239" s="1" t="s">
        <v>5351</v>
      </c>
      <c r="W2239" s="1" t="s">
        <v>3859</v>
      </c>
      <c r="X2239" s="1" t="s">
        <v>5359</v>
      </c>
      <c r="Y2239" s="1" t="s">
        <v>5450</v>
      </c>
      <c r="Z2239" s="1" t="s">
        <v>391</v>
      </c>
    </row>
    <row r="2240" spans="1:26" x14ac:dyDescent="0.2">
      <c r="A2240" s="1" t="s">
        <v>5346</v>
      </c>
      <c r="B2240" s="1" t="s">
        <v>392</v>
      </c>
      <c r="C2240" s="3">
        <v>42174</v>
      </c>
      <c r="D2240" s="1" t="s">
        <v>3657</v>
      </c>
      <c r="E2240" s="1" t="s">
        <v>5347</v>
      </c>
      <c r="F2240" s="5">
        <v>3050.26</v>
      </c>
      <c r="G2240" s="5">
        <v>3050.26</v>
      </c>
      <c r="H2240" s="5">
        <v>549.04999999999995</v>
      </c>
      <c r="I2240" s="1" t="s">
        <v>5406</v>
      </c>
      <c r="J2240" s="5">
        <v>0</v>
      </c>
      <c r="K2240" s="5">
        <v>0</v>
      </c>
      <c r="L2240" s="1" t="s">
        <v>5349</v>
      </c>
      <c r="M2240" s="5">
        <v>2905.01</v>
      </c>
      <c r="N2240" s="5">
        <v>145.25</v>
      </c>
      <c r="O2240" s="1" t="s">
        <v>3642</v>
      </c>
      <c r="P2240" s="5">
        <v>2905.01</v>
      </c>
      <c r="Q2240" s="5">
        <v>47.93</v>
      </c>
      <c r="R2240" s="1" t="s">
        <v>5351</v>
      </c>
      <c r="S2240" s="5">
        <v>2905.01</v>
      </c>
      <c r="T2240" s="5">
        <v>220.78</v>
      </c>
      <c r="U2240" s="1" t="s">
        <v>5351</v>
      </c>
      <c r="V2240" s="1" t="s">
        <v>5351</v>
      </c>
      <c r="W2240" s="1" t="s">
        <v>3783</v>
      </c>
      <c r="X2240" s="1" t="s">
        <v>5709</v>
      </c>
      <c r="Y2240" s="1" t="s">
        <v>4697</v>
      </c>
      <c r="Z2240" s="1" t="s">
        <v>4698</v>
      </c>
    </row>
    <row r="2241" spans="1:26" x14ac:dyDescent="0.2">
      <c r="A2241" s="1" t="s">
        <v>5346</v>
      </c>
      <c r="B2241" s="1" t="s">
        <v>392</v>
      </c>
      <c r="C2241" s="3">
        <v>42174</v>
      </c>
      <c r="D2241" s="1" t="s">
        <v>3657</v>
      </c>
      <c r="E2241" s="1" t="s">
        <v>5347</v>
      </c>
      <c r="F2241" s="5">
        <v>3612.89</v>
      </c>
      <c r="G2241" s="5">
        <v>3612.89</v>
      </c>
      <c r="H2241" s="5">
        <v>650.32000000000005</v>
      </c>
      <c r="I2241" s="1" t="s">
        <v>5881</v>
      </c>
      <c r="J2241" s="5">
        <v>0</v>
      </c>
      <c r="K2241" s="5">
        <v>0</v>
      </c>
      <c r="L2241" s="1" t="s">
        <v>5349</v>
      </c>
      <c r="M2241" s="5">
        <v>3440.85</v>
      </c>
      <c r="N2241" s="5">
        <v>172.04</v>
      </c>
      <c r="O2241" s="1" t="s">
        <v>3642</v>
      </c>
      <c r="P2241" s="5">
        <v>3440.85</v>
      </c>
      <c r="Q2241" s="5">
        <v>56.77</v>
      </c>
      <c r="R2241" s="1" t="s">
        <v>5351</v>
      </c>
      <c r="S2241" s="5">
        <v>3440.85</v>
      </c>
      <c r="T2241" s="5">
        <v>261.5</v>
      </c>
      <c r="U2241" s="1" t="s">
        <v>5351</v>
      </c>
      <c r="V2241" s="1" t="s">
        <v>5351</v>
      </c>
      <c r="W2241" s="1" t="s">
        <v>3783</v>
      </c>
      <c r="X2241" s="1" t="s">
        <v>5709</v>
      </c>
      <c r="Y2241" s="1" t="s">
        <v>4693</v>
      </c>
      <c r="Z2241" s="1" t="s">
        <v>4694</v>
      </c>
    </row>
    <row r="2242" spans="1:26" x14ac:dyDescent="0.2">
      <c r="A2242" s="1" t="s">
        <v>5346</v>
      </c>
      <c r="B2242" s="1" t="s">
        <v>393</v>
      </c>
      <c r="C2242" s="3">
        <v>42174</v>
      </c>
      <c r="D2242" s="1" t="s">
        <v>3662</v>
      </c>
      <c r="E2242" s="1" t="s">
        <v>5347</v>
      </c>
      <c r="F2242" s="5">
        <v>242.24</v>
      </c>
      <c r="G2242" s="5">
        <v>0</v>
      </c>
      <c r="H2242" s="5">
        <v>0</v>
      </c>
      <c r="I2242" s="1" t="s">
        <v>5349</v>
      </c>
      <c r="J2242" s="5">
        <v>0</v>
      </c>
      <c r="K2242" s="5">
        <v>0</v>
      </c>
      <c r="L2242" s="1" t="s">
        <v>5349</v>
      </c>
      <c r="M2242" s="5">
        <v>0</v>
      </c>
      <c r="N2242" s="5">
        <v>0</v>
      </c>
      <c r="O2242" s="1" t="s">
        <v>5349</v>
      </c>
      <c r="P2242" s="5">
        <v>242.24</v>
      </c>
      <c r="Q2242" s="5">
        <v>4</v>
      </c>
      <c r="R2242" s="1" t="s">
        <v>5351</v>
      </c>
      <c r="S2242" s="5">
        <v>242.24</v>
      </c>
      <c r="T2242" s="5">
        <v>18.41</v>
      </c>
      <c r="U2242" s="1" t="s">
        <v>5351</v>
      </c>
      <c r="V2242" s="1" t="s">
        <v>5351</v>
      </c>
      <c r="W2242" s="1" t="s">
        <v>4827</v>
      </c>
      <c r="X2242" s="1" t="s">
        <v>5542</v>
      </c>
      <c r="Y2242" s="1" t="s">
        <v>4846</v>
      </c>
      <c r="Z2242" s="1" t="s">
        <v>4847</v>
      </c>
    </row>
    <row r="2243" spans="1:26" x14ac:dyDescent="0.2">
      <c r="A2243" s="1" t="s">
        <v>5346</v>
      </c>
      <c r="B2243" s="1" t="s">
        <v>393</v>
      </c>
      <c r="C2243" s="3">
        <v>42174</v>
      </c>
      <c r="D2243" s="1" t="s">
        <v>3662</v>
      </c>
      <c r="E2243" s="1" t="s">
        <v>5347</v>
      </c>
      <c r="F2243" s="5">
        <v>1428.3</v>
      </c>
      <c r="G2243" s="5">
        <v>0</v>
      </c>
      <c r="H2243" s="5">
        <v>0</v>
      </c>
      <c r="I2243" s="1" t="s">
        <v>5349</v>
      </c>
      <c r="J2243" s="5">
        <v>0</v>
      </c>
      <c r="K2243" s="5">
        <v>0</v>
      </c>
      <c r="L2243" s="1" t="s">
        <v>5349</v>
      </c>
      <c r="M2243" s="5">
        <v>0</v>
      </c>
      <c r="N2243" s="5">
        <v>0</v>
      </c>
      <c r="O2243" s="1" t="s">
        <v>5349</v>
      </c>
      <c r="P2243" s="5">
        <v>1428.3</v>
      </c>
      <c r="Q2243" s="5">
        <v>23.57</v>
      </c>
      <c r="R2243" s="1" t="s">
        <v>5351</v>
      </c>
      <c r="S2243" s="5">
        <v>1428.3</v>
      </c>
      <c r="T2243" s="5">
        <v>108.55</v>
      </c>
      <c r="U2243" s="1" t="s">
        <v>5351</v>
      </c>
      <c r="V2243" s="1" t="s">
        <v>5351</v>
      </c>
      <c r="W2243" s="1" t="s">
        <v>4827</v>
      </c>
      <c r="X2243" s="1" t="s">
        <v>5685</v>
      </c>
      <c r="Y2243" s="1" t="s">
        <v>4849</v>
      </c>
      <c r="Z2243" s="1" t="s">
        <v>4850</v>
      </c>
    </row>
    <row r="2244" spans="1:26" x14ac:dyDescent="0.2">
      <c r="A2244" s="1" t="s">
        <v>5346</v>
      </c>
      <c r="B2244" s="1" t="s">
        <v>393</v>
      </c>
      <c r="C2244" s="3">
        <v>42174</v>
      </c>
      <c r="D2244" s="1" t="s">
        <v>3662</v>
      </c>
      <c r="E2244" s="1" t="s">
        <v>5347</v>
      </c>
      <c r="F2244" s="5">
        <v>435</v>
      </c>
      <c r="G2244" s="5">
        <v>0</v>
      </c>
      <c r="H2244" s="5">
        <v>0</v>
      </c>
      <c r="I2244" s="1" t="s">
        <v>5349</v>
      </c>
      <c r="J2244" s="5">
        <v>0</v>
      </c>
      <c r="K2244" s="5">
        <v>0</v>
      </c>
      <c r="L2244" s="1" t="s">
        <v>5349</v>
      </c>
      <c r="M2244" s="5">
        <v>0</v>
      </c>
      <c r="N2244" s="5">
        <v>0</v>
      </c>
      <c r="O2244" s="1" t="s">
        <v>5349</v>
      </c>
      <c r="P2244" s="5">
        <v>435</v>
      </c>
      <c r="Q2244" s="5">
        <v>7.18</v>
      </c>
      <c r="R2244" s="1" t="s">
        <v>5351</v>
      </c>
      <c r="S2244" s="5">
        <v>435</v>
      </c>
      <c r="T2244" s="5">
        <v>33.06</v>
      </c>
      <c r="U2244" s="1" t="s">
        <v>5351</v>
      </c>
      <c r="V2244" s="1" t="s">
        <v>5351</v>
      </c>
      <c r="W2244" s="1" t="s">
        <v>4827</v>
      </c>
      <c r="X2244" s="1" t="s">
        <v>5542</v>
      </c>
      <c r="Y2244" s="1" t="s">
        <v>4844</v>
      </c>
      <c r="Z2244" s="1" t="s">
        <v>2822</v>
      </c>
    </row>
    <row r="2245" spans="1:26" x14ac:dyDescent="0.2">
      <c r="A2245" s="1" t="s">
        <v>5346</v>
      </c>
      <c r="B2245" s="1" t="s">
        <v>394</v>
      </c>
      <c r="C2245" s="3">
        <v>42177</v>
      </c>
      <c r="D2245" s="1" t="s">
        <v>3657</v>
      </c>
      <c r="E2245" s="1" t="s">
        <v>5347</v>
      </c>
      <c r="F2245" s="5">
        <v>324.33999999999997</v>
      </c>
      <c r="G2245" s="5">
        <v>324.33999999999997</v>
      </c>
      <c r="H2245" s="5">
        <v>58.38</v>
      </c>
      <c r="I2245" s="1" t="s">
        <v>5406</v>
      </c>
      <c r="J2245" s="5">
        <v>0</v>
      </c>
      <c r="K2245" s="5">
        <v>0</v>
      </c>
      <c r="L2245" s="1" t="s">
        <v>5349</v>
      </c>
      <c r="M2245" s="5">
        <v>270.27999999999997</v>
      </c>
      <c r="N2245" s="5">
        <v>54.06</v>
      </c>
      <c r="O2245" s="1" t="s">
        <v>3642</v>
      </c>
      <c r="P2245" s="5">
        <v>270.27999999999997</v>
      </c>
      <c r="Q2245" s="5">
        <v>4.46</v>
      </c>
      <c r="R2245" s="1" t="s">
        <v>5351</v>
      </c>
      <c r="S2245" s="5">
        <v>270.27999999999997</v>
      </c>
      <c r="T2245" s="5">
        <v>20.54</v>
      </c>
      <c r="U2245" s="1" t="s">
        <v>5351</v>
      </c>
      <c r="V2245" s="1" t="s">
        <v>5351</v>
      </c>
      <c r="W2245" s="1" t="s">
        <v>395</v>
      </c>
      <c r="X2245" s="1" t="s">
        <v>5498</v>
      </c>
      <c r="Y2245" s="1" t="s">
        <v>5511</v>
      </c>
      <c r="Z2245" s="1" t="s">
        <v>5512</v>
      </c>
    </row>
    <row r="2246" spans="1:26" x14ac:dyDescent="0.2">
      <c r="A2246" s="1" t="s">
        <v>5346</v>
      </c>
      <c r="B2246" s="1" t="s">
        <v>394</v>
      </c>
      <c r="C2246" s="3">
        <v>42177</v>
      </c>
      <c r="D2246" s="1" t="s">
        <v>3657</v>
      </c>
      <c r="E2246" s="1" t="s">
        <v>5347</v>
      </c>
      <c r="F2246" s="5">
        <v>747.09</v>
      </c>
      <c r="G2246" s="5">
        <v>747.09</v>
      </c>
      <c r="H2246" s="5">
        <v>134.47999999999999</v>
      </c>
      <c r="I2246" s="1" t="s">
        <v>5406</v>
      </c>
      <c r="J2246" s="5">
        <v>0</v>
      </c>
      <c r="K2246" s="5">
        <v>0</v>
      </c>
      <c r="L2246" s="1" t="s">
        <v>5349</v>
      </c>
      <c r="M2246" s="5">
        <v>649.64</v>
      </c>
      <c r="N2246" s="5">
        <v>97.45</v>
      </c>
      <c r="O2246" s="1" t="s">
        <v>3642</v>
      </c>
      <c r="P2246" s="5">
        <v>649.64</v>
      </c>
      <c r="Q2246" s="5">
        <v>10.72</v>
      </c>
      <c r="R2246" s="1" t="s">
        <v>5351</v>
      </c>
      <c r="S2246" s="5">
        <v>649.64</v>
      </c>
      <c r="T2246" s="5">
        <v>49.37</v>
      </c>
      <c r="U2246" s="1" t="s">
        <v>5351</v>
      </c>
      <c r="V2246" s="1" t="s">
        <v>5351</v>
      </c>
      <c r="W2246" s="1" t="s">
        <v>395</v>
      </c>
      <c r="X2246" s="1" t="s">
        <v>5408</v>
      </c>
      <c r="Y2246" s="1" t="s">
        <v>5781</v>
      </c>
      <c r="Z2246" s="1" t="s">
        <v>5782</v>
      </c>
    </row>
    <row r="2247" spans="1:26" x14ac:dyDescent="0.2">
      <c r="A2247" s="1" t="s">
        <v>5346</v>
      </c>
      <c r="B2247" s="1" t="s">
        <v>394</v>
      </c>
      <c r="C2247" s="3">
        <v>42177</v>
      </c>
      <c r="D2247" s="1" t="s">
        <v>3657</v>
      </c>
      <c r="E2247" s="1" t="s">
        <v>5347</v>
      </c>
      <c r="F2247" s="5">
        <v>2951.31</v>
      </c>
      <c r="G2247" s="5">
        <v>2951.31</v>
      </c>
      <c r="H2247" s="5">
        <v>531.24</v>
      </c>
      <c r="I2247" s="1" t="s">
        <v>5406</v>
      </c>
      <c r="J2247" s="5">
        <v>0</v>
      </c>
      <c r="K2247" s="5">
        <v>0</v>
      </c>
      <c r="L2247" s="1" t="s">
        <v>5349</v>
      </c>
      <c r="M2247" s="5">
        <v>2566.36</v>
      </c>
      <c r="N2247" s="5">
        <v>384.95</v>
      </c>
      <c r="O2247" s="1" t="s">
        <v>3642</v>
      </c>
      <c r="P2247" s="5">
        <v>2566.36</v>
      </c>
      <c r="Q2247" s="5">
        <v>42.34</v>
      </c>
      <c r="R2247" s="1" t="s">
        <v>5351</v>
      </c>
      <c r="S2247" s="5">
        <v>2566.36</v>
      </c>
      <c r="T2247" s="5">
        <v>195.04</v>
      </c>
      <c r="U2247" s="1" t="s">
        <v>5351</v>
      </c>
      <c r="V2247" s="1" t="s">
        <v>5351</v>
      </c>
      <c r="W2247" s="1" t="s">
        <v>395</v>
      </c>
      <c r="X2247" s="1" t="s">
        <v>5408</v>
      </c>
      <c r="Y2247" s="1" t="s">
        <v>5503</v>
      </c>
      <c r="Z2247" s="1" t="s">
        <v>5504</v>
      </c>
    </row>
    <row r="2248" spans="1:26" x14ac:dyDescent="0.2">
      <c r="A2248" s="1" t="s">
        <v>5346</v>
      </c>
      <c r="B2248" s="1" t="s">
        <v>396</v>
      </c>
      <c r="C2248" s="3">
        <v>42177</v>
      </c>
      <c r="D2248" s="1" t="s">
        <v>3662</v>
      </c>
      <c r="E2248" s="1" t="s">
        <v>5347</v>
      </c>
      <c r="F2248" s="5">
        <v>853.51</v>
      </c>
      <c r="G2248" s="5">
        <v>853.51</v>
      </c>
      <c r="H2248" s="5">
        <v>153.63</v>
      </c>
      <c r="I2248" s="1" t="s">
        <v>5348</v>
      </c>
      <c r="J2248" s="5">
        <v>0</v>
      </c>
      <c r="K2248" s="5">
        <v>0</v>
      </c>
      <c r="L2248" s="1" t="s">
        <v>5349</v>
      </c>
      <c r="M2248" s="5">
        <v>0</v>
      </c>
      <c r="N2248" s="5">
        <v>0</v>
      </c>
      <c r="O2248" s="1" t="s">
        <v>5349</v>
      </c>
      <c r="P2248" s="5">
        <v>853.51</v>
      </c>
      <c r="Q2248" s="5">
        <v>14.08</v>
      </c>
      <c r="R2248" s="1" t="s">
        <v>5351</v>
      </c>
      <c r="S2248" s="5">
        <v>853.51</v>
      </c>
      <c r="T2248" s="5">
        <v>64.87</v>
      </c>
      <c r="U2248" s="1" t="s">
        <v>5351</v>
      </c>
      <c r="V2248" s="1" t="s">
        <v>5351</v>
      </c>
      <c r="W2248" s="1" t="s">
        <v>1912</v>
      </c>
      <c r="X2248" s="1" t="s">
        <v>5530</v>
      </c>
      <c r="Y2248" s="1" t="s">
        <v>2690</v>
      </c>
      <c r="Z2248" s="1" t="s">
        <v>2691</v>
      </c>
    </row>
    <row r="2249" spans="1:26" x14ac:dyDescent="0.2">
      <c r="A2249" s="1" t="s">
        <v>5346</v>
      </c>
      <c r="B2249" s="1" t="s">
        <v>397</v>
      </c>
      <c r="C2249" s="3">
        <v>42177</v>
      </c>
      <c r="D2249" s="1" t="s">
        <v>3641</v>
      </c>
      <c r="E2249" s="1" t="s">
        <v>5528</v>
      </c>
      <c r="F2249" s="5">
        <v>3986.27</v>
      </c>
      <c r="G2249" s="5">
        <v>3466.32</v>
      </c>
      <c r="H2249" s="5">
        <v>415.96</v>
      </c>
      <c r="I2249" s="1" t="s">
        <v>5348</v>
      </c>
      <c r="J2249" s="5">
        <v>0</v>
      </c>
      <c r="K2249" s="5">
        <v>0</v>
      </c>
      <c r="L2249" s="1" t="s">
        <v>5349</v>
      </c>
      <c r="M2249" s="5">
        <v>3466.32</v>
      </c>
      <c r="N2249" s="5">
        <v>519.95000000000005</v>
      </c>
      <c r="O2249" s="1" t="s">
        <v>3642</v>
      </c>
      <c r="P2249" s="5">
        <v>3466.32</v>
      </c>
      <c r="Q2249" s="5">
        <v>57.19</v>
      </c>
      <c r="R2249" s="1" t="s">
        <v>5351</v>
      </c>
      <c r="S2249" s="5">
        <v>3466.32</v>
      </c>
      <c r="T2249" s="5">
        <v>263.44</v>
      </c>
      <c r="U2249" s="1" t="s">
        <v>5351</v>
      </c>
      <c r="V2249" s="1" t="s">
        <v>5351</v>
      </c>
      <c r="W2249" s="1" t="s">
        <v>1945</v>
      </c>
      <c r="X2249" s="1" t="s">
        <v>5408</v>
      </c>
      <c r="Y2249" s="1" t="s">
        <v>398</v>
      </c>
      <c r="Z2249" s="1" t="s">
        <v>399</v>
      </c>
    </row>
    <row r="2250" spans="1:26" x14ac:dyDescent="0.2">
      <c r="A2250" s="1" t="s">
        <v>5346</v>
      </c>
      <c r="B2250" s="1" t="s">
        <v>397</v>
      </c>
      <c r="C2250" s="3">
        <v>42177</v>
      </c>
      <c r="D2250" s="1" t="s">
        <v>3641</v>
      </c>
      <c r="E2250" s="1" t="s">
        <v>5528</v>
      </c>
      <c r="F2250" s="5">
        <v>4215.21</v>
      </c>
      <c r="G2250" s="5">
        <v>3665.4</v>
      </c>
      <c r="H2250" s="5">
        <v>439.85</v>
      </c>
      <c r="I2250" s="1" t="s">
        <v>5348</v>
      </c>
      <c r="J2250" s="5">
        <v>0</v>
      </c>
      <c r="K2250" s="5">
        <v>0</v>
      </c>
      <c r="L2250" s="1" t="s">
        <v>5349</v>
      </c>
      <c r="M2250" s="5">
        <v>3665.4</v>
      </c>
      <c r="N2250" s="5">
        <v>549.80999999999995</v>
      </c>
      <c r="O2250" s="1" t="s">
        <v>3642</v>
      </c>
      <c r="P2250" s="5">
        <v>3665.4</v>
      </c>
      <c r="Q2250" s="5">
        <v>60.48</v>
      </c>
      <c r="R2250" s="1" t="s">
        <v>5351</v>
      </c>
      <c r="S2250" s="5">
        <v>3665.4</v>
      </c>
      <c r="T2250" s="5">
        <v>278.57</v>
      </c>
      <c r="U2250" s="1" t="s">
        <v>5351</v>
      </c>
      <c r="V2250" s="1" t="s">
        <v>5351</v>
      </c>
      <c r="W2250" s="1" t="s">
        <v>1945</v>
      </c>
      <c r="X2250" s="1" t="s">
        <v>5408</v>
      </c>
      <c r="Y2250" s="1" t="s">
        <v>3098</v>
      </c>
      <c r="Z2250" s="1" t="s">
        <v>3099</v>
      </c>
    </row>
    <row r="2251" spans="1:26" x14ac:dyDescent="0.2">
      <c r="A2251" s="1" t="s">
        <v>5346</v>
      </c>
      <c r="B2251" s="1" t="s">
        <v>397</v>
      </c>
      <c r="C2251" s="3">
        <v>42177</v>
      </c>
      <c r="D2251" s="1" t="s">
        <v>3641</v>
      </c>
      <c r="E2251" s="1" t="s">
        <v>5528</v>
      </c>
      <c r="F2251" s="5">
        <v>4302.84</v>
      </c>
      <c r="G2251" s="5">
        <v>3741.6</v>
      </c>
      <c r="H2251" s="5">
        <v>448.99</v>
      </c>
      <c r="I2251" s="1" t="s">
        <v>5348</v>
      </c>
      <c r="J2251" s="5">
        <v>0</v>
      </c>
      <c r="K2251" s="5">
        <v>0</v>
      </c>
      <c r="L2251" s="1" t="s">
        <v>5349</v>
      </c>
      <c r="M2251" s="5">
        <v>3741.6</v>
      </c>
      <c r="N2251" s="5">
        <v>561.24</v>
      </c>
      <c r="O2251" s="1" t="s">
        <v>3642</v>
      </c>
      <c r="P2251" s="5">
        <v>3741.6</v>
      </c>
      <c r="Q2251" s="5">
        <v>61.74</v>
      </c>
      <c r="R2251" s="1" t="s">
        <v>5351</v>
      </c>
      <c r="S2251" s="5">
        <v>3741.6</v>
      </c>
      <c r="T2251" s="5">
        <v>284.36</v>
      </c>
      <c r="U2251" s="1" t="s">
        <v>5351</v>
      </c>
      <c r="V2251" s="1" t="s">
        <v>5351</v>
      </c>
      <c r="W2251" s="1" t="s">
        <v>1945</v>
      </c>
      <c r="X2251" s="1" t="s">
        <v>5408</v>
      </c>
      <c r="Y2251" s="1" t="s">
        <v>4084</v>
      </c>
      <c r="Z2251" s="1" t="s">
        <v>4085</v>
      </c>
    </row>
    <row r="2252" spans="1:26" x14ac:dyDescent="0.2">
      <c r="A2252" s="1" t="s">
        <v>5346</v>
      </c>
      <c r="B2252" s="1" t="s">
        <v>400</v>
      </c>
      <c r="C2252" s="3">
        <v>42177</v>
      </c>
      <c r="D2252" s="1" t="s">
        <v>3662</v>
      </c>
      <c r="E2252" s="1" t="s">
        <v>5347</v>
      </c>
      <c r="F2252" s="5">
        <v>17378.82</v>
      </c>
      <c r="G2252" s="5">
        <v>15112.02</v>
      </c>
      <c r="H2252" s="5">
        <v>2720.16</v>
      </c>
      <c r="I2252" s="1" t="s">
        <v>5348</v>
      </c>
      <c r="J2252" s="5">
        <v>0</v>
      </c>
      <c r="K2252" s="5">
        <v>0</v>
      </c>
      <c r="L2252" s="1" t="s">
        <v>5349</v>
      </c>
      <c r="M2252" s="5">
        <v>15112.02</v>
      </c>
      <c r="N2252" s="5">
        <v>2266.8000000000002</v>
      </c>
      <c r="O2252" s="1" t="s">
        <v>3642</v>
      </c>
      <c r="P2252" s="5">
        <v>15112.02</v>
      </c>
      <c r="Q2252" s="5">
        <v>249.35</v>
      </c>
      <c r="R2252" s="1" t="s">
        <v>5351</v>
      </c>
      <c r="S2252" s="5">
        <v>15112.02</v>
      </c>
      <c r="T2252" s="5">
        <v>1148.51</v>
      </c>
      <c r="U2252" s="1" t="s">
        <v>5351</v>
      </c>
      <c r="V2252" s="1" t="s">
        <v>5351</v>
      </c>
      <c r="W2252" s="1" t="s">
        <v>3783</v>
      </c>
      <c r="X2252" s="1" t="s">
        <v>5408</v>
      </c>
      <c r="Y2252" s="1" t="s">
        <v>2033</v>
      </c>
      <c r="Z2252" s="1" t="s">
        <v>2034</v>
      </c>
    </row>
    <row r="2253" spans="1:26" x14ac:dyDescent="0.2">
      <c r="A2253" s="1" t="s">
        <v>5346</v>
      </c>
      <c r="B2253" s="1" t="s">
        <v>401</v>
      </c>
      <c r="C2253" s="3">
        <v>42177</v>
      </c>
      <c r="D2253" s="1" t="s">
        <v>3662</v>
      </c>
      <c r="E2253" s="1" t="s">
        <v>5347</v>
      </c>
      <c r="F2253" s="5">
        <v>6842.73</v>
      </c>
      <c r="G2253" s="5">
        <v>5950.2</v>
      </c>
      <c r="H2253" s="5">
        <v>1071.04</v>
      </c>
      <c r="I2253" s="1" t="s">
        <v>5348</v>
      </c>
      <c r="J2253" s="5">
        <v>0</v>
      </c>
      <c r="K2253" s="5">
        <v>0</v>
      </c>
      <c r="L2253" s="1" t="s">
        <v>5349</v>
      </c>
      <c r="M2253" s="5">
        <v>5950.2</v>
      </c>
      <c r="N2253" s="5">
        <v>892.53</v>
      </c>
      <c r="O2253" s="1" t="s">
        <v>3642</v>
      </c>
      <c r="P2253" s="5">
        <v>5950.2</v>
      </c>
      <c r="Q2253" s="5">
        <v>98.18</v>
      </c>
      <c r="R2253" s="1" t="s">
        <v>5351</v>
      </c>
      <c r="S2253" s="5">
        <v>5950.2</v>
      </c>
      <c r="T2253" s="5">
        <v>452.22</v>
      </c>
      <c r="U2253" s="1" t="s">
        <v>5351</v>
      </c>
      <c r="V2253" s="1" t="s">
        <v>5351</v>
      </c>
      <c r="W2253" s="1" t="s">
        <v>3783</v>
      </c>
      <c r="X2253" s="1" t="s">
        <v>5408</v>
      </c>
      <c r="Y2253" s="1" t="s">
        <v>3873</v>
      </c>
      <c r="Z2253" s="1" t="s">
        <v>3874</v>
      </c>
    </row>
    <row r="2254" spans="1:26" x14ac:dyDescent="0.2">
      <c r="A2254" s="1" t="s">
        <v>5346</v>
      </c>
      <c r="B2254" s="1" t="s">
        <v>402</v>
      </c>
      <c r="C2254" s="3">
        <v>42177</v>
      </c>
      <c r="D2254" s="1" t="s">
        <v>3662</v>
      </c>
      <c r="E2254" s="1" t="s">
        <v>5347</v>
      </c>
      <c r="F2254" s="5">
        <v>978.69</v>
      </c>
      <c r="G2254" s="5">
        <v>978.69</v>
      </c>
      <c r="H2254" s="5">
        <v>176.16</v>
      </c>
      <c r="I2254" s="1" t="s">
        <v>5348</v>
      </c>
      <c r="J2254" s="5">
        <v>0</v>
      </c>
      <c r="K2254" s="5">
        <v>0</v>
      </c>
      <c r="L2254" s="1" t="s">
        <v>5349</v>
      </c>
      <c r="M2254" s="5">
        <v>0</v>
      </c>
      <c r="N2254" s="5">
        <v>0</v>
      </c>
      <c r="O2254" s="1" t="s">
        <v>5349</v>
      </c>
      <c r="P2254" s="5">
        <v>978.69</v>
      </c>
      <c r="Q2254" s="5">
        <v>16.149999999999999</v>
      </c>
      <c r="R2254" s="1" t="s">
        <v>5351</v>
      </c>
      <c r="S2254" s="5">
        <v>978.69</v>
      </c>
      <c r="T2254" s="5">
        <v>74.38</v>
      </c>
      <c r="U2254" s="1" t="s">
        <v>5351</v>
      </c>
      <c r="V2254" s="1" t="s">
        <v>5351</v>
      </c>
      <c r="W2254" s="1" t="s">
        <v>2996</v>
      </c>
      <c r="X2254" s="1" t="s">
        <v>5542</v>
      </c>
      <c r="Y2254" s="1" t="s">
        <v>3969</v>
      </c>
      <c r="Z2254" s="1" t="s">
        <v>3970</v>
      </c>
    </row>
    <row r="2255" spans="1:26" x14ac:dyDescent="0.2">
      <c r="A2255" s="1" t="s">
        <v>5346</v>
      </c>
      <c r="B2255" s="1" t="s">
        <v>403</v>
      </c>
      <c r="C2255" s="3">
        <v>42177</v>
      </c>
      <c r="D2255" s="1" t="s">
        <v>3641</v>
      </c>
      <c r="E2255" s="1" t="s">
        <v>5020</v>
      </c>
      <c r="F2255" s="5">
        <v>5463.94</v>
      </c>
      <c r="G2255" s="5">
        <v>5463.94</v>
      </c>
      <c r="H2255" s="5">
        <v>655.67</v>
      </c>
      <c r="I2255" s="1" t="s">
        <v>5348</v>
      </c>
      <c r="J2255" s="5">
        <v>0</v>
      </c>
      <c r="K2255" s="5">
        <v>0</v>
      </c>
      <c r="L2255" s="1" t="s">
        <v>5349</v>
      </c>
      <c r="M2255" s="5">
        <v>0</v>
      </c>
      <c r="N2255" s="5">
        <v>0</v>
      </c>
      <c r="O2255" s="1" t="s">
        <v>5349</v>
      </c>
      <c r="P2255" s="5">
        <v>5463.94</v>
      </c>
      <c r="Q2255" s="5">
        <v>90.16</v>
      </c>
      <c r="R2255" s="1" t="s">
        <v>5351</v>
      </c>
      <c r="S2255" s="5">
        <v>5463.94</v>
      </c>
      <c r="T2255" s="5">
        <v>415.26</v>
      </c>
      <c r="U2255" s="1" t="s">
        <v>5351</v>
      </c>
      <c r="V2255" s="1" t="s">
        <v>5351</v>
      </c>
      <c r="W2255" s="1" t="s">
        <v>1920</v>
      </c>
      <c r="X2255" s="1" t="s">
        <v>5685</v>
      </c>
      <c r="Y2255" s="1" t="s">
        <v>404</v>
      </c>
      <c r="Z2255" s="1" t="s">
        <v>405</v>
      </c>
    </row>
    <row r="2256" spans="1:26" x14ac:dyDescent="0.2">
      <c r="A2256" s="1" t="s">
        <v>5346</v>
      </c>
      <c r="B2256" s="1" t="s">
        <v>406</v>
      </c>
      <c r="C2256" s="3">
        <v>42177</v>
      </c>
      <c r="D2256" s="1" t="s">
        <v>3657</v>
      </c>
      <c r="E2256" s="1" t="s">
        <v>5347</v>
      </c>
      <c r="F2256" s="5">
        <v>368.46</v>
      </c>
      <c r="G2256" s="5">
        <v>368.46</v>
      </c>
      <c r="H2256" s="5">
        <v>66.319999999999993</v>
      </c>
      <c r="I2256" s="1" t="s">
        <v>5348</v>
      </c>
      <c r="J2256" s="5">
        <v>0</v>
      </c>
      <c r="K2256" s="5">
        <v>0</v>
      </c>
      <c r="L2256" s="1" t="s">
        <v>5349</v>
      </c>
      <c r="M2256" s="5">
        <v>0</v>
      </c>
      <c r="N2256" s="5">
        <v>0</v>
      </c>
      <c r="O2256" s="1" t="s">
        <v>5349</v>
      </c>
      <c r="P2256" s="5">
        <v>368.46</v>
      </c>
      <c r="Q2256" s="5">
        <v>6.08</v>
      </c>
      <c r="R2256" s="1" t="s">
        <v>5351</v>
      </c>
      <c r="S2256" s="5">
        <v>368.46</v>
      </c>
      <c r="T2256" s="5">
        <v>28</v>
      </c>
      <c r="U2256" s="1" t="s">
        <v>5351</v>
      </c>
      <c r="V2256" s="1" t="s">
        <v>5351</v>
      </c>
      <c r="W2256" s="1" t="s">
        <v>407</v>
      </c>
      <c r="X2256" s="1" t="s">
        <v>5366</v>
      </c>
      <c r="Y2256" s="1" t="s">
        <v>3398</v>
      </c>
      <c r="Z2256" s="1" t="s">
        <v>3399</v>
      </c>
    </row>
    <row r="2257" spans="1:26" x14ac:dyDescent="0.2">
      <c r="A2257" s="1" t="s">
        <v>5346</v>
      </c>
      <c r="B2257" s="1" t="s">
        <v>408</v>
      </c>
      <c r="C2257" s="3">
        <v>42177</v>
      </c>
      <c r="D2257" s="1" t="s">
        <v>3649</v>
      </c>
      <c r="E2257" s="1" t="s">
        <v>5387</v>
      </c>
      <c r="F2257" s="5">
        <v>118.93</v>
      </c>
      <c r="G2257" s="5">
        <v>139.68</v>
      </c>
      <c r="H2257" s="5">
        <v>16.760000000000002</v>
      </c>
      <c r="I2257" s="1" t="s">
        <v>5348</v>
      </c>
      <c r="J2257" s="5">
        <v>0</v>
      </c>
      <c r="K2257" s="5">
        <v>0</v>
      </c>
      <c r="L2257" s="1" t="s">
        <v>5349</v>
      </c>
      <c r="M2257" s="5">
        <v>0</v>
      </c>
      <c r="N2257" s="5">
        <v>0</v>
      </c>
      <c r="O2257" s="1" t="s">
        <v>5349</v>
      </c>
      <c r="P2257" s="5">
        <v>139.68</v>
      </c>
      <c r="Q2257" s="5">
        <v>2.2999999999999998</v>
      </c>
      <c r="R2257" s="1" t="s">
        <v>5351</v>
      </c>
      <c r="S2257" s="5">
        <v>139.68</v>
      </c>
      <c r="T2257" s="5">
        <v>10.62</v>
      </c>
      <c r="U2257" s="1" t="s">
        <v>5351</v>
      </c>
      <c r="V2257" s="1" t="s">
        <v>5351</v>
      </c>
      <c r="W2257" s="1" t="s">
        <v>409</v>
      </c>
      <c r="X2257" s="1" t="s">
        <v>5232</v>
      </c>
      <c r="Y2257" s="1" t="s">
        <v>4098</v>
      </c>
      <c r="Z2257" s="1" t="s">
        <v>4099</v>
      </c>
    </row>
    <row r="2258" spans="1:26" x14ac:dyDescent="0.2">
      <c r="A2258" s="1" t="s">
        <v>5346</v>
      </c>
      <c r="B2258" s="1" t="s">
        <v>410</v>
      </c>
      <c r="C2258" s="3">
        <v>42177</v>
      </c>
      <c r="D2258" s="1" t="s">
        <v>3649</v>
      </c>
      <c r="E2258" s="1" t="s">
        <v>5029</v>
      </c>
      <c r="F2258" s="5">
        <v>1386.99</v>
      </c>
      <c r="G2258" s="5">
        <v>1386.99</v>
      </c>
      <c r="H2258" s="5">
        <v>97.09</v>
      </c>
      <c r="I2258" s="1" t="s">
        <v>5348</v>
      </c>
      <c r="J2258" s="5">
        <v>0</v>
      </c>
      <c r="K2258" s="5">
        <v>0</v>
      </c>
      <c r="L2258" s="1" t="s">
        <v>5349</v>
      </c>
      <c r="M2258" s="5">
        <v>0</v>
      </c>
      <c r="N2258" s="5">
        <v>0</v>
      </c>
      <c r="O2258" s="1" t="s">
        <v>5349</v>
      </c>
      <c r="P2258" s="5">
        <v>1386.99</v>
      </c>
      <c r="Q2258" s="5">
        <v>22.89</v>
      </c>
      <c r="R2258" s="1" t="s">
        <v>5351</v>
      </c>
      <c r="S2258" s="5">
        <v>1386.99</v>
      </c>
      <c r="T2258" s="5">
        <v>105.41</v>
      </c>
      <c r="U2258" s="1" t="s">
        <v>5351</v>
      </c>
      <c r="V2258" s="1" t="s">
        <v>5351</v>
      </c>
      <c r="W2258" s="1" t="s">
        <v>3602</v>
      </c>
      <c r="X2258" s="1" t="s">
        <v>5232</v>
      </c>
      <c r="Y2258" s="1" t="s">
        <v>2486</v>
      </c>
      <c r="Z2258" s="1" t="s">
        <v>2487</v>
      </c>
    </row>
    <row r="2259" spans="1:26" x14ac:dyDescent="0.2">
      <c r="A2259" s="1" t="s">
        <v>5346</v>
      </c>
      <c r="B2259" s="1" t="s">
        <v>411</v>
      </c>
      <c r="C2259" s="3">
        <v>42177</v>
      </c>
      <c r="D2259" s="1" t="s">
        <v>3657</v>
      </c>
      <c r="E2259" s="1" t="s">
        <v>5347</v>
      </c>
      <c r="F2259" s="5">
        <v>178.85</v>
      </c>
      <c r="G2259" s="5">
        <v>155.52000000000001</v>
      </c>
      <c r="H2259" s="5">
        <v>27.99</v>
      </c>
      <c r="I2259" s="1" t="s">
        <v>5406</v>
      </c>
      <c r="J2259" s="5">
        <v>0</v>
      </c>
      <c r="K2259" s="5">
        <v>0</v>
      </c>
      <c r="L2259" s="1" t="s">
        <v>5349</v>
      </c>
      <c r="M2259" s="5">
        <v>155.52000000000001</v>
      </c>
      <c r="N2259" s="5">
        <v>23.33</v>
      </c>
      <c r="O2259" s="1" t="s">
        <v>3642</v>
      </c>
      <c r="P2259" s="5">
        <v>155.52000000000001</v>
      </c>
      <c r="Q2259" s="5">
        <v>2.57</v>
      </c>
      <c r="R2259" s="1" t="s">
        <v>5351</v>
      </c>
      <c r="S2259" s="5">
        <v>155.52000000000001</v>
      </c>
      <c r="T2259" s="5">
        <v>11.82</v>
      </c>
      <c r="U2259" s="1" t="s">
        <v>5351</v>
      </c>
      <c r="V2259" s="1" t="s">
        <v>5351</v>
      </c>
      <c r="W2259" s="1" t="s">
        <v>5423</v>
      </c>
      <c r="X2259" s="1" t="s">
        <v>5408</v>
      </c>
      <c r="Y2259" s="1" t="s">
        <v>4927</v>
      </c>
      <c r="Z2259" s="1" t="s">
        <v>4928</v>
      </c>
    </row>
    <row r="2260" spans="1:26" x14ac:dyDescent="0.2">
      <c r="A2260" s="1" t="s">
        <v>5346</v>
      </c>
      <c r="B2260" s="1" t="s">
        <v>412</v>
      </c>
      <c r="C2260" s="3">
        <v>42177</v>
      </c>
      <c r="D2260" s="1" t="s">
        <v>3657</v>
      </c>
      <c r="E2260" s="1" t="s">
        <v>5347</v>
      </c>
      <c r="F2260" s="5">
        <v>5789.68</v>
      </c>
      <c r="G2260" s="5">
        <v>5034.5</v>
      </c>
      <c r="H2260" s="5">
        <v>906.21</v>
      </c>
      <c r="I2260" s="1" t="s">
        <v>5406</v>
      </c>
      <c r="J2260" s="5">
        <v>0</v>
      </c>
      <c r="K2260" s="5">
        <v>0</v>
      </c>
      <c r="L2260" s="1" t="s">
        <v>5349</v>
      </c>
      <c r="M2260" s="5">
        <v>5034.5</v>
      </c>
      <c r="N2260" s="5">
        <v>755.18</v>
      </c>
      <c r="O2260" s="1" t="s">
        <v>3642</v>
      </c>
      <c r="P2260" s="5">
        <v>5034.5</v>
      </c>
      <c r="Q2260" s="5">
        <v>83.07</v>
      </c>
      <c r="R2260" s="1" t="s">
        <v>5351</v>
      </c>
      <c r="S2260" s="5">
        <v>5034.5</v>
      </c>
      <c r="T2260" s="5">
        <v>382.62</v>
      </c>
      <c r="U2260" s="1" t="s">
        <v>5351</v>
      </c>
      <c r="V2260" s="1" t="s">
        <v>5351</v>
      </c>
      <c r="W2260" s="1" t="s">
        <v>5412</v>
      </c>
      <c r="X2260" s="1" t="s">
        <v>5408</v>
      </c>
      <c r="Y2260" s="1" t="s">
        <v>4892</v>
      </c>
      <c r="Z2260" s="1" t="s">
        <v>4893</v>
      </c>
    </row>
    <row r="2261" spans="1:26" x14ac:dyDescent="0.2">
      <c r="A2261" s="1" t="s">
        <v>5346</v>
      </c>
      <c r="B2261" s="1" t="s">
        <v>413</v>
      </c>
      <c r="C2261" s="3">
        <v>42177</v>
      </c>
      <c r="D2261" s="1" t="s">
        <v>3657</v>
      </c>
      <c r="E2261" s="1" t="s">
        <v>5347</v>
      </c>
      <c r="F2261" s="5">
        <v>37.44</v>
      </c>
      <c r="G2261" s="5">
        <v>40.81</v>
      </c>
      <c r="H2261" s="5">
        <v>7.35</v>
      </c>
      <c r="I2261" s="1" t="s">
        <v>5406</v>
      </c>
      <c r="J2261" s="5">
        <v>0</v>
      </c>
      <c r="K2261" s="5">
        <v>0</v>
      </c>
      <c r="L2261" s="1" t="s">
        <v>5349</v>
      </c>
      <c r="M2261" s="5">
        <v>35.49</v>
      </c>
      <c r="N2261" s="5">
        <v>5.32</v>
      </c>
      <c r="O2261" s="1" t="s">
        <v>3642</v>
      </c>
      <c r="P2261" s="5">
        <v>35.49</v>
      </c>
      <c r="Q2261" s="5">
        <v>0.59</v>
      </c>
      <c r="R2261" s="1" t="s">
        <v>5351</v>
      </c>
      <c r="S2261" s="5">
        <v>35.49</v>
      </c>
      <c r="T2261" s="5">
        <v>2.7</v>
      </c>
      <c r="U2261" s="1" t="s">
        <v>5351</v>
      </c>
      <c r="V2261" s="1" t="s">
        <v>5351</v>
      </c>
      <c r="W2261" s="1" t="s">
        <v>414</v>
      </c>
      <c r="X2261" s="1" t="s">
        <v>4608</v>
      </c>
      <c r="Y2261" s="1" t="s">
        <v>4990</v>
      </c>
      <c r="Z2261" s="1" t="s">
        <v>4991</v>
      </c>
    </row>
    <row r="2262" spans="1:26" x14ac:dyDescent="0.2">
      <c r="A2262" s="1" t="s">
        <v>5346</v>
      </c>
      <c r="B2262" s="1" t="s">
        <v>413</v>
      </c>
      <c r="C2262" s="3">
        <v>42177</v>
      </c>
      <c r="D2262" s="1" t="s">
        <v>3657</v>
      </c>
      <c r="E2262" s="1" t="s">
        <v>5347</v>
      </c>
      <c r="F2262" s="5">
        <v>64.239999999999995</v>
      </c>
      <c r="G2262" s="5">
        <v>70.97</v>
      </c>
      <c r="H2262" s="5">
        <v>12.77</v>
      </c>
      <c r="I2262" s="1" t="s">
        <v>5406</v>
      </c>
      <c r="J2262" s="5">
        <v>0</v>
      </c>
      <c r="K2262" s="5">
        <v>0</v>
      </c>
      <c r="L2262" s="1" t="s">
        <v>5349</v>
      </c>
      <c r="M2262" s="5">
        <v>0</v>
      </c>
      <c r="N2262" s="5">
        <v>0</v>
      </c>
      <c r="O2262" s="1" t="s">
        <v>5349</v>
      </c>
      <c r="P2262" s="5">
        <v>70.97</v>
      </c>
      <c r="Q2262" s="5">
        <v>1.17</v>
      </c>
      <c r="R2262" s="1" t="s">
        <v>5351</v>
      </c>
      <c r="S2262" s="5">
        <v>70.97</v>
      </c>
      <c r="T2262" s="5">
        <v>5.39</v>
      </c>
      <c r="U2262" s="1" t="s">
        <v>5351</v>
      </c>
      <c r="V2262" s="1" t="s">
        <v>5351</v>
      </c>
      <c r="W2262" s="1" t="s">
        <v>414</v>
      </c>
      <c r="X2262" s="1" t="s">
        <v>5562</v>
      </c>
      <c r="Y2262" s="1" t="s">
        <v>4992</v>
      </c>
      <c r="Z2262" s="1" t="s">
        <v>4993</v>
      </c>
    </row>
    <row r="2263" spans="1:26" x14ac:dyDescent="0.2">
      <c r="A2263" s="1" t="s">
        <v>5346</v>
      </c>
      <c r="B2263" s="1" t="s">
        <v>413</v>
      </c>
      <c r="C2263" s="3">
        <v>42177</v>
      </c>
      <c r="D2263" s="1" t="s">
        <v>3657</v>
      </c>
      <c r="E2263" s="1" t="s">
        <v>5347</v>
      </c>
      <c r="F2263" s="5">
        <v>64.239999999999995</v>
      </c>
      <c r="G2263" s="5">
        <v>70.97</v>
      </c>
      <c r="H2263" s="5">
        <v>12.77</v>
      </c>
      <c r="I2263" s="1" t="s">
        <v>5406</v>
      </c>
      <c r="J2263" s="5">
        <v>0</v>
      </c>
      <c r="K2263" s="5">
        <v>0</v>
      </c>
      <c r="L2263" s="1" t="s">
        <v>5349</v>
      </c>
      <c r="M2263" s="5">
        <v>0</v>
      </c>
      <c r="N2263" s="5">
        <v>0</v>
      </c>
      <c r="O2263" s="1" t="s">
        <v>5349</v>
      </c>
      <c r="P2263" s="5">
        <v>70.97</v>
      </c>
      <c r="Q2263" s="5">
        <v>1.17</v>
      </c>
      <c r="R2263" s="1" t="s">
        <v>5351</v>
      </c>
      <c r="S2263" s="5">
        <v>70.97</v>
      </c>
      <c r="T2263" s="5">
        <v>5.39</v>
      </c>
      <c r="U2263" s="1" t="s">
        <v>5351</v>
      </c>
      <c r="V2263" s="1" t="s">
        <v>5351</v>
      </c>
      <c r="W2263" s="1" t="s">
        <v>414</v>
      </c>
      <c r="X2263" s="1" t="s">
        <v>5562</v>
      </c>
      <c r="Y2263" s="1" t="s">
        <v>300</v>
      </c>
      <c r="Z2263" s="1" t="s">
        <v>301</v>
      </c>
    </row>
    <row r="2264" spans="1:26" x14ac:dyDescent="0.2">
      <c r="A2264" s="1" t="s">
        <v>5346</v>
      </c>
      <c r="B2264" s="1" t="s">
        <v>415</v>
      </c>
      <c r="C2264" s="3">
        <v>42177</v>
      </c>
      <c r="D2264" s="1" t="s">
        <v>3657</v>
      </c>
      <c r="E2264" s="1" t="s">
        <v>5347</v>
      </c>
      <c r="F2264" s="5">
        <v>9943.84</v>
      </c>
      <c r="G2264" s="5">
        <v>8646.82</v>
      </c>
      <c r="H2264" s="5">
        <v>1556.43</v>
      </c>
      <c r="I2264" s="1" t="s">
        <v>5406</v>
      </c>
      <c r="J2264" s="5">
        <v>0</v>
      </c>
      <c r="K2264" s="5">
        <v>0</v>
      </c>
      <c r="L2264" s="1" t="s">
        <v>5349</v>
      </c>
      <c r="M2264" s="5">
        <v>8646.82</v>
      </c>
      <c r="N2264" s="5">
        <v>1297.02</v>
      </c>
      <c r="O2264" s="1" t="s">
        <v>3642</v>
      </c>
      <c r="P2264" s="5">
        <v>8646.82</v>
      </c>
      <c r="Q2264" s="5">
        <v>142.66999999999999</v>
      </c>
      <c r="R2264" s="1" t="s">
        <v>5351</v>
      </c>
      <c r="S2264" s="5">
        <v>8646.82</v>
      </c>
      <c r="T2264" s="5">
        <v>657.16</v>
      </c>
      <c r="U2264" s="1" t="s">
        <v>5351</v>
      </c>
      <c r="V2264" s="1" t="s">
        <v>5351</v>
      </c>
      <c r="W2264" s="1" t="s">
        <v>3669</v>
      </c>
      <c r="X2264" s="1" t="s">
        <v>5408</v>
      </c>
      <c r="Y2264" s="1" t="s">
        <v>4735</v>
      </c>
      <c r="Z2264" s="1" t="s">
        <v>4736</v>
      </c>
    </row>
    <row r="2265" spans="1:26" x14ac:dyDescent="0.2">
      <c r="A2265" s="1" t="s">
        <v>5346</v>
      </c>
      <c r="B2265" s="1" t="s">
        <v>415</v>
      </c>
      <c r="C2265" s="3">
        <v>42177</v>
      </c>
      <c r="D2265" s="1" t="s">
        <v>3657</v>
      </c>
      <c r="E2265" s="1" t="s">
        <v>5347</v>
      </c>
      <c r="F2265" s="5">
        <v>332.67</v>
      </c>
      <c r="G2265" s="5">
        <v>302.43</v>
      </c>
      <c r="H2265" s="5">
        <v>54.44</v>
      </c>
      <c r="I2265" s="1" t="s">
        <v>5406</v>
      </c>
      <c r="J2265" s="5">
        <v>0</v>
      </c>
      <c r="K2265" s="5">
        <v>0</v>
      </c>
      <c r="L2265" s="1" t="s">
        <v>5349</v>
      </c>
      <c r="M2265" s="5">
        <v>302.43</v>
      </c>
      <c r="N2265" s="5">
        <v>30.24</v>
      </c>
      <c r="O2265" s="1" t="s">
        <v>3642</v>
      </c>
      <c r="P2265" s="5">
        <v>302.43</v>
      </c>
      <c r="Q2265" s="5">
        <v>4.99</v>
      </c>
      <c r="R2265" s="1" t="s">
        <v>5351</v>
      </c>
      <c r="S2265" s="5">
        <v>302.43</v>
      </c>
      <c r="T2265" s="5">
        <v>22.98</v>
      </c>
      <c r="U2265" s="1" t="s">
        <v>5351</v>
      </c>
      <c r="V2265" s="1" t="s">
        <v>5351</v>
      </c>
      <c r="W2265" s="1" t="s">
        <v>3669</v>
      </c>
      <c r="X2265" s="1" t="s">
        <v>5442</v>
      </c>
      <c r="Y2265" s="1" t="s">
        <v>4875</v>
      </c>
      <c r="Z2265" s="1" t="s">
        <v>4876</v>
      </c>
    </row>
    <row r="2266" spans="1:26" x14ac:dyDescent="0.2">
      <c r="A2266" s="1" t="s">
        <v>5346</v>
      </c>
      <c r="B2266" s="1" t="s">
        <v>416</v>
      </c>
      <c r="C2266" s="3">
        <v>42177</v>
      </c>
      <c r="D2266" s="1" t="s">
        <v>3641</v>
      </c>
      <c r="E2266" s="1" t="s">
        <v>4835</v>
      </c>
      <c r="F2266" s="5">
        <v>184.83</v>
      </c>
      <c r="G2266" s="5">
        <v>184.83</v>
      </c>
      <c r="H2266" s="5">
        <v>12.94</v>
      </c>
      <c r="I2266" s="1" t="s">
        <v>5417</v>
      </c>
      <c r="J2266" s="5">
        <v>0</v>
      </c>
      <c r="K2266" s="5">
        <v>0</v>
      </c>
      <c r="L2266" s="1" t="s">
        <v>5349</v>
      </c>
      <c r="M2266" s="5">
        <v>0</v>
      </c>
      <c r="N2266" s="5">
        <v>0</v>
      </c>
      <c r="O2266" s="1" t="s">
        <v>5349</v>
      </c>
      <c r="P2266" s="5">
        <v>184.83</v>
      </c>
      <c r="Q2266" s="5">
        <v>3.05</v>
      </c>
      <c r="R2266" s="1" t="s">
        <v>5351</v>
      </c>
      <c r="S2266" s="5">
        <v>184.83</v>
      </c>
      <c r="T2266" s="5">
        <v>14.05</v>
      </c>
      <c r="U2266" s="1" t="s">
        <v>5351</v>
      </c>
      <c r="V2266" s="1" t="s">
        <v>5656</v>
      </c>
      <c r="W2266" s="1" t="s">
        <v>417</v>
      </c>
      <c r="X2266" s="1" t="s">
        <v>5419</v>
      </c>
      <c r="Y2266" s="1" t="s">
        <v>2884</v>
      </c>
      <c r="Z2266" s="1" t="s">
        <v>2885</v>
      </c>
    </row>
    <row r="2267" spans="1:26" x14ac:dyDescent="0.2">
      <c r="A2267" s="1" t="s">
        <v>5346</v>
      </c>
      <c r="B2267" s="1" t="s">
        <v>416</v>
      </c>
      <c r="C2267" s="3">
        <v>42177</v>
      </c>
      <c r="D2267" s="1" t="s">
        <v>3649</v>
      </c>
      <c r="E2267" s="1" t="s">
        <v>4835</v>
      </c>
      <c r="F2267" s="5">
        <v>990.86</v>
      </c>
      <c r="G2267" s="5">
        <v>990.86</v>
      </c>
      <c r="H2267" s="5">
        <v>69.36</v>
      </c>
      <c r="I2267" s="1" t="s">
        <v>5348</v>
      </c>
      <c r="J2267" s="5">
        <v>0</v>
      </c>
      <c r="K2267" s="5">
        <v>0</v>
      </c>
      <c r="L2267" s="1" t="s">
        <v>5349</v>
      </c>
      <c r="M2267" s="5">
        <v>0</v>
      </c>
      <c r="N2267" s="5">
        <v>0</v>
      </c>
      <c r="O2267" s="1" t="s">
        <v>5349</v>
      </c>
      <c r="P2267" s="5">
        <v>990.86</v>
      </c>
      <c r="Q2267" s="5">
        <v>16.350000000000001</v>
      </c>
      <c r="R2267" s="1" t="s">
        <v>5351</v>
      </c>
      <c r="S2267" s="5">
        <v>990.86</v>
      </c>
      <c r="T2267" s="5">
        <v>75.31</v>
      </c>
      <c r="U2267" s="1" t="s">
        <v>5351</v>
      </c>
      <c r="V2267" s="1" t="s">
        <v>5656</v>
      </c>
      <c r="W2267" s="1" t="s">
        <v>417</v>
      </c>
      <c r="X2267" s="1" t="s">
        <v>418</v>
      </c>
      <c r="Y2267" s="1" t="s">
        <v>419</v>
      </c>
      <c r="Z2267" s="1" t="s">
        <v>420</v>
      </c>
    </row>
    <row r="2268" spans="1:26" x14ac:dyDescent="0.2">
      <c r="A2268" s="1" t="s">
        <v>5346</v>
      </c>
      <c r="B2268" s="1" t="s">
        <v>421</v>
      </c>
      <c r="C2268" s="3">
        <v>42177</v>
      </c>
      <c r="D2268" s="1" t="s">
        <v>3649</v>
      </c>
      <c r="E2268" s="1" t="s">
        <v>5382</v>
      </c>
      <c r="F2268" s="5">
        <v>407.98</v>
      </c>
      <c r="G2268" s="5">
        <v>339.98</v>
      </c>
      <c r="H2268" s="5">
        <v>13.6</v>
      </c>
      <c r="I2268" s="1" t="s">
        <v>5406</v>
      </c>
      <c r="J2268" s="5">
        <v>0</v>
      </c>
      <c r="K2268" s="5">
        <v>0</v>
      </c>
      <c r="L2268" s="1" t="s">
        <v>5349</v>
      </c>
      <c r="M2268" s="5">
        <v>339.98</v>
      </c>
      <c r="N2268" s="5">
        <v>68</v>
      </c>
      <c r="O2268" s="1" t="s">
        <v>3642</v>
      </c>
      <c r="P2268" s="5">
        <v>339.98</v>
      </c>
      <c r="Q2268" s="5">
        <v>5.61</v>
      </c>
      <c r="R2268" s="1" t="s">
        <v>5351</v>
      </c>
      <c r="S2268" s="5">
        <v>339.98</v>
      </c>
      <c r="T2268" s="5">
        <v>25.84</v>
      </c>
      <c r="U2268" s="1" t="s">
        <v>5351</v>
      </c>
      <c r="V2268" s="1" t="s">
        <v>5351</v>
      </c>
      <c r="W2268" s="1" t="s">
        <v>422</v>
      </c>
      <c r="X2268" s="1" t="s">
        <v>5498</v>
      </c>
      <c r="Y2268" s="1" t="s">
        <v>4906</v>
      </c>
      <c r="Z2268" s="1" t="s">
        <v>4907</v>
      </c>
    </row>
    <row r="2269" spans="1:26" x14ac:dyDescent="0.2">
      <c r="A2269" s="1" t="s">
        <v>5346</v>
      </c>
      <c r="B2269" s="1" t="s">
        <v>421</v>
      </c>
      <c r="C2269" s="3">
        <v>42177</v>
      </c>
      <c r="D2269" s="1" t="s">
        <v>3649</v>
      </c>
      <c r="E2269" s="1" t="s">
        <v>5382</v>
      </c>
      <c r="F2269" s="5">
        <v>883.64</v>
      </c>
      <c r="G2269" s="5">
        <v>768.38</v>
      </c>
      <c r="H2269" s="5">
        <v>30.74</v>
      </c>
      <c r="I2269" s="1" t="s">
        <v>5406</v>
      </c>
      <c r="J2269" s="5">
        <v>0</v>
      </c>
      <c r="K2269" s="5">
        <v>0</v>
      </c>
      <c r="L2269" s="1" t="s">
        <v>5349</v>
      </c>
      <c r="M2269" s="5">
        <v>768.38</v>
      </c>
      <c r="N2269" s="5">
        <v>115.26</v>
      </c>
      <c r="O2269" s="1" t="s">
        <v>3642</v>
      </c>
      <c r="P2269" s="5">
        <v>768.38</v>
      </c>
      <c r="Q2269" s="5">
        <v>12.68</v>
      </c>
      <c r="R2269" s="1" t="s">
        <v>5351</v>
      </c>
      <c r="S2269" s="5">
        <v>768.38</v>
      </c>
      <c r="T2269" s="5">
        <v>58.4</v>
      </c>
      <c r="U2269" s="1" t="s">
        <v>5351</v>
      </c>
      <c r="V2269" s="1" t="s">
        <v>5351</v>
      </c>
      <c r="W2269" s="1" t="s">
        <v>422</v>
      </c>
      <c r="X2269" s="1" t="s">
        <v>5408</v>
      </c>
      <c r="Y2269" s="1" t="s">
        <v>5516</v>
      </c>
      <c r="Z2269" s="1" t="s">
        <v>5517</v>
      </c>
    </row>
    <row r="2270" spans="1:26" x14ac:dyDescent="0.2">
      <c r="A2270" s="1" t="s">
        <v>5346</v>
      </c>
      <c r="B2270" s="1" t="s">
        <v>423</v>
      </c>
      <c r="C2270" s="3">
        <v>42177</v>
      </c>
      <c r="D2270" s="1" t="s">
        <v>3649</v>
      </c>
      <c r="E2270" s="1" t="s">
        <v>5606</v>
      </c>
      <c r="F2270" s="5">
        <v>1012.45</v>
      </c>
      <c r="G2270" s="5">
        <v>880.39</v>
      </c>
      <c r="H2270" s="5">
        <v>35.22</v>
      </c>
      <c r="I2270" s="1" t="s">
        <v>5406</v>
      </c>
      <c r="J2270" s="5">
        <v>0</v>
      </c>
      <c r="K2270" s="5">
        <v>0</v>
      </c>
      <c r="L2270" s="1" t="s">
        <v>5349</v>
      </c>
      <c r="M2270" s="5">
        <v>880.39</v>
      </c>
      <c r="N2270" s="5">
        <v>132.06</v>
      </c>
      <c r="O2270" s="1" t="s">
        <v>3642</v>
      </c>
      <c r="P2270" s="5">
        <v>880.39</v>
      </c>
      <c r="Q2270" s="5">
        <v>14.53</v>
      </c>
      <c r="R2270" s="1" t="s">
        <v>5351</v>
      </c>
      <c r="S2270" s="5">
        <v>880.39</v>
      </c>
      <c r="T2270" s="5">
        <v>66.91</v>
      </c>
      <c r="U2270" s="1" t="s">
        <v>5351</v>
      </c>
      <c r="V2270" s="1" t="s">
        <v>5351</v>
      </c>
      <c r="W2270" s="1" t="s">
        <v>424</v>
      </c>
      <c r="X2270" s="1" t="s">
        <v>5408</v>
      </c>
      <c r="Y2270" s="1" t="s">
        <v>5906</v>
      </c>
      <c r="Z2270" s="1" t="s">
        <v>5907</v>
      </c>
    </row>
    <row r="2271" spans="1:26" x14ac:dyDescent="0.2">
      <c r="A2271" s="1" t="s">
        <v>5346</v>
      </c>
      <c r="B2271" s="1" t="s">
        <v>423</v>
      </c>
      <c r="C2271" s="3">
        <v>42177</v>
      </c>
      <c r="D2271" s="1" t="s">
        <v>3649</v>
      </c>
      <c r="E2271" s="1" t="s">
        <v>5606</v>
      </c>
      <c r="F2271" s="5">
        <v>846.16</v>
      </c>
      <c r="G2271" s="5">
        <v>735.79</v>
      </c>
      <c r="H2271" s="5">
        <v>29.43</v>
      </c>
      <c r="I2271" s="1" t="s">
        <v>5406</v>
      </c>
      <c r="J2271" s="5">
        <v>0</v>
      </c>
      <c r="K2271" s="5">
        <v>0</v>
      </c>
      <c r="L2271" s="1" t="s">
        <v>5349</v>
      </c>
      <c r="M2271" s="5">
        <v>735.79</v>
      </c>
      <c r="N2271" s="5">
        <v>110.37</v>
      </c>
      <c r="O2271" s="1" t="s">
        <v>3642</v>
      </c>
      <c r="P2271" s="5">
        <v>735.79</v>
      </c>
      <c r="Q2271" s="5">
        <v>12.14</v>
      </c>
      <c r="R2271" s="1" t="s">
        <v>5351</v>
      </c>
      <c r="S2271" s="5">
        <v>735.79</v>
      </c>
      <c r="T2271" s="5">
        <v>55.92</v>
      </c>
      <c r="U2271" s="1" t="s">
        <v>5351</v>
      </c>
      <c r="V2271" s="1" t="s">
        <v>5351</v>
      </c>
      <c r="W2271" s="1" t="s">
        <v>424</v>
      </c>
      <c r="X2271" s="1" t="s">
        <v>5408</v>
      </c>
      <c r="Y2271" s="1" t="s">
        <v>5802</v>
      </c>
      <c r="Z2271" s="1" t="s">
        <v>5803</v>
      </c>
    </row>
    <row r="2272" spans="1:26" x14ac:dyDescent="0.2">
      <c r="A2272" s="1" t="s">
        <v>5346</v>
      </c>
      <c r="B2272" s="1" t="s">
        <v>423</v>
      </c>
      <c r="C2272" s="3">
        <v>42177</v>
      </c>
      <c r="D2272" s="1" t="s">
        <v>3649</v>
      </c>
      <c r="E2272" s="1" t="s">
        <v>5606</v>
      </c>
      <c r="F2272" s="5">
        <v>1875.26</v>
      </c>
      <c r="G2272" s="5">
        <v>1630.66</v>
      </c>
      <c r="H2272" s="5">
        <v>65.23</v>
      </c>
      <c r="I2272" s="1" t="s">
        <v>5406</v>
      </c>
      <c r="J2272" s="5">
        <v>0</v>
      </c>
      <c r="K2272" s="5">
        <v>0</v>
      </c>
      <c r="L2272" s="1" t="s">
        <v>5349</v>
      </c>
      <c r="M2272" s="5">
        <v>1630.66</v>
      </c>
      <c r="N2272" s="5">
        <v>244.6</v>
      </c>
      <c r="O2272" s="1" t="s">
        <v>3642</v>
      </c>
      <c r="P2272" s="5">
        <v>1630.66</v>
      </c>
      <c r="Q2272" s="5">
        <v>26.91</v>
      </c>
      <c r="R2272" s="1" t="s">
        <v>5351</v>
      </c>
      <c r="S2272" s="5">
        <v>1630.66</v>
      </c>
      <c r="T2272" s="5">
        <v>123.93</v>
      </c>
      <c r="U2272" s="1" t="s">
        <v>5351</v>
      </c>
      <c r="V2272" s="1" t="s">
        <v>5351</v>
      </c>
      <c r="W2272" s="1" t="s">
        <v>424</v>
      </c>
      <c r="X2272" s="1" t="s">
        <v>5408</v>
      </c>
      <c r="Y2272" s="1" t="s">
        <v>5895</v>
      </c>
      <c r="Z2272" s="1" t="s">
        <v>5896</v>
      </c>
    </row>
    <row r="2273" spans="1:26" x14ac:dyDescent="0.2">
      <c r="A2273" s="1" t="s">
        <v>5346</v>
      </c>
      <c r="B2273" s="1" t="s">
        <v>425</v>
      </c>
      <c r="C2273" s="3">
        <v>42177</v>
      </c>
      <c r="D2273" s="1" t="s">
        <v>3657</v>
      </c>
      <c r="E2273" s="1" t="s">
        <v>5347</v>
      </c>
      <c r="F2273" s="5">
        <v>823.41</v>
      </c>
      <c r="G2273" s="5">
        <v>716.01</v>
      </c>
      <c r="H2273" s="5">
        <v>128.88</v>
      </c>
      <c r="I2273" s="1" t="s">
        <v>5406</v>
      </c>
      <c r="J2273" s="5">
        <v>0</v>
      </c>
      <c r="K2273" s="5">
        <v>0</v>
      </c>
      <c r="L2273" s="1" t="s">
        <v>5349</v>
      </c>
      <c r="M2273" s="5">
        <v>716.01</v>
      </c>
      <c r="N2273" s="5">
        <v>107.4</v>
      </c>
      <c r="O2273" s="1" t="s">
        <v>3642</v>
      </c>
      <c r="P2273" s="5">
        <v>716.01</v>
      </c>
      <c r="Q2273" s="5">
        <v>11.81</v>
      </c>
      <c r="R2273" s="1" t="s">
        <v>5351</v>
      </c>
      <c r="S2273" s="5">
        <v>716.01</v>
      </c>
      <c r="T2273" s="5">
        <v>54.42</v>
      </c>
      <c r="U2273" s="1" t="s">
        <v>5351</v>
      </c>
      <c r="V2273" s="1" t="s">
        <v>5351</v>
      </c>
      <c r="W2273" s="1" t="s">
        <v>3870</v>
      </c>
      <c r="X2273" s="1" t="s">
        <v>5408</v>
      </c>
      <c r="Y2273" s="1" t="s">
        <v>5890</v>
      </c>
      <c r="Z2273" s="1" t="s">
        <v>5891</v>
      </c>
    </row>
    <row r="2274" spans="1:26" x14ac:dyDescent="0.2">
      <c r="A2274" s="1" t="s">
        <v>5346</v>
      </c>
      <c r="B2274" s="1" t="s">
        <v>426</v>
      </c>
      <c r="C2274" s="3">
        <v>42177</v>
      </c>
      <c r="D2274" s="1" t="s">
        <v>3657</v>
      </c>
      <c r="E2274" s="1" t="s">
        <v>5347</v>
      </c>
      <c r="F2274" s="5">
        <v>166</v>
      </c>
      <c r="G2274" s="5">
        <v>173.73</v>
      </c>
      <c r="H2274" s="5">
        <v>31.27</v>
      </c>
      <c r="I2274" s="1" t="s">
        <v>5348</v>
      </c>
      <c r="J2274" s="5">
        <v>0</v>
      </c>
      <c r="K2274" s="5">
        <v>0</v>
      </c>
      <c r="L2274" s="1" t="s">
        <v>5349</v>
      </c>
      <c r="M2274" s="5">
        <v>0</v>
      </c>
      <c r="N2274" s="5">
        <v>0</v>
      </c>
      <c r="O2274" s="1" t="s">
        <v>5349</v>
      </c>
      <c r="P2274" s="5">
        <v>173.73</v>
      </c>
      <c r="Q2274" s="5">
        <v>2.87</v>
      </c>
      <c r="R2274" s="1" t="s">
        <v>5351</v>
      </c>
      <c r="S2274" s="5">
        <v>173.73</v>
      </c>
      <c r="T2274" s="5">
        <v>13.2</v>
      </c>
      <c r="U2274" s="1" t="s">
        <v>5351</v>
      </c>
      <c r="V2274" s="1" t="s">
        <v>5351</v>
      </c>
      <c r="W2274" s="1" t="s">
        <v>427</v>
      </c>
      <c r="X2274" s="1" t="s">
        <v>5397</v>
      </c>
      <c r="Y2274" s="1" t="s">
        <v>5398</v>
      </c>
      <c r="Z2274" s="1" t="s">
        <v>5399</v>
      </c>
    </row>
    <row r="2275" spans="1:26" x14ac:dyDescent="0.2">
      <c r="A2275" s="1" t="s">
        <v>5346</v>
      </c>
      <c r="B2275" s="1" t="s">
        <v>428</v>
      </c>
      <c r="C2275" s="3">
        <v>42177</v>
      </c>
      <c r="D2275" s="1" t="s">
        <v>3657</v>
      </c>
      <c r="E2275" s="1" t="s">
        <v>5347</v>
      </c>
      <c r="F2275" s="5">
        <v>656.32</v>
      </c>
      <c r="G2275" s="5">
        <v>570.71</v>
      </c>
      <c r="H2275" s="5">
        <v>102.73</v>
      </c>
      <c r="I2275" s="1" t="s">
        <v>5406</v>
      </c>
      <c r="J2275" s="5">
        <v>0</v>
      </c>
      <c r="K2275" s="5">
        <v>0</v>
      </c>
      <c r="L2275" s="1" t="s">
        <v>5349</v>
      </c>
      <c r="M2275" s="5">
        <v>570.71</v>
      </c>
      <c r="N2275" s="5">
        <v>85.61</v>
      </c>
      <c r="O2275" s="1" t="s">
        <v>3642</v>
      </c>
      <c r="P2275" s="5">
        <v>570.71</v>
      </c>
      <c r="Q2275" s="5">
        <v>9.42</v>
      </c>
      <c r="R2275" s="1" t="s">
        <v>5351</v>
      </c>
      <c r="S2275" s="5">
        <v>570.71</v>
      </c>
      <c r="T2275" s="5">
        <v>43.37</v>
      </c>
      <c r="U2275" s="1" t="s">
        <v>5351</v>
      </c>
      <c r="V2275" s="1" t="s">
        <v>5351</v>
      </c>
      <c r="W2275" s="1" t="s">
        <v>3870</v>
      </c>
      <c r="X2275" s="1" t="s">
        <v>5408</v>
      </c>
      <c r="Y2275" s="1" t="s">
        <v>4892</v>
      </c>
      <c r="Z2275" s="1" t="s">
        <v>4893</v>
      </c>
    </row>
    <row r="2276" spans="1:26" x14ac:dyDescent="0.2">
      <c r="A2276" s="1" t="s">
        <v>5346</v>
      </c>
      <c r="B2276" s="1" t="s">
        <v>428</v>
      </c>
      <c r="C2276" s="3">
        <v>42177</v>
      </c>
      <c r="D2276" s="1" t="s">
        <v>3680</v>
      </c>
      <c r="E2276" s="1" t="s">
        <v>5347</v>
      </c>
      <c r="F2276" s="5">
        <v>307.08999999999997</v>
      </c>
      <c r="G2276" s="5">
        <v>247.7</v>
      </c>
      <c r="H2276" s="5">
        <v>29.72</v>
      </c>
      <c r="I2276" s="1" t="s">
        <v>5579</v>
      </c>
      <c r="J2276" s="5">
        <v>432.98</v>
      </c>
      <c r="K2276" s="5">
        <v>22.23</v>
      </c>
      <c r="L2276" s="1" t="s">
        <v>5579</v>
      </c>
      <c r="M2276" s="5">
        <v>247.7</v>
      </c>
      <c r="N2276" s="5">
        <v>37.159999999999997</v>
      </c>
      <c r="O2276" s="1" t="s">
        <v>3642</v>
      </c>
      <c r="P2276" s="5">
        <v>247.7</v>
      </c>
      <c r="Q2276" s="5">
        <v>4.09</v>
      </c>
      <c r="R2276" s="1" t="s">
        <v>5351</v>
      </c>
      <c r="S2276" s="5">
        <v>247.7</v>
      </c>
      <c r="T2276" s="5">
        <v>18.829999999999998</v>
      </c>
      <c r="U2276" s="1" t="s">
        <v>5351</v>
      </c>
      <c r="V2276" s="1" t="s">
        <v>5351</v>
      </c>
      <c r="W2276" s="1" t="s">
        <v>3870</v>
      </c>
      <c r="X2276" s="1" t="s">
        <v>4871</v>
      </c>
      <c r="Y2276" s="1" t="s">
        <v>429</v>
      </c>
      <c r="Z2276" s="1" t="s">
        <v>430</v>
      </c>
    </row>
    <row r="2277" spans="1:26" x14ac:dyDescent="0.2">
      <c r="A2277" s="1" t="s">
        <v>5346</v>
      </c>
      <c r="B2277" s="1" t="s">
        <v>431</v>
      </c>
      <c r="C2277" s="3">
        <v>42177</v>
      </c>
      <c r="D2277" s="1" t="s">
        <v>3700</v>
      </c>
      <c r="E2277" s="1" t="s">
        <v>5528</v>
      </c>
      <c r="F2277" s="5">
        <v>685.11</v>
      </c>
      <c r="G2277" s="5">
        <v>468.8</v>
      </c>
      <c r="H2277" s="5">
        <v>18.75</v>
      </c>
      <c r="I2277" s="1" t="s">
        <v>5579</v>
      </c>
      <c r="J2277" s="5">
        <v>915.21</v>
      </c>
      <c r="K2277" s="5">
        <v>145.99</v>
      </c>
      <c r="L2277" s="1" t="s">
        <v>5579</v>
      </c>
      <c r="M2277" s="5">
        <v>468.8</v>
      </c>
      <c r="N2277" s="5">
        <v>70.319999999999993</v>
      </c>
      <c r="O2277" s="1" t="s">
        <v>3642</v>
      </c>
      <c r="P2277" s="5">
        <v>468.8</v>
      </c>
      <c r="Q2277" s="5">
        <v>7.74</v>
      </c>
      <c r="R2277" s="1" t="s">
        <v>5351</v>
      </c>
      <c r="S2277" s="5">
        <v>468.8</v>
      </c>
      <c r="T2277" s="5">
        <v>35.630000000000003</v>
      </c>
      <c r="U2277" s="1" t="s">
        <v>5351</v>
      </c>
      <c r="V2277" s="1" t="s">
        <v>5351</v>
      </c>
      <c r="W2277" s="1" t="s">
        <v>4794</v>
      </c>
      <c r="X2277" s="1" t="s">
        <v>5359</v>
      </c>
      <c r="Y2277" s="1" t="s">
        <v>3846</v>
      </c>
      <c r="Z2277" s="1" t="s">
        <v>3847</v>
      </c>
    </row>
    <row r="2278" spans="1:26" x14ac:dyDescent="0.2">
      <c r="A2278" s="1" t="s">
        <v>5346</v>
      </c>
      <c r="B2278" s="1" t="s">
        <v>431</v>
      </c>
      <c r="C2278" s="3">
        <v>42177</v>
      </c>
      <c r="D2278" s="1" t="s">
        <v>3700</v>
      </c>
      <c r="E2278" s="1" t="s">
        <v>5528</v>
      </c>
      <c r="F2278" s="5">
        <v>501.93</v>
      </c>
      <c r="G2278" s="5">
        <v>342.46</v>
      </c>
      <c r="H2278" s="5">
        <v>13.7</v>
      </c>
      <c r="I2278" s="1" t="s">
        <v>5579</v>
      </c>
      <c r="J2278" s="5">
        <v>771.8</v>
      </c>
      <c r="K2278" s="5">
        <v>125.22</v>
      </c>
      <c r="L2278" s="1" t="s">
        <v>5579</v>
      </c>
      <c r="M2278" s="5">
        <v>342.46</v>
      </c>
      <c r="N2278" s="5">
        <v>34.25</v>
      </c>
      <c r="O2278" s="1" t="s">
        <v>3642</v>
      </c>
      <c r="P2278" s="5">
        <v>342.46</v>
      </c>
      <c r="Q2278" s="5">
        <v>5.65</v>
      </c>
      <c r="R2278" s="1" t="s">
        <v>5351</v>
      </c>
      <c r="S2278" s="5">
        <v>342.46</v>
      </c>
      <c r="T2278" s="5">
        <v>26.03</v>
      </c>
      <c r="U2278" s="1" t="s">
        <v>5351</v>
      </c>
      <c r="V2278" s="1" t="s">
        <v>5351</v>
      </c>
      <c r="W2278" s="1" t="s">
        <v>4794</v>
      </c>
      <c r="X2278" s="1" t="s">
        <v>5442</v>
      </c>
      <c r="Y2278" s="1" t="s">
        <v>3844</v>
      </c>
      <c r="Z2278" s="1" t="s">
        <v>3845</v>
      </c>
    </row>
    <row r="2279" spans="1:26" x14ac:dyDescent="0.2">
      <c r="A2279" s="1" t="s">
        <v>5346</v>
      </c>
      <c r="B2279" s="1" t="s">
        <v>432</v>
      </c>
      <c r="C2279" s="3">
        <v>42177</v>
      </c>
      <c r="D2279" s="1" t="s">
        <v>3657</v>
      </c>
      <c r="E2279" s="1" t="s">
        <v>5347</v>
      </c>
      <c r="F2279" s="5">
        <v>2446.39</v>
      </c>
      <c r="G2279" s="5">
        <v>2446.39</v>
      </c>
      <c r="H2279" s="5">
        <v>440.35</v>
      </c>
      <c r="I2279" s="1" t="s">
        <v>5348</v>
      </c>
      <c r="J2279" s="5">
        <v>0</v>
      </c>
      <c r="K2279" s="5">
        <v>0</v>
      </c>
      <c r="L2279" s="1" t="s">
        <v>5349</v>
      </c>
      <c r="M2279" s="5">
        <v>0</v>
      </c>
      <c r="N2279" s="5">
        <v>0</v>
      </c>
      <c r="O2279" s="1" t="s">
        <v>5349</v>
      </c>
      <c r="P2279" s="5">
        <v>2446.39</v>
      </c>
      <c r="Q2279" s="5">
        <v>40.369999999999997</v>
      </c>
      <c r="R2279" s="1" t="s">
        <v>5351</v>
      </c>
      <c r="S2279" s="5">
        <v>2446.39</v>
      </c>
      <c r="T2279" s="5">
        <v>185.93</v>
      </c>
      <c r="U2279" s="1" t="s">
        <v>5351</v>
      </c>
      <c r="V2279" s="1" t="s">
        <v>5351</v>
      </c>
      <c r="W2279" s="1" t="s">
        <v>3928</v>
      </c>
      <c r="X2279" s="1" t="s">
        <v>5498</v>
      </c>
      <c r="Y2279" s="1" t="s">
        <v>5571</v>
      </c>
      <c r="Z2279" s="1" t="s">
        <v>5572</v>
      </c>
    </row>
    <row r="2280" spans="1:26" x14ac:dyDescent="0.2">
      <c r="A2280" s="1" t="s">
        <v>5346</v>
      </c>
      <c r="B2280" s="1" t="s">
        <v>432</v>
      </c>
      <c r="C2280" s="3">
        <v>42177</v>
      </c>
      <c r="D2280" s="1" t="s">
        <v>3657</v>
      </c>
      <c r="E2280" s="1" t="s">
        <v>5347</v>
      </c>
      <c r="F2280" s="5">
        <v>661.58</v>
      </c>
      <c r="G2280" s="5">
        <v>661.58</v>
      </c>
      <c r="H2280" s="5">
        <v>119.08</v>
      </c>
      <c r="I2280" s="1" t="s">
        <v>5348</v>
      </c>
      <c r="J2280" s="5">
        <v>0</v>
      </c>
      <c r="K2280" s="5">
        <v>0</v>
      </c>
      <c r="L2280" s="1" t="s">
        <v>5349</v>
      </c>
      <c r="M2280" s="5">
        <v>0</v>
      </c>
      <c r="N2280" s="5">
        <v>0</v>
      </c>
      <c r="O2280" s="1" t="s">
        <v>5349</v>
      </c>
      <c r="P2280" s="5">
        <v>661.58</v>
      </c>
      <c r="Q2280" s="5">
        <v>10.92</v>
      </c>
      <c r="R2280" s="1" t="s">
        <v>5351</v>
      </c>
      <c r="S2280" s="5">
        <v>661.58</v>
      </c>
      <c r="T2280" s="5">
        <v>50.28</v>
      </c>
      <c r="U2280" s="1" t="s">
        <v>5351</v>
      </c>
      <c r="V2280" s="1" t="s">
        <v>5351</v>
      </c>
      <c r="W2280" s="1" t="s">
        <v>3928</v>
      </c>
      <c r="X2280" s="1" t="s">
        <v>5498</v>
      </c>
      <c r="Y2280" s="1" t="s">
        <v>4594</v>
      </c>
      <c r="Z2280" s="1" t="s">
        <v>4595</v>
      </c>
    </row>
    <row r="2281" spans="1:26" x14ac:dyDescent="0.2">
      <c r="A2281" s="1" t="s">
        <v>5346</v>
      </c>
      <c r="B2281" s="1" t="s">
        <v>432</v>
      </c>
      <c r="C2281" s="3">
        <v>42177</v>
      </c>
      <c r="D2281" s="1" t="s">
        <v>3657</v>
      </c>
      <c r="E2281" s="1" t="s">
        <v>5347</v>
      </c>
      <c r="F2281" s="5">
        <v>3021.6</v>
      </c>
      <c r="G2281" s="5">
        <v>3021.6</v>
      </c>
      <c r="H2281" s="5">
        <v>543.89</v>
      </c>
      <c r="I2281" s="1" t="s">
        <v>5406</v>
      </c>
      <c r="J2281" s="5">
        <v>0</v>
      </c>
      <c r="K2281" s="5">
        <v>0</v>
      </c>
      <c r="L2281" s="1" t="s">
        <v>5349</v>
      </c>
      <c r="M2281" s="5">
        <v>2518</v>
      </c>
      <c r="N2281" s="5">
        <v>503.6</v>
      </c>
      <c r="O2281" s="1" t="s">
        <v>3642</v>
      </c>
      <c r="P2281" s="5">
        <v>2518</v>
      </c>
      <c r="Q2281" s="5">
        <v>41.55</v>
      </c>
      <c r="R2281" s="1" t="s">
        <v>5351</v>
      </c>
      <c r="S2281" s="5">
        <v>2518</v>
      </c>
      <c r="T2281" s="5">
        <v>191.37</v>
      </c>
      <c r="U2281" s="1" t="s">
        <v>5351</v>
      </c>
      <c r="V2281" s="1" t="s">
        <v>5351</v>
      </c>
      <c r="W2281" s="1" t="s">
        <v>3928</v>
      </c>
      <c r="X2281" s="1" t="s">
        <v>5498</v>
      </c>
      <c r="Y2281" s="1" t="s">
        <v>4620</v>
      </c>
      <c r="Z2281" s="1" t="s">
        <v>4621</v>
      </c>
    </row>
    <row r="2282" spans="1:26" x14ac:dyDescent="0.2">
      <c r="A2282" s="1" t="s">
        <v>5346</v>
      </c>
      <c r="B2282" s="1" t="s">
        <v>433</v>
      </c>
      <c r="C2282" s="3">
        <v>42177</v>
      </c>
      <c r="D2282" s="1" t="s">
        <v>3657</v>
      </c>
      <c r="E2282" s="1" t="s">
        <v>5347</v>
      </c>
      <c r="F2282" s="5">
        <v>1448.03</v>
      </c>
      <c r="G2282" s="5">
        <v>1448.03</v>
      </c>
      <c r="H2282" s="5">
        <v>260.64999999999998</v>
      </c>
      <c r="I2282" s="1" t="s">
        <v>5406</v>
      </c>
      <c r="J2282" s="5">
        <v>0</v>
      </c>
      <c r="K2282" s="5">
        <v>0</v>
      </c>
      <c r="L2282" s="1" t="s">
        <v>5349</v>
      </c>
      <c r="M2282" s="5">
        <v>1259.1600000000001</v>
      </c>
      <c r="N2282" s="5">
        <v>188.87</v>
      </c>
      <c r="O2282" s="1" t="s">
        <v>3642</v>
      </c>
      <c r="P2282" s="5">
        <v>1259.1600000000001</v>
      </c>
      <c r="Q2282" s="5">
        <v>20.78</v>
      </c>
      <c r="R2282" s="1" t="s">
        <v>5351</v>
      </c>
      <c r="S2282" s="5">
        <v>1259.1600000000001</v>
      </c>
      <c r="T2282" s="5">
        <v>95.7</v>
      </c>
      <c r="U2282" s="1" t="s">
        <v>5351</v>
      </c>
      <c r="V2282" s="1" t="s">
        <v>5351</v>
      </c>
      <c r="W2282" s="1" t="s">
        <v>434</v>
      </c>
      <c r="X2282" s="1" t="s">
        <v>5408</v>
      </c>
      <c r="Y2282" s="1" t="s">
        <v>5742</v>
      </c>
      <c r="Z2282" s="1" t="s">
        <v>5743</v>
      </c>
    </row>
    <row r="2283" spans="1:26" x14ac:dyDescent="0.2">
      <c r="A2283" s="1" t="s">
        <v>5346</v>
      </c>
      <c r="B2283" s="1" t="s">
        <v>435</v>
      </c>
      <c r="C2283" s="3">
        <v>42177</v>
      </c>
      <c r="D2283" s="1" t="s">
        <v>3657</v>
      </c>
      <c r="E2283" s="1" t="s">
        <v>5347</v>
      </c>
      <c r="F2283" s="5">
        <v>2101.77</v>
      </c>
      <c r="G2283" s="5">
        <v>1827.63</v>
      </c>
      <c r="H2283" s="5">
        <v>328.97</v>
      </c>
      <c r="I2283" s="1" t="s">
        <v>5406</v>
      </c>
      <c r="J2283" s="5">
        <v>0</v>
      </c>
      <c r="K2283" s="5">
        <v>0</v>
      </c>
      <c r="L2283" s="1" t="s">
        <v>5349</v>
      </c>
      <c r="M2283" s="5">
        <v>1827.63</v>
      </c>
      <c r="N2283" s="5">
        <v>274.14</v>
      </c>
      <c r="O2283" s="1" t="s">
        <v>3642</v>
      </c>
      <c r="P2283" s="5">
        <v>1827.63</v>
      </c>
      <c r="Q2283" s="5">
        <v>30.16</v>
      </c>
      <c r="R2283" s="1" t="s">
        <v>5351</v>
      </c>
      <c r="S2283" s="5">
        <v>1827.63</v>
      </c>
      <c r="T2283" s="5">
        <v>138.9</v>
      </c>
      <c r="U2283" s="1" t="s">
        <v>5351</v>
      </c>
      <c r="V2283" s="1" t="s">
        <v>5351</v>
      </c>
      <c r="W2283" s="1" t="s">
        <v>5580</v>
      </c>
      <c r="X2283" s="1" t="s">
        <v>5408</v>
      </c>
      <c r="Y2283" s="1" t="s">
        <v>5864</v>
      </c>
      <c r="Z2283" s="1" t="s">
        <v>5865</v>
      </c>
    </row>
    <row r="2284" spans="1:26" x14ac:dyDescent="0.2">
      <c r="A2284" s="1" t="s">
        <v>5346</v>
      </c>
      <c r="B2284" s="1" t="s">
        <v>436</v>
      </c>
      <c r="C2284" s="3">
        <v>42177</v>
      </c>
      <c r="D2284" s="1" t="s">
        <v>3657</v>
      </c>
      <c r="E2284" s="1" t="s">
        <v>5347</v>
      </c>
      <c r="F2284" s="5">
        <v>541.54999999999995</v>
      </c>
      <c r="G2284" s="5">
        <v>451.29</v>
      </c>
      <c r="H2284" s="5">
        <v>81.23</v>
      </c>
      <c r="I2284" s="1" t="s">
        <v>5406</v>
      </c>
      <c r="J2284" s="5">
        <v>0</v>
      </c>
      <c r="K2284" s="5">
        <v>0</v>
      </c>
      <c r="L2284" s="1" t="s">
        <v>5349</v>
      </c>
      <c r="M2284" s="5">
        <v>451.29</v>
      </c>
      <c r="N2284" s="5">
        <v>90.26</v>
      </c>
      <c r="O2284" s="1" t="s">
        <v>3642</v>
      </c>
      <c r="P2284" s="5">
        <v>451.29</v>
      </c>
      <c r="Q2284" s="5">
        <v>7.45</v>
      </c>
      <c r="R2284" s="1" t="s">
        <v>5351</v>
      </c>
      <c r="S2284" s="5">
        <v>451.29</v>
      </c>
      <c r="T2284" s="5">
        <v>34.299999999999997</v>
      </c>
      <c r="U2284" s="1" t="s">
        <v>5351</v>
      </c>
      <c r="V2284" s="1" t="s">
        <v>5351</v>
      </c>
      <c r="W2284" s="1" t="s">
        <v>5407</v>
      </c>
      <c r="X2284" s="1" t="s">
        <v>3693</v>
      </c>
      <c r="Y2284" s="1" t="s">
        <v>3694</v>
      </c>
      <c r="Z2284" s="1" t="s">
        <v>3695</v>
      </c>
    </row>
    <row r="2285" spans="1:26" x14ac:dyDescent="0.2">
      <c r="A2285" s="1" t="s">
        <v>5346</v>
      </c>
      <c r="B2285" s="1" t="s">
        <v>437</v>
      </c>
      <c r="C2285" s="3">
        <v>42177</v>
      </c>
      <c r="D2285" s="1" t="s">
        <v>3649</v>
      </c>
      <c r="E2285" s="1" t="s">
        <v>4804</v>
      </c>
      <c r="F2285" s="5">
        <v>2316.4299999999998</v>
      </c>
      <c r="G2285" s="5">
        <v>2014.29</v>
      </c>
      <c r="H2285" s="5">
        <v>80.569999999999993</v>
      </c>
      <c r="I2285" s="1" t="s">
        <v>5406</v>
      </c>
      <c r="J2285" s="5">
        <v>0</v>
      </c>
      <c r="K2285" s="5">
        <v>0</v>
      </c>
      <c r="L2285" s="1" t="s">
        <v>5349</v>
      </c>
      <c r="M2285" s="5">
        <v>2014.29</v>
      </c>
      <c r="N2285" s="5">
        <v>302.14</v>
      </c>
      <c r="O2285" s="1" t="s">
        <v>3642</v>
      </c>
      <c r="P2285" s="5">
        <v>2014.29</v>
      </c>
      <c r="Q2285" s="5">
        <v>33.24</v>
      </c>
      <c r="R2285" s="1" t="s">
        <v>5351</v>
      </c>
      <c r="S2285" s="5">
        <v>2014.29</v>
      </c>
      <c r="T2285" s="5">
        <v>153.09</v>
      </c>
      <c r="U2285" s="1" t="s">
        <v>5351</v>
      </c>
      <c r="V2285" s="1" t="s">
        <v>5351</v>
      </c>
      <c r="W2285" s="1" t="s">
        <v>3950</v>
      </c>
      <c r="X2285" s="1" t="s">
        <v>5359</v>
      </c>
      <c r="Y2285" s="1" t="s">
        <v>3983</v>
      </c>
      <c r="Z2285" s="1" t="s">
        <v>3984</v>
      </c>
    </row>
    <row r="2286" spans="1:26" x14ac:dyDescent="0.2">
      <c r="A2286" s="1" t="s">
        <v>5346</v>
      </c>
      <c r="B2286" s="1" t="s">
        <v>437</v>
      </c>
      <c r="C2286" s="3">
        <v>42177</v>
      </c>
      <c r="D2286" s="1" t="s">
        <v>3649</v>
      </c>
      <c r="E2286" s="1" t="s">
        <v>4804</v>
      </c>
      <c r="F2286" s="5">
        <v>116.95</v>
      </c>
      <c r="G2286" s="5">
        <v>97.46</v>
      </c>
      <c r="H2286" s="5">
        <v>3.9</v>
      </c>
      <c r="I2286" s="1" t="s">
        <v>5406</v>
      </c>
      <c r="J2286" s="5">
        <v>0</v>
      </c>
      <c r="K2286" s="5">
        <v>0</v>
      </c>
      <c r="L2286" s="1" t="s">
        <v>5349</v>
      </c>
      <c r="M2286" s="5">
        <v>97.46</v>
      </c>
      <c r="N2286" s="5">
        <v>19.489999999999998</v>
      </c>
      <c r="O2286" s="1" t="s">
        <v>3642</v>
      </c>
      <c r="P2286" s="5">
        <v>97.46</v>
      </c>
      <c r="Q2286" s="5">
        <v>1.61</v>
      </c>
      <c r="R2286" s="1" t="s">
        <v>5351</v>
      </c>
      <c r="S2286" s="5">
        <v>97.46</v>
      </c>
      <c r="T2286" s="5">
        <v>7.41</v>
      </c>
      <c r="U2286" s="1" t="s">
        <v>5351</v>
      </c>
      <c r="V2286" s="1" t="s">
        <v>5351</v>
      </c>
      <c r="W2286" s="1" t="s">
        <v>3950</v>
      </c>
      <c r="X2286" s="1" t="s">
        <v>5498</v>
      </c>
      <c r="Y2286" s="1" t="s">
        <v>4730</v>
      </c>
      <c r="Z2286" s="1" t="s">
        <v>4731</v>
      </c>
    </row>
    <row r="2287" spans="1:26" x14ac:dyDescent="0.2">
      <c r="A2287" s="1" t="s">
        <v>5346</v>
      </c>
      <c r="B2287" s="1" t="s">
        <v>437</v>
      </c>
      <c r="C2287" s="3">
        <v>42177</v>
      </c>
      <c r="D2287" s="1" t="s">
        <v>3649</v>
      </c>
      <c r="E2287" s="1" t="s">
        <v>4804</v>
      </c>
      <c r="F2287" s="5">
        <v>5091.18</v>
      </c>
      <c r="G2287" s="5">
        <v>4427.1099999999997</v>
      </c>
      <c r="H2287" s="5">
        <v>177.08</v>
      </c>
      <c r="I2287" s="1" t="s">
        <v>5406</v>
      </c>
      <c r="J2287" s="5">
        <v>0</v>
      </c>
      <c r="K2287" s="5">
        <v>0</v>
      </c>
      <c r="L2287" s="1" t="s">
        <v>5349</v>
      </c>
      <c r="M2287" s="5">
        <v>4427.1099999999997</v>
      </c>
      <c r="N2287" s="5">
        <v>664.07</v>
      </c>
      <c r="O2287" s="1" t="s">
        <v>3642</v>
      </c>
      <c r="P2287" s="5">
        <v>4427.1099999999997</v>
      </c>
      <c r="Q2287" s="5">
        <v>73.05</v>
      </c>
      <c r="R2287" s="1" t="s">
        <v>5351</v>
      </c>
      <c r="S2287" s="5">
        <v>4427.1099999999997</v>
      </c>
      <c r="T2287" s="5">
        <v>336.46</v>
      </c>
      <c r="U2287" s="1" t="s">
        <v>5351</v>
      </c>
      <c r="V2287" s="1" t="s">
        <v>5351</v>
      </c>
      <c r="W2287" s="1" t="s">
        <v>3950</v>
      </c>
      <c r="X2287" s="1" t="s">
        <v>5392</v>
      </c>
      <c r="Y2287" s="1" t="s">
        <v>5581</v>
      </c>
      <c r="Z2287" s="1" t="s">
        <v>5582</v>
      </c>
    </row>
    <row r="2288" spans="1:26" x14ac:dyDescent="0.2">
      <c r="A2288" s="1" t="s">
        <v>5346</v>
      </c>
      <c r="B2288" s="1" t="s">
        <v>437</v>
      </c>
      <c r="C2288" s="3">
        <v>42177</v>
      </c>
      <c r="D2288" s="1" t="s">
        <v>3649</v>
      </c>
      <c r="E2288" s="1" t="s">
        <v>4804</v>
      </c>
      <c r="F2288" s="5">
        <v>435.32</v>
      </c>
      <c r="G2288" s="5">
        <v>378.54</v>
      </c>
      <c r="H2288" s="5">
        <v>15.14</v>
      </c>
      <c r="I2288" s="1" t="s">
        <v>5406</v>
      </c>
      <c r="J2288" s="5">
        <v>0</v>
      </c>
      <c r="K2288" s="5">
        <v>0</v>
      </c>
      <c r="L2288" s="1" t="s">
        <v>5349</v>
      </c>
      <c r="M2288" s="5">
        <v>378.54</v>
      </c>
      <c r="N2288" s="5">
        <v>56.78</v>
      </c>
      <c r="O2288" s="1" t="s">
        <v>3642</v>
      </c>
      <c r="P2288" s="5">
        <v>378.54</v>
      </c>
      <c r="Q2288" s="5">
        <v>6.25</v>
      </c>
      <c r="R2288" s="1" t="s">
        <v>5351</v>
      </c>
      <c r="S2288" s="5">
        <v>378.54</v>
      </c>
      <c r="T2288" s="5">
        <v>28.77</v>
      </c>
      <c r="U2288" s="1" t="s">
        <v>5351</v>
      </c>
      <c r="V2288" s="1" t="s">
        <v>5351</v>
      </c>
      <c r="W2288" s="1" t="s">
        <v>3950</v>
      </c>
      <c r="X2288" s="1" t="s">
        <v>5408</v>
      </c>
      <c r="Y2288" s="1" t="s">
        <v>4908</v>
      </c>
      <c r="Z2288" s="1" t="s">
        <v>4909</v>
      </c>
    </row>
    <row r="2289" spans="1:26" x14ac:dyDescent="0.2">
      <c r="A2289" s="1" t="s">
        <v>5346</v>
      </c>
      <c r="B2289" s="1" t="s">
        <v>438</v>
      </c>
      <c r="C2289" s="3">
        <v>42177</v>
      </c>
      <c r="D2289" s="1" t="s">
        <v>3641</v>
      </c>
      <c r="E2289" s="1" t="s">
        <v>5528</v>
      </c>
      <c r="F2289" s="5">
        <v>1309.25</v>
      </c>
      <c r="G2289" s="5">
        <v>1138.48</v>
      </c>
      <c r="H2289" s="5">
        <v>136.62</v>
      </c>
      <c r="I2289" s="1" t="s">
        <v>5417</v>
      </c>
      <c r="J2289" s="5">
        <v>0</v>
      </c>
      <c r="K2289" s="5">
        <v>0</v>
      </c>
      <c r="L2289" s="1" t="s">
        <v>5349</v>
      </c>
      <c r="M2289" s="5">
        <v>1138.48</v>
      </c>
      <c r="N2289" s="5">
        <v>170.77</v>
      </c>
      <c r="O2289" s="1" t="s">
        <v>3642</v>
      </c>
      <c r="P2289" s="5">
        <v>1138.48</v>
      </c>
      <c r="Q2289" s="5">
        <v>18.78</v>
      </c>
      <c r="R2289" s="1" t="s">
        <v>5351</v>
      </c>
      <c r="S2289" s="5">
        <v>1138.48</v>
      </c>
      <c r="T2289" s="5">
        <v>86.52</v>
      </c>
      <c r="U2289" s="1" t="s">
        <v>5351</v>
      </c>
      <c r="V2289" s="1" t="s">
        <v>5351</v>
      </c>
      <c r="W2289" s="1" t="s">
        <v>3855</v>
      </c>
      <c r="X2289" s="1" t="s">
        <v>5459</v>
      </c>
      <c r="Y2289" s="1" t="s">
        <v>3838</v>
      </c>
      <c r="Z2289" s="1" t="s">
        <v>3839</v>
      </c>
    </row>
    <row r="2290" spans="1:26" x14ac:dyDescent="0.2">
      <c r="A2290" s="1" t="s">
        <v>5346</v>
      </c>
      <c r="B2290" s="1" t="s">
        <v>438</v>
      </c>
      <c r="C2290" s="3">
        <v>42177</v>
      </c>
      <c r="D2290" s="1" t="s">
        <v>3649</v>
      </c>
      <c r="E2290" s="1" t="s">
        <v>5528</v>
      </c>
      <c r="F2290" s="5">
        <v>1055.49</v>
      </c>
      <c r="G2290" s="5">
        <v>1055.49</v>
      </c>
      <c r="H2290" s="5">
        <v>126.66</v>
      </c>
      <c r="I2290" s="1" t="s">
        <v>5348</v>
      </c>
      <c r="J2290" s="5">
        <v>0</v>
      </c>
      <c r="K2290" s="5">
        <v>0</v>
      </c>
      <c r="L2290" s="1" t="s">
        <v>5349</v>
      </c>
      <c r="M2290" s="5">
        <v>0</v>
      </c>
      <c r="N2290" s="5">
        <v>0</v>
      </c>
      <c r="O2290" s="1" t="s">
        <v>5349</v>
      </c>
      <c r="P2290" s="5">
        <v>1055.49</v>
      </c>
      <c r="Q2290" s="5">
        <v>17.420000000000002</v>
      </c>
      <c r="R2290" s="1" t="s">
        <v>5351</v>
      </c>
      <c r="S2290" s="5">
        <v>1055.49</v>
      </c>
      <c r="T2290" s="5">
        <v>80.22</v>
      </c>
      <c r="U2290" s="1" t="s">
        <v>5351</v>
      </c>
      <c r="V2290" s="1" t="s">
        <v>5351</v>
      </c>
      <c r="W2290" s="1" t="s">
        <v>3855</v>
      </c>
      <c r="X2290" s="1" t="s">
        <v>5559</v>
      </c>
      <c r="Y2290" s="1" t="s">
        <v>5947</v>
      </c>
      <c r="Z2290" s="1" t="s">
        <v>439</v>
      </c>
    </row>
    <row r="2291" spans="1:26" x14ac:dyDescent="0.2">
      <c r="A2291" s="1" t="s">
        <v>5346</v>
      </c>
      <c r="B2291" s="1" t="s">
        <v>438</v>
      </c>
      <c r="C2291" s="3">
        <v>42177</v>
      </c>
      <c r="D2291" s="1" t="s">
        <v>3700</v>
      </c>
      <c r="E2291" s="1" t="s">
        <v>5528</v>
      </c>
      <c r="F2291" s="5">
        <v>5915.53</v>
      </c>
      <c r="G2291" s="5">
        <v>4036.08</v>
      </c>
      <c r="H2291" s="5">
        <v>161.44</v>
      </c>
      <c r="I2291" s="1" t="s">
        <v>5579</v>
      </c>
      <c r="J2291" s="5">
        <v>9096.0300000000007</v>
      </c>
      <c r="K2291" s="5">
        <v>1475.84</v>
      </c>
      <c r="L2291" s="1" t="s">
        <v>5579</v>
      </c>
      <c r="M2291" s="5">
        <v>4036.08</v>
      </c>
      <c r="N2291" s="5">
        <v>403.61</v>
      </c>
      <c r="O2291" s="1" t="s">
        <v>3642</v>
      </c>
      <c r="P2291" s="5">
        <v>4036.08</v>
      </c>
      <c r="Q2291" s="5">
        <v>66.599999999999994</v>
      </c>
      <c r="R2291" s="1" t="s">
        <v>5351</v>
      </c>
      <c r="S2291" s="5">
        <v>4036.08</v>
      </c>
      <c r="T2291" s="5">
        <v>306.74</v>
      </c>
      <c r="U2291" s="1" t="s">
        <v>5351</v>
      </c>
      <c r="V2291" s="1" t="s">
        <v>5351</v>
      </c>
      <c r="W2291" s="1" t="s">
        <v>3855</v>
      </c>
      <c r="X2291" s="1" t="s">
        <v>5442</v>
      </c>
      <c r="Y2291" s="1" t="s">
        <v>3844</v>
      </c>
      <c r="Z2291" s="1" t="s">
        <v>3845</v>
      </c>
    </row>
    <row r="2292" spans="1:26" x14ac:dyDescent="0.2">
      <c r="A2292" s="1" t="s">
        <v>5346</v>
      </c>
      <c r="B2292" s="1" t="s">
        <v>438</v>
      </c>
      <c r="C2292" s="3">
        <v>42177</v>
      </c>
      <c r="D2292" s="1" t="s">
        <v>3700</v>
      </c>
      <c r="E2292" s="1" t="s">
        <v>5528</v>
      </c>
      <c r="F2292" s="5">
        <v>487.27</v>
      </c>
      <c r="G2292" s="5">
        <v>333.43</v>
      </c>
      <c r="H2292" s="5">
        <v>13.34</v>
      </c>
      <c r="I2292" s="1" t="s">
        <v>5579</v>
      </c>
      <c r="J2292" s="5">
        <v>650.94000000000005</v>
      </c>
      <c r="K2292" s="5">
        <v>103.83</v>
      </c>
      <c r="L2292" s="1" t="s">
        <v>5579</v>
      </c>
      <c r="M2292" s="5">
        <v>333.43</v>
      </c>
      <c r="N2292" s="5">
        <v>50.01</v>
      </c>
      <c r="O2292" s="1" t="s">
        <v>3642</v>
      </c>
      <c r="P2292" s="5">
        <v>333.43</v>
      </c>
      <c r="Q2292" s="5">
        <v>5.5</v>
      </c>
      <c r="R2292" s="1" t="s">
        <v>5351</v>
      </c>
      <c r="S2292" s="5">
        <v>333.43</v>
      </c>
      <c r="T2292" s="5">
        <v>25.34</v>
      </c>
      <c r="U2292" s="1" t="s">
        <v>5351</v>
      </c>
      <c r="V2292" s="1" t="s">
        <v>5351</v>
      </c>
      <c r="W2292" s="1" t="s">
        <v>3855</v>
      </c>
      <c r="X2292" s="1" t="s">
        <v>5359</v>
      </c>
      <c r="Y2292" s="1" t="s">
        <v>5440</v>
      </c>
      <c r="Z2292" s="1" t="s">
        <v>5441</v>
      </c>
    </row>
    <row r="2293" spans="1:26" x14ac:dyDescent="0.2">
      <c r="A2293" s="1" t="s">
        <v>5346</v>
      </c>
      <c r="B2293" s="1" t="s">
        <v>438</v>
      </c>
      <c r="C2293" s="3">
        <v>42177</v>
      </c>
      <c r="D2293" s="1" t="s">
        <v>3700</v>
      </c>
      <c r="E2293" s="1" t="s">
        <v>5528</v>
      </c>
      <c r="F2293" s="5">
        <v>604.33000000000004</v>
      </c>
      <c r="G2293" s="5">
        <v>413.53</v>
      </c>
      <c r="H2293" s="5">
        <v>16.54</v>
      </c>
      <c r="I2293" s="1" t="s">
        <v>5579</v>
      </c>
      <c r="J2293" s="5">
        <v>807.31</v>
      </c>
      <c r="K2293" s="5">
        <v>128.77000000000001</v>
      </c>
      <c r="L2293" s="1" t="s">
        <v>5579</v>
      </c>
      <c r="M2293" s="5">
        <v>413.53</v>
      </c>
      <c r="N2293" s="5">
        <v>62.03</v>
      </c>
      <c r="O2293" s="1" t="s">
        <v>3642</v>
      </c>
      <c r="P2293" s="5">
        <v>413.53</v>
      </c>
      <c r="Q2293" s="5">
        <v>6.82</v>
      </c>
      <c r="R2293" s="1" t="s">
        <v>5351</v>
      </c>
      <c r="S2293" s="5">
        <v>413.53</v>
      </c>
      <c r="T2293" s="5">
        <v>31.43</v>
      </c>
      <c r="U2293" s="1" t="s">
        <v>5351</v>
      </c>
      <c r="V2293" s="1" t="s">
        <v>5351</v>
      </c>
      <c r="W2293" s="1" t="s">
        <v>3855</v>
      </c>
      <c r="X2293" s="1" t="s">
        <v>5359</v>
      </c>
      <c r="Y2293" s="1" t="s">
        <v>5081</v>
      </c>
      <c r="Z2293" s="1" t="s">
        <v>440</v>
      </c>
    </row>
    <row r="2294" spans="1:26" x14ac:dyDescent="0.2">
      <c r="A2294" s="1" t="s">
        <v>5346</v>
      </c>
      <c r="B2294" s="1" t="s">
        <v>438</v>
      </c>
      <c r="C2294" s="3">
        <v>42177</v>
      </c>
      <c r="D2294" s="1" t="s">
        <v>3700</v>
      </c>
      <c r="E2294" s="1" t="s">
        <v>5528</v>
      </c>
      <c r="F2294" s="5">
        <v>1896.67</v>
      </c>
      <c r="G2294" s="5">
        <v>1297.8399999999999</v>
      </c>
      <c r="H2294" s="5">
        <v>51.91</v>
      </c>
      <c r="I2294" s="1" t="s">
        <v>5579</v>
      </c>
      <c r="J2294" s="5">
        <v>2533.6999999999998</v>
      </c>
      <c r="K2294" s="5">
        <v>404.15</v>
      </c>
      <c r="L2294" s="1" t="s">
        <v>5579</v>
      </c>
      <c r="M2294" s="5">
        <v>1297.8399999999999</v>
      </c>
      <c r="N2294" s="5">
        <v>194.68</v>
      </c>
      <c r="O2294" s="1" t="s">
        <v>3642</v>
      </c>
      <c r="P2294" s="5">
        <v>1297.8399999999999</v>
      </c>
      <c r="Q2294" s="5">
        <v>21.41</v>
      </c>
      <c r="R2294" s="1" t="s">
        <v>5351</v>
      </c>
      <c r="S2294" s="5">
        <v>1297.8399999999999</v>
      </c>
      <c r="T2294" s="5">
        <v>98.64</v>
      </c>
      <c r="U2294" s="1" t="s">
        <v>5351</v>
      </c>
      <c r="V2294" s="1" t="s">
        <v>5351</v>
      </c>
      <c r="W2294" s="1" t="s">
        <v>3855</v>
      </c>
      <c r="X2294" s="1" t="s">
        <v>5359</v>
      </c>
      <c r="Y2294" s="1" t="s">
        <v>5469</v>
      </c>
      <c r="Z2294" s="1" t="s">
        <v>5470</v>
      </c>
    </row>
    <row r="2295" spans="1:26" x14ac:dyDescent="0.2">
      <c r="A2295" s="1" t="s">
        <v>5346</v>
      </c>
      <c r="B2295" s="1" t="s">
        <v>441</v>
      </c>
      <c r="C2295" s="3">
        <v>42177</v>
      </c>
      <c r="D2295" s="1" t="s">
        <v>3657</v>
      </c>
      <c r="E2295" s="1" t="s">
        <v>5347</v>
      </c>
      <c r="F2295" s="5">
        <v>121.26</v>
      </c>
      <c r="G2295" s="5">
        <v>121.26</v>
      </c>
      <c r="H2295" s="5">
        <v>21.83</v>
      </c>
      <c r="I2295" s="1" t="s">
        <v>5348</v>
      </c>
      <c r="J2295" s="5">
        <v>0</v>
      </c>
      <c r="K2295" s="5">
        <v>0</v>
      </c>
      <c r="L2295" s="1" t="s">
        <v>5349</v>
      </c>
      <c r="M2295" s="5">
        <v>0</v>
      </c>
      <c r="N2295" s="5">
        <v>0</v>
      </c>
      <c r="O2295" s="1" t="s">
        <v>5349</v>
      </c>
      <c r="P2295" s="5">
        <v>121.26</v>
      </c>
      <c r="Q2295" s="5">
        <v>2</v>
      </c>
      <c r="R2295" s="1" t="s">
        <v>5351</v>
      </c>
      <c r="S2295" s="5">
        <v>121.26</v>
      </c>
      <c r="T2295" s="5">
        <v>9.2200000000000006</v>
      </c>
      <c r="U2295" s="1" t="s">
        <v>5351</v>
      </c>
      <c r="V2295" s="1" t="s">
        <v>5351</v>
      </c>
      <c r="W2295" s="1" t="s">
        <v>442</v>
      </c>
      <c r="X2295" s="1" t="s">
        <v>5359</v>
      </c>
      <c r="Y2295" s="1" t="s">
        <v>3217</v>
      </c>
      <c r="Z2295" s="1" t="s">
        <v>3218</v>
      </c>
    </row>
    <row r="2296" spans="1:26" x14ac:dyDescent="0.2">
      <c r="A2296" s="1" t="s">
        <v>5346</v>
      </c>
      <c r="B2296" s="1" t="s">
        <v>443</v>
      </c>
      <c r="C2296" s="3">
        <v>42177</v>
      </c>
      <c r="D2296" s="1" t="s">
        <v>3657</v>
      </c>
      <c r="E2296" s="1" t="s">
        <v>5347</v>
      </c>
      <c r="F2296" s="5">
        <v>219.16</v>
      </c>
      <c r="G2296" s="5">
        <v>190.57</v>
      </c>
      <c r="H2296" s="5">
        <v>34.299999999999997</v>
      </c>
      <c r="I2296" s="1" t="s">
        <v>5406</v>
      </c>
      <c r="J2296" s="5">
        <v>0</v>
      </c>
      <c r="K2296" s="5">
        <v>0</v>
      </c>
      <c r="L2296" s="1" t="s">
        <v>5349</v>
      </c>
      <c r="M2296" s="5">
        <v>190.57</v>
      </c>
      <c r="N2296" s="5">
        <v>28.59</v>
      </c>
      <c r="O2296" s="1" t="s">
        <v>3642</v>
      </c>
      <c r="P2296" s="5">
        <v>190.57</v>
      </c>
      <c r="Q2296" s="5">
        <v>3.14</v>
      </c>
      <c r="R2296" s="1" t="s">
        <v>5351</v>
      </c>
      <c r="S2296" s="5">
        <v>190.57</v>
      </c>
      <c r="T2296" s="5">
        <v>14.48</v>
      </c>
      <c r="U2296" s="1" t="s">
        <v>5351</v>
      </c>
      <c r="V2296" s="1" t="s">
        <v>5351</v>
      </c>
      <c r="W2296" s="1" t="s">
        <v>5407</v>
      </c>
      <c r="X2296" s="1" t="s">
        <v>5408</v>
      </c>
      <c r="Y2296" s="1" t="s">
        <v>5608</v>
      </c>
      <c r="Z2296" s="1" t="s">
        <v>5609</v>
      </c>
    </row>
    <row r="2297" spans="1:26" x14ac:dyDescent="0.2">
      <c r="A2297" s="1" t="s">
        <v>5346</v>
      </c>
      <c r="B2297" s="1" t="s">
        <v>443</v>
      </c>
      <c r="C2297" s="3">
        <v>42177</v>
      </c>
      <c r="D2297" s="1" t="s">
        <v>3657</v>
      </c>
      <c r="E2297" s="1" t="s">
        <v>5347</v>
      </c>
      <c r="F2297" s="5">
        <v>231.52</v>
      </c>
      <c r="G2297" s="5">
        <v>201.32</v>
      </c>
      <c r="H2297" s="5">
        <v>36.24</v>
      </c>
      <c r="I2297" s="1" t="s">
        <v>5406</v>
      </c>
      <c r="J2297" s="5">
        <v>0</v>
      </c>
      <c r="K2297" s="5">
        <v>0</v>
      </c>
      <c r="L2297" s="1" t="s">
        <v>5349</v>
      </c>
      <c r="M2297" s="5">
        <v>201.32</v>
      </c>
      <c r="N2297" s="5">
        <v>30.2</v>
      </c>
      <c r="O2297" s="1" t="s">
        <v>3642</v>
      </c>
      <c r="P2297" s="5">
        <v>201.32</v>
      </c>
      <c r="Q2297" s="5">
        <v>3.32</v>
      </c>
      <c r="R2297" s="1" t="s">
        <v>5351</v>
      </c>
      <c r="S2297" s="5">
        <v>201.32</v>
      </c>
      <c r="T2297" s="5">
        <v>15.3</v>
      </c>
      <c r="U2297" s="1" t="s">
        <v>5351</v>
      </c>
      <c r="V2297" s="1" t="s">
        <v>5351</v>
      </c>
      <c r="W2297" s="1" t="s">
        <v>5407</v>
      </c>
      <c r="X2297" s="1" t="s">
        <v>5408</v>
      </c>
      <c r="Y2297" s="1" t="s">
        <v>5099</v>
      </c>
      <c r="Z2297" s="1" t="s">
        <v>5100</v>
      </c>
    </row>
    <row r="2298" spans="1:26" x14ac:dyDescent="0.2">
      <c r="A2298" s="1" t="s">
        <v>5346</v>
      </c>
      <c r="B2298" s="1" t="s">
        <v>443</v>
      </c>
      <c r="C2298" s="3">
        <v>42177</v>
      </c>
      <c r="D2298" s="1" t="s">
        <v>3657</v>
      </c>
      <c r="E2298" s="1" t="s">
        <v>5347</v>
      </c>
      <c r="F2298" s="5">
        <v>541.54999999999995</v>
      </c>
      <c r="G2298" s="5">
        <v>451.29</v>
      </c>
      <c r="H2298" s="5">
        <v>81.23</v>
      </c>
      <c r="I2298" s="1" t="s">
        <v>5406</v>
      </c>
      <c r="J2298" s="5">
        <v>0</v>
      </c>
      <c r="K2298" s="5">
        <v>0</v>
      </c>
      <c r="L2298" s="1" t="s">
        <v>5349</v>
      </c>
      <c r="M2298" s="5">
        <v>451.29</v>
      </c>
      <c r="N2298" s="5">
        <v>90.26</v>
      </c>
      <c r="O2298" s="1" t="s">
        <v>3642</v>
      </c>
      <c r="P2298" s="5">
        <v>451.29</v>
      </c>
      <c r="Q2298" s="5">
        <v>7.45</v>
      </c>
      <c r="R2298" s="1" t="s">
        <v>5351</v>
      </c>
      <c r="S2298" s="5">
        <v>451.29</v>
      </c>
      <c r="T2298" s="5">
        <v>34.299999999999997</v>
      </c>
      <c r="U2298" s="1" t="s">
        <v>5351</v>
      </c>
      <c r="V2298" s="1" t="s">
        <v>5351</v>
      </c>
      <c r="W2298" s="1" t="s">
        <v>5407</v>
      </c>
      <c r="X2298" s="1" t="s">
        <v>3693</v>
      </c>
      <c r="Y2298" s="1" t="s">
        <v>3694</v>
      </c>
      <c r="Z2298" s="1" t="s">
        <v>3695</v>
      </c>
    </row>
    <row r="2299" spans="1:26" x14ac:dyDescent="0.2">
      <c r="A2299" s="1" t="s">
        <v>5346</v>
      </c>
      <c r="B2299" s="1" t="s">
        <v>444</v>
      </c>
      <c r="C2299" s="3">
        <v>42177</v>
      </c>
      <c r="D2299" s="1" t="s">
        <v>3649</v>
      </c>
      <c r="E2299" s="1" t="s">
        <v>5606</v>
      </c>
      <c r="F2299" s="5">
        <v>3649.25</v>
      </c>
      <c r="G2299" s="5">
        <v>3173.26</v>
      </c>
      <c r="H2299" s="5">
        <v>126.93</v>
      </c>
      <c r="I2299" s="1" t="s">
        <v>5406</v>
      </c>
      <c r="J2299" s="5">
        <v>0</v>
      </c>
      <c r="K2299" s="5">
        <v>0</v>
      </c>
      <c r="L2299" s="1" t="s">
        <v>5349</v>
      </c>
      <c r="M2299" s="5">
        <v>3173.26</v>
      </c>
      <c r="N2299" s="5">
        <v>475.99</v>
      </c>
      <c r="O2299" s="1" t="s">
        <v>3642</v>
      </c>
      <c r="P2299" s="5">
        <v>3173.26</v>
      </c>
      <c r="Q2299" s="5">
        <v>52.36</v>
      </c>
      <c r="R2299" s="1" t="s">
        <v>5351</v>
      </c>
      <c r="S2299" s="5">
        <v>3173.26</v>
      </c>
      <c r="T2299" s="5">
        <v>241.17</v>
      </c>
      <c r="U2299" s="1" t="s">
        <v>5351</v>
      </c>
      <c r="V2299" s="1" t="s">
        <v>5351</v>
      </c>
      <c r="W2299" s="1" t="s">
        <v>445</v>
      </c>
      <c r="X2299" s="1" t="s">
        <v>5408</v>
      </c>
      <c r="Y2299" s="1" t="s">
        <v>5895</v>
      </c>
      <c r="Z2299" s="1" t="s">
        <v>5896</v>
      </c>
    </row>
    <row r="2300" spans="1:26" x14ac:dyDescent="0.2">
      <c r="A2300" s="1" t="s">
        <v>5346</v>
      </c>
      <c r="B2300" s="1" t="s">
        <v>444</v>
      </c>
      <c r="C2300" s="3">
        <v>42177</v>
      </c>
      <c r="D2300" s="1" t="s">
        <v>3649</v>
      </c>
      <c r="E2300" s="1" t="s">
        <v>5606</v>
      </c>
      <c r="F2300" s="5">
        <v>949.1</v>
      </c>
      <c r="G2300" s="5">
        <v>825.3</v>
      </c>
      <c r="H2300" s="5">
        <v>33.01</v>
      </c>
      <c r="I2300" s="1" t="s">
        <v>5406</v>
      </c>
      <c r="J2300" s="5">
        <v>0</v>
      </c>
      <c r="K2300" s="5">
        <v>0</v>
      </c>
      <c r="L2300" s="1" t="s">
        <v>5349</v>
      </c>
      <c r="M2300" s="5">
        <v>825.3</v>
      </c>
      <c r="N2300" s="5">
        <v>123.8</v>
      </c>
      <c r="O2300" s="1" t="s">
        <v>3642</v>
      </c>
      <c r="P2300" s="5">
        <v>825.3</v>
      </c>
      <c r="Q2300" s="5">
        <v>13.62</v>
      </c>
      <c r="R2300" s="1" t="s">
        <v>5351</v>
      </c>
      <c r="S2300" s="5">
        <v>825.3</v>
      </c>
      <c r="T2300" s="5">
        <v>62.72</v>
      </c>
      <c r="U2300" s="1" t="s">
        <v>5351</v>
      </c>
      <c r="V2300" s="1" t="s">
        <v>5351</v>
      </c>
      <c r="W2300" s="1" t="s">
        <v>445</v>
      </c>
      <c r="X2300" s="1" t="s">
        <v>5408</v>
      </c>
      <c r="Y2300" s="1" t="s">
        <v>5897</v>
      </c>
      <c r="Z2300" s="1" t="s">
        <v>5898</v>
      </c>
    </row>
    <row r="2301" spans="1:26" x14ac:dyDescent="0.2">
      <c r="A2301" s="1" t="s">
        <v>5346</v>
      </c>
      <c r="B2301" s="1" t="s">
        <v>446</v>
      </c>
      <c r="C2301" s="3">
        <v>42177</v>
      </c>
      <c r="D2301" s="1" t="s">
        <v>3711</v>
      </c>
      <c r="E2301" s="1" t="s">
        <v>5539</v>
      </c>
      <c r="F2301" s="5">
        <v>10.55</v>
      </c>
      <c r="G2301" s="5">
        <v>0</v>
      </c>
      <c r="H2301" s="5">
        <v>0</v>
      </c>
      <c r="I2301" s="1" t="s">
        <v>5349</v>
      </c>
      <c r="J2301" s="5">
        <v>0</v>
      </c>
      <c r="K2301" s="5">
        <v>0</v>
      </c>
      <c r="L2301" s="1" t="s">
        <v>5349</v>
      </c>
      <c r="M2301" s="5">
        <v>0</v>
      </c>
      <c r="N2301" s="5">
        <v>0</v>
      </c>
      <c r="O2301" s="1" t="s">
        <v>5349</v>
      </c>
      <c r="P2301" s="5">
        <v>10.55</v>
      </c>
      <c r="Q2301" s="5">
        <v>0</v>
      </c>
      <c r="R2301" s="1" t="s">
        <v>3712</v>
      </c>
      <c r="S2301" s="5">
        <v>10.55</v>
      </c>
      <c r="T2301" s="5">
        <v>0</v>
      </c>
      <c r="U2301" s="1" t="s">
        <v>3712</v>
      </c>
      <c r="V2301" s="1" t="s">
        <v>5351</v>
      </c>
      <c r="W2301" s="1" t="s">
        <v>3713</v>
      </c>
      <c r="X2301" s="1" t="s">
        <v>5530</v>
      </c>
      <c r="Y2301" s="1" t="s">
        <v>447</v>
      </c>
      <c r="Z2301" s="1" t="s">
        <v>448</v>
      </c>
    </row>
    <row r="2302" spans="1:26" x14ac:dyDescent="0.2">
      <c r="A2302" s="1" t="s">
        <v>5346</v>
      </c>
      <c r="B2302" s="1" t="s">
        <v>449</v>
      </c>
      <c r="C2302" s="3">
        <v>42177</v>
      </c>
      <c r="D2302" s="1" t="s">
        <v>3711</v>
      </c>
      <c r="E2302" s="1" t="s">
        <v>5539</v>
      </c>
      <c r="F2302" s="5">
        <v>15.08</v>
      </c>
      <c r="G2302" s="5">
        <v>0</v>
      </c>
      <c r="H2302" s="5">
        <v>0</v>
      </c>
      <c r="I2302" s="1" t="s">
        <v>5349</v>
      </c>
      <c r="J2302" s="5">
        <v>0</v>
      </c>
      <c r="K2302" s="5">
        <v>0</v>
      </c>
      <c r="L2302" s="1" t="s">
        <v>5349</v>
      </c>
      <c r="M2302" s="5">
        <v>0</v>
      </c>
      <c r="N2302" s="5">
        <v>0</v>
      </c>
      <c r="O2302" s="1" t="s">
        <v>5349</v>
      </c>
      <c r="P2302" s="5">
        <v>15.08</v>
      </c>
      <c r="Q2302" s="5">
        <v>0</v>
      </c>
      <c r="R2302" s="1" t="s">
        <v>3712</v>
      </c>
      <c r="S2302" s="5">
        <v>15.08</v>
      </c>
      <c r="T2302" s="5">
        <v>0</v>
      </c>
      <c r="U2302" s="1" t="s">
        <v>3712</v>
      </c>
      <c r="V2302" s="1" t="s">
        <v>5351</v>
      </c>
      <c r="W2302" s="1" t="s">
        <v>3713</v>
      </c>
      <c r="X2302" s="1" t="s">
        <v>5530</v>
      </c>
      <c r="Y2302" s="1" t="s">
        <v>450</v>
      </c>
      <c r="Z2302" s="1" t="s">
        <v>451</v>
      </c>
    </row>
    <row r="2303" spans="1:26" x14ac:dyDescent="0.2">
      <c r="A2303" s="1" t="s">
        <v>5346</v>
      </c>
      <c r="B2303" s="1" t="s">
        <v>449</v>
      </c>
      <c r="C2303" s="3">
        <v>42177</v>
      </c>
      <c r="D2303" s="1" t="s">
        <v>3711</v>
      </c>
      <c r="E2303" s="1" t="s">
        <v>5539</v>
      </c>
      <c r="F2303" s="5">
        <v>15.08</v>
      </c>
      <c r="G2303" s="5">
        <v>0</v>
      </c>
      <c r="H2303" s="5">
        <v>0</v>
      </c>
      <c r="I2303" s="1" t="s">
        <v>5349</v>
      </c>
      <c r="J2303" s="5">
        <v>0</v>
      </c>
      <c r="K2303" s="5">
        <v>0</v>
      </c>
      <c r="L2303" s="1" t="s">
        <v>5349</v>
      </c>
      <c r="M2303" s="5">
        <v>0</v>
      </c>
      <c r="N2303" s="5">
        <v>0</v>
      </c>
      <c r="O2303" s="1" t="s">
        <v>5349</v>
      </c>
      <c r="P2303" s="5">
        <v>15.08</v>
      </c>
      <c r="Q2303" s="5">
        <v>0</v>
      </c>
      <c r="R2303" s="1" t="s">
        <v>3712</v>
      </c>
      <c r="S2303" s="5">
        <v>15.08</v>
      </c>
      <c r="T2303" s="5">
        <v>0</v>
      </c>
      <c r="U2303" s="1" t="s">
        <v>3712</v>
      </c>
      <c r="V2303" s="1" t="s">
        <v>5351</v>
      </c>
      <c r="W2303" s="1" t="s">
        <v>3713</v>
      </c>
      <c r="X2303" s="1" t="s">
        <v>5530</v>
      </c>
      <c r="Y2303" s="1" t="s">
        <v>452</v>
      </c>
      <c r="Z2303" s="1" t="s">
        <v>451</v>
      </c>
    </row>
    <row r="2304" spans="1:26" x14ac:dyDescent="0.2">
      <c r="A2304" s="1" t="s">
        <v>5346</v>
      </c>
      <c r="B2304" s="1" t="s">
        <v>453</v>
      </c>
      <c r="C2304" s="3">
        <v>42177</v>
      </c>
      <c r="D2304" s="1" t="s">
        <v>3662</v>
      </c>
      <c r="E2304" s="1" t="s">
        <v>5347</v>
      </c>
      <c r="F2304" s="5">
        <v>4633.3999999999996</v>
      </c>
      <c r="G2304" s="5">
        <v>4633.3999999999996</v>
      </c>
      <c r="H2304" s="5">
        <v>834.01</v>
      </c>
      <c r="I2304" s="1" t="s">
        <v>5417</v>
      </c>
      <c r="J2304" s="5">
        <v>0</v>
      </c>
      <c r="K2304" s="5">
        <v>0</v>
      </c>
      <c r="L2304" s="1" t="s">
        <v>5349</v>
      </c>
      <c r="M2304" s="5">
        <v>0</v>
      </c>
      <c r="N2304" s="5">
        <v>0</v>
      </c>
      <c r="O2304" s="1" t="s">
        <v>5349</v>
      </c>
      <c r="P2304" s="5">
        <v>4633.3999999999996</v>
      </c>
      <c r="Q2304" s="5">
        <v>76.45</v>
      </c>
      <c r="R2304" s="1" t="s">
        <v>5351</v>
      </c>
      <c r="S2304" s="5">
        <v>4633.3999999999996</v>
      </c>
      <c r="T2304" s="5">
        <v>352.14</v>
      </c>
      <c r="U2304" s="1" t="s">
        <v>5351</v>
      </c>
      <c r="V2304" s="1" t="s">
        <v>5351</v>
      </c>
      <c r="W2304" s="1" t="s">
        <v>5433</v>
      </c>
      <c r="X2304" s="1" t="s">
        <v>5419</v>
      </c>
      <c r="Y2304" s="1" t="s">
        <v>2589</v>
      </c>
      <c r="Z2304" s="1" t="s">
        <v>2590</v>
      </c>
    </row>
    <row r="2305" spans="1:26" x14ac:dyDescent="0.2">
      <c r="A2305" s="1" t="s">
        <v>5346</v>
      </c>
      <c r="B2305" s="1" t="s">
        <v>453</v>
      </c>
      <c r="C2305" s="3">
        <v>42177</v>
      </c>
      <c r="D2305" s="1" t="s">
        <v>3657</v>
      </c>
      <c r="E2305" s="1" t="s">
        <v>5347</v>
      </c>
      <c r="F2305" s="5">
        <v>243.92</v>
      </c>
      <c r="G2305" s="5">
        <v>212.1</v>
      </c>
      <c r="H2305" s="5">
        <v>38.18</v>
      </c>
      <c r="I2305" s="1" t="s">
        <v>5406</v>
      </c>
      <c r="J2305" s="5">
        <v>0</v>
      </c>
      <c r="K2305" s="5">
        <v>0</v>
      </c>
      <c r="L2305" s="1" t="s">
        <v>5349</v>
      </c>
      <c r="M2305" s="5">
        <v>212.1</v>
      </c>
      <c r="N2305" s="5">
        <v>31.82</v>
      </c>
      <c r="O2305" s="1" t="s">
        <v>3642</v>
      </c>
      <c r="P2305" s="5">
        <v>212.1</v>
      </c>
      <c r="Q2305" s="5">
        <v>3.5</v>
      </c>
      <c r="R2305" s="1" t="s">
        <v>5351</v>
      </c>
      <c r="S2305" s="5">
        <v>212.1</v>
      </c>
      <c r="T2305" s="5">
        <v>16.12</v>
      </c>
      <c r="U2305" s="1" t="s">
        <v>5351</v>
      </c>
      <c r="V2305" s="1" t="s">
        <v>5351</v>
      </c>
      <c r="W2305" s="1" t="s">
        <v>5433</v>
      </c>
      <c r="X2305" s="1" t="s">
        <v>5408</v>
      </c>
      <c r="Y2305" s="1" t="s">
        <v>5683</v>
      </c>
      <c r="Z2305" s="1" t="s">
        <v>5684</v>
      </c>
    </row>
    <row r="2306" spans="1:26" x14ac:dyDescent="0.2">
      <c r="A2306" s="1" t="s">
        <v>5346</v>
      </c>
      <c r="B2306" s="1" t="s">
        <v>453</v>
      </c>
      <c r="C2306" s="3">
        <v>42177</v>
      </c>
      <c r="D2306" s="1" t="s">
        <v>3657</v>
      </c>
      <c r="E2306" s="1" t="s">
        <v>5347</v>
      </c>
      <c r="F2306" s="5">
        <v>243.92</v>
      </c>
      <c r="G2306" s="5">
        <v>212.1</v>
      </c>
      <c r="H2306" s="5">
        <v>38.18</v>
      </c>
      <c r="I2306" s="1" t="s">
        <v>5406</v>
      </c>
      <c r="J2306" s="5">
        <v>0</v>
      </c>
      <c r="K2306" s="5">
        <v>0</v>
      </c>
      <c r="L2306" s="1" t="s">
        <v>5349</v>
      </c>
      <c r="M2306" s="5">
        <v>212.1</v>
      </c>
      <c r="N2306" s="5">
        <v>31.82</v>
      </c>
      <c r="O2306" s="1" t="s">
        <v>3642</v>
      </c>
      <c r="P2306" s="5">
        <v>212.1</v>
      </c>
      <c r="Q2306" s="5">
        <v>3.5</v>
      </c>
      <c r="R2306" s="1" t="s">
        <v>5351</v>
      </c>
      <c r="S2306" s="5">
        <v>212.1</v>
      </c>
      <c r="T2306" s="5">
        <v>16.12</v>
      </c>
      <c r="U2306" s="1" t="s">
        <v>5351</v>
      </c>
      <c r="V2306" s="1" t="s">
        <v>5351</v>
      </c>
      <c r="W2306" s="1" t="s">
        <v>5433</v>
      </c>
      <c r="X2306" s="1" t="s">
        <v>5408</v>
      </c>
      <c r="Y2306" s="1" t="s">
        <v>454</v>
      </c>
      <c r="Z2306" s="1" t="s">
        <v>455</v>
      </c>
    </row>
    <row r="2307" spans="1:26" x14ac:dyDescent="0.2">
      <c r="A2307" s="1" t="s">
        <v>5346</v>
      </c>
      <c r="B2307" s="1" t="s">
        <v>453</v>
      </c>
      <c r="C2307" s="3">
        <v>42177</v>
      </c>
      <c r="D2307" s="1" t="s">
        <v>3657</v>
      </c>
      <c r="E2307" s="1" t="s">
        <v>5347</v>
      </c>
      <c r="F2307" s="5">
        <v>243.92</v>
      </c>
      <c r="G2307" s="5">
        <v>212.1</v>
      </c>
      <c r="H2307" s="5">
        <v>38.18</v>
      </c>
      <c r="I2307" s="1" t="s">
        <v>5406</v>
      </c>
      <c r="J2307" s="5">
        <v>0</v>
      </c>
      <c r="K2307" s="5">
        <v>0</v>
      </c>
      <c r="L2307" s="1" t="s">
        <v>5349</v>
      </c>
      <c r="M2307" s="5">
        <v>212.1</v>
      </c>
      <c r="N2307" s="5">
        <v>31.82</v>
      </c>
      <c r="O2307" s="1" t="s">
        <v>3642</v>
      </c>
      <c r="P2307" s="5">
        <v>212.1</v>
      </c>
      <c r="Q2307" s="5">
        <v>3.5</v>
      </c>
      <c r="R2307" s="1" t="s">
        <v>5351</v>
      </c>
      <c r="S2307" s="5">
        <v>212.1</v>
      </c>
      <c r="T2307" s="5">
        <v>16.12</v>
      </c>
      <c r="U2307" s="1" t="s">
        <v>5351</v>
      </c>
      <c r="V2307" s="1" t="s">
        <v>5351</v>
      </c>
      <c r="W2307" s="1" t="s">
        <v>5433</v>
      </c>
      <c r="X2307" s="1" t="s">
        <v>5408</v>
      </c>
      <c r="Y2307" s="1" t="s">
        <v>456</v>
      </c>
      <c r="Z2307" s="1" t="s">
        <v>457</v>
      </c>
    </row>
    <row r="2308" spans="1:26" x14ac:dyDescent="0.2">
      <c r="A2308" s="1" t="s">
        <v>5346</v>
      </c>
      <c r="B2308" s="1" t="s">
        <v>453</v>
      </c>
      <c r="C2308" s="3">
        <v>42177</v>
      </c>
      <c r="D2308" s="1" t="s">
        <v>3657</v>
      </c>
      <c r="E2308" s="1" t="s">
        <v>5347</v>
      </c>
      <c r="F2308" s="5">
        <v>2169.12</v>
      </c>
      <c r="G2308" s="5">
        <v>1886.19</v>
      </c>
      <c r="H2308" s="5">
        <v>339.51</v>
      </c>
      <c r="I2308" s="1" t="s">
        <v>5406</v>
      </c>
      <c r="J2308" s="5">
        <v>0</v>
      </c>
      <c r="K2308" s="5">
        <v>0</v>
      </c>
      <c r="L2308" s="1" t="s">
        <v>5349</v>
      </c>
      <c r="M2308" s="5">
        <v>1886.19</v>
      </c>
      <c r="N2308" s="5">
        <v>282.93</v>
      </c>
      <c r="O2308" s="1" t="s">
        <v>3642</v>
      </c>
      <c r="P2308" s="5">
        <v>1886.19</v>
      </c>
      <c r="Q2308" s="5">
        <v>31.12</v>
      </c>
      <c r="R2308" s="1" t="s">
        <v>5351</v>
      </c>
      <c r="S2308" s="5">
        <v>1886.19</v>
      </c>
      <c r="T2308" s="5">
        <v>143.35</v>
      </c>
      <c r="U2308" s="1" t="s">
        <v>5351</v>
      </c>
      <c r="V2308" s="1" t="s">
        <v>5351</v>
      </c>
      <c r="W2308" s="1" t="s">
        <v>5433</v>
      </c>
      <c r="X2308" s="1" t="s">
        <v>5408</v>
      </c>
      <c r="Y2308" s="1" t="s">
        <v>4975</v>
      </c>
      <c r="Z2308" s="1" t="s">
        <v>4976</v>
      </c>
    </row>
    <row r="2309" spans="1:26" x14ac:dyDescent="0.2">
      <c r="A2309" s="1" t="s">
        <v>5346</v>
      </c>
      <c r="B2309" s="1" t="s">
        <v>453</v>
      </c>
      <c r="C2309" s="3">
        <v>42177</v>
      </c>
      <c r="D2309" s="1" t="s">
        <v>3657</v>
      </c>
      <c r="E2309" s="1" t="s">
        <v>5347</v>
      </c>
      <c r="F2309" s="5">
        <v>1730.29</v>
      </c>
      <c r="G2309" s="5">
        <v>1504.6</v>
      </c>
      <c r="H2309" s="5">
        <v>270.83</v>
      </c>
      <c r="I2309" s="1" t="s">
        <v>5406</v>
      </c>
      <c r="J2309" s="5">
        <v>0</v>
      </c>
      <c r="K2309" s="5">
        <v>0</v>
      </c>
      <c r="L2309" s="1" t="s">
        <v>5349</v>
      </c>
      <c r="M2309" s="5">
        <v>1504.6</v>
      </c>
      <c r="N2309" s="5">
        <v>225.69</v>
      </c>
      <c r="O2309" s="1" t="s">
        <v>3642</v>
      </c>
      <c r="P2309" s="5">
        <v>1504.6</v>
      </c>
      <c r="Q2309" s="5">
        <v>24.83</v>
      </c>
      <c r="R2309" s="1" t="s">
        <v>5351</v>
      </c>
      <c r="S2309" s="5">
        <v>1504.6</v>
      </c>
      <c r="T2309" s="5">
        <v>114.35</v>
      </c>
      <c r="U2309" s="1" t="s">
        <v>5351</v>
      </c>
      <c r="V2309" s="1" t="s">
        <v>5351</v>
      </c>
      <c r="W2309" s="1" t="s">
        <v>5433</v>
      </c>
      <c r="X2309" s="1" t="s">
        <v>5408</v>
      </c>
      <c r="Y2309" s="1" t="s">
        <v>4908</v>
      </c>
      <c r="Z2309" s="1" t="s">
        <v>4909</v>
      </c>
    </row>
    <row r="2310" spans="1:26" x14ac:dyDescent="0.2">
      <c r="A2310" s="1" t="s">
        <v>5346</v>
      </c>
      <c r="B2310" s="1" t="s">
        <v>453</v>
      </c>
      <c r="C2310" s="3">
        <v>42177</v>
      </c>
      <c r="D2310" s="1" t="s">
        <v>3657</v>
      </c>
      <c r="E2310" s="1" t="s">
        <v>5347</v>
      </c>
      <c r="F2310" s="5">
        <v>165.31</v>
      </c>
      <c r="G2310" s="5">
        <v>165.31</v>
      </c>
      <c r="H2310" s="5">
        <v>29.76</v>
      </c>
      <c r="I2310" s="1" t="s">
        <v>5406</v>
      </c>
      <c r="J2310" s="5">
        <v>0</v>
      </c>
      <c r="K2310" s="5">
        <v>0</v>
      </c>
      <c r="L2310" s="1" t="s">
        <v>5349</v>
      </c>
      <c r="M2310" s="5">
        <v>0</v>
      </c>
      <c r="N2310" s="5">
        <v>0</v>
      </c>
      <c r="O2310" s="1" t="s">
        <v>5349</v>
      </c>
      <c r="P2310" s="5">
        <v>165.31</v>
      </c>
      <c r="Q2310" s="5">
        <v>2.73</v>
      </c>
      <c r="R2310" s="1" t="s">
        <v>5351</v>
      </c>
      <c r="S2310" s="5">
        <v>165.31</v>
      </c>
      <c r="T2310" s="5">
        <v>12.56</v>
      </c>
      <c r="U2310" s="1" t="s">
        <v>5351</v>
      </c>
      <c r="V2310" s="1" t="s">
        <v>5351</v>
      </c>
      <c r="W2310" s="1" t="s">
        <v>5433</v>
      </c>
      <c r="X2310" s="1" t="s">
        <v>5447</v>
      </c>
      <c r="Y2310" s="1" t="s">
        <v>5448</v>
      </c>
      <c r="Z2310" s="1" t="s">
        <v>5449</v>
      </c>
    </row>
    <row r="2311" spans="1:26" x14ac:dyDescent="0.2">
      <c r="A2311" s="1" t="s">
        <v>5346</v>
      </c>
      <c r="B2311" s="1" t="s">
        <v>453</v>
      </c>
      <c r="C2311" s="3">
        <v>42177</v>
      </c>
      <c r="D2311" s="1" t="s">
        <v>3657</v>
      </c>
      <c r="E2311" s="1" t="s">
        <v>5347</v>
      </c>
      <c r="F2311" s="5">
        <v>310.20999999999998</v>
      </c>
      <c r="G2311" s="5">
        <v>269.75</v>
      </c>
      <c r="H2311" s="5">
        <v>48.56</v>
      </c>
      <c r="I2311" s="1" t="s">
        <v>5406</v>
      </c>
      <c r="J2311" s="5">
        <v>0</v>
      </c>
      <c r="K2311" s="5">
        <v>0</v>
      </c>
      <c r="L2311" s="1" t="s">
        <v>5349</v>
      </c>
      <c r="M2311" s="5">
        <v>269.75</v>
      </c>
      <c r="N2311" s="5">
        <v>40.46</v>
      </c>
      <c r="O2311" s="1" t="s">
        <v>3642</v>
      </c>
      <c r="P2311" s="5">
        <v>269.75</v>
      </c>
      <c r="Q2311" s="5">
        <v>4.45</v>
      </c>
      <c r="R2311" s="1" t="s">
        <v>5351</v>
      </c>
      <c r="S2311" s="5">
        <v>269.75</v>
      </c>
      <c r="T2311" s="5">
        <v>20.5</v>
      </c>
      <c r="U2311" s="1" t="s">
        <v>5351</v>
      </c>
      <c r="V2311" s="1" t="s">
        <v>5351</v>
      </c>
      <c r="W2311" s="1" t="s">
        <v>5433</v>
      </c>
      <c r="X2311" s="1" t="s">
        <v>5359</v>
      </c>
      <c r="Y2311" s="1" t="s">
        <v>5071</v>
      </c>
      <c r="Z2311" s="1" t="s">
        <v>5072</v>
      </c>
    </row>
    <row r="2312" spans="1:26" x14ac:dyDescent="0.2">
      <c r="A2312" s="1" t="s">
        <v>5346</v>
      </c>
      <c r="B2312" s="1" t="s">
        <v>458</v>
      </c>
      <c r="C2312" s="3">
        <v>42177</v>
      </c>
      <c r="D2312" s="1" t="s">
        <v>3662</v>
      </c>
      <c r="E2312" s="1" t="s">
        <v>5347</v>
      </c>
      <c r="F2312" s="5">
        <v>11.48</v>
      </c>
      <c r="G2312" s="5">
        <v>9.98</v>
      </c>
      <c r="H2312" s="5">
        <v>1.8</v>
      </c>
      <c r="I2312" s="1" t="s">
        <v>5417</v>
      </c>
      <c r="J2312" s="5">
        <v>0</v>
      </c>
      <c r="K2312" s="5">
        <v>0</v>
      </c>
      <c r="L2312" s="1" t="s">
        <v>5349</v>
      </c>
      <c r="M2312" s="5">
        <v>9.98</v>
      </c>
      <c r="N2312" s="5">
        <v>1.5</v>
      </c>
      <c r="O2312" s="1" t="s">
        <v>3642</v>
      </c>
      <c r="P2312" s="5">
        <v>9.98</v>
      </c>
      <c r="Q2312" s="5">
        <v>0.16</v>
      </c>
      <c r="R2312" s="1" t="s">
        <v>5351</v>
      </c>
      <c r="S2312" s="5">
        <v>9.98</v>
      </c>
      <c r="T2312" s="5">
        <v>0.76</v>
      </c>
      <c r="U2312" s="1" t="s">
        <v>5351</v>
      </c>
      <c r="V2312" s="1" t="s">
        <v>5351</v>
      </c>
      <c r="W2312" s="1" t="s">
        <v>2274</v>
      </c>
      <c r="X2312" s="1" t="s">
        <v>5408</v>
      </c>
      <c r="Y2312" s="1" t="s">
        <v>2240</v>
      </c>
      <c r="Z2312" s="1" t="s">
        <v>2241</v>
      </c>
    </row>
    <row r="2313" spans="1:26" x14ac:dyDescent="0.2">
      <c r="A2313" s="1" t="s">
        <v>5346</v>
      </c>
      <c r="B2313" s="1" t="s">
        <v>459</v>
      </c>
      <c r="C2313" s="3">
        <v>42177</v>
      </c>
      <c r="D2313" s="1" t="s">
        <v>3657</v>
      </c>
      <c r="E2313" s="1" t="s">
        <v>5347</v>
      </c>
      <c r="F2313" s="5">
        <v>302.85000000000002</v>
      </c>
      <c r="G2313" s="5">
        <v>302.85000000000002</v>
      </c>
      <c r="H2313" s="5">
        <v>54.51</v>
      </c>
      <c r="I2313" s="1" t="s">
        <v>5348</v>
      </c>
      <c r="J2313" s="5">
        <v>0</v>
      </c>
      <c r="K2313" s="5">
        <v>0</v>
      </c>
      <c r="L2313" s="1" t="s">
        <v>5349</v>
      </c>
      <c r="M2313" s="5">
        <v>0</v>
      </c>
      <c r="N2313" s="5">
        <v>0</v>
      </c>
      <c r="O2313" s="1" t="s">
        <v>5349</v>
      </c>
      <c r="P2313" s="5">
        <v>302.85000000000002</v>
      </c>
      <c r="Q2313" s="5">
        <v>5</v>
      </c>
      <c r="R2313" s="1" t="s">
        <v>5351</v>
      </c>
      <c r="S2313" s="5">
        <v>302.85000000000002</v>
      </c>
      <c r="T2313" s="5">
        <v>23.02</v>
      </c>
      <c r="U2313" s="1" t="s">
        <v>5351</v>
      </c>
      <c r="V2313" s="1" t="s">
        <v>5351</v>
      </c>
      <c r="W2313" s="1" t="s">
        <v>460</v>
      </c>
      <c r="X2313" s="1" t="s">
        <v>4788</v>
      </c>
      <c r="Y2313" s="1" t="s">
        <v>5024</v>
      </c>
      <c r="Z2313" s="1" t="s">
        <v>5025</v>
      </c>
    </row>
    <row r="2314" spans="1:26" x14ac:dyDescent="0.2">
      <c r="A2314" s="1" t="s">
        <v>5346</v>
      </c>
      <c r="B2314" s="1" t="s">
        <v>461</v>
      </c>
      <c r="C2314" s="3">
        <v>42177</v>
      </c>
      <c r="D2314" s="1" t="s">
        <v>3662</v>
      </c>
      <c r="E2314" s="1" t="s">
        <v>5347</v>
      </c>
      <c r="F2314" s="5">
        <v>1342.05</v>
      </c>
      <c r="G2314" s="5">
        <v>1167</v>
      </c>
      <c r="H2314" s="5">
        <v>210.06</v>
      </c>
      <c r="I2314" s="1" t="s">
        <v>5348</v>
      </c>
      <c r="J2314" s="5">
        <v>0</v>
      </c>
      <c r="K2314" s="5">
        <v>0</v>
      </c>
      <c r="L2314" s="1" t="s">
        <v>5349</v>
      </c>
      <c r="M2314" s="5">
        <v>1167</v>
      </c>
      <c r="N2314" s="5">
        <v>175.05</v>
      </c>
      <c r="O2314" s="1" t="s">
        <v>3642</v>
      </c>
      <c r="P2314" s="5">
        <v>1167</v>
      </c>
      <c r="Q2314" s="5">
        <v>19.260000000000002</v>
      </c>
      <c r="R2314" s="1" t="s">
        <v>5351</v>
      </c>
      <c r="S2314" s="5">
        <v>1167</v>
      </c>
      <c r="T2314" s="5">
        <v>88.69</v>
      </c>
      <c r="U2314" s="1" t="s">
        <v>5351</v>
      </c>
      <c r="V2314" s="1" t="s">
        <v>5351</v>
      </c>
      <c r="W2314" s="1" t="s">
        <v>5668</v>
      </c>
      <c r="X2314" s="1" t="s">
        <v>5408</v>
      </c>
      <c r="Y2314" s="1" t="s">
        <v>3767</v>
      </c>
      <c r="Z2314" s="1" t="s">
        <v>3768</v>
      </c>
    </row>
    <row r="2315" spans="1:26" x14ac:dyDescent="0.2">
      <c r="A2315" s="1" t="s">
        <v>5346</v>
      </c>
      <c r="B2315" s="1" t="s">
        <v>462</v>
      </c>
      <c r="C2315" s="3">
        <v>42177</v>
      </c>
      <c r="D2315" s="1" t="s">
        <v>3649</v>
      </c>
      <c r="E2315" s="1" t="s">
        <v>5365</v>
      </c>
      <c r="F2315" s="5">
        <v>1078.9000000000001</v>
      </c>
      <c r="G2315" s="5">
        <v>1078.9000000000001</v>
      </c>
      <c r="H2315" s="5">
        <v>43.16</v>
      </c>
      <c r="I2315" s="1" t="s">
        <v>5406</v>
      </c>
      <c r="J2315" s="5">
        <v>0</v>
      </c>
      <c r="K2315" s="5">
        <v>0</v>
      </c>
      <c r="L2315" s="1" t="s">
        <v>5349</v>
      </c>
      <c r="M2315" s="5">
        <v>980.82</v>
      </c>
      <c r="N2315" s="5">
        <v>98.08</v>
      </c>
      <c r="O2315" s="1" t="s">
        <v>3642</v>
      </c>
      <c r="P2315" s="5">
        <v>980.82</v>
      </c>
      <c r="Q2315" s="5">
        <v>16.18</v>
      </c>
      <c r="R2315" s="1" t="s">
        <v>5351</v>
      </c>
      <c r="S2315" s="5">
        <v>980.82</v>
      </c>
      <c r="T2315" s="5">
        <v>74.540000000000006</v>
      </c>
      <c r="U2315" s="1" t="s">
        <v>5351</v>
      </c>
      <c r="V2315" s="1" t="s">
        <v>5351</v>
      </c>
      <c r="W2315" s="1" t="s">
        <v>5294</v>
      </c>
      <c r="X2315" s="1" t="s">
        <v>4649</v>
      </c>
      <c r="Y2315" s="1" t="s">
        <v>4650</v>
      </c>
      <c r="Z2315" s="1" t="s">
        <v>4651</v>
      </c>
    </row>
    <row r="2316" spans="1:26" x14ac:dyDescent="0.2">
      <c r="A2316" s="1" t="s">
        <v>5346</v>
      </c>
      <c r="B2316" s="1" t="s">
        <v>462</v>
      </c>
      <c r="C2316" s="3">
        <v>42177</v>
      </c>
      <c r="D2316" s="1" t="s">
        <v>3649</v>
      </c>
      <c r="E2316" s="1" t="s">
        <v>5365</v>
      </c>
      <c r="F2316" s="5">
        <v>243.68</v>
      </c>
      <c r="G2316" s="5">
        <v>243.68</v>
      </c>
      <c r="H2316" s="5">
        <v>9.75</v>
      </c>
      <c r="I2316" s="1" t="s">
        <v>5406</v>
      </c>
      <c r="J2316" s="5">
        <v>0</v>
      </c>
      <c r="K2316" s="5">
        <v>0</v>
      </c>
      <c r="L2316" s="1" t="s">
        <v>5349</v>
      </c>
      <c r="M2316" s="5">
        <v>0</v>
      </c>
      <c r="N2316" s="5">
        <v>0</v>
      </c>
      <c r="O2316" s="1" t="s">
        <v>5349</v>
      </c>
      <c r="P2316" s="5">
        <v>243.68</v>
      </c>
      <c r="Q2316" s="5">
        <v>4.0199999999999996</v>
      </c>
      <c r="R2316" s="1" t="s">
        <v>5351</v>
      </c>
      <c r="S2316" s="5">
        <v>243.68</v>
      </c>
      <c r="T2316" s="5">
        <v>18.52</v>
      </c>
      <c r="U2316" s="1" t="s">
        <v>5351</v>
      </c>
      <c r="V2316" s="1" t="s">
        <v>5351</v>
      </c>
      <c r="W2316" s="1" t="s">
        <v>5294</v>
      </c>
      <c r="X2316" s="1" t="s">
        <v>5383</v>
      </c>
      <c r="Y2316" s="1" t="s">
        <v>4956</v>
      </c>
      <c r="Z2316" s="1" t="s">
        <v>4957</v>
      </c>
    </row>
    <row r="2317" spans="1:26" x14ac:dyDescent="0.2">
      <c r="A2317" s="1" t="s">
        <v>5346</v>
      </c>
      <c r="B2317" s="1" t="s">
        <v>463</v>
      </c>
      <c r="C2317" s="3">
        <v>42177</v>
      </c>
      <c r="D2317" s="1" t="s">
        <v>3662</v>
      </c>
      <c r="E2317" s="1" t="s">
        <v>5347</v>
      </c>
      <c r="F2317" s="5">
        <v>223.68</v>
      </c>
      <c r="G2317" s="5">
        <v>194.5</v>
      </c>
      <c r="H2317" s="5">
        <v>35.01</v>
      </c>
      <c r="I2317" s="1" t="s">
        <v>5348</v>
      </c>
      <c r="J2317" s="5">
        <v>0</v>
      </c>
      <c r="K2317" s="5">
        <v>0</v>
      </c>
      <c r="L2317" s="1" t="s">
        <v>5349</v>
      </c>
      <c r="M2317" s="5">
        <v>194.5</v>
      </c>
      <c r="N2317" s="5">
        <v>29.18</v>
      </c>
      <c r="O2317" s="1" t="s">
        <v>3642</v>
      </c>
      <c r="P2317" s="5">
        <v>194.5</v>
      </c>
      <c r="Q2317" s="5">
        <v>3.21</v>
      </c>
      <c r="R2317" s="1" t="s">
        <v>5351</v>
      </c>
      <c r="S2317" s="5">
        <v>194.5</v>
      </c>
      <c r="T2317" s="5">
        <v>14.78</v>
      </c>
      <c r="U2317" s="1" t="s">
        <v>5351</v>
      </c>
      <c r="V2317" s="1" t="s">
        <v>5351</v>
      </c>
      <c r="W2317" s="1" t="s">
        <v>5668</v>
      </c>
      <c r="X2317" s="1" t="s">
        <v>5408</v>
      </c>
      <c r="Y2317" s="1" t="s">
        <v>4542</v>
      </c>
      <c r="Z2317" s="1" t="s">
        <v>3768</v>
      </c>
    </row>
    <row r="2318" spans="1:26" x14ac:dyDescent="0.2">
      <c r="A2318" s="1" t="s">
        <v>5346</v>
      </c>
      <c r="B2318" s="1" t="s">
        <v>464</v>
      </c>
      <c r="C2318" s="3">
        <v>42177</v>
      </c>
      <c r="D2318" s="1" t="s">
        <v>3657</v>
      </c>
      <c r="E2318" s="1" t="s">
        <v>5347</v>
      </c>
      <c r="F2318" s="5">
        <v>447.12</v>
      </c>
      <c r="G2318" s="5">
        <v>388.8</v>
      </c>
      <c r="H2318" s="5">
        <v>69.98</v>
      </c>
      <c r="I2318" s="1" t="s">
        <v>5406</v>
      </c>
      <c r="J2318" s="5">
        <v>0</v>
      </c>
      <c r="K2318" s="5">
        <v>0</v>
      </c>
      <c r="L2318" s="1" t="s">
        <v>5349</v>
      </c>
      <c r="M2318" s="5">
        <v>388.8</v>
      </c>
      <c r="N2318" s="5">
        <v>58.32</v>
      </c>
      <c r="O2318" s="1" t="s">
        <v>3642</v>
      </c>
      <c r="P2318" s="5">
        <v>388.8</v>
      </c>
      <c r="Q2318" s="5">
        <v>6.42</v>
      </c>
      <c r="R2318" s="1" t="s">
        <v>5351</v>
      </c>
      <c r="S2318" s="5">
        <v>388.8</v>
      </c>
      <c r="T2318" s="5">
        <v>29.55</v>
      </c>
      <c r="U2318" s="1" t="s">
        <v>5351</v>
      </c>
      <c r="V2318" s="1" t="s">
        <v>5351</v>
      </c>
      <c r="W2318" s="1" t="s">
        <v>5580</v>
      </c>
      <c r="X2318" s="1" t="s">
        <v>5408</v>
      </c>
      <c r="Y2318" s="1" t="s">
        <v>4927</v>
      </c>
      <c r="Z2318" s="1" t="s">
        <v>4928</v>
      </c>
    </row>
    <row r="2319" spans="1:26" x14ac:dyDescent="0.2">
      <c r="A2319" s="1" t="s">
        <v>5346</v>
      </c>
      <c r="B2319" s="1" t="s">
        <v>465</v>
      </c>
      <c r="C2319" s="3">
        <v>42177</v>
      </c>
      <c r="D2319" s="1" t="s">
        <v>3649</v>
      </c>
      <c r="E2319" s="1" t="s">
        <v>2752</v>
      </c>
      <c r="F2319" s="5">
        <v>662.27</v>
      </c>
      <c r="G2319" s="5">
        <v>662.27</v>
      </c>
      <c r="H2319" s="5">
        <v>46.36</v>
      </c>
      <c r="I2319" s="1" t="s">
        <v>5348</v>
      </c>
      <c r="J2319" s="5">
        <v>0</v>
      </c>
      <c r="K2319" s="5">
        <v>0</v>
      </c>
      <c r="L2319" s="1" t="s">
        <v>5349</v>
      </c>
      <c r="M2319" s="5">
        <v>0</v>
      </c>
      <c r="N2319" s="5">
        <v>0</v>
      </c>
      <c r="O2319" s="1" t="s">
        <v>5349</v>
      </c>
      <c r="P2319" s="5">
        <v>662.27</v>
      </c>
      <c r="Q2319" s="5">
        <v>10.93</v>
      </c>
      <c r="R2319" s="1" t="s">
        <v>5351</v>
      </c>
      <c r="S2319" s="5">
        <v>662.27</v>
      </c>
      <c r="T2319" s="5">
        <v>50.33</v>
      </c>
      <c r="U2319" s="1" t="s">
        <v>5351</v>
      </c>
      <c r="V2319" s="1" t="s">
        <v>5351</v>
      </c>
      <c r="W2319" s="1" t="s">
        <v>466</v>
      </c>
      <c r="X2319" s="1" t="s">
        <v>5664</v>
      </c>
      <c r="Y2319" s="1" t="s">
        <v>5665</v>
      </c>
      <c r="Z2319" s="1" t="s">
        <v>5666</v>
      </c>
    </row>
    <row r="2320" spans="1:26" x14ac:dyDescent="0.2">
      <c r="A2320" s="1" t="s">
        <v>5346</v>
      </c>
      <c r="B2320" s="1" t="s">
        <v>467</v>
      </c>
      <c r="C2320" s="3">
        <v>42177</v>
      </c>
      <c r="D2320" s="1" t="s">
        <v>3657</v>
      </c>
      <c r="E2320" s="1" t="s">
        <v>5347</v>
      </c>
      <c r="F2320" s="5">
        <v>184.22</v>
      </c>
      <c r="G2320" s="5">
        <v>160.19</v>
      </c>
      <c r="H2320" s="5">
        <v>28.83</v>
      </c>
      <c r="I2320" s="1" t="s">
        <v>5406</v>
      </c>
      <c r="J2320" s="5">
        <v>0</v>
      </c>
      <c r="K2320" s="5">
        <v>0</v>
      </c>
      <c r="L2320" s="1" t="s">
        <v>5349</v>
      </c>
      <c r="M2320" s="5">
        <v>160.19</v>
      </c>
      <c r="N2320" s="5">
        <v>24.03</v>
      </c>
      <c r="O2320" s="1" t="s">
        <v>3642</v>
      </c>
      <c r="P2320" s="5">
        <v>160.19</v>
      </c>
      <c r="Q2320" s="5">
        <v>2.64</v>
      </c>
      <c r="R2320" s="1" t="s">
        <v>5351</v>
      </c>
      <c r="S2320" s="5">
        <v>160.19</v>
      </c>
      <c r="T2320" s="5">
        <v>12.17</v>
      </c>
      <c r="U2320" s="1" t="s">
        <v>5351</v>
      </c>
      <c r="V2320" s="1" t="s">
        <v>5351</v>
      </c>
      <c r="W2320" s="1" t="s">
        <v>3573</v>
      </c>
      <c r="X2320" s="1" t="s">
        <v>5408</v>
      </c>
      <c r="Y2320" s="1" t="s">
        <v>5977</v>
      </c>
      <c r="Z2320" s="1" t="s">
        <v>5978</v>
      </c>
    </row>
    <row r="2321" spans="1:26" x14ac:dyDescent="0.2">
      <c r="A2321" s="1" t="s">
        <v>5346</v>
      </c>
      <c r="B2321" s="1" t="s">
        <v>468</v>
      </c>
      <c r="C2321" s="3">
        <v>42177</v>
      </c>
      <c r="D2321" s="1" t="s">
        <v>3662</v>
      </c>
      <c r="E2321" s="1" t="s">
        <v>5347</v>
      </c>
      <c r="F2321" s="5">
        <v>549.79</v>
      </c>
      <c r="G2321" s="5">
        <v>478.08</v>
      </c>
      <c r="H2321" s="5">
        <v>86.05</v>
      </c>
      <c r="I2321" s="1" t="s">
        <v>5348</v>
      </c>
      <c r="J2321" s="5">
        <v>0</v>
      </c>
      <c r="K2321" s="5">
        <v>0</v>
      </c>
      <c r="L2321" s="1" t="s">
        <v>5349</v>
      </c>
      <c r="M2321" s="5">
        <v>478.08</v>
      </c>
      <c r="N2321" s="5">
        <v>71.709999999999994</v>
      </c>
      <c r="O2321" s="1" t="s">
        <v>3642</v>
      </c>
      <c r="P2321" s="5">
        <v>478.08</v>
      </c>
      <c r="Q2321" s="5">
        <v>7.89</v>
      </c>
      <c r="R2321" s="1" t="s">
        <v>5351</v>
      </c>
      <c r="S2321" s="5">
        <v>478.08</v>
      </c>
      <c r="T2321" s="5">
        <v>36.33</v>
      </c>
      <c r="U2321" s="1" t="s">
        <v>5351</v>
      </c>
      <c r="V2321" s="1" t="s">
        <v>5351</v>
      </c>
      <c r="W2321" s="1" t="s">
        <v>5668</v>
      </c>
      <c r="X2321" s="1" t="s">
        <v>5408</v>
      </c>
      <c r="Y2321" s="1" t="s">
        <v>3805</v>
      </c>
      <c r="Z2321" s="1" t="s">
        <v>3806</v>
      </c>
    </row>
    <row r="2322" spans="1:26" x14ac:dyDescent="0.2">
      <c r="A2322" s="1" t="s">
        <v>5346</v>
      </c>
      <c r="B2322" s="1" t="s">
        <v>468</v>
      </c>
      <c r="C2322" s="3">
        <v>42177</v>
      </c>
      <c r="D2322" s="1" t="s">
        <v>3657</v>
      </c>
      <c r="E2322" s="1" t="s">
        <v>5347</v>
      </c>
      <c r="F2322" s="5">
        <v>2448.98</v>
      </c>
      <c r="G2322" s="5">
        <v>2040.82</v>
      </c>
      <c r="H2322" s="5">
        <v>367.35</v>
      </c>
      <c r="I2322" s="1" t="s">
        <v>5406</v>
      </c>
      <c r="J2322" s="5">
        <v>0</v>
      </c>
      <c r="K2322" s="5">
        <v>0</v>
      </c>
      <c r="L2322" s="1" t="s">
        <v>5349</v>
      </c>
      <c r="M2322" s="5">
        <v>2040.82</v>
      </c>
      <c r="N2322" s="5">
        <v>408.16</v>
      </c>
      <c r="O2322" s="1" t="s">
        <v>3642</v>
      </c>
      <c r="P2322" s="5">
        <v>2040.82</v>
      </c>
      <c r="Q2322" s="5">
        <v>33.67</v>
      </c>
      <c r="R2322" s="1" t="s">
        <v>5351</v>
      </c>
      <c r="S2322" s="5">
        <v>2040.82</v>
      </c>
      <c r="T2322" s="5">
        <v>155.1</v>
      </c>
      <c r="U2322" s="1" t="s">
        <v>5351</v>
      </c>
      <c r="V2322" s="1" t="s">
        <v>5351</v>
      </c>
      <c r="W2322" s="1" t="s">
        <v>5668</v>
      </c>
      <c r="X2322" s="1" t="s">
        <v>5498</v>
      </c>
      <c r="Y2322" s="1" t="s">
        <v>4622</v>
      </c>
      <c r="Z2322" s="1" t="s">
        <v>3736</v>
      </c>
    </row>
    <row r="2323" spans="1:26" x14ac:dyDescent="0.2">
      <c r="A2323" s="1" t="s">
        <v>5346</v>
      </c>
      <c r="B2323" s="1" t="s">
        <v>469</v>
      </c>
      <c r="C2323" s="3">
        <v>42177</v>
      </c>
      <c r="D2323" s="1" t="s">
        <v>3657</v>
      </c>
      <c r="E2323" s="1" t="s">
        <v>5347</v>
      </c>
      <c r="F2323" s="5">
        <v>711.3</v>
      </c>
      <c r="G2323" s="5">
        <v>711.3</v>
      </c>
      <c r="H2323" s="5">
        <v>128.03</v>
      </c>
      <c r="I2323" s="1" t="s">
        <v>5348</v>
      </c>
      <c r="J2323" s="5">
        <v>0</v>
      </c>
      <c r="K2323" s="5">
        <v>0</v>
      </c>
      <c r="L2323" s="1" t="s">
        <v>5349</v>
      </c>
      <c r="M2323" s="5">
        <v>0</v>
      </c>
      <c r="N2323" s="5">
        <v>0</v>
      </c>
      <c r="O2323" s="1" t="s">
        <v>5349</v>
      </c>
      <c r="P2323" s="5">
        <v>711.3</v>
      </c>
      <c r="Q2323" s="5">
        <v>11.74</v>
      </c>
      <c r="R2323" s="1" t="s">
        <v>5351</v>
      </c>
      <c r="S2323" s="5">
        <v>711.3</v>
      </c>
      <c r="T2323" s="5">
        <v>54.06</v>
      </c>
      <c r="U2323" s="1" t="s">
        <v>5351</v>
      </c>
      <c r="V2323" s="1" t="s">
        <v>5351</v>
      </c>
      <c r="W2323" s="1" t="s">
        <v>470</v>
      </c>
      <c r="X2323" s="1" t="s">
        <v>5359</v>
      </c>
      <c r="Y2323" s="1" t="s">
        <v>471</v>
      </c>
      <c r="Z2323" s="1" t="s">
        <v>472</v>
      </c>
    </row>
    <row r="2324" spans="1:26" x14ac:dyDescent="0.2">
      <c r="A2324" s="1" t="s">
        <v>5346</v>
      </c>
      <c r="B2324" s="1" t="s">
        <v>473</v>
      </c>
      <c r="C2324" s="3">
        <v>42177</v>
      </c>
      <c r="D2324" s="1" t="s">
        <v>3657</v>
      </c>
      <c r="E2324" s="1" t="s">
        <v>5347</v>
      </c>
      <c r="F2324" s="5">
        <v>1204.8399999999999</v>
      </c>
      <c r="G2324" s="5">
        <v>1204.8399999999999</v>
      </c>
      <c r="H2324" s="5">
        <v>216.87</v>
      </c>
      <c r="I2324" s="1" t="s">
        <v>5348</v>
      </c>
      <c r="J2324" s="5">
        <v>0</v>
      </c>
      <c r="K2324" s="5">
        <v>0</v>
      </c>
      <c r="L2324" s="1" t="s">
        <v>5349</v>
      </c>
      <c r="M2324" s="5">
        <v>0</v>
      </c>
      <c r="N2324" s="5">
        <v>0</v>
      </c>
      <c r="O2324" s="1" t="s">
        <v>5349</v>
      </c>
      <c r="P2324" s="5">
        <v>1204.8399999999999</v>
      </c>
      <c r="Q2324" s="5">
        <v>19.88</v>
      </c>
      <c r="R2324" s="1" t="s">
        <v>5351</v>
      </c>
      <c r="S2324" s="5">
        <v>1204.8399999999999</v>
      </c>
      <c r="T2324" s="5">
        <v>91.57</v>
      </c>
      <c r="U2324" s="1" t="s">
        <v>5351</v>
      </c>
      <c r="V2324" s="1" t="s">
        <v>5351</v>
      </c>
      <c r="W2324" s="1" t="s">
        <v>474</v>
      </c>
      <c r="X2324" s="1" t="s">
        <v>5366</v>
      </c>
      <c r="Y2324" s="1" t="s">
        <v>5367</v>
      </c>
      <c r="Z2324" s="1" t="s">
        <v>5368</v>
      </c>
    </row>
    <row r="2325" spans="1:26" x14ac:dyDescent="0.2">
      <c r="A2325" s="1" t="s">
        <v>5346</v>
      </c>
      <c r="B2325" s="1" t="s">
        <v>475</v>
      </c>
      <c r="C2325" s="3">
        <v>42177</v>
      </c>
      <c r="D2325" s="1" t="s">
        <v>3662</v>
      </c>
      <c r="E2325" s="1" t="s">
        <v>5347</v>
      </c>
      <c r="F2325" s="5">
        <v>325.13</v>
      </c>
      <c r="G2325" s="5">
        <v>325.13</v>
      </c>
      <c r="H2325" s="5">
        <v>58.52</v>
      </c>
      <c r="I2325" s="1" t="s">
        <v>5417</v>
      </c>
      <c r="J2325" s="5">
        <v>0</v>
      </c>
      <c r="K2325" s="5">
        <v>0</v>
      </c>
      <c r="L2325" s="1" t="s">
        <v>5349</v>
      </c>
      <c r="M2325" s="5">
        <v>282.72000000000003</v>
      </c>
      <c r="N2325" s="5">
        <v>42.41</v>
      </c>
      <c r="O2325" s="1" t="s">
        <v>3642</v>
      </c>
      <c r="P2325" s="5">
        <v>282.72000000000003</v>
      </c>
      <c r="Q2325" s="5">
        <v>4.66</v>
      </c>
      <c r="R2325" s="1" t="s">
        <v>5351</v>
      </c>
      <c r="S2325" s="5">
        <v>282.72000000000003</v>
      </c>
      <c r="T2325" s="5">
        <v>21.49</v>
      </c>
      <c r="U2325" s="1" t="s">
        <v>5351</v>
      </c>
      <c r="V2325" s="1" t="s">
        <v>5351</v>
      </c>
      <c r="W2325" s="1" t="s">
        <v>476</v>
      </c>
      <c r="X2325" s="1" t="s">
        <v>5408</v>
      </c>
      <c r="Y2325" s="1" t="s">
        <v>3390</v>
      </c>
      <c r="Z2325" s="1" t="s">
        <v>3391</v>
      </c>
    </row>
    <row r="2326" spans="1:26" x14ac:dyDescent="0.2">
      <c r="A2326" s="1" t="s">
        <v>5346</v>
      </c>
      <c r="B2326" s="1" t="s">
        <v>478</v>
      </c>
      <c r="C2326" s="3">
        <v>42177</v>
      </c>
      <c r="D2326" s="1" t="s">
        <v>3662</v>
      </c>
      <c r="E2326" s="1" t="s">
        <v>5347</v>
      </c>
      <c r="F2326" s="5">
        <v>2527.7800000000002</v>
      </c>
      <c r="G2326" s="5">
        <v>2198.0700000000002</v>
      </c>
      <c r="H2326" s="5">
        <v>395.65</v>
      </c>
      <c r="I2326" s="1" t="s">
        <v>5348</v>
      </c>
      <c r="J2326" s="5">
        <v>0</v>
      </c>
      <c r="K2326" s="5">
        <v>0</v>
      </c>
      <c r="L2326" s="1" t="s">
        <v>5349</v>
      </c>
      <c r="M2326" s="5">
        <v>2198.0700000000002</v>
      </c>
      <c r="N2326" s="5">
        <v>329.71</v>
      </c>
      <c r="O2326" s="1" t="s">
        <v>3642</v>
      </c>
      <c r="P2326" s="5">
        <v>2198.0700000000002</v>
      </c>
      <c r="Q2326" s="5">
        <v>36.270000000000003</v>
      </c>
      <c r="R2326" s="1" t="s">
        <v>5351</v>
      </c>
      <c r="S2326" s="5">
        <v>2198.0700000000002</v>
      </c>
      <c r="T2326" s="5">
        <v>167.05</v>
      </c>
      <c r="U2326" s="1" t="s">
        <v>5351</v>
      </c>
      <c r="V2326" s="1" t="s">
        <v>5351</v>
      </c>
      <c r="W2326" s="1" t="s">
        <v>5668</v>
      </c>
      <c r="X2326" s="1" t="s">
        <v>5408</v>
      </c>
      <c r="Y2326" s="1" t="s">
        <v>3738</v>
      </c>
      <c r="Z2326" s="1" t="s">
        <v>3739</v>
      </c>
    </row>
    <row r="2327" spans="1:26" x14ac:dyDescent="0.2">
      <c r="A2327" s="1" t="s">
        <v>5346</v>
      </c>
      <c r="B2327" s="1" t="s">
        <v>478</v>
      </c>
      <c r="C2327" s="3">
        <v>42177</v>
      </c>
      <c r="D2327" s="1" t="s">
        <v>3662</v>
      </c>
      <c r="E2327" s="1" t="s">
        <v>5347</v>
      </c>
      <c r="F2327" s="5">
        <v>321.16000000000003</v>
      </c>
      <c r="G2327" s="5">
        <v>279.27</v>
      </c>
      <c r="H2327" s="5">
        <v>50.27</v>
      </c>
      <c r="I2327" s="1" t="s">
        <v>5348</v>
      </c>
      <c r="J2327" s="5">
        <v>0</v>
      </c>
      <c r="K2327" s="5">
        <v>0</v>
      </c>
      <c r="L2327" s="1" t="s">
        <v>5349</v>
      </c>
      <c r="M2327" s="5">
        <v>279.27</v>
      </c>
      <c r="N2327" s="5">
        <v>41.89</v>
      </c>
      <c r="O2327" s="1" t="s">
        <v>3642</v>
      </c>
      <c r="P2327" s="5">
        <v>279.27</v>
      </c>
      <c r="Q2327" s="5">
        <v>4.6100000000000003</v>
      </c>
      <c r="R2327" s="1" t="s">
        <v>5351</v>
      </c>
      <c r="S2327" s="5">
        <v>279.27</v>
      </c>
      <c r="T2327" s="5">
        <v>21.22</v>
      </c>
      <c r="U2327" s="1" t="s">
        <v>5351</v>
      </c>
      <c r="V2327" s="1" t="s">
        <v>5351</v>
      </c>
      <c r="W2327" s="1" t="s">
        <v>5668</v>
      </c>
      <c r="X2327" s="1" t="s">
        <v>5408</v>
      </c>
      <c r="Y2327" s="1" t="s">
        <v>3761</v>
      </c>
      <c r="Z2327" s="1" t="s">
        <v>3762</v>
      </c>
    </row>
    <row r="2328" spans="1:26" x14ac:dyDescent="0.2">
      <c r="A2328" s="1" t="s">
        <v>5346</v>
      </c>
      <c r="B2328" s="1" t="s">
        <v>478</v>
      </c>
      <c r="C2328" s="3">
        <v>42177</v>
      </c>
      <c r="D2328" s="1" t="s">
        <v>3662</v>
      </c>
      <c r="E2328" s="1" t="s">
        <v>5347</v>
      </c>
      <c r="F2328" s="5">
        <v>3233.18</v>
      </c>
      <c r="G2328" s="5">
        <v>2811.46</v>
      </c>
      <c r="H2328" s="5">
        <v>506.06</v>
      </c>
      <c r="I2328" s="1" t="s">
        <v>5348</v>
      </c>
      <c r="J2328" s="5">
        <v>0</v>
      </c>
      <c r="K2328" s="5">
        <v>0</v>
      </c>
      <c r="L2328" s="1" t="s">
        <v>5349</v>
      </c>
      <c r="M2328" s="5">
        <v>2811.46</v>
      </c>
      <c r="N2328" s="5">
        <v>421.72</v>
      </c>
      <c r="O2328" s="1" t="s">
        <v>3642</v>
      </c>
      <c r="P2328" s="5">
        <v>2811.46</v>
      </c>
      <c r="Q2328" s="5">
        <v>46.39</v>
      </c>
      <c r="R2328" s="1" t="s">
        <v>5351</v>
      </c>
      <c r="S2328" s="5">
        <v>2811.46</v>
      </c>
      <c r="T2328" s="5">
        <v>213.67</v>
      </c>
      <c r="U2328" s="1" t="s">
        <v>5351</v>
      </c>
      <c r="V2328" s="1" t="s">
        <v>5351</v>
      </c>
      <c r="W2328" s="1" t="s">
        <v>5668</v>
      </c>
      <c r="X2328" s="1" t="s">
        <v>5408</v>
      </c>
      <c r="Y2328" s="1" t="s">
        <v>3769</v>
      </c>
      <c r="Z2328" s="1" t="s">
        <v>3770</v>
      </c>
    </row>
    <row r="2329" spans="1:26" x14ac:dyDescent="0.2">
      <c r="A2329" s="1" t="s">
        <v>5346</v>
      </c>
      <c r="B2329" s="1" t="s">
        <v>479</v>
      </c>
      <c r="C2329" s="3">
        <v>42177</v>
      </c>
      <c r="D2329" s="1" t="s">
        <v>3657</v>
      </c>
      <c r="E2329" s="1" t="s">
        <v>5347</v>
      </c>
      <c r="F2329" s="5">
        <v>2682.7</v>
      </c>
      <c r="G2329" s="5">
        <v>2332.7800000000002</v>
      </c>
      <c r="H2329" s="5">
        <v>419.9</v>
      </c>
      <c r="I2329" s="1" t="s">
        <v>5406</v>
      </c>
      <c r="J2329" s="5">
        <v>0</v>
      </c>
      <c r="K2329" s="5">
        <v>0</v>
      </c>
      <c r="L2329" s="1" t="s">
        <v>5349</v>
      </c>
      <c r="M2329" s="5">
        <v>2332.7800000000002</v>
      </c>
      <c r="N2329" s="5">
        <v>349.92</v>
      </c>
      <c r="O2329" s="1" t="s">
        <v>3642</v>
      </c>
      <c r="P2329" s="5">
        <v>2332.7800000000002</v>
      </c>
      <c r="Q2329" s="5">
        <v>38.49</v>
      </c>
      <c r="R2329" s="1" t="s">
        <v>5351</v>
      </c>
      <c r="S2329" s="5">
        <v>2332.7800000000002</v>
      </c>
      <c r="T2329" s="5">
        <v>177.29</v>
      </c>
      <c r="U2329" s="1" t="s">
        <v>5351</v>
      </c>
      <c r="V2329" s="1" t="s">
        <v>5351</v>
      </c>
      <c r="W2329" s="1" t="s">
        <v>3573</v>
      </c>
      <c r="X2329" s="1" t="s">
        <v>5408</v>
      </c>
      <c r="Y2329" s="1" t="s">
        <v>5899</v>
      </c>
      <c r="Z2329" s="1" t="s">
        <v>5900</v>
      </c>
    </row>
    <row r="2330" spans="1:26" x14ac:dyDescent="0.2">
      <c r="A2330" s="1" t="s">
        <v>5346</v>
      </c>
      <c r="B2330" s="1" t="s">
        <v>479</v>
      </c>
      <c r="C2330" s="3">
        <v>42177</v>
      </c>
      <c r="D2330" s="1" t="s">
        <v>3657</v>
      </c>
      <c r="E2330" s="1" t="s">
        <v>5347</v>
      </c>
      <c r="F2330" s="5">
        <v>205.49</v>
      </c>
      <c r="G2330" s="5">
        <v>178.69</v>
      </c>
      <c r="H2330" s="5">
        <v>32.159999999999997</v>
      </c>
      <c r="I2330" s="1" t="s">
        <v>5406</v>
      </c>
      <c r="J2330" s="5">
        <v>0</v>
      </c>
      <c r="K2330" s="5">
        <v>0</v>
      </c>
      <c r="L2330" s="1" t="s">
        <v>5349</v>
      </c>
      <c r="M2330" s="5">
        <v>178.69</v>
      </c>
      <c r="N2330" s="5">
        <v>26.8</v>
      </c>
      <c r="O2330" s="1" t="s">
        <v>3642</v>
      </c>
      <c r="P2330" s="5">
        <v>178.69</v>
      </c>
      <c r="Q2330" s="5">
        <v>2.95</v>
      </c>
      <c r="R2330" s="1" t="s">
        <v>5351</v>
      </c>
      <c r="S2330" s="5">
        <v>178.69</v>
      </c>
      <c r="T2330" s="5">
        <v>13.58</v>
      </c>
      <c r="U2330" s="1" t="s">
        <v>5351</v>
      </c>
      <c r="V2330" s="1" t="s">
        <v>5351</v>
      </c>
      <c r="W2330" s="1" t="s">
        <v>3573</v>
      </c>
      <c r="X2330" s="1" t="s">
        <v>5408</v>
      </c>
      <c r="Y2330" s="1" t="s">
        <v>5983</v>
      </c>
      <c r="Z2330" s="1" t="s">
        <v>5984</v>
      </c>
    </row>
    <row r="2331" spans="1:26" x14ac:dyDescent="0.2">
      <c r="A2331" s="1" t="s">
        <v>5346</v>
      </c>
      <c r="B2331" s="1" t="s">
        <v>480</v>
      </c>
      <c r="C2331" s="3">
        <v>42177</v>
      </c>
      <c r="D2331" s="1" t="s">
        <v>3657</v>
      </c>
      <c r="E2331" s="1" t="s">
        <v>5347</v>
      </c>
      <c r="F2331" s="5">
        <v>8.1999999999999993</v>
      </c>
      <c r="G2331" s="5">
        <v>8.1999999999999993</v>
      </c>
      <c r="H2331" s="5">
        <v>1.48</v>
      </c>
      <c r="I2331" s="1" t="s">
        <v>5348</v>
      </c>
      <c r="J2331" s="5">
        <v>0</v>
      </c>
      <c r="K2331" s="5">
        <v>0</v>
      </c>
      <c r="L2331" s="1" t="s">
        <v>5349</v>
      </c>
      <c r="M2331" s="5">
        <v>0</v>
      </c>
      <c r="N2331" s="5">
        <v>0</v>
      </c>
      <c r="O2331" s="1" t="s">
        <v>5349</v>
      </c>
      <c r="P2331" s="5">
        <v>8.1999999999999993</v>
      </c>
      <c r="Q2331" s="5">
        <v>0.14000000000000001</v>
      </c>
      <c r="R2331" s="1" t="s">
        <v>5351</v>
      </c>
      <c r="S2331" s="5">
        <v>8.1999999999999993</v>
      </c>
      <c r="T2331" s="5">
        <v>0.62</v>
      </c>
      <c r="U2331" s="1" t="s">
        <v>5351</v>
      </c>
      <c r="V2331" s="1" t="s">
        <v>5351</v>
      </c>
      <c r="W2331" s="1" t="s">
        <v>3978</v>
      </c>
      <c r="X2331" s="1" t="s">
        <v>5352</v>
      </c>
      <c r="Y2331" s="1" t="s">
        <v>5355</v>
      </c>
      <c r="Z2331" s="1" t="s">
        <v>5356</v>
      </c>
    </row>
    <row r="2332" spans="1:26" x14ac:dyDescent="0.2">
      <c r="A2332" s="1" t="s">
        <v>5346</v>
      </c>
      <c r="B2332" s="1" t="s">
        <v>481</v>
      </c>
      <c r="C2332" s="3">
        <v>42177</v>
      </c>
      <c r="D2332" s="1" t="s">
        <v>3657</v>
      </c>
      <c r="E2332" s="1" t="s">
        <v>5382</v>
      </c>
      <c r="F2332" s="5">
        <v>3775.52</v>
      </c>
      <c r="G2332" s="5">
        <v>3775.52</v>
      </c>
      <c r="H2332" s="5">
        <v>679.59</v>
      </c>
      <c r="I2332" s="1" t="s">
        <v>5348</v>
      </c>
      <c r="J2332" s="5">
        <v>0</v>
      </c>
      <c r="K2332" s="5">
        <v>0</v>
      </c>
      <c r="L2332" s="1" t="s">
        <v>5349</v>
      </c>
      <c r="M2332" s="5">
        <v>0</v>
      </c>
      <c r="N2332" s="5">
        <v>0</v>
      </c>
      <c r="O2332" s="1" t="s">
        <v>5349</v>
      </c>
      <c r="P2332" s="5">
        <v>3775.52</v>
      </c>
      <c r="Q2332" s="5">
        <v>62.3</v>
      </c>
      <c r="R2332" s="1" t="s">
        <v>5351</v>
      </c>
      <c r="S2332" s="5">
        <v>3775.52</v>
      </c>
      <c r="T2332" s="5">
        <v>286.94</v>
      </c>
      <c r="U2332" s="1" t="s">
        <v>5351</v>
      </c>
      <c r="V2332" s="1" t="s">
        <v>5656</v>
      </c>
      <c r="W2332" s="1" t="s">
        <v>482</v>
      </c>
      <c r="X2332" s="1" t="s">
        <v>5174</v>
      </c>
      <c r="Y2332" s="1" t="s">
        <v>5175</v>
      </c>
      <c r="Z2332" s="1" t="s">
        <v>5176</v>
      </c>
    </row>
    <row r="2333" spans="1:26" x14ac:dyDescent="0.2">
      <c r="A2333" s="1" t="s">
        <v>5346</v>
      </c>
      <c r="B2333" s="1" t="s">
        <v>483</v>
      </c>
      <c r="C2333" s="3">
        <v>42177</v>
      </c>
      <c r="D2333" s="1" t="s">
        <v>3657</v>
      </c>
      <c r="E2333" s="1" t="s">
        <v>5347</v>
      </c>
      <c r="F2333" s="5">
        <v>1611.55</v>
      </c>
      <c r="G2333" s="5">
        <v>1342.96</v>
      </c>
      <c r="H2333" s="5">
        <v>241.73</v>
      </c>
      <c r="I2333" s="1" t="s">
        <v>5406</v>
      </c>
      <c r="J2333" s="5">
        <v>0</v>
      </c>
      <c r="K2333" s="5">
        <v>0</v>
      </c>
      <c r="L2333" s="1" t="s">
        <v>5349</v>
      </c>
      <c r="M2333" s="5">
        <v>1342.96</v>
      </c>
      <c r="N2333" s="5">
        <v>268.58999999999997</v>
      </c>
      <c r="O2333" s="1" t="s">
        <v>3642</v>
      </c>
      <c r="P2333" s="5">
        <v>1342.96</v>
      </c>
      <c r="Q2333" s="5">
        <v>22.16</v>
      </c>
      <c r="R2333" s="1" t="s">
        <v>5351</v>
      </c>
      <c r="S2333" s="5">
        <v>1342.96</v>
      </c>
      <c r="T2333" s="5">
        <v>102.06</v>
      </c>
      <c r="U2333" s="1" t="s">
        <v>5351</v>
      </c>
      <c r="V2333" s="1" t="s">
        <v>5351</v>
      </c>
      <c r="W2333" s="1" t="s">
        <v>484</v>
      </c>
      <c r="X2333" s="1" t="s">
        <v>5498</v>
      </c>
      <c r="Y2333" s="1" t="s">
        <v>4624</v>
      </c>
      <c r="Z2333" s="1" t="s">
        <v>4625</v>
      </c>
    </row>
    <row r="2334" spans="1:26" x14ac:dyDescent="0.2">
      <c r="A2334" s="1" t="s">
        <v>5346</v>
      </c>
      <c r="B2334" s="1" t="s">
        <v>485</v>
      </c>
      <c r="C2334" s="3">
        <v>42177</v>
      </c>
      <c r="D2334" s="1" t="s">
        <v>3649</v>
      </c>
      <c r="E2334" s="1" t="s">
        <v>5387</v>
      </c>
      <c r="F2334" s="5">
        <v>920.84</v>
      </c>
      <c r="G2334" s="5">
        <v>920.84</v>
      </c>
      <c r="H2334" s="5">
        <v>36.83</v>
      </c>
      <c r="I2334" s="1" t="s">
        <v>5406</v>
      </c>
      <c r="J2334" s="5">
        <v>0</v>
      </c>
      <c r="K2334" s="5">
        <v>0</v>
      </c>
      <c r="L2334" s="1" t="s">
        <v>5349</v>
      </c>
      <c r="M2334" s="5">
        <v>800.73</v>
      </c>
      <c r="N2334" s="5">
        <v>120.11</v>
      </c>
      <c r="O2334" s="1" t="s">
        <v>3642</v>
      </c>
      <c r="P2334" s="5">
        <v>800.73</v>
      </c>
      <c r="Q2334" s="5">
        <v>13.21</v>
      </c>
      <c r="R2334" s="1" t="s">
        <v>5351</v>
      </c>
      <c r="S2334" s="5">
        <v>800.73</v>
      </c>
      <c r="T2334" s="5">
        <v>60.86</v>
      </c>
      <c r="U2334" s="1" t="s">
        <v>5351</v>
      </c>
      <c r="V2334" s="1" t="s">
        <v>5351</v>
      </c>
      <c r="W2334" s="1" t="s">
        <v>486</v>
      </c>
      <c r="X2334" s="1" t="s">
        <v>5408</v>
      </c>
      <c r="Y2334" s="1" t="s">
        <v>5802</v>
      </c>
      <c r="Z2334" s="1" t="s">
        <v>5803</v>
      </c>
    </row>
    <row r="2335" spans="1:26" x14ac:dyDescent="0.2">
      <c r="A2335" s="1" t="s">
        <v>5346</v>
      </c>
      <c r="B2335" s="1" t="s">
        <v>485</v>
      </c>
      <c r="C2335" s="3">
        <v>42177</v>
      </c>
      <c r="D2335" s="1" t="s">
        <v>3649</v>
      </c>
      <c r="E2335" s="1" t="s">
        <v>5387</v>
      </c>
      <c r="F2335" s="5">
        <v>508.15</v>
      </c>
      <c r="G2335" s="5">
        <v>508.15</v>
      </c>
      <c r="H2335" s="5">
        <v>20.329999999999998</v>
      </c>
      <c r="I2335" s="1" t="s">
        <v>5406</v>
      </c>
      <c r="J2335" s="5">
        <v>0</v>
      </c>
      <c r="K2335" s="5">
        <v>0</v>
      </c>
      <c r="L2335" s="1" t="s">
        <v>5349</v>
      </c>
      <c r="M2335" s="5">
        <v>441.87</v>
      </c>
      <c r="N2335" s="5">
        <v>66.28</v>
      </c>
      <c r="O2335" s="1" t="s">
        <v>3642</v>
      </c>
      <c r="P2335" s="5">
        <v>441.87</v>
      </c>
      <c r="Q2335" s="5">
        <v>7.29</v>
      </c>
      <c r="R2335" s="1" t="s">
        <v>5351</v>
      </c>
      <c r="S2335" s="5">
        <v>441.87</v>
      </c>
      <c r="T2335" s="5">
        <v>33.58</v>
      </c>
      <c r="U2335" s="1" t="s">
        <v>5351</v>
      </c>
      <c r="V2335" s="1" t="s">
        <v>5351</v>
      </c>
      <c r="W2335" s="1" t="s">
        <v>486</v>
      </c>
      <c r="X2335" s="1" t="s">
        <v>5408</v>
      </c>
      <c r="Y2335" s="1" t="s">
        <v>6000</v>
      </c>
      <c r="Z2335" s="1" t="s">
        <v>6001</v>
      </c>
    </row>
    <row r="2336" spans="1:26" x14ac:dyDescent="0.2">
      <c r="A2336" s="1" t="s">
        <v>5346</v>
      </c>
      <c r="B2336" s="1" t="s">
        <v>487</v>
      </c>
      <c r="C2336" s="3">
        <v>42177</v>
      </c>
      <c r="D2336" s="1" t="s">
        <v>3662</v>
      </c>
      <c r="E2336" s="1" t="s">
        <v>5347</v>
      </c>
      <c r="F2336" s="5">
        <v>1083.33</v>
      </c>
      <c r="G2336" s="5">
        <v>942.03</v>
      </c>
      <c r="H2336" s="5">
        <v>169.57</v>
      </c>
      <c r="I2336" s="1" t="s">
        <v>5348</v>
      </c>
      <c r="J2336" s="5">
        <v>0</v>
      </c>
      <c r="K2336" s="5">
        <v>0</v>
      </c>
      <c r="L2336" s="1" t="s">
        <v>5349</v>
      </c>
      <c r="M2336" s="5">
        <v>942.03</v>
      </c>
      <c r="N2336" s="5">
        <v>141.30000000000001</v>
      </c>
      <c r="O2336" s="1" t="s">
        <v>3642</v>
      </c>
      <c r="P2336" s="5">
        <v>942.03</v>
      </c>
      <c r="Q2336" s="5">
        <v>15.54</v>
      </c>
      <c r="R2336" s="1" t="s">
        <v>5351</v>
      </c>
      <c r="S2336" s="5">
        <v>942.03</v>
      </c>
      <c r="T2336" s="5">
        <v>71.59</v>
      </c>
      <c r="U2336" s="1" t="s">
        <v>5351</v>
      </c>
      <c r="V2336" s="1" t="s">
        <v>5351</v>
      </c>
      <c r="W2336" s="1" t="s">
        <v>5668</v>
      </c>
      <c r="X2336" s="1" t="s">
        <v>5408</v>
      </c>
      <c r="Y2336" s="1" t="s">
        <v>3765</v>
      </c>
      <c r="Z2336" s="1" t="s">
        <v>3766</v>
      </c>
    </row>
    <row r="2337" spans="1:26" x14ac:dyDescent="0.2">
      <c r="A2337" s="1" t="s">
        <v>5346</v>
      </c>
      <c r="B2337" s="1" t="s">
        <v>488</v>
      </c>
      <c r="C2337" s="3">
        <v>42177</v>
      </c>
      <c r="D2337" s="1" t="s">
        <v>3662</v>
      </c>
      <c r="E2337" s="1" t="s">
        <v>5347</v>
      </c>
      <c r="F2337" s="5">
        <v>34.49</v>
      </c>
      <c r="G2337" s="5">
        <v>34.49</v>
      </c>
      <c r="H2337" s="5">
        <v>6.21</v>
      </c>
      <c r="I2337" s="1" t="s">
        <v>5348</v>
      </c>
      <c r="J2337" s="5">
        <v>0</v>
      </c>
      <c r="K2337" s="5">
        <v>0</v>
      </c>
      <c r="L2337" s="1" t="s">
        <v>5349</v>
      </c>
      <c r="M2337" s="5">
        <v>0</v>
      </c>
      <c r="N2337" s="5">
        <v>0</v>
      </c>
      <c r="O2337" s="1" t="s">
        <v>5349</v>
      </c>
      <c r="P2337" s="5">
        <v>34.49</v>
      </c>
      <c r="Q2337" s="5">
        <v>0.56999999999999995</v>
      </c>
      <c r="R2337" s="1" t="s">
        <v>5351</v>
      </c>
      <c r="S2337" s="5">
        <v>34.49</v>
      </c>
      <c r="T2337" s="5">
        <v>2.62</v>
      </c>
      <c r="U2337" s="1" t="s">
        <v>5351</v>
      </c>
      <c r="V2337" s="1" t="s">
        <v>5351</v>
      </c>
      <c r="W2337" s="1" t="s">
        <v>1912</v>
      </c>
      <c r="X2337" s="1" t="s">
        <v>5530</v>
      </c>
      <c r="Y2337" s="1" t="s">
        <v>2690</v>
      </c>
      <c r="Z2337" s="1" t="s">
        <v>2691</v>
      </c>
    </row>
    <row r="2338" spans="1:26" x14ac:dyDescent="0.2">
      <c r="A2338" s="1" t="s">
        <v>5346</v>
      </c>
      <c r="B2338" s="1" t="s">
        <v>489</v>
      </c>
      <c r="C2338" s="3">
        <v>42177</v>
      </c>
      <c r="D2338" s="1" t="s">
        <v>3641</v>
      </c>
      <c r="E2338" s="1" t="s">
        <v>5528</v>
      </c>
      <c r="F2338" s="5">
        <v>1685</v>
      </c>
      <c r="G2338" s="5">
        <v>1685</v>
      </c>
      <c r="H2338" s="5">
        <v>202.2</v>
      </c>
      <c r="I2338" s="1" t="s">
        <v>5348</v>
      </c>
      <c r="J2338" s="5">
        <v>0</v>
      </c>
      <c r="K2338" s="5">
        <v>0</v>
      </c>
      <c r="L2338" s="1" t="s">
        <v>5349</v>
      </c>
      <c r="M2338" s="5">
        <v>0</v>
      </c>
      <c r="N2338" s="5">
        <v>0</v>
      </c>
      <c r="O2338" s="1" t="s">
        <v>5349</v>
      </c>
      <c r="P2338" s="5">
        <v>1685</v>
      </c>
      <c r="Q2338" s="5">
        <v>27.8</v>
      </c>
      <c r="R2338" s="1" t="s">
        <v>5351</v>
      </c>
      <c r="S2338" s="5">
        <v>1685</v>
      </c>
      <c r="T2338" s="5">
        <v>128.06</v>
      </c>
      <c r="U2338" s="1" t="s">
        <v>5351</v>
      </c>
      <c r="V2338" s="1" t="s">
        <v>5351</v>
      </c>
      <c r="W2338" s="1" t="s">
        <v>5255</v>
      </c>
      <c r="X2338" s="1" t="s">
        <v>5530</v>
      </c>
      <c r="Y2338" s="1" t="s">
        <v>3876</v>
      </c>
      <c r="Z2338" s="1" t="s">
        <v>3877</v>
      </c>
    </row>
    <row r="2339" spans="1:26" x14ac:dyDescent="0.2">
      <c r="A2339" s="1" t="s">
        <v>5346</v>
      </c>
      <c r="B2339" s="1" t="s">
        <v>490</v>
      </c>
      <c r="C2339" s="3">
        <v>42177</v>
      </c>
      <c r="D2339" s="1" t="s">
        <v>3657</v>
      </c>
      <c r="E2339" s="1" t="s">
        <v>5347</v>
      </c>
      <c r="F2339" s="5">
        <v>6512.71</v>
      </c>
      <c r="G2339" s="5">
        <v>5663.23</v>
      </c>
      <c r="H2339" s="5">
        <v>1019.38</v>
      </c>
      <c r="I2339" s="1" t="s">
        <v>5406</v>
      </c>
      <c r="J2339" s="5">
        <v>0</v>
      </c>
      <c r="K2339" s="5">
        <v>0</v>
      </c>
      <c r="L2339" s="1" t="s">
        <v>5349</v>
      </c>
      <c r="M2339" s="5">
        <v>5663.23</v>
      </c>
      <c r="N2339" s="5">
        <v>849.48</v>
      </c>
      <c r="O2339" s="1" t="s">
        <v>3642</v>
      </c>
      <c r="P2339" s="5">
        <v>5663.23</v>
      </c>
      <c r="Q2339" s="5">
        <v>93.44</v>
      </c>
      <c r="R2339" s="1" t="s">
        <v>5351</v>
      </c>
      <c r="S2339" s="5">
        <v>5663.23</v>
      </c>
      <c r="T2339" s="5">
        <v>430.41</v>
      </c>
      <c r="U2339" s="1" t="s">
        <v>5351</v>
      </c>
      <c r="V2339" s="1" t="s">
        <v>5351</v>
      </c>
      <c r="W2339" s="1" t="s">
        <v>3573</v>
      </c>
      <c r="X2339" s="1" t="s">
        <v>5408</v>
      </c>
      <c r="Y2339" s="1" t="s">
        <v>5998</v>
      </c>
      <c r="Z2339" s="1" t="s">
        <v>5999</v>
      </c>
    </row>
    <row r="2340" spans="1:26" x14ac:dyDescent="0.2">
      <c r="A2340" s="1" t="s">
        <v>5346</v>
      </c>
      <c r="B2340" s="1" t="s">
        <v>491</v>
      </c>
      <c r="C2340" s="3">
        <v>42177</v>
      </c>
      <c r="D2340" s="1" t="s">
        <v>3662</v>
      </c>
      <c r="E2340" s="1" t="s">
        <v>5347</v>
      </c>
      <c r="F2340" s="5">
        <v>2014.97</v>
      </c>
      <c r="G2340" s="5">
        <v>1752.15</v>
      </c>
      <c r="H2340" s="5">
        <v>315.39</v>
      </c>
      <c r="I2340" s="1" t="s">
        <v>5348</v>
      </c>
      <c r="J2340" s="5">
        <v>0</v>
      </c>
      <c r="K2340" s="5">
        <v>0</v>
      </c>
      <c r="L2340" s="1" t="s">
        <v>5349</v>
      </c>
      <c r="M2340" s="5">
        <v>1752.15</v>
      </c>
      <c r="N2340" s="5">
        <v>262.82</v>
      </c>
      <c r="O2340" s="1" t="s">
        <v>3642</v>
      </c>
      <c r="P2340" s="5">
        <v>1752.15</v>
      </c>
      <c r="Q2340" s="5">
        <v>28.91</v>
      </c>
      <c r="R2340" s="1" t="s">
        <v>5351</v>
      </c>
      <c r="S2340" s="5">
        <v>1752.15</v>
      </c>
      <c r="T2340" s="5">
        <v>133.16</v>
      </c>
      <c r="U2340" s="1" t="s">
        <v>5351</v>
      </c>
      <c r="V2340" s="1" t="s">
        <v>5351</v>
      </c>
      <c r="W2340" s="1" t="s">
        <v>5668</v>
      </c>
      <c r="X2340" s="1" t="s">
        <v>5408</v>
      </c>
      <c r="Y2340" s="1" t="s">
        <v>492</v>
      </c>
      <c r="Z2340" s="1" t="s">
        <v>493</v>
      </c>
    </row>
    <row r="2341" spans="1:26" x14ac:dyDescent="0.2">
      <c r="A2341" s="1" t="s">
        <v>5346</v>
      </c>
      <c r="B2341" s="1" t="s">
        <v>494</v>
      </c>
      <c r="C2341" s="3">
        <v>42177</v>
      </c>
      <c r="D2341" s="1" t="s">
        <v>3662</v>
      </c>
      <c r="E2341" s="1" t="s">
        <v>5347</v>
      </c>
      <c r="F2341" s="5">
        <v>822.58</v>
      </c>
      <c r="G2341" s="5">
        <v>715.29</v>
      </c>
      <c r="H2341" s="5">
        <v>128.75</v>
      </c>
      <c r="I2341" s="1" t="s">
        <v>5348</v>
      </c>
      <c r="J2341" s="5">
        <v>0</v>
      </c>
      <c r="K2341" s="5">
        <v>0</v>
      </c>
      <c r="L2341" s="1" t="s">
        <v>5349</v>
      </c>
      <c r="M2341" s="5">
        <v>715.29</v>
      </c>
      <c r="N2341" s="5">
        <v>107.29</v>
      </c>
      <c r="O2341" s="1" t="s">
        <v>3642</v>
      </c>
      <c r="P2341" s="5">
        <v>715.29</v>
      </c>
      <c r="Q2341" s="5">
        <v>11.8</v>
      </c>
      <c r="R2341" s="1" t="s">
        <v>5351</v>
      </c>
      <c r="S2341" s="5">
        <v>715.29</v>
      </c>
      <c r="T2341" s="5">
        <v>54.36</v>
      </c>
      <c r="U2341" s="1" t="s">
        <v>5351</v>
      </c>
      <c r="V2341" s="1" t="s">
        <v>5351</v>
      </c>
      <c r="W2341" s="1" t="s">
        <v>495</v>
      </c>
      <c r="X2341" s="1" t="s">
        <v>5408</v>
      </c>
      <c r="Y2341" s="1" t="s">
        <v>496</v>
      </c>
      <c r="Z2341" s="1" t="s">
        <v>497</v>
      </c>
    </row>
    <row r="2342" spans="1:26" x14ac:dyDescent="0.2">
      <c r="A2342" s="1" t="s">
        <v>5346</v>
      </c>
      <c r="B2342" s="1" t="s">
        <v>498</v>
      </c>
      <c r="C2342" s="3">
        <v>42177</v>
      </c>
      <c r="D2342" s="1" t="s">
        <v>3662</v>
      </c>
      <c r="E2342" s="1" t="s">
        <v>5347</v>
      </c>
      <c r="F2342" s="5">
        <v>170.27</v>
      </c>
      <c r="G2342" s="5">
        <v>170.27</v>
      </c>
      <c r="H2342" s="5">
        <v>30.65</v>
      </c>
      <c r="I2342" s="1" t="s">
        <v>5348</v>
      </c>
      <c r="J2342" s="5">
        <v>0</v>
      </c>
      <c r="K2342" s="5">
        <v>0</v>
      </c>
      <c r="L2342" s="1" t="s">
        <v>5349</v>
      </c>
      <c r="M2342" s="5">
        <v>0</v>
      </c>
      <c r="N2342" s="5">
        <v>0</v>
      </c>
      <c r="O2342" s="1" t="s">
        <v>5349</v>
      </c>
      <c r="P2342" s="5">
        <v>170.27</v>
      </c>
      <c r="Q2342" s="5">
        <v>2.81</v>
      </c>
      <c r="R2342" s="1" t="s">
        <v>5351</v>
      </c>
      <c r="S2342" s="5">
        <v>170.27</v>
      </c>
      <c r="T2342" s="5">
        <v>12.94</v>
      </c>
      <c r="U2342" s="1" t="s">
        <v>5351</v>
      </c>
      <c r="V2342" s="1" t="s">
        <v>5351</v>
      </c>
      <c r="W2342" s="1" t="s">
        <v>1912</v>
      </c>
      <c r="X2342" s="1" t="s">
        <v>5530</v>
      </c>
      <c r="Y2342" s="1" t="s">
        <v>2690</v>
      </c>
      <c r="Z2342" s="1" t="s">
        <v>2691</v>
      </c>
    </row>
    <row r="2343" spans="1:26" x14ac:dyDescent="0.2">
      <c r="A2343" s="1" t="s">
        <v>5346</v>
      </c>
      <c r="B2343" s="1" t="s">
        <v>499</v>
      </c>
      <c r="C2343" s="3">
        <v>42177</v>
      </c>
      <c r="D2343" s="1" t="s">
        <v>3662</v>
      </c>
      <c r="E2343" s="1" t="s">
        <v>5347</v>
      </c>
      <c r="F2343" s="5">
        <v>178.12</v>
      </c>
      <c r="G2343" s="5">
        <v>185.58</v>
      </c>
      <c r="H2343" s="5">
        <v>33.4</v>
      </c>
      <c r="I2343" s="1" t="s">
        <v>5417</v>
      </c>
      <c r="J2343" s="5">
        <v>0</v>
      </c>
      <c r="K2343" s="5">
        <v>0</v>
      </c>
      <c r="L2343" s="1" t="s">
        <v>5349</v>
      </c>
      <c r="M2343" s="5">
        <v>161.37</v>
      </c>
      <c r="N2343" s="5">
        <v>24.21</v>
      </c>
      <c r="O2343" s="1" t="s">
        <v>3642</v>
      </c>
      <c r="P2343" s="5">
        <v>161.37</v>
      </c>
      <c r="Q2343" s="5">
        <v>2.66</v>
      </c>
      <c r="R2343" s="1" t="s">
        <v>5351</v>
      </c>
      <c r="S2343" s="5">
        <v>161.37</v>
      </c>
      <c r="T2343" s="5">
        <v>12.26</v>
      </c>
      <c r="U2343" s="1" t="s">
        <v>5351</v>
      </c>
      <c r="V2343" s="1" t="s">
        <v>5351</v>
      </c>
      <c r="W2343" s="1" t="s">
        <v>500</v>
      </c>
      <c r="X2343" s="1" t="s">
        <v>5359</v>
      </c>
      <c r="Y2343" s="1" t="s">
        <v>2491</v>
      </c>
      <c r="Z2343" s="1" t="s">
        <v>2492</v>
      </c>
    </row>
    <row r="2344" spans="1:26" x14ac:dyDescent="0.2">
      <c r="A2344" s="1" t="s">
        <v>5346</v>
      </c>
      <c r="B2344" s="1" t="s">
        <v>501</v>
      </c>
      <c r="C2344" s="3">
        <v>42177</v>
      </c>
      <c r="D2344" s="1" t="s">
        <v>3641</v>
      </c>
      <c r="E2344" s="1" t="s">
        <v>5382</v>
      </c>
      <c r="F2344" s="5">
        <v>1810.56</v>
      </c>
      <c r="G2344" s="5">
        <v>1574.4</v>
      </c>
      <c r="H2344" s="5">
        <v>188.93</v>
      </c>
      <c r="I2344" s="1" t="s">
        <v>5348</v>
      </c>
      <c r="J2344" s="5">
        <v>0</v>
      </c>
      <c r="K2344" s="5">
        <v>0</v>
      </c>
      <c r="L2344" s="1" t="s">
        <v>5349</v>
      </c>
      <c r="M2344" s="5">
        <v>1574.4</v>
      </c>
      <c r="N2344" s="5">
        <v>236.16</v>
      </c>
      <c r="O2344" s="1" t="s">
        <v>3642</v>
      </c>
      <c r="P2344" s="5">
        <v>1574.4</v>
      </c>
      <c r="Q2344" s="5">
        <v>25.98</v>
      </c>
      <c r="R2344" s="1" t="s">
        <v>5351</v>
      </c>
      <c r="S2344" s="5">
        <v>1574.4</v>
      </c>
      <c r="T2344" s="5">
        <v>119.65</v>
      </c>
      <c r="U2344" s="1" t="s">
        <v>5351</v>
      </c>
      <c r="V2344" s="1" t="s">
        <v>5351</v>
      </c>
      <c r="W2344" s="1" t="s">
        <v>502</v>
      </c>
      <c r="X2344" s="1" t="s">
        <v>5408</v>
      </c>
      <c r="Y2344" s="1" t="s">
        <v>503</v>
      </c>
      <c r="Z2344" s="1" t="s">
        <v>504</v>
      </c>
    </row>
    <row r="2345" spans="1:26" x14ac:dyDescent="0.2">
      <c r="A2345" s="1" t="s">
        <v>5346</v>
      </c>
      <c r="B2345" s="1" t="s">
        <v>505</v>
      </c>
      <c r="C2345" s="3">
        <v>42177</v>
      </c>
      <c r="D2345" s="1" t="s">
        <v>3641</v>
      </c>
      <c r="E2345" s="1" t="s">
        <v>5382</v>
      </c>
      <c r="F2345" s="5">
        <v>34.44</v>
      </c>
      <c r="G2345" s="5">
        <v>34.44</v>
      </c>
      <c r="H2345" s="5">
        <v>4.13</v>
      </c>
      <c r="I2345" s="1" t="s">
        <v>5348</v>
      </c>
      <c r="J2345" s="5">
        <v>0</v>
      </c>
      <c r="K2345" s="5">
        <v>0</v>
      </c>
      <c r="L2345" s="1" t="s">
        <v>5349</v>
      </c>
      <c r="M2345" s="5">
        <v>0</v>
      </c>
      <c r="N2345" s="5">
        <v>0</v>
      </c>
      <c r="O2345" s="1" t="s">
        <v>5349</v>
      </c>
      <c r="P2345" s="5">
        <v>34.44</v>
      </c>
      <c r="Q2345" s="5">
        <v>0.56999999999999995</v>
      </c>
      <c r="R2345" s="1" t="s">
        <v>5351</v>
      </c>
      <c r="S2345" s="5">
        <v>34.44</v>
      </c>
      <c r="T2345" s="5">
        <v>2.62</v>
      </c>
      <c r="U2345" s="1" t="s">
        <v>5351</v>
      </c>
      <c r="V2345" s="1" t="s">
        <v>5351</v>
      </c>
      <c r="W2345" s="1" t="s">
        <v>1837</v>
      </c>
      <c r="X2345" s="1" t="s">
        <v>5542</v>
      </c>
      <c r="Y2345" s="1" t="s">
        <v>506</v>
      </c>
      <c r="Z2345" s="1" t="s">
        <v>1839</v>
      </c>
    </row>
    <row r="2346" spans="1:26" x14ac:dyDescent="0.2">
      <c r="A2346" s="1" t="s">
        <v>5346</v>
      </c>
      <c r="B2346" s="1" t="s">
        <v>505</v>
      </c>
      <c r="C2346" s="3">
        <v>42177</v>
      </c>
      <c r="D2346" s="1" t="s">
        <v>3641</v>
      </c>
      <c r="E2346" s="1" t="s">
        <v>5382</v>
      </c>
      <c r="F2346" s="5">
        <v>1840.57</v>
      </c>
      <c r="G2346" s="5">
        <v>1840.57</v>
      </c>
      <c r="H2346" s="5">
        <v>220.87</v>
      </c>
      <c r="I2346" s="1" t="s">
        <v>5348</v>
      </c>
      <c r="J2346" s="5">
        <v>0</v>
      </c>
      <c r="K2346" s="5">
        <v>0</v>
      </c>
      <c r="L2346" s="1" t="s">
        <v>5349</v>
      </c>
      <c r="M2346" s="5">
        <v>0</v>
      </c>
      <c r="N2346" s="5">
        <v>0</v>
      </c>
      <c r="O2346" s="1" t="s">
        <v>5349</v>
      </c>
      <c r="P2346" s="5">
        <v>1840.57</v>
      </c>
      <c r="Q2346" s="5">
        <v>30.37</v>
      </c>
      <c r="R2346" s="1" t="s">
        <v>5351</v>
      </c>
      <c r="S2346" s="5">
        <v>1840.57</v>
      </c>
      <c r="T2346" s="5">
        <v>139.88</v>
      </c>
      <c r="U2346" s="1" t="s">
        <v>5351</v>
      </c>
      <c r="V2346" s="1" t="s">
        <v>5351</v>
      </c>
      <c r="W2346" s="1" t="s">
        <v>1837</v>
      </c>
      <c r="X2346" s="1" t="s">
        <v>5542</v>
      </c>
      <c r="Y2346" s="1" t="s">
        <v>1845</v>
      </c>
      <c r="Z2346" s="1" t="s">
        <v>1846</v>
      </c>
    </row>
    <row r="2347" spans="1:26" x14ac:dyDescent="0.2">
      <c r="A2347" s="1" t="s">
        <v>5346</v>
      </c>
      <c r="B2347" s="1" t="s">
        <v>507</v>
      </c>
      <c r="C2347" s="3">
        <v>42177</v>
      </c>
      <c r="D2347" s="1" t="s">
        <v>3662</v>
      </c>
      <c r="E2347" s="1" t="s">
        <v>5347</v>
      </c>
      <c r="F2347" s="5">
        <v>1117.2</v>
      </c>
      <c r="G2347" s="5">
        <v>971.48</v>
      </c>
      <c r="H2347" s="5">
        <v>174.87</v>
      </c>
      <c r="I2347" s="1" t="s">
        <v>5417</v>
      </c>
      <c r="J2347" s="5">
        <v>0</v>
      </c>
      <c r="K2347" s="5">
        <v>0</v>
      </c>
      <c r="L2347" s="1" t="s">
        <v>5349</v>
      </c>
      <c r="M2347" s="5">
        <v>971.48</v>
      </c>
      <c r="N2347" s="5">
        <v>145.72</v>
      </c>
      <c r="O2347" s="1" t="s">
        <v>3642</v>
      </c>
      <c r="P2347" s="5">
        <v>971.48</v>
      </c>
      <c r="Q2347" s="5">
        <v>16.03</v>
      </c>
      <c r="R2347" s="1" t="s">
        <v>5351</v>
      </c>
      <c r="S2347" s="5">
        <v>971.48</v>
      </c>
      <c r="T2347" s="5">
        <v>73.83</v>
      </c>
      <c r="U2347" s="1" t="s">
        <v>5351</v>
      </c>
      <c r="V2347" s="1" t="s">
        <v>5351</v>
      </c>
      <c r="W2347" s="1" t="s">
        <v>508</v>
      </c>
      <c r="X2347" s="1" t="s">
        <v>5408</v>
      </c>
      <c r="Y2347" s="1" t="s">
        <v>509</v>
      </c>
      <c r="Z2347" s="1" t="s">
        <v>510</v>
      </c>
    </row>
    <row r="2348" spans="1:26" x14ac:dyDescent="0.2">
      <c r="A2348" s="1" t="s">
        <v>5346</v>
      </c>
      <c r="B2348" s="1" t="s">
        <v>511</v>
      </c>
      <c r="C2348" s="3">
        <v>42177</v>
      </c>
      <c r="D2348" s="1" t="s">
        <v>3641</v>
      </c>
      <c r="E2348" s="1" t="s">
        <v>5382</v>
      </c>
      <c r="F2348" s="5">
        <v>128.15</v>
      </c>
      <c r="G2348" s="5">
        <v>128.15</v>
      </c>
      <c r="H2348" s="5">
        <v>15.38</v>
      </c>
      <c r="I2348" s="1" t="s">
        <v>5348</v>
      </c>
      <c r="J2348" s="5">
        <v>0</v>
      </c>
      <c r="K2348" s="5">
        <v>0</v>
      </c>
      <c r="L2348" s="1" t="s">
        <v>5349</v>
      </c>
      <c r="M2348" s="5">
        <v>0</v>
      </c>
      <c r="N2348" s="5">
        <v>0</v>
      </c>
      <c r="O2348" s="1" t="s">
        <v>5349</v>
      </c>
      <c r="P2348" s="5">
        <v>128.15</v>
      </c>
      <c r="Q2348" s="5">
        <v>2.11</v>
      </c>
      <c r="R2348" s="1" t="s">
        <v>5351</v>
      </c>
      <c r="S2348" s="5">
        <v>128.15</v>
      </c>
      <c r="T2348" s="5">
        <v>9.74</v>
      </c>
      <c r="U2348" s="1" t="s">
        <v>5351</v>
      </c>
      <c r="V2348" s="1" t="s">
        <v>5351</v>
      </c>
      <c r="W2348" s="1" t="s">
        <v>1837</v>
      </c>
      <c r="X2348" s="1" t="s">
        <v>5542</v>
      </c>
      <c r="Y2348" s="1" t="s">
        <v>1847</v>
      </c>
      <c r="Z2348" s="1" t="s">
        <v>1848</v>
      </c>
    </row>
    <row r="2349" spans="1:26" x14ac:dyDescent="0.2">
      <c r="A2349" s="1" t="s">
        <v>5346</v>
      </c>
      <c r="B2349" s="1" t="s">
        <v>511</v>
      </c>
      <c r="C2349" s="3">
        <v>42177</v>
      </c>
      <c r="D2349" s="1" t="s">
        <v>3641</v>
      </c>
      <c r="E2349" s="1" t="s">
        <v>5382</v>
      </c>
      <c r="F2349" s="5">
        <v>90.01</v>
      </c>
      <c r="G2349" s="5">
        <v>90.01</v>
      </c>
      <c r="H2349" s="5">
        <v>10.8</v>
      </c>
      <c r="I2349" s="1" t="s">
        <v>5348</v>
      </c>
      <c r="J2349" s="5">
        <v>0</v>
      </c>
      <c r="K2349" s="5">
        <v>0</v>
      </c>
      <c r="L2349" s="1" t="s">
        <v>5349</v>
      </c>
      <c r="M2349" s="5">
        <v>0</v>
      </c>
      <c r="N2349" s="5">
        <v>0</v>
      </c>
      <c r="O2349" s="1" t="s">
        <v>5349</v>
      </c>
      <c r="P2349" s="5">
        <v>90.01</v>
      </c>
      <c r="Q2349" s="5">
        <v>1.49</v>
      </c>
      <c r="R2349" s="1" t="s">
        <v>5351</v>
      </c>
      <c r="S2349" s="5">
        <v>90.01</v>
      </c>
      <c r="T2349" s="5">
        <v>6.84</v>
      </c>
      <c r="U2349" s="1" t="s">
        <v>5351</v>
      </c>
      <c r="V2349" s="1" t="s">
        <v>5351</v>
      </c>
      <c r="W2349" s="1" t="s">
        <v>1837</v>
      </c>
      <c r="X2349" s="1" t="s">
        <v>5542</v>
      </c>
      <c r="Y2349" s="1" t="s">
        <v>1844</v>
      </c>
      <c r="Z2349" s="1" t="s">
        <v>1839</v>
      </c>
    </row>
    <row r="2350" spans="1:26" x14ac:dyDescent="0.2">
      <c r="A2350" s="1" t="s">
        <v>5346</v>
      </c>
      <c r="B2350" s="1" t="s">
        <v>512</v>
      </c>
      <c r="C2350" s="3">
        <v>42177</v>
      </c>
      <c r="D2350" s="1" t="s">
        <v>3641</v>
      </c>
      <c r="E2350" s="1" t="s">
        <v>5382</v>
      </c>
      <c r="F2350" s="5">
        <v>29</v>
      </c>
      <c r="G2350" s="5">
        <v>29</v>
      </c>
      <c r="H2350" s="5">
        <v>3.48</v>
      </c>
      <c r="I2350" s="1" t="s">
        <v>5348</v>
      </c>
      <c r="J2350" s="5">
        <v>0</v>
      </c>
      <c r="K2350" s="5">
        <v>0</v>
      </c>
      <c r="L2350" s="1" t="s">
        <v>5349</v>
      </c>
      <c r="M2350" s="5">
        <v>0</v>
      </c>
      <c r="N2350" s="5">
        <v>0</v>
      </c>
      <c r="O2350" s="1" t="s">
        <v>5349</v>
      </c>
      <c r="P2350" s="5">
        <v>29</v>
      </c>
      <c r="Q2350" s="5">
        <v>0.48</v>
      </c>
      <c r="R2350" s="1" t="s">
        <v>5351</v>
      </c>
      <c r="S2350" s="5">
        <v>29</v>
      </c>
      <c r="T2350" s="5">
        <v>2.2000000000000002</v>
      </c>
      <c r="U2350" s="1" t="s">
        <v>5351</v>
      </c>
      <c r="V2350" s="1" t="s">
        <v>5351</v>
      </c>
      <c r="W2350" s="1" t="s">
        <v>1837</v>
      </c>
      <c r="X2350" s="1" t="s">
        <v>5542</v>
      </c>
      <c r="Y2350" s="1" t="s">
        <v>513</v>
      </c>
      <c r="Z2350" s="1" t="s">
        <v>1839</v>
      </c>
    </row>
    <row r="2351" spans="1:26" x14ac:dyDescent="0.2">
      <c r="A2351" s="1" t="s">
        <v>5346</v>
      </c>
      <c r="B2351" s="1" t="s">
        <v>514</v>
      </c>
      <c r="C2351" s="3">
        <v>42177</v>
      </c>
      <c r="D2351" s="1" t="s">
        <v>3662</v>
      </c>
      <c r="E2351" s="1" t="s">
        <v>5347</v>
      </c>
      <c r="F2351" s="5">
        <v>2508.14</v>
      </c>
      <c r="G2351" s="5">
        <v>2180.9899999999998</v>
      </c>
      <c r="H2351" s="5">
        <v>392.58</v>
      </c>
      <c r="I2351" s="1" t="s">
        <v>5348</v>
      </c>
      <c r="J2351" s="5">
        <v>0</v>
      </c>
      <c r="K2351" s="5">
        <v>0</v>
      </c>
      <c r="L2351" s="1" t="s">
        <v>5349</v>
      </c>
      <c r="M2351" s="5">
        <v>2180.9899999999998</v>
      </c>
      <c r="N2351" s="5">
        <v>327.14999999999998</v>
      </c>
      <c r="O2351" s="1" t="s">
        <v>3642</v>
      </c>
      <c r="P2351" s="5">
        <v>2180.9899999999998</v>
      </c>
      <c r="Q2351" s="5">
        <v>35.99</v>
      </c>
      <c r="R2351" s="1" t="s">
        <v>5351</v>
      </c>
      <c r="S2351" s="5">
        <v>2180.9899999999998</v>
      </c>
      <c r="T2351" s="5">
        <v>165.76</v>
      </c>
      <c r="U2351" s="1" t="s">
        <v>5351</v>
      </c>
      <c r="V2351" s="1" t="s">
        <v>5351</v>
      </c>
      <c r="W2351" s="1" t="s">
        <v>5668</v>
      </c>
      <c r="X2351" s="1" t="s">
        <v>5530</v>
      </c>
      <c r="Y2351" s="1" t="s">
        <v>3925</v>
      </c>
      <c r="Z2351" s="1" t="s">
        <v>3926</v>
      </c>
    </row>
    <row r="2352" spans="1:26" x14ac:dyDescent="0.2">
      <c r="A2352" s="1" t="s">
        <v>5346</v>
      </c>
      <c r="B2352" s="1" t="s">
        <v>515</v>
      </c>
      <c r="C2352" s="3">
        <v>42177</v>
      </c>
      <c r="D2352" s="1" t="s">
        <v>3662</v>
      </c>
      <c r="E2352" s="1" t="s">
        <v>5347</v>
      </c>
      <c r="F2352" s="5">
        <v>49.42</v>
      </c>
      <c r="G2352" s="5">
        <v>49.42</v>
      </c>
      <c r="H2352" s="5">
        <v>8.9</v>
      </c>
      <c r="I2352" s="1" t="s">
        <v>5348</v>
      </c>
      <c r="J2352" s="5">
        <v>0</v>
      </c>
      <c r="K2352" s="5">
        <v>0</v>
      </c>
      <c r="L2352" s="1" t="s">
        <v>5349</v>
      </c>
      <c r="M2352" s="5">
        <v>0</v>
      </c>
      <c r="N2352" s="5">
        <v>0</v>
      </c>
      <c r="O2352" s="1" t="s">
        <v>5349</v>
      </c>
      <c r="P2352" s="5">
        <v>49.42</v>
      </c>
      <c r="Q2352" s="5">
        <v>0.82</v>
      </c>
      <c r="R2352" s="1" t="s">
        <v>5351</v>
      </c>
      <c r="S2352" s="5">
        <v>49.42</v>
      </c>
      <c r="T2352" s="5">
        <v>3.76</v>
      </c>
      <c r="U2352" s="1" t="s">
        <v>5351</v>
      </c>
      <c r="V2352" s="1" t="s">
        <v>5351</v>
      </c>
      <c r="W2352" s="1" t="s">
        <v>3808</v>
      </c>
      <c r="X2352" s="1" t="s">
        <v>5530</v>
      </c>
      <c r="Y2352" s="1" t="s">
        <v>1924</v>
      </c>
      <c r="Z2352" s="1" t="s">
        <v>1925</v>
      </c>
    </row>
    <row r="2353" spans="1:26" x14ac:dyDescent="0.2">
      <c r="A2353" s="1" t="s">
        <v>5346</v>
      </c>
      <c r="B2353" s="1" t="s">
        <v>516</v>
      </c>
      <c r="C2353" s="3">
        <v>42177</v>
      </c>
      <c r="D2353" s="1" t="s">
        <v>3649</v>
      </c>
      <c r="E2353" s="1" t="s">
        <v>5528</v>
      </c>
      <c r="F2353" s="5">
        <v>376.82</v>
      </c>
      <c r="G2353" s="5">
        <v>376.82</v>
      </c>
      <c r="H2353" s="5">
        <v>45.22</v>
      </c>
      <c r="I2353" s="1" t="s">
        <v>5348</v>
      </c>
      <c r="J2353" s="5">
        <v>0</v>
      </c>
      <c r="K2353" s="5">
        <v>0</v>
      </c>
      <c r="L2353" s="1" t="s">
        <v>5349</v>
      </c>
      <c r="M2353" s="5">
        <v>0</v>
      </c>
      <c r="N2353" s="5">
        <v>0</v>
      </c>
      <c r="O2353" s="1" t="s">
        <v>5349</v>
      </c>
      <c r="P2353" s="5">
        <v>376.82</v>
      </c>
      <c r="Q2353" s="5">
        <v>6.22</v>
      </c>
      <c r="R2353" s="1" t="s">
        <v>5351</v>
      </c>
      <c r="S2353" s="5">
        <v>376.82</v>
      </c>
      <c r="T2353" s="5">
        <v>28.64</v>
      </c>
      <c r="U2353" s="1" t="s">
        <v>5351</v>
      </c>
      <c r="V2353" s="1" t="s">
        <v>5351</v>
      </c>
      <c r="W2353" s="1" t="s">
        <v>517</v>
      </c>
      <c r="X2353" s="1" t="s">
        <v>5559</v>
      </c>
      <c r="Y2353" s="1" t="s">
        <v>5560</v>
      </c>
      <c r="Z2353" s="1" t="s">
        <v>5561</v>
      </c>
    </row>
    <row r="2354" spans="1:26" x14ac:dyDescent="0.2">
      <c r="A2354" s="1" t="s">
        <v>5346</v>
      </c>
      <c r="B2354" s="1" t="s">
        <v>516</v>
      </c>
      <c r="C2354" s="3">
        <v>42177</v>
      </c>
      <c r="D2354" s="1" t="s">
        <v>3649</v>
      </c>
      <c r="E2354" s="1" t="s">
        <v>5528</v>
      </c>
      <c r="F2354" s="5">
        <v>335.79</v>
      </c>
      <c r="G2354" s="5">
        <v>335.79</v>
      </c>
      <c r="H2354" s="5">
        <v>40.29</v>
      </c>
      <c r="I2354" s="1" t="s">
        <v>5348</v>
      </c>
      <c r="J2354" s="5">
        <v>0</v>
      </c>
      <c r="K2354" s="5">
        <v>0</v>
      </c>
      <c r="L2354" s="1" t="s">
        <v>5349</v>
      </c>
      <c r="M2354" s="5">
        <v>0</v>
      </c>
      <c r="N2354" s="5">
        <v>0</v>
      </c>
      <c r="O2354" s="1" t="s">
        <v>5349</v>
      </c>
      <c r="P2354" s="5">
        <v>335.79</v>
      </c>
      <c r="Q2354" s="5">
        <v>5.54</v>
      </c>
      <c r="R2354" s="1" t="s">
        <v>5351</v>
      </c>
      <c r="S2354" s="5">
        <v>335.79</v>
      </c>
      <c r="T2354" s="5">
        <v>25.52</v>
      </c>
      <c r="U2354" s="1" t="s">
        <v>5351</v>
      </c>
      <c r="V2354" s="1" t="s">
        <v>5351</v>
      </c>
      <c r="W2354" s="1" t="s">
        <v>517</v>
      </c>
      <c r="X2354" s="1" t="s">
        <v>5559</v>
      </c>
      <c r="Y2354" s="1" t="s">
        <v>5133</v>
      </c>
      <c r="Z2354" s="1" t="s">
        <v>5134</v>
      </c>
    </row>
    <row r="2355" spans="1:26" x14ac:dyDescent="0.2">
      <c r="A2355" s="1" t="s">
        <v>5346</v>
      </c>
      <c r="B2355" s="1" t="s">
        <v>516</v>
      </c>
      <c r="C2355" s="3">
        <v>42177</v>
      </c>
      <c r="D2355" s="1" t="s">
        <v>3700</v>
      </c>
      <c r="E2355" s="1" t="s">
        <v>5528</v>
      </c>
      <c r="F2355" s="5">
        <v>1048.6099999999999</v>
      </c>
      <c r="G2355" s="5">
        <v>717.54</v>
      </c>
      <c r="H2355" s="5">
        <v>28.7</v>
      </c>
      <c r="I2355" s="1" t="s">
        <v>5579</v>
      </c>
      <c r="J2355" s="5">
        <v>1400.81</v>
      </c>
      <c r="K2355" s="5">
        <v>223.44</v>
      </c>
      <c r="L2355" s="1" t="s">
        <v>5579</v>
      </c>
      <c r="M2355" s="5">
        <v>717.54</v>
      </c>
      <c r="N2355" s="5">
        <v>107.63</v>
      </c>
      <c r="O2355" s="1" t="s">
        <v>3642</v>
      </c>
      <c r="P2355" s="5">
        <v>717.54</v>
      </c>
      <c r="Q2355" s="5">
        <v>11.84</v>
      </c>
      <c r="R2355" s="1" t="s">
        <v>5351</v>
      </c>
      <c r="S2355" s="5">
        <v>717.54</v>
      </c>
      <c r="T2355" s="5">
        <v>54.53</v>
      </c>
      <c r="U2355" s="1" t="s">
        <v>5351</v>
      </c>
      <c r="V2355" s="1" t="s">
        <v>5351</v>
      </c>
      <c r="W2355" s="1" t="s">
        <v>517</v>
      </c>
      <c r="X2355" s="1" t="s">
        <v>5359</v>
      </c>
      <c r="Y2355" s="1" t="s">
        <v>2249</v>
      </c>
      <c r="Z2355" s="1" t="s">
        <v>518</v>
      </c>
    </row>
    <row r="2356" spans="1:26" x14ac:dyDescent="0.2">
      <c r="A2356" s="1" t="s">
        <v>5346</v>
      </c>
      <c r="B2356" s="1" t="s">
        <v>516</v>
      </c>
      <c r="C2356" s="3">
        <v>42177</v>
      </c>
      <c r="D2356" s="1" t="s">
        <v>3700</v>
      </c>
      <c r="E2356" s="1" t="s">
        <v>5528</v>
      </c>
      <c r="F2356" s="5">
        <v>1834.77</v>
      </c>
      <c r="G2356" s="5">
        <v>1255.49</v>
      </c>
      <c r="H2356" s="5">
        <v>50.22</v>
      </c>
      <c r="I2356" s="1" t="s">
        <v>5579</v>
      </c>
      <c r="J2356" s="5">
        <v>2451.02</v>
      </c>
      <c r="K2356" s="5">
        <v>390.96</v>
      </c>
      <c r="L2356" s="1" t="s">
        <v>5579</v>
      </c>
      <c r="M2356" s="5">
        <v>1255.49</v>
      </c>
      <c r="N2356" s="5">
        <v>188.32</v>
      </c>
      <c r="O2356" s="1" t="s">
        <v>3642</v>
      </c>
      <c r="P2356" s="5">
        <v>1255.49</v>
      </c>
      <c r="Q2356" s="5">
        <v>20.72</v>
      </c>
      <c r="R2356" s="1" t="s">
        <v>5351</v>
      </c>
      <c r="S2356" s="5">
        <v>1255.49</v>
      </c>
      <c r="T2356" s="5">
        <v>95.42</v>
      </c>
      <c r="U2356" s="1" t="s">
        <v>5351</v>
      </c>
      <c r="V2356" s="1" t="s">
        <v>5351</v>
      </c>
      <c r="W2356" s="1" t="s">
        <v>517</v>
      </c>
      <c r="X2356" s="1" t="s">
        <v>5359</v>
      </c>
      <c r="Y2356" s="1" t="s">
        <v>4810</v>
      </c>
      <c r="Z2356" s="1" t="s">
        <v>4811</v>
      </c>
    </row>
    <row r="2357" spans="1:26" x14ac:dyDescent="0.2">
      <c r="A2357" s="1" t="s">
        <v>5346</v>
      </c>
      <c r="B2357" s="1" t="s">
        <v>519</v>
      </c>
      <c r="C2357" s="3">
        <v>42177</v>
      </c>
      <c r="D2357" s="1" t="s">
        <v>3641</v>
      </c>
      <c r="E2357" s="1" t="s">
        <v>5382</v>
      </c>
      <c r="F2357" s="5">
        <v>425.02</v>
      </c>
      <c r="G2357" s="5">
        <v>425.02</v>
      </c>
      <c r="H2357" s="5">
        <v>51</v>
      </c>
      <c r="I2357" s="1" t="s">
        <v>5417</v>
      </c>
      <c r="J2357" s="5">
        <v>0</v>
      </c>
      <c r="K2357" s="5">
        <v>0</v>
      </c>
      <c r="L2357" s="1" t="s">
        <v>5349</v>
      </c>
      <c r="M2357" s="5">
        <v>0</v>
      </c>
      <c r="N2357" s="5">
        <v>0</v>
      </c>
      <c r="O2357" s="1" t="s">
        <v>5349</v>
      </c>
      <c r="P2357" s="5">
        <v>425.02</v>
      </c>
      <c r="Q2357" s="5">
        <v>7.01</v>
      </c>
      <c r="R2357" s="1" t="s">
        <v>5351</v>
      </c>
      <c r="S2357" s="5">
        <v>425.02</v>
      </c>
      <c r="T2357" s="5">
        <v>32.299999999999997</v>
      </c>
      <c r="U2357" s="1" t="s">
        <v>5351</v>
      </c>
      <c r="V2357" s="1" t="s">
        <v>5351</v>
      </c>
      <c r="W2357" s="1" t="s">
        <v>1837</v>
      </c>
      <c r="X2357" s="1" t="s">
        <v>5542</v>
      </c>
      <c r="Y2357" s="1" t="s">
        <v>520</v>
      </c>
      <c r="Z2357" s="1" t="s">
        <v>521</v>
      </c>
    </row>
    <row r="2358" spans="1:26" x14ac:dyDescent="0.2">
      <c r="A2358" s="1" t="s">
        <v>5346</v>
      </c>
      <c r="B2358" s="1" t="s">
        <v>519</v>
      </c>
      <c r="C2358" s="3">
        <v>42177</v>
      </c>
      <c r="D2358" s="1" t="s">
        <v>3641</v>
      </c>
      <c r="E2358" s="1" t="s">
        <v>5382</v>
      </c>
      <c r="F2358" s="5">
        <v>180</v>
      </c>
      <c r="G2358" s="5">
        <v>180</v>
      </c>
      <c r="H2358" s="5">
        <v>21.6</v>
      </c>
      <c r="I2358" s="1" t="s">
        <v>5348</v>
      </c>
      <c r="J2358" s="5">
        <v>0</v>
      </c>
      <c r="K2358" s="5">
        <v>0</v>
      </c>
      <c r="L2358" s="1" t="s">
        <v>5349</v>
      </c>
      <c r="M2358" s="5">
        <v>0</v>
      </c>
      <c r="N2358" s="5">
        <v>0</v>
      </c>
      <c r="O2358" s="1" t="s">
        <v>5349</v>
      </c>
      <c r="P2358" s="5">
        <v>180</v>
      </c>
      <c r="Q2358" s="5">
        <v>2.97</v>
      </c>
      <c r="R2358" s="1" t="s">
        <v>5351</v>
      </c>
      <c r="S2358" s="5">
        <v>180</v>
      </c>
      <c r="T2358" s="5">
        <v>13.68</v>
      </c>
      <c r="U2358" s="1" t="s">
        <v>5351</v>
      </c>
      <c r="V2358" s="1" t="s">
        <v>5351</v>
      </c>
      <c r="W2358" s="1" t="s">
        <v>1837</v>
      </c>
      <c r="X2358" s="1" t="s">
        <v>5542</v>
      </c>
      <c r="Y2358" s="1" t="s">
        <v>1841</v>
      </c>
      <c r="Z2358" s="1" t="s">
        <v>1842</v>
      </c>
    </row>
    <row r="2359" spans="1:26" x14ac:dyDescent="0.2">
      <c r="A2359" s="1" t="s">
        <v>5346</v>
      </c>
      <c r="B2359" s="1" t="s">
        <v>523</v>
      </c>
      <c r="C2359" s="3">
        <v>42177</v>
      </c>
      <c r="D2359" s="1" t="s">
        <v>235</v>
      </c>
      <c r="E2359" s="1" t="s">
        <v>5387</v>
      </c>
      <c r="F2359" s="5">
        <v>469.1</v>
      </c>
      <c r="G2359" s="5">
        <v>469.1</v>
      </c>
      <c r="H2359" s="5">
        <v>84.44</v>
      </c>
      <c r="I2359" s="1" t="s">
        <v>5348</v>
      </c>
      <c r="J2359" s="5">
        <v>0</v>
      </c>
      <c r="K2359" s="5">
        <v>0</v>
      </c>
      <c r="L2359" s="1" t="s">
        <v>5349</v>
      </c>
      <c r="M2359" s="5">
        <v>0</v>
      </c>
      <c r="N2359" s="5">
        <v>0</v>
      </c>
      <c r="O2359" s="1" t="s">
        <v>5349</v>
      </c>
      <c r="P2359" s="5">
        <v>469.1</v>
      </c>
      <c r="Q2359" s="5">
        <v>7.74</v>
      </c>
      <c r="R2359" s="1" t="s">
        <v>5351</v>
      </c>
      <c r="S2359" s="5">
        <v>469.1</v>
      </c>
      <c r="T2359" s="5">
        <v>35.65</v>
      </c>
      <c r="U2359" s="1" t="s">
        <v>5351</v>
      </c>
      <c r="V2359" s="1" t="s">
        <v>5351</v>
      </c>
      <c r="W2359" s="1" t="s">
        <v>524</v>
      </c>
      <c r="X2359" s="1" t="s">
        <v>5359</v>
      </c>
      <c r="Y2359" s="1" t="s">
        <v>5138</v>
      </c>
      <c r="Z2359" s="1" t="s">
        <v>5139</v>
      </c>
    </row>
    <row r="2360" spans="1:26" x14ac:dyDescent="0.2">
      <c r="A2360" s="1" t="s">
        <v>5346</v>
      </c>
      <c r="B2360" s="1" t="s">
        <v>525</v>
      </c>
      <c r="C2360" s="3">
        <v>42177</v>
      </c>
      <c r="D2360" s="1" t="s">
        <v>3662</v>
      </c>
      <c r="E2360" s="1" t="s">
        <v>5347</v>
      </c>
      <c r="F2360" s="5">
        <v>1209.48</v>
      </c>
      <c r="G2360" s="5">
        <v>1209.48</v>
      </c>
      <c r="H2360" s="5">
        <v>217.71</v>
      </c>
      <c r="I2360" s="1" t="s">
        <v>5348</v>
      </c>
      <c r="J2360" s="5">
        <v>0</v>
      </c>
      <c r="K2360" s="5">
        <v>0</v>
      </c>
      <c r="L2360" s="1" t="s">
        <v>5349</v>
      </c>
      <c r="M2360" s="5">
        <v>0</v>
      </c>
      <c r="N2360" s="5">
        <v>0</v>
      </c>
      <c r="O2360" s="1" t="s">
        <v>5349</v>
      </c>
      <c r="P2360" s="5">
        <v>1209.48</v>
      </c>
      <c r="Q2360" s="5">
        <v>19.96</v>
      </c>
      <c r="R2360" s="1" t="s">
        <v>5351</v>
      </c>
      <c r="S2360" s="5">
        <v>1209.48</v>
      </c>
      <c r="T2360" s="5">
        <v>91.92</v>
      </c>
      <c r="U2360" s="1" t="s">
        <v>5351</v>
      </c>
      <c r="V2360" s="1" t="s">
        <v>5351</v>
      </c>
      <c r="W2360" s="1" t="s">
        <v>2410</v>
      </c>
      <c r="X2360" s="1" t="s">
        <v>5542</v>
      </c>
      <c r="Y2360" s="1" t="s">
        <v>526</v>
      </c>
      <c r="Z2360" s="1" t="s">
        <v>527</v>
      </c>
    </row>
    <row r="2361" spans="1:26" x14ac:dyDescent="0.2">
      <c r="A2361" s="1" t="s">
        <v>5346</v>
      </c>
      <c r="B2361" s="1" t="s">
        <v>529</v>
      </c>
      <c r="C2361" s="3">
        <v>42177</v>
      </c>
      <c r="D2361" s="1" t="s">
        <v>3662</v>
      </c>
      <c r="E2361" s="1" t="s">
        <v>5347</v>
      </c>
      <c r="F2361" s="5">
        <v>63.35</v>
      </c>
      <c r="G2361" s="5">
        <v>63.35</v>
      </c>
      <c r="H2361" s="5">
        <v>11.4</v>
      </c>
      <c r="I2361" s="1" t="s">
        <v>5348</v>
      </c>
      <c r="J2361" s="5">
        <v>0</v>
      </c>
      <c r="K2361" s="5">
        <v>0</v>
      </c>
      <c r="L2361" s="1" t="s">
        <v>5349</v>
      </c>
      <c r="M2361" s="5">
        <v>0</v>
      </c>
      <c r="N2361" s="5">
        <v>0</v>
      </c>
      <c r="O2361" s="1" t="s">
        <v>5349</v>
      </c>
      <c r="P2361" s="5">
        <v>63.35</v>
      </c>
      <c r="Q2361" s="5">
        <v>1.05</v>
      </c>
      <c r="R2361" s="1" t="s">
        <v>5351</v>
      </c>
      <c r="S2361" s="5">
        <v>63.35</v>
      </c>
      <c r="T2361" s="5">
        <v>4.8099999999999996</v>
      </c>
      <c r="U2361" s="1" t="s">
        <v>5351</v>
      </c>
      <c r="V2361" s="1" t="s">
        <v>5351</v>
      </c>
      <c r="W2361" s="1" t="s">
        <v>3818</v>
      </c>
      <c r="X2361" s="1" t="s">
        <v>5530</v>
      </c>
      <c r="Y2361" s="1" t="s">
        <v>1895</v>
      </c>
      <c r="Z2361" s="1" t="s">
        <v>1896</v>
      </c>
    </row>
    <row r="2362" spans="1:26" x14ac:dyDescent="0.2">
      <c r="A2362" s="1" t="s">
        <v>5346</v>
      </c>
      <c r="B2362" s="1" t="s">
        <v>530</v>
      </c>
      <c r="C2362" s="3">
        <v>42177</v>
      </c>
      <c r="D2362" s="1" t="s">
        <v>3662</v>
      </c>
      <c r="E2362" s="1" t="s">
        <v>5347</v>
      </c>
      <c r="F2362" s="5">
        <v>20.3</v>
      </c>
      <c r="G2362" s="5">
        <v>20.3</v>
      </c>
      <c r="H2362" s="5">
        <v>3.65</v>
      </c>
      <c r="I2362" s="1" t="s">
        <v>5348</v>
      </c>
      <c r="J2362" s="5">
        <v>0</v>
      </c>
      <c r="K2362" s="5">
        <v>0</v>
      </c>
      <c r="L2362" s="1" t="s">
        <v>5349</v>
      </c>
      <c r="M2362" s="5">
        <v>0</v>
      </c>
      <c r="N2362" s="5">
        <v>0</v>
      </c>
      <c r="O2362" s="1" t="s">
        <v>5349</v>
      </c>
      <c r="P2362" s="5">
        <v>20.3</v>
      </c>
      <c r="Q2362" s="5">
        <v>0.33</v>
      </c>
      <c r="R2362" s="1" t="s">
        <v>5351</v>
      </c>
      <c r="S2362" s="5">
        <v>20.3</v>
      </c>
      <c r="T2362" s="5">
        <v>1.54</v>
      </c>
      <c r="U2362" s="1" t="s">
        <v>5351</v>
      </c>
      <c r="V2362" s="1" t="s">
        <v>5351</v>
      </c>
      <c r="W2362" s="1" t="s">
        <v>3818</v>
      </c>
      <c r="X2362" s="1" t="s">
        <v>5542</v>
      </c>
      <c r="Y2362" s="1" t="s">
        <v>1906</v>
      </c>
      <c r="Z2362" s="1" t="s">
        <v>1907</v>
      </c>
    </row>
    <row r="2363" spans="1:26" x14ac:dyDescent="0.2">
      <c r="A2363" s="1" t="s">
        <v>5346</v>
      </c>
      <c r="B2363" s="1" t="s">
        <v>532</v>
      </c>
      <c r="C2363" s="3">
        <v>42177</v>
      </c>
      <c r="D2363" s="1" t="s">
        <v>3662</v>
      </c>
      <c r="E2363" s="1" t="s">
        <v>5347</v>
      </c>
      <c r="F2363" s="5">
        <v>58.89</v>
      </c>
      <c r="G2363" s="5">
        <v>58.89</v>
      </c>
      <c r="H2363" s="5">
        <v>10.6</v>
      </c>
      <c r="I2363" s="1" t="s">
        <v>5348</v>
      </c>
      <c r="J2363" s="5">
        <v>0</v>
      </c>
      <c r="K2363" s="5">
        <v>0</v>
      </c>
      <c r="L2363" s="1" t="s">
        <v>5349</v>
      </c>
      <c r="M2363" s="5">
        <v>0</v>
      </c>
      <c r="N2363" s="5">
        <v>0</v>
      </c>
      <c r="O2363" s="1" t="s">
        <v>5349</v>
      </c>
      <c r="P2363" s="5">
        <v>58.89</v>
      </c>
      <c r="Q2363" s="5">
        <v>0.97</v>
      </c>
      <c r="R2363" s="1" t="s">
        <v>5351</v>
      </c>
      <c r="S2363" s="5">
        <v>58.89</v>
      </c>
      <c r="T2363" s="5">
        <v>4.4800000000000004</v>
      </c>
      <c r="U2363" s="1" t="s">
        <v>5351</v>
      </c>
      <c r="V2363" s="1" t="s">
        <v>5351</v>
      </c>
      <c r="W2363" s="1" t="s">
        <v>3818</v>
      </c>
      <c r="X2363" s="1" t="s">
        <v>5542</v>
      </c>
      <c r="Y2363" s="1" t="s">
        <v>4262</v>
      </c>
      <c r="Z2363" s="1" t="s">
        <v>4263</v>
      </c>
    </row>
    <row r="2364" spans="1:26" x14ac:dyDescent="0.2">
      <c r="A2364" s="1" t="s">
        <v>5346</v>
      </c>
      <c r="B2364" s="1" t="s">
        <v>533</v>
      </c>
      <c r="C2364" s="3">
        <v>42177</v>
      </c>
      <c r="D2364" s="1" t="s">
        <v>3662</v>
      </c>
      <c r="E2364" s="1" t="s">
        <v>5347</v>
      </c>
      <c r="F2364" s="5">
        <v>373.24</v>
      </c>
      <c r="G2364" s="5">
        <v>373.24</v>
      </c>
      <c r="H2364" s="5">
        <v>67.180000000000007</v>
      </c>
      <c r="I2364" s="1" t="s">
        <v>5348</v>
      </c>
      <c r="J2364" s="5">
        <v>0</v>
      </c>
      <c r="K2364" s="5">
        <v>0</v>
      </c>
      <c r="L2364" s="1" t="s">
        <v>5349</v>
      </c>
      <c r="M2364" s="5">
        <v>0</v>
      </c>
      <c r="N2364" s="5">
        <v>0</v>
      </c>
      <c r="O2364" s="1" t="s">
        <v>5349</v>
      </c>
      <c r="P2364" s="5">
        <v>373.24</v>
      </c>
      <c r="Q2364" s="5">
        <v>6.16</v>
      </c>
      <c r="R2364" s="1" t="s">
        <v>5351</v>
      </c>
      <c r="S2364" s="5">
        <v>373.24</v>
      </c>
      <c r="T2364" s="5">
        <v>28.37</v>
      </c>
      <c r="U2364" s="1" t="s">
        <v>5351</v>
      </c>
      <c r="V2364" s="1" t="s">
        <v>5351</v>
      </c>
      <c r="W2364" s="1" t="s">
        <v>3818</v>
      </c>
      <c r="X2364" s="1" t="s">
        <v>5530</v>
      </c>
      <c r="Y2364" s="1" t="s">
        <v>3829</v>
      </c>
      <c r="Z2364" s="1" t="s">
        <v>4257</v>
      </c>
    </row>
    <row r="2365" spans="1:26" x14ac:dyDescent="0.2">
      <c r="A2365" s="1" t="s">
        <v>5346</v>
      </c>
      <c r="B2365" s="1" t="s">
        <v>534</v>
      </c>
      <c r="C2365" s="3">
        <v>42177</v>
      </c>
      <c r="D2365" s="1" t="s">
        <v>3657</v>
      </c>
      <c r="E2365" s="1" t="s">
        <v>5347</v>
      </c>
      <c r="F2365" s="5">
        <v>6999.04</v>
      </c>
      <c r="G2365" s="5">
        <v>6086.12</v>
      </c>
      <c r="H2365" s="5">
        <v>1095.5</v>
      </c>
      <c r="I2365" s="1" t="s">
        <v>5406</v>
      </c>
      <c r="J2365" s="5">
        <v>0</v>
      </c>
      <c r="K2365" s="5">
        <v>0</v>
      </c>
      <c r="L2365" s="1" t="s">
        <v>5349</v>
      </c>
      <c r="M2365" s="5">
        <v>6086.12</v>
      </c>
      <c r="N2365" s="5">
        <v>912.92</v>
      </c>
      <c r="O2365" s="1" t="s">
        <v>3642</v>
      </c>
      <c r="P2365" s="5">
        <v>6086.12</v>
      </c>
      <c r="Q2365" s="5">
        <v>100.42</v>
      </c>
      <c r="R2365" s="1" t="s">
        <v>5351</v>
      </c>
      <c r="S2365" s="5">
        <v>6086.12</v>
      </c>
      <c r="T2365" s="5">
        <v>462.55</v>
      </c>
      <c r="U2365" s="1" t="s">
        <v>5351</v>
      </c>
      <c r="V2365" s="1" t="s">
        <v>5351</v>
      </c>
      <c r="W2365" s="1" t="s">
        <v>3870</v>
      </c>
      <c r="X2365" s="1" t="s">
        <v>5408</v>
      </c>
      <c r="Y2365" s="1" t="s">
        <v>5890</v>
      </c>
      <c r="Z2365" s="1" t="s">
        <v>5891</v>
      </c>
    </row>
    <row r="2366" spans="1:26" x14ac:dyDescent="0.2">
      <c r="A2366" s="1" t="s">
        <v>5346</v>
      </c>
      <c r="B2366" s="1" t="s">
        <v>535</v>
      </c>
      <c r="C2366" s="3">
        <v>42177</v>
      </c>
      <c r="D2366" s="1" t="s">
        <v>3662</v>
      </c>
      <c r="E2366" s="1" t="s">
        <v>5347</v>
      </c>
      <c r="F2366" s="5">
        <v>8.32</v>
      </c>
      <c r="G2366" s="5">
        <v>8.32</v>
      </c>
      <c r="H2366" s="5">
        <v>1.5</v>
      </c>
      <c r="I2366" s="1" t="s">
        <v>5348</v>
      </c>
      <c r="J2366" s="5">
        <v>0</v>
      </c>
      <c r="K2366" s="5">
        <v>0</v>
      </c>
      <c r="L2366" s="1" t="s">
        <v>5349</v>
      </c>
      <c r="M2366" s="5">
        <v>0</v>
      </c>
      <c r="N2366" s="5">
        <v>0</v>
      </c>
      <c r="O2366" s="1" t="s">
        <v>5349</v>
      </c>
      <c r="P2366" s="5">
        <v>8.32</v>
      </c>
      <c r="Q2366" s="5">
        <v>0.14000000000000001</v>
      </c>
      <c r="R2366" s="1" t="s">
        <v>5351</v>
      </c>
      <c r="S2366" s="5">
        <v>8.32</v>
      </c>
      <c r="T2366" s="5">
        <v>0.63</v>
      </c>
      <c r="U2366" s="1" t="s">
        <v>5351</v>
      </c>
      <c r="V2366" s="1" t="s">
        <v>5351</v>
      </c>
      <c r="W2366" s="1" t="s">
        <v>3818</v>
      </c>
      <c r="X2366" s="1" t="s">
        <v>5542</v>
      </c>
      <c r="Y2366" s="1" t="s">
        <v>1889</v>
      </c>
      <c r="Z2366" s="1" t="s">
        <v>1890</v>
      </c>
    </row>
    <row r="2367" spans="1:26" x14ac:dyDescent="0.2">
      <c r="A2367" s="1" t="s">
        <v>5346</v>
      </c>
      <c r="B2367" s="1" t="s">
        <v>536</v>
      </c>
      <c r="C2367" s="3">
        <v>42177</v>
      </c>
      <c r="D2367" s="1" t="s">
        <v>3662</v>
      </c>
      <c r="E2367" s="1" t="s">
        <v>5347</v>
      </c>
      <c r="F2367" s="5">
        <v>161.28</v>
      </c>
      <c r="G2367" s="5">
        <v>161.28</v>
      </c>
      <c r="H2367" s="5">
        <v>29.03</v>
      </c>
      <c r="I2367" s="1" t="s">
        <v>5348</v>
      </c>
      <c r="J2367" s="5">
        <v>0</v>
      </c>
      <c r="K2367" s="5">
        <v>0</v>
      </c>
      <c r="L2367" s="1" t="s">
        <v>5349</v>
      </c>
      <c r="M2367" s="5">
        <v>0</v>
      </c>
      <c r="N2367" s="5">
        <v>0</v>
      </c>
      <c r="O2367" s="1" t="s">
        <v>5349</v>
      </c>
      <c r="P2367" s="5">
        <v>161.28</v>
      </c>
      <c r="Q2367" s="5">
        <v>2.66</v>
      </c>
      <c r="R2367" s="1" t="s">
        <v>5351</v>
      </c>
      <c r="S2367" s="5">
        <v>161.28</v>
      </c>
      <c r="T2367" s="5">
        <v>12.26</v>
      </c>
      <c r="U2367" s="1" t="s">
        <v>5351</v>
      </c>
      <c r="V2367" s="1" t="s">
        <v>5351</v>
      </c>
      <c r="W2367" s="1" t="s">
        <v>3818</v>
      </c>
      <c r="X2367" s="1" t="s">
        <v>5530</v>
      </c>
      <c r="Y2367" s="1" t="s">
        <v>1856</v>
      </c>
      <c r="Z2367" s="1" t="s">
        <v>1857</v>
      </c>
    </row>
    <row r="2368" spans="1:26" x14ac:dyDescent="0.2">
      <c r="A2368" s="1" t="s">
        <v>5346</v>
      </c>
      <c r="B2368" s="1" t="s">
        <v>537</v>
      </c>
      <c r="C2368" s="3">
        <v>42177</v>
      </c>
      <c r="D2368" s="1" t="s">
        <v>3662</v>
      </c>
      <c r="E2368" s="1" t="s">
        <v>5347</v>
      </c>
      <c r="F2368" s="5">
        <v>40.36</v>
      </c>
      <c r="G2368" s="5">
        <v>40.36</v>
      </c>
      <c r="H2368" s="5">
        <v>7.26</v>
      </c>
      <c r="I2368" s="1" t="s">
        <v>5348</v>
      </c>
      <c r="J2368" s="5">
        <v>0</v>
      </c>
      <c r="K2368" s="5">
        <v>0</v>
      </c>
      <c r="L2368" s="1" t="s">
        <v>5349</v>
      </c>
      <c r="M2368" s="5">
        <v>0</v>
      </c>
      <c r="N2368" s="5">
        <v>0</v>
      </c>
      <c r="O2368" s="1" t="s">
        <v>5349</v>
      </c>
      <c r="P2368" s="5">
        <v>40.36</v>
      </c>
      <c r="Q2368" s="5">
        <v>0.67</v>
      </c>
      <c r="R2368" s="1" t="s">
        <v>5351</v>
      </c>
      <c r="S2368" s="5">
        <v>40.36</v>
      </c>
      <c r="T2368" s="5">
        <v>3.07</v>
      </c>
      <c r="U2368" s="1" t="s">
        <v>5351</v>
      </c>
      <c r="V2368" s="1" t="s">
        <v>5351</v>
      </c>
      <c r="W2368" s="1" t="s">
        <v>3974</v>
      </c>
      <c r="X2368" s="1" t="s">
        <v>5542</v>
      </c>
      <c r="Y2368" s="1" t="s">
        <v>3975</v>
      </c>
      <c r="Z2368" s="1" t="s">
        <v>3976</v>
      </c>
    </row>
    <row r="2369" spans="1:26" x14ac:dyDescent="0.2">
      <c r="A2369" s="1" t="s">
        <v>5346</v>
      </c>
      <c r="B2369" s="1" t="s">
        <v>538</v>
      </c>
      <c r="C2369" s="3">
        <v>42177</v>
      </c>
      <c r="D2369" s="1" t="s">
        <v>3662</v>
      </c>
      <c r="E2369" s="1" t="s">
        <v>5347</v>
      </c>
      <c r="F2369" s="5">
        <v>699.66</v>
      </c>
      <c r="G2369" s="5">
        <v>699.66</v>
      </c>
      <c r="H2369" s="5">
        <v>125.94</v>
      </c>
      <c r="I2369" s="1" t="s">
        <v>5348</v>
      </c>
      <c r="J2369" s="5">
        <v>0</v>
      </c>
      <c r="K2369" s="5">
        <v>0</v>
      </c>
      <c r="L2369" s="1" t="s">
        <v>5349</v>
      </c>
      <c r="M2369" s="5">
        <v>0</v>
      </c>
      <c r="N2369" s="5">
        <v>0</v>
      </c>
      <c r="O2369" s="1" t="s">
        <v>5349</v>
      </c>
      <c r="P2369" s="5">
        <v>699.66</v>
      </c>
      <c r="Q2369" s="5">
        <v>11.54</v>
      </c>
      <c r="R2369" s="1" t="s">
        <v>5351</v>
      </c>
      <c r="S2369" s="5">
        <v>699.66</v>
      </c>
      <c r="T2369" s="5">
        <v>53.17</v>
      </c>
      <c r="U2369" s="1" t="s">
        <v>5351</v>
      </c>
      <c r="V2369" s="1" t="s">
        <v>5351</v>
      </c>
      <c r="W2369" s="1" t="s">
        <v>3974</v>
      </c>
      <c r="X2369" s="1" t="s">
        <v>5542</v>
      </c>
      <c r="Y2369" s="1" t="s">
        <v>1867</v>
      </c>
      <c r="Z2369" s="1" t="s">
        <v>3993</v>
      </c>
    </row>
    <row r="2370" spans="1:26" x14ac:dyDescent="0.2">
      <c r="A2370" s="1" t="s">
        <v>5346</v>
      </c>
      <c r="B2370" s="1" t="s">
        <v>539</v>
      </c>
      <c r="C2370" s="3">
        <v>42177</v>
      </c>
      <c r="D2370" s="1" t="s">
        <v>3662</v>
      </c>
      <c r="E2370" s="1" t="s">
        <v>5347</v>
      </c>
      <c r="F2370" s="5">
        <v>110.76</v>
      </c>
      <c r="G2370" s="5">
        <v>110.76</v>
      </c>
      <c r="H2370" s="5">
        <v>19.940000000000001</v>
      </c>
      <c r="I2370" s="1" t="s">
        <v>5348</v>
      </c>
      <c r="J2370" s="5">
        <v>0</v>
      </c>
      <c r="K2370" s="5">
        <v>0</v>
      </c>
      <c r="L2370" s="1" t="s">
        <v>5349</v>
      </c>
      <c r="M2370" s="5">
        <v>0</v>
      </c>
      <c r="N2370" s="5">
        <v>0</v>
      </c>
      <c r="O2370" s="1" t="s">
        <v>5349</v>
      </c>
      <c r="P2370" s="5">
        <v>110.76</v>
      </c>
      <c r="Q2370" s="5">
        <v>1.83</v>
      </c>
      <c r="R2370" s="1" t="s">
        <v>5351</v>
      </c>
      <c r="S2370" s="5">
        <v>110.76</v>
      </c>
      <c r="T2370" s="5">
        <v>8.42</v>
      </c>
      <c r="U2370" s="1" t="s">
        <v>5351</v>
      </c>
      <c r="V2370" s="1" t="s">
        <v>5351</v>
      </c>
      <c r="W2370" s="1" t="s">
        <v>3974</v>
      </c>
      <c r="X2370" s="1" t="s">
        <v>5542</v>
      </c>
      <c r="Y2370" s="1" t="s">
        <v>1867</v>
      </c>
      <c r="Z2370" s="1" t="s">
        <v>3993</v>
      </c>
    </row>
    <row r="2371" spans="1:26" x14ac:dyDescent="0.2">
      <c r="A2371" s="1" t="s">
        <v>5346</v>
      </c>
      <c r="B2371" s="1" t="s">
        <v>540</v>
      </c>
      <c r="C2371" s="3">
        <v>42177</v>
      </c>
      <c r="D2371" s="1" t="s">
        <v>3662</v>
      </c>
      <c r="E2371" s="1" t="s">
        <v>5347</v>
      </c>
      <c r="F2371" s="5">
        <v>147.52000000000001</v>
      </c>
      <c r="G2371" s="5">
        <v>147.52000000000001</v>
      </c>
      <c r="H2371" s="5">
        <v>26.55</v>
      </c>
      <c r="I2371" s="1" t="s">
        <v>5348</v>
      </c>
      <c r="J2371" s="5">
        <v>0</v>
      </c>
      <c r="K2371" s="5">
        <v>0</v>
      </c>
      <c r="L2371" s="1" t="s">
        <v>5349</v>
      </c>
      <c r="M2371" s="5">
        <v>0</v>
      </c>
      <c r="N2371" s="5">
        <v>0</v>
      </c>
      <c r="O2371" s="1" t="s">
        <v>5349</v>
      </c>
      <c r="P2371" s="5">
        <v>147.52000000000001</v>
      </c>
      <c r="Q2371" s="5">
        <v>2.4300000000000002</v>
      </c>
      <c r="R2371" s="1" t="s">
        <v>5351</v>
      </c>
      <c r="S2371" s="5">
        <v>147.52000000000001</v>
      </c>
      <c r="T2371" s="5">
        <v>11.21</v>
      </c>
      <c r="U2371" s="1" t="s">
        <v>5351</v>
      </c>
      <c r="V2371" s="1" t="s">
        <v>5351</v>
      </c>
      <c r="W2371" s="1" t="s">
        <v>3974</v>
      </c>
      <c r="X2371" s="1" t="s">
        <v>5542</v>
      </c>
      <c r="Y2371" s="1" t="s">
        <v>1859</v>
      </c>
      <c r="Z2371" s="1" t="s">
        <v>3993</v>
      </c>
    </row>
    <row r="2372" spans="1:26" x14ac:dyDescent="0.2">
      <c r="A2372" s="1" t="s">
        <v>5346</v>
      </c>
      <c r="B2372" s="1" t="s">
        <v>541</v>
      </c>
      <c r="C2372" s="3">
        <v>42177</v>
      </c>
      <c r="D2372" s="1" t="s">
        <v>3649</v>
      </c>
      <c r="E2372" s="1" t="s">
        <v>4835</v>
      </c>
      <c r="F2372" s="5">
        <v>17732.28</v>
      </c>
      <c r="G2372" s="5">
        <v>15419.37</v>
      </c>
      <c r="H2372" s="5">
        <v>616.77</v>
      </c>
      <c r="I2372" s="1" t="s">
        <v>5406</v>
      </c>
      <c r="J2372" s="5">
        <v>0</v>
      </c>
      <c r="K2372" s="5">
        <v>0</v>
      </c>
      <c r="L2372" s="1" t="s">
        <v>5349</v>
      </c>
      <c r="M2372" s="5">
        <v>15419.37</v>
      </c>
      <c r="N2372" s="5">
        <v>2312.91</v>
      </c>
      <c r="O2372" s="1" t="s">
        <v>3642</v>
      </c>
      <c r="P2372" s="5">
        <v>15419.37</v>
      </c>
      <c r="Q2372" s="5">
        <v>254.42</v>
      </c>
      <c r="R2372" s="1" t="s">
        <v>5351</v>
      </c>
      <c r="S2372" s="5">
        <v>15419.37</v>
      </c>
      <c r="T2372" s="5">
        <v>1171.8699999999999</v>
      </c>
      <c r="U2372" s="1" t="s">
        <v>5351</v>
      </c>
      <c r="V2372" s="1" t="s">
        <v>5351</v>
      </c>
      <c r="W2372" s="1" t="s">
        <v>3965</v>
      </c>
      <c r="X2372" s="1" t="s">
        <v>5408</v>
      </c>
      <c r="Y2372" s="1" t="s">
        <v>5746</v>
      </c>
      <c r="Z2372" s="1" t="s">
        <v>5747</v>
      </c>
    </row>
    <row r="2373" spans="1:26" x14ac:dyDescent="0.2">
      <c r="A2373" s="1" t="s">
        <v>5346</v>
      </c>
      <c r="B2373" s="1" t="s">
        <v>542</v>
      </c>
      <c r="C2373" s="3">
        <v>42177</v>
      </c>
      <c r="D2373" s="1" t="s">
        <v>3641</v>
      </c>
      <c r="E2373" s="1" t="s">
        <v>4804</v>
      </c>
      <c r="F2373" s="5">
        <v>598.02</v>
      </c>
      <c r="G2373" s="5">
        <v>520.02</v>
      </c>
      <c r="H2373" s="5">
        <v>36.4</v>
      </c>
      <c r="I2373" s="1" t="s">
        <v>5348</v>
      </c>
      <c r="J2373" s="5">
        <v>0</v>
      </c>
      <c r="K2373" s="5">
        <v>0</v>
      </c>
      <c r="L2373" s="1" t="s">
        <v>5349</v>
      </c>
      <c r="M2373" s="5">
        <v>520.02</v>
      </c>
      <c r="N2373" s="5">
        <v>78</v>
      </c>
      <c r="O2373" s="1" t="s">
        <v>3642</v>
      </c>
      <c r="P2373" s="5">
        <v>520.02</v>
      </c>
      <c r="Q2373" s="5">
        <v>8.58</v>
      </c>
      <c r="R2373" s="1" t="s">
        <v>5351</v>
      </c>
      <c r="S2373" s="5">
        <v>520.02</v>
      </c>
      <c r="T2373" s="5">
        <v>39.520000000000003</v>
      </c>
      <c r="U2373" s="1" t="s">
        <v>5351</v>
      </c>
      <c r="V2373" s="1" t="s">
        <v>5351</v>
      </c>
      <c r="W2373" s="1" t="s">
        <v>3717</v>
      </c>
      <c r="X2373" s="1" t="s">
        <v>5530</v>
      </c>
      <c r="Y2373" s="1" t="s">
        <v>2910</v>
      </c>
      <c r="Z2373" s="1" t="s">
        <v>2911</v>
      </c>
    </row>
    <row r="2374" spans="1:26" x14ac:dyDescent="0.2">
      <c r="A2374" s="1" t="s">
        <v>5346</v>
      </c>
      <c r="B2374" s="1" t="s">
        <v>542</v>
      </c>
      <c r="C2374" s="3">
        <v>42177</v>
      </c>
      <c r="D2374" s="1" t="s">
        <v>3641</v>
      </c>
      <c r="E2374" s="1" t="s">
        <v>4804</v>
      </c>
      <c r="F2374" s="5">
        <v>598.02</v>
      </c>
      <c r="G2374" s="5">
        <v>520.02</v>
      </c>
      <c r="H2374" s="5">
        <v>36.4</v>
      </c>
      <c r="I2374" s="1" t="s">
        <v>5348</v>
      </c>
      <c r="J2374" s="5">
        <v>0</v>
      </c>
      <c r="K2374" s="5">
        <v>0</v>
      </c>
      <c r="L2374" s="1" t="s">
        <v>5349</v>
      </c>
      <c r="M2374" s="5">
        <v>520.02</v>
      </c>
      <c r="N2374" s="5">
        <v>78</v>
      </c>
      <c r="O2374" s="1" t="s">
        <v>3642</v>
      </c>
      <c r="P2374" s="5">
        <v>520.02</v>
      </c>
      <c r="Q2374" s="5">
        <v>8.58</v>
      </c>
      <c r="R2374" s="1" t="s">
        <v>5351</v>
      </c>
      <c r="S2374" s="5">
        <v>520.02</v>
      </c>
      <c r="T2374" s="5">
        <v>39.520000000000003</v>
      </c>
      <c r="U2374" s="1" t="s">
        <v>5351</v>
      </c>
      <c r="V2374" s="1" t="s">
        <v>5351</v>
      </c>
      <c r="W2374" s="1" t="s">
        <v>3717</v>
      </c>
      <c r="X2374" s="1" t="s">
        <v>5530</v>
      </c>
      <c r="Y2374" s="1" t="s">
        <v>2910</v>
      </c>
      <c r="Z2374" s="1" t="s">
        <v>2911</v>
      </c>
    </row>
    <row r="2375" spans="1:26" x14ac:dyDescent="0.2">
      <c r="A2375" s="1" t="s">
        <v>5346</v>
      </c>
      <c r="B2375" s="1" t="s">
        <v>542</v>
      </c>
      <c r="C2375" s="3">
        <v>42177</v>
      </c>
      <c r="D2375" s="1" t="s">
        <v>3641</v>
      </c>
      <c r="E2375" s="1" t="s">
        <v>4804</v>
      </c>
      <c r="F2375" s="5">
        <v>745.45</v>
      </c>
      <c r="G2375" s="5">
        <v>648.22</v>
      </c>
      <c r="H2375" s="5">
        <v>45.38</v>
      </c>
      <c r="I2375" s="1" t="s">
        <v>5348</v>
      </c>
      <c r="J2375" s="5">
        <v>0</v>
      </c>
      <c r="K2375" s="5">
        <v>0</v>
      </c>
      <c r="L2375" s="1" t="s">
        <v>5349</v>
      </c>
      <c r="M2375" s="5">
        <v>648.22</v>
      </c>
      <c r="N2375" s="5">
        <v>97.23</v>
      </c>
      <c r="O2375" s="1" t="s">
        <v>3642</v>
      </c>
      <c r="P2375" s="5">
        <v>648.22</v>
      </c>
      <c r="Q2375" s="5">
        <v>10.7</v>
      </c>
      <c r="R2375" s="1" t="s">
        <v>5351</v>
      </c>
      <c r="S2375" s="5">
        <v>648.22</v>
      </c>
      <c r="T2375" s="5">
        <v>49.26</v>
      </c>
      <c r="U2375" s="1" t="s">
        <v>5351</v>
      </c>
      <c r="V2375" s="1" t="s">
        <v>5351</v>
      </c>
      <c r="W2375" s="1" t="s">
        <v>3717</v>
      </c>
      <c r="X2375" s="1" t="s">
        <v>5530</v>
      </c>
      <c r="Y2375" s="1" t="s">
        <v>2460</v>
      </c>
      <c r="Z2375" s="1" t="s">
        <v>3412</v>
      </c>
    </row>
    <row r="2376" spans="1:26" x14ac:dyDescent="0.2">
      <c r="A2376" s="1" t="s">
        <v>5346</v>
      </c>
      <c r="B2376" s="1" t="s">
        <v>542</v>
      </c>
      <c r="C2376" s="3">
        <v>42177</v>
      </c>
      <c r="D2376" s="1" t="s">
        <v>3641</v>
      </c>
      <c r="E2376" s="1" t="s">
        <v>4804</v>
      </c>
      <c r="F2376" s="5">
        <v>1799.75</v>
      </c>
      <c r="G2376" s="5">
        <v>1565</v>
      </c>
      <c r="H2376" s="5">
        <v>109.55</v>
      </c>
      <c r="I2376" s="1" t="s">
        <v>5348</v>
      </c>
      <c r="J2376" s="5">
        <v>0</v>
      </c>
      <c r="K2376" s="5">
        <v>0</v>
      </c>
      <c r="L2376" s="1" t="s">
        <v>5349</v>
      </c>
      <c r="M2376" s="5">
        <v>1565</v>
      </c>
      <c r="N2376" s="5">
        <v>234.75</v>
      </c>
      <c r="O2376" s="1" t="s">
        <v>3642</v>
      </c>
      <c r="P2376" s="5">
        <v>1565</v>
      </c>
      <c r="Q2376" s="5">
        <v>25.82</v>
      </c>
      <c r="R2376" s="1" t="s">
        <v>5351</v>
      </c>
      <c r="S2376" s="5">
        <v>1565</v>
      </c>
      <c r="T2376" s="5">
        <v>118.94</v>
      </c>
      <c r="U2376" s="1" t="s">
        <v>5351</v>
      </c>
      <c r="V2376" s="1" t="s">
        <v>5351</v>
      </c>
      <c r="W2376" s="1" t="s">
        <v>3717</v>
      </c>
      <c r="X2376" s="1" t="s">
        <v>5530</v>
      </c>
      <c r="Y2376" s="1" t="s">
        <v>543</v>
      </c>
      <c r="Z2376" s="1" t="s">
        <v>544</v>
      </c>
    </row>
    <row r="2377" spans="1:26" x14ac:dyDescent="0.2">
      <c r="A2377" s="1" t="s">
        <v>5346</v>
      </c>
      <c r="B2377" s="1" t="s">
        <v>542</v>
      </c>
      <c r="C2377" s="3">
        <v>42177</v>
      </c>
      <c r="D2377" s="1" t="s">
        <v>3641</v>
      </c>
      <c r="E2377" s="1" t="s">
        <v>4804</v>
      </c>
      <c r="F2377" s="5">
        <v>655.53</v>
      </c>
      <c r="G2377" s="5">
        <v>570.03</v>
      </c>
      <c r="H2377" s="5">
        <v>39.9</v>
      </c>
      <c r="I2377" s="1" t="s">
        <v>5348</v>
      </c>
      <c r="J2377" s="5">
        <v>0</v>
      </c>
      <c r="K2377" s="5">
        <v>0</v>
      </c>
      <c r="L2377" s="1" t="s">
        <v>5349</v>
      </c>
      <c r="M2377" s="5">
        <v>570.03</v>
      </c>
      <c r="N2377" s="5">
        <v>85.5</v>
      </c>
      <c r="O2377" s="1" t="s">
        <v>3642</v>
      </c>
      <c r="P2377" s="5">
        <v>570.03</v>
      </c>
      <c r="Q2377" s="5">
        <v>9.41</v>
      </c>
      <c r="R2377" s="1" t="s">
        <v>5351</v>
      </c>
      <c r="S2377" s="5">
        <v>570.03</v>
      </c>
      <c r="T2377" s="5">
        <v>43.32</v>
      </c>
      <c r="U2377" s="1" t="s">
        <v>5351</v>
      </c>
      <c r="V2377" s="1" t="s">
        <v>5351</v>
      </c>
      <c r="W2377" s="1" t="s">
        <v>3717</v>
      </c>
      <c r="X2377" s="1" t="s">
        <v>5408</v>
      </c>
      <c r="Y2377" s="1" t="s">
        <v>2900</v>
      </c>
      <c r="Z2377" s="1" t="s">
        <v>2901</v>
      </c>
    </row>
    <row r="2378" spans="1:26" x14ac:dyDescent="0.2">
      <c r="A2378" s="1" t="s">
        <v>5346</v>
      </c>
      <c r="B2378" s="1" t="s">
        <v>542</v>
      </c>
      <c r="C2378" s="3">
        <v>42177</v>
      </c>
      <c r="D2378" s="1" t="s">
        <v>3641</v>
      </c>
      <c r="E2378" s="1" t="s">
        <v>4804</v>
      </c>
      <c r="F2378" s="5">
        <v>655.51</v>
      </c>
      <c r="G2378" s="5">
        <v>570.01</v>
      </c>
      <c r="H2378" s="5">
        <v>39.9</v>
      </c>
      <c r="I2378" s="1" t="s">
        <v>5348</v>
      </c>
      <c r="J2378" s="5">
        <v>0</v>
      </c>
      <c r="K2378" s="5">
        <v>0</v>
      </c>
      <c r="L2378" s="1" t="s">
        <v>5349</v>
      </c>
      <c r="M2378" s="5">
        <v>570.01</v>
      </c>
      <c r="N2378" s="5">
        <v>85.5</v>
      </c>
      <c r="O2378" s="1" t="s">
        <v>3642</v>
      </c>
      <c r="P2378" s="5">
        <v>570.01</v>
      </c>
      <c r="Q2378" s="5">
        <v>9.41</v>
      </c>
      <c r="R2378" s="1" t="s">
        <v>5351</v>
      </c>
      <c r="S2378" s="5">
        <v>570.01</v>
      </c>
      <c r="T2378" s="5">
        <v>43.32</v>
      </c>
      <c r="U2378" s="1" t="s">
        <v>5351</v>
      </c>
      <c r="V2378" s="1" t="s">
        <v>5351</v>
      </c>
      <c r="W2378" s="1" t="s">
        <v>3717</v>
      </c>
      <c r="X2378" s="1" t="s">
        <v>5530</v>
      </c>
      <c r="Y2378" s="1" t="s">
        <v>545</v>
      </c>
      <c r="Z2378" s="1" t="s">
        <v>546</v>
      </c>
    </row>
    <row r="2379" spans="1:26" x14ac:dyDescent="0.2">
      <c r="A2379" s="1" t="s">
        <v>5346</v>
      </c>
      <c r="B2379" s="1" t="s">
        <v>542</v>
      </c>
      <c r="C2379" s="3">
        <v>42177</v>
      </c>
      <c r="D2379" s="1" t="s">
        <v>3641</v>
      </c>
      <c r="E2379" s="1" t="s">
        <v>4804</v>
      </c>
      <c r="F2379" s="5">
        <v>1727.76</v>
      </c>
      <c r="G2379" s="5">
        <v>1502.4</v>
      </c>
      <c r="H2379" s="5">
        <v>105.17</v>
      </c>
      <c r="I2379" s="1" t="s">
        <v>5348</v>
      </c>
      <c r="J2379" s="5">
        <v>0</v>
      </c>
      <c r="K2379" s="5">
        <v>0</v>
      </c>
      <c r="L2379" s="1" t="s">
        <v>5349</v>
      </c>
      <c r="M2379" s="5">
        <v>1502.4</v>
      </c>
      <c r="N2379" s="5">
        <v>225.36</v>
      </c>
      <c r="O2379" s="1" t="s">
        <v>3642</v>
      </c>
      <c r="P2379" s="5">
        <v>1502.4</v>
      </c>
      <c r="Q2379" s="5">
        <v>24.79</v>
      </c>
      <c r="R2379" s="1" t="s">
        <v>5351</v>
      </c>
      <c r="S2379" s="5">
        <v>1502.4</v>
      </c>
      <c r="T2379" s="5">
        <v>114.18</v>
      </c>
      <c r="U2379" s="1" t="s">
        <v>5351</v>
      </c>
      <c r="V2379" s="1" t="s">
        <v>5351</v>
      </c>
      <c r="W2379" s="1" t="s">
        <v>3717</v>
      </c>
      <c r="X2379" s="1" t="s">
        <v>5530</v>
      </c>
      <c r="Y2379" s="1" t="s">
        <v>543</v>
      </c>
      <c r="Z2379" s="1" t="s">
        <v>544</v>
      </c>
    </row>
    <row r="2380" spans="1:26" x14ac:dyDescent="0.2">
      <c r="A2380" s="1" t="s">
        <v>5346</v>
      </c>
      <c r="B2380" s="1" t="s">
        <v>542</v>
      </c>
      <c r="C2380" s="3">
        <v>42177</v>
      </c>
      <c r="D2380" s="1" t="s">
        <v>3641</v>
      </c>
      <c r="E2380" s="1" t="s">
        <v>4804</v>
      </c>
      <c r="F2380" s="5">
        <v>644.14</v>
      </c>
      <c r="G2380" s="5">
        <v>560.12</v>
      </c>
      <c r="H2380" s="5">
        <v>39.21</v>
      </c>
      <c r="I2380" s="1" t="s">
        <v>5348</v>
      </c>
      <c r="J2380" s="5">
        <v>0</v>
      </c>
      <c r="K2380" s="5">
        <v>0</v>
      </c>
      <c r="L2380" s="1" t="s">
        <v>5349</v>
      </c>
      <c r="M2380" s="5">
        <v>560.12</v>
      </c>
      <c r="N2380" s="5">
        <v>84.02</v>
      </c>
      <c r="O2380" s="1" t="s">
        <v>3642</v>
      </c>
      <c r="P2380" s="5">
        <v>560.12</v>
      </c>
      <c r="Q2380" s="5">
        <v>9.24</v>
      </c>
      <c r="R2380" s="1" t="s">
        <v>5351</v>
      </c>
      <c r="S2380" s="5">
        <v>560.12</v>
      </c>
      <c r="T2380" s="5">
        <v>42.57</v>
      </c>
      <c r="U2380" s="1" t="s">
        <v>5351</v>
      </c>
      <c r="V2380" s="1" t="s">
        <v>5351</v>
      </c>
      <c r="W2380" s="1" t="s">
        <v>3717</v>
      </c>
      <c r="X2380" s="1" t="s">
        <v>5408</v>
      </c>
      <c r="Y2380" s="1" t="s">
        <v>2916</v>
      </c>
      <c r="Z2380" s="1" t="s">
        <v>2917</v>
      </c>
    </row>
    <row r="2381" spans="1:26" x14ac:dyDescent="0.2">
      <c r="A2381" s="1" t="s">
        <v>5346</v>
      </c>
      <c r="B2381" s="1" t="s">
        <v>542</v>
      </c>
      <c r="C2381" s="3">
        <v>42177</v>
      </c>
      <c r="D2381" s="1" t="s">
        <v>3641</v>
      </c>
      <c r="E2381" s="1" t="s">
        <v>4804</v>
      </c>
      <c r="F2381" s="5">
        <v>287.52999999999997</v>
      </c>
      <c r="G2381" s="5">
        <v>250.03</v>
      </c>
      <c r="H2381" s="5">
        <v>17.5</v>
      </c>
      <c r="I2381" s="1" t="s">
        <v>5348</v>
      </c>
      <c r="J2381" s="5">
        <v>0</v>
      </c>
      <c r="K2381" s="5">
        <v>0</v>
      </c>
      <c r="L2381" s="1" t="s">
        <v>5349</v>
      </c>
      <c r="M2381" s="5">
        <v>250.03</v>
      </c>
      <c r="N2381" s="5">
        <v>37.5</v>
      </c>
      <c r="O2381" s="1" t="s">
        <v>3642</v>
      </c>
      <c r="P2381" s="5">
        <v>250.03</v>
      </c>
      <c r="Q2381" s="5">
        <v>4.13</v>
      </c>
      <c r="R2381" s="1" t="s">
        <v>5351</v>
      </c>
      <c r="S2381" s="5">
        <v>250.03</v>
      </c>
      <c r="T2381" s="5">
        <v>19</v>
      </c>
      <c r="U2381" s="1" t="s">
        <v>5351</v>
      </c>
      <c r="V2381" s="1" t="s">
        <v>5351</v>
      </c>
      <c r="W2381" s="1" t="s">
        <v>3717</v>
      </c>
      <c r="X2381" s="1" t="s">
        <v>5408</v>
      </c>
      <c r="Y2381" s="1" t="s">
        <v>547</v>
      </c>
      <c r="Z2381" s="1" t="s">
        <v>548</v>
      </c>
    </row>
    <row r="2382" spans="1:26" x14ac:dyDescent="0.2">
      <c r="A2382" s="1" t="s">
        <v>5346</v>
      </c>
      <c r="B2382" s="1" t="s">
        <v>542</v>
      </c>
      <c r="C2382" s="3">
        <v>42177</v>
      </c>
      <c r="D2382" s="1" t="s">
        <v>3641</v>
      </c>
      <c r="E2382" s="1" t="s">
        <v>4804</v>
      </c>
      <c r="F2382" s="5">
        <v>1132.76</v>
      </c>
      <c r="G2382" s="5">
        <v>985.01</v>
      </c>
      <c r="H2382" s="5">
        <v>68.95</v>
      </c>
      <c r="I2382" s="1" t="s">
        <v>5348</v>
      </c>
      <c r="J2382" s="5">
        <v>0</v>
      </c>
      <c r="K2382" s="5">
        <v>0</v>
      </c>
      <c r="L2382" s="1" t="s">
        <v>5349</v>
      </c>
      <c r="M2382" s="5">
        <v>985.01</v>
      </c>
      <c r="N2382" s="5">
        <v>147.75</v>
      </c>
      <c r="O2382" s="1" t="s">
        <v>3642</v>
      </c>
      <c r="P2382" s="5">
        <v>985.01</v>
      </c>
      <c r="Q2382" s="5">
        <v>16.25</v>
      </c>
      <c r="R2382" s="1" t="s">
        <v>5351</v>
      </c>
      <c r="S2382" s="5">
        <v>985.01</v>
      </c>
      <c r="T2382" s="5">
        <v>74.86</v>
      </c>
      <c r="U2382" s="1" t="s">
        <v>5351</v>
      </c>
      <c r="V2382" s="1" t="s">
        <v>5351</v>
      </c>
      <c r="W2382" s="1" t="s">
        <v>3717</v>
      </c>
      <c r="X2382" s="1" t="s">
        <v>5408</v>
      </c>
      <c r="Y2382" s="1" t="s">
        <v>549</v>
      </c>
      <c r="Z2382" s="1" t="s">
        <v>550</v>
      </c>
    </row>
    <row r="2383" spans="1:26" x14ac:dyDescent="0.2">
      <c r="A2383" s="1" t="s">
        <v>5346</v>
      </c>
      <c r="B2383" s="1" t="s">
        <v>551</v>
      </c>
      <c r="C2383" s="3">
        <v>42177</v>
      </c>
      <c r="D2383" s="1" t="s">
        <v>3662</v>
      </c>
      <c r="E2383" s="1" t="s">
        <v>5347</v>
      </c>
      <c r="F2383" s="5">
        <v>505</v>
      </c>
      <c r="G2383" s="5">
        <v>505</v>
      </c>
      <c r="H2383" s="5">
        <v>90.9</v>
      </c>
      <c r="I2383" s="1" t="s">
        <v>5348</v>
      </c>
      <c r="J2383" s="5">
        <v>0</v>
      </c>
      <c r="K2383" s="5">
        <v>0</v>
      </c>
      <c r="L2383" s="1" t="s">
        <v>5349</v>
      </c>
      <c r="M2383" s="5">
        <v>0</v>
      </c>
      <c r="N2383" s="5">
        <v>0</v>
      </c>
      <c r="O2383" s="1" t="s">
        <v>5349</v>
      </c>
      <c r="P2383" s="5">
        <v>505</v>
      </c>
      <c r="Q2383" s="5">
        <v>8.33</v>
      </c>
      <c r="R2383" s="1" t="s">
        <v>5351</v>
      </c>
      <c r="S2383" s="5">
        <v>505</v>
      </c>
      <c r="T2383" s="5">
        <v>38.380000000000003</v>
      </c>
      <c r="U2383" s="1" t="s">
        <v>5351</v>
      </c>
      <c r="V2383" s="1" t="s">
        <v>5351</v>
      </c>
      <c r="W2383" s="1" t="s">
        <v>4195</v>
      </c>
      <c r="X2383" s="1" t="s">
        <v>5542</v>
      </c>
      <c r="Y2383" s="1" t="s">
        <v>3263</v>
      </c>
      <c r="Z2383" s="1" t="s">
        <v>3264</v>
      </c>
    </row>
    <row r="2384" spans="1:26" x14ac:dyDescent="0.2">
      <c r="A2384" s="1" t="s">
        <v>5346</v>
      </c>
      <c r="B2384" s="1" t="s">
        <v>552</v>
      </c>
      <c r="C2384" s="3">
        <v>42177</v>
      </c>
      <c r="D2384" s="1" t="s">
        <v>3662</v>
      </c>
      <c r="E2384" s="1" t="s">
        <v>5347</v>
      </c>
      <c r="F2384" s="5">
        <v>6052.22</v>
      </c>
      <c r="G2384" s="5">
        <v>5262.8</v>
      </c>
      <c r="H2384" s="5">
        <v>947.3</v>
      </c>
      <c r="I2384" s="1" t="s">
        <v>5348</v>
      </c>
      <c r="J2384" s="5">
        <v>0</v>
      </c>
      <c r="K2384" s="5">
        <v>0</v>
      </c>
      <c r="L2384" s="1" t="s">
        <v>5349</v>
      </c>
      <c r="M2384" s="5">
        <v>5262.8</v>
      </c>
      <c r="N2384" s="5">
        <v>789.42</v>
      </c>
      <c r="O2384" s="1" t="s">
        <v>3642</v>
      </c>
      <c r="P2384" s="5">
        <v>5262.8</v>
      </c>
      <c r="Q2384" s="5">
        <v>86.84</v>
      </c>
      <c r="R2384" s="1" t="s">
        <v>5351</v>
      </c>
      <c r="S2384" s="5">
        <v>5262.8</v>
      </c>
      <c r="T2384" s="5">
        <v>399.97</v>
      </c>
      <c r="U2384" s="1" t="s">
        <v>5351</v>
      </c>
      <c r="V2384" s="1" t="s">
        <v>5351</v>
      </c>
      <c r="W2384" s="1" t="s">
        <v>553</v>
      </c>
      <c r="X2384" s="1" t="s">
        <v>5408</v>
      </c>
      <c r="Y2384" s="1" t="s">
        <v>554</v>
      </c>
      <c r="Z2384" s="1" t="s">
        <v>555</v>
      </c>
    </row>
    <row r="2385" spans="1:26" x14ac:dyDescent="0.2">
      <c r="A2385" s="1" t="s">
        <v>5346</v>
      </c>
      <c r="B2385" s="1" t="s">
        <v>556</v>
      </c>
      <c r="C2385" s="3">
        <v>42177</v>
      </c>
      <c r="D2385" s="1" t="s">
        <v>3711</v>
      </c>
      <c r="E2385" s="1" t="s">
        <v>5539</v>
      </c>
      <c r="F2385" s="5">
        <v>1833.5</v>
      </c>
      <c r="G2385" s="5">
        <v>0</v>
      </c>
      <c r="H2385" s="5">
        <v>0</v>
      </c>
      <c r="I2385" s="1" t="s">
        <v>5349</v>
      </c>
      <c r="J2385" s="5">
        <v>0</v>
      </c>
      <c r="K2385" s="5">
        <v>0</v>
      </c>
      <c r="L2385" s="1" t="s">
        <v>5349</v>
      </c>
      <c r="M2385" s="5">
        <v>0</v>
      </c>
      <c r="N2385" s="5">
        <v>0</v>
      </c>
      <c r="O2385" s="1" t="s">
        <v>5349</v>
      </c>
      <c r="P2385" s="5">
        <v>1833.5</v>
      </c>
      <c r="Q2385" s="5">
        <v>0</v>
      </c>
      <c r="R2385" s="1" t="s">
        <v>3712</v>
      </c>
      <c r="S2385" s="5">
        <v>1833.5</v>
      </c>
      <c r="T2385" s="5">
        <v>0</v>
      </c>
      <c r="U2385" s="1" t="s">
        <v>3712</v>
      </c>
      <c r="V2385" s="1" t="s">
        <v>5351</v>
      </c>
      <c r="W2385" s="1" t="s">
        <v>3713</v>
      </c>
      <c r="X2385" s="1" t="s">
        <v>5542</v>
      </c>
      <c r="Y2385" s="1" t="s">
        <v>557</v>
      </c>
      <c r="Z2385" s="1" t="s">
        <v>558</v>
      </c>
    </row>
    <row r="2386" spans="1:26" x14ac:dyDescent="0.2">
      <c r="A2386" s="1" t="s">
        <v>5346</v>
      </c>
      <c r="B2386" s="1" t="s">
        <v>559</v>
      </c>
      <c r="C2386" s="3">
        <v>42177</v>
      </c>
      <c r="D2386" s="1" t="s">
        <v>3662</v>
      </c>
      <c r="E2386" s="1" t="s">
        <v>5347</v>
      </c>
      <c r="F2386" s="5">
        <v>113.92</v>
      </c>
      <c r="G2386" s="5">
        <v>113.92</v>
      </c>
      <c r="H2386" s="5">
        <v>20.51</v>
      </c>
      <c r="I2386" s="1" t="s">
        <v>5417</v>
      </c>
      <c r="J2386" s="5">
        <v>0</v>
      </c>
      <c r="K2386" s="5">
        <v>0</v>
      </c>
      <c r="L2386" s="1" t="s">
        <v>5349</v>
      </c>
      <c r="M2386" s="5">
        <v>99.06</v>
      </c>
      <c r="N2386" s="5">
        <v>14.86</v>
      </c>
      <c r="O2386" s="1" t="s">
        <v>3642</v>
      </c>
      <c r="P2386" s="5">
        <v>99.06</v>
      </c>
      <c r="Q2386" s="5">
        <v>1.63</v>
      </c>
      <c r="R2386" s="1" t="s">
        <v>5351</v>
      </c>
      <c r="S2386" s="5">
        <v>99.06</v>
      </c>
      <c r="T2386" s="5">
        <v>7.53</v>
      </c>
      <c r="U2386" s="1" t="s">
        <v>5351</v>
      </c>
      <c r="V2386" s="1" t="s">
        <v>5351</v>
      </c>
      <c r="W2386" s="1" t="s">
        <v>560</v>
      </c>
      <c r="X2386" s="1" t="s">
        <v>5408</v>
      </c>
      <c r="Y2386" s="1" t="s">
        <v>561</v>
      </c>
      <c r="Z2386" s="1" t="s">
        <v>562</v>
      </c>
    </row>
    <row r="2387" spans="1:26" x14ac:dyDescent="0.2">
      <c r="A2387" s="1" t="s">
        <v>5346</v>
      </c>
      <c r="B2387" s="1" t="s">
        <v>559</v>
      </c>
      <c r="C2387" s="3">
        <v>42177</v>
      </c>
      <c r="D2387" s="1" t="s">
        <v>3662</v>
      </c>
      <c r="E2387" s="1" t="s">
        <v>5347</v>
      </c>
      <c r="F2387" s="5">
        <v>113.93</v>
      </c>
      <c r="G2387" s="5">
        <v>113.93</v>
      </c>
      <c r="H2387" s="5">
        <v>20.51</v>
      </c>
      <c r="I2387" s="1" t="s">
        <v>5417</v>
      </c>
      <c r="J2387" s="5">
        <v>0</v>
      </c>
      <c r="K2387" s="5">
        <v>0</v>
      </c>
      <c r="L2387" s="1" t="s">
        <v>5349</v>
      </c>
      <c r="M2387" s="5">
        <v>99.07</v>
      </c>
      <c r="N2387" s="5">
        <v>14.86</v>
      </c>
      <c r="O2387" s="1" t="s">
        <v>3642</v>
      </c>
      <c r="P2387" s="5">
        <v>99.07</v>
      </c>
      <c r="Q2387" s="5">
        <v>1.63</v>
      </c>
      <c r="R2387" s="1" t="s">
        <v>5351</v>
      </c>
      <c r="S2387" s="5">
        <v>99.07</v>
      </c>
      <c r="T2387" s="5">
        <v>7.53</v>
      </c>
      <c r="U2387" s="1" t="s">
        <v>5351</v>
      </c>
      <c r="V2387" s="1" t="s">
        <v>5351</v>
      </c>
      <c r="W2387" s="1" t="s">
        <v>560</v>
      </c>
      <c r="X2387" s="1" t="s">
        <v>5408</v>
      </c>
      <c r="Y2387" s="1" t="s">
        <v>563</v>
      </c>
      <c r="Z2387" s="1" t="s">
        <v>564</v>
      </c>
    </row>
    <row r="2388" spans="1:26" x14ac:dyDescent="0.2">
      <c r="A2388" s="1" t="s">
        <v>5346</v>
      </c>
      <c r="B2388" s="1" t="s">
        <v>559</v>
      </c>
      <c r="C2388" s="3">
        <v>42177</v>
      </c>
      <c r="D2388" s="1" t="s">
        <v>3662</v>
      </c>
      <c r="E2388" s="1" t="s">
        <v>5347</v>
      </c>
      <c r="F2388" s="5">
        <v>125.49</v>
      </c>
      <c r="G2388" s="5">
        <v>125.49</v>
      </c>
      <c r="H2388" s="5">
        <v>22.59</v>
      </c>
      <c r="I2388" s="1" t="s">
        <v>5417</v>
      </c>
      <c r="J2388" s="5">
        <v>0</v>
      </c>
      <c r="K2388" s="5">
        <v>0</v>
      </c>
      <c r="L2388" s="1" t="s">
        <v>5349</v>
      </c>
      <c r="M2388" s="5">
        <v>109.12</v>
      </c>
      <c r="N2388" s="5">
        <v>16.37</v>
      </c>
      <c r="O2388" s="1" t="s">
        <v>3642</v>
      </c>
      <c r="P2388" s="5">
        <v>109.12</v>
      </c>
      <c r="Q2388" s="5">
        <v>1.8</v>
      </c>
      <c r="R2388" s="1" t="s">
        <v>5351</v>
      </c>
      <c r="S2388" s="5">
        <v>109.12</v>
      </c>
      <c r="T2388" s="5">
        <v>8.2899999999999991</v>
      </c>
      <c r="U2388" s="1" t="s">
        <v>5351</v>
      </c>
      <c r="V2388" s="1" t="s">
        <v>5351</v>
      </c>
      <c r="W2388" s="1" t="s">
        <v>560</v>
      </c>
      <c r="X2388" s="1" t="s">
        <v>5408</v>
      </c>
      <c r="Y2388" s="1" t="s">
        <v>565</v>
      </c>
      <c r="Z2388" s="1" t="s">
        <v>566</v>
      </c>
    </row>
    <row r="2389" spans="1:26" x14ac:dyDescent="0.2">
      <c r="A2389" s="1" t="s">
        <v>5346</v>
      </c>
      <c r="B2389" s="1" t="s">
        <v>559</v>
      </c>
      <c r="C2389" s="3">
        <v>42177</v>
      </c>
      <c r="D2389" s="1" t="s">
        <v>3662</v>
      </c>
      <c r="E2389" s="1" t="s">
        <v>5347</v>
      </c>
      <c r="F2389" s="5">
        <v>56.96</v>
      </c>
      <c r="G2389" s="5">
        <v>56.96</v>
      </c>
      <c r="H2389" s="5">
        <v>10.25</v>
      </c>
      <c r="I2389" s="1" t="s">
        <v>5417</v>
      </c>
      <c r="J2389" s="5">
        <v>0</v>
      </c>
      <c r="K2389" s="5">
        <v>0</v>
      </c>
      <c r="L2389" s="1" t="s">
        <v>5349</v>
      </c>
      <c r="M2389" s="5">
        <v>49.53</v>
      </c>
      <c r="N2389" s="5">
        <v>7.43</v>
      </c>
      <c r="O2389" s="1" t="s">
        <v>3642</v>
      </c>
      <c r="P2389" s="5">
        <v>49.53</v>
      </c>
      <c r="Q2389" s="5">
        <v>0.82</v>
      </c>
      <c r="R2389" s="1" t="s">
        <v>5351</v>
      </c>
      <c r="S2389" s="5">
        <v>49.53</v>
      </c>
      <c r="T2389" s="5">
        <v>3.76</v>
      </c>
      <c r="U2389" s="1" t="s">
        <v>5351</v>
      </c>
      <c r="V2389" s="1" t="s">
        <v>5351</v>
      </c>
      <c r="W2389" s="1" t="s">
        <v>560</v>
      </c>
      <c r="X2389" s="1" t="s">
        <v>5408</v>
      </c>
      <c r="Y2389" s="1" t="s">
        <v>567</v>
      </c>
      <c r="Z2389" s="1" t="s">
        <v>568</v>
      </c>
    </row>
    <row r="2390" spans="1:26" x14ac:dyDescent="0.2">
      <c r="A2390" s="1" t="s">
        <v>5346</v>
      </c>
      <c r="B2390" s="1" t="s">
        <v>569</v>
      </c>
      <c r="C2390" s="3">
        <v>42177</v>
      </c>
      <c r="D2390" s="1" t="s">
        <v>3657</v>
      </c>
      <c r="E2390" s="1" t="s">
        <v>5347</v>
      </c>
      <c r="F2390" s="5">
        <v>707.26</v>
      </c>
      <c r="G2390" s="5">
        <v>615.01</v>
      </c>
      <c r="H2390" s="5">
        <v>110.7</v>
      </c>
      <c r="I2390" s="1" t="s">
        <v>5406</v>
      </c>
      <c r="J2390" s="5">
        <v>0</v>
      </c>
      <c r="K2390" s="5">
        <v>0</v>
      </c>
      <c r="L2390" s="1" t="s">
        <v>5349</v>
      </c>
      <c r="M2390" s="5">
        <v>615.01</v>
      </c>
      <c r="N2390" s="5">
        <v>92.25</v>
      </c>
      <c r="O2390" s="1" t="s">
        <v>3642</v>
      </c>
      <c r="P2390" s="5">
        <v>615.01</v>
      </c>
      <c r="Q2390" s="5">
        <v>10.15</v>
      </c>
      <c r="R2390" s="1" t="s">
        <v>5351</v>
      </c>
      <c r="S2390" s="5">
        <v>615.01</v>
      </c>
      <c r="T2390" s="5">
        <v>46.74</v>
      </c>
      <c r="U2390" s="1" t="s">
        <v>5351</v>
      </c>
      <c r="V2390" s="1" t="s">
        <v>5351</v>
      </c>
      <c r="W2390" s="1" t="s">
        <v>2052</v>
      </c>
      <c r="X2390" s="1" t="s">
        <v>5530</v>
      </c>
      <c r="Y2390" s="1" t="s">
        <v>570</v>
      </c>
      <c r="Z2390" s="1" t="s">
        <v>571</v>
      </c>
    </row>
    <row r="2391" spans="1:26" x14ac:dyDescent="0.2">
      <c r="A2391" s="1" t="s">
        <v>5346</v>
      </c>
      <c r="B2391" s="1" t="s">
        <v>572</v>
      </c>
      <c r="C2391" s="3">
        <v>42177</v>
      </c>
      <c r="D2391" s="1" t="s">
        <v>3649</v>
      </c>
      <c r="E2391" s="1" t="s">
        <v>573</v>
      </c>
      <c r="F2391" s="5">
        <v>4791.6000000000004</v>
      </c>
      <c r="G2391" s="5">
        <v>4791.6000000000004</v>
      </c>
      <c r="H2391" s="5">
        <v>191.66</v>
      </c>
      <c r="I2391" s="1" t="s">
        <v>5406</v>
      </c>
      <c r="J2391" s="5">
        <v>0</v>
      </c>
      <c r="K2391" s="5">
        <v>0</v>
      </c>
      <c r="L2391" s="1" t="s">
        <v>5349</v>
      </c>
      <c r="M2391" s="5">
        <v>4356</v>
      </c>
      <c r="N2391" s="5">
        <v>435.6</v>
      </c>
      <c r="O2391" s="1" t="s">
        <v>3642</v>
      </c>
      <c r="P2391" s="5">
        <v>4356</v>
      </c>
      <c r="Q2391" s="5">
        <v>71.87</v>
      </c>
      <c r="R2391" s="1" t="s">
        <v>5351</v>
      </c>
      <c r="S2391" s="5">
        <v>4356</v>
      </c>
      <c r="T2391" s="5">
        <v>331.06</v>
      </c>
      <c r="U2391" s="1" t="s">
        <v>5351</v>
      </c>
      <c r="V2391" s="1" t="s">
        <v>5351</v>
      </c>
      <c r="W2391" s="1" t="s">
        <v>574</v>
      </c>
      <c r="X2391" s="1" t="s">
        <v>5452</v>
      </c>
      <c r="Y2391" s="1" t="s">
        <v>5475</v>
      </c>
      <c r="Z2391" s="1" t="s">
        <v>5476</v>
      </c>
    </row>
    <row r="2392" spans="1:26" x14ac:dyDescent="0.2">
      <c r="A2392" s="1" t="s">
        <v>5346</v>
      </c>
      <c r="B2392" s="1" t="s">
        <v>575</v>
      </c>
      <c r="C2392" s="3">
        <v>42177</v>
      </c>
      <c r="D2392" s="1" t="s">
        <v>3657</v>
      </c>
      <c r="E2392" s="1" t="s">
        <v>5347</v>
      </c>
      <c r="F2392" s="5">
        <v>2088.46</v>
      </c>
      <c r="G2392" s="5">
        <v>0</v>
      </c>
      <c r="H2392" s="5">
        <v>0</v>
      </c>
      <c r="I2392" s="1" t="s">
        <v>5349</v>
      </c>
      <c r="J2392" s="5">
        <v>0</v>
      </c>
      <c r="K2392" s="5">
        <v>0</v>
      </c>
      <c r="L2392" s="1" t="s">
        <v>5349</v>
      </c>
      <c r="M2392" s="5">
        <v>0</v>
      </c>
      <c r="N2392" s="5">
        <v>0</v>
      </c>
      <c r="O2392" s="1" t="s">
        <v>5349</v>
      </c>
      <c r="P2392" s="5">
        <v>2088.46</v>
      </c>
      <c r="Q2392" s="5">
        <v>34.46</v>
      </c>
      <c r="R2392" s="1" t="s">
        <v>5351</v>
      </c>
      <c r="S2392" s="5">
        <v>2088.46</v>
      </c>
      <c r="T2392" s="5">
        <v>158.72</v>
      </c>
      <c r="U2392" s="1" t="s">
        <v>5351</v>
      </c>
      <c r="V2392" s="1" t="s">
        <v>5351</v>
      </c>
      <c r="W2392" s="1" t="s">
        <v>3882</v>
      </c>
      <c r="X2392" s="1" t="s">
        <v>5498</v>
      </c>
      <c r="Y2392" s="1" t="s">
        <v>576</v>
      </c>
      <c r="Z2392" s="1" t="s">
        <v>577</v>
      </c>
    </row>
    <row r="2393" spans="1:26" x14ac:dyDescent="0.2">
      <c r="A2393" s="1" t="s">
        <v>5346</v>
      </c>
      <c r="B2393" s="1" t="s">
        <v>575</v>
      </c>
      <c r="C2393" s="3">
        <v>42177</v>
      </c>
      <c r="D2393" s="1" t="s">
        <v>3657</v>
      </c>
      <c r="E2393" s="1" t="s">
        <v>5347</v>
      </c>
      <c r="F2393" s="5">
        <v>1596.03</v>
      </c>
      <c r="G2393" s="5">
        <v>0</v>
      </c>
      <c r="H2393" s="5">
        <v>0</v>
      </c>
      <c r="I2393" s="1" t="s">
        <v>5349</v>
      </c>
      <c r="J2393" s="5">
        <v>0</v>
      </c>
      <c r="K2393" s="5">
        <v>0</v>
      </c>
      <c r="L2393" s="1" t="s">
        <v>5349</v>
      </c>
      <c r="M2393" s="5">
        <v>0</v>
      </c>
      <c r="N2393" s="5">
        <v>0</v>
      </c>
      <c r="O2393" s="1" t="s">
        <v>5349</v>
      </c>
      <c r="P2393" s="5">
        <v>1596.03</v>
      </c>
      <c r="Q2393" s="5">
        <v>26.33</v>
      </c>
      <c r="R2393" s="1" t="s">
        <v>5351</v>
      </c>
      <c r="S2393" s="5">
        <v>1596.03</v>
      </c>
      <c r="T2393" s="5">
        <v>121.3</v>
      </c>
      <c r="U2393" s="1" t="s">
        <v>5351</v>
      </c>
      <c r="V2393" s="1" t="s">
        <v>5351</v>
      </c>
      <c r="W2393" s="1" t="s">
        <v>3882</v>
      </c>
      <c r="X2393" s="1" t="s">
        <v>5498</v>
      </c>
      <c r="Y2393" s="1" t="s">
        <v>3883</v>
      </c>
      <c r="Z2393" s="1" t="s">
        <v>3884</v>
      </c>
    </row>
    <row r="2394" spans="1:26" x14ac:dyDescent="0.2">
      <c r="A2394" s="1" t="s">
        <v>5346</v>
      </c>
      <c r="B2394" s="1" t="s">
        <v>578</v>
      </c>
      <c r="C2394" s="3">
        <v>42177</v>
      </c>
      <c r="D2394" s="1" t="s">
        <v>3649</v>
      </c>
      <c r="E2394" s="1" t="s">
        <v>5365</v>
      </c>
      <c r="F2394" s="5">
        <v>283.44</v>
      </c>
      <c r="G2394" s="5">
        <v>283.44</v>
      </c>
      <c r="H2394" s="5">
        <v>34.01</v>
      </c>
      <c r="I2394" s="1" t="s">
        <v>5348</v>
      </c>
      <c r="J2394" s="5">
        <v>0</v>
      </c>
      <c r="K2394" s="5">
        <v>0</v>
      </c>
      <c r="L2394" s="1" t="s">
        <v>5349</v>
      </c>
      <c r="M2394" s="5">
        <v>0</v>
      </c>
      <c r="N2394" s="5">
        <v>0</v>
      </c>
      <c r="O2394" s="1" t="s">
        <v>5349</v>
      </c>
      <c r="P2394" s="5">
        <v>283.44</v>
      </c>
      <c r="Q2394" s="5">
        <v>4.68</v>
      </c>
      <c r="R2394" s="1" t="s">
        <v>5351</v>
      </c>
      <c r="S2394" s="5">
        <v>283.44</v>
      </c>
      <c r="T2394" s="5">
        <v>21.54</v>
      </c>
      <c r="U2394" s="1" t="s">
        <v>5351</v>
      </c>
      <c r="V2394" s="1" t="s">
        <v>5351</v>
      </c>
      <c r="W2394" s="1" t="s">
        <v>3598</v>
      </c>
      <c r="X2394" s="1" t="s">
        <v>4745</v>
      </c>
      <c r="Y2394" s="1" t="s">
        <v>4746</v>
      </c>
      <c r="Z2394" s="1" t="s">
        <v>4747</v>
      </c>
    </row>
    <row r="2395" spans="1:26" x14ac:dyDescent="0.2">
      <c r="A2395" s="1" t="s">
        <v>5346</v>
      </c>
      <c r="B2395" s="1" t="s">
        <v>579</v>
      </c>
      <c r="C2395" s="3">
        <v>42177</v>
      </c>
      <c r="D2395" s="1" t="s">
        <v>3662</v>
      </c>
      <c r="E2395" s="1" t="s">
        <v>5347</v>
      </c>
      <c r="F2395" s="5">
        <v>4846.84</v>
      </c>
      <c r="G2395" s="5">
        <v>4214.6400000000003</v>
      </c>
      <c r="H2395" s="5">
        <v>758.64</v>
      </c>
      <c r="I2395" s="1" t="s">
        <v>5348</v>
      </c>
      <c r="J2395" s="5">
        <v>0</v>
      </c>
      <c r="K2395" s="5">
        <v>0</v>
      </c>
      <c r="L2395" s="1" t="s">
        <v>5349</v>
      </c>
      <c r="M2395" s="5">
        <v>4214.6400000000003</v>
      </c>
      <c r="N2395" s="5">
        <v>632.20000000000005</v>
      </c>
      <c r="O2395" s="1" t="s">
        <v>3642</v>
      </c>
      <c r="P2395" s="5">
        <v>4214.6400000000003</v>
      </c>
      <c r="Q2395" s="5">
        <v>69.540000000000006</v>
      </c>
      <c r="R2395" s="1" t="s">
        <v>5351</v>
      </c>
      <c r="S2395" s="5">
        <v>4214.6400000000003</v>
      </c>
      <c r="T2395" s="5">
        <v>320.31</v>
      </c>
      <c r="U2395" s="1" t="s">
        <v>5351</v>
      </c>
      <c r="V2395" s="1" t="s">
        <v>5351</v>
      </c>
      <c r="W2395" s="1" t="s">
        <v>580</v>
      </c>
      <c r="X2395" s="1" t="s">
        <v>5408</v>
      </c>
      <c r="Y2395" s="1" t="s">
        <v>581</v>
      </c>
      <c r="Z2395" s="1" t="s">
        <v>582</v>
      </c>
    </row>
    <row r="2396" spans="1:26" x14ac:dyDescent="0.2">
      <c r="A2396" s="1" t="s">
        <v>5346</v>
      </c>
      <c r="B2396" s="1" t="s">
        <v>583</v>
      </c>
      <c r="C2396" s="3">
        <v>42177</v>
      </c>
      <c r="D2396" s="1" t="s">
        <v>3662</v>
      </c>
      <c r="E2396" s="1" t="s">
        <v>5347</v>
      </c>
      <c r="F2396" s="5">
        <v>369.85</v>
      </c>
      <c r="G2396" s="5">
        <v>0</v>
      </c>
      <c r="H2396" s="5">
        <v>0</v>
      </c>
      <c r="I2396" s="1" t="s">
        <v>5349</v>
      </c>
      <c r="J2396" s="5">
        <v>0</v>
      </c>
      <c r="K2396" s="5">
        <v>0</v>
      </c>
      <c r="L2396" s="1" t="s">
        <v>5349</v>
      </c>
      <c r="M2396" s="5">
        <v>0</v>
      </c>
      <c r="N2396" s="5">
        <v>0</v>
      </c>
      <c r="O2396" s="1" t="s">
        <v>5349</v>
      </c>
      <c r="P2396" s="5">
        <v>369.85</v>
      </c>
      <c r="Q2396" s="5">
        <v>6.1</v>
      </c>
      <c r="R2396" s="1" t="s">
        <v>5351</v>
      </c>
      <c r="S2396" s="5">
        <v>369.85</v>
      </c>
      <c r="T2396" s="5">
        <v>28.11</v>
      </c>
      <c r="U2396" s="1" t="s">
        <v>5351</v>
      </c>
      <c r="V2396" s="1" t="s">
        <v>5351</v>
      </c>
      <c r="W2396" s="1" t="s">
        <v>4090</v>
      </c>
      <c r="X2396" s="1" t="s">
        <v>5408</v>
      </c>
      <c r="Y2396" s="1" t="s">
        <v>4091</v>
      </c>
      <c r="Z2396" s="1" t="s">
        <v>584</v>
      </c>
    </row>
    <row r="2397" spans="1:26" x14ac:dyDescent="0.2">
      <c r="A2397" s="1" t="s">
        <v>5346</v>
      </c>
      <c r="B2397" s="1" t="s">
        <v>583</v>
      </c>
      <c r="C2397" s="3">
        <v>42177</v>
      </c>
      <c r="D2397" s="1" t="s">
        <v>3662</v>
      </c>
      <c r="E2397" s="1" t="s">
        <v>5347</v>
      </c>
      <c r="F2397" s="5">
        <v>944.6</v>
      </c>
      <c r="G2397" s="5">
        <v>0</v>
      </c>
      <c r="H2397" s="5">
        <v>0</v>
      </c>
      <c r="I2397" s="1" t="s">
        <v>5349</v>
      </c>
      <c r="J2397" s="5">
        <v>0</v>
      </c>
      <c r="K2397" s="5">
        <v>0</v>
      </c>
      <c r="L2397" s="1" t="s">
        <v>5349</v>
      </c>
      <c r="M2397" s="5">
        <v>0</v>
      </c>
      <c r="N2397" s="5">
        <v>0</v>
      </c>
      <c r="O2397" s="1" t="s">
        <v>5349</v>
      </c>
      <c r="P2397" s="5">
        <v>944.6</v>
      </c>
      <c r="Q2397" s="5">
        <v>15.59</v>
      </c>
      <c r="R2397" s="1" t="s">
        <v>5351</v>
      </c>
      <c r="S2397" s="5">
        <v>944.6</v>
      </c>
      <c r="T2397" s="5">
        <v>71.790000000000006</v>
      </c>
      <c r="U2397" s="1" t="s">
        <v>5351</v>
      </c>
      <c r="V2397" s="1" t="s">
        <v>5351</v>
      </c>
      <c r="W2397" s="1" t="s">
        <v>4090</v>
      </c>
      <c r="X2397" s="1" t="s">
        <v>5408</v>
      </c>
      <c r="Y2397" s="1" t="s">
        <v>4572</v>
      </c>
      <c r="Z2397" s="1" t="s">
        <v>585</v>
      </c>
    </row>
    <row r="2398" spans="1:26" x14ac:dyDescent="0.2">
      <c r="A2398" s="1" t="s">
        <v>5346</v>
      </c>
      <c r="B2398" s="1" t="s">
        <v>586</v>
      </c>
      <c r="C2398" s="3">
        <v>42177</v>
      </c>
      <c r="D2398" s="1" t="s">
        <v>3662</v>
      </c>
      <c r="E2398" s="1" t="s">
        <v>5347</v>
      </c>
      <c r="F2398" s="5">
        <v>9380.94</v>
      </c>
      <c r="G2398" s="5">
        <v>8157.34</v>
      </c>
      <c r="H2398" s="5">
        <v>1468.32</v>
      </c>
      <c r="I2398" s="1" t="s">
        <v>5348</v>
      </c>
      <c r="J2398" s="5">
        <v>0</v>
      </c>
      <c r="K2398" s="5">
        <v>0</v>
      </c>
      <c r="L2398" s="1" t="s">
        <v>5349</v>
      </c>
      <c r="M2398" s="5">
        <v>8157.34</v>
      </c>
      <c r="N2398" s="5">
        <v>1223.5999999999999</v>
      </c>
      <c r="O2398" s="1" t="s">
        <v>3642</v>
      </c>
      <c r="P2398" s="5">
        <v>8157.34</v>
      </c>
      <c r="Q2398" s="5">
        <v>134.6</v>
      </c>
      <c r="R2398" s="1" t="s">
        <v>5351</v>
      </c>
      <c r="S2398" s="5">
        <v>8157.34</v>
      </c>
      <c r="T2398" s="5">
        <v>619.96</v>
      </c>
      <c r="U2398" s="1" t="s">
        <v>5351</v>
      </c>
      <c r="V2398" s="1" t="s">
        <v>5351</v>
      </c>
      <c r="W2398" s="1" t="s">
        <v>553</v>
      </c>
      <c r="X2398" s="1" t="s">
        <v>5408</v>
      </c>
      <c r="Y2398" s="1" t="s">
        <v>554</v>
      </c>
      <c r="Z2398" s="1" t="s">
        <v>555</v>
      </c>
    </row>
    <row r="2399" spans="1:26" x14ac:dyDescent="0.2">
      <c r="A2399" s="1" t="s">
        <v>5346</v>
      </c>
      <c r="B2399" s="1" t="s">
        <v>587</v>
      </c>
      <c r="C2399" s="3">
        <v>42177</v>
      </c>
      <c r="D2399" s="1" t="s">
        <v>3662</v>
      </c>
      <c r="E2399" s="1" t="s">
        <v>5347</v>
      </c>
      <c r="F2399" s="5">
        <v>1401.51</v>
      </c>
      <c r="G2399" s="5">
        <v>1218.7</v>
      </c>
      <c r="H2399" s="5">
        <v>219.37</v>
      </c>
      <c r="I2399" s="1" t="s">
        <v>5417</v>
      </c>
      <c r="J2399" s="5">
        <v>0</v>
      </c>
      <c r="K2399" s="5">
        <v>0</v>
      </c>
      <c r="L2399" s="1" t="s">
        <v>5349</v>
      </c>
      <c r="M2399" s="5">
        <v>1218.7</v>
      </c>
      <c r="N2399" s="5">
        <v>182.81</v>
      </c>
      <c r="O2399" s="1" t="s">
        <v>3642</v>
      </c>
      <c r="P2399" s="5">
        <v>1218.7</v>
      </c>
      <c r="Q2399" s="5">
        <v>20.11</v>
      </c>
      <c r="R2399" s="1" t="s">
        <v>5351</v>
      </c>
      <c r="S2399" s="5">
        <v>1218.7</v>
      </c>
      <c r="T2399" s="5">
        <v>92.62</v>
      </c>
      <c r="U2399" s="1" t="s">
        <v>5351</v>
      </c>
      <c r="V2399" s="1" t="s">
        <v>5351</v>
      </c>
      <c r="W2399" s="1" t="s">
        <v>508</v>
      </c>
      <c r="X2399" s="1" t="s">
        <v>5408</v>
      </c>
      <c r="Y2399" s="1" t="s">
        <v>588</v>
      </c>
      <c r="Z2399" s="1" t="s">
        <v>589</v>
      </c>
    </row>
    <row r="2400" spans="1:26" x14ac:dyDescent="0.2">
      <c r="A2400" s="1" t="s">
        <v>5346</v>
      </c>
      <c r="B2400" s="1" t="s">
        <v>590</v>
      </c>
      <c r="C2400" s="3">
        <v>42177</v>
      </c>
      <c r="D2400" s="1" t="s">
        <v>3641</v>
      </c>
      <c r="E2400" s="1" t="s">
        <v>5628</v>
      </c>
      <c r="F2400" s="5">
        <v>60.61</v>
      </c>
      <c r="G2400" s="5">
        <v>79.819999999999993</v>
      </c>
      <c r="H2400" s="5">
        <v>5.59</v>
      </c>
      <c r="I2400" s="1" t="s">
        <v>5417</v>
      </c>
      <c r="J2400" s="5">
        <v>0</v>
      </c>
      <c r="K2400" s="5">
        <v>0</v>
      </c>
      <c r="L2400" s="1" t="s">
        <v>5349</v>
      </c>
      <c r="M2400" s="5">
        <v>69.41</v>
      </c>
      <c r="N2400" s="5">
        <v>10.41</v>
      </c>
      <c r="O2400" s="1" t="s">
        <v>3642</v>
      </c>
      <c r="P2400" s="5">
        <v>69.41</v>
      </c>
      <c r="Q2400" s="5">
        <v>1.1499999999999999</v>
      </c>
      <c r="R2400" s="1" t="s">
        <v>5351</v>
      </c>
      <c r="S2400" s="5">
        <v>69.41</v>
      </c>
      <c r="T2400" s="5">
        <v>5.28</v>
      </c>
      <c r="U2400" s="1" t="s">
        <v>5351</v>
      </c>
      <c r="V2400" s="1" t="s">
        <v>5351</v>
      </c>
      <c r="W2400" s="1" t="s">
        <v>591</v>
      </c>
      <c r="X2400" s="1" t="s">
        <v>5408</v>
      </c>
      <c r="Y2400" s="1" t="s">
        <v>592</v>
      </c>
      <c r="Z2400" s="1" t="s">
        <v>593</v>
      </c>
    </row>
    <row r="2401" spans="1:26" x14ac:dyDescent="0.2">
      <c r="A2401" s="1" t="s">
        <v>5346</v>
      </c>
      <c r="B2401" s="1" t="s">
        <v>590</v>
      </c>
      <c r="C2401" s="3">
        <v>42177</v>
      </c>
      <c r="D2401" s="1" t="s">
        <v>3641</v>
      </c>
      <c r="E2401" s="1" t="s">
        <v>5628</v>
      </c>
      <c r="F2401" s="5">
        <v>48.54</v>
      </c>
      <c r="G2401" s="5">
        <v>64.53</v>
      </c>
      <c r="H2401" s="5">
        <v>4.5199999999999996</v>
      </c>
      <c r="I2401" s="1" t="s">
        <v>5417</v>
      </c>
      <c r="J2401" s="5">
        <v>0</v>
      </c>
      <c r="K2401" s="5">
        <v>0</v>
      </c>
      <c r="L2401" s="1" t="s">
        <v>5349</v>
      </c>
      <c r="M2401" s="5">
        <v>56.11</v>
      </c>
      <c r="N2401" s="5">
        <v>8.42</v>
      </c>
      <c r="O2401" s="1" t="s">
        <v>3642</v>
      </c>
      <c r="P2401" s="5">
        <v>56.11</v>
      </c>
      <c r="Q2401" s="5">
        <v>0.93</v>
      </c>
      <c r="R2401" s="1" t="s">
        <v>5351</v>
      </c>
      <c r="S2401" s="5">
        <v>56.11</v>
      </c>
      <c r="T2401" s="5">
        <v>4.26</v>
      </c>
      <c r="U2401" s="1" t="s">
        <v>5351</v>
      </c>
      <c r="V2401" s="1" t="s">
        <v>5351</v>
      </c>
      <c r="W2401" s="1" t="s">
        <v>591</v>
      </c>
      <c r="X2401" s="1" t="s">
        <v>5408</v>
      </c>
      <c r="Y2401" s="1" t="s">
        <v>1851</v>
      </c>
      <c r="Z2401" s="1" t="s">
        <v>1852</v>
      </c>
    </row>
    <row r="2402" spans="1:26" x14ac:dyDescent="0.2">
      <c r="A2402" s="1" t="s">
        <v>5346</v>
      </c>
      <c r="B2402" s="1" t="s">
        <v>590</v>
      </c>
      <c r="C2402" s="3">
        <v>42177</v>
      </c>
      <c r="D2402" s="1" t="s">
        <v>3649</v>
      </c>
      <c r="E2402" s="1" t="s">
        <v>5628</v>
      </c>
      <c r="F2402" s="5">
        <v>809.6</v>
      </c>
      <c r="G2402" s="5">
        <v>814.52</v>
      </c>
      <c r="H2402" s="5">
        <v>32.58</v>
      </c>
      <c r="I2402" s="1" t="s">
        <v>5406</v>
      </c>
      <c r="J2402" s="5">
        <v>0</v>
      </c>
      <c r="K2402" s="5">
        <v>0</v>
      </c>
      <c r="L2402" s="1" t="s">
        <v>5349</v>
      </c>
      <c r="M2402" s="5">
        <v>708.28</v>
      </c>
      <c r="N2402" s="5">
        <v>106.24</v>
      </c>
      <c r="O2402" s="1" t="s">
        <v>3642</v>
      </c>
      <c r="P2402" s="5">
        <v>708.28</v>
      </c>
      <c r="Q2402" s="5">
        <v>11.69</v>
      </c>
      <c r="R2402" s="1" t="s">
        <v>5351</v>
      </c>
      <c r="S2402" s="5">
        <v>708.28</v>
      </c>
      <c r="T2402" s="5">
        <v>53.83</v>
      </c>
      <c r="U2402" s="1" t="s">
        <v>5351</v>
      </c>
      <c r="V2402" s="1" t="s">
        <v>5351</v>
      </c>
      <c r="W2402" s="1" t="s">
        <v>591</v>
      </c>
      <c r="X2402" s="1" t="s">
        <v>5408</v>
      </c>
      <c r="Y2402" s="1" t="s">
        <v>4710</v>
      </c>
      <c r="Z2402" s="1" t="s">
        <v>4711</v>
      </c>
    </row>
    <row r="2403" spans="1:26" x14ac:dyDescent="0.2">
      <c r="A2403" s="1" t="s">
        <v>5346</v>
      </c>
      <c r="B2403" s="1" t="s">
        <v>590</v>
      </c>
      <c r="C2403" s="3">
        <v>42177</v>
      </c>
      <c r="D2403" s="1" t="s">
        <v>3649</v>
      </c>
      <c r="E2403" s="1" t="s">
        <v>5628</v>
      </c>
      <c r="F2403" s="5">
        <v>404.8</v>
      </c>
      <c r="G2403" s="5">
        <v>407.26</v>
      </c>
      <c r="H2403" s="5">
        <v>16.29</v>
      </c>
      <c r="I2403" s="1" t="s">
        <v>5406</v>
      </c>
      <c r="J2403" s="5">
        <v>0</v>
      </c>
      <c r="K2403" s="5">
        <v>0</v>
      </c>
      <c r="L2403" s="1" t="s">
        <v>5349</v>
      </c>
      <c r="M2403" s="5">
        <v>354.14</v>
      </c>
      <c r="N2403" s="5">
        <v>53.12</v>
      </c>
      <c r="O2403" s="1" t="s">
        <v>3642</v>
      </c>
      <c r="P2403" s="5">
        <v>354.14</v>
      </c>
      <c r="Q2403" s="5">
        <v>5.84</v>
      </c>
      <c r="R2403" s="1" t="s">
        <v>5351</v>
      </c>
      <c r="S2403" s="5">
        <v>354.14</v>
      </c>
      <c r="T2403" s="5">
        <v>26.91</v>
      </c>
      <c r="U2403" s="1" t="s">
        <v>5351</v>
      </c>
      <c r="V2403" s="1" t="s">
        <v>5351</v>
      </c>
      <c r="W2403" s="1" t="s">
        <v>591</v>
      </c>
      <c r="X2403" s="1" t="s">
        <v>5408</v>
      </c>
      <c r="Y2403" s="1" t="s">
        <v>594</v>
      </c>
      <c r="Z2403" s="1" t="s">
        <v>595</v>
      </c>
    </row>
    <row r="2404" spans="1:26" x14ac:dyDescent="0.2">
      <c r="A2404" s="1" t="s">
        <v>5346</v>
      </c>
      <c r="B2404" s="1" t="s">
        <v>590</v>
      </c>
      <c r="C2404" s="3">
        <v>42177</v>
      </c>
      <c r="D2404" s="1" t="s">
        <v>3649</v>
      </c>
      <c r="E2404" s="1" t="s">
        <v>5628</v>
      </c>
      <c r="F2404" s="5">
        <v>652.71</v>
      </c>
      <c r="G2404" s="5">
        <v>656.8</v>
      </c>
      <c r="H2404" s="5">
        <v>26.27</v>
      </c>
      <c r="I2404" s="1" t="s">
        <v>5406</v>
      </c>
      <c r="J2404" s="5">
        <v>0</v>
      </c>
      <c r="K2404" s="5">
        <v>0</v>
      </c>
      <c r="L2404" s="1" t="s">
        <v>5349</v>
      </c>
      <c r="M2404" s="5">
        <v>547.33000000000004</v>
      </c>
      <c r="N2404" s="5">
        <v>109.47</v>
      </c>
      <c r="O2404" s="1" t="s">
        <v>3642</v>
      </c>
      <c r="P2404" s="5">
        <v>547.33000000000004</v>
      </c>
      <c r="Q2404" s="5">
        <v>9.0299999999999994</v>
      </c>
      <c r="R2404" s="1" t="s">
        <v>5351</v>
      </c>
      <c r="S2404" s="5">
        <v>547.33000000000004</v>
      </c>
      <c r="T2404" s="5">
        <v>41.6</v>
      </c>
      <c r="U2404" s="1" t="s">
        <v>5351</v>
      </c>
      <c r="V2404" s="1" t="s">
        <v>5351</v>
      </c>
      <c r="W2404" s="1" t="s">
        <v>591</v>
      </c>
      <c r="X2404" s="1" t="s">
        <v>5498</v>
      </c>
      <c r="Y2404" s="1" t="s">
        <v>4906</v>
      </c>
      <c r="Z2404" s="1" t="s">
        <v>4907</v>
      </c>
    </row>
    <row r="2405" spans="1:26" x14ac:dyDescent="0.2">
      <c r="A2405" s="1" t="s">
        <v>5346</v>
      </c>
      <c r="B2405" s="1" t="s">
        <v>590</v>
      </c>
      <c r="C2405" s="3">
        <v>42177</v>
      </c>
      <c r="D2405" s="1" t="s">
        <v>3649</v>
      </c>
      <c r="E2405" s="1" t="s">
        <v>5628</v>
      </c>
      <c r="F2405" s="5">
        <v>652.71</v>
      </c>
      <c r="G2405" s="5">
        <v>656.8</v>
      </c>
      <c r="H2405" s="5">
        <v>26.27</v>
      </c>
      <c r="I2405" s="1" t="s">
        <v>5406</v>
      </c>
      <c r="J2405" s="5">
        <v>0</v>
      </c>
      <c r="K2405" s="5">
        <v>0</v>
      </c>
      <c r="L2405" s="1" t="s">
        <v>5349</v>
      </c>
      <c r="M2405" s="5">
        <v>547.33000000000004</v>
      </c>
      <c r="N2405" s="5">
        <v>109.47</v>
      </c>
      <c r="O2405" s="1" t="s">
        <v>3642</v>
      </c>
      <c r="P2405" s="5">
        <v>547.33000000000004</v>
      </c>
      <c r="Q2405" s="5">
        <v>9.0299999999999994</v>
      </c>
      <c r="R2405" s="1" t="s">
        <v>5351</v>
      </c>
      <c r="S2405" s="5">
        <v>547.33000000000004</v>
      </c>
      <c r="T2405" s="5">
        <v>41.6</v>
      </c>
      <c r="U2405" s="1" t="s">
        <v>5351</v>
      </c>
      <c r="V2405" s="1" t="s">
        <v>5351</v>
      </c>
      <c r="W2405" s="1" t="s">
        <v>591</v>
      </c>
      <c r="X2405" s="1" t="s">
        <v>5498</v>
      </c>
      <c r="Y2405" s="1" t="s">
        <v>4730</v>
      </c>
      <c r="Z2405" s="1" t="s">
        <v>4731</v>
      </c>
    </row>
    <row r="2406" spans="1:26" x14ac:dyDescent="0.2">
      <c r="A2406" s="1" t="s">
        <v>5346</v>
      </c>
      <c r="B2406" s="1" t="s">
        <v>590</v>
      </c>
      <c r="C2406" s="3">
        <v>42177</v>
      </c>
      <c r="D2406" s="1" t="s">
        <v>3649</v>
      </c>
      <c r="E2406" s="1" t="s">
        <v>5628</v>
      </c>
      <c r="F2406" s="5">
        <v>404.82</v>
      </c>
      <c r="G2406" s="5">
        <v>407.42</v>
      </c>
      <c r="H2406" s="5">
        <v>16.3</v>
      </c>
      <c r="I2406" s="1" t="s">
        <v>5406</v>
      </c>
      <c r="J2406" s="5">
        <v>0</v>
      </c>
      <c r="K2406" s="5">
        <v>0</v>
      </c>
      <c r="L2406" s="1" t="s">
        <v>5349</v>
      </c>
      <c r="M2406" s="5">
        <v>354.28</v>
      </c>
      <c r="N2406" s="5">
        <v>53.14</v>
      </c>
      <c r="O2406" s="1" t="s">
        <v>3642</v>
      </c>
      <c r="P2406" s="5">
        <v>354.28</v>
      </c>
      <c r="Q2406" s="5">
        <v>5.85</v>
      </c>
      <c r="R2406" s="1" t="s">
        <v>5351</v>
      </c>
      <c r="S2406" s="5">
        <v>354.28</v>
      </c>
      <c r="T2406" s="5">
        <v>26.93</v>
      </c>
      <c r="U2406" s="1" t="s">
        <v>5351</v>
      </c>
      <c r="V2406" s="1" t="s">
        <v>5351</v>
      </c>
      <c r="W2406" s="1" t="s">
        <v>591</v>
      </c>
      <c r="X2406" s="1" t="s">
        <v>5408</v>
      </c>
      <c r="Y2406" s="1" t="s">
        <v>4908</v>
      </c>
      <c r="Z2406" s="1" t="s">
        <v>596</v>
      </c>
    </row>
    <row r="2407" spans="1:26" x14ac:dyDescent="0.2">
      <c r="A2407" s="1" t="s">
        <v>5346</v>
      </c>
      <c r="B2407" s="1" t="s">
        <v>597</v>
      </c>
      <c r="C2407" s="3">
        <v>42177</v>
      </c>
      <c r="D2407" s="1" t="s">
        <v>3649</v>
      </c>
      <c r="E2407" s="1" t="s">
        <v>4804</v>
      </c>
      <c r="F2407" s="5">
        <v>366.58</v>
      </c>
      <c r="G2407" s="5">
        <v>366.58</v>
      </c>
      <c r="H2407" s="5">
        <v>14.66</v>
      </c>
      <c r="I2407" s="1" t="s">
        <v>5406</v>
      </c>
      <c r="J2407" s="5">
        <v>0</v>
      </c>
      <c r="K2407" s="5">
        <v>0</v>
      </c>
      <c r="L2407" s="1" t="s">
        <v>5349</v>
      </c>
      <c r="M2407" s="5">
        <v>333.25</v>
      </c>
      <c r="N2407" s="5">
        <v>33.33</v>
      </c>
      <c r="O2407" s="1" t="s">
        <v>3642</v>
      </c>
      <c r="P2407" s="5">
        <v>333.25</v>
      </c>
      <c r="Q2407" s="5">
        <v>5.5</v>
      </c>
      <c r="R2407" s="1" t="s">
        <v>5351</v>
      </c>
      <c r="S2407" s="5">
        <v>333.25</v>
      </c>
      <c r="T2407" s="5">
        <v>25.33</v>
      </c>
      <c r="U2407" s="1" t="s">
        <v>5351</v>
      </c>
      <c r="V2407" s="1" t="s">
        <v>5351</v>
      </c>
      <c r="W2407" s="1" t="s">
        <v>3503</v>
      </c>
      <c r="X2407" s="1" t="s">
        <v>5719</v>
      </c>
      <c r="Y2407" s="1" t="s">
        <v>5720</v>
      </c>
      <c r="Z2407" s="1" t="s">
        <v>5721</v>
      </c>
    </row>
    <row r="2408" spans="1:26" x14ac:dyDescent="0.2">
      <c r="A2408" s="1" t="s">
        <v>5346</v>
      </c>
      <c r="B2408" s="1" t="s">
        <v>597</v>
      </c>
      <c r="C2408" s="3">
        <v>42177</v>
      </c>
      <c r="D2408" s="1" t="s">
        <v>3649</v>
      </c>
      <c r="E2408" s="1" t="s">
        <v>4804</v>
      </c>
      <c r="F2408" s="5">
        <v>266.22000000000003</v>
      </c>
      <c r="G2408" s="5">
        <v>266.22000000000003</v>
      </c>
      <c r="H2408" s="5">
        <v>10.65</v>
      </c>
      <c r="I2408" s="1" t="s">
        <v>5406</v>
      </c>
      <c r="J2408" s="5">
        <v>0</v>
      </c>
      <c r="K2408" s="5">
        <v>0</v>
      </c>
      <c r="L2408" s="1" t="s">
        <v>5349</v>
      </c>
      <c r="M2408" s="5">
        <v>0</v>
      </c>
      <c r="N2408" s="5">
        <v>0</v>
      </c>
      <c r="O2408" s="1" t="s">
        <v>5349</v>
      </c>
      <c r="P2408" s="5">
        <v>266.22000000000003</v>
      </c>
      <c r="Q2408" s="5">
        <v>4.3899999999999997</v>
      </c>
      <c r="R2408" s="1" t="s">
        <v>5351</v>
      </c>
      <c r="S2408" s="5">
        <v>266.22000000000003</v>
      </c>
      <c r="T2408" s="5">
        <v>20.23</v>
      </c>
      <c r="U2408" s="1" t="s">
        <v>5351</v>
      </c>
      <c r="V2408" s="1" t="s">
        <v>5351</v>
      </c>
      <c r="W2408" s="1" t="s">
        <v>3503</v>
      </c>
      <c r="X2408" s="1" t="s">
        <v>5383</v>
      </c>
      <c r="Y2408" s="1" t="s">
        <v>5189</v>
      </c>
      <c r="Z2408" s="1" t="s">
        <v>5190</v>
      </c>
    </row>
    <row r="2409" spans="1:26" x14ac:dyDescent="0.2">
      <c r="A2409" s="1" t="s">
        <v>5346</v>
      </c>
      <c r="B2409" s="1" t="s">
        <v>598</v>
      </c>
      <c r="C2409" s="3">
        <v>42177</v>
      </c>
      <c r="D2409" s="1" t="s">
        <v>3649</v>
      </c>
      <c r="E2409" s="1" t="s">
        <v>5387</v>
      </c>
      <c r="F2409" s="5">
        <v>445.91</v>
      </c>
      <c r="G2409" s="5">
        <v>371.59</v>
      </c>
      <c r="H2409" s="5">
        <v>14.86</v>
      </c>
      <c r="I2409" s="1" t="s">
        <v>5406</v>
      </c>
      <c r="J2409" s="5">
        <v>0</v>
      </c>
      <c r="K2409" s="5">
        <v>0</v>
      </c>
      <c r="L2409" s="1" t="s">
        <v>5349</v>
      </c>
      <c r="M2409" s="5">
        <v>371.59</v>
      </c>
      <c r="N2409" s="5">
        <v>74.319999999999993</v>
      </c>
      <c r="O2409" s="1" t="s">
        <v>3642</v>
      </c>
      <c r="P2409" s="5">
        <v>371.59</v>
      </c>
      <c r="Q2409" s="5">
        <v>6.13</v>
      </c>
      <c r="R2409" s="1" t="s">
        <v>5351</v>
      </c>
      <c r="S2409" s="5">
        <v>371.59</v>
      </c>
      <c r="T2409" s="5">
        <v>28.24</v>
      </c>
      <c r="U2409" s="1" t="s">
        <v>5351</v>
      </c>
      <c r="V2409" s="1" t="s">
        <v>5351</v>
      </c>
      <c r="W2409" s="1" t="s">
        <v>3530</v>
      </c>
      <c r="X2409" s="1" t="s">
        <v>5498</v>
      </c>
      <c r="Y2409" s="1" t="s">
        <v>4726</v>
      </c>
      <c r="Z2409" s="1" t="s">
        <v>4727</v>
      </c>
    </row>
    <row r="2410" spans="1:26" x14ac:dyDescent="0.2">
      <c r="A2410" s="1" t="s">
        <v>5346</v>
      </c>
      <c r="B2410" s="1" t="s">
        <v>598</v>
      </c>
      <c r="C2410" s="3">
        <v>42177</v>
      </c>
      <c r="D2410" s="1" t="s">
        <v>3649</v>
      </c>
      <c r="E2410" s="1" t="s">
        <v>5387</v>
      </c>
      <c r="F2410" s="5">
        <v>1637.4</v>
      </c>
      <c r="G2410" s="5">
        <v>1364.5</v>
      </c>
      <c r="H2410" s="5">
        <v>54.58</v>
      </c>
      <c r="I2410" s="1" t="s">
        <v>5406</v>
      </c>
      <c r="J2410" s="5">
        <v>0</v>
      </c>
      <c r="K2410" s="5">
        <v>0</v>
      </c>
      <c r="L2410" s="1" t="s">
        <v>5349</v>
      </c>
      <c r="M2410" s="5">
        <v>1364.5</v>
      </c>
      <c r="N2410" s="5">
        <v>272.89999999999998</v>
      </c>
      <c r="O2410" s="1" t="s">
        <v>3642</v>
      </c>
      <c r="P2410" s="5">
        <v>1364.5</v>
      </c>
      <c r="Q2410" s="5">
        <v>22.51</v>
      </c>
      <c r="R2410" s="1" t="s">
        <v>5351</v>
      </c>
      <c r="S2410" s="5">
        <v>1364.5</v>
      </c>
      <c r="T2410" s="5">
        <v>103.7</v>
      </c>
      <c r="U2410" s="1" t="s">
        <v>5351</v>
      </c>
      <c r="V2410" s="1" t="s">
        <v>5351</v>
      </c>
      <c r="W2410" s="1" t="s">
        <v>3530</v>
      </c>
      <c r="X2410" s="1" t="s">
        <v>5498</v>
      </c>
      <c r="Y2410" s="1" t="s">
        <v>4906</v>
      </c>
      <c r="Z2410" s="1" t="s">
        <v>4907</v>
      </c>
    </row>
    <row r="2411" spans="1:26" x14ac:dyDescent="0.2">
      <c r="A2411" s="1" t="s">
        <v>5346</v>
      </c>
      <c r="B2411" s="1" t="s">
        <v>598</v>
      </c>
      <c r="C2411" s="3">
        <v>42177</v>
      </c>
      <c r="D2411" s="1" t="s">
        <v>3649</v>
      </c>
      <c r="E2411" s="1" t="s">
        <v>5387</v>
      </c>
      <c r="F2411" s="5">
        <v>5826.31</v>
      </c>
      <c r="G2411" s="5">
        <v>5066.3599999999997</v>
      </c>
      <c r="H2411" s="5">
        <v>202.65</v>
      </c>
      <c r="I2411" s="1" t="s">
        <v>5406</v>
      </c>
      <c r="J2411" s="5">
        <v>0</v>
      </c>
      <c r="K2411" s="5">
        <v>0</v>
      </c>
      <c r="L2411" s="1" t="s">
        <v>5349</v>
      </c>
      <c r="M2411" s="5">
        <v>5066.3599999999997</v>
      </c>
      <c r="N2411" s="5">
        <v>759.95</v>
      </c>
      <c r="O2411" s="1" t="s">
        <v>3642</v>
      </c>
      <c r="P2411" s="5">
        <v>5066.3599999999997</v>
      </c>
      <c r="Q2411" s="5">
        <v>83.59</v>
      </c>
      <c r="R2411" s="1" t="s">
        <v>5351</v>
      </c>
      <c r="S2411" s="5">
        <v>5066.3599999999997</v>
      </c>
      <c r="T2411" s="5">
        <v>385.04</v>
      </c>
      <c r="U2411" s="1" t="s">
        <v>5351</v>
      </c>
      <c r="V2411" s="1" t="s">
        <v>5351</v>
      </c>
      <c r="W2411" s="1" t="s">
        <v>3530</v>
      </c>
      <c r="X2411" s="1" t="s">
        <v>5408</v>
      </c>
      <c r="Y2411" s="1" t="s">
        <v>5792</v>
      </c>
      <c r="Z2411" s="1" t="s">
        <v>5793</v>
      </c>
    </row>
    <row r="2412" spans="1:26" x14ac:dyDescent="0.2">
      <c r="A2412" s="1" t="s">
        <v>5346</v>
      </c>
      <c r="B2412" s="1" t="s">
        <v>598</v>
      </c>
      <c r="C2412" s="3">
        <v>42177</v>
      </c>
      <c r="D2412" s="1" t="s">
        <v>3649</v>
      </c>
      <c r="E2412" s="1" t="s">
        <v>5387</v>
      </c>
      <c r="F2412" s="5">
        <v>311.48</v>
      </c>
      <c r="G2412" s="5">
        <v>259.57</v>
      </c>
      <c r="H2412" s="5">
        <v>10.38</v>
      </c>
      <c r="I2412" s="1" t="s">
        <v>5406</v>
      </c>
      <c r="J2412" s="5">
        <v>0</v>
      </c>
      <c r="K2412" s="5">
        <v>0</v>
      </c>
      <c r="L2412" s="1" t="s">
        <v>5349</v>
      </c>
      <c r="M2412" s="5">
        <v>259.57</v>
      </c>
      <c r="N2412" s="5">
        <v>51.91</v>
      </c>
      <c r="O2412" s="1" t="s">
        <v>3642</v>
      </c>
      <c r="P2412" s="5">
        <v>259.57</v>
      </c>
      <c r="Q2412" s="5">
        <v>4.28</v>
      </c>
      <c r="R2412" s="1" t="s">
        <v>5351</v>
      </c>
      <c r="S2412" s="5">
        <v>259.57</v>
      </c>
      <c r="T2412" s="5">
        <v>19.73</v>
      </c>
      <c r="U2412" s="1" t="s">
        <v>5351</v>
      </c>
      <c r="V2412" s="1" t="s">
        <v>5351</v>
      </c>
      <c r="W2412" s="1" t="s">
        <v>3530</v>
      </c>
      <c r="X2412" s="1" t="s">
        <v>5498</v>
      </c>
      <c r="Y2412" s="1" t="s">
        <v>5511</v>
      </c>
      <c r="Z2412" s="1" t="s">
        <v>5512</v>
      </c>
    </row>
    <row r="2413" spans="1:26" x14ac:dyDescent="0.2">
      <c r="A2413" s="1" t="s">
        <v>5346</v>
      </c>
      <c r="B2413" s="1" t="s">
        <v>598</v>
      </c>
      <c r="C2413" s="3">
        <v>42177</v>
      </c>
      <c r="D2413" s="1" t="s">
        <v>3649</v>
      </c>
      <c r="E2413" s="1" t="s">
        <v>5387</v>
      </c>
      <c r="F2413" s="5">
        <v>506.63</v>
      </c>
      <c r="G2413" s="5">
        <v>440.55</v>
      </c>
      <c r="H2413" s="5">
        <v>17.62</v>
      </c>
      <c r="I2413" s="1" t="s">
        <v>5406</v>
      </c>
      <c r="J2413" s="5">
        <v>0</v>
      </c>
      <c r="K2413" s="5">
        <v>0</v>
      </c>
      <c r="L2413" s="1" t="s">
        <v>5349</v>
      </c>
      <c r="M2413" s="5">
        <v>440.55</v>
      </c>
      <c r="N2413" s="5">
        <v>66.08</v>
      </c>
      <c r="O2413" s="1" t="s">
        <v>3642</v>
      </c>
      <c r="P2413" s="5">
        <v>440.55</v>
      </c>
      <c r="Q2413" s="5">
        <v>7.27</v>
      </c>
      <c r="R2413" s="1" t="s">
        <v>5351</v>
      </c>
      <c r="S2413" s="5">
        <v>440.55</v>
      </c>
      <c r="T2413" s="5">
        <v>33.479999999999997</v>
      </c>
      <c r="U2413" s="1" t="s">
        <v>5351</v>
      </c>
      <c r="V2413" s="1" t="s">
        <v>5351</v>
      </c>
      <c r="W2413" s="1" t="s">
        <v>3530</v>
      </c>
      <c r="X2413" s="1" t="s">
        <v>5408</v>
      </c>
      <c r="Y2413" s="1" t="s">
        <v>5746</v>
      </c>
      <c r="Z2413" s="1" t="s">
        <v>5747</v>
      </c>
    </row>
    <row r="2414" spans="1:26" x14ac:dyDescent="0.2">
      <c r="A2414" s="1" t="s">
        <v>5346</v>
      </c>
      <c r="B2414" s="1" t="s">
        <v>599</v>
      </c>
      <c r="C2414" s="3">
        <v>42177</v>
      </c>
      <c r="D2414" s="1" t="s">
        <v>3649</v>
      </c>
      <c r="E2414" s="1" t="s">
        <v>5382</v>
      </c>
      <c r="F2414" s="5">
        <v>2562.21</v>
      </c>
      <c r="G2414" s="5">
        <v>2228.0100000000002</v>
      </c>
      <c r="H2414" s="5">
        <v>89.12</v>
      </c>
      <c r="I2414" s="1" t="s">
        <v>5406</v>
      </c>
      <c r="J2414" s="5">
        <v>0</v>
      </c>
      <c r="K2414" s="5">
        <v>0</v>
      </c>
      <c r="L2414" s="1" t="s">
        <v>5349</v>
      </c>
      <c r="M2414" s="5">
        <v>2228.0100000000002</v>
      </c>
      <c r="N2414" s="5">
        <v>334.2</v>
      </c>
      <c r="O2414" s="1" t="s">
        <v>3642</v>
      </c>
      <c r="P2414" s="5">
        <v>2228.0100000000002</v>
      </c>
      <c r="Q2414" s="5">
        <v>36.76</v>
      </c>
      <c r="R2414" s="1" t="s">
        <v>5351</v>
      </c>
      <c r="S2414" s="5">
        <v>2228.0100000000002</v>
      </c>
      <c r="T2414" s="5">
        <v>169.33</v>
      </c>
      <c r="U2414" s="1" t="s">
        <v>5351</v>
      </c>
      <c r="V2414" s="1" t="s">
        <v>5351</v>
      </c>
      <c r="W2414" s="1" t="s">
        <v>3672</v>
      </c>
      <c r="X2414" s="1" t="s">
        <v>5408</v>
      </c>
      <c r="Y2414" s="1" t="s">
        <v>5998</v>
      </c>
      <c r="Z2414" s="1" t="s">
        <v>5999</v>
      </c>
    </row>
    <row r="2415" spans="1:26" x14ac:dyDescent="0.2">
      <c r="A2415" s="1" t="s">
        <v>5346</v>
      </c>
      <c r="B2415" s="1" t="s">
        <v>599</v>
      </c>
      <c r="C2415" s="3">
        <v>42177</v>
      </c>
      <c r="D2415" s="1" t="s">
        <v>3649</v>
      </c>
      <c r="E2415" s="1" t="s">
        <v>5382</v>
      </c>
      <c r="F2415" s="5">
        <v>827.74</v>
      </c>
      <c r="G2415" s="5">
        <v>719.77</v>
      </c>
      <c r="H2415" s="5">
        <v>28.79</v>
      </c>
      <c r="I2415" s="1" t="s">
        <v>5406</v>
      </c>
      <c r="J2415" s="5">
        <v>0</v>
      </c>
      <c r="K2415" s="5">
        <v>0</v>
      </c>
      <c r="L2415" s="1" t="s">
        <v>5349</v>
      </c>
      <c r="M2415" s="5">
        <v>719.77</v>
      </c>
      <c r="N2415" s="5">
        <v>107.97</v>
      </c>
      <c r="O2415" s="1" t="s">
        <v>3642</v>
      </c>
      <c r="P2415" s="5">
        <v>719.77</v>
      </c>
      <c r="Q2415" s="5">
        <v>11.88</v>
      </c>
      <c r="R2415" s="1" t="s">
        <v>5351</v>
      </c>
      <c r="S2415" s="5">
        <v>719.77</v>
      </c>
      <c r="T2415" s="5">
        <v>54.7</v>
      </c>
      <c r="U2415" s="1" t="s">
        <v>5351</v>
      </c>
      <c r="V2415" s="1" t="s">
        <v>5351</v>
      </c>
      <c r="W2415" s="1" t="s">
        <v>3672</v>
      </c>
      <c r="X2415" s="1" t="s">
        <v>5408</v>
      </c>
      <c r="Y2415" s="1" t="s">
        <v>5977</v>
      </c>
      <c r="Z2415" s="1" t="s">
        <v>5978</v>
      </c>
    </row>
    <row r="2416" spans="1:26" x14ac:dyDescent="0.2">
      <c r="A2416" s="1" t="s">
        <v>5346</v>
      </c>
      <c r="B2416" s="1" t="s">
        <v>599</v>
      </c>
      <c r="C2416" s="3">
        <v>42177</v>
      </c>
      <c r="D2416" s="1" t="s">
        <v>3649</v>
      </c>
      <c r="E2416" s="1" t="s">
        <v>5382</v>
      </c>
      <c r="F2416" s="5">
        <v>226.77</v>
      </c>
      <c r="G2416" s="5">
        <v>197.19</v>
      </c>
      <c r="H2416" s="5">
        <v>7.89</v>
      </c>
      <c r="I2416" s="1" t="s">
        <v>5406</v>
      </c>
      <c r="J2416" s="5">
        <v>0</v>
      </c>
      <c r="K2416" s="5">
        <v>0</v>
      </c>
      <c r="L2416" s="1" t="s">
        <v>5349</v>
      </c>
      <c r="M2416" s="5">
        <v>197.19</v>
      </c>
      <c r="N2416" s="5">
        <v>29.58</v>
      </c>
      <c r="O2416" s="1" t="s">
        <v>3642</v>
      </c>
      <c r="P2416" s="5">
        <v>197.19</v>
      </c>
      <c r="Q2416" s="5">
        <v>3.25</v>
      </c>
      <c r="R2416" s="1" t="s">
        <v>5351</v>
      </c>
      <c r="S2416" s="5">
        <v>197.19</v>
      </c>
      <c r="T2416" s="5">
        <v>14.99</v>
      </c>
      <c r="U2416" s="1" t="s">
        <v>5351</v>
      </c>
      <c r="V2416" s="1" t="s">
        <v>5351</v>
      </c>
      <c r="W2416" s="1" t="s">
        <v>3672</v>
      </c>
      <c r="X2416" s="1" t="s">
        <v>5408</v>
      </c>
      <c r="Y2416" s="1" t="s">
        <v>5748</v>
      </c>
      <c r="Z2416" s="1" t="s">
        <v>5749</v>
      </c>
    </row>
    <row r="2417" spans="1:26" x14ac:dyDescent="0.2">
      <c r="A2417" s="1" t="s">
        <v>5346</v>
      </c>
      <c r="B2417" s="1" t="s">
        <v>599</v>
      </c>
      <c r="C2417" s="3">
        <v>42177</v>
      </c>
      <c r="D2417" s="1" t="s">
        <v>3649</v>
      </c>
      <c r="E2417" s="1" t="s">
        <v>5382</v>
      </c>
      <c r="F2417" s="5">
        <v>3803.35</v>
      </c>
      <c r="G2417" s="5">
        <v>3307.26</v>
      </c>
      <c r="H2417" s="5">
        <v>132.29</v>
      </c>
      <c r="I2417" s="1" t="s">
        <v>5406</v>
      </c>
      <c r="J2417" s="5">
        <v>0</v>
      </c>
      <c r="K2417" s="5">
        <v>0</v>
      </c>
      <c r="L2417" s="1" t="s">
        <v>5349</v>
      </c>
      <c r="M2417" s="5">
        <v>3307.26</v>
      </c>
      <c r="N2417" s="5">
        <v>496.09</v>
      </c>
      <c r="O2417" s="1" t="s">
        <v>3642</v>
      </c>
      <c r="P2417" s="5">
        <v>3307.26</v>
      </c>
      <c r="Q2417" s="5">
        <v>54.57</v>
      </c>
      <c r="R2417" s="1" t="s">
        <v>5351</v>
      </c>
      <c r="S2417" s="5">
        <v>3307.26</v>
      </c>
      <c r="T2417" s="5">
        <v>251.35</v>
      </c>
      <c r="U2417" s="1" t="s">
        <v>5351</v>
      </c>
      <c r="V2417" s="1" t="s">
        <v>5351</v>
      </c>
      <c r="W2417" s="1" t="s">
        <v>3672</v>
      </c>
      <c r="X2417" s="1" t="s">
        <v>5408</v>
      </c>
      <c r="Y2417" s="1" t="s">
        <v>5091</v>
      </c>
      <c r="Z2417" s="1" t="s">
        <v>4893</v>
      </c>
    </row>
    <row r="2418" spans="1:26" x14ac:dyDescent="0.2">
      <c r="A2418" s="1" t="s">
        <v>5346</v>
      </c>
      <c r="B2418" s="1" t="s">
        <v>599</v>
      </c>
      <c r="C2418" s="3">
        <v>42177</v>
      </c>
      <c r="D2418" s="1" t="s">
        <v>3649</v>
      </c>
      <c r="E2418" s="1" t="s">
        <v>5382</v>
      </c>
      <c r="F2418" s="5">
        <v>3649.25</v>
      </c>
      <c r="G2418" s="5">
        <v>3173.26</v>
      </c>
      <c r="H2418" s="5">
        <v>126.93</v>
      </c>
      <c r="I2418" s="1" t="s">
        <v>5406</v>
      </c>
      <c r="J2418" s="5">
        <v>0</v>
      </c>
      <c r="K2418" s="5">
        <v>0</v>
      </c>
      <c r="L2418" s="1" t="s">
        <v>5349</v>
      </c>
      <c r="M2418" s="5">
        <v>3173.26</v>
      </c>
      <c r="N2418" s="5">
        <v>475.99</v>
      </c>
      <c r="O2418" s="1" t="s">
        <v>3642</v>
      </c>
      <c r="P2418" s="5">
        <v>3173.26</v>
      </c>
      <c r="Q2418" s="5">
        <v>52.36</v>
      </c>
      <c r="R2418" s="1" t="s">
        <v>5351</v>
      </c>
      <c r="S2418" s="5">
        <v>3173.26</v>
      </c>
      <c r="T2418" s="5">
        <v>241.17</v>
      </c>
      <c r="U2418" s="1" t="s">
        <v>5351</v>
      </c>
      <c r="V2418" s="1" t="s">
        <v>5351</v>
      </c>
      <c r="W2418" s="1" t="s">
        <v>3672</v>
      </c>
      <c r="X2418" s="1" t="s">
        <v>5408</v>
      </c>
      <c r="Y2418" s="1" t="s">
        <v>5895</v>
      </c>
      <c r="Z2418" s="1" t="s">
        <v>5896</v>
      </c>
    </row>
    <row r="2419" spans="1:26" x14ac:dyDescent="0.2">
      <c r="A2419" s="1" t="s">
        <v>5346</v>
      </c>
      <c r="B2419" s="1" t="s">
        <v>599</v>
      </c>
      <c r="C2419" s="3">
        <v>42177</v>
      </c>
      <c r="D2419" s="1" t="s">
        <v>3649</v>
      </c>
      <c r="E2419" s="1" t="s">
        <v>5382</v>
      </c>
      <c r="F2419" s="5">
        <v>285.32</v>
      </c>
      <c r="G2419" s="5">
        <v>248.1</v>
      </c>
      <c r="H2419" s="5">
        <v>9.92</v>
      </c>
      <c r="I2419" s="1" t="s">
        <v>5406</v>
      </c>
      <c r="J2419" s="5">
        <v>0</v>
      </c>
      <c r="K2419" s="5">
        <v>0</v>
      </c>
      <c r="L2419" s="1" t="s">
        <v>5349</v>
      </c>
      <c r="M2419" s="5">
        <v>248.1</v>
      </c>
      <c r="N2419" s="5">
        <v>37.22</v>
      </c>
      <c r="O2419" s="1" t="s">
        <v>3642</v>
      </c>
      <c r="P2419" s="5">
        <v>248.1</v>
      </c>
      <c r="Q2419" s="5">
        <v>4.09</v>
      </c>
      <c r="R2419" s="1" t="s">
        <v>5351</v>
      </c>
      <c r="S2419" s="5">
        <v>248.1</v>
      </c>
      <c r="T2419" s="5">
        <v>18.86</v>
      </c>
      <c r="U2419" s="1" t="s">
        <v>5351</v>
      </c>
      <c r="V2419" s="1" t="s">
        <v>5351</v>
      </c>
      <c r="W2419" s="1" t="s">
        <v>3672</v>
      </c>
      <c r="X2419" s="1" t="s">
        <v>5408</v>
      </c>
      <c r="Y2419" s="1" t="s">
        <v>5903</v>
      </c>
      <c r="Z2419" s="1" t="s">
        <v>5904</v>
      </c>
    </row>
    <row r="2420" spans="1:26" x14ac:dyDescent="0.2">
      <c r="A2420" s="1" t="s">
        <v>5346</v>
      </c>
      <c r="B2420" s="1" t="s">
        <v>599</v>
      </c>
      <c r="C2420" s="3">
        <v>42177</v>
      </c>
      <c r="D2420" s="1" t="s">
        <v>3649</v>
      </c>
      <c r="E2420" s="1" t="s">
        <v>5382</v>
      </c>
      <c r="F2420" s="5">
        <v>349.75</v>
      </c>
      <c r="G2420" s="5">
        <v>304.13</v>
      </c>
      <c r="H2420" s="5">
        <v>12.17</v>
      </c>
      <c r="I2420" s="1" t="s">
        <v>5406</v>
      </c>
      <c r="J2420" s="5">
        <v>0</v>
      </c>
      <c r="K2420" s="5">
        <v>0</v>
      </c>
      <c r="L2420" s="1" t="s">
        <v>5349</v>
      </c>
      <c r="M2420" s="5">
        <v>304.13</v>
      </c>
      <c r="N2420" s="5">
        <v>45.62</v>
      </c>
      <c r="O2420" s="1" t="s">
        <v>3642</v>
      </c>
      <c r="P2420" s="5">
        <v>304.13</v>
      </c>
      <c r="Q2420" s="5">
        <v>5.0199999999999996</v>
      </c>
      <c r="R2420" s="1" t="s">
        <v>5351</v>
      </c>
      <c r="S2420" s="5">
        <v>304.13</v>
      </c>
      <c r="T2420" s="5">
        <v>23.11</v>
      </c>
      <c r="U2420" s="1" t="s">
        <v>5351</v>
      </c>
      <c r="V2420" s="1" t="s">
        <v>5351</v>
      </c>
      <c r="W2420" s="1" t="s">
        <v>3672</v>
      </c>
      <c r="X2420" s="1" t="s">
        <v>5408</v>
      </c>
      <c r="Y2420" s="1" t="s">
        <v>600</v>
      </c>
      <c r="Z2420" s="1" t="s">
        <v>601</v>
      </c>
    </row>
    <row r="2421" spans="1:26" x14ac:dyDescent="0.2">
      <c r="A2421" s="1" t="s">
        <v>5346</v>
      </c>
      <c r="B2421" s="1" t="s">
        <v>599</v>
      </c>
      <c r="C2421" s="3">
        <v>42177</v>
      </c>
      <c r="D2421" s="1" t="s">
        <v>3700</v>
      </c>
      <c r="E2421" s="1" t="s">
        <v>5382</v>
      </c>
      <c r="F2421" s="5">
        <v>262.94</v>
      </c>
      <c r="G2421" s="5">
        <v>166.92</v>
      </c>
      <c r="H2421" s="5">
        <v>6.68</v>
      </c>
      <c r="I2421" s="1" t="s">
        <v>5579</v>
      </c>
      <c r="J2421" s="5">
        <v>385.08</v>
      </c>
      <c r="K2421" s="5">
        <v>62.64</v>
      </c>
      <c r="L2421" s="1" t="s">
        <v>5579</v>
      </c>
      <c r="M2421" s="5">
        <v>166.92</v>
      </c>
      <c r="N2421" s="5">
        <v>33.380000000000003</v>
      </c>
      <c r="O2421" s="1" t="s">
        <v>3642</v>
      </c>
      <c r="P2421" s="5">
        <v>166.92</v>
      </c>
      <c r="Q2421" s="5">
        <v>2.75</v>
      </c>
      <c r="R2421" s="1" t="s">
        <v>5351</v>
      </c>
      <c r="S2421" s="5">
        <v>166.92</v>
      </c>
      <c r="T2421" s="5">
        <v>12.69</v>
      </c>
      <c r="U2421" s="1" t="s">
        <v>5351</v>
      </c>
      <c r="V2421" s="1" t="s">
        <v>5351</v>
      </c>
      <c r="W2421" s="1" t="s">
        <v>3672</v>
      </c>
      <c r="X2421" s="1" t="s">
        <v>4814</v>
      </c>
      <c r="Y2421" s="1" t="s">
        <v>3510</v>
      </c>
      <c r="Z2421" s="1" t="s">
        <v>602</v>
      </c>
    </row>
    <row r="2422" spans="1:26" x14ac:dyDescent="0.2">
      <c r="A2422" s="1" t="s">
        <v>5346</v>
      </c>
      <c r="B2422" s="1" t="s">
        <v>603</v>
      </c>
      <c r="C2422" s="3">
        <v>42177</v>
      </c>
      <c r="D2422" s="1" t="s">
        <v>3711</v>
      </c>
      <c r="E2422" s="1" t="s">
        <v>5539</v>
      </c>
      <c r="F2422" s="5">
        <v>17.670000000000002</v>
      </c>
      <c r="G2422" s="5">
        <v>0</v>
      </c>
      <c r="H2422" s="5">
        <v>0</v>
      </c>
      <c r="I2422" s="1" t="s">
        <v>5349</v>
      </c>
      <c r="J2422" s="5">
        <v>0</v>
      </c>
      <c r="K2422" s="5">
        <v>0</v>
      </c>
      <c r="L2422" s="1" t="s">
        <v>5349</v>
      </c>
      <c r="M2422" s="5">
        <v>0</v>
      </c>
      <c r="N2422" s="5">
        <v>0</v>
      </c>
      <c r="O2422" s="1" t="s">
        <v>5349</v>
      </c>
      <c r="P2422" s="5">
        <v>17.670000000000002</v>
      </c>
      <c r="Q2422" s="5">
        <v>0</v>
      </c>
      <c r="R2422" s="1" t="s">
        <v>3712</v>
      </c>
      <c r="S2422" s="5">
        <v>17.670000000000002</v>
      </c>
      <c r="T2422" s="5">
        <v>0</v>
      </c>
      <c r="U2422" s="1" t="s">
        <v>3712</v>
      </c>
      <c r="V2422" s="1" t="s">
        <v>5351</v>
      </c>
      <c r="W2422" s="1" t="s">
        <v>5541</v>
      </c>
      <c r="X2422" s="1" t="s">
        <v>5542</v>
      </c>
      <c r="Y2422" s="1" t="s">
        <v>5034</v>
      </c>
      <c r="Z2422" s="1" t="s">
        <v>5035</v>
      </c>
    </row>
    <row r="2423" spans="1:26" x14ac:dyDescent="0.2">
      <c r="A2423" s="1" t="s">
        <v>5346</v>
      </c>
      <c r="B2423" s="1" t="s">
        <v>604</v>
      </c>
      <c r="C2423" s="3">
        <v>42177</v>
      </c>
      <c r="D2423" s="1" t="s">
        <v>3641</v>
      </c>
      <c r="E2423" s="1" t="s">
        <v>5528</v>
      </c>
      <c r="F2423" s="5">
        <v>523.70000000000005</v>
      </c>
      <c r="G2423" s="5">
        <v>455.39</v>
      </c>
      <c r="H2423" s="5">
        <v>54.65</v>
      </c>
      <c r="I2423" s="1" t="s">
        <v>5417</v>
      </c>
      <c r="J2423" s="5">
        <v>0</v>
      </c>
      <c r="K2423" s="5">
        <v>0</v>
      </c>
      <c r="L2423" s="1" t="s">
        <v>5349</v>
      </c>
      <c r="M2423" s="5">
        <v>455.39</v>
      </c>
      <c r="N2423" s="5">
        <v>68.31</v>
      </c>
      <c r="O2423" s="1" t="s">
        <v>3642</v>
      </c>
      <c r="P2423" s="5">
        <v>455.39</v>
      </c>
      <c r="Q2423" s="5">
        <v>7.51</v>
      </c>
      <c r="R2423" s="1" t="s">
        <v>5351</v>
      </c>
      <c r="S2423" s="5">
        <v>455.39</v>
      </c>
      <c r="T2423" s="5">
        <v>34.61</v>
      </c>
      <c r="U2423" s="1" t="s">
        <v>5351</v>
      </c>
      <c r="V2423" s="1" t="s">
        <v>5523</v>
      </c>
      <c r="W2423" s="1" t="s">
        <v>2044</v>
      </c>
      <c r="X2423" s="1" t="s">
        <v>5459</v>
      </c>
      <c r="Y2423" s="1" t="s">
        <v>3838</v>
      </c>
      <c r="Z2423" s="1" t="s">
        <v>3839</v>
      </c>
    </row>
    <row r="2424" spans="1:26" x14ac:dyDescent="0.2">
      <c r="A2424" s="1" t="s">
        <v>5346</v>
      </c>
      <c r="B2424" s="1" t="s">
        <v>604</v>
      </c>
      <c r="C2424" s="3">
        <v>42177</v>
      </c>
      <c r="D2424" s="1" t="s">
        <v>3641</v>
      </c>
      <c r="E2424" s="1" t="s">
        <v>5528</v>
      </c>
      <c r="F2424" s="5">
        <v>310.10000000000002</v>
      </c>
      <c r="G2424" s="5">
        <v>310.10000000000002</v>
      </c>
      <c r="H2424" s="5">
        <v>37.21</v>
      </c>
      <c r="I2424" s="1" t="s">
        <v>5348</v>
      </c>
      <c r="J2424" s="5">
        <v>0</v>
      </c>
      <c r="K2424" s="5">
        <v>0</v>
      </c>
      <c r="L2424" s="1" t="s">
        <v>5349</v>
      </c>
      <c r="M2424" s="5">
        <v>0</v>
      </c>
      <c r="N2424" s="5">
        <v>0</v>
      </c>
      <c r="O2424" s="1" t="s">
        <v>5349</v>
      </c>
      <c r="P2424" s="5">
        <v>310.10000000000002</v>
      </c>
      <c r="Q2424" s="5">
        <v>5.12</v>
      </c>
      <c r="R2424" s="1" t="s">
        <v>5351</v>
      </c>
      <c r="S2424" s="5">
        <v>310.10000000000002</v>
      </c>
      <c r="T2424" s="5">
        <v>23.57</v>
      </c>
      <c r="U2424" s="1" t="s">
        <v>5351</v>
      </c>
      <c r="V2424" s="1" t="s">
        <v>5523</v>
      </c>
      <c r="W2424" s="1" t="s">
        <v>2044</v>
      </c>
      <c r="X2424" s="1" t="s">
        <v>5419</v>
      </c>
      <c r="Y2424" s="1" t="s">
        <v>4033</v>
      </c>
      <c r="Z2424" s="1" t="s">
        <v>5680</v>
      </c>
    </row>
    <row r="2425" spans="1:26" x14ac:dyDescent="0.2">
      <c r="A2425" s="1" t="s">
        <v>5346</v>
      </c>
      <c r="B2425" s="1" t="s">
        <v>604</v>
      </c>
      <c r="C2425" s="3">
        <v>42177</v>
      </c>
      <c r="D2425" s="1" t="s">
        <v>3649</v>
      </c>
      <c r="E2425" s="1" t="s">
        <v>5528</v>
      </c>
      <c r="F2425" s="5">
        <v>131.94</v>
      </c>
      <c r="G2425" s="5">
        <v>131.94</v>
      </c>
      <c r="H2425" s="5">
        <v>15.83</v>
      </c>
      <c r="I2425" s="1" t="s">
        <v>5348</v>
      </c>
      <c r="J2425" s="5">
        <v>0</v>
      </c>
      <c r="K2425" s="5">
        <v>0</v>
      </c>
      <c r="L2425" s="1" t="s">
        <v>5349</v>
      </c>
      <c r="M2425" s="5">
        <v>0</v>
      </c>
      <c r="N2425" s="5">
        <v>0</v>
      </c>
      <c r="O2425" s="1" t="s">
        <v>5349</v>
      </c>
      <c r="P2425" s="5">
        <v>131.94</v>
      </c>
      <c r="Q2425" s="5">
        <v>2.1800000000000002</v>
      </c>
      <c r="R2425" s="1" t="s">
        <v>5351</v>
      </c>
      <c r="S2425" s="5">
        <v>131.94</v>
      </c>
      <c r="T2425" s="5">
        <v>10.029999999999999</v>
      </c>
      <c r="U2425" s="1" t="s">
        <v>5351</v>
      </c>
      <c r="V2425" s="1" t="s">
        <v>5523</v>
      </c>
      <c r="W2425" s="1" t="s">
        <v>2044</v>
      </c>
      <c r="X2425" s="1" t="s">
        <v>5559</v>
      </c>
      <c r="Y2425" s="1" t="s">
        <v>5130</v>
      </c>
      <c r="Z2425" s="1" t="s">
        <v>605</v>
      </c>
    </row>
    <row r="2426" spans="1:26" x14ac:dyDescent="0.2">
      <c r="A2426" s="1" t="s">
        <v>5346</v>
      </c>
      <c r="B2426" s="1" t="s">
        <v>604</v>
      </c>
      <c r="C2426" s="3">
        <v>42177</v>
      </c>
      <c r="D2426" s="1" t="s">
        <v>3700</v>
      </c>
      <c r="E2426" s="1" t="s">
        <v>5528</v>
      </c>
      <c r="F2426" s="5">
        <v>430.76</v>
      </c>
      <c r="G2426" s="5">
        <v>294.76</v>
      </c>
      <c r="H2426" s="5">
        <v>11.79</v>
      </c>
      <c r="I2426" s="1" t="s">
        <v>5579</v>
      </c>
      <c r="J2426" s="5">
        <v>575.44000000000005</v>
      </c>
      <c r="K2426" s="5">
        <v>91.79</v>
      </c>
      <c r="L2426" s="1" t="s">
        <v>5579</v>
      </c>
      <c r="M2426" s="5">
        <v>294.76</v>
      </c>
      <c r="N2426" s="5">
        <v>44.21</v>
      </c>
      <c r="O2426" s="1" t="s">
        <v>3642</v>
      </c>
      <c r="P2426" s="5">
        <v>294.76</v>
      </c>
      <c r="Q2426" s="5">
        <v>4.8600000000000003</v>
      </c>
      <c r="R2426" s="1" t="s">
        <v>5351</v>
      </c>
      <c r="S2426" s="5">
        <v>294.76</v>
      </c>
      <c r="T2426" s="5">
        <v>22.4</v>
      </c>
      <c r="U2426" s="1" t="s">
        <v>5351</v>
      </c>
      <c r="V2426" s="1" t="s">
        <v>5523</v>
      </c>
      <c r="W2426" s="1" t="s">
        <v>2044</v>
      </c>
      <c r="X2426" s="1" t="s">
        <v>5359</v>
      </c>
      <c r="Y2426" s="1" t="s">
        <v>3840</v>
      </c>
      <c r="Z2426" s="1" t="s">
        <v>3841</v>
      </c>
    </row>
    <row r="2427" spans="1:26" x14ac:dyDescent="0.2">
      <c r="A2427" s="1" t="s">
        <v>5346</v>
      </c>
      <c r="B2427" s="1" t="s">
        <v>604</v>
      </c>
      <c r="C2427" s="3">
        <v>42177</v>
      </c>
      <c r="D2427" s="1" t="s">
        <v>3700</v>
      </c>
      <c r="E2427" s="1" t="s">
        <v>5528</v>
      </c>
      <c r="F2427" s="5">
        <v>268.89</v>
      </c>
      <c r="G2427" s="5">
        <v>183.46</v>
      </c>
      <c r="H2427" s="5">
        <v>7.34</v>
      </c>
      <c r="I2427" s="1" t="s">
        <v>5579</v>
      </c>
      <c r="J2427" s="5">
        <v>413.46</v>
      </c>
      <c r="K2427" s="5">
        <v>67.08</v>
      </c>
      <c r="L2427" s="1" t="s">
        <v>5579</v>
      </c>
      <c r="M2427" s="5">
        <v>183.46</v>
      </c>
      <c r="N2427" s="5">
        <v>18.350000000000001</v>
      </c>
      <c r="O2427" s="1" t="s">
        <v>3642</v>
      </c>
      <c r="P2427" s="5">
        <v>183.46</v>
      </c>
      <c r="Q2427" s="5">
        <v>3.03</v>
      </c>
      <c r="R2427" s="1" t="s">
        <v>5351</v>
      </c>
      <c r="S2427" s="5">
        <v>183.46</v>
      </c>
      <c r="T2427" s="5">
        <v>13.94</v>
      </c>
      <c r="U2427" s="1" t="s">
        <v>5351</v>
      </c>
      <c r="V2427" s="1" t="s">
        <v>5523</v>
      </c>
      <c r="W2427" s="1" t="s">
        <v>2044</v>
      </c>
      <c r="X2427" s="1" t="s">
        <v>5442</v>
      </c>
      <c r="Y2427" s="1" t="s">
        <v>3844</v>
      </c>
      <c r="Z2427" s="1" t="s">
        <v>3845</v>
      </c>
    </row>
    <row r="2428" spans="1:26" x14ac:dyDescent="0.2">
      <c r="A2428" s="1" t="s">
        <v>5346</v>
      </c>
      <c r="B2428" s="1" t="s">
        <v>604</v>
      </c>
      <c r="C2428" s="3">
        <v>42177</v>
      </c>
      <c r="D2428" s="1" t="s">
        <v>3700</v>
      </c>
      <c r="E2428" s="1" t="s">
        <v>5528</v>
      </c>
      <c r="F2428" s="5">
        <v>2176.4299999999998</v>
      </c>
      <c r="G2428" s="5">
        <v>1860.57</v>
      </c>
      <c r="H2428" s="5">
        <v>223.27</v>
      </c>
      <c r="I2428" s="1" t="s">
        <v>4793</v>
      </c>
      <c r="J2428" s="5">
        <v>2995.15</v>
      </c>
      <c r="K2428" s="5">
        <v>315.86</v>
      </c>
      <c r="L2428" s="1" t="s">
        <v>4793</v>
      </c>
      <c r="M2428" s="5">
        <v>0</v>
      </c>
      <c r="N2428" s="5">
        <v>0</v>
      </c>
      <c r="O2428" s="1" t="s">
        <v>5349</v>
      </c>
      <c r="P2428" s="5">
        <v>1860.57</v>
      </c>
      <c r="Q2428" s="5">
        <v>30.7</v>
      </c>
      <c r="R2428" s="1" t="s">
        <v>5351</v>
      </c>
      <c r="S2428" s="5">
        <v>1860.57</v>
      </c>
      <c r="T2428" s="5">
        <v>141.4</v>
      </c>
      <c r="U2428" s="1" t="s">
        <v>5351</v>
      </c>
      <c r="V2428" s="1" t="s">
        <v>5523</v>
      </c>
      <c r="W2428" s="1" t="s">
        <v>2044</v>
      </c>
      <c r="X2428" s="1" t="s">
        <v>5419</v>
      </c>
      <c r="Y2428" s="1" t="s">
        <v>5244</v>
      </c>
      <c r="Z2428" s="1" t="s">
        <v>5245</v>
      </c>
    </row>
    <row r="2429" spans="1:26" x14ac:dyDescent="0.2">
      <c r="A2429" s="1" t="s">
        <v>5346</v>
      </c>
      <c r="B2429" s="1" t="s">
        <v>604</v>
      </c>
      <c r="C2429" s="3">
        <v>42177</v>
      </c>
      <c r="D2429" s="1" t="s">
        <v>3700</v>
      </c>
      <c r="E2429" s="1" t="s">
        <v>5528</v>
      </c>
      <c r="F2429" s="5">
        <v>974.55</v>
      </c>
      <c r="G2429" s="5">
        <v>666.86</v>
      </c>
      <c r="H2429" s="5">
        <v>26.67</v>
      </c>
      <c r="I2429" s="1" t="s">
        <v>5579</v>
      </c>
      <c r="J2429" s="5">
        <v>1301.8699999999999</v>
      </c>
      <c r="K2429" s="5">
        <v>207.66</v>
      </c>
      <c r="L2429" s="1" t="s">
        <v>5579</v>
      </c>
      <c r="M2429" s="5">
        <v>666.86</v>
      </c>
      <c r="N2429" s="5">
        <v>100.03</v>
      </c>
      <c r="O2429" s="1" t="s">
        <v>3642</v>
      </c>
      <c r="P2429" s="5">
        <v>666.86</v>
      </c>
      <c r="Q2429" s="5">
        <v>11</v>
      </c>
      <c r="R2429" s="1" t="s">
        <v>5351</v>
      </c>
      <c r="S2429" s="5">
        <v>666.86</v>
      </c>
      <c r="T2429" s="5">
        <v>50.68</v>
      </c>
      <c r="U2429" s="1" t="s">
        <v>5351</v>
      </c>
      <c r="V2429" s="1" t="s">
        <v>5523</v>
      </c>
      <c r="W2429" s="1" t="s">
        <v>2044</v>
      </c>
      <c r="X2429" s="1" t="s">
        <v>5359</v>
      </c>
      <c r="Y2429" s="1" t="s">
        <v>5440</v>
      </c>
      <c r="Z2429" s="1" t="s">
        <v>3666</v>
      </c>
    </row>
    <row r="2430" spans="1:26" x14ac:dyDescent="0.2">
      <c r="A2430" s="1" t="s">
        <v>5346</v>
      </c>
      <c r="B2430" s="1" t="s">
        <v>606</v>
      </c>
      <c r="C2430" s="3">
        <v>42177</v>
      </c>
      <c r="D2430" s="1" t="s">
        <v>3641</v>
      </c>
      <c r="E2430" s="1" t="s">
        <v>4804</v>
      </c>
      <c r="F2430" s="5">
        <v>750.01</v>
      </c>
      <c r="G2430" s="5">
        <v>750.01</v>
      </c>
      <c r="H2430" s="5">
        <v>52.5</v>
      </c>
      <c r="I2430" s="1" t="s">
        <v>5348</v>
      </c>
      <c r="J2430" s="5">
        <v>0</v>
      </c>
      <c r="K2430" s="5">
        <v>0</v>
      </c>
      <c r="L2430" s="1" t="s">
        <v>5349</v>
      </c>
      <c r="M2430" s="5">
        <v>0</v>
      </c>
      <c r="N2430" s="5">
        <v>0</v>
      </c>
      <c r="O2430" s="1" t="s">
        <v>5349</v>
      </c>
      <c r="P2430" s="5">
        <v>750.01</v>
      </c>
      <c r="Q2430" s="5">
        <v>12.38</v>
      </c>
      <c r="R2430" s="1" t="s">
        <v>5351</v>
      </c>
      <c r="S2430" s="5">
        <v>750.01</v>
      </c>
      <c r="T2430" s="5">
        <v>57</v>
      </c>
      <c r="U2430" s="1" t="s">
        <v>5351</v>
      </c>
      <c r="V2430" s="1" t="s">
        <v>5523</v>
      </c>
      <c r="W2430" s="1" t="s">
        <v>3717</v>
      </c>
      <c r="X2430" s="1" t="s">
        <v>5408</v>
      </c>
      <c r="Y2430" s="1" t="s">
        <v>607</v>
      </c>
      <c r="Z2430" s="1" t="s">
        <v>1884</v>
      </c>
    </row>
    <row r="2431" spans="1:26" x14ac:dyDescent="0.2">
      <c r="A2431" s="1" t="s">
        <v>5346</v>
      </c>
      <c r="B2431" s="1" t="s">
        <v>608</v>
      </c>
      <c r="C2431" s="3">
        <v>42177</v>
      </c>
      <c r="D2431" s="1" t="s">
        <v>3641</v>
      </c>
      <c r="E2431" s="1" t="s">
        <v>4804</v>
      </c>
      <c r="F2431" s="5">
        <v>1500.02</v>
      </c>
      <c r="G2431" s="5">
        <v>1500.02</v>
      </c>
      <c r="H2431" s="5">
        <v>105</v>
      </c>
      <c r="I2431" s="1" t="s">
        <v>5348</v>
      </c>
      <c r="J2431" s="5">
        <v>0</v>
      </c>
      <c r="K2431" s="5">
        <v>0</v>
      </c>
      <c r="L2431" s="1" t="s">
        <v>5349</v>
      </c>
      <c r="M2431" s="5">
        <v>0</v>
      </c>
      <c r="N2431" s="5">
        <v>0</v>
      </c>
      <c r="O2431" s="1" t="s">
        <v>5349</v>
      </c>
      <c r="P2431" s="5">
        <v>1500.02</v>
      </c>
      <c r="Q2431" s="5">
        <v>24.75</v>
      </c>
      <c r="R2431" s="1" t="s">
        <v>5351</v>
      </c>
      <c r="S2431" s="5">
        <v>1500.02</v>
      </c>
      <c r="T2431" s="5">
        <v>114</v>
      </c>
      <c r="U2431" s="1" t="s">
        <v>5351</v>
      </c>
      <c r="V2431" s="1" t="s">
        <v>5523</v>
      </c>
      <c r="W2431" s="1" t="s">
        <v>3717</v>
      </c>
      <c r="X2431" s="1" t="s">
        <v>5408</v>
      </c>
      <c r="Y2431" s="1" t="s">
        <v>607</v>
      </c>
      <c r="Z2431" s="1" t="s">
        <v>1884</v>
      </c>
    </row>
    <row r="2432" spans="1:26" x14ac:dyDescent="0.2">
      <c r="A2432" s="1" t="s">
        <v>5346</v>
      </c>
      <c r="B2432" s="1" t="s">
        <v>609</v>
      </c>
      <c r="C2432" s="3">
        <v>42177</v>
      </c>
      <c r="D2432" s="1" t="s">
        <v>3711</v>
      </c>
      <c r="E2432" s="1" t="s">
        <v>5539</v>
      </c>
      <c r="F2432" s="5">
        <v>219.48</v>
      </c>
      <c r="G2432" s="5">
        <v>0</v>
      </c>
      <c r="H2432" s="5">
        <v>0</v>
      </c>
      <c r="I2432" s="1" t="s">
        <v>5349</v>
      </c>
      <c r="J2432" s="5">
        <v>0</v>
      </c>
      <c r="K2432" s="5">
        <v>0</v>
      </c>
      <c r="L2432" s="1" t="s">
        <v>5349</v>
      </c>
      <c r="M2432" s="5">
        <v>0</v>
      </c>
      <c r="N2432" s="5">
        <v>0</v>
      </c>
      <c r="O2432" s="1" t="s">
        <v>5349</v>
      </c>
      <c r="P2432" s="5">
        <v>219.48</v>
      </c>
      <c r="Q2432" s="5">
        <v>0</v>
      </c>
      <c r="R2432" s="1" t="s">
        <v>3712</v>
      </c>
      <c r="S2432" s="5">
        <v>219.48</v>
      </c>
      <c r="T2432" s="5">
        <v>0</v>
      </c>
      <c r="U2432" s="1" t="s">
        <v>3712</v>
      </c>
      <c r="V2432" s="1" t="s">
        <v>5351</v>
      </c>
      <c r="W2432" s="1" t="s">
        <v>2852</v>
      </c>
      <c r="X2432" s="1" t="s">
        <v>5530</v>
      </c>
      <c r="Y2432" s="1" t="s">
        <v>2853</v>
      </c>
      <c r="Z2432" s="1" t="s">
        <v>2854</v>
      </c>
    </row>
    <row r="2433" spans="1:26" x14ac:dyDescent="0.2">
      <c r="A2433" s="1" t="s">
        <v>5346</v>
      </c>
      <c r="B2433" s="1" t="s">
        <v>610</v>
      </c>
      <c r="C2433" s="3">
        <v>42177</v>
      </c>
      <c r="D2433" s="1" t="s">
        <v>3641</v>
      </c>
      <c r="E2433" s="1" t="s">
        <v>5382</v>
      </c>
      <c r="F2433" s="5">
        <v>1227.05</v>
      </c>
      <c r="G2433" s="5">
        <v>1227.05</v>
      </c>
      <c r="H2433" s="5">
        <v>147.25</v>
      </c>
      <c r="I2433" s="1" t="s">
        <v>5348</v>
      </c>
      <c r="J2433" s="5">
        <v>0</v>
      </c>
      <c r="K2433" s="5">
        <v>0</v>
      </c>
      <c r="L2433" s="1" t="s">
        <v>5349</v>
      </c>
      <c r="M2433" s="5">
        <v>0</v>
      </c>
      <c r="N2433" s="5">
        <v>0</v>
      </c>
      <c r="O2433" s="1" t="s">
        <v>5349</v>
      </c>
      <c r="P2433" s="5">
        <v>1227.05</v>
      </c>
      <c r="Q2433" s="5">
        <v>20.25</v>
      </c>
      <c r="R2433" s="1" t="s">
        <v>5351</v>
      </c>
      <c r="S2433" s="5">
        <v>1227.05</v>
      </c>
      <c r="T2433" s="5">
        <v>93.26</v>
      </c>
      <c r="U2433" s="1" t="s">
        <v>5351</v>
      </c>
      <c r="V2433" s="1" t="s">
        <v>5351</v>
      </c>
      <c r="W2433" s="1" t="s">
        <v>1837</v>
      </c>
      <c r="X2433" s="1" t="s">
        <v>5542</v>
      </c>
      <c r="Y2433" s="1" t="s">
        <v>1845</v>
      </c>
      <c r="Z2433" s="1" t="s">
        <v>1846</v>
      </c>
    </row>
    <row r="2434" spans="1:26" x14ac:dyDescent="0.2">
      <c r="A2434" s="1" t="s">
        <v>5346</v>
      </c>
      <c r="B2434" s="1" t="s">
        <v>611</v>
      </c>
      <c r="C2434" s="3">
        <v>42177</v>
      </c>
      <c r="D2434" s="1" t="s">
        <v>3641</v>
      </c>
      <c r="E2434" s="1" t="s">
        <v>5382</v>
      </c>
      <c r="F2434" s="5">
        <v>613.52</v>
      </c>
      <c r="G2434" s="5">
        <v>613.52</v>
      </c>
      <c r="H2434" s="5">
        <v>73.62</v>
      </c>
      <c r="I2434" s="1" t="s">
        <v>5348</v>
      </c>
      <c r="J2434" s="5">
        <v>0</v>
      </c>
      <c r="K2434" s="5">
        <v>0</v>
      </c>
      <c r="L2434" s="1" t="s">
        <v>5349</v>
      </c>
      <c r="M2434" s="5">
        <v>0</v>
      </c>
      <c r="N2434" s="5">
        <v>0</v>
      </c>
      <c r="O2434" s="1" t="s">
        <v>5349</v>
      </c>
      <c r="P2434" s="5">
        <v>613.52</v>
      </c>
      <c r="Q2434" s="5">
        <v>10.119999999999999</v>
      </c>
      <c r="R2434" s="1" t="s">
        <v>5351</v>
      </c>
      <c r="S2434" s="5">
        <v>613.52</v>
      </c>
      <c r="T2434" s="5">
        <v>46.63</v>
      </c>
      <c r="U2434" s="1" t="s">
        <v>5351</v>
      </c>
      <c r="V2434" s="1" t="s">
        <v>5351</v>
      </c>
      <c r="W2434" s="1" t="s">
        <v>1837</v>
      </c>
      <c r="X2434" s="1" t="s">
        <v>5542</v>
      </c>
      <c r="Y2434" s="1" t="s">
        <v>1845</v>
      </c>
      <c r="Z2434" s="1" t="s">
        <v>1846</v>
      </c>
    </row>
    <row r="2435" spans="1:26" x14ac:dyDescent="0.2">
      <c r="A2435" s="1" t="s">
        <v>5346</v>
      </c>
      <c r="B2435" s="1" t="s">
        <v>612</v>
      </c>
      <c r="C2435" s="3">
        <v>42177</v>
      </c>
      <c r="D2435" s="1" t="s">
        <v>3641</v>
      </c>
      <c r="E2435" s="1" t="s">
        <v>5382</v>
      </c>
      <c r="F2435" s="5">
        <v>1576.46</v>
      </c>
      <c r="G2435" s="5">
        <v>1576.46</v>
      </c>
      <c r="H2435" s="5">
        <v>189.18</v>
      </c>
      <c r="I2435" s="1" t="s">
        <v>5348</v>
      </c>
      <c r="J2435" s="5">
        <v>0</v>
      </c>
      <c r="K2435" s="5">
        <v>0</v>
      </c>
      <c r="L2435" s="1" t="s">
        <v>5349</v>
      </c>
      <c r="M2435" s="5">
        <v>0</v>
      </c>
      <c r="N2435" s="5">
        <v>0</v>
      </c>
      <c r="O2435" s="1" t="s">
        <v>5349</v>
      </c>
      <c r="P2435" s="5">
        <v>1576.46</v>
      </c>
      <c r="Q2435" s="5">
        <v>26.01</v>
      </c>
      <c r="R2435" s="1" t="s">
        <v>5351</v>
      </c>
      <c r="S2435" s="5">
        <v>1576.46</v>
      </c>
      <c r="T2435" s="5">
        <v>119.81</v>
      </c>
      <c r="U2435" s="1" t="s">
        <v>5351</v>
      </c>
      <c r="V2435" s="1" t="s">
        <v>5351</v>
      </c>
      <c r="W2435" s="1" t="s">
        <v>3968</v>
      </c>
      <c r="X2435" s="1" t="s">
        <v>5542</v>
      </c>
      <c r="Y2435" s="1" t="s">
        <v>613</v>
      </c>
      <c r="Z2435" s="1" t="s">
        <v>614</v>
      </c>
    </row>
    <row r="2436" spans="1:26" x14ac:dyDescent="0.2">
      <c r="A2436" s="1" t="s">
        <v>5346</v>
      </c>
      <c r="B2436" s="1" t="s">
        <v>615</v>
      </c>
      <c r="C2436" s="3">
        <v>42177</v>
      </c>
      <c r="D2436" s="1" t="s">
        <v>3662</v>
      </c>
      <c r="E2436" s="1" t="s">
        <v>5347</v>
      </c>
      <c r="F2436" s="5">
        <v>1228.2</v>
      </c>
      <c r="G2436" s="5">
        <v>1228.2</v>
      </c>
      <c r="H2436" s="5">
        <v>221.08</v>
      </c>
      <c r="I2436" s="1" t="s">
        <v>5348</v>
      </c>
      <c r="J2436" s="5">
        <v>0</v>
      </c>
      <c r="K2436" s="5">
        <v>0</v>
      </c>
      <c r="L2436" s="1" t="s">
        <v>5349</v>
      </c>
      <c r="M2436" s="5">
        <v>0</v>
      </c>
      <c r="N2436" s="5">
        <v>0</v>
      </c>
      <c r="O2436" s="1" t="s">
        <v>5349</v>
      </c>
      <c r="P2436" s="5">
        <v>1228.2</v>
      </c>
      <c r="Q2436" s="5">
        <v>20.27</v>
      </c>
      <c r="R2436" s="1" t="s">
        <v>5351</v>
      </c>
      <c r="S2436" s="5">
        <v>1228.2</v>
      </c>
      <c r="T2436" s="5">
        <v>93.34</v>
      </c>
      <c r="U2436" s="1" t="s">
        <v>5351</v>
      </c>
      <c r="V2436" s="1" t="s">
        <v>5351</v>
      </c>
      <c r="W2436" s="1" t="s">
        <v>3974</v>
      </c>
      <c r="X2436" s="1" t="s">
        <v>5408</v>
      </c>
      <c r="Y2436" s="1" t="s">
        <v>3987</v>
      </c>
      <c r="Z2436" s="1" t="s">
        <v>3988</v>
      </c>
    </row>
    <row r="2437" spans="1:26" x14ac:dyDescent="0.2">
      <c r="A2437" s="1" t="s">
        <v>5346</v>
      </c>
      <c r="B2437" s="1" t="s">
        <v>616</v>
      </c>
      <c r="C2437" s="3">
        <v>42177</v>
      </c>
      <c r="D2437" s="1" t="s">
        <v>3649</v>
      </c>
      <c r="E2437" s="1" t="s">
        <v>5387</v>
      </c>
      <c r="F2437" s="5">
        <v>0.33</v>
      </c>
      <c r="G2437" s="5">
        <v>0.33</v>
      </c>
      <c r="H2437" s="5">
        <v>0.04</v>
      </c>
      <c r="I2437" s="1" t="s">
        <v>5348</v>
      </c>
      <c r="J2437" s="5">
        <v>0</v>
      </c>
      <c r="K2437" s="5">
        <v>0</v>
      </c>
      <c r="L2437" s="1" t="s">
        <v>5349</v>
      </c>
      <c r="M2437" s="5">
        <v>0</v>
      </c>
      <c r="N2437" s="5">
        <v>0</v>
      </c>
      <c r="O2437" s="1" t="s">
        <v>5349</v>
      </c>
      <c r="P2437" s="5">
        <v>0.33</v>
      </c>
      <c r="Q2437" s="5">
        <v>0.01</v>
      </c>
      <c r="R2437" s="1" t="s">
        <v>5351</v>
      </c>
      <c r="S2437" s="5">
        <v>0.33</v>
      </c>
      <c r="T2437" s="5">
        <v>0.03</v>
      </c>
      <c r="U2437" s="1" t="s">
        <v>5351</v>
      </c>
      <c r="V2437" s="1" t="s">
        <v>5351</v>
      </c>
      <c r="W2437" s="1" t="s">
        <v>4265</v>
      </c>
      <c r="X2437" s="1" t="s">
        <v>5542</v>
      </c>
      <c r="Y2437" s="1" t="s">
        <v>617</v>
      </c>
      <c r="Z2437" s="1" t="s">
        <v>618</v>
      </c>
    </row>
    <row r="2438" spans="1:26" x14ac:dyDescent="0.2">
      <c r="A2438" s="1" t="s">
        <v>5346</v>
      </c>
      <c r="B2438" s="1" t="s">
        <v>619</v>
      </c>
      <c r="C2438" s="3">
        <v>42177</v>
      </c>
      <c r="D2438" s="1" t="s">
        <v>3657</v>
      </c>
      <c r="E2438" s="1" t="s">
        <v>5347</v>
      </c>
      <c r="F2438" s="5">
        <v>1103.8699999999999</v>
      </c>
      <c r="G2438" s="5">
        <v>959.89</v>
      </c>
      <c r="H2438" s="5">
        <v>172.78</v>
      </c>
      <c r="I2438" s="1" t="s">
        <v>5406</v>
      </c>
      <c r="J2438" s="5">
        <v>0</v>
      </c>
      <c r="K2438" s="5">
        <v>0</v>
      </c>
      <c r="L2438" s="1" t="s">
        <v>5349</v>
      </c>
      <c r="M2438" s="5">
        <v>959.89</v>
      </c>
      <c r="N2438" s="5">
        <v>143.97999999999999</v>
      </c>
      <c r="O2438" s="1" t="s">
        <v>3642</v>
      </c>
      <c r="P2438" s="5">
        <v>959.89</v>
      </c>
      <c r="Q2438" s="5">
        <v>15.84</v>
      </c>
      <c r="R2438" s="1" t="s">
        <v>5351</v>
      </c>
      <c r="S2438" s="5">
        <v>959.89</v>
      </c>
      <c r="T2438" s="5">
        <v>72.95</v>
      </c>
      <c r="U2438" s="1" t="s">
        <v>5351</v>
      </c>
      <c r="V2438" s="1" t="s">
        <v>5351</v>
      </c>
      <c r="W2438" s="1" t="s">
        <v>5423</v>
      </c>
      <c r="X2438" s="1" t="s">
        <v>5408</v>
      </c>
      <c r="Y2438" s="1" t="s">
        <v>5089</v>
      </c>
      <c r="Z2438" s="1" t="s">
        <v>5090</v>
      </c>
    </row>
    <row r="2439" spans="1:26" x14ac:dyDescent="0.2">
      <c r="A2439" s="1" t="s">
        <v>5346</v>
      </c>
      <c r="B2439" s="1" t="s">
        <v>620</v>
      </c>
      <c r="C2439" s="3">
        <v>42177</v>
      </c>
      <c r="D2439" s="1" t="s">
        <v>3662</v>
      </c>
      <c r="E2439" s="1" t="s">
        <v>5347</v>
      </c>
      <c r="F2439" s="5">
        <v>914.91</v>
      </c>
      <c r="G2439" s="5">
        <v>914.91</v>
      </c>
      <c r="H2439" s="5">
        <v>164.68</v>
      </c>
      <c r="I2439" s="1" t="s">
        <v>5417</v>
      </c>
      <c r="J2439" s="5">
        <v>0</v>
      </c>
      <c r="K2439" s="5">
        <v>0</v>
      </c>
      <c r="L2439" s="1" t="s">
        <v>5349</v>
      </c>
      <c r="M2439" s="5">
        <v>0</v>
      </c>
      <c r="N2439" s="5">
        <v>0</v>
      </c>
      <c r="O2439" s="1" t="s">
        <v>5349</v>
      </c>
      <c r="P2439" s="5">
        <v>914.91</v>
      </c>
      <c r="Q2439" s="5">
        <v>15.1</v>
      </c>
      <c r="R2439" s="1" t="s">
        <v>5351</v>
      </c>
      <c r="S2439" s="5">
        <v>914.91</v>
      </c>
      <c r="T2439" s="5">
        <v>69.53</v>
      </c>
      <c r="U2439" s="1" t="s">
        <v>5351</v>
      </c>
      <c r="V2439" s="1" t="s">
        <v>5351</v>
      </c>
      <c r="W2439" s="1" t="s">
        <v>5423</v>
      </c>
      <c r="X2439" s="1" t="s">
        <v>5419</v>
      </c>
      <c r="Y2439" s="1" t="s">
        <v>621</v>
      </c>
      <c r="Z2439" s="1" t="s">
        <v>622</v>
      </c>
    </row>
    <row r="2440" spans="1:26" x14ac:dyDescent="0.2">
      <c r="A2440" s="1" t="s">
        <v>5346</v>
      </c>
      <c r="B2440" s="1" t="s">
        <v>620</v>
      </c>
      <c r="C2440" s="3">
        <v>42177</v>
      </c>
      <c r="D2440" s="1" t="s">
        <v>3662</v>
      </c>
      <c r="E2440" s="1" t="s">
        <v>5347</v>
      </c>
      <c r="F2440" s="5">
        <v>1463.86</v>
      </c>
      <c r="G2440" s="5">
        <v>1463.86</v>
      </c>
      <c r="H2440" s="5">
        <v>263.49</v>
      </c>
      <c r="I2440" s="1" t="s">
        <v>5417</v>
      </c>
      <c r="J2440" s="5">
        <v>0</v>
      </c>
      <c r="K2440" s="5">
        <v>0</v>
      </c>
      <c r="L2440" s="1" t="s">
        <v>5349</v>
      </c>
      <c r="M2440" s="5">
        <v>0</v>
      </c>
      <c r="N2440" s="5">
        <v>0</v>
      </c>
      <c r="O2440" s="1" t="s">
        <v>5349</v>
      </c>
      <c r="P2440" s="5">
        <v>1463.86</v>
      </c>
      <c r="Q2440" s="5">
        <v>24.15</v>
      </c>
      <c r="R2440" s="1" t="s">
        <v>5351</v>
      </c>
      <c r="S2440" s="5">
        <v>1463.86</v>
      </c>
      <c r="T2440" s="5">
        <v>111.25</v>
      </c>
      <c r="U2440" s="1" t="s">
        <v>5351</v>
      </c>
      <c r="V2440" s="1" t="s">
        <v>5351</v>
      </c>
      <c r="W2440" s="1" t="s">
        <v>5423</v>
      </c>
      <c r="X2440" s="1" t="s">
        <v>5419</v>
      </c>
      <c r="Y2440" s="1" t="s">
        <v>623</v>
      </c>
      <c r="Z2440" s="1" t="s">
        <v>624</v>
      </c>
    </row>
    <row r="2441" spans="1:26" x14ac:dyDescent="0.2">
      <c r="A2441" s="1" t="s">
        <v>5346</v>
      </c>
      <c r="B2441" s="1" t="s">
        <v>620</v>
      </c>
      <c r="C2441" s="3">
        <v>42177</v>
      </c>
      <c r="D2441" s="1" t="s">
        <v>3662</v>
      </c>
      <c r="E2441" s="1" t="s">
        <v>5347</v>
      </c>
      <c r="F2441" s="5">
        <v>4476.29</v>
      </c>
      <c r="G2441" s="5">
        <v>4476.29</v>
      </c>
      <c r="H2441" s="5">
        <v>805.73</v>
      </c>
      <c r="I2441" s="1" t="s">
        <v>5558</v>
      </c>
      <c r="J2441" s="5">
        <v>0</v>
      </c>
      <c r="K2441" s="5">
        <v>0</v>
      </c>
      <c r="L2441" s="1" t="s">
        <v>5349</v>
      </c>
      <c r="M2441" s="5">
        <v>0</v>
      </c>
      <c r="N2441" s="5">
        <v>0</v>
      </c>
      <c r="O2441" s="1" t="s">
        <v>5349</v>
      </c>
      <c r="P2441" s="5">
        <v>4476.29</v>
      </c>
      <c r="Q2441" s="5">
        <v>73.86</v>
      </c>
      <c r="R2441" s="1" t="s">
        <v>5351</v>
      </c>
      <c r="S2441" s="5">
        <v>4476.29</v>
      </c>
      <c r="T2441" s="5">
        <v>340.2</v>
      </c>
      <c r="U2441" s="1" t="s">
        <v>5351</v>
      </c>
      <c r="V2441" s="1" t="s">
        <v>5351</v>
      </c>
      <c r="W2441" s="1" t="s">
        <v>5423</v>
      </c>
      <c r="X2441" s="1" t="s">
        <v>5419</v>
      </c>
      <c r="Y2441" s="1" t="s">
        <v>625</v>
      </c>
      <c r="Z2441" s="1" t="s">
        <v>626</v>
      </c>
    </row>
    <row r="2442" spans="1:26" x14ac:dyDescent="0.2">
      <c r="A2442" s="1" t="s">
        <v>5346</v>
      </c>
      <c r="B2442" s="1" t="s">
        <v>628</v>
      </c>
      <c r="C2442" s="3">
        <v>42177</v>
      </c>
      <c r="D2442" s="1" t="s">
        <v>3657</v>
      </c>
      <c r="E2442" s="1" t="s">
        <v>5347</v>
      </c>
      <c r="F2442" s="5">
        <v>71.95</v>
      </c>
      <c r="G2442" s="5">
        <v>83.09</v>
      </c>
      <c r="H2442" s="5">
        <v>14.96</v>
      </c>
      <c r="I2442" s="1" t="s">
        <v>5348</v>
      </c>
      <c r="J2442" s="5">
        <v>0</v>
      </c>
      <c r="K2442" s="5">
        <v>0</v>
      </c>
      <c r="L2442" s="1" t="s">
        <v>5349</v>
      </c>
      <c r="M2442" s="5">
        <v>0</v>
      </c>
      <c r="N2442" s="5">
        <v>0</v>
      </c>
      <c r="O2442" s="1" t="s">
        <v>5349</v>
      </c>
      <c r="P2442" s="5">
        <v>83.09</v>
      </c>
      <c r="Q2442" s="5">
        <v>1.37</v>
      </c>
      <c r="R2442" s="1" t="s">
        <v>5351</v>
      </c>
      <c r="S2442" s="5">
        <v>83.09</v>
      </c>
      <c r="T2442" s="5">
        <v>6.31</v>
      </c>
      <c r="U2442" s="1" t="s">
        <v>5351</v>
      </c>
      <c r="V2442" s="1" t="s">
        <v>5351</v>
      </c>
      <c r="W2442" s="1" t="s">
        <v>3244</v>
      </c>
      <c r="X2442" s="1" t="s">
        <v>5391</v>
      </c>
      <c r="Y2442" s="1" t="s">
        <v>5235</v>
      </c>
      <c r="Z2442" s="1" t="s">
        <v>5236</v>
      </c>
    </row>
    <row r="2443" spans="1:26" x14ac:dyDescent="0.2">
      <c r="A2443" s="1" t="s">
        <v>5346</v>
      </c>
      <c r="B2443" s="1" t="s">
        <v>629</v>
      </c>
      <c r="C2443" s="3">
        <v>42177</v>
      </c>
      <c r="D2443" s="1" t="s">
        <v>3641</v>
      </c>
      <c r="E2443" s="1" t="s">
        <v>5628</v>
      </c>
      <c r="F2443" s="5">
        <v>1124.77</v>
      </c>
      <c r="G2443" s="5">
        <v>978.06</v>
      </c>
      <c r="H2443" s="5">
        <v>68.459999999999994</v>
      </c>
      <c r="I2443" s="1" t="s">
        <v>5417</v>
      </c>
      <c r="J2443" s="5">
        <v>0</v>
      </c>
      <c r="K2443" s="5">
        <v>0</v>
      </c>
      <c r="L2443" s="1" t="s">
        <v>5349</v>
      </c>
      <c r="M2443" s="5">
        <v>978.06</v>
      </c>
      <c r="N2443" s="5">
        <v>146.71</v>
      </c>
      <c r="O2443" s="1" t="s">
        <v>3642</v>
      </c>
      <c r="P2443" s="5">
        <v>0</v>
      </c>
      <c r="Q2443" s="5">
        <v>0</v>
      </c>
      <c r="R2443" s="1" t="s">
        <v>5349</v>
      </c>
      <c r="S2443" s="5">
        <v>0</v>
      </c>
      <c r="T2443" s="5">
        <v>0</v>
      </c>
      <c r="U2443" s="1" t="s">
        <v>5349</v>
      </c>
      <c r="V2443" s="1" t="s">
        <v>5656</v>
      </c>
      <c r="W2443" s="1" t="s">
        <v>630</v>
      </c>
      <c r="X2443" s="1" t="s">
        <v>5408</v>
      </c>
      <c r="Y2443" s="1" t="s">
        <v>631</v>
      </c>
      <c r="Z2443" s="1" t="s">
        <v>632</v>
      </c>
    </row>
    <row r="2444" spans="1:26" x14ac:dyDescent="0.2">
      <c r="A2444" s="1" t="s">
        <v>5346</v>
      </c>
      <c r="B2444" s="1" t="s">
        <v>633</v>
      </c>
      <c r="C2444" s="3">
        <v>42177</v>
      </c>
      <c r="D2444" s="1" t="s">
        <v>3649</v>
      </c>
      <c r="E2444" s="1" t="s">
        <v>4835</v>
      </c>
      <c r="F2444" s="5">
        <v>3056.94</v>
      </c>
      <c r="G2444" s="5">
        <v>2658.21</v>
      </c>
      <c r="H2444" s="5">
        <v>106.33</v>
      </c>
      <c r="I2444" s="1" t="s">
        <v>5406</v>
      </c>
      <c r="J2444" s="5">
        <v>0</v>
      </c>
      <c r="K2444" s="5">
        <v>0</v>
      </c>
      <c r="L2444" s="1" t="s">
        <v>5349</v>
      </c>
      <c r="M2444" s="5">
        <v>2658.21</v>
      </c>
      <c r="N2444" s="5">
        <v>398.73</v>
      </c>
      <c r="O2444" s="1" t="s">
        <v>3642</v>
      </c>
      <c r="P2444" s="5">
        <v>2658.21</v>
      </c>
      <c r="Q2444" s="5">
        <v>43.86</v>
      </c>
      <c r="R2444" s="1" t="s">
        <v>5351</v>
      </c>
      <c r="S2444" s="5">
        <v>2658.21</v>
      </c>
      <c r="T2444" s="5">
        <v>202.02</v>
      </c>
      <c r="U2444" s="1" t="s">
        <v>5351</v>
      </c>
      <c r="V2444" s="1" t="s">
        <v>5351</v>
      </c>
      <c r="W2444" s="1" t="s">
        <v>634</v>
      </c>
      <c r="X2444" s="1" t="s">
        <v>5408</v>
      </c>
      <c r="Y2444" s="1" t="s">
        <v>5802</v>
      </c>
      <c r="Z2444" s="1" t="s">
        <v>5803</v>
      </c>
    </row>
    <row r="2445" spans="1:26" x14ac:dyDescent="0.2">
      <c r="A2445" s="1" t="s">
        <v>5346</v>
      </c>
      <c r="B2445" s="1" t="s">
        <v>633</v>
      </c>
      <c r="C2445" s="3">
        <v>42177</v>
      </c>
      <c r="D2445" s="1" t="s">
        <v>3649</v>
      </c>
      <c r="E2445" s="1" t="s">
        <v>4835</v>
      </c>
      <c r="F2445" s="5">
        <v>2630.35</v>
      </c>
      <c r="G2445" s="5">
        <v>2287.2600000000002</v>
      </c>
      <c r="H2445" s="5">
        <v>91.49</v>
      </c>
      <c r="I2445" s="1" t="s">
        <v>5406</v>
      </c>
      <c r="J2445" s="5">
        <v>0</v>
      </c>
      <c r="K2445" s="5">
        <v>0</v>
      </c>
      <c r="L2445" s="1" t="s">
        <v>5349</v>
      </c>
      <c r="M2445" s="5">
        <v>2287.2600000000002</v>
      </c>
      <c r="N2445" s="5">
        <v>343.09</v>
      </c>
      <c r="O2445" s="1" t="s">
        <v>3642</v>
      </c>
      <c r="P2445" s="5">
        <v>2287.2600000000002</v>
      </c>
      <c r="Q2445" s="5">
        <v>37.74</v>
      </c>
      <c r="R2445" s="1" t="s">
        <v>5351</v>
      </c>
      <c r="S2445" s="5">
        <v>2287.2600000000002</v>
      </c>
      <c r="T2445" s="5">
        <v>173.83</v>
      </c>
      <c r="U2445" s="1" t="s">
        <v>5351</v>
      </c>
      <c r="V2445" s="1" t="s">
        <v>5351</v>
      </c>
      <c r="W2445" s="1" t="s">
        <v>634</v>
      </c>
      <c r="X2445" s="1" t="s">
        <v>5408</v>
      </c>
      <c r="Y2445" s="1" t="s">
        <v>3696</v>
      </c>
      <c r="Z2445" s="1" t="s">
        <v>3697</v>
      </c>
    </row>
    <row r="2446" spans="1:26" x14ac:dyDescent="0.2">
      <c r="A2446" s="1" t="s">
        <v>5346</v>
      </c>
      <c r="B2446" s="1" t="s">
        <v>633</v>
      </c>
      <c r="C2446" s="3">
        <v>42177</v>
      </c>
      <c r="D2446" s="1" t="s">
        <v>3649</v>
      </c>
      <c r="E2446" s="1" t="s">
        <v>4835</v>
      </c>
      <c r="F2446" s="5">
        <v>374.96</v>
      </c>
      <c r="G2446" s="5">
        <v>326.05</v>
      </c>
      <c r="H2446" s="5">
        <v>13.04</v>
      </c>
      <c r="I2446" s="1" t="s">
        <v>5406</v>
      </c>
      <c r="J2446" s="5">
        <v>0</v>
      </c>
      <c r="K2446" s="5">
        <v>0</v>
      </c>
      <c r="L2446" s="1" t="s">
        <v>5349</v>
      </c>
      <c r="M2446" s="5">
        <v>326.05</v>
      </c>
      <c r="N2446" s="5">
        <v>48.91</v>
      </c>
      <c r="O2446" s="1" t="s">
        <v>3642</v>
      </c>
      <c r="P2446" s="5">
        <v>326.05</v>
      </c>
      <c r="Q2446" s="5">
        <v>5.38</v>
      </c>
      <c r="R2446" s="1" t="s">
        <v>5351</v>
      </c>
      <c r="S2446" s="5">
        <v>326.05</v>
      </c>
      <c r="T2446" s="5">
        <v>24.78</v>
      </c>
      <c r="U2446" s="1" t="s">
        <v>5351</v>
      </c>
      <c r="V2446" s="1" t="s">
        <v>5351</v>
      </c>
      <c r="W2446" s="1" t="s">
        <v>634</v>
      </c>
      <c r="X2446" s="1" t="s">
        <v>5408</v>
      </c>
      <c r="Y2446" s="1" t="s">
        <v>5899</v>
      </c>
      <c r="Z2446" s="1" t="s">
        <v>5900</v>
      </c>
    </row>
    <row r="2447" spans="1:26" x14ac:dyDescent="0.2">
      <c r="A2447" s="1" t="s">
        <v>5346</v>
      </c>
      <c r="B2447" s="1" t="s">
        <v>633</v>
      </c>
      <c r="C2447" s="3">
        <v>42177</v>
      </c>
      <c r="D2447" s="1" t="s">
        <v>3649</v>
      </c>
      <c r="E2447" s="1" t="s">
        <v>4835</v>
      </c>
      <c r="F2447" s="5">
        <v>829.99</v>
      </c>
      <c r="G2447" s="5">
        <v>721.73</v>
      </c>
      <c r="H2447" s="5">
        <v>28.87</v>
      </c>
      <c r="I2447" s="1" t="s">
        <v>5406</v>
      </c>
      <c r="J2447" s="5">
        <v>0</v>
      </c>
      <c r="K2447" s="5">
        <v>0</v>
      </c>
      <c r="L2447" s="1" t="s">
        <v>5349</v>
      </c>
      <c r="M2447" s="5">
        <v>721.73</v>
      </c>
      <c r="N2447" s="5">
        <v>108.26</v>
      </c>
      <c r="O2447" s="1" t="s">
        <v>3642</v>
      </c>
      <c r="P2447" s="5">
        <v>721.73</v>
      </c>
      <c r="Q2447" s="5">
        <v>11.91</v>
      </c>
      <c r="R2447" s="1" t="s">
        <v>5351</v>
      </c>
      <c r="S2447" s="5">
        <v>721.73</v>
      </c>
      <c r="T2447" s="5">
        <v>54.85</v>
      </c>
      <c r="U2447" s="1" t="s">
        <v>5351</v>
      </c>
      <c r="V2447" s="1" t="s">
        <v>5351</v>
      </c>
      <c r="W2447" s="1" t="s">
        <v>634</v>
      </c>
      <c r="X2447" s="1" t="s">
        <v>5408</v>
      </c>
      <c r="Y2447" s="1" t="s">
        <v>5901</v>
      </c>
      <c r="Z2447" s="1" t="s">
        <v>5902</v>
      </c>
    </row>
    <row r="2448" spans="1:26" x14ac:dyDescent="0.2">
      <c r="A2448" s="1" t="s">
        <v>5346</v>
      </c>
      <c r="B2448" s="1" t="s">
        <v>633</v>
      </c>
      <c r="C2448" s="3">
        <v>42177</v>
      </c>
      <c r="D2448" s="1" t="s">
        <v>3649</v>
      </c>
      <c r="E2448" s="1" t="s">
        <v>4835</v>
      </c>
      <c r="F2448" s="5">
        <v>229.76</v>
      </c>
      <c r="G2448" s="5">
        <v>199.79</v>
      </c>
      <c r="H2448" s="5">
        <v>7.99</v>
      </c>
      <c r="I2448" s="1" t="s">
        <v>5406</v>
      </c>
      <c r="J2448" s="5">
        <v>0</v>
      </c>
      <c r="K2448" s="5">
        <v>0</v>
      </c>
      <c r="L2448" s="1" t="s">
        <v>5349</v>
      </c>
      <c r="M2448" s="5">
        <v>199.79</v>
      </c>
      <c r="N2448" s="5">
        <v>29.97</v>
      </c>
      <c r="O2448" s="1" t="s">
        <v>3642</v>
      </c>
      <c r="P2448" s="5">
        <v>199.79</v>
      </c>
      <c r="Q2448" s="5">
        <v>3.3</v>
      </c>
      <c r="R2448" s="1" t="s">
        <v>5351</v>
      </c>
      <c r="S2448" s="5">
        <v>199.79</v>
      </c>
      <c r="T2448" s="5">
        <v>15.18</v>
      </c>
      <c r="U2448" s="1" t="s">
        <v>5351</v>
      </c>
      <c r="V2448" s="1" t="s">
        <v>5351</v>
      </c>
      <c r="W2448" s="1" t="s">
        <v>634</v>
      </c>
      <c r="X2448" s="1" t="s">
        <v>4871</v>
      </c>
      <c r="Y2448" s="1" t="s">
        <v>4872</v>
      </c>
      <c r="Z2448" s="1" t="s">
        <v>4873</v>
      </c>
    </row>
    <row r="2449" spans="1:26" x14ac:dyDescent="0.2">
      <c r="A2449" s="1" t="s">
        <v>5346</v>
      </c>
      <c r="B2449" s="1" t="s">
        <v>633</v>
      </c>
      <c r="C2449" s="3">
        <v>42177</v>
      </c>
      <c r="D2449" s="1" t="s">
        <v>3649</v>
      </c>
      <c r="E2449" s="1" t="s">
        <v>4835</v>
      </c>
      <c r="F2449" s="5">
        <v>1195.5999999999999</v>
      </c>
      <c r="G2449" s="5">
        <v>1039.6500000000001</v>
      </c>
      <c r="H2449" s="5">
        <v>41.59</v>
      </c>
      <c r="I2449" s="1" t="s">
        <v>5406</v>
      </c>
      <c r="J2449" s="5">
        <v>0</v>
      </c>
      <c r="K2449" s="5">
        <v>0</v>
      </c>
      <c r="L2449" s="1" t="s">
        <v>5349</v>
      </c>
      <c r="M2449" s="5">
        <v>1039.6500000000001</v>
      </c>
      <c r="N2449" s="5">
        <v>155.94999999999999</v>
      </c>
      <c r="O2449" s="1" t="s">
        <v>3642</v>
      </c>
      <c r="P2449" s="5">
        <v>1039.6500000000001</v>
      </c>
      <c r="Q2449" s="5">
        <v>17.149999999999999</v>
      </c>
      <c r="R2449" s="1" t="s">
        <v>5351</v>
      </c>
      <c r="S2449" s="5">
        <v>1039.6500000000001</v>
      </c>
      <c r="T2449" s="5">
        <v>79.010000000000005</v>
      </c>
      <c r="U2449" s="1" t="s">
        <v>5351</v>
      </c>
      <c r="V2449" s="1" t="s">
        <v>5351</v>
      </c>
      <c r="W2449" s="1" t="s">
        <v>634</v>
      </c>
      <c r="X2449" s="1" t="s">
        <v>5408</v>
      </c>
      <c r="Y2449" s="1" t="s">
        <v>5103</v>
      </c>
      <c r="Z2449" s="1" t="s">
        <v>5104</v>
      </c>
    </row>
    <row r="2450" spans="1:26" x14ac:dyDescent="0.2">
      <c r="A2450" s="1" t="s">
        <v>5346</v>
      </c>
      <c r="B2450" s="1" t="s">
        <v>635</v>
      </c>
      <c r="C2450" s="3">
        <v>42177</v>
      </c>
      <c r="D2450" s="1" t="s">
        <v>3657</v>
      </c>
      <c r="E2450" s="1" t="s">
        <v>5347</v>
      </c>
      <c r="F2450" s="5">
        <v>672.79</v>
      </c>
      <c r="G2450" s="5">
        <v>672.79</v>
      </c>
      <c r="H2450" s="5">
        <v>121.1</v>
      </c>
      <c r="I2450" s="1" t="s">
        <v>5406</v>
      </c>
      <c r="J2450" s="5">
        <v>0</v>
      </c>
      <c r="K2450" s="5">
        <v>0</v>
      </c>
      <c r="L2450" s="1" t="s">
        <v>5349</v>
      </c>
      <c r="M2450" s="5">
        <v>0</v>
      </c>
      <c r="N2450" s="5">
        <v>0</v>
      </c>
      <c r="O2450" s="1" t="s">
        <v>5349</v>
      </c>
      <c r="P2450" s="5">
        <v>672.79</v>
      </c>
      <c r="Q2450" s="5">
        <v>11.1</v>
      </c>
      <c r="R2450" s="1" t="s">
        <v>5351</v>
      </c>
      <c r="S2450" s="5">
        <v>672.79</v>
      </c>
      <c r="T2450" s="5">
        <v>51.13</v>
      </c>
      <c r="U2450" s="1" t="s">
        <v>5351</v>
      </c>
      <c r="V2450" s="1" t="s">
        <v>5351</v>
      </c>
      <c r="W2450" s="1" t="s">
        <v>636</v>
      </c>
      <c r="X2450" s="1" t="s">
        <v>5562</v>
      </c>
      <c r="Y2450" s="1" t="s">
        <v>302</v>
      </c>
      <c r="Z2450" s="1" t="s">
        <v>637</v>
      </c>
    </row>
    <row r="2451" spans="1:26" x14ac:dyDescent="0.2">
      <c r="A2451" s="1" t="s">
        <v>5346</v>
      </c>
      <c r="B2451" s="1" t="s">
        <v>635</v>
      </c>
      <c r="C2451" s="3">
        <v>42177</v>
      </c>
      <c r="D2451" s="1" t="s">
        <v>3657</v>
      </c>
      <c r="E2451" s="1" t="s">
        <v>5347</v>
      </c>
      <c r="F2451" s="5">
        <v>164.73</v>
      </c>
      <c r="G2451" s="5">
        <v>164.73</v>
      </c>
      <c r="H2451" s="5">
        <v>29.65</v>
      </c>
      <c r="I2451" s="1" t="s">
        <v>5406</v>
      </c>
      <c r="J2451" s="5">
        <v>0</v>
      </c>
      <c r="K2451" s="5">
        <v>0</v>
      </c>
      <c r="L2451" s="1" t="s">
        <v>5349</v>
      </c>
      <c r="M2451" s="5">
        <v>0</v>
      </c>
      <c r="N2451" s="5">
        <v>0</v>
      </c>
      <c r="O2451" s="1" t="s">
        <v>5349</v>
      </c>
      <c r="P2451" s="5">
        <v>164.73</v>
      </c>
      <c r="Q2451" s="5">
        <v>2.72</v>
      </c>
      <c r="R2451" s="1" t="s">
        <v>5351</v>
      </c>
      <c r="S2451" s="5">
        <v>164.73</v>
      </c>
      <c r="T2451" s="5">
        <v>12.52</v>
      </c>
      <c r="U2451" s="1" t="s">
        <v>5351</v>
      </c>
      <c r="V2451" s="1" t="s">
        <v>5351</v>
      </c>
      <c r="W2451" s="1" t="s">
        <v>636</v>
      </c>
      <c r="X2451" s="1" t="s">
        <v>5562</v>
      </c>
      <c r="Y2451" s="1" t="s">
        <v>300</v>
      </c>
      <c r="Z2451" s="1" t="s">
        <v>301</v>
      </c>
    </row>
    <row r="2452" spans="1:26" x14ac:dyDescent="0.2">
      <c r="A2452" s="1" t="s">
        <v>5346</v>
      </c>
      <c r="B2452" s="1" t="s">
        <v>635</v>
      </c>
      <c r="C2452" s="3">
        <v>42177</v>
      </c>
      <c r="D2452" s="1" t="s">
        <v>3657</v>
      </c>
      <c r="E2452" s="1" t="s">
        <v>5347</v>
      </c>
      <c r="F2452" s="5">
        <v>823.69</v>
      </c>
      <c r="G2452" s="5">
        <v>823.69</v>
      </c>
      <c r="H2452" s="5">
        <v>148.26</v>
      </c>
      <c r="I2452" s="1" t="s">
        <v>5406</v>
      </c>
      <c r="J2452" s="5">
        <v>0</v>
      </c>
      <c r="K2452" s="5">
        <v>0</v>
      </c>
      <c r="L2452" s="1" t="s">
        <v>5349</v>
      </c>
      <c r="M2452" s="5">
        <v>0</v>
      </c>
      <c r="N2452" s="5">
        <v>0</v>
      </c>
      <c r="O2452" s="1" t="s">
        <v>5349</v>
      </c>
      <c r="P2452" s="5">
        <v>823.69</v>
      </c>
      <c r="Q2452" s="5">
        <v>13.59</v>
      </c>
      <c r="R2452" s="1" t="s">
        <v>5351</v>
      </c>
      <c r="S2452" s="5">
        <v>823.69</v>
      </c>
      <c r="T2452" s="5">
        <v>62.6</v>
      </c>
      <c r="U2452" s="1" t="s">
        <v>5351</v>
      </c>
      <c r="V2452" s="1" t="s">
        <v>5351</v>
      </c>
      <c r="W2452" s="1" t="s">
        <v>636</v>
      </c>
      <c r="X2452" s="1" t="s">
        <v>5562</v>
      </c>
      <c r="Y2452" s="1" t="s">
        <v>4992</v>
      </c>
      <c r="Z2452" s="1" t="s">
        <v>4993</v>
      </c>
    </row>
    <row r="2453" spans="1:26" x14ac:dyDescent="0.2">
      <c r="A2453" s="1" t="s">
        <v>5346</v>
      </c>
      <c r="B2453" s="1" t="s">
        <v>638</v>
      </c>
      <c r="C2453" s="3">
        <v>42177</v>
      </c>
      <c r="D2453" s="1" t="s">
        <v>3657</v>
      </c>
      <c r="E2453" s="1" t="s">
        <v>5347</v>
      </c>
      <c r="F2453" s="5">
        <v>310.97000000000003</v>
      </c>
      <c r="G2453" s="5">
        <v>270.41000000000003</v>
      </c>
      <c r="H2453" s="5">
        <v>48.67</v>
      </c>
      <c r="I2453" s="1" t="s">
        <v>5406</v>
      </c>
      <c r="J2453" s="5">
        <v>0</v>
      </c>
      <c r="K2453" s="5">
        <v>0</v>
      </c>
      <c r="L2453" s="1" t="s">
        <v>5349</v>
      </c>
      <c r="M2453" s="5">
        <v>270.41000000000003</v>
      </c>
      <c r="N2453" s="5">
        <v>40.56</v>
      </c>
      <c r="O2453" s="1" t="s">
        <v>3642</v>
      </c>
      <c r="P2453" s="5">
        <v>270.41000000000003</v>
      </c>
      <c r="Q2453" s="5">
        <v>4.46</v>
      </c>
      <c r="R2453" s="1" t="s">
        <v>5351</v>
      </c>
      <c r="S2453" s="5">
        <v>270.41000000000003</v>
      </c>
      <c r="T2453" s="5">
        <v>20.55</v>
      </c>
      <c r="U2453" s="1" t="s">
        <v>5351</v>
      </c>
      <c r="V2453" s="1" t="s">
        <v>5351</v>
      </c>
      <c r="W2453" s="1" t="s">
        <v>3663</v>
      </c>
      <c r="X2453" s="1" t="s">
        <v>5359</v>
      </c>
      <c r="Y2453" s="1" t="s">
        <v>5483</v>
      </c>
      <c r="Z2453" s="1" t="s">
        <v>5484</v>
      </c>
    </row>
    <row r="2454" spans="1:26" x14ac:dyDescent="0.2">
      <c r="A2454" s="1" t="s">
        <v>5346</v>
      </c>
      <c r="B2454" s="1" t="s">
        <v>638</v>
      </c>
      <c r="C2454" s="3">
        <v>42177</v>
      </c>
      <c r="D2454" s="1" t="s">
        <v>3657</v>
      </c>
      <c r="E2454" s="1" t="s">
        <v>5347</v>
      </c>
      <c r="F2454" s="5">
        <v>423.02</v>
      </c>
      <c r="G2454" s="5">
        <v>367.84</v>
      </c>
      <c r="H2454" s="5">
        <v>66.209999999999994</v>
      </c>
      <c r="I2454" s="1" t="s">
        <v>5406</v>
      </c>
      <c r="J2454" s="5">
        <v>0</v>
      </c>
      <c r="K2454" s="5">
        <v>0</v>
      </c>
      <c r="L2454" s="1" t="s">
        <v>5349</v>
      </c>
      <c r="M2454" s="5">
        <v>367.84</v>
      </c>
      <c r="N2454" s="5">
        <v>55.18</v>
      </c>
      <c r="O2454" s="1" t="s">
        <v>3642</v>
      </c>
      <c r="P2454" s="5">
        <v>367.84</v>
      </c>
      <c r="Q2454" s="5">
        <v>6.07</v>
      </c>
      <c r="R2454" s="1" t="s">
        <v>5351</v>
      </c>
      <c r="S2454" s="5">
        <v>367.84</v>
      </c>
      <c r="T2454" s="5">
        <v>27.96</v>
      </c>
      <c r="U2454" s="1" t="s">
        <v>5351</v>
      </c>
      <c r="V2454" s="1" t="s">
        <v>5351</v>
      </c>
      <c r="W2454" s="1" t="s">
        <v>3663</v>
      </c>
      <c r="X2454" s="1" t="s">
        <v>5408</v>
      </c>
      <c r="Y2454" s="1" t="s">
        <v>4662</v>
      </c>
      <c r="Z2454" s="1" t="s">
        <v>4663</v>
      </c>
    </row>
    <row r="2455" spans="1:26" x14ac:dyDescent="0.2">
      <c r="A2455" s="1" t="s">
        <v>5346</v>
      </c>
      <c r="B2455" s="1" t="s">
        <v>639</v>
      </c>
      <c r="C2455" s="3">
        <v>42177</v>
      </c>
      <c r="D2455" s="1" t="s">
        <v>3649</v>
      </c>
      <c r="E2455" s="1" t="s">
        <v>5387</v>
      </c>
      <c r="F2455" s="5">
        <v>105.4</v>
      </c>
      <c r="G2455" s="5">
        <v>118.71</v>
      </c>
      <c r="H2455" s="5">
        <v>14.25</v>
      </c>
      <c r="I2455" s="1" t="s">
        <v>5348</v>
      </c>
      <c r="J2455" s="5">
        <v>0</v>
      </c>
      <c r="K2455" s="5">
        <v>0</v>
      </c>
      <c r="L2455" s="1" t="s">
        <v>5349</v>
      </c>
      <c r="M2455" s="5">
        <v>0</v>
      </c>
      <c r="N2455" s="5">
        <v>0</v>
      </c>
      <c r="O2455" s="1" t="s">
        <v>5349</v>
      </c>
      <c r="P2455" s="5">
        <v>118.71</v>
      </c>
      <c r="Q2455" s="5">
        <v>1.96</v>
      </c>
      <c r="R2455" s="1" t="s">
        <v>5351</v>
      </c>
      <c r="S2455" s="5">
        <v>118.71</v>
      </c>
      <c r="T2455" s="5">
        <v>9.02</v>
      </c>
      <c r="U2455" s="1" t="s">
        <v>5351</v>
      </c>
      <c r="V2455" s="1" t="s">
        <v>5351</v>
      </c>
      <c r="W2455" s="1" t="s">
        <v>640</v>
      </c>
      <c r="X2455" s="1" t="s">
        <v>5664</v>
      </c>
      <c r="Y2455" s="1" t="s">
        <v>5665</v>
      </c>
      <c r="Z2455" s="1" t="s">
        <v>5666</v>
      </c>
    </row>
    <row r="2456" spans="1:26" x14ac:dyDescent="0.2">
      <c r="A2456" s="1" t="s">
        <v>5346</v>
      </c>
      <c r="B2456" s="1" t="s">
        <v>641</v>
      </c>
      <c r="C2456" s="3">
        <v>42177</v>
      </c>
      <c r="D2456" s="1" t="s">
        <v>3641</v>
      </c>
      <c r="E2456" s="1" t="s">
        <v>5528</v>
      </c>
      <c r="F2456" s="5">
        <v>2093</v>
      </c>
      <c r="G2456" s="5">
        <v>2093</v>
      </c>
      <c r="H2456" s="5">
        <v>251.16</v>
      </c>
      <c r="I2456" s="1" t="s">
        <v>5348</v>
      </c>
      <c r="J2456" s="5">
        <v>0</v>
      </c>
      <c r="K2456" s="5">
        <v>0</v>
      </c>
      <c r="L2456" s="1" t="s">
        <v>5349</v>
      </c>
      <c r="M2456" s="5">
        <v>0</v>
      </c>
      <c r="N2456" s="5">
        <v>0</v>
      </c>
      <c r="O2456" s="1" t="s">
        <v>5349</v>
      </c>
      <c r="P2456" s="5">
        <v>2093</v>
      </c>
      <c r="Q2456" s="5">
        <v>34.53</v>
      </c>
      <c r="R2456" s="1" t="s">
        <v>5351</v>
      </c>
      <c r="S2456" s="5">
        <v>2093</v>
      </c>
      <c r="T2456" s="5">
        <v>159.07</v>
      </c>
      <c r="U2456" s="1" t="s">
        <v>5351</v>
      </c>
      <c r="V2456" s="1" t="s">
        <v>5351</v>
      </c>
      <c r="W2456" s="1" t="s">
        <v>5255</v>
      </c>
      <c r="X2456" s="1" t="s">
        <v>5530</v>
      </c>
      <c r="Y2456" s="1" t="s">
        <v>5256</v>
      </c>
      <c r="Z2456" s="1" t="s">
        <v>5257</v>
      </c>
    </row>
    <row r="2457" spans="1:26" x14ac:dyDescent="0.2">
      <c r="A2457" s="1" t="s">
        <v>5346</v>
      </c>
      <c r="B2457" s="1" t="s">
        <v>642</v>
      </c>
      <c r="C2457" s="3">
        <v>42178</v>
      </c>
      <c r="D2457" s="1" t="s">
        <v>3649</v>
      </c>
      <c r="E2457" s="1" t="s">
        <v>5365</v>
      </c>
      <c r="F2457" s="5">
        <v>13.19</v>
      </c>
      <c r="G2457" s="5">
        <v>13.19</v>
      </c>
      <c r="H2457" s="5">
        <v>1.58</v>
      </c>
      <c r="I2457" s="1" t="s">
        <v>5348</v>
      </c>
      <c r="J2457" s="5">
        <v>0</v>
      </c>
      <c r="K2457" s="5">
        <v>0</v>
      </c>
      <c r="L2457" s="1" t="s">
        <v>5349</v>
      </c>
      <c r="M2457" s="5">
        <v>0</v>
      </c>
      <c r="N2457" s="5">
        <v>0</v>
      </c>
      <c r="O2457" s="1" t="s">
        <v>5349</v>
      </c>
      <c r="P2457" s="5">
        <v>13.19</v>
      </c>
      <c r="Q2457" s="5">
        <v>0.22</v>
      </c>
      <c r="R2457" s="1" t="s">
        <v>5351</v>
      </c>
      <c r="S2457" s="5">
        <v>13.19</v>
      </c>
      <c r="T2457" s="5">
        <v>1</v>
      </c>
      <c r="U2457" s="1" t="s">
        <v>5351</v>
      </c>
      <c r="V2457" s="1" t="s">
        <v>5351</v>
      </c>
      <c r="W2457" s="1" t="s">
        <v>3859</v>
      </c>
      <c r="X2457" s="1" t="s">
        <v>5559</v>
      </c>
      <c r="Y2457" s="1" t="s">
        <v>5945</v>
      </c>
      <c r="Z2457" s="1" t="s">
        <v>5946</v>
      </c>
    </row>
    <row r="2458" spans="1:26" x14ac:dyDescent="0.2">
      <c r="A2458" s="1" t="s">
        <v>5346</v>
      </c>
      <c r="B2458" s="1" t="s">
        <v>642</v>
      </c>
      <c r="C2458" s="3">
        <v>42178</v>
      </c>
      <c r="D2458" s="1" t="s">
        <v>3700</v>
      </c>
      <c r="E2458" s="1" t="s">
        <v>5365</v>
      </c>
      <c r="F2458" s="5">
        <v>41.11</v>
      </c>
      <c r="G2458" s="5">
        <v>30.12</v>
      </c>
      <c r="H2458" s="5">
        <v>1.2</v>
      </c>
      <c r="I2458" s="1" t="s">
        <v>5579</v>
      </c>
      <c r="J2458" s="5">
        <v>54.03</v>
      </c>
      <c r="K2458" s="5">
        <v>7.98</v>
      </c>
      <c r="L2458" s="1" t="s">
        <v>5579</v>
      </c>
      <c r="M2458" s="5">
        <v>30.12</v>
      </c>
      <c r="N2458" s="5">
        <v>3.01</v>
      </c>
      <c r="O2458" s="1" t="s">
        <v>3642</v>
      </c>
      <c r="P2458" s="5">
        <v>30.12</v>
      </c>
      <c r="Q2458" s="5">
        <v>0.5</v>
      </c>
      <c r="R2458" s="1" t="s">
        <v>5351</v>
      </c>
      <c r="S2458" s="5">
        <v>30.12</v>
      </c>
      <c r="T2458" s="5">
        <v>2.29</v>
      </c>
      <c r="U2458" s="1" t="s">
        <v>5351</v>
      </c>
      <c r="V2458" s="1" t="s">
        <v>5351</v>
      </c>
      <c r="W2458" s="1" t="s">
        <v>3859</v>
      </c>
      <c r="X2458" s="1" t="s">
        <v>5452</v>
      </c>
      <c r="Y2458" s="1" t="s">
        <v>5453</v>
      </c>
      <c r="Z2458" s="1" t="s">
        <v>5454</v>
      </c>
    </row>
    <row r="2459" spans="1:26" x14ac:dyDescent="0.2">
      <c r="A2459" s="1" t="s">
        <v>5346</v>
      </c>
      <c r="B2459" s="1" t="s">
        <v>642</v>
      </c>
      <c r="C2459" s="3">
        <v>42178</v>
      </c>
      <c r="D2459" s="1" t="s">
        <v>3700</v>
      </c>
      <c r="E2459" s="1" t="s">
        <v>5365</v>
      </c>
      <c r="F2459" s="5">
        <v>1002.77</v>
      </c>
      <c r="G2459" s="5">
        <v>707.41</v>
      </c>
      <c r="H2459" s="5">
        <v>28.3</v>
      </c>
      <c r="I2459" s="1" t="s">
        <v>5579</v>
      </c>
      <c r="J2459" s="5">
        <v>1279.67</v>
      </c>
      <c r="K2459" s="5">
        <v>189.25</v>
      </c>
      <c r="L2459" s="1" t="s">
        <v>5579</v>
      </c>
      <c r="M2459" s="5">
        <v>707.41</v>
      </c>
      <c r="N2459" s="5">
        <v>106.11</v>
      </c>
      <c r="O2459" s="1" t="s">
        <v>3642</v>
      </c>
      <c r="P2459" s="5">
        <v>707.41</v>
      </c>
      <c r="Q2459" s="5">
        <v>11.67</v>
      </c>
      <c r="R2459" s="1" t="s">
        <v>5351</v>
      </c>
      <c r="S2459" s="5">
        <v>707.41</v>
      </c>
      <c r="T2459" s="5">
        <v>53.76</v>
      </c>
      <c r="U2459" s="1" t="s">
        <v>5351</v>
      </c>
      <c r="V2459" s="1" t="s">
        <v>5351</v>
      </c>
      <c r="W2459" s="1" t="s">
        <v>3859</v>
      </c>
      <c r="X2459" s="1" t="s">
        <v>5359</v>
      </c>
      <c r="Y2459" s="1" t="s">
        <v>3840</v>
      </c>
      <c r="Z2459" s="1" t="s">
        <v>643</v>
      </c>
    </row>
    <row r="2460" spans="1:26" x14ac:dyDescent="0.2">
      <c r="A2460" s="1" t="s">
        <v>5346</v>
      </c>
      <c r="B2460" s="1" t="s">
        <v>642</v>
      </c>
      <c r="C2460" s="3">
        <v>42178</v>
      </c>
      <c r="D2460" s="1" t="s">
        <v>3700</v>
      </c>
      <c r="E2460" s="1" t="s">
        <v>5365</v>
      </c>
      <c r="F2460" s="5">
        <v>533.16</v>
      </c>
      <c r="G2460" s="5">
        <v>376.12</v>
      </c>
      <c r="H2460" s="5">
        <v>15.04</v>
      </c>
      <c r="I2460" s="1" t="s">
        <v>5579</v>
      </c>
      <c r="J2460" s="5">
        <v>680.38</v>
      </c>
      <c r="K2460" s="5">
        <v>100.62</v>
      </c>
      <c r="L2460" s="1" t="s">
        <v>5579</v>
      </c>
      <c r="M2460" s="5">
        <v>376.12</v>
      </c>
      <c r="N2460" s="5">
        <v>56.42</v>
      </c>
      <c r="O2460" s="1" t="s">
        <v>3642</v>
      </c>
      <c r="P2460" s="5">
        <v>376.12</v>
      </c>
      <c r="Q2460" s="5">
        <v>6.21</v>
      </c>
      <c r="R2460" s="1" t="s">
        <v>5351</v>
      </c>
      <c r="S2460" s="5">
        <v>376.12</v>
      </c>
      <c r="T2460" s="5">
        <v>28.59</v>
      </c>
      <c r="U2460" s="1" t="s">
        <v>5351</v>
      </c>
      <c r="V2460" s="1" t="s">
        <v>5351</v>
      </c>
      <c r="W2460" s="1" t="s">
        <v>3859</v>
      </c>
      <c r="X2460" s="1" t="s">
        <v>5359</v>
      </c>
      <c r="Y2460" s="1" t="s">
        <v>2249</v>
      </c>
      <c r="Z2460" s="1" t="s">
        <v>2250</v>
      </c>
    </row>
    <row r="2461" spans="1:26" x14ac:dyDescent="0.2">
      <c r="A2461" s="1" t="s">
        <v>5346</v>
      </c>
      <c r="B2461" s="1" t="s">
        <v>642</v>
      </c>
      <c r="C2461" s="3">
        <v>42178</v>
      </c>
      <c r="D2461" s="1" t="s">
        <v>3700</v>
      </c>
      <c r="E2461" s="1" t="s">
        <v>5365</v>
      </c>
      <c r="F2461" s="5">
        <v>52.91</v>
      </c>
      <c r="G2461" s="5">
        <v>38.76</v>
      </c>
      <c r="H2461" s="5">
        <v>1.55</v>
      </c>
      <c r="I2461" s="1" t="s">
        <v>5579</v>
      </c>
      <c r="J2461" s="5">
        <v>69.53</v>
      </c>
      <c r="K2461" s="5">
        <v>10.27</v>
      </c>
      <c r="L2461" s="1" t="s">
        <v>5579</v>
      </c>
      <c r="M2461" s="5">
        <v>38.76</v>
      </c>
      <c r="N2461" s="5">
        <v>3.88</v>
      </c>
      <c r="O2461" s="1" t="s">
        <v>3642</v>
      </c>
      <c r="P2461" s="5">
        <v>38.76</v>
      </c>
      <c r="Q2461" s="5">
        <v>0.64</v>
      </c>
      <c r="R2461" s="1" t="s">
        <v>5351</v>
      </c>
      <c r="S2461" s="5">
        <v>38.76</v>
      </c>
      <c r="T2461" s="5">
        <v>2.95</v>
      </c>
      <c r="U2461" s="1" t="s">
        <v>5351</v>
      </c>
      <c r="V2461" s="1" t="s">
        <v>5351</v>
      </c>
      <c r="W2461" s="1" t="s">
        <v>3859</v>
      </c>
      <c r="X2461" s="1" t="s">
        <v>5452</v>
      </c>
      <c r="Y2461" s="1" t="s">
        <v>2333</v>
      </c>
      <c r="Z2461" s="1" t="s">
        <v>2334</v>
      </c>
    </row>
    <row r="2462" spans="1:26" x14ac:dyDescent="0.2">
      <c r="A2462" s="1" t="s">
        <v>5346</v>
      </c>
      <c r="B2462" s="1" t="s">
        <v>642</v>
      </c>
      <c r="C2462" s="3">
        <v>42178</v>
      </c>
      <c r="D2462" s="1" t="s">
        <v>3700</v>
      </c>
      <c r="E2462" s="1" t="s">
        <v>5365</v>
      </c>
      <c r="F2462" s="5">
        <v>204.05</v>
      </c>
      <c r="G2462" s="5">
        <v>143.94999999999999</v>
      </c>
      <c r="H2462" s="5">
        <v>5.76</v>
      </c>
      <c r="I2462" s="1" t="s">
        <v>5579</v>
      </c>
      <c r="J2462" s="5">
        <v>260.39999999999998</v>
      </c>
      <c r="K2462" s="5">
        <v>38.51</v>
      </c>
      <c r="L2462" s="1" t="s">
        <v>5579</v>
      </c>
      <c r="M2462" s="5">
        <v>143.94999999999999</v>
      </c>
      <c r="N2462" s="5">
        <v>21.59</v>
      </c>
      <c r="O2462" s="1" t="s">
        <v>3642</v>
      </c>
      <c r="P2462" s="5">
        <v>143.94999999999999</v>
      </c>
      <c r="Q2462" s="5">
        <v>2.38</v>
      </c>
      <c r="R2462" s="1" t="s">
        <v>5351</v>
      </c>
      <c r="S2462" s="5">
        <v>143.94999999999999</v>
      </c>
      <c r="T2462" s="5">
        <v>10.94</v>
      </c>
      <c r="U2462" s="1" t="s">
        <v>5351</v>
      </c>
      <c r="V2462" s="1" t="s">
        <v>5351</v>
      </c>
      <c r="W2462" s="1" t="s">
        <v>3859</v>
      </c>
      <c r="X2462" s="1" t="s">
        <v>5359</v>
      </c>
      <c r="Y2462" s="1" t="s">
        <v>5073</v>
      </c>
      <c r="Z2462" s="1" t="s">
        <v>5074</v>
      </c>
    </row>
    <row r="2463" spans="1:26" x14ac:dyDescent="0.2">
      <c r="A2463" s="1" t="s">
        <v>5346</v>
      </c>
      <c r="B2463" s="1" t="s">
        <v>644</v>
      </c>
      <c r="C2463" s="3">
        <v>42178</v>
      </c>
      <c r="D2463" s="1" t="s">
        <v>3649</v>
      </c>
      <c r="E2463" s="1" t="s">
        <v>5387</v>
      </c>
      <c r="F2463" s="5">
        <v>1013.28</v>
      </c>
      <c r="G2463" s="5">
        <v>881.11</v>
      </c>
      <c r="H2463" s="5">
        <v>35.24</v>
      </c>
      <c r="I2463" s="1" t="s">
        <v>5406</v>
      </c>
      <c r="J2463" s="5">
        <v>0</v>
      </c>
      <c r="K2463" s="5">
        <v>0</v>
      </c>
      <c r="L2463" s="1" t="s">
        <v>5349</v>
      </c>
      <c r="M2463" s="5">
        <v>881.11</v>
      </c>
      <c r="N2463" s="5">
        <v>132.16999999999999</v>
      </c>
      <c r="O2463" s="1" t="s">
        <v>3642</v>
      </c>
      <c r="P2463" s="5">
        <v>881.11</v>
      </c>
      <c r="Q2463" s="5">
        <v>14.54</v>
      </c>
      <c r="R2463" s="1" t="s">
        <v>5351</v>
      </c>
      <c r="S2463" s="5">
        <v>881.11</v>
      </c>
      <c r="T2463" s="5">
        <v>66.959999999999994</v>
      </c>
      <c r="U2463" s="1" t="s">
        <v>5351</v>
      </c>
      <c r="V2463" s="1" t="s">
        <v>5351</v>
      </c>
      <c r="W2463" s="1" t="s">
        <v>3530</v>
      </c>
      <c r="X2463" s="1" t="s">
        <v>5408</v>
      </c>
      <c r="Y2463" s="1" t="s">
        <v>5792</v>
      </c>
      <c r="Z2463" s="1" t="s">
        <v>5793</v>
      </c>
    </row>
    <row r="2464" spans="1:26" x14ac:dyDescent="0.2">
      <c r="A2464" s="1" t="s">
        <v>5346</v>
      </c>
      <c r="B2464" s="1" t="s">
        <v>644</v>
      </c>
      <c r="C2464" s="3">
        <v>42178</v>
      </c>
      <c r="D2464" s="1" t="s">
        <v>3649</v>
      </c>
      <c r="E2464" s="1" t="s">
        <v>5387</v>
      </c>
      <c r="F2464" s="5">
        <v>891.8</v>
      </c>
      <c r="G2464" s="5">
        <v>743.17</v>
      </c>
      <c r="H2464" s="5">
        <v>29.73</v>
      </c>
      <c r="I2464" s="1" t="s">
        <v>5406</v>
      </c>
      <c r="J2464" s="5">
        <v>0</v>
      </c>
      <c r="K2464" s="5">
        <v>0</v>
      </c>
      <c r="L2464" s="1" t="s">
        <v>5349</v>
      </c>
      <c r="M2464" s="5">
        <v>743.17</v>
      </c>
      <c r="N2464" s="5">
        <v>148.63</v>
      </c>
      <c r="O2464" s="1" t="s">
        <v>3642</v>
      </c>
      <c r="P2464" s="5">
        <v>743.17</v>
      </c>
      <c r="Q2464" s="5">
        <v>12.26</v>
      </c>
      <c r="R2464" s="1" t="s">
        <v>5351</v>
      </c>
      <c r="S2464" s="5">
        <v>743.17</v>
      </c>
      <c r="T2464" s="5">
        <v>56.48</v>
      </c>
      <c r="U2464" s="1" t="s">
        <v>5351</v>
      </c>
      <c r="V2464" s="1" t="s">
        <v>5351</v>
      </c>
      <c r="W2464" s="1" t="s">
        <v>3530</v>
      </c>
      <c r="X2464" s="1" t="s">
        <v>5498</v>
      </c>
      <c r="Y2464" s="1" t="s">
        <v>5750</v>
      </c>
      <c r="Z2464" s="1" t="s">
        <v>5751</v>
      </c>
    </row>
    <row r="2465" spans="1:26" x14ac:dyDescent="0.2">
      <c r="A2465" s="1" t="s">
        <v>5346</v>
      </c>
      <c r="B2465" s="1" t="s">
        <v>645</v>
      </c>
      <c r="C2465" s="3">
        <v>42178</v>
      </c>
      <c r="D2465" s="1" t="s">
        <v>3649</v>
      </c>
      <c r="E2465" s="1" t="s">
        <v>5539</v>
      </c>
      <c r="F2465" s="5">
        <v>1237.97</v>
      </c>
      <c r="G2465" s="5">
        <v>1237.97</v>
      </c>
      <c r="H2465" s="5">
        <v>86.66</v>
      </c>
      <c r="I2465" s="1" t="s">
        <v>5348</v>
      </c>
      <c r="J2465" s="5">
        <v>0</v>
      </c>
      <c r="K2465" s="5">
        <v>0</v>
      </c>
      <c r="L2465" s="1" t="s">
        <v>5349</v>
      </c>
      <c r="M2465" s="5">
        <v>0</v>
      </c>
      <c r="N2465" s="5">
        <v>0</v>
      </c>
      <c r="O2465" s="1" t="s">
        <v>5349</v>
      </c>
      <c r="P2465" s="5">
        <v>1237.97</v>
      </c>
      <c r="Q2465" s="5">
        <v>20.43</v>
      </c>
      <c r="R2465" s="1" t="s">
        <v>5351</v>
      </c>
      <c r="S2465" s="5">
        <v>1237.97</v>
      </c>
      <c r="T2465" s="5">
        <v>94.09</v>
      </c>
      <c r="U2465" s="1" t="s">
        <v>5351</v>
      </c>
      <c r="V2465" s="1" t="s">
        <v>5351</v>
      </c>
      <c r="W2465" s="1" t="s">
        <v>646</v>
      </c>
      <c r="X2465" s="1" t="s">
        <v>5567</v>
      </c>
      <c r="Y2465" s="1" t="s">
        <v>5228</v>
      </c>
      <c r="Z2465" s="1" t="s">
        <v>5229</v>
      </c>
    </row>
    <row r="2466" spans="1:26" x14ac:dyDescent="0.2">
      <c r="A2466" s="1" t="s">
        <v>5346</v>
      </c>
      <c r="B2466" s="1" t="s">
        <v>647</v>
      </c>
      <c r="C2466" s="3">
        <v>42178</v>
      </c>
      <c r="D2466" s="1" t="s">
        <v>3657</v>
      </c>
      <c r="E2466" s="1" t="s">
        <v>5347</v>
      </c>
      <c r="F2466" s="5">
        <v>454.03</v>
      </c>
      <c r="G2466" s="5">
        <v>378.36</v>
      </c>
      <c r="H2466" s="5">
        <v>68.099999999999994</v>
      </c>
      <c r="I2466" s="1" t="s">
        <v>5406</v>
      </c>
      <c r="J2466" s="5">
        <v>0</v>
      </c>
      <c r="K2466" s="5">
        <v>0</v>
      </c>
      <c r="L2466" s="1" t="s">
        <v>5349</v>
      </c>
      <c r="M2466" s="5">
        <v>378.36</v>
      </c>
      <c r="N2466" s="5">
        <v>75.67</v>
      </c>
      <c r="O2466" s="1" t="s">
        <v>3642</v>
      </c>
      <c r="P2466" s="5">
        <v>378.36</v>
      </c>
      <c r="Q2466" s="5">
        <v>6.24</v>
      </c>
      <c r="R2466" s="1" t="s">
        <v>5351</v>
      </c>
      <c r="S2466" s="5">
        <v>378.36</v>
      </c>
      <c r="T2466" s="5">
        <v>28.76</v>
      </c>
      <c r="U2466" s="1" t="s">
        <v>5351</v>
      </c>
      <c r="V2466" s="1" t="s">
        <v>5351</v>
      </c>
      <c r="W2466" s="1" t="s">
        <v>648</v>
      </c>
      <c r="X2466" s="1" t="s">
        <v>5498</v>
      </c>
      <c r="Y2466" s="1" t="s">
        <v>5824</v>
      </c>
      <c r="Z2466" s="1" t="s">
        <v>5825</v>
      </c>
    </row>
    <row r="2467" spans="1:26" x14ac:dyDescent="0.2">
      <c r="A2467" s="1" t="s">
        <v>5346</v>
      </c>
      <c r="B2467" s="1" t="s">
        <v>647</v>
      </c>
      <c r="C2467" s="3">
        <v>42178</v>
      </c>
      <c r="D2467" s="1" t="s">
        <v>3657</v>
      </c>
      <c r="E2467" s="1" t="s">
        <v>5347</v>
      </c>
      <c r="F2467" s="5">
        <v>757.87</v>
      </c>
      <c r="G2467" s="5">
        <v>659.02</v>
      </c>
      <c r="H2467" s="5">
        <v>118.62</v>
      </c>
      <c r="I2467" s="1" t="s">
        <v>5406</v>
      </c>
      <c r="J2467" s="5">
        <v>0</v>
      </c>
      <c r="K2467" s="5">
        <v>0</v>
      </c>
      <c r="L2467" s="1" t="s">
        <v>5349</v>
      </c>
      <c r="M2467" s="5">
        <v>659.02</v>
      </c>
      <c r="N2467" s="5">
        <v>98.85</v>
      </c>
      <c r="O2467" s="1" t="s">
        <v>3642</v>
      </c>
      <c r="P2467" s="5">
        <v>659.02</v>
      </c>
      <c r="Q2467" s="5">
        <v>10.87</v>
      </c>
      <c r="R2467" s="1" t="s">
        <v>5351</v>
      </c>
      <c r="S2467" s="5">
        <v>659.02</v>
      </c>
      <c r="T2467" s="5">
        <v>50.09</v>
      </c>
      <c r="U2467" s="1" t="s">
        <v>5351</v>
      </c>
      <c r="V2467" s="1" t="s">
        <v>5351</v>
      </c>
      <c r="W2467" s="1" t="s">
        <v>648</v>
      </c>
      <c r="X2467" s="1" t="s">
        <v>5408</v>
      </c>
      <c r="Y2467" s="1" t="s">
        <v>5742</v>
      </c>
      <c r="Z2467" s="1" t="s">
        <v>5743</v>
      </c>
    </row>
    <row r="2468" spans="1:26" x14ac:dyDescent="0.2">
      <c r="A2468" s="1" t="s">
        <v>5346</v>
      </c>
      <c r="B2468" s="1" t="s">
        <v>647</v>
      </c>
      <c r="C2468" s="3">
        <v>42178</v>
      </c>
      <c r="D2468" s="1" t="s">
        <v>3657</v>
      </c>
      <c r="E2468" s="1" t="s">
        <v>5347</v>
      </c>
      <c r="F2468" s="5">
        <v>1742.12</v>
      </c>
      <c r="G2468" s="5">
        <v>1514.89</v>
      </c>
      <c r="H2468" s="5">
        <v>272.68</v>
      </c>
      <c r="I2468" s="1" t="s">
        <v>5406</v>
      </c>
      <c r="J2468" s="5">
        <v>0</v>
      </c>
      <c r="K2468" s="5">
        <v>0</v>
      </c>
      <c r="L2468" s="1" t="s">
        <v>5349</v>
      </c>
      <c r="M2468" s="5">
        <v>1514.89</v>
      </c>
      <c r="N2468" s="5">
        <v>227.23</v>
      </c>
      <c r="O2468" s="1" t="s">
        <v>3642</v>
      </c>
      <c r="P2468" s="5">
        <v>1514.89</v>
      </c>
      <c r="Q2468" s="5">
        <v>25</v>
      </c>
      <c r="R2468" s="1" t="s">
        <v>5351</v>
      </c>
      <c r="S2468" s="5">
        <v>1514.89</v>
      </c>
      <c r="T2468" s="5">
        <v>115.13</v>
      </c>
      <c r="U2468" s="1" t="s">
        <v>5351</v>
      </c>
      <c r="V2468" s="1" t="s">
        <v>5351</v>
      </c>
      <c r="W2468" s="1" t="s">
        <v>648</v>
      </c>
      <c r="X2468" s="1" t="s">
        <v>5408</v>
      </c>
      <c r="Y2468" s="1" t="s">
        <v>4931</v>
      </c>
      <c r="Z2468" s="1" t="s">
        <v>4932</v>
      </c>
    </row>
    <row r="2469" spans="1:26" x14ac:dyDescent="0.2">
      <c r="A2469" s="1" t="s">
        <v>5346</v>
      </c>
      <c r="B2469" s="1" t="s">
        <v>649</v>
      </c>
      <c r="C2469" s="3">
        <v>42178</v>
      </c>
      <c r="D2469" s="1" t="s">
        <v>3641</v>
      </c>
      <c r="E2469" s="1" t="s">
        <v>5382</v>
      </c>
      <c r="F2469" s="5">
        <v>254.05</v>
      </c>
      <c r="G2469" s="5">
        <v>254.05</v>
      </c>
      <c r="H2469" s="5">
        <v>30.49</v>
      </c>
      <c r="I2469" s="1" t="s">
        <v>5417</v>
      </c>
      <c r="J2469" s="5">
        <v>0</v>
      </c>
      <c r="K2469" s="5">
        <v>0</v>
      </c>
      <c r="L2469" s="1" t="s">
        <v>5349</v>
      </c>
      <c r="M2469" s="5">
        <v>220.91</v>
      </c>
      <c r="N2469" s="5">
        <v>33.14</v>
      </c>
      <c r="O2469" s="1" t="s">
        <v>3642</v>
      </c>
      <c r="P2469" s="5">
        <v>220.91</v>
      </c>
      <c r="Q2469" s="5">
        <v>3.65</v>
      </c>
      <c r="R2469" s="1" t="s">
        <v>5351</v>
      </c>
      <c r="S2469" s="5">
        <v>220.91</v>
      </c>
      <c r="T2469" s="5">
        <v>16.79</v>
      </c>
      <c r="U2469" s="1" t="s">
        <v>5351</v>
      </c>
      <c r="V2469" s="1" t="s">
        <v>5351</v>
      </c>
      <c r="W2469" s="1" t="s">
        <v>4852</v>
      </c>
      <c r="X2469" s="1" t="s">
        <v>5408</v>
      </c>
      <c r="Y2469" s="1" t="s">
        <v>4853</v>
      </c>
      <c r="Z2469" s="1" t="s">
        <v>4854</v>
      </c>
    </row>
    <row r="2470" spans="1:26" x14ac:dyDescent="0.2">
      <c r="A2470" s="1" t="s">
        <v>5346</v>
      </c>
      <c r="B2470" s="1" t="s">
        <v>649</v>
      </c>
      <c r="C2470" s="3">
        <v>42178</v>
      </c>
      <c r="D2470" s="1" t="s">
        <v>3641</v>
      </c>
      <c r="E2470" s="1" t="s">
        <v>5382</v>
      </c>
      <c r="F2470" s="5">
        <v>254.05</v>
      </c>
      <c r="G2470" s="5">
        <v>254.05</v>
      </c>
      <c r="H2470" s="5">
        <v>30.49</v>
      </c>
      <c r="I2470" s="1" t="s">
        <v>5417</v>
      </c>
      <c r="J2470" s="5">
        <v>0</v>
      </c>
      <c r="K2470" s="5">
        <v>0</v>
      </c>
      <c r="L2470" s="1" t="s">
        <v>5349</v>
      </c>
      <c r="M2470" s="5">
        <v>220.91</v>
      </c>
      <c r="N2470" s="5">
        <v>33.14</v>
      </c>
      <c r="O2470" s="1" t="s">
        <v>3642</v>
      </c>
      <c r="P2470" s="5">
        <v>220.91</v>
      </c>
      <c r="Q2470" s="5">
        <v>3.65</v>
      </c>
      <c r="R2470" s="1" t="s">
        <v>5351</v>
      </c>
      <c r="S2470" s="5">
        <v>220.91</v>
      </c>
      <c r="T2470" s="5">
        <v>16.79</v>
      </c>
      <c r="U2470" s="1" t="s">
        <v>5351</v>
      </c>
      <c r="V2470" s="1" t="s">
        <v>5351</v>
      </c>
      <c r="W2470" s="1" t="s">
        <v>4852</v>
      </c>
      <c r="X2470" s="1" t="s">
        <v>5408</v>
      </c>
      <c r="Y2470" s="1" t="s">
        <v>4853</v>
      </c>
      <c r="Z2470" s="1" t="s">
        <v>4854</v>
      </c>
    </row>
    <row r="2471" spans="1:26" x14ac:dyDescent="0.2">
      <c r="A2471" s="1" t="s">
        <v>5346</v>
      </c>
      <c r="B2471" s="1" t="s">
        <v>649</v>
      </c>
      <c r="C2471" s="3">
        <v>42178</v>
      </c>
      <c r="D2471" s="1" t="s">
        <v>3641</v>
      </c>
      <c r="E2471" s="1" t="s">
        <v>5382</v>
      </c>
      <c r="F2471" s="5">
        <v>133.30000000000001</v>
      </c>
      <c r="G2471" s="5">
        <v>133.30000000000001</v>
      </c>
      <c r="H2471" s="5">
        <v>16</v>
      </c>
      <c r="I2471" s="1" t="s">
        <v>5417</v>
      </c>
      <c r="J2471" s="5">
        <v>0</v>
      </c>
      <c r="K2471" s="5">
        <v>0</v>
      </c>
      <c r="L2471" s="1" t="s">
        <v>5349</v>
      </c>
      <c r="M2471" s="5">
        <v>115.91</v>
      </c>
      <c r="N2471" s="5">
        <v>17.39</v>
      </c>
      <c r="O2471" s="1" t="s">
        <v>3642</v>
      </c>
      <c r="P2471" s="5">
        <v>115.91</v>
      </c>
      <c r="Q2471" s="5">
        <v>1.91</v>
      </c>
      <c r="R2471" s="1" t="s">
        <v>5351</v>
      </c>
      <c r="S2471" s="5">
        <v>115.91</v>
      </c>
      <c r="T2471" s="5">
        <v>8.81</v>
      </c>
      <c r="U2471" s="1" t="s">
        <v>5351</v>
      </c>
      <c r="V2471" s="1" t="s">
        <v>5351</v>
      </c>
      <c r="W2471" s="1" t="s">
        <v>4852</v>
      </c>
      <c r="X2471" s="1" t="s">
        <v>5408</v>
      </c>
      <c r="Y2471" s="1" t="s">
        <v>4853</v>
      </c>
      <c r="Z2471" s="1" t="s">
        <v>4854</v>
      </c>
    </row>
    <row r="2472" spans="1:26" x14ac:dyDescent="0.2">
      <c r="A2472" s="1" t="s">
        <v>5346</v>
      </c>
      <c r="B2472" s="1" t="s">
        <v>649</v>
      </c>
      <c r="C2472" s="3">
        <v>42178</v>
      </c>
      <c r="D2472" s="1" t="s">
        <v>3641</v>
      </c>
      <c r="E2472" s="1" t="s">
        <v>5382</v>
      </c>
      <c r="F2472" s="5">
        <v>70.010000000000005</v>
      </c>
      <c r="G2472" s="5">
        <v>70.010000000000005</v>
      </c>
      <c r="H2472" s="5">
        <v>8.4</v>
      </c>
      <c r="I2472" s="1" t="s">
        <v>5417</v>
      </c>
      <c r="J2472" s="5">
        <v>0</v>
      </c>
      <c r="K2472" s="5">
        <v>0</v>
      </c>
      <c r="L2472" s="1" t="s">
        <v>5349</v>
      </c>
      <c r="M2472" s="5">
        <v>60.88</v>
      </c>
      <c r="N2472" s="5">
        <v>9.1300000000000008</v>
      </c>
      <c r="O2472" s="1" t="s">
        <v>3642</v>
      </c>
      <c r="P2472" s="5">
        <v>60.88</v>
      </c>
      <c r="Q2472" s="5">
        <v>1</v>
      </c>
      <c r="R2472" s="1" t="s">
        <v>5351</v>
      </c>
      <c r="S2472" s="5">
        <v>60.88</v>
      </c>
      <c r="T2472" s="5">
        <v>4.63</v>
      </c>
      <c r="U2472" s="1" t="s">
        <v>5351</v>
      </c>
      <c r="V2472" s="1" t="s">
        <v>5351</v>
      </c>
      <c r="W2472" s="1" t="s">
        <v>4852</v>
      </c>
      <c r="X2472" s="1" t="s">
        <v>5408</v>
      </c>
      <c r="Y2472" s="1" t="s">
        <v>4853</v>
      </c>
      <c r="Z2472" s="1" t="s">
        <v>4854</v>
      </c>
    </row>
    <row r="2473" spans="1:26" x14ac:dyDescent="0.2">
      <c r="A2473" s="1" t="s">
        <v>5346</v>
      </c>
      <c r="B2473" s="1" t="s">
        <v>649</v>
      </c>
      <c r="C2473" s="3">
        <v>42178</v>
      </c>
      <c r="D2473" s="1" t="s">
        <v>3641</v>
      </c>
      <c r="E2473" s="1" t="s">
        <v>5382</v>
      </c>
      <c r="F2473" s="5">
        <v>635.13</v>
      </c>
      <c r="G2473" s="5">
        <v>635.13</v>
      </c>
      <c r="H2473" s="5">
        <v>76.22</v>
      </c>
      <c r="I2473" s="1" t="s">
        <v>5417</v>
      </c>
      <c r="J2473" s="5">
        <v>0</v>
      </c>
      <c r="K2473" s="5">
        <v>0</v>
      </c>
      <c r="L2473" s="1" t="s">
        <v>5349</v>
      </c>
      <c r="M2473" s="5">
        <v>552.29</v>
      </c>
      <c r="N2473" s="5">
        <v>82.84</v>
      </c>
      <c r="O2473" s="1" t="s">
        <v>3642</v>
      </c>
      <c r="P2473" s="5">
        <v>552.29</v>
      </c>
      <c r="Q2473" s="5">
        <v>9.11</v>
      </c>
      <c r="R2473" s="1" t="s">
        <v>5351</v>
      </c>
      <c r="S2473" s="5">
        <v>552.29</v>
      </c>
      <c r="T2473" s="5">
        <v>41.97</v>
      </c>
      <c r="U2473" s="1" t="s">
        <v>5351</v>
      </c>
      <c r="V2473" s="1" t="s">
        <v>5351</v>
      </c>
      <c r="W2473" s="1" t="s">
        <v>4852</v>
      </c>
      <c r="X2473" s="1" t="s">
        <v>5408</v>
      </c>
      <c r="Y2473" s="1" t="s">
        <v>4853</v>
      </c>
      <c r="Z2473" s="1" t="s">
        <v>4854</v>
      </c>
    </row>
    <row r="2474" spans="1:26" x14ac:dyDescent="0.2">
      <c r="A2474" s="1" t="s">
        <v>5346</v>
      </c>
      <c r="B2474" s="1" t="s">
        <v>649</v>
      </c>
      <c r="C2474" s="3">
        <v>42178</v>
      </c>
      <c r="D2474" s="1" t="s">
        <v>3641</v>
      </c>
      <c r="E2474" s="1" t="s">
        <v>5382</v>
      </c>
      <c r="F2474" s="5">
        <v>133.30000000000001</v>
      </c>
      <c r="G2474" s="5">
        <v>133.30000000000001</v>
      </c>
      <c r="H2474" s="5">
        <v>16</v>
      </c>
      <c r="I2474" s="1" t="s">
        <v>5417</v>
      </c>
      <c r="J2474" s="5">
        <v>0</v>
      </c>
      <c r="K2474" s="5">
        <v>0</v>
      </c>
      <c r="L2474" s="1" t="s">
        <v>5349</v>
      </c>
      <c r="M2474" s="5">
        <v>115.91</v>
      </c>
      <c r="N2474" s="5">
        <v>17.39</v>
      </c>
      <c r="O2474" s="1" t="s">
        <v>3642</v>
      </c>
      <c r="P2474" s="5">
        <v>115.91</v>
      </c>
      <c r="Q2474" s="5">
        <v>1.91</v>
      </c>
      <c r="R2474" s="1" t="s">
        <v>5351</v>
      </c>
      <c r="S2474" s="5">
        <v>115.91</v>
      </c>
      <c r="T2474" s="5">
        <v>8.81</v>
      </c>
      <c r="U2474" s="1" t="s">
        <v>5351</v>
      </c>
      <c r="V2474" s="1" t="s">
        <v>5351</v>
      </c>
      <c r="W2474" s="1" t="s">
        <v>4852</v>
      </c>
      <c r="X2474" s="1" t="s">
        <v>5408</v>
      </c>
      <c r="Y2474" s="1" t="s">
        <v>4853</v>
      </c>
      <c r="Z2474" s="1" t="s">
        <v>4854</v>
      </c>
    </row>
    <row r="2475" spans="1:26" x14ac:dyDescent="0.2">
      <c r="A2475" s="1" t="s">
        <v>5346</v>
      </c>
      <c r="B2475" s="1" t="s">
        <v>649</v>
      </c>
      <c r="C2475" s="3">
        <v>42178</v>
      </c>
      <c r="D2475" s="1" t="s">
        <v>3641</v>
      </c>
      <c r="E2475" s="1" t="s">
        <v>5382</v>
      </c>
      <c r="F2475" s="5">
        <v>254.05</v>
      </c>
      <c r="G2475" s="5">
        <v>254.05</v>
      </c>
      <c r="H2475" s="5">
        <v>30.49</v>
      </c>
      <c r="I2475" s="1" t="s">
        <v>5417</v>
      </c>
      <c r="J2475" s="5">
        <v>0</v>
      </c>
      <c r="K2475" s="5">
        <v>0</v>
      </c>
      <c r="L2475" s="1" t="s">
        <v>5349</v>
      </c>
      <c r="M2475" s="5">
        <v>220.91</v>
      </c>
      <c r="N2475" s="5">
        <v>33.14</v>
      </c>
      <c r="O2475" s="1" t="s">
        <v>3642</v>
      </c>
      <c r="P2475" s="5">
        <v>220.91</v>
      </c>
      <c r="Q2475" s="5">
        <v>3.65</v>
      </c>
      <c r="R2475" s="1" t="s">
        <v>5351</v>
      </c>
      <c r="S2475" s="5">
        <v>220.91</v>
      </c>
      <c r="T2475" s="5">
        <v>16.79</v>
      </c>
      <c r="U2475" s="1" t="s">
        <v>5351</v>
      </c>
      <c r="V2475" s="1" t="s">
        <v>5351</v>
      </c>
      <c r="W2475" s="1" t="s">
        <v>4852</v>
      </c>
      <c r="X2475" s="1" t="s">
        <v>5408</v>
      </c>
      <c r="Y2475" s="1" t="s">
        <v>4853</v>
      </c>
      <c r="Z2475" s="1" t="s">
        <v>4854</v>
      </c>
    </row>
    <row r="2476" spans="1:26" x14ac:dyDescent="0.2">
      <c r="A2476" s="1" t="s">
        <v>5346</v>
      </c>
      <c r="B2476" s="1" t="s">
        <v>649</v>
      </c>
      <c r="C2476" s="3">
        <v>42178</v>
      </c>
      <c r="D2476" s="1" t="s">
        <v>3641</v>
      </c>
      <c r="E2476" s="1" t="s">
        <v>5382</v>
      </c>
      <c r="F2476" s="5">
        <v>28</v>
      </c>
      <c r="G2476" s="5">
        <v>28</v>
      </c>
      <c r="H2476" s="5">
        <v>3.36</v>
      </c>
      <c r="I2476" s="1" t="s">
        <v>5417</v>
      </c>
      <c r="J2476" s="5">
        <v>0</v>
      </c>
      <c r="K2476" s="5">
        <v>0</v>
      </c>
      <c r="L2476" s="1" t="s">
        <v>5349</v>
      </c>
      <c r="M2476" s="5">
        <v>24.35</v>
      </c>
      <c r="N2476" s="5">
        <v>3.65</v>
      </c>
      <c r="O2476" s="1" t="s">
        <v>3642</v>
      </c>
      <c r="P2476" s="5">
        <v>24.35</v>
      </c>
      <c r="Q2476" s="5">
        <v>0.4</v>
      </c>
      <c r="R2476" s="1" t="s">
        <v>5351</v>
      </c>
      <c r="S2476" s="5">
        <v>24.35</v>
      </c>
      <c r="T2476" s="5">
        <v>1.85</v>
      </c>
      <c r="U2476" s="1" t="s">
        <v>5351</v>
      </c>
      <c r="V2476" s="1" t="s">
        <v>5351</v>
      </c>
      <c r="W2476" s="1" t="s">
        <v>4852</v>
      </c>
      <c r="X2476" s="1" t="s">
        <v>5408</v>
      </c>
      <c r="Y2476" s="1" t="s">
        <v>4853</v>
      </c>
      <c r="Z2476" s="1" t="s">
        <v>4854</v>
      </c>
    </row>
    <row r="2477" spans="1:26" x14ac:dyDescent="0.2">
      <c r="A2477" s="1" t="s">
        <v>5346</v>
      </c>
      <c r="B2477" s="1" t="s">
        <v>649</v>
      </c>
      <c r="C2477" s="3">
        <v>42178</v>
      </c>
      <c r="D2477" s="1" t="s">
        <v>3641</v>
      </c>
      <c r="E2477" s="1" t="s">
        <v>5382</v>
      </c>
      <c r="F2477" s="5">
        <v>28</v>
      </c>
      <c r="G2477" s="5">
        <v>28</v>
      </c>
      <c r="H2477" s="5">
        <v>3.36</v>
      </c>
      <c r="I2477" s="1" t="s">
        <v>5417</v>
      </c>
      <c r="J2477" s="5">
        <v>0</v>
      </c>
      <c r="K2477" s="5">
        <v>0</v>
      </c>
      <c r="L2477" s="1" t="s">
        <v>5349</v>
      </c>
      <c r="M2477" s="5">
        <v>24.35</v>
      </c>
      <c r="N2477" s="5">
        <v>3.65</v>
      </c>
      <c r="O2477" s="1" t="s">
        <v>3642</v>
      </c>
      <c r="P2477" s="5">
        <v>24.35</v>
      </c>
      <c r="Q2477" s="5">
        <v>0.4</v>
      </c>
      <c r="R2477" s="1" t="s">
        <v>5351</v>
      </c>
      <c r="S2477" s="5">
        <v>24.35</v>
      </c>
      <c r="T2477" s="5">
        <v>1.85</v>
      </c>
      <c r="U2477" s="1" t="s">
        <v>5351</v>
      </c>
      <c r="V2477" s="1" t="s">
        <v>5351</v>
      </c>
      <c r="W2477" s="1" t="s">
        <v>4852</v>
      </c>
      <c r="X2477" s="1" t="s">
        <v>5408</v>
      </c>
      <c r="Y2477" s="1" t="s">
        <v>4853</v>
      </c>
      <c r="Z2477" s="1" t="s">
        <v>4854</v>
      </c>
    </row>
    <row r="2478" spans="1:26" x14ac:dyDescent="0.2">
      <c r="A2478" s="1" t="s">
        <v>5346</v>
      </c>
      <c r="B2478" s="1" t="s">
        <v>649</v>
      </c>
      <c r="C2478" s="3">
        <v>42178</v>
      </c>
      <c r="D2478" s="1" t="s">
        <v>3641</v>
      </c>
      <c r="E2478" s="1" t="s">
        <v>5382</v>
      </c>
      <c r="F2478" s="5">
        <v>28</v>
      </c>
      <c r="G2478" s="5">
        <v>28</v>
      </c>
      <c r="H2478" s="5">
        <v>3.36</v>
      </c>
      <c r="I2478" s="1" t="s">
        <v>5417</v>
      </c>
      <c r="J2478" s="5">
        <v>0</v>
      </c>
      <c r="K2478" s="5">
        <v>0</v>
      </c>
      <c r="L2478" s="1" t="s">
        <v>5349</v>
      </c>
      <c r="M2478" s="5">
        <v>24.35</v>
      </c>
      <c r="N2478" s="5">
        <v>3.65</v>
      </c>
      <c r="O2478" s="1" t="s">
        <v>3642</v>
      </c>
      <c r="P2478" s="5">
        <v>24.35</v>
      </c>
      <c r="Q2478" s="5">
        <v>0.4</v>
      </c>
      <c r="R2478" s="1" t="s">
        <v>5351</v>
      </c>
      <c r="S2478" s="5">
        <v>24.35</v>
      </c>
      <c r="T2478" s="5">
        <v>1.85</v>
      </c>
      <c r="U2478" s="1" t="s">
        <v>5351</v>
      </c>
      <c r="V2478" s="1" t="s">
        <v>5351</v>
      </c>
      <c r="W2478" s="1" t="s">
        <v>4852</v>
      </c>
      <c r="X2478" s="1" t="s">
        <v>5408</v>
      </c>
      <c r="Y2478" s="1" t="s">
        <v>4853</v>
      </c>
      <c r="Z2478" s="1" t="s">
        <v>4854</v>
      </c>
    </row>
    <row r="2479" spans="1:26" x14ac:dyDescent="0.2">
      <c r="A2479" s="1" t="s">
        <v>5346</v>
      </c>
      <c r="B2479" s="1" t="s">
        <v>649</v>
      </c>
      <c r="C2479" s="3">
        <v>42178</v>
      </c>
      <c r="D2479" s="1" t="s">
        <v>3641</v>
      </c>
      <c r="E2479" s="1" t="s">
        <v>5382</v>
      </c>
      <c r="F2479" s="5">
        <v>28</v>
      </c>
      <c r="G2479" s="5">
        <v>28</v>
      </c>
      <c r="H2479" s="5">
        <v>3.36</v>
      </c>
      <c r="I2479" s="1" t="s">
        <v>5417</v>
      </c>
      <c r="J2479" s="5">
        <v>0</v>
      </c>
      <c r="K2479" s="5">
        <v>0</v>
      </c>
      <c r="L2479" s="1" t="s">
        <v>5349</v>
      </c>
      <c r="M2479" s="5">
        <v>24.35</v>
      </c>
      <c r="N2479" s="5">
        <v>3.65</v>
      </c>
      <c r="O2479" s="1" t="s">
        <v>3642</v>
      </c>
      <c r="P2479" s="5">
        <v>24.35</v>
      </c>
      <c r="Q2479" s="5">
        <v>0.4</v>
      </c>
      <c r="R2479" s="1" t="s">
        <v>5351</v>
      </c>
      <c r="S2479" s="5">
        <v>24.35</v>
      </c>
      <c r="T2479" s="5">
        <v>1.85</v>
      </c>
      <c r="U2479" s="1" t="s">
        <v>5351</v>
      </c>
      <c r="V2479" s="1" t="s">
        <v>5351</v>
      </c>
      <c r="W2479" s="1" t="s">
        <v>4852</v>
      </c>
      <c r="X2479" s="1" t="s">
        <v>5408</v>
      </c>
      <c r="Y2479" s="1" t="s">
        <v>4853</v>
      </c>
      <c r="Z2479" s="1" t="s">
        <v>4854</v>
      </c>
    </row>
    <row r="2480" spans="1:26" x14ac:dyDescent="0.2">
      <c r="A2480" s="1" t="s">
        <v>5346</v>
      </c>
      <c r="B2480" s="1" t="s">
        <v>649</v>
      </c>
      <c r="C2480" s="3">
        <v>42178</v>
      </c>
      <c r="D2480" s="1" t="s">
        <v>3641</v>
      </c>
      <c r="E2480" s="1" t="s">
        <v>5382</v>
      </c>
      <c r="F2480" s="5">
        <v>28</v>
      </c>
      <c r="G2480" s="5">
        <v>28</v>
      </c>
      <c r="H2480" s="5">
        <v>3.36</v>
      </c>
      <c r="I2480" s="1" t="s">
        <v>5417</v>
      </c>
      <c r="J2480" s="5">
        <v>0</v>
      </c>
      <c r="K2480" s="5">
        <v>0</v>
      </c>
      <c r="L2480" s="1" t="s">
        <v>5349</v>
      </c>
      <c r="M2480" s="5">
        <v>24.35</v>
      </c>
      <c r="N2480" s="5">
        <v>3.65</v>
      </c>
      <c r="O2480" s="1" t="s">
        <v>3642</v>
      </c>
      <c r="P2480" s="5">
        <v>24.35</v>
      </c>
      <c r="Q2480" s="5">
        <v>0.4</v>
      </c>
      <c r="R2480" s="1" t="s">
        <v>5351</v>
      </c>
      <c r="S2480" s="5">
        <v>24.35</v>
      </c>
      <c r="T2480" s="5">
        <v>1.85</v>
      </c>
      <c r="U2480" s="1" t="s">
        <v>5351</v>
      </c>
      <c r="V2480" s="1" t="s">
        <v>5351</v>
      </c>
      <c r="W2480" s="1" t="s">
        <v>4852</v>
      </c>
      <c r="X2480" s="1" t="s">
        <v>5408</v>
      </c>
      <c r="Y2480" s="1" t="s">
        <v>4853</v>
      </c>
      <c r="Z2480" s="1" t="s">
        <v>4854</v>
      </c>
    </row>
    <row r="2481" spans="1:26" x14ac:dyDescent="0.2">
      <c r="A2481" s="1" t="s">
        <v>5346</v>
      </c>
      <c r="B2481" s="1" t="s">
        <v>650</v>
      </c>
      <c r="C2481" s="3">
        <v>42178</v>
      </c>
      <c r="D2481" s="1" t="s">
        <v>3657</v>
      </c>
      <c r="E2481" s="1" t="s">
        <v>5347</v>
      </c>
      <c r="F2481" s="5">
        <v>52.66</v>
      </c>
      <c r="G2481" s="5">
        <v>52.66</v>
      </c>
      <c r="H2481" s="5">
        <v>9.48</v>
      </c>
      <c r="I2481" s="1" t="s">
        <v>5348</v>
      </c>
      <c r="J2481" s="5">
        <v>0</v>
      </c>
      <c r="K2481" s="5">
        <v>0</v>
      </c>
      <c r="L2481" s="1" t="s">
        <v>5349</v>
      </c>
      <c r="M2481" s="5">
        <v>0</v>
      </c>
      <c r="N2481" s="5">
        <v>0</v>
      </c>
      <c r="O2481" s="1" t="s">
        <v>5349</v>
      </c>
      <c r="P2481" s="5">
        <v>52.66</v>
      </c>
      <c r="Q2481" s="5">
        <v>0.87</v>
      </c>
      <c r="R2481" s="1" t="s">
        <v>5351</v>
      </c>
      <c r="S2481" s="5">
        <v>52.66</v>
      </c>
      <c r="T2481" s="5">
        <v>4</v>
      </c>
      <c r="U2481" s="1" t="s">
        <v>5351</v>
      </c>
      <c r="V2481" s="1" t="s">
        <v>5351</v>
      </c>
      <c r="W2481" s="1" t="s">
        <v>651</v>
      </c>
      <c r="X2481" s="1" t="s">
        <v>5559</v>
      </c>
      <c r="Y2481" s="1" t="s">
        <v>5133</v>
      </c>
      <c r="Z2481" s="1" t="s">
        <v>5134</v>
      </c>
    </row>
    <row r="2482" spans="1:26" x14ac:dyDescent="0.2">
      <c r="A2482" s="1" t="s">
        <v>5346</v>
      </c>
      <c r="B2482" s="1" t="s">
        <v>650</v>
      </c>
      <c r="C2482" s="3">
        <v>42178</v>
      </c>
      <c r="D2482" s="1" t="s">
        <v>3657</v>
      </c>
      <c r="E2482" s="1" t="s">
        <v>5347</v>
      </c>
      <c r="F2482" s="5">
        <v>176.34</v>
      </c>
      <c r="G2482" s="5">
        <v>176.34</v>
      </c>
      <c r="H2482" s="5">
        <v>31.74</v>
      </c>
      <c r="I2482" s="1" t="s">
        <v>5406</v>
      </c>
      <c r="J2482" s="5">
        <v>0</v>
      </c>
      <c r="K2482" s="5">
        <v>0</v>
      </c>
      <c r="L2482" s="1" t="s">
        <v>5349</v>
      </c>
      <c r="M2482" s="5">
        <v>153.34</v>
      </c>
      <c r="N2482" s="5">
        <v>23</v>
      </c>
      <c r="O2482" s="1" t="s">
        <v>3642</v>
      </c>
      <c r="P2482" s="5">
        <v>153.34</v>
      </c>
      <c r="Q2482" s="5">
        <v>2.5299999999999998</v>
      </c>
      <c r="R2482" s="1" t="s">
        <v>5351</v>
      </c>
      <c r="S2482" s="5">
        <v>153.34</v>
      </c>
      <c r="T2482" s="5">
        <v>11.65</v>
      </c>
      <c r="U2482" s="1" t="s">
        <v>5351</v>
      </c>
      <c r="V2482" s="1" t="s">
        <v>5351</v>
      </c>
      <c r="W2482" s="1" t="s">
        <v>651</v>
      </c>
      <c r="X2482" s="1" t="s">
        <v>5359</v>
      </c>
      <c r="Y2482" s="1" t="s">
        <v>2249</v>
      </c>
      <c r="Z2482" s="1" t="s">
        <v>2250</v>
      </c>
    </row>
    <row r="2483" spans="1:26" x14ac:dyDescent="0.2">
      <c r="A2483" s="1" t="s">
        <v>5346</v>
      </c>
      <c r="B2483" s="1" t="s">
        <v>650</v>
      </c>
      <c r="C2483" s="3">
        <v>42178</v>
      </c>
      <c r="D2483" s="1" t="s">
        <v>3657</v>
      </c>
      <c r="E2483" s="1" t="s">
        <v>5347</v>
      </c>
      <c r="F2483" s="5">
        <v>284.38</v>
      </c>
      <c r="G2483" s="5">
        <v>284.38</v>
      </c>
      <c r="H2483" s="5">
        <v>51.19</v>
      </c>
      <c r="I2483" s="1" t="s">
        <v>5406</v>
      </c>
      <c r="J2483" s="5">
        <v>0</v>
      </c>
      <c r="K2483" s="5">
        <v>0</v>
      </c>
      <c r="L2483" s="1" t="s">
        <v>5349</v>
      </c>
      <c r="M2483" s="5">
        <v>270.83999999999997</v>
      </c>
      <c r="N2483" s="5">
        <v>13.54</v>
      </c>
      <c r="O2483" s="1" t="s">
        <v>3642</v>
      </c>
      <c r="P2483" s="5">
        <v>270.83999999999997</v>
      </c>
      <c r="Q2483" s="5">
        <v>4.47</v>
      </c>
      <c r="R2483" s="1" t="s">
        <v>5351</v>
      </c>
      <c r="S2483" s="5">
        <v>270.83999999999997</v>
      </c>
      <c r="T2483" s="5">
        <v>20.58</v>
      </c>
      <c r="U2483" s="1" t="s">
        <v>5351</v>
      </c>
      <c r="V2483" s="1" t="s">
        <v>5351</v>
      </c>
      <c r="W2483" s="1" t="s">
        <v>651</v>
      </c>
      <c r="X2483" s="1" t="s">
        <v>5369</v>
      </c>
      <c r="Y2483" s="1" t="s">
        <v>652</v>
      </c>
      <c r="Z2483" s="1" t="s">
        <v>653</v>
      </c>
    </row>
    <row r="2484" spans="1:26" x14ac:dyDescent="0.2">
      <c r="A2484" s="1" t="s">
        <v>5346</v>
      </c>
      <c r="B2484" s="1" t="s">
        <v>650</v>
      </c>
      <c r="C2484" s="3">
        <v>42178</v>
      </c>
      <c r="D2484" s="1" t="s">
        <v>3657</v>
      </c>
      <c r="E2484" s="1" t="s">
        <v>5347</v>
      </c>
      <c r="F2484" s="5">
        <v>221.55</v>
      </c>
      <c r="G2484" s="5">
        <v>221.55</v>
      </c>
      <c r="H2484" s="5">
        <v>39.880000000000003</v>
      </c>
      <c r="I2484" s="1" t="s">
        <v>5406</v>
      </c>
      <c r="J2484" s="5">
        <v>0</v>
      </c>
      <c r="K2484" s="5">
        <v>0</v>
      </c>
      <c r="L2484" s="1" t="s">
        <v>5349</v>
      </c>
      <c r="M2484" s="5">
        <v>211</v>
      </c>
      <c r="N2484" s="5">
        <v>10.55</v>
      </c>
      <c r="O2484" s="1" t="s">
        <v>3642</v>
      </c>
      <c r="P2484" s="5">
        <v>211</v>
      </c>
      <c r="Q2484" s="5">
        <v>3.48</v>
      </c>
      <c r="R2484" s="1" t="s">
        <v>5351</v>
      </c>
      <c r="S2484" s="5">
        <v>211</v>
      </c>
      <c r="T2484" s="5">
        <v>16.04</v>
      </c>
      <c r="U2484" s="1" t="s">
        <v>5351</v>
      </c>
      <c r="V2484" s="1" t="s">
        <v>5351</v>
      </c>
      <c r="W2484" s="1" t="s">
        <v>651</v>
      </c>
      <c r="X2484" s="1" t="s">
        <v>5570</v>
      </c>
      <c r="Y2484" s="1" t="s">
        <v>5711</v>
      </c>
      <c r="Z2484" s="1" t="s">
        <v>5712</v>
      </c>
    </row>
    <row r="2485" spans="1:26" x14ac:dyDescent="0.2">
      <c r="A2485" s="1" t="s">
        <v>5346</v>
      </c>
      <c r="B2485" s="1" t="s">
        <v>655</v>
      </c>
      <c r="C2485" s="3">
        <v>42178</v>
      </c>
      <c r="D2485" s="1" t="s">
        <v>3662</v>
      </c>
      <c r="E2485" s="1" t="s">
        <v>5347</v>
      </c>
      <c r="F2485" s="5">
        <v>682.24</v>
      </c>
      <c r="G2485" s="5">
        <v>682.24</v>
      </c>
      <c r="H2485" s="5">
        <v>122.8</v>
      </c>
      <c r="I2485" s="1" t="s">
        <v>5417</v>
      </c>
      <c r="J2485" s="5">
        <v>0</v>
      </c>
      <c r="K2485" s="5">
        <v>0</v>
      </c>
      <c r="L2485" s="1" t="s">
        <v>5349</v>
      </c>
      <c r="M2485" s="5">
        <v>0</v>
      </c>
      <c r="N2485" s="5">
        <v>0</v>
      </c>
      <c r="O2485" s="1" t="s">
        <v>5349</v>
      </c>
      <c r="P2485" s="5">
        <v>682.24</v>
      </c>
      <c r="Q2485" s="5">
        <v>11.26</v>
      </c>
      <c r="R2485" s="1" t="s">
        <v>5351</v>
      </c>
      <c r="S2485" s="5">
        <v>682.24</v>
      </c>
      <c r="T2485" s="5">
        <v>51.85</v>
      </c>
      <c r="U2485" s="1" t="s">
        <v>5351</v>
      </c>
      <c r="V2485" s="1" t="s">
        <v>5351</v>
      </c>
      <c r="W2485" s="1" t="s">
        <v>5580</v>
      </c>
      <c r="X2485" s="1" t="s">
        <v>5419</v>
      </c>
      <c r="Y2485" s="1" t="s">
        <v>656</v>
      </c>
      <c r="Z2485" s="1" t="s">
        <v>657</v>
      </c>
    </row>
    <row r="2486" spans="1:26" x14ac:dyDescent="0.2">
      <c r="A2486" s="1" t="s">
        <v>5346</v>
      </c>
      <c r="B2486" s="1" t="s">
        <v>655</v>
      </c>
      <c r="C2486" s="3">
        <v>42178</v>
      </c>
      <c r="D2486" s="1" t="s">
        <v>3657</v>
      </c>
      <c r="E2486" s="1" t="s">
        <v>5347</v>
      </c>
      <c r="F2486" s="5">
        <v>111.55</v>
      </c>
      <c r="G2486" s="5">
        <v>97</v>
      </c>
      <c r="H2486" s="5">
        <v>17.46</v>
      </c>
      <c r="I2486" s="1" t="s">
        <v>5406</v>
      </c>
      <c r="J2486" s="5">
        <v>0</v>
      </c>
      <c r="K2486" s="5">
        <v>0</v>
      </c>
      <c r="L2486" s="1" t="s">
        <v>5349</v>
      </c>
      <c r="M2486" s="5">
        <v>97</v>
      </c>
      <c r="N2486" s="5">
        <v>14.55</v>
      </c>
      <c r="O2486" s="1" t="s">
        <v>3642</v>
      </c>
      <c r="P2486" s="5">
        <v>97</v>
      </c>
      <c r="Q2486" s="5">
        <v>1.6</v>
      </c>
      <c r="R2486" s="1" t="s">
        <v>5351</v>
      </c>
      <c r="S2486" s="5">
        <v>97</v>
      </c>
      <c r="T2486" s="5">
        <v>7.37</v>
      </c>
      <c r="U2486" s="1" t="s">
        <v>5351</v>
      </c>
      <c r="V2486" s="1" t="s">
        <v>5351</v>
      </c>
      <c r="W2486" s="1" t="s">
        <v>5580</v>
      </c>
      <c r="X2486" s="1" t="s">
        <v>5359</v>
      </c>
      <c r="Y2486" s="1" t="s">
        <v>5457</v>
      </c>
      <c r="Z2486" s="1" t="s">
        <v>658</v>
      </c>
    </row>
    <row r="2487" spans="1:26" x14ac:dyDescent="0.2">
      <c r="A2487" s="1" t="s">
        <v>5346</v>
      </c>
      <c r="B2487" s="1" t="s">
        <v>659</v>
      </c>
      <c r="C2487" s="3">
        <v>42178</v>
      </c>
      <c r="D2487" s="1" t="s">
        <v>3657</v>
      </c>
      <c r="E2487" s="1" t="s">
        <v>5347</v>
      </c>
      <c r="F2487" s="5">
        <v>254.43</v>
      </c>
      <c r="G2487" s="5">
        <v>254.43</v>
      </c>
      <c r="H2487" s="5">
        <v>45.8</v>
      </c>
      <c r="I2487" s="1" t="s">
        <v>5348</v>
      </c>
      <c r="J2487" s="5">
        <v>0</v>
      </c>
      <c r="K2487" s="5">
        <v>0</v>
      </c>
      <c r="L2487" s="1" t="s">
        <v>5349</v>
      </c>
      <c r="M2487" s="5">
        <v>0</v>
      </c>
      <c r="N2487" s="5">
        <v>0</v>
      </c>
      <c r="O2487" s="1" t="s">
        <v>5349</v>
      </c>
      <c r="P2487" s="5">
        <v>254.43</v>
      </c>
      <c r="Q2487" s="5">
        <v>4.2</v>
      </c>
      <c r="R2487" s="1" t="s">
        <v>5351</v>
      </c>
      <c r="S2487" s="5">
        <v>254.43</v>
      </c>
      <c r="T2487" s="5">
        <v>19.34</v>
      </c>
      <c r="U2487" s="1" t="s">
        <v>5351</v>
      </c>
      <c r="V2487" s="1" t="s">
        <v>5351</v>
      </c>
      <c r="W2487" s="1" t="s">
        <v>5433</v>
      </c>
      <c r="X2487" s="1" t="s">
        <v>5949</v>
      </c>
      <c r="Y2487" s="1" t="s">
        <v>3905</v>
      </c>
      <c r="Z2487" s="1" t="s">
        <v>3906</v>
      </c>
    </row>
    <row r="2488" spans="1:26" x14ac:dyDescent="0.2">
      <c r="A2488" s="1" t="s">
        <v>5346</v>
      </c>
      <c r="B2488" s="1" t="s">
        <v>660</v>
      </c>
      <c r="C2488" s="3">
        <v>42178</v>
      </c>
      <c r="D2488" s="1" t="s">
        <v>3662</v>
      </c>
      <c r="E2488" s="1" t="s">
        <v>5347</v>
      </c>
      <c r="F2488" s="5">
        <v>493.4</v>
      </c>
      <c r="G2488" s="5">
        <v>493.4</v>
      </c>
      <c r="H2488" s="5">
        <v>88.81</v>
      </c>
      <c r="I2488" s="1" t="s">
        <v>5348</v>
      </c>
      <c r="J2488" s="5">
        <v>0</v>
      </c>
      <c r="K2488" s="5">
        <v>0</v>
      </c>
      <c r="L2488" s="1" t="s">
        <v>5349</v>
      </c>
      <c r="M2488" s="5">
        <v>0</v>
      </c>
      <c r="N2488" s="5">
        <v>0</v>
      </c>
      <c r="O2488" s="1" t="s">
        <v>5349</v>
      </c>
      <c r="P2488" s="5">
        <v>493.4</v>
      </c>
      <c r="Q2488" s="5">
        <v>8.14</v>
      </c>
      <c r="R2488" s="1" t="s">
        <v>5351</v>
      </c>
      <c r="S2488" s="5">
        <v>493.4</v>
      </c>
      <c r="T2488" s="5">
        <v>37.5</v>
      </c>
      <c r="U2488" s="1" t="s">
        <v>5351</v>
      </c>
      <c r="V2488" s="1" t="s">
        <v>5351</v>
      </c>
      <c r="W2488" s="1" t="s">
        <v>2410</v>
      </c>
      <c r="X2488" s="1" t="s">
        <v>5542</v>
      </c>
      <c r="Y2488" s="1" t="s">
        <v>3118</v>
      </c>
      <c r="Z2488" s="1" t="s">
        <v>1846</v>
      </c>
    </row>
    <row r="2489" spans="1:26" x14ac:dyDescent="0.2">
      <c r="A2489" s="1" t="s">
        <v>5346</v>
      </c>
      <c r="B2489" s="1" t="s">
        <v>661</v>
      </c>
      <c r="C2489" s="3">
        <v>42178</v>
      </c>
      <c r="D2489" s="1" t="s">
        <v>3662</v>
      </c>
      <c r="E2489" s="1" t="s">
        <v>5347</v>
      </c>
      <c r="F2489" s="5">
        <v>2140.66</v>
      </c>
      <c r="G2489" s="5">
        <v>1861.44</v>
      </c>
      <c r="H2489" s="5">
        <v>335.06</v>
      </c>
      <c r="I2489" s="1" t="s">
        <v>5348</v>
      </c>
      <c r="J2489" s="5">
        <v>0</v>
      </c>
      <c r="K2489" s="5">
        <v>0</v>
      </c>
      <c r="L2489" s="1" t="s">
        <v>5349</v>
      </c>
      <c r="M2489" s="5">
        <v>1861.44</v>
      </c>
      <c r="N2489" s="5">
        <v>279.22000000000003</v>
      </c>
      <c r="O2489" s="1" t="s">
        <v>3642</v>
      </c>
      <c r="P2489" s="5">
        <v>1861.44</v>
      </c>
      <c r="Q2489" s="5">
        <v>30.71</v>
      </c>
      <c r="R2489" s="1" t="s">
        <v>5351</v>
      </c>
      <c r="S2489" s="5">
        <v>1861.44</v>
      </c>
      <c r="T2489" s="5">
        <v>141.47</v>
      </c>
      <c r="U2489" s="1" t="s">
        <v>5351</v>
      </c>
      <c r="V2489" s="1" t="s">
        <v>5351</v>
      </c>
      <c r="W2489" s="1" t="s">
        <v>662</v>
      </c>
      <c r="X2489" s="1" t="s">
        <v>5408</v>
      </c>
      <c r="Y2489" s="1" t="s">
        <v>663</v>
      </c>
      <c r="Z2489" s="1" t="s">
        <v>664</v>
      </c>
    </row>
    <row r="2490" spans="1:26" x14ac:dyDescent="0.2">
      <c r="A2490" s="1" t="s">
        <v>5346</v>
      </c>
      <c r="B2490" s="1" t="s">
        <v>665</v>
      </c>
      <c r="C2490" s="3">
        <v>42178</v>
      </c>
      <c r="D2490" s="1" t="s">
        <v>3662</v>
      </c>
      <c r="E2490" s="1" t="s">
        <v>5347</v>
      </c>
      <c r="F2490" s="5">
        <v>776</v>
      </c>
      <c r="G2490" s="5">
        <v>776</v>
      </c>
      <c r="H2490" s="5">
        <v>139.68</v>
      </c>
      <c r="I2490" s="1" t="s">
        <v>5417</v>
      </c>
      <c r="J2490" s="5">
        <v>0</v>
      </c>
      <c r="K2490" s="5">
        <v>0</v>
      </c>
      <c r="L2490" s="1" t="s">
        <v>5349</v>
      </c>
      <c r="M2490" s="5">
        <v>0</v>
      </c>
      <c r="N2490" s="5">
        <v>0</v>
      </c>
      <c r="O2490" s="1" t="s">
        <v>5349</v>
      </c>
      <c r="P2490" s="5">
        <v>776</v>
      </c>
      <c r="Q2490" s="5">
        <v>12.8</v>
      </c>
      <c r="R2490" s="1" t="s">
        <v>5351</v>
      </c>
      <c r="S2490" s="5">
        <v>776</v>
      </c>
      <c r="T2490" s="5">
        <v>58.98</v>
      </c>
      <c r="U2490" s="1" t="s">
        <v>5351</v>
      </c>
      <c r="V2490" s="1" t="s">
        <v>5351</v>
      </c>
      <c r="W2490" s="1" t="s">
        <v>580</v>
      </c>
      <c r="X2490" s="1" t="s">
        <v>5685</v>
      </c>
      <c r="Y2490" s="1" t="s">
        <v>666</v>
      </c>
      <c r="Z2490" s="1" t="s">
        <v>667</v>
      </c>
    </row>
    <row r="2491" spans="1:26" x14ac:dyDescent="0.2">
      <c r="A2491" s="1" t="s">
        <v>5346</v>
      </c>
      <c r="B2491" s="1" t="s">
        <v>668</v>
      </c>
      <c r="C2491" s="3">
        <v>42178</v>
      </c>
      <c r="D2491" s="1" t="s">
        <v>3662</v>
      </c>
      <c r="E2491" s="1" t="s">
        <v>5347</v>
      </c>
      <c r="F2491" s="5">
        <v>2026.59</v>
      </c>
      <c r="G2491" s="5">
        <v>1762.25</v>
      </c>
      <c r="H2491" s="5">
        <v>317.20999999999998</v>
      </c>
      <c r="I2491" s="1" t="s">
        <v>5042</v>
      </c>
      <c r="J2491" s="5">
        <v>0</v>
      </c>
      <c r="K2491" s="5">
        <v>0</v>
      </c>
      <c r="L2491" s="1" t="s">
        <v>5349</v>
      </c>
      <c r="M2491" s="5">
        <v>1762.25</v>
      </c>
      <c r="N2491" s="5">
        <v>264.33999999999997</v>
      </c>
      <c r="O2491" s="1" t="s">
        <v>3642</v>
      </c>
      <c r="P2491" s="5">
        <v>1762.25</v>
      </c>
      <c r="Q2491" s="5">
        <v>29.08</v>
      </c>
      <c r="R2491" s="1" t="s">
        <v>5351</v>
      </c>
      <c r="S2491" s="5">
        <v>1762.25</v>
      </c>
      <c r="T2491" s="5">
        <v>133.93</v>
      </c>
      <c r="U2491" s="1" t="s">
        <v>5351</v>
      </c>
      <c r="V2491" s="1" t="s">
        <v>5351</v>
      </c>
      <c r="W2491" s="1" t="s">
        <v>3850</v>
      </c>
      <c r="X2491" s="1" t="s">
        <v>5408</v>
      </c>
      <c r="Y2491" s="1" t="s">
        <v>4186</v>
      </c>
      <c r="Z2491" s="1" t="s">
        <v>4187</v>
      </c>
    </row>
    <row r="2492" spans="1:26" x14ac:dyDescent="0.2">
      <c r="A2492" s="1" t="s">
        <v>5346</v>
      </c>
      <c r="B2492" s="1" t="s">
        <v>669</v>
      </c>
      <c r="C2492" s="3">
        <v>42178</v>
      </c>
      <c r="D2492" s="1" t="s">
        <v>3657</v>
      </c>
      <c r="E2492" s="1" t="s">
        <v>5347</v>
      </c>
      <c r="F2492" s="5">
        <v>272.83999999999997</v>
      </c>
      <c r="G2492" s="5">
        <v>308.26</v>
      </c>
      <c r="H2492" s="5">
        <v>55.49</v>
      </c>
      <c r="I2492" s="1" t="s">
        <v>5348</v>
      </c>
      <c r="J2492" s="5">
        <v>0</v>
      </c>
      <c r="K2492" s="5">
        <v>0</v>
      </c>
      <c r="L2492" s="1" t="s">
        <v>5349</v>
      </c>
      <c r="M2492" s="5">
        <v>0</v>
      </c>
      <c r="N2492" s="5">
        <v>0</v>
      </c>
      <c r="O2492" s="1" t="s">
        <v>5349</v>
      </c>
      <c r="P2492" s="5">
        <v>308.26</v>
      </c>
      <c r="Q2492" s="5">
        <v>5.09</v>
      </c>
      <c r="R2492" s="1" t="s">
        <v>5351</v>
      </c>
      <c r="S2492" s="5">
        <v>308.26</v>
      </c>
      <c r="T2492" s="5">
        <v>23.43</v>
      </c>
      <c r="U2492" s="1" t="s">
        <v>5351</v>
      </c>
      <c r="V2492" s="1" t="s">
        <v>5351</v>
      </c>
      <c r="W2492" s="1" t="s">
        <v>670</v>
      </c>
      <c r="X2492" s="1" t="s">
        <v>2928</v>
      </c>
      <c r="Y2492" s="1" t="s">
        <v>2929</v>
      </c>
      <c r="Z2492" s="1" t="s">
        <v>2930</v>
      </c>
    </row>
    <row r="2493" spans="1:26" x14ac:dyDescent="0.2">
      <c r="A2493" s="1" t="s">
        <v>5346</v>
      </c>
      <c r="B2493" s="1" t="s">
        <v>671</v>
      </c>
      <c r="C2493" s="3">
        <v>42178</v>
      </c>
      <c r="D2493" s="1" t="s">
        <v>3649</v>
      </c>
      <c r="E2493" s="1" t="s">
        <v>2752</v>
      </c>
      <c r="F2493" s="5">
        <v>116.95</v>
      </c>
      <c r="G2493" s="5">
        <v>97.46</v>
      </c>
      <c r="H2493" s="5">
        <v>3.9</v>
      </c>
      <c r="I2493" s="1" t="s">
        <v>5406</v>
      </c>
      <c r="J2493" s="5">
        <v>0</v>
      </c>
      <c r="K2493" s="5">
        <v>0</v>
      </c>
      <c r="L2493" s="1" t="s">
        <v>5349</v>
      </c>
      <c r="M2493" s="5">
        <v>97.46</v>
      </c>
      <c r="N2493" s="5">
        <v>19.489999999999998</v>
      </c>
      <c r="O2493" s="1" t="s">
        <v>3642</v>
      </c>
      <c r="P2493" s="5">
        <v>97.46</v>
      </c>
      <c r="Q2493" s="5">
        <v>1.61</v>
      </c>
      <c r="R2493" s="1" t="s">
        <v>5351</v>
      </c>
      <c r="S2493" s="5">
        <v>97.46</v>
      </c>
      <c r="T2493" s="5">
        <v>7.41</v>
      </c>
      <c r="U2493" s="1" t="s">
        <v>5351</v>
      </c>
      <c r="V2493" s="1" t="s">
        <v>5351</v>
      </c>
      <c r="W2493" s="1" t="s">
        <v>3186</v>
      </c>
      <c r="X2493" s="1" t="s">
        <v>5498</v>
      </c>
      <c r="Y2493" s="1" t="s">
        <v>5210</v>
      </c>
      <c r="Z2493" s="1" t="s">
        <v>5211</v>
      </c>
    </row>
    <row r="2494" spans="1:26" x14ac:dyDescent="0.2">
      <c r="A2494" s="1" t="s">
        <v>5346</v>
      </c>
      <c r="B2494" s="1" t="s">
        <v>672</v>
      </c>
      <c r="C2494" s="3">
        <v>42178</v>
      </c>
      <c r="D2494" s="1" t="s">
        <v>3657</v>
      </c>
      <c r="E2494" s="1" t="s">
        <v>5347</v>
      </c>
      <c r="F2494" s="5">
        <v>118.93</v>
      </c>
      <c r="G2494" s="5">
        <v>157.63</v>
      </c>
      <c r="H2494" s="5">
        <v>28.37</v>
      </c>
      <c r="I2494" s="1" t="s">
        <v>5348</v>
      </c>
      <c r="J2494" s="5">
        <v>0</v>
      </c>
      <c r="K2494" s="5">
        <v>0</v>
      </c>
      <c r="L2494" s="1" t="s">
        <v>5349</v>
      </c>
      <c r="M2494" s="5">
        <v>0</v>
      </c>
      <c r="N2494" s="5">
        <v>0</v>
      </c>
      <c r="O2494" s="1" t="s">
        <v>5349</v>
      </c>
      <c r="P2494" s="5">
        <v>157.63</v>
      </c>
      <c r="Q2494" s="5">
        <v>2.6</v>
      </c>
      <c r="R2494" s="1" t="s">
        <v>5351</v>
      </c>
      <c r="S2494" s="5">
        <v>157.63</v>
      </c>
      <c r="T2494" s="5">
        <v>11.98</v>
      </c>
      <c r="U2494" s="1" t="s">
        <v>5351</v>
      </c>
      <c r="V2494" s="1" t="s">
        <v>5351</v>
      </c>
      <c r="W2494" s="1" t="s">
        <v>673</v>
      </c>
      <c r="X2494" s="1" t="s">
        <v>5232</v>
      </c>
      <c r="Y2494" s="1" t="s">
        <v>4096</v>
      </c>
      <c r="Z2494" s="1" t="s">
        <v>4097</v>
      </c>
    </row>
    <row r="2495" spans="1:26" x14ac:dyDescent="0.2">
      <c r="A2495" s="1" t="s">
        <v>5346</v>
      </c>
      <c r="B2495" s="1" t="s">
        <v>674</v>
      </c>
      <c r="C2495" s="3">
        <v>42178</v>
      </c>
      <c r="D2495" s="1" t="s">
        <v>3657</v>
      </c>
      <c r="E2495" s="1" t="s">
        <v>5347</v>
      </c>
      <c r="F2495" s="5">
        <v>127.43</v>
      </c>
      <c r="G2495" s="5">
        <v>106.19</v>
      </c>
      <c r="H2495" s="5">
        <v>19.11</v>
      </c>
      <c r="I2495" s="1" t="s">
        <v>5406</v>
      </c>
      <c r="J2495" s="5">
        <v>0</v>
      </c>
      <c r="K2495" s="5">
        <v>0</v>
      </c>
      <c r="L2495" s="1" t="s">
        <v>5349</v>
      </c>
      <c r="M2495" s="5">
        <v>106.19</v>
      </c>
      <c r="N2495" s="5">
        <v>21.24</v>
      </c>
      <c r="O2495" s="1" t="s">
        <v>3642</v>
      </c>
      <c r="P2495" s="5">
        <v>106.19</v>
      </c>
      <c r="Q2495" s="5">
        <v>1.75</v>
      </c>
      <c r="R2495" s="1" t="s">
        <v>5351</v>
      </c>
      <c r="S2495" s="5">
        <v>106.19</v>
      </c>
      <c r="T2495" s="5">
        <v>8.07</v>
      </c>
      <c r="U2495" s="1" t="s">
        <v>5351</v>
      </c>
      <c r="V2495" s="1" t="s">
        <v>5351</v>
      </c>
      <c r="W2495" s="1" t="s">
        <v>5433</v>
      </c>
      <c r="X2495" s="1" t="s">
        <v>5498</v>
      </c>
      <c r="Y2495" s="1" t="s">
        <v>5210</v>
      </c>
      <c r="Z2495" s="1" t="s">
        <v>5211</v>
      </c>
    </row>
    <row r="2496" spans="1:26" x14ac:dyDescent="0.2">
      <c r="A2496" s="1" t="s">
        <v>5346</v>
      </c>
      <c r="B2496" s="1" t="s">
        <v>675</v>
      </c>
      <c r="C2496" s="3">
        <v>42178</v>
      </c>
      <c r="D2496" s="1" t="s">
        <v>3657</v>
      </c>
      <c r="E2496" s="1" t="s">
        <v>5347</v>
      </c>
      <c r="F2496" s="5">
        <v>224.05</v>
      </c>
      <c r="G2496" s="5">
        <v>194.83</v>
      </c>
      <c r="H2496" s="5">
        <v>35.07</v>
      </c>
      <c r="I2496" s="1" t="s">
        <v>5406</v>
      </c>
      <c r="J2496" s="5">
        <v>0</v>
      </c>
      <c r="K2496" s="5">
        <v>0</v>
      </c>
      <c r="L2496" s="1" t="s">
        <v>5349</v>
      </c>
      <c r="M2496" s="5">
        <v>194.83</v>
      </c>
      <c r="N2496" s="5">
        <v>29.22</v>
      </c>
      <c r="O2496" s="1" t="s">
        <v>3642</v>
      </c>
      <c r="P2496" s="5">
        <v>194.83</v>
      </c>
      <c r="Q2496" s="5">
        <v>3.21</v>
      </c>
      <c r="R2496" s="1" t="s">
        <v>5351</v>
      </c>
      <c r="S2496" s="5">
        <v>194.83</v>
      </c>
      <c r="T2496" s="5">
        <v>14.81</v>
      </c>
      <c r="U2496" s="1" t="s">
        <v>5351</v>
      </c>
      <c r="V2496" s="1" t="s">
        <v>5351</v>
      </c>
      <c r="W2496" s="1" t="s">
        <v>2507</v>
      </c>
      <c r="X2496" s="1" t="s">
        <v>5408</v>
      </c>
      <c r="Y2496" s="1" t="s">
        <v>3696</v>
      </c>
      <c r="Z2496" s="1" t="s">
        <v>3697</v>
      </c>
    </row>
    <row r="2497" spans="1:26" x14ac:dyDescent="0.2">
      <c r="A2497" s="1" t="s">
        <v>5346</v>
      </c>
      <c r="B2497" s="1" t="s">
        <v>675</v>
      </c>
      <c r="C2497" s="3">
        <v>42178</v>
      </c>
      <c r="D2497" s="1" t="s">
        <v>3657</v>
      </c>
      <c r="E2497" s="1" t="s">
        <v>5347</v>
      </c>
      <c r="F2497" s="5">
        <v>305.52999999999997</v>
      </c>
      <c r="G2497" s="5">
        <v>265.68</v>
      </c>
      <c r="H2497" s="5">
        <v>47.82</v>
      </c>
      <c r="I2497" s="1" t="s">
        <v>5406</v>
      </c>
      <c r="J2497" s="5">
        <v>0</v>
      </c>
      <c r="K2497" s="5">
        <v>0</v>
      </c>
      <c r="L2497" s="1" t="s">
        <v>5349</v>
      </c>
      <c r="M2497" s="5">
        <v>265.68</v>
      </c>
      <c r="N2497" s="5">
        <v>39.85</v>
      </c>
      <c r="O2497" s="1" t="s">
        <v>3642</v>
      </c>
      <c r="P2497" s="5">
        <v>265.68</v>
      </c>
      <c r="Q2497" s="5">
        <v>4.38</v>
      </c>
      <c r="R2497" s="1" t="s">
        <v>5351</v>
      </c>
      <c r="S2497" s="5">
        <v>265.68</v>
      </c>
      <c r="T2497" s="5">
        <v>20.190000000000001</v>
      </c>
      <c r="U2497" s="1" t="s">
        <v>5351</v>
      </c>
      <c r="V2497" s="1" t="s">
        <v>5351</v>
      </c>
      <c r="W2497" s="1" t="s">
        <v>2507</v>
      </c>
      <c r="X2497" s="1" t="s">
        <v>5408</v>
      </c>
      <c r="Y2497" s="1" t="s">
        <v>5103</v>
      </c>
      <c r="Z2497" s="1" t="s">
        <v>5104</v>
      </c>
    </row>
    <row r="2498" spans="1:26" x14ac:dyDescent="0.2">
      <c r="A2498" s="1" t="s">
        <v>5346</v>
      </c>
      <c r="B2498" s="1" t="s">
        <v>676</v>
      </c>
      <c r="C2498" s="3">
        <v>42178</v>
      </c>
      <c r="D2498" s="1" t="s">
        <v>3649</v>
      </c>
      <c r="E2498" s="1" t="s">
        <v>4159</v>
      </c>
      <c r="F2498" s="5">
        <v>781.92</v>
      </c>
      <c r="G2498" s="5">
        <v>781.92</v>
      </c>
      <c r="H2498" s="5">
        <v>31.28</v>
      </c>
      <c r="I2498" s="1" t="s">
        <v>5406</v>
      </c>
      <c r="J2498" s="5">
        <v>0</v>
      </c>
      <c r="K2498" s="5">
        <v>0</v>
      </c>
      <c r="L2498" s="1" t="s">
        <v>5349</v>
      </c>
      <c r="M2498" s="5">
        <v>679.93</v>
      </c>
      <c r="N2498" s="5">
        <v>101.99</v>
      </c>
      <c r="O2498" s="1" t="s">
        <v>3642</v>
      </c>
      <c r="P2498" s="5">
        <v>679.93</v>
      </c>
      <c r="Q2498" s="5">
        <v>11.22</v>
      </c>
      <c r="R2498" s="1" t="s">
        <v>5351</v>
      </c>
      <c r="S2498" s="5">
        <v>679.93</v>
      </c>
      <c r="T2498" s="5">
        <v>51.67</v>
      </c>
      <c r="U2498" s="1" t="s">
        <v>5351</v>
      </c>
      <c r="V2498" s="1" t="s">
        <v>5351</v>
      </c>
      <c r="W2498" s="1" t="s">
        <v>677</v>
      </c>
      <c r="X2498" s="1" t="s">
        <v>5359</v>
      </c>
      <c r="Y2498" s="1" t="s">
        <v>3580</v>
      </c>
      <c r="Z2498" s="1" t="s">
        <v>3581</v>
      </c>
    </row>
    <row r="2499" spans="1:26" x14ac:dyDescent="0.2">
      <c r="A2499" s="1" t="s">
        <v>5346</v>
      </c>
      <c r="B2499" s="1" t="s">
        <v>676</v>
      </c>
      <c r="C2499" s="3">
        <v>42178</v>
      </c>
      <c r="D2499" s="1" t="s">
        <v>3649</v>
      </c>
      <c r="E2499" s="1" t="s">
        <v>4159</v>
      </c>
      <c r="F2499" s="5">
        <v>361.93</v>
      </c>
      <c r="G2499" s="5">
        <v>361.93</v>
      </c>
      <c r="H2499" s="5">
        <v>14.48</v>
      </c>
      <c r="I2499" s="1" t="s">
        <v>5406</v>
      </c>
      <c r="J2499" s="5">
        <v>0</v>
      </c>
      <c r="K2499" s="5">
        <v>0</v>
      </c>
      <c r="L2499" s="1" t="s">
        <v>5349</v>
      </c>
      <c r="M2499" s="5">
        <v>314.72000000000003</v>
      </c>
      <c r="N2499" s="5">
        <v>47.21</v>
      </c>
      <c r="O2499" s="1" t="s">
        <v>3642</v>
      </c>
      <c r="P2499" s="5">
        <v>314.72000000000003</v>
      </c>
      <c r="Q2499" s="5">
        <v>5.19</v>
      </c>
      <c r="R2499" s="1" t="s">
        <v>5351</v>
      </c>
      <c r="S2499" s="5">
        <v>314.72000000000003</v>
      </c>
      <c r="T2499" s="5">
        <v>23.92</v>
      </c>
      <c r="U2499" s="1" t="s">
        <v>5351</v>
      </c>
      <c r="V2499" s="1" t="s">
        <v>5351</v>
      </c>
      <c r="W2499" s="1" t="s">
        <v>677</v>
      </c>
      <c r="X2499" s="1" t="s">
        <v>5359</v>
      </c>
      <c r="Y2499" s="1" t="s">
        <v>5440</v>
      </c>
      <c r="Z2499" s="1" t="s">
        <v>5441</v>
      </c>
    </row>
    <row r="2500" spans="1:26" x14ac:dyDescent="0.2">
      <c r="A2500" s="1" t="s">
        <v>5346</v>
      </c>
      <c r="B2500" s="1" t="s">
        <v>678</v>
      </c>
      <c r="C2500" s="3">
        <v>42178</v>
      </c>
      <c r="D2500" s="1" t="s">
        <v>3649</v>
      </c>
      <c r="E2500" s="1" t="s">
        <v>4804</v>
      </c>
      <c r="F2500" s="5">
        <v>237.86</v>
      </c>
      <c r="G2500" s="5">
        <v>237.86</v>
      </c>
      <c r="H2500" s="5">
        <v>16.649999999999999</v>
      </c>
      <c r="I2500" s="1" t="s">
        <v>5348</v>
      </c>
      <c r="J2500" s="5">
        <v>0</v>
      </c>
      <c r="K2500" s="5">
        <v>0</v>
      </c>
      <c r="L2500" s="1" t="s">
        <v>5349</v>
      </c>
      <c r="M2500" s="5">
        <v>0</v>
      </c>
      <c r="N2500" s="5">
        <v>0</v>
      </c>
      <c r="O2500" s="1" t="s">
        <v>5349</v>
      </c>
      <c r="P2500" s="5">
        <v>237.86</v>
      </c>
      <c r="Q2500" s="5">
        <v>3.92</v>
      </c>
      <c r="R2500" s="1" t="s">
        <v>5351</v>
      </c>
      <c r="S2500" s="5">
        <v>237.86</v>
      </c>
      <c r="T2500" s="5">
        <v>18.079999999999998</v>
      </c>
      <c r="U2500" s="1" t="s">
        <v>5351</v>
      </c>
      <c r="V2500" s="1" t="s">
        <v>5351</v>
      </c>
      <c r="W2500" s="1" t="s">
        <v>679</v>
      </c>
      <c r="X2500" s="1" t="s">
        <v>680</v>
      </c>
      <c r="Y2500" s="1" t="s">
        <v>681</v>
      </c>
      <c r="Z2500" s="1" t="s">
        <v>682</v>
      </c>
    </row>
    <row r="2501" spans="1:26" x14ac:dyDescent="0.2">
      <c r="A2501" s="1" t="s">
        <v>5346</v>
      </c>
      <c r="B2501" s="1" t="s">
        <v>683</v>
      </c>
      <c r="C2501" s="3">
        <v>42178</v>
      </c>
      <c r="D2501" s="1" t="s">
        <v>3657</v>
      </c>
      <c r="E2501" s="1" t="s">
        <v>5347</v>
      </c>
      <c r="F2501" s="5">
        <v>1026.1099999999999</v>
      </c>
      <c r="G2501" s="5">
        <v>1026.1099999999999</v>
      </c>
      <c r="H2501" s="5">
        <v>184.7</v>
      </c>
      <c r="I2501" s="1" t="s">
        <v>5348</v>
      </c>
      <c r="J2501" s="5">
        <v>0</v>
      </c>
      <c r="K2501" s="5">
        <v>0</v>
      </c>
      <c r="L2501" s="1" t="s">
        <v>5349</v>
      </c>
      <c r="M2501" s="5">
        <v>0</v>
      </c>
      <c r="N2501" s="5">
        <v>0</v>
      </c>
      <c r="O2501" s="1" t="s">
        <v>5349</v>
      </c>
      <c r="P2501" s="5">
        <v>1026.1099999999999</v>
      </c>
      <c r="Q2501" s="5">
        <v>16.93</v>
      </c>
      <c r="R2501" s="1" t="s">
        <v>5351</v>
      </c>
      <c r="S2501" s="5">
        <v>1026.1099999999999</v>
      </c>
      <c r="T2501" s="5">
        <v>77.98</v>
      </c>
      <c r="U2501" s="1" t="s">
        <v>5351</v>
      </c>
      <c r="V2501" s="1" t="s">
        <v>5351</v>
      </c>
      <c r="W2501" s="1" t="s">
        <v>684</v>
      </c>
      <c r="X2501" s="1" t="s">
        <v>5359</v>
      </c>
      <c r="Y2501" s="1" t="s">
        <v>5142</v>
      </c>
      <c r="Z2501" s="1" t="s">
        <v>5143</v>
      </c>
    </row>
    <row r="2502" spans="1:26" x14ac:dyDescent="0.2">
      <c r="A2502" s="1" t="s">
        <v>5346</v>
      </c>
      <c r="B2502" s="1" t="s">
        <v>685</v>
      </c>
      <c r="C2502" s="3">
        <v>42178</v>
      </c>
      <c r="D2502" s="1" t="s">
        <v>3649</v>
      </c>
      <c r="E2502" s="1" t="s">
        <v>5365</v>
      </c>
      <c r="F2502" s="5">
        <v>1350.57</v>
      </c>
      <c r="G2502" s="5">
        <v>1350.57</v>
      </c>
      <c r="H2502" s="5">
        <v>54.02</v>
      </c>
      <c r="I2502" s="1" t="s">
        <v>5406</v>
      </c>
      <c r="J2502" s="5">
        <v>0</v>
      </c>
      <c r="K2502" s="5">
        <v>0</v>
      </c>
      <c r="L2502" s="1" t="s">
        <v>5349</v>
      </c>
      <c r="M2502" s="5">
        <v>1174.4100000000001</v>
      </c>
      <c r="N2502" s="5">
        <v>176.16</v>
      </c>
      <c r="O2502" s="1" t="s">
        <v>3642</v>
      </c>
      <c r="P2502" s="5">
        <v>1174.4100000000001</v>
      </c>
      <c r="Q2502" s="5">
        <v>19.38</v>
      </c>
      <c r="R2502" s="1" t="s">
        <v>5351</v>
      </c>
      <c r="S2502" s="5">
        <v>1174.4100000000001</v>
      </c>
      <c r="T2502" s="5">
        <v>89.26</v>
      </c>
      <c r="U2502" s="1" t="s">
        <v>5351</v>
      </c>
      <c r="V2502" s="1" t="s">
        <v>5351</v>
      </c>
      <c r="W2502" s="1" t="s">
        <v>3086</v>
      </c>
      <c r="X2502" s="1" t="s">
        <v>5359</v>
      </c>
      <c r="Y2502" s="1" t="s">
        <v>5077</v>
      </c>
      <c r="Z2502" s="1" t="s">
        <v>5078</v>
      </c>
    </row>
    <row r="2503" spans="1:26" x14ac:dyDescent="0.2">
      <c r="A2503" s="1" t="s">
        <v>5346</v>
      </c>
      <c r="B2503" s="1" t="s">
        <v>685</v>
      </c>
      <c r="C2503" s="3">
        <v>42178</v>
      </c>
      <c r="D2503" s="1" t="s">
        <v>3649</v>
      </c>
      <c r="E2503" s="1" t="s">
        <v>5365</v>
      </c>
      <c r="F2503" s="5">
        <v>2453.8200000000002</v>
      </c>
      <c r="G2503" s="5">
        <v>2453.8200000000002</v>
      </c>
      <c r="H2503" s="5">
        <v>98.15</v>
      </c>
      <c r="I2503" s="1" t="s">
        <v>5406</v>
      </c>
      <c r="J2503" s="5">
        <v>0</v>
      </c>
      <c r="K2503" s="5">
        <v>0</v>
      </c>
      <c r="L2503" s="1" t="s">
        <v>5349</v>
      </c>
      <c r="M2503" s="5">
        <v>2133.7600000000002</v>
      </c>
      <c r="N2503" s="5">
        <v>320.06</v>
      </c>
      <c r="O2503" s="1" t="s">
        <v>3642</v>
      </c>
      <c r="P2503" s="5">
        <v>2133.7600000000002</v>
      </c>
      <c r="Q2503" s="5">
        <v>35.21</v>
      </c>
      <c r="R2503" s="1" t="s">
        <v>5351</v>
      </c>
      <c r="S2503" s="5">
        <v>2133.7600000000002</v>
      </c>
      <c r="T2503" s="5">
        <v>162.16999999999999</v>
      </c>
      <c r="U2503" s="1" t="s">
        <v>5351</v>
      </c>
      <c r="V2503" s="1" t="s">
        <v>5351</v>
      </c>
      <c r="W2503" s="1" t="s">
        <v>3086</v>
      </c>
      <c r="X2503" s="1" t="s">
        <v>5359</v>
      </c>
      <c r="Y2503" s="1" t="s">
        <v>3983</v>
      </c>
      <c r="Z2503" s="1" t="s">
        <v>3984</v>
      </c>
    </row>
    <row r="2504" spans="1:26" x14ac:dyDescent="0.2">
      <c r="A2504" s="1" t="s">
        <v>5346</v>
      </c>
      <c r="B2504" s="1" t="s">
        <v>685</v>
      </c>
      <c r="C2504" s="3">
        <v>42178</v>
      </c>
      <c r="D2504" s="1" t="s">
        <v>3649</v>
      </c>
      <c r="E2504" s="1" t="s">
        <v>5365</v>
      </c>
      <c r="F2504" s="5">
        <v>4416.8999999999996</v>
      </c>
      <c r="G2504" s="5">
        <v>4416.8999999999996</v>
      </c>
      <c r="H2504" s="5">
        <v>176.68</v>
      </c>
      <c r="I2504" s="1" t="s">
        <v>5406</v>
      </c>
      <c r="J2504" s="5">
        <v>0</v>
      </c>
      <c r="K2504" s="5">
        <v>0</v>
      </c>
      <c r="L2504" s="1" t="s">
        <v>5349</v>
      </c>
      <c r="M2504" s="5">
        <v>3840.78</v>
      </c>
      <c r="N2504" s="5">
        <v>576.12</v>
      </c>
      <c r="O2504" s="1" t="s">
        <v>3642</v>
      </c>
      <c r="P2504" s="5">
        <v>3840.78</v>
      </c>
      <c r="Q2504" s="5">
        <v>63.37</v>
      </c>
      <c r="R2504" s="1" t="s">
        <v>5351</v>
      </c>
      <c r="S2504" s="5">
        <v>3840.78</v>
      </c>
      <c r="T2504" s="5">
        <v>291.89999999999998</v>
      </c>
      <c r="U2504" s="1" t="s">
        <v>5351</v>
      </c>
      <c r="V2504" s="1" t="s">
        <v>5351</v>
      </c>
      <c r="W2504" s="1" t="s">
        <v>3086</v>
      </c>
      <c r="X2504" s="1" t="s">
        <v>5359</v>
      </c>
      <c r="Y2504" s="1" t="s">
        <v>3983</v>
      </c>
      <c r="Z2504" s="1" t="s">
        <v>3984</v>
      </c>
    </row>
    <row r="2505" spans="1:26" x14ac:dyDescent="0.2">
      <c r="A2505" s="1" t="s">
        <v>5346</v>
      </c>
      <c r="B2505" s="1" t="s">
        <v>685</v>
      </c>
      <c r="C2505" s="3">
        <v>42178</v>
      </c>
      <c r="D2505" s="1" t="s">
        <v>3649</v>
      </c>
      <c r="E2505" s="1" t="s">
        <v>5365</v>
      </c>
      <c r="F2505" s="5">
        <v>10804.57</v>
      </c>
      <c r="G2505" s="5">
        <v>10804.57</v>
      </c>
      <c r="H2505" s="5">
        <v>432.18</v>
      </c>
      <c r="I2505" s="1" t="s">
        <v>5406</v>
      </c>
      <c r="J2505" s="5">
        <v>0</v>
      </c>
      <c r="K2505" s="5">
        <v>0</v>
      </c>
      <c r="L2505" s="1" t="s">
        <v>5349</v>
      </c>
      <c r="M2505" s="5">
        <v>9395.2800000000007</v>
      </c>
      <c r="N2505" s="5">
        <v>1409.29</v>
      </c>
      <c r="O2505" s="1" t="s">
        <v>3642</v>
      </c>
      <c r="P2505" s="5">
        <v>9395.2800000000007</v>
      </c>
      <c r="Q2505" s="5">
        <v>155.02000000000001</v>
      </c>
      <c r="R2505" s="1" t="s">
        <v>5351</v>
      </c>
      <c r="S2505" s="5">
        <v>9395.2800000000007</v>
      </c>
      <c r="T2505" s="5">
        <v>714.04</v>
      </c>
      <c r="U2505" s="1" t="s">
        <v>5351</v>
      </c>
      <c r="V2505" s="1" t="s">
        <v>5351</v>
      </c>
      <c r="W2505" s="1" t="s">
        <v>3086</v>
      </c>
      <c r="X2505" s="1" t="s">
        <v>5359</v>
      </c>
      <c r="Y2505" s="1" t="s">
        <v>5077</v>
      </c>
      <c r="Z2505" s="1" t="s">
        <v>5078</v>
      </c>
    </row>
    <row r="2506" spans="1:26" x14ac:dyDescent="0.2">
      <c r="A2506" s="1" t="s">
        <v>5346</v>
      </c>
      <c r="B2506" s="1" t="s">
        <v>686</v>
      </c>
      <c r="C2506" s="3">
        <v>42178</v>
      </c>
      <c r="D2506" s="1" t="s">
        <v>3649</v>
      </c>
      <c r="E2506" s="1" t="s">
        <v>5029</v>
      </c>
      <c r="F2506" s="5">
        <v>759.95</v>
      </c>
      <c r="G2506" s="5">
        <v>660.83</v>
      </c>
      <c r="H2506" s="5">
        <v>26.43</v>
      </c>
      <c r="I2506" s="1" t="s">
        <v>5406</v>
      </c>
      <c r="J2506" s="5">
        <v>0</v>
      </c>
      <c r="K2506" s="5">
        <v>0</v>
      </c>
      <c r="L2506" s="1" t="s">
        <v>5349</v>
      </c>
      <c r="M2506" s="5">
        <v>660.83</v>
      </c>
      <c r="N2506" s="5">
        <v>99.12</v>
      </c>
      <c r="O2506" s="1" t="s">
        <v>3642</v>
      </c>
      <c r="P2506" s="5">
        <v>660.83</v>
      </c>
      <c r="Q2506" s="5">
        <v>10.9</v>
      </c>
      <c r="R2506" s="1" t="s">
        <v>5351</v>
      </c>
      <c r="S2506" s="5">
        <v>660.83</v>
      </c>
      <c r="T2506" s="5">
        <v>50.22</v>
      </c>
      <c r="U2506" s="1" t="s">
        <v>5351</v>
      </c>
      <c r="V2506" s="1" t="s">
        <v>5351</v>
      </c>
      <c r="W2506" s="1" t="s">
        <v>3944</v>
      </c>
      <c r="X2506" s="1" t="s">
        <v>5408</v>
      </c>
      <c r="Y2506" s="1" t="s">
        <v>5792</v>
      </c>
      <c r="Z2506" s="1" t="s">
        <v>5793</v>
      </c>
    </row>
    <row r="2507" spans="1:26" x14ac:dyDescent="0.2">
      <c r="A2507" s="1" t="s">
        <v>5346</v>
      </c>
      <c r="B2507" s="1" t="s">
        <v>687</v>
      </c>
      <c r="C2507" s="3">
        <v>42178</v>
      </c>
      <c r="D2507" s="1" t="s">
        <v>3657</v>
      </c>
      <c r="E2507" s="1" t="s">
        <v>5347</v>
      </c>
      <c r="F2507" s="5">
        <v>168.31</v>
      </c>
      <c r="G2507" s="5">
        <v>146.36000000000001</v>
      </c>
      <c r="H2507" s="5">
        <v>26.34</v>
      </c>
      <c r="I2507" s="1" t="s">
        <v>5406</v>
      </c>
      <c r="J2507" s="5">
        <v>0</v>
      </c>
      <c r="K2507" s="5">
        <v>0</v>
      </c>
      <c r="L2507" s="1" t="s">
        <v>5349</v>
      </c>
      <c r="M2507" s="5">
        <v>146.36000000000001</v>
      </c>
      <c r="N2507" s="5">
        <v>21.95</v>
      </c>
      <c r="O2507" s="1" t="s">
        <v>3642</v>
      </c>
      <c r="P2507" s="5">
        <v>146.36000000000001</v>
      </c>
      <c r="Q2507" s="5">
        <v>2.41</v>
      </c>
      <c r="R2507" s="1" t="s">
        <v>5351</v>
      </c>
      <c r="S2507" s="5">
        <v>146.36000000000001</v>
      </c>
      <c r="T2507" s="5">
        <v>11.12</v>
      </c>
      <c r="U2507" s="1" t="s">
        <v>5351</v>
      </c>
      <c r="V2507" s="1" t="s">
        <v>5351</v>
      </c>
      <c r="W2507" s="1" t="s">
        <v>5580</v>
      </c>
      <c r="X2507" s="1" t="s">
        <v>5408</v>
      </c>
      <c r="Y2507" s="1" t="s">
        <v>3705</v>
      </c>
      <c r="Z2507" s="1" t="s">
        <v>3706</v>
      </c>
    </row>
    <row r="2508" spans="1:26" x14ac:dyDescent="0.2">
      <c r="A2508" s="1" t="s">
        <v>5346</v>
      </c>
      <c r="B2508" s="1" t="s">
        <v>688</v>
      </c>
      <c r="C2508" s="3">
        <v>42178</v>
      </c>
      <c r="D2508" s="1" t="s">
        <v>3649</v>
      </c>
      <c r="E2508" s="1" t="s">
        <v>573</v>
      </c>
      <c r="F2508" s="5">
        <v>138.58000000000001</v>
      </c>
      <c r="G2508" s="5">
        <v>138.58000000000001</v>
      </c>
      <c r="H2508" s="5">
        <v>9.6999999999999993</v>
      </c>
      <c r="I2508" s="1" t="s">
        <v>5348</v>
      </c>
      <c r="J2508" s="5">
        <v>0</v>
      </c>
      <c r="K2508" s="5">
        <v>0</v>
      </c>
      <c r="L2508" s="1" t="s">
        <v>5349</v>
      </c>
      <c r="M2508" s="5">
        <v>0</v>
      </c>
      <c r="N2508" s="5">
        <v>0</v>
      </c>
      <c r="O2508" s="1" t="s">
        <v>5349</v>
      </c>
      <c r="P2508" s="5">
        <v>138.58000000000001</v>
      </c>
      <c r="Q2508" s="5">
        <v>2.29</v>
      </c>
      <c r="R2508" s="1" t="s">
        <v>5351</v>
      </c>
      <c r="S2508" s="5">
        <v>138.58000000000001</v>
      </c>
      <c r="T2508" s="5">
        <v>10.53</v>
      </c>
      <c r="U2508" s="1" t="s">
        <v>5351</v>
      </c>
      <c r="V2508" s="1" t="s">
        <v>5351</v>
      </c>
      <c r="W2508" s="1" t="s">
        <v>689</v>
      </c>
      <c r="X2508" s="1" t="s">
        <v>5274</v>
      </c>
      <c r="Y2508" s="1" t="s">
        <v>5275</v>
      </c>
      <c r="Z2508" s="1" t="s">
        <v>5276</v>
      </c>
    </row>
    <row r="2509" spans="1:26" x14ac:dyDescent="0.2">
      <c r="A2509" s="1" t="s">
        <v>5346</v>
      </c>
      <c r="B2509" s="1" t="s">
        <v>690</v>
      </c>
      <c r="C2509" s="3">
        <v>42178</v>
      </c>
      <c r="D2509" s="1" t="s">
        <v>3649</v>
      </c>
      <c r="E2509" s="1" t="s">
        <v>5528</v>
      </c>
      <c r="F2509" s="5">
        <v>606.29999999999995</v>
      </c>
      <c r="G2509" s="5">
        <v>606.29999999999995</v>
      </c>
      <c r="H2509" s="5">
        <v>72.760000000000005</v>
      </c>
      <c r="I2509" s="1" t="s">
        <v>5348</v>
      </c>
      <c r="J2509" s="5">
        <v>0</v>
      </c>
      <c r="K2509" s="5">
        <v>0</v>
      </c>
      <c r="L2509" s="1" t="s">
        <v>5349</v>
      </c>
      <c r="M2509" s="5">
        <v>0</v>
      </c>
      <c r="N2509" s="5">
        <v>0</v>
      </c>
      <c r="O2509" s="1" t="s">
        <v>5349</v>
      </c>
      <c r="P2509" s="5">
        <v>606.29999999999995</v>
      </c>
      <c r="Q2509" s="5">
        <v>10</v>
      </c>
      <c r="R2509" s="1" t="s">
        <v>5351</v>
      </c>
      <c r="S2509" s="5">
        <v>606.29999999999995</v>
      </c>
      <c r="T2509" s="5">
        <v>46.08</v>
      </c>
      <c r="U2509" s="1" t="s">
        <v>5351</v>
      </c>
      <c r="V2509" s="1" t="s">
        <v>5351</v>
      </c>
      <c r="W2509" s="1" t="s">
        <v>3146</v>
      </c>
      <c r="X2509" s="1" t="s">
        <v>5232</v>
      </c>
      <c r="Y2509" s="1" t="s">
        <v>5233</v>
      </c>
      <c r="Z2509" s="1" t="s">
        <v>5234</v>
      </c>
    </row>
    <row r="2510" spans="1:26" x14ac:dyDescent="0.2">
      <c r="A2510" s="1" t="s">
        <v>5346</v>
      </c>
      <c r="B2510" s="1" t="s">
        <v>691</v>
      </c>
      <c r="C2510" s="3">
        <v>42178</v>
      </c>
      <c r="D2510" s="1" t="s">
        <v>3641</v>
      </c>
      <c r="E2510" s="1" t="s">
        <v>5365</v>
      </c>
      <c r="F2510" s="5">
        <v>160.19</v>
      </c>
      <c r="G2510" s="5">
        <v>160.19</v>
      </c>
      <c r="H2510" s="5">
        <v>19.22</v>
      </c>
      <c r="I2510" s="1" t="s">
        <v>5348</v>
      </c>
      <c r="J2510" s="5">
        <v>0</v>
      </c>
      <c r="K2510" s="5">
        <v>0</v>
      </c>
      <c r="L2510" s="1" t="s">
        <v>5349</v>
      </c>
      <c r="M2510" s="5">
        <v>0</v>
      </c>
      <c r="N2510" s="5">
        <v>0</v>
      </c>
      <c r="O2510" s="1" t="s">
        <v>5349</v>
      </c>
      <c r="P2510" s="5">
        <v>160.19</v>
      </c>
      <c r="Q2510" s="5">
        <v>2.64</v>
      </c>
      <c r="R2510" s="1" t="s">
        <v>5351</v>
      </c>
      <c r="S2510" s="5">
        <v>160.19</v>
      </c>
      <c r="T2510" s="5">
        <v>12.17</v>
      </c>
      <c r="U2510" s="1" t="s">
        <v>5351</v>
      </c>
      <c r="V2510" s="1" t="s">
        <v>5351</v>
      </c>
      <c r="W2510" s="1" t="s">
        <v>2392</v>
      </c>
      <c r="X2510" s="1" t="s">
        <v>5419</v>
      </c>
      <c r="Y2510" s="1" t="s">
        <v>4033</v>
      </c>
      <c r="Z2510" s="1" t="s">
        <v>5680</v>
      </c>
    </row>
    <row r="2511" spans="1:26" x14ac:dyDescent="0.2">
      <c r="A2511" s="1" t="s">
        <v>5346</v>
      </c>
      <c r="B2511" s="1" t="s">
        <v>691</v>
      </c>
      <c r="C2511" s="3">
        <v>42178</v>
      </c>
      <c r="D2511" s="1" t="s">
        <v>3649</v>
      </c>
      <c r="E2511" s="1" t="s">
        <v>5365</v>
      </c>
      <c r="F2511" s="5">
        <v>13.64</v>
      </c>
      <c r="G2511" s="5">
        <v>13.64</v>
      </c>
      <c r="H2511" s="5">
        <v>1.64</v>
      </c>
      <c r="I2511" s="1" t="s">
        <v>5348</v>
      </c>
      <c r="J2511" s="5">
        <v>0</v>
      </c>
      <c r="K2511" s="5">
        <v>0</v>
      </c>
      <c r="L2511" s="1" t="s">
        <v>5349</v>
      </c>
      <c r="M2511" s="5">
        <v>0</v>
      </c>
      <c r="N2511" s="5">
        <v>0</v>
      </c>
      <c r="O2511" s="1" t="s">
        <v>5349</v>
      </c>
      <c r="P2511" s="5">
        <v>13.64</v>
      </c>
      <c r="Q2511" s="5">
        <v>0.23</v>
      </c>
      <c r="R2511" s="1" t="s">
        <v>5351</v>
      </c>
      <c r="S2511" s="5">
        <v>13.64</v>
      </c>
      <c r="T2511" s="5">
        <v>1.04</v>
      </c>
      <c r="U2511" s="1" t="s">
        <v>5351</v>
      </c>
      <c r="V2511" s="1" t="s">
        <v>5351</v>
      </c>
      <c r="W2511" s="1" t="s">
        <v>2392</v>
      </c>
      <c r="X2511" s="1" t="s">
        <v>5559</v>
      </c>
      <c r="Y2511" s="1" t="s">
        <v>5947</v>
      </c>
      <c r="Z2511" s="1" t="s">
        <v>439</v>
      </c>
    </row>
    <row r="2512" spans="1:26" x14ac:dyDescent="0.2">
      <c r="A2512" s="1" t="s">
        <v>5346</v>
      </c>
      <c r="B2512" s="1" t="s">
        <v>692</v>
      </c>
      <c r="C2512" s="3">
        <v>42178</v>
      </c>
      <c r="D2512" s="1" t="s">
        <v>3641</v>
      </c>
      <c r="E2512" s="1" t="s">
        <v>4221</v>
      </c>
      <c r="F2512" s="5">
        <v>815.38</v>
      </c>
      <c r="G2512" s="5">
        <v>815.38</v>
      </c>
      <c r="H2512" s="5">
        <v>57.08</v>
      </c>
      <c r="I2512" s="1" t="s">
        <v>5417</v>
      </c>
      <c r="J2512" s="5">
        <v>0</v>
      </c>
      <c r="K2512" s="5">
        <v>0</v>
      </c>
      <c r="L2512" s="1" t="s">
        <v>5349</v>
      </c>
      <c r="M2512" s="5">
        <v>709.03</v>
      </c>
      <c r="N2512" s="5">
        <v>106.35</v>
      </c>
      <c r="O2512" s="1" t="s">
        <v>3642</v>
      </c>
      <c r="P2512" s="5">
        <v>709.03</v>
      </c>
      <c r="Q2512" s="5">
        <v>11.7</v>
      </c>
      <c r="R2512" s="1" t="s">
        <v>5351</v>
      </c>
      <c r="S2512" s="5">
        <v>709.03</v>
      </c>
      <c r="T2512" s="5">
        <v>53.89</v>
      </c>
      <c r="U2512" s="1" t="s">
        <v>5351</v>
      </c>
      <c r="V2512" s="1" t="s">
        <v>5351</v>
      </c>
      <c r="W2512" s="1" t="s">
        <v>693</v>
      </c>
      <c r="X2512" s="1" t="s">
        <v>5530</v>
      </c>
      <c r="Y2512" s="1" t="s">
        <v>694</v>
      </c>
      <c r="Z2512" s="1" t="s">
        <v>695</v>
      </c>
    </row>
    <row r="2513" spans="1:26" x14ac:dyDescent="0.2">
      <c r="A2513" s="1" t="s">
        <v>5346</v>
      </c>
      <c r="B2513" s="1" t="s">
        <v>696</v>
      </c>
      <c r="C2513" s="3">
        <v>42178</v>
      </c>
      <c r="D2513" s="1" t="s">
        <v>3641</v>
      </c>
      <c r="E2513" s="1" t="s">
        <v>5528</v>
      </c>
      <c r="F2513" s="5">
        <v>523.70000000000005</v>
      </c>
      <c r="G2513" s="5">
        <v>455.39</v>
      </c>
      <c r="H2513" s="5">
        <v>54.65</v>
      </c>
      <c r="I2513" s="1" t="s">
        <v>5417</v>
      </c>
      <c r="J2513" s="5">
        <v>0</v>
      </c>
      <c r="K2513" s="5">
        <v>0</v>
      </c>
      <c r="L2513" s="1" t="s">
        <v>5349</v>
      </c>
      <c r="M2513" s="5">
        <v>455.39</v>
      </c>
      <c r="N2513" s="5">
        <v>68.31</v>
      </c>
      <c r="O2513" s="1" t="s">
        <v>3642</v>
      </c>
      <c r="P2513" s="5">
        <v>455.39</v>
      </c>
      <c r="Q2513" s="5">
        <v>7.51</v>
      </c>
      <c r="R2513" s="1" t="s">
        <v>5351</v>
      </c>
      <c r="S2513" s="5">
        <v>455.39</v>
      </c>
      <c r="T2513" s="5">
        <v>34.61</v>
      </c>
      <c r="U2513" s="1" t="s">
        <v>5351</v>
      </c>
      <c r="V2513" s="1" t="s">
        <v>5523</v>
      </c>
      <c r="W2513" s="1" t="s">
        <v>2044</v>
      </c>
      <c r="X2513" s="1" t="s">
        <v>5459</v>
      </c>
      <c r="Y2513" s="1" t="s">
        <v>3838</v>
      </c>
      <c r="Z2513" s="1" t="s">
        <v>3839</v>
      </c>
    </row>
    <row r="2514" spans="1:26" x14ac:dyDescent="0.2">
      <c r="A2514" s="1" t="s">
        <v>5346</v>
      </c>
      <c r="B2514" s="1" t="s">
        <v>696</v>
      </c>
      <c r="C2514" s="3">
        <v>42178</v>
      </c>
      <c r="D2514" s="1" t="s">
        <v>3649</v>
      </c>
      <c r="E2514" s="1" t="s">
        <v>5528</v>
      </c>
      <c r="F2514" s="5">
        <v>131.94</v>
      </c>
      <c r="G2514" s="5">
        <v>131.94</v>
      </c>
      <c r="H2514" s="5">
        <v>15.83</v>
      </c>
      <c r="I2514" s="1" t="s">
        <v>5348</v>
      </c>
      <c r="J2514" s="5">
        <v>0</v>
      </c>
      <c r="K2514" s="5">
        <v>0</v>
      </c>
      <c r="L2514" s="1" t="s">
        <v>5349</v>
      </c>
      <c r="M2514" s="5">
        <v>0</v>
      </c>
      <c r="N2514" s="5">
        <v>0</v>
      </c>
      <c r="O2514" s="1" t="s">
        <v>5349</v>
      </c>
      <c r="P2514" s="5">
        <v>131.94</v>
      </c>
      <c r="Q2514" s="5">
        <v>2.1800000000000002</v>
      </c>
      <c r="R2514" s="1" t="s">
        <v>5351</v>
      </c>
      <c r="S2514" s="5">
        <v>131.94</v>
      </c>
      <c r="T2514" s="5">
        <v>10.029999999999999</v>
      </c>
      <c r="U2514" s="1" t="s">
        <v>5351</v>
      </c>
      <c r="V2514" s="1" t="s">
        <v>5523</v>
      </c>
      <c r="W2514" s="1" t="s">
        <v>2044</v>
      </c>
      <c r="X2514" s="1" t="s">
        <v>5559</v>
      </c>
      <c r="Y2514" s="1" t="s">
        <v>5130</v>
      </c>
      <c r="Z2514" s="1" t="s">
        <v>605</v>
      </c>
    </row>
    <row r="2515" spans="1:26" x14ac:dyDescent="0.2">
      <c r="A2515" s="1" t="s">
        <v>5346</v>
      </c>
      <c r="B2515" s="1" t="s">
        <v>696</v>
      </c>
      <c r="C2515" s="3">
        <v>42178</v>
      </c>
      <c r="D2515" s="1" t="s">
        <v>3700</v>
      </c>
      <c r="E2515" s="1" t="s">
        <v>5528</v>
      </c>
      <c r="F2515" s="5">
        <v>974.55</v>
      </c>
      <c r="G2515" s="5">
        <v>666.86</v>
      </c>
      <c r="H2515" s="5">
        <v>26.67</v>
      </c>
      <c r="I2515" s="1" t="s">
        <v>5579</v>
      </c>
      <c r="J2515" s="5">
        <v>1301.8699999999999</v>
      </c>
      <c r="K2515" s="5">
        <v>207.66</v>
      </c>
      <c r="L2515" s="1" t="s">
        <v>5579</v>
      </c>
      <c r="M2515" s="5">
        <v>666.86</v>
      </c>
      <c r="N2515" s="5">
        <v>100.03</v>
      </c>
      <c r="O2515" s="1" t="s">
        <v>3642</v>
      </c>
      <c r="P2515" s="5">
        <v>666.86</v>
      </c>
      <c r="Q2515" s="5">
        <v>11</v>
      </c>
      <c r="R2515" s="1" t="s">
        <v>5351</v>
      </c>
      <c r="S2515" s="5">
        <v>666.86</v>
      </c>
      <c r="T2515" s="5">
        <v>50.68</v>
      </c>
      <c r="U2515" s="1" t="s">
        <v>5351</v>
      </c>
      <c r="V2515" s="1" t="s">
        <v>5523</v>
      </c>
      <c r="W2515" s="1" t="s">
        <v>2044</v>
      </c>
      <c r="X2515" s="1" t="s">
        <v>5359</v>
      </c>
      <c r="Y2515" s="1" t="s">
        <v>5440</v>
      </c>
      <c r="Z2515" s="1" t="s">
        <v>3666</v>
      </c>
    </row>
    <row r="2516" spans="1:26" x14ac:dyDescent="0.2">
      <c r="A2516" s="1" t="s">
        <v>5346</v>
      </c>
      <c r="B2516" s="1" t="s">
        <v>696</v>
      </c>
      <c r="C2516" s="3">
        <v>42178</v>
      </c>
      <c r="D2516" s="1" t="s">
        <v>3700</v>
      </c>
      <c r="E2516" s="1" t="s">
        <v>5528</v>
      </c>
      <c r="F2516" s="5">
        <v>2176.4299999999998</v>
      </c>
      <c r="G2516" s="5">
        <v>1860.57</v>
      </c>
      <c r="H2516" s="5">
        <v>223.27</v>
      </c>
      <c r="I2516" s="1" t="s">
        <v>4793</v>
      </c>
      <c r="J2516" s="5">
        <v>2995.15</v>
      </c>
      <c r="K2516" s="5">
        <v>315.86</v>
      </c>
      <c r="L2516" s="1" t="s">
        <v>4793</v>
      </c>
      <c r="M2516" s="5">
        <v>0</v>
      </c>
      <c r="N2516" s="5">
        <v>0</v>
      </c>
      <c r="O2516" s="1" t="s">
        <v>5349</v>
      </c>
      <c r="P2516" s="5">
        <v>1860.57</v>
      </c>
      <c r="Q2516" s="5">
        <v>30.7</v>
      </c>
      <c r="R2516" s="1" t="s">
        <v>5351</v>
      </c>
      <c r="S2516" s="5">
        <v>1860.57</v>
      </c>
      <c r="T2516" s="5">
        <v>141.4</v>
      </c>
      <c r="U2516" s="1" t="s">
        <v>5351</v>
      </c>
      <c r="V2516" s="1" t="s">
        <v>5523</v>
      </c>
      <c r="W2516" s="1" t="s">
        <v>2044</v>
      </c>
      <c r="X2516" s="1" t="s">
        <v>5419</v>
      </c>
      <c r="Y2516" s="1" t="s">
        <v>5244</v>
      </c>
      <c r="Z2516" s="1" t="s">
        <v>5245</v>
      </c>
    </row>
    <row r="2517" spans="1:26" x14ac:dyDescent="0.2">
      <c r="A2517" s="1" t="s">
        <v>5346</v>
      </c>
      <c r="B2517" s="1" t="s">
        <v>696</v>
      </c>
      <c r="C2517" s="3">
        <v>42178</v>
      </c>
      <c r="D2517" s="1" t="s">
        <v>3700</v>
      </c>
      <c r="E2517" s="1" t="s">
        <v>5528</v>
      </c>
      <c r="F2517" s="5">
        <v>268.89</v>
      </c>
      <c r="G2517" s="5">
        <v>183.46</v>
      </c>
      <c r="H2517" s="5">
        <v>7.34</v>
      </c>
      <c r="I2517" s="1" t="s">
        <v>5579</v>
      </c>
      <c r="J2517" s="5">
        <v>413.46</v>
      </c>
      <c r="K2517" s="5">
        <v>67.08</v>
      </c>
      <c r="L2517" s="1" t="s">
        <v>5579</v>
      </c>
      <c r="M2517" s="5">
        <v>183.46</v>
      </c>
      <c r="N2517" s="5">
        <v>18.350000000000001</v>
      </c>
      <c r="O2517" s="1" t="s">
        <v>3642</v>
      </c>
      <c r="P2517" s="5">
        <v>183.46</v>
      </c>
      <c r="Q2517" s="5">
        <v>3.03</v>
      </c>
      <c r="R2517" s="1" t="s">
        <v>5351</v>
      </c>
      <c r="S2517" s="5">
        <v>183.46</v>
      </c>
      <c r="T2517" s="5">
        <v>13.94</v>
      </c>
      <c r="U2517" s="1" t="s">
        <v>5351</v>
      </c>
      <c r="V2517" s="1" t="s">
        <v>5523</v>
      </c>
      <c r="W2517" s="1" t="s">
        <v>2044</v>
      </c>
      <c r="X2517" s="1" t="s">
        <v>5442</v>
      </c>
      <c r="Y2517" s="1" t="s">
        <v>3844</v>
      </c>
      <c r="Z2517" s="1" t="s">
        <v>3845</v>
      </c>
    </row>
    <row r="2518" spans="1:26" x14ac:dyDescent="0.2">
      <c r="A2518" s="1" t="s">
        <v>5346</v>
      </c>
      <c r="B2518" s="1" t="s">
        <v>696</v>
      </c>
      <c r="C2518" s="3">
        <v>42178</v>
      </c>
      <c r="D2518" s="1" t="s">
        <v>3700</v>
      </c>
      <c r="E2518" s="1" t="s">
        <v>5528</v>
      </c>
      <c r="F2518" s="5">
        <v>430.76</v>
      </c>
      <c r="G2518" s="5">
        <v>294.76</v>
      </c>
      <c r="H2518" s="5">
        <v>11.79</v>
      </c>
      <c r="I2518" s="1" t="s">
        <v>5579</v>
      </c>
      <c r="J2518" s="5">
        <v>575.44000000000005</v>
      </c>
      <c r="K2518" s="5">
        <v>91.79</v>
      </c>
      <c r="L2518" s="1" t="s">
        <v>5579</v>
      </c>
      <c r="M2518" s="5">
        <v>294.76</v>
      </c>
      <c r="N2518" s="5">
        <v>44.21</v>
      </c>
      <c r="O2518" s="1" t="s">
        <v>3642</v>
      </c>
      <c r="P2518" s="5">
        <v>294.76</v>
      </c>
      <c r="Q2518" s="5">
        <v>4.8600000000000003</v>
      </c>
      <c r="R2518" s="1" t="s">
        <v>5351</v>
      </c>
      <c r="S2518" s="5">
        <v>294.76</v>
      </c>
      <c r="T2518" s="5">
        <v>22.4</v>
      </c>
      <c r="U2518" s="1" t="s">
        <v>5351</v>
      </c>
      <c r="V2518" s="1" t="s">
        <v>5523</v>
      </c>
      <c r="W2518" s="1" t="s">
        <v>2044</v>
      </c>
      <c r="X2518" s="1" t="s">
        <v>5359</v>
      </c>
      <c r="Y2518" s="1" t="s">
        <v>3840</v>
      </c>
      <c r="Z2518" s="1" t="s">
        <v>3841</v>
      </c>
    </row>
    <row r="2519" spans="1:26" x14ac:dyDescent="0.2">
      <c r="A2519" s="1" t="s">
        <v>5346</v>
      </c>
      <c r="B2519" s="1" t="s">
        <v>697</v>
      </c>
      <c r="C2519" s="3">
        <v>42178</v>
      </c>
      <c r="D2519" s="1" t="s">
        <v>3657</v>
      </c>
      <c r="E2519" s="1" t="s">
        <v>5347</v>
      </c>
      <c r="F2519" s="5">
        <v>3072.83</v>
      </c>
      <c r="G2519" s="5">
        <v>2672.03</v>
      </c>
      <c r="H2519" s="5">
        <v>480.97</v>
      </c>
      <c r="I2519" s="1" t="s">
        <v>5406</v>
      </c>
      <c r="J2519" s="5">
        <v>0</v>
      </c>
      <c r="K2519" s="5">
        <v>0</v>
      </c>
      <c r="L2519" s="1" t="s">
        <v>5349</v>
      </c>
      <c r="M2519" s="5">
        <v>2672.03</v>
      </c>
      <c r="N2519" s="5">
        <v>400.8</v>
      </c>
      <c r="O2519" s="1" t="s">
        <v>3642</v>
      </c>
      <c r="P2519" s="5">
        <v>2672.03</v>
      </c>
      <c r="Q2519" s="5">
        <v>44.09</v>
      </c>
      <c r="R2519" s="1" t="s">
        <v>5351</v>
      </c>
      <c r="S2519" s="5">
        <v>2672.03</v>
      </c>
      <c r="T2519" s="5">
        <v>203.07</v>
      </c>
      <c r="U2519" s="1" t="s">
        <v>5351</v>
      </c>
      <c r="V2519" s="1" t="s">
        <v>5351</v>
      </c>
      <c r="W2519" s="1" t="s">
        <v>1969</v>
      </c>
      <c r="X2519" s="1" t="s">
        <v>5359</v>
      </c>
      <c r="Y2519" s="1" t="s">
        <v>5473</v>
      </c>
      <c r="Z2519" s="1" t="s">
        <v>5474</v>
      </c>
    </row>
    <row r="2520" spans="1:26" x14ac:dyDescent="0.2">
      <c r="A2520" s="1" t="s">
        <v>5346</v>
      </c>
      <c r="B2520" s="1" t="s">
        <v>698</v>
      </c>
      <c r="C2520" s="3">
        <v>42178</v>
      </c>
      <c r="D2520" s="1" t="s">
        <v>3649</v>
      </c>
      <c r="E2520" s="1" t="s">
        <v>5387</v>
      </c>
      <c r="F2520" s="5">
        <v>801.95</v>
      </c>
      <c r="G2520" s="5">
        <v>801.95</v>
      </c>
      <c r="H2520" s="5">
        <v>32.08</v>
      </c>
      <c r="I2520" s="1" t="s">
        <v>5406</v>
      </c>
      <c r="J2520" s="5">
        <v>0</v>
      </c>
      <c r="K2520" s="5">
        <v>0</v>
      </c>
      <c r="L2520" s="1" t="s">
        <v>5349</v>
      </c>
      <c r="M2520" s="5">
        <v>0</v>
      </c>
      <c r="N2520" s="5">
        <v>0</v>
      </c>
      <c r="O2520" s="1" t="s">
        <v>5349</v>
      </c>
      <c r="P2520" s="5">
        <v>801.95</v>
      </c>
      <c r="Q2520" s="5">
        <v>13.23</v>
      </c>
      <c r="R2520" s="1" t="s">
        <v>5351</v>
      </c>
      <c r="S2520" s="5">
        <v>801.95</v>
      </c>
      <c r="T2520" s="5">
        <v>60.95</v>
      </c>
      <c r="U2520" s="1" t="s">
        <v>5351</v>
      </c>
      <c r="V2520" s="1" t="s">
        <v>5351</v>
      </c>
      <c r="W2520" s="1" t="s">
        <v>3813</v>
      </c>
      <c r="X2520" s="1" t="s">
        <v>5612</v>
      </c>
      <c r="Y2520" s="1" t="s">
        <v>5191</v>
      </c>
      <c r="Z2520" s="1" t="s">
        <v>5192</v>
      </c>
    </row>
    <row r="2521" spans="1:26" x14ac:dyDescent="0.2">
      <c r="A2521" s="1" t="s">
        <v>5346</v>
      </c>
      <c r="B2521" s="1" t="s">
        <v>699</v>
      </c>
      <c r="C2521" s="3">
        <v>42178</v>
      </c>
      <c r="D2521" s="1" t="s">
        <v>3657</v>
      </c>
      <c r="E2521" s="1" t="s">
        <v>5347</v>
      </c>
      <c r="F2521" s="5">
        <v>3811.89</v>
      </c>
      <c r="G2521" s="5">
        <v>3811.89</v>
      </c>
      <c r="H2521" s="5">
        <v>686.14</v>
      </c>
      <c r="I2521" s="1" t="s">
        <v>5406</v>
      </c>
      <c r="J2521" s="5">
        <v>0</v>
      </c>
      <c r="K2521" s="5">
        <v>0</v>
      </c>
      <c r="L2521" s="1" t="s">
        <v>5349</v>
      </c>
      <c r="M2521" s="5">
        <v>0</v>
      </c>
      <c r="N2521" s="5">
        <v>0</v>
      </c>
      <c r="O2521" s="1" t="s">
        <v>5349</v>
      </c>
      <c r="P2521" s="5">
        <v>3811.89</v>
      </c>
      <c r="Q2521" s="5">
        <v>62.9</v>
      </c>
      <c r="R2521" s="1" t="s">
        <v>5351</v>
      </c>
      <c r="S2521" s="5">
        <v>3811.89</v>
      </c>
      <c r="T2521" s="5">
        <v>289.7</v>
      </c>
      <c r="U2521" s="1" t="s">
        <v>5351</v>
      </c>
      <c r="V2521" s="1" t="s">
        <v>5351</v>
      </c>
      <c r="W2521" s="1" t="s">
        <v>1969</v>
      </c>
      <c r="X2521" s="1" t="s">
        <v>5612</v>
      </c>
      <c r="Y2521" s="1" t="s">
        <v>5107</v>
      </c>
      <c r="Z2521" s="1" t="s">
        <v>5108</v>
      </c>
    </row>
    <row r="2522" spans="1:26" x14ac:dyDescent="0.2">
      <c r="A2522" s="1" t="s">
        <v>5346</v>
      </c>
      <c r="B2522" s="1" t="s">
        <v>703</v>
      </c>
      <c r="C2522" s="3">
        <v>42178</v>
      </c>
      <c r="D2522" s="1" t="s">
        <v>3657</v>
      </c>
      <c r="E2522" s="1" t="s">
        <v>5347</v>
      </c>
      <c r="F2522" s="5">
        <v>113.41</v>
      </c>
      <c r="G2522" s="5">
        <v>144.4</v>
      </c>
      <c r="H2522" s="5">
        <v>25.99</v>
      </c>
      <c r="I2522" s="1" t="s">
        <v>5406</v>
      </c>
      <c r="J2522" s="5">
        <v>0</v>
      </c>
      <c r="K2522" s="5">
        <v>0</v>
      </c>
      <c r="L2522" s="1" t="s">
        <v>5349</v>
      </c>
      <c r="M2522" s="5">
        <v>131.27000000000001</v>
      </c>
      <c r="N2522" s="5">
        <v>13.13</v>
      </c>
      <c r="O2522" s="1" t="s">
        <v>3642</v>
      </c>
      <c r="P2522" s="5">
        <v>131.27000000000001</v>
      </c>
      <c r="Q2522" s="5">
        <v>2.17</v>
      </c>
      <c r="R2522" s="1" t="s">
        <v>5351</v>
      </c>
      <c r="S2522" s="5">
        <v>131.27000000000001</v>
      </c>
      <c r="T2522" s="5">
        <v>9.98</v>
      </c>
      <c r="U2522" s="1" t="s">
        <v>5351</v>
      </c>
      <c r="V2522" s="1" t="s">
        <v>5351</v>
      </c>
      <c r="W2522" s="1" t="s">
        <v>704</v>
      </c>
      <c r="X2522" s="1" t="s">
        <v>4652</v>
      </c>
      <c r="Y2522" s="1" t="s">
        <v>3278</v>
      </c>
      <c r="Z2522" s="1" t="s">
        <v>3279</v>
      </c>
    </row>
    <row r="2523" spans="1:26" x14ac:dyDescent="0.2">
      <c r="A2523" s="1" t="s">
        <v>5346</v>
      </c>
      <c r="B2523" s="1" t="s">
        <v>705</v>
      </c>
      <c r="C2523" s="3">
        <v>42178</v>
      </c>
      <c r="D2523" s="1" t="s">
        <v>3657</v>
      </c>
      <c r="E2523" s="1" t="s">
        <v>5347</v>
      </c>
      <c r="F2523" s="5">
        <v>877.2</v>
      </c>
      <c r="G2523" s="5">
        <v>877.2</v>
      </c>
      <c r="H2523" s="5">
        <v>157.9</v>
      </c>
      <c r="I2523" s="1" t="s">
        <v>5348</v>
      </c>
      <c r="J2523" s="5">
        <v>0</v>
      </c>
      <c r="K2523" s="5">
        <v>0</v>
      </c>
      <c r="L2523" s="1" t="s">
        <v>5349</v>
      </c>
      <c r="M2523" s="5">
        <v>0</v>
      </c>
      <c r="N2523" s="5">
        <v>0</v>
      </c>
      <c r="O2523" s="1" t="s">
        <v>5349</v>
      </c>
      <c r="P2523" s="5">
        <v>877.2</v>
      </c>
      <c r="Q2523" s="5">
        <v>14.47</v>
      </c>
      <c r="R2523" s="1" t="s">
        <v>5351</v>
      </c>
      <c r="S2523" s="5">
        <v>877.2</v>
      </c>
      <c r="T2523" s="5">
        <v>66.67</v>
      </c>
      <c r="U2523" s="1" t="s">
        <v>5351</v>
      </c>
      <c r="V2523" s="1" t="s">
        <v>5351</v>
      </c>
      <c r="W2523" s="1" t="s">
        <v>706</v>
      </c>
      <c r="X2523" s="1" t="s">
        <v>5370</v>
      </c>
      <c r="Y2523" s="1" t="s">
        <v>5371</v>
      </c>
      <c r="Z2523" s="1" t="s">
        <v>5372</v>
      </c>
    </row>
    <row r="2524" spans="1:26" x14ac:dyDescent="0.2">
      <c r="A2524" s="1" t="s">
        <v>5346</v>
      </c>
      <c r="B2524" s="1" t="s">
        <v>707</v>
      </c>
      <c r="C2524" s="3">
        <v>42178</v>
      </c>
      <c r="D2524" s="1" t="s">
        <v>3662</v>
      </c>
      <c r="E2524" s="1" t="s">
        <v>5347</v>
      </c>
      <c r="F2524" s="5">
        <v>1191.7</v>
      </c>
      <c r="G2524" s="5">
        <v>1036.26</v>
      </c>
      <c r="H2524" s="5">
        <v>186.53</v>
      </c>
      <c r="I2524" s="1" t="s">
        <v>5348</v>
      </c>
      <c r="J2524" s="5">
        <v>0</v>
      </c>
      <c r="K2524" s="5">
        <v>0</v>
      </c>
      <c r="L2524" s="1" t="s">
        <v>5349</v>
      </c>
      <c r="M2524" s="5">
        <v>1036.26</v>
      </c>
      <c r="N2524" s="5">
        <v>155.44</v>
      </c>
      <c r="O2524" s="1" t="s">
        <v>3642</v>
      </c>
      <c r="P2524" s="5">
        <v>1036.26</v>
      </c>
      <c r="Q2524" s="5">
        <v>17.100000000000001</v>
      </c>
      <c r="R2524" s="1" t="s">
        <v>5351</v>
      </c>
      <c r="S2524" s="5">
        <v>1036.26</v>
      </c>
      <c r="T2524" s="5">
        <v>78.760000000000005</v>
      </c>
      <c r="U2524" s="1" t="s">
        <v>5351</v>
      </c>
      <c r="V2524" s="1" t="s">
        <v>5351</v>
      </c>
      <c r="W2524" s="1" t="s">
        <v>5668</v>
      </c>
      <c r="X2524" s="1" t="s">
        <v>5408</v>
      </c>
      <c r="Y2524" s="1" t="s">
        <v>3763</v>
      </c>
      <c r="Z2524" s="1" t="s">
        <v>3764</v>
      </c>
    </row>
    <row r="2525" spans="1:26" x14ac:dyDescent="0.2">
      <c r="A2525" s="1" t="s">
        <v>5346</v>
      </c>
      <c r="B2525" s="1" t="s">
        <v>708</v>
      </c>
      <c r="C2525" s="3">
        <v>42178</v>
      </c>
      <c r="D2525" s="1" t="s">
        <v>3662</v>
      </c>
      <c r="E2525" s="1" t="s">
        <v>5347</v>
      </c>
      <c r="F2525" s="5">
        <v>2.84</v>
      </c>
      <c r="G2525" s="5">
        <v>2.4700000000000002</v>
      </c>
      <c r="H2525" s="5">
        <v>0.44</v>
      </c>
      <c r="I2525" s="1" t="s">
        <v>5348</v>
      </c>
      <c r="J2525" s="5">
        <v>0</v>
      </c>
      <c r="K2525" s="5">
        <v>0</v>
      </c>
      <c r="L2525" s="1" t="s">
        <v>5349</v>
      </c>
      <c r="M2525" s="5">
        <v>2.4700000000000002</v>
      </c>
      <c r="N2525" s="5">
        <v>0.37</v>
      </c>
      <c r="O2525" s="1" t="s">
        <v>3642</v>
      </c>
      <c r="P2525" s="5">
        <v>2.4700000000000002</v>
      </c>
      <c r="Q2525" s="5">
        <v>0.04</v>
      </c>
      <c r="R2525" s="1" t="s">
        <v>5351</v>
      </c>
      <c r="S2525" s="5">
        <v>2.4700000000000002</v>
      </c>
      <c r="T2525" s="5">
        <v>0.19</v>
      </c>
      <c r="U2525" s="1" t="s">
        <v>5351</v>
      </c>
      <c r="V2525" s="1" t="s">
        <v>5351</v>
      </c>
      <c r="W2525" s="1" t="s">
        <v>4030</v>
      </c>
      <c r="X2525" s="1" t="s">
        <v>5408</v>
      </c>
      <c r="Y2525" s="1" t="s">
        <v>709</v>
      </c>
      <c r="Z2525" s="1" t="s">
        <v>710</v>
      </c>
    </row>
    <row r="2526" spans="1:26" x14ac:dyDescent="0.2">
      <c r="A2526" s="1" t="s">
        <v>5346</v>
      </c>
      <c r="B2526" s="1" t="s">
        <v>711</v>
      </c>
      <c r="C2526" s="3">
        <v>42178</v>
      </c>
      <c r="D2526" s="1" t="s">
        <v>3641</v>
      </c>
      <c r="E2526" s="1" t="s">
        <v>5382</v>
      </c>
      <c r="F2526" s="5">
        <v>6536.6</v>
      </c>
      <c r="G2526" s="5">
        <v>5684</v>
      </c>
      <c r="H2526" s="5">
        <v>227.36</v>
      </c>
      <c r="I2526" s="1" t="s">
        <v>5042</v>
      </c>
      <c r="J2526" s="5">
        <v>0</v>
      </c>
      <c r="K2526" s="5">
        <v>0</v>
      </c>
      <c r="L2526" s="1" t="s">
        <v>5349</v>
      </c>
      <c r="M2526" s="5">
        <v>5684</v>
      </c>
      <c r="N2526" s="5">
        <v>852.6</v>
      </c>
      <c r="O2526" s="1" t="s">
        <v>3642</v>
      </c>
      <c r="P2526" s="5">
        <v>5684</v>
      </c>
      <c r="Q2526" s="5">
        <v>93.79</v>
      </c>
      <c r="R2526" s="1" t="s">
        <v>5351</v>
      </c>
      <c r="S2526" s="5">
        <v>5684</v>
      </c>
      <c r="T2526" s="5">
        <v>431.98</v>
      </c>
      <c r="U2526" s="1" t="s">
        <v>5351</v>
      </c>
      <c r="V2526" s="1" t="s">
        <v>5351</v>
      </c>
      <c r="W2526" s="1" t="s">
        <v>3643</v>
      </c>
      <c r="X2526" s="1" t="s">
        <v>5408</v>
      </c>
      <c r="Y2526" s="1" t="s">
        <v>712</v>
      </c>
      <c r="Z2526" s="1" t="s">
        <v>713</v>
      </c>
    </row>
    <row r="2527" spans="1:26" x14ac:dyDescent="0.2">
      <c r="A2527" s="1" t="s">
        <v>5346</v>
      </c>
      <c r="B2527" s="1" t="s">
        <v>714</v>
      </c>
      <c r="C2527" s="3">
        <v>42178</v>
      </c>
      <c r="D2527" s="1" t="s">
        <v>3662</v>
      </c>
      <c r="E2527" s="1" t="s">
        <v>5347</v>
      </c>
      <c r="F2527" s="5">
        <v>12141.16</v>
      </c>
      <c r="G2527" s="5">
        <v>12141.16</v>
      </c>
      <c r="H2527" s="5">
        <v>2185.41</v>
      </c>
      <c r="I2527" s="1" t="s">
        <v>5348</v>
      </c>
      <c r="J2527" s="5">
        <v>0</v>
      </c>
      <c r="K2527" s="5">
        <v>0</v>
      </c>
      <c r="L2527" s="1" t="s">
        <v>5349</v>
      </c>
      <c r="M2527" s="5">
        <v>10557.53</v>
      </c>
      <c r="N2527" s="5">
        <v>1583.63</v>
      </c>
      <c r="O2527" s="1" t="s">
        <v>3642</v>
      </c>
      <c r="P2527" s="5">
        <v>10557.53</v>
      </c>
      <c r="Q2527" s="5">
        <v>174.2</v>
      </c>
      <c r="R2527" s="1" t="s">
        <v>5351</v>
      </c>
      <c r="S2527" s="5">
        <v>10557.53</v>
      </c>
      <c r="T2527" s="5">
        <v>802.37</v>
      </c>
      <c r="U2527" s="1" t="s">
        <v>5351</v>
      </c>
      <c r="V2527" s="1" t="s">
        <v>5351</v>
      </c>
      <c r="W2527" s="1" t="s">
        <v>715</v>
      </c>
      <c r="X2527" s="1" t="s">
        <v>5408</v>
      </c>
      <c r="Y2527" s="1" t="s">
        <v>716</v>
      </c>
      <c r="Z2527" s="1" t="s">
        <v>717</v>
      </c>
    </row>
    <row r="2528" spans="1:26" x14ac:dyDescent="0.2">
      <c r="A2528" s="1" t="s">
        <v>5346</v>
      </c>
      <c r="B2528" s="1" t="s">
        <v>718</v>
      </c>
      <c r="C2528" s="3">
        <v>42178</v>
      </c>
      <c r="D2528" s="1" t="s">
        <v>3641</v>
      </c>
      <c r="E2528" s="1" t="s">
        <v>5528</v>
      </c>
      <c r="F2528" s="5">
        <v>1347.16</v>
      </c>
      <c r="G2528" s="5">
        <v>1171.44</v>
      </c>
      <c r="H2528" s="5">
        <v>140.57</v>
      </c>
      <c r="I2528" s="1" t="s">
        <v>5348</v>
      </c>
      <c r="J2528" s="5">
        <v>0</v>
      </c>
      <c r="K2528" s="5">
        <v>0</v>
      </c>
      <c r="L2528" s="1" t="s">
        <v>5349</v>
      </c>
      <c r="M2528" s="5">
        <v>1171.44</v>
      </c>
      <c r="N2528" s="5">
        <v>175.72</v>
      </c>
      <c r="O2528" s="1" t="s">
        <v>3642</v>
      </c>
      <c r="P2528" s="5">
        <v>1171.44</v>
      </c>
      <c r="Q2528" s="5">
        <v>19.329999999999998</v>
      </c>
      <c r="R2528" s="1" t="s">
        <v>5351</v>
      </c>
      <c r="S2528" s="5">
        <v>1171.44</v>
      </c>
      <c r="T2528" s="5">
        <v>89.03</v>
      </c>
      <c r="U2528" s="1" t="s">
        <v>5351</v>
      </c>
      <c r="V2528" s="1" t="s">
        <v>5351</v>
      </c>
      <c r="W2528" s="1" t="s">
        <v>169</v>
      </c>
      <c r="X2528" s="1" t="s">
        <v>5408</v>
      </c>
      <c r="Y2528" s="1" t="s">
        <v>719</v>
      </c>
      <c r="Z2528" s="1" t="s">
        <v>720</v>
      </c>
    </row>
    <row r="2529" spans="1:26" x14ac:dyDescent="0.2">
      <c r="A2529" s="1" t="s">
        <v>5346</v>
      </c>
      <c r="B2529" s="1" t="s">
        <v>721</v>
      </c>
      <c r="C2529" s="3">
        <v>42178</v>
      </c>
      <c r="D2529" s="1" t="s">
        <v>3649</v>
      </c>
      <c r="E2529" s="1" t="s">
        <v>4804</v>
      </c>
      <c r="F2529" s="5">
        <v>1272</v>
      </c>
      <c r="G2529" s="5">
        <v>1272</v>
      </c>
      <c r="H2529" s="5">
        <v>50.88</v>
      </c>
      <c r="I2529" s="1" t="s">
        <v>5406</v>
      </c>
      <c r="J2529" s="5">
        <v>0</v>
      </c>
      <c r="K2529" s="5">
        <v>0</v>
      </c>
      <c r="L2529" s="1" t="s">
        <v>5349</v>
      </c>
      <c r="M2529" s="5">
        <v>1060</v>
      </c>
      <c r="N2529" s="5">
        <v>212</v>
      </c>
      <c r="O2529" s="1" t="s">
        <v>3642</v>
      </c>
      <c r="P2529" s="5">
        <v>1060</v>
      </c>
      <c r="Q2529" s="5">
        <v>17.489999999999998</v>
      </c>
      <c r="R2529" s="1" t="s">
        <v>5351</v>
      </c>
      <c r="S2529" s="5">
        <v>1060</v>
      </c>
      <c r="T2529" s="5">
        <v>80.56</v>
      </c>
      <c r="U2529" s="1" t="s">
        <v>5351</v>
      </c>
      <c r="V2529" s="1" t="s">
        <v>5351</v>
      </c>
      <c r="W2529" s="1" t="s">
        <v>722</v>
      </c>
      <c r="X2529" s="1" t="s">
        <v>4814</v>
      </c>
      <c r="Y2529" s="1" t="s">
        <v>5239</v>
      </c>
      <c r="Z2529" s="1" t="s">
        <v>5240</v>
      </c>
    </row>
    <row r="2530" spans="1:26" x14ac:dyDescent="0.2">
      <c r="A2530" s="1" t="s">
        <v>5346</v>
      </c>
      <c r="B2530" s="1" t="s">
        <v>723</v>
      </c>
      <c r="C2530" s="3">
        <v>42178</v>
      </c>
      <c r="D2530" s="1" t="s">
        <v>3662</v>
      </c>
      <c r="E2530" s="1" t="s">
        <v>5347</v>
      </c>
      <c r="F2530" s="5">
        <v>132.1</v>
      </c>
      <c r="G2530" s="5">
        <v>132.1</v>
      </c>
      <c r="H2530" s="5">
        <v>23.78</v>
      </c>
      <c r="I2530" s="1" t="s">
        <v>5417</v>
      </c>
      <c r="J2530" s="5">
        <v>0</v>
      </c>
      <c r="K2530" s="5">
        <v>0</v>
      </c>
      <c r="L2530" s="1" t="s">
        <v>5349</v>
      </c>
      <c r="M2530" s="5">
        <v>114.87</v>
      </c>
      <c r="N2530" s="5">
        <v>17.23</v>
      </c>
      <c r="O2530" s="1" t="s">
        <v>3642</v>
      </c>
      <c r="P2530" s="5">
        <v>114.87</v>
      </c>
      <c r="Q2530" s="5">
        <v>1.9</v>
      </c>
      <c r="R2530" s="1" t="s">
        <v>5351</v>
      </c>
      <c r="S2530" s="5">
        <v>114.87</v>
      </c>
      <c r="T2530" s="5">
        <v>8.73</v>
      </c>
      <c r="U2530" s="1" t="s">
        <v>5351</v>
      </c>
      <c r="V2530" s="1" t="s">
        <v>5351</v>
      </c>
      <c r="W2530" s="1" t="s">
        <v>724</v>
      </c>
      <c r="X2530" s="1" t="s">
        <v>5408</v>
      </c>
      <c r="Y2530" s="1" t="s">
        <v>2362</v>
      </c>
      <c r="Z2530" s="1" t="s">
        <v>2363</v>
      </c>
    </row>
    <row r="2531" spans="1:26" x14ac:dyDescent="0.2">
      <c r="A2531" s="1" t="s">
        <v>5346</v>
      </c>
      <c r="B2531" s="1" t="s">
        <v>723</v>
      </c>
      <c r="C2531" s="3">
        <v>42178</v>
      </c>
      <c r="D2531" s="1" t="s">
        <v>3662</v>
      </c>
      <c r="E2531" s="1" t="s">
        <v>5347</v>
      </c>
      <c r="F2531" s="5">
        <v>132.1</v>
      </c>
      <c r="G2531" s="5">
        <v>132.1</v>
      </c>
      <c r="H2531" s="5">
        <v>23.78</v>
      </c>
      <c r="I2531" s="1" t="s">
        <v>5417</v>
      </c>
      <c r="J2531" s="5">
        <v>0</v>
      </c>
      <c r="K2531" s="5">
        <v>0</v>
      </c>
      <c r="L2531" s="1" t="s">
        <v>5349</v>
      </c>
      <c r="M2531" s="5">
        <v>114.87</v>
      </c>
      <c r="N2531" s="5">
        <v>17.23</v>
      </c>
      <c r="O2531" s="1" t="s">
        <v>3642</v>
      </c>
      <c r="P2531" s="5">
        <v>114.87</v>
      </c>
      <c r="Q2531" s="5">
        <v>1.9</v>
      </c>
      <c r="R2531" s="1" t="s">
        <v>5351</v>
      </c>
      <c r="S2531" s="5">
        <v>114.87</v>
      </c>
      <c r="T2531" s="5">
        <v>8.73</v>
      </c>
      <c r="U2531" s="1" t="s">
        <v>5351</v>
      </c>
      <c r="V2531" s="1" t="s">
        <v>5351</v>
      </c>
      <c r="W2531" s="1" t="s">
        <v>724</v>
      </c>
      <c r="X2531" s="1" t="s">
        <v>5408</v>
      </c>
      <c r="Y2531" s="1" t="s">
        <v>565</v>
      </c>
      <c r="Z2531" s="1" t="s">
        <v>566</v>
      </c>
    </row>
    <row r="2532" spans="1:26" x14ac:dyDescent="0.2">
      <c r="A2532" s="1" t="s">
        <v>5346</v>
      </c>
      <c r="B2532" s="1" t="s">
        <v>723</v>
      </c>
      <c r="C2532" s="3">
        <v>42178</v>
      </c>
      <c r="D2532" s="1" t="s">
        <v>3662</v>
      </c>
      <c r="E2532" s="1" t="s">
        <v>5347</v>
      </c>
      <c r="F2532" s="5">
        <v>132.11000000000001</v>
      </c>
      <c r="G2532" s="5">
        <v>132.11000000000001</v>
      </c>
      <c r="H2532" s="5">
        <v>23.78</v>
      </c>
      <c r="I2532" s="1" t="s">
        <v>5417</v>
      </c>
      <c r="J2532" s="5">
        <v>0</v>
      </c>
      <c r="K2532" s="5">
        <v>0</v>
      </c>
      <c r="L2532" s="1" t="s">
        <v>5349</v>
      </c>
      <c r="M2532" s="5">
        <v>114.88</v>
      </c>
      <c r="N2532" s="5">
        <v>17.23</v>
      </c>
      <c r="O2532" s="1" t="s">
        <v>3642</v>
      </c>
      <c r="P2532" s="5">
        <v>114.88</v>
      </c>
      <c r="Q2532" s="5">
        <v>1.9</v>
      </c>
      <c r="R2532" s="1" t="s">
        <v>5351</v>
      </c>
      <c r="S2532" s="5">
        <v>114.88</v>
      </c>
      <c r="T2532" s="5">
        <v>8.73</v>
      </c>
      <c r="U2532" s="1" t="s">
        <v>5351</v>
      </c>
      <c r="V2532" s="1" t="s">
        <v>5351</v>
      </c>
      <c r="W2532" s="1" t="s">
        <v>724</v>
      </c>
      <c r="X2532" s="1" t="s">
        <v>5408</v>
      </c>
      <c r="Y2532" s="1" t="s">
        <v>2240</v>
      </c>
      <c r="Z2532" s="1" t="s">
        <v>2241</v>
      </c>
    </row>
    <row r="2533" spans="1:26" x14ac:dyDescent="0.2">
      <c r="A2533" s="1" t="s">
        <v>5346</v>
      </c>
      <c r="B2533" s="1" t="s">
        <v>725</v>
      </c>
      <c r="C2533" s="3">
        <v>42178</v>
      </c>
      <c r="D2533" s="1" t="s">
        <v>3649</v>
      </c>
      <c r="E2533" s="1" t="s">
        <v>4804</v>
      </c>
      <c r="F2533" s="5">
        <v>156.71</v>
      </c>
      <c r="G2533" s="5">
        <v>156.71</v>
      </c>
      <c r="H2533" s="5">
        <v>10.97</v>
      </c>
      <c r="I2533" s="1" t="s">
        <v>5348</v>
      </c>
      <c r="J2533" s="5">
        <v>0</v>
      </c>
      <c r="K2533" s="5">
        <v>0</v>
      </c>
      <c r="L2533" s="1" t="s">
        <v>5349</v>
      </c>
      <c r="M2533" s="5">
        <v>0</v>
      </c>
      <c r="N2533" s="5">
        <v>0</v>
      </c>
      <c r="O2533" s="1" t="s">
        <v>5349</v>
      </c>
      <c r="P2533" s="5">
        <v>156.71</v>
      </c>
      <c r="Q2533" s="5">
        <v>2.59</v>
      </c>
      <c r="R2533" s="1" t="s">
        <v>5351</v>
      </c>
      <c r="S2533" s="5">
        <v>156.71</v>
      </c>
      <c r="T2533" s="5">
        <v>11.91</v>
      </c>
      <c r="U2533" s="1" t="s">
        <v>5351</v>
      </c>
      <c r="V2533" s="1" t="s">
        <v>5351</v>
      </c>
      <c r="W2533" s="1" t="s">
        <v>726</v>
      </c>
      <c r="X2533" s="1" t="s">
        <v>5374</v>
      </c>
      <c r="Y2533" s="1" t="s">
        <v>5379</v>
      </c>
      <c r="Z2533" s="1" t="s">
        <v>5380</v>
      </c>
    </row>
    <row r="2534" spans="1:26" x14ac:dyDescent="0.2">
      <c r="A2534" s="1" t="s">
        <v>5346</v>
      </c>
      <c r="B2534" s="1" t="s">
        <v>725</v>
      </c>
      <c r="C2534" s="3">
        <v>42178</v>
      </c>
      <c r="D2534" s="1" t="s">
        <v>3649</v>
      </c>
      <c r="E2534" s="1" t="s">
        <v>4804</v>
      </c>
      <c r="F2534" s="5">
        <v>156.71</v>
      </c>
      <c r="G2534" s="5">
        <v>156.71</v>
      </c>
      <c r="H2534" s="5">
        <v>10.97</v>
      </c>
      <c r="I2534" s="1" t="s">
        <v>5348</v>
      </c>
      <c r="J2534" s="5">
        <v>0</v>
      </c>
      <c r="K2534" s="5">
        <v>0</v>
      </c>
      <c r="L2534" s="1" t="s">
        <v>5349</v>
      </c>
      <c r="M2534" s="5">
        <v>0</v>
      </c>
      <c r="N2534" s="5">
        <v>0</v>
      </c>
      <c r="O2534" s="1" t="s">
        <v>5349</v>
      </c>
      <c r="P2534" s="5">
        <v>156.71</v>
      </c>
      <c r="Q2534" s="5">
        <v>2.59</v>
      </c>
      <c r="R2534" s="1" t="s">
        <v>5351</v>
      </c>
      <c r="S2534" s="5">
        <v>156.71</v>
      </c>
      <c r="T2534" s="5">
        <v>11.91</v>
      </c>
      <c r="U2534" s="1" t="s">
        <v>5351</v>
      </c>
      <c r="V2534" s="1" t="s">
        <v>5351</v>
      </c>
      <c r="W2534" s="1" t="s">
        <v>726</v>
      </c>
      <c r="X2534" s="1" t="s">
        <v>5374</v>
      </c>
      <c r="Y2534" s="1" t="s">
        <v>5375</v>
      </c>
      <c r="Z2534" s="1" t="s">
        <v>5376</v>
      </c>
    </row>
    <row r="2535" spans="1:26" x14ac:dyDescent="0.2">
      <c r="A2535" s="1" t="s">
        <v>5346</v>
      </c>
      <c r="B2535" s="1" t="s">
        <v>725</v>
      </c>
      <c r="C2535" s="3">
        <v>42178</v>
      </c>
      <c r="D2535" s="1" t="s">
        <v>3649</v>
      </c>
      <c r="E2535" s="1" t="s">
        <v>4804</v>
      </c>
      <c r="F2535" s="5">
        <v>156.72</v>
      </c>
      <c r="G2535" s="5">
        <v>156.72</v>
      </c>
      <c r="H2535" s="5">
        <v>10.97</v>
      </c>
      <c r="I2535" s="1" t="s">
        <v>5348</v>
      </c>
      <c r="J2535" s="5">
        <v>0</v>
      </c>
      <c r="K2535" s="5">
        <v>0</v>
      </c>
      <c r="L2535" s="1" t="s">
        <v>5349</v>
      </c>
      <c r="M2535" s="5">
        <v>0</v>
      </c>
      <c r="N2535" s="5">
        <v>0</v>
      </c>
      <c r="O2535" s="1" t="s">
        <v>5349</v>
      </c>
      <c r="P2535" s="5">
        <v>156.72</v>
      </c>
      <c r="Q2535" s="5">
        <v>2.59</v>
      </c>
      <c r="R2535" s="1" t="s">
        <v>5351</v>
      </c>
      <c r="S2535" s="5">
        <v>156.72</v>
      </c>
      <c r="T2535" s="5">
        <v>11.91</v>
      </c>
      <c r="U2535" s="1" t="s">
        <v>5351</v>
      </c>
      <c r="V2535" s="1" t="s">
        <v>5351</v>
      </c>
      <c r="W2535" s="1" t="s">
        <v>726</v>
      </c>
      <c r="X2535" s="1" t="s">
        <v>5374</v>
      </c>
      <c r="Y2535" s="1" t="s">
        <v>727</v>
      </c>
      <c r="Z2535" s="1" t="s">
        <v>728</v>
      </c>
    </row>
    <row r="2536" spans="1:26" x14ac:dyDescent="0.2">
      <c r="A2536" s="1" t="s">
        <v>5346</v>
      </c>
      <c r="B2536" s="1" t="s">
        <v>725</v>
      </c>
      <c r="C2536" s="3">
        <v>42178</v>
      </c>
      <c r="D2536" s="1" t="s">
        <v>3649</v>
      </c>
      <c r="E2536" s="1" t="s">
        <v>4804</v>
      </c>
      <c r="F2536" s="5">
        <v>156.71</v>
      </c>
      <c r="G2536" s="5">
        <v>156.71</v>
      </c>
      <c r="H2536" s="5">
        <v>10.97</v>
      </c>
      <c r="I2536" s="1" t="s">
        <v>5348</v>
      </c>
      <c r="J2536" s="5">
        <v>0</v>
      </c>
      <c r="K2536" s="5">
        <v>0</v>
      </c>
      <c r="L2536" s="1" t="s">
        <v>5349</v>
      </c>
      <c r="M2536" s="5">
        <v>0</v>
      </c>
      <c r="N2536" s="5">
        <v>0</v>
      </c>
      <c r="O2536" s="1" t="s">
        <v>5349</v>
      </c>
      <c r="P2536" s="5">
        <v>156.71</v>
      </c>
      <c r="Q2536" s="5">
        <v>2.59</v>
      </c>
      <c r="R2536" s="1" t="s">
        <v>5351</v>
      </c>
      <c r="S2536" s="5">
        <v>156.71</v>
      </c>
      <c r="T2536" s="5">
        <v>11.91</v>
      </c>
      <c r="U2536" s="1" t="s">
        <v>5351</v>
      </c>
      <c r="V2536" s="1" t="s">
        <v>5351</v>
      </c>
      <c r="W2536" s="1" t="s">
        <v>726</v>
      </c>
      <c r="X2536" s="1" t="s">
        <v>5374</v>
      </c>
      <c r="Y2536" s="1" t="s">
        <v>5230</v>
      </c>
      <c r="Z2536" s="1" t="s">
        <v>5231</v>
      </c>
    </row>
    <row r="2537" spans="1:26" x14ac:dyDescent="0.2">
      <c r="A2537" s="1" t="s">
        <v>5346</v>
      </c>
      <c r="B2537" s="1" t="s">
        <v>729</v>
      </c>
      <c r="C2537" s="3">
        <v>42178</v>
      </c>
      <c r="D2537" s="1" t="s">
        <v>3001</v>
      </c>
      <c r="E2537" s="1" t="s">
        <v>5528</v>
      </c>
      <c r="F2537" s="5">
        <v>362.74</v>
      </c>
      <c r="G2537" s="5">
        <v>310.10000000000002</v>
      </c>
      <c r="H2537" s="5">
        <v>37.21</v>
      </c>
      <c r="I2537" s="1" t="s">
        <v>4793</v>
      </c>
      <c r="J2537" s="5">
        <v>499.2</v>
      </c>
      <c r="K2537" s="5">
        <v>52.64</v>
      </c>
      <c r="L2537" s="1" t="s">
        <v>4793</v>
      </c>
      <c r="M2537" s="5">
        <v>0</v>
      </c>
      <c r="N2537" s="5">
        <v>0</v>
      </c>
      <c r="O2537" s="1" t="s">
        <v>5349</v>
      </c>
      <c r="P2537" s="5">
        <v>310.10000000000002</v>
      </c>
      <c r="Q2537" s="5">
        <v>5.12</v>
      </c>
      <c r="R2537" s="1" t="s">
        <v>5351</v>
      </c>
      <c r="S2537" s="5">
        <v>310.10000000000002</v>
      </c>
      <c r="T2537" s="5">
        <v>23.57</v>
      </c>
      <c r="U2537" s="1" t="s">
        <v>5351</v>
      </c>
      <c r="V2537" s="1" t="s">
        <v>5351</v>
      </c>
      <c r="W2537" s="1" t="s">
        <v>2044</v>
      </c>
      <c r="X2537" s="1" t="s">
        <v>5419</v>
      </c>
      <c r="Y2537" s="1" t="s">
        <v>4033</v>
      </c>
      <c r="Z2537" s="1" t="s">
        <v>5680</v>
      </c>
    </row>
    <row r="2538" spans="1:26" x14ac:dyDescent="0.2">
      <c r="A2538" s="1" t="s">
        <v>5346</v>
      </c>
      <c r="B2538" s="1" t="s">
        <v>730</v>
      </c>
      <c r="C2538" s="3">
        <v>42178</v>
      </c>
      <c r="D2538" s="1" t="s">
        <v>3662</v>
      </c>
      <c r="E2538" s="1" t="s">
        <v>5347</v>
      </c>
      <c r="F2538" s="5">
        <v>770.47</v>
      </c>
      <c r="G2538" s="5">
        <v>770.47</v>
      </c>
      <c r="H2538" s="5">
        <v>138.68</v>
      </c>
      <c r="I2538" s="1" t="s">
        <v>5417</v>
      </c>
      <c r="J2538" s="5">
        <v>0</v>
      </c>
      <c r="K2538" s="5">
        <v>0</v>
      </c>
      <c r="L2538" s="1" t="s">
        <v>5349</v>
      </c>
      <c r="M2538" s="5">
        <v>0</v>
      </c>
      <c r="N2538" s="5">
        <v>0</v>
      </c>
      <c r="O2538" s="1" t="s">
        <v>5349</v>
      </c>
      <c r="P2538" s="5">
        <v>770.47</v>
      </c>
      <c r="Q2538" s="5">
        <v>12.71</v>
      </c>
      <c r="R2538" s="1" t="s">
        <v>5351</v>
      </c>
      <c r="S2538" s="5">
        <v>770.47</v>
      </c>
      <c r="T2538" s="5">
        <v>58.56</v>
      </c>
      <c r="U2538" s="1" t="s">
        <v>5351</v>
      </c>
      <c r="V2538" s="1" t="s">
        <v>5351</v>
      </c>
      <c r="W2538" s="1" t="s">
        <v>3669</v>
      </c>
      <c r="X2538" s="1" t="s">
        <v>5419</v>
      </c>
      <c r="Y2538" s="1" t="s">
        <v>3664</v>
      </c>
      <c r="Z2538" s="1" t="s">
        <v>3665</v>
      </c>
    </row>
    <row r="2539" spans="1:26" x14ac:dyDescent="0.2">
      <c r="A2539" s="1" t="s">
        <v>5346</v>
      </c>
      <c r="B2539" s="1" t="s">
        <v>731</v>
      </c>
      <c r="C2539" s="3">
        <v>42178</v>
      </c>
      <c r="D2539" s="1" t="s">
        <v>3662</v>
      </c>
      <c r="E2539" s="1" t="s">
        <v>5347</v>
      </c>
      <c r="F2539" s="5">
        <v>16951.3</v>
      </c>
      <c r="G2539" s="5">
        <v>14740.26</v>
      </c>
      <c r="H2539" s="5">
        <v>2653.25</v>
      </c>
      <c r="I2539" s="1" t="s">
        <v>5348</v>
      </c>
      <c r="J2539" s="5">
        <v>0</v>
      </c>
      <c r="K2539" s="5">
        <v>0</v>
      </c>
      <c r="L2539" s="1" t="s">
        <v>5349</v>
      </c>
      <c r="M2539" s="5">
        <v>14740.26</v>
      </c>
      <c r="N2539" s="5">
        <v>2211.04</v>
      </c>
      <c r="O2539" s="1" t="s">
        <v>3642</v>
      </c>
      <c r="P2539" s="5">
        <v>0</v>
      </c>
      <c r="Q2539" s="5">
        <v>0</v>
      </c>
      <c r="R2539" s="1" t="s">
        <v>5349</v>
      </c>
      <c r="S2539" s="5">
        <v>0</v>
      </c>
      <c r="T2539" s="5">
        <v>0</v>
      </c>
      <c r="U2539" s="1" t="s">
        <v>5349</v>
      </c>
      <c r="V2539" s="1" t="s">
        <v>5351</v>
      </c>
      <c r="W2539" s="1" t="s">
        <v>3908</v>
      </c>
      <c r="X2539" s="1" t="s">
        <v>5530</v>
      </c>
      <c r="Y2539" s="1" t="s">
        <v>3253</v>
      </c>
      <c r="Z2539" s="1" t="s">
        <v>3254</v>
      </c>
    </row>
    <row r="2540" spans="1:26" x14ac:dyDescent="0.2">
      <c r="A2540" s="1" t="s">
        <v>5346</v>
      </c>
      <c r="B2540" s="1" t="s">
        <v>732</v>
      </c>
      <c r="C2540" s="3">
        <v>42178</v>
      </c>
      <c r="D2540" s="1" t="s">
        <v>3657</v>
      </c>
      <c r="E2540" s="1" t="s">
        <v>5382</v>
      </c>
      <c r="F2540" s="5">
        <v>3775.52</v>
      </c>
      <c r="G2540" s="5">
        <v>3775.52</v>
      </c>
      <c r="H2540" s="5">
        <v>679.59</v>
      </c>
      <c r="I2540" s="1" t="s">
        <v>5348</v>
      </c>
      <c r="J2540" s="5">
        <v>0</v>
      </c>
      <c r="K2540" s="5">
        <v>0</v>
      </c>
      <c r="L2540" s="1" t="s">
        <v>5349</v>
      </c>
      <c r="M2540" s="5">
        <v>0</v>
      </c>
      <c r="N2540" s="5">
        <v>0</v>
      </c>
      <c r="O2540" s="1" t="s">
        <v>5349</v>
      </c>
      <c r="P2540" s="5">
        <v>3775.52</v>
      </c>
      <c r="Q2540" s="5">
        <v>62.3</v>
      </c>
      <c r="R2540" s="1" t="s">
        <v>5351</v>
      </c>
      <c r="S2540" s="5">
        <v>3775.52</v>
      </c>
      <c r="T2540" s="5">
        <v>286.94</v>
      </c>
      <c r="U2540" s="1" t="s">
        <v>5351</v>
      </c>
      <c r="V2540" s="1" t="s">
        <v>5656</v>
      </c>
      <c r="W2540" s="1" t="s">
        <v>482</v>
      </c>
      <c r="X2540" s="1" t="s">
        <v>5174</v>
      </c>
      <c r="Y2540" s="1" t="s">
        <v>5175</v>
      </c>
      <c r="Z2540" s="1" t="s">
        <v>5176</v>
      </c>
    </row>
    <row r="2541" spans="1:26" x14ac:dyDescent="0.2">
      <c r="A2541" s="1" t="s">
        <v>5346</v>
      </c>
      <c r="B2541" s="1" t="s">
        <v>733</v>
      </c>
      <c r="C2541" s="3">
        <v>42178</v>
      </c>
      <c r="D2541" s="1" t="s">
        <v>3641</v>
      </c>
      <c r="E2541" s="1" t="s">
        <v>5528</v>
      </c>
      <c r="F2541" s="5">
        <v>523.70000000000005</v>
      </c>
      <c r="G2541" s="5">
        <v>455.39</v>
      </c>
      <c r="H2541" s="5">
        <v>54.65</v>
      </c>
      <c r="I2541" s="1" t="s">
        <v>5417</v>
      </c>
      <c r="J2541" s="5">
        <v>0</v>
      </c>
      <c r="K2541" s="5">
        <v>0</v>
      </c>
      <c r="L2541" s="1" t="s">
        <v>5349</v>
      </c>
      <c r="M2541" s="5">
        <v>455.39</v>
      </c>
      <c r="N2541" s="5">
        <v>68.31</v>
      </c>
      <c r="O2541" s="1" t="s">
        <v>3642</v>
      </c>
      <c r="P2541" s="5">
        <v>455.39</v>
      </c>
      <c r="Q2541" s="5">
        <v>7.51</v>
      </c>
      <c r="R2541" s="1" t="s">
        <v>5351</v>
      </c>
      <c r="S2541" s="5">
        <v>455.39</v>
      </c>
      <c r="T2541" s="5">
        <v>34.61</v>
      </c>
      <c r="U2541" s="1" t="s">
        <v>5351</v>
      </c>
      <c r="V2541" s="1" t="s">
        <v>5351</v>
      </c>
      <c r="W2541" s="1" t="s">
        <v>2044</v>
      </c>
      <c r="X2541" s="1" t="s">
        <v>5459</v>
      </c>
      <c r="Y2541" s="1" t="s">
        <v>3838</v>
      </c>
      <c r="Z2541" s="1" t="s">
        <v>3839</v>
      </c>
    </row>
    <row r="2542" spans="1:26" x14ac:dyDescent="0.2">
      <c r="A2542" s="1" t="s">
        <v>5346</v>
      </c>
      <c r="B2542" s="1" t="s">
        <v>733</v>
      </c>
      <c r="C2542" s="3">
        <v>42178</v>
      </c>
      <c r="D2542" s="1" t="s">
        <v>3649</v>
      </c>
      <c r="E2542" s="1" t="s">
        <v>5528</v>
      </c>
      <c r="F2542" s="5">
        <v>131.94</v>
      </c>
      <c r="G2542" s="5">
        <v>131.94</v>
      </c>
      <c r="H2542" s="5">
        <v>15.83</v>
      </c>
      <c r="I2542" s="1" t="s">
        <v>5348</v>
      </c>
      <c r="J2542" s="5">
        <v>0</v>
      </c>
      <c r="K2542" s="5">
        <v>0</v>
      </c>
      <c r="L2542" s="1" t="s">
        <v>5349</v>
      </c>
      <c r="M2542" s="5">
        <v>0</v>
      </c>
      <c r="N2542" s="5">
        <v>0</v>
      </c>
      <c r="O2542" s="1" t="s">
        <v>5349</v>
      </c>
      <c r="P2542" s="5">
        <v>131.94</v>
      </c>
      <c r="Q2542" s="5">
        <v>2.1800000000000002</v>
      </c>
      <c r="R2542" s="1" t="s">
        <v>5351</v>
      </c>
      <c r="S2542" s="5">
        <v>131.94</v>
      </c>
      <c r="T2542" s="5">
        <v>10.029999999999999</v>
      </c>
      <c r="U2542" s="1" t="s">
        <v>5351</v>
      </c>
      <c r="V2542" s="1" t="s">
        <v>5351</v>
      </c>
      <c r="W2542" s="1" t="s">
        <v>2044</v>
      </c>
      <c r="X2542" s="1" t="s">
        <v>5559</v>
      </c>
      <c r="Y2542" s="1" t="s">
        <v>5130</v>
      </c>
      <c r="Z2542" s="1" t="s">
        <v>605</v>
      </c>
    </row>
    <row r="2543" spans="1:26" x14ac:dyDescent="0.2">
      <c r="A2543" s="1" t="s">
        <v>5346</v>
      </c>
      <c r="B2543" s="1" t="s">
        <v>733</v>
      </c>
      <c r="C2543" s="3">
        <v>42178</v>
      </c>
      <c r="D2543" s="1" t="s">
        <v>3700</v>
      </c>
      <c r="E2543" s="1" t="s">
        <v>5528</v>
      </c>
      <c r="F2543" s="5">
        <v>430.76</v>
      </c>
      <c r="G2543" s="5">
        <v>294.76</v>
      </c>
      <c r="H2543" s="5">
        <v>11.79</v>
      </c>
      <c r="I2543" s="1" t="s">
        <v>5579</v>
      </c>
      <c r="J2543" s="5">
        <v>575.44000000000005</v>
      </c>
      <c r="K2543" s="5">
        <v>91.79</v>
      </c>
      <c r="L2543" s="1" t="s">
        <v>5579</v>
      </c>
      <c r="M2543" s="5">
        <v>294.76</v>
      </c>
      <c r="N2543" s="5">
        <v>44.21</v>
      </c>
      <c r="O2543" s="1" t="s">
        <v>3642</v>
      </c>
      <c r="P2543" s="5">
        <v>294.76</v>
      </c>
      <c r="Q2543" s="5">
        <v>4.8600000000000003</v>
      </c>
      <c r="R2543" s="1" t="s">
        <v>5351</v>
      </c>
      <c r="S2543" s="5">
        <v>294.76</v>
      </c>
      <c r="T2543" s="5">
        <v>22.4</v>
      </c>
      <c r="U2543" s="1" t="s">
        <v>5351</v>
      </c>
      <c r="V2543" s="1" t="s">
        <v>5351</v>
      </c>
      <c r="W2543" s="1" t="s">
        <v>2044</v>
      </c>
      <c r="X2543" s="1" t="s">
        <v>5359</v>
      </c>
      <c r="Y2543" s="1" t="s">
        <v>3840</v>
      </c>
      <c r="Z2543" s="1" t="s">
        <v>3841</v>
      </c>
    </row>
    <row r="2544" spans="1:26" x14ac:dyDescent="0.2">
      <c r="A2544" s="1" t="s">
        <v>5346</v>
      </c>
      <c r="B2544" s="1" t="s">
        <v>733</v>
      </c>
      <c r="C2544" s="3">
        <v>42178</v>
      </c>
      <c r="D2544" s="1" t="s">
        <v>3700</v>
      </c>
      <c r="E2544" s="1" t="s">
        <v>5528</v>
      </c>
      <c r="F2544" s="5">
        <v>268.89</v>
      </c>
      <c r="G2544" s="5">
        <v>183.46</v>
      </c>
      <c r="H2544" s="5">
        <v>7.34</v>
      </c>
      <c r="I2544" s="1" t="s">
        <v>5579</v>
      </c>
      <c r="J2544" s="5">
        <v>413.46</v>
      </c>
      <c r="K2544" s="5">
        <v>67.08</v>
      </c>
      <c r="L2544" s="1" t="s">
        <v>5579</v>
      </c>
      <c r="M2544" s="5">
        <v>183.46</v>
      </c>
      <c r="N2544" s="5">
        <v>18.350000000000001</v>
      </c>
      <c r="O2544" s="1" t="s">
        <v>3642</v>
      </c>
      <c r="P2544" s="5">
        <v>183.46</v>
      </c>
      <c r="Q2544" s="5">
        <v>3.03</v>
      </c>
      <c r="R2544" s="1" t="s">
        <v>5351</v>
      </c>
      <c r="S2544" s="5">
        <v>183.46</v>
      </c>
      <c r="T2544" s="5">
        <v>13.94</v>
      </c>
      <c r="U2544" s="1" t="s">
        <v>5351</v>
      </c>
      <c r="V2544" s="1" t="s">
        <v>5351</v>
      </c>
      <c r="W2544" s="1" t="s">
        <v>2044</v>
      </c>
      <c r="X2544" s="1" t="s">
        <v>5442</v>
      </c>
      <c r="Y2544" s="1" t="s">
        <v>3844</v>
      </c>
      <c r="Z2544" s="1" t="s">
        <v>3242</v>
      </c>
    </row>
    <row r="2545" spans="1:26" x14ac:dyDescent="0.2">
      <c r="A2545" s="1" t="s">
        <v>5346</v>
      </c>
      <c r="B2545" s="1" t="s">
        <v>733</v>
      </c>
      <c r="C2545" s="3">
        <v>42178</v>
      </c>
      <c r="D2545" s="1" t="s">
        <v>3001</v>
      </c>
      <c r="E2545" s="1" t="s">
        <v>5528</v>
      </c>
      <c r="F2545" s="5">
        <v>974.55</v>
      </c>
      <c r="G2545" s="5">
        <v>666.86</v>
      </c>
      <c r="H2545" s="5">
        <v>26.67</v>
      </c>
      <c r="I2545" s="1" t="s">
        <v>5579</v>
      </c>
      <c r="J2545" s="5">
        <v>1301.8699999999999</v>
      </c>
      <c r="K2545" s="5">
        <v>207.66</v>
      </c>
      <c r="L2545" s="1" t="s">
        <v>5579</v>
      </c>
      <c r="M2545" s="5">
        <v>666.86</v>
      </c>
      <c r="N2545" s="5">
        <v>100.03</v>
      </c>
      <c r="O2545" s="1" t="s">
        <v>3642</v>
      </c>
      <c r="P2545" s="5">
        <v>666.86</v>
      </c>
      <c r="Q2545" s="5">
        <v>11</v>
      </c>
      <c r="R2545" s="1" t="s">
        <v>5351</v>
      </c>
      <c r="S2545" s="5">
        <v>666.86</v>
      </c>
      <c r="T2545" s="5">
        <v>50.68</v>
      </c>
      <c r="U2545" s="1" t="s">
        <v>5351</v>
      </c>
      <c r="V2545" s="1" t="s">
        <v>5351</v>
      </c>
      <c r="W2545" s="1" t="s">
        <v>2044</v>
      </c>
      <c r="X2545" s="1" t="s">
        <v>5359</v>
      </c>
      <c r="Y2545" s="1" t="s">
        <v>5440</v>
      </c>
      <c r="Z2545" s="1" t="s">
        <v>3666</v>
      </c>
    </row>
    <row r="2546" spans="1:26" x14ac:dyDescent="0.2">
      <c r="A2546" s="1" t="s">
        <v>5346</v>
      </c>
      <c r="B2546" s="1" t="s">
        <v>733</v>
      </c>
      <c r="C2546" s="3">
        <v>42178</v>
      </c>
      <c r="D2546" s="1" t="s">
        <v>3001</v>
      </c>
      <c r="E2546" s="1" t="s">
        <v>5528</v>
      </c>
      <c r="F2546" s="5">
        <v>2176.4299999999998</v>
      </c>
      <c r="G2546" s="5">
        <v>1860.57</v>
      </c>
      <c r="H2546" s="5">
        <v>223.27</v>
      </c>
      <c r="I2546" s="1" t="s">
        <v>4793</v>
      </c>
      <c r="J2546" s="5">
        <v>2995.15</v>
      </c>
      <c r="K2546" s="5">
        <v>315.86</v>
      </c>
      <c r="L2546" s="1" t="s">
        <v>4793</v>
      </c>
      <c r="M2546" s="5">
        <v>0</v>
      </c>
      <c r="N2546" s="5">
        <v>0</v>
      </c>
      <c r="O2546" s="1" t="s">
        <v>5349</v>
      </c>
      <c r="P2546" s="5">
        <v>1860.57</v>
      </c>
      <c r="Q2546" s="5">
        <v>30.7</v>
      </c>
      <c r="R2546" s="1" t="s">
        <v>5351</v>
      </c>
      <c r="S2546" s="5">
        <v>1860.57</v>
      </c>
      <c r="T2546" s="5">
        <v>141.4</v>
      </c>
      <c r="U2546" s="1" t="s">
        <v>5351</v>
      </c>
      <c r="V2546" s="1" t="s">
        <v>5351</v>
      </c>
      <c r="W2546" s="1" t="s">
        <v>2044</v>
      </c>
      <c r="X2546" s="1" t="s">
        <v>5419</v>
      </c>
      <c r="Y2546" s="1" t="s">
        <v>5244</v>
      </c>
      <c r="Z2546" s="1" t="s">
        <v>5245</v>
      </c>
    </row>
    <row r="2547" spans="1:26" x14ac:dyDescent="0.2">
      <c r="A2547" s="1" t="s">
        <v>5346</v>
      </c>
      <c r="B2547" s="1" t="s">
        <v>734</v>
      </c>
      <c r="C2547" s="3">
        <v>42178</v>
      </c>
      <c r="D2547" s="1" t="s">
        <v>3649</v>
      </c>
      <c r="E2547" s="1" t="s">
        <v>5382</v>
      </c>
      <c r="F2547" s="5">
        <v>1974.55</v>
      </c>
      <c r="G2547" s="5">
        <v>1717</v>
      </c>
      <c r="H2547" s="5">
        <v>68.680000000000007</v>
      </c>
      <c r="I2547" s="1" t="s">
        <v>5406</v>
      </c>
      <c r="J2547" s="5">
        <v>0</v>
      </c>
      <c r="K2547" s="5">
        <v>0</v>
      </c>
      <c r="L2547" s="1" t="s">
        <v>5349</v>
      </c>
      <c r="M2547" s="5">
        <v>1717</v>
      </c>
      <c r="N2547" s="5">
        <v>257.55</v>
      </c>
      <c r="O2547" s="1" t="s">
        <v>3642</v>
      </c>
      <c r="P2547" s="5">
        <v>1717</v>
      </c>
      <c r="Q2547" s="5">
        <v>28.33</v>
      </c>
      <c r="R2547" s="1" t="s">
        <v>5351</v>
      </c>
      <c r="S2547" s="5">
        <v>1717</v>
      </c>
      <c r="T2547" s="5">
        <v>130.49</v>
      </c>
      <c r="U2547" s="1" t="s">
        <v>5351</v>
      </c>
      <c r="V2547" s="1" t="s">
        <v>5351</v>
      </c>
      <c r="W2547" s="1" t="s">
        <v>3672</v>
      </c>
      <c r="X2547" s="1" t="s">
        <v>5408</v>
      </c>
      <c r="Y2547" s="1" t="s">
        <v>5513</v>
      </c>
      <c r="Z2547" s="1" t="s">
        <v>5514</v>
      </c>
    </row>
    <row r="2548" spans="1:26" x14ac:dyDescent="0.2">
      <c r="A2548" s="1" t="s">
        <v>5346</v>
      </c>
      <c r="B2548" s="1" t="s">
        <v>734</v>
      </c>
      <c r="C2548" s="3">
        <v>42178</v>
      </c>
      <c r="D2548" s="1" t="s">
        <v>3649</v>
      </c>
      <c r="E2548" s="1" t="s">
        <v>5382</v>
      </c>
      <c r="F2548" s="5">
        <v>482.76</v>
      </c>
      <c r="G2548" s="5">
        <v>419.79</v>
      </c>
      <c r="H2548" s="5">
        <v>16.79</v>
      </c>
      <c r="I2548" s="1" t="s">
        <v>5406</v>
      </c>
      <c r="J2548" s="5">
        <v>0</v>
      </c>
      <c r="K2548" s="5">
        <v>0</v>
      </c>
      <c r="L2548" s="1" t="s">
        <v>5349</v>
      </c>
      <c r="M2548" s="5">
        <v>419.79</v>
      </c>
      <c r="N2548" s="5">
        <v>62.97</v>
      </c>
      <c r="O2548" s="1" t="s">
        <v>3642</v>
      </c>
      <c r="P2548" s="5">
        <v>419.79</v>
      </c>
      <c r="Q2548" s="5">
        <v>6.93</v>
      </c>
      <c r="R2548" s="1" t="s">
        <v>5351</v>
      </c>
      <c r="S2548" s="5">
        <v>419.79</v>
      </c>
      <c r="T2548" s="5">
        <v>31.9</v>
      </c>
      <c r="U2548" s="1" t="s">
        <v>5351</v>
      </c>
      <c r="V2548" s="1" t="s">
        <v>5351</v>
      </c>
      <c r="W2548" s="1" t="s">
        <v>3672</v>
      </c>
      <c r="X2548" s="1" t="s">
        <v>5408</v>
      </c>
      <c r="Y2548" s="1" t="s">
        <v>3703</v>
      </c>
      <c r="Z2548" s="1" t="s">
        <v>3704</v>
      </c>
    </row>
    <row r="2549" spans="1:26" x14ac:dyDescent="0.2">
      <c r="A2549" s="1" t="s">
        <v>5346</v>
      </c>
      <c r="B2549" s="1" t="s">
        <v>734</v>
      </c>
      <c r="C2549" s="3">
        <v>42178</v>
      </c>
      <c r="D2549" s="1" t="s">
        <v>3649</v>
      </c>
      <c r="E2549" s="1" t="s">
        <v>5382</v>
      </c>
      <c r="F2549" s="5">
        <v>1609.21</v>
      </c>
      <c r="G2549" s="5">
        <v>1399.31</v>
      </c>
      <c r="H2549" s="5">
        <v>55.97</v>
      </c>
      <c r="I2549" s="1" t="s">
        <v>5406</v>
      </c>
      <c r="J2549" s="5">
        <v>0</v>
      </c>
      <c r="K2549" s="5">
        <v>0</v>
      </c>
      <c r="L2549" s="1" t="s">
        <v>5349</v>
      </c>
      <c r="M2549" s="5">
        <v>1399.31</v>
      </c>
      <c r="N2549" s="5">
        <v>209.9</v>
      </c>
      <c r="O2549" s="1" t="s">
        <v>3642</v>
      </c>
      <c r="P2549" s="5">
        <v>1399.31</v>
      </c>
      <c r="Q2549" s="5">
        <v>23.09</v>
      </c>
      <c r="R2549" s="1" t="s">
        <v>5351</v>
      </c>
      <c r="S2549" s="5">
        <v>1399.31</v>
      </c>
      <c r="T2549" s="5">
        <v>106.35</v>
      </c>
      <c r="U2549" s="1" t="s">
        <v>5351</v>
      </c>
      <c r="V2549" s="1" t="s">
        <v>5351</v>
      </c>
      <c r="W2549" s="1" t="s">
        <v>3672</v>
      </c>
      <c r="X2549" s="1" t="s">
        <v>5408</v>
      </c>
      <c r="Y2549" s="1" t="s">
        <v>6002</v>
      </c>
      <c r="Z2549" s="1" t="s">
        <v>6003</v>
      </c>
    </row>
    <row r="2550" spans="1:26" x14ac:dyDescent="0.2">
      <c r="A2550" s="1" t="s">
        <v>5346</v>
      </c>
      <c r="B2550" s="1" t="s">
        <v>734</v>
      </c>
      <c r="C2550" s="3">
        <v>42178</v>
      </c>
      <c r="D2550" s="1" t="s">
        <v>3649</v>
      </c>
      <c r="E2550" s="1" t="s">
        <v>5382</v>
      </c>
      <c r="F2550" s="5">
        <v>1161.1300000000001</v>
      </c>
      <c r="G2550" s="5">
        <v>967.61</v>
      </c>
      <c r="H2550" s="5">
        <v>38.700000000000003</v>
      </c>
      <c r="I2550" s="1" t="s">
        <v>5406</v>
      </c>
      <c r="J2550" s="5">
        <v>0</v>
      </c>
      <c r="K2550" s="5">
        <v>0</v>
      </c>
      <c r="L2550" s="1" t="s">
        <v>5349</v>
      </c>
      <c r="M2550" s="5">
        <v>967.61</v>
      </c>
      <c r="N2550" s="5">
        <v>193.52</v>
      </c>
      <c r="O2550" s="1" t="s">
        <v>3642</v>
      </c>
      <c r="P2550" s="5">
        <v>967.61</v>
      </c>
      <c r="Q2550" s="5">
        <v>15.97</v>
      </c>
      <c r="R2550" s="1" t="s">
        <v>5351</v>
      </c>
      <c r="S2550" s="5">
        <v>967.61</v>
      </c>
      <c r="T2550" s="5">
        <v>73.540000000000006</v>
      </c>
      <c r="U2550" s="1" t="s">
        <v>5351</v>
      </c>
      <c r="V2550" s="1" t="s">
        <v>5351</v>
      </c>
      <c r="W2550" s="1" t="s">
        <v>3672</v>
      </c>
      <c r="X2550" s="1" t="s">
        <v>5498</v>
      </c>
      <c r="Y2550" s="1" t="s">
        <v>4940</v>
      </c>
      <c r="Z2550" s="1" t="s">
        <v>4941</v>
      </c>
    </row>
    <row r="2551" spans="1:26" x14ac:dyDescent="0.2">
      <c r="A2551" s="1" t="s">
        <v>5346</v>
      </c>
      <c r="B2551" s="1" t="s">
        <v>734</v>
      </c>
      <c r="C2551" s="3">
        <v>42178</v>
      </c>
      <c r="D2551" s="1" t="s">
        <v>3649</v>
      </c>
      <c r="E2551" s="1" t="s">
        <v>5382</v>
      </c>
      <c r="F2551" s="5">
        <v>172.39</v>
      </c>
      <c r="G2551" s="5">
        <v>149.9</v>
      </c>
      <c r="H2551" s="5">
        <v>6</v>
      </c>
      <c r="I2551" s="1" t="s">
        <v>5406</v>
      </c>
      <c r="J2551" s="5">
        <v>0</v>
      </c>
      <c r="K2551" s="5">
        <v>0</v>
      </c>
      <c r="L2551" s="1" t="s">
        <v>5349</v>
      </c>
      <c r="M2551" s="5">
        <v>149.9</v>
      </c>
      <c r="N2551" s="5">
        <v>22.49</v>
      </c>
      <c r="O2551" s="1" t="s">
        <v>3642</v>
      </c>
      <c r="P2551" s="5">
        <v>149.9</v>
      </c>
      <c r="Q2551" s="5">
        <v>2.4700000000000002</v>
      </c>
      <c r="R2551" s="1" t="s">
        <v>5351</v>
      </c>
      <c r="S2551" s="5">
        <v>149.9</v>
      </c>
      <c r="T2551" s="5">
        <v>11.39</v>
      </c>
      <c r="U2551" s="1" t="s">
        <v>5351</v>
      </c>
      <c r="V2551" s="1" t="s">
        <v>5351</v>
      </c>
      <c r="W2551" s="1" t="s">
        <v>3672</v>
      </c>
      <c r="X2551" s="1" t="s">
        <v>5408</v>
      </c>
      <c r="Y2551" s="1" t="s">
        <v>5987</v>
      </c>
      <c r="Z2551" s="1" t="s">
        <v>5988</v>
      </c>
    </row>
    <row r="2552" spans="1:26" x14ac:dyDescent="0.2">
      <c r="A2552" s="1" t="s">
        <v>5346</v>
      </c>
      <c r="B2552" s="1" t="s">
        <v>734</v>
      </c>
      <c r="C2552" s="3">
        <v>42178</v>
      </c>
      <c r="D2552" s="1" t="s">
        <v>3649</v>
      </c>
      <c r="E2552" s="1" t="s">
        <v>5382</v>
      </c>
      <c r="F2552" s="5">
        <v>387.05</v>
      </c>
      <c r="G2552" s="5">
        <v>322.54000000000002</v>
      </c>
      <c r="H2552" s="5">
        <v>12.9</v>
      </c>
      <c r="I2552" s="1" t="s">
        <v>5406</v>
      </c>
      <c r="J2552" s="5">
        <v>0</v>
      </c>
      <c r="K2552" s="5">
        <v>0</v>
      </c>
      <c r="L2552" s="1" t="s">
        <v>5349</v>
      </c>
      <c r="M2552" s="5">
        <v>322.54000000000002</v>
      </c>
      <c r="N2552" s="5">
        <v>64.510000000000005</v>
      </c>
      <c r="O2552" s="1" t="s">
        <v>3642</v>
      </c>
      <c r="P2552" s="5">
        <v>322.54000000000002</v>
      </c>
      <c r="Q2552" s="5">
        <v>5.32</v>
      </c>
      <c r="R2552" s="1" t="s">
        <v>5351</v>
      </c>
      <c r="S2552" s="5">
        <v>322.54000000000002</v>
      </c>
      <c r="T2552" s="5">
        <v>24.51</v>
      </c>
      <c r="U2552" s="1" t="s">
        <v>5351</v>
      </c>
      <c r="V2552" s="1" t="s">
        <v>5351</v>
      </c>
      <c r="W2552" s="1" t="s">
        <v>3672</v>
      </c>
      <c r="X2552" s="1" t="s">
        <v>5498</v>
      </c>
      <c r="Y2552" s="1" t="s">
        <v>5750</v>
      </c>
      <c r="Z2552" s="1" t="s">
        <v>5751</v>
      </c>
    </row>
    <row r="2553" spans="1:26" x14ac:dyDescent="0.2">
      <c r="A2553" s="1" t="s">
        <v>5346</v>
      </c>
      <c r="B2553" s="1" t="s">
        <v>735</v>
      </c>
      <c r="C2553" s="3">
        <v>42178</v>
      </c>
      <c r="D2553" s="1" t="s">
        <v>4130</v>
      </c>
      <c r="E2553" s="1" t="s">
        <v>5539</v>
      </c>
      <c r="F2553" s="5">
        <v>3052.8</v>
      </c>
      <c r="G2553" s="5">
        <v>3052.8</v>
      </c>
      <c r="H2553" s="5">
        <v>213.7</v>
      </c>
      <c r="I2553" s="1" t="s">
        <v>5348</v>
      </c>
      <c r="J2553" s="5">
        <v>0</v>
      </c>
      <c r="K2553" s="5">
        <v>0</v>
      </c>
      <c r="L2553" s="1" t="s">
        <v>5349</v>
      </c>
      <c r="M2553" s="5">
        <v>0</v>
      </c>
      <c r="N2553" s="5">
        <v>0</v>
      </c>
      <c r="O2553" s="1" t="s">
        <v>5349</v>
      </c>
      <c r="P2553" s="5">
        <v>3052.8</v>
      </c>
      <c r="Q2553" s="5">
        <v>0</v>
      </c>
      <c r="R2553" s="1" t="s">
        <v>3712</v>
      </c>
      <c r="S2553" s="5">
        <v>3052.8</v>
      </c>
      <c r="T2553" s="5">
        <v>0</v>
      </c>
      <c r="U2553" s="1" t="s">
        <v>3712</v>
      </c>
      <c r="V2553" s="1" t="s">
        <v>5351</v>
      </c>
      <c r="W2553" s="1" t="s">
        <v>736</v>
      </c>
      <c r="X2553" s="1" t="s">
        <v>5359</v>
      </c>
      <c r="Y2553" s="1" t="s">
        <v>5140</v>
      </c>
      <c r="Z2553" s="1" t="s">
        <v>5141</v>
      </c>
    </row>
    <row r="2554" spans="1:26" x14ac:dyDescent="0.2">
      <c r="A2554" s="1" t="s">
        <v>5346</v>
      </c>
      <c r="B2554" s="1" t="s">
        <v>737</v>
      </c>
      <c r="C2554" s="3">
        <v>42178</v>
      </c>
      <c r="D2554" s="1" t="s">
        <v>3662</v>
      </c>
      <c r="E2554" s="1" t="s">
        <v>5347</v>
      </c>
      <c r="F2554" s="5">
        <v>1043.68</v>
      </c>
      <c r="G2554" s="5">
        <v>0</v>
      </c>
      <c r="H2554" s="5">
        <v>0</v>
      </c>
      <c r="I2554" s="1" t="s">
        <v>5349</v>
      </c>
      <c r="J2554" s="5">
        <v>0</v>
      </c>
      <c r="K2554" s="5">
        <v>0</v>
      </c>
      <c r="L2554" s="1" t="s">
        <v>5349</v>
      </c>
      <c r="M2554" s="5">
        <v>0</v>
      </c>
      <c r="N2554" s="5">
        <v>0</v>
      </c>
      <c r="O2554" s="1" t="s">
        <v>5349</v>
      </c>
      <c r="P2554" s="5">
        <v>1043.68</v>
      </c>
      <c r="Q2554" s="5">
        <v>17.22</v>
      </c>
      <c r="R2554" s="1" t="s">
        <v>5351</v>
      </c>
      <c r="S2554" s="5">
        <v>1043.68</v>
      </c>
      <c r="T2554" s="5">
        <v>79.319999999999993</v>
      </c>
      <c r="U2554" s="1" t="s">
        <v>5351</v>
      </c>
      <c r="V2554" s="1" t="s">
        <v>5351</v>
      </c>
      <c r="W2554" s="1" t="s">
        <v>3882</v>
      </c>
      <c r="X2554" s="1" t="s">
        <v>5530</v>
      </c>
      <c r="Y2554" s="1" t="s">
        <v>738</v>
      </c>
      <c r="Z2554" s="1" t="s">
        <v>4192</v>
      </c>
    </row>
    <row r="2555" spans="1:26" x14ac:dyDescent="0.2">
      <c r="A2555" s="1" t="s">
        <v>5346</v>
      </c>
      <c r="B2555" s="1" t="s">
        <v>739</v>
      </c>
      <c r="C2555" s="3">
        <v>42178</v>
      </c>
      <c r="D2555" s="1" t="s">
        <v>3657</v>
      </c>
      <c r="E2555" s="1" t="s">
        <v>5347</v>
      </c>
      <c r="F2555" s="5">
        <v>176.66</v>
      </c>
      <c r="G2555" s="5">
        <v>153.62</v>
      </c>
      <c r="H2555" s="5">
        <v>27.65</v>
      </c>
      <c r="I2555" s="1" t="s">
        <v>5406</v>
      </c>
      <c r="J2555" s="5">
        <v>0</v>
      </c>
      <c r="K2555" s="5">
        <v>0</v>
      </c>
      <c r="L2555" s="1" t="s">
        <v>5349</v>
      </c>
      <c r="M2555" s="5">
        <v>153.62</v>
      </c>
      <c r="N2555" s="5">
        <v>23.04</v>
      </c>
      <c r="O2555" s="1" t="s">
        <v>3642</v>
      </c>
      <c r="P2555" s="5">
        <v>153.62</v>
      </c>
      <c r="Q2555" s="5">
        <v>2.5299999999999998</v>
      </c>
      <c r="R2555" s="1" t="s">
        <v>5351</v>
      </c>
      <c r="S2555" s="5">
        <v>153.62</v>
      </c>
      <c r="T2555" s="5">
        <v>11.68</v>
      </c>
      <c r="U2555" s="1" t="s">
        <v>5351</v>
      </c>
      <c r="V2555" s="1" t="s">
        <v>5351</v>
      </c>
      <c r="W2555" s="1" t="s">
        <v>5412</v>
      </c>
      <c r="X2555" s="1" t="s">
        <v>5530</v>
      </c>
      <c r="Y2555" s="1" t="s">
        <v>5205</v>
      </c>
      <c r="Z2555" s="1" t="s">
        <v>5206</v>
      </c>
    </row>
    <row r="2556" spans="1:26" x14ac:dyDescent="0.2">
      <c r="A2556" s="1" t="s">
        <v>5346</v>
      </c>
      <c r="B2556" s="1" t="s">
        <v>740</v>
      </c>
      <c r="C2556" s="3">
        <v>42178</v>
      </c>
      <c r="D2556" s="1" t="s">
        <v>3649</v>
      </c>
      <c r="E2556" s="1" t="s">
        <v>4835</v>
      </c>
      <c r="F2556" s="5">
        <v>145.11000000000001</v>
      </c>
      <c r="G2556" s="5">
        <v>126.18</v>
      </c>
      <c r="H2556" s="5">
        <v>5.05</v>
      </c>
      <c r="I2556" s="1" t="s">
        <v>5406</v>
      </c>
      <c r="J2556" s="5">
        <v>0</v>
      </c>
      <c r="K2556" s="5">
        <v>0</v>
      </c>
      <c r="L2556" s="1" t="s">
        <v>5349</v>
      </c>
      <c r="M2556" s="5">
        <v>126.18</v>
      </c>
      <c r="N2556" s="5">
        <v>18.93</v>
      </c>
      <c r="O2556" s="1" t="s">
        <v>3642</v>
      </c>
      <c r="P2556" s="5">
        <v>126.18</v>
      </c>
      <c r="Q2556" s="5">
        <v>2.08</v>
      </c>
      <c r="R2556" s="1" t="s">
        <v>5351</v>
      </c>
      <c r="S2556" s="5">
        <v>126.18</v>
      </c>
      <c r="T2556" s="5">
        <v>9.59</v>
      </c>
      <c r="U2556" s="1" t="s">
        <v>5351</v>
      </c>
      <c r="V2556" s="1" t="s">
        <v>5351</v>
      </c>
      <c r="W2556" s="1" t="s">
        <v>3965</v>
      </c>
      <c r="X2556" s="1" t="s">
        <v>5408</v>
      </c>
      <c r="Y2556" s="1" t="s">
        <v>5496</v>
      </c>
      <c r="Z2556" s="1" t="s">
        <v>5497</v>
      </c>
    </row>
    <row r="2557" spans="1:26" x14ac:dyDescent="0.2">
      <c r="A2557" s="1" t="s">
        <v>5346</v>
      </c>
      <c r="B2557" s="1" t="s">
        <v>740</v>
      </c>
      <c r="C2557" s="3">
        <v>42178</v>
      </c>
      <c r="D2557" s="1" t="s">
        <v>3649</v>
      </c>
      <c r="E2557" s="1" t="s">
        <v>4835</v>
      </c>
      <c r="F2557" s="5">
        <v>690.78</v>
      </c>
      <c r="G2557" s="5">
        <v>600.67999999999995</v>
      </c>
      <c r="H2557" s="5">
        <v>24.03</v>
      </c>
      <c r="I2557" s="1" t="s">
        <v>5406</v>
      </c>
      <c r="J2557" s="5">
        <v>0</v>
      </c>
      <c r="K2557" s="5">
        <v>0</v>
      </c>
      <c r="L2557" s="1" t="s">
        <v>5349</v>
      </c>
      <c r="M2557" s="5">
        <v>600.67999999999995</v>
      </c>
      <c r="N2557" s="5">
        <v>90.1</v>
      </c>
      <c r="O2557" s="1" t="s">
        <v>3642</v>
      </c>
      <c r="P2557" s="5">
        <v>600.67999999999995</v>
      </c>
      <c r="Q2557" s="5">
        <v>9.91</v>
      </c>
      <c r="R2557" s="1" t="s">
        <v>5351</v>
      </c>
      <c r="S2557" s="5">
        <v>600.67999999999995</v>
      </c>
      <c r="T2557" s="5">
        <v>45.65</v>
      </c>
      <c r="U2557" s="1" t="s">
        <v>5351</v>
      </c>
      <c r="V2557" s="1" t="s">
        <v>5351</v>
      </c>
      <c r="W2557" s="1" t="s">
        <v>3965</v>
      </c>
      <c r="X2557" s="1" t="s">
        <v>5716</v>
      </c>
      <c r="Y2557" s="1" t="s">
        <v>4643</v>
      </c>
      <c r="Z2557" s="1" t="s">
        <v>4644</v>
      </c>
    </row>
    <row r="2558" spans="1:26" x14ac:dyDescent="0.2">
      <c r="A2558" s="1" t="s">
        <v>5346</v>
      </c>
      <c r="B2558" s="1" t="s">
        <v>741</v>
      </c>
      <c r="C2558" s="3">
        <v>42178</v>
      </c>
      <c r="D2558" s="1" t="s">
        <v>3657</v>
      </c>
      <c r="E2558" s="1" t="s">
        <v>5347</v>
      </c>
      <c r="F2558" s="5">
        <v>275.60000000000002</v>
      </c>
      <c r="G2558" s="5">
        <v>292.58999999999997</v>
      </c>
      <c r="H2558" s="5">
        <v>52.67</v>
      </c>
      <c r="I2558" s="1" t="s">
        <v>5348</v>
      </c>
      <c r="J2558" s="5">
        <v>0</v>
      </c>
      <c r="K2558" s="5">
        <v>0</v>
      </c>
      <c r="L2558" s="1" t="s">
        <v>5349</v>
      </c>
      <c r="M2558" s="5">
        <v>0</v>
      </c>
      <c r="N2558" s="5">
        <v>0</v>
      </c>
      <c r="O2558" s="1" t="s">
        <v>5349</v>
      </c>
      <c r="P2558" s="5">
        <v>292.58999999999997</v>
      </c>
      <c r="Q2558" s="5">
        <v>4.83</v>
      </c>
      <c r="R2558" s="1" t="s">
        <v>5351</v>
      </c>
      <c r="S2558" s="5">
        <v>292.58999999999997</v>
      </c>
      <c r="T2558" s="5">
        <v>22.24</v>
      </c>
      <c r="U2558" s="1" t="s">
        <v>5351</v>
      </c>
      <c r="V2558" s="1" t="s">
        <v>5351</v>
      </c>
      <c r="W2558" s="1" t="s">
        <v>742</v>
      </c>
      <c r="X2558" s="1" t="s">
        <v>5232</v>
      </c>
      <c r="Y2558" s="1" t="s">
        <v>743</v>
      </c>
      <c r="Z2558" s="1" t="s">
        <v>744</v>
      </c>
    </row>
    <row r="2559" spans="1:26" x14ac:dyDescent="0.2">
      <c r="A2559" s="1" t="s">
        <v>5346</v>
      </c>
      <c r="B2559" s="1" t="s">
        <v>745</v>
      </c>
      <c r="C2559" s="3">
        <v>42178</v>
      </c>
      <c r="D2559" s="1" t="s">
        <v>3657</v>
      </c>
      <c r="E2559" s="1" t="s">
        <v>5347</v>
      </c>
      <c r="F2559" s="5">
        <v>118.93</v>
      </c>
      <c r="G2559" s="5">
        <v>130.69999999999999</v>
      </c>
      <c r="H2559" s="5">
        <v>23.53</v>
      </c>
      <c r="I2559" s="1" t="s">
        <v>5348</v>
      </c>
      <c r="J2559" s="5">
        <v>0</v>
      </c>
      <c r="K2559" s="5">
        <v>0</v>
      </c>
      <c r="L2559" s="1" t="s">
        <v>5349</v>
      </c>
      <c r="M2559" s="5">
        <v>0</v>
      </c>
      <c r="N2559" s="5">
        <v>0</v>
      </c>
      <c r="O2559" s="1" t="s">
        <v>5349</v>
      </c>
      <c r="P2559" s="5">
        <v>130.69999999999999</v>
      </c>
      <c r="Q2559" s="5">
        <v>2.16</v>
      </c>
      <c r="R2559" s="1" t="s">
        <v>5351</v>
      </c>
      <c r="S2559" s="5">
        <v>130.69999999999999</v>
      </c>
      <c r="T2559" s="5">
        <v>9.93</v>
      </c>
      <c r="U2559" s="1" t="s">
        <v>5351</v>
      </c>
      <c r="V2559" s="1" t="s">
        <v>5351</v>
      </c>
      <c r="W2559" s="1" t="s">
        <v>746</v>
      </c>
      <c r="X2559" s="1" t="s">
        <v>5232</v>
      </c>
      <c r="Y2559" s="1" t="s">
        <v>4098</v>
      </c>
      <c r="Z2559" s="1" t="s">
        <v>4099</v>
      </c>
    </row>
    <row r="2560" spans="1:26" x14ac:dyDescent="0.2">
      <c r="A2560" s="1" t="s">
        <v>5346</v>
      </c>
      <c r="B2560" s="1" t="s">
        <v>747</v>
      </c>
      <c r="C2560" s="3">
        <v>42178</v>
      </c>
      <c r="D2560" s="1" t="s">
        <v>3649</v>
      </c>
      <c r="E2560" s="1" t="s">
        <v>5528</v>
      </c>
      <c r="F2560" s="5">
        <v>6002.69</v>
      </c>
      <c r="G2560" s="5">
        <v>6002.69</v>
      </c>
      <c r="H2560" s="5">
        <v>240.11</v>
      </c>
      <c r="I2560" s="1" t="s">
        <v>5406</v>
      </c>
      <c r="J2560" s="5">
        <v>0</v>
      </c>
      <c r="K2560" s="5">
        <v>0</v>
      </c>
      <c r="L2560" s="1" t="s">
        <v>5349</v>
      </c>
      <c r="M2560" s="5">
        <v>5219.7299999999996</v>
      </c>
      <c r="N2560" s="5">
        <v>782.96</v>
      </c>
      <c r="O2560" s="1" t="s">
        <v>3642</v>
      </c>
      <c r="P2560" s="5">
        <v>5219.7299999999996</v>
      </c>
      <c r="Q2560" s="5">
        <v>86.13</v>
      </c>
      <c r="R2560" s="1" t="s">
        <v>5351</v>
      </c>
      <c r="S2560" s="5">
        <v>5219.7299999999996</v>
      </c>
      <c r="T2560" s="5">
        <v>396.7</v>
      </c>
      <c r="U2560" s="1" t="s">
        <v>5351</v>
      </c>
      <c r="V2560" s="1" t="s">
        <v>5351</v>
      </c>
      <c r="W2560" s="1" t="s">
        <v>3899</v>
      </c>
      <c r="X2560" s="1" t="s">
        <v>5359</v>
      </c>
      <c r="Y2560" s="1" t="s">
        <v>1979</v>
      </c>
      <c r="Z2560" s="1" t="s">
        <v>1980</v>
      </c>
    </row>
    <row r="2561" spans="1:26" x14ac:dyDescent="0.2">
      <c r="A2561" s="1" t="s">
        <v>5346</v>
      </c>
      <c r="B2561" s="1" t="s">
        <v>748</v>
      </c>
      <c r="C2561" s="3">
        <v>42178</v>
      </c>
      <c r="D2561" s="1" t="s">
        <v>3641</v>
      </c>
      <c r="E2561" s="1" t="s">
        <v>5387</v>
      </c>
      <c r="F2561" s="5">
        <v>355.92</v>
      </c>
      <c r="G2561" s="5">
        <v>368.77</v>
      </c>
      <c r="H2561" s="5">
        <v>44.25</v>
      </c>
      <c r="I2561" s="1" t="s">
        <v>5417</v>
      </c>
      <c r="J2561" s="5">
        <v>0</v>
      </c>
      <c r="K2561" s="5">
        <v>0</v>
      </c>
      <c r="L2561" s="1" t="s">
        <v>5349</v>
      </c>
      <c r="M2561" s="5">
        <v>320.67</v>
      </c>
      <c r="N2561" s="5">
        <v>48.1</v>
      </c>
      <c r="O2561" s="1" t="s">
        <v>3642</v>
      </c>
      <c r="P2561" s="5">
        <v>320.67</v>
      </c>
      <c r="Q2561" s="5">
        <v>5.29</v>
      </c>
      <c r="R2561" s="1" t="s">
        <v>5351</v>
      </c>
      <c r="S2561" s="5">
        <v>320.67</v>
      </c>
      <c r="T2561" s="5">
        <v>24.37</v>
      </c>
      <c r="U2561" s="1" t="s">
        <v>5351</v>
      </c>
      <c r="V2561" s="1" t="s">
        <v>5351</v>
      </c>
      <c r="W2561" s="1" t="s">
        <v>749</v>
      </c>
      <c r="X2561" s="1" t="s">
        <v>5359</v>
      </c>
      <c r="Y2561" s="1" t="s">
        <v>2491</v>
      </c>
      <c r="Z2561" s="1" t="s">
        <v>2492</v>
      </c>
    </row>
    <row r="2562" spans="1:26" x14ac:dyDescent="0.2">
      <c r="A2562" s="1" t="s">
        <v>5346</v>
      </c>
      <c r="B2562" s="1" t="s">
        <v>750</v>
      </c>
      <c r="C2562" s="3">
        <v>42178</v>
      </c>
      <c r="D2562" s="1" t="s">
        <v>3649</v>
      </c>
      <c r="E2562" s="1" t="s">
        <v>5029</v>
      </c>
      <c r="F2562" s="5">
        <v>17904.810000000001</v>
      </c>
      <c r="G2562" s="5">
        <v>15569.4</v>
      </c>
      <c r="H2562" s="5">
        <v>622.78</v>
      </c>
      <c r="I2562" s="1" t="s">
        <v>5406</v>
      </c>
      <c r="J2562" s="5">
        <v>0</v>
      </c>
      <c r="K2562" s="5">
        <v>0</v>
      </c>
      <c r="L2562" s="1" t="s">
        <v>5349</v>
      </c>
      <c r="M2562" s="5">
        <v>15569.4</v>
      </c>
      <c r="N2562" s="5">
        <v>2335.41</v>
      </c>
      <c r="O2562" s="1" t="s">
        <v>3642</v>
      </c>
      <c r="P2562" s="5">
        <v>15569.4</v>
      </c>
      <c r="Q2562" s="5">
        <v>256.89999999999998</v>
      </c>
      <c r="R2562" s="1" t="s">
        <v>5351</v>
      </c>
      <c r="S2562" s="5">
        <v>15569.4</v>
      </c>
      <c r="T2562" s="5">
        <v>1183.27</v>
      </c>
      <c r="U2562" s="1" t="s">
        <v>5351</v>
      </c>
      <c r="V2562" s="1" t="s">
        <v>5351</v>
      </c>
      <c r="W2562" s="1" t="s">
        <v>751</v>
      </c>
      <c r="X2562" s="1" t="s">
        <v>5408</v>
      </c>
      <c r="Y2562" s="1" t="s">
        <v>5200</v>
      </c>
      <c r="Z2562" s="1" t="s">
        <v>5199</v>
      </c>
    </row>
    <row r="2563" spans="1:26" x14ac:dyDescent="0.2">
      <c r="A2563" s="1" t="s">
        <v>5346</v>
      </c>
      <c r="B2563" s="1" t="s">
        <v>752</v>
      </c>
      <c r="C2563" s="3">
        <v>42178</v>
      </c>
      <c r="D2563" s="1" t="s">
        <v>3662</v>
      </c>
      <c r="E2563" s="1" t="s">
        <v>5347</v>
      </c>
      <c r="F2563" s="5">
        <v>2438.89</v>
      </c>
      <c r="G2563" s="5">
        <v>2120.77</v>
      </c>
      <c r="H2563" s="5">
        <v>381.74</v>
      </c>
      <c r="I2563" s="1" t="s">
        <v>5348</v>
      </c>
      <c r="J2563" s="5">
        <v>0</v>
      </c>
      <c r="K2563" s="5">
        <v>0</v>
      </c>
      <c r="L2563" s="1" t="s">
        <v>5349</v>
      </c>
      <c r="M2563" s="5">
        <v>2120.77</v>
      </c>
      <c r="N2563" s="5">
        <v>318.12</v>
      </c>
      <c r="O2563" s="1" t="s">
        <v>3642</v>
      </c>
      <c r="P2563" s="5">
        <v>2120.77</v>
      </c>
      <c r="Q2563" s="5">
        <v>34.99</v>
      </c>
      <c r="R2563" s="1" t="s">
        <v>5351</v>
      </c>
      <c r="S2563" s="5">
        <v>2120.77</v>
      </c>
      <c r="T2563" s="5">
        <v>161.18</v>
      </c>
      <c r="U2563" s="1" t="s">
        <v>5351</v>
      </c>
      <c r="V2563" s="1" t="s">
        <v>5351</v>
      </c>
      <c r="W2563" s="1" t="s">
        <v>3783</v>
      </c>
      <c r="X2563" s="1" t="s">
        <v>5408</v>
      </c>
      <c r="Y2563" s="1" t="s">
        <v>753</v>
      </c>
      <c r="Z2563" s="1" t="s">
        <v>399</v>
      </c>
    </row>
    <row r="2564" spans="1:26" x14ac:dyDescent="0.2">
      <c r="A2564" s="1" t="s">
        <v>5346</v>
      </c>
      <c r="B2564" s="1" t="s">
        <v>754</v>
      </c>
      <c r="C2564" s="3">
        <v>42178</v>
      </c>
      <c r="D2564" s="1" t="s">
        <v>4485</v>
      </c>
      <c r="E2564" s="1" t="s">
        <v>5437</v>
      </c>
      <c r="F2564" s="5">
        <v>1424</v>
      </c>
      <c r="G2564" s="5">
        <v>0</v>
      </c>
      <c r="H2564" s="5">
        <v>0</v>
      </c>
      <c r="I2564" s="1" t="s">
        <v>5349</v>
      </c>
      <c r="J2564" s="5">
        <v>0</v>
      </c>
      <c r="K2564" s="5">
        <v>0</v>
      </c>
      <c r="L2564" s="1" t="s">
        <v>5349</v>
      </c>
      <c r="M2564" s="5">
        <v>0</v>
      </c>
      <c r="N2564" s="5">
        <v>0</v>
      </c>
      <c r="O2564" s="1" t="s">
        <v>5349</v>
      </c>
      <c r="P2564" s="5">
        <v>0</v>
      </c>
      <c r="Q2564" s="5">
        <v>0</v>
      </c>
      <c r="R2564" s="1" t="s">
        <v>5349</v>
      </c>
      <c r="S2564" s="5">
        <v>0</v>
      </c>
      <c r="T2564" s="5">
        <v>0</v>
      </c>
      <c r="U2564" s="1" t="s">
        <v>5349</v>
      </c>
      <c r="V2564" s="1" t="s">
        <v>5351</v>
      </c>
      <c r="W2564" s="1" t="s">
        <v>4546</v>
      </c>
      <c r="X2564" s="1" t="s">
        <v>5542</v>
      </c>
      <c r="Y2564" s="1" t="s">
        <v>3969</v>
      </c>
      <c r="Z2564" s="1" t="s">
        <v>3970</v>
      </c>
    </row>
    <row r="2565" spans="1:26" x14ac:dyDescent="0.2">
      <c r="A2565" s="1" t="s">
        <v>5346</v>
      </c>
      <c r="B2565" s="1" t="s">
        <v>754</v>
      </c>
      <c r="C2565" s="3">
        <v>42178</v>
      </c>
      <c r="D2565" s="1" t="s">
        <v>4485</v>
      </c>
      <c r="E2565" s="1" t="s">
        <v>5437</v>
      </c>
      <c r="F2565" s="5">
        <v>1490.28</v>
      </c>
      <c r="G2565" s="5">
        <v>0</v>
      </c>
      <c r="H2565" s="5">
        <v>0</v>
      </c>
      <c r="I2565" s="1" t="s">
        <v>5349</v>
      </c>
      <c r="J2565" s="5">
        <v>0</v>
      </c>
      <c r="K2565" s="5">
        <v>0</v>
      </c>
      <c r="L2565" s="1" t="s">
        <v>5349</v>
      </c>
      <c r="M2565" s="5">
        <v>0</v>
      </c>
      <c r="N2565" s="5">
        <v>0</v>
      </c>
      <c r="O2565" s="1" t="s">
        <v>5349</v>
      </c>
      <c r="P2565" s="5">
        <v>0</v>
      </c>
      <c r="Q2565" s="5">
        <v>0</v>
      </c>
      <c r="R2565" s="1" t="s">
        <v>5349</v>
      </c>
      <c r="S2565" s="5">
        <v>0</v>
      </c>
      <c r="T2565" s="5">
        <v>0</v>
      </c>
      <c r="U2565" s="1" t="s">
        <v>5349</v>
      </c>
      <c r="V2565" s="1" t="s">
        <v>5351</v>
      </c>
      <c r="W2565" s="1" t="s">
        <v>4546</v>
      </c>
      <c r="X2565" s="1" t="s">
        <v>5542</v>
      </c>
      <c r="Y2565" s="1" t="s">
        <v>4548</v>
      </c>
      <c r="Z2565" s="1" t="s">
        <v>4549</v>
      </c>
    </row>
    <row r="2566" spans="1:26" x14ac:dyDescent="0.2">
      <c r="A2566" s="1" t="s">
        <v>5346</v>
      </c>
      <c r="B2566" s="1" t="s">
        <v>755</v>
      </c>
      <c r="C2566" s="3">
        <v>42178</v>
      </c>
      <c r="D2566" s="1" t="s">
        <v>3641</v>
      </c>
      <c r="E2566" s="1" t="s">
        <v>5382</v>
      </c>
      <c r="F2566" s="5">
        <v>220.79</v>
      </c>
      <c r="G2566" s="5">
        <v>220.79</v>
      </c>
      <c r="H2566" s="5">
        <v>26.49</v>
      </c>
      <c r="I2566" s="1" t="s">
        <v>5348</v>
      </c>
      <c r="J2566" s="5">
        <v>0</v>
      </c>
      <c r="K2566" s="5">
        <v>0</v>
      </c>
      <c r="L2566" s="1" t="s">
        <v>5349</v>
      </c>
      <c r="M2566" s="5">
        <v>0</v>
      </c>
      <c r="N2566" s="5">
        <v>0</v>
      </c>
      <c r="O2566" s="1" t="s">
        <v>5349</v>
      </c>
      <c r="P2566" s="5">
        <v>220.79</v>
      </c>
      <c r="Q2566" s="5">
        <v>3.64</v>
      </c>
      <c r="R2566" s="1" t="s">
        <v>5351</v>
      </c>
      <c r="S2566" s="5">
        <v>220.79</v>
      </c>
      <c r="T2566" s="5">
        <v>16.78</v>
      </c>
      <c r="U2566" s="1" t="s">
        <v>5351</v>
      </c>
      <c r="V2566" s="1" t="s">
        <v>5351</v>
      </c>
      <c r="W2566" s="1" t="s">
        <v>2706</v>
      </c>
      <c r="X2566" s="1" t="s">
        <v>5542</v>
      </c>
      <c r="Y2566" s="1" t="s">
        <v>4548</v>
      </c>
      <c r="Z2566" s="1" t="s">
        <v>4549</v>
      </c>
    </row>
    <row r="2567" spans="1:26" x14ac:dyDescent="0.2">
      <c r="A2567" s="1" t="s">
        <v>5346</v>
      </c>
      <c r="B2567" s="1" t="s">
        <v>756</v>
      </c>
      <c r="C2567" s="3">
        <v>42178</v>
      </c>
      <c r="D2567" s="1" t="s">
        <v>3662</v>
      </c>
      <c r="E2567" s="1" t="s">
        <v>5347</v>
      </c>
      <c r="F2567" s="5">
        <v>310.45</v>
      </c>
      <c r="G2567" s="5">
        <v>269.95999999999998</v>
      </c>
      <c r="H2567" s="5">
        <v>48.59</v>
      </c>
      <c r="I2567" s="1" t="s">
        <v>5348</v>
      </c>
      <c r="J2567" s="5">
        <v>0</v>
      </c>
      <c r="K2567" s="5">
        <v>0</v>
      </c>
      <c r="L2567" s="1" t="s">
        <v>5349</v>
      </c>
      <c r="M2567" s="5">
        <v>269.95999999999998</v>
      </c>
      <c r="N2567" s="5">
        <v>40.49</v>
      </c>
      <c r="O2567" s="1" t="s">
        <v>3642</v>
      </c>
      <c r="P2567" s="5">
        <v>269.95999999999998</v>
      </c>
      <c r="Q2567" s="5">
        <v>4.45</v>
      </c>
      <c r="R2567" s="1" t="s">
        <v>5351</v>
      </c>
      <c r="S2567" s="5">
        <v>269.95999999999998</v>
      </c>
      <c r="T2567" s="5">
        <v>20.52</v>
      </c>
      <c r="U2567" s="1" t="s">
        <v>5351</v>
      </c>
      <c r="V2567" s="1" t="s">
        <v>5351</v>
      </c>
      <c r="W2567" s="1" t="s">
        <v>757</v>
      </c>
      <c r="X2567" s="1" t="s">
        <v>5408</v>
      </c>
      <c r="Y2567" s="1" t="s">
        <v>758</v>
      </c>
      <c r="Z2567" s="1" t="s">
        <v>759</v>
      </c>
    </row>
    <row r="2568" spans="1:26" x14ac:dyDescent="0.2">
      <c r="A2568" s="1" t="s">
        <v>5346</v>
      </c>
      <c r="B2568" s="1" t="s">
        <v>761</v>
      </c>
      <c r="C2568" s="3">
        <v>42178</v>
      </c>
      <c r="D2568" s="1" t="s">
        <v>3641</v>
      </c>
      <c r="E2568" s="1" t="s">
        <v>5382</v>
      </c>
      <c r="F2568" s="5">
        <v>759.03</v>
      </c>
      <c r="G2568" s="5">
        <v>759.03</v>
      </c>
      <c r="H2568" s="5">
        <v>91.08</v>
      </c>
      <c r="I2568" s="1" t="s">
        <v>5348</v>
      </c>
      <c r="J2568" s="5">
        <v>0</v>
      </c>
      <c r="K2568" s="5">
        <v>0</v>
      </c>
      <c r="L2568" s="1" t="s">
        <v>5349</v>
      </c>
      <c r="M2568" s="5">
        <v>0</v>
      </c>
      <c r="N2568" s="5">
        <v>0</v>
      </c>
      <c r="O2568" s="1" t="s">
        <v>5349</v>
      </c>
      <c r="P2568" s="5">
        <v>759.03</v>
      </c>
      <c r="Q2568" s="5">
        <v>12.52</v>
      </c>
      <c r="R2568" s="1" t="s">
        <v>5351</v>
      </c>
      <c r="S2568" s="5">
        <v>759.03</v>
      </c>
      <c r="T2568" s="5">
        <v>57.69</v>
      </c>
      <c r="U2568" s="1" t="s">
        <v>5351</v>
      </c>
      <c r="V2568" s="1" t="s">
        <v>5351</v>
      </c>
      <c r="W2568" s="1" t="s">
        <v>3968</v>
      </c>
      <c r="X2568" s="1" t="s">
        <v>5542</v>
      </c>
      <c r="Y2568" s="1" t="s">
        <v>613</v>
      </c>
      <c r="Z2568" s="1" t="s">
        <v>614</v>
      </c>
    </row>
    <row r="2569" spans="1:26" x14ac:dyDescent="0.2">
      <c r="A2569" s="1" t="s">
        <v>5346</v>
      </c>
      <c r="B2569" s="1" t="s">
        <v>762</v>
      </c>
      <c r="C2569" s="3">
        <v>42178</v>
      </c>
      <c r="D2569" s="1" t="s">
        <v>3711</v>
      </c>
      <c r="E2569" s="1" t="s">
        <v>5539</v>
      </c>
      <c r="F2569" s="5">
        <v>538.27</v>
      </c>
      <c r="G2569" s="5">
        <v>0</v>
      </c>
      <c r="H2569" s="5">
        <v>0</v>
      </c>
      <c r="I2569" s="1" t="s">
        <v>5349</v>
      </c>
      <c r="J2569" s="5">
        <v>0</v>
      </c>
      <c r="K2569" s="5">
        <v>0</v>
      </c>
      <c r="L2569" s="1" t="s">
        <v>5349</v>
      </c>
      <c r="M2569" s="5">
        <v>0</v>
      </c>
      <c r="N2569" s="5">
        <v>0</v>
      </c>
      <c r="O2569" s="1" t="s">
        <v>5349</v>
      </c>
      <c r="P2569" s="5">
        <v>538.27</v>
      </c>
      <c r="Q2569" s="5">
        <v>0</v>
      </c>
      <c r="R2569" s="1" t="s">
        <v>3712</v>
      </c>
      <c r="S2569" s="5">
        <v>538.27</v>
      </c>
      <c r="T2569" s="5">
        <v>0</v>
      </c>
      <c r="U2569" s="1" t="s">
        <v>3712</v>
      </c>
      <c r="V2569" s="1" t="s">
        <v>5351</v>
      </c>
      <c r="W2569" s="1" t="s">
        <v>763</v>
      </c>
      <c r="X2569" s="1" t="s">
        <v>5408</v>
      </c>
      <c r="Y2569" s="1" t="s">
        <v>764</v>
      </c>
      <c r="Z2569" s="1" t="s">
        <v>765</v>
      </c>
    </row>
    <row r="2570" spans="1:26" x14ac:dyDescent="0.2">
      <c r="A2570" s="1" t="s">
        <v>5346</v>
      </c>
      <c r="B2570" s="1" t="s">
        <v>766</v>
      </c>
      <c r="C2570" s="3">
        <v>42178</v>
      </c>
      <c r="D2570" s="1" t="s">
        <v>3711</v>
      </c>
      <c r="E2570" s="1" t="s">
        <v>5539</v>
      </c>
      <c r="F2570" s="5">
        <v>538.27</v>
      </c>
      <c r="G2570" s="5">
        <v>0</v>
      </c>
      <c r="H2570" s="5">
        <v>0</v>
      </c>
      <c r="I2570" s="1" t="s">
        <v>5349</v>
      </c>
      <c r="J2570" s="5">
        <v>0</v>
      </c>
      <c r="K2570" s="5">
        <v>0</v>
      </c>
      <c r="L2570" s="1" t="s">
        <v>5349</v>
      </c>
      <c r="M2570" s="5">
        <v>0</v>
      </c>
      <c r="N2570" s="5">
        <v>0</v>
      </c>
      <c r="O2570" s="1" t="s">
        <v>5349</v>
      </c>
      <c r="P2570" s="5">
        <v>538.27</v>
      </c>
      <c r="Q2570" s="5">
        <v>0</v>
      </c>
      <c r="R2570" s="1" t="s">
        <v>3712</v>
      </c>
      <c r="S2570" s="5">
        <v>538.27</v>
      </c>
      <c r="T2570" s="5">
        <v>0</v>
      </c>
      <c r="U2570" s="1" t="s">
        <v>3712</v>
      </c>
      <c r="V2570" s="1" t="s">
        <v>5351</v>
      </c>
      <c r="W2570" s="1" t="s">
        <v>763</v>
      </c>
      <c r="X2570" s="1" t="s">
        <v>5408</v>
      </c>
      <c r="Y2570" s="1" t="s">
        <v>764</v>
      </c>
      <c r="Z2570" s="1" t="s">
        <v>765</v>
      </c>
    </row>
    <row r="2571" spans="1:26" x14ac:dyDescent="0.2">
      <c r="A2571" s="1" t="s">
        <v>5346</v>
      </c>
      <c r="B2571" s="1" t="s">
        <v>767</v>
      </c>
      <c r="C2571" s="3">
        <v>42178</v>
      </c>
      <c r="D2571" s="1" t="s">
        <v>3662</v>
      </c>
      <c r="E2571" s="1" t="s">
        <v>5347</v>
      </c>
      <c r="F2571" s="5">
        <v>1724.45</v>
      </c>
      <c r="G2571" s="5">
        <v>0</v>
      </c>
      <c r="H2571" s="5">
        <v>0</v>
      </c>
      <c r="I2571" s="1" t="s">
        <v>5349</v>
      </c>
      <c r="J2571" s="5">
        <v>0</v>
      </c>
      <c r="K2571" s="5">
        <v>0</v>
      </c>
      <c r="L2571" s="1" t="s">
        <v>5349</v>
      </c>
      <c r="M2571" s="5">
        <v>0</v>
      </c>
      <c r="N2571" s="5">
        <v>0</v>
      </c>
      <c r="O2571" s="1" t="s">
        <v>5349</v>
      </c>
      <c r="P2571" s="5">
        <v>1724.45</v>
      </c>
      <c r="Q2571" s="5">
        <v>28.45</v>
      </c>
      <c r="R2571" s="1" t="s">
        <v>5351</v>
      </c>
      <c r="S2571" s="5">
        <v>1724.45</v>
      </c>
      <c r="T2571" s="5">
        <v>131.06</v>
      </c>
      <c r="U2571" s="1" t="s">
        <v>5351</v>
      </c>
      <c r="V2571" s="1" t="s">
        <v>5351</v>
      </c>
      <c r="W2571" s="1" t="s">
        <v>4080</v>
      </c>
      <c r="X2571" s="1" t="s">
        <v>5068</v>
      </c>
      <c r="Y2571" s="1" t="s">
        <v>768</v>
      </c>
      <c r="Z2571" s="1" t="s">
        <v>769</v>
      </c>
    </row>
    <row r="2572" spans="1:26" x14ac:dyDescent="0.2">
      <c r="A2572" s="1" t="s">
        <v>5346</v>
      </c>
      <c r="B2572" s="1" t="s">
        <v>770</v>
      </c>
      <c r="C2572" s="3">
        <v>42178</v>
      </c>
      <c r="D2572" s="1" t="s">
        <v>3662</v>
      </c>
      <c r="E2572" s="1" t="s">
        <v>5347</v>
      </c>
      <c r="F2572" s="5">
        <v>8494.76</v>
      </c>
      <c r="G2572" s="5">
        <v>7386.75</v>
      </c>
      <c r="H2572" s="5">
        <v>1329.62</v>
      </c>
      <c r="I2572" s="1" t="s">
        <v>5348</v>
      </c>
      <c r="J2572" s="5">
        <v>0</v>
      </c>
      <c r="K2572" s="5">
        <v>0</v>
      </c>
      <c r="L2572" s="1" t="s">
        <v>5349</v>
      </c>
      <c r="M2572" s="5">
        <v>7386.75</v>
      </c>
      <c r="N2572" s="5">
        <v>1108.01</v>
      </c>
      <c r="O2572" s="1" t="s">
        <v>3642</v>
      </c>
      <c r="P2572" s="5">
        <v>7386.75</v>
      </c>
      <c r="Q2572" s="5">
        <v>121.88</v>
      </c>
      <c r="R2572" s="1" t="s">
        <v>5351</v>
      </c>
      <c r="S2572" s="5">
        <v>7386.75</v>
      </c>
      <c r="T2572" s="5">
        <v>561.39</v>
      </c>
      <c r="U2572" s="1" t="s">
        <v>5351</v>
      </c>
      <c r="V2572" s="1" t="s">
        <v>5351</v>
      </c>
      <c r="W2572" s="1" t="s">
        <v>3783</v>
      </c>
      <c r="X2572" s="1" t="s">
        <v>5408</v>
      </c>
      <c r="Y2572" s="1" t="s">
        <v>2036</v>
      </c>
      <c r="Z2572" s="1" t="s">
        <v>2037</v>
      </c>
    </row>
    <row r="2573" spans="1:26" x14ac:dyDescent="0.2">
      <c r="A2573" s="1" t="s">
        <v>5346</v>
      </c>
      <c r="B2573" s="1" t="s">
        <v>771</v>
      </c>
      <c r="C2573" s="3">
        <v>42178</v>
      </c>
      <c r="D2573" s="1" t="s">
        <v>3657</v>
      </c>
      <c r="E2573" s="1" t="s">
        <v>5347</v>
      </c>
      <c r="F2573" s="5">
        <v>1729.45</v>
      </c>
      <c r="G2573" s="5">
        <v>1572.23</v>
      </c>
      <c r="H2573" s="5">
        <v>283</v>
      </c>
      <c r="I2573" s="1" t="s">
        <v>5406</v>
      </c>
      <c r="J2573" s="5">
        <v>0</v>
      </c>
      <c r="K2573" s="5">
        <v>0</v>
      </c>
      <c r="L2573" s="1" t="s">
        <v>5349</v>
      </c>
      <c r="M2573" s="5">
        <v>1572.23</v>
      </c>
      <c r="N2573" s="5">
        <v>157.22</v>
      </c>
      <c r="O2573" s="1" t="s">
        <v>3642</v>
      </c>
      <c r="P2573" s="5">
        <v>1572.23</v>
      </c>
      <c r="Q2573" s="5">
        <v>25.94</v>
      </c>
      <c r="R2573" s="1" t="s">
        <v>5351</v>
      </c>
      <c r="S2573" s="5">
        <v>1572.23</v>
      </c>
      <c r="T2573" s="5">
        <v>119.49</v>
      </c>
      <c r="U2573" s="1" t="s">
        <v>5351</v>
      </c>
      <c r="V2573" s="1" t="s">
        <v>5351</v>
      </c>
      <c r="W2573" s="1" t="s">
        <v>5580</v>
      </c>
      <c r="X2573" s="1" t="s">
        <v>5442</v>
      </c>
      <c r="Y2573" s="1" t="s">
        <v>3844</v>
      </c>
      <c r="Z2573" s="1" t="s">
        <v>3845</v>
      </c>
    </row>
    <row r="2574" spans="1:26" x14ac:dyDescent="0.2">
      <c r="A2574" s="1" t="s">
        <v>5346</v>
      </c>
      <c r="B2574" s="1" t="s">
        <v>771</v>
      </c>
      <c r="C2574" s="3">
        <v>42178</v>
      </c>
      <c r="D2574" s="1" t="s">
        <v>3657</v>
      </c>
      <c r="E2574" s="1" t="s">
        <v>5347</v>
      </c>
      <c r="F2574" s="5">
        <v>1330.7</v>
      </c>
      <c r="G2574" s="5">
        <v>1209.73</v>
      </c>
      <c r="H2574" s="5">
        <v>217.75</v>
      </c>
      <c r="I2574" s="1" t="s">
        <v>5406</v>
      </c>
      <c r="J2574" s="5">
        <v>0</v>
      </c>
      <c r="K2574" s="5">
        <v>0</v>
      </c>
      <c r="L2574" s="1" t="s">
        <v>5349</v>
      </c>
      <c r="M2574" s="5">
        <v>1209.73</v>
      </c>
      <c r="N2574" s="5">
        <v>120.97</v>
      </c>
      <c r="O2574" s="1" t="s">
        <v>3642</v>
      </c>
      <c r="P2574" s="5">
        <v>1209.73</v>
      </c>
      <c r="Q2574" s="5">
        <v>19.96</v>
      </c>
      <c r="R2574" s="1" t="s">
        <v>5351</v>
      </c>
      <c r="S2574" s="5">
        <v>1209.73</v>
      </c>
      <c r="T2574" s="5">
        <v>91.94</v>
      </c>
      <c r="U2574" s="1" t="s">
        <v>5351</v>
      </c>
      <c r="V2574" s="1" t="s">
        <v>5351</v>
      </c>
      <c r="W2574" s="1" t="s">
        <v>5580</v>
      </c>
      <c r="X2574" s="1" t="s">
        <v>5442</v>
      </c>
      <c r="Y2574" s="1" t="s">
        <v>4875</v>
      </c>
      <c r="Z2574" s="1" t="s">
        <v>4876</v>
      </c>
    </row>
    <row r="2575" spans="1:26" x14ac:dyDescent="0.2">
      <c r="A2575" s="1" t="s">
        <v>5346</v>
      </c>
      <c r="B2575" s="1" t="s">
        <v>772</v>
      </c>
      <c r="C2575" s="3">
        <v>42178</v>
      </c>
      <c r="D2575" s="1" t="s">
        <v>3662</v>
      </c>
      <c r="E2575" s="1" t="s">
        <v>5347</v>
      </c>
      <c r="F2575" s="5">
        <v>137.74</v>
      </c>
      <c r="G2575" s="5">
        <v>0</v>
      </c>
      <c r="H2575" s="5">
        <v>0</v>
      </c>
      <c r="I2575" s="1" t="s">
        <v>5349</v>
      </c>
      <c r="J2575" s="5">
        <v>0</v>
      </c>
      <c r="K2575" s="5">
        <v>0</v>
      </c>
      <c r="L2575" s="1" t="s">
        <v>5349</v>
      </c>
      <c r="M2575" s="5">
        <v>0</v>
      </c>
      <c r="N2575" s="5">
        <v>0</v>
      </c>
      <c r="O2575" s="1" t="s">
        <v>5349</v>
      </c>
      <c r="P2575" s="5">
        <v>137.74</v>
      </c>
      <c r="Q2575" s="5">
        <v>2.27</v>
      </c>
      <c r="R2575" s="1" t="s">
        <v>5351</v>
      </c>
      <c r="S2575" s="5">
        <v>137.74</v>
      </c>
      <c r="T2575" s="5">
        <v>10.47</v>
      </c>
      <c r="U2575" s="1" t="s">
        <v>5351</v>
      </c>
      <c r="V2575" s="1" t="s">
        <v>5351</v>
      </c>
      <c r="W2575" s="1" t="s">
        <v>3882</v>
      </c>
      <c r="X2575" s="1" t="s">
        <v>5408</v>
      </c>
      <c r="Y2575" s="1" t="s">
        <v>773</v>
      </c>
      <c r="Z2575" s="1" t="s">
        <v>774</v>
      </c>
    </row>
    <row r="2576" spans="1:26" x14ac:dyDescent="0.2">
      <c r="A2576" s="1" t="s">
        <v>5346</v>
      </c>
      <c r="B2576" s="1" t="s">
        <v>775</v>
      </c>
      <c r="C2576" s="3">
        <v>42178</v>
      </c>
      <c r="D2576" s="1" t="s">
        <v>3641</v>
      </c>
      <c r="E2576" s="1" t="s">
        <v>5382</v>
      </c>
      <c r="F2576" s="5">
        <v>2043.58</v>
      </c>
      <c r="G2576" s="5">
        <v>2043.58</v>
      </c>
      <c r="H2576" s="5">
        <v>245.23</v>
      </c>
      <c r="I2576" s="1" t="s">
        <v>5348</v>
      </c>
      <c r="J2576" s="5">
        <v>0</v>
      </c>
      <c r="K2576" s="5">
        <v>0</v>
      </c>
      <c r="L2576" s="1" t="s">
        <v>5349</v>
      </c>
      <c r="M2576" s="5">
        <v>0</v>
      </c>
      <c r="N2576" s="5">
        <v>0</v>
      </c>
      <c r="O2576" s="1" t="s">
        <v>5349</v>
      </c>
      <c r="P2576" s="5">
        <v>2043.58</v>
      </c>
      <c r="Q2576" s="5">
        <v>33.72</v>
      </c>
      <c r="R2576" s="1" t="s">
        <v>5351</v>
      </c>
      <c r="S2576" s="5">
        <v>2043.58</v>
      </c>
      <c r="T2576" s="5">
        <v>155.31</v>
      </c>
      <c r="U2576" s="1" t="s">
        <v>5351</v>
      </c>
      <c r="V2576" s="1" t="s">
        <v>5351</v>
      </c>
      <c r="W2576" s="1" t="s">
        <v>2706</v>
      </c>
      <c r="X2576" s="1" t="s">
        <v>5542</v>
      </c>
      <c r="Y2576" s="1" t="s">
        <v>776</v>
      </c>
      <c r="Z2576" s="1" t="s">
        <v>777</v>
      </c>
    </row>
    <row r="2577" spans="1:26" x14ac:dyDescent="0.2">
      <c r="A2577" s="1" t="s">
        <v>5346</v>
      </c>
      <c r="B2577" s="1" t="s">
        <v>778</v>
      </c>
      <c r="C2577" s="3">
        <v>42178</v>
      </c>
      <c r="D2577" s="1" t="s">
        <v>3649</v>
      </c>
      <c r="E2577" s="1" t="s">
        <v>4804</v>
      </c>
      <c r="F2577" s="5">
        <v>148.61000000000001</v>
      </c>
      <c r="G2577" s="5">
        <v>135.1</v>
      </c>
      <c r="H2577" s="5">
        <v>5.4</v>
      </c>
      <c r="I2577" s="1" t="s">
        <v>5406</v>
      </c>
      <c r="J2577" s="5">
        <v>0</v>
      </c>
      <c r="K2577" s="5">
        <v>0</v>
      </c>
      <c r="L2577" s="1" t="s">
        <v>5349</v>
      </c>
      <c r="M2577" s="5">
        <v>135.1</v>
      </c>
      <c r="N2577" s="5">
        <v>13.51</v>
      </c>
      <c r="O2577" s="1" t="s">
        <v>3642</v>
      </c>
      <c r="P2577" s="5">
        <v>135.1</v>
      </c>
      <c r="Q2577" s="5">
        <v>2.23</v>
      </c>
      <c r="R2577" s="1" t="s">
        <v>5351</v>
      </c>
      <c r="S2577" s="5">
        <v>135.1</v>
      </c>
      <c r="T2577" s="5">
        <v>10.27</v>
      </c>
      <c r="U2577" s="1" t="s">
        <v>5351</v>
      </c>
      <c r="V2577" s="1" t="s">
        <v>5351</v>
      </c>
      <c r="W2577" s="1" t="s">
        <v>3950</v>
      </c>
      <c r="X2577" s="1" t="s">
        <v>5442</v>
      </c>
      <c r="Y2577" s="1" t="s">
        <v>5445</v>
      </c>
      <c r="Z2577" s="1" t="s">
        <v>5446</v>
      </c>
    </row>
    <row r="2578" spans="1:26" x14ac:dyDescent="0.2">
      <c r="A2578" s="1" t="s">
        <v>5346</v>
      </c>
      <c r="B2578" s="1" t="s">
        <v>778</v>
      </c>
      <c r="C2578" s="3">
        <v>42178</v>
      </c>
      <c r="D2578" s="1" t="s">
        <v>3649</v>
      </c>
      <c r="E2578" s="1" t="s">
        <v>4804</v>
      </c>
      <c r="F2578" s="5">
        <v>1519.91</v>
      </c>
      <c r="G2578" s="5">
        <v>1321.66</v>
      </c>
      <c r="H2578" s="5">
        <v>52.87</v>
      </c>
      <c r="I2578" s="1" t="s">
        <v>5406</v>
      </c>
      <c r="J2578" s="5">
        <v>0</v>
      </c>
      <c r="K2578" s="5">
        <v>0</v>
      </c>
      <c r="L2578" s="1" t="s">
        <v>5349</v>
      </c>
      <c r="M2578" s="5">
        <v>1321.66</v>
      </c>
      <c r="N2578" s="5">
        <v>198.25</v>
      </c>
      <c r="O2578" s="1" t="s">
        <v>3642</v>
      </c>
      <c r="P2578" s="5">
        <v>1321.66</v>
      </c>
      <c r="Q2578" s="5">
        <v>21.81</v>
      </c>
      <c r="R2578" s="1" t="s">
        <v>5351</v>
      </c>
      <c r="S2578" s="5">
        <v>1321.66</v>
      </c>
      <c r="T2578" s="5">
        <v>100.45</v>
      </c>
      <c r="U2578" s="1" t="s">
        <v>5351</v>
      </c>
      <c r="V2578" s="1" t="s">
        <v>5351</v>
      </c>
      <c r="W2578" s="1" t="s">
        <v>3950</v>
      </c>
      <c r="X2578" s="1" t="s">
        <v>5408</v>
      </c>
      <c r="Y2578" s="1" t="s">
        <v>5792</v>
      </c>
      <c r="Z2578" s="1" t="s">
        <v>5793</v>
      </c>
    </row>
    <row r="2579" spans="1:26" x14ac:dyDescent="0.2">
      <c r="A2579" s="1" t="s">
        <v>5346</v>
      </c>
      <c r="B2579" s="1" t="s">
        <v>778</v>
      </c>
      <c r="C2579" s="3">
        <v>42178</v>
      </c>
      <c r="D2579" s="1" t="s">
        <v>3649</v>
      </c>
      <c r="E2579" s="1" t="s">
        <v>4804</v>
      </c>
      <c r="F2579" s="5">
        <v>1169.57</v>
      </c>
      <c r="G2579" s="5">
        <v>974.64</v>
      </c>
      <c r="H2579" s="5">
        <v>38.99</v>
      </c>
      <c r="I2579" s="1" t="s">
        <v>5406</v>
      </c>
      <c r="J2579" s="5">
        <v>0</v>
      </c>
      <c r="K2579" s="5">
        <v>0</v>
      </c>
      <c r="L2579" s="1" t="s">
        <v>5349</v>
      </c>
      <c r="M2579" s="5">
        <v>974.64</v>
      </c>
      <c r="N2579" s="5">
        <v>194.93</v>
      </c>
      <c r="O2579" s="1" t="s">
        <v>3642</v>
      </c>
      <c r="P2579" s="5">
        <v>974.64</v>
      </c>
      <c r="Q2579" s="5">
        <v>16.079999999999998</v>
      </c>
      <c r="R2579" s="1" t="s">
        <v>5351</v>
      </c>
      <c r="S2579" s="5">
        <v>974.64</v>
      </c>
      <c r="T2579" s="5">
        <v>74.069999999999993</v>
      </c>
      <c r="U2579" s="1" t="s">
        <v>5351</v>
      </c>
      <c r="V2579" s="1" t="s">
        <v>5351</v>
      </c>
      <c r="W2579" s="1" t="s">
        <v>3950</v>
      </c>
      <c r="X2579" s="1" t="s">
        <v>5498</v>
      </c>
      <c r="Y2579" s="1" t="s">
        <v>4906</v>
      </c>
      <c r="Z2579" s="1" t="s">
        <v>4907</v>
      </c>
    </row>
    <row r="2580" spans="1:26" x14ac:dyDescent="0.2">
      <c r="A2580" s="1" t="s">
        <v>5346</v>
      </c>
      <c r="B2580" s="1" t="s">
        <v>778</v>
      </c>
      <c r="C2580" s="3">
        <v>42178</v>
      </c>
      <c r="D2580" s="1" t="s">
        <v>3649</v>
      </c>
      <c r="E2580" s="1" t="s">
        <v>4804</v>
      </c>
      <c r="F2580" s="5">
        <v>253.32</v>
      </c>
      <c r="G2580" s="5">
        <v>220.28</v>
      </c>
      <c r="H2580" s="5">
        <v>8.81</v>
      </c>
      <c r="I2580" s="1" t="s">
        <v>5406</v>
      </c>
      <c r="J2580" s="5">
        <v>0</v>
      </c>
      <c r="K2580" s="5">
        <v>0</v>
      </c>
      <c r="L2580" s="1" t="s">
        <v>5349</v>
      </c>
      <c r="M2580" s="5">
        <v>220.28</v>
      </c>
      <c r="N2580" s="5">
        <v>33.04</v>
      </c>
      <c r="O2580" s="1" t="s">
        <v>3642</v>
      </c>
      <c r="P2580" s="5">
        <v>220.28</v>
      </c>
      <c r="Q2580" s="5">
        <v>3.63</v>
      </c>
      <c r="R2580" s="1" t="s">
        <v>5351</v>
      </c>
      <c r="S2580" s="5">
        <v>220.28</v>
      </c>
      <c r="T2580" s="5">
        <v>16.739999999999998</v>
      </c>
      <c r="U2580" s="1" t="s">
        <v>5351</v>
      </c>
      <c r="V2580" s="1" t="s">
        <v>5351</v>
      </c>
      <c r="W2580" s="1" t="s">
        <v>3950</v>
      </c>
      <c r="X2580" s="1" t="s">
        <v>5408</v>
      </c>
      <c r="Y2580" s="1" t="s">
        <v>5503</v>
      </c>
      <c r="Z2580" s="1" t="s">
        <v>5504</v>
      </c>
    </row>
    <row r="2581" spans="1:26" x14ac:dyDescent="0.2">
      <c r="A2581" s="1" t="s">
        <v>5346</v>
      </c>
      <c r="B2581" s="1" t="s">
        <v>778</v>
      </c>
      <c r="C2581" s="3">
        <v>42178</v>
      </c>
      <c r="D2581" s="1" t="s">
        <v>3649</v>
      </c>
      <c r="E2581" s="1" t="s">
        <v>4804</v>
      </c>
      <c r="F2581" s="5">
        <v>253.32</v>
      </c>
      <c r="G2581" s="5">
        <v>220.28</v>
      </c>
      <c r="H2581" s="5">
        <v>8.81</v>
      </c>
      <c r="I2581" s="1" t="s">
        <v>5406</v>
      </c>
      <c r="J2581" s="5">
        <v>0</v>
      </c>
      <c r="K2581" s="5">
        <v>0</v>
      </c>
      <c r="L2581" s="1" t="s">
        <v>5349</v>
      </c>
      <c r="M2581" s="5">
        <v>220.28</v>
      </c>
      <c r="N2581" s="5">
        <v>33.04</v>
      </c>
      <c r="O2581" s="1" t="s">
        <v>3642</v>
      </c>
      <c r="P2581" s="5">
        <v>220.28</v>
      </c>
      <c r="Q2581" s="5">
        <v>3.63</v>
      </c>
      <c r="R2581" s="1" t="s">
        <v>5351</v>
      </c>
      <c r="S2581" s="5">
        <v>220.28</v>
      </c>
      <c r="T2581" s="5">
        <v>16.739999999999998</v>
      </c>
      <c r="U2581" s="1" t="s">
        <v>5351</v>
      </c>
      <c r="V2581" s="1" t="s">
        <v>5351</v>
      </c>
      <c r="W2581" s="1" t="s">
        <v>3950</v>
      </c>
      <c r="X2581" s="1" t="s">
        <v>5408</v>
      </c>
      <c r="Y2581" s="1" t="s">
        <v>5746</v>
      </c>
      <c r="Z2581" s="1" t="s">
        <v>5747</v>
      </c>
    </row>
    <row r="2582" spans="1:26" x14ac:dyDescent="0.2">
      <c r="A2582" s="1" t="s">
        <v>5346</v>
      </c>
      <c r="B2582" s="1" t="s">
        <v>778</v>
      </c>
      <c r="C2582" s="3">
        <v>42178</v>
      </c>
      <c r="D2582" s="1" t="s">
        <v>3649</v>
      </c>
      <c r="E2582" s="1" t="s">
        <v>4804</v>
      </c>
      <c r="F2582" s="5">
        <v>234.37</v>
      </c>
      <c r="G2582" s="5">
        <v>203.8</v>
      </c>
      <c r="H2582" s="5">
        <v>8.15</v>
      </c>
      <c r="I2582" s="1" t="s">
        <v>5406</v>
      </c>
      <c r="J2582" s="5">
        <v>0</v>
      </c>
      <c r="K2582" s="5">
        <v>0</v>
      </c>
      <c r="L2582" s="1" t="s">
        <v>5349</v>
      </c>
      <c r="M2582" s="5">
        <v>203.8</v>
      </c>
      <c r="N2582" s="5">
        <v>30.57</v>
      </c>
      <c r="O2582" s="1" t="s">
        <v>3642</v>
      </c>
      <c r="P2582" s="5">
        <v>203.8</v>
      </c>
      <c r="Q2582" s="5">
        <v>3.36</v>
      </c>
      <c r="R2582" s="1" t="s">
        <v>5351</v>
      </c>
      <c r="S2582" s="5">
        <v>203.8</v>
      </c>
      <c r="T2582" s="5">
        <v>15.49</v>
      </c>
      <c r="U2582" s="1" t="s">
        <v>5351</v>
      </c>
      <c r="V2582" s="1" t="s">
        <v>5351</v>
      </c>
      <c r="W2582" s="1" t="s">
        <v>3950</v>
      </c>
      <c r="X2582" s="1" t="s">
        <v>5359</v>
      </c>
      <c r="Y2582" s="1" t="s">
        <v>5483</v>
      </c>
      <c r="Z2582" s="1" t="s">
        <v>5484</v>
      </c>
    </row>
    <row r="2583" spans="1:26" x14ac:dyDescent="0.2">
      <c r="A2583" s="1" t="s">
        <v>5346</v>
      </c>
      <c r="B2583" s="1" t="s">
        <v>778</v>
      </c>
      <c r="C2583" s="3">
        <v>42178</v>
      </c>
      <c r="D2583" s="1" t="s">
        <v>3649</v>
      </c>
      <c r="E2583" s="1" t="s">
        <v>4804</v>
      </c>
      <c r="F2583" s="5">
        <v>574.05999999999995</v>
      </c>
      <c r="G2583" s="5">
        <v>499.18</v>
      </c>
      <c r="H2583" s="5">
        <v>19.97</v>
      </c>
      <c r="I2583" s="1" t="s">
        <v>5406</v>
      </c>
      <c r="J2583" s="5">
        <v>0</v>
      </c>
      <c r="K2583" s="5">
        <v>0</v>
      </c>
      <c r="L2583" s="1" t="s">
        <v>5349</v>
      </c>
      <c r="M2583" s="5">
        <v>499.18</v>
      </c>
      <c r="N2583" s="5">
        <v>74.88</v>
      </c>
      <c r="O2583" s="1" t="s">
        <v>3642</v>
      </c>
      <c r="P2583" s="5">
        <v>499.18</v>
      </c>
      <c r="Q2583" s="5">
        <v>8.24</v>
      </c>
      <c r="R2583" s="1" t="s">
        <v>5351</v>
      </c>
      <c r="S2583" s="5">
        <v>499.18</v>
      </c>
      <c r="T2583" s="5">
        <v>37.94</v>
      </c>
      <c r="U2583" s="1" t="s">
        <v>5351</v>
      </c>
      <c r="V2583" s="1" t="s">
        <v>5351</v>
      </c>
      <c r="W2583" s="1" t="s">
        <v>3950</v>
      </c>
      <c r="X2583" s="1" t="s">
        <v>5408</v>
      </c>
      <c r="Y2583" s="1" t="s">
        <v>4896</v>
      </c>
      <c r="Z2583" s="1" t="s">
        <v>4897</v>
      </c>
    </row>
    <row r="2584" spans="1:26" x14ac:dyDescent="0.2">
      <c r="A2584" s="1" t="s">
        <v>5346</v>
      </c>
      <c r="B2584" s="1" t="s">
        <v>778</v>
      </c>
      <c r="C2584" s="3">
        <v>42178</v>
      </c>
      <c r="D2584" s="1" t="s">
        <v>3649</v>
      </c>
      <c r="E2584" s="1" t="s">
        <v>4804</v>
      </c>
      <c r="F2584" s="5">
        <v>382.21</v>
      </c>
      <c r="G2584" s="5">
        <v>382.21</v>
      </c>
      <c r="H2584" s="5">
        <v>26.75</v>
      </c>
      <c r="I2584" s="1" t="s">
        <v>5348</v>
      </c>
      <c r="J2584" s="5">
        <v>0</v>
      </c>
      <c r="K2584" s="5">
        <v>0</v>
      </c>
      <c r="L2584" s="1" t="s">
        <v>5349</v>
      </c>
      <c r="M2584" s="5">
        <v>0</v>
      </c>
      <c r="N2584" s="5">
        <v>0</v>
      </c>
      <c r="O2584" s="1" t="s">
        <v>5349</v>
      </c>
      <c r="P2584" s="5">
        <v>382.21</v>
      </c>
      <c r="Q2584" s="5">
        <v>6.31</v>
      </c>
      <c r="R2584" s="1" t="s">
        <v>5351</v>
      </c>
      <c r="S2584" s="5">
        <v>382.21</v>
      </c>
      <c r="T2584" s="5">
        <v>29.05</v>
      </c>
      <c r="U2584" s="1" t="s">
        <v>5351</v>
      </c>
      <c r="V2584" s="1" t="s">
        <v>5351</v>
      </c>
      <c r="W2584" s="1" t="s">
        <v>3950</v>
      </c>
      <c r="X2584" s="1" t="s">
        <v>5559</v>
      </c>
      <c r="Y2584" s="1" t="s">
        <v>5560</v>
      </c>
      <c r="Z2584" s="1" t="s">
        <v>5561</v>
      </c>
    </row>
    <row r="2585" spans="1:26" x14ac:dyDescent="0.2">
      <c r="A2585" s="1" t="s">
        <v>5346</v>
      </c>
      <c r="B2585" s="1" t="s">
        <v>779</v>
      </c>
      <c r="C2585" s="3">
        <v>42178</v>
      </c>
      <c r="D2585" s="1" t="s">
        <v>3662</v>
      </c>
      <c r="E2585" s="1" t="s">
        <v>5347</v>
      </c>
      <c r="F2585" s="5">
        <v>111</v>
      </c>
      <c r="G2585" s="5">
        <v>111</v>
      </c>
      <c r="H2585" s="5">
        <v>19.98</v>
      </c>
      <c r="I2585" s="1" t="s">
        <v>5348</v>
      </c>
      <c r="J2585" s="5">
        <v>0</v>
      </c>
      <c r="K2585" s="5">
        <v>0</v>
      </c>
      <c r="L2585" s="1" t="s">
        <v>5349</v>
      </c>
      <c r="M2585" s="5">
        <v>0</v>
      </c>
      <c r="N2585" s="5">
        <v>0</v>
      </c>
      <c r="O2585" s="1" t="s">
        <v>5349</v>
      </c>
      <c r="P2585" s="5">
        <v>111</v>
      </c>
      <c r="Q2585" s="5">
        <v>1.83</v>
      </c>
      <c r="R2585" s="1" t="s">
        <v>5351</v>
      </c>
      <c r="S2585" s="5">
        <v>111</v>
      </c>
      <c r="T2585" s="5">
        <v>8.44</v>
      </c>
      <c r="U2585" s="1" t="s">
        <v>5351</v>
      </c>
      <c r="V2585" s="1" t="s">
        <v>5351</v>
      </c>
      <c r="W2585" s="1" t="s">
        <v>4030</v>
      </c>
      <c r="X2585" s="1" t="s">
        <v>5381</v>
      </c>
      <c r="Y2585" s="1" t="s">
        <v>780</v>
      </c>
      <c r="Z2585" s="1" t="s">
        <v>5126</v>
      </c>
    </row>
    <row r="2586" spans="1:26" x14ac:dyDescent="0.2">
      <c r="A2586" s="1" t="s">
        <v>5346</v>
      </c>
      <c r="B2586" s="1" t="s">
        <v>779</v>
      </c>
      <c r="C2586" s="3">
        <v>42178</v>
      </c>
      <c r="D2586" s="1" t="s">
        <v>3662</v>
      </c>
      <c r="E2586" s="1" t="s">
        <v>5347</v>
      </c>
      <c r="F2586" s="5">
        <v>166.5</v>
      </c>
      <c r="G2586" s="5">
        <v>166.5</v>
      </c>
      <c r="H2586" s="5">
        <v>29.97</v>
      </c>
      <c r="I2586" s="1" t="s">
        <v>5348</v>
      </c>
      <c r="J2586" s="5">
        <v>0</v>
      </c>
      <c r="K2586" s="5">
        <v>0</v>
      </c>
      <c r="L2586" s="1" t="s">
        <v>5349</v>
      </c>
      <c r="M2586" s="5">
        <v>0</v>
      </c>
      <c r="N2586" s="5">
        <v>0</v>
      </c>
      <c r="O2586" s="1" t="s">
        <v>5349</v>
      </c>
      <c r="P2586" s="5">
        <v>166.5</v>
      </c>
      <c r="Q2586" s="5">
        <v>2.75</v>
      </c>
      <c r="R2586" s="1" t="s">
        <v>5351</v>
      </c>
      <c r="S2586" s="5">
        <v>166.5</v>
      </c>
      <c r="T2586" s="5">
        <v>12.65</v>
      </c>
      <c r="U2586" s="1" t="s">
        <v>5351</v>
      </c>
      <c r="V2586" s="1" t="s">
        <v>5351</v>
      </c>
      <c r="W2586" s="1" t="s">
        <v>4030</v>
      </c>
      <c r="X2586" s="1" t="s">
        <v>5381</v>
      </c>
      <c r="Y2586" s="1" t="s">
        <v>780</v>
      </c>
      <c r="Z2586" s="1" t="s">
        <v>5126</v>
      </c>
    </row>
    <row r="2587" spans="1:26" x14ac:dyDescent="0.2">
      <c r="A2587" s="1" t="s">
        <v>5346</v>
      </c>
      <c r="B2587" s="1" t="s">
        <v>781</v>
      </c>
      <c r="C2587" s="3">
        <v>42178</v>
      </c>
      <c r="D2587" s="1" t="s">
        <v>3641</v>
      </c>
      <c r="E2587" s="1" t="s">
        <v>5528</v>
      </c>
      <c r="F2587" s="5">
        <v>64.430000000000007</v>
      </c>
      <c r="G2587" s="5">
        <v>64.430000000000007</v>
      </c>
      <c r="H2587" s="5">
        <v>7.73</v>
      </c>
      <c r="I2587" s="1" t="s">
        <v>5348</v>
      </c>
      <c r="J2587" s="5">
        <v>0</v>
      </c>
      <c r="K2587" s="5">
        <v>0</v>
      </c>
      <c r="L2587" s="1" t="s">
        <v>5349</v>
      </c>
      <c r="M2587" s="5">
        <v>0</v>
      </c>
      <c r="N2587" s="5">
        <v>0</v>
      </c>
      <c r="O2587" s="1" t="s">
        <v>5349</v>
      </c>
      <c r="P2587" s="5">
        <v>64.430000000000007</v>
      </c>
      <c r="Q2587" s="5">
        <v>1.06</v>
      </c>
      <c r="R2587" s="1" t="s">
        <v>5351</v>
      </c>
      <c r="S2587" s="5">
        <v>64.430000000000007</v>
      </c>
      <c r="T2587" s="5">
        <v>4.9000000000000004</v>
      </c>
      <c r="U2587" s="1" t="s">
        <v>5351</v>
      </c>
      <c r="V2587" s="1" t="s">
        <v>5351</v>
      </c>
      <c r="W2587" s="1" t="s">
        <v>5534</v>
      </c>
      <c r="X2587" s="1" t="s">
        <v>5542</v>
      </c>
      <c r="Y2587" s="1" t="s">
        <v>4501</v>
      </c>
      <c r="Z2587" s="1" t="s">
        <v>4500</v>
      </c>
    </row>
    <row r="2588" spans="1:26" x14ac:dyDescent="0.2">
      <c r="A2588" s="1" t="s">
        <v>5346</v>
      </c>
      <c r="B2588" s="1" t="s">
        <v>781</v>
      </c>
      <c r="C2588" s="3">
        <v>42178</v>
      </c>
      <c r="D2588" s="1" t="s">
        <v>3641</v>
      </c>
      <c r="E2588" s="1" t="s">
        <v>5528</v>
      </c>
      <c r="F2588" s="5">
        <v>147.4</v>
      </c>
      <c r="G2588" s="5">
        <v>128.16999999999999</v>
      </c>
      <c r="H2588" s="5">
        <v>15.38</v>
      </c>
      <c r="I2588" s="1" t="s">
        <v>5348</v>
      </c>
      <c r="J2588" s="5">
        <v>0</v>
      </c>
      <c r="K2588" s="5">
        <v>0</v>
      </c>
      <c r="L2588" s="1" t="s">
        <v>5349</v>
      </c>
      <c r="M2588" s="5">
        <v>128.16999999999999</v>
      </c>
      <c r="N2588" s="5">
        <v>19.23</v>
      </c>
      <c r="O2588" s="1" t="s">
        <v>3642</v>
      </c>
      <c r="P2588" s="5">
        <v>128.16999999999999</v>
      </c>
      <c r="Q2588" s="5">
        <v>2.11</v>
      </c>
      <c r="R2588" s="1" t="s">
        <v>5351</v>
      </c>
      <c r="S2588" s="5">
        <v>128.16999999999999</v>
      </c>
      <c r="T2588" s="5">
        <v>9.74</v>
      </c>
      <c r="U2588" s="1" t="s">
        <v>5351</v>
      </c>
      <c r="V2588" s="1" t="s">
        <v>5351</v>
      </c>
      <c r="W2588" s="1" t="s">
        <v>5534</v>
      </c>
      <c r="X2588" s="1" t="s">
        <v>5530</v>
      </c>
      <c r="Y2588" s="1" t="s">
        <v>4499</v>
      </c>
      <c r="Z2588" s="1" t="s">
        <v>782</v>
      </c>
    </row>
    <row r="2589" spans="1:26" x14ac:dyDescent="0.2">
      <c r="A2589" s="1" t="s">
        <v>5346</v>
      </c>
      <c r="B2589" s="1" t="s">
        <v>783</v>
      </c>
      <c r="C2589" s="3">
        <v>42178</v>
      </c>
      <c r="D2589" s="1" t="s">
        <v>3662</v>
      </c>
      <c r="E2589" s="1" t="s">
        <v>5347</v>
      </c>
      <c r="F2589" s="5">
        <v>808</v>
      </c>
      <c r="G2589" s="5">
        <v>808</v>
      </c>
      <c r="H2589" s="5">
        <v>145.44</v>
      </c>
      <c r="I2589" s="1" t="s">
        <v>5348</v>
      </c>
      <c r="J2589" s="5">
        <v>0</v>
      </c>
      <c r="K2589" s="5">
        <v>0</v>
      </c>
      <c r="L2589" s="1" t="s">
        <v>5349</v>
      </c>
      <c r="M2589" s="5">
        <v>0</v>
      </c>
      <c r="N2589" s="5">
        <v>0</v>
      </c>
      <c r="O2589" s="1" t="s">
        <v>5349</v>
      </c>
      <c r="P2589" s="5">
        <v>808</v>
      </c>
      <c r="Q2589" s="5">
        <v>13.33</v>
      </c>
      <c r="R2589" s="1" t="s">
        <v>5351</v>
      </c>
      <c r="S2589" s="5">
        <v>808</v>
      </c>
      <c r="T2589" s="5">
        <v>61.41</v>
      </c>
      <c r="U2589" s="1" t="s">
        <v>5351</v>
      </c>
      <c r="V2589" s="1" t="s">
        <v>5351</v>
      </c>
      <c r="W2589" s="1" t="s">
        <v>4195</v>
      </c>
      <c r="X2589" s="1" t="s">
        <v>5542</v>
      </c>
      <c r="Y2589" s="1" t="s">
        <v>3263</v>
      </c>
      <c r="Z2589" s="1" t="s">
        <v>3264</v>
      </c>
    </row>
    <row r="2590" spans="1:26" x14ac:dyDescent="0.2">
      <c r="A2590" s="1" t="s">
        <v>5346</v>
      </c>
      <c r="B2590" s="1" t="s">
        <v>784</v>
      </c>
      <c r="C2590" s="3">
        <v>42179</v>
      </c>
      <c r="D2590" s="1" t="s">
        <v>3649</v>
      </c>
      <c r="E2590" s="1" t="s">
        <v>5365</v>
      </c>
      <c r="F2590" s="5">
        <v>172.34</v>
      </c>
      <c r="G2590" s="5">
        <v>149.86000000000001</v>
      </c>
      <c r="H2590" s="5">
        <v>5.99</v>
      </c>
      <c r="I2590" s="1" t="s">
        <v>5406</v>
      </c>
      <c r="J2590" s="5">
        <v>0</v>
      </c>
      <c r="K2590" s="5">
        <v>0</v>
      </c>
      <c r="L2590" s="1" t="s">
        <v>5349</v>
      </c>
      <c r="M2590" s="5">
        <v>149.86000000000001</v>
      </c>
      <c r="N2590" s="5">
        <v>22.48</v>
      </c>
      <c r="O2590" s="1" t="s">
        <v>3642</v>
      </c>
      <c r="P2590" s="5">
        <v>149.86000000000001</v>
      </c>
      <c r="Q2590" s="5">
        <v>2.4700000000000002</v>
      </c>
      <c r="R2590" s="1" t="s">
        <v>5351</v>
      </c>
      <c r="S2590" s="5">
        <v>149.86000000000001</v>
      </c>
      <c r="T2590" s="5">
        <v>11.39</v>
      </c>
      <c r="U2590" s="1" t="s">
        <v>5351</v>
      </c>
      <c r="V2590" s="1" t="s">
        <v>5351</v>
      </c>
      <c r="W2590" s="1" t="s">
        <v>2181</v>
      </c>
      <c r="X2590" s="1" t="s">
        <v>5408</v>
      </c>
      <c r="Y2590" s="1" t="s">
        <v>4910</v>
      </c>
      <c r="Z2590" s="1" t="s">
        <v>4911</v>
      </c>
    </row>
    <row r="2591" spans="1:26" x14ac:dyDescent="0.2">
      <c r="A2591" s="1" t="s">
        <v>5346</v>
      </c>
      <c r="B2591" s="1" t="s">
        <v>784</v>
      </c>
      <c r="C2591" s="3">
        <v>42179</v>
      </c>
      <c r="D2591" s="1" t="s">
        <v>3649</v>
      </c>
      <c r="E2591" s="1" t="s">
        <v>5365</v>
      </c>
      <c r="F2591" s="5">
        <v>262.02999999999997</v>
      </c>
      <c r="G2591" s="5">
        <v>227.85</v>
      </c>
      <c r="H2591" s="5">
        <v>9.11</v>
      </c>
      <c r="I2591" s="1" t="s">
        <v>5406</v>
      </c>
      <c r="J2591" s="5">
        <v>0</v>
      </c>
      <c r="K2591" s="5">
        <v>0</v>
      </c>
      <c r="L2591" s="1" t="s">
        <v>5349</v>
      </c>
      <c r="M2591" s="5">
        <v>227.85</v>
      </c>
      <c r="N2591" s="5">
        <v>34.18</v>
      </c>
      <c r="O2591" s="1" t="s">
        <v>3642</v>
      </c>
      <c r="P2591" s="5">
        <v>227.85</v>
      </c>
      <c r="Q2591" s="5">
        <v>3.76</v>
      </c>
      <c r="R2591" s="1" t="s">
        <v>5351</v>
      </c>
      <c r="S2591" s="5">
        <v>227.85</v>
      </c>
      <c r="T2591" s="5">
        <v>17.32</v>
      </c>
      <c r="U2591" s="1" t="s">
        <v>5351</v>
      </c>
      <c r="V2591" s="1" t="s">
        <v>5351</v>
      </c>
      <c r="W2591" s="1" t="s">
        <v>2181</v>
      </c>
      <c r="X2591" s="1" t="s">
        <v>5408</v>
      </c>
      <c r="Y2591" s="1" t="s">
        <v>785</v>
      </c>
      <c r="Z2591" s="1" t="s">
        <v>786</v>
      </c>
    </row>
    <row r="2592" spans="1:26" x14ac:dyDescent="0.2">
      <c r="A2592" s="1" t="s">
        <v>5346</v>
      </c>
      <c r="B2592" s="1" t="s">
        <v>784</v>
      </c>
      <c r="C2592" s="3">
        <v>42179</v>
      </c>
      <c r="D2592" s="1" t="s">
        <v>3649</v>
      </c>
      <c r="E2592" s="1" t="s">
        <v>5365</v>
      </c>
      <c r="F2592" s="5">
        <v>172.34</v>
      </c>
      <c r="G2592" s="5">
        <v>149.86000000000001</v>
      </c>
      <c r="H2592" s="5">
        <v>5.99</v>
      </c>
      <c r="I2592" s="1" t="s">
        <v>5406</v>
      </c>
      <c r="J2592" s="5">
        <v>0</v>
      </c>
      <c r="K2592" s="5">
        <v>0</v>
      </c>
      <c r="L2592" s="1" t="s">
        <v>5349</v>
      </c>
      <c r="M2592" s="5">
        <v>149.86000000000001</v>
      </c>
      <c r="N2592" s="5">
        <v>22.48</v>
      </c>
      <c r="O2592" s="1" t="s">
        <v>3642</v>
      </c>
      <c r="P2592" s="5">
        <v>149.86000000000001</v>
      </c>
      <c r="Q2592" s="5">
        <v>2.4700000000000002</v>
      </c>
      <c r="R2592" s="1" t="s">
        <v>5351</v>
      </c>
      <c r="S2592" s="5">
        <v>149.86000000000001</v>
      </c>
      <c r="T2592" s="5">
        <v>11.39</v>
      </c>
      <c r="U2592" s="1" t="s">
        <v>5351</v>
      </c>
      <c r="V2592" s="1" t="s">
        <v>5351</v>
      </c>
      <c r="W2592" s="1" t="s">
        <v>2181</v>
      </c>
      <c r="X2592" s="1" t="s">
        <v>5408</v>
      </c>
      <c r="Y2592" s="1" t="s">
        <v>4898</v>
      </c>
      <c r="Z2592" s="1" t="s">
        <v>4899</v>
      </c>
    </row>
    <row r="2593" spans="1:26" x14ac:dyDescent="0.2">
      <c r="A2593" s="1" t="s">
        <v>5346</v>
      </c>
      <c r="B2593" s="1" t="s">
        <v>784</v>
      </c>
      <c r="C2593" s="3">
        <v>42179</v>
      </c>
      <c r="D2593" s="1" t="s">
        <v>3649</v>
      </c>
      <c r="E2593" s="1" t="s">
        <v>5365</v>
      </c>
      <c r="F2593" s="5">
        <v>87.68</v>
      </c>
      <c r="G2593" s="5">
        <v>76.239999999999995</v>
      </c>
      <c r="H2593" s="5">
        <v>3.05</v>
      </c>
      <c r="I2593" s="1" t="s">
        <v>5406</v>
      </c>
      <c r="J2593" s="5">
        <v>0</v>
      </c>
      <c r="K2593" s="5">
        <v>0</v>
      </c>
      <c r="L2593" s="1" t="s">
        <v>5349</v>
      </c>
      <c r="M2593" s="5">
        <v>76.239999999999995</v>
      </c>
      <c r="N2593" s="5">
        <v>11.44</v>
      </c>
      <c r="O2593" s="1" t="s">
        <v>3642</v>
      </c>
      <c r="P2593" s="5">
        <v>76.239999999999995</v>
      </c>
      <c r="Q2593" s="5">
        <v>1.26</v>
      </c>
      <c r="R2593" s="1" t="s">
        <v>5351</v>
      </c>
      <c r="S2593" s="5">
        <v>76.239999999999995</v>
      </c>
      <c r="T2593" s="5">
        <v>5.79</v>
      </c>
      <c r="U2593" s="1" t="s">
        <v>5351</v>
      </c>
      <c r="V2593" s="1" t="s">
        <v>5351</v>
      </c>
      <c r="W2593" s="1" t="s">
        <v>2181</v>
      </c>
      <c r="X2593" s="1" t="s">
        <v>5408</v>
      </c>
      <c r="Y2593" s="1" t="s">
        <v>4662</v>
      </c>
      <c r="Z2593" s="1" t="s">
        <v>4663</v>
      </c>
    </row>
    <row r="2594" spans="1:26" x14ac:dyDescent="0.2">
      <c r="A2594" s="1" t="s">
        <v>5346</v>
      </c>
      <c r="B2594" s="1" t="s">
        <v>784</v>
      </c>
      <c r="C2594" s="3">
        <v>42179</v>
      </c>
      <c r="D2594" s="1" t="s">
        <v>3649</v>
      </c>
      <c r="E2594" s="1" t="s">
        <v>5365</v>
      </c>
      <c r="F2594" s="5">
        <v>1434.73</v>
      </c>
      <c r="G2594" s="5">
        <v>1247.5899999999999</v>
      </c>
      <c r="H2594" s="5">
        <v>49.9</v>
      </c>
      <c r="I2594" s="1" t="s">
        <v>5406</v>
      </c>
      <c r="J2594" s="5">
        <v>0</v>
      </c>
      <c r="K2594" s="5">
        <v>0</v>
      </c>
      <c r="L2594" s="1" t="s">
        <v>5349</v>
      </c>
      <c r="M2594" s="5">
        <v>1247.5899999999999</v>
      </c>
      <c r="N2594" s="5">
        <v>187.14</v>
      </c>
      <c r="O2594" s="1" t="s">
        <v>3642</v>
      </c>
      <c r="P2594" s="5">
        <v>1247.5899999999999</v>
      </c>
      <c r="Q2594" s="5">
        <v>20.59</v>
      </c>
      <c r="R2594" s="1" t="s">
        <v>5351</v>
      </c>
      <c r="S2594" s="5">
        <v>1247.5899999999999</v>
      </c>
      <c r="T2594" s="5">
        <v>94.82</v>
      </c>
      <c r="U2594" s="1" t="s">
        <v>5351</v>
      </c>
      <c r="V2594" s="1" t="s">
        <v>5351</v>
      </c>
      <c r="W2594" s="1" t="s">
        <v>2181</v>
      </c>
      <c r="X2594" s="1" t="s">
        <v>5408</v>
      </c>
      <c r="Y2594" s="1" t="s">
        <v>5103</v>
      </c>
      <c r="Z2594" s="1" t="s">
        <v>5104</v>
      </c>
    </row>
    <row r="2595" spans="1:26" x14ac:dyDescent="0.2">
      <c r="A2595" s="1" t="s">
        <v>5346</v>
      </c>
      <c r="B2595" s="1" t="s">
        <v>784</v>
      </c>
      <c r="C2595" s="3">
        <v>42179</v>
      </c>
      <c r="D2595" s="1" t="s">
        <v>3649</v>
      </c>
      <c r="E2595" s="1" t="s">
        <v>5365</v>
      </c>
      <c r="F2595" s="5">
        <v>116.95</v>
      </c>
      <c r="G2595" s="5">
        <v>97.46</v>
      </c>
      <c r="H2595" s="5">
        <v>3.9</v>
      </c>
      <c r="I2595" s="1" t="s">
        <v>5406</v>
      </c>
      <c r="J2595" s="5">
        <v>0</v>
      </c>
      <c r="K2595" s="5">
        <v>0</v>
      </c>
      <c r="L2595" s="1" t="s">
        <v>5349</v>
      </c>
      <c r="M2595" s="5">
        <v>97.46</v>
      </c>
      <c r="N2595" s="5">
        <v>19.489999999999998</v>
      </c>
      <c r="O2595" s="1" t="s">
        <v>3642</v>
      </c>
      <c r="P2595" s="5">
        <v>97.46</v>
      </c>
      <c r="Q2595" s="5">
        <v>1.61</v>
      </c>
      <c r="R2595" s="1" t="s">
        <v>5351</v>
      </c>
      <c r="S2595" s="5">
        <v>97.46</v>
      </c>
      <c r="T2595" s="5">
        <v>7.41</v>
      </c>
      <c r="U2595" s="1" t="s">
        <v>5351</v>
      </c>
      <c r="V2595" s="1" t="s">
        <v>5351</v>
      </c>
      <c r="W2595" s="1" t="s">
        <v>2181</v>
      </c>
      <c r="X2595" s="1" t="s">
        <v>5498</v>
      </c>
      <c r="Y2595" s="1" t="s">
        <v>4906</v>
      </c>
      <c r="Z2595" s="1" t="s">
        <v>4907</v>
      </c>
    </row>
    <row r="2596" spans="1:26" x14ac:dyDescent="0.2">
      <c r="A2596" s="1" t="s">
        <v>5346</v>
      </c>
      <c r="B2596" s="1" t="s">
        <v>787</v>
      </c>
      <c r="C2596" s="3">
        <v>42179</v>
      </c>
      <c r="D2596" s="1" t="s">
        <v>3657</v>
      </c>
      <c r="E2596" s="1" t="s">
        <v>5347</v>
      </c>
      <c r="F2596" s="5">
        <v>223.11</v>
      </c>
      <c r="G2596" s="5">
        <v>194.01</v>
      </c>
      <c r="H2596" s="5">
        <v>34.92</v>
      </c>
      <c r="I2596" s="1" t="s">
        <v>5406</v>
      </c>
      <c r="J2596" s="5">
        <v>0</v>
      </c>
      <c r="K2596" s="5">
        <v>0</v>
      </c>
      <c r="L2596" s="1" t="s">
        <v>5349</v>
      </c>
      <c r="M2596" s="5">
        <v>194.01</v>
      </c>
      <c r="N2596" s="5">
        <v>29.1</v>
      </c>
      <c r="O2596" s="1" t="s">
        <v>3642</v>
      </c>
      <c r="P2596" s="5">
        <v>194.01</v>
      </c>
      <c r="Q2596" s="5">
        <v>3.2</v>
      </c>
      <c r="R2596" s="1" t="s">
        <v>5351</v>
      </c>
      <c r="S2596" s="5">
        <v>194.01</v>
      </c>
      <c r="T2596" s="5">
        <v>14.74</v>
      </c>
      <c r="U2596" s="1" t="s">
        <v>5351</v>
      </c>
      <c r="V2596" s="1" t="s">
        <v>5351</v>
      </c>
      <c r="W2596" s="1" t="s">
        <v>4800</v>
      </c>
      <c r="X2596" s="1" t="s">
        <v>5359</v>
      </c>
      <c r="Y2596" s="1" t="s">
        <v>5457</v>
      </c>
      <c r="Z2596" s="1" t="s">
        <v>5458</v>
      </c>
    </row>
    <row r="2597" spans="1:26" x14ac:dyDescent="0.2">
      <c r="A2597" s="1" t="s">
        <v>5346</v>
      </c>
      <c r="B2597" s="1" t="s">
        <v>787</v>
      </c>
      <c r="C2597" s="3">
        <v>42179</v>
      </c>
      <c r="D2597" s="1" t="s">
        <v>3657</v>
      </c>
      <c r="E2597" s="1" t="s">
        <v>5347</v>
      </c>
      <c r="F2597" s="5">
        <v>292.56</v>
      </c>
      <c r="G2597" s="5">
        <v>292.56</v>
      </c>
      <c r="H2597" s="5">
        <v>52.66</v>
      </c>
      <c r="I2597" s="1" t="s">
        <v>5406</v>
      </c>
      <c r="J2597" s="5">
        <v>0</v>
      </c>
      <c r="K2597" s="5">
        <v>0</v>
      </c>
      <c r="L2597" s="1" t="s">
        <v>5349</v>
      </c>
      <c r="M2597" s="5">
        <v>0</v>
      </c>
      <c r="N2597" s="5">
        <v>0</v>
      </c>
      <c r="O2597" s="1" t="s">
        <v>5349</v>
      </c>
      <c r="P2597" s="5">
        <v>292.56</v>
      </c>
      <c r="Q2597" s="5">
        <v>4.83</v>
      </c>
      <c r="R2597" s="1" t="s">
        <v>5351</v>
      </c>
      <c r="S2597" s="5">
        <v>292.56</v>
      </c>
      <c r="T2597" s="5">
        <v>22.23</v>
      </c>
      <c r="U2597" s="1" t="s">
        <v>5351</v>
      </c>
      <c r="V2597" s="1" t="s">
        <v>5351</v>
      </c>
      <c r="W2597" s="1" t="s">
        <v>4800</v>
      </c>
      <c r="X2597" s="1" t="s">
        <v>5419</v>
      </c>
      <c r="Y2597" s="1" t="s">
        <v>4986</v>
      </c>
      <c r="Z2597" s="1" t="s">
        <v>4987</v>
      </c>
    </row>
    <row r="2598" spans="1:26" x14ac:dyDescent="0.2">
      <c r="A2598" s="1" t="s">
        <v>5346</v>
      </c>
      <c r="B2598" s="1" t="s">
        <v>788</v>
      </c>
      <c r="C2598" s="3">
        <v>42179</v>
      </c>
      <c r="D2598" s="1" t="s">
        <v>3657</v>
      </c>
      <c r="E2598" s="1" t="s">
        <v>5347</v>
      </c>
      <c r="F2598" s="5">
        <v>815.26</v>
      </c>
      <c r="G2598" s="5">
        <v>815.26</v>
      </c>
      <c r="H2598" s="5">
        <v>146.75</v>
      </c>
      <c r="I2598" s="1" t="s">
        <v>5406</v>
      </c>
      <c r="J2598" s="5">
        <v>0</v>
      </c>
      <c r="K2598" s="5">
        <v>0</v>
      </c>
      <c r="L2598" s="1" t="s">
        <v>5349</v>
      </c>
      <c r="M2598" s="5">
        <v>708.92</v>
      </c>
      <c r="N2598" s="5">
        <v>106.34</v>
      </c>
      <c r="O2598" s="1" t="s">
        <v>3642</v>
      </c>
      <c r="P2598" s="5">
        <v>708.92</v>
      </c>
      <c r="Q2598" s="5">
        <v>11.7</v>
      </c>
      <c r="R2598" s="1" t="s">
        <v>5351</v>
      </c>
      <c r="S2598" s="5">
        <v>708.92</v>
      </c>
      <c r="T2598" s="5">
        <v>53.88</v>
      </c>
      <c r="U2598" s="1" t="s">
        <v>5351</v>
      </c>
      <c r="V2598" s="1" t="s">
        <v>5351</v>
      </c>
      <c r="W2598" s="1" t="s">
        <v>3579</v>
      </c>
      <c r="X2598" s="1" t="s">
        <v>5359</v>
      </c>
      <c r="Y2598" s="1" t="s">
        <v>789</v>
      </c>
      <c r="Z2598" s="1" t="s">
        <v>790</v>
      </c>
    </row>
    <row r="2599" spans="1:26" x14ac:dyDescent="0.2">
      <c r="A2599" s="1" t="s">
        <v>5346</v>
      </c>
      <c r="B2599" s="1" t="s">
        <v>791</v>
      </c>
      <c r="C2599" s="3">
        <v>42179</v>
      </c>
      <c r="D2599" s="1" t="s">
        <v>3001</v>
      </c>
      <c r="E2599" s="1" t="s">
        <v>5365</v>
      </c>
      <c r="F2599" s="5">
        <v>309.39</v>
      </c>
      <c r="G2599" s="5">
        <v>218.26</v>
      </c>
      <c r="H2599" s="5">
        <v>8.73</v>
      </c>
      <c r="I2599" s="1" t="s">
        <v>5579</v>
      </c>
      <c r="J2599" s="5">
        <v>394.82</v>
      </c>
      <c r="K2599" s="5">
        <v>58.39</v>
      </c>
      <c r="L2599" s="1" t="s">
        <v>5579</v>
      </c>
      <c r="M2599" s="5">
        <v>218.26</v>
      </c>
      <c r="N2599" s="5">
        <v>32.74</v>
      </c>
      <c r="O2599" s="1" t="s">
        <v>3642</v>
      </c>
      <c r="P2599" s="5">
        <v>218.26</v>
      </c>
      <c r="Q2599" s="5">
        <v>3.6</v>
      </c>
      <c r="R2599" s="1" t="s">
        <v>5351</v>
      </c>
      <c r="S2599" s="5">
        <v>218.26</v>
      </c>
      <c r="T2599" s="5">
        <v>16.59</v>
      </c>
      <c r="U2599" s="1" t="s">
        <v>5351</v>
      </c>
      <c r="V2599" s="1" t="s">
        <v>5351</v>
      </c>
      <c r="W2599" s="1" t="s">
        <v>3859</v>
      </c>
      <c r="X2599" s="1" t="s">
        <v>5359</v>
      </c>
      <c r="Y2599" s="1" t="s">
        <v>5473</v>
      </c>
      <c r="Z2599" s="1" t="s">
        <v>5474</v>
      </c>
    </row>
    <row r="2600" spans="1:26" x14ac:dyDescent="0.2">
      <c r="A2600" s="1" t="s">
        <v>5346</v>
      </c>
      <c r="B2600" s="1" t="s">
        <v>791</v>
      </c>
      <c r="C2600" s="3">
        <v>42179</v>
      </c>
      <c r="D2600" s="1" t="s">
        <v>3001</v>
      </c>
      <c r="E2600" s="1" t="s">
        <v>5365</v>
      </c>
      <c r="F2600" s="5">
        <v>122.59</v>
      </c>
      <c r="G2600" s="5">
        <v>86.48</v>
      </c>
      <c r="H2600" s="5">
        <v>3.46</v>
      </c>
      <c r="I2600" s="1" t="s">
        <v>5579</v>
      </c>
      <c r="J2600" s="5">
        <v>156.44</v>
      </c>
      <c r="K2600" s="5">
        <v>23.14</v>
      </c>
      <c r="L2600" s="1" t="s">
        <v>5579</v>
      </c>
      <c r="M2600" s="5">
        <v>86.48</v>
      </c>
      <c r="N2600" s="5">
        <v>12.97</v>
      </c>
      <c r="O2600" s="1" t="s">
        <v>3642</v>
      </c>
      <c r="P2600" s="5">
        <v>86.48</v>
      </c>
      <c r="Q2600" s="5">
        <v>1.43</v>
      </c>
      <c r="R2600" s="1" t="s">
        <v>5351</v>
      </c>
      <c r="S2600" s="5">
        <v>86.48</v>
      </c>
      <c r="T2600" s="5">
        <v>6.57</v>
      </c>
      <c r="U2600" s="1" t="s">
        <v>5351</v>
      </c>
      <c r="V2600" s="1" t="s">
        <v>5351</v>
      </c>
      <c r="W2600" s="1" t="s">
        <v>3859</v>
      </c>
      <c r="X2600" s="1" t="s">
        <v>5359</v>
      </c>
      <c r="Y2600" s="1" t="s">
        <v>4884</v>
      </c>
      <c r="Z2600" s="1" t="s">
        <v>4885</v>
      </c>
    </row>
    <row r="2601" spans="1:26" x14ac:dyDescent="0.2">
      <c r="A2601" s="1" t="s">
        <v>5346</v>
      </c>
      <c r="B2601" s="1" t="s">
        <v>791</v>
      </c>
      <c r="C2601" s="3">
        <v>42179</v>
      </c>
      <c r="D2601" s="1" t="s">
        <v>3001</v>
      </c>
      <c r="E2601" s="1" t="s">
        <v>5365</v>
      </c>
      <c r="F2601" s="5">
        <v>1167.0999999999999</v>
      </c>
      <c r="G2601" s="5">
        <v>823.34</v>
      </c>
      <c r="H2601" s="5">
        <v>32.93</v>
      </c>
      <c r="I2601" s="1" t="s">
        <v>5579</v>
      </c>
      <c r="J2601" s="5">
        <v>1489.38</v>
      </c>
      <c r="K2601" s="5">
        <v>220.26</v>
      </c>
      <c r="L2601" s="1" t="s">
        <v>5579</v>
      </c>
      <c r="M2601" s="5">
        <v>823.34</v>
      </c>
      <c r="N2601" s="5">
        <v>123.5</v>
      </c>
      <c r="O2601" s="1" t="s">
        <v>3642</v>
      </c>
      <c r="P2601" s="5">
        <v>823.34</v>
      </c>
      <c r="Q2601" s="5">
        <v>13.59</v>
      </c>
      <c r="R2601" s="1" t="s">
        <v>5351</v>
      </c>
      <c r="S2601" s="5">
        <v>823.34</v>
      </c>
      <c r="T2601" s="5">
        <v>62.57</v>
      </c>
      <c r="U2601" s="1" t="s">
        <v>5351</v>
      </c>
      <c r="V2601" s="1" t="s">
        <v>5351</v>
      </c>
      <c r="W2601" s="1" t="s">
        <v>3859</v>
      </c>
      <c r="X2601" s="1" t="s">
        <v>5359</v>
      </c>
      <c r="Y2601" s="1" t="s">
        <v>5485</v>
      </c>
      <c r="Z2601" s="1" t="s">
        <v>5486</v>
      </c>
    </row>
    <row r="2602" spans="1:26" x14ac:dyDescent="0.2">
      <c r="A2602" s="1" t="s">
        <v>5346</v>
      </c>
      <c r="B2602" s="1" t="s">
        <v>792</v>
      </c>
      <c r="C2602" s="3">
        <v>42179</v>
      </c>
      <c r="D2602" s="1" t="s">
        <v>3657</v>
      </c>
      <c r="E2602" s="1" t="s">
        <v>5347</v>
      </c>
      <c r="F2602" s="5">
        <v>250.85</v>
      </c>
      <c r="G2602" s="5">
        <v>250.85</v>
      </c>
      <c r="H2602" s="5">
        <v>45.15</v>
      </c>
      <c r="I2602" s="1" t="s">
        <v>5348</v>
      </c>
      <c r="J2602" s="5">
        <v>0</v>
      </c>
      <c r="K2602" s="5">
        <v>0</v>
      </c>
      <c r="L2602" s="1" t="s">
        <v>5349</v>
      </c>
      <c r="M2602" s="5">
        <v>0</v>
      </c>
      <c r="N2602" s="5">
        <v>0</v>
      </c>
      <c r="O2602" s="1" t="s">
        <v>5349</v>
      </c>
      <c r="P2602" s="5">
        <v>250.85</v>
      </c>
      <c r="Q2602" s="5">
        <v>4.1399999999999997</v>
      </c>
      <c r="R2602" s="1" t="s">
        <v>5351</v>
      </c>
      <c r="S2602" s="5">
        <v>250.85</v>
      </c>
      <c r="T2602" s="5">
        <v>19.059999999999999</v>
      </c>
      <c r="U2602" s="1" t="s">
        <v>5351</v>
      </c>
      <c r="V2602" s="1" t="s">
        <v>5351</v>
      </c>
      <c r="W2602" s="1" t="s">
        <v>793</v>
      </c>
      <c r="X2602" s="1" t="s">
        <v>5359</v>
      </c>
      <c r="Y2602" s="1" t="s">
        <v>5144</v>
      </c>
      <c r="Z2602" s="1" t="s">
        <v>5145</v>
      </c>
    </row>
    <row r="2603" spans="1:26" x14ac:dyDescent="0.2">
      <c r="A2603" s="1" t="s">
        <v>5346</v>
      </c>
      <c r="B2603" s="1" t="s">
        <v>794</v>
      </c>
      <c r="C2603" s="3">
        <v>42179</v>
      </c>
      <c r="D2603" s="1" t="s">
        <v>3662</v>
      </c>
      <c r="E2603" s="1" t="s">
        <v>5347</v>
      </c>
      <c r="F2603" s="5">
        <v>500.64</v>
      </c>
      <c r="G2603" s="5">
        <v>500.64</v>
      </c>
      <c r="H2603" s="5">
        <v>90.12</v>
      </c>
      <c r="I2603" s="1" t="s">
        <v>5417</v>
      </c>
      <c r="J2603" s="5">
        <v>0</v>
      </c>
      <c r="K2603" s="5">
        <v>0</v>
      </c>
      <c r="L2603" s="1" t="s">
        <v>5349</v>
      </c>
      <c r="M2603" s="5">
        <v>0</v>
      </c>
      <c r="N2603" s="5">
        <v>0</v>
      </c>
      <c r="O2603" s="1" t="s">
        <v>5349</v>
      </c>
      <c r="P2603" s="5">
        <v>500.64</v>
      </c>
      <c r="Q2603" s="5">
        <v>8.26</v>
      </c>
      <c r="R2603" s="1" t="s">
        <v>5351</v>
      </c>
      <c r="S2603" s="5">
        <v>500.64</v>
      </c>
      <c r="T2603" s="5">
        <v>38.049999999999997</v>
      </c>
      <c r="U2603" s="1" t="s">
        <v>5351</v>
      </c>
      <c r="V2603" s="1" t="s">
        <v>5351</v>
      </c>
      <c r="W2603" s="1" t="s">
        <v>795</v>
      </c>
      <c r="X2603" s="1" t="s">
        <v>5419</v>
      </c>
      <c r="Y2603" s="1" t="s">
        <v>4104</v>
      </c>
      <c r="Z2603" s="1" t="s">
        <v>4105</v>
      </c>
    </row>
    <row r="2604" spans="1:26" x14ac:dyDescent="0.2">
      <c r="A2604" s="1" t="s">
        <v>5346</v>
      </c>
      <c r="B2604" s="1" t="s">
        <v>796</v>
      </c>
      <c r="C2604" s="3">
        <v>42179</v>
      </c>
      <c r="D2604" s="1" t="s">
        <v>3657</v>
      </c>
      <c r="E2604" s="1" t="s">
        <v>5347</v>
      </c>
      <c r="F2604" s="5">
        <v>4416.6000000000004</v>
      </c>
      <c r="G2604" s="5">
        <v>4416.6000000000004</v>
      </c>
      <c r="H2604" s="5">
        <v>794.99</v>
      </c>
      <c r="I2604" s="1" t="s">
        <v>5348</v>
      </c>
      <c r="J2604" s="5">
        <v>0</v>
      </c>
      <c r="K2604" s="5">
        <v>0</v>
      </c>
      <c r="L2604" s="1" t="s">
        <v>5349</v>
      </c>
      <c r="M2604" s="5">
        <v>0</v>
      </c>
      <c r="N2604" s="5">
        <v>0</v>
      </c>
      <c r="O2604" s="1" t="s">
        <v>5349</v>
      </c>
      <c r="P2604" s="5">
        <v>4416.6000000000004</v>
      </c>
      <c r="Q2604" s="5">
        <v>72.87</v>
      </c>
      <c r="R2604" s="1" t="s">
        <v>5351</v>
      </c>
      <c r="S2604" s="5">
        <v>4416.6000000000004</v>
      </c>
      <c r="T2604" s="5">
        <v>335.66</v>
      </c>
      <c r="U2604" s="1" t="s">
        <v>5351</v>
      </c>
      <c r="V2604" s="1" t="s">
        <v>5351</v>
      </c>
      <c r="W2604" s="1" t="s">
        <v>3162</v>
      </c>
      <c r="X2604" s="1" t="s">
        <v>5359</v>
      </c>
      <c r="Y2604" s="1" t="s">
        <v>5270</v>
      </c>
      <c r="Z2604" s="1" t="s">
        <v>5271</v>
      </c>
    </row>
    <row r="2605" spans="1:26" x14ac:dyDescent="0.2">
      <c r="A2605" s="1" t="s">
        <v>5346</v>
      </c>
      <c r="B2605" s="1" t="s">
        <v>797</v>
      </c>
      <c r="C2605" s="3">
        <v>42179</v>
      </c>
      <c r="D2605" s="1" t="s">
        <v>3662</v>
      </c>
      <c r="E2605" s="1" t="s">
        <v>5347</v>
      </c>
      <c r="F2605" s="5">
        <v>56.98</v>
      </c>
      <c r="G2605" s="5">
        <v>56.98</v>
      </c>
      <c r="H2605" s="5">
        <v>10.26</v>
      </c>
      <c r="I2605" s="1" t="s">
        <v>5417</v>
      </c>
      <c r="J2605" s="5">
        <v>0</v>
      </c>
      <c r="K2605" s="5">
        <v>0</v>
      </c>
      <c r="L2605" s="1" t="s">
        <v>5349</v>
      </c>
      <c r="M2605" s="5">
        <v>49.55</v>
      </c>
      <c r="N2605" s="5">
        <v>7.43</v>
      </c>
      <c r="O2605" s="1" t="s">
        <v>3642</v>
      </c>
      <c r="P2605" s="5">
        <v>49.55</v>
      </c>
      <c r="Q2605" s="5">
        <v>0.82</v>
      </c>
      <c r="R2605" s="1" t="s">
        <v>5351</v>
      </c>
      <c r="S2605" s="5">
        <v>49.55</v>
      </c>
      <c r="T2605" s="5">
        <v>3.77</v>
      </c>
      <c r="U2605" s="1" t="s">
        <v>5351</v>
      </c>
      <c r="V2605" s="1" t="s">
        <v>5351</v>
      </c>
      <c r="W2605" s="1" t="s">
        <v>798</v>
      </c>
      <c r="X2605" s="1" t="s">
        <v>5530</v>
      </c>
      <c r="Y2605" s="1" t="s">
        <v>799</v>
      </c>
      <c r="Z2605" s="1" t="s">
        <v>800</v>
      </c>
    </row>
    <row r="2606" spans="1:26" x14ac:dyDescent="0.2">
      <c r="A2606" s="1" t="s">
        <v>5346</v>
      </c>
      <c r="B2606" s="1" t="s">
        <v>797</v>
      </c>
      <c r="C2606" s="3">
        <v>42179</v>
      </c>
      <c r="D2606" s="1" t="s">
        <v>3662</v>
      </c>
      <c r="E2606" s="1" t="s">
        <v>5347</v>
      </c>
      <c r="F2606" s="5">
        <v>56.98</v>
      </c>
      <c r="G2606" s="5">
        <v>56.98</v>
      </c>
      <c r="H2606" s="5">
        <v>10.26</v>
      </c>
      <c r="I2606" s="1" t="s">
        <v>5417</v>
      </c>
      <c r="J2606" s="5">
        <v>0</v>
      </c>
      <c r="K2606" s="5">
        <v>0</v>
      </c>
      <c r="L2606" s="1" t="s">
        <v>5349</v>
      </c>
      <c r="M2606" s="5">
        <v>49.55</v>
      </c>
      <c r="N2606" s="5">
        <v>7.43</v>
      </c>
      <c r="O2606" s="1" t="s">
        <v>3642</v>
      </c>
      <c r="P2606" s="5">
        <v>49.55</v>
      </c>
      <c r="Q2606" s="5">
        <v>0.82</v>
      </c>
      <c r="R2606" s="1" t="s">
        <v>5351</v>
      </c>
      <c r="S2606" s="5">
        <v>49.55</v>
      </c>
      <c r="T2606" s="5">
        <v>3.77</v>
      </c>
      <c r="U2606" s="1" t="s">
        <v>5351</v>
      </c>
      <c r="V2606" s="1" t="s">
        <v>5351</v>
      </c>
      <c r="W2606" s="1" t="s">
        <v>798</v>
      </c>
      <c r="X2606" s="1" t="s">
        <v>5530</v>
      </c>
      <c r="Y2606" s="1" t="s">
        <v>801</v>
      </c>
      <c r="Z2606" s="1" t="s">
        <v>802</v>
      </c>
    </row>
    <row r="2607" spans="1:26" x14ac:dyDescent="0.2">
      <c r="A2607" s="1" t="s">
        <v>5346</v>
      </c>
      <c r="B2607" s="1" t="s">
        <v>797</v>
      </c>
      <c r="C2607" s="3">
        <v>42179</v>
      </c>
      <c r="D2607" s="1" t="s">
        <v>3662</v>
      </c>
      <c r="E2607" s="1" t="s">
        <v>5347</v>
      </c>
      <c r="F2607" s="5">
        <v>57.02</v>
      </c>
      <c r="G2607" s="5">
        <v>57.02</v>
      </c>
      <c r="H2607" s="5">
        <v>10.26</v>
      </c>
      <c r="I2607" s="1" t="s">
        <v>5348</v>
      </c>
      <c r="J2607" s="5">
        <v>0</v>
      </c>
      <c r="K2607" s="5">
        <v>0</v>
      </c>
      <c r="L2607" s="1" t="s">
        <v>5349</v>
      </c>
      <c r="M2607" s="5">
        <v>49.58</v>
      </c>
      <c r="N2607" s="5">
        <v>7.44</v>
      </c>
      <c r="O2607" s="1" t="s">
        <v>3642</v>
      </c>
      <c r="P2607" s="5">
        <v>49.58</v>
      </c>
      <c r="Q2607" s="5">
        <v>0.82</v>
      </c>
      <c r="R2607" s="1" t="s">
        <v>5351</v>
      </c>
      <c r="S2607" s="5">
        <v>49.58</v>
      </c>
      <c r="T2607" s="5">
        <v>3.77</v>
      </c>
      <c r="U2607" s="1" t="s">
        <v>5351</v>
      </c>
      <c r="V2607" s="1" t="s">
        <v>5351</v>
      </c>
      <c r="W2607" s="1" t="s">
        <v>798</v>
      </c>
      <c r="X2607" s="1" t="s">
        <v>5530</v>
      </c>
      <c r="Y2607" s="1" t="s">
        <v>803</v>
      </c>
      <c r="Z2607" s="1" t="s">
        <v>804</v>
      </c>
    </row>
    <row r="2608" spans="1:26" x14ac:dyDescent="0.2">
      <c r="A2608" s="1" t="s">
        <v>5346</v>
      </c>
      <c r="B2608" s="1" t="s">
        <v>797</v>
      </c>
      <c r="C2608" s="3">
        <v>42179</v>
      </c>
      <c r="D2608" s="1" t="s">
        <v>3662</v>
      </c>
      <c r="E2608" s="1" t="s">
        <v>5347</v>
      </c>
      <c r="F2608" s="5">
        <v>56.98</v>
      </c>
      <c r="G2608" s="5">
        <v>56.98</v>
      </c>
      <c r="H2608" s="5">
        <v>10.26</v>
      </c>
      <c r="I2608" s="1" t="s">
        <v>5417</v>
      </c>
      <c r="J2608" s="5">
        <v>0</v>
      </c>
      <c r="K2608" s="5">
        <v>0</v>
      </c>
      <c r="L2608" s="1" t="s">
        <v>5349</v>
      </c>
      <c r="M2608" s="5">
        <v>49.55</v>
      </c>
      <c r="N2608" s="5">
        <v>7.43</v>
      </c>
      <c r="O2608" s="1" t="s">
        <v>3642</v>
      </c>
      <c r="P2608" s="5">
        <v>49.55</v>
      </c>
      <c r="Q2608" s="5">
        <v>0.82</v>
      </c>
      <c r="R2608" s="1" t="s">
        <v>5351</v>
      </c>
      <c r="S2608" s="5">
        <v>49.55</v>
      </c>
      <c r="T2608" s="5">
        <v>3.77</v>
      </c>
      <c r="U2608" s="1" t="s">
        <v>5351</v>
      </c>
      <c r="V2608" s="1" t="s">
        <v>5351</v>
      </c>
      <c r="W2608" s="1" t="s">
        <v>798</v>
      </c>
      <c r="X2608" s="1" t="s">
        <v>5530</v>
      </c>
      <c r="Y2608" s="1" t="s">
        <v>805</v>
      </c>
      <c r="Z2608" s="1" t="s">
        <v>806</v>
      </c>
    </row>
    <row r="2609" spans="1:26" x14ac:dyDescent="0.2">
      <c r="A2609" s="1" t="s">
        <v>5346</v>
      </c>
      <c r="B2609" s="1" t="s">
        <v>797</v>
      </c>
      <c r="C2609" s="3">
        <v>42179</v>
      </c>
      <c r="D2609" s="1" t="s">
        <v>3662</v>
      </c>
      <c r="E2609" s="1" t="s">
        <v>5347</v>
      </c>
      <c r="F2609" s="5">
        <v>56.98</v>
      </c>
      <c r="G2609" s="5">
        <v>56.98</v>
      </c>
      <c r="H2609" s="5">
        <v>10.26</v>
      </c>
      <c r="I2609" s="1" t="s">
        <v>5348</v>
      </c>
      <c r="J2609" s="5">
        <v>0</v>
      </c>
      <c r="K2609" s="5">
        <v>0</v>
      </c>
      <c r="L2609" s="1" t="s">
        <v>5349</v>
      </c>
      <c r="M2609" s="5">
        <v>49.55</v>
      </c>
      <c r="N2609" s="5">
        <v>7.43</v>
      </c>
      <c r="O2609" s="1" t="s">
        <v>3642</v>
      </c>
      <c r="P2609" s="5">
        <v>49.55</v>
      </c>
      <c r="Q2609" s="5">
        <v>0.82</v>
      </c>
      <c r="R2609" s="1" t="s">
        <v>5351</v>
      </c>
      <c r="S2609" s="5">
        <v>49.55</v>
      </c>
      <c r="T2609" s="5">
        <v>3.77</v>
      </c>
      <c r="U2609" s="1" t="s">
        <v>5351</v>
      </c>
      <c r="V2609" s="1" t="s">
        <v>5351</v>
      </c>
      <c r="W2609" s="1" t="s">
        <v>798</v>
      </c>
      <c r="X2609" s="1" t="s">
        <v>5530</v>
      </c>
      <c r="Y2609" s="1" t="s">
        <v>807</v>
      </c>
      <c r="Z2609" s="1" t="s">
        <v>808</v>
      </c>
    </row>
    <row r="2610" spans="1:26" x14ac:dyDescent="0.2">
      <c r="A2610" s="1" t="s">
        <v>5346</v>
      </c>
      <c r="B2610" s="1" t="s">
        <v>797</v>
      </c>
      <c r="C2610" s="3">
        <v>42179</v>
      </c>
      <c r="D2610" s="1" t="s">
        <v>3662</v>
      </c>
      <c r="E2610" s="1" t="s">
        <v>5347</v>
      </c>
      <c r="F2610" s="5">
        <v>56.98</v>
      </c>
      <c r="G2610" s="5">
        <v>56.98</v>
      </c>
      <c r="H2610" s="5">
        <v>10.26</v>
      </c>
      <c r="I2610" s="1" t="s">
        <v>5348</v>
      </c>
      <c r="J2610" s="5">
        <v>0</v>
      </c>
      <c r="K2610" s="5">
        <v>0</v>
      </c>
      <c r="L2610" s="1" t="s">
        <v>5349</v>
      </c>
      <c r="M2610" s="5">
        <v>49.55</v>
      </c>
      <c r="N2610" s="5">
        <v>7.43</v>
      </c>
      <c r="O2610" s="1" t="s">
        <v>3642</v>
      </c>
      <c r="P2610" s="5">
        <v>49.55</v>
      </c>
      <c r="Q2610" s="5">
        <v>0.82</v>
      </c>
      <c r="R2610" s="1" t="s">
        <v>5351</v>
      </c>
      <c r="S2610" s="5">
        <v>49.55</v>
      </c>
      <c r="T2610" s="5">
        <v>3.77</v>
      </c>
      <c r="U2610" s="1" t="s">
        <v>5351</v>
      </c>
      <c r="V2610" s="1" t="s">
        <v>5351</v>
      </c>
      <c r="W2610" s="1" t="s">
        <v>798</v>
      </c>
      <c r="X2610" s="1" t="s">
        <v>5530</v>
      </c>
      <c r="Y2610" s="1" t="s">
        <v>809</v>
      </c>
      <c r="Z2610" s="1" t="s">
        <v>810</v>
      </c>
    </row>
    <row r="2611" spans="1:26" x14ac:dyDescent="0.2">
      <c r="A2611" s="1" t="s">
        <v>5346</v>
      </c>
      <c r="B2611" s="1" t="s">
        <v>797</v>
      </c>
      <c r="C2611" s="3">
        <v>42179</v>
      </c>
      <c r="D2611" s="1" t="s">
        <v>3662</v>
      </c>
      <c r="E2611" s="1" t="s">
        <v>5347</v>
      </c>
      <c r="F2611" s="5">
        <v>56.98</v>
      </c>
      <c r="G2611" s="5">
        <v>56.98</v>
      </c>
      <c r="H2611" s="5">
        <v>10.26</v>
      </c>
      <c r="I2611" s="1" t="s">
        <v>5417</v>
      </c>
      <c r="J2611" s="5">
        <v>0</v>
      </c>
      <c r="K2611" s="5">
        <v>0</v>
      </c>
      <c r="L2611" s="1" t="s">
        <v>5349</v>
      </c>
      <c r="M2611" s="5">
        <v>49.55</v>
      </c>
      <c r="N2611" s="5">
        <v>7.43</v>
      </c>
      <c r="O2611" s="1" t="s">
        <v>3642</v>
      </c>
      <c r="P2611" s="5">
        <v>49.55</v>
      </c>
      <c r="Q2611" s="5">
        <v>0.82</v>
      </c>
      <c r="R2611" s="1" t="s">
        <v>5351</v>
      </c>
      <c r="S2611" s="5">
        <v>49.55</v>
      </c>
      <c r="T2611" s="5">
        <v>3.77</v>
      </c>
      <c r="U2611" s="1" t="s">
        <v>5351</v>
      </c>
      <c r="V2611" s="1" t="s">
        <v>5351</v>
      </c>
      <c r="W2611" s="1" t="s">
        <v>798</v>
      </c>
      <c r="X2611" s="1" t="s">
        <v>5530</v>
      </c>
      <c r="Y2611" s="1" t="s">
        <v>811</v>
      </c>
      <c r="Z2611" s="1" t="s">
        <v>812</v>
      </c>
    </row>
    <row r="2612" spans="1:26" x14ac:dyDescent="0.2">
      <c r="A2612" s="1" t="s">
        <v>5346</v>
      </c>
      <c r="B2612" s="1" t="s">
        <v>797</v>
      </c>
      <c r="C2612" s="3">
        <v>42179</v>
      </c>
      <c r="D2612" s="1" t="s">
        <v>3657</v>
      </c>
      <c r="E2612" s="1" t="s">
        <v>5347</v>
      </c>
      <c r="F2612" s="5">
        <v>121.03</v>
      </c>
      <c r="G2612" s="5">
        <v>121.03</v>
      </c>
      <c r="H2612" s="5">
        <v>21.78</v>
      </c>
      <c r="I2612" s="1" t="s">
        <v>5406</v>
      </c>
      <c r="J2612" s="5">
        <v>0</v>
      </c>
      <c r="K2612" s="5">
        <v>0</v>
      </c>
      <c r="L2612" s="1" t="s">
        <v>5349</v>
      </c>
      <c r="M2612" s="5">
        <v>105.24</v>
      </c>
      <c r="N2612" s="5">
        <v>15.79</v>
      </c>
      <c r="O2612" s="1" t="s">
        <v>3642</v>
      </c>
      <c r="P2612" s="5">
        <v>105.24</v>
      </c>
      <c r="Q2612" s="5">
        <v>1.74</v>
      </c>
      <c r="R2612" s="1" t="s">
        <v>5351</v>
      </c>
      <c r="S2612" s="5">
        <v>105.24</v>
      </c>
      <c r="T2612" s="5">
        <v>8</v>
      </c>
      <c r="U2612" s="1" t="s">
        <v>5351</v>
      </c>
      <c r="V2612" s="1" t="s">
        <v>5351</v>
      </c>
      <c r="W2612" s="1" t="s">
        <v>798</v>
      </c>
      <c r="X2612" s="1" t="s">
        <v>5408</v>
      </c>
      <c r="Y2612" s="1" t="s">
        <v>813</v>
      </c>
      <c r="Z2612" s="1" t="s">
        <v>814</v>
      </c>
    </row>
    <row r="2613" spans="1:26" x14ac:dyDescent="0.2">
      <c r="A2613" s="1" t="s">
        <v>5346</v>
      </c>
      <c r="B2613" s="1" t="s">
        <v>815</v>
      </c>
      <c r="C2613" s="3">
        <v>42179</v>
      </c>
      <c r="D2613" s="1" t="s">
        <v>3641</v>
      </c>
      <c r="E2613" s="1" t="s">
        <v>4835</v>
      </c>
      <c r="F2613" s="5">
        <v>67.23</v>
      </c>
      <c r="G2613" s="5">
        <v>67.23</v>
      </c>
      <c r="H2613" s="5">
        <v>4.71</v>
      </c>
      <c r="I2613" s="1" t="s">
        <v>5417</v>
      </c>
      <c r="J2613" s="5">
        <v>0</v>
      </c>
      <c r="K2613" s="5">
        <v>0</v>
      </c>
      <c r="L2613" s="1" t="s">
        <v>5349</v>
      </c>
      <c r="M2613" s="5">
        <v>58.46</v>
      </c>
      <c r="N2613" s="5">
        <v>8.77</v>
      </c>
      <c r="O2613" s="1" t="s">
        <v>3642</v>
      </c>
      <c r="P2613" s="5">
        <v>58.46</v>
      </c>
      <c r="Q2613" s="5">
        <v>0.96</v>
      </c>
      <c r="R2613" s="1" t="s">
        <v>5351</v>
      </c>
      <c r="S2613" s="5">
        <v>58.46</v>
      </c>
      <c r="T2613" s="5">
        <v>4.4400000000000004</v>
      </c>
      <c r="U2613" s="1" t="s">
        <v>5351</v>
      </c>
      <c r="V2613" s="1" t="s">
        <v>5351</v>
      </c>
      <c r="W2613" s="1" t="s">
        <v>816</v>
      </c>
      <c r="X2613" s="1" t="s">
        <v>5530</v>
      </c>
      <c r="Y2613" s="1" t="s">
        <v>817</v>
      </c>
      <c r="Z2613" s="1" t="s">
        <v>818</v>
      </c>
    </row>
    <row r="2614" spans="1:26" x14ac:dyDescent="0.2">
      <c r="A2614" s="1" t="s">
        <v>5346</v>
      </c>
      <c r="B2614" s="1" t="s">
        <v>815</v>
      </c>
      <c r="C2614" s="3">
        <v>42179</v>
      </c>
      <c r="D2614" s="1" t="s">
        <v>3641</v>
      </c>
      <c r="E2614" s="1" t="s">
        <v>4835</v>
      </c>
      <c r="F2614" s="5">
        <v>67.25</v>
      </c>
      <c r="G2614" s="5">
        <v>67.25</v>
      </c>
      <c r="H2614" s="5">
        <v>4.71</v>
      </c>
      <c r="I2614" s="1" t="s">
        <v>5417</v>
      </c>
      <c r="J2614" s="5">
        <v>0</v>
      </c>
      <c r="K2614" s="5">
        <v>0</v>
      </c>
      <c r="L2614" s="1" t="s">
        <v>5349</v>
      </c>
      <c r="M2614" s="5">
        <v>58.48</v>
      </c>
      <c r="N2614" s="5">
        <v>8.77</v>
      </c>
      <c r="O2614" s="1" t="s">
        <v>3642</v>
      </c>
      <c r="P2614" s="5">
        <v>58.48</v>
      </c>
      <c r="Q2614" s="5">
        <v>0.96</v>
      </c>
      <c r="R2614" s="1" t="s">
        <v>5351</v>
      </c>
      <c r="S2614" s="5">
        <v>58.48</v>
      </c>
      <c r="T2614" s="5">
        <v>4.4400000000000004</v>
      </c>
      <c r="U2614" s="1" t="s">
        <v>5351</v>
      </c>
      <c r="V2614" s="1" t="s">
        <v>5351</v>
      </c>
      <c r="W2614" s="1" t="s">
        <v>816</v>
      </c>
      <c r="X2614" s="1" t="s">
        <v>5530</v>
      </c>
      <c r="Y2614" s="1" t="s">
        <v>819</v>
      </c>
      <c r="Z2614" s="1" t="s">
        <v>820</v>
      </c>
    </row>
    <row r="2615" spans="1:26" x14ac:dyDescent="0.2">
      <c r="A2615" s="1" t="s">
        <v>5346</v>
      </c>
      <c r="B2615" s="1" t="s">
        <v>815</v>
      </c>
      <c r="C2615" s="3">
        <v>42179</v>
      </c>
      <c r="D2615" s="1" t="s">
        <v>3641</v>
      </c>
      <c r="E2615" s="1" t="s">
        <v>4835</v>
      </c>
      <c r="F2615" s="5">
        <v>67.23</v>
      </c>
      <c r="G2615" s="5">
        <v>67.23</v>
      </c>
      <c r="H2615" s="5">
        <v>4.71</v>
      </c>
      <c r="I2615" s="1" t="s">
        <v>5348</v>
      </c>
      <c r="J2615" s="5">
        <v>0</v>
      </c>
      <c r="K2615" s="5">
        <v>0</v>
      </c>
      <c r="L2615" s="1" t="s">
        <v>5349</v>
      </c>
      <c r="M2615" s="5">
        <v>58.46</v>
      </c>
      <c r="N2615" s="5">
        <v>8.77</v>
      </c>
      <c r="O2615" s="1" t="s">
        <v>3642</v>
      </c>
      <c r="P2615" s="5">
        <v>58.46</v>
      </c>
      <c r="Q2615" s="5">
        <v>0.96</v>
      </c>
      <c r="R2615" s="1" t="s">
        <v>5351</v>
      </c>
      <c r="S2615" s="5">
        <v>58.46</v>
      </c>
      <c r="T2615" s="5">
        <v>4.4400000000000004</v>
      </c>
      <c r="U2615" s="1" t="s">
        <v>5351</v>
      </c>
      <c r="V2615" s="1" t="s">
        <v>5351</v>
      </c>
      <c r="W2615" s="1" t="s">
        <v>816</v>
      </c>
      <c r="X2615" s="1" t="s">
        <v>5530</v>
      </c>
      <c r="Y2615" s="1" t="s">
        <v>809</v>
      </c>
      <c r="Z2615" s="1" t="s">
        <v>810</v>
      </c>
    </row>
    <row r="2616" spans="1:26" x14ac:dyDescent="0.2">
      <c r="A2616" s="1" t="s">
        <v>5346</v>
      </c>
      <c r="B2616" s="1" t="s">
        <v>815</v>
      </c>
      <c r="C2616" s="3">
        <v>42179</v>
      </c>
      <c r="D2616" s="1" t="s">
        <v>3641</v>
      </c>
      <c r="E2616" s="1" t="s">
        <v>4835</v>
      </c>
      <c r="F2616" s="5">
        <v>67.23</v>
      </c>
      <c r="G2616" s="5">
        <v>67.23</v>
      </c>
      <c r="H2616" s="5">
        <v>4.71</v>
      </c>
      <c r="I2616" s="1" t="s">
        <v>5417</v>
      </c>
      <c r="J2616" s="5">
        <v>0</v>
      </c>
      <c r="K2616" s="5">
        <v>0</v>
      </c>
      <c r="L2616" s="1" t="s">
        <v>5349</v>
      </c>
      <c r="M2616" s="5">
        <v>58.46</v>
      </c>
      <c r="N2616" s="5">
        <v>8.77</v>
      </c>
      <c r="O2616" s="1" t="s">
        <v>3642</v>
      </c>
      <c r="P2616" s="5">
        <v>58.46</v>
      </c>
      <c r="Q2616" s="5">
        <v>0.96</v>
      </c>
      <c r="R2616" s="1" t="s">
        <v>5351</v>
      </c>
      <c r="S2616" s="5">
        <v>58.46</v>
      </c>
      <c r="T2616" s="5">
        <v>4.4400000000000004</v>
      </c>
      <c r="U2616" s="1" t="s">
        <v>5351</v>
      </c>
      <c r="V2616" s="1" t="s">
        <v>5351</v>
      </c>
      <c r="W2616" s="1" t="s">
        <v>816</v>
      </c>
      <c r="X2616" s="1" t="s">
        <v>5530</v>
      </c>
      <c r="Y2616" s="1" t="s">
        <v>805</v>
      </c>
      <c r="Z2616" s="1" t="s">
        <v>806</v>
      </c>
    </row>
    <row r="2617" spans="1:26" x14ac:dyDescent="0.2">
      <c r="A2617" s="1" t="s">
        <v>5346</v>
      </c>
      <c r="B2617" s="1" t="s">
        <v>815</v>
      </c>
      <c r="C2617" s="3">
        <v>42179</v>
      </c>
      <c r="D2617" s="1" t="s">
        <v>3641</v>
      </c>
      <c r="E2617" s="1" t="s">
        <v>4835</v>
      </c>
      <c r="F2617" s="5">
        <v>67.23</v>
      </c>
      <c r="G2617" s="5">
        <v>58.46</v>
      </c>
      <c r="H2617" s="5">
        <v>2.34</v>
      </c>
      <c r="I2617" s="1" t="s">
        <v>5406</v>
      </c>
      <c r="J2617" s="5">
        <v>0</v>
      </c>
      <c r="K2617" s="5">
        <v>0</v>
      </c>
      <c r="L2617" s="1" t="s">
        <v>5349</v>
      </c>
      <c r="M2617" s="5">
        <v>58.46</v>
      </c>
      <c r="N2617" s="5">
        <v>8.77</v>
      </c>
      <c r="O2617" s="1" t="s">
        <v>3642</v>
      </c>
      <c r="P2617" s="5">
        <v>58.46</v>
      </c>
      <c r="Q2617" s="5">
        <v>0.96</v>
      </c>
      <c r="R2617" s="1" t="s">
        <v>5351</v>
      </c>
      <c r="S2617" s="5">
        <v>58.46</v>
      </c>
      <c r="T2617" s="5">
        <v>4.4400000000000004</v>
      </c>
      <c r="U2617" s="1" t="s">
        <v>5351</v>
      </c>
      <c r="V2617" s="1" t="s">
        <v>5351</v>
      </c>
      <c r="W2617" s="1" t="s">
        <v>816</v>
      </c>
      <c r="X2617" s="1" t="s">
        <v>5530</v>
      </c>
      <c r="Y2617" s="1" t="s">
        <v>821</v>
      </c>
      <c r="Z2617" s="1" t="s">
        <v>822</v>
      </c>
    </row>
    <row r="2618" spans="1:26" x14ac:dyDescent="0.2">
      <c r="A2618" s="1" t="s">
        <v>5346</v>
      </c>
      <c r="B2618" s="1" t="s">
        <v>823</v>
      </c>
      <c r="C2618" s="3">
        <v>42179</v>
      </c>
      <c r="D2618" s="1" t="s">
        <v>3657</v>
      </c>
      <c r="E2618" s="1" t="s">
        <v>5347</v>
      </c>
      <c r="F2618" s="5">
        <v>1235.32</v>
      </c>
      <c r="G2618" s="5">
        <v>1123.02</v>
      </c>
      <c r="H2618" s="5">
        <v>202.14</v>
      </c>
      <c r="I2618" s="1" t="s">
        <v>5406</v>
      </c>
      <c r="J2618" s="5">
        <v>0</v>
      </c>
      <c r="K2618" s="5">
        <v>0</v>
      </c>
      <c r="L2618" s="1" t="s">
        <v>5349</v>
      </c>
      <c r="M2618" s="5">
        <v>1123.02</v>
      </c>
      <c r="N2618" s="5">
        <v>112.3</v>
      </c>
      <c r="O2618" s="1" t="s">
        <v>3642</v>
      </c>
      <c r="P2618" s="5">
        <v>1123.02</v>
      </c>
      <c r="Q2618" s="5">
        <v>18.53</v>
      </c>
      <c r="R2618" s="1" t="s">
        <v>5351</v>
      </c>
      <c r="S2618" s="5">
        <v>1123.02</v>
      </c>
      <c r="T2618" s="5">
        <v>85.35</v>
      </c>
      <c r="U2618" s="1" t="s">
        <v>5351</v>
      </c>
      <c r="V2618" s="1" t="s">
        <v>5351</v>
      </c>
      <c r="W2618" s="1" t="s">
        <v>3669</v>
      </c>
      <c r="X2618" s="1" t="s">
        <v>5442</v>
      </c>
      <c r="Y2618" s="1" t="s">
        <v>3844</v>
      </c>
      <c r="Z2618" s="1" t="s">
        <v>3845</v>
      </c>
    </row>
    <row r="2619" spans="1:26" x14ac:dyDescent="0.2">
      <c r="A2619" s="1" t="s">
        <v>5346</v>
      </c>
      <c r="B2619" s="1" t="s">
        <v>824</v>
      </c>
      <c r="C2619" s="3">
        <v>42179</v>
      </c>
      <c r="D2619" s="1" t="s">
        <v>3641</v>
      </c>
      <c r="E2619" s="1" t="s">
        <v>5382</v>
      </c>
      <c r="F2619" s="5">
        <v>507.5</v>
      </c>
      <c r="G2619" s="5">
        <v>441.3</v>
      </c>
      <c r="H2619" s="5">
        <v>52.96</v>
      </c>
      <c r="I2619" s="1" t="s">
        <v>5348</v>
      </c>
      <c r="J2619" s="5">
        <v>0</v>
      </c>
      <c r="K2619" s="5">
        <v>0</v>
      </c>
      <c r="L2619" s="1" t="s">
        <v>5349</v>
      </c>
      <c r="M2619" s="5">
        <v>441.3</v>
      </c>
      <c r="N2619" s="5">
        <v>66.2</v>
      </c>
      <c r="O2619" s="1" t="s">
        <v>3642</v>
      </c>
      <c r="P2619" s="5">
        <v>441.3</v>
      </c>
      <c r="Q2619" s="5">
        <v>7.28</v>
      </c>
      <c r="R2619" s="1" t="s">
        <v>5351</v>
      </c>
      <c r="S2619" s="5">
        <v>441.3</v>
      </c>
      <c r="T2619" s="5">
        <v>33.54</v>
      </c>
      <c r="U2619" s="1" t="s">
        <v>5351</v>
      </c>
      <c r="V2619" s="1" t="s">
        <v>5351</v>
      </c>
      <c r="W2619" s="1" t="s">
        <v>4036</v>
      </c>
      <c r="X2619" s="1" t="s">
        <v>5408</v>
      </c>
      <c r="Y2619" s="1" t="s">
        <v>825</v>
      </c>
      <c r="Z2619" s="1" t="s">
        <v>826</v>
      </c>
    </row>
    <row r="2620" spans="1:26" x14ac:dyDescent="0.2">
      <c r="A2620" s="1" t="s">
        <v>5346</v>
      </c>
      <c r="B2620" s="1" t="s">
        <v>827</v>
      </c>
      <c r="C2620" s="3">
        <v>42179</v>
      </c>
      <c r="D2620" s="1" t="s">
        <v>3641</v>
      </c>
      <c r="E2620" s="1" t="s">
        <v>4804</v>
      </c>
      <c r="F2620" s="5">
        <v>412.16</v>
      </c>
      <c r="G2620" s="5">
        <v>501.45</v>
      </c>
      <c r="H2620" s="5">
        <v>35.1</v>
      </c>
      <c r="I2620" s="1" t="s">
        <v>5348</v>
      </c>
      <c r="J2620" s="5">
        <v>0</v>
      </c>
      <c r="K2620" s="5">
        <v>0</v>
      </c>
      <c r="L2620" s="1" t="s">
        <v>5349</v>
      </c>
      <c r="M2620" s="5">
        <v>477.57</v>
      </c>
      <c r="N2620" s="5">
        <v>23.88</v>
      </c>
      <c r="O2620" s="1" t="s">
        <v>3642</v>
      </c>
      <c r="P2620" s="5">
        <v>477.57</v>
      </c>
      <c r="Q2620" s="5">
        <v>7.88</v>
      </c>
      <c r="R2620" s="1" t="s">
        <v>5351</v>
      </c>
      <c r="S2620" s="5">
        <v>477.57</v>
      </c>
      <c r="T2620" s="5">
        <v>36.299999999999997</v>
      </c>
      <c r="U2620" s="1" t="s">
        <v>5351</v>
      </c>
      <c r="V2620" s="1" t="s">
        <v>5351</v>
      </c>
      <c r="W2620" s="1" t="s">
        <v>828</v>
      </c>
      <c r="X2620" s="1" t="s">
        <v>5394</v>
      </c>
      <c r="Y2620" s="1" t="s">
        <v>829</v>
      </c>
      <c r="Z2620" s="1" t="s">
        <v>830</v>
      </c>
    </row>
    <row r="2621" spans="1:26" x14ac:dyDescent="0.2">
      <c r="A2621" s="1" t="s">
        <v>5346</v>
      </c>
      <c r="B2621" s="1" t="s">
        <v>831</v>
      </c>
      <c r="C2621" s="3">
        <v>42179</v>
      </c>
      <c r="D2621" s="1" t="s">
        <v>3662</v>
      </c>
      <c r="E2621" s="1" t="s">
        <v>5347</v>
      </c>
      <c r="F2621" s="5">
        <v>147.66999999999999</v>
      </c>
      <c r="G2621" s="5">
        <v>147.66999999999999</v>
      </c>
      <c r="H2621" s="5">
        <v>26.58</v>
      </c>
      <c r="I2621" s="1" t="s">
        <v>5417</v>
      </c>
      <c r="J2621" s="5">
        <v>0</v>
      </c>
      <c r="K2621" s="5">
        <v>0</v>
      </c>
      <c r="L2621" s="1" t="s">
        <v>5349</v>
      </c>
      <c r="M2621" s="5">
        <v>128.41</v>
      </c>
      <c r="N2621" s="5">
        <v>19.260000000000002</v>
      </c>
      <c r="O2621" s="1" t="s">
        <v>3642</v>
      </c>
      <c r="P2621" s="5">
        <v>128.41</v>
      </c>
      <c r="Q2621" s="5">
        <v>2.12</v>
      </c>
      <c r="R2621" s="1" t="s">
        <v>5351</v>
      </c>
      <c r="S2621" s="5">
        <v>128.41</v>
      </c>
      <c r="T2621" s="5">
        <v>9.76</v>
      </c>
      <c r="U2621" s="1" t="s">
        <v>5351</v>
      </c>
      <c r="V2621" s="1" t="s">
        <v>5351</v>
      </c>
      <c r="W2621" s="1" t="s">
        <v>832</v>
      </c>
      <c r="X2621" s="1" t="s">
        <v>5408</v>
      </c>
      <c r="Y2621" s="1" t="s">
        <v>592</v>
      </c>
      <c r="Z2621" s="1" t="s">
        <v>593</v>
      </c>
    </row>
    <row r="2622" spans="1:26" x14ac:dyDescent="0.2">
      <c r="A2622" s="1" t="s">
        <v>5346</v>
      </c>
      <c r="B2622" s="1" t="s">
        <v>831</v>
      </c>
      <c r="C2622" s="3">
        <v>42179</v>
      </c>
      <c r="D2622" s="1" t="s">
        <v>3662</v>
      </c>
      <c r="E2622" s="1" t="s">
        <v>5347</v>
      </c>
      <c r="F2622" s="5">
        <v>147.65</v>
      </c>
      <c r="G2622" s="5">
        <v>147.65</v>
      </c>
      <c r="H2622" s="5">
        <v>26.58</v>
      </c>
      <c r="I2622" s="1" t="s">
        <v>5417</v>
      </c>
      <c r="J2622" s="5">
        <v>0</v>
      </c>
      <c r="K2622" s="5">
        <v>0</v>
      </c>
      <c r="L2622" s="1" t="s">
        <v>5349</v>
      </c>
      <c r="M2622" s="5">
        <v>128.38999999999999</v>
      </c>
      <c r="N2622" s="5">
        <v>19.260000000000002</v>
      </c>
      <c r="O2622" s="1" t="s">
        <v>3642</v>
      </c>
      <c r="P2622" s="5">
        <v>128.38999999999999</v>
      </c>
      <c r="Q2622" s="5">
        <v>2.12</v>
      </c>
      <c r="R2622" s="1" t="s">
        <v>5351</v>
      </c>
      <c r="S2622" s="5">
        <v>128.38999999999999</v>
      </c>
      <c r="T2622" s="5">
        <v>9.76</v>
      </c>
      <c r="U2622" s="1" t="s">
        <v>5351</v>
      </c>
      <c r="V2622" s="1" t="s">
        <v>5351</v>
      </c>
      <c r="W2622" s="1" t="s">
        <v>832</v>
      </c>
      <c r="X2622" s="1" t="s">
        <v>5408</v>
      </c>
      <c r="Y2622" s="1" t="s">
        <v>833</v>
      </c>
      <c r="Z2622" s="1" t="s">
        <v>834</v>
      </c>
    </row>
    <row r="2623" spans="1:26" x14ac:dyDescent="0.2">
      <c r="A2623" s="1" t="s">
        <v>5346</v>
      </c>
      <c r="B2623" s="1" t="s">
        <v>831</v>
      </c>
      <c r="C2623" s="3">
        <v>42179</v>
      </c>
      <c r="D2623" s="1" t="s">
        <v>3662</v>
      </c>
      <c r="E2623" s="1" t="s">
        <v>5347</v>
      </c>
      <c r="F2623" s="5">
        <v>118.75</v>
      </c>
      <c r="G2623" s="5">
        <v>118.75</v>
      </c>
      <c r="H2623" s="5">
        <v>21.37</v>
      </c>
      <c r="I2623" s="1" t="s">
        <v>5417</v>
      </c>
      <c r="J2623" s="5">
        <v>0</v>
      </c>
      <c r="K2623" s="5">
        <v>0</v>
      </c>
      <c r="L2623" s="1" t="s">
        <v>5349</v>
      </c>
      <c r="M2623" s="5">
        <v>103.26</v>
      </c>
      <c r="N2623" s="5">
        <v>15.49</v>
      </c>
      <c r="O2623" s="1" t="s">
        <v>3642</v>
      </c>
      <c r="P2623" s="5">
        <v>103.26</v>
      </c>
      <c r="Q2623" s="5">
        <v>1.7</v>
      </c>
      <c r="R2623" s="1" t="s">
        <v>5351</v>
      </c>
      <c r="S2623" s="5">
        <v>103.26</v>
      </c>
      <c r="T2623" s="5">
        <v>7.85</v>
      </c>
      <c r="U2623" s="1" t="s">
        <v>5351</v>
      </c>
      <c r="V2623" s="1" t="s">
        <v>5351</v>
      </c>
      <c r="W2623" s="1" t="s">
        <v>832</v>
      </c>
      <c r="X2623" s="1" t="s">
        <v>5408</v>
      </c>
      <c r="Y2623" s="1" t="s">
        <v>835</v>
      </c>
      <c r="Z2623" s="1" t="s">
        <v>836</v>
      </c>
    </row>
    <row r="2624" spans="1:26" x14ac:dyDescent="0.2">
      <c r="A2624" s="1" t="s">
        <v>5346</v>
      </c>
      <c r="B2624" s="1" t="s">
        <v>837</v>
      </c>
      <c r="C2624" s="3">
        <v>42179</v>
      </c>
      <c r="D2624" s="1" t="s">
        <v>3657</v>
      </c>
      <c r="E2624" s="1" t="s">
        <v>5347</v>
      </c>
      <c r="F2624" s="5">
        <v>3976.51</v>
      </c>
      <c r="G2624" s="5">
        <v>3313.76</v>
      </c>
      <c r="H2624" s="5">
        <v>596.48</v>
      </c>
      <c r="I2624" s="1" t="s">
        <v>5406</v>
      </c>
      <c r="J2624" s="5">
        <v>0</v>
      </c>
      <c r="K2624" s="5">
        <v>0</v>
      </c>
      <c r="L2624" s="1" t="s">
        <v>5349</v>
      </c>
      <c r="M2624" s="5">
        <v>3313.76</v>
      </c>
      <c r="N2624" s="5">
        <v>662.75</v>
      </c>
      <c r="O2624" s="1" t="s">
        <v>3642</v>
      </c>
      <c r="P2624" s="5">
        <v>3313.76</v>
      </c>
      <c r="Q2624" s="5">
        <v>54.68</v>
      </c>
      <c r="R2624" s="1" t="s">
        <v>5351</v>
      </c>
      <c r="S2624" s="5">
        <v>3313.76</v>
      </c>
      <c r="T2624" s="5">
        <v>251.85</v>
      </c>
      <c r="U2624" s="1" t="s">
        <v>5351</v>
      </c>
      <c r="V2624" s="1" t="s">
        <v>5351</v>
      </c>
      <c r="W2624" s="1" t="s">
        <v>5433</v>
      </c>
      <c r="X2624" s="1" t="s">
        <v>5498</v>
      </c>
      <c r="Y2624" s="1" t="s">
        <v>5212</v>
      </c>
      <c r="Z2624" s="1" t="s">
        <v>5213</v>
      </c>
    </row>
    <row r="2625" spans="1:26" x14ac:dyDescent="0.2">
      <c r="A2625" s="1" t="s">
        <v>5346</v>
      </c>
      <c r="B2625" s="1" t="s">
        <v>838</v>
      </c>
      <c r="C2625" s="3">
        <v>42179</v>
      </c>
      <c r="D2625" s="1" t="s">
        <v>3657</v>
      </c>
      <c r="E2625" s="1" t="s">
        <v>5347</v>
      </c>
      <c r="F2625" s="5">
        <v>1586.67</v>
      </c>
      <c r="G2625" s="5">
        <v>1379.71</v>
      </c>
      <c r="H2625" s="5">
        <v>248.35</v>
      </c>
      <c r="I2625" s="1" t="s">
        <v>5406</v>
      </c>
      <c r="J2625" s="5">
        <v>0</v>
      </c>
      <c r="K2625" s="5">
        <v>0</v>
      </c>
      <c r="L2625" s="1" t="s">
        <v>5349</v>
      </c>
      <c r="M2625" s="5">
        <v>1379.71</v>
      </c>
      <c r="N2625" s="5">
        <v>206.96</v>
      </c>
      <c r="O2625" s="1" t="s">
        <v>3642</v>
      </c>
      <c r="P2625" s="5">
        <v>1379.71</v>
      </c>
      <c r="Q2625" s="5">
        <v>22.77</v>
      </c>
      <c r="R2625" s="1" t="s">
        <v>5351</v>
      </c>
      <c r="S2625" s="5">
        <v>1379.71</v>
      </c>
      <c r="T2625" s="5">
        <v>104.86</v>
      </c>
      <c r="U2625" s="1" t="s">
        <v>5351</v>
      </c>
      <c r="V2625" s="1" t="s">
        <v>5351</v>
      </c>
      <c r="W2625" s="1" t="s">
        <v>5407</v>
      </c>
      <c r="X2625" s="1" t="s">
        <v>5408</v>
      </c>
      <c r="Y2625" s="1" t="s">
        <v>5221</v>
      </c>
      <c r="Z2625" s="1" t="s">
        <v>5222</v>
      </c>
    </row>
    <row r="2626" spans="1:26" x14ac:dyDescent="0.2">
      <c r="A2626" s="1" t="s">
        <v>5346</v>
      </c>
      <c r="B2626" s="1" t="s">
        <v>839</v>
      </c>
      <c r="C2626" s="3">
        <v>42179</v>
      </c>
      <c r="D2626" s="1" t="s">
        <v>3657</v>
      </c>
      <c r="E2626" s="1" t="s">
        <v>5347</v>
      </c>
      <c r="F2626" s="5">
        <v>215.41</v>
      </c>
      <c r="G2626" s="5">
        <v>187.31</v>
      </c>
      <c r="H2626" s="5">
        <v>33.72</v>
      </c>
      <c r="I2626" s="1" t="s">
        <v>5406</v>
      </c>
      <c r="J2626" s="5">
        <v>0</v>
      </c>
      <c r="K2626" s="5">
        <v>0</v>
      </c>
      <c r="L2626" s="1" t="s">
        <v>5349</v>
      </c>
      <c r="M2626" s="5">
        <v>187.31</v>
      </c>
      <c r="N2626" s="5">
        <v>28.1</v>
      </c>
      <c r="O2626" s="1" t="s">
        <v>3642</v>
      </c>
      <c r="P2626" s="5">
        <v>187.31</v>
      </c>
      <c r="Q2626" s="5">
        <v>3.09</v>
      </c>
      <c r="R2626" s="1" t="s">
        <v>5351</v>
      </c>
      <c r="S2626" s="5">
        <v>187.31</v>
      </c>
      <c r="T2626" s="5">
        <v>14.24</v>
      </c>
      <c r="U2626" s="1" t="s">
        <v>5351</v>
      </c>
      <c r="V2626" s="1" t="s">
        <v>5351</v>
      </c>
      <c r="W2626" s="1" t="s">
        <v>5580</v>
      </c>
      <c r="X2626" s="1" t="s">
        <v>5408</v>
      </c>
      <c r="Y2626" s="1" t="s">
        <v>840</v>
      </c>
      <c r="Z2626" s="1" t="s">
        <v>841</v>
      </c>
    </row>
    <row r="2627" spans="1:26" x14ac:dyDescent="0.2">
      <c r="A2627" s="1" t="s">
        <v>5346</v>
      </c>
      <c r="B2627" s="1" t="s">
        <v>839</v>
      </c>
      <c r="C2627" s="3">
        <v>42179</v>
      </c>
      <c r="D2627" s="1" t="s">
        <v>3657</v>
      </c>
      <c r="E2627" s="1" t="s">
        <v>5347</v>
      </c>
      <c r="F2627" s="5">
        <v>216.34</v>
      </c>
      <c r="G2627" s="5">
        <v>188.12</v>
      </c>
      <c r="H2627" s="5">
        <v>33.86</v>
      </c>
      <c r="I2627" s="1" t="s">
        <v>5406</v>
      </c>
      <c r="J2627" s="5">
        <v>0</v>
      </c>
      <c r="K2627" s="5">
        <v>0</v>
      </c>
      <c r="L2627" s="1" t="s">
        <v>5349</v>
      </c>
      <c r="M2627" s="5">
        <v>188.12</v>
      </c>
      <c r="N2627" s="5">
        <v>28.22</v>
      </c>
      <c r="O2627" s="1" t="s">
        <v>3642</v>
      </c>
      <c r="P2627" s="5">
        <v>188.12</v>
      </c>
      <c r="Q2627" s="5">
        <v>3.1</v>
      </c>
      <c r="R2627" s="1" t="s">
        <v>5351</v>
      </c>
      <c r="S2627" s="5">
        <v>188.12</v>
      </c>
      <c r="T2627" s="5">
        <v>14.3</v>
      </c>
      <c r="U2627" s="1" t="s">
        <v>5351</v>
      </c>
      <c r="V2627" s="1" t="s">
        <v>5351</v>
      </c>
      <c r="W2627" s="1" t="s">
        <v>5580</v>
      </c>
      <c r="X2627" s="1" t="s">
        <v>842</v>
      </c>
      <c r="Y2627" s="1" t="s">
        <v>843</v>
      </c>
      <c r="Z2627" s="1" t="s">
        <v>844</v>
      </c>
    </row>
    <row r="2628" spans="1:26" x14ac:dyDescent="0.2">
      <c r="A2628" s="1" t="s">
        <v>5346</v>
      </c>
      <c r="B2628" s="1" t="s">
        <v>845</v>
      </c>
      <c r="C2628" s="3">
        <v>42179</v>
      </c>
      <c r="D2628" s="1" t="s">
        <v>3649</v>
      </c>
      <c r="E2628" s="1" t="s">
        <v>5020</v>
      </c>
      <c r="F2628" s="5">
        <v>1080.28</v>
      </c>
      <c r="G2628" s="5">
        <v>1080.28</v>
      </c>
      <c r="H2628" s="5">
        <v>43.21</v>
      </c>
      <c r="I2628" s="1" t="s">
        <v>5406</v>
      </c>
      <c r="J2628" s="5">
        <v>0</v>
      </c>
      <c r="K2628" s="5">
        <v>0</v>
      </c>
      <c r="L2628" s="1" t="s">
        <v>5349</v>
      </c>
      <c r="M2628" s="5">
        <v>939.37</v>
      </c>
      <c r="N2628" s="5">
        <v>140.91</v>
      </c>
      <c r="O2628" s="1" t="s">
        <v>3642</v>
      </c>
      <c r="P2628" s="5">
        <v>939.37</v>
      </c>
      <c r="Q2628" s="5">
        <v>15.5</v>
      </c>
      <c r="R2628" s="1" t="s">
        <v>5351</v>
      </c>
      <c r="S2628" s="5">
        <v>939.37</v>
      </c>
      <c r="T2628" s="5">
        <v>71.39</v>
      </c>
      <c r="U2628" s="1" t="s">
        <v>5351</v>
      </c>
      <c r="V2628" s="1" t="s">
        <v>5351</v>
      </c>
      <c r="W2628" s="1" t="s">
        <v>846</v>
      </c>
      <c r="X2628" s="1" t="s">
        <v>5408</v>
      </c>
      <c r="Y2628" s="1" t="s">
        <v>3696</v>
      </c>
      <c r="Z2628" s="1" t="s">
        <v>3697</v>
      </c>
    </row>
    <row r="2629" spans="1:26" x14ac:dyDescent="0.2">
      <c r="A2629" s="1" t="s">
        <v>5346</v>
      </c>
      <c r="B2629" s="1" t="s">
        <v>847</v>
      </c>
      <c r="C2629" s="3">
        <v>42179</v>
      </c>
      <c r="D2629" s="1" t="s">
        <v>3657</v>
      </c>
      <c r="E2629" s="1" t="s">
        <v>5347</v>
      </c>
      <c r="F2629" s="5">
        <v>798.93</v>
      </c>
      <c r="G2629" s="5">
        <v>798.93</v>
      </c>
      <c r="H2629" s="5">
        <v>143.81</v>
      </c>
      <c r="I2629" s="1" t="s">
        <v>5406</v>
      </c>
      <c r="J2629" s="5">
        <v>0</v>
      </c>
      <c r="K2629" s="5">
        <v>0</v>
      </c>
      <c r="L2629" s="1" t="s">
        <v>5349</v>
      </c>
      <c r="M2629" s="5">
        <v>694.72</v>
      </c>
      <c r="N2629" s="5">
        <v>104.21</v>
      </c>
      <c r="O2629" s="1" t="s">
        <v>3642</v>
      </c>
      <c r="P2629" s="5">
        <v>694.72</v>
      </c>
      <c r="Q2629" s="5">
        <v>11.46</v>
      </c>
      <c r="R2629" s="1" t="s">
        <v>5351</v>
      </c>
      <c r="S2629" s="5">
        <v>694.72</v>
      </c>
      <c r="T2629" s="5">
        <v>52.8</v>
      </c>
      <c r="U2629" s="1" t="s">
        <v>5351</v>
      </c>
      <c r="V2629" s="1" t="s">
        <v>5351</v>
      </c>
      <c r="W2629" s="1" t="s">
        <v>848</v>
      </c>
      <c r="X2629" s="1" t="s">
        <v>5359</v>
      </c>
      <c r="Y2629" s="1" t="s">
        <v>3840</v>
      </c>
      <c r="Z2629" s="1" t="s">
        <v>3841</v>
      </c>
    </row>
    <row r="2630" spans="1:26" x14ac:dyDescent="0.2">
      <c r="A2630" s="1" t="s">
        <v>5346</v>
      </c>
      <c r="B2630" s="1" t="s">
        <v>847</v>
      </c>
      <c r="C2630" s="3">
        <v>42179</v>
      </c>
      <c r="D2630" s="1" t="s">
        <v>3657</v>
      </c>
      <c r="E2630" s="1" t="s">
        <v>5347</v>
      </c>
      <c r="F2630" s="5">
        <v>1268.56</v>
      </c>
      <c r="G2630" s="5">
        <v>1268.56</v>
      </c>
      <c r="H2630" s="5">
        <v>228.34</v>
      </c>
      <c r="I2630" s="1" t="s">
        <v>5348</v>
      </c>
      <c r="J2630" s="5">
        <v>0</v>
      </c>
      <c r="K2630" s="5">
        <v>0</v>
      </c>
      <c r="L2630" s="1" t="s">
        <v>5349</v>
      </c>
      <c r="M2630" s="5">
        <v>0</v>
      </c>
      <c r="N2630" s="5">
        <v>0</v>
      </c>
      <c r="O2630" s="1" t="s">
        <v>5349</v>
      </c>
      <c r="P2630" s="5">
        <v>1268.56</v>
      </c>
      <c r="Q2630" s="5">
        <v>20.93</v>
      </c>
      <c r="R2630" s="1" t="s">
        <v>5351</v>
      </c>
      <c r="S2630" s="5">
        <v>1268.56</v>
      </c>
      <c r="T2630" s="5">
        <v>96.41</v>
      </c>
      <c r="U2630" s="1" t="s">
        <v>5351</v>
      </c>
      <c r="V2630" s="1" t="s">
        <v>5351</v>
      </c>
      <c r="W2630" s="1" t="s">
        <v>848</v>
      </c>
      <c r="X2630" s="1" t="s">
        <v>5559</v>
      </c>
      <c r="Y2630" s="1" t="s">
        <v>4017</v>
      </c>
      <c r="Z2630" s="1" t="s">
        <v>4018</v>
      </c>
    </row>
    <row r="2631" spans="1:26" x14ac:dyDescent="0.2">
      <c r="A2631" s="1" t="s">
        <v>5346</v>
      </c>
      <c r="B2631" s="1" t="s">
        <v>849</v>
      </c>
      <c r="C2631" s="3">
        <v>42179</v>
      </c>
      <c r="D2631" s="1" t="s">
        <v>3662</v>
      </c>
      <c r="E2631" s="1" t="s">
        <v>5347</v>
      </c>
      <c r="F2631" s="5">
        <v>849.62</v>
      </c>
      <c r="G2631" s="5">
        <v>849.62</v>
      </c>
      <c r="H2631" s="5">
        <v>152.93</v>
      </c>
      <c r="I2631" s="1" t="s">
        <v>5417</v>
      </c>
      <c r="J2631" s="5">
        <v>0</v>
      </c>
      <c r="K2631" s="5">
        <v>0</v>
      </c>
      <c r="L2631" s="1" t="s">
        <v>5349</v>
      </c>
      <c r="M2631" s="5">
        <v>0</v>
      </c>
      <c r="N2631" s="5">
        <v>0</v>
      </c>
      <c r="O2631" s="1" t="s">
        <v>5349</v>
      </c>
      <c r="P2631" s="5">
        <v>849.62</v>
      </c>
      <c r="Q2631" s="5">
        <v>14.02</v>
      </c>
      <c r="R2631" s="1" t="s">
        <v>5351</v>
      </c>
      <c r="S2631" s="5">
        <v>849.62</v>
      </c>
      <c r="T2631" s="5">
        <v>64.569999999999993</v>
      </c>
      <c r="U2631" s="1" t="s">
        <v>5351</v>
      </c>
      <c r="V2631" s="1" t="s">
        <v>5656</v>
      </c>
      <c r="W2631" s="1" t="s">
        <v>3658</v>
      </c>
      <c r="X2631" s="1" t="s">
        <v>5419</v>
      </c>
      <c r="Y2631" s="1" t="s">
        <v>3836</v>
      </c>
      <c r="Z2631" s="1" t="s">
        <v>3837</v>
      </c>
    </row>
    <row r="2632" spans="1:26" x14ac:dyDescent="0.2">
      <c r="A2632" s="1" t="s">
        <v>5346</v>
      </c>
      <c r="B2632" s="1" t="s">
        <v>849</v>
      </c>
      <c r="C2632" s="3">
        <v>42179</v>
      </c>
      <c r="D2632" s="1" t="s">
        <v>3662</v>
      </c>
      <c r="E2632" s="1" t="s">
        <v>5347</v>
      </c>
      <c r="F2632" s="5">
        <v>849.62</v>
      </c>
      <c r="G2632" s="5">
        <v>849.62</v>
      </c>
      <c r="H2632" s="5">
        <v>152.93</v>
      </c>
      <c r="I2632" s="1" t="s">
        <v>5417</v>
      </c>
      <c r="J2632" s="5">
        <v>0</v>
      </c>
      <c r="K2632" s="5">
        <v>0</v>
      </c>
      <c r="L2632" s="1" t="s">
        <v>5349</v>
      </c>
      <c r="M2632" s="5">
        <v>0</v>
      </c>
      <c r="N2632" s="5">
        <v>0</v>
      </c>
      <c r="O2632" s="1" t="s">
        <v>5349</v>
      </c>
      <c r="P2632" s="5">
        <v>849.62</v>
      </c>
      <c r="Q2632" s="5">
        <v>14.02</v>
      </c>
      <c r="R2632" s="1" t="s">
        <v>5351</v>
      </c>
      <c r="S2632" s="5">
        <v>849.62</v>
      </c>
      <c r="T2632" s="5">
        <v>64.569999999999993</v>
      </c>
      <c r="U2632" s="1" t="s">
        <v>5351</v>
      </c>
      <c r="V2632" s="1" t="s">
        <v>5656</v>
      </c>
      <c r="W2632" s="1" t="s">
        <v>3658</v>
      </c>
      <c r="X2632" s="1" t="s">
        <v>5419</v>
      </c>
      <c r="Y2632" s="1" t="s">
        <v>3313</v>
      </c>
      <c r="Z2632" s="1" t="s">
        <v>3314</v>
      </c>
    </row>
    <row r="2633" spans="1:26" x14ac:dyDescent="0.2">
      <c r="A2633" s="1" t="s">
        <v>5346</v>
      </c>
      <c r="B2633" s="1" t="s">
        <v>849</v>
      </c>
      <c r="C2633" s="3">
        <v>42179</v>
      </c>
      <c r="D2633" s="1" t="s">
        <v>3657</v>
      </c>
      <c r="E2633" s="1" t="s">
        <v>5347</v>
      </c>
      <c r="F2633" s="5">
        <v>1829.83</v>
      </c>
      <c r="G2633" s="5">
        <v>1829.83</v>
      </c>
      <c r="H2633" s="5">
        <v>329.37</v>
      </c>
      <c r="I2633" s="1" t="s">
        <v>5406</v>
      </c>
      <c r="J2633" s="5">
        <v>0</v>
      </c>
      <c r="K2633" s="5">
        <v>0</v>
      </c>
      <c r="L2633" s="1" t="s">
        <v>5349</v>
      </c>
      <c r="M2633" s="5">
        <v>0</v>
      </c>
      <c r="N2633" s="5">
        <v>0</v>
      </c>
      <c r="O2633" s="1" t="s">
        <v>5349</v>
      </c>
      <c r="P2633" s="5">
        <v>1829.83</v>
      </c>
      <c r="Q2633" s="5">
        <v>30.19</v>
      </c>
      <c r="R2633" s="1" t="s">
        <v>5351</v>
      </c>
      <c r="S2633" s="5">
        <v>1829.83</v>
      </c>
      <c r="T2633" s="5">
        <v>139.07</v>
      </c>
      <c r="U2633" s="1" t="s">
        <v>5351</v>
      </c>
      <c r="V2633" s="1" t="s">
        <v>5656</v>
      </c>
      <c r="W2633" s="1" t="s">
        <v>3658</v>
      </c>
      <c r="X2633" s="1" t="s">
        <v>5419</v>
      </c>
      <c r="Y2633" s="1" t="s">
        <v>3842</v>
      </c>
      <c r="Z2633" s="1" t="s">
        <v>3843</v>
      </c>
    </row>
    <row r="2634" spans="1:26" x14ac:dyDescent="0.2">
      <c r="A2634" s="1" t="s">
        <v>5346</v>
      </c>
      <c r="B2634" s="1" t="s">
        <v>849</v>
      </c>
      <c r="C2634" s="3">
        <v>42179</v>
      </c>
      <c r="D2634" s="1" t="s">
        <v>3657</v>
      </c>
      <c r="E2634" s="1" t="s">
        <v>5347</v>
      </c>
      <c r="F2634" s="5">
        <v>293.33</v>
      </c>
      <c r="G2634" s="5">
        <v>293.33</v>
      </c>
      <c r="H2634" s="5">
        <v>52.8</v>
      </c>
      <c r="I2634" s="1" t="s">
        <v>5348</v>
      </c>
      <c r="J2634" s="5">
        <v>0</v>
      </c>
      <c r="K2634" s="5">
        <v>0</v>
      </c>
      <c r="L2634" s="1" t="s">
        <v>5349</v>
      </c>
      <c r="M2634" s="5">
        <v>0</v>
      </c>
      <c r="N2634" s="5">
        <v>0</v>
      </c>
      <c r="O2634" s="1" t="s">
        <v>5349</v>
      </c>
      <c r="P2634" s="5">
        <v>293.33</v>
      </c>
      <c r="Q2634" s="5">
        <v>4.84</v>
      </c>
      <c r="R2634" s="1" t="s">
        <v>5351</v>
      </c>
      <c r="S2634" s="5">
        <v>293.33</v>
      </c>
      <c r="T2634" s="5">
        <v>22.29</v>
      </c>
      <c r="U2634" s="1" t="s">
        <v>5351</v>
      </c>
      <c r="V2634" s="1" t="s">
        <v>5656</v>
      </c>
      <c r="W2634" s="1" t="s">
        <v>3658</v>
      </c>
      <c r="X2634" s="1" t="s">
        <v>5559</v>
      </c>
      <c r="Y2634" s="1" t="s">
        <v>5560</v>
      </c>
      <c r="Z2634" s="1" t="s">
        <v>5561</v>
      </c>
    </row>
    <row r="2635" spans="1:26" x14ac:dyDescent="0.2">
      <c r="A2635" s="1" t="s">
        <v>5346</v>
      </c>
      <c r="B2635" s="1" t="s">
        <v>849</v>
      </c>
      <c r="C2635" s="3">
        <v>42179</v>
      </c>
      <c r="D2635" s="1" t="s">
        <v>3657</v>
      </c>
      <c r="E2635" s="1" t="s">
        <v>5347</v>
      </c>
      <c r="F2635" s="5">
        <v>940</v>
      </c>
      <c r="G2635" s="5">
        <v>817.39</v>
      </c>
      <c r="H2635" s="5">
        <v>147.13</v>
      </c>
      <c r="I2635" s="1" t="s">
        <v>5406</v>
      </c>
      <c r="J2635" s="5">
        <v>0</v>
      </c>
      <c r="K2635" s="5">
        <v>0</v>
      </c>
      <c r="L2635" s="1" t="s">
        <v>5349</v>
      </c>
      <c r="M2635" s="5">
        <v>817.39</v>
      </c>
      <c r="N2635" s="5">
        <v>122.61</v>
      </c>
      <c r="O2635" s="1" t="s">
        <v>3642</v>
      </c>
      <c r="P2635" s="5">
        <v>817.39</v>
      </c>
      <c r="Q2635" s="5">
        <v>13.49</v>
      </c>
      <c r="R2635" s="1" t="s">
        <v>5351</v>
      </c>
      <c r="S2635" s="5">
        <v>817.39</v>
      </c>
      <c r="T2635" s="5">
        <v>62.12</v>
      </c>
      <c r="U2635" s="1" t="s">
        <v>5351</v>
      </c>
      <c r="V2635" s="1" t="s">
        <v>5656</v>
      </c>
      <c r="W2635" s="1" t="s">
        <v>3658</v>
      </c>
      <c r="X2635" s="1" t="s">
        <v>5359</v>
      </c>
      <c r="Y2635" s="1" t="s">
        <v>3580</v>
      </c>
      <c r="Z2635" s="1" t="s">
        <v>3581</v>
      </c>
    </row>
    <row r="2636" spans="1:26" x14ac:dyDescent="0.2">
      <c r="A2636" s="1" t="s">
        <v>5346</v>
      </c>
      <c r="B2636" s="1" t="s">
        <v>849</v>
      </c>
      <c r="C2636" s="3">
        <v>42179</v>
      </c>
      <c r="D2636" s="1" t="s">
        <v>3657</v>
      </c>
      <c r="E2636" s="1" t="s">
        <v>5347</v>
      </c>
      <c r="F2636" s="5">
        <v>414.94</v>
      </c>
      <c r="G2636" s="5">
        <v>360.82</v>
      </c>
      <c r="H2636" s="5">
        <v>64.95</v>
      </c>
      <c r="I2636" s="1" t="s">
        <v>5406</v>
      </c>
      <c r="J2636" s="5">
        <v>0</v>
      </c>
      <c r="K2636" s="5">
        <v>0</v>
      </c>
      <c r="L2636" s="1" t="s">
        <v>5349</v>
      </c>
      <c r="M2636" s="5">
        <v>360.82</v>
      </c>
      <c r="N2636" s="5">
        <v>54.12</v>
      </c>
      <c r="O2636" s="1" t="s">
        <v>3642</v>
      </c>
      <c r="P2636" s="5">
        <v>360.82</v>
      </c>
      <c r="Q2636" s="5">
        <v>5.95</v>
      </c>
      <c r="R2636" s="1" t="s">
        <v>5351</v>
      </c>
      <c r="S2636" s="5">
        <v>360.82</v>
      </c>
      <c r="T2636" s="5">
        <v>27.42</v>
      </c>
      <c r="U2636" s="1" t="s">
        <v>5351</v>
      </c>
      <c r="V2636" s="1" t="s">
        <v>5656</v>
      </c>
      <c r="W2636" s="1" t="s">
        <v>3658</v>
      </c>
      <c r="X2636" s="1" t="s">
        <v>5359</v>
      </c>
      <c r="Y2636" s="1" t="s">
        <v>3840</v>
      </c>
      <c r="Z2636" s="1" t="s">
        <v>3841</v>
      </c>
    </row>
    <row r="2637" spans="1:26" x14ac:dyDescent="0.2">
      <c r="A2637" s="1" t="s">
        <v>5346</v>
      </c>
      <c r="B2637" s="1" t="s">
        <v>849</v>
      </c>
      <c r="C2637" s="3">
        <v>42179</v>
      </c>
      <c r="D2637" s="1" t="s">
        <v>3657</v>
      </c>
      <c r="E2637" s="1" t="s">
        <v>5347</v>
      </c>
      <c r="F2637" s="5">
        <v>133.33000000000001</v>
      </c>
      <c r="G2637" s="5">
        <v>133.33000000000001</v>
      </c>
      <c r="H2637" s="5">
        <v>24</v>
      </c>
      <c r="I2637" s="1" t="s">
        <v>5348</v>
      </c>
      <c r="J2637" s="5">
        <v>0</v>
      </c>
      <c r="K2637" s="5">
        <v>0</v>
      </c>
      <c r="L2637" s="1" t="s">
        <v>5349</v>
      </c>
      <c r="M2637" s="5">
        <v>0</v>
      </c>
      <c r="N2637" s="5">
        <v>0</v>
      </c>
      <c r="O2637" s="1" t="s">
        <v>5349</v>
      </c>
      <c r="P2637" s="5">
        <v>133.33000000000001</v>
      </c>
      <c r="Q2637" s="5">
        <v>2.2000000000000002</v>
      </c>
      <c r="R2637" s="1" t="s">
        <v>5351</v>
      </c>
      <c r="S2637" s="5">
        <v>133.33000000000001</v>
      </c>
      <c r="T2637" s="5">
        <v>10.130000000000001</v>
      </c>
      <c r="U2637" s="1" t="s">
        <v>5351</v>
      </c>
      <c r="V2637" s="1" t="s">
        <v>5656</v>
      </c>
      <c r="W2637" s="1" t="s">
        <v>3658</v>
      </c>
      <c r="X2637" s="1" t="s">
        <v>5559</v>
      </c>
      <c r="Y2637" s="1" t="s">
        <v>5945</v>
      </c>
      <c r="Z2637" s="1" t="s">
        <v>5946</v>
      </c>
    </row>
    <row r="2638" spans="1:26" x14ac:dyDescent="0.2">
      <c r="A2638" s="1" t="s">
        <v>5346</v>
      </c>
      <c r="B2638" s="1" t="s">
        <v>849</v>
      </c>
      <c r="C2638" s="3">
        <v>42179</v>
      </c>
      <c r="D2638" s="1" t="s">
        <v>3657</v>
      </c>
      <c r="E2638" s="1" t="s">
        <v>5347</v>
      </c>
      <c r="F2638" s="5">
        <v>1787.84</v>
      </c>
      <c r="G2638" s="5">
        <v>1554.64</v>
      </c>
      <c r="H2638" s="5">
        <v>279.83999999999997</v>
      </c>
      <c r="I2638" s="1" t="s">
        <v>5406</v>
      </c>
      <c r="J2638" s="5">
        <v>0</v>
      </c>
      <c r="K2638" s="5">
        <v>0</v>
      </c>
      <c r="L2638" s="1" t="s">
        <v>5349</v>
      </c>
      <c r="M2638" s="5">
        <v>1554.64</v>
      </c>
      <c r="N2638" s="5">
        <v>233.2</v>
      </c>
      <c r="O2638" s="1" t="s">
        <v>3642</v>
      </c>
      <c r="P2638" s="5">
        <v>1554.64</v>
      </c>
      <c r="Q2638" s="5">
        <v>25.65</v>
      </c>
      <c r="R2638" s="1" t="s">
        <v>5351</v>
      </c>
      <c r="S2638" s="5">
        <v>1554.64</v>
      </c>
      <c r="T2638" s="5">
        <v>118.15</v>
      </c>
      <c r="U2638" s="1" t="s">
        <v>5351</v>
      </c>
      <c r="V2638" s="1" t="s">
        <v>5656</v>
      </c>
      <c r="W2638" s="1" t="s">
        <v>3658</v>
      </c>
      <c r="X2638" s="1" t="s">
        <v>5359</v>
      </c>
      <c r="Y2638" s="1" t="s">
        <v>5250</v>
      </c>
      <c r="Z2638" s="1" t="s">
        <v>5251</v>
      </c>
    </row>
    <row r="2639" spans="1:26" x14ac:dyDescent="0.2">
      <c r="A2639" s="1" t="s">
        <v>5346</v>
      </c>
      <c r="B2639" s="1" t="s">
        <v>849</v>
      </c>
      <c r="C2639" s="3">
        <v>42179</v>
      </c>
      <c r="D2639" s="1" t="s">
        <v>3657</v>
      </c>
      <c r="E2639" s="1" t="s">
        <v>5347</v>
      </c>
      <c r="F2639" s="5">
        <v>2026.69</v>
      </c>
      <c r="G2639" s="5">
        <v>1762.34</v>
      </c>
      <c r="H2639" s="5">
        <v>317.22000000000003</v>
      </c>
      <c r="I2639" s="1" t="s">
        <v>5406</v>
      </c>
      <c r="J2639" s="5">
        <v>0</v>
      </c>
      <c r="K2639" s="5">
        <v>0</v>
      </c>
      <c r="L2639" s="1" t="s">
        <v>5349</v>
      </c>
      <c r="M2639" s="5">
        <v>1762.34</v>
      </c>
      <c r="N2639" s="5">
        <v>264.35000000000002</v>
      </c>
      <c r="O2639" s="1" t="s">
        <v>3642</v>
      </c>
      <c r="P2639" s="5">
        <v>1762.34</v>
      </c>
      <c r="Q2639" s="5">
        <v>29.08</v>
      </c>
      <c r="R2639" s="1" t="s">
        <v>5351</v>
      </c>
      <c r="S2639" s="5">
        <v>1762.34</v>
      </c>
      <c r="T2639" s="5">
        <v>133.94</v>
      </c>
      <c r="U2639" s="1" t="s">
        <v>5351</v>
      </c>
      <c r="V2639" s="1" t="s">
        <v>5656</v>
      </c>
      <c r="W2639" s="1" t="s">
        <v>3658</v>
      </c>
      <c r="X2639" s="1" t="s">
        <v>5359</v>
      </c>
      <c r="Y2639" s="1" t="s">
        <v>5073</v>
      </c>
      <c r="Z2639" s="1" t="s">
        <v>2088</v>
      </c>
    </row>
    <row r="2640" spans="1:26" x14ac:dyDescent="0.2">
      <c r="A2640" s="1" t="s">
        <v>5346</v>
      </c>
      <c r="B2640" s="1" t="s">
        <v>849</v>
      </c>
      <c r="C2640" s="3">
        <v>42179</v>
      </c>
      <c r="D2640" s="1" t="s">
        <v>3668</v>
      </c>
      <c r="E2640" s="1" t="s">
        <v>5347</v>
      </c>
      <c r="F2640" s="5">
        <v>516.91</v>
      </c>
      <c r="G2640" s="5">
        <v>516.91</v>
      </c>
      <c r="H2640" s="5">
        <v>93.04</v>
      </c>
      <c r="I2640" s="1" t="s">
        <v>850</v>
      </c>
      <c r="J2640" s="5">
        <v>0</v>
      </c>
      <c r="K2640" s="5">
        <v>0</v>
      </c>
      <c r="L2640" s="1" t="s">
        <v>5349</v>
      </c>
      <c r="M2640" s="5">
        <v>0</v>
      </c>
      <c r="N2640" s="5">
        <v>0</v>
      </c>
      <c r="O2640" s="1" t="s">
        <v>5349</v>
      </c>
      <c r="P2640" s="5">
        <v>516.91</v>
      </c>
      <c r="Q2640" s="5">
        <v>8.5299999999999994</v>
      </c>
      <c r="R2640" s="1" t="s">
        <v>5351</v>
      </c>
      <c r="S2640" s="5">
        <v>516.91</v>
      </c>
      <c r="T2640" s="5">
        <v>39.29</v>
      </c>
      <c r="U2640" s="1" t="s">
        <v>5351</v>
      </c>
      <c r="V2640" s="1" t="s">
        <v>5656</v>
      </c>
      <c r="W2640" s="1" t="s">
        <v>3658</v>
      </c>
      <c r="X2640" s="1" t="s">
        <v>5419</v>
      </c>
      <c r="Y2640" s="1" t="s">
        <v>4033</v>
      </c>
      <c r="Z2640" s="1" t="s">
        <v>5680</v>
      </c>
    </row>
    <row r="2641" spans="1:26" x14ac:dyDescent="0.2">
      <c r="A2641" s="1" t="s">
        <v>5346</v>
      </c>
      <c r="B2641" s="1" t="s">
        <v>851</v>
      </c>
      <c r="C2641" s="3">
        <v>42179</v>
      </c>
      <c r="D2641" s="1" t="s">
        <v>3649</v>
      </c>
      <c r="E2641" s="1" t="s">
        <v>573</v>
      </c>
      <c r="F2641" s="5">
        <v>900.82</v>
      </c>
      <c r="G2641" s="5">
        <v>900.82</v>
      </c>
      <c r="H2641" s="5">
        <v>63.06</v>
      </c>
      <c r="I2641" s="1" t="s">
        <v>5348</v>
      </c>
      <c r="J2641" s="5">
        <v>0</v>
      </c>
      <c r="K2641" s="5">
        <v>0</v>
      </c>
      <c r="L2641" s="1" t="s">
        <v>5349</v>
      </c>
      <c r="M2641" s="5">
        <v>0</v>
      </c>
      <c r="N2641" s="5">
        <v>0</v>
      </c>
      <c r="O2641" s="1" t="s">
        <v>5349</v>
      </c>
      <c r="P2641" s="5">
        <v>900.82</v>
      </c>
      <c r="Q2641" s="5">
        <v>14.86</v>
      </c>
      <c r="R2641" s="1" t="s">
        <v>5351</v>
      </c>
      <c r="S2641" s="5">
        <v>900.82</v>
      </c>
      <c r="T2641" s="5">
        <v>68.459999999999994</v>
      </c>
      <c r="U2641" s="1" t="s">
        <v>5351</v>
      </c>
      <c r="V2641" s="1" t="s">
        <v>5351</v>
      </c>
      <c r="W2641" s="1" t="s">
        <v>689</v>
      </c>
      <c r="X2641" s="1" t="s">
        <v>5274</v>
      </c>
      <c r="Y2641" s="1" t="s">
        <v>5275</v>
      </c>
      <c r="Z2641" s="1" t="s">
        <v>5276</v>
      </c>
    </row>
    <row r="2642" spans="1:26" x14ac:dyDescent="0.2">
      <c r="A2642" s="1" t="s">
        <v>5346</v>
      </c>
      <c r="B2642" s="1" t="s">
        <v>852</v>
      </c>
      <c r="C2642" s="3">
        <v>42179</v>
      </c>
      <c r="D2642" s="1" t="s">
        <v>3657</v>
      </c>
      <c r="E2642" s="1" t="s">
        <v>5347</v>
      </c>
      <c r="F2642" s="5">
        <v>366.01</v>
      </c>
      <c r="G2642" s="5">
        <v>318.27</v>
      </c>
      <c r="H2642" s="5">
        <v>57.29</v>
      </c>
      <c r="I2642" s="1" t="s">
        <v>5406</v>
      </c>
      <c r="J2642" s="5">
        <v>0</v>
      </c>
      <c r="K2642" s="5">
        <v>0</v>
      </c>
      <c r="L2642" s="1" t="s">
        <v>5349</v>
      </c>
      <c r="M2642" s="5">
        <v>318.27</v>
      </c>
      <c r="N2642" s="5">
        <v>47.74</v>
      </c>
      <c r="O2642" s="1" t="s">
        <v>3642</v>
      </c>
      <c r="P2642" s="5">
        <v>318.27</v>
      </c>
      <c r="Q2642" s="5">
        <v>5.25</v>
      </c>
      <c r="R2642" s="1" t="s">
        <v>5351</v>
      </c>
      <c r="S2642" s="5">
        <v>318.27</v>
      </c>
      <c r="T2642" s="5">
        <v>24.19</v>
      </c>
      <c r="U2642" s="1" t="s">
        <v>5351</v>
      </c>
      <c r="V2642" s="1" t="s">
        <v>5351</v>
      </c>
      <c r="W2642" s="1" t="s">
        <v>3663</v>
      </c>
      <c r="X2642" s="1" t="s">
        <v>5359</v>
      </c>
      <c r="Y2642" s="1" t="s">
        <v>2252</v>
      </c>
      <c r="Z2642" s="1" t="s">
        <v>2253</v>
      </c>
    </row>
    <row r="2643" spans="1:26" x14ac:dyDescent="0.2">
      <c r="A2643" s="1" t="s">
        <v>5346</v>
      </c>
      <c r="B2643" s="1" t="s">
        <v>852</v>
      </c>
      <c r="C2643" s="3">
        <v>42179</v>
      </c>
      <c r="D2643" s="1" t="s">
        <v>3657</v>
      </c>
      <c r="E2643" s="1" t="s">
        <v>5347</v>
      </c>
      <c r="F2643" s="5">
        <v>936.76</v>
      </c>
      <c r="G2643" s="5">
        <v>814.57</v>
      </c>
      <c r="H2643" s="5">
        <v>146.62</v>
      </c>
      <c r="I2643" s="1" t="s">
        <v>5406</v>
      </c>
      <c r="J2643" s="5">
        <v>0</v>
      </c>
      <c r="K2643" s="5">
        <v>0</v>
      </c>
      <c r="L2643" s="1" t="s">
        <v>5349</v>
      </c>
      <c r="M2643" s="5">
        <v>814.57</v>
      </c>
      <c r="N2643" s="5">
        <v>122.19</v>
      </c>
      <c r="O2643" s="1" t="s">
        <v>3642</v>
      </c>
      <c r="P2643" s="5">
        <v>814.57</v>
      </c>
      <c r="Q2643" s="5">
        <v>13.44</v>
      </c>
      <c r="R2643" s="1" t="s">
        <v>5351</v>
      </c>
      <c r="S2643" s="5">
        <v>814.57</v>
      </c>
      <c r="T2643" s="5">
        <v>61.91</v>
      </c>
      <c r="U2643" s="1" t="s">
        <v>5351</v>
      </c>
      <c r="V2643" s="1" t="s">
        <v>5351</v>
      </c>
      <c r="W2643" s="1" t="s">
        <v>3663</v>
      </c>
      <c r="X2643" s="1" t="s">
        <v>5956</v>
      </c>
      <c r="Y2643" s="1" t="s">
        <v>5957</v>
      </c>
      <c r="Z2643" s="1" t="s">
        <v>5958</v>
      </c>
    </row>
    <row r="2644" spans="1:26" x14ac:dyDescent="0.2">
      <c r="A2644" s="1" t="s">
        <v>5346</v>
      </c>
      <c r="B2644" s="1" t="s">
        <v>852</v>
      </c>
      <c r="C2644" s="3">
        <v>42179</v>
      </c>
      <c r="D2644" s="1" t="s">
        <v>3657</v>
      </c>
      <c r="E2644" s="1" t="s">
        <v>5347</v>
      </c>
      <c r="F2644" s="5">
        <v>416.31</v>
      </c>
      <c r="G2644" s="5">
        <v>362.01</v>
      </c>
      <c r="H2644" s="5">
        <v>65.16</v>
      </c>
      <c r="I2644" s="1" t="s">
        <v>5406</v>
      </c>
      <c r="J2644" s="5">
        <v>0</v>
      </c>
      <c r="K2644" s="5">
        <v>0</v>
      </c>
      <c r="L2644" s="1" t="s">
        <v>5349</v>
      </c>
      <c r="M2644" s="5">
        <v>362.01</v>
      </c>
      <c r="N2644" s="5">
        <v>54.3</v>
      </c>
      <c r="O2644" s="1" t="s">
        <v>3642</v>
      </c>
      <c r="P2644" s="5">
        <v>362.01</v>
      </c>
      <c r="Q2644" s="5">
        <v>5.97</v>
      </c>
      <c r="R2644" s="1" t="s">
        <v>5351</v>
      </c>
      <c r="S2644" s="5">
        <v>362.01</v>
      </c>
      <c r="T2644" s="5">
        <v>27.51</v>
      </c>
      <c r="U2644" s="1" t="s">
        <v>5351</v>
      </c>
      <c r="V2644" s="1" t="s">
        <v>5351</v>
      </c>
      <c r="W2644" s="1" t="s">
        <v>3663</v>
      </c>
      <c r="X2644" s="1" t="s">
        <v>5359</v>
      </c>
      <c r="Y2644" s="1" t="s">
        <v>3580</v>
      </c>
      <c r="Z2644" s="1" t="s">
        <v>3581</v>
      </c>
    </row>
    <row r="2645" spans="1:26" x14ac:dyDescent="0.2">
      <c r="A2645" s="1" t="s">
        <v>5346</v>
      </c>
      <c r="B2645" s="1" t="s">
        <v>852</v>
      </c>
      <c r="C2645" s="3">
        <v>42179</v>
      </c>
      <c r="D2645" s="1" t="s">
        <v>3657</v>
      </c>
      <c r="E2645" s="1" t="s">
        <v>5347</v>
      </c>
      <c r="F2645" s="5">
        <v>259.74</v>
      </c>
      <c r="G2645" s="5">
        <v>259.74</v>
      </c>
      <c r="H2645" s="5">
        <v>46.75</v>
      </c>
      <c r="I2645" s="1" t="s">
        <v>5348</v>
      </c>
      <c r="J2645" s="5">
        <v>0</v>
      </c>
      <c r="K2645" s="5">
        <v>0</v>
      </c>
      <c r="L2645" s="1" t="s">
        <v>5349</v>
      </c>
      <c r="M2645" s="5">
        <v>0</v>
      </c>
      <c r="N2645" s="5">
        <v>0</v>
      </c>
      <c r="O2645" s="1" t="s">
        <v>5349</v>
      </c>
      <c r="P2645" s="5">
        <v>259.74</v>
      </c>
      <c r="Q2645" s="5">
        <v>4.29</v>
      </c>
      <c r="R2645" s="1" t="s">
        <v>5351</v>
      </c>
      <c r="S2645" s="5">
        <v>259.74</v>
      </c>
      <c r="T2645" s="5">
        <v>19.739999999999998</v>
      </c>
      <c r="U2645" s="1" t="s">
        <v>5351</v>
      </c>
      <c r="V2645" s="1" t="s">
        <v>5351</v>
      </c>
      <c r="W2645" s="1" t="s">
        <v>3663</v>
      </c>
      <c r="X2645" s="1" t="s">
        <v>5559</v>
      </c>
      <c r="Y2645" s="1" t="s">
        <v>5560</v>
      </c>
      <c r="Z2645" s="1" t="s">
        <v>5561</v>
      </c>
    </row>
    <row r="2646" spans="1:26" x14ac:dyDescent="0.2">
      <c r="A2646" s="1" t="s">
        <v>5346</v>
      </c>
      <c r="B2646" s="1" t="s">
        <v>852</v>
      </c>
      <c r="C2646" s="3">
        <v>42179</v>
      </c>
      <c r="D2646" s="1" t="s">
        <v>3657</v>
      </c>
      <c r="E2646" s="1" t="s">
        <v>5347</v>
      </c>
      <c r="F2646" s="5">
        <v>103.95</v>
      </c>
      <c r="G2646" s="5">
        <v>90.39</v>
      </c>
      <c r="H2646" s="5">
        <v>16.27</v>
      </c>
      <c r="I2646" s="1" t="s">
        <v>5406</v>
      </c>
      <c r="J2646" s="5">
        <v>0</v>
      </c>
      <c r="K2646" s="5">
        <v>0</v>
      </c>
      <c r="L2646" s="1" t="s">
        <v>5349</v>
      </c>
      <c r="M2646" s="5">
        <v>90.39</v>
      </c>
      <c r="N2646" s="5">
        <v>13.56</v>
      </c>
      <c r="O2646" s="1" t="s">
        <v>3642</v>
      </c>
      <c r="P2646" s="5">
        <v>90.39</v>
      </c>
      <c r="Q2646" s="5">
        <v>1.49</v>
      </c>
      <c r="R2646" s="1" t="s">
        <v>5351</v>
      </c>
      <c r="S2646" s="5">
        <v>90.39</v>
      </c>
      <c r="T2646" s="5">
        <v>6.87</v>
      </c>
      <c r="U2646" s="1" t="s">
        <v>5351</v>
      </c>
      <c r="V2646" s="1" t="s">
        <v>5351</v>
      </c>
      <c r="W2646" s="1" t="s">
        <v>3663</v>
      </c>
      <c r="X2646" s="1" t="s">
        <v>5359</v>
      </c>
      <c r="Y2646" s="1" t="s">
        <v>5440</v>
      </c>
      <c r="Z2646" s="1" t="s">
        <v>5441</v>
      </c>
    </row>
    <row r="2647" spans="1:26" x14ac:dyDescent="0.2">
      <c r="A2647" s="1" t="s">
        <v>5346</v>
      </c>
      <c r="B2647" s="1" t="s">
        <v>853</v>
      </c>
      <c r="C2647" s="3">
        <v>42179</v>
      </c>
      <c r="D2647" s="1" t="s">
        <v>3662</v>
      </c>
      <c r="E2647" s="1" t="s">
        <v>5347</v>
      </c>
      <c r="F2647" s="5">
        <v>1297.0999999999999</v>
      </c>
      <c r="G2647" s="5">
        <v>1297.0999999999999</v>
      </c>
      <c r="H2647" s="5">
        <v>233.48</v>
      </c>
      <c r="I2647" s="1" t="s">
        <v>5417</v>
      </c>
      <c r="J2647" s="5">
        <v>0</v>
      </c>
      <c r="K2647" s="5">
        <v>0</v>
      </c>
      <c r="L2647" s="1" t="s">
        <v>5349</v>
      </c>
      <c r="M2647" s="5">
        <v>0</v>
      </c>
      <c r="N2647" s="5">
        <v>0</v>
      </c>
      <c r="O2647" s="1" t="s">
        <v>5349</v>
      </c>
      <c r="P2647" s="5">
        <v>1297.0999999999999</v>
      </c>
      <c r="Q2647" s="5">
        <v>21.4</v>
      </c>
      <c r="R2647" s="1" t="s">
        <v>5351</v>
      </c>
      <c r="S2647" s="5">
        <v>1297.0999999999999</v>
      </c>
      <c r="T2647" s="5">
        <v>98.58</v>
      </c>
      <c r="U2647" s="1" t="s">
        <v>5351</v>
      </c>
      <c r="V2647" s="1" t="s">
        <v>5351</v>
      </c>
      <c r="W2647" s="1" t="s">
        <v>3298</v>
      </c>
      <c r="X2647" s="1" t="s">
        <v>5685</v>
      </c>
      <c r="Y2647" s="1" t="s">
        <v>372</v>
      </c>
      <c r="Z2647" s="1" t="s">
        <v>373</v>
      </c>
    </row>
    <row r="2648" spans="1:26" x14ac:dyDescent="0.2">
      <c r="A2648" s="1" t="s">
        <v>5346</v>
      </c>
      <c r="B2648" s="1" t="s">
        <v>853</v>
      </c>
      <c r="C2648" s="3">
        <v>42179</v>
      </c>
      <c r="D2648" s="1" t="s">
        <v>3662</v>
      </c>
      <c r="E2648" s="1" t="s">
        <v>5347</v>
      </c>
      <c r="F2648" s="5">
        <v>3539.5</v>
      </c>
      <c r="G2648" s="5">
        <v>3539.5</v>
      </c>
      <c r="H2648" s="5">
        <v>637.11</v>
      </c>
      <c r="I2648" s="1" t="s">
        <v>5417</v>
      </c>
      <c r="J2648" s="5">
        <v>0</v>
      </c>
      <c r="K2648" s="5">
        <v>0</v>
      </c>
      <c r="L2648" s="1" t="s">
        <v>5349</v>
      </c>
      <c r="M2648" s="5">
        <v>0</v>
      </c>
      <c r="N2648" s="5">
        <v>0</v>
      </c>
      <c r="O2648" s="1" t="s">
        <v>5349</v>
      </c>
      <c r="P2648" s="5">
        <v>3539.5</v>
      </c>
      <c r="Q2648" s="5">
        <v>58.4</v>
      </c>
      <c r="R2648" s="1" t="s">
        <v>5351</v>
      </c>
      <c r="S2648" s="5">
        <v>3539.5</v>
      </c>
      <c r="T2648" s="5">
        <v>269</v>
      </c>
      <c r="U2648" s="1" t="s">
        <v>5351</v>
      </c>
      <c r="V2648" s="1" t="s">
        <v>5351</v>
      </c>
      <c r="W2648" s="1" t="s">
        <v>3298</v>
      </c>
      <c r="X2648" s="1" t="s">
        <v>5685</v>
      </c>
      <c r="Y2648" s="1" t="s">
        <v>854</v>
      </c>
      <c r="Z2648" s="1" t="s">
        <v>855</v>
      </c>
    </row>
    <row r="2649" spans="1:26" x14ac:dyDescent="0.2">
      <c r="A2649" s="1" t="s">
        <v>5346</v>
      </c>
      <c r="B2649" s="1" t="s">
        <v>856</v>
      </c>
      <c r="C2649" s="3">
        <v>42179</v>
      </c>
      <c r="D2649" s="1" t="s">
        <v>3662</v>
      </c>
      <c r="E2649" s="1" t="s">
        <v>5347</v>
      </c>
      <c r="F2649" s="5">
        <v>700</v>
      </c>
      <c r="G2649" s="5">
        <v>700</v>
      </c>
      <c r="H2649" s="5">
        <v>126</v>
      </c>
      <c r="I2649" s="1" t="s">
        <v>5348</v>
      </c>
      <c r="J2649" s="5">
        <v>0</v>
      </c>
      <c r="K2649" s="5">
        <v>0</v>
      </c>
      <c r="L2649" s="1" t="s">
        <v>5349</v>
      </c>
      <c r="M2649" s="5">
        <v>0</v>
      </c>
      <c r="N2649" s="5">
        <v>0</v>
      </c>
      <c r="O2649" s="1" t="s">
        <v>5349</v>
      </c>
      <c r="P2649" s="5">
        <v>700</v>
      </c>
      <c r="Q2649" s="5">
        <v>11.55</v>
      </c>
      <c r="R2649" s="1" t="s">
        <v>5351</v>
      </c>
      <c r="S2649" s="5">
        <v>700</v>
      </c>
      <c r="T2649" s="5">
        <v>53.2</v>
      </c>
      <c r="U2649" s="1" t="s">
        <v>5351</v>
      </c>
      <c r="V2649" s="1" t="s">
        <v>5351</v>
      </c>
      <c r="W2649" s="1" t="s">
        <v>5672</v>
      </c>
      <c r="X2649" s="1" t="s">
        <v>5530</v>
      </c>
      <c r="Y2649" s="1" t="s">
        <v>2595</v>
      </c>
      <c r="Z2649" s="1" t="s">
        <v>2596</v>
      </c>
    </row>
    <row r="2650" spans="1:26" x14ac:dyDescent="0.2">
      <c r="A2650" s="1" t="s">
        <v>5346</v>
      </c>
      <c r="B2650" s="1" t="s">
        <v>857</v>
      </c>
      <c r="C2650" s="3">
        <v>42179</v>
      </c>
      <c r="D2650" s="1" t="s">
        <v>3662</v>
      </c>
      <c r="E2650" s="1" t="s">
        <v>5347</v>
      </c>
      <c r="F2650" s="5">
        <v>740</v>
      </c>
      <c r="G2650" s="5">
        <v>740</v>
      </c>
      <c r="H2650" s="5">
        <v>133.19999999999999</v>
      </c>
      <c r="I2650" s="1" t="s">
        <v>5348</v>
      </c>
      <c r="J2650" s="5">
        <v>0</v>
      </c>
      <c r="K2650" s="5">
        <v>0</v>
      </c>
      <c r="L2650" s="1" t="s">
        <v>5349</v>
      </c>
      <c r="M2650" s="5">
        <v>0</v>
      </c>
      <c r="N2650" s="5">
        <v>0</v>
      </c>
      <c r="O2650" s="1" t="s">
        <v>5349</v>
      </c>
      <c r="P2650" s="5">
        <v>740</v>
      </c>
      <c r="Q2650" s="5">
        <v>12.21</v>
      </c>
      <c r="R2650" s="1" t="s">
        <v>5351</v>
      </c>
      <c r="S2650" s="5">
        <v>740</v>
      </c>
      <c r="T2650" s="5">
        <v>56.24</v>
      </c>
      <c r="U2650" s="1" t="s">
        <v>5351</v>
      </c>
      <c r="V2650" s="1" t="s">
        <v>5351</v>
      </c>
      <c r="W2650" s="1" t="s">
        <v>5672</v>
      </c>
      <c r="X2650" s="1" t="s">
        <v>5530</v>
      </c>
      <c r="Y2650" s="1" t="s">
        <v>858</v>
      </c>
      <c r="Z2650" s="1" t="s">
        <v>859</v>
      </c>
    </row>
    <row r="2651" spans="1:26" x14ac:dyDescent="0.2">
      <c r="A2651" s="1" t="s">
        <v>5346</v>
      </c>
      <c r="B2651" s="1" t="s">
        <v>860</v>
      </c>
      <c r="C2651" s="3">
        <v>42179</v>
      </c>
      <c r="D2651" s="1" t="s">
        <v>3657</v>
      </c>
      <c r="E2651" s="1" t="s">
        <v>5347</v>
      </c>
      <c r="F2651" s="5">
        <v>2451.56</v>
      </c>
      <c r="G2651" s="5">
        <v>2131.79</v>
      </c>
      <c r="H2651" s="5">
        <v>383.72</v>
      </c>
      <c r="I2651" s="1" t="s">
        <v>5406</v>
      </c>
      <c r="J2651" s="5">
        <v>0</v>
      </c>
      <c r="K2651" s="5">
        <v>0</v>
      </c>
      <c r="L2651" s="1" t="s">
        <v>5349</v>
      </c>
      <c r="M2651" s="5">
        <v>2131.79</v>
      </c>
      <c r="N2651" s="5">
        <v>319.77</v>
      </c>
      <c r="O2651" s="1" t="s">
        <v>3642</v>
      </c>
      <c r="P2651" s="5">
        <v>2131.79</v>
      </c>
      <c r="Q2651" s="5">
        <v>35.17</v>
      </c>
      <c r="R2651" s="1" t="s">
        <v>5351</v>
      </c>
      <c r="S2651" s="5">
        <v>2131.79</v>
      </c>
      <c r="T2651" s="5">
        <v>162.02000000000001</v>
      </c>
      <c r="U2651" s="1" t="s">
        <v>5351</v>
      </c>
      <c r="V2651" s="1" t="s">
        <v>5351</v>
      </c>
      <c r="W2651" s="1" t="s">
        <v>5580</v>
      </c>
      <c r="X2651" s="1" t="s">
        <v>5408</v>
      </c>
      <c r="Y2651" s="1" t="s">
        <v>4894</v>
      </c>
      <c r="Z2651" s="1" t="s">
        <v>4895</v>
      </c>
    </row>
    <row r="2652" spans="1:26" x14ac:dyDescent="0.2">
      <c r="A2652" s="1" t="s">
        <v>5346</v>
      </c>
      <c r="B2652" s="1" t="s">
        <v>860</v>
      </c>
      <c r="C2652" s="3">
        <v>42179</v>
      </c>
      <c r="D2652" s="1" t="s">
        <v>3657</v>
      </c>
      <c r="E2652" s="1" t="s">
        <v>5347</v>
      </c>
      <c r="F2652" s="5">
        <v>3253.67</v>
      </c>
      <c r="G2652" s="5">
        <v>2829.28</v>
      </c>
      <c r="H2652" s="5">
        <v>509.27</v>
      </c>
      <c r="I2652" s="1" t="s">
        <v>5406</v>
      </c>
      <c r="J2652" s="5">
        <v>0</v>
      </c>
      <c r="K2652" s="5">
        <v>0</v>
      </c>
      <c r="L2652" s="1" t="s">
        <v>5349</v>
      </c>
      <c r="M2652" s="5">
        <v>2829.28</v>
      </c>
      <c r="N2652" s="5">
        <v>424.39</v>
      </c>
      <c r="O2652" s="1" t="s">
        <v>3642</v>
      </c>
      <c r="P2652" s="5">
        <v>2829.28</v>
      </c>
      <c r="Q2652" s="5">
        <v>46.68</v>
      </c>
      <c r="R2652" s="1" t="s">
        <v>5351</v>
      </c>
      <c r="S2652" s="5">
        <v>2829.28</v>
      </c>
      <c r="T2652" s="5">
        <v>215.03</v>
      </c>
      <c r="U2652" s="1" t="s">
        <v>5351</v>
      </c>
      <c r="V2652" s="1" t="s">
        <v>5351</v>
      </c>
      <c r="W2652" s="1" t="s">
        <v>5580</v>
      </c>
      <c r="X2652" s="1" t="s">
        <v>5408</v>
      </c>
      <c r="Y2652" s="1" t="s">
        <v>5086</v>
      </c>
      <c r="Z2652" s="1" t="s">
        <v>5087</v>
      </c>
    </row>
    <row r="2653" spans="1:26" x14ac:dyDescent="0.2">
      <c r="A2653" s="1" t="s">
        <v>5346</v>
      </c>
      <c r="B2653" s="1" t="s">
        <v>861</v>
      </c>
      <c r="C2653" s="3">
        <v>42179</v>
      </c>
      <c r="D2653" s="1" t="s">
        <v>3662</v>
      </c>
      <c r="E2653" s="1" t="s">
        <v>5347</v>
      </c>
      <c r="F2653" s="5">
        <v>3640</v>
      </c>
      <c r="G2653" s="5">
        <v>3640</v>
      </c>
      <c r="H2653" s="5">
        <v>655.20000000000005</v>
      </c>
      <c r="I2653" s="1" t="s">
        <v>5348</v>
      </c>
      <c r="J2653" s="5">
        <v>0</v>
      </c>
      <c r="K2653" s="5">
        <v>0</v>
      </c>
      <c r="L2653" s="1" t="s">
        <v>5349</v>
      </c>
      <c r="M2653" s="5">
        <v>0</v>
      </c>
      <c r="N2653" s="5">
        <v>0</v>
      </c>
      <c r="O2653" s="1" t="s">
        <v>5349</v>
      </c>
      <c r="P2653" s="5">
        <v>3640</v>
      </c>
      <c r="Q2653" s="5">
        <v>60.06</v>
      </c>
      <c r="R2653" s="1" t="s">
        <v>5351</v>
      </c>
      <c r="S2653" s="5">
        <v>3640</v>
      </c>
      <c r="T2653" s="5">
        <v>276.64</v>
      </c>
      <c r="U2653" s="1" t="s">
        <v>5351</v>
      </c>
      <c r="V2653" s="1" t="s">
        <v>5351</v>
      </c>
      <c r="W2653" s="1" t="s">
        <v>5672</v>
      </c>
      <c r="X2653" s="1" t="s">
        <v>5530</v>
      </c>
      <c r="Y2653" s="1" t="s">
        <v>4775</v>
      </c>
      <c r="Z2653" s="1" t="s">
        <v>4776</v>
      </c>
    </row>
    <row r="2654" spans="1:26" x14ac:dyDescent="0.2">
      <c r="A2654" s="1" t="s">
        <v>5346</v>
      </c>
      <c r="B2654" s="1" t="s">
        <v>862</v>
      </c>
      <c r="C2654" s="3">
        <v>42179</v>
      </c>
      <c r="D2654" s="1" t="s">
        <v>3649</v>
      </c>
      <c r="E2654" s="1" t="s">
        <v>5382</v>
      </c>
      <c r="F2654" s="5">
        <v>3513.72</v>
      </c>
      <c r="G2654" s="5">
        <v>3513.72</v>
      </c>
      <c r="H2654" s="5">
        <v>421.65</v>
      </c>
      <c r="I2654" s="1" t="s">
        <v>5348</v>
      </c>
      <c r="J2654" s="5">
        <v>0</v>
      </c>
      <c r="K2654" s="5">
        <v>0</v>
      </c>
      <c r="L2654" s="1" t="s">
        <v>5349</v>
      </c>
      <c r="M2654" s="5">
        <v>0</v>
      </c>
      <c r="N2654" s="5">
        <v>0</v>
      </c>
      <c r="O2654" s="1" t="s">
        <v>5349</v>
      </c>
      <c r="P2654" s="5">
        <v>3513.72</v>
      </c>
      <c r="Q2654" s="5">
        <v>57.98</v>
      </c>
      <c r="R2654" s="1" t="s">
        <v>5351</v>
      </c>
      <c r="S2654" s="5">
        <v>3513.72</v>
      </c>
      <c r="T2654" s="5">
        <v>267.04000000000002</v>
      </c>
      <c r="U2654" s="1" t="s">
        <v>5351</v>
      </c>
      <c r="V2654" s="1" t="s">
        <v>5351</v>
      </c>
      <c r="W2654" s="1" t="s">
        <v>482</v>
      </c>
      <c r="X2654" s="1" t="s">
        <v>5174</v>
      </c>
      <c r="Y2654" s="1" t="s">
        <v>5175</v>
      </c>
      <c r="Z2654" s="1" t="s">
        <v>5176</v>
      </c>
    </row>
    <row r="2655" spans="1:26" x14ac:dyDescent="0.2">
      <c r="A2655" s="1" t="s">
        <v>5346</v>
      </c>
      <c r="B2655" s="1" t="s">
        <v>863</v>
      </c>
      <c r="C2655" s="3">
        <v>42179</v>
      </c>
      <c r="D2655" s="1" t="s">
        <v>3657</v>
      </c>
      <c r="E2655" s="1" t="s">
        <v>5347</v>
      </c>
      <c r="F2655" s="5">
        <v>7170.94</v>
      </c>
      <c r="G2655" s="5">
        <v>6235.6</v>
      </c>
      <c r="H2655" s="5">
        <v>1122.4100000000001</v>
      </c>
      <c r="I2655" s="1" t="s">
        <v>5406</v>
      </c>
      <c r="J2655" s="5">
        <v>0</v>
      </c>
      <c r="K2655" s="5">
        <v>0</v>
      </c>
      <c r="L2655" s="1" t="s">
        <v>5349</v>
      </c>
      <c r="M2655" s="5">
        <v>6235.6</v>
      </c>
      <c r="N2655" s="5">
        <v>935.34</v>
      </c>
      <c r="O2655" s="1" t="s">
        <v>3642</v>
      </c>
      <c r="P2655" s="5">
        <v>6235.6</v>
      </c>
      <c r="Q2655" s="5">
        <v>102.89</v>
      </c>
      <c r="R2655" s="1" t="s">
        <v>5351</v>
      </c>
      <c r="S2655" s="5">
        <v>6235.6</v>
      </c>
      <c r="T2655" s="5">
        <v>473.91</v>
      </c>
      <c r="U2655" s="1" t="s">
        <v>5351</v>
      </c>
      <c r="V2655" s="1" t="s">
        <v>5351</v>
      </c>
      <c r="W2655" s="1" t="s">
        <v>5580</v>
      </c>
      <c r="X2655" s="1" t="s">
        <v>5359</v>
      </c>
      <c r="Y2655" s="1" t="s">
        <v>5463</v>
      </c>
      <c r="Z2655" s="1" t="s">
        <v>5464</v>
      </c>
    </row>
    <row r="2656" spans="1:26" x14ac:dyDescent="0.2">
      <c r="A2656" s="1" t="s">
        <v>5346</v>
      </c>
      <c r="B2656" s="1" t="s">
        <v>864</v>
      </c>
      <c r="C2656" s="3">
        <v>42179</v>
      </c>
      <c r="D2656" s="1" t="s">
        <v>3657</v>
      </c>
      <c r="E2656" s="1" t="s">
        <v>5347</v>
      </c>
      <c r="F2656" s="5">
        <v>898.78</v>
      </c>
      <c r="G2656" s="5">
        <v>898.78</v>
      </c>
      <c r="H2656" s="5">
        <v>161.78</v>
      </c>
      <c r="I2656" s="1" t="s">
        <v>5406</v>
      </c>
      <c r="J2656" s="5">
        <v>0</v>
      </c>
      <c r="K2656" s="5">
        <v>0</v>
      </c>
      <c r="L2656" s="1" t="s">
        <v>5349</v>
      </c>
      <c r="M2656" s="5">
        <v>0</v>
      </c>
      <c r="N2656" s="5">
        <v>0</v>
      </c>
      <c r="O2656" s="1" t="s">
        <v>5349</v>
      </c>
      <c r="P2656" s="5">
        <v>898.78</v>
      </c>
      <c r="Q2656" s="5">
        <v>14.83</v>
      </c>
      <c r="R2656" s="1" t="s">
        <v>5351</v>
      </c>
      <c r="S2656" s="5">
        <v>898.78</v>
      </c>
      <c r="T2656" s="5">
        <v>68.31</v>
      </c>
      <c r="U2656" s="1" t="s">
        <v>5351</v>
      </c>
      <c r="V2656" s="1" t="s">
        <v>5351</v>
      </c>
      <c r="W2656" s="1" t="s">
        <v>1969</v>
      </c>
      <c r="X2656" s="1" t="s">
        <v>5612</v>
      </c>
      <c r="Y2656" s="1" t="s">
        <v>865</v>
      </c>
      <c r="Z2656" s="1" t="s">
        <v>866</v>
      </c>
    </row>
    <row r="2657" spans="1:26" x14ac:dyDescent="0.2">
      <c r="A2657" s="1" t="s">
        <v>5346</v>
      </c>
      <c r="B2657" s="1" t="s">
        <v>867</v>
      </c>
      <c r="C2657" s="3">
        <v>42179</v>
      </c>
      <c r="D2657" s="1" t="s">
        <v>3662</v>
      </c>
      <c r="E2657" s="1" t="s">
        <v>5347</v>
      </c>
      <c r="F2657" s="5">
        <v>530.99</v>
      </c>
      <c r="G2657" s="5">
        <v>461.73</v>
      </c>
      <c r="H2657" s="5">
        <v>83.11</v>
      </c>
      <c r="I2657" s="1" t="s">
        <v>5417</v>
      </c>
      <c r="J2657" s="5">
        <v>0</v>
      </c>
      <c r="K2657" s="5">
        <v>0</v>
      </c>
      <c r="L2657" s="1" t="s">
        <v>5349</v>
      </c>
      <c r="M2657" s="5">
        <v>461.73</v>
      </c>
      <c r="N2657" s="5">
        <v>69.260000000000005</v>
      </c>
      <c r="O2657" s="1" t="s">
        <v>3642</v>
      </c>
      <c r="P2657" s="5">
        <v>461.73</v>
      </c>
      <c r="Q2657" s="5">
        <v>7.62</v>
      </c>
      <c r="R2657" s="1" t="s">
        <v>5351</v>
      </c>
      <c r="S2657" s="5">
        <v>461.73</v>
      </c>
      <c r="T2657" s="5">
        <v>35.090000000000003</v>
      </c>
      <c r="U2657" s="1" t="s">
        <v>5351</v>
      </c>
      <c r="V2657" s="1" t="s">
        <v>5351</v>
      </c>
      <c r="W2657" s="1" t="s">
        <v>868</v>
      </c>
      <c r="X2657" s="1" t="s">
        <v>5359</v>
      </c>
      <c r="Y2657" s="1" t="s">
        <v>2491</v>
      </c>
      <c r="Z2657" s="1" t="s">
        <v>2492</v>
      </c>
    </row>
    <row r="2658" spans="1:26" x14ac:dyDescent="0.2">
      <c r="A2658" s="1" t="s">
        <v>5346</v>
      </c>
      <c r="B2658" s="1" t="s">
        <v>869</v>
      </c>
      <c r="C2658" s="3">
        <v>42179</v>
      </c>
      <c r="D2658" s="1" t="s">
        <v>3649</v>
      </c>
      <c r="E2658" s="1" t="s">
        <v>5382</v>
      </c>
      <c r="F2658" s="5">
        <v>3586.8</v>
      </c>
      <c r="G2658" s="5">
        <v>3118.96</v>
      </c>
      <c r="H2658" s="5">
        <v>124.76</v>
      </c>
      <c r="I2658" s="1" t="s">
        <v>5406</v>
      </c>
      <c r="J2658" s="5">
        <v>0</v>
      </c>
      <c r="K2658" s="5">
        <v>0</v>
      </c>
      <c r="L2658" s="1" t="s">
        <v>5349</v>
      </c>
      <c r="M2658" s="5">
        <v>3118.96</v>
      </c>
      <c r="N2658" s="5">
        <v>467.84</v>
      </c>
      <c r="O2658" s="1" t="s">
        <v>3642</v>
      </c>
      <c r="P2658" s="5">
        <v>3118.96</v>
      </c>
      <c r="Q2658" s="5">
        <v>51.46</v>
      </c>
      <c r="R2658" s="1" t="s">
        <v>5351</v>
      </c>
      <c r="S2658" s="5">
        <v>3118.96</v>
      </c>
      <c r="T2658" s="5">
        <v>237.04</v>
      </c>
      <c r="U2658" s="1" t="s">
        <v>5351</v>
      </c>
      <c r="V2658" s="1" t="s">
        <v>5351</v>
      </c>
      <c r="W2658" s="1" t="s">
        <v>2062</v>
      </c>
      <c r="X2658" s="1" t="s">
        <v>5408</v>
      </c>
      <c r="Y2658" s="1" t="s">
        <v>5103</v>
      </c>
      <c r="Z2658" s="1" t="s">
        <v>5104</v>
      </c>
    </row>
    <row r="2659" spans="1:26" x14ac:dyDescent="0.2">
      <c r="A2659" s="1" t="s">
        <v>5346</v>
      </c>
      <c r="B2659" s="1" t="s">
        <v>869</v>
      </c>
      <c r="C2659" s="3">
        <v>42179</v>
      </c>
      <c r="D2659" s="1" t="s">
        <v>3649</v>
      </c>
      <c r="E2659" s="1" t="s">
        <v>5382</v>
      </c>
      <c r="F2659" s="5">
        <v>1499.84</v>
      </c>
      <c r="G2659" s="5">
        <v>1304.21</v>
      </c>
      <c r="H2659" s="5">
        <v>52.17</v>
      </c>
      <c r="I2659" s="1" t="s">
        <v>5406</v>
      </c>
      <c r="J2659" s="5">
        <v>0</v>
      </c>
      <c r="K2659" s="5">
        <v>0</v>
      </c>
      <c r="L2659" s="1" t="s">
        <v>5349</v>
      </c>
      <c r="M2659" s="5">
        <v>1304.21</v>
      </c>
      <c r="N2659" s="5">
        <v>195.63</v>
      </c>
      <c r="O2659" s="1" t="s">
        <v>3642</v>
      </c>
      <c r="P2659" s="5">
        <v>1304.21</v>
      </c>
      <c r="Q2659" s="5">
        <v>21.52</v>
      </c>
      <c r="R2659" s="1" t="s">
        <v>5351</v>
      </c>
      <c r="S2659" s="5">
        <v>1304.21</v>
      </c>
      <c r="T2659" s="5">
        <v>99.12</v>
      </c>
      <c r="U2659" s="1" t="s">
        <v>5351</v>
      </c>
      <c r="V2659" s="1" t="s">
        <v>5351</v>
      </c>
      <c r="W2659" s="1" t="s">
        <v>2062</v>
      </c>
      <c r="X2659" s="1" t="s">
        <v>5408</v>
      </c>
      <c r="Y2659" s="1" t="s">
        <v>5899</v>
      </c>
      <c r="Z2659" s="1" t="s">
        <v>5900</v>
      </c>
    </row>
    <row r="2660" spans="1:26" x14ac:dyDescent="0.2">
      <c r="A2660" s="1" t="s">
        <v>5346</v>
      </c>
      <c r="B2660" s="1" t="s">
        <v>869</v>
      </c>
      <c r="C2660" s="3">
        <v>42179</v>
      </c>
      <c r="D2660" s="1" t="s">
        <v>3649</v>
      </c>
      <c r="E2660" s="1" t="s">
        <v>5382</v>
      </c>
      <c r="F2660" s="5">
        <v>178.36</v>
      </c>
      <c r="G2660" s="5">
        <v>148.63</v>
      </c>
      <c r="H2660" s="5">
        <v>5.95</v>
      </c>
      <c r="I2660" s="1" t="s">
        <v>5406</v>
      </c>
      <c r="J2660" s="5">
        <v>0</v>
      </c>
      <c r="K2660" s="5">
        <v>0</v>
      </c>
      <c r="L2660" s="1" t="s">
        <v>5349</v>
      </c>
      <c r="M2660" s="5">
        <v>148.63</v>
      </c>
      <c r="N2660" s="5">
        <v>29.73</v>
      </c>
      <c r="O2660" s="1" t="s">
        <v>3642</v>
      </c>
      <c r="P2660" s="5">
        <v>148.63</v>
      </c>
      <c r="Q2660" s="5">
        <v>2.4500000000000002</v>
      </c>
      <c r="R2660" s="1" t="s">
        <v>5351</v>
      </c>
      <c r="S2660" s="5">
        <v>148.63</v>
      </c>
      <c r="T2660" s="5">
        <v>11.3</v>
      </c>
      <c r="U2660" s="1" t="s">
        <v>5351</v>
      </c>
      <c r="V2660" s="1" t="s">
        <v>5351</v>
      </c>
      <c r="W2660" s="1" t="s">
        <v>2062</v>
      </c>
      <c r="X2660" s="1" t="s">
        <v>5498</v>
      </c>
      <c r="Y2660" s="1" t="s">
        <v>4940</v>
      </c>
      <c r="Z2660" s="1" t="s">
        <v>4941</v>
      </c>
    </row>
    <row r="2661" spans="1:26" x14ac:dyDescent="0.2">
      <c r="A2661" s="1" t="s">
        <v>5346</v>
      </c>
      <c r="B2661" s="1" t="s">
        <v>869</v>
      </c>
      <c r="C2661" s="3">
        <v>42179</v>
      </c>
      <c r="D2661" s="1" t="s">
        <v>3649</v>
      </c>
      <c r="E2661" s="1" t="s">
        <v>5382</v>
      </c>
      <c r="F2661" s="5">
        <v>1284.5899999999999</v>
      </c>
      <c r="G2661" s="5">
        <v>1070.49</v>
      </c>
      <c r="H2661" s="5">
        <v>42.82</v>
      </c>
      <c r="I2661" s="1" t="s">
        <v>5406</v>
      </c>
      <c r="J2661" s="5">
        <v>0</v>
      </c>
      <c r="K2661" s="5">
        <v>0</v>
      </c>
      <c r="L2661" s="1" t="s">
        <v>5349</v>
      </c>
      <c r="M2661" s="5">
        <v>1070.49</v>
      </c>
      <c r="N2661" s="5">
        <v>214.1</v>
      </c>
      <c r="O2661" s="1" t="s">
        <v>3642</v>
      </c>
      <c r="P2661" s="5">
        <v>1070.49</v>
      </c>
      <c r="Q2661" s="5">
        <v>17.66</v>
      </c>
      <c r="R2661" s="1" t="s">
        <v>5351</v>
      </c>
      <c r="S2661" s="5">
        <v>1070.49</v>
      </c>
      <c r="T2661" s="5">
        <v>81.36</v>
      </c>
      <c r="U2661" s="1" t="s">
        <v>5351</v>
      </c>
      <c r="V2661" s="1" t="s">
        <v>5351</v>
      </c>
      <c r="W2661" s="1" t="s">
        <v>2062</v>
      </c>
      <c r="X2661" s="1" t="s">
        <v>3693</v>
      </c>
      <c r="Y2661" s="1" t="s">
        <v>3694</v>
      </c>
      <c r="Z2661" s="1" t="s">
        <v>3695</v>
      </c>
    </row>
    <row r="2662" spans="1:26" x14ac:dyDescent="0.2">
      <c r="A2662" s="1" t="s">
        <v>5346</v>
      </c>
      <c r="B2662" s="1" t="s">
        <v>870</v>
      </c>
      <c r="C2662" s="3">
        <v>42179</v>
      </c>
      <c r="D2662" s="1" t="s">
        <v>3662</v>
      </c>
      <c r="E2662" s="1" t="s">
        <v>5347</v>
      </c>
      <c r="F2662" s="5">
        <v>939.6</v>
      </c>
      <c r="G2662" s="5">
        <v>939.6</v>
      </c>
      <c r="H2662" s="5">
        <v>169.13</v>
      </c>
      <c r="I2662" s="1" t="s">
        <v>5348</v>
      </c>
      <c r="J2662" s="5">
        <v>0</v>
      </c>
      <c r="K2662" s="5">
        <v>0</v>
      </c>
      <c r="L2662" s="1" t="s">
        <v>5349</v>
      </c>
      <c r="M2662" s="5">
        <v>0</v>
      </c>
      <c r="N2662" s="5">
        <v>0</v>
      </c>
      <c r="O2662" s="1" t="s">
        <v>5349</v>
      </c>
      <c r="P2662" s="5">
        <v>939.6</v>
      </c>
      <c r="Q2662" s="5">
        <v>15.5</v>
      </c>
      <c r="R2662" s="1" t="s">
        <v>5351</v>
      </c>
      <c r="S2662" s="5">
        <v>939.6</v>
      </c>
      <c r="T2662" s="5">
        <v>71.41</v>
      </c>
      <c r="U2662" s="1" t="s">
        <v>5351</v>
      </c>
      <c r="V2662" s="1" t="s">
        <v>5351</v>
      </c>
      <c r="W2662" s="1" t="s">
        <v>5672</v>
      </c>
      <c r="X2662" s="1" t="s">
        <v>5408</v>
      </c>
      <c r="Y2662" s="1" t="s">
        <v>871</v>
      </c>
      <c r="Z2662" s="1" t="s">
        <v>2355</v>
      </c>
    </row>
    <row r="2663" spans="1:26" x14ac:dyDescent="0.2">
      <c r="A2663" s="1" t="s">
        <v>5346</v>
      </c>
      <c r="B2663" s="1" t="s">
        <v>872</v>
      </c>
      <c r="C2663" s="3">
        <v>42179</v>
      </c>
      <c r="D2663" s="1" t="s">
        <v>3662</v>
      </c>
      <c r="E2663" s="1" t="s">
        <v>5347</v>
      </c>
      <c r="F2663" s="5">
        <v>910</v>
      </c>
      <c r="G2663" s="5">
        <v>910</v>
      </c>
      <c r="H2663" s="5">
        <v>163.80000000000001</v>
      </c>
      <c r="I2663" s="1" t="s">
        <v>5042</v>
      </c>
      <c r="J2663" s="5">
        <v>0</v>
      </c>
      <c r="K2663" s="5">
        <v>0</v>
      </c>
      <c r="L2663" s="1" t="s">
        <v>5349</v>
      </c>
      <c r="M2663" s="5">
        <v>0</v>
      </c>
      <c r="N2663" s="5">
        <v>0</v>
      </c>
      <c r="O2663" s="1" t="s">
        <v>5349</v>
      </c>
      <c r="P2663" s="5">
        <v>910</v>
      </c>
      <c r="Q2663" s="5">
        <v>15.02</v>
      </c>
      <c r="R2663" s="1" t="s">
        <v>5351</v>
      </c>
      <c r="S2663" s="5">
        <v>910</v>
      </c>
      <c r="T2663" s="5">
        <v>69.16</v>
      </c>
      <c r="U2663" s="1" t="s">
        <v>5351</v>
      </c>
      <c r="V2663" s="1" t="s">
        <v>5351</v>
      </c>
      <c r="W2663" s="1" t="s">
        <v>5672</v>
      </c>
      <c r="X2663" s="1" t="s">
        <v>5530</v>
      </c>
      <c r="Y2663" s="1" t="s">
        <v>2282</v>
      </c>
      <c r="Z2663" s="1" t="s">
        <v>2283</v>
      </c>
    </row>
    <row r="2664" spans="1:26" x14ac:dyDescent="0.2">
      <c r="A2664" s="1" t="s">
        <v>5346</v>
      </c>
      <c r="B2664" s="1" t="s">
        <v>873</v>
      </c>
      <c r="C2664" s="3">
        <v>42179</v>
      </c>
      <c r="D2664" s="1" t="s">
        <v>3662</v>
      </c>
      <c r="E2664" s="1" t="s">
        <v>5347</v>
      </c>
      <c r="F2664" s="5">
        <v>90.01</v>
      </c>
      <c r="G2664" s="5">
        <v>90.01</v>
      </c>
      <c r="H2664" s="5">
        <v>16.2</v>
      </c>
      <c r="I2664" s="1" t="s">
        <v>5042</v>
      </c>
      <c r="J2664" s="5">
        <v>0</v>
      </c>
      <c r="K2664" s="5">
        <v>0</v>
      </c>
      <c r="L2664" s="1" t="s">
        <v>5349</v>
      </c>
      <c r="M2664" s="5">
        <v>0</v>
      </c>
      <c r="N2664" s="5">
        <v>0</v>
      </c>
      <c r="O2664" s="1" t="s">
        <v>5349</v>
      </c>
      <c r="P2664" s="5">
        <v>90.01</v>
      </c>
      <c r="Q2664" s="5">
        <v>1.49</v>
      </c>
      <c r="R2664" s="1" t="s">
        <v>5351</v>
      </c>
      <c r="S2664" s="5">
        <v>90.01</v>
      </c>
      <c r="T2664" s="5">
        <v>6.84</v>
      </c>
      <c r="U2664" s="1" t="s">
        <v>5351</v>
      </c>
      <c r="V2664" s="1" t="s">
        <v>5351</v>
      </c>
      <c r="W2664" s="1" t="s">
        <v>5672</v>
      </c>
      <c r="X2664" s="1" t="s">
        <v>5530</v>
      </c>
      <c r="Y2664" s="1" t="s">
        <v>874</v>
      </c>
      <c r="Z2664" s="1" t="s">
        <v>875</v>
      </c>
    </row>
    <row r="2665" spans="1:26" x14ac:dyDescent="0.2">
      <c r="A2665" s="1" t="s">
        <v>5346</v>
      </c>
      <c r="B2665" s="1" t="s">
        <v>876</v>
      </c>
      <c r="C2665" s="3">
        <v>42179</v>
      </c>
      <c r="D2665" s="1" t="s">
        <v>3662</v>
      </c>
      <c r="E2665" s="1" t="s">
        <v>5347</v>
      </c>
      <c r="F2665" s="5">
        <v>2350</v>
      </c>
      <c r="G2665" s="5">
        <v>2350</v>
      </c>
      <c r="H2665" s="5">
        <v>423</v>
      </c>
      <c r="I2665" s="1" t="s">
        <v>5417</v>
      </c>
      <c r="J2665" s="5">
        <v>0</v>
      </c>
      <c r="K2665" s="5">
        <v>0</v>
      </c>
      <c r="L2665" s="1" t="s">
        <v>5349</v>
      </c>
      <c r="M2665" s="5">
        <v>0</v>
      </c>
      <c r="N2665" s="5">
        <v>0</v>
      </c>
      <c r="O2665" s="1" t="s">
        <v>5349</v>
      </c>
      <c r="P2665" s="5">
        <v>2350</v>
      </c>
      <c r="Q2665" s="5">
        <v>38.78</v>
      </c>
      <c r="R2665" s="1" t="s">
        <v>5351</v>
      </c>
      <c r="S2665" s="5">
        <v>2350</v>
      </c>
      <c r="T2665" s="5">
        <v>178.6</v>
      </c>
      <c r="U2665" s="1" t="s">
        <v>5351</v>
      </c>
      <c r="V2665" s="1" t="s">
        <v>5351</v>
      </c>
      <c r="W2665" s="1" t="s">
        <v>5672</v>
      </c>
      <c r="X2665" s="1" t="s">
        <v>5530</v>
      </c>
      <c r="Y2665" s="1" t="s">
        <v>2298</v>
      </c>
      <c r="Z2665" s="1" t="s">
        <v>2299</v>
      </c>
    </row>
    <row r="2666" spans="1:26" x14ac:dyDescent="0.2">
      <c r="A2666" s="1" t="s">
        <v>5346</v>
      </c>
      <c r="B2666" s="1" t="s">
        <v>877</v>
      </c>
      <c r="C2666" s="3">
        <v>42179</v>
      </c>
      <c r="D2666" s="1" t="s">
        <v>3662</v>
      </c>
      <c r="E2666" s="1" t="s">
        <v>5347</v>
      </c>
      <c r="F2666" s="5">
        <v>260</v>
      </c>
      <c r="G2666" s="5">
        <v>260</v>
      </c>
      <c r="H2666" s="5">
        <v>46.8</v>
      </c>
      <c r="I2666" s="1" t="s">
        <v>5042</v>
      </c>
      <c r="J2666" s="5">
        <v>0</v>
      </c>
      <c r="K2666" s="5">
        <v>0</v>
      </c>
      <c r="L2666" s="1" t="s">
        <v>5349</v>
      </c>
      <c r="M2666" s="5">
        <v>0</v>
      </c>
      <c r="N2666" s="5">
        <v>0</v>
      </c>
      <c r="O2666" s="1" t="s">
        <v>5349</v>
      </c>
      <c r="P2666" s="5">
        <v>260</v>
      </c>
      <c r="Q2666" s="5">
        <v>4.29</v>
      </c>
      <c r="R2666" s="1" t="s">
        <v>5351</v>
      </c>
      <c r="S2666" s="5">
        <v>260</v>
      </c>
      <c r="T2666" s="5">
        <v>19.760000000000002</v>
      </c>
      <c r="U2666" s="1" t="s">
        <v>5351</v>
      </c>
      <c r="V2666" s="1" t="s">
        <v>5351</v>
      </c>
      <c r="W2666" s="1" t="s">
        <v>5672</v>
      </c>
      <c r="X2666" s="1" t="s">
        <v>5530</v>
      </c>
      <c r="Y2666" s="1" t="s">
        <v>878</v>
      </c>
      <c r="Z2666" s="1" t="s">
        <v>2283</v>
      </c>
    </row>
    <row r="2667" spans="1:26" x14ac:dyDescent="0.2">
      <c r="A2667" s="1" t="s">
        <v>5346</v>
      </c>
      <c r="B2667" s="1" t="s">
        <v>879</v>
      </c>
      <c r="C2667" s="3">
        <v>42179</v>
      </c>
      <c r="D2667" s="1" t="s">
        <v>3662</v>
      </c>
      <c r="E2667" s="1" t="s">
        <v>5347</v>
      </c>
      <c r="F2667" s="5">
        <v>780</v>
      </c>
      <c r="G2667" s="5">
        <v>780</v>
      </c>
      <c r="H2667" s="5">
        <v>140.4</v>
      </c>
      <c r="I2667" s="1" t="s">
        <v>5558</v>
      </c>
      <c r="J2667" s="5">
        <v>0</v>
      </c>
      <c r="K2667" s="5">
        <v>0</v>
      </c>
      <c r="L2667" s="1" t="s">
        <v>5349</v>
      </c>
      <c r="M2667" s="5">
        <v>0</v>
      </c>
      <c r="N2667" s="5">
        <v>0</v>
      </c>
      <c r="O2667" s="1" t="s">
        <v>5349</v>
      </c>
      <c r="P2667" s="5">
        <v>780</v>
      </c>
      <c r="Q2667" s="5">
        <v>12.87</v>
      </c>
      <c r="R2667" s="1" t="s">
        <v>5351</v>
      </c>
      <c r="S2667" s="5">
        <v>780</v>
      </c>
      <c r="T2667" s="5">
        <v>59.28</v>
      </c>
      <c r="U2667" s="1" t="s">
        <v>5351</v>
      </c>
      <c r="V2667" s="1" t="s">
        <v>5351</v>
      </c>
      <c r="W2667" s="1" t="s">
        <v>5672</v>
      </c>
      <c r="X2667" s="1" t="s">
        <v>5559</v>
      </c>
      <c r="Y2667" s="1" t="s">
        <v>880</v>
      </c>
      <c r="Z2667" s="1" t="s">
        <v>2299</v>
      </c>
    </row>
    <row r="2668" spans="1:26" x14ac:dyDescent="0.2">
      <c r="A2668" s="1" t="s">
        <v>5346</v>
      </c>
      <c r="B2668" s="1" t="s">
        <v>881</v>
      </c>
      <c r="C2668" s="3">
        <v>42179</v>
      </c>
      <c r="D2668" s="1" t="s">
        <v>3680</v>
      </c>
      <c r="E2668" s="1" t="s">
        <v>5347</v>
      </c>
      <c r="F2668" s="5">
        <v>961.2</v>
      </c>
      <c r="G2668" s="5">
        <v>775.31</v>
      </c>
      <c r="H2668" s="5">
        <v>93.04</v>
      </c>
      <c r="I2668" s="1" t="s">
        <v>5579</v>
      </c>
      <c r="J2668" s="5">
        <v>1355.24</v>
      </c>
      <c r="K2668" s="5">
        <v>69.59</v>
      </c>
      <c r="L2668" s="1" t="s">
        <v>5579</v>
      </c>
      <c r="M2668" s="5">
        <v>775.31</v>
      </c>
      <c r="N2668" s="5">
        <v>116.3</v>
      </c>
      <c r="O2668" s="1" t="s">
        <v>3642</v>
      </c>
      <c r="P2668" s="5">
        <v>775.31</v>
      </c>
      <c r="Q2668" s="5">
        <v>12.79</v>
      </c>
      <c r="R2668" s="1" t="s">
        <v>5351</v>
      </c>
      <c r="S2668" s="5">
        <v>775.31</v>
      </c>
      <c r="T2668" s="5">
        <v>58.92</v>
      </c>
      <c r="U2668" s="1" t="s">
        <v>5351</v>
      </c>
      <c r="V2668" s="1" t="s">
        <v>5351</v>
      </c>
      <c r="W2668" s="1" t="s">
        <v>5423</v>
      </c>
      <c r="X2668" s="1" t="s">
        <v>4871</v>
      </c>
      <c r="Y2668" s="1" t="s">
        <v>5185</v>
      </c>
      <c r="Z2668" s="1" t="s">
        <v>5186</v>
      </c>
    </row>
    <row r="2669" spans="1:26" x14ac:dyDescent="0.2">
      <c r="A2669" s="1" t="s">
        <v>5346</v>
      </c>
      <c r="B2669" s="1" t="s">
        <v>883</v>
      </c>
      <c r="C2669" s="3">
        <v>42179</v>
      </c>
      <c r="D2669" s="1" t="s">
        <v>3711</v>
      </c>
      <c r="E2669" s="1" t="s">
        <v>5539</v>
      </c>
      <c r="F2669" s="5">
        <v>428.4</v>
      </c>
      <c r="G2669" s="5">
        <v>0</v>
      </c>
      <c r="H2669" s="5">
        <v>0</v>
      </c>
      <c r="I2669" s="1" t="s">
        <v>5349</v>
      </c>
      <c r="J2669" s="5">
        <v>0</v>
      </c>
      <c r="K2669" s="5">
        <v>0</v>
      </c>
      <c r="L2669" s="1" t="s">
        <v>5349</v>
      </c>
      <c r="M2669" s="5">
        <v>0</v>
      </c>
      <c r="N2669" s="5">
        <v>0</v>
      </c>
      <c r="O2669" s="1" t="s">
        <v>5349</v>
      </c>
      <c r="P2669" s="5">
        <v>428.4</v>
      </c>
      <c r="Q2669" s="5">
        <v>0</v>
      </c>
      <c r="R2669" s="1" t="s">
        <v>3712</v>
      </c>
      <c r="S2669" s="5">
        <v>428.4</v>
      </c>
      <c r="T2669" s="5">
        <v>0</v>
      </c>
      <c r="U2669" s="1" t="s">
        <v>3712</v>
      </c>
      <c r="V2669" s="1" t="s">
        <v>5351</v>
      </c>
      <c r="W2669" s="1" t="s">
        <v>5541</v>
      </c>
      <c r="X2669" s="1" t="s">
        <v>5542</v>
      </c>
      <c r="Y2669" s="1" t="s">
        <v>3589</v>
      </c>
      <c r="Z2669" s="1" t="s">
        <v>3590</v>
      </c>
    </row>
    <row r="2670" spans="1:26" x14ac:dyDescent="0.2">
      <c r="A2670" s="1" t="s">
        <v>5346</v>
      </c>
      <c r="B2670" s="1" t="s">
        <v>884</v>
      </c>
      <c r="C2670" s="3">
        <v>42179</v>
      </c>
      <c r="D2670" s="1" t="s">
        <v>3662</v>
      </c>
      <c r="E2670" s="1" t="s">
        <v>5347</v>
      </c>
      <c r="F2670" s="5">
        <v>5023.2</v>
      </c>
      <c r="G2670" s="5">
        <v>4368</v>
      </c>
      <c r="H2670" s="5">
        <v>786.24</v>
      </c>
      <c r="I2670" s="1" t="s">
        <v>5417</v>
      </c>
      <c r="J2670" s="5">
        <v>0</v>
      </c>
      <c r="K2670" s="5">
        <v>0</v>
      </c>
      <c r="L2670" s="1" t="s">
        <v>5349</v>
      </c>
      <c r="M2670" s="5">
        <v>4368</v>
      </c>
      <c r="N2670" s="5">
        <v>655.20000000000005</v>
      </c>
      <c r="O2670" s="1" t="s">
        <v>3642</v>
      </c>
      <c r="P2670" s="5">
        <v>4368</v>
      </c>
      <c r="Q2670" s="5">
        <v>72.069999999999993</v>
      </c>
      <c r="R2670" s="1" t="s">
        <v>5351</v>
      </c>
      <c r="S2670" s="5">
        <v>4368</v>
      </c>
      <c r="T2670" s="5">
        <v>331.97</v>
      </c>
      <c r="U2670" s="1" t="s">
        <v>5351</v>
      </c>
      <c r="V2670" s="1" t="s">
        <v>5351</v>
      </c>
      <c r="W2670" s="1" t="s">
        <v>2223</v>
      </c>
      <c r="X2670" s="1" t="s">
        <v>5408</v>
      </c>
      <c r="Y2670" s="1" t="s">
        <v>885</v>
      </c>
      <c r="Z2670" s="1" t="s">
        <v>4583</v>
      </c>
    </row>
    <row r="2671" spans="1:26" x14ac:dyDescent="0.2">
      <c r="A2671" s="1" t="s">
        <v>5346</v>
      </c>
      <c r="B2671" s="1" t="s">
        <v>886</v>
      </c>
      <c r="C2671" s="3">
        <v>42179</v>
      </c>
      <c r="D2671" s="1" t="s">
        <v>3662</v>
      </c>
      <c r="E2671" s="1" t="s">
        <v>5347</v>
      </c>
      <c r="F2671" s="5">
        <v>4762.8900000000003</v>
      </c>
      <c r="G2671" s="5">
        <v>4762.8900000000003</v>
      </c>
      <c r="H2671" s="5">
        <v>857.32</v>
      </c>
      <c r="I2671" s="1" t="s">
        <v>5348</v>
      </c>
      <c r="J2671" s="5">
        <v>0</v>
      </c>
      <c r="K2671" s="5">
        <v>0</v>
      </c>
      <c r="L2671" s="1" t="s">
        <v>5349</v>
      </c>
      <c r="M2671" s="5">
        <v>0</v>
      </c>
      <c r="N2671" s="5">
        <v>0</v>
      </c>
      <c r="O2671" s="1" t="s">
        <v>5349</v>
      </c>
      <c r="P2671" s="5">
        <v>4762.8900000000003</v>
      </c>
      <c r="Q2671" s="5">
        <v>78.59</v>
      </c>
      <c r="R2671" s="1" t="s">
        <v>5351</v>
      </c>
      <c r="S2671" s="5">
        <v>4762.8900000000003</v>
      </c>
      <c r="T2671" s="5">
        <v>361.98</v>
      </c>
      <c r="U2671" s="1" t="s">
        <v>5351</v>
      </c>
      <c r="V2671" s="1" t="s">
        <v>5351</v>
      </c>
      <c r="W2671" s="1" t="s">
        <v>5519</v>
      </c>
      <c r="X2671" s="1" t="s">
        <v>5408</v>
      </c>
      <c r="Y2671" s="1" t="s">
        <v>3915</v>
      </c>
      <c r="Z2671" s="1" t="s">
        <v>3916</v>
      </c>
    </row>
    <row r="2672" spans="1:26" x14ac:dyDescent="0.2">
      <c r="A2672" s="1" t="s">
        <v>5346</v>
      </c>
      <c r="B2672" s="1" t="s">
        <v>886</v>
      </c>
      <c r="C2672" s="3">
        <v>42179</v>
      </c>
      <c r="D2672" s="1" t="s">
        <v>3662</v>
      </c>
      <c r="E2672" s="1" t="s">
        <v>5347</v>
      </c>
      <c r="F2672" s="5">
        <v>6268.04</v>
      </c>
      <c r="G2672" s="5">
        <v>6268.04</v>
      </c>
      <c r="H2672" s="5">
        <v>1128.25</v>
      </c>
      <c r="I2672" s="1" t="s">
        <v>5348</v>
      </c>
      <c r="J2672" s="5">
        <v>0</v>
      </c>
      <c r="K2672" s="5">
        <v>0</v>
      </c>
      <c r="L2672" s="1" t="s">
        <v>5349</v>
      </c>
      <c r="M2672" s="5">
        <v>0</v>
      </c>
      <c r="N2672" s="5">
        <v>0</v>
      </c>
      <c r="O2672" s="1" t="s">
        <v>5349</v>
      </c>
      <c r="P2672" s="5">
        <v>6268.04</v>
      </c>
      <c r="Q2672" s="5">
        <v>103.42</v>
      </c>
      <c r="R2672" s="1" t="s">
        <v>5351</v>
      </c>
      <c r="S2672" s="5">
        <v>6268.04</v>
      </c>
      <c r="T2672" s="5">
        <v>476.37</v>
      </c>
      <c r="U2672" s="1" t="s">
        <v>5351</v>
      </c>
      <c r="V2672" s="1" t="s">
        <v>5351</v>
      </c>
      <c r="W2672" s="1" t="s">
        <v>5519</v>
      </c>
      <c r="X2672" s="1" t="s">
        <v>5530</v>
      </c>
      <c r="Y2672" s="1" t="s">
        <v>3912</v>
      </c>
      <c r="Z2672" s="1" t="s">
        <v>3913</v>
      </c>
    </row>
    <row r="2673" spans="1:26" x14ac:dyDescent="0.2">
      <c r="A2673" s="1" t="s">
        <v>5346</v>
      </c>
      <c r="B2673" s="1" t="s">
        <v>886</v>
      </c>
      <c r="C2673" s="3">
        <v>42179</v>
      </c>
      <c r="D2673" s="1" t="s">
        <v>3662</v>
      </c>
      <c r="E2673" s="1" t="s">
        <v>5347</v>
      </c>
      <c r="F2673" s="5">
        <v>2309.2800000000002</v>
      </c>
      <c r="G2673" s="5">
        <v>2309.2800000000002</v>
      </c>
      <c r="H2673" s="5">
        <v>415.67</v>
      </c>
      <c r="I2673" s="1" t="s">
        <v>5348</v>
      </c>
      <c r="J2673" s="5">
        <v>0</v>
      </c>
      <c r="K2673" s="5">
        <v>0</v>
      </c>
      <c r="L2673" s="1" t="s">
        <v>5349</v>
      </c>
      <c r="M2673" s="5">
        <v>0</v>
      </c>
      <c r="N2673" s="5">
        <v>0</v>
      </c>
      <c r="O2673" s="1" t="s">
        <v>5349</v>
      </c>
      <c r="P2673" s="5">
        <v>2309.2800000000002</v>
      </c>
      <c r="Q2673" s="5">
        <v>38.1</v>
      </c>
      <c r="R2673" s="1" t="s">
        <v>5351</v>
      </c>
      <c r="S2673" s="5">
        <v>2309.2800000000002</v>
      </c>
      <c r="T2673" s="5">
        <v>175.51</v>
      </c>
      <c r="U2673" s="1" t="s">
        <v>5351</v>
      </c>
      <c r="V2673" s="1" t="s">
        <v>5351</v>
      </c>
      <c r="W2673" s="1" t="s">
        <v>5519</v>
      </c>
      <c r="X2673" s="1" t="s">
        <v>5530</v>
      </c>
      <c r="Y2673" s="1" t="s">
        <v>887</v>
      </c>
      <c r="Z2673" s="1" t="s">
        <v>888</v>
      </c>
    </row>
    <row r="2674" spans="1:26" x14ac:dyDescent="0.2">
      <c r="A2674" s="1" t="s">
        <v>5346</v>
      </c>
      <c r="B2674" s="1" t="s">
        <v>886</v>
      </c>
      <c r="C2674" s="3">
        <v>42179</v>
      </c>
      <c r="D2674" s="1" t="s">
        <v>3662</v>
      </c>
      <c r="E2674" s="1" t="s">
        <v>5347</v>
      </c>
      <c r="F2674" s="5">
        <v>580.01</v>
      </c>
      <c r="G2674" s="5">
        <v>580.01</v>
      </c>
      <c r="H2674" s="5">
        <v>104.4</v>
      </c>
      <c r="I2674" s="1" t="s">
        <v>5348</v>
      </c>
      <c r="J2674" s="5">
        <v>0</v>
      </c>
      <c r="K2674" s="5">
        <v>0</v>
      </c>
      <c r="L2674" s="1" t="s">
        <v>5349</v>
      </c>
      <c r="M2674" s="5">
        <v>0</v>
      </c>
      <c r="N2674" s="5">
        <v>0</v>
      </c>
      <c r="O2674" s="1" t="s">
        <v>5349</v>
      </c>
      <c r="P2674" s="5">
        <v>580.01</v>
      </c>
      <c r="Q2674" s="5">
        <v>9.57</v>
      </c>
      <c r="R2674" s="1" t="s">
        <v>5351</v>
      </c>
      <c r="S2674" s="5">
        <v>580.01</v>
      </c>
      <c r="T2674" s="5">
        <v>44.08</v>
      </c>
      <c r="U2674" s="1" t="s">
        <v>5351</v>
      </c>
      <c r="V2674" s="1" t="s">
        <v>5351</v>
      </c>
      <c r="W2674" s="1" t="s">
        <v>5519</v>
      </c>
      <c r="X2674" s="1" t="s">
        <v>5408</v>
      </c>
      <c r="Y2674" s="1" t="s">
        <v>4173</v>
      </c>
      <c r="Z2674" s="1" t="s">
        <v>4174</v>
      </c>
    </row>
    <row r="2675" spans="1:26" x14ac:dyDescent="0.2">
      <c r="A2675" s="1" t="s">
        <v>5346</v>
      </c>
      <c r="B2675" s="1" t="s">
        <v>886</v>
      </c>
      <c r="C2675" s="3">
        <v>42179</v>
      </c>
      <c r="D2675" s="1" t="s">
        <v>3662</v>
      </c>
      <c r="E2675" s="1" t="s">
        <v>5347</v>
      </c>
      <c r="F2675" s="5">
        <v>1050.01</v>
      </c>
      <c r="G2675" s="5">
        <v>1050.01</v>
      </c>
      <c r="H2675" s="5">
        <v>189</v>
      </c>
      <c r="I2675" s="1" t="s">
        <v>5348</v>
      </c>
      <c r="J2675" s="5">
        <v>0</v>
      </c>
      <c r="K2675" s="5">
        <v>0</v>
      </c>
      <c r="L2675" s="1" t="s">
        <v>5349</v>
      </c>
      <c r="M2675" s="5">
        <v>0</v>
      </c>
      <c r="N2675" s="5">
        <v>0</v>
      </c>
      <c r="O2675" s="1" t="s">
        <v>5349</v>
      </c>
      <c r="P2675" s="5">
        <v>1050.01</v>
      </c>
      <c r="Q2675" s="5">
        <v>17.329999999999998</v>
      </c>
      <c r="R2675" s="1" t="s">
        <v>5351</v>
      </c>
      <c r="S2675" s="5">
        <v>1050.01</v>
      </c>
      <c r="T2675" s="5">
        <v>79.8</v>
      </c>
      <c r="U2675" s="1" t="s">
        <v>5351</v>
      </c>
      <c r="V2675" s="1" t="s">
        <v>5351</v>
      </c>
      <c r="W2675" s="1" t="s">
        <v>5519</v>
      </c>
      <c r="X2675" s="1" t="s">
        <v>5408</v>
      </c>
      <c r="Y2675" s="1" t="s">
        <v>4171</v>
      </c>
      <c r="Z2675" s="1" t="s">
        <v>4172</v>
      </c>
    </row>
    <row r="2676" spans="1:26" x14ac:dyDescent="0.2">
      <c r="A2676" s="1" t="s">
        <v>5346</v>
      </c>
      <c r="B2676" s="1" t="s">
        <v>889</v>
      </c>
      <c r="C2676" s="3">
        <v>42179</v>
      </c>
      <c r="D2676" s="1" t="s">
        <v>3641</v>
      </c>
      <c r="E2676" s="1" t="s">
        <v>4835</v>
      </c>
      <c r="F2676" s="5">
        <v>53.84</v>
      </c>
      <c r="G2676" s="5">
        <v>53.84</v>
      </c>
      <c r="H2676" s="5">
        <v>3.77</v>
      </c>
      <c r="I2676" s="1" t="s">
        <v>5348</v>
      </c>
      <c r="J2676" s="5">
        <v>0</v>
      </c>
      <c r="K2676" s="5">
        <v>0</v>
      </c>
      <c r="L2676" s="1" t="s">
        <v>5349</v>
      </c>
      <c r="M2676" s="5">
        <v>53.84</v>
      </c>
      <c r="N2676" s="5">
        <v>0</v>
      </c>
      <c r="O2676" s="1" t="s">
        <v>3642</v>
      </c>
      <c r="P2676" s="5">
        <v>53.84</v>
      </c>
      <c r="Q2676" s="5">
        <v>0.89</v>
      </c>
      <c r="R2676" s="1" t="s">
        <v>5351</v>
      </c>
      <c r="S2676" s="5">
        <v>53.84</v>
      </c>
      <c r="T2676" s="5">
        <v>4.09</v>
      </c>
      <c r="U2676" s="1" t="s">
        <v>5351</v>
      </c>
      <c r="V2676" s="1" t="s">
        <v>5351</v>
      </c>
      <c r="W2676" s="1" t="s">
        <v>417</v>
      </c>
      <c r="X2676" s="1" t="s">
        <v>2881</v>
      </c>
      <c r="Y2676" s="1" t="s">
        <v>2882</v>
      </c>
      <c r="Z2676" s="1" t="s">
        <v>2883</v>
      </c>
    </row>
    <row r="2677" spans="1:26" x14ac:dyDescent="0.2">
      <c r="A2677" s="1" t="s">
        <v>5346</v>
      </c>
      <c r="B2677" s="1" t="s">
        <v>889</v>
      </c>
      <c r="C2677" s="3">
        <v>42179</v>
      </c>
      <c r="D2677" s="1" t="s">
        <v>3641</v>
      </c>
      <c r="E2677" s="1" t="s">
        <v>4835</v>
      </c>
      <c r="F2677" s="5">
        <v>184.84</v>
      </c>
      <c r="G2677" s="5">
        <v>184.84</v>
      </c>
      <c r="H2677" s="5">
        <v>12.94</v>
      </c>
      <c r="I2677" s="1" t="s">
        <v>5417</v>
      </c>
      <c r="J2677" s="5">
        <v>0</v>
      </c>
      <c r="K2677" s="5">
        <v>0</v>
      </c>
      <c r="L2677" s="1" t="s">
        <v>5349</v>
      </c>
      <c r="M2677" s="5">
        <v>0</v>
      </c>
      <c r="N2677" s="5">
        <v>0</v>
      </c>
      <c r="O2677" s="1" t="s">
        <v>5349</v>
      </c>
      <c r="P2677" s="5">
        <v>184.84</v>
      </c>
      <c r="Q2677" s="5">
        <v>3.05</v>
      </c>
      <c r="R2677" s="1" t="s">
        <v>5351</v>
      </c>
      <c r="S2677" s="5">
        <v>184.84</v>
      </c>
      <c r="T2677" s="5">
        <v>14.05</v>
      </c>
      <c r="U2677" s="1" t="s">
        <v>5351</v>
      </c>
      <c r="V2677" s="1" t="s">
        <v>5351</v>
      </c>
      <c r="W2677" s="1" t="s">
        <v>417</v>
      </c>
      <c r="X2677" s="1" t="s">
        <v>5419</v>
      </c>
      <c r="Y2677" s="1" t="s">
        <v>2884</v>
      </c>
      <c r="Z2677" s="1" t="s">
        <v>2885</v>
      </c>
    </row>
    <row r="2678" spans="1:26" x14ac:dyDescent="0.2">
      <c r="A2678" s="1" t="s">
        <v>5346</v>
      </c>
      <c r="B2678" s="1" t="s">
        <v>889</v>
      </c>
      <c r="C2678" s="3">
        <v>42179</v>
      </c>
      <c r="D2678" s="1" t="s">
        <v>3649</v>
      </c>
      <c r="E2678" s="1" t="s">
        <v>4835</v>
      </c>
      <c r="F2678" s="5">
        <v>990.95</v>
      </c>
      <c r="G2678" s="5">
        <v>990.95</v>
      </c>
      <c r="H2678" s="5">
        <v>69.37</v>
      </c>
      <c r="I2678" s="1" t="s">
        <v>5348</v>
      </c>
      <c r="J2678" s="5">
        <v>0</v>
      </c>
      <c r="K2678" s="5">
        <v>0</v>
      </c>
      <c r="L2678" s="1" t="s">
        <v>5349</v>
      </c>
      <c r="M2678" s="5">
        <v>0</v>
      </c>
      <c r="N2678" s="5">
        <v>0</v>
      </c>
      <c r="O2678" s="1" t="s">
        <v>5349</v>
      </c>
      <c r="P2678" s="5">
        <v>990.95</v>
      </c>
      <c r="Q2678" s="5">
        <v>16.350000000000001</v>
      </c>
      <c r="R2678" s="1" t="s">
        <v>5351</v>
      </c>
      <c r="S2678" s="5">
        <v>990.95</v>
      </c>
      <c r="T2678" s="5">
        <v>75.31</v>
      </c>
      <c r="U2678" s="1" t="s">
        <v>5351</v>
      </c>
      <c r="V2678" s="1" t="s">
        <v>5351</v>
      </c>
      <c r="W2678" s="1" t="s">
        <v>417</v>
      </c>
      <c r="X2678" s="1" t="s">
        <v>418</v>
      </c>
      <c r="Y2678" s="1" t="s">
        <v>419</v>
      </c>
      <c r="Z2678" s="1" t="s">
        <v>420</v>
      </c>
    </row>
    <row r="2679" spans="1:26" x14ac:dyDescent="0.2">
      <c r="A2679" s="1" t="s">
        <v>5346</v>
      </c>
      <c r="B2679" s="1" t="s">
        <v>890</v>
      </c>
      <c r="C2679" s="3">
        <v>42179</v>
      </c>
      <c r="D2679" s="1" t="s">
        <v>3662</v>
      </c>
      <c r="E2679" s="1" t="s">
        <v>5347</v>
      </c>
      <c r="F2679" s="5">
        <v>961.75</v>
      </c>
      <c r="G2679" s="5">
        <v>961.75</v>
      </c>
      <c r="H2679" s="5">
        <v>173.12</v>
      </c>
      <c r="I2679" s="1" t="s">
        <v>5348</v>
      </c>
      <c r="J2679" s="5">
        <v>0</v>
      </c>
      <c r="K2679" s="5">
        <v>0</v>
      </c>
      <c r="L2679" s="1" t="s">
        <v>5349</v>
      </c>
      <c r="M2679" s="5">
        <v>0</v>
      </c>
      <c r="N2679" s="5">
        <v>0</v>
      </c>
      <c r="O2679" s="1" t="s">
        <v>5349</v>
      </c>
      <c r="P2679" s="5">
        <v>961.75</v>
      </c>
      <c r="Q2679" s="5">
        <v>15.87</v>
      </c>
      <c r="R2679" s="1" t="s">
        <v>5351</v>
      </c>
      <c r="S2679" s="5">
        <v>961.75</v>
      </c>
      <c r="T2679" s="5">
        <v>73.09</v>
      </c>
      <c r="U2679" s="1" t="s">
        <v>5351</v>
      </c>
      <c r="V2679" s="1" t="s">
        <v>5351</v>
      </c>
      <c r="W2679" s="1" t="s">
        <v>5519</v>
      </c>
      <c r="X2679" s="1" t="s">
        <v>5530</v>
      </c>
      <c r="Y2679" s="1" t="s">
        <v>2259</v>
      </c>
      <c r="Z2679" s="1" t="s">
        <v>2260</v>
      </c>
    </row>
    <row r="2680" spans="1:26" x14ac:dyDescent="0.2">
      <c r="A2680" s="1" t="s">
        <v>5346</v>
      </c>
      <c r="B2680" s="1" t="s">
        <v>891</v>
      </c>
      <c r="C2680" s="3">
        <v>42179</v>
      </c>
      <c r="D2680" s="1" t="s">
        <v>3657</v>
      </c>
      <c r="E2680" s="1" t="s">
        <v>5347</v>
      </c>
      <c r="F2680" s="5">
        <v>805.75</v>
      </c>
      <c r="G2680" s="5">
        <v>700.65</v>
      </c>
      <c r="H2680" s="5">
        <v>126.12</v>
      </c>
      <c r="I2680" s="1" t="s">
        <v>5406</v>
      </c>
      <c r="J2680" s="5">
        <v>0</v>
      </c>
      <c r="K2680" s="5">
        <v>0</v>
      </c>
      <c r="L2680" s="1" t="s">
        <v>5349</v>
      </c>
      <c r="M2680" s="5">
        <v>700.65</v>
      </c>
      <c r="N2680" s="5">
        <v>105.1</v>
      </c>
      <c r="O2680" s="1" t="s">
        <v>3642</v>
      </c>
      <c r="P2680" s="5">
        <v>700.65</v>
      </c>
      <c r="Q2680" s="5">
        <v>11.56</v>
      </c>
      <c r="R2680" s="1" t="s">
        <v>5351</v>
      </c>
      <c r="S2680" s="5">
        <v>700.65</v>
      </c>
      <c r="T2680" s="5">
        <v>53.25</v>
      </c>
      <c r="U2680" s="1" t="s">
        <v>5351</v>
      </c>
      <c r="V2680" s="1" t="s">
        <v>5351</v>
      </c>
      <c r="W2680" s="1" t="s">
        <v>5433</v>
      </c>
      <c r="X2680" s="1" t="s">
        <v>5408</v>
      </c>
      <c r="Y2680" s="1" t="s">
        <v>892</v>
      </c>
      <c r="Z2680" s="1" t="s">
        <v>893</v>
      </c>
    </row>
    <row r="2681" spans="1:26" x14ac:dyDescent="0.2">
      <c r="A2681" s="1" t="s">
        <v>5346</v>
      </c>
      <c r="B2681" s="1" t="s">
        <v>891</v>
      </c>
      <c r="C2681" s="3">
        <v>42179</v>
      </c>
      <c r="D2681" s="1" t="s">
        <v>3657</v>
      </c>
      <c r="E2681" s="1" t="s">
        <v>5347</v>
      </c>
      <c r="F2681" s="5">
        <v>1150.06</v>
      </c>
      <c r="G2681" s="5">
        <v>1000.05</v>
      </c>
      <c r="H2681" s="5">
        <v>180.01</v>
      </c>
      <c r="I2681" s="1" t="s">
        <v>5406</v>
      </c>
      <c r="J2681" s="5">
        <v>0</v>
      </c>
      <c r="K2681" s="5">
        <v>0</v>
      </c>
      <c r="L2681" s="1" t="s">
        <v>5349</v>
      </c>
      <c r="M2681" s="5">
        <v>1000.05</v>
      </c>
      <c r="N2681" s="5">
        <v>150.01</v>
      </c>
      <c r="O2681" s="1" t="s">
        <v>3642</v>
      </c>
      <c r="P2681" s="5">
        <v>1000.05</v>
      </c>
      <c r="Q2681" s="5">
        <v>16.5</v>
      </c>
      <c r="R2681" s="1" t="s">
        <v>5351</v>
      </c>
      <c r="S2681" s="5">
        <v>1000.05</v>
      </c>
      <c r="T2681" s="5">
        <v>76</v>
      </c>
      <c r="U2681" s="1" t="s">
        <v>5351</v>
      </c>
      <c r="V2681" s="1" t="s">
        <v>5351</v>
      </c>
      <c r="W2681" s="1" t="s">
        <v>5433</v>
      </c>
      <c r="X2681" s="1" t="s">
        <v>5408</v>
      </c>
      <c r="Y2681" s="1" t="s">
        <v>4662</v>
      </c>
      <c r="Z2681" s="1" t="s">
        <v>4663</v>
      </c>
    </row>
    <row r="2682" spans="1:26" x14ac:dyDescent="0.2">
      <c r="A2682" s="1" t="s">
        <v>5346</v>
      </c>
      <c r="B2682" s="1" t="s">
        <v>891</v>
      </c>
      <c r="C2682" s="3">
        <v>42179</v>
      </c>
      <c r="D2682" s="1" t="s">
        <v>3657</v>
      </c>
      <c r="E2682" s="1" t="s">
        <v>5347</v>
      </c>
      <c r="F2682" s="5">
        <v>1673.57</v>
      </c>
      <c r="G2682" s="5">
        <v>1394.64</v>
      </c>
      <c r="H2682" s="5">
        <v>251.04</v>
      </c>
      <c r="I2682" s="1" t="s">
        <v>5406</v>
      </c>
      <c r="J2682" s="5">
        <v>0</v>
      </c>
      <c r="K2682" s="5">
        <v>0</v>
      </c>
      <c r="L2682" s="1" t="s">
        <v>5349</v>
      </c>
      <c r="M2682" s="5">
        <v>1394.64</v>
      </c>
      <c r="N2682" s="5">
        <v>278.93</v>
      </c>
      <c r="O2682" s="1" t="s">
        <v>3642</v>
      </c>
      <c r="P2682" s="5">
        <v>1394.64</v>
      </c>
      <c r="Q2682" s="5">
        <v>23.01</v>
      </c>
      <c r="R2682" s="1" t="s">
        <v>5351</v>
      </c>
      <c r="S2682" s="5">
        <v>1394.64</v>
      </c>
      <c r="T2682" s="5">
        <v>105.99</v>
      </c>
      <c r="U2682" s="1" t="s">
        <v>5351</v>
      </c>
      <c r="V2682" s="1" t="s">
        <v>5351</v>
      </c>
      <c r="W2682" s="1" t="s">
        <v>5433</v>
      </c>
      <c r="X2682" s="1" t="s">
        <v>5498</v>
      </c>
      <c r="Y2682" s="1" t="s">
        <v>4906</v>
      </c>
      <c r="Z2682" s="1" t="s">
        <v>4907</v>
      </c>
    </row>
    <row r="2683" spans="1:26" x14ac:dyDescent="0.2">
      <c r="A2683" s="1" t="s">
        <v>5346</v>
      </c>
      <c r="B2683" s="1" t="s">
        <v>891</v>
      </c>
      <c r="C2683" s="3">
        <v>42179</v>
      </c>
      <c r="D2683" s="1" t="s">
        <v>3657</v>
      </c>
      <c r="E2683" s="1" t="s">
        <v>5347</v>
      </c>
      <c r="F2683" s="5">
        <v>616</v>
      </c>
      <c r="G2683" s="5">
        <v>616</v>
      </c>
      <c r="H2683" s="5">
        <v>110.88</v>
      </c>
      <c r="I2683" s="1" t="s">
        <v>5348</v>
      </c>
      <c r="J2683" s="5">
        <v>0</v>
      </c>
      <c r="K2683" s="5">
        <v>0</v>
      </c>
      <c r="L2683" s="1" t="s">
        <v>5349</v>
      </c>
      <c r="M2683" s="5">
        <v>0</v>
      </c>
      <c r="N2683" s="5">
        <v>0</v>
      </c>
      <c r="O2683" s="1" t="s">
        <v>5349</v>
      </c>
      <c r="P2683" s="5">
        <v>616</v>
      </c>
      <c r="Q2683" s="5">
        <v>10.16</v>
      </c>
      <c r="R2683" s="1" t="s">
        <v>5351</v>
      </c>
      <c r="S2683" s="5">
        <v>616</v>
      </c>
      <c r="T2683" s="5">
        <v>46.82</v>
      </c>
      <c r="U2683" s="1" t="s">
        <v>5351</v>
      </c>
      <c r="V2683" s="1" t="s">
        <v>5351</v>
      </c>
      <c r="W2683" s="1" t="s">
        <v>5433</v>
      </c>
      <c r="X2683" s="1" t="s">
        <v>5559</v>
      </c>
      <c r="Y2683" s="1" t="s">
        <v>5560</v>
      </c>
      <c r="Z2683" s="1" t="s">
        <v>5561</v>
      </c>
    </row>
    <row r="2684" spans="1:26" x14ac:dyDescent="0.2">
      <c r="A2684" s="1" t="s">
        <v>5346</v>
      </c>
      <c r="B2684" s="1" t="s">
        <v>891</v>
      </c>
      <c r="C2684" s="3">
        <v>42179</v>
      </c>
      <c r="D2684" s="1" t="s">
        <v>3657</v>
      </c>
      <c r="E2684" s="1" t="s">
        <v>5347</v>
      </c>
      <c r="F2684" s="5">
        <v>302.43</v>
      </c>
      <c r="G2684" s="5">
        <v>274.94</v>
      </c>
      <c r="H2684" s="5">
        <v>49.49</v>
      </c>
      <c r="I2684" s="1" t="s">
        <v>5406</v>
      </c>
      <c r="J2684" s="5">
        <v>0</v>
      </c>
      <c r="K2684" s="5">
        <v>0</v>
      </c>
      <c r="L2684" s="1" t="s">
        <v>5349</v>
      </c>
      <c r="M2684" s="5">
        <v>274.94</v>
      </c>
      <c r="N2684" s="5">
        <v>27.49</v>
      </c>
      <c r="O2684" s="1" t="s">
        <v>3642</v>
      </c>
      <c r="P2684" s="5">
        <v>274.94</v>
      </c>
      <c r="Q2684" s="5">
        <v>4.54</v>
      </c>
      <c r="R2684" s="1" t="s">
        <v>5351</v>
      </c>
      <c r="S2684" s="5">
        <v>274.94</v>
      </c>
      <c r="T2684" s="5">
        <v>20.9</v>
      </c>
      <c r="U2684" s="1" t="s">
        <v>5351</v>
      </c>
      <c r="V2684" s="1" t="s">
        <v>5351</v>
      </c>
      <c r="W2684" s="1" t="s">
        <v>5433</v>
      </c>
      <c r="X2684" s="1" t="s">
        <v>5442</v>
      </c>
      <c r="Y2684" s="1" t="s">
        <v>4875</v>
      </c>
      <c r="Z2684" s="1" t="s">
        <v>4876</v>
      </c>
    </row>
    <row r="2685" spans="1:26" x14ac:dyDescent="0.2">
      <c r="A2685" s="1" t="s">
        <v>5346</v>
      </c>
      <c r="B2685" s="1" t="s">
        <v>891</v>
      </c>
      <c r="C2685" s="3">
        <v>42179</v>
      </c>
      <c r="D2685" s="1" t="s">
        <v>3657</v>
      </c>
      <c r="E2685" s="1" t="s">
        <v>5347</v>
      </c>
      <c r="F2685" s="5">
        <v>2245.9699999999998</v>
      </c>
      <c r="G2685" s="5">
        <v>2041.79</v>
      </c>
      <c r="H2685" s="5">
        <v>367.52</v>
      </c>
      <c r="I2685" s="1" t="s">
        <v>5406</v>
      </c>
      <c r="J2685" s="5">
        <v>0</v>
      </c>
      <c r="K2685" s="5">
        <v>0</v>
      </c>
      <c r="L2685" s="1" t="s">
        <v>5349</v>
      </c>
      <c r="M2685" s="5">
        <v>2041.79</v>
      </c>
      <c r="N2685" s="5">
        <v>204.18</v>
      </c>
      <c r="O2685" s="1" t="s">
        <v>3642</v>
      </c>
      <c r="P2685" s="5">
        <v>2041.79</v>
      </c>
      <c r="Q2685" s="5">
        <v>33.69</v>
      </c>
      <c r="R2685" s="1" t="s">
        <v>5351</v>
      </c>
      <c r="S2685" s="5">
        <v>2041.79</v>
      </c>
      <c r="T2685" s="5">
        <v>155.18</v>
      </c>
      <c r="U2685" s="1" t="s">
        <v>5351</v>
      </c>
      <c r="V2685" s="1" t="s">
        <v>5351</v>
      </c>
      <c r="W2685" s="1" t="s">
        <v>5433</v>
      </c>
      <c r="X2685" s="1" t="s">
        <v>5442</v>
      </c>
      <c r="Y2685" s="1" t="s">
        <v>3844</v>
      </c>
      <c r="Z2685" s="1" t="s">
        <v>3845</v>
      </c>
    </row>
    <row r="2686" spans="1:26" x14ac:dyDescent="0.2">
      <c r="A2686" s="1" t="s">
        <v>5346</v>
      </c>
      <c r="B2686" s="1" t="s">
        <v>891</v>
      </c>
      <c r="C2686" s="3">
        <v>42179</v>
      </c>
      <c r="D2686" s="1" t="s">
        <v>3657</v>
      </c>
      <c r="E2686" s="1" t="s">
        <v>5347</v>
      </c>
      <c r="F2686" s="5">
        <v>237.46</v>
      </c>
      <c r="G2686" s="5">
        <v>206.49</v>
      </c>
      <c r="H2686" s="5">
        <v>37.17</v>
      </c>
      <c r="I2686" s="1" t="s">
        <v>5406</v>
      </c>
      <c r="J2686" s="5">
        <v>0</v>
      </c>
      <c r="K2686" s="5">
        <v>0</v>
      </c>
      <c r="L2686" s="1" t="s">
        <v>5349</v>
      </c>
      <c r="M2686" s="5">
        <v>206.49</v>
      </c>
      <c r="N2686" s="5">
        <v>30.97</v>
      </c>
      <c r="O2686" s="1" t="s">
        <v>3642</v>
      </c>
      <c r="P2686" s="5">
        <v>206.49</v>
      </c>
      <c r="Q2686" s="5">
        <v>3.41</v>
      </c>
      <c r="R2686" s="1" t="s">
        <v>5351</v>
      </c>
      <c r="S2686" s="5">
        <v>206.49</v>
      </c>
      <c r="T2686" s="5">
        <v>15.69</v>
      </c>
      <c r="U2686" s="1" t="s">
        <v>5351</v>
      </c>
      <c r="V2686" s="1" t="s">
        <v>5351</v>
      </c>
      <c r="W2686" s="1" t="s">
        <v>5433</v>
      </c>
      <c r="X2686" s="1" t="s">
        <v>5359</v>
      </c>
      <c r="Y2686" s="1" t="s">
        <v>5965</v>
      </c>
      <c r="Z2686" s="1" t="s">
        <v>5966</v>
      </c>
    </row>
    <row r="2687" spans="1:26" x14ac:dyDescent="0.2">
      <c r="A2687" s="1" t="s">
        <v>5346</v>
      </c>
      <c r="B2687" s="1" t="s">
        <v>891</v>
      </c>
      <c r="C2687" s="3">
        <v>42179</v>
      </c>
      <c r="D2687" s="1" t="s">
        <v>3657</v>
      </c>
      <c r="E2687" s="1" t="s">
        <v>5347</v>
      </c>
      <c r="F2687" s="5">
        <v>1395.94</v>
      </c>
      <c r="G2687" s="5">
        <v>1213.8599999999999</v>
      </c>
      <c r="H2687" s="5">
        <v>218.49</v>
      </c>
      <c r="I2687" s="1" t="s">
        <v>5406</v>
      </c>
      <c r="J2687" s="5">
        <v>0</v>
      </c>
      <c r="K2687" s="5">
        <v>0</v>
      </c>
      <c r="L2687" s="1" t="s">
        <v>5349</v>
      </c>
      <c r="M2687" s="5">
        <v>1213.8599999999999</v>
      </c>
      <c r="N2687" s="5">
        <v>182.08</v>
      </c>
      <c r="O2687" s="1" t="s">
        <v>3642</v>
      </c>
      <c r="P2687" s="5">
        <v>1213.8599999999999</v>
      </c>
      <c r="Q2687" s="5">
        <v>20.03</v>
      </c>
      <c r="R2687" s="1" t="s">
        <v>5351</v>
      </c>
      <c r="S2687" s="5">
        <v>1213.8599999999999</v>
      </c>
      <c r="T2687" s="5">
        <v>92.25</v>
      </c>
      <c r="U2687" s="1" t="s">
        <v>5351</v>
      </c>
      <c r="V2687" s="1" t="s">
        <v>5351</v>
      </c>
      <c r="W2687" s="1" t="s">
        <v>5433</v>
      </c>
      <c r="X2687" s="1" t="s">
        <v>5359</v>
      </c>
      <c r="Y2687" s="1" t="s">
        <v>5071</v>
      </c>
      <c r="Z2687" s="1" t="s">
        <v>5072</v>
      </c>
    </row>
    <row r="2688" spans="1:26" x14ac:dyDescent="0.2">
      <c r="A2688" s="1" t="s">
        <v>5346</v>
      </c>
      <c r="B2688" s="1" t="s">
        <v>891</v>
      </c>
      <c r="C2688" s="3">
        <v>42179</v>
      </c>
      <c r="D2688" s="1" t="s">
        <v>3657</v>
      </c>
      <c r="E2688" s="1" t="s">
        <v>5347</v>
      </c>
      <c r="F2688" s="5">
        <v>906.2</v>
      </c>
      <c r="G2688" s="5">
        <v>788</v>
      </c>
      <c r="H2688" s="5">
        <v>141.84</v>
      </c>
      <c r="I2688" s="1" t="s">
        <v>5406</v>
      </c>
      <c r="J2688" s="5">
        <v>0</v>
      </c>
      <c r="K2688" s="5">
        <v>0</v>
      </c>
      <c r="L2688" s="1" t="s">
        <v>5349</v>
      </c>
      <c r="M2688" s="5">
        <v>788</v>
      </c>
      <c r="N2688" s="5">
        <v>118.2</v>
      </c>
      <c r="O2688" s="1" t="s">
        <v>3642</v>
      </c>
      <c r="P2688" s="5">
        <v>788</v>
      </c>
      <c r="Q2688" s="5">
        <v>13</v>
      </c>
      <c r="R2688" s="1" t="s">
        <v>5351</v>
      </c>
      <c r="S2688" s="5">
        <v>788</v>
      </c>
      <c r="T2688" s="5">
        <v>59.89</v>
      </c>
      <c r="U2688" s="1" t="s">
        <v>5351</v>
      </c>
      <c r="V2688" s="1" t="s">
        <v>5351</v>
      </c>
      <c r="W2688" s="1" t="s">
        <v>5433</v>
      </c>
      <c r="X2688" s="1" t="s">
        <v>5408</v>
      </c>
      <c r="Y2688" s="1" t="s">
        <v>5792</v>
      </c>
      <c r="Z2688" s="1" t="s">
        <v>5793</v>
      </c>
    </row>
    <row r="2689" spans="1:26" x14ac:dyDescent="0.2">
      <c r="A2689" s="1" t="s">
        <v>5346</v>
      </c>
      <c r="B2689" s="1" t="s">
        <v>891</v>
      </c>
      <c r="C2689" s="3">
        <v>42179</v>
      </c>
      <c r="D2689" s="1" t="s">
        <v>3657</v>
      </c>
      <c r="E2689" s="1" t="s">
        <v>5347</v>
      </c>
      <c r="F2689" s="5">
        <v>276.22000000000003</v>
      </c>
      <c r="G2689" s="5">
        <v>240.19</v>
      </c>
      <c r="H2689" s="5">
        <v>43.23</v>
      </c>
      <c r="I2689" s="1" t="s">
        <v>5406</v>
      </c>
      <c r="J2689" s="5">
        <v>0</v>
      </c>
      <c r="K2689" s="5">
        <v>0</v>
      </c>
      <c r="L2689" s="1" t="s">
        <v>5349</v>
      </c>
      <c r="M2689" s="5">
        <v>240.19</v>
      </c>
      <c r="N2689" s="5">
        <v>36.03</v>
      </c>
      <c r="O2689" s="1" t="s">
        <v>3642</v>
      </c>
      <c r="P2689" s="5">
        <v>240.19</v>
      </c>
      <c r="Q2689" s="5">
        <v>3.96</v>
      </c>
      <c r="R2689" s="1" t="s">
        <v>5351</v>
      </c>
      <c r="S2689" s="5">
        <v>240.19</v>
      </c>
      <c r="T2689" s="5">
        <v>18.25</v>
      </c>
      <c r="U2689" s="1" t="s">
        <v>5351</v>
      </c>
      <c r="V2689" s="1" t="s">
        <v>5351</v>
      </c>
      <c r="W2689" s="1" t="s">
        <v>5433</v>
      </c>
      <c r="X2689" s="1" t="s">
        <v>5359</v>
      </c>
      <c r="Y2689" s="1" t="s">
        <v>3983</v>
      </c>
      <c r="Z2689" s="1" t="s">
        <v>3984</v>
      </c>
    </row>
    <row r="2690" spans="1:26" x14ac:dyDescent="0.2">
      <c r="A2690" s="1" t="s">
        <v>5346</v>
      </c>
      <c r="B2690" s="1" t="s">
        <v>894</v>
      </c>
      <c r="C2690" s="3">
        <v>42179</v>
      </c>
      <c r="D2690" s="1" t="s">
        <v>3662</v>
      </c>
      <c r="E2690" s="1" t="s">
        <v>5347</v>
      </c>
      <c r="F2690" s="5">
        <v>5802.56</v>
      </c>
      <c r="G2690" s="5">
        <v>5045.7</v>
      </c>
      <c r="H2690" s="5">
        <v>908.23</v>
      </c>
      <c r="I2690" s="1" t="s">
        <v>5348</v>
      </c>
      <c r="J2690" s="5">
        <v>0</v>
      </c>
      <c r="K2690" s="5">
        <v>0</v>
      </c>
      <c r="L2690" s="1" t="s">
        <v>5349</v>
      </c>
      <c r="M2690" s="5">
        <v>5045.7</v>
      </c>
      <c r="N2690" s="5">
        <v>756.86</v>
      </c>
      <c r="O2690" s="1" t="s">
        <v>3642</v>
      </c>
      <c r="P2690" s="5">
        <v>5045.7</v>
      </c>
      <c r="Q2690" s="5">
        <v>83.25</v>
      </c>
      <c r="R2690" s="1" t="s">
        <v>5351</v>
      </c>
      <c r="S2690" s="5">
        <v>5045.7</v>
      </c>
      <c r="T2690" s="5">
        <v>383.47</v>
      </c>
      <c r="U2690" s="1" t="s">
        <v>5351</v>
      </c>
      <c r="V2690" s="1" t="s">
        <v>5351</v>
      </c>
      <c r="W2690" s="1" t="s">
        <v>3609</v>
      </c>
      <c r="X2690" s="1" t="s">
        <v>5408</v>
      </c>
      <c r="Y2690" s="1" t="s">
        <v>3610</v>
      </c>
      <c r="Z2690" s="1" t="s">
        <v>3611</v>
      </c>
    </row>
    <row r="2691" spans="1:26" x14ac:dyDescent="0.2">
      <c r="A2691" s="1" t="s">
        <v>5346</v>
      </c>
      <c r="B2691" s="1" t="s">
        <v>895</v>
      </c>
      <c r="C2691" s="3">
        <v>42179</v>
      </c>
      <c r="D2691" s="1" t="s">
        <v>3662</v>
      </c>
      <c r="E2691" s="1" t="s">
        <v>5347</v>
      </c>
      <c r="F2691" s="5">
        <v>823.86</v>
      </c>
      <c r="G2691" s="5">
        <v>716.4</v>
      </c>
      <c r="H2691" s="5">
        <v>128.94999999999999</v>
      </c>
      <c r="I2691" s="1" t="s">
        <v>5348</v>
      </c>
      <c r="J2691" s="5">
        <v>0</v>
      </c>
      <c r="K2691" s="5">
        <v>0</v>
      </c>
      <c r="L2691" s="1" t="s">
        <v>5349</v>
      </c>
      <c r="M2691" s="5">
        <v>716.4</v>
      </c>
      <c r="N2691" s="5">
        <v>107.46</v>
      </c>
      <c r="O2691" s="1" t="s">
        <v>3642</v>
      </c>
      <c r="P2691" s="5">
        <v>716.4</v>
      </c>
      <c r="Q2691" s="5">
        <v>11.82</v>
      </c>
      <c r="R2691" s="1" t="s">
        <v>5351</v>
      </c>
      <c r="S2691" s="5">
        <v>716.4</v>
      </c>
      <c r="T2691" s="5">
        <v>54.45</v>
      </c>
      <c r="U2691" s="1" t="s">
        <v>5351</v>
      </c>
      <c r="V2691" s="1" t="s">
        <v>5351</v>
      </c>
      <c r="W2691" s="1" t="s">
        <v>2618</v>
      </c>
      <c r="X2691" s="1" t="s">
        <v>5408</v>
      </c>
      <c r="Y2691" s="1" t="s">
        <v>896</v>
      </c>
      <c r="Z2691" s="1" t="s">
        <v>897</v>
      </c>
    </row>
    <row r="2692" spans="1:26" x14ac:dyDescent="0.2">
      <c r="A2692" s="1" t="s">
        <v>5346</v>
      </c>
      <c r="B2692" s="1" t="s">
        <v>898</v>
      </c>
      <c r="C2692" s="3">
        <v>42179</v>
      </c>
      <c r="D2692" s="1" t="s">
        <v>2271</v>
      </c>
      <c r="E2692" s="1" t="s">
        <v>5347</v>
      </c>
      <c r="F2692" s="5">
        <v>145</v>
      </c>
      <c r="G2692" s="5">
        <v>0</v>
      </c>
      <c r="H2692" s="5">
        <v>0</v>
      </c>
      <c r="I2692" s="1" t="s">
        <v>5349</v>
      </c>
      <c r="J2692" s="5">
        <v>0</v>
      </c>
      <c r="K2692" s="5">
        <v>0</v>
      </c>
      <c r="L2692" s="1" t="s">
        <v>5349</v>
      </c>
      <c r="M2692" s="5">
        <v>0</v>
      </c>
      <c r="N2692" s="5">
        <v>0</v>
      </c>
      <c r="O2692" s="1" t="s">
        <v>5349</v>
      </c>
      <c r="P2692" s="5">
        <v>0</v>
      </c>
      <c r="Q2692" s="5">
        <v>0</v>
      </c>
      <c r="R2692" s="1" t="s">
        <v>5349</v>
      </c>
      <c r="S2692" s="5">
        <v>0</v>
      </c>
      <c r="T2692" s="5">
        <v>0</v>
      </c>
      <c r="U2692" s="1" t="s">
        <v>5349</v>
      </c>
      <c r="V2692" s="1" t="s">
        <v>5351</v>
      </c>
      <c r="W2692" s="1" t="s">
        <v>3908</v>
      </c>
      <c r="X2692" s="1" t="s">
        <v>5530</v>
      </c>
      <c r="Y2692" s="1" t="s">
        <v>2259</v>
      </c>
      <c r="Z2692" s="1" t="s">
        <v>2260</v>
      </c>
    </row>
    <row r="2693" spans="1:26" x14ac:dyDescent="0.2">
      <c r="A2693" s="1" t="s">
        <v>5346</v>
      </c>
      <c r="B2693" s="1" t="s">
        <v>898</v>
      </c>
      <c r="C2693" s="3">
        <v>42179</v>
      </c>
      <c r="D2693" s="1" t="s">
        <v>2271</v>
      </c>
      <c r="E2693" s="1" t="s">
        <v>5347</v>
      </c>
      <c r="F2693" s="5">
        <v>145</v>
      </c>
      <c r="G2693" s="5">
        <v>0</v>
      </c>
      <c r="H2693" s="5">
        <v>0</v>
      </c>
      <c r="I2693" s="1" t="s">
        <v>5349</v>
      </c>
      <c r="J2693" s="5">
        <v>0</v>
      </c>
      <c r="K2693" s="5">
        <v>0</v>
      </c>
      <c r="L2693" s="1" t="s">
        <v>5349</v>
      </c>
      <c r="M2693" s="5">
        <v>0</v>
      </c>
      <c r="N2693" s="5">
        <v>0</v>
      </c>
      <c r="O2693" s="1" t="s">
        <v>5349</v>
      </c>
      <c r="P2693" s="5">
        <v>0</v>
      </c>
      <c r="Q2693" s="5">
        <v>0</v>
      </c>
      <c r="R2693" s="1" t="s">
        <v>5349</v>
      </c>
      <c r="S2693" s="5">
        <v>0</v>
      </c>
      <c r="T2693" s="5">
        <v>0</v>
      </c>
      <c r="U2693" s="1" t="s">
        <v>5349</v>
      </c>
      <c r="V2693" s="1" t="s">
        <v>5351</v>
      </c>
      <c r="W2693" s="1" t="s">
        <v>3908</v>
      </c>
      <c r="X2693" s="1" t="s">
        <v>5530</v>
      </c>
      <c r="Y2693" s="1" t="s">
        <v>2259</v>
      </c>
      <c r="Z2693" s="1" t="s">
        <v>2260</v>
      </c>
    </row>
    <row r="2694" spans="1:26" x14ac:dyDescent="0.2">
      <c r="A2694" s="1" t="s">
        <v>5346</v>
      </c>
      <c r="B2694" s="1" t="s">
        <v>898</v>
      </c>
      <c r="C2694" s="3">
        <v>42179</v>
      </c>
      <c r="D2694" s="1" t="s">
        <v>2271</v>
      </c>
      <c r="E2694" s="1" t="s">
        <v>5347</v>
      </c>
      <c r="F2694" s="5">
        <v>145</v>
      </c>
      <c r="G2694" s="5">
        <v>0</v>
      </c>
      <c r="H2694" s="5">
        <v>0</v>
      </c>
      <c r="I2694" s="1" t="s">
        <v>5349</v>
      </c>
      <c r="J2694" s="5">
        <v>0</v>
      </c>
      <c r="K2694" s="5">
        <v>0</v>
      </c>
      <c r="L2694" s="1" t="s">
        <v>5349</v>
      </c>
      <c r="M2694" s="5">
        <v>0</v>
      </c>
      <c r="N2694" s="5">
        <v>0</v>
      </c>
      <c r="O2694" s="1" t="s">
        <v>5349</v>
      </c>
      <c r="P2694" s="5">
        <v>0</v>
      </c>
      <c r="Q2694" s="5">
        <v>0</v>
      </c>
      <c r="R2694" s="1" t="s">
        <v>5349</v>
      </c>
      <c r="S2694" s="5">
        <v>0</v>
      </c>
      <c r="T2694" s="5">
        <v>0</v>
      </c>
      <c r="U2694" s="1" t="s">
        <v>5349</v>
      </c>
      <c r="V2694" s="1" t="s">
        <v>5351</v>
      </c>
      <c r="W2694" s="1" t="s">
        <v>3908</v>
      </c>
      <c r="X2694" s="1" t="s">
        <v>5530</v>
      </c>
      <c r="Y2694" s="1" t="s">
        <v>2259</v>
      </c>
      <c r="Z2694" s="1" t="s">
        <v>2260</v>
      </c>
    </row>
    <row r="2695" spans="1:26" x14ac:dyDescent="0.2">
      <c r="A2695" s="1" t="s">
        <v>5346</v>
      </c>
      <c r="B2695" s="1" t="s">
        <v>898</v>
      </c>
      <c r="C2695" s="3">
        <v>42179</v>
      </c>
      <c r="D2695" s="1" t="s">
        <v>2271</v>
      </c>
      <c r="E2695" s="1" t="s">
        <v>5347</v>
      </c>
      <c r="F2695" s="5">
        <v>145</v>
      </c>
      <c r="G2695" s="5">
        <v>0</v>
      </c>
      <c r="H2695" s="5">
        <v>0</v>
      </c>
      <c r="I2695" s="1" t="s">
        <v>5349</v>
      </c>
      <c r="J2695" s="5">
        <v>0</v>
      </c>
      <c r="K2695" s="5">
        <v>0</v>
      </c>
      <c r="L2695" s="1" t="s">
        <v>5349</v>
      </c>
      <c r="M2695" s="5">
        <v>0</v>
      </c>
      <c r="N2695" s="5">
        <v>0</v>
      </c>
      <c r="O2695" s="1" t="s">
        <v>5349</v>
      </c>
      <c r="P2695" s="5">
        <v>0</v>
      </c>
      <c r="Q2695" s="5">
        <v>0</v>
      </c>
      <c r="R2695" s="1" t="s">
        <v>5349</v>
      </c>
      <c r="S2695" s="5">
        <v>0</v>
      </c>
      <c r="T2695" s="5">
        <v>0</v>
      </c>
      <c r="U2695" s="1" t="s">
        <v>5349</v>
      </c>
      <c r="V2695" s="1" t="s">
        <v>5351</v>
      </c>
      <c r="W2695" s="1" t="s">
        <v>3908</v>
      </c>
      <c r="X2695" s="1" t="s">
        <v>5530</v>
      </c>
      <c r="Y2695" s="1" t="s">
        <v>2259</v>
      </c>
      <c r="Z2695" s="1" t="s">
        <v>2260</v>
      </c>
    </row>
    <row r="2696" spans="1:26" x14ac:dyDescent="0.2">
      <c r="A2696" s="1" t="s">
        <v>5346</v>
      </c>
      <c r="B2696" s="1" t="s">
        <v>898</v>
      </c>
      <c r="C2696" s="3">
        <v>42179</v>
      </c>
      <c r="D2696" s="1" t="s">
        <v>2271</v>
      </c>
      <c r="E2696" s="1" t="s">
        <v>5347</v>
      </c>
      <c r="F2696" s="5">
        <v>145</v>
      </c>
      <c r="G2696" s="5">
        <v>0</v>
      </c>
      <c r="H2696" s="5">
        <v>0</v>
      </c>
      <c r="I2696" s="1" t="s">
        <v>5349</v>
      </c>
      <c r="J2696" s="5">
        <v>0</v>
      </c>
      <c r="K2696" s="5">
        <v>0</v>
      </c>
      <c r="L2696" s="1" t="s">
        <v>5349</v>
      </c>
      <c r="M2696" s="5">
        <v>0</v>
      </c>
      <c r="N2696" s="5">
        <v>0</v>
      </c>
      <c r="O2696" s="1" t="s">
        <v>5349</v>
      </c>
      <c r="P2696" s="5">
        <v>0</v>
      </c>
      <c r="Q2696" s="5">
        <v>0</v>
      </c>
      <c r="R2696" s="1" t="s">
        <v>5349</v>
      </c>
      <c r="S2696" s="5">
        <v>0</v>
      </c>
      <c r="T2696" s="5">
        <v>0</v>
      </c>
      <c r="U2696" s="1" t="s">
        <v>5349</v>
      </c>
      <c r="V2696" s="1" t="s">
        <v>5351</v>
      </c>
      <c r="W2696" s="1" t="s">
        <v>3908</v>
      </c>
      <c r="X2696" s="1" t="s">
        <v>5530</v>
      </c>
      <c r="Y2696" s="1" t="s">
        <v>2259</v>
      </c>
      <c r="Z2696" s="1" t="s">
        <v>2260</v>
      </c>
    </row>
    <row r="2697" spans="1:26" x14ac:dyDescent="0.2">
      <c r="A2697" s="1" t="s">
        <v>5346</v>
      </c>
      <c r="B2697" s="1" t="s">
        <v>899</v>
      </c>
      <c r="C2697" s="3">
        <v>42179</v>
      </c>
      <c r="D2697" s="1" t="s">
        <v>3662</v>
      </c>
      <c r="E2697" s="1" t="s">
        <v>5347</v>
      </c>
      <c r="F2697" s="5">
        <v>1800</v>
      </c>
      <c r="G2697" s="5">
        <v>1800</v>
      </c>
      <c r="H2697" s="5">
        <v>324</v>
      </c>
      <c r="I2697" s="1" t="s">
        <v>5348</v>
      </c>
      <c r="J2697" s="5">
        <v>0</v>
      </c>
      <c r="K2697" s="5">
        <v>0</v>
      </c>
      <c r="L2697" s="1" t="s">
        <v>5349</v>
      </c>
      <c r="M2697" s="5">
        <v>0</v>
      </c>
      <c r="N2697" s="5">
        <v>0</v>
      </c>
      <c r="O2697" s="1" t="s">
        <v>5349</v>
      </c>
      <c r="P2697" s="5">
        <v>1800</v>
      </c>
      <c r="Q2697" s="5">
        <v>29.7</v>
      </c>
      <c r="R2697" s="1" t="s">
        <v>5351</v>
      </c>
      <c r="S2697" s="5">
        <v>1800</v>
      </c>
      <c r="T2697" s="5">
        <v>136.80000000000001</v>
      </c>
      <c r="U2697" s="1" t="s">
        <v>5351</v>
      </c>
      <c r="V2697" s="1" t="s">
        <v>5351</v>
      </c>
      <c r="W2697" s="1" t="s">
        <v>5672</v>
      </c>
      <c r="X2697" s="1" t="s">
        <v>5530</v>
      </c>
      <c r="Y2697" s="1" t="s">
        <v>900</v>
      </c>
      <c r="Z2697" s="1" t="s">
        <v>901</v>
      </c>
    </row>
    <row r="2698" spans="1:26" x14ac:dyDescent="0.2">
      <c r="A2698" s="1" t="s">
        <v>5346</v>
      </c>
      <c r="B2698" s="1" t="s">
        <v>902</v>
      </c>
      <c r="C2698" s="3">
        <v>42179</v>
      </c>
      <c r="D2698" s="1" t="s">
        <v>3662</v>
      </c>
      <c r="E2698" s="1" t="s">
        <v>5347</v>
      </c>
      <c r="F2698" s="5">
        <v>270</v>
      </c>
      <c r="G2698" s="5">
        <v>270</v>
      </c>
      <c r="H2698" s="5">
        <v>48.6</v>
      </c>
      <c r="I2698" s="1" t="s">
        <v>5042</v>
      </c>
      <c r="J2698" s="5">
        <v>0</v>
      </c>
      <c r="K2698" s="5">
        <v>0</v>
      </c>
      <c r="L2698" s="1" t="s">
        <v>5349</v>
      </c>
      <c r="M2698" s="5">
        <v>0</v>
      </c>
      <c r="N2698" s="5">
        <v>0</v>
      </c>
      <c r="O2698" s="1" t="s">
        <v>5349</v>
      </c>
      <c r="P2698" s="5">
        <v>270</v>
      </c>
      <c r="Q2698" s="5">
        <v>4.46</v>
      </c>
      <c r="R2698" s="1" t="s">
        <v>5351</v>
      </c>
      <c r="S2698" s="5">
        <v>270</v>
      </c>
      <c r="T2698" s="5">
        <v>20.52</v>
      </c>
      <c r="U2698" s="1" t="s">
        <v>5351</v>
      </c>
      <c r="V2698" s="1" t="s">
        <v>5351</v>
      </c>
      <c r="W2698" s="1" t="s">
        <v>5672</v>
      </c>
      <c r="X2698" s="1" t="s">
        <v>5530</v>
      </c>
      <c r="Y2698" s="1" t="s">
        <v>903</v>
      </c>
      <c r="Z2698" s="1" t="s">
        <v>875</v>
      </c>
    </row>
    <row r="2699" spans="1:26" x14ac:dyDescent="0.2">
      <c r="A2699" s="1" t="s">
        <v>5346</v>
      </c>
      <c r="B2699" s="1" t="s">
        <v>904</v>
      </c>
      <c r="C2699" s="3">
        <v>42179</v>
      </c>
      <c r="D2699" s="1" t="s">
        <v>3662</v>
      </c>
      <c r="E2699" s="1" t="s">
        <v>5347</v>
      </c>
      <c r="F2699" s="5">
        <v>90.01</v>
      </c>
      <c r="G2699" s="5">
        <v>90.01</v>
      </c>
      <c r="H2699" s="5">
        <v>16.2</v>
      </c>
      <c r="I2699" s="1" t="s">
        <v>5042</v>
      </c>
      <c r="J2699" s="5">
        <v>0</v>
      </c>
      <c r="K2699" s="5">
        <v>0</v>
      </c>
      <c r="L2699" s="1" t="s">
        <v>5349</v>
      </c>
      <c r="M2699" s="5">
        <v>0</v>
      </c>
      <c r="N2699" s="5">
        <v>0</v>
      </c>
      <c r="O2699" s="1" t="s">
        <v>5349</v>
      </c>
      <c r="P2699" s="5">
        <v>90.01</v>
      </c>
      <c r="Q2699" s="5">
        <v>1.49</v>
      </c>
      <c r="R2699" s="1" t="s">
        <v>5351</v>
      </c>
      <c r="S2699" s="5">
        <v>90.01</v>
      </c>
      <c r="T2699" s="5">
        <v>6.84</v>
      </c>
      <c r="U2699" s="1" t="s">
        <v>5351</v>
      </c>
      <c r="V2699" s="1" t="s">
        <v>5351</v>
      </c>
      <c r="W2699" s="1" t="s">
        <v>5672</v>
      </c>
      <c r="X2699" s="1" t="s">
        <v>5530</v>
      </c>
      <c r="Y2699" s="1" t="s">
        <v>905</v>
      </c>
      <c r="Z2699" s="1" t="s">
        <v>906</v>
      </c>
    </row>
    <row r="2700" spans="1:26" x14ac:dyDescent="0.2">
      <c r="A2700" s="1" t="s">
        <v>5346</v>
      </c>
      <c r="B2700" s="1" t="s">
        <v>907</v>
      </c>
      <c r="C2700" s="3">
        <v>42179</v>
      </c>
      <c r="D2700" s="1" t="s">
        <v>3662</v>
      </c>
      <c r="E2700" s="1" t="s">
        <v>5347</v>
      </c>
      <c r="F2700" s="5">
        <v>140</v>
      </c>
      <c r="G2700" s="5">
        <v>140</v>
      </c>
      <c r="H2700" s="5">
        <v>25.2</v>
      </c>
      <c r="I2700" s="1" t="s">
        <v>5042</v>
      </c>
      <c r="J2700" s="5">
        <v>0</v>
      </c>
      <c r="K2700" s="5">
        <v>0</v>
      </c>
      <c r="L2700" s="1" t="s">
        <v>5349</v>
      </c>
      <c r="M2700" s="5">
        <v>0</v>
      </c>
      <c r="N2700" s="5">
        <v>0</v>
      </c>
      <c r="O2700" s="1" t="s">
        <v>5349</v>
      </c>
      <c r="P2700" s="5">
        <v>140</v>
      </c>
      <c r="Q2700" s="5">
        <v>2.31</v>
      </c>
      <c r="R2700" s="1" t="s">
        <v>5351</v>
      </c>
      <c r="S2700" s="5">
        <v>140</v>
      </c>
      <c r="T2700" s="5">
        <v>10.64</v>
      </c>
      <c r="U2700" s="1" t="s">
        <v>5351</v>
      </c>
      <c r="V2700" s="1" t="s">
        <v>5351</v>
      </c>
      <c r="W2700" s="1" t="s">
        <v>5672</v>
      </c>
      <c r="X2700" s="1" t="s">
        <v>5530</v>
      </c>
      <c r="Y2700" s="1" t="s">
        <v>908</v>
      </c>
      <c r="Z2700" s="1" t="s">
        <v>906</v>
      </c>
    </row>
    <row r="2701" spans="1:26" x14ac:dyDescent="0.2">
      <c r="A2701" s="1" t="s">
        <v>5346</v>
      </c>
      <c r="B2701" s="1" t="s">
        <v>909</v>
      </c>
      <c r="C2701" s="3">
        <v>42179</v>
      </c>
      <c r="D2701" s="1" t="s">
        <v>3662</v>
      </c>
      <c r="E2701" s="1" t="s">
        <v>5347</v>
      </c>
      <c r="F2701" s="5">
        <v>149.99</v>
      </c>
      <c r="G2701" s="5">
        <v>149.99</v>
      </c>
      <c r="H2701" s="5">
        <v>27</v>
      </c>
      <c r="I2701" s="1" t="s">
        <v>5042</v>
      </c>
      <c r="J2701" s="5">
        <v>0</v>
      </c>
      <c r="K2701" s="5">
        <v>0</v>
      </c>
      <c r="L2701" s="1" t="s">
        <v>5349</v>
      </c>
      <c r="M2701" s="5">
        <v>0</v>
      </c>
      <c r="N2701" s="5">
        <v>0</v>
      </c>
      <c r="O2701" s="1" t="s">
        <v>5349</v>
      </c>
      <c r="P2701" s="5">
        <v>149.99</v>
      </c>
      <c r="Q2701" s="5">
        <v>2.4700000000000002</v>
      </c>
      <c r="R2701" s="1" t="s">
        <v>5351</v>
      </c>
      <c r="S2701" s="5">
        <v>149.99</v>
      </c>
      <c r="T2701" s="5">
        <v>11.4</v>
      </c>
      <c r="U2701" s="1" t="s">
        <v>5351</v>
      </c>
      <c r="V2701" s="1" t="s">
        <v>5351</v>
      </c>
      <c r="W2701" s="1" t="s">
        <v>5672</v>
      </c>
      <c r="X2701" s="1" t="s">
        <v>5530</v>
      </c>
      <c r="Y2701" s="1" t="s">
        <v>910</v>
      </c>
      <c r="Z2701" s="1" t="s">
        <v>875</v>
      </c>
    </row>
    <row r="2702" spans="1:26" x14ac:dyDescent="0.2">
      <c r="A2702" s="1" t="s">
        <v>5346</v>
      </c>
      <c r="B2702" s="1" t="s">
        <v>911</v>
      </c>
      <c r="C2702" s="3">
        <v>42179</v>
      </c>
      <c r="D2702" s="1" t="s">
        <v>3662</v>
      </c>
      <c r="E2702" s="1" t="s">
        <v>5347</v>
      </c>
      <c r="F2702" s="5">
        <v>361.11</v>
      </c>
      <c r="G2702" s="5">
        <v>314.01</v>
      </c>
      <c r="H2702" s="5">
        <v>56.52</v>
      </c>
      <c r="I2702" s="1" t="s">
        <v>5348</v>
      </c>
      <c r="J2702" s="5">
        <v>0</v>
      </c>
      <c r="K2702" s="5">
        <v>0</v>
      </c>
      <c r="L2702" s="1" t="s">
        <v>5349</v>
      </c>
      <c r="M2702" s="5">
        <v>314.01</v>
      </c>
      <c r="N2702" s="5">
        <v>47.1</v>
      </c>
      <c r="O2702" s="1" t="s">
        <v>3642</v>
      </c>
      <c r="P2702" s="5">
        <v>314.01</v>
      </c>
      <c r="Q2702" s="5">
        <v>5.18</v>
      </c>
      <c r="R2702" s="1" t="s">
        <v>5351</v>
      </c>
      <c r="S2702" s="5">
        <v>314.01</v>
      </c>
      <c r="T2702" s="5">
        <v>23.86</v>
      </c>
      <c r="U2702" s="1" t="s">
        <v>5351</v>
      </c>
      <c r="V2702" s="1" t="s">
        <v>5351</v>
      </c>
      <c r="W2702" s="1" t="s">
        <v>5668</v>
      </c>
      <c r="X2702" s="1" t="s">
        <v>5408</v>
      </c>
      <c r="Y2702" s="1" t="s">
        <v>3765</v>
      </c>
      <c r="Z2702" s="1" t="s">
        <v>3766</v>
      </c>
    </row>
    <row r="2703" spans="1:26" x14ac:dyDescent="0.2">
      <c r="A2703" s="1" t="s">
        <v>5346</v>
      </c>
      <c r="B2703" s="1" t="s">
        <v>911</v>
      </c>
      <c r="C2703" s="3">
        <v>42179</v>
      </c>
      <c r="D2703" s="1" t="s">
        <v>3662</v>
      </c>
      <c r="E2703" s="1" t="s">
        <v>5347</v>
      </c>
      <c r="F2703" s="5">
        <v>1805.56</v>
      </c>
      <c r="G2703" s="5">
        <v>1570.05</v>
      </c>
      <c r="H2703" s="5">
        <v>282.61</v>
      </c>
      <c r="I2703" s="1" t="s">
        <v>5348</v>
      </c>
      <c r="J2703" s="5">
        <v>0</v>
      </c>
      <c r="K2703" s="5">
        <v>0</v>
      </c>
      <c r="L2703" s="1" t="s">
        <v>5349</v>
      </c>
      <c r="M2703" s="5">
        <v>1570.05</v>
      </c>
      <c r="N2703" s="5">
        <v>235.51</v>
      </c>
      <c r="O2703" s="1" t="s">
        <v>3642</v>
      </c>
      <c r="P2703" s="5">
        <v>1570.05</v>
      </c>
      <c r="Q2703" s="5">
        <v>25.91</v>
      </c>
      <c r="R2703" s="1" t="s">
        <v>5351</v>
      </c>
      <c r="S2703" s="5">
        <v>1570.05</v>
      </c>
      <c r="T2703" s="5">
        <v>119.32</v>
      </c>
      <c r="U2703" s="1" t="s">
        <v>5351</v>
      </c>
      <c r="V2703" s="1" t="s">
        <v>5351</v>
      </c>
      <c r="W2703" s="1" t="s">
        <v>5668</v>
      </c>
      <c r="X2703" s="1" t="s">
        <v>5408</v>
      </c>
      <c r="Y2703" s="1" t="s">
        <v>3738</v>
      </c>
      <c r="Z2703" s="1" t="s">
        <v>3739</v>
      </c>
    </row>
    <row r="2704" spans="1:26" x14ac:dyDescent="0.2">
      <c r="A2704" s="1" t="s">
        <v>5346</v>
      </c>
      <c r="B2704" s="1" t="s">
        <v>911</v>
      </c>
      <c r="C2704" s="3">
        <v>42179</v>
      </c>
      <c r="D2704" s="1" t="s">
        <v>3662</v>
      </c>
      <c r="E2704" s="1" t="s">
        <v>5347</v>
      </c>
      <c r="F2704" s="5">
        <v>4849.76</v>
      </c>
      <c r="G2704" s="5">
        <v>4217.18</v>
      </c>
      <c r="H2704" s="5">
        <v>759.09</v>
      </c>
      <c r="I2704" s="1" t="s">
        <v>5348</v>
      </c>
      <c r="J2704" s="5">
        <v>0</v>
      </c>
      <c r="K2704" s="5">
        <v>0</v>
      </c>
      <c r="L2704" s="1" t="s">
        <v>5349</v>
      </c>
      <c r="M2704" s="5">
        <v>4217.18</v>
      </c>
      <c r="N2704" s="5">
        <v>632.58000000000004</v>
      </c>
      <c r="O2704" s="1" t="s">
        <v>3642</v>
      </c>
      <c r="P2704" s="5">
        <v>4217.18</v>
      </c>
      <c r="Q2704" s="5">
        <v>69.58</v>
      </c>
      <c r="R2704" s="1" t="s">
        <v>5351</v>
      </c>
      <c r="S2704" s="5">
        <v>4217.18</v>
      </c>
      <c r="T2704" s="5">
        <v>320.51</v>
      </c>
      <c r="U2704" s="1" t="s">
        <v>5351</v>
      </c>
      <c r="V2704" s="1" t="s">
        <v>5351</v>
      </c>
      <c r="W2704" s="1" t="s">
        <v>5668</v>
      </c>
      <c r="X2704" s="1" t="s">
        <v>5408</v>
      </c>
      <c r="Y2704" s="1" t="s">
        <v>3769</v>
      </c>
      <c r="Z2704" s="1" t="s">
        <v>3770</v>
      </c>
    </row>
    <row r="2705" spans="1:26" x14ac:dyDescent="0.2">
      <c r="A2705" s="1" t="s">
        <v>5346</v>
      </c>
      <c r="B2705" s="1" t="s">
        <v>911</v>
      </c>
      <c r="C2705" s="3">
        <v>42179</v>
      </c>
      <c r="D2705" s="1" t="s">
        <v>3662</v>
      </c>
      <c r="E2705" s="1" t="s">
        <v>5347</v>
      </c>
      <c r="F2705" s="5">
        <v>671.03</v>
      </c>
      <c r="G2705" s="5">
        <v>583.5</v>
      </c>
      <c r="H2705" s="5">
        <v>105.03</v>
      </c>
      <c r="I2705" s="1" t="s">
        <v>5348</v>
      </c>
      <c r="J2705" s="5">
        <v>0</v>
      </c>
      <c r="K2705" s="5">
        <v>0</v>
      </c>
      <c r="L2705" s="1" t="s">
        <v>5349</v>
      </c>
      <c r="M2705" s="5">
        <v>583.5</v>
      </c>
      <c r="N2705" s="5">
        <v>87.53</v>
      </c>
      <c r="O2705" s="1" t="s">
        <v>3642</v>
      </c>
      <c r="P2705" s="5">
        <v>583.5</v>
      </c>
      <c r="Q2705" s="5">
        <v>9.6300000000000008</v>
      </c>
      <c r="R2705" s="1" t="s">
        <v>5351</v>
      </c>
      <c r="S2705" s="5">
        <v>583.5</v>
      </c>
      <c r="T2705" s="5">
        <v>44.35</v>
      </c>
      <c r="U2705" s="1" t="s">
        <v>5351</v>
      </c>
      <c r="V2705" s="1" t="s">
        <v>5351</v>
      </c>
      <c r="W2705" s="1" t="s">
        <v>5668</v>
      </c>
      <c r="X2705" s="1" t="s">
        <v>5408</v>
      </c>
      <c r="Y2705" s="1" t="s">
        <v>4542</v>
      </c>
      <c r="Z2705" s="1" t="s">
        <v>3768</v>
      </c>
    </row>
    <row r="2706" spans="1:26" x14ac:dyDescent="0.2">
      <c r="A2706" s="1" t="s">
        <v>5346</v>
      </c>
      <c r="B2706" s="1" t="s">
        <v>911</v>
      </c>
      <c r="C2706" s="3">
        <v>42179</v>
      </c>
      <c r="D2706" s="1" t="s">
        <v>3662</v>
      </c>
      <c r="E2706" s="1" t="s">
        <v>5347</v>
      </c>
      <c r="F2706" s="5">
        <v>2248.12</v>
      </c>
      <c r="G2706" s="5">
        <v>1954.89</v>
      </c>
      <c r="H2706" s="5">
        <v>351.88</v>
      </c>
      <c r="I2706" s="1" t="s">
        <v>5348</v>
      </c>
      <c r="J2706" s="5">
        <v>0</v>
      </c>
      <c r="K2706" s="5">
        <v>0</v>
      </c>
      <c r="L2706" s="1" t="s">
        <v>5349</v>
      </c>
      <c r="M2706" s="5">
        <v>1954.89</v>
      </c>
      <c r="N2706" s="5">
        <v>293.23</v>
      </c>
      <c r="O2706" s="1" t="s">
        <v>3642</v>
      </c>
      <c r="P2706" s="5">
        <v>1954.89</v>
      </c>
      <c r="Q2706" s="5">
        <v>32.26</v>
      </c>
      <c r="R2706" s="1" t="s">
        <v>5351</v>
      </c>
      <c r="S2706" s="5">
        <v>1954.89</v>
      </c>
      <c r="T2706" s="5">
        <v>148.57</v>
      </c>
      <c r="U2706" s="1" t="s">
        <v>5351</v>
      </c>
      <c r="V2706" s="1" t="s">
        <v>5351</v>
      </c>
      <c r="W2706" s="1" t="s">
        <v>5668</v>
      </c>
      <c r="X2706" s="1" t="s">
        <v>5408</v>
      </c>
      <c r="Y2706" s="1" t="s">
        <v>3761</v>
      </c>
      <c r="Z2706" s="1" t="s">
        <v>3762</v>
      </c>
    </row>
    <row r="2707" spans="1:26" x14ac:dyDescent="0.2">
      <c r="A2707" s="1" t="s">
        <v>5346</v>
      </c>
      <c r="B2707" s="1" t="s">
        <v>912</v>
      </c>
      <c r="C2707" s="3">
        <v>42179</v>
      </c>
      <c r="D2707" s="1" t="s">
        <v>3662</v>
      </c>
      <c r="E2707" s="1" t="s">
        <v>5347</v>
      </c>
      <c r="F2707" s="5">
        <v>2813.39</v>
      </c>
      <c r="G2707" s="5">
        <v>2446.4299999999998</v>
      </c>
      <c r="H2707" s="5">
        <v>440.36</v>
      </c>
      <c r="I2707" s="1" t="s">
        <v>5348</v>
      </c>
      <c r="J2707" s="5">
        <v>0</v>
      </c>
      <c r="K2707" s="5">
        <v>0</v>
      </c>
      <c r="L2707" s="1" t="s">
        <v>5349</v>
      </c>
      <c r="M2707" s="5">
        <v>2446.4299999999998</v>
      </c>
      <c r="N2707" s="5">
        <v>366.96</v>
      </c>
      <c r="O2707" s="1" t="s">
        <v>3642</v>
      </c>
      <c r="P2707" s="5">
        <v>2446.4299999999998</v>
      </c>
      <c r="Q2707" s="5">
        <v>40.369999999999997</v>
      </c>
      <c r="R2707" s="1" t="s">
        <v>5351</v>
      </c>
      <c r="S2707" s="5">
        <v>2446.4299999999998</v>
      </c>
      <c r="T2707" s="5">
        <v>185.93</v>
      </c>
      <c r="U2707" s="1" t="s">
        <v>5351</v>
      </c>
      <c r="V2707" s="1" t="s">
        <v>5351</v>
      </c>
      <c r="W2707" s="1" t="s">
        <v>5668</v>
      </c>
      <c r="X2707" s="1" t="s">
        <v>5530</v>
      </c>
      <c r="Y2707" s="1" t="s">
        <v>3925</v>
      </c>
      <c r="Z2707" s="1" t="s">
        <v>3926</v>
      </c>
    </row>
    <row r="2708" spans="1:26" x14ac:dyDescent="0.2">
      <c r="A2708" s="1" t="s">
        <v>5346</v>
      </c>
      <c r="B2708" s="1" t="s">
        <v>912</v>
      </c>
      <c r="C2708" s="3">
        <v>42179</v>
      </c>
      <c r="D2708" s="1" t="s">
        <v>3662</v>
      </c>
      <c r="E2708" s="1" t="s">
        <v>5347</v>
      </c>
      <c r="F2708" s="5">
        <v>4948.13</v>
      </c>
      <c r="G2708" s="5">
        <v>4302.72</v>
      </c>
      <c r="H2708" s="5">
        <v>774.49</v>
      </c>
      <c r="I2708" s="1" t="s">
        <v>5348</v>
      </c>
      <c r="J2708" s="5">
        <v>0</v>
      </c>
      <c r="K2708" s="5">
        <v>0</v>
      </c>
      <c r="L2708" s="1" t="s">
        <v>5349</v>
      </c>
      <c r="M2708" s="5">
        <v>4302.72</v>
      </c>
      <c r="N2708" s="5">
        <v>645.41</v>
      </c>
      <c r="O2708" s="1" t="s">
        <v>3642</v>
      </c>
      <c r="P2708" s="5">
        <v>4302.72</v>
      </c>
      <c r="Q2708" s="5">
        <v>70.989999999999995</v>
      </c>
      <c r="R2708" s="1" t="s">
        <v>5351</v>
      </c>
      <c r="S2708" s="5">
        <v>4302.72</v>
      </c>
      <c r="T2708" s="5">
        <v>327.01</v>
      </c>
      <c r="U2708" s="1" t="s">
        <v>5351</v>
      </c>
      <c r="V2708" s="1" t="s">
        <v>5351</v>
      </c>
      <c r="W2708" s="1" t="s">
        <v>5668</v>
      </c>
      <c r="X2708" s="1" t="s">
        <v>5408</v>
      </c>
      <c r="Y2708" s="1" t="s">
        <v>3805</v>
      </c>
      <c r="Z2708" s="1" t="s">
        <v>3806</v>
      </c>
    </row>
    <row r="2709" spans="1:26" x14ac:dyDescent="0.2">
      <c r="A2709" s="1" t="s">
        <v>5346</v>
      </c>
      <c r="B2709" s="1" t="s">
        <v>912</v>
      </c>
      <c r="C2709" s="3">
        <v>42179</v>
      </c>
      <c r="D2709" s="1" t="s">
        <v>3657</v>
      </c>
      <c r="E2709" s="1" t="s">
        <v>5347</v>
      </c>
      <c r="F2709" s="5">
        <v>708.29</v>
      </c>
      <c r="G2709" s="5">
        <v>708.29</v>
      </c>
      <c r="H2709" s="5">
        <v>127.49</v>
      </c>
      <c r="I2709" s="1" t="s">
        <v>5348</v>
      </c>
      <c r="J2709" s="5">
        <v>0</v>
      </c>
      <c r="K2709" s="5">
        <v>0</v>
      </c>
      <c r="L2709" s="1" t="s">
        <v>5349</v>
      </c>
      <c r="M2709" s="5">
        <v>0</v>
      </c>
      <c r="N2709" s="5">
        <v>0</v>
      </c>
      <c r="O2709" s="1" t="s">
        <v>5349</v>
      </c>
      <c r="P2709" s="5">
        <v>708.29</v>
      </c>
      <c r="Q2709" s="5">
        <v>11.69</v>
      </c>
      <c r="R2709" s="1" t="s">
        <v>5351</v>
      </c>
      <c r="S2709" s="5">
        <v>708.29</v>
      </c>
      <c r="T2709" s="5">
        <v>53.83</v>
      </c>
      <c r="U2709" s="1" t="s">
        <v>5351</v>
      </c>
      <c r="V2709" s="1" t="s">
        <v>5351</v>
      </c>
      <c r="W2709" s="1" t="s">
        <v>5668</v>
      </c>
      <c r="X2709" s="1" t="s">
        <v>5498</v>
      </c>
      <c r="Y2709" s="1" t="s">
        <v>3901</v>
      </c>
      <c r="Z2709" s="1" t="s">
        <v>3902</v>
      </c>
    </row>
    <row r="2710" spans="1:26" x14ac:dyDescent="0.2">
      <c r="A2710" s="1" t="s">
        <v>5346</v>
      </c>
      <c r="B2710" s="1" t="s">
        <v>912</v>
      </c>
      <c r="C2710" s="3">
        <v>42179</v>
      </c>
      <c r="D2710" s="1" t="s">
        <v>3657</v>
      </c>
      <c r="E2710" s="1" t="s">
        <v>5347</v>
      </c>
      <c r="F2710" s="5">
        <v>1924.21</v>
      </c>
      <c r="G2710" s="5">
        <v>1603.51</v>
      </c>
      <c r="H2710" s="5">
        <v>288.63</v>
      </c>
      <c r="I2710" s="1" t="s">
        <v>5406</v>
      </c>
      <c r="J2710" s="5">
        <v>0</v>
      </c>
      <c r="K2710" s="5">
        <v>0</v>
      </c>
      <c r="L2710" s="1" t="s">
        <v>5349</v>
      </c>
      <c r="M2710" s="5">
        <v>1603.51</v>
      </c>
      <c r="N2710" s="5">
        <v>320.7</v>
      </c>
      <c r="O2710" s="1" t="s">
        <v>3642</v>
      </c>
      <c r="P2710" s="5">
        <v>1603.51</v>
      </c>
      <c r="Q2710" s="5">
        <v>26.46</v>
      </c>
      <c r="R2710" s="1" t="s">
        <v>5351</v>
      </c>
      <c r="S2710" s="5">
        <v>1603.51</v>
      </c>
      <c r="T2710" s="5">
        <v>121.87</v>
      </c>
      <c r="U2710" s="1" t="s">
        <v>5351</v>
      </c>
      <c r="V2710" s="1" t="s">
        <v>5351</v>
      </c>
      <c r="W2710" s="1" t="s">
        <v>5668</v>
      </c>
      <c r="X2710" s="1" t="s">
        <v>5498</v>
      </c>
      <c r="Y2710" s="1" t="s">
        <v>4622</v>
      </c>
      <c r="Z2710" s="1" t="s">
        <v>3736</v>
      </c>
    </row>
    <row r="2711" spans="1:26" x14ac:dyDescent="0.2">
      <c r="A2711" s="1" t="s">
        <v>5346</v>
      </c>
      <c r="B2711" s="1" t="s">
        <v>913</v>
      </c>
      <c r="C2711" s="3">
        <v>42179</v>
      </c>
      <c r="D2711" s="1" t="s">
        <v>3662</v>
      </c>
      <c r="E2711" s="1" t="s">
        <v>5347</v>
      </c>
      <c r="F2711" s="5">
        <v>1879.2</v>
      </c>
      <c r="G2711" s="5">
        <v>1879.2</v>
      </c>
      <c r="H2711" s="5">
        <v>338.26</v>
      </c>
      <c r="I2711" s="1" t="s">
        <v>5348</v>
      </c>
      <c r="J2711" s="5">
        <v>0</v>
      </c>
      <c r="K2711" s="5">
        <v>0</v>
      </c>
      <c r="L2711" s="1" t="s">
        <v>5349</v>
      </c>
      <c r="M2711" s="5">
        <v>0</v>
      </c>
      <c r="N2711" s="5">
        <v>0</v>
      </c>
      <c r="O2711" s="1" t="s">
        <v>5349</v>
      </c>
      <c r="P2711" s="5">
        <v>1879.2</v>
      </c>
      <c r="Q2711" s="5">
        <v>31.01</v>
      </c>
      <c r="R2711" s="1" t="s">
        <v>5351</v>
      </c>
      <c r="S2711" s="5">
        <v>1879.2</v>
      </c>
      <c r="T2711" s="5">
        <v>142.82</v>
      </c>
      <c r="U2711" s="1" t="s">
        <v>5351</v>
      </c>
      <c r="V2711" s="1" t="s">
        <v>5351</v>
      </c>
      <c r="W2711" s="1" t="s">
        <v>5672</v>
      </c>
      <c r="X2711" s="1" t="s">
        <v>5408</v>
      </c>
      <c r="Y2711" s="1" t="s">
        <v>914</v>
      </c>
      <c r="Z2711" s="1" t="s">
        <v>2355</v>
      </c>
    </row>
    <row r="2712" spans="1:26" x14ac:dyDescent="0.2">
      <c r="A2712" s="1" t="s">
        <v>5346</v>
      </c>
      <c r="B2712" s="1" t="s">
        <v>915</v>
      </c>
      <c r="C2712" s="3">
        <v>42179</v>
      </c>
      <c r="D2712" s="1" t="s">
        <v>3662</v>
      </c>
      <c r="E2712" s="1" t="s">
        <v>5347</v>
      </c>
      <c r="F2712" s="5">
        <v>4736</v>
      </c>
      <c r="G2712" s="5">
        <v>4736</v>
      </c>
      <c r="H2712" s="5">
        <v>852.48</v>
      </c>
      <c r="I2712" s="1" t="s">
        <v>5348</v>
      </c>
      <c r="J2712" s="5">
        <v>0</v>
      </c>
      <c r="K2712" s="5">
        <v>0</v>
      </c>
      <c r="L2712" s="1" t="s">
        <v>5349</v>
      </c>
      <c r="M2712" s="5">
        <v>0</v>
      </c>
      <c r="N2712" s="5">
        <v>0</v>
      </c>
      <c r="O2712" s="1" t="s">
        <v>5349</v>
      </c>
      <c r="P2712" s="5">
        <v>4736</v>
      </c>
      <c r="Q2712" s="5">
        <v>78.14</v>
      </c>
      <c r="R2712" s="1" t="s">
        <v>5351</v>
      </c>
      <c r="S2712" s="5">
        <v>4736</v>
      </c>
      <c r="T2712" s="5">
        <v>359.94</v>
      </c>
      <c r="U2712" s="1" t="s">
        <v>5351</v>
      </c>
      <c r="V2712" s="1" t="s">
        <v>5351</v>
      </c>
      <c r="W2712" s="1" t="s">
        <v>5672</v>
      </c>
      <c r="X2712" s="1" t="s">
        <v>5408</v>
      </c>
      <c r="Y2712" s="1" t="s">
        <v>4216</v>
      </c>
      <c r="Z2712" s="1" t="s">
        <v>4217</v>
      </c>
    </row>
    <row r="2713" spans="1:26" x14ac:dyDescent="0.2">
      <c r="A2713" s="1" t="s">
        <v>5346</v>
      </c>
      <c r="B2713" s="1" t="s">
        <v>916</v>
      </c>
      <c r="C2713" s="3">
        <v>42179</v>
      </c>
      <c r="D2713" s="1" t="s">
        <v>3662</v>
      </c>
      <c r="E2713" s="1" t="s">
        <v>5347</v>
      </c>
      <c r="F2713" s="5">
        <v>1879.2</v>
      </c>
      <c r="G2713" s="5">
        <v>1879.2</v>
      </c>
      <c r="H2713" s="5">
        <v>338.26</v>
      </c>
      <c r="I2713" s="1" t="s">
        <v>5348</v>
      </c>
      <c r="J2713" s="5">
        <v>0</v>
      </c>
      <c r="K2713" s="5">
        <v>0</v>
      </c>
      <c r="L2713" s="1" t="s">
        <v>5349</v>
      </c>
      <c r="M2713" s="5">
        <v>0</v>
      </c>
      <c r="N2713" s="5">
        <v>0</v>
      </c>
      <c r="O2713" s="1" t="s">
        <v>5349</v>
      </c>
      <c r="P2713" s="5">
        <v>1879.2</v>
      </c>
      <c r="Q2713" s="5">
        <v>31.01</v>
      </c>
      <c r="R2713" s="1" t="s">
        <v>5351</v>
      </c>
      <c r="S2713" s="5">
        <v>1879.2</v>
      </c>
      <c r="T2713" s="5">
        <v>142.82</v>
      </c>
      <c r="U2713" s="1" t="s">
        <v>5351</v>
      </c>
      <c r="V2713" s="1" t="s">
        <v>5351</v>
      </c>
      <c r="W2713" s="1" t="s">
        <v>5672</v>
      </c>
      <c r="X2713" s="1" t="s">
        <v>5408</v>
      </c>
      <c r="Y2713" s="1" t="s">
        <v>917</v>
      </c>
      <c r="Z2713" s="1" t="s">
        <v>2355</v>
      </c>
    </row>
    <row r="2714" spans="1:26" x14ac:dyDescent="0.2">
      <c r="A2714" s="1" t="s">
        <v>5346</v>
      </c>
      <c r="B2714" s="1" t="s">
        <v>918</v>
      </c>
      <c r="C2714" s="3">
        <v>42179</v>
      </c>
      <c r="D2714" s="1" t="s">
        <v>3662</v>
      </c>
      <c r="E2714" s="1" t="s">
        <v>5347</v>
      </c>
      <c r="F2714" s="5">
        <v>2743.79</v>
      </c>
      <c r="G2714" s="5">
        <v>2743.79</v>
      </c>
      <c r="H2714" s="5">
        <v>493.88</v>
      </c>
      <c r="I2714" s="1" t="s">
        <v>5348</v>
      </c>
      <c r="J2714" s="5">
        <v>0</v>
      </c>
      <c r="K2714" s="5">
        <v>0</v>
      </c>
      <c r="L2714" s="1" t="s">
        <v>5349</v>
      </c>
      <c r="M2714" s="5">
        <v>0</v>
      </c>
      <c r="N2714" s="5">
        <v>0</v>
      </c>
      <c r="O2714" s="1" t="s">
        <v>5349</v>
      </c>
      <c r="P2714" s="5">
        <v>2743.79</v>
      </c>
      <c r="Q2714" s="5">
        <v>45.27</v>
      </c>
      <c r="R2714" s="1" t="s">
        <v>5351</v>
      </c>
      <c r="S2714" s="5">
        <v>2743.79</v>
      </c>
      <c r="T2714" s="5">
        <v>208.53</v>
      </c>
      <c r="U2714" s="1" t="s">
        <v>5351</v>
      </c>
      <c r="V2714" s="1" t="s">
        <v>5351</v>
      </c>
      <c r="W2714" s="1" t="s">
        <v>5672</v>
      </c>
      <c r="X2714" s="1" t="s">
        <v>5408</v>
      </c>
      <c r="Y2714" s="1" t="s">
        <v>5673</v>
      </c>
      <c r="Z2714" s="1" t="s">
        <v>5674</v>
      </c>
    </row>
    <row r="2715" spans="1:26" x14ac:dyDescent="0.2">
      <c r="A2715" s="1" t="s">
        <v>5346</v>
      </c>
      <c r="B2715" s="1" t="s">
        <v>920</v>
      </c>
      <c r="C2715" s="3">
        <v>42179</v>
      </c>
      <c r="D2715" s="1" t="s">
        <v>3657</v>
      </c>
      <c r="E2715" s="1" t="s">
        <v>5347</v>
      </c>
      <c r="F2715" s="5">
        <v>4277.0600000000004</v>
      </c>
      <c r="G2715" s="5">
        <v>3719.18</v>
      </c>
      <c r="H2715" s="5">
        <v>669.45</v>
      </c>
      <c r="I2715" s="1" t="s">
        <v>5406</v>
      </c>
      <c r="J2715" s="5">
        <v>0</v>
      </c>
      <c r="K2715" s="5">
        <v>0</v>
      </c>
      <c r="L2715" s="1" t="s">
        <v>5349</v>
      </c>
      <c r="M2715" s="5">
        <v>3719.18</v>
      </c>
      <c r="N2715" s="5">
        <v>557.88</v>
      </c>
      <c r="O2715" s="1" t="s">
        <v>3642</v>
      </c>
      <c r="P2715" s="5">
        <v>3719.18</v>
      </c>
      <c r="Q2715" s="5">
        <v>61.37</v>
      </c>
      <c r="R2715" s="1" t="s">
        <v>5351</v>
      </c>
      <c r="S2715" s="5">
        <v>3719.18</v>
      </c>
      <c r="T2715" s="5">
        <v>282.66000000000003</v>
      </c>
      <c r="U2715" s="1" t="s">
        <v>5351</v>
      </c>
      <c r="V2715" s="1" t="s">
        <v>5351</v>
      </c>
      <c r="W2715" s="1" t="s">
        <v>5412</v>
      </c>
      <c r="X2715" s="1" t="s">
        <v>5408</v>
      </c>
      <c r="Y2715" s="1" t="s">
        <v>5103</v>
      </c>
      <c r="Z2715" s="1" t="s">
        <v>5104</v>
      </c>
    </row>
    <row r="2716" spans="1:26" x14ac:dyDescent="0.2">
      <c r="A2716" s="1" t="s">
        <v>5346</v>
      </c>
      <c r="B2716" s="1" t="s">
        <v>920</v>
      </c>
      <c r="C2716" s="3">
        <v>42179</v>
      </c>
      <c r="D2716" s="1" t="s">
        <v>3657</v>
      </c>
      <c r="E2716" s="1" t="s">
        <v>5347</v>
      </c>
      <c r="F2716" s="5">
        <v>989.71</v>
      </c>
      <c r="G2716" s="5">
        <v>860.62</v>
      </c>
      <c r="H2716" s="5">
        <v>154.91</v>
      </c>
      <c r="I2716" s="1" t="s">
        <v>5406</v>
      </c>
      <c r="J2716" s="5">
        <v>0</v>
      </c>
      <c r="K2716" s="5">
        <v>0</v>
      </c>
      <c r="L2716" s="1" t="s">
        <v>5349</v>
      </c>
      <c r="M2716" s="5">
        <v>860.62</v>
      </c>
      <c r="N2716" s="5">
        <v>129.09</v>
      </c>
      <c r="O2716" s="1" t="s">
        <v>3642</v>
      </c>
      <c r="P2716" s="5">
        <v>860.62</v>
      </c>
      <c r="Q2716" s="5">
        <v>14.2</v>
      </c>
      <c r="R2716" s="1" t="s">
        <v>5351</v>
      </c>
      <c r="S2716" s="5">
        <v>860.62</v>
      </c>
      <c r="T2716" s="5">
        <v>65.41</v>
      </c>
      <c r="U2716" s="1" t="s">
        <v>5351</v>
      </c>
      <c r="V2716" s="1" t="s">
        <v>5351</v>
      </c>
      <c r="W2716" s="1" t="s">
        <v>5412</v>
      </c>
      <c r="X2716" s="1" t="s">
        <v>5408</v>
      </c>
      <c r="Y2716" s="1" t="s">
        <v>5851</v>
      </c>
      <c r="Z2716" s="1" t="s">
        <v>5852</v>
      </c>
    </row>
    <row r="2717" spans="1:26" x14ac:dyDescent="0.2">
      <c r="A2717" s="1" t="s">
        <v>5346</v>
      </c>
      <c r="B2717" s="1" t="s">
        <v>920</v>
      </c>
      <c r="C2717" s="3">
        <v>42179</v>
      </c>
      <c r="D2717" s="1" t="s">
        <v>3657</v>
      </c>
      <c r="E2717" s="1" t="s">
        <v>5347</v>
      </c>
      <c r="F2717" s="5">
        <v>989.71</v>
      </c>
      <c r="G2717" s="5">
        <v>860.62</v>
      </c>
      <c r="H2717" s="5">
        <v>154.91</v>
      </c>
      <c r="I2717" s="1" t="s">
        <v>5406</v>
      </c>
      <c r="J2717" s="5">
        <v>0</v>
      </c>
      <c r="K2717" s="5">
        <v>0</v>
      </c>
      <c r="L2717" s="1" t="s">
        <v>5349</v>
      </c>
      <c r="M2717" s="5">
        <v>860.62</v>
      </c>
      <c r="N2717" s="5">
        <v>129.09</v>
      </c>
      <c r="O2717" s="1" t="s">
        <v>3642</v>
      </c>
      <c r="P2717" s="5">
        <v>860.62</v>
      </c>
      <c r="Q2717" s="5">
        <v>14.2</v>
      </c>
      <c r="R2717" s="1" t="s">
        <v>5351</v>
      </c>
      <c r="S2717" s="5">
        <v>860.62</v>
      </c>
      <c r="T2717" s="5">
        <v>65.41</v>
      </c>
      <c r="U2717" s="1" t="s">
        <v>5351</v>
      </c>
      <c r="V2717" s="1" t="s">
        <v>5351</v>
      </c>
      <c r="W2717" s="1" t="s">
        <v>5412</v>
      </c>
      <c r="X2717" s="1" t="s">
        <v>5408</v>
      </c>
      <c r="Y2717" s="1" t="s">
        <v>5608</v>
      </c>
      <c r="Z2717" s="1" t="s">
        <v>5609</v>
      </c>
    </row>
    <row r="2718" spans="1:26" x14ac:dyDescent="0.2">
      <c r="A2718" s="1" t="s">
        <v>5346</v>
      </c>
      <c r="B2718" s="1" t="s">
        <v>920</v>
      </c>
      <c r="C2718" s="3">
        <v>42179</v>
      </c>
      <c r="D2718" s="1" t="s">
        <v>3657</v>
      </c>
      <c r="E2718" s="1" t="s">
        <v>5347</v>
      </c>
      <c r="F2718" s="5">
        <v>5227.5600000000004</v>
      </c>
      <c r="G2718" s="5">
        <v>4545.7</v>
      </c>
      <c r="H2718" s="5">
        <v>818.23</v>
      </c>
      <c r="I2718" s="1" t="s">
        <v>5406</v>
      </c>
      <c r="J2718" s="5">
        <v>0</v>
      </c>
      <c r="K2718" s="5">
        <v>0</v>
      </c>
      <c r="L2718" s="1" t="s">
        <v>5349</v>
      </c>
      <c r="M2718" s="5">
        <v>4545.7</v>
      </c>
      <c r="N2718" s="5">
        <v>681.86</v>
      </c>
      <c r="O2718" s="1" t="s">
        <v>3642</v>
      </c>
      <c r="P2718" s="5">
        <v>4545.7</v>
      </c>
      <c r="Q2718" s="5">
        <v>75</v>
      </c>
      <c r="R2718" s="1" t="s">
        <v>5351</v>
      </c>
      <c r="S2718" s="5">
        <v>4545.7</v>
      </c>
      <c r="T2718" s="5">
        <v>345.47</v>
      </c>
      <c r="U2718" s="1" t="s">
        <v>5351</v>
      </c>
      <c r="V2718" s="1" t="s">
        <v>5351</v>
      </c>
      <c r="W2718" s="1" t="s">
        <v>5412</v>
      </c>
      <c r="X2718" s="1" t="s">
        <v>5408</v>
      </c>
      <c r="Y2718" s="1" t="s">
        <v>3696</v>
      </c>
      <c r="Z2718" s="1" t="s">
        <v>3697</v>
      </c>
    </row>
    <row r="2719" spans="1:26" x14ac:dyDescent="0.2">
      <c r="A2719" s="1" t="s">
        <v>5346</v>
      </c>
      <c r="B2719" s="1" t="s">
        <v>920</v>
      </c>
      <c r="C2719" s="3">
        <v>42179</v>
      </c>
      <c r="D2719" s="1" t="s">
        <v>3657</v>
      </c>
      <c r="E2719" s="1" t="s">
        <v>5347</v>
      </c>
      <c r="F2719" s="5">
        <v>212.69</v>
      </c>
      <c r="G2719" s="5">
        <v>177.24</v>
      </c>
      <c r="H2719" s="5">
        <v>31.9</v>
      </c>
      <c r="I2719" s="1" t="s">
        <v>5406</v>
      </c>
      <c r="J2719" s="5">
        <v>0</v>
      </c>
      <c r="K2719" s="5">
        <v>0</v>
      </c>
      <c r="L2719" s="1" t="s">
        <v>5349</v>
      </c>
      <c r="M2719" s="5">
        <v>177.24</v>
      </c>
      <c r="N2719" s="5">
        <v>35.450000000000003</v>
      </c>
      <c r="O2719" s="1" t="s">
        <v>3642</v>
      </c>
      <c r="P2719" s="5">
        <v>177.24</v>
      </c>
      <c r="Q2719" s="5">
        <v>2.92</v>
      </c>
      <c r="R2719" s="1" t="s">
        <v>5351</v>
      </c>
      <c r="S2719" s="5">
        <v>177.24</v>
      </c>
      <c r="T2719" s="5">
        <v>13.47</v>
      </c>
      <c r="U2719" s="1" t="s">
        <v>5351</v>
      </c>
      <c r="V2719" s="1" t="s">
        <v>5351</v>
      </c>
      <c r="W2719" s="1" t="s">
        <v>5412</v>
      </c>
      <c r="X2719" s="1" t="s">
        <v>5498</v>
      </c>
      <c r="Y2719" s="1" t="s">
        <v>4940</v>
      </c>
      <c r="Z2719" s="1" t="s">
        <v>4941</v>
      </c>
    </row>
    <row r="2720" spans="1:26" x14ac:dyDescent="0.2">
      <c r="A2720" s="1" t="s">
        <v>5346</v>
      </c>
      <c r="B2720" s="1" t="s">
        <v>920</v>
      </c>
      <c r="C2720" s="3">
        <v>42179</v>
      </c>
      <c r="D2720" s="1" t="s">
        <v>3657</v>
      </c>
      <c r="E2720" s="1" t="s">
        <v>5347</v>
      </c>
      <c r="F2720" s="5">
        <v>2682.7</v>
      </c>
      <c r="G2720" s="5">
        <v>2332.7800000000002</v>
      </c>
      <c r="H2720" s="5">
        <v>419.9</v>
      </c>
      <c r="I2720" s="1" t="s">
        <v>5406</v>
      </c>
      <c r="J2720" s="5">
        <v>0</v>
      </c>
      <c r="K2720" s="5">
        <v>0</v>
      </c>
      <c r="L2720" s="1" t="s">
        <v>5349</v>
      </c>
      <c r="M2720" s="5">
        <v>2332.7800000000002</v>
      </c>
      <c r="N2720" s="5">
        <v>349.92</v>
      </c>
      <c r="O2720" s="1" t="s">
        <v>3642</v>
      </c>
      <c r="P2720" s="5">
        <v>2332.7800000000002</v>
      </c>
      <c r="Q2720" s="5">
        <v>38.49</v>
      </c>
      <c r="R2720" s="1" t="s">
        <v>5351</v>
      </c>
      <c r="S2720" s="5">
        <v>2332.7800000000002</v>
      </c>
      <c r="T2720" s="5">
        <v>177.29</v>
      </c>
      <c r="U2720" s="1" t="s">
        <v>5351</v>
      </c>
      <c r="V2720" s="1" t="s">
        <v>5351</v>
      </c>
      <c r="W2720" s="1" t="s">
        <v>5412</v>
      </c>
      <c r="X2720" s="1" t="s">
        <v>5408</v>
      </c>
      <c r="Y2720" s="1" t="s">
        <v>5899</v>
      </c>
      <c r="Z2720" s="1" t="s">
        <v>5900</v>
      </c>
    </row>
    <row r="2721" spans="1:26" x14ac:dyDescent="0.2">
      <c r="A2721" s="1" t="s">
        <v>5346</v>
      </c>
      <c r="B2721" s="1" t="s">
        <v>921</v>
      </c>
      <c r="C2721" s="3">
        <v>42179</v>
      </c>
      <c r="D2721" s="1" t="s">
        <v>3662</v>
      </c>
      <c r="E2721" s="1" t="s">
        <v>5347</v>
      </c>
      <c r="F2721" s="5">
        <v>1620.16</v>
      </c>
      <c r="G2721" s="5">
        <v>1620.16</v>
      </c>
      <c r="H2721" s="5">
        <v>291.63</v>
      </c>
      <c r="I2721" s="1" t="s">
        <v>5348</v>
      </c>
      <c r="J2721" s="5">
        <v>0</v>
      </c>
      <c r="K2721" s="5">
        <v>0</v>
      </c>
      <c r="L2721" s="1" t="s">
        <v>5349</v>
      </c>
      <c r="M2721" s="5">
        <v>0</v>
      </c>
      <c r="N2721" s="5">
        <v>0</v>
      </c>
      <c r="O2721" s="1" t="s">
        <v>5349</v>
      </c>
      <c r="P2721" s="5">
        <v>1620.16</v>
      </c>
      <c r="Q2721" s="5">
        <v>26.73</v>
      </c>
      <c r="R2721" s="1" t="s">
        <v>5351</v>
      </c>
      <c r="S2721" s="5">
        <v>1620.16</v>
      </c>
      <c r="T2721" s="5">
        <v>123.13</v>
      </c>
      <c r="U2721" s="1" t="s">
        <v>5351</v>
      </c>
      <c r="V2721" s="1" t="s">
        <v>5351</v>
      </c>
      <c r="W2721" s="1" t="s">
        <v>922</v>
      </c>
      <c r="X2721" s="1" t="s">
        <v>5685</v>
      </c>
      <c r="Y2721" s="1" t="s">
        <v>2836</v>
      </c>
      <c r="Z2721" s="1" t="s">
        <v>2820</v>
      </c>
    </row>
    <row r="2722" spans="1:26" x14ac:dyDescent="0.2">
      <c r="A2722" s="1" t="s">
        <v>5346</v>
      </c>
      <c r="B2722" s="1" t="s">
        <v>923</v>
      </c>
      <c r="C2722" s="3">
        <v>42179</v>
      </c>
      <c r="D2722" s="1" t="s">
        <v>3649</v>
      </c>
      <c r="E2722" s="1" t="s">
        <v>5382</v>
      </c>
      <c r="F2722" s="5">
        <v>176.26</v>
      </c>
      <c r="G2722" s="5">
        <v>153.27000000000001</v>
      </c>
      <c r="H2722" s="5">
        <v>6.13</v>
      </c>
      <c r="I2722" s="1" t="s">
        <v>5406</v>
      </c>
      <c r="J2722" s="5">
        <v>0</v>
      </c>
      <c r="K2722" s="5">
        <v>0</v>
      </c>
      <c r="L2722" s="1" t="s">
        <v>5349</v>
      </c>
      <c r="M2722" s="5">
        <v>153.27000000000001</v>
      </c>
      <c r="N2722" s="5">
        <v>22.99</v>
      </c>
      <c r="O2722" s="1" t="s">
        <v>3642</v>
      </c>
      <c r="P2722" s="5">
        <v>153.27000000000001</v>
      </c>
      <c r="Q2722" s="5">
        <v>2.5299999999999998</v>
      </c>
      <c r="R2722" s="1" t="s">
        <v>5351</v>
      </c>
      <c r="S2722" s="5">
        <v>153.27000000000001</v>
      </c>
      <c r="T2722" s="5">
        <v>11.65</v>
      </c>
      <c r="U2722" s="1" t="s">
        <v>5351</v>
      </c>
      <c r="V2722" s="1" t="s">
        <v>5351</v>
      </c>
      <c r="W2722" s="1" t="s">
        <v>5641</v>
      </c>
      <c r="X2722" s="1" t="s">
        <v>5408</v>
      </c>
      <c r="Y2722" s="1" t="s">
        <v>924</v>
      </c>
      <c r="Z2722" s="1" t="s">
        <v>925</v>
      </c>
    </row>
    <row r="2723" spans="1:26" x14ac:dyDescent="0.2">
      <c r="A2723" s="1" t="s">
        <v>5346</v>
      </c>
      <c r="B2723" s="1" t="s">
        <v>923</v>
      </c>
      <c r="C2723" s="3">
        <v>42179</v>
      </c>
      <c r="D2723" s="1" t="s">
        <v>3649</v>
      </c>
      <c r="E2723" s="1" t="s">
        <v>5382</v>
      </c>
      <c r="F2723" s="5">
        <v>506.63</v>
      </c>
      <c r="G2723" s="5">
        <v>440.55</v>
      </c>
      <c r="H2723" s="5">
        <v>17.62</v>
      </c>
      <c r="I2723" s="1" t="s">
        <v>5406</v>
      </c>
      <c r="J2723" s="5">
        <v>0</v>
      </c>
      <c r="K2723" s="5">
        <v>0</v>
      </c>
      <c r="L2723" s="1" t="s">
        <v>5349</v>
      </c>
      <c r="M2723" s="5">
        <v>440.55</v>
      </c>
      <c r="N2723" s="5">
        <v>66.08</v>
      </c>
      <c r="O2723" s="1" t="s">
        <v>3642</v>
      </c>
      <c r="P2723" s="5">
        <v>440.55</v>
      </c>
      <c r="Q2723" s="5">
        <v>7.27</v>
      </c>
      <c r="R2723" s="1" t="s">
        <v>5351</v>
      </c>
      <c r="S2723" s="5">
        <v>440.55</v>
      </c>
      <c r="T2723" s="5">
        <v>33.479999999999997</v>
      </c>
      <c r="U2723" s="1" t="s">
        <v>5351</v>
      </c>
      <c r="V2723" s="1" t="s">
        <v>5351</v>
      </c>
      <c r="W2723" s="1" t="s">
        <v>5641</v>
      </c>
      <c r="X2723" s="1" t="s">
        <v>5408</v>
      </c>
      <c r="Y2723" s="1" t="s">
        <v>5740</v>
      </c>
      <c r="Z2723" s="1" t="s">
        <v>5741</v>
      </c>
    </row>
    <row r="2724" spans="1:26" x14ac:dyDescent="0.2">
      <c r="A2724" s="1" t="s">
        <v>5346</v>
      </c>
      <c r="B2724" s="1" t="s">
        <v>923</v>
      </c>
      <c r="C2724" s="3">
        <v>42179</v>
      </c>
      <c r="D2724" s="1" t="s">
        <v>3649</v>
      </c>
      <c r="E2724" s="1" t="s">
        <v>5382</v>
      </c>
      <c r="F2724" s="5">
        <v>244.69</v>
      </c>
      <c r="G2724" s="5">
        <v>212.77</v>
      </c>
      <c r="H2724" s="5">
        <v>8.51</v>
      </c>
      <c r="I2724" s="1" t="s">
        <v>5406</v>
      </c>
      <c r="J2724" s="5">
        <v>0</v>
      </c>
      <c r="K2724" s="5">
        <v>0</v>
      </c>
      <c r="L2724" s="1" t="s">
        <v>5349</v>
      </c>
      <c r="M2724" s="5">
        <v>212.77</v>
      </c>
      <c r="N2724" s="5">
        <v>31.92</v>
      </c>
      <c r="O2724" s="1" t="s">
        <v>3642</v>
      </c>
      <c r="P2724" s="5">
        <v>212.77</v>
      </c>
      <c r="Q2724" s="5">
        <v>3.51</v>
      </c>
      <c r="R2724" s="1" t="s">
        <v>5351</v>
      </c>
      <c r="S2724" s="5">
        <v>212.77</v>
      </c>
      <c r="T2724" s="5">
        <v>16.170000000000002</v>
      </c>
      <c r="U2724" s="1" t="s">
        <v>5351</v>
      </c>
      <c r="V2724" s="1" t="s">
        <v>5351</v>
      </c>
      <c r="W2724" s="1" t="s">
        <v>5641</v>
      </c>
      <c r="X2724" s="1" t="s">
        <v>5408</v>
      </c>
      <c r="Y2724" s="1" t="s">
        <v>4666</v>
      </c>
      <c r="Z2724" s="1" t="s">
        <v>4667</v>
      </c>
    </row>
    <row r="2725" spans="1:26" x14ac:dyDescent="0.2">
      <c r="A2725" s="1" t="s">
        <v>5346</v>
      </c>
      <c r="B2725" s="1" t="s">
        <v>923</v>
      </c>
      <c r="C2725" s="3">
        <v>42179</v>
      </c>
      <c r="D2725" s="1" t="s">
        <v>3649</v>
      </c>
      <c r="E2725" s="1" t="s">
        <v>5382</v>
      </c>
      <c r="F2725" s="5">
        <v>830.78</v>
      </c>
      <c r="G2725" s="5">
        <v>722.42</v>
      </c>
      <c r="H2725" s="5">
        <v>28.9</v>
      </c>
      <c r="I2725" s="1" t="s">
        <v>5406</v>
      </c>
      <c r="J2725" s="5">
        <v>0</v>
      </c>
      <c r="K2725" s="5">
        <v>0</v>
      </c>
      <c r="L2725" s="1" t="s">
        <v>5349</v>
      </c>
      <c r="M2725" s="5">
        <v>722.42</v>
      </c>
      <c r="N2725" s="5">
        <v>108.36</v>
      </c>
      <c r="O2725" s="1" t="s">
        <v>3642</v>
      </c>
      <c r="P2725" s="5">
        <v>722.42</v>
      </c>
      <c r="Q2725" s="5">
        <v>11.92</v>
      </c>
      <c r="R2725" s="1" t="s">
        <v>5351</v>
      </c>
      <c r="S2725" s="5">
        <v>722.42</v>
      </c>
      <c r="T2725" s="5">
        <v>54.9</v>
      </c>
      <c r="U2725" s="1" t="s">
        <v>5351</v>
      </c>
      <c r="V2725" s="1" t="s">
        <v>5351</v>
      </c>
      <c r="W2725" s="1" t="s">
        <v>5641</v>
      </c>
      <c r="X2725" s="1" t="s">
        <v>5408</v>
      </c>
      <c r="Y2725" s="1" t="s">
        <v>3654</v>
      </c>
      <c r="Z2725" s="1" t="s">
        <v>3655</v>
      </c>
    </row>
    <row r="2726" spans="1:26" x14ac:dyDescent="0.2">
      <c r="A2726" s="1" t="s">
        <v>5346</v>
      </c>
      <c r="B2726" s="1" t="s">
        <v>923</v>
      </c>
      <c r="C2726" s="3">
        <v>42179</v>
      </c>
      <c r="D2726" s="1" t="s">
        <v>3649</v>
      </c>
      <c r="E2726" s="1" t="s">
        <v>5382</v>
      </c>
      <c r="F2726" s="5">
        <v>613.74</v>
      </c>
      <c r="G2726" s="5">
        <v>533.69000000000005</v>
      </c>
      <c r="H2726" s="5">
        <v>21.35</v>
      </c>
      <c r="I2726" s="1" t="s">
        <v>5406</v>
      </c>
      <c r="J2726" s="5">
        <v>0</v>
      </c>
      <c r="K2726" s="5">
        <v>0</v>
      </c>
      <c r="L2726" s="1" t="s">
        <v>5349</v>
      </c>
      <c r="M2726" s="5">
        <v>533.69000000000005</v>
      </c>
      <c r="N2726" s="5">
        <v>80.05</v>
      </c>
      <c r="O2726" s="1" t="s">
        <v>3642</v>
      </c>
      <c r="P2726" s="5">
        <v>533.69000000000005</v>
      </c>
      <c r="Q2726" s="5">
        <v>8.81</v>
      </c>
      <c r="R2726" s="1" t="s">
        <v>5351</v>
      </c>
      <c r="S2726" s="5">
        <v>533.69000000000005</v>
      </c>
      <c r="T2726" s="5">
        <v>40.56</v>
      </c>
      <c r="U2726" s="1" t="s">
        <v>5351</v>
      </c>
      <c r="V2726" s="1" t="s">
        <v>5351</v>
      </c>
      <c r="W2726" s="1" t="s">
        <v>5641</v>
      </c>
      <c r="X2726" s="1" t="s">
        <v>5408</v>
      </c>
      <c r="Y2726" s="1" t="s">
        <v>3696</v>
      </c>
      <c r="Z2726" s="1" t="s">
        <v>3697</v>
      </c>
    </row>
    <row r="2727" spans="1:26" x14ac:dyDescent="0.2">
      <c r="A2727" s="1" t="s">
        <v>5346</v>
      </c>
      <c r="B2727" s="1" t="s">
        <v>923</v>
      </c>
      <c r="C2727" s="3">
        <v>42179</v>
      </c>
      <c r="D2727" s="1" t="s">
        <v>3700</v>
      </c>
      <c r="E2727" s="1" t="s">
        <v>5382</v>
      </c>
      <c r="F2727" s="5">
        <v>822.11</v>
      </c>
      <c r="G2727" s="5">
        <v>713.4</v>
      </c>
      <c r="H2727" s="5">
        <v>85.61</v>
      </c>
      <c r="I2727" s="1" t="s">
        <v>4243</v>
      </c>
      <c r="J2727" s="5">
        <v>1079.52</v>
      </c>
      <c r="K2727" s="5">
        <v>108.71</v>
      </c>
      <c r="L2727" s="1" t="s">
        <v>4243</v>
      </c>
      <c r="M2727" s="5">
        <v>0</v>
      </c>
      <c r="N2727" s="5">
        <v>0</v>
      </c>
      <c r="O2727" s="1" t="s">
        <v>5349</v>
      </c>
      <c r="P2727" s="5">
        <v>713.4</v>
      </c>
      <c r="Q2727" s="5">
        <v>11.77</v>
      </c>
      <c r="R2727" s="1" t="s">
        <v>5351</v>
      </c>
      <c r="S2727" s="5">
        <v>713.4</v>
      </c>
      <c r="T2727" s="5">
        <v>54.22</v>
      </c>
      <c r="U2727" s="1" t="s">
        <v>5351</v>
      </c>
      <c r="V2727" s="1" t="s">
        <v>5351</v>
      </c>
      <c r="W2727" s="1" t="s">
        <v>5641</v>
      </c>
      <c r="X2727" s="1" t="s">
        <v>5419</v>
      </c>
      <c r="Y2727" s="1" t="s">
        <v>4156</v>
      </c>
      <c r="Z2727" s="1" t="s">
        <v>926</v>
      </c>
    </row>
    <row r="2728" spans="1:26" x14ac:dyDescent="0.2">
      <c r="A2728" s="1" t="s">
        <v>5346</v>
      </c>
      <c r="B2728" s="1" t="s">
        <v>927</v>
      </c>
      <c r="C2728" s="3">
        <v>42179</v>
      </c>
      <c r="D2728" s="1" t="s">
        <v>3662</v>
      </c>
      <c r="E2728" s="1" t="s">
        <v>5347</v>
      </c>
      <c r="F2728" s="5">
        <v>549.42999999999995</v>
      </c>
      <c r="G2728" s="5">
        <v>492.49</v>
      </c>
      <c r="H2728" s="5">
        <v>88.65</v>
      </c>
      <c r="I2728" s="1" t="s">
        <v>5417</v>
      </c>
      <c r="J2728" s="5">
        <v>0</v>
      </c>
      <c r="K2728" s="5">
        <v>0</v>
      </c>
      <c r="L2728" s="1" t="s">
        <v>5349</v>
      </c>
      <c r="M2728" s="5">
        <v>492.49</v>
      </c>
      <c r="N2728" s="5">
        <v>73.87</v>
      </c>
      <c r="O2728" s="1" t="s">
        <v>3642</v>
      </c>
      <c r="P2728" s="5">
        <v>492.49</v>
      </c>
      <c r="Q2728" s="5">
        <v>8.1300000000000008</v>
      </c>
      <c r="R2728" s="1" t="s">
        <v>5351</v>
      </c>
      <c r="S2728" s="5">
        <v>492.49</v>
      </c>
      <c r="T2728" s="5">
        <v>37.43</v>
      </c>
      <c r="U2728" s="1" t="s">
        <v>5351</v>
      </c>
      <c r="V2728" s="1" t="s">
        <v>5351</v>
      </c>
      <c r="W2728" s="1" t="s">
        <v>2326</v>
      </c>
      <c r="X2728" s="1" t="s">
        <v>4946</v>
      </c>
      <c r="Y2728" s="1" t="s">
        <v>2457</v>
      </c>
      <c r="Z2728" s="1" t="s">
        <v>2458</v>
      </c>
    </row>
    <row r="2729" spans="1:26" x14ac:dyDescent="0.2">
      <c r="A2729" s="1" t="s">
        <v>5346</v>
      </c>
      <c r="B2729" s="1" t="s">
        <v>928</v>
      </c>
      <c r="C2729" s="3">
        <v>42179</v>
      </c>
      <c r="D2729" s="1" t="s">
        <v>3662</v>
      </c>
      <c r="E2729" s="1" t="s">
        <v>5347</v>
      </c>
      <c r="F2729" s="5">
        <v>6.01</v>
      </c>
      <c r="G2729" s="5">
        <v>6.01</v>
      </c>
      <c r="H2729" s="5">
        <v>1.08</v>
      </c>
      <c r="I2729" s="1" t="s">
        <v>5348</v>
      </c>
      <c r="J2729" s="5">
        <v>0</v>
      </c>
      <c r="K2729" s="5">
        <v>0</v>
      </c>
      <c r="L2729" s="1" t="s">
        <v>5349</v>
      </c>
      <c r="M2729" s="5">
        <v>0</v>
      </c>
      <c r="N2729" s="5">
        <v>0</v>
      </c>
      <c r="O2729" s="1" t="s">
        <v>5349</v>
      </c>
      <c r="P2729" s="5">
        <v>6.01</v>
      </c>
      <c r="Q2729" s="5">
        <v>0.1</v>
      </c>
      <c r="R2729" s="1" t="s">
        <v>5351</v>
      </c>
      <c r="S2729" s="5">
        <v>6.01</v>
      </c>
      <c r="T2729" s="5">
        <v>0.46</v>
      </c>
      <c r="U2729" s="1" t="s">
        <v>5351</v>
      </c>
      <c r="V2729" s="1" t="s">
        <v>5351</v>
      </c>
      <c r="W2729" s="1" t="s">
        <v>5672</v>
      </c>
      <c r="X2729" s="1" t="s">
        <v>5530</v>
      </c>
      <c r="Y2729" s="1" t="s">
        <v>929</v>
      </c>
      <c r="Z2729" s="1" t="s">
        <v>930</v>
      </c>
    </row>
    <row r="2730" spans="1:26" x14ac:dyDescent="0.2">
      <c r="A2730" s="1" t="s">
        <v>5346</v>
      </c>
      <c r="B2730" s="1" t="s">
        <v>931</v>
      </c>
      <c r="C2730" s="3">
        <v>42179</v>
      </c>
      <c r="D2730" s="1" t="s">
        <v>3657</v>
      </c>
      <c r="E2730" s="1" t="s">
        <v>5347</v>
      </c>
      <c r="F2730" s="5">
        <v>6417.16</v>
      </c>
      <c r="G2730" s="5">
        <v>5347.63</v>
      </c>
      <c r="H2730" s="5">
        <v>962.57</v>
      </c>
      <c r="I2730" s="1" t="s">
        <v>5406</v>
      </c>
      <c r="J2730" s="5">
        <v>0</v>
      </c>
      <c r="K2730" s="5">
        <v>0</v>
      </c>
      <c r="L2730" s="1" t="s">
        <v>5349</v>
      </c>
      <c r="M2730" s="5">
        <v>5347.63</v>
      </c>
      <c r="N2730" s="5">
        <v>1069.53</v>
      </c>
      <c r="O2730" s="1" t="s">
        <v>3642</v>
      </c>
      <c r="P2730" s="5">
        <v>5347.63</v>
      </c>
      <c r="Q2730" s="5">
        <v>88.24</v>
      </c>
      <c r="R2730" s="1" t="s">
        <v>5351</v>
      </c>
      <c r="S2730" s="5">
        <v>5347.63</v>
      </c>
      <c r="T2730" s="5">
        <v>406.42</v>
      </c>
      <c r="U2730" s="1" t="s">
        <v>5351</v>
      </c>
      <c r="V2730" s="1" t="s">
        <v>5351</v>
      </c>
      <c r="W2730" s="1" t="s">
        <v>3783</v>
      </c>
      <c r="X2730" s="1" t="s">
        <v>5498</v>
      </c>
      <c r="Y2730" s="1" t="s">
        <v>4622</v>
      </c>
      <c r="Z2730" s="1" t="s">
        <v>4623</v>
      </c>
    </row>
    <row r="2731" spans="1:26" x14ac:dyDescent="0.2">
      <c r="A2731" s="1" t="s">
        <v>5346</v>
      </c>
      <c r="B2731" s="1" t="s">
        <v>931</v>
      </c>
      <c r="C2731" s="3">
        <v>42179</v>
      </c>
      <c r="D2731" s="1" t="s">
        <v>3657</v>
      </c>
      <c r="E2731" s="1" t="s">
        <v>5347</v>
      </c>
      <c r="F2731" s="5">
        <v>5671.92</v>
      </c>
      <c r="G2731" s="5">
        <v>4726.6000000000004</v>
      </c>
      <c r="H2731" s="5">
        <v>850.79</v>
      </c>
      <c r="I2731" s="1" t="s">
        <v>5406</v>
      </c>
      <c r="J2731" s="5">
        <v>0</v>
      </c>
      <c r="K2731" s="5">
        <v>0</v>
      </c>
      <c r="L2731" s="1" t="s">
        <v>5349</v>
      </c>
      <c r="M2731" s="5">
        <v>4726.6000000000004</v>
      </c>
      <c r="N2731" s="5">
        <v>945.32</v>
      </c>
      <c r="O2731" s="1" t="s">
        <v>3642</v>
      </c>
      <c r="P2731" s="5">
        <v>4726.6000000000004</v>
      </c>
      <c r="Q2731" s="5">
        <v>77.989999999999995</v>
      </c>
      <c r="R2731" s="1" t="s">
        <v>5351</v>
      </c>
      <c r="S2731" s="5">
        <v>4726.6000000000004</v>
      </c>
      <c r="T2731" s="5">
        <v>359.22</v>
      </c>
      <c r="U2731" s="1" t="s">
        <v>5351</v>
      </c>
      <c r="V2731" s="1" t="s">
        <v>5351</v>
      </c>
      <c r="W2731" s="1" t="s">
        <v>3783</v>
      </c>
      <c r="X2731" s="1" t="s">
        <v>5498</v>
      </c>
      <c r="Y2731" s="1" t="s">
        <v>4624</v>
      </c>
      <c r="Z2731" s="1" t="s">
        <v>4625</v>
      </c>
    </row>
    <row r="2732" spans="1:26" x14ac:dyDescent="0.2">
      <c r="A2732" s="1" t="s">
        <v>5346</v>
      </c>
      <c r="B2732" s="1" t="s">
        <v>932</v>
      </c>
      <c r="C2732" s="3">
        <v>42179</v>
      </c>
      <c r="D2732" s="1" t="s">
        <v>3641</v>
      </c>
      <c r="E2732" s="1" t="s">
        <v>5528</v>
      </c>
      <c r="F2732" s="5">
        <v>2618.4899999999998</v>
      </c>
      <c r="G2732" s="5">
        <v>2276.9499999999998</v>
      </c>
      <c r="H2732" s="5">
        <v>273.23</v>
      </c>
      <c r="I2732" s="1" t="s">
        <v>5417</v>
      </c>
      <c r="J2732" s="5">
        <v>0</v>
      </c>
      <c r="K2732" s="5">
        <v>0</v>
      </c>
      <c r="L2732" s="1" t="s">
        <v>5349</v>
      </c>
      <c r="M2732" s="5">
        <v>2276.9499999999998</v>
      </c>
      <c r="N2732" s="5">
        <v>341.54</v>
      </c>
      <c r="O2732" s="1" t="s">
        <v>3642</v>
      </c>
      <c r="P2732" s="5">
        <v>2276.9499999999998</v>
      </c>
      <c r="Q2732" s="5">
        <v>37.57</v>
      </c>
      <c r="R2732" s="1" t="s">
        <v>5351</v>
      </c>
      <c r="S2732" s="5">
        <v>2276.9499999999998</v>
      </c>
      <c r="T2732" s="5">
        <v>173.05</v>
      </c>
      <c r="U2732" s="1" t="s">
        <v>5351</v>
      </c>
      <c r="V2732" s="1" t="s">
        <v>5351</v>
      </c>
      <c r="W2732" s="1" t="s">
        <v>3855</v>
      </c>
      <c r="X2732" s="1" t="s">
        <v>5459</v>
      </c>
      <c r="Y2732" s="1" t="s">
        <v>3838</v>
      </c>
      <c r="Z2732" s="1" t="s">
        <v>3839</v>
      </c>
    </row>
    <row r="2733" spans="1:26" x14ac:dyDescent="0.2">
      <c r="A2733" s="1" t="s">
        <v>5346</v>
      </c>
      <c r="B2733" s="1" t="s">
        <v>932</v>
      </c>
      <c r="C2733" s="3">
        <v>42179</v>
      </c>
      <c r="D2733" s="1" t="s">
        <v>3649</v>
      </c>
      <c r="E2733" s="1" t="s">
        <v>5528</v>
      </c>
      <c r="F2733" s="5">
        <v>14.51</v>
      </c>
      <c r="G2733" s="5">
        <v>14.51</v>
      </c>
      <c r="H2733" s="5">
        <v>1.74</v>
      </c>
      <c r="I2733" s="1" t="s">
        <v>5348</v>
      </c>
      <c r="J2733" s="5">
        <v>0</v>
      </c>
      <c r="K2733" s="5">
        <v>0</v>
      </c>
      <c r="L2733" s="1" t="s">
        <v>5349</v>
      </c>
      <c r="M2733" s="5">
        <v>0</v>
      </c>
      <c r="N2733" s="5">
        <v>0</v>
      </c>
      <c r="O2733" s="1" t="s">
        <v>5349</v>
      </c>
      <c r="P2733" s="5">
        <v>14.51</v>
      </c>
      <c r="Q2733" s="5">
        <v>0.24</v>
      </c>
      <c r="R2733" s="1" t="s">
        <v>5351</v>
      </c>
      <c r="S2733" s="5">
        <v>14.51</v>
      </c>
      <c r="T2733" s="5">
        <v>1.1000000000000001</v>
      </c>
      <c r="U2733" s="1" t="s">
        <v>5351</v>
      </c>
      <c r="V2733" s="1" t="s">
        <v>5351</v>
      </c>
      <c r="W2733" s="1" t="s">
        <v>3855</v>
      </c>
      <c r="X2733" s="1" t="s">
        <v>5559</v>
      </c>
      <c r="Y2733" s="1" t="s">
        <v>5560</v>
      </c>
      <c r="Z2733" s="1" t="s">
        <v>3315</v>
      </c>
    </row>
    <row r="2734" spans="1:26" x14ac:dyDescent="0.2">
      <c r="A2734" s="1" t="s">
        <v>5346</v>
      </c>
      <c r="B2734" s="1" t="s">
        <v>932</v>
      </c>
      <c r="C2734" s="3">
        <v>42179</v>
      </c>
      <c r="D2734" s="1" t="s">
        <v>3700</v>
      </c>
      <c r="E2734" s="1" t="s">
        <v>5528</v>
      </c>
      <c r="F2734" s="5">
        <v>1214.26</v>
      </c>
      <c r="G2734" s="5">
        <v>830.89</v>
      </c>
      <c r="H2734" s="5">
        <v>33.24</v>
      </c>
      <c r="I2734" s="1" t="s">
        <v>5579</v>
      </c>
      <c r="J2734" s="5">
        <v>1622.1</v>
      </c>
      <c r="K2734" s="5">
        <v>258.74</v>
      </c>
      <c r="L2734" s="1" t="s">
        <v>5579</v>
      </c>
      <c r="M2734" s="5">
        <v>830.89</v>
      </c>
      <c r="N2734" s="5">
        <v>124.63</v>
      </c>
      <c r="O2734" s="1" t="s">
        <v>3642</v>
      </c>
      <c r="P2734" s="5">
        <v>830.89</v>
      </c>
      <c r="Q2734" s="5">
        <v>13.71</v>
      </c>
      <c r="R2734" s="1" t="s">
        <v>5351</v>
      </c>
      <c r="S2734" s="5">
        <v>830.89</v>
      </c>
      <c r="T2734" s="5">
        <v>63.15</v>
      </c>
      <c r="U2734" s="1" t="s">
        <v>5351</v>
      </c>
      <c r="V2734" s="1" t="s">
        <v>5351</v>
      </c>
      <c r="W2734" s="1" t="s">
        <v>3855</v>
      </c>
      <c r="X2734" s="1" t="s">
        <v>5359</v>
      </c>
      <c r="Y2734" s="1" t="s">
        <v>1989</v>
      </c>
      <c r="Z2734" s="1" t="s">
        <v>3453</v>
      </c>
    </row>
    <row r="2735" spans="1:26" x14ac:dyDescent="0.2">
      <c r="A2735" s="1" t="s">
        <v>5346</v>
      </c>
      <c r="B2735" s="1" t="s">
        <v>932</v>
      </c>
      <c r="C2735" s="3">
        <v>42179</v>
      </c>
      <c r="D2735" s="1" t="s">
        <v>3700</v>
      </c>
      <c r="E2735" s="1" t="s">
        <v>5528</v>
      </c>
      <c r="F2735" s="5">
        <v>857.78</v>
      </c>
      <c r="G2735" s="5">
        <v>586.96</v>
      </c>
      <c r="H2735" s="5">
        <v>23.48</v>
      </c>
      <c r="I2735" s="1" t="s">
        <v>5579</v>
      </c>
      <c r="J2735" s="5">
        <v>1145.8900000000001</v>
      </c>
      <c r="K2735" s="5">
        <v>182.78</v>
      </c>
      <c r="L2735" s="1" t="s">
        <v>5579</v>
      </c>
      <c r="M2735" s="5">
        <v>586.96</v>
      </c>
      <c r="N2735" s="5">
        <v>88.04</v>
      </c>
      <c r="O2735" s="1" t="s">
        <v>3642</v>
      </c>
      <c r="P2735" s="5">
        <v>586.96</v>
      </c>
      <c r="Q2735" s="5">
        <v>9.68</v>
      </c>
      <c r="R2735" s="1" t="s">
        <v>5351</v>
      </c>
      <c r="S2735" s="5">
        <v>586.96</v>
      </c>
      <c r="T2735" s="5">
        <v>44.61</v>
      </c>
      <c r="U2735" s="1" t="s">
        <v>5351</v>
      </c>
      <c r="V2735" s="1" t="s">
        <v>5351</v>
      </c>
      <c r="W2735" s="1" t="s">
        <v>3855</v>
      </c>
      <c r="X2735" s="1" t="s">
        <v>5359</v>
      </c>
      <c r="Y2735" s="1" t="s">
        <v>5075</v>
      </c>
      <c r="Z2735" s="1" t="s">
        <v>5076</v>
      </c>
    </row>
    <row r="2736" spans="1:26" x14ac:dyDescent="0.2">
      <c r="A2736" s="1" t="s">
        <v>5346</v>
      </c>
      <c r="B2736" s="1" t="s">
        <v>932</v>
      </c>
      <c r="C2736" s="3">
        <v>42179</v>
      </c>
      <c r="D2736" s="1" t="s">
        <v>3700</v>
      </c>
      <c r="E2736" s="1" t="s">
        <v>5528</v>
      </c>
      <c r="F2736" s="5">
        <v>72</v>
      </c>
      <c r="G2736" s="5">
        <v>49.27</v>
      </c>
      <c r="H2736" s="5">
        <v>1.97</v>
      </c>
      <c r="I2736" s="1" t="s">
        <v>5579</v>
      </c>
      <c r="J2736" s="5">
        <v>96.19</v>
      </c>
      <c r="K2736" s="5">
        <v>15.34</v>
      </c>
      <c r="L2736" s="1" t="s">
        <v>5579</v>
      </c>
      <c r="M2736" s="5">
        <v>49.27</v>
      </c>
      <c r="N2736" s="5">
        <v>7.39</v>
      </c>
      <c r="O2736" s="1" t="s">
        <v>3642</v>
      </c>
      <c r="P2736" s="5">
        <v>49.27</v>
      </c>
      <c r="Q2736" s="5">
        <v>0.81</v>
      </c>
      <c r="R2736" s="1" t="s">
        <v>5351</v>
      </c>
      <c r="S2736" s="5">
        <v>49.27</v>
      </c>
      <c r="T2736" s="5">
        <v>3.74</v>
      </c>
      <c r="U2736" s="1" t="s">
        <v>5351</v>
      </c>
      <c r="V2736" s="1" t="s">
        <v>5351</v>
      </c>
      <c r="W2736" s="1" t="s">
        <v>3855</v>
      </c>
      <c r="X2736" s="1" t="s">
        <v>5359</v>
      </c>
      <c r="Y2736" s="1" t="s">
        <v>5705</v>
      </c>
      <c r="Z2736" s="1" t="s">
        <v>5706</v>
      </c>
    </row>
    <row r="2737" spans="1:26" x14ac:dyDescent="0.2">
      <c r="A2737" s="1" t="s">
        <v>5346</v>
      </c>
      <c r="B2737" s="1" t="s">
        <v>933</v>
      </c>
      <c r="C2737" s="3">
        <v>42179</v>
      </c>
      <c r="D2737" s="1" t="s">
        <v>3657</v>
      </c>
      <c r="E2737" s="1" t="s">
        <v>5347</v>
      </c>
      <c r="F2737" s="5">
        <v>438.22</v>
      </c>
      <c r="G2737" s="5">
        <v>381.06</v>
      </c>
      <c r="H2737" s="5">
        <v>68.59</v>
      </c>
      <c r="I2737" s="1" t="s">
        <v>5406</v>
      </c>
      <c r="J2737" s="5">
        <v>0</v>
      </c>
      <c r="K2737" s="5">
        <v>0</v>
      </c>
      <c r="L2737" s="1" t="s">
        <v>5349</v>
      </c>
      <c r="M2737" s="5">
        <v>381.06</v>
      </c>
      <c r="N2737" s="5">
        <v>57.16</v>
      </c>
      <c r="O2737" s="1" t="s">
        <v>3642</v>
      </c>
      <c r="P2737" s="5">
        <v>381.06</v>
      </c>
      <c r="Q2737" s="5">
        <v>6.29</v>
      </c>
      <c r="R2737" s="1" t="s">
        <v>5351</v>
      </c>
      <c r="S2737" s="5">
        <v>381.06</v>
      </c>
      <c r="T2737" s="5">
        <v>28.96</v>
      </c>
      <c r="U2737" s="1" t="s">
        <v>5351</v>
      </c>
      <c r="V2737" s="1" t="s">
        <v>5351</v>
      </c>
      <c r="W2737" s="1" t="s">
        <v>5407</v>
      </c>
      <c r="X2737" s="1" t="s">
        <v>5408</v>
      </c>
      <c r="Y2737" s="1" t="s">
        <v>934</v>
      </c>
      <c r="Z2737" s="1" t="s">
        <v>935</v>
      </c>
    </row>
    <row r="2738" spans="1:26" x14ac:dyDescent="0.2">
      <c r="A2738" s="1" t="s">
        <v>5346</v>
      </c>
      <c r="B2738" s="1" t="s">
        <v>933</v>
      </c>
      <c r="C2738" s="3">
        <v>42179</v>
      </c>
      <c r="D2738" s="1" t="s">
        <v>3657</v>
      </c>
      <c r="E2738" s="1" t="s">
        <v>5347</v>
      </c>
      <c r="F2738" s="5">
        <v>225.4</v>
      </c>
      <c r="G2738" s="5">
        <v>196</v>
      </c>
      <c r="H2738" s="5">
        <v>35.28</v>
      </c>
      <c r="I2738" s="1" t="s">
        <v>5406</v>
      </c>
      <c r="J2738" s="5">
        <v>0</v>
      </c>
      <c r="K2738" s="5">
        <v>0</v>
      </c>
      <c r="L2738" s="1" t="s">
        <v>5349</v>
      </c>
      <c r="M2738" s="5">
        <v>196</v>
      </c>
      <c r="N2738" s="5">
        <v>29.4</v>
      </c>
      <c r="O2738" s="1" t="s">
        <v>3642</v>
      </c>
      <c r="P2738" s="5">
        <v>196</v>
      </c>
      <c r="Q2738" s="5">
        <v>3.23</v>
      </c>
      <c r="R2738" s="1" t="s">
        <v>5351</v>
      </c>
      <c r="S2738" s="5">
        <v>196</v>
      </c>
      <c r="T2738" s="5">
        <v>14.9</v>
      </c>
      <c r="U2738" s="1" t="s">
        <v>5351</v>
      </c>
      <c r="V2738" s="1" t="s">
        <v>5351</v>
      </c>
      <c r="W2738" s="1" t="s">
        <v>5407</v>
      </c>
      <c r="X2738" s="1" t="s">
        <v>5408</v>
      </c>
      <c r="Y2738" s="1" t="s">
        <v>4925</v>
      </c>
      <c r="Z2738" s="1" t="s">
        <v>4926</v>
      </c>
    </row>
    <row r="2739" spans="1:26" x14ac:dyDescent="0.2">
      <c r="A2739" s="1" t="s">
        <v>5346</v>
      </c>
      <c r="B2739" s="1" t="s">
        <v>936</v>
      </c>
      <c r="C2739" s="3">
        <v>42179</v>
      </c>
      <c r="D2739" s="1" t="s">
        <v>3649</v>
      </c>
      <c r="E2739" s="1" t="s">
        <v>4835</v>
      </c>
      <c r="F2739" s="5">
        <v>308</v>
      </c>
      <c r="G2739" s="5">
        <v>374.84</v>
      </c>
      <c r="H2739" s="5">
        <v>26.24</v>
      </c>
      <c r="I2739" s="1" t="s">
        <v>5348</v>
      </c>
      <c r="J2739" s="5">
        <v>0</v>
      </c>
      <c r="K2739" s="5">
        <v>0</v>
      </c>
      <c r="L2739" s="1" t="s">
        <v>5349</v>
      </c>
      <c r="M2739" s="5">
        <v>0</v>
      </c>
      <c r="N2739" s="5">
        <v>0</v>
      </c>
      <c r="O2739" s="1" t="s">
        <v>5349</v>
      </c>
      <c r="P2739" s="5">
        <v>374.84</v>
      </c>
      <c r="Q2739" s="5">
        <v>6.18</v>
      </c>
      <c r="R2739" s="1" t="s">
        <v>5351</v>
      </c>
      <c r="S2739" s="5">
        <v>374.84</v>
      </c>
      <c r="T2739" s="5">
        <v>28.49</v>
      </c>
      <c r="U2739" s="1" t="s">
        <v>5351</v>
      </c>
      <c r="V2739" s="1" t="s">
        <v>5351</v>
      </c>
      <c r="W2739" s="1" t="s">
        <v>4836</v>
      </c>
      <c r="X2739" s="1" t="s">
        <v>5391</v>
      </c>
      <c r="Y2739" s="1" t="s">
        <v>937</v>
      </c>
      <c r="Z2739" s="1" t="s">
        <v>938</v>
      </c>
    </row>
    <row r="2740" spans="1:26" x14ac:dyDescent="0.2">
      <c r="A2740" s="1" t="s">
        <v>5346</v>
      </c>
      <c r="B2740" s="1" t="s">
        <v>936</v>
      </c>
      <c r="C2740" s="3">
        <v>42179</v>
      </c>
      <c r="D2740" s="1" t="s">
        <v>3649</v>
      </c>
      <c r="E2740" s="1" t="s">
        <v>4835</v>
      </c>
      <c r="F2740" s="5">
        <v>651.79</v>
      </c>
      <c r="G2740" s="5">
        <v>832.95</v>
      </c>
      <c r="H2740" s="5">
        <v>58.31</v>
      </c>
      <c r="I2740" s="1" t="s">
        <v>5348</v>
      </c>
      <c r="J2740" s="5">
        <v>0</v>
      </c>
      <c r="K2740" s="5">
        <v>0</v>
      </c>
      <c r="L2740" s="1" t="s">
        <v>5349</v>
      </c>
      <c r="M2740" s="5">
        <v>0</v>
      </c>
      <c r="N2740" s="5">
        <v>0</v>
      </c>
      <c r="O2740" s="1" t="s">
        <v>5349</v>
      </c>
      <c r="P2740" s="5">
        <v>832.95</v>
      </c>
      <c r="Q2740" s="5">
        <v>13.74</v>
      </c>
      <c r="R2740" s="1" t="s">
        <v>5351</v>
      </c>
      <c r="S2740" s="5">
        <v>832.95</v>
      </c>
      <c r="T2740" s="5">
        <v>63.3</v>
      </c>
      <c r="U2740" s="1" t="s">
        <v>5351</v>
      </c>
      <c r="V2740" s="1" t="s">
        <v>5351</v>
      </c>
      <c r="W2740" s="1" t="s">
        <v>4836</v>
      </c>
      <c r="X2740" s="1" t="s">
        <v>5575</v>
      </c>
      <c r="Y2740" s="1" t="s">
        <v>5576</v>
      </c>
      <c r="Z2740" s="1" t="s">
        <v>5577</v>
      </c>
    </row>
    <row r="2741" spans="1:26" x14ac:dyDescent="0.2">
      <c r="A2741" s="1" t="s">
        <v>5346</v>
      </c>
      <c r="B2741" s="1" t="s">
        <v>936</v>
      </c>
      <c r="C2741" s="3">
        <v>42179</v>
      </c>
      <c r="D2741" s="1" t="s">
        <v>3649</v>
      </c>
      <c r="E2741" s="1" t="s">
        <v>4835</v>
      </c>
      <c r="F2741" s="5">
        <v>150.30000000000001</v>
      </c>
      <c r="G2741" s="5">
        <v>160.66999999999999</v>
      </c>
      <c r="H2741" s="5">
        <v>11.25</v>
      </c>
      <c r="I2741" s="1" t="s">
        <v>5348</v>
      </c>
      <c r="J2741" s="5">
        <v>0</v>
      </c>
      <c r="K2741" s="5">
        <v>0</v>
      </c>
      <c r="L2741" s="1" t="s">
        <v>5349</v>
      </c>
      <c r="M2741" s="5">
        <v>0</v>
      </c>
      <c r="N2741" s="5">
        <v>0</v>
      </c>
      <c r="O2741" s="1" t="s">
        <v>5349</v>
      </c>
      <c r="P2741" s="5">
        <v>160.66999999999999</v>
      </c>
      <c r="Q2741" s="5">
        <v>2.65</v>
      </c>
      <c r="R2741" s="1" t="s">
        <v>5351</v>
      </c>
      <c r="S2741" s="5">
        <v>160.66999999999999</v>
      </c>
      <c r="T2741" s="5">
        <v>12.21</v>
      </c>
      <c r="U2741" s="1" t="s">
        <v>5351</v>
      </c>
      <c r="V2741" s="1" t="s">
        <v>5351</v>
      </c>
      <c r="W2741" s="1" t="s">
        <v>4836</v>
      </c>
      <c r="X2741" s="1" t="s">
        <v>5359</v>
      </c>
      <c r="Y2741" s="1" t="s">
        <v>939</v>
      </c>
      <c r="Z2741" s="1" t="s">
        <v>940</v>
      </c>
    </row>
    <row r="2742" spans="1:26" x14ac:dyDescent="0.2">
      <c r="A2742" s="1" t="s">
        <v>5346</v>
      </c>
      <c r="B2742" s="1" t="s">
        <v>936</v>
      </c>
      <c r="C2742" s="3">
        <v>42179</v>
      </c>
      <c r="D2742" s="1" t="s">
        <v>3649</v>
      </c>
      <c r="E2742" s="1" t="s">
        <v>4835</v>
      </c>
      <c r="F2742" s="5">
        <v>269.27999999999997</v>
      </c>
      <c r="G2742" s="5">
        <v>286.95</v>
      </c>
      <c r="H2742" s="5">
        <v>20.09</v>
      </c>
      <c r="I2742" s="1" t="s">
        <v>5348</v>
      </c>
      <c r="J2742" s="5">
        <v>0</v>
      </c>
      <c r="K2742" s="5">
        <v>0</v>
      </c>
      <c r="L2742" s="1" t="s">
        <v>5349</v>
      </c>
      <c r="M2742" s="5">
        <v>0</v>
      </c>
      <c r="N2742" s="5">
        <v>0</v>
      </c>
      <c r="O2742" s="1" t="s">
        <v>5349</v>
      </c>
      <c r="P2742" s="5">
        <v>286.95</v>
      </c>
      <c r="Q2742" s="5">
        <v>4.7300000000000004</v>
      </c>
      <c r="R2742" s="1" t="s">
        <v>5351</v>
      </c>
      <c r="S2742" s="5">
        <v>286.95</v>
      </c>
      <c r="T2742" s="5">
        <v>21.81</v>
      </c>
      <c r="U2742" s="1" t="s">
        <v>5351</v>
      </c>
      <c r="V2742" s="1" t="s">
        <v>5351</v>
      </c>
      <c r="W2742" s="1" t="s">
        <v>4836</v>
      </c>
      <c r="X2742" s="1" t="s">
        <v>5359</v>
      </c>
      <c r="Y2742" s="1" t="s">
        <v>5181</v>
      </c>
      <c r="Z2742" s="1" t="s">
        <v>5182</v>
      </c>
    </row>
    <row r="2743" spans="1:26" x14ac:dyDescent="0.2">
      <c r="A2743" s="1" t="s">
        <v>5346</v>
      </c>
      <c r="B2743" s="1" t="s">
        <v>936</v>
      </c>
      <c r="C2743" s="3">
        <v>42179</v>
      </c>
      <c r="D2743" s="1" t="s">
        <v>3649</v>
      </c>
      <c r="E2743" s="1" t="s">
        <v>4835</v>
      </c>
      <c r="F2743" s="5">
        <v>348.48</v>
      </c>
      <c r="G2743" s="5">
        <v>374.14</v>
      </c>
      <c r="H2743" s="5">
        <v>26.19</v>
      </c>
      <c r="I2743" s="1" t="s">
        <v>5348</v>
      </c>
      <c r="J2743" s="5">
        <v>0</v>
      </c>
      <c r="K2743" s="5">
        <v>0</v>
      </c>
      <c r="L2743" s="1" t="s">
        <v>5349</v>
      </c>
      <c r="M2743" s="5">
        <v>0</v>
      </c>
      <c r="N2743" s="5">
        <v>0</v>
      </c>
      <c r="O2743" s="1" t="s">
        <v>5349</v>
      </c>
      <c r="P2743" s="5">
        <v>374.14</v>
      </c>
      <c r="Q2743" s="5">
        <v>6.17</v>
      </c>
      <c r="R2743" s="1" t="s">
        <v>5351</v>
      </c>
      <c r="S2743" s="5">
        <v>374.14</v>
      </c>
      <c r="T2743" s="5">
        <v>28.43</v>
      </c>
      <c r="U2743" s="1" t="s">
        <v>5351</v>
      </c>
      <c r="V2743" s="1" t="s">
        <v>5351</v>
      </c>
      <c r="W2743" s="1" t="s">
        <v>4836</v>
      </c>
      <c r="X2743" s="1" t="s">
        <v>5359</v>
      </c>
      <c r="Y2743" s="1" t="s">
        <v>5183</v>
      </c>
      <c r="Z2743" s="1" t="s">
        <v>5184</v>
      </c>
    </row>
    <row r="2744" spans="1:26" x14ac:dyDescent="0.2">
      <c r="A2744" s="1" t="s">
        <v>5346</v>
      </c>
      <c r="B2744" s="1" t="s">
        <v>936</v>
      </c>
      <c r="C2744" s="3">
        <v>42179</v>
      </c>
      <c r="D2744" s="1" t="s">
        <v>3649</v>
      </c>
      <c r="E2744" s="1" t="s">
        <v>4835</v>
      </c>
      <c r="F2744" s="5">
        <v>111.94</v>
      </c>
      <c r="G2744" s="5">
        <v>125.26</v>
      </c>
      <c r="H2744" s="5">
        <v>8.77</v>
      </c>
      <c r="I2744" s="1" t="s">
        <v>5348</v>
      </c>
      <c r="J2744" s="5">
        <v>0</v>
      </c>
      <c r="K2744" s="5">
        <v>0</v>
      </c>
      <c r="L2744" s="1" t="s">
        <v>5349</v>
      </c>
      <c r="M2744" s="5">
        <v>0</v>
      </c>
      <c r="N2744" s="5">
        <v>0</v>
      </c>
      <c r="O2744" s="1" t="s">
        <v>5349</v>
      </c>
      <c r="P2744" s="5">
        <v>125.26</v>
      </c>
      <c r="Q2744" s="5">
        <v>2.0699999999999998</v>
      </c>
      <c r="R2744" s="1" t="s">
        <v>5351</v>
      </c>
      <c r="S2744" s="5">
        <v>125.26</v>
      </c>
      <c r="T2744" s="5">
        <v>9.52</v>
      </c>
      <c r="U2744" s="1" t="s">
        <v>5351</v>
      </c>
      <c r="V2744" s="1" t="s">
        <v>5351</v>
      </c>
      <c r="W2744" s="1" t="s">
        <v>4836</v>
      </c>
      <c r="X2744" s="1" t="s">
        <v>941</v>
      </c>
      <c r="Y2744" s="1" t="s">
        <v>5554</v>
      </c>
      <c r="Z2744" s="1" t="s">
        <v>5555</v>
      </c>
    </row>
    <row r="2745" spans="1:26" x14ac:dyDescent="0.2">
      <c r="A2745" s="1" t="s">
        <v>5346</v>
      </c>
      <c r="B2745" s="1" t="s">
        <v>936</v>
      </c>
      <c r="C2745" s="3">
        <v>42179</v>
      </c>
      <c r="D2745" s="1" t="s">
        <v>3649</v>
      </c>
      <c r="E2745" s="1" t="s">
        <v>4835</v>
      </c>
      <c r="F2745" s="5">
        <v>57.22</v>
      </c>
      <c r="G2745" s="5">
        <v>57.81</v>
      </c>
      <c r="H2745" s="5">
        <v>4.05</v>
      </c>
      <c r="I2745" s="1" t="s">
        <v>5348</v>
      </c>
      <c r="J2745" s="5">
        <v>0</v>
      </c>
      <c r="K2745" s="5">
        <v>0</v>
      </c>
      <c r="L2745" s="1" t="s">
        <v>5349</v>
      </c>
      <c r="M2745" s="5">
        <v>0</v>
      </c>
      <c r="N2745" s="5">
        <v>0</v>
      </c>
      <c r="O2745" s="1" t="s">
        <v>5349</v>
      </c>
      <c r="P2745" s="5">
        <v>57.81</v>
      </c>
      <c r="Q2745" s="5">
        <v>0.95</v>
      </c>
      <c r="R2745" s="1" t="s">
        <v>5351</v>
      </c>
      <c r="S2745" s="5">
        <v>57.81</v>
      </c>
      <c r="T2745" s="5">
        <v>4.3899999999999997</v>
      </c>
      <c r="U2745" s="1" t="s">
        <v>5351</v>
      </c>
      <c r="V2745" s="1" t="s">
        <v>5351</v>
      </c>
      <c r="W2745" s="1" t="s">
        <v>4836</v>
      </c>
      <c r="X2745" s="1" t="s">
        <v>4652</v>
      </c>
      <c r="Y2745" s="1" t="s">
        <v>5310</v>
      </c>
      <c r="Z2745" s="1" t="s">
        <v>5311</v>
      </c>
    </row>
    <row r="2746" spans="1:26" x14ac:dyDescent="0.2">
      <c r="A2746" s="1" t="s">
        <v>5346</v>
      </c>
      <c r="B2746" s="1" t="s">
        <v>942</v>
      </c>
      <c r="C2746" s="3">
        <v>42179</v>
      </c>
      <c r="D2746" s="1" t="s">
        <v>4130</v>
      </c>
      <c r="E2746" s="1" t="s">
        <v>4131</v>
      </c>
      <c r="F2746" s="5">
        <v>815.26</v>
      </c>
      <c r="G2746" s="5">
        <v>815.26</v>
      </c>
      <c r="H2746" s="5">
        <v>32.61</v>
      </c>
      <c r="I2746" s="1" t="s">
        <v>5406</v>
      </c>
      <c r="J2746" s="5">
        <v>0</v>
      </c>
      <c r="K2746" s="5">
        <v>0</v>
      </c>
      <c r="L2746" s="1" t="s">
        <v>5349</v>
      </c>
      <c r="M2746" s="5">
        <v>708.92</v>
      </c>
      <c r="N2746" s="5">
        <v>106.34</v>
      </c>
      <c r="O2746" s="1" t="s">
        <v>3642</v>
      </c>
      <c r="P2746" s="5">
        <v>708.92</v>
      </c>
      <c r="Q2746" s="5">
        <v>0</v>
      </c>
      <c r="R2746" s="1" t="s">
        <v>3712</v>
      </c>
      <c r="S2746" s="5">
        <v>708.92</v>
      </c>
      <c r="T2746" s="5">
        <v>0</v>
      </c>
      <c r="U2746" s="1" t="s">
        <v>3712</v>
      </c>
      <c r="V2746" s="1" t="s">
        <v>5351</v>
      </c>
      <c r="W2746" s="1" t="s">
        <v>943</v>
      </c>
      <c r="X2746" s="1" t="s">
        <v>5408</v>
      </c>
      <c r="Y2746" s="1" t="s">
        <v>944</v>
      </c>
      <c r="Z2746" s="1" t="s">
        <v>945</v>
      </c>
    </row>
    <row r="2747" spans="1:26" x14ac:dyDescent="0.2">
      <c r="A2747" s="1" t="s">
        <v>5346</v>
      </c>
      <c r="B2747" s="1" t="s">
        <v>946</v>
      </c>
      <c r="C2747" s="3">
        <v>42179</v>
      </c>
      <c r="D2747" s="1" t="s">
        <v>3649</v>
      </c>
      <c r="E2747" s="1" t="s">
        <v>5387</v>
      </c>
      <c r="F2747" s="5">
        <v>167.76</v>
      </c>
      <c r="G2747" s="5">
        <v>145.88</v>
      </c>
      <c r="H2747" s="5">
        <v>5.84</v>
      </c>
      <c r="I2747" s="1" t="s">
        <v>5406</v>
      </c>
      <c r="J2747" s="5">
        <v>0</v>
      </c>
      <c r="K2747" s="5">
        <v>0</v>
      </c>
      <c r="L2747" s="1" t="s">
        <v>5349</v>
      </c>
      <c r="M2747" s="5">
        <v>145.88</v>
      </c>
      <c r="N2747" s="5">
        <v>21.88</v>
      </c>
      <c r="O2747" s="1" t="s">
        <v>3642</v>
      </c>
      <c r="P2747" s="5">
        <v>145.88</v>
      </c>
      <c r="Q2747" s="5">
        <v>2.41</v>
      </c>
      <c r="R2747" s="1" t="s">
        <v>5351</v>
      </c>
      <c r="S2747" s="5">
        <v>145.88</v>
      </c>
      <c r="T2747" s="5">
        <v>11.09</v>
      </c>
      <c r="U2747" s="1" t="s">
        <v>5351</v>
      </c>
      <c r="V2747" s="1" t="s">
        <v>5351</v>
      </c>
      <c r="W2747" s="1" t="s">
        <v>3530</v>
      </c>
      <c r="X2747" s="1" t="s">
        <v>5408</v>
      </c>
      <c r="Y2747" s="1" t="s">
        <v>5870</v>
      </c>
      <c r="Z2747" s="1" t="s">
        <v>5871</v>
      </c>
    </row>
    <row r="2748" spans="1:26" x14ac:dyDescent="0.2">
      <c r="A2748" s="1" t="s">
        <v>5346</v>
      </c>
      <c r="B2748" s="1" t="s">
        <v>947</v>
      </c>
      <c r="C2748" s="3">
        <v>42179</v>
      </c>
      <c r="D2748" s="1" t="s">
        <v>3657</v>
      </c>
      <c r="E2748" s="1" t="s">
        <v>5347</v>
      </c>
      <c r="F2748" s="5">
        <v>105.4</v>
      </c>
      <c r="G2748" s="5">
        <v>114.41</v>
      </c>
      <c r="H2748" s="5">
        <v>20.59</v>
      </c>
      <c r="I2748" s="1" t="s">
        <v>5348</v>
      </c>
      <c r="J2748" s="5">
        <v>0</v>
      </c>
      <c r="K2748" s="5">
        <v>0</v>
      </c>
      <c r="L2748" s="1" t="s">
        <v>5349</v>
      </c>
      <c r="M2748" s="5">
        <v>0</v>
      </c>
      <c r="N2748" s="5">
        <v>0</v>
      </c>
      <c r="O2748" s="1" t="s">
        <v>5349</v>
      </c>
      <c r="P2748" s="5">
        <v>114.41</v>
      </c>
      <c r="Q2748" s="5">
        <v>1.89</v>
      </c>
      <c r="R2748" s="1" t="s">
        <v>5351</v>
      </c>
      <c r="S2748" s="5">
        <v>114.41</v>
      </c>
      <c r="T2748" s="5">
        <v>8.6999999999999993</v>
      </c>
      <c r="U2748" s="1" t="s">
        <v>5351</v>
      </c>
      <c r="V2748" s="1" t="s">
        <v>5351</v>
      </c>
      <c r="W2748" s="1" t="s">
        <v>948</v>
      </c>
      <c r="X2748" s="1" t="s">
        <v>5664</v>
      </c>
      <c r="Y2748" s="1" t="s">
        <v>5665</v>
      </c>
      <c r="Z2748" s="1" t="s">
        <v>5666</v>
      </c>
    </row>
    <row r="2749" spans="1:26" x14ac:dyDescent="0.2">
      <c r="A2749" s="1" t="s">
        <v>5346</v>
      </c>
      <c r="B2749" s="1" t="s">
        <v>949</v>
      </c>
      <c r="C2749" s="3">
        <v>42179</v>
      </c>
      <c r="D2749" s="1" t="s">
        <v>3649</v>
      </c>
      <c r="E2749" s="1" t="s">
        <v>5382</v>
      </c>
      <c r="F2749" s="5">
        <v>105.4</v>
      </c>
      <c r="G2749" s="5">
        <v>123.2</v>
      </c>
      <c r="H2749" s="5">
        <v>14.78</v>
      </c>
      <c r="I2749" s="1" t="s">
        <v>5348</v>
      </c>
      <c r="J2749" s="5">
        <v>0</v>
      </c>
      <c r="K2749" s="5">
        <v>0</v>
      </c>
      <c r="L2749" s="1" t="s">
        <v>5349</v>
      </c>
      <c r="M2749" s="5">
        <v>0</v>
      </c>
      <c r="N2749" s="5">
        <v>0</v>
      </c>
      <c r="O2749" s="1" t="s">
        <v>5349</v>
      </c>
      <c r="P2749" s="5">
        <v>123.2</v>
      </c>
      <c r="Q2749" s="5">
        <v>2.0299999999999998</v>
      </c>
      <c r="R2749" s="1" t="s">
        <v>5351</v>
      </c>
      <c r="S2749" s="5">
        <v>123.2</v>
      </c>
      <c r="T2749" s="5">
        <v>9.36</v>
      </c>
      <c r="U2749" s="1" t="s">
        <v>5351</v>
      </c>
      <c r="V2749" s="1" t="s">
        <v>5351</v>
      </c>
      <c r="W2749" s="1" t="s">
        <v>950</v>
      </c>
      <c r="X2749" s="1" t="s">
        <v>5664</v>
      </c>
      <c r="Y2749" s="1" t="s">
        <v>5665</v>
      </c>
      <c r="Z2749" s="1" t="s">
        <v>5666</v>
      </c>
    </row>
    <row r="2750" spans="1:26" x14ac:dyDescent="0.2">
      <c r="A2750" s="1" t="s">
        <v>5346</v>
      </c>
      <c r="B2750" s="1" t="s">
        <v>951</v>
      </c>
      <c r="C2750" s="3">
        <v>42179</v>
      </c>
      <c r="D2750" s="1" t="s">
        <v>3657</v>
      </c>
      <c r="E2750" s="1" t="s">
        <v>5347</v>
      </c>
      <c r="F2750" s="5">
        <v>146.49</v>
      </c>
      <c r="G2750" s="5">
        <v>146.49</v>
      </c>
      <c r="H2750" s="5">
        <v>26.37</v>
      </c>
      <c r="I2750" s="1" t="s">
        <v>5348</v>
      </c>
      <c r="J2750" s="5">
        <v>0</v>
      </c>
      <c r="K2750" s="5">
        <v>0</v>
      </c>
      <c r="L2750" s="1" t="s">
        <v>5349</v>
      </c>
      <c r="M2750" s="5">
        <v>0</v>
      </c>
      <c r="N2750" s="5">
        <v>0</v>
      </c>
      <c r="O2750" s="1" t="s">
        <v>5349</v>
      </c>
      <c r="P2750" s="5">
        <v>146.49</v>
      </c>
      <c r="Q2750" s="5">
        <v>2.42</v>
      </c>
      <c r="R2750" s="1" t="s">
        <v>5351</v>
      </c>
      <c r="S2750" s="5">
        <v>146.49</v>
      </c>
      <c r="T2750" s="5">
        <v>11.13</v>
      </c>
      <c r="U2750" s="1" t="s">
        <v>5351</v>
      </c>
      <c r="V2750" s="1" t="s">
        <v>5351</v>
      </c>
      <c r="W2750" s="1" t="s">
        <v>952</v>
      </c>
      <c r="X2750" s="1" t="s">
        <v>2215</v>
      </c>
      <c r="Y2750" s="1" t="s">
        <v>2216</v>
      </c>
      <c r="Z2750" s="1" t="s">
        <v>2217</v>
      </c>
    </row>
    <row r="2751" spans="1:26" x14ac:dyDescent="0.2">
      <c r="A2751" s="1" t="s">
        <v>5346</v>
      </c>
      <c r="B2751" s="1" t="s">
        <v>953</v>
      </c>
      <c r="C2751" s="3">
        <v>42179</v>
      </c>
      <c r="D2751" s="1" t="s">
        <v>3711</v>
      </c>
      <c r="E2751" s="1" t="s">
        <v>5539</v>
      </c>
      <c r="F2751" s="5">
        <v>742.74</v>
      </c>
      <c r="G2751" s="5">
        <v>0</v>
      </c>
      <c r="H2751" s="5">
        <v>0</v>
      </c>
      <c r="I2751" s="1" t="s">
        <v>5349</v>
      </c>
      <c r="J2751" s="5">
        <v>0</v>
      </c>
      <c r="K2751" s="5">
        <v>0</v>
      </c>
      <c r="L2751" s="1" t="s">
        <v>5349</v>
      </c>
      <c r="M2751" s="5">
        <v>0</v>
      </c>
      <c r="N2751" s="5">
        <v>0</v>
      </c>
      <c r="O2751" s="1" t="s">
        <v>5349</v>
      </c>
      <c r="P2751" s="5">
        <v>742.74</v>
      </c>
      <c r="Q2751" s="5">
        <v>0</v>
      </c>
      <c r="R2751" s="1" t="s">
        <v>3712</v>
      </c>
      <c r="S2751" s="5">
        <v>742.74</v>
      </c>
      <c r="T2751" s="5">
        <v>0</v>
      </c>
      <c r="U2751" s="1" t="s">
        <v>3712</v>
      </c>
      <c r="V2751" s="1" t="s">
        <v>5351</v>
      </c>
      <c r="W2751" s="1" t="s">
        <v>3713</v>
      </c>
      <c r="X2751" s="1" t="s">
        <v>5408</v>
      </c>
      <c r="Y2751" s="1" t="s">
        <v>3714</v>
      </c>
      <c r="Z2751" s="1" t="s">
        <v>954</v>
      </c>
    </row>
    <row r="2752" spans="1:26" x14ac:dyDescent="0.2">
      <c r="A2752" s="1" t="s">
        <v>5346</v>
      </c>
      <c r="B2752" s="1" t="s">
        <v>955</v>
      </c>
      <c r="C2752" s="3">
        <v>42179</v>
      </c>
      <c r="D2752" s="1" t="s">
        <v>3649</v>
      </c>
      <c r="E2752" s="1" t="s">
        <v>5365</v>
      </c>
      <c r="F2752" s="5">
        <v>716.24</v>
      </c>
      <c r="G2752" s="5">
        <v>622.82000000000005</v>
      </c>
      <c r="H2752" s="5">
        <v>24.91</v>
      </c>
      <c r="I2752" s="1" t="s">
        <v>5406</v>
      </c>
      <c r="J2752" s="5">
        <v>0</v>
      </c>
      <c r="K2752" s="5">
        <v>0</v>
      </c>
      <c r="L2752" s="1" t="s">
        <v>5349</v>
      </c>
      <c r="M2752" s="5">
        <v>622.82000000000005</v>
      </c>
      <c r="N2752" s="5">
        <v>93.42</v>
      </c>
      <c r="O2752" s="1" t="s">
        <v>3642</v>
      </c>
      <c r="P2752" s="5">
        <v>622.82000000000005</v>
      </c>
      <c r="Q2752" s="5">
        <v>10.28</v>
      </c>
      <c r="R2752" s="1" t="s">
        <v>5351</v>
      </c>
      <c r="S2752" s="5">
        <v>622.82000000000005</v>
      </c>
      <c r="T2752" s="5">
        <v>47.33</v>
      </c>
      <c r="U2752" s="1" t="s">
        <v>5351</v>
      </c>
      <c r="V2752" s="1" t="s">
        <v>5351</v>
      </c>
      <c r="W2752" s="1" t="s">
        <v>2181</v>
      </c>
      <c r="X2752" s="1" t="s">
        <v>5408</v>
      </c>
      <c r="Y2752" s="1" t="s">
        <v>5207</v>
      </c>
      <c r="Z2752" s="1" t="s">
        <v>5208</v>
      </c>
    </row>
    <row r="2753" spans="1:26" x14ac:dyDescent="0.2">
      <c r="A2753" s="1" t="s">
        <v>5346</v>
      </c>
      <c r="B2753" s="1" t="s">
        <v>955</v>
      </c>
      <c r="C2753" s="3">
        <v>42179</v>
      </c>
      <c r="D2753" s="1" t="s">
        <v>3649</v>
      </c>
      <c r="E2753" s="1" t="s">
        <v>5365</v>
      </c>
      <c r="F2753" s="5">
        <v>1427.9</v>
      </c>
      <c r="G2753" s="5">
        <v>1298.0899999999999</v>
      </c>
      <c r="H2753" s="5">
        <v>51.92</v>
      </c>
      <c r="I2753" s="1" t="s">
        <v>5406</v>
      </c>
      <c r="J2753" s="5">
        <v>0</v>
      </c>
      <c r="K2753" s="5">
        <v>0</v>
      </c>
      <c r="L2753" s="1" t="s">
        <v>5349</v>
      </c>
      <c r="M2753" s="5">
        <v>1298.0899999999999</v>
      </c>
      <c r="N2753" s="5">
        <v>129.81</v>
      </c>
      <c r="O2753" s="1" t="s">
        <v>3642</v>
      </c>
      <c r="P2753" s="5">
        <v>1298.0899999999999</v>
      </c>
      <c r="Q2753" s="5">
        <v>21.42</v>
      </c>
      <c r="R2753" s="1" t="s">
        <v>5351</v>
      </c>
      <c r="S2753" s="5">
        <v>1298.0899999999999</v>
      </c>
      <c r="T2753" s="5">
        <v>98.65</v>
      </c>
      <c r="U2753" s="1" t="s">
        <v>5351</v>
      </c>
      <c r="V2753" s="1" t="s">
        <v>5351</v>
      </c>
      <c r="W2753" s="1" t="s">
        <v>2181</v>
      </c>
      <c r="X2753" s="1" t="s">
        <v>4635</v>
      </c>
      <c r="Y2753" s="1" t="s">
        <v>4636</v>
      </c>
      <c r="Z2753" s="1" t="s">
        <v>4637</v>
      </c>
    </row>
    <row r="2754" spans="1:26" x14ac:dyDescent="0.2">
      <c r="A2754" s="1" t="s">
        <v>5346</v>
      </c>
      <c r="B2754" s="1" t="s">
        <v>956</v>
      </c>
      <c r="C2754" s="3">
        <v>42179</v>
      </c>
      <c r="D2754" s="1" t="s">
        <v>3649</v>
      </c>
      <c r="E2754" s="1" t="s">
        <v>5387</v>
      </c>
      <c r="F2754" s="5">
        <v>2957.26</v>
      </c>
      <c r="G2754" s="5">
        <v>2571.5300000000002</v>
      </c>
      <c r="H2754" s="5">
        <v>102.86</v>
      </c>
      <c r="I2754" s="1" t="s">
        <v>5406</v>
      </c>
      <c r="J2754" s="5">
        <v>0</v>
      </c>
      <c r="K2754" s="5">
        <v>0</v>
      </c>
      <c r="L2754" s="1" t="s">
        <v>5349</v>
      </c>
      <c r="M2754" s="5">
        <v>2571.5300000000002</v>
      </c>
      <c r="N2754" s="5">
        <v>385.73</v>
      </c>
      <c r="O2754" s="1" t="s">
        <v>3642</v>
      </c>
      <c r="P2754" s="5">
        <v>2571.5300000000002</v>
      </c>
      <c r="Q2754" s="5">
        <v>42.43</v>
      </c>
      <c r="R2754" s="1" t="s">
        <v>5351</v>
      </c>
      <c r="S2754" s="5">
        <v>2571.5300000000002</v>
      </c>
      <c r="T2754" s="5">
        <v>195.44</v>
      </c>
      <c r="U2754" s="1" t="s">
        <v>5351</v>
      </c>
      <c r="V2754" s="1" t="s">
        <v>5351</v>
      </c>
      <c r="W2754" s="1" t="s">
        <v>3530</v>
      </c>
      <c r="X2754" s="1" t="s">
        <v>5408</v>
      </c>
      <c r="Y2754" s="1" t="s">
        <v>957</v>
      </c>
      <c r="Z2754" s="1" t="s">
        <v>958</v>
      </c>
    </row>
    <row r="2755" spans="1:26" x14ac:dyDescent="0.2">
      <c r="A2755" s="1" t="s">
        <v>5346</v>
      </c>
      <c r="B2755" s="1" t="s">
        <v>959</v>
      </c>
      <c r="C2755" s="3">
        <v>42179</v>
      </c>
      <c r="D2755" s="1" t="s">
        <v>3641</v>
      </c>
      <c r="E2755" s="1" t="s">
        <v>5528</v>
      </c>
      <c r="F2755" s="5">
        <v>1911.01</v>
      </c>
      <c r="G2755" s="5">
        <v>1911.01</v>
      </c>
      <c r="H2755" s="5">
        <v>229.32</v>
      </c>
      <c r="I2755" s="1" t="s">
        <v>5348</v>
      </c>
      <c r="J2755" s="5">
        <v>0</v>
      </c>
      <c r="K2755" s="5">
        <v>0</v>
      </c>
      <c r="L2755" s="1" t="s">
        <v>5349</v>
      </c>
      <c r="M2755" s="5">
        <v>0</v>
      </c>
      <c r="N2755" s="5">
        <v>0</v>
      </c>
      <c r="O2755" s="1" t="s">
        <v>5349</v>
      </c>
      <c r="P2755" s="5">
        <v>1911.01</v>
      </c>
      <c r="Q2755" s="5">
        <v>31.53</v>
      </c>
      <c r="R2755" s="1" t="s">
        <v>5351</v>
      </c>
      <c r="S2755" s="5">
        <v>1911.01</v>
      </c>
      <c r="T2755" s="5">
        <v>145.24</v>
      </c>
      <c r="U2755" s="1" t="s">
        <v>5351</v>
      </c>
      <c r="V2755" s="1" t="s">
        <v>5351</v>
      </c>
      <c r="W2755" s="1" t="s">
        <v>5255</v>
      </c>
      <c r="X2755" s="1" t="s">
        <v>5530</v>
      </c>
      <c r="Y2755" s="1" t="s">
        <v>960</v>
      </c>
      <c r="Z2755" s="1" t="s">
        <v>5263</v>
      </c>
    </row>
    <row r="2756" spans="1:26" x14ac:dyDescent="0.2">
      <c r="A2756" s="1" t="s">
        <v>5346</v>
      </c>
      <c r="B2756" s="1" t="s">
        <v>961</v>
      </c>
      <c r="C2756" s="3">
        <v>42179</v>
      </c>
      <c r="D2756" s="1" t="s">
        <v>3649</v>
      </c>
      <c r="E2756" s="1" t="s">
        <v>5365</v>
      </c>
      <c r="F2756" s="5">
        <v>597.62</v>
      </c>
      <c r="G2756" s="5">
        <v>597.62</v>
      </c>
      <c r="H2756" s="5">
        <v>71.709999999999994</v>
      </c>
      <c r="I2756" s="1" t="s">
        <v>5348</v>
      </c>
      <c r="J2756" s="5">
        <v>0</v>
      </c>
      <c r="K2756" s="5">
        <v>0</v>
      </c>
      <c r="L2756" s="1" t="s">
        <v>5349</v>
      </c>
      <c r="M2756" s="5">
        <v>0</v>
      </c>
      <c r="N2756" s="5">
        <v>0</v>
      </c>
      <c r="O2756" s="1" t="s">
        <v>5349</v>
      </c>
      <c r="P2756" s="5">
        <v>597.62</v>
      </c>
      <c r="Q2756" s="5">
        <v>9.86</v>
      </c>
      <c r="R2756" s="1" t="s">
        <v>5351</v>
      </c>
      <c r="S2756" s="5">
        <v>597.62</v>
      </c>
      <c r="T2756" s="5">
        <v>45.42</v>
      </c>
      <c r="U2756" s="1" t="s">
        <v>5351</v>
      </c>
      <c r="V2756" s="1" t="s">
        <v>5351</v>
      </c>
      <c r="W2756" s="1" t="s">
        <v>962</v>
      </c>
      <c r="X2756" s="1" t="s">
        <v>5232</v>
      </c>
      <c r="Y2756" s="1" t="s">
        <v>2336</v>
      </c>
      <c r="Z2756" s="1" t="s">
        <v>2337</v>
      </c>
    </row>
    <row r="2757" spans="1:26" x14ac:dyDescent="0.2">
      <c r="A2757" s="1" t="s">
        <v>5346</v>
      </c>
      <c r="B2757" s="1" t="s">
        <v>961</v>
      </c>
      <c r="C2757" s="3">
        <v>42179</v>
      </c>
      <c r="D2757" s="1" t="s">
        <v>3649</v>
      </c>
      <c r="E2757" s="1" t="s">
        <v>5365</v>
      </c>
      <c r="F2757" s="5">
        <v>597.63</v>
      </c>
      <c r="G2757" s="5">
        <v>597.63</v>
      </c>
      <c r="H2757" s="5">
        <v>71.72</v>
      </c>
      <c r="I2757" s="1" t="s">
        <v>5348</v>
      </c>
      <c r="J2757" s="5">
        <v>0</v>
      </c>
      <c r="K2757" s="5">
        <v>0</v>
      </c>
      <c r="L2757" s="1" t="s">
        <v>5349</v>
      </c>
      <c r="M2757" s="5">
        <v>0</v>
      </c>
      <c r="N2757" s="5">
        <v>0</v>
      </c>
      <c r="O2757" s="1" t="s">
        <v>5349</v>
      </c>
      <c r="P2757" s="5">
        <v>597.63</v>
      </c>
      <c r="Q2757" s="5">
        <v>9.86</v>
      </c>
      <c r="R2757" s="1" t="s">
        <v>5351</v>
      </c>
      <c r="S2757" s="5">
        <v>597.63</v>
      </c>
      <c r="T2757" s="5">
        <v>45.42</v>
      </c>
      <c r="U2757" s="1" t="s">
        <v>5351</v>
      </c>
      <c r="V2757" s="1" t="s">
        <v>5351</v>
      </c>
      <c r="W2757" s="1" t="s">
        <v>962</v>
      </c>
      <c r="X2757" s="1" t="s">
        <v>5359</v>
      </c>
      <c r="Y2757" s="1" t="s">
        <v>963</v>
      </c>
      <c r="Z2757" s="1" t="s">
        <v>964</v>
      </c>
    </row>
    <row r="2758" spans="1:26" x14ac:dyDescent="0.2">
      <c r="A2758" s="1" t="s">
        <v>5346</v>
      </c>
      <c r="B2758" s="1" t="s">
        <v>965</v>
      </c>
      <c r="C2758" s="3">
        <v>42179</v>
      </c>
      <c r="D2758" s="1" t="s">
        <v>3657</v>
      </c>
      <c r="E2758" s="1" t="s">
        <v>5347</v>
      </c>
      <c r="F2758" s="5">
        <v>3871.06</v>
      </c>
      <c r="G2758" s="5">
        <v>3871.06</v>
      </c>
      <c r="H2758" s="5">
        <v>696.79</v>
      </c>
      <c r="I2758" s="1" t="s">
        <v>5881</v>
      </c>
      <c r="J2758" s="5">
        <v>0</v>
      </c>
      <c r="K2758" s="5">
        <v>0</v>
      </c>
      <c r="L2758" s="1" t="s">
        <v>5349</v>
      </c>
      <c r="M2758" s="5">
        <v>3686.72</v>
      </c>
      <c r="N2758" s="5">
        <v>184.34</v>
      </c>
      <c r="O2758" s="1" t="s">
        <v>3642</v>
      </c>
      <c r="P2758" s="5">
        <v>3686.72</v>
      </c>
      <c r="Q2758" s="5">
        <v>60.83</v>
      </c>
      <c r="R2758" s="1" t="s">
        <v>5351</v>
      </c>
      <c r="S2758" s="5">
        <v>3686.72</v>
      </c>
      <c r="T2758" s="5">
        <v>280.19</v>
      </c>
      <c r="U2758" s="1" t="s">
        <v>5351</v>
      </c>
      <c r="V2758" s="1" t="s">
        <v>5351</v>
      </c>
      <c r="W2758" s="1" t="s">
        <v>966</v>
      </c>
      <c r="X2758" s="1" t="s">
        <v>5709</v>
      </c>
      <c r="Y2758" s="1" t="s">
        <v>5886</v>
      </c>
      <c r="Z2758" s="1" t="s">
        <v>5887</v>
      </c>
    </row>
    <row r="2759" spans="1:26" x14ac:dyDescent="0.2">
      <c r="A2759" s="1" t="s">
        <v>5346</v>
      </c>
      <c r="B2759" s="1" t="s">
        <v>967</v>
      </c>
      <c r="C2759" s="3">
        <v>42179</v>
      </c>
      <c r="D2759" s="1" t="s">
        <v>3662</v>
      </c>
      <c r="E2759" s="1" t="s">
        <v>5347</v>
      </c>
      <c r="F2759" s="5">
        <v>4305.6000000000004</v>
      </c>
      <c r="G2759" s="5">
        <v>3744</v>
      </c>
      <c r="H2759" s="5">
        <v>673.92</v>
      </c>
      <c r="I2759" s="1" t="s">
        <v>5417</v>
      </c>
      <c r="J2759" s="5">
        <v>0</v>
      </c>
      <c r="K2759" s="5">
        <v>0</v>
      </c>
      <c r="L2759" s="1" t="s">
        <v>5349</v>
      </c>
      <c r="M2759" s="5">
        <v>3744</v>
      </c>
      <c r="N2759" s="5">
        <v>561.6</v>
      </c>
      <c r="O2759" s="1" t="s">
        <v>3642</v>
      </c>
      <c r="P2759" s="5">
        <v>3744</v>
      </c>
      <c r="Q2759" s="5">
        <v>61.78</v>
      </c>
      <c r="R2759" s="1" t="s">
        <v>5351</v>
      </c>
      <c r="S2759" s="5">
        <v>3744</v>
      </c>
      <c r="T2759" s="5">
        <v>284.54000000000002</v>
      </c>
      <c r="U2759" s="1" t="s">
        <v>5351</v>
      </c>
      <c r="V2759" s="1" t="s">
        <v>5351</v>
      </c>
      <c r="W2759" s="1" t="s">
        <v>2223</v>
      </c>
      <c r="X2759" s="1" t="s">
        <v>5408</v>
      </c>
      <c r="Y2759" s="1" t="s">
        <v>885</v>
      </c>
      <c r="Z2759" s="1" t="s">
        <v>4583</v>
      </c>
    </row>
    <row r="2760" spans="1:26" x14ac:dyDescent="0.2">
      <c r="A2760" s="1" t="s">
        <v>5346</v>
      </c>
      <c r="B2760" s="1" t="s">
        <v>968</v>
      </c>
      <c r="C2760" s="3">
        <v>42179</v>
      </c>
      <c r="D2760" s="1" t="s">
        <v>3662</v>
      </c>
      <c r="E2760" s="1" t="s">
        <v>5347</v>
      </c>
      <c r="F2760" s="5">
        <v>939.6</v>
      </c>
      <c r="G2760" s="5">
        <v>939.6</v>
      </c>
      <c r="H2760" s="5">
        <v>169.13</v>
      </c>
      <c r="I2760" s="1" t="s">
        <v>5348</v>
      </c>
      <c r="J2760" s="5">
        <v>0</v>
      </c>
      <c r="K2760" s="5">
        <v>0</v>
      </c>
      <c r="L2760" s="1" t="s">
        <v>5349</v>
      </c>
      <c r="M2760" s="5">
        <v>0</v>
      </c>
      <c r="N2760" s="5">
        <v>0</v>
      </c>
      <c r="O2760" s="1" t="s">
        <v>5349</v>
      </c>
      <c r="P2760" s="5">
        <v>939.6</v>
      </c>
      <c r="Q2760" s="5">
        <v>15.5</v>
      </c>
      <c r="R2760" s="1" t="s">
        <v>5351</v>
      </c>
      <c r="S2760" s="5">
        <v>939.6</v>
      </c>
      <c r="T2760" s="5">
        <v>71.41</v>
      </c>
      <c r="U2760" s="1" t="s">
        <v>5351</v>
      </c>
      <c r="V2760" s="1" t="s">
        <v>5351</v>
      </c>
      <c r="W2760" s="1" t="s">
        <v>5672</v>
      </c>
      <c r="X2760" s="1" t="s">
        <v>5408</v>
      </c>
      <c r="Y2760" s="1" t="s">
        <v>969</v>
      </c>
      <c r="Z2760" s="1" t="s">
        <v>2355</v>
      </c>
    </row>
    <row r="2761" spans="1:26" x14ac:dyDescent="0.2">
      <c r="A2761" s="1" t="s">
        <v>5346</v>
      </c>
      <c r="B2761" s="1" t="s">
        <v>970</v>
      </c>
      <c r="C2761" s="3">
        <v>42179</v>
      </c>
      <c r="D2761" s="1" t="s">
        <v>3001</v>
      </c>
      <c r="E2761" s="1" t="s">
        <v>5029</v>
      </c>
      <c r="F2761" s="5">
        <v>1083.23</v>
      </c>
      <c r="G2761" s="5">
        <v>903.76</v>
      </c>
      <c r="H2761" s="5">
        <v>63.26</v>
      </c>
      <c r="I2761" s="1" t="s">
        <v>4793</v>
      </c>
      <c r="J2761" s="5">
        <v>1427.85</v>
      </c>
      <c r="K2761" s="5">
        <v>179.47</v>
      </c>
      <c r="L2761" s="1" t="s">
        <v>4793</v>
      </c>
      <c r="M2761" s="5">
        <v>0</v>
      </c>
      <c r="N2761" s="5">
        <v>0</v>
      </c>
      <c r="O2761" s="1" t="s">
        <v>5349</v>
      </c>
      <c r="P2761" s="5">
        <v>903.76</v>
      </c>
      <c r="Q2761" s="5">
        <v>14.91</v>
      </c>
      <c r="R2761" s="1" t="s">
        <v>5351</v>
      </c>
      <c r="S2761" s="5">
        <v>903.76</v>
      </c>
      <c r="T2761" s="5">
        <v>68.69</v>
      </c>
      <c r="U2761" s="1" t="s">
        <v>5351</v>
      </c>
      <c r="V2761" s="1" t="s">
        <v>5351</v>
      </c>
      <c r="W2761" s="1" t="s">
        <v>4249</v>
      </c>
      <c r="X2761" s="1" t="s">
        <v>5419</v>
      </c>
      <c r="Y2761" s="1" t="s">
        <v>3670</v>
      </c>
      <c r="Z2761" s="1" t="s">
        <v>5679</v>
      </c>
    </row>
    <row r="2762" spans="1:26" x14ac:dyDescent="0.2">
      <c r="A2762" s="1" t="s">
        <v>5346</v>
      </c>
      <c r="B2762" s="1" t="s">
        <v>971</v>
      </c>
      <c r="C2762" s="3">
        <v>42179</v>
      </c>
      <c r="D2762" s="1" t="s">
        <v>3657</v>
      </c>
      <c r="E2762" s="1" t="s">
        <v>5347</v>
      </c>
      <c r="F2762" s="5">
        <v>1200.06</v>
      </c>
      <c r="G2762" s="5">
        <v>1200.06</v>
      </c>
      <c r="H2762" s="5">
        <v>216.01</v>
      </c>
      <c r="I2762" s="1" t="s">
        <v>5348</v>
      </c>
      <c r="J2762" s="5">
        <v>0</v>
      </c>
      <c r="K2762" s="5">
        <v>0</v>
      </c>
      <c r="L2762" s="1" t="s">
        <v>5349</v>
      </c>
      <c r="M2762" s="5">
        <v>0</v>
      </c>
      <c r="N2762" s="5">
        <v>0</v>
      </c>
      <c r="O2762" s="1" t="s">
        <v>5349</v>
      </c>
      <c r="P2762" s="5">
        <v>1200.06</v>
      </c>
      <c r="Q2762" s="5">
        <v>19.8</v>
      </c>
      <c r="R2762" s="1" t="s">
        <v>5351</v>
      </c>
      <c r="S2762" s="5">
        <v>1200.06</v>
      </c>
      <c r="T2762" s="5">
        <v>91.2</v>
      </c>
      <c r="U2762" s="1" t="s">
        <v>5351</v>
      </c>
      <c r="V2762" s="1" t="s">
        <v>5351</v>
      </c>
      <c r="W2762" s="1" t="s">
        <v>972</v>
      </c>
      <c r="X2762" s="1" t="s">
        <v>5359</v>
      </c>
      <c r="Y2762" s="1" t="s">
        <v>3504</v>
      </c>
      <c r="Z2762" s="1" t="s">
        <v>3505</v>
      </c>
    </row>
    <row r="2763" spans="1:26" x14ac:dyDescent="0.2">
      <c r="A2763" s="1" t="s">
        <v>5346</v>
      </c>
      <c r="B2763" s="1" t="s">
        <v>973</v>
      </c>
      <c r="C2763" s="3">
        <v>42179</v>
      </c>
      <c r="D2763" s="1" t="s">
        <v>3662</v>
      </c>
      <c r="E2763" s="1" t="s">
        <v>5347</v>
      </c>
      <c r="F2763" s="5">
        <v>11.27</v>
      </c>
      <c r="G2763" s="5">
        <v>9.8000000000000007</v>
      </c>
      <c r="H2763" s="5">
        <v>1.76</v>
      </c>
      <c r="I2763" s="1" t="s">
        <v>5348</v>
      </c>
      <c r="J2763" s="5">
        <v>0</v>
      </c>
      <c r="K2763" s="5">
        <v>0</v>
      </c>
      <c r="L2763" s="1" t="s">
        <v>5349</v>
      </c>
      <c r="M2763" s="5">
        <v>9.8000000000000007</v>
      </c>
      <c r="N2763" s="5">
        <v>1.47</v>
      </c>
      <c r="O2763" s="1" t="s">
        <v>3642</v>
      </c>
      <c r="P2763" s="5">
        <v>9.8000000000000007</v>
      </c>
      <c r="Q2763" s="5">
        <v>0.16</v>
      </c>
      <c r="R2763" s="1" t="s">
        <v>5351</v>
      </c>
      <c r="S2763" s="5">
        <v>9.8000000000000007</v>
      </c>
      <c r="T2763" s="5">
        <v>0.74</v>
      </c>
      <c r="U2763" s="1" t="s">
        <v>5351</v>
      </c>
      <c r="V2763" s="1" t="s">
        <v>5351</v>
      </c>
      <c r="W2763" s="1" t="s">
        <v>4030</v>
      </c>
      <c r="X2763" s="1" t="s">
        <v>5530</v>
      </c>
      <c r="Y2763" s="1" t="s">
        <v>974</v>
      </c>
      <c r="Z2763" s="1" t="s">
        <v>710</v>
      </c>
    </row>
    <row r="2764" spans="1:26" x14ac:dyDescent="0.2">
      <c r="A2764" s="1" t="s">
        <v>5346</v>
      </c>
      <c r="B2764" s="1" t="s">
        <v>975</v>
      </c>
      <c r="C2764" s="3">
        <v>42179</v>
      </c>
      <c r="D2764" s="1" t="s">
        <v>3662</v>
      </c>
      <c r="E2764" s="1" t="s">
        <v>5347</v>
      </c>
      <c r="F2764" s="5">
        <v>14603.68</v>
      </c>
      <c r="G2764" s="5">
        <v>14603.68</v>
      </c>
      <c r="H2764" s="5">
        <v>2628.66</v>
      </c>
      <c r="I2764" s="1" t="s">
        <v>5417</v>
      </c>
      <c r="J2764" s="5">
        <v>0</v>
      </c>
      <c r="K2764" s="5">
        <v>0</v>
      </c>
      <c r="L2764" s="1" t="s">
        <v>5349</v>
      </c>
      <c r="M2764" s="5">
        <v>0</v>
      </c>
      <c r="N2764" s="5">
        <v>0</v>
      </c>
      <c r="O2764" s="1" t="s">
        <v>5349</v>
      </c>
      <c r="P2764" s="5">
        <v>14603.68</v>
      </c>
      <c r="Q2764" s="5">
        <v>240.96</v>
      </c>
      <c r="R2764" s="1" t="s">
        <v>5351</v>
      </c>
      <c r="S2764" s="5">
        <v>14603.68</v>
      </c>
      <c r="T2764" s="5">
        <v>1109.8800000000001</v>
      </c>
      <c r="U2764" s="1" t="s">
        <v>5351</v>
      </c>
      <c r="V2764" s="1" t="s">
        <v>5351</v>
      </c>
      <c r="W2764" s="1" t="s">
        <v>3850</v>
      </c>
      <c r="X2764" s="1" t="s">
        <v>5685</v>
      </c>
      <c r="Y2764" s="1" t="s">
        <v>2112</v>
      </c>
      <c r="Z2764" s="1" t="s">
        <v>2113</v>
      </c>
    </row>
    <row r="2765" spans="1:26" x14ac:dyDescent="0.2">
      <c r="A2765" s="1" t="s">
        <v>5346</v>
      </c>
      <c r="B2765" s="1" t="s">
        <v>975</v>
      </c>
      <c r="C2765" s="3">
        <v>42179</v>
      </c>
      <c r="D2765" s="1" t="s">
        <v>3657</v>
      </c>
      <c r="E2765" s="1" t="s">
        <v>5347</v>
      </c>
      <c r="F2765" s="5">
        <v>1300.69</v>
      </c>
      <c r="G2765" s="5">
        <v>1300.69</v>
      </c>
      <c r="H2765" s="5">
        <v>234.12</v>
      </c>
      <c r="I2765" s="1" t="s">
        <v>5348</v>
      </c>
      <c r="J2765" s="5">
        <v>0</v>
      </c>
      <c r="K2765" s="5">
        <v>0</v>
      </c>
      <c r="L2765" s="1" t="s">
        <v>5349</v>
      </c>
      <c r="M2765" s="5">
        <v>0</v>
      </c>
      <c r="N2765" s="5">
        <v>0</v>
      </c>
      <c r="O2765" s="1" t="s">
        <v>5349</v>
      </c>
      <c r="P2765" s="5">
        <v>1300.69</v>
      </c>
      <c r="Q2765" s="5">
        <v>21.46</v>
      </c>
      <c r="R2765" s="1" t="s">
        <v>5351</v>
      </c>
      <c r="S2765" s="5">
        <v>1300.69</v>
      </c>
      <c r="T2765" s="5">
        <v>98.85</v>
      </c>
      <c r="U2765" s="1" t="s">
        <v>5351</v>
      </c>
      <c r="V2765" s="1" t="s">
        <v>5351</v>
      </c>
      <c r="W2765" s="1" t="s">
        <v>3850</v>
      </c>
      <c r="X2765" s="1" t="s">
        <v>5498</v>
      </c>
      <c r="Y2765" s="1" t="s">
        <v>3901</v>
      </c>
      <c r="Z2765" s="1" t="s">
        <v>976</v>
      </c>
    </row>
    <row r="2766" spans="1:26" x14ac:dyDescent="0.2">
      <c r="A2766" s="1" t="s">
        <v>5346</v>
      </c>
      <c r="B2766" s="1" t="s">
        <v>977</v>
      </c>
      <c r="C2766" s="3">
        <v>42180</v>
      </c>
      <c r="D2766" s="1" t="s">
        <v>3711</v>
      </c>
      <c r="E2766" s="1" t="s">
        <v>5539</v>
      </c>
      <c r="F2766" s="5">
        <v>56.36</v>
      </c>
      <c r="G2766" s="5">
        <v>0</v>
      </c>
      <c r="H2766" s="5">
        <v>0</v>
      </c>
      <c r="I2766" s="1" t="s">
        <v>5349</v>
      </c>
      <c r="J2766" s="5">
        <v>0</v>
      </c>
      <c r="K2766" s="5">
        <v>0</v>
      </c>
      <c r="L2766" s="1" t="s">
        <v>5349</v>
      </c>
      <c r="M2766" s="5">
        <v>0</v>
      </c>
      <c r="N2766" s="5">
        <v>0</v>
      </c>
      <c r="O2766" s="1" t="s">
        <v>5349</v>
      </c>
      <c r="P2766" s="5">
        <v>56.36</v>
      </c>
      <c r="Q2766" s="5">
        <v>0</v>
      </c>
      <c r="R2766" s="1" t="s">
        <v>3712</v>
      </c>
      <c r="S2766" s="5">
        <v>56.36</v>
      </c>
      <c r="T2766" s="5">
        <v>0</v>
      </c>
      <c r="U2766" s="1" t="s">
        <v>3712</v>
      </c>
      <c r="V2766" s="1" t="s">
        <v>5351</v>
      </c>
      <c r="W2766" s="1" t="s">
        <v>3713</v>
      </c>
      <c r="X2766" s="1" t="s">
        <v>5530</v>
      </c>
      <c r="Y2766" s="1" t="s">
        <v>2756</v>
      </c>
      <c r="Z2766" s="1" t="s">
        <v>2757</v>
      </c>
    </row>
    <row r="2767" spans="1:26" x14ac:dyDescent="0.2">
      <c r="A2767" s="1" t="s">
        <v>5346</v>
      </c>
      <c r="B2767" s="1" t="s">
        <v>978</v>
      </c>
      <c r="C2767" s="3">
        <v>42180</v>
      </c>
      <c r="D2767" s="1" t="s">
        <v>3711</v>
      </c>
      <c r="E2767" s="1" t="s">
        <v>5539</v>
      </c>
      <c r="F2767" s="5">
        <v>1780.66</v>
      </c>
      <c r="G2767" s="5">
        <v>0</v>
      </c>
      <c r="H2767" s="5">
        <v>0</v>
      </c>
      <c r="I2767" s="1" t="s">
        <v>5349</v>
      </c>
      <c r="J2767" s="5">
        <v>0</v>
      </c>
      <c r="K2767" s="5">
        <v>0</v>
      </c>
      <c r="L2767" s="1" t="s">
        <v>5349</v>
      </c>
      <c r="M2767" s="5">
        <v>0</v>
      </c>
      <c r="N2767" s="5">
        <v>0</v>
      </c>
      <c r="O2767" s="1" t="s">
        <v>5349</v>
      </c>
      <c r="P2767" s="5">
        <v>1780.66</v>
      </c>
      <c r="Q2767" s="5">
        <v>0</v>
      </c>
      <c r="R2767" s="1" t="s">
        <v>3712</v>
      </c>
      <c r="S2767" s="5">
        <v>1780.66</v>
      </c>
      <c r="T2767" s="5">
        <v>0</v>
      </c>
      <c r="U2767" s="1" t="s">
        <v>3712</v>
      </c>
      <c r="V2767" s="1" t="s">
        <v>5351</v>
      </c>
      <c r="W2767" s="1" t="s">
        <v>3713</v>
      </c>
      <c r="X2767" s="1" t="s">
        <v>5530</v>
      </c>
      <c r="Y2767" s="1" t="s">
        <v>4515</v>
      </c>
      <c r="Z2767" s="1" t="s">
        <v>4312</v>
      </c>
    </row>
    <row r="2768" spans="1:26" x14ac:dyDescent="0.2">
      <c r="A2768" s="1" t="s">
        <v>5346</v>
      </c>
      <c r="B2768" s="1" t="s">
        <v>979</v>
      </c>
      <c r="C2768" s="3">
        <v>42180</v>
      </c>
      <c r="D2768" s="1" t="s">
        <v>3711</v>
      </c>
      <c r="E2768" s="1" t="s">
        <v>5539</v>
      </c>
      <c r="F2768" s="5">
        <v>621.25</v>
      </c>
      <c r="G2768" s="5">
        <v>0</v>
      </c>
      <c r="H2768" s="5">
        <v>0</v>
      </c>
      <c r="I2768" s="1" t="s">
        <v>5349</v>
      </c>
      <c r="J2768" s="5">
        <v>0</v>
      </c>
      <c r="K2768" s="5">
        <v>0</v>
      </c>
      <c r="L2768" s="1" t="s">
        <v>5349</v>
      </c>
      <c r="M2768" s="5">
        <v>0</v>
      </c>
      <c r="N2768" s="5">
        <v>0</v>
      </c>
      <c r="O2768" s="1" t="s">
        <v>5349</v>
      </c>
      <c r="P2768" s="5">
        <v>621.25</v>
      </c>
      <c r="Q2768" s="5">
        <v>0</v>
      </c>
      <c r="R2768" s="1" t="s">
        <v>3712</v>
      </c>
      <c r="S2768" s="5">
        <v>621.25</v>
      </c>
      <c r="T2768" s="5">
        <v>0</v>
      </c>
      <c r="U2768" s="1" t="s">
        <v>3712</v>
      </c>
      <c r="V2768" s="1" t="s">
        <v>5351</v>
      </c>
      <c r="W2768" s="1" t="s">
        <v>3713</v>
      </c>
      <c r="X2768" s="1" t="s">
        <v>5530</v>
      </c>
      <c r="Y2768" s="1" t="s">
        <v>4362</v>
      </c>
      <c r="Z2768" s="1" t="s">
        <v>4363</v>
      </c>
    </row>
    <row r="2769" spans="1:26" x14ac:dyDescent="0.2">
      <c r="A2769" s="1" t="s">
        <v>5346</v>
      </c>
      <c r="B2769" s="1" t="s">
        <v>980</v>
      </c>
      <c r="C2769" s="3">
        <v>42180</v>
      </c>
      <c r="D2769" s="1" t="s">
        <v>3711</v>
      </c>
      <c r="E2769" s="1" t="s">
        <v>5539</v>
      </c>
      <c r="F2769" s="5">
        <v>1202.8</v>
      </c>
      <c r="G2769" s="5">
        <v>0</v>
      </c>
      <c r="H2769" s="5">
        <v>0</v>
      </c>
      <c r="I2769" s="1" t="s">
        <v>5349</v>
      </c>
      <c r="J2769" s="5">
        <v>0</v>
      </c>
      <c r="K2769" s="5">
        <v>0</v>
      </c>
      <c r="L2769" s="1" t="s">
        <v>5349</v>
      </c>
      <c r="M2769" s="5">
        <v>0</v>
      </c>
      <c r="N2769" s="5">
        <v>0</v>
      </c>
      <c r="O2769" s="1" t="s">
        <v>5349</v>
      </c>
      <c r="P2769" s="5">
        <v>1202.8</v>
      </c>
      <c r="Q2769" s="5">
        <v>0</v>
      </c>
      <c r="R2769" s="1" t="s">
        <v>3712</v>
      </c>
      <c r="S2769" s="5">
        <v>1202.8</v>
      </c>
      <c r="T2769" s="5">
        <v>0</v>
      </c>
      <c r="U2769" s="1" t="s">
        <v>3712</v>
      </c>
      <c r="V2769" s="1" t="s">
        <v>5351</v>
      </c>
      <c r="W2769" s="1" t="s">
        <v>3713</v>
      </c>
      <c r="X2769" s="1" t="s">
        <v>5408</v>
      </c>
      <c r="Y2769" s="1" t="s">
        <v>4348</v>
      </c>
      <c r="Z2769" s="1" t="s">
        <v>4349</v>
      </c>
    </row>
    <row r="2770" spans="1:26" x14ac:dyDescent="0.2">
      <c r="A2770" s="1" t="s">
        <v>5346</v>
      </c>
      <c r="B2770" s="1" t="s">
        <v>981</v>
      </c>
      <c r="C2770" s="3">
        <v>42180</v>
      </c>
      <c r="D2770" s="1" t="s">
        <v>3711</v>
      </c>
      <c r="E2770" s="1" t="s">
        <v>5539</v>
      </c>
      <c r="F2770" s="5">
        <v>89.04</v>
      </c>
      <c r="G2770" s="5">
        <v>0</v>
      </c>
      <c r="H2770" s="5">
        <v>0</v>
      </c>
      <c r="I2770" s="1" t="s">
        <v>5349</v>
      </c>
      <c r="J2770" s="5">
        <v>0</v>
      </c>
      <c r="K2770" s="5">
        <v>0</v>
      </c>
      <c r="L2770" s="1" t="s">
        <v>5349</v>
      </c>
      <c r="M2770" s="5">
        <v>0</v>
      </c>
      <c r="N2770" s="5">
        <v>0</v>
      </c>
      <c r="O2770" s="1" t="s">
        <v>5349</v>
      </c>
      <c r="P2770" s="5">
        <v>89.04</v>
      </c>
      <c r="Q2770" s="5">
        <v>0</v>
      </c>
      <c r="R2770" s="1" t="s">
        <v>3712</v>
      </c>
      <c r="S2770" s="5">
        <v>89.04</v>
      </c>
      <c r="T2770" s="5">
        <v>0</v>
      </c>
      <c r="U2770" s="1" t="s">
        <v>3712</v>
      </c>
      <c r="V2770" s="1" t="s">
        <v>5351</v>
      </c>
      <c r="W2770" s="1" t="s">
        <v>3713</v>
      </c>
      <c r="X2770" s="1" t="s">
        <v>5408</v>
      </c>
      <c r="Y2770" s="1" t="s">
        <v>4314</v>
      </c>
      <c r="Z2770" s="1" t="s">
        <v>4315</v>
      </c>
    </row>
    <row r="2771" spans="1:26" x14ac:dyDescent="0.2">
      <c r="A2771" s="1" t="s">
        <v>5346</v>
      </c>
      <c r="B2771" s="1" t="s">
        <v>982</v>
      </c>
      <c r="C2771" s="3">
        <v>42180</v>
      </c>
      <c r="D2771" s="1" t="s">
        <v>3711</v>
      </c>
      <c r="E2771" s="1" t="s">
        <v>5539</v>
      </c>
      <c r="F2771" s="5">
        <v>197.98</v>
      </c>
      <c r="G2771" s="5">
        <v>0</v>
      </c>
      <c r="H2771" s="5">
        <v>0</v>
      </c>
      <c r="I2771" s="1" t="s">
        <v>5349</v>
      </c>
      <c r="J2771" s="5">
        <v>0</v>
      </c>
      <c r="K2771" s="5">
        <v>0</v>
      </c>
      <c r="L2771" s="1" t="s">
        <v>5349</v>
      </c>
      <c r="M2771" s="5">
        <v>0</v>
      </c>
      <c r="N2771" s="5">
        <v>0</v>
      </c>
      <c r="O2771" s="1" t="s">
        <v>5349</v>
      </c>
      <c r="P2771" s="5">
        <v>197.98</v>
      </c>
      <c r="Q2771" s="5">
        <v>0</v>
      </c>
      <c r="R2771" s="1" t="s">
        <v>3712</v>
      </c>
      <c r="S2771" s="5">
        <v>197.98</v>
      </c>
      <c r="T2771" s="5">
        <v>0</v>
      </c>
      <c r="U2771" s="1" t="s">
        <v>3712</v>
      </c>
      <c r="V2771" s="1" t="s">
        <v>5351</v>
      </c>
      <c r="W2771" s="1" t="s">
        <v>3713</v>
      </c>
      <c r="X2771" s="1" t="s">
        <v>5530</v>
      </c>
      <c r="Y2771" s="1" t="s">
        <v>4424</v>
      </c>
      <c r="Z2771" s="1" t="s">
        <v>4425</v>
      </c>
    </row>
    <row r="2772" spans="1:26" x14ac:dyDescent="0.2">
      <c r="A2772" s="1" t="s">
        <v>5346</v>
      </c>
      <c r="B2772" s="1" t="s">
        <v>983</v>
      </c>
      <c r="C2772" s="3">
        <v>42180</v>
      </c>
      <c r="D2772" s="1" t="s">
        <v>3711</v>
      </c>
      <c r="E2772" s="1" t="s">
        <v>5539</v>
      </c>
      <c r="F2772" s="5">
        <v>1344.5</v>
      </c>
      <c r="G2772" s="5">
        <v>0</v>
      </c>
      <c r="H2772" s="5">
        <v>0</v>
      </c>
      <c r="I2772" s="1" t="s">
        <v>5349</v>
      </c>
      <c r="J2772" s="5">
        <v>0</v>
      </c>
      <c r="K2772" s="5">
        <v>0</v>
      </c>
      <c r="L2772" s="1" t="s">
        <v>5349</v>
      </c>
      <c r="M2772" s="5">
        <v>0</v>
      </c>
      <c r="N2772" s="5">
        <v>0</v>
      </c>
      <c r="O2772" s="1" t="s">
        <v>5349</v>
      </c>
      <c r="P2772" s="5">
        <v>1344.5</v>
      </c>
      <c r="Q2772" s="5">
        <v>0</v>
      </c>
      <c r="R2772" s="1" t="s">
        <v>3712</v>
      </c>
      <c r="S2772" s="5">
        <v>1344.5</v>
      </c>
      <c r="T2772" s="5">
        <v>0</v>
      </c>
      <c r="U2772" s="1" t="s">
        <v>3712</v>
      </c>
      <c r="V2772" s="1" t="s">
        <v>5351</v>
      </c>
      <c r="W2772" s="1" t="s">
        <v>3713</v>
      </c>
      <c r="X2772" s="1" t="s">
        <v>5530</v>
      </c>
      <c r="Y2772" s="1" t="s">
        <v>4513</v>
      </c>
      <c r="Z2772" s="1" t="s">
        <v>4354</v>
      </c>
    </row>
    <row r="2773" spans="1:26" x14ac:dyDescent="0.2">
      <c r="A2773" s="1" t="s">
        <v>5346</v>
      </c>
      <c r="B2773" s="1" t="s">
        <v>984</v>
      </c>
      <c r="C2773" s="3">
        <v>42180</v>
      </c>
      <c r="D2773" s="1" t="s">
        <v>3711</v>
      </c>
      <c r="E2773" s="1" t="s">
        <v>5539</v>
      </c>
      <c r="F2773" s="5">
        <v>308.14</v>
      </c>
      <c r="G2773" s="5">
        <v>0</v>
      </c>
      <c r="H2773" s="5">
        <v>0</v>
      </c>
      <c r="I2773" s="1" t="s">
        <v>5349</v>
      </c>
      <c r="J2773" s="5">
        <v>0</v>
      </c>
      <c r="K2773" s="5">
        <v>0</v>
      </c>
      <c r="L2773" s="1" t="s">
        <v>5349</v>
      </c>
      <c r="M2773" s="5">
        <v>0</v>
      </c>
      <c r="N2773" s="5">
        <v>0</v>
      </c>
      <c r="O2773" s="1" t="s">
        <v>5349</v>
      </c>
      <c r="P2773" s="5">
        <v>308.14</v>
      </c>
      <c r="Q2773" s="5">
        <v>0</v>
      </c>
      <c r="R2773" s="1" t="s">
        <v>3712</v>
      </c>
      <c r="S2773" s="5">
        <v>308.14</v>
      </c>
      <c r="T2773" s="5">
        <v>0</v>
      </c>
      <c r="U2773" s="1" t="s">
        <v>3712</v>
      </c>
      <c r="V2773" s="1" t="s">
        <v>5351</v>
      </c>
      <c r="W2773" s="1" t="s">
        <v>3713</v>
      </c>
      <c r="X2773" s="1" t="s">
        <v>5530</v>
      </c>
      <c r="Y2773" s="1" t="s">
        <v>4359</v>
      </c>
      <c r="Z2773" s="1" t="s">
        <v>4360</v>
      </c>
    </row>
    <row r="2774" spans="1:26" x14ac:dyDescent="0.2">
      <c r="A2774" s="1" t="s">
        <v>5346</v>
      </c>
      <c r="B2774" s="1" t="s">
        <v>985</v>
      </c>
      <c r="C2774" s="3">
        <v>42180</v>
      </c>
      <c r="D2774" s="1" t="s">
        <v>3711</v>
      </c>
      <c r="E2774" s="1" t="s">
        <v>5539</v>
      </c>
      <c r="F2774" s="5">
        <v>195.48</v>
      </c>
      <c r="G2774" s="5">
        <v>0</v>
      </c>
      <c r="H2774" s="5">
        <v>0</v>
      </c>
      <c r="I2774" s="1" t="s">
        <v>5349</v>
      </c>
      <c r="J2774" s="5">
        <v>0</v>
      </c>
      <c r="K2774" s="5">
        <v>0</v>
      </c>
      <c r="L2774" s="1" t="s">
        <v>5349</v>
      </c>
      <c r="M2774" s="5">
        <v>0</v>
      </c>
      <c r="N2774" s="5">
        <v>0</v>
      </c>
      <c r="O2774" s="1" t="s">
        <v>5349</v>
      </c>
      <c r="P2774" s="5">
        <v>195.48</v>
      </c>
      <c r="Q2774" s="5">
        <v>0</v>
      </c>
      <c r="R2774" s="1" t="s">
        <v>3712</v>
      </c>
      <c r="S2774" s="5">
        <v>195.48</v>
      </c>
      <c r="T2774" s="5">
        <v>0</v>
      </c>
      <c r="U2774" s="1" t="s">
        <v>3712</v>
      </c>
      <c r="V2774" s="1" t="s">
        <v>5351</v>
      </c>
      <c r="W2774" s="1" t="s">
        <v>3713</v>
      </c>
      <c r="X2774" s="1" t="s">
        <v>5408</v>
      </c>
      <c r="Y2774" s="1" t="s">
        <v>4427</v>
      </c>
      <c r="Z2774" s="1" t="s">
        <v>4315</v>
      </c>
    </row>
    <row r="2775" spans="1:26" x14ac:dyDescent="0.2">
      <c r="A2775" s="1" t="s">
        <v>5346</v>
      </c>
      <c r="B2775" s="1" t="s">
        <v>986</v>
      </c>
      <c r="C2775" s="3">
        <v>42180</v>
      </c>
      <c r="D2775" s="1" t="s">
        <v>3711</v>
      </c>
      <c r="E2775" s="1" t="s">
        <v>5539</v>
      </c>
      <c r="F2775" s="5">
        <v>34</v>
      </c>
      <c r="G2775" s="5">
        <v>0</v>
      </c>
      <c r="H2775" s="5">
        <v>0</v>
      </c>
      <c r="I2775" s="1" t="s">
        <v>5349</v>
      </c>
      <c r="J2775" s="5">
        <v>0</v>
      </c>
      <c r="K2775" s="5">
        <v>0</v>
      </c>
      <c r="L2775" s="1" t="s">
        <v>5349</v>
      </c>
      <c r="M2775" s="5">
        <v>0</v>
      </c>
      <c r="N2775" s="5">
        <v>0</v>
      </c>
      <c r="O2775" s="1" t="s">
        <v>5349</v>
      </c>
      <c r="P2775" s="5">
        <v>34</v>
      </c>
      <c r="Q2775" s="5">
        <v>0</v>
      </c>
      <c r="R2775" s="1" t="s">
        <v>3712</v>
      </c>
      <c r="S2775" s="5">
        <v>34</v>
      </c>
      <c r="T2775" s="5">
        <v>0</v>
      </c>
      <c r="U2775" s="1" t="s">
        <v>3712</v>
      </c>
      <c r="V2775" s="1" t="s">
        <v>5351</v>
      </c>
      <c r="W2775" s="1" t="s">
        <v>4370</v>
      </c>
      <c r="X2775" s="1" t="s">
        <v>5530</v>
      </c>
      <c r="Y2775" s="1" t="s">
        <v>4371</v>
      </c>
      <c r="Z2775" s="1" t="s">
        <v>4372</v>
      </c>
    </row>
    <row r="2776" spans="1:26" x14ac:dyDescent="0.2">
      <c r="A2776" s="1" t="s">
        <v>5346</v>
      </c>
      <c r="B2776" s="1" t="s">
        <v>987</v>
      </c>
      <c r="C2776" s="3">
        <v>42180</v>
      </c>
      <c r="D2776" s="1" t="s">
        <v>3711</v>
      </c>
      <c r="E2776" s="1" t="s">
        <v>5539</v>
      </c>
      <c r="F2776" s="5">
        <v>226.4</v>
      </c>
      <c r="G2776" s="5">
        <v>0</v>
      </c>
      <c r="H2776" s="5">
        <v>0</v>
      </c>
      <c r="I2776" s="1" t="s">
        <v>5349</v>
      </c>
      <c r="J2776" s="5">
        <v>0</v>
      </c>
      <c r="K2776" s="5">
        <v>0</v>
      </c>
      <c r="L2776" s="1" t="s">
        <v>5349</v>
      </c>
      <c r="M2776" s="5">
        <v>0</v>
      </c>
      <c r="N2776" s="5">
        <v>0</v>
      </c>
      <c r="O2776" s="1" t="s">
        <v>5349</v>
      </c>
      <c r="P2776" s="5">
        <v>226.4</v>
      </c>
      <c r="Q2776" s="5">
        <v>0</v>
      </c>
      <c r="R2776" s="1" t="s">
        <v>3712</v>
      </c>
      <c r="S2776" s="5">
        <v>226.4</v>
      </c>
      <c r="T2776" s="5">
        <v>0</v>
      </c>
      <c r="U2776" s="1" t="s">
        <v>3712</v>
      </c>
      <c r="V2776" s="1" t="s">
        <v>5351</v>
      </c>
      <c r="W2776" s="1" t="s">
        <v>3713</v>
      </c>
      <c r="X2776" s="1" t="s">
        <v>5530</v>
      </c>
      <c r="Y2776" s="1" t="s">
        <v>988</v>
      </c>
      <c r="Z2776" s="1" t="s">
        <v>4312</v>
      </c>
    </row>
    <row r="2777" spans="1:26" x14ac:dyDescent="0.2">
      <c r="A2777" s="1" t="s">
        <v>5346</v>
      </c>
      <c r="B2777" s="1" t="s">
        <v>989</v>
      </c>
      <c r="C2777" s="3">
        <v>42180</v>
      </c>
      <c r="D2777" s="1" t="s">
        <v>3711</v>
      </c>
      <c r="E2777" s="1" t="s">
        <v>5539</v>
      </c>
      <c r="F2777" s="5">
        <v>255.68</v>
      </c>
      <c r="G2777" s="5">
        <v>0</v>
      </c>
      <c r="H2777" s="5">
        <v>0</v>
      </c>
      <c r="I2777" s="1" t="s">
        <v>5349</v>
      </c>
      <c r="J2777" s="5">
        <v>0</v>
      </c>
      <c r="K2777" s="5">
        <v>0</v>
      </c>
      <c r="L2777" s="1" t="s">
        <v>5349</v>
      </c>
      <c r="M2777" s="5">
        <v>0</v>
      </c>
      <c r="N2777" s="5">
        <v>0</v>
      </c>
      <c r="O2777" s="1" t="s">
        <v>5349</v>
      </c>
      <c r="P2777" s="5">
        <v>255.68</v>
      </c>
      <c r="Q2777" s="5">
        <v>0</v>
      </c>
      <c r="R2777" s="1" t="s">
        <v>3712</v>
      </c>
      <c r="S2777" s="5">
        <v>255.68</v>
      </c>
      <c r="T2777" s="5">
        <v>0</v>
      </c>
      <c r="U2777" s="1" t="s">
        <v>3712</v>
      </c>
      <c r="V2777" s="1" t="s">
        <v>5351</v>
      </c>
      <c r="W2777" s="1" t="s">
        <v>3713</v>
      </c>
      <c r="X2777" s="1" t="s">
        <v>5408</v>
      </c>
      <c r="Y2777" s="1" t="s">
        <v>990</v>
      </c>
      <c r="Z2777" s="1" t="s">
        <v>991</v>
      </c>
    </row>
    <row r="2778" spans="1:26" x14ac:dyDescent="0.2">
      <c r="A2778" s="1" t="s">
        <v>5346</v>
      </c>
      <c r="B2778" s="1" t="s">
        <v>992</v>
      </c>
      <c r="C2778" s="3">
        <v>42180</v>
      </c>
      <c r="D2778" s="1" t="s">
        <v>3711</v>
      </c>
      <c r="E2778" s="1" t="s">
        <v>5539</v>
      </c>
      <c r="F2778" s="5">
        <v>450.96</v>
      </c>
      <c r="G2778" s="5">
        <v>0</v>
      </c>
      <c r="H2778" s="5">
        <v>0</v>
      </c>
      <c r="I2778" s="1" t="s">
        <v>5349</v>
      </c>
      <c r="J2778" s="5">
        <v>0</v>
      </c>
      <c r="K2778" s="5">
        <v>0</v>
      </c>
      <c r="L2778" s="1" t="s">
        <v>5349</v>
      </c>
      <c r="M2778" s="5">
        <v>0</v>
      </c>
      <c r="N2778" s="5">
        <v>0</v>
      </c>
      <c r="O2778" s="1" t="s">
        <v>5349</v>
      </c>
      <c r="P2778" s="5">
        <v>450.96</v>
      </c>
      <c r="Q2778" s="5">
        <v>0</v>
      </c>
      <c r="R2778" s="1" t="s">
        <v>3712</v>
      </c>
      <c r="S2778" s="5">
        <v>450.96</v>
      </c>
      <c r="T2778" s="5">
        <v>0</v>
      </c>
      <c r="U2778" s="1" t="s">
        <v>3712</v>
      </c>
      <c r="V2778" s="1" t="s">
        <v>5351</v>
      </c>
      <c r="W2778" s="1" t="s">
        <v>3713</v>
      </c>
      <c r="X2778" s="1" t="s">
        <v>5530</v>
      </c>
      <c r="Y2778" s="1" t="s">
        <v>4418</v>
      </c>
      <c r="Z2778" s="1" t="s">
        <v>4419</v>
      </c>
    </row>
    <row r="2779" spans="1:26" x14ac:dyDescent="0.2">
      <c r="A2779" s="1" t="s">
        <v>5346</v>
      </c>
      <c r="B2779" s="1" t="s">
        <v>993</v>
      </c>
      <c r="C2779" s="3">
        <v>42180</v>
      </c>
      <c r="D2779" s="1" t="s">
        <v>3711</v>
      </c>
      <c r="E2779" s="1" t="s">
        <v>5539</v>
      </c>
      <c r="F2779" s="5">
        <v>423.02</v>
      </c>
      <c r="G2779" s="5">
        <v>0</v>
      </c>
      <c r="H2779" s="5">
        <v>0</v>
      </c>
      <c r="I2779" s="1" t="s">
        <v>5349</v>
      </c>
      <c r="J2779" s="5">
        <v>0</v>
      </c>
      <c r="K2779" s="5">
        <v>0</v>
      </c>
      <c r="L2779" s="1" t="s">
        <v>5349</v>
      </c>
      <c r="M2779" s="5">
        <v>0</v>
      </c>
      <c r="N2779" s="5">
        <v>0</v>
      </c>
      <c r="O2779" s="1" t="s">
        <v>5349</v>
      </c>
      <c r="P2779" s="5">
        <v>423.02</v>
      </c>
      <c r="Q2779" s="5">
        <v>0</v>
      </c>
      <c r="R2779" s="1" t="s">
        <v>3712</v>
      </c>
      <c r="S2779" s="5">
        <v>423.02</v>
      </c>
      <c r="T2779" s="5">
        <v>0</v>
      </c>
      <c r="U2779" s="1" t="s">
        <v>3712</v>
      </c>
      <c r="V2779" s="1" t="s">
        <v>5351</v>
      </c>
      <c r="W2779" s="1" t="s">
        <v>3713</v>
      </c>
      <c r="X2779" s="1" t="s">
        <v>5530</v>
      </c>
      <c r="Y2779" s="1" t="s">
        <v>4409</v>
      </c>
      <c r="Z2779" s="1" t="s">
        <v>4410</v>
      </c>
    </row>
    <row r="2780" spans="1:26" x14ac:dyDescent="0.2">
      <c r="A2780" s="1" t="s">
        <v>5346</v>
      </c>
      <c r="B2780" s="1" t="s">
        <v>994</v>
      </c>
      <c r="C2780" s="3">
        <v>42180</v>
      </c>
      <c r="D2780" s="1" t="s">
        <v>3711</v>
      </c>
      <c r="E2780" s="1" t="s">
        <v>5539</v>
      </c>
      <c r="F2780" s="5">
        <v>107.81</v>
      </c>
      <c r="G2780" s="5">
        <v>0</v>
      </c>
      <c r="H2780" s="5">
        <v>0</v>
      </c>
      <c r="I2780" s="1" t="s">
        <v>5349</v>
      </c>
      <c r="J2780" s="5">
        <v>0</v>
      </c>
      <c r="K2780" s="5">
        <v>0</v>
      </c>
      <c r="L2780" s="1" t="s">
        <v>5349</v>
      </c>
      <c r="M2780" s="5">
        <v>0</v>
      </c>
      <c r="N2780" s="5">
        <v>0</v>
      </c>
      <c r="O2780" s="1" t="s">
        <v>5349</v>
      </c>
      <c r="P2780" s="5">
        <v>107.81</v>
      </c>
      <c r="Q2780" s="5">
        <v>0</v>
      </c>
      <c r="R2780" s="1" t="s">
        <v>3712</v>
      </c>
      <c r="S2780" s="5">
        <v>107.81</v>
      </c>
      <c r="T2780" s="5">
        <v>0</v>
      </c>
      <c r="U2780" s="1" t="s">
        <v>3712</v>
      </c>
      <c r="V2780" s="1" t="s">
        <v>5351</v>
      </c>
      <c r="W2780" s="1" t="s">
        <v>4370</v>
      </c>
      <c r="X2780" s="1" t="s">
        <v>5530</v>
      </c>
      <c r="Y2780" s="1" t="s">
        <v>4377</v>
      </c>
      <c r="Z2780" s="1" t="s">
        <v>4378</v>
      </c>
    </row>
    <row r="2781" spans="1:26" x14ac:dyDescent="0.2">
      <c r="A2781" s="1" t="s">
        <v>5346</v>
      </c>
      <c r="B2781" s="1" t="s">
        <v>995</v>
      </c>
      <c r="C2781" s="3">
        <v>42180</v>
      </c>
      <c r="D2781" s="1" t="s">
        <v>3711</v>
      </c>
      <c r="E2781" s="1" t="s">
        <v>5539</v>
      </c>
      <c r="F2781" s="5">
        <v>76.72</v>
      </c>
      <c r="G2781" s="5">
        <v>0</v>
      </c>
      <c r="H2781" s="5">
        <v>0</v>
      </c>
      <c r="I2781" s="1" t="s">
        <v>5349</v>
      </c>
      <c r="J2781" s="5">
        <v>0</v>
      </c>
      <c r="K2781" s="5">
        <v>0</v>
      </c>
      <c r="L2781" s="1" t="s">
        <v>5349</v>
      </c>
      <c r="M2781" s="5">
        <v>0</v>
      </c>
      <c r="N2781" s="5">
        <v>0</v>
      </c>
      <c r="O2781" s="1" t="s">
        <v>5349</v>
      </c>
      <c r="P2781" s="5">
        <v>76.72</v>
      </c>
      <c r="Q2781" s="5">
        <v>0</v>
      </c>
      <c r="R2781" s="1" t="s">
        <v>3712</v>
      </c>
      <c r="S2781" s="5">
        <v>76.72</v>
      </c>
      <c r="T2781" s="5">
        <v>0</v>
      </c>
      <c r="U2781" s="1" t="s">
        <v>3712</v>
      </c>
      <c r="V2781" s="1" t="s">
        <v>5351</v>
      </c>
      <c r="W2781" s="1" t="s">
        <v>3713</v>
      </c>
      <c r="X2781" s="1" t="s">
        <v>5530</v>
      </c>
      <c r="Y2781" s="1" t="s">
        <v>4432</v>
      </c>
      <c r="Z2781" s="1" t="s">
        <v>2545</v>
      </c>
    </row>
    <row r="2782" spans="1:26" x14ac:dyDescent="0.2">
      <c r="A2782" s="1" t="s">
        <v>5346</v>
      </c>
      <c r="B2782" s="1" t="s">
        <v>996</v>
      </c>
      <c r="C2782" s="3">
        <v>42180</v>
      </c>
      <c r="D2782" s="1" t="s">
        <v>3711</v>
      </c>
      <c r="E2782" s="1" t="s">
        <v>5539</v>
      </c>
      <c r="F2782" s="5">
        <v>91.33</v>
      </c>
      <c r="G2782" s="5">
        <v>0</v>
      </c>
      <c r="H2782" s="5">
        <v>0</v>
      </c>
      <c r="I2782" s="1" t="s">
        <v>5349</v>
      </c>
      <c r="J2782" s="5">
        <v>0</v>
      </c>
      <c r="K2782" s="5">
        <v>0</v>
      </c>
      <c r="L2782" s="1" t="s">
        <v>5349</v>
      </c>
      <c r="M2782" s="5">
        <v>0</v>
      </c>
      <c r="N2782" s="5">
        <v>0</v>
      </c>
      <c r="O2782" s="1" t="s">
        <v>5349</v>
      </c>
      <c r="P2782" s="5">
        <v>91.33</v>
      </c>
      <c r="Q2782" s="5">
        <v>0</v>
      </c>
      <c r="R2782" s="1" t="s">
        <v>3712</v>
      </c>
      <c r="S2782" s="5">
        <v>91.33</v>
      </c>
      <c r="T2782" s="5">
        <v>0</v>
      </c>
      <c r="U2782" s="1" t="s">
        <v>3712</v>
      </c>
      <c r="V2782" s="1" t="s">
        <v>5351</v>
      </c>
      <c r="W2782" s="1" t="s">
        <v>3713</v>
      </c>
      <c r="X2782" s="1" t="s">
        <v>5530</v>
      </c>
      <c r="Y2782" s="1" t="s">
        <v>4287</v>
      </c>
      <c r="Z2782" s="1" t="s">
        <v>4288</v>
      </c>
    </row>
    <row r="2783" spans="1:26" x14ac:dyDescent="0.2">
      <c r="A2783" s="1" t="s">
        <v>5346</v>
      </c>
      <c r="B2783" s="1" t="s">
        <v>997</v>
      </c>
      <c r="C2783" s="3">
        <v>42180</v>
      </c>
      <c r="D2783" s="1" t="s">
        <v>3711</v>
      </c>
      <c r="E2783" s="1" t="s">
        <v>5539</v>
      </c>
      <c r="F2783" s="5">
        <v>118.75</v>
      </c>
      <c r="G2783" s="5">
        <v>0</v>
      </c>
      <c r="H2783" s="5">
        <v>0</v>
      </c>
      <c r="I2783" s="1" t="s">
        <v>5349</v>
      </c>
      <c r="J2783" s="5">
        <v>0</v>
      </c>
      <c r="K2783" s="5">
        <v>0</v>
      </c>
      <c r="L2783" s="1" t="s">
        <v>5349</v>
      </c>
      <c r="M2783" s="5">
        <v>0</v>
      </c>
      <c r="N2783" s="5">
        <v>0</v>
      </c>
      <c r="O2783" s="1" t="s">
        <v>5349</v>
      </c>
      <c r="P2783" s="5">
        <v>118.75</v>
      </c>
      <c r="Q2783" s="5">
        <v>0</v>
      </c>
      <c r="R2783" s="1" t="s">
        <v>3712</v>
      </c>
      <c r="S2783" s="5">
        <v>118.75</v>
      </c>
      <c r="T2783" s="5">
        <v>0</v>
      </c>
      <c r="U2783" s="1" t="s">
        <v>3712</v>
      </c>
      <c r="V2783" s="1" t="s">
        <v>5351</v>
      </c>
      <c r="W2783" s="1" t="s">
        <v>3713</v>
      </c>
      <c r="X2783" s="1" t="s">
        <v>5530</v>
      </c>
      <c r="Y2783" s="1" t="s">
        <v>4400</v>
      </c>
      <c r="Z2783" s="1" t="s">
        <v>4381</v>
      </c>
    </row>
    <row r="2784" spans="1:26" x14ac:dyDescent="0.2">
      <c r="A2784" s="1" t="s">
        <v>5346</v>
      </c>
      <c r="B2784" s="1" t="s">
        <v>998</v>
      </c>
      <c r="C2784" s="3">
        <v>42180</v>
      </c>
      <c r="D2784" s="1" t="s">
        <v>3711</v>
      </c>
      <c r="E2784" s="1" t="s">
        <v>5539</v>
      </c>
      <c r="F2784" s="5">
        <v>70.290000000000006</v>
      </c>
      <c r="G2784" s="5">
        <v>0</v>
      </c>
      <c r="H2784" s="5">
        <v>0</v>
      </c>
      <c r="I2784" s="1" t="s">
        <v>5349</v>
      </c>
      <c r="J2784" s="5">
        <v>0</v>
      </c>
      <c r="K2784" s="5">
        <v>0</v>
      </c>
      <c r="L2784" s="1" t="s">
        <v>5349</v>
      </c>
      <c r="M2784" s="5">
        <v>0</v>
      </c>
      <c r="N2784" s="5">
        <v>0</v>
      </c>
      <c r="O2784" s="1" t="s">
        <v>5349</v>
      </c>
      <c r="P2784" s="5">
        <v>70.290000000000006</v>
      </c>
      <c r="Q2784" s="5">
        <v>0</v>
      </c>
      <c r="R2784" s="1" t="s">
        <v>3712</v>
      </c>
      <c r="S2784" s="5">
        <v>70.290000000000006</v>
      </c>
      <c r="T2784" s="5">
        <v>0</v>
      </c>
      <c r="U2784" s="1" t="s">
        <v>3712</v>
      </c>
      <c r="V2784" s="1" t="s">
        <v>5351</v>
      </c>
      <c r="W2784" s="1" t="s">
        <v>3713</v>
      </c>
      <c r="X2784" s="1" t="s">
        <v>5408</v>
      </c>
      <c r="Y2784" s="1" t="s">
        <v>3721</v>
      </c>
      <c r="Z2784" s="1" t="s">
        <v>999</v>
      </c>
    </row>
    <row r="2785" spans="1:26" x14ac:dyDescent="0.2">
      <c r="A2785" s="1" t="s">
        <v>5346</v>
      </c>
      <c r="B2785" s="1" t="s">
        <v>1000</v>
      </c>
      <c r="C2785" s="3">
        <v>42180</v>
      </c>
      <c r="D2785" s="1" t="s">
        <v>3711</v>
      </c>
      <c r="E2785" s="1" t="s">
        <v>5539</v>
      </c>
      <c r="F2785" s="5">
        <v>66</v>
      </c>
      <c r="G2785" s="5">
        <v>0</v>
      </c>
      <c r="H2785" s="5">
        <v>0</v>
      </c>
      <c r="I2785" s="1" t="s">
        <v>5349</v>
      </c>
      <c r="J2785" s="5">
        <v>0</v>
      </c>
      <c r="K2785" s="5">
        <v>0</v>
      </c>
      <c r="L2785" s="1" t="s">
        <v>5349</v>
      </c>
      <c r="M2785" s="5">
        <v>0</v>
      </c>
      <c r="N2785" s="5">
        <v>0</v>
      </c>
      <c r="O2785" s="1" t="s">
        <v>5349</v>
      </c>
      <c r="P2785" s="5">
        <v>66</v>
      </c>
      <c r="Q2785" s="5">
        <v>0</v>
      </c>
      <c r="R2785" s="1" t="s">
        <v>3712</v>
      </c>
      <c r="S2785" s="5">
        <v>66</v>
      </c>
      <c r="T2785" s="5">
        <v>0</v>
      </c>
      <c r="U2785" s="1" t="s">
        <v>3712</v>
      </c>
      <c r="V2785" s="1" t="s">
        <v>5351</v>
      </c>
      <c r="W2785" s="1" t="s">
        <v>3713</v>
      </c>
      <c r="X2785" s="1" t="s">
        <v>5530</v>
      </c>
      <c r="Y2785" s="1" t="s">
        <v>4424</v>
      </c>
      <c r="Z2785" s="1" t="s">
        <v>4425</v>
      </c>
    </row>
    <row r="2786" spans="1:26" x14ac:dyDescent="0.2">
      <c r="A2786" s="1" t="s">
        <v>5346</v>
      </c>
      <c r="B2786" s="1" t="s">
        <v>1001</v>
      </c>
      <c r="C2786" s="3">
        <v>42180</v>
      </c>
      <c r="D2786" s="1" t="s">
        <v>3711</v>
      </c>
      <c r="E2786" s="1" t="s">
        <v>5539</v>
      </c>
      <c r="F2786" s="5">
        <v>163.82</v>
      </c>
      <c r="G2786" s="5">
        <v>0</v>
      </c>
      <c r="H2786" s="5">
        <v>0</v>
      </c>
      <c r="I2786" s="1" t="s">
        <v>5349</v>
      </c>
      <c r="J2786" s="5">
        <v>0</v>
      </c>
      <c r="K2786" s="5">
        <v>0</v>
      </c>
      <c r="L2786" s="1" t="s">
        <v>5349</v>
      </c>
      <c r="M2786" s="5">
        <v>0</v>
      </c>
      <c r="N2786" s="5">
        <v>0</v>
      </c>
      <c r="O2786" s="1" t="s">
        <v>5349</v>
      </c>
      <c r="P2786" s="5">
        <v>163.82</v>
      </c>
      <c r="Q2786" s="5">
        <v>0</v>
      </c>
      <c r="R2786" s="1" t="s">
        <v>3712</v>
      </c>
      <c r="S2786" s="5">
        <v>163.82</v>
      </c>
      <c r="T2786" s="5">
        <v>0</v>
      </c>
      <c r="U2786" s="1" t="s">
        <v>3712</v>
      </c>
      <c r="V2786" s="1" t="s">
        <v>5351</v>
      </c>
      <c r="W2786" s="1" t="s">
        <v>3713</v>
      </c>
      <c r="X2786" s="1" t="s">
        <v>5408</v>
      </c>
      <c r="Y2786" s="1" t="s">
        <v>3826</v>
      </c>
      <c r="Z2786" s="1" t="s">
        <v>954</v>
      </c>
    </row>
    <row r="2787" spans="1:26" x14ac:dyDescent="0.2">
      <c r="A2787" s="1" t="s">
        <v>5346</v>
      </c>
      <c r="B2787" s="1" t="s">
        <v>1002</v>
      </c>
      <c r="C2787" s="3">
        <v>42180</v>
      </c>
      <c r="D2787" s="1" t="s">
        <v>3711</v>
      </c>
      <c r="E2787" s="1" t="s">
        <v>5539</v>
      </c>
      <c r="F2787" s="5">
        <v>189.5</v>
      </c>
      <c r="G2787" s="5">
        <v>0</v>
      </c>
      <c r="H2787" s="5">
        <v>0</v>
      </c>
      <c r="I2787" s="1" t="s">
        <v>5349</v>
      </c>
      <c r="J2787" s="5">
        <v>0</v>
      </c>
      <c r="K2787" s="5">
        <v>0</v>
      </c>
      <c r="L2787" s="1" t="s">
        <v>5349</v>
      </c>
      <c r="M2787" s="5">
        <v>0</v>
      </c>
      <c r="N2787" s="5">
        <v>0</v>
      </c>
      <c r="O2787" s="1" t="s">
        <v>5349</v>
      </c>
      <c r="P2787" s="5">
        <v>189.5</v>
      </c>
      <c r="Q2787" s="5">
        <v>0</v>
      </c>
      <c r="R2787" s="1" t="s">
        <v>3712</v>
      </c>
      <c r="S2787" s="5">
        <v>189.5</v>
      </c>
      <c r="T2787" s="5">
        <v>0</v>
      </c>
      <c r="U2787" s="1" t="s">
        <v>3712</v>
      </c>
      <c r="V2787" s="1" t="s">
        <v>5351</v>
      </c>
      <c r="W2787" s="1" t="s">
        <v>3713</v>
      </c>
      <c r="X2787" s="1" t="s">
        <v>5530</v>
      </c>
      <c r="Y2787" s="1" t="s">
        <v>4445</v>
      </c>
      <c r="Z2787" s="1" t="s">
        <v>4354</v>
      </c>
    </row>
    <row r="2788" spans="1:26" x14ac:dyDescent="0.2">
      <c r="A2788" s="1" t="s">
        <v>5346</v>
      </c>
      <c r="B2788" s="1" t="s">
        <v>1003</v>
      </c>
      <c r="C2788" s="3">
        <v>42180</v>
      </c>
      <c r="D2788" s="1" t="s">
        <v>4130</v>
      </c>
      <c r="E2788" s="1" t="s">
        <v>5539</v>
      </c>
      <c r="F2788" s="5">
        <v>250.4</v>
      </c>
      <c r="G2788" s="5">
        <v>0</v>
      </c>
      <c r="H2788" s="5">
        <v>0</v>
      </c>
      <c r="I2788" s="1" t="s">
        <v>5349</v>
      </c>
      <c r="J2788" s="5">
        <v>0</v>
      </c>
      <c r="K2788" s="5">
        <v>0</v>
      </c>
      <c r="L2788" s="1" t="s">
        <v>5349</v>
      </c>
      <c r="M2788" s="5">
        <v>0</v>
      </c>
      <c r="N2788" s="5">
        <v>0</v>
      </c>
      <c r="O2788" s="1" t="s">
        <v>5349</v>
      </c>
      <c r="P2788" s="5">
        <v>250.4</v>
      </c>
      <c r="Q2788" s="5">
        <v>0</v>
      </c>
      <c r="R2788" s="1" t="s">
        <v>3712</v>
      </c>
      <c r="S2788" s="5">
        <v>250.4</v>
      </c>
      <c r="T2788" s="5">
        <v>0</v>
      </c>
      <c r="U2788" s="1" t="s">
        <v>3712</v>
      </c>
      <c r="V2788" s="1" t="s">
        <v>5351</v>
      </c>
      <c r="W2788" s="1" t="s">
        <v>3713</v>
      </c>
      <c r="X2788" s="1" t="s">
        <v>5408</v>
      </c>
      <c r="Y2788" s="1" t="s">
        <v>4468</v>
      </c>
      <c r="Z2788" s="1" t="s">
        <v>4469</v>
      </c>
    </row>
    <row r="2789" spans="1:26" x14ac:dyDescent="0.2">
      <c r="A2789" s="1" t="s">
        <v>5346</v>
      </c>
      <c r="B2789" s="1" t="s">
        <v>1004</v>
      </c>
      <c r="C2789" s="3">
        <v>42180</v>
      </c>
      <c r="D2789" s="1" t="s">
        <v>3662</v>
      </c>
      <c r="E2789" s="1" t="s">
        <v>5347</v>
      </c>
      <c r="F2789" s="5">
        <v>1879.2</v>
      </c>
      <c r="G2789" s="5">
        <v>1879.2</v>
      </c>
      <c r="H2789" s="5">
        <v>338.26</v>
      </c>
      <c r="I2789" s="1" t="s">
        <v>5348</v>
      </c>
      <c r="J2789" s="5">
        <v>0</v>
      </c>
      <c r="K2789" s="5">
        <v>0</v>
      </c>
      <c r="L2789" s="1" t="s">
        <v>5349</v>
      </c>
      <c r="M2789" s="5">
        <v>0</v>
      </c>
      <c r="N2789" s="5">
        <v>0</v>
      </c>
      <c r="O2789" s="1" t="s">
        <v>5349</v>
      </c>
      <c r="P2789" s="5">
        <v>1879.2</v>
      </c>
      <c r="Q2789" s="5">
        <v>31.01</v>
      </c>
      <c r="R2789" s="1" t="s">
        <v>5351</v>
      </c>
      <c r="S2789" s="5">
        <v>1879.2</v>
      </c>
      <c r="T2789" s="5">
        <v>142.82</v>
      </c>
      <c r="U2789" s="1" t="s">
        <v>5351</v>
      </c>
      <c r="V2789" s="1" t="s">
        <v>5351</v>
      </c>
      <c r="W2789" s="1" t="s">
        <v>5672</v>
      </c>
      <c r="X2789" s="1" t="s">
        <v>5408</v>
      </c>
      <c r="Y2789" s="1" t="s">
        <v>2628</v>
      </c>
      <c r="Z2789" s="1" t="s">
        <v>2355</v>
      </c>
    </row>
    <row r="2790" spans="1:26" x14ac:dyDescent="0.2">
      <c r="A2790" s="1" t="s">
        <v>5346</v>
      </c>
      <c r="B2790" s="1" t="s">
        <v>1005</v>
      </c>
      <c r="C2790" s="3">
        <v>42180</v>
      </c>
      <c r="D2790" s="1" t="s">
        <v>3662</v>
      </c>
      <c r="E2790" s="1" t="s">
        <v>5347</v>
      </c>
      <c r="F2790" s="5">
        <v>2233.8000000000002</v>
      </c>
      <c r="G2790" s="5">
        <v>2233.8000000000002</v>
      </c>
      <c r="H2790" s="5">
        <v>402.08</v>
      </c>
      <c r="I2790" s="1" t="s">
        <v>5348</v>
      </c>
      <c r="J2790" s="5">
        <v>0</v>
      </c>
      <c r="K2790" s="5">
        <v>0</v>
      </c>
      <c r="L2790" s="1" t="s">
        <v>5349</v>
      </c>
      <c r="M2790" s="5">
        <v>0</v>
      </c>
      <c r="N2790" s="5">
        <v>0</v>
      </c>
      <c r="O2790" s="1" t="s">
        <v>5349</v>
      </c>
      <c r="P2790" s="5">
        <v>2233.8000000000002</v>
      </c>
      <c r="Q2790" s="5">
        <v>36.86</v>
      </c>
      <c r="R2790" s="1" t="s">
        <v>5351</v>
      </c>
      <c r="S2790" s="5">
        <v>2233.8000000000002</v>
      </c>
      <c r="T2790" s="5">
        <v>169.77</v>
      </c>
      <c r="U2790" s="1" t="s">
        <v>5351</v>
      </c>
      <c r="V2790" s="1" t="s">
        <v>5351</v>
      </c>
      <c r="W2790" s="1" t="s">
        <v>5672</v>
      </c>
      <c r="X2790" s="1" t="s">
        <v>5408</v>
      </c>
      <c r="Y2790" s="1" t="s">
        <v>5157</v>
      </c>
      <c r="Z2790" s="1" t="s">
        <v>3742</v>
      </c>
    </row>
    <row r="2791" spans="1:26" x14ac:dyDescent="0.2">
      <c r="A2791" s="1" t="s">
        <v>5346</v>
      </c>
      <c r="B2791" s="1" t="s">
        <v>1006</v>
      </c>
      <c r="C2791" s="3">
        <v>42180</v>
      </c>
      <c r="D2791" s="1" t="s">
        <v>3641</v>
      </c>
      <c r="E2791" s="1" t="s">
        <v>5382</v>
      </c>
      <c r="F2791" s="5">
        <v>1892.41</v>
      </c>
      <c r="G2791" s="5">
        <v>1892.41</v>
      </c>
      <c r="H2791" s="5">
        <v>227.09</v>
      </c>
      <c r="I2791" s="1" t="s">
        <v>5348</v>
      </c>
      <c r="J2791" s="5">
        <v>0</v>
      </c>
      <c r="K2791" s="5">
        <v>0</v>
      </c>
      <c r="L2791" s="1" t="s">
        <v>5349</v>
      </c>
      <c r="M2791" s="5">
        <v>0</v>
      </c>
      <c r="N2791" s="5">
        <v>0</v>
      </c>
      <c r="O2791" s="1" t="s">
        <v>5349</v>
      </c>
      <c r="P2791" s="5">
        <v>1892.41</v>
      </c>
      <c r="Q2791" s="5">
        <v>31.22</v>
      </c>
      <c r="R2791" s="1" t="s">
        <v>5351</v>
      </c>
      <c r="S2791" s="5">
        <v>1892.41</v>
      </c>
      <c r="T2791" s="5">
        <v>143.82</v>
      </c>
      <c r="U2791" s="1" t="s">
        <v>5351</v>
      </c>
      <c r="V2791" s="1" t="s">
        <v>5351</v>
      </c>
      <c r="W2791" s="1" t="s">
        <v>2706</v>
      </c>
      <c r="X2791" s="1" t="s">
        <v>5542</v>
      </c>
      <c r="Y2791" s="1" t="s">
        <v>4548</v>
      </c>
      <c r="Z2791" s="1" t="s">
        <v>4549</v>
      </c>
    </row>
    <row r="2792" spans="1:26" x14ac:dyDescent="0.2">
      <c r="A2792" s="1" t="s">
        <v>5346</v>
      </c>
      <c r="B2792" s="1" t="s">
        <v>1006</v>
      </c>
      <c r="C2792" s="3">
        <v>42180</v>
      </c>
      <c r="D2792" s="1" t="s">
        <v>3649</v>
      </c>
      <c r="E2792" s="1" t="s">
        <v>5382</v>
      </c>
      <c r="F2792" s="5">
        <v>990.01</v>
      </c>
      <c r="G2792" s="5">
        <v>990.01</v>
      </c>
      <c r="H2792" s="5">
        <v>118.8</v>
      </c>
      <c r="I2792" s="1" t="s">
        <v>5348</v>
      </c>
      <c r="J2792" s="5">
        <v>0</v>
      </c>
      <c r="K2792" s="5">
        <v>0</v>
      </c>
      <c r="L2792" s="1" t="s">
        <v>5349</v>
      </c>
      <c r="M2792" s="5">
        <v>0</v>
      </c>
      <c r="N2792" s="5">
        <v>0</v>
      </c>
      <c r="O2792" s="1" t="s">
        <v>5349</v>
      </c>
      <c r="P2792" s="5">
        <v>990.01</v>
      </c>
      <c r="Q2792" s="5">
        <v>16.34</v>
      </c>
      <c r="R2792" s="1" t="s">
        <v>5351</v>
      </c>
      <c r="S2792" s="5">
        <v>990.01</v>
      </c>
      <c r="T2792" s="5">
        <v>75.239999999999995</v>
      </c>
      <c r="U2792" s="1" t="s">
        <v>5351</v>
      </c>
      <c r="V2792" s="1" t="s">
        <v>5351</v>
      </c>
      <c r="W2792" s="1" t="s">
        <v>2706</v>
      </c>
      <c r="X2792" s="1" t="s">
        <v>5498</v>
      </c>
      <c r="Y2792" s="1" t="s">
        <v>5924</v>
      </c>
      <c r="Z2792" s="1" t="s">
        <v>5925</v>
      </c>
    </row>
    <row r="2793" spans="1:26" x14ac:dyDescent="0.2">
      <c r="A2793" s="1" t="s">
        <v>5346</v>
      </c>
      <c r="B2793" s="1" t="s">
        <v>1007</v>
      </c>
      <c r="C2793" s="3">
        <v>42180</v>
      </c>
      <c r="D2793" s="1" t="s">
        <v>3641</v>
      </c>
      <c r="E2793" s="1" t="s">
        <v>5382</v>
      </c>
      <c r="F2793" s="5">
        <v>1441.52</v>
      </c>
      <c r="G2793" s="5">
        <v>1441.52</v>
      </c>
      <c r="H2793" s="5">
        <v>172.98</v>
      </c>
      <c r="I2793" s="1" t="s">
        <v>5348</v>
      </c>
      <c r="J2793" s="5">
        <v>0</v>
      </c>
      <c r="K2793" s="5">
        <v>0</v>
      </c>
      <c r="L2793" s="1" t="s">
        <v>5349</v>
      </c>
      <c r="M2793" s="5">
        <v>0</v>
      </c>
      <c r="N2793" s="5">
        <v>0</v>
      </c>
      <c r="O2793" s="1" t="s">
        <v>5349</v>
      </c>
      <c r="P2793" s="5">
        <v>1441.52</v>
      </c>
      <c r="Q2793" s="5">
        <v>23.79</v>
      </c>
      <c r="R2793" s="1" t="s">
        <v>5351</v>
      </c>
      <c r="S2793" s="5">
        <v>1441.52</v>
      </c>
      <c r="T2793" s="5">
        <v>109.56</v>
      </c>
      <c r="U2793" s="1" t="s">
        <v>5351</v>
      </c>
      <c r="V2793" s="1" t="s">
        <v>5351</v>
      </c>
      <c r="W2793" s="1" t="s">
        <v>3968</v>
      </c>
      <c r="X2793" s="1" t="s">
        <v>5542</v>
      </c>
      <c r="Y2793" s="1" t="s">
        <v>3971</v>
      </c>
      <c r="Z2793" s="1" t="s">
        <v>3972</v>
      </c>
    </row>
    <row r="2794" spans="1:26" x14ac:dyDescent="0.2">
      <c r="A2794" s="1" t="s">
        <v>5346</v>
      </c>
      <c r="B2794" s="1" t="s">
        <v>1007</v>
      </c>
      <c r="C2794" s="3">
        <v>42180</v>
      </c>
      <c r="D2794" s="1" t="s">
        <v>3641</v>
      </c>
      <c r="E2794" s="1" t="s">
        <v>5382</v>
      </c>
      <c r="F2794" s="5">
        <v>904.13</v>
      </c>
      <c r="G2794" s="5">
        <v>904.13</v>
      </c>
      <c r="H2794" s="5">
        <v>108.5</v>
      </c>
      <c r="I2794" s="1" t="s">
        <v>5348</v>
      </c>
      <c r="J2794" s="5">
        <v>0</v>
      </c>
      <c r="K2794" s="5">
        <v>0</v>
      </c>
      <c r="L2794" s="1" t="s">
        <v>5349</v>
      </c>
      <c r="M2794" s="5">
        <v>0</v>
      </c>
      <c r="N2794" s="5">
        <v>0</v>
      </c>
      <c r="O2794" s="1" t="s">
        <v>5349</v>
      </c>
      <c r="P2794" s="5">
        <v>904.13</v>
      </c>
      <c r="Q2794" s="5">
        <v>14.92</v>
      </c>
      <c r="R2794" s="1" t="s">
        <v>5351</v>
      </c>
      <c r="S2794" s="5">
        <v>904.13</v>
      </c>
      <c r="T2794" s="5">
        <v>68.709999999999994</v>
      </c>
      <c r="U2794" s="1" t="s">
        <v>5351</v>
      </c>
      <c r="V2794" s="1" t="s">
        <v>5351</v>
      </c>
      <c r="W2794" s="1" t="s">
        <v>3968</v>
      </c>
      <c r="X2794" s="1" t="s">
        <v>5542</v>
      </c>
      <c r="Y2794" s="1" t="s">
        <v>3969</v>
      </c>
      <c r="Z2794" s="1" t="s">
        <v>3970</v>
      </c>
    </row>
    <row r="2795" spans="1:26" x14ac:dyDescent="0.2">
      <c r="A2795" s="1" t="s">
        <v>5346</v>
      </c>
      <c r="B2795" s="1" t="s">
        <v>1008</v>
      </c>
      <c r="C2795" s="3">
        <v>42180</v>
      </c>
      <c r="D2795" s="1" t="s">
        <v>3641</v>
      </c>
      <c r="E2795" s="1" t="s">
        <v>5528</v>
      </c>
      <c r="F2795" s="5">
        <v>3289</v>
      </c>
      <c r="G2795" s="5">
        <v>3289</v>
      </c>
      <c r="H2795" s="5">
        <v>394.68</v>
      </c>
      <c r="I2795" s="1" t="s">
        <v>5348</v>
      </c>
      <c r="J2795" s="5">
        <v>0</v>
      </c>
      <c r="K2795" s="5">
        <v>0</v>
      </c>
      <c r="L2795" s="1" t="s">
        <v>5349</v>
      </c>
      <c r="M2795" s="5">
        <v>0</v>
      </c>
      <c r="N2795" s="5">
        <v>0</v>
      </c>
      <c r="O2795" s="1" t="s">
        <v>5349</v>
      </c>
      <c r="P2795" s="5">
        <v>3289</v>
      </c>
      <c r="Q2795" s="5">
        <v>54.27</v>
      </c>
      <c r="R2795" s="1" t="s">
        <v>5351</v>
      </c>
      <c r="S2795" s="5">
        <v>3289</v>
      </c>
      <c r="T2795" s="5">
        <v>249.96</v>
      </c>
      <c r="U2795" s="1" t="s">
        <v>5351</v>
      </c>
      <c r="V2795" s="1" t="s">
        <v>5523</v>
      </c>
      <c r="W2795" s="1" t="s">
        <v>5255</v>
      </c>
      <c r="X2795" s="1" t="s">
        <v>5530</v>
      </c>
      <c r="Y2795" s="1" t="s">
        <v>5256</v>
      </c>
      <c r="Z2795" s="1" t="s">
        <v>5257</v>
      </c>
    </row>
    <row r="2796" spans="1:26" x14ac:dyDescent="0.2">
      <c r="A2796" s="1" t="s">
        <v>5346</v>
      </c>
      <c r="B2796" s="1" t="s">
        <v>1009</v>
      </c>
      <c r="C2796" s="3">
        <v>42180</v>
      </c>
      <c r="D2796" s="1" t="s">
        <v>3649</v>
      </c>
      <c r="E2796" s="1" t="s">
        <v>5382</v>
      </c>
      <c r="F2796" s="5">
        <v>298.76</v>
      </c>
      <c r="G2796" s="5">
        <v>259.79000000000002</v>
      </c>
      <c r="H2796" s="5">
        <v>10.39</v>
      </c>
      <c r="I2796" s="1" t="s">
        <v>5406</v>
      </c>
      <c r="J2796" s="5">
        <v>0</v>
      </c>
      <c r="K2796" s="5">
        <v>0</v>
      </c>
      <c r="L2796" s="1" t="s">
        <v>5349</v>
      </c>
      <c r="M2796" s="5">
        <v>259.79000000000002</v>
      </c>
      <c r="N2796" s="5">
        <v>38.97</v>
      </c>
      <c r="O2796" s="1" t="s">
        <v>3642</v>
      </c>
      <c r="P2796" s="5">
        <v>259.79000000000002</v>
      </c>
      <c r="Q2796" s="5">
        <v>4.29</v>
      </c>
      <c r="R2796" s="1" t="s">
        <v>5351</v>
      </c>
      <c r="S2796" s="5">
        <v>259.79000000000002</v>
      </c>
      <c r="T2796" s="5">
        <v>19.739999999999998</v>
      </c>
      <c r="U2796" s="1" t="s">
        <v>5351</v>
      </c>
      <c r="V2796" s="1" t="s">
        <v>5351</v>
      </c>
      <c r="W2796" s="1" t="s">
        <v>5641</v>
      </c>
      <c r="X2796" s="1" t="s">
        <v>5408</v>
      </c>
      <c r="Y2796" s="1" t="s">
        <v>5196</v>
      </c>
      <c r="Z2796" s="1" t="s">
        <v>5197</v>
      </c>
    </row>
    <row r="2797" spans="1:26" x14ac:dyDescent="0.2">
      <c r="A2797" s="1" t="s">
        <v>5346</v>
      </c>
      <c r="B2797" s="1" t="s">
        <v>1009</v>
      </c>
      <c r="C2797" s="3">
        <v>42180</v>
      </c>
      <c r="D2797" s="1" t="s">
        <v>3649</v>
      </c>
      <c r="E2797" s="1" t="s">
        <v>5382</v>
      </c>
      <c r="F2797" s="5">
        <v>357.16</v>
      </c>
      <c r="G2797" s="5">
        <v>310.57</v>
      </c>
      <c r="H2797" s="5">
        <v>12.42</v>
      </c>
      <c r="I2797" s="1" t="s">
        <v>5406</v>
      </c>
      <c r="J2797" s="5">
        <v>0</v>
      </c>
      <c r="K2797" s="5">
        <v>0</v>
      </c>
      <c r="L2797" s="1" t="s">
        <v>5349</v>
      </c>
      <c r="M2797" s="5">
        <v>310.57</v>
      </c>
      <c r="N2797" s="5">
        <v>46.59</v>
      </c>
      <c r="O2797" s="1" t="s">
        <v>3642</v>
      </c>
      <c r="P2797" s="5">
        <v>310.57</v>
      </c>
      <c r="Q2797" s="5">
        <v>5.12</v>
      </c>
      <c r="R2797" s="1" t="s">
        <v>5351</v>
      </c>
      <c r="S2797" s="5">
        <v>310.57</v>
      </c>
      <c r="T2797" s="5">
        <v>23.6</v>
      </c>
      <c r="U2797" s="1" t="s">
        <v>5351</v>
      </c>
      <c r="V2797" s="1" t="s">
        <v>5351</v>
      </c>
      <c r="W2797" s="1" t="s">
        <v>5641</v>
      </c>
      <c r="X2797" s="1" t="s">
        <v>5408</v>
      </c>
      <c r="Y2797" s="1" t="s">
        <v>5758</v>
      </c>
      <c r="Z2797" s="1" t="s">
        <v>5759</v>
      </c>
    </row>
    <row r="2798" spans="1:26" x14ac:dyDescent="0.2">
      <c r="A2798" s="1" t="s">
        <v>5346</v>
      </c>
      <c r="B2798" s="1" t="s">
        <v>1009</v>
      </c>
      <c r="C2798" s="3">
        <v>42180</v>
      </c>
      <c r="D2798" s="1" t="s">
        <v>3649</v>
      </c>
      <c r="E2798" s="1" t="s">
        <v>5382</v>
      </c>
      <c r="F2798" s="5">
        <v>357.16</v>
      </c>
      <c r="G2798" s="5">
        <v>310.57</v>
      </c>
      <c r="H2798" s="5">
        <v>12.42</v>
      </c>
      <c r="I2798" s="1" t="s">
        <v>5406</v>
      </c>
      <c r="J2798" s="5">
        <v>0</v>
      </c>
      <c r="K2798" s="5">
        <v>0</v>
      </c>
      <c r="L2798" s="1" t="s">
        <v>5349</v>
      </c>
      <c r="M2798" s="5">
        <v>310.57</v>
      </c>
      <c r="N2798" s="5">
        <v>46.59</v>
      </c>
      <c r="O2798" s="1" t="s">
        <v>3642</v>
      </c>
      <c r="P2798" s="5">
        <v>310.57</v>
      </c>
      <c r="Q2798" s="5">
        <v>5.12</v>
      </c>
      <c r="R2798" s="1" t="s">
        <v>5351</v>
      </c>
      <c r="S2798" s="5">
        <v>310.57</v>
      </c>
      <c r="T2798" s="5">
        <v>23.6</v>
      </c>
      <c r="U2798" s="1" t="s">
        <v>5351</v>
      </c>
      <c r="V2798" s="1" t="s">
        <v>5351</v>
      </c>
      <c r="W2798" s="1" t="s">
        <v>5641</v>
      </c>
      <c r="X2798" s="1" t="s">
        <v>5408</v>
      </c>
      <c r="Y2798" s="1" t="s">
        <v>5756</v>
      </c>
      <c r="Z2798" s="1" t="s">
        <v>5757</v>
      </c>
    </row>
    <row r="2799" spans="1:26" x14ac:dyDescent="0.2">
      <c r="A2799" s="1" t="s">
        <v>5346</v>
      </c>
      <c r="B2799" s="1" t="s">
        <v>1009</v>
      </c>
      <c r="C2799" s="3">
        <v>42180</v>
      </c>
      <c r="D2799" s="1" t="s">
        <v>3649</v>
      </c>
      <c r="E2799" s="1" t="s">
        <v>5382</v>
      </c>
      <c r="F2799" s="5">
        <v>298.76</v>
      </c>
      <c r="G2799" s="5">
        <v>259.79000000000002</v>
      </c>
      <c r="H2799" s="5">
        <v>10.39</v>
      </c>
      <c r="I2799" s="1" t="s">
        <v>5406</v>
      </c>
      <c r="J2799" s="5">
        <v>0</v>
      </c>
      <c r="K2799" s="5">
        <v>0</v>
      </c>
      <c r="L2799" s="1" t="s">
        <v>5349</v>
      </c>
      <c r="M2799" s="5">
        <v>259.79000000000002</v>
      </c>
      <c r="N2799" s="5">
        <v>38.97</v>
      </c>
      <c r="O2799" s="1" t="s">
        <v>3642</v>
      </c>
      <c r="P2799" s="5">
        <v>259.79000000000002</v>
      </c>
      <c r="Q2799" s="5">
        <v>4.29</v>
      </c>
      <c r="R2799" s="1" t="s">
        <v>5351</v>
      </c>
      <c r="S2799" s="5">
        <v>259.79000000000002</v>
      </c>
      <c r="T2799" s="5">
        <v>19.739999999999998</v>
      </c>
      <c r="U2799" s="1" t="s">
        <v>5351</v>
      </c>
      <c r="V2799" s="1" t="s">
        <v>5351</v>
      </c>
      <c r="W2799" s="1" t="s">
        <v>5641</v>
      </c>
      <c r="X2799" s="1" t="s">
        <v>5408</v>
      </c>
      <c r="Y2799" s="1" t="s">
        <v>5201</v>
      </c>
      <c r="Z2799" s="1" t="s">
        <v>5202</v>
      </c>
    </row>
    <row r="2800" spans="1:26" x14ac:dyDescent="0.2">
      <c r="A2800" s="1" t="s">
        <v>5346</v>
      </c>
      <c r="B2800" s="1" t="s">
        <v>1009</v>
      </c>
      <c r="C2800" s="3">
        <v>42180</v>
      </c>
      <c r="D2800" s="1" t="s">
        <v>3649</v>
      </c>
      <c r="E2800" s="1" t="s">
        <v>5382</v>
      </c>
      <c r="F2800" s="5">
        <v>298.76</v>
      </c>
      <c r="G2800" s="5">
        <v>259.79000000000002</v>
      </c>
      <c r="H2800" s="5">
        <v>10.39</v>
      </c>
      <c r="I2800" s="1" t="s">
        <v>5406</v>
      </c>
      <c r="J2800" s="5">
        <v>0</v>
      </c>
      <c r="K2800" s="5">
        <v>0</v>
      </c>
      <c r="L2800" s="1" t="s">
        <v>5349</v>
      </c>
      <c r="M2800" s="5">
        <v>259.79000000000002</v>
      </c>
      <c r="N2800" s="5">
        <v>38.97</v>
      </c>
      <c r="O2800" s="1" t="s">
        <v>3642</v>
      </c>
      <c r="P2800" s="5">
        <v>259.79000000000002</v>
      </c>
      <c r="Q2800" s="5">
        <v>4.29</v>
      </c>
      <c r="R2800" s="1" t="s">
        <v>5351</v>
      </c>
      <c r="S2800" s="5">
        <v>259.79000000000002</v>
      </c>
      <c r="T2800" s="5">
        <v>19.739999999999998</v>
      </c>
      <c r="U2800" s="1" t="s">
        <v>5351</v>
      </c>
      <c r="V2800" s="1" t="s">
        <v>5351</v>
      </c>
      <c r="W2800" s="1" t="s">
        <v>5641</v>
      </c>
      <c r="X2800" s="1" t="s">
        <v>5408</v>
      </c>
      <c r="Y2800" s="1" t="s">
        <v>5198</v>
      </c>
      <c r="Z2800" s="1" t="s">
        <v>5199</v>
      </c>
    </row>
    <row r="2801" spans="1:26" x14ac:dyDescent="0.2">
      <c r="A2801" s="1" t="s">
        <v>5346</v>
      </c>
      <c r="B2801" s="1" t="s">
        <v>1009</v>
      </c>
      <c r="C2801" s="3">
        <v>42180</v>
      </c>
      <c r="D2801" s="1" t="s">
        <v>3649</v>
      </c>
      <c r="E2801" s="1" t="s">
        <v>5382</v>
      </c>
      <c r="F2801" s="5">
        <v>298.76</v>
      </c>
      <c r="G2801" s="5">
        <v>259.79000000000002</v>
      </c>
      <c r="H2801" s="5">
        <v>10.39</v>
      </c>
      <c r="I2801" s="1" t="s">
        <v>5406</v>
      </c>
      <c r="J2801" s="5">
        <v>0</v>
      </c>
      <c r="K2801" s="5">
        <v>0</v>
      </c>
      <c r="L2801" s="1" t="s">
        <v>5349</v>
      </c>
      <c r="M2801" s="5">
        <v>259.79000000000002</v>
      </c>
      <c r="N2801" s="5">
        <v>38.97</v>
      </c>
      <c r="O2801" s="1" t="s">
        <v>3642</v>
      </c>
      <c r="P2801" s="5">
        <v>259.79000000000002</v>
      </c>
      <c r="Q2801" s="5">
        <v>4.29</v>
      </c>
      <c r="R2801" s="1" t="s">
        <v>5351</v>
      </c>
      <c r="S2801" s="5">
        <v>259.79000000000002</v>
      </c>
      <c r="T2801" s="5">
        <v>19.739999999999998</v>
      </c>
      <c r="U2801" s="1" t="s">
        <v>5351</v>
      </c>
      <c r="V2801" s="1" t="s">
        <v>5351</v>
      </c>
      <c r="W2801" s="1" t="s">
        <v>5641</v>
      </c>
      <c r="X2801" s="1" t="s">
        <v>5408</v>
      </c>
      <c r="Y2801" s="1" t="s">
        <v>5200</v>
      </c>
      <c r="Z2801" s="1" t="s">
        <v>5199</v>
      </c>
    </row>
    <row r="2802" spans="1:26" x14ac:dyDescent="0.2">
      <c r="A2802" s="1" t="s">
        <v>5346</v>
      </c>
      <c r="B2802" s="1" t="s">
        <v>1009</v>
      </c>
      <c r="C2802" s="3">
        <v>42180</v>
      </c>
      <c r="D2802" s="1" t="s">
        <v>3649</v>
      </c>
      <c r="E2802" s="1" t="s">
        <v>5382</v>
      </c>
      <c r="F2802" s="5">
        <v>552.16999999999996</v>
      </c>
      <c r="G2802" s="5">
        <v>480.15</v>
      </c>
      <c r="H2802" s="5">
        <v>19.21</v>
      </c>
      <c r="I2802" s="1" t="s">
        <v>5406</v>
      </c>
      <c r="J2802" s="5">
        <v>0</v>
      </c>
      <c r="K2802" s="5">
        <v>0</v>
      </c>
      <c r="L2802" s="1" t="s">
        <v>5349</v>
      </c>
      <c r="M2802" s="5">
        <v>480.15</v>
      </c>
      <c r="N2802" s="5">
        <v>72.02</v>
      </c>
      <c r="O2802" s="1" t="s">
        <v>3642</v>
      </c>
      <c r="P2802" s="5">
        <v>480.15</v>
      </c>
      <c r="Q2802" s="5">
        <v>7.92</v>
      </c>
      <c r="R2802" s="1" t="s">
        <v>5351</v>
      </c>
      <c r="S2802" s="5">
        <v>480.15</v>
      </c>
      <c r="T2802" s="5">
        <v>36.49</v>
      </c>
      <c r="U2802" s="1" t="s">
        <v>5351</v>
      </c>
      <c r="V2802" s="1" t="s">
        <v>5351</v>
      </c>
      <c r="W2802" s="1" t="s">
        <v>5641</v>
      </c>
      <c r="X2802" s="1" t="s">
        <v>5408</v>
      </c>
      <c r="Y2802" s="1" t="s">
        <v>5217</v>
      </c>
      <c r="Z2802" s="1" t="s">
        <v>5218</v>
      </c>
    </row>
    <row r="2803" spans="1:26" x14ac:dyDescent="0.2">
      <c r="A2803" s="1" t="s">
        <v>5346</v>
      </c>
      <c r="B2803" s="1" t="s">
        <v>1009</v>
      </c>
      <c r="C2803" s="3">
        <v>42180</v>
      </c>
      <c r="D2803" s="1" t="s">
        <v>3649</v>
      </c>
      <c r="E2803" s="1" t="s">
        <v>5382</v>
      </c>
      <c r="F2803" s="5">
        <v>524.67999999999995</v>
      </c>
      <c r="G2803" s="5">
        <v>456.24</v>
      </c>
      <c r="H2803" s="5">
        <v>18.25</v>
      </c>
      <c r="I2803" s="1" t="s">
        <v>5406</v>
      </c>
      <c r="J2803" s="5">
        <v>0</v>
      </c>
      <c r="K2803" s="5">
        <v>0</v>
      </c>
      <c r="L2803" s="1" t="s">
        <v>5349</v>
      </c>
      <c r="M2803" s="5">
        <v>456.24</v>
      </c>
      <c r="N2803" s="5">
        <v>68.44</v>
      </c>
      <c r="O2803" s="1" t="s">
        <v>3642</v>
      </c>
      <c r="P2803" s="5">
        <v>456.24</v>
      </c>
      <c r="Q2803" s="5">
        <v>7.53</v>
      </c>
      <c r="R2803" s="1" t="s">
        <v>5351</v>
      </c>
      <c r="S2803" s="5">
        <v>456.24</v>
      </c>
      <c r="T2803" s="5">
        <v>34.67</v>
      </c>
      <c r="U2803" s="1" t="s">
        <v>5351</v>
      </c>
      <c r="V2803" s="1" t="s">
        <v>5351</v>
      </c>
      <c r="W2803" s="1" t="s">
        <v>5641</v>
      </c>
      <c r="X2803" s="1" t="s">
        <v>4608</v>
      </c>
      <c r="Y2803" s="1" t="s">
        <v>5215</v>
      </c>
      <c r="Z2803" s="1" t="s">
        <v>5216</v>
      </c>
    </row>
    <row r="2804" spans="1:26" x14ac:dyDescent="0.2">
      <c r="A2804" s="1" t="s">
        <v>5346</v>
      </c>
      <c r="B2804" s="1" t="s">
        <v>1009</v>
      </c>
      <c r="C2804" s="3">
        <v>42180</v>
      </c>
      <c r="D2804" s="1" t="s">
        <v>3649</v>
      </c>
      <c r="E2804" s="1" t="s">
        <v>5382</v>
      </c>
      <c r="F2804" s="5">
        <v>206.92</v>
      </c>
      <c r="G2804" s="5">
        <v>172.43</v>
      </c>
      <c r="H2804" s="5">
        <v>6.9</v>
      </c>
      <c r="I2804" s="1" t="s">
        <v>5406</v>
      </c>
      <c r="J2804" s="5">
        <v>0</v>
      </c>
      <c r="K2804" s="5">
        <v>0</v>
      </c>
      <c r="L2804" s="1" t="s">
        <v>5349</v>
      </c>
      <c r="M2804" s="5">
        <v>172.43</v>
      </c>
      <c r="N2804" s="5">
        <v>34.49</v>
      </c>
      <c r="O2804" s="1" t="s">
        <v>3642</v>
      </c>
      <c r="P2804" s="5">
        <v>172.43</v>
      </c>
      <c r="Q2804" s="5">
        <v>2.85</v>
      </c>
      <c r="R2804" s="1" t="s">
        <v>5351</v>
      </c>
      <c r="S2804" s="5">
        <v>172.43</v>
      </c>
      <c r="T2804" s="5">
        <v>13.1</v>
      </c>
      <c r="U2804" s="1" t="s">
        <v>5351</v>
      </c>
      <c r="V2804" s="1" t="s">
        <v>5351</v>
      </c>
      <c r="W2804" s="1" t="s">
        <v>5641</v>
      </c>
      <c r="X2804" s="1" t="s">
        <v>5498</v>
      </c>
      <c r="Y2804" s="1" t="s">
        <v>5219</v>
      </c>
      <c r="Z2804" s="1" t="s">
        <v>5220</v>
      </c>
    </row>
    <row r="2805" spans="1:26" x14ac:dyDescent="0.2">
      <c r="A2805" s="1" t="s">
        <v>5346</v>
      </c>
      <c r="B2805" s="1" t="s">
        <v>1009</v>
      </c>
      <c r="C2805" s="3">
        <v>42180</v>
      </c>
      <c r="D2805" s="1" t="s">
        <v>3649</v>
      </c>
      <c r="E2805" s="1" t="s">
        <v>5382</v>
      </c>
      <c r="F2805" s="5">
        <v>206.92</v>
      </c>
      <c r="G2805" s="5">
        <v>172.43</v>
      </c>
      <c r="H2805" s="5">
        <v>6.9</v>
      </c>
      <c r="I2805" s="1" t="s">
        <v>5406</v>
      </c>
      <c r="J2805" s="5">
        <v>0</v>
      </c>
      <c r="K2805" s="5">
        <v>0</v>
      </c>
      <c r="L2805" s="1" t="s">
        <v>5349</v>
      </c>
      <c r="M2805" s="5">
        <v>172.43</v>
      </c>
      <c r="N2805" s="5">
        <v>34.49</v>
      </c>
      <c r="O2805" s="1" t="s">
        <v>3642</v>
      </c>
      <c r="P2805" s="5">
        <v>172.43</v>
      </c>
      <c r="Q2805" s="5">
        <v>2.85</v>
      </c>
      <c r="R2805" s="1" t="s">
        <v>5351</v>
      </c>
      <c r="S2805" s="5">
        <v>172.43</v>
      </c>
      <c r="T2805" s="5">
        <v>13.1</v>
      </c>
      <c r="U2805" s="1" t="s">
        <v>5351</v>
      </c>
      <c r="V2805" s="1" t="s">
        <v>5351</v>
      </c>
      <c r="W2805" s="1" t="s">
        <v>5641</v>
      </c>
      <c r="X2805" s="1" t="s">
        <v>5498</v>
      </c>
      <c r="Y2805" s="1" t="s">
        <v>5223</v>
      </c>
      <c r="Z2805" s="1" t="s">
        <v>5224</v>
      </c>
    </row>
    <row r="2806" spans="1:26" x14ac:dyDescent="0.2">
      <c r="A2806" s="1" t="s">
        <v>5346</v>
      </c>
      <c r="B2806" s="1" t="s">
        <v>1009</v>
      </c>
      <c r="C2806" s="3">
        <v>42180</v>
      </c>
      <c r="D2806" s="1" t="s">
        <v>3649</v>
      </c>
      <c r="E2806" s="1" t="s">
        <v>5382</v>
      </c>
      <c r="F2806" s="5">
        <v>357.16</v>
      </c>
      <c r="G2806" s="5">
        <v>310.57</v>
      </c>
      <c r="H2806" s="5">
        <v>12.42</v>
      </c>
      <c r="I2806" s="1" t="s">
        <v>5406</v>
      </c>
      <c r="J2806" s="5">
        <v>0</v>
      </c>
      <c r="K2806" s="5">
        <v>0</v>
      </c>
      <c r="L2806" s="1" t="s">
        <v>5349</v>
      </c>
      <c r="M2806" s="5">
        <v>310.57</v>
      </c>
      <c r="N2806" s="5">
        <v>46.59</v>
      </c>
      <c r="O2806" s="1" t="s">
        <v>3642</v>
      </c>
      <c r="P2806" s="5">
        <v>310.57</v>
      </c>
      <c r="Q2806" s="5">
        <v>5.12</v>
      </c>
      <c r="R2806" s="1" t="s">
        <v>5351</v>
      </c>
      <c r="S2806" s="5">
        <v>310.57</v>
      </c>
      <c r="T2806" s="5">
        <v>23.6</v>
      </c>
      <c r="U2806" s="1" t="s">
        <v>5351</v>
      </c>
      <c r="V2806" s="1" t="s">
        <v>5351</v>
      </c>
      <c r="W2806" s="1" t="s">
        <v>5641</v>
      </c>
      <c r="X2806" s="1" t="s">
        <v>5408</v>
      </c>
      <c r="Y2806" s="1" t="s">
        <v>5203</v>
      </c>
      <c r="Z2806" s="1" t="s">
        <v>5204</v>
      </c>
    </row>
    <row r="2807" spans="1:26" x14ac:dyDescent="0.2">
      <c r="A2807" s="1" t="s">
        <v>5346</v>
      </c>
      <c r="B2807" s="1" t="s">
        <v>1010</v>
      </c>
      <c r="C2807" s="3">
        <v>42180</v>
      </c>
      <c r="D2807" s="1" t="s">
        <v>3001</v>
      </c>
      <c r="E2807" s="1" t="s">
        <v>5382</v>
      </c>
      <c r="F2807" s="5">
        <v>18217.900000000001</v>
      </c>
      <c r="G2807" s="5">
        <v>12680.12</v>
      </c>
      <c r="H2807" s="5">
        <v>507.2</v>
      </c>
      <c r="I2807" s="1" t="s">
        <v>5579</v>
      </c>
      <c r="J2807" s="5">
        <v>23016.45</v>
      </c>
      <c r="K2807" s="5">
        <v>3635.76</v>
      </c>
      <c r="L2807" s="1" t="s">
        <v>5579</v>
      </c>
      <c r="M2807" s="5">
        <v>12680.12</v>
      </c>
      <c r="N2807" s="5">
        <v>1902.02</v>
      </c>
      <c r="O2807" s="1" t="s">
        <v>3642</v>
      </c>
      <c r="P2807" s="5">
        <v>12680.12</v>
      </c>
      <c r="Q2807" s="5">
        <v>209.22</v>
      </c>
      <c r="R2807" s="1" t="s">
        <v>5351</v>
      </c>
      <c r="S2807" s="5">
        <v>12680.12</v>
      </c>
      <c r="T2807" s="5">
        <v>963.69</v>
      </c>
      <c r="U2807" s="1" t="s">
        <v>5351</v>
      </c>
      <c r="V2807" s="1" t="s">
        <v>5351</v>
      </c>
      <c r="W2807" s="1" t="s">
        <v>5641</v>
      </c>
      <c r="X2807" s="1" t="s">
        <v>5392</v>
      </c>
      <c r="Y2807" s="1" t="s">
        <v>5727</v>
      </c>
      <c r="Z2807" s="1" t="s">
        <v>5728</v>
      </c>
    </row>
    <row r="2808" spans="1:26" x14ac:dyDescent="0.2">
      <c r="A2808" s="1" t="s">
        <v>5346</v>
      </c>
      <c r="B2808" s="1" t="s">
        <v>1011</v>
      </c>
      <c r="C2808" s="3">
        <v>42180</v>
      </c>
      <c r="D2808" s="1" t="s">
        <v>3641</v>
      </c>
      <c r="E2808" s="1" t="s">
        <v>2434</v>
      </c>
      <c r="F2808" s="5">
        <v>270.45</v>
      </c>
      <c r="G2808" s="5">
        <v>270.45</v>
      </c>
      <c r="H2808" s="5">
        <v>18.93</v>
      </c>
      <c r="I2808" s="1" t="s">
        <v>5348</v>
      </c>
      <c r="J2808" s="5">
        <v>0</v>
      </c>
      <c r="K2808" s="5">
        <v>0</v>
      </c>
      <c r="L2808" s="1" t="s">
        <v>5349</v>
      </c>
      <c r="M2808" s="5">
        <v>0</v>
      </c>
      <c r="N2808" s="5">
        <v>0</v>
      </c>
      <c r="O2808" s="1" t="s">
        <v>5349</v>
      </c>
      <c r="P2808" s="5">
        <v>270.45</v>
      </c>
      <c r="Q2808" s="5">
        <v>4.46</v>
      </c>
      <c r="R2808" s="1" t="s">
        <v>5351</v>
      </c>
      <c r="S2808" s="5">
        <v>270.45</v>
      </c>
      <c r="T2808" s="5">
        <v>20.55</v>
      </c>
      <c r="U2808" s="1" t="s">
        <v>5351</v>
      </c>
      <c r="V2808" s="1" t="s">
        <v>5351</v>
      </c>
      <c r="W2808" s="1" t="s">
        <v>2435</v>
      </c>
      <c r="X2808" s="1" t="s">
        <v>5542</v>
      </c>
      <c r="Y2808" s="1" t="s">
        <v>1012</v>
      </c>
      <c r="Z2808" s="1" t="s">
        <v>1013</v>
      </c>
    </row>
    <row r="2809" spans="1:26" x14ac:dyDescent="0.2">
      <c r="A2809" s="1" t="s">
        <v>5346</v>
      </c>
      <c r="B2809" s="1" t="s">
        <v>1011</v>
      </c>
      <c r="C2809" s="3">
        <v>42180</v>
      </c>
      <c r="D2809" s="1" t="s">
        <v>3641</v>
      </c>
      <c r="E2809" s="1" t="s">
        <v>2434</v>
      </c>
      <c r="F2809" s="5">
        <v>5100.8999999999996</v>
      </c>
      <c r="G2809" s="5">
        <v>5100.8999999999996</v>
      </c>
      <c r="H2809" s="5">
        <v>357.06</v>
      </c>
      <c r="I2809" s="1" t="s">
        <v>5348</v>
      </c>
      <c r="J2809" s="5">
        <v>0</v>
      </c>
      <c r="K2809" s="5">
        <v>0</v>
      </c>
      <c r="L2809" s="1" t="s">
        <v>5349</v>
      </c>
      <c r="M2809" s="5">
        <v>0</v>
      </c>
      <c r="N2809" s="5">
        <v>0</v>
      </c>
      <c r="O2809" s="1" t="s">
        <v>5349</v>
      </c>
      <c r="P2809" s="5">
        <v>5100.8999999999996</v>
      </c>
      <c r="Q2809" s="5">
        <v>84.16</v>
      </c>
      <c r="R2809" s="1" t="s">
        <v>5351</v>
      </c>
      <c r="S2809" s="5">
        <v>5100.8999999999996</v>
      </c>
      <c r="T2809" s="5">
        <v>387.67</v>
      </c>
      <c r="U2809" s="1" t="s">
        <v>5351</v>
      </c>
      <c r="V2809" s="1" t="s">
        <v>5351</v>
      </c>
      <c r="W2809" s="1" t="s">
        <v>2435</v>
      </c>
      <c r="X2809" s="1" t="s">
        <v>5542</v>
      </c>
      <c r="Y2809" s="1" t="s">
        <v>3969</v>
      </c>
      <c r="Z2809" s="1" t="s">
        <v>3970</v>
      </c>
    </row>
    <row r="2810" spans="1:26" x14ac:dyDescent="0.2">
      <c r="A2810" s="1" t="s">
        <v>5346</v>
      </c>
      <c r="B2810" s="1" t="s">
        <v>1014</v>
      </c>
      <c r="C2810" s="3">
        <v>42180</v>
      </c>
      <c r="D2810" s="1" t="s">
        <v>3662</v>
      </c>
      <c r="E2810" s="1" t="s">
        <v>5347</v>
      </c>
      <c r="F2810" s="5">
        <v>4948.45</v>
      </c>
      <c r="G2810" s="5">
        <v>4948.45</v>
      </c>
      <c r="H2810" s="5">
        <v>890.72</v>
      </c>
      <c r="I2810" s="1" t="s">
        <v>5348</v>
      </c>
      <c r="J2810" s="5">
        <v>0</v>
      </c>
      <c r="K2810" s="5">
        <v>0</v>
      </c>
      <c r="L2810" s="1" t="s">
        <v>5349</v>
      </c>
      <c r="M2810" s="5">
        <v>0</v>
      </c>
      <c r="N2810" s="5">
        <v>0</v>
      </c>
      <c r="O2810" s="1" t="s">
        <v>5349</v>
      </c>
      <c r="P2810" s="5">
        <v>4948.45</v>
      </c>
      <c r="Q2810" s="5">
        <v>81.650000000000006</v>
      </c>
      <c r="R2810" s="1" t="s">
        <v>5351</v>
      </c>
      <c r="S2810" s="5">
        <v>4948.45</v>
      </c>
      <c r="T2810" s="5">
        <v>376.08</v>
      </c>
      <c r="U2810" s="1" t="s">
        <v>5351</v>
      </c>
      <c r="V2810" s="1" t="s">
        <v>5351</v>
      </c>
      <c r="W2810" s="1" t="s">
        <v>3974</v>
      </c>
      <c r="X2810" s="1" t="s">
        <v>5408</v>
      </c>
      <c r="Y2810" s="1" t="s">
        <v>3987</v>
      </c>
      <c r="Z2810" s="1" t="s">
        <v>3988</v>
      </c>
    </row>
    <row r="2811" spans="1:26" x14ac:dyDescent="0.2">
      <c r="A2811" s="1" t="s">
        <v>5346</v>
      </c>
      <c r="B2811" s="1" t="s">
        <v>1015</v>
      </c>
      <c r="C2811" s="3">
        <v>42180</v>
      </c>
      <c r="D2811" s="1" t="s">
        <v>3662</v>
      </c>
      <c r="E2811" s="1" t="s">
        <v>5347</v>
      </c>
      <c r="F2811" s="5">
        <v>97.04</v>
      </c>
      <c r="G2811" s="5">
        <v>84.38</v>
      </c>
      <c r="H2811" s="5">
        <v>15.19</v>
      </c>
      <c r="I2811" s="1" t="s">
        <v>5348</v>
      </c>
      <c r="J2811" s="5">
        <v>0</v>
      </c>
      <c r="K2811" s="5">
        <v>0</v>
      </c>
      <c r="L2811" s="1" t="s">
        <v>5349</v>
      </c>
      <c r="M2811" s="5">
        <v>84.38</v>
      </c>
      <c r="N2811" s="5">
        <v>12.66</v>
      </c>
      <c r="O2811" s="1" t="s">
        <v>3642</v>
      </c>
      <c r="P2811" s="5">
        <v>84.38</v>
      </c>
      <c r="Q2811" s="5">
        <v>1.39</v>
      </c>
      <c r="R2811" s="1" t="s">
        <v>5351</v>
      </c>
      <c r="S2811" s="5">
        <v>84.38</v>
      </c>
      <c r="T2811" s="5">
        <v>6.41</v>
      </c>
      <c r="U2811" s="1" t="s">
        <v>5351</v>
      </c>
      <c r="V2811" s="1" t="s">
        <v>5351</v>
      </c>
      <c r="W2811" s="1" t="s">
        <v>757</v>
      </c>
      <c r="X2811" s="1" t="s">
        <v>5408</v>
      </c>
      <c r="Y2811" s="1" t="s">
        <v>1016</v>
      </c>
      <c r="Z2811" s="1" t="s">
        <v>1017</v>
      </c>
    </row>
    <row r="2812" spans="1:26" x14ac:dyDescent="0.2">
      <c r="A2812" s="1" t="s">
        <v>5346</v>
      </c>
      <c r="B2812" s="1" t="s">
        <v>1018</v>
      </c>
      <c r="C2812" s="3">
        <v>42180</v>
      </c>
      <c r="D2812" s="1" t="s">
        <v>3662</v>
      </c>
      <c r="E2812" s="1" t="s">
        <v>5347</v>
      </c>
      <c r="F2812" s="5">
        <v>4193.91</v>
      </c>
      <c r="G2812" s="5">
        <v>3646.88</v>
      </c>
      <c r="H2812" s="5">
        <v>656.44</v>
      </c>
      <c r="I2812" s="1" t="s">
        <v>5348</v>
      </c>
      <c r="J2812" s="5">
        <v>0</v>
      </c>
      <c r="K2812" s="5">
        <v>0</v>
      </c>
      <c r="L2812" s="1" t="s">
        <v>5349</v>
      </c>
      <c r="M2812" s="5">
        <v>3646.88</v>
      </c>
      <c r="N2812" s="5">
        <v>547.03</v>
      </c>
      <c r="O2812" s="1" t="s">
        <v>3642</v>
      </c>
      <c r="P2812" s="5">
        <v>3646.88</v>
      </c>
      <c r="Q2812" s="5">
        <v>60.17</v>
      </c>
      <c r="R2812" s="1" t="s">
        <v>5351</v>
      </c>
      <c r="S2812" s="5">
        <v>3646.88</v>
      </c>
      <c r="T2812" s="5">
        <v>277.16000000000003</v>
      </c>
      <c r="U2812" s="1" t="s">
        <v>5351</v>
      </c>
      <c r="V2812" s="1" t="s">
        <v>5351</v>
      </c>
      <c r="W2812" s="1" t="s">
        <v>5668</v>
      </c>
      <c r="X2812" s="1" t="s">
        <v>5408</v>
      </c>
      <c r="Y2812" s="1" t="s">
        <v>1019</v>
      </c>
      <c r="Z2812" s="1" t="s">
        <v>1020</v>
      </c>
    </row>
    <row r="2813" spans="1:26" x14ac:dyDescent="0.2">
      <c r="A2813" s="1" t="s">
        <v>5346</v>
      </c>
      <c r="B2813" s="1" t="s">
        <v>1021</v>
      </c>
      <c r="C2813" s="3">
        <v>42180</v>
      </c>
      <c r="D2813" s="1" t="s">
        <v>3657</v>
      </c>
      <c r="E2813" s="1" t="s">
        <v>5347</v>
      </c>
      <c r="F2813" s="5">
        <v>118.93</v>
      </c>
      <c r="G2813" s="5">
        <v>118.93</v>
      </c>
      <c r="H2813" s="5">
        <v>21.41</v>
      </c>
      <c r="I2813" s="1" t="s">
        <v>5348</v>
      </c>
      <c r="J2813" s="5">
        <v>0</v>
      </c>
      <c r="K2813" s="5">
        <v>0</v>
      </c>
      <c r="L2813" s="1" t="s">
        <v>5349</v>
      </c>
      <c r="M2813" s="5">
        <v>0</v>
      </c>
      <c r="N2813" s="5">
        <v>0</v>
      </c>
      <c r="O2813" s="1" t="s">
        <v>5349</v>
      </c>
      <c r="P2813" s="5">
        <v>118.93</v>
      </c>
      <c r="Q2813" s="5">
        <v>1.96</v>
      </c>
      <c r="R2813" s="1" t="s">
        <v>5351</v>
      </c>
      <c r="S2813" s="5">
        <v>118.93</v>
      </c>
      <c r="T2813" s="5">
        <v>9.0399999999999991</v>
      </c>
      <c r="U2813" s="1" t="s">
        <v>5351</v>
      </c>
      <c r="V2813" s="1" t="s">
        <v>5351</v>
      </c>
      <c r="W2813" s="1" t="s">
        <v>1022</v>
      </c>
      <c r="X2813" s="1" t="s">
        <v>5232</v>
      </c>
      <c r="Y2813" s="1" t="s">
        <v>4098</v>
      </c>
      <c r="Z2813" s="1" t="s">
        <v>4099</v>
      </c>
    </row>
    <row r="2814" spans="1:26" x14ac:dyDescent="0.2">
      <c r="A2814" s="1" t="s">
        <v>5346</v>
      </c>
      <c r="B2814" s="1" t="s">
        <v>1023</v>
      </c>
      <c r="C2814" s="3">
        <v>42180</v>
      </c>
      <c r="D2814" s="1" t="s">
        <v>3649</v>
      </c>
      <c r="E2814" s="1" t="s">
        <v>5020</v>
      </c>
      <c r="F2814" s="5">
        <v>1205.5999999999999</v>
      </c>
      <c r="G2814" s="5">
        <v>1283.3800000000001</v>
      </c>
      <c r="H2814" s="5">
        <v>154.01</v>
      </c>
      <c r="I2814" s="1" t="s">
        <v>5348</v>
      </c>
      <c r="J2814" s="5">
        <v>0</v>
      </c>
      <c r="K2814" s="5">
        <v>0</v>
      </c>
      <c r="L2814" s="1" t="s">
        <v>5349</v>
      </c>
      <c r="M2814" s="5">
        <v>0</v>
      </c>
      <c r="N2814" s="5">
        <v>0</v>
      </c>
      <c r="O2814" s="1" t="s">
        <v>5349</v>
      </c>
      <c r="P2814" s="5">
        <v>1283.3800000000001</v>
      </c>
      <c r="Q2814" s="5">
        <v>21.18</v>
      </c>
      <c r="R2814" s="1" t="s">
        <v>5351</v>
      </c>
      <c r="S2814" s="5">
        <v>1283.3800000000001</v>
      </c>
      <c r="T2814" s="5">
        <v>97.54</v>
      </c>
      <c r="U2814" s="1" t="s">
        <v>5351</v>
      </c>
      <c r="V2814" s="1" t="s">
        <v>5351</v>
      </c>
      <c r="W2814" s="1" t="s">
        <v>1024</v>
      </c>
      <c r="X2814" s="1" t="s">
        <v>5359</v>
      </c>
      <c r="Y2814" s="1" t="s">
        <v>1025</v>
      </c>
      <c r="Z2814" s="1" t="s">
        <v>1026</v>
      </c>
    </row>
    <row r="2815" spans="1:26" x14ac:dyDescent="0.2">
      <c r="A2815" s="1" t="s">
        <v>5346</v>
      </c>
      <c r="B2815" s="1" t="s">
        <v>1028</v>
      </c>
      <c r="C2815" s="3">
        <v>42180</v>
      </c>
      <c r="D2815" s="1" t="s">
        <v>3711</v>
      </c>
      <c r="E2815" s="1" t="s">
        <v>5539</v>
      </c>
      <c r="F2815" s="5">
        <v>26.71</v>
      </c>
      <c r="G2815" s="5">
        <v>0</v>
      </c>
      <c r="H2815" s="5">
        <v>0</v>
      </c>
      <c r="I2815" s="1" t="s">
        <v>5349</v>
      </c>
      <c r="J2815" s="5">
        <v>0</v>
      </c>
      <c r="K2815" s="5">
        <v>0</v>
      </c>
      <c r="L2815" s="1" t="s">
        <v>5349</v>
      </c>
      <c r="M2815" s="5">
        <v>0</v>
      </c>
      <c r="N2815" s="5">
        <v>0</v>
      </c>
      <c r="O2815" s="1" t="s">
        <v>5349</v>
      </c>
      <c r="P2815" s="5">
        <v>26.71</v>
      </c>
      <c r="Q2815" s="5">
        <v>0</v>
      </c>
      <c r="R2815" s="1" t="s">
        <v>3712</v>
      </c>
      <c r="S2815" s="5">
        <v>26.71</v>
      </c>
      <c r="T2815" s="5">
        <v>0</v>
      </c>
      <c r="U2815" s="1" t="s">
        <v>3712</v>
      </c>
      <c r="V2815" s="1" t="s">
        <v>5351</v>
      </c>
      <c r="W2815" s="1" t="s">
        <v>3713</v>
      </c>
      <c r="X2815" s="1" t="s">
        <v>5530</v>
      </c>
      <c r="Y2815" s="1" t="s">
        <v>4459</v>
      </c>
      <c r="Z2815" s="1" t="s">
        <v>4460</v>
      </c>
    </row>
    <row r="2816" spans="1:26" x14ac:dyDescent="0.2">
      <c r="A2816" s="1" t="s">
        <v>5346</v>
      </c>
      <c r="B2816" s="1" t="s">
        <v>1029</v>
      </c>
      <c r="C2816" s="3">
        <v>42180</v>
      </c>
      <c r="D2816" s="1" t="s">
        <v>3662</v>
      </c>
      <c r="E2816" s="1" t="s">
        <v>5347</v>
      </c>
      <c r="F2816" s="5">
        <v>16.489999999999998</v>
      </c>
      <c r="G2816" s="5">
        <v>14.34</v>
      </c>
      <c r="H2816" s="5">
        <v>2.58</v>
      </c>
      <c r="I2816" s="1" t="s">
        <v>5348</v>
      </c>
      <c r="J2816" s="5">
        <v>0</v>
      </c>
      <c r="K2816" s="5">
        <v>0</v>
      </c>
      <c r="L2816" s="1" t="s">
        <v>5349</v>
      </c>
      <c r="M2816" s="5">
        <v>14.34</v>
      </c>
      <c r="N2816" s="5">
        <v>2.15</v>
      </c>
      <c r="O2816" s="1" t="s">
        <v>3642</v>
      </c>
      <c r="P2816" s="5">
        <v>14.34</v>
      </c>
      <c r="Q2816" s="5">
        <v>0.24</v>
      </c>
      <c r="R2816" s="1" t="s">
        <v>5351</v>
      </c>
      <c r="S2816" s="5">
        <v>14.34</v>
      </c>
      <c r="T2816" s="5">
        <v>1.0900000000000001</v>
      </c>
      <c r="U2816" s="1" t="s">
        <v>5351</v>
      </c>
      <c r="V2816" s="1" t="s">
        <v>5351</v>
      </c>
      <c r="W2816" s="1" t="s">
        <v>3798</v>
      </c>
      <c r="X2816" s="1" t="s">
        <v>5530</v>
      </c>
      <c r="Y2816" s="1" t="s">
        <v>147</v>
      </c>
      <c r="Z2816" s="1" t="s">
        <v>148</v>
      </c>
    </row>
    <row r="2817" spans="1:26" x14ac:dyDescent="0.2">
      <c r="A2817" s="1" t="s">
        <v>5346</v>
      </c>
      <c r="B2817" s="1" t="s">
        <v>1030</v>
      </c>
      <c r="C2817" s="3">
        <v>42180</v>
      </c>
      <c r="D2817" s="1" t="s">
        <v>3711</v>
      </c>
      <c r="E2817" s="1" t="s">
        <v>5539</v>
      </c>
      <c r="F2817" s="5">
        <v>171.06</v>
      </c>
      <c r="G2817" s="5">
        <v>0</v>
      </c>
      <c r="H2817" s="5">
        <v>0</v>
      </c>
      <c r="I2817" s="1" t="s">
        <v>5349</v>
      </c>
      <c r="J2817" s="5">
        <v>0</v>
      </c>
      <c r="K2817" s="5">
        <v>0</v>
      </c>
      <c r="L2817" s="1" t="s">
        <v>5349</v>
      </c>
      <c r="M2817" s="5">
        <v>0</v>
      </c>
      <c r="N2817" s="5">
        <v>0</v>
      </c>
      <c r="O2817" s="1" t="s">
        <v>5349</v>
      </c>
      <c r="P2817" s="5">
        <v>171.06</v>
      </c>
      <c r="Q2817" s="5">
        <v>0</v>
      </c>
      <c r="R2817" s="1" t="s">
        <v>3712</v>
      </c>
      <c r="S2817" s="5">
        <v>171.06</v>
      </c>
      <c r="T2817" s="5">
        <v>0</v>
      </c>
      <c r="U2817" s="1" t="s">
        <v>3712</v>
      </c>
      <c r="V2817" s="1" t="s">
        <v>5351</v>
      </c>
      <c r="W2817" s="1" t="s">
        <v>3713</v>
      </c>
      <c r="X2817" s="1" t="s">
        <v>5530</v>
      </c>
      <c r="Y2817" s="1" t="s">
        <v>4353</v>
      </c>
      <c r="Z2817" s="1" t="s">
        <v>4354</v>
      </c>
    </row>
    <row r="2818" spans="1:26" x14ac:dyDescent="0.2">
      <c r="A2818" s="1" t="s">
        <v>5346</v>
      </c>
      <c r="B2818" s="1" t="s">
        <v>1031</v>
      </c>
      <c r="C2818" s="3">
        <v>42180</v>
      </c>
      <c r="D2818" s="1" t="s">
        <v>4130</v>
      </c>
      <c r="E2818" s="1" t="s">
        <v>5539</v>
      </c>
      <c r="F2818" s="5">
        <v>39.22</v>
      </c>
      <c r="G2818" s="5">
        <v>0</v>
      </c>
      <c r="H2818" s="5">
        <v>0</v>
      </c>
      <c r="I2818" s="1" t="s">
        <v>5349</v>
      </c>
      <c r="J2818" s="5">
        <v>0</v>
      </c>
      <c r="K2818" s="5">
        <v>0</v>
      </c>
      <c r="L2818" s="1" t="s">
        <v>5349</v>
      </c>
      <c r="M2818" s="5">
        <v>0</v>
      </c>
      <c r="N2818" s="5">
        <v>0</v>
      </c>
      <c r="O2818" s="1" t="s">
        <v>5349</v>
      </c>
      <c r="P2818" s="5">
        <v>39.22</v>
      </c>
      <c r="Q2818" s="5">
        <v>0</v>
      </c>
      <c r="R2818" s="1" t="s">
        <v>3712</v>
      </c>
      <c r="S2818" s="5">
        <v>39.22</v>
      </c>
      <c r="T2818" s="5">
        <v>0</v>
      </c>
      <c r="U2818" s="1" t="s">
        <v>3712</v>
      </c>
      <c r="V2818" s="1" t="s">
        <v>5351</v>
      </c>
      <c r="W2818" s="1" t="s">
        <v>3713</v>
      </c>
      <c r="X2818" s="1" t="s">
        <v>5530</v>
      </c>
      <c r="Y2818" s="1" t="s">
        <v>4406</v>
      </c>
      <c r="Z2818" s="1" t="s">
        <v>4407</v>
      </c>
    </row>
    <row r="2819" spans="1:26" x14ac:dyDescent="0.2">
      <c r="A2819" s="1" t="s">
        <v>5346</v>
      </c>
      <c r="B2819" s="1" t="s">
        <v>1032</v>
      </c>
      <c r="C2819" s="3">
        <v>42180</v>
      </c>
      <c r="D2819" s="1" t="s">
        <v>3711</v>
      </c>
      <c r="E2819" s="1" t="s">
        <v>5539</v>
      </c>
      <c r="F2819" s="5">
        <v>13.15</v>
      </c>
      <c r="G2819" s="5">
        <v>0</v>
      </c>
      <c r="H2819" s="5">
        <v>0</v>
      </c>
      <c r="I2819" s="1" t="s">
        <v>5349</v>
      </c>
      <c r="J2819" s="5">
        <v>0</v>
      </c>
      <c r="K2819" s="5">
        <v>0</v>
      </c>
      <c r="L2819" s="1" t="s">
        <v>5349</v>
      </c>
      <c r="M2819" s="5">
        <v>0</v>
      </c>
      <c r="N2819" s="5">
        <v>0</v>
      </c>
      <c r="O2819" s="1" t="s">
        <v>5349</v>
      </c>
      <c r="P2819" s="5">
        <v>13.15</v>
      </c>
      <c r="Q2819" s="5">
        <v>0</v>
      </c>
      <c r="R2819" s="1" t="s">
        <v>3712</v>
      </c>
      <c r="S2819" s="5">
        <v>13.15</v>
      </c>
      <c r="T2819" s="5">
        <v>0</v>
      </c>
      <c r="U2819" s="1" t="s">
        <v>3712</v>
      </c>
      <c r="V2819" s="1" t="s">
        <v>5351</v>
      </c>
      <c r="W2819" s="1" t="s">
        <v>3713</v>
      </c>
      <c r="X2819" s="1" t="s">
        <v>5530</v>
      </c>
      <c r="Y2819" s="1" t="s">
        <v>1033</v>
      </c>
      <c r="Z2819" s="1" t="s">
        <v>1034</v>
      </c>
    </row>
    <row r="2820" spans="1:26" x14ac:dyDescent="0.2">
      <c r="A2820" s="1" t="s">
        <v>5346</v>
      </c>
      <c r="B2820" s="1" t="s">
        <v>1035</v>
      </c>
      <c r="C2820" s="3">
        <v>42180</v>
      </c>
      <c r="D2820" s="1" t="s">
        <v>3711</v>
      </c>
      <c r="E2820" s="1" t="s">
        <v>5539</v>
      </c>
      <c r="F2820" s="5">
        <v>12.95</v>
      </c>
      <c r="G2820" s="5">
        <v>0</v>
      </c>
      <c r="H2820" s="5">
        <v>0</v>
      </c>
      <c r="I2820" s="1" t="s">
        <v>5349</v>
      </c>
      <c r="J2820" s="5">
        <v>0</v>
      </c>
      <c r="K2820" s="5">
        <v>0</v>
      </c>
      <c r="L2820" s="1" t="s">
        <v>5349</v>
      </c>
      <c r="M2820" s="5">
        <v>0</v>
      </c>
      <c r="N2820" s="5">
        <v>0</v>
      </c>
      <c r="O2820" s="1" t="s">
        <v>5349</v>
      </c>
      <c r="P2820" s="5">
        <v>12.95</v>
      </c>
      <c r="Q2820" s="5">
        <v>0</v>
      </c>
      <c r="R2820" s="1" t="s">
        <v>3712</v>
      </c>
      <c r="S2820" s="5">
        <v>12.95</v>
      </c>
      <c r="T2820" s="5">
        <v>0</v>
      </c>
      <c r="U2820" s="1" t="s">
        <v>3712</v>
      </c>
      <c r="V2820" s="1" t="s">
        <v>5351</v>
      </c>
      <c r="W2820" s="1" t="s">
        <v>3713</v>
      </c>
      <c r="X2820" s="1" t="s">
        <v>5530</v>
      </c>
      <c r="Y2820" s="1" t="s">
        <v>1036</v>
      </c>
      <c r="Z2820" s="1" t="s">
        <v>1037</v>
      </c>
    </row>
    <row r="2821" spans="1:26" x14ac:dyDescent="0.2">
      <c r="A2821" s="1" t="s">
        <v>5346</v>
      </c>
      <c r="B2821" s="1" t="s">
        <v>1038</v>
      </c>
      <c r="C2821" s="3">
        <v>42180</v>
      </c>
      <c r="D2821" s="1" t="s">
        <v>3711</v>
      </c>
      <c r="E2821" s="1" t="s">
        <v>5539</v>
      </c>
      <c r="F2821" s="5">
        <v>129.16999999999999</v>
      </c>
      <c r="G2821" s="5">
        <v>0</v>
      </c>
      <c r="H2821" s="5">
        <v>0</v>
      </c>
      <c r="I2821" s="1" t="s">
        <v>5349</v>
      </c>
      <c r="J2821" s="5">
        <v>0</v>
      </c>
      <c r="K2821" s="5">
        <v>0</v>
      </c>
      <c r="L2821" s="1" t="s">
        <v>5349</v>
      </c>
      <c r="M2821" s="5">
        <v>0</v>
      </c>
      <c r="N2821" s="5">
        <v>0</v>
      </c>
      <c r="O2821" s="1" t="s">
        <v>5349</v>
      </c>
      <c r="P2821" s="5">
        <v>129.16999999999999</v>
      </c>
      <c r="Q2821" s="5">
        <v>0</v>
      </c>
      <c r="R2821" s="1" t="s">
        <v>3712</v>
      </c>
      <c r="S2821" s="5">
        <v>129.16999999999999</v>
      </c>
      <c r="T2821" s="5">
        <v>0</v>
      </c>
      <c r="U2821" s="1" t="s">
        <v>3712</v>
      </c>
      <c r="V2821" s="1" t="s">
        <v>5351</v>
      </c>
      <c r="W2821" s="1" t="s">
        <v>3713</v>
      </c>
      <c r="X2821" s="1" t="s">
        <v>5530</v>
      </c>
      <c r="Y2821" s="1" t="s">
        <v>1039</v>
      </c>
      <c r="Z2821" s="1" t="s">
        <v>4381</v>
      </c>
    </row>
    <row r="2822" spans="1:26" x14ac:dyDescent="0.2">
      <c r="A2822" s="1" t="s">
        <v>5346</v>
      </c>
      <c r="B2822" s="1" t="s">
        <v>1040</v>
      </c>
      <c r="C2822" s="3">
        <v>42180</v>
      </c>
      <c r="D2822" s="1" t="s">
        <v>3711</v>
      </c>
      <c r="E2822" s="1" t="s">
        <v>5539</v>
      </c>
      <c r="F2822" s="5">
        <v>319.91000000000003</v>
      </c>
      <c r="G2822" s="5">
        <v>0</v>
      </c>
      <c r="H2822" s="5">
        <v>0</v>
      </c>
      <c r="I2822" s="1" t="s">
        <v>5349</v>
      </c>
      <c r="J2822" s="5">
        <v>0</v>
      </c>
      <c r="K2822" s="5">
        <v>0</v>
      </c>
      <c r="L2822" s="1" t="s">
        <v>5349</v>
      </c>
      <c r="M2822" s="5">
        <v>0</v>
      </c>
      <c r="N2822" s="5">
        <v>0</v>
      </c>
      <c r="O2822" s="1" t="s">
        <v>5349</v>
      </c>
      <c r="P2822" s="5">
        <v>319.91000000000003</v>
      </c>
      <c r="Q2822" s="5">
        <v>0</v>
      </c>
      <c r="R2822" s="1" t="s">
        <v>3712</v>
      </c>
      <c r="S2822" s="5">
        <v>319.91000000000003</v>
      </c>
      <c r="T2822" s="5">
        <v>0</v>
      </c>
      <c r="U2822" s="1" t="s">
        <v>3712</v>
      </c>
      <c r="V2822" s="1" t="s">
        <v>5351</v>
      </c>
      <c r="W2822" s="1" t="s">
        <v>3713</v>
      </c>
      <c r="X2822" s="1" t="s">
        <v>5530</v>
      </c>
      <c r="Y2822" s="1" t="s">
        <v>4398</v>
      </c>
      <c r="Z2822" s="1" t="s">
        <v>4381</v>
      </c>
    </row>
    <row r="2823" spans="1:26" x14ac:dyDescent="0.2">
      <c r="A2823" s="1" t="s">
        <v>5346</v>
      </c>
      <c r="B2823" s="1" t="s">
        <v>1041</v>
      </c>
      <c r="C2823" s="3">
        <v>42180</v>
      </c>
      <c r="D2823" s="1" t="s">
        <v>3711</v>
      </c>
      <c r="E2823" s="1" t="s">
        <v>5539</v>
      </c>
      <c r="F2823" s="5">
        <v>198.99</v>
      </c>
      <c r="G2823" s="5">
        <v>0</v>
      </c>
      <c r="H2823" s="5">
        <v>0</v>
      </c>
      <c r="I2823" s="1" t="s">
        <v>5349</v>
      </c>
      <c r="J2823" s="5">
        <v>0</v>
      </c>
      <c r="K2823" s="5">
        <v>0</v>
      </c>
      <c r="L2823" s="1" t="s">
        <v>5349</v>
      </c>
      <c r="M2823" s="5">
        <v>0</v>
      </c>
      <c r="N2823" s="5">
        <v>0</v>
      </c>
      <c r="O2823" s="1" t="s">
        <v>5349</v>
      </c>
      <c r="P2823" s="5">
        <v>198.99</v>
      </c>
      <c r="Q2823" s="5">
        <v>0</v>
      </c>
      <c r="R2823" s="1" t="s">
        <v>3712</v>
      </c>
      <c r="S2823" s="5">
        <v>198.99</v>
      </c>
      <c r="T2823" s="5">
        <v>0</v>
      </c>
      <c r="U2823" s="1" t="s">
        <v>3712</v>
      </c>
      <c r="V2823" s="1" t="s">
        <v>5351</v>
      </c>
      <c r="W2823" s="1" t="s">
        <v>3713</v>
      </c>
      <c r="X2823" s="1" t="s">
        <v>5530</v>
      </c>
      <c r="Y2823" s="1" t="s">
        <v>4454</v>
      </c>
      <c r="Z2823" s="1" t="s">
        <v>4354</v>
      </c>
    </row>
    <row r="2824" spans="1:26" x14ac:dyDescent="0.2">
      <c r="A2824" s="1" t="s">
        <v>5346</v>
      </c>
      <c r="B2824" s="1" t="s">
        <v>1042</v>
      </c>
      <c r="C2824" s="3">
        <v>42180</v>
      </c>
      <c r="D2824" s="1" t="s">
        <v>4130</v>
      </c>
      <c r="E2824" s="1" t="s">
        <v>5539</v>
      </c>
      <c r="F2824" s="5">
        <v>117.66</v>
      </c>
      <c r="G2824" s="5">
        <v>0</v>
      </c>
      <c r="H2824" s="5">
        <v>0</v>
      </c>
      <c r="I2824" s="1" t="s">
        <v>5349</v>
      </c>
      <c r="J2824" s="5">
        <v>0</v>
      </c>
      <c r="K2824" s="5">
        <v>0</v>
      </c>
      <c r="L2824" s="1" t="s">
        <v>5349</v>
      </c>
      <c r="M2824" s="5">
        <v>0</v>
      </c>
      <c r="N2824" s="5">
        <v>0</v>
      </c>
      <c r="O2824" s="1" t="s">
        <v>5349</v>
      </c>
      <c r="P2824" s="5">
        <v>117.66</v>
      </c>
      <c r="Q2824" s="5">
        <v>0</v>
      </c>
      <c r="R2824" s="1" t="s">
        <v>3712</v>
      </c>
      <c r="S2824" s="5">
        <v>117.66</v>
      </c>
      <c r="T2824" s="5">
        <v>0</v>
      </c>
      <c r="U2824" s="1" t="s">
        <v>3712</v>
      </c>
      <c r="V2824" s="1" t="s">
        <v>5351</v>
      </c>
      <c r="W2824" s="1" t="s">
        <v>3713</v>
      </c>
      <c r="X2824" s="1" t="s">
        <v>5530</v>
      </c>
      <c r="Y2824" s="1" t="s">
        <v>4406</v>
      </c>
      <c r="Z2824" s="1" t="s">
        <v>4407</v>
      </c>
    </row>
    <row r="2825" spans="1:26" x14ac:dyDescent="0.2">
      <c r="A2825" s="1" t="s">
        <v>5346</v>
      </c>
      <c r="B2825" s="1" t="s">
        <v>1043</v>
      </c>
      <c r="C2825" s="3">
        <v>42180</v>
      </c>
      <c r="D2825" s="1" t="s">
        <v>3711</v>
      </c>
      <c r="E2825" s="1" t="s">
        <v>5539</v>
      </c>
      <c r="F2825" s="5">
        <v>324.88</v>
      </c>
      <c r="G2825" s="5">
        <v>0</v>
      </c>
      <c r="H2825" s="5">
        <v>0</v>
      </c>
      <c r="I2825" s="1" t="s">
        <v>5349</v>
      </c>
      <c r="J2825" s="5">
        <v>0</v>
      </c>
      <c r="K2825" s="5">
        <v>0</v>
      </c>
      <c r="L2825" s="1" t="s">
        <v>5349</v>
      </c>
      <c r="M2825" s="5">
        <v>0</v>
      </c>
      <c r="N2825" s="5">
        <v>0</v>
      </c>
      <c r="O2825" s="1" t="s">
        <v>5349</v>
      </c>
      <c r="P2825" s="5">
        <v>324.88</v>
      </c>
      <c r="Q2825" s="5">
        <v>0</v>
      </c>
      <c r="R2825" s="1" t="s">
        <v>3712</v>
      </c>
      <c r="S2825" s="5">
        <v>324.88</v>
      </c>
      <c r="T2825" s="5">
        <v>0</v>
      </c>
      <c r="U2825" s="1" t="s">
        <v>3712</v>
      </c>
      <c r="V2825" s="1" t="s">
        <v>5351</v>
      </c>
      <c r="W2825" s="1" t="s">
        <v>3713</v>
      </c>
      <c r="X2825" s="1" t="s">
        <v>5530</v>
      </c>
      <c r="Y2825" s="1" t="s">
        <v>4447</v>
      </c>
      <c r="Z2825" s="1" t="s">
        <v>4354</v>
      </c>
    </row>
    <row r="2826" spans="1:26" x14ac:dyDescent="0.2">
      <c r="A2826" s="1" t="s">
        <v>5346</v>
      </c>
      <c r="B2826" s="1" t="s">
        <v>1044</v>
      </c>
      <c r="C2826" s="3">
        <v>42180</v>
      </c>
      <c r="D2826" s="1" t="s">
        <v>3711</v>
      </c>
      <c r="E2826" s="1" t="s">
        <v>5539</v>
      </c>
      <c r="F2826" s="5">
        <v>55.6</v>
      </c>
      <c r="G2826" s="5">
        <v>0</v>
      </c>
      <c r="H2826" s="5">
        <v>0</v>
      </c>
      <c r="I2826" s="1" t="s">
        <v>5349</v>
      </c>
      <c r="J2826" s="5">
        <v>0</v>
      </c>
      <c r="K2826" s="5">
        <v>0</v>
      </c>
      <c r="L2826" s="1" t="s">
        <v>5349</v>
      </c>
      <c r="M2826" s="5">
        <v>0</v>
      </c>
      <c r="N2826" s="5">
        <v>0</v>
      </c>
      <c r="O2826" s="1" t="s">
        <v>5349</v>
      </c>
      <c r="P2826" s="5">
        <v>55.6</v>
      </c>
      <c r="Q2826" s="5">
        <v>0</v>
      </c>
      <c r="R2826" s="1" t="s">
        <v>3712</v>
      </c>
      <c r="S2826" s="5">
        <v>55.6</v>
      </c>
      <c r="T2826" s="5">
        <v>0</v>
      </c>
      <c r="U2826" s="1" t="s">
        <v>3712</v>
      </c>
      <c r="V2826" s="1" t="s">
        <v>5351</v>
      </c>
      <c r="W2826" s="1" t="s">
        <v>3713</v>
      </c>
      <c r="X2826" s="1" t="s">
        <v>5530</v>
      </c>
      <c r="Y2826" s="1" t="s">
        <v>4436</v>
      </c>
      <c r="Z2826" s="1" t="s">
        <v>4375</v>
      </c>
    </row>
    <row r="2827" spans="1:26" x14ac:dyDescent="0.2">
      <c r="A2827" s="1" t="s">
        <v>5346</v>
      </c>
      <c r="B2827" s="1" t="s">
        <v>1045</v>
      </c>
      <c r="C2827" s="3">
        <v>42180</v>
      </c>
      <c r="D2827" s="1" t="s">
        <v>3711</v>
      </c>
      <c r="E2827" s="1" t="s">
        <v>5539</v>
      </c>
      <c r="F2827" s="5">
        <v>281.82</v>
      </c>
      <c r="G2827" s="5">
        <v>0</v>
      </c>
      <c r="H2827" s="5">
        <v>0</v>
      </c>
      <c r="I2827" s="1" t="s">
        <v>5349</v>
      </c>
      <c r="J2827" s="5">
        <v>0</v>
      </c>
      <c r="K2827" s="5">
        <v>0</v>
      </c>
      <c r="L2827" s="1" t="s">
        <v>5349</v>
      </c>
      <c r="M2827" s="5">
        <v>0</v>
      </c>
      <c r="N2827" s="5">
        <v>0</v>
      </c>
      <c r="O2827" s="1" t="s">
        <v>5349</v>
      </c>
      <c r="P2827" s="5">
        <v>281.82</v>
      </c>
      <c r="Q2827" s="5">
        <v>0</v>
      </c>
      <c r="R2827" s="1" t="s">
        <v>3712</v>
      </c>
      <c r="S2827" s="5">
        <v>281.82</v>
      </c>
      <c r="T2827" s="5">
        <v>0</v>
      </c>
      <c r="U2827" s="1" t="s">
        <v>3712</v>
      </c>
      <c r="V2827" s="1" t="s">
        <v>5351</v>
      </c>
      <c r="W2827" s="1" t="s">
        <v>3713</v>
      </c>
      <c r="X2827" s="1" t="s">
        <v>5530</v>
      </c>
      <c r="Y2827" s="1" t="s">
        <v>4317</v>
      </c>
      <c r="Z2827" s="1" t="s">
        <v>1046</v>
      </c>
    </row>
    <row r="2828" spans="1:26" x14ac:dyDescent="0.2">
      <c r="A2828" s="1" t="s">
        <v>5346</v>
      </c>
      <c r="B2828" s="1" t="s">
        <v>1047</v>
      </c>
      <c r="C2828" s="3">
        <v>42180</v>
      </c>
      <c r="D2828" s="1" t="s">
        <v>3711</v>
      </c>
      <c r="E2828" s="1" t="s">
        <v>5539</v>
      </c>
      <c r="F2828" s="5">
        <v>617.36</v>
      </c>
      <c r="G2828" s="5">
        <v>0</v>
      </c>
      <c r="H2828" s="5">
        <v>0</v>
      </c>
      <c r="I2828" s="1" t="s">
        <v>5349</v>
      </c>
      <c r="J2828" s="5">
        <v>0</v>
      </c>
      <c r="K2828" s="5">
        <v>0</v>
      </c>
      <c r="L2828" s="1" t="s">
        <v>5349</v>
      </c>
      <c r="M2828" s="5">
        <v>0</v>
      </c>
      <c r="N2828" s="5">
        <v>0</v>
      </c>
      <c r="O2828" s="1" t="s">
        <v>5349</v>
      </c>
      <c r="P2828" s="5">
        <v>617.36</v>
      </c>
      <c r="Q2828" s="5">
        <v>0</v>
      </c>
      <c r="R2828" s="1" t="s">
        <v>3712</v>
      </c>
      <c r="S2828" s="5">
        <v>617.36</v>
      </c>
      <c r="T2828" s="5">
        <v>0</v>
      </c>
      <c r="U2828" s="1" t="s">
        <v>3712</v>
      </c>
      <c r="V2828" s="1" t="s">
        <v>5351</v>
      </c>
      <c r="W2828" s="1" t="s">
        <v>3713</v>
      </c>
      <c r="X2828" s="1" t="s">
        <v>5530</v>
      </c>
      <c r="Y2828" s="1" t="s">
        <v>4283</v>
      </c>
      <c r="Z2828" s="1" t="s">
        <v>4284</v>
      </c>
    </row>
    <row r="2829" spans="1:26" x14ac:dyDescent="0.2">
      <c r="A2829" s="1" t="s">
        <v>5346</v>
      </c>
      <c r="B2829" s="1" t="s">
        <v>1048</v>
      </c>
      <c r="C2829" s="3">
        <v>42180</v>
      </c>
      <c r="D2829" s="1" t="s">
        <v>3711</v>
      </c>
      <c r="E2829" s="1" t="s">
        <v>5539</v>
      </c>
      <c r="F2829" s="5">
        <v>26.71</v>
      </c>
      <c r="G2829" s="5">
        <v>0</v>
      </c>
      <c r="H2829" s="5">
        <v>0</v>
      </c>
      <c r="I2829" s="1" t="s">
        <v>5349</v>
      </c>
      <c r="J2829" s="5">
        <v>0</v>
      </c>
      <c r="K2829" s="5">
        <v>0</v>
      </c>
      <c r="L2829" s="1" t="s">
        <v>5349</v>
      </c>
      <c r="M2829" s="5">
        <v>0</v>
      </c>
      <c r="N2829" s="5">
        <v>0</v>
      </c>
      <c r="O2829" s="1" t="s">
        <v>5349</v>
      </c>
      <c r="P2829" s="5">
        <v>26.71</v>
      </c>
      <c r="Q2829" s="5">
        <v>0</v>
      </c>
      <c r="R2829" s="1" t="s">
        <v>3712</v>
      </c>
      <c r="S2829" s="5">
        <v>26.71</v>
      </c>
      <c r="T2829" s="5">
        <v>0</v>
      </c>
      <c r="U2829" s="1" t="s">
        <v>3712</v>
      </c>
      <c r="V2829" s="1" t="s">
        <v>5351</v>
      </c>
      <c r="W2829" s="1" t="s">
        <v>3713</v>
      </c>
      <c r="X2829" s="1" t="s">
        <v>5530</v>
      </c>
      <c r="Y2829" s="1" t="s">
        <v>4459</v>
      </c>
      <c r="Z2829" s="1" t="s">
        <v>4460</v>
      </c>
    </row>
    <row r="2830" spans="1:26" x14ac:dyDescent="0.2">
      <c r="A2830" s="1" t="s">
        <v>5346</v>
      </c>
      <c r="B2830" s="1" t="s">
        <v>1049</v>
      </c>
      <c r="C2830" s="3">
        <v>42180</v>
      </c>
      <c r="D2830" s="1" t="s">
        <v>3711</v>
      </c>
      <c r="E2830" s="1" t="s">
        <v>5539</v>
      </c>
      <c r="F2830" s="5">
        <v>25.3</v>
      </c>
      <c r="G2830" s="5">
        <v>0</v>
      </c>
      <c r="H2830" s="5">
        <v>0</v>
      </c>
      <c r="I2830" s="1" t="s">
        <v>5349</v>
      </c>
      <c r="J2830" s="5">
        <v>0</v>
      </c>
      <c r="K2830" s="5">
        <v>0</v>
      </c>
      <c r="L2830" s="1" t="s">
        <v>5349</v>
      </c>
      <c r="M2830" s="5">
        <v>0</v>
      </c>
      <c r="N2830" s="5">
        <v>0</v>
      </c>
      <c r="O2830" s="1" t="s">
        <v>5349</v>
      </c>
      <c r="P2830" s="5">
        <v>25.3</v>
      </c>
      <c r="Q2830" s="5">
        <v>0</v>
      </c>
      <c r="R2830" s="1" t="s">
        <v>3712</v>
      </c>
      <c r="S2830" s="5">
        <v>25.3</v>
      </c>
      <c r="T2830" s="5">
        <v>0</v>
      </c>
      <c r="U2830" s="1" t="s">
        <v>3712</v>
      </c>
      <c r="V2830" s="1" t="s">
        <v>5351</v>
      </c>
      <c r="W2830" s="1" t="s">
        <v>3713</v>
      </c>
      <c r="X2830" s="1" t="s">
        <v>5530</v>
      </c>
      <c r="Y2830" s="1" t="s">
        <v>1050</v>
      </c>
      <c r="Z2830" s="1" t="s">
        <v>4354</v>
      </c>
    </row>
    <row r="2831" spans="1:26" x14ac:dyDescent="0.2">
      <c r="A2831" s="1" t="s">
        <v>5346</v>
      </c>
      <c r="B2831" s="1" t="s">
        <v>1051</v>
      </c>
      <c r="C2831" s="3">
        <v>42180</v>
      </c>
      <c r="D2831" s="1" t="s">
        <v>3711</v>
      </c>
      <c r="E2831" s="1" t="s">
        <v>5539</v>
      </c>
      <c r="F2831" s="5">
        <v>12.4</v>
      </c>
      <c r="G2831" s="5">
        <v>0</v>
      </c>
      <c r="H2831" s="5">
        <v>0</v>
      </c>
      <c r="I2831" s="1" t="s">
        <v>5349</v>
      </c>
      <c r="J2831" s="5">
        <v>0</v>
      </c>
      <c r="K2831" s="5">
        <v>0</v>
      </c>
      <c r="L2831" s="1" t="s">
        <v>5349</v>
      </c>
      <c r="M2831" s="5">
        <v>0</v>
      </c>
      <c r="N2831" s="5">
        <v>0</v>
      </c>
      <c r="O2831" s="1" t="s">
        <v>5349</v>
      </c>
      <c r="P2831" s="5">
        <v>12.4</v>
      </c>
      <c r="Q2831" s="5">
        <v>0</v>
      </c>
      <c r="R2831" s="1" t="s">
        <v>3712</v>
      </c>
      <c r="S2831" s="5">
        <v>12.4</v>
      </c>
      <c r="T2831" s="5">
        <v>0</v>
      </c>
      <c r="U2831" s="1" t="s">
        <v>3712</v>
      </c>
      <c r="V2831" s="1" t="s">
        <v>5351</v>
      </c>
      <c r="W2831" s="1" t="s">
        <v>3713</v>
      </c>
      <c r="X2831" s="1" t="s">
        <v>5530</v>
      </c>
      <c r="Y2831" s="1" t="s">
        <v>1052</v>
      </c>
      <c r="Z2831" s="1" t="s">
        <v>1053</v>
      </c>
    </row>
    <row r="2832" spans="1:26" x14ac:dyDescent="0.2">
      <c r="A2832" s="1" t="s">
        <v>5346</v>
      </c>
      <c r="B2832" s="1" t="s">
        <v>1054</v>
      </c>
      <c r="C2832" s="3">
        <v>42180</v>
      </c>
      <c r="D2832" s="1" t="s">
        <v>3657</v>
      </c>
      <c r="E2832" s="1" t="s">
        <v>5347</v>
      </c>
      <c r="F2832" s="5">
        <v>308.99</v>
      </c>
      <c r="G2832" s="5">
        <v>308.99</v>
      </c>
      <c r="H2832" s="5">
        <v>55.62</v>
      </c>
      <c r="I2832" s="1" t="s">
        <v>5348</v>
      </c>
      <c r="J2832" s="5">
        <v>0</v>
      </c>
      <c r="K2832" s="5">
        <v>0</v>
      </c>
      <c r="L2832" s="1" t="s">
        <v>5349</v>
      </c>
      <c r="M2832" s="5">
        <v>0</v>
      </c>
      <c r="N2832" s="5">
        <v>0</v>
      </c>
      <c r="O2832" s="1" t="s">
        <v>5349</v>
      </c>
      <c r="P2832" s="5">
        <v>308.99</v>
      </c>
      <c r="Q2832" s="5">
        <v>5.0999999999999996</v>
      </c>
      <c r="R2832" s="1" t="s">
        <v>5351</v>
      </c>
      <c r="S2832" s="5">
        <v>308.99</v>
      </c>
      <c r="T2832" s="5">
        <v>23.48</v>
      </c>
      <c r="U2832" s="1" t="s">
        <v>5351</v>
      </c>
      <c r="V2832" s="1" t="s">
        <v>5351</v>
      </c>
      <c r="W2832" s="1" t="s">
        <v>1055</v>
      </c>
      <c r="X2832" s="1" t="s">
        <v>1056</v>
      </c>
      <c r="Y2832" s="1" t="s">
        <v>1057</v>
      </c>
      <c r="Z2832" s="1" t="s">
        <v>1058</v>
      </c>
    </row>
    <row r="2833" spans="1:26" x14ac:dyDescent="0.2">
      <c r="A2833" s="1" t="s">
        <v>5346</v>
      </c>
      <c r="B2833" s="1" t="s">
        <v>1059</v>
      </c>
      <c r="C2833" s="3">
        <v>42180</v>
      </c>
      <c r="D2833" s="1" t="s">
        <v>3711</v>
      </c>
      <c r="E2833" s="1" t="s">
        <v>5539</v>
      </c>
      <c r="F2833" s="5">
        <v>40.72</v>
      </c>
      <c r="G2833" s="5">
        <v>0</v>
      </c>
      <c r="H2833" s="5">
        <v>0</v>
      </c>
      <c r="I2833" s="1" t="s">
        <v>5349</v>
      </c>
      <c r="J2833" s="5">
        <v>0</v>
      </c>
      <c r="K2833" s="5">
        <v>0</v>
      </c>
      <c r="L2833" s="1" t="s">
        <v>5349</v>
      </c>
      <c r="M2833" s="5">
        <v>0</v>
      </c>
      <c r="N2833" s="5">
        <v>0</v>
      </c>
      <c r="O2833" s="1" t="s">
        <v>5349</v>
      </c>
      <c r="P2833" s="5">
        <v>40.72</v>
      </c>
      <c r="Q2833" s="5">
        <v>0</v>
      </c>
      <c r="R2833" s="1" t="s">
        <v>3712</v>
      </c>
      <c r="S2833" s="5">
        <v>40.72</v>
      </c>
      <c r="T2833" s="5">
        <v>0</v>
      </c>
      <c r="U2833" s="1" t="s">
        <v>3712</v>
      </c>
      <c r="V2833" s="1" t="s">
        <v>5351</v>
      </c>
      <c r="W2833" s="1" t="s">
        <v>3713</v>
      </c>
      <c r="X2833" s="1" t="s">
        <v>5530</v>
      </c>
      <c r="Y2833" s="1" t="s">
        <v>1060</v>
      </c>
      <c r="Z2833" s="1" t="s">
        <v>4416</v>
      </c>
    </row>
    <row r="2834" spans="1:26" x14ac:dyDescent="0.2">
      <c r="A2834" s="1" t="s">
        <v>5346</v>
      </c>
      <c r="B2834" s="1" t="s">
        <v>1061</v>
      </c>
      <c r="C2834" s="3">
        <v>42180</v>
      </c>
      <c r="D2834" s="1" t="s">
        <v>3662</v>
      </c>
      <c r="E2834" s="1" t="s">
        <v>5347</v>
      </c>
      <c r="F2834" s="5">
        <v>690.01</v>
      </c>
      <c r="G2834" s="5">
        <v>690.01</v>
      </c>
      <c r="H2834" s="5">
        <v>124.2</v>
      </c>
      <c r="I2834" s="1" t="s">
        <v>5417</v>
      </c>
      <c r="J2834" s="5">
        <v>0</v>
      </c>
      <c r="K2834" s="5">
        <v>0</v>
      </c>
      <c r="L2834" s="1" t="s">
        <v>5349</v>
      </c>
      <c r="M2834" s="5">
        <v>0</v>
      </c>
      <c r="N2834" s="5">
        <v>0</v>
      </c>
      <c r="O2834" s="1" t="s">
        <v>5349</v>
      </c>
      <c r="P2834" s="5">
        <v>690.01</v>
      </c>
      <c r="Q2834" s="5">
        <v>11.39</v>
      </c>
      <c r="R2834" s="1" t="s">
        <v>5351</v>
      </c>
      <c r="S2834" s="5">
        <v>690.01</v>
      </c>
      <c r="T2834" s="5">
        <v>52.44</v>
      </c>
      <c r="U2834" s="1" t="s">
        <v>5351</v>
      </c>
      <c r="V2834" s="1" t="s">
        <v>5351</v>
      </c>
      <c r="W2834" s="1" t="s">
        <v>5672</v>
      </c>
      <c r="X2834" s="1" t="s">
        <v>5530</v>
      </c>
      <c r="Y2834" s="1" t="s">
        <v>1062</v>
      </c>
      <c r="Z2834" s="1" t="s">
        <v>1063</v>
      </c>
    </row>
    <row r="2835" spans="1:26" x14ac:dyDescent="0.2">
      <c r="A2835" s="1" t="s">
        <v>5346</v>
      </c>
      <c r="B2835" s="1" t="s">
        <v>1064</v>
      </c>
      <c r="C2835" s="3">
        <v>42180</v>
      </c>
      <c r="D2835" s="1" t="s">
        <v>3711</v>
      </c>
      <c r="E2835" s="1" t="s">
        <v>5539</v>
      </c>
      <c r="F2835" s="5">
        <v>19.48</v>
      </c>
      <c r="G2835" s="5">
        <v>0</v>
      </c>
      <c r="H2835" s="5">
        <v>0</v>
      </c>
      <c r="I2835" s="1" t="s">
        <v>5349</v>
      </c>
      <c r="J2835" s="5">
        <v>0</v>
      </c>
      <c r="K2835" s="5">
        <v>0</v>
      </c>
      <c r="L2835" s="1" t="s">
        <v>5349</v>
      </c>
      <c r="M2835" s="5">
        <v>0</v>
      </c>
      <c r="N2835" s="5">
        <v>0</v>
      </c>
      <c r="O2835" s="1" t="s">
        <v>5349</v>
      </c>
      <c r="P2835" s="5">
        <v>19.48</v>
      </c>
      <c r="Q2835" s="5">
        <v>0</v>
      </c>
      <c r="R2835" s="1" t="s">
        <v>3712</v>
      </c>
      <c r="S2835" s="5">
        <v>19.48</v>
      </c>
      <c r="T2835" s="5">
        <v>0</v>
      </c>
      <c r="U2835" s="1" t="s">
        <v>3712</v>
      </c>
      <c r="V2835" s="1" t="s">
        <v>5351</v>
      </c>
      <c r="W2835" s="1" t="s">
        <v>3713</v>
      </c>
      <c r="X2835" s="1" t="s">
        <v>5530</v>
      </c>
      <c r="Y2835" s="1" t="s">
        <v>1065</v>
      </c>
      <c r="Z2835" s="1" t="s">
        <v>4366</v>
      </c>
    </row>
    <row r="2836" spans="1:26" x14ac:dyDescent="0.2">
      <c r="A2836" s="1" t="s">
        <v>5346</v>
      </c>
      <c r="B2836" s="1" t="s">
        <v>1066</v>
      </c>
      <c r="C2836" s="3">
        <v>42180</v>
      </c>
      <c r="D2836" s="1" t="s">
        <v>3711</v>
      </c>
      <c r="E2836" s="1" t="s">
        <v>5539</v>
      </c>
      <c r="F2836" s="5">
        <v>145.62</v>
      </c>
      <c r="G2836" s="5">
        <v>0</v>
      </c>
      <c r="H2836" s="5">
        <v>0</v>
      </c>
      <c r="I2836" s="1" t="s">
        <v>5349</v>
      </c>
      <c r="J2836" s="5">
        <v>0</v>
      </c>
      <c r="K2836" s="5">
        <v>0</v>
      </c>
      <c r="L2836" s="1" t="s">
        <v>5349</v>
      </c>
      <c r="M2836" s="5">
        <v>0</v>
      </c>
      <c r="N2836" s="5">
        <v>0</v>
      </c>
      <c r="O2836" s="1" t="s">
        <v>5349</v>
      </c>
      <c r="P2836" s="5">
        <v>145.62</v>
      </c>
      <c r="Q2836" s="5">
        <v>0</v>
      </c>
      <c r="R2836" s="1" t="s">
        <v>3712</v>
      </c>
      <c r="S2836" s="5">
        <v>145.62</v>
      </c>
      <c r="T2836" s="5">
        <v>0</v>
      </c>
      <c r="U2836" s="1" t="s">
        <v>3712</v>
      </c>
      <c r="V2836" s="1" t="s">
        <v>5351</v>
      </c>
      <c r="W2836" s="1" t="s">
        <v>3713</v>
      </c>
      <c r="X2836" s="1" t="s">
        <v>5530</v>
      </c>
      <c r="Y2836" s="1" t="s">
        <v>4393</v>
      </c>
      <c r="Z2836" s="1" t="s">
        <v>4354</v>
      </c>
    </row>
    <row r="2837" spans="1:26" x14ac:dyDescent="0.2">
      <c r="A2837" s="1" t="s">
        <v>5346</v>
      </c>
      <c r="B2837" s="1" t="s">
        <v>1067</v>
      </c>
      <c r="C2837" s="3">
        <v>42180</v>
      </c>
      <c r="D2837" s="1" t="s">
        <v>3711</v>
      </c>
      <c r="E2837" s="1" t="s">
        <v>5539</v>
      </c>
      <c r="F2837" s="5">
        <v>55.6</v>
      </c>
      <c r="G2837" s="5">
        <v>0</v>
      </c>
      <c r="H2837" s="5">
        <v>0</v>
      </c>
      <c r="I2837" s="1" t="s">
        <v>5349</v>
      </c>
      <c r="J2837" s="5">
        <v>0</v>
      </c>
      <c r="K2837" s="5">
        <v>0</v>
      </c>
      <c r="L2837" s="1" t="s">
        <v>5349</v>
      </c>
      <c r="M2837" s="5">
        <v>0</v>
      </c>
      <c r="N2837" s="5">
        <v>0</v>
      </c>
      <c r="O2837" s="1" t="s">
        <v>5349</v>
      </c>
      <c r="P2837" s="5">
        <v>55.6</v>
      </c>
      <c r="Q2837" s="5">
        <v>0</v>
      </c>
      <c r="R2837" s="1" t="s">
        <v>3712</v>
      </c>
      <c r="S2837" s="5">
        <v>55.6</v>
      </c>
      <c r="T2837" s="5">
        <v>0</v>
      </c>
      <c r="U2837" s="1" t="s">
        <v>3712</v>
      </c>
      <c r="V2837" s="1" t="s">
        <v>5351</v>
      </c>
      <c r="W2837" s="1" t="s">
        <v>3713</v>
      </c>
      <c r="X2837" s="1" t="s">
        <v>5530</v>
      </c>
      <c r="Y2837" s="1" t="s">
        <v>4436</v>
      </c>
      <c r="Z2837" s="1" t="s">
        <v>4375</v>
      </c>
    </row>
    <row r="2838" spans="1:26" x14ac:dyDescent="0.2">
      <c r="A2838" s="1" t="s">
        <v>5346</v>
      </c>
      <c r="B2838" s="1" t="s">
        <v>1068</v>
      </c>
      <c r="C2838" s="3">
        <v>42180</v>
      </c>
      <c r="D2838" s="1" t="s">
        <v>3711</v>
      </c>
      <c r="E2838" s="1" t="s">
        <v>5539</v>
      </c>
      <c r="F2838" s="5">
        <v>222.4</v>
      </c>
      <c r="G2838" s="5">
        <v>0</v>
      </c>
      <c r="H2838" s="5">
        <v>0</v>
      </c>
      <c r="I2838" s="1" t="s">
        <v>5349</v>
      </c>
      <c r="J2838" s="5">
        <v>0</v>
      </c>
      <c r="K2838" s="5">
        <v>0</v>
      </c>
      <c r="L2838" s="1" t="s">
        <v>5349</v>
      </c>
      <c r="M2838" s="5">
        <v>0</v>
      </c>
      <c r="N2838" s="5">
        <v>0</v>
      </c>
      <c r="O2838" s="1" t="s">
        <v>5349</v>
      </c>
      <c r="P2838" s="5">
        <v>222.4</v>
      </c>
      <c r="Q2838" s="5">
        <v>0</v>
      </c>
      <c r="R2838" s="1" t="s">
        <v>3712</v>
      </c>
      <c r="S2838" s="5">
        <v>222.4</v>
      </c>
      <c r="T2838" s="5">
        <v>0</v>
      </c>
      <c r="U2838" s="1" t="s">
        <v>3712</v>
      </c>
      <c r="V2838" s="1" t="s">
        <v>5351</v>
      </c>
      <c r="W2838" s="1" t="s">
        <v>3713</v>
      </c>
      <c r="X2838" s="1" t="s">
        <v>5408</v>
      </c>
      <c r="Y2838" s="1" t="s">
        <v>142</v>
      </c>
      <c r="Z2838" s="1" t="s">
        <v>143</v>
      </c>
    </row>
    <row r="2839" spans="1:26" x14ac:dyDescent="0.2">
      <c r="A2839" s="1" t="s">
        <v>5346</v>
      </c>
      <c r="B2839" s="1" t="s">
        <v>1069</v>
      </c>
      <c r="C2839" s="3">
        <v>42180</v>
      </c>
      <c r="D2839" s="1" t="s">
        <v>3657</v>
      </c>
      <c r="E2839" s="1" t="s">
        <v>5347</v>
      </c>
      <c r="F2839" s="5">
        <v>3502.81</v>
      </c>
      <c r="G2839" s="5">
        <v>3502.81</v>
      </c>
      <c r="H2839" s="5">
        <v>630.51</v>
      </c>
      <c r="I2839" s="1" t="s">
        <v>5881</v>
      </c>
      <c r="J2839" s="5">
        <v>0</v>
      </c>
      <c r="K2839" s="5">
        <v>0</v>
      </c>
      <c r="L2839" s="1" t="s">
        <v>5349</v>
      </c>
      <c r="M2839" s="5">
        <v>3336.01</v>
      </c>
      <c r="N2839" s="5">
        <v>166.8</v>
      </c>
      <c r="O2839" s="1" t="s">
        <v>3642</v>
      </c>
      <c r="P2839" s="5">
        <v>3336.01</v>
      </c>
      <c r="Q2839" s="5">
        <v>55.04</v>
      </c>
      <c r="R2839" s="1" t="s">
        <v>5351</v>
      </c>
      <c r="S2839" s="5">
        <v>3336.01</v>
      </c>
      <c r="T2839" s="5">
        <v>253.54</v>
      </c>
      <c r="U2839" s="1" t="s">
        <v>5351</v>
      </c>
      <c r="V2839" s="1" t="s">
        <v>5351</v>
      </c>
      <c r="W2839" s="1" t="s">
        <v>1070</v>
      </c>
      <c r="X2839" s="1" t="s">
        <v>5709</v>
      </c>
      <c r="Y2839" s="1" t="s">
        <v>4693</v>
      </c>
      <c r="Z2839" s="1" t="s">
        <v>3569</v>
      </c>
    </row>
    <row r="2840" spans="1:26" x14ac:dyDescent="0.2">
      <c r="A2840" s="1" t="s">
        <v>5346</v>
      </c>
      <c r="B2840" s="1" t="s">
        <v>1071</v>
      </c>
      <c r="C2840" s="3">
        <v>42180</v>
      </c>
      <c r="D2840" s="1" t="s">
        <v>3649</v>
      </c>
      <c r="E2840" s="1" t="s">
        <v>5382</v>
      </c>
      <c r="F2840" s="5">
        <v>400.4</v>
      </c>
      <c r="G2840" s="5">
        <v>400.4</v>
      </c>
      <c r="H2840" s="5">
        <v>16.02</v>
      </c>
      <c r="I2840" s="1" t="s">
        <v>5406</v>
      </c>
      <c r="J2840" s="5">
        <v>0</v>
      </c>
      <c r="K2840" s="5">
        <v>0</v>
      </c>
      <c r="L2840" s="1" t="s">
        <v>5349</v>
      </c>
      <c r="M2840" s="5">
        <v>333.67</v>
      </c>
      <c r="N2840" s="5">
        <v>66.73</v>
      </c>
      <c r="O2840" s="1" t="s">
        <v>3642</v>
      </c>
      <c r="P2840" s="5">
        <v>333.67</v>
      </c>
      <c r="Q2840" s="5">
        <v>5.51</v>
      </c>
      <c r="R2840" s="1" t="s">
        <v>5351</v>
      </c>
      <c r="S2840" s="5">
        <v>333.67</v>
      </c>
      <c r="T2840" s="5">
        <v>25.36</v>
      </c>
      <c r="U2840" s="1" t="s">
        <v>5351</v>
      </c>
      <c r="V2840" s="1" t="s">
        <v>5351</v>
      </c>
      <c r="W2840" s="1" t="s">
        <v>1072</v>
      </c>
      <c r="X2840" s="1" t="s">
        <v>5498</v>
      </c>
      <c r="Y2840" s="1" t="s">
        <v>5511</v>
      </c>
      <c r="Z2840" s="1" t="s">
        <v>5512</v>
      </c>
    </row>
    <row r="2841" spans="1:26" x14ac:dyDescent="0.2">
      <c r="A2841" s="1" t="s">
        <v>5346</v>
      </c>
      <c r="B2841" s="1" t="s">
        <v>1073</v>
      </c>
      <c r="C2841" s="3">
        <v>42180</v>
      </c>
      <c r="D2841" s="1" t="s">
        <v>3657</v>
      </c>
      <c r="E2841" s="1" t="s">
        <v>5347</v>
      </c>
      <c r="F2841" s="5">
        <v>288.01</v>
      </c>
      <c r="G2841" s="5">
        <v>288.01</v>
      </c>
      <c r="H2841" s="5">
        <v>51.84</v>
      </c>
      <c r="I2841" s="1" t="s">
        <v>5348</v>
      </c>
      <c r="J2841" s="5">
        <v>0</v>
      </c>
      <c r="K2841" s="5">
        <v>0</v>
      </c>
      <c r="L2841" s="1" t="s">
        <v>5349</v>
      </c>
      <c r="M2841" s="5">
        <v>0</v>
      </c>
      <c r="N2841" s="5">
        <v>0</v>
      </c>
      <c r="O2841" s="1" t="s">
        <v>5349</v>
      </c>
      <c r="P2841" s="5">
        <v>288.01</v>
      </c>
      <c r="Q2841" s="5">
        <v>4.75</v>
      </c>
      <c r="R2841" s="1" t="s">
        <v>5351</v>
      </c>
      <c r="S2841" s="5">
        <v>288.01</v>
      </c>
      <c r="T2841" s="5">
        <v>21.89</v>
      </c>
      <c r="U2841" s="1" t="s">
        <v>5351</v>
      </c>
      <c r="V2841" s="1" t="s">
        <v>5351</v>
      </c>
      <c r="W2841" s="1" t="s">
        <v>460</v>
      </c>
      <c r="X2841" s="1" t="s">
        <v>5359</v>
      </c>
      <c r="Y2841" s="1" t="s">
        <v>1074</v>
      </c>
      <c r="Z2841" s="1" t="s">
        <v>1075</v>
      </c>
    </row>
    <row r="2842" spans="1:26" x14ac:dyDescent="0.2">
      <c r="A2842" s="1" t="s">
        <v>5346</v>
      </c>
      <c r="B2842" s="1" t="s">
        <v>1076</v>
      </c>
      <c r="C2842" s="3">
        <v>42180</v>
      </c>
      <c r="D2842" s="1" t="s">
        <v>3657</v>
      </c>
      <c r="E2842" s="1" t="s">
        <v>5347</v>
      </c>
      <c r="F2842" s="5">
        <v>593.83000000000004</v>
      </c>
      <c r="G2842" s="5">
        <v>516.37</v>
      </c>
      <c r="H2842" s="5">
        <v>92.95</v>
      </c>
      <c r="I2842" s="1" t="s">
        <v>5406</v>
      </c>
      <c r="J2842" s="5">
        <v>0</v>
      </c>
      <c r="K2842" s="5">
        <v>0</v>
      </c>
      <c r="L2842" s="1" t="s">
        <v>5349</v>
      </c>
      <c r="M2842" s="5">
        <v>516.37</v>
      </c>
      <c r="N2842" s="5">
        <v>77.459999999999994</v>
      </c>
      <c r="O2842" s="1" t="s">
        <v>3642</v>
      </c>
      <c r="P2842" s="5">
        <v>516.37</v>
      </c>
      <c r="Q2842" s="5">
        <v>8.52</v>
      </c>
      <c r="R2842" s="1" t="s">
        <v>5351</v>
      </c>
      <c r="S2842" s="5">
        <v>516.37</v>
      </c>
      <c r="T2842" s="5">
        <v>39.24</v>
      </c>
      <c r="U2842" s="1" t="s">
        <v>5351</v>
      </c>
      <c r="V2842" s="1" t="s">
        <v>5351</v>
      </c>
      <c r="W2842" s="1" t="s">
        <v>5580</v>
      </c>
      <c r="X2842" s="1" t="s">
        <v>5408</v>
      </c>
      <c r="Y2842" s="1" t="s">
        <v>5608</v>
      </c>
      <c r="Z2842" s="1" t="s">
        <v>5609</v>
      </c>
    </row>
    <row r="2843" spans="1:26" x14ac:dyDescent="0.2">
      <c r="A2843" s="1" t="s">
        <v>5346</v>
      </c>
      <c r="B2843" s="1" t="s">
        <v>1077</v>
      </c>
      <c r="C2843" s="3">
        <v>42180</v>
      </c>
      <c r="D2843" s="1" t="s">
        <v>3657</v>
      </c>
      <c r="E2843" s="1" t="s">
        <v>5347</v>
      </c>
      <c r="F2843" s="5">
        <v>509.96</v>
      </c>
      <c r="G2843" s="5">
        <v>443.44</v>
      </c>
      <c r="H2843" s="5">
        <v>79.819999999999993</v>
      </c>
      <c r="I2843" s="1" t="s">
        <v>5406</v>
      </c>
      <c r="J2843" s="5">
        <v>0</v>
      </c>
      <c r="K2843" s="5">
        <v>0</v>
      </c>
      <c r="L2843" s="1" t="s">
        <v>5349</v>
      </c>
      <c r="M2843" s="5">
        <v>443.44</v>
      </c>
      <c r="N2843" s="5">
        <v>66.52</v>
      </c>
      <c r="O2843" s="1" t="s">
        <v>3642</v>
      </c>
      <c r="P2843" s="5">
        <v>443.44</v>
      </c>
      <c r="Q2843" s="5">
        <v>7.32</v>
      </c>
      <c r="R2843" s="1" t="s">
        <v>5351</v>
      </c>
      <c r="S2843" s="5">
        <v>443.44</v>
      </c>
      <c r="T2843" s="5">
        <v>33.700000000000003</v>
      </c>
      <c r="U2843" s="1" t="s">
        <v>5351</v>
      </c>
      <c r="V2843" s="1" t="s">
        <v>5351</v>
      </c>
      <c r="W2843" s="1" t="s">
        <v>5407</v>
      </c>
      <c r="X2843" s="1" t="s">
        <v>5408</v>
      </c>
      <c r="Y2843" s="1" t="s">
        <v>5977</v>
      </c>
      <c r="Z2843" s="1" t="s">
        <v>5978</v>
      </c>
    </row>
    <row r="2844" spans="1:26" x14ac:dyDescent="0.2">
      <c r="A2844" s="1" t="s">
        <v>5346</v>
      </c>
      <c r="B2844" s="1" t="s">
        <v>1077</v>
      </c>
      <c r="C2844" s="3">
        <v>42180</v>
      </c>
      <c r="D2844" s="1" t="s">
        <v>3657</v>
      </c>
      <c r="E2844" s="1" t="s">
        <v>5347</v>
      </c>
      <c r="F2844" s="5">
        <v>605.39</v>
      </c>
      <c r="G2844" s="5">
        <v>526.42999999999995</v>
      </c>
      <c r="H2844" s="5">
        <v>94.76</v>
      </c>
      <c r="I2844" s="1" t="s">
        <v>5406</v>
      </c>
      <c r="J2844" s="5">
        <v>0</v>
      </c>
      <c r="K2844" s="5">
        <v>0</v>
      </c>
      <c r="L2844" s="1" t="s">
        <v>5349</v>
      </c>
      <c r="M2844" s="5">
        <v>526.42999999999995</v>
      </c>
      <c r="N2844" s="5">
        <v>78.959999999999994</v>
      </c>
      <c r="O2844" s="1" t="s">
        <v>3642</v>
      </c>
      <c r="P2844" s="5">
        <v>526.42999999999995</v>
      </c>
      <c r="Q2844" s="5">
        <v>8.69</v>
      </c>
      <c r="R2844" s="1" t="s">
        <v>5351</v>
      </c>
      <c r="S2844" s="5">
        <v>526.42999999999995</v>
      </c>
      <c r="T2844" s="5">
        <v>40.01</v>
      </c>
      <c r="U2844" s="1" t="s">
        <v>5351</v>
      </c>
      <c r="V2844" s="1" t="s">
        <v>5351</v>
      </c>
      <c r="W2844" s="1" t="s">
        <v>5407</v>
      </c>
      <c r="X2844" s="1" t="s">
        <v>5408</v>
      </c>
      <c r="Y2844" s="1" t="s">
        <v>5802</v>
      </c>
      <c r="Z2844" s="1" t="s">
        <v>5803</v>
      </c>
    </row>
    <row r="2845" spans="1:26" x14ac:dyDescent="0.2">
      <c r="A2845" s="1" t="s">
        <v>5346</v>
      </c>
      <c r="B2845" s="1" t="s">
        <v>1078</v>
      </c>
      <c r="C2845" s="3">
        <v>42180</v>
      </c>
      <c r="D2845" s="1" t="s">
        <v>3657</v>
      </c>
      <c r="E2845" s="1" t="s">
        <v>5347</v>
      </c>
      <c r="F2845" s="5">
        <v>1320.2</v>
      </c>
      <c r="G2845" s="5">
        <v>1148</v>
      </c>
      <c r="H2845" s="5">
        <v>206.64</v>
      </c>
      <c r="I2845" s="1" t="s">
        <v>5406</v>
      </c>
      <c r="J2845" s="5">
        <v>0</v>
      </c>
      <c r="K2845" s="5">
        <v>0</v>
      </c>
      <c r="L2845" s="1" t="s">
        <v>5349</v>
      </c>
      <c r="M2845" s="5">
        <v>1148</v>
      </c>
      <c r="N2845" s="5">
        <v>172.2</v>
      </c>
      <c r="O2845" s="1" t="s">
        <v>3642</v>
      </c>
      <c r="P2845" s="5">
        <v>1148</v>
      </c>
      <c r="Q2845" s="5">
        <v>18.940000000000001</v>
      </c>
      <c r="R2845" s="1" t="s">
        <v>5351</v>
      </c>
      <c r="S2845" s="5">
        <v>1148</v>
      </c>
      <c r="T2845" s="5">
        <v>87.25</v>
      </c>
      <c r="U2845" s="1" t="s">
        <v>5351</v>
      </c>
      <c r="V2845" s="1" t="s">
        <v>5351</v>
      </c>
      <c r="W2845" s="1" t="s">
        <v>3573</v>
      </c>
      <c r="X2845" s="1" t="s">
        <v>5408</v>
      </c>
      <c r="Y2845" s="1" t="s">
        <v>5593</v>
      </c>
      <c r="Z2845" s="1" t="s">
        <v>5594</v>
      </c>
    </row>
    <row r="2846" spans="1:26" x14ac:dyDescent="0.2">
      <c r="A2846" s="1" t="s">
        <v>5346</v>
      </c>
      <c r="B2846" s="1" t="s">
        <v>1079</v>
      </c>
      <c r="C2846" s="3">
        <v>42180</v>
      </c>
      <c r="D2846" s="1" t="s">
        <v>3649</v>
      </c>
      <c r="E2846" s="1" t="s">
        <v>5382</v>
      </c>
      <c r="F2846" s="5">
        <v>1192.3900000000001</v>
      </c>
      <c r="G2846" s="5">
        <v>1192.3900000000001</v>
      </c>
      <c r="H2846" s="5">
        <v>47.7</v>
      </c>
      <c r="I2846" s="1" t="s">
        <v>5406</v>
      </c>
      <c r="J2846" s="5">
        <v>0</v>
      </c>
      <c r="K2846" s="5">
        <v>0</v>
      </c>
      <c r="L2846" s="1" t="s">
        <v>5349</v>
      </c>
      <c r="M2846" s="5">
        <v>0</v>
      </c>
      <c r="N2846" s="5">
        <v>0</v>
      </c>
      <c r="O2846" s="1" t="s">
        <v>5349</v>
      </c>
      <c r="P2846" s="5">
        <v>1192.3900000000001</v>
      </c>
      <c r="Q2846" s="5">
        <v>19.670000000000002</v>
      </c>
      <c r="R2846" s="1" t="s">
        <v>5351</v>
      </c>
      <c r="S2846" s="5">
        <v>1192.3900000000001</v>
      </c>
      <c r="T2846" s="5">
        <v>90.62</v>
      </c>
      <c r="U2846" s="1" t="s">
        <v>5351</v>
      </c>
      <c r="V2846" s="1" t="s">
        <v>5351</v>
      </c>
      <c r="W2846" s="1" t="s">
        <v>1080</v>
      </c>
      <c r="X2846" s="1" t="s">
        <v>5419</v>
      </c>
      <c r="Y2846" s="1" t="s">
        <v>4982</v>
      </c>
      <c r="Z2846" s="1" t="s">
        <v>4983</v>
      </c>
    </row>
    <row r="2847" spans="1:26" x14ac:dyDescent="0.2">
      <c r="A2847" s="1" t="s">
        <v>5346</v>
      </c>
      <c r="B2847" s="1" t="s">
        <v>1079</v>
      </c>
      <c r="C2847" s="3">
        <v>42180</v>
      </c>
      <c r="D2847" s="1" t="s">
        <v>3649</v>
      </c>
      <c r="E2847" s="1" t="s">
        <v>5382</v>
      </c>
      <c r="F2847" s="5">
        <v>545.72</v>
      </c>
      <c r="G2847" s="5">
        <v>474.54</v>
      </c>
      <c r="H2847" s="5">
        <v>18.98</v>
      </c>
      <c r="I2847" s="1" t="s">
        <v>5406</v>
      </c>
      <c r="J2847" s="5">
        <v>0</v>
      </c>
      <c r="K2847" s="5">
        <v>0</v>
      </c>
      <c r="L2847" s="1" t="s">
        <v>5349</v>
      </c>
      <c r="M2847" s="5">
        <v>474.54</v>
      </c>
      <c r="N2847" s="5">
        <v>71.180000000000007</v>
      </c>
      <c r="O2847" s="1" t="s">
        <v>3642</v>
      </c>
      <c r="P2847" s="5">
        <v>474.54</v>
      </c>
      <c r="Q2847" s="5">
        <v>7.83</v>
      </c>
      <c r="R2847" s="1" t="s">
        <v>5351</v>
      </c>
      <c r="S2847" s="5">
        <v>474.54</v>
      </c>
      <c r="T2847" s="5">
        <v>36.07</v>
      </c>
      <c r="U2847" s="1" t="s">
        <v>5351</v>
      </c>
      <c r="V2847" s="1" t="s">
        <v>5351</v>
      </c>
      <c r="W2847" s="1" t="s">
        <v>1080</v>
      </c>
      <c r="X2847" s="1" t="s">
        <v>5408</v>
      </c>
      <c r="Y2847" s="1" t="s">
        <v>5815</v>
      </c>
      <c r="Z2847" s="1" t="s">
        <v>5816</v>
      </c>
    </row>
    <row r="2848" spans="1:26" x14ac:dyDescent="0.2">
      <c r="A2848" s="1" t="s">
        <v>5346</v>
      </c>
      <c r="B2848" s="1" t="s">
        <v>1081</v>
      </c>
      <c r="C2848" s="3">
        <v>42180</v>
      </c>
      <c r="D2848" s="1" t="s">
        <v>3641</v>
      </c>
      <c r="E2848" s="1" t="s">
        <v>5528</v>
      </c>
      <c r="F2848" s="5">
        <v>3887.01</v>
      </c>
      <c r="G2848" s="5">
        <v>3887.01</v>
      </c>
      <c r="H2848" s="5">
        <v>466.44</v>
      </c>
      <c r="I2848" s="1" t="s">
        <v>5348</v>
      </c>
      <c r="J2848" s="5">
        <v>0</v>
      </c>
      <c r="K2848" s="5">
        <v>0</v>
      </c>
      <c r="L2848" s="1" t="s">
        <v>5349</v>
      </c>
      <c r="M2848" s="5">
        <v>0</v>
      </c>
      <c r="N2848" s="5">
        <v>0</v>
      </c>
      <c r="O2848" s="1" t="s">
        <v>5349</v>
      </c>
      <c r="P2848" s="5">
        <v>3887.01</v>
      </c>
      <c r="Q2848" s="5">
        <v>64.14</v>
      </c>
      <c r="R2848" s="1" t="s">
        <v>5351</v>
      </c>
      <c r="S2848" s="5">
        <v>3887.01</v>
      </c>
      <c r="T2848" s="5">
        <v>295.41000000000003</v>
      </c>
      <c r="U2848" s="1" t="s">
        <v>5351</v>
      </c>
      <c r="V2848" s="1" t="s">
        <v>5351</v>
      </c>
      <c r="W2848" s="1" t="s">
        <v>5255</v>
      </c>
      <c r="X2848" s="1" t="s">
        <v>5530</v>
      </c>
      <c r="Y2848" s="1" t="s">
        <v>5256</v>
      </c>
      <c r="Z2848" s="1" t="s">
        <v>5257</v>
      </c>
    </row>
    <row r="2849" spans="1:26" x14ac:dyDescent="0.2">
      <c r="A2849" s="1" t="s">
        <v>5346</v>
      </c>
      <c r="B2849" s="1" t="s">
        <v>1082</v>
      </c>
      <c r="C2849" s="3">
        <v>42180</v>
      </c>
      <c r="D2849" s="1" t="s">
        <v>3700</v>
      </c>
      <c r="E2849" s="1" t="s">
        <v>5382</v>
      </c>
      <c r="F2849" s="5">
        <v>889.32</v>
      </c>
      <c r="G2849" s="5">
        <v>707.42</v>
      </c>
      <c r="H2849" s="5">
        <v>28.3</v>
      </c>
      <c r="I2849" s="1" t="s">
        <v>5579</v>
      </c>
      <c r="J2849" s="5">
        <v>1167.74</v>
      </c>
      <c r="K2849" s="5">
        <v>181.9</v>
      </c>
      <c r="L2849" s="1" t="s">
        <v>5579</v>
      </c>
      <c r="M2849" s="5">
        <v>0</v>
      </c>
      <c r="N2849" s="5">
        <v>0</v>
      </c>
      <c r="O2849" s="1" t="s">
        <v>5349</v>
      </c>
      <c r="P2849" s="5">
        <v>707.42</v>
      </c>
      <c r="Q2849" s="5">
        <v>11.67</v>
      </c>
      <c r="R2849" s="1" t="s">
        <v>5351</v>
      </c>
      <c r="S2849" s="5">
        <v>707.42</v>
      </c>
      <c r="T2849" s="5">
        <v>53.76</v>
      </c>
      <c r="U2849" s="1" t="s">
        <v>5351</v>
      </c>
      <c r="V2849" s="1" t="s">
        <v>5351</v>
      </c>
      <c r="W2849" s="1" t="s">
        <v>422</v>
      </c>
      <c r="X2849" s="1" t="s">
        <v>5419</v>
      </c>
      <c r="Y2849" s="1" t="s">
        <v>1083</v>
      </c>
      <c r="Z2849" s="1" t="s">
        <v>1084</v>
      </c>
    </row>
    <row r="2850" spans="1:26" x14ac:dyDescent="0.2">
      <c r="A2850" s="1" t="s">
        <v>5346</v>
      </c>
      <c r="B2850" s="1" t="s">
        <v>1085</v>
      </c>
      <c r="C2850" s="3">
        <v>42180</v>
      </c>
      <c r="D2850" s="1" t="s">
        <v>3657</v>
      </c>
      <c r="E2850" s="1" t="s">
        <v>5347</v>
      </c>
      <c r="F2850" s="5">
        <v>366.89</v>
      </c>
      <c r="G2850" s="5">
        <v>366.89</v>
      </c>
      <c r="H2850" s="5">
        <v>66.040000000000006</v>
      </c>
      <c r="I2850" s="1" t="s">
        <v>5348</v>
      </c>
      <c r="J2850" s="5">
        <v>0</v>
      </c>
      <c r="K2850" s="5">
        <v>0</v>
      </c>
      <c r="L2850" s="1" t="s">
        <v>5349</v>
      </c>
      <c r="M2850" s="5">
        <v>0</v>
      </c>
      <c r="N2850" s="5">
        <v>0</v>
      </c>
      <c r="O2850" s="1" t="s">
        <v>5349</v>
      </c>
      <c r="P2850" s="5">
        <v>366.89</v>
      </c>
      <c r="Q2850" s="5">
        <v>6.05</v>
      </c>
      <c r="R2850" s="1" t="s">
        <v>5351</v>
      </c>
      <c r="S2850" s="5">
        <v>366.89</v>
      </c>
      <c r="T2850" s="5">
        <v>27.88</v>
      </c>
      <c r="U2850" s="1" t="s">
        <v>5351</v>
      </c>
      <c r="V2850" s="1" t="s">
        <v>5351</v>
      </c>
      <c r="W2850" s="1" t="s">
        <v>1086</v>
      </c>
      <c r="X2850" s="1" t="s">
        <v>5359</v>
      </c>
      <c r="Y2850" s="1" t="s">
        <v>1087</v>
      </c>
      <c r="Z2850" s="1" t="s">
        <v>1088</v>
      </c>
    </row>
    <row r="2851" spans="1:26" x14ac:dyDescent="0.2">
      <c r="A2851" s="1" t="s">
        <v>5346</v>
      </c>
      <c r="B2851" s="1" t="s">
        <v>1089</v>
      </c>
      <c r="C2851" s="3">
        <v>42180</v>
      </c>
      <c r="D2851" s="1" t="s">
        <v>3649</v>
      </c>
      <c r="E2851" s="1" t="s">
        <v>5528</v>
      </c>
      <c r="F2851" s="5">
        <v>365.08</v>
      </c>
      <c r="G2851" s="5">
        <v>365.08</v>
      </c>
      <c r="H2851" s="5">
        <v>43.81</v>
      </c>
      <c r="I2851" s="1" t="s">
        <v>5348</v>
      </c>
      <c r="J2851" s="5">
        <v>0</v>
      </c>
      <c r="K2851" s="5">
        <v>0</v>
      </c>
      <c r="L2851" s="1" t="s">
        <v>5349</v>
      </c>
      <c r="M2851" s="5">
        <v>0</v>
      </c>
      <c r="N2851" s="5">
        <v>0</v>
      </c>
      <c r="O2851" s="1" t="s">
        <v>5349</v>
      </c>
      <c r="P2851" s="5">
        <v>365.08</v>
      </c>
      <c r="Q2851" s="5">
        <v>6.02</v>
      </c>
      <c r="R2851" s="1" t="s">
        <v>5351</v>
      </c>
      <c r="S2851" s="5">
        <v>365.08</v>
      </c>
      <c r="T2851" s="5">
        <v>27.75</v>
      </c>
      <c r="U2851" s="1" t="s">
        <v>5351</v>
      </c>
      <c r="V2851" s="1" t="s">
        <v>5351</v>
      </c>
      <c r="W2851" s="1" t="s">
        <v>1090</v>
      </c>
      <c r="X2851" s="1" t="s">
        <v>5498</v>
      </c>
      <c r="Y2851" s="1" t="s">
        <v>4592</v>
      </c>
      <c r="Z2851" s="1" t="s">
        <v>4593</v>
      </c>
    </row>
    <row r="2852" spans="1:26" x14ac:dyDescent="0.2">
      <c r="A2852" s="1" t="s">
        <v>5346</v>
      </c>
      <c r="B2852" s="1" t="s">
        <v>1092</v>
      </c>
      <c r="C2852" s="3">
        <v>42180</v>
      </c>
      <c r="D2852" s="1" t="s">
        <v>3649</v>
      </c>
      <c r="E2852" s="1" t="s">
        <v>5628</v>
      </c>
      <c r="F2852" s="5">
        <v>991.16</v>
      </c>
      <c r="G2852" s="5">
        <v>991.16</v>
      </c>
      <c r="H2852" s="5">
        <v>39.65</v>
      </c>
      <c r="I2852" s="1" t="s">
        <v>5406</v>
      </c>
      <c r="J2852" s="5">
        <v>0</v>
      </c>
      <c r="K2852" s="5">
        <v>0</v>
      </c>
      <c r="L2852" s="1" t="s">
        <v>5349</v>
      </c>
      <c r="M2852" s="5">
        <v>861.88</v>
      </c>
      <c r="N2852" s="5">
        <v>129.28</v>
      </c>
      <c r="O2852" s="1" t="s">
        <v>3642</v>
      </c>
      <c r="P2852" s="5">
        <v>861.88</v>
      </c>
      <c r="Q2852" s="5">
        <v>14.22</v>
      </c>
      <c r="R2852" s="1" t="s">
        <v>5351</v>
      </c>
      <c r="S2852" s="5">
        <v>861.88</v>
      </c>
      <c r="T2852" s="5">
        <v>65.5</v>
      </c>
      <c r="U2852" s="1" t="s">
        <v>5351</v>
      </c>
      <c r="V2852" s="1" t="s">
        <v>5351</v>
      </c>
      <c r="W2852" s="1" t="s">
        <v>1093</v>
      </c>
      <c r="X2852" s="1" t="s">
        <v>5408</v>
      </c>
      <c r="Y2852" s="1" t="s">
        <v>5688</v>
      </c>
      <c r="Z2852" s="1" t="s">
        <v>5689</v>
      </c>
    </row>
    <row r="2853" spans="1:26" x14ac:dyDescent="0.2">
      <c r="A2853" s="1" t="s">
        <v>5346</v>
      </c>
      <c r="B2853" s="1" t="s">
        <v>1094</v>
      </c>
      <c r="C2853" s="3">
        <v>42180</v>
      </c>
      <c r="D2853" s="1" t="s">
        <v>3662</v>
      </c>
      <c r="E2853" s="1" t="s">
        <v>5347</v>
      </c>
      <c r="F2853" s="5">
        <v>3547.78</v>
      </c>
      <c r="G2853" s="5">
        <v>3547.78</v>
      </c>
      <c r="H2853" s="5">
        <v>638.6</v>
      </c>
      <c r="I2853" s="1" t="s">
        <v>5348</v>
      </c>
      <c r="J2853" s="5">
        <v>0</v>
      </c>
      <c r="K2853" s="5">
        <v>0</v>
      </c>
      <c r="L2853" s="1" t="s">
        <v>5349</v>
      </c>
      <c r="M2853" s="5">
        <v>0</v>
      </c>
      <c r="N2853" s="5">
        <v>0</v>
      </c>
      <c r="O2853" s="1" t="s">
        <v>5349</v>
      </c>
      <c r="P2853" s="5">
        <v>3547.78</v>
      </c>
      <c r="Q2853" s="5">
        <v>58.54</v>
      </c>
      <c r="R2853" s="1" t="s">
        <v>5351</v>
      </c>
      <c r="S2853" s="5">
        <v>3547.78</v>
      </c>
      <c r="T2853" s="5">
        <v>269.63</v>
      </c>
      <c r="U2853" s="1" t="s">
        <v>5351</v>
      </c>
      <c r="V2853" s="1" t="s">
        <v>5351</v>
      </c>
      <c r="W2853" s="1" t="s">
        <v>5672</v>
      </c>
      <c r="X2853" s="1" t="s">
        <v>5408</v>
      </c>
      <c r="Y2853" s="1" t="s">
        <v>4782</v>
      </c>
      <c r="Z2853" s="1" t="s">
        <v>3742</v>
      </c>
    </row>
    <row r="2854" spans="1:26" x14ac:dyDescent="0.2">
      <c r="A2854" s="1" t="s">
        <v>5346</v>
      </c>
      <c r="B2854" s="1" t="s">
        <v>1095</v>
      </c>
      <c r="C2854" s="3">
        <v>42180</v>
      </c>
      <c r="D2854" s="1" t="s">
        <v>3657</v>
      </c>
      <c r="E2854" s="1" t="s">
        <v>5347</v>
      </c>
      <c r="F2854" s="5">
        <v>606.73</v>
      </c>
      <c r="G2854" s="5">
        <v>561.79</v>
      </c>
      <c r="H2854" s="5">
        <v>101.12</v>
      </c>
      <c r="I2854" s="1" t="s">
        <v>5406</v>
      </c>
      <c r="J2854" s="5">
        <v>0</v>
      </c>
      <c r="K2854" s="5">
        <v>0</v>
      </c>
      <c r="L2854" s="1" t="s">
        <v>5349</v>
      </c>
      <c r="M2854" s="5">
        <v>561.79</v>
      </c>
      <c r="N2854" s="5">
        <v>44.94</v>
      </c>
      <c r="O2854" s="1" t="s">
        <v>3642</v>
      </c>
      <c r="P2854" s="5">
        <v>561.79</v>
      </c>
      <c r="Q2854" s="5">
        <v>9.27</v>
      </c>
      <c r="R2854" s="1" t="s">
        <v>5351</v>
      </c>
      <c r="S2854" s="5">
        <v>561.79</v>
      </c>
      <c r="T2854" s="5">
        <v>42.7</v>
      </c>
      <c r="U2854" s="1" t="s">
        <v>5351</v>
      </c>
      <c r="V2854" s="1" t="s">
        <v>5351</v>
      </c>
      <c r="W2854" s="1" t="s">
        <v>5433</v>
      </c>
      <c r="X2854" s="1" t="s">
        <v>5436</v>
      </c>
      <c r="Y2854" s="1" t="s">
        <v>4041</v>
      </c>
      <c r="Z2854" s="1" t="s">
        <v>4042</v>
      </c>
    </row>
    <row r="2855" spans="1:26" x14ac:dyDescent="0.2">
      <c r="A2855" s="1" t="s">
        <v>5346</v>
      </c>
      <c r="B2855" s="1" t="s">
        <v>1096</v>
      </c>
      <c r="C2855" s="3">
        <v>42180</v>
      </c>
      <c r="D2855" s="1" t="s">
        <v>3662</v>
      </c>
      <c r="E2855" s="1" t="s">
        <v>5347</v>
      </c>
      <c r="F2855" s="5">
        <v>2131.1999999999998</v>
      </c>
      <c r="G2855" s="5">
        <v>2131.1999999999998</v>
      </c>
      <c r="H2855" s="5">
        <v>383.62</v>
      </c>
      <c r="I2855" s="1" t="s">
        <v>5348</v>
      </c>
      <c r="J2855" s="5">
        <v>0</v>
      </c>
      <c r="K2855" s="5">
        <v>0</v>
      </c>
      <c r="L2855" s="1" t="s">
        <v>5349</v>
      </c>
      <c r="M2855" s="5">
        <v>0</v>
      </c>
      <c r="N2855" s="5">
        <v>0</v>
      </c>
      <c r="O2855" s="1" t="s">
        <v>5349</v>
      </c>
      <c r="P2855" s="5">
        <v>2131.1999999999998</v>
      </c>
      <c r="Q2855" s="5">
        <v>35.159999999999997</v>
      </c>
      <c r="R2855" s="1" t="s">
        <v>5351</v>
      </c>
      <c r="S2855" s="5">
        <v>2131.1999999999998</v>
      </c>
      <c r="T2855" s="5">
        <v>161.97</v>
      </c>
      <c r="U2855" s="1" t="s">
        <v>5351</v>
      </c>
      <c r="V2855" s="1" t="s">
        <v>5351</v>
      </c>
      <c r="W2855" s="1" t="s">
        <v>5672</v>
      </c>
      <c r="X2855" s="1" t="s">
        <v>5408</v>
      </c>
      <c r="Y2855" s="1" t="s">
        <v>4749</v>
      </c>
      <c r="Z2855" s="1" t="s">
        <v>3607</v>
      </c>
    </row>
    <row r="2856" spans="1:26" x14ac:dyDescent="0.2">
      <c r="A2856" s="1" t="s">
        <v>5346</v>
      </c>
      <c r="B2856" s="1" t="s">
        <v>1097</v>
      </c>
      <c r="C2856" s="3">
        <v>42180</v>
      </c>
      <c r="D2856" s="1" t="s">
        <v>3662</v>
      </c>
      <c r="E2856" s="1" t="s">
        <v>5347</v>
      </c>
      <c r="F2856" s="5">
        <v>5003.3999999999996</v>
      </c>
      <c r="G2856" s="5">
        <v>5003.3999999999996</v>
      </c>
      <c r="H2856" s="5">
        <v>900.61</v>
      </c>
      <c r="I2856" s="1" t="s">
        <v>5348</v>
      </c>
      <c r="J2856" s="5">
        <v>0</v>
      </c>
      <c r="K2856" s="5">
        <v>0</v>
      </c>
      <c r="L2856" s="1" t="s">
        <v>5349</v>
      </c>
      <c r="M2856" s="5">
        <v>0</v>
      </c>
      <c r="N2856" s="5">
        <v>0</v>
      </c>
      <c r="O2856" s="1" t="s">
        <v>5349</v>
      </c>
      <c r="P2856" s="5">
        <v>5003.3999999999996</v>
      </c>
      <c r="Q2856" s="5">
        <v>82.56</v>
      </c>
      <c r="R2856" s="1" t="s">
        <v>5351</v>
      </c>
      <c r="S2856" s="5">
        <v>5003.3999999999996</v>
      </c>
      <c r="T2856" s="5">
        <v>380.26</v>
      </c>
      <c r="U2856" s="1" t="s">
        <v>5351</v>
      </c>
      <c r="V2856" s="1" t="s">
        <v>5351</v>
      </c>
      <c r="W2856" s="1" t="s">
        <v>5672</v>
      </c>
      <c r="X2856" s="1" t="s">
        <v>5530</v>
      </c>
      <c r="Y2856" s="1" t="s">
        <v>5149</v>
      </c>
      <c r="Z2856" s="1" t="s">
        <v>3934</v>
      </c>
    </row>
    <row r="2857" spans="1:26" x14ac:dyDescent="0.2">
      <c r="A2857" s="1" t="s">
        <v>5346</v>
      </c>
      <c r="B2857" s="1" t="s">
        <v>1098</v>
      </c>
      <c r="C2857" s="3">
        <v>42180</v>
      </c>
      <c r="D2857" s="1" t="s">
        <v>3657</v>
      </c>
      <c r="E2857" s="1" t="s">
        <v>5347</v>
      </c>
      <c r="F2857" s="5">
        <v>1379.92</v>
      </c>
      <c r="G2857" s="5">
        <v>1199.93</v>
      </c>
      <c r="H2857" s="5">
        <v>215.99</v>
      </c>
      <c r="I2857" s="1" t="s">
        <v>5406</v>
      </c>
      <c r="J2857" s="5">
        <v>0</v>
      </c>
      <c r="K2857" s="5">
        <v>0</v>
      </c>
      <c r="L2857" s="1" t="s">
        <v>5349</v>
      </c>
      <c r="M2857" s="5">
        <v>1199.93</v>
      </c>
      <c r="N2857" s="5">
        <v>179.99</v>
      </c>
      <c r="O2857" s="1" t="s">
        <v>3642</v>
      </c>
      <c r="P2857" s="5">
        <v>1199.93</v>
      </c>
      <c r="Q2857" s="5">
        <v>19.8</v>
      </c>
      <c r="R2857" s="1" t="s">
        <v>5351</v>
      </c>
      <c r="S2857" s="5">
        <v>1199.93</v>
      </c>
      <c r="T2857" s="5">
        <v>91.19</v>
      </c>
      <c r="U2857" s="1" t="s">
        <v>5351</v>
      </c>
      <c r="V2857" s="1" t="s">
        <v>5351</v>
      </c>
      <c r="W2857" s="1" t="s">
        <v>5433</v>
      </c>
      <c r="X2857" s="1" t="s">
        <v>5408</v>
      </c>
      <c r="Y2857" s="1" t="s">
        <v>5304</v>
      </c>
      <c r="Z2857" s="1" t="s">
        <v>5305</v>
      </c>
    </row>
    <row r="2858" spans="1:26" x14ac:dyDescent="0.2">
      <c r="A2858" s="1" t="s">
        <v>5346</v>
      </c>
      <c r="B2858" s="1" t="s">
        <v>1099</v>
      </c>
      <c r="C2858" s="3">
        <v>42180</v>
      </c>
      <c r="D2858" s="1" t="s">
        <v>3662</v>
      </c>
      <c r="E2858" s="1" t="s">
        <v>5347</v>
      </c>
      <c r="F2858" s="5">
        <v>888</v>
      </c>
      <c r="G2858" s="5">
        <v>888</v>
      </c>
      <c r="H2858" s="5">
        <v>159.84</v>
      </c>
      <c r="I2858" s="1" t="s">
        <v>5348</v>
      </c>
      <c r="J2858" s="5">
        <v>0</v>
      </c>
      <c r="K2858" s="5">
        <v>0</v>
      </c>
      <c r="L2858" s="1" t="s">
        <v>5349</v>
      </c>
      <c r="M2858" s="5">
        <v>0</v>
      </c>
      <c r="N2858" s="5">
        <v>0</v>
      </c>
      <c r="O2858" s="1" t="s">
        <v>5349</v>
      </c>
      <c r="P2858" s="5">
        <v>888</v>
      </c>
      <c r="Q2858" s="5">
        <v>14.65</v>
      </c>
      <c r="R2858" s="1" t="s">
        <v>5351</v>
      </c>
      <c r="S2858" s="5">
        <v>888</v>
      </c>
      <c r="T2858" s="5">
        <v>67.489999999999995</v>
      </c>
      <c r="U2858" s="1" t="s">
        <v>5351</v>
      </c>
      <c r="V2858" s="1" t="s">
        <v>5351</v>
      </c>
      <c r="W2858" s="1" t="s">
        <v>5672</v>
      </c>
      <c r="X2858" s="1" t="s">
        <v>5408</v>
      </c>
      <c r="Y2858" s="1" t="s">
        <v>4753</v>
      </c>
      <c r="Z2858" s="1" t="s">
        <v>4750</v>
      </c>
    </row>
    <row r="2859" spans="1:26" x14ac:dyDescent="0.2">
      <c r="A2859" s="1" t="s">
        <v>5346</v>
      </c>
      <c r="B2859" s="1" t="s">
        <v>1100</v>
      </c>
      <c r="C2859" s="3">
        <v>42180</v>
      </c>
      <c r="D2859" s="1" t="s">
        <v>3662</v>
      </c>
      <c r="E2859" s="1" t="s">
        <v>5347</v>
      </c>
      <c r="F2859" s="5">
        <v>968.4</v>
      </c>
      <c r="G2859" s="5">
        <v>968.4</v>
      </c>
      <c r="H2859" s="5">
        <v>174.31</v>
      </c>
      <c r="I2859" s="1" t="s">
        <v>5348</v>
      </c>
      <c r="J2859" s="5">
        <v>0</v>
      </c>
      <c r="K2859" s="5">
        <v>0</v>
      </c>
      <c r="L2859" s="1" t="s">
        <v>5349</v>
      </c>
      <c r="M2859" s="5">
        <v>0</v>
      </c>
      <c r="N2859" s="5">
        <v>0</v>
      </c>
      <c r="O2859" s="1" t="s">
        <v>5349</v>
      </c>
      <c r="P2859" s="5">
        <v>968.4</v>
      </c>
      <c r="Q2859" s="5">
        <v>15.98</v>
      </c>
      <c r="R2859" s="1" t="s">
        <v>5351</v>
      </c>
      <c r="S2859" s="5">
        <v>968.4</v>
      </c>
      <c r="T2859" s="5">
        <v>73.599999999999994</v>
      </c>
      <c r="U2859" s="1" t="s">
        <v>5351</v>
      </c>
      <c r="V2859" s="1" t="s">
        <v>5351</v>
      </c>
      <c r="W2859" s="1" t="s">
        <v>5672</v>
      </c>
      <c r="X2859" s="1" t="s">
        <v>5408</v>
      </c>
      <c r="Y2859" s="1" t="s">
        <v>4758</v>
      </c>
      <c r="Z2859" s="1" t="s">
        <v>5674</v>
      </c>
    </row>
    <row r="2860" spans="1:26" x14ac:dyDescent="0.2">
      <c r="A2860" s="1" t="s">
        <v>5346</v>
      </c>
      <c r="B2860" s="1" t="s">
        <v>1101</v>
      </c>
      <c r="C2860" s="3">
        <v>42180</v>
      </c>
      <c r="D2860" s="1" t="s">
        <v>3662</v>
      </c>
      <c r="E2860" s="1" t="s">
        <v>5347</v>
      </c>
      <c r="F2860" s="5">
        <v>788.4</v>
      </c>
      <c r="G2860" s="5">
        <v>788.4</v>
      </c>
      <c r="H2860" s="5">
        <v>141.91</v>
      </c>
      <c r="I2860" s="1" t="s">
        <v>5348</v>
      </c>
      <c r="J2860" s="5">
        <v>0</v>
      </c>
      <c r="K2860" s="5">
        <v>0</v>
      </c>
      <c r="L2860" s="1" t="s">
        <v>5349</v>
      </c>
      <c r="M2860" s="5">
        <v>0</v>
      </c>
      <c r="N2860" s="5">
        <v>0</v>
      </c>
      <c r="O2860" s="1" t="s">
        <v>5349</v>
      </c>
      <c r="P2860" s="5">
        <v>788.4</v>
      </c>
      <c r="Q2860" s="5">
        <v>13.01</v>
      </c>
      <c r="R2860" s="1" t="s">
        <v>5351</v>
      </c>
      <c r="S2860" s="5">
        <v>788.4</v>
      </c>
      <c r="T2860" s="5">
        <v>59.92</v>
      </c>
      <c r="U2860" s="1" t="s">
        <v>5351</v>
      </c>
      <c r="V2860" s="1" t="s">
        <v>5351</v>
      </c>
      <c r="W2860" s="1" t="s">
        <v>5672</v>
      </c>
      <c r="X2860" s="1" t="s">
        <v>5408</v>
      </c>
      <c r="Y2860" s="1" t="s">
        <v>4782</v>
      </c>
      <c r="Z2860" s="1" t="s">
        <v>3742</v>
      </c>
    </row>
    <row r="2861" spans="1:26" x14ac:dyDescent="0.2">
      <c r="A2861" s="1" t="s">
        <v>5346</v>
      </c>
      <c r="B2861" s="1" t="s">
        <v>1102</v>
      </c>
      <c r="C2861" s="3">
        <v>42180</v>
      </c>
      <c r="D2861" s="1" t="s">
        <v>3662</v>
      </c>
      <c r="E2861" s="1" t="s">
        <v>5347</v>
      </c>
      <c r="F2861" s="5">
        <v>3066.6</v>
      </c>
      <c r="G2861" s="5">
        <v>3066.6</v>
      </c>
      <c r="H2861" s="5">
        <v>551.99</v>
      </c>
      <c r="I2861" s="1" t="s">
        <v>5348</v>
      </c>
      <c r="J2861" s="5">
        <v>0</v>
      </c>
      <c r="K2861" s="5">
        <v>0</v>
      </c>
      <c r="L2861" s="1" t="s">
        <v>5349</v>
      </c>
      <c r="M2861" s="5">
        <v>0</v>
      </c>
      <c r="N2861" s="5">
        <v>0</v>
      </c>
      <c r="O2861" s="1" t="s">
        <v>5349</v>
      </c>
      <c r="P2861" s="5">
        <v>3066.6</v>
      </c>
      <c r="Q2861" s="5">
        <v>50.6</v>
      </c>
      <c r="R2861" s="1" t="s">
        <v>5351</v>
      </c>
      <c r="S2861" s="5">
        <v>3066.6</v>
      </c>
      <c r="T2861" s="5">
        <v>233.06</v>
      </c>
      <c r="U2861" s="1" t="s">
        <v>5351</v>
      </c>
      <c r="V2861" s="1" t="s">
        <v>5351</v>
      </c>
      <c r="W2861" s="1" t="s">
        <v>5672</v>
      </c>
      <c r="X2861" s="1" t="s">
        <v>5408</v>
      </c>
      <c r="Y2861" s="1" t="s">
        <v>5152</v>
      </c>
      <c r="Z2861" s="1" t="s">
        <v>3934</v>
      </c>
    </row>
    <row r="2862" spans="1:26" x14ac:dyDescent="0.2">
      <c r="A2862" s="1" t="s">
        <v>5346</v>
      </c>
      <c r="B2862" s="1" t="s">
        <v>1103</v>
      </c>
      <c r="C2862" s="3">
        <v>42180</v>
      </c>
      <c r="D2862" s="1" t="s">
        <v>3662</v>
      </c>
      <c r="E2862" s="1" t="s">
        <v>5347</v>
      </c>
      <c r="F2862" s="5">
        <v>1291.2</v>
      </c>
      <c r="G2862" s="5">
        <v>1291.2</v>
      </c>
      <c r="H2862" s="5">
        <v>232.42</v>
      </c>
      <c r="I2862" s="1" t="s">
        <v>5348</v>
      </c>
      <c r="J2862" s="5">
        <v>0</v>
      </c>
      <c r="K2862" s="5">
        <v>0</v>
      </c>
      <c r="L2862" s="1" t="s">
        <v>5349</v>
      </c>
      <c r="M2862" s="5">
        <v>0</v>
      </c>
      <c r="N2862" s="5">
        <v>0</v>
      </c>
      <c r="O2862" s="1" t="s">
        <v>5349</v>
      </c>
      <c r="P2862" s="5">
        <v>1291.2</v>
      </c>
      <c r="Q2862" s="5">
        <v>21.3</v>
      </c>
      <c r="R2862" s="1" t="s">
        <v>5351</v>
      </c>
      <c r="S2862" s="5">
        <v>1291.2</v>
      </c>
      <c r="T2862" s="5">
        <v>98.13</v>
      </c>
      <c r="U2862" s="1" t="s">
        <v>5351</v>
      </c>
      <c r="V2862" s="1" t="s">
        <v>5351</v>
      </c>
      <c r="W2862" s="1" t="s">
        <v>5672</v>
      </c>
      <c r="X2862" s="1" t="s">
        <v>5408</v>
      </c>
      <c r="Y2862" s="1" t="s">
        <v>4758</v>
      </c>
      <c r="Z2862" s="1" t="s">
        <v>5674</v>
      </c>
    </row>
    <row r="2863" spans="1:26" x14ac:dyDescent="0.2">
      <c r="A2863" s="1" t="s">
        <v>5346</v>
      </c>
      <c r="B2863" s="1" t="s">
        <v>1104</v>
      </c>
      <c r="C2863" s="3">
        <v>42180</v>
      </c>
      <c r="D2863" s="1" t="s">
        <v>3662</v>
      </c>
      <c r="E2863" s="1" t="s">
        <v>5347</v>
      </c>
      <c r="F2863" s="5">
        <v>3321.2</v>
      </c>
      <c r="G2863" s="5">
        <v>3321.2</v>
      </c>
      <c r="H2863" s="5">
        <v>597.82000000000005</v>
      </c>
      <c r="I2863" s="1" t="s">
        <v>5042</v>
      </c>
      <c r="J2863" s="5">
        <v>0</v>
      </c>
      <c r="K2863" s="5">
        <v>0</v>
      </c>
      <c r="L2863" s="1" t="s">
        <v>5349</v>
      </c>
      <c r="M2863" s="5">
        <v>0</v>
      </c>
      <c r="N2863" s="5">
        <v>0</v>
      </c>
      <c r="O2863" s="1" t="s">
        <v>5349</v>
      </c>
      <c r="P2863" s="5">
        <v>3321.2</v>
      </c>
      <c r="Q2863" s="5">
        <v>54.8</v>
      </c>
      <c r="R2863" s="1" t="s">
        <v>5351</v>
      </c>
      <c r="S2863" s="5">
        <v>3321.2</v>
      </c>
      <c r="T2863" s="5">
        <v>252.41</v>
      </c>
      <c r="U2863" s="1" t="s">
        <v>5351</v>
      </c>
      <c r="V2863" s="1" t="s">
        <v>5351</v>
      </c>
      <c r="W2863" s="1" t="s">
        <v>5672</v>
      </c>
      <c r="X2863" s="1" t="s">
        <v>5530</v>
      </c>
      <c r="Y2863" s="1" t="s">
        <v>2310</v>
      </c>
      <c r="Z2863" s="1" t="s">
        <v>2311</v>
      </c>
    </row>
    <row r="2864" spans="1:26" x14ac:dyDescent="0.2">
      <c r="A2864" s="1" t="s">
        <v>5346</v>
      </c>
      <c r="B2864" s="1" t="s">
        <v>1105</v>
      </c>
      <c r="C2864" s="3">
        <v>42180</v>
      </c>
      <c r="D2864" s="1" t="s">
        <v>3649</v>
      </c>
      <c r="E2864" s="1" t="s">
        <v>5528</v>
      </c>
      <c r="F2864" s="5">
        <v>10252.39</v>
      </c>
      <c r="G2864" s="5">
        <v>10252.39</v>
      </c>
      <c r="H2864" s="5">
        <v>410.1</v>
      </c>
      <c r="I2864" s="1" t="s">
        <v>5406</v>
      </c>
      <c r="J2864" s="5">
        <v>0</v>
      </c>
      <c r="K2864" s="5">
        <v>0</v>
      </c>
      <c r="L2864" s="1" t="s">
        <v>5349</v>
      </c>
      <c r="M2864" s="5">
        <v>8543.66</v>
      </c>
      <c r="N2864" s="5">
        <v>1708.73</v>
      </c>
      <c r="O2864" s="1" t="s">
        <v>3642</v>
      </c>
      <c r="P2864" s="5">
        <v>8543.66</v>
      </c>
      <c r="Q2864" s="5">
        <v>140.97</v>
      </c>
      <c r="R2864" s="1" t="s">
        <v>5351</v>
      </c>
      <c r="S2864" s="5">
        <v>8543.66</v>
      </c>
      <c r="T2864" s="5">
        <v>649.32000000000005</v>
      </c>
      <c r="U2864" s="1" t="s">
        <v>5351</v>
      </c>
      <c r="V2864" s="1" t="s">
        <v>5351</v>
      </c>
      <c r="W2864" s="1" t="s">
        <v>1106</v>
      </c>
      <c r="X2864" s="1" t="s">
        <v>5498</v>
      </c>
      <c r="Y2864" s="1" t="s">
        <v>4624</v>
      </c>
      <c r="Z2864" s="1" t="s">
        <v>4625</v>
      </c>
    </row>
    <row r="2865" spans="1:26" x14ac:dyDescent="0.2">
      <c r="A2865" s="1" t="s">
        <v>5346</v>
      </c>
      <c r="B2865" s="1" t="s">
        <v>1107</v>
      </c>
      <c r="C2865" s="3">
        <v>42180</v>
      </c>
      <c r="D2865" s="1" t="s">
        <v>3662</v>
      </c>
      <c r="E2865" s="1" t="s">
        <v>5347</v>
      </c>
      <c r="F2865" s="5">
        <v>478.8</v>
      </c>
      <c r="G2865" s="5">
        <v>478.8</v>
      </c>
      <c r="H2865" s="5">
        <v>86.18</v>
      </c>
      <c r="I2865" s="1" t="s">
        <v>5042</v>
      </c>
      <c r="J2865" s="5">
        <v>0</v>
      </c>
      <c r="K2865" s="5">
        <v>0</v>
      </c>
      <c r="L2865" s="1" t="s">
        <v>5349</v>
      </c>
      <c r="M2865" s="5">
        <v>0</v>
      </c>
      <c r="N2865" s="5">
        <v>0</v>
      </c>
      <c r="O2865" s="1" t="s">
        <v>5349</v>
      </c>
      <c r="P2865" s="5">
        <v>478.8</v>
      </c>
      <c r="Q2865" s="5">
        <v>7.9</v>
      </c>
      <c r="R2865" s="1" t="s">
        <v>5351</v>
      </c>
      <c r="S2865" s="5">
        <v>478.8</v>
      </c>
      <c r="T2865" s="5">
        <v>36.39</v>
      </c>
      <c r="U2865" s="1" t="s">
        <v>5351</v>
      </c>
      <c r="V2865" s="1" t="s">
        <v>5351</v>
      </c>
      <c r="W2865" s="1" t="s">
        <v>5672</v>
      </c>
      <c r="X2865" s="1" t="s">
        <v>5530</v>
      </c>
      <c r="Y2865" s="1" t="s">
        <v>2310</v>
      </c>
      <c r="Z2865" s="1" t="s">
        <v>2311</v>
      </c>
    </row>
    <row r="2866" spans="1:26" x14ac:dyDescent="0.2">
      <c r="A2866" s="1" t="s">
        <v>5346</v>
      </c>
      <c r="B2866" s="1" t="s">
        <v>1108</v>
      </c>
      <c r="C2866" s="3">
        <v>42180</v>
      </c>
      <c r="D2866" s="1" t="s">
        <v>3662</v>
      </c>
      <c r="E2866" s="1" t="s">
        <v>5347</v>
      </c>
      <c r="F2866" s="5">
        <v>939.6</v>
      </c>
      <c r="G2866" s="5">
        <v>939.6</v>
      </c>
      <c r="H2866" s="5">
        <v>169.13</v>
      </c>
      <c r="I2866" s="1" t="s">
        <v>5348</v>
      </c>
      <c r="J2866" s="5">
        <v>0</v>
      </c>
      <c r="K2866" s="5">
        <v>0</v>
      </c>
      <c r="L2866" s="1" t="s">
        <v>5349</v>
      </c>
      <c r="M2866" s="5">
        <v>0</v>
      </c>
      <c r="N2866" s="5">
        <v>0</v>
      </c>
      <c r="O2866" s="1" t="s">
        <v>5349</v>
      </c>
      <c r="P2866" s="5">
        <v>939.6</v>
      </c>
      <c r="Q2866" s="5">
        <v>15.5</v>
      </c>
      <c r="R2866" s="1" t="s">
        <v>5351</v>
      </c>
      <c r="S2866" s="5">
        <v>939.6</v>
      </c>
      <c r="T2866" s="5">
        <v>71.41</v>
      </c>
      <c r="U2866" s="1" t="s">
        <v>5351</v>
      </c>
      <c r="V2866" s="1" t="s">
        <v>5351</v>
      </c>
      <c r="W2866" s="1" t="s">
        <v>5672</v>
      </c>
      <c r="X2866" s="1" t="s">
        <v>5408</v>
      </c>
      <c r="Y2866" s="1" t="s">
        <v>2354</v>
      </c>
      <c r="Z2866" s="1" t="s">
        <v>2355</v>
      </c>
    </row>
    <row r="2867" spans="1:26" x14ac:dyDescent="0.2">
      <c r="A2867" s="1" t="s">
        <v>5346</v>
      </c>
      <c r="B2867" s="1" t="s">
        <v>1109</v>
      </c>
      <c r="C2867" s="3">
        <v>42180</v>
      </c>
      <c r="D2867" s="1" t="s">
        <v>3662</v>
      </c>
      <c r="E2867" s="1" t="s">
        <v>5347</v>
      </c>
      <c r="F2867" s="5">
        <v>759</v>
      </c>
      <c r="G2867" s="5">
        <v>660</v>
      </c>
      <c r="H2867" s="5">
        <v>118.8</v>
      </c>
      <c r="I2867" s="1" t="s">
        <v>5348</v>
      </c>
      <c r="J2867" s="5">
        <v>0</v>
      </c>
      <c r="K2867" s="5">
        <v>0</v>
      </c>
      <c r="L2867" s="1" t="s">
        <v>5349</v>
      </c>
      <c r="M2867" s="5">
        <v>660</v>
      </c>
      <c r="N2867" s="5">
        <v>99</v>
      </c>
      <c r="O2867" s="1" t="s">
        <v>3642</v>
      </c>
      <c r="P2867" s="5">
        <v>660</v>
      </c>
      <c r="Q2867" s="5">
        <v>10.89</v>
      </c>
      <c r="R2867" s="1" t="s">
        <v>5351</v>
      </c>
      <c r="S2867" s="5">
        <v>660</v>
      </c>
      <c r="T2867" s="5">
        <v>50.16</v>
      </c>
      <c r="U2867" s="1" t="s">
        <v>5351</v>
      </c>
      <c r="V2867" s="1" t="s">
        <v>5351</v>
      </c>
      <c r="W2867" s="1" t="s">
        <v>5672</v>
      </c>
      <c r="X2867" s="1" t="s">
        <v>5530</v>
      </c>
      <c r="Y2867" s="1" t="s">
        <v>1110</v>
      </c>
      <c r="Z2867" s="1" t="s">
        <v>1111</v>
      </c>
    </row>
    <row r="2868" spans="1:26" x14ac:dyDescent="0.2">
      <c r="A2868" s="1" t="s">
        <v>5346</v>
      </c>
      <c r="B2868" s="1" t="s">
        <v>1112</v>
      </c>
      <c r="C2868" s="3">
        <v>42180</v>
      </c>
      <c r="D2868" s="1" t="s">
        <v>3641</v>
      </c>
      <c r="E2868" s="1" t="s">
        <v>5528</v>
      </c>
      <c r="F2868" s="5">
        <v>5952.81</v>
      </c>
      <c r="G2868" s="5">
        <v>5176.3599999999997</v>
      </c>
      <c r="H2868" s="5">
        <v>621.16</v>
      </c>
      <c r="I2868" s="1" t="s">
        <v>5417</v>
      </c>
      <c r="J2868" s="5">
        <v>0</v>
      </c>
      <c r="K2868" s="5">
        <v>0</v>
      </c>
      <c r="L2868" s="1" t="s">
        <v>5349</v>
      </c>
      <c r="M2868" s="5">
        <v>5176.3599999999997</v>
      </c>
      <c r="N2868" s="5">
        <v>776.45</v>
      </c>
      <c r="O2868" s="1" t="s">
        <v>3642</v>
      </c>
      <c r="P2868" s="5">
        <v>5176.3599999999997</v>
      </c>
      <c r="Q2868" s="5">
        <v>85.41</v>
      </c>
      <c r="R2868" s="1" t="s">
        <v>5351</v>
      </c>
      <c r="S2868" s="5">
        <v>5176.3599999999997</v>
      </c>
      <c r="T2868" s="5">
        <v>393.4</v>
      </c>
      <c r="U2868" s="1" t="s">
        <v>5351</v>
      </c>
      <c r="V2868" s="1" t="s">
        <v>5351</v>
      </c>
      <c r="W2868" s="1" t="s">
        <v>1113</v>
      </c>
      <c r="X2868" s="1" t="s">
        <v>5459</v>
      </c>
      <c r="Y2868" s="1" t="s">
        <v>3838</v>
      </c>
      <c r="Z2868" s="1" t="s">
        <v>3839</v>
      </c>
    </row>
    <row r="2869" spans="1:26" x14ac:dyDescent="0.2">
      <c r="A2869" s="1" t="s">
        <v>5346</v>
      </c>
      <c r="B2869" s="1" t="s">
        <v>1112</v>
      </c>
      <c r="C2869" s="3">
        <v>42180</v>
      </c>
      <c r="D2869" s="1" t="s">
        <v>3641</v>
      </c>
      <c r="E2869" s="1" t="s">
        <v>5528</v>
      </c>
      <c r="F2869" s="5">
        <v>1082.33</v>
      </c>
      <c r="G2869" s="5">
        <v>941.16</v>
      </c>
      <c r="H2869" s="5">
        <v>112.94</v>
      </c>
      <c r="I2869" s="1" t="s">
        <v>5417</v>
      </c>
      <c r="J2869" s="5">
        <v>0</v>
      </c>
      <c r="K2869" s="5">
        <v>0</v>
      </c>
      <c r="L2869" s="1" t="s">
        <v>5349</v>
      </c>
      <c r="M2869" s="5">
        <v>941.16</v>
      </c>
      <c r="N2869" s="5">
        <v>141.16999999999999</v>
      </c>
      <c r="O2869" s="1" t="s">
        <v>3642</v>
      </c>
      <c r="P2869" s="5">
        <v>941.16</v>
      </c>
      <c r="Q2869" s="5">
        <v>15.53</v>
      </c>
      <c r="R2869" s="1" t="s">
        <v>5351</v>
      </c>
      <c r="S2869" s="5">
        <v>941.16</v>
      </c>
      <c r="T2869" s="5">
        <v>71.53</v>
      </c>
      <c r="U2869" s="1" t="s">
        <v>5351</v>
      </c>
      <c r="V2869" s="1" t="s">
        <v>5351</v>
      </c>
      <c r="W2869" s="1" t="s">
        <v>1113</v>
      </c>
      <c r="X2869" s="1" t="s">
        <v>5459</v>
      </c>
      <c r="Y2869" s="1" t="s">
        <v>3838</v>
      </c>
      <c r="Z2869" s="1" t="s">
        <v>3839</v>
      </c>
    </row>
    <row r="2870" spans="1:26" x14ac:dyDescent="0.2">
      <c r="A2870" s="1" t="s">
        <v>5346</v>
      </c>
      <c r="B2870" s="1" t="s">
        <v>1112</v>
      </c>
      <c r="C2870" s="3">
        <v>42180</v>
      </c>
      <c r="D2870" s="1" t="s">
        <v>3649</v>
      </c>
      <c r="E2870" s="1" t="s">
        <v>5528</v>
      </c>
      <c r="F2870" s="5">
        <v>3934.59</v>
      </c>
      <c r="G2870" s="5">
        <v>3421.38</v>
      </c>
      <c r="H2870" s="5">
        <v>136.86000000000001</v>
      </c>
      <c r="I2870" s="1" t="s">
        <v>5406</v>
      </c>
      <c r="J2870" s="5">
        <v>0</v>
      </c>
      <c r="K2870" s="5">
        <v>0</v>
      </c>
      <c r="L2870" s="1" t="s">
        <v>5349</v>
      </c>
      <c r="M2870" s="5">
        <v>3421.38</v>
      </c>
      <c r="N2870" s="5">
        <v>513.21</v>
      </c>
      <c r="O2870" s="1" t="s">
        <v>3642</v>
      </c>
      <c r="P2870" s="5">
        <v>3421.38</v>
      </c>
      <c r="Q2870" s="5">
        <v>56.45</v>
      </c>
      <c r="R2870" s="1" t="s">
        <v>5351</v>
      </c>
      <c r="S2870" s="5">
        <v>3421.38</v>
      </c>
      <c r="T2870" s="5">
        <v>260.02</v>
      </c>
      <c r="U2870" s="1" t="s">
        <v>5351</v>
      </c>
      <c r="V2870" s="1" t="s">
        <v>5351</v>
      </c>
      <c r="W2870" s="1" t="s">
        <v>1113</v>
      </c>
      <c r="X2870" s="1" t="s">
        <v>5408</v>
      </c>
      <c r="Y2870" s="1" t="s">
        <v>5091</v>
      </c>
      <c r="Z2870" s="1" t="s">
        <v>1114</v>
      </c>
    </row>
    <row r="2871" spans="1:26" x14ac:dyDescent="0.2">
      <c r="A2871" s="1" t="s">
        <v>5346</v>
      </c>
      <c r="B2871" s="1" t="s">
        <v>1112</v>
      </c>
      <c r="C2871" s="3">
        <v>42180</v>
      </c>
      <c r="D2871" s="1" t="s">
        <v>3649</v>
      </c>
      <c r="E2871" s="1" t="s">
        <v>5528</v>
      </c>
      <c r="F2871" s="5">
        <v>96</v>
      </c>
      <c r="G2871" s="5">
        <v>83.48</v>
      </c>
      <c r="H2871" s="5">
        <v>3.34</v>
      </c>
      <c r="I2871" s="1" t="s">
        <v>5406</v>
      </c>
      <c r="J2871" s="5">
        <v>0</v>
      </c>
      <c r="K2871" s="5">
        <v>0</v>
      </c>
      <c r="L2871" s="1" t="s">
        <v>5349</v>
      </c>
      <c r="M2871" s="5">
        <v>83.48</v>
      </c>
      <c r="N2871" s="5">
        <v>12.52</v>
      </c>
      <c r="O2871" s="1" t="s">
        <v>3642</v>
      </c>
      <c r="P2871" s="5">
        <v>83.48</v>
      </c>
      <c r="Q2871" s="5">
        <v>1.38</v>
      </c>
      <c r="R2871" s="1" t="s">
        <v>5351</v>
      </c>
      <c r="S2871" s="5">
        <v>83.48</v>
      </c>
      <c r="T2871" s="5">
        <v>6.34</v>
      </c>
      <c r="U2871" s="1" t="s">
        <v>5351</v>
      </c>
      <c r="V2871" s="1" t="s">
        <v>5351</v>
      </c>
      <c r="W2871" s="1" t="s">
        <v>1113</v>
      </c>
      <c r="X2871" s="1" t="s">
        <v>5359</v>
      </c>
      <c r="Y2871" s="1" t="s">
        <v>5471</v>
      </c>
      <c r="Z2871" s="1" t="s">
        <v>5472</v>
      </c>
    </row>
    <row r="2872" spans="1:26" x14ac:dyDescent="0.2">
      <c r="A2872" s="1" t="s">
        <v>5346</v>
      </c>
      <c r="B2872" s="1" t="s">
        <v>1115</v>
      </c>
      <c r="C2872" s="3">
        <v>42180</v>
      </c>
      <c r="D2872" s="1" t="s">
        <v>3662</v>
      </c>
      <c r="E2872" s="1" t="s">
        <v>5347</v>
      </c>
      <c r="F2872" s="5">
        <v>3700</v>
      </c>
      <c r="G2872" s="5">
        <v>3700</v>
      </c>
      <c r="H2872" s="5">
        <v>666</v>
      </c>
      <c r="I2872" s="1" t="s">
        <v>5348</v>
      </c>
      <c r="J2872" s="5">
        <v>0</v>
      </c>
      <c r="K2872" s="5">
        <v>0</v>
      </c>
      <c r="L2872" s="1" t="s">
        <v>5349</v>
      </c>
      <c r="M2872" s="5">
        <v>0</v>
      </c>
      <c r="N2872" s="5">
        <v>0</v>
      </c>
      <c r="O2872" s="1" t="s">
        <v>5349</v>
      </c>
      <c r="P2872" s="5">
        <v>3700</v>
      </c>
      <c r="Q2872" s="5">
        <v>61.05</v>
      </c>
      <c r="R2872" s="1" t="s">
        <v>5351</v>
      </c>
      <c r="S2872" s="5">
        <v>3700</v>
      </c>
      <c r="T2872" s="5">
        <v>281.2</v>
      </c>
      <c r="U2872" s="1" t="s">
        <v>5351</v>
      </c>
      <c r="V2872" s="1" t="s">
        <v>5351</v>
      </c>
      <c r="W2872" s="1" t="s">
        <v>5672</v>
      </c>
      <c r="X2872" s="1" t="s">
        <v>5530</v>
      </c>
      <c r="Y2872" s="1" t="s">
        <v>1116</v>
      </c>
      <c r="Z2872" s="1" t="s">
        <v>1117</v>
      </c>
    </row>
    <row r="2873" spans="1:26" x14ac:dyDescent="0.2">
      <c r="A2873" s="1" t="s">
        <v>5346</v>
      </c>
      <c r="B2873" s="1" t="s">
        <v>1118</v>
      </c>
      <c r="C2873" s="3">
        <v>42180</v>
      </c>
      <c r="D2873" s="1" t="s">
        <v>3662</v>
      </c>
      <c r="E2873" s="1" t="s">
        <v>5347</v>
      </c>
      <c r="F2873" s="5">
        <v>608.25</v>
      </c>
      <c r="G2873" s="5">
        <v>608.25</v>
      </c>
      <c r="H2873" s="5">
        <v>109.49</v>
      </c>
      <c r="I2873" s="1" t="s">
        <v>5348</v>
      </c>
      <c r="J2873" s="5">
        <v>0</v>
      </c>
      <c r="K2873" s="5">
        <v>0</v>
      </c>
      <c r="L2873" s="1" t="s">
        <v>5349</v>
      </c>
      <c r="M2873" s="5">
        <v>0</v>
      </c>
      <c r="N2873" s="5">
        <v>0</v>
      </c>
      <c r="O2873" s="1" t="s">
        <v>5349</v>
      </c>
      <c r="P2873" s="5">
        <v>608.25</v>
      </c>
      <c r="Q2873" s="5">
        <v>10.039999999999999</v>
      </c>
      <c r="R2873" s="1" t="s">
        <v>5351</v>
      </c>
      <c r="S2873" s="5">
        <v>608.25</v>
      </c>
      <c r="T2873" s="5">
        <v>46.23</v>
      </c>
      <c r="U2873" s="1" t="s">
        <v>5351</v>
      </c>
      <c r="V2873" s="1" t="s">
        <v>5351</v>
      </c>
      <c r="W2873" s="1" t="s">
        <v>1119</v>
      </c>
      <c r="X2873" s="1" t="s">
        <v>5685</v>
      </c>
      <c r="Y2873" s="1" t="s">
        <v>1120</v>
      </c>
      <c r="Z2873" s="1" t="s">
        <v>1121</v>
      </c>
    </row>
    <row r="2874" spans="1:26" x14ac:dyDescent="0.2">
      <c r="A2874" s="1" t="s">
        <v>5346</v>
      </c>
      <c r="B2874" s="1" t="s">
        <v>1122</v>
      </c>
      <c r="C2874" s="3">
        <v>42180</v>
      </c>
      <c r="D2874" s="1" t="s">
        <v>3649</v>
      </c>
      <c r="E2874" s="1" t="s">
        <v>2752</v>
      </c>
      <c r="F2874" s="5">
        <v>2534.46</v>
      </c>
      <c r="G2874" s="5">
        <v>2534.46</v>
      </c>
      <c r="H2874" s="5">
        <v>177.41</v>
      </c>
      <c r="I2874" s="1" t="s">
        <v>5348</v>
      </c>
      <c r="J2874" s="5">
        <v>0</v>
      </c>
      <c r="K2874" s="5">
        <v>0</v>
      </c>
      <c r="L2874" s="1" t="s">
        <v>5349</v>
      </c>
      <c r="M2874" s="5">
        <v>0</v>
      </c>
      <c r="N2874" s="5">
        <v>0</v>
      </c>
      <c r="O2874" s="1" t="s">
        <v>5349</v>
      </c>
      <c r="P2874" s="5">
        <v>2534.46</v>
      </c>
      <c r="Q2874" s="5">
        <v>41.82</v>
      </c>
      <c r="R2874" s="1" t="s">
        <v>5351</v>
      </c>
      <c r="S2874" s="5">
        <v>2534.46</v>
      </c>
      <c r="T2874" s="5">
        <v>192.62</v>
      </c>
      <c r="U2874" s="1" t="s">
        <v>5351</v>
      </c>
      <c r="V2874" s="1" t="s">
        <v>5351</v>
      </c>
      <c r="W2874" s="1" t="s">
        <v>1123</v>
      </c>
      <c r="X2874" s="1" t="s">
        <v>5227</v>
      </c>
      <c r="Y2874" s="1" t="s">
        <v>3506</v>
      </c>
      <c r="Z2874" s="1" t="s">
        <v>3507</v>
      </c>
    </row>
    <row r="2875" spans="1:26" x14ac:dyDescent="0.2">
      <c r="A2875" s="1" t="s">
        <v>5346</v>
      </c>
      <c r="B2875" s="1" t="s">
        <v>1124</v>
      </c>
      <c r="C2875" s="3">
        <v>42180</v>
      </c>
      <c r="D2875" s="1" t="s">
        <v>3657</v>
      </c>
      <c r="E2875" s="1" t="s">
        <v>5347</v>
      </c>
      <c r="F2875" s="5">
        <v>1702.48</v>
      </c>
      <c r="G2875" s="5">
        <v>0</v>
      </c>
      <c r="H2875" s="5">
        <v>0</v>
      </c>
      <c r="I2875" s="1" t="s">
        <v>5349</v>
      </c>
      <c r="J2875" s="5">
        <v>0</v>
      </c>
      <c r="K2875" s="5">
        <v>0</v>
      </c>
      <c r="L2875" s="1" t="s">
        <v>5349</v>
      </c>
      <c r="M2875" s="5">
        <v>0</v>
      </c>
      <c r="N2875" s="5">
        <v>0</v>
      </c>
      <c r="O2875" s="1" t="s">
        <v>5349</v>
      </c>
      <c r="P2875" s="5">
        <v>1702.48</v>
      </c>
      <c r="Q2875" s="5">
        <v>28.09</v>
      </c>
      <c r="R2875" s="1" t="s">
        <v>5351</v>
      </c>
      <c r="S2875" s="5">
        <v>1702.48</v>
      </c>
      <c r="T2875" s="5">
        <v>129.38999999999999</v>
      </c>
      <c r="U2875" s="1" t="s">
        <v>5351</v>
      </c>
      <c r="V2875" s="1" t="s">
        <v>5351</v>
      </c>
      <c r="W2875" s="1" t="s">
        <v>3882</v>
      </c>
      <c r="X2875" s="1" t="s">
        <v>5498</v>
      </c>
      <c r="Y2875" s="1" t="s">
        <v>5571</v>
      </c>
      <c r="Z2875" s="1" t="s">
        <v>5572</v>
      </c>
    </row>
    <row r="2876" spans="1:26" x14ac:dyDescent="0.2">
      <c r="A2876" s="1" t="s">
        <v>5346</v>
      </c>
      <c r="B2876" s="1" t="s">
        <v>1125</v>
      </c>
      <c r="C2876" s="3">
        <v>42180</v>
      </c>
      <c r="D2876" s="1" t="s">
        <v>3657</v>
      </c>
      <c r="E2876" s="1" t="s">
        <v>5347</v>
      </c>
      <c r="F2876" s="5">
        <v>3035.46</v>
      </c>
      <c r="G2876" s="5">
        <v>2639.53</v>
      </c>
      <c r="H2876" s="5">
        <v>475.12</v>
      </c>
      <c r="I2876" s="1" t="s">
        <v>5406</v>
      </c>
      <c r="J2876" s="5">
        <v>0</v>
      </c>
      <c r="K2876" s="5">
        <v>0</v>
      </c>
      <c r="L2876" s="1" t="s">
        <v>5349</v>
      </c>
      <c r="M2876" s="5">
        <v>2639.53</v>
      </c>
      <c r="N2876" s="5">
        <v>395.93</v>
      </c>
      <c r="O2876" s="1" t="s">
        <v>3642</v>
      </c>
      <c r="P2876" s="5">
        <v>2639.53</v>
      </c>
      <c r="Q2876" s="5">
        <v>43.55</v>
      </c>
      <c r="R2876" s="1" t="s">
        <v>5351</v>
      </c>
      <c r="S2876" s="5">
        <v>2639.53</v>
      </c>
      <c r="T2876" s="5">
        <v>200.6</v>
      </c>
      <c r="U2876" s="1" t="s">
        <v>5351</v>
      </c>
      <c r="V2876" s="1" t="s">
        <v>5351</v>
      </c>
      <c r="W2876" s="1" t="s">
        <v>5433</v>
      </c>
      <c r="X2876" s="1" t="s">
        <v>5392</v>
      </c>
      <c r="Y2876" s="1" t="s">
        <v>5581</v>
      </c>
      <c r="Z2876" s="1" t="s">
        <v>5582</v>
      </c>
    </row>
    <row r="2877" spans="1:26" x14ac:dyDescent="0.2">
      <c r="A2877" s="1" t="s">
        <v>5346</v>
      </c>
      <c r="B2877" s="1" t="s">
        <v>1126</v>
      </c>
      <c r="C2877" s="3">
        <v>42180</v>
      </c>
      <c r="D2877" s="1" t="s">
        <v>3649</v>
      </c>
      <c r="E2877" s="1" t="s">
        <v>5365</v>
      </c>
      <c r="F2877" s="5">
        <v>1553.12</v>
      </c>
      <c r="G2877" s="5">
        <v>1749.59</v>
      </c>
      <c r="H2877" s="5">
        <v>209.95</v>
      </c>
      <c r="I2877" s="1" t="s">
        <v>5348</v>
      </c>
      <c r="J2877" s="5">
        <v>0</v>
      </c>
      <c r="K2877" s="5">
        <v>0</v>
      </c>
      <c r="L2877" s="1" t="s">
        <v>5349</v>
      </c>
      <c r="M2877" s="5">
        <v>0</v>
      </c>
      <c r="N2877" s="5">
        <v>0</v>
      </c>
      <c r="O2877" s="1" t="s">
        <v>5349</v>
      </c>
      <c r="P2877" s="5">
        <v>1749.59</v>
      </c>
      <c r="Q2877" s="5">
        <v>28.87</v>
      </c>
      <c r="R2877" s="1" t="s">
        <v>5351</v>
      </c>
      <c r="S2877" s="5">
        <v>1749.59</v>
      </c>
      <c r="T2877" s="5">
        <v>132.97</v>
      </c>
      <c r="U2877" s="1" t="s">
        <v>5351</v>
      </c>
      <c r="V2877" s="1" t="s">
        <v>5351</v>
      </c>
      <c r="W2877" s="1" t="s">
        <v>3086</v>
      </c>
      <c r="X2877" s="1" t="s">
        <v>2058</v>
      </c>
      <c r="Y2877" s="1" t="s">
        <v>5644</v>
      </c>
      <c r="Z2877" s="1" t="s">
        <v>5645</v>
      </c>
    </row>
    <row r="2878" spans="1:26" x14ac:dyDescent="0.2">
      <c r="A2878" s="1" t="s">
        <v>5346</v>
      </c>
      <c r="B2878" s="1" t="s">
        <v>1127</v>
      </c>
      <c r="C2878" s="3">
        <v>42180</v>
      </c>
      <c r="D2878" s="1" t="s">
        <v>3662</v>
      </c>
      <c r="E2878" s="1" t="s">
        <v>5347</v>
      </c>
      <c r="F2878" s="5">
        <v>1293.0899999999999</v>
      </c>
      <c r="G2878" s="5">
        <v>1293.0899999999999</v>
      </c>
      <c r="H2878" s="5">
        <v>232.76</v>
      </c>
      <c r="I2878" s="1" t="s">
        <v>5348</v>
      </c>
      <c r="J2878" s="5">
        <v>0</v>
      </c>
      <c r="K2878" s="5">
        <v>0</v>
      </c>
      <c r="L2878" s="1" t="s">
        <v>5349</v>
      </c>
      <c r="M2878" s="5">
        <v>0</v>
      </c>
      <c r="N2878" s="5">
        <v>0</v>
      </c>
      <c r="O2878" s="1" t="s">
        <v>5349</v>
      </c>
      <c r="P2878" s="5">
        <v>1293.0899999999999</v>
      </c>
      <c r="Q2878" s="5">
        <v>21.34</v>
      </c>
      <c r="R2878" s="1" t="s">
        <v>5351</v>
      </c>
      <c r="S2878" s="5">
        <v>1293.0899999999999</v>
      </c>
      <c r="T2878" s="5">
        <v>98.27</v>
      </c>
      <c r="U2878" s="1" t="s">
        <v>5351</v>
      </c>
      <c r="V2878" s="1" t="s">
        <v>5351</v>
      </c>
      <c r="W2878" s="1" t="s">
        <v>1128</v>
      </c>
      <c r="X2878" s="1" t="s">
        <v>5227</v>
      </c>
      <c r="Y2878" s="1" t="s">
        <v>3506</v>
      </c>
      <c r="Z2878" s="1" t="s">
        <v>3507</v>
      </c>
    </row>
    <row r="2879" spans="1:26" x14ac:dyDescent="0.2">
      <c r="A2879" s="1" t="s">
        <v>5346</v>
      </c>
      <c r="B2879" s="1" t="s">
        <v>1129</v>
      </c>
      <c r="C2879" s="3">
        <v>42180</v>
      </c>
      <c r="D2879" s="1" t="s">
        <v>3649</v>
      </c>
      <c r="E2879" s="1" t="s">
        <v>4804</v>
      </c>
      <c r="F2879" s="5">
        <v>1175.54</v>
      </c>
      <c r="G2879" s="5">
        <v>1175.54</v>
      </c>
      <c r="H2879" s="5">
        <v>82.29</v>
      </c>
      <c r="I2879" s="1" t="s">
        <v>5348</v>
      </c>
      <c r="J2879" s="5">
        <v>0</v>
      </c>
      <c r="K2879" s="5">
        <v>0</v>
      </c>
      <c r="L2879" s="1" t="s">
        <v>5349</v>
      </c>
      <c r="M2879" s="5">
        <v>0</v>
      </c>
      <c r="N2879" s="5">
        <v>0</v>
      </c>
      <c r="O2879" s="1" t="s">
        <v>5349</v>
      </c>
      <c r="P2879" s="5">
        <v>1175.54</v>
      </c>
      <c r="Q2879" s="5">
        <v>19.399999999999999</v>
      </c>
      <c r="R2879" s="1" t="s">
        <v>5351</v>
      </c>
      <c r="S2879" s="5">
        <v>1175.54</v>
      </c>
      <c r="T2879" s="5">
        <v>89.34</v>
      </c>
      <c r="U2879" s="1" t="s">
        <v>5351</v>
      </c>
      <c r="V2879" s="1" t="s">
        <v>5351</v>
      </c>
      <c r="W2879" s="1" t="s">
        <v>722</v>
      </c>
      <c r="X2879" s="1" t="s">
        <v>5227</v>
      </c>
      <c r="Y2879" s="1" t="s">
        <v>3506</v>
      </c>
      <c r="Z2879" s="1" t="s">
        <v>3507</v>
      </c>
    </row>
    <row r="2880" spans="1:26" x14ac:dyDescent="0.2">
      <c r="A2880" s="1" t="s">
        <v>5346</v>
      </c>
      <c r="B2880" s="1" t="s">
        <v>1130</v>
      </c>
      <c r="C2880" s="3">
        <v>42180</v>
      </c>
      <c r="D2880" s="1" t="s">
        <v>3662</v>
      </c>
      <c r="E2880" s="1" t="s">
        <v>5347</v>
      </c>
      <c r="F2880" s="5">
        <v>1924</v>
      </c>
      <c r="G2880" s="5">
        <v>1924</v>
      </c>
      <c r="H2880" s="5">
        <v>346.32</v>
      </c>
      <c r="I2880" s="1" t="s">
        <v>5348</v>
      </c>
      <c r="J2880" s="5">
        <v>0</v>
      </c>
      <c r="K2880" s="5">
        <v>0</v>
      </c>
      <c r="L2880" s="1" t="s">
        <v>5349</v>
      </c>
      <c r="M2880" s="5">
        <v>0</v>
      </c>
      <c r="N2880" s="5">
        <v>0</v>
      </c>
      <c r="O2880" s="1" t="s">
        <v>5349</v>
      </c>
      <c r="P2880" s="5">
        <v>1924</v>
      </c>
      <c r="Q2880" s="5">
        <v>31.75</v>
      </c>
      <c r="R2880" s="1" t="s">
        <v>5351</v>
      </c>
      <c r="S2880" s="5">
        <v>1924</v>
      </c>
      <c r="T2880" s="5">
        <v>146.22</v>
      </c>
      <c r="U2880" s="1" t="s">
        <v>5351</v>
      </c>
      <c r="V2880" s="1" t="s">
        <v>5351</v>
      </c>
      <c r="W2880" s="1" t="s">
        <v>5672</v>
      </c>
      <c r="X2880" s="1" t="s">
        <v>5408</v>
      </c>
      <c r="Y2880" s="1" t="s">
        <v>4216</v>
      </c>
      <c r="Z2880" s="1" t="s">
        <v>4217</v>
      </c>
    </row>
    <row r="2881" spans="1:26" x14ac:dyDescent="0.2">
      <c r="A2881" s="1" t="s">
        <v>5346</v>
      </c>
      <c r="B2881" s="1" t="s">
        <v>1131</v>
      </c>
      <c r="C2881" s="3">
        <v>42180</v>
      </c>
      <c r="D2881" s="1" t="s">
        <v>3641</v>
      </c>
      <c r="E2881" s="1" t="s">
        <v>5528</v>
      </c>
      <c r="F2881" s="5">
        <v>1039.3</v>
      </c>
      <c r="G2881" s="5">
        <v>1039.3</v>
      </c>
      <c r="H2881" s="5">
        <v>124.72</v>
      </c>
      <c r="I2881" s="1" t="s">
        <v>5417</v>
      </c>
      <c r="J2881" s="5">
        <v>0</v>
      </c>
      <c r="K2881" s="5">
        <v>0</v>
      </c>
      <c r="L2881" s="1" t="s">
        <v>5349</v>
      </c>
      <c r="M2881" s="5">
        <v>903.74</v>
      </c>
      <c r="N2881" s="5">
        <v>135.56</v>
      </c>
      <c r="O2881" s="1" t="s">
        <v>3642</v>
      </c>
      <c r="P2881" s="5">
        <v>903.74</v>
      </c>
      <c r="Q2881" s="5">
        <v>14.91</v>
      </c>
      <c r="R2881" s="1" t="s">
        <v>5351</v>
      </c>
      <c r="S2881" s="5">
        <v>903.74</v>
      </c>
      <c r="T2881" s="5">
        <v>68.680000000000007</v>
      </c>
      <c r="U2881" s="1" t="s">
        <v>5351</v>
      </c>
      <c r="V2881" s="1" t="s">
        <v>5351</v>
      </c>
      <c r="W2881" s="1" t="s">
        <v>3899</v>
      </c>
      <c r="X2881" s="1" t="s">
        <v>5459</v>
      </c>
      <c r="Y2881" s="1" t="s">
        <v>3838</v>
      </c>
      <c r="Z2881" s="1" t="s">
        <v>3839</v>
      </c>
    </row>
    <row r="2882" spans="1:26" x14ac:dyDescent="0.2">
      <c r="A2882" s="1" t="s">
        <v>5346</v>
      </c>
      <c r="B2882" s="1" t="s">
        <v>1132</v>
      </c>
      <c r="C2882" s="3">
        <v>42180</v>
      </c>
      <c r="D2882" s="1" t="s">
        <v>3657</v>
      </c>
      <c r="E2882" s="1" t="s">
        <v>5347</v>
      </c>
      <c r="F2882" s="5">
        <v>466.4</v>
      </c>
      <c r="G2882" s="5">
        <v>466.4</v>
      </c>
      <c r="H2882" s="5">
        <v>83.95</v>
      </c>
      <c r="I2882" s="1" t="s">
        <v>5348</v>
      </c>
      <c r="J2882" s="5">
        <v>0</v>
      </c>
      <c r="K2882" s="5">
        <v>0</v>
      </c>
      <c r="L2882" s="1" t="s">
        <v>5349</v>
      </c>
      <c r="M2882" s="5">
        <v>0</v>
      </c>
      <c r="N2882" s="5">
        <v>0</v>
      </c>
      <c r="O2882" s="1" t="s">
        <v>5349</v>
      </c>
      <c r="P2882" s="5">
        <v>466.4</v>
      </c>
      <c r="Q2882" s="5">
        <v>7.7</v>
      </c>
      <c r="R2882" s="1" t="s">
        <v>5351</v>
      </c>
      <c r="S2882" s="5">
        <v>466.4</v>
      </c>
      <c r="T2882" s="5">
        <v>35.450000000000003</v>
      </c>
      <c r="U2882" s="1" t="s">
        <v>5351</v>
      </c>
      <c r="V2882" s="1" t="s">
        <v>5351</v>
      </c>
      <c r="W2882" s="1" t="s">
        <v>2223</v>
      </c>
      <c r="X2882" s="1" t="s">
        <v>5659</v>
      </c>
      <c r="Y2882" s="1" t="s">
        <v>1133</v>
      </c>
      <c r="Z2882" s="1" t="s">
        <v>1134</v>
      </c>
    </row>
    <row r="2883" spans="1:26" x14ac:dyDescent="0.2">
      <c r="A2883" s="1" t="s">
        <v>5346</v>
      </c>
      <c r="B2883" s="1" t="s">
        <v>1135</v>
      </c>
      <c r="C2883" s="3">
        <v>42180</v>
      </c>
      <c r="D2883" s="1" t="s">
        <v>3668</v>
      </c>
      <c r="E2883" s="1" t="s">
        <v>5347</v>
      </c>
      <c r="F2883" s="5">
        <v>55.25</v>
      </c>
      <c r="G2883" s="5">
        <v>0</v>
      </c>
      <c r="H2883" s="5">
        <v>0</v>
      </c>
      <c r="I2883" s="1" t="s">
        <v>5349</v>
      </c>
      <c r="J2883" s="5">
        <v>0</v>
      </c>
      <c r="K2883" s="5">
        <v>0</v>
      </c>
      <c r="L2883" s="1" t="s">
        <v>5349</v>
      </c>
      <c r="M2883" s="5">
        <v>0</v>
      </c>
      <c r="N2883" s="5">
        <v>0</v>
      </c>
      <c r="O2883" s="1" t="s">
        <v>5349</v>
      </c>
      <c r="P2883" s="5">
        <v>55.25</v>
      </c>
      <c r="Q2883" s="5">
        <v>0.91</v>
      </c>
      <c r="R2883" s="1" t="s">
        <v>5351</v>
      </c>
      <c r="S2883" s="5">
        <v>55.25</v>
      </c>
      <c r="T2883" s="5">
        <v>4.2</v>
      </c>
      <c r="U2883" s="1" t="s">
        <v>5351</v>
      </c>
      <c r="V2883" s="1" t="s">
        <v>5351</v>
      </c>
      <c r="W2883" s="1" t="s">
        <v>3658</v>
      </c>
      <c r="X2883" s="1" t="s">
        <v>5419</v>
      </c>
      <c r="Y2883" s="1" t="s">
        <v>5244</v>
      </c>
      <c r="Z2883" s="1" t="s">
        <v>5245</v>
      </c>
    </row>
    <row r="2884" spans="1:26" x14ac:dyDescent="0.2">
      <c r="A2884" s="1" t="s">
        <v>5346</v>
      </c>
      <c r="B2884" s="1" t="s">
        <v>1136</v>
      </c>
      <c r="C2884" s="3">
        <v>42180</v>
      </c>
      <c r="D2884" s="1" t="s">
        <v>3649</v>
      </c>
      <c r="E2884" s="1" t="s">
        <v>5382</v>
      </c>
      <c r="F2884" s="5">
        <v>203.54</v>
      </c>
      <c r="G2884" s="5">
        <v>176.99</v>
      </c>
      <c r="H2884" s="5">
        <v>7.08</v>
      </c>
      <c r="I2884" s="1" t="s">
        <v>5406</v>
      </c>
      <c r="J2884" s="5">
        <v>0</v>
      </c>
      <c r="K2884" s="5">
        <v>0</v>
      </c>
      <c r="L2884" s="1" t="s">
        <v>5349</v>
      </c>
      <c r="M2884" s="5">
        <v>176.99</v>
      </c>
      <c r="N2884" s="5">
        <v>26.55</v>
      </c>
      <c r="O2884" s="1" t="s">
        <v>3642</v>
      </c>
      <c r="P2884" s="5">
        <v>176.99</v>
      </c>
      <c r="Q2884" s="5">
        <v>2.92</v>
      </c>
      <c r="R2884" s="1" t="s">
        <v>5351</v>
      </c>
      <c r="S2884" s="5">
        <v>176.99</v>
      </c>
      <c r="T2884" s="5">
        <v>13.45</v>
      </c>
      <c r="U2884" s="1" t="s">
        <v>5351</v>
      </c>
      <c r="V2884" s="1" t="s">
        <v>5351</v>
      </c>
      <c r="W2884" s="1" t="s">
        <v>2062</v>
      </c>
      <c r="X2884" s="1" t="s">
        <v>5408</v>
      </c>
      <c r="Y2884" s="1" t="s">
        <v>4978</v>
      </c>
      <c r="Z2884" s="1" t="s">
        <v>4979</v>
      </c>
    </row>
    <row r="2885" spans="1:26" x14ac:dyDescent="0.2">
      <c r="A2885" s="1" t="s">
        <v>5346</v>
      </c>
      <c r="B2885" s="1" t="s">
        <v>1137</v>
      </c>
      <c r="C2885" s="3">
        <v>42180</v>
      </c>
      <c r="D2885" s="1" t="s">
        <v>3657</v>
      </c>
      <c r="E2885" s="1" t="s">
        <v>5347</v>
      </c>
      <c r="F2885" s="5">
        <v>768.88</v>
      </c>
      <c r="G2885" s="5">
        <v>668.59</v>
      </c>
      <c r="H2885" s="5">
        <v>120.35</v>
      </c>
      <c r="I2885" s="1" t="s">
        <v>5406</v>
      </c>
      <c r="J2885" s="5">
        <v>0</v>
      </c>
      <c r="K2885" s="5">
        <v>0</v>
      </c>
      <c r="L2885" s="1" t="s">
        <v>5349</v>
      </c>
      <c r="M2885" s="5">
        <v>668.59</v>
      </c>
      <c r="N2885" s="5">
        <v>100.29</v>
      </c>
      <c r="O2885" s="1" t="s">
        <v>3642</v>
      </c>
      <c r="P2885" s="5">
        <v>668.59</v>
      </c>
      <c r="Q2885" s="5">
        <v>11.03</v>
      </c>
      <c r="R2885" s="1" t="s">
        <v>5351</v>
      </c>
      <c r="S2885" s="5">
        <v>668.59</v>
      </c>
      <c r="T2885" s="5">
        <v>50.81</v>
      </c>
      <c r="U2885" s="1" t="s">
        <v>5351</v>
      </c>
      <c r="V2885" s="1" t="s">
        <v>5351</v>
      </c>
      <c r="W2885" s="1" t="s">
        <v>3669</v>
      </c>
      <c r="X2885" s="1" t="s">
        <v>5408</v>
      </c>
      <c r="Y2885" s="1" t="s">
        <v>5306</v>
      </c>
      <c r="Z2885" s="1" t="s">
        <v>5307</v>
      </c>
    </row>
    <row r="2886" spans="1:26" x14ac:dyDescent="0.2">
      <c r="A2886" s="1" t="s">
        <v>5346</v>
      </c>
      <c r="B2886" s="1" t="s">
        <v>1138</v>
      </c>
      <c r="C2886" s="3">
        <v>42180</v>
      </c>
      <c r="D2886" s="1" t="s">
        <v>3662</v>
      </c>
      <c r="E2886" s="1" t="s">
        <v>5347</v>
      </c>
      <c r="F2886" s="5">
        <v>18832.400000000001</v>
      </c>
      <c r="G2886" s="5">
        <v>16376</v>
      </c>
      <c r="H2886" s="5">
        <v>2947.68</v>
      </c>
      <c r="I2886" s="1" t="s">
        <v>5348</v>
      </c>
      <c r="J2886" s="5">
        <v>0</v>
      </c>
      <c r="K2886" s="5">
        <v>0</v>
      </c>
      <c r="L2886" s="1" t="s">
        <v>5349</v>
      </c>
      <c r="M2886" s="5">
        <v>16376</v>
      </c>
      <c r="N2886" s="5">
        <v>2456.4</v>
      </c>
      <c r="O2886" s="1" t="s">
        <v>3642</v>
      </c>
      <c r="P2886" s="5">
        <v>16376</v>
      </c>
      <c r="Q2886" s="5">
        <v>270.2</v>
      </c>
      <c r="R2886" s="1" t="s">
        <v>5351</v>
      </c>
      <c r="S2886" s="5">
        <v>16376</v>
      </c>
      <c r="T2886" s="5">
        <v>1244.58</v>
      </c>
      <c r="U2886" s="1" t="s">
        <v>5351</v>
      </c>
      <c r="V2886" s="1" t="s">
        <v>5351</v>
      </c>
      <c r="W2886" s="1" t="s">
        <v>848</v>
      </c>
      <c r="X2886" s="1" t="s">
        <v>5408</v>
      </c>
      <c r="Y2886" s="1" t="s">
        <v>1139</v>
      </c>
      <c r="Z2886" s="1" t="s">
        <v>1140</v>
      </c>
    </row>
    <row r="2887" spans="1:26" x14ac:dyDescent="0.2">
      <c r="A2887" s="1" t="s">
        <v>5346</v>
      </c>
      <c r="B2887" s="1" t="s">
        <v>1141</v>
      </c>
      <c r="C2887" s="3">
        <v>42180</v>
      </c>
      <c r="D2887" s="1" t="s">
        <v>3711</v>
      </c>
      <c r="E2887" s="1" t="s">
        <v>5539</v>
      </c>
      <c r="F2887" s="5">
        <v>33.479999999999997</v>
      </c>
      <c r="G2887" s="5">
        <v>0</v>
      </c>
      <c r="H2887" s="5">
        <v>0</v>
      </c>
      <c r="I2887" s="1" t="s">
        <v>5349</v>
      </c>
      <c r="J2887" s="5">
        <v>0</v>
      </c>
      <c r="K2887" s="5">
        <v>0</v>
      </c>
      <c r="L2887" s="1" t="s">
        <v>5349</v>
      </c>
      <c r="M2887" s="5">
        <v>0</v>
      </c>
      <c r="N2887" s="5">
        <v>0</v>
      </c>
      <c r="O2887" s="1" t="s">
        <v>5349</v>
      </c>
      <c r="P2887" s="5">
        <v>33.479999999999997</v>
      </c>
      <c r="Q2887" s="5">
        <v>0</v>
      </c>
      <c r="R2887" s="1" t="s">
        <v>3712</v>
      </c>
      <c r="S2887" s="5">
        <v>33.479999999999997</v>
      </c>
      <c r="T2887" s="5">
        <v>0</v>
      </c>
      <c r="U2887" s="1" t="s">
        <v>3712</v>
      </c>
      <c r="V2887" s="1" t="s">
        <v>5351</v>
      </c>
      <c r="W2887" s="1" t="s">
        <v>5541</v>
      </c>
      <c r="X2887" s="1" t="s">
        <v>5530</v>
      </c>
      <c r="Y2887" s="1" t="s">
        <v>5549</v>
      </c>
      <c r="Z2887" s="1" t="s">
        <v>5547</v>
      </c>
    </row>
    <row r="2888" spans="1:26" x14ac:dyDescent="0.2">
      <c r="A2888" s="1" t="s">
        <v>5346</v>
      </c>
      <c r="B2888" s="1" t="s">
        <v>1142</v>
      </c>
      <c r="C2888" s="3">
        <v>42180</v>
      </c>
      <c r="D2888" s="1" t="s">
        <v>3657</v>
      </c>
      <c r="E2888" s="1" t="s">
        <v>5347</v>
      </c>
      <c r="F2888" s="5">
        <v>5444.92</v>
      </c>
      <c r="G2888" s="5">
        <v>4734.71</v>
      </c>
      <c r="H2888" s="5">
        <v>852.25</v>
      </c>
      <c r="I2888" s="1" t="s">
        <v>5406</v>
      </c>
      <c r="J2888" s="5">
        <v>0</v>
      </c>
      <c r="K2888" s="5">
        <v>0</v>
      </c>
      <c r="L2888" s="1" t="s">
        <v>5349</v>
      </c>
      <c r="M2888" s="5">
        <v>4734.71</v>
      </c>
      <c r="N2888" s="5">
        <v>710.21</v>
      </c>
      <c r="O2888" s="1" t="s">
        <v>3642</v>
      </c>
      <c r="P2888" s="5">
        <v>4734.71</v>
      </c>
      <c r="Q2888" s="5">
        <v>78.12</v>
      </c>
      <c r="R2888" s="1" t="s">
        <v>5351</v>
      </c>
      <c r="S2888" s="5">
        <v>4734.71</v>
      </c>
      <c r="T2888" s="5">
        <v>359.84</v>
      </c>
      <c r="U2888" s="1" t="s">
        <v>5351</v>
      </c>
      <c r="V2888" s="1" t="s">
        <v>5351</v>
      </c>
      <c r="W2888" s="1" t="s">
        <v>1969</v>
      </c>
      <c r="X2888" s="1" t="s">
        <v>5359</v>
      </c>
      <c r="Y2888" s="1" t="s">
        <v>5250</v>
      </c>
      <c r="Z2888" s="1" t="s">
        <v>5251</v>
      </c>
    </row>
    <row r="2889" spans="1:26" x14ac:dyDescent="0.2">
      <c r="A2889" s="1" t="s">
        <v>5346</v>
      </c>
      <c r="B2889" s="1" t="s">
        <v>1143</v>
      </c>
      <c r="C2889" s="3">
        <v>42180</v>
      </c>
      <c r="D2889" s="1" t="s">
        <v>3641</v>
      </c>
      <c r="E2889" s="1" t="s">
        <v>4804</v>
      </c>
      <c r="F2889" s="5">
        <v>541.21</v>
      </c>
      <c r="G2889" s="5">
        <v>541.21</v>
      </c>
      <c r="H2889" s="5">
        <v>37.880000000000003</v>
      </c>
      <c r="I2889" s="1" t="s">
        <v>5348</v>
      </c>
      <c r="J2889" s="5">
        <v>0</v>
      </c>
      <c r="K2889" s="5">
        <v>0</v>
      </c>
      <c r="L2889" s="1" t="s">
        <v>5349</v>
      </c>
      <c r="M2889" s="5">
        <v>0</v>
      </c>
      <c r="N2889" s="5">
        <v>0</v>
      </c>
      <c r="O2889" s="1" t="s">
        <v>5349</v>
      </c>
      <c r="P2889" s="5">
        <v>541.21</v>
      </c>
      <c r="Q2889" s="5">
        <v>8.93</v>
      </c>
      <c r="R2889" s="1" t="s">
        <v>5351</v>
      </c>
      <c r="S2889" s="5">
        <v>541.21</v>
      </c>
      <c r="T2889" s="5">
        <v>41.13</v>
      </c>
      <c r="U2889" s="1" t="s">
        <v>5351</v>
      </c>
      <c r="V2889" s="1" t="s">
        <v>5351</v>
      </c>
      <c r="W2889" s="1" t="s">
        <v>3717</v>
      </c>
      <c r="X2889" s="1" t="s">
        <v>5530</v>
      </c>
      <c r="Y2889" s="1" t="s">
        <v>1144</v>
      </c>
      <c r="Z2889" s="1" t="s">
        <v>1145</v>
      </c>
    </row>
    <row r="2890" spans="1:26" x14ac:dyDescent="0.2">
      <c r="A2890" s="1" t="s">
        <v>5346</v>
      </c>
      <c r="B2890" s="1" t="s">
        <v>1146</v>
      </c>
      <c r="C2890" s="3">
        <v>42180</v>
      </c>
      <c r="D2890" s="1" t="s">
        <v>3657</v>
      </c>
      <c r="E2890" s="1" t="s">
        <v>5347</v>
      </c>
      <c r="F2890" s="5">
        <v>427.37</v>
      </c>
      <c r="G2890" s="5">
        <v>371.63</v>
      </c>
      <c r="H2890" s="5">
        <v>66.89</v>
      </c>
      <c r="I2890" s="1" t="s">
        <v>5406</v>
      </c>
      <c r="J2890" s="5">
        <v>0</v>
      </c>
      <c r="K2890" s="5">
        <v>0</v>
      </c>
      <c r="L2890" s="1" t="s">
        <v>5349</v>
      </c>
      <c r="M2890" s="5">
        <v>371.63</v>
      </c>
      <c r="N2890" s="5">
        <v>55.74</v>
      </c>
      <c r="O2890" s="1" t="s">
        <v>3642</v>
      </c>
      <c r="P2890" s="5">
        <v>371.63</v>
      </c>
      <c r="Q2890" s="5">
        <v>6.13</v>
      </c>
      <c r="R2890" s="1" t="s">
        <v>5351</v>
      </c>
      <c r="S2890" s="5">
        <v>371.63</v>
      </c>
      <c r="T2890" s="5">
        <v>28.24</v>
      </c>
      <c r="U2890" s="1" t="s">
        <v>5351</v>
      </c>
      <c r="V2890" s="1" t="s">
        <v>5351</v>
      </c>
      <c r="W2890" s="1" t="s">
        <v>5580</v>
      </c>
      <c r="X2890" s="1" t="s">
        <v>5408</v>
      </c>
      <c r="Y2890" s="1" t="s">
        <v>5298</v>
      </c>
      <c r="Z2890" s="1" t="s">
        <v>5299</v>
      </c>
    </row>
    <row r="2891" spans="1:26" x14ac:dyDescent="0.2">
      <c r="A2891" s="1" t="s">
        <v>5346</v>
      </c>
      <c r="B2891" s="1" t="s">
        <v>1147</v>
      </c>
      <c r="C2891" s="3">
        <v>42180</v>
      </c>
      <c r="D2891" s="1" t="s">
        <v>3662</v>
      </c>
      <c r="E2891" s="1" t="s">
        <v>5347</v>
      </c>
      <c r="F2891" s="5">
        <v>2.84</v>
      </c>
      <c r="G2891" s="5">
        <v>2.4700000000000002</v>
      </c>
      <c r="H2891" s="5">
        <v>0.44</v>
      </c>
      <c r="I2891" s="1" t="s">
        <v>5348</v>
      </c>
      <c r="J2891" s="5">
        <v>0</v>
      </c>
      <c r="K2891" s="5">
        <v>0</v>
      </c>
      <c r="L2891" s="1" t="s">
        <v>5349</v>
      </c>
      <c r="M2891" s="5">
        <v>2.4700000000000002</v>
      </c>
      <c r="N2891" s="5">
        <v>0.37</v>
      </c>
      <c r="O2891" s="1" t="s">
        <v>3642</v>
      </c>
      <c r="P2891" s="5">
        <v>2.4700000000000002</v>
      </c>
      <c r="Q2891" s="5">
        <v>0.04</v>
      </c>
      <c r="R2891" s="1" t="s">
        <v>5351</v>
      </c>
      <c r="S2891" s="5">
        <v>2.4700000000000002</v>
      </c>
      <c r="T2891" s="5">
        <v>0.19</v>
      </c>
      <c r="U2891" s="1" t="s">
        <v>5351</v>
      </c>
      <c r="V2891" s="1" t="s">
        <v>5351</v>
      </c>
      <c r="W2891" s="1" t="s">
        <v>4030</v>
      </c>
      <c r="X2891" s="1" t="s">
        <v>5408</v>
      </c>
      <c r="Y2891" s="1" t="s">
        <v>1148</v>
      </c>
      <c r="Z2891" s="1" t="s">
        <v>710</v>
      </c>
    </row>
    <row r="2892" spans="1:26" x14ac:dyDescent="0.2">
      <c r="A2892" s="1" t="s">
        <v>5346</v>
      </c>
      <c r="B2892" s="1" t="s">
        <v>1149</v>
      </c>
      <c r="C2892" s="3">
        <v>42180</v>
      </c>
      <c r="D2892" s="1" t="s">
        <v>3641</v>
      </c>
      <c r="E2892" s="1" t="s">
        <v>5029</v>
      </c>
      <c r="F2892" s="5">
        <v>763.29</v>
      </c>
      <c r="G2892" s="5">
        <v>663.73</v>
      </c>
      <c r="H2892" s="5">
        <v>46.46</v>
      </c>
      <c r="I2892" s="1" t="s">
        <v>5417</v>
      </c>
      <c r="J2892" s="5">
        <v>0</v>
      </c>
      <c r="K2892" s="5">
        <v>0</v>
      </c>
      <c r="L2892" s="1" t="s">
        <v>5349</v>
      </c>
      <c r="M2892" s="5">
        <v>663.73</v>
      </c>
      <c r="N2892" s="5">
        <v>99.56</v>
      </c>
      <c r="O2892" s="1" t="s">
        <v>3642</v>
      </c>
      <c r="P2892" s="5">
        <v>663.73</v>
      </c>
      <c r="Q2892" s="5">
        <v>10.95</v>
      </c>
      <c r="R2892" s="1" t="s">
        <v>5351</v>
      </c>
      <c r="S2892" s="5">
        <v>663.73</v>
      </c>
      <c r="T2892" s="5">
        <v>50.44</v>
      </c>
      <c r="U2892" s="1" t="s">
        <v>5351</v>
      </c>
      <c r="V2892" s="1" t="s">
        <v>5351</v>
      </c>
      <c r="W2892" s="1" t="s">
        <v>4249</v>
      </c>
      <c r="X2892" s="1" t="s">
        <v>5459</v>
      </c>
      <c r="Y2892" s="1" t="s">
        <v>3838</v>
      </c>
      <c r="Z2892" s="1" t="s">
        <v>3839</v>
      </c>
    </row>
    <row r="2893" spans="1:26" x14ac:dyDescent="0.2">
      <c r="A2893" s="1" t="s">
        <v>5346</v>
      </c>
      <c r="B2893" s="1" t="s">
        <v>1150</v>
      </c>
      <c r="C2893" s="3">
        <v>42180</v>
      </c>
      <c r="D2893" s="1" t="s">
        <v>3641</v>
      </c>
      <c r="E2893" s="1" t="s">
        <v>5528</v>
      </c>
      <c r="F2893" s="5">
        <v>327.5</v>
      </c>
      <c r="G2893" s="5">
        <v>327.5</v>
      </c>
      <c r="H2893" s="5">
        <v>39.299999999999997</v>
      </c>
      <c r="I2893" s="1" t="s">
        <v>5348</v>
      </c>
      <c r="J2893" s="5">
        <v>0</v>
      </c>
      <c r="K2893" s="5">
        <v>0</v>
      </c>
      <c r="L2893" s="1" t="s">
        <v>5349</v>
      </c>
      <c r="M2893" s="5">
        <v>0</v>
      </c>
      <c r="N2893" s="5">
        <v>0</v>
      </c>
      <c r="O2893" s="1" t="s">
        <v>5349</v>
      </c>
      <c r="P2893" s="5">
        <v>327.5</v>
      </c>
      <c r="Q2893" s="5">
        <v>5.4</v>
      </c>
      <c r="R2893" s="1" t="s">
        <v>5351</v>
      </c>
      <c r="S2893" s="5">
        <v>327.5</v>
      </c>
      <c r="T2893" s="5">
        <v>24.89</v>
      </c>
      <c r="U2893" s="1" t="s">
        <v>5351</v>
      </c>
      <c r="V2893" s="1" t="s">
        <v>5351</v>
      </c>
      <c r="W2893" s="1" t="s">
        <v>5255</v>
      </c>
      <c r="X2893" s="1" t="s">
        <v>5530</v>
      </c>
      <c r="Y2893" s="1" t="s">
        <v>3876</v>
      </c>
      <c r="Z2893" s="1" t="s">
        <v>3877</v>
      </c>
    </row>
    <row r="2894" spans="1:26" x14ac:dyDescent="0.2">
      <c r="A2894" s="1" t="s">
        <v>5346</v>
      </c>
      <c r="B2894" s="1" t="s">
        <v>1151</v>
      </c>
      <c r="C2894" s="3">
        <v>42180</v>
      </c>
      <c r="D2894" s="1" t="s">
        <v>3657</v>
      </c>
      <c r="E2894" s="1" t="s">
        <v>5347</v>
      </c>
      <c r="F2894" s="5">
        <v>186.15</v>
      </c>
      <c r="G2894" s="5">
        <v>161.87</v>
      </c>
      <c r="H2894" s="5">
        <v>29.14</v>
      </c>
      <c r="I2894" s="1" t="s">
        <v>5406</v>
      </c>
      <c r="J2894" s="5">
        <v>0</v>
      </c>
      <c r="K2894" s="5">
        <v>0</v>
      </c>
      <c r="L2894" s="1" t="s">
        <v>5349</v>
      </c>
      <c r="M2894" s="5">
        <v>161.87</v>
      </c>
      <c r="N2894" s="5">
        <v>24.28</v>
      </c>
      <c r="O2894" s="1" t="s">
        <v>3642</v>
      </c>
      <c r="P2894" s="5">
        <v>161.87</v>
      </c>
      <c r="Q2894" s="5">
        <v>2.67</v>
      </c>
      <c r="R2894" s="1" t="s">
        <v>5351</v>
      </c>
      <c r="S2894" s="5">
        <v>161.87</v>
      </c>
      <c r="T2894" s="5">
        <v>12.3</v>
      </c>
      <c r="U2894" s="1" t="s">
        <v>5351</v>
      </c>
      <c r="V2894" s="1" t="s">
        <v>5351</v>
      </c>
      <c r="W2894" s="1" t="s">
        <v>5580</v>
      </c>
      <c r="X2894" s="1" t="s">
        <v>5359</v>
      </c>
      <c r="Y2894" s="1" t="s">
        <v>3508</v>
      </c>
      <c r="Z2894" s="1" t="s">
        <v>3509</v>
      </c>
    </row>
    <row r="2895" spans="1:26" x14ac:dyDescent="0.2">
      <c r="A2895" s="1" t="s">
        <v>5346</v>
      </c>
      <c r="B2895" s="1" t="s">
        <v>1151</v>
      </c>
      <c r="C2895" s="3">
        <v>42180</v>
      </c>
      <c r="D2895" s="1" t="s">
        <v>3657</v>
      </c>
      <c r="E2895" s="1" t="s">
        <v>5347</v>
      </c>
      <c r="F2895" s="5">
        <v>405.34</v>
      </c>
      <c r="G2895" s="5">
        <v>352.47</v>
      </c>
      <c r="H2895" s="5">
        <v>63.44</v>
      </c>
      <c r="I2895" s="1" t="s">
        <v>5406</v>
      </c>
      <c r="J2895" s="5">
        <v>0</v>
      </c>
      <c r="K2895" s="5">
        <v>0</v>
      </c>
      <c r="L2895" s="1" t="s">
        <v>5349</v>
      </c>
      <c r="M2895" s="5">
        <v>352.47</v>
      </c>
      <c r="N2895" s="5">
        <v>52.87</v>
      </c>
      <c r="O2895" s="1" t="s">
        <v>3642</v>
      </c>
      <c r="P2895" s="5">
        <v>352.47</v>
      </c>
      <c r="Q2895" s="5">
        <v>5.82</v>
      </c>
      <c r="R2895" s="1" t="s">
        <v>5351</v>
      </c>
      <c r="S2895" s="5">
        <v>352.47</v>
      </c>
      <c r="T2895" s="5">
        <v>26.79</v>
      </c>
      <c r="U2895" s="1" t="s">
        <v>5351</v>
      </c>
      <c r="V2895" s="1" t="s">
        <v>5351</v>
      </c>
      <c r="W2895" s="1" t="s">
        <v>5580</v>
      </c>
      <c r="X2895" s="1" t="s">
        <v>5359</v>
      </c>
      <c r="Y2895" s="1" t="s">
        <v>5073</v>
      </c>
      <c r="Z2895" s="1" t="s">
        <v>5074</v>
      </c>
    </row>
    <row r="2896" spans="1:26" x14ac:dyDescent="0.2">
      <c r="A2896" s="1" t="s">
        <v>5346</v>
      </c>
      <c r="B2896" s="1" t="s">
        <v>1151</v>
      </c>
      <c r="C2896" s="3">
        <v>42180</v>
      </c>
      <c r="D2896" s="1" t="s">
        <v>3657</v>
      </c>
      <c r="E2896" s="1" t="s">
        <v>5347</v>
      </c>
      <c r="F2896" s="5">
        <v>325.7</v>
      </c>
      <c r="G2896" s="5">
        <v>283.22000000000003</v>
      </c>
      <c r="H2896" s="5">
        <v>50.98</v>
      </c>
      <c r="I2896" s="1" t="s">
        <v>5406</v>
      </c>
      <c r="J2896" s="5">
        <v>0</v>
      </c>
      <c r="K2896" s="5">
        <v>0</v>
      </c>
      <c r="L2896" s="1" t="s">
        <v>5349</v>
      </c>
      <c r="M2896" s="5">
        <v>283.22000000000003</v>
      </c>
      <c r="N2896" s="5">
        <v>42.48</v>
      </c>
      <c r="O2896" s="1" t="s">
        <v>3642</v>
      </c>
      <c r="P2896" s="5">
        <v>283.22000000000003</v>
      </c>
      <c r="Q2896" s="5">
        <v>4.67</v>
      </c>
      <c r="R2896" s="1" t="s">
        <v>5351</v>
      </c>
      <c r="S2896" s="5">
        <v>283.22000000000003</v>
      </c>
      <c r="T2896" s="5">
        <v>21.52</v>
      </c>
      <c r="U2896" s="1" t="s">
        <v>5351</v>
      </c>
      <c r="V2896" s="1" t="s">
        <v>5351</v>
      </c>
      <c r="W2896" s="1" t="s">
        <v>5580</v>
      </c>
      <c r="X2896" s="1" t="s">
        <v>5359</v>
      </c>
      <c r="Y2896" s="1" t="s">
        <v>5477</v>
      </c>
      <c r="Z2896" s="1" t="s">
        <v>5478</v>
      </c>
    </row>
    <row r="2897" spans="1:26" x14ac:dyDescent="0.2">
      <c r="A2897" s="1" t="s">
        <v>5346</v>
      </c>
      <c r="B2897" s="1" t="s">
        <v>1151</v>
      </c>
      <c r="C2897" s="3">
        <v>42180</v>
      </c>
      <c r="D2897" s="1" t="s">
        <v>3657</v>
      </c>
      <c r="E2897" s="1" t="s">
        <v>5347</v>
      </c>
      <c r="F2897" s="5">
        <v>98.5</v>
      </c>
      <c r="G2897" s="5">
        <v>85.65</v>
      </c>
      <c r="H2897" s="5">
        <v>15.42</v>
      </c>
      <c r="I2897" s="1" t="s">
        <v>5406</v>
      </c>
      <c r="J2897" s="5">
        <v>0</v>
      </c>
      <c r="K2897" s="5">
        <v>0</v>
      </c>
      <c r="L2897" s="1" t="s">
        <v>5349</v>
      </c>
      <c r="M2897" s="5">
        <v>85.65</v>
      </c>
      <c r="N2897" s="5">
        <v>12.85</v>
      </c>
      <c r="O2897" s="1" t="s">
        <v>3642</v>
      </c>
      <c r="P2897" s="5">
        <v>85.65</v>
      </c>
      <c r="Q2897" s="5">
        <v>1.41</v>
      </c>
      <c r="R2897" s="1" t="s">
        <v>5351</v>
      </c>
      <c r="S2897" s="5">
        <v>85.65</v>
      </c>
      <c r="T2897" s="5">
        <v>6.51</v>
      </c>
      <c r="U2897" s="1" t="s">
        <v>5351</v>
      </c>
      <c r="V2897" s="1" t="s">
        <v>5351</v>
      </c>
      <c r="W2897" s="1" t="s">
        <v>5580</v>
      </c>
      <c r="X2897" s="1" t="s">
        <v>5359</v>
      </c>
      <c r="Y2897" s="1" t="s">
        <v>4252</v>
      </c>
      <c r="Z2897" s="1" t="s">
        <v>4253</v>
      </c>
    </row>
    <row r="2898" spans="1:26" x14ac:dyDescent="0.2">
      <c r="A2898" s="1" t="s">
        <v>5346</v>
      </c>
      <c r="B2898" s="1" t="s">
        <v>1151</v>
      </c>
      <c r="C2898" s="3">
        <v>42180</v>
      </c>
      <c r="D2898" s="1" t="s">
        <v>3657</v>
      </c>
      <c r="E2898" s="1" t="s">
        <v>5347</v>
      </c>
      <c r="F2898" s="5">
        <v>216.95</v>
      </c>
      <c r="G2898" s="5">
        <v>188.65</v>
      </c>
      <c r="H2898" s="5">
        <v>33.96</v>
      </c>
      <c r="I2898" s="1" t="s">
        <v>5406</v>
      </c>
      <c r="J2898" s="5">
        <v>0</v>
      </c>
      <c r="K2898" s="5">
        <v>0</v>
      </c>
      <c r="L2898" s="1" t="s">
        <v>5349</v>
      </c>
      <c r="M2898" s="5">
        <v>188.65</v>
      </c>
      <c r="N2898" s="5">
        <v>28.3</v>
      </c>
      <c r="O2898" s="1" t="s">
        <v>3642</v>
      </c>
      <c r="P2898" s="5">
        <v>188.65</v>
      </c>
      <c r="Q2898" s="5">
        <v>3.11</v>
      </c>
      <c r="R2898" s="1" t="s">
        <v>5351</v>
      </c>
      <c r="S2898" s="5">
        <v>188.65</v>
      </c>
      <c r="T2898" s="5">
        <v>14.34</v>
      </c>
      <c r="U2898" s="1" t="s">
        <v>5351</v>
      </c>
      <c r="V2898" s="1" t="s">
        <v>5351</v>
      </c>
      <c r="W2898" s="1" t="s">
        <v>5580</v>
      </c>
      <c r="X2898" s="1" t="s">
        <v>5359</v>
      </c>
      <c r="Y2898" s="1" t="s">
        <v>4254</v>
      </c>
      <c r="Z2898" s="1" t="s">
        <v>4255</v>
      </c>
    </row>
    <row r="2899" spans="1:26" x14ac:dyDescent="0.2">
      <c r="A2899" s="1" t="s">
        <v>5346</v>
      </c>
      <c r="B2899" s="1" t="s">
        <v>1152</v>
      </c>
      <c r="C2899" s="3">
        <v>42180</v>
      </c>
      <c r="D2899" s="1" t="s">
        <v>3649</v>
      </c>
      <c r="E2899" s="1" t="s">
        <v>5382</v>
      </c>
      <c r="F2899" s="5">
        <v>2377.1</v>
      </c>
      <c r="G2899" s="5">
        <v>2067.04</v>
      </c>
      <c r="H2899" s="5">
        <v>82.68</v>
      </c>
      <c r="I2899" s="1" t="s">
        <v>5406</v>
      </c>
      <c r="J2899" s="5">
        <v>0</v>
      </c>
      <c r="K2899" s="5">
        <v>0</v>
      </c>
      <c r="L2899" s="1" t="s">
        <v>5349</v>
      </c>
      <c r="M2899" s="5">
        <v>2067.04</v>
      </c>
      <c r="N2899" s="5">
        <v>310.06</v>
      </c>
      <c r="O2899" s="1" t="s">
        <v>3642</v>
      </c>
      <c r="P2899" s="5">
        <v>2067.04</v>
      </c>
      <c r="Q2899" s="5">
        <v>34.11</v>
      </c>
      <c r="R2899" s="1" t="s">
        <v>5351</v>
      </c>
      <c r="S2899" s="5">
        <v>2067.04</v>
      </c>
      <c r="T2899" s="5">
        <v>157.1</v>
      </c>
      <c r="U2899" s="1" t="s">
        <v>5351</v>
      </c>
      <c r="V2899" s="1" t="s">
        <v>5351</v>
      </c>
      <c r="W2899" s="1" t="s">
        <v>5641</v>
      </c>
      <c r="X2899" s="1" t="s">
        <v>5459</v>
      </c>
      <c r="Y2899" s="1" t="s">
        <v>4878</v>
      </c>
      <c r="Z2899" s="1" t="s">
        <v>4879</v>
      </c>
    </row>
    <row r="2900" spans="1:26" x14ac:dyDescent="0.2">
      <c r="A2900" s="1" t="s">
        <v>5346</v>
      </c>
      <c r="B2900" s="1" t="s">
        <v>1153</v>
      </c>
      <c r="C2900" s="3">
        <v>42180</v>
      </c>
      <c r="D2900" s="1" t="s">
        <v>3657</v>
      </c>
      <c r="E2900" s="1" t="s">
        <v>5347</v>
      </c>
      <c r="F2900" s="5">
        <v>778.63</v>
      </c>
      <c r="G2900" s="5">
        <v>677.07</v>
      </c>
      <c r="H2900" s="5">
        <v>121.87</v>
      </c>
      <c r="I2900" s="1" t="s">
        <v>5406</v>
      </c>
      <c r="J2900" s="5">
        <v>0</v>
      </c>
      <c r="K2900" s="5">
        <v>0</v>
      </c>
      <c r="L2900" s="1" t="s">
        <v>5349</v>
      </c>
      <c r="M2900" s="5">
        <v>677.07</v>
      </c>
      <c r="N2900" s="5">
        <v>101.56</v>
      </c>
      <c r="O2900" s="1" t="s">
        <v>3642</v>
      </c>
      <c r="P2900" s="5">
        <v>677.07</v>
      </c>
      <c r="Q2900" s="5">
        <v>11.17</v>
      </c>
      <c r="R2900" s="1" t="s">
        <v>5351</v>
      </c>
      <c r="S2900" s="5">
        <v>677.07</v>
      </c>
      <c r="T2900" s="5">
        <v>51.46</v>
      </c>
      <c r="U2900" s="1" t="s">
        <v>5351</v>
      </c>
      <c r="V2900" s="1" t="s">
        <v>5351</v>
      </c>
      <c r="W2900" s="1" t="s">
        <v>5580</v>
      </c>
      <c r="X2900" s="1" t="s">
        <v>5408</v>
      </c>
      <c r="Y2900" s="1" t="s">
        <v>1154</v>
      </c>
      <c r="Z2900" s="1" t="s">
        <v>1155</v>
      </c>
    </row>
    <row r="2901" spans="1:26" x14ac:dyDescent="0.2">
      <c r="A2901" s="1" t="s">
        <v>5346</v>
      </c>
      <c r="B2901" s="1" t="s">
        <v>1156</v>
      </c>
      <c r="C2901" s="3">
        <v>42180</v>
      </c>
      <c r="D2901" s="1" t="s">
        <v>3649</v>
      </c>
      <c r="E2901" s="1" t="s">
        <v>5365</v>
      </c>
      <c r="F2901" s="5">
        <v>192.72</v>
      </c>
      <c r="G2901" s="5">
        <v>192.82</v>
      </c>
      <c r="H2901" s="5">
        <v>7.71</v>
      </c>
      <c r="I2901" s="1" t="s">
        <v>5406</v>
      </c>
      <c r="J2901" s="5">
        <v>0</v>
      </c>
      <c r="K2901" s="5">
        <v>0</v>
      </c>
      <c r="L2901" s="1" t="s">
        <v>5349</v>
      </c>
      <c r="M2901" s="5">
        <v>0</v>
      </c>
      <c r="N2901" s="5">
        <v>0</v>
      </c>
      <c r="O2901" s="1" t="s">
        <v>5349</v>
      </c>
      <c r="P2901" s="5">
        <v>192.82</v>
      </c>
      <c r="Q2901" s="5">
        <v>3.18</v>
      </c>
      <c r="R2901" s="1" t="s">
        <v>5351</v>
      </c>
      <c r="S2901" s="5">
        <v>192.82</v>
      </c>
      <c r="T2901" s="5">
        <v>14.65</v>
      </c>
      <c r="U2901" s="1" t="s">
        <v>5351</v>
      </c>
      <c r="V2901" s="1" t="s">
        <v>5351</v>
      </c>
      <c r="W2901" s="1" t="s">
        <v>1157</v>
      </c>
      <c r="X2901" s="1" t="s">
        <v>5562</v>
      </c>
      <c r="Y2901" s="1" t="s">
        <v>4992</v>
      </c>
      <c r="Z2901" s="1" t="s">
        <v>4993</v>
      </c>
    </row>
    <row r="2902" spans="1:26" x14ac:dyDescent="0.2">
      <c r="A2902" s="1" t="s">
        <v>5346</v>
      </c>
      <c r="B2902" s="1" t="s">
        <v>1158</v>
      </c>
      <c r="C2902" s="3">
        <v>42180</v>
      </c>
      <c r="D2902" s="1" t="s">
        <v>3641</v>
      </c>
      <c r="E2902" s="1" t="s">
        <v>2434</v>
      </c>
      <c r="F2902" s="5">
        <v>270.45</v>
      </c>
      <c r="G2902" s="5">
        <v>270.45</v>
      </c>
      <c r="H2902" s="5">
        <v>18.93</v>
      </c>
      <c r="I2902" s="1" t="s">
        <v>5348</v>
      </c>
      <c r="J2902" s="5">
        <v>0</v>
      </c>
      <c r="K2902" s="5">
        <v>0</v>
      </c>
      <c r="L2902" s="1" t="s">
        <v>5349</v>
      </c>
      <c r="M2902" s="5">
        <v>0</v>
      </c>
      <c r="N2902" s="5">
        <v>0</v>
      </c>
      <c r="O2902" s="1" t="s">
        <v>5349</v>
      </c>
      <c r="P2902" s="5">
        <v>270.45</v>
      </c>
      <c r="Q2902" s="5">
        <v>4.46</v>
      </c>
      <c r="R2902" s="1" t="s">
        <v>5351</v>
      </c>
      <c r="S2902" s="5">
        <v>270.45</v>
      </c>
      <c r="T2902" s="5">
        <v>20.55</v>
      </c>
      <c r="U2902" s="1" t="s">
        <v>5351</v>
      </c>
      <c r="V2902" s="1" t="s">
        <v>5351</v>
      </c>
      <c r="W2902" s="1" t="s">
        <v>2435</v>
      </c>
      <c r="X2902" s="1" t="s">
        <v>5542</v>
      </c>
      <c r="Y2902" s="1" t="s">
        <v>1012</v>
      </c>
      <c r="Z2902" s="1" t="s">
        <v>1013</v>
      </c>
    </row>
    <row r="2903" spans="1:26" x14ac:dyDescent="0.2">
      <c r="A2903" s="1" t="s">
        <v>5346</v>
      </c>
      <c r="B2903" s="1" t="s">
        <v>1159</v>
      </c>
      <c r="C2903" s="3">
        <v>42180</v>
      </c>
      <c r="D2903" s="1" t="s">
        <v>3657</v>
      </c>
      <c r="E2903" s="1" t="s">
        <v>5347</v>
      </c>
      <c r="F2903" s="5">
        <v>670.67</v>
      </c>
      <c r="G2903" s="5">
        <v>583.19000000000005</v>
      </c>
      <c r="H2903" s="5">
        <v>104.97</v>
      </c>
      <c r="I2903" s="1" t="s">
        <v>5406</v>
      </c>
      <c r="J2903" s="5">
        <v>0</v>
      </c>
      <c r="K2903" s="5">
        <v>0</v>
      </c>
      <c r="L2903" s="1" t="s">
        <v>5349</v>
      </c>
      <c r="M2903" s="5">
        <v>583.19000000000005</v>
      </c>
      <c r="N2903" s="5">
        <v>87.48</v>
      </c>
      <c r="O2903" s="1" t="s">
        <v>3642</v>
      </c>
      <c r="P2903" s="5">
        <v>583.19000000000005</v>
      </c>
      <c r="Q2903" s="5">
        <v>9.6199999999999992</v>
      </c>
      <c r="R2903" s="1" t="s">
        <v>5351</v>
      </c>
      <c r="S2903" s="5">
        <v>583.19000000000005</v>
      </c>
      <c r="T2903" s="5">
        <v>44.32</v>
      </c>
      <c r="U2903" s="1" t="s">
        <v>5351</v>
      </c>
      <c r="V2903" s="1" t="s">
        <v>5351</v>
      </c>
      <c r="W2903" s="1" t="s">
        <v>2050</v>
      </c>
      <c r="X2903" s="1" t="s">
        <v>5408</v>
      </c>
      <c r="Y2903" s="1" t="s">
        <v>5899</v>
      </c>
      <c r="Z2903" s="1" t="s">
        <v>5900</v>
      </c>
    </row>
    <row r="2904" spans="1:26" x14ac:dyDescent="0.2">
      <c r="A2904" s="1" t="s">
        <v>5346</v>
      </c>
      <c r="B2904" s="1" t="s">
        <v>1159</v>
      </c>
      <c r="C2904" s="3">
        <v>42180</v>
      </c>
      <c r="D2904" s="1" t="s">
        <v>3657</v>
      </c>
      <c r="E2904" s="1" t="s">
        <v>5347</v>
      </c>
      <c r="F2904" s="5">
        <v>244.8</v>
      </c>
      <c r="G2904" s="5">
        <v>212.87</v>
      </c>
      <c r="H2904" s="5">
        <v>38.32</v>
      </c>
      <c r="I2904" s="1" t="s">
        <v>5406</v>
      </c>
      <c r="J2904" s="5">
        <v>0</v>
      </c>
      <c r="K2904" s="5">
        <v>0</v>
      </c>
      <c r="L2904" s="1" t="s">
        <v>5349</v>
      </c>
      <c r="M2904" s="5">
        <v>212.87</v>
      </c>
      <c r="N2904" s="5">
        <v>31.93</v>
      </c>
      <c r="O2904" s="1" t="s">
        <v>3642</v>
      </c>
      <c r="P2904" s="5">
        <v>212.87</v>
      </c>
      <c r="Q2904" s="5">
        <v>3.51</v>
      </c>
      <c r="R2904" s="1" t="s">
        <v>5351</v>
      </c>
      <c r="S2904" s="5">
        <v>212.87</v>
      </c>
      <c r="T2904" s="5">
        <v>16.18</v>
      </c>
      <c r="U2904" s="1" t="s">
        <v>5351</v>
      </c>
      <c r="V2904" s="1" t="s">
        <v>5351</v>
      </c>
      <c r="W2904" s="1" t="s">
        <v>2050</v>
      </c>
      <c r="X2904" s="1" t="s">
        <v>5408</v>
      </c>
      <c r="Y2904" s="1" t="s">
        <v>1986</v>
      </c>
      <c r="Z2904" s="1" t="s">
        <v>1987</v>
      </c>
    </row>
    <row r="2905" spans="1:26" x14ac:dyDescent="0.2">
      <c r="A2905" s="1" t="s">
        <v>5346</v>
      </c>
      <c r="B2905" s="1" t="s">
        <v>1160</v>
      </c>
      <c r="C2905" s="3">
        <v>42180</v>
      </c>
      <c r="D2905" s="1" t="s">
        <v>3649</v>
      </c>
      <c r="E2905" s="1" t="s">
        <v>5365</v>
      </c>
      <c r="F2905" s="5">
        <v>857.16</v>
      </c>
      <c r="G2905" s="5">
        <v>857.16</v>
      </c>
      <c r="H2905" s="5">
        <v>102.86</v>
      </c>
      <c r="I2905" s="1" t="s">
        <v>5348</v>
      </c>
      <c r="J2905" s="5">
        <v>0</v>
      </c>
      <c r="K2905" s="5">
        <v>0</v>
      </c>
      <c r="L2905" s="1" t="s">
        <v>5349</v>
      </c>
      <c r="M2905" s="5">
        <v>0</v>
      </c>
      <c r="N2905" s="5">
        <v>0</v>
      </c>
      <c r="O2905" s="1" t="s">
        <v>5349</v>
      </c>
      <c r="P2905" s="5">
        <v>857.16</v>
      </c>
      <c r="Q2905" s="5">
        <v>14.14</v>
      </c>
      <c r="R2905" s="1" t="s">
        <v>5351</v>
      </c>
      <c r="S2905" s="5">
        <v>857.16</v>
      </c>
      <c r="T2905" s="5">
        <v>65.14</v>
      </c>
      <c r="U2905" s="1" t="s">
        <v>5351</v>
      </c>
      <c r="V2905" s="1" t="s">
        <v>5351</v>
      </c>
      <c r="W2905" s="1" t="s">
        <v>1161</v>
      </c>
      <c r="X2905" s="1" t="s">
        <v>5498</v>
      </c>
      <c r="Y2905" s="1" t="s">
        <v>5038</v>
      </c>
      <c r="Z2905" s="1" t="s">
        <v>5039</v>
      </c>
    </row>
    <row r="2906" spans="1:26" x14ac:dyDescent="0.2">
      <c r="A2906" s="1" t="s">
        <v>5346</v>
      </c>
      <c r="B2906" s="1" t="s">
        <v>1162</v>
      </c>
      <c r="C2906" s="3">
        <v>42180</v>
      </c>
      <c r="D2906" s="1" t="s">
        <v>3711</v>
      </c>
      <c r="E2906" s="1" t="s">
        <v>5539</v>
      </c>
      <c r="F2906" s="5">
        <v>99.51</v>
      </c>
      <c r="G2906" s="5">
        <v>0</v>
      </c>
      <c r="H2906" s="5">
        <v>0</v>
      </c>
      <c r="I2906" s="1" t="s">
        <v>5349</v>
      </c>
      <c r="J2906" s="5">
        <v>0</v>
      </c>
      <c r="K2906" s="5">
        <v>0</v>
      </c>
      <c r="L2906" s="1" t="s">
        <v>5349</v>
      </c>
      <c r="M2906" s="5">
        <v>0</v>
      </c>
      <c r="N2906" s="5">
        <v>0</v>
      </c>
      <c r="O2906" s="1" t="s">
        <v>5349</v>
      </c>
      <c r="P2906" s="5">
        <v>99.51</v>
      </c>
      <c r="Q2906" s="5">
        <v>0</v>
      </c>
      <c r="R2906" s="1" t="s">
        <v>3712</v>
      </c>
      <c r="S2906" s="5">
        <v>99.51</v>
      </c>
      <c r="T2906" s="5">
        <v>0</v>
      </c>
      <c r="U2906" s="1" t="s">
        <v>3712</v>
      </c>
      <c r="V2906" s="1" t="s">
        <v>5351</v>
      </c>
      <c r="W2906" s="1" t="s">
        <v>5541</v>
      </c>
      <c r="X2906" s="1" t="s">
        <v>5542</v>
      </c>
      <c r="Y2906" s="1" t="s">
        <v>3589</v>
      </c>
      <c r="Z2906" s="1" t="s">
        <v>3590</v>
      </c>
    </row>
    <row r="2907" spans="1:26" x14ac:dyDescent="0.2">
      <c r="A2907" s="1" t="s">
        <v>5346</v>
      </c>
      <c r="B2907" s="1" t="s">
        <v>1163</v>
      </c>
      <c r="C2907" s="3">
        <v>42180</v>
      </c>
      <c r="D2907" s="1" t="s">
        <v>3657</v>
      </c>
      <c r="E2907" s="1" t="s">
        <v>5347</v>
      </c>
      <c r="F2907" s="5">
        <v>1873.28</v>
      </c>
      <c r="G2907" s="5">
        <v>0</v>
      </c>
      <c r="H2907" s="5">
        <v>0</v>
      </c>
      <c r="I2907" s="1" t="s">
        <v>5349</v>
      </c>
      <c r="J2907" s="5">
        <v>0</v>
      </c>
      <c r="K2907" s="5">
        <v>0</v>
      </c>
      <c r="L2907" s="1" t="s">
        <v>5349</v>
      </c>
      <c r="M2907" s="5">
        <v>0</v>
      </c>
      <c r="N2907" s="5">
        <v>0</v>
      </c>
      <c r="O2907" s="1" t="s">
        <v>5349</v>
      </c>
      <c r="P2907" s="5">
        <v>1873.28</v>
      </c>
      <c r="Q2907" s="5">
        <v>30.91</v>
      </c>
      <c r="R2907" s="1" t="s">
        <v>5351</v>
      </c>
      <c r="S2907" s="5">
        <v>1873.28</v>
      </c>
      <c r="T2907" s="5">
        <v>142.37</v>
      </c>
      <c r="U2907" s="1" t="s">
        <v>5351</v>
      </c>
      <c r="V2907" s="1" t="s">
        <v>5351</v>
      </c>
      <c r="W2907" s="1" t="s">
        <v>1972</v>
      </c>
      <c r="X2907" s="1" t="s">
        <v>4702</v>
      </c>
      <c r="Y2907" s="1" t="s">
        <v>5308</v>
      </c>
      <c r="Z2907" s="1" t="s">
        <v>5309</v>
      </c>
    </row>
    <row r="2908" spans="1:26" x14ac:dyDescent="0.2">
      <c r="A2908" s="1" t="s">
        <v>5346</v>
      </c>
      <c r="B2908" s="1" t="s">
        <v>1164</v>
      </c>
      <c r="C2908" s="3">
        <v>42180</v>
      </c>
      <c r="D2908" s="1" t="s">
        <v>3641</v>
      </c>
      <c r="E2908" s="1" t="s">
        <v>5528</v>
      </c>
      <c r="F2908" s="5">
        <v>5980.02</v>
      </c>
      <c r="G2908" s="5">
        <v>5980.02</v>
      </c>
      <c r="H2908" s="5">
        <v>717.6</v>
      </c>
      <c r="I2908" s="1" t="s">
        <v>5348</v>
      </c>
      <c r="J2908" s="5">
        <v>0</v>
      </c>
      <c r="K2908" s="5">
        <v>0</v>
      </c>
      <c r="L2908" s="1" t="s">
        <v>5349</v>
      </c>
      <c r="M2908" s="5">
        <v>0</v>
      </c>
      <c r="N2908" s="5">
        <v>0</v>
      </c>
      <c r="O2908" s="1" t="s">
        <v>5349</v>
      </c>
      <c r="P2908" s="5">
        <v>5980.02</v>
      </c>
      <c r="Q2908" s="5">
        <v>98.67</v>
      </c>
      <c r="R2908" s="1" t="s">
        <v>5351</v>
      </c>
      <c r="S2908" s="5">
        <v>5980.02</v>
      </c>
      <c r="T2908" s="5">
        <v>454.48</v>
      </c>
      <c r="U2908" s="1" t="s">
        <v>5351</v>
      </c>
      <c r="V2908" s="1" t="s">
        <v>5351</v>
      </c>
      <c r="W2908" s="1" t="s">
        <v>5255</v>
      </c>
      <c r="X2908" s="1" t="s">
        <v>5530</v>
      </c>
      <c r="Y2908" s="1" t="s">
        <v>5256</v>
      </c>
      <c r="Z2908" s="1" t="s">
        <v>5257</v>
      </c>
    </row>
    <row r="2909" spans="1:26" x14ac:dyDescent="0.2">
      <c r="A2909" s="1" t="s">
        <v>5346</v>
      </c>
      <c r="B2909" s="1" t="s">
        <v>1165</v>
      </c>
      <c r="C2909" s="3">
        <v>42180</v>
      </c>
      <c r="D2909" s="1" t="s">
        <v>3657</v>
      </c>
      <c r="E2909" s="1" t="s">
        <v>5347</v>
      </c>
      <c r="F2909" s="5">
        <v>2306.33</v>
      </c>
      <c r="G2909" s="5">
        <v>2005.5</v>
      </c>
      <c r="H2909" s="5">
        <v>360.99</v>
      </c>
      <c r="I2909" s="1" t="s">
        <v>5406</v>
      </c>
      <c r="J2909" s="5">
        <v>0</v>
      </c>
      <c r="K2909" s="5">
        <v>0</v>
      </c>
      <c r="L2909" s="1" t="s">
        <v>5349</v>
      </c>
      <c r="M2909" s="5">
        <v>2005.5</v>
      </c>
      <c r="N2909" s="5">
        <v>300.83</v>
      </c>
      <c r="O2909" s="1" t="s">
        <v>3642</v>
      </c>
      <c r="P2909" s="5">
        <v>2005.5</v>
      </c>
      <c r="Q2909" s="5">
        <v>33.090000000000003</v>
      </c>
      <c r="R2909" s="1" t="s">
        <v>5351</v>
      </c>
      <c r="S2909" s="5">
        <v>2005.5</v>
      </c>
      <c r="T2909" s="5">
        <v>152.41999999999999</v>
      </c>
      <c r="U2909" s="1" t="s">
        <v>5351</v>
      </c>
      <c r="V2909" s="1" t="s">
        <v>5351</v>
      </c>
      <c r="W2909" s="1" t="s">
        <v>1969</v>
      </c>
      <c r="X2909" s="1" t="s">
        <v>5359</v>
      </c>
      <c r="Y2909" s="1" t="s">
        <v>4638</v>
      </c>
      <c r="Z2909" s="1" t="s">
        <v>4639</v>
      </c>
    </row>
    <row r="2910" spans="1:26" x14ac:dyDescent="0.2">
      <c r="A2910" s="1" t="s">
        <v>5346</v>
      </c>
      <c r="B2910" s="1" t="s">
        <v>1165</v>
      </c>
      <c r="C2910" s="3">
        <v>42180</v>
      </c>
      <c r="D2910" s="1" t="s">
        <v>3657</v>
      </c>
      <c r="E2910" s="1" t="s">
        <v>5347</v>
      </c>
      <c r="F2910" s="5">
        <v>4686.63</v>
      </c>
      <c r="G2910" s="5">
        <v>4075.33</v>
      </c>
      <c r="H2910" s="5">
        <v>733.56</v>
      </c>
      <c r="I2910" s="1" t="s">
        <v>5406</v>
      </c>
      <c r="J2910" s="5">
        <v>0</v>
      </c>
      <c r="K2910" s="5">
        <v>0</v>
      </c>
      <c r="L2910" s="1" t="s">
        <v>5349</v>
      </c>
      <c r="M2910" s="5">
        <v>4075.33</v>
      </c>
      <c r="N2910" s="5">
        <v>611.29999999999995</v>
      </c>
      <c r="O2910" s="1" t="s">
        <v>3642</v>
      </c>
      <c r="P2910" s="5">
        <v>4075.33</v>
      </c>
      <c r="Q2910" s="5">
        <v>67.239999999999995</v>
      </c>
      <c r="R2910" s="1" t="s">
        <v>5351</v>
      </c>
      <c r="S2910" s="5">
        <v>4075.33</v>
      </c>
      <c r="T2910" s="5">
        <v>309.73</v>
      </c>
      <c r="U2910" s="1" t="s">
        <v>5351</v>
      </c>
      <c r="V2910" s="1" t="s">
        <v>5351</v>
      </c>
      <c r="W2910" s="1" t="s">
        <v>1969</v>
      </c>
      <c r="X2910" s="1" t="s">
        <v>5359</v>
      </c>
      <c r="Y2910" s="1" t="s">
        <v>5075</v>
      </c>
      <c r="Z2910" s="1" t="s">
        <v>5076</v>
      </c>
    </row>
    <row r="2911" spans="1:26" x14ac:dyDescent="0.2">
      <c r="A2911" s="1" t="s">
        <v>5346</v>
      </c>
      <c r="B2911" s="1" t="s">
        <v>1165</v>
      </c>
      <c r="C2911" s="3">
        <v>42180</v>
      </c>
      <c r="D2911" s="1" t="s">
        <v>3657</v>
      </c>
      <c r="E2911" s="1" t="s">
        <v>5347</v>
      </c>
      <c r="F2911" s="5">
        <v>2613.11</v>
      </c>
      <c r="G2911" s="5">
        <v>2272.27</v>
      </c>
      <c r="H2911" s="5">
        <v>409.01</v>
      </c>
      <c r="I2911" s="1" t="s">
        <v>5406</v>
      </c>
      <c r="J2911" s="5">
        <v>0</v>
      </c>
      <c r="K2911" s="5">
        <v>0</v>
      </c>
      <c r="L2911" s="1" t="s">
        <v>5349</v>
      </c>
      <c r="M2911" s="5">
        <v>2272.27</v>
      </c>
      <c r="N2911" s="5">
        <v>340.84</v>
      </c>
      <c r="O2911" s="1" t="s">
        <v>3642</v>
      </c>
      <c r="P2911" s="5">
        <v>2272.27</v>
      </c>
      <c r="Q2911" s="5">
        <v>37.49</v>
      </c>
      <c r="R2911" s="1" t="s">
        <v>5351</v>
      </c>
      <c r="S2911" s="5">
        <v>2272.27</v>
      </c>
      <c r="T2911" s="5">
        <v>172.69</v>
      </c>
      <c r="U2911" s="1" t="s">
        <v>5351</v>
      </c>
      <c r="V2911" s="1" t="s">
        <v>5351</v>
      </c>
      <c r="W2911" s="1" t="s">
        <v>1969</v>
      </c>
      <c r="X2911" s="1" t="s">
        <v>5359</v>
      </c>
      <c r="Y2911" s="1" t="s">
        <v>5483</v>
      </c>
      <c r="Z2911" s="1" t="s">
        <v>5484</v>
      </c>
    </row>
    <row r="2912" spans="1:26" x14ac:dyDescent="0.2">
      <c r="A2912" s="1" t="s">
        <v>5346</v>
      </c>
      <c r="B2912" s="1" t="s">
        <v>1165</v>
      </c>
      <c r="C2912" s="3">
        <v>42180</v>
      </c>
      <c r="D2912" s="1" t="s">
        <v>3657</v>
      </c>
      <c r="E2912" s="1" t="s">
        <v>5347</v>
      </c>
      <c r="F2912" s="5">
        <v>2218.63</v>
      </c>
      <c r="G2912" s="5">
        <v>1929.24</v>
      </c>
      <c r="H2912" s="5">
        <v>347.26</v>
      </c>
      <c r="I2912" s="1" t="s">
        <v>5406</v>
      </c>
      <c r="J2912" s="5">
        <v>0</v>
      </c>
      <c r="K2912" s="5">
        <v>0</v>
      </c>
      <c r="L2912" s="1" t="s">
        <v>5349</v>
      </c>
      <c r="M2912" s="5">
        <v>1929.24</v>
      </c>
      <c r="N2912" s="5">
        <v>289.39</v>
      </c>
      <c r="O2912" s="1" t="s">
        <v>3642</v>
      </c>
      <c r="P2912" s="5">
        <v>1929.24</v>
      </c>
      <c r="Q2912" s="5">
        <v>31.83</v>
      </c>
      <c r="R2912" s="1" t="s">
        <v>5351</v>
      </c>
      <c r="S2912" s="5">
        <v>1929.24</v>
      </c>
      <c r="T2912" s="5">
        <v>146.62</v>
      </c>
      <c r="U2912" s="1" t="s">
        <v>5351</v>
      </c>
      <c r="V2912" s="1" t="s">
        <v>5351</v>
      </c>
      <c r="W2912" s="1" t="s">
        <v>1969</v>
      </c>
      <c r="X2912" s="1" t="s">
        <v>5359</v>
      </c>
      <c r="Y2912" s="1" t="s">
        <v>5469</v>
      </c>
      <c r="Z2912" s="1" t="s">
        <v>5470</v>
      </c>
    </row>
    <row r="2913" spans="1:26" x14ac:dyDescent="0.2">
      <c r="A2913" s="1" t="s">
        <v>5346</v>
      </c>
      <c r="B2913" s="1" t="s">
        <v>1165</v>
      </c>
      <c r="C2913" s="3">
        <v>42180</v>
      </c>
      <c r="D2913" s="1" t="s">
        <v>3657</v>
      </c>
      <c r="E2913" s="1" t="s">
        <v>5347</v>
      </c>
      <c r="F2913" s="5">
        <v>1933.51</v>
      </c>
      <c r="G2913" s="5">
        <v>1681.31</v>
      </c>
      <c r="H2913" s="5">
        <v>302.64</v>
      </c>
      <c r="I2913" s="1" t="s">
        <v>5406</v>
      </c>
      <c r="J2913" s="5">
        <v>0</v>
      </c>
      <c r="K2913" s="5">
        <v>0</v>
      </c>
      <c r="L2913" s="1" t="s">
        <v>5349</v>
      </c>
      <c r="M2913" s="5">
        <v>1681.31</v>
      </c>
      <c r="N2913" s="5">
        <v>252.2</v>
      </c>
      <c r="O2913" s="1" t="s">
        <v>3642</v>
      </c>
      <c r="P2913" s="5">
        <v>1681.31</v>
      </c>
      <c r="Q2913" s="5">
        <v>27.74</v>
      </c>
      <c r="R2913" s="1" t="s">
        <v>5351</v>
      </c>
      <c r="S2913" s="5">
        <v>1681.31</v>
      </c>
      <c r="T2913" s="5">
        <v>127.78</v>
      </c>
      <c r="U2913" s="1" t="s">
        <v>5351</v>
      </c>
      <c r="V2913" s="1" t="s">
        <v>5351</v>
      </c>
      <c r="W2913" s="1" t="s">
        <v>1969</v>
      </c>
      <c r="X2913" s="1" t="s">
        <v>5359</v>
      </c>
      <c r="Y2913" s="1" t="s">
        <v>5471</v>
      </c>
      <c r="Z2913" s="1" t="s">
        <v>5472</v>
      </c>
    </row>
    <row r="2914" spans="1:26" x14ac:dyDescent="0.2">
      <c r="A2914" s="1" t="s">
        <v>5346</v>
      </c>
      <c r="B2914" s="1" t="s">
        <v>1165</v>
      </c>
      <c r="C2914" s="3">
        <v>42180</v>
      </c>
      <c r="D2914" s="1" t="s">
        <v>3657</v>
      </c>
      <c r="E2914" s="1" t="s">
        <v>5347</v>
      </c>
      <c r="F2914" s="5">
        <v>28.8</v>
      </c>
      <c r="G2914" s="5">
        <v>25.04</v>
      </c>
      <c r="H2914" s="5">
        <v>4.51</v>
      </c>
      <c r="I2914" s="1" t="s">
        <v>5406</v>
      </c>
      <c r="J2914" s="5">
        <v>0</v>
      </c>
      <c r="K2914" s="5">
        <v>0</v>
      </c>
      <c r="L2914" s="1" t="s">
        <v>5349</v>
      </c>
      <c r="M2914" s="5">
        <v>25.04</v>
      </c>
      <c r="N2914" s="5">
        <v>3.76</v>
      </c>
      <c r="O2914" s="1" t="s">
        <v>3642</v>
      </c>
      <c r="P2914" s="5">
        <v>25.04</v>
      </c>
      <c r="Q2914" s="5">
        <v>0.41</v>
      </c>
      <c r="R2914" s="1" t="s">
        <v>5351</v>
      </c>
      <c r="S2914" s="5">
        <v>25.04</v>
      </c>
      <c r="T2914" s="5">
        <v>1.9</v>
      </c>
      <c r="U2914" s="1" t="s">
        <v>5351</v>
      </c>
      <c r="V2914" s="1" t="s">
        <v>5351</v>
      </c>
      <c r="W2914" s="1" t="s">
        <v>1969</v>
      </c>
      <c r="X2914" s="1" t="s">
        <v>5132</v>
      </c>
      <c r="Y2914" s="1" t="s">
        <v>1166</v>
      </c>
      <c r="Z2914" s="1" t="s">
        <v>1167</v>
      </c>
    </row>
    <row r="2915" spans="1:26" x14ac:dyDescent="0.2">
      <c r="A2915" s="1" t="s">
        <v>5346</v>
      </c>
      <c r="B2915" s="1" t="s">
        <v>1169</v>
      </c>
      <c r="C2915" s="3">
        <v>42181</v>
      </c>
      <c r="D2915" s="1" t="s">
        <v>3657</v>
      </c>
      <c r="E2915" s="1" t="s">
        <v>5347</v>
      </c>
      <c r="F2915" s="5">
        <v>0</v>
      </c>
      <c r="G2915" s="5">
        <v>276.25</v>
      </c>
      <c r="H2915" s="5">
        <v>49.73</v>
      </c>
      <c r="I2915" s="1" t="s">
        <v>5348</v>
      </c>
      <c r="J2915" s="5">
        <v>0</v>
      </c>
      <c r="K2915" s="5">
        <v>0</v>
      </c>
      <c r="L2915" s="1" t="s">
        <v>5349</v>
      </c>
      <c r="M2915" s="5">
        <v>0</v>
      </c>
      <c r="N2915" s="5">
        <v>0</v>
      </c>
      <c r="O2915" s="1" t="s">
        <v>5349</v>
      </c>
      <c r="P2915" s="5">
        <v>0</v>
      </c>
      <c r="Q2915" s="5">
        <v>0</v>
      </c>
      <c r="R2915" s="1" t="s">
        <v>5349</v>
      </c>
      <c r="S2915" s="5">
        <v>0</v>
      </c>
      <c r="T2915" s="5">
        <v>0</v>
      </c>
      <c r="U2915" s="1" t="s">
        <v>5349</v>
      </c>
      <c r="V2915" s="1" t="s">
        <v>5351</v>
      </c>
      <c r="W2915" s="1" t="s">
        <v>3658</v>
      </c>
      <c r="X2915" s="1" t="s">
        <v>5419</v>
      </c>
      <c r="Y2915" s="1" t="s">
        <v>3003</v>
      </c>
      <c r="Z2915" s="1" t="s">
        <v>3004</v>
      </c>
    </row>
    <row r="2916" spans="1:26" x14ac:dyDescent="0.2">
      <c r="A2916" s="1" t="s">
        <v>5346</v>
      </c>
      <c r="B2916" s="1" t="s">
        <v>1170</v>
      </c>
      <c r="C2916" s="3">
        <v>42181</v>
      </c>
      <c r="D2916" s="1" t="s">
        <v>3657</v>
      </c>
      <c r="E2916" s="1" t="s">
        <v>5347</v>
      </c>
      <c r="F2916" s="5">
        <v>0</v>
      </c>
      <c r="G2916" s="5">
        <v>828.76</v>
      </c>
      <c r="H2916" s="5">
        <v>149.18</v>
      </c>
      <c r="I2916" s="1" t="s">
        <v>5348</v>
      </c>
      <c r="J2916" s="5">
        <v>0</v>
      </c>
      <c r="K2916" s="5">
        <v>0</v>
      </c>
      <c r="L2916" s="1" t="s">
        <v>5349</v>
      </c>
      <c r="M2916" s="5">
        <v>0</v>
      </c>
      <c r="N2916" s="5">
        <v>0</v>
      </c>
      <c r="O2916" s="1" t="s">
        <v>5349</v>
      </c>
      <c r="P2916" s="5">
        <v>0</v>
      </c>
      <c r="Q2916" s="5">
        <v>0</v>
      </c>
      <c r="R2916" s="1" t="s">
        <v>5349</v>
      </c>
      <c r="S2916" s="5">
        <v>0</v>
      </c>
      <c r="T2916" s="5">
        <v>0</v>
      </c>
      <c r="U2916" s="1" t="s">
        <v>5349</v>
      </c>
      <c r="V2916" s="1" t="s">
        <v>5351</v>
      </c>
      <c r="W2916" s="1" t="s">
        <v>3658</v>
      </c>
      <c r="X2916" s="1" t="s">
        <v>5408</v>
      </c>
      <c r="Y2916" s="1" t="s">
        <v>3003</v>
      </c>
      <c r="Z2916" s="1" t="s">
        <v>3004</v>
      </c>
    </row>
    <row r="2917" spans="1:26" x14ac:dyDescent="0.2">
      <c r="A2917" s="1" t="s">
        <v>5346</v>
      </c>
      <c r="B2917" s="1" t="s">
        <v>1171</v>
      </c>
      <c r="C2917" s="3">
        <v>42181</v>
      </c>
      <c r="D2917" s="1" t="s">
        <v>3641</v>
      </c>
      <c r="E2917" s="1" t="s">
        <v>5020</v>
      </c>
      <c r="F2917" s="5">
        <v>8462.68</v>
      </c>
      <c r="G2917" s="5">
        <v>7358.85</v>
      </c>
      <c r="H2917" s="5">
        <v>294.35000000000002</v>
      </c>
      <c r="I2917" s="1" t="s">
        <v>5558</v>
      </c>
      <c r="J2917" s="5">
        <v>0</v>
      </c>
      <c r="K2917" s="5">
        <v>0</v>
      </c>
      <c r="L2917" s="1" t="s">
        <v>5349</v>
      </c>
      <c r="M2917" s="5">
        <v>7358.85</v>
      </c>
      <c r="N2917" s="5">
        <v>1103.83</v>
      </c>
      <c r="O2917" s="1" t="s">
        <v>3642</v>
      </c>
      <c r="P2917" s="5">
        <v>7358.85</v>
      </c>
      <c r="Q2917" s="5">
        <v>121.42</v>
      </c>
      <c r="R2917" s="1" t="s">
        <v>5351</v>
      </c>
      <c r="S2917" s="5">
        <v>7358.85</v>
      </c>
      <c r="T2917" s="5">
        <v>559.27</v>
      </c>
      <c r="U2917" s="1" t="s">
        <v>5351</v>
      </c>
      <c r="V2917" s="1" t="s">
        <v>5351</v>
      </c>
      <c r="W2917" s="1" t="s">
        <v>1920</v>
      </c>
      <c r="X2917" s="1" t="s">
        <v>5408</v>
      </c>
      <c r="Y2917" s="1" t="s">
        <v>2030</v>
      </c>
      <c r="Z2917" s="1" t="s">
        <v>2031</v>
      </c>
    </row>
    <row r="2918" spans="1:26" x14ac:dyDescent="0.2">
      <c r="A2918" s="1" t="s">
        <v>5346</v>
      </c>
      <c r="B2918" s="1" t="s">
        <v>1172</v>
      </c>
      <c r="C2918" s="3">
        <v>42181</v>
      </c>
      <c r="D2918" s="1" t="s">
        <v>3641</v>
      </c>
      <c r="E2918" s="1" t="s">
        <v>5382</v>
      </c>
      <c r="F2918" s="5">
        <v>3288.54</v>
      </c>
      <c r="G2918" s="5">
        <v>2859.6</v>
      </c>
      <c r="H2918" s="5">
        <v>343.15</v>
      </c>
      <c r="I2918" s="1" t="s">
        <v>5417</v>
      </c>
      <c r="J2918" s="5">
        <v>0</v>
      </c>
      <c r="K2918" s="5">
        <v>0</v>
      </c>
      <c r="L2918" s="1" t="s">
        <v>5349</v>
      </c>
      <c r="M2918" s="5">
        <v>2859.6</v>
      </c>
      <c r="N2918" s="5">
        <v>428.94</v>
      </c>
      <c r="O2918" s="1" t="s">
        <v>3642</v>
      </c>
      <c r="P2918" s="5">
        <v>2859.6</v>
      </c>
      <c r="Q2918" s="5">
        <v>47.18</v>
      </c>
      <c r="R2918" s="1" t="s">
        <v>5351</v>
      </c>
      <c r="S2918" s="5">
        <v>2859.6</v>
      </c>
      <c r="T2918" s="5">
        <v>217.33</v>
      </c>
      <c r="U2918" s="1" t="s">
        <v>5351</v>
      </c>
      <c r="V2918" s="1" t="s">
        <v>5351</v>
      </c>
      <c r="W2918" s="1" t="s">
        <v>3643</v>
      </c>
      <c r="X2918" s="1" t="s">
        <v>5408</v>
      </c>
      <c r="Y2918" s="1" t="s">
        <v>3644</v>
      </c>
      <c r="Z2918" s="1" t="s">
        <v>3645</v>
      </c>
    </row>
    <row r="2919" spans="1:26" x14ac:dyDescent="0.2">
      <c r="A2919" s="1" t="s">
        <v>5346</v>
      </c>
      <c r="B2919" s="1" t="s">
        <v>1173</v>
      </c>
      <c r="C2919" s="3">
        <v>42181</v>
      </c>
      <c r="D2919" s="1" t="s">
        <v>3641</v>
      </c>
      <c r="E2919" s="1" t="s">
        <v>5382</v>
      </c>
      <c r="F2919" s="5">
        <v>674.21</v>
      </c>
      <c r="G2919" s="5">
        <v>674.21</v>
      </c>
      <c r="H2919" s="5">
        <v>80.91</v>
      </c>
      <c r="I2919" s="1" t="s">
        <v>5348</v>
      </c>
      <c r="J2919" s="5">
        <v>0</v>
      </c>
      <c r="K2919" s="5">
        <v>0</v>
      </c>
      <c r="L2919" s="1" t="s">
        <v>5349</v>
      </c>
      <c r="M2919" s="5">
        <v>0</v>
      </c>
      <c r="N2919" s="5">
        <v>0</v>
      </c>
      <c r="O2919" s="1" t="s">
        <v>5349</v>
      </c>
      <c r="P2919" s="5">
        <v>674.21</v>
      </c>
      <c r="Q2919" s="5">
        <v>11.12</v>
      </c>
      <c r="R2919" s="1" t="s">
        <v>5351</v>
      </c>
      <c r="S2919" s="5">
        <v>674.21</v>
      </c>
      <c r="T2919" s="5">
        <v>51.24</v>
      </c>
      <c r="U2919" s="1" t="s">
        <v>5351</v>
      </c>
      <c r="V2919" s="1" t="s">
        <v>5351</v>
      </c>
      <c r="W2919" s="1" t="s">
        <v>2706</v>
      </c>
      <c r="X2919" s="1" t="s">
        <v>5685</v>
      </c>
      <c r="Y2919" s="1" t="s">
        <v>369</v>
      </c>
      <c r="Z2919" s="1" t="s">
        <v>370</v>
      </c>
    </row>
    <row r="2920" spans="1:26" x14ac:dyDescent="0.2">
      <c r="A2920" s="1" t="s">
        <v>5346</v>
      </c>
      <c r="B2920" s="1" t="s">
        <v>1174</v>
      </c>
      <c r="C2920" s="3">
        <v>42181</v>
      </c>
      <c r="D2920" s="1" t="s">
        <v>3711</v>
      </c>
      <c r="E2920" s="1" t="s">
        <v>5539</v>
      </c>
      <c r="F2920" s="5">
        <v>14.05</v>
      </c>
      <c r="G2920" s="5">
        <v>0</v>
      </c>
      <c r="H2920" s="5">
        <v>0</v>
      </c>
      <c r="I2920" s="1" t="s">
        <v>5349</v>
      </c>
      <c r="J2920" s="5">
        <v>0</v>
      </c>
      <c r="K2920" s="5">
        <v>0</v>
      </c>
      <c r="L2920" s="1" t="s">
        <v>5349</v>
      </c>
      <c r="M2920" s="5">
        <v>0</v>
      </c>
      <c r="N2920" s="5">
        <v>0</v>
      </c>
      <c r="O2920" s="1" t="s">
        <v>5349</v>
      </c>
      <c r="P2920" s="5">
        <v>14.05</v>
      </c>
      <c r="Q2920" s="5">
        <v>0</v>
      </c>
      <c r="R2920" s="1" t="s">
        <v>3712</v>
      </c>
      <c r="S2920" s="5">
        <v>14.05</v>
      </c>
      <c r="T2920" s="5">
        <v>0</v>
      </c>
      <c r="U2920" s="1" t="s">
        <v>3712</v>
      </c>
      <c r="V2920" s="1" t="s">
        <v>5351</v>
      </c>
      <c r="W2920" s="1" t="s">
        <v>5541</v>
      </c>
      <c r="X2920" s="1" t="s">
        <v>5542</v>
      </c>
      <c r="Y2920" s="1" t="s">
        <v>2108</v>
      </c>
      <c r="Z2920" s="1" t="s">
        <v>2109</v>
      </c>
    </row>
    <row r="2921" spans="1:26" x14ac:dyDescent="0.2">
      <c r="A2921" s="1" t="s">
        <v>5346</v>
      </c>
      <c r="B2921" s="1" t="s">
        <v>1175</v>
      </c>
      <c r="C2921" s="3">
        <v>42181</v>
      </c>
      <c r="D2921" s="1" t="s">
        <v>3641</v>
      </c>
      <c r="E2921" s="1" t="s">
        <v>4804</v>
      </c>
      <c r="F2921" s="5">
        <v>603.75</v>
      </c>
      <c r="G2921" s="5">
        <v>525</v>
      </c>
      <c r="H2921" s="5">
        <v>36.75</v>
      </c>
      <c r="I2921" s="1" t="s">
        <v>5348</v>
      </c>
      <c r="J2921" s="5">
        <v>0</v>
      </c>
      <c r="K2921" s="5">
        <v>0</v>
      </c>
      <c r="L2921" s="1" t="s">
        <v>5349</v>
      </c>
      <c r="M2921" s="5">
        <v>525</v>
      </c>
      <c r="N2921" s="5">
        <v>78.75</v>
      </c>
      <c r="O2921" s="1" t="s">
        <v>3642</v>
      </c>
      <c r="P2921" s="5">
        <v>525</v>
      </c>
      <c r="Q2921" s="5">
        <v>8.66</v>
      </c>
      <c r="R2921" s="1" t="s">
        <v>5351</v>
      </c>
      <c r="S2921" s="5">
        <v>525</v>
      </c>
      <c r="T2921" s="5">
        <v>39.9</v>
      </c>
      <c r="U2921" s="1" t="s">
        <v>5351</v>
      </c>
      <c r="V2921" s="1" t="s">
        <v>5351</v>
      </c>
      <c r="W2921" s="1" t="s">
        <v>3717</v>
      </c>
      <c r="X2921" s="1" t="s">
        <v>5530</v>
      </c>
      <c r="Y2921" s="1" t="s">
        <v>1176</v>
      </c>
      <c r="Z2921" s="1" t="s">
        <v>1177</v>
      </c>
    </row>
    <row r="2922" spans="1:26" x14ac:dyDescent="0.2">
      <c r="A2922" s="1" t="s">
        <v>5346</v>
      </c>
      <c r="B2922" s="1" t="s">
        <v>1178</v>
      </c>
      <c r="C2922" s="3">
        <v>42181</v>
      </c>
      <c r="D2922" s="1" t="s">
        <v>3662</v>
      </c>
      <c r="E2922" s="1" t="s">
        <v>5347</v>
      </c>
      <c r="F2922" s="5">
        <v>2189.92</v>
      </c>
      <c r="G2922" s="5">
        <v>2189.92</v>
      </c>
      <c r="H2922" s="5">
        <v>394.19</v>
      </c>
      <c r="I2922" s="1" t="s">
        <v>5042</v>
      </c>
      <c r="J2922" s="5">
        <v>0</v>
      </c>
      <c r="K2922" s="5">
        <v>0</v>
      </c>
      <c r="L2922" s="1" t="s">
        <v>5349</v>
      </c>
      <c r="M2922" s="5">
        <v>1904.28</v>
      </c>
      <c r="N2922" s="5">
        <v>285.64</v>
      </c>
      <c r="O2922" s="1" t="s">
        <v>3642</v>
      </c>
      <c r="P2922" s="5">
        <v>1904.28</v>
      </c>
      <c r="Q2922" s="5">
        <v>31.42</v>
      </c>
      <c r="R2922" s="1" t="s">
        <v>5351</v>
      </c>
      <c r="S2922" s="5">
        <v>1904.28</v>
      </c>
      <c r="T2922" s="5">
        <v>144.72999999999999</v>
      </c>
      <c r="U2922" s="1" t="s">
        <v>5351</v>
      </c>
      <c r="V2922" s="1" t="s">
        <v>5351</v>
      </c>
      <c r="W2922" s="1" t="s">
        <v>1179</v>
      </c>
      <c r="X2922" s="1" t="s">
        <v>5408</v>
      </c>
      <c r="Y2922" s="1" t="s">
        <v>1180</v>
      </c>
      <c r="Z2922" s="1" t="s">
        <v>1181</v>
      </c>
    </row>
    <row r="2923" spans="1:26" x14ac:dyDescent="0.2">
      <c r="A2923" s="1" t="s">
        <v>5346</v>
      </c>
      <c r="B2923" s="1" t="s">
        <v>1182</v>
      </c>
      <c r="C2923" s="3">
        <v>42181</v>
      </c>
      <c r="D2923" s="1" t="s">
        <v>3662</v>
      </c>
      <c r="E2923" s="1" t="s">
        <v>5347</v>
      </c>
      <c r="F2923" s="5">
        <v>2235.8000000000002</v>
      </c>
      <c r="G2923" s="5">
        <v>0</v>
      </c>
      <c r="H2923" s="5">
        <v>0</v>
      </c>
      <c r="I2923" s="1" t="s">
        <v>5349</v>
      </c>
      <c r="J2923" s="5">
        <v>0</v>
      </c>
      <c r="K2923" s="5">
        <v>0</v>
      </c>
      <c r="L2923" s="1" t="s">
        <v>5349</v>
      </c>
      <c r="M2923" s="5">
        <v>0</v>
      </c>
      <c r="N2923" s="5">
        <v>0</v>
      </c>
      <c r="O2923" s="1" t="s">
        <v>5349</v>
      </c>
      <c r="P2923" s="5">
        <v>2235.8000000000002</v>
      </c>
      <c r="Q2923" s="5">
        <v>36.89</v>
      </c>
      <c r="R2923" s="1" t="s">
        <v>5351</v>
      </c>
      <c r="S2923" s="5">
        <v>2235.8000000000002</v>
      </c>
      <c r="T2923" s="5">
        <v>169.92</v>
      </c>
      <c r="U2923" s="1" t="s">
        <v>5351</v>
      </c>
      <c r="V2923" s="1" t="s">
        <v>5351</v>
      </c>
      <c r="W2923" s="1" t="s">
        <v>5611</v>
      </c>
      <c r="X2923" s="1" t="s">
        <v>5408</v>
      </c>
      <c r="Y2923" s="1" t="s">
        <v>1183</v>
      </c>
      <c r="Z2923" s="1" t="s">
        <v>1184</v>
      </c>
    </row>
    <row r="2924" spans="1:26" x14ac:dyDescent="0.2">
      <c r="A2924" s="1" t="s">
        <v>5346</v>
      </c>
      <c r="B2924" s="1" t="s">
        <v>1185</v>
      </c>
      <c r="C2924" s="3">
        <v>42181</v>
      </c>
      <c r="D2924" s="1" t="s">
        <v>3662</v>
      </c>
      <c r="E2924" s="1" t="s">
        <v>5347</v>
      </c>
      <c r="F2924" s="5">
        <v>324</v>
      </c>
      <c r="G2924" s="5">
        <v>0</v>
      </c>
      <c r="H2924" s="5">
        <v>0</v>
      </c>
      <c r="I2924" s="1" t="s">
        <v>5349</v>
      </c>
      <c r="J2924" s="5">
        <v>0</v>
      </c>
      <c r="K2924" s="5">
        <v>0</v>
      </c>
      <c r="L2924" s="1" t="s">
        <v>5349</v>
      </c>
      <c r="M2924" s="5">
        <v>0</v>
      </c>
      <c r="N2924" s="5">
        <v>0</v>
      </c>
      <c r="O2924" s="1" t="s">
        <v>5349</v>
      </c>
      <c r="P2924" s="5">
        <v>324</v>
      </c>
      <c r="Q2924" s="5">
        <v>5.35</v>
      </c>
      <c r="R2924" s="1" t="s">
        <v>5351</v>
      </c>
      <c r="S2924" s="5">
        <v>324</v>
      </c>
      <c r="T2924" s="5">
        <v>24.62</v>
      </c>
      <c r="U2924" s="1" t="s">
        <v>5351</v>
      </c>
      <c r="V2924" s="1" t="s">
        <v>5351</v>
      </c>
      <c r="W2924" s="1" t="s">
        <v>3882</v>
      </c>
      <c r="X2924" s="1" t="s">
        <v>5408</v>
      </c>
      <c r="Y2924" s="1" t="s">
        <v>1186</v>
      </c>
      <c r="Z2924" s="1" t="s">
        <v>1187</v>
      </c>
    </row>
    <row r="2925" spans="1:26" x14ac:dyDescent="0.2">
      <c r="A2925" s="1" t="s">
        <v>5346</v>
      </c>
      <c r="B2925" s="1" t="s">
        <v>1188</v>
      </c>
      <c r="C2925" s="3">
        <v>42181</v>
      </c>
      <c r="D2925" s="1" t="s">
        <v>3662</v>
      </c>
      <c r="E2925" s="1" t="s">
        <v>5347</v>
      </c>
      <c r="F2925" s="5">
        <v>2992.5</v>
      </c>
      <c r="G2925" s="5">
        <v>0</v>
      </c>
      <c r="H2925" s="5">
        <v>0</v>
      </c>
      <c r="I2925" s="1" t="s">
        <v>5349</v>
      </c>
      <c r="J2925" s="5">
        <v>0</v>
      </c>
      <c r="K2925" s="5">
        <v>0</v>
      </c>
      <c r="L2925" s="1" t="s">
        <v>5349</v>
      </c>
      <c r="M2925" s="5">
        <v>0</v>
      </c>
      <c r="N2925" s="5">
        <v>0</v>
      </c>
      <c r="O2925" s="1" t="s">
        <v>5349</v>
      </c>
      <c r="P2925" s="5">
        <v>2992.5</v>
      </c>
      <c r="Q2925" s="5">
        <v>49.38</v>
      </c>
      <c r="R2925" s="1" t="s">
        <v>5351</v>
      </c>
      <c r="S2925" s="5">
        <v>2992.5</v>
      </c>
      <c r="T2925" s="5">
        <v>227.43</v>
      </c>
      <c r="U2925" s="1" t="s">
        <v>5351</v>
      </c>
      <c r="V2925" s="1" t="s">
        <v>5351</v>
      </c>
      <c r="W2925" s="1" t="s">
        <v>3882</v>
      </c>
      <c r="X2925" s="1" t="s">
        <v>5408</v>
      </c>
      <c r="Y2925" s="1" t="s">
        <v>2841</v>
      </c>
      <c r="Z2925" s="1" t="s">
        <v>2842</v>
      </c>
    </row>
    <row r="2926" spans="1:26" x14ac:dyDescent="0.2">
      <c r="A2926" s="1" t="s">
        <v>5346</v>
      </c>
      <c r="B2926" s="1" t="s">
        <v>1189</v>
      </c>
      <c r="C2926" s="3">
        <v>42181</v>
      </c>
      <c r="D2926" s="1" t="s">
        <v>3641</v>
      </c>
      <c r="E2926" s="1" t="s">
        <v>5528</v>
      </c>
      <c r="F2926" s="5">
        <v>1216.8499999999999</v>
      </c>
      <c r="G2926" s="5">
        <v>1058.1300000000001</v>
      </c>
      <c r="H2926" s="5">
        <v>126.98</v>
      </c>
      <c r="I2926" s="1" t="s">
        <v>5348</v>
      </c>
      <c r="J2926" s="5">
        <v>0</v>
      </c>
      <c r="K2926" s="5">
        <v>0</v>
      </c>
      <c r="L2926" s="1" t="s">
        <v>5349</v>
      </c>
      <c r="M2926" s="5">
        <v>1058.1300000000001</v>
      </c>
      <c r="N2926" s="5">
        <v>158.72</v>
      </c>
      <c r="O2926" s="1" t="s">
        <v>3642</v>
      </c>
      <c r="P2926" s="5">
        <v>1058.1300000000001</v>
      </c>
      <c r="Q2926" s="5">
        <v>17.46</v>
      </c>
      <c r="R2926" s="1" t="s">
        <v>5351</v>
      </c>
      <c r="S2926" s="5">
        <v>1058.1300000000001</v>
      </c>
      <c r="T2926" s="5">
        <v>80.42</v>
      </c>
      <c r="U2926" s="1" t="s">
        <v>5351</v>
      </c>
      <c r="V2926" s="1" t="s">
        <v>5351</v>
      </c>
      <c r="W2926" s="1" t="s">
        <v>1090</v>
      </c>
      <c r="X2926" s="1" t="s">
        <v>5408</v>
      </c>
      <c r="Y2926" s="1" t="s">
        <v>2383</v>
      </c>
      <c r="Z2926" s="1" t="s">
        <v>2384</v>
      </c>
    </row>
    <row r="2927" spans="1:26" x14ac:dyDescent="0.2">
      <c r="A2927" s="1" t="s">
        <v>5346</v>
      </c>
      <c r="B2927" s="1" t="s">
        <v>1190</v>
      </c>
      <c r="C2927" s="3">
        <v>42181</v>
      </c>
      <c r="D2927" s="1" t="s">
        <v>3641</v>
      </c>
      <c r="E2927" s="1" t="s">
        <v>5020</v>
      </c>
      <c r="F2927" s="5">
        <v>10958.35</v>
      </c>
      <c r="G2927" s="5">
        <v>9529</v>
      </c>
      <c r="H2927" s="5">
        <v>381.16</v>
      </c>
      <c r="I2927" s="1" t="s">
        <v>5042</v>
      </c>
      <c r="J2927" s="5">
        <v>0</v>
      </c>
      <c r="K2927" s="5">
        <v>0</v>
      </c>
      <c r="L2927" s="1" t="s">
        <v>5349</v>
      </c>
      <c r="M2927" s="5">
        <v>9529</v>
      </c>
      <c r="N2927" s="5">
        <v>1429.35</v>
      </c>
      <c r="O2927" s="1" t="s">
        <v>3642</v>
      </c>
      <c r="P2927" s="5">
        <v>9529</v>
      </c>
      <c r="Q2927" s="5">
        <v>157.22999999999999</v>
      </c>
      <c r="R2927" s="1" t="s">
        <v>5351</v>
      </c>
      <c r="S2927" s="5">
        <v>9529</v>
      </c>
      <c r="T2927" s="5">
        <v>724.2</v>
      </c>
      <c r="U2927" s="1" t="s">
        <v>5351</v>
      </c>
      <c r="V2927" s="1" t="s">
        <v>5351</v>
      </c>
      <c r="W2927" s="1" t="s">
        <v>1920</v>
      </c>
      <c r="X2927" s="1" t="s">
        <v>5408</v>
      </c>
      <c r="Y2927" s="1" t="s">
        <v>1191</v>
      </c>
      <c r="Z2927" s="1" t="s">
        <v>1192</v>
      </c>
    </row>
    <row r="2928" spans="1:26" x14ac:dyDescent="0.2">
      <c r="A2928" s="1" t="s">
        <v>5346</v>
      </c>
      <c r="B2928" s="1" t="s">
        <v>1193</v>
      </c>
      <c r="C2928" s="3">
        <v>42181</v>
      </c>
      <c r="D2928" s="1" t="s">
        <v>3700</v>
      </c>
      <c r="E2928" s="1" t="s">
        <v>5387</v>
      </c>
      <c r="F2928" s="5">
        <v>661.87</v>
      </c>
      <c r="G2928" s="5">
        <v>552.53</v>
      </c>
      <c r="H2928" s="5">
        <v>66.3</v>
      </c>
      <c r="I2928" s="1" t="s">
        <v>4243</v>
      </c>
      <c r="J2928" s="5">
        <v>924.44</v>
      </c>
      <c r="K2928" s="5">
        <v>109.34</v>
      </c>
      <c r="L2928" s="1" t="s">
        <v>4243</v>
      </c>
      <c r="M2928" s="5">
        <v>0</v>
      </c>
      <c r="N2928" s="5">
        <v>0</v>
      </c>
      <c r="O2928" s="1" t="s">
        <v>5349</v>
      </c>
      <c r="P2928" s="5">
        <v>552.53</v>
      </c>
      <c r="Q2928" s="5">
        <v>9.1199999999999992</v>
      </c>
      <c r="R2928" s="1" t="s">
        <v>5351</v>
      </c>
      <c r="S2928" s="5">
        <v>552.53</v>
      </c>
      <c r="T2928" s="5">
        <v>41.99</v>
      </c>
      <c r="U2928" s="1" t="s">
        <v>5351</v>
      </c>
      <c r="V2928" s="1" t="s">
        <v>5351</v>
      </c>
      <c r="W2928" s="1" t="s">
        <v>3813</v>
      </c>
      <c r="X2928" s="1" t="s">
        <v>5419</v>
      </c>
      <c r="Y2928" s="1" t="s">
        <v>2884</v>
      </c>
      <c r="Z2928" s="1" t="s">
        <v>2885</v>
      </c>
    </row>
    <row r="2929" spans="1:26" x14ac:dyDescent="0.2">
      <c r="A2929" s="1" t="s">
        <v>5346</v>
      </c>
      <c r="B2929" s="1" t="s">
        <v>1193</v>
      </c>
      <c r="C2929" s="3">
        <v>42181</v>
      </c>
      <c r="D2929" s="1" t="s">
        <v>3700</v>
      </c>
      <c r="E2929" s="1" t="s">
        <v>5387</v>
      </c>
      <c r="F2929" s="5">
        <v>29.89</v>
      </c>
      <c r="G2929" s="5">
        <v>24.95</v>
      </c>
      <c r="H2929" s="5">
        <v>2.99</v>
      </c>
      <c r="I2929" s="1" t="s">
        <v>4793</v>
      </c>
      <c r="J2929" s="5">
        <v>41.74</v>
      </c>
      <c r="K2929" s="5">
        <v>4.9400000000000004</v>
      </c>
      <c r="L2929" s="1" t="s">
        <v>4793</v>
      </c>
      <c r="M2929" s="5">
        <v>24.95</v>
      </c>
      <c r="N2929" s="5">
        <v>0</v>
      </c>
      <c r="O2929" s="1" t="s">
        <v>3642</v>
      </c>
      <c r="P2929" s="5">
        <v>24.95</v>
      </c>
      <c r="Q2929" s="5">
        <v>0.41</v>
      </c>
      <c r="R2929" s="1" t="s">
        <v>5351</v>
      </c>
      <c r="S2929" s="5">
        <v>24.95</v>
      </c>
      <c r="T2929" s="5">
        <v>1.9</v>
      </c>
      <c r="U2929" s="1" t="s">
        <v>5351</v>
      </c>
      <c r="V2929" s="1" t="s">
        <v>5351</v>
      </c>
      <c r="W2929" s="1" t="s">
        <v>3813</v>
      </c>
      <c r="X2929" s="1" t="s">
        <v>2881</v>
      </c>
      <c r="Y2929" s="1" t="s">
        <v>2882</v>
      </c>
      <c r="Z2929" s="1" t="s">
        <v>2883</v>
      </c>
    </row>
    <row r="2930" spans="1:26" x14ac:dyDescent="0.2">
      <c r="A2930" s="1" t="s">
        <v>5346</v>
      </c>
      <c r="B2930" s="1" t="s">
        <v>1194</v>
      </c>
      <c r="C2930" s="3">
        <v>42181</v>
      </c>
      <c r="D2930" s="1" t="s">
        <v>3657</v>
      </c>
      <c r="E2930" s="1" t="s">
        <v>5347</v>
      </c>
      <c r="F2930" s="5">
        <v>633.49</v>
      </c>
      <c r="G2930" s="5">
        <v>550.86</v>
      </c>
      <c r="H2930" s="5">
        <v>99.15</v>
      </c>
      <c r="I2930" s="1" t="s">
        <v>5406</v>
      </c>
      <c r="J2930" s="5">
        <v>0</v>
      </c>
      <c r="K2930" s="5">
        <v>0</v>
      </c>
      <c r="L2930" s="1" t="s">
        <v>5349</v>
      </c>
      <c r="M2930" s="5">
        <v>550.86</v>
      </c>
      <c r="N2930" s="5">
        <v>82.63</v>
      </c>
      <c r="O2930" s="1" t="s">
        <v>3642</v>
      </c>
      <c r="P2930" s="5">
        <v>550.86</v>
      </c>
      <c r="Q2930" s="5">
        <v>9.09</v>
      </c>
      <c r="R2930" s="1" t="s">
        <v>5351</v>
      </c>
      <c r="S2930" s="5">
        <v>550.86</v>
      </c>
      <c r="T2930" s="5">
        <v>41.87</v>
      </c>
      <c r="U2930" s="1" t="s">
        <v>5351</v>
      </c>
      <c r="V2930" s="1" t="s">
        <v>5351</v>
      </c>
      <c r="W2930" s="1" t="s">
        <v>4059</v>
      </c>
      <c r="X2930" s="1" t="s">
        <v>5408</v>
      </c>
      <c r="Y2930" s="1" t="s">
        <v>5300</v>
      </c>
      <c r="Z2930" s="1" t="s">
        <v>5301</v>
      </c>
    </row>
    <row r="2931" spans="1:26" x14ac:dyDescent="0.2">
      <c r="A2931" s="1" t="s">
        <v>5346</v>
      </c>
      <c r="B2931" s="1" t="s">
        <v>1195</v>
      </c>
      <c r="C2931" s="3">
        <v>42181</v>
      </c>
      <c r="D2931" s="1" t="s">
        <v>3657</v>
      </c>
      <c r="E2931" s="1" t="s">
        <v>5347</v>
      </c>
      <c r="F2931" s="5">
        <v>1218.69</v>
      </c>
      <c r="G2931" s="5">
        <v>1107.9000000000001</v>
      </c>
      <c r="H2931" s="5">
        <v>199.42</v>
      </c>
      <c r="I2931" s="1" t="s">
        <v>5406</v>
      </c>
      <c r="J2931" s="5">
        <v>0</v>
      </c>
      <c r="K2931" s="5">
        <v>0</v>
      </c>
      <c r="L2931" s="1" t="s">
        <v>5349</v>
      </c>
      <c r="M2931" s="5">
        <v>1107.9000000000001</v>
      </c>
      <c r="N2931" s="5">
        <v>110.79</v>
      </c>
      <c r="O2931" s="1" t="s">
        <v>3642</v>
      </c>
      <c r="P2931" s="5">
        <v>1107.9000000000001</v>
      </c>
      <c r="Q2931" s="5">
        <v>18.28</v>
      </c>
      <c r="R2931" s="1" t="s">
        <v>5351</v>
      </c>
      <c r="S2931" s="5">
        <v>1107.9000000000001</v>
      </c>
      <c r="T2931" s="5">
        <v>84.2</v>
      </c>
      <c r="U2931" s="1" t="s">
        <v>5351</v>
      </c>
      <c r="V2931" s="1" t="s">
        <v>5351</v>
      </c>
      <c r="W2931" s="1" t="s">
        <v>1969</v>
      </c>
      <c r="X2931" s="1" t="s">
        <v>5442</v>
      </c>
      <c r="Y2931" s="1" t="s">
        <v>5443</v>
      </c>
      <c r="Z2931" s="1" t="s">
        <v>5444</v>
      </c>
    </row>
    <row r="2932" spans="1:26" x14ac:dyDescent="0.2">
      <c r="A2932" s="1" t="s">
        <v>5346</v>
      </c>
      <c r="B2932" s="1" t="s">
        <v>1196</v>
      </c>
      <c r="C2932" s="3">
        <v>42181</v>
      </c>
      <c r="D2932" s="1" t="s">
        <v>3649</v>
      </c>
      <c r="E2932" s="1" t="s">
        <v>5528</v>
      </c>
      <c r="F2932" s="5">
        <v>357.87</v>
      </c>
      <c r="G2932" s="5">
        <v>357.87</v>
      </c>
      <c r="H2932" s="5">
        <v>42.94</v>
      </c>
      <c r="I2932" s="1" t="s">
        <v>5348</v>
      </c>
      <c r="J2932" s="5">
        <v>0</v>
      </c>
      <c r="K2932" s="5">
        <v>0</v>
      </c>
      <c r="L2932" s="1" t="s">
        <v>5349</v>
      </c>
      <c r="M2932" s="5">
        <v>0</v>
      </c>
      <c r="N2932" s="5">
        <v>0</v>
      </c>
      <c r="O2932" s="1" t="s">
        <v>5349</v>
      </c>
      <c r="P2932" s="5">
        <v>357.87</v>
      </c>
      <c r="Q2932" s="5">
        <v>5.9</v>
      </c>
      <c r="R2932" s="1" t="s">
        <v>5351</v>
      </c>
      <c r="S2932" s="5">
        <v>357.87</v>
      </c>
      <c r="T2932" s="5">
        <v>27.2</v>
      </c>
      <c r="U2932" s="1" t="s">
        <v>5351</v>
      </c>
      <c r="V2932" s="1" t="s">
        <v>5351</v>
      </c>
      <c r="W2932" s="1" t="s">
        <v>169</v>
      </c>
      <c r="X2932" s="1" t="s">
        <v>5498</v>
      </c>
      <c r="Y2932" s="1" t="s">
        <v>3525</v>
      </c>
      <c r="Z2932" s="1" t="s">
        <v>3526</v>
      </c>
    </row>
    <row r="2933" spans="1:26" x14ac:dyDescent="0.2">
      <c r="A2933" s="1" t="s">
        <v>5346</v>
      </c>
      <c r="B2933" s="1" t="s">
        <v>1197</v>
      </c>
      <c r="C2933" s="3">
        <v>42181</v>
      </c>
      <c r="D2933" s="1" t="s">
        <v>3649</v>
      </c>
      <c r="E2933" s="1" t="s">
        <v>5382</v>
      </c>
      <c r="F2933" s="5">
        <v>89.18</v>
      </c>
      <c r="G2933" s="5">
        <v>74.319999999999993</v>
      </c>
      <c r="H2933" s="5">
        <v>2.97</v>
      </c>
      <c r="I2933" s="1" t="s">
        <v>5406</v>
      </c>
      <c r="J2933" s="5">
        <v>0</v>
      </c>
      <c r="K2933" s="5">
        <v>0</v>
      </c>
      <c r="L2933" s="1" t="s">
        <v>5349</v>
      </c>
      <c r="M2933" s="5">
        <v>74.319999999999993</v>
      </c>
      <c r="N2933" s="5">
        <v>14.86</v>
      </c>
      <c r="O2933" s="1" t="s">
        <v>3642</v>
      </c>
      <c r="P2933" s="5">
        <v>74.319999999999993</v>
      </c>
      <c r="Q2933" s="5">
        <v>1.23</v>
      </c>
      <c r="R2933" s="1" t="s">
        <v>5351</v>
      </c>
      <c r="S2933" s="5">
        <v>74.319999999999993</v>
      </c>
      <c r="T2933" s="5">
        <v>5.65</v>
      </c>
      <c r="U2933" s="1" t="s">
        <v>5351</v>
      </c>
      <c r="V2933" s="1" t="s">
        <v>5351</v>
      </c>
      <c r="W2933" s="1" t="s">
        <v>5661</v>
      </c>
      <c r="X2933" s="1" t="s">
        <v>5498</v>
      </c>
      <c r="Y2933" s="1" t="s">
        <v>4940</v>
      </c>
      <c r="Z2933" s="1" t="s">
        <v>4941</v>
      </c>
    </row>
    <row r="2934" spans="1:26" x14ac:dyDescent="0.2">
      <c r="A2934" s="1" t="s">
        <v>5346</v>
      </c>
      <c r="B2934" s="1" t="s">
        <v>1197</v>
      </c>
      <c r="C2934" s="3">
        <v>42181</v>
      </c>
      <c r="D2934" s="1" t="s">
        <v>3649</v>
      </c>
      <c r="E2934" s="1" t="s">
        <v>5382</v>
      </c>
      <c r="F2934" s="5">
        <v>98.58</v>
      </c>
      <c r="G2934" s="5">
        <v>85.72</v>
      </c>
      <c r="H2934" s="5">
        <v>3.43</v>
      </c>
      <c r="I2934" s="1" t="s">
        <v>5406</v>
      </c>
      <c r="J2934" s="5">
        <v>0</v>
      </c>
      <c r="K2934" s="5">
        <v>0</v>
      </c>
      <c r="L2934" s="1" t="s">
        <v>5349</v>
      </c>
      <c r="M2934" s="5">
        <v>85.72</v>
      </c>
      <c r="N2934" s="5">
        <v>12.86</v>
      </c>
      <c r="O2934" s="1" t="s">
        <v>3642</v>
      </c>
      <c r="P2934" s="5">
        <v>85.72</v>
      </c>
      <c r="Q2934" s="5">
        <v>1.41</v>
      </c>
      <c r="R2934" s="1" t="s">
        <v>5351</v>
      </c>
      <c r="S2934" s="5">
        <v>85.72</v>
      </c>
      <c r="T2934" s="5">
        <v>6.51</v>
      </c>
      <c r="U2934" s="1" t="s">
        <v>5351</v>
      </c>
      <c r="V2934" s="1" t="s">
        <v>5351</v>
      </c>
      <c r="W2934" s="1" t="s">
        <v>5661</v>
      </c>
      <c r="X2934" s="1" t="s">
        <v>5408</v>
      </c>
      <c r="Y2934" s="1" t="s">
        <v>4902</v>
      </c>
      <c r="Z2934" s="1" t="s">
        <v>4903</v>
      </c>
    </row>
    <row r="2935" spans="1:26" x14ac:dyDescent="0.2">
      <c r="A2935" s="1" t="s">
        <v>5346</v>
      </c>
      <c r="B2935" s="1" t="s">
        <v>1197</v>
      </c>
      <c r="C2935" s="3">
        <v>42181</v>
      </c>
      <c r="D2935" s="1" t="s">
        <v>3649</v>
      </c>
      <c r="E2935" s="1" t="s">
        <v>5382</v>
      </c>
      <c r="F2935" s="5">
        <v>358.69</v>
      </c>
      <c r="G2935" s="5">
        <v>311.89999999999998</v>
      </c>
      <c r="H2935" s="5">
        <v>12.48</v>
      </c>
      <c r="I2935" s="1" t="s">
        <v>5406</v>
      </c>
      <c r="J2935" s="5">
        <v>0</v>
      </c>
      <c r="K2935" s="5">
        <v>0</v>
      </c>
      <c r="L2935" s="1" t="s">
        <v>5349</v>
      </c>
      <c r="M2935" s="5">
        <v>311.89999999999998</v>
      </c>
      <c r="N2935" s="5">
        <v>46.79</v>
      </c>
      <c r="O2935" s="1" t="s">
        <v>3642</v>
      </c>
      <c r="P2935" s="5">
        <v>311.89999999999998</v>
      </c>
      <c r="Q2935" s="5">
        <v>5.15</v>
      </c>
      <c r="R2935" s="1" t="s">
        <v>5351</v>
      </c>
      <c r="S2935" s="5">
        <v>311.89999999999998</v>
      </c>
      <c r="T2935" s="5">
        <v>23.7</v>
      </c>
      <c r="U2935" s="1" t="s">
        <v>5351</v>
      </c>
      <c r="V2935" s="1" t="s">
        <v>5351</v>
      </c>
      <c r="W2935" s="1" t="s">
        <v>5661</v>
      </c>
      <c r="X2935" s="1" t="s">
        <v>5408</v>
      </c>
      <c r="Y2935" s="1" t="s">
        <v>5998</v>
      </c>
      <c r="Z2935" s="1" t="s">
        <v>5999</v>
      </c>
    </row>
    <row r="2936" spans="1:26" x14ac:dyDescent="0.2">
      <c r="A2936" s="1" t="s">
        <v>5346</v>
      </c>
      <c r="B2936" s="1" t="s">
        <v>1197</v>
      </c>
      <c r="C2936" s="3">
        <v>42181</v>
      </c>
      <c r="D2936" s="1" t="s">
        <v>3649</v>
      </c>
      <c r="E2936" s="1" t="s">
        <v>5382</v>
      </c>
      <c r="F2936" s="5">
        <v>141.11000000000001</v>
      </c>
      <c r="G2936" s="5">
        <v>122.7</v>
      </c>
      <c r="H2936" s="5">
        <v>4.91</v>
      </c>
      <c r="I2936" s="1" t="s">
        <v>5406</v>
      </c>
      <c r="J2936" s="5">
        <v>0</v>
      </c>
      <c r="K2936" s="5">
        <v>0</v>
      </c>
      <c r="L2936" s="1" t="s">
        <v>5349</v>
      </c>
      <c r="M2936" s="5">
        <v>122.7</v>
      </c>
      <c r="N2936" s="5">
        <v>18.41</v>
      </c>
      <c r="O2936" s="1" t="s">
        <v>3642</v>
      </c>
      <c r="P2936" s="5">
        <v>122.7</v>
      </c>
      <c r="Q2936" s="5">
        <v>2.02</v>
      </c>
      <c r="R2936" s="1" t="s">
        <v>5351</v>
      </c>
      <c r="S2936" s="5">
        <v>122.7</v>
      </c>
      <c r="T2936" s="5">
        <v>9.33</v>
      </c>
      <c r="U2936" s="1" t="s">
        <v>5351</v>
      </c>
      <c r="V2936" s="1" t="s">
        <v>5351</v>
      </c>
      <c r="W2936" s="1" t="s">
        <v>5661</v>
      </c>
      <c r="X2936" s="1" t="s">
        <v>5408</v>
      </c>
      <c r="Y2936" s="1" t="s">
        <v>5890</v>
      </c>
      <c r="Z2936" s="1" t="s">
        <v>5891</v>
      </c>
    </row>
    <row r="2937" spans="1:26" x14ac:dyDescent="0.2">
      <c r="A2937" s="1" t="s">
        <v>5346</v>
      </c>
      <c r="B2937" s="1" t="s">
        <v>1197</v>
      </c>
      <c r="C2937" s="3">
        <v>42181</v>
      </c>
      <c r="D2937" s="1" t="s">
        <v>3649</v>
      </c>
      <c r="E2937" s="1" t="s">
        <v>5382</v>
      </c>
      <c r="F2937" s="5">
        <v>358.69</v>
      </c>
      <c r="G2937" s="5">
        <v>311.89999999999998</v>
      </c>
      <c r="H2937" s="5">
        <v>12.48</v>
      </c>
      <c r="I2937" s="1" t="s">
        <v>5406</v>
      </c>
      <c r="J2937" s="5">
        <v>0</v>
      </c>
      <c r="K2937" s="5">
        <v>0</v>
      </c>
      <c r="L2937" s="1" t="s">
        <v>5349</v>
      </c>
      <c r="M2937" s="5">
        <v>311.89999999999998</v>
      </c>
      <c r="N2937" s="5">
        <v>46.79</v>
      </c>
      <c r="O2937" s="1" t="s">
        <v>3642</v>
      </c>
      <c r="P2937" s="5">
        <v>311.89999999999998</v>
      </c>
      <c r="Q2937" s="5">
        <v>5.15</v>
      </c>
      <c r="R2937" s="1" t="s">
        <v>5351</v>
      </c>
      <c r="S2937" s="5">
        <v>311.89999999999998</v>
      </c>
      <c r="T2937" s="5">
        <v>23.7</v>
      </c>
      <c r="U2937" s="1" t="s">
        <v>5351</v>
      </c>
      <c r="V2937" s="1" t="s">
        <v>5351</v>
      </c>
      <c r="W2937" s="1" t="s">
        <v>5661</v>
      </c>
      <c r="X2937" s="1" t="s">
        <v>5408</v>
      </c>
      <c r="Y2937" s="1" t="s">
        <v>5103</v>
      </c>
      <c r="Z2937" s="1" t="s">
        <v>5104</v>
      </c>
    </row>
    <row r="2938" spans="1:26" x14ac:dyDescent="0.2">
      <c r="A2938" s="1" t="s">
        <v>5346</v>
      </c>
      <c r="B2938" s="1" t="s">
        <v>1197</v>
      </c>
      <c r="C2938" s="3">
        <v>42181</v>
      </c>
      <c r="D2938" s="1" t="s">
        <v>3649</v>
      </c>
      <c r="E2938" s="1" t="s">
        <v>5382</v>
      </c>
      <c r="F2938" s="5">
        <v>253.32</v>
      </c>
      <c r="G2938" s="5">
        <v>220.28</v>
      </c>
      <c r="H2938" s="5">
        <v>8.81</v>
      </c>
      <c r="I2938" s="1" t="s">
        <v>5406</v>
      </c>
      <c r="J2938" s="5">
        <v>0</v>
      </c>
      <c r="K2938" s="5">
        <v>0</v>
      </c>
      <c r="L2938" s="1" t="s">
        <v>5349</v>
      </c>
      <c r="M2938" s="5">
        <v>220.28</v>
      </c>
      <c r="N2938" s="5">
        <v>33.04</v>
      </c>
      <c r="O2938" s="1" t="s">
        <v>3642</v>
      </c>
      <c r="P2938" s="5">
        <v>220.28</v>
      </c>
      <c r="Q2938" s="5">
        <v>3.63</v>
      </c>
      <c r="R2938" s="1" t="s">
        <v>5351</v>
      </c>
      <c r="S2938" s="5">
        <v>220.28</v>
      </c>
      <c r="T2938" s="5">
        <v>16.739999999999998</v>
      </c>
      <c r="U2938" s="1" t="s">
        <v>5351</v>
      </c>
      <c r="V2938" s="1" t="s">
        <v>5351</v>
      </c>
      <c r="W2938" s="1" t="s">
        <v>5661</v>
      </c>
      <c r="X2938" s="1" t="s">
        <v>5408</v>
      </c>
      <c r="Y2938" s="1" t="s">
        <v>5516</v>
      </c>
      <c r="Z2938" s="1" t="s">
        <v>5517</v>
      </c>
    </row>
    <row r="2939" spans="1:26" x14ac:dyDescent="0.2">
      <c r="A2939" s="1" t="s">
        <v>5346</v>
      </c>
      <c r="B2939" s="1" t="s">
        <v>1197</v>
      </c>
      <c r="C2939" s="3">
        <v>42181</v>
      </c>
      <c r="D2939" s="1" t="s">
        <v>3649</v>
      </c>
      <c r="E2939" s="1" t="s">
        <v>5382</v>
      </c>
      <c r="F2939" s="5">
        <v>458.94</v>
      </c>
      <c r="G2939" s="5">
        <v>399.08</v>
      </c>
      <c r="H2939" s="5">
        <v>15.96</v>
      </c>
      <c r="I2939" s="1" t="s">
        <v>5406</v>
      </c>
      <c r="J2939" s="5">
        <v>0</v>
      </c>
      <c r="K2939" s="5">
        <v>0</v>
      </c>
      <c r="L2939" s="1" t="s">
        <v>5349</v>
      </c>
      <c r="M2939" s="5">
        <v>399.08</v>
      </c>
      <c r="N2939" s="5">
        <v>59.86</v>
      </c>
      <c r="O2939" s="1" t="s">
        <v>3642</v>
      </c>
      <c r="P2939" s="5">
        <v>399.08</v>
      </c>
      <c r="Q2939" s="5">
        <v>6.58</v>
      </c>
      <c r="R2939" s="1" t="s">
        <v>5351</v>
      </c>
      <c r="S2939" s="5">
        <v>399.08</v>
      </c>
      <c r="T2939" s="5">
        <v>30.33</v>
      </c>
      <c r="U2939" s="1" t="s">
        <v>5351</v>
      </c>
      <c r="V2939" s="1" t="s">
        <v>5351</v>
      </c>
      <c r="W2939" s="1" t="s">
        <v>5661</v>
      </c>
      <c r="X2939" s="1" t="s">
        <v>5408</v>
      </c>
      <c r="Y2939" s="1" t="s">
        <v>5662</v>
      </c>
      <c r="Z2939" s="1" t="s">
        <v>5663</v>
      </c>
    </row>
    <row r="2940" spans="1:26" x14ac:dyDescent="0.2">
      <c r="A2940" s="1" t="s">
        <v>5346</v>
      </c>
      <c r="B2940" s="1" t="s">
        <v>1197</v>
      </c>
      <c r="C2940" s="3">
        <v>42181</v>
      </c>
      <c r="D2940" s="1" t="s">
        <v>3649</v>
      </c>
      <c r="E2940" s="1" t="s">
        <v>5382</v>
      </c>
      <c r="F2940" s="5">
        <v>116.95</v>
      </c>
      <c r="G2940" s="5">
        <v>97.46</v>
      </c>
      <c r="H2940" s="5">
        <v>3.9</v>
      </c>
      <c r="I2940" s="1" t="s">
        <v>5406</v>
      </c>
      <c r="J2940" s="5">
        <v>0</v>
      </c>
      <c r="K2940" s="5">
        <v>0</v>
      </c>
      <c r="L2940" s="1" t="s">
        <v>5349</v>
      </c>
      <c r="M2940" s="5">
        <v>97.46</v>
      </c>
      <c r="N2940" s="5">
        <v>19.489999999999998</v>
      </c>
      <c r="O2940" s="1" t="s">
        <v>3642</v>
      </c>
      <c r="P2940" s="5">
        <v>97.46</v>
      </c>
      <c r="Q2940" s="5">
        <v>1.61</v>
      </c>
      <c r="R2940" s="1" t="s">
        <v>5351</v>
      </c>
      <c r="S2940" s="5">
        <v>97.46</v>
      </c>
      <c r="T2940" s="5">
        <v>7.41</v>
      </c>
      <c r="U2940" s="1" t="s">
        <v>5351</v>
      </c>
      <c r="V2940" s="1" t="s">
        <v>5351</v>
      </c>
      <c r="W2940" s="1" t="s">
        <v>5661</v>
      </c>
      <c r="X2940" s="1" t="s">
        <v>5498</v>
      </c>
      <c r="Y2940" s="1" t="s">
        <v>4730</v>
      </c>
      <c r="Z2940" s="1" t="s">
        <v>4731</v>
      </c>
    </row>
    <row r="2941" spans="1:26" x14ac:dyDescent="0.2">
      <c r="A2941" s="1" t="s">
        <v>5346</v>
      </c>
      <c r="B2941" s="1" t="s">
        <v>1197</v>
      </c>
      <c r="C2941" s="3">
        <v>42181</v>
      </c>
      <c r="D2941" s="1" t="s">
        <v>3649</v>
      </c>
      <c r="E2941" s="1" t="s">
        <v>5382</v>
      </c>
      <c r="F2941" s="5">
        <v>253.32</v>
      </c>
      <c r="G2941" s="5">
        <v>220.28</v>
      </c>
      <c r="H2941" s="5">
        <v>8.81</v>
      </c>
      <c r="I2941" s="1" t="s">
        <v>5406</v>
      </c>
      <c r="J2941" s="5">
        <v>0</v>
      </c>
      <c r="K2941" s="5">
        <v>0</v>
      </c>
      <c r="L2941" s="1" t="s">
        <v>5349</v>
      </c>
      <c r="M2941" s="5">
        <v>220.28</v>
      </c>
      <c r="N2941" s="5">
        <v>33.04</v>
      </c>
      <c r="O2941" s="1" t="s">
        <v>3642</v>
      </c>
      <c r="P2941" s="5">
        <v>220.28</v>
      </c>
      <c r="Q2941" s="5">
        <v>3.63</v>
      </c>
      <c r="R2941" s="1" t="s">
        <v>5351</v>
      </c>
      <c r="S2941" s="5">
        <v>220.28</v>
      </c>
      <c r="T2941" s="5">
        <v>16.739999999999998</v>
      </c>
      <c r="U2941" s="1" t="s">
        <v>5351</v>
      </c>
      <c r="V2941" s="1" t="s">
        <v>5351</v>
      </c>
      <c r="W2941" s="1" t="s">
        <v>5661</v>
      </c>
      <c r="X2941" s="1" t="s">
        <v>5408</v>
      </c>
      <c r="Y2941" s="1" t="s">
        <v>5792</v>
      </c>
      <c r="Z2941" s="1" t="s">
        <v>5793</v>
      </c>
    </row>
    <row r="2942" spans="1:26" x14ac:dyDescent="0.2">
      <c r="A2942" s="1" t="s">
        <v>5346</v>
      </c>
      <c r="B2942" s="1" t="s">
        <v>1198</v>
      </c>
      <c r="C2942" s="3">
        <v>42181</v>
      </c>
      <c r="D2942" s="1" t="s">
        <v>3001</v>
      </c>
      <c r="E2942" s="1" t="s">
        <v>5382</v>
      </c>
      <c r="F2942" s="5">
        <v>946.56</v>
      </c>
      <c r="G2942" s="5">
        <v>657.52</v>
      </c>
      <c r="H2942" s="5">
        <v>26.3</v>
      </c>
      <c r="I2942" s="1" t="s">
        <v>5579</v>
      </c>
      <c r="J2942" s="5">
        <v>1203.94</v>
      </c>
      <c r="K2942" s="5">
        <v>190.41</v>
      </c>
      <c r="L2942" s="1" t="s">
        <v>5579</v>
      </c>
      <c r="M2942" s="5">
        <v>657.52</v>
      </c>
      <c r="N2942" s="5">
        <v>98.63</v>
      </c>
      <c r="O2942" s="1" t="s">
        <v>3642</v>
      </c>
      <c r="P2942" s="5">
        <v>657.52</v>
      </c>
      <c r="Q2942" s="5">
        <v>10.85</v>
      </c>
      <c r="R2942" s="1" t="s">
        <v>5351</v>
      </c>
      <c r="S2942" s="5">
        <v>657.52</v>
      </c>
      <c r="T2942" s="5">
        <v>49.97</v>
      </c>
      <c r="U2942" s="1" t="s">
        <v>5351</v>
      </c>
      <c r="V2942" s="1" t="s">
        <v>5351</v>
      </c>
      <c r="W2942" s="1" t="s">
        <v>5641</v>
      </c>
      <c r="X2942" s="1" t="s">
        <v>5359</v>
      </c>
      <c r="Y2942" s="1" t="s">
        <v>5485</v>
      </c>
      <c r="Z2942" s="1" t="s">
        <v>5486</v>
      </c>
    </row>
    <row r="2943" spans="1:26" x14ac:dyDescent="0.2">
      <c r="A2943" s="1" t="s">
        <v>5346</v>
      </c>
      <c r="B2943" s="1" t="s">
        <v>1198</v>
      </c>
      <c r="C2943" s="3">
        <v>42181</v>
      </c>
      <c r="D2943" s="1" t="s">
        <v>3001</v>
      </c>
      <c r="E2943" s="1" t="s">
        <v>5382</v>
      </c>
      <c r="F2943" s="5">
        <v>176.69</v>
      </c>
      <c r="G2943" s="5">
        <v>122.74</v>
      </c>
      <c r="H2943" s="5">
        <v>4.91</v>
      </c>
      <c r="I2943" s="1" t="s">
        <v>5579</v>
      </c>
      <c r="J2943" s="5">
        <v>224.74</v>
      </c>
      <c r="K2943" s="5">
        <v>35.54</v>
      </c>
      <c r="L2943" s="1" t="s">
        <v>5579</v>
      </c>
      <c r="M2943" s="5">
        <v>122.74</v>
      </c>
      <c r="N2943" s="5">
        <v>18.41</v>
      </c>
      <c r="O2943" s="1" t="s">
        <v>3642</v>
      </c>
      <c r="P2943" s="5">
        <v>122.74</v>
      </c>
      <c r="Q2943" s="5">
        <v>2.0299999999999998</v>
      </c>
      <c r="R2943" s="1" t="s">
        <v>5351</v>
      </c>
      <c r="S2943" s="5">
        <v>122.74</v>
      </c>
      <c r="T2943" s="5">
        <v>9.33</v>
      </c>
      <c r="U2943" s="1" t="s">
        <v>5351</v>
      </c>
      <c r="V2943" s="1" t="s">
        <v>5351</v>
      </c>
      <c r="W2943" s="1" t="s">
        <v>5641</v>
      </c>
      <c r="X2943" s="1" t="s">
        <v>5359</v>
      </c>
      <c r="Y2943" s="1" t="s">
        <v>5961</v>
      </c>
      <c r="Z2943" s="1" t="s">
        <v>5962</v>
      </c>
    </row>
    <row r="2944" spans="1:26" x14ac:dyDescent="0.2">
      <c r="A2944" s="1" t="s">
        <v>5346</v>
      </c>
      <c r="B2944" s="1" t="s">
        <v>1198</v>
      </c>
      <c r="C2944" s="3">
        <v>42181</v>
      </c>
      <c r="D2944" s="1" t="s">
        <v>3001</v>
      </c>
      <c r="E2944" s="1" t="s">
        <v>5382</v>
      </c>
      <c r="F2944" s="5">
        <v>5619.94</v>
      </c>
      <c r="G2944" s="5">
        <v>3903.86</v>
      </c>
      <c r="H2944" s="5">
        <v>156.15</v>
      </c>
      <c r="I2944" s="1" t="s">
        <v>5579</v>
      </c>
      <c r="J2944" s="5">
        <v>7148.08</v>
      </c>
      <c r="K2944" s="5">
        <v>1130.5</v>
      </c>
      <c r="L2944" s="1" t="s">
        <v>5579</v>
      </c>
      <c r="M2944" s="5">
        <v>3903.86</v>
      </c>
      <c r="N2944" s="5">
        <v>585.58000000000004</v>
      </c>
      <c r="O2944" s="1" t="s">
        <v>3642</v>
      </c>
      <c r="P2944" s="5">
        <v>3903.86</v>
      </c>
      <c r="Q2944" s="5">
        <v>64.41</v>
      </c>
      <c r="R2944" s="1" t="s">
        <v>5351</v>
      </c>
      <c r="S2944" s="5">
        <v>3903.86</v>
      </c>
      <c r="T2944" s="5">
        <v>296.69</v>
      </c>
      <c r="U2944" s="1" t="s">
        <v>5351</v>
      </c>
      <c r="V2944" s="1" t="s">
        <v>5351</v>
      </c>
      <c r="W2944" s="1" t="s">
        <v>5641</v>
      </c>
      <c r="X2944" s="1" t="s">
        <v>5359</v>
      </c>
      <c r="Y2944" s="1" t="s">
        <v>5438</v>
      </c>
      <c r="Z2944" s="1" t="s">
        <v>5439</v>
      </c>
    </row>
    <row r="2945" spans="1:26" x14ac:dyDescent="0.2">
      <c r="A2945" s="1" t="s">
        <v>5346</v>
      </c>
      <c r="B2945" s="1" t="s">
        <v>1199</v>
      </c>
      <c r="C2945" s="3">
        <v>42181</v>
      </c>
      <c r="D2945" s="1" t="s">
        <v>3700</v>
      </c>
      <c r="E2945" s="1" t="s">
        <v>5020</v>
      </c>
      <c r="F2945" s="5">
        <v>68.94</v>
      </c>
      <c r="G2945" s="5">
        <v>60.79</v>
      </c>
      <c r="H2945" s="5">
        <v>7.29</v>
      </c>
      <c r="I2945" s="1" t="s">
        <v>4243</v>
      </c>
      <c r="J2945" s="5">
        <v>90.87</v>
      </c>
      <c r="K2945" s="5">
        <v>8.15</v>
      </c>
      <c r="L2945" s="1" t="s">
        <v>4243</v>
      </c>
      <c r="M2945" s="5">
        <v>0</v>
      </c>
      <c r="N2945" s="5">
        <v>0</v>
      </c>
      <c r="O2945" s="1" t="s">
        <v>5349</v>
      </c>
      <c r="P2945" s="5">
        <v>60.79</v>
      </c>
      <c r="Q2945" s="5">
        <v>1</v>
      </c>
      <c r="R2945" s="1" t="s">
        <v>5351</v>
      </c>
      <c r="S2945" s="5">
        <v>60.79</v>
      </c>
      <c r="T2945" s="5">
        <v>4.62</v>
      </c>
      <c r="U2945" s="1" t="s">
        <v>5351</v>
      </c>
      <c r="V2945" s="1" t="s">
        <v>5351</v>
      </c>
      <c r="W2945" s="1" t="s">
        <v>1200</v>
      </c>
      <c r="X2945" s="1" t="s">
        <v>5419</v>
      </c>
      <c r="Y2945" s="1" t="s">
        <v>3834</v>
      </c>
      <c r="Z2945" s="1" t="s">
        <v>3835</v>
      </c>
    </row>
    <row r="2946" spans="1:26" x14ac:dyDescent="0.2">
      <c r="A2946" s="1" t="s">
        <v>5346</v>
      </c>
      <c r="B2946" s="1" t="s">
        <v>1199</v>
      </c>
      <c r="C2946" s="3">
        <v>42181</v>
      </c>
      <c r="D2946" s="1" t="s">
        <v>3700</v>
      </c>
      <c r="E2946" s="1" t="s">
        <v>5020</v>
      </c>
      <c r="F2946" s="5">
        <v>344.72</v>
      </c>
      <c r="G2946" s="5">
        <v>303.95</v>
      </c>
      <c r="H2946" s="5">
        <v>36.47</v>
      </c>
      <c r="I2946" s="1" t="s">
        <v>4243</v>
      </c>
      <c r="J2946" s="5">
        <v>454.37</v>
      </c>
      <c r="K2946" s="5">
        <v>40.770000000000003</v>
      </c>
      <c r="L2946" s="1" t="s">
        <v>4243</v>
      </c>
      <c r="M2946" s="5">
        <v>0</v>
      </c>
      <c r="N2946" s="5">
        <v>0</v>
      </c>
      <c r="O2946" s="1" t="s">
        <v>5349</v>
      </c>
      <c r="P2946" s="5">
        <v>303.95</v>
      </c>
      <c r="Q2946" s="5">
        <v>5.0199999999999996</v>
      </c>
      <c r="R2946" s="1" t="s">
        <v>5351</v>
      </c>
      <c r="S2946" s="5">
        <v>303.95</v>
      </c>
      <c r="T2946" s="5">
        <v>23.1</v>
      </c>
      <c r="U2946" s="1" t="s">
        <v>5351</v>
      </c>
      <c r="V2946" s="1" t="s">
        <v>5351</v>
      </c>
      <c r="W2946" s="1" t="s">
        <v>1200</v>
      </c>
      <c r="X2946" s="1" t="s">
        <v>5419</v>
      </c>
      <c r="Y2946" s="1" t="s">
        <v>2442</v>
      </c>
      <c r="Z2946" s="1" t="s">
        <v>2443</v>
      </c>
    </row>
    <row r="2947" spans="1:26" x14ac:dyDescent="0.2">
      <c r="A2947" s="1" t="s">
        <v>5346</v>
      </c>
      <c r="B2947" s="1" t="s">
        <v>1199</v>
      </c>
      <c r="C2947" s="3">
        <v>42181</v>
      </c>
      <c r="D2947" s="1" t="s">
        <v>3700</v>
      </c>
      <c r="E2947" s="1" t="s">
        <v>5020</v>
      </c>
      <c r="F2947" s="5">
        <v>344.72</v>
      </c>
      <c r="G2947" s="5">
        <v>303.95</v>
      </c>
      <c r="H2947" s="5">
        <v>36.47</v>
      </c>
      <c r="I2947" s="1" t="s">
        <v>4243</v>
      </c>
      <c r="J2947" s="5">
        <v>454.37</v>
      </c>
      <c r="K2947" s="5">
        <v>40.770000000000003</v>
      </c>
      <c r="L2947" s="1" t="s">
        <v>4243</v>
      </c>
      <c r="M2947" s="5">
        <v>0</v>
      </c>
      <c r="N2947" s="5">
        <v>0</v>
      </c>
      <c r="O2947" s="1" t="s">
        <v>5349</v>
      </c>
      <c r="P2947" s="5">
        <v>303.95</v>
      </c>
      <c r="Q2947" s="5">
        <v>5.0199999999999996</v>
      </c>
      <c r="R2947" s="1" t="s">
        <v>5351</v>
      </c>
      <c r="S2947" s="5">
        <v>303.95</v>
      </c>
      <c r="T2947" s="5">
        <v>23.1</v>
      </c>
      <c r="U2947" s="1" t="s">
        <v>5351</v>
      </c>
      <c r="V2947" s="1" t="s">
        <v>5351</v>
      </c>
      <c r="W2947" s="1" t="s">
        <v>1200</v>
      </c>
      <c r="X2947" s="1" t="s">
        <v>5419</v>
      </c>
      <c r="Y2947" s="1" t="s">
        <v>3834</v>
      </c>
      <c r="Z2947" s="1" t="s">
        <v>3835</v>
      </c>
    </row>
    <row r="2948" spans="1:26" x14ac:dyDescent="0.2">
      <c r="A2948" s="1" t="s">
        <v>5346</v>
      </c>
      <c r="B2948" s="1" t="s">
        <v>1199</v>
      </c>
      <c r="C2948" s="3">
        <v>42181</v>
      </c>
      <c r="D2948" s="1" t="s">
        <v>3700</v>
      </c>
      <c r="E2948" s="1" t="s">
        <v>5020</v>
      </c>
      <c r="F2948" s="5">
        <v>68.94</v>
      </c>
      <c r="G2948" s="5">
        <v>60.79</v>
      </c>
      <c r="H2948" s="5">
        <v>7.29</v>
      </c>
      <c r="I2948" s="1" t="s">
        <v>4243</v>
      </c>
      <c r="J2948" s="5">
        <v>90.87</v>
      </c>
      <c r="K2948" s="5">
        <v>8.15</v>
      </c>
      <c r="L2948" s="1" t="s">
        <v>4243</v>
      </c>
      <c r="M2948" s="5">
        <v>0</v>
      </c>
      <c r="N2948" s="5">
        <v>0</v>
      </c>
      <c r="O2948" s="1" t="s">
        <v>5349</v>
      </c>
      <c r="P2948" s="5">
        <v>60.79</v>
      </c>
      <c r="Q2948" s="5">
        <v>1</v>
      </c>
      <c r="R2948" s="1" t="s">
        <v>5351</v>
      </c>
      <c r="S2948" s="5">
        <v>60.79</v>
      </c>
      <c r="T2948" s="5">
        <v>4.62</v>
      </c>
      <c r="U2948" s="1" t="s">
        <v>5351</v>
      </c>
      <c r="V2948" s="1" t="s">
        <v>5351</v>
      </c>
      <c r="W2948" s="1" t="s">
        <v>1200</v>
      </c>
      <c r="X2948" s="1" t="s">
        <v>5419</v>
      </c>
      <c r="Y2948" s="1" t="s">
        <v>2442</v>
      </c>
      <c r="Z2948" s="1" t="s">
        <v>2443</v>
      </c>
    </row>
    <row r="2949" spans="1:26" x14ac:dyDescent="0.2">
      <c r="A2949" s="1" t="s">
        <v>5346</v>
      </c>
      <c r="B2949" s="1" t="s">
        <v>1199</v>
      </c>
      <c r="C2949" s="3">
        <v>42181</v>
      </c>
      <c r="D2949" s="1" t="s">
        <v>3001</v>
      </c>
      <c r="E2949" s="1" t="s">
        <v>5020</v>
      </c>
      <c r="F2949" s="5">
        <v>245.92</v>
      </c>
      <c r="G2949" s="5">
        <v>173.49</v>
      </c>
      <c r="H2949" s="5">
        <v>6.94</v>
      </c>
      <c r="I2949" s="1" t="s">
        <v>5579</v>
      </c>
      <c r="J2949" s="5">
        <v>313.83</v>
      </c>
      <c r="K2949" s="5">
        <v>46.41</v>
      </c>
      <c r="L2949" s="1" t="s">
        <v>5579</v>
      </c>
      <c r="M2949" s="5">
        <v>173.49</v>
      </c>
      <c r="N2949" s="5">
        <v>26.02</v>
      </c>
      <c r="O2949" s="1" t="s">
        <v>3642</v>
      </c>
      <c r="P2949" s="5">
        <v>173.49</v>
      </c>
      <c r="Q2949" s="5">
        <v>2.86</v>
      </c>
      <c r="R2949" s="1" t="s">
        <v>5351</v>
      </c>
      <c r="S2949" s="5">
        <v>173.49</v>
      </c>
      <c r="T2949" s="5">
        <v>13.19</v>
      </c>
      <c r="U2949" s="1" t="s">
        <v>5351</v>
      </c>
      <c r="V2949" s="1" t="s">
        <v>5351</v>
      </c>
      <c r="W2949" s="1" t="s">
        <v>1200</v>
      </c>
      <c r="X2949" s="1" t="s">
        <v>5359</v>
      </c>
      <c r="Y2949" s="1" t="s">
        <v>5075</v>
      </c>
      <c r="Z2949" s="1" t="s">
        <v>1201</v>
      </c>
    </row>
    <row r="2950" spans="1:26" x14ac:dyDescent="0.2">
      <c r="A2950" s="1" t="s">
        <v>5346</v>
      </c>
      <c r="B2950" s="1" t="s">
        <v>1202</v>
      </c>
      <c r="C2950" s="3">
        <v>42181</v>
      </c>
      <c r="D2950" s="1" t="s">
        <v>3649</v>
      </c>
      <c r="E2950" s="1" t="s">
        <v>5365</v>
      </c>
      <c r="F2950" s="5">
        <v>4082.49</v>
      </c>
      <c r="G2950" s="5">
        <v>4082.49</v>
      </c>
      <c r="H2950" s="5">
        <v>489.9</v>
      </c>
      <c r="I2950" s="1" t="s">
        <v>5881</v>
      </c>
      <c r="J2950" s="5">
        <v>0</v>
      </c>
      <c r="K2950" s="5">
        <v>0</v>
      </c>
      <c r="L2950" s="1" t="s">
        <v>5349</v>
      </c>
      <c r="M2950" s="5">
        <v>3549.99</v>
      </c>
      <c r="N2950" s="5">
        <v>532.5</v>
      </c>
      <c r="O2950" s="1" t="s">
        <v>3642</v>
      </c>
      <c r="P2950" s="5">
        <v>3549.99</v>
      </c>
      <c r="Q2950" s="5">
        <v>58.57</v>
      </c>
      <c r="R2950" s="1" t="s">
        <v>5351</v>
      </c>
      <c r="S2950" s="5">
        <v>3549.99</v>
      </c>
      <c r="T2950" s="5">
        <v>269.8</v>
      </c>
      <c r="U2950" s="1" t="s">
        <v>5351</v>
      </c>
      <c r="V2950" s="1" t="s">
        <v>5351</v>
      </c>
      <c r="W2950" s="1" t="s">
        <v>1203</v>
      </c>
      <c r="X2950" s="1" t="s">
        <v>5385</v>
      </c>
      <c r="Y2950" s="1" t="s">
        <v>1204</v>
      </c>
      <c r="Z2950" s="1" t="s">
        <v>1205</v>
      </c>
    </row>
    <row r="2951" spans="1:26" x14ac:dyDescent="0.2">
      <c r="A2951" s="1" t="s">
        <v>5346</v>
      </c>
      <c r="B2951" s="1" t="s">
        <v>1206</v>
      </c>
      <c r="C2951" s="3">
        <v>42181</v>
      </c>
      <c r="D2951" s="1" t="s">
        <v>3657</v>
      </c>
      <c r="E2951" s="1" t="s">
        <v>5347</v>
      </c>
      <c r="F2951" s="5">
        <v>987.02</v>
      </c>
      <c r="G2951" s="5">
        <v>858.28</v>
      </c>
      <c r="H2951" s="5">
        <v>154.49</v>
      </c>
      <c r="I2951" s="1" t="s">
        <v>5406</v>
      </c>
      <c r="J2951" s="5">
        <v>0</v>
      </c>
      <c r="K2951" s="5">
        <v>0</v>
      </c>
      <c r="L2951" s="1" t="s">
        <v>5349</v>
      </c>
      <c r="M2951" s="5">
        <v>858.28</v>
      </c>
      <c r="N2951" s="5">
        <v>128.74</v>
      </c>
      <c r="O2951" s="1" t="s">
        <v>3642</v>
      </c>
      <c r="P2951" s="5">
        <v>858.28</v>
      </c>
      <c r="Q2951" s="5">
        <v>14.16</v>
      </c>
      <c r="R2951" s="1" t="s">
        <v>5351</v>
      </c>
      <c r="S2951" s="5">
        <v>858.28</v>
      </c>
      <c r="T2951" s="5">
        <v>65.23</v>
      </c>
      <c r="U2951" s="1" t="s">
        <v>5351</v>
      </c>
      <c r="V2951" s="1" t="s">
        <v>5351</v>
      </c>
      <c r="W2951" s="1" t="s">
        <v>2050</v>
      </c>
      <c r="X2951" s="1" t="s">
        <v>5408</v>
      </c>
      <c r="Y2951" s="1" t="s">
        <v>5977</v>
      </c>
      <c r="Z2951" s="1" t="s">
        <v>5978</v>
      </c>
    </row>
    <row r="2952" spans="1:26" x14ac:dyDescent="0.2">
      <c r="A2952" s="1" t="s">
        <v>5346</v>
      </c>
      <c r="B2952" s="1" t="s">
        <v>1207</v>
      </c>
      <c r="C2952" s="3">
        <v>42181</v>
      </c>
      <c r="D2952" s="1" t="s">
        <v>3657</v>
      </c>
      <c r="E2952" s="1" t="s">
        <v>5347</v>
      </c>
      <c r="F2952" s="5">
        <v>279.72000000000003</v>
      </c>
      <c r="G2952" s="5">
        <v>279.72000000000003</v>
      </c>
      <c r="H2952" s="5">
        <v>50.35</v>
      </c>
      <c r="I2952" s="1" t="s">
        <v>5348</v>
      </c>
      <c r="J2952" s="5">
        <v>0</v>
      </c>
      <c r="K2952" s="5">
        <v>0</v>
      </c>
      <c r="L2952" s="1" t="s">
        <v>5349</v>
      </c>
      <c r="M2952" s="5">
        <v>0</v>
      </c>
      <c r="N2952" s="5">
        <v>0</v>
      </c>
      <c r="O2952" s="1" t="s">
        <v>5349</v>
      </c>
      <c r="P2952" s="5">
        <v>279.72000000000003</v>
      </c>
      <c r="Q2952" s="5">
        <v>4.62</v>
      </c>
      <c r="R2952" s="1" t="s">
        <v>5351</v>
      </c>
      <c r="S2952" s="5">
        <v>279.72000000000003</v>
      </c>
      <c r="T2952" s="5">
        <v>21.26</v>
      </c>
      <c r="U2952" s="1" t="s">
        <v>5351</v>
      </c>
      <c r="V2952" s="1" t="s">
        <v>5351</v>
      </c>
      <c r="W2952" s="1" t="s">
        <v>1208</v>
      </c>
      <c r="X2952" s="1" t="s">
        <v>5559</v>
      </c>
      <c r="Y2952" s="1" t="s">
        <v>5130</v>
      </c>
      <c r="Z2952" s="1" t="s">
        <v>5131</v>
      </c>
    </row>
    <row r="2953" spans="1:26" x14ac:dyDescent="0.2">
      <c r="A2953" s="1" t="s">
        <v>5346</v>
      </c>
      <c r="B2953" s="1" t="s">
        <v>1209</v>
      </c>
      <c r="C2953" s="3">
        <v>42181</v>
      </c>
      <c r="D2953" s="1" t="s">
        <v>3649</v>
      </c>
      <c r="E2953" s="1" t="s">
        <v>5387</v>
      </c>
      <c r="F2953" s="5">
        <v>540.82000000000005</v>
      </c>
      <c r="G2953" s="5">
        <v>470.28</v>
      </c>
      <c r="H2953" s="5">
        <v>18.809999999999999</v>
      </c>
      <c r="I2953" s="1" t="s">
        <v>5406</v>
      </c>
      <c r="J2953" s="5">
        <v>0</v>
      </c>
      <c r="K2953" s="5">
        <v>0</v>
      </c>
      <c r="L2953" s="1" t="s">
        <v>5349</v>
      </c>
      <c r="M2953" s="5">
        <v>470.28</v>
      </c>
      <c r="N2953" s="5">
        <v>70.540000000000006</v>
      </c>
      <c r="O2953" s="1" t="s">
        <v>3642</v>
      </c>
      <c r="P2953" s="5">
        <v>470.28</v>
      </c>
      <c r="Q2953" s="5">
        <v>7.76</v>
      </c>
      <c r="R2953" s="1" t="s">
        <v>5351</v>
      </c>
      <c r="S2953" s="5">
        <v>470.28</v>
      </c>
      <c r="T2953" s="5">
        <v>35.74</v>
      </c>
      <c r="U2953" s="1" t="s">
        <v>5351</v>
      </c>
      <c r="V2953" s="1" t="s">
        <v>5351</v>
      </c>
      <c r="W2953" s="1" t="s">
        <v>3530</v>
      </c>
      <c r="X2953" s="1" t="s">
        <v>5408</v>
      </c>
      <c r="Y2953" s="1" t="s">
        <v>5868</v>
      </c>
      <c r="Z2953" s="1" t="s">
        <v>5869</v>
      </c>
    </row>
    <row r="2954" spans="1:26" x14ac:dyDescent="0.2">
      <c r="A2954" s="1" t="s">
        <v>5346</v>
      </c>
      <c r="B2954" s="1" t="s">
        <v>1209</v>
      </c>
      <c r="C2954" s="3">
        <v>42181</v>
      </c>
      <c r="D2954" s="1" t="s">
        <v>3649</v>
      </c>
      <c r="E2954" s="1" t="s">
        <v>5387</v>
      </c>
      <c r="F2954" s="5">
        <v>506.63</v>
      </c>
      <c r="G2954" s="5">
        <v>440.55</v>
      </c>
      <c r="H2954" s="5">
        <v>17.62</v>
      </c>
      <c r="I2954" s="1" t="s">
        <v>5406</v>
      </c>
      <c r="J2954" s="5">
        <v>0</v>
      </c>
      <c r="K2954" s="5">
        <v>0</v>
      </c>
      <c r="L2954" s="1" t="s">
        <v>5349</v>
      </c>
      <c r="M2954" s="5">
        <v>440.55</v>
      </c>
      <c r="N2954" s="5">
        <v>66.08</v>
      </c>
      <c r="O2954" s="1" t="s">
        <v>3642</v>
      </c>
      <c r="P2954" s="5">
        <v>440.55</v>
      </c>
      <c r="Q2954" s="5">
        <v>7.27</v>
      </c>
      <c r="R2954" s="1" t="s">
        <v>5351</v>
      </c>
      <c r="S2954" s="5">
        <v>440.55</v>
      </c>
      <c r="T2954" s="5">
        <v>33.479999999999997</v>
      </c>
      <c r="U2954" s="1" t="s">
        <v>5351</v>
      </c>
      <c r="V2954" s="1" t="s">
        <v>5351</v>
      </c>
      <c r="W2954" s="1" t="s">
        <v>3530</v>
      </c>
      <c r="X2954" s="1" t="s">
        <v>5408</v>
      </c>
      <c r="Y2954" s="1" t="s">
        <v>5792</v>
      </c>
      <c r="Z2954" s="1" t="s">
        <v>5793</v>
      </c>
    </row>
    <row r="2955" spans="1:26" x14ac:dyDescent="0.2">
      <c r="A2955" s="1" t="s">
        <v>5346</v>
      </c>
      <c r="B2955" s="1" t="s">
        <v>1209</v>
      </c>
      <c r="C2955" s="3">
        <v>42181</v>
      </c>
      <c r="D2955" s="1" t="s">
        <v>3649</v>
      </c>
      <c r="E2955" s="1" t="s">
        <v>5387</v>
      </c>
      <c r="F2955" s="5">
        <v>253.32</v>
      </c>
      <c r="G2955" s="5">
        <v>220.28</v>
      </c>
      <c r="H2955" s="5">
        <v>8.81</v>
      </c>
      <c r="I2955" s="1" t="s">
        <v>5406</v>
      </c>
      <c r="J2955" s="5">
        <v>0</v>
      </c>
      <c r="K2955" s="5">
        <v>0</v>
      </c>
      <c r="L2955" s="1" t="s">
        <v>5349</v>
      </c>
      <c r="M2955" s="5">
        <v>220.28</v>
      </c>
      <c r="N2955" s="5">
        <v>33.04</v>
      </c>
      <c r="O2955" s="1" t="s">
        <v>3642</v>
      </c>
      <c r="P2955" s="5">
        <v>220.28</v>
      </c>
      <c r="Q2955" s="5">
        <v>3.63</v>
      </c>
      <c r="R2955" s="1" t="s">
        <v>5351</v>
      </c>
      <c r="S2955" s="5">
        <v>220.28</v>
      </c>
      <c r="T2955" s="5">
        <v>16.739999999999998</v>
      </c>
      <c r="U2955" s="1" t="s">
        <v>5351</v>
      </c>
      <c r="V2955" s="1" t="s">
        <v>5351</v>
      </c>
      <c r="W2955" s="1" t="s">
        <v>3530</v>
      </c>
      <c r="X2955" s="1" t="s">
        <v>5408</v>
      </c>
      <c r="Y2955" s="1" t="s">
        <v>5101</v>
      </c>
      <c r="Z2955" s="1" t="s">
        <v>5102</v>
      </c>
    </row>
    <row r="2956" spans="1:26" x14ac:dyDescent="0.2">
      <c r="A2956" s="1" t="s">
        <v>5346</v>
      </c>
      <c r="B2956" s="1" t="s">
        <v>1209</v>
      </c>
      <c r="C2956" s="3">
        <v>42181</v>
      </c>
      <c r="D2956" s="1" t="s">
        <v>3649</v>
      </c>
      <c r="E2956" s="1" t="s">
        <v>5387</v>
      </c>
      <c r="F2956" s="5">
        <v>622.98</v>
      </c>
      <c r="G2956" s="5">
        <v>519.15</v>
      </c>
      <c r="H2956" s="5">
        <v>20.77</v>
      </c>
      <c r="I2956" s="1" t="s">
        <v>5406</v>
      </c>
      <c r="J2956" s="5">
        <v>0</v>
      </c>
      <c r="K2956" s="5">
        <v>0</v>
      </c>
      <c r="L2956" s="1" t="s">
        <v>5349</v>
      </c>
      <c r="M2956" s="5">
        <v>519.15</v>
      </c>
      <c r="N2956" s="5">
        <v>103.83</v>
      </c>
      <c r="O2956" s="1" t="s">
        <v>3642</v>
      </c>
      <c r="P2956" s="5">
        <v>519.15</v>
      </c>
      <c r="Q2956" s="5">
        <v>8.57</v>
      </c>
      <c r="R2956" s="1" t="s">
        <v>5351</v>
      </c>
      <c r="S2956" s="5">
        <v>519.15</v>
      </c>
      <c r="T2956" s="5">
        <v>39.46</v>
      </c>
      <c r="U2956" s="1" t="s">
        <v>5351</v>
      </c>
      <c r="V2956" s="1" t="s">
        <v>5351</v>
      </c>
      <c r="W2956" s="1" t="s">
        <v>3530</v>
      </c>
      <c r="X2956" s="1" t="s">
        <v>5498</v>
      </c>
      <c r="Y2956" s="1" t="s">
        <v>5511</v>
      </c>
      <c r="Z2956" s="1" t="s">
        <v>5512</v>
      </c>
    </row>
    <row r="2957" spans="1:26" x14ac:dyDescent="0.2">
      <c r="A2957" s="1" t="s">
        <v>5346</v>
      </c>
      <c r="B2957" s="1" t="s">
        <v>1209</v>
      </c>
      <c r="C2957" s="3">
        <v>42181</v>
      </c>
      <c r="D2957" s="1" t="s">
        <v>3649</v>
      </c>
      <c r="E2957" s="1" t="s">
        <v>5387</v>
      </c>
      <c r="F2957" s="5">
        <v>116.95</v>
      </c>
      <c r="G2957" s="5">
        <v>97.46</v>
      </c>
      <c r="H2957" s="5">
        <v>3.9</v>
      </c>
      <c r="I2957" s="1" t="s">
        <v>5406</v>
      </c>
      <c r="J2957" s="5">
        <v>0</v>
      </c>
      <c r="K2957" s="5">
        <v>0</v>
      </c>
      <c r="L2957" s="1" t="s">
        <v>5349</v>
      </c>
      <c r="M2957" s="5">
        <v>97.46</v>
      </c>
      <c r="N2957" s="5">
        <v>19.489999999999998</v>
      </c>
      <c r="O2957" s="1" t="s">
        <v>3642</v>
      </c>
      <c r="P2957" s="5">
        <v>97.46</v>
      </c>
      <c r="Q2957" s="5">
        <v>1.61</v>
      </c>
      <c r="R2957" s="1" t="s">
        <v>5351</v>
      </c>
      <c r="S2957" s="5">
        <v>97.46</v>
      </c>
      <c r="T2957" s="5">
        <v>7.41</v>
      </c>
      <c r="U2957" s="1" t="s">
        <v>5351</v>
      </c>
      <c r="V2957" s="1" t="s">
        <v>5351</v>
      </c>
      <c r="W2957" s="1" t="s">
        <v>3530</v>
      </c>
      <c r="X2957" s="1" t="s">
        <v>5498</v>
      </c>
      <c r="Y2957" s="1" t="s">
        <v>4906</v>
      </c>
      <c r="Z2957" s="1" t="s">
        <v>4907</v>
      </c>
    </row>
    <row r="2958" spans="1:26" x14ac:dyDescent="0.2">
      <c r="A2958" s="1" t="s">
        <v>5346</v>
      </c>
      <c r="B2958" s="1" t="s">
        <v>1209</v>
      </c>
      <c r="C2958" s="3">
        <v>42181</v>
      </c>
      <c r="D2958" s="1" t="s">
        <v>3649</v>
      </c>
      <c r="E2958" s="1" t="s">
        <v>5387</v>
      </c>
      <c r="F2958" s="5">
        <v>89.18</v>
      </c>
      <c r="G2958" s="5">
        <v>74.319999999999993</v>
      </c>
      <c r="H2958" s="5">
        <v>2.97</v>
      </c>
      <c r="I2958" s="1" t="s">
        <v>5406</v>
      </c>
      <c r="J2958" s="5">
        <v>0</v>
      </c>
      <c r="K2958" s="5">
        <v>0</v>
      </c>
      <c r="L2958" s="1" t="s">
        <v>5349</v>
      </c>
      <c r="M2958" s="5">
        <v>74.319999999999993</v>
      </c>
      <c r="N2958" s="5">
        <v>14.86</v>
      </c>
      <c r="O2958" s="1" t="s">
        <v>3642</v>
      </c>
      <c r="P2958" s="5">
        <v>74.319999999999993</v>
      </c>
      <c r="Q2958" s="5">
        <v>1.23</v>
      </c>
      <c r="R2958" s="1" t="s">
        <v>5351</v>
      </c>
      <c r="S2958" s="5">
        <v>74.319999999999993</v>
      </c>
      <c r="T2958" s="5">
        <v>5.65</v>
      </c>
      <c r="U2958" s="1" t="s">
        <v>5351</v>
      </c>
      <c r="V2958" s="1" t="s">
        <v>5351</v>
      </c>
      <c r="W2958" s="1" t="s">
        <v>3530</v>
      </c>
      <c r="X2958" s="1" t="s">
        <v>5498</v>
      </c>
      <c r="Y2958" s="1" t="s">
        <v>4904</v>
      </c>
      <c r="Z2958" s="1" t="s">
        <v>4905</v>
      </c>
    </row>
    <row r="2959" spans="1:26" x14ac:dyDescent="0.2">
      <c r="A2959" s="1" t="s">
        <v>5346</v>
      </c>
      <c r="B2959" s="1" t="s">
        <v>1209</v>
      </c>
      <c r="C2959" s="3">
        <v>42181</v>
      </c>
      <c r="D2959" s="1" t="s">
        <v>3649</v>
      </c>
      <c r="E2959" s="1" t="s">
        <v>5387</v>
      </c>
      <c r="F2959" s="5">
        <v>233.92</v>
      </c>
      <c r="G2959" s="5">
        <v>194.93</v>
      </c>
      <c r="H2959" s="5">
        <v>7.8</v>
      </c>
      <c r="I2959" s="1" t="s">
        <v>5406</v>
      </c>
      <c r="J2959" s="5">
        <v>0</v>
      </c>
      <c r="K2959" s="5">
        <v>0</v>
      </c>
      <c r="L2959" s="1" t="s">
        <v>5349</v>
      </c>
      <c r="M2959" s="5">
        <v>194.93</v>
      </c>
      <c r="N2959" s="5">
        <v>38.99</v>
      </c>
      <c r="O2959" s="1" t="s">
        <v>3642</v>
      </c>
      <c r="P2959" s="5">
        <v>194.93</v>
      </c>
      <c r="Q2959" s="5">
        <v>3.22</v>
      </c>
      <c r="R2959" s="1" t="s">
        <v>5351</v>
      </c>
      <c r="S2959" s="5">
        <v>194.93</v>
      </c>
      <c r="T2959" s="5">
        <v>14.81</v>
      </c>
      <c r="U2959" s="1" t="s">
        <v>5351</v>
      </c>
      <c r="V2959" s="1" t="s">
        <v>5351</v>
      </c>
      <c r="W2959" s="1" t="s">
        <v>3530</v>
      </c>
      <c r="X2959" s="1" t="s">
        <v>5498</v>
      </c>
      <c r="Y2959" s="1" t="s">
        <v>5210</v>
      </c>
      <c r="Z2959" s="1" t="s">
        <v>5211</v>
      </c>
    </row>
    <row r="2960" spans="1:26" x14ac:dyDescent="0.2">
      <c r="A2960" s="1" t="s">
        <v>5346</v>
      </c>
      <c r="B2960" s="1" t="s">
        <v>1210</v>
      </c>
      <c r="C2960" s="3">
        <v>42181</v>
      </c>
      <c r="D2960" s="1" t="s">
        <v>3641</v>
      </c>
      <c r="E2960" s="1" t="s">
        <v>5365</v>
      </c>
      <c r="F2960" s="5">
        <v>883.2</v>
      </c>
      <c r="G2960" s="5">
        <v>768</v>
      </c>
      <c r="H2960" s="5">
        <v>30.72</v>
      </c>
      <c r="I2960" s="1" t="s">
        <v>5558</v>
      </c>
      <c r="J2960" s="5">
        <v>0</v>
      </c>
      <c r="K2960" s="5">
        <v>0</v>
      </c>
      <c r="L2960" s="1" t="s">
        <v>5349</v>
      </c>
      <c r="M2960" s="5">
        <v>768</v>
      </c>
      <c r="N2960" s="5">
        <v>115.2</v>
      </c>
      <c r="O2960" s="1" t="s">
        <v>3642</v>
      </c>
      <c r="P2960" s="5">
        <v>768</v>
      </c>
      <c r="Q2960" s="5">
        <v>12.67</v>
      </c>
      <c r="R2960" s="1" t="s">
        <v>5351</v>
      </c>
      <c r="S2960" s="5">
        <v>768</v>
      </c>
      <c r="T2960" s="5">
        <v>58.37</v>
      </c>
      <c r="U2960" s="1" t="s">
        <v>5351</v>
      </c>
      <c r="V2960" s="1" t="s">
        <v>5351</v>
      </c>
      <c r="W2960" s="1" t="s">
        <v>2747</v>
      </c>
      <c r="X2960" s="1" t="s">
        <v>5408</v>
      </c>
      <c r="Y2960" s="1" t="s">
        <v>3128</v>
      </c>
      <c r="Z2960" s="1" t="s">
        <v>3129</v>
      </c>
    </row>
    <row r="2961" spans="1:26" x14ac:dyDescent="0.2">
      <c r="A2961" s="1" t="s">
        <v>5346</v>
      </c>
      <c r="B2961" s="1" t="s">
        <v>1211</v>
      </c>
      <c r="C2961" s="3">
        <v>42181</v>
      </c>
      <c r="D2961" s="1" t="s">
        <v>3662</v>
      </c>
      <c r="E2961" s="1" t="s">
        <v>5347</v>
      </c>
      <c r="F2961" s="5">
        <v>991.53</v>
      </c>
      <c r="G2961" s="5">
        <v>991.53</v>
      </c>
      <c r="H2961" s="5">
        <v>178.48</v>
      </c>
      <c r="I2961" s="1" t="s">
        <v>5417</v>
      </c>
      <c r="J2961" s="5">
        <v>0</v>
      </c>
      <c r="K2961" s="5">
        <v>0</v>
      </c>
      <c r="L2961" s="1" t="s">
        <v>5349</v>
      </c>
      <c r="M2961" s="5">
        <v>862.2</v>
      </c>
      <c r="N2961" s="5">
        <v>129.33000000000001</v>
      </c>
      <c r="O2961" s="1" t="s">
        <v>3642</v>
      </c>
      <c r="P2961" s="5">
        <v>862.2</v>
      </c>
      <c r="Q2961" s="5">
        <v>14.23</v>
      </c>
      <c r="R2961" s="1" t="s">
        <v>5351</v>
      </c>
      <c r="S2961" s="5">
        <v>862.2</v>
      </c>
      <c r="T2961" s="5">
        <v>65.53</v>
      </c>
      <c r="U2961" s="1" t="s">
        <v>5351</v>
      </c>
      <c r="V2961" s="1" t="s">
        <v>5351</v>
      </c>
      <c r="W2961" s="1" t="s">
        <v>1212</v>
      </c>
      <c r="X2961" s="1" t="s">
        <v>5408</v>
      </c>
      <c r="Y2961" s="1" t="s">
        <v>1213</v>
      </c>
      <c r="Z2961" s="1" t="s">
        <v>1214</v>
      </c>
    </row>
    <row r="2962" spans="1:26" x14ac:dyDescent="0.2">
      <c r="A2962" s="1" t="s">
        <v>5346</v>
      </c>
      <c r="B2962" s="1" t="s">
        <v>1215</v>
      </c>
      <c r="C2962" s="3">
        <v>42181</v>
      </c>
      <c r="D2962" s="1" t="s">
        <v>3641</v>
      </c>
      <c r="E2962" s="1" t="s">
        <v>5387</v>
      </c>
      <c r="F2962" s="5">
        <v>1339.56</v>
      </c>
      <c r="G2962" s="5">
        <v>1339.56</v>
      </c>
      <c r="H2962" s="5">
        <v>160.75</v>
      </c>
      <c r="I2962" s="1" t="s">
        <v>5348</v>
      </c>
      <c r="J2962" s="5">
        <v>0</v>
      </c>
      <c r="K2962" s="5">
        <v>0</v>
      </c>
      <c r="L2962" s="1" t="s">
        <v>5349</v>
      </c>
      <c r="M2962" s="5">
        <v>0</v>
      </c>
      <c r="N2962" s="5">
        <v>0</v>
      </c>
      <c r="O2962" s="1" t="s">
        <v>5349</v>
      </c>
      <c r="P2962" s="5">
        <v>1339.56</v>
      </c>
      <c r="Q2962" s="5">
        <v>22.1</v>
      </c>
      <c r="R2962" s="1" t="s">
        <v>5351</v>
      </c>
      <c r="S2962" s="5">
        <v>1339.56</v>
      </c>
      <c r="T2962" s="5">
        <v>101.81</v>
      </c>
      <c r="U2962" s="1" t="s">
        <v>5351</v>
      </c>
      <c r="V2962" s="1" t="s">
        <v>5351</v>
      </c>
      <c r="W2962" s="1" t="s">
        <v>1216</v>
      </c>
      <c r="X2962" s="1" t="s">
        <v>5542</v>
      </c>
      <c r="Y2962" s="1" t="s">
        <v>1217</v>
      </c>
      <c r="Z2962" s="1" t="s">
        <v>1218</v>
      </c>
    </row>
    <row r="2963" spans="1:26" x14ac:dyDescent="0.2">
      <c r="A2963" s="1" t="s">
        <v>5346</v>
      </c>
      <c r="B2963" s="1" t="s">
        <v>1215</v>
      </c>
      <c r="C2963" s="3">
        <v>42181</v>
      </c>
      <c r="D2963" s="1" t="s">
        <v>3649</v>
      </c>
      <c r="E2963" s="1" t="s">
        <v>5387</v>
      </c>
      <c r="F2963" s="5">
        <v>1831.36</v>
      </c>
      <c r="G2963" s="5">
        <v>1831.36</v>
      </c>
      <c r="H2963" s="5">
        <v>73.25</v>
      </c>
      <c r="I2963" s="1" t="s">
        <v>5406</v>
      </c>
      <c r="J2963" s="5">
        <v>0</v>
      </c>
      <c r="K2963" s="5">
        <v>0</v>
      </c>
      <c r="L2963" s="1" t="s">
        <v>5349</v>
      </c>
      <c r="M2963" s="5">
        <v>1592.49</v>
      </c>
      <c r="N2963" s="5">
        <v>238.87</v>
      </c>
      <c r="O2963" s="1" t="s">
        <v>3642</v>
      </c>
      <c r="P2963" s="5">
        <v>1592.49</v>
      </c>
      <c r="Q2963" s="5">
        <v>26.28</v>
      </c>
      <c r="R2963" s="1" t="s">
        <v>5351</v>
      </c>
      <c r="S2963" s="5">
        <v>1592.49</v>
      </c>
      <c r="T2963" s="5">
        <v>121.03</v>
      </c>
      <c r="U2963" s="1" t="s">
        <v>5351</v>
      </c>
      <c r="V2963" s="1" t="s">
        <v>5351</v>
      </c>
      <c r="W2963" s="1" t="s">
        <v>1216</v>
      </c>
      <c r="X2963" s="1" t="s">
        <v>5408</v>
      </c>
      <c r="Y2963" s="1" t="s">
        <v>5895</v>
      </c>
      <c r="Z2963" s="1" t="s">
        <v>1219</v>
      </c>
    </row>
    <row r="2964" spans="1:26" x14ac:dyDescent="0.2">
      <c r="A2964" s="1" t="s">
        <v>5346</v>
      </c>
      <c r="B2964" s="1" t="s">
        <v>1220</v>
      </c>
      <c r="C2964" s="3">
        <v>42181</v>
      </c>
      <c r="D2964" s="1" t="s">
        <v>3662</v>
      </c>
      <c r="E2964" s="1" t="s">
        <v>5347</v>
      </c>
      <c r="F2964" s="5">
        <v>115.46</v>
      </c>
      <c r="G2964" s="5">
        <v>115.46</v>
      </c>
      <c r="H2964" s="5">
        <v>20.78</v>
      </c>
      <c r="I2964" s="1" t="s">
        <v>5417</v>
      </c>
      <c r="J2964" s="5">
        <v>0</v>
      </c>
      <c r="K2964" s="5">
        <v>0</v>
      </c>
      <c r="L2964" s="1" t="s">
        <v>5349</v>
      </c>
      <c r="M2964" s="5">
        <v>100.4</v>
      </c>
      <c r="N2964" s="5">
        <v>15.06</v>
      </c>
      <c r="O2964" s="1" t="s">
        <v>3642</v>
      </c>
      <c r="P2964" s="5">
        <v>100.4</v>
      </c>
      <c r="Q2964" s="5">
        <v>1.66</v>
      </c>
      <c r="R2964" s="1" t="s">
        <v>5351</v>
      </c>
      <c r="S2964" s="5">
        <v>100.4</v>
      </c>
      <c r="T2964" s="5">
        <v>7.63</v>
      </c>
      <c r="U2964" s="1" t="s">
        <v>5351</v>
      </c>
      <c r="V2964" s="1" t="s">
        <v>5351</v>
      </c>
      <c r="W2964" s="1" t="s">
        <v>2223</v>
      </c>
      <c r="X2964" s="1" t="s">
        <v>5408</v>
      </c>
      <c r="Y2964" s="1" t="s">
        <v>592</v>
      </c>
      <c r="Z2964" s="1" t="s">
        <v>593</v>
      </c>
    </row>
    <row r="2965" spans="1:26" x14ac:dyDescent="0.2">
      <c r="A2965" s="1" t="s">
        <v>5346</v>
      </c>
      <c r="B2965" s="1" t="s">
        <v>1221</v>
      </c>
      <c r="C2965" s="3">
        <v>42181</v>
      </c>
      <c r="D2965" s="1" t="s">
        <v>3657</v>
      </c>
      <c r="E2965" s="1" t="s">
        <v>5347</v>
      </c>
      <c r="F2965" s="5">
        <v>419.22</v>
      </c>
      <c r="G2965" s="5">
        <v>364.54</v>
      </c>
      <c r="H2965" s="5">
        <v>65.62</v>
      </c>
      <c r="I2965" s="1" t="s">
        <v>5406</v>
      </c>
      <c r="J2965" s="5">
        <v>0</v>
      </c>
      <c r="K2965" s="5">
        <v>0</v>
      </c>
      <c r="L2965" s="1" t="s">
        <v>5349</v>
      </c>
      <c r="M2965" s="5">
        <v>364.54</v>
      </c>
      <c r="N2965" s="5">
        <v>54.68</v>
      </c>
      <c r="O2965" s="1" t="s">
        <v>3642</v>
      </c>
      <c r="P2965" s="5">
        <v>364.54</v>
      </c>
      <c r="Q2965" s="5">
        <v>6.01</v>
      </c>
      <c r="R2965" s="1" t="s">
        <v>5351</v>
      </c>
      <c r="S2965" s="5">
        <v>364.54</v>
      </c>
      <c r="T2965" s="5">
        <v>27.71</v>
      </c>
      <c r="U2965" s="1" t="s">
        <v>5351</v>
      </c>
      <c r="V2965" s="1" t="s">
        <v>5351</v>
      </c>
      <c r="W2965" s="1" t="s">
        <v>5433</v>
      </c>
      <c r="X2965" s="1" t="s">
        <v>5359</v>
      </c>
      <c r="Y2965" s="1" t="s">
        <v>5483</v>
      </c>
      <c r="Z2965" s="1" t="s">
        <v>5484</v>
      </c>
    </row>
    <row r="2966" spans="1:26" x14ac:dyDescent="0.2">
      <c r="A2966" s="1" t="s">
        <v>5346</v>
      </c>
      <c r="B2966" s="1" t="s">
        <v>1221</v>
      </c>
      <c r="C2966" s="3">
        <v>42181</v>
      </c>
      <c r="D2966" s="1" t="s">
        <v>3657</v>
      </c>
      <c r="E2966" s="1" t="s">
        <v>5347</v>
      </c>
      <c r="F2966" s="5">
        <v>347.66</v>
      </c>
      <c r="G2966" s="5">
        <v>302.31</v>
      </c>
      <c r="H2966" s="5">
        <v>54.42</v>
      </c>
      <c r="I2966" s="1" t="s">
        <v>5406</v>
      </c>
      <c r="J2966" s="5">
        <v>0</v>
      </c>
      <c r="K2966" s="5">
        <v>0</v>
      </c>
      <c r="L2966" s="1" t="s">
        <v>5349</v>
      </c>
      <c r="M2966" s="5">
        <v>302.31</v>
      </c>
      <c r="N2966" s="5">
        <v>45.35</v>
      </c>
      <c r="O2966" s="1" t="s">
        <v>3642</v>
      </c>
      <c r="P2966" s="5">
        <v>302.31</v>
      </c>
      <c r="Q2966" s="5">
        <v>4.99</v>
      </c>
      <c r="R2966" s="1" t="s">
        <v>5351</v>
      </c>
      <c r="S2966" s="5">
        <v>302.31</v>
      </c>
      <c r="T2966" s="5">
        <v>22.98</v>
      </c>
      <c r="U2966" s="1" t="s">
        <v>5351</v>
      </c>
      <c r="V2966" s="1" t="s">
        <v>5351</v>
      </c>
      <c r="W2966" s="1" t="s">
        <v>5433</v>
      </c>
      <c r="X2966" s="1" t="s">
        <v>5408</v>
      </c>
      <c r="Y2966" s="1" t="s">
        <v>4923</v>
      </c>
      <c r="Z2966" s="1" t="s">
        <v>4924</v>
      </c>
    </row>
    <row r="2967" spans="1:26" x14ac:dyDescent="0.2">
      <c r="A2967" s="1" t="s">
        <v>5346</v>
      </c>
      <c r="B2967" s="1" t="s">
        <v>1221</v>
      </c>
      <c r="C2967" s="3">
        <v>42181</v>
      </c>
      <c r="D2967" s="1" t="s">
        <v>3657</v>
      </c>
      <c r="E2967" s="1" t="s">
        <v>5347</v>
      </c>
      <c r="F2967" s="5">
        <v>210.17</v>
      </c>
      <c r="G2967" s="5">
        <v>182.76</v>
      </c>
      <c r="H2967" s="5">
        <v>32.9</v>
      </c>
      <c r="I2967" s="1" t="s">
        <v>5406</v>
      </c>
      <c r="J2967" s="5">
        <v>0</v>
      </c>
      <c r="K2967" s="5">
        <v>0</v>
      </c>
      <c r="L2967" s="1" t="s">
        <v>5349</v>
      </c>
      <c r="M2967" s="5">
        <v>182.76</v>
      </c>
      <c r="N2967" s="5">
        <v>27.41</v>
      </c>
      <c r="O2967" s="1" t="s">
        <v>3642</v>
      </c>
      <c r="P2967" s="5">
        <v>182.76</v>
      </c>
      <c r="Q2967" s="5">
        <v>3.02</v>
      </c>
      <c r="R2967" s="1" t="s">
        <v>5351</v>
      </c>
      <c r="S2967" s="5">
        <v>182.76</v>
      </c>
      <c r="T2967" s="5">
        <v>13.89</v>
      </c>
      <c r="U2967" s="1" t="s">
        <v>5351</v>
      </c>
      <c r="V2967" s="1" t="s">
        <v>5351</v>
      </c>
      <c r="W2967" s="1" t="s">
        <v>5433</v>
      </c>
      <c r="X2967" s="1" t="s">
        <v>5408</v>
      </c>
      <c r="Y2967" s="1" t="s">
        <v>5508</v>
      </c>
      <c r="Z2967" s="1" t="s">
        <v>5509</v>
      </c>
    </row>
    <row r="2968" spans="1:26" x14ac:dyDescent="0.2">
      <c r="A2968" s="1" t="s">
        <v>5346</v>
      </c>
      <c r="B2968" s="1" t="s">
        <v>1221</v>
      </c>
      <c r="C2968" s="3">
        <v>42181</v>
      </c>
      <c r="D2968" s="1" t="s">
        <v>3657</v>
      </c>
      <c r="E2968" s="1" t="s">
        <v>5347</v>
      </c>
      <c r="F2968" s="5">
        <v>210.17</v>
      </c>
      <c r="G2968" s="5">
        <v>182.76</v>
      </c>
      <c r="H2968" s="5">
        <v>32.9</v>
      </c>
      <c r="I2968" s="1" t="s">
        <v>5406</v>
      </c>
      <c r="J2968" s="5">
        <v>0</v>
      </c>
      <c r="K2968" s="5">
        <v>0</v>
      </c>
      <c r="L2968" s="1" t="s">
        <v>5349</v>
      </c>
      <c r="M2968" s="5">
        <v>182.76</v>
      </c>
      <c r="N2968" s="5">
        <v>27.41</v>
      </c>
      <c r="O2968" s="1" t="s">
        <v>3642</v>
      </c>
      <c r="P2968" s="5">
        <v>182.76</v>
      </c>
      <c r="Q2968" s="5">
        <v>3.02</v>
      </c>
      <c r="R2968" s="1" t="s">
        <v>5351</v>
      </c>
      <c r="S2968" s="5">
        <v>182.76</v>
      </c>
      <c r="T2968" s="5">
        <v>13.89</v>
      </c>
      <c r="U2968" s="1" t="s">
        <v>5351</v>
      </c>
      <c r="V2968" s="1" t="s">
        <v>5351</v>
      </c>
      <c r="W2968" s="1" t="s">
        <v>5433</v>
      </c>
      <c r="X2968" s="1" t="s">
        <v>5408</v>
      </c>
      <c r="Y2968" s="1" t="s">
        <v>4925</v>
      </c>
      <c r="Z2968" s="1" t="s">
        <v>4926</v>
      </c>
    </row>
    <row r="2969" spans="1:26" x14ac:dyDescent="0.2">
      <c r="A2969" s="1" t="s">
        <v>5346</v>
      </c>
      <c r="B2969" s="1" t="s">
        <v>1221</v>
      </c>
      <c r="C2969" s="3">
        <v>42181</v>
      </c>
      <c r="D2969" s="1" t="s">
        <v>3657</v>
      </c>
      <c r="E2969" s="1" t="s">
        <v>5347</v>
      </c>
      <c r="F2969" s="5">
        <v>3035.46</v>
      </c>
      <c r="G2969" s="5">
        <v>2639.53</v>
      </c>
      <c r="H2969" s="5">
        <v>475.12</v>
      </c>
      <c r="I2969" s="1" t="s">
        <v>5406</v>
      </c>
      <c r="J2969" s="5">
        <v>0</v>
      </c>
      <c r="K2969" s="5">
        <v>0</v>
      </c>
      <c r="L2969" s="1" t="s">
        <v>5349</v>
      </c>
      <c r="M2969" s="5">
        <v>2639.53</v>
      </c>
      <c r="N2969" s="5">
        <v>395.93</v>
      </c>
      <c r="O2969" s="1" t="s">
        <v>3642</v>
      </c>
      <c r="P2969" s="5">
        <v>2639.53</v>
      </c>
      <c r="Q2969" s="5">
        <v>43.55</v>
      </c>
      <c r="R2969" s="1" t="s">
        <v>5351</v>
      </c>
      <c r="S2969" s="5">
        <v>2639.53</v>
      </c>
      <c r="T2969" s="5">
        <v>200.6</v>
      </c>
      <c r="U2969" s="1" t="s">
        <v>5351</v>
      </c>
      <c r="V2969" s="1" t="s">
        <v>5351</v>
      </c>
      <c r="W2969" s="1" t="s">
        <v>5433</v>
      </c>
      <c r="X2969" s="1" t="s">
        <v>5392</v>
      </c>
      <c r="Y2969" s="1" t="s">
        <v>5581</v>
      </c>
      <c r="Z2969" s="1" t="s">
        <v>5582</v>
      </c>
    </row>
    <row r="2970" spans="1:26" x14ac:dyDescent="0.2">
      <c r="A2970" s="1" t="s">
        <v>5346</v>
      </c>
      <c r="B2970" s="1" t="s">
        <v>1221</v>
      </c>
      <c r="C2970" s="3">
        <v>42181</v>
      </c>
      <c r="D2970" s="1" t="s">
        <v>3657</v>
      </c>
      <c r="E2970" s="1" t="s">
        <v>5347</v>
      </c>
      <c r="F2970" s="5">
        <v>200</v>
      </c>
      <c r="G2970" s="5">
        <v>200</v>
      </c>
      <c r="H2970" s="5">
        <v>36</v>
      </c>
      <c r="I2970" s="1" t="s">
        <v>5348</v>
      </c>
      <c r="J2970" s="5">
        <v>0</v>
      </c>
      <c r="K2970" s="5">
        <v>0</v>
      </c>
      <c r="L2970" s="1" t="s">
        <v>5349</v>
      </c>
      <c r="M2970" s="5">
        <v>0</v>
      </c>
      <c r="N2970" s="5">
        <v>0</v>
      </c>
      <c r="O2970" s="1" t="s">
        <v>5349</v>
      </c>
      <c r="P2970" s="5">
        <v>200</v>
      </c>
      <c r="Q2970" s="5">
        <v>3.3</v>
      </c>
      <c r="R2970" s="1" t="s">
        <v>5351</v>
      </c>
      <c r="S2970" s="5">
        <v>200</v>
      </c>
      <c r="T2970" s="5">
        <v>15.2</v>
      </c>
      <c r="U2970" s="1" t="s">
        <v>5351</v>
      </c>
      <c r="V2970" s="1" t="s">
        <v>5351</v>
      </c>
      <c r="W2970" s="1" t="s">
        <v>5433</v>
      </c>
      <c r="X2970" s="1" t="s">
        <v>5559</v>
      </c>
      <c r="Y2970" s="1" t="s">
        <v>4817</v>
      </c>
      <c r="Z2970" s="1" t="s">
        <v>4818</v>
      </c>
    </row>
    <row r="2971" spans="1:26" x14ac:dyDescent="0.2">
      <c r="A2971" s="1" t="s">
        <v>5346</v>
      </c>
      <c r="B2971" s="1" t="s">
        <v>1221</v>
      </c>
      <c r="C2971" s="3">
        <v>42181</v>
      </c>
      <c r="D2971" s="1" t="s">
        <v>3657</v>
      </c>
      <c r="E2971" s="1" t="s">
        <v>5347</v>
      </c>
      <c r="F2971" s="5">
        <v>2428.2800000000002</v>
      </c>
      <c r="G2971" s="5">
        <v>2111.5500000000002</v>
      </c>
      <c r="H2971" s="5">
        <v>380.08</v>
      </c>
      <c r="I2971" s="1" t="s">
        <v>5406</v>
      </c>
      <c r="J2971" s="5">
        <v>0</v>
      </c>
      <c r="K2971" s="5">
        <v>0</v>
      </c>
      <c r="L2971" s="1" t="s">
        <v>5349</v>
      </c>
      <c r="M2971" s="5">
        <v>2111.5500000000002</v>
      </c>
      <c r="N2971" s="5">
        <v>316.73</v>
      </c>
      <c r="O2971" s="1" t="s">
        <v>3642</v>
      </c>
      <c r="P2971" s="5">
        <v>2111.5500000000002</v>
      </c>
      <c r="Q2971" s="5">
        <v>34.840000000000003</v>
      </c>
      <c r="R2971" s="1" t="s">
        <v>5351</v>
      </c>
      <c r="S2971" s="5">
        <v>2111.5500000000002</v>
      </c>
      <c r="T2971" s="5">
        <v>160.47999999999999</v>
      </c>
      <c r="U2971" s="1" t="s">
        <v>5351</v>
      </c>
      <c r="V2971" s="1" t="s">
        <v>5351</v>
      </c>
      <c r="W2971" s="1" t="s">
        <v>5433</v>
      </c>
      <c r="X2971" s="1" t="s">
        <v>5359</v>
      </c>
      <c r="Y2971" s="1" t="s">
        <v>5705</v>
      </c>
      <c r="Z2971" s="1" t="s">
        <v>5706</v>
      </c>
    </row>
    <row r="2972" spans="1:26" x14ac:dyDescent="0.2">
      <c r="A2972" s="1" t="s">
        <v>5346</v>
      </c>
      <c r="B2972" s="1" t="s">
        <v>1221</v>
      </c>
      <c r="C2972" s="3">
        <v>42181</v>
      </c>
      <c r="D2972" s="1" t="s">
        <v>3657</v>
      </c>
      <c r="E2972" s="1" t="s">
        <v>5347</v>
      </c>
      <c r="F2972" s="5">
        <v>200</v>
      </c>
      <c r="G2972" s="5">
        <v>200</v>
      </c>
      <c r="H2972" s="5">
        <v>36</v>
      </c>
      <c r="I2972" s="1" t="s">
        <v>5348</v>
      </c>
      <c r="J2972" s="5">
        <v>0</v>
      </c>
      <c r="K2972" s="5">
        <v>0</v>
      </c>
      <c r="L2972" s="1" t="s">
        <v>5349</v>
      </c>
      <c r="M2972" s="5">
        <v>0</v>
      </c>
      <c r="N2972" s="5">
        <v>0</v>
      </c>
      <c r="O2972" s="1" t="s">
        <v>5349</v>
      </c>
      <c r="P2972" s="5">
        <v>200</v>
      </c>
      <c r="Q2972" s="5">
        <v>3.3</v>
      </c>
      <c r="R2972" s="1" t="s">
        <v>5351</v>
      </c>
      <c r="S2972" s="5">
        <v>200</v>
      </c>
      <c r="T2972" s="5">
        <v>15.2</v>
      </c>
      <c r="U2972" s="1" t="s">
        <v>5351</v>
      </c>
      <c r="V2972" s="1" t="s">
        <v>5351</v>
      </c>
      <c r="W2972" s="1" t="s">
        <v>5433</v>
      </c>
      <c r="X2972" s="1" t="s">
        <v>5559</v>
      </c>
      <c r="Y2972" s="1" t="s">
        <v>5947</v>
      </c>
      <c r="Z2972" s="1" t="s">
        <v>5948</v>
      </c>
    </row>
    <row r="2973" spans="1:26" x14ac:dyDescent="0.2">
      <c r="A2973" s="1" t="s">
        <v>5346</v>
      </c>
      <c r="B2973" s="1" t="s">
        <v>1221</v>
      </c>
      <c r="C2973" s="3">
        <v>42181</v>
      </c>
      <c r="D2973" s="1" t="s">
        <v>3657</v>
      </c>
      <c r="E2973" s="1" t="s">
        <v>5347</v>
      </c>
      <c r="F2973" s="5">
        <v>200</v>
      </c>
      <c r="G2973" s="5">
        <v>200</v>
      </c>
      <c r="H2973" s="5">
        <v>36</v>
      </c>
      <c r="I2973" s="1" t="s">
        <v>5348</v>
      </c>
      <c r="J2973" s="5">
        <v>0</v>
      </c>
      <c r="K2973" s="5">
        <v>0</v>
      </c>
      <c r="L2973" s="1" t="s">
        <v>5349</v>
      </c>
      <c r="M2973" s="5">
        <v>0</v>
      </c>
      <c r="N2973" s="5">
        <v>0</v>
      </c>
      <c r="O2973" s="1" t="s">
        <v>5349</v>
      </c>
      <c r="P2973" s="5">
        <v>200</v>
      </c>
      <c r="Q2973" s="5">
        <v>3.3</v>
      </c>
      <c r="R2973" s="1" t="s">
        <v>5351</v>
      </c>
      <c r="S2973" s="5">
        <v>200</v>
      </c>
      <c r="T2973" s="5">
        <v>15.2</v>
      </c>
      <c r="U2973" s="1" t="s">
        <v>5351</v>
      </c>
      <c r="V2973" s="1" t="s">
        <v>5351</v>
      </c>
      <c r="W2973" s="1" t="s">
        <v>5433</v>
      </c>
      <c r="X2973" s="1" t="s">
        <v>5559</v>
      </c>
      <c r="Y2973" s="1" t="s">
        <v>5945</v>
      </c>
      <c r="Z2973" s="1" t="s">
        <v>5946</v>
      </c>
    </row>
    <row r="2974" spans="1:26" x14ac:dyDescent="0.2">
      <c r="A2974" s="1" t="s">
        <v>5346</v>
      </c>
      <c r="B2974" s="1" t="s">
        <v>1222</v>
      </c>
      <c r="C2974" s="3">
        <v>42181</v>
      </c>
      <c r="D2974" s="1" t="s">
        <v>3657</v>
      </c>
      <c r="E2974" s="1" t="s">
        <v>5347</v>
      </c>
      <c r="F2974" s="5">
        <v>340.07</v>
      </c>
      <c r="G2974" s="5">
        <v>340.07</v>
      </c>
      <c r="H2974" s="5">
        <v>61.21</v>
      </c>
      <c r="I2974" s="1" t="s">
        <v>5348</v>
      </c>
      <c r="J2974" s="5">
        <v>0</v>
      </c>
      <c r="K2974" s="5">
        <v>0</v>
      </c>
      <c r="L2974" s="1" t="s">
        <v>5349</v>
      </c>
      <c r="M2974" s="5">
        <v>0</v>
      </c>
      <c r="N2974" s="5">
        <v>0</v>
      </c>
      <c r="O2974" s="1" t="s">
        <v>5349</v>
      </c>
      <c r="P2974" s="5">
        <v>340.07</v>
      </c>
      <c r="Q2974" s="5">
        <v>5.61</v>
      </c>
      <c r="R2974" s="1" t="s">
        <v>5351</v>
      </c>
      <c r="S2974" s="5">
        <v>340.07</v>
      </c>
      <c r="T2974" s="5">
        <v>25.85</v>
      </c>
      <c r="U2974" s="1" t="s">
        <v>5351</v>
      </c>
      <c r="V2974" s="1" t="s">
        <v>5351</v>
      </c>
      <c r="W2974" s="1" t="s">
        <v>1223</v>
      </c>
      <c r="X2974" s="1" t="s">
        <v>5498</v>
      </c>
      <c r="Y2974" s="1" t="s">
        <v>3758</v>
      </c>
      <c r="Z2974" s="1" t="s">
        <v>3759</v>
      </c>
    </row>
    <row r="2975" spans="1:26" x14ac:dyDescent="0.2">
      <c r="A2975" s="1" t="s">
        <v>5346</v>
      </c>
      <c r="B2975" s="1" t="s">
        <v>1224</v>
      </c>
      <c r="C2975" s="3">
        <v>42181</v>
      </c>
      <c r="D2975" s="1" t="s">
        <v>3657</v>
      </c>
      <c r="E2975" s="1" t="s">
        <v>5347</v>
      </c>
      <c r="F2975" s="5">
        <v>142.52000000000001</v>
      </c>
      <c r="G2975" s="5">
        <v>142.52000000000001</v>
      </c>
      <c r="H2975" s="5">
        <v>25.65</v>
      </c>
      <c r="I2975" s="1" t="s">
        <v>5348</v>
      </c>
      <c r="J2975" s="5">
        <v>0</v>
      </c>
      <c r="K2975" s="5">
        <v>0</v>
      </c>
      <c r="L2975" s="1" t="s">
        <v>5349</v>
      </c>
      <c r="M2975" s="5">
        <v>0</v>
      </c>
      <c r="N2975" s="5">
        <v>0</v>
      </c>
      <c r="O2975" s="1" t="s">
        <v>5349</v>
      </c>
      <c r="P2975" s="5">
        <v>142.52000000000001</v>
      </c>
      <c r="Q2975" s="5">
        <v>2.35</v>
      </c>
      <c r="R2975" s="1" t="s">
        <v>5351</v>
      </c>
      <c r="S2975" s="5">
        <v>142.52000000000001</v>
      </c>
      <c r="T2975" s="5">
        <v>10.83</v>
      </c>
      <c r="U2975" s="1" t="s">
        <v>5351</v>
      </c>
      <c r="V2975" s="1" t="s">
        <v>5351</v>
      </c>
      <c r="W2975" s="1" t="s">
        <v>1902</v>
      </c>
      <c r="X2975" s="1" t="s">
        <v>5498</v>
      </c>
      <c r="Y2975" s="1" t="s">
        <v>1225</v>
      </c>
      <c r="Z2975" s="1" t="s">
        <v>1226</v>
      </c>
    </row>
    <row r="2976" spans="1:26" x14ac:dyDescent="0.2">
      <c r="A2976" s="1" t="s">
        <v>5346</v>
      </c>
      <c r="B2976" s="1" t="s">
        <v>1227</v>
      </c>
      <c r="C2976" s="3">
        <v>42181</v>
      </c>
      <c r="D2976" s="1" t="s">
        <v>3641</v>
      </c>
      <c r="E2976" s="1" t="s">
        <v>5029</v>
      </c>
      <c r="F2976" s="5">
        <v>1149.03</v>
      </c>
      <c r="G2976" s="5">
        <v>999.16</v>
      </c>
      <c r="H2976" s="5">
        <v>69.94</v>
      </c>
      <c r="I2976" s="1" t="s">
        <v>5417</v>
      </c>
      <c r="J2976" s="5">
        <v>0</v>
      </c>
      <c r="K2976" s="5">
        <v>0</v>
      </c>
      <c r="L2976" s="1" t="s">
        <v>5349</v>
      </c>
      <c r="M2976" s="5">
        <v>999.16</v>
      </c>
      <c r="N2976" s="5">
        <v>149.87</v>
      </c>
      <c r="O2976" s="1" t="s">
        <v>3642</v>
      </c>
      <c r="P2976" s="5">
        <v>999.16</v>
      </c>
      <c r="Q2976" s="5">
        <v>16.489999999999998</v>
      </c>
      <c r="R2976" s="1" t="s">
        <v>5351</v>
      </c>
      <c r="S2976" s="5">
        <v>999.16</v>
      </c>
      <c r="T2976" s="5">
        <v>75.94</v>
      </c>
      <c r="U2976" s="1" t="s">
        <v>5351</v>
      </c>
      <c r="V2976" s="1" t="s">
        <v>5351</v>
      </c>
      <c r="W2976" s="1" t="s">
        <v>3944</v>
      </c>
      <c r="X2976" s="1" t="s">
        <v>5459</v>
      </c>
      <c r="Y2976" s="1" t="s">
        <v>3838</v>
      </c>
      <c r="Z2976" s="1" t="s">
        <v>3839</v>
      </c>
    </row>
    <row r="2977" spans="1:26" x14ac:dyDescent="0.2">
      <c r="A2977" s="1" t="s">
        <v>5346</v>
      </c>
      <c r="B2977" s="1" t="s">
        <v>1228</v>
      </c>
      <c r="C2977" s="3">
        <v>42181</v>
      </c>
      <c r="D2977" s="1" t="s">
        <v>3641</v>
      </c>
      <c r="E2977" s="1" t="s">
        <v>5020</v>
      </c>
      <c r="F2977" s="5">
        <v>1221.99</v>
      </c>
      <c r="G2977" s="5">
        <v>1062.5999999999999</v>
      </c>
      <c r="H2977" s="5">
        <v>127.51</v>
      </c>
      <c r="I2977" s="1" t="s">
        <v>5417</v>
      </c>
      <c r="J2977" s="5">
        <v>0</v>
      </c>
      <c r="K2977" s="5">
        <v>0</v>
      </c>
      <c r="L2977" s="1" t="s">
        <v>5349</v>
      </c>
      <c r="M2977" s="5">
        <v>1062.5999999999999</v>
      </c>
      <c r="N2977" s="5">
        <v>159.38999999999999</v>
      </c>
      <c r="O2977" s="1" t="s">
        <v>3642</v>
      </c>
      <c r="P2977" s="5">
        <v>1062.5999999999999</v>
      </c>
      <c r="Q2977" s="5">
        <v>17.53</v>
      </c>
      <c r="R2977" s="1" t="s">
        <v>5351</v>
      </c>
      <c r="S2977" s="5">
        <v>1062.5999999999999</v>
      </c>
      <c r="T2977" s="5">
        <v>80.760000000000005</v>
      </c>
      <c r="U2977" s="1" t="s">
        <v>5351</v>
      </c>
      <c r="V2977" s="1" t="s">
        <v>5351</v>
      </c>
      <c r="W2977" s="1" t="s">
        <v>2793</v>
      </c>
      <c r="X2977" s="1" t="s">
        <v>5459</v>
      </c>
      <c r="Y2977" s="1" t="s">
        <v>3838</v>
      </c>
      <c r="Z2977" s="1" t="s">
        <v>3839</v>
      </c>
    </row>
    <row r="2978" spans="1:26" x14ac:dyDescent="0.2">
      <c r="A2978" s="1" t="s">
        <v>5346</v>
      </c>
      <c r="B2978" s="1" t="s">
        <v>1229</v>
      </c>
      <c r="C2978" s="3">
        <v>42181</v>
      </c>
      <c r="D2978" s="1" t="s">
        <v>3657</v>
      </c>
      <c r="E2978" s="1" t="s">
        <v>5347</v>
      </c>
      <c r="F2978" s="5">
        <v>594.64</v>
      </c>
      <c r="G2978" s="5">
        <v>594.64</v>
      </c>
      <c r="H2978" s="5">
        <v>107.04</v>
      </c>
      <c r="I2978" s="1" t="s">
        <v>5348</v>
      </c>
      <c r="J2978" s="5">
        <v>0</v>
      </c>
      <c r="K2978" s="5">
        <v>0</v>
      </c>
      <c r="L2978" s="1" t="s">
        <v>5349</v>
      </c>
      <c r="M2978" s="5">
        <v>0</v>
      </c>
      <c r="N2978" s="5">
        <v>0</v>
      </c>
      <c r="O2978" s="1" t="s">
        <v>5349</v>
      </c>
      <c r="P2978" s="5">
        <v>594.64</v>
      </c>
      <c r="Q2978" s="5">
        <v>9.81</v>
      </c>
      <c r="R2978" s="1" t="s">
        <v>5351</v>
      </c>
      <c r="S2978" s="5">
        <v>594.64</v>
      </c>
      <c r="T2978" s="5">
        <v>45.19</v>
      </c>
      <c r="U2978" s="1" t="s">
        <v>5351</v>
      </c>
      <c r="V2978" s="1" t="s">
        <v>5351</v>
      </c>
      <c r="W2978" s="1" t="s">
        <v>1230</v>
      </c>
      <c r="X2978" s="1" t="s">
        <v>2895</v>
      </c>
      <c r="Y2978" s="1" t="s">
        <v>2896</v>
      </c>
      <c r="Z2978" s="1" t="s">
        <v>2897</v>
      </c>
    </row>
    <row r="2979" spans="1:26" x14ac:dyDescent="0.2">
      <c r="A2979" s="1" t="s">
        <v>5346</v>
      </c>
      <c r="B2979" s="1" t="s">
        <v>1231</v>
      </c>
      <c r="C2979" s="3">
        <v>42181</v>
      </c>
      <c r="D2979" s="1" t="s">
        <v>3641</v>
      </c>
      <c r="E2979" s="1" t="s">
        <v>4804</v>
      </c>
      <c r="F2979" s="5">
        <v>37975.18</v>
      </c>
      <c r="G2979" s="5">
        <v>37975.18</v>
      </c>
      <c r="H2979" s="5">
        <v>2658.26</v>
      </c>
      <c r="I2979" s="1" t="s">
        <v>5348</v>
      </c>
      <c r="J2979" s="5">
        <v>0</v>
      </c>
      <c r="K2979" s="5">
        <v>0</v>
      </c>
      <c r="L2979" s="1" t="s">
        <v>5349</v>
      </c>
      <c r="M2979" s="5">
        <v>0</v>
      </c>
      <c r="N2979" s="5">
        <v>0</v>
      </c>
      <c r="O2979" s="1" t="s">
        <v>5349</v>
      </c>
      <c r="P2979" s="5">
        <v>37975.18</v>
      </c>
      <c r="Q2979" s="5">
        <v>626.59</v>
      </c>
      <c r="R2979" s="1" t="s">
        <v>5351</v>
      </c>
      <c r="S2979" s="5">
        <v>37975.18</v>
      </c>
      <c r="T2979" s="5">
        <v>2886.11</v>
      </c>
      <c r="U2979" s="1" t="s">
        <v>5351</v>
      </c>
      <c r="V2979" s="1" t="s">
        <v>5351</v>
      </c>
      <c r="W2979" s="1" t="s">
        <v>3717</v>
      </c>
      <c r="X2979" s="1" t="s">
        <v>5530</v>
      </c>
      <c r="Y2979" s="1" t="s">
        <v>1232</v>
      </c>
      <c r="Z2979" s="1" t="s">
        <v>1233</v>
      </c>
    </row>
    <row r="2980" spans="1:26" x14ac:dyDescent="0.2">
      <c r="A2980" s="1" t="s">
        <v>5346</v>
      </c>
      <c r="B2980" s="1" t="s">
        <v>1234</v>
      </c>
      <c r="C2980" s="3">
        <v>42181</v>
      </c>
      <c r="D2980" s="1" t="s">
        <v>3657</v>
      </c>
      <c r="E2980" s="1" t="s">
        <v>5347</v>
      </c>
      <c r="F2980" s="5">
        <v>11547.43</v>
      </c>
      <c r="G2980" s="5">
        <v>10041.24</v>
      </c>
      <c r="H2980" s="5">
        <v>1807.42</v>
      </c>
      <c r="I2980" s="1" t="s">
        <v>5406</v>
      </c>
      <c r="J2980" s="5">
        <v>0</v>
      </c>
      <c r="K2980" s="5">
        <v>0</v>
      </c>
      <c r="L2980" s="1" t="s">
        <v>5349</v>
      </c>
      <c r="M2980" s="5">
        <v>10041.24</v>
      </c>
      <c r="N2980" s="5">
        <v>1506.19</v>
      </c>
      <c r="O2980" s="1" t="s">
        <v>3642</v>
      </c>
      <c r="P2980" s="5">
        <v>10041.24</v>
      </c>
      <c r="Q2980" s="5">
        <v>165.68</v>
      </c>
      <c r="R2980" s="1" t="s">
        <v>5351</v>
      </c>
      <c r="S2980" s="5">
        <v>10041.24</v>
      </c>
      <c r="T2980" s="5">
        <v>763.13</v>
      </c>
      <c r="U2980" s="1" t="s">
        <v>5351</v>
      </c>
      <c r="V2980" s="1" t="s">
        <v>5351</v>
      </c>
      <c r="W2980" s="1" t="s">
        <v>3573</v>
      </c>
      <c r="X2980" s="1" t="s">
        <v>5530</v>
      </c>
      <c r="Y2980" s="1" t="s">
        <v>5744</v>
      </c>
      <c r="Z2980" s="1" t="s">
        <v>5745</v>
      </c>
    </row>
    <row r="2981" spans="1:26" x14ac:dyDescent="0.2">
      <c r="A2981" s="1" t="s">
        <v>5346</v>
      </c>
      <c r="B2981" s="1" t="s">
        <v>1235</v>
      </c>
      <c r="C2981" s="3">
        <v>42181</v>
      </c>
      <c r="D2981" s="1" t="s">
        <v>3711</v>
      </c>
      <c r="E2981" s="1" t="s">
        <v>5539</v>
      </c>
      <c r="F2981" s="5">
        <v>1127.5999999999999</v>
      </c>
      <c r="G2981" s="5">
        <v>0</v>
      </c>
      <c r="H2981" s="5">
        <v>0</v>
      </c>
      <c r="I2981" s="1" t="s">
        <v>5349</v>
      </c>
      <c r="J2981" s="5">
        <v>0</v>
      </c>
      <c r="K2981" s="5">
        <v>0</v>
      </c>
      <c r="L2981" s="1" t="s">
        <v>5349</v>
      </c>
      <c r="M2981" s="5">
        <v>0</v>
      </c>
      <c r="N2981" s="5">
        <v>0</v>
      </c>
      <c r="O2981" s="1" t="s">
        <v>5349</v>
      </c>
      <c r="P2981" s="5">
        <v>1127.5999999999999</v>
      </c>
      <c r="Q2981" s="5">
        <v>0</v>
      </c>
      <c r="R2981" s="1" t="s">
        <v>3712</v>
      </c>
      <c r="S2981" s="5">
        <v>1127.5999999999999</v>
      </c>
      <c r="T2981" s="5">
        <v>0</v>
      </c>
      <c r="U2981" s="1" t="s">
        <v>3712</v>
      </c>
      <c r="V2981" s="1" t="s">
        <v>5351</v>
      </c>
      <c r="W2981" s="1" t="s">
        <v>3713</v>
      </c>
      <c r="X2981" s="1" t="s">
        <v>5530</v>
      </c>
      <c r="Y2981" s="1" t="s">
        <v>1236</v>
      </c>
      <c r="Z2981" s="1" t="s">
        <v>4354</v>
      </c>
    </row>
    <row r="2982" spans="1:26" x14ac:dyDescent="0.2">
      <c r="A2982" s="1" t="s">
        <v>5346</v>
      </c>
      <c r="B2982" s="1" t="s">
        <v>1238</v>
      </c>
      <c r="C2982" s="3">
        <v>42181</v>
      </c>
      <c r="D2982" s="1" t="s">
        <v>3649</v>
      </c>
      <c r="E2982" s="1" t="s">
        <v>5528</v>
      </c>
      <c r="F2982" s="5">
        <v>1985.53</v>
      </c>
      <c r="G2982" s="5">
        <v>1985.53</v>
      </c>
      <c r="H2982" s="5">
        <v>79.42</v>
      </c>
      <c r="I2982" s="1" t="s">
        <v>5406</v>
      </c>
      <c r="J2982" s="5">
        <v>0</v>
      </c>
      <c r="K2982" s="5">
        <v>0</v>
      </c>
      <c r="L2982" s="1" t="s">
        <v>5349</v>
      </c>
      <c r="M2982" s="5">
        <v>1726.55</v>
      </c>
      <c r="N2982" s="5">
        <v>258.98</v>
      </c>
      <c r="O2982" s="1" t="s">
        <v>3642</v>
      </c>
      <c r="P2982" s="5">
        <v>1726.55</v>
      </c>
      <c r="Q2982" s="5">
        <v>28.49</v>
      </c>
      <c r="R2982" s="1" t="s">
        <v>5351</v>
      </c>
      <c r="S2982" s="5">
        <v>1726.55</v>
      </c>
      <c r="T2982" s="5">
        <v>131.22</v>
      </c>
      <c r="U2982" s="1" t="s">
        <v>5351</v>
      </c>
      <c r="V2982" s="1" t="s">
        <v>5351</v>
      </c>
      <c r="W2982" s="1" t="s">
        <v>359</v>
      </c>
      <c r="X2982" s="1" t="s">
        <v>5408</v>
      </c>
      <c r="Y2982" s="1" t="s">
        <v>5608</v>
      </c>
      <c r="Z2982" s="1" t="s">
        <v>5609</v>
      </c>
    </row>
    <row r="2983" spans="1:26" x14ac:dyDescent="0.2">
      <c r="A2983" s="1" t="s">
        <v>5346</v>
      </c>
      <c r="B2983" s="1" t="s">
        <v>1238</v>
      </c>
      <c r="C2983" s="3">
        <v>42181</v>
      </c>
      <c r="D2983" s="1" t="s">
        <v>3649</v>
      </c>
      <c r="E2983" s="1" t="s">
        <v>5528</v>
      </c>
      <c r="F2983" s="5">
        <v>896.77</v>
      </c>
      <c r="G2983" s="5">
        <v>896.77</v>
      </c>
      <c r="H2983" s="5">
        <v>35.869999999999997</v>
      </c>
      <c r="I2983" s="1" t="s">
        <v>5406</v>
      </c>
      <c r="J2983" s="5">
        <v>0</v>
      </c>
      <c r="K2983" s="5">
        <v>0</v>
      </c>
      <c r="L2983" s="1" t="s">
        <v>5349</v>
      </c>
      <c r="M2983" s="5">
        <v>779.8</v>
      </c>
      <c r="N2983" s="5">
        <v>116.97</v>
      </c>
      <c r="O2983" s="1" t="s">
        <v>3642</v>
      </c>
      <c r="P2983" s="5">
        <v>779.8</v>
      </c>
      <c r="Q2983" s="5">
        <v>12.87</v>
      </c>
      <c r="R2983" s="1" t="s">
        <v>5351</v>
      </c>
      <c r="S2983" s="5">
        <v>779.8</v>
      </c>
      <c r="T2983" s="5">
        <v>59.26</v>
      </c>
      <c r="U2983" s="1" t="s">
        <v>5351</v>
      </c>
      <c r="V2983" s="1" t="s">
        <v>5351</v>
      </c>
      <c r="W2983" s="1" t="s">
        <v>359</v>
      </c>
      <c r="X2983" s="1" t="s">
        <v>5408</v>
      </c>
      <c r="Y2983" s="1" t="s">
        <v>5899</v>
      </c>
      <c r="Z2983" s="1" t="s">
        <v>5900</v>
      </c>
    </row>
    <row r="2984" spans="1:26" x14ac:dyDescent="0.2">
      <c r="A2984" s="1" t="s">
        <v>5346</v>
      </c>
      <c r="B2984" s="1" t="s">
        <v>1239</v>
      </c>
      <c r="C2984" s="3">
        <v>42181</v>
      </c>
      <c r="D2984" s="1" t="s">
        <v>3680</v>
      </c>
      <c r="E2984" s="1" t="s">
        <v>5347</v>
      </c>
      <c r="F2984" s="5">
        <v>3055.87</v>
      </c>
      <c r="G2984" s="5">
        <v>2692.4</v>
      </c>
      <c r="H2984" s="5">
        <v>484.63</v>
      </c>
      <c r="I2984" s="1" t="s">
        <v>4793</v>
      </c>
      <c r="J2984" s="5">
        <v>4711.7</v>
      </c>
      <c r="K2984" s="5">
        <v>363.47</v>
      </c>
      <c r="L2984" s="1" t="s">
        <v>4793</v>
      </c>
      <c r="M2984" s="5">
        <v>0</v>
      </c>
      <c r="N2984" s="5">
        <v>0</v>
      </c>
      <c r="O2984" s="1" t="s">
        <v>5349</v>
      </c>
      <c r="P2984" s="5">
        <v>2692.4</v>
      </c>
      <c r="Q2984" s="5">
        <v>44.42</v>
      </c>
      <c r="R2984" s="1" t="s">
        <v>5351</v>
      </c>
      <c r="S2984" s="5">
        <v>2692.4</v>
      </c>
      <c r="T2984" s="5">
        <v>204.62</v>
      </c>
      <c r="U2984" s="1" t="s">
        <v>5351</v>
      </c>
      <c r="V2984" s="1" t="s">
        <v>5351</v>
      </c>
      <c r="W2984" s="1" t="s">
        <v>4800</v>
      </c>
      <c r="X2984" s="1" t="s">
        <v>5174</v>
      </c>
      <c r="Y2984" s="1" t="s">
        <v>1240</v>
      </c>
      <c r="Z2984" s="1" t="s">
        <v>1241</v>
      </c>
    </row>
    <row r="2985" spans="1:26" x14ac:dyDescent="0.2">
      <c r="A2985" s="1" t="s">
        <v>5346</v>
      </c>
      <c r="B2985" s="1" t="s">
        <v>1242</v>
      </c>
      <c r="C2985" s="3">
        <v>42181</v>
      </c>
      <c r="D2985" s="1" t="s">
        <v>3662</v>
      </c>
      <c r="E2985" s="1" t="s">
        <v>5347</v>
      </c>
      <c r="F2985" s="5">
        <v>710.41</v>
      </c>
      <c r="G2985" s="5">
        <v>710.41</v>
      </c>
      <c r="H2985" s="5">
        <v>127.87</v>
      </c>
      <c r="I2985" s="1" t="s">
        <v>5348</v>
      </c>
      <c r="J2985" s="5">
        <v>0</v>
      </c>
      <c r="K2985" s="5">
        <v>0</v>
      </c>
      <c r="L2985" s="1" t="s">
        <v>5349</v>
      </c>
      <c r="M2985" s="5">
        <v>0</v>
      </c>
      <c r="N2985" s="5">
        <v>0</v>
      </c>
      <c r="O2985" s="1" t="s">
        <v>5349</v>
      </c>
      <c r="P2985" s="5">
        <v>710.41</v>
      </c>
      <c r="Q2985" s="5">
        <v>11.72</v>
      </c>
      <c r="R2985" s="1" t="s">
        <v>5351</v>
      </c>
      <c r="S2985" s="5">
        <v>710.41</v>
      </c>
      <c r="T2985" s="5">
        <v>53.99</v>
      </c>
      <c r="U2985" s="1" t="s">
        <v>5351</v>
      </c>
      <c r="V2985" s="1" t="s">
        <v>5351</v>
      </c>
      <c r="W2985" s="1" t="s">
        <v>5672</v>
      </c>
      <c r="X2985" s="1" t="s">
        <v>5408</v>
      </c>
      <c r="Y2985" s="1" t="s">
        <v>4749</v>
      </c>
      <c r="Z2985" s="1" t="s">
        <v>3607</v>
      </c>
    </row>
    <row r="2986" spans="1:26" x14ac:dyDescent="0.2">
      <c r="A2986" s="1" t="s">
        <v>5346</v>
      </c>
      <c r="B2986" s="1" t="s">
        <v>1243</v>
      </c>
      <c r="C2986" s="3">
        <v>42181</v>
      </c>
      <c r="D2986" s="1" t="s">
        <v>3657</v>
      </c>
      <c r="E2986" s="1" t="s">
        <v>5347</v>
      </c>
      <c r="F2986" s="5">
        <v>1159.8399999999999</v>
      </c>
      <c r="G2986" s="5">
        <v>966.53</v>
      </c>
      <c r="H2986" s="5">
        <v>173.98</v>
      </c>
      <c r="I2986" s="1" t="s">
        <v>5406</v>
      </c>
      <c r="J2986" s="5">
        <v>0</v>
      </c>
      <c r="K2986" s="5">
        <v>0</v>
      </c>
      <c r="L2986" s="1" t="s">
        <v>5349</v>
      </c>
      <c r="M2986" s="5">
        <v>966.53</v>
      </c>
      <c r="N2986" s="5">
        <v>193.31</v>
      </c>
      <c r="O2986" s="1" t="s">
        <v>3642</v>
      </c>
      <c r="P2986" s="5">
        <v>966.53</v>
      </c>
      <c r="Q2986" s="5">
        <v>15.95</v>
      </c>
      <c r="R2986" s="1" t="s">
        <v>5351</v>
      </c>
      <c r="S2986" s="5">
        <v>966.53</v>
      </c>
      <c r="T2986" s="5">
        <v>73.459999999999994</v>
      </c>
      <c r="U2986" s="1" t="s">
        <v>5351</v>
      </c>
      <c r="V2986" s="1" t="s">
        <v>5351</v>
      </c>
      <c r="W2986" s="1" t="s">
        <v>5668</v>
      </c>
      <c r="X2986" s="1" t="s">
        <v>5498</v>
      </c>
      <c r="Y2986" s="1" t="s">
        <v>4622</v>
      </c>
      <c r="Z2986" s="1" t="s">
        <v>4623</v>
      </c>
    </row>
    <row r="2987" spans="1:26" x14ac:dyDescent="0.2">
      <c r="A2987" s="1" t="s">
        <v>5346</v>
      </c>
      <c r="B2987" s="1" t="s">
        <v>1244</v>
      </c>
      <c r="C2987" s="3">
        <v>42181</v>
      </c>
      <c r="D2987" s="1" t="s">
        <v>3662</v>
      </c>
      <c r="E2987" s="1" t="s">
        <v>5347</v>
      </c>
      <c r="F2987" s="5">
        <v>380.34</v>
      </c>
      <c r="G2987" s="5">
        <v>380.34</v>
      </c>
      <c r="H2987" s="5">
        <v>68.459999999999994</v>
      </c>
      <c r="I2987" s="1" t="s">
        <v>5417</v>
      </c>
      <c r="J2987" s="5">
        <v>0</v>
      </c>
      <c r="K2987" s="5">
        <v>0</v>
      </c>
      <c r="L2987" s="1" t="s">
        <v>5349</v>
      </c>
      <c r="M2987" s="5">
        <v>330.73</v>
      </c>
      <c r="N2987" s="5">
        <v>49.61</v>
      </c>
      <c r="O2987" s="1" t="s">
        <v>3642</v>
      </c>
      <c r="P2987" s="5">
        <v>330.73</v>
      </c>
      <c r="Q2987" s="5">
        <v>5.46</v>
      </c>
      <c r="R2987" s="1" t="s">
        <v>5351</v>
      </c>
      <c r="S2987" s="5">
        <v>330.73</v>
      </c>
      <c r="T2987" s="5">
        <v>25.14</v>
      </c>
      <c r="U2987" s="1" t="s">
        <v>5351</v>
      </c>
      <c r="V2987" s="1" t="s">
        <v>5351</v>
      </c>
      <c r="W2987" s="1" t="s">
        <v>1245</v>
      </c>
      <c r="X2987" s="1" t="s">
        <v>5359</v>
      </c>
      <c r="Y2987" s="1" t="s">
        <v>2491</v>
      </c>
      <c r="Z2987" s="1" t="s">
        <v>2492</v>
      </c>
    </row>
    <row r="2988" spans="1:26" x14ac:dyDescent="0.2">
      <c r="A2988" s="1" t="s">
        <v>5346</v>
      </c>
      <c r="B2988" s="1" t="s">
        <v>1246</v>
      </c>
      <c r="C2988" s="3">
        <v>42181</v>
      </c>
      <c r="D2988" s="1" t="s">
        <v>3649</v>
      </c>
      <c r="E2988" s="1" t="s">
        <v>5387</v>
      </c>
      <c r="F2988" s="5">
        <v>472.2</v>
      </c>
      <c r="G2988" s="5">
        <v>523.61</v>
      </c>
      <c r="H2988" s="5">
        <v>62.83</v>
      </c>
      <c r="I2988" s="1" t="s">
        <v>5348</v>
      </c>
      <c r="J2988" s="5">
        <v>0</v>
      </c>
      <c r="K2988" s="5">
        <v>0</v>
      </c>
      <c r="L2988" s="1" t="s">
        <v>5349</v>
      </c>
      <c r="M2988" s="5">
        <v>0</v>
      </c>
      <c r="N2988" s="5">
        <v>0</v>
      </c>
      <c r="O2988" s="1" t="s">
        <v>5349</v>
      </c>
      <c r="P2988" s="5">
        <v>523.61</v>
      </c>
      <c r="Q2988" s="5">
        <v>8.64</v>
      </c>
      <c r="R2988" s="1" t="s">
        <v>5351</v>
      </c>
      <c r="S2988" s="5">
        <v>523.61</v>
      </c>
      <c r="T2988" s="5">
        <v>39.79</v>
      </c>
      <c r="U2988" s="1" t="s">
        <v>5351</v>
      </c>
      <c r="V2988" s="1" t="s">
        <v>5351</v>
      </c>
      <c r="W2988" s="1" t="s">
        <v>1247</v>
      </c>
      <c r="X2988" s="1" t="s">
        <v>5452</v>
      </c>
      <c r="Y2988" s="1" t="s">
        <v>1248</v>
      </c>
      <c r="Z2988" s="1" t="s">
        <v>1249</v>
      </c>
    </row>
    <row r="2989" spans="1:26" x14ac:dyDescent="0.2">
      <c r="A2989" s="1" t="s">
        <v>5346</v>
      </c>
      <c r="B2989" s="1" t="s">
        <v>1250</v>
      </c>
      <c r="C2989" s="3">
        <v>42181</v>
      </c>
      <c r="D2989" s="1" t="s">
        <v>3657</v>
      </c>
      <c r="E2989" s="1" t="s">
        <v>5347</v>
      </c>
      <c r="F2989" s="5">
        <v>402.71</v>
      </c>
      <c r="G2989" s="5">
        <v>402.71</v>
      </c>
      <c r="H2989" s="5">
        <v>72.489999999999995</v>
      </c>
      <c r="I2989" s="1" t="s">
        <v>5406</v>
      </c>
      <c r="J2989" s="5">
        <v>0</v>
      </c>
      <c r="K2989" s="5">
        <v>0</v>
      </c>
      <c r="L2989" s="1" t="s">
        <v>5349</v>
      </c>
      <c r="M2989" s="5">
        <v>366.1</v>
      </c>
      <c r="N2989" s="5">
        <v>36.61</v>
      </c>
      <c r="O2989" s="1" t="s">
        <v>3642</v>
      </c>
      <c r="P2989" s="5">
        <v>366.1</v>
      </c>
      <c r="Q2989" s="5">
        <v>6.04</v>
      </c>
      <c r="R2989" s="1" t="s">
        <v>5351</v>
      </c>
      <c r="S2989" s="5">
        <v>366.1</v>
      </c>
      <c r="T2989" s="5">
        <v>27.82</v>
      </c>
      <c r="U2989" s="1" t="s">
        <v>5351</v>
      </c>
      <c r="V2989" s="1" t="s">
        <v>5351</v>
      </c>
      <c r="W2989" s="1" t="s">
        <v>1251</v>
      </c>
      <c r="X2989" s="1" t="s">
        <v>4788</v>
      </c>
      <c r="Y2989" s="1" t="s">
        <v>4108</v>
      </c>
      <c r="Z2989" s="1" t="s">
        <v>4109</v>
      </c>
    </row>
    <row r="2990" spans="1:26" x14ac:dyDescent="0.2">
      <c r="A2990" s="1" t="s">
        <v>5346</v>
      </c>
      <c r="B2990" s="1" t="s">
        <v>1252</v>
      </c>
      <c r="C2990" s="3">
        <v>42181</v>
      </c>
      <c r="D2990" s="1" t="s">
        <v>235</v>
      </c>
      <c r="E2990" s="1" t="s">
        <v>5387</v>
      </c>
      <c r="F2990" s="5">
        <v>159.71</v>
      </c>
      <c r="G2990" s="5">
        <v>159.71</v>
      </c>
      <c r="H2990" s="5">
        <v>28.75</v>
      </c>
      <c r="I2990" s="1" t="s">
        <v>5348</v>
      </c>
      <c r="J2990" s="5">
        <v>0</v>
      </c>
      <c r="K2990" s="5">
        <v>0</v>
      </c>
      <c r="L2990" s="1" t="s">
        <v>5349</v>
      </c>
      <c r="M2990" s="5">
        <v>0</v>
      </c>
      <c r="N2990" s="5">
        <v>0</v>
      </c>
      <c r="O2990" s="1" t="s">
        <v>5349</v>
      </c>
      <c r="P2990" s="5">
        <v>159.71</v>
      </c>
      <c r="Q2990" s="5">
        <v>2.64</v>
      </c>
      <c r="R2990" s="1" t="s">
        <v>5351</v>
      </c>
      <c r="S2990" s="5">
        <v>159.71</v>
      </c>
      <c r="T2990" s="5">
        <v>12.14</v>
      </c>
      <c r="U2990" s="1" t="s">
        <v>5351</v>
      </c>
      <c r="V2990" s="1" t="s">
        <v>5351</v>
      </c>
      <c r="W2990" s="1" t="s">
        <v>1253</v>
      </c>
      <c r="X2990" s="1" t="s">
        <v>5232</v>
      </c>
      <c r="Y2990" s="1" t="s">
        <v>3603</v>
      </c>
      <c r="Z2990" s="1" t="s">
        <v>3604</v>
      </c>
    </row>
    <row r="2991" spans="1:26" x14ac:dyDescent="0.2">
      <c r="A2991" s="1" t="s">
        <v>5346</v>
      </c>
      <c r="B2991" s="1" t="s">
        <v>1254</v>
      </c>
      <c r="C2991" s="3">
        <v>42181</v>
      </c>
      <c r="D2991" s="1" t="s">
        <v>3662</v>
      </c>
      <c r="E2991" s="1" t="s">
        <v>5347</v>
      </c>
      <c r="F2991" s="5">
        <v>508.59</v>
      </c>
      <c r="G2991" s="5">
        <v>508.59</v>
      </c>
      <c r="H2991" s="5">
        <v>91.55</v>
      </c>
      <c r="I2991" s="1" t="s">
        <v>5348</v>
      </c>
      <c r="J2991" s="5">
        <v>0</v>
      </c>
      <c r="K2991" s="5">
        <v>0</v>
      </c>
      <c r="L2991" s="1" t="s">
        <v>5349</v>
      </c>
      <c r="M2991" s="5">
        <v>0</v>
      </c>
      <c r="N2991" s="5">
        <v>0</v>
      </c>
      <c r="O2991" s="1" t="s">
        <v>5349</v>
      </c>
      <c r="P2991" s="5">
        <v>508.59</v>
      </c>
      <c r="Q2991" s="5">
        <v>8.39</v>
      </c>
      <c r="R2991" s="1" t="s">
        <v>5351</v>
      </c>
      <c r="S2991" s="5">
        <v>508.59</v>
      </c>
      <c r="T2991" s="5">
        <v>38.65</v>
      </c>
      <c r="U2991" s="1" t="s">
        <v>5351</v>
      </c>
      <c r="V2991" s="1" t="s">
        <v>5351</v>
      </c>
      <c r="W2991" s="1" t="s">
        <v>4167</v>
      </c>
      <c r="X2991" s="1" t="s">
        <v>5530</v>
      </c>
      <c r="Y2991" s="1" t="s">
        <v>1255</v>
      </c>
      <c r="Z2991" s="1" t="s">
        <v>1256</v>
      </c>
    </row>
    <row r="2992" spans="1:26" x14ac:dyDescent="0.2">
      <c r="A2992" s="1" t="s">
        <v>5346</v>
      </c>
      <c r="B2992" s="1" t="s">
        <v>1254</v>
      </c>
      <c r="C2992" s="3">
        <v>42181</v>
      </c>
      <c r="D2992" s="1" t="s">
        <v>3662</v>
      </c>
      <c r="E2992" s="1" t="s">
        <v>5347</v>
      </c>
      <c r="F2992" s="5">
        <v>508.59</v>
      </c>
      <c r="G2992" s="5">
        <v>508.59</v>
      </c>
      <c r="H2992" s="5">
        <v>91.55</v>
      </c>
      <c r="I2992" s="1" t="s">
        <v>5348</v>
      </c>
      <c r="J2992" s="5">
        <v>0</v>
      </c>
      <c r="K2992" s="5">
        <v>0</v>
      </c>
      <c r="L2992" s="1" t="s">
        <v>5349</v>
      </c>
      <c r="M2992" s="5">
        <v>0</v>
      </c>
      <c r="N2992" s="5">
        <v>0</v>
      </c>
      <c r="O2992" s="1" t="s">
        <v>5349</v>
      </c>
      <c r="P2992" s="5">
        <v>508.59</v>
      </c>
      <c r="Q2992" s="5">
        <v>8.39</v>
      </c>
      <c r="R2992" s="1" t="s">
        <v>5351</v>
      </c>
      <c r="S2992" s="5">
        <v>508.59</v>
      </c>
      <c r="T2992" s="5">
        <v>38.65</v>
      </c>
      <c r="U2992" s="1" t="s">
        <v>5351</v>
      </c>
      <c r="V2992" s="1" t="s">
        <v>5351</v>
      </c>
      <c r="W2992" s="1" t="s">
        <v>4167</v>
      </c>
      <c r="X2992" s="1" t="s">
        <v>5530</v>
      </c>
      <c r="Y2992" s="1" t="s">
        <v>1257</v>
      </c>
      <c r="Z2992" s="1" t="s">
        <v>1258</v>
      </c>
    </row>
    <row r="2993" spans="1:26" x14ac:dyDescent="0.2">
      <c r="A2993" s="1" t="s">
        <v>5346</v>
      </c>
      <c r="B2993" s="1" t="s">
        <v>1254</v>
      </c>
      <c r="C2993" s="3">
        <v>42181</v>
      </c>
      <c r="D2993" s="1" t="s">
        <v>3662</v>
      </c>
      <c r="E2993" s="1" t="s">
        <v>5347</v>
      </c>
      <c r="F2993" s="5">
        <v>109.97</v>
      </c>
      <c r="G2993" s="5">
        <v>109.97</v>
      </c>
      <c r="H2993" s="5">
        <v>19.79</v>
      </c>
      <c r="I2993" s="1" t="s">
        <v>5348</v>
      </c>
      <c r="J2993" s="5">
        <v>0</v>
      </c>
      <c r="K2993" s="5">
        <v>0</v>
      </c>
      <c r="L2993" s="1" t="s">
        <v>5349</v>
      </c>
      <c r="M2993" s="5">
        <v>0</v>
      </c>
      <c r="N2993" s="5">
        <v>0</v>
      </c>
      <c r="O2993" s="1" t="s">
        <v>5349</v>
      </c>
      <c r="P2993" s="5">
        <v>109.97</v>
      </c>
      <c r="Q2993" s="5">
        <v>1.81</v>
      </c>
      <c r="R2993" s="1" t="s">
        <v>5351</v>
      </c>
      <c r="S2993" s="5">
        <v>109.97</v>
      </c>
      <c r="T2993" s="5">
        <v>8.36</v>
      </c>
      <c r="U2993" s="1" t="s">
        <v>5351</v>
      </c>
      <c r="V2993" s="1" t="s">
        <v>5351</v>
      </c>
      <c r="W2993" s="1" t="s">
        <v>4167</v>
      </c>
      <c r="X2993" s="1" t="s">
        <v>5530</v>
      </c>
      <c r="Y2993" s="1" t="s">
        <v>1259</v>
      </c>
      <c r="Z2993" s="1" t="s">
        <v>1260</v>
      </c>
    </row>
    <row r="2994" spans="1:26" x14ac:dyDescent="0.2">
      <c r="A2994" s="1" t="s">
        <v>5346</v>
      </c>
      <c r="B2994" s="1" t="s">
        <v>1254</v>
      </c>
      <c r="C2994" s="3">
        <v>42181</v>
      </c>
      <c r="D2994" s="1" t="s">
        <v>3662</v>
      </c>
      <c r="E2994" s="1" t="s">
        <v>5347</v>
      </c>
      <c r="F2994" s="5">
        <v>508.59</v>
      </c>
      <c r="G2994" s="5">
        <v>508.59</v>
      </c>
      <c r="H2994" s="5">
        <v>91.55</v>
      </c>
      <c r="I2994" s="1" t="s">
        <v>5348</v>
      </c>
      <c r="J2994" s="5">
        <v>0</v>
      </c>
      <c r="K2994" s="5">
        <v>0</v>
      </c>
      <c r="L2994" s="1" t="s">
        <v>5349</v>
      </c>
      <c r="M2994" s="5">
        <v>0</v>
      </c>
      <c r="N2994" s="5">
        <v>0</v>
      </c>
      <c r="O2994" s="1" t="s">
        <v>5349</v>
      </c>
      <c r="P2994" s="5">
        <v>508.59</v>
      </c>
      <c r="Q2994" s="5">
        <v>8.39</v>
      </c>
      <c r="R2994" s="1" t="s">
        <v>5351</v>
      </c>
      <c r="S2994" s="5">
        <v>508.59</v>
      </c>
      <c r="T2994" s="5">
        <v>38.65</v>
      </c>
      <c r="U2994" s="1" t="s">
        <v>5351</v>
      </c>
      <c r="V2994" s="1" t="s">
        <v>5351</v>
      </c>
      <c r="W2994" s="1" t="s">
        <v>4167</v>
      </c>
      <c r="X2994" s="1" t="s">
        <v>5530</v>
      </c>
      <c r="Y2994" s="1" t="s">
        <v>1261</v>
      </c>
      <c r="Z2994" s="1" t="s">
        <v>1258</v>
      </c>
    </row>
    <row r="2995" spans="1:26" x14ac:dyDescent="0.2">
      <c r="A2995" s="1" t="s">
        <v>5346</v>
      </c>
      <c r="B2995" s="1" t="s">
        <v>1254</v>
      </c>
      <c r="C2995" s="3">
        <v>42181</v>
      </c>
      <c r="D2995" s="1" t="s">
        <v>3662</v>
      </c>
      <c r="E2995" s="1" t="s">
        <v>5347</v>
      </c>
      <c r="F2995" s="5">
        <v>742.26</v>
      </c>
      <c r="G2995" s="5">
        <v>742.26</v>
      </c>
      <c r="H2995" s="5">
        <v>133.61000000000001</v>
      </c>
      <c r="I2995" s="1" t="s">
        <v>5348</v>
      </c>
      <c r="J2995" s="5">
        <v>0</v>
      </c>
      <c r="K2995" s="5">
        <v>0</v>
      </c>
      <c r="L2995" s="1" t="s">
        <v>5349</v>
      </c>
      <c r="M2995" s="5">
        <v>0</v>
      </c>
      <c r="N2995" s="5">
        <v>0</v>
      </c>
      <c r="O2995" s="1" t="s">
        <v>5349</v>
      </c>
      <c r="P2995" s="5">
        <v>742.26</v>
      </c>
      <c r="Q2995" s="5">
        <v>12.25</v>
      </c>
      <c r="R2995" s="1" t="s">
        <v>5351</v>
      </c>
      <c r="S2995" s="5">
        <v>742.26</v>
      </c>
      <c r="T2995" s="5">
        <v>56.41</v>
      </c>
      <c r="U2995" s="1" t="s">
        <v>5351</v>
      </c>
      <c r="V2995" s="1" t="s">
        <v>5351</v>
      </c>
      <c r="W2995" s="1" t="s">
        <v>4167</v>
      </c>
      <c r="X2995" s="1" t="s">
        <v>5408</v>
      </c>
      <c r="Y2995" s="1" t="s">
        <v>1262</v>
      </c>
      <c r="Z2995" s="1" t="s">
        <v>1263</v>
      </c>
    </row>
    <row r="2996" spans="1:26" x14ac:dyDescent="0.2">
      <c r="A2996" s="1" t="s">
        <v>5346</v>
      </c>
      <c r="B2996" s="1" t="s">
        <v>1264</v>
      </c>
      <c r="C2996" s="3">
        <v>42181</v>
      </c>
      <c r="D2996" s="1" t="s">
        <v>3662</v>
      </c>
      <c r="E2996" s="1" t="s">
        <v>5347</v>
      </c>
      <c r="F2996" s="5">
        <v>5140.8900000000003</v>
      </c>
      <c r="G2996" s="5">
        <v>5140.8900000000003</v>
      </c>
      <c r="H2996" s="5">
        <v>925.36</v>
      </c>
      <c r="I2996" s="1" t="s">
        <v>5348</v>
      </c>
      <c r="J2996" s="5">
        <v>0</v>
      </c>
      <c r="K2996" s="5">
        <v>0</v>
      </c>
      <c r="L2996" s="1" t="s">
        <v>5349</v>
      </c>
      <c r="M2996" s="5">
        <v>0</v>
      </c>
      <c r="N2996" s="5">
        <v>0</v>
      </c>
      <c r="O2996" s="1" t="s">
        <v>5349</v>
      </c>
      <c r="P2996" s="5">
        <v>5140.8900000000003</v>
      </c>
      <c r="Q2996" s="5">
        <v>84.82</v>
      </c>
      <c r="R2996" s="1" t="s">
        <v>5351</v>
      </c>
      <c r="S2996" s="5">
        <v>5140.8900000000003</v>
      </c>
      <c r="T2996" s="5">
        <v>390.71</v>
      </c>
      <c r="U2996" s="1" t="s">
        <v>5351</v>
      </c>
      <c r="V2996" s="1" t="s">
        <v>5351</v>
      </c>
      <c r="W2996" s="1" t="s">
        <v>4167</v>
      </c>
      <c r="X2996" s="1" t="s">
        <v>5408</v>
      </c>
      <c r="Y2996" s="1" t="s">
        <v>5520</v>
      </c>
      <c r="Z2996" s="1" t="s">
        <v>5521</v>
      </c>
    </row>
    <row r="2997" spans="1:26" x14ac:dyDescent="0.2">
      <c r="A2997" s="1" t="s">
        <v>5346</v>
      </c>
      <c r="B2997" s="1" t="s">
        <v>1265</v>
      </c>
      <c r="C2997" s="3">
        <v>42181</v>
      </c>
      <c r="D2997" s="1" t="s">
        <v>3662</v>
      </c>
      <c r="E2997" s="1" t="s">
        <v>5347</v>
      </c>
      <c r="F2997" s="5">
        <v>890.5</v>
      </c>
      <c r="G2997" s="5">
        <v>890.5</v>
      </c>
      <c r="H2997" s="5">
        <v>160.29</v>
      </c>
      <c r="I2997" s="1" t="s">
        <v>5417</v>
      </c>
      <c r="J2997" s="5">
        <v>0</v>
      </c>
      <c r="K2997" s="5">
        <v>0</v>
      </c>
      <c r="L2997" s="1" t="s">
        <v>5349</v>
      </c>
      <c r="M2997" s="5">
        <v>0</v>
      </c>
      <c r="N2997" s="5">
        <v>0</v>
      </c>
      <c r="O2997" s="1" t="s">
        <v>5349</v>
      </c>
      <c r="P2997" s="5">
        <v>890.5</v>
      </c>
      <c r="Q2997" s="5">
        <v>14.69</v>
      </c>
      <c r="R2997" s="1" t="s">
        <v>5351</v>
      </c>
      <c r="S2997" s="5">
        <v>890.5</v>
      </c>
      <c r="T2997" s="5">
        <v>67.680000000000007</v>
      </c>
      <c r="U2997" s="1" t="s">
        <v>5351</v>
      </c>
      <c r="V2997" s="1" t="s">
        <v>5351</v>
      </c>
      <c r="W2997" s="1" t="s">
        <v>4167</v>
      </c>
      <c r="X2997" s="1" t="s">
        <v>5530</v>
      </c>
      <c r="Y2997" s="1" t="s">
        <v>4176</v>
      </c>
      <c r="Z2997" s="1" t="s">
        <v>4177</v>
      </c>
    </row>
    <row r="2998" spans="1:26" x14ac:dyDescent="0.2">
      <c r="A2998" s="1" t="s">
        <v>5346</v>
      </c>
      <c r="B2998" s="1" t="s">
        <v>1265</v>
      </c>
      <c r="C2998" s="3">
        <v>42181</v>
      </c>
      <c r="D2998" s="1" t="s">
        <v>3662</v>
      </c>
      <c r="E2998" s="1" t="s">
        <v>5347</v>
      </c>
      <c r="F2998" s="5">
        <v>1344</v>
      </c>
      <c r="G2998" s="5">
        <v>1344</v>
      </c>
      <c r="H2998" s="5">
        <v>241.92</v>
      </c>
      <c r="I2998" s="1" t="s">
        <v>5348</v>
      </c>
      <c r="J2998" s="5">
        <v>0</v>
      </c>
      <c r="K2998" s="5">
        <v>0</v>
      </c>
      <c r="L2998" s="1" t="s">
        <v>5349</v>
      </c>
      <c r="M2998" s="5">
        <v>0</v>
      </c>
      <c r="N2998" s="5">
        <v>0</v>
      </c>
      <c r="O2998" s="1" t="s">
        <v>5349</v>
      </c>
      <c r="P2998" s="5">
        <v>1344</v>
      </c>
      <c r="Q2998" s="5">
        <v>22.18</v>
      </c>
      <c r="R2998" s="1" t="s">
        <v>5351</v>
      </c>
      <c r="S2998" s="5">
        <v>1344</v>
      </c>
      <c r="T2998" s="5">
        <v>102.14</v>
      </c>
      <c r="U2998" s="1" t="s">
        <v>5351</v>
      </c>
      <c r="V2998" s="1" t="s">
        <v>5351</v>
      </c>
      <c r="W2998" s="1" t="s">
        <v>4167</v>
      </c>
      <c r="X2998" s="1" t="s">
        <v>5408</v>
      </c>
      <c r="Y2998" s="1" t="s">
        <v>2673</v>
      </c>
      <c r="Z2998" s="1" t="s">
        <v>4172</v>
      </c>
    </row>
    <row r="2999" spans="1:26" x14ac:dyDescent="0.2">
      <c r="A2999" s="1" t="s">
        <v>5346</v>
      </c>
      <c r="B2999" s="1" t="s">
        <v>1265</v>
      </c>
      <c r="C2999" s="3">
        <v>42181</v>
      </c>
      <c r="D2999" s="1" t="s">
        <v>3662</v>
      </c>
      <c r="E2999" s="1" t="s">
        <v>5347</v>
      </c>
      <c r="F2999" s="5">
        <v>350.01</v>
      </c>
      <c r="G2999" s="5">
        <v>350.01</v>
      </c>
      <c r="H2999" s="5">
        <v>63</v>
      </c>
      <c r="I2999" s="1" t="s">
        <v>5348</v>
      </c>
      <c r="J2999" s="5">
        <v>0</v>
      </c>
      <c r="K2999" s="5">
        <v>0</v>
      </c>
      <c r="L2999" s="1" t="s">
        <v>5349</v>
      </c>
      <c r="M2999" s="5">
        <v>0</v>
      </c>
      <c r="N2999" s="5">
        <v>0</v>
      </c>
      <c r="O2999" s="1" t="s">
        <v>5349</v>
      </c>
      <c r="P2999" s="5">
        <v>350.01</v>
      </c>
      <c r="Q2999" s="5">
        <v>5.78</v>
      </c>
      <c r="R2999" s="1" t="s">
        <v>5351</v>
      </c>
      <c r="S2999" s="5">
        <v>350.01</v>
      </c>
      <c r="T2999" s="5">
        <v>26.6</v>
      </c>
      <c r="U2999" s="1" t="s">
        <v>5351</v>
      </c>
      <c r="V2999" s="1" t="s">
        <v>5351</v>
      </c>
      <c r="W2999" s="1" t="s">
        <v>4167</v>
      </c>
      <c r="X2999" s="1" t="s">
        <v>5408</v>
      </c>
      <c r="Y2999" s="1" t="s">
        <v>4171</v>
      </c>
      <c r="Z2999" s="1" t="s">
        <v>4172</v>
      </c>
    </row>
    <row r="3000" spans="1:26" x14ac:dyDescent="0.2">
      <c r="A3000" s="1" t="s">
        <v>5346</v>
      </c>
      <c r="B3000" s="1" t="s">
        <v>1265</v>
      </c>
      <c r="C3000" s="3">
        <v>42181</v>
      </c>
      <c r="D3000" s="1" t="s">
        <v>3662</v>
      </c>
      <c r="E3000" s="1" t="s">
        <v>5347</v>
      </c>
      <c r="F3000" s="5">
        <v>350.01</v>
      </c>
      <c r="G3000" s="5">
        <v>350.01</v>
      </c>
      <c r="H3000" s="5">
        <v>63</v>
      </c>
      <c r="I3000" s="1" t="s">
        <v>5348</v>
      </c>
      <c r="J3000" s="5">
        <v>0</v>
      </c>
      <c r="K3000" s="5">
        <v>0</v>
      </c>
      <c r="L3000" s="1" t="s">
        <v>5349</v>
      </c>
      <c r="M3000" s="5">
        <v>0</v>
      </c>
      <c r="N3000" s="5">
        <v>0</v>
      </c>
      <c r="O3000" s="1" t="s">
        <v>5349</v>
      </c>
      <c r="P3000" s="5">
        <v>350.01</v>
      </c>
      <c r="Q3000" s="5">
        <v>5.78</v>
      </c>
      <c r="R3000" s="1" t="s">
        <v>5351</v>
      </c>
      <c r="S3000" s="5">
        <v>350.01</v>
      </c>
      <c r="T3000" s="5">
        <v>26.6</v>
      </c>
      <c r="U3000" s="1" t="s">
        <v>5351</v>
      </c>
      <c r="V3000" s="1" t="s">
        <v>5351</v>
      </c>
      <c r="W3000" s="1" t="s">
        <v>4167</v>
      </c>
      <c r="X3000" s="1" t="s">
        <v>5408</v>
      </c>
      <c r="Y3000" s="1" t="s">
        <v>4171</v>
      </c>
      <c r="Z3000" s="1" t="s">
        <v>4172</v>
      </c>
    </row>
    <row r="3001" spans="1:26" x14ac:dyDescent="0.2">
      <c r="A3001" s="1" t="s">
        <v>5346</v>
      </c>
      <c r="B3001" s="1" t="s">
        <v>1265</v>
      </c>
      <c r="C3001" s="3">
        <v>42181</v>
      </c>
      <c r="D3001" s="1" t="s">
        <v>3662</v>
      </c>
      <c r="E3001" s="1" t="s">
        <v>5347</v>
      </c>
      <c r="F3001" s="5">
        <v>350.01</v>
      </c>
      <c r="G3001" s="5">
        <v>350.01</v>
      </c>
      <c r="H3001" s="5">
        <v>63</v>
      </c>
      <c r="I3001" s="1" t="s">
        <v>5348</v>
      </c>
      <c r="J3001" s="5">
        <v>0</v>
      </c>
      <c r="K3001" s="5">
        <v>0</v>
      </c>
      <c r="L3001" s="1" t="s">
        <v>5349</v>
      </c>
      <c r="M3001" s="5">
        <v>0</v>
      </c>
      <c r="N3001" s="5">
        <v>0</v>
      </c>
      <c r="O3001" s="1" t="s">
        <v>5349</v>
      </c>
      <c r="P3001" s="5">
        <v>350.01</v>
      </c>
      <c r="Q3001" s="5">
        <v>5.78</v>
      </c>
      <c r="R3001" s="1" t="s">
        <v>5351</v>
      </c>
      <c r="S3001" s="5">
        <v>350.01</v>
      </c>
      <c r="T3001" s="5">
        <v>26.6</v>
      </c>
      <c r="U3001" s="1" t="s">
        <v>5351</v>
      </c>
      <c r="V3001" s="1" t="s">
        <v>5351</v>
      </c>
      <c r="W3001" s="1" t="s">
        <v>4167</v>
      </c>
      <c r="X3001" s="1" t="s">
        <v>5408</v>
      </c>
      <c r="Y3001" s="1" t="s">
        <v>4171</v>
      </c>
      <c r="Z3001" s="1" t="s">
        <v>4172</v>
      </c>
    </row>
    <row r="3002" spans="1:26" x14ac:dyDescent="0.2">
      <c r="A3002" s="1" t="s">
        <v>5346</v>
      </c>
      <c r="B3002" s="1" t="s">
        <v>1265</v>
      </c>
      <c r="C3002" s="3">
        <v>42181</v>
      </c>
      <c r="D3002" s="1" t="s">
        <v>3662</v>
      </c>
      <c r="E3002" s="1" t="s">
        <v>5347</v>
      </c>
      <c r="F3002" s="5">
        <v>1704.47</v>
      </c>
      <c r="G3002" s="5">
        <v>1704.47</v>
      </c>
      <c r="H3002" s="5">
        <v>306.8</v>
      </c>
      <c r="I3002" s="1" t="s">
        <v>5348</v>
      </c>
      <c r="J3002" s="5">
        <v>0</v>
      </c>
      <c r="K3002" s="5">
        <v>0</v>
      </c>
      <c r="L3002" s="1" t="s">
        <v>5349</v>
      </c>
      <c r="M3002" s="5">
        <v>0</v>
      </c>
      <c r="N3002" s="5">
        <v>0</v>
      </c>
      <c r="O3002" s="1" t="s">
        <v>5349</v>
      </c>
      <c r="P3002" s="5">
        <v>1704.47</v>
      </c>
      <c r="Q3002" s="5">
        <v>28.12</v>
      </c>
      <c r="R3002" s="1" t="s">
        <v>5351</v>
      </c>
      <c r="S3002" s="5">
        <v>1704.47</v>
      </c>
      <c r="T3002" s="5">
        <v>129.54</v>
      </c>
      <c r="U3002" s="1" t="s">
        <v>5351</v>
      </c>
      <c r="V3002" s="1" t="s">
        <v>5351</v>
      </c>
      <c r="W3002" s="1" t="s">
        <v>4167</v>
      </c>
      <c r="X3002" s="1" t="s">
        <v>5530</v>
      </c>
      <c r="Y3002" s="1" t="s">
        <v>4178</v>
      </c>
      <c r="Z3002" s="1" t="s">
        <v>4179</v>
      </c>
    </row>
    <row r="3003" spans="1:26" x14ac:dyDescent="0.2">
      <c r="A3003" s="1" t="s">
        <v>5346</v>
      </c>
      <c r="B3003" s="1" t="s">
        <v>1265</v>
      </c>
      <c r="C3003" s="3">
        <v>42181</v>
      </c>
      <c r="D3003" s="1" t="s">
        <v>3662</v>
      </c>
      <c r="E3003" s="1" t="s">
        <v>5347</v>
      </c>
      <c r="F3003" s="5">
        <v>741.83</v>
      </c>
      <c r="G3003" s="5">
        <v>741.83</v>
      </c>
      <c r="H3003" s="5">
        <v>133.53</v>
      </c>
      <c r="I3003" s="1" t="s">
        <v>5348</v>
      </c>
      <c r="J3003" s="5">
        <v>0</v>
      </c>
      <c r="K3003" s="5">
        <v>0</v>
      </c>
      <c r="L3003" s="1" t="s">
        <v>5349</v>
      </c>
      <c r="M3003" s="5">
        <v>0</v>
      </c>
      <c r="N3003" s="5">
        <v>0</v>
      </c>
      <c r="O3003" s="1" t="s">
        <v>5349</v>
      </c>
      <c r="P3003" s="5">
        <v>741.83</v>
      </c>
      <c r="Q3003" s="5">
        <v>12.24</v>
      </c>
      <c r="R3003" s="1" t="s">
        <v>5351</v>
      </c>
      <c r="S3003" s="5">
        <v>741.83</v>
      </c>
      <c r="T3003" s="5">
        <v>56.38</v>
      </c>
      <c r="U3003" s="1" t="s">
        <v>5351</v>
      </c>
      <c r="V3003" s="1" t="s">
        <v>5351</v>
      </c>
      <c r="W3003" s="1" t="s">
        <v>4167</v>
      </c>
      <c r="X3003" s="1" t="s">
        <v>5530</v>
      </c>
      <c r="Y3003" s="1" t="s">
        <v>3909</v>
      </c>
      <c r="Z3003" s="1" t="s">
        <v>3910</v>
      </c>
    </row>
    <row r="3004" spans="1:26" x14ac:dyDescent="0.2">
      <c r="A3004" s="1" t="s">
        <v>5346</v>
      </c>
      <c r="B3004" s="1" t="s">
        <v>1266</v>
      </c>
      <c r="C3004" s="3">
        <v>42181</v>
      </c>
      <c r="D3004" s="1" t="s">
        <v>3657</v>
      </c>
      <c r="E3004" s="1" t="s">
        <v>5347</v>
      </c>
      <c r="F3004" s="5">
        <v>753.55</v>
      </c>
      <c r="G3004" s="5">
        <v>655.26</v>
      </c>
      <c r="H3004" s="5">
        <v>117.95</v>
      </c>
      <c r="I3004" s="1" t="s">
        <v>5406</v>
      </c>
      <c r="J3004" s="5">
        <v>0</v>
      </c>
      <c r="K3004" s="5">
        <v>0</v>
      </c>
      <c r="L3004" s="1" t="s">
        <v>5349</v>
      </c>
      <c r="M3004" s="5">
        <v>655.26</v>
      </c>
      <c r="N3004" s="5">
        <v>98.29</v>
      </c>
      <c r="O3004" s="1" t="s">
        <v>3642</v>
      </c>
      <c r="P3004" s="5">
        <v>655.26</v>
      </c>
      <c r="Q3004" s="5">
        <v>10.81</v>
      </c>
      <c r="R3004" s="1" t="s">
        <v>5351</v>
      </c>
      <c r="S3004" s="5">
        <v>655.26</v>
      </c>
      <c r="T3004" s="5">
        <v>49.8</v>
      </c>
      <c r="U3004" s="1" t="s">
        <v>5351</v>
      </c>
      <c r="V3004" s="1" t="s">
        <v>5351</v>
      </c>
      <c r="W3004" s="1" t="s">
        <v>5412</v>
      </c>
      <c r="X3004" s="1" t="s">
        <v>5408</v>
      </c>
      <c r="Y3004" s="1" t="s">
        <v>5513</v>
      </c>
      <c r="Z3004" s="1" t="s">
        <v>5514</v>
      </c>
    </row>
    <row r="3005" spans="1:26" x14ac:dyDescent="0.2">
      <c r="A3005" s="1" t="s">
        <v>5346</v>
      </c>
      <c r="B3005" s="1" t="s">
        <v>1266</v>
      </c>
      <c r="C3005" s="3">
        <v>42181</v>
      </c>
      <c r="D3005" s="1" t="s">
        <v>3657</v>
      </c>
      <c r="E3005" s="1" t="s">
        <v>5347</v>
      </c>
      <c r="F3005" s="5">
        <v>1263.82</v>
      </c>
      <c r="G3005" s="5">
        <v>1098.97</v>
      </c>
      <c r="H3005" s="5">
        <v>197.81</v>
      </c>
      <c r="I3005" s="1" t="s">
        <v>5406</v>
      </c>
      <c r="J3005" s="5">
        <v>0</v>
      </c>
      <c r="K3005" s="5">
        <v>0</v>
      </c>
      <c r="L3005" s="1" t="s">
        <v>5349</v>
      </c>
      <c r="M3005" s="5">
        <v>1098.97</v>
      </c>
      <c r="N3005" s="5">
        <v>164.85</v>
      </c>
      <c r="O3005" s="1" t="s">
        <v>3642</v>
      </c>
      <c r="P3005" s="5">
        <v>1098.97</v>
      </c>
      <c r="Q3005" s="5">
        <v>18.13</v>
      </c>
      <c r="R3005" s="1" t="s">
        <v>5351</v>
      </c>
      <c r="S3005" s="5">
        <v>1098.97</v>
      </c>
      <c r="T3005" s="5">
        <v>83.52</v>
      </c>
      <c r="U3005" s="1" t="s">
        <v>5351</v>
      </c>
      <c r="V3005" s="1" t="s">
        <v>5351</v>
      </c>
      <c r="W3005" s="1" t="s">
        <v>5412</v>
      </c>
      <c r="X3005" s="1" t="s">
        <v>5530</v>
      </c>
      <c r="Y3005" s="1" t="s">
        <v>5744</v>
      </c>
      <c r="Z3005" s="1" t="s">
        <v>5745</v>
      </c>
    </row>
    <row r="3006" spans="1:26" x14ac:dyDescent="0.2">
      <c r="A3006" s="1" t="s">
        <v>5346</v>
      </c>
      <c r="B3006" s="1" t="s">
        <v>1266</v>
      </c>
      <c r="C3006" s="3">
        <v>42181</v>
      </c>
      <c r="D3006" s="1" t="s">
        <v>3657</v>
      </c>
      <c r="E3006" s="1" t="s">
        <v>5347</v>
      </c>
      <c r="F3006" s="5">
        <v>841.28</v>
      </c>
      <c r="G3006" s="5">
        <v>731.55</v>
      </c>
      <c r="H3006" s="5">
        <v>131.68</v>
      </c>
      <c r="I3006" s="1" t="s">
        <v>5406</v>
      </c>
      <c r="J3006" s="5">
        <v>0</v>
      </c>
      <c r="K3006" s="5">
        <v>0</v>
      </c>
      <c r="L3006" s="1" t="s">
        <v>5349</v>
      </c>
      <c r="M3006" s="5">
        <v>731.55</v>
      </c>
      <c r="N3006" s="5">
        <v>109.73</v>
      </c>
      <c r="O3006" s="1" t="s">
        <v>3642</v>
      </c>
      <c r="P3006" s="5">
        <v>731.55</v>
      </c>
      <c r="Q3006" s="5">
        <v>12.07</v>
      </c>
      <c r="R3006" s="1" t="s">
        <v>5351</v>
      </c>
      <c r="S3006" s="5">
        <v>731.55</v>
      </c>
      <c r="T3006" s="5">
        <v>55.6</v>
      </c>
      <c r="U3006" s="1" t="s">
        <v>5351</v>
      </c>
      <c r="V3006" s="1" t="s">
        <v>5351</v>
      </c>
      <c r="W3006" s="1" t="s">
        <v>5412</v>
      </c>
      <c r="X3006" s="1" t="s">
        <v>5408</v>
      </c>
      <c r="Y3006" s="1" t="s">
        <v>6000</v>
      </c>
      <c r="Z3006" s="1" t="s">
        <v>6001</v>
      </c>
    </row>
    <row r="3007" spans="1:26" x14ac:dyDescent="0.2">
      <c r="A3007" s="1" t="s">
        <v>5346</v>
      </c>
      <c r="B3007" s="1" t="s">
        <v>1266</v>
      </c>
      <c r="C3007" s="3">
        <v>42181</v>
      </c>
      <c r="D3007" s="1" t="s">
        <v>3657</v>
      </c>
      <c r="E3007" s="1" t="s">
        <v>5347</v>
      </c>
      <c r="F3007" s="5">
        <v>1425.69</v>
      </c>
      <c r="G3007" s="5">
        <v>1239.73</v>
      </c>
      <c r="H3007" s="5">
        <v>223.15</v>
      </c>
      <c r="I3007" s="1" t="s">
        <v>5406</v>
      </c>
      <c r="J3007" s="5">
        <v>0</v>
      </c>
      <c r="K3007" s="5">
        <v>0</v>
      </c>
      <c r="L3007" s="1" t="s">
        <v>5349</v>
      </c>
      <c r="M3007" s="5">
        <v>1239.73</v>
      </c>
      <c r="N3007" s="5">
        <v>185.96</v>
      </c>
      <c r="O3007" s="1" t="s">
        <v>3642</v>
      </c>
      <c r="P3007" s="5">
        <v>1239.73</v>
      </c>
      <c r="Q3007" s="5">
        <v>20.46</v>
      </c>
      <c r="R3007" s="1" t="s">
        <v>5351</v>
      </c>
      <c r="S3007" s="5">
        <v>1239.73</v>
      </c>
      <c r="T3007" s="5">
        <v>94.22</v>
      </c>
      <c r="U3007" s="1" t="s">
        <v>5351</v>
      </c>
      <c r="V3007" s="1" t="s">
        <v>5351</v>
      </c>
      <c r="W3007" s="1" t="s">
        <v>5412</v>
      </c>
      <c r="X3007" s="1" t="s">
        <v>5408</v>
      </c>
      <c r="Y3007" s="1" t="s">
        <v>5998</v>
      </c>
      <c r="Z3007" s="1" t="s">
        <v>5999</v>
      </c>
    </row>
    <row r="3008" spans="1:26" x14ac:dyDescent="0.2">
      <c r="A3008" s="1" t="s">
        <v>5346</v>
      </c>
      <c r="B3008" s="1" t="s">
        <v>1267</v>
      </c>
      <c r="C3008" s="3">
        <v>42181</v>
      </c>
      <c r="D3008" s="1" t="s">
        <v>3662</v>
      </c>
      <c r="E3008" s="1" t="s">
        <v>5347</v>
      </c>
      <c r="F3008" s="5">
        <v>484.21</v>
      </c>
      <c r="G3008" s="5">
        <v>484.21</v>
      </c>
      <c r="H3008" s="5">
        <v>87.16</v>
      </c>
      <c r="I3008" s="1" t="s">
        <v>5348</v>
      </c>
      <c r="J3008" s="5">
        <v>0</v>
      </c>
      <c r="K3008" s="5">
        <v>0</v>
      </c>
      <c r="L3008" s="1" t="s">
        <v>5349</v>
      </c>
      <c r="M3008" s="5">
        <v>0</v>
      </c>
      <c r="N3008" s="5">
        <v>0</v>
      </c>
      <c r="O3008" s="1" t="s">
        <v>5349</v>
      </c>
      <c r="P3008" s="5">
        <v>484.21</v>
      </c>
      <c r="Q3008" s="5">
        <v>7.99</v>
      </c>
      <c r="R3008" s="1" t="s">
        <v>5351</v>
      </c>
      <c r="S3008" s="5">
        <v>484.21</v>
      </c>
      <c r="T3008" s="5">
        <v>36.799999999999997</v>
      </c>
      <c r="U3008" s="1" t="s">
        <v>5351</v>
      </c>
      <c r="V3008" s="1" t="s">
        <v>5351</v>
      </c>
      <c r="W3008" s="1" t="s">
        <v>5672</v>
      </c>
      <c r="X3008" s="1" t="s">
        <v>5408</v>
      </c>
      <c r="Y3008" s="1" t="s">
        <v>4758</v>
      </c>
      <c r="Z3008" s="1" t="s">
        <v>5674</v>
      </c>
    </row>
    <row r="3009" spans="1:26" x14ac:dyDescent="0.2">
      <c r="A3009" s="1" t="s">
        <v>5346</v>
      </c>
      <c r="B3009" s="1" t="s">
        <v>1268</v>
      </c>
      <c r="C3009" s="3">
        <v>42181</v>
      </c>
      <c r="D3009" s="1" t="s">
        <v>3711</v>
      </c>
      <c r="E3009" s="1" t="s">
        <v>5539</v>
      </c>
      <c r="F3009" s="5">
        <v>252.67</v>
      </c>
      <c r="G3009" s="5">
        <v>0</v>
      </c>
      <c r="H3009" s="5">
        <v>0</v>
      </c>
      <c r="I3009" s="1" t="s">
        <v>5349</v>
      </c>
      <c r="J3009" s="5">
        <v>0</v>
      </c>
      <c r="K3009" s="5">
        <v>0</v>
      </c>
      <c r="L3009" s="1" t="s">
        <v>5349</v>
      </c>
      <c r="M3009" s="5">
        <v>0</v>
      </c>
      <c r="N3009" s="5">
        <v>0</v>
      </c>
      <c r="O3009" s="1" t="s">
        <v>5349</v>
      </c>
      <c r="P3009" s="5">
        <v>252.67</v>
      </c>
      <c r="Q3009" s="5">
        <v>0</v>
      </c>
      <c r="R3009" s="1" t="s">
        <v>3712</v>
      </c>
      <c r="S3009" s="5">
        <v>252.67</v>
      </c>
      <c r="T3009" s="5">
        <v>0</v>
      </c>
      <c r="U3009" s="1" t="s">
        <v>3712</v>
      </c>
      <c r="V3009" s="1" t="s">
        <v>5351</v>
      </c>
      <c r="W3009" s="1" t="s">
        <v>3713</v>
      </c>
      <c r="X3009" s="1" t="s">
        <v>5408</v>
      </c>
      <c r="Y3009" s="1" t="s">
        <v>3826</v>
      </c>
      <c r="Z3009" s="1" t="s">
        <v>954</v>
      </c>
    </row>
    <row r="3010" spans="1:26" x14ac:dyDescent="0.2">
      <c r="A3010" s="1" t="s">
        <v>5346</v>
      </c>
      <c r="B3010" s="1" t="s">
        <v>1269</v>
      </c>
      <c r="C3010" s="3">
        <v>42181</v>
      </c>
      <c r="D3010" s="1" t="s">
        <v>3711</v>
      </c>
      <c r="E3010" s="1" t="s">
        <v>5539</v>
      </c>
      <c r="F3010" s="5">
        <v>1943.58</v>
      </c>
      <c r="G3010" s="5">
        <v>0</v>
      </c>
      <c r="H3010" s="5">
        <v>0</v>
      </c>
      <c r="I3010" s="1" t="s">
        <v>5349</v>
      </c>
      <c r="J3010" s="5">
        <v>0</v>
      </c>
      <c r="K3010" s="5">
        <v>0</v>
      </c>
      <c r="L3010" s="1" t="s">
        <v>5349</v>
      </c>
      <c r="M3010" s="5">
        <v>0</v>
      </c>
      <c r="N3010" s="5">
        <v>0</v>
      </c>
      <c r="O3010" s="1" t="s">
        <v>5349</v>
      </c>
      <c r="P3010" s="5">
        <v>1943.58</v>
      </c>
      <c r="Q3010" s="5">
        <v>0</v>
      </c>
      <c r="R3010" s="1" t="s">
        <v>3712</v>
      </c>
      <c r="S3010" s="5">
        <v>1943.58</v>
      </c>
      <c r="T3010" s="5">
        <v>0</v>
      </c>
      <c r="U3010" s="1" t="s">
        <v>3712</v>
      </c>
      <c r="V3010" s="1" t="s">
        <v>5351</v>
      </c>
      <c r="W3010" s="1" t="s">
        <v>3713</v>
      </c>
      <c r="X3010" s="1" t="s">
        <v>4295</v>
      </c>
      <c r="Y3010" s="1" t="s">
        <v>4296</v>
      </c>
      <c r="Z3010" s="1" t="s">
        <v>4297</v>
      </c>
    </row>
    <row r="3011" spans="1:26" x14ac:dyDescent="0.2">
      <c r="A3011" s="1" t="s">
        <v>5346</v>
      </c>
      <c r="B3011" s="1" t="s">
        <v>1270</v>
      </c>
      <c r="C3011" s="3">
        <v>42181</v>
      </c>
      <c r="D3011" s="1" t="s">
        <v>3711</v>
      </c>
      <c r="E3011" s="1" t="s">
        <v>5539</v>
      </c>
      <c r="F3011" s="5">
        <v>19.61</v>
      </c>
      <c r="G3011" s="5">
        <v>0</v>
      </c>
      <c r="H3011" s="5">
        <v>0</v>
      </c>
      <c r="I3011" s="1" t="s">
        <v>5349</v>
      </c>
      <c r="J3011" s="5">
        <v>0</v>
      </c>
      <c r="K3011" s="5">
        <v>0</v>
      </c>
      <c r="L3011" s="1" t="s">
        <v>5349</v>
      </c>
      <c r="M3011" s="5">
        <v>0</v>
      </c>
      <c r="N3011" s="5">
        <v>0</v>
      </c>
      <c r="O3011" s="1" t="s">
        <v>5349</v>
      </c>
      <c r="P3011" s="5">
        <v>19.61</v>
      </c>
      <c r="Q3011" s="5">
        <v>0</v>
      </c>
      <c r="R3011" s="1" t="s">
        <v>3712</v>
      </c>
      <c r="S3011" s="5">
        <v>19.61</v>
      </c>
      <c r="T3011" s="5">
        <v>0</v>
      </c>
      <c r="U3011" s="1" t="s">
        <v>3712</v>
      </c>
      <c r="V3011" s="1" t="s">
        <v>5351</v>
      </c>
      <c r="W3011" s="1" t="s">
        <v>3713</v>
      </c>
      <c r="X3011" s="1" t="s">
        <v>5408</v>
      </c>
      <c r="Y3011" s="1" t="s">
        <v>4302</v>
      </c>
      <c r="Z3011" s="1" t="s">
        <v>4303</v>
      </c>
    </row>
    <row r="3012" spans="1:26" x14ac:dyDescent="0.2">
      <c r="A3012" s="1" t="s">
        <v>5346</v>
      </c>
      <c r="B3012" s="1" t="s">
        <v>1271</v>
      </c>
      <c r="C3012" s="3">
        <v>42181</v>
      </c>
      <c r="D3012" s="1" t="s">
        <v>3711</v>
      </c>
      <c r="E3012" s="1" t="s">
        <v>5539</v>
      </c>
      <c r="F3012" s="5">
        <v>123.18</v>
      </c>
      <c r="G3012" s="5">
        <v>0</v>
      </c>
      <c r="H3012" s="5">
        <v>0</v>
      </c>
      <c r="I3012" s="1" t="s">
        <v>5349</v>
      </c>
      <c r="J3012" s="5">
        <v>0</v>
      </c>
      <c r="K3012" s="5">
        <v>0</v>
      </c>
      <c r="L3012" s="1" t="s">
        <v>5349</v>
      </c>
      <c r="M3012" s="5">
        <v>0</v>
      </c>
      <c r="N3012" s="5">
        <v>0</v>
      </c>
      <c r="O3012" s="1" t="s">
        <v>5349</v>
      </c>
      <c r="P3012" s="5">
        <v>123.18</v>
      </c>
      <c r="Q3012" s="5">
        <v>0</v>
      </c>
      <c r="R3012" s="1" t="s">
        <v>3712</v>
      </c>
      <c r="S3012" s="5">
        <v>123.18</v>
      </c>
      <c r="T3012" s="5">
        <v>0</v>
      </c>
      <c r="U3012" s="1" t="s">
        <v>3712</v>
      </c>
      <c r="V3012" s="1" t="s">
        <v>5351</v>
      </c>
      <c r="W3012" s="1" t="s">
        <v>3713</v>
      </c>
      <c r="X3012" s="1" t="s">
        <v>5530</v>
      </c>
      <c r="Y3012" s="1" t="s">
        <v>4292</v>
      </c>
      <c r="Z3012" s="1" t="s">
        <v>4293</v>
      </c>
    </row>
    <row r="3013" spans="1:26" x14ac:dyDescent="0.2">
      <c r="A3013" s="1" t="s">
        <v>5346</v>
      </c>
      <c r="B3013" s="1" t="s">
        <v>1272</v>
      </c>
      <c r="C3013" s="3">
        <v>42181</v>
      </c>
      <c r="D3013" s="1" t="s">
        <v>3711</v>
      </c>
      <c r="E3013" s="1" t="s">
        <v>5539</v>
      </c>
      <c r="F3013" s="5">
        <v>587</v>
      </c>
      <c r="G3013" s="5">
        <v>0</v>
      </c>
      <c r="H3013" s="5">
        <v>0</v>
      </c>
      <c r="I3013" s="1" t="s">
        <v>5349</v>
      </c>
      <c r="J3013" s="5">
        <v>0</v>
      </c>
      <c r="K3013" s="5">
        <v>0</v>
      </c>
      <c r="L3013" s="1" t="s">
        <v>5349</v>
      </c>
      <c r="M3013" s="5">
        <v>0</v>
      </c>
      <c r="N3013" s="5">
        <v>0</v>
      </c>
      <c r="O3013" s="1" t="s">
        <v>5349</v>
      </c>
      <c r="P3013" s="5">
        <v>587</v>
      </c>
      <c r="Q3013" s="5">
        <v>0</v>
      </c>
      <c r="R3013" s="1" t="s">
        <v>3712</v>
      </c>
      <c r="S3013" s="5">
        <v>587</v>
      </c>
      <c r="T3013" s="5">
        <v>0</v>
      </c>
      <c r="U3013" s="1" t="s">
        <v>3712</v>
      </c>
      <c r="V3013" s="1" t="s">
        <v>5351</v>
      </c>
      <c r="W3013" s="1" t="s">
        <v>3713</v>
      </c>
      <c r="X3013" s="1" t="s">
        <v>5530</v>
      </c>
      <c r="Y3013" s="1" t="s">
        <v>340</v>
      </c>
      <c r="Z3013" s="1" t="s">
        <v>341</v>
      </c>
    </row>
    <row r="3014" spans="1:26" x14ac:dyDescent="0.2">
      <c r="A3014" s="1" t="s">
        <v>5346</v>
      </c>
      <c r="B3014" s="1" t="s">
        <v>1273</v>
      </c>
      <c r="C3014" s="3">
        <v>42181</v>
      </c>
      <c r="D3014" s="1" t="s">
        <v>3711</v>
      </c>
      <c r="E3014" s="1" t="s">
        <v>5539</v>
      </c>
      <c r="F3014" s="5">
        <v>19.61</v>
      </c>
      <c r="G3014" s="5">
        <v>0</v>
      </c>
      <c r="H3014" s="5">
        <v>0</v>
      </c>
      <c r="I3014" s="1" t="s">
        <v>5349</v>
      </c>
      <c r="J3014" s="5">
        <v>0</v>
      </c>
      <c r="K3014" s="5">
        <v>0</v>
      </c>
      <c r="L3014" s="1" t="s">
        <v>5349</v>
      </c>
      <c r="M3014" s="5">
        <v>0</v>
      </c>
      <c r="N3014" s="5">
        <v>0</v>
      </c>
      <c r="O3014" s="1" t="s">
        <v>5349</v>
      </c>
      <c r="P3014" s="5">
        <v>19.61</v>
      </c>
      <c r="Q3014" s="5">
        <v>0</v>
      </c>
      <c r="R3014" s="1" t="s">
        <v>3712</v>
      </c>
      <c r="S3014" s="5">
        <v>19.61</v>
      </c>
      <c r="T3014" s="5">
        <v>0</v>
      </c>
      <c r="U3014" s="1" t="s">
        <v>3712</v>
      </c>
      <c r="V3014" s="1" t="s">
        <v>5351</v>
      </c>
      <c r="W3014" s="1" t="s">
        <v>3713</v>
      </c>
      <c r="X3014" s="1" t="s">
        <v>5408</v>
      </c>
      <c r="Y3014" s="1" t="s">
        <v>4302</v>
      </c>
      <c r="Z3014" s="1" t="s">
        <v>4303</v>
      </c>
    </row>
    <row r="3015" spans="1:26" x14ac:dyDescent="0.2">
      <c r="A3015" s="1" t="s">
        <v>5346</v>
      </c>
      <c r="B3015" s="1" t="s">
        <v>1274</v>
      </c>
      <c r="C3015" s="3">
        <v>42181</v>
      </c>
      <c r="D3015" s="1" t="s">
        <v>3711</v>
      </c>
      <c r="E3015" s="1" t="s">
        <v>5539</v>
      </c>
      <c r="F3015" s="5">
        <v>97.03</v>
      </c>
      <c r="G3015" s="5">
        <v>0</v>
      </c>
      <c r="H3015" s="5">
        <v>0</v>
      </c>
      <c r="I3015" s="1" t="s">
        <v>5349</v>
      </c>
      <c r="J3015" s="5">
        <v>0</v>
      </c>
      <c r="K3015" s="5">
        <v>0</v>
      </c>
      <c r="L3015" s="1" t="s">
        <v>5349</v>
      </c>
      <c r="M3015" s="5">
        <v>0</v>
      </c>
      <c r="N3015" s="5">
        <v>0</v>
      </c>
      <c r="O3015" s="1" t="s">
        <v>5349</v>
      </c>
      <c r="P3015" s="5">
        <v>97.03</v>
      </c>
      <c r="Q3015" s="5">
        <v>0</v>
      </c>
      <c r="R3015" s="1" t="s">
        <v>3712</v>
      </c>
      <c r="S3015" s="5">
        <v>97.03</v>
      </c>
      <c r="T3015" s="5">
        <v>0</v>
      </c>
      <c r="U3015" s="1" t="s">
        <v>3712</v>
      </c>
      <c r="V3015" s="1" t="s">
        <v>5351</v>
      </c>
      <c r="W3015" s="1" t="s">
        <v>3713</v>
      </c>
      <c r="X3015" s="1" t="s">
        <v>5408</v>
      </c>
      <c r="Y3015" s="1" t="s">
        <v>3802</v>
      </c>
      <c r="Z3015" s="1" t="s">
        <v>3803</v>
      </c>
    </row>
    <row r="3016" spans="1:26" x14ac:dyDescent="0.2">
      <c r="A3016" s="1" t="s">
        <v>5346</v>
      </c>
      <c r="B3016" s="1" t="s">
        <v>1275</v>
      </c>
      <c r="C3016" s="3">
        <v>42181</v>
      </c>
      <c r="D3016" s="1" t="s">
        <v>3711</v>
      </c>
      <c r="E3016" s="1" t="s">
        <v>5539</v>
      </c>
      <c r="F3016" s="5">
        <v>582.17999999999995</v>
      </c>
      <c r="G3016" s="5">
        <v>0</v>
      </c>
      <c r="H3016" s="5">
        <v>0</v>
      </c>
      <c r="I3016" s="1" t="s">
        <v>5349</v>
      </c>
      <c r="J3016" s="5">
        <v>0</v>
      </c>
      <c r="K3016" s="5">
        <v>0</v>
      </c>
      <c r="L3016" s="1" t="s">
        <v>5349</v>
      </c>
      <c r="M3016" s="5">
        <v>0</v>
      </c>
      <c r="N3016" s="5">
        <v>0</v>
      </c>
      <c r="O3016" s="1" t="s">
        <v>5349</v>
      </c>
      <c r="P3016" s="5">
        <v>582.17999999999995</v>
      </c>
      <c r="Q3016" s="5">
        <v>0</v>
      </c>
      <c r="R3016" s="1" t="s">
        <v>3712</v>
      </c>
      <c r="S3016" s="5">
        <v>582.17999999999995</v>
      </c>
      <c r="T3016" s="5">
        <v>0</v>
      </c>
      <c r="U3016" s="1" t="s">
        <v>3712</v>
      </c>
      <c r="V3016" s="1" t="s">
        <v>5351</v>
      </c>
      <c r="W3016" s="1" t="s">
        <v>3713</v>
      </c>
      <c r="X3016" s="1" t="s">
        <v>5408</v>
      </c>
      <c r="Y3016" s="1" t="s">
        <v>4443</v>
      </c>
      <c r="Z3016" s="1" t="s">
        <v>3803</v>
      </c>
    </row>
    <row r="3017" spans="1:26" x14ac:dyDescent="0.2">
      <c r="A3017" s="1" t="s">
        <v>5346</v>
      </c>
      <c r="B3017" s="1" t="s">
        <v>1276</v>
      </c>
      <c r="C3017" s="3">
        <v>42181</v>
      </c>
      <c r="D3017" s="1" t="s">
        <v>3711</v>
      </c>
      <c r="E3017" s="1" t="s">
        <v>5539</v>
      </c>
      <c r="F3017" s="5">
        <v>63.76</v>
      </c>
      <c r="G3017" s="5">
        <v>0</v>
      </c>
      <c r="H3017" s="5">
        <v>0</v>
      </c>
      <c r="I3017" s="1" t="s">
        <v>5349</v>
      </c>
      <c r="J3017" s="5">
        <v>0</v>
      </c>
      <c r="K3017" s="5">
        <v>0</v>
      </c>
      <c r="L3017" s="1" t="s">
        <v>5349</v>
      </c>
      <c r="M3017" s="5">
        <v>0</v>
      </c>
      <c r="N3017" s="5">
        <v>0</v>
      </c>
      <c r="O3017" s="1" t="s">
        <v>5349</v>
      </c>
      <c r="P3017" s="5">
        <v>63.76</v>
      </c>
      <c r="Q3017" s="5">
        <v>0</v>
      </c>
      <c r="R3017" s="1" t="s">
        <v>3712</v>
      </c>
      <c r="S3017" s="5">
        <v>63.76</v>
      </c>
      <c r="T3017" s="5">
        <v>0</v>
      </c>
      <c r="U3017" s="1" t="s">
        <v>3712</v>
      </c>
      <c r="V3017" s="1" t="s">
        <v>5351</v>
      </c>
      <c r="W3017" s="1" t="s">
        <v>3713</v>
      </c>
      <c r="X3017" s="1" t="s">
        <v>5408</v>
      </c>
      <c r="Y3017" s="1" t="s">
        <v>4465</v>
      </c>
      <c r="Z3017" s="1" t="s">
        <v>4466</v>
      </c>
    </row>
    <row r="3018" spans="1:26" x14ac:dyDescent="0.2">
      <c r="A3018" s="1" t="s">
        <v>5346</v>
      </c>
      <c r="B3018" s="1" t="s">
        <v>1277</v>
      </c>
      <c r="C3018" s="3">
        <v>42181</v>
      </c>
      <c r="D3018" s="1" t="s">
        <v>3711</v>
      </c>
      <c r="E3018" s="1" t="s">
        <v>5539</v>
      </c>
      <c r="F3018" s="5">
        <v>11.04</v>
      </c>
      <c r="G3018" s="5">
        <v>0</v>
      </c>
      <c r="H3018" s="5">
        <v>0</v>
      </c>
      <c r="I3018" s="1" t="s">
        <v>5349</v>
      </c>
      <c r="J3018" s="5">
        <v>0</v>
      </c>
      <c r="K3018" s="5">
        <v>0</v>
      </c>
      <c r="L3018" s="1" t="s">
        <v>5349</v>
      </c>
      <c r="M3018" s="5">
        <v>0</v>
      </c>
      <c r="N3018" s="5">
        <v>0</v>
      </c>
      <c r="O3018" s="1" t="s">
        <v>5349</v>
      </c>
      <c r="P3018" s="5">
        <v>11.04</v>
      </c>
      <c r="Q3018" s="5">
        <v>0</v>
      </c>
      <c r="R3018" s="1" t="s">
        <v>3712</v>
      </c>
      <c r="S3018" s="5">
        <v>11.04</v>
      </c>
      <c r="T3018" s="5">
        <v>0</v>
      </c>
      <c r="U3018" s="1" t="s">
        <v>3712</v>
      </c>
      <c r="V3018" s="1" t="s">
        <v>5351</v>
      </c>
      <c r="W3018" s="1" t="s">
        <v>3713</v>
      </c>
      <c r="X3018" s="1" t="s">
        <v>5408</v>
      </c>
      <c r="Y3018" s="1" t="s">
        <v>1278</v>
      </c>
      <c r="Z3018" s="1" t="s">
        <v>1279</v>
      </c>
    </row>
    <row r="3019" spans="1:26" x14ac:dyDescent="0.2">
      <c r="A3019" s="1" t="s">
        <v>5346</v>
      </c>
      <c r="B3019" s="1" t="s">
        <v>1280</v>
      </c>
      <c r="C3019" s="3">
        <v>42181</v>
      </c>
      <c r="D3019" s="1" t="s">
        <v>3711</v>
      </c>
      <c r="E3019" s="1" t="s">
        <v>5539</v>
      </c>
      <c r="F3019" s="5">
        <v>1421.28</v>
      </c>
      <c r="G3019" s="5">
        <v>0</v>
      </c>
      <c r="H3019" s="5">
        <v>0</v>
      </c>
      <c r="I3019" s="1" t="s">
        <v>5349</v>
      </c>
      <c r="J3019" s="5">
        <v>0</v>
      </c>
      <c r="K3019" s="5">
        <v>0</v>
      </c>
      <c r="L3019" s="1" t="s">
        <v>5349</v>
      </c>
      <c r="M3019" s="5">
        <v>0</v>
      </c>
      <c r="N3019" s="5">
        <v>0</v>
      </c>
      <c r="O3019" s="1" t="s">
        <v>5349</v>
      </c>
      <c r="P3019" s="5">
        <v>1421.28</v>
      </c>
      <c r="Q3019" s="5">
        <v>0</v>
      </c>
      <c r="R3019" s="1" t="s">
        <v>3712</v>
      </c>
      <c r="S3019" s="5">
        <v>1421.28</v>
      </c>
      <c r="T3019" s="5">
        <v>0</v>
      </c>
      <c r="U3019" s="1" t="s">
        <v>3712</v>
      </c>
      <c r="V3019" s="1" t="s">
        <v>5351</v>
      </c>
      <c r="W3019" s="1" t="s">
        <v>3713</v>
      </c>
      <c r="X3019" s="1" t="s">
        <v>5530</v>
      </c>
      <c r="Y3019" s="1" t="s">
        <v>4356</v>
      </c>
      <c r="Z3019" s="1" t="s">
        <v>4357</v>
      </c>
    </row>
    <row r="3020" spans="1:26" x14ac:dyDescent="0.2">
      <c r="A3020" s="1" t="s">
        <v>5346</v>
      </c>
      <c r="B3020" s="1" t="s">
        <v>1281</v>
      </c>
      <c r="C3020" s="3">
        <v>42181</v>
      </c>
      <c r="D3020" s="1" t="s">
        <v>3711</v>
      </c>
      <c r="E3020" s="1" t="s">
        <v>5539</v>
      </c>
      <c r="F3020" s="5">
        <v>50.6</v>
      </c>
      <c r="G3020" s="5">
        <v>0</v>
      </c>
      <c r="H3020" s="5">
        <v>0</v>
      </c>
      <c r="I3020" s="1" t="s">
        <v>5349</v>
      </c>
      <c r="J3020" s="5">
        <v>0</v>
      </c>
      <c r="K3020" s="5">
        <v>0</v>
      </c>
      <c r="L3020" s="1" t="s">
        <v>5349</v>
      </c>
      <c r="M3020" s="5">
        <v>0</v>
      </c>
      <c r="N3020" s="5">
        <v>0</v>
      </c>
      <c r="O3020" s="1" t="s">
        <v>5349</v>
      </c>
      <c r="P3020" s="5">
        <v>50.6</v>
      </c>
      <c r="Q3020" s="5">
        <v>0</v>
      </c>
      <c r="R3020" s="1" t="s">
        <v>3712</v>
      </c>
      <c r="S3020" s="5">
        <v>50.6</v>
      </c>
      <c r="T3020" s="5">
        <v>0</v>
      </c>
      <c r="U3020" s="1" t="s">
        <v>3712</v>
      </c>
      <c r="V3020" s="1" t="s">
        <v>5351</v>
      </c>
      <c r="W3020" s="1" t="s">
        <v>3713</v>
      </c>
      <c r="X3020" s="1" t="s">
        <v>5530</v>
      </c>
      <c r="Y3020" s="1" t="s">
        <v>4332</v>
      </c>
      <c r="Z3020" s="1" t="s">
        <v>4354</v>
      </c>
    </row>
    <row r="3021" spans="1:26" x14ac:dyDescent="0.2">
      <c r="A3021" s="1" t="s">
        <v>5346</v>
      </c>
      <c r="B3021" s="1" t="s">
        <v>1282</v>
      </c>
      <c r="C3021" s="3">
        <v>42181</v>
      </c>
      <c r="D3021" s="1" t="s">
        <v>3711</v>
      </c>
      <c r="E3021" s="1" t="s">
        <v>5539</v>
      </c>
      <c r="F3021" s="5">
        <v>151.78</v>
      </c>
      <c r="G3021" s="5">
        <v>0</v>
      </c>
      <c r="H3021" s="5">
        <v>0</v>
      </c>
      <c r="I3021" s="1" t="s">
        <v>5349</v>
      </c>
      <c r="J3021" s="5">
        <v>0</v>
      </c>
      <c r="K3021" s="5">
        <v>0</v>
      </c>
      <c r="L3021" s="1" t="s">
        <v>5349</v>
      </c>
      <c r="M3021" s="5">
        <v>0</v>
      </c>
      <c r="N3021" s="5">
        <v>0</v>
      </c>
      <c r="O3021" s="1" t="s">
        <v>5349</v>
      </c>
      <c r="P3021" s="5">
        <v>151.78</v>
      </c>
      <c r="Q3021" s="5">
        <v>0</v>
      </c>
      <c r="R3021" s="1" t="s">
        <v>3712</v>
      </c>
      <c r="S3021" s="5">
        <v>151.78</v>
      </c>
      <c r="T3021" s="5">
        <v>0</v>
      </c>
      <c r="U3021" s="1" t="s">
        <v>3712</v>
      </c>
      <c r="V3021" s="1" t="s">
        <v>5351</v>
      </c>
      <c r="W3021" s="1" t="s">
        <v>3713</v>
      </c>
      <c r="X3021" s="1" t="s">
        <v>5530</v>
      </c>
      <c r="Y3021" s="1" t="s">
        <v>4332</v>
      </c>
      <c r="Z3021" s="1" t="s">
        <v>4354</v>
      </c>
    </row>
    <row r="3022" spans="1:26" x14ac:dyDescent="0.2">
      <c r="A3022" s="1" t="s">
        <v>5346</v>
      </c>
      <c r="B3022" s="1" t="s">
        <v>1283</v>
      </c>
      <c r="C3022" s="3">
        <v>42181</v>
      </c>
      <c r="D3022" s="1" t="s">
        <v>3711</v>
      </c>
      <c r="E3022" s="1" t="s">
        <v>5539</v>
      </c>
      <c r="F3022" s="5">
        <v>582.17999999999995</v>
      </c>
      <c r="G3022" s="5">
        <v>0</v>
      </c>
      <c r="H3022" s="5">
        <v>0</v>
      </c>
      <c r="I3022" s="1" t="s">
        <v>5349</v>
      </c>
      <c r="J3022" s="5">
        <v>0</v>
      </c>
      <c r="K3022" s="5">
        <v>0</v>
      </c>
      <c r="L3022" s="1" t="s">
        <v>5349</v>
      </c>
      <c r="M3022" s="5">
        <v>0</v>
      </c>
      <c r="N3022" s="5">
        <v>0</v>
      </c>
      <c r="O3022" s="1" t="s">
        <v>5349</v>
      </c>
      <c r="P3022" s="5">
        <v>582.17999999999995</v>
      </c>
      <c r="Q3022" s="5">
        <v>0</v>
      </c>
      <c r="R3022" s="1" t="s">
        <v>3712</v>
      </c>
      <c r="S3022" s="5">
        <v>582.17999999999995</v>
      </c>
      <c r="T3022" s="5">
        <v>0</v>
      </c>
      <c r="U3022" s="1" t="s">
        <v>3712</v>
      </c>
      <c r="V3022" s="1" t="s">
        <v>5351</v>
      </c>
      <c r="W3022" s="1" t="s">
        <v>3713</v>
      </c>
      <c r="X3022" s="1" t="s">
        <v>5408</v>
      </c>
      <c r="Y3022" s="1" t="s">
        <v>4443</v>
      </c>
      <c r="Z3022" s="1" t="s">
        <v>3803</v>
      </c>
    </row>
    <row r="3023" spans="1:26" x14ac:dyDescent="0.2">
      <c r="A3023" s="1" t="s">
        <v>5346</v>
      </c>
      <c r="B3023" s="1" t="s">
        <v>1284</v>
      </c>
      <c r="C3023" s="3">
        <v>42181</v>
      </c>
      <c r="D3023" s="1" t="s">
        <v>3711</v>
      </c>
      <c r="E3023" s="1" t="s">
        <v>5539</v>
      </c>
      <c r="F3023" s="5">
        <v>244.32</v>
      </c>
      <c r="G3023" s="5">
        <v>0</v>
      </c>
      <c r="H3023" s="5">
        <v>0</v>
      </c>
      <c r="I3023" s="1" t="s">
        <v>5349</v>
      </c>
      <c r="J3023" s="5">
        <v>0</v>
      </c>
      <c r="K3023" s="5">
        <v>0</v>
      </c>
      <c r="L3023" s="1" t="s">
        <v>5349</v>
      </c>
      <c r="M3023" s="5">
        <v>0</v>
      </c>
      <c r="N3023" s="5">
        <v>0</v>
      </c>
      <c r="O3023" s="1" t="s">
        <v>5349</v>
      </c>
      <c r="P3023" s="5">
        <v>244.32</v>
      </c>
      <c r="Q3023" s="5">
        <v>0</v>
      </c>
      <c r="R3023" s="1" t="s">
        <v>3712</v>
      </c>
      <c r="S3023" s="5">
        <v>244.32</v>
      </c>
      <c r="T3023" s="5">
        <v>0</v>
      </c>
      <c r="U3023" s="1" t="s">
        <v>3712</v>
      </c>
      <c r="V3023" s="1" t="s">
        <v>5351</v>
      </c>
      <c r="W3023" s="1" t="s">
        <v>3713</v>
      </c>
      <c r="X3023" s="1" t="s">
        <v>5530</v>
      </c>
      <c r="Y3023" s="1" t="s">
        <v>4365</v>
      </c>
      <c r="Z3023" s="1" t="s">
        <v>4366</v>
      </c>
    </row>
    <row r="3024" spans="1:26" x14ac:dyDescent="0.2">
      <c r="A3024" s="1" t="s">
        <v>5346</v>
      </c>
      <c r="B3024" s="1" t="s">
        <v>1285</v>
      </c>
      <c r="C3024" s="3">
        <v>42181</v>
      </c>
      <c r="D3024" s="1" t="s">
        <v>3711</v>
      </c>
      <c r="E3024" s="1" t="s">
        <v>5539</v>
      </c>
      <c r="F3024" s="5">
        <v>166.8</v>
      </c>
      <c r="G3024" s="5">
        <v>0</v>
      </c>
      <c r="H3024" s="5">
        <v>0</v>
      </c>
      <c r="I3024" s="1" t="s">
        <v>5349</v>
      </c>
      <c r="J3024" s="5">
        <v>0</v>
      </c>
      <c r="K3024" s="5">
        <v>0</v>
      </c>
      <c r="L3024" s="1" t="s">
        <v>5349</v>
      </c>
      <c r="M3024" s="5">
        <v>0</v>
      </c>
      <c r="N3024" s="5">
        <v>0</v>
      </c>
      <c r="O3024" s="1" t="s">
        <v>5349</v>
      </c>
      <c r="P3024" s="5">
        <v>166.8</v>
      </c>
      <c r="Q3024" s="5">
        <v>0</v>
      </c>
      <c r="R3024" s="1" t="s">
        <v>3712</v>
      </c>
      <c r="S3024" s="5">
        <v>166.8</v>
      </c>
      <c r="T3024" s="5">
        <v>0</v>
      </c>
      <c r="U3024" s="1" t="s">
        <v>3712</v>
      </c>
      <c r="V3024" s="1" t="s">
        <v>5351</v>
      </c>
      <c r="W3024" s="1" t="s">
        <v>3713</v>
      </c>
      <c r="X3024" s="1" t="s">
        <v>5530</v>
      </c>
      <c r="Y3024" s="1" t="s">
        <v>4374</v>
      </c>
      <c r="Z3024" s="1" t="s">
        <v>4375</v>
      </c>
    </row>
    <row r="3025" spans="1:26" x14ac:dyDescent="0.2">
      <c r="A3025" s="1" t="s">
        <v>5346</v>
      </c>
      <c r="B3025" s="1" t="s">
        <v>1286</v>
      </c>
      <c r="C3025" s="3">
        <v>42181</v>
      </c>
      <c r="D3025" s="1" t="s">
        <v>3711</v>
      </c>
      <c r="E3025" s="1" t="s">
        <v>5539</v>
      </c>
      <c r="F3025" s="5">
        <v>39.159999999999997</v>
      </c>
      <c r="G3025" s="5">
        <v>0</v>
      </c>
      <c r="H3025" s="5">
        <v>0</v>
      </c>
      <c r="I3025" s="1" t="s">
        <v>5349</v>
      </c>
      <c r="J3025" s="5">
        <v>0</v>
      </c>
      <c r="K3025" s="5">
        <v>0</v>
      </c>
      <c r="L3025" s="1" t="s">
        <v>5349</v>
      </c>
      <c r="M3025" s="5">
        <v>0</v>
      </c>
      <c r="N3025" s="5">
        <v>0</v>
      </c>
      <c r="O3025" s="1" t="s">
        <v>5349</v>
      </c>
      <c r="P3025" s="5">
        <v>39.159999999999997</v>
      </c>
      <c r="Q3025" s="5">
        <v>0</v>
      </c>
      <c r="R3025" s="1" t="s">
        <v>3712</v>
      </c>
      <c r="S3025" s="5">
        <v>39.159999999999997</v>
      </c>
      <c r="T3025" s="5">
        <v>0</v>
      </c>
      <c r="U3025" s="1" t="s">
        <v>3712</v>
      </c>
      <c r="V3025" s="1" t="s">
        <v>5351</v>
      </c>
      <c r="W3025" s="1" t="s">
        <v>4370</v>
      </c>
      <c r="X3025" s="1" t="s">
        <v>5408</v>
      </c>
      <c r="Y3025" s="1" t="s">
        <v>4462</v>
      </c>
      <c r="Z3025" s="1" t="s">
        <v>4463</v>
      </c>
    </row>
    <row r="3026" spans="1:26" x14ac:dyDescent="0.2">
      <c r="A3026" s="1" t="s">
        <v>5346</v>
      </c>
      <c r="B3026" s="1" t="s">
        <v>1287</v>
      </c>
      <c r="C3026" s="3">
        <v>42181</v>
      </c>
      <c r="D3026" s="1" t="s">
        <v>3711</v>
      </c>
      <c r="E3026" s="1" t="s">
        <v>5539</v>
      </c>
      <c r="F3026" s="5">
        <v>1653.58</v>
      </c>
      <c r="G3026" s="5">
        <v>0</v>
      </c>
      <c r="H3026" s="5">
        <v>0</v>
      </c>
      <c r="I3026" s="1" t="s">
        <v>5349</v>
      </c>
      <c r="J3026" s="5">
        <v>0</v>
      </c>
      <c r="K3026" s="5">
        <v>0</v>
      </c>
      <c r="L3026" s="1" t="s">
        <v>5349</v>
      </c>
      <c r="M3026" s="5">
        <v>0</v>
      </c>
      <c r="N3026" s="5">
        <v>0</v>
      </c>
      <c r="O3026" s="1" t="s">
        <v>5349</v>
      </c>
      <c r="P3026" s="5">
        <v>1653.58</v>
      </c>
      <c r="Q3026" s="5">
        <v>0</v>
      </c>
      <c r="R3026" s="1" t="s">
        <v>3712</v>
      </c>
      <c r="S3026" s="5">
        <v>1653.58</v>
      </c>
      <c r="T3026" s="5">
        <v>0</v>
      </c>
      <c r="U3026" s="1" t="s">
        <v>3712</v>
      </c>
      <c r="V3026" s="1" t="s">
        <v>5351</v>
      </c>
      <c r="W3026" s="1" t="s">
        <v>3713</v>
      </c>
      <c r="X3026" s="1" t="s">
        <v>5530</v>
      </c>
      <c r="Y3026" s="1" t="s">
        <v>4353</v>
      </c>
      <c r="Z3026" s="1" t="s">
        <v>4354</v>
      </c>
    </row>
    <row r="3027" spans="1:26" x14ac:dyDescent="0.2">
      <c r="A3027" s="1" t="s">
        <v>5346</v>
      </c>
      <c r="B3027" s="1" t="s">
        <v>1288</v>
      </c>
      <c r="C3027" s="3">
        <v>42181</v>
      </c>
      <c r="D3027" s="1" t="s">
        <v>3711</v>
      </c>
      <c r="E3027" s="1" t="s">
        <v>5539</v>
      </c>
      <c r="F3027" s="5">
        <v>225.81</v>
      </c>
      <c r="G3027" s="5">
        <v>0</v>
      </c>
      <c r="H3027" s="5">
        <v>0</v>
      </c>
      <c r="I3027" s="1" t="s">
        <v>5349</v>
      </c>
      <c r="J3027" s="5">
        <v>0</v>
      </c>
      <c r="K3027" s="5">
        <v>0</v>
      </c>
      <c r="L3027" s="1" t="s">
        <v>5349</v>
      </c>
      <c r="M3027" s="5">
        <v>0</v>
      </c>
      <c r="N3027" s="5">
        <v>0</v>
      </c>
      <c r="O3027" s="1" t="s">
        <v>5349</v>
      </c>
      <c r="P3027" s="5">
        <v>225.81</v>
      </c>
      <c r="Q3027" s="5">
        <v>0</v>
      </c>
      <c r="R3027" s="1" t="s">
        <v>3712</v>
      </c>
      <c r="S3027" s="5">
        <v>225.81</v>
      </c>
      <c r="T3027" s="5">
        <v>0</v>
      </c>
      <c r="U3027" s="1" t="s">
        <v>3712</v>
      </c>
      <c r="V3027" s="1" t="s">
        <v>5351</v>
      </c>
      <c r="W3027" s="1" t="s">
        <v>3713</v>
      </c>
      <c r="X3027" s="1" t="s">
        <v>5530</v>
      </c>
      <c r="Y3027" s="1" t="s">
        <v>4345</v>
      </c>
      <c r="Z3027" s="1" t="s">
        <v>4346</v>
      </c>
    </row>
    <row r="3028" spans="1:26" x14ac:dyDescent="0.2">
      <c r="A3028" s="1" t="s">
        <v>5346</v>
      </c>
      <c r="B3028" s="1" t="s">
        <v>1289</v>
      </c>
      <c r="C3028" s="3">
        <v>42181</v>
      </c>
      <c r="D3028" s="1" t="s">
        <v>3711</v>
      </c>
      <c r="E3028" s="1" t="s">
        <v>5539</v>
      </c>
      <c r="F3028" s="5">
        <v>180.32</v>
      </c>
      <c r="G3028" s="5">
        <v>0</v>
      </c>
      <c r="H3028" s="5">
        <v>0</v>
      </c>
      <c r="I3028" s="1" t="s">
        <v>5349</v>
      </c>
      <c r="J3028" s="5">
        <v>0</v>
      </c>
      <c r="K3028" s="5">
        <v>0</v>
      </c>
      <c r="L3028" s="1" t="s">
        <v>5349</v>
      </c>
      <c r="M3028" s="5">
        <v>0</v>
      </c>
      <c r="N3028" s="5">
        <v>0</v>
      </c>
      <c r="O3028" s="1" t="s">
        <v>5349</v>
      </c>
      <c r="P3028" s="5">
        <v>180.32</v>
      </c>
      <c r="Q3028" s="5">
        <v>0</v>
      </c>
      <c r="R3028" s="1" t="s">
        <v>3712</v>
      </c>
      <c r="S3028" s="5">
        <v>180.32</v>
      </c>
      <c r="T3028" s="5">
        <v>0</v>
      </c>
      <c r="U3028" s="1" t="s">
        <v>3712</v>
      </c>
      <c r="V3028" s="1" t="s">
        <v>5351</v>
      </c>
      <c r="W3028" s="1" t="s">
        <v>3713</v>
      </c>
      <c r="X3028" s="1" t="s">
        <v>5530</v>
      </c>
      <c r="Y3028" s="1" t="s">
        <v>4335</v>
      </c>
      <c r="Z3028" s="1" t="s">
        <v>4354</v>
      </c>
    </row>
    <row r="3029" spans="1:26" x14ac:dyDescent="0.2">
      <c r="A3029" s="1" t="s">
        <v>5346</v>
      </c>
      <c r="B3029" s="1" t="s">
        <v>1290</v>
      </c>
      <c r="C3029" s="3">
        <v>42181</v>
      </c>
      <c r="D3029" s="1" t="s">
        <v>3711</v>
      </c>
      <c r="E3029" s="1" t="s">
        <v>5539</v>
      </c>
      <c r="F3029" s="5">
        <v>499.04</v>
      </c>
      <c r="G3029" s="5">
        <v>0</v>
      </c>
      <c r="H3029" s="5">
        <v>0</v>
      </c>
      <c r="I3029" s="1" t="s">
        <v>5349</v>
      </c>
      <c r="J3029" s="5">
        <v>0</v>
      </c>
      <c r="K3029" s="5">
        <v>0</v>
      </c>
      <c r="L3029" s="1" t="s">
        <v>5349</v>
      </c>
      <c r="M3029" s="5">
        <v>0</v>
      </c>
      <c r="N3029" s="5">
        <v>0</v>
      </c>
      <c r="O3029" s="1" t="s">
        <v>5349</v>
      </c>
      <c r="P3029" s="5">
        <v>499.04</v>
      </c>
      <c r="Q3029" s="5">
        <v>0</v>
      </c>
      <c r="R3029" s="1" t="s">
        <v>3712</v>
      </c>
      <c r="S3029" s="5">
        <v>499.04</v>
      </c>
      <c r="T3029" s="5">
        <v>0</v>
      </c>
      <c r="U3029" s="1" t="s">
        <v>3712</v>
      </c>
      <c r="V3029" s="1" t="s">
        <v>5351</v>
      </c>
      <c r="W3029" s="1" t="s">
        <v>3713</v>
      </c>
      <c r="X3029" s="1" t="s">
        <v>5530</v>
      </c>
      <c r="Y3029" s="1" t="s">
        <v>4013</v>
      </c>
      <c r="Z3029" s="1" t="s">
        <v>4014</v>
      </c>
    </row>
    <row r="3030" spans="1:26" x14ac:dyDescent="0.2">
      <c r="A3030" s="1" t="s">
        <v>5346</v>
      </c>
      <c r="B3030" s="1" t="s">
        <v>1291</v>
      </c>
      <c r="C3030" s="3">
        <v>42181</v>
      </c>
      <c r="D3030" s="1" t="s">
        <v>3711</v>
      </c>
      <c r="E3030" s="1" t="s">
        <v>5539</v>
      </c>
      <c r="F3030" s="5">
        <v>1162.17</v>
      </c>
      <c r="G3030" s="5">
        <v>0</v>
      </c>
      <c r="H3030" s="5">
        <v>0</v>
      </c>
      <c r="I3030" s="1" t="s">
        <v>5349</v>
      </c>
      <c r="J3030" s="5">
        <v>0</v>
      </c>
      <c r="K3030" s="5">
        <v>0</v>
      </c>
      <c r="L3030" s="1" t="s">
        <v>5349</v>
      </c>
      <c r="M3030" s="5">
        <v>0</v>
      </c>
      <c r="N3030" s="5">
        <v>0</v>
      </c>
      <c r="O3030" s="1" t="s">
        <v>5349</v>
      </c>
      <c r="P3030" s="5">
        <v>1162.17</v>
      </c>
      <c r="Q3030" s="5">
        <v>0</v>
      </c>
      <c r="R3030" s="1" t="s">
        <v>3712</v>
      </c>
      <c r="S3030" s="5">
        <v>1162.17</v>
      </c>
      <c r="T3030" s="5">
        <v>0</v>
      </c>
      <c r="U3030" s="1" t="s">
        <v>3712</v>
      </c>
      <c r="V3030" s="1" t="s">
        <v>5351</v>
      </c>
      <c r="W3030" s="1" t="s">
        <v>3713</v>
      </c>
      <c r="X3030" s="1" t="s">
        <v>5530</v>
      </c>
      <c r="Y3030" s="1" t="s">
        <v>4325</v>
      </c>
      <c r="Z3030" s="1" t="s">
        <v>4312</v>
      </c>
    </row>
    <row r="3031" spans="1:26" x14ac:dyDescent="0.2">
      <c r="A3031" s="1" t="s">
        <v>5346</v>
      </c>
      <c r="B3031" s="1" t="s">
        <v>1292</v>
      </c>
      <c r="C3031" s="3">
        <v>42181</v>
      </c>
      <c r="D3031" s="1" t="s">
        <v>3711</v>
      </c>
      <c r="E3031" s="1" t="s">
        <v>5539</v>
      </c>
      <c r="F3031" s="5">
        <v>230.3</v>
      </c>
      <c r="G3031" s="5">
        <v>0</v>
      </c>
      <c r="H3031" s="5">
        <v>0</v>
      </c>
      <c r="I3031" s="1" t="s">
        <v>5349</v>
      </c>
      <c r="J3031" s="5">
        <v>0</v>
      </c>
      <c r="K3031" s="5">
        <v>0</v>
      </c>
      <c r="L3031" s="1" t="s">
        <v>5349</v>
      </c>
      <c r="M3031" s="5">
        <v>0</v>
      </c>
      <c r="N3031" s="5">
        <v>0</v>
      </c>
      <c r="O3031" s="1" t="s">
        <v>5349</v>
      </c>
      <c r="P3031" s="5">
        <v>230.3</v>
      </c>
      <c r="Q3031" s="5">
        <v>0</v>
      </c>
      <c r="R3031" s="1" t="s">
        <v>3712</v>
      </c>
      <c r="S3031" s="5">
        <v>230.3</v>
      </c>
      <c r="T3031" s="5">
        <v>0</v>
      </c>
      <c r="U3031" s="1" t="s">
        <v>3712</v>
      </c>
      <c r="V3031" s="1" t="s">
        <v>5351</v>
      </c>
      <c r="W3031" s="1" t="s">
        <v>3713</v>
      </c>
      <c r="X3031" s="1" t="s">
        <v>5530</v>
      </c>
      <c r="Y3031" s="1" t="s">
        <v>4311</v>
      </c>
      <c r="Z3031" s="1" t="s">
        <v>4312</v>
      </c>
    </row>
    <row r="3032" spans="1:26" x14ac:dyDescent="0.2">
      <c r="A3032" s="1" t="s">
        <v>5346</v>
      </c>
      <c r="B3032" s="1" t="s">
        <v>1293</v>
      </c>
      <c r="C3032" s="3">
        <v>42181</v>
      </c>
      <c r="D3032" s="1" t="s">
        <v>3711</v>
      </c>
      <c r="E3032" s="1" t="s">
        <v>5539</v>
      </c>
      <c r="F3032" s="5">
        <v>3573.36</v>
      </c>
      <c r="G3032" s="5">
        <v>0</v>
      </c>
      <c r="H3032" s="5">
        <v>0</v>
      </c>
      <c r="I3032" s="1" t="s">
        <v>5349</v>
      </c>
      <c r="J3032" s="5">
        <v>0</v>
      </c>
      <c r="K3032" s="5">
        <v>0</v>
      </c>
      <c r="L3032" s="1" t="s">
        <v>5349</v>
      </c>
      <c r="M3032" s="5">
        <v>0</v>
      </c>
      <c r="N3032" s="5">
        <v>0</v>
      </c>
      <c r="O3032" s="1" t="s">
        <v>5349</v>
      </c>
      <c r="P3032" s="5">
        <v>3573.36</v>
      </c>
      <c r="Q3032" s="5">
        <v>0</v>
      </c>
      <c r="R3032" s="1" t="s">
        <v>3712</v>
      </c>
      <c r="S3032" s="5">
        <v>3573.36</v>
      </c>
      <c r="T3032" s="5">
        <v>0</v>
      </c>
      <c r="U3032" s="1" t="s">
        <v>3712</v>
      </c>
      <c r="V3032" s="1" t="s">
        <v>5351</v>
      </c>
      <c r="W3032" s="1" t="s">
        <v>3713</v>
      </c>
      <c r="X3032" s="1" t="s">
        <v>5530</v>
      </c>
      <c r="Y3032" s="1" t="s">
        <v>4351</v>
      </c>
      <c r="Z3032" s="1" t="s">
        <v>4312</v>
      </c>
    </row>
    <row r="3033" spans="1:26" x14ac:dyDescent="0.2">
      <c r="A3033" s="1" t="s">
        <v>5346</v>
      </c>
      <c r="B3033" s="1" t="s">
        <v>1294</v>
      </c>
      <c r="C3033" s="3">
        <v>42181</v>
      </c>
      <c r="D3033" s="1" t="s">
        <v>3711</v>
      </c>
      <c r="E3033" s="1" t="s">
        <v>5539</v>
      </c>
      <c r="F3033" s="5">
        <v>82.26</v>
      </c>
      <c r="G3033" s="5">
        <v>0</v>
      </c>
      <c r="H3033" s="5">
        <v>0</v>
      </c>
      <c r="I3033" s="1" t="s">
        <v>5349</v>
      </c>
      <c r="J3033" s="5">
        <v>0</v>
      </c>
      <c r="K3033" s="5">
        <v>0</v>
      </c>
      <c r="L3033" s="1" t="s">
        <v>5349</v>
      </c>
      <c r="M3033" s="5">
        <v>0</v>
      </c>
      <c r="N3033" s="5">
        <v>0</v>
      </c>
      <c r="O3033" s="1" t="s">
        <v>5349</v>
      </c>
      <c r="P3033" s="5">
        <v>82.26</v>
      </c>
      <c r="Q3033" s="5">
        <v>0</v>
      </c>
      <c r="R3033" s="1" t="s">
        <v>3712</v>
      </c>
      <c r="S3033" s="5">
        <v>82.26</v>
      </c>
      <c r="T3033" s="5">
        <v>0</v>
      </c>
      <c r="U3033" s="1" t="s">
        <v>3712</v>
      </c>
      <c r="V3033" s="1" t="s">
        <v>5351</v>
      </c>
      <c r="W3033" s="1" t="s">
        <v>4370</v>
      </c>
      <c r="X3033" s="1" t="s">
        <v>5408</v>
      </c>
      <c r="Y3033" s="1" t="s">
        <v>4507</v>
      </c>
      <c r="Z3033" s="1" t="s">
        <v>4508</v>
      </c>
    </row>
    <row r="3034" spans="1:26" x14ac:dyDescent="0.2">
      <c r="A3034" s="1" t="s">
        <v>5346</v>
      </c>
      <c r="B3034" s="1" t="s">
        <v>1295</v>
      </c>
      <c r="C3034" s="3">
        <v>42181</v>
      </c>
      <c r="D3034" s="1" t="s">
        <v>3711</v>
      </c>
      <c r="E3034" s="1" t="s">
        <v>5539</v>
      </c>
      <c r="F3034" s="5">
        <v>117.32</v>
      </c>
      <c r="G3034" s="5">
        <v>0</v>
      </c>
      <c r="H3034" s="5">
        <v>0</v>
      </c>
      <c r="I3034" s="1" t="s">
        <v>5349</v>
      </c>
      <c r="J3034" s="5">
        <v>0</v>
      </c>
      <c r="K3034" s="5">
        <v>0</v>
      </c>
      <c r="L3034" s="1" t="s">
        <v>5349</v>
      </c>
      <c r="M3034" s="5">
        <v>0</v>
      </c>
      <c r="N3034" s="5">
        <v>0</v>
      </c>
      <c r="O3034" s="1" t="s">
        <v>5349</v>
      </c>
      <c r="P3034" s="5">
        <v>117.32</v>
      </c>
      <c r="Q3034" s="5">
        <v>0</v>
      </c>
      <c r="R3034" s="1" t="s">
        <v>3712</v>
      </c>
      <c r="S3034" s="5">
        <v>117.32</v>
      </c>
      <c r="T3034" s="5">
        <v>0</v>
      </c>
      <c r="U3034" s="1" t="s">
        <v>3712</v>
      </c>
      <c r="V3034" s="1" t="s">
        <v>5351</v>
      </c>
      <c r="W3034" s="1" t="s">
        <v>3713</v>
      </c>
      <c r="X3034" s="1" t="s">
        <v>5530</v>
      </c>
      <c r="Y3034" s="1" t="s">
        <v>4337</v>
      </c>
      <c r="Z3034" s="1" t="s">
        <v>4338</v>
      </c>
    </row>
    <row r="3035" spans="1:26" x14ac:dyDescent="0.2">
      <c r="A3035" s="1" t="s">
        <v>5346</v>
      </c>
      <c r="B3035" s="1" t="s">
        <v>1296</v>
      </c>
      <c r="C3035" s="3">
        <v>42181</v>
      </c>
      <c r="D3035" s="1" t="s">
        <v>3711</v>
      </c>
      <c r="E3035" s="1" t="s">
        <v>5539</v>
      </c>
      <c r="F3035" s="5">
        <v>37.590000000000003</v>
      </c>
      <c r="G3035" s="5">
        <v>0</v>
      </c>
      <c r="H3035" s="5">
        <v>0</v>
      </c>
      <c r="I3035" s="1" t="s">
        <v>5349</v>
      </c>
      <c r="J3035" s="5">
        <v>0</v>
      </c>
      <c r="K3035" s="5">
        <v>0</v>
      </c>
      <c r="L3035" s="1" t="s">
        <v>5349</v>
      </c>
      <c r="M3035" s="5">
        <v>0</v>
      </c>
      <c r="N3035" s="5">
        <v>0</v>
      </c>
      <c r="O3035" s="1" t="s">
        <v>5349</v>
      </c>
      <c r="P3035" s="5">
        <v>37.590000000000003</v>
      </c>
      <c r="Q3035" s="5">
        <v>0</v>
      </c>
      <c r="R3035" s="1" t="s">
        <v>3712</v>
      </c>
      <c r="S3035" s="5">
        <v>37.590000000000003</v>
      </c>
      <c r="T3035" s="5">
        <v>0</v>
      </c>
      <c r="U3035" s="1" t="s">
        <v>3712</v>
      </c>
      <c r="V3035" s="1" t="s">
        <v>5351</v>
      </c>
      <c r="W3035" s="1" t="s">
        <v>3713</v>
      </c>
      <c r="X3035" s="1" t="s">
        <v>5530</v>
      </c>
      <c r="Y3035" s="1" t="s">
        <v>4429</v>
      </c>
      <c r="Z3035" s="1" t="s">
        <v>4430</v>
      </c>
    </row>
    <row r="3036" spans="1:26" x14ac:dyDescent="0.2">
      <c r="A3036" s="1" t="s">
        <v>5346</v>
      </c>
      <c r="B3036" s="1" t="s">
        <v>1297</v>
      </c>
      <c r="C3036" s="3">
        <v>42181</v>
      </c>
      <c r="D3036" s="1" t="s">
        <v>3711</v>
      </c>
      <c r="E3036" s="1" t="s">
        <v>5539</v>
      </c>
      <c r="F3036" s="5">
        <v>142.51</v>
      </c>
      <c r="G3036" s="5">
        <v>0</v>
      </c>
      <c r="H3036" s="5">
        <v>0</v>
      </c>
      <c r="I3036" s="1" t="s">
        <v>5349</v>
      </c>
      <c r="J3036" s="5">
        <v>0</v>
      </c>
      <c r="K3036" s="5">
        <v>0</v>
      </c>
      <c r="L3036" s="1" t="s">
        <v>5349</v>
      </c>
      <c r="M3036" s="5">
        <v>0</v>
      </c>
      <c r="N3036" s="5">
        <v>0</v>
      </c>
      <c r="O3036" s="1" t="s">
        <v>5349</v>
      </c>
      <c r="P3036" s="5">
        <v>142.51</v>
      </c>
      <c r="Q3036" s="5">
        <v>0</v>
      </c>
      <c r="R3036" s="1" t="s">
        <v>3712</v>
      </c>
      <c r="S3036" s="5">
        <v>142.51</v>
      </c>
      <c r="T3036" s="5">
        <v>0</v>
      </c>
      <c r="U3036" s="1" t="s">
        <v>3712</v>
      </c>
      <c r="V3036" s="1" t="s">
        <v>5351</v>
      </c>
      <c r="W3036" s="1" t="s">
        <v>3713</v>
      </c>
      <c r="X3036" s="1" t="s">
        <v>5530</v>
      </c>
      <c r="Y3036" s="1" t="s">
        <v>4400</v>
      </c>
      <c r="Z3036" s="1" t="s">
        <v>4381</v>
      </c>
    </row>
    <row r="3037" spans="1:26" x14ac:dyDescent="0.2">
      <c r="A3037" s="1" t="s">
        <v>5346</v>
      </c>
      <c r="B3037" s="1" t="s">
        <v>1298</v>
      </c>
      <c r="C3037" s="3">
        <v>42181</v>
      </c>
      <c r="D3037" s="1" t="s">
        <v>3711</v>
      </c>
      <c r="E3037" s="1" t="s">
        <v>5539</v>
      </c>
      <c r="F3037" s="5">
        <v>971.04</v>
      </c>
      <c r="G3037" s="5">
        <v>0</v>
      </c>
      <c r="H3037" s="5">
        <v>0</v>
      </c>
      <c r="I3037" s="1" t="s">
        <v>5349</v>
      </c>
      <c r="J3037" s="5">
        <v>0</v>
      </c>
      <c r="K3037" s="5">
        <v>0</v>
      </c>
      <c r="L3037" s="1" t="s">
        <v>5349</v>
      </c>
      <c r="M3037" s="5">
        <v>0</v>
      </c>
      <c r="N3037" s="5">
        <v>0</v>
      </c>
      <c r="O3037" s="1" t="s">
        <v>5349</v>
      </c>
      <c r="P3037" s="5">
        <v>971.04</v>
      </c>
      <c r="Q3037" s="5">
        <v>0</v>
      </c>
      <c r="R3037" s="1" t="s">
        <v>3712</v>
      </c>
      <c r="S3037" s="5">
        <v>971.04</v>
      </c>
      <c r="T3037" s="5">
        <v>0</v>
      </c>
      <c r="U3037" s="1" t="s">
        <v>3712</v>
      </c>
      <c r="V3037" s="1" t="s">
        <v>5351</v>
      </c>
      <c r="W3037" s="1" t="s">
        <v>3713</v>
      </c>
      <c r="X3037" s="1" t="s">
        <v>5530</v>
      </c>
      <c r="Y3037" s="1" t="s">
        <v>4415</v>
      </c>
      <c r="Z3037" s="1" t="s">
        <v>4416</v>
      </c>
    </row>
    <row r="3038" spans="1:26" x14ac:dyDescent="0.2">
      <c r="A3038" s="1" t="s">
        <v>5346</v>
      </c>
      <c r="B3038" s="1" t="s">
        <v>1299</v>
      </c>
      <c r="C3038" s="3">
        <v>42181</v>
      </c>
      <c r="D3038" s="1" t="s">
        <v>3711</v>
      </c>
      <c r="E3038" s="1" t="s">
        <v>5539</v>
      </c>
      <c r="F3038" s="5">
        <v>42.24</v>
      </c>
      <c r="G3038" s="5">
        <v>0</v>
      </c>
      <c r="H3038" s="5">
        <v>0</v>
      </c>
      <c r="I3038" s="1" t="s">
        <v>5349</v>
      </c>
      <c r="J3038" s="5">
        <v>0</v>
      </c>
      <c r="K3038" s="5">
        <v>0</v>
      </c>
      <c r="L3038" s="1" t="s">
        <v>5349</v>
      </c>
      <c r="M3038" s="5">
        <v>0</v>
      </c>
      <c r="N3038" s="5">
        <v>0</v>
      </c>
      <c r="O3038" s="1" t="s">
        <v>5349</v>
      </c>
      <c r="P3038" s="5">
        <v>42.24</v>
      </c>
      <c r="Q3038" s="5">
        <v>0</v>
      </c>
      <c r="R3038" s="1" t="s">
        <v>3712</v>
      </c>
      <c r="S3038" s="5">
        <v>42.24</v>
      </c>
      <c r="T3038" s="5">
        <v>0</v>
      </c>
      <c r="U3038" s="1" t="s">
        <v>3712</v>
      </c>
      <c r="V3038" s="1" t="s">
        <v>5351</v>
      </c>
      <c r="W3038" s="1" t="s">
        <v>3713</v>
      </c>
      <c r="X3038" s="1" t="s">
        <v>5530</v>
      </c>
      <c r="Y3038" s="1" t="s">
        <v>1300</v>
      </c>
      <c r="Z3038" s="1" t="s">
        <v>1301</v>
      </c>
    </row>
    <row r="3039" spans="1:26" x14ac:dyDescent="0.2">
      <c r="A3039" s="1" t="s">
        <v>5346</v>
      </c>
      <c r="B3039" s="1" t="s">
        <v>1302</v>
      </c>
      <c r="C3039" s="3">
        <v>42181</v>
      </c>
      <c r="D3039" s="1" t="s">
        <v>3711</v>
      </c>
      <c r="E3039" s="1" t="s">
        <v>5539</v>
      </c>
      <c r="F3039" s="5">
        <v>342</v>
      </c>
      <c r="G3039" s="5">
        <v>0</v>
      </c>
      <c r="H3039" s="5">
        <v>0</v>
      </c>
      <c r="I3039" s="1" t="s">
        <v>5349</v>
      </c>
      <c r="J3039" s="5">
        <v>0</v>
      </c>
      <c r="K3039" s="5">
        <v>0</v>
      </c>
      <c r="L3039" s="1" t="s">
        <v>5349</v>
      </c>
      <c r="M3039" s="5">
        <v>0</v>
      </c>
      <c r="N3039" s="5">
        <v>0</v>
      </c>
      <c r="O3039" s="1" t="s">
        <v>5349</v>
      </c>
      <c r="P3039" s="5">
        <v>342</v>
      </c>
      <c r="Q3039" s="5">
        <v>0</v>
      </c>
      <c r="R3039" s="1" t="s">
        <v>3712</v>
      </c>
      <c r="S3039" s="5">
        <v>342</v>
      </c>
      <c r="T3039" s="5">
        <v>0</v>
      </c>
      <c r="U3039" s="1" t="s">
        <v>3712</v>
      </c>
      <c r="V3039" s="1" t="s">
        <v>5351</v>
      </c>
      <c r="W3039" s="1" t="s">
        <v>3713</v>
      </c>
      <c r="X3039" s="1" t="s">
        <v>5530</v>
      </c>
      <c r="Y3039" s="1" t="s">
        <v>4341</v>
      </c>
      <c r="Z3039" s="1" t="s">
        <v>4342</v>
      </c>
    </row>
    <row r="3040" spans="1:26" x14ac:dyDescent="0.2">
      <c r="A3040" s="1" t="s">
        <v>5346</v>
      </c>
      <c r="B3040" s="1" t="s">
        <v>1303</v>
      </c>
      <c r="C3040" s="3">
        <v>42181</v>
      </c>
      <c r="D3040" s="1" t="s">
        <v>3711</v>
      </c>
      <c r="E3040" s="1" t="s">
        <v>5539</v>
      </c>
      <c r="F3040" s="5">
        <v>42.91</v>
      </c>
      <c r="G3040" s="5">
        <v>0</v>
      </c>
      <c r="H3040" s="5">
        <v>0</v>
      </c>
      <c r="I3040" s="1" t="s">
        <v>5349</v>
      </c>
      <c r="J3040" s="5">
        <v>0</v>
      </c>
      <c r="K3040" s="5">
        <v>0</v>
      </c>
      <c r="L3040" s="1" t="s">
        <v>5349</v>
      </c>
      <c r="M3040" s="5">
        <v>0</v>
      </c>
      <c r="N3040" s="5">
        <v>0</v>
      </c>
      <c r="O3040" s="1" t="s">
        <v>5349</v>
      </c>
      <c r="P3040" s="5">
        <v>42.91</v>
      </c>
      <c r="Q3040" s="5">
        <v>0</v>
      </c>
      <c r="R3040" s="1" t="s">
        <v>3712</v>
      </c>
      <c r="S3040" s="5">
        <v>42.91</v>
      </c>
      <c r="T3040" s="5">
        <v>0</v>
      </c>
      <c r="U3040" s="1" t="s">
        <v>3712</v>
      </c>
      <c r="V3040" s="1" t="s">
        <v>5351</v>
      </c>
      <c r="W3040" s="1" t="s">
        <v>3713</v>
      </c>
      <c r="X3040" s="1" t="s">
        <v>5530</v>
      </c>
      <c r="Y3040" s="1" t="s">
        <v>1304</v>
      </c>
      <c r="Z3040" s="1" t="s">
        <v>4425</v>
      </c>
    </row>
    <row r="3041" spans="1:26" x14ac:dyDescent="0.2">
      <c r="A3041" s="1" t="s">
        <v>5346</v>
      </c>
      <c r="B3041" s="1" t="s">
        <v>1305</v>
      </c>
      <c r="C3041" s="3">
        <v>42181</v>
      </c>
      <c r="D3041" s="1" t="s">
        <v>3711</v>
      </c>
      <c r="E3041" s="1" t="s">
        <v>5539</v>
      </c>
      <c r="F3041" s="5">
        <v>238.3</v>
      </c>
      <c r="G3041" s="5">
        <v>0</v>
      </c>
      <c r="H3041" s="5">
        <v>0</v>
      </c>
      <c r="I3041" s="1" t="s">
        <v>5349</v>
      </c>
      <c r="J3041" s="5">
        <v>0</v>
      </c>
      <c r="K3041" s="5">
        <v>0</v>
      </c>
      <c r="L3041" s="1" t="s">
        <v>5349</v>
      </c>
      <c r="M3041" s="5">
        <v>0</v>
      </c>
      <c r="N3041" s="5">
        <v>0</v>
      </c>
      <c r="O3041" s="1" t="s">
        <v>5349</v>
      </c>
      <c r="P3041" s="5">
        <v>238.3</v>
      </c>
      <c r="Q3041" s="5">
        <v>0</v>
      </c>
      <c r="R3041" s="1" t="s">
        <v>3712</v>
      </c>
      <c r="S3041" s="5">
        <v>238.3</v>
      </c>
      <c r="T3041" s="5">
        <v>0</v>
      </c>
      <c r="U3041" s="1" t="s">
        <v>3712</v>
      </c>
      <c r="V3041" s="1" t="s">
        <v>5351</v>
      </c>
      <c r="W3041" s="1" t="s">
        <v>3713</v>
      </c>
      <c r="X3041" s="1" t="s">
        <v>5530</v>
      </c>
      <c r="Y3041" s="1" t="s">
        <v>4290</v>
      </c>
      <c r="Z3041" s="1" t="s">
        <v>4284</v>
      </c>
    </row>
    <row r="3042" spans="1:26" x14ac:dyDescent="0.2">
      <c r="A3042" s="1" t="s">
        <v>5346</v>
      </c>
      <c r="B3042" s="1" t="s">
        <v>1306</v>
      </c>
      <c r="C3042" s="3">
        <v>42181</v>
      </c>
      <c r="D3042" s="1" t="s">
        <v>3711</v>
      </c>
      <c r="E3042" s="1" t="s">
        <v>5539</v>
      </c>
      <c r="F3042" s="5">
        <v>666.9</v>
      </c>
      <c r="G3042" s="5">
        <v>0</v>
      </c>
      <c r="H3042" s="5">
        <v>0</v>
      </c>
      <c r="I3042" s="1" t="s">
        <v>5349</v>
      </c>
      <c r="J3042" s="5">
        <v>0</v>
      </c>
      <c r="K3042" s="5">
        <v>0</v>
      </c>
      <c r="L3042" s="1" t="s">
        <v>5349</v>
      </c>
      <c r="M3042" s="5">
        <v>0</v>
      </c>
      <c r="N3042" s="5">
        <v>0</v>
      </c>
      <c r="O3042" s="1" t="s">
        <v>5349</v>
      </c>
      <c r="P3042" s="5">
        <v>666.9</v>
      </c>
      <c r="Q3042" s="5">
        <v>0</v>
      </c>
      <c r="R3042" s="1" t="s">
        <v>3712</v>
      </c>
      <c r="S3042" s="5">
        <v>666.9</v>
      </c>
      <c r="T3042" s="5">
        <v>0</v>
      </c>
      <c r="U3042" s="1" t="s">
        <v>3712</v>
      </c>
      <c r="V3042" s="1" t="s">
        <v>5351</v>
      </c>
      <c r="W3042" s="1" t="s">
        <v>3713</v>
      </c>
      <c r="X3042" s="1" t="s">
        <v>5530</v>
      </c>
      <c r="Y3042" s="1" t="s">
        <v>4368</v>
      </c>
      <c r="Z3042" s="1" t="s">
        <v>4354</v>
      </c>
    </row>
    <row r="3043" spans="1:26" x14ac:dyDescent="0.2">
      <c r="A3043" s="1" t="s">
        <v>5346</v>
      </c>
      <c r="B3043" s="1" t="s">
        <v>1307</v>
      </c>
      <c r="C3043" s="3">
        <v>42181</v>
      </c>
      <c r="D3043" s="1" t="s">
        <v>3711</v>
      </c>
      <c r="E3043" s="1" t="s">
        <v>5539</v>
      </c>
      <c r="F3043" s="5">
        <v>86.12</v>
      </c>
      <c r="G3043" s="5">
        <v>0</v>
      </c>
      <c r="H3043" s="5">
        <v>0</v>
      </c>
      <c r="I3043" s="1" t="s">
        <v>5349</v>
      </c>
      <c r="J3043" s="5">
        <v>0</v>
      </c>
      <c r="K3043" s="5">
        <v>0</v>
      </c>
      <c r="L3043" s="1" t="s">
        <v>5349</v>
      </c>
      <c r="M3043" s="5">
        <v>0</v>
      </c>
      <c r="N3043" s="5">
        <v>0</v>
      </c>
      <c r="O3043" s="1" t="s">
        <v>5349</v>
      </c>
      <c r="P3043" s="5">
        <v>86.12</v>
      </c>
      <c r="Q3043" s="5">
        <v>0</v>
      </c>
      <c r="R3043" s="1" t="s">
        <v>3712</v>
      </c>
      <c r="S3043" s="5">
        <v>86.12</v>
      </c>
      <c r="T3043" s="5">
        <v>0</v>
      </c>
      <c r="U3043" s="1" t="s">
        <v>3712</v>
      </c>
      <c r="V3043" s="1" t="s">
        <v>5351</v>
      </c>
      <c r="W3043" s="1" t="s">
        <v>3713</v>
      </c>
      <c r="X3043" s="1" t="s">
        <v>5530</v>
      </c>
      <c r="Y3043" s="1" t="s">
        <v>1308</v>
      </c>
      <c r="Z3043" s="1" t="s">
        <v>4312</v>
      </c>
    </row>
    <row r="3044" spans="1:26" x14ac:dyDescent="0.2">
      <c r="A3044" s="1" t="s">
        <v>5346</v>
      </c>
      <c r="B3044" s="1" t="s">
        <v>1309</v>
      </c>
      <c r="C3044" s="3">
        <v>42181</v>
      </c>
      <c r="D3044" s="1" t="s">
        <v>3711</v>
      </c>
      <c r="E3044" s="1" t="s">
        <v>5539</v>
      </c>
      <c r="F3044" s="5">
        <v>639.75</v>
      </c>
      <c r="G3044" s="5">
        <v>0</v>
      </c>
      <c r="H3044" s="5">
        <v>0</v>
      </c>
      <c r="I3044" s="1" t="s">
        <v>5349</v>
      </c>
      <c r="J3044" s="5">
        <v>0</v>
      </c>
      <c r="K3044" s="5">
        <v>0</v>
      </c>
      <c r="L3044" s="1" t="s">
        <v>5349</v>
      </c>
      <c r="M3044" s="5">
        <v>0</v>
      </c>
      <c r="N3044" s="5">
        <v>0</v>
      </c>
      <c r="O3044" s="1" t="s">
        <v>5349</v>
      </c>
      <c r="P3044" s="5">
        <v>639.75</v>
      </c>
      <c r="Q3044" s="5">
        <v>0</v>
      </c>
      <c r="R3044" s="1" t="s">
        <v>3712</v>
      </c>
      <c r="S3044" s="5">
        <v>639.75</v>
      </c>
      <c r="T3044" s="5">
        <v>0</v>
      </c>
      <c r="U3044" s="1" t="s">
        <v>3712</v>
      </c>
      <c r="V3044" s="1" t="s">
        <v>5351</v>
      </c>
      <c r="W3044" s="1" t="s">
        <v>3713</v>
      </c>
      <c r="X3044" s="1" t="s">
        <v>5530</v>
      </c>
      <c r="Y3044" s="1" t="s">
        <v>4320</v>
      </c>
      <c r="Z3044" s="1" t="s">
        <v>4312</v>
      </c>
    </row>
    <row r="3045" spans="1:26" x14ac:dyDescent="0.2">
      <c r="A3045" s="1" t="s">
        <v>5346</v>
      </c>
      <c r="B3045" s="1" t="s">
        <v>1310</v>
      </c>
      <c r="C3045" s="3">
        <v>42181</v>
      </c>
      <c r="D3045" s="1" t="s">
        <v>3711</v>
      </c>
      <c r="E3045" s="1" t="s">
        <v>5539</v>
      </c>
      <c r="F3045" s="5">
        <v>194.18</v>
      </c>
      <c r="G3045" s="5">
        <v>0</v>
      </c>
      <c r="H3045" s="5">
        <v>0</v>
      </c>
      <c r="I3045" s="1" t="s">
        <v>5349</v>
      </c>
      <c r="J3045" s="5">
        <v>0</v>
      </c>
      <c r="K3045" s="5">
        <v>0</v>
      </c>
      <c r="L3045" s="1" t="s">
        <v>5349</v>
      </c>
      <c r="M3045" s="5">
        <v>0</v>
      </c>
      <c r="N3045" s="5">
        <v>0</v>
      </c>
      <c r="O3045" s="1" t="s">
        <v>5349</v>
      </c>
      <c r="P3045" s="5">
        <v>194.18</v>
      </c>
      <c r="Q3045" s="5">
        <v>0</v>
      </c>
      <c r="R3045" s="1" t="s">
        <v>3712</v>
      </c>
      <c r="S3045" s="5">
        <v>194.18</v>
      </c>
      <c r="T3045" s="5">
        <v>0</v>
      </c>
      <c r="U3045" s="1" t="s">
        <v>3712</v>
      </c>
      <c r="V3045" s="1" t="s">
        <v>5351</v>
      </c>
      <c r="W3045" s="1" t="s">
        <v>3713</v>
      </c>
      <c r="X3045" s="1" t="s">
        <v>5530</v>
      </c>
      <c r="Y3045" s="1" t="s">
        <v>4329</v>
      </c>
      <c r="Z3045" s="1" t="s">
        <v>4330</v>
      </c>
    </row>
    <row r="3046" spans="1:26" x14ac:dyDescent="0.2">
      <c r="A3046" s="1" t="s">
        <v>5346</v>
      </c>
      <c r="B3046" s="1" t="s">
        <v>1311</v>
      </c>
      <c r="C3046" s="3">
        <v>42181</v>
      </c>
      <c r="D3046" s="1" t="s">
        <v>3711</v>
      </c>
      <c r="E3046" s="1" t="s">
        <v>5539</v>
      </c>
      <c r="F3046" s="5">
        <v>582.54999999999995</v>
      </c>
      <c r="G3046" s="5">
        <v>0</v>
      </c>
      <c r="H3046" s="5">
        <v>0</v>
      </c>
      <c r="I3046" s="1" t="s">
        <v>5349</v>
      </c>
      <c r="J3046" s="5">
        <v>0</v>
      </c>
      <c r="K3046" s="5">
        <v>0</v>
      </c>
      <c r="L3046" s="1" t="s">
        <v>5349</v>
      </c>
      <c r="M3046" s="5">
        <v>0</v>
      </c>
      <c r="N3046" s="5">
        <v>0</v>
      </c>
      <c r="O3046" s="1" t="s">
        <v>5349</v>
      </c>
      <c r="P3046" s="5">
        <v>582.54999999999995</v>
      </c>
      <c r="Q3046" s="5">
        <v>0</v>
      </c>
      <c r="R3046" s="1" t="s">
        <v>3712</v>
      </c>
      <c r="S3046" s="5">
        <v>582.54999999999995</v>
      </c>
      <c r="T3046" s="5">
        <v>0</v>
      </c>
      <c r="U3046" s="1" t="s">
        <v>3712</v>
      </c>
      <c r="V3046" s="1" t="s">
        <v>5351</v>
      </c>
      <c r="W3046" s="1" t="s">
        <v>3713</v>
      </c>
      <c r="X3046" s="1" t="s">
        <v>5530</v>
      </c>
      <c r="Y3046" s="1" t="s">
        <v>4329</v>
      </c>
      <c r="Z3046" s="1" t="s">
        <v>4330</v>
      </c>
    </row>
    <row r="3047" spans="1:26" x14ac:dyDescent="0.2">
      <c r="A3047" s="1" t="s">
        <v>5346</v>
      </c>
      <c r="B3047" s="1" t="s">
        <v>1313</v>
      </c>
      <c r="C3047" s="3">
        <v>42181</v>
      </c>
      <c r="D3047" s="1" t="s">
        <v>3657</v>
      </c>
      <c r="E3047" s="1" t="s">
        <v>5347</v>
      </c>
      <c r="F3047" s="5">
        <v>5006.25</v>
      </c>
      <c r="G3047" s="5">
        <v>4353.26</v>
      </c>
      <c r="H3047" s="5">
        <v>783.59</v>
      </c>
      <c r="I3047" s="1" t="s">
        <v>5406</v>
      </c>
      <c r="J3047" s="5">
        <v>0</v>
      </c>
      <c r="K3047" s="5">
        <v>0</v>
      </c>
      <c r="L3047" s="1" t="s">
        <v>5349</v>
      </c>
      <c r="M3047" s="5">
        <v>4353.26</v>
      </c>
      <c r="N3047" s="5">
        <v>652.99</v>
      </c>
      <c r="O3047" s="1" t="s">
        <v>3642</v>
      </c>
      <c r="P3047" s="5">
        <v>4353.26</v>
      </c>
      <c r="Q3047" s="5">
        <v>71.83</v>
      </c>
      <c r="R3047" s="1" t="s">
        <v>5351</v>
      </c>
      <c r="S3047" s="5">
        <v>4353.26</v>
      </c>
      <c r="T3047" s="5">
        <v>330.85</v>
      </c>
      <c r="U3047" s="1" t="s">
        <v>5351</v>
      </c>
      <c r="V3047" s="1" t="s">
        <v>5351</v>
      </c>
      <c r="W3047" s="1" t="s">
        <v>3663</v>
      </c>
      <c r="X3047" s="1" t="s">
        <v>5408</v>
      </c>
      <c r="Y3047" s="1" t="s">
        <v>5908</v>
      </c>
      <c r="Z3047" s="1" t="s">
        <v>5909</v>
      </c>
    </row>
    <row r="3048" spans="1:26" x14ac:dyDescent="0.2">
      <c r="A3048" s="1" t="s">
        <v>5346</v>
      </c>
      <c r="B3048" s="1" t="s">
        <v>1314</v>
      </c>
      <c r="C3048" s="3">
        <v>42181</v>
      </c>
      <c r="D3048" s="1" t="s">
        <v>3649</v>
      </c>
      <c r="E3048" s="1" t="s">
        <v>4159</v>
      </c>
      <c r="F3048" s="5">
        <v>1661.57</v>
      </c>
      <c r="G3048" s="5">
        <v>1444.84</v>
      </c>
      <c r="H3048" s="5">
        <v>57.79</v>
      </c>
      <c r="I3048" s="1" t="s">
        <v>5406</v>
      </c>
      <c r="J3048" s="5">
        <v>0</v>
      </c>
      <c r="K3048" s="5">
        <v>0</v>
      </c>
      <c r="L3048" s="1" t="s">
        <v>5349</v>
      </c>
      <c r="M3048" s="5">
        <v>1444.84</v>
      </c>
      <c r="N3048" s="5">
        <v>216.73</v>
      </c>
      <c r="O3048" s="1" t="s">
        <v>3642</v>
      </c>
      <c r="P3048" s="5">
        <v>1444.84</v>
      </c>
      <c r="Q3048" s="5">
        <v>23.84</v>
      </c>
      <c r="R3048" s="1" t="s">
        <v>5351</v>
      </c>
      <c r="S3048" s="5">
        <v>1444.84</v>
      </c>
      <c r="T3048" s="5">
        <v>109.81</v>
      </c>
      <c r="U3048" s="1" t="s">
        <v>5351</v>
      </c>
      <c r="V3048" s="1" t="s">
        <v>5351</v>
      </c>
      <c r="W3048" s="1" t="s">
        <v>2372</v>
      </c>
      <c r="X3048" s="1" t="s">
        <v>5408</v>
      </c>
      <c r="Y3048" s="1" t="s">
        <v>5836</v>
      </c>
      <c r="Z3048" s="1" t="s">
        <v>5837</v>
      </c>
    </row>
    <row r="3049" spans="1:26" x14ac:dyDescent="0.2">
      <c r="A3049" s="1" t="s">
        <v>5346</v>
      </c>
      <c r="B3049" s="1" t="s">
        <v>1314</v>
      </c>
      <c r="C3049" s="3">
        <v>42181</v>
      </c>
      <c r="D3049" s="1" t="s">
        <v>3649</v>
      </c>
      <c r="E3049" s="1" t="s">
        <v>4159</v>
      </c>
      <c r="F3049" s="5">
        <v>808.62</v>
      </c>
      <c r="G3049" s="5">
        <v>703.15</v>
      </c>
      <c r="H3049" s="5">
        <v>28.13</v>
      </c>
      <c r="I3049" s="1" t="s">
        <v>5406</v>
      </c>
      <c r="J3049" s="5">
        <v>0</v>
      </c>
      <c r="K3049" s="5">
        <v>0</v>
      </c>
      <c r="L3049" s="1" t="s">
        <v>5349</v>
      </c>
      <c r="M3049" s="5">
        <v>703.15</v>
      </c>
      <c r="N3049" s="5">
        <v>105.47</v>
      </c>
      <c r="O3049" s="1" t="s">
        <v>3642</v>
      </c>
      <c r="P3049" s="5">
        <v>703.15</v>
      </c>
      <c r="Q3049" s="5">
        <v>11.6</v>
      </c>
      <c r="R3049" s="1" t="s">
        <v>5351</v>
      </c>
      <c r="S3049" s="5">
        <v>703.15</v>
      </c>
      <c r="T3049" s="5">
        <v>53.44</v>
      </c>
      <c r="U3049" s="1" t="s">
        <v>5351</v>
      </c>
      <c r="V3049" s="1" t="s">
        <v>5351</v>
      </c>
      <c r="W3049" s="1" t="s">
        <v>2372</v>
      </c>
      <c r="X3049" s="1" t="s">
        <v>5408</v>
      </c>
      <c r="Y3049" s="1" t="s">
        <v>1315</v>
      </c>
      <c r="Z3049" s="1" t="s">
        <v>1316</v>
      </c>
    </row>
    <row r="3050" spans="1:26" x14ac:dyDescent="0.2">
      <c r="A3050" s="1" t="s">
        <v>5346</v>
      </c>
      <c r="B3050" s="1" t="s">
        <v>1314</v>
      </c>
      <c r="C3050" s="3">
        <v>42181</v>
      </c>
      <c r="D3050" s="1" t="s">
        <v>3649</v>
      </c>
      <c r="E3050" s="1" t="s">
        <v>4159</v>
      </c>
      <c r="F3050" s="5">
        <v>259.85000000000002</v>
      </c>
      <c r="G3050" s="5">
        <v>225.96</v>
      </c>
      <c r="H3050" s="5">
        <v>9.0399999999999991</v>
      </c>
      <c r="I3050" s="1" t="s">
        <v>5406</v>
      </c>
      <c r="J3050" s="5">
        <v>0</v>
      </c>
      <c r="K3050" s="5">
        <v>0</v>
      </c>
      <c r="L3050" s="1" t="s">
        <v>5349</v>
      </c>
      <c r="M3050" s="5">
        <v>225.96</v>
      </c>
      <c r="N3050" s="5">
        <v>33.89</v>
      </c>
      <c r="O3050" s="1" t="s">
        <v>3642</v>
      </c>
      <c r="P3050" s="5">
        <v>225.96</v>
      </c>
      <c r="Q3050" s="5">
        <v>3.73</v>
      </c>
      <c r="R3050" s="1" t="s">
        <v>5351</v>
      </c>
      <c r="S3050" s="5">
        <v>225.96</v>
      </c>
      <c r="T3050" s="5">
        <v>17.170000000000002</v>
      </c>
      <c r="U3050" s="1" t="s">
        <v>5351</v>
      </c>
      <c r="V3050" s="1" t="s">
        <v>5351</v>
      </c>
      <c r="W3050" s="1" t="s">
        <v>2372</v>
      </c>
      <c r="X3050" s="1" t="s">
        <v>5408</v>
      </c>
      <c r="Y3050" s="1" t="s">
        <v>4668</v>
      </c>
      <c r="Z3050" s="1" t="s">
        <v>4669</v>
      </c>
    </row>
    <row r="3051" spans="1:26" x14ac:dyDescent="0.2">
      <c r="A3051" s="1" t="s">
        <v>5346</v>
      </c>
      <c r="B3051" s="1" t="s">
        <v>1317</v>
      </c>
      <c r="C3051" s="3">
        <v>42181</v>
      </c>
      <c r="D3051" s="1" t="s">
        <v>3641</v>
      </c>
      <c r="E3051" s="1" t="s">
        <v>5628</v>
      </c>
      <c r="F3051" s="5">
        <v>683.94</v>
      </c>
      <c r="G3051" s="5">
        <v>683.94</v>
      </c>
      <c r="H3051" s="5">
        <v>47.88</v>
      </c>
      <c r="I3051" s="1" t="s">
        <v>5417</v>
      </c>
      <c r="J3051" s="5">
        <v>0</v>
      </c>
      <c r="K3051" s="5">
        <v>0</v>
      </c>
      <c r="L3051" s="1" t="s">
        <v>5349</v>
      </c>
      <c r="M3051" s="5">
        <v>0</v>
      </c>
      <c r="N3051" s="5">
        <v>0</v>
      </c>
      <c r="O3051" s="1" t="s">
        <v>5349</v>
      </c>
      <c r="P3051" s="5">
        <v>683.94</v>
      </c>
      <c r="Q3051" s="5">
        <v>11.29</v>
      </c>
      <c r="R3051" s="1" t="s">
        <v>5351</v>
      </c>
      <c r="S3051" s="5">
        <v>683.94</v>
      </c>
      <c r="T3051" s="5">
        <v>51.98</v>
      </c>
      <c r="U3051" s="1" t="s">
        <v>5351</v>
      </c>
      <c r="V3051" s="1" t="s">
        <v>5351</v>
      </c>
      <c r="W3051" s="1" t="s">
        <v>1318</v>
      </c>
      <c r="X3051" s="1" t="s">
        <v>5419</v>
      </c>
      <c r="Y3051" s="1" t="s">
        <v>2447</v>
      </c>
      <c r="Z3051" s="1" t="s">
        <v>2448</v>
      </c>
    </row>
    <row r="3052" spans="1:26" x14ac:dyDescent="0.2">
      <c r="A3052" s="1" t="s">
        <v>5346</v>
      </c>
      <c r="B3052" s="1" t="s">
        <v>1317</v>
      </c>
      <c r="C3052" s="3">
        <v>42181</v>
      </c>
      <c r="D3052" s="1" t="s">
        <v>3649</v>
      </c>
      <c r="E3052" s="1" t="s">
        <v>5628</v>
      </c>
      <c r="F3052" s="5">
        <v>789.88</v>
      </c>
      <c r="G3052" s="5">
        <v>686.85</v>
      </c>
      <c r="H3052" s="5">
        <v>27.47</v>
      </c>
      <c r="I3052" s="1" t="s">
        <v>5406</v>
      </c>
      <c r="J3052" s="5">
        <v>0</v>
      </c>
      <c r="K3052" s="5">
        <v>0</v>
      </c>
      <c r="L3052" s="1" t="s">
        <v>5349</v>
      </c>
      <c r="M3052" s="5">
        <v>686.85</v>
      </c>
      <c r="N3052" s="5">
        <v>103.03</v>
      </c>
      <c r="O3052" s="1" t="s">
        <v>3642</v>
      </c>
      <c r="P3052" s="5">
        <v>686.85</v>
      </c>
      <c r="Q3052" s="5">
        <v>11.33</v>
      </c>
      <c r="R3052" s="1" t="s">
        <v>5351</v>
      </c>
      <c r="S3052" s="5">
        <v>686.85</v>
      </c>
      <c r="T3052" s="5">
        <v>52.2</v>
      </c>
      <c r="U3052" s="1" t="s">
        <v>5351</v>
      </c>
      <c r="V3052" s="1" t="s">
        <v>5351</v>
      </c>
      <c r="W3052" s="1" t="s">
        <v>1318</v>
      </c>
      <c r="X3052" s="1" t="s">
        <v>5359</v>
      </c>
      <c r="Y3052" s="1" t="s">
        <v>1989</v>
      </c>
      <c r="Z3052" s="1" t="s">
        <v>1990</v>
      </c>
    </row>
    <row r="3053" spans="1:26" x14ac:dyDescent="0.2">
      <c r="A3053" s="1" t="s">
        <v>5346</v>
      </c>
      <c r="B3053" s="1" t="s">
        <v>1317</v>
      </c>
      <c r="C3053" s="3">
        <v>42181</v>
      </c>
      <c r="D3053" s="1" t="s">
        <v>3649</v>
      </c>
      <c r="E3053" s="1" t="s">
        <v>5628</v>
      </c>
      <c r="F3053" s="5">
        <v>301.81</v>
      </c>
      <c r="G3053" s="5">
        <v>262.44</v>
      </c>
      <c r="H3053" s="5">
        <v>10.5</v>
      </c>
      <c r="I3053" s="1" t="s">
        <v>5406</v>
      </c>
      <c r="J3053" s="5">
        <v>0</v>
      </c>
      <c r="K3053" s="5">
        <v>0</v>
      </c>
      <c r="L3053" s="1" t="s">
        <v>5349</v>
      </c>
      <c r="M3053" s="5">
        <v>262.44</v>
      </c>
      <c r="N3053" s="5">
        <v>39.369999999999997</v>
      </c>
      <c r="O3053" s="1" t="s">
        <v>3642</v>
      </c>
      <c r="P3053" s="5">
        <v>262.44</v>
      </c>
      <c r="Q3053" s="5">
        <v>4.33</v>
      </c>
      <c r="R3053" s="1" t="s">
        <v>5351</v>
      </c>
      <c r="S3053" s="5">
        <v>262.44</v>
      </c>
      <c r="T3053" s="5">
        <v>19.95</v>
      </c>
      <c r="U3053" s="1" t="s">
        <v>5351</v>
      </c>
      <c r="V3053" s="1" t="s">
        <v>5351</v>
      </c>
      <c r="W3053" s="1" t="s">
        <v>1318</v>
      </c>
      <c r="X3053" s="1" t="s">
        <v>5359</v>
      </c>
      <c r="Y3053" s="1" t="s">
        <v>5250</v>
      </c>
      <c r="Z3053" s="1" t="s">
        <v>5251</v>
      </c>
    </row>
    <row r="3054" spans="1:26" x14ac:dyDescent="0.2">
      <c r="A3054" s="1" t="s">
        <v>5346</v>
      </c>
      <c r="B3054" s="1" t="s">
        <v>1317</v>
      </c>
      <c r="C3054" s="3">
        <v>42181</v>
      </c>
      <c r="D3054" s="1" t="s">
        <v>3649</v>
      </c>
      <c r="E3054" s="1" t="s">
        <v>5628</v>
      </c>
      <c r="F3054" s="5">
        <v>778.09</v>
      </c>
      <c r="G3054" s="5">
        <v>676.6</v>
      </c>
      <c r="H3054" s="5">
        <v>27.06</v>
      </c>
      <c r="I3054" s="1" t="s">
        <v>5406</v>
      </c>
      <c r="J3054" s="5">
        <v>0</v>
      </c>
      <c r="K3054" s="5">
        <v>0</v>
      </c>
      <c r="L3054" s="1" t="s">
        <v>5349</v>
      </c>
      <c r="M3054" s="5">
        <v>676.6</v>
      </c>
      <c r="N3054" s="5">
        <v>101.49</v>
      </c>
      <c r="O3054" s="1" t="s">
        <v>3642</v>
      </c>
      <c r="P3054" s="5">
        <v>676.6</v>
      </c>
      <c r="Q3054" s="5">
        <v>11.16</v>
      </c>
      <c r="R3054" s="1" t="s">
        <v>5351</v>
      </c>
      <c r="S3054" s="5">
        <v>676.6</v>
      </c>
      <c r="T3054" s="5">
        <v>51.42</v>
      </c>
      <c r="U3054" s="1" t="s">
        <v>5351</v>
      </c>
      <c r="V3054" s="1" t="s">
        <v>5351</v>
      </c>
      <c r="W3054" s="1" t="s">
        <v>1318</v>
      </c>
      <c r="X3054" s="1" t="s">
        <v>5359</v>
      </c>
      <c r="Y3054" s="1" t="s">
        <v>5473</v>
      </c>
      <c r="Z3054" s="1" t="s">
        <v>5474</v>
      </c>
    </row>
    <row r="3055" spans="1:26" x14ac:dyDescent="0.2">
      <c r="A3055" s="1" t="s">
        <v>5346</v>
      </c>
      <c r="B3055" s="1" t="s">
        <v>1317</v>
      </c>
      <c r="C3055" s="3">
        <v>42181</v>
      </c>
      <c r="D3055" s="1" t="s">
        <v>3649</v>
      </c>
      <c r="E3055" s="1" t="s">
        <v>5628</v>
      </c>
      <c r="F3055" s="5">
        <v>417.05</v>
      </c>
      <c r="G3055" s="5">
        <v>379.14</v>
      </c>
      <c r="H3055" s="5">
        <v>15.17</v>
      </c>
      <c r="I3055" s="1" t="s">
        <v>5406</v>
      </c>
      <c r="J3055" s="5">
        <v>0</v>
      </c>
      <c r="K3055" s="5">
        <v>0</v>
      </c>
      <c r="L3055" s="1" t="s">
        <v>5349</v>
      </c>
      <c r="M3055" s="5">
        <v>379.14</v>
      </c>
      <c r="N3055" s="5">
        <v>37.909999999999997</v>
      </c>
      <c r="O3055" s="1" t="s">
        <v>3642</v>
      </c>
      <c r="P3055" s="5">
        <v>379.14</v>
      </c>
      <c r="Q3055" s="5">
        <v>6.26</v>
      </c>
      <c r="R3055" s="1" t="s">
        <v>5351</v>
      </c>
      <c r="S3055" s="5">
        <v>379.14</v>
      </c>
      <c r="T3055" s="5">
        <v>28.81</v>
      </c>
      <c r="U3055" s="1" t="s">
        <v>5351</v>
      </c>
      <c r="V3055" s="1" t="s">
        <v>5351</v>
      </c>
      <c r="W3055" s="1" t="s">
        <v>1318</v>
      </c>
      <c r="X3055" s="1" t="s">
        <v>5442</v>
      </c>
      <c r="Y3055" s="1" t="s">
        <v>3844</v>
      </c>
      <c r="Z3055" s="1" t="s">
        <v>3845</v>
      </c>
    </row>
    <row r="3056" spans="1:26" x14ac:dyDescent="0.2">
      <c r="A3056" s="1" t="s">
        <v>5346</v>
      </c>
      <c r="B3056" s="1" t="s">
        <v>1317</v>
      </c>
      <c r="C3056" s="3">
        <v>42181</v>
      </c>
      <c r="D3056" s="1" t="s">
        <v>3649</v>
      </c>
      <c r="E3056" s="1" t="s">
        <v>5628</v>
      </c>
      <c r="F3056" s="5">
        <v>280.8</v>
      </c>
      <c r="G3056" s="5">
        <v>255.27</v>
      </c>
      <c r="H3056" s="5">
        <v>10.210000000000001</v>
      </c>
      <c r="I3056" s="1" t="s">
        <v>5406</v>
      </c>
      <c r="J3056" s="5">
        <v>0</v>
      </c>
      <c r="K3056" s="5">
        <v>0</v>
      </c>
      <c r="L3056" s="1" t="s">
        <v>5349</v>
      </c>
      <c r="M3056" s="5">
        <v>255.27</v>
      </c>
      <c r="N3056" s="5">
        <v>25.53</v>
      </c>
      <c r="O3056" s="1" t="s">
        <v>3642</v>
      </c>
      <c r="P3056" s="5">
        <v>255.27</v>
      </c>
      <c r="Q3056" s="5">
        <v>4.21</v>
      </c>
      <c r="R3056" s="1" t="s">
        <v>5351</v>
      </c>
      <c r="S3056" s="5">
        <v>255.27</v>
      </c>
      <c r="T3056" s="5">
        <v>19.399999999999999</v>
      </c>
      <c r="U3056" s="1" t="s">
        <v>5351</v>
      </c>
      <c r="V3056" s="1" t="s">
        <v>5351</v>
      </c>
      <c r="W3056" s="1" t="s">
        <v>1318</v>
      </c>
      <c r="X3056" s="1" t="s">
        <v>5442</v>
      </c>
      <c r="Y3056" s="1" t="s">
        <v>4875</v>
      </c>
      <c r="Z3056" s="1" t="s">
        <v>4876</v>
      </c>
    </row>
    <row r="3057" spans="1:26" x14ac:dyDescent="0.2">
      <c r="A3057" s="1" t="s">
        <v>5346</v>
      </c>
      <c r="B3057" s="1" t="s">
        <v>1317</v>
      </c>
      <c r="C3057" s="3">
        <v>42181</v>
      </c>
      <c r="D3057" s="1" t="s">
        <v>3649</v>
      </c>
      <c r="E3057" s="1" t="s">
        <v>5628</v>
      </c>
      <c r="F3057" s="5">
        <v>112.6</v>
      </c>
      <c r="G3057" s="5">
        <v>102.36</v>
      </c>
      <c r="H3057" s="5">
        <v>4.09</v>
      </c>
      <c r="I3057" s="1" t="s">
        <v>5406</v>
      </c>
      <c r="J3057" s="5">
        <v>0</v>
      </c>
      <c r="K3057" s="5">
        <v>0</v>
      </c>
      <c r="L3057" s="1" t="s">
        <v>5349</v>
      </c>
      <c r="M3057" s="5">
        <v>102.36</v>
      </c>
      <c r="N3057" s="5">
        <v>10.24</v>
      </c>
      <c r="O3057" s="1" t="s">
        <v>3642</v>
      </c>
      <c r="P3057" s="5">
        <v>102.36</v>
      </c>
      <c r="Q3057" s="5">
        <v>1.69</v>
      </c>
      <c r="R3057" s="1" t="s">
        <v>5351</v>
      </c>
      <c r="S3057" s="5">
        <v>102.36</v>
      </c>
      <c r="T3057" s="5">
        <v>7.78</v>
      </c>
      <c r="U3057" s="1" t="s">
        <v>5351</v>
      </c>
      <c r="V3057" s="1" t="s">
        <v>5351</v>
      </c>
      <c r="W3057" s="1" t="s">
        <v>1318</v>
      </c>
      <c r="X3057" s="1" t="s">
        <v>5442</v>
      </c>
      <c r="Y3057" s="1" t="s">
        <v>5443</v>
      </c>
      <c r="Z3057" s="1" t="s">
        <v>1319</v>
      </c>
    </row>
    <row r="3058" spans="1:26" x14ac:dyDescent="0.2">
      <c r="A3058" s="1" t="s">
        <v>5346</v>
      </c>
      <c r="B3058" s="1" t="s">
        <v>1320</v>
      </c>
      <c r="C3058" s="3">
        <v>42181</v>
      </c>
      <c r="D3058" s="1" t="s">
        <v>3662</v>
      </c>
      <c r="E3058" s="1" t="s">
        <v>5347</v>
      </c>
      <c r="F3058" s="5">
        <v>4086</v>
      </c>
      <c r="G3058" s="5">
        <v>4086</v>
      </c>
      <c r="H3058" s="5">
        <v>735.48</v>
      </c>
      <c r="I3058" s="1" t="s">
        <v>5348</v>
      </c>
      <c r="J3058" s="5">
        <v>0</v>
      </c>
      <c r="K3058" s="5">
        <v>0</v>
      </c>
      <c r="L3058" s="1" t="s">
        <v>5349</v>
      </c>
      <c r="M3058" s="5">
        <v>0</v>
      </c>
      <c r="N3058" s="5">
        <v>0</v>
      </c>
      <c r="O3058" s="1" t="s">
        <v>5349</v>
      </c>
      <c r="P3058" s="5">
        <v>4086</v>
      </c>
      <c r="Q3058" s="5">
        <v>67.42</v>
      </c>
      <c r="R3058" s="1" t="s">
        <v>5351</v>
      </c>
      <c r="S3058" s="5">
        <v>4086</v>
      </c>
      <c r="T3058" s="5">
        <v>310.54000000000002</v>
      </c>
      <c r="U3058" s="1" t="s">
        <v>5351</v>
      </c>
      <c r="V3058" s="1" t="s">
        <v>5351</v>
      </c>
      <c r="W3058" s="1" t="s">
        <v>1912</v>
      </c>
      <c r="X3058" s="1" t="s">
        <v>5408</v>
      </c>
      <c r="Y3058" s="1" t="s">
        <v>1913</v>
      </c>
      <c r="Z3058" s="1" t="s">
        <v>1321</v>
      </c>
    </row>
    <row r="3059" spans="1:26" x14ac:dyDescent="0.2">
      <c r="A3059" s="1" t="s">
        <v>5346</v>
      </c>
      <c r="B3059" s="1" t="s">
        <v>1320</v>
      </c>
      <c r="C3059" s="3">
        <v>42181</v>
      </c>
      <c r="D3059" s="1" t="s">
        <v>3662</v>
      </c>
      <c r="E3059" s="1" t="s">
        <v>5347</v>
      </c>
      <c r="F3059" s="5">
        <v>4086</v>
      </c>
      <c r="G3059" s="5">
        <v>4086</v>
      </c>
      <c r="H3059" s="5">
        <v>735.48</v>
      </c>
      <c r="I3059" s="1" t="s">
        <v>5348</v>
      </c>
      <c r="J3059" s="5">
        <v>0</v>
      </c>
      <c r="K3059" s="5">
        <v>0</v>
      </c>
      <c r="L3059" s="1" t="s">
        <v>5349</v>
      </c>
      <c r="M3059" s="5">
        <v>0</v>
      </c>
      <c r="N3059" s="5">
        <v>0</v>
      </c>
      <c r="O3059" s="1" t="s">
        <v>5349</v>
      </c>
      <c r="P3059" s="5">
        <v>4086</v>
      </c>
      <c r="Q3059" s="5">
        <v>67.42</v>
      </c>
      <c r="R3059" s="1" t="s">
        <v>5351</v>
      </c>
      <c r="S3059" s="5">
        <v>4086</v>
      </c>
      <c r="T3059" s="5">
        <v>310.54000000000002</v>
      </c>
      <c r="U3059" s="1" t="s">
        <v>5351</v>
      </c>
      <c r="V3059" s="1" t="s">
        <v>5351</v>
      </c>
      <c r="W3059" s="1" t="s">
        <v>1912</v>
      </c>
      <c r="X3059" s="1" t="s">
        <v>5408</v>
      </c>
      <c r="Y3059" s="1" t="s">
        <v>1913</v>
      </c>
      <c r="Z3059" s="1" t="s">
        <v>1321</v>
      </c>
    </row>
    <row r="3060" spans="1:26" x14ac:dyDescent="0.2">
      <c r="A3060" s="1" t="s">
        <v>5346</v>
      </c>
      <c r="B3060" s="1" t="s">
        <v>1322</v>
      </c>
      <c r="C3060" s="3">
        <v>42181</v>
      </c>
      <c r="D3060" s="1" t="s">
        <v>3662</v>
      </c>
      <c r="E3060" s="1" t="s">
        <v>5347</v>
      </c>
      <c r="F3060" s="5">
        <v>313.95</v>
      </c>
      <c r="G3060" s="5">
        <v>273</v>
      </c>
      <c r="H3060" s="5">
        <v>49.14</v>
      </c>
      <c r="I3060" s="1" t="s">
        <v>5348</v>
      </c>
      <c r="J3060" s="5">
        <v>0</v>
      </c>
      <c r="K3060" s="5">
        <v>0</v>
      </c>
      <c r="L3060" s="1" t="s">
        <v>5349</v>
      </c>
      <c r="M3060" s="5">
        <v>273</v>
      </c>
      <c r="N3060" s="5">
        <v>40.950000000000003</v>
      </c>
      <c r="O3060" s="1" t="s">
        <v>3642</v>
      </c>
      <c r="P3060" s="5">
        <v>273</v>
      </c>
      <c r="Q3060" s="5">
        <v>4.5</v>
      </c>
      <c r="R3060" s="1" t="s">
        <v>5351</v>
      </c>
      <c r="S3060" s="5">
        <v>273</v>
      </c>
      <c r="T3060" s="5">
        <v>20.75</v>
      </c>
      <c r="U3060" s="1" t="s">
        <v>5351</v>
      </c>
      <c r="V3060" s="1" t="s">
        <v>5351</v>
      </c>
      <c r="W3060" s="1" t="s">
        <v>4030</v>
      </c>
      <c r="X3060" s="1" t="s">
        <v>5408</v>
      </c>
      <c r="Y3060" s="1" t="s">
        <v>1323</v>
      </c>
      <c r="Z3060" s="1" t="s">
        <v>1324</v>
      </c>
    </row>
    <row r="3061" spans="1:26" x14ac:dyDescent="0.2">
      <c r="A3061" s="1" t="s">
        <v>5346</v>
      </c>
      <c r="B3061" s="1" t="s">
        <v>1325</v>
      </c>
      <c r="C3061" s="3">
        <v>42181</v>
      </c>
      <c r="D3061" s="1" t="s">
        <v>3649</v>
      </c>
      <c r="E3061" s="1" t="s">
        <v>5020</v>
      </c>
      <c r="F3061" s="5">
        <v>673.1</v>
      </c>
      <c r="G3061" s="5">
        <v>836.24</v>
      </c>
      <c r="H3061" s="5">
        <v>100.35</v>
      </c>
      <c r="I3061" s="1" t="s">
        <v>5348</v>
      </c>
      <c r="J3061" s="5">
        <v>0</v>
      </c>
      <c r="K3061" s="5">
        <v>0</v>
      </c>
      <c r="L3061" s="1" t="s">
        <v>5349</v>
      </c>
      <c r="M3061" s="5">
        <v>0</v>
      </c>
      <c r="N3061" s="5">
        <v>0</v>
      </c>
      <c r="O3061" s="1" t="s">
        <v>5349</v>
      </c>
      <c r="P3061" s="5">
        <v>836.24</v>
      </c>
      <c r="Q3061" s="5">
        <v>13.8</v>
      </c>
      <c r="R3061" s="1" t="s">
        <v>5351</v>
      </c>
      <c r="S3061" s="5">
        <v>836.24</v>
      </c>
      <c r="T3061" s="5">
        <v>63.55</v>
      </c>
      <c r="U3061" s="1" t="s">
        <v>5351</v>
      </c>
      <c r="V3061" s="1" t="s">
        <v>5351</v>
      </c>
      <c r="W3061" s="1" t="s">
        <v>1326</v>
      </c>
      <c r="X3061" s="1" t="s">
        <v>5174</v>
      </c>
      <c r="Y3061" s="1" t="s">
        <v>1327</v>
      </c>
      <c r="Z3061" s="1" t="s">
        <v>1328</v>
      </c>
    </row>
    <row r="3062" spans="1:26" x14ac:dyDescent="0.2">
      <c r="A3062" s="1" t="s">
        <v>5346</v>
      </c>
      <c r="B3062" s="1" t="s">
        <v>1329</v>
      </c>
      <c r="C3062" s="3">
        <v>42181</v>
      </c>
      <c r="D3062" s="1" t="s">
        <v>3657</v>
      </c>
      <c r="E3062" s="1" t="s">
        <v>5347</v>
      </c>
      <c r="F3062" s="5">
        <v>17977.02</v>
      </c>
      <c r="G3062" s="5">
        <v>0</v>
      </c>
      <c r="H3062" s="5">
        <v>0</v>
      </c>
      <c r="I3062" s="1" t="s">
        <v>5349</v>
      </c>
      <c r="J3062" s="5">
        <v>0</v>
      </c>
      <c r="K3062" s="5">
        <v>0</v>
      </c>
      <c r="L3062" s="1" t="s">
        <v>5349</v>
      </c>
      <c r="M3062" s="5">
        <v>17120.97</v>
      </c>
      <c r="N3062" s="5">
        <v>856.05</v>
      </c>
      <c r="O3062" s="1" t="s">
        <v>3642</v>
      </c>
      <c r="P3062" s="5">
        <v>17120.97</v>
      </c>
      <c r="Q3062" s="5">
        <v>282.5</v>
      </c>
      <c r="R3062" s="1" t="s">
        <v>5351</v>
      </c>
      <c r="S3062" s="5">
        <v>17120.97</v>
      </c>
      <c r="T3062" s="5">
        <v>1301.19</v>
      </c>
      <c r="U3062" s="1" t="s">
        <v>5351</v>
      </c>
      <c r="V3062" s="1" t="s">
        <v>5351</v>
      </c>
      <c r="W3062" s="1" t="s">
        <v>1330</v>
      </c>
      <c r="X3062" s="1" t="s">
        <v>4702</v>
      </c>
      <c r="Y3062" s="1" t="s">
        <v>4703</v>
      </c>
      <c r="Z3062" s="1" t="s">
        <v>4704</v>
      </c>
    </row>
    <row r="3063" spans="1:26" x14ac:dyDescent="0.2">
      <c r="A3063" s="1" t="s">
        <v>5346</v>
      </c>
      <c r="B3063" s="1" t="s">
        <v>1331</v>
      </c>
      <c r="C3063" s="3">
        <v>42181</v>
      </c>
      <c r="D3063" s="1" t="s">
        <v>3662</v>
      </c>
      <c r="E3063" s="1" t="s">
        <v>5347</v>
      </c>
      <c r="F3063" s="5">
        <v>2124.0500000000002</v>
      </c>
      <c r="G3063" s="5">
        <v>2124.0500000000002</v>
      </c>
      <c r="H3063" s="5">
        <v>382.33</v>
      </c>
      <c r="I3063" s="1" t="s">
        <v>5417</v>
      </c>
      <c r="J3063" s="5">
        <v>0</v>
      </c>
      <c r="K3063" s="5">
        <v>0</v>
      </c>
      <c r="L3063" s="1" t="s">
        <v>5349</v>
      </c>
      <c r="M3063" s="5">
        <v>0</v>
      </c>
      <c r="N3063" s="5">
        <v>0</v>
      </c>
      <c r="O3063" s="1" t="s">
        <v>5349</v>
      </c>
      <c r="P3063" s="5">
        <v>2124.0500000000002</v>
      </c>
      <c r="Q3063" s="5">
        <v>35.049999999999997</v>
      </c>
      <c r="R3063" s="1" t="s">
        <v>5351</v>
      </c>
      <c r="S3063" s="5">
        <v>2124.0500000000002</v>
      </c>
      <c r="T3063" s="5">
        <v>161.43</v>
      </c>
      <c r="U3063" s="1" t="s">
        <v>5351</v>
      </c>
      <c r="V3063" s="1" t="s">
        <v>5351</v>
      </c>
      <c r="W3063" s="1" t="s">
        <v>3658</v>
      </c>
      <c r="X3063" s="1" t="s">
        <v>5419</v>
      </c>
      <c r="Y3063" s="1" t="s">
        <v>4244</v>
      </c>
      <c r="Z3063" s="1" t="s">
        <v>4245</v>
      </c>
    </row>
    <row r="3064" spans="1:26" x14ac:dyDescent="0.2">
      <c r="A3064" s="1" t="s">
        <v>5346</v>
      </c>
      <c r="B3064" s="1" t="s">
        <v>1331</v>
      </c>
      <c r="C3064" s="3">
        <v>42181</v>
      </c>
      <c r="D3064" s="1" t="s">
        <v>3657</v>
      </c>
      <c r="E3064" s="1" t="s">
        <v>5347</v>
      </c>
      <c r="F3064" s="5">
        <v>1094.5999999999999</v>
      </c>
      <c r="G3064" s="5">
        <v>1094.5999999999999</v>
      </c>
      <c r="H3064" s="5">
        <v>197.03</v>
      </c>
      <c r="I3064" s="1" t="s">
        <v>5406</v>
      </c>
      <c r="J3064" s="5">
        <v>0</v>
      </c>
      <c r="K3064" s="5">
        <v>0</v>
      </c>
      <c r="L3064" s="1" t="s">
        <v>5349</v>
      </c>
      <c r="M3064" s="5">
        <v>0</v>
      </c>
      <c r="N3064" s="5">
        <v>0</v>
      </c>
      <c r="O3064" s="1" t="s">
        <v>5349</v>
      </c>
      <c r="P3064" s="5">
        <v>1094.5999999999999</v>
      </c>
      <c r="Q3064" s="5">
        <v>18.059999999999999</v>
      </c>
      <c r="R3064" s="1" t="s">
        <v>5351</v>
      </c>
      <c r="S3064" s="5">
        <v>1094.5999999999999</v>
      </c>
      <c r="T3064" s="5">
        <v>83.19</v>
      </c>
      <c r="U3064" s="1" t="s">
        <v>5351</v>
      </c>
      <c r="V3064" s="1" t="s">
        <v>5351</v>
      </c>
      <c r="W3064" s="1" t="s">
        <v>3658</v>
      </c>
      <c r="X3064" s="1" t="s">
        <v>5419</v>
      </c>
      <c r="Y3064" s="1" t="s">
        <v>1332</v>
      </c>
      <c r="Z3064" s="1" t="s">
        <v>1333</v>
      </c>
    </row>
    <row r="3065" spans="1:26" x14ac:dyDescent="0.2">
      <c r="A3065" s="1" t="s">
        <v>5346</v>
      </c>
      <c r="B3065" s="1" t="s">
        <v>1331</v>
      </c>
      <c r="C3065" s="3">
        <v>42181</v>
      </c>
      <c r="D3065" s="1" t="s">
        <v>3657</v>
      </c>
      <c r="E3065" s="1" t="s">
        <v>5347</v>
      </c>
      <c r="F3065" s="5">
        <v>938.23</v>
      </c>
      <c r="G3065" s="5">
        <v>938.23</v>
      </c>
      <c r="H3065" s="5">
        <v>168.88</v>
      </c>
      <c r="I3065" s="1" t="s">
        <v>5406</v>
      </c>
      <c r="J3065" s="5">
        <v>0</v>
      </c>
      <c r="K3065" s="5">
        <v>0</v>
      </c>
      <c r="L3065" s="1" t="s">
        <v>5349</v>
      </c>
      <c r="M3065" s="5">
        <v>0</v>
      </c>
      <c r="N3065" s="5">
        <v>0</v>
      </c>
      <c r="O3065" s="1" t="s">
        <v>5349</v>
      </c>
      <c r="P3065" s="5">
        <v>938.23</v>
      </c>
      <c r="Q3065" s="5">
        <v>15.48</v>
      </c>
      <c r="R3065" s="1" t="s">
        <v>5351</v>
      </c>
      <c r="S3065" s="5">
        <v>938.23</v>
      </c>
      <c r="T3065" s="5">
        <v>71.31</v>
      </c>
      <c r="U3065" s="1" t="s">
        <v>5351</v>
      </c>
      <c r="V3065" s="1" t="s">
        <v>5351</v>
      </c>
      <c r="W3065" s="1" t="s">
        <v>3658</v>
      </c>
      <c r="X3065" s="1" t="s">
        <v>5419</v>
      </c>
      <c r="Y3065" s="1" t="s">
        <v>4984</v>
      </c>
      <c r="Z3065" s="1" t="s">
        <v>4985</v>
      </c>
    </row>
    <row r="3066" spans="1:26" x14ac:dyDescent="0.2">
      <c r="A3066" s="1" t="s">
        <v>5346</v>
      </c>
      <c r="B3066" s="1" t="s">
        <v>1331</v>
      </c>
      <c r="C3066" s="3">
        <v>42181</v>
      </c>
      <c r="D3066" s="1" t="s">
        <v>3657</v>
      </c>
      <c r="E3066" s="1" t="s">
        <v>5347</v>
      </c>
      <c r="F3066" s="5">
        <v>860.04</v>
      </c>
      <c r="G3066" s="5">
        <v>860.04</v>
      </c>
      <c r="H3066" s="5">
        <v>154.81</v>
      </c>
      <c r="I3066" s="1" t="s">
        <v>5406</v>
      </c>
      <c r="J3066" s="5">
        <v>0</v>
      </c>
      <c r="K3066" s="5">
        <v>0</v>
      </c>
      <c r="L3066" s="1" t="s">
        <v>5349</v>
      </c>
      <c r="M3066" s="5">
        <v>0</v>
      </c>
      <c r="N3066" s="5">
        <v>0</v>
      </c>
      <c r="O3066" s="1" t="s">
        <v>5349</v>
      </c>
      <c r="P3066" s="5">
        <v>860.04</v>
      </c>
      <c r="Q3066" s="5">
        <v>14.19</v>
      </c>
      <c r="R3066" s="1" t="s">
        <v>5351</v>
      </c>
      <c r="S3066" s="5">
        <v>860.04</v>
      </c>
      <c r="T3066" s="5">
        <v>65.36</v>
      </c>
      <c r="U3066" s="1" t="s">
        <v>5351</v>
      </c>
      <c r="V3066" s="1" t="s">
        <v>5351</v>
      </c>
      <c r="W3066" s="1" t="s">
        <v>3658</v>
      </c>
      <c r="X3066" s="1" t="s">
        <v>5419</v>
      </c>
      <c r="Y3066" s="1" t="s">
        <v>4982</v>
      </c>
      <c r="Z3066" s="1" t="s">
        <v>4983</v>
      </c>
    </row>
    <row r="3067" spans="1:26" x14ac:dyDescent="0.2">
      <c r="A3067" s="1" t="s">
        <v>5346</v>
      </c>
      <c r="B3067" s="1" t="s">
        <v>1331</v>
      </c>
      <c r="C3067" s="3">
        <v>42181</v>
      </c>
      <c r="D3067" s="1" t="s">
        <v>3657</v>
      </c>
      <c r="E3067" s="1" t="s">
        <v>5347</v>
      </c>
      <c r="F3067" s="5">
        <v>52.18</v>
      </c>
      <c r="G3067" s="5">
        <v>47.44</v>
      </c>
      <c r="H3067" s="5">
        <v>8.5399999999999991</v>
      </c>
      <c r="I3067" s="1" t="s">
        <v>5406</v>
      </c>
      <c r="J3067" s="5">
        <v>0</v>
      </c>
      <c r="K3067" s="5">
        <v>0</v>
      </c>
      <c r="L3067" s="1" t="s">
        <v>5349</v>
      </c>
      <c r="M3067" s="5">
        <v>47.44</v>
      </c>
      <c r="N3067" s="5">
        <v>4.74</v>
      </c>
      <c r="O3067" s="1" t="s">
        <v>3642</v>
      </c>
      <c r="P3067" s="5">
        <v>47.44</v>
      </c>
      <c r="Q3067" s="5">
        <v>0.78</v>
      </c>
      <c r="R3067" s="1" t="s">
        <v>5351</v>
      </c>
      <c r="S3067" s="5">
        <v>47.44</v>
      </c>
      <c r="T3067" s="5">
        <v>3.61</v>
      </c>
      <c r="U3067" s="1" t="s">
        <v>5351</v>
      </c>
      <c r="V3067" s="1" t="s">
        <v>5351</v>
      </c>
      <c r="W3067" s="1" t="s">
        <v>3658</v>
      </c>
      <c r="X3067" s="1" t="s">
        <v>5452</v>
      </c>
      <c r="Y3067" s="1" t="s">
        <v>2333</v>
      </c>
      <c r="Z3067" s="1" t="s">
        <v>2334</v>
      </c>
    </row>
    <row r="3068" spans="1:26" x14ac:dyDescent="0.2">
      <c r="A3068" s="1" t="s">
        <v>5346</v>
      </c>
      <c r="B3068" s="1" t="s">
        <v>1331</v>
      </c>
      <c r="C3068" s="3">
        <v>42181</v>
      </c>
      <c r="D3068" s="1" t="s">
        <v>3657</v>
      </c>
      <c r="E3068" s="1" t="s">
        <v>5347</v>
      </c>
      <c r="F3068" s="5">
        <v>40.56</v>
      </c>
      <c r="G3068" s="5">
        <v>36.869999999999997</v>
      </c>
      <c r="H3068" s="5">
        <v>6.64</v>
      </c>
      <c r="I3068" s="1" t="s">
        <v>5406</v>
      </c>
      <c r="J3068" s="5">
        <v>0</v>
      </c>
      <c r="K3068" s="5">
        <v>0</v>
      </c>
      <c r="L3068" s="1" t="s">
        <v>5349</v>
      </c>
      <c r="M3068" s="5">
        <v>36.869999999999997</v>
      </c>
      <c r="N3068" s="5">
        <v>3.69</v>
      </c>
      <c r="O3068" s="1" t="s">
        <v>3642</v>
      </c>
      <c r="P3068" s="5">
        <v>36.869999999999997</v>
      </c>
      <c r="Q3068" s="5">
        <v>0.61</v>
      </c>
      <c r="R3068" s="1" t="s">
        <v>5351</v>
      </c>
      <c r="S3068" s="5">
        <v>36.869999999999997</v>
      </c>
      <c r="T3068" s="5">
        <v>2.8</v>
      </c>
      <c r="U3068" s="1" t="s">
        <v>5351</v>
      </c>
      <c r="V3068" s="1" t="s">
        <v>5351</v>
      </c>
      <c r="W3068" s="1" t="s">
        <v>3658</v>
      </c>
      <c r="X3068" s="1" t="s">
        <v>5452</v>
      </c>
      <c r="Y3068" s="1" t="s">
        <v>5453</v>
      </c>
      <c r="Z3068" s="1" t="s">
        <v>3848</v>
      </c>
    </row>
    <row r="3069" spans="1:26" x14ac:dyDescent="0.2">
      <c r="A3069" s="1" t="s">
        <v>5346</v>
      </c>
      <c r="B3069" s="1" t="s">
        <v>1331</v>
      </c>
      <c r="C3069" s="3">
        <v>42181</v>
      </c>
      <c r="D3069" s="1" t="s">
        <v>3657</v>
      </c>
      <c r="E3069" s="1" t="s">
        <v>5347</v>
      </c>
      <c r="F3069" s="5">
        <v>586.66999999999996</v>
      </c>
      <c r="G3069" s="5">
        <v>586.66999999999996</v>
      </c>
      <c r="H3069" s="5">
        <v>105.6</v>
      </c>
      <c r="I3069" s="1" t="s">
        <v>5348</v>
      </c>
      <c r="J3069" s="5">
        <v>0</v>
      </c>
      <c r="K3069" s="5">
        <v>0</v>
      </c>
      <c r="L3069" s="1" t="s">
        <v>5349</v>
      </c>
      <c r="M3069" s="5">
        <v>0</v>
      </c>
      <c r="N3069" s="5">
        <v>0</v>
      </c>
      <c r="O3069" s="1" t="s">
        <v>5349</v>
      </c>
      <c r="P3069" s="5">
        <v>586.66999999999996</v>
      </c>
      <c r="Q3069" s="5">
        <v>9.68</v>
      </c>
      <c r="R3069" s="1" t="s">
        <v>5351</v>
      </c>
      <c r="S3069" s="5">
        <v>586.66999999999996</v>
      </c>
      <c r="T3069" s="5">
        <v>44.59</v>
      </c>
      <c r="U3069" s="1" t="s">
        <v>5351</v>
      </c>
      <c r="V3069" s="1" t="s">
        <v>5351</v>
      </c>
      <c r="W3069" s="1" t="s">
        <v>3658</v>
      </c>
      <c r="X3069" s="1" t="s">
        <v>5559</v>
      </c>
      <c r="Y3069" s="1" t="s">
        <v>5560</v>
      </c>
      <c r="Z3069" s="1" t="s">
        <v>5561</v>
      </c>
    </row>
    <row r="3070" spans="1:26" x14ac:dyDescent="0.2">
      <c r="A3070" s="1" t="s">
        <v>5346</v>
      </c>
      <c r="B3070" s="1" t="s">
        <v>1331</v>
      </c>
      <c r="C3070" s="3">
        <v>42181</v>
      </c>
      <c r="D3070" s="1" t="s">
        <v>3657</v>
      </c>
      <c r="E3070" s="1" t="s">
        <v>5347</v>
      </c>
      <c r="F3070" s="5">
        <v>389.8</v>
      </c>
      <c r="G3070" s="5">
        <v>354.36</v>
      </c>
      <c r="H3070" s="5">
        <v>63.78</v>
      </c>
      <c r="I3070" s="1" t="s">
        <v>5406</v>
      </c>
      <c r="J3070" s="5">
        <v>0</v>
      </c>
      <c r="K3070" s="5">
        <v>0</v>
      </c>
      <c r="L3070" s="1" t="s">
        <v>5349</v>
      </c>
      <c r="M3070" s="5">
        <v>354.36</v>
      </c>
      <c r="N3070" s="5">
        <v>35.44</v>
      </c>
      <c r="O3070" s="1" t="s">
        <v>3642</v>
      </c>
      <c r="P3070" s="5">
        <v>354.36</v>
      </c>
      <c r="Q3070" s="5">
        <v>5.85</v>
      </c>
      <c r="R3070" s="1" t="s">
        <v>5351</v>
      </c>
      <c r="S3070" s="5">
        <v>354.36</v>
      </c>
      <c r="T3070" s="5">
        <v>26.93</v>
      </c>
      <c r="U3070" s="1" t="s">
        <v>5351</v>
      </c>
      <c r="V3070" s="1" t="s">
        <v>5351</v>
      </c>
      <c r="W3070" s="1" t="s">
        <v>3658</v>
      </c>
      <c r="X3070" s="1" t="s">
        <v>5442</v>
      </c>
      <c r="Y3070" s="1" t="s">
        <v>5445</v>
      </c>
      <c r="Z3070" s="1" t="s">
        <v>5446</v>
      </c>
    </row>
    <row r="3071" spans="1:26" x14ac:dyDescent="0.2">
      <c r="A3071" s="1" t="s">
        <v>5346</v>
      </c>
      <c r="B3071" s="1" t="s">
        <v>1331</v>
      </c>
      <c r="C3071" s="3">
        <v>42181</v>
      </c>
      <c r="D3071" s="1" t="s">
        <v>3657</v>
      </c>
      <c r="E3071" s="1" t="s">
        <v>5347</v>
      </c>
      <c r="F3071" s="5">
        <v>186.15</v>
      </c>
      <c r="G3071" s="5">
        <v>161.87</v>
      </c>
      <c r="H3071" s="5">
        <v>29.14</v>
      </c>
      <c r="I3071" s="1" t="s">
        <v>5406</v>
      </c>
      <c r="J3071" s="5">
        <v>0</v>
      </c>
      <c r="K3071" s="5">
        <v>0</v>
      </c>
      <c r="L3071" s="1" t="s">
        <v>5349</v>
      </c>
      <c r="M3071" s="5">
        <v>161.87</v>
      </c>
      <c r="N3071" s="5">
        <v>24.28</v>
      </c>
      <c r="O3071" s="1" t="s">
        <v>3642</v>
      </c>
      <c r="P3071" s="5">
        <v>161.87</v>
      </c>
      <c r="Q3071" s="5">
        <v>2.67</v>
      </c>
      <c r="R3071" s="1" t="s">
        <v>5351</v>
      </c>
      <c r="S3071" s="5">
        <v>161.87</v>
      </c>
      <c r="T3071" s="5">
        <v>12.3</v>
      </c>
      <c r="U3071" s="1" t="s">
        <v>5351</v>
      </c>
      <c r="V3071" s="1" t="s">
        <v>5351</v>
      </c>
      <c r="W3071" s="1" t="s">
        <v>3658</v>
      </c>
      <c r="X3071" s="1" t="s">
        <v>5359</v>
      </c>
      <c r="Y3071" s="1" t="s">
        <v>3508</v>
      </c>
      <c r="Z3071" s="1" t="s">
        <v>3509</v>
      </c>
    </row>
    <row r="3072" spans="1:26" x14ac:dyDescent="0.2">
      <c r="A3072" s="1" t="s">
        <v>5346</v>
      </c>
      <c r="B3072" s="1" t="s">
        <v>1331</v>
      </c>
      <c r="C3072" s="3">
        <v>42181</v>
      </c>
      <c r="D3072" s="1" t="s">
        <v>3657</v>
      </c>
      <c r="E3072" s="1" t="s">
        <v>5347</v>
      </c>
      <c r="F3072" s="5">
        <v>162.85</v>
      </c>
      <c r="G3072" s="5">
        <v>141.61000000000001</v>
      </c>
      <c r="H3072" s="5">
        <v>25.49</v>
      </c>
      <c r="I3072" s="1" t="s">
        <v>5406</v>
      </c>
      <c r="J3072" s="5">
        <v>0</v>
      </c>
      <c r="K3072" s="5">
        <v>0</v>
      </c>
      <c r="L3072" s="1" t="s">
        <v>5349</v>
      </c>
      <c r="M3072" s="5">
        <v>141.61000000000001</v>
      </c>
      <c r="N3072" s="5">
        <v>21.24</v>
      </c>
      <c r="O3072" s="1" t="s">
        <v>3642</v>
      </c>
      <c r="P3072" s="5">
        <v>141.61000000000001</v>
      </c>
      <c r="Q3072" s="5">
        <v>2.34</v>
      </c>
      <c r="R3072" s="1" t="s">
        <v>5351</v>
      </c>
      <c r="S3072" s="5">
        <v>141.61000000000001</v>
      </c>
      <c r="T3072" s="5">
        <v>10.76</v>
      </c>
      <c r="U3072" s="1" t="s">
        <v>5351</v>
      </c>
      <c r="V3072" s="1" t="s">
        <v>5351</v>
      </c>
      <c r="W3072" s="1" t="s">
        <v>3658</v>
      </c>
      <c r="X3072" s="1" t="s">
        <v>5359</v>
      </c>
      <c r="Y3072" s="1" t="s">
        <v>5477</v>
      </c>
      <c r="Z3072" s="1" t="s">
        <v>5478</v>
      </c>
    </row>
    <row r="3073" spans="1:26" x14ac:dyDescent="0.2">
      <c r="A3073" s="1" t="s">
        <v>5346</v>
      </c>
      <c r="B3073" s="1" t="s">
        <v>1331</v>
      </c>
      <c r="C3073" s="3">
        <v>42181</v>
      </c>
      <c r="D3073" s="1" t="s">
        <v>3657</v>
      </c>
      <c r="E3073" s="1" t="s">
        <v>5347</v>
      </c>
      <c r="F3073" s="5">
        <v>344.76</v>
      </c>
      <c r="G3073" s="5">
        <v>299.79000000000002</v>
      </c>
      <c r="H3073" s="5">
        <v>53.96</v>
      </c>
      <c r="I3073" s="1" t="s">
        <v>5406</v>
      </c>
      <c r="J3073" s="5">
        <v>0</v>
      </c>
      <c r="K3073" s="5">
        <v>0</v>
      </c>
      <c r="L3073" s="1" t="s">
        <v>5349</v>
      </c>
      <c r="M3073" s="5">
        <v>299.79000000000002</v>
      </c>
      <c r="N3073" s="5">
        <v>44.97</v>
      </c>
      <c r="O3073" s="1" t="s">
        <v>3642</v>
      </c>
      <c r="P3073" s="5">
        <v>299.79000000000002</v>
      </c>
      <c r="Q3073" s="5">
        <v>4.95</v>
      </c>
      <c r="R3073" s="1" t="s">
        <v>5351</v>
      </c>
      <c r="S3073" s="5">
        <v>299.79000000000002</v>
      </c>
      <c r="T3073" s="5">
        <v>22.78</v>
      </c>
      <c r="U3073" s="1" t="s">
        <v>5351</v>
      </c>
      <c r="V3073" s="1" t="s">
        <v>5351</v>
      </c>
      <c r="W3073" s="1" t="s">
        <v>3658</v>
      </c>
      <c r="X3073" s="1" t="s">
        <v>5359</v>
      </c>
      <c r="Y3073" s="1" t="s">
        <v>5481</v>
      </c>
      <c r="Z3073" s="1" t="s">
        <v>5482</v>
      </c>
    </row>
    <row r="3074" spans="1:26" x14ac:dyDescent="0.2">
      <c r="A3074" s="1" t="s">
        <v>5346</v>
      </c>
      <c r="B3074" s="1" t="s">
        <v>1331</v>
      </c>
      <c r="C3074" s="3">
        <v>42181</v>
      </c>
      <c r="D3074" s="1" t="s">
        <v>3657</v>
      </c>
      <c r="E3074" s="1" t="s">
        <v>5347</v>
      </c>
      <c r="F3074" s="5">
        <v>608.01</v>
      </c>
      <c r="G3074" s="5">
        <v>528.70000000000005</v>
      </c>
      <c r="H3074" s="5">
        <v>95.17</v>
      </c>
      <c r="I3074" s="1" t="s">
        <v>5406</v>
      </c>
      <c r="J3074" s="5">
        <v>0</v>
      </c>
      <c r="K3074" s="5">
        <v>0</v>
      </c>
      <c r="L3074" s="1" t="s">
        <v>5349</v>
      </c>
      <c r="M3074" s="5">
        <v>528.70000000000005</v>
      </c>
      <c r="N3074" s="5">
        <v>79.31</v>
      </c>
      <c r="O3074" s="1" t="s">
        <v>3642</v>
      </c>
      <c r="P3074" s="5">
        <v>528.70000000000005</v>
      </c>
      <c r="Q3074" s="5">
        <v>8.7200000000000006</v>
      </c>
      <c r="R3074" s="1" t="s">
        <v>5351</v>
      </c>
      <c r="S3074" s="5">
        <v>528.70000000000005</v>
      </c>
      <c r="T3074" s="5">
        <v>40.18</v>
      </c>
      <c r="U3074" s="1" t="s">
        <v>5351</v>
      </c>
      <c r="V3074" s="1" t="s">
        <v>5351</v>
      </c>
      <c r="W3074" s="1" t="s">
        <v>3658</v>
      </c>
      <c r="X3074" s="1" t="s">
        <v>5359</v>
      </c>
      <c r="Y3074" s="1" t="s">
        <v>5073</v>
      </c>
      <c r="Z3074" s="1" t="s">
        <v>5074</v>
      </c>
    </row>
    <row r="3075" spans="1:26" x14ac:dyDescent="0.2">
      <c r="A3075" s="1" t="s">
        <v>5346</v>
      </c>
      <c r="B3075" s="1" t="s">
        <v>1331</v>
      </c>
      <c r="C3075" s="3">
        <v>42181</v>
      </c>
      <c r="D3075" s="1" t="s">
        <v>3657</v>
      </c>
      <c r="E3075" s="1" t="s">
        <v>5347</v>
      </c>
      <c r="F3075" s="5">
        <v>275.69</v>
      </c>
      <c r="G3075" s="5">
        <v>239.73</v>
      </c>
      <c r="H3075" s="5">
        <v>43.15</v>
      </c>
      <c r="I3075" s="1" t="s">
        <v>5406</v>
      </c>
      <c r="J3075" s="5">
        <v>0</v>
      </c>
      <c r="K3075" s="5">
        <v>0</v>
      </c>
      <c r="L3075" s="1" t="s">
        <v>5349</v>
      </c>
      <c r="M3075" s="5">
        <v>239.73</v>
      </c>
      <c r="N3075" s="5">
        <v>35.96</v>
      </c>
      <c r="O3075" s="1" t="s">
        <v>3642</v>
      </c>
      <c r="P3075" s="5">
        <v>239.73</v>
      </c>
      <c r="Q3075" s="5">
        <v>3.96</v>
      </c>
      <c r="R3075" s="1" t="s">
        <v>5351</v>
      </c>
      <c r="S3075" s="5">
        <v>239.73</v>
      </c>
      <c r="T3075" s="5">
        <v>18.22</v>
      </c>
      <c r="U3075" s="1" t="s">
        <v>5351</v>
      </c>
      <c r="V3075" s="1" t="s">
        <v>5351</v>
      </c>
      <c r="W3075" s="1" t="s">
        <v>3658</v>
      </c>
      <c r="X3075" s="1" t="s">
        <v>5359</v>
      </c>
      <c r="Y3075" s="1" t="s">
        <v>5075</v>
      </c>
      <c r="Z3075" s="1" t="s">
        <v>5076</v>
      </c>
    </row>
    <row r="3076" spans="1:26" x14ac:dyDescent="0.2">
      <c r="A3076" s="1" t="s">
        <v>5346</v>
      </c>
      <c r="B3076" s="1" t="s">
        <v>1331</v>
      </c>
      <c r="C3076" s="3">
        <v>42181</v>
      </c>
      <c r="D3076" s="1" t="s">
        <v>3657</v>
      </c>
      <c r="E3076" s="1" t="s">
        <v>5347</v>
      </c>
      <c r="F3076" s="5">
        <v>3326.76</v>
      </c>
      <c r="G3076" s="5">
        <v>3024.33</v>
      </c>
      <c r="H3076" s="5">
        <v>544.38</v>
      </c>
      <c r="I3076" s="1" t="s">
        <v>5406</v>
      </c>
      <c r="J3076" s="5">
        <v>0</v>
      </c>
      <c r="K3076" s="5">
        <v>0</v>
      </c>
      <c r="L3076" s="1" t="s">
        <v>5349</v>
      </c>
      <c r="M3076" s="5">
        <v>3024.33</v>
      </c>
      <c r="N3076" s="5">
        <v>302.43</v>
      </c>
      <c r="O3076" s="1" t="s">
        <v>3642</v>
      </c>
      <c r="P3076" s="5">
        <v>3024.33</v>
      </c>
      <c r="Q3076" s="5">
        <v>49.9</v>
      </c>
      <c r="R3076" s="1" t="s">
        <v>5351</v>
      </c>
      <c r="S3076" s="5">
        <v>3024.33</v>
      </c>
      <c r="T3076" s="5">
        <v>229.85</v>
      </c>
      <c r="U3076" s="1" t="s">
        <v>5351</v>
      </c>
      <c r="V3076" s="1" t="s">
        <v>5351</v>
      </c>
      <c r="W3076" s="1" t="s">
        <v>3658</v>
      </c>
      <c r="X3076" s="1" t="s">
        <v>5442</v>
      </c>
      <c r="Y3076" s="1" t="s">
        <v>4875</v>
      </c>
      <c r="Z3076" s="1" t="s">
        <v>4876</v>
      </c>
    </row>
    <row r="3077" spans="1:26" x14ac:dyDescent="0.2">
      <c r="A3077" s="1" t="s">
        <v>5346</v>
      </c>
      <c r="B3077" s="1" t="s">
        <v>1331</v>
      </c>
      <c r="C3077" s="3">
        <v>42181</v>
      </c>
      <c r="D3077" s="1" t="s">
        <v>3657</v>
      </c>
      <c r="E3077" s="1" t="s">
        <v>5347</v>
      </c>
      <c r="F3077" s="5">
        <v>238.38</v>
      </c>
      <c r="G3077" s="5">
        <v>207.29</v>
      </c>
      <c r="H3077" s="5">
        <v>37.31</v>
      </c>
      <c r="I3077" s="1" t="s">
        <v>5406</v>
      </c>
      <c r="J3077" s="5">
        <v>0</v>
      </c>
      <c r="K3077" s="5">
        <v>0</v>
      </c>
      <c r="L3077" s="1" t="s">
        <v>5349</v>
      </c>
      <c r="M3077" s="5">
        <v>207.29</v>
      </c>
      <c r="N3077" s="5">
        <v>31.09</v>
      </c>
      <c r="O3077" s="1" t="s">
        <v>3642</v>
      </c>
      <c r="P3077" s="5">
        <v>207.29</v>
      </c>
      <c r="Q3077" s="5">
        <v>3.42</v>
      </c>
      <c r="R3077" s="1" t="s">
        <v>5351</v>
      </c>
      <c r="S3077" s="5">
        <v>207.29</v>
      </c>
      <c r="T3077" s="5">
        <v>15.75</v>
      </c>
      <c r="U3077" s="1" t="s">
        <v>5351</v>
      </c>
      <c r="V3077" s="1" t="s">
        <v>5351</v>
      </c>
      <c r="W3077" s="1" t="s">
        <v>3658</v>
      </c>
      <c r="X3077" s="1" t="s">
        <v>5359</v>
      </c>
      <c r="Y3077" s="1" t="s">
        <v>5250</v>
      </c>
      <c r="Z3077" s="1" t="s">
        <v>5251</v>
      </c>
    </row>
    <row r="3078" spans="1:26" x14ac:dyDescent="0.2">
      <c r="A3078" s="1" t="s">
        <v>5346</v>
      </c>
      <c r="B3078" s="1" t="s">
        <v>1331</v>
      </c>
      <c r="C3078" s="3">
        <v>42181</v>
      </c>
      <c r="D3078" s="1" t="s">
        <v>3657</v>
      </c>
      <c r="E3078" s="1" t="s">
        <v>5347</v>
      </c>
      <c r="F3078" s="5">
        <v>717.09</v>
      </c>
      <c r="G3078" s="5">
        <v>623.55999999999995</v>
      </c>
      <c r="H3078" s="5">
        <v>112.24</v>
      </c>
      <c r="I3078" s="1" t="s">
        <v>5406</v>
      </c>
      <c r="J3078" s="5">
        <v>0</v>
      </c>
      <c r="K3078" s="5">
        <v>0</v>
      </c>
      <c r="L3078" s="1" t="s">
        <v>5349</v>
      </c>
      <c r="M3078" s="5">
        <v>623.55999999999995</v>
      </c>
      <c r="N3078" s="5">
        <v>93.53</v>
      </c>
      <c r="O3078" s="1" t="s">
        <v>3642</v>
      </c>
      <c r="P3078" s="5">
        <v>623.55999999999995</v>
      </c>
      <c r="Q3078" s="5">
        <v>10.29</v>
      </c>
      <c r="R3078" s="1" t="s">
        <v>5351</v>
      </c>
      <c r="S3078" s="5">
        <v>623.55999999999995</v>
      </c>
      <c r="T3078" s="5">
        <v>47.39</v>
      </c>
      <c r="U3078" s="1" t="s">
        <v>5351</v>
      </c>
      <c r="V3078" s="1" t="s">
        <v>5351</v>
      </c>
      <c r="W3078" s="1" t="s">
        <v>3658</v>
      </c>
      <c r="X3078" s="1" t="s">
        <v>5359</v>
      </c>
      <c r="Y3078" s="1" t="s">
        <v>5463</v>
      </c>
      <c r="Z3078" s="1" t="s">
        <v>5464</v>
      </c>
    </row>
    <row r="3079" spans="1:26" x14ac:dyDescent="0.2">
      <c r="A3079" s="1" t="s">
        <v>5346</v>
      </c>
      <c r="B3079" s="1" t="s">
        <v>1331</v>
      </c>
      <c r="C3079" s="3">
        <v>42181</v>
      </c>
      <c r="D3079" s="1" t="s">
        <v>3657</v>
      </c>
      <c r="E3079" s="1" t="s">
        <v>5347</v>
      </c>
      <c r="F3079" s="5">
        <v>102.71</v>
      </c>
      <c r="G3079" s="5">
        <v>102.71</v>
      </c>
      <c r="H3079" s="5">
        <v>18.489999999999998</v>
      </c>
      <c r="I3079" s="1" t="s">
        <v>5406</v>
      </c>
      <c r="J3079" s="5">
        <v>0</v>
      </c>
      <c r="K3079" s="5">
        <v>0</v>
      </c>
      <c r="L3079" s="1" t="s">
        <v>5349</v>
      </c>
      <c r="M3079" s="5">
        <v>0</v>
      </c>
      <c r="N3079" s="5">
        <v>0</v>
      </c>
      <c r="O3079" s="1" t="s">
        <v>5349</v>
      </c>
      <c r="P3079" s="5">
        <v>102.71</v>
      </c>
      <c r="Q3079" s="5">
        <v>1.69</v>
      </c>
      <c r="R3079" s="1" t="s">
        <v>5351</v>
      </c>
      <c r="S3079" s="5">
        <v>102.71</v>
      </c>
      <c r="T3079" s="5">
        <v>7.81</v>
      </c>
      <c r="U3079" s="1" t="s">
        <v>5351</v>
      </c>
      <c r="V3079" s="1" t="s">
        <v>5351</v>
      </c>
      <c r="W3079" s="1" t="s">
        <v>3658</v>
      </c>
      <c r="X3079" s="1" t="s">
        <v>5447</v>
      </c>
      <c r="Y3079" s="1" t="s">
        <v>5461</v>
      </c>
      <c r="Z3079" s="1" t="s">
        <v>5462</v>
      </c>
    </row>
    <row r="3080" spans="1:26" x14ac:dyDescent="0.2">
      <c r="A3080" s="1" t="s">
        <v>5346</v>
      </c>
      <c r="B3080" s="1" t="s">
        <v>1331</v>
      </c>
      <c r="C3080" s="3">
        <v>42181</v>
      </c>
      <c r="D3080" s="1" t="s">
        <v>3657</v>
      </c>
      <c r="E3080" s="1" t="s">
        <v>5347</v>
      </c>
      <c r="F3080" s="5">
        <v>108.62</v>
      </c>
      <c r="G3080" s="5">
        <v>103.45</v>
      </c>
      <c r="H3080" s="5">
        <v>18.62</v>
      </c>
      <c r="I3080" s="1" t="s">
        <v>5406</v>
      </c>
      <c r="J3080" s="5">
        <v>0</v>
      </c>
      <c r="K3080" s="5">
        <v>0</v>
      </c>
      <c r="L3080" s="1" t="s">
        <v>5349</v>
      </c>
      <c r="M3080" s="5">
        <v>103.45</v>
      </c>
      <c r="N3080" s="5">
        <v>5.17</v>
      </c>
      <c r="O3080" s="1" t="s">
        <v>3642</v>
      </c>
      <c r="P3080" s="5">
        <v>103.45</v>
      </c>
      <c r="Q3080" s="5">
        <v>1.71</v>
      </c>
      <c r="R3080" s="1" t="s">
        <v>5351</v>
      </c>
      <c r="S3080" s="5">
        <v>103.45</v>
      </c>
      <c r="T3080" s="5">
        <v>7.86</v>
      </c>
      <c r="U3080" s="1" t="s">
        <v>5351</v>
      </c>
      <c r="V3080" s="1" t="s">
        <v>5351</v>
      </c>
      <c r="W3080" s="1" t="s">
        <v>3658</v>
      </c>
      <c r="X3080" s="1" t="s">
        <v>5570</v>
      </c>
      <c r="Y3080" s="1" t="s">
        <v>5711</v>
      </c>
      <c r="Z3080" s="1" t="s">
        <v>5712</v>
      </c>
    </row>
    <row r="3081" spans="1:26" x14ac:dyDescent="0.2">
      <c r="A3081" s="1" t="s">
        <v>5346</v>
      </c>
      <c r="B3081" s="1" t="s">
        <v>1331</v>
      </c>
      <c r="C3081" s="3">
        <v>42181</v>
      </c>
      <c r="D3081" s="1" t="s">
        <v>3657</v>
      </c>
      <c r="E3081" s="1" t="s">
        <v>5347</v>
      </c>
      <c r="F3081" s="5">
        <v>788.41</v>
      </c>
      <c r="G3081" s="5">
        <v>685.57</v>
      </c>
      <c r="H3081" s="5">
        <v>123.4</v>
      </c>
      <c r="I3081" s="1" t="s">
        <v>5406</v>
      </c>
      <c r="J3081" s="5">
        <v>0</v>
      </c>
      <c r="K3081" s="5">
        <v>0</v>
      </c>
      <c r="L3081" s="1" t="s">
        <v>5349</v>
      </c>
      <c r="M3081" s="5">
        <v>685.57</v>
      </c>
      <c r="N3081" s="5">
        <v>102.84</v>
      </c>
      <c r="O3081" s="1" t="s">
        <v>3642</v>
      </c>
      <c r="P3081" s="5">
        <v>685.57</v>
      </c>
      <c r="Q3081" s="5">
        <v>11.31</v>
      </c>
      <c r="R3081" s="1" t="s">
        <v>5351</v>
      </c>
      <c r="S3081" s="5">
        <v>685.57</v>
      </c>
      <c r="T3081" s="5">
        <v>52.1</v>
      </c>
      <c r="U3081" s="1" t="s">
        <v>5351</v>
      </c>
      <c r="V3081" s="1" t="s">
        <v>5351</v>
      </c>
      <c r="W3081" s="1" t="s">
        <v>3658</v>
      </c>
      <c r="X3081" s="1" t="s">
        <v>5359</v>
      </c>
      <c r="Y3081" s="1" t="s">
        <v>3840</v>
      </c>
      <c r="Z3081" s="1" t="s">
        <v>3841</v>
      </c>
    </row>
    <row r="3082" spans="1:26" x14ac:dyDescent="0.2">
      <c r="A3082" s="1" t="s">
        <v>5346</v>
      </c>
      <c r="B3082" s="1" t="s">
        <v>1331</v>
      </c>
      <c r="C3082" s="3">
        <v>42181</v>
      </c>
      <c r="D3082" s="1" t="s">
        <v>3657</v>
      </c>
      <c r="E3082" s="1" t="s">
        <v>5347</v>
      </c>
      <c r="F3082" s="5">
        <v>1096.79</v>
      </c>
      <c r="G3082" s="5">
        <v>953.73</v>
      </c>
      <c r="H3082" s="5">
        <v>171.67</v>
      </c>
      <c r="I3082" s="1" t="s">
        <v>5406</v>
      </c>
      <c r="J3082" s="5">
        <v>0</v>
      </c>
      <c r="K3082" s="5">
        <v>0</v>
      </c>
      <c r="L3082" s="1" t="s">
        <v>5349</v>
      </c>
      <c r="M3082" s="5">
        <v>953.73</v>
      </c>
      <c r="N3082" s="5">
        <v>143.06</v>
      </c>
      <c r="O3082" s="1" t="s">
        <v>3642</v>
      </c>
      <c r="P3082" s="5">
        <v>953.73</v>
      </c>
      <c r="Q3082" s="5">
        <v>15.74</v>
      </c>
      <c r="R3082" s="1" t="s">
        <v>5351</v>
      </c>
      <c r="S3082" s="5">
        <v>953.73</v>
      </c>
      <c r="T3082" s="5">
        <v>72.48</v>
      </c>
      <c r="U3082" s="1" t="s">
        <v>5351</v>
      </c>
      <c r="V3082" s="1" t="s">
        <v>5351</v>
      </c>
      <c r="W3082" s="1" t="s">
        <v>3658</v>
      </c>
      <c r="X3082" s="1" t="s">
        <v>5408</v>
      </c>
      <c r="Y3082" s="1" t="s">
        <v>5762</v>
      </c>
      <c r="Z3082" s="1" t="s">
        <v>5763</v>
      </c>
    </row>
    <row r="3083" spans="1:26" x14ac:dyDescent="0.2">
      <c r="A3083" s="1" t="s">
        <v>5346</v>
      </c>
      <c r="B3083" s="1" t="s">
        <v>1331</v>
      </c>
      <c r="C3083" s="3">
        <v>42181</v>
      </c>
      <c r="D3083" s="1" t="s">
        <v>3657</v>
      </c>
      <c r="E3083" s="1" t="s">
        <v>5347</v>
      </c>
      <c r="F3083" s="5">
        <v>1645.19</v>
      </c>
      <c r="G3083" s="5">
        <v>1430.6</v>
      </c>
      <c r="H3083" s="5">
        <v>257.51</v>
      </c>
      <c r="I3083" s="1" t="s">
        <v>5406</v>
      </c>
      <c r="J3083" s="5">
        <v>0</v>
      </c>
      <c r="K3083" s="5">
        <v>0</v>
      </c>
      <c r="L3083" s="1" t="s">
        <v>5349</v>
      </c>
      <c r="M3083" s="5">
        <v>1430.6</v>
      </c>
      <c r="N3083" s="5">
        <v>214.59</v>
      </c>
      <c r="O3083" s="1" t="s">
        <v>3642</v>
      </c>
      <c r="P3083" s="5">
        <v>1430.6</v>
      </c>
      <c r="Q3083" s="5">
        <v>23.6</v>
      </c>
      <c r="R3083" s="1" t="s">
        <v>5351</v>
      </c>
      <c r="S3083" s="5">
        <v>1430.6</v>
      </c>
      <c r="T3083" s="5">
        <v>108.73</v>
      </c>
      <c r="U3083" s="1" t="s">
        <v>5351</v>
      </c>
      <c r="V3083" s="1" t="s">
        <v>5351</v>
      </c>
      <c r="W3083" s="1" t="s">
        <v>3658</v>
      </c>
      <c r="X3083" s="1" t="s">
        <v>5408</v>
      </c>
      <c r="Y3083" s="1" t="s">
        <v>5760</v>
      </c>
      <c r="Z3083" s="1" t="s">
        <v>5761</v>
      </c>
    </row>
    <row r="3084" spans="1:26" x14ac:dyDescent="0.2">
      <c r="A3084" s="1" t="s">
        <v>5346</v>
      </c>
      <c r="B3084" s="1" t="s">
        <v>1331</v>
      </c>
      <c r="C3084" s="3">
        <v>42181</v>
      </c>
      <c r="D3084" s="1" t="s">
        <v>3657</v>
      </c>
      <c r="E3084" s="1" t="s">
        <v>5347</v>
      </c>
      <c r="F3084" s="5">
        <v>26.67</v>
      </c>
      <c r="G3084" s="5">
        <v>26.67</v>
      </c>
      <c r="H3084" s="5">
        <v>4.8</v>
      </c>
      <c r="I3084" s="1" t="s">
        <v>5348</v>
      </c>
      <c r="J3084" s="5">
        <v>0</v>
      </c>
      <c r="K3084" s="5">
        <v>0</v>
      </c>
      <c r="L3084" s="1" t="s">
        <v>5349</v>
      </c>
      <c r="M3084" s="5">
        <v>0</v>
      </c>
      <c r="N3084" s="5">
        <v>0</v>
      </c>
      <c r="O3084" s="1" t="s">
        <v>5349</v>
      </c>
      <c r="P3084" s="5">
        <v>26.67</v>
      </c>
      <c r="Q3084" s="5">
        <v>0.44</v>
      </c>
      <c r="R3084" s="1" t="s">
        <v>5351</v>
      </c>
      <c r="S3084" s="5">
        <v>26.67</v>
      </c>
      <c r="T3084" s="5">
        <v>2.0299999999999998</v>
      </c>
      <c r="U3084" s="1" t="s">
        <v>5351</v>
      </c>
      <c r="V3084" s="1" t="s">
        <v>5351</v>
      </c>
      <c r="W3084" s="1" t="s">
        <v>3658</v>
      </c>
      <c r="X3084" s="1" t="s">
        <v>5559</v>
      </c>
      <c r="Y3084" s="1" t="s">
        <v>4817</v>
      </c>
      <c r="Z3084" s="1" t="s">
        <v>4818</v>
      </c>
    </row>
    <row r="3085" spans="1:26" x14ac:dyDescent="0.2">
      <c r="A3085" s="1" t="s">
        <v>5346</v>
      </c>
      <c r="B3085" s="1" t="s">
        <v>1331</v>
      </c>
      <c r="C3085" s="3">
        <v>42181</v>
      </c>
      <c r="D3085" s="1" t="s">
        <v>3657</v>
      </c>
      <c r="E3085" s="1" t="s">
        <v>5347</v>
      </c>
      <c r="F3085" s="5">
        <v>92.25</v>
      </c>
      <c r="G3085" s="5">
        <v>80.22</v>
      </c>
      <c r="H3085" s="5">
        <v>14.44</v>
      </c>
      <c r="I3085" s="1" t="s">
        <v>5406</v>
      </c>
      <c r="J3085" s="5">
        <v>0</v>
      </c>
      <c r="K3085" s="5">
        <v>0</v>
      </c>
      <c r="L3085" s="1" t="s">
        <v>5349</v>
      </c>
      <c r="M3085" s="5">
        <v>80.22</v>
      </c>
      <c r="N3085" s="5">
        <v>12.03</v>
      </c>
      <c r="O3085" s="1" t="s">
        <v>3642</v>
      </c>
      <c r="P3085" s="5">
        <v>80.22</v>
      </c>
      <c r="Q3085" s="5">
        <v>1.32</v>
      </c>
      <c r="R3085" s="1" t="s">
        <v>5351</v>
      </c>
      <c r="S3085" s="5">
        <v>80.22</v>
      </c>
      <c r="T3085" s="5">
        <v>6.1</v>
      </c>
      <c r="U3085" s="1" t="s">
        <v>5351</v>
      </c>
      <c r="V3085" s="1" t="s">
        <v>5351</v>
      </c>
      <c r="W3085" s="1" t="s">
        <v>3658</v>
      </c>
      <c r="X3085" s="1" t="s">
        <v>5359</v>
      </c>
      <c r="Y3085" s="1" t="s">
        <v>4638</v>
      </c>
      <c r="Z3085" s="1" t="s">
        <v>4639</v>
      </c>
    </row>
    <row r="3086" spans="1:26" x14ac:dyDescent="0.2">
      <c r="A3086" s="1" t="s">
        <v>5346</v>
      </c>
      <c r="B3086" s="1" t="s">
        <v>1331</v>
      </c>
      <c r="C3086" s="3">
        <v>42181</v>
      </c>
      <c r="D3086" s="1" t="s">
        <v>3657</v>
      </c>
      <c r="E3086" s="1" t="s">
        <v>5347</v>
      </c>
      <c r="F3086" s="5">
        <v>25.99</v>
      </c>
      <c r="G3086" s="5">
        <v>22.6</v>
      </c>
      <c r="H3086" s="5">
        <v>4.07</v>
      </c>
      <c r="I3086" s="1" t="s">
        <v>5406</v>
      </c>
      <c r="J3086" s="5">
        <v>0</v>
      </c>
      <c r="K3086" s="5">
        <v>0</v>
      </c>
      <c r="L3086" s="1" t="s">
        <v>5349</v>
      </c>
      <c r="M3086" s="5">
        <v>22.6</v>
      </c>
      <c r="N3086" s="5">
        <v>3.39</v>
      </c>
      <c r="O3086" s="1" t="s">
        <v>3642</v>
      </c>
      <c r="P3086" s="5">
        <v>22.6</v>
      </c>
      <c r="Q3086" s="5">
        <v>0.37</v>
      </c>
      <c r="R3086" s="1" t="s">
        <v>5351</v>
      </c>
      <c r="S3086" s="5">
        <v>22.6</v>
      </c>
      <c r="T3086" s="5">
        <v>1.72</v>
      </c>
      <c r="U3086" s="1" t="s">
        <v>5351</v>
      </c>
      <c r="V3086" s="1" t="s">
        <v>5351</v>
      </c>
      <c r="W3086" s="1" t="s">
        <v>3658</v>
      </c>
      <c r="X3086" s="1" t="s">
        <v>5359</v>
      </c>
      <c r="Y3086" s="1" t="s">
        <v>5465</v>
      </c>
      <c r="Z3086" s="1" t="s">
        <v>5466</v>
      </c>
    </row>
    <row r="3087" spans="1:26" x14ac:dyDescent="0.2">
      <c r="A3087" s="1" t="s">
        <v>5346</v>
      </c>
      <c r="B3087" s="1" t="s">
        <v>1331</v>
      </c>
      <c r="C3087" s="3">
        <v>42181</v>
      </c>
      <c r="D3087" s="1" t="s">
        <v>3657</v>
      </c>
      <c r="E3087" s="1" t="s">
        <v>5347</v>
      </c>
      <c r="F3087" s="5">
        <v>80</v>
      </c>
      <c r="G3087" s="5">
        <v>80</v>
      </c>
      <c r="H3087" s="5">
        <v>14.4</v>
      </c>
      <c r="I3087" s="1" t="s">
        <v>5348</v>
      </c>
      <c r="J3087" s="5">
        <v>0</v>
      </c>
      <c r="K3087" s="5">
        <v>0</v>
      </c>
      <c r="L3087" s="1" t="s">
        <v>5349</v>
      </c>
      <c r="M3087" s="5">
        <v>0</v>
      </c>
      <c r="N3087" s="5">
        <v>0</v>
      </c>
      <c r="O3087" s="1" t="s">
        <v>5349</v>
      </c>
      <c r="P3087" s="5">
        <v>80</v>
      </c>
      <c r="Q3087" s="5">
        <v>1.32</v>
      </c>
      <c r="R3087" s="1" t="s">
        <v>5351</v>
      </c>
      <c r="S3087" s="5">
        <v>80</v>
      </c>
      <c r="T3087" s="5">
        <v>6.08</v>
      </c>
      <c r="U3087" s="1" t="s">
        <v>5351</v>
      </c>
      <c r="V3087" s="1" t="s">
        <v>5351</v>
      </c>
      <c r="W3087" s="1" t="s">
        <v>3658</v>
      </c>
      <c r="X3087" s="1" t="s">
        <v>5559</v>
      </c>
      <c r="Y3087" s="1" t="s">
        <v>5945</v>
      </c>
      <c r="Z3087" s="1" t="s">
        <v>5946</v>
      </c>
    </row>
    <row r="3088" spans="1:26" x14ac:dyDescent="0.2">
      <c r="A3088" s="1" t="s">
        <v>5346</v>
      </c>
      <c r="B3088" s="1" t="s">
        <v>1331</v>
      </c>
      <c r="C3088" s="3">
        <v>42181</v>
      </c>
      <c r="D3088" s="1" t="s">
        <v>3657</v>
      </c>
      <c r="E3088" s="1" t="s">
        <v>5347</v>
      </c>
      <c r="F3088" s="5">
        <v>1880</v>
      </c>
      <c r="G3088" s="5">
        <v>1634.78</v>
      </c>
      <c r="H3088" s="5">
        <v>294.26</v>
      </c>
      <c r="I3088" s="1" t="s">
        <v>5406</v>
      </c>
      <c r="J3088" s="5">
        <v>0</v>
      </c>
      <c r="K3088" s="5">
        <v>0</v>
      </c>
      <c r="L3088" s="1" t="s">
        <v>5349</v>
      </c>
      <c r="M3088" s="5">
        <v>1634.78</v>
      </c>
      <c r="N3088" s="5">
        <v>245.22</v>
      </c>
      <c r="O3088" s="1" t="s">
        <v>3642</v>
      </c>
      <c r="P3088" s="5">
        <v>1634.78</v>
      </c>
      <c r="Q3088" s="5">
        <v>26.97</v>
      </c>
      <c r="R3088" s="1" t="s">
        <v>5351</v>
      </c>
      <c r="S3088" s="5">
        <v>1634.78</v>
      </c>
      <c r="T3088" s="5">
        <v>124.24</v>
      </c>
      <c r="U3088" s="1" t="s">
        <v>5351</v>
      </c>
      <c r="V3088" s="1" t="s">
        <v>5351</v>
      </c>
      <c r="W3088" s="1" t="s">
        <v>3658</v>
      </c>
      <c r="X3088" s="1" t="s">
        <v>5359</v>
      </c>
      <c r="Y3088" s="1" t="s">
        <v>3580</v>
      </c>
      <c r="Z3088" s="1" t="s">
        <v>3581</v>
      </c>
    </row>
    <row r="3089" spans="1:26" x14ac:dyDescent="0.2">
      <c r="A3089" s="1" t="s">
        <v>5346</v>
      </c>
      <c r="B3089" s="1" t="s">
        <v>1331</v>
      </c>
      <c r="C3089" s="3">
        <v>42181</v>
      </c>
      <c r="D3089" s="1" t="s">
        <v>3680</v>
      </c>
      <c r="E3089" s="1" t="s">
        <v>5347</v>
      </c>
      <c r="F3089" s="5">
        <v>12.42</v>
      </c>
      <c r="G3089" s="5">
        <v>9.2899999999999991</v>
      </c>
      <c r="H3089" s="5">
        <v>1.67</v>
      </c>
      <c r="I3089" s="1" t="s">
        <v>5579</v>
      </c>
      <c r="J3089" s="5">
        <v>16.350000000000001</v>
      </c>
      <c r="K3089" s="5">
        <v>1.27</v>
      </c>
      <c r="L3089" s="1" t="s">
        <v>5579</v>
      </c>
      <c r="M3089" s="5">
        <v>9.2899999999999991</v>
      </c>
      <c r="N3089" s="5">
        <v>1.86</v>
      </c>
      <c r="O3089" s="1" t="s">
        <v>3642</v>
      </c>
      <c r="P3089" s="5">
        <v>9.2899999999999991</v>
      </c>
      <c r="Q3089" s="5">
        <v>0.15</v>
      </c>
      <c r="R3089" s="1" t="s">
        <v>5351</v>
      </c>
      <c r="S3089" s="5">
        <v>9.2899999999999991</v>
      </c>
      <c r="T3089" s="5">
        <v>0.71</v>
      </c>
      <c r="U3089" s="1" t="s">
        <v>5351</v>
      </c>
      <c r="V3089" s="1" t="s">
        <v>5351</v>
      </c>
      <c r="W3089" s="1" t="s">
        <v>3658</v>
      </c>
      <c r="X3089" s="1" t="s">
        <v>4814</v>
      </c>
      <c r="Y3089" s="1" t="s">
        <v>3510</v>
      </c>
      <c r="Z3089" s="1" t="s">
        <v>602</v>
      </c>
    </row>
    <row r="3090" spans="1:26" x14ac:dyDescent="0.2">
      <c r="A3090" s="1" t="s">
        <v>5346</v>
      </c>
      <c r="B3090" s="1" t="s">
        <v>1334</v>
      </c>
      <c r="C3090" s="3">
        <v>42181</v>
      </c>
      <c r="D3090" s="1" t="s">
        <v>3657</v>
      </c>
      <c r="E3090" s="1" t="s">
        <v>5347</v>
      </c>
      <c r="F3090" s="5">
        <v>2425.29</v>
      </c>
      <c r="G3090" s="5">
        <v>2425.29</v>
      </c>
      <c r="H3090" s="5">
        <v>436.55</v>
      </c>
      <c r="I3090" s="1" t="s">
        <v>5348</v>
      </c>
      <c r="J3090" s="5">
        <v>0</v>
      </c>
      <c r="K3090" s="5">
        <v>0</v>
      </c>
      <c r="L3090" s="1" t="s">
        <v>5349</v>
      </c>
      <c r="M3090" s="5">
        <v>0</v>
      </c>
      <c r="N3090" s="5">
        <v>0</v>
      </c>
      <c r="O3090" s="1" t="s">
        <v>5349</v>
      </c>
      <c r="P3090" s="5">
        <v>2425.29</v>
      </c>
      <c r="Q3090" s="5">
        <v>40.020000000000003</v>
      </c>
      <c r="R3090" s="1" t="s">
        <v>5351</v>
      </c>
      <c r="S3090" s="5">
        <v>2425.29</v>
      </c>
      <c r="T3090" s="5">
        <v>184.32</v>
      </c>
      <c r="U3090" s="1" t="s">
        <v>5351</v>
      </c>
      <c r="V3090" s="1" t="s">
        <v>5351</v>
      </c>
      <c r="W3090" s="1" t="s">
        <v>5433</v>
      </c>
      <c r="X3090" s="1" t="s">
        <v>5232</v>
      </c>
      <c r="Y3090" s="1" t="s">
        <v>5272</v>
      </c>
      <c r="Z3090" s="1" t="s">
        <v>5273</v>
      </c>
    </row>
    <row r="3091" spans="1:26" x14ac:dyDescent="0.2">
      <c r="A3091" s="1" t="s">
        <v>5346</v>
      </c>
      <c r="B3091" s="1" t="s">
        <v>1335</v>
      </c>
      <c r="C3091" s="3">
        <v>42181</v>
      </c>
      <c r="D3091" s="1" t="s">
        <v>3657</v>
      </c>
      <c r="E3091" s="1" t="s">
        <v>5347</v>
      </c>
      <c r="F3091" s="5">
        <v>3888.32</v>
      </c>
      <c r="G3091" s="5">
        <v>3240.27</v>
      </c>
      <c r="H3091" s="5">
        <v>583.25</v>
      </c>
      <c r="I3091" s="1" t="s">
        <v>5406</v>
      </c>
      <c r="J3091" s="5">
        <v>0</v>
      </c>
      <c r="K3091" s="5">
        <v>0</v>
      </c>
      <c r="L3091" s="1" t="s">
        <v>5349</v>
      </c>
      <c r="M3091" s="5">
        <v>3240.27</v>
      </c>
      <c r="N3091" s="5">
        <v>648.04999999999995</v>
      </c>
      <c r="O3091" s="1" t="s">
        <v>3642</v>
      </c>
      <c r="P3091" s="5">
        <v>3240.27</v>
      </c>
      <c r="Q3091" s="5">
        <v>53.46</v>
      </c>
      <c r="R3091" s="1" t="s">
        <v>5351</v>
      </c>
      <c r="S3091" s="5">
        <v>3240.27</v>
      </c>
      <c r="T3091" s="5">
        <v>246.26</v>
      </c>
      <c r="U3091" s="1" t="s">
        <v>5351</v>
      </c>
      <c r="V3091" s="1" t="s">
        <v>5351</v>
      </c>
      <c r="W3091" s="1" t="s">
        <v>1336</v>
      </c>
      <c r="X3091" s="1" t="s">
        <v>5498</v>
      </c>
      <c r="Y3091" s="1" t="s">
        <v>5991</v>
      </c>
      <c r="Z3091" s="1" t="s">
        <v>5992</v>
      </c>
    </row>
    <row r="3092" spans="1:26" x14ac:dyDescent="0.2">
      <c r="A3092" s="1" t="s">
        <v>5346</v>
      </c>
      <c r="B3092" s="1" t="s">
        <v>1337</v>
      </c>
      <c r="C3092" s="3">
        <v>42181</v>
      </c>
      <c r="D3092" s="1" t="s">
        <v>3711</v>
      </c>
      <c r="E3092" s="1" t="s">
        <v>5539</v>
      </c>
      <c r="F3092" s="5">
        <v>428.4</v>
      </c>
      <c r="G3092" s="5">
        <v>0</v>
      </c>
      <c r="H3092" s="5">
        <v>0</v>
      </c>
      <c r="I3092" s="1" t="s">
        <v>5349</v>
      </c>
      <c r="J3092" s="5">
        <v>0</v>
      </c>
      <c r="K3092" s="5">
        <v>0</v>
      </c>
      <c r="L3092" s="1" t="s">
        <v>5349</v>
      </c>
      <c r="M3092" s="5">
        <v>0</v>
      </c>
      <c r="N3092" s="5">
        <v>0</v>
      </c>
      <c r="O3092" s="1" t="s">
        <v>5349</v>
      </c>
      <c r="P3092" s="5">
        <v>428.4</v>
      </c>
      <c r="Q3092" s="5">
        <v>0</v>
      </c>
      <c r="R3092" s="1" t="s">
        <v>3712</v>
      </c>
      <c r="S3092" s="5">
        <v>428.4</v>
      </c>
      <c r="T3092" s="5">
        <v>0</v>
      </c>
      <c r="U3092" s="1" t="s">
        <v>3712</v>
      </c>
      <c r="V3092" s="1" t="s">
        <v>5351</v>
      </c>
      <c r="W3092" s="1" t="s">
        <v>5541</v>
      </c>
      <c r="X3092" s="1" t="s">
        <v>5542</v>
      </c>
      <c r="Y3092" s="1" t="s">
        <v>3589</v>
      </c>
      <c r="Z3092" s="1" t="s">
        <v>3590</v>
      </c>
    </row>
    <row r="3093" spans="1:26" x14ac:dyDescent="0.2">
      <c r="A3093" s="1" t="s">
        <v>5346</v>
      </c>
      <c r="B3093" s="1" t="s">
        <v>1338</v>
      </c>
      <c r="C3093" s="3">
        <v>42181</v>
      </c>
      <c r="D3093" s="1" t="s">
        <v>3649</v>
      </c>
      <c r="E3093" s="1" t="s">
        <v>5387</v>
      </c>
      <c r="F3093" s="5">
        <v>853.97</v>
      </c>
      <c r="G3093" s="5">
        <v>853.97</v>
      </c>
      <c r="H3093" s="5">
        <v>34.159999999999997</v>
      </c>
      <c r="I3093" s="1" t="s">
        <v>5406</v>
      </c>
      <c r="J3093" s="5">
        <v>0</v>
      </c>
      <c r="K3093" s="5">
        <v>0</v>
      </c>
      <c r="L3093" s="1" t="s">
        <v>5349</v>
      </c>
      <c r="M3093" s="5">
        <v>742.58</v>
      </c>
      <c r="N3093" s="5">
        <v>111.39</v>
      </c>
      <c r="O3093" s="1" t="s">
        <v>3642</v>
      </c>
      <c r="P3093" s="5">
        <v>742.58</v>
      </c>
      <c r="Q3093" s="5">
        <v>12.25</v>
      </c>
      <c r="R3093" s="1" t="s">
        <v>5351</v>
      </c>
      <c r="S3093" s="5">
        <v>742.58</v>
      </c>
      <c r="T3093" s="5">
        <v>56.44</v>
      </c>
      <c r="U3093" s="1" t="s">
        <v>5351</v>
      </c>
      <c r="V3093" s="1" t="s">
        <v>5351</v>
      </c>
      <c r="W3093" s="1" t="s">
        <v>1339</v>
      </c>
      <c r="X3093" s="1" t="s">
        <v>5359</v>
      </c>
      <c r="Y3093" s="1" t="s">
        <v>5961</v>
      </c>
      <c r="Z3093" s="1" t="s">
        <v>5962</v>
      </c>
    </row>
    <row r="3094" spans="1:26" x14ac:dyDescent="0.2">
      <c r="A3094" s="1" t="s">
        <v>5346</v>
      </c>
      <c r="B3094" s="1" t="s">
        <v>1340</v>
      </c>
      <c r="C3094" s="3">
        <v>42181</v>
      </c>
      <c r="D3094" s="1" t="s">
        <v>3641</v>
      </c>
      <c r="E3094" s="1" t="s">
        <v>5020</v>
      </c>
      <c r="F3094" s="5">
        <v>632.49</v>
      </c>
      <c r="G3094" s="5">
        <v>549.99</v>
      </c>
      <c r="H3094" s="5">
        <v>66</v>
      </c>
      <c r="I3094" s="1" t="s">
        <v>5348</v>
      </c>
      <c r="J3094" s="5">
        <v>0</v>
      </c>
      <c r="K3094" s="5">
        <v>0</v>
      </c>
      <c r="L3094" s="1" t="s">
        <v>5349</v>
      </c>
      <c r="M3094" s="5">
        <v>549.99</v>
      </c>
      <c r="N3094" s="5">
        <v>82.5</v>
      </c>
      <c r="O3094" s="1" t="s">
        <v>3642</v>
      </c>
      <c r="P3094" s="5">
        <v>549.99</v>
      </c>
      <c r="Q3094" s="5">
        <v>9.07</v>
      </c>
      <c r="R3094" s="1" t="s">
        <v>5351</v>
      </c>
      <c r="S3094" s="5">
        <v>549.99</v>
      </c>
      <c r="T3094" s="5">
        <v>41.8</v>
      </c>
      <c r="U3094" s="1" t="s">
        <v>5351</v>
      </c>
      <c r="V3094" s="1" t="s">
        <v>5351</v>
      </c>
      <c r="W3094" s="1" t="s">
        <v>4524</v>
      </c>
      <c r="X3094" s="1" t="s">
        <v>5408</v>
      </c>
      <c r="Y3094" s="1" t="s">
        <v>1341</v>
      </c>
      <c r="Z3094" s="1" t="s">
        <v>1943</v>
      </c>
    </row>
    <row r="3095" spans="1:26" x14ac:dyDescent="0.2">
      <c r="A3095" s="1" t="s">
        <v>5346</v>
      </c>
      <c r="B3095" s="1" t="s">
        <v>1340</v>
      </c>
      <c r="C3095" s="3">
        <v>42181</v>
      </c>
      <c r="D3095" s="1" t="s">
        <v>3641</v>
      </c>
      <c r="E3095" s="1" t="s">
        <v>5020</v>
      </c>
      <c r="F3095" s="5">
        <v>62.14</v>
      </c>
      <c r="G3095" s="5">
        <v>62.14</v>
      </c>
      <c r="H3095" s="5">
        <v>7.46</v>
      </c>
      <c r="I3095" s="1" t="s">
        <v>5348</v>
      </c>
      <c r="J3095" s="5">
        <v>0</v>
      </c>
      <c r="K3095" s="5">
        <v>0</v>
      </c>
      <c r="L3095" s="1" t="s">
        <v>5349</v>
      </c>
      <c r="M3095" s="5">
        <v>0</v>
      </c>
      <c r="N3095" s="5">
        <v>0</v>
      </c>
      <c r="O3095" s="1" t="s">
        <v>5349</v>
      </c>
      <c r="P3095" s="5">
        <v>62.14</v>
      </c>
      <c r="Q3095" s="5">
        <v>1.03</v>
      </c>
      <c r="R3095" s="1" t="s">
        <v>5351</v>
      </c>
      <c r="S3095" s="5">
        <v>62.14</v>
      </c>
      <c r="T3095" s="5">
        <v>4.72</v>
      </c>
      <c r="U3095" s="1" t="s">
        <v>5351</v>
      </c>
      <c r="V3095" s="1" t="s">
        <v>5351</v>
      </c>
      <c r="W3095" s="1" t="s">
        <v>4524</v>
      </c>
      <c r="X3095" s="1" t="s">
        <v>5542</v>
      </c>
      <c r="Y3095" s="1" t="s">
        <v>1342</v>
      </c>
      <c r="Z3095" s="1" t="s">
        <v>1343</v>
      </c>
    </row>
    <row r="3096" spans="1:26" x14ac:dyDescent="0.2">
      <c r="A3096" s="1" t="s">
        <v>5346</v>
      </c>
      <c r="B3096" s="1" t="s">
        <v>1346</v>
      </c>
      <c r="C3096" s="3">
        <v>42184</v>
      </c>
      <c r="D3096" s="1" t="s">
        <v>3662</v>
      </c>
      <c r="E3096" s="1" t="s">
        <v>5347</v>
      </c>
      <c r="F3096" s="5">
        <v>793.66</v>
      </c>
      <c r="G3096" s="5">
        <v>690.14</v>
      </c>
      <c r="H3096" s="5">
        <v>124.23</v>
      </c>
      <c r="I3096" s="1" t="s">
        <v>5417</v>
      </c>
      <c r="J3096" s="5">
        <v>0</v>
      </c>
      <c r="K3096" s="5">
        <v>0</v>
      </c>
      <c r="L3096" s="1" t="s">
        <v>5349</v>
      </c>
      <c r="M3096" s="5">
        <v>690.14</v>
      </c>
      <c r="N3096" s="5">
        <v>103.52</v>
      </c>
      <c r="O3096" s="1" t="s">
        <v>3642</v>
      </c>
      <c r="P3096" s="5">
        <v>690.14</v>
      </c>
      <c r="Q3096" s="5">
        <v>11.39</v>
      </c>
      <c r="R3096" s="1" t="s">
        <v>5351</v>
      </c>
      <c r="S3096" s="5">
        <v>690.14</v>
      </c>
      <c r="T3096" s="5">
        <v>52.45</v>
      </c>
      <c r="U3096" s="1" t="s">
        <v>5351</v>
      </c>
      <c r="V3096" s="1" t="s">
        <v>5351</v>
      </c>
      <c r="W3096" s="1" t="s">
        <v>4800</v>
      </c>
      <c r="X3096" s="1" t="s">
        <v>5459</v>
      </c>
      <c r="Y3096" s="1" t="s">
        <v>3838</v>
      </c>
      <c r="Z3096" s="1" t="s">
        <v>3839</v>
      </c>
    </row>
    <row r="3097" spans="1:26" x14ac:dyDescent="0.2">
      <c r="A3097" s="1" t="s">
        <v>5346</v>
      </c>
      <c r="B3097" s="1" t="s">
        <v>1346</v>
      </c>
      <c r="C3097" s="3">
        <v>42184</v>
      </c>
      <c r="D3097" s="1" t="s">
        <v>3657</v>
      </c>
      <c r="E3097" s="1" t="s">
        <v>5347</v>
      </c>
      <c r="F3097" s="5">
        <v>97.03</v>
      </c>
      <c r="G3097" s="5">
        <v>84.37</v>
      </c>
      <c r="H3097" s="5">
        <v>15.19</v>
      </c>
      <c r="I3097" s="1" t="s">
        <v>5406</v>
      </c>
      <c r="J3097" s="5">
        <v>0</v>
      </c>
      <c r="K3097" s="5">
        <v>0</v>
      </c>
      <c r="L3097" s="1" t="s">
        <v>5349</v>
      </c>
      <c r="M3097" s="5">
        <v>84.37</v>
      </c>
      <c r="N3097" s="5">
        <v>12.66</v>
      </c>
      <c r="O3097" s="1" t="s">
        <v>3642</v>
      </c>
      <c r="P3097" s="5">
        <v>84.37</v>
      </c>
      <c r="Q3097" s="5">
        <v>1.39</v>
      </c>
      <c r="R3097" s="1" t="s">
        <v>5351</v>
      </c>
      <c r="S3097" s="5">
        <v>84.37</v>
      </c>
      <c r="T3097" s="5">
        <v>6.41</v>
      </c>
      <c r="U3097" s="1" t="s">
        <v>5351</v>
      </c>
      <c r="V3097" s="1" t="s">
        <v>5351</v>
      </c>
      <c r="W3097" s="1" t="s">
        <v>4800</v>
      </c>
      <c r="X3097" s="1" t="s">
        <v>5359</v>
      </c>
      <c r="Y3097" s="1" t="s">
        <v>5081</v>
      </c>
      <c r="Z3097" s="1" t="s">
        <v>5082</v>
      </c>
    </row>
    <row r="3098" spans="1:26" x14ac:dyDescent="0.2">
      <c r="A3098" s="1" t="s">
        <v>5346</v>
      </c>
      <c r="B3098" s="1" t="s">
        <v>1346</v>
      </c>
      <c r="C3098" s="3">
        <v>42184</v>
      </c>
      <c r="D3098" s="1" t="s">
        <v>3657</v>
      </c>
      <c r="E3098" s="1" t="s">
        <v>5347</v>
      </c>
      <c r="F3098" s="5">
        <v>261.2</v>
      </c>
      <c r="G3098" s="5">
        <v>227.13</v>
      </c>
      <c r="H3098" s="5">
        <v>40.880000000000003</v>
      </c>
      <c r="I3098" s="1" t="s">
        <v>5406</v>
      </c>
      <c r="J3098" s="5">
        <v>0</v>
      </c>
      <c r="K3098" s="5">
        <v>0</v>
      </c>
      <c r="L3098" s="1" t="s">
        <v>5349</v>
      </c>
      <c r="M3098" s="5">
        <v>227.13</v>
      </c>
      <c r="N3098" s="5">
        <v>34.07</v>
      </c>
      <c r="O3098" s="1" t="s">
        <v>3642</v>
      </c>
      <c r="P3098" s="5">
        <v>227.13</v>
      </c>
      <c r="Q3098" s="5">
        <v>3.75</v>
      </c>
      <c r="R3098" s="1" t="s">
        <v>5351</v>
      </c>
      <c r="S3098" s="5">
        <v>227.13</v>
      </c>
      <c r="T3098" s="5">
        <v>17.260000000000002</v>
      </c>
      <c r="U3098" s="1" t="s">
        <v>5351</v>
      </c>
      <c r="V3098" s="1" t="s">
        <v>5351</v>
      </c>
      <c r="W3098" s="1" t="s">
        <v>4800</v>
      </c>
      <c r="X3098" s="1" t="s">
        <v>5359</v>
      </c>
      <c r="Y3098" s="1" t="s">
        <v>5450</v>
      </c>
      <c r="Z3098" s="1" t="s">
        <v>5451</v>
      </c>
    </row>
    <row r="3099" spans="1:26" x14ac:dyDescent="0.2">
      <c r="A3099" s="1" t="s">
        <v>5346</v>
      </c>
      <c r="B3099" s="1" t="s">
        <v>1346</v>
      </c>
      <c r="C3099" s="3">
        <v>42184</v>
      </c>
      <c r="D3099" s="1" t="s">
        <v>3657</v>
      </c>
      <c r="E3099" s="1" t="s">
        <v>5347</v>
      </c>
      <c r="F3099" s="5">
        <v>1181.1099999999999</v>
      </c>
      <c r="G3099" s="5">
        <v>1027.05</v>
      </c>
      <c r="H3099" s="5">
        <v>184.87</v>
      </c>
      <c r="I3099" s="1" t="s">
        <v>5406</v>
      </c>
      <c r="J3099" s="5">
        <v>0</v>
      </c>
      <c r="K3099" s="5">
        <v>0</v>
      </c>
      <c r="L3099" s="1" t="s">
        <v>5349</v>
      </c>
      <c r="M3099" s="5">
        <v>1027.05</v>
      </c>
      <c r="N3099" s="5">
        <v>154.06</v>
      </c>
      <c r="O3099" s="1" t="s">
        <v>3642</v>
      </c>
      <c r="P3099" s="5">
        <v>1027.05</v>
      </c>
      <c r="Q3099" s="5">
        <v>16.95</v>
      </c>
      <c r="R3099" s="1" t="s">
        <v>5351</v>
      </c>
      <c r="S3099" s="5">
        <v>1027.05</v>
      </c>
      <c r="T3099" s="5">
        <v>78.06</v>
      </c>
      <c r="U3099" s="1" t="s">
        <v>5351</v>
      </c>
      <c r="V3099" s="1" t="s">
        <v>5351</v>
      </c>
      <c r="W3099" s="1" t="s">
        <v>4800</v>
      </c>
      <c r="X3099" s="1" t="s">
        <v>5359</v>
      </c>
      <c r="Y3099" s="1" t="s">
        <v>5959</v>
      </c>
      <c r="Z3099" s="1" t="s">
        <v>5960</v>
      </c>
    </row>
    <row r="3100" spans="1:26" x14ac:dyDescent="0.2">
      <c r="A3100" s="1" t="s">
        <v>5346</v>
      </c>
      <c r="B3100" s="1" t="s">
        <v>1346</v>
      </c>
      <c r="C3100" s="3">
        <v>42184</v>
      </c>
      <c r="D3100" s="1" t="s">
        <v>3657</v>
      </c>
      <c r="E3100" s="1" t="s">
        <v>5347</v>
      </c>
      <c r="F3100" s="5">
        <v>794.28</v>
      </c>
      <c r="G3100" s="5">
        <v>690.68</v>
      </c>
      <c r="H3100" s="5">
        <v>124.32</v>
      </c>
      <c r="I3100" s="1" t="s">
        <v>5406</v>
      </c>
      <c r="J3100" s="5">
        <v>0</v>
      </c>
      <c r="K3100" s="5">
        <v>0</v>
      </c>
      <c r="L3100" s="1" t="s">
        <v>5349</v>
      </c>
      <c r="M3100" s="5">
        <v>690.68</v>
      </c>
      <c r="N3100" s="5">
        <v>103.6</v>
      </c>
      <c r="O3100" s="1" t="s">
        <v>3642</v>
      </c>
      <c r="P3100" s="5">
        <v>690.68</v>
      </c>
      <c r="Q3100" s="5">
        <v>11.4</v>
      </c>
      <c r="R3100" s="1" t="s">
        <v>5351</v>
      </c>
      <c r="S3100" s="5">
        <v>690.68</v>
      </c>
      <c r="T3100" s="5">
        <v>52.49</v>
      </c>
      <c r="U3100" s="1" t="s">
        <v>5351</v>
      </c>
      <c r="V3100" s="1" t="s">
        <v>5351</v>
      </c>
      <c r="W3100" s="1" t="s">
        <v>4800</v>
      </c>
      <c r="X3100" s="1" t="s">
        <v>5359</v>
      </c>
      <c r="Y3100" s="1" t="s">
        <v>2249</v>
      </c>
      <c r="Z3100" s="1" t="s">
        <v>2250</v>
      </c>
    </row>
    <row r="3101" spans="1:26" x14ac:dyDescent="0.2">
      <c r="A3101" s="1" t="s">
        <v>5346</v>
      </c>
      <c r="B3101" s="1" t="s">
        <v>1346</v>
      </c>
      <c r="C3101" s="3">
        <v>42184</v>
      </c>
      <c r="D3101" s="1" t="s">
        <v>3657</v>
      </c>
      <c r="E3101" s="1" t="s">
        <v>5347</v>
      </c>
      <c r="F3101" s="5">
        <v>751.05</v>
      </c>
      <c r="G3101" s="5">
        <v>653.09</v>
      </c>
      <c r="H3101" s="5">
        <v>117.56</v>
      </c>
      <c r="I3101" s="1" t="s">
        <v>5406</v>
      </c>
      <c r="J3101" s="5">
        <v>0</v>
      </c>
      <c r="K3101" s="5">
        <v>0</v>
      </c>
      <c r="L3101" s="1" t="s">
        <v>5349</v>
      </c>
      <c r="M3101" s="5">
        <v>653.09</v>
      </c>
      <c r="N3101" s="5">
        <v>97.96</v>
      </c>
      <c r="O3101" s="1" t="s">
        <v>3642</v>
      </c>
      <c r="P3101" s="5">
        <v>653.09</v>
      </c>
      <c r="Q3101" s="5">
        <v>10.78</v>
      </c>
      <c r="R3101" s="1" t="s">
        <v>5351</v>
      </c>
      <c r="S3101" s="5">
        <v>653.09</v>
      </c>
      <c r="T3101" s="5">
        <v>49.63</v>
      </c>
      <c r="U3101" s="1" t="s">
        <v>5351</v>
      </c>
      <c r="V3101" s="1" t="s">
        <v>5351</v>
      </c>
      <c r="W3101" s="1" t="s">
        <v>4800</v>
      </c>
      <c r="X3101" s="1" t="s">
        <v>5359</v>
      </c>
      <c r="Y3101" s="1" t="s">
        <v>5440</v>
      </c>
      <c r="Z3101" s="1" t="s">
        <v>5441</v>
      </c>
    </row>
    <row r="3102" spans="1:26" x14ac:dyDescent="0.2">
      <c r="A3102" s="1" t="s">
        <v>5346</v>
      </c>
      <c r="B3102" s="1" t="s">
        <v>1346</v>
      </c>
      <c r="C3102" s="3">
        <v>42184</v>
      </c>
      <c r="D3102" s="1" t="s">
        <v>3657</v>
      </c>
      <c r="E3102" s="1" t="s">
        <v>5347</v>
      </c>
      <c r="F3102" s="5">
        <v>357.57</v>
      </c>
      <c r="G3102" s="5">
        <v>310.93</v>
      </c>
      <c r="H3102" s="5">
        <v>55.97</v>
      </c>
      <c r="I3102" s="1" t="s">
        <v>5406</v>
      </c>
      <c r="J3102" s="5">
        <v>0</v>
      </c>
      <c r="K3102" s="5">
        <v>0</v>
      </c>
      <c r="L3102" s="1" t="s">
        <v>5349</v>
      </c>
      <c r="M3102" s="5">
        <v>310.93</v>
      </c>
      <c r="N3102" s="5">
        <v>46.64</v>
      </c>
      <c r="O3102" s="1" t="s">
        <v>3642</v>
      </c>
      <c r="P3102" s="5">
        <v>310.93</v>
      </c>
      <c r="Q3102" s="5">
        <v>5.13</v>
      </c>
      <c r="R3102" s="1" t="s">
        <v>5351</v>
      </c>
      <c r="S3102" s="5">
        <v>310.93</v>
      </c>
      <c r="T3102" s="5">
        <v>23.63</v>
      </c>
      <c r="U3102" s="1" t="s">
        <v>5351</v>
      </c>
      <c r="V3102" s="1" t="s">
        <v>5351</v>
      </c>
      <c r="W3102" s="1" t="s">
        <v>4800</v>
      </c>
      <c r="X3102" s="1" t="s">
        <v>5359</v>
      </c>
      <c r="Y3102" s="1" t="s">
        <v>5250</v>
      </c>
      <c r="Z3102" s="1" t="s">
        <v>5251</v>
      </c>
    </row>
    <row r="3103" spans="1:26" x14ac:dyDescent="0.2">
      <c r="A3103" s="1" t="s">
        <v>5346</v>
      </c>
      <c r="B3103" s="1" t="s">
        <v>1346</v>
      </c>
      <c r="C3103" s="3">
        <v>42184</v>
      </c>
      <c r="D3103" s="1" t="s">
        <v>3657</v>
      </c>
      <c r="E3103" s="1" t="s">
        <v>5347</v>
      </c>
      <c r="F3103" s="5">
        <v>563.99</v>
      </c>
      <c r="G3103" s="5">
        <v>490.43</v>
      </c>
      <c r="H3103" s="5">
        <v>88.28</v>
      </c>
      <c r="I3103" s="1" t="s">
        <v>5406</v>
      </c>
      <c r="J3103" s="5">
        <v>0</v>
      </c>
      <c r="K3103" s="5">
        <v>0</v>
      </c>
      <c r="L3103" s="1" t="s">
        <v>5349</v>
      </c>
      <c r="M3103" s="5">
        <v>490.43</v>
      </c>
      <c r="N3103" s="5">
        <v>73.56</v>
      </c>
      <c r="O3103" s="1" t="s">
        <v>3642</v>
      </c>
      <c r="P3103" s="5">
        <v>490.43</v>
      </c>
      <c r="Q3103" s="5">
        <v>8.09</v>
      </c>
      <c r="R3103" s="1" t="s">
        <v>5351</v>
      </c>
      <c r="S3103" s="5">
        <v>490.43</v>
      </c>
      <c r="T3103" s="5">
        <v>37.270000000000003</v>
      </c>
      <c r="U3103" s="1" t="s">
        <v>5351</v>
      </c>
      <c r="V3103" s="1" t="s">
        <v>5351</v>
      </c>
      <c r="W3103" s="1" t="s">
        <v>4800</v>
      </c>
      <c r="X3103" s="1" t="s">
        <v>5359</v>
      </c>
      <c r="Y3103" s="1" t="s">
        <v>3580</v>
      </c>
      <c r="Z3103" s="1" t="s">
        <v>3581</v>
      </c>
    </row>
    <row r="3104" spans="1:26" x14ac:dyDescent="0.2">
      <c r="A3104" s="1" t="s">
        <v>5346</v>
      </c>
      <c r="B3104" s="1" t="s">
        <v>1346</v>
      </c>
      <c r="C3104" s="3">
        <v>42184</v>
      </c>
      <c r="D3104" s="1" t="s">
        <v>3657</v>
      </c>
      <c r="E3104" s="1" t="s">
        <v>5347</v>
      </c>
      <c r="F3104" s="5">
        <v>1075.6400000000001</v>
      </c>
      <c r="G3104" s="5">
        <v>935.34</v>
      </c>
      <c r="H3104" s="5">
        <v>168.36</v>
      </c>
      <c r="I3104" s="1" t="s">
        <v>5406</v>
      </c>
      <c r="J3104" s="5">
        <v>0</v>
      </c>
      <c r="K3104" s="5">
        <v>0</v>
      </c>
      <c r="L3104" s="1" t="s">
        <v>5349</v>
      </c>
      <c r="M3104" s="5">
        <v>935.34</v>
      </c>
      <c r="N3104" s="5">
        <v>140.30000000000001</v>
      </c>
      <c r="O3104" s="1" t="s">
        <v>3642</v>
      </c>
      <c r="P3104" s="5">
        <v>935.34</v>
      </c>
      <c r="Q3104" s="5">
        <v>15.43</v>
      </c>
      <c r="R3104" s="1" t="s">
        <v>5351</v>
      </c>
      <c r="S3104" s="5">
        <v>935.34</v>
      </c>
      <c r="T3104" s="5">
        <v>71.09</v>
      </c>
      <c r="U3104" s="1" t="s">
        <v>5351</v>
      </c>
      <c r="V3104" s="1" t="s">
        <v>5351</v>
      </c>
      <c r="W3104" s="1" t="s">
        <v>4800</v>
      </c>
      <c r="X3104" s="1" t="s">
        <v>5359</v>
      </c>
      <c r="Y3104" s="1" t="s">
        <v>5463</v>
      </c>
      <c r="Z3104" s="1" t="s">
        <v>5464</v>
      </c>
    </row>
    <row r="3105" spans="1:26" x14ac:dyDescent="0.2">
      <c r="A3105" s="1" t="s">
        <v>5346</v>
      </c>
      <c r="B3105" s="1" t="s">
        <v>1346</v>
      </c>
      <c r="C3105" s="3">
        <v>42184</v>
      </c>
      <c r="D3105" s="1" t="s">
        <v>3657</v>
      </c>
      <c r="E3105" s="1" t="s">
        <v>5347</v>
      </c>
      <c r="F3105" s="5">
        <v>991.75</v>
      </c>
      <c r="G3105" s="5">
        <v>862.39</v>
      </c>
      <c r="H3105" s="5">
        <v>155.22999999999999</v>
      </c>
      <c r="I3105" s="1" t="s">
        <v>5406</v>
      </c>
      <c r="J3105" s="5">
        <v>0</v>
      </c>
      <c r="K3105" s="5">
        <v>0</v>
      </c>
      <c r="L3105" s="1" t="s">
        <v>5349</v>
      </c>
      <c r="M3105" s="5">
        <v>862.39</v>
      </c>
      <c r="N3105" s="5">
        <v>129.36000000000001</v>
      </c>
      <c r="O3105" s="1" t="s">
        <v>3642</v>
      </c>
      <c r="P3105" s="5">
        <v>862.39</v>
      </c>
      <c r="Q3105" s="5">
        <v>14.23</v>
      </c>
      <c r="R3105" s="1" t="s">
        <v>5351</v>
      </c>
      <c r="S3105" s="5">
        <v>862.39</v>
      </c>
      <c r="T3105" s="5">
        <v>65.540000000000006</v>
      </c>
      <c r="U3105" s="1" t="s">
        <v>5351</v>
      </c>
      <c r="V3105" s="1" t="s">
        <v>5351</v>
      </c>
      <c r="W3105" s="1" t="s">
        <v>4800</v>
      </c>
      <c r="X3105" s="1" t="s">
        <v>5359</v>
      </c>
      <c r="Y3105" s="1" t="s">
        <v>2252</v>
      </c>
      <c r="Z3105" s="1" t="s">
        <v>2253</v>
      </c>
    </row>
    <row r="3106" spans="1:26" x14ac:dyDescent="0.2">
      <c r="A3106" s="1" t="s">
        <v>5346</v>
      </c>
      <c r="B3106" s="1" t="s">
        <v>1346</v>
      </c>
      <c r="C3106" s="3">
        <v>42184</v>
      </c>
      <c r="D3106" s="1" t="s">
        <v>3657</v>
      </c>
      <c r="E3106" s="1" t="s">
        <v>5347</v>
      </c>
      <c r="F3106" s="5">
        <v>701.86</v>
      </c>
      <c r="G3106" s="5">
        <v>610.30999999999995</v>
      </c>
      <c r="H3106" s="5">
        <v>109.86</v>
      </c>
      <c r="I3106" s="1" t="s">
        <v>5406</v>
      </c>
      <c r="J3106" s="5">
        <v>0</v>
      </c>
      <c r="K3106" s="5">
        <v>0</v>
      </c>
      <c r="L3106" s="1" t="s">
        <v>5349</v>
      </c>
      <c r="M3106" s="5">
        <v>610.30999999999995</v>
      </c>
      <c r="N3106" s="5">
        <v>91.55</v>
      </c>
      <c r="O3106" s="1" t="s">
        <v>3642</v>
      </c>
      <c r="P3106" s="5">
        <v>610.30999999999995</v>
      </c>
      <c r="Q3106" s="5">
        <v>10.07</v>
      </c>
      <c r="R3106" s="1" t="s">
        <v>5351</v>
      </c>
      <c r="S3106" s="5">
        <v>610.30999999999995</v>
      </c>
      <c r="T3106" s="5">
        <v>46.38</v>
      </c>
      <c r="U3106" s="1" t="s">
        <v>5351</v>
      </c>
      <c r="V3106" s="1" t="s">
        <v>5351</v>
      </c>
      <c r="W3106" s="1" t="s">
        <v>4800</v>
      </c>
      <c r="X3106" s="1" t="s">
        <v>5359</v>
      </c>
      <c r="Y3106" s="1" t="s">
        <v>1989</v>
      </c>
      <c r="Z3106" s="1" t="s">
        <v>3453</v>
      </c>
    </row>
    <row r="3107" spans="1:26" x14ac:dyDescent="0.2">
      <c r="A3107" s="1" t="s">
        <v>5346</v>
      </c>
      <c r="B3107" s="1" t="s">
        <v>1347</v>
      </c>
      <c r="C3107" s="3">
        <v>42184</v>
      </c>
      <c r="D3107" s="1" t="s">
        <v>3641</v>
      </c>
      <c r="E3107" s="1" t="s">
        <v>5528</v>
      </c>
      <c r="F3107" s="5">
        <v>25280.45</v>
      </c>
      <c r="G3107" s="5">
        <v>21983</v>
      </c>
      <c r="H3107" s="5">
        <v>2637.96</v>
      </c>
      <c r="I3107" s="1" t="s">
        <v>5348</v>
      </c>
      <c r="J3107" s="5">
        <v>0</v>
      </c>
      <c r="K3107" s="5">
        <v>0</v>
      </c>
      <c r="L3107" s="1" t="s">
        <v>5349</v>
      </c>
      <c r="M3107" s="5">
        <v>21983</v>
      </c>
      <c r="N3107" s="5">
        <v>3297.45</v>
      </c>
      <c r="O3107" s="1" t="s">
        <v>3642</v>
      </c>
      <c r="P3107" s="5">
        <v>21983</v>
      </c>
      <c r="Q3107" s="5">
        <v>362.72</v>
      </c>
      <c r="R3107" s="1" t="s">
        <v>5351</v>
      </c>
      <c r="S3107" s="5">
        <v>21983</v>
      </c>
      <c r="T3107" s="5">
        <v>1670.71</v>
      </c>
      <c r="U3107" s="1" t="s">
        <v>5351</v>
      </c>
      <c r="V3107" s="1" t="s">
        <v>5351</v>
      </c>
      <c r="W3107" s="1" t="s">
        <v>1945</v>
      </c>
      <c r="X3107" s="1" t="s">
        <v>5408</v>
      </c>
      <c r="Y3107" s="1" t="s">
        <v>2033</v>
      </c>
      <c r="Z3107" s="1" t="s">
        <v>2034</v>
      </c>
    </row>
    <row r="3108" spans="1:26" x14ac:dyDescent="0.2">
      <c r="A3108" s="1" t="s">
        <v>5346</v>
      </c>
      <c r="B3108" s="1" t="s">
        <v>1347</v>
      </c>
      <c r="C3108" s="3">
        <v>42184</v>
      </c>
      <c r="D3108" s="1" t="s">
        <v>3641</v>
      </c>
      <c r="E3108" s="1" t="s">
        <v>5528</v>
      </c>
      <c r="F3108" s="5">
        <v>15803.3</v>
      </c>
      <c r="G3108" s="5">
        <v>13742</v>
      </c>
      <c r="H3108" s="5">
        <v>1649.04</v>
      </c>
      <c r="I3108" s="1" t="s">
        <v>5348</v>
      </c>
      <c r="J3108" s="5">
        <v>0</v>
      </c>
      <c r="K3108" s="5">
        <v>0</v>
      </c>
      <c r="L3108" s="1" t="s">
        <v>5349</v>
      </c>
      <c r="M3108" s="5">
        <v>13742</v>
      </c>
      <c r="N3108" s="5">
        <v>2061.3000000000002</v>
      </c>
      <c r="O3108" s="1" t="s">
        <v>3642</v>
      </c>
      <c r="P3108" s="5">
        <v>13742</v>
      </c>
      <c r="Q3108" s="5">
        <v>226.74</v>
      </c>
      <c r="R3108" s="1" t="s">
        <v>5351</v>
      </c>
      <c r="S3108" s="5">
        <v>13742</v>
      </c>
      <c r="T3108" s="5">
        <v>1044.3900000000001</v>
      </c>
      <c r="U3108" s="1" t="s">
        <v>5351</v>
      </c>
      <c r="V3108" s="1" t="s">
        <v>5351</v>
      </c>
      <c r="W3108" s="1" t="s">
        <v>1945</v>
      </c>
      <c r="X3108" s="1" t="s">
        <v>5408</v>
      </c>
      <c r="Y3108" s="1" t="s">
        <v>3873</v>
      </c>
      <c r="Z3108" s="1" t="s">
        <v>3874</v>
      </c>
    </row>
    <row r="3109" spans="1:26" x14ac:dyDescent="0.2">
      <c r="A3109" s="1" t="s">
        <v>5346</v>
      </c>
      <c r="B3109" s="1" t="s">
        <v>1348</v>
      </c>
      <c r="C3109" s="3">
        <v>42184</v>
      </c>
      <c r="D3109" s="1" t="s">
        <v>3641</v>
      </c>
      <c r="E3109" s="1" t="s">
        <v>5382</v>
      </c>
      <c r="F3109" s="5">
        <v>2597.16</v>
      </c>
      <c r="G3109" s="5">
        <v>2597.16</v>
      </c>
      <c r="H3109" s="5">
        <v>103.89</v>
      </c>
      <c r="I3109" s="1" t="s">
        <v>5042</v>
      </c>
      <c r="J3109" s="5">
        <v>0</v>
      </c>
      <c r="K3109" s="5">
        <v>0</v>
      </c>
      <c r="L3109" s="1" t="s">
        <v>5349</v>
      </c>
      <c r="M3109" s="5">
        <v>2258.4</v>
      </c>
      <c r="N3109" s="5">
        <v>338.76</v>
      </c>
      <c r="O3109" s="1" t="s">
        <v>3642</v>
      </c>
      <c r="P3109" s="5">
        <v>2258.4</v>
      </c>
      <c r="Q3109" s="5">
        <v>37.26</v>
      </c>
      <c r="R3109" s="1" t="s">
        <v>5351</v>
      </c>
      <c r="S3109" s="5">
        <v>2258.4</v>
      </c>
      <c r="T3109" s="5">
        <v>171.64</v>
      </c>
      <c r="U3109" s="1" t="s">
        <v>5351</v>
      </c>
      <c r="V3109" s="1" t="s">
        <v>5351</v>
      </c>
      <c r="W3109" s="1" t="s">
        <v>1349</v>
      </c>
      <c r="X3109" s="1" t="s">
        <v>5408</v>
      </c>
      <c r="Y3109" s="1" t="s">
        <v>1350</v>
      </c>
      <c r="Z3109" s="1" t="s">
        <v>1351</v>
      </c>
    </row>
    <row r="3110" spans="1:26" x14ac:dyDescent="0.2">
      <c r="A3110" s="1" t="s">
        <v>5346</v>
      </c>
      <c r="B3110" s="1" t="s">
        <v>1352</v>
      </c>
      <c r="C3110" s="3">
        <v>42184</v>
      </c>
      <c r="D3110" s="1" t="s">
        <v>3657</v>
      </c>
      <c r="E3110" s="1" t="s">
        <v>5347</v>
      </c>
      <c r="F3110" s="5">
        <v>859.87</v>
      </c>
      <c r="G3110" s="5">
        <v>747.71</v>
      </c>
      <c r="H3110" s="5">
        <v>134.59</v>
      </c>
      <c r="I3110" s="1" t="s">
        <v>5406</v>
      </c>
      <c r="J3110" s="5">
        <v>0</v>
      </c>
      <c r="K3110" s="5">
        <v>0</v>
      </c>
      <c r="L3110" s="1" t="s">
        <v>5349</v>
      </c>
      <c r="M3110" s="5">
        <v>747.71</v>
      </c>
      <c r="N3110" s="5">
        <v>112.16</v>
      </c>
      <c r="O3110" s="1" t="s">
        <v>3642</v>
      </c>
      <c r="P3110" s="5">
        <v>747.71</v>
      </c>
      <c r="Q3110" s="5">
        <v>12.34</v>
      </c>
      <c r="R3110" s="1" t="s">
        <v>5351</v>
      </c>
      <c r="S3110" s="5">
        <v>747.71</v>
      </c>
      <c r="T3110" s="5">
        <v>56.83</v>
      </c>
      <c r="U3110" s="1" t="s">
        <v>5351</v>
      </c>
      <c r="V3110" s="1" t="s">
        <v>5351</v>
      </c>
      <c r="W3110" s="1" t="s">
        <v>5580</v>
      </c>
      <c r="X3110" s="1" t="s">
        <v>5408</v>
      </c>
      <c r="Y3110" s="1" t="s">
        <v>5868</v>
      </c>
      <c r="Z3110" s="1" t="s">
        <v>5869</v>
      </c>
    </row>
    <row r="3111" spans="1:26" x14ac:dyDescent="0.2">
      <c r="A3111" s="1" t="s">
        <v>5346</v>
      </c>
      <c r="B3111" s="1" t="s">
        <v>1353</v>
      </c>
      <c r="C3111" s="3">
        <v>42184</v>
      </c>
      <c r="D3111" s="1" t="s">
        <v>3641</v>
      </c>
      <c r="E3111" s="1" t="s">
        <v>4804</v>
      </c>
      <c r="F3111" s="5">
        <v>2170.0300000000002</v>
      </c>
      <c r="G3111" s="5">
        <v>2170.0300000000002</v>
      </c>
      <c r="H3111" s="5">
        <v>151.9</v>
      </c>
      <c r="I3111" s="1" t="s">
        <v>5348</v>
      </c>
      <c r="J3111" s="5">
        <v>0</v>
      </c>
      <c r="K3111" s="5">
        <v>0</v>
      </c>
      <c r="L3111" s="1" t="s">
        <v>5349</v>
      </c>
      <c r="M3111" s="5">
        <v>0</v>
      </c>
      <c r="N3111" s="5">
        <v>0</v>
      </c>
      <c r="O3111" s="1" t="s">
        <v>5349</v>
      </c>
      <c r="P3111" s="5">
        <v>2170.0300000000002</v>
      </c>
      <c r="Q3111" s="5">
        <v>35.81</v>
      </c>
      <c r="R3111" s="1" t="s">
        <v>5351</v>
      </c>
      <c r="S3111" s="5">
        <v>2170.0300000000002</v>
      </c>
      <c r="T3111" s="5">
        <v>164.92</v>
      </c>
      <c r="U3111" s="1" t="s">
        <v>5351</v>
      </c>
      <c r="V3111" s="1" t="s">
        <v>5351</v>
      </c>
      <c r="W3111" s="1" t="s">
        <v>3717</v>
      </c>
      <c r="X3111" s="1" t="s">
        <v>5542</v>
      </c>
      <c r="Y3111" s="1" t="s">
        <v>1354</v>
      </c>
      <c r="Z3111" s="1" t="s">
        <v>1355</v>
      </c>
    </row>
    <row r="3112" spans="1:26" x14ac:dyDescent="0.2">
      <c r="A3112" s="1" t="s">
        <v>5346</v>
      </c>
      <c r="B3112" s="1" t="s">
        <v>1356</v>
      </c>
      <c r="C3112" s="3">
        <v>42184</v>
      </c>
      <c r="D3112" s="1" t="s">
        <v>3649</v>
      </c>
      <c r="E3112" s="1" t="s">
        <v>5020</v>
      </c>
      <c r="F3112" s="5">
        <v>851.86</v>
      </c>
      <c r="G3112" s="5">
        <v>851.86</v>
      </c>
      <c r="H3112" s="5">
        <v>34.07</v>
      </c>
      <c r="I3112" s="1" t="s">
        <v>5406</v>
      </c>
      <c r="J3112" s="5">
        <v>0</v>
      </c>
      <c r="K3112" s="5">
        <v>0</v>
      </c>
      <c r="L3112" s="1" t="s">
        <v>5349</v>
      </c>
      <c r="M3112" s="5">
        <v>774.42</v>
      </c>
      <c r="N3112" s="5">
        <v>77.44</v>
      </c>
      <c r="O3112" s="1" t="s">
        <v>3642</v>
      </c>
      <c r="P3112" s="5">
        <v>774.42</v>
      </c>
      <c r="Q3112" s="5">
        <v>12.78</v>
      </c>
      <c r="R3112" s="1" t="s">
        <v>5351</v>
      </c>
      <c r="S3112" s="5">
        <v>774.42</v>
      </c>
      <c r="T3112" s="5">
        <v>58.86</v>
      </c>
      <c r="U3112" s="1" t="s">
        <v>5351</v>
      </c>
      <c r="V3112" s="1" t="s">
        <v>5351</v>
      </c>
      <c r="W3112" s="1" t="s">
        <v>1357</v>
      </c>
      <c r="X3112" s="1" t="s">
        <v>4652</v>
      </c>
      <c r="Y3112" s="1" t="s">
        <v>4962</v>
      </c>
      <c r="Z3112" s="1" t="s">
        <v>4963</v>
      </c>
    </row>
    <row r="3113" spans="1:26" x14ac:dyDescent="0.2">
      <c r="A3113" s="1" t="s">
        <v>5346</v>
      </c>
      <c r="B3113" s="1" t="s">
        <v>1358</v>
      </c>
      <c r="C3113" s="3">
        <v>42184</v>
      </c>
      <c r="D3113" s="1" t="s">
        <v>3711</v>
      </c>
      <c r="E3113" s="1" t="s">
        <v>5539</v>
      </c>
      <c r="F3113" s="5">
        <v>203.58</v>
      </c>
      <c r="G3113" s="5">
        <v>0</v>
      </c>
      <c r="H3113" s="5">
        <v>0</v>
      </c>
      <c r="I3113" s="1" t="s">
        <v>5349</v>
      </c>
      <c r="J3113" s="5">
        <v>0</v>
      </c>
      <c r="K3113" s="5">
        <v>0</v>
      </c>
      <c r="L3113" s="1" t="s">
        <v>5349</v>
      </c>
      <c r="M3113" s="5">
        <v>0</v>
      </c>
      <c r="N3113" s="5">
        <v>0</v>
      </c>
      <c r="O3113" s="1" t="s">
        <v>5349</v>
      </c>
      <c r="P3113" s="5">
        <v>203.58</v>
      </c>
      <c r="Q3113" s="5">
        <v>0</v>
      </c>
      <c r="R3113" s="1" t="s">
        <v>3712</v>
      </c>
      <c r="S3113" s="5">
        <v>203.58</v>
      </c>
      <c r="T3113" s="5">
        <v>0</v>
      </c>
      <c r="U3113" s="1" t="s">
        <v>3712</v>
      </c>
      <c r="V3113" s="1" t="s">
        <v>5351</v>
      </c>
      <c r="W3113" s="1" t="s">
        <v>3713</v>
      </c>
      <c r="X3113" s="1" t="s">
        <v>5530</v>
      </c>
      <c r="Y3113" s="1" t="s">
        <v>4365</v>
      </c>
      <c r="Z3113" s="1" t="s">
        <v>4366</v>
      </c>
    </row>
    <row r="3114" spans="1:26" x14ac:dyDescent="0.2">
      <c r="A3114" s="1" t="s">
        <v>5346</v>
      </c>
      <c r="B3114" s="1" t="s">
        <v>1359</v>
      </c>
      <c r="C3114" s="3">
        <v>42184</v>
      </c>
      <c r="D3114" s="1" t="s">
        <v>3649</v>
      </c>
      <c r="E3114" s="1" t="s">
        <v>5387</v>
      </c>
      <c r="F3114" s="5">
        <v>712.17</v>
      </c>
      <c r="G3114" s="5">
        <v>712.17</v>
      </c>
      <c r="H3114" s="5">
        <v>85.46</v>
      </c>
      <c r="I3114" s="1" t="s">
        <v>5348</v>
      </c>
      <c r="J3114" s="5">
        <v>0</v>
      </c>
      <c r="K3114" s="5">
        <v>0</v>
      </c>
      <c r="L3114" s="1" t="s">
        <v>5349</v>
      </c>
      <c r="M3114" s="5">
        <v>0</v>
      </c>
      <c r="N3114" s="5">
        <v>0</v>
      </c>
      <c r="O3114" s="1" t="s">
        <v>5349</v>
      </c>
      <c r="P3114" s="5">
        <v>712.17</v>
      </c>
      <c r="Q3114" s="5">
        <v>11.75</v>
      </c>
      <c r="R3114" s="1" t="s">
        <v>5351</v>
      </c>
      <c r="S3114" s="5">
        <v>712.17</v>
      </c>
      <c r="T3114" s="5">
        <v>54.12</v>
      </c>
      <c r="U3114" s="1" t="s">
        <v>5351</v>
      </c>
      <c r="V3114" s="1" t="s">
        <v>5351</v>
      </c>
      <c r="W3114" s="1" t="s">
        <v>1360</v>
      </c>
      <c r="X3114" s="1" t="s">
        <v>5664</v>
      </c>
      <c r="Y3114" s="1" t="s">
        <v>5665</v>
      </c>
      <c r="Z3114" s="1" t="s">
        <v>5666</v>
      </c>
    </row>
    <row r="3115" spans="1:26" x14ac:dyDescent="0.2">
      <c r="A3115" s="1" t="s">
        <v>5346</v>
      </c>
      <c r="B3115" s="1" t="s">
        <v>1361</v>
      </c>
      <c r="C3115" s="3">
        <v>42184</v>
      </c>
      <c r="D3115" s="1" t="s">
        <v>3641</v>
      </c>
      <c r="E3115" s="1" t="s">
        <v>5528</v>
      </c>
      <c r="F3115" s="5">
        <v>166.88</v>
      </c>
      <c r="G3115" s="5">
        <v>175.41</v>
      </c>
      <c r="H3115" s="5">
        <v>21.05</v>
      </c>
      <c r="I3115" s="1" t="s">
        <v>5417</v>
      </c>
      <c r="J3115" s="5">
        <v>0</v>
      </c>
      <c r="K3115" s="5">
        <v>0</v>
      </c>
      <c r="L3115" s="1" t="s">
        <v>5349</v>
      </c>
      <c r="M3115" s="5">
        <v>0</v>
      </c>
      <c r="N3115" s="5">
        <v>0</v>
      </c>
      <c r="O3115" s="1" t="s">
        <v>5349</v>
      </c>
      <c r="P3115" s="5">
        <v>175.41</v>
      </c>
      <c r="Q3115" s="5">
        <v>2.89</v>
      </c>
      <c r="R3115" s="1" t="s">
        <v>5351</v>
      </c>
      <c r="S3115" s="5">
        <v>175.41</v>
      </c>
      <c r="T3115" s="5">
        <v>13.33</v>
      </c>
      <c r="U3115" s="1" t="s">
        <v>5351</v>
      </c>
      <c r="V3115" s="1" t="s">
        <v>5351</v>
      </c>
      <c r="W3115" s="1" t="s">
        <v>1362</v>
      </c>
      <c r="X3115" s="1" t="s">
        <v>5419</v>
      </c>
      <c r="Y3115" s="1" t="s">
        <v>3836</v>
      </c>
      <c r="Z3115" s="1" t="s">
        <v>3837</v>
      </c>
    </row>
    <row r="3116" spans="1:26" x14ac:dyDescent="0.2">
      <c r="A3116" s="1" t="s">
        <v>5346</v>
      </c>
      <c r="B3116" s="1" t="s">
        <v>1361</v>
      </c>
      <c r="C3116" s="3">
        <v>42184</v>
      </c>
      <c r="D3116" s="1" t="s">
        <v>3641</v>
      </c>
      <c r="E3116" s="1" t="s">
        <v>5528</v>
      </c>
      <c r="F3116" s="5">
        <v>166.88</v>
      </c>
      <c r="G3116" s="5">
        <v>175.41</v>
      </c>
      <c r="H3116" s="5">
        <v>21.05</v>
      </c>
      <c r="I3116" s="1" t="s">
        <v>5417</v>
      </c>
      <c r="J3116" s="5">
        <v>0</v>
      </c>
      <c r="K3116" s="5">
        <v>0</v>
      </c>
      <c r="L3116" s="1" t="s">
        <v>5349</v>
      </c>
      <c r="M3116" s="5">
        <v>0</v>
      </c>
      <c r="N3116" s="5">
        <v>0</v>
      </c>
      <c r="O3116" s="1" t="s">
        <v>5349</v>
      </c>
      <c r="P3116" s="5">
        <v>175.41</v>
      </c>
      <c r="Q3116" s="5">
        <v>2.89</v>
      </c>
      <c r="R3116" s="1" t="s">
        <v>5351</v>
      </c>
      <c r="S3116" s="5">
        <v>175.41</v>
      </c>
      <c r="T3116" s="5">
        <v>13.33</v>
      </c>
      <c r="U3116" s="1" t="s">
        <v>5351</v>
      </c>
      <c r="V3116" s="1" t="s">
        <v>5351</v>
      </c>
      <c r="W3116" s="1" t="s">
        <v>1362</v>
      </c>
      <c r="X3116" s="1" t="s">
        <v>5419</v>
      </c>
      <c r="Y3116" s="1" t="s">
        <v>4104</v>
      </c>
      <c r="Z3116" s="1" t="s">
        <v>4105</v>
      </c>
    </row>
    <row r="3117" spans="1:26" x14ac:dyDescent="0.2">
      <c r="A3117" s="1" t="s">
        <v>5346</v>
      </c>
      <c r="B3117" s="1" t="s">
        <v>1361</v>
      </c>
      <c r="C3117" s="3">
        <v>42184</v>
      </c>
      <c r="D3117" s="1" t="s">
        <v>3649</v>
      </c>
      <c r="E3117" s="1" t="s">
        <v>5528</v>
      </c>
      <c r="F3117" s="5">
        <v>213.86</v>
      </c>
      <c r="G3117" s="5">
        <v>224.24</v>
      </c>
      <c r="H3117" s="5">
        <v>8.9700000000000006</v>
      </c>
      <c r="I3117" s="1" t="s">
        <v>5406</v>
      </c>
      <c r="J3117" s="5">
        <v>0</v>
      </c>
      <c r="K3117" s="5">
        <v>0</v>
      </c>
      <c r="L3117" s="1" t="s">
        <v>5349</v>
      </c>
      <c r="M3117" s="5">
        <v>213.56</v>
      </c>
      <c r="N3117" s="5">
        <v>10.68</v>
      </c>
      <c r="O3117" s="1" t="s">
        <v>3642</v>
      </c>
      <c r="P3117" s="5">
        <v>213.56</v>
      </c>
      <c r="Q3117" s="5">
        <v>3.52</v>
      </c>
      <c r="R3117" s="1" t="s">
        <v>5351</v>
      </c>
      <c r="S3117" s="5">
        <v>213.56</v>
      </c>
      <c r="T3117" s="5">
        <v>16.23</v>
      </c>
      <c r="U3117" s="1" t="s">
        <v>5351</v>
      </c>
      <c r="V3117" s="1" t="s">
        <v>5351</v>
      </c>
      <c r="W3117" s="1" t="s">
        <v>1362</v>
      </c>
      <c r="X3117" s="1" t="s">
        <v>5570</v>
      </c>
      <c r="Y3117" s="1" t="s">
        <v>5711</v>
      </c>
      <c r="Z3117" s="1" t="s">
        <v>1363</v>
      </c>
    </row>
    <row r="3118" spans="1:26" x14ac:dyDescent="0.2">
      <c r="A3118" s="1" t="s">
        <v>5346</v>
      </c>
      <c r="B3118" s="1" t="s">
        <v>1364</v>
      </c>
      <c r="C3118" s="3">
        <v>42184</v>
      </c>
      <c r="D3118" s="1" t="s">
        <v>3641</v>
      </c>
      <c r="E3118" s="1" t="s">
        <v>5020</v>
      </c>
      <c r="F3118" s="5">
        <v>25288.5</v>
      </c>
      <c r="G3118" s="5">
        <v>21990</v>
      </c>
      <c r="H3118" s="5">
        <v>879.6</v>
      </c>
      <c r="I3118" s="1" t="s">
        <v>5042</v>
      </c>
      <c r="J3118" s="5">
        <v>0</v>
      </c>
      <c r="K3118" s="5">
        <v>0</v>
      </c>
      <c r="L3118" s="1" t="s">
        <v>5349</v>
      </c>
      <c r="M3118" s="5">
        <v>21990</v>
      </c>
      <c r="N3118" s="5">
        <v>3298.5</v>
      </c>
      <c r="O3118" s="1" t="s">
        <v>3642</v>
      </c>
      <c r="P3118" s="5">
        <v>21990</v>
      </c>
      <c r="Q3118" s="5">
        <v>362.84</v>
      </c>
      <c r="R3118" s="1" t="s">
        <v>5351</v>
      </c>
      <c r="S3118" s="5">
        <v>21990</v>
      </c>
      <c r="T3118" s="5">
        <v>1671.24</v>
      </c>
      <c r="U3118" s="1" t="s">
        <v>5351</v>
      </c>
      <c r="V3118" s="1" t="s">
        <v>5351</v>
      </c>
      <c r="W3118" s="1" t="s">
        <v>1920</v>
      </c>
      <c r="X3118" s="1" t="s">
        <v>5408</v>
      </c>
      <c r="Y3118" s="1" t="s">
        <v>1191</v>
      </c>
      <c r="Z3118" s="1" t="s">
        <v>1192</v>
      </c>
    </row>
    <row r="3119" spans="1:26" x14ac:dyDescent="0.2">
      <c r="A3119" s="1" t="s">
        <v>5346</v>
      </c>
      <c r="B3119" s="1" t="s">
        <v>1365</v>
      </c>
      <c r="C3119" s="3">
        <v>42184</v>
      </c>
      <c r="D3119" s="1" t="s">
        <v>3662</v>
      </c>
      <c r="E3119" s="1" t="s">
        <v>5347</v>
      </c>
      <c r="F3119" s="5">
        <v>856.08</v>
      </c>
      <c r="G3119" s="5">
        <v>856.08</v>
      </c>
      <c r="H3119" s="5">
        <v>154.09</v>
      </c>
      <c r="I3119" s="1" t="s">
        <v>5417</v>
      </c>
      <c r="J3119" s="5">
        <v>0</v>
      </c>
      <c r="K3119" s="5">
        <v>0</v>
      </c>
      <c r="L3119" s="1" t="s">
        <v>5349</v>
      </c>
      <c r="M3119" s="5">
        <v>0</v>
      </c>
      <c r="N3119" s="5">
        <v>0</v>
      </c>
      <c r="O3119" s="1" t="s">
        <v>5349</v>
      </c>
      <c r="P3119" s="5">
        <v>856.08</v>
      </c>
      <c r="Q3119" s="5">
        <v>14.13</v>
      </c>
      <c r="R3119" s="1" t="s">
        <v>5351</v>
      </c>
      <c r="S3119" s="5">
        <v>856.08</v>
      </c>
      <c r="T3119" s="5">
        <v>65.06</v>
      </c>
      <c r="U3119" s="1" t="s">
        <v>5351</v>
      </c>
      <c r="V3119" s="1" t="s">
        <v>5351</v>
      </c>
      <c r="W3119" s="1" t="s">
        <v>3669</v>
      </c>
      <c r="X3119" s="1" t="s">
        <v>5419</v>
      </c>
      <c r="Y3119" s="1" t="s">
        <v>4576</v>
      </c>
      <c r="Z3119" s="1" t="s">
        <v>4577</v>
      </c>
    </row>
    <row r="3120" spans="1:26" x14ac:dyDescent="0.2">
      <c r="A3120" s="1" t="s">
        <v>5346</v>
      </c>
      <c r="B3120" s="1" t="s">
        <v>1365</v>
      </c>
      <c r="C3120" s="3">
        <v>42184</v>
      </c>
      <c r="D3120" s="1" t="s">
        <v>3657</v>
      </c>
      <c r="E3120" s="1" t="s">
        <v>5347</v>
      </c>
      <c r="F3120" s="5">
        <v>289.94</v>
      </c>
      <c r="G3120" s="5">
        <v>252.12</v>
      </c>
      <c r="H3120" s="5">
        <v>45.38</v>
      </c>
      <c r="I3120" s="1" t="s">
        <v>5406</v>
      </c>
      <c r="J3120" s="5">
        <v>0</v>
      </c>
      <c r="K3120" s="5">
        <v>0</v>
      </c>
      <c r="L3120" s="1" t="s">
        <v>5349</v>
      </c>
      <c r="M3120" s="5">
        <v>252.12</v>
      </c>
      <c r="N3120" s="5">
        <v>37.82</v>
      </c>
      <c r="O3120" s="1" t="s">
        <v>3642</v>
      </c>
      <c r="P3120" s="5">
        <v>252.12</v>
      </c>
      <c r="Q3120" s="5">
        <v>4.16</v>
      </c>
      <c r="R3120" s="1" t="s">
        <v>5351</v>
      </c>
      <c r="S3120" s="5">
        <v>252.12</v>
      </c>
      <c r="T3120" s="5">
        <v>19.16</v>
      </c>
      <c r="U3120" s="1" t="s">
        <v>5351</v>
      </c>
      <c r="V3120" s="1" t="s">
        <v>5351</v>
      </c>
      <c r="W3120" s="1" t="s">
        <v>3669</v>
      </c>
      <c r="X3120" s="1" t="s">
        <v>5359</v>
      </c>
      <c r="Y3120" s="1" t="s">
        <v>5467</v>
      </c>
      <c r="Z3120" s="1" t="s">
        <v>5468</v>
      </c>
    </row>
    <row r="3121" spans="1:26" x14ac:dyDescent="0.2">
      <c r="A3121" s="1" t="s">
        <v>5346</v>
      </c>
      <c r="B3121" s="1" t="s">
        <v>1365</v>
      </c>
      <c r="C3121" s="3">
        <v>42184</v>
      </c>
      <c r="D3121" s="1" t="s">
        <v>3657</v>
      </c>
      <c r="E3121" s="1" t="s">
        <v>5347</v>
      </c>
      <c r="F3121" s="5">
        <v>330.68</v>
      </c>
      <c r="G3121" s="5">
        <v>287.55</v>
      </c>
      <c r="H3121" s="5">
        <v>51.76</v>
      </c>
      <c r="I3121" s="1" t="s">
        <v>5406</v>
      </c>
      <c r="J3121" s="5">
        <v>0</v>
      </c>
      <c r="K3121" s="5">
        <v>0</v>
      </c>
      <c r="L3121" s="1" t="s">
        <v>5349</v>
      </c>
      <c r="M3121" s="5">
        <v>287.55</v>
      </c>
      <c r="N3121" s="5">
        <v>43.13</v>
      </c>
      <c r="O3121" s="1" t="s">
        <v>3642</v>
      </c>
      <c r="P3121" s="5">
        <v>287.55</v>
      </c>
      <c r="Q3121" s="5">
        <v>4.74</v>
      </c>
      <c r="R3121" s="1" t="s">
        <v>5351</v>
      </c>
      <c r="S3121" s="5">
        <v>287.55</v>
      </c>
      <c r="T3121" s="5">
        <v>21.85</v>
      </c>
      <c r="U3121" s="1" t="s">
        <v>5351</v>
      </c>
      <c r="V3121" s="1" t="s">
        <v>5351</v>
      </c>
      <c r="W3121" s="1" t="s">
        <v>3669</v>
      </c>
      <c r="X3121" s="1" t="s">
        <v>5359</v>
      </c>
      <c r="Y3121" s="1" t="s">
        <v>3957</v>
      </c>
      <c r="Z3121" s="1" t="s">
        <v>1366</v>
      </c>
    </row>
    <row r="3122" spans="1:26" x14ac:dyDescent="0.2">
      <c r="A3122" s="1" t="s">
        <v>5346</v>
      </c>
      <c r="B3122" s="1" t="s">
        <v>1365</v>
      </c>
      <c r="C3122" s="3">
        <v>42184</v>
      </c>
      <c r="D3122" s="1" t="s">
        <v>3657</v>
      </c>
      <c r="E3122" s="1" t="s">
        <v>5347</v>
      </c>
      <c r="F3122" s="5">
        <v>113.74</v>
      </c>
      <c r="G3122" s="5">
        <v>98.9</v>
      </c>
      <c r="H3122" s="5">
        <v>17.8</v>
      </c>
      <c r="I3122" s="1" t="s">
        <v>5406</v>
      </c>
      <c r="J3122" s="5">
        <v>0</v>
      </c>
      <c r="K3122" s="5">
        <v>0</v>
      </c>
      <c r="L3122" s="1" t="s">
        <v>5349</v>
      </c>
      <c r="M3122" s="5">
        <v>98.9</v>
      </c>
      <c r="N3122" s="5">
        <v>14.84</v>
      </c>
      <c r="O3122" s="1" t="s">
        <v>3642</v>
      </c>
      <c r="P3122" s="5">
        <v>98.9</v>
      </c>
      <c r="Q3122" s="5">
        <v>1.63</v>
      </c>
      <c r="R3122" s="1" t="s">
        <v>5351</v>
      </c>
      <c r="S3122" s="5">
        <v>98.9</v>
      </c>
      <c r="T3122" s="5">
        <v>7.52</v>
      </c>
      <c r="U3122" s="1" t="s">
        <v>5351</v>
      </c>
      <c r="V3122" s="1" t="s">
        <v>5351</v>
      </c>
      <c r="W3122" s="1" t="s">
        <v>3669</v>
      </c>
      <c r="X3122" s="1" t="s">
        <v>5359</v>
      </c>
      <c r="Y3122" s="1" t="s">
        <v>5471</v>
      </c>
      <c r="Z3122" s="1" t="s">
        <v>5472</v>
      </c>
    </row>
    <row r="3123" spans="1:26" x14ac:dyDescent="0.2">
      <c r="A3123" s="1" t="s">
        <v>5346</v>
      </c>
      <c r="B3123" s="1" t="s">
        <v>1365</v>
      </c>
      <c r="C3123" s="3">
        <v>42184</v>
      </c>
      <c r="D3123" s="1" t="s">
        <v>3657</v>
      </c>
      <c r="E3123" s="1" t="s">
        <v>5347</v>
      </c>
      <c r="F3123" s="5">
        <v>52.74</v>
      </c>
      <c r="G3123" s="5">
        <v>45.86</v>
      </c>
      <c r="H3123" s="5">
        <v>8.25</v>
      </c>
      <c r="I3123" s="1" t="s">
        <v>5406</v>
      </c>
      <c r="J3123" s="5">
        <v>0</v>
      </c>
      <c r="K3123" s="5">
        <v>0</v>
      </c>
      <c r="L3123" s="1" t="s">
        <v>5349</v>
      </c>
      <c r="M3123" s="5">
        <v>45.86</v>
      </c>
      <c r="N3123" s="5">
        <v>6.88</v>
      </c>
      <c r="O3123" s="1" t="s">
        <v>3642</v>
      </c>
      <c r="P3123" s="5">
        <v>45.86</v>
      </c>
      <c r="Q3123" s="5">
        <v>0.76</v>
      </c>
      <c r="R3123" s="1" t="s">
        <v>5351</v>
      </c>
      <c r="S3123" s="5">
        <v>45.86</v>
      </c>
      <c r="T3123" s="5">
        <v>3.49</v>
      </c>
      <c r="U3123" s="1" t="s">
        <v>5351</v>
      </c>
      <c r="V3123" s="1" t="s">
        <v>5351</v>
      </c>
      <c r="W3123" s="1" t="s">
        <v>3669</v>
      </c>
      <c r="X3123" s="1" t="s">
        <v>5359</v>
      </c>
      <c r="Y3123" s="1" t="s">
        <v>5479</v>
      </c>
      <c r="Z3123" s="1" t="s">
        <v>5480</v>
      </c>
    </row>
    <row r="3124" spans="1:26" x14ac:dyDescent="0.2">
      <c r="A3124" s="1" t="s">
        <v>5346</v>
      </c>
      <c r="B3124" s="1" t="s">
        <v>1365</v>
      </c>
      <c r="C3124" s="3">
        <v>42184</v>
      </c>
      <c r="D3124" s="1" t="s">
        <v>3657</v>
      </c>
      <c r="E3124" s="1" t="s">
        <v>5347</v>
      </c>
      <c r="F3124" s="5">
        <v>508.11</v>
      </c>
      <c r="G3124" s="5">
        <v>508.11</v>
      </c>
      <c r="H3124" s="5">
        <v>91.46</v>
      </c>
      <c r="I3124" s="1" t="s">
        <v>5406</v>
      </c>
      <c r="J3124" s="5">
        <v>0</v>
      </c>
      <c r="K3124" s="5">
        <v>0</v>
      </c>
      <c r="L3124" s="1" t="s">
        <v>5349</v>
      </c>
      <c r="M3124" s="5">
        <v>0</v>
      </c>
      <c r="N3124" s="5">
        <v>0</v>
      </c>
      <c r="O3124" s="1" t="s">
        <v>5349</v>
      </c>
      <c r="P3124" s="5">
        <v>508.11</v>
      </c>
      <c r="Q3124" s="5">
        <v>8.3800000000000008</v>
      </c>
      <c r="R3124" s="1" t="s">
        <v>5351</v>
      </c>
      <c r="S3124" s="5">
        <v>508.11</v>
      </c>
      <c r="T3124" s="5">
        <v>38.619999999999997</v>
      </c>
      <c r="U3124" s="1" t="s">
        <v>5351</v>
      </c>
      <c r="V3124" s="1" t="s">
        <v>5351</v>
      </c>
      <c r="W3124" s="1" t="s">
        <v>3669</v>
      </c>
      <c r="X3124" s="1" t="s">
        <v>5447</v>
      </c>
      <c r="Y3124" s="1" t="s">
        <v>2321</v>
      </c>
      <c r="Z3124" s="1" t="s">
        <v>1367</v>
      </c>
    </row>
    <row r="3125" spans="1:26" x14ac:dyDescent="0.2">
      <c r="A3125" s="1" t="s">
        <v>5346</v>
      </c>
      <c r="B3125" s="1" t="s">
        <v>1368</v>
      </c>
      <c r="C3125" s="3">
        <v>42184</v>
      </c>
      <c r="D3125" s="1" t="s">
        <v>3649</v>
      </c>
      <c r="E3125" s="1" t="s">
        <v>2752</v>
      </c>
      <c r="F3125" s="5">
        <v>1066.92</v>
      </c>
      <c r="G3125" s="5">
        <v>1066.92</v>
      </c>
      <c r="H3125" s="5">
        <v>42.68</v>
      </c>
      <c r="I3125" s="1" t="s">
        <v>5406</v>
      </c>
      <c r="J3125" s="5">
        <v>0</v>
      </c>
      <c r="K3125" s="5">
        <v>0</v>
      </c>
      <c r="L3125" s="1" t="s">
        <v>5349</v>
      </c>
      <c r="M3125" s="5">
        <v>927.76</v>
      </c>
      <c r="N3125" s="5">
        <v>139.16</v>
      </c>
      <c r="O3125" s="1" t="s">
        <v>3642</v>
      </c>
      <c r="P3125" s="5">
        <v>927.76</v>
      </c>
      <c r="Q3125" s="5">
        <v>15.31</v>
      </c>
      <c r="R3125" s="1" t="s">
        <v>5351</v>
      </c>
      <c r="S3125" s="5">
        <v>927.76</v>
      </c>
      <c r="T3125" s="5">
        <v>70.510000000000005</v>
      </c>
      <c r="U3125" s="1" t="s">
        <v>5351</v>
      </c>
      <c r="V3125" s="1" t="s">
        <v>5351</v>
      </c>
      <c r="W3125" s="1" t="s">
        <v>1369</v>
      </c>
      <c r="X3125" s="1" t="s">
        <v>5408</v>
      </c>
      <c r="Y3125" s="1" t="s">
        <v>5983</v>
      </c>
      <c r="Z3125" s="1" t="s">
        <v>5984</v>
      </c>
    </row>
    <row r="3126" spans="1:26" x14ac:dyDescent="0.2">
      <c r="A3126" s="1" t="s">
        <v>5346</v>
      </c>
      <c r="B3126" s="1" t="s">
        <v>1368</v>
      </c>
      <c r="C3126" s="3">
        <v>42184</v>
      </c>
      <c r="D3126" s="1" t="s">
        <v>3649</v>
      </c>
      <c r="E3126" s="1" t="s">
        <v>2752</v>
      </c>
      <c r="F3126" s="5">
        <v>1506.89</v>
      </c>
      <c r="G3126" s="5">
        <v>1506.89</v>
      </c>
      <c r="H3126" s="5">
        <v>60.28</v>
      </c>
      <c r="I3126" s="1" t="s">
        <v>5406</v>
      </c>
      <c r="J3126" s="5">
        <v>0</v>
      </c>
      <c r="K3126" s="5">
        <v>0</v>
      </c>
      <c r="L3126" s="1" t="s">
        <v>5349</v>
      </c>
      <c r="M3126" s="5">
        <v>1310.3399999999999</v>
      </c>
      <c r="N3126" s="5">
        <v>196.55</v>
      </c>
      <c r="O3126" s="1" t="s">
        <v>3642</v>
      </c>
      <c r="P3126" s="5">
        <v>1310.3399999999999</v>
      </c>
      <c r="Q3126" s="5">
        <v>21.62</v>
      </c>
      <c r="R3126" s="1" t="s">
        <v>5351</v>
      </c>
      <c r="S3126" s="5">
        <v>1310.3399999999999</v>
      </c>
      <c r="T3126" s="5">
        <v>99.59</v>
      </c>
      <c r="U3126" s="1" t="s">
        <v>5351</v>
      </c>
      <c r="V3126" s="1" t="s">
        <v>5351</v>
      </c>
      <c r="W3126" s="1" t="s">
        <v>1369</v>
      </c>
      <c r="X3126" s="1" t="s">
        <v>5408</v>
      </c>
      <c r="Y3126" s="1" t="s">
        <v>5792</v>
      </c>
      <c r="Z3126" s="1" t="s">
        <v>5793</v>
      </c>
    </row>
    <row r="3127" spans="1:26" x14ac:dyDescent="0.2">
      <c r="A3127" s="1" t="s">
        <v>5346</v>
      </c>
      <c r="B3127" s="1" t="s">
        <v>1370</v>
      </c>
      <c r="C3127" s="3">
        <v>42184</v>
      </c>
      <c r="D3127" s="1" t="s">
        <v>3657</v>
      </c>
      <c r="E3127" s="1" t="s">
        <v>5347</v>
      </c>
      <c r="F3127" s="5">
        <v>176.96</v>
      </c>
      <c r="G3127" s="5">
        <v>176.96</v>
      </c>
      <c r="H3127" s="5">
        <v>31.85</v>
      </c>
      <c r="I3127" s="1" t="s">
        <v>5406</v>
      </c>
      <c r="J3127" s="5">
        <v>0</v>
      </c>
      <c r="K3127" s="5">
        <v>0</v>
      </c>
      <c r="L3127" s="1" t="s">
        <v>5349</v>
      </c>
      <c r="M3127" s="5">
        <v>0</v>
      </c>
      <c r="N3127" s="5">
        <v>0</v>
      </c>
      <c r="O3127" s="1" t="s">
        <v>5349</v>
      </c>
      <c r="P3127" s="5">
        <v>176.96</v>
      </c>
      <c r="Q3127" s="5">
        <v>2.92</v>
      </c>
      <c r="R3127" s="1" t="s">
        <v>5351</v>
      </c>
      <c r="S3127" s="5">
        <v>176.96</v>
      </c>
      <c r="T3127" s="5">
        <v>13.45</v>
      </c>
      <c r="U3127" s="1" t="s">
        <v>5351</v>
      </c>
      <c r="V3127" s="1" t="s">
        <v>5351</v>
      </c>
      <c r="W3127" s="1" t="s">
        <v>3669</v>
      </c>
      <c r="X3127" s="1" t="s">
        <v>5111</v>
      </c>
      <c r="Y3127" s="1" t="s">
        <v>3514</v>
      </c>
      <c r="Z3127" s="1" t="s">
        <v>3515</v>
      </c>
    </row>
    <row r="3128" spans="1:26" x14ac:dyDescent="0.2">
      <c r="A3128" s="1" t="s">
        <v>5346</v>
      </c>
      <c r="B3128" s="1" t="s">
        <v>1371</v>
      </c>
      <c r="C3128" s="3">
        <v>42184</v>
      </c>
      <c r="D3128" s="1" t="s">
        <v>3662</v>
      </c>
      <c r="E3128" s="1" t="s">
        <v>5347</v>
      </c>
      <c r="F3128" s="5">
        <v>1423.64</v>
      </c>
      <c r="G3128" s="5">
        <v>1237.95</v>
      </c>
      <c r="H3128" s="5">
        <v>222.83</v>
      </c>
      <c r="I3128" s="1" t="s">
        <v>5558</v>
      </c>
      <c r="J3128" s="5">
        <v>0</v>
      </c>
      <c r="K3128" s="5">
        <v>0</v>
      </c>
      <c r="L3128" s="1" t="s">
        <v>5349</v>
      </c>
      <c r="M3128" s="5">
        <v>1237.95</v>
      </c>
      <c r="N3128" s="5">
        <v>185.69</v>
      </c>
      <c r="O3128" s="1" t="s">
        <v>3642</v>
      </c>
      <c r="P3128" s="5">
        <v>1237.95</v>
      </c>
      <c r="Q3128" s="5">
        <v>20.43</v>
      </c>
      <c r="R3128" s="1" t="s">
        <v>5351</v>
      </c>
      <c r="S3128" s="5">
        <v>1237.95</v>
      </c>
      <c r="T3128" s="5">
        <v>94.08</v>
      </c>
      <c r="U3128" s="1" t="s">
        <v>5351</v>
      </c>
      <c r="V3128" s="1" t="s">
        <v>5351</v>
      </c>
      <c r="W3128" s="1" t="s">
        <v>4568</v>
      </c>
      <c r="X3128" s="1" t="s">
        <v>5408</v>
      </c>
      <c r="Y3128" s="1" t="s">
        <v>1372</v>
      </c>
      <c r="Z3128" s="1" t="s">
        <v>1373</v>
      </c>
    </row>
    <row r="3129" spans="1:26" x14ac:dyDescent="0.2">
      <c r="A3129" s="1" t="s">
        <v>5346</v>
      </c>
      <c r="B3129" s="1" t="s">
        <v>1374</v>
      </c>
      <c r="C3129" s="3">
        <v>42184</v>
      </c>
      <c r="D3129" s="1" t="s">
        <v>4485</v>
      </c>
      <c r="E3129" s="1" t="s">
        <v>5437</v>
      </c>
      <c r="F3129" s="5">
        <v>1424</v>
      </c>
      <c r="G3129" s="5">
        <v>0</v>
      </c>
      <c r="H3129" s="5">
        <v>0</v>
      </c>
      <c r="I3129" s="1" t="s">
        <v>5349</v>
      </c>
      <c r="J3129" s="5">
        <v>0</v>
      </c>
      <c r="K3129" s="5">
        <v>0</v>
      </c>
      <c r="L3129" s="1" t="s">
        <v>5349</v>
      </c>
      <c r="M3129" s="5">
        <v>0</v>
      </c>
      <c r="N3129" s="5">
        <v>0</v>
      </c>
      <c r="O3129" s="1" t="s">
        <v>5349</v>
      </c>
      <c r="P3129" s="5">
        <v>0</v>
      </c>
      <c r="Q3129" s="5">
        <v>0</v>
      </c>
      <c r="R3129" s="1" t="s">
        <v>5349</v>
      </c>
      <c r="S3129" s="5">
        <v>0</v>
      </c>
      <c r="T3129" s="5">
        <v>0</v>
      </c>
      <c r="U3129" s="1" t="s">
        <v>5349</v>
      </c>
      <c r="V3129" s="1" t="s">
        <v>5351</v>
      </c>
      <c r="W3129" s="1" t="s">
        <v>4546</v>
      </c>
      <c r="X3129" s="1" t="s">
        <v>5542</v>
      </c>
      <c r="Y3129" s="1" t="s">
        <v>3969</v>
      </c>
      <c r="Z3129" s="1" t="s">
        <v>3970</v>
      </c>
    </row>
    <row r="3130" spans="1:26" x14ac:dyDescent="0.2">
      <c r="A3130" s="1" t="s">
        <v>5346</v>
      </c>
      <c r="B3130" s="1" t="s">
        <v>1375</v>
      </c>
      <c r="C3130" s="3">
        <v>42184</v>
      </c>
      <c r="D3130" s="1" t="s">
        <v>3649</v>
      </c>
      <c r="E3130" s="1" t="s">
        <v>5528</v>
      </c>
      <c r="F3130" s="5">
        <v>1216.29</v>
      </c>
      <c r="G3130" s="5">
        <v>1057.6400000000001</v>
      </c>
      <c r="H3130" s="5">
        <v>42.31</v>
      </c>
      <c r="I3130" s="1" t="s">
        <v>5406</v>
      </c>
      <c r="J3130" s="5">
        <v>0</v>
      </c>
      <c r="K3130" s="5">
        <v>0</v>
      </c>
      <c r="L3130" s="1" t="s">
        <v>5349</v>
      </c>
      <c r="M3130" s="5">
        <v>1057.6400000000001</v>
      </c>
      <c r="N3130" s="5">
        <v>158.65</v>
      </c>
      <c r="O3130" s="1" t="s">
        <v>3642</v>
      </c>
      <c r="P3130" s="5">
        <v>1057.6400000000001</v>
      </c>
      <c r="Q3130" s="5">
        <v>17.45</v>
      </c>
      <c r="R3130" s="1" t="s">
        <v>5351</v>
      </c>
      <c r="S3130" s="5">
        <v>1057.6400000000001</v>
      </c>
      <c r="T3130" s="5">
        <v>80.38</v>
      </c>
      <c r="U3130" s="1" t="s">
        <v>5351</v>
      </c>
      <c r="V3130" s="1" t="s">
        <v>5351</v>
      </c>
      <c r="W3130" s="1" t="s">
        <v>3855</v>
      </c>
      <c r="X3130" s="1" t="s">
        <v>4608</v>
      </c>
      <c r="Y3130" s="1" t="s">
        <v>3550</v>
      </c>
      <c r="Z3130" s="1" t="s">
        <v>3551</v>
      </c>
    </row>
    <row r="3131" spans="1:26" x14ac:dyDescent="0.2">
      <c r="A3131" s="1" t="s">
        <v>5346</v>
      </c>
      <c r="B3131" s="1" t="s">
        <v>1375</v>
      </c>
      <c r="C3131" s="3">
        <v>42184</v>
      </c>
      <c r="D3131" s="1" t="s">
        <v>3649</v>
      </c>
      <c r="E3131" s="1" t="s">
        <v>5528</v>
      </c>
      <c r="F3131" s="5">
        <v>1487.96</v>
      </c>
      <c r="G3131" s="5">
        <v>1293.8800000000001</v>
      </c>
      <c r="H3131" s="5">
        <v>51.76</v>
      </c>
      <c r="I3131" s="1" t="s">
        <v>5406</v>
      </c>
      <c r="J3131" s="5">
        <v>0</v>
      </c>
      <c r="K3131" s="5">
        <v>0</v>
      </c>
      <c r="L3131" s="1" t="s">
        <v>5349</v>
      </c>
      <c r="M3131" s="5">
        <v>1293.8800000000001</v>
      </c>
      <c r="N3131" s="5">
        <v>194.08</v>
      </c>
      <c r="O3131" s="1" t="s">
        <v>3642</v>
      </c>
      <c r="P3131" s="5">
        <v>1293.8800000000001</v>
      </c>
      <c r="Q3131" s="5">
        <v>21.35</v>
      </c>
      <c r="R3131" s="1" t="s">
        <v>5351</v>
      </c>
      <c r="S3131" s="5">
        <v>1293.8800000000001</v>
      </c>
      <c r="T3131" s="5">
        <v>98.33</v>
      </c>
      <c r="U3131" s="1" t="s">
        <v>5351</v>
      </c>
      <c r="V3131" s="1" t="s">
        <v>5351</v>
      </c>
      <c r="W3131" s="1" t="s">
        <v>3855</v>
      </c>
      <c r="X3131" s="1" t="s">
        <v>5408</v>
      </c>
      <c r="Y3131" s="1" t="s">
        <v>3548</v>
      </c>
      <c r="Z3131" s="1" t="s">
        <v>3549</v>
      </c>
    </row>
    <row r="3132" spans="1:26" x14ac:dyDescent="0.2">
      <c r="A3132" s="1" t="s">
        <v>5346</v>
      </c>
      <c r="B3132" s="1" t="s">
        <v>1376</v>
      </c>
      <c r="C3132" s="3">
        <v>42184</v>
      </c>
      <c r="D3132" s="1" t="s">
        <v>3657</v>
      </c>
      <c r="E3132" s="1" t="s">
        <v>5347</v>
      </c>
      <c r="F3132" s="5">
        <v>1588.45</v>
      </c>
      <c r="G3132" s="5">
        <v>1323.71</v>
      </c>
      <c r="H3132" s="5">
        <v>238.27</v>
      </c>
      <c r="I3132" s="1" t="s">
        <v>5406</v>
      </c>
      <c r="J3132" s="5">
        <v>0</v>
      </c>
      <c r="K3132" s="5">
        <v>0</v>
      </c>
      <c r="L3132" s="1" t="s">
        <v>5349</v>
      </c>
      <c r="M3132" s="5">
        <v>1323.71</v>
      </c>
      <c r="N3132" s="5">
        <v>264.74</v>
      </c>
      <c r="O3132" s="1" t="s">
        <v>3642</v>
      </c>
      <c r="P3132" s="5">
        <v>1323.71</v>
      </c>
      <c r="Q3132" s="5">
        <v>21.84</v>
      </c>
      <c r="R3132" s="1" t="s">
        <v>5351</v>
      </c>
      <c r="S3132" s="5">
        <v>1323.71</v>
      </c>
      <c r="T3132" s="5">
        <v>100.6</v>
      </c>
      <c r="U3132" s="1" t="s">
        <v>5351</v>
      </c>
      <c r="V3132" s="1" t="s">
        <v>5351</v>
      </c>
      <c r="W3132" s="1" t="s">
        <v>3658</v>
      </c>
      <c r="X3132" s="1" t="s">
        <v>5498</v>
      </c>
      <c r="Y3132" s="1" t="s">
        <v>3567</v>
      </c>
      <c r="Z3132" s="1" t="s">
        <v>3568</v>
      </c>
    </row>
    <row r="3133" spans="1:26" x14ac:dyDescent="0.2">
      <c r="A3133" s="1" t="s">
        <v>5346</v>
      </c>
      <c r="B3133" s="1" t="s">
        <v>1377</v>
      </c>
      <c r="C3133" s="3">
        <v>42184</v>
      </c>
      <c r="D3133" s="1" t="s">
        <v>3657</v>
      </c>
      <c r="E3133" s="1" t="s">
        <v>5347</v>
      </c>
      <c r="F3133" s="5">
        <v>4781</v>
      </c>
      <c r="G3133" s="5">
        <v>4781</v>
      </c>
      <c r="H3133" s="5">
        <v>860.58</v>
      </c>
      <c r="I3133" s="1" t="s">
        <v>5348</v>
      </c>
      <c r="J3133" s="5">
        <v>0</v>
      </c>
      <c r="K3133" s="5">
        <v>0</v>
      </c>
      <c r="L3133" s="1" t="s">
        <v>5349</v>
      </c>
      <c r="M3133" s="5">
        <v>0</v>
      </c>
      <c r="N3133" s="5">
        <v>0</v>
      </c>
      <c r="O3133" s="1" t="s">
        <v>5349</v>
      </c>
      <c r="P3133" s="5">
        <v>4781</v>
      </c>
      <c r="Q3133" s="5">
        <v>78.89</v>
      </c>
      <c r="R3133" s="1" t="s">
        <v>5351</v>
      </c>
      <c r="S3133" s="5">
        <v>4781</v>
      </c>
      <c r="T3133" s="5">
        <v>363.36</v>
      </c>
      <c r="U3133" s="1" t="s">
        <v>5351</v>
      </c>
      <c r="V3133" s="1" t="s">
        <v>5351</v>
      </c>
      <c r="W3133" s="1" t="s">
        <v>1378</v>
      </c>
      <c r="X3133" s="1" t="s">
        <v>5359</v>
      </c>
      <c r="Y3133" s="1" t="s">
        <v>1379</v>
      </c>
      <c r="Z3133" s="1" t="s">
        <v>1380</v>
      </c>
    </row>
    <row r="3134" spans="1:26" x14ac:dyDescent="0.2">
      <c r="A3134" s="1" t="s">
        <v>5346</v>
      </c>
      <c r="B3134" s="1" t="s">
        <v>1381</v>
      </c>
      <c r="C3134" s="3">
        <v>42184</v>
      </c>
      <c r="D3134" s="1" t="s">
        <v>3662</v>
      </c>
      <c r="E3134" s="1" t="s">
        <v>5347</v>
      </c>
      <c r="F3134" s="5">
        <v>370.06</v>
      </c>
      <c r="G3134" s="5">
        <v>370.06</v>
      </c>
      <c r="H3134" s="5">
        <v>66.61</v>
      </c>
      <c r="I3134" s="1" t="s">
        <v>5417</v>
      </c>
      <c r="J3134" s="5">
        <v>0</v>
      </c>
      <c r="K3134" s="5">
        <v>0</v>
      </c>
      <c r="L3134" s="1" t="s">
        <v>5349</v>
      </c>
      <c r="M3134" s="5">
        <v>321.79000000000002</v>
      </c>
      <c r="N3134" s="5">
        <v>48.27</v>
      </c>
      <c r="O3134" s="1" t="s">
        <v>3642</v>
      </c>
      <c r="P3134" s="5">
        <v>321.79000000000002</v>
      </c>
      <c r="Q3134" s="5">
        <v>5.31</v>
      </c>
      <c r="R3134" s="1" t="s">
        <v>5351</v>
      </c>
      <c r="S3134" s="5">
        <v>321.79000000000002</v>
      </c>
      <c r="T3134" s="5">
        <v>24.46</v>
      </c>
      <c r="U3134" s="1" t="s">
        <v>5351</v>
      </c>
      <c r="V3134" s="1" t="s">
        <v>5351</v>
      </c>
      <c r="W3134" s="1" t="s">
        <v>1382</v>
      </c>
      <c r="X3134" s="1" t="s">
        <v>5408</v>
      </c>
      <c r="Y3134" s="1" t="s">
        <v>1383</v>
      </c>
      <c r="Z3134" s="1" t="s">
        <v>1384</v>
      </c>
    </row>
    <row r="3135" spans="1:26" x14ac:dyDescent="0.2">
      <c r="A3135" s="1" t="s">
        <v>5346</v>
      </c>
      <c r="B3135" s="1" t="s">
        <v>1385</v>
      </c>
      <c r="C3135" s="3">
        <v>42184</v>
      </c>
      <c r="D3135" s="1" t="s">
        <v>3662</v>
      </c>
      <c r="E3135" s="1" t="s">
        <v>5347</v>
      </c>
      <c r="F3135" s="5">
        <v>408.2</v>
      </c>
      <c r="G3135" s="5">
        <v>408.2</v>
      </c>
      <c r="H3135" s="5">
        <v>73.48</v>
      </c>
      <c r="I3135" s="1" t="s">
        <v>5417</v>
      </c>
      <c r="J3135" s="5">
        <v>0</v>
      </c>
      <c r="K3135" s="5">
        <v>0</v>
      </c>
      <c r="L3135" s="1" t="s">
        <v>5349</v>
      </c>
      <c r="M3135" s="5">
        <v>354.96</v>
      </c>
      <c r="N3135" s="5">
        <v>53.24</v>
      </c>
      <c r="O3135" s="1" t="s">
        <v>3642</v>
      </c>
      <c r="P3135" s="5">
        <v>354.96</v>
      </c>
      <c r="Q3135" s="5">
        <v>5.86</v>
      </c>
      <c r="R3135" s="1" t="s">
        <v>5351</v>
      </c>
      <c r="S3135" s="5">
        <v>354.96</v>
      </c>
      <c r="T3135" s="5">
        <v>26.98</v>
      </c>
      <c r="U3135" s="1" t="s">
        <v>5351</v>
      </c>
      <c r="V3135" s="1" t="s">
        <v>5351</v>
      </c>
      <c r="W3135" s="1" t="s">
        <v>3479</v>
      </c>
      <c r="X3135" s="1" t="s">
        <v>5530</v>
      </c>
      <c r="Y3135" s="1" t="s">
        <v>2809</v>
      </c>
      <c r="Z3135" s="1" t="s">
        <v>2810</v>
      </c>
    </row>
    <row r="3136" spans="1:26" x14ac:dyDescent="0.2">
      <c r="A3136" s="1" t="s">
        <v>5346</v>
      </c>
      <c r="B3136" s="1" t="s">
        <v>1386</v>
      </c>
      <c r="C3136" s="3">
        <v>42184</v>
      </c>
      <c r="D3136" s="1" t="s">
        <v>3649</v>
      </c>
      <c r="E3136" s="1" t="s">
        <v>5020</v>
      </c>
      <c r="F3136" s="5">
        <v>2318.16</v>
      </c>
      <c r="G3136" s="5">
        <v>2318.16</v>
      </c>
      <c r="H3136" s="5">
        <v>92.73</v>
      </c>
      <c r="I3136" s="1" t="s">
        <v>5406</v>
      </c>
      <c r="J3136" s="5">
        <v>0</v>
      </c>
      <c r="K3136" s="5">
        <v>0</v>
      </c>
      <c r="L3136" s="1" t="s">
        <v>5349</v>
      </c>
      <c r="M3136" s="5">
        <v>2015.79</v>
      </c>
      <c r="N3136" s="5">
        <v>302.37</v>
      </c>
      <c r="O3136" s="1" t="s">
        <v>3642</v>
      </c>
      <c r="P3136" s="5">
        <v>2015.79</v>
      </c>
      <c r="Q3136" s="5">
        <v>33.26</v>
      </c>
      <c r="R3136" s="1" t="s">
        <v>5351</v>
      </c>
      <c r="S3136" s="5">
        <v>2015.79</v>
      </c>
      <c r="T3136" s="5">
        <v>153.19999999999999</v>
      </c>
      <c r="U3136" s="1" t="s">
        <v>5351</v>
      </c>
      <c r="V3136" s="1" t="s">
        <v>5351</v>
      </c>
      <c r="W3136" s="1" t="s">
        <v>4107</v>
      </c>
      <c r="X3136" s="1" t="s">
        <v>5408</v>
      </c>
      <c r="Y3136" s="1" t="s">
        <v>5746</v>
      </c>
      <c r="Z3136" s="1" t="s">
        <v>5747</v>
      </c>
    </row>
    <row r="3137" spans="1:26" x14ac:dyDescent="0.2">
      <c r="A3137" s="1" t="s">
        <v>5346</v>
      </c>
      <c r="B3137" s="1" t="s">
        <v>1387</v>
      </c>
      <c r="C3137" s="3">
        <v>42184</v>
      </c>
      <c r="D3137" s="1" t="s">
        <v>3641</v>
      </c>
      <c r="E3137" s="1" t="s">
        <v>5382</v>
      </c>
      <c r="F3137" s="5">
        <v>147.52000000000001</v>
      </c>
      <c r="G3137" s="5">
        <v>160.37</v>
      </c>
      <c r="H3137" s="5">
        <v>19.239999999999998</v>
      </c>
      <c r="I3137" s="1" t="s">
        <v>5348</v>
      </c>
      <c r="J3137" s="5">
        <v>0</v>
      </c>
      <c r="K3137" s="5">
        <v>0</v>
      </c>
      <c r="L3137" s="1" t="s">
        <v>5349</v>
      </c>
      <c r="M3137" s="5">
        <v>139.44999999999999</v>
      </c>
      <c r="N3137" s="5">
        <v>20.92</v>
      </c>
      <c r="O3137" s="1" t="s">
        <v>3642</v>
      </c>
      <c r="P3137" s="5">
        <v>139.44999999999999</v>
      </c>
      <c r="Q3137" s="5">
        <v>2.2999999999999998</v>
      </c>
      <c r="R3137" s="1" t="s">
        <v>5351</v>
      </c>
      <c r="S3137" s="5">
        <v>139.44999999999999</v>
      </c>
      <c r="T3137" s="5">
        <v>10.6</v>
      </c>
      <c r="U3137" s="1" t="s">
        <v>5351</v>
      </c>
      <c r="V3137" s="1" t="s">
        <v>5351</v>
      </c>
      <c r="W3137" s="1" t="s">
        <v>1388</v>
      </c>
      <c r="X3137" s="1" t="s">
        <v>5408</v>
      </c>
      <c r="Y3137" s="1" t="s">
        <v>1389</v>
      </c>
      <c r="Z3137" s="1" t="s">
        <v>1390</v>
      </c>
    </row>
    <row r="3138" spans="1:26" x14ac:dyDescent="0.2">
      <c r="A3138" s="1" t="s">
        <v>5346</v>
      </c>
      <c r="B3138" s="1" t="s">
        <v>1391</v>
      </c>
      <c r="C3138" s="3">
        <v>42184</v>
      </c>
      <c r="D3138" s="1" t="s">
        <v>3657</v>
      </c>
      <c r="E3138" s="1" t="s">
        <v>5347</v>
      </c>
      <c r="F3138" s="5">
        <v>945.92</v>
      </c>
      <c r="G3138" s="5">
        <v>822.54</v>
      </c>
      <c r="H3138" s="5">
        <v>148.06</v>
      </c>
      <c r="I3138" s="1" t="s">
        <v>5406</v>
      </c>
      <c r="J3138" s="5">
        <v>0</v>
      </c>
      <c r="K3138" s="5">
        <v>0</v>
      </c>
      <c r="L3138" s="1" t="s">
        <v>5349</v>
      </c>
      <c r="M3138" s="5">
        <v>822.54</v>
      </c>
      <c r="N3138" s="5">
        <v>123.38</v>
      </c>
      <c r="O3138" s="1" t="s">
        <v>3642</v>
      </c>
      <c r="P3138" s="5">
        <v>822.54</v>
      </c>
      <c r="Q3138" s="5">
        <v>13.57</v>
      </c>
      <c r="R3138" s="1" t="s">
        <v>5351</v>
      </c>
      <c r="S3138" s="5">
        <v>822.54</v>
      </c>
      <c r="T3138" s="5">
        <v>62.51</v>
      </c>
      <c r="U3138" s="1" t="s">
        <v>5351</v>
      </c>
      <c r="V3138" s="1" t="s">
        <v>5351</v>
      </c>
      <c r="W3138" s="1" t="s">
        <v>1969</v>
      </c>
      <c r="X3138" s="1" t="s">
        <v>5359</v>
      </c>
      <c r="Y3138" s="1" t="s">
        <v>3516</v>
      </c>
      <c r="Z3138" s="1" t="s">
        <v>3517</v>
      </c>
    </row>
    <row r="3139" spans="1:26" x14ac:dyDescent="0.2">
      <c r="A3139" s="1" t="s">
        <v>5346</v>
      </c>
      <c r="B3139" s="1" t="s">
        <v>1392</v>
      </c>
      <c r="C3139" s="3">
        <v>42184</v>
      </c>
      <c r="D3139" s="1" t="s">
        <v>3662</v>
      </c>
      <c r="E3139" s="1" t="s">
        <v>5347</v>
      </c>
      <c r="F3139" s="5">
        <v>105.66</v>
      </c>
      <c r="G3139" s="5">
        <v>109.95</v>
      </c>
      <c r="H3139" s="5">
        <v>19.79</v>
      </c>
      <c r="I3139" s="1" t="s">
        <v>5348</v>
      </c>
      <c r="J3139" s="5">
        <v>0</v>
      </c>
      <c r="K3139" s="5">
        <v>0</v>
      </c>
      <c r="L3139" s="1" t="s">
        <v>5349</v>
      </c>
      <c r="M3139" s="5">
        <v>95.61</v>
      </c>
      <c r="N3139" s="5">
        <v>14.34</v>
      </c>
      <c r="O3139" s="1" t="s">
        <v>3642</v>
      </c>
      <c r="P3139" s="5">
        <v>95.61</v>
      </c>
      <c r="Q3139" s="5">
        <v>1.58</v>
      </c>
      <c r="R3139" s="1" t="s">
        <v>5351</v>
      </c>
      <c r="S3139" s="5">
        <v>95.61</v>
      </c>
      <c r="T3139" s="5">
        <v>7.27</v>
      </c>
      <c r="U3139" s="1" t="s">
        <v>5351</v>
      </c>
      <c r="V3139" s="1" t="s">
        <v>5351</v>
      </c>
      <c r="W3139" s="1" t="s">
        <v>1393</v>
      </c>
      <c r="X3139" s="1" t="s">
        <v>5408</v>
      </c>
      <c r="Y3139" s="1" t="s">
        <v>1389</v>
      </c>
      <c r="Z3139" s="1" t="s">
        <v>1390</v>
      </c>
    </row>
    <row r="3140" spans="1:26" x14ac:dyDescent="0.2">
      <c r="A3140" s="1" t="s">
        <v>5346</v>
      </c>
      <c r="B3140" s="1" t="s">
        <v>1392</v>
      </c>
      <c r="C3140" s="3">
        <v>42184</v>
      </c>
      <c r="D3140" s="1" t="s">
        <v>3662</v>
      </c>
      <c r="E3140" s="1" t="s">
        <v>5347</v>
      </c>
      <c r="F3140" s="5">
        <v>125.52</v>
      </c>
      <c r="G3140" s="5">
        <v>130.62</v>
      </c>
      <c r="H3140" s="5">
        <v>23.51</v>
      </c>
      <c r="I3140" s="1" t="s">
        <v>5417</v>
      </c>
      <c r="J3140" s="5">
        <v>0</v>
      </c>
      <c r="K3140" s="5">
        <v>0</v>
      </c>
      <c r="L3140" s="1" t="s">
        <v>5349</v>
      </c>
      <c r="M3140" s="5">
        <v>113.58</v>
      </c>
      <c r="N3140" s="5">
        <v>17.04</v>
      </c>
      <c r="O3140" s="1" t="s">
        <v>3642</v>
      </c>
      <c r="P3140" s="5">
        <v>113.58</v>
      </c>
      <c r="Q3140" s="5">
        <v>1.87</v>
      </c>
      <c r="R3140" s="1" t="s">
        <v>5351</v>
      </c>
      <c r="S3140" s="5">
        <v>113.58</v>
      </c>
      <c r="T3140" s="5">
        <v>8.6300000000000008</v>
      </c>
      <c r="U3140" s="1" t="s">
        <v>5351</v>
      </c>
      <c r="V3140" s="1" t="s">
        <v>5351</v>
      </c>
      <c r="W3140" s="1" t="s">
        <v>1393</v>
      </c>
      <c r="X3140" s="1" t="s">
        <v>5408</v>
      </c>
      <c r="Y3140" s="1" t="s">
        <v>1394</v>
      </c>
      <c r="Z3140" s="1" t="s">
        <v>1395</v>
      </c>
    </row>
    <row r="3141" spans="1:26" x14ac:dyDescent="0.2">
      <c r="A3141" s="1" t="s">
        <v>5346</v>
      </c>
      <c r="B3141" s="1" t="s">
        <v>1396</v>
      </c>
      <c r="C3141" s="3">
        <v>42184</v>
      </c>
      <c r="D3141" s="1" t="s">
        <v>3657</v>
      </c>
      <c r="E3141" s="1" t="s">
        <v>5347</v>
      </c>
      <c r="F3141" s="5">
        <v>864.89</v>
      </c>
      <c r="G3141" s="5">
        <v>752.08</v>
      </c>
      <c r="H3141" s="5">
        <v>135.37</v>
      </c>
      <c r="I3141" s="1" t="s">
        <v>5406</v>
      </c>
      <c r="J3141" s="5">
        <v>0</v>
      </c>
      <c r="K3141" s="5">
        <v>0</v>
      </c>
      <c r="L3141" s="1" t="s">
        <v>5349</v>
      </c>
      <c r="M3141" s="5">
        <v>752.08</v>
      </c>
      <c r="N3141" s="5">
        <v>112.81</v>
      </c>
      <c r="O3141" s="1" t="s">
        <v>3642</v>
      </c>
      <c r="P3141" s="5">
        <v>752.08</v>
      </c>
      <c r="Q3141" s="5">
        <v>12.41</v>
      </c>
      <c r="R3141" s="1" t="s">
        <v>5351</v>
      </c>
      <c r="S3141" s="5">
        <v>752.08</v>
      </c>
      <c r="T3141" s="5">
        <v>57.16</v>
      </c>
      <c r="U3141" s="1" t="s">
        <v>5351</v>
      </c>
      <c r="V3141" s="1" t="s">
        <v>5351</v>
      </c>
      <c r="W3141" s="1" t="s">
        <v>3982</v>
      </c>
      <c r="X3141" s="1" t="s">
        <v>5408</v>
      </c>
      <c r="Y3141" s="1" t="s">
        <v>3557</v>
      </c>
      <c r="Z3141" s="1" t="s">
        <v>3558</v>
      </c>
    </row>
    <row r="3142" spans="1:26" x14ac:dyDescent="0.2">
      <c r="A3142" s="1" t="s">
        <v>5346</v>
      </c>
      <c r="B3142" s="1" t="s">
        <v>1396</v>
      </c>
      <c r="C3142" s="3">
        <v>42184</v>
      </c>
      <c r="D3142" s="1" t="s">
        <v>3657</v>
      </c>
      <c r="E3142" s="1" t="s">
        <v>5347</v>
      </c>
      <c r="F3142" s="5">
        <v>432.45</v>
      </c>
      <c r="G3142" s="5">
        <v>376.04</v>
      </c>
      <c r="H3142" s="5">
        <v>67.69</v>
      </c>
      <c r="I3142" s="1" t="s">
        <v>5406</v>
      </c>
      <c r="J3142" s="5">
        <v>0</v>
      </c>
      <c r="K3142" s="5">
        <v>0</v>
      </c>
      <c r="L3142" s="1" t="s">
        <v>5349</v>
      </c>
      <c r="M3142" s="5">
        <v>376.04</v>
      </c>
      <c r="N3142" s="5">
        <v>56.41</v>
      </c>
      <c r="O3142" s="1" t="s">
        <v>3642</v>
      </c>
      <c r="P3142" s="5">
        <v>376.04</v>
      </c>
      <c r="Q3142" s="5">
        <v>6.2</v>
      </c>
      <c r="R3142" s="1" t="s">
        <v>5351</v>
      </c>
      <c r="S3142" s="5">
        <v>376.04</v>
      </c>
      <c r="T3142" s="5">
        <v>28.58</v>
      </c>
      <c r="U3142" s="1" t="s">
        <v>5351</v>
      </c>
      <c r="V3142" s="1" t="s">
        <v>5351</v>
      </c>
      <c r="W3142" s="1" t="s">
        <v>3982</v>
      </c>
      <c r="X3142" s="1" t="s">
        <v>5408</v>
      </c>
      <c r="Y3142" s="1" t="s">
        <v>3555</v>
      </c>
      <c r="Z3142" s="1" t="s">
        <v>3556</v>
      </c>
    </row>
    <row r="3143" spans="1:26" x14ac:dyDescent="0.2">
      <c r="A3143" s="1" t="s">
        <v>5346</v>
      </c>
      <c r="B3143" s="1" t="s">
        <v>1397</v>
      </c>
      <c r="C3143" s="3">
        <v>42184</v>
      </c>
      <c r="D3143" s="1" t="s">
        <v>3649</v>
      </c>
      <c r="E3143" s="1" t="s">
        <v>5528</v>
      </c>
      <c r="F3143" s="5">
        <v>3293.14</v>
      </c>
      <c r="G3143" s="5">
        <v>2863.6</v>
      </c>
      <c r="H3143" s="5">
        <v>114.54</v>
      </c>
      <c r="I3143" s="1" t="s">
        <v>5406</v>
      </c>
      <c r="J3143" s="5">
        <v>0</v>
      </c>
      <c r="K3143" s="5">
        <v>0</v>
      </c>
      <c r="L3143" s="1" t="s">
        <v>5349</v>
      </c>
      <c r="M3143" s="5">
        <v>2863.6</v>
      </c>
      <c r="N3143" s="5">
        <v>429.54</v>
      </c>
      <c r="O3143" s="1" t="s">
        <v>3642</v>
      </c>
      <c r="P3143" s="5">
        <v>2863.6</v>
      </c>
      <c r="Q3143" s="5">
        <v>47.25</v>
      </c>
      <c r="R3143" s="1" t="s">
        <v>5351</v>
      </c>
      <c r="S3143" s="5">
        <v>2863.6</v>
      </c>
      <c r="T3143" s="5">
        <v>217.63</v>
      </c>
      <c r="U3143" s="1" t="s">
        <v>5351</v>
      </c>
      <c r="V3143" s="1" t="s">
        <v>5351</v>
      </c>
      <c r="W3143" s="1" t="s">
        <v>4794</v>
      </c>
      <c r="X3143" s="1" t="s">
        <v>5408</v>
      </c>
      <c r="Y3143" s="1" t="s">
        <v>5746</v>
      </c>
      <c r="Z3143" s="1" t="s">
        <v>5747</v>
      </c>
    </row>
    <row r="3144" spans="1:26" x14ac:dyDescent="0.2">
      <c r="A3144" s="1" t="s">
        <v>5346</v>
      </c>
      <c r="B3144" s="1" t="s">
        <v>1398</v>
      </c>
      <c r="C3144" s="3">
        <v>42184</v>
      </c>
      <c r="D3144" s="1" t="s">
        <v>3001</v>
      </c>
      <c r="E3144" s="1" t="s">
        <v>5382</v>
      </c>
      <c r="F3144" s="5">
        <v>271.72000000000003</v>
      </c>
      <c r="G3144" s="5">
        <v>216.14</v>
      </c>
      <c r="H3144" s="5">
        <v>8.65</v>
      </c>
      <c r="I3144" s="1" t="s">
        <v>5579</v>
      </c>
      <c r="J3144" s="5">
        <v>356.78</v>
      </c>
      <c r="K3144" s="5">
        <v>55.58</v>
      </c>
      <c r="L3144" s="1" t="s">
        <v>5579</v>
      </c>
      <c r="M3144" s="5">
        <v>0</v>
      </c>
      <c r="N3144" s="5">
        <v>0</v>
      </c>
      <c r="O3144" s="1" t="s">
        <v>5349</v>
      </c>
      <c r="P3144" s="5">
        <v>216.14</v>
      </c>
      <c r="Q3144" s="5">
        <v>3.57</v>
      </c>
      <c r="R3144" s="1" t="s">
        <v>5351</v>
      </c>
      <c r="S3144" s="5">
        <v>216.14</v>
      </c>
      <c r="T3144" s="5">
        <v>16.43</v>
      </c>
      <c r="U3144" s="1" t="s">
        <v>5351</v>
      </c>
      <c r="V3144" s="1" t="s">
        <v>5351</v>
      </c>
      <c r="W3144" s="1" t="s">
        <v>5641</v>
      </c>
      <c r="X3144" s="1" t="s">
        <v>5447</v>
      </c>
      <c r="Y3144" s="1" t="s">
        <v>2321</v>
      </c>
      <c r="Z3144" s="1" t="s">
        <v>2322</v>
      </c>
    </row>
    <row r="3145" spans="1:26" x14ac:dyDescent="0.2">
      <c r="A3145" s="1" t="s">
        <v>5346</v>
      </c>
      <c r="B3145" s="1" t="s">
        <v>1399</v>
      </c>
      <c r="C3145" s="3">
        <v>42184</v>
      </c>
      <c r="D3145" s="1" t="s">
        <v>3649</v>
      </c>
      <c r="E3145" s="1" t="s">
        <v>5365</v>
      </c>
      <c r="F3145" s="5">
        <v>36.99</v>
      </c>
      <c r="G3145" s="5">
        <v>36.99</v>
      </c>
      <c r="H3145" s="5">
        <v>4.4400000000000004</v>
      </c>
      <c r="I3145" s="1" t="s">
        <v>5348</v>
      </c>
      <c r="J3145" s="5">
        <v>0</v>
      </c>
      <c r="K3145" s="5">
        <v>0</v>
      </c>
      <c r="L3145" s="1" t="s">
        <v>5349</v>
      </c>
      <c r="M3145" s="5">
        <v>0</v>
      </c>
      <c r="N3145" s="5">
        <v>0</v>
      </c>
      <c r="O3145" s="1" t="s">
        <v>5349</v>
      </c>
      <c r="P3145" s="5">
        <v>36.99</v>
      </c>
      <c r="Q3145" s="5">
        <v>0.61</v>
      </c>
      <c r="R3145" s="1" t="s">
        <v>5351</v>
      </c>
      <c r="S3145" s="5">
        <v>36.99</v>
      </c>
      <c r="T3145" s="5">
        <v>2.81</v>
      </c>
      <c r="U3145" s="1" t="s">
        <v>5351</v>
      </c>
      <c r="V3145" s="1" t="s">
        <v>5351</v>
      </c>
      <c r="W3145" s="1" t="s">
        <v>1400</v>
      </c>
      <c r="X3145" s="1" t="s">
        <v>5419</v>
      </c>
      <c r="Y3145" s="1" t="s">
        <v>1401</v>
      </c>
      <c r="Z3145" s="1" t="s">
        <v>1402</v>
      </c>
    </row>
    <row r="3146" spans="1:26" x14ac:dyDescent="0.2">
      <c r="A3146" s="1" t="s">
        <v>5346</v>
      </c>
      <c r="B3146" s="1" t="s">
        <v>1399</v>
      </c>
      <c r="C3146" s="3">
        <v>42184</v>
      </c>
      <c r="D3146" s="1" t="s">
        <v>3649</v>
      </c>
      <c r="E3146" s="1" t="s">
        <v>5365</v>
      </c>
      <c r="F3146" s="5">
        <v>1405.1</v>
      </c>
      <c r="G3146" s="5">
        <v>1405.1</v>
      </c>
      <c r="H3146" s="5">
        <v>56.2</v>
      </c>
      <c r="I3146" s="1" t="s">
        <v>5406</v>
      </c>
      <c r="J3146" s="5">
        <v>0</v>
      </c>
      <c r="K3146" s="5">
        <v>0</v>
      </c>
      <c r="L3146" s="1" t="s">
        <v>5349</v>
      </c>
      <c r="M3146" s="5">
        <v>1221.83</v>
      </c>
      <c r="N3146" s="5">
        <v>183.27</v>
      </c>
      <c r="O3146" s="1" t="s">
        <v>3642</v>
      </c>
      <c r="P3146" s="5">
        <v>1221.83</v>
      </c>
      <c r="Q3146" s="5">
        <v>20.16</v>
      </c>
      <c r="R3146" s="1" t="s">
        <v>5351</v>
      </c>
      <c r="S3146" s="5">
        <v>1221.83</v>
      </c>
      <c r="T3146" s="5">
        <v>92.86</v>
      </c>
      <c r="U3146" s="1" t="s">
        <v>5351</v>
      </c>
      <c r="V3146" s="1" t="s">
        <v>5351</v>
      </c>
      <c r="W3146" s="1" t="s">
        <v>1400</v>
      </c>
      <c r="X3146" s="1" t="s">
        <v>5956</v>
      </c>
      <c r="Y3146" s="1" t="s">
        <v>5957</v>
      </c>
      <c r="Z3146" s="1" t="s">
        <v>5958</v>
      </c>
    </row>
    <row r="3147" spans="1:26" x14ac:dyDescent="0.2">
      <c r="A3147" s="1" t="s">
        <v>5346</v>
      </c>
      <c r="B3147" s="1" t="s">
        <v>1399</v>
      </c>
      <c r="C3147" s="3">
        <v>42184</v>
      </c>
      <c r="D3147" s="1" t="s">
        <v>3649</v>
      </c>
      <c r="E3147" s="1" t="s">
        <v>5365</v>
      </c>
      <c r="F3147" s="5">
        <v>36.99</v>
      </c>
      <c r="G3147" s="5">
        <v>36.99</v>
      </c>
      <c r="H3147" s="5">
        <v>4.4400000000000004</v>
      </c>
      <c r="I3147" s="1" t="s">
        <v>5348</v>
      </c>
      <c r="J3147" s="5">
        <v>0</v>
      </c>
      <c r="K3147" s="5">
        <v>0</v>
      </c>
      <c r="L3147" s="1" t="s">
        <v>5349</v>
      </c>
      <c r="M3147" s="5">
        <v>0</v>
      </c>
      <c r="N3147" s="5">
        <v>0</v>
      </c>
      <c r="O3147" s="1" t="s">
        <v>5349</v>
      </c>
      <c r="P3147" s="5">
        <v>36.99</v>
      </c>
      <c r="Q3147" s="5">
        <v>0.61</v>
      </c>
      <c r="R3147" s="1" t="s">
        <v>5351</v>
      </c>
      <c r="S3147" s="5">
        <v>36.99</v>
      </c>
      <c r="T3147" s="5">
        <v>2.81</v>
      </c>
      <c r="U3147" s="1" t="s">
        <v>5351</v>
      </c>
      <c r="V3147" s="1" t="s">
        <v>5351</v>
      </c>
      <c r="W3147" s="1" t="s">
        <v>1400</v>
      </c>
      <c r="X3147" s="1" t="s">
        <v>5419</v>
      </c>
      <c r="Y3147" s="1" t="s">
        <v>1403</v>
      </c>
      <c r="Z3147" s="1" t="s">
        <v>1404</v>
      </c>
    </row>
    <row r="3148" spans="1:26" x14ac:dyDescent="0.2">
      <c r="A3148" s="1" t="s">
        <v>5346</v>
      </c>
      <c r="B3148" s="1" t="s">
        <v>1399</v>
      </c>
      <c r="C3148" s="3">
        <v>42184</v>
      </c>
      <c r="D3148" s="1" t="s">
        <v>3649</v>
      </c>
      <c r="E3148" s="1" t="s">
        <v>5365</v>
      </c>
      <c r="F3148" s="5">
        <v>36.99</v>
      </c>
      <c r="G3148" s="5">
        <v>36.99</v>
      </c>
      <c r="H3148" s="5">
        <v>4.4400000000000004</v>
      </c>
      <c r="I3148" s="1" t="s">
        <v>5348</v>
      </c>
      <c r="J3148" s="5">
        <v>0</v>
      </c>
      <c r="K3148" s="5">
        <v>0</v>
      </c>
      <c r="L3148" s="1" t="s">
        <v>5349</v>
      </c>
      <c r="M3148" s="5">
        <v>0</v>
      </c>
      <c r="N3148" s="5">
        <v>0</v>
      </c>
      <c r="O3148" s="1" t="s">
        <v>5349</v>
      </c>
      <c r="P3148" s="5">
        <v>36.99</v>
      </c>
      <c r="Q3148" s="5">
        <v>0.61</v>
      </c>
      <c r="R3148" s="1" t="s">
        <v>5351</v>
      </c>
      <c r="S3148" s="5">
        <v>36.99</v>
      </c>
      <c r="T3148" s="5">
        <v>2.81</v>
      </c>
      <c r="U3148" s="1" t="s">
        <v>5351</v>
      </c>
      <c r="V3148" s="1" t="s">
        <v>5351</v>
      </c>
      <c r="W3148" s="1" t="s">
        <v>1400</v>
      </c>
      <c r="X3148" s="1" t="s">
        <v>5419</v>
      </c>
      <c r="Y3148" s="1" t="s">
        <v>1405</v>
      </c>
      <c r="Z3148" s="1" t="s">
        <v>1406</v>
      </c>
    </row>
    <row r="3149" spans="1:26" x14ac:dyDescent="0.2">
      <c r="A3149" s="1" t="s">
        <v>5346</v>
      </c>
      <c r="B3149" s="1" t="s">
        <v>1407</v>
      </c>
      <c r="C3149" s="3">
        <v>42184</v>
      </c>
      <c r="D3149" s="1" t="s">
        <v>3657</v>
      </c>
      <c r="E3149" s="1" t="s">
        <v>5347</v>
      </c>
      <c r="F3149" s="5">
        <v>1679.42</v>
      </c>
      <c r="G3149" s="5">
        <v>1599.45</v>
      </c>
      <c r="H3149" s="5">
        <v>287.89999999999998</v>
      </c>
      <c r="I3149" s="1" t="s">
        <v>5406</v>
      </c>
      <c r="J3149" s="5">
        <v>0</v>
      </c>
      <c r="K3149" s="5">
        <v>0</v>
      </c>
      <c r="L3149" s="1" t="s">
        <v>5349</v>
      </c>
      <c r="M3149" s="5">
        <v>1599.45</v>
      </c>
      <c r="N3149" s="5">
        <v>79.97</v>
      </c>
      <c r="O3149" s="1" t="s">
        <v>3642</v>
      </c>
      <c r="P3149" s="5">
        <v>1599.45</v>
      </c>
      <c r="Q3149" s="5">
        <v>26.39</v>
      </c>
      <c r="R3149" s="1" t="s">
        <v>5351</v>
      </c>
      <c r="S3149" s="5">
        <v>1599.45</v>
      </c>
      <c r="T3149" s="5">
        <v>121.56</v>
      </c>
      <c r="U3149" s="1" t="s">
        <v>5351</v>
      </c>
      <c r="V3149" s="1" t="s">
        <v>5351</v>
      </c>
      <c r="W3149" s="1" t="s">
        <v>3658</v>
      </c>
      <c r="X3149" s="1" t="s">
        <v>5369</v>
      </c>
      <c r="Y3149" s="1" t="s">
        <v>3512</v>
      </c>
      <c r="Z3149" s="1" t="s">
        <v>3513</v>
      </c>
    </row>
    <row r="3150" spans="1:26" x14ac:dyDescent="0.2">
      <c r="A3150" s="1" t="s">
        <v>5346</v>
      </c>
      <c r="B3150" s="1" t="s">
        <v>1408</v>
      </c>
      <c r="C3150" s="3">
        <v>42184</v>
      </c>
      <c r="D3150" s="1" t="s">
        <v>3657</v>
      </c>
      <c r="E3150" s="1" t="s">
        <v>5347</v>
      </c>
      <c r="F3150" s="5">
        <v>656.41</v>
      </c>
      <c r="G3150" s="5">
        <v>570.79</v>
      </c>
      <c r="H3150" s="5">
        <v>102.74</v>
      </c>
      <c r="I3150" s="1" t="s">
        <v>5406</v>
      </c>
      <c r="J3150" s="5">
        <v>0</v>
      </c>
      <c r="K3150" s="5">
        <v>0</v>
      </c>
      <c r="L3150" s="1" t="s">
        <v>5349</v>
      </c>
      <c r="M3150" s="5">
        <v>570.79</v>
      </c>
      <c r="N3150" s="5">
        <v>85.62</v>
      </c>
      <c r="O3150" s="1" t="s">
        <v>3642</v>
      </c>
      <c r="P3150" s="5">
        <v>570.79</v>
      </c>
      <c r="Q3150" s="5">
        <v>9.42</v>
      </c>
      <c r="R3150" s="1" t="s">
        <v>5351</v>
      </c>
      <c r="S3150" s="5">
        <v>570.79</v>
      </c>
      <c r="T3150" s="5">
        <v>43.38</v>
      </c>
      <c r="U3150" s="1" t="s">
        <v>5351</v>
      </c>
      <c r="V3150" s="1" t="s">
        <v>5351</v>
      </c>
      <c r="W3150" s="1" t="s">
        <v>5412</v>
      </c>
      <c r="X3150" s="1" t="s">
        <v>5408</v>
      </c>
      <c r="Y3150" s="1" t="s">
        <v>3552</v>
      </c>
      <c r="Z3150" s="1" t="s">
        <v>3553</v>
      </c>
    </row>
    <row r="3151" spans="1:26" x14ac:dyDescent="0.2">
      <c r="A3151" s="1" t="s">
        <v>5346</v>
      </c>
      <c r="B3151" s="1" t="s">
        <v>1409</v>
      </c>
      <c r="C3151" s="3">
        <v>42184</v>
      </c>
      <c r="D3151" s="1" t="s">
        <v>3657</v>
      </c>
      <c r="E3151" s="1" t="s">
        <v>5347</v>
      </c>
      <c r="F3151" s="5">
        <v>1479.59</v>
      </c>
      <c r="G3151" s="5">
        <v>1286.5999999999999</v>
      </c>
      <c r="H3151" s="5">
        <v>231.59</v>
      </c>
      <c r="I3151" s="1" t="s">
        <v>5406</v>
      </c>
      <c r="J3151" s="5">
        <v>0</v>
      </c>
      <c r="K3151" s="5">
        <v>0</v>
      </c>
      <c r="L3151" s="1" t="s">
        <v>5349</v>
      </c>
      <c r="M3151" s="5">
        <v>1286.5999999999999</v>
      </c>
      <c r="N3151" s="5">
        <v>192.99</v>
      </c>
      <c r="O3151" s="1" t="s">
        <v>3642</v>
      </c>
      <c r="P3151" s="5">
        <v>1286.5999999999999</v>
      </c>
      <c r="Q3151" s="5">
        <v>21.23</v>
      </c>
      <c r="R3151" s="1" t="s">
        <v>5351</v>
      </c>
      <c r="S3151" s="5">
        <v>1286.5999999999999</v>
      </c>
      <c r="T3151" s="5">
        <v>97.78</v>
      </c>
      <c r="U3151" s="1" t="s">
        <v>5351</v>
      </c>
      <c r="V3151" s="1" t="s">
        <v>5351</v>
      </c>
      <c r="W3151" s="1" t="s">
        <v>5580</v>
      </c>
      <c r="X3151" s="1" t="s">
        <v>5408</v>
      </c>
      <c r="Y3151" s="1" t="s">
        <v>5752</v>
      </c>
      <c r="Z3151" s="1" t="s">
        <v>5753</v>
      </c>
    </row>
    <row r="3152" spans="1:26" x14ac:dyDescent="0.2">
      <c r="A3152" s="1" t="s">
        <v>5346</v>
      </c>
      <c r="B3152" s="1" t="s">
        <v>1410</v>
      </c>
      <c r="C3152" s="3">
        <v>42184</v>
      </c>
      <c r="D3152" s="1" t="s">
        <v>3657</v>
      </c>
      <c r="E3152" s="1" t="s">
        <v>5347</v>
      </c>
      <c r="F3152" s="5">
        <v>347.59</v>
      </c>
      <c r="G3152" s="5">
        <v>347.59</v>
      </c>
      <c r="H3152" s="5">
        <v>62.57</v>
      </c>
      <c r="I3152" s="1" t="s">
        <v>5406</v>
      </c>
      <c r="J3152" s="5">
        <v>0</v>
      </c>
      <c r="K3152" s="5">
        <v>0</v>
      </c>
      <c r="L3152" s="1" t="s">
        <v>5349</v>
      </c>
      <c r="M3152" s="5">
        <v>302.25</v>
      </c>
      <c r="N3152" s="5">
        <v>45.34</v>
      </c>
      <c r="O3152" s="1" t="s">
        <v>3642</v>
      </c>
      <c r="P3152" s="5">
        <v>302.25</v>
      </c>
      <c r="Q3152" s="5">
        <v>4.99</v>
      </c>
      <c r="R3152" s="1" t="s">
        <v>5351</v>
      </c>
      <c r="S3152" s="5">
        <v>302.25</v>
      </c>
      <c r="T3152" s="5">
        <v>22.97</v>
      </c>
      <c r="U3152" s="1" t="s">
        <v>5351</v>
      </c>
      <c r="V3152" s="1" t="s">
        <v>5351</v>
      </c>
      <c r="W3152" s="1" t="s">
        <v>1411</v>
      </c>
      <c r="X3152" s="1" t="s">
        <v>5408</v>
      </c>
      <c r="Y3152" s="1" t="s">
        <v>5815</v>
      </c>
      <c r="Z3152" s="1" t="s">
        <v>5816</v>
      </c>
    </row>
    <row r="3153" spans="1:26" x14ac:dyDescent="0.2">
      <c r="A3153" s="1" t="s">
        <v>5346</v>
      </c>
      <c r="B3153" s="1" t="s">
        <v>1410</v>
      </c>
      <c r="C3153" s="3">
        <v>42184</v>
      </c>
      <c r="D3153" s="1" t="s">
        <v>3657</v>
      </c>
      <c r="E3153" s="1" t="s">
        <v>5347</v>
      </c>
      <c r="F3153" s="5">
        <v>357.43</v>
      </c>
      <c r="G3153" s="5">
        <v>357.43</v>
      </c>
      <c r="H3153" s="5">
        <v>64.34</v>
      </c>
      <c r="I3153" s="1" t="s">
        <v>5406</v>
      </c>
      <c r="J3153" s="5">
        <v>0</v>
      </c>
      <c r="K3153" s="5">
        <v>0</v>
      </c>
      <c r="L3153" s="1" t="s">
        <v>5349</v>
      </c>
      <c r="M3153" s="5">
        <v>310.81</v>
      </c>
      <c r="N3153" s="5">
        <v>46.62</v>
      </c>
      <c r="O3153" s="1" t="s">
        <v>3642</v>
      </c>
      <c r="P3153" s="5">
        <v>310.81</v>
      </c>
      <c r="Q3153" s="5">
        <v>5.13</v>
      </c>
      <c r="R3153" s="1" t="s">
        <v>5351</v>
      </c>
      <c r="S3153" s="5">
        <v>310.81</v>
      </c>
      <c r="T3153" s="5">
        <v>23.62</v>
      </c>
      <c r="U3153" s="1" t="s">
        <v>5351</v>
      </c>
      <c r="V3153" s="1" t="s">
        <v>5351</v>
      </c>
      <c r="W3153" s="1" t="s">
        <v>1411</v>
      </c>
      <c r="X3153" s="1" t="s">
        <v>5408</v>
      </c>
      <c r="Y3153" s="1" t="s">
        <v>5897</v>
      </c>
      <c r="Z3153" s="1" t="s">
        <v>5898</v>
      </c>
    </row>
    <row r="3154" spans="1:26" x14ac:dyDescent="0.2">
      <c r="A3154" s="1" t="s">
        <v>5346</v>
      </c>
      <c r="B3154" s="1" t="s">
        <v>1410</v>
      </c>
      <c r="C3154" s="3">
        <v>42184</v>
      </c>
      <c r="D3154" s="1" t="s">
        <v>3657</v>
      </c>
      <c r="E3154" s="1" t="s">
        <v>5347</v>
      </c>
      <c r="F3154" s="5">
        <v>357.41</v>
      </c>
      <c r="G3154" s="5">
        <v>357.41</v>
      </c>
      <c r="H3154" s="5">
        <v>64.33</v>
      </c>
      <c r="I3154" s="1" t="s">
        <v>5406</v>
      </c>
      <c r="J3154" s="5">
        <v>0</v>
      </c>
      <c r="K3154" s="5">
        <v>0</v>
      </c>
      <c r="L3154" s="1" t="s">
        <v>5349</v>
      </c>
      <c r="M3154" s="5">
        <v>310.79000000000002</v>
      </c>
      <c r="N3154" s="5">
        <v>46.62</v>
      </c>
      <c r="O3154" s="1" t="s">
        <v>3642</v>
      </c>
      <c r="P3154" s="5">
        <v>310.79000000000002</v>
      </c>
      <c r="Q3154" s="5">
        <v>5.13</v>
      </c>
      <c r="R3154" s="1" t="s">
        <v>5351</v>
      </c>
      <c r="S3154" s="5">
        <v>310.79000000000002</v>
      </c>
      <c r="T3154" s="5">
        <v>23.62</v>
      </c>
      <c r="U3154" s="1" t="s">
        <v>5351</v>
      </c>
      <c r="V3154" s="1" t="s">
        <v>5351</v>
      </c>
      <c r="W3154" s="1" t="s">
        <v>1411</v>
      </c>
      <c r="X3154" s="1" t="s">
        <v>5408</v>
      </c>
      <c r="Y3154" s="1" t="s">
        <v>5086</v>
      </c>
      <c r="Z3154" s="1" t="s">
        <v>5087</v>
      </c>
    </row>
    <row r="3155" spans="1:26" x14ac:dyDescent="0.2">
      <c r="A3155" s="1" t="s">
        <v>5346</v>
      </c>
      <c r="B3155" s="1" t="s">
        <v>1410</v>
      </c>
      <c r="C3155" s="3">
        <v>42184</v>
      </c>
      <c r="D3155" s="1" t="s">
        <v>3657</v>
      </c>
      <c r="E3155" s="1" t="s">
        <v>5347</v>
      </c>
      <c r="F3155" s="5">
        <v>357.41</v>
      </c>
      <c r="G3155" s="5">
        <v>357.41</v>
      </c>
      <c r="H3155" s="5">
        <v>64.33</v>
      </c>
      <c r="I3155" s="1" t="s">
        <v>5406</v>
      </c>
      <c r="J3155" s="5">
        <v>0</v>
      </c>
      <c r="K3155" s="5">
        <v>0</v>
      </c>
      <c r="L3155" s="1" t="s">
        <v>5349</v>
      </c>
      <c r="M3155" s="5">
        <v>310.79000000000002</v>
      </c>
      <c r="N3155" s="5">
        <v>46.62</v>
      </c>
      <c r="O3155" s="1" t="s">
        <v>3642</v>
      </c>
      <c r="P3155" s="5">
        <v>310.79000000000002</v>
      </c>
      <c r="Q3155" s="5">
        <v>5.13</v>
      </c>
      <c r="R3155" s="1" t="s">
        <v>5351</v>
      </c>
      <c r="S3155" s="5">
        <v>310.79000000000002</v>
      </c>
      <c r="T3155" s="5">
        <v>23.62</v>
      </c>
      <c r="U3155" s="1" t="s">
        <v>5351</v>
      </c>
      <c r="V3155" s="1" t="s">
        <v>5351</v>
      </c>
      <c r="W3155" s="1" t="s">
        <v>1411</v>
      </c>
      <c r="X3155" s="1" t="s">
        <v>5408</v>
      </c>
      <c r="Y3155" s="1" t="s">
        <v>4942</v>
      </c>
      <c r="Z3155" s="1" t="s">
        <v>4943</v>
      </c>
    </row>
    <row r="3156" spans="1:26" x14ac:dyDescent="0.2">
      <c r="A3156" s="1" t="s">
        <v>5346</v>
      </c>
      <c r="B3156" s="1" t="s">
        <v>1412</v>
      </c>
      <c r="C3156" s="3">
        <v>42184</v>
      </c>
      <c r="D3156" s="1" t="s">
        <v>3649</v>
      </c>
      <c r="E3156" s="1" t="s">
        <v>5020</v>
      </c>
      <c r="F3156" s="5">
        <v>332</v>
      </c>
      <c r="G3156" s="5">
        <v>346.78</v>
      </c>
      <c r="H3156" s="5">
        <v>41.61</v>
      </c>
      <c r="I3156" s="1" t="s">
        <v>5348</v>
      </c>
      <c r="J3156" s="5">
        <v>0</v>
      </c>
      <c r="K3156" s="5">
        <v>0</v>
      </c>
      <c r="L3156" s="1" t="s">
        <v>5349</v>
      </c>
      <c r="M3156" s="5">
        <v>0</v>
      </c>
      <c r="N3156" s="5">
        <v>0</v>
      </c>
      <c r="O3156" s="1" t="s">
        <v>5349</v>
      </c>
      <c r="P3156" s="5">
        <v>346.78</v>
      </c>
      <c r="Q3156" s="5">
        <v>5.72</v>
      </c>
      <c r="R3156" s="1" t="s">
        <v>5351</v>
      </c>
      <c r="S3156" s="5">
        <v>346.78</v>
      </c>
      <c r="T3156" s="5">
        <v>26.36</v>
      </c>
      <c r="U3156" s="1" t="s">
        <v>5351</v>
      </c>
      <c r="V3156" s="1" t="s">
        <v>5351</v>
      </c>
      <c r="W3156" s="1" t="s">
        <v>1413</v>
      </c>
      <c r="X3156" s="1" t="s">
        <v>5397</v>
      </c>
      <c r="Y3156" s="1" t="s">
        <v>5398</v>
      </c>
      <c r="Z3156" s="1" t="s">
        <v>5399</v>
      </c>
    </row>
    <row r="3157" spans="1:26" x14ac:dyDescent="0.2">
      <c r="A3157" s="1" t="s">
        <v>5346</v>
      </c>
      <c r="B3157" s="1" t="s">
        <v>1414</v>
      </c>
      <c r="C3157" s="3">
        <v>42184</v>
      </c>
      <c r="D3157" s="1" t="s">
        <v>3662</v>
      </c>
      <c r="E3157" s="1" t="s">
        <v>5347</v>
      </c>
      <c r="F3157" s="5">
        <v>85.26</v>
      </c>
      <c r="G3157" s="5">
        <v>74.14</v>
      </c>
      <c r="H3157" s="5">
        <v>13.35</v>
      </c>
      <c r="I3157" s="1" t="s">
        <v>5417</v>
      </c>
      <c r="J3157" s="5">
        <v>0</v>
      </c>
      <c r="K3157" s="5">
        <v>0</v>
      </c>
      <c r="L3157" s="1" t="s">
        <v>5349</v>
      </c>
      <c r="M3157" s="5">
        <v>74.14</v>
      </c>
      <c r="N3157" s="5">
        <v>11.12</v>
      </c>
      <c r="O3157" s="1" t="s">
        <v>3642</v>
      </c>
      <c r="P3157" s="5">
        <v>74.14</v>
      </c>
      <c r="Q3157" s="5">
        <v>1.22</v>
      </c>
      <c r="R3157" s="1" t="s">
        <v>5351</v>
      </c>
      <c r="S3157" s="5">
        <v>74.14</v>
      </c>
      <c r="T3157" s="5">
        <v>5.63</v>
      </c>
      <c r="U3157" s="1" t="s">
        <v>5351</v>
      </c>
      <c r="V3157" s="1" t="s">
        <v>5351</v>
      </c>
      <c r="W3157" s="1" t="s">
        <v>4800</v>
      </c>
      <c r="X3157" s="1" t="s">
        <v>5408</v>
      </c>
      <c r="Y3157" s="1" t="s">
        <v>1415</v>
      </c>
      <c r="Z3157" s="1" t="s">
        <v>1416</v>
      </c>
    </row>
    <row r="3158" spans="1:26" x14ac:dyDescent="0.2">
      <c r="A3158" s="1" t="s">
        <v>5346</v>
      </c>
      <c r="B3158" s="1" t="s">
        <v>1417</v>
      </c>
      <c r="C3158" s="3">
        <v>42184</v>
      </c>
      <c r="D3158" s="1" t="s">
        <v>3649</v>
      </c>
      <c r="E3158" s="1" t="s">
        <v>5020</v>
      </c>
      <c r="F3158" s="5">
        <v>252</v>
      </c>
      <c r="G3158" s="5">
        <v>252</v>
      </c>
      <c r="H3158" s="5">
        <v>30.24</v>
      </c>
      <c r="I3158" s="1" t="s">
        <v>5348</v>
      </c>
      <c r="J3158" s="5">
        <v>0</v>
      </c>
      <c r="K3158" s="5">
        <v>0</v>
      </c>
      <c r="L3158" s="1" t="s">
        <v>5349</v>
      </c>
      <c r="M3158" s="5">
        <v>0</v>
      </c>
      <c r="N3158" s="5">
        <v>0</v>
      </c>
      <c r="O3158" s="1" t="s">
        <v>5349</v>
      </c>
      <c r="P3158" s="5">
        <v>252</v>
      </c>
      <c r="Q3158" s="5">
        <v>4.16</v>
      </c>
      <c r="R3158" s="1" t="s">
        <v>5351</v>
      </c>
      <c r="S3158" s="5">
        <v>252</v>
      </c>
      <c r="T3158" s="5">
        <v>19.149999999999999</v>
      </c>
      <c r="U3158" s="1" t="s">
        <v>5351</v>
      </c>
      <c r="V3158" s="1" t="s">
        <v>5351</v>
      </c>
      <c r="W3158" s="1" t="s">
        <v>1920</v>
      </c>
      <c r="X3158" s="1" t="s">
        <v>5498</v>
      </c>
      <c r="Y3158" s="1" t="s">
        <v>4598</v>
      </c>
      <c r="Z3158" s="1" t="s">
        <v>4599</v>
      </c>
    </row>
    <row r="3159" spans="1:26" x14ac:dyDescent="0.2">
      <c r="A3159" s="1" t="s">
        <v>5346</v>
      </c>
      <c r="B3159" s="1" t="s">
        <v>1417</v>
      </c>
      <c r="C3159" s="3">
        <v>42184</v>
      </c>
      <c r="D3159" s="1" t="s">
        <v>3649</v>
      </c>
      <c r="E3159" s="1" t="s">
        <v>5020</v>
      </c>
      <c r="F3159" s="5">
        <v>755.81</v>
      </c>
      <c r="G3159" s="5">
        <v>755.81</v>
      </c>
      <c r="H3159" s="5">
        <v>90.7</v>
      </c>
      <c r="I3159" s="1" t="s">
        <v>5348</v>
      </c>
      <c r="J3159" s="5">
        <v>0</v>
      </c>
      <c r="K3159" s="5">
        <v>0</v>
      </c>
      <c r="L3159" s="1" t="s">
        <v>5349</v>
      </c>
      <c r="M3159" s="5">
        <v>0</v>
      </c>
      <c r="N3159" s="5">
        <v>0</v>
      </c>
      <c r="O3159" s="1" t="s">
        <v>5349</v>
      </c>
      <c r="P3159" s="5">
        <v>755.81</v>
      </c>
      <c r="Q3159" s="5">
        <v>12.47</v>
      </c>
      <c r="R3159" s="1" t="s">
        <v>5351</v>
      </c>
      <c r="S3159" s="5">
        <v>755.81</v>
      </c>
      <c r="T3159" s="5">
        <v>57.44</v>
      </c>
      <c r="U3159" s="1" t="s">
        <v>5351</v>
      </c>
      <c r="V3159" s="1" t="s">
        <v>5351</v>
      </c>
      <c r="W3159" s="1" t="s">
        <v>1920</v>
      </c>
      <c r="X3159" s="1" t="s">
        <v>5498</v>
      </c>
      <c r="Y3159" s="1" t="s">
        <v>3901</v>
      </c>
      <c r="Z3159" s="1" t="s">
        <v>3902</v>
      </c>
    </row>
    <row r="3160" spans="1:26" x14ac:dyDescent="0.2">
      <c r="A3160" s="1" t="s">
        <v>5346</v>
      </c>
      <c r="B3160" s="1" t="s">
        <v>1418</v>
      </c>
      <c r="C3160" s="3">
        <v>42184</v>
      </c>
      <c r="D3160" s="1" t="s">
        <v>3657</v>
      </c>
      <c r="E3160" s="1" t="s">
        <v>5347</v>
      </c>
      <c r="F3160" s="5">
        <v>783.61</v>
      </c>
      <c r="G3160" s="5">
        <v>681.4</v>
      </c>
      <c r="H3160" s="5">
        <v>122.65</v>
      </c>
      <c r="I3160" s="1" t="s">
        <v>5406</v>
      </c>
      <c r="J3160" s="5">
        <v>0</v>
      </c>
      <c r="K3160" s="5">
        <v>0</v>
      </c>
      <c r="L3160" s="1" t="s">
        <v>5349</v>
      </c>
      <c r="M3160" s="5">
        <v>681.4</v>
      </c>
      <c r="N3160" s="5">
        <v>102.21</v>
      </c>
      <c r="O3160" s="1" t="s">
        <v>3642</v>
      </c>
      <c r="P3160" s="5">
        <v>681.4</v>
      </c>
      <c r="Q3160" s="5">
        <v>11.24</v>
      </c>
      <c r="R3160" s="1" t="s">
        <v>5351</v>
      </c>
      <c r="S3160" s="5">
        <v>681.4</v>
      </c>
      <c r="T3160" s="5">
        <v>51.79</v>
      </c>
      <c r="U3160" s="1" t="s">
        <v>5351</v>
      </c>
      <c r="V3160" s="1" t="s">
        <v>5351</v>
      </c>
      <c r="W3160" s="1" t="s">
        <v>5580</v>
      </c>
      <c r="X3160" s="1" t="s">
        <v>5359</v>
      </c>
      <c r="Y3160" s="1" t="s">
        <v>5965</v>
      </c>
      <c r="Z3160" s="1" t="s">
        <v>5966</v>
      </c>
    </row>
    <row r="3161" spans="1:26" x14ac:dyDescent="0.2">
      <c r="A3161" s="1" t="s">
        <v>5346</v>
      </c>
      <c r="B3161" s="1" t="s">
        <v>1418</v>
      </c>
      <c r="C3161" s="3">
        <v>42184</v>
      </c>
      <c r="D3161" s="1" t="s">
        <v>3657</v>
      </c>
      <c r="E3161" s="1" t="s">
        <v>5347</v>
      </c>
      <c r="F3161" s="5">
        <v>827.06</v>
      </c>
      <c r="G3161" s="5">
        <v>719.18</v>
      </c>
      <c r="H3161" s="5">
        <v>129.44999999999999</v>
      </c>
      <c r="I3161" s="1" t="s">
        <v>5406</v>
      </c>
      <c r="J3161" s="5">
        <v>0</v>
      </c>
      <c r="K3161" s="5">
        <v>0</v>
      </c>
      <c r="L3161" s="1" t="s">
        <v>5349</v>
      </c>
      <c r="M3161" s="5">
        <v>719.18</v>
      </c>
      <c r="N3161" s="5">
        <v>107.88</v>
      </c>
      <c r="O3161" s="1" t="s">
        <v>3642</v>
      </c>
      <c r="P3161" s="5">
        <v>719.18</v>
      </c>
      <c r="Q3161" s="5">
        <v>11.87</v>
      </c>
      <c r="R3161" s="1" t="s">
        <v>5351</v>
      </c>
      <c r="S3161" s="5">
        <v>719.18</v>
      </c>
      <c r="T3161" s="5">
        <v>54.66</v>
      </c>
      <c r="U3161" s="1" t="s">
        <v>5351</v>
      </c>
      <c r="V3161" s="1" t="s">
        <v>5351</v>
      </c>
      <c r="W3161" s="1" t="s">
        <v>5580</v>
      </c>
      <c r="X3161" s="1" t="s">
        <v>5359</v>
      </c>
      <c r="Y3161" s="1" t="s">
        <v>5075</v>
      </c>
      <c r="Z3161" s="1" t="s">
        <v>5076</v>
      </c>
    </row>
    <row r="3162" spans="1:26" x14ac:dyDescent="0.2">
      <c r="A3162" s="1" t="s">
        <v>5346</v>
      </c>
      <c r="B3162" s="1" t="s">
        <v>1419</v>
      </c>
      <c r="C3162" s="3">
        <v>42184</v>
      </c>
      <c r="D3162" s="1" t="s">
        <v>3657</v>
      </c>
      <c r="E3162" s="1" t="s">
        <v>5347</v>
      </c>
      <c r="F3162" s="5">
        <v>11330.23</v>
      </c>
      <c r="G3162" s="5">
        <v>9852.3700000000008</v>
      </c>
      <c r="H3162" s="5">
        <v>1773.43</v>
      </c>
      <c r="I3162" s="1" t="s">
        <v>5406</v>
      </c>
      <c r="J3162" s="5">
        <v>0</v>
      </c>
      <c r="K3162" s="5">
        <v>0</v>
      </c>
      <c r="L3162" s="1" t="s">
        <v>5349</v>
      </c>
      <c r="M3162" s="5">
        <v>9852.3700000000008</v>
      </c>
      <c r="N3162" s="5">
        <v>1477.86</v>
      </c>
      <c r="O3162" s="1" t="s">
        <v>3642</v>
      </c>
      <c r="P3162" s="5">
        <v>9852.3700000000008</v>
      </c>
      <c r="Q3162" s="5">
        <v>162.56</v>
      </c>
      <c r="R3162" s="1" t="s">
        <v>5351</v>
      </c>
      <c r="S3162" s="5">
        <v>9852.3700000000008</v>
      </c>
      <c r="T3162" s="5">
        <v>748.78</v>
      </c>
      <c r="U3162" s="1" t="s">
        <v>5351</v>
      </c>
      <c r="V3162" s="1" t="s">
        <v>5351</v>
      </c>
      <c r="W3162" s="1" t="s">
        <v>2050</v>
      </c>
      <c r="X3162" s="1" t="s">
        <v>5408</v>
      </c>
      <c r="Y3162" s="1" t="s">
        <v>5895</v>
      </c>
      <c r="Z3162" s="1" t="s">
        <v>5896</v>
      </c>
    </row>
    <row r="3163" spans="1:26" x14ac:dyDescent="0.2">
      <c r="A3163" s="1" t="s">
        <v>5346</v>
      </c>
      <c r="B3163" s="1" t="s">
        <v>1420</v>
      </c>
      <c r="C3163" s="3">
        <v>42184</v>
      </c>
      <c r="D3163" s="1" t="s">
        <v>3657</v>
      </c>
      <c r="E3163" s="1" t="s">
        <v>5347</v>
      </c>
      <c r="F3163" s="5">
        <v>394.97</v>
      </c>
      <c r="G3163" s="5">
        <v>394.97</v>
      </c>
      <c r="H3163" s="5">
        <v>71.09</v>
      </c>
      <c r="I3163" s="1" t="s">
        <v>5406</v>
      </c>
      <c r="J3163" s="5">
        <v>0</v>
      </c>
      <c r="K3163" s="5">
        <v>0</v>
      </c>
      <c r="L3163" s="1" t="s">
        <v>5349</v>
      </c>
      <c r="M3163" s="5">
        <v>0</v>
      </c>
      <c r="N3163" s="5">
        <v>0</v>
      </c>
      <c r="O3163" s="1" t="s">
        <v>5349</v>
      </c>
      <c r="P3163" s="5">
        <v>394.97</v>
      </c>
      <c r="Q3163" s="5">
        <v>6.52</v>
      </c>
      <c r="R3163" s="1" t="s">
        <v>5351</v>
      </c>
      <c r="S3163" s="5">
        <v>394.97</v>
      </c>
      <c r="T3163" s="5">
        <v>30.02</v>
      </c>
      <c r="U3163" s="1" t="s">
        <v>5351</v>
      </c>
      <c r="V3163" s="1" t="s">
        <v>5351</v>
      </c>
      <c r="W3163" s="1" t="s">
        <v>4800</v>
      </c>
      <c r="X3163" s="1" t="s">
        <v>5419</v>
      </c>
      <c r="Y3163" s="1" t="s">
        <v>1421</v>
      </c>
      <c r="Z3163" s="1" t="s">
        <v>1422</v>
      </c>
    </row>
    <row r="3164" spans="1:26" x14ac:dyDescent="0.2">
      <c r="A3164" s="1" t="s">
        <v>5346</v>
      </c>
      <c r="B3164" s="1" t="s">
        <v>1420</v>
      </c>
      <c r="C3164" s="3">
        <v>42184</v>
      </c>
      <c r="D3164" s="1" t="s">
        <v>3657</v>
      </c>
      <c r="E3164" s="1" t="s">
        <v>5347</v>
      </c>
      <c r="F3164" s="5">
        <v>789.94</v>
      </c>
      <c r="G3164" s="5">
        <v>789.94</v>
      </c>
      <c r="H3164" s="5">
        <v>142.19</v>
      </c>
      <c r="I3164" s="1" t="s">
        <v>5406</v>
      </c>
      <c r="J3164" s="5">
        <v>0</v>
      </c>
      <c r="K3164" s="5">
        <v>0</v>
      </c>
      <c r="L3164" s="1" t="s">
        <v>5349</v>
      </c>
      <c r="M3164" s="5">
        <v>0</v>
      </c>
      <c r="N3164" s="5">
        <v>0</v>
      </c>
      <c r="O3164" s="1" t="s">
        <v>5349</v>
      </c>
      <c r="P3164" s="5">
        <v>789.94</v>
      </c>
      <c r="Q3164" s="5">
        <v>13.03</v>
      </c>
      <c r="R3164" s="1" t="s">
        <v>5351</v>
      </c>
      <c r="S3164" s="5">
        <v>789.94</v>
      </c>
      <c r="T3164" s="5">
        <v>60.04</v>
      </c>
      <c r="U3164" s="1" t="s">
        <v>5351</v>
      </c>
      <c r="V3164" s="1" t="s">
        <v>5351</v>
      </c>
      <c r="W3164" s="1" t="s">
        <v>4800</v>
      </c>
      <c r="X3164" s="1" t="s">
        <v>5419</v>
      </c>
      <c r="Y3164" s="1" t="s">
        <v>1421</v>
      </c>
      <c r="Z3164" s="1" t="s">
        <v>1422</v>
      </c>
    </row>
    <row r="3165" spans="1:26" x14ac:dyDescent="0.2">
      <c r="A3165" s="1" t="s">
        <v>5346</v>
      </c>
      <c r="B3165" s="1" t="s">
        <v>1423</v>
      </c>
      <c r="C3165" s="3">
        <v>42184</v>
      </c>
      <c r="D3165" s="1" t="s">
        <v>3657</v>
      </c>
      <c r="E3165" s="1" t="s">
        <v>5347</v>
      </c>
      <c r="F3165" s="5">
        <v>41.6</v>
      </c>
      <c r="G3165" s="5">
        <v>44.13</v>
      </c>
      <c r="H3165" s="5">
        <v>7.94</v>
      </c>
      <c r="I3165" s="1" t="s">
        <v>5406</v>
      </c>
      <c r="J3165" s="5">
        <v>0</v>
      </c>
      <c r="K3165" s="5">
        <v>0</v>
      </c>
      <c r="L3165" s="1" t="s">
        <v>5349</v>
      </c>
      <c r="M3165" s="5">
        <v>38.369999999999997</v>
      </c>
      <c r="N3165" s="5">
        <v>5.76</v>
      </c>
      <c r="O3165" s="1" t="s">
        <v>3642</v>
      </c>
      <c r="P3165" s="5">
        <v>38.369999999999997</v>
      </c>
      <c r="Q3165" s="5">
        <v>0.63</v>
      </c>
      <c r="R3165" s="1" t="s">
        <v>5351</v>
      </c>
      <c r="S3165" s="5">
        <v>38.369999999999997</v>
      </c>
      <c r="T3165" s="5">
        <v>2.92</v>
      </c>
      <c r="U3165" s="1" t="s">
        <v>5351</v>
      </c>
      <c r="V3165" s="1" t="s">
        <v>5351</v>
      </c>
      <c r="W3165" s="1" t="s">
        <v>2579</v>
      </c>
      <c r="X3165" s="1" t="s">
        <v>5408</v>
      </c>
      <c r="Y3165" s="1" t="s">
        <v>5841</v>
      </c>
      <c r="Z3165" s="1" t="s">
        <v>5842</v>
      </c>
    </row>
    <row r="3166" spans="1:26" x14ac:dyDescent="0.2">
      <c r="A3166" s="1" t="s">
        <v>5346</v>
      </c>
      <c r="B3166" s="1" t="s">
        <v>1424</v>
      </c>
      <c r="C3166" s="3">
        <v>42184</v>
      </c>
      <c r="D3166" s="1" t="s">
        <v>3657</v>
      </c>
      <c r="E3166" s="1" t="s">
        <v>5347</v>
      </c>
      <c r="F3166" s="5">
        <v>26.82</v>
      </c>
      <c r="G3166" s="5">
        <v>28.71</v>
      </c>
      <c r="H3166" s="5">
        <v>5.17</v>
      </c>
      <c r="I3166" s="1" t="s">
        <v>5348</v>
      </c>
      <c r="J3166" s="5">
        <v>0</v>
      </c>
      <c r="K3166" s="5">
        <v>0</v>
      </c>
      <c r="L3166" s="1" t="s">
        <v>5349</v>
      </c>
      <c r="M3166" s="5">
        <v>0</v>
      </c>
      <c r="N3166" s="5">
        <v>0</v>
      </c>
      <c r="O3166" s="1" t="s">
        <v>5349</v>
      </c>
      <c r="P3166" s="5">
        <v>28.71</v>
      </c>
      <c r="Q3166" s="5">
        <v>0.47</v>
      </c>
      <c r="R3166" s="1" t="s">
        <v>5351</v>
      </c>
      <c r="S3166" s="5">
        <v>28.71</v>
      </c>
      <c r="T3166" s="5">
        <v>2.1800000000000002</v>
      </c>
      <c r="U3166" s="1" t="s">
        <v>5351</v>
      </c>
      <c r="V3166" s="1" t="s">
        <v>5351</v>
      </c>
      <c r="W3166" s="1" t="s">
        <v>2579</v>
      </c>
      <c r="X3166" s="1" t="s">
        <v>5394</v>
      </c>
      <c r="Y3166" s="1" t="s">
        <v>1425</v>
      </c>
      <c r="Z3166" s="1" t="s">
        <v>1426</v>
      </c>
    </row>
    <row r="3167" spans="1:26" x14ac:dyDescent="0.2">
      <c r="A3167" s="1" t="s">
        <v>5346</v>
      </c>
      <c r="B3167" s="1" t="s">
        <v>1424</v>
      </c>
      <c r="C3167" s="3">
        <v>42184</v>
      </c>
      <c r="D3167" s="1" t="s">
        <v>3657</v>
      </c>
      <c r="E3167" s="1" t="s">
        <v>5347</v>
      </c>
      <c r="F3167" s="5">
        <v>53.64</v>
      </c>
      <c r="G3167" s="5">
        <v>57.42</v>
      </c>
      <c r="H3167" s="5">
        <v>10.34</v>
      </c>
      <c r="I3167" s="1" t="s">
        <v>5348</v>
      </c>
      <c r="J3167" s="5">
        <v>0</v>
      </c>
      <c r="K3167" s="5">
        <v>0</v>
      </c>
      <c r="L3167" s="1" t="s">
        <v>5349</v>
      </c>
      <c r="M3167" s="5">
        <v>0</v>
      </c>
      <c r="N3167" s="5">
        <v>0</v>
      </c>
      <c r="O3167" s="1" t="s">
        <v>5349</v>
      </c>
      <c r="P3167" s="5">
        <v>57.42</v>
      </c>
      <c r="Q3167" s="5">
        <v>0.95</v>
      </c>
      <c r="R3167" s="1" t="s">
        <v>5351</v>
      </c>
      <c r="S3167" s="5">
        <v>57.42</v>
      </c>
      <c r="T3167" s="5">
        <v>4.3600000000000003</v>
      </c>
      <c r="U3167" s="1" t="s">
        <v>5351</v>
      </c>
      <c r="V3167" s="1" t="s">
        <v>5351</v>
      </c>
      <c r="W3167" s="1" t="s">
        <v>2579</v>
      </c>
      <c r="X3167" s="1" t="s">
        <v>4295</v>
      </c>
      <c r="Y3167" s="1" t="s">
        <v>1427</v>
      </c>
      <c r="Z3167" s="1" t="s">
        <v>1428</v>
      </c>
    </row>
    <row r="3168" spans="1:26" x14ac:dyDescent="0.2">
      <c r="A3168" s="1" t="s">
        <v>5346</v>
      </c>
      <c r="B3168" s="1" t="s">
        <v>1429</v>
      </c>
      <c r="C3168" s="3">
        <v>42184</v>
      </c>
      <c r="D3168" s="1" t="s">
        <v>3641</v>
      </c>
      <c r="E3168" s="1" t="s">
        <v>5382</v>
      </c>
      <c r="F3168" s="5">
        <v>523.70000000000005</v>
      </c>
      <c r="G3168" s="5">
        <v>455.39</v>
      </c>
      <c r="H3168" s="5">
        <v>54.65</v>
      </c>
      <c r="I3168" s="1" t="s">
        <v>5417</v>
      </c>
      <c r="J3168" s="5">
        <v>0</v>
      </c>
      <c r="K3168" s="5">
        <v>0</v>
      </c>
      <c r="L3168" s="1" t="s">
        <v>5349</v>
      </c>
      <c r="M3168" s="5">
        <v>455.39</v>
      </c>
      <c r="N3168" s="5">
        <v>68.31</v>
      </c>
      <c r="O3168" s="1" t="s">
        <v>3642</v>
      </c>
      <c r="P3168" s="5">
        <v>455.39</v>
      </c>
      <c r="Q3168" s="5">
        <v>7.51</v>
      </c>
      <c r="R3168" s="1" t="s">
        <v>5351</v>
      </c>
      <c r="S3168" s="5">
        <v>455.39</v>
      </c>
      <c r="T3168" s="5">
        <v>34.61</v>
      </c>
      <c r="U3168" s="1" t="s">
        <v>5351</v>
      </c>
      <c r="V3168" s="1" t="s">
        <v>5351</v>
      </c>
      <c r="W3168" s="1" t="s">
        <v>422</v>
      </c>
      <c r="X3168" s="1" t="s">
        <v>5459</v>
      </c>
      <c r="Y3168" s="1" t="s">
        <v>3838</v>
      </c>
      <c r="Z3168" s="1" t="s">
        <v>3839</v>
      </c>
    </row>
    <row r="3169" spans="1:26" x14ac:dyDescent="0.2">
      <c r="A3169" s="1" t="s">
        <v>5346</v>
      </c>
      <c r="B3169" s="1" t="s">
        <v>1429</v>
      </c>
      <c r="C3169" s="3">
        <v>42184</v>
      </c>
      <c r="D3169" s="1" t="s">
        <v>3649</v>
      </c>
      <c r="E3169" s="1" t="s">
        <v>5382</v>
      </c>
      <c r="F3169" s="5">
        <v>271.98</v>
      </c>
      <c r="G3169" s="5">
        <v>226.65</v>
      </c>
      <c r="H3169" s="5">
        <v>9.07</v>
      </c>
      <c r="I3169" s="1" t="s">
        <v>5406</v>
      </c>
      <c r="J3169" s="5">
        <v>0</v>
      </c>
      <c r="K3169" s="5">
        <v>0</v>
      </c>
      <c r="L3169" s="1" t="s">
        <v>5349</v>
      </c>
      <c r="M3169" s="5">
        <v>226.65</v>
      </c>
      <c r="N3169" s="5">
        <v>45.33</v>
      </c>
      <c r="O3169" s="1" t="s">
        <v>3642</v>
      </c>
      <c r="P3169" s="5">
        <v>226.65</v>
      </c>
      <c r="Q3169" s="5">
        <v>3.74</v>
      </c>
      <c r="R3169" s="1" t="s">
        <v>5351</v>
      </c>
      <c r="S3169" s="5">
        <v>226.65</v>
      </c>
      <c r="T3169" s="5">
        <v>17.23</v>
      </c>
      <c r="U3169" s="1" t="s">
        <v>5351</v>
      </c>
      <c r="V3169" s="1" t="s">
        <v>5351</v>
      </c>
      <c r="W3169" s="1" t="s">
        <v>422</v>
      </c>
      <c r="X3169" s="1" t="s">
        <v>5498</v>
      </c>
      <c r="Y3169" s="1" t="s">
        <v>4906</v>
      </c>
      <c r="Z3169" s="1" t="s">
        <v>2591</v>
      </c>
    </row>
    <row r="3170" spans="1:26" x14ac:dyDescent="0.2">
      <c r="A3170" s="1" t="s">
        <v>5346</v>
      </c>
      <c r="B3170" s="1" t="s">
        <v>1429</v>
      </c>
      <c r="C3170" s="3">
        <v>42184</v>
      </c>
      <c r="D3170" s="1" t="s">
        <v>3001</v>
      </c>
      <c r="E3170" s="1" t="s">
        <v>5382</v>
      </c>
      <c r="F3170" s="5">
        <v>160.6</v>
      </c>
      <c r="G3170" s="5">
        <v>127.75</v>
      </c>
      <c r="H3170" s="5">
        <v>5.1100000000000003</v>
      </c>
      <c r="I3170" s="1" t="s">
        <v>5579</v>
      </c>
      <c r="J3170" s="5">
        <v>210.88</v>
      </c>
      <c r="K3170" s="5">
        <v>32.85</v>
      </c>
      <c r="L3170" s="1" t="s">
        <v>5579</v>
      </c>
      <c r="M3170" s="5">
        <v>0</v>
      </c>
      <c r="N3170" s="5">
        <v>0</v>
      </c>
      <c r="O3170" s="1" t="s">
        <v>5349</v>
      </c>
      <c r="P3170" s="5">
        <v>127.75</v>
      </c>
      <c r="Q3170" s="5">
        <v>2.11</v>
      </c>
      <c r="R3170" s="1" t="s">
        <v>5351</v>
      </c>
      <c r="S3170" s="5">
        <v>127.75</v>
      </c>
      <c r="T3170" s="5">
        <v>9.7100000000000009</v>
      </c>
      <c r="U3170" s="1" t="s">
        <v>5351</v>
      </c>
      <c r="V3170" s="1" t="s">
        <v>5351</v>
      </c>
      <c r="W3170" s="1" t="s">
        <v>422</v>
      </c>
      <c r="X3170" s="1" t="s">
        <v>5419</v>
      </c>
      <c r="Y3170" s="1" t="s">
        <v>1332</v>
      </c>
      <c r="Z3170" s="1" t="s">
        <v>1333</v>
      </c>
    </row>
    <row r="3171" spans="1:26" x14ac:dyDescent="0.2">
      <c r="A3171" s="1" t="s">
        <v>5346</v>
      </c>
      <c r="B3171" s="1" t="s">
        <v>1429</v>
      </c>
      <c r="C3171" s="3">
        <v>42184</v>
      </c>
      <c r="D3171" s="1" t="s">
        <v>3001</v>
      </c>
      <c r="E3171" s="1" t="s">
        <v>5382</v>
      </c>
      <c r="F3171" s="5">
        <v>783.26</v>
      </c>
      <c r="G3171" s="5">
        <v>544.09</v>
      </c>
      <c r="H3171" s="5">
        <v>21.76</v>
      </c>
      <c r="I3171" s="1" t="s">
        <v>5579</v>
      </c>
      <c r="J3171" s="5">
        <v>996.25</v>
      </c>
      <c r="K3171" s="5">
        <v>157.56</v>
      </c>
      <c r="L3171" s="1" t="s">
        <v>5579</v>
      </c>
      <c r="M3171" s="5">
        <v>544.09</v>
      </c>
      <c r="N3171" s="5">
        <v>81.61</v>
      </c>
      <c r="O3171" s="1" t="s">
        <v>3642</v>
      </c>
      <c r="P3171" s="5">
        <v>544.09</v>
      </c>
      <c r="Q3171" s="5">
        <v>8.98</v>
      </c>
      <c r="R3171" s="1" t="s">
        <v>5351</v>
      </c>
      <c r="S3171" s="5">
        <v>544.09</v>
      </c>
      <c r="T3171" s="5">
        <v>41.35</v>
      </c>
      <c r="U3171" s="1" t="s">
        <v>5351</v>
      </c>
      <c r="V3171" s="1" t="s">
        <v>5351</v>
      </c>
      <c r="W3171" s="1" t="s">
        <v>422</v>
      </c>
      <c r="X3171" s="1" t="s">
        <v>5359</v>
      </c>
      <c r="Y3171" s="1" t="s">
        <v>1430</v>
      </c>
      <c r="Z3171" s="1" t="s">
        <v>1431</v>
      </c>
    </row>
    <row r="3172" spans="1:26" x14ac:dyDescent="0.2">
      <c r="A3172" s="1" t="s">
        <v>5346</v>
      </c>
      <c r="B3172" s="1" t="s">
        <v>1432</v>
      </c>
      <c r="C3172" s="3">
        <v>42184</v>
      </c>
      <c r="D3172" s="1" t="s">
        <v>3649</v>
      </c>
      <c r="E3172" s="1" t="s">
        <v>5387</v>
      </c>
      <c r="F3172" s="5">
        <v>64.42</v>
      </c>
      <c r="G3172" s="5">
        <v>65.900000000000006</v>
      </c>
      <c r="H3172" s="5">
        <v>7.91</v>
      </c>
      <c r="I3172" s="1" t="s">
        <v>5348</v>
      </c>
      <c r="J3172" s="5">
        <v>0</v>
      </c>
      <c r="K3172" s="5">
        <v>0</v>
      </c>
      <c r="L3172" s="1" t="s">
        <v>5349</v>
      </c>
      <c r="M3172" s="5">
        <v>0</v>
      </c>
      <c r="N3172" s="5">
        <v>0</v>
      </c>
      <c r="O3172" s="1" t="s">
        <v>5349</v>
      </c>
      <c r="P3172" s="5">
        <v>65.900000000000006</v>
      </c>
      <c r="Q3172" s="5">
        <v>1.0900000000000001</v>
      </c>
      <c r="R3172" s="1" t="s">
        <v>5351</v>
      </c>
      <c r="S3172" s="5">
        <v>65.900000000000006</v>
      </c>
      <c r="T3172" s="5">
        <v>5.01</v>
      </c>
      <c r="U3172" s="1" t="s">
        <v>5351</v>
      </c>
      <c r="V3172" s="1" t="s">
        <v>5351</v>
      </c>
      <c r="W3172" s="1" t="s">
        <v>3583</v>
      </c>
      <c r="X3172" s="1" t="s">
        <v>4652</v>
      </c>
      <c r="Y3172" s="1" t="s">
        <v>1433</v>
      </c>
      <c r="Z3172" s="1" t="s">
        <v>1434</v>
      </c>
    </row>
    <row r="3173" spans="1:26" x14ac:dyDescent="0.2">
      <c r="A3173" s="1" t="s">
        <v>5346</v>
      </c>
      <c r="B3173" s="1" t="s">
        <v>1432</v>
      </c>
      <c r="C3173" s="3">
        <v>42184</v>
      </c>
      <c r="D3173" s="1" t="s">
        <v>3001</v>
      </c>
      <c r="E3173" s="1" t="s">
        <v>5387</v>
      </c>
      <c r="F3173" s="5">
        <v>1455.72</v>
      </c>
      <c r="G3173" s="5">
        <v>1216.6400000000001</v>
      </c>
      <c r="H3173" s="5">
        <v>146</v>
      </c>
      <c r="I3173" s="1" t="s">
        <v>4793</v>
      </c>
      <c r="J3173" s="5">
        <v>2170.4899999999998</v>
      </c>
      <c r="K3173" s="5">
        <v>266.39999999999998</v>
      </c>
      <c r="L3173" s="1" t="s">
        <v>4793</v>
      </c>
      <c r="M3173" s="5">
        <v>0</v>
      </c>
      <c r="N3173" s="5">
        <v>0</v>
      </c>
      <c r="O3173" s="1" t="s">
        <v>5349</v>
      </c>
      <c r="P3173" s="5">
        <v>1216.6400000000001</v>
      </c>
      <c r="Q3173" s="5">
        <v>20.07</v>
      </c>
      <c r="R3173" s="1" t="s">
        <v>5351</v>
      </c>
      <c r="S3173" s="5">
        <v>1216.6400000000001</v>
      </c>
      <c r="T3173" s="5">
        <v>92.46</v>
      </c>
      <c r="U3173" s="1" t="s">
        <v>5351</v>
      </c>
      <c r="V3173" s="1" t="s">
        <v>5351</v>
      </c>
      <c r="W3173" s="1" t="s">
        <v>3583</v>
      </c>
      <c r="X3173" s="1" t="s">
        <v>4814</v>
      </c>
      <c r="Y3173" s="1" t="s">
        <v>3527</v>
      </c>
      <c r="Z3173" s="1" t="s">
        <v>1435</v>
      </c>
    </row>
    <row r="3174" spans="1:26" x14ac:dyDescent="0.2">
      <c r="A3174" s="1" t="s">
        <v>5346</v>
      </c>
      <c r="B3174" s="1" t="s">
        <v>1436</v>
      </c>
      <c r="C3174" s="3">
        <v>42184</v>
      </c>
      <c r="D3174" s="1" t="s">
        <v>3662</v>
      </c>
      <c r="E3174" s="1" t="s">
        <v>5347</v>
      </c>
      <c r="F3174" s="5">
        <v>849.62</v>
      </c>
      <c r="G3174" s="5">
        <v>849.62</v>
      </c>
      <c r="H3174" s="5">
        <v>152.93</v>
      </c>
      <c r="I3174" s="1" t="s">
        <v>5417</v>
      </c>
      <c r="J3174" s="5">
        <v>0</v>
      </c>
      <c r="K3174" s="5">
        <v>0</v>
      </c>
      <c r="L3174" s="1" t="s">
        <v>5349</v>
      </c>
      <c r="M3174" s="5">
        <v>0</v>
      </c>
      <c r="N3174" s="5">
        <v>0</v>
      </c>
      <c r="O3174" s="1" t="s">
        <v>5349</v>
      </c>
      <c r="P3174" s="5">
        <v>849.62</v>
      </c>
      <c r="Q3174" s="5">
        <v>14.02</v>
      </c>
      <c r="R3174" s="1" t="s">
        <v>5351</v>
      </c>
      <c r="S3174" s="5">
        <v>849.62</v>
      </c>
      <c r="T3174" s="5">
        <v>64.569999999999993</v>
      </c>
      <c r="U3174" s="1" t="s">
        <v>5351</v>
      </c>
      <c r="V3174" s="1" t="s">
        <v>5351</v>
      </c>
      <c r="W3174" s="1" t="s">
        <v>3658</v>
      </c>
      <c r="X3174" s="1" t="s">
        <v>5419</v>
      </c>
      <c r="Y3174" s="1" t="s">
        <v>3836</v>
      </c>
      <c r="Z3174" s="1" t="s">
        <v>3837</v>
      </c>
    </row>
    <row r="3175" spans="1:26" x14ac:dyDescent="0.2">
      <c r="A3175" s="1" t="s">
        <v>5346</v>
      </c>
      <c r="B3175" s="1" t="s">
        <v>1436</v>
      </c>
      <c r="C3175" s="3">
        <v>42184</v>
      </c>
      <c r="D3175" s="1" t="s">
        <v>3662</v>
      </c>
      <c r="E3175" s="1" t="s">
        <v>5347</v>
      </c>
      <c r="F3175" s="5">
        <v>849.62</v>
      </c>
      <c r="G3175" s="5">
        <v>849.62</v>
      </c>
      <c r="H3175" s="5">
        <v>152.93</v>
      </c>
      <c r="I3175" s="1" t="s">
        <v>5417</v>
      </c>
      <c r="J3175" s="5">
        <v>0</v>
      </c>
      <c r="K3175" s="5">
        <v>0</v>
      </c>
      <c r="L3175" s="1" t="s">
        <v>5349</v>
      </c>
      <c r="M3175" s="5">
        <v>0</v>
      </c>
      <c r="N3175" s="5">
        <v>0</v>
      </c>
      <c r="O3175" s="1" t="s">
        <v>5349</v>
      </c>
      <c r="P3175" s="5">
        <v>849.62</v>
      </c>
      <c r="Q3175" s="5">
        <v>14.02</v>
      </c>
      <c r="R3175" s="1" t="s">
        <v>5351</v>
      </c>
      <c r="S3175" s="5">
        <v>849.62</v>
      </c>
      <c r="T3175" s="5">
        <v>64.569999999999993</v>
      </c>
      <c r="U3175" s="1" t="s">
        <v>5351</v>
      </c>
      <c r="V3175" s="1" t="s">
        <v>5351</v>
      </c>
      <c r="W3175" s="1" t="s">
        <v>3658</v>
      </c>
      <c r="X3175" s="1" t="s">
        <v>5419</v>
      </c>
      <c r="Y3175" s="1" t="s">
        <v>3313</v>
      </c>
      <c r="Z3175" s="1" t="s">
        <v>3314</v>
      </c>
    </row>
    <row r="3176" spans="1:26" x14ac:dyDescent="0.2">
      <c r="A3176" s="1" t="s">
        <v>5346</v>
      </c>
      <c r="B3176" s="1" t="s">
        <v>1436</v>
      </c>
      <c r="C3176" s="3">
        <v>42184</v>
      </c>
      <c r="D3176" s="1" t="s">
        <v>3657</v>
      </c>
      <c r="E3176" s="1" t="s">
        <v>5347</v>
      </c>
      <c r="F3176" s="5">
        <v>940</v>
      </c>
      <c r="G3176" s="5">
        <v>817.39</v>
      </c>
      <c r="H3176" s="5">
        <v>147.13</v>
      </c>
      <c r="I3176" s="1" t="s">
        <v>5406</v>
      </c>
      <c r="J3176" s="5">
        <v>0</v>
      </c>
      <c r="K3176" s="5">
        <v>0</v>
      </c>
      <c r="L3176" s="1" t="s">
        <v>5349</v>
      </c>
      <c r="M3176" s="5">
        <v>817.39</v>
      </c>
      <c r="N3176" s="5">
        <v>122.61</v>
      </c>
      <c r="O3176" s="1" t="s">
        <v>3642</v>
      </c>
      <c r="P3176" s="5">
        <v>817.39</v>
      </c>
      <c r="Q3176" s="5">
        <v>13.49</v>
      </c>
      <c r="R3176" s="1" t="s">
        <v>5351</v>
      </c>
      <c r="S3176" s="5">
        <v>817.39</v>
      </c>
      <c r="T3176" s="5">
        <v>62.12</v>
      </c>
      <c r="U3176" s="1" t="s">
        <v>5351</v>
      </c>
      <c r="V3176" s="1" t="s">
        <v>5351</v>
      </c>
      <c r="W3176" s="1" t="s">
        <v>3658</v>
      </c>
      <c r="X3176" s="1" t="s">
        <v>5359</v>
      </c>
      <c r="Y3176" s="1" t="s">
        <v>3580</v>
      </c>
      <c r="Z3176" s="1" t="s">
        <v>3581</v>
      </c>
    </row>
    <row r="3177" spans="1:26" x14ac:dyDescent="0.2">
      <c r="A3177" s="1" t="s">
        <v>5346</v>
      </c>
      <c r="B3177" s="1" t="s">
        <v>1436</v>
      </c>
      <c r="C3177" s="3">
        <v>42184</v>
      </c>
      <c r="D3177" s="1" t="s">
        <v>3657</v>
      </c>
      <c r="E3177" s="1" t="s">
        <v>5347</v>
      </c>
      <c r="F3177" s="5">
        <v>2026.69</v>
      </c>
      <c r="G3177" s="5">
        <v>1762.34</v>
      </c>
      <c r="H3177" s="5">
        <v>317.22000000000003</v>
      </c>
      <c r="I3177" s="1" t="s">
        <v>5406</v>
      </c>
      <c r="J3177" s="5">
        <v>0</v>
      </c>
      <c r="K3177" s="5">
        <v>0</v>
      </c>
      <c r="L3177" s="1" t="s">
        <v>5349</v>
      </c>
      <c r="M3177" s="5">
        <v>1762.34</v>
      </c>
      <c r="N3177" s="5">
        <v>264.35000000000002</v>
      </c>
      <c r="O3177" s="1" t="s">
        <v>3642</v>
      </c>
      <c r="P3177" s="5">
        <v>1762.34</v>
      </c>
      <c r="Q3177" s="5">
        <v>29.08</v>
      </c>
      <c r="R3177" s="1" t="s">
        <v>5351</v>
      </c>
      <c r="S3177" s="5">
        <v>1762.34</v>
      </c>
      <c r="T3177" s="5">
        <v>133.94</v>
      </c>
      <c r="U3177" s="1" t="s">
        <v>5351</v>
      </c>
      <c r="V3177" s="1" t="s">
        <v>5351</v>
      </c>
      <c r="W3177" s="1" t="s">
        <v>3658</v>
      </c>
      <c r="X3177" s="1" t="s">
        <v>5359</v>
      </c>
      <c r="Y3177" s="1" t="s">
        <v>5073</v>
      </c>
      <c r="Z3177" s="1" t="s">
        <v>2088</v>
      </c>
    </row>
    <row r="3178" spans="1:26" x14ac:dyDescent="0.2">
      <c r="A3178" s="1" t="s">
        <v>5346</v>
      </c>
      <c r="B3178" s="1" t="s">
        <v>1436</v>
      </c>
      <c r="C3178" s="3">
        <v>42184</v>
      </c>
      <c r="D3178" s="1" t="s">
        <v>3657</v>
      </c>
      <c r="E3178" s="1" t="s">
        <v>5347</v>
      </c>
      <c r="F3178" s="5">
        <v>1787.84</v>
      </c>
      <c r="G3178" s="5">
        <v>1554.64</v>
      </c>
      <c r="H3178" s="5">
        <v>279.83999999999997</v>
      </c>
      <c r="I3178" s="1" t="s">
        <v>5406</v>
      </c>
      <c r="J3178" s="5">
        <v>0</v>
      </c>
      <c r="K3178" s="5">
        <v>0</v>
      </c>
      <c r="L3178" s="1" t="s">
        <v>5349</v>
      </c>
      <c r="M3178" s="5">
        <v>1554.64</v>
      </c>
      <c r="N3178" s="5">
        <v>233.2</v>
      </c>
      <c r="O3178" s="1" t="s">
        <v>3642</v>
      </c>
      <c r="P3178" s="5">
        <v>1554.64</v>
      </c>
      <c r="Q3178" s="5">
        <v>25.65</v>
      </c>
      <c r="R3178" s="1" t="s">
        <v>5351</v>
      </c>
      <c r="S3178" s="5">
        <v>1554.64</v>
      </c>
      <c r="T3178" s="5">
        <v>118.15</v>
      </c>
      <c r="U3178" s="1" t="s">
        <v>5351</v>
      </c>
      <c r="V3178" s="1" t="s">
        <v>5351</v>
      </c>
      <c r="W3178" s="1" t="s">
        <v>3658</v>
      </c>
      <c r="X3178" s="1" t="s">
        <v>5359</v>
      </c>
      <c r="Y3178" s="1" t="s">
        <v>5250</v>
      </c>
      <c r="Z3178" s="1" t="s">
        <v>5251</v>
      </c>
    </row>
    <row r="3179" spans="1:26" x14ac:dyDescent="0.2">
      <c r="A3179" s="1" t="s">
        <v>5346</v>
      </c>
      <c r="B3179" s="1" t="s">
        <v>1436</v>
      </c>
      <c r="C3179" s="3">
        <v>42184</v>
      </c>
      <c r="D3179" s="1" t="s">
        <v>3657</v>
      </c>
      <c r="E3179" s="1" t="s">
        <v>5347</v>
      </c>
      <c r="F3179" s="5">
        <v>1829.83</v>
      </c>
      <c r="G3179" s="5">
        <v>1829.83</v>
      </c>
      <c r="H3179" s="5">
        <v>329.37</v>
      </c>
      <c r="I3179" s="1" t="s">
        <v>5406</v>
      </c>
      <c r="J3179" s="5">
        <v>0</v>
      </c>
      <c r="K3179" s="5">
        <v>0</v>
      </c>
      <c r="L3179" s="1" t="s">
        <v>5349</v>
      </c>
      <c r="M3179" s="5">
        <v>0</v>
      </c>
      <c r="N3179" s="5">
        <v>0</v>
      </c>
      <c r="O3179" s="1" t="s">
        <v>5349</v>
      </c>
      <c r="P3179" s="5">
        <v>1829.83</v>
      </c>
      <c r="Q3179" s="5">
        <v>30.19</v>
      </c>
      <c r="R3179" s="1" t="s">
        <v>5351</v>
      </c>
      <c r="S3179" s="5">
        <v>1829.83</v>
      </c>
      <c r="T3179" s="5">
        <v>139.07</v>
      </c>
      <c r="U3179" s="1" t="s">
        <v>5351</v>
      </c>
      <c r="V3179" s="1" t="s">
        <v>5351</v>
      </c>
      <c r="W3179" s="1" t="s">
        <v>3658</v>
      </c>
      <c r="X3179" s="1" t="s">
        <v>5419</v>
      </c>
      <c r="Y3179" s="1" t="s">
        <v>3842</v>
      </c>
      <c r="Z3179" s="1" t="s">
        <v>3843</v>
      </c>
    </row>
    <row r="3180" spans="1:26" x14ac:dyDescent="0.2">
      <c r="A3180" s="1" t="s">
        <v>5346</v>
      </c>
      <c r="B3180" s="1" t="s">
        <v>1436</v>
      </c>
      <c r="C3180" s="3">
        <v>42184</v>
      </c>
      <c r="D3180" s="1" t="s">
        <v>3657</v>
      </c>
      <c r="E3180" s="1" t="s">
        <v>5347</v>
      </c>
      <c r="F3180" s="5">
        <v>414.94</v>
      </c>
      <c r="G3180" s="5">
        <v>360.82</v>
      </c>
      <c r="H3180" s="5">
        <v>64.95</v>
      </c>
      <c r="I3180" s="1" t="s">
        <v>5406</v>
      </c>
      <c r="J3180" s="5">
        <v>0</v>
      </c>
      <c r="K3180" s="5">
        <v>0</v>
      </c>
      <c r="L3180" s="1" t="s">
        <v>5349</v>
      </c>
      <c r="M3180" s="5">
        <v>360.82</v>
      </c>
      <c r="N3180" s="5">
        <v>54.12</v>
      </c>
      <c r="O3180" s="1" t="s">
        <v>3642</v>
      </c>
      <c r="P3180" s="5">
        <v>360.82</v>
      </c>
      <c r="Q3180" s="5">
        <v>5.95</v>
      </c>
      <c r="R3180" s="1" t="s">
        <v>5351</v>
      </c>
      <c r="S3180" s="5">
        <v>360.82</v>
      </c>
      <c r="T3180" s="5">
        <v>27.42</v>
      </c>
      <c r="U3180" s="1" t="s">
        <v>5351</v>
      </c>
      <c r="V3180" s="1" t="s">
        <v>5351</v>
      </c>
      <c r="W3180" s="1" t="s">
        <v>3658</v>
      </c>
      <c r="X3180" s="1" t="s">
        <v>5359</v>
      </c>
      <c r="Y3180" s="1" t="s">
        <v>3840</v>
      </c>
      <c r="Z3180" s="1" t="s">
        <v>3841</v>
      </c>
    </row>
    <row r="3181" spans="1:26" x14ac:dyDescent="0.2">
      <c r="A3181" s="1" t="s">
        <v>5346</v>
      </c>
      <c r="B3181" s="1" t="s">
        <v>1436</v>
      </c>
      <c r="C3181" s="3">
        <v>42184</v>
      </c>
      <c r="D3181" s="1" t="s">
        <v>3657</v>
      </c>
      <c r="E3181" s="1" t="s">
        <v>5347</v>
      </c>
      <c r="F3181" s="5">
        <v>133.33000000000001</v>
      </c>
      <c r="G3181" s="5">
        <v>133.33000000000001</v>
      </c>
      <c r="H3181" s="5">
        <v>24</v>
      </c>
      <c r="I3181" s="1" t="s">
        <v>5348</v>
      </c>
      <c r="J3181" s="5">
        <v>0</v>
      </c>
      <c r="K3181" s="5">
        <v>0</v>
      </c>
      <c r="L3181" s="1" t="s">
        <v>5349</v>
      </c>
      <c r="M3181" s="5">
        <v>0</v>
      </c>
      <c r="N3181" s="5">
        <v>0</v>
      </c>
      <c r="O3181" s="1" t="s">
        <v>5349</v>
      </c>
      <c r="P3181" s="5">
        <v>133.33000000000001</v>
      </c>
      <c r="Q3181" s="5">
        <v>2.2000000000000002</v>
      </c>
      <c r="R3181" s="1" t="s">
        <v>5351</v>
      </c>
      <c r="S3181" s="5">
        <v>133.33000000000001</v>
      </c>
      <c r="T3181" s="5">
        <v>10.130000000000001</v>
      </c>
      <c r="U3181" s="1" t="s">
        <v>5351</v>
      </c>
      <c r="V3181" s="1" t="s">
        <v>5351</v>
      </c>
      <c r="W3181" s="1" t="s">
        <v>3658</v>
      </c>
      <c r="X3181" s="1" t="s">
        <v>5559</v>
      </c>
      <c r="Y3181" s="1" t="s">
        <v>5945</v>
      </c>
      <c r="Z3181" s="1" t="s">
        <v>5946</v>
      </c>
    </row>
    <row r="3182" spans="1:26" x14ac:dyDescent="0.2">
      <c r="A3182" s="1" t="s">
        <v>5346</v>
      </c>
      <c r="B3182" s="1" t="s">
        <v>1436</v>
      </c>
      <c r="C3182" s="3">
        <v>42184</v>
      </c>
      <c r="D3182" s="1" t="s">
        <v>3657</v>
      </c>
      <c r="E3182" s="1" t="s">
        <v>5347</v>
      </c>
      <c r="F3182" s="5">
        <v>293.33</v>
      </c>
      <c r="G3182" s="5">
        <v>293.33</v>
      </c>
      <c r="H3182" s="5">
        <v>52.8</v>
      </c>
      <c r="I3182" s="1" t="s">
        <v>5348</v>
      </c>
      <c r="J3182" s="5">
        <v>0</v>
      </c>
      <c r="K3182" s="5">
        <v>0</v>
      </c>
      <c r="L3182" s="1" t="s">
        <v>5349</v>
      </c>
      <c r="M3182" s="5">
        <v>0</v>
      </c>
      <c r="N3182" s="5">
        <v>0</v>
      </c>
      <c r="O3182" s="1" t="s">
        <v>5349</v>
      </c>
      <c r="P3182" s="5">
        <v>293.33</v>
      </c>
      <c r="Q3182" s="5">
        <v>4.84</v>
      </c>
      <c r="R3182" s="1" t="s">
        <v>5351</v>
      </c>
      <c r="S3182" s="5">
        <v>293.33</v>
      </c>
      <c r="T3182" s="5">
        <v>22.29</v>
      </c>
      <c r="U3182" s="1" t="s">
        <v>5351</v>
      </c>
      <c r="V3182" s="1" t="s">
        <v>5351</v>
      </c>
      <c r="W3182" s="1" t="s">
        <v>3658</v>
      </c>
      <c r="X3182" s="1" t="s">
        <v>5559</v>
      </c>
      <c r="Y3182" s="1" t="s">
        <v>5560</v>
      </c>
      <c r="Z3182" s="1" t="s">
        <v>5561</v>
      </c>
    </row>
    <row r="3183" spans="1:26" x14ac:dyDescent="0.2">
      <c r="A3183" s="1" t="s">
        <v>5346</v>
      </c>
      <c r="B3183" s="1" t="s">
        <v>1437</v>
      </c>
      <c r="C3183" s="3">
        <v>42184</v>
      </c>
      <c r="D3183" s="1" t="s">
        <v>3657</v>
      </c>
      <c r="E3183" s="1" t="s">
        <v>5347</v>
      </c>
      <c r="F3183" s="5">
        <v>29520.94</v>
      </c>
      <c r="G3183" s="5">
        <v>25670.38</v>
      </c>
      <c r="H3183" s="5">
        <v>4620.67</v>
      </c>
      <c r="I3183" s="1" t="s">
        <v>5406</v>
      </c>
      <c r="J3183" s="5">
        <v>0</v>
      </c>
      <c r="K3183" s="5">
        <v>0</v>
      </c>
      <c r="L3183" s="1" t="s">
        <v>5349</v>
      </c>
      <c r="M3183" s="5">
        <v>25670.38</v>
      </c>
      <c r="N3183" s="5">
        <v>3850.56</v>
      </c>
      <c r="O3183" s="1" t="s">
        <v>3642</v>
      </c>
      <c r="P3183" s="5">
        <v>25670.38</v>
      </c>
      <c r="Q3183" s="5">
        <v>423.56</v>
      </c>
      <c r="R3183" s="1" t="s">
        <v>5351</v>
      </c>
      <c r="S3183" s="5">
        <v>25670.38</v>
      </c>
      <c r="T3183" s="5">
        <v>1950.95</v>
      </c>
      <c r="U3183" s="1" t="s">
        <v>5351</v>
      </c>
      <c r="V3183" s="1" t="s">
        <v>5351</v>
      </c>
      <c r="W3183" s="1" t="s">
        <v>5587</v>
      </c>
      <c r="X3183" s="1" t="s">
        <v>5408</v>
      </c>
      <c r="Y3183" s="1" t="s">
        <v>5501</v>
      </c>
      <c r="Z3183" s="1" t="s">
        <v>5502</v>
      </c>
    </row>
    <row r="3184" spans="1:26" x14ac:dyDescent="0.2">
      <c r="A3184" s="1" t="s">
        <v>5346</v>
      </c>
      <c r="B3184" s="1" t="s">
        <v>1438</v>
      </c>
      <c r="C3184" s="3">
        <v>42184</v>
      </c>
      <c r="D3184" s="1" t="s">
        <v>3700</v>
      </c>
      <c r="E3184" s="1" t="s">
        <v>5365</v>
      </c>
      <c r="F3184" s="5">
        <v>1697.96</v>
      </c>
      <c r="G3184" s="5">
        <v>1497.14</v>
      </c>
      <c r="H3184" s="5">
        <v>179.66</v>
      </c>
      <c r="I3184" s="1" t="s">
        <v>4243</v>
      </c>
      <c r="J3184" s="5">
        <v>2238.0700000000002</v>
      </c>
      <c r="K3184" s="5">
        <v>200.82</v>
      </c>
      <c r="L3184" s="1" t="s">
        <v>4243</v>
      </c>
      <c r="M3184" s="5">
        <v>0</v>
      </c>
      <c r="N3184" s="5">
        <v>0</v>
      </c>
      <c r="O3184" s="1" t="s">
        <v>5349</v>
      </c>
      <c r="P3184" s="5">
        <v>1497.14</v>
      </c>
      <c r="Q3184" s="5">
        <v>24.7</v>
      </c>
      <c r="R3184" s="1" t="s">
        <v>5351</v>
      </c>
      <c r="S3184" s="5">
        <v>1497.14</v>
      </c>
      <c r="T3184" s="5">
        <v>113.78</v>
      </c>
      <c r="U3184" s="1" t="s">
        <v>5351</v>
      </c>
      <c r="V3184" s="1" t="s">
        <v>5351</v>
      </c>
      <c r="W3184" s="1" t="s">
        <v>5243</v>
      </c>
      <c r="X3184" s="1" t="s">
        <v>5419</v>
      </c>
      <c r="Y3184" s="1" t="s">
        <v>2884</v>
      </c>
      <c r="Z3184" s="1" t="s">
        <v>2885</v>
      </c>
    </row>
    <row r="3185" spans="1:26" x14ac:dyDescent="0.2">
      <c r="A3185" s="1" t="s">
        <v>5346</v>
      </c>
      <c r="B3185" s="1" t="s">
        <v>1439</v>
      </c>
      <c r="C3185" s="3">
        <v>42184</v>
      </c>
      <c r="D3185" s="1" t="s">
        <v>3657</v>
      </c>
      <c r="E3185" s="1" t="s">
        <v>5347</v>
      </c>
      <c r="F3185" s="5">
        <v>218.4</v>
      </c>
      <c r="G3185" s="5">
        <v>189.91</v>
      </c>
      <c r="H3185" s="5">
        <v>34.18</v>
      </c>
      <c r="I3185" s="1" t="s">
        <v>5406</v>
      </c>
      <c r="J3185" s="5">
        <v>0</v>
      </c>
      <c r="K3185" s="5">
        <v>0</v>
      </c>
      <c r="L3185" s="1" t="s">
        <v>5349</v>
      </c>
      <c r="M3185" s="5">
        <v>189.91</v>
      </c>
      <c r="N3185" s="5">
        <v>28.49</v>
      </c>
      <c r="O3185" s="1" t="s">
        <v>3642</v>
      </c>
      <c r="P3185" s="5">
        <v>189.91</v>
      </c>
      <c r="Q3185" s="5">
        <v>3.13</v>
      </c>
      <c r="R3185" s="1" t="s">
        <v>5351</v>
      </c>
      <c r="S3185" s="5">
        <v>189.91</v>
      </c>
      <c r="T3185" s="5">
        <v>14.43</v>
      </c>
      <c r="U3185" s="1" t="s">
        <v>5351</v>
      </c>
      <c r="V3185" s="1" t="s">
        <v>5351</v>
      </c>
      <c r="W3185" s="1" t="s">
        <v>4800</v>
      </c>
      <c r="X3185" s="1" t="s">
        <v>5408</v>
      </c>
      <c r="Y3185" s="1" t="s">
        <v>3565</v>
      </c>
      <c r="Z3185" s="1" t="s">
        <v>3566</v>
      </c>
    </row>
    <row r="3186" spans="1:26" x14ac:dyDescent="0.2">
      <c r="A3186" s="1" t="s">
        <v>5346</v>
      </c>
      <c r="B3186" s="1" t="s">
        <v>1440</v>
      </c>
      <c r="C3186" s="3">
        <v>42184</v>
      </c>
      <c r="D3186" s="1" t="s">
        <v>3700</v>
      </c>
      <c r="E3186" s="1" t="s">
        <v>5365</v>
      </c>
      <c r="F3186" s="5">
        <v>565.99</v>
      </c>
      <c r="G3186" s="5">
        <v>499.05</v>
      </c>
      <c r="H3186" s="5">
        <v>59.89</v>
      </c>
      <c r="I3186" s="1" t="s">
        <v>4243</v>
      </c>
      <c r="J3186" s="5">
        <v>746.03</v>
      </c>
      <c r="K3186" s="5">
        <v>66.94</v>
      </c>
      <c r="L3186" s="1" t="s">
        <v>4243</v>
      </c>
      <c r="M3186" s="5">
        <v>0</v>
      </c>
      <c r="N3186" s="5">
        <v>0</v>
      </c>
      <c r="O3186" s="1" t="s">
        <v>5349</v>
      </c>
      <c r="P3186" s="5">
        <v>499.05</v>
      </c>
      <c r="Q3186" s="5">
        <v>8.23</v>
      </c>
      <c r="R3186" s="1" t="s">
        <v>5351</v>
      </c>
      <c r="S3186" s="5">
        <v>499.05</v>
      </c>
      <c r="T3186" s="5">
        <v>37.93</v>
      </c>
      <c r="U3186" s="1" t="s">
        <v>5351</v>
      </c>
      <c r="V3186" s="1" t="s">
        <v>5351</v>
      </c>
      <c r="W3186" s="1" t="s">
        <v>5243</v>
      </c>
      <c r="X3186" s="1" t="s">
        <v>5419</v>
      </c>
      <c r="Y3186" s="1" t="s">
        <v>2884</v>
      </c>
      <c r="Z3186" s="1" t="s">
        <v>2885</v>
      </c>
    </row>
    <row r="3187" spans="1:26" x14ac:dyDescent="0.2">
      <c r="A3187" s="1" t="s">
        <v>5346</v>
      </c>
      <c r="B3187" s="1" t="s">
        <v>1440</v>
      </c>
      <c r="C3187" s="3">
        <v>42184</v>
      </c>
      <c r="D3187" s="1" t="s">
        <v>3700</v>
      </c>
      <c r="E3187" s="1" t="s">
        <v>5365</v>
      </c>
      <c r="F3187" s="5">
        <v>1697.96</v>
      </c>
      <c r="G3187" s="5">
        <v>1497.14</v>
      </c>
      <c r="H3187" s="5">
        <v>179.66</v>
      </c>
      <c r="I3187" s="1" t="s">
        <v>4243</v>
      </c>
      <c r="J3187" s="5">
        <v>2238.0700000000002</v>
      </c>
      <c r="K3187" s="5">
        <v>200.82</v>
      </c>
      <c r="L3187" s="1" t="s">
        <v>4243</v>
      </c>
      <c r="M3187" s="5">
        <v>0</v>
      </c>
      <c r="N3187" s="5">
        <v>0</v>
      </c>
      <c r="O3187" s="1" t="s">
        <v>5349</v>
      </c>
      <c r="P3187" s="5">
        <v>1497.14</v>
      </c>
      <c r="Q3187" s="5">
        <v>24.7</v>
      </c>
      <c r="R3187" s="1" t="s">
        <v>5351</v>
      </c>
      <c r="S3187" s="5">
        <v>1497.14</v>
      </c>
      <c r="T3187" s="5">
        <v>113.78</v>
      </c>
      <c r="U3187" s="1" t="s">
        <v>5351</v>
      </c>
      <c r="V3187" s="1" t="s">
        <v>5351</v>
      </c>
      <c r="W3187" s="1" t="s">
        <v>5243</v>
      </c>
      <c r="X3187" s="1" t="s">
        <v>5419</v>
      </c>
      <c r="Y3187" s="1" t="s">
        <v>2884</v>
      </c>
      <c r="Z3187" s="1" t="s">
        <v>2885</v>
      </c>
    </row>
    <row r="3188" spans="1:26" x14ac:dyDescent="0.2">
      <c r="A3188" s="1" t="s">
        <v>5346</v>
      </c>
      <c r="B3188" s="1" t="s">
        <v>1440</v>
      </c>
      <c r="C3188" s="3">
        <v>42184</v>
      </c>
      <c r="D3188" s="1" t="s">
        <v>3700</v>
      </c>
      <c r="E3188" s="1" t="s">
        <v>5365</v>
      </c>
      <c r="F3188" s="5">
        <v>70.599999999999994</v>
      </c>
      <c r="G3188" s="5">
        <v>62.25</v>
      </c>
      <c r="H3188" s="5">
        <v>7.47</v>
      </c>
      <c r="I3188" s="1" t="s">
        <v>4793</v>
      </c>
      <c r="J3188" s="5">
        <v>93.06</v>
      </c>
      <c r="K3188" s="5">
        <v>8.35</v>
      </c>
      <c r="L3188" s="1" t="s">
        <v>4793</v>
      </c>
      <c r="M3188" s="5">
        <v>62.25</v>
      </c>
      <c r="N3188" s="5">
        <v>0</v>
      </c>
      <c r="O3188" s="1" t="s">
        <v>3642</v>
      </c>
      <c r="P3188" s="5">
        <v>62.25</v>
      </c>
      <c r="Q3188" s="5">
        <v>1.03</v>
      </c>
      <c r="R3188" s="1" t="s">
        <v>5351</v>
      </c>
      <c r="S3188" s="5">
        <v>62.25</v>
      </c>
      <c r="T3188" s="5">
        <v>4.7300000000000004</v>
      </c>
      <c r="U3188" s="1" t="s">
        <v>5351</v>
      </c>
      <c r="V3188" s="1" t="s">
        <v>5351</v>
      </c>
      <c r="W3188" s="1" t="s">
        <v>5243</v>
      </c>
      <c r="X3188" s="1" t="s">
        <v>2881</v>
      </c>
      <c r="Y3188" s="1" t="s">
        <v>2882</v>
      </c>
      <c r="Z3188" s="1" t="s">
        <v>2883</v>
      </c>
    </row>
    <row r="3189" spans="1:26" x14ac:dyDescent="0.2">
      <c r="A3189" s="1" t="s">
        <v>5346</v>
      </c>
      <c r="B3189" s="1" t="s">
        <v>1440</v>
      </c>
      <c r="C3189" s="3">
        <v>42184</v>
      </c>
      <c r="D3189" s="1" t="s">
        <v>3700</v>
      </c>
      <c r="E3189" s="1" t="s">
        <v>5365</v>
      </c>
      <c r="F3189" s="5">
        <v>565.99</v>
      </c>
      <c r="G3189" s="5">
        <v>499.05</v>
      </c>
      <c r="H3189" s="5">
        <v>59.89</v>
      </c>
      <c r="I3189" s="1" t="s">
        <v>4243</v>
      </c>
      <c r="J3189" s="5">
        <v>746.03</v>
      </c>
      <c r="K3189" s="5">
        <v>66.94</v>
      </c>
      <c r="L3189" s="1" t="s">
        <v>4243</v>
      </c>
      <c r="M3189" s="5">
        <v>0</v>
      </c>
      <c r="N3189" s="5">
        <v>0</v>
      </c>
      <c r="O3189" s="1" t="s">
        <v>5349</v>
      </c>
      <c r="P3189" s="5">
        <v>499.05</v>
      </c>
      <c r="Q3189" s="5">
        <v>8.23</v>
      </c>
      <c r="R3189" s="1" t="s">
        <v>5351</v>
      </c>
      <c r="S3189" s="5">
        <v>499.05</v>
      </c>
      <c r="T3189" s="5">
        <v>37.93</v>
      </c>
      <c r="U3189" s="1" t="s">
        <v>5351</v>
      </c>
      <c r="V3189" s="1" t="s">
        <v>5351</v>
      </c>
      <c r="W3189" s="1" t="s">
        <v>5243</v>
      </c>
      <c r="X3189" s="1" t="s">
        <v>5419</v>
      </c>
      <c r="Y3189" s="1" t="s">
        <v>2884</v>
      </c>
      <c r="Z3189" s="1" t="s">
        <v>2885</v>
      </c>
    </row>
    <row r="3190" spans="1:26" x14ac:dyDescent="0.2">
      <c r="A3190" s="1" t="s">
        <v>5346</v>
      </c>
      <c r="B3190" s="1" t="s">
        <v>1441</v>
      </c>
      <c r="C3190" s="3">
        <v>42184</v>
      </c>
      <c r="D3190" s="1" t="s">
        <v>3662</v>
      </c>
      <c r="E3190" s="1" t="s">
        <v>5347</v>
      </c>
      <c r="F3190" s="5">
        <v>447.35</v>
      </c>
      <c r="G3190" s="5">
        <v>389</v>
      </c>
      <c r="H3190" s="5">
        <v>70.02</v>
      </c>
      <c r="I3190" s="1" t="s">
        <v>5348</v>
      </c>
      <c r="J3190" s="5">
        <v>0</v>
      </c>
      <c r="K3190" s="5">
        <v>0</v>
      </c>
      <c r="L3190" s="1" t="s">
        <v>5349</v>
      </c>
      <c r="M3190" s="5">
        <v>389</v>
      </c>
      <c r="N3190" s="5">
        <v>58.35</v>
      </c>
      <c r="O3190" s="1" t="s">
        <v>3642</v>
      </c>
      <c r="P3190" s="5">
        <v>389</v>
      </c>
      <c r="Q3190" s="5">
        <v>6.42</v>
      </c>
      <c r="R3190" s="1" t="s">
        <v>5351</v>
      </c>
      <c r="S3190" s="5">
        <v>389</v>
      </c>
      <c r="T3190" s="5">
        <v>29.56</v>
      </c>
      <c r="U3190" s="1" t="s">
        <v>5351</v>
      </c>
      <c r="V3190" s="1" t="s">
        <v>5351</v>
      </c>
      <c r="W3190" s="1" t="s">
        <v>5668</v>
      </c>
      <c r="X3190" s="1" t="s">
        <v>5408</v>
      </c>
      <c r="Y3190" s="1" t="s">
        <v>3767</v>
      </c>
      <c r="Z3190" s="1" t="s">
        <v>3768</v>
      </c>
    </row>
    <row r="3191" spans="1:26" x14ac:dyDescent="0.2">
      <c r="A3191" s="1" t="s">
        <v>5346</v>
      </c>
      <c r="B3191" s="1" t="s">
        <v>1442</v>
      </c>
      <c r="C3191" s="3">
        <v>42184</v>
      </c>
      <c r="D3191" s="1" t="s">
        <v>3662</v>
      </c>
      <c r="E3191" s="1" t="s">
        <v>5347</v>
      </c>
      <c r="F3191" s="5">
        <v>1565.73</v>
      </c>
      <c r="G3191" s="5">
        <v>1361.5</v>
      </c>
      <c r="H3191" s="5">
        <v>245.07</v>
      </c>
      <c r="I3191" s="1" t="s">
        <v>5348</v>
      </c>
      <c r="J3191" s="5">
        <v>0</v>
      </c>
      <c r="K3191" s="5">
        <v>0</v>
      </c>
      <c r="L3191" s="1" t="s">
        <v>5349</v>
      </c>
      <c r="M3191" s="5">
        <v>1361.5</v>
      </c>
      <c r="N3191" s="5">
        <v>204.23</v>
      </c>
      <c r="O3191" s="1" t="s">
        <v>3642</v>
      </c>
      <c r="P3191" s="5">
        <v>1361.5</v>
      </c>
      <c r="Q3191" s="5">
        <v>22.46</v>
      </c>
      <c r="R3191" s="1" t="s">
        <v>5351</v>
      </c>
      <c r="S3191" s="5">
        <v>1361.5</v>
      </c>
      <c r="T3191" s="5">
        <v>103.47</v>
      </c>
      <c r="U3191" s="1" t="s">
        <v>5351</v>
      </c>
      <c r="V3191" s="1" t="s">
        <v>5351</v>
      </c>
      <c r="W3191" s="1" t="s">
        <v>5668</v>
      </c>
      <c r="X3191" s="1" t="s">
        <v>5408</v>
      </c>
      <c r="Y3191" s="1" t="s">
        <v>3767</v>
      </c>
      <c r="Z3191" s="1" t="s">
        <v>3768</v>
      </c>
    </row>
    <row r="3192" spans="1:26" x14ac:dyDescent="0.2">
      <c r="A3192" s="1" t="s">
        <v>5346</v>
      </c>
      <c r="B3192" s="1" t="s">
        <v>1443</v>
      </c>
      <c r="C3192" s="3">
        <v>42184</v>
      </c>
      <c r="D3192" s="1" t="s">
        <v>3641</v>
      </c>
      <c r="E3192" s="1" t="s">
        <v>4835</v>
      </c>
      <c r="F3192" s="5">
        <v>415.12</v>
      </c>
      <c r="G3192" s="5">
        <v>444.66</v>
      </c>
      <c r="H3192" s="5">
        <v>31.13</v>
      </c>
      <c r="I3192" s="1" t="s">
        <v>5417</v>
      </c>
      <c r="J3192" s="5">
        <v>0</v>
      </c>
      <c r="K3192" s="5">
        <v>0</v>
      </c>
      <c r="L3192" s="1" t="s">
        <v>5349</v>
      </c>
      <c r="M3192" s="5">
        <v>0</v>
      </c>
      <c r="N3192" s="5">
        <v>0</v>
      </c>
      <c r="O3192" s="1" t="s">
        <v>5349</v>
      </c>
      <c r="P3192" s="5">
        <v>444.66</v>
      </c>
      <c r="Q3192" s="5">
        <v>7.34</v>
      </c>
      <c r="R3192" s="1" t="s">
        <v>5351</v>
      </c>
      <c r="S3192" s="5">
        <v>444.66</v>
      </c>
      <c r="T3192" s="5">
        <v>33.79</v>
      </c>
      <c r="U3192" s="1" t="s">
        <v>5351</v>
      </c>
      <c r="V3192" s="1" t="s">
        <v>5351</v>
      </c>
      <c r="W3192" s="1" t="s">
        <v>1444</v>
      </c>
      <c r="X3192" s="1" t="s">
        <v>5542</v>
      </c>
      <c r="Y3192" s="1" t="s">
        <v>1445</v>
      </c>
      <c r="Z3192" s="1" t="s">
        <v>1446</v>
      </c>
    </row>
    <row r="3193" spans="1:26" x14ac:dyDescent="0.2">
      <c r="A3193" s="1" t="s">
        <v>5346</v>
      </c>
      <c r="B3193" s="1" t="s">
        <v>1443</v>
      </c>
      <c r="C3193" s="3">
        <v>42184</v>
      </c>
      <c r="D3193" s="1" t="s">
        <v>3649</v>
      </c>
      <c r="E3193" s="1" t="s">
        <v>4835</v>
      </c>
      <c r="F3193" s="5">
        <v>139.41</v>
      </c>
      <c r="G3193" s="5">
        <v>148.37</v>
      </c>
      <c r="H3193" s="5">
        <v>5.93</v>
      </c>
      <c r="I3193" s="1" t="s">
        <v>5406</v>
      </c>
      <c r="J3193" s="5">
        <v>0</v>
      </c>
      <c r="K3193" s="5">
        <v>0</v>
      </c>
      <c r="L3193" s="1" t="s">
        <v>5349</v>
      </c>
      <c r="M3193" s="5">
        <v>134.88</v>
      </c>
      <c r="N3193" s="5">
        <v>13.49</v>
      </c>
      <c r="O3193" s="1" t="s">
        <v>3642</v>
      </c>
      <c r="P3193" s="5">
        <v>134.88</v>
      </c>
      <c r="Q3193" s="5">
        <v>2.23</v>
      </c>
      <c r="R3193" s="1" t="s">
        <v>5351</v>
      </c>
      <c r="S3193" s="5">
        <v>134.88</v>
      </c>
      <c r="T3193" s="5">
        <v>10.25</v>
      </c>
      <c r="U3193" s="1" t="s">
        <v>5351</v>
      </c>
      <c r="V3193" s="1" t="s">
        <v>5351</v>
      </c>
      <c r="W3193" s="1" t="s">
        <v>1444</v>
      </c>
      <c r="X3193" s="1" t="s">
        <v>5452</v>
      </c>
      <c r="Y3193" s="1" t="s">
        <v>2469</v>
      </c>
      <c r="Z3193" s="1" t="s">
        <v>1447</v>
      </c>
    </row>
    <row r="3194" spans="1:26" x14ac:dyDescent="0.2">
      <c r="A3194" s="1" t="s">
        <v>5346</v>
      </c>
      <c r="B3194" s="1" t="s">
        <v>1448</v>
      </c>
      <c r="C3194" s="3">
        <v>42184</v>
      </c>
      <c r="D3194" s="1" t="s">
        <v>3641</v>
      </c>
      <c r="E3194" s="1" t="s">
        <v>4835</v>
      </c>
      <c r="F3194" s="5">
        <v>338.68</v>
      </c>
      <c r="G3194" s="5">
        <v>362.78</v>
      </c>
      <c r="H3194" s="5">
        <v>25.39</v>
      </c>
      <c r="I3194" s="1" t="s">
        <v>5417</v>
      </c>
      <c r="J3194" s="5">
        <v>0</v>
      </c>
      <c r="K3194" s="5">
        <v>0</v>
      </c>
      <c r="L3194" s="1" t="s">
        <v>5349</v>
      </c>
      <c r="M3194" s="5">
        <v>0</v>
      </c>
      <c r="N3194" s="5">
        <v>0</v>
      </c>
      <c r="O3194" s="1" t="s">
        <v>5349</v>
      </c>
      <c r="P3194" s="5">
        <v>362.78</v>
      </c>
      <c r="Q3194" s="5">
        <v>5.99</v>
      </c>
      <c r="R3194" s="1" t="s">
        <v>5351</v>
      </c>
      <c r="S3194" s="5">
        <v>362.78</v>
      </c>
      <c r="T3194" s="5">
        <v>27.57</v>
      </c>
      <c r="U3194" s="1" t="s">
        <v>5351</v>
      </c>
      <c r="V3194" s="1" t="s">
        <v>5351</v>
      </c>
      <c r="W3194" s="1" t="s">
        <v>1444</v>
      </c>
      <c r="X3194" s="1" t="s">
        <v>5419</v>
      </c>
      <c r="Y3194" s="1" t="s">
        <v>1449</v>
      </c>
      <c r="Z3194" s="1" t="s">
        <v>1450</v>
      </c>
    </row>
    <row r="3195" spans="1:26" x14ac:dyDescent="0.2">
      <c r="A3195" s="1" t="s">
        <v>5346</v>
      </c>
      <c r="B3195" s="1" t="s">
        <v>1451</v>
      </c>
      <c r="C3195" s="3">
        <v>42184</v>
      </c>
      <c r="D3195" s="1" t="s">
        <v>3641</v>
      </c>
      <c r="E3195" s="1" t="s">
        <v>5387</v>
      </c>
      <c r="F3195" s="5">
        <v>178.26</v>
      </c>
      <c r="G3195" s="5">
        <v>178.26</v>
      </c>
      <c r="H3195" s="5">
        <v>21.39</v>
      </c>
      <c r="I3195" s="1" t="s">
        <v>5417</v>
      </c>
      <c r="J3195" s="5">
        <v>0</v>
      </c>
      <c r="K3195" s="5">
        <v>0</v>
      </c>
      <c r="L3195" s="1" t="s">
        <v>5349</v>
      </c>
      <c r="M3195" s="5">
        <v>155.01</v>
      </c>
      <c r="N3195" s="5">
        <v>23.25</v>
      </c>
      <c r="O3195" s="1" t="s">
        <v>3642</v>
      </c>
      <c r="P3195" s="5">
        <v>155.01</v>
      </c>
      <c r="Q3195" s="5">
        <v>2.56</v>
      </c>
      <c r="R3195" s="1" t="s">
        <v>5351</v>
      </c>
      <c r="S3195" s="5">
        <v>155.01</v>
      </c>
      <c r="T3195" s="5">
        <v>11.78</v>
      </c>
      <c r="U3195" s="1" t="s">
        <v>5351</v>
      </c>
      <c r="V3195" s="1" t="s">
        <v>5351</v>
      </c>
      <c r="W3195" s="1" t="s">
        <v>2427</v>
      </c>
      <c r="X3195" s="1" t="s">
        <v>5408</v>
      </c>
      <c r="Y3195" s="1" t="s">
        <v>1452</v>
      </c>
      <c r="Z3195" s="1" t="s">
        <v>1453</v>
      </c>
    </row>
    <row r="3196" spans="1:26" x14ac:dyDescent="0.2">
      <c r="A3196" s="1" t="s">
        <v>5346</v>
      </c>
      <c r="B3196" s="1" t="s">
        <v>1451</v>
      </c>
      <c r="C3196" s="3">
        <v>42184</v>
      </c>
      <c r="D3196" s="1" t="s">
        <v>3641</v>
      </c>
      <c r="E3196" s="1" t="s">
        <v>5387</v>
      </c>
      <c r="F3196" s="5">
        <v>49.59</v>
      </c>
      <c r="G3196" s="5">
        <v>49.59</v>
      </c>
      <c r="H3196" s="5">
        <v>5.95</v>
      </c>
      <c r="I3196" s="1" t="s">
        <v>5417</v>
      </c>
      <c r="J3196" s="5">
        <v>0</v>
      </c>
      <c r="K3196" s="5">
        <v>0</v>
      </c>
      <c r="L3196" s="1" t="s">
        <v>5349</v>
      </c>
      <c r="M3196" s="5">
        <v>43.12</v>
      </c>
      <c r="N3196" s="5">
        <v>6.47</v>
      </c>
      <c r="O3196" s="1" t="s">
        <v>3642</v>
      </c>
      <c r="P3196" s="5">
        <v>43.12</v>
      </c>
      <c r="Q3196" s="5">
        <v>0.71</v>
      </c>
      <c r="R3196" s="1" t="s">
        <v>5351</v>
      </c>
      <c r="S3196" s="5">
        <v>43.12</v>
      </c>
      <c r="T3196" s="5">
        <v>3.28</v>
      </c>
      <c r="U3196" s="1" t="s">
        <v>5351</v>
      </c>
      <c r="V3196" s="1" t="s">
        <v>5351</v>
      </c>
      <c r="W3196" s="1" t="s">
        <v>2427</v>
      </c>
      <c r="X3196" s="1" t="s">
        <v>5408</v>
      </c>
      <c r="Y3196" s="1" t="s">
        <v>1454</v>
      </c>
      <c r="Z3196" s="1" t="s">
        <v>1455</v>
      </c>
    </row>
    <row r="3197" spans="1:26" x14ac:dyDescent="0.2">
      <c r="A3197" s="1" t="s">
        <v>5346</v>
      </c>
      <c r="B3197" s="1" t="s">
        <v>1451</v>
      </c>
      <c r="C3197" s="3">
        <v>42184</v>
      </c>
      <c r="D3197" s="1" t="s">
        <v>3641</v>
      </c>
      <c r="E3197" s="1" t="s">
        <v>5387</v>
      </c>
      <c r="F3197" s="5">
        <v>194.73</v>
      </c>
      <c r="G3197" s="5">
        <v>194.73</v>
      </c>
      <c r="H3197" s="5">
        <v>23.37</v>
      </c>
      <c r="I3197" s="1" t="s">
        <v>5417</v>
      </c>
      <c r="J3197" s="5">
        <v>0</v>
      </c>
      <c r="K3197" s="5">
        <v>0</v>
      </c>
      <c r="L3197" s="1" t="s">
        <v>5349</v>
      </c>
      <c r="M3197" s="5">
        <v>169.33</v>
      </c>
      <c r="N3197" s="5">
        <v>25.4</v>
      </c>
      <c r="O3197" s="1" t="s">
        <v>3642</v>
      </c>
      <c r="P3197" s="5">
        <v>169.33</v>
      </c>
      <c r="Q3197" s="5">
        <v>2.79</v>
      </c>
      <c r="R3197" s="1" t="s">
        <v>5351</v>
      </c>
      <c r="S3197" s="5">
        <v>169.33</v>
      </c>
      <c r="T3197" s="5">
        <v>12.87</v>
      </c>
      <c r="U3197" s="1" t="s">
        <v>5351</v>
      </c>
      <c r="V3197" s="1" t="s">
        <v>5351</v>
      </c>
      <c r="W3197" s="1" t="s">
        <v>2427</v>
      </c>
      <c r="X3197" s="1" t="s">
        <v>5530</v>
      </c>
      <c r="Y3197" s="1" t="s">
        <v>2809</v>
      </c>
      <c r="Z3197" s="1" t="s">
        <v>2810</v>
      </c>
    </row>
    <row r="3198" spans="1:26" x14ac:dyDescent="0.2">
      <c r="A3198" s="1" t="s">
        <v>5346</v>
      </c>
      <c r="B3198" s="1" t="s">
        <v>1451</v>
      </c>
      <c r="C3198" s="3">
        <v>42184</v>
      </c>
      <c r="D3198" s="1" t="s">
        <v>3641</v>
      </c>
      <c r="E3198" s="1" t="s">
        <v>5387</v>
      </c>
      <c r="F3198" s="5">
        <v>778.92</v>
      </c>
      <c r="G3198" s="5">
        <v>778.92</v>
      </c>
      <c r="H3198" s="5">
        <v>93.47</v>
      </c>
      <c r="I3198" s="1" t="s">
        <v>5417</v>
      </c>
      <c r="J3198" s="5">
        <v>0</v>
      </c>
      <c r="K3198" s="5">
        <v>0</v>
      </c>
      <c r="L3198" s="1" t="s">
        <v>5349</v>
      </c>
      <c r="M3198" s="5">
        <v>677.32</v>
      </c>
      <c r="N3198" s="5">
        <v>101.6</v>
      </c>
      <c r="O3198" s="1" t="s">
        <v>3642</v>
      </c>
      <c r="P3198" s="5">
        <v>677.32</v>
      </c>
      <c r="Q3198" s="5">
        <v>11.18</v>
      </c>
      <c r="R3198" s="1" t="s">
        <v>5351</v>
      </c>
      <c r="S3198" s="5">
        <v>677.32</v>
      </c>
      <c r="T3198" s="5">
        <v>51.48</v>
      </c>
      <c r="U3198" s="1" t="s">
        <v>5351</v>
      </c>
      <c r="V3198" s="1" t="s">
        <v>5351</v>
      </c>
      <c r="W3198" s="1" t="s">
        <v>2427</v>
      </c>
      <c r="X3198" s="1" t="s">
        <v>5530</v>
      </c>
      <c r="Y3198" s="1" t="s">
        <v>2809</v>
      </c>
      <c r="Z3198" s="1" t="s">
        <v>2810</v>
      </c>
    </row>
    <row r="3199" spans="1:26" x14ac:dyDescent="0.2">
      <c r="A3199" s="1" t="s">
        <v>5346</v>
      </c>
      <c r="B3199" s="1" t="s">
        <v>1451</v>
      </c>
      <c r="C3199" s="3">
        <v>42184</v>
      </c>
      <c r="D3199" s="1" t="s">
        <v>3641</v>
      </c>
      <c r="E3199" s="1" t="s">
        <v>5387</v>
      </c>
      <c r="F3199" s="5">
        <v>56.32</v>
      </c>
      <c r="G3199" s="5">
        <v>56.32</v>
      </c>
      <c r="H3199" s="5">
        <v>6.76</v>
      </c>
      <c r="I3199" s="1" t="s">
        <v>5417</v>
      </c>
      <c r="J3199" s="5">
        <v>0</v>
      </c>
      <c r="K3199" s="5">
        <v>0</v>
      </c>
      <c r="L3199" s="1" t="s">
        <v>5349</v>
      </c>
      <c r="M3199" s="5">
        <v>48.97</v>
      </c>
      <c r="N3199" s="5">
        <v>7.35</v>
      </c>
      <c r="O3199" s="1" t="s">
        <v>3642</v>
      </c>
      <c r="P3199" s="5">
        <v>48.97</v>
      </c>
      <c r="Q3199" s="5">
        <v>0.81</v>
      </c>
      <c r="R3199" s="1" t="s">
        <v>5351</v>
      </c>
      <c r="S3199" s="5">
        <v>48.97</v>
      </c>
      <c r="T3199" s="5">
        <v>3.72</v>
      </c>
      <c r="U3199" s="1" t="s">
        <v>5351</v>
      </c>
      <c r="V3199" s="1" t="s">
        <v>5351</v>
      </c>
      <c r="W3199" s="1" t="s">
        <v>2427</v>
      </c>
      <c r="X3199" s="1" t="s">
        <v>5408</v>
      </c>
      <c r="Y3199" s="1" t="s">
        <v>1456</v>
      </c>
      <c r="Z3199" s="1" t="s">
        <v>1457</v>
      </c>
    </row>
    <row r="3200" spans="1:26" x14ac:dyDescent="0.2">
      <c r="A3200" s="1" t="s">
        <v>5346</v>
      </c>
      <c r="B3200" s="1" t="s">
        <v>1451</v>
      </c>
      <c r="C3200" s="3">
        <v>42184</v>
      </c>
      <c r="D3200" s="1" t="s">
        <v>3641</v>
      </c>
      <c r="E3200" s="1" t="s">
        <v>5387</v>
      </c>
      <c r="F3200" s="5">
        <v>67.510000000000005</v>
      </c>
      <c r="G3200" s="5">
        <v>67.510000000000005</v>
      </c>
      <c r="H3200" s="5">
        <v>8.1</v>
      </c>
      <c r="I3200" s="1" t="s">
        <v>5417</v>
      </c>
      <c r="J3200" s="5">
        <v>0</v>
      </c>
      <c r="K3200" s="5">
        <v>0</v>
      </c>
      <c r="L3200" s="1" t="s">
        <v>5349</v>
      </c>
      <c r="M3200" s="5">
        <v>58.7</v>
      </c>
      <c r="N3200" s="5">
        <v>8.81</v>
      </c>
      <c r="O3200" s="1" t="s">
        <v>3642</v>
      </c>
      <c r="P3200" s="5">
        <v>58.7</v>
      </c>
      <c r="Q3200" s="5">
        <v>0.97</v>
      </c>
      <c r="R3200" s="1" t="s">
        <v>5351</v>
      </c>
      <c r="S3200" s="5">
        <v>58.7</v>
      </c>
      <c r="T3200" s="5">
        <v>4.46</v>
      </c>
      <c r="U3200" s="1" t="s">
        <v>5351</v>
      </c>
      <c r="V3200" s="1" t="s">
        <v>5351</v>
      </c>
      <c r="W3200" s="1" t="s">
        <v>2427</v>
      </c>
      <c r="X3200" s="1" t="s">
        <v>5530</v>
      </c>
      <c r="Y3200" s="1" t="s">
        <v>1458</v>
      </c>
      <c r="Z3200" s="1" t="s">
        <v>1459</v>
      </c>
    </row>
    <row r="3201" spans="1:26" x14ac:dyDescent="0.2">
      <c r="A3201" s="1" t="s">
        <v>5346</v>
      </c>
      <c r="B3201" s="1" t="s">
        <v>1451</v>
      </c>
      <c r="C3201" s="3">
        <v>42184</v>
      </c>
      <c r="D3201" s="1" t="s">
        <v>3641</v>
      </c>
      <c r="E3201" s="1" t="s">
        <v>5387</v>
      </c>
      <c r="F3201" s="5">
        <v>89.14</v>
      </c>
      <c r="G3201" s="5">
        <v>89.14</v>
      </c>
      <c r="H3201" s="5">
        <v>10.7</v>
      </c>
      <c r="I3201" s="1" t="s">
        <v>5417</v>
      </c>
      <c r="J3201" s="5">
        <v>0</v>
      </c>
      <c r="K3201" s="5">
        <v>0</v>
      </c>
      <c r="L3201" s="1" t="s">
        <v>5349</v>
      </c>
      <c r="M3201" s="5">
        <v>77.510000000000005</v>
      </c>
      <c r="N3201" s="5">
        <v>11.63</v>
      </c>
      <c r="O3201" s="1" t="s">
        <v>3642</v>
      </c>
      <c r="P3201" s="5">
        <v>77.510000000000005</v>
      </c>
      <c r="Q3201" s="5">
        <v>1.28</v>
      </c>
      <c r="R3201" s="1" t="s">
        <v>5351</v>
      </c>
      <c r="S3201" s="5">
        <v>77.510000000000005</v>
      </c>
      <c r="T3201" s="5">
        <v>5.89</v>
      </c>
      <c r="U3201" s="1" t="s">
        <v>5351</v>
      </c>
      <c r="V3201" s="1" t="s">
        <v>5351</v>
      </c>
      <c r="W3201" s="1" t="s">
        <v>2427</v>
      </c>
      <c r="X3201" s="1" t="s">
        <v>5408</v>
      </c>
      <c r="Y3201" s="1" t="s">
        <v>1452</v>
      </c>
      <c r="Z3201" s="1" t="s">
        <v>1453</v>
      </c>
    </row>
    <row r="3202" spans="1:26" x14ac:dyDescent="0.2">
      <c r="A3202" s="1" t="s">
        <v>5346</v>
      </c>
      <c r="B3202" s="1" t="s">
        <v>1460</v>
      </c>
      <c r="C3202" s="3">
        <v>42184</v>
      </c>
      <c r="D3202" s="1" t="s">
        <v>3657</v>
      </c>
      <c r="E3202" s="1" t="s">
        <v>5347</v>
      </c>
      <c r="F3202" s="5">
        <v>1312.76</v>
      </c>
      <c r="G3202" s="5">
        <v>1141.53</v>
      </c>
      <c r="H3202" s="5">
        <v>205.48</v>
      </c>
      <c r="I3202" s="1" t="s">
        <v>5406</v>
      </c>
      <c r="J3202" s="5">
        <v>0</v>
      </c>
      <c r="K3202" s="5">
        <v>0</v>
      </c>
      <c r="L3202" s="1" t="s">
        <v>5349</v>
      </c>
      <c r="M3202" s="5">
        <v>1141.53</v>
      </c>
      <c r="N3202" s="5">
        <v>171.23</v>
      </c>
      <c r="O3202" s="1" t="s">
        <v>3642</v>
      </c>
      <c r="P3202" s="5">
        <v>1141.53</v>
      </c>
      <c r="Q3202" s="5">
        <v>18.84</v>
      </c>
      <c r="R3202" s="1" t="s">
        <v>5351</v>
      </c>
      <c r="S3202" s="5">
        <v>1141.53</v>
      </c>
      <c r="T3202" s="5">
        <v>86.76</v>
      </c>
      <c r="U3202" s="1" t="s">
        <v>5351</v>
      </c>
      <c r="V3202" s="1" t="s">
        <v>5351</v>
      </c>
      <c r="W3202" s="1" t="s">
        <v>5407</v>
      </c>
      <c r="X3202" s="1" t="s">
        <v>5408</v>
      </c>
      <c r="Y3202" s="1" t="s">
        <v>3561</v>
      </c>
      <c r="Z3202" s="1" t="s">
        <v>3562</v>
      </c>
    </row>
    <row r="3203" spans="1:26" x14ac:dyDescent="0.2">
      <c r="A3203" s="1" t="s">
        <v>5346</v>
      </c>
      <c r="B3203" s="1" t="s">
        <v>1460</v>
      </c>
      <c r="C3203" s="3">
        <v>42184</v>
      </c>
      <c r="D3203" s="1" t="s">
        <v>3657</v>
      </c>
      <c r="E3203" s="1" t="s">
        <v>5347</v>
      </c>
      <c r="F3203" s="5">
        <v>2115.56</v>
      </c>
      <c r="G3203" s="5">
        <v>1839.62</v>
      </c>
      <c r="H3203" s="5">
        <v>331.13</v>
      </c>
      <c r="I3203" s="1" t="s">
        <v>5406</v>
      </c>
      <c r="J3203" s="5">
        <v>0</v>
      </c>
      <c r="K3203" s="5">
        <v>0</v>
      </c>
      <c r="L3203" s="1" t="s">
        <v>5349</v>
      </c>
      <c r="M3203" s="5">
        <v>1839.62</v>
      </c>
      <c r="N3203" s="5">
        <v>275.94</v>
      </c>
      <c r="O3203" s="1" t="s">
        <v>3642</v>
      </c>
      <c r="P3203" s="5">
        <v>1839.62</v>
      </c>
      <c r="Q3203" s="5">
        <v>30.35</v>
      </c>
      <c r="R3203" s="1" t="s">
        <v>5351</v>
      </c>
      <c r="S3203" s="5">
        <v>1839.62</v>
      </c>
      <c r="T3203" s="5">
        <v>139.81</v>
      </c>
      <c r="U3203" s="1" t="s">
        <v>5351</v>
      </c>
      <c r="V3203" s="1" t="s">
        <v>5351</v>
      </c>
      <c r="W3203" s="1" t="s">
        <v>5407</v>
      </c>
      <c r="X3203" s="1" t="s">
        <v>5408</v>
      </c>
      <c r="Y3203" s="1" t="s">
        <v>5221</v>
      </c>
      <c r="Z3203" s="1" t="s">
        <v>5222</v>
      </c>
    </row>
    <row r="3204" spans="1:26" x14ac:dyDescent="0.2">
      <c r="A3204" s="1" t="s">
        <v>5346</v>
      </c>
      <c r="B3204" s="1" t="s">
        <v>1461</v>
      </c>
      <c r="C3204" s="3">
        <v>42184</v>
      </c>
      <c r="D3204" s="1" t="s">
        <v>3662</v>
      </c>
      <c r="E3204" s="1" t="s">
        <v>5347</v>
      </c>
      <c r="F3204" s="5">
        <v>710.16</v>
      </c>
      <c r="G3204" s="5">
        <v>617.53</v>
      </c>
      <c r="H3204" s="5">
        <v>111.16</v>
      </c>
      <c r="I3204" s="1" t="s">
        <v>5348</v>
      </c>
      <c r="J3204" s="5">
        <v>0</v>
      </c>
      <c r="K3204" s="5">
        <v>0</v>
      </c>
      <c r="L3204" s="1" t="s">
        <v>5349</v>
      </c>
      <c r="M3204" s="5">
        <v>617.53</v>
      </c>
      <c r="N3204" s="5">
        <v>92.63</v>
      </c>
      <c r="O3204" s="1" t="s">
        <v>3642</v>
      </c>
      <c r="P3204" s="5">
        <v>617.53</v>
      </c>
      <c r="Q3204" s="5">
        <v>10.19</v>
      </c>
      <c r="R3204" s="1" t="s">
        <v>5351</v>
      </c>
      <c r="S3204" s="5">
        <v>617.53</v>
      </c>
      <c r="T3204" s="5">
        <v>46.93</v>
      </c>
      <c r="U3204" s="1" t="s">
        <v>5351</v>
      </c>
      <c r="V3204" s="1" t="s">
        <v>5351</v>
      </c>
      <c r="W3204" s="1" t="s">
        <v>757</v>
      </c>
      <c r="X3204" s="1" t="s">
        <v>5408</v>
      </c>
      <c r="Y3204" s="1" t="s">
        <v>1016</v>
      </c>
      <c r="Z3204" s="1" t="s">
        <v>1017</v>
      </c>
    </row>
    <row r="3205" spans="1:26" x14ac:dyDescent="0.2">
      <c r="A3205" s="1" t="s">
        <v>5346</v>
      </c>
      <c r="B3205" s="1" t="s">
        <v>1462</v>
      </c>
      <c r="C3205" s="3">
        <v>42184</v>
      </c>
      <c r="D3205" s="1" t="s">
        <v>3657</v>
      </c>
      <c r="E3205" s="1" t="s">
        <v>5347</v>
      </c>
      <c r="F3205" s="5">
        <v>210.17</v>
      </c>
      <c r="G3205" s="5">
        <v>182.76</v>
      </c>
      <c r="H3205" s="5">
        <v>32.9</v>
      </c>
      <c r="I3205" s="1" t="s">
        <v>5406</v>
      </c>
      <c r="J3205" s="5">
        <v>0</v>
      </c>
      <c r="K3205" s="5">
        <v>0</v>
      </c>
      <c r="L3205" s="1" t="s">
        <v>5349</v>
      </c>
      <c r="M3205" s="5">
        <v>182.76</v>
      </c>
      <c r="N3205" s="5">
        <v>27.41</v>
      </c>
      <c r="O3205" s="1" t="s">
        <v>3642</v>
      </c>
      <c r="P3205" s="5">
        <v>182.76</v>
      </c>
      <c r="Q3205" s="5">
        <v>3.02</v>
      </c>
      <c r="R3205" s="1" t="s">
        <v>5351</v>
      </c>
      <c r="S3205" s="5">
        <v>182.76</v>
      </c>
      <c r="T3205" s="5">
        <v>13.89</v>
      </c>
      <c r="U3205" s="1" t="s">
        <v>5351</v>
      </c>
      <c r="V3205" s="1" t="s">
        <v>5351</v>
      </c>
      <c r="W3205" s="1" t="s">
        <v>5580</v>
      </c>
      <c r="X3205" s="1" t="s">
        <v>5530</v>
      </c>
      <c r="Y3205" s="1" t="s">
        <v>1463</v>
      </c>
      <c r="Z3205" s="1" t="s">
        <v>1464</v>
      </c>
    </row>
    <row r="3206" spans="1:26" x14ac:dyDescent="0.2">
      <c r="A3206" s="1" t="s">
        <v>5346</v>
      </c>
      <c r="B3206" s="1" t="s">
        <v>1465</v>
      </c>
      <c r="C3206" s="3">
        <v>42184</v>
      </c>
      <c r="D3206" s="1" t="s">
        <v>3662</v>
      </c>
      <c r="E3206" s="1" t="s">
        <v>5347</v>
      </c>
      <c r="F3206" s="5">
        <v>158.91</v>
      </c>
      <c r="G3206" s="5">
        <v>158.91</v>
      </c>
      <c r="H3206" s="5">
        <v>28.6</v>
      </c>
      <c r="I3206" s="1" t="s">
        <v>5417</v>
      </c>
      <c r="J3206" s="5">
        <v>0</v>
      </c>
      <c r="K3206" s="5">
        <v>0</v>
      </c>
      <c r="L3206" s="1" t="s">
        <v>5349</v>
      </c>
      <c r="M3206" s="5">
        <v>138.18</v>
      </c>
      <c r="N3206" s="5">
        <v>20.73</v>
      </c>
      <c r="O3206" s="1" t="s">
        <v>3642</v>
      </c>
      <c r="P3206" s="5">
        <v>138.18</v>
      </c>
      <c r="Q3206" s="5">
        <v>2.2799999999999998</v>
      </c>
      <c r="R3206" s="1" t="s">
        <v>5351</v>
      </c>
      <c r="S3206" s="5">
        <v>138.18</v>
      </c>
      <c r="T3206" s="5">
        <v>10.5</v>
      </c>
      <c r="U3206" s="1" t="s">
        <v>5351</v>
      </c>
      <c r="V3206" s="1" t="s">
        <v>5351</v>
      </c>
      <c r="W3206" s="1" t="s">
        <v>1466</v>
      </c>
      <c r="X3206" s="1" t="s">
        <v>5408</v>
      </c>
      <c r="Y3206" s="1" t="s">
        <v>1467</v>
      </c>
      <c r="Z3206" s="1" t="s">
        <v>1468</v>
      </c>
    </row>
    <row r="3207" spans="1:26" x14ac:dyDescent="0.2">
      <c r="A3207" s="1" t="s">
        <v>5346</v>
      </c>
      <c r="B3207" s="1" t="s">
        <v>1465</v>
      </c>
      <c r="C3207" s="3">
        <v>42184</v>
      </c>
      <c r="D3207" s="1" t="s">
        <v>3662</v>
      </c>
      <c r="E3207" s="1" t="s">
        <v>5347</v>
      </c>
      <c r="F3207" s="5">
        <v>168.69</v>
      </c>
      <c r="G3207" s="5">
        <v>168.69</v>
      </c>
      <c r="H3207" s="5">
        <v>30.36</v>
      </c>
      <c r="I3207" s="1" t="s">
        <v>5417</v>
      </c>
      <c r="J3207" s="5">
        <v>0</v>
      </c>
      <c r="K3207" s="5">
        <v>0</v>
      </c>
      <c r="L3207" s="1" t="s">
        <v>5349</v>
      </c>
      <c r="M3207" s="5">
        <v>146.69</v>
      </c>
      <c r="N3207" s="5">
        <v>22</v>
      </c>
      <c r="O3207" s="1" t="s">
        <v>3642</v>
      </c>
      <c r="P3207" s="5">
        <v>146.69</v>
      </c>
      <c r="Q3207" s="5">
        <v>2.42</v>
      </c>
      <c r="R3207" s="1" t="s">
        <v>5351</v>
      </c>
      <c r="S3207" s="5">
        <v>146.69</v>
      </c>
      <c r="T3207" s="5">
        <v>11.15</v>
      </c>
      <c r="U3207" s="1" t="s">
        <v>5351</v>
      </c>
      <c r="V3207" s="1" t="s">
        <v>5351</v>
      </c>
      <c r="W3207" s="1" t="s">
        <v>1466</v>
      </c>
      <c r="X3207" s="1" t="s">
        <v>5408</v>
      </c>
      <c r="Y3207" s="1" t="s">
        <v>565</v>
      </c>
      <c r="Z3207" s="1" t="s">
        <v>566</v>
      </c>
    </row>
    <row r="3208" spans="1:26" x14ac:dyDescent="0.2">
      <c r="A3208" s="1" t="s">
        <v>5346</v>
      </c>
      <c r="B3208" s="1" t="s">
        <v>1465</v>
      </c>
      <c r="C3208" s="3">
        <v>42184</v>
      </c>
      <c r="D3208" s="1" t="s">
        <v>3662</v>
      </c>
      <c r="E3208" s="1" t="s">
        <v>5347</v>
      </c>
      <c r="F3208" s="5">
        <v>121.53</v>
      </c>
      <c r="G3208" s="5">
        <v>121.53</v>
      </c>
      <c r="H3208" s="5">
        <v>21.88</v>
      </c>
      <c r="I3208" s="1" t="s">
        <v>5417</v>
      </c>
      <c r="J3208" s="5">
        <v>0</v>
      </c>
      <c r="K3208" s="5">
        <v>0</v>
      </c>
      <c r="L3208" s="1" t="s">
        <v>5349</v>
      </c>
      <c r="M3208" s="5">
        <v>105.68</v>
      </c>
      <c r="N3208" s="5">
        <v>15.85</v>
      </c>
      <c r="O3208" s="1" t="s">
        <v>3642</v>
      </c>
      <c r="P3208" s="5">
        <v>105.68</v>
      </c>
      <c r="Q3208" s="5">
        <v>1.74</v>
      </c>
      <c r="R3208" s="1" t="s">
        <v>5351</v>
      </c>
      <c r="S3208" s="5">
        <v>105.68</v>
      </c>
      <c r="T3208" s="5">
        <v>8.0299999999999994</v>
      </c>
      <c r="U3208" s="1" t="s">
        <v>5351</v>
      </c>
      <c r="V3208" s="1" t="s">
        <v>5351</v>
      </c>
      <c r="W3208" s="1" t="s">
        <v>1466</v>
      </c>
      <c r="X3208" s="1" t="s">
        <v>5408</v>
      </c>
      <c r="Y3208" s="1" t="s">
        <v>2279</v>
      </c>
      <c r="Z3208" s="1" t="s">
        <v>2280</v>
      </c>
    </row>
    <row r="3209" spans="1:26" x14ac:dyDescent="0.2">
      <c r="A3209" s="1" t="s">
        <v>5346</v>
      </c>
      <c r="B3209" s="1" t="s">
        <v>1465</v>
      </c>
      <c r="C3209" s="3">
        <v>42184</v>
      </c>
      <c r="D3209" s="1" t="s">
        <v>3662</v>
      </c>
      <c r="E3209" s="1" t="s">
        <v>5347</v>
      </c>
      <c r="F3209" s="5">
        <v>134.94</v>
      </c>
      <c r="G3209" s="5">
        <v>134.94</v>
      </c>
      <c r="H3209" s="5">
        <v>24.29</v>
      </c>
      <c r="I3209" s="1" t="s">
        <v>5417</v>
      </c>
      <c r="J3209" s="5">
        <v>0</v>
      </c>
      <c r="K3209" s="5">
        <v>0</v>
      </c>
      <c r="L3209" s="1" t="s">
        <v>5349</v>
      </c>
      <c r="M3209" s="5">
        <v>117.34</v>
      </c>
      <c r="N3209" s="5">
        <v>17.600000000000001</v>
      </c>
      <c r="O3209" s="1" t="s">
        <v>3642</v>
      </c>
      <c r="P3209" s="5">
        <v>117.34</v>
      </c>
      <c r="Q3209" s="5">
        <v>1.94</v>
      </c>
      <c r="R3209" s="1" t="s">
        <v>5351</v>
      </c>
      <c r="S3209" s="5">
        <v>117.34</v>
      </c>
      <c r="T3209" s="5">
        <v>8.92</v>
      </c>
      <c r="U3209" s="1" t="s">
        <v>5351</v>
      </c>
      <c r="V3209" s="1" t="s">
        <v>5351</v>
      </c>
      <c r="W3209" s="1" t="s">
        <v>1466</v>
      </c>
      <c r="X3209" s="1" t="s">
        <v>5408</v>
      </c>
      <c r="Y3209" s="1" t="s">
        <v>2362</v>
      </c>
      <c r="Z3209" s="1" t="s">
        <v>2363</v>
      </c>
    </row>
    <row r="3210" spans="1:26" x14ac:dyDescent="0.2">
      <c r="A3210" s="1" t="s">
        <v>5346</v>
      </c>
      <c r="B3210" s="1" t="s">
        <v>1465</v>
      </c>
      <c r="C3210" s="3">
        <v>42184</v>
      </c>
      <c r="D3210" s="1" t="s">
        <v>3662</v>
      </c>
      <c r="E3210" s="1" t="s">
        <v>5347</v>
      </c>
      <c r="F3210" s="5">
        <v>121.53</v>
      </c>
      <c r="G3210" s="5">
        <v>121.53</v>
      </c>
      <c r="H3210" s="5">
        <v>21.88</v>
      </c>
      <c r="I3210" s="1" t="s">
        <v>5417</v>
      </c>
      <c r="J3210" s="5">
        <v>0</v>
      </c>
      <c r="K3210" s="5">
        <v>0</v>
      </c>
      <c r="L3210" s="1" t="s">
        <v>5349</v>
      </c>
      <c r="M3210" s="5">
        <v>105.68</v>
      </c>
      <c r="N3210" s="5">
        <v>15.85</v>
      </c>
      <c r="O3210" s="1" t="s">
        <v>3642</v>
      </c>
      <c r="P3210" s="5">
        <v>105.68</v>
      </c>
      <c r="Q3210" s="5">
        <v>1.74</v>
      </c>
      <c r="R3210" s="1" t="s">
        <v>5351</v>
      </c>
      <c r="S3210" s="5">
        <v>105.68</v>
      </c>
      <c r="T3210" s="5">
        <v>8.0299999999999994</v>
      </c>
      <c r="U3210" s="1" t="s">
        <v>5351</v>
      </c>
      <c r="V3210" s="1" t="s">
        <v>5351</v>
      </c>
      <c r="W3210" s="1" t="s">
        <v>1466</v>
      </c>
      <c r="X3210" s="1" t="s">
        <v>5408</v>
      </c>
      <c r="Y3210" s="1" t="s">
        <v>2277</v>
      </c>
      <c r="Z3210" s="1" t="s">
        <v>2278</v>
      </c>
    </row>
    <row r="3211" spans="1:26" x14ac:dyDescent="0.2">
      <c r="A3211" s="1" t="s">
        <v>5346</v>
      </c>
      <c r="B3211" s="1" t="s">
        <v>1465</v>
      </c>
      <c r="C3211" s="3">
        <v>42184</v>
      </c>
      <c r="D3211" s="1" t="s">
        <v>3662</v>
      </c>
      <c r="E3211" s="1" t="s">
        <v>5347</v>
      </c>
      <c r="F3211" s="5">
        <v>131.55000000000001</v>
      </c>
      <c r="G3211" s="5">
        <v>131.55000000000001</v>
      </c>
      <c r="H3211" s="5">
        <v>23.68</v>
      </c>
      <c r="I3211" s="1" t="s">
        <v>5417</v>
      </c>
      <c r="J3211" s="5">
        <v>0</v>
      </c>
      <c r="K3211" s="5">
        <v>0</v>
      </c>
      <c r="L3211" s="1" t="s">
        <v>5349</v>
      </c>
      <c r="M3211" s="5">
        <v>114.39</v>
      </c>
      <c r="N3211" s="5">
        <v>17.16</v>
      </c>
      <c r="O3211" s="1" t="s">
        <v>3642</v>
      </c>
      <c r="P3211" s="5">
        <v>114.39</v>
      </c>
      <c r="Q3211" s="5">
        <v>1.89</v>
      </c>
      <c r="R3211" s="1" t="s">
        <v>5351</v>
      </c>
      <c r="S3211" s="5">
        <v>114.39</v>
      </c>
      <c r="T3211" s="5">
        <v>8.69</v>
      </c>
      <c r="U3211" s="1" t="s">
        <v>5351</v>
      </c>
      <c r="V3211" s="1" t="s">
        <v>5351</v>
      </c>
      <c r="W3211" s="1" t="s">
        <v>1466</v>
      </c>
      <c r="X3211" s="1" t="s">
        <v>5408</v>
      </c>
      <c r="Y3211" s="1" t="s">
        <v>2240</v>
      </c>
      <c r="Z3211" s="1" t="s">
        <v>2241</v>
      </c>
    </row>
    <row r="3212" spans="1:26" x14ac:dyDescent="0.2">
      <c r="A3212" s="1" t="s">
        <v>5346</v>
      </c>
      <c r="B3212" s="1" t="s">
        <v>1465</v>
      </c>
      <c r="C3212" s="3">
        <v>42184</v>
      </c>
      <c r="D3212" s="1" t="s">
        <v>3662</v>
      </c>
      <c r="E3212" s="1" t="s">
        <v>5347</v>
      </c>
      <c r="F3212" s="5">
        <v>131.55000000000001</v>
      </c>
      <c r="G3212" s="5">
        <v>131.55000000000001</v>
      </c>
      <c r="H3212" s="5">
        <v>23.68</v>
      </c>
      <c r="I3212" s="1" t="s">
        <v>5417</v>
      </c>
      <c r="J3212" s="5">
        <v>0</v>
      </c>
      <c r="K3212" s="5">
        <v>0</v>
      </c>
      <c r="L3212" s="1" t="s">
        <v>5349</v>
      </c>
      <c r="M3212" s="5">
        <v>114.39</v>
      </c>
      <c r="N3212" s="5">
        <v>17.16</v>
      </c>
      <c r="O3212" s="1" t="s">
        <v>3642</v>
      </c>
      <c r="P3212" s="5">
        <v>114.39</v>
      </c>
      <c r="Q3212" s="5">
        <v>1.89</v>
      </c>
      <c r="R3212" s="1" t="s">
        <v>5351</v>
      </c>
      <c r="S3212" s="5">
        <v>114.39</v>
      </c>
      <c r="T3212" s="5">
        <v>8.69</v>
      </c>
      <c r="U3212" s="1" t="s">
        <v>5351</v>
      </c>
      <c r="V3212" s="1" t="s">
        <v>5351</v>
      </c>
      <c r="W3212" s="1" t="s">
        <v>1466</v>
      </c>
      <c r="X3212" s="1" t="s">
        <v>5408</v>
      </c>
      <c r="Y3212" s="1" t="s">
        <v>1415</v>
      </c>
      <c r="Z3212" s="1" t="s">
        <v>1416</v>
      </c>
    </row>
    <row r="3213" spans="1:26" x14ac:dyDescent="0.2">
      <c r="A3213" s="1" t="s">
        <v>5346</v>
      </c>
      <c r="B3213" s="1" t="s">
        <v>1469</v>
      </c>
      <c r="C3213" s="3">
        <v>42184</v>
      </c>
      <c r="D3213" s="1" t="s">
        <v>3649</v>
      </c>
      <c r="E3213" s="1" t="s">
        <v>5528</v>
      </c>
      <c r="F3213" s="5">
        <v>1516.07</v>
      </c>
      <c r="G3213" s="5">
        <v>1516.07</v>
      </c>
      <c r="H3213" s="5">
        <v>181.93</v>
      </c>
      <c r="I3213" s="1" t="s">
        <v>5348</v>
      </c>
      <c r="J3213" s="5">
        <v>0</v>
      </c>
      <c r="K3213" s="5">
        <v>0</v>
      </c>
      <c r="L3213" s="1" t="s">
        <v>5349</v>
      </c>
      <c r="M3213" s="5">
        <v>0</v>
      </c>
      <c r="N3213" s="5">
        <v>0</v>
      </c>
      <c r="O3213" s="1" t="s">
        <v>5349</v>
      </c>
      <c r="P3213" s="5">
        <v>1516.07</v>
      </c>
      <c r="Q3213" s="5">
        <v>25.02</v>
      </c>
      <c r="R3213" s="1" t="s">
        <v>5351</v>
      </c>
      <c r="S3213" s="5">
        <v>1516.07</v>
      </c>
      <c r="T3213" s="5">
        <v>115.22</v>
      </c>
      <c r="U3213" s="1" t="s">
        <v>5351</v>
      </c>
      <c r="V3213" s="1" t="s">
        <v>5351</v>
      </c>
      <c r="W3213" s="1" t="s">
        <v>1470</v>
      </c>
      <c r="X3213" s="1" t="s">
        <v>5232</v>
      </c>
      <c r="Y3213" s="1" t="s">
        <v>4098</v>
      </c>
      <c r="Z3213" s="1" t="s">
        <v>4099</v>
      </c>
    </row>
    <row r="3214" spans="1:26" x14ac:dyDescent="0.2">
      <c r="A3214" s="1" t="s">
        <v>5346</v>
      </c>
      <c r="B3214" s="1" t="s">
        <v>1471</v>
      </c>
      <c r="C3214" s="3">
        <v>42184</v>
      </c>
      <c r="D3214" s="1" t="s">
        <v>3641</v>
      </c>
      <c r="E3214" s="1" t="s">
        <v>5382</v>
      </c>
      <c r="F3214" s="5">
        <v>2029.98</v>
      </c>
      <c r="G3214" s="5">
        <v>1765.2</v>
      </c>
      <c r="H3214" s="5">
        <v>211.82</v>
      </c>
      <c r="I3214" s="1" t="s">
        <v>5348</v>
      </c>
      <c r="J3214" s="5">
        <v>0</v>
      </c>
      <c r="K3214" s="5">
        <v>0</v>
      </c>
      <c r="L3214" s="1" t="s">
        <v>5349</v>
      </c>
      <c r="M3214" s="5">
        <v>1765.2</v>
      </c>
      <c r="N3214" s="5">
        <v>264.77999999999997</v>
      </c>
      <c r="O3214" s="1" t="s">
        <v>3642</v>
      </c>
      <c r="P3214" s="5">
        <v>1765.2</v>
      </c>
      <c r="Q3214" s="5">
        <v>29.13</v>
      </c>
      <c r="R3214" s="1" t="s">
        <v>5351</v>
      </c>
      <c r="S3214" s="5">
        <v>1765.2</v>
      </c>
      <c r="T3214" s="5">
        <v>134.16</v>
      </c>
      <c r="U3214" s="1" t="s">
        <v>5351</v>
      </c>
      <c r="V3214" s="1" t="s">
        <v>5351</v>
      </c>
      <c r="W3214" s="1" t="s">
        <v>4036</v>
      </c>
      <c r="X3214" s="1" t="s">
        <v>5408</v>
      </c>
      <c r="Y3214" s="1" t="s">
        <v>825</v>
      </c>
      <c r="Z3214" s="1" t="s">
        <v>826</v>
      </c>
    </row>
    <row r="3215" spans="1:26" x14ac:dyDescent="0.2">
      <c r="A3215" s="1" t="s">
        <v>5346</v>
      </c>
      <c r="B3215" s="1" t="s">
        <v>1472</v>
      </c>
      <c r="C3215" s="3">
        <v>42184</v>
      </c>
      <c r="D3215" s="1" t="s">
        <v>3001</v>
      </c>
      <c r="E3215" s="1" t="s">
        <v>4804</v>
      </c>
      <c r="F3215" s="5">
        <v>1150.26</v>
      </c>
      <c r="G3215" s="5">
        <v>967.37</v>
      </c>
      <c r="H3215" s="5">
        <v>67.72</v>
      </c>
      <c r="I3215" s="1" t="s">
        <v>4793</v>
      </c>
      <c r="J3215" s="5">
        <v>1474.18</v>
      </c>
      <c r="K3215" s="5">
        <v>182.89</v>
      </c>
      <c r="L3215" s="1" t="s">
        <v>4793</v>
      </c>
      <c r="M3215" s="5">
        <v>0</v>
      </c>
      <c r="N3215" s="5">
        <v>0</v>
      </c>
      <c r="O3215" s="1" t="s">
        <v>5349</v>
      </c>
      <c r="P3215" s="5">
        <v>967.37</v>
      </c>
      <c r="Q3215" s="5">
        <v>15.96</v>
      </c>
      <c r="R3215" s="1" t="s">
        <v>5351</v>
      </c>
      <c r="S3215" s="5">
        <v>967.37</v>
      </c>
      <c r="T3215" s="5">
        <v>73.52</v>
      </c>
      <c r="U3215" s="1" t="s">
        <v>5351</v>
      </c>
      <c r="V3215" s="1" t="s">
        <v>5351</v>
      </c>
      <c r="W3215" s="1" t="s">
        <v>1473</v>
      </c>
      <c r="X3215" s="1" t="s">
        <v>5359</v>
      </c>
      <c r="Y3215" s="1" t="s">
        <v>5360</v>
      </c>
      <c r="Z3215" s="1" t="s">
        <v>5361</v>
      </c>
    </row>
    <row r="3216" spans="1:26" x14ac:dyDescent="0.2">
      <c r="A3216" s="1" t="s">
        <v>5346</v>
      </c>
      <c r="B3216" s="1" t="s">
        <v>1474</v>
      </c>
      <c r="C3216" s="3">
        <v>42184</v>
      </c>
      <c r="D3216" s="1" t="s">
        <v>3680</v>
      </c>
      <c r="E3216" s="1" t="s">
        <v>5347</v>
      </c>
      <c r="F3216" s="5">
        <v>13324.08</v>
      </c>
      <c r="G3216" s="5">
        <v>10558.13</v>
      </c>
      <c r="H3216" s="5">
        <v>1900.46</v>
      </c>
      <c r="I3216" s="1" t="s">
        <v>5579</v>
      </c>
      <c r="J3216" s="5">
        <v>17126.080000000002</v>
      </c>
      <c r="K3216" s="5">
        <v>1182.23</v>
      </c>
      <c r="L3216" s="1" t="s">
        <v>5579</v>
      </c>
      <c r="M3216" s="5">
        <v>10558.13</v>
      </c>
      <c r="N3216" s="5">
        <v>1583.72</v>
      </c>
      <c r="O3216" s="1" t="s">
        <v>3642</v>
      </c>
      <c r="P3216" s="5">
        <v>10558.13</v>
      </c>
      <c r="Q3216" s="5">
        <v>174.21</v>
      </c>
      <c r="R3216" s="1" t="s">
        <v>5351</v>
      </c>
      <c r="S3216" s="5">
        <v>10558.13</v>
      </c>
      <c r="T3216" s="5">
        <v>802.42</v>
      </c>
      <c r="U3216" s="1" t="s">
        <v>5351</v>
      </c>
      <c r="V3216" s="1" t="s">
        <v>5351</v>
      </c>
      <c r="W3216" s="1" t="s">
        <v>5580</v>
      </c>
      <c r="X3216" s="1" t="s">
        <v>5392</v>
      </c>
      <c r="Y3216" s="1" t="s">
        <v>5581</v>
      </c>
      <c r="Z3216" s="1" t="s">
        <v>5582</v>
      </c>
    </row>
    <row r="3217" spans="1:26" x14ac:dyDescent="0.2">
      <c r="A3217" s="1" t="s">
        <v>5346</v>
      </c>
      <c r="B3217" s="1" t="s">
        <v>1475</v>
      </c>
      <c r="C3217" s="3">
        <v>42184</v>
      </c>
      <c r="D3217" s="1" t="s">
        <v>3657</v>
      </c>
      <c r="E3217" s="1" t="s">
        <v>5347</v>
      </c>
      <c r="F3217" s="5">
        <v>1645.11</v>
      </c>
      <c r="G3217" s="5">
        <v>1645.11</v>
      </c>
      <c r="H3217" s="5">
        <v>296.12</v>
      </c>
      <c r="I3217" s="1" t="s">
        <v>5348</v>
      </c>
      <c r="J3217" s="5">
        <v>0</v>
      </c>
      <c r="K3217" s="5">
        <v>0</v>
      </c>
      <c r="L3217" s="1" t="s">
        <v>5349</v>
      </c>
      <c r="M3217" s="5">
        <v>0</v>
      </c>
      <c r="N3217" s="5">
        <v>0</v>
      </c>
      <c r="O3217" s="1" t="s">
        <v>5349</v>
      </c>
      <c r="P3217" s="5">
        <v>1645.11</v>
      </c>
      <c r="Q3217" s="5">
        <v>27.14</v>
      </c>
      <c r="R3217" s="1" t="s">
        <v>5351</v>
      </c>
      <c r="S3217" s="5">
        <v>1645.11</v>
      </c>
      <c r="T3217" s="5">
        <v>125.03</v>
      </c>
      <c r="U3217" s="1" t="s">
        <v>5351</v>
      </c>
      <c r="V3217" s="1" t="s">
        <v>5351</v>
      </c>
      <c r="W3217" s="1" t="s">
        <v>5433</v>
      </c>
      <c r="X3217" s="1" t="s">
        <v>5659</v>
      </c>
      <c r="Y3217" s="1" t="s">
        <v>1476</v>
      </c>
      <c r="Z3217" s="1" t="s">
        <v>1477</v>
      </c>
    </row>
    <row r="3218" spans="1:26" x14ac:dyDescent="0.2">
      <c r="A3218" s="1" t="s">
        <v>5346</v>
      </c>
      <c r="B3218" s="1" t="s">
        <v>1475</v>
      </c>
      <c r="C3218" s="3">
        <v>42184</v>
      </c>
      <c r="D3218" s="1" t="s">
        <v>3657</v>
      </c>
      <c r="E3218" s="1" t="s">
        <v>5347</v>
      </c>
      <c r="F3218" s="5">
        <v>848</v>
      </c>
      <c r="G3218" s="5">
        <v>848</v>
      </c>
      <c r="H3218" s="5">
        <v>152.63999999999999</v>
      </c>
      <c r="I3218" s="1" t="s">
        <v>5348</v>
      </c>
      <c r="J3218" s="5">
        <v>0</v>
      </c>
      <c r="K3218" s="5">
        <v>0</v>
      </c>
      <c r="L3218" s="1" t="s">
        <v>5349</v>
      </c>
      <c r="M3218" s="5">
        <v>0</v>
      </c>
      <c r="N3218" s="5">
        <v>0</v>
      </c>
      <c r="O3218" s="1" t="s">
        <v>5349</v>
      </c>
      <c r="P3218" s="5">
        <v>848</v>
      </c>
      <c r="Q3218" s="5">
        <v>13.99</v>
      </c>
      <c r="R3218" s="1" t="s">
        <v>5351</v>
      </c>
      <c r="S3218" s="5">
        <v>848</v>
      </c>
      <c r="T3218" s="5">
        <v>64.45</v>
      </c>
      <c r="U3218" s="1" t="s">
        <v>5351</v>
      </c>
      <c r="V3218" s="1" t="s">
        <v>5351</v>
      </c>
      <c r="W3218" s="1" t="s">
        <v>5433</v>
      </c>
      <c r="X3218" s="1" t="s">
        <v>5659</v>
      </c>
      <c r="Y3218" s="1" t="s">
        <v>1133</v>
      </c>
      <c r="Z3218" s="1" t="s">
        <v>1134</v>
      </c>
    </row>
    <row r="3219" spans="1:26" x14ac:dyDescent="0.2">
      <c r="A3219" s="1" t="s">
        <v>5346</v>
      </c>
      <c r="B3219" s="1" t="s">
        <v>1478</v>
      </c>
      <c r="C3219" s="3">
        <v>42184</v>
      </c>
      <c r="D3219" s="1" t="s">
        <v>3657</v>
      </c>
      <c r="E3219" s="1" t="s">
        <v>5347</v>
      </c>
      <c r="F3219" s="5">
        <v>547.66</v>
      </c>
      <c r="G3219" s="5">
        <v>0</v>
      </c>
      <c r="H3219" s="5">
        <v>0</v>
      </c>
      <c r="I3219" s="1" t="s">
        <v>5349</v>
      </c>
      <c r="J3219" s="5">
        <v>0</v>
      </c>
      <c r="K3219" s="5">
        <v>0</v>
      </c>
      <c r="L3219" s="1" t="s">
        <v>5349</v>
      </c>
      <c r="M3219" s="5">
        <v>0</v>
      </c>
      <c r="N3219" s="5">
        <v>0</v>
      </c>
      <c r="O3219" s="1" t="s">
        <v>5349</v>
      </c>
      <c r="P3219" s="5">
        <v>547.66</v>
      </c>
      <c r="Q3219" s="5">
        <v>9.0399999999999991</v>
      </c>
      <c r="R3219" s="1" t="s">
        <v>5351</v>
      </c>
      <c r="S3219" s="5">
        <v>547.66</v>
      </c>
      <c r="T3219" s="5">
        <v>41.62</v>
      </c>
      <c r="U3219" s="1" t="s">
        <v>5351</v>
      </c>
      <c r="V3219" s="1" t="s">
        <v>5351</v>
      </c>
      <c r="W3219" s="1" t="s">
        <v>4827</v>
      </c>
      <c r="X3219" s="1" t="s">
        <v>5498</v>
      </c>
      <c r="Y3219" s="1" t="s">
        <v>3731</v>
      </c>
      <c r="Z3219" s="1" t="s">
        <v>3345</v>
      </c>
    </row>
    <row r="3220" spans="1:26" x14ac:dyDescent="0.2">
      <c r="A3220" s="1" t="s">
        <v>5346</v>
      </c>
      <c r="B3220" s="1" t="s">
        <v>1480</v>
      </c>
      <c r="C3220" s="3">
        <v>42184</v>
      </c>
      <c r="D3220" s="1" t="s">
        <v>3001</v>
      </c>
      <c r="E3220" s="1" t="s">
        <v>5382</v>
      </c>
      <c r="F3220" s="5">
        <v>3480.81</v>
      </c>
      <c r="G3220" s="5">
        <v>2422.73</v>
      </c>
      <c r="H3220" s="5">
        <v>96.91</v>
      </c>
      <c r="I3220" s="1" t="s">
        <v>5579</v>
      </c>
      <c r="J3220" s="5">
        <v>4397.6400000000003</v>
      </c>
      <c r="K3220" s="5">
        <v>694.67</v>
      </c>
      <c r="L3220" s="1" t="s">
        <v>5579</v>
      </c>
      <c r="M3220" s="5">
        <v>2422.73</v>
      </c>
      <c r="N3220" s="5">
        <v>363.41</v>
      </c>
      <c r="O3220" s="1" t="s">
        <v>3642</v>
      </c>
      <c r="P3220" s="5">
        <v>2422.73</v>
      </c>
      <c r="Q3220" s="5">
        <v>39.979999999999997</v>
      </c>
      <c r="R3220" s="1" t="s">
        <v>5351</v>
      </c>
      <c r="S3220" s="5">
        <v>2422.73</v>
      </c>
      <c r="T3220" s="5">
        <v>184.13</v>
      </c>
      <c r="U3220" s="1" t="s">
        <v>5351</v>
      </c>
      <c r="V3220" s="1" t="s">
        <v>5351</v>
      </c>
      <c r="W3220" s="1" t="s">
        <v>5641</v>
      </c>
      <c r="X3220" s="1" t="s">
        <v>5392</v>
      </c>
      <c r="Y3220" s="1" t="s">
        <v>5581</v>
      </c>
      <c r="Z3220" s="1" t="s">
        <v>5582</v>
      </c>
    </row>
    <row r="3221" spans="1:26" x14ac:dyDescent="0.2">
      <c r="A3221" s="1" t="s">
        <v>5346</v>
      </c>
      <c r="B3221" s="1" t="s">
        <v>1481</v>
      </c>
      <c r="C3221" s="3">
        <v>42184</v>
      </c>
      <c r="D3221" s="1" t="s">
        <v>3657</v>
      </c>
      <c r="E3221" s="1" t="s">
        <v>5347</v>
      </c>
      <c r="F3221" s="5">
        <v>3958.68</v>
      </c>
      <c r="G3221" s="5">
        <v>3958.68</v>
      </c>
      <c r="H3221" s="5">
        <v>712.56</v>
      </c>
      <c r="I3221" s="1" t="s">
        <v>5406</v>
      </c>
      <c r="J3221" s="5">
        <v>0</v>
      </c>
      <c r="K3221" s="5">
        <v>0</v>
      </c>
      <c r="L3221" s="1" t="s">
        <v>5349</v>
      </c>
      <c r="M3221" s="5">
        <v>3598.8</v>
      </c>
      <c r="N3221" s="5">
        <v>359.88</v>
      </c>
      <c r="O3221" s="1" t="s">
        <v>3642</v>
      </c>
      <c r="P3221" s="5">
        <v>3598.8</v>
      </c>
      <c r="Q3221" s="5">
        <v>59.38</v>
      </c>
      <c r="R3221" s="1" t="s">
        <v>5351</v>
      </c>
      <c r="S3221" s="5">
        <v>3598.8</v>
      </c>
      <c r="T3221" s="5">
        <v>273.51</v>
      </c>
      <c r="U3221" s="1" t="s">
        <v>5351</v>
      </c>
      <c r="V3221" s="1" t="s">
        <v>5351</v>
      </c>
      <c r="W3221" s="1" t="s">
        <v>1482</v>
      </c>
      <c r="X3221" s="1" t="s">
        <v>4652</v>
      </c>
      <c r="Y3221" s="1" t="s">
        <v>4962</v>
      </c>
      <c r="Z3221" s="1" t="s">
        <v>4963</v>
      </c>
    </row>
    <row r="3222" spans="1:26" x14ac:dyDescent="0.2">
      <c r="A3222" s="1" t="s">
        <v>5346</v>
      </c>
      <c r="B3222" s="1" t="s">
        <v>1483</v>
      </c>
      <c r="C3222" s="3">
        <v>42184</v>
      </c>
      <c r="D3222" s="1" t="s">
        <v>3711</v>
      </c>
      <c r="E3222" s="1" t="s">
        <v>5539</v>
      </c>
      <c r="F3222" s="5">
        <v>21.49</v>
      </c>
      <c r="G3222" s="5">
        <v>0</v>
      </c>
      <c r="H3222" s="5">
        <v>0</v>
      </c>
      <c r="I3222" s="1" t="s">
        <v>5349</v>
      </c>
      <c r="J3222" s="5">
        <v>0</v>
      </c>
      <c r="K3222" s="5">
        <v>0</v>
      </c>
      <c r="L3222" s="1" t="s">
        <v>5349</v>
      </c>
      <c r="M3222" s="5">
        <v>0</v>
      </c>
      <c r="N3222" s="5">
        <v>0</v>
      </c>
      <c r="O3222" s="1" t="s">
        <v>5349</v>
      </c>
      <c r="P3222" s="5">
        <v>21.49</v>
      </c>
      <c r="Q3222" s="5">
        <v>0</v>
      </c>
      <c r="R3222" s="1" t="s">
        <v>3712</v>
      </c>
      <c r="S3222" s="5">
        <v>21.49</v>
      </c>
      <c r="T3222" s="5">
        <v>0</v>
      </c>
      <c r="U3222" s="1" t="s">
        <v>3712</v>
      </c>
      <c r="V3222" s="1" t="s">
        <v>5351</v>
      </c>
      <c r="W3222" s="1" t="s">
        <v>5541</v>
      </c>
      <c r="X3222" s="1" t="s">
        <v>5542</v>
      </c>
      <c r="Y3222" s="1" t="s">
        <v>1960</v>
      </c>
      <c r="Z3222" s="1" t="s">
        <v>1961</v>
      </c>
    </row>
    <row r="3223" spans="1:26" x14ac:dyDescent="0.2">
      <c r="A3223" s="1" t="s">
        <v>5346</v>
      </c>
      <c r="B3223" s="1" t="s">
        <v>1484</v>
      </c>
      <c r="C3223" s="3">
        <v>42184</v>
      </c>
      <c r="D3223" s="1" t="s">
        <v>3641</v>
      </c>
      <c r="E3223" s="1" t="s">
        <v>5382</v>
      </c>
      <c r="F3223" s="5">
        <v>29</v>
      </c>
      <c r="G3223" s="5">
        <v>29</v>
      </c>
      <c r="H3223" s="5">
        <v>3.48</v>
      </c>
      <c r="I3223" s="1" t="s">
        <v>5348</v>
      </c>
      <c r="J3223" s="5">
        <v>0</v>
      </c>
      <c r="K3223" s="5">
        <v>0</v>
      </c>
      <c r="L3223" s="1" t="s">
        <v>5349</v>
      </c>
      <c r="M3223" s="5">
        <v>0</v>
      </c>
      <c r="N3223" s="5">
        <v>0</v>
      </c>
      <c r="O3223" s="1" t="s">
        <v>5349</v>
      </c>
      <c r="P3223" s="5">
        <v>29</v>
      </c>
      <c r="Q3223" s="5">
        <v>0.48</v>
      </c>
      <c r="R3223" s="1" t="s">
        <v>5351</v>
      </c>
      <c r="S3223" s="5">
        <v>29</v>
      </c>
      <c r="T3223" s="5">
        <v>2.2000000000000002</v>
      </c>
      <c r="U3223" s="1" t="s">
        <v>5351</v>
      </c>
      <c r="V3223" s="1" t="s">
        <v>5351</v>
      </c>
      <c r="W3223" s="1" t="s">
        <v>1837</v>
      </c>
      <c r="X3223" s="1" t="s">
        <v>5542</v>
      </c>
      <c r="Y3223" s="1" t="s">
        <v>513</v>
      </c>
      <c r="Z3223" s="1" t="s">
        <v>1839</v>
      </c>
    </row>
    <row r="3224" spans="1:26" x14ac:dyDescent="0.2">
      <c r="A3224" s="1" t="s">
        <v>5346</v>
      </c>
      <c r="B3224" s="1" t="s">
        <v>1485</v>
      </c>
      <c r="C3224" s="3">
        <v>42184</v>
      </c>
      <c r="D3224" s="1" t="s">
        <v>3657</v>
      </c>
      <c r="E3224" s="1" t="s">
        <v>5347</v>
      </c>
      <c r="F3224" s="5">
        <v>808.21</v>
      </c>
      <c r="G3224" s="5">
        <v>808.21</v>
      </c>
      <c r="H3224" s="5">
        <v>145.47999999999999</v>
      </c>
      <c r="I3224" s="1" t="s">
        <v>5348</v>
      </c>
      <c r="J3224" s="5">
        <v>0</v>
      </c>
      <c r="K3224" s="5">
        <v>0</v>
      </c>
      <c r="L3224" s="1" t="s">
        <v>5349</v>
      </c>
      <c r="M3224" s="5">
        <v>0</v>
      </c>
      <c r="N3224" s="5">
        <v>0</v>
      </c>
      <c r="O3224" s="1" t="s">
        <v>5349</v>
      </c>
      <c r="P3224" s="5">
        <v>808.21</v>
      </c>
      <c r="Q3224" s="5">
        <v>13.34</v>
      </c>
      <c r="R3224" s="1" t="s">
        <v>5351</v>
      </c>
      <c r="S3224" s="5">
        <v>808.21</v>
      </c>
      <c r="T3224" s="5">
        <v>61.42</v>
      </c>
      <c r="U3224" s="1" t="s">
        <v>5351</v>
      </c>
      <c r="V3224" s="1" t="s">
        <v>5351</v>
      </c>
      <c r="W3224" s="1" t="s">
        <v>972</v>
      </c>
      <c r="X3224" s="1" t="s">
        <v>5359</v>
      </c>
      <c r="Y3224" s="1" t="s">
        <v>3504</v>
      </c>
      <c r="Z3224" s="1" t="s">
        <v>3505</v>
      </c>
    </row>
    <row r="3225" spans="1:26" x14ac:dyDescent="0.2">
      <c r="A3225" s="1" t="s">
        <v>5346</v>
      </c>
      <c r="B3225" s="1" t="s">
        <v>1486</v>
      </c>
      <c r="C3225" s="3">
        <v>42184</v>
      </c>
      <c r="D3225" s="1" t="s">
        <v>3641</v>
      </c>
      <c r="E3225" s="1" t="s">
        <v>5382</v>
      </c>
      <c r="F3225" s="5">
        <v>85.43</v>
      </c>
      <c r="G3225" s="5">
        <v>85.43</v>
      </c>
      <c r="H3225" s="5">
        <v>10.25</v>
      </c>
      <c r="I3225" s="1" t="s">
        <v>5348</v>
      </c>
      <c r="J3225" s="5">
        <v>0</v>
      </c>
      <c r="K3225" s="5">
        <v>0</v>
      </c>
      <c r="L3225" s="1" t="s">
        <v>5349</v>
      </c>
      <c r="M3225" s="5">
        <v>0</v>
      </c>
      <c r="N3225" s="5">
        <v>0</v>
      </c>
      <c r="O3225" s="1" t="s">
        <v>5349</v>
      </c>
      <c r="P3225" s="5">
        <v>85.43</v>
      </c>
      <c r="Q3225" s="5">
        <v>1.41</v>
      </c>
      <c r="R3225" s="1" t="s">
        <v>5351</v>
      </c>
      <c r="S3225" s="5">
        <v>85.43</v>
      </c>
      <c r="T3225" s="5">
        <v>6.49</v>
      </c>
      <c r="U3225" s="1" t="s">
        <v>5351</v>
      </c>
      <c r="V3225" s="1" t="s">
        <v>5351</v>
      </c>
      <c r="W3225" s="1" t="s">
        <v>1837</v>
      </c>
      <c r="X3225" s="1" t="s">
        <v>5542</v>
      </c>
      <c r="Y3225" s="1" t="s">
        <v>1847</v>
      </c>
      <c r="Z3225" s="1" t="s">
        <v>1848</v>
      </c>
    </row>
    <row r="3226" spans="1:26" x14ac:dyDescent="0.2">
      <c r="A3226" s="1" t="s">
        <v>5346</v>
      </c>
      <c r="B3226" s="1" t="s">
        <v>1487</v>
      </c>
      <c r="C3226" s="3">
        <v>42184</v>
      </c>
      <c r="D3226" s="1" t="s">
        <v>3649</v>
      </c>
      <c r="E3226" s="1" t="s">
        <v>5387</v>
      </c>
      <c r="F3226" s="5">
        <v>3974.72</v>
      </c>
      <c r="G3226" s="5">
        <v>3974.72</v>
      </c>
      <c r="H3226" s="5">
        <v>476.97</v>
      </c>
      <c r="I3226" s="1" t="s">
        <v>5348</v>
      </c>
      <c r="J3226" s="5">
        <v>0</v>
      </c>
      <c r="K3226" s="5">
        <v>0</v>
      </c>
      <c r="L3226" s="1" t="s">
        <v>5349</v>
      </c>
      <c r="M3226" s="5">
        <v>0</v>
      </c>
      <c r="N3226" s="5">
        <v>0</v>
      </c>
      <c r="O3226" s="1" t="s">
        <v>5349</v>
      </c>
      <c r="P3226" s="5">
        <v>3974.72</v>
      </c>
      <c r="Q3226" s="5">
        <v>65.58</v>
      </c>
      <c r="R3226" s="1" t="s">
        <v>5351</v>
      </c>
      <c r="S3226" s="5">
        <v>3974.72</v>
      </c>
      <c r="T3226" s="5">
        <v>302.08</v>
      </c>
      <c r="U3226" s="1" t="s">
        <v>5351</v>
      </c>
      <c r="V3226" s="1" t="s">
        <v>5351</v>
      </c>
      <c r="W3226" s="1" t="s">
        <v>1488</v>
      </c>
      <c r="X3226" s="1" t="s">
        <v>2599</v>
      </c>
      <c r="Y3226" s="1" t="s">
        <v>2600</v>
      </c>
      <c r="Z3226" s="1" t="s">
        <v>2601</v>
      </c>
    </row>
    <row r="3227" spans="1:26" x14ac:dyDescent="0.2">
      <c r="A3227" s="1" t="s">
        <v>5346</v>
      </c>
      <c r="B3227" s="1" t="s">
        <v>1489</v>
      </c>
      <c r="C3227" s="3">
        <v>42184</v>
      </c>
      <c r="D3227" s="1" t="s">
        <v>3641</v>
      </c>
      <c r="E3227" s="1" t="s">
        <v>5382</v>
      </c>
      <c r="F3227" s="5">
        <v>90.01</v>
      </c>
      <c r="G3227" s="5">
        <v>90.01</v>
      </c>
      <c r="H3227" s="5">
        <v>10.8</v>
      </c>
      <c r="I3227" s="1" t="s">
        <v>5348</v>
      </c>
      <c r="J3227" s="5">
        <v>0</v>
      </c>
      <c r="K3227" s="5">
        <v>0</v>
      </c>
      <c r="L3227" s="1" t="s">
        <v>5349</v>
      </c>
      <c r="M3227" s="5">
        <v>0</v>
      </c>
      <c r="N3227" s="5">
        <v>0</v>
      </c>
      <c r="O3227" s="1" t="s">
        <v>5349</v>
      </c>
      <c r="P3227" s="5">
        <v>90.01</v>
      </c>
      <c r="Q3227" s="5">
        <v>1.49</v>
      </c>
      <c r="R3227" s="1" t="s">
        <v>5351</v>
      </c>
      <c r="S3227" s="5">
        <v>90.01</v>
      </c>
      <c r="T3227" s="5">
        <v>6.84</v>
      </c>
      <c r="U3227" s="1" t="s">
        <v>5351</v>
      </c>
      <c r="V3227" s="1" t="s">
        <v>5351</v>
      </c>
      <c r="W3227" s="1" t="s">
        <v>1837</v>
      </c>
      <c r="X3227" s="1" t="s">
        <v>5542</v>
      </c>
      <c r="Y3227" s="1" t="s">
        <v>1490</v>
      </c>
      <c r="Z3227" s="1" t="s">
        <v>1491</v>
      </c>
    </row>
    <row r="3228" spans="1:26" x14ac:dyDescent="0.2">
      <c r="A3228" s="1" t="s">
        <v>5346</v>
      </c>
      <c r="B3228" s="1" t="s">
        <v>1489</v>
      </c>
      <c r="C3228" s="3">
        <v>42184</v>
      </c>
      <c r="D3228" s="1" t="s">
        <v>3641</v>
      </c>
      <c r="E3228" s="1" t="s">
        <v>5382</v>
      </c>
      <c r="F3228" s="5">
        <v>270.01</v>
      </c>
      <c r="G3228" s="5">
        <v>270.01</v>
      </c>
      <c r="H3228" s="5">
        <v>32.4</v>
      </c>
      <c r="I3228" s="1" t="s">
        <v>5348</v>
      </c>
      <c r="J3228" s="5">
        <v>0</v>
      </c>
      <c r="K3228" s="5">
        <v>0</v>
      </c>
      <c r="L3228" s="1" t="s">
        <v>5349</v>
      </c>
      <c r="M3228" s="5">
        <v>0</v>
      </c>
      <c r="N3228" s="5">
        <v>0</v>
      </c>
      <c r="O3228" s="1" t="s">
        <v>5349</v>
      </c>
      <c r="P3228" s="5">
        <v>270.01</v>
      </c>
      <c r="Q3228" s="5">
        <v>4.46</v>
      </c>
      <c r="R3228" s="1" t="s">
        <v>5351</v>
      </c>
      <c r="S3228" s="5">
        <v>270.01</v>
      </c>
      <c r="T3228" s="5">
        <v>20.52</v>
      </c>
      <c r="U3228" s="1" t="s">
        <v>5351</v>
      </c>
      <c r="V3228" s="1" t="s">
        <v>5351</v>
      </c>
      <c r="W3228" s="1" t="s">
        <v>1837</v>
      </c>
      <c r="X3228" s="1" t="s">
        <v>5542</v>
      </c>
      <c r="Y3228" s="1" t="s">
        <v>1841</v>
      </c>
      <c r="Z3228" s="1" t="s">
        <v>1842</v>
      </c>
    </row>
    <row r="3229" spans="1:26" x14ac:dyDescent="0.2">
      <c r="A3229" s="1" t="s">
        <v>5346</v>
      </c>
      <c r="B3229" s="1" t="s">
        <v>1492</v>
      </c>
      <c r="C3229" s="3">
        <v>42184</v>
      </c>
      <c r="D3229" s="1" t="s">
        <v>3641</v>
      </c>
      <c r="E3229" s="1" t="s">
        <v>5382</v>
      </c>
      <c r="F3229" s="5">
        <v>90.01</v>
      </c>
      <c r="G3229" s="5">
        <v>90.01</v>
      </c>
      <c r="H3229" s="5">
        <v>10.8</v>
      </c>
      <c r="I3229" s="1" t="s">
        <v>5348</v>
      </c>
      <c r="J3229" s="5">
        <v>0</v>
      </c>
      <c r="K3229" s="5">
        <v>0</v>
      </c>
      <c r="L3229" s="1" t="s">
        <v>5349</v>
      </c>
      <c r="M3229" s="5">
        <v>0</v>
      </c>
      <c r="N3229" s="5">
        <v>0</v>
      </c>
      <c r="O3229" s="1" t="s">
        <v>5349</v>
      </c>
      <c r="P3229" s="5">
        <v>90.01</v>
      </c>
      <c r="Q3229" s="5">
        <v>1.49</v>
      </c>
      <c r="R3229" s="1" t="s">
        <v>5351</v>
      </c>
      <c r="S3229" s="5">
        <v>90.01</v>
      </c>
      <c r="T3229" s="5">
        <v>6.84</v>
      </c>
      <c r="U3229" s="1" t="s">
        <v>5351</v>
      </c>
      <c r="V3229" s="1" t="s">
        <v>5351</v>
      </c>
      <c r="W3229" s="1" t="s">
        <v>1837</v>
      </c>
      <c r="X3229" s="1" t="s">
        <v>5542</v>
      </c>
      <c r="Y3229" s="1" t="s">
        <v>1490</v>
      </c>
      <c r="Z3229" s="1" t="s">
        <v>1491</v>
      </c>
    </row>
    <row r="3230" spans="1:26" x14ac:dyDescent="0.2">
      <c r="A3230" s="1" t="s">
        <v>5346</v>
      </c>
      <c r="B3230" s="1" t="s">
        <v>1494</v>
      </c>
      <c r="C3230" s="3">
        <v>42184</v>
      </c>
      <c r="D3230" s="1" t="s">
        <v>3641</v>
      </c>
      <c r="E3230" s="1" t="s">
        <v>4804</v>
      </c>
      <c r="F3230" s="5">
        <v>1008</v>
      </c>
      <c r="G3230" s="5">
        <v>1008</v>
      </c>
      <c r="H3230" s="5">
        <v>70.56</v>
      </c>
      <c r="I3230" s="1" t="s">
        <v>5348</v>
      </c>
      <c r="J3230" s="5">
        <v>0</v>
      </c>
      <c r="K3230" s="5">
        <v>0</v>
      </c>
      <c r="L3230" s="1" t="s">
        <v>5349</v>
      </c>
      <c r="M3230" s="5">
        <v>0</v>
      </c>
      <c r="N3230" s="5">
        <v>0</v>
      </c>
      <c r="O3230" s="1" t="s">
        <v>5349</v>
      </c>
      <c r="P3230" s="5">
        <v>1008</v>
      </c>
      <c r="Q3230" s="5">
        <v>16.63</v>
      </c>
      <c r="R3230" s="1" t="s">
        <v>5351</v>
      </c>
      <c r="S3230" s="5">
        <v>1008</v>
      </c>
      <c r="T3230" s="5">
        <v>76.61</v>
      </c>
      <c r="U3230" s="1" t="s">
        <v>5351</v>
      </c>
      <c r="V3230" s="1" t="s">
        <v>5351</v>
      </c>
      <c r="W3230" s="1" t="s">
        <v>3717</v>
      </c>
      <c r="X3230" s="1" t="s">
        <v>5530</v>
      </c>
      <c r="Y3230" s="1" t="s">
        <v>1495</v>
      </c>
      <c r="Z3230" s="1" t="s">
        <v>1496</v>
      </c>
    </row>
    <row r="3231" spans="1:26" x14ac:dyDescent="0.2">
      <c r="A3231" s="1" t="s">
        <v>5346</v>
      </c>
      <c r="B3231" s="1" t="s">
        <v>1497</v>
      </c>
      <c r="C3231" s="3">
        <v>42184</v>
      </c>
      <c r="D3231" s="1" t="s">
        <v>3662</v>
      </c>
      <c r="E3231" s="1" t="s">
        <v>5347</v>
      </c>
      <c r="F3231" s="5">
        <v>2320</v>
      </c>
      <c r="G3231" s="5">
        <v>2320</v>
      </c>
      <c r="H3231" s="5">
        <v>417.6</v>
      </c>
      <c r="I3231" s="1" t="s">
        <v>5348</v>
      </c>
      <c r="J3231" s="5">
        <v>0</v>
      </c>
      <c r="K3231" s="5">
        <v>0</v>
      </c>
      <c r="L3231" s="1" t="s">
        <v>5349</v>
      </c>
      <c r="M3231" s="5">
        <v>0</v>
      </c>
      <c r="N3231" s="5">
        <v>0</v>
      </c>
      <c r="O3231" s="1" t="s">
        <v>5349</v>
      </c>
      <c r="P3231" s="5">
        <v>2320</v>
      </c>
      <c r="Q3231" s="5">
        <v>38.28</v>
      </c>
      <c r="R3231" s="1" t="s">
        <v>5351</v>
      </c>
      <c r="S3231" s="5">
        <v>2320</v>
      </c>
      <c r="T3231" s="5">
        <v>176.32</v>
      </c>
      <c r="U3231" s="1" t="s">
        <v>5351</v>
      </c>
      <c r="V3231" s="1" t="s">
        <v>5351</v>
      </c>
      <c r="W3231" s="1" t="s">
        <v>1498</v>
      </c>
      <c r="X3231" s="1" t="s">
        <v>5542</v>
      </c>
      <c r="Y3231" s="1" t="s">
        <v>1499</v>
      </c>
      <c r="Z3231" s="1" t="s">
        <v>1500</v>
      </c>
    </row>
    <row r="3232" spans="1:26" x14ac:dyDescent="0.2">
      <c r="A3232" s="1" t="s">
        <v>5346</v>
      </c>
      <c r="B3232" s="1" t="s">
        <v>1501</v>
      </c>
      <c r="C3232" s="3">
        <v>42184</v>
      </c>
      <c r="D3232" s="1" t="s">
        <v>3641</v>
      </c>
      <c r="E3232" s="1" t="s">
        <v>4804</v>
      </c>
      <c r="F3232" s="5">
        <v>84.55</v>
      </c>
      <c r="G3232" s="5">
        <v>73.52</v>
      </c>
      <c r="H3232" s="5">
        <v>5.15</v>
      </c>
      <c r="I3232" s="1" t="s">
        <v>5348</v>
      </c>
      <c r="J3232" s="5">
        <v>0</v>
      </c>
      <c r="K3232" s="5">
        <v>0</v>
      </c>
      <c r="L3232" s="1" t="s">
        <v>5349</v>
      </c>
      <c r="M3232" s="5">
        <v>73.52</v>
      </c>
      <c r="N3232" s="5">
        <v>11.03</v>
      </c>
      <c r="O3232" s="1" t="s">
        <v>3642</v>
      </c>
      <c r="P3232" s="5">
        <v>73.52</v>
      </c>
      <c r="Q3232" s="5">
        <v>1.21</v>
      </c>
      <c r="R3232" s="1" t="s">
        <v>5351</v>
      </c>
      <c r="S3232" s="5">
        <v>73.52</v>
      </c>
      <c r="T3232" s="5">
        <v>5.59</v>
      </c>
      <c r="U3232" s="1" t="s">
        <v>5351</v>
      </c>
      <c r="V3232" s="1" t="s">
        <v>5351</v>
      </c>
      <c r="W3232" s="1" t="s">
        <v>3717</v>
      </c>
      <c r="X3232" s="1" t="s">
        <v>5530</v>
      </c>
      <c r="Y3232" s="1" t="s">
        <v>1502</v>
      </c>
      <c r="Z3232" s="1" t="s">
        <v>1503</v>
      </c>
    </row>
    <row r="3233" spans="1:26" x14ac:dyDescent="0.2">
      <c r="A3233" s="1" t="s">
        <v>5346</v>
      </c>
      <c r="B3233" s="1" t="s">
        <v>1504</v>
      </c>
      <c r="C3233" s="3">
        <v>42184</v>
      </c>
      <c r="D3233" s="1" t="s">
        <v>3641</v>
      </c>
      <c r="E3233" s="1" t="s">
        <v>4804</v>
      </c>
      <c r="F3233" s="5">
        <v>120.75</v>
      </c>
      <c r="G3233" s="5">
        <v>105</v>
      </c>
      <c r="H3233" s="5">
        <v>7.35</v>
      </c>
      <c r="I3233" s="1" t="s">
        <v>5348</v>
      </c>
      <c r="J3233" s="5">
        <v>0</v>
      </c>
      <c r="K3233" s="5">
        <v>0</v>
      </c>
      <c r="L3233" s="1" t="s">
        <v>5349</v>
      </c>
      <c r="M3233" s="5">
        <v>105</v>
      </c>
      <c r="N3233" s="5">
        <v>15.75</v>
      </c>
      <c r="O3233" s="1" t="s">
        <v>3642</v>
      </c>
      <c r="P3233" s="5">
        <v>105</v>
      </c>
      <c r="Q3233" s="5">
        <v>1.73</v>
      </c>
      <c r="R3233" s="1" t="s">
        <v>5351</v>
      </c>
      <c r="S3233" s="5">
        <v>105</v>
      </c>
      <c r="T3233" s="5">
        <v>7.98</v>
      </c>
      <c r="U3233" s="1" t="s">
        <v>5351</v>
      </c>
      <c r="V3233" s="1" t="s">
        <v>5351</v>
      </c>
      <c r="W3233" s="1" t="s">
        <v>3717</v>
      </c>
      <c r="X3233" s="1" t="s">
        <v>5530</v>
      </c>
      <c r="Y3233" s="1" t="s">
        <v>1505</v>
      </c>
      <c r="Z3233" s="1" t="s">
        <v>1506</v>
      </c>
    </row>
    <row r="3234" spans="1:26" x14ac:dyDescent="0.2">
      <c r="A3234" s="1" t="s">
        <v>5346</v>
      </c>
      <c r="B3234" s="1" t="s">
        <v>1507</v>
      </c>
      <c r="C3234" s="3">
        <v>42184</v>
      </c>
      <c r="D3234" s="1" t="s">
        <v>3641</v>
      </c>
      <c r="E3234" s="1" t="s">
        <v>4804</v>
      </c>
      <c r="F3234" s="5">
        <v>60.38</v>
      </c>
      <c r="G3234" s="5">
        <v>52.5</v>
      </c>
      <c r="H3234" s="5">
        <v>3.68</v>
      </c>
      <c r="I3234" s="1" t="s">
        <v>5348</v>
      </c>
      <c r="J3234" s="5">
        <v>0</v>
      </c>
      <c r="K3234" s="5">
        <v>0</v>
      </c>
      <c r="L3234" s="1" t="s">
        <v>5349</v>
      </c>
      <c r="M3234" s="5">
        <v>52.5</v>
      </c>
      <c r="N3234" s="5">
        <v>7.88</v>
      </c>
      <c r="O3234" s="1" t="s">
        <v>3642</v>
      </c>
      <c r="P3234" s="5">
        <v>52.5</v>
      </c>
      <c r="Q3234" s="5">
        <v>0.87</v>
      </c>
      <c r="R3234" s="1" t="s">
        <v>5351</v>
      </c>
      <c r="S3234" s="5">
        <v>52.5</v>
      </c>
      <c r="T3234" s="5">
        <v>3.99</v>
      </c>
      <c r="U3234" s="1" t="s">
        <v>5351</v>
      </c>
      <c r="V3234" s="1" t="s">
        <v>5351</v>
      </c>
      <c r="W3234" s="1" t="s">
        <v>3717</v>
      </c>
      <c r="X3234" s="1" t="s">
        <v>5530</v>
      </c>
      <c r="Y3234" s="1" t="s">
        <v>1508</v>
      </c>
      <c r="Z3234" s="1" t="s">
        <v>1509</v>
      </c>
    </row>
    <row r="3235" spans="1:26" x14ac:dyDescent="0.2">
      <c r="A3235" s="1" t="s">
        <v>5346</v>
      </c>
      <c r="B3235" s="1" t="s">
        <v>1510</v>
      </c>
      <c r="C3235" s="3">
        <v>42184</v>
      </c>
      <c r="D3235" s="1" t="s">
        <v>4545</v>
      </c>
      <c r="E3235" s="1" t="s">
        <v>5437</v>
      </c>
      <c r="F3235" s="5">
        <v>259.88</v>
      </c>
      <c r="G3235" s="5">
        <v>0</v>
      </c>
      <c r="H3235" s="5">
        <v>0</v>
      </c>
      <c r="I3235" s="1" t="s">
        <v>5349</v>
      </c>
      <c r="J3235" s="5">
        <v>0</v>
      </c>
      <c r="K3235" s="5">
        <v>0</v>
      </c>
      <c r="L3235" s="1" t="s">
        <v>5349</v>
      </c>
      <c r="M3235" s="5">
        <v>0</v>
      </c>
      <c r="N3235" s="5">
        <v>0</v>
      </c>
      <c r="O3235" s="1" t="s">
        <v>5349</v>
      </c>
      <c r="P3235" s="5">
        <v>0</v>
      </c>
      <c r="Q3235" s="5">
        <v>0</v>
      </c>
      <c r="R3235" s="1" t="s">
        <v>5349</v>
      </c>
      <c r="S3235" s="5">
        <v>0</v>
      </c>
      <c r="T3235" s="5">
        <v>0</v>
      </c>
      <c r="U3235" s="1" t="s">
        <v>5349</v>
      </c>
      <c r="V3235" s="1" t="s">
        <v>5351</v>
      </c>
      <c r="W3235" s="1" t="s">
        <v>4546</v>
      </c>
      <c r="X3235" s="1" t="s">
        <v>5498</v>
      </c>
      <c r="Y3235" s="1" t="s">
        <v>5924</v>
      </c>
      <c r="Z3235" s="1" t="s">
        <v>5925</v>
      </c>
    </row>
    <row r="3236" spans="1:26" x14ac:dyDescent="0.2">
      <c r="A3236" s="1" t="s">
        <v>5346</v>
      </c>
      <c r="B3236" s="1" t="s">
        <v>1511</v>
      </c>
      <c r="C3236" s="3">
        <v>42184</v>
      </c>
      <c r="D3236" s="1" t="s">
        <v>3711</v>
      </c>
      <c r="E3236" s="1" t="s">
        <v>5539</v>
      </c>
      <c r="F3236" s="5">
        <v>10.23</v>
      </c>
      <c r="G3236" s="5">
        <v>0</v>
      </c>
      <c r="H3236" s="5">
        <v>0</v>
      </c>
      <c r="I3236" s="1" t="s">
        <v>5349</v>
      </c>
      <c r="J3236" s="5">
        <v>0</v>
      </c>
      <c r="K3236" s="5">
        <v>0</v>
      </c>
      <c r="L3236" s="1" t="s">
        <v>5349</v>
      </c>
      <c r="M3236" s="5">
        <v>0</v>
      </c>
      <c r="N3236" s="5">
        <v>0</v>
      </c>
      <c r="O3236" s="1" t="s">
        <v>5349</v>
      </c>
      <c r="P3236" s="5">
        <v>10.23</v>
      </c>
      <c r="Q3236" s="5">
        <v>0</v>
      </c>
      <c r="R3236" s="1" t="s">
        <v>3712</v>
      </c>
      <c r="S3236" s="5">
        <v>10.23</v>
      </c>
      <c r="T3236" s="5">
        <v>0</v>
      </c>
      <c r="U3236" s="1" t="s">
        <v>3712</v>
      </c>
      <c r="V3236" s="1" t="s">
        <v>5351</v>
      </c>
      <c r="W3236" s="1" t="s">
        <v>5541</v>
      </c>
      <c r="X3236" s="1" t="s">
        <v>5542</v>
      </c>
      <c r="Y3236" s="1" t="s">
        <v>4218</v>
      </c>
      <c r="Z3236" s="1" t="s">
        <v>4219</v>
      </c>
    </row>
    <row r="3237" spans="1:26" x14ac:dyDescent="0.2">
      <c r="A3237" s="1" t="s">
        <v>5346</v>
      </c>
      <c r="B3237" s="1" t="s">
        <v>1512</v>
      </c>
      <c r="C3237" s="3">
        <v>42184</v>
      </c>
      <c r="D3237" s="1" t="s">
        <v>3641</v>
      </c>
      <c r="E3237" s="1" t="s">
        <v>4804</v>
      </c>
      <c r="F3237" s="5">
        <v>345.07</v>
      </c>
      <c r="G3237" s="5">
        <v>300.06</v>
      </c>
      <c r="H3237" s="5">
        <v>21</v>
      </c>
      <c r="I3237" s="1" t="s">
        <v>5348</v>
      </c>
      <c r="J3237" s="5">
        <v>0</v>
      </c>
      <c r="K3237" s="5">
        <v>0</v>
      </c>
      <c r="L3237" s="1" t="s">
        <v>5349</v>
      </c>
      <c r="M3237" s="5">
        <v>300.06</v>
      </c>
      <c r="N3237" s="5">
        <v>45.01</v>
      </c>
      <c r="O3237" s="1" t="s">
        <v>3642</v>
      </c>
      <c r="P3237" s="5">
        <v>300.06</v>
      </c>
      <c r="Q3237" s="5">
        <v>4.95</v>
      </c>
      <c r="R3237" s="1" t="s">
        <v>5351</v>
      </c>
      <c r="S3237" s="5">
        <v>300.06</v>
      </c>
      <c r="T3237" s="5">
        <v>22.8</v>
      </c>
      <c r="U3237" s="1" t="s">
        <v>5351</v>
      </c>
      <c r="V3237" s="1" t="s">
        <v>5351</v>
      </c>
      <c r="W3237" s="1" t="s">
        <v>3717</v>
      </c>
      <c r="X3237" s="1" t="s">
        <v>5530</v>
      </c>
      <c r="Y3237" s="1" t="s">
        <v>2772</v>
      </c>
      <c r="Z3237" s="1" t="s">
        <v>2773</v>
      </c>
    </row>
    <row r="3238" spans="1:26" x14ac:dyDescent="0.2">
      <c r="A3238" s="1" t="s">
        <v>5346</v>
      </c>
      <c r="B3238" s="1" t="s">
        <v>1513</v>
      </c>
      <c r="C3238" s="3">
        <v>42184</v>
      </c>
      <c r="D3238" s="1" t="s">
        <v>3662</v>
      </c>
      <c r="E3238" s="1" t="s">
        <v>5347</v>
      </c>
      <c r="F3238" s="5">
        <v>391.56</v>
      </c>
      <c r="G3238" s="5">
        <v>0</v>
      </c>
      <c r="H3238" s="5">
        <v>0</v>
      </c>
      <c r="I3238" s="1" t="s">
        <v>5349</v>
      </c>
      <c r="J3238" s="5">
        <v>0</v>
      </c>
      <c r="K3238" s="5">
        <v>0</v>
      </c>
      <c r="L3238" s="1" t="s">
        <v>5349</v>
      </c>
      <c r="M3238" s="5">
        <v>0</v>
      </c>
      <c r="N3238" s="5">
        <v>0</v>
      </c>
      <c r="O3238" s="1" t="s">
        <v>5349</v>
      </c>
      <c r="P3238" s="5">
        <v>391.56</v>
      </c>
      <c r="Q3238" s="5">
        <v>6.46</v>
      </c>
      <c r="R3238" s="1" t="s">
        <v>5351</v>
      </c>
      <c r="S3238" s="5">
        <v>391.56</v>
      </c>
      <c r="T3238" s="5">
        <v>29.76</v>
      </c>
      <c r="U3238" s="1" t="s">
        <v>5351</v>
      </c>
      <c r="V3238" s="1" t="s">
        <v>5351</v>
      </c>
      <c r="W3238" s="1" t="s">
        <v>5611</v>
      </c>
      <c r="X3238" s="1" t="s">
        <v>5685</v>
      </c>
      <c r="Y3238" s="1" t="s">
        <v>1514</v>
      </c>
      <c r="Z3238" s="1" t="s">
        <v>1515</v>
      </c>
    </row>
    <row r="3239" spans="1:26" x14ac:dyDescent="0.2">
      <c r="A3239" s="1" t="s">
        <v>5346</v>
      </c>
      <c r="B3239" s="1" t="s">
        <v>1516</v>
      </c>
      <c r="C3239" s="3">
        <v>42184</v>
      </c>
      <c r="D3239" s="1" t="s">
        <v>3662</v>
      </c>
      <c r="E3239" s="1" t="s">
        <v>5347</v>
      </c>
      <c r="F3239" s="5">
        <v>471.52</v>
      </c>
      <c r="G3239" s="5">
        <v>410.02</v>
      </c>
      <c r="H3239" s="5">
        <v>73.8</v>
      </c>
      <c r="I3239" s="1" t="s">
        <v>5348</v>
      </c>
      <c r="J3239" s="5">
        <v>0</v>
      </c>
      <c r="K3239" s="5">
        <v>0</v>
      </c>
      <c r="L3239" s="1" t="s">
        <v>5349</v>
      </c>
      <c r="M3239" s="5">
        <v>410.02</v>
      </c>
      <c r="N3239" s="5">
        <v>61.5</v>
      </c>
      <c r="O3239" s="1" t="s">
        <v>3642</v>
      </c>
      <c r="P3239" s="5">
        <v>410.02</v>
      </c>
      <c r="Q3239" s="5">
        <v>6.77</v>
      </c>
      <c r="R3239" s="1" t="s">
        <v>5351</v>
      </c>
      <c r="S3239" s="5">
        <v>410.02</v>
      </c>
      <c r="T3239" s="5">
        <v>31.16</v>
      </c>
      <c r="U3239" s="1" t="s">
        <v>5351</v>
      </c>
      <c r="V3239" s="1" t="s">
        <v>5351</v>
      </c>
      <c r="W3239" s="1" t="s">
        <v>3783</v>
      </c>
      <c r="X3239" s="1" t="s">
        <v>5408</v>
      </c>
      <c r="Y3239" s="1" t="s">
        <v>1517</v>
      </c>
      <c r="Z3239" s="1" t="s">
        <v>1518</v>
      </c>
    </row>
    <row r="3240" spans="1:26" x14ac:dyDescent="0.2">
      <c r="A3240" s="1" t="s">
        <v>5346</v>
      </c>
      <c r="B3240" s="1" t="s">
        <v>1519</v>
      </c>
      <c r="C3240" s="3">
        <v>42184</v>
      </c>
      <c r="D3240" s="1" t="s">
        <v>3662</v>
      </c>
      <c r="E3240" s="1" t="s">
        <v>5347</v>
      </c>
      <c r="F3240" s="5">
        <v>79.849999999999994</v>
      </c>
      <c r="G3240" s="5">
        <v>79.849999999999994</v>
      </c>
      <c r="H3240" s="5">
        <v>14.37</v>
      </c>
      <c r="I3240" s="1" t="s">
        <v>5348</v>
      </c>
      <c r="J3240" s="5">
        <v>0</v>
      </c>
      <c r="K3240" s="5">
        <v>0</v>
      </c>
      <c r="L3240" s="1" t="s">
        <v>5349</v>
      </c>
      <c r="M3240" s="5">
        <v>0</v>
      </c>
      <c r="N3240" s="5">
        <v>0</v>
      </c>
      <c r="O3240" s="1" t="s">
        <v>5349</v>
      </c>
      <c r="P3240" s="5">
        <v>79.849999999999994</v>
      </c>
      <c r="Q3240" s="5">
        <v>1.32</v>
      </c>
      <c r="R3240" s="1" t="s">
        <v>5351</v>
      </c>
      <c r="S3240" s="5">
        <v>79.849999999999994</v>
      </c>
      <c r="T3240" s="5">
        <v>6.07</v>
      </c>
      <c r="U3240" s="1" t="s">
        <v>5351</v>
      </c>
      <c r="V3240" s="1" t="s">
        <v>5351</v>
      </c>
      <c r="W3240" s="1" t="s">
        <v>4063</v>
      </c>
      <c r="X3240" s="1" t="s">
        <v>5408</v>
      </c>
      <c r="Y3240" s="1" t="s">
        <v>4064</v>
      </c>
      <c r="Z3240" s="1" t="s">
        <v>4065</v>
      </c>
    </row>
    <row r="3241" spans="1:26" x14ac:dyDescent="0.2">
      <c r="A3241" s="1" t="s">
        <v>5346</v>
      </c>
      <c r="B3241" s="1" t="s">
        <v>1520</v>
      </c>
      <c r="C3241" s="3">
        <v>42184</v>
      </c>
      <c r="D3241" s="1" t="s">
        <v>3641</v>
      </c>
      <c r="E3241" s="1" t="s">
        <v>4804</v>
      </c>
      <c r="F3241" s="5">
        <v>994.76</v>
      </c>
      <c r="G3241" s="5">
        <v>865.01</v>
      </c>
      <c r="H3241" s="5">
        <v>60.55</v>
      </c>
      <c r="I3241" s="1" t="s">
        <v>5348</v>
      </c>
      <c r="J3241" s="5">
        <v>0</v>
      </c>
      <c r="K3241" s="5">
        <v>0</v>
      </c>
      <c r="L3241" s="1" t="s">
        <v>5349</v>
      </c>
      <c r="M3241" s="5">
        <v>865.01</v>
      </c>
      <c r="N3241" s="5">
        <v>129.75</v>
      </c>
      <c r="O3241" s="1" t="s">
        <v>3642</v>
      </c>
      <c r="P3241" s="5">
        <v>865.01</v>
      </c>
      <c r="Q3241" s="5">
        <v>14.27</v>
      </c>
      <c r="R3241" s="1" t="s">
        <v>5351</v>
      </c>
      <c r="S3241" s="5">
        <v>865.01</v>
      </c>
      <c r="T3241" s="5">
        <v>65.739999999999995</v>
      </c>
      <c r="U3241" s="1" t="s">
        <v>5351</v>
      </c>
      <c r="V3241" s="1" t="s">
        <v>5351</v>
      </c>
      <c r="W3241" s="1" t="s">
        <v>3717</v>
      </c>
      <c r="X3241" s="1" t="s">
        <v>5408</v>
      </c>
      <c r="Y3241" s="1" t="s">
        <v>1521</v>
      </c>
      <c r="Z3241" s="1" t="s">
        <v>1522</v>
      </c>
    </row>
    <row r="3242" spans="1:26" x14ac:dyDescent="0.2">
      <c r="A3242" s="1" t="s">
        <v>5346</v>
      </c>
      <c r="B3242" s="1" t="s">
        <v>1523</v>
      </c>
      <c r="C3242" s="3">
        <v>42184</v>
      </c>
      <c r="D3242" s="1" t="s">
        <v>3641</v>
      </c>
      <c r="E3242" s="1" t="s">
        <v>4804</v>
      </c>
      <c r="F3242" s="5">
        <v>540.11</v>
      </c>
      <c r="G3242" s="5">
        <v>540.11</v>
      </c>
      <c r="H3242" s="5">
        <v>37.81</v>
      </c>
      <c r="I3242" s="1" t="s">
        <v>5348</v>
      </c>
      <c r="J3242" s="5">
        <v>0</v>
      </c>
      <c r="K3242" s="5">
        <v>0</v>
      </c>
      <c r="L3242" s="1" t="s">
        <v>5349</v>
      </c>
      <c r="M3242" s="5">
        <v>0</v>
      </c>
      <c r="N3242" s="5">
        <v>0</v>
      </c>
      <c r="O3242" s="1" t="s">
        <v>5349</v>
      </c>
      <c r="P3242" s="5">
        <v>540.11</v>
      </c>
      <c r="Q3242" s="5">
        <v>8.91</v>
      </c>
      <c r="R3242" s="1" t="s">
        <v>5351</v>
      </c>
      <c r="S3242" s="5">
        <v>540.11</v>
      </c>
      <c r="T3242" s="5">
        <v>41.05</v>
      </c>
      <c r="U3242" s="1" t="s">
        <v>5351</v>
      </c>
      <c r="V3242" s="1" t="s">
        <v>5351</v>
      </c>
      <c r="W3242" s="1" t="s">
        <v>3717</v>
      </c>
      <c r="X3242" s="1" t="s">
        <v>5530</v>
      </c>
      <c r="Y3242" s="1" t="s">
        <v>2772</v>
      </c>
      <c r="Z3242" s="1" t="s">
        <v>2773</v>
      </c>
    </row>
    <row r="3243" spans="1:26" x14ac:dyDescent="0.2">
      <c r="A3243" s="1" t="s">
        <v>5346</v>
      </c>
      <c r="B3243" s="1" t="s">
        <v>1524</v>
      </c>
      <c r="C3243" s="3">
        <v>42184</v>
      </c>
      <c r="D3243" s="1" t="s">
        <v>3641</v>
      </c>
      <c r="E3243" s="1" t="s">
        <v>4804</v>
      </c>
      <c r="F3243" s="5">
        <v>750.01</v>
      </c>
      <c r="G3243" s="5">
        <v>750.01</v>
      </c>
      <c r="H3243" s="5">
        <v>52.5</v>
      </c>
      <c r="I3243" s="1" t="s">
        <v>5348</v>
      </c>
      <c r="J3243" s="5">
        <v>0</v>
      </c>
      <c r="K3243" s="5">
        <v>0</v>
      </c>
      <c r="L3243" s="1" t="s">
        <v>5349</v>
      </c>
      <c r="M3243" s="5">
        <v>0</v>
      </c>
      <c r="N3243" s="5">
        <v>0</v>
      </c>
      <c r="O3243" s="1" t="s">
        <v>5349</v>
      </c>
      <c r="P3243" s="5">
        <v>750.01</v>
      </c>
      <c r="Q3243" s="5">
        <v>12.38</v>
      </c>
      <c r="R3243" s="1" t="s">
        <v>5351</v>
      </c>
      <c r="S3243" s="5">
        <v>750.01</v>
      </c>
      <c r="T3243" s="5">
        <v>57</v>
      </c>
      <c r="U3243" s="1" t="s">
        <v>5351</v>
      </c>
      <c r="V3243" s="1" t="s">
        <v>5351</v>
      </c>
      <c r="W3243" s="1" t="s">
        <v>3717</v>
      </c>
      <c r="X3243" s="1" t="s">
        <v>5408</v>
      </c>
      <c r="Y3243" s="1" t="s">
        <v>1525</v>
      </c>
      <c r="Z3243" s="1" t="s">
        <v>1884</v>
      </c>
    </row>
    <row r="3244" spans="1:26" x14ac:dyDescent="0.2">
      <c r="A3244" s="1" t="s">
        <v>5346</v>
      </c>
      <c r="B3244" s="1" t="s">
        <v>1526</v>
      </c>
      <c r="C3244" s="3">
        <v>42184</v>
      </c>
      <c r="D3244" s="1" t="s">
        <v>3662</v>
      </c>
      <c r="E3244" s="1" t="s">
        <v>5347</v>
      </c>
      <c r="F3244" s="5">
        <v>194.03</v>
      </c>
      <c r="G3244" s="5">
        <v>0</v>
      </c>
      <c r="H3244" s="5">
        <v>0</v>
      </c>
      <c r="I3244" s="1" t="s">
        <v>5349</v>
      </c>
      <c r="J3244" s="5">
        <v>0</v>
      </c>
      <c r="K3244" s="5">
        <v>0</v>
      </c>
      <c r="L3244" s="1" t="s">
        <v>5349</v>
      </c>
      <c r="M3244" s="5">
        <v>0</v>
      </c>
      <c r="N3244" s="5">
        <v>0</v>
      </c>
      <c r="O3244" s="1" t="s">
        <v>5349</v>
      </c>
      <c r="P3244" s="5">
        <v>194.03</v>
      </c>
      <c r="Q3244" s="5">
        <v>3.2</v>
      </c>
      <c r="R3244" s="1" t="s">
        <v>5351</v>
      </c>
      <c r="S3244" s="5">
        <v>194.03</v>
      </c>
      <c r="T3244" s="5">
        <v>14.75</v>
      </c>
      <c r="U3244" s="1" t="s">
        <v>5351</v>
      </c>
      <c r="V3244" s="1" t="s">
        <v>5351</v>
      </c>
      <c r="W3244" s="1" t="s">
        <v>3882</v>
      </c>
      <c r="X3244" s="1" t="s">
        <v>5408</v>
      </c>
      <c r="Y3244" s="1" t="s">
        <v>2027</v>
      </c>
      <c r="Z3244" s="1" t="s">
        <v>2028</v>
      </c>
    </row>
    <row r="3245" spans="1:26" x14ac:dyDescent="0.2">
      <c r="A3245" s="1" t="s">
        <v>5346</v>
      </c>
      <c r="B3245" s="1" t="s">
        <v>1527</v>
      </c>
      <c r="C3245" s="3">
        <v>42184</v>
      </c>
      <c r="D3245" s="1" t="s">
        <v>3662</v>
      </c>
      <c r="E3245" s="1" t="s">
        <v>5347</v>
      </c>
      <c r="F3245" s="5">
        <v>1144</v>
      </c>
      <c r="G3245" s="5">
        <v>0</v>
      </c>
      <c r="H3245" s="5">
        <v>0</v>
      </c>
      <c r="I3245" s="1" t="s">
        <v>5349</v>
      </c>
      <c r="J3245" s="5">
        <v>0</v>
      </c>
      <c r="K3245" s="5">
        <v>0</v>
      </c>
      <c r="L3245" s="1" t="s">
        <v>5349</v>
      </c>
      <c r="M3245" s="5">
        <v>0</v>
      </c>
      <c r="N3245" s="5">
        <v>0</v>
      </c>
      <c r="O3245" s="1" t="s">
        <v>5349</v>
      </c>
      <c r="P3245" s="5">
        <v>1144</v>
      </c>
      <c r="Q3245" s="5">
        <v>18.88</v>
      </c>
      <c r="R3245" s="1" t="s">
        <v>5351</v>
      </c>
      <c r="S3245" s="5">
        <v>1144</v>
      </c>
      <c r="T3245" s="5">
        <v>86.94</v>
      </c>
      <c r="U3245" s="1" t="s">
        <v>5351</v>
      </c>
      <c r="V3245" s="1" t="s">
        <v>5351</v>
      </c>
      <c r="W3245" s="1" t="s">
        <v>5611</v>
      </c>
      <c r="X3245" s="1" t="s">
        <v>5685</v>
      </c>
      <c r="Y3245" s="1" t="s">
        <v>1528</v>
      </c>
      <c r="Z3245" s="1" t="s">
        <v>1529</v>
      </c>
    </row>
    <row r="3246" spans="1:26" x14ac:dyDescent="0.2">
      <c r="A3246" s="1" t="s">
        <v>5346</v>
      </c>
      <c r="B3246" s="1" t="s">
        <v>1530</v>
      </c>
      <c r="C3246" s="3">
        <v>42184</v>
      </c>
      <c r="D3246" s="1" t="s">
        <v>3641</v>
      </c>
      <c r="E3246" s="1" t="s">
        <v>5528</v>
      </c>
      <c r="F3246" s="5">
        <v>1225</v>
      </c>
      <c r="G3246" s="5">
        <v>1225</v>
      </c>
      <c r="H3246" s="5">
        <v>147</v>
      </c>
      <c r="I3246" s="1" t="s">
        <v>5348</v>
      </c>
      <c r="J3246" s="5">
        <v>0</v>
      </c>
      <c r="K3246" s="5">
        <v>0</v>
      </c>
      <c r="L3246" s="1" t="s">
        <v>5349</v>
      </c>
      <c r="M3246" s="5">
        <v>0</v>
      </c>
      <c r="N3246" s="5">
        <v>0</v>
      </c>
      <c r="O3246" s="1" t="s">
        <v>5349</v>
      </c>
      <c r="P3246" s="5">
        <v>1225</v>
      </c>
      <c r="Q3246" s="5">
        <v>20.21</v>
      </c>
      <c r="R3246" s="1" t="s">
        <v>5351</v>
      </c>
      <c r="S3246" s="5">
        <v>1225</v>
      </c>
      <c r="T3246" s="5">
        <v>93.1</v>
      </c>
      <c r="U3246" s="1" t="s">
        <v>5351</v>
      </c>
      <c r="V3246" s="1" t="s">
        <v>5351</v>
      </c>
      <c r="W3246" s="1" t="s">
        <v>5255</v>
      </c>
      <c r="X3246" s="1" t="s">
        <v>5530</v>
      </c>
      <c r="Y3246" s="1" t="s">
        <v>3876</v>
      </c>
      <c r="Z3246" s="1" t="s">
        <v>3877</v>
      </c>
    </row>
    <row r="3247" spans="1:26" x14ac:dyDescent="0.2">
      <c r="A3247" s="1" t="s">
        <v>5346</v>
      </c>
      <c r="B3247" s="1" t="s">
        <v>1531</v>
      </c>
      <c r="C3247" s="3">
        <v>42184</v>
      </c>
      <c r="D3247" s="1" t="s">
        <v>3641</v>
      </c>
      <c r="E3247" s="1" t="s">
        <v>5382</v>
      </c>
      <c r="F3247" s="5">
        <v>1096.24</v>
      </c>
      <c r="G3247" s="5">
        <v>953.25</v>
      </c>
      <c r="H3247" s="5">
        <v>114.39</v>
      </c>
      <c r="I3247" s="1" t="s">
        <v>5348</v>
      </c>
      <c r="J3247" s="5">
        <v>0</v>
      </c>
      <c r="K3247" s="5">
        <v>0</v>
      </c>
      <c r="L3247" s="1" t="s">
        <v>5349</v>
      </c>
      <c r="M3247" s="5">
        <v>953.25</v>
      </c>
      <c r="N3247" s="5">
        <v>142.99</v>
      </c>
      <c r="O3247" s="1" t="s">
        <v>3642</v>
      </c>
      <c r="P3247" s="5">
        <v>953.25</v>
      </c>
      <c r="Q3247" s="5">
        <v>15.73</v>
      </c>
      <c r="R3247" s="1" t="s">
        <v>5351</v>
      </c>
      <c r="S3247" s="5">
        <v>953.25</v>
      </c>
      <c r="T3247" s="5">
        <v>72.45</v>
      </c>
      <c r="U3247" s="1" t="s">
        <v>5351</v>
      </c>
      <c r="V3247" s="1" t="s">
        <v>5351</v>
      </c>
      <c r="W3247" s="1" t="s">
        <v>4036</v>
      </c>
      <c r="X3247" s="1" t="s">
        <v>5530</v>
      </c>
      <c r="Y3247" s="1" t="s">
        <v>4038</v>
      </c>
      <c r="Z3247" s="1" t="s">
        <v>1532</v>
      </c>
    </row>
    <row r="3248" spans="1:26" x14ac:dyDescent="0.2">
      <c r="A3248" s="1" t="s">
        <v>5346</v>
      </c>
      <c r="B3248" s="1" t="s">
        <v>1533</v>
      </c>
      <c r="C3248" s="3">
        <v>42184</v>
      </c>
      <c r="D3248" s="1" t="s">
        <v>3641</v>
      </c>
      <c r="E3248" s="1" t="s">
        <v>4094</v>
      </c>
      <c r="F3248" s="5">
        <v>304.94</v>
      </c>
      <c r="G3248" s="5">
        <v>308.48</v>
      </c>
      <c r="H3248" s="5">
        <v>21.59</v>
      </c>
      <c r="I3248" s="1" t="s">
        <v>5417</v>
      </c>
      <c r="J3248" s="5">
        <v>0</v>
      </c>
      <c r="K3248" s="5">
        <v>0</v>
      </c>
      <c r="L3248" s="1" t="s">
        <v>5349</v>
      </c>
      <c r="M3248" s="5">
        <v>0</v>
      </c>
      <c r="N3248" s="5">
        <v>0</v>
      </c>
      <c r="O3248" s="1" t="s">
        <v>5349</v>
      </c>
      <c r="P3248" s="5">
        <v>308.48</v>
      </c>
      <c r="Q3248" s="5">
        <v>5.09</v>
      </c>
      <c r="R3248" s="1" t="s">
        <v>5351</v>
      </c>
      <c r="S3248" s="5">
        <v>308.48</v>
      </c>
      <c r="T3248" s="5">
        <v>23.44</v>
      </c>
      <c r="U3248" s="1" t="s">
        <v>5351</v>
      </c>
      <c r="V3248" s="1" t="s">
        <v>5351</v>
      </c>
      <c r="W3248" s="1" t="s">
        <v>1534</v>
      </c>
      <c r="X3248" s="1" t="s">
        <v>5419</v>
      </c>
      <c r="Y3248" s="1" t="s">
        <v>2589</v>
      </c>
      <c r="Z3248" s="1" t="s">
        <v>2590</v>
      </c>
    </row>
    <row r="3249" spans="1:26" x14ac:dyDescent="0.2">
      <c r="A3249" s="1" t="s">
        <v>5346</v>
      </c>
      <c r="B3249" s="1" t="s">
        <v>1533</v>
      </c>
      <c r="C3249" s="3">
        <v>42184</v>
      </c>
      <c r="D3249" s="1" t="s">
        <v>3641</v>
      </c>
      <c r="E3249" s="1" t="s">
        <v>4094</v>
      </c>
      <c r="F3249" s="5">
        <v>304.94</v>
      </c>
      <c r="G3249" s="5">
        <v>307.99</v>
      </c>
      <c r="H3249" s="5">
        <v>21.56</v>
      </c>
      <c r="I3249" s="1" t="s">
        <v>5417</v>
      </c>
      <c r="J3249" s="5">
        <v>0</v>
      </c>
      <c r="K3249" s="5">
        <v>0</v>
      </c>
      <c r="L3249" s="1" t="s">
        <v>5349</v>
      </c>
      <c r="M3249" s="5">
        <v>0</v>
      </c>
      <c r="N3249" s="5">
        <v>0</v>
      </c>
      <c r="O3249" s="1" t="s">
        <v>5349</v>
      </c>
      <c r="P3249" s="5">
        <v>307.99</v>
      </c>
      <c r="Q3249" s="5">
        <v>5.08</v>
      </c>
      <c r="R3249" s="1" t="s">
        <v>5351</v>
      </c>
      <c r="S3249" s="5">
        <v>307.99</v>
      </c>
      <c r="T3249" s="5">
        <v>23.41</v>
      </c>
      <c r="U3249" s="1" t="s">
        <v>5351</v>
      </c>
      <c r="V3249" s="1" t="s">
        <v>5351</v>
      </c>
      <c r="W3249" s="1" t="s">
        <v>1534</v>
      </c>
      <c r="X3249" s="1" t="s">
        <v>5419</v>
      </c>
      <c r="Y3249" s="1" t="s">
        <v>4104</v>
      </c>
      <c r="Z3249" s="1" t="s">
        <v>4105</v>
      </c>
    </row>
    <row r="3250" spans="1:26" x14ac:dyDescent="0.2">
      <c r="A3250" s="1" t="s">
        <v>5346</v>
      </c>
      <c r="B3250" s="1" t="s">
        <v>1533</v>
      </c>
      <c r="C3250" s="3">
        <v>42184</v>
      </c>
      <c r="D3250" s="1" t="s">
        <v>3641</v>
      </c>
      <c r="E3250" s="1" t="s">
        <v>4094</v>
      </c>
      <c r="F3250" s="5">
        <v>304.94</v>
      </c>
      <c r="G3250" s="5">
        <v>308.48</v>
      </c>
      <c r="H3250" s="5">
        <v>21.59</v>
      </c>
      <c r="I3250" s="1" t="s">
        <v>5417</v>
      </c>
      <c r="J3250" s="5">
        <v>0</v>
      </c>
      <c r="K3250" s="5">
        <v>0</v>
      </c>
      <c r="L3250" s="1" t="s">
        <v>5349</v>
      </c>
      <c r="M3250" s="5">
        <v>0</v>
      </c>
      <c r="N3250" s="5">
        <v>0</v>
      </c>
      <c r="O3250" s="1" t="s">
        <v>5349</v>
      </c>
      <c r="P3250" s="5">
        <v>308.48</v>
      </c>
      <c r="Q3250" s="5">
        <v>5.09</v>
      </c>
      <c r="R3250" s="1" t="s">
        <v>5351</v>
      </c>
      <c r="S3250" s="5">
        <v>308.48</v>
      </c>
      <c r="T3250" s="5">
        <v>23.44</v>
      </c>
      <c r="U3250" s="1" t="s">
        <v>5351</v>
      </c>
      <c r="V3250" s="1" t="s">
        <v>5351</v>
      </c>
      <c r="W3250" s="1" t="s">
        <v>1534</v>
      </c>
      <c r="X3250" s="1" t="s">
        <v>5419</v>
      </c>
      <c r="Y3250" s="1" t="s">
        <v>3836</v>
      </c>
      <c r="Z3250" s="1" t="s">
        <v>3837</v>
      </c>
    </row>
    <row r="3251" spans="1:26" x14ac:dyDescent="0.2">
      <c r="A3251" s="1" t="s">
        <v>5346</v>
      </c>
      <c r="B3251" s="1" t="s">
        <v>1533</v>
      </c>
      <c r="C3251" s="3">
        <v>42184</v>
      </c>
      <c r="D3251" s="1" t="s">
        <v>3641</v>
      </c>
      <c r="E3251" s="1" t="s">
        <v>4094</v>
      </c>
      <c r="F3251" s="5">
        <v>304.94</v>
      </c>
      <c r="G3251" s="5">
        <v>308.48</v>
      </c>
      <c r="H3251" s="5">
        <v>21.59</v>
      </c>
      <c r="I3251" s="1" t="s">
        <v>5417</v>
      </c>
      <c r="J3251" s="5">
        <v>0</v>
      </c>
      <c r="K3251" s="5">
        <v>0</v>
      </c>
      <c r="L3251" s="1" t="s">
        <v>5349</v>
      </c>
      <c r="M3251" s="5">
        <v>0</v>
      </c>
      <c r="N3251" s="5">
        <v>0</v>
      </c>
      <c r="O3251" s="1" t="s">
        <v>5349</v>
      </c>
      <c r="P3251" s="5">
        <v>308.48</v>
      </c>
      <c r="Q3251" s="5">
        <v>5.09</v>
      </c>
      <c r="R3251" s="1" t="s">
        <v>5351</v>
      </c>
      <c r="S3251" s="5">
        <v>308.48</v>
      </c>
      <c r="T3251" s="5">
        <v>23.44</v>
      </c>
      <c r="U3251" s="1" t="s">
        <v>5351</v>
      </c>
      <c r="V3251" s="1" t="s">
        <v>5351</v>
      </c>
      <c r="W3251" s="1" t="s">
        <v>1534</v>
      </c>
      <c r="X3251" s="1" t="s">
        <v>5419</v>
      </c>
      <c r="Y3251" s="1" t="s">
        <v>211</v>
      </c>
      <c r="Z3251" s="1" t="s">
        <v>212</v>
      </c>
    </row>
    <row r="3252" spans="1:26" x14ac:dyDescent="0.2">
      <c r="A3252" s="1" t="s">
        <v>5346</v>
      </c>
      <c r="B3252" s="1" t="s">
        <v>1533</v>
      </c>
      <c r="C3252" s="3">
        <v>42184</v>
      </c>
      <c r="D3252" s="1" t="s">
        <v>3641</v>
      </c>
      <c r="E3252" s="1" t="s">
        <v>4094</v>
      </c>
      <c r="F3252" s="5">
        <v>304.94</v>
      </c>
      <c r="G3252" s="5">
        <v>308.44</v>
      </c>
      <c r="H3252" s="5">
        <v>21.59</v>
      </c>
      <c r="I3252" s="1" t="s">
        <v>5417</v>
      </c>
      <c r="J3252" s="5">
        <v>0</v>
      </c>
      <c r="K3252" s="5">
        <v>0</v>
      </c>
      <c r="L3252" s="1" t="s">
        <v>5349</v>
      </c>
      <c r="M3252" s="5">
        <v>0</v>
      </c>
      <c r="N3252" s="5">
        <v>0</v>
      </c>
      <c r="O3252" s="1" t="s">
        <v>5349</v>
      </c>
      <c r="P3252" s="5">
        <v>308.44</v>
      </c>
      <c r="Q3252" s="5">
        <v>5.09</v>
      </c>
      <c r="R3252" s="1" t="s">
        <v>5351</v>
      </c>
      <c r="S3252" s="5">
        <v>308.44</v>
      </c>
      <c r="T3252" s="5">
        <v>23.44</v>
      </c>
      <c r="U3252" s="1" t="s">
        <v>5351</v>
      </c>
      <c r="V3252" s="1" t="s">
        <v>5351</v>
      </c>
      <c r="W3252" s="1" t="s">
        <v>1534</v>
      </c>
      <c r="X3252" s="1" t="s">
        <v>5419</v>
      </c>
      <c r="Y3252" s="1" t="s">
        <v>3313</v>
      </c>
      <c r="Z3252" s="1" t="s">
        <v>3314</v>
      </c>
    </row>
    <row r="3253" spans="1:26" x14ac:dyDescent="0.2">
      <c r="A3253" s="1" t="s">
        <v>5346</v>
      </c>
      <c r="B3253" s="1" t="s">
        <v>1533</v>
      </c>
      <c r="C3253" s="3">
        <v>42184</v>
      </c>
      <c r="D3253" s="1" t="s">
        <v>3649</v>
      </c>
      <c r="E3253" s="1" t="s">
        <v>4094</v>
      </c>
      <c r="F3253" s="5">
        <v>89.57</v>
      </c>
      <c r="G3253" s="5">
        <v>91.29</v>
      </c>
      <c r="H3253" s="5">
        <v>3.65</v>
      </c>
      <c r="I3253" s="1" t="s">
        <v>5406</v>
      </c>
      <c r="J3253" s="5">
        <v>0</v>
      </c>
      <c r="K3253" s="5">
        <v>0</v>
      </c>
      <c r="L3253" s="1" t="s">
        <v>5349</v>
      </c>
      <c r="M3253" s="5">
        <v>79.38</v>
      </c>
      <c r="N3253" s="5">
        <v>11.91</v>
      </c>
      <c r="O3253" s="1" t="s">
        <v>3642</v>
      </c>
      <c r="P3253" s="5">
        <v>79.38</v>
      </c>
      <c r="Q3253" s="5">
        <v>1.31</v>
      </c>
      <c r="R3253" s="1" t="s">
        <v>5351</v>
      </c>
      <c r="S3253" s="5">
        <v>79.38</v>
      </c>
      <c r="T3253" s="5">
        <v>6.03</v>
      </c>
      <c r="U3253" s="1" t="s">
        <v>5351</v>
      </c>
      <c r="V3253" s="1" t="s">
        <v>5351</v>
      </c>
      <c r="W3253" s="1" t="s">
        <v>1534</v>
      </c>
      <c r="X3253" s="1" t="s">
        <v>5359</v>
      </c>
      <c r="Y3253" s="1" t="s">
        <v>5961</v>
      </c>
      <c r="Z3253" s="1" t="s">
        <v>5962</v>
      </c>
    </row>
    <row r="3254" spans="1:26" x14ac:dyDescent="0.2">
      <c r="A3254" s="1" t="s">
        <v>5346</v>
      </c>
      <c r="B3254" s="1" t="s">
        <v>1533</v>
      </c>
      <c r="C3254" s="3">
        <v>42184</v>
      </c>
      <c r="D3254" s="1" t="s">
        <v>3649</v>
      </c>
      <c r="E3254" s="1" t="s">
        <v>4094</v>
      </c>
      <c r="F3254" s="5">
        <v>187.53</v>
      </c>
      <c r="G3254" s="5">
        <v>189.72</v>
      </c>
      <c r="H3254" s="5">
        <v>7.59</v>
      </c>
      <c r="I3254" s="1" t="s">
        <v>5406</v>
      </c>
      <c r="J3254" s="5">
        <v>0</v>
      </c>
      <c r="K3254" s="5">
        <v>0</v>
      </c>
      <c r="L3254" s="1" t="s">
        <v>5349</v>
      </c>
      <c r="M3254" s="5">
        <v>172.47</v>
      </c>
      <c r="N3254" s="5">
        <v>17.25</v>
      </c>
      <c r="O3254" s="1" t="s">
        <v>3642</v>
      </c>
      <c r="P3254" s="5">
        <v>172.47</v>
      </c>
      <c r="Q3254" s="5">
        <v>2.85</v>
      </c>
      <c r="R3254" s="1" t="s">
        <v>5351</v>
      </c>
      <c r="S3254" s="5">
        <v>172.47</v>
      </c>
      <c r="T3254" s="5">
        <v>13.11</v>
      </c>
      <c r="U3254" s="1" t="s">
        <v>5351</v>
      </c>
      <c r="V3254" s="1" t="s">
        <v>5351</v>
      </c>
      <c r="W3254" s="1" t="s">
        <v>1534</v>
      </c>
      <c r="X3254" s="1" t="s">
        <v>5452</v>
      </c>
      <c r="Y3254" s="1" t="s">
        <v>2333</v>
      </c>
      <c r="Z3254" s="1" t="s">
        <v>2334</v>
      </c>
    </row>
    <row r="3255" spans="1:26" x14ac:dyDescent="0.2">
      <c r="A3255" s="1" t="s">
        <v>5346</v>
      </c>
      <c r="B3255" s="1" t="s">
        <v>1533</v>
      </c>
      <c r="C3255" s="3">
        <v>42184</v>
      </c>
      <c r="D3255" s="1" t="s">
        <v>3649</v>
      </c>
      <c r="E3255" s="1" t="s">
        <v>4094</v>
      </c>
      <c r="F3255" s="5">
        <v>145.75</v>
      </c>
      <c r="G3255" s="5">
        <v>147.54</v>
      </c>
      <c r="H3255" s="5">
        <v>5.9</v>
      </c>
      <c r="I3255" s="1" t="s">
        <v>5406</v>
      </c>
      <c r="J3255" s="5">
        <v>0</v>
      </c>
      <c r="K3255" s="5">
        <v>0</v>
      </c>
      <c r="L3255" s="1" t="s">
        <v>5349</v>
      </c>
      <c r="M3255" s="5">
        <v>134.13</v>
      </c>
      <c r="N3255" s="5">
        <v>13.41</v>
      </c>
      <c r="O3255" s="1" t="s">
        <v>3642</v>
      </c>
      <c r="P3255" s="5">
        <v>134.13</v>
      </c>
      <c r="Q3255" s="5">
        <v>2.21</v>
      </c>
      <c r="R3255" s="1" t="s">
        <v>5351</v>
      </c>
      <c r="S3255" s="5">
        <v>134.13</v>
      </c>
      <c r="T3255" s="5">
        <v>10.19</v>
      </c>
      <c r="U3255" s="1" t="s">
        <v>5351</v>
      </c>
      <c r="V3255" s="1" t="s">
        <v>5351</v>
      </c>
      <c r="W3255" s="1" t="s">
        <v>1534</v>
      </c>
      <c r="X3255" s="1" t="s">
        <v>5452</v>
      </c>
      <c r="Y3255" s="1" t="s">
        <v>5453</v>
      </c>
      <c r="Z3255" s="1" t="s">
        <v>5454</v>
      </c>
    </row>
    <row r="3256" spans="1:26" x14ac:dyDescent="0.2">
      <c r="A3256" s="1" t="s">
        <v>5346</v>
      </c>
      <c r="B3256" s="1" t="s">
        <v>1533</v>
      </c>
      <c r="C3256" s="3">
        <v>42184</v>
      </c>
      <c r="D3256" s="1" t="s">
        <v>3649</v>
      </c>
      <c r="E3256" s="1" t="s">
        <v>4094</v>
      </c>
      <c r="F3256" s="5">
        <v>74.59</v>
      </c>
      <c r="G3256" s="5">
        <v>75.38</v>
      </c>
      <c r="H3256" s="5">
        <v>3.02</v>
      </c>
      <c r="I3256" s="1" t="s">
        <v>5406</v>
      </c>
      <c r="J3256" s="5">
        <v>0</v>
      </c>
      <c r="K3256" s="5">
        <v>0</v>
      </c>
      <c r="L3256" s="1" t="s">
        <v>5349</v>
      </c>
      <c r="M3256" s="5">
        <v>65.55</v>
      </c>
      <c r="N3256" s="5">
        <v>9.83</v>
      </c>
      <c r="O3256" s="1" t="s">
        <v>3642</v>
      </c>
      <c r="P3256" s="5">
        <v>65.55</v>
      </c>
      <c r="Q3256" s="5">
        <v>1.08</v>
      </c>
      <c r="R3256" s="1" t="s">
        <v>5351</v>
      </c>
      <c r="S3256" s="5">
        <v>65.55</v>
      </c>
      <c r="T3256" s="5">
        <v>4.9800000000000004</v>
      </c>
      <c r="U3256" s="1" t="s">
        <v>5351</v>
      </c>
      <c r="V3256" s="1" t="s">
        <v>5351</v>
      </c>
      <c r="W3256" s="1" t="s">
        <v>1534</v>
      </c>
      <c r="X3256" s="1" t="s">
        <v>5359</v>
      </c>
      <c r="Y3256" s="1" t="s">
        <v>3840</v>
      </c>
      <c r="Z3256" s="1" t="s">
        <v>3841</v>
      </c>
    </row>
    <row r="3257" spans="1:26" x14ac:dyDescent="0.2">
      <c r="A3257" s="1" t="s">
        <v>5346</v>
      </c>
      <c r="B3257" s="1" t="s">
        <v>1533</v>
      </c>
      <c r="C3257" s="3">
        <v>42184</v>
      </c>
      <c r="D3257" s="1" t="s">
        <v>3649</v>
      </c>
      <c r="E3257" s="1" t="s">
        <v>4094</v>
      </c>
      <c r="F3257" s="5">
        <v>52.38</v>
      </c>
      <c r="G3257" s="5">
        <v>52.9</v>
      </c>
      <c r="H3257" s="5">
        <v>3.7</v>
      </c>
      <c r="I3257" s="1" t="s">
        <v>5348</v>
      </c>
      <c r="J3257" s="5">
        <v>0</v>
      </c>
      <c r="K3257" s="5">
        <v>0</v>
      </c>
      <c r="L3257" s="1" t="s">
        <v>5349</v>
      </c>
      <c r="M3257" s="5">
        <v>0</v>
      </c>
      <c r="N3257" s="5">
        <v>0</v>
      </c>
      <c r="O3257" s="1" t="s">
        <v>5349</v>
      </c>
      <c r="P3257" s="5">
        <v>52.9</v>
      </c>
      <c r="Q3257" s="5">
        <v>0.87</v>
      </c>
      <c r="R3257" s="1" t="s">
        <v>5351</v>
      </c>
      <c r="S3257" s="5">
        <v>52.9</v>
      </c>
      <c r="T3257" s="5">
        <v>4.0199999999999996</v>
      </c>
      <c r="U3257" s="1" t="s">
        <v>5351</v>
      </c>
      <c r="V3257" s="1" t="s">
        <v>5351</v>
      </c>
      <c r="W3257" s="1" t="s">
        <v>1534</v>
      </c>
      <c r="X3257" s="1" t="s">
        <v>5559</v>
      </c>
      <c r="Y3257" s="1" t="s">
        <v>5133</v>
      </c>
      <c r="Z3257" s="1" t="s">
        <v>5134</v>
      </c>
    </row>
    <row r="3258" spans="1:26" x14ac:dyDescent="0.2">
      <c r="A3258" s="1" t="s">
        <v>5346</v>
      </c>
      <c r="B3258" s="1" t="s">
        <v>1533</v>
      </c>
      <c r="C3258" s="3">
        <v>42184</v>
      </c>
      <c r="D3258" s="1" t="s">
        <v>3649</v>
      </c>
      <c r="E3258" s="1" t="s">
        <v>4094</v>
      </c>
      <c r="F3258" s="5">
        <v>305.27999999999997</v>
      </c>
      <c r="G3258" s="5">
        <v>314.79000000000002</v>
      </c>
      <c r="H3258" s="5">
        <v>12.59</v>
      </c>
      <c r="I3258" s="1" t="s">
        <v>5406</v>
      </c>
      <c r="J3258" s="5">
        <v>0</v>
      </c>
      <c r="K3258" s="5">
        <v>0</v>
      </c>
      <c r="L3258" s="1" t="s">
        <v>5349</v>
      </c>
      <c r="M3258" s="5">
        <v>299.8</v>
      </c>
      <c r="N3258" s="5">
        <v>14.99</v>
      </c>
      <c r="O3258" s="1" t="s">
        <v>3642</v>
      </c>
      <c r="P3258" s="5">
        <v>299.8</v>
      </c>
      <c r="Q3258" s="5">
        <v>4.95</v>
      </c>
      <c r="R3258" s="1" t="s">
        <v>5351</v>
      </c>
      <c r="S3258" s="5">
        <v>299.8</v>
      </c>
      <c r="T3258" s="5">
        <v>22.78</v>
      </c>
      <c r="U3258" s="1" t="s">
        <v>5351</v>
      </c>
      <c r="V3258" s="1" t="s">
        <v>5351</v>
      </c>
      <c r="W3258" s="1" t="s">
        <v>1534</v>
      </c>
      <c r="X3258" s="1" t="s">
        <v>5369</v>
      </c>
      <c r="Y3258" s="1" t="s">
        <v>4883</v>
      </c>
      <c r="Z3258" s="1" t="s">
        <v>1535</v>
      </c>
    </row>
    <row r="3259" spans="1:26" x14ac:dyDescent="0.2">
      <c r="A3259" s="1" t="s">
        <v>5346</v>
      </c>
      <c r="B3259" s="1" t="s">
        <v>1533</v>
      </c>
      <c r="C3259" s="3">
        <v>42184</v>
      </c>
      <c r="D3259" s="1" t="s">
        <v>3649</v>
      </c>
      <c r="E3259" s="1" t="s">
        <v>4094</v>
      </c>
      <c r="F3259" s="5">
        <v>209.51</v>
      </c>
      <c r="G3259" s="5">
        <v>211.76</v>
      </c>
      <c r="H3259" s="5">
        <v>8.4700000000000006</v>
      </c>
      <c r="I3259" s="1" t="s">
        <v>5406</v>
      </c>
      <c r="J3259" s="5">
        <v>0</v>
      </c>
      <c r="K3259" s="5">
        <v>0</v>
      </c>
      <c r="L3259" s="1" t="s">
        <v>5349</v>
      </c>
      <c r="M3259" s="5">
        <v>184.14</v>
      </c>
      <c r="N3259" s="5">
        <v>27.62</v>
      </c>
      <c r="O3259" s="1" t="s">
        <v>3642</v>
      </c>
      <c r="P3259" s="5">
        <v>184.14</v>
      </c>
      <c r="Q3259" s="5">
        <v>3.04</v>
      </c>
      <c r="R3259" s="1" t="s">
        <v>5351</v>
      </c>
      <c r="S3259" s="5">
        <v>184.14</v>
      </c>
      <c r="T3259" s="5">
        <v>13.99</v>
      </c>
      <c r="U3259" s="1" t="s">
        <v>5351</v>
      </c>
      <c r="V3259" s="1" t="s">
        <v>5351</v>
      </c>
      <c r="W3259" s="1" t="s">
        <v>1534</v>
      </c>
      <c r="X3259" s="1" t="s">
        <v>5359</v>
      </c>
      <c r="Y3259" s="1" t="s">
        <v>5707</v>
      </c>
      <c r="Z3259" s="1" t="s">
        <v>5708</v>
      </c>
    </row>
    <row r="3260" spans="1:26" x14ac:dyDescent="0.2">
      <c r="A3260" s="1" t="s">
        <v>5346</v>
      </c>
      <c r="B3260" s="1" t="s">
        <v>1533</v>
      </c>
      <c r="C3260" s="3">
        <v>42184</v>
      </c>
      <c r="D3260" s="1" t="s">
        <v>3649</v>
      </c>
      <c r="E3260" s="1" t="s">
        <v>4094</v>
      </c>
      <c r="F3260" s="5">
        <v>139.78</v>
      </c>
      <c r="G3260" s="5">
        <v>338.56</v>
      </c>
      <c r="H3260" s="5">
        <v>13.54</v>
      </c>
      <c r="I3260" s="1" t="s">
        <v>5406</v>
      </c>
      <c r="J3260" s="5">
        <v>0</v>
      </c>
      <c r="K3260" s="5">
        <v>0</v>
      </c>
      <c r="L3260" s="1" t="s">
        <v>5349</v>
      </c>
      <c r="M3260" s="5">
        <v>294.39999999999998</v>
      </c>
      <c r="N3260" s="5">
        <v>44.16</v>
      </c>
      <c r="O3260" s="1" t="s">
        <v>3642</v>
      </c>
      <c r="P3260" s="5">
        <v>294.39999999999998</v>
      </c>
      <c r="Q3260" s="5">
        <v>4.8600000000000003</v>
      </c>
      <c r="R3260" s="1" t="s">
        <v>5351</v>
      </c>
      <c r="S3260" s="5">
        <v>294.39999999999998</v>
      </c>
      <c r="T3260" s="5">
        <v>22.37</v>
      </c>
      <c r="U3260" s="1" t="s">
        <v>5351</v>
      </c>
      <c r="V3260" s="1" t="s">
        <v>5351</v>
      </c>
      <c r="W3260" s="1" t="s">
        <v>1534</v>
      </c>
      <c r="X3260" s="1" t="s">
        <v>5359</v>
      </c>
      <c r="Y3260" s="1" t="s">
        <v>2424</v>
      </c>
      <c r="Z3260" s="1" t="s">
        <v>2425</v>
      </c>
    </row>
    <row r="3261" spans="1:26" x14ac:dyDescent="0.2">
      <c r="A3261" s="1" t="s">
        <v>5346</v>
      </c>
      <c r="B3261" s="1" t="s">
        <v>1533</v>
      </c>
      <c r="C3261" s="3">
        <v>42184</v>
      </c>
      <c r="D3261" s="1" t="s">
        <v>3649</v>
      </c>
      <c r="E3261" s="1" t="s">
        <v>4094</v>
      </c>
      <c r="F3261" s="5">
        <v>101.53</v>
      </c>
      <c r="G3261" s="5">
        <v>134.68</v>
      </c>
      <c r="H3261" s="5">
        <v>5.39</v>
      </c>
      <c r="I3261" s="1" t="s">
        <v>5406</v>
      </c>
      <c r="J3261" s="5">
        <v>0</v>
      </c>
      <c r="K3261" s="5">
        <v>0</v>
      </c>
      <c r="L3261" s="1" t="s">
        <v>5349</v>
      </c>
      <c r="M3261" s="5">
        <v>117.11</v>
      </c>
      <c r="N3261" s="5">
        <v>17.57</v>
      </c>
      <c r="O3261" s="1" t="s">
        <v>3642</v>
      </c>
      <c r="P3261" s="5">
        <v>117.11</v>
      </c>
      <c r="Q3261" s="5">
        <v>1.93</v>
      </c>
      <c r="R3261" s="1" t="s">
        <v>5351</v>
      </c>
      <c r="S3261" s="5">
        <v>117.11</v>
      </c>
      <c r="T3261" s="5">
        <v>8.9</v>
      </c>
      <c r="U3261" s="1" t="s">
        <v>5351</v>
      </c>
      <c r="V3261" s="1" t="s">
        <v>5351</v>
      </c>
      <c r="W3261" s="1" t="s">
        <v>1534</v>
      </c>
      <c r="X3261" s="1" t="s">
        <v>5359</v>
      </c>
      <c r="Y3261" s="1" t="s">
        <v>4888</v>
      </c>
      <c r="Z3261" s="1" t="s">
        <v>4889</v>
      </c>
    </row>
    <row r="3262" spans="1:26" x14ac:dyDescent="0.2">
      <c r="A3262" s="1" t="s">
        <v>5346</v>
      </c>
      <c r="B3262" s="1" t="s">
        <v>1533</v>
      </c>
      <c r="C3262" s="3">
        <v>42184</v>
      </c>
      <c r="D3262" s="1" t="s">
        <v>3649</v>
      </c>
      <c r="E3262" s="1" t="s">
        <v>4094</v>
      </c>
      <c r="F3262" s="5">
        <v>30.18</v>
      </c>
      <c r="G3262" s="5">
        <v>62.71</v>
      </c>
      <c r="H3262" s="5">
        <v>2.5099999999999998</v>
      </c>
      <c r="I3262" s="1" t="s">
        <v>5406</v>
      </c>
      <c r="J3262" s="5">
        <v>0</v>
      </c>
      <c r="K3262" s="5">
        <v>0</v>
      </c>
      <c r="L3262" s="1" t="s">
        <v>5349</v>
      </c>
      <c r="M3262" s="5">
        <v>54.53</v>
      </c>
      <c r="N3262" s="5">
        <v>8.18</v>
      </c>
      <c r="O3262" s="1" t="s">
        <v>3642</v>
      </c>
      <c r="P3262" s="5">
        <v>54.53</v>
      </c>
      <c r="Q3262" s="5">
        <v>0.9</v>
      </c>
      <c r="R3262" s="1" t="s">
        <v>5351</v>
      </c>
      <c r="S3262" s="5">
        <v>54.53</v>
      </c>
      <c r="T3262" s="5">
        <v>4.1399999999999997</v>
      </c>
      <c r="U3262" s="1" t="s">
        <v>5351</v>
      </c>
      <c r="V3262" s="1" t="s">
        <v>5351</v>
      </c>
      <c r="W3262" s="1" t="s">
        <v>1534</v>
      </c>
      <c r="X3262" s="1" t="s">
        <v>5359</v>
      </c>
      <c r="Y3262" s="1" t="s">
        <v>4647</v>
      </c>
      <c r="Z3262" s="1" t="s">
        <v>4648</v>
      </c>
    </row>
    <row r="3263" spans="1:26" x14ac:dyDescent="0.2">
      <c r="A3263" s="1" t="s">
        <v>5346</v>
      </c>
      <c r="B3263" s="1" t="s">
        <v>1533</v>
      </c>
      <c r="C3263" s="3">
        <v>42184</v>
      </c>
      <c r="D3263" s="1" t="s">
        <v>3649</v>
      </c>
      <c r="E3263" s="1" t="s">
        <v>4094</v>
      </c>
      <c r="F3263" s="5">
        <v>408.53</v>
      </c>
      <c r="G3263" s="5">
        <v>414.52</v>
      </c>
      <c r="H3263" s="5">
        <v>16.579999999999998</v>
      </c>
      <c r="I3263" s="1" t="s">
        <v>5406</v>
      </c>
      <c r="J3263" s="5">
        <v>0</v>
      </c>
      <c r="K3263" s="5">
        <v>0</v>
      </c>
      <c r="L3263" s="1" t="s">
        <v>5349</v>
      </c>
      <c r="M3263" s="5">
        <v>360.45</v>
      </c>
      <c r="N3263" s="5">
        <v>54.07</v>
      </c>
      <c r="O3263" s="1" t="s">
        <v>3642</v>
      </c>
      <c r="P3263" s="5">
        <v>360.45</v>
      </c>
      <c r="Q3263" s="5">
        <v>5.95</v>
      </c>
      <c r="R3263" s="1" t="s">
        <v>5351</v>
      </c>
      <c r="S3263" s="5">
        <v>360.45</v>
      </c>
      <c r="T3263" s="5">
        <v>27.39</v>
      </c>
      <c r="U3263" s="1" t="s">
        <v>5351</v>
      </c>
      <c r="V3263" s="1" t="s">
        <v>5351</v>
      </c>
      <c r="W3263" s="1" t="s">
        <v>1534</v>
      </c>
      <c r="X3263" s="1" t="s">
        <v>5359</v>
      </c>
      <c r="Y3263" s="1" t="s">
        <v>789</v>
      </c>
      <c r="Z3263" s="1" t="s">
        <v>790</v>
      </c>
    </row>
    <row r="3264" spans="1:26" x14ac:dyDescent="0.2">
      <c r="A3264" s="1" t="s">
        <v>5346</v>
      </c>
      <c r="B3264" s="1" t="s">
        <v>1533</v>
      </c>
      <c r="C3264" s="3">
        <v>42184</v>
      </c>
      <c r="D3264" s="1" t="s">
        <v>3649</v>
      </c>
      <c r="E3264" s="1" t="s">
        <v>4094</v>
      </c>
      <c r="F3264" s="5">
        <v>477.13</v>
      </c>
      <c r="G3264" s="5">
        <v>484.55</v>
      </c>
      <c r="H3264" s="5">
        <v>19.38</v>
      </c>
      <c r="I3264" s="1" t="s">
        <v>5406</v>
      </c>
      <c r="J3264" s="5">
        <v>0</v>
      </c>
      <c r="K3264" s="5">
        <v>0</v>
      </c>
      <c r="L3264" s="1" t="s">
        <v>5349</v>
      </c>
      <c r="M3264" s="5">
        <v>421.35</v>
      </c>
      <c r="N3264" s="5">
        <v>63.2</v>
      </c>
      <c r="O3264" s="1" t="s">
        <v>3642</v>
      </c>
      <c r="P3264" s="5">
        <v>421.35</v>
      </c>
      <c r="Q3264" s="5">
        <v>6.95</v>
      </c>
      <c r="R3264" s="1" t="s">
        <v>5351</v>
      </c>
      <c r="S3264" s="5">
        <v>421.35</v>
      </c>
      <c r="T3264" s="5">
        <v>32.020000000000003</v>
      </c>
      <c r="U3264" s="1" t="s">
        <v>5351</v>
      </c>
      <c r="V3264" s="1" t="s">
        <v>5351</v>
      </c>
      <c r="W3264" s="1" t="s">
        <v>1534</v>
      </c>
      <c r="X3264" s="1" t="s">
        <v>5359</v>
      </c>
      <c r="Y3264" s="1" t="s">
        <v>3519</v>
      </c>
      <c r="Z3264" s="1" t="s">
        <v>3520</v>
      </c>
    </row>
    <row r="3265" spans="1:26" x14ac:dyDescent="0.2">
      <c r="A3265" s="1" t="s">
        <v>5346</v>
      </c>
      <c r="B3265" s="1" t="s">
        <v>1533</v>
      </c>
      <c r="C3265" s="3">
        <v>42184</v>
      </c>
      <c r="D3265" s="1" t="s">
        <v>3649</v>
      </c>
      <c r="E3265" s="1" t="s">
        <v>4094</v>
      </c>
      <c r="F3265" s="5">
        <v>177.1</v>
      </c>
      <c r="G3265" s="5">
        <v>179.34</v>
      </c>
      <c r="H3265" s="5">
        <v>7.17</v>
      </c>
      <c r="I3265" s="1" t="s">
        <v>5406</v>
      </c>
      <c r="J3265" s="5">
        <v>0</v>
      </c>
      <c r="K3265" s="5">
        <v>0</v>
      </c>
      <c r="L3265" s="1" t="s">
        <v>5349</v>
      </c>
      <c r="M3265" s="5">
        <v>155.94999999999999</v>
      </c>
      <c r="N3265" s="5">
        <v>23.39</v>
      </c>
      <c r="O3265" s="1" t="s">
        <v>3642</v>
      </c>
      <c r="P3265" s="5">
        <v>155.94999999999999</v>
      </c>
      <c r="Q3265" s="5">
        <v>2.57</v>
      </c>
      <c r="R3265" s="1" t="s">
        <v>5351</v>
      </c>
      <c r="S3265" s="5">
        <v>155.94999999999999</v>
      </c>
      <c r="T3265" s="5">
        <v>11.85</v>
      </c>
      <c r="U3265" s="1" t="s">
        <v>5351</v>
      </c>
      <c r="V3265" s="1" t="s">
        <v>5351</v>
      </c>
      <c r="W3265" s="1" t="s">
        <v>1534</v>
      </c>
      <c r="X3265" s="1" t="s">
        <v>5359</v>
      </c>
      <c r="Y3265" s="1" t="s">
        <v>4252</v>
      </c>
      <c r="Z3265" s="1" t="s">
        <v>4253</v>
      </c>
    </row>
    <row r="3266" spans="1:26" x14ac:dyDescent="0.2">
      <c r="A3266" s="1" t="s">
        <v>5346</v>
      </c>
      <c r="B3266" s="1" t="s">
        <v>1533</v>
      </c>
      <c r="C3266" s="3">
        <v>42184</v>
      </c>
      <c r="D3266" s="1" t="s">
        <v>3649</v>
      </c>
      <c r="E3266" s="1" t="s">
        <v>4094</v>
      </c>
      <c r="F3266" s="5">
        <v>195.06</v>
      </c>
      <c r="G3266" s="5">
        <v>197.7</v>
      </c>
      <c r="H3266" s="5">
        <v>7.91</v>
      </c>
      <c r="I3266" s="1" t="s">
        <v>5406</v>
      </c>
      <c r="J3266" s="5">
        <v>0</v>
      </c>
      <c r="K3266" s="5">
        <v>0</v>
      </c>
      <c r="L3266" s="1" t="s">
        <v>5349</v>
      </c>
      <c r="M3266" s="5">
        <v>171.91</v>
      </c>
      <c r="N3266" s="5">
        <v>25.79</v>
      </c>
      <c r="O3266" s="1" t="s">
        <v>3642</v>
      </c>
      <c r="P3266" s="5">
        <v>171.91</v>
      </c>
      <c r="Q3266" s="5">
        <v>2.84</v>
      </c>
      <c r="R3266" s="1" t="s">
        <v>5351</v>
      </c>
      <c r="S3266" s="5">
        <v>171.91</v>
      </c>
      <c r="T3266" s="5">
        <v>13.07</v>
      </c>
      <c r="U3266" s="1" t="s">
        <v>5351</v>
      </c>
      <c r="V3266" s="1" t="s">
        <v>5351</v>
      </c>
      <c r="W3266" s="1" t="s">
        <v>1534</v>
      </c>
      <c r="X3266" s="1" t="s">
        <v>5359</v>
      </c>
      <c r="Y3266" s="1" t="s">
        <v>4254</v>
      </c>
      <c r="Z3266" s="1" t="s">
        <v>4255</v>
      </c>
    </row>
    <row r="3267" spans="1:26" x14ac:dyDescent="0.2">
      <c r="A3267" s="1" t="s">
        <v>5346</v>
      </c>
      <c r="B3267" s="1" t="s">
        <v>1533</v>
      </c>
      <c r="C3267" s="3">
        <v>42184</v>
      </c>
      <c r="D3267" s="1" t="s">
        <v>3649</v>
      </c>
      <c r="E3267" s="1" t="s">
        <v>4094</v>
      </c>
      <c r="F3267" s="5">
        <v>168.82</v>
      </c>
      <c r="G3267" s="5">
        <v>170.94</v>
      </c>
      <c r="H3267" s="5">
        <v>6.84</v>
      </c>
      <c r="I3267" s="1" t="s">
        <v>5406</v>
      </c>
      <c r="J3267" s="5">
        <v>0</v>
      </c>
      <c r="K3267" s="5">
        <v>0</v>
      </c>
      <c r="L3267" s="1" t="s">
        <v>5349</v>
      </c>
      <c r="M3267" s="5">
        <v>148.63999999999999</v>
      </c>
      <c r="N3267" s="5">
        <v>22.3</v>
      </c>
      <c r="O3267" s="1" t="s">
        <v>3642</v>
      </c>
      <c r="P3267" s="5">
        <v>148.63999999999999</v>
      </c>
      <c r="Q3267" s="5">
        <v>2.4500000000000002</v>
      </c>
      <c r="R3267" s="1" t="s">
        <v>5351</v>
      </c>
      <c r="S3267" s="5">
        <v>148.63999999999999</v>
      </c>
      <c r="T3267" s="5">
        <v>11.3</v>
      </c>
      <c r="U3267" s="1" t="s">
        <v>5351</v>
      </c>
      <c r="V3267" s="1" t="s">
        <v>5351</v>
      </c>
      <c r="W3267" s="1" t="s">
        <v>1534</v>
      </c>
      <c r="X3267" s="1" t="s">
        <v>5359</v>
      </c>
      <c r="Y3267" s="1" t="s">
        <v>5440</v>
      </c>
      <c r="Z3267" s="1" t="s">
        <v>5441</v>
      </c>
    </row>
    <row r="3268" spans="1:26" x14ac:dyDescent="0.2">
      <c r="A3268" s="1" t="s">
        <v>5346</v>
      </c>
      <c r="B3268" s="1" t="s">
        <v>1533</v>
      </c>
      <c r="C3268" s="3">
        <v>42184</v>
      </c>
      <c r="D3268" s="1" t="s">
        <v>3649</v>
      </c>
      <c r="E3268" s="1" t="s">
        <v>4094</v>
      </c>
      <c r="F3268" s="5">
        <v>198.24</v>
      </c>
      <c r="G3268" s="5">
        <v>201.08</v>
      </c>
      <c r="H3268" s="5">
        <v>8.0399999999999991</v>
      </c>
      <c r="I3268" s="1" t="s">
        <v>5406</v>
      </c>
      <c r="J3268" s="5">
        <v>0</v>
      </c>
      <c r="K3268" s="5">
        <v>0</v>
      </c>
      <c r="L3268" s="1" t="s">
        <v>5349</v>
      </c>
      <c r="M3268" s="5">
        <v>174.85</v>
      </c>
      <c r="N3268" s="5">
        <v>26.23</v>
      </c>
      <c r="O3268" s="1" t="s">
        <v>3642</v>
      </c>
      <c r="P3268" s="5">
        <v>174.85</v>
      </c>
      <c r="Q3268" s="5">
        <v>2.89</v>
      </c>
      <c r="R3268" s="1" t="s">
        <v>5351</v>
      </c>
      <c r="S3268" s="5">
        <v>174.85</v>
      </c>
      <c r="T3268" s="5">
        <v>13.29</v>
      </c>
      <c r="U3268" s="1" t="s">
        <v>5351</v>
      </c>
      <c r="V3268" s="1" t="s">
        <v>5351</v>
      </c>
      <c r="W3268" s="1" t="s">
        <v>1534</v>
      </c>
      <c r="X3268" s="1" t="s">
        <v>5359</v>
      </c>
      <c r="Y3268" s="1" t="s">
        <v>3957</v>
      </c>
      <c r="Z3268" s="1" t="s">
        <v>1366</v>
      </c>
    </row>
    <row r="3269" spans="1:26" x14ac:dyDescent="0.2">
      <c r="A3269" s="1" t="s">
        <v>5346</v>
      </c>
      <c r="B3269" s="1" t="s">
        <v>1536</v>
      </c>
      <c r="C3269" s="3">
        <v>42184</v>
      </c>
      <c r="D3269" s="1" t="s">
        <v>3662</v>
      </c>
      <c r="E3269" s="1" t="s">
        <v>5347</v>
      </c>
      <c r="F3269" s="5">
        <v>378.28</v>
      </c>
      <c r="G3269" s="5">
        <v>378.28</v>
      </c>
      <c r="H3269" s="5">
        <v>68.09</v>
      </c>
      <c r="I3269" s="1" t="s">
        <v>5558</v>
      </c>
      <c r="J3269" s="5">
        <v>0</v>
      </c>
      <c r="K3269" s="5">
        <v>0</v>
      </c>
      <c r="L3269" s="1" t="s">
        <v>5349</v>
      </c>
      <c r="M3269" s="5">
        <v>0</v>
      </c>
      <c r="N3269" s="5">
        <v>0</v>
      </c>
      <c r="O3269" s="1" t="s">
        <v>5349</v>
      </c>
      <c r="P3269" s="5">
        <v>378.28</v>
      </c>
      <c r="Q3269" s="5">
        <v>6.24</v>
      </c>
      <c r="R3269" s="1" t="s">
        <v>5351</v>
      </c>
      <c r="S3269" s="5">
        <v>378.28</v>
      </c>
      <c r="T3269" s="5">
        <v>28.75</v>
      </c>
      <c r="U3269" s="1" t="s">
        <v>5351</v>
      </c>
      <c r="V3269" s="1" t="s">
        <v>5351</v>
      </c>
      <c r="W3269" s="1" t="s">
        <v>1537</v>
      </c>
      <c r="X3269" s="1" t="s">
        <v>5685</v>
      </c>
      <c r="Y3269" s="1" t="s">
        <v>3751</v>
      </c>
      <c r="Z3269" s="1" t="s">
        <v>3752</v>
      </c>
    </row>
    <row r="3270" spans="1:26" x14ac:dyDescent="0.2">
      <c r="A3270" s="1" t="s">
        <v>5346</v>
      </c>
      <c r="B3270" s="1" t="s">
        <v>1538</v>
      </c>
      <c r="C3270" s="3">
        <v>42184</v>
      </c>
      <c r="D3270" s="1" t="s">
        <v>3641</v>
      </c>
      <c r="E3270" s="1" t="s">
        <v>4804</v>
      </c>
      <c r="F3270" s="5">
        <v>60.01</v>
      </c>
      <c r="G3270" s="5">
        <v>60.01</v>
      </c>
      <c r="H3270" s="5">
        <v>4.2</v>
      </c>
      <c r="I3270" s="1" t="s">
        <v>5348</v>
      </c>
      <c r="J3270" s="5">
        <v>0</v>
      </c>
      <c r="K3270" s="5">
        <v>0</v>
      </c>
      <c r="L3270" s="1" t="s">
        <v>5349</v>
      </c>
      <c r="M3270" s="5">
        <v>0</v>
      </c>
      <c r="N3270" s="5">
        <v>0</v>
      </c>
      <c r="O3270" s="1" t="s">
        <v>5349</v>
      </c>
      <c r="P3270" s="5">
        <v>60.01</v>
      </c>
      <c r="Q3270" s="5">
        <v>0.99</v>
      </c>
      <c r="R3270" s="1" t="s">
        <v>5351</v>
      </c>
      <c r="S3270" s="5">
        <v>60.01</v>
      </c>
      <c r="T3270" s="5">
        <v>4.5599999999999996</v>
      </c>
      <c r="U3270" s="1" t="s">
        <v>5351</v>
      </c>
      <c r="V3270" s="1" t="s">
        <v>5351</v>
      </c>
      <c r="W3270" s="1" t="s">
        <v>3717</v>
      </c>
      <c r="X3270" s="1" t="s">
        <v>5530</v>
      </c>
      <c r="Y3270" s="1" t="s">
        <v>2772</v>
      </c>
      <c r="Z3270" s="1" t="s">
        <v>2773</v>
      </c>
    </row>
    <row r="3271" spans="1:26" x14ac:dyDescent="0.2">
      <c r="A3271" s="1" t="s">
        <v>5346</v>
      </c>
      <c r="B3271" s="1" t="s">
        <v>1539</v>
      </c>
      <c r="C3271" s="3">
        <v>42184</v>
      </c>
      <c r="D3271" s="1" t="s">
        <v>3641</v>
      </c>
      <c r="E3271" s="1" t="s">
        <v>4804</v>
      </c>
      <c r="F3271" s="5">
        <v>655.51</v>
      </c>
      <c r="G3271" s="5">
        <v>570.01</v>
      </c>
      <c r="H3271" s="5">
        <v>39.9</v>
      </c>
      <c r="I3271" s="1" t="s">
        <v>5348</v>
      </c>
      <c r="J3271" s="5">
        <v>0</v>
      </c>
      <c r="K3271" s="5">
        <v>0</v>
      </c>
      <c r="L3271" s="1" t="s">
        <v>5349</v>
      </c>
      <c r="M3271" s="5">
        <v>570.01</v>
      </c>
      <c r="N3271" s="5">
        <v>85.5</v>
      </c>
      <c r="O3271" s="1" t="s">
        <v>3642</v>
      </c>
      <c r="P3271" s="5">
        <v>570.01</v>
      </c>
      <c r="Q3271" s="5">
        <v>9.41</v>
      </c>
      <c r="R3271" s="1" t="s">
        <v>5351</v>
      </c>
      <c r="S3271" s="5">
        <v>570.01</v>
      </c>
      <c r="T3271" s="5">
        <v>43.32</v>
      </c>
      <c r="U3271" s="1" t="s">
        <v>5351</v>
      </c>
      <c r="V3271" s="1" t="s">
        <v>5351</v>
      </c>
      <c r="W3271" s="1" t="s">
        <v>3717</v>
      </c>
      <c r="X3271" s="1" t="s">
        <v>5530</v>
      </c>
      <c r="Y3271" s="1" t="s">
        <v>545</v>
      </c>
      <c r="Z3271" s="1" t="s">
        <v>546</v>
      </c>
    </row>
    <row r="3272" spans="1:26" x14ac:dyDescent="0.2">
      <c r="A3272" s="1" t="s">
        <v>5346</v>
      </c>
      <c r="B3272" s="1" t="s">
        <v>1539</v>
      </c>
      <c r="C3272" s="3">
        <v>42184</v>
      </c>
      <c r="D3272" s="1" t="s">
        <v>3641</v>
      </c>
      <c r="E3272" s="1" t="s">
        <v>4804</v>
      </c>
      <c r="F3272" s="5">
        <v>517.51</v>
      </c>
      <c r="G3272" s="5">
        <v>450.01</v>
      </c>
      <c r="H3272" s="5">
        <v>31.5</v>
      </c>
      <c r="I3272" s="1" t="s">
        <v>5348</v>
      </c>
      <c r="J3272" s="5">
        <v>0</v>
      </c>
      <c r="K3272" s="5">
        <v>0</v>
      </c>
      <c r="L3272" s="1" t="s">
        <v>5349</v>
      </c>
      <c r="M3272" s="5">
        <v>450.01</v>
      </c>
      <c r="N3272" s="5">
        <v>67.5</v>
      </c>
      <c r="O3272" s="1" t="s">
        <v>3642</v>
      </c>
      <c r="P3272" s="5">
        <v>450.01</v>
      </c>
      <c r="Q3272" s="5">
        <v>7.43</v>
      </c>
      <c r="R3272" s="1" t="s">
        <v>5351</v>
      </c>
      <c r="S3272" s="5">
        <v>450.01</v>
      </c>
      <c r="T3272" s="5">
        <v>34.200000000000003</v>
      </c>
      <c r="U3272" s="1" t="s">
        <v>5351</v>
      </c>
      <c r="V3272" s="1" t="s">
        <v>5351</v>
      </c>
      <c r="W3272" s="1" t="s">
        <v>3717</v>
      </c>
      <c r="X3272" s="1" t="s">
        <v>5530</v>
      </c>
      <c r="Y3272" s="1" t="s">
        <v>3413</v>
      </c>
      <c r="Z3272" s="1" t="s">
        <v>3414</v>
      </c>
    </row>
    <row r="3273" spans="1:26" x14ac:dyDescent="0.2">
      <c r="A3273" s="1" t="s">
        <v>5346</v>
      </c>
      <c r="B3273" s="1" t="s">
        <v>1539</v>
      </c>
      <c r="C3273" s="3">
        <v>42184</v>
      </c>
      <c r="D3273" s="1" t="s">
        <v>3641</v>
      </c>
      <c r="E3273" s="1" t="s">
        <v>4804</v>
      </c>
      <c r="F3273" s="5">
        <v>1104</v>
      </c>
      <c r="G3273" s="5">
        <v>960</v>
      </c>
      <c r="H3273" s="5">
        <v>67.2</v>
      </c>
      <c r="I3273" s="1" t="s">
        <v>5348</v>
      </c>
      <c r="J3273" s="5">
        <v>0</v>
      </c>
      <c r="K3273" s="5">
        <v>0</v>
      </c>
      <c r="L3273" s="1" t="s">
        <v>5349</v>
      </c>
      <c r="M3273" s="5">
        <v>960</v>
      </c>
      <c r="N3273" s="5">
        <v>144</v>
      </c>
      <c r="O3273" s="1" t="s">
        <v>3642</v>
      </c>
      <c r="P3273" s="5">
        <v>960</v>
      </c>
      <c r="Q3273" s="5">
        <v>15.84</v>
      </c>
      <c r="R3273" s="1" t="s">
        <v>5351</v>
      </c>
      <c r="S3273" s="5">
        <v>960</v>
      </c>
      <c r="T3273" s="5">
        <v>72.959999999999994</v>
      </c>
      <c r="U3273" s="1" t="s">
        <v>5351</v>
      </c>
      <c r="V3273" s="1" t="s">
        <v>5351</v>
      </c>
      <c r="W3273" s="1" t="s">
        <v>3717</v>
      </c>
      <c r="X3273" s="1" t="s">
        <v>5530</v>
      </c>
      <c r="Y3273" s="1" t="s">
        <v>2904</v>
      </c>
      <c r="Z3273" s="1" t="s">
        <v>2905</v>
      </c>
    </row>
    <row r="3274" spans="1:26" x14ac:dyDescent="0.2">
      <c r="A3274" s="1" t="s">
        <v>5346</v>
      </c>
      <c r="B3274" s="1" t="s">
        <v>1539</v>
      </c>
      <c r="C3274" s="3">
        <v>42184</v>
      </c>
      <c r="D3274" s="1" t="s">
        <v>3641</v>
      </c>
      <c r="E3274" s="1" t="s">
        <v>4804</v>
      </c>
      <c r="F3274" s="5">
        <v>707.26</v>
      </c>
      <c r="G3274" s="5">
        <v>615.01</v>
      </c>
      <c r="H3274" s="5">
        <v>43.05</v>
      </c>
      <c r="I3274" s="1" t="s">
        <v>5348</v>
      </c>
      <c r="J3274" s="5">
        <v>0</v>
      </c>
      <c r="K3274" s="5">
        <v>0</v>
      </c>
      <c r="L3274" s="1" t="s">
        <v>5349</v>
      </c>
      <c r="M3274" s="5">
        <v>615.01</v>
      </c>
      <c r="N3274" s="5">
        <v>92.25</v>
      </c>
      <c r="O3274" s="1" t="s">
        <v>3642</v>
      </c>
      <c r="P3274" s="5">
        <v>615.01</v>
      </c>
      <c r="Q3274" s="5">
        <v>10.15</v>
      </c>
      <c r="R3274" s="1" t="s">
        <v>5351</v>
      </c>
      <c r="S3274" s="5">
        <v>615.01</v>
      </c>
      <c r="T3274" s="5">
        <v>46.74</v>
      </c>
      <c r="U3274" s="1" t="s">
        <v>5351</v>
      </c>
      <c r="V3274" s="1" t="s">
        <v>5351</v>
      </c>
      <c r="W3274" s="1" t="s">
        <v>3717</v>
      </c>
      <c r="X3274" s="1" t="s">
        <v>5530</v>
      </c>
      <c r="Y3274" s="1" t="s">
        <v>2460</v>
      </c>
      <c r="Z3274" s="1" t="s">
        <v>3412</v>
      </c>
    </row>
    <row r="3275" spans="1:26" x14ac:dyDescent="0.2">
      <c r="A3275" s="1" t="s">
        <v>5346</v>
      </c>
      <c r="B3275" s="1" t="s">
        <v>1539</v>
      </c>
      <c r="C3275" s="3">
        <v>42184</v>
      </c>
      <c r="D3275" s="1" t="s">
        <v>3641</v>
      </c>
      <c r="E3275" s="1" t="s">
        <v>4804</v>
      </c>
      <c r="F3275" s="5">
        <v>86.26</v>
      </c>
      <c r="G3275" s="5">
        <v>75.010000000000005</v>
      </c>
      <c r="H3275" s="5">
        <v>5.25</v>
      </c>
      <c r="I3275" s="1" t="s">
        <v>5348</v>
      </c>
      <c r="J3275" s="5">
        <v>0</v>
      </c>
      <c r="K3275" s="5">
        <v>0</v>
      </c>
      <c r="L3275" s="1" t="s">
        <v>5349</v>
      </c>
      <c r="M3275" s="5">
        <v>75.010000000000005</v>
      </c>
      <c r="N3275" s="5">
        <v>11.25</v>
      </c>
      <c r="O3275" s="1" t="s">
        <v>3642</v>
      </c>
      <c r="P3275" s="5">
        <v>75.010000000000005</v>
      </c>
      <c r="Q3275" s="5">
        <v>1.24</v>
      </c>
      <c r="R3275" s="1" t="s">
        <v>5351</v>
      </c>
      <c r="S3275" s="5">
        <v>75.010000000000005</v>
      </c>
      <c r="T3275" s="5">
        <v>5.7</v>
      </c>
      <c r="U3275" s="1" t="s">
        <v>5351</v>
      </c>
      <c r="V3275" s="1" t="s">
        <v>5351</v>
      </c>
      <c r="W3275" s="1" t="s">
        <v>3717</v>
      </c>
      <c r="X3275" s="1" t="s">
        <v>5359</v>
      </c>
      <c r="Y3275" s="1" t="s">
        <v>1540</v>
      </c>
      <c r="Z3275" s="1" t="s">
        <v>1541</v>
      </c>
    </row>
    <row r="3276" spans="1:26" x14ac:dyDescent="0.2">
      <c r="A3276" s="1" t="s">
        <v>5346</v>
      </c>
      <c r="B3276" s="1" t="s">
        <v>1543</v>
      </c>
      <c r="C3276" s="3">
        <v>42184</v>
      </c>
      <c r="D3276" s="1" t="s">
        <v>3641</v>
      </c>
      <c r="E3276" s="1" t="s">
        <v>4804</v>
      </c>
      <c r="F3276" s="5">
        <v>2200.1999999999998</v>
      </c>
      <c r="G3276" s="5">
        <v>2200.1999999999998</v>
      </c>
      <c r="H3276" s="5">
        <v>154.01</v>
      </c>
      <c r="I3276" s="1" t="s">
        <v>5348</v>
      </c>
      <c r="J3276" s="5">
        <v>0</v>
      </c>
      <c r="K3276" s="5">
        <v>0</v>
      </c>
      <c r="L3276" s="1" t="s">
        <v>5349</v>
      </c>
      <c r="M3276" s="5">
        <v>0</v>
      </c>
      <c r="N3276" s="5">
        <v>0</v>
      </c>
      <c r="O3276" s="1" t="s">
        <v>5349</v>
      </c>
      <c r="P3276" s="5">
        <v>2200.1999999999998</v>
      </c>
      <c r="Q3276" s="5">
        <v>36.299999999999997</v>
      </c>
      <c r="R3276" s="1" t="s">
        <v>5351</v>
      </c>
      <c r="S3276" s="5">
        <v>2200.1999999999998</v>
      </c>
      <c r="T3276" s="5">
        <v>167.22</v>
      </c>
      <c r="U3276" s="1" t="s">
        <v>5351</v>
      </c>
      <c r="V3276" s="1" t="s">
        <v>5351</v>
      </c>
      <c r="W3276" s="1" t="s">
        <v>3717</v>
      </c>
      <c r="X3276" s="1" t="s">
        <v>5530</v>
      </c>
      <c r="Y3276" s="1" t="s">
        <v>3036</v>
      </c>
      <c r="Z3276" s="1" t="s">
        <v>3037</v>
      </c>
    </row>
    <row r="3277" spans="1:26" x14ac:dyDescent="0.2">
      <c r="A3277" s="1" t="s">
        <v>5346</v>
      </c>
      <c r="B3277" s="1" t="s">
        <v>1544</v>
      </c>
      <c r="C3277" s="3">
        <v>42184</v>
      </c>
      <c r="D3277" s="1" t="s">
        <v>3662</v>
      </c>
      <c r="E3277" s="1" t="s">
        <v>5347</v>
      </c>
      <c r="F3277" s="5">
        <v>1500</v>
      </c>
      <c r="G3277" s="5">
        <v>1500</v>
      </c>
      <c r="H3277" s="5">
        <v>270</v>
      </c>
      <c r="I3277" s="1" t="s">
        <v>5348</v>
      </c>
      <c r="J3277" s="5">
        <v>0</v>
      </c>
      <c r="K3277" s="5">
        <v>0</v>
      </c>
      <c r="L3277" s="1" t="s">
        <v>5349</v>
      </c>
      <c r="M3277" s="5">
        <v>0</v>
      </c>
      <c r="N3277" s="5">
        <v>0</v>
      </c>
      <c r="O3277" s="1" t="s">
        <v>5349</v>
      </c>
      <c r="P3277" s="5">
        <v>1500</v>
      </c>
      <c r="Q3277" s="5">
        <v>24.75</v>
      </c>
      <c r="R3277" s="1" t="s">
        <v>5351</v>
      </c>
      <c r="S3277" s="5">
        <v>1500</v>
      </c>
      <c r="T3277" s="5">
        <v>114</v>
      </c>
      <c r="U3277" s="1" t="s">
        <v>5351</v>
      </c>
      <c r="V3277" s="1" t="s">
        <v>5351</v>
      </c>
      <c r="W3277" s="1" t="s">
        <v>3974</v>
      </c>
      <c r="X3277" s="1" t="s">
        <v>5542</v>
      </c>
      <c r="Y3277" s="1" t="s">
        <v>1545</v>
      </c>
      <c r="Z3277" s="1" t="s">
        <v>3993</v>
      </c>
    </row>
    <row r="3278" spans="1:26" x14ac:dyDescent="0.2">
      <c r="A3278" s="1" t="s">
        <v>5346</v>
      </c>
      <c r="B3278" s="1" t="s">
        <v>1546</v>
      </c>
      <c r="C3278" s="3">
        <v>42184</v>
      </c>
      <c r="D3278" s="1" t="s">
        <v>3662</v>
      </c>
      <c r="E3278" s="1" t="s">
        <v>5347</v>
      </c>
      <c r="F3278" s="5">
        <v>652.6</v>
      </c>
      <c r="G3278" s="5">
        <v>0</v>
      </c>
      <c r="H3278" s="5">
        <v>0</v>
      </c>
      <c r="I3278" s="1" t="s">
        <v>5349</v>
      </c>
      <c r="J3278" s="5">
        <v>0</v>
      </c>
      <c r="K3278" s="5">
        <v>0</v>
      </c>
      <c r="L3278" s="1" t="s">
        <v>5349</v>
      </c>
      <c r="M3278" s="5">
        <v>0</v>
      </c>
      <c r="N3278" s="5">
        <v>0</v>
      </c>
      <c r="O3278" s="1" t="s">
        <v>5349</v>
      </c>
      <c r="P3278" s="5">
        <v>652.6</v>
      </c>
      <c r="Q3278" s="5">
        <v>10.77</v>
      </c>
      <c r="R3278" s="1" t="s">
        <v>5351</v>
      </c>
      <c r="S3278" s="5">
        <v>652.6</v>
      </c>
      <c r="T3278" s="5">
        <v>49.6</v>
      </c>
      <c r="U3278" s="1" t="s">
        <v>5351</v>
      </c>
      <c r="V3278" s="1" t="s">
        <v>5351</v>
      </c>
      <c r="W3278" s="1" t="s">
        <v>5611</v>
      </c>
      <c r="X3278" s="1" t="s">
        <v>5685</v>
      </c>
      <c r="Y3278" s="1" t="s">
        <v>1514</v>
      </c>
      <c r="Z3278" s="1" t="s">
        <v>1515</v>
      </c>
    </row>
    <row r="3279" spans="1:26" x14ac:dyDescent="0.2">
      <c r="A3279" s="1" t="s">
        <v>5346</v>
      </c>
      <c r="B3279" s="1" t="s">
        <v>1547</v>
      </c>
      <c r="C3279" s="3">
        <v>42184</v>
      </c>
      <c r="D3279" s="1" t="s">
        <v>3662</v>
      </c>
      <c r="E3279" s="1" t="s">
        <v>5347</v>
      </c>
      <c r="F3279" s="5">
        <v>780</v>
      </c>
      <c r="G3279" s="5">
        <v>780</v>
      </c>
      <c r="H3279" s="5">
        <v>140.4</v>
      </c>
      <c r="I3279" s="1" t="s">
        <v>5348</v>
      </c>
      <c r="J3279" s="5">
        <v>0</v>
      </c>
      <c r="K3279" s="5">
        <v>0</v>
      </c>
      <c r="L3279" s="1" t="s">
        <v>5349</v>
      </c>
      <c r="M3279" s="5">
        <v>0</v>
      </c>
      <c r="N3279" s="5">
        <v>0</v>
      </c>
      <c r="O3279" s="1" t="s">
        <v>5349</v>
      </c>
      <c r="P3279" s="5">
        <v>780</v>
      </c>
      <c r="Q3279" s="5">
        <v>12.87</v>
      </c>
      <c r="R3279" s="1" t="s">
        <v>5351</v>
      </c>
      <c r="S3279" s="5">
        <v>780</v>
      </c>
      <c r="T3279" s="5">
        <v>59.28</v>
      </c>
      <c r="U3279" s="1" t="s">
        <v>5351</v>
      </c>
      <c r="V3279" s="1" t="s">
        <v>5351</v>
      </c>
      <c r="W3279" s="1" t="s">
        <v>3974</v>
      </c>
      <c r="X3279" s="1" t="s">
        <v>5542</v>
      </c>
      <c r="Y3279" s="1" t="s">
        <v>1867</v>
      </c>
      <c r="Z3279" s="1" t="s">
        <v>3993</v>
      </c>
    </row>
    <row r="3280" spans="1:26" x14ac:dyDescent="0.2">
      <c r="A3280" s="1" t="s">
        <v>5346</v>
      </c>
      <c r="B3280" s="1" t="s">
        <v>1548</v>
      </c>
      <c r="C3280" s="3">
        <v>42184</v>
      </c>
      <c r="D3280" s="1" t="s">
        <v>3641</v>
      </c>
      <c r="E3280" s="1" t="s">
        <v>5387</v>
      </c>
      <c r="F3280" s="5">
        <v>212.52</v>
      </c>
      <c r="G3280" s="5">
        <v>212.52</v>
      </c>
      <c r="H3280" s="5">
        <v>25.5</v>
      </c>
      <c r="I3280" s="1" t="s">
        <v>5348</v>
      </c>
      <c r="J3280" s="5">
        <v>0</v>
      </c>
      <c r="K3280" s="5">
        <v>0</v>
      </c>
      <c r="L3280" s="1" t="s">
        <v>5349</v>
      </c>
      <c r="M3280" s="5">
        <v>0</v>
      </c>
      <c r="N3280" s="5">
        <v>0</v>
      </c>
      <c r="O3280" s="1" t="s">
        <v>5349</v>
      </c>
      <c r="P3280" s="5">
        <v>212.52</v>
      </c>
      <c r="Q3280" s="5">
        <v>3.51</v>
      </c>
      <c r="R3280" s="1" t="s">
        <v>5351</v>
      </c>
      <c r="S3280" s="5">
        <v>212.52</v>
      </c>
      <c r="T3280" s="5">
        <v>16.149999999999999</v>
      </c>
      <c r="U3280" s="1" t="s">
        <v>5351</v>
      </c>
      <c r="V3280" s="1" t="s">
        <v>5351</v>
      </c>
      <c r="W3280" s="1" t="s">
        <v>4265</v>
      </c>
      <c r="X3280" s="1" t="s">
        <v>5542</v>
      </c>
      <c r="Y3280" s="1" t="s">
        <v>1549</v>
      </c>
      <c r="Z3280" s="1" t="s">
        <v>1550</v>
      </c>
    </row>
    <row r="3281" spans="1:26" x14ac:dyDescent="0.2">
      <c r="A3281" s="1" t="s">
        <v>5346</v>
      </c>
      <c r="B3281" s="1" t="s">
        <v>1551</v>
      </c>
      <c r="C3281" s="3">
        <v>42184</v>
      </c>
      <c r="D3281" s="1" t="s">
        <v>3641</v>
      </c>
      <c r="E3281" s="1" t="s">
        <v>5387</v>
      </c>
      <c r="F3281" s="5">
        <v>100.88</v>
      </c>
      <c r="G3281" s="5">
        <v>100.88</v>
      </c>
      <c r="H3281" s="5">
        <v>12.11</v>
      </c>
      <c r="I3281" s="1" t="s">
        <v>5348</v>
      </c>
      <c r="J3281" s="5">
        <v>0</v>
      </c>
      <c r="K3281" s="5">
        <v>0</v>
      </c>
      <c r="L3281" s="1" t="s">
        <v>5349</v>
      </c>
      <c r="M3281" s="5">
        <v>0</v>
      </c>
      <c r="N3281" s="5">
        <v>0</v>
      </c>
      <c r="O3281" s="1" t="s">
        <v>5349</v>
      </c>
      <c r="P3281" s="5">
        <v>100.88</v>
      </c>
      <c r="Q3281" s="5">
        <v>1.66</v>
      </c>
      <c r="R3281" s="1" t="s">
        <v>5351</v>
      </c>
      <c r="S3281" s="5">
        <v>100.88</v>
      </c>
      <c r="T3281" s="5">
        <v>7.67</v>
      </c>
      <c r="U3281" s="1" t="s">
        <v>5351</v>
      </c>
      <c r="V3281" s="1" t="s">
        <v>5351</v>
      </c>
      <c r="W3281" s="1" t="s">
        <v>4265</v>
      </c>
      <c r="X3281" s="1" t="s">
        <v>5542</v>
      </c>
      <c r="Y3281" s="1" t="s">
        <v>2951</v>
      </c>
      <c r="Z3281" s="1" t="s">
        <v>2952</v>
      </c>
    </row>
    <row r="3282" spans="1:26" x14ac:dyDescent="0.2">
      <c r="A3282" s="1" t="s">
        <v>5346</v>
      </c>
      <c r="B3282" s="1" t="s">
        <v>1552</v>
      </c>
      <c r="C3282" s="3">
        <v>42184</v>
      </c>
      <c r="D3282" s="1" t="s">
        <v>3662</v>
      </c>
      <c r="E3282" s="1" t="s">
        <v>5347</v>
      </c>
      <c r="F3282" s="5">
        <v>740</v>
      </c>
      <c r="G3282" s="5">
        <v>740</v>
      </c>
      <c r="H3282" s="5">
        <v>133.19999999999999</v>
      </c>
      <c r="I3282" s="1" t="s">
        <v>5348</v>
      </c>
      <c r="J3282" s="5">
        <v>0</v>
      </c>
      <c r="K3282" s="5">
        <v>0</v>
      </c>
      <c r="L3282" s="1" t="s">
        <v>5349</v>
      </c>
      <c r="M3282" s="5">
        <v>0</v>
      </c>
      <c r="N3282" s="5">
        <v>0</v>
      </c>
      <c r="O3282" s="1" t="s">
        <v>5349</v>
      </c>
      <c r="P3282" s="5">
        <v>740</v>
      </c>
      <c r="Q3282" s="5">
        <v>12.21</v>
      </c>
      <c r="R3282" s="1" t="s">
        <v>5351</v>
      </c>
      <c r="S3282" s="5">
        <v>740</v>
      </c>
      <c r="T3282" s="5">
        <v>56.24</v>
      </c>
      <c r="U3282" s="1" t="s">
        <v>5351</v>
      </c>
      <c r="V3282" s="1" t="s">
        <v>5351</v>
      </c>
      <c r="W3282" s="1" t="s">
        <v>3974</v>
      </c>
      <c r="X3282" s="1" t="s">
        <v>5542</v>
      </c>
      <c r="Y3282" s="1" t="s">
        <v>1892</v>
      </c>
      <c r="Z3282" s="1" t="s">
        <v>1893</v>
      </c>
    </row>
    <row r="3283" spans="1:26" x14ac:dyDescent="0.2">
      <c r="A3283" s="1" t="s">
        <v>5346</v>
      </c>
      <c r="B3283" s="1" t="s">
        <v>1553</v>
      </c>
      <c r="C3283" s="3">
        <v>42184</v>
      </c>
      <c r="D3283" s="1" t="s">
        <v>3641</v>
      </c>
      <c r="E3283" s="1" t="s">
        <v>5387</v>
      </c>
      <c r="F3283" s="5">
        <v>291.06</v>
      </c>
      <c r="G3283" s="5">
        <v>291.06</v>
      </c>
      <c r="H3283" s="5">
        <v>34.93</v>
      </c>
      <c r="I3283" s="1" t="s">
        <v>5348</v>
      </c>
      <c r="J3283" s="5">
        <v>0</v>
      </c>
      <c r="K3283" s="5">
        <v>0</v>
      </c>
      <c r="L3283" s="1" t="s">
        <v>5349</v>
      </c>
      <c r="M3283" s="5">
        <v>0</v>
      </c>
      <c r="N3283" s="5">
        <v>0</v>
      </c>
      <c r="O3283" s="1" t="s">
        <v>5349</v>
      </c>
      <c r="P3283" s="5">
        <v>291.06</v>
      </c>
      <c r="Q3283" s="5">
        <v>4.8</v>
      </c>
      <c r="R3283" s="1" t="s">
        <v>5351</v>
      </c>
      <c r="S3283" s="5">
        <v>291.06</v>
      </c>
      <c r="T3283" s="5">
        <v>22.12</v>
      </c>
      <c r="U3283" s="1" t="s">
        <v>5351</v>
      </c>
      <c r="V3283" s="1" t="s">
        <v>5351</v>
      </c>
      <c r="W3283" s="1" t="s">
        <v>4265</v>
      </c>
      <c r="X3283" s="1" t="s">
        <v>5542</v>
      </c>
      <c r="Y3283" s="1" t="s">
        <v>2951</v>
      </c>
      <c r="Z3283" s="1" t="s">
        <v>2952</v>
      </c>
    </row>
    <row r="3284" spans="1:26" x14ac:dyDescent="0.2">
      <c r="A3284" s="1" t="s">
        <v>5346</v>
      </c>
      <c r="B3284" s="1" t="s">
        <v>1554</v>
      </c>
      <c r="C3284" s="3">
        <v>42184</v>
      </c>
      <c r="D3284" s="1" t="s">
        <v>3641</v>
      </c>
      <c r="E3284" s="1" t="s">
        <v>5387</v>
      </c>
      <c r="F3284" s="5">
        <v>314.64</v>
      </c>
      <c r="G3284" s="5">
        <v>273.60000000000002</v>
      </c>
      <c r="H3284" s="5">
        <v>32.83</v>
      </c>
      <c r="I3284" s="1" t="s">
        <v>5348</v>
      </c>
      <c r="J3284" s="5">
        <v>0</v>
      </c>
      <c r="K3284" s="5">
        <v>0</v>
      </c>
      <c r="L3284" s="1" t="s">
        <v>5349</v>
      </c>
      <c r="M3284" s="5">
        <v>273.60000000000002</v>
      </c>
      <c r="N3284" s="5">
        <v>41.04</v>
      </c>
      <c r="O3284" s="1" t="s">
        <v>3642</v>
      </c>
      <c r="P3284" s="5">
        <v>273.60000000000002</v>
      </c>
      <c r="Q3284" s="5">
        <v>4.51</v>
      </c>
      <c r="R3284" s="1" t="s">
        <v>5351</v>
      </c>
      <c r="S3284" s="5">
        <v>273.60000000000002</v>
      </c>
      <c r="T3284" s="5">
        <v>20.79</v>
      </c>
      <c r="U3284" s="1" t="s">
        <v>5351</v>
      </c>
      <c r="V3284" s="1" t="s">
        <v>5351</v>
      </c>
      <c r="W3284" s="1" t="s">
        <v>4265</v>
      </c>
      <c r="X3284" s="1" t="s">
        <v>5408</v>
      </c>
      <c r="Y3284" s="1" t="s">
        <v>1555</v>
      </c>
      <c r="Z3284" s="1" t="s">
        <v>1556</v>
      </c>
    </row>
    <row r="3285" spans="1:26" x14ac:dyDescent="0.2">
      <c r="A3285" s="1" t="s">
        <v>5346</v>
      </c>
      <c r="B3285" s="1" t="s">
        <v>1557</v>
      </c>
      <c r="C3285" s="3">
        <v>42184</v>
      </c>
      <c r="D3285" s="1" t="s">
        <v>3641</v>
      </c>
      <c r="E3285" s="1" t="s">
        <v>5387</v>
      </c>
      <c r="F3285" s="5">
        <v>368</v>
      </c>
      <c r="G3285" s="5">
        <v>368</v>
      </c>
      <c r="H3285" s="5">
        <v>44.16</v>
      </c>
      <c r="I3285" s="1" t="s">
        <v>5348</v>
      </c>
      <c r="J3285" s="5">
        <v>0</v>
      </c>
      <c r="K3285" s="5">
        <v>0</v>
      </c>
      <c r="L3285" s="1" t="s">
        <v>5349</v>
      </c>
      <c r="M3285" s="5">
        <v>0</v>
      </c>
      <c r="N3285" s="5">
        <v>0</v>
      </c>
      <c r="O3285" s="1" t="s">
        <v>5349</v>
      </c>
      <c r="P3285" s="5">
        <v>368</v>
      </c>
      <c r="Q3285" s="5">
        <v>6.07</v>
      </c>
      <c r="R3285" s="1" t="s">
        <v>5351</v>
      </c>
      <c r="S3285" s="5">
        <v>368</v>
      </c>
      <c r="T3285" s="5">
        <v>27.97</v>
      </c>
      <c r="U3285" s="1" t="s">
        <v>5351</v>
      </c>
      <c r="V3285" s="1" t="s">
        <v>5351</v>
      </c>
      <c r="W3285" s="1" t="s">
        <v>4265</v>
      </c>
      <c r="X3285" s="1" t="s">
        <v>5542</v>
      </c>
      <c r="Y3285" s="1" t="s">
        <v>2935</v>
      </c>
      <c r="Z3285" s="1" t="s">
        <v>2936</v>
      </c>
    </row>
    <row r="3286" spans="1:26" x14ac:dyDescent="0.2">
      <c r="A3286" s="1" t="s">
        <v>5346</v>
      </c>
      <c r="B3286" s="1" t="s">
        <v>1558</v>
      </c>
      <c r="C3286" s="3">
        <v>42184</v>
      </c>
      <c r="D3286" s="1" t="s">
        <v>3641</v>
      </c>
      <c r="E3286" s="1" t="s">
        <v>5382</v>
      </c>
      <c r="F3286" s="5">
        <v>7773.08</v>
      </c>
      <c r="G3286" s="5">
        <v>6759.2</v>
      </c>
      <c r="H3286" s="5">
        <v>811.1</v>
      </c>
      <c r="I3286" s="1" t="s">
        <v>5348</v>
      </c>
      <c r="J3286" s="5">
        <v>0</v>
      </c>
      <c r="K3286" s="5">
        <v>0</v>
      </c>
      <c r="L3286" s="1" t="s">
        <v>5349</v>
      </c>
      <c r="M3286" s="5">
        <v>6759.2</v>
      </c>
      <c r="N3286" s="5">
        <v>1013.88</v>
      </c>
      <c r="O3286" s="1" t="s">
        <v>3642</v>
      </c>
      <c r="P3286" s="5">
        <v>6759.2</v>
      </c>
      <c r="Q3286" s="5">
        <v>111.53</v>
      </c>
      <c r="R3286" s="1" t="s">
        <v>5351</v>
      </c>
      <c r="S3286" s="5">
        <v>6759.2</v>
      </c>
      <c r="T3286" s="5">
        <v>513.70000000000005</v>
      </c>
      <c r="U3286" s="1" t="s">
        <v>5351</v>
      </c>
      <c r="V3286" s="1" t="s">
        <v>5351</v>
      </c>
      <c r="W3286" s="1" t="s">
        <v>4036</v>
      </c>
      <c r="X3286" s="1" t="s">
        <v>5530</v>
      </c>
      <c r="Y3286" s="1" t="s">
        <v>4591</v>
      </c>
      <c r="Z3286" s="1" t="s">
        <v>1825</v>
      </c>
    </row>
    <row r="3287" spans="1:26" x14ac:dyDescent="0.2">
      <c r="A3287" s="1" t="s">
        <v>5346</v>
      </c>
      <c r="B3287" s="1" t="s">
        <v>1559</v>
      </c>
      <c r="C3287" s="3">
        <v>42184</v>
      </c>
      <c r="D3287" s="1" t="s">
        <v>3657</v>
      </c>
      <c r="E3287" s="1" t="s">
        <v>5347</v>
      </c>
      <c r="F3287" s="5">
        <v>1631.17</v>
      </c>
      <c r="G3287" s="5">
        <v>1418.41</v>
      </c>
      <c r="H3287" s="5">
        <v>255.31</v>
      </c>
      <c r="I3287" s="1" t="s">
        <v>5406</v>
      </c>
      <c r="J3287" s="5">
        <v>0</v>
      </c>
      <c r="K3287" s="5">
        <v>0</v>
      </c>
      <c r="L3287" s="1" t="s">
        <v>5349</v>
      </c>
      <c r="M3287" s="5">
        <v>1418.41</v>
      </c>
      <c r="N3287" s="5">
        <v>212.76</v>
      </c>
      <c r="O3287" s="1" t="s">
        <v>3642</v>
      </c>
      <c r="P3287" s="5">
        <v>1418.41</v>
      </c>
      <c r="Q3287" s="5">
        <v>23.4</v>
      </c>
      <c r="R3287" s="1" t="s">
        <v>5351</v>
      </c>
      <c r="S3287" s="5">
        <v>1418.41</v>
      </c>
      <c r="T3287" s="5">
        <v>107.8</v>
      </c>
      <c r="U3287" s="1" t="s">
        <v>5351</v>
      </c>
      <c r="V3287" s="1" t="s">
        <v>5351</v>
      </c>
      <c r="W3287" s="1" t="s">
        <v>5580</v>
      </c>
      <c r="X3287" s="1" t="s">
        <v>5408</v>
      </c>
      <c r="Y3287" s="1" t="s">
        <v>5792</v>
      </c>
      <c r="Z3287" s="1" t="s">
        <v>5793</v>
      </c>
    </row>
    <row r="3288" spans="1:26" x14ac:dyDescent="0.2">
      <c r="A3288" s="1" t="s">
        <v>5346</v>
      </c>
      <c r="B3288" s="1" t="s">
        <v>1560</v>
      </c>
      <c r="C3288" s="3">
        <v>42184</v>
      </c>
      <c r="D3288" s="1" t="s">
        <v>3662</v>
      </c>
      <c r="E3288" s="1" t="s">
        <v>5347</v>
      </c>
      <c r="F3288" s="5">
        <v>666</v>
      </c>
      <c r="G3288" s="5">
        <v>666</v>
      </c>
      <c r="H3288" s="5">
        <v>119.88</v>
      </c>
      <c r="I3288" s="1" t="s">
        <v>5348</v>
      </c>
      <c r="J3288" s="5">
        <v>0</v>
      </c>
      <c r="K3288" s="5">
        <v>0</v>
      </c>
      <c r="L3288" s="1" t="s">
        <v>5349</v>
      </c>
      <c r="M3288" s="5">
        <v>0</v>
      </c>
      <c r="N3288" s="5">
        <v>0</v>
      </c>
      <c r="O3288" s="1" t="s">
        <v>5349</v>
      </c>
      <c r="P3288" s="5">
        <v>666</v>
      </c>
      <c r="Q3288" s="5">
        <v>10.99</v>
      </c>
      <c r="R3288" s="1" t="s">
        <v>5351</v>
      </c>
      <c r="S3288" s="5">
        <v>666</v>
      </c>
      <c r="T3288" s="5">
        <v>50.62</v>
      </c>
      <c r="U3288" s="1" t="s">
        <v>5351</v>
      </c>
      <c r="V3288" s="1" t="s">
        <v>5351</v>
      </c>
      <c r="W3288" s="1" t="s">
        <v>4030</v>
      </c>
      <c r="X3288" s="1" t="s">
        <v>5542</v>
      </c>
      <c r="Y3288" s="1" t="s">
        <v>4068</v>
      </c>
      <c r="Z3288" s="1" t="s">
        <v>4069</v>
      </c>
    </row>
    <row r="3289" spans="1:26" x14ac:dyDescent="0.2">
      <c r="A3289" s="1" t="s">
        <v>5346</v>
      </c>
      <c r="B3289" s="1" t="s">
        <v>1561</v>
      </c>
      <c r="C3289" s="3">
        <v>42184</v>
      </c>
      <c r="D3289" s="1" t="s">
        <v>3662</v>
      </c>
      <c r="E3289" s="1" t="s">
        <v>5347</v>
      </c>
      <c r="F3289" s="5">
        <v>1500.1</v>
      </c>
      <c r="G3289" s="5">
        <v>1500.1</v>
      </c>
      <c r="H3289" s="5">
        <v>270.02</v>
      </c>
      <c r="I3289" s="1" t="s">
        <v>5348</v>
      </c>
      <c r="J3289" s="5">
        <v>0</v>
      </c>
      <c r="K3289" s="5">
        <v>0</v>
      </c>
      <c r="L3289" s="1" t="s">
        <v>5349</v>
      </c>
      <c r="M3289" s="5">
        <v>0</v>
      </c>
      <c r="N3289" s="5">
        <v>0</v>
      </c>
      <c r="O3289" s="1" t="s">
        <v>5349</v>
      </c>
      <c r="P3289" s="5">
        <v>1500.1</v>
      </c>
      <c r="Q3289" s="5">
        <v>24.75</v>
      </c>
      <c r="R3289" s="1" t="s">
        <v>5351</v>
      </c>
      <c r="S3289" s="5">
        <v>1500.1</v>
      </c>
      <c r="T3289" s="5">
        <v>114.01</v>
      </c>
      <c r="U3289" s="1" t="s">
        <v>5351</v>
      </c>
      <c r="V3289" s="1" t="s">
        <v>5351</v>
      </c>
      <c r="W3289" s="1" t="s">
        <v>3974</v>
      </c>
      <c r="X3289" s="1" t="s">
        <v>5542</v>
      </c>
      <c r="Y3289" s="1" t="s">
        <v>3975</v>
      </c>
      <c r="Z3289" s="1" t="s">
        <v>3976</v>
      </c>
    </row>
    <row r="3290" spans="1:26" x14ac:dyDescent="0.2">
      <c r="A3290" s="1" t="s">
        <v>5346</v>
      </c>
      <c r="B3290" s="1" t="s">
        <v>1562</v>
      </c>
      <c r="C3290" s="3">
        <v>42184</v>
      </c>
      <c r="D3290" s="1" t="s">
        <v>3662</v>
      </c>
      <c r="E3290" s="1" t="s">
        <v>5347</v>
      </c>
      <c r="F3290" s="5">
        <v>3480</v>
      </c>
      <c r="G3290" s="5">
        <v>3480</v>
      </c>
      <c r="H3290" s="5">
        <v>626.4</v>
      </c>
      <c r="I3290" s="1" t="s">
        <v>5417</v>
      </c>
      <c r="J3290" s="5">
        <v>0</v>
      </c>
      <c r="K3290" s="5">
        <v>0</v>
      </c>
      <c r="L3290" s="1" t="s">
        <v>5349</v>
      </c>
      <c r="M3290" s="5">
        <v>0</v>
      </c>
      <c r="N3290" s="5">
        <v>0</v>
      </c>
      <c r="O3290" s="1" t="s">
        <v>5349</v>
      </c>
      <c r="P3290" s="5">
        <v>3480</v>
      </c>
      <c r="Q3290" s="5">
        <v>57.42</v>
      </c>
      <c r="R3290" s="1" t="s">
        <v>5351</v>
      </c>
      <c r="S3290" s="5">
        <v>3480</v>
      </c>
      <c r="T3290" s="5">
        <v>264.48</v>
      </c>
      <c r="U3290" s="1" t="s">
        <v>5351</v>
      </c>
      <c r="V3290" s="1" t="s">
        <v>5351</v>
      </c>
      <c r="W3290" s="1" t="s">
        <v>4195</v>
      </c>
      <c r="X3290" s="1" t="s">
        <v>5408</v>
      </c>
      <c r="Y3290" s="1" t="s">
        <v>2849</v>
      </c>
      <c r="Z3290" s="1" t="s">
        <v>2850</v>
      </c>
    </row>
    <row r="3291" spans="1:26" x14ac:dyDescent="0.2">
      <c r="A3291" s="1" t="s">
        <v>5346</v>
      </c>
      <c r="B3291" s="1" t="s">
        <v>1563</v>
      </c>
      <c r="C3291" s="3">
        <v>42184</v>
      </c>
      <c r="D3291" s="1" t="s">
        <v>3662</v>
      </c>
      <c r="E3291" s="1" t="s">
        <v>5347</v>
      </c>
      <c r="F3291" s="5">
        <v>1000</v>
      </c>
      <c r="G3291" s="5">
        <v>1000</v>
      </c>
      <c r="H3291" s="5">
        <v>180</v>
      </c>
      <c r="I3291" s="1" t="s">
        <v>5348</v>
      </c>
      <c r="J3291" s="5">
        <v>0</v>
      </c>
      <c r="K3291" s="5">
        <v>0</v>
      </c>
      <c r="L3291" s="1" t="s">
        <v>5349</v>
      </c>
      <c r="M3291" s="5">
        <v>0</v>
      </c>
      <c r="N3291" s="5">
        <v>0</v>
      </c>
      <c r="O3291" s="1" t="s">
        <v>5349</v>
      </c>
      <c r="P3291" s="5">
        <v>1000</v>
      </c>
      <c r="Q3291" s="5">
        <v>16.5</v>
      </c>
      <c r="R3291" s="1" t="s">
        <v>5351</v>
      </c>
      <c r="S3291" s="5">
        <v>1000</v>
      </c>
      <c r="T3291" s="5">
        <v>76</v>
      </c>
      <c r="U3291" s="1" t="s">
        <v>5351</v>
      </c>
      <c r="V3291" s="1" t="s">
        <v>5351</v>
      </c>
      <c r="W3291" s="1" t="s">
        <v>3974</v>
      </c>
      <c r="X3291" s="1" t="s">
        <v>5542</v>
      </c>
      <c r="Y3291" s="1" t="s">
        <v>1864</v>
      </c>
      <c r="Z3291" s="1" t="s">
        <v>1865</v>
      </c>
    </row>
    <row r="3292" spans="1:26" x14ac:dyDescent="0.2">
      <c r="A3292" s="1" t="s">
        <v>5346</v>
      </c>
      <c r="B3292" s="1" t="s">
        <v>1564</v>
      </c>
      <c r="C3292" s="3">
        <v>42184</v>
      </c>
      <c r="D3292" s="1" t="s">
        <v>3641</v>
      </c>
      <c r="E3292" s="1" t="s">
        <v>5382</v>
      </c>
      <c r="F3292" s="5">
        <v>23.15</v>
      </c>
      <c r="G3292" s="5">
        <v>23.15</v>
      </c>
      <c r="H3292" s="5">
        <v>2.78</v>
      </c>
      <c r="I3292" s="1" t="s">
        <v>5348</v>
      </c>
      <c r="J3292" s="5">
        <v>0</v>
      </c>
      <c r="K3292" s="5">
        <v>0</v>
      </c>
      <c r="L3292" s="1" t="s">
        <v>5349</v>
      </c>
      <c r="M3292" s="5">
        <v>0</v>
      </c>
      <c r="N3292" s="5">
        <v>0</v>
      </c>
      <c r="O3292" s="1" t="s">
        <v>5349</v>
      </c>
      <c r="P3292" s="5">
        <v>23.15</v>
      </c>
      <c r="Q3292" s="5">
        <v>0.38</v>
      </c>
      <c r="R3292" s="1" t="s">
        <v>5351</v>
      </c>
      <c r="S3292" s="5">
        <v>23.15</v>
      </c>
      <c r="T3292" s="5">
        <v>1.76</v>
      </c>
      <c r="U3292" s="1" t="s">
        <v>5351</v>
      </c>
      <c r="V3292" s="1" t="s">
        <v>5351</v>
      </c>
      <c r="W3292" s="1" t="s">
        <v>1837</v>
      </c>
      <c r="X3292" s="1" t="s">
        <v>5542</v>
      </c>
      <c r="Y3292" s="1" t="s">
        <v>1565</v>
      </c>
      <c r="Z3292" s="1" t="s">
        <v>1848</v>
      </c>
    </row>
    <row r="3293" spans="1:26" x14ac:dyDescent="0.2">
      <c r="A3293" s="1" t="s">
        <v>5346</v>
      </c>
      <c r="B3293" s="1" t="s">
        <v>1566</v>
      </c>
      <c r="C3293" s="3">
        <v>42184</v>
      </c>
      <c r="D3293" s="1" t="s">
        <v>3641</v>
      </c>
      <c r="E3293" s="1" t="s">
        <v>5528</v>
      </c>
      <c r="F3293" s="5">
        <v>3289</v>
      </c>
      <c r="G3293" s="5">
        <v>3289</v>
      </c>
      <c r="H3293" s="5">
        <v>394.68</v>
      </c>
      <c r="I3293" s="1" t="s">
        <v>5348</v>
      </c>
      <c r="J3293" s="5">
        <v>0</v>
      </c>
      <c r="K3293" s="5">
        <v>0</v>
      </c>
      <c r="L3293" s="1" t="s">
        <v>5349</v>
      </c>
      <c r="M3293" s="5">
        <v>0</v>
      </c>
      <c r="N3293" s="5">
        <v>0</v>
      </c>
      <c r="O3293" s="1" t="s">
        <v>5349</v>
      </c>
      <c r="P3293" s="5">
        <v>3289</v>
      </c>
      <c r="Q3293" s="5">
        <v>54.27</v>
      </c>
      <c r="R3293" s="1" t="s">
        <v>5351</v>
      </c>
      <c r="S3293" s="5">
        <v>3289</v>
      </c>
      <c r="T3293" s="5">
        <v>249.96</v>
      </c>
      <c r="U3293" s="1" t="s">
        <v>5351</v>
      </c>
      <c r="V3293" s="1" t="s">
        <v>5351</v>
      </c>
      <c r="W3293" s="1" t="s">
        <v>5255</v>
      </c>
      <c r="X3293" s="1" t="s">
        <v>5530</v>
      </c>
      <c r="Y3293" s="1" t="s">
        <v>5256</v>
      </c>
      <c r="Z3293" s="1" t="s">
        <v>5257</v>
      </c>
    </row>
    <row r="3294" spans="1:26" x14ac:dyDescent="0.2">
      <c r="A3294" s="1" t="s">
        <v>5346</v>
      </c>
      <c r="B3294" s="1" t="s">
        <v>1567</v>
      </c>
      <c r="C3294" s="3">
        <v>42184</v>
      </c>
      <c r="D3294" s="1" t="s">
        <v>3662</v>
      </c>
      <c r="E3294" s="1" t="s">
        <v>5347</v>
      </c>
      <c r="F3294" s="5">
        <v>2088</v>
      </c>
      <c r="G3294" s="5">
        <v>2088</v>
      </c>
      <c r="H3294" s="5">
        <v>375.84</v>
      </c>
      <c r="I3294" s="1" t="s">
        <v>5417</v>
      </c>
      <c r="J3294" s="5">
        <v>0</v>
      </c>
      <c r="K3294" s="5">
        <v>0</v>
      </c>
      <c r="L3294" s="1" t="s">
        <v>5349</v>
      </c>
      <c r="M3294" s="5">
        <v>0</v>
      </c>
      <c r="N3294" s="5">
        <v>0</v>
      </c>
      <c r="O3294" s="1" t="s">
        <v>5349</v>
      </c>
      <c r="P3294" s="5">
        <v>2088</v>
      </c>
      <c r="Q3294" s="5">
        <v>34.450000000000003</v>
      </c>
      <c r="R3294" s="1" t="s">
        <v>5351</v>
      </c>
      <c r="S3294" s="5">
        <v>2088</v>
      </c>
      <c r="T3294" s="5">
        <v>158.69</v>
      </c>
      <c r="U3294" s="1" t="s">
        <v>5351</v>
      </c>
      <c r="V3294" s="1" t="s">
        <v>5351</v>
      </c>
      <c r="W3294" s="1" t="s">
        <v>4195</v>
      </c>
      <c r="X3294" s="1" t="s">
        <v>5408</v>
      </c>
      <c r="Y3294" s="1" t="s">
        <v>2849</v>
      </c>
      <c r="Z3294" s="1" t="s">
        <v>2850</v>
      </c>
    </row>
    <row r="3295" spans="1:26" x14ac:dyDescent="0.2">
      <c r="A3295" s="1" t="s">
        <v>5346</v>
      </c>
      <c r="B3295" s="1" t="s">
        <v>1568</v>
      </c>
      <c r="C3295" s="3">
        <v>42184</v>
      </c>
      <c r="D3295" s="1" t="s">
        <v>3662</v>
      </c>
      <c r="E3295" s="1" t="s">
        <v>5347</v>
      </c>
      <c r="F3295" s="5">
        <v>3480</v>
      </c>
      <c r="G3295" s="5">
        <v>3480</v>
      </c>
      <c r="H3295" s="5">
        <v>626.4</v>
      </c>
      <c r="I3295" s="1" t="s">
        <v>5417</v>
      </c>
      <c r="J3295" s="5">
        <v>0</v>
      </c>
      <c r="K3295" s="5">
        <v>0</v>
      </c>
      <c r="L3295" s="1" t="s">
        <v>5349</v>
      </c>
      <c r="M3295" s="5">
        <v>0</v>
      </c>
      <c r="N3295" s="5">
        <v>0</v>
      </c>
      <c r="O3295" s="1" t="s">
        <v>5349</v>
      </c>
      <c r="P3295" s="5">
        <v>3480</v>
      </c>
      <c r="Q3295" s="5">
        <v>57.42</v>
      </c>
      <c r="R3295" s="1" t="s">
        <v>5351</v>
      </c>
      <c r="S3295" s="5">
        <v>3480</v>
      </c>
      <c r="T3295" s="5">
        <v>264.48</v>
      </c>
      <c r="U3295" s="1" t="s">
        <v>5351</v>
      </c>
      <c r="V3295" s="1" t="s">
        <v>5351</v>
      </c>
      <c r="W3295" s="1" t="s">
        <v>4195</v>
      </c>
      <c r="X3295" s="1" t="s">
        <v>5408</v>
      </c>
      <c r="Y3295" s="1" t="s">
        <v>2849</v>
      </c>
      <c r="Z3295" s="1" t="s">
        <v>2850</v>
      </c>
    </row>
    <row r="3296" spans="1:26" x14ac:dyDescent="0.2">
      <c r="A3296" s="1" t="s">
        <v>5346</v>
      </c>
      <c r="B3296" s="1" t="s">
        <v>1569</v>
      </c>
      <c r="C3296" s="3">
        <v>42184</v>
      </c>
      <c r="D3296" s="1" t="s">
        <v>3662</v>
      </c>
      <c r="E3296" s="1" t="s">
        <v>5347</v>
      </c>
      <c r="F3296" s="5">
        <v>28.22</v>
      </c>
      <c r="G3296" s="5">
        <v>24.54</v>
      </c>
      <c r="H3296" s="5">
        <v>4.42</v>
      </c>
      <c r="I3296" s="1" t="s">
        <v>5348</v>
      </c>
      <c r="J3296" s="5">
        <v>0</v>
      </c>
      <c r="K3296" s="5">
        <v>0</v>
      </c>
      <c r="L3296" s="1" t="s">
        <v>5349</v>
      </c>
      <c r="M3296" s="5">
        <v>24.54</v>
      </c>
      <c r="N3296" s="5">
        <v>3.68</v>
      </c>
      <c r="O3296" s="1" t="s">
        <v>3642</v>
      </c>
      <c r="P3296" s="5">
        <v>24.54</v>
      </c>
      <c r="Q3296" s="5">
        <v>0.4</v>
      </c>
      <c r="R3296" s="1" t="s">
        <v>5351</v>
      </c>
      <c r="S3296" s="5">
        <v>24.54</v>
      </c>
      <c r="T3296" s="5">
        <v>1.87</v>
      </c>
      <c r="U3296" s="1" t="s">
        <v>5351</v>
      </c>
      <c r="V3296" s="1" t="s">
        <v>5351</v>
      </c>
      <c r="W3296" s="1" t="s">
        <v>3798</v>
      </c>
      <c r="X3296" s="1" t="s">
        <v>5530</v>
      </c>
      <c r="Y3296" s="1" t="s">
        <v>4322</v>
      </c>
      <c r="Z3296" s="1" t="s">
        <v>4323</v>
      </c>
    </row>
    <row r="3297" spans="1:26" x14ac:dyDescent="0.2">
      <c r="A3297" s="1" t="s">
        <v>5346</v>
      </c>
      <c r="B3297" s="1" t="s">
        <v>1570</v>
      </c>
      <c r="C3297" s="3">
        <v>42184</v>
      </c>
      <c r="D3297" s="1" t="s">
        <v>3662</v>
      </c>
      <c r="E3297" s="1" t="s">
        <v>5347</v>
      </c>
      <c r="F3297" s="5">
        <v>10.97</v>
      </c>
      <c r="G3297" s="5">
        <v>9.5399999999999991</v>
      </c>
      <c r="H3297" s="5">
        <v>1.72</v>
      </c>
      <c r="I3297" s="1" t="s">
        <v>5348</v>
      </c>
      <c r="J3297" s="5">
        <v>0</v>
      </c>
      <c r="K3297" s="5">
        <v>0</v>
      </c>
      <c r="L3297" s="1" t="s">
        <v>5349</v>
      </c>
      <c r="M3297" s="5">
        <v>9.5399999999999991</v>
      </c>
      <c r="N3297" s="5">
        <v>1.43</v>
      </c>
      <c r="O3297" s="1" t="s">
        <v>3642</v>
      </c>
      <c r="P3297" s="5">
        <v>9.5399999999999991</v>
      </c>
      <c r="Q3297" s="5">
        <v>0.16</v>
      </c>
      <c r="R3297" s="1" t="s">
        <v>5351</v>
      </c>
      <c r="S3297" s="5">
        <v>9.5399999999999991</v>
      </c>
      <c r="T3297" s="5">
        <v>0.73</v>
      </c>
      <c r="U3297" s="1" t="s">
        <v>5351</v>
      </c>
      <c r="V3297" s="1" t="s">
        <v>5351</v>
      </c>
      <c r="W3297" s="1" t="s">
        <v>3798</v>
      </c>
      <c r="X3297" s="1" t="s">
        <v>5530</v>
      </c>
      <c r="Y3297" s="1" t="s">
        <v>4415</v>
      </c>
      <c r="Z3297" s="1" t="s">
        <v>4416</v>
      </c>
    </row>
    <row r="3298" spans="1:26" x14ac:dyDescent="0.2">
      <c r="A3298" s="1" t="s">
        <v>5346</v>
      </c>
      <c r="B3298" s="1" t="s">
        <v>1571</v>
      </c>
      <c r="C3298" s="3">
        <v>42184</v>
      </c>
      <c r="D3298" s="1" t="s">
        <v>3662</v>
      </c>
      <c r="E3298" s="1" t="s">
        <v>5347</v>
      </c>
      <c r="F3298" s="5">
        <v>357.28</v>
      </c>
      <c r="G3298" s="5">
        <v>310.68</v>
      </c>
      <c r="H3298" s="5">
        <v>55.92</v>
      </c>
      <c r="I3298" s="1" t="s">
        <v>5348</v>
      </c>
      <c r="J3298" s="5">
        <v>0</v>
      </c>
      <c r="K3298" s="5">
        <v>0</v>
      </c>
      <c r="L3298" s="1" t="s">
        <v>5349</v>
      </c>
      <c r="M3298" s="5">
        <v>310.68</v>
      </c>
      <c r="N3298" s="5">
        <v>46.6</v>
      </c>
      <c r="O3298" s="1" t="s">
        <v>3642</v>
      </c>
      <c r="P3298" s="5">
        <v>310.68</v>
      </c>
      <c r="Q3298" s="5">
        <v>5.13</v>
      </c>
      <c r="R3298" s="1" t="s">
        <v>5351</v>
      </c>
      <c r="S3298" s="5">
        <v>310.68</v>
      </c>
      <c r="T3298" s="5">
        <v>23.61</v>
      </c>
      <c r="U3298" s="1" t="s">
        <v>5351</v>
      </c>
      <c r="V3298" s="1" t="s">
        <v>5351</v>
      </c>
      <c r="W3298" s="1" t="s">
        <v>3798</v>
      </c>
      <c r="X3298" s="1" t="s">
        <v>5530</v>
      </c>
      <c r="Y3298" s="1" t="s">
        <v>145</v>
      </c>
      <c r="Z3298" s="1" t="s">
        <v>2679</v>
      </c>
    </row>
    <row r="3299" spans="1:26" x14ac:dyDescent="0.2">
      <c r="A3299" s="1" t="s">
        <v>5346</v>
      </c>
      <c r="B3299" s="1" t="s">
        <v>1572</v>
      </c>
      <c r="C3299" s="3">
        <v>42184</v>
      </c>
      <c r="D3299" s="1" t="s">
        <v>3662</v>
      </c>
      <c r="E3299" s="1" t="s">
        <v>5347</v>
      </c>
      <c r="F3299" s="5">
        <v>16.46</v>
      </c>
      <c r="G3299" s="5">
        <v>14.31</v>
      </c>
      <c r="H3299" s="5">
        <v>2.58</v>
      </c>
      <c r="I3299" s="1" t="s">
        <v>5348</v>
      </c>
      <c r="J3299" s="5">
        <v>0</v>
      </c>
      <c r="K3299" s="5">
        <v>0</v>
      </c>
      <c r="L3299" s="1" t="s">
        <v>5349</v>
      </c>
      <c r="M3299" s="5">
        <v>14.31</v>
      </c>
      <c r="N3299" s="5">
        <v>2.15</v>
      </c>
      <c r="O3299" s="1" t="s">
        <v>3642</v>
      </c>
      <c r="P3299" s="5">
        <v>14.31</v>
      </c>
      <c r="Q3299" s="5">
        <v>0.24</v>
      </c>
      <c r="R3299" s="1" t="s">
        <v>5351</v>
      </c>
      <c r="S3299" s="5">
        <v>14.31</v>
      </c>
      <c r="T3299" s="5">
        <v>1.0900000000000001</v>
      </c>
      <c r="U3299" s="1" t="s">
        <v>5351</v>
      </c>
      <c r="V3299" s="1" t="s">
        <v>5351</v>
      </c>
      <c r="W3299" s="1" t="s">
        <v>3798</v>
      </c>
      <c r="X3299" s="1" t="s">
        <v>5530</v>
      </c>
      <c r="Y3299" s="1" t="s">
        <v>4415</v>
      </c>
      <c r="Z3299" s="1" t="s">
        <v>4416</v>
      </c>
    </row>
    <row r="3300" spans="1:26" x14ac:dyDescent="0.2">
      <c r="A3300" s="1" t="s">
        <v>5346</v>
      </c>
      <c r="B3300" s="1" t="s">
        <v>1573</v>
      </c>
      <c r="C3300" s="3">
        <v>42184</v>
      </c>
      <c r="D3300" s="1" t="s">
        <v>3662</v>
      </c>
      <c r="E3300" s="1" t="s">
        <v>5347</v>
      </c>
      <c r="F3300" s="5">
        <v>357.28</v>
      </c>
      <c r="G3300" s="5">
        <v>310.68</v>
      </c>
      <c r="H3300" s="5">
        <v>55.92</v>
      </c>
      <c r="I3300" s="1" t="s">
        <v>5348</v>
      </c>
      <c r="J3300" s="5">
        <v>0</v>
      </c>
      <c r="K3300" s="5">
        <v>0</v>
      </c>
      <c r="L3300" s="1" t="s">
        <v>5349</v>
      </c>
      <c r="M3300" s="5">
        <v>310.68</v>
      </c>
      <c r="N3300" s="5">
        <v>46.6</v>
      </c>
      <c r="O3300" s="1" t="s">
        <v>3642</v>
      </c>
      <c r="P3300" s="5">
        <v>310.68</v>
      </c>
      <c r="Q3300" s="5">
        <v>5.13</v>
      </c>
      <c r="R3300" s="1" t="s">
        <v>5351</v>
      </c>
      <c r="S3300" s="5">
        <v>310.68</v>
      </c>
      <c r="T3300" s="5">
        <v>23.61</v>
      </c>
      <c r="U3300" s="1" t="s">
        <v>5351</v>
      </c>
      <c r="V3300" s="1" t="s">
        <v>5351</v>
      </c>
      <c r="W3300" s="1" t="s">
        <v>3798</v>
      </c>
      <c r="X3300" s="1" t="s">
        <v>5530</v>
      </c>
      <c r="Y3300" s="1" t="s">
        <v>1574</v>
      </c>
      <c r="Z3300" s="1" t="s">
        <v>1575</v>
      </c>
    </row>
    <row r="3301" spans="1:26" x14ac:dyDescent="0.2">
      <c r="A3301" s="1" t="s">
        <v>5346</v>
      </c>
      <c r="B3301" s="1" t="s">
        <v>1576</v>
      </c>
      <c r="C3301" s="3">
        <v>42184</v>
      </c>
      <c r="D3301" s="1" t="s">
        <v>3657</v>
      </c>
      <c r="E3301" s="1" t="s">
        <v>5347</v>
      </c>
      <c r="F3301" s="5">
        <v>369.9</v>
      </c>
      <c r="G3301" s="5">
        <v>321.64999999999998</v>
      </c>
      <c r="H3301" s="5">
        <v>57.9</v>
      </c>
      <c r="I3301" s="1" t="s">
        <v>5406</v>
      </c>
      <c r="J3301" s="5">
        <v>0</v>
      </c>
      <c r="K3301" s="5">
        <v>0</v>
      </c>
      <c r="L3301" s="1" t="s">
        <v>5349</v>
      </c>
      <c r="M3301" s="5">
        <v>321.64999999999998</v>
      </c>
      <c r="N3301" s="5">
        <v>48.25</v>
      </c>
      <c r="O3301" s="1" t="s">
        <v>3642</v>
      </c>
      <c r="P3301" s="5">
        <v>321.64999999999998</v>
      </c>
      <c r="Q3301" s="5">
        <v>5.31</v>
      </c>
      <c r="R3301" s="1" t="s">
        <v>5351</v>
      </c>
      <c r="S3301" s="5">
        <v>321.64999999999998</v>
      </c>
      <c r="T3301" s="5">
        <v>24.45</v>
      </c>
      <c r="U3301" s="1" t="s">
        <v>5351</v>
      </c>
      <c r="V3301" s="1" t="s">
        <v>5351</v>
      </c>
      <c r="W3301" s="1" t="s">
        <v>5580</v>
      </c>
      <c r="X3301" s="1" t="s">
        <v>5408</v>
      </c>
      <c r="Y3301" s="1" t="s">
        <v>4910</v>
      </c>
      <c r="Z3301" s="1" t="s">
        <v>4911</v>
      </c>
    </row>
    <row r="3302" spans="1:26" x14ac:dyDescent="0.2">
      <c r="A3302" s="1" t="s">
        <v>5346</v>
      </c>
      <c r="B3302" s="1" t="s">
        <v>1576</v>
      </c>
      <c r="C3302" s="3">
        <v>42184</v>
      </c>
      <c r="D3302" s="1" t="s">
        <v>3657</v>
      </c>
      <c r="E3302" s="1" t="s">
        <v>5347</v>
      </c>
      <c r="F3302" s="5">
        <v>1087.43</v>
      </c>
      <c r="G3302" s="5">
        <v>945.59</v>
      </c>
      <c r="H3302" s="5">
        <v>170.21</v>
      </c>
      <c r="I3302" s="1" t="s">
        <v>5406</v>
      </c>
      <c r="J3302" s="5">
        <v>0</v>
      </c>
      <c r="K3302" s="5">
        <v>0</v>
      </c>
      <c r="L3302" s="1" t="s">
        <v>5349</v>
      </c>
      <c r="M3302" s="5">
        <v>945.59</v>
      </c>
      <c r="N3302" s="5">
        <v>141.84</v>
      </c>
      <c r="O3302" s="1" t="s">
        <v>3642</v>
      </c>
      <c r="P3302" s="5">
        <v>945.59</v>
      </c>
      <c r="Q3302" s="5">
        <v>15.6</v>
      </c>
      <c r="R3302" s="1" t="s">
        <v>5351</v>
      </c>
      <c r="S3302" s="5">
        <v>945.59</v>
      </c>
      <c r="T3302" s="5">
        <v>71.86</v>
      </c>
      <c r="U3302" s="1" t="s">
        <v>5351</v>
      </c>
      <c r="V3302" s="1" t="s">
        <v>5351</v>
      </c>
      <c r="W3302" s="1" t="s">
        <v>5580</v>
      </c>
      <c r="X3302" s="1" t="s">
        <v>5408</v>
      </c>
      <c r="Y3302" s="1" t="s">
        <v>5967</v>
      </c>
      <c r="Z3302" s="1" t="s">
        <v>5968</v>
      </c>
    </row>
    <row r="3303" spans="1:26" x14ac:dyDescent="0.2">
      <c r="A3303" s="1" t="s">
        <v>5346</v>
      </c>
      <c r="B3303" s="1" t="s">
        <v>1577</v>
      </c>
      <c r="C3303" s="3">
        <v>42184</v>
      </c>
      <c r="D3303" s="1" t="s">
        <v>3662</v>
      </c>
      <c r="E3303" s="1" t="s">
        <v>5347</v>
      </c>
      <c r="F3303" s="5">
        <v>54.52</v>
      </c>
      <c r="G3303" s="5">
        <v>47.41</v>
      </c>
      <c r="H3303" s="5">
        <v>8.5299999999999994</v>
      </c>
      <c r="I3303" s="1" t="s">
        <v>5348</v>
      </c>
      <c r="J3303" s="5">
        <v>0</v>
      </c>
      <c r="K3303" s="5">
        <v>0</v>
      </c>
      <c r="L3303" s="1" t="s">
        <v>5349</v>
      </c>
      <c r="M3303" s="5">
        <v>47.41</v>
      </c>
      <c r="N3303" s="5">
        <v>7.11</v>
      </c>
      <c r="O3303" s="1" t="s">
        <v>3642</v>
      </c>
      <c r="P3303" s="5">
        <v>47.41</v>
      </c>
      <c r="Q3303" s="5">
        <v>0.78</v>
      </c>
      <c r="R3303" s="1" t="s">
        <v>5351</v>
      </c>
      <c r="S3303" s="5">
        <v>47.41</v>
      </c>
      <c r="T3303" s="5">
        <v>3.6</v>
      </c>
      <c r="U3303" s="1" t="s">
        <v>5351</v>
      </c>
      <c r="V3303" s="1" t="s">
        <v>5351</v>
      </c>
      <c r="W3303" s="1" t="s">
        <v>3798</v>
      </c>
      <c r="X3303" s="1" t="s">
        <v>5530</v>
      </c>
      <c r="Y3303" s="1" t="s">
        <v>4335</v>
      </c>
      <c r="Z3303" s="1" t="s">
        <v>4354</v>
      </c>
    </row>
    <row r="3304" spans="1:26" x14ac:dyDescent="0.2">
      <c r="A3304" s="1" t="s">
        <v>5346</v>
      </c>
      <c r="B3304" s="1" t="s">
        <v>1578</v>
      </c>
      <c r="C3304" s="3">
        <v>42184</v>
      </c>
      <c r="D3304" s="1" t="s">
        <v>3662</v>
      </c>
      <c r="E3304" s="1" t="s">
        <v>5347</v>
      </c>
      <c r="F3304" s="5">
        <v>620.07000000000005</v>
      </c>
      <c r="G3304" s="5">
        <v>620.07000000000005</v>
      </c>
      <c r="H3304" s="5">
        <v>111.61</v>
      </c>
      <c r="I3304" s="1" t="s">
        <v>5348</v>
      </c>
      <c r="J3304" s="5">
        <v>0</v>
      </c>
      <c r="K3304" s="5">
        <v>0</v>
      </c>
      <c r="L3304" s="1" t="s">
        <v>5349</v>
      </c>
      <c r="M3304" s="5">
        <v>0</v>
      </c>
      <c r="N3304" s="5">
        <v>0</v>
      </c>
      <c r="O3304" s="1" t="s">
        <v>5349</v>
      </c>
      <c r="P3304" s="5">
        <v>620.07000000000005</v>
      </c>
      <c r="Q3304" s="5">
        <v>10.23</v>
      </c>
      <c r="R3304" s="1" t="s">
        <v>5351</v>
      </c>
      <c r="S3304" s="5">
        <v>620.07000000000005</v>
      </c>
      <c r="T3304" s="5">
        <v>47.13</v>
      </c>
      <c r="U3304" s="1" t="s">
        <v>5351</v>
      </c>
      <c r="V3304" s="1" t="s">
        <v>5351</v>
      </c>
      <c r="W3304" s="1" t="s">
        <v>3202</v>
      </c>
      <c r="X3304" s="1" t="s">
        <v>5685</v>
      </c>
      <c r="Y3304" s="1" t="s">
        <v>1579</v>
      </c>
      <c r="Z3304" s="1" t="s">
        <v>1580</v>
      </c>
    </row>
    <row r="3305" spans="1:26" x14ac:dyDescent="0.2">
      <c r="A3305" s="1" t="s">
        <v>5346</v>
      </c>
      <c r="B3305" s="1" t="s">
        <v>1581</v>
      </c>
      <c r="C3305" s="3">
        <v>42184</v>
      </c>
      <c r="D3305" s="1" t="s">
        <v>3662</v>
      </c>
      <c r="E3305" s="1" t="s">
        <v>5347</v>
      </c>
      <c r="F3305" s="5">
        <v>1069.04</v>
      </c>
      <c r="G3305" s="5">
        <v>1069.04</v>
      </c>
      <c r="H3305" s="5">
        <v>192.43</v>
      </c>
      <c r="I3305" s="1" t="s">
        <v>5348</v>
      </c>
      <c r="J3305" s="5">
        <v>0</v>
      </c>
      <c r="K3305" s="5">
        <v>0</v>
      </c>
      <c r="L3305" s="1" t="s">
        <v>5349</v>
      </c>
      <c r="M3305" s="5">
        <v>0</v>
      </c>
      <c r="N3305" s="5">
        <v>0</v>
      </c>
      <c r="O3305" s="1" t="s">
        <v>5349</v>
      </c>
      <c r="P3305" s="5">
        <v>1069.04</v>
      </c>
      <c r="Q3305" s="5">
        <v>17.64</v>
      </c>
      <c r="R3305" s="1" t="s">
        <v>5351</v>
      </c>
      <c r="S3305" s="5">
        <v>1069.04</v>
      </c>
      <c r="T3305" s="5">
        <v>81.25</v>
      </c>
      <c r="U3305" s="1" t="s">
        <v>5351</v>
      </c>
      <c r="V3305" s="1" t="s">
        <v>5351</v>
      </c>
      <c r="W3305" s="1" t="s">
        <v>1912</v>
      </c>
      <c r="X3305" s="1" t="s">
        <v>5530</v>
      </c>
      <c r="Y3305" s="1" t="s">
        <v>2690</v>
      </c>
      <c r="Z3305" s="1" t="s">
        <v>2691</v>
      </c>
    </row>
    <row r="3306" spans="1:26" x14ac:dyDescent="0.2">
      <c r="A3306" s="1" t="s">
        <v>5346</v>
      </c>
      <c r="B3306" s="1" t="s">
        <v>1581</v>
      </c>
      <c r="C3306" s="3">
        <v>42184</v>
      </c>
      <c r="D3306" s="1" t="s">
        <v>3662</v>
      </c>
      <c r="E3306" s="1" t="s">
        <v>5347</v>
      </c>
      <c r="F3306" s="5">
        <v>2594.9</v>
      </c>
      <c r="G3306" s="5">
        <v>2594.9</v>
      </c>
      <c r="H3306" s="5">
        <v>467.08</v>
      </c>
      <c r="I3306" s="1" t="s">
        <v>5348</v>
      </c>
      <c r="J3306" s="5">
        <v>0</v>
      </c>
      <c r="K3306" s="5">
        <v>0</v>
      </c>
      <c r="L3306" s="1" t="s">
        <v>5349</v>
      </c>
      <c r="M3306" s="5">
        <v>0</v>
      </c>
      <c r="N3306" s="5">
        <v>0</v>
      </c>
      <c r="O3306" s="1" t="s">
        <v>5349</v>
      </c>
      <c r="P3306" s="5">
        <v>2594.9</v>
      </c>
      <c r="Q3306" s="5">
        <v>42.82</v>
      </c>
      <c r="R3306" s="1" t="s">
        <v>5351</v>
      </c>
      <c r="S3306" s="5">
        <v>2594.9</v>
      </c>
      <c r="T3306" s="5">
        <v>197.21</v>
      </c>
      <c r="U3306" s="1" t="s">
        <v>5351</v>
      </c>
      <c r="V3306" s="1" t="s">
        <v>5351</v>
      </c>
      <c r="W3306" s="1" t="s">
        <v>1912</v>
      </c>
      <c r="X3306" s="1" t="s">
        <v>5530</v>
      </c>
      <c r="Y3306" s="1" t="s">
        <v>2688</v>
      </c>
      <c r="Z3306" s="1" t="s">
        <v>2689</v>
      </c>
    </row>
    <row r="3307" spans="1:26" x14ac:dyDescent="0.2">
      <c r="A3307" s="1" t="s">
        <v>5346</v>
      </c>
      <c r="B3307" s="1" t="s">
        <v>1582</v>
      </c>
      <c r="C3307" s="3">
        <v>42184</v>
      </c>
      <c r="D3307" s="1" t="s">
        <v>3641</v>
      </c>
      <c r="E3307" s="1" t="s">
        <v>5382</v>
      </c>
      <c r="F3307" s="5">
        <v>1929.25</v>
      </c>
      <c r="G3307" s="5">
        <v>1929.25</v>
      </c>
      <c r="H3307" s="5">
        <v>231.51</v>
      </c>
      <c r="I3307" s="1" t="s">
        <v>5417</v>
      </c>
      <c r="J3307" s="5">
        <v>0</v>
      </c>
      <c r="K3307" s="5">
        <v>0</v>
      </c>
      <c r="L3307" s="1" t="s">
        <v>5349</v>
      </c>
      <c r="M3307" s="5">
        <v>1677.61</v>
      </c>
      <c r="N3307" s="5">
        <v>251.64</v>
      </c>
      <c r="O3307" s="1" t="s">
        <v>3642</v>
      </c>
      <c r="P3307" s="5">
        <v>1677.61</v>
      </c>
      <c r="Q3307" s="5">
        <v>27.68</v>
      </c>
      <c r="R3307" s="1" t="s">
        <v>5351</v>
      </c>
      <c r="S3307" s="5">
        <v>1677.61</v>
      </c>
      <c r="T3307" s="5">
        <v>127.5</v>
      </c>
      <c r="U3307" s="1" t="s">
        <v>5351</v>
      </c>
      <c r="V3307" s="1" t="s">
        <v>5351</v>
      </c>
      <c r="W3307" s="1" t="s">
        <v>1583</v>
      </c>
      <c r="X3307" s="1" t="s">
        <v>5530</v>
      </c>
      <c r="Y3307" s="1" t="s">
        <v>2453</v>
      </c>
      <c r="Z3307" s="1" t="s">
        <v>2454</v>
      </c>
    </row>
    <row r="3308" spans="1:26" x14ac:dyDescent="0.2">
      <c r="A3308" s="1" t="s">
        <v>5346</v>
      </c>
      <c r="B3308" s="1" t="s">
        <v>1584</v>
      </c>
      <c r="C3308" s="3">
        <v>42184</v>
      </c>
      <c r="D3308" s="1" t="s">
        <v>3649</v>
      </c>
      <c r="E3308" s="1" t="s">
        <v>4159</v>
      </c>
      <c r="F3308" s="5">
        <v>1194.68</v>
      </c>
      <c r="G3308" s="5">
        <v>1038.8499999999999</v>
      </c>
      <c r="H3308" s="5">
        <v>41.55</v>
      </c>
      <c r="I3308" s="1" t="s">
        <v>5406</v>
      </c>
      <c r="J3308" s="5">
        <v>0</v>
      </c>
      <c r="K3308" s="5">
        <v>0</v>
      </c>
      <c r="L3308" s="1" t="s">
        <v>5349</v>
      </c>
      <c r="M3308" s="5">
        <v>1038.8499999999999</v>
      </c>
      <c r="N3308" s="5">
        <v>155.83000000000001</v>
      </c>
      <c r="O3308" s="1" t="s">
        <v>3642</v>
      </c>
      <c r="P3308" s="5">
        <v>1038.8499999999999</v>
      </c>
      <c r="Q3308" s="5">
        <v>17.14</v>
      </c>
      <c r="R3308" s="1" t="s">
        <v>5351</v>
      </c>
      <c r="S3308" s="5">
        <v>1038.8499999999999</v>
      </c>
      <c r="T3308" s="5">
        <v>78.95</v>
      </c>
      <c r="U3308" s="1" t="s">
        <v>5351</v>
      </c>
      <c r="V3308" s="1" t="s">
        <v>5351</v>
      </c>
      <c r="W3308" s="1" t="s">
        <v>2372</v>
      </c>
      <c r="X3308" s="1" t="s">
        <v>5408</v>
      </c>
      <c r="Y3308" s="1" t="s">
        <v>5298</v>
      </c>
      <c r="Z3308" s="1" t="s">
        <v>5299</v>
      </c>
    </row>
    <row r="3309" spans="1:26" x14ac:dyDescent="0.2">
      <c r="A3309" s="1" t="s">
        <v>5346</v>
      </c>
      <c r="B3309" s="1" t="s">
        <v>1585</v>
      </c>
      <c r="C3309" s="3">
        <v>42184</v>
      </c>
      <c r="D3309" s="1" t="s">
        <v>3657</v>
      </c>
      <c r="E3309" s="1" t="s">
        <v>5347</v>
      </c>
      <c r="F3309" s="5">
        <v>771.35</v>
      </c>
      <c r="G3309" s="5">
        <v>670.74</v>
      </c>
      <c r="H3309" s="5">
        <v>120.73</v>
      </c>
      <c r="I3309" s="1" t="s">
        <v>5406</v>
      </c>
      <c r="J3309" s="5">
        <v>0</v>
      </c>
      <c r="K3309" s="5">
        <v>0</v>
      </c>
      <c r="L3309" s="1" t="s">
        <v>5349</v>
      </c>
      <c r="M3309" s="5">
        <v>670.74</v>
      </c>
      <c r="N3309" s="5">
        <v>100.61</v>
      </c>
      <c r="O3309" s="1" t="s">
        <v>3642</v>
      </c>
      <c r="P3309" s="5">
        <v>670.74</v>
      </c>
      <c r="Q3309" s="5">
        <v>11.07</v>
      </c>
      <c r="R3309" s="1" t="s">
        <v>5351</v>
      </c>
      <c r="S3309" s="5">
        <v>670.74</v>
      </c>
      <c r="T3309" s="5">
        <v>50.98</v>
      </c>
      <c r="U3309" s="1" t="s">
        <v>5351</v>
      </c>
      <c r="V3309" s="1" t="s">
        <v>5351</v>
      </c>
      <c r="W3309" s="1" t="s">
        <v>5580</v>
      </c>
      <c r="X3309" s="1" t="s">
        <v>5408</v>
      </c>
      <c r="Y3309" s="1" t="s">
        <v>1586</v>
      </c>
      <c r="Z3309" s="1" t="s">
        <v>1587</v>
      </c>
    </row>
    <row r="3310" spans="1:26" x14ac:dyDescent="0.2">
      <c r="A3310" s="1" t="s">
        <v>5346</v>
      </c>
      <c r="B3310" s="1" t="s">
        <v>1585</v>
      </c>
      <c r="C3310" s="3">
        <v>42184</v>
      </c>
      <c r="D3310" s="1" t="s">
        <v>3657</v>
      </c>
      <c r="E3310" s="1" t="s">
        <v>5347</v>
      </c>
      <c r="F3310" s="5">
        <v>690.85</v>
      </c>
      <c r="G3310" s="5">
        <v>600.74</v>
      </c>
      <c r="H3310" s="5">
        <v>108.13</v>
      </c>
      <c r="I3310" s="1" t="s">
        <v>5406</v>
      </c>
      <c r="J3310" s="5">
        <v>0</v>
      </c>
      <c r="K3310" s="5">
        <v>0</v>
      </c>
      <c r="L3310" s="1" t="s">
        <v>5349</v>
      </c>
      <c r="M3310" s="5">
        <v>600.74</v>
      </c>
      <c r="N3310" s="5">
        <v>90.11</v>
      </c>
      <c r="O3310" s="1" t="s">
        <v>3642</v>
      </c>
      <c r="P3310" s="5">
        <v>600.74</v>
      </c>
      <c r="Q3310" s="5">
        <v>9.91</v>
      </c>
      <c r="R3310" s="1" t="s">
        <v>5351</v>
      </c>
      <c r="S3310" s="5">
        <v>600.74</v>
      </c>
      <c r="T3310" s="5">
        <v>45.66</v>
      </c>
      <c r="U3310" s="1" t="s">
        <v>5351</v>
      </c>
      <c r="V3310" s="1" t="s">
        <v>5351</v>
      </c>
      <c r="W3310" s="1" t="s">
        <v>5580</v>
      </c>
      <c r="X3310" s="1" t="s">
        <v>5530</v>
      </c>
      <c r="Y3310" s="1" t="s">
        <v>5595</v>
      </c>
      <c r="Z3310" s="1" t="s">
        <v>5596</v>
      </c>
    </row>
    <row r="3311" spans="1:26" x14ac:dyDescent="0.2">
      <c r="A3311" s="1" t="s">
        <v>5346</v>
      </c>
      <c r="B3311" s="1" t="s">
        <v>1585</v>
      </c>
      <c r="C3311" s="3">
        <v>42184</v>
      </c>
      <c r="D3311" s="1" t="s">
        <v>3657</v>
      </c>
      <c r="E3311" s="1" t="s">
        <v>5347</v>
      </c>
      <c r="F3311" s="5">
        <v>706.66</v>
      </c>
      <c r="G3311" s="5">
        <v>614.49</v>
      </c>
      <c r="H3311" s="5">
        <v>110.61</v>
      </c>
      <c r="I3311" s="1" t="s">
        <v>5406</v>
      </c>
      <c r="J3311" s="5">
        <v>0</v>
      </c>
      <c r="K3311" s="5">
        <v>0</v>
      </c>
      <c r="L3311" s="1" t="s">
        <v>5349</v>
      </c>
      <c r="M3311" s="5">
        <v>614.49</v>
      </c>
      <c r="N3311" s="5">
        <v>92.17</v>
      </c>
      <c r="O3311" s="1" t="s">
        <v>3642</v>
      </c>
      <c r="P3311" s="5">
        <v>614.49</v>
      </c>
      <c r="Q3311" s="5">
        <v>10.14</v>
      </c>
      <c r="R3311" s="1" t="s">
        <v>5351</v>
      </c>
      <c r="S3311" s="5">
        <v>614.49</v>
      </c>
      <c r="T3311" s="5">
        <v>46.7</v>
      </c>
      <c r="U3311" s="1" t="s">
        <v>5351</v>
      </c>
      <c r="V3311" s="1" t="s">
        <v>5351</v>
      </c>
      <c r="W3311" s="1" t="s">
        <v>5580</v>
      </c>
      <c r="X3311" s="1" t="s">
        <v>5408</v>
      </c>
      <c r="Y3311" s="1" t="s">
        <v>5742</v>
      </c>
      <c r="Z3311" s="1" t="s">
        <v>5743</v>
      </c>
    </row>
    <row r="3312" spans="1:26" x14ac:dyDescent="0.2">
      <c r="A3312" s="1" t="s">
        <v>5346</v>
      </c>
      <c r="B3312" s="1" t="s">
        <v>1588</v>
      </c>
      <c r="C3312" s="3">
        <v>42184</v>
      </c>
      <c r="D3312" s="1" t="s">
        <v>3657</v>
      </c>
      <c r="E3312" s="1" t="s">
        <v>5347</v>
      </c>
      <c r="F3312" s="5">
        <v>172.94</v>
      </c>
      <c r="G3312" s="5">
        <v>150.38</v>
      </c>
      <c r="H3312" s="5">
        <v>27.07</v>
      </c>
      <c r="I3312" s="1" t="s">
        <v>5406</v>
      </c>
      <c r="J3312" s="5">
        <v>0</v>
      </c>
      <c r="K3312" s="5">
        <v>0</v>
      </c>
      <c r="L3312" s="1" t="s">
        <v>5349</v>
      </c>
      <c r="M3312" s="5">
        <v>150.38</v>
      </c>
      <c r="N3312" s="5">
        <v>22.56</v>
      </c>
      <c r="O3312" s="1" t="s">
        <v>3642</v>
      </c>
      <c r="P3312" s="5">
        <v>150.38</v>
      </c>
      <c r="Q3312" s="5">
        <v>2.48</v>
      </c>
      <c r="R3312" s="1" t="s">
        <v>5351</v>
      </c>
      <c r="S3312" s="5">
        <v>150.38</v>
      </c>
      <c r="T3312" s="5">
        <v>11.43</v>
      </c>
      <c r="U3312" s="1" t="s">
        <v>5351</v>
      </c>
      <c r="V3312" s="1" t="s">
        <v>5351</v>
      </c>
      <c r="W3312" s="1" t="s">
        <v>5433</v>
      </c>
      <c r="X3312" s="1" t="s">
        <v>5408</v>
      </c>
      <c r="Y3312" s="1" t="s">
        <v>1589</v>
      </c>
      <c r="Z3312" s="1" t="s">
        <v>1590</v>
      </c>
    </row>
    <row r="3313" spans="1:26" x14ac:dyDescent="0.2">
      <c r="A3313" s="1" t="s">
        <v>5346</v>
      </c>
      <c r="B3313" s="1" t="s">
        <v>1588</v>
      </c>
      <c r="C3313" s="3">
        <v>42184</v>
      </c>
      <c r="D3313" s="1" t="s">
        <v>3657</v>
      </c>
      <c r="E3313" s="1" t="s">
        <v>5347</v>
      </c>
      <c r="F3313" s="5">
        <v>172.94</v>
      </c>
      <c r="G3313" s="5">
        <v>150.38</v>
      </c>
      <c r="H3313" s="5">
        <v>27.07</v>
      </c>
      <c r="I3313" s="1" t="s">
        <v>5406</v>
      </c>
      <c r="J3313" s="5">
        <v>0</v>
      </c>
      <c r="K3313" s="5">
        <v>0</v>
      </c>
      <c r="L3313" s="1" t="s">
        <v>5349</v>
      </c>
      <c r="M3313" s="5">
        <v>150.38</v>
      </c>
      <c r="N3313" s="5">
        <v>22.56</v>
      </c>
      <c r="O3313" s="1" t="s">
        <v>3642</v>
      </c>
      <c r="P3313" s="5">
        <v>150.38</v>
      </c>
      <c r="Q3313" s="5">
        <v>2.48</v>
      </c>
      <c r="R3313" s="1" t="s">
        <v>5351</v>
      </c>
      <c r="S3313" s="5">
        <v>150.38</v>
      </c>
      <c r="T3313" s="5">
        <v>11.43</v>
      </c>
      <c r="U3313" s="1" t="s">
        <v>5351</v>
      </c>
      <c r="V3313" s="1" t="s">
        <v>5351</v>
      </c>
      <c r="W3313" s="1" t="s">
        <v>5433</v>
      </c>
      <c r="X3313" s="1" t="s">
        <v>5408</v>
      </c>
      <c r="Y3313" s="1" t="s">
        <v>5692</v>
      </c>
      <c r="Z3313" s="1" t="s">
        <v>5693</v>
      </c>
    </row>
    <row r="3314" spans="1:26" x14ac:dyDescent="0.2">
      <c r="A3314" s="1" t="s">
        <v>5346</v>
      </c>
      <c r="B3314" s="1" t="s">
        <v>1588</v>
      </c>
      <c r="C3314" s="3">
        <v>42184</v>
      </c>
      <c r="D3314" s="1" t="s">
        <v>3657</v>
      </c>
      <c r="E3314" s="1" t="s">
        <v>5347</v>
      </c>
      <c r="F3314" s="5">
        <v>243.92</v>
      </c>
      <c r="G3314" s="5">
        <v>212.1</v>
      </c>
      <c r="H3314" s="5">
        <v>38.18</v>
      </c>
      <c r="I3314" s="1" t="s">
        <v>5406</v>
      </c>
      <c r="J3314" s="5">
        <v>0</v>
      </c>
      <c r="K3314" s="5">
        <v>0</v>
      </c>
      <c r="L3314" s="1" t="s">
        <v>5349</v>
      </c>
      <c r="M3314" s="5">
        <v>212.1</v>
      </c>
      <c r="N3314" s="5">
        <v>31.82</v>
      </c>
      <c r="O3314" s="1" t="s">
        <v>3642</v>
      </c>
      <c r="P3314" s="5">
        <v>212.1</v>
      </c>
      <c r="Q3314" s="5">
        <v>3.5</v>
      </c>
      <c r="R3314" s="1" t="s">
        <v>5351</v>
      </c>
      <c r="S3314" s="5">
        <v>212.1</v>
      </c>
      <c r="T3314" s="5">
        <v>16.12</v>
      </c>
      <c r="U3314" s="1" t="s">
        <v>5351</v>
      </c>
      <c r="V3314" s="1" t="s">
        <v>5351</v>
      </c>
      <c r="W3314" s="1" t="s">
        <v>5433</v>
      </c>
      <c r="X3314" s="1" t="s">
        <v>5408</v>
      </c>
      <c r="Y3314" s="1" t="s">
        <v>1591</v>
      </c>
      <c r="Z3314" s="1" t="s">
        <v>1592</v>
      </c>
    </row>
    <row r="3315" spans="1:26" x14ac:dyDescent="0.2">
      <c r="A3315" s="1" t="s">
        <v>5346</v>
      </c>
      <c r="B3315" s="1" t="s">
        <v>1588</v>
      </c>
      <c r="C3315" s="3">
        <v>42184</v>
      </c>
      <c r="D3315" s="1" t="s">
        <v>3657</v>
      </c>
      <c r="E3315" s="1" t="s">
        <v>5347</v>
      </c>
      <c r="F3315" s="5">
        <v>146.35</v>
      </c>
      <c r="G3315" s="5">
        <v>127.26</v>
      </c>
      <c r="H3315" s="5">
        <v>22.91</v>
      </c>
      <c r="I3315" s="1" t="s">
        <v>5406</v>
      </c>
      <c r="J3315" s="5">
        <v>0</v>
      </c>
      <c r="K3315" s="5">
        <v>0</v>
      </c>
      <c r="L3315" s="1" t="s">
        <v>5349</v>
      </c>
      <c r="M3315" s="5">
        <v>127.26</v>
      </c>
      <c r="N3315" s="5">
        <v>19.09</v>
      </c>
      <c r="O3315" s="1" t="s">
        <v>3642</v>
      </c>
      <c r="P3315" s="5">
        <v>127.26</v>
      </c>
      <c r="Q3315" s="5">
        <v>2.1</v>
      </c>
      <c r="R3315" s="1" t="s">
        <v>5351</v>
      </c>
      <c r="S3315" s="5">
        <v>127.26</v>
      </c>
      <c r="T3315" s="5">
        <v>9.67</v>
      </c>
      <c r="U3315" s="1" t="s">
        <v>5351</v>
      </c>
      <c r="V3315" s="1" t="s">
        <v>5351</v>
      </c>
      <c r="W3315" s="1" t="s">
        <v>5433</v>
      </c>
      <c r="X3315" s="1" t="s">
        <v>5408</v>
      </c>
      <c r="Y3315" s="1" t="s">
        <v>1593</v>
      </c>
      <c r="Z3315" s="1" t="s">
        <v>1594</v>
      </c>
    </row>
    <row r="3316" spans="1:26" x14ac:dyDescent="0.2">
      <c r="A3316" s="1" t="s">
        <v>5346</v>
      </c>
      <c r="B3316" s="1" t="s">
        <v>1588</v>
      </c>
      <c r="C3316" s="3">
        <v>42184</v>
      </c>
      <c r="D3316" s="1" t="s">
        <v>3657</v>
      </c>
      <c r="E3316" s="1" t="s">
        <v>5347</v>
      </c>
      <c r="F3316" s="5">
        <v>146.35</v>
      </c>
      <c r="G3316" s="5">
        <v>127.26</v>
      </c>
      <c r="H3316" s="5">
        <v>22.91</v>
      </c>
      <c r="I3316" s="1" t="s">
        <v>5406</v>
      </c>
      <c r="J3316" s="5">
        <v>0</v>
      </c>
      <c r="K3316" s="5">
        <v>0</v>
      </c>
      <c r="L3316" s="1" t="s">
        <v>5349</v>
      </c>
      <c r="M3316" s="5">
        <v>127.26</v>
      </c>
      <c r="N3316" s="5">
        <v>19.09</v>
      </c>
      <c r="O3316" s="1" t="s">
        <v>3642</v>
      </c>
      <c r="P3316" s="5">
        <v>127.26</v>
      </c>
      <c r="Q3316" s="5">
        <v>2.1</v>
      </c>
      <c r="R3316" s="1" t="s">
        <v>5351</v>
      </c>
      <c r="S3316" s="5">
        <v>127.26</v>
      </c>
      <c r="T3316" s="5">
        <v>9.67</v>
      </c>
      <c r="U3316" s="1" t="s">
        <v>5351</v>
      </c>
      <c r="V3316" s="1" t="s">
        <v>5351</v>
      </c>
      <c r="W3316" s="1" t="s">
        <v>5433</v>
      </c>
      <c r="X3316" s="1" t="s">
        <v>5408</v>
      </c>
      <c r="Y3316" s="1" t="s">
        <v>5694</v>
      </c>
      <c r="Z3316" s="1" t="s">
        <v>5695</v>
      </c>
    </row>
    <row r="3317" spans="1:26" x14ac:dyDescent="0.2">
      <c r="A3317" s="1" t="s">
        <v>5346</v>
      </c>
      <c r="B3317" s="1" t="s">
        <v>1588</v>
      </c>
      <c r="C3317" s="3">
        <v>42184</v>
      </c>
      <c r="D3317" s="1" t="s">
        <v>3657</v>
      </c>
      <c r="E3317" s="1" t="s">
        <v>5347</v>
      </c>
      <c r="F3317" s="5">
        <v>172.94</v>
      </c>
      <c r="G3317" s="5">
        <v>150.38</v>
      </c>
      <c r="H3317" s="5">
        <v>27.07</v>
      </c>
      <c r="I3317" s="1" t="s">
        <v>5406</v>
      </c>
      <c r="J3317" s="5">
        <v>0</v>
      </c>
      <c r="K3317" s="5">
        <v>0</v>
      </c>
      <c r="L3317" s="1" t="s">
        <v>5349</v>
      </c>
      <c r="M3317" s="5">
        <v>150.38</v>
      </c>
      <c r="N3317" s="5">
        <v>22.56</v>
      </c>
      <c r="O3317" s="1" t="s">
        <v>3642</v>
      </c>
      <c r="P3317" s="5">
        <v>150.38</v>
      </c>
      <c r="Q3317" s="5">
        <v>2.48</v>
      </c>
      <c r="R3317" s="1" t="s">
        <v>5351</v>
      </c>
      <c r="S3317" s="5">
        <v>150.38</v>
      </c>
      <c r="T3317" s="5">
        <v>11.43</v>
      </c>
      <c r="U3317" s="1" t="s">
        <v>5351</v>
      </c>
      <c r="V3317" s="1" t="s">
        <v>5351</v>
      </c>
      <c r="W3317" s="1" t="s">
        <v>5433</v>
      </c>
      <c r="X3317" s="1" t="s">
        <v>5408</v>
      </c>
      <c r="Y3317" s="1" t="s">
        <v>2161</v>
      </c>
      <c r="Z3317" s="1" t="s">
        <v>2162</v>
      </c>
    </row>
    <row r="3318" spans="1:26" x14ac:dyDescent="0.2">
      <c r="A3318" s="1" t="s">
        <v>5346</v>
      </c>
      <c r="B3318" s="1" t="s">
        <v>1595</v>
      </c>
      <c r="C3318" s="3">
        <v>42184</v>
      </c>
      <c r="D3318" s="1" t="s">
        <v>3657</v>
      </c>
      <c r="E3318" s="1" t="s">
        <v>5347</v>
      </c>
      <c r="F3318" s="5">
        <v>753.11</v>
      </c>
      <c r="G3318" s="5">
        <v>627.59</v>
      </c>
      <c r="H3318" s="5">
        <v>112.97</v>
      </c>
      <c r="I3318" s="1" t="s">
        <v>5406</v>
      </c>
      <c r="J3318" s="5">
        <v>0</v>
      </c>
      <c r="K3318" s="5">
        <v>0</v>
      </c>
      <c r="L3318" s="1" t="s">
        <v>5349</v>
      </c>
      <c r="M3318" s="5">
        <v>627.59</v>
      </c>
      <c r="N3318" s="5">
        <v>125.52</v>
      </c>
      <c r="O3318" s="1" t="s">
        <v>3642</v>
      </c>
      <c r="P3318" s="5">
        <v>627.59</v>
      </c>
      <c r="Q3318" s="5">
        <v>10.36</v>
      </c>
      <c r="R3318" s="1" t="s">
        <v>5351</v>
      </c>
      <c r="S3318" s="5">
        <v>627.59</v>
      </c>
      <c r="T3318" s="5">
        <v>47.7</v>
      </c>
      <c r="U3318" s="1" t="s">
        <v>5351</v>
      </c>
      <c r="V3318" s="1" t="s">
        <v>5351</v>
      </c>
      <c r="W3318" s="1" t="s">
        <v>5580</v>
      </c>
      <c r="X3318" s="1" t="s">
        <v>5498</v>
      </c>
      <c r="Y3318" s="1" t="s">
        <v>4906</v>
      </c>
      <c r="Z3318" s="1" t="s">
        <v>4907</v>
      </c>
    </row>
    <row r="3319" spans="1:26" x14ac:dyDescent="0.2">
      <c r="A3319" s="1" t="s">
        <v>5346</v>
      </c>
      <c r="B3319" s="1" t="s">
        <v>1595</v>
      </c>
      <c r="C3319" s="3">
        <v>42184</v>
      </c>
      <c r="D3319" s="1" t="s">
        <v>3657</v>
      </c>
      <c r="E3319" s="1" t="s">
        <v>5347</v>
      </c>
      <c r="F3319" s="5">
        <v>543.72</v>
      </c>
      <c r="G3319" s="5">
        <v>472.8</v>
      </c>
      <c r="H3319" s="5">
        <v>85.1</v>
      </c>
      <c r="I3319" s="1" t="s">
        <v>5406</v>
      </c>
      <c r="J3319" s="5">
        <v>0</v>
      </c>
      <c r="K3319" s="5">
        <v>0</v>
      </c>
      <c r="L3319" s="1" t="s">
        <v>5349</v>
      </c>
      <c r="M3319" s="5">
        <v>472.8</v>
      </c>
      <c r="N3319" s="5">
        <v>70.92</v>
      </c>
      <c r="O3319" s="1" t="s">
        <v>3642</v>
      </c>
      <c r="P3319" s="5">
        <v>472.8</v>
      </c>
      <c r="Q3319" s="5">
        <v>7.8</v>
      </c>
      <c r="R3319" s="1" t="s">
        <v>5351</v>
      </c>
      <c r="S3319" s="5">
        <v>472.8</v>
      </c>
      <c r="T3319" s="5">
        <v>35.93</v>
      </c>
      <c r="U3319" s="1" t="s">
        <v>5351</v>
      </c>
      <c r="V3319" s="1" t="s">
        <v>5351</v>
      </c>
      <c r="W3319" s="1" t="s">
        <v>5580</v>
      </c>
      <c r="X3319" s="1" t="s">
        <v>5408</v>
      </c>
      <c r="Y3319" s="1" t="s">
        <v>5792</v>
      </c>
      <c r="Z3319" s="1" t="s">
        <v>5793</v>
      </c>
    </row>
    <row r="3320" spans="1:26" x14ac:dyDescent="0.2">
      <c r="A3320" s="1" t="s">
        <v>5346</v>
      </c>
      <c r="B3320" s="1" t="s">
        <v>1596</v>
      </c>
      <c r="C3320" s="3">
        <v>42184</v>
      </c>
      <c r="D3320" s="1" t="s">
        <v>3657</v>
      </c>
      <c r="E3320" s="1" t="s">
        <v>5347</v>
      </c>
      <c r="F3320" s="5">
        <v>243.24</v>
      </c>
      <c r="G3320" s="5">
        <v>221.13</v>
      </c>
      <c r="H3320" s="5">
        <v>39.799999999999997</v>
      </c>
      <c r="I3320" s="1" t="s">
        <v>5406</v>
      </c>
      <c r="J3320" s="5">
        <v>0</v>
      </c>
      <c r="K3320" s="5">
        <v>0</v>
      </c>
      <c r="L3320" s="1" t="s">
        <v>5349</v>
      </c>
      <c r="M3320" s="5">
        <v>221.13</v>
      </c>
      <c r="N3320" s="5">
        <v>22.11</v>
      </c>
      <c r="O3320" s="1" t="s">
        <v>3642</v>
      </c>
      <c r="P3320" s="5">
        <v>221.13</v>
      </c>
      <c r="Q3320" s="5">
        <v>3.65</v>
      </c>
      <c r="R3320" s="1" t="s">
        <v>5351</v>
      </c>
      <c r="S3320" s="5">
        <v>221.13</v>
      </c>
      <c r="T3320" s="5">
        <v>16.809999999999999</v>
      </c>
      <c r="U3320" s="1" t="s">
        <v>5351</v>
      </c>
      <c r="V3320" s="1" t="s">
        <v>5351</v>
      </c>
      <c r="W3320" s="1" t="s">
        <v>5580</v>
      </c>
      <c r="X3320" s="1" t="s">
        <v>4635</v>
      </c>
      <c r="Y3320" s="1" t="s">
        <v>4636</v>
      </c>
      <c r="Z3320" s="1" t="s">
        <v>4637</v>
      </c>
    </row>
    <row r="3321" spans="1:26" x14ac:dyDescent="0.2">
      <c r="A3321" s="1" t="s">
        <v>5346</v>
      </c>
      <c r="B3321" s="1" t="s">
        <v>1597</v>
      </c>
      <c r="C3321" s="3">
        <v>42184</v>
      </c>
      <c r="D3321" s="1" t="s">
        <v>3649</v>
      </c>
      <c r="E3321" s="1" t="s">
        <v>5382</v>
      </c>
      <c r="F3321" s="5">
        <v>141.11000000000001</v>
      </c>
      <c r="G3321" s="5">
        <v>122.7</v>
      </c>
      <c r="H3321" s="5">
        <v>4.91</v>
      </c>
      <c r="I3321" s="1" t="s">
        <v>5406</v>
      </c>
      <c r="J3321" s="5">
        <v>0</v>
      </c>
      <c r="K3321" s="5">
        <v>0</v>
      </c>
      <c r="L3321" s="1" t="s">
        <v>5349</v>
      </c>
      <c r="M3321" s="5">
        <v>122.7</v>
      </c>
      <c r="N3321" s="5">
        <v>18.41</v>
      </c>
      <c r="O3321" s="1" t="s">
        <v>3642</v>
      </c>
      <c r="P3321" s="5">
        <v>122.7</v>
      </c>
      <c r="Q3321" s="5">
        <v>2.02</v>
      </c>
      <c r="R3321" s="1" t="s">
        <v>5351</v>
      </c>
      <c r="S3321" s="5">
        <v>122.7</v>
      </c>
      <c r="T3321" s="5">
        <v>9.33</v>
      </c>
      <c r="U3321" s="1" t="s">
        <v>5351</v>
      </c>
      <c r="V3321" s="1" t="s">
        <v>5351</v>
      </c>
      <c r="W3321" s="1" t="s">
        <v>5661</v>
      </c>
      <c r="X3321" s="1" t="s">
        <v>5408</v>
      </c>
      <c r="Y3321" s="1" t="s">
        <v>5890</v>
      </c>
      <c r="Z3321" s="1" t="s">
        <v>5891</v>
      </c>
    </row>
    <row r="3322" spans="1:26" x14ac:dyDescent="0.2">
      <c r="A3322" s="1" t="s">
        <v>5346</v>
      </c>
      <c r="B3322" s="1" t="s">
        <v>1597</v>
      </c>
      <c r="C3322" s="3">
        <v>42184</v>
      </c>
      <c r="D3322" s="1" t="s">
        <v>3649</v>
      </c>
      <c r="E3322" s="1" t="s">
        <v>5382</v>
      </c>
      <c r="F3322" s="5">
        <v>597.79999999999995</v>
      </c>
      <c r="G3322" s="5">
        <v>519.83000000000004</v>
      </c>
      <c r="H3322" s="5">
        <v>20.79</v>
      </c>
      <c r="I3322" s="1" t="s">
        <v>5406</v>
      </c>
      <c r="J3322" s="5">
        <v>0</v>
      </c>
      <c r="K3322" s="5">
        <v>0</v>
      </c>
      <c r="L3322" s="1" t="s">
        <v>5349</v>
      </c>
      <c r="M3322" s="5">
        <v>519.83000000000004</v>
      </c>
      <c r="N3322" s="5">
        <v>77.97</v>
      </c>
      <c r="O3322" s="1" t="s">
        <v>3642</v>
      </c>
      <c r="P3322" s="5">
        <v>519.83000000000004</v>
      </c>
      <c r="Q3322" s="5">
        <v>8.58</v>
      </c>
      <c r="R3322" s="1" t="s">
        <v>5351</v>
      </c>
      <c r="S3322" s="5">
        <v>519.83000000000004</v>
      </c>
      <c r="T3322" s="5">
        <v>39.51</v>
      </c>
      <c r="U3322" s="1" t="s">
        <v>5351</v>
      </c>
      <c r="V3322" s="1" t="s">
        <v>5351</v>
      </c>
      <c r="W3322" s="1" t="s">
        <v>5661</v>
      </c>
      <c r="X3322" s="1" t="s">
        <v>5408</v>
      </c>
      <c r="Y3322" s="1" t="s">
        <v>5103</v>
      </c>
      <c r="Z3322" s="1" t="s">
        <v>5104</v>
      </c>
    </row>
    <row r="3323" spans="1:26" x14ac:dyDescent="0.2">
      <c r="A3323" s="1" t="s">
        <v>5346</v>
      </c>
      <c r="B3323" s="1" t="s">
        <v>1597</v>
      </c>
      <c r="C3323" s="3">
        <v>42184</v>
      </c>
      <c r="D3323" s="1" t="s">
        <v>3649</v>
      </c>
      <c r="E3323" s="1" t="s">
        <v>5382</v>
      </c>
      <c r="F3323" s="5">
        <v>1557.44</v>
      </c>
      <c r="G3323" s="5">
        <v>1297.8699999999999</v>
      </c>
      <c r="H3323" s="5">
        <v>51.91</v>
      </c>
      <c r="I3323" s="1" t="s">
        <v>5406</v>
      </c>
      <c r="J3323" s="5">
        <v>0</v>
      </c>
      <c r="K3323" s="5">
        <v>0</v>
      </c>
      <c r="L3323" s="1" t="s">
        <v>5349</v>
      </c>
      <c r="M3323" s="5">
        <v>1297.8699999999999</v>
      </c>
      <c r="N3323" s="5">
        <v>259.57</v>
      </c>
      <c r="O3323" s="1" t="s">
        <v>3642</v>
      </c>
      <c r="P3323" s="5">
        <v>1297.8699999999999</v>
      </c>
      <c r="Q3323" s="5">
        <v>21.41</v>
      </c>
      <c r="R3323" s="1" t="s">
        <v>5351</v>
      </c>
      <c r="S3323" s="5">
        <v>1297.8699999999999</v>
      </c>
      <c r="T3323" s="5">
        <v>98.64</v>
      </c>
      <c r="U3323" s="1" t="s">
        <v>5351</v>
      </c>
      <c r="V3323" s="1" t="s">
        <v>5351</v>
      </c>
      <c r="W3323" s="1" t="s">
        <v>5661</v>
      </c>
      <c r="X3323" s="1" t="s">
        <v>5498</v>
      </c>
      <c r="Y3323" s="1" t="s">
        <v>5511</v>
      </c>
      <c r="Z3323" s="1" t="s">
        <v>5512</v>
      </c>
    </row>
    <row r="3324" spans="1:26" x14ac:dyDescent="0.2">
      <c r="A3324" s="1" t="s">
        <v>5346</v>
      </c>
      <c r="B3324" s="1" t="s">
        <v>1597</v>
      </c>
      <c r="C3324" s="3">
        <v>42184</v>
      </c>
      <c r="D3324" s="1" t="s">
        <v>3649</v>
      </c>
      <c r="E3324" s="1" t="s">
        <v>5382</v>
      </c>
      <c r="F3324" s="5">
        <v>1686.23</v>
      </c>
      <c r="G3324" s="5">
        <v>1405.19</v>
      </c>
      <c r="H3324" s="5">
        <v>56.21</v>
      </c>
      <c r="I3324" s="1" t="s">
        <v>5406</v>
      </c>
      <c r="J3324" s="5">
        <v>0</v>
      </c>
      <c r="K3324" s="5">
        <v>0</v>
      </c>
      <c r="L3324" s="1" t="s">
        <v>5349</v>
      </c>
      <c r="M3324" s="5">
        <v>1405.19</v>
      </c>
      <c r="N3324" s="5">
        <v>281.04000000000002</v>
      </c>
      <c r="O3324" s="1" t="s">
        <v>3642</v>
      </c>
      <c r="P3324" s="5">
        <v>1405.19</v>
      </c>
      <c r="Q3324" s="5">
        <v>23.19</v>
      </c>
      <c r="R3324" s="1" t="s">
        <v>5351</v>
      </c>
      <c r="S3324" s="5">
        <v>1405.19</v>
      </c>
      <c r="T3324" s="5">
        <v>106.79</v>
      </c>
      <c r="U3324" s="1" t="s">
        <v>5351</v>
      </c>
      <c r="V3324" s="1" t="s">
        <v>5351</v>
      </c>
      <c r="W3324" s="1" t="s">
        <v>5661</v>
      </c>
      <c r="X3324" s="1" t="s">
        <v>5498</v>
      </c>
      <c r="Y3324" s="1" t="s">
        <v>5824</v>
      </c>
      <c r="Z3324" s="1" t="s">
        <v>5825</v>
      </c>
    </row>
    <row r="3325" spans="1:26" x14ac:dyDescent="0.2">
      <c r="A3325" s="1" t="s">
        <v>5346</v>
      </c>
      <c r="B3325" s="1" t="s">
        <v>1597</v>
      </c>
      <c r="C3325" s="3">
        <v>42184</v>
      </c>
      <c r="D3325" s="1" t="s">
        <v>3649</v>
      </c>
      <c r="E3325" s="1" t="s">
        <v>5382</v>
      </c>
      <c r="F3325" s="5">
        <v>1266.5899999999999</v>
      </c>
      <c r="G3325" s="5">
        <v>1101.3800000000001</v>
      </c>
      <c r="H3325" s="5">
        <v>44.06</v>
      </c>
      <c r="I3325" s="1" t="s">
        <v>5406</v>
      </c>
      <c r="J3325" s="5">
        <v>0</v>
      </c>
      <c r="K3325" s="5">
        <v>0</v>
      </c>
      <c r="L3325" s="1" t="s">
        <v>5349</v>
      </c>
      <c r="M3325" s="5">
        <v>1101.3800000000001</v>
      </c>
      <c r="N3325" s="5">
        <v>165.21</v>
      </c>
      <c r="O3325" s="1" t="s">
        <v>3642</v>
      </c>
      <c r="P3325" s="5">
        <v>1101.3800000000001</v>
      </c>
      <c r="Q3325" s="5">
        <v>18.170000000000002</v>
      </c>
      <c r="R3325" s="1" t="s">
        <v>5351</v>
      </c>
      <c r="S3325" s="5">
        <v>1101.3800000000001</v>
      </c>
      <c r="T3325" s="5">
        <v>83.7</v>
      </c>
      <c r="U3325" s="1" t="s">
        <v>5351</v>
      </c>
      <c r="V3325" s="1" t="s">
        <v>5351</v>
      </c>
      <c r="W3325" s="1" t="s">
        <v>5661</v>
      </c>
      <c r="X3325" s="1" t="s">
        <v>5408</v>
      </c>
      <c r="Y3325" s="1" t="s">
        <v>5503</v>
      </c>
      <c r="Z3325" s="1" t="s">
        <v>5504</v>
      </c>
    </row>
    <row r="3326" spans="1:26" x14ac:dyDescent="0.2">
      <c r="A3326" s="1" t="s">
        <v>5346</v>
      </c>
      <c r="B3326" s="1" t="s">
        <v>1597</v>
      </c>
      <c r="C3326" s="3">
        <v>42184</v>
      </c>
      <c r="D3326" s="1" t="s">
        <v>3649</v>
      </c>
      <c r="E3326" s="1" t="s">
        <v>5382</v>
      </c>
      <c r="F3326" s="5">
        <v>764.9</v>
      </c>
      <c r="G3326" s="5">
        <v>665.13</v>
      </c>
      <c r="H3326" s="5">
        <v>26.61</v>
      </c>
      <c r="I3326" s="1" t="s">
        <v>5406</v>
      </c>
      <c r="J3326" s="5">
        <v>0</v>
      </c>
      <c r="K3326" s="5">
        <v>0</v>
      </c>
      <c r="L3326" s="1" t="s">
        <v>5349</v>
      </c>
      <c r="M3326" s="5">
        <v>665.13</v>
      </c>
      <c r="N3326" s="5">
        <v>99.77</v>
      </c>
      <c r="O3326" s="1" t="s">
        <v>3642</v>
      </c>
      <c r="P3326" s="5">
        <v>665.13</v>
      </c>
      <c r="Q3326" s="5">
        <v>10.97</v>
      </c>
      <c r="R3326" s="1" t="s">
        <v>5351</v>
      </c>
      <c r="S3326" s="5">
        <v>665.13</v>
      </c>
      <c r="T3326" s="5">
        <v>50.55</v>
      </c>
      <c r="U3326" s="1" t="s">
        <v>5351</v>
      </c>
      <c r="V3326" s="1" t="s">
        <v>5351</v>
      </c>
      <c r="W3326" s="1" t="s">
        <v>5661</v>
      </c>
      <c r="X3326" s="1" t="s">
        <v>5408</v>
      </c>
      <c r="Y3326" s="1" t="s">
        <v>5662</v>
      </c>
      <c r="Z3326" s="1" t="s">
        <v>5663</v>
      </c>
    </row>
    <row r="3327" spans="1:26" x14ac:dyDescent="0.2">
      <c r="A3327" s="1" t="s">
        <v>5346</v>
      </c>
      <c r="B3327" s="1" t="s">
        <v>1598</v>
      </c>
      <c r="C3327" s="3">
        <v>42184</v>
      </c>
      <c r="D3327" s="1" t="s">
        <v>3641</v>
      </c>
      <c r="E3327" s="1" t="s">
        <v>5382</v>
      </c>
      <c r="F3327" s="5">
        <v>29</v>
      </c>
      <c r="G3327" s="5">
        <v>29</v>
      </c>
      <c r="H3327" s="5">
        <v>3.48</v>
      </c>
      <c r="I3327" s="1" t="s">
        <v>5348</v>
      </c>
      <c r="J3327" s="5">
        <v>0</v>
      </c>
      <c r="K3327" s="5">
        <v>0</v>
      </c>
      <c r="L3327" s="1" t="s">
        <v>5349</v>
      </c>
      <c r="M3327" s="5">
        <v>0</v>
      </c>
      <c r="N3327" s="5">
        <v>0</v>
      </c>
      <c r="O3327" s="1" t="s">
        <v>5349</v>
      </c>
      <c r="P3327" s="5">
        <v>29</v>
      </c>
      <c r="Q3327" s="5">
        <v>0.48</v>
      </c>
      <c r="R3327" s="1" t="s">
        <v>5351</v>
      </c>
      <c r="S3327" s="5">
        <v>29</v>
      </c>
      <c r="T3327" s="5">
        <v>2.2000000000000002</v>
      </c>
      <c r="U3327" s="1" t="s">
        <v>5351</v>
      </c>
      <c r="V3327" s="1" t="s">
        <v>5351</v>
      </c>
      <c r="W3327" s="1" t="s">
        <v>1837</v>
      </c>
      <c r="X3327" s="1" t="s">
        <v>5542</v>
      </c>
      <c r="Y3327" s="1" t="s">
        <v>513</v>
      </c>
      <c r="Z3327" s="1" t="s">
        <v>1839</v>
      </c>
    </row>
    <row r="3328" spans="1:26" x14ac:dyDescent="0.2">
      <c r="A3328" s="1" t="s">
        <v>5346</v>
      </c>
      <c r="B3328" s="1" t="s">
        <v>1599</v>
      </c>
      <c r="C3328" s="3">
        <v>42184</v>
      </c>
      <c r="D3328" s="1" t="s">
        <v>3641</v>
      </c>
      <c r="E3328" s="1" t="s">
        <v>5382</v>
      </c>
      <c r="F3328" s="5">
        <v>29</v>
      </c>
      <c r="G3328" s="5">
        <v>29</v>
      </c>
      <c r="H3328" s="5">
        <v>3.48</v>
      </c>
      <c r="I3328" s="1" t="s">
        <v>5348</v>
      </c>
      <c r="J3328" s="5">
        <v>0</v>
      </c>
      <c r="K3328" s="5">
        <v>0</v>
      </c>
      <c r="L3328" s="1" t="s">
        <v>5349</v>
      </c>
      <c r="M3328" s="5">
        <v>0</v>
      </c>
      <c r="N3328" s="5">
        <v>0</v>
      </c>
      <c r="O3328" s="1" t="s">
        <v>5349</v>
      </c>
      <c r="P3328" s="5">
        <v>29</v>
      </c>
      <c r="Q3328" s="5">
        <v>0.48</v>
      </c>
      <c r="R3328" s="1" t="s">
        <v>5351</v>
      </c>
      <c r="S3328" s="5">
        <v>29</v>
      </c>
      <c r="T3328" s="5">
        <v>2.2000000000000002</v>
      </c>
      <c r="U3328" s="1" t="s">
        <v>5351</v>
      </c>
      <c r="V3328" s="1" t="s">
        <v>5351</v>
      </c>
      <c r="W3328" s="1" t="s">
        <v>1837</v>
      </c>
      <c r="X3328" s="1" t="s">
        <v>5542</v>
      </c>
      <c r="Y3328" s="1" t="s">
        <v>513</v>
      </c>
      <c r="Z3328" s="1" t="s">
        <v>1600</v>
      </c>
    </row>
    <row r="3329" spans="1:26" x14ac:dyDescent="0.2">
      <c r="A3329" s="1" t="s">
        <v>5346</v>
      </c>
      <c r="B3329" s="1" t="s">
        <v>1601</v>
      </c>
      <c r="C3329" s="3">
        <v>42184</v>
      </c>
      <c r="D3329" s="1" t="s">
        <v>3649</v>
      </c>
      <c r="E3329" s="1" t="s">
        <v>5382</v>
      </c>
      <c r="F3329" s="5">
        <v>1157.22</v>
      </c>
      <c r="G3329" s="5">
        <v>1006.28</v>
      </c>
      <c r="H3329" s="5">
        <v>40.25</v>
      </c>
      <c r="I3329" s="1" t="s">
        <v>5406</v>
      </c>
      <c r="J3329" s="5">
        <v>0</v>
      </c>
      <c r="K3329" s="5">
        <v>0</v>
      </c>
      <c r="L3329" s="1" t="s">
        <v>5349</v>
      </c>
      <c r="M3329" s="5">
        <v>1006.28</v>
      </c>
      <c r="N3329" s="5">
        <v>150.94</v>
      </c>
      <c r="O3329" s="1" t="s">
        <v>3642</v>
      </c>
      <c r="P3329" s="5">
        <v>1006.28</v>
      </c>
      <c r="Q3329" s="5">
        <v>16.600000000000001</v>
      </c>
      <c r="R3329" s="1" t="s">
        <v>5351</v>
      </c>
      <c r="S3329" s="5">
        <v>1006.28</v>
      </c>
      <c r="T3329" s="5">
        <v>76.48</v>
      </c>
      <c r="U3329" s="1" t="s">
        <v>5351</v>
      </c>
      <c r="V3329" s="1" t="s">
        <v>5351</v>
      </c>
      <c r="W3329" s="1" t="s">
        <v>5661</v>
      </c>
      <c r="X3329" s="1" t="s">
        <v>5408</v>
      </c>
      <c r="Y3329" s="1" t="s">
        <v>5746</v>
      </c>
      <c r="Z3329" s="1" t="s">
        <v>5747</v>
      </c>
    </row>
    <row r="3330" spans="1:26" x14ac:dyDescent="0.2">
      <c r="A3330" s="1" t="s">
        <v>5346</v>
      </c>
      <c r="B3330" s="1" t="s">
        <v>1601</v>
      </c>
      <c r="C3330" s="3">
        <v>42184</v>
      </c>
      <c r="D3330" s="1" t="s">
        <v>3649</v>
      </c>
      <c r="E3330" s="1" t="s">
        <v>5382</v>
      </c>
      <c r="F3330" s="5">
        <v>1067.4100000000001</v>
      </c>
      <c r="G3330" s="5">
        <v>928.18</v>
      </c>
      <c r="H3330" s="5">
        <v>37.130000000000003</v>
      </c>
      <c r="I3330" s="1" t="s">
        <v>5406</v>
      </c>
      <c r="J3330" s="5">
        <v>0</v>
      </c>
      <c r="K3330" s="5">
        <v>0</v>
      </c>
      <c r="L3330" s="1" t="s">
        <v>5349</v>
      </c>
      <c r="M3330" s="5">
        <v>928.18</v>
      </c>
      <c r="N3330" s="5">
        <v>139.22999999999999</v>
      </c>
      <c r="O3330" s="1" t="s">
        <v>3642</v>
      </c>
      <c r="P3330" s="5">
        <v>928.18</v>
      </c>
      <c r="Q3330" s="5">
        <v>15.31</v>
      </c>
      <c r="R3330" s="1" t="s">
        <v>5351</v>
      </c>
      <c r="S3330" s="5">
        <v>928.18</v>
      </c>
      <c r="T3330" s="5">
        <v>70.540000000000006</v>
      </c>
      <c r="U3330" s="1" t="s">
        <v>5351</v>
      </c>
      <c r="V3330" s="1" t="s">
        <v>5351</v>
      </c>
      <c r="W3330" s="1" t="s">
        <v>5661</v>
      </c>
      <c r="X3330" s="1" t="s">
        <v>5716</v>
      </c>
      <c r="Y3330" s="1" t="s">
        <v>5187</v>
      </c>
      <c r="Z3330" s="1" t="s">
        <v>5188</v>
      </c>
    </row>
    <row r="3331" spans="1:26" x14ac:dyDescent="0.2">
      <c r="A3331" s="1" t="s">
        <v>5346</v>
      </c>
      <c r="B3331" s="1" t="s">
        <v>1601</v>
      </c>
      <c r="C3331" s="3">
        <v>42184</v>
      </c>
      <c r="D3331" s="1" t="s">
        <v>3649</v>
      </c>
      <c r="E3331" s="1" t="s">
        <v>5382</v>
      </c>
      <c r="F3331" s="5">
        <v>801.09</v>
      </c>
      <c r="G3331" s="5">
        <v>696.6</v>
      </c>
      <c r="H3331" s="5">
        <v>27.86</v>
      </c>
      <c r="I3331" s="1" t="s">
        <v>5406</v>
      </c>
      <c r="J3331" s="5">
        <v>0</v>
      </c>
      <c r="K3331" s="5">
        <v>0</v>
      </c>
      <c r="L3331" s="1" t="s">
        <v>5349</v>
      </c>
      <c r="M3331" s="5">
        <v>696.6</v>
      </c>
      <c r="N3331" s="5">
        <v>104.49</v>
      </c>
      <c r="O3331" s="1" t="s">
        <v>3642</v>
      </c>
      <c r="P3331" s="5">
        <v>696.6</v>
      </c>
      <c r="Q3331" s="5">
        <v>11.49</v>
      </c>
      <c r="R3331" s="1" t="s">
        <v>5351</v>
      </c>
      <c r="S3331" s="5">
        <v>696.6</v>
      </c>
      <c r="T3331" s="5">
        <v>52.94</v>
      </c>
      <c r="U3331" s="1" t="s">
        <v>5351</v>
      </c>
      <c r="V3331" s="1" t="s">
        <v>5351</v>
      </c>
      <c r="W3331" s="1" t="s">
        <v>5661</v>
      </c>
      <c r="X3331" s="1" t="s">
        <v>5408</v>
      </c>
      <c r="Y3331" s="1" t="s">
        <v>3696</v>
      </c>
      <c r="Z3331" s="1" t="s">
        <v>3697</v>
      </c>
    </row>
    <row r="3332" spans="1:26" x14ac:dyDescent="0.2">
      <c r="A3332" s="1" t="s">
        <v>5346</v>
      </c>
      <c r="B3332" s="1" t="s">
        <v>1601</v>
      </c>
      <c r="C3332" s="3">
        <v>42184</v>
      </c>
      <c r="D3332" s="1" t="s">
        <v>3649</v>
      </c>
      <c r="E3332" s="1" t="s">
        <v>5382</v>
      </c>
      <c r="F3332" s="5">
        <v>379.2</v>
      </c>
      <c r="G3332" s="5">
        <v>329.74</v>
      </c>
      <c r="H3332" s="5">
        <v>13.19</v>
      </c>
      <c r="I3332" s="1" t="s">
        <v>5406</v>
      </c>
      <c r="J3332" s="5">
        <v>0</v>
      </c>
      <c r="K3332" s="5">
        <v>0</v>
      </c>
      <c r="L3332" s="1" t="s">
        <v>5349</v>
      </c>
      <c r="M3332" s="5">
        <v>329.74</v>
      </c>
      <c r="N3332" s="5">
        <v>49.46</v>
      </c>
      <c r="O3332" s="1" t="s">
        <v>3642</v>
      </c>
      <c r="P3332" s="5">
        <v>329.74</v>
      </c>
      <c r="Q3332" s="5">
        <v>5.44</v>
      </c>
      <c r="R3332" s="1" t="s">
        <v>5351</v>
      </c>
      <c r="S3332" s="5">
        <v>329.74</v>
      </c>
      <c r="T3332" s="5">
        <v>25.06</v>
      </c>
      <c r="U3332" s="1" t="s">
        <v>5351</v>
      </c>
      <c r="V3332" s="1" t="s">
        <v>5351</v>
      </c>
      <c r="W3332" s="1" t="s">
        <v>5661</v>
      </c>
      <c r="X3332" s="1" t="s">
        <v>5408</v>
      </c>
      <c r="Y3332" s="1" t="s">
        <v>5901</v>
      </c>
      <c r="Z3332" s="1" t="s">
        <v>5902</v>
      </c>
    </row>
    <row r="3333" spans="1:26" x14ac:dyDescent="0.2">
      <c r="A3333" s="1" t="s">
        <v>5346</v>
      </c>
      <c r="B3333" s="1" t="s">
        <v>1602</v>
      </c>
      <c r="C3333" s="3">
        <v>42184</v>
      </c>
      <c r="D3333" s="1" t="s">
        <v>3662</v>
      </c>
      <c r="E3333" s="1" t="s">
        <v>5347</v>
      </c>
      <c r="F3333" s="5">
        <v>7221.79</v>
      </c>
      <c r="G3333" s="5">
        <v>7221.79</v>
      </c>
      <c r="H3333" s="5">
        <v>1299.92</v>
      </c>
      <c r="I3333" s="1" t="s">
        <v>5417</v>
      </c>
      <c r="J3333" s="5">
        <v>0</v>
      </c>
      <c r="K3333" s="5">
        <v>0</v>
      </c>
      <c r="L3333" s="1" t="s">
        <v>5349</v>
      </c>
      <c r="M3333" s="5">
        <v>0</v>
      </c>
      <c r="N3333" s="5">
        <v>0</v>
      </c>
      <c r="O3333" s="1" t="s">
        <v>5349</v>
      </c>
      <c r="P3333" s="5">
        <v>7221.79</v>
      </c>
      <c r="Q3333" s="5">
        <v>119.16</v>
      </c>
      <c r="R3333" s="1" t="s">
        <v>5351</v>
      </c>
      <c r="S3333" s="5">
        <v>7221.79</v>
      </c>
      <c r="T3333" s="5">
        <v>548.86</v>
      </c>
      <c r="U3333" s="1" t="s">
        <v>5351</v>
      </c>
      <c r="V3333" s="1" t="s">
        <v>5351</v>
      </c>
      <c r="W3333" s="1" t="s">
        <v>5418</v>
      </c>
      <c r="X3333" s="1" t="s">
        <v>5419</v>
      </c>
      <c r="Y3333" s="1" t="s">
        <v>3836</v>
      </c>
      <c r="Z3333" s="1" t="s">
        <v>3837</v>
      </c>
    </row>
    <row r="3334" spans="1:26" x14ac:dyDescent="0.2">
      <c r="A3334" s="1" t="s">
        <v>5346</v>
      </c>
      <c r="B3334" s="1" t="s">
        <v>1602</v>
      </c>
      <c r="C3334" s="3">
        <v>42184</v>
      </c>
      <c r="D3334" s="1" t="s">
        <v>3662</v>
      </c>
      <c r="E3334" s="1" t="s">
        <v>5347</v>
      </c>
      <c r="F3334" s="5">
        <v>849.62</v>
      </c>
      <c r="G3334" s="5">
        <v>849.62</v>
      </c>
      <c r="H3334" s="5">
        <v>152.93</v>
      </c>
      <c r="I3334" s="1" t="s">
        <v>5417</v>
      </c>
      <c r="J3334" s="5">
        <v>0</v>
      </c>
      <c r="K3334" s="5">
        <v>0</v>
      </c>
      <c r="L3334" s="1" t="s">
        <v>5349</v>
      </c>
      <c r="M3334" s="5">
        <v>0</v>
      </c>
      <c r="N3334" s="5">
        <v>0</v>
      </c>
      <c r="O3334" s="1" t="s">
        <v>5349</v>
      </c>
      <c r="P3334" s="5">
        <v>849.62</v>
      </c>
      <c r="Q3334" s="5">
        <v>14.02</v>
      </c>
      <c r="R3334" s="1" t="s">
        <v>5351</v>
      </c>
      <c r="S3334" s="5">
        <v>849.62</v>
      </c>
      <c r="T3334" s="5">
        <v>64.569999999999993</v>
      </c>
      <c r="U3334" s="1" t="s">
        <v>5351</v>
      </c>
      <c r="V3334" s="1" t="s">
        <v>5351</v>
      </c>
      <c r="W3334" s="1" t="s">
        <v>5418</v>
      </c>
      <c r="X3334" s="1" t="s">
        <v>5419</v>
      </c>
      <c r="Y3334" s="1" t="s">
        <v>2442</v>
      </c>
      <c r="Z3334" s="1" t="s">
        <v>2443</v>
      </c>
    </row>
    <row r="3335" spans="1:26" x14ac:dyDescent="0.2">
      <c r="A3335" s="1" t="s">
        <v>5346</v>
      </c>
      <c r="B3335" s="1" t="s">
        <v>1602</v>
      </c>
      <c r="C3335" s="3">
        <v>42184</v>
      </c>
      <c r="D3335" s="1" t="s">
        <v>3662</v>
      </c>
      <c r="E3335" s="1" t="s">
        <v>5347</v>
      </c>
      <c r="F3335" s="5">
        <v>1019.55</v>
      </c>
      <c r="G3335" s="5">
        <v>1019.55</v>
      </c>
      <c r="H3335" s="5">
        <v>183.52</v>
      </c>
      <c r="I3335" s="1" t="s">
        <v>5417</v>
      </c>
      <c r="J3335" s="5">
        <v>0</v>
      </c>
      <c r="K3335" s="5">
        <v>0</v>
      </c>
      <c r="L3335" s="1" t="s">
        <v>5349</v>
      </c>
      <c r="M3335" s="5">
        <v>0</v>
      </c>
      <c r="N3335" s="5">
        <v>0</v>
      </c>
      <c r="O3335" s="1" t="s">
        <v>5349</v>
      </c>
      <c r="P3335" s="5">
        <v>1019.55</v>
      </c>
      <c r="Q3335" s="5">
        <v>16.82</v>
      </c>
      <c r="R3335" s="1" t="s">
        <v>5351</v>
      </c>
      <c r="S3335" s="5">
        <v>1019.55</v>
      </c>
      <c r="T3335" s="5">
        <v>77.489999999999995</v>
      </c>
      <c r="U3335" s="1" t="s">
        <v>5351</v>
      </c>
      <c r="V3335" s="1" t="s">
        <v>5351</v>
      </c>
      <c r="W3335" s="1" t="s">
        <v>5418</v>
      </c>
      <c r="X3335" s="1" t="s">
        <v>5419</v>
      </c>
      <c r="Y3335" s="1" t="s">
        <v>3834</v>
      </c>
      <c r="Z3335" s="1" t="s">
        <v>3835</v>
      </c>
    </row>
    <row r="3336" spans="1:26" x14ac:dyDescent="0.2">
      <c r="A3336" s="1" t="s">
        <v>5346</v>
      </c>
      <c r="B3336" s="1" t="s">
        <v>1602</v>
      </c>
      <c r="C3336" s="3">
        <v>42184</v>
      </c>
      <c r="D3336" s="1" t="s">
        <v>3662</v>
      </c>
      <c r="E3336" s="1" t="s">
        <v>5347</v>
      </c>
      <c r="F3336" s="5">
        <v>8496.2199999999993</v>
      </c>
      <c r="G3336" s="5">
        <v>8496.2199999999993</v>
      </c>
      <c r="H3336" s="5">
        <v>1529.32</v>
      </c>
      <c r="I3336" s="1" t="s">
        <v>5417</v>
      </c>
      <c r="J3336" s="5">
        <v>0</v>
      </c>
      <c r="K3336" s="5">
        <v>0</v>
      </c>
      <c r="L3336" s="1" t="s">
        <v>5349</v>
      </c>
      <c r="M3336" s="5">
        <v>0</v>
      </c>
      <c r="N3336" s="5">
        <v>0</v>
      </c>
      <c r="O3336" s="1" t="s">
        <v>5349</v>
      </c>
      <c r="P3336" s="5">
        <v>8496.2199999999993</v>
      </c>
      <c r="Q3336" s="5">
        <v>140.19</v>
      </c>
      <c r="R3336" s="1" t="s">
        <v>5351</v>
      </c>
      <c r="S3336" s="5">
        <v>8496.2199999999993</v>
      </c>
      <c r="T3336" s="5">
        <v>645.71</v>
      </c>
      <c r="U3336" s="1" t="s">
        <v>5351</v>
      </c>
      <c r="V3336" s="1" t="s">
        <v>5351</v>
      </c>
      <c r="W3336" s="1" t="s">
        <v>5418</v>
      </c>
      <c r="X3336" s="1" t="s">
        <v>5419</v>
      </c>
      <c r="Y3336" s="1" t="s">
        <v>2589</v>
      </c>
      <c r="Z3336" s="1" t="s">
        <v>2590</v>
      </c>
    </row>
    <row r="3337" spans="1:26" x14ac:dyDescent="0.2">
      <c r="A3337" s="1" t="s">
        <v>5346</v>
      </c>
      <c r="B3337" s="1" t="s">
        <v>1602</v>
      </c>
      <c r="C3337" s="3">
        <v>42184</v>
      </c>
      <c r="D3337" s="1" t="s">
        <v>3662</v>
      </c>
      <c r="E3337" s="1" t="s">
        <v>5347</v>
      </c>
      <c r="F3337" s="5">
        <v>8496.2199999999993</v>
      </c>
      <c r="G3337" s="5">
        <v>8496.2199999999993</v>
      </c>
      <c r="H3337" s="5">
        <v>1529.32</v>
      </c>
      <c r="I3337" s="1" t="s">
        <v>5417</v>
      </c>
      <c r="J3337" s="5">
        <v>0</v>
      </c>
      <c r="K3337" s="5">
        <v>0</v>
      </c>
      <c r="L3337" s="1" t="s">
        <v>5349</v>
      </c>
      <c r="M3337" s="5">
        <v>0</v>
      </c>
      <c r="N3337" s="5">
        <v>0</v>
      </c>
      <c r="O3337" s="1" t="s">
        <v>5349</v>
      </c>
      <c r="P3337" s="5">
        <v>8496.2199999999993</v>
      </c>
      <c r="Q3337" s="5">
        <v>140.19</v>
      </c>
      <c r="R3337" s="1" t="s">
        <v>5351</v>
      </c>
      <c r="S3337" s="5">
        <v>8496.2199999999993</v>
      </c>
      <c r="T3337" s="5">
        <v>645.71</v>
      </c>
      <c r="U3337" s="1" t="s">
        <v>5351</v>
      </c>
      <c r="V3337" s="1" t="s">
        <v>5351</v>
      </c>
      <c r="W3337" s="1" t="s">
        <v>5418</v>
      </c>
      <c r="X3337" s="1" t="s">
        <v>5419</v>
      </c>
      <c r="Y3337" s="1" t="s">
        <v>2589</v>
      </c>
      <c r="Z3337" s="1" t="s">
        <v>2590</v>
      </c>
    </row>
    <row r="3338" spans="1:26" x14ac:dyDescent="0.2">
      <c r="A3338" s="1" t="s">
        <v>5346</v>
      </c>
      <c r="B3338" s="1" t="s">
        <v>1602</v>
      </c>
      <c r="C3338" s="3">
        <v>42184</v>
      </c>
      <c r="D3338" s="1" t="s">
        <v>3662</v>
      </c>
      <c r="E3338" s="1" t="s">
        <v>5347</v>
      </c>
      <c r="F3338" s="5">
        <v>1274.43</v>
      </c>
      <c r="G3338" s="5">
        <v>1274.43</v>
      </c>
      <c r="H3338" s="5">
        <v>229.4</v>
      </c>
      <c r="I3338" s="1" t="s">
        <v>5417</v>
      </c>
      <c r="J3338" s="5">
        <v>0</v>
      </c>
      <c r="K3338" s="5">
        <v>0</v>
      </c>
      <c r="L3338" s="1" t="s">
        <v>5349</v>
      </c>
      <c r="M3338" s="5">
        <v>0</v>
      </c>
      <c r="N3338" s="5">
        <v>0</v>
      </c>
      <c r="O3338" s="1" t="s">
        <v>5349</v>
      </c>
      <c r="P3338" s="5">
        <v>1274.43</v>
      </c>
      <c r="Q3338" s="5">
        <v>21.03</v>
      </c>
      <c r="R3338" s="1" t="s">
        <v>5351</v>
      </c>
      <c r="S3338" s="5">
        <v>1274.43</v>
      </c>
      <c r="T3338" s="5">
        <v>96.86</v>
      </c>
      <c r="U3338" s="1" t="s">
        <v>5351</v>
      </c>
      <c r="V3338" s="1" t="s">
        <v>5351</v>
      </c>
      <c r="W3338" s="1" t="s">
        <v>5418</v>
      </c>
      <c r="X3338" s="1" t="s">
        <v>5419</v>
      </c>
      <c r="Y3338" s="1" t="s">
        <v>3836</v>
      </c>
      <c r="Z3338" s="1" t="s">
        <v>3837</v>
      </c>
    </row>
    <row r="3339" spans="1:26" x14ac:dyDescent="0.2">
      <c r="A3339" s="1" t="s">
        <v>5346</v>
      </c>
      <c r="B3339" s="1" t="s">
        <v>1602</v>
      </c>
      <c r="C3339" s="3">
        <v>42184</v>
      </c>
      <c r="D3339" s="1" t="s">
        <v>3657</v>
      </c>
      <c r="E3339" s="1" t="s">
        <v>5347</v>
      </c>
      <c r="F3339" s="5">
        <v>1182.4100000000001</v>
      </c>
      <c r="G3339" s="5">
        <v>1028.18</v>
      </c>
      <c r="H3339" s="5">
        <v>185.07</v>
      </c>
      <c r="I3339" s="1" t="s">
        <v>5406</v>
      </c>
      <c r="J3339" s="5">
        <v>0</v>
      </c>
      <c r="K3339" s="5">
        <v>0</v>
      </c>
      <c r="L3339" s="1" t="s">
        <v>5349</v>
      </c>
      <c r="M3339" s="5">
        <v>1028.18</v>
      </c>
      <c r="N3339" s="5">
        <v>154.22999999999999</v>
      </c>
      <c r="O3339" s="1" t="s">
        <v>3642</v>
      </c>
      <c r="P3339" s="5">
        <v>1028.18</v>
      </c>
      <c r="Q3339" s="5">
        <v>16.96</v>
      </c>
      <c r="R3339" s="1" t="s">
        <v>5351</v>
      </c>
      <c r="S3339" s="5">
        <v>1028.18</v>
      </c>
      <c r="T3339" s="5">
        <v>78.14</v>
      </c>
      <c r="U3339" s="1" t="s">
        <v>5351</v>
      </c>
      <c r="V3339" s="1" t="s">
        <v>5351</v>
      </c>
      <c r="W3339" s="1" t="s">
        <v>5418</v>
      </c>
      <c r="X3339" s="1" t="s">
        <v>5359</v>
      </c>
      <c r="Y3339" s="1" t="s">
        <v>5491</v>
      </c>
      <c r="Z3339" s="1" t="s">
        <v>5492</v>
      </c>
    </row>
    <row r="3340" spans="1:26" x14ac:dyDescent="0.2">
      <c r="A3340" s="1" t="s">
        <v>5346</v>
      </c>
      <c r="B3340" s="1" t="s">
        <v>1602</v>
      </c>
      <c r="C3340" s="3">
        <v>42184</v>
      </c>
      <c r="D3340" s="1" t="s">
        <v>3657</v>
      </c>
      <c r="E3340" s="1" t="s">
        <v>5347</v>
      </c>
      <c r="F3340" s="5">
        <v>1430.27</v>
      </c>
      <c r="G3340" s="5">
        <v>1243.71</v>
      </c>
      <c r="H3340" s="5">
        <v>223.87</v>
      </c>
      <c r="I3340" s="1" t="s">
        <v>5406</v>
      </c>
      <c r="J3340" s="5">
        <v>0</v>
      </c>
      <c r="K3340" s="5">
        <v>0</v>
      </c>
      <c r="L3340" s="1" t="s">
        <v>5349</v>
      </c>
      <c r="M3340" s="5">
        <v>1243.71</v>
      </c>
      <c r="N3340" s="5">
        <v>186.56</v>
      </c>
      <c r="O3340" s="1" t="s">
        <v>3642</v>
      </c>
      <c r="P3340" s="5">
        <v>1243.71</v>
      </c>
      <c r="Q3340" s="5">
        <v>20.52</v>
      </c>
      <c r="R3340" s="1" t="s">
        <v>5351</v>
      </c>
      <c r="S3340" s="5">
        <v>1243.71</v>
      </c>
      <c r="T3340" s="5">
        <v>94.52</v>
      </c>
      <c r="U3340" s="1" t="s">
        <v>5351</v>
      </c>
      <c r="V3340" s="1" t="s">
        <v>5351</v>
      </c>
      <c r="W3340" s="1" t="s">
        <v>5418</v>
      </c>
      <c r="X3340" s="1" t="s">
        <v>5359</v>
      </c>
      <c r="Y3340" s="1" t="s">
        <v>5250</v>
      </c>
      <c r="Z3340" s="1" t="s">
        <v>5251</v>
      </c>
    </row>
    <row r="3341" spans="1:26" x14ac:dyDescent="0.2">
      <c r="A3341" s="1" t="s">
        <v>5346</v>
      </c>
      <c r="B3341" s="1" t="s">
        <v>1602</v>
      </c>
      <c r="C3341" s="3">
        <v>42184</v>
      </c>
      <c r="D3341" s="1" t="s">
        <v>3657</v>
      </c>
      <c r="E3341" s="1" t="s">
        <v>5347</v>
      </c>
      <c r="F3341" s="5">
        <v>2933.33</v>
      </c>
      <c r="G3341" s="5">
        <v>2933.33</v>
      </c>
      <c r="H3341" s="5">
        <v>528</v>
      </c>
      <c r="I3341" s="1" t="s">
        <v>5348</v>
      </c>
      <c r="J3341" s="5">
        <v>0</v>
      </c>
      <c r="K3341" s="5">
        <v>0</v>
      </c>
      <c r="L3341" s="1" t="s">
        <v>5349</v>
      </c>
      <c r="M3341" s="5">
        <v>0</v>
      </c>
      <c r="N3341" s="5">
        <v>0</v>
      </c>
      <c r="O3341" s="1" t="s">
        <v>5349</v>
      </c>
      <c r="P3341" s="5">
        <v>2933.33</v>
      </c>
      <c r="Q3341" s="5">
        <v>48.4</v>
      </c>
      <c r="R3341" s="1" t="s">
        <v>5351</v>
      </c>
      <c r="S3341" s="5">
        <v>2933.33</v>
      </c>
      <c r="T3341" s="5">
        <v>222.93</v>
      </c>
      <c r="U3341" s="1" t="s">
        <v>5351</v>
      </c>
      <c r="V3341" s="1" t="s">
        <v>5351</v>
      </c>
      <c r="W3341" s="1" t="s">
        <v>5418</v>
      </c>
      <c r="X3341" s="1" t="s">
        <v>5559</v>
      </c>
      <c r="Y3341" s="1" t="s">
        <v>5560</v>
      </c>
      <c r="Z3341" s="1" t="s">
        <v>5561</v>
      </c>
    </row>
    <row r="3342" spans="1:26" x14ac:dyDescent="0.2">
      <c r="A3342" s="1" t="s">
        <v>5346</v>
      </c>
      <c r="B3342" s="1" t="s">
        <v>1602</v>
      </c>
      <c r="C3342" s="3">
        <v>42184</v>
      </c>
      <c r="D3342" s="1" t="s">
        <v>3657</v>
      </c>
      <c r="E3342" s="1" t="s">
        <v>5347</v>
      </c>
      <c r="F3342" s="5">
        <v>2933.33</v>
      </c>
      <c r="G3342" s="5">
        <v>2933.33</v>
      </c>
      <c r="H3342" s="5">
        <v>528</v>
      </c>
      <c r="I3342" s="1" t="s">
        <v>5348</v>
      </c>
      <c r="J3342" s="5">
        <v>0</v>
      </c>
      <c r="K3342" s="5">
        <v>0</v>
      </c>
      <c r="L3342" s="1" t="s">
        <v>5349</v>
      </c>
      <c r="M3342" s="5">
        <v>0</v>
      </c>
      <c r="N3342" s="5">
        <v>0</v>
      </c>
      <c r="O3342" s="1" t="s">
        <v>5349</v>
      </c>
      <c r="P3342" s="5">
        <v>2933.33</v>
      </c>
      <c r="Q3342" s="5">
        <v>48.4</v>
      </c>
      <c r="R3342" s="1" t="s">
        <v>5351</v>
      </c>
      <c r="S3342" s="5">
        <v>2933.33</v>
      </c>
      <c r="T3342" s="5">
        <v>222.93</v>
      </c>
      <c r="U3342" s="1" t="s">
        <v>5351</v>
      </c>
      <c r="V3342" s="1" t="s">
        <v>5351</v>
      </c>
      <c r="W3342" s="1" t="s">
        <v>5418</v>
      </c>
      <c r="X3342" s="1" t="s">
        <v>5559</v>
      </c>
      <c r="Y3342" s="1" t="s">
        <v>5560</v>
      </c>
      <c r="Z3342" s="1" t="s">
        <v>5561</v>
      </c>
    </row>
    <row r="3343" spans="1:26" x14ac:dyDescent="0.2">
      <c r="A3343" s="1" t="s">
        <v>5346</v>
      </c>
      <c r="B3343" s="1" t="s">
        <v>1602</v>
      </c>
      <c r="C3343" s="3">
        <v>42184</v>
      </c>
      <c r="D3343" s="1" t="s">
        <v>3657</v>
      </c>
      <c r="E3343" s="1" t="s">
        <v>5347</v>
      </c>
      <c r="F3343" s="5">
        <v>1563.71</v>
      </c>
      <c r="G3343" s="5">
        <v>1563.71</v>
      </c>
      <c r="H3343" s="5">
        <v>281.47000000000003</v>
      </c>
      <c r="I3343" s="1" t="s">
        <v>5406</v>
      </c>
      <c r="J3343" s="5">
        <v>0</v>
      </c>
      <c r="K3343" s="5">
        <v>0</v>
      </c>
      <c r="L3343" s="1" t="s">
        <v>5349</v>
      </c>
      <c r="M3343" s="5">
        <v>0</v>
      </c>
      <c r="N3343" s="5">
        <v>0</v>
      </c>
      <c r="O3343" s="1" t="s">
        <v>5349</v>
      </c>
      <c r="P3343" s="5">
        <v>1563.71</v>
      </c>
      <c r="Q3343" s="5">
        <v>25.8</v>
      </c>
      <c r="R3343" s="1" t="s">
        <v>5351</v>
      </c>
      <c r="S3343" s="5">
        <v>1563.71</v>
      </c>
      <c r="T3343" s="5">
        <v>118.84</v>
      </c>
      <c r="U3343" s="1" t="s">
        <v>5351</v>
      </c>
      <c r="V3343" s="1" t="s">
        <v>5351</v>
      </c>
      <c r="W3343" s="1" t="s">
        <v>5418</v>
      </c>
      <c r="X3343" s="1" t="s">
        <v>5419</v>
      </c>
      <c r="Y3343" s="1" t="s">
        <v>1332</v>
      </c>
      <c r="Z3343" s="1" t="s">
        <v>1333</v>
      </c>
    </row>
    <row r="3344" spans="1:26" x14ac:dyDescent="0.2">
      <c r="A3344" s="1" t="s">
        <v>5346</v>
      </c>
      <c r="B3344" s="1" t="s">
        <v>1602</v>
      </c>
      <c r="C3344" s="3">
        <v>42184</v>
      </c>
      <c r="D3344" s="1" t="s">
        <v>3657</v>
      </c>
      <c r="E3344" s="1" t="s">
        <v>5347</v>
      </c>
      <c r="F3344" s="5">
        <v>1563.71</v>
      </c>
      <c r="G3344" s="5">
        <v>1563.71</v>
      </c>
      <c r="H3344" s="5">
        <v>281.47000000000003</v>
      </c>
      <c r="I3344" s="1" t="s">
        <v>5406</v>
      </c>
      <c r="J3344" s="5">
        <v>0</v>
      </c>
      <c r="K3344" s="5">
        <v>0</v>
      </c>
      <c r="L3344" s="1" t="s">
        <v>5349</v>
      </c>
      <c r="M3344" s="5">
        <v>0</v>
      </c>
      <c r="N3344" s="5">
        <v>0</v>
      </c>
      <c r="O3344" s="1" t="s">
        <v>5349</v>
      </c>
      <c r="P3344" s="5">
        <v>1563.71</v>
      </c>
      <c r="Q3344" s="5">
        <v>25.8</v>
      </c>
      <c r="R3344" s="1" t="s">
        <v>5351</v>
      </c>
      <c r="S3344" s="5">
        <v>1563.71</v>
      </c>
      <c r="T3344" s="5">
        <v>118.84</v>
      </c>
      <c r="U3344" s="1" t="s">
        <v>5351</v>
      </c>
      <c r="V3344" s="1" t="s">
        <v>5351</v>
      </c>
      <c r="W3344" s="1" t="s">
        <v>5418</v>
      </c>
      <c r="X3344" s="1" t="s">
        <v>5419</v>
      </c>
      <c r="Y3344" s="1" t="s">
        <v>1332</v>
      </c>
      <c r="Z3344" s="1" t="s">
        <v>1333</v>
      </c>
    </row>
    <row r="3345" spans="1:26" x14ac:dyDescent="0.2">
      <c r="A3345" s="1" t="s">
        <v>5346</v>
      </c>
      <c r="B3345" s="1" t="s">
        <v>1602</v>
      </c>
      <c r="C3345" s="3">
        <v>42184</v>
      </c>
      <c r="D3345" s="1" t="s">
        <v>3657</v>
      </c>
      <c r="E3345" s="1" t="s">
        <v>5347</v>
      </c>
      <c r="F3345" s="5">
        <v>2971.05</v>
      </c>
      <c r="G3345" s="5">
        <v>2971.05</v>
      </c>
      <c r="H3345" s="5">
        <v>534.79</v>
      </c>
      <c r="I3345" s="1" t="s">
        <v>5406</v>
      </c>
      <c r="J3345" s="5">
        <v>0</v>
      </c>
      <c r="K3345" s="5">
        <v>0</v>
      </c>
      <c r="L3345" s="1" t="s">
        <v>5349</v>
      </c>
      <c r="M3345" s="5">
        <v>0</v>
      </c>
      <c r="N3345" s="5">
        <v>0</v>
      </c>
      <c r="O3345" s="1" t="s">
        <v>5349</v>
      </c>
      <c r="P3345" s="5">
        <v>2971.05</v>
      </c>
      <c r="Q3345" s="5">
        <v>49.02</v>
      </c>
      <c r="R3345" s="1" t="s">
        <v>5351</v>
      </c>
      <c r="S3345" s="5">
        <v>2971.05</v>
      </c>
      <c r="T3345" s="5">
        <v>225.8</v>
      </c>
      <c r="U3345" s="1" t="s">
        <v>5351</v>
      </c>
      <c r="V3345" s="1" t="s">
        <v>5351</v>
      </c>
      <c r="W3345" s="1" t="s">
        <v>5418</v>
      </c>
      <c r="X3345" s="1" t="s">
        <v>5419</v>
      </c>
      <c r="Y3345" s="1" t="s">
        <v>1603</v>
      </c>
      <c r="Z3345" s="1" t="s">
        <v>1604</v>
      </c>
    </row>
    <row r="3346" spans="1:26" x14ac:dyDescent="0.2">
      <c r="A3346" s="1" t="s">
        <v>5346</v>
      </c>
      <c r="B3346" s="1" t="s">
        <v>1605</v>
      </c>
      <c r="C3346" s="3">
        <v>42184</v>
      </c>
      <c r="D3346" s="1" t="s">
        <v>3657</v>
      </c>
      <c r="E3346" s="1" t="s">
        <v>5347</v>
      </c>
      <c r="F3346" s="5">
        <v>921.1</v>
      </c>
      <c r="G3346" s="5">
        <v>800.96</v>
      </c>
      <c r="H3346" s="5">
        <v>144.16999999999999</v>
      </c>
      <c r="I3346" s="1" t="s">
        <v>5406</v>
      </c>
      <c r="J3346" s="5">
        <v>0</v>
      </c>
      <c r="K3346" s="5">
        <v>0</v>
      </c>
      <c r="L3346" s="1" t="s">
        <v>5349</v>
      </c>
      <c r="M3346" s="5">
        <v>800.96</v>
      </c>
      <c r="N3346" s="5">
        <v>120.14</v>
      </c>
      <c r="O3346" s="1" t="s">
        <v>3642</v>
      </c>
      <c r="P3346" s="5">
        <v>800.96</v>
      </c>
      <c r="Q3346" s="5">
        <v>13.22</v>
      </c>
      <c r="R3346" s="1" t="s">
        <v>5351</v>
      </c>
      <c r="S3346" s="5">
        <v>800.96</v>
      </c>
      <c r="T3346" s="5">
        <v>60.87</v>
      </c>
      <c r="U3346" s="1" t="s">
        <v>5351</v>
      </c>
      <c r="V3346" s="1" t="s">
        <v>5351</v>
      </c>
      <c r="W3346" s="1" t="s">
        <v>3573</v>
      </c>
      <c r="X3346" s="1" t="s">
        <v>5408</v>
      </c>
      <c r="Y3346" s="1" t="s">
        <v>5977</v>
      </c>
      <c r="Z3346" s="1" t="s">
        <v>5978</v>
      </c>
    </row>
    <row r="3347" spans="1:26" x14ac:dyDescent="0.2">
      <c r="A3347" s="1" t="s">
        <v>5346</v>
      </c>
      <c r="B3347" s="1" t="s">
        <v>1605</v>
      </c>
      <c r="C3347" s="3">
        <v>42184</v>
      </c>
      <c r="D3347" s="1" t="s">
        <v>3657</v>
      </c>
      <c r="E3347" s="1" t="s">
        <v>5347</v>
      </c>
      <c r="F3347" s="5">
        <v>302.07</v>
      </c>
      <c r="G3347" s="5">
        <v>262.67</v>
      </c>
      <c r="H3347" s="5">
        <v>47.28</v>
      </c>
      <c r="I3347" s="1" t="s">
        <v>5406</v>
      </c>
      <c r="J3347" s="5">
        <v>0</v>
      </c>
      <c r="K3347" s="5">
        <v>0</v>
      </c>
      <c r="L3347" s="1" t="s">
        <v>5349</v>
      </c>
      <c r="M3347" s="5">
        <v>262.67</v>
      </c>
      <c r="N3347" s="5">
        <v>39.4</v>
      </c>
      <c r="O3347" s="1" t="s">
        <v>3642</v>
      </c>
      <c r="P3347" s="5">
        <v>262.67</v>
      </c>
      <c r="Q3347" s="5">
        <v>4.33</v>
      </c>
      <c r="R3347" s="1" t="s">
        <v>5351</v>
      </c>
      <c r="S3347" s="5">
        <v>262.67</v>
      </c>
      <c r="T3347" s="5">
        <v>19.96</v>
      </c>
      <c r="U3347" s="1" t="s">
        <v>5351</v>
      </c>
      <c r="V3347" s="1" t="s">
        <v>5351</v>
      </c>
      <c r="W3347" s="1" t="s">
        <v>3573</v>
      </c>
      <c r="X3347" s="1" t="s">
        <v>5408</v>
      </c>
      <c r="Y3347" s="1" t="s">
        <v>1606</v>
      </c>
      <c r="Z3347" s="1" t="s">
        <v>1607</v>
      </c>
    </row>
    <row r="3348" spans="1:26" x14ac:dyDescent="0.2">
      <c r="A3348" s="1" t="s">
        <v>5346</v>
      </c>
      <c r="B3348" s="1" t="s">
        <v>1605</v>
      </c>
      <c r="C3348" s="3">
        <v>42184</v>
      </c>
      <c r="D3348" s="1" t="s">
        <v>3657</v>
      </c>
      <c r="E3348" s="1" t="s">
        <v>5347</v>
      </c>
      <c r="F3348" s="5">
        <v>302.07</v>
      </c>
      <c r="G3348" s="5">
        <v>262.67</v>
      </c>
      <c r="H3348" s="5">
        <v>47.28</v>
      </c>
      <c r="I3348" s="1" t="s">
        <v>5406</v>
      </c>
      <c r="J3348" s="5">
        <v>0</v>
      </c>
      <c r="K3348" s="5">
        <v>0</v>
      </c>
      <c r="L3348" s="1" t="s">
        <v>5349</v>
      </c>
      <c r="M3348" s="5">
        <v>262.67</v>
      </c>
      <c r="N3348" s="5">
        <v>39.4</v>
      </c>
      <c r="O3348" s="1" t="s">
        <v>3642</v>
      </c>
      <c r="P3348" s="5">
        <v>262.67</v>
      </c>
      <c r="Q3348" s="5">
        <v>4.33</v>
      </c>
      <c r="R3348" s="1" t="s">
        <v>5351</v>
      </c>
      <c r="S3348" s="5">
        <v>262.67</v>
      </c>
      <c r="T3348" s="5">
        <v>19.96</v>
      </c>
      <c r="U3348" s="1" t="s">
        <v>5351</v>
      </c>
      <c r="V3348" s="1" t="s">
        <v>5351</v>
      </c>
      <c r="W3348" s="1" t="s">
        <v>3573</v>
      </c>
      <c r="X3348" s="1" t="s">
        <v>5408</v>
      </c>
      <c r="Y3348" s="1" t="s">
        <v>5304</v>
      </c>
      <c r="Z3348" s="1" t="s">
        <v>5305</v>
      </c>
    </row>
    <row r="3349" spans="1:26" x14ac:dyDescent="0.2">
      <c r="A3349" s="1" t="s">
        <v>5346</v>
      </c>
      <c r="B3349" s="1" t="s">
        <v>1605</v>
      </c>
      <c r="C3349" s="3">
        <v>42184</v>
      </c>
      <c r="D3349" s="1" t="s">
        <v>3657</v>
      </c>
      <c r="E3349" s="1" t="s">
        <v>5347</v>
      </c>
      <c r="F3349" s="5">
        <v>302.07</v>
      </c>
      <c r="G3349" s="5">
        <v>262.67</v>
      </c>
      <c r="H3349" s="5">
        <v>47.28</v>
      </c>
      <c r="I3349" s="1" t="s">
        <v>5406</v>
      </c>
      <c r="J3349" s="5">
        <v>0</v>
      </c>
      <c r="K3349" s="5">
        <v>0</v>
      </c>
      <c r="L3349" s="1" t="s">
        <v>5349</v>
      </c>
      <c r="M3349" s="5">
        <v>262.67</v>
      </c>
      <c r="N3349" s="5">
        <v>39.4</v>
      </c>
      <c r="O3349" s="1" t="s">
        <v>3642</v>
      </c>
      <c r="P3349" s="5">
        <v>262.67</v>
      </c>
      <c r="Q3349" s="5">
        <v>4.33</v>
      </c>
      <c r="R3349" s="1" t="s">
        <v>5351</v>
      </c>
      <c r="S3349" s="5">
        <v>262.67</v>
      </c>
      <c r="T3349" s="5">
        <v>19.96</v>
      </c>
      <c r="U3349" s="1" t="s">
        <v>5351</v>
      </c>
      <c r="V3349" s="1" t="s">
        <v>5351</v>
      </c>
      <c r="W3349" s="1" t="s">
        <v>3573</v>
      </c>
      <c r="X3349" s="1" t="s">
        <v>5408</v>
      </c>
      <c r="Y3349" s="1" t="s">
        <v>4931</v>
      </c>
      <c r="Z3349" s="1" t="s">
        <v>4932</v>
      </c>
    </row>
    <row r="3350" spans="1:26" x14ac:dyDescent="0.2">
      <c r="A3350" s="1" t="s">
        <v>5346</v>
      </c>
      <c r="B3350" s="1" t="s">
        <v>1605</v>
      </c>
      <c r="C3350" s="3">
        <v>42184</v>
      </c>
      <c r="D3350" s="1" t="s">
        <v>3657</v>
      </c>
      <c r="E3350" s="1" t="s">
        <v>5347</v>
      </c>
      <c r="F3350" s="5">
        <v>6255.06</v>
      </c>
      <c r="G3350" s="5">
        <v>5439.18</v>
      </c>
      <c r="H3350" s="5">
        <v>979.05</v>
      </c>
      <c r="I3350" s="1" t="s">
        <v>5406</v>
      </c>
      <c r="J3350" s="5">
        <v>0</v>
      </c>
      <c r="K3350" s="5">
        <v>0</v>
      </c>
      <c r="L3350" s="1" t="s">
        <v>5349</v>
      </c>
      <c r="M3350" s="5">
        <v>5439.18</v>
      </c>
      <c r="N3350" s="5">
        <v>815.88</v>
      </c>
      <c r="O3350" s="1" t="s">
        <v>3642</v>
      </c>
      <c r="P3350" s="5">
        <v>5439.18</v>
      </c>
      <c r="Q3350" s="5">
        <v>89.75</v>
      </c>
      <c r="R3350" s="1" t="s">
        <v>5351</v>
      </c>
      <c r="S3350" s="5">
        <v>5439.18</v>
      </c>
      <c r="T3350" s="5">
        <v>413.38</v>
      </c>
      <c r="U3350" s="1" t="s">
        <v>5351</v>
      </c>
      <c r="V3350" s="1" t="s">
        <v>5351</v>
      </c>
      <c r="W3350" s="1" t="s">
        <v>3573</v>
      </c>
      <c r="X3350" s="1" t="s">
        <v>5408</v>
      </c>
      <c r="Y3350" s="1" t="s">
        <v>5895</v>
      </c>
      <c r="Z3350" s="1" t="s">
        <v>5896</v>
      </c>
    </row>
    <row r="3351" spans="1:26" x14ac:dyDescent="0.2">
      <c r="A3351" s="1" t="s">
        <v>5346</v>
      </c>
      <c r="B3351" s="1" t="s">
        <v>1608</v>
      </c>
      <c r="C3351" s="3">
        <v>42184</v>
      </c>
      <c r="D3351" s="1" t="s">
        <v>3641</v>
      </c>
      <c r="E3351" s="1" t="s">
        <v>5020</v>
      </c>
      <c r="F3351" s="5">
        <v>4831.5</v>
      </c>
      <c r="G3351" s="5">
        <v>4201.3</v>
      </c>
      <c r="H3351" s="5">
        <v>504.16</v>
      </c>
      <c r="I3351" s="1" t="s">
        <v>5417</v>
      </c>
      <c r="J3351" s="5">
        <v>0</v>
      </c>
      <c r="K3351" s="5">
        <v>0</v>
      </c>
      <c r="L3351" s="1" t="s">
        <v>5349</v>
      </c>
      <c r="M3351" s="5">
        <v>4201.3</v>
      </c>
      <c r="N3351" s="5">
        <v>630.20000000000005</v>
      </c>
      <c r="O3351" s="1" t="s">
        <v>3642</v>
      </c>
      <c r="P3351" s="5">
        <v>4201.3</v>
      </c>
      <c r="Q3351" s="5">
        <v>69.319999999999993</v>
      </c>
      <c r="R3351" s="1" t="s">
        <v>5351</v>
      </c>
      <c r="S3351" s="5">
        <v>4201.3</v>
      </c>
      <c r="T3351" s="5">
        <v>319.3</v>
      </c>
      <c r="U3351" s="1" t="s">
        <v>5351</v>
      </c>
      <c r="V3351" s="1" t="s">
        <v>5351</v>
      </c>
      <c r="W3351" s="1" t="s">
        <v>1609</v>
      </c>
      <c r="X3351" s="1" t="s">
        <v>5408</v>
      </c>
      <c r="Y3351" s="1" t="s">
        <v>1610</v>
      </c>
      <c r="Z3351" s="1" t="s">
        <v>1611</v>
      </c>
    </row>
    <row r="3352" spans="1:26" x14ac:dyDescent="0.2">
      <c r="A3352" s="1" t="s">
        <v>5346</v>
      </c>
      <c r="B3352" s="1" t="s">
        <v>1612</v>
      </c>
      <c r="C3352" s="3">
        <v>42184</v>
      </c>
      <c r="D3352" s="1" t="s">
        <v>3662</v>
      </c>
      <c r="E3352" s="1" t="s">
        <v>5347</v>
      </c>
      <c r="F3352" s="5">
        <v>136.77000000000001</v>
      </c>
      <c r="G3352" s="5">
        <v>136.77000000000001</v>
      </c>
      <c r="H3352" s="5">
        <v>24.62</v>
      </c>
      <c r="I3352" s="1" t="s">
        <v>5417</v>
      </c>
      <c r="J3352" s="5">
        <v>0</v>
      </c>
      <c r="K3352" s="5">
        <v>0</v>
      </c>
      <c r="L3352" s="1" t="s">
        <v>5349</v>
      </c>
      <c r="M3352" s="5">
        <v>118.93</v>
      </c>
      <c r="N3352" s="5">
        <v>17.84</v>
      </c>
      <c r="O3352" s="1" t="s">
        <v>3642</v>
      </c>
      <c r="P3352" s="5">
        <v>118.93</v>
      </c>
      <c r="Q3352" s="5">
        <v>1.96</v>
      </c>
      <c r="R3352" s="1" t="s">
        <v>5351</v>
      </c>
      <c r="S3352" s="5">
        <v>118.93</v>
      </c>
      <c r="T3352" s="5">
        <v>9.0399999999999991</v>
      </c>
      <c r="U3352" s="1" t="s">
        <v>5351</v>
      </c>
      <c r="V3352" s="1" t="s">
        <v>5351</v>
      </c>
      <c r="W3352" s="1" t="s">
        <v>1613</v>
      </c>
      <c r="X3352" s="1" t="s">
        <v>5408</v>
      </c>
      <c r="Y3352" s="1" t="s">
        <v>1614</v>
      </c>
      <c r="Z3352" s="1" t="s">
        <v>1615</v>
      </c>
    </row>
    <row r="3353" spans="1:26" x14ac:dyDescent="0.2">
      <c r="A3353" s="1" t="s">
        <v>5346</v>
      </c>
      <c r="B3353" s="1" t="s">
        <v>1612</v>
      </c>
      <c r="C3353" s="3">
        <v>42184</v>
      </c>
      <c r="D3353" s="1" t="s">
        <v>3657</v>
      </c>
      <c r="E3353" s="1" t="s">
        <v>5347</v>
      </c>
      <c r="F3353" s="5">
        <v>148.94999999999999</v>
      </c>
      <c r="G3353" s="5">
        <v>148.94999999999999</v>
      </c>
      <c r="H3353" s="5">
        <v>26.81</v>
      </c>
      <c r="I3353" s="1" t="s">
        <v>5406</v>
      </c>
      <c r="J3353" s="5">
        <v>0</v>
      </c>
      <c r="K3353" s="5">
        <v>0</v>
      </c>
      <c r="L3353" s="1" t="s">
        <v>5349</v>
      </c>
      <c r="M3353" s="5">
        <v>129.52000000000001</v>
      </c>
      <c r="N3353" s="5">
        <v>19.43</v>
      </c>
      <c r="O3353" s="1" t="s">
        <v>3642</v>
      </c>
      <c r="P3353" s="5">
        <v>129.52000000000001</v>
      </c>
      <c r="Q3353" s="5">
        <v>2.14</v>
      </c>
      <c r="R3353" s="1" t="s">
        <v>5351</v>
      </c>
      <c r="S3353" s="5">
        <v>129.52000000000001</v>
      </c>
      <c r="T3353" s="5">
        <v>9.84</v>
      </c>
      <c r="U3353" s="1" t="s">
        <v>5351</v>
      </c>
      <c r="V3353" s="1" t="s">
        <v>5351</v>
      </c>
      <c r="W3353" s="1" t="s">
        <v>1613</v>
      </c>
      <c r="X3353" s="1" t="s">
        <v>5359</v>
      </c>
      <c r="Y3353" s="1" t="s">
        <v>3840</v>
      </c>
      <c r="Z3353" s="1" t="s">
        <v>3841</v>
      </c>
    </row>
    <row r="3354" spans="1:26" x14ac:dyDescent="0.2">
      <c r="A3354" s="1" t="s">
        <v>5346</v>
      </c>
      <c r="B3354" s="1" t="s">
        <v>1612</v>
      </c>
      <c r="C3354" s="3">
        <v>42184</v>
      </c>
      <c r="D3354" s="1" t="s">
        <v>3657</v>
      </c>
      <c r="E3354" s="1" t="s">
        <v>5347</v>
      </c>
      <c r="F3354" s="5">
        <v>300.13</v>
      </c>
      <c r="G3354" s="5">
        <v>300.13</v>
      </c>
      <c r="H3354" s="5">
        <v>54.02</v>
      </c>
      <c r="I3354" s="1" t="s">
        <v>5406</v>
      </c>
      <c r="J3354" s="5">
        <v>0</v>
      </c>
      <c r="K3354" s="5">
        <v>0</v>
      </c>
      <c r="L3354" s="1" t="s">
        <v>5349</v>
      </c>
      <c r="M3354" s="5">
        <v>260.98</v>
      </c>
      <c r="N3354" s="5">
        <v>39.15</v>
      </c>
      <c r="O3354" s="1" t="s">
        <v>3642</v>
      </c>
      <c r="P3354" s="5">
        <v>260.98</v>
      </c>
      <c r="Q3354" s="5">
        <v>4.3099999999999996</v>
      </c>
      <c r="R3354" s="1" t="s">
        <v>5351</v>
      </c>
      <c r="S3354" s="5">
        <v>260.98</v>
      </c>
      <c r="T3354" s="5">
        <v>19.829999999999998</v>
      </c>
      <c r="U3354" s="1" t="s">
        <v>5351</v>
      </c>
      <c r="V3354" s="1" t="s">
        <v>5351</v>
      </c>
      <c r="W3354" s="1" t="s">
        <v>1613</v>
      </c>
      <c r="X3354" s="1" t="s">
        <v>5359</v>
      </c>
      <c r="Y3354" s="1" t="s">
        <v>5077</v>
      </c>
      <c r="Z3354" s="1" t="s">
        <v>5078</v>
      </c>
    </row>
    <row r="3355" spans="1:26" x14ac:dyDescent="0.2">
      <c r="A3355" s="1" t="s">
        <v>5346</v>
      </c>
      <c r="B3355" s="1" t="s">
        <v>1612</v>
      </c>
      <c r="C3355" s="3">
        <v>42184</v>
      </c>
      <c r="D3355" s="1" t="s">
        <v>3657</v>
      </c>
      <c r="E3355" s="1" t="s">
        <v>5347</v>
      </c>
      <c r="F3355" s="5">
        <v>116.08</v>
      </c>
      <c r="G3355" s="5">
        <v>116.08</v>
      </c>
      <c r="H3355" s="5">
        <v>20.89</v>
      </c>
      <c r="I3355" s="1" t="s">
        <v>5406</v>
      </c>
      <c r="J3355" s="5">
        <v>0</v>
      </c>
      <c r="K3355" s="5">
        <v>0</v>
      </c>
      <c r="L3355" s="1" t="s">
        <v>5349</v>
      </c>
      <c r="M3355" s="5">
        <v>100.94</v>
      </c>
      <c r="N3355" s="5">
        <v>15.14</v>
      </c>
      <c r="O3355" s="1" t="s">
        <v>3642</v>
      </c>
      <c r="P3355" s="5">
        <v>100.94</v>
      </c>
      <c r="Q3355" s="5">
        <v>1.67</v>
      </c>
      <c r="R3355" s="1" t="s">
        <v>5351</v>
      </c>
      <c r="S3355" s="5">
        <v>100.94</v>
      </c>
      <c r="T3355" s="5">
        <v>7.67</v>
      </c>
      <c r="U3355" s="1" t="s">
        <v>5351</v>
      </c>
      <c r="V3355" s="1" t="s">
        <v>5351</v>
      </c>
      <c r="W3355" s="1" t="s">
        <v>1613</v>
      </c>
      <c r="X3355" s="1" t="s">
        <v>5359</v>
      </c>
      <c r="Y3355" s="1" t="s">
        <v>5081</v>
      </c>
      <c r="Z3355" s="1" t="s">
        <v>5082</v>
      </c>
    </row>
    <row r="3356" spans="1:26" x14ac:dyDescent="0.2">
      <c r="A3356" s="1" t="s">
        <v>5346</v>
      </c>
      <c r="B3356" s="1" t="s">
        <v>1612</v>
      </c>
      <c r="C3356" s="3">
        <v>42184</v>
      </c>
      <c r="D3356" s="1" t="s">
        <v>3657</v>
      </c>
      <c r="E3356" s="1" t="s">
        <v>5347</v>
      </c>
      <c r="F3356" s="5">
        <v>52.38</v>
      </c>
      <c r="G3356" s="5">
        <v>52.38</v>
      </c>
      <c r="H3356" s="5">
        <v>9.43</v>
      </c>
      <c r="I3356" s="1" t="s">
        <v>5348</v>
      </c>
      <c r="J3356" s="5">
        <v>0</v>
      </c>
      <c r="K3356" s="5">
        <v>0</v>
      </c>
      <c r="L3356" s="1" t="s">
        <v>5349</v>
      </c>
      <c r="M3356" s="5">
        <v>0</v>
      </c>
      <c r="N3356" s="5">
        <v>0</v>
      </c>
      <c r="O3356" s="1" t="s">
        <v>5349</v>
      </c>
      <c r="P3356" s="5">
        <v>52.38</v>
      </c>
      <c r="Q3356" s="5">
        <v>0.86</v>
      </c>
      <c r="R3356" s="1" t="s">
        <v>5351</v>
      </c>
      <c r="S3356" s="5">
        <v>52.38</v>
      </c>
      <c r="T3356" s="5">
        <v>3.98</v>
      </c>
      <c r="U3356" s="1" t="s">
        <v>5351</v>
      </c>
      <c r="V3356" s="1" t="s">
        <v>5351</v>
      </c>
      <c r="W3356" s="1" t="s">
        <v>1613</v>
      </c>
      <c r="X3356" s="1" t="s">
        <v>5559</v>
      </c>
      <c r="Y3356" s="1" t="s">
        <v>5130</v>
      </c>
      <c r="Z3356" s="1" t="s">
        <v>5131</v>
      </c>
    </row>
    <row r="3357" spans="1:26" x14ac:dyDescent="0.2">
      <c r="A3357" s="1" t="s">
        <v>5346</v>
      </c>
      <c r="B3357" s="1" t="s">
        <v>1612</v>
      </c>
      <c r="C3357" s="3">
        <v>42184</v>
      </c>
      <c r="D3357" s="1" t="s">
        <v>3657</v>
      </c>
      <c r="E3357" s="1" t="s">
        <v>5347</v>
      </c>
      <c r="F3357" s="5">
        <v>139.91999999999999</v>
      </c>
      <c r="G3357" s="5">
        <v>139.91999999999999</v>
      </c>
      <c r="H3357" s="5">
        <v>25.19</v>
      </c>
      <c r="I3357" s="1" t="s">
        <v>5348</v>
      </c>
      <c r="J3357" s="5">
        <v>0</v>
      </c>
      <c r="K3357" s="5">
        <v>0</v>
      </c>
      <c r="L3357" s="1" t="s">
        <v>5349</v>
      </c>
      <c r="M3357" s="5">
        <v>0</v>
      </c>
      <c r="N3357" s="5">
        <v>0</v>
      </c>
      <c r="O3357" s="1" t="s">
        <v>5349</v>
      </c>
      <c r="P3357" s="5">
        <v>139.91999999999999</v>
      </c>
      <c r="Q3357" s="5">
        <v>2.31</v>
      </c>
      <c r="R3357" s="1" t="s">
        <v>5351</v>
      </c>
      <c r="S3357" s="5">
        <v>139.91999999999999</v>
      </c>
      <c r="T3357" s="5">
        <v>10.63</v>
      </c>
      <c r="U3357" s="1" t="s">
        <v>5351</v>
      </c>
      <c r="V3357" s="1" t="s">
        <v>5351</v>
      </c>
      <c r="W3357" s="1" t="s">
        <v>1613</v>
      </c>
      <c r="X3357" s="1" t="s">
        <v>5419</v>
      </c>
      <c r="Y3357" s="1" t="s">
        <v>1403</v>
      </c>
      <c r="Z3357" s="1" t="s">
        <v>1404</v>
      </c>
    </row>
    <row r="3358" spans="1:26" x14ac:dyDescent="0.2">
      <c r="A3358" s="1" t="s">
        <v>5346</v>
      </c>
      <c r="B3358" s="1" t="s">
        <v>1612</v>
      </c>
      <c r="C3358" s="3">
        <v>42184</v>
      </c>
      <c r="D3358" s="1" t="s">
        <v>3657</v>
      </c>
      <c r="E3358" s="1" t="s">
        <v>5347</v>
      </c>
      <c r="F3358" s="5">
        <v>139.44999999999999</v>
      </c>
      <c r="G3358" s="5">
        <v>139.44999999999999</v>
      </c>
      <c r="H3358" s="5">
        <v>25.1</v>
      </c>
      <c r="I3358" s="1" t="s">
        <v>5406</v>
      </c>
      <c r="J3358" s="5">
        <v>0</v>
      </c>
      <c r="K3358" s="5">
        <v>0</v>
      </c>
      <c r="L3358" s="1" t="s">
        <v>5349</v>
      </c>
      <c r="M3358" s="5">
        <v>121.26</v>
      </c>
      <c r="N3358" s="5">
        <v>18.190000000000001</v>
      </c>
      <c r="O3358" s="1" t="s">
        <v>3642</v>
      </c>
      <c r="P3358" s="5">
        <v>121.26</v>
      </c>
      <c r="Q3358" s="5">
        <v>2</v>
      </c>
      <c r="R3358" s="1" t="s">
        <v>5351</v>
      </c>
      <c r="S3358" s="5">
        <v>121.26</v>
      </c>
      <c r="T3358" s="5">
        <v>9.2200000000000006</v>
      </c>
      <c r="U3358" s="1" t="s">
        <v>5351</v>
      </c>
      <c r="V3358" s="1" t="s">
        <v>5351</v>
      </c>
      <c r="W3358" s="1" t="s">
        <v>1613</v>
      </c>
      <c r="X3358" s="1" t="s">
        <v>5359</v>
      </c>
      <c r="Y3358" s="1" t="s">
        <v>4808</v>
      </c>
      <c r="Z3358" s="1" t="s">
        <v>183</v>
      </c>
    </row>
    <row r="3359" spans="1:26" x14ac:dyDescent="0.2">
      <c r="A3359" s="1" t="s">
        <v>5346</v>
      </c>
      <c r="B3359" s="1" t="s">
        <v>1612</v>
      </c>
      <c r="C3359" s="3">
        <v>42184</v>
      </c>
      <c r="D3359" s="1" t="s">
        <v>3657</v>
      </c>
      <c r="E3359" s="1" t="s">
        <v>5347</v>
      </c>
      <c r="F3359" s="5">
        <v>82.8</v>
      </c>
      <c r="G3359" s="5">
        <v>82.8</v>
      </c>
      <c r="H3359" s="5">
        <v>14.9</v>
      </c>
      <c r="I3359" s="1" t="s">
        <v>5406</v>
      </c>
      <c r="J3359" s="5">
        <v>0</v>
      </c>
      <c r="K3359" s="5">
        <v>0</v>
      </c>
      <c r="L3359" s="1" t="s">
        <v>5349</v>
      </c>
      <c r="M3359" s="5">
        <v>72</v>
      </c>
      <c r="N3359" s="5">
        <v>10.8</v>
      </c>
      <c r="O3359" s="1" t="s">
        <v>3642</v>
      </c>
      <c r="P3359" s="5">
        <v>72</v>
      </c>
      <c r="Q3359" s="5">
        <v>1.19</v>
      </c>
      <c r="R3359" s="1" t="s">
        <v>5351</v>
      </c>
      <c r="S3359" s="5">
        <v>72</v>
      </c>
      <c r="T3359" s="5">
        <v>5.47</v>
      </c>
      <c r="U3359" s="1" t="s">
        <v>5351</v>
      </c>
      <c r="V3359" s="1" t="s">
        <v>5351</v>
      </c>
      <c r="W3359" s="1" t="s">
        <v>1613</v>
      </c>
      <c r="X3359" s="1" t="s">
        <v>5359</v>
      </c>
      <c r="Y3359" s="1" t="s">
        <v>4638</v>
      </c>
      <c r="Z3359" s="1" t="s">
        <v>1616</v>
      </c>
    </row>
    <row r="3360" spans="1:26" x14ac:dyDescent="0.2">
      <c r="A3360" s="1" t="s">
        <v>5346</v>
      </c>
      <c r="B3360" s="1" t="s">
        <v>1617</v>
      </c>
      <c r="C3360" s="3">
        <v>42184</v>
      </c>
      <c r="D3360" s="1" t="s">
        <v>3668</v>
      </c>
      <c r="E3360" s="1" t="s">
        <v>5347</v>
      </c>
      <c r="F3360" s="5">
        <v>5110.6899999999996</v>
      </c>
      <c r="G3360" s="5">
        <v>0</v>
      </c>
      <c r="H3360" s="5">
        <v>0</v>
      </c>
      <c r="I3360" s="1" t="s">
        <v>5349</v>
      </c>
      <c r="J3360" s="5">
        <v>0</v>
      </c>
      <c r="K3360" s="5">
        <v>0</v>
      </c>
      <c r="L3360" s="1" t="s">
        <v>5349</v>
      </c>
      <c r="M3360" s="5">
        <v>0</v>
      </c>
      <c r="N3360" s="5">
        <v>0</v>
      </c>
      <c r="O3360" s="1" t="s">
        <v>5349</v>
      </c>
      <c r="P3360" s="5">
        <v>5110.6899999999996</v>
      </c>
      <c r="Q3360" s="5">
        <v>84.33</v>
      </c>
      <c r="R3360" s="1" t="s">
        <v>5351</v>
      </c>
      <c r="S3360" s="5">
        <v>5110.6899999999996</v>
      </c>
      <c r="T3360" s="5">
        <v>388.41</v>
      </c>
      <c r="U3360" s="1" t="s">
        <v>5351</v>
      </c>
      <c r="V3360" s="1" t="s">
        <v>5351</v>
      </c>
      <c r="W3360" s="1" t="s">
        <v>1969</v>
      </c>
      <c r="X3360" s="1" t="s">
        <v>5419</v>
      </c>
      <c r="Y3360" s="1" t="s">
        <v>5244</v>
      </c>
      <c r="Z3360" s="1" t="s">
        <v>5245</v>
      </c>
    </row>
    <row r="3361" spans="1:26" x14ac:dyDescent="0.2">
      <c r="A3361" s="1" t="s">
        <v>5346</v>
      </c>
      <c r="B3361" s="1" t="s">
        <v>1617</v>
      </c>
      <c r="C3361" s="3">
        <v>42184</v>
      </c>
      <c r="D3361" s="1" t="s">
        <v>3668</v>
      </c>
      <c r="E3361" s="1" t="s">
        <v>5347</v>
      </c>
      <c r="F3361" s="5">
        <v>8287.6</v>
      </c>
      <c r="G3361" s="5">
        <v>0</v>
      </c>
      <c r="H3361" s="5">
        <v>0</v>
      </c>
      <c r="I3361" s="1" t="s">
        <v>5349</v>
      </c>
      <c r="J3361" s="5">
        <v>0</v>
      </c>
      <c r="K3361" s="5">
        <v>0</v>
      </c>
      <c r="L3361" s="1" t="s">
        <v>5349</v>
      </c>
      <c r="M3361" s="5">
        <v>0</v>
      </c>
      <c r="N3361" s="5">
        <v>0</v>
      </c>
      <c r="O3361" s="1" t="s">
        <v>5349</v>
      </c>
      <c r="P3361" s="5">
        <v>8287.6</v>
      </c>
      <c r="Q3361" s="5">
        <v>136.75</v>
      </c>
      <c r="R3361" s="1" t="s">
        <v>5351</v>
      </c>
      <c r="S3361" s="5">
        <v>8287.6</v>
      </c>
      <c r="T3361" s="5">
        <v>629.86</v>
      </c>
      <c r="U3361" s="1" t="s">
        <v>5351</v>
      </c>
      <c r="V3361" s="1" t="s">
        <v>5351</v>
      </c>
      <c r="W3361" s="1" t="s">
        <v>1969</v>
      </c>
      <c r="X3361" s="1" t="s">
        <v>5419</v>
      </c>
      <c r="Y3361" s="1" t="s">
        <v>4033</v>
      </c>
      <c r="Z3361" s="1" t="s">
        <v>5680</v>
      </c>
    </row>
    <row r="3362" spans="1:26" x14ac:dyDescent="0.2">
      <c r="A3362" s="1" t="s">
        <v>5346</v>
      </c>
      <c r="B3362" s="1" t="s">
        <v>1617</v>
      </c>
      <c r="C3362" s="3">
        <v>42184</v>
      </c>
      <c r="D3362" s="1" t="s">
        <v>3668</v>
      </c>
      <c r="E3362" s="1" t="s">
        <v>5347</v>
      </c>
      <c r="F3362" s="5">
        <v>4530.5600000000004</v>
      </c>
      <c r="G3362" s="5">
        <v>0</v>
      </c>
      <c r="H3362" s="5">
        <v>0</v>
      </c>
      <c r="I3362" s="1" t="s">
        <v>5349</v>
      </c>
      <c r="J3362" s="5">
        <v>0</v>
      </c>
      <c r="K3362" s="5">
        <v>0</v>
      </c>
      <c r="L3362" s="1" t="s">
        <v>5349</v>
      </c>
      <c r="M3362" s="5">
        <v>0</v>
      </c>
      <c r="N3362" s="5">
        <v>0</v>
      </c>
      <c r="O3362" s="1" t="s">
        <v>5349</v>
      </c>
      <c r="P3362" s="5">
        <v>4530.5600000000004</v>
      </c>
      <c r="Q3362" s="5">
        <v>74.75</v>
      </c>
      <c r="R3362" s="1" t="s">
        <v>5351</v>
      </c>
      <c r="S3362" s="5">
        <v>4530.5600000000004</v>
      </c>
      <c r="T3362" s="5">
        <v>344.32</v>
      </c>
      <c r="U3362" s="1" t="s">
        <v>5351</v>
      </c>
      <c r="V3362" s="1" t="s">
        <v>5351</v>
      </c>
      <c r="W3362" s="1" t="s">
        <v>1969</v>
      </c>
      <c r="X3362" s="1" t="s">
        <v>5419</v>
      </c>
      <c r="Y3362" s="1" t="s">
        <v>4795</v>
      </c>
      <c r="Z3362" s="1" t="s">
        <v>4796</v>
      </c>
    </row>
    <row r="3363" spans="1:26" x14ac:dyDescent="0.2">
      <c r="A3363" s="1" t="s">
        <v>5346</v>
      </c>
      <c r="B3363" s="1" t="s">
        <v>1617</v>
      </c>
      <c r="C3363" s="3">
        <v>42184</v>
      </c>
      <c r="D3363" s="1" t="s">
        <v>3668</v>
      </c>
      <c r="E3363" s="1" t="s">
        <v>5347</v>
      </c>
      <c r="F3363" s="5">
        <v>4502.93</v>
      </c>
      <c r="G3363" s="5">
        <v>0</v>
      </c>
      <c r="H3363" s="5">
        <v>0</v>
      </c>
      <c r="I3363" s="1" t="s">
        <v>5349</v>
      </c>
      <c r="J3363" s="5">
        <v>0</v>
      </c>
      <c r="K3363" s="5">
        <v>0</v>
      </c>
      <c r="L3363" s="1" t="s">
        <v>5349</v>
      </c>
      <c r="M3363" s="5">
        <v>0</v>
      </c>
      <c r="N3363" s="5">
        <v>0</v>
      </c>
      <c r="O3363" s="1" t="s">
        <v>5349</v>
      </c>
      <c r="P3363" s="5">
        <v>4502.93</v>
      </c>
      <c r="Q3363" s="5">
        <v>74.3</v>
      </c>
      <c r="R3363" s="1" t="s">
        <v>5351</v>
      </c>
      <c r="S3363" s="5">
        <v>4502.93</v>
      </c>
      <c r="T3363" s="5">
        <v>342.22</v>
      </c>
      <c r="U3363" s="1" t="s">
        <v>5351</v>
      </c>
      <c r="V3363" s="1" t="s">
        <v>5351</v>
      </c>
      <c r="W3363" s="1" t="s">
        <v>1969</v>
      </c>
      <c r="X3363" s="1" t="s">
        <v>5419</v>
      </c>
      <c r="Y3363" s="1" t="s">
        <v>2766</v>
      </c>
      <c r="Z3363" s="1" t="s">
        <v>3387</v>
      </c>
    </row>
    <row r="3364" spans="1:26" x14ac:dyDescent="0.2">
      <c r="A3364" s="1" t="s">
        <v>5346</v>
      </c>
      <c r="B3364" s="1" t="s">
        <v>1617</v>
      </c>
      <c r="C3364" s="3">
        <v>42184</v>
      </c>
      <c r="D3364" s="1" t="s">
        <v>3668</v>
      </c>
      <c r="E3364" s="1" t="s">
        <v>5347</v>
      </c>
      <c r="F3364" s="5">
        <v>5525.07</v>
      </c>
      <c r="G3364" s="5">
        <v>0</v>
      </c>
      <c r="H3364" s="5">
        <v>0</v>
      </c>
      <c r="I3364" s="1" t="s">
        <v>5349</v>
      </c>
      <c r="J3364" s="5">
        <v>0</v>
      </c>
      <c r="K3364" s="5">
        <v>0</v>
      </c>
      <c r="L3364" s="1" t="s">
        <v>5349</v>
      </c>
      <c r="M3364" s="5">
        <v>0</v>
      </c>
      <c r="N3364" s="5">
        <v>0</v>
      </c>
      <c r="O3364" s="1" t="s">
        <v>5349</v>
      </c>
      <c r="P3364" s="5">
        <v>5525.07</v>
      </c>
      <c r="Q3364" s="5">
        <v>91.16</v>
      </c>
      <c r="R3364" s="1" t="s">
        <v>5351</v>
      </c>
      <c r="S3364" s="5">
        <v>5525.07</v>
      </c>
      <c r="T3364" s="5">
        <v>419.91</v>
      </c>
      <c r="U3364" s="1" t="s">
        <v>5351</v>
      </c>
      <c r="V3364" s="1" t="s">
        <v>5351</v>
      </c>
      <c r="W3364" s="1" t="s">
        <v>1969</v>
      </c>
      <c r="X3364" s="1" t="s">
        <v>5419</v>
      </c>
      <c r="Y3364" s="1" t="s">
        <v>5434</v>
      </c>
      <c r="Z3364" s="1" t="s">
        <v>5435</v>
      </c>
    </row>
    <row r="3365" spans="1:26" x14ac:dyDescent="0.2">
      <c r="A3365" s="1" t="s">
        <v>5346</v>
      </c>
      <c r="B3365" s="1" t="s">
        <v>1618</v>
      </c>
      <c r="C3365" s="3">
        <v>42184</v>
      </c>
      <c r="D3365" s="1" t="s">
        <v>3649</v>
      </c>
      <c r="E3365" s="1" t="s">
        <v>5528</v>
      </c>
      <c r="F3365" s="5">
        <v>1455.24</v>
      </c>
      <c r="G3365" s="5">
        <v>1265.43</v>
      </c>
      <c r="H3365" s="5">
        <v>50.62</v>
      </c>
      <c r="I3365" s="1" t="s">
        <v>5406</v>
      </c>
      <c r="J3365" s="5">
        <v>0</v>
      </c>
      <c r="K3365" s="5">
        <v>0</v>
      </c>
      <c r="L3365" s="1" t="s">
        <v>5349</v>
      </c>
      <c r="M3365" s="5">
        <v>1265.43</v>
      </c>
      <c r="N3365" s="5">
        <v>189.81</v>
      </c>
      <c r="O3365" s="1" t="s">
        <v>3642</v>
      </c>
      <c r="P3365" s="5">
        <v>1265.43</v>
      </c>
      <c r="Q3365" s="5">
        <v>20.88</v>
      </c>
      <c r="R3365" s="1" t="s">
        <v>5351</v>
      </c>
      <c r="S3365" s="5">
        <v>1265.43</v>
      </c>
      <c r="T3365" s="5">
        <v>96.17</v>
      </c>
      <c r="U3365" s="1" t="s">
        <v>5351</v>
      </c>
      <c r="V3365" s="1" t="s">
        <v>5351</v>
      </c>
      <c r="W3365" s="1" t="s">
        <v>4794</v>
      </c>
      <c r="X3365" s="1" t="s">
        <v>5408</v>
      </c>
      <c r="Y3365" s="1" t="s">
        <v>5815</v>
      </c>
      <c r="Z3365" s="1" t="s">
        <v>5816</v>
      </c>
    </row>
    <row r="3366" spans="1:26" x14ac:dyDescent="0.2">
      <c r="A3366" s="1" t="s">
        <v>5346</v>
      </c>
      <c r="B3366" s="1" t="s">
        <v>1619</v>
      </c>
      <c r="C3366" s="3">
        <v>42184</v>
      </c>
      <c r="D3366" s="1" t="s">
        <v>235</v>
      </c>
      <c r="E3366" s="1" t="s">
        <v>5628</v>
      </c>
      <c r="F3366" s="5">
        <v>879.16</v>
      </c>
      <c r="G3366" s="5">
        <v>879.16</v>
      </c>
      <c r="H3366" s="5">
        <v>158.25</v>
      </c>
      <c r="I3366" s="1" t="s">
        <v>5348</v>
      </c>
      <c r="J3366" s="5">
        <v>0</v>
      </c>
      <c r="K3366" s="5">
        <v>0</v>
      </c>
      <c r="L3366" s="1" t="s">
        <v>5349</v>
      </c>
      <c r="M3366" s="5">
        <v>0</v>
      </c>
      <c r="N3366" s="5">
        <v>0</v>
      </c>
      <c r="O3366" s="1" t="s">
        <v>5349</v>
      </c>
      <c r="P3366" s="5">
        <v>879.16</v>
      </c>
      <c r="Q3366" s="5">
        <v>14.51</v>
      </c>
      <c r="R3366" s="1" t="s">
        <v>5351</v>
      </c>
      <c r="S3366" s="5">
        <v>879.16</v>
      </c>
      <c r="T3366" s="5">
        <v>66.819999999999993</v>
      </c>
      <c r="U3366" s="1" t="s">
        <v>5351</v>
      </c>
      <c r="V3366" s="1" t="s">
        <v>5351</v>
      </c>
      <c r="W3366" s="1" t="s">
        <v>1620</v>
      </c>
      <c r="X3366" s="1" t="s">
        <v>5359</v>
      </c>
      <c r="Y3366" s="1" t="s">
        <v>5144</v>
      </c>
      <c r="Z3366" s="1" t="s">
        <v>5145</v>
      </c>
    </row>
    <row r="3367" spans="1:26" x14ac:dyDescent="0.2">
      <c r="A3367" s="1" t="s">
        <v>5346</v>
      </c>
      <c r="B3367" s="1" t="s">
        <v>1621</v>
      </c>
      <c r="C3367" s="3">
        <v>42184</v>
      </c>
      <c r="D3367" s="1" t="s">
        <v>3657</v>
      </c>
      <c r="E3367" s="1" t="s">
        <v>5347</v>
      </c>
      <c r="F3367" s="5">
        <v>354.46</v>
      </c>
      <c r="G3367" s="5">
        <v>354.46</v>
      </c>
      <c r="H3367" s="5">
        <v>63.8</v>
      </c>
      <c r="I3367" s="1" t="s">
        <v>5348</v>
      </c>
      <c r="J3367" s="5">
        <v>0</v>
      </c>
      <c r="K3367" s="5">
        <v>0</v>
      </c>
      <c r="L3367" s="1" t="s">
        <v>5349</v>
      </c>
      <c r="M3367" s="5">
        <v>0</v>
      </c>
      <c r="N3367" s="5">
        <v>0</v>
      </c>
      <c r="O3367" s="1" t="s">
        <v>5349</v>
      </c>
      <c r="P3367" s="5">
        <v>354.46</v>
      </c>
      <c r="Q3367" s="5">
        <v>5.85</v>
      </c>
      <c r="R3367" s="1" t="s">
        <v>5351</v>
      </c>
      <c r="S3367" s="5">
        <v>354.46</v>
      </c>
      <c r="T3367" s="5">
        <v>26.94</v>
      </c>
      <c r="U3367" s="1" t="s">
        <v>5351</v>
      </c>
      <c r="V3367" s="1" t="s">
        <v>5351</v>
      </c>
      <c r="W3367" s="1" t="s">
        <v>1622</v>
      </c>
      <c r="X3367" s="1" t="s">
        <v>5359</v>
      </c>
      <c r="Y3367" s="1" t="s">
        <v>5932</v>
      </c>
      <c r="Z3367" s="1" t="s">
        <v>5933</v>
      </c>
    </row>
    <row r="3368" spans="1:26" x14ac:dyDescent="0.2">
      <c r="A3368" s="1" t="s">
        <v>5346</v>
      </c>
      <c r="B3368" s="1" t="s">
        <v>1621</v>
      </c>
      <c r="C3368" s="3">
        <v>42184</v>
      </c>
      <c r="D3368" s="1" t="s">
        <v>3657</v>
      </c>
      <c r="E3368" s="1" t="s">
        <v>5347</v>
      </c>
      <c r="F3368" s="5">
        <v>354.46</v>
      </c>
      <c r="G3368" s="5">
        <v>354.46</v>
      </c>
      <c r="H3368" s="5">
        <v>63.8</v>
      </c>
      <c r="I3368" s="1" t="s">
        <v>5348</v>
      </c>
      <c r="J3368" s="5">
        <v>0</v>
      </c>
      <c r="K3368" s="5">
        <v>0</v>
      </c>
      <c r="L3368" s="1" t="s">
        <v>5349</v>
      </c>
      <c r="M3368" s="5">
        <v>0</v>
      </c>
      <c r="N3368" s="5">
        <v>0</v>
      </c>
      <c r="O3368" s="1" t="s">
        <v>5349</v>
      </c>
      <c r="P3368" s="5">
        <v>354.46</v>
      </c>
      <c r="Q3368" s="5">
        <v>5.85</v>
      </c>
      <c r="R3368" s="1" t="s">
        <v>5351</v>
      </c>
      <c r="S3368" s="5">
        <v>354.46</v>
      </c>
      <c r="T3368" s="5">
        <v>26.94</v>
      </c>
      <c r="U3368" s="1" t="s">
        <v>5351</v>
      </c>
      <c r="V3368" s="1" t="s">
        <v>5351</v>
      </c>
      <c r="W3368" s="1" t="s">
        <v>1622</v>
      </c>
      <c r="X3368" s="1" t="s">
        <v>5359</v>
      </c>
      <c r="Y3368" s="1" t="s">
        <v>5930</v>
      </c>
      <c r="Z3368" s="1" t="s">
        <v>5931</v>
      </c>
    </row>
    <row r="3369" spans="1:26" x14ac:dyDescent="0.2">
      <c r="A3369" s="1" t="s">
        <v>5346</v>
      </c>
      <c r="B3369" s="1" t="s">
        <v>1621</v>
      </c>
      <c r="C3369" s="3">
        <v>42184</v>
      </c>
      <c r="D3369" s="1" t="s">
        <v>3657</v>
      </c>
      <c r="E3369" s="1" t="s">
        <v>5347</v>
      </c>
      <c r="F3369" s="5">
        <v>354.46</v>
      </c>
      <c r="G3369" s="5">
        <v>354.46</v>
      </c>
      <c r="H3369" s="5">
        <v>63.8</v>
      </c>
      <c r="I3369" s="1" t="s">
        <v>5348</v>
      </c>
      <c r="J3369" s="5">
        <v>0</v>
      </c>
      <c r="K3369" s="5">
        <v>0</v>
      </c>
      <c r="L3369" s="1" t="s">
        <v>5349</v>
      </c>
      <c r="M3369" s="5">
        <v>0</v>
      </c>
      <c r="N3369" s="5">
        <v>0</v>
      </c>
      <c r="O3369" s="1" t="s">
        <v>5349</v>
      </c>
      <c r="P3369" s="5">
        <v>354.46</v>
      </c>
      <c r="Q3369" s="5">
        <v>5.85</v>
      </c>
      <c r="R3369" s="1" t="s">
        <v>5351</v>
      </c>
      <c r="S3369" s="5">
        <v>354.46</v>
      </c>
      <c r="T3369" s="5">
        <v>26.94</v>
      </c>
      <c r="U3369" s="1" t="s">
        <v>5351</v>
      </c>
      <c r="V3369" s="1" t="s">
        <v>5351</v>
      </c>
      <c r="W3369" s="1" t="s">
        <v>1622</v>
      </c>
      <c r="X3369" s="1" t="s">
        <v>5359</v>
      </c>
      <c r="Y3369" s="1" t="s">
        <v>5934</v>
      </c>
      <c r="Z3369" s="1" t="s">
        <v>5935</v>
      </c>
    </row>
    <row r="3370" spans="1:26" x14ac:dyDescent="0.2">
      <c r="A3370" s="1" t="s">
        <v>5346</v>
      </c>
      <c r="B3370" s="1" t="s">
        <v>1621</v>
      </c>
      <c r="C3370" s="3">
        <v>42184</v>
      </c>
      <c r="D3370" s="1" t="s">
        <v>3657</v>
      </c>
      <c r="E3370" s="1" t="s">
        <v>5347</v>
      </c>
      <c r="F3370" s="5">
        <v>354.46</v>
      </c>
      <c r="G3370" s="5">
        <v>354.46</v>
      </c>
      <c r="H3370" s="5">
        <v>63.8</v>
      </c>
      <c r="I3370" s="1" t="s">
        <v>5348</v>
      </c>
      <c r="J3370" s="5">
        <v>0</v>
      </c>
      <c r="K3370" s="5">
        <v>0</v>
      </c>
      <c r="L3370" s="1" t="s">
        <v>5349</v>
      </c>
      <c r="M3370" s="5">
        <v>0</v>
      </c>
      <c r="N3370" s="5">
        <v>0</v>
      </c>
      <c r="O3370" s="1" t="s">
        <v>5349</v>
      </c>
      <c r="P3370" s="5">
        <v>354.46</v>
      </c>
      <c r="Q3370" s="5">
        <v>5.85</v>
      </c>
      <c r="R3370" s="1" t="s">
        <v>5351</v>
      </c>
      <c r="S3370" s="5">
        <v>354.46</v>
      </c>
      <c r="T3370" s="5">
        <v>26.94</v>
      </c>
      <c r="U3370" s="1" t="s">
        <v>5351</v>
      </c>
      <c r="V3370" s="1" t="s">
        <v>5351</v>
      </c>
      <c r="W3370" s="1" t="s">
        <v>1622</v>
      </c>
      <c r="X3370" s="1" t="s">
        <v>5359</v>
      </c>
      <c r="Y3370" s="1" t="s">
        <v>5936</v>
      </c>
      <c r="Z3370" s="1" t="s">
        <v>1623</v>
      </c>
    </row>
    <row r="3371" spans="1:26" x14ac:dyDescent="0.2">
      <c r="A3371" s="1" t="s">
        <v>5346</v>
      </c>
      <c r="B3371" s="1" t="s">
        <v>1624</v>
      </c>
      <c r="C3371" s="3">
        <v>42184</v>
      </c>
      <c r="D3371" s="1" t="s">
        <v>3641</v>
      </c>
      <c r="E3371" s="1" t="s">
        <v>5382</v>
      </c>
      <c r="F3371" s="5">
        <v>45</v>
      </c>
      <c r="G3371" s="5">
        <v>45</v>
      </c>
      <c r="H3371" s="5">
        <v>5.4</v>
      </c>
      <c r="I3371" s="1" t="s">
        <v>5348</v>
      </c>
      <c r="J3371" s="5">
        <v>0</v>
      </c>
      <c r="K3371" s="5">
        <v>0</v>
      </c>
      <c r="L3371" s="1" t="s">
        <v>5349</v>
      </c>
      <c r="M3371" s="5">
        <v>0</v>
      </c>
      <c r="N3371" s="5">
        <v>0</v>
      </c>
      <c r="O3371" s="1" t="s">
        <v>5349</v>
      </c>
      <c r="P3371" s="5">
        <v>45</v>
      </c>
      <c r="Q3371" s="5">
        <v>0.74</v>
      </c>
      <c r="R3371" s="1" t="s">
        <v>5351</v>
      </c>
      <c r="S3371" s="5">
        <v>45</v>
      </c>
      <c r="T3371" s="5">
        <v>3.42</v>
      </c>
      <c r="U3371" s="1" t="s">
        <v>5351</v>
      </c>
      <c r="V3371" s="1" t="s">
        <v>5351</v>
      </c>
      <c r="W3371" s="1" t="s">
        <v>1837</v>
      </c>
      <c r="X3371" s="1" t="s">
        <v>5542</v>
      </c>
      <c r="Y3371" s="1" t="s">
        <v>2972</v>
      </c>
      <c r="Z3371" s="1" t="s">
        <v>2973</v>
      </c>
    </row>
    <row r="3372" spans="1:26" x14ac:dyDescent="0.2">
      <c r="A3372" s="1" t="s">
        <v>5346</v>
      </c>
      <c r="B3372" s="1" t="s">
        <v>1625</v>
      </c>
      <c r="C3372" s="3">
        <v>42184</v>
      </c>
      <c r="D3372" s="1" t="s">
        <v>3641</v>
      </c>
      <c r="E3372" s="1" t="s">
        <v>5382</v>
      </c>
      <c r="F3372" s="5">
        <v>42.72</v>
      </c>
      <c r="G3372" s="5">
        <v>42.72</v>
      </c>
      <c r="H3372" s="5">
        <v>5.13</v>
      </c>
      <c r="I3372" s="1" t="s">
        <v>5348</v>
      </c>
      <c r="J3372" s="5">
        <v>0</v>
      </c>
      <c r="K3372" s="5">
        <v>0</v>
      </c>
      <c r="L3372" s="1" t="s">
        <v>5349</v>
      </c>
      <c r="M3372" s="5">
        <v>0</v>
      </c>
      <c r="N3372" s="5">
        <v>0</v>
      </c>
      <c r="O3372" s="1" t="s">
        <v>5349</v>
      </c>
      <c r="P3372" s="5">
        <v>42.72</v>
      </c>
      <c r="Q3372" s="5">
        <v>0.7</v>
      </c>
      <c r="R3372" s="1" t="s">
        <v>5351</v>
      </c>
      <c r="S3372" s="5">
        <v>42.72</v>
      </c>
      <c r="T3372" s="5">
        <v>3.25</v>
      </c>
      <c r="U3372" s="1" t="s">
        <v>5351</v>
      </c>
      <c r="V3372" s="1" t="s">
        <v>5351</v>
      </c>
      <c r="W3372" s="1" t="s">
        <v>1837</v>
      </c>
      <c r="X3372" s="1" t="s">
        <v>5542</v>
      </c>
      <c r="Y3372" s="1" t="s">
        <v>1847</v>
      </c>
      <c r="Z3372" s="1" t="s">
        <v>1848</v>
      </c>
    </row>
    <row r="3373" spans="1:26" x14ac:dyDescent="0.2">
      <c r="A3373" s="1" t="s">
        <v>5346</v>
      </c>
      <c r="B3373" s="1" t="s">
        <v>1626</v>
      </c>
      <c r="C3373" s="3">
        <v>42184</v>
      </c>
      <c r="D3373" s="1" t="s">
        <v>3641</v>
      </c>
      <c r="E3373" s="1" t="s">
        <v>5382</v>
      </c>
      <c r="F3373" s="5">
        <v>977.59</v>
      </c>
      <c r="G3373" s="5">
        <v>850.08</v>
      </c>
      <c r="H3373" s="5">
        <v>102.01</v>
      </c>
      <c r="I3373" s="1" t="s">
        <v>5417</v>
      </c>
      <c r="J3373" s="5">
        <v>0</v>
      </c>
      <c r="K3373" s="5">
        <v>0</v>
      </c>
      <c r="L3373" s="1" t="s">
        <v>5349</v>
      </c>
      <c r="M3373" s="5">
        <v>850.08</v>
      </c>
      <c r="N3373" s="5">
        <v>127.51</v>
      </c>
      <c r="O3373" s="1" t="s">
        <v>3642</v>
      </c>
      <c r="P3373" s="5">
        <v>850.08</v>
      </c>
      <c r="Q3373" s="5">
        <v>14.03</v>
      </c>
      <c r="R3373" s="1" t="s">
        <v>5351</v>
      </c>
      <c r="S3373" s="5">
        <v>850.08</v>
      </c>
      <c r="T3373" s="5">
        <v>64.61</v>
      </c>
      <c r="U3373" s="1" t="s">
        <v>5351</v>
      </c>
      <c r="V3373" s="1" t="s">
        <v>5351</v>
      </c>
      <c r="W3373" s="1" t="s">
        <v>5641</v>
      </c>
      <c r="X3373" s="1" t="s">
        <v>5459</v>
      </c>
      <c r="Y3373" s="1" t="s">
        <v>3838</v>
      </c>
      <c r="Z3373" s="1" t="s">
        <v>3839</v>
      </c>
    </row>
    <row r="3374" spans="1:26" x14ac:dyDescent="0.2">
      <c r="A3374" s="1" t="s">
        <v>5346</v>
      </c>
      <c r="B3374" s="1" t="s">
        <v>1626</v>
      </c>
      <c r="C3374" s="3">
        <v>42184</v>
      </c>
      <c r="D3374" s="1" t="s">
        <v>3649</v>
      </c>
      <c r="E3374" s="1" t="s">
        <v>5382</v>
      </c>
      <c r="F3374" s="5">
        <v>344.67</v>
      </c>
      <c r="G3374" s="5">
        <v>299.70999999999998</v>
      </c>
      <c r="H3374" s="5">
        <v>11.99</v>
      </c>
      <c r="I3374" s="1" t="s">
        <v>5406</v>
      </c>
      <c r="J3374" s="5">
        <v>0</v>
      </c>
      <c r="K3374" s="5">
        <v>0</v>
      </c>
      <c r="L3374" s="1" t="s">
        <v>5349</v>
      </c>
      <c r="M3374" s="5">
        <v>299.70999999999998</v>
      </c>
      <c r="N3374" s="5">
        <v>44.96</v>
      </c>
      <c r="O3374" s="1" t="s">
        <v>3642</v>
      </c>
      <c r="P3374" s="5">
        <v>299.70999999999998</v>
      </c>
      <c r="Q3374" s="5">
        <v>4.95</v>
      </c>
      <c r="R3374" s="1" t="s">
        <v>5351</v>
      </c>
      <c r="S3374" s="5">
        <v>299.70999999999998</v>
      </c>
      <c r="T3374" s="5">
        <v>22.78</v>
      </c>
      <c r="U3374" s="1" t="s">
        <v>5351</v>
      </c>
      <c r="V3374" s="1" t="s">
        <v>5351</v>
      </c>
      <c r="W3374" s="1" t="s">
        <v>5641</v>
      </c>
      <c r="X3374" s="1" t="s">
        <v>5408</v>
      </c>
      <c r="Y3374" s="1" t="s">
        <v>5973</v>
      </c>
      <c r="Z3374" s="1" t="s">
        <v>1627</v>
      </c>
    </row>
    <row r="3375" spans="1:26" x14ac:dyDescent="0.2">
      <c r="A3375" s="1" t="s">
        <v>5346</v>
      </c>
      <c r="B3375" s="1" t="s">
        <v>1626</v>
      </c>
      <c r="C3375" s="3">
        <v>42184</v>
      </c>
      <c r="D3375" s="1" t="s">
        <v>3649</v>
      </c>
      <c r="E3375" s="1" t="s">
        <v>5382</v>
      </c>
      <c r="F3375" s="5">
        <v>528.77</v>
      </c>
      <c r="G3375" s="5">
        <v>459.8</v>
      </c>
      <c r="H3375" s="5">
        <v>18.39</v>
      </c>
      <c r="I3375" s="1" t="s">
        <v>5406</v>
      </c>
      <c r="J3375" s="5">
        <v>0</v>
      </c>
      <c r="K3375" s="5">
        <v>0</v>
      </c>
      <c r="L3375" s="1" t="s">
        <v>5349</v>
      </c>
      <c r="M3375" s="5">
        <v>459.8</v>
      </c>
      <c r="N3375" s="5">
        <v>68.97</v>
      </c>
      <c r="O3375" s="1" t="s">
        <v>3642</v>
      </c>
      <c r="P3375" s="5">
        <v>459.8</v>
      </c>
      <c r="Q3375" s="5">
        <v>7.59</v>
      </c>
      <c r="R3375" s="1" t="s">
        <v>5351</v>
      </c>
      <c r="S3375" s="5">
        <v>459.8</v>
      </c>
      <c r="T3375" s="5">
        <v>34.94</v>
      </c>
      <c r="U3375" s="1" t="s">
        <v>5351</v>
      </c>
      <c r="V3375" s="1" t="s">
        <v>5351</v>
      </c>
      <c r="W3375" s="1" t="s">
        <v>5641</v>
      </c>
      <c r="X3375" s="1" t="s">
        <v>5408</v>
      </c>
      <c r="Y3375" s="1" t="s">
        <v>5508</v>
      </c>
      <c r="Z3375" s="1" t="s">
        <v>5509</v>
      </c>
    </row>
    <row r="3376" spans="1:26" x14ac:dyDescent="0.2">
      <c r="A3376" s="1" t="s">
        <v>5346</v>
      </c>
      <c r="B3376" s="1" t="s">
        <v>1626</v>
      </c>
      <c r="C3376" s="3">
        <v>42184</v>
      </c>
      <c r="D3376" s="1" t="s">
        <v>3649</v>
      </c>
      <c r="E3376" s="1" t="s">
        <v>5382</v>
      </c>
      <c r="F3376" s="5">
        <v>545.72</v>
      </c>
      <c r="G3376" s="5">
        <v>474.54</v>
      </c>
      <c r="H3376" s="5">
        <v>18.98</v>
      </c>
      <c r="I3376" s="1" t="s">
        <v>5406</v>
      </c>
      <c r="J3376" s="5">
        <v>0</v>
      </c>
      <c r="K3376" s="5">
        <v>0</v>
      </c>
      <c r="L3376" s="1" t="s">
        <v>5349</v>
      </c>
      <c r="M3376" s="5">
        <v>474.54</v>
      </c>
      <c r="N3376" s="5">
        <v>71.180000000000007</v>
      </c>
      <c r="O3376" s="1" t="s">
        <v>3642</v>
      </c>
      <c r="P3376" s="5">
        <v>474.54</v>
      </c>
      <c r="Q3376" s="5">
        <v>7.83</v>
      </c>
      <c r="R3376" s="1" t="s">
        <v>5351</v>
      </c>
      <c r="S3376" s="5">
        <v>474.54</v>
      </c>
      <c r="T3376" s="5">
        <v>36.07</v>
      </c>
      <c r="U3376" s="1" t="s">
        <v>5351</v>
      </c>
      <c r="V3376" s="1" t="s">
        <v>5351</v>
      </c>
      <c r="W3376" s="1" t="s">
        <v>5641</v>
      </c>
      <c r="X3376" s="1" t="s">
        <v>5408</v>
      </c>
      <c r="Y3376" s="1" t="s">
        <v>5815</v>
      </c>
      <c r="Z3376" s="1" t="s">
        <v>5816</v>
      </c>
    </row>
    <row r="3377" spans="1:26" x14ac:dyDescent="0.2">
      <c r="A3377" s="1" t="s">
        <v>5346</v>
      </c>
      <c r="B3377" s="1" t="s">
        <v>1626</v>
      </c>
      <c r="C3377" s="3">
        <v>42184</v>
      </c>
      <c r="D3377" s="1" t="s">
        <v>3649</v>
      </c>
      <c r="E3377" s="1" t="s">
        <v>5382</v>
      </c>
      <c r="F3377" s="5">
        <v>703.54</v>
      </c>
      <c r="G3377" s="5">
        <v>611.77</v>
      </c>
      <c r="H3377" s="5">
        <v>24.47</v>
      </c>
      <c r="I3377" s="1" t="s">
        <v>5406</v>
      </c>
      <c r="J3377" s="5">
        <v>0</v>
      </c>
      <c r="K3377" s="5">
        <v>0</v>
      </c>
      <c r="L3377" s="1" t="s">
        <v>5349</v>
      </c>
      <c r="M3377" s="5">
        <v>611.77</v>
      </c>
      <c r="N3377" s="5">
        <v>91.77</v>
      </c>
      <c r="O3377" s="1" t="s">
        <v>3642</v>
      </c>
      <c r="P3377" s="5">
        <v>611.77</v>
      </c>
      <c r="Q3377" s="5">
        <v>10.09</v>
      </c>
      <c r="R3377" s="1" t="s">
        <v>5351</v>
      </c>
      <c r="S3377" s="5">
        <v>611.77</v>
      </c>
      <c r="T3377" s="5">
        <v>46.49</v>
      </c>
      <c r="U3377" s="1" t="s">
        <v>5351</v>
      </c>
      <c r="V3377" s="1" t="s">
        <v>5351</v>
      </c>
      <c r="W3377" s="1" t="s">
        <v>5641</v>
      </c>
      <c r="X3377" s="1" t="s">
        <v>5408</v>
      </c>
      <c r="Y3377" s="1" t="s">
        <v>5822</v>
      </c>
      <c r="Z3377" s="1" t="s">
        <v>5823</v>
      </c>
    </row>
    <row r="3378" spans="1:26" x14ac:dyDescent="0.2">
      <c r="A3378" s="1" t="s">
        <v>5346</v>
      </c>
      <c r="B3378" s="1" t="s">
        <v>1626</v>
      </c>
      <c r="C3378" s="3">
        <v>42184</v>
      </c>
      <c r="D3378" s="1" t="s">
        <v>3649</v>
      </c>
      <c r="E3378" s="1" t="s">
        <v>5382</v>
      </c>
      <c r="F3378" s="5">
        <v>1246.17</v>
      </c>
      <c r="G3378" s="5">
        <v>1083.6300000000001</v>
      </c>
      <c r="H3378" s="5">
        <v>43.35</v>
      </c>
      <c r="I3378" s="1" t="s">
        <v>5406</v>
      </c>
      <c r="J3378" s="5">
        <v>0</v>
      </c>
      <c r="K3378" s="5">
        <v>0</v>
      </c>
      <c r="L3378" s="1" t="s">
        <v>5349</v>
      </c>
      <c r="M3378" s="5">
        <v>1083.6300000000001</v>
      </c>
      <c r="N3378" s="5">
        <v>162.54</v>
      </c>
      <c r="O3378" s="1" t="s">
        <v>3642</v>
      </c>
      <c r="P3378" s="5">
        <v>1083.6300000000001</v>
      </c>
      <c r="Q3378" s="5">
        <v>17.88</v>
      </c>
      <c r="R3378" s="1" t="s">
        <v>5351</v>
      </c>
      <c r="S3378" s="5">
        <v>1083.6300000000001</v>
      </c>
      <c r="T3378" s="5">
        <v>82.36</v>
      </c>
      <c r="U3378" s="1" t="s">
        <v>5351</v>
      </c>
      <c r="V3378" s="1" t="s">
        <v>5351</v>
      </c>
      <c r="W3378" s="1" t="s">
        <v>5641</v>
      </c>
      <c r="X3378" s="1" t="s">
        <v>5408</v>
      </c>
      <c r="Y3378" s="1" t="s">
        <v>5819</v>
      </c>
      <c r="Z3378" s="1" t="s">
        <v>5820</v>
      </c>
    </row>
    <row r="3379" spans="1:26" x14ac:dyDescent="0.2">
      <c r="A3379" s="1" t="s">
        <v>5346</v>
      </c>
      <c r="B3379" s="1" t="s">
        <v>1626</v>
      </c>
      <c r="C3379" s="3">
        <v>42184</v>
      </c>
      <c r="D3379" s="1" t="s">
        <v>3649</v>
      </c>
      <c r="E3379" s="1" t="s">
        <v>5382</v>
      </c>
      <c r="F3379" s="5">
        <v>89.18</v>
      </c>
      <c r="G3379" s="5">
        <v>74.319999999999993</v>
      </c>
      <c r="H3379" s="5">
        <v>2.97</v>
      </c>
      <c r="I3379" s="1" t="s">
        <v>5406</v>
      </c>
      <c r="J3379" s="5">
        <v>0</v>
      </c>
      <c r="K3379" s="5">
        <v>0</v>
      </c>
      <c r="L3379" s="1" t="s">
        <v>5349</v>
      </c>
      <c r="M3379" s="5">
        <v>74.319999999999993</v>
      </c>
      <c r="N3379" s="5">
        <v>14.86</v>
      </c>
      <c r="O3379" s="1" t="s">
        <v>3642</v>
      </c>
      <c r="P3379" s="5">
        <v>74.319999999999993</v>
      </c>
      <c r="Q3379" s="5">
        <v>1.23</v>
      </c>
      <c r="R3379" s="1" t="s">
        <v>5351</v>
      </c>
      <c r="S3379" s="5">
        <v>74.319999999999993</v>
      </c>
      <c r="T3379" s="5">
        <v>5.65</v>
      </c>
      <c r="U3379" s="1" t="s">
        <v>5351</v>
      </c>
      <c r="V3379" s="1" t="s">
        <v>5351</v>
      </c>
      <c r="W3379" s="1" t="s">
        <v>5641</v>
      </c>
      <c r="X3379" s="1" t="s">
        <v>5498</v>
      </c>
      <c r="Y3379" s="1" t="s">
        <v>3475</v>
      </c>
      <c r="Z3379" s="1" t="s">
        <v>3476</v>
      </c>
    </row>
    <row r="3380" spans="1:26" x14ac:dyDescent="0.2">
      <c r="A3380" s="1" t="s">
        <v>5346</v>
      </c>
      <c r="B3380" s="1" t="s">
        <v>1626</v>
      </c>
      <c r="C3380" s="3">
        <v>42184</v>
      </c>
      <c r="D3380" s="1" t="s">
        <v>3649</v>
      </c>
      <c r="E3380" s="1" t="s">
        <v>5382</v>
      </c>
      <c r="F3380" s="5">
        <v>253.32</v>
      </c>
      <c r="G3380" s="5">
        <v>220.28</v>
      </c>
      <c r="H3380" s="5">
        <v>8.81</v>
      </c>
      <c r="I3380" s="1" t="s">
        <v>5406</v>
      </c>
      <c r="J3380" s="5">
        <v>0</v>
      </c>
      <c r="K3380" s="5">
        <v>0</v>
      </c>
      <c r="L3380" s="1" t="s">
        <v>5349</v>
      </c>
      <c r="M3380" s="5">
        <v>220.28</v>
      </c>
      <c r="N3380" s="5">
        <v>33.04</v>
      </c>
      <c r="O3380" s="1" t="s">
        <v>3642</v>
      </c>
      <c r="P3380" s="5">
        <v>220.28</v>
      </c>
      <c r="Q3380" s="5">
        <v>3.63</v>
      </c>
      <c r="R3380" s="1" t="s">
        <v>5351</v>
      </c>
      <c r="S3380" s="5">
        <v>220.28</v>
      </c>
      <c r="T3380" s="5">
        <v>16.739999999999998</v>
      </c>
      <c r="U3380" s="1" t="s">
        <v>5351</v>
      </c>
      <c r="V3380" s="1" t="s">
        <v>5351</v>
      </c>
      <c r="W3380" s="1" t="s">
        <v>5641</v>
      </c>
      <c r="X3380" s="1" t="s">
        <v>5408</v>
      </c>
      <c r="Y3380" s="1" t="s">
        <v>5503</v>
      </c>
      <c r="Z3380" s="1" t="s">
        <v>5504</v>
      </c>
    </row>
    <row r="3381" spans="1:26" x14ac:dyDescent="0.2">
      <c r="A3381" s="1" t="s">
        <v>5346</v>
      </c>
      <c r="B3381" s="1" t="s">
        <v>1626</v>
      </c>
      <c r="C3381" s="3">
        <v>42184</v>
      </c>
      <c r="D3381" s="1" t="s">
        <v>3649</v>
      </c>
      <c r="E3381" s="1" t="s">
        <v>5382</v>
      </c>
      <c r="F3381" s="5">
        <v>166</v>
      </c>
      <c r="G3381" s="5">
        <v>144.35</v>
      </c>
      <c r="H3381" s="5">
        <v>5.77</v>
      </c>
      <c r="I3381" s="1" t="s">
        <v>5406</v>
      </c>
      <c r="J3381" s="5">
        <v>0</v>
      </c>
      <c r="K3381" s="5">
        <v>0</v>
      </c>
      <c r="L3381" s="1" t="s">
        <v>5349</v>
      </c>
      <c r="M3381" s="5">
        <v>144.35</v>
      </c>
      <c r="N3381" s="5">
        <v>21.65</v>
      </c>
      <c r="O3381" s="1" t="s">
        <v>3642</v>
      </c>
      <c r="P3381" s="5">
        <v>144.35</v>
      </c>
      <c r="Q3381" s="5">
        <v>2.38</v>
      </c>
      <c r="R3381" s="1" t="s">
        <v>5351</v>
      </c>
      <c r="S3381" s="5">
        <v>144.35</v>
      </c>
      <c r="T3381" s="5">
        <v>10.97</v>
      </c>
      <c r="U3381" s="1" t="s">
        <v>5351</v>
      </c>
      <c r="V3381" s="1" t="s">
        <v>5351</v>
      </c>
      <c r="W3381" s="1" t="s">
        <v>5641</v>
      </c>
      <c r="X3381" s="1" t="s">
        <v>5408</v>
      </c>
      <c r="Y3381" s="1" t="s">
        <v>5901</v>
      </c>
      <c r="Z3381" s="1" t="s">
        <v>5902</v>
      </c>
    </row>
    <row r="3382" spans="1:26" x14ac:dyDescent="0.2">
      <c r="A3382" s="1" t="s">
        <v>5346</v>
      </c>
      <c r="B3382" s="1" t="s">
        <v>1626</v>
      </c>
      <c r="C3382" s="3">
        <v>42184</v>
      </c>
      <c r="D3382" s="1" t="s">
        <v>3649</v>
      </c>
      <c r="E3382" s="1" t="s">
        <v>5382</v>
      </c>
      <c r="F3382" s="5">
        <v>172.34</v>
      </c>
      <c r="G3382" s="5">
        <v>149.86000000000001</v>
      </c>
      <c r="H3382" s="5">
        <v>5.99</v>
      </c>
      <c r="I3382" s="1" t="s">
        <v>5406</v>
      </c>
      <c r="J3382" s="5">
        <v>0</v>
      </c>
      <c r="K3382" s="5">
        <v>0</v>
      </c>
      <c r="L3382" s="1" t="s">
        <v>5349</v>
      </c>
      <c r="M3382" s="5">
        <v>149.86000000000001</v>
      </c>
      <c r="N3382" s="5">
        <v>22.48</v>
      </c>
      <c r="O3382" s="1" t="s">
        <v>3642</v>
      </c>
      <c r="P3382" s="5">
        <v>149.86000000000001</v>
      </c>
      <c r="Q3382" s="5">
        <v>2.4700000000000002</v>
      </c>
      <c r="R3382" s="1" t="s">
        <v>5351</v>
      </c>
      <c r="S3382" s="5">
        <v>149.86000000000001</v>
      </c>
      <c r="T3382" s="5">
        <v>11.39</v>
      </c>
      <c r="U3382" s="1" t="s">
        <v>5351</v>
      </c>
      <c r="V3382" s="1" t="s">
        <v>5351</v>
      </c>
      <c r="W3382" s="1" t="s">
        <v>5641</v>
      </c>
      <c r="X3382" s="1" t="s">
        <v>5408</v>
      </c>
      <c r="Y3382" s="1" t="s">
        <v>5983</v>
      </c>
      <c r="Z3382" s="1" t="s">
        <v>5984</v>
      </c>
    </row>
    <row r="3383" spans="1:26" x14ac:dyDescent="0.2">
      <c r="A3383" s="1" t="s">
        <v>5346</v>
      </c>
      <c r="B3383" s="1" t="s">
        <v>1626</v>
      </c>
      <c r="C3383" s="3">
        <v>42184</v>
      </c>
      <c r="D3383" s="1" t="s">
        <v>3649</v>
      </c>
      <c r="E3383" s="1" t="s">
        <v>5382</v>
      </c>
      <c r="F3383" s="5">
        <v>253.32</v>
      </c>
      <c r="G3383" s="5">
        <v>220.28</v>
      </c>
      <c r="H3383" s="5">
        <v>8.81</v>
      </c>
      <c r="I3383" s="1" t="s">
        <v>5406</v>
      </c>
      <c r="J3383" s="5">
        <v>0</v>
      </c>
      <c r="K3383" s="5">
        <v>0</v>
      </c>
      <c r="L3383" s="1" t="s">
        <v>5349</v>
      </c>
      <c r="M3383" s="5">
        <v>220.28</v>
      </c>
      <c r="N3383" s="5">
        <v>33.04</v>
      </c>
      <c r="O3383" s="1" t="s">
        <v>3642</v>
      </c>
      <c r="P3383" s="5">
        <v>220.28</v>
      </c>
      <c r="Q3383" s="5">
        <v>3.63</v>
      </c>
      <c r="R3383" s="1" t="s">
        <v>5351</v>
      </c>
      <c r="S3383" s="5">
        <v>220.28</v>
      </c>
      <c r="T3383" s="5">
        <v>16.739999999999998</v>
      </c>
      <c r="U3383" s="1" t="s">
        <v>5351</v>
      </c>
      <c r="V3383" s="1" t="s">
        <v>5351</v>
      </c>
      <c r="W3383" s="1" t="s">
        <v>5641</v>
      </c>
      <c r="X3383" s="1" t="s">
        <v>5408</v>
      </c>
      <c r="Y3383" s="1" t="s">
        <v>5792</v>
      </c>
      <c r="Z3383" s="1" t="s">
        <v>5793</v>
      </c>
    </row>
    <row r="3384" spans="1:26" x14ac:dyDescent="0.2">
      <c r="A3384" s="1" t="s">
        <v>5346</v>
      </c>
      <c r="B3384" s="1" t="s">
        <v>1626</v>
      </c>
      <c r="C3384" s="3">
        <v>42184</v>
      </c>
      <c r="D3384" s="1" t="s">
        <v>3700</v>
      </c>
      <c r="E3384" s="1" t="s">
        <v>5382</v>
      </c>
      <c r="F3384" s="5">
        <v>1644.2</v>
      </c>
      <c r="G3384" s="5">
        <v>1426.79</v>
      </c>
      <c r="H3384" s="5">
        <v>171.21</v>
      </c>
      <c r="I3384" s="1" t="s">
        <v>4243</v>
      </c>
      <c r="J3384" s="5">
        <v>2159.02</v>
      </c>
      <c r="K3384" s="5">
        <v>217.41</v>
      </c>
      <c r="L3384" s="1" t="s">
        <v>4243</v>
      </c>
      <c r="M3384" s="5">
        <v>0</v>
      </c>
      <c r="N3384" s="5">
        <v>0</v>
      </c>
      <c r="O3384" s="1" t="s">
        <v>5349</v>
      </c>
      <c r="P3384" s="5">
        <v>1426.79</v>
      </c>
      <c r="Q3384" s="5">
        <v>23.54</v>
      </c>
      <c r="R3384" s="1" t="s">
        <v>5351</v>
      </c>
      <c r="S3384" s="5">
        <v>1426.79</v>
      </c>
      <c r="T3384" s="5">
        <v>108.44</v>
      </c>
      <c r="U3384" s="1" t="s">
        <v>5351</v>
      </c>
      <c r="V3384" s="1" t="s">
        <v>5351</v>
      </c>
      <c r="W3384" s="1" t="s">
        <v>5641</v>
      </c>
      <c r="X3384" s="1" t="s">
        <v>5419</v>
      </c>
      <c r="Y3384" s="1" t="s">
        <v>4104</v>
      </c>
      <c r="Z3384" s="1" t="s">
        <v>3443</v>
      </c>
    </row>
    <row r="3385" spans="1:26" x14ac:dyDescent="0.2">
      <c r="A3385" s="1" t="s">
        <v>5346</v>
      </c>
      <c r="B3385" s="1" t="s">
        <v>1626</v>
      </c>
      <c r="C3385" s="3">
        <v>42184</v>
      </c>
      <c r="D3385" s="1" t="s">
        <v>3001</v>
      </c>
      <c r="E3385" s="1" t="s">
        <v>5382</v>
      </c>
      <c r="F3385" s="5">
        <v>586.51</v>
      </c>
      <c r="G3385" s="5">
        <v>407.42</v>
      </c>
      <c r="H3385" s="5">
        <v>16.3</v>
      </c>
      <c r="I3385" s="1" t="s">
        <v>5579</v>
      </c>
      <c r="J3385" s="5">
        <v>746</v>
      </c>
      <c r="K3385" s="5">
        <v>117.98</v>
      </c>
      <c r="L3385" s="1" t="s">
        <v>5579</v>
      </c>
      <c r="M3385" s="5">
        <v>407.42</v>
      </c>
      <c r="N3385" s="5">
        <v>61.11</v>
      </c>
      <c r="O3385" s="1" t="s">
        <v>3642</v>
      </c>
      <c r="P3385" s="5">
        <v>407.42</v>
      </c>
      <c r="Q3385" s="5">
        <v>6.72</v>
      </c>
      <c r="R3385" s="1" t="s">
        <v>5351</v>
      </c>
      <c r="S3385" s="5">
        <v>407.42</v>
      </c>
      <c r="T3385" s="5">
        <v>30.96</v>
      </c>
      <c r="U3385" s="1" t="s">
        <v>5351</v>
      </c>
      <c r="V3385" s="1" t="s">
        <v>5351</v>
      </c>
      <c r="W3385" s="1" t="s">
        <v>5641</v>
      </c>
      <c r="X3385" s="1" t="s">
        <v>5359</v>
      </c>
      <c r="Y3385" s="1" t="s">
        <v>5473</v>
      </c>
      <c r="Z3385" s="1" t="s">
        <v>5474</v>
      </c>
    </row>
    <row r="3386" spans="1:26" x14ac:dyDescent="0.2">
      <c r="A3386" s="1" t="s">
        <v>5346</v>
      </c>
      <c r="B3386" s="1" t="s">
        <v>1626</v>
      </c>
      <c r="C3386" s="3">
        <v>42184</v>
      </c>
      <c r="D3386" s="1" t="s">
        <v>3001</v>
      </c>
      <c r="E3386" s="1" t="s">
        <v>5382</v>
      </c>
      <c r="F3386" s="5">
        <v>241.83</v>
      </c>
      <c r="G3386" s="5">
        <v>171.23</v>
      </c>
      <c r="H3386" s="5">
        <v>6.85</v>
      </c>
      <c r="I3386" s="1" t="s">
        <v>5579</v>
      </c>
      <c r="J3386" s="5">
        <v>335.17</v>
      </c>
      <c r="K3386" s="5">
        <v>53.48</v>
      </c>
      <c r="L3386" s="1" t="s">
        <v>5579</v>
      </c>
      <c r="M3386" s="5">
        <v>171.23</v>
      </c>
      <c r="N3386" s="5">
        <v>17.12</v>
      </c>
      <c r="O3386" s="1" t="s">
        <v>3642</v>
      </c>
      <c r="P3386" s="5">
        <v>171.23</v>
      </c>
      <c r="Q3386" s="5">
        <v>2.83</v>
      </c>
      <c r="R3386" s="1" t="s">
        <v>5351</v>
      </c>
      <c r="S3386" s="5">
        <v>171.23</v>
      </c>
      <c r="T3386" s="5">
        <v>13.01</v>
      </c>
      <c r="U3386" s="1" t="s">
        <v>5351</v>
      </c>
      <c r="V3386" s="1" t="s">
        <v>5351</v>
      </c>
      <c r="W3386" s="1" t="s">
        <v>5641</v>
      </c>
      <c r="X3386" s="1" t="s">
        <v>5442</v>
      </c>
      <c r="Y3386" s="1" t="s">
        <v>3844</v>
      </c>
      <c r="Z3386" s="1" t="s">
        <v>3845</v>
      </c>
    </row>
    <row r="3387" spans="1:26" x14ac:dyDescent="0.2">
      <c r="A3387" s="1" t="s">
        <v>5346</v>
      </c>
      <c r="B3387" s="1" t="s">
        <v>1626</v>
      </c>
      <c r="C3387" s="3">
        <v>42184</v>
      </c>
      <c r="D3387" s="1" t="s">
        <v>3001</v>
      </c>
      <c r="E3387" s="1" t="s">
        <v>5382</v>
      </c>
      <c r="F3387" s="5">
        <v>180.55</v>
      </c>
      <c r="G3387" s="5">
        <v>125.42</v>
      </c>
      <c r="H3387" s="5">
        <v>5.0199999999999996</v>
      </c>
      <c r="I3387" s="1" t="s">
        <v>5579</v>
      </c>
      <c r="J3387" s="5">
        <v>229.65</v>
      </c>
      <c r="K3387" s="5">
        <v>36.32</v>
      </c>
      <c r="L3387" s="1" t="s">
        <v>5579</v>
      </c>
      <c r="M3387" s="5">
        <v>125.42</v>
      </c>
      <c r="N3387" s="5">
        <v>18.809999999999999</v>
      </c>
      <c r="O3387" s="1" t="s">
        <v>3642</v>
      </c>
      <c r="P3387" s="5">
        <v>125.42</v>
      </c>
      <c r="Q3387" s="5">
        <v>2.0699999999999998</v>
      </c>
      <c r="R3387" s="1" t="s">
        <v>5351</v>
      </c>
      <c r="S3387" s="5">
        <v>125.42</v>
      </c>
      <c r="T3387" s="5">
        <v>9.5299999999999994</v>
      </c>
      <c r="U3387" s="1" t="s">
        <v>5351</v>
      </c>
      <c r="V3387" s="1" t="s">
        <v>5351</v>
      </c>
      <c r="W3387" s="1" t="s">
        <v>5641</v>
      </c>
      <c r="X3387" s="1" t="s">
        <v>5359</v>
      </c>
      <c r="Y3387" s="1" t="s">
        <v>5491</v>
      </c>
      <c r="Z3387" s="1" t="s">
        <v>5492</v>
      </c>
    </row>
    <row r="3388" spans="1:26" x14ac:dyDescent="0.2">
      <c r="A3388" s="1" t="s">
        <v>5346</v>
      </c>
      <c r="B3388" s="1" t="s">
        <v>1626</v>
      </c>
      <c r="C3388" s="3">
        <v>42184</v>
      </c>
      <c r="D3388" s="1" t="s">
        <v>3001</v>
      </c>
      <c r="E3388" s="1" t="s">
        <v>5382</v>
      </c>
      <c r="F3388" s="5">
        <v>320.54000000000002</v>
      </c>
      <c r="G3388" s="5">
        <v>218.25</v>
      </c>
      <c r="H3388" s="5">
        <v>8.73</v>
      </c>
      <c r="I3388" s="1" t="s">
        <v>5579</v>
      </c>
      <c r="J3388" s="5">
        <v>434.89</v>
      </c>
      <c r="K3388" s="5">
        <v>69.55</v>
      </c>
      <c r="L3388" s="1" t="s">
        <v>5579</v>
      </c>
      <c r="M3388" s="5">
        <v>218.25</v>
      </c>
      <c r="N3388" s="5">
        <v>32.74</v>
      </c>
      <c r="O3388" s="1" t="s">
        <v>3642</v>
      </c>
      <c r="P3388" s="5">
        <v>218.25</v>
      </c>
      <c r="Q3388" s="5">
        <v>3.6</v>
      </c>
      <c r="R3388" s="1" t="s">
        <v>5351</v>
      </c>
      <c r="S3388" s="5">
        <v>218.25</v>
      </c>
      <c r="T3388" s="5">
        <v>16.59</v>
      </c>
      <c r="U3388" s="1" t="s">
        <v>5351</v>
      </c>
      <c r="V3388" s="1" t="s">
        <v>5351</v>
      </c>
      <c r="W3388" s="1" t="s">
        <v>5641</v>
      </c>
      <c r="X3388" s="1" t="s">
        <v>4871</v>
      </c>
      <c r="Y3388" s="1" t="s">
        <v>429</v>
      </c>
      <c r="Z3388" s="1" t="s">
        <v>430</v>
      </c>
    </row>
    <row r="3389" spans="1:26" x14ac:dyDescent="0.2">
      <c r="A3389" s="1" t="s">
        <v>5346</v>
      </c>
      <c r="B3389" s="1" t="s">
        <v>1626</v>
      </c>
      <c r="C3389" s="3">
        <v>42184</v>
      </c>
      <c r="D3389" s="1" t="s">
        <v>3001</v>
      </c>
      <c r="E3389" s="1" t="s">
        <v>5382</v>
      </c>
      <c r="F3389" s="5">
        <v>498.25</v>
      </c>
      <c r="G3389" s="5">
        <v>346.1</v>
      </c>
      <c r="H3389" s="5">
        <v>13.84</v>
      </c>
      <c r="I3389" s="1" t="s">
        <v>5579</v>
      </c>
      <c r="J3389" s="5">
        <v>633.72</v>
      </c>
      <c r="K3389" s="5">
        <v>100.23</v>
      </c>
      <c r="L3389" s="1" t="s">
        <v>5579</v>
      </c>
      <c r="M3389" s="5">
        <v>346.1</v>
      </c>
      <c r="N3389" s="5">
        <v>51.92</v>
      </c>
      <c r="O3389" s="1" t="s">
        <v>3642</v>
      </c>
      <c r="P3389" s="5">
        <v>346.1</v>
      </c>
      <c r="Q3389" s="5">
        <v>5.71</v>
      </c>
      <c r="R3389" s="1" t="s">
        <v>5351</v>
      </c>
      <c r="S3389" s="5">
        <v>346.1</v>
      </c>
      <c r="T3389" s="5">
        <v>26.3</v>
      </c>
      <c r="U3389" s="1" t="s">
        <v>5351</v>
      </c>
      <c r="V3389" s="1" t="s">
        <v>5351</v>
      </c>
      <c r="W3389" s="1" t="s">
        <v>5641</v>
      </c>
      <c r="X3389" s="1" t="s">
        <v>5359</v>
      </c>
      <c r="Y3389" s="1" t="s">
        <v>5469</v>
      </c>
      <c r="Z3389" s="1" t="s">
        <v>5470</v>
      </c>
    </row>
    <row r="3390" spans="1:26" x14ac:dyDescent="0.2">
      <c r="A3390" s="1" t="s">
        <v>5346</v>
      </c>
      <c r="B3390" s="1" t="s">
        <v>1626</v>
      </c>
      <c r="C3390" s="3">
        <v>42184</v>
      </c>
      <c r="D3390" s="1" t="s">
        <v>3001</v>
      </c>
      <c r="E3390" s="1" t="s">
        <v>5382</v>
      </c>
      <c r="F3390" s="5">
        <v>358.44</v>
      </c>
      <c r="G3390" s="5">
        <v>248.99</v>
      </c>
      <c r="H3390" s="5">
        <v>9.9600000000000009</v>
      </c>
      <c r="I3390" s="1" t="s">
        <v>5579</v>
      </c>
      <c r="J3390" s="5">
        <v>455.91</v>
      </c>
      <c r="K3390" s="5">
        <v>72.099999999999994</v>
      </c>
      <c r="L3390" s="1" t="s">
        <v>5579</v>
      </c>
      <c r="M3390" s="5">
        <v>248.99</v>
      </c>
      <c r="N3390" s="5">
        <v>37.35</v>
      </c>
      <c r="O3390" s="1" t="s">
        <v>3642</v>
      </c>
      <c r="P3390" s="5">
        <v>248.99</v>
      </c>
      <c r="Q3390" s="5">
        <v>4.1100000000000003</v>
      </c>
      <c r="R3390" s="1" t="s">
        <v>5351</v>
      </c>
      <c r="S3390" s="5">
        <v>248.99</v>
      </c>
      <c r="T3390" s="5">
        <v>18.920000000000002</v>
      </c>
      <c r="U3390" s="1" t="s">
        <v>5351</v>
      </c>
      <c r="V3390" s="1" t="s">
        <v>5351</v>
      </c>
      <c r="W3390" s="1" t="s">
        <v>5641</v>
      </c>
      <c r="X3390" s="1" t="s">
        <v>5359</v>
      </c>
      <c r="Y3390" s="1" t="s">
        <v>5440</v>
      </c>
      <c r="Z3390" s="1" t="s">
        <v>5441</v>
      </c>
    </row>
    <row r="3391" spans="1:26" x14ac:dyDescent="0.2">
      <c r="A3391" s="1" t="s">
        <v>5346</v>
      </c>
      <c r="B3391" s="1" t="s">
        <v>1626</v>
      </c>
      <c r="C3391" s="3">
        <v>42184</v>
      </c>
      <c r="D3391" s="1" t="s">
        <v>3001</v>
      </c>
      <c r="E3391" s="1" t="s">
        <v>5382</v>
      </c>
      <c r="F3391" s="5">
        <v>716.89</v>
      </c>
      <c r="G3391" s="5">
        <v>497.98</v>
      </c>
      <c r="H3391" s="5">
        <v>19.920000000000002</v>
      </c>
      <c r="I3391" s="1" t="s">
        <v>5579</v>
      </c>
      <c r="J3391" s="5">
        <v>911.82</v>
      </c>
      <c r="K3391" s="5">
        <v>144.21</v>
      </c>
      <c r="L3391" s="1" t="s">
        <v>5579</v>
      </c>
      <c r="M3391" s="5">
        <v>497.98</v>
      </c>
      <c r="N3391" s="5">
        <v>74.7</v>
      </c>
      <c r="O3391" s="1" t="s">
        <v>3642</v>
      </c>
      <c r="P3391" s="5">
        <v>497.98</v>
      </c>
      <c r="Q3391" s="5">
        <v>8.2200000000000006</v>
      </c>
      <c r="R3391" s="1" t="s">
        <v>5351</v>
      </c>
      <c r="S3391" s="5">
        <v>497.98</v>
      </c>
      <c r="T3391" s="5">
        <v>37.85</v>
      </c>
      <c r="U3391" s="1" t="s">
        <v>5351</v>
      </c>
      <c r="V3391" s="1" t="s">
        <v>5351</v>
      </c>
      <c r="W3391" s="1" t="s">
        <v>5641</v>
      </c>
      <c r="X3391" s="1" t="s">
        <v>5359</v>
      </c>
      <c r="Y3391" s="1" t="s">
        <v>5440</v>
      </c>
      <c r="Z3391" s="1" t="s">
        <v>5441</v>
      </c>
    </row>
    <row r="3392" spans="1:26" x14ac:dyDescent="0.2">
      <c r="A3392" s="1" t="s">
        <v>5346</v>
      </c>
      <c r="B3392" s="1" t="s">
        <v>1626</v>
      </c>
      <c r="C3392" s="3">
        <v>42184</v>
      </c>
      <c r="D3392" s="1" t="s">
        <v>3001</v>
      </c>
      <c r="E3392" s="1" t="s">
        <v>5382</v>
      </c>
      <c r="F3392" s="5">
        <v>264.86</v>
      </c>
      <c r="G3392" s="5">
        <v>183.98</v>
      </c>
      <c r="H3392" s="5">
        <v>7.36</v>
      </c>
      <c r="I3392" s="1" t="s">
        <v>5579</v>
      </c>
      <c r="J3392" s="5">
        <v>336.87</v>
      </c>
      <c r="K3392" s="5">
        <v>53.28</v>
      </c>
      <c r="L3392" s="1" t="s">
        <v>5579</v>
      </c>
      <c r="M3392" s="5">
        <v>183.98</v>
      </c>
      <c r="N3392" s="5">
        <v>27.6</v>
      </c>
      <c r="O3392" s="1" t="s">
        <v>3642</v>
      </c>
      <c r="P3392" s="5">
        <v>183.98</v>
      </c>
      <c r="Q3392" s="5">
        <v>3.04</v>
      </c>
      <c r="R3392" s="1" t="s">
        <v>5351</v>
      </c>
      <c r="S3392" s="5">
        <v>183.98</v>
      </c>
      <c r="T3392" s="5">
        <v>13.98</v>
      </c>
      <c r="U3392" s="1" t="s">
        <v>5351</v>
      </c>
      <c r="V3392" s="1" t="s">
        <v>5351</v>
      </c>
      <c r="W3392" s="1" t="s">
        <v>5641</v>
      </c>
      <c r="X3392" s="1" t="s">
        <v>5359</v>
      </c>
      <c r="Y3392" s="1" t="s">
        <v>5705</v>
      </c>
      <c r="Z3392" s="1" t="s">
        <v>5706</v>
      </c>
    </row>
    <row r="3393" spans="1:26" x14ac:dyDescent="0.2">
      <c r="A3393" s="1" t="s">
        <v>5346</v>
      </c>
      <c r="B3393" s="1" t="s">
        <v>1626</v>
      </c>
      <c r="C3393" s="3">
        <v>42184</v>
      </c>
      <c r="D3393" s="1" t="s">
        <v>3001</v>
      </c>
      <c r="E3393" s="1" t="s">
        <v>5382</v>
      </c>
      <c r="F3393" s="5">
        <v>132.43</v>
      </c>
      <c r="G3393" s="5">
        <v>91.99</v>
      </c>
      <c r="H3393" s="5">
        <v>3.68</v>
      </c>
      <c r="I3393" s="1" t="s">
        <v>5579</v>
      </c>
      <c r="J3393" s="5">
        <v>168.44</v>
      </c>
      <c r="K3393" s="5">
        <v>26.64</v>
      </c>
      <c r="L3393" s="1" t="s">
        <v>5579</v>
      </c>
      <c r="M3393" s="5">
        <v>91.99</v>
      </c>
      <c r="N3393" s="5">
        <v>13.8</v>
      </c>
      <c r="O3393" s="1" t="s">
        <v>3642</v>
      </c>
      <c r="P3393" s="5">
        <v>91.99</v>
      </c>
      <c r="Q3393" s="5">
        <v>1.52</v>
      </c>
      <c r="R3393" s="1" t="s">
        <v>5351</v>
      </c>
      <c r="S3393" s="5">
        <v>91.99</v>
      </c>
      <c r="T3393" s="5">
        <v>6.99</v>
      </c>
      <c r="U3393" s="1" t="s">
        <v>5351</v>
      </c>
      <c r="V3393" s="1" t="s">
        <v>5351</v>
      </c>
      <c r="W3393" s="1" t="s">
        <v>5641</v>
      </c>
      <c r="X3393" s="1" t="s">
        <v>5359</v>
      </c>
      <c r="Y3393" s="1" t="s">
        <v>5705</v>
      </c>
      <c r="Z3393" s="1" t="s">
        <v>5706</v>
      </c>
    </row>
    <row r="3394" spans="1:26" x14ac:dyDescent="0.2">
      <c r="A3394" s="1" t="s">
        <v>5346</v>
      </c>
      <c r="B3394" s="1" t="s">
        <v>1628</v>
      </c>
      <c r="C3394" s="3">
        <v>42184</v>
      </c>
      <c r="D3394" s="1" t="s">
        <v>3641</v>
      </c>
      <c r="E3394" s="1" t="s">
        <v>5382</v>
      </c>
      <c r="F3394" s="5">
        <v>23.15</v>
      </c>
      <c r="G3394" s="5">
        <v>23.15</v>
      </c>
      <c r="H3394" s="5">
        <v>2.78</v>
      </c>
      <c r="I3394" s="1" t="s">
        <v>5348</v>
      </c>
      <c r="J3394" s="5">
        <v>0</v>
      </c>
      <c r="K3394" s="5">
        <v>0</v>
      </c>
      <c r="L3394" s="1" t="s">
        <v>5349</v>
      </c>
      <c r="M3394" s="5">
        <v>0</v>
      </c>
      <c r="N3394" s="5">
        <v>0</v>
      </c>
      <c r="O3394" s="1" t="s">
        <v>5349</v>
      </c>
      <c r="P3394" s="5">
        <v>23.15</v>
      </c>
      <c r="Q3394" s="5">
        <v>0.38</v>
      </c>
      <c r="R3394" s="1" t="s">
        <v>5351</v>
      </c>
      <c r="S3394" s="5">
        <v>23.15</v>
      </c>
      <c r="T3394" s="5">
        <v>1.76</v>
      </c>
      <c r="U3394" s="1" t="s">
        <v>5351</v>
      </c>
      <c r="V3394" s="1" t="s">
        <v>5351</v>
      </c>
      <c r="W3394" s="1" t="s">
        <v>1837</v>
      </c>
      <c r="X3394" s="1" t="s">
        <v>5542</v>
      </c>
      <c r="Y3394" s="1" t="s">
        <v>1565</v>
      </c>
      <c r="Z3394" s="1" t="s">
        <v>1848</v>
      </c>
    </row>
    <row r="3395" spans="1:26" x14ac:dyDescent="0.2">
      <c r="A3395" s="1" t="s">
        <v>5346</v>
      </c>
      <c r="B3395" s="1" t="s">
        <v>1629</v>
      </c>
      <c r="C3395" s="3">
        <v>42184</v>
      </c>
      <c r="D3395" s="1" t="s">
        <v>3641</v>
      </c>
      <c r="E3395" s="1" t="s">
        <v>5382</v>
      </c>
      <c r="F3395" s="5">
        <v>90.01</v>
      </c>
      <c r="G3395" s="5">
        <v>90.01</v>
      </c>
      <c r="H3395" s="5">
        <v>10.8</v>
      </c>
      <c r="I3395" s="1" t="s">
        <v>5348</v>
      </c>
      <c r="J3395" s="5">
        <v>0</v>
      </c>
      <c r="K3395" s="5">
        <v>0</v>
      </c>
      <c r="L3395" s="1" t="s">
        <v>5349</v>
      </c>
      <c r="M3395" s="5">
        <v>0</v>
      </c>
      <c r="N3395" s="5">
        <v>0</v>
      </c>
      <c r="O3395" s="1" t="s">
        <v>5349</v>
      </c>
      <c r="P3395" s="5">
        <v>90.01</v>
      </c>
      <c r="Q3395" s="5">
        <v>1.49</v>
      </c>
      <c r="R3395" s="1" t="s">
        <v>5351</v>
      </c>
      <c r="S3395" s="5">
        <v>90.01</v>
      </c>
      <c r="T3395" s="5">
        <v>6.84</v>
      </c>
      <c r="U3395" s="1" t="s">
        <v>5351</v>
      </c>
      <c r="V3395" s="1" t="s">
        <v>5351</v>
      </c>
      <c r="W3395" s="1" t="s">
        <v>1837</v>
      </c>
      <c r="X3395" s="1" t="s">
        <v>5542</v>
      </c>
      <c r="Y3395" s="1" t="s">
        <v>1841</v>
      </c>
      <c r="Z3395" s="1" t="s">
        <v>1842</v>
      </c>
    </row>
    <row r="3396" spans="1:26" x14ac:dyDescent="0.2">
      <c r="A3396" s="1" t="s">
        <v>5346</v>
      </c>
      <c r="B3396" s="1" t="s">
        <v>1630</v>
      </c>
      <c r="C3396" s="3">
        <v>42184</v>
      </c>
      <c r="D3396" s="1" t="s">
        <v>3657</v>
      </c>
      <c r="E3396" s="1" t="s">
        <v>5347</v>
      </c>
      <c r="F3396" s="5">
        <v>10129.68</v>
      </c>
      <c r="G3396" s="5">
        <v>9208.7999999999993</v>
      </c>
      <c r="H3396" s="5">
        <v>1657.58</v>
      </c>
      <c r="I3396" s="1" t="s">
        <v>5406</v>
      </c>
      <c r="J3396" s="5">
        <v>0</v>
      </c>
      <c r="K3396" s="5">
        <v>0</v>
      </c>
      <c r="L3396" s="1" t="s">
        <v>5349</v>
      </c>
      <c r="M3396" s="5">
        <v>9208.7999999999993</v>
      </c>
      <c r="N3396" s="5">
        <v>920.88</v>
      </c>
      <c r="O3396" s="1" t="s">
        <v>3642</v>
      </c>
      <c r="P3396" s="5">
        <v>9208.7999999999993</v>
      </c>
      <c r="Q3396" s="5">
        <v>151.94999999999999</v>
      </c>
      <c r="R3396" s="1" t="s">
        <v>5351</v>
      </c>
      <c r="S3396" s="5">
        <v>9208.7999999999993</v>
      </c>
      <c r="T3396" s="5">
        <v>699.87</v>
      </c>
      <c r="U3396" s="1" t="s">
        <v>5351</v>
      </c>
      <c r="V3396" s="1" t="s">
        <v>5351</v>
      </c>
      <c r="W3396" s="1" t="s">
        <v>1969</v>
      </c>
      <c r="X3396" s="1" t="s">
        <v>5442</v>
      </c>
      <c r="Y3396" s="1" t="s">
        <v>3844</v>
      </c>
      <c r="Z3396" s="1" t="s">
        <v>3845</v>
      </c>
    </row>
    <row r="3397" spans="1:26" x14ac:dyDescent="0.2">
      <c r="A3397" s="1" t="s">
        <v>5346</v>
      </c>
      <c r="B3397" s="1" t="s">
        <v>1631</v>
      </c>
      <c r="C3397" s="3">
        <v>42184</v>
      </c>
      <c r="D3397" s="1" t="s">
        <v>3657</v>
      </c>
      <c r="E3397" s="1" t="s">
        <v>5347</v>
      </c>
      <c r="F3397" s="5">
        <v>358.04</v>
      </c>
      <c r="G3397" s="5">
        <v>358.04</v>
      </c>
      <c r="H3397" s="5">
        <v>64.45</v>
      </c>
      <c r="I3397" s="1" t="s">
        <v>5406</v>
      </c>
      <c r="J3397" s="5">
        <v>0</v>
      </c>
      <c r="K3397" s="5">
        <v>0</v>
      </c>
      <c r="L3397" s="1" t="s">
        <v>5349</v>
      </c>
      <c r="M3397" s="5">
        <v>311.33999999999997</v>
      </c>
      <c r="N3397" s="5">
        <v>46.7</v>
      </c>
      <c r="O3397" s="1" t="s">
        <v>3642</v>
      </c>
      <c r="P3397" s="5">
        <v>311.33999999999997</v>
      </c>
      <c r="Q3397" s="5">
        <v>5.14</v>
      </c>
      <c r="R3397" s="1" t="s">
        <v>5351</v>
      </c>
      <c r="S3397" s="5">
        <v>311.33999999999997</v>
      </c>
      <c r="T3397" s="5">
        <v>23.66</v>
      </c>
      <c r="U3397" s="1" t="s">
        <v>5351</v>
      </c>
      <c r="V3397" s="1" t="s">
        <v>5351</v>
      </c>
      <c r="W3397" s="1" t="s">
        <v>1632</v>
      </c>
      <c r="X3397" s="1" t="s">
        <v>5408</v>
      </c>
      <c r="Y3397" s="1" t="s">
        <v>1633</v>
      </c>
      <c r="Z3397" s="1" t="s">
        <v>1634</v>
      </c>
    </row>
    <row r="3398" spans="1:26" x14ac:dyDescent="0.2">
      <c r="A3398" s="1" t="s">
        <v>5346</v>
      </c>
      <c r="B3398" s="1" t="s">
        <v>1631</v>
      </c>
      <c r="C3398" s="3">
        <v>42184</v>
      </c>
      <c r="D3398" s="1" t="s">
        <v>3657</v>
      </c>
      <c r="E3398" s="1" t="s">
        <v>5347</v>
      </c>
      <c r="F3398" s="5">
        <v>895.1</v>
      </c>
      <c r="G3398" s="5">
        <v>895.1</v>
      </c>
      <c r="H3398" s="5">
        <v>161.12</v>
      </c>
      <c r="I3398" s="1" t="s">
        <v>5406</v>
      </c>
      <c r="J3398" s="5">
        <v>0</v>
      </c>
      <c r="K3398" s="5">
        <v>0</v>
      </c>
      <c r="L3398" s="1" t="s">
        <v>5349</v>
      </c>
      <c r="M3398" s="5">
        <v>778.35</v>
      </c>
      <c r="N3398" s="5">
        <v>116.75</v>
      </c>
      <c r="O3398" s="1" t="s">
        <v>3642</v>
      </c>
      <c r="P3398" s="5">
        <v>778.35</v>
      </c>
      <c r="Q3398" s="5">
        <v>12.84</v>
      </c>
      <c r="R3398" s="1" t="s">
        <v>5351</v>
      </c>
      <c r="S3398" s="5">
        <v>778.35</v>
      </c>
      <c r="T3398" s="5">
        <v>59.15</v>
      </c>
      <c r="U3398" s="1" t="s">
        <v>5351</v>
      </c>
      <c r="V3398" s="1" t="s">
        <v>5351</v>
      </c>
      <c r="W3398" s="1" t="s">
        <v>1632</v>
      </c>
      <c r="X3398" s="1" t="s">
        <v>5408</v>
      </c>
      <c r="Y3398" s="1" t="s">
        <v>1635</v>
      </c>
      <c r="Z3398" s="1" t="s">
        <v>1636</v>
      </c>
    </row>
    <row r="3399" spans="1:26" x14ac:dyDescent="0.2">
      <c r="A3399" s="1" t="s">
        <v>5346</v>
      </c>
      <c r="B3399" s="1" t="s">
        <v>1631</v>
      </c>
      <c r="C3399" s="3">
        <v>42184</v>
      </c>
      <c r="D3399" s="1" t="s">
        <v>3657</v>
      </c>
      <c r="E3399" s="1" t="s">
        <v>5347</v>
      </c>
      <c r="F3399" s="5">
        <v>1253.1600000000001</v>
      </c>
      <c r="G3399" s="5">
        <v>1253.1600000000001</v>
      </c>
      <c r="H3399" s="5">
        <v>225.57</v>
      </c>
      <c r="I3399" s="1" t="s">
        <v>5406</v>
      </c>
      <c r="J3399" s="5">
        <v>0</v>
      </c>
      <c r="K3399" s="5">
        <v>0</v>
      </c>
      <c r="L3399" s="1" t="s">
        <v>5349</v>
      </c>
      <c r="M3399" s="5">
        <v>1089.7</v>
      </c>
      <c r="N3399" s="5">
        <v>163.46</v>
      </c>
      <c r="O3399" s="1" t="s">
        <v>3642</v>
      </c>
      <c r="P3399" s="5">
        <v>1089.7</v>
      </c>
      <c r="Q3399" s="5">
        <v>17.98</v>
      </c>
      <c r="R3399" s="1" t="s">
        <v>5351</v>
      </c>
      <c r="S3399" s="5">
        <v>1089.7</v>
      </c>
      <c r="T3399" s="5">
        <v>82.82</v>
      </c>
      <c r="U3399" s="1" t="s">
        <v>5351</v>
      </c>
      <c r="V3399" s="1" t="s">
        <v>5351</v>
      </c>
      <c r="W3399" s="1" t="s">
        <v>1632</v>
      </c>
      <c r="X3399" s="1" t="s">
        <v>5408</v>
      </c>
      <c r="Y3399" s="1" t="s">
        <v>1637</v>
      </c>
      <c r="Z3399" s="1" t="s">
        <v>1638</v>
      </c>
    </row>
    <row r="3400" spans="1:26" x14ac:dyDescent="0.2">
      <c r="A3400" s="1" t="s">
        <v>5346</v>
      </c>
      <c r="B3400" s="1" t="s">
        <v>1639</v>
      </c>
      <c r="C3400" s="3">
        <v>42184</v>
      </c>
      <c r="D3400" s="1" t="s">
        <v>3657</v>
      </c>
      <c r="E3400" s="1" t="s">
        <v>5347</v>
      </c>
      <c r="F3400" s="5">
        <v>37.590000000000003</v>
      </c>
      <c r="G3400" s="5">
        <v>37.590000000000003</v>
      </c>
      <c r="H3400" s="5">
        <v>6.77</v>
      </c>
      <c r="I3400" s="1" t="s">
        <v>5348</v>
      </c>
      <c r="J3400" s="5">
        <v>0</v>
      </c>
      <c r="K3400" s="5">
        <v>0</v>
      </c>
      <c r="L3400" s="1" t="s">
        <v>5349</v>
      </c>
      <c r="M3400" s="5">
        <v>0</v>
      </c>
      <c r="N3400" s="5">
        <v>0</v>
      </c>
      <c r="O3400" s="1" t="s">
        <v>5349</v>
      </c>
      <c r="P3400" s="5">
        <v>37.590000000000003</v>
      </c>
      <c r="Q3400" s="5">
        <v>0.62</v>
      </c>
      <c r="R3400" s="1" t="s">
        <v>5351</v>
      </c>
      <c r="S3400" s="5">
        <v>37.590000000000003</v>
      </c>
      <c r="T3400" s="5">
        <v>2.86</v>
      </c>
      <c r="U3400" s="1" t="s">
        <v>5351</v>
      </c>
      <c r="V3400" s="1" t="s">
        <v>5351</v>
      </c>
      <c r="W3400" s="1" t="s">
        <v>2889</v>
      </c>
      <c r="X3400" s="1" t="s">
        <v>5352</v>
      </c>
      <c r="Y3400" s="1" t="s">
        <v>2890</v>
      </c>
      <c r="Z3400" s="1" t="s">
        <v>2891</v>
      </c>
    </row>
    <row r="3401" spans="1:26" x14ac:dyDescent="0.2">
      <c r="A3401" s="1" t="s">
        <v>5346</v>
      </c>
      <c r="B3401" s="1" t="s">
        <v>1640</v>
      </c>
      <c r="C3401" s="3">
        <v>42184</v>
      </c>
      <c r="D3401" s="1" t="s">
        <v>3649</v>
      </c>
      <c r="E3401" s="1" t="s">
        <v>5382</v>
      </c>
      <c r="F3401" s="5">
        <v>12363.98</v>
      </c>
      <c r="G3401" s="5">
        <v>12363.98</v>
      </c>
      <c r="H3401" s="5">
        <v>494.56</v>
      </c>
      <c r="I3401" s="1" t="s">
        <v>5406</v>
      </c>
      <c r="J3401" s="5">
        <v>0</v>
      </c>
      <c r="K3401" s="5">
        <v>0</v>
      </c>
      <c r="L3401" s="1" t="s">
        <v>5349</v>
      </c>
      <c r="M3401" s="5">
        <v>0</v>
      </c>
      <c r="N3401" s="5">
        <v>0</v>
      </c>
      <c r="O3401" s="1" t="s">
        <v>5349</v>
      </c>
      <c r="P3401" s="5">
        <v>12363.98</v>
      </c>
      <c r="Q3401" s="5">
        <v>204.01</v>
      </c>
      <c r="R3401" s="1" t="s">
        <v>5351</v>
      </c>
      <c r="S3401" s="5">
        <v>12363.98</v>
      </c>
      <c r="T3401" s="5">
        <v>939.66</v>
      </c>
      <c r="U3401" s="1" t="s">
        <v>5351</v>
      </c>
      <c r="V3401" s="1" t="s">
        <v>5351</v>
      </c>
      <c r="W3401" s="1" t="s">
        <v>1080</v>
      </c>
      <c r="X3401" s="1" t="s">
        <v>5419</v>
      </c>
      <c r="Y3401" s="1" t="s">
        <v>4982</v>
      </c>
      <c r="Z3401" s="1" t="s">
        <v>4983</v>
      </c>
    </row>
    <row r="3402" spans="1:26" x14ac:dyDescent="0.2">
      <c r="A3402" s="1" t="s">
        <v>5346</v>
      </c>
      <c r="B3402" s="1" t="s">
        <v>1641</v>
      </c>
      <c r="C3402" s="3">
        <v>42184</v>
      </c>
      <c r="D3402" s="1" t="s">
        <v>3649</v>
      </c>
      <c r="E3402" s="1" t="s">
        <v>5365</v>
      </c>
      <c r="F3402" s="5">
        <v>15.17</v>
      </c>
      <c r="G3402" s="5">
        <v>15.17</v>
      </c>
      <c r="H3402" s="5">
        <v>1.82</v>
      </c>
      <c r="I3402" s="1" t="s">
        <v>5348</v>
      </c>
      <c r="J3402" s="5">
        <v>0</v>
      </c>
      <c r="K3402" s="5">
        <v>0</v>
      </c>
      <c r="L3402" s="1" t="s">
        <v>5349</v>
      </c>
      <c r="M3402" s="5">
        <v>0</v>
      </c>
      <c r="N3402" s="5">
        <v>0</v>
      </c>
      <c r="O3402" s="1" t="s">
        <v>5349</v>
      </c>
      <c r="P3402" s="5">
        <v>15.17</v>
      </c>
      <c r="Q3402" s="5">
        <v>0.25</v>
      </c>
      <c r="R3402" s="1" t="s">
        <v>5351</v>
      </c>
      <c r="S3402" s="5">
        <v>15.17</v>
      </c>
      <c r="T3402" s="5">
        <v>1.1499999999999999</v>
      </c>
      <c r="U3402" s="1" t="s">
        <v>5351</v>
      </c>
      <c r="V3402" s="1" t="s">
        <v>5351</v>
      </c>
      <c r="W3402" s="1" t="s">
        <v>5243</v>
      </c>
      <c r="X3402" s="1" t="s">
        <v>5559</v>
      </c>
      <c r="Y3402" s="1" t="s">
        <v>4017</v>
      </c>
      <c r="Z3402" s="1" t="s">
        <v>4018</v>
      </c>
    </row>
    <row r="3403" spans="1:26" x14ac:dyDescent="0.2">
      <c r="A3403" s="1" t="s">
        <v>5346</v>
      </c>
      <c r="B3403" s="1" t="s">
        <v>1641</v>
      </c>
      <c r="C3403" s="3">
        <v>42184</v>
      </c>
      <c r="D3403" s="1" t="s">
        <v>3001</v>
      </c>
      <c r="E3403" s="1" t="s">
        <v>5365</v>
      </c>
      <c r="F3403" s="5">
        <v>442.58</v>
      </c>
      <c r="G3403" s="5">
        <v>357.72</v>
      </c>
      <c r="H3403" s="5">
        <v>14.31</v>
      </c>
      <c r="I3403" s="1" t="s">
        <v>5579</v>
      </c>
      <c r="J3403" s="5">
        <v>583.37</v>
      </c>
      <c r="K3403" s="5">
        <v>84.86</v>
      </c>
      <c r="L3403" s="1" t="s">
        <v>5579</v>
      </c>
      <c r="M3403" s="5">
        <v>0</v>
      </c>
      <c r="N3403" s="5">
        <v>0</v>
      </c>
      <c r="O3403" s="1" t="s">
        <v>5349</v>
      </c>
      <c r="P3403" s="5">
        <v>357.72</v>
      </c>
      <c r="Q3403" s="5">
        <v>5.9</v>
      </c>
      <c r="R3403" s="1" t="s">
        <v>5351</v>
      </c>
      <c r="S3403" s="5">
        <v>357.72</v>
      </c>
      <c r="T3403" s="5">
        <v>27.19</v>
      </c>
      <c r="U3403" s="1" t="s">
        <v>5351</v>
      </c>
      <c r="V3403" s="1" t="s">
        <v>5351</v>
      </c>
      <c r="W3403" s="1" t="s">
        <v>5243</v>
      </c>
      <c r="X3403" s="1" t="s">
        <v>5419</v>
      </c>
      <c r="Y3403" s="1" t="s">
        <v>4982</v>
      </c>
      <c r="Z3403" s="1" t="s">
        <v>1642</v>
      </c>
    </row>
    <row r="3404" spans="1:26" x14ac:dyDescent="0.2">
      <c r="A3404" s="1" t="s">
        <v>5346</v>
      </c>
      <c r="B3404" s="1" t="s">
        <v>1641</v>
      </c>
      <c r="C3404" s="3">
        <v>42184</v>
      </c>
      <c r="D3404" s="1" t="s">
        <v>3001</v>
      </c>
      <c r="E3404" s="1" t="s">
        <v>5365</v>
      </c>
      <c r="F3404" s="5">
        <v>787.71</v>
      </c>
      <c r="G3404" s="5">
        <v>694.55</v>
      </c>
      <c r="H3404" s="5">
        <v>83.35</v>
      </c>
      <c r="I3404" s="1" t="s">
        <v>4793</v>
      </c>
      <c r="J3404" s="5">
        <v>1038.28</v>
      </c>
      <c r="K3404" s="5">
        <v>93.16</v>
      </c>
      <c r="L3404" s="1" t="s">
        <v>4793</v>
      </c>
      <c r="M3404" s="5">
        <v>0</v>
      </c>
      <c r="N3404" s="5">
        <v>0</v>
      </c>
      <c r="O3404" s="1" t="s">
        <v>5349</v>
      </c>
      <c r="P3404" s="5">
        <v>694.55</v>
      </c>
      <c r="Q3404" s="5">
        <v>11.46</v>
      </c>
      <c r="R3404" s="1" t="s">
        <v>5351</v>
      </c>
      <c r="S3404" s="5">
        <v>694.55</v>
      </c>
      <c r="T3404" s="5">
        <v>52.79</v>
      </c>
      <c r="U3404" s="1" t="s">
        <v>5351</v>
      </c>
      <c r="V3404" s="1" t="s">
        <v>5351</v>
      </c>
      <c r="W3404" s="1" t="s">
        <v>5243</v>
      </c>
      <c r="X3404" s="1" t="s">
        <v>5419</v>
      </c>
      <c r="Y3404" s="1" t="s">
        <v>4033</v>
      </c>
      <c r="Z3404" s="1" t="s">
        <v>5680</v>
      </c>
    </row>
    <row r="3405" spans="1:26" x14ac:dyDescent="0.2">
      <c r="A3405" s="1" t="s">
        <v>5346</v>
      </c>
      <c r="B3405" s="1" t="s">
        <v>1643</v>
      </c>
      <c r="C3405" s="3">
        <v>42184</v>
      </c>
      <c r="D3405" s="1" t="s">
        <v>3649</v>
      </c>
      <c r="E3405" s="1" t="s">
        <v>5528</v>
      </c>
      <c r="F3405" s="5">
        <v>1079.77</v>
      </c>
      <c r="G3405" s="5">
        <v>938.93</v>
      </c>
      <c r="H3405" s="5">
        <v>37.56</v>
      </c>
      <c r="I3405" s="1" t="s">
        <v>5406</v>
      </c>
      <c r="J3405" s="5">
        <v>0</v>
      </c>
      <c r="K3405" s="5">
        <v>0</v>
      </c>
      <c r="L3405" s="1" t="s">
        <v>5349</v>
      </c>
      <c r="M3405" s="5">
        <v>938.93</v>
      </c>
      <c r="N3405" s="5">
        <v>140.84</v>
      </c>
      <c r="O3405" s="1" t="s">
        <v>3642</v>
      </c>
      <c r="P3405" s="5">
        <v>938.93</v>
      </c>
      <c r="Q3405" s="5">
        <v>15.49</v>
      </c>
      <c r="R3405" s="1" t="s">
        <v>5351</v>
      </c>
      <c r="S3405" s="5">
        <v>938.93</v>
      </c>
      <c r="T3405" s="5">
        <v>71.36</v>
      </c>
      <c r="U3405" s="1" t="s">
        <v>5351</v>
      </c>
      <c r="V3405" s="1" t="s">
        <v>5351</v>
      </c>
      <c r="W3405" s="1" t="s">
        <v>3855</v>
      </c>
      <c r="X3405" s="1" t="s">
        <v>5408</v>
      </c>
      <c r="Y3405" s="1" t="s">
        <v>3544</v>
      </c>
      <c r="Z3405" s="1" t="s">
        <v>3545</v>
      </c>
    </row>
    <row r="3406" spans="1:26" x14ac:dyDescent="0.2">
      <c r="A3406" s="1" t="s">
        <v>5346</v>
      </c>
      <c r="B3406" s="1" t="s">
        <v>1644</v>
      </c>
      <c r="C3406" s="3">
        <v>42184</v>
      </c>
      <c r="D3406" s="1" t="s">
        <v>3657</v>
      </c>
      <c r="E3406" s="1" t="s">
        <v>5347</v>
      </c>
      <c r="F3406" s="5">
        <v>380.45</v>
      </c>
      <c r="G3406" s="5">
        <v>330.83</v>
      </c>
      <c r="H3406" s="5">
        <v>59.55</v>
      </c>
      <c r="I3406" s="1" t="s">
        <v>5406</v>
      </c>
      <c r="J3406" s="5">
        <v>0</v>
      </c>
      <c r="K3406" s="5">
        <v>0</v>
      </c>
      <c r="L3406" s="1" t="s">
        <v>5349</v>
      </c>
      <c r="M3406" s="5">
        <v>330.83</v>
      </c>
      <c r="N3406" s="5">
        <v>49.62</v>
      </c>
      <c r="O3406" s="1" t="s">
        <v>3642</v>
      </c>
      <c r="P3406" s="5">
        <v>330.83</v>
      </c>
      <c r="Q3406" s="5">
        <v>5.46</v>
      </c>
      <c r="R3406" s="1" t="s">
        <v>5351</v>
      </c>
      <c r="S3406" s="5">
        <v>330.83</v>
      </c>
      <c r="T3406" s="5">
        <v>25.14</v>
      </c>
      <c r="U3406" s="1" t="s">
        <v>5351</v>
      </c>
      <c r="V3406" s="1" t="s">
        <v>5351</v>
      </c>
      <c r="W3406" s="1" t="s">
        <v>5433</v>
      </c>
      <c r="X3406" s="1" t="s">
        <v>5408</v>
      </c>
      <c r="Y3406" s="1" t="s">
        <v>5692</v>
      </c>
      <c r="Z3406" s="1" t="s">
        <v>5693</v>
      </c>
    </row>
    <row r="3407" spans="1:26" x14ac:dyDescent="0.2">
      <c r="A3407" s="1" t="s">
        <v>5346</v>
      </c>
      <c r="B3407" s="1" t="s">
        <v>1644</v>
      </c>
      <c r="C3407" s="3">
        <v>42184</v>
      </c>
      <c r="D3407" s="1" t="s">
        <v>3657</v>
      </c>
      <c r="E3407" s="1" t="s">
        <v>5347</v>
      </c>
      <c r="F3407" s="5">
        <v>345.87</v>
      </c>
      <c r="G3407" s="5">
        <v>300.76</v>
      </c>
      <c r="H3407" s="5">
        <v>54.14</v>
      </c>
      <c r="I3407" s="1" t="s">
        <v>5406</v>
      </c>
      <c r="J3407" s="5">
        <v>0</v>
      </c>
      <c r="K3407" s="5">
        <v>0</v>
      </c>
      <c r="L3407" s="1" t="s">
        <v>5349</v>
      </c>
      <c r="M3407" s="5">
        <v>300.76</v>
      </c>
      <c r="N3407" s="5">
        <v>45.11</v>
      </c>
      <c r="O3407" s="1" t="s">
        <v>3642</v>
      </c>
      <c r="P3407" s="5">
        <v>300.76</v>
      </c>
      <c r="Q3407" s="5">
        <v>4.96</v>
      </c>
      <c r="R3407" s="1" t="s">
        <v>5351</v>
      </c>
      <c r="S3407" s="5">
        <v>300.76</v>
      </c>
      <c r="T3407" s="5">
        <v>22.86</v>
      </c>
      <c r="U3407" s="1" t="s">
        <v>5351</v>
      </c>
      <c r="V3407" s="1" t="s">
        <v>5351</v>
      </c>
      <c r="W3407" s="1" t="s">
        <v>5433</v>
      </c>
      <c r="X3407" s="1" t="s">
        <v>5408</v>
      </c>
      <c r="Y3407" s="1" t="s">
        <v>2161</v>
      </c>
      <c r="Z3407" s="1" t="s">
        <v>2162</v>
      </c>
    </row>
    <row r="3408" spans="1:26" x14ac:dyDescent="0.2">
      <c r="A3408" s="1" t="s">
        <v>5346</v>
      </c>
      <c r="B3408" s="1" t="s">
        <v>1645</v>
      </c>
      <c r="C3408" s="3">
        <v>42184</v>
      </c>
      <c r="D3408" s="1" t="s">
        <v>3649</v>
      </c>
      <c r="E3408" s="1" t="s">
        <v>5382</v>
      </c>
      <c r="F3408" s="5">
        <v>366.58</v>
      </c>
      <c r="G3408" s="5">
        <v>366.58</v>
      </c>
      <c r="H3408" s="5">
        <v>14.66</v>
      </c>
      <c r="I3408" s="1" t="s">
        <v>5406</v>
      </c>
      <c r="J3408" s="5">
        <v>0</v>
      </c>
      <c r="K3408" s="5">
        <v>0</v>
      </c>
      <c r="L3408" s="1" t="s">
        <v>5349</v>
      </c>
      <c r="M3408" s="5">
        <v>333.25</v>
      </c>
      <c r="N3408" s="5">
        <v>33.33</v>
      </c>
      <c r="O3408" s="1" t="s">
        <v>3642</v>
      </c>
      <c r="P3408" s="5">
        <v>333.25</v>
      </c>
      <c r="Q3408" s="5">
        <v>5.5</v>
      </c>
      <c r="R3408" s="1" t="s">
        <v>5351</v>
      </c>
      <c r="S3408" s="5">
        <v>333.25</v>
      </c>
      <c r="T3408" s="5">
        <v>25.33</v>
      </c>
      <c r="U3408" s="1" t="s">
        <v>5351</v>
      </c>
      <c r="V3408" s="1" t="s">
        <v>5351</v>
      </c>
      <c r="W3408" s="1" t="s">
        <v>1646</v>
      </c>
      <c r="X3408" s="1" t="s">
        <v>5719</v>
      </c>
      <c r="Y3408" s="1" t="s">
        <v>5720</v>
      </c>
      <c r="Z3408" s="1" t="s">
        <v>5721</v>
      </c>
    </row>
    <row r="3409" spans="1:26" x14ac:dyDescent="0.2">
      <c r="A3409" s="1" t="s">
        <v>5346</v>
      </c>
      <c r="B3409" s="1" t="s">
        <v>1647</v>
      </c>
      <c r="C3409" s="3">
        <v>42184</v>
      </c>
      <c r="D3409" s="1" t="s">
        <v>3001</v>
      </c>
      <c r="E3409" s="1" t="s">
        <v>5029</v>
      </c>
      <c r="F3409" s="5">
        <v>1102.67</v>
      </c>
      <c r="G3409" s="5">
        <v>777.89</v>
      </c>
      <c r="H3409" s="5">
        <v>31.12</v>
      </c>
      <c r="I3409" s="1" t="s">
        <v>5579</v>
      </c>
      <c r="J3409" s="5">
        <v>1407.16</v>
      </c>
      <c r="K3409" s="5">
        <v>208.1</v>
      </c>
      <c r="L3409" s="1" t="s">
        <v>5579</v>
      </c>
      <c r="M3409" s="5">
        <v>777.89</v>
      </c>
      <c r="N3409" s="5">
        <v>116.68</v>
      </c>
      <c r="O3409" s="1" t="s">
        <v>3642</v>
      </c>
      <c r="P3409" s="5">
        <v>777.89</v>
      </c>
      <c r="Q3409" s="5">
        <v>12.84</v>
      </c>
      <c r="R3409" s="1" t="s">
        <v>5351</v>
      </c>
      <c r="S3409" s="5">
        <v>777.89</v>
      </c>
      <c r="T3409" s="5">
        <v>59.12</v>
      </c>
      <c r="U3409" s="1" t="s">
        <v>5351</v>
      </c>
      <c r="V3409" s="1" t="s">
        <v>5351</v>
      </c>
      <c r="W3409" s="1" t="s">
        <v>3944</v>
      </c>
      <c r="X3409" s="1" t="s">
        <v>5359</v>
      </c>
      <c r="Y3409" s="1" t="s">
        <v>1648</v>
      </c>
      <c r="Z3409" s="1" t="s">
        <v>1649</v>
      </c>
    </row>
    <row r="3410" spans="1:26" x14ac:dyDescent="0.2">
      <c r="A3410" s="1" t="s">
        <v>5346</v>
      </c>
      <c r="B3410" s="1" t="s">
        <v>1650</v>
      </c>
      <c r="C3410" s="3">
        <v>42184</v>
      </c>
      <c r="D3410" s="1" t="s">
        <v>3649</v>
      </c>
      <c r="E3410" s="1" t="s">
        <v>5382</v>
      </c>
      <c r="F3410" s="5">
        <v>1304.57</v>
      </c>
      <c r="G3410" s="5">
        <v>1134.4100000000001</v>
      </c>
      <c r="H3410" s="5">
        <v>45.38</v>
      </c>
      <c r="I3410" s="1" t="s">
        <v>5406</v>
      </c>
      <c r="J3410" s="5">
        <v>0</v>
      </c>
      <c r="K3410" s="5">
        <v>0</v>
      </c>
      <c r="L3410" s="1" t="s">
        <v>5349</v>
      </c>
      <c r="M3410" s="5">
        <v>1134.4100000000001</v>
      </c>
      <c r="N3410" s="5">
        <v>170.16</v>
      </c>
      <c r="O3410" s="1" t="s">
        <v>3642</v>
      </c>
      <c r="P3410" s="5">
        <v>1134.4100000000001</v>
      </c>
      <c r="Q3410" s="5">
        <v>18.72</v>
      </c>
      <c r="R3410" s="1" t="s">
        <v>5351</v>
      </c>
      <c r="S3410" s="5">
        <v>1134.4100000000001</v>
      </c>
      <c r="T3410" s="5">
        <v>86.22</v>
      </c>
      <c r="U3410" s="1" t="s">
        <v>5351</v>
      </c>
      <c r="V3410" s="1" t="s">
        <v>5351</v>
      </c>
      <c r="W3410" s="1" t="s">
        <v>3672</v>
      </c>
      <c r="X3410" s="1" t="s">
        <v>5408</v>
      </c>
      <c r="Y3410" s="1" t="s">
        <v>5513</v>
      </c>
      <c r="Z3410" s="1" t="s">
        <v>5514</v>
      </c>
    </row>
    <row r="3411" spans="1:26" x14ac:dyDescent="0.2">
      <c r="A3411" s="1" t="s">
        <v>5346</v>
      </c>
      <c r="B3411" s="1" t="s">
        <v>1650</v>
      </c>
      <c r="C3411" s="3">
        <v>42184</v>
      </c>
      <c r="D3411" s="1" t="s">
        <v>3649</v>
      </c>
      <c r="E3411" s="1" t="s">
        <v>5382</v>
      </c>
      <c r="F3411" s="5">
        <v>492.55</v>
      </c>
      <c r="G3411" s="5">
        <v>428.3</v>
      </c>
      <c r="H3411" s="5">
        <v>17.13</v>
      </c>
      <c r="I3411" s="1" t="s">
        <v>5406</v>
      </c>
      <c r="J3411" s="5">
        <v>0</v>
      </c>
      <c r="K3411" s="5">
        <v>0</v>
      </c>
      <c r="L3411" s="1" t="s">
        <v>5349</v>
      </c>
      <c r="M3411" s="5">
        <v>428.3</v>
      </c>
      <c r="N3411" s="5">
        <v>64.25</v>
      </c>
      <c r="O3411" s="1" t="s">
        <v>3642</v>
      </c>
      <c r="P3411" s="5">
        <v>428.3</v>
      </c>
      <c r="Q3411" s="5">
        <v>7.07</v>
      </c>
      <c r="R3411" s="1" t="s">
        <v>5351</v>
      </c>
      <c r="S3411" s="5">
        <v>428.3</v>
      </c>
      <c r="T3411" s="5">
        <v>32.549999999999997</v>
      </c>
      <c r="U3411" s="1" t="s">
        <v>5351</v>
      </c>
      <c r="V3411" s="1" t="s">
        <v>5351</v>
      </c>
      <c r="W3411" s="1" t="s">
        <v>3672</v>
      </c>
      <c r="X3411" s="1" t="s">
        <v>5408</v>
      </c>
      <c r="Y3411" s="1" t="s">
        <v>5906</v>
      </c>
      <c r="Z3411" s="1" t="s">
        <v>5907</v>
      </c>
    </row>
    <row r="3412" spans="1:26" x14ac:dyDescent="0.2">
      <c r="A3412" s="1" t="s">
        <v>5346</v>
      </c>
      <c r="B3412" s="1" t="s">
        <v>1650</v>
      </c>
      <c r="C3412" s="3">
        <v>42184</v>
      </c>
      <c r="D3412" s="1" t="s">
        <v>3649</v>
      </c>
      <c r="E3412" s="1" t="s">
        <v>5382</v>
      </c>
      <c r="F3412" s="5">
        <v>803.83</v>
      </c>
      <c r="G3412" s="5">
        <v>669.86</v>
      </c>
      <c r="H3412" s="5">
        <v>26.79</v>
      </c>
      <c r="I3412" s="1" t="s">
        <v>5406</v>
      </c>
      <c r="J3412" s="5">
        <v>0</v>
      </c>
      <c r="K3412" s="5">
        <v>0</v>
      </c>
      <c r="L3412" s="1" t="s">
        <v>5349</v>
      </c>
      <c r="M3412" s="5">
        <v>669.86</v>
      </c>
      <c r="N3412" s="5">
        <v>133.97</v>
      </c>
      <c r="O3412" s="1" t="s">
        <v>3642</v>
      </c>
      <c r="P3412" s="5">
        <v>669.86</v>
      </c>
      <c r="Q3412" s="5">
        <v>11.05</v>
      </c>
      <c r="R3412" s="1" t="s">
        <v>5351</v>
      </c>
      <c r="S3412" s="5">
        <v>669.86</v>
      </c>
      <c r="T3412" s="5">
        <v>50.91</v>
      </c>
      <c r="U3412" s="1" t="s">
        <v>5351</v>
      </c>
      <c r="V3412" s="1" t="s">
        <v>5351</v>
      </c>
      <c r="W3412" s="1" t="s">
        <v>3672</v>
      </c>
      <c r="X3412" s="1" t="s">
        <v>5498</v>
      </c>
      <c r="Y3412" s="1" t="s">
        <v>5511</v>
      </c>
      <c r="Z3412" s="1" t="s">
        <v>5512</v>
      </c>
    </row>
    <row r="3413" spans="1:26" x14ac:dyDescent="0.2">
      <c r="A3413" s="1" t="s">
        <v>5346</v>
      </c>
      <c r="B3413" s="1" t="s">
        <v>1650</v>
      </c>
      <c r="C3413" s="3">
        <v>42184</v>
      </c>
      <c r="D3413" s="1" t="s">
        <v>3649</v>
      </c>
      <c r="E3413" s="1" t="s">
        <v>5382</v>
      </c>
      <c r="F3413" s="5">
        <v>563.70000000000005</v>
      </c>
      <c r="G3413" s="5">
        <v>490.17</v>
      </c>
      <c r="H3413" s="5">
        <v>19.61</v>
      </c>
      <c r="I3413" s="1" t="s">
        <v>5406</v>
      </c>
      <c r="J3413" s="5">
        <v>0</v>
      </c>
      <c r="K3413" s="5">
        <v>0</v>
      </c>
      <c r="L3413" s="1" t="s">
        <v>5349</v>
      </c>
      <c r="M3413" s="5">
        <v>490.17</v>
      </c>
      <c r="N3413" s="5">
        <v>73.53</v>
      </c>
      <c r="O3413" s="1" t="s">
        <v>3642</v>
      </c>
      <c r="P3413" s="5">
        <v>490.17</v>
      </c>
      <c r="Q3413" s="5">
        <v>8.09</v>
      </c>
      <c r="R3413" s="1" t="s">
        <v>5351</v>
      </c>
      <c r="S3413" s="5">
        <v>490.17</v>
      </c>
      <c r="T3413" s="5">
        <v>37.25</v>
      </c>
      <c r="U3413" s="1" t="s">
        <v>5351</v>
      </c>
      <c r="V3413" s="1" t="s">
        <v>5351</v>
      </c>
      <c r="W3413" s="1" t="s">
        <v>3672</v>
      </c>
      <c r="X3413" s="1" t="s">
        <v>5408</v>
      </c>
      <c r="Y3413" s="1" t="s">
        <v>5099</v>
      </c>
      <c r="Z3413" s="1" t="s">
        <v>5100</v>
      </c>
    </row>
    <row r="3414" spans="1:26" x14ac:dyDescent="0.2">
      <c r="A3414" s="1" t="s">
        <v>5346</v>
      </c>
      <c r="B3414" s="1" t="s">
        <v>1650</v>
      </c>
      <c r="C3414" s="3">
        <v>42184</v>
      </c>
      <c r="D3414" s="1" t="s">
        <v>3649</v>
      </c>
      <c r="E3414" s="1" t="s">
        <v>5382</v>
      </c>
      <c r="F3414" s="5">
        <v>4094.26</v>
      </c>
      <c r="G3414" s="5">
        <v>3560.23</v>
      </c>
      <c r="H3414" s="5">
        <v>142.41</v>
      </c>
      <c r="I3414" s="1" t="s">
        <v>5406</v>
      </c>
      <c r="J3414" s="5">
        <v>0</v>
      </c>
      <c r="K3414" s="5">
        <v>0</v>
      </c>
      <c r="L3414" s="1" t="s">
        <v>5349</v>
      </c>
      <c r="M3414" s="5">
        <v>3560.23</v>
      </c>
      <c r="N3414" s="5">
        <v>534.03</v>
      </c>
      <c r="O3414" s="1" t="s">
        <v>3642</v>
      </c>
      <c r="P3414" s="5">
        <v>3560.23</v>
      </c>
      <c r="Q3414" s="5">
        <v>58.74</v>
      </c>
      <c r="R3414" s="1" t="s">
        <v>5351</v>
      </c>
      <c r="S3414" s="5">
        <v>3560.23</v>
      </c>
      <c r="T3414" s="5">
        <v>270.58</v>
      </c>
      <c r="U3414" s="1" t="s">
        <v>5351</v>
      </c>
      <c r="V3414" s="1" t="s">
        <v>5351</v>
      </c>
      <c r="W3414" s="1" t="s">
        <v>3672</v>
      </c>
      <c r="X3414" s="1" t="s">
        <v>5408</v>
      </c>
      <c r="Y3414" s="1" t="s">
        <v>5802</v>
      </c>
      <c r="Z3414" s="1" t="s">
        <v>5803</v>
      </c>
    </row>
    <row r="3415" spans="1:26" x14ac:dyDescent="0.2">
      <c r="A3415" s="1" t="s">
        <v>5346</v>
      </c>
      <c r="B3415" s="1" t="s">
        <v>1650</v>
      </c>
      <c r="C3415" s="3">
        <v>42184</v>
      </c>
      <c r="D3415" s="1" t="s">
        <v>3649</v>
      </c>
      <c r="E3415" s="1" t="s">
        <v>5382</v>
      </c>
      <c r="F3415" s="5">
        <v>1127.3800000000001</v>
      </c>
      <c r="G3415" s="5">
        <v>980.33</v>
      </c>
      <c r="H3415" s="5">
        <v>39.21</v>
      </c>
      <c r="I3415" s="1" t="s">
        <v>5406</v>
      </c>
      <c r="J3415" s="5">
        <v>0</v>
      </c>
      <c r="K3415" s="5">
        <v>0</v>
      </c>
      <c r="L3415" s="1" t="s">
        <v>5349</v>
      </c>
      <c r="M3415" s="5">
        <v>980.33</v>
      </c>
      <c r="N3415" s="5">
        <v>147.05000000000001</v>
      </c>
      <c r="O3415" s="1" t="s">
        <v>3642</v>
      </c>
      <c r="P3415" s="5">
        <v>980.33</v>
      </c>
      <c r="Q3415" s="5">
        <v>16.18</v>
      </c>
      <c r="R3415" s="1" t="s">
        <v>5351</v>
      </c>
      <c r="S3415" s="5">
        <v>980.33</v>
      </c>
      <c r="T3415" s="5">
        <v>74.510000000000005</v>
      </c>
      <c r="U3415" s="1" t="s">
        <v>5351</v>
      </c>
      <c r="V3415" s="1" t="s">
        <v>5351</v>
      </c>
      <c r="W3415" s="1" t="s">
        <v>3672</v>
      </c>
      <c r="X3415" s="1" t="s">
        <v>5408</v>
      </c>
      <c r="Y3415" s="1" t="s">
        <v>5853</v>
      </c>
      <c r="Z3415" s="1" t="s">
        <v>5854</v>
      </c>
    </row>
    <row r="3416" spans="1:26" x14ac:dyDescent="0.2">
      <c r="A3416" s="1" t="s">
        <v>5346</v>
      </c>
      <c r="B3416" s="1" t="s">
        <v>1650</v>
      </c>
      <c r="C3416" s="3">
        <v>42184</v>
      </c>
      <c r="D3416" s="1" t="s">
        <v>3649</v>
      </c>
      <c r="E3416" s="1" t="s">
        <v>5382</v>
      </c>
      <c r="F3416" s="5">
        <v>281.83999999999997</v>
      </c>
      <c r="G3416" s="5">
        <v>245.08</v>
      </c>
      <c r="H3416" s="5">
        <v>9.8000000000000007</v>
      </c>
      <c r="I3416" s="1" t="s">
        <v>5406</v>
      </c>
      <c r="J3416" s="5">
        <v>0</v>
      </c>
      <c r="K3416" s="5">
        <v>0</v>
      </c>
      <c r="L3416" s="1" t="s">
        <v>5349</v>
      </c>
      <c r="M3416" s="5">
        <v>245.08</v>
      </c>
      <c r="N3416" s="5">
        <v>36.76</v>
      </c>
      <c r="O3416" s="1" t="s">
        <v>3642</v>
      </c>
      <c r="P3416" s="5">
        <v>245.08</v>
      </c>
      <c r="Q3416" s="5">
        <v>4.04</v>
      </c>
      <c r="R3416" s="1" t="s">
        <v>5351</v>
      </c>
      <c r="S3416" s="5">
        <v>245.08</v>
      </c>
      <c r="T3416" s="5">
        <v>18.63</v>
      </c>
      <c r="U3416" s="1" t="s">
        <v>5351</v>
      </c>
      <c r="V3416" s="1" t="s">
        <v>5351</v>
      </c>
      <c r="W3416" s="1" t="s">
        <v>3672</v>
      </c>
      <c r="X3416" s="1" t="s">
        <v>5408</v>
      </c>
      <c r="Y3416" s="1" t="s">
        <v>4662</v>
      </c>
      <c r="Z3416" s="1" t="s">
        <v>4663</v>
      </c>
    </row>
    <row r="3417" spans="1:26" x14ac:dyDescent="0.2">
      <c r="A3417" s="1" t="s">
        <v>5346</v>
      </c>
      <c r="B3417" s="1" t="s">
        <v>1650</v>
      </c>
      <c r="C3417" s="3">
        <v>42184</v>
      </c>
      <c r="D3417" s="1" t="s">
        <v>3649</v>
      </c>
      <c r="E3417" s="1" t="s">
        <v>5382</v>
      </c>
      <c r="F3417" s="5">
        <v>1349.38</v>
      </c>
      <c r="G3417" s="5">
        <v>1173.3699999999999</v>
      </c>
      <c r="H3417" s="5">
        <v>46.93</v>
      </c>
      <c r="I3417" s="1" t="s">
        <v>5406</v>
      </c>
      <c r="J3417" s="5">
        <v>0</v>
      </c>
      <c r="K3417" s="5">
        <v>0</v>
      </c>
      <c r="L3417" s="1" t="s">
        <v>5349</v>
      </c>
      <c r="M3417" s="5">
        <v>1173.3699999999999</v>
      </c>
      <c r="N3417" s="5">
        <v>176.01</v>
      </c>
      <c r="O3417" s="1" t="s">
        <v>3642</v>
      </c>
      <c r="P3417" s="5">
        <v>1173.3699999999999</v>
      </c>
      <c r="Q3417" s="5">
        <v>19.36</v>
      </c>
      <c r="R3417" s="1" t="s">
        <v>5351</v>
      </c>
      <c r="S3417" s="5">
        <v>1173.3699999999999</v>
      </c>
      <c r="T3417" s="5">
        <v>89.18</v>
      </c>
      <c r="U3417" s="1" t="s">
        <v>5351</v>
      </c>
      <c r="V3417" s="1" t="s">
        <v>5351</v>
      </c>
      <c r="W3417" s="1" t="s">
        <v>3672</v>
      </c>
      <c r="X3417" s="1" t="s">
        <v>5408</v>
      </c>
      <c r="Y3417" s="1" t="s">
        <v>5876</v>
      </c>
      <c r="Z3417" s="1" t="s">
        <v>4679</v>
      </c>
    </row>
    <row r="3418" spans="1:26" x14ac:dyDescent="0.2">
      <c r="A3418" s="1" t="s">
        <v>5346</v>
      </c>
      <c r="B3418" s="1" t="s">
        <v>1650</v>
      </c>
      <c r="C3418" s="3">
        <v>42184</v>
      </c>
      <c r="D3418" s="1" t="s">
        <v>3649</v>
      </c>
      <c r="E3418" s="1" t="s">
        <v>5382</v>
      </c>
      <c r="F3418" s="5">
        <v>803.47</v>
      </c>
      <c r="G3418" s="5">
        <v>698.67</v>
      </c>
      <c r="H3418" s="5">
        <v>27.95</v>
      </c>
      <c r="I3418" s="1" t="s">
        <v>5406</v>
      </c>
      <c r="J3418" s="5">
        <v>0</v>
      </c>
      <c r="K3418" s="5">
        <v>0</v>
      </c>
      <c r="L3418" s="1" t="s">
        <v>5349</v>
      </c>
      <c r="M3418" s="5">
        <v>698.67</v>
      </c>
      <c r="N3418" s="5">
        <v>104.8</v>
      </c>
      <c r="O3418" s="1" t="s">
        <v>3642</v>
      </c>
      <c r="P3418" s="5">
        <v>698.67</v>
      </c>
      <c r="Q3418" s="5">
        <v>11.53</v>
      </c>
      <c r="R3418" s="1" t="s">
        <v>5351</v>
      </c>
      <c r="S3418" s="5">
        <v>698.67</v>
      </c>
      <c r="T3418" s="5">
        <v>53.1</v>
      </c>
      <c r="U3418" s="1" t="s">
        <v>5351</v>
      </c>
      <c r="V3418" s="1" t="s">
        <v>5351</v>
      </c>
      <c r="W3418" s="1" t="s">
        <v>3672</v>
      </c>
      <c r="X3418" s="1" t="s">
        <v>5408</v>
      </c>
      <c r="Y3418" s="1" t="s">
        <v>5899</v>
      </c>
      <c r="Z3418" s="1" t="s">
        <v>5900</v>
      </c>
    </row>
    <row r="3419" spans="1:26" x14ac:dyDescent="0.2">
      <c r="A3419" s="1" t="s">
        <v>5346</v>
      </c>
      <c r="B3419" s="1" t="s">
        <v>1650</v>
      </c>
      <c r="C3419" s="3">
        <v>42184</v>
      </c>
      <c r="D3419" s="1" t="s">
        <v>3649</v>
      </c>
      <c r="E3419" s="1" t="s">
        <v>5382</v>
      </c>
      <c r="F3419" s="5">
        <v>920.58</v>
      </c>
      <c r="G3419" s="5">
        <v>767.15</v>
      </c>
      <c r="H3419" s="5">
        <v>30.69</v>
      </c>
      <c r="I3419" s="1" t="s">
        <v>5406</v>
      </c>
      <c r="J3419" s="5">
        <v>0</v>
      </c>
      <c r="K3419" s="5">
        <v>0</v>
      </c>
      <c r="L3419" s="1" t="s">
        <v>5349</v>
      </c>
      <c r="M3419" s="5">
        <v>767.15</v>
      </c>
      <c r="N3419" s="5">
        <v>153.43</v>
      </c>
      <c r="O3419" s="1" t="s">
        <v>3642</v>
      </c>
      <c r="P3419" s="5">
        <v>767.15</v>
      </c>
      <c r="Q3419" s="5">
        <v>12.66</v>
      </c>
      <c r="R3419" s="1" t="s">
        <v>5351</v>
      </c>
      <c r="S3419" s="5">
        <v>767.15</v>
      </c>
      <c r="T3419" s="5">
        <v>58.3</v>
      </c>
      <c r="U3419" s="1" t="s">
        <v>5351</v>
      </c>
      <c r="V3419" s="1" t="s">
        <v>5351</v>
      </c>
      <c r="W3419" s="1" t="s">
        <v>3672</v>
      </c>
      <c r="X3419" s="1" t="s">
        <v>5498</v>
      </c>
      <c r="Y3419" s="1" t="s">
        <v>5750</v>
      </c>
      <c r="Z3419" s="1" t="s">
        <v>5751</v>
      </c>
    </row>
    <row r="3420" spans="1:26" x14ac:dyDescent="0.2">
      <c r="A3420" s="1" t="s">
        <v>5346</v>
      </c>
      <c r="B3420" s="1" t="s">
        <v>1650</v>
      </c>
      <c r="C3420" s="3">
        <v>42184</v>
      </c>
      <c r="D3420" s="1" t="s">
        <v>3649</v>
      </c>
      <c r="E3420" s="1" t="s">
        <v>5382</v>
      </c>
      <c r="F3420" s="5">
        <v>920.58</v>
      </c>
      <c r="G3420" s="5">
        <v>767.15</v>
      </c>
      <c r="H3420" s="5">
        <v>30.69</v>
      </c>
      <c r="I3420" s="1" t="s">
        <v>5406</v>
      </c>
      <c r="J3420" s="5">
        <v>0</v>
      </c>
      <c r="K3420" s="5">
        <v>0</v>
      </c>
      <c r="L3420" s="1" t="s">
        <v>5349</v>
      </c>
      <c r="M3420" s="5">
        <v>767.15</v>
      </c>
      <c r="N3420" s="5">
        <v>153.43</v>
      </c>
      <c r="O3420" s="1" t="s">
        <v>3642</v>
      </c>
      <c r="P3420" s="5">
        <v>767.15</v>
      </c>
      <c r="Q3420" s="5">
        <v>12.66</v>
      </c>
      <c r="R3420" s="1" t="s">
        <v>5351</v>
      </c>
      <c r="S3420" s="5">
        <v>767.15</v>
      </c>
      <c r="T3420" s="5">
        <v>58.3</v>
      </c>
      <c r="U3420" s="1" t="s">
        <v>5351</v>
      </c>
      <c r="V3420" s="1" t="s">
        <v>5351</v>
      </c>
      <c r="W3420" s="1" t="s">
        <v>3672</v>
      </c>
      <c r="X3420" s="1" t="s">
        <v>5498</v>
      </c>
      <c r="Y3420" s="1" t="s">
        <v>4940</v>
      </c>
      <c r="Z3420" s="1" t="s">
        <v>4941</v>
      </c>
    </row>
    <row r="3421" spans="1:26" x14ac:dyDescent="0.2">
      <c r="A3421" s="1" t="s">
        <v>5346</v>
      </c>
      <c r="B3421" s="1" t="s">
        <v>1651</v>
      </c>
      <c r="C3421" s="3">
        <v>42184</v>
      </c>
      <c r="D3421" s="1" t="s">
        <v>3657</v>
      </c>
      <c r="E3421" s="1" t="s">
        <v>5347</v>
      </c>
      <c r="F3421" s="5">
        <v>118.93</v>
      </c>
      <c r="G3421" s="5">
        <v>118.93</v>
      </c>
      <c r="H3421" s="5">
        <v>21.41</v>
      </c>
      <c r="I3421" s="1" t="s">
        <v>5348</v>
      </c>
      <c r="J3421" s="5">
        <v>0</v>
      </c>
      <c r="K3421" s="5">
        <v>0</v>
      </c>
      <c r="L3421" s="1" t="s">
        <v>5349</v>
      </c>
      <c r="M3421" s="5">
        <v>0</v>
      </c>
      <c r="N3421" s="5">
        <v>0</v>
      </c>
      <c r="O3421" s="1" t="s">
        <v>5349</v>
      </c>
      <c r="P3421" s="5">
        <v>118.93</v>
      </c>
      <c r="Q3421" s="5">
        <v>1.96</v>
      </c>
      <c r="R3421" s="1" t="s">
        <v>5351</v>
      </c>
      <c r="S3421" s="5">
        <v>118.93</v>
      </c>
      <c r="T3421" s="5">
        <v>9.0399999999999991</v>
      </c>
      <c r="U3421" s="1" t="s">
        <v>5351</v>
      </c>
      <c r="V3421" s="1" t="s">
        <v>5351</v>
      </c>
      <c r="W3421" s="1" t="s">
        <v>5640</v>
      </c>
      <c r="X3421" s="1" t="s">
        <v>680</v>
      </c>
      <c r="Y3421" s="1" t="s">
        <v>681</v>
      </c>
      <c r="Z3421" s="1" t="s">
        <v>682</v>
      </c>
    </row>
    <row r="3422" spans="1:26" x14ac:dyDescent="0.2">
      <c r="A3422" s="1" t="s">
        <v>5346</v>
      </c>
      <c r="B3422" s="1" t="s">
        <v>1652</v>
      </c>
      <c r="C3422" s="3">
        <v>42184</v>
      </c>
      <c r="D3422" s="1" t="s">
        <v>235</v>
      </c>
      <c r="E3422" s="1" t="s">
        <v>5387</v>
      </c>
      <c r="F3422" s="5">
        <v>323.26</v>
      </c>
      <c r="G3422" s="5">
        <v>323.26</v>
      </c>
      <c r="H3422" s="5">
        <v>58.19</v>
      </c>
      <c r="I3422" s="1" t="s">
        <v>5348</v>
      </c>
      <c r="J3422" s="5">
        <v>0</v>
      </c>
      <c r="K3422" s="5">
        <v>0</v>
      </c>
      <c r="L3422" s="1" t="s">
        <v>5349</v>
      </c>
      <c r="M3422" s="5">
        <v>0</v>
      </c>
      <c r="N3422" s="5">
        <v>0</v>
      </c>
      <c r="O3422" s="1" t="s">
        <v>5349</v>
      </c>
      <c r="P3422" s="5">
        <v>323.26</v>
      </c>
      <c r="Q3422" s="5">
        <v>5.33</v>
      </c>
      <c r="R3422" s="1" t="s">
        <v>5351</v>
      </c>
      <c r="S3422" s="5">
        <v>323.26</v>
      </c>
      <c r="T3422" s="5">
        <v>24.57</v>
      </c>
      <c r="U3422" s="1" t="s">
        <v>5351</v>
      </c>
      <c r="V3422" s="1" t="s">
        <v>5351</v>
      </c>
      <c r="W3422" s="1" t="s">
        <v>1653</v>
      </c>
      <c r="X3422" s="1" t="s">
        <v>4745</v>
      </c>
      <c r="Y3422" s="1" t="s">
        <v>1654</v>
      </c>
      <c r="Z3422" s="1" t="s">
        <v>1655</v>
      </c>
    </row>
    <row r="3423" spans="1:26" x14ac:dyDescent="0.2">
      <c r="A3423" s="1" t="s">
        <v>5346</v>
      </c>
      <c r="B3423" s="1" t="s">
        <v>1660</v>
      </c>
      <c r="C3423" s="3">
        <v>42185</v>
      </c>
      <c r="D3423" s="1" t="s">
        <v>3662</v>
      </c>
      <c r="E3423" s="1" t="s">
        <v>5347</v>
      </c>
      <c r="F3423" s="5">
        <v>0.76</v>
      </c>
      <c r="G3423" s="5">
        <v>0.66</v>
      </c>
      <c r="H3423" s="5">
        <v>0.12</v>
      </c>
      <c r="I3423" s="1" t="s">
        <v>5348</v>
      </c>
      <c r="J3423" s="5">
        <v>0</v>
      </c>
      <c r="K3423" s="5">
        <v>0</v>
      </c>
      <c r="L3423" s="1" t="s">
        <v>5349</v>
      </c>
      <c r="M3423" s="5">
        <v>0.66</v>
      </c>
      <c r="N3423" s="5">
        <v>0.1</v>
      </c>
      <c r="O3423" s="1" t="s">
        <v>3642</v>
      </c>
      <c r="P3423" s="5">
        <v>0.66</v>
      </c>
      <c r="Q3423" s="5">
        <v>0.01</v>
      </c>
      <c r="R3423" s="1" t="s">
        <v>5351</v>
      </c>
      <c r="S3423" s="5">
        <v>0.66</v>
      </c>
      <c r="T3423" s="5">
        <v>0.05</v>
      </c>
      <c r="U3423" s="1" t="s">
        <v>5351</v>
      </c>
      <c r="V3423" s="1" t="s">
        <v>5351</v>
      </c>
      <c r="W3423" s="1" t="s">
        <v>3798</v>
      </c>
      <c r="X3423" s="1" t="s">
        <v>5530</v>
      </c>
      <c r="Y3423" s="1" t="s">
        <v>4322</v>
      </c>
      <c r="Z3423" s="1" t="s">
        <v>4323</v>
      </c>
    </row>
    <row r="3424" spans="1:26" x14ac:dyDescent="0.2">
      <c r="A3424" s="1" t="s">
        <v>5346</v>
      </c>
      <c r="B3424" s="1" t="s">
        <v>1661</v>
      </c>
      <c r="C3424" s="3">
        <v>42185</v>
      </c>
      <c r="D3424" s="1" t="s">
        <v>3711</v>
      </c>
      <c r="E3424" s="1" t="s">
        <v>5539</v>
      </c>
      <c r="F3424" s="5">
        <v>2772.3</v>
      </c>
      <c r="G3424" s="5">
        <v>0</v>
      </c>
      <c r="H3424" s="5">
        <v>0</v>
      </c>
      <c r="I3424" s="1" t="s">
        <v>5349</v>
      </c>
      <c r="J3424" s="5">
        <v>0</v>
      </c>
      <c r="K3424" s="5">
        <v>0</v>
      </c>
      <c r="L3424" s="1" t="s">
        <v>5349</v>
      </c>
      <c r="M3424" s="5">
        <v>0</v>
      </c>
      <c r="N3424" s="5">
        <v>0</v>
      </c>
      <c r="O3424" s="1" t="s">
        <v>5349</v>
      </c>
      <c r="P3424" s="5">
        <v>2772.3</v>
      </c>
      <c r="Q3424" s="5">
        <v>0</v>
      </c>
      <c r="R3424" s="1" t="s">
        <v>3712</v>
      </c>
      <c r="S3424" s="5">
        <v>2772.3</v>
      </c>
      <c r="T3424" s="5">
        <v>0</v>
      </c>
      <c r="U3424" s="1" t="s">
        <v>3712</v>
      </c>
      <c r="V3424" s="1" t="s">
        <v>5351</v>
      </c>
      <c r="W3424" s="1" t="s">
        <v>1662</v>
      </c>
      <c r="X3424" s="1" t="s">
        <v>5542</v>
      </c>
      <c r="Y3424" s="1" t="s">
        <v>1663</v>
      </c>
      <c r="Z3424" s="1" t="s">
        <v>1664</v>
      </c>
    </row>
    <row r="3425" spans="1:26" x14ac:dyDescent="0.2">
      <c r="A3425" s="1" t="s">
        <v>5346</v>
      </c>
      <c r="B3425" s="1" t="s">
        <v>1665</v>
      </c>
      <c r="C3425" s="3">
        <v>42185</v>
      </c>
      <c r="D3425" s="1" t="s">
        <v>3662</v>
      </c>
      <c r="E3425" s="1" t="s">
        <v>5347</v>
      </c>
      <c r="F3425" s="5">
        <v>991.53</v>
      </c>
      <c r="G3425" s="5">
        <v>991.53</v>
      </c>
      <c r="H3425" s="5">
        <v>178.48</v>
      </c>
      <c r="I3425" s="1" t="s">
        <v>5417</v>
      </c>
      <c r="J3425" s="5">
        <v>0</v>
      </c>
      <c r="K3425" s="5">
        <v>0</v>
      </c>
      <c r="L3425" s="1" t="s">
        <v>5349</v>
      </c>
      <c r="M3425" s="5">
        <v>862.2</v>
      </c>
      <c r="N3425" s="5">
        <v>129.33000000000001</v>
      </c>
      <c r="O3425" s="1" t="s">
        <v>3642</v>
      </c>
      <c r="P3425" s="5">
        <v>862.2</v>
      </c>
      <c r="Q3425" s="5">
        <v>14.23</v>
      </c>
      <c r="R3425" s="1" t="s">
        <v>5351</v>
      </c>
      <c r="S3425" s="5">
        <v>862.2</v>
      </c>
      <c r="T3425" s="5">
        <v>65.53</v>
      </c>
      <c r="U3425" s="1" t="s">
        <v>5351</v>
      </c>
      <c r="V3425" s="1" t="s">
        <v>5351</v>
      </c>
      <c r="W3425" s="1" t="s">
        <v>1212</v>
      </c>
      <c r="X3425" s="1" t="s">
        <v>5408</v>
      </c>
      <c r="Y3425" s="1" t="s">
        <v>1213</v>
      </c>
      <c r="Z3425" s="1" t="s">
        <v>1214</v>
      </c>
    </row>
    <row r="3426" spans="1:26" x14ac:dyDescent="0.2">
      <c r="A3426" s="1" t="s">
        <v>5346</v>
      </c>
      <c r="B3426" s="1" t="s">
        <v>1666</v>
      </c>
      <c r="C3426" s="3">
        <v>42185</v>
      </c>
      <c r="D3426" s="1" t="s">
        <v>3662</v>
      </c>
      <c r="E3426" s="1" t="s">
        <v>5347</v>
      </c>
      <c r="F3426" s="5">
        <v>991.53</v>
      </c>
      <c r="G3426" s="5">
        <v>991.53</v>
      </c>
      <c r="H3426" s="5">
        <v>178.48</v>
      </c>
      <c r="I3426" s="1" t="s">
        <v>5417</v>
      </c>
      <c r="J3426" s="5">
        <v>0</v>
      </c>
      <c r="K3426" s="5">
        <v>0</v>
      </c>
      <c r="L3426" s="1" t="s">
        <v>5349</v>
      </c>
      <c r="M3426" s="5">
        <v>862.2</v>
      </c>
      <c r="N3426" s="5">
        <v>129.33000000000001</v>
      </c>
      <c r="O3426" s="1" t="s">
        <v>3642</v>
      </c>
      <c r="P3426" s="5">
        <v>862.2</v>
      </c>
      <c r="Q3426" s="5">
        <v>14.23</v>
      </c>
      <c r="R3426" s="1" t="s">
        <v>5351</v>
      </c>
      <c r="S3426" s="5">
        <v>862.2</v>
      </c>
      <c r="T3426" s="5">
        <v>65.53</v>
      </c>
      <c r="U3426" s="1" t="s">
        <v>5351</v>
      </c>
      <c r="V3426" s="1" t="s">
        <v>5351</v>
      </c>
      <c r="W3426" s="1" t="s">
        <v>1212</v>
      </c>
      <c r="X3426" s="1" t="s">
        <v>5408</v>
      </c>
      <c r="Y3426" s="1" t="s">
        <v>1213</v>
      </c>
      <c r="Z3426" s="1" t="s">
        <v>1214</v>
      </c>
    </row>
    <row r="3427" spans="1:26" x14ac:dyDescent="0.2">
      <c r="A3427" s="1" t="s">
        <v>5346</v>
      </c>
      <c r="B3427" s="1" t="s">
        <v>1667</v>
      </c>
      <c r="C3427" s="3">
        <v>42185</v>
      </c>
      <c r="D3427" s="1" t="s">
        <v>3641</v>
      </c>
      <c r="E3427" s="1" t="s">
        <v>4804</v>
      </c>
      <c r="F3427" s="5">
        <v>418.01</v>
      </c>
      <c r="G3427" s="5">
        <v>418.01</v>
      </c>
      <c r="H3427" s="5">
        <v>29.26</v>
      </c>
      <c r="I3427" s="1" t="s">
        <v>5348</v>
      </c>
      <c r="J3427" s="5">
        <v>0</v>
      </c>
      <c r="K3427" s="5">
        <v>0</v>
      </c>
      <c r="L3427" s="1" t="s">
        <v>5349</v>
      </c>
      <c r="M3427" s="5">
        <v>0</v>
      </c>
      <c r="N3427" s="5">
        <v>0</v>
      </c>
      <c r="O3427" s="1" t="s">
        <v>5349</v>
      </c>
      <c r="P3427" s="5">
        <v>418.01</v>
      </c>
      <c r="Q3427" s="5">
        <v>6.9</v>
      </c>
      <c r="R3427" s="1" t="s">
        <v>5351</v>
      </c>
      <c r="S3427" s="5">
        <v>418.01</v>
      </c>
      <c r="T3427" s="5">
        <v>31.77</v>
      </c>
      <c r="U3427" s="1" t="s">
        <v>5351</v>
      </c>
      <c r="V3427" s="1" t="s">
        <v>5351</v>
      </c>
      <c r="W3427" s="1" t="s">
        <v>3613</v>
      </c>
      <c r="X3427" s="1" t="s">
        <v>5530</v>
      </c>
      <c r="Y3427" s="1" t="s">
        <v>3614</v>
      </c>
      <c r="Z3427" s="1" t="s">
        <v>2941</v>
      </c>
    </row>
    <row r="3428" spans="1:26" x14ac:dyDescent="0.2">
      <c r="A3428" s="1" t="s">
        <v>5346</v>
      </c>
      <c r="B3428" s="1" t="s">
        <v>1668</v>
      </c>
      <c r="C3428" s="3">
        <v>42185</v>
      </c>
      <c r="D3428" s="1" t="s">
        <v>3649</v>
      </c>
      <c r="E3428" s="1" t="s">
        <v>5382</v>
      </c>
      <c r="F3428" s="5">
        <v>13616.71</v>
      </c>
      <c r="G3428" s="5">
        <v>13616.71</v>
      </c>
      <c r="H3428" s="5">
        <v>544.66999999999996</v>
      </c>
      <c r="I3428" s="1" t="s">
        <v>5406</v>
      </c>
      <c r="J3428" s="5">
        <v>0</v>
      </c>
      <c r="K3428" s="5">
        <v>0</v>
      </c>
      <c r="L3428" s="1" t="s">
        <v>5349</v>
      </c>
      <c r="M3428" s="5">
        <v>0</v>
      </c>
      <c r="N3428" s="5">
        <v>0</v>
      </c>
      <c r="O3428" s="1" t="s">
        <v>5349</v>
      </c>
      <c r="P3428" s="5">
        <v>13616.71</v>
      </c>
      <c r="Q3428" s="5">
        <v>224.68</v>
      </c>
      <c r="R3428" s="1" t="s">
        <v>5351</v>
      </c>
      <c r="S3428" s="5">
        <v>13616.71</v>
      </c>
      <c r="T3428" s="5">
        <v>1034.8699999999999</v>
      </c>
      <c r="U3428" s="1" t="s">
        <v>5351</v>
      </c>
      <c r="V3428" s="1" t="s">
        <v>5351</v>
      </c>
      <c r="W3428" s="1" t="s">
        <v>1080</v>
      </c>
      <c r="X3428" s="1" t="s">
        <v>5419</v>
      </c>
      <c r="Y3428" s="1" t="s">
        <v>4982</v>
      </c>
      <c r="Z3428" s="1" t="s">
        <v>4983</v>
      </c>
    </row>
    <row r="3429" spans="1:26" x14ac:dyDescent="0.2">
      <c r="A3429" s="1" t="s">
        <v>5346</v>
      </c>
      <c r="B3429" s="1" t="s">
        <v>1668</v>
      </c>
      <c r="C3429" s="3">
        <v>42185</v>
      </c>
      <c r="D3429" s="1" t="s">
        <v>3649</v>
      </c>
      <c r="E3429" s="1" t="s">
        <v>5382</v>
      </c>
      <c r="F3429" s="5">
        <v>727.78</v>
      </c>
      <c r="G3429" s="5">
        <v>632.85</v>
      </c>
      <c r="H3429" s="5">
        <v>25.31</v>
      </c>
      <c r="I3429" s="1" t="s">
        <v>5406</v>
      </c>
      <c r="J3429" s="5">
        <v>0</v>
      </c>
      <c r="K3429" s="5">
        <v>0</v>
      </c>
      <c r="L3429" s="1" t="s">
        <v>5349</v>
      </c>
      <c r="M3429" s="5">
        <v>632.85</v>
      </c>
      <c r="N3429" s="5">
        <v>94.93</v>
      </c>
      <c r="O3429" s="1" t="s">
        <v>3642</v>
      </c>
      <c r="P3429" s="5">
        <v>632.85</v>
      </c>
      <c r="Q3429" s="5">
        <v>10.44</v>
      </c>
      <c r="R3429" s="1" t="s">
        <v>5351</v>
      </c>
      <c r="S3429" s="5">
        <v>632.85</v>
      </c>
      <c r="T3429" s="5">
        <v>48.1</v>
      </c>
      <c r="U3429" s="1" t="s">
        <v>5351</v>
      </c>
      <c r="V3429" s="1" t="s">
        <v>5351</v>
      </c>
      <c r="W3429" s="1" t="s">
        <v>1080</v>
      </c>
      <c r="X3429" s="1" t="s">
        <v>5359</v>
      </c>
      <c r="Y3429" s="1" t="s">
        <v>5493</v>
      </c>
      <c r="Z3429" s="1" t="s">
        <v>5494</v>
      </c>
    </row>
    <row r="3430" spans="1:26" x14ac:dyDescent="0.2">
      <c r="A3430" s="1" t="s">
        <v>5346</v>
      </c>
      <c r="B3430" s="1" t="s">
        <v>1668</v>
      </c>
      <c r="C3430" s="3">
        <v>42185</v>
      </c>
      <c r="D3430" s="1" t="s">
        <v>3649</v>
      </c>
      <c r="E3430" s="1" t="s">
        <v>5382</v>
      </c>
      <c r="F3430" s="5">
        <v>214.14</v>
      </c>
      <c r="G3430" s="5">
        <v>186.21</v>
      </c>
      <c r="H3430" s="5">
        <v>7.45</v>
      </c>
      <c r="I3430" s="1" t="s">
        <v>5406</v>
      </c>
      <c r="J3430" s="5">
        <v>0</v>
      </c>
      <c r="K3430" s="5">
        <v>0</v>
      </c>
      <c r="L3430" s="1" t="s">
        <v>5349</v>
      </c>
      <c r="M3430" s="5">
        <v>186.21</v>
      </c>
      <c r="N3430" s="5">
        <v>27.93</v>
      </c>
      <c r="O3430" s="1" t="s">
        <v>3642</v>
      </c>
      <c r="P3430" s="5">
        <v>186.21</v>
      </c>
      <c r="Q3430" s="5">
        <v>3.07</v>
      </c>
      <c r="R3430" s="1" t="s">
        <v>5351</v>
      </c>
      <c r="S3430" s="5">
        <v>186.21</v>
      </c>
      <c r="T3430" s="5">
        <v>14.15</v>
      </c>
      <c r="U3430" s="1" t="s">
        <v>5351</v>
      </c>
      <c r="V3430" s="1" t="s">
        <v>5351</v>
      </c>
      <c r="W3430" s="1" t="s">
        <v>1080</v>
      </c>
      <c r="X3430" s="1" t="s">
        <v>5408</v>
      </c>
      <c r="Y3430" s="1" t="s">
        <v>5508</v>
      </c>
      <c r="Z3430" s="1" t="s">
        <v>5509</v>
      </c>
    </row>
    <row r="3431" spans="1:26" x14ac:dyDescent="0.2">
      <c r="A3431" s="1" t="s">
        <v>5346</v>
      </c>
      <c r="B3431" s="1" t="s">
        <v>1669</v>
      </c>
      <c r="C3431" s="3">
        <v>42185</v>
      </c>
      <c r="D3431" s="1" t="s">
        <v>3641</v>
      </c>
      <c r="E3431" s="1" t="s">
        <v>5387</v>
      </c>
      <c r="F3431" s="5">
        <v>8.41</v>
      </c>
      <c r="G3431" s="5">
        <v>8.41</v>
      </c>
      <c r="H3431" s="5">
        <v>1.01</v>
      </c>
      <c r="I3431" s="1" t="s">
        <v>5348</v>
      </c>
      <c r="J3431" s="5">
        <v>0</v>
      </c>
      <c r="K3431" s="5">
        <v>0</v>
      </c>
      <c r="L3431" s="1" t="s">
        <v>5349</v>
      </c>
      <c r="M3431" s="5">
        <v>0</v>
      </c>
      <c r="N3431" s="5">
        <v>0</v>
      </c>
      <c r="O3431" s="1" t="s">
        <v>5349</v>
      </c>
      <c r="P3431" s="5">
        <v>8.41</v>
      </c>
      <c r="Q3431" s="5">
        <v>0.14000000000000001</v>
      </c>
      <c r="R3431" s="1" t="s">
        <v>5351</v>
      </c>
      <c r="S3431" s="5">
        <v>8.41</v>
      </c>
      <c r="T3431" s="5">
        <v>0.64</v>
      </c>
      <c r="U3431" s="1" t="s">
        <v>5351</v>
      </c>
      <c r="V3431" s="1" t="s">
        <v>5351</v>
      </c>
      <c r="W3431" s="1" t="s">
        <v>4265</v>
      </c>
      <c r="X3431" s="1" t="s">
        <v>5542</v>
      </c>
      <c r="Y3431" s="1" t="s">
        <v>1670</v>
      </c>
      <c r="Z3431" s="1" t="s">
        <v>1671</v>
      </c>
    </row>
    <row r="3432" spans="1:26" x14ac:dyDescent="0.2">
      <c r="A3432" s="1" t="s">
        <v>5346</v>
      </c>
      <c r="B3432" s="1" t="s">
        <v>1672</v>
      </c>
      <c r="C3432" s="3">
        <v>42185</v>
      </c>
      <c r="D3432" s="1" t="s">
        <v>3662</v>
      </c>
      <c r="E3432" s="1" t="s">
        <v>5347</v>
      </c>
      <c r="F3432" s="5">
        <v>1185.03</v>
      </c>
      <c r="G3432" s="5">
        <v>0</v>
      </c>
      <c r="H3432" s="5">
        <v>0</v>
      </c>
      <c r="I3432" s="1" t="s">
        <v>5349</v>
      </c>
      <c r="J3432" s="5">
        <v>0</v>
      </c>
      <c r="K3432" s="5">
        <v>0</v>
      </c>
      <c r="L3432" s="1" t="s">
        <v>5349</v>
      </c>
      <c r="M3432" s="5">
        <v>0</v>
      </c>
      <c r="N3432" s="5">
        <v>0</v>
      </c>
      <c r="O3432" s="1" t="s">
        <v>5349</v>
      </c>
      <c r="P3432" s="5">
        <v>1185.03</v>
      </c>
      <c r="Q3432" s="5">
        <v>19.55</v>
      </c>
      <c r="R3432" s="1" t="s">
        <v>5351</v>
      </c>
      <c r="S3432" s="5">
        <v>1185.03</v>
      </c>
      <c r="T3432" s="5">
        <v>90.06</v>
      </c>
      <c r="U3432" s="1" t="s">
        <v>5351</v>
      </c>
      <c r="V3432" s="1" t="s">
        <v>5351</v>
      </c>
      <c r="W3432" s="1" t="s">
        <v>5611</v>
      </c>
      <c r="X3432" s="1" t="s">
        <v>5408</v>
      </c>
      <c r="Y3432" s="1" t="s">
        <v>1673</v>
      </c>
      <c r="Z3432" s="1" t="s">
        <v>1674</v>
      </c>
    </row>
    <row r="3433" spans="1:26" x14ac:dyDescent="0.2">
      <c r="A3433" s="1" t="s">
        <v>5346</v>
      </c>
      <c r="B3433" s="1" t="s">
        <v>1675</v>
      </c>
      <c r="C3433" s="3">
        <v>42185</v>
      </c>
      <c r="D3433" s="1" t="s">
        <v>3641</v>
      </c>
      <c r="E3433" s="1" t="s">
        <v>5387</v>
      </c>
      <c r="F3433" s="5">
        <v>17.11</v>
      </c>
      <c r="G3433" s="5">
        <v>14.88</v>
      </c>
      <c r="H3433" s="5">
        <v>1.79</v>
      </c>
      <c r="I3433" s="1" t="s">
        <v>5348</v>
      </c>
      <c r="J3433" s="5">
        <v>0</v>
      </c>
      <c r="K3433" s="5">
        <v>0</v>
      </c>
      <c r="L3433" s="1" t="s">
        <v>5349</v>
      </c>
      <c r="M3433" s="5">
        <v>14.88</v>
      </c>
      <c r="N3433" s="5">
        <v>2.23</v>
      </c>
      <c r="O3433" s="1" t="s">
        <v>3642</v>
      </c>
      <c r="P3433" s="5">
        <v>14.88</v>
      </c>
      <c r="Q3433" s="5">
        <v>0.25</v>
      </c>
      <c r="R3433" s="1" t="s">
        <v>5351</v>
      </c>
      <c r="S3433" s="5">
        <v>14.88</v>
      </c>
      <c r="T3433" s="5">
        <v>1.1299999999999999</v>
      </c>
      <c r="U3433" s="1" t="s">
        <v>5351</v>
      </c>
      <c r="V3433" s="1" t="s">
        <v>5351</v>
      </c>
      <c r="W3433" s="1" t="s">
        <v>4265</v>
      </c>
      <c r="X3433" s="1" t="s">
        <v>5408</v>
      </c>
      <c r="Y3433" s="1" t="s">
        <v>1676</v>
      </c>
      <c r="Z3433" s="1" t="s">
        <v>1677</v>
      </c>
    </row>
    <row r="3434" spans="1:26" x14ac:dyDescent="0.2">
      <c r="A3434" s="1" t="s">
        <v>5346</v>
      </c>
      <c r="B3434" s="1" t="s">
        <v>1678</v>
      </c>
      <c r="C3434" s="3">
        <v>42185</v>
      </c>
      <c r="D3434" s="1" t="s">
        <v>3662</v>
      </c>
      <c r="E3434" s="1" t="s">
        <v>5347</v>
      </c>
      <c r="F3434" s="5">
        <v>1599.94</v>
      </c>
      <c r="G3434" s="5">
        <v>1391.25</v>
      </c>
      <c r="H3434" s="5">
        <v>250.43</v>
      </c>
      <c r="I3434" s="1" t="s">
        <v>5042</v>
      </c>
      <c r="J3434" s="5">
        <v>0</v>
      </c>
      <c r="K3434" s="5">
        <v>0</v>
      </c>
      <c r="L3434" s="1" t="s">
        <v>5349</v>
      </c>
      <c r="M3434" s="5">
        <v>1391.25</v>
      </c>
      <c r="N3434" s="5">
        <v>208.69</v>
      </c>
      <c r="O3434" s="1" t="s">
        <v>3642</v>
      </c>
      <c r="P3434" s="5">
        <v>1391.25</v>
      </c>
      <c r="Q3434" s="5">
        <v>22.96</v>
      </c>
      <c r="R3434" s="1" t="s">
        <v>5351</v>
      </c>
      <c r="S3434" s="5">
        <v>1391.25</v>
      </c>
      <c r="T3434" s="5">
        <v>105.74</v>
      </c>
      <c r="U3434" s="1" t="s">
        <v>5351</v>
      </c>
      <c r="V3434" s="1" t="s">
        <v>5351</v>
      </c>
      <c r="W3434" s="1" t="s">
        <v>5668</v>
      </c>
      <c r="X3434" s="1" t="s">
        <v>5408</v>
      </c>
      <c r="Y3434" s="1" t="s">
        <v>4186</v>
      </c>
      <c r="Z3434" s="1" t="s">
        <v>4187</v>
      </c>
    </row>
    <row r="3435" spans="1:26" x14ac:dyDescent="0.2">
      <c r="A3435" s="1" t="s">
        <v>5346</v>
      </c>
      <c r="B3435" s="1" t="s">
        <v>1679</v>
      </c>
      <c r="C3435" s="3">
        <v>42185</v>
      </c>
      <c r="D3435" s="1" t="s">
        <v>3662</v>
      </c>
      <c r="E3435" s="1" t="s">
        <v>5347</v>
      </c>
      <c r="F3435" s="5">
        <v>3298.75</v>
      </c>
      <c r="G3435" s="5">
        <v>2868.48</v>
      </c>
      <c r="H3435" s="5">
        <v>516.33000000000004</v>
      </c>
      <c r="I3435" s="1" t="s">
        <v>5348</v>
      </c>
      <c r="J3435" s="5">
        <v>0</v>
      </c>
      <c r="K3435" s="5">
        <v>0</v>
      </c>
      <c r="L3435" s="1" t="s">
        <v>5349</v>
      </c>
      <c r="M3435" s="5">
        <v>2868.48</v>
      </c>
      <c r="N3435" s="5">
        <v>430.27</v>
      </c>
      <c r="O3435" s="1" t="s">
        <v>3642</v>
      </c>
      <c r="P3435" s="5">
        <v>2868.48</v>
      </c>
      <c r="Q3435" s="5">
        <v>47.33</v>
      </c>
      <c r="R3435" s="1" t="s">
        <v>5351</v>
      </c>
      <c r="S3435" s="5">
        <v>2868.48</v>
      </c>
      <c r="T3435" s="5">
        <v>218</v>
      </c>
      <c r="U3435" s="1" t="s">
        <v>5351</v>
      </c>
      <c r="V3435" s="1" t="s">
        <v>5351</v>
      </c>
      <c r="W3435" s="1" t="s">
        <v>5668</v>
      </c>
      <c r="X3435" s="1" t="s">
        <v>5408</v>
      </c>
      <c r="Y3435" s="1" t="s">
        <v>3805</v>
      </c>
      <c r="Z3435" s="1" t="s">
        <v>3806</v>
      </c>
    </row>
    <row r="3436" spans="1:26" x14ac:dyDescent="0.2">
      <c r="A3436" s="1" t="s">
        <v>5346</v>
      </c>
      <c r="B3436" s="1" t="s">
        <v>1679</v>
      </c>
      <c r="C3436" s="3">
        <v>42185</v>
      </c>
      <c r="D3436" s="1" t="s">
        <v>3657</v>
      </c>
      <c r="E3436" s="1" t="s">
        <v>5347</v>
      </c>
      <c r="F3436" s="5">
        <v>3323.63</v>
      </c>
      <c r="G3436" s="5">
        <v>2769.69</v>
      </c>
      <c r="H3436" s="5">
        <v>498.54</v>
      </c>
      <c r="I3436" s="1" t="s">
        <v>5406</v>
      </c>
      <c r="J3436" s="5">
        <v>0</v>
      </c>
      <c r="K3436" s="5">
        <v>0</v>
      </c>
      <c r="L3436" s="1" t="s">
        <v>5349</v>
      </c>
      <c r="M3436" s="5">
        <v>2769.69</v>
      </c>
      <c r="N3436" s="5">
        <v>553.94000000000005</v>
      </c>
      <c r="O3436" s="1" t="s">
        <v>3642</v>
      </c>
      <c r="P3436" s="5">
        <v>2769.69</v>
      </c>
      <c r="Q3436" s="5">
        <v>45.7</v>
      </c>
      <c r="R3436" s="1" t="s">
        <v>5351</v>
      </c>
      <c r="S3436" s="5">
        <v>2769.69</v>
      </c>
      <c r="T3436" s="5">
        <v>210.5</v>
      </c>
      <c r="U3436" s="1" t="s">
        <v>5351</v>
      </c>
      <c r="V3436" s="1" t="s">
        <v>5351</v>
      </c>
      <c r="W3436" s="1" t="s">
        <v>5668</v>
      </c>
      <c r="X3436" s="1" t="s">
        <v>5498</v>
      </c>
      <c r="Y3436" s="1" t="s">
        <v>4622</v>
      </c>
      <c r="Z3436" s="1" t="s">
        <v>3736</v>
      </c>
    </row>
    <row r="3437" spans="1:26" x14ac:dyDescent="0.2">
      <c r="A3437" s="1" t="s">
        <v>5346</v>
      </c>
      <c r="B3437" s="1" t="s">
        <v>1680</v>
      </c>
      <c r="C3437" s="3">
        <v>42185</v>
      </c>
      <c r="D3437" s="1" t="s">
        <v>3662</v>
      </c>
      <c r="E3437" s="1" t="s">
        <v>5347</v>
      </c>
      <c r="F3437" s="5">
        <v>2132.84</v>
      </c>
      <c r="G3437" s="5">
        <v>2132.84</v>
      </c>
      <c r="H3437" s="5">
        <v>255.94</v>
      </c>
      <c r="I3437" s="1" t="s">
        <v>5417</v>
      </c>
      <c r="J3437" s="5">
        <v>0</v>
      </c>
      <c r="K3437" s="5">
        <v>0</v>
      </c>
      <c r="L3437" s="1" t="s">
        <v>5349</v>
      </c>
      <c r="M3437" s="5">
        <v>2132.84</v>
      </c>
      <c r="N3437" s="5">
        <v>0</v>
      </c>
      <c r="O3437" s="1" t="s">
        <v>3642</v>
      </c>
      <c r="P3437" s="5">
        <v>2132.84</v>
      </c>
      <c r="Q3437" s="5">
        <v>35.19</v>
      </c>
      <c r="R3437" s="1" t="s">
        <v>5351</v>
      </c>
      <c r="S3437" s="5">
        <v>2132.84</v>
      </c>
      <c r="T3437" s="5">
        <v>162.1</v>
      </c>
      <c r="U3437" s="1" t="s">
        <v>5351</v>
      </c>
      <c r="V3437" s="1" t="s">
        <v>5351</v>
      </c>
      <c r="W3437" s="1" t="s">
        <v>3658</v>
      </c>
      <c r="X3437" s="1" t="s">
        <v>5929</v>
      </c>
      <c r="Y3437" s="1" t="s">
        <v>2007</v>
      </c>
      <c r="Z3437" s="1" t="s">
        <v>2008</v>
      </c>
    </row>
    <row r="3438" spans="1:26" x14ac:dyDescent="0.2">
      <c r="A3438" s="1" t="s">
        <v>5346</v>
      </c>
      <c r="B3438" s="1" t="s">
        <v>1680</v>
      </c>
      <c r="C3438" s="3">
        <v>42185</v>
      </c>
      <c r="D3438" s="1" t="s">
        <v>3668</v>
      </c>
      <c r="E3438" s="1" t="s">
        <v>5347</v>
      </c>
      <c r="F3438" s="5">
        <v>552.51</v>
      </c>
      <c r="G3438" s="5">
        <v>0</v>
      </c>
      <c r="H3438" s="5">
        <v>0</v>
      </c>
      <c r="I3438" s="1" t="s">
        <v>5349</v>
      </c>
      <c r="J3438" s="5">
        <v>0</v>
      </c>
      <c r="K3438" s="5">
        <v>0</v>
      </c>
      <c r="L3438" s="1" t="s">
        <v>5349</v>
      </c>
      <c r="M3438" s="5">
        <v>0</v>
      </c>
      <c r="N3438" s="5">
        <v>0</v>
      </c>
      <c r="O3438" s="1" t="s">
        <v>5349</v>
      </c>
      <c r="P3438" s="5">
        <v>552.51</v>
      </c>
      <c r="Q3438" s="5">
        <v>9.1199999999999992</v>
      </c>
      <c r="R3438" s="1" t="s">
        <v>5351</v>
      </c>
      <c r="S3438" s="5">
        <v>552.51</v>
      </c>
      <c r="T3438" s="5">
        <v>41.99</v>
      </c>
      <c r="U3438" s="1" t="s">
        <v>5351</v>
      </c>
      <c r="V3438" s="1" t="s">
        <v>5351</v>
      </c>
      <c r="W3438" s="1" t="s">
        <v>3658</v>
      </c>
      <c r="X3438" s="1" t="s">
        <v>5419</v>
      </c>
      <c r="Y3438" s="1" t="s">
        <v>5434</v>
      </c>
      <c r="Z3438" s="1" t="s">
        <v>5435</v>
      </c>
    </row>
    <row r="3439" spans="1:26" x14ac:dyDescent="0.2">
      <c r="A3439" s="1" t="s">
        <v>5346</v>
      </c>
      <c r="B3439" s="1" t="s">
        <v>1680</v>
      </c>
      <c r="C3439" s="3">
        <v>42185</v>
      </c>
      <c r="D3439" s="1" t="s">
        <v>3668</v>
      </c>
      <c r="E3439" s="1" t="s">
        <v>5347</v>
      </c>
      <c r="F3439" s="5">
        <v>138.13</v>
      </c>
      <c r="G3439" s="5">
        <v>0</v>
      </c>
      <c r="H3439" s="5">
        <v>0</v>
      </c>
      <c r="I3439" s="1" t="s">
        <v>5349</v>
      </c>
      <c r="J3439" s="5">
        <v>0</v>
      </c>
      <c r="K3439" s="5">
        <v>0</v>
      </c>
      <c r="L3439" s="1" t="s">
        <v>5349</v>
      </c>
      <c r="M3439" s="5">
        <v>0</v>
      </c>
      <c r="N3439" s="5">
        <v>0</v>
      </c>
      <c r="O3439" s="1" t="s">
        <v>5349</v>
      </c>
      <c r="P3439" s="5">
        <v>138.13</v>
      </c>
      <c r="Q3439" s="5">
        <v>2.2799999999999998</v>
      </c>
      <c r="R3439" s="1" t="s">
        <v>5351</v>
      </c>
      <c r="S3439" s="5">
        <v>138.13</v>
      </c>
      <c r="T3439" s="5">
        <v>10.5</v>
      </c>
      <c r="U3439" s="1" t="s">
        <v>5351</v>
      </c>
      <c r="V3439" s="1" t="s">
        <v>5351</v>
      </c>
      <c r="W3439" s="1" t="s">
        <v>3658</v>
      </c>
      <c r="X3439" s="1" t="s">
        <v>5419</v>
      </c>
      <c r="Y3439" s="1" t="s">
        <v>4033</v>
      </c>
      <c r="Z3439" s="1" t="s">
        <v>5680</v>
      </c>
    </row>
    <row r="3440" spans="1:26" x14ac:dyDescent="0.2">
      <c r="A3440" s="1" t="s">
        <v>5346</v>
      </c>
      <c r="B3440" s="1" t="s">
        <v>1681</v>
      </c>
      <c r="C3440" s="3">
        <v>42185</v>
      </c>
      <c r="D3440" s="1" t="s">
        <v>3662</v>
      </c>
      <c r="E3440" s="1" t="s">
        <v>5347</v>
      </c>
      <c r="F3440" s="5">
        <v>3201.72</v>
      </c>
      <c r="G3440" s="5">
        <v>2784.1</v>
      </c>
      <c r="H3440" s="5">
        <v>501.14</v>
      </c>
      <c r="I3440" s="1" t="s">
        <v>5348</v>
      </c>
      <c r="J3440" s="5">
        <v>0</v>
      </c>
      <c r="K3440" s="5">
        <v>0</v>
      </c>
      <c r="L3440" s="1" t="s">
        <v>5349</v>
      </c>
      <c r="M3440" s="5">
        <v>2784.1</v>
      </c>
      <c r="N3440" s="5">
        <v>417.62</v>
      </c>
      <c r="O3440" s="1" t="s">
        <v>3642</v>
      </c>
      <c r="P3440" s="5">
        <v>2784.1</v>
      </c>
      <c r="Q3440" s="5">
        <v>45.94</v>
      </c>
      <c r="R3440" s="1" t="s">
        <v>5351</v>
      </c>
      <c r="S3440" s="5">
        <v>2784.1</v>
      </c>
      <c r="T3440" s="5">
        <v>211.59</v>
      </c>
      <c r="U3440" s="1" t="s">
        <v>5351</v>
      </c>
      <c r="V3440" s="1" t="s">
        <v>5351</v>
      </c>
      <c r="W3440" s="1" t="s">
        <v>5668</v>
      </c>
      <c r="X3440" s="1" t="s">
        <v>5408</v>
      </c>
      <c r="Y3440" s="1" t="s">
        <v>1682</v>
      </c>
      <c r="Z3440" s="1" t="s">
        <v>1683</v>
      </c>
    </row>
    <row r="3441" spans="1:26" x14ac:dyDescent="0.2">
      <c r="A3441" s="1" t="s">
        <v>5346</v>
      </c>
      <c r="B3441" s="1" t="s">
        <v>1684</v>
      </c>
      <c r="C3441" s="3">
        <v>42185</v>
      </c>
      <c r="D3441" s="1" t="s">
        <v>3641</v>
      </c>
      <c r="E3441" s="1" t="s">
        <v>5382</v>
      </c>
      <c r="F3441" s="5">
        <v>1983.5</v>
      </c>
      <c r="G3441" s="5">
        <v>1983.5</v>
      </c>
      <c r="H3441" s="5">
        <v>238.02</v>
      </c>
      <c r="I3441" s="1" t="s">
        <v>5417</v>
      </c>
      <c r="J3441" s="5">
        <v>0</v>
      </c>
      <c r="K3441" s="5">
        <v>0</v>
      </c>
      <c r="L3441" s="1" t="s">
        <v>5349</v>
      </c>
      <c r="M3441" s="5">
        <v>1983.5</v>
      </c>
      <c r="N3441" s="5">
        <v>0</v>
      </c>
      <c r="O3441" s="1" t="s">
        <v>3642</v>
      </c>
      <c r="P3441" s="5">
        <v>1983.5</v>
      </c>
      <c r="Q3441" s="5">
        <v>32.729999999999997</v>
      </c>
      <c r="R3441" s="1" t="s">
        <v>5351</v>
      </c>
      <c r="S3441" s="5">
        <v>1983.5</v>
      </c>
      <c r="T3441" s="5">
        <v>150.75</v>
      </c>
      <c r="U3441" s="1" t="s">
        <v>5351</v>
      </c>
      <c r="V3441" s="1" t="s">
        <v>5351</v>
      </c>
      <c r="W3441" s="1" t="s">
        <v>5641</v>
      </c>
      <c r="X3441" s="1" t="s">
        <v>5929</v>
      </c>
      <c r="Y3441" s="1" t="s">
        <v>2007</v>
      </c>
      <c r="Z3441" s="1" t="s">
        <v>2008</v>
      </c>
    </row>
    <row r="3442" spans="1:26" x14ac:dyDescent="0.2">
      <c r="A3442" s="1" t="s">
        <v>5346</v>
      </c>
      <c r="B3442" s="1" t="s">
        <v>1684</v>
      </c>
      <c r="C3442" s="3">
        <v>42185</v>
      </c>
      <c r="D3442" s="1" t="s">
        <v>3649</v>
      </c>
      <c r="E3442" s="1" t="s">
        <v>5382</v>
      </c>
      <c r="F3442" s="5">
        <v>389.43</v>
      </c>
      <c r="G3442" s="5">
        <v>389.43</v>
      </c>
      <c r="H3442" s="5">
        <v>46.73</v>
      </c>
      <c r="I3442" s="1" t="s">
        <v>5348</v>
      </c>
      <c r="J3442" s="5">
        <v>0</v>
      </c>
      <c r="K3442" s="5">
        <v>0</v>
      </c>
      <c r="L3442" s="1" t="s">
        <v>5349</v>
      </c>
      <c r="M3442" s="5">
        <v>0</v>
      </c>
      <c r="N3442" s="5">
        <v>0</v>
      </c>
      <c r="O3442" s="1" t="s">
        <v>5349</v>
      </c>
      <c r="P3442" s="5">
        <v>389.43</v>
      </c>
      <c r="Q3442" s="5">
        <v>6.43</v>
      </c>
      <c r="R3442" s="1" t="s">
        <v>5351</v>
      </c>
      <c r="S3442" s="5">
        <v>389.43</v>
      </c>
      <c r="T3442" s="5">
        <v>29.6</v>
      </c>
      <c r="U3442" s="1" t="s">
        <v>5351</v>
      </c>
      <c r="V3442" s="1" t="s">
        <v>5351</v>
      </c>
      <c r="W3442" s="1" t="s">
        <v>5641</v>
      </c>
      <c r="X3442" s="1" t="s">
        <v>5559</v>
      </c>
      <c r="Y3442" s="1" t="s">
        <v>5947</v>
      </c>
      <c r="Z3442" s="1" t="s">
        <v>439</v>
      </c>
    </row>
    <row r="3443" spans="1:26" x14ac:dyDescent="0.2">
      <c r="A3443" s="1" t="s">
        <v>5346</v>
      </c>
      <c r="B3443" s="1" t="s">
        <v>1684</v>
      </c>
      <c r="C3443" s="3">
        <v>42185</v>
      </c>
      <c r="D3443" s="1" t="s">
        <v>3001</v>
      </c>
      <c r="E3443" s="1" t="s">
        <v>5382</v>
      </c>
      <c r="F3443" s="5">
        <v>636.47</v>
      </c>
      <c r="G3443" s="5">
        <v>442.12</v>
      </c>
      <c r="H3443" s="5">
        <v>17.68</v>
      </c>
      <c r="I3443" s="1" t="s">
        <v>5579</v>
      </c>
      <c r="J3443" s="5">
        <v>809.53</v>
      </c>
      <c r="K3443" s="5">
        <v>128.03</v>
      </c>
      <c r="L3443" s="1" t="s">
        <v>5579</v>
      </c>
      <c r="M3443" s="5">
        <v>442.12</v>
      </c>
      <c r="N3443" s="5">
        <v>66.319999999999993</v>
      </c>
      <c r="O3443" s="1" t="s">
        <v>3642</v>
      </c>
      <c r="P3443" s="5">
        <v>442.12</v>
      </c>
      <c r="Q3443" s="5">
        <v>7.29</v>
      </c>
      <c r="R3443" s="1" t="s">
        <v>5351</v>
      </c>
      <c r="S3443" s="5">
        <v>442.12</v>
      </c>
      <c r="T3443" s="5">
        <v>33.6</v>
      </c>
      <c r="U3443" s="1" t="s">
        <v>5351</v>
      </c>
      <c r="V3443" s="1" t="s">
        <v>5351</v>
      </c>
      <c r="W3443" s="1" t="s">
        <v>5641</v>
      </c>
      <c r="X3443" s="1" t="s">
        <v>5359</v>
      </c>
      <c r="Y3443" s="1" t="s">
        <v>5463</v>
      </c>
      <c r="Z3443" s="1" t="s">
        <v>5464</v>
      </c>
    </row>
    <row r="3444" spans="1:26" x14ac:dyDescent="0.2">
      <c r="A3444" s="1" t="s">
        <v>5346</v>
      </c>
      <c r="B3444" s="1" t="s">
        <v>1684</v>
      </c>
      <c r="C3444" s="3">
        <v>42185</v>
      </c>
      <c r="D3444" s="1" t="s">
        <v>3001</v>
      </c>
      <c r="E3444" s="1" t="s">
        <v>5382</v>
      </c>
      <c r="F3444" s="5">
        <v>184.7</v>
      </c>
      <c r="G3444" s="5">
        <v>128.30000000000001</v>
      </c>
      <c r="H3444" s="5">
        <v>5.13</v>
      </c>
      <c r="I3444" s="1" t="s">
        <v>5579</v>
      </c>
      <c r="J3444" s="5">
        <v>234.92</v>
      </c>
      <c r="K3444" s="5">
        <v>37.15</v>
      </c>
      <c r="L3444" s="1" t="s">
        <v>5579</v>
      </c>
      <c r="M3444" s="5">
        <v>128.30000000000001</v>
      </c>
      <c r="N3444" s="5">
        <v>19.25</v>
      </c>
      <c r="O3444" s="1" t="s">
        <v>3642</v>
      </c>
      <c r="P3444" s="5">
        <v>128.30000000000001</v>
      </c>
      <c r="Q3444" s="5">
        <v>2.12</v>
      </c>
      <c r="R3444" s="1" t="s">
        <v>5351</v>
      </c>
      <c r="S3444" s="5">
        <v>128.30000000000001</v>
      </c>
      <c r="T3444" s="5">
        <v>9.75</v>
      </c>
      <c r="U3444" s="1" t="s">
        <v>5351</v>
      </c>
      <c r="V3444" s="1" t="s">
        <v>5351</v>
      </c>
      <c r="W3444" s="1" t="s">
        <v>5641</v>
      </c>
      <c r="X3444" s="1" t="s">
        <v>5359</v>
      </c>
      <c r="Y3444" s="1" t="s">
        <v>5705</v>
      </c>
      <c r="Z3444" s="1" t="s">
        <v>5706</v>
      </c>
    </row>
    <row r="3445" spans="1:26" x14ac:dyDescent="0.2">
      <c r="A3445" s="1" t="s">
        <v>5346</v>
      </c>
      <c r="B3445" s="1" t="s">
        <v>1684</v>
      </c>
      <c r="C3445" s="3">
        <v>42185</v>
      </c>
      <c r="D3445" s="1" t="s">
        <v>3001</v>
      </c>
      <c r="E3445" s="1" t="s">
        <v>5382</v>
      </c>
      <c r="F3445" s="5">
        <v>834.3</v>
      </c>
      <c r="G3445" s="5">
        <v>579.54</v>
      </c>
      <c r="H3445" s="5">
        <v>23.18</v>
      </c>
      <c r="I3445" s="1" t="s">
        <v>5579</v>
      </c>
      <c r="J3445" s="5">
        <v>1061.1600000000001</v>
      </c>
      <c r="K3445" s="5">
        <v>167.83</v>
      </c>
      <c r="L3445" s="1" t="s">
        <v>5579</v>
      </c>
      <c r="M3445" s="5">
        <v>579.54</v>
      </c>
      <c r="N3445" s="5">
        <v>86.93</v>
      </c>
      <c r="O3445" s="1" t="s">
        <v>3642</v>
      </c>
      <c r="P3445" s="5">
        <v>579.54</v>
      </c>
      <c r="Q3445" s="5">
        <v>9.56</v>
      </c>
      <c r="R3445" s="1" t="s">
        <v>5351</v>
      </c>
      <c r="S3445" s="5">
        <v>579.54</v>
      </c>
      <c r="T3445" s="5">
        <v>44.05</v>
      </c>
      <c r="U3445" s="1" t="s">
        <v>5351</v>
      </c>
      <c r="V3445" s="1" t="s">
        <v>5351</v>
      </c>
      <c r="W3445" s="1" t="s">
        <v>5641</v>
      </c>
      <c r="X3445" s="1" t="s">
        <v>5359</v>
      </c>
      <c r="Y3445" s="1" t="s">
        <v>3580</v>
      </c>
      <c r="Z3445" s="1" t="s">
        <v>3581</v>
      </c>
    </row>
    <row r="3446" spans="1:26" x14ac:dyDescent="0.2">
      <c r="A3446" s="1" t="s">
        <v>5346</v>
      </c>
      <c r="B3446" s="1" t="s">
        <v>1684</v>
      </c>
      <c r="C3446" s="3">
        <v>42185</v>
      </c>
      <c r="D3446" s="1" t="s">
        <v>3001</v>
      </c>
      <c r="E3446" s="1" t="s">
        <v>5382</v>
      </c>
      <c r="F3446" s="5">
        <v>246.93</v>
      </c>
      <c r="G3446" s="5">
        <v>171.53</v>
      </c>
      <c r="H3446" s="5">
        <v>6.86</v>
      </c>
      <c r="I3446" s="1" t="s">
        <v>5579</v>
      </c>
      <c r="J3446" s="5">
        <v>314.08</v>
      </c>
      <c r="K3446" s="5">
        <v>49.67</v>
      </c>
      <c r="L3446" s="1" t="s">
        <v>5579</v>
      </c>
      <c r="M3446" s="5">
        <v>171.53</v>
      </c>
      <c r="N3446" s="5">
        <v>25.73</v>
      </c>
      <c r="O3446" s="1" t="s">
        <v>3642</v>
      </c>
      <c r="P3446" s="5">
        <v>171.53</v>
      </c>
      <c r="Q3446" s="5">
        <v>2.83</v>
      </c>
      <c r="R3446" s="1" t="s">
        <v>5351</v>
      </c>
      <c r="S3446" s="5">
        <v>171.53</v>
      </c>
      <c r="T3446" s="5">
        <v>13.04</v>
      </c>
      <c r="U3446" s="1" t="s">
        <v>5351</v>
      </c>
      <c r="V3446" s="1" t="s">
        <v>5351</v>
      </c>
      <c r="W3446" s="1" t="s">
        <v>5641</v>
      </c>
      <c r="X3446" s="1" t="s">
        <v>5359</v>
      </c>
      <c r="Y3446" s="1" t="s">
        <v>5485</v>
      </c>
      <c r="Z3446" s="1" t="s">
        <v>5486</v>
      </c>
    </row>
    <row r="3447" spans="1:26" x14ac:dyDescent="0.2">
      <c r="A3447" s="1" t="s">
        <v>5346</v>
      </c>
      <c r="B3447" s="1" t="s">
        <v>1684</v>
      </c>
      <c r="C3447" s="3">
        <v>42185</v>
      </c>
      <c r="D3447" s="1" t="s">
        <v>3001</v>
      </c>
      <c r="E3447" s="1" t="s">
        <v>5382</v>
      </c>
      <c r="F3447" s="5">
        <v>83.97</v>
      </c>
      <c r="G3447" s="5">
        <v>58.33</v>
      </c>
      <c r="H3447" s="5">
        <v>2.33</v>
      </c>
      <c r="I3447" s="1" t="s">
        <v>5579</v>
      </c>
      <c r="J3447" s="5">
        <v>106.8</v>
      </c>
      <c r="K3447" s="5">
        <v>16.89</v>
      </c>
      <c r="L3447" s="1" t="s">
        <v>5579</v>
      </c>
      <c r="M3447" s="5">
        <v>58.33</v>
      </c>
      <c r="N3447" s="5">
        <v>8.75</v>
      </c>
      <c r="O3447" s="1" t="s">
        <v>3642</v>
      </c>
      <c r="P3447" s="5">
        <v>58.33</v>
      </c>
      <c r="Q3447" s="5">
        <v>0.96</v>
      </c>
      <c r="R3447" s="1" t="s">
        <v>5351</v>
      </c>
      <c r="S3447" s="5">
        <v>58.33</v>
      </c>
      <c r="T3447" s="5">
        <v>4.43</v>
      </c>
      <c r="U3447" s="1" t="s">
        <v>5351</v>
      </c>
      <c r="V3447" s="1" t="s">
        <v>5351</v>
      </c>
      <c r="W3447" s="1" t="s">
        <v>5641</v>
      </c>
      <c r="X3447" s="1" t="s">
        <v>5359</v>
      </c>
      <c r="Y3447" s="1" t="s">
        <v>5491</v>
      </c>
      <c r="Z3447" s="1" t="s">
        <v>5492</v>
      </c>
    </row>
    <row r="3448" spans="1:26" x14ac:dyDescent="0.2">
      <c r="A3448" s="1" t="s">
        <v>5346</v>
      </c>
      <c r="B3448" s="1" t="s">
        <v>1684</v>
      </c>
      <c r="C3448" s="3">
        <v>42185</v>
      </c>
      <c r="D3448" s="1" t="s">
        <v>3001</v>
      </c>
      <c r="E3448" s="1" t="s">
        <v>5382</v>
      </c>
      <c r="F3448" s="5">
        <v>211.54</v>
      </c>
      <c r="G3448" s="5">
        <v>146.94999999999999</v>
      </c>
      <c r="H3448" s="5">
        <v>5.88</v>
      </c>
      <c r="I3448" s="1" t="s">
        <v>5579</v>
      </c>
      <c r="J3448" s="5">
        <v>269.07</v>
      </c>
      <c r="K3448" s="5">
        <v>42.55</v>
      </c>
      <c r="L3448" s="1" t="s">
        <v>5579</v>
      </c>
      <c r="M3448" s="5">
        <v>146.94999999999999</v>
      </c>
      <c r="N3448" s="5">
        <v>22.04</v>
      </c>
      <c r="O3448" s="1" t="s">
        <v>3642</v>
      </c>
      <c r="P3448" s="5">
        <v>146.94999999999999</v>
      </c>
      <c r="Q3448" s="5">
        <v>2.42</v>
      </c>
      <c r="R3448" s="1" t="s">
        <v>5351</v>
      </c>
      <c r="S3448" s="5">
        <v>146.94999999999999</v>
      </c>
      <c r="T3448" s="5">
        <v>11.17</v>
      </c>
      <c r="U3448" s="1" t="s">
        <v>5351</v>
      </c>
      <c r="V3448" s="1" t="s">
        <v>5351</v>
      </c>
      <c r="W3448" s="1" t="s">
        <v>5641</v>
      </c>
      <c r="X3448" s="1" t="s">
        <v>5359</v>
      </c>
      <c r="Y3448" s="1" t="s">
        <v>5250</v>
      </c>
      <c r="Z3448" s="1" t="s">
        <v>5251</v>
      </c>
    </row>
    <row r="3449" spans="1:26" x14ac:dyDescent="0.2">
      <c r="A3449" s="1" t="s">
        <v>5346</v>
      </c>
      <c r="B3449" s="1" t="s">
        <v>1684</v>
      </c>
      <c r="C3449" s="3">
        <v>42185</v>
      </c>
      <c r="D3449" s="1" t="s">
        <v>3001</v>
      </c>
      <c r="E3449" s="1" t="s">
        <v>5382</v>
      </c>
      <c r="F3449" s="5">
        <v>500.02</v>
      </c>
      <c r="G3449" s="5">
        <v>347.34</v>
      </c>
      <c r="H3449" s="5">
        <v>13.89</v>
      </c>
      <c r="I3449" s="1" t="s">
        <v>5579</v>
      </c>
      <c r="J3449" s="5">
        <v>635.99</v>
      </c>
      <c r="K3449" s="5">
        <v>100.58</v>
      </c>
      <c r="L3449" s="1" t="s">
        <v>5579</v>
      </c>
      <c r="M3449" s="5">
        <v>347.34</v>
      </c>
      <c r="N3449" s="5">
        <v>52.1</v>
      </c>
      <c r="O3449" s="1" t="s">
        <v>3642</v>
      </c>
      <c r="P3449" s="5">
        <v>347.34</v>
      </c>
      <c r="Q3449" s="5">
        <v>5.73</v>
      </c>
      <c r="R3449" s="1" t="s">
        <v>5351</v>
      </c>
      <c r="S3449" s="5">
        <v>347.34</v>
      </c>
      <c r="T3449" s="5">
        <v>26.4</v>
      </c>
      <c r="U3449" s="1" t="s">
        <v>5351</v>
      </c>
      <c r="V3449" s="1" t="s">
        <v>5351</v>
      </c>
      <c r="W3449" s="1" t="s">
        <v>5641</v>
      </c>
      <c r="X3449" s="1" t="s">
        <v>5359</v>
      </c>
      <c r="Y3449" s="1" t="s">
        <v>5440</v>
      </c>
      <c r="Z3449" s="1" t="s">
        <v>5441</v>
      </c>
    </row>
    <row r="3450" spans="1:26" x14ac:dyDescent="0.2">
      <c r="A3450" s="1" t="s">
        <v>5346</v>
      </c>
      <c r="B3450" s="1" t="s">
        <v>1684</v>
      </c>
      <c r="C3450" s="3">
        <v>42185</v>
      </c>
      <c r="D3450" s="1" t="s">
        <v>3001</v>
      </c>
      <c r="E3450" s="1" t="s">
        <v>5382</v>
      </c>
      <c r="F3450" s="5">
        <v>991.3</v>
      </c>
      <c r="G3450" s="5">
        <v>688.6</v>
      </c>
      <c r="H3450" s="5">
        <v>27.54</v>
      </c>
      <c r="I3450" s="1" t="s">
        <v>5579</v>
      </c>
      <c r="J3450" s="5">
        <v>1260.8499999999999</v>
      </c>
      <c r="K3450" s="5">
        <v>199.41</v>
      </c>
      <c r="L3450" s="1" t="s">
        <v>5579</v>
      </c>
      <c r="M3450" s="5">
        <v>688.6</v>
      </c>
      <c r="N3450" s="5">
        <v>103.29</v>
      </c>
      <c r="O3450" s="1" t="s">
        <v>3642</v>
      </c>
      <c r="P3450" s="5">
        <v>688.6</v>
      </c>
      <c r="Q3450" s="5">
        <v>11.36</v>
      </c>
      <c r="R3450" s="1" t="s">
        <v>5351</v>
      </c>
      <c r="S3450" s="5">
        <v>688.6</v>
      </c>
      <c r="T3450" s="5">
        <v>52.33</v>
      </c>
      <c r="U3450" s="1" t="s">
        <v>5351</v>
      </c>
      <c r="V3450" s="1" t="s">
        <v>5351</v>
      </c>
      <c r="W3450" s="1" t="s">
        <v>5641</v>
      </c>
      <c r="X3450" s="1" t="s">
        <v>5359</v>
      </c>
      <c r="Y3450" s="1" t="s">
        <v>3508</v>
      </c>
      <c r="Z3450" s="1" t="s">
        <v>3509</v>
      </c>
    </row>
    <row r="3451" spans="1:26" x14ac:dyDescent="0.2">
      <c r="A3451" s="1" t="s">
        <v>5346</v>
      </c>
      <c r="B3451" s="1" t="s">
        <v>1684</v>
      </c>
      <c r="C3451" s="3">
        <v>42185</v>
      </c>
      <c r="D3451" s="1" t="s">
        <v>3001</v>
      </c>
      <c r="E3451" s="1" t="s">
        <v>5382</v>
      </c>
      <c r="F3451" s="5">
        <v>867.23</v>
      </c>
      <c r="G3451" s="5">
        <v>602.41999999999996</v>
      </c>
      <c r="H3451" s="5">
        <v>24.1</v>
      </c>
      <c r="I3451" s="1" t="s">
        <v>5579</v>
      </c>
      <c r="J3451" s="5">
        <v>1103.05</v>
      </c>
      <c r="K3451" s="5">
        <v>174.45</v>
      </c>
      <c r="L3451" s="1" t="s">
        <v>5579</v>
      </c>
      <c r="M3451" s="5">
        <v>602.41999999999996</v>
      </c>
      <c r="N3451" s="5">
        <v>90.36</v>
      </c>
      <c r="O3451" s="1" t="s">
        <v>3642</v>
      </c>
      <c r="P3451" s="5">
        <v>602.41999999999996</v>
      </c>
      <c r="Q3451" s="5">
        <v>9.94</v>
      </c>
      <c r="R3451" s="1" t="s">
        <v>5351</v>
      </c>
      <c r="S3451" s="5">
        <v>602.41999999999996</v>
      </c>
      <c r="T3451" s="5">
        <v>45.78</v>
      </c>
      <c r="U3451" s="1" t="s">
        <v>5351</v>
      </c>
      <c r="V3451" s="1" t="s">
        <v>5351</v>
      </c>
      <c r="W3451" s="1" t="s">
        <v>5641</v>
      </c>
      <c r="X3451" s="1" t="s">
        <v>5359</v>
      </c>
      <c r="Y3451" s="1" t="s">
        <v>5477</v>
      </c>
      <c r="Z3451" s="1" t="s">
        <v>5478</v>
      </c>
    </row>
    <row r="3452" spans="1:26" x14ac:dyDescent="0.2">
      <c r="A3452" s="1" t="s">
        <v>5346</v>
      </c>
      <c r="B3452" s="1" t="s">
        <v>1684</v>
      </c>
      <c r="C3452" s="3">
        <v>42185</v>
      </c>
      <c r="D3452" s="1" t="s">
        <v>3001</v>
      </c>
      <c r="E3452" s="1" t="s">
        <v>5382</v>
      </c>
      <c r="F3452" s="5">
        <v>696.89</v>
      </c>
      <c r="G3452" s="5">
        <v>554.35</v>
      </c>
      <c r="H3452" s="5">
        <v>22.17</v>
      </c>
      <c r="I3452" s="1" t="s">
        <v>5579</v>
      </c>
      <c r="J3452" s="5">
        <v>915.07</v>
      </c>
      <c r="K3452" s="5">
        <v>142.54</v>
      </c>
      <c r="L3452" s="1" t="s">
        <v>5579</v>
      </c>
      <c r="M3452" s="5">
        <v>0</v>
      </c>
      <c r="N3452" s="5">
        <v>0</v>
      </c>
      <c r="O3452" s="1" t="s">
        <v>5349</v>
      </c>
      <c r="P3452" s="5">
        <v>554.35</v>
      </c>
      <c r="Q3452" s="5">
        <v>9.15</v>
      </c>
      <c r="R3452" s="1" t="s">
        <v>5351</v>
      </c>
      <c r="S3452" s="5">
        <v>554.35</v>
      </c>
      <c r="T3452" s="5">
        <v>42.13</v>
      </c>
      <c r="U3452" s="1" t="s">
        <v>5351</v>
      </c>
      <c r="V3452" s="1" t="s">
        <v>5351</v>
      </c>
      <c r="W3452" s="1" t="s">
        <v>5641</v>
      </c>
      <c r="X3452" s="1" t="s">
        <v>5419</v>
      </c>
      <c r="Y3452" s="1" t="s">
        <v>4982</v>
      </c>
      <c r="Z3452" s="1" t="s">
        <v>4983</v>
      </c>
    </row>
    <row r="3453" spans="1:26" x14ac:dyDescent="0.2">
      <c r="A3453" s="1" t="s">
        <v>5346</v>
      </c>
      <c r="B3453" s="1" t="s">
        <v>1684</v>
      </c>
      <c r="C3453" s="3">
        <v>42185</v>
      </c>
      <c r="D3453" s="1" t="s">
        <v>3001</v>
      </c>
      <c r="E3453" s="1" t="s">
        <v>5382</v>
      </c>
      <c r="F3453" s="5">
        <v>486.22</v>
      </c>
      <c r="G3453" s="5">
        <v>386.77</v>
      </c>
      <c r="H3453" s="5">
        <v>15.47</v>
      </c>
      <c r="I3453" s="1" t="s">
        <v>5579</v>
      </c>
      <c r="J3453" s="5">
        <v>638.44000000000005</v>
      </c>
      <c r="K3453" s="5">
        <v>99.45</v>
      </c>
      <c r="L3453" s="1" t="s">
        <v>5579</v>
      </c>
      <c r="M3453" s="5">
        <v>0</v>
      </c>
      <c r="N3453" s="5">
        <v>0</v>
      </c>
      <c r="O3453" s="1" t="s">
        <v>5349</v>
      </c>
      <c r="P3453" s="5">
        <v>386.77</v>
      </c>
      <c r="Q3453" s="5">
        <v>6.38</v>
      </c>
      <c r="R3453" s="1" t="s">
        <v>5351</v>
      </c>
      <c r="S3453" s="5">
        <v>386.77</v>
      </c>
      <c r="T3453" s="5">
        <v>29.39</v>
      </c>
      <c r="U3453" s="1" t="s">
        <v>5351</v>
      </c>
      <c r="V3453" s="1" t="s">
        <v>5351</v>
      </c>
      <c r="W3453" s="1" t="s">
        <v>5641</v>
      </c>
      <c r="X3453" s="1" t="s">
        <v>5447</v>
      </c>
      <c r="Y3453" s="1" t="s">
        <v>5448</v>
      </c>
      <c r="Z3453" s="1" t="s">
        <v>1685</v>
      </c>
    </row>
    <row r="3454" spans="1:26" x14ac:dyDescent="0.2">
      <c r="A3454" s="1" t="s">
        <v>5346</v>
      </c>
      <c r="B3454" s="1" t="s">
        <v>1686</v>
      </c>
      <c r="C3454" s="3">
        <v>42185</v>
      </c>
      <c r="D3454" s="1" t="s">
        <v>3662</v>
      </c>
      <c r="E3454" s="1" t="s">
        <v>5347</v>
      </c>
      <c r="F3454" s="5">
        <v>642.32000000000005</v>
      </c>
      <c r="G3454" s="5">
        <v>558.54</v>
      </c>
      <c r="H3454" s="5">
        <v>100.54</v>
      </c>
      <c r="I3454" s="1" t="s">
        <v>5348</v>
      </c>
      <c r="J3454" s="5">
        <v>0</v>
      </c>
      <c r="K3454" s="5">
        <v>0</v>
      </c>
      <c r="L3454" s="1" t="s">
        <v>5349</v>
      </c>
      <c r="M3454" s="5">
        <v>558.54</v>
      </c>
      <c r="N3454" s="5">
        <v>83.78</v>
      </c>
      <c r="O3454" s="1" t="s">
        <v>3642</v>
      </c>
      <c r="P3454" s="5">
        <v>558.54</v>
      </c>
      <c r="Q3454" s="5">
        <v>9.2200000000000006</v>
      </c>
      <c r="R3454" s="1" t="s">
        <v>5351</v>
      </c>
      <c r="S3454" s="5">
        <v>558.54</v>
      </c>
      <c r="T3454" s="5">
        <v>42.45</v>
      </c>
      <c r="U3454" s="1" t="s">
        <v>5351</v>
      </c>
      <c r="V3454" s="1" t="s">
        <v>5351</v>
      </c>
      <c r="W3454" s="1" t="s">
        <v>5668</v>
      </c>
      <c r="X3454" s="1" t="s">
        <v>5408</v>
      </c>
      <c r="Y3454" s="1" t="s">
        <v>3761</v>
      </c>
      <c r="Z3454" s="1" t="s">
        <v>3762</v>
      </c>
    </row>
    <row r="3455" spans="1:26" x14ac:dyDescent="0.2">
      <c r="A3455" s="1" t="s">
        <v>5346</v>
      </c>
      <c r="B3455" s="1" t="s">
        <v>1687</v>
      </c>
      <c r="C3455" s="3">
        <v>42185</v>
      </c>
      <c r="D3455" s="1" t="s">
        <v>3711</v>
      </c>
      <c r="E3455" s="1" t="s">
        <v>5539</v>
      </c>
      <c r="F3455" s="5">
        <v>5</v>
      </c>
      <c r="G3455" s="5">
        <v>0</v>
      </c>
      <c r="H3455" s="5">
        <v>0</v>
      </c>
      <c r="I3455" s="1" t="s">
        <v>5349</v>
      </c>
      <c r="J3455" s="5">
        <v>0</v>
      </c>
      <c r="K3455" s="5">
        <v>0</v>
      </c>
      <c r="L3455" s="1" t="s">
        <v>5349</v>
      </c>
      <c r="M3455" s="5">
        <v>0</v>
      </c>
      <c r="N3455" s="5">
        <v>0</v>
      </c>
      <c r="O3455" s="1" t="s">
        <v>5349</v>
      </c>
      <c r="P3455" s="5">
        <v>5</v>
      </c>
      <c r="Q3455" s="5">
        <v>0</v>
      </c>
      <c r="R3455" s="1" t="s">
        <v>3712</v>
      </c>
      <c r="S3455" s="5">
        <v>5</v>
      </c>
      <c r="T3455" s="5">
        <v>0</v>
      </c>
      <c r="U3455" s="1" t="s">
        <v>3712</v>
      </c>
      <c r="V3455" s="1" t="s">
        <v>5351</v>
      </c>
      <c r="W3455" s="1" t="s">
        <v>4002</v>
      </c>
      <c r="X3455" s="1" t="s">
        <v>5530</v>
      </c>
      <c r="Y3455" s="1" t="s">
        <v>4009</v>
      </c>
      <c r="Z3455" s="1" t="s">
        <v>4010</v>
      </c>
    </row>
    <row r="3456" spans="1:26" x14ac:dyDescent="0.2">
      <c r="A3456" s="1" t="s">
        <v>5346</v>
      </c>
      <c r="B3456" s="1" t="s">
        <v>1688</v>
      </c>
      <c r="C3456" s="3">
        <v>42185</v>
      </c>
      <c r="D3456" s="1" t="s">
        <v>3657</v>
      </c>
      <c r="E3456" s="1" t="s">
        <v>5347</v>
      </c>
      <c r="F3456" s="5">
        <v>1240.4100000000001</v>
      </c>
      <c r="G3456" s="5">
        <v>1240.4100000000001</v>
      </c>
      <c r="H3456" s="5">
        <v>223.27</v>
      </c>
      <c r="I3456" s="1" t="s">
        <v>5348</v>
      </c>
      <c r="J3456" s="5">
        <v>0</v>
      </c>
      <c r="K3456" s="5">
        <v>0</v>
      </c>
      <c r="L3456" s="1" t="s">
        <v>5349</v>
      </c>
      <c r="M3456" s="5">
        <v>0</v>
      </c>
      <c r="N3456" s="5">
        <v>0</v>
      </c>
      <c r="O3456" s="1" t="s">
        <v>5349</v>
      </c>
      <c r="P3456" s="5">
        <v>1240.4100000000001</v>
      </c>
      <c r="Q3456" s="5">
        <v>20.47</v>
      </c>
      <c r="R3456" s="1" t="s">
        <v>5351</v>
      </c>
      <c r="S3456" s="5">
        <v>1240.4100000000001</v>
      </c>
      <c r="T3456" s="5">
        <v>94.27</v>
      </c>
      <c r="U3456" s="1" t="s">
        <v>5351</v>
      </c>
      <c r="V3456" s="1" t="s">
        <v>5351</v>
      </c>
      <c r="W3456" s="1" t="s">
        <v>3790</v>
      </c>
      <c r="X3456" s="1" t="s">
        <v>5498</v>
      </c>
      <c r="Y3456" s="1" t="s">
        <v>4592</v>
      </c>
      <c r="Z3456" s="1" t="s">
        <v>4593</v>
      </c>
    </row>
    <row r="3457" spans="1:26" x14ac:dyDescent="0.2">
      <c r="A3457" s="1" t="s">
        <v>5346</v>
      </c>
      <c r="B3457" s="1" t="s">
        <v>1689</v>
      </c>
      <c r="C3457" s="3">
        <v>42185</v>
      </c>
      <c r="D3457" s="1" t="s">
        <v>3657</v>
      </c>
      <c r="E3457" s="1" t="s">
        <v>5347</v>
      </c>
      <c r="F3457" s="5">
        <v>5114.45</v>
      </c>
      <c r="G3457" s="5">
        <v>5114.45</v>
      </c>
      <c r="H3457" s="5">
        <v>920.6</v>
      </c>
      <c r="I3457" s="1" t="s">
        <v>5406</v>
      </c>
      <c r="J3457" s="5">
        <v>0</v>
      </c>
      <c r="K3457" s="5">
        <v>0</v>
      </c>
      <c r="L3457" s="1" t="s">
        <v>5349</v>
      </c>
      <c r="M3457" s="5">
        <v>4262.04</v>
      </c>
      <c r="N3457" s="5">
        <v>852.41</v>
      </c>
      <c r="O3457" s="1" t="s">
        <v>3642</v>
      </c>
      <c r="P3457" s="5">
        <v>4262.04</v>
      </c>
      <c r="Q3457" s="5">
        <v>70.319999999999993</v>
      </c>
      <c r="R3457" s="1" t="s">
        <v>5351</v>
      </c>
      <c r="S3457" s="5">
        <v>4262.04</v>
      </c>
      <c r="T3457" s="5">
        <v>323.92</v>
      </c>
      <c r="U3457" s="1" t="s">
        <v>5351</v>
      </c>
      <c r="V3457" s="1" t="s">
        <v>5351</v>
      </c>
      <c r="W3457" s="1" t="s">
        <v>1690</v>
      </c>
      <c r="X3457" s="1" t="s">
        <v>5498</v>
      </c>
      <c r="Y3457" s="1" t="s">
        <v>4624</v>
      </c>
      <c r="Z3457" s="1" t="s">
        <v>4625</v>
      </c>
    </row>
    <row r="3458" spans="1:26" x14ac:dyDescent="0.2">
      <c r="A3458" s="1" t="s">
        <v>5346</v>
      </c>
      <c r="B3458" s="1" t="s">
        <v>1691</v>
      </c>
      <c r="C3458" s="3">
        <v>42185</v>
      </c>
      <c r="D3458" s="1" t="s">
        <v>3649</v>
      </c>
      <c r="E3458" s="1" t="s">
        <v>5365</v>
      </c>
      <c r="F3458" s="5">
        <v>4073.75</v>
      </c>
      <c r="G3458" s="5">
        <v>3542.39</v>
      </c>
      <c r="H3458" s="5">
        <v>141.69999999999999</v>
      </c>
      <c r="I3458" s="1" t="s">
        <v>5406</v>
      </c>
      <c r="J3458" s="5">
        <v>0</v>
      </c>
      <c r="K3458" s="5">
        <v>0</v>
      </c>
      <c r="L3458" s="1" t="s">
        <v>5349</v>
      </c>
      <c r="M3458" s="5">
        <v>3542.39</v>
      </c>
      <c r="N3458" s="5">
        <v>531.36</v>
      </c>
      <c r="O3458" s="1" t="s">
        <v>3642</v>
      </c>
      <c r="P3458" s="5">
        <v>3542.39</v>
      </c>
      <c r="Q3458" s="5">
        <v>58.45</v>
      </c>
      <c r="R3458" s="1" t="s">
        <v>5351</v>
      </c>
      <c r="S3458" s="5">
        <v>3542.39</v>
      </c>
      <c r="T3458" s="5">
        <v>269.22000000000003</v>
      </c>
      <c r="U3458" s="1" t="s">
        <v>5351</v>
      </c>
      <c r="V3458" s="1" t="s">
        <v>5351</v>
      </c>
      <c r="W3458" s="1" t="s">
        <v>2532</v>
      </c>
      <c r="X3458" s="1" t="s">
        <v>5408</v>
      </c>
      <c r="Y3458" s="1" t="s">
        <v>5855</v>
      </c>
      <c r="Z3458" s="1" t="s">
        <v>5856</v>
      </c>
    </row>
    <row r="3459" spans="1:26" x14ac:dyDescent="0.2">
      <c r="A3459" s="1" t="s">
        <v>5346</v>
      </c>
      <c r="B3459" s="1" t="s">
        <v>1692</v>
      </c>
      <c r="C3459" s="3">
        <v>42185</v>
      </c>
      <c r="D3459" s="1" t="s">
        <v>3662</v>
      </c>
      <c r="E3459" s="1" t="s">
        <v>5347</v>
      </c>
      <c r="F3459" s="5">
        <v>3233.18</v>
      </c>
      <c r="G3459" s="5">
        <v>2811.46</v>
      </c>
      <c r="H3459" s="5">
        <v>506.06</v>
      </c>
      <c r="I3459" s="1" t="s">
        <v>5348</v>
      </c>
      <c r="J3459" s="5">
        <v>0</v>
      </c>
      <c r="K3459" s="5">
        <v>0</v>
      </c>
      <c r="L3459" s="1" t="s">
        <v>5349</v>
      </c>
      <c r="M3459" s="5">
        <v>2811.46</v>
      </c>
      <c r="N3459" s="5">
        <v>421.72</v>
      </c>
      <c r="O3459" s="1" t="s">
        <v>3642</v>
      </c>
      <c r="P3459" s="5">
        <v>2811.46</v>
      </c>
      <c r="Q3459" s="5">
        <v>46.39</v>
      </c>
      <c r="R3459" s="1" t="s">
        <v>5351</v>
      </c>
      <c r="S3459" s="5">
        <v>2811.46</v>
      </c>
      <c r="T3459" s="5">
        <v>213.67</v>
      </c>
      <c r="U3459" s="1" t="s">
        <v>5351</v>
      </c>
      <c r="V3459" s="1" t="s">
        <v>5351</v>
      </c>
      <c r="W3459" s="1" t="s">
        <v>5668</v>
      </c>
      <c r="X3459" s="1" t="s">
        <v>5408</v>
      </c>
      <c r="Y3459" s="1" t="s">
        <v>3769</v>
      </c>
      <c r="Z3459" s="1" t="s">
        <v>3770</v>
      </c>
    </row>
    <row r="3460" spans="1:26" x14ac:dyDescent="0.2">
      <c r="A3460" s="1" t="s">
        <v>5346</v>
      </c>
      <c r="B3460" s="1" t="s">
        <v>1692</v>
      </c>
      <c r="C3460" s="3">
        <v>42185</v>
      </c>
      <c r="D3460" s="1" t="s">
        <v>3662</v>
      </c>
      <c r="E3460" s="1" t="s">
        <v>5347</v>
      </c>
      <c r="F3460" s="5">
        <v>1444.45</v>
      </c>
      <c r="G3460" s="5">
        <v>1256.04</v>
      </c>
      <c r="H3460" s="5">
        <v>226.09</v>
      </c>
      <c r="I3460" s="1" t="s">
        <v>5348</v>
      </c>
      <c r="J3460" s="5">
        <v>0</v>
      </c>
      <c r="K3460" s="5">
        <v>0</v>
      </c>
      <c r="L3460" s="1" t="s">
        <v>5349</v>
      </c>
      <c r="M3460" s="5">
        <v>1256.04</v>
      </c>
      <c r="N3460" s="5">
        <v>188.41</v>
      </c>
      <c r="O3460" s="1" t="s">
        <v>3642</v>
      </c>
      <c r="P3460" s="5">
        <v>1256.04</v>
      </c>
      <c r="Q3460" s="5">
        <v>20.72</v>
      </c>
      <c r="R3460" s="1" t="s">
        <v>5351</v>
      </c>
      <c r="S3460" s="5">
        <v>1256.04</v>
      </c>
      <c r="T3460" s="5">
        <v>95.46</v>
      </c>
      <c r="U3460" s="1" t="s">
        <v>5351</v>
      </c>
      <c r="V3460" s="1" t="s">
        <v>5351</v>
      </c>
      <c r="W3460" s="1" t="s">
        <v>5668</v>
      </c>
      <c r="X3460" s="1" t="s">
        <v>5408</v>
      </c>
      <c r="Y3460" s="1" t="s">
        <v>3738</v>
      </c>
      <c r="Z3460" s="1" t="s">
        <v>3739</v>
      </c>
    </row>
    <row r="3461" spans="1:26" x14ac:dyDescent="0.2">
      <c r="A3461" s="1" t="s">
        <v>5346</v>
      </c>
      <c r="B3461" s="1" t="s">
        <v>1692</v>
      </c>
      <c r="C3461" s="3">
        <v>42185</v>
      </c>
      <c r="D3461" s="1" t="s">
        <v>3662</v>
      </c>
      <c r="E3461" s="1" t="s">
        <v>5347</v>
      </c>
      <c r="F3461" s="5">
        <v>1881.63</v>
      </c>
      <c r="G3461" s="5">
        <v>1636.2</v>
      </c>
      <c r="H3461" s="5">
        <v>294.52</v>
      </c>
      <c r="I3461" s="1" t="s">
        <v>5348</v>
      </c>
      <c r="J3461" s="5">
        <v>0</v>
      </c>
      <c r="K3461" s="5">
        <v>0</v>
      </c>
      <c r="L3461" s="1" t="s">
        <v>5349</v>
      </c>
      <c r="M3461" s="5">
        <v>1636.2</v>
      </c>
      <c r="N3461" s="5">
        <v>245.43</v>
      </c>
      <c r="O3461" s="1" t="s">
        <v>3642</v>
      </c>
      <c r="P3461" s="5">
        <v>1636.2</v>
      </c>
      <c r="Q3461" s="5">
        <v>27</v>
      </c>
      <c r="R3461" s="1" t="s">
        <v>5351</v>
      </c>
      <c r="S3461" s="5">
        <v>1636.2</v>
      </c>
      <c r="T3461" s="5">
        <v>124.35</v>
      </c>
      <c r="U3461" s="1" t="s">
        <v>5351</v>
      </c>
      <c r="V3461" s="1" t="s">
        <v>5351</v>
      </c>
      <c r="W3461" s="1" t="s">
        <v>5668</v>
      </c>
      <c r="X3461" s="1" t="s">
        <v>5408</v>
      </c>
      <c r="Y3461" s="1" t="s">
        <v>3763</v>
      </c>
      <c r="Z3461" s="1" t="s">
        <v>3764</v>
      </c>
    </row>
    <row r="3462" spans="1:26" x14ac:dyDescent="0.2">
      <c r="A3462" s="1" t="s">
        <v>5346</v>
      </c>
      <c r="B3462" s="1" t="s">
        <v>1693</v>
      </c>
      <c r="C3462" s="3">
        <v>42185</v>
      </c>
      <c r="D3462" s="1" t="s">
        <v>3649</v>
      </c>
      <c r="E3462" s="1" t="s">
        <v>5382</v>
      </c>
      <c r="F3462" s="5">
        <v>1553.52</v>
      </c>
      <c r="G3462" s="5">
        <v>1553.52</v>
      </c>
      <c r="H3462" s="5">
        <v>62.14</v>
      </c>
      <c r="I3462" s="1" t="s">
        <v>5406</v>
      </c>
      <c r="J3462" s="5">
        <v>0</v>
      </c>
      <c r="K3462" s="5">
        <v>0</v>
      </c>
      <c r="L3462" s="1" t="s">
        <v>5349</v>
      </c>
      <c r="M3462" s="5">
        <v>1350.89</v>
      </c>
      <c r="N3462" s="5">
        <v>202.63</v>
      </c>
      <c r="O3462" s="1" t="s">
        <v>3642</v>
      </c>
      <c r="P3462" s="5">
        <v>1350.89</v>
      </c>
      <c r="Q3462" s="5">
        <v>22.29</v>
      </c>
      <c r="R3462" s="1" t="s">
        <v>5351</v>
      </c>
      <c r="S3462" s="5">
        <v>1350.89</v>
      </c>
      <c r="T3462" s="5">
        <v>102.67</v>
      </c>
      <c r="U3462" s="1" t="s">
        <v>5351</v>
      </c>
      <c r="V3462" s="1" t="s">
        <v>5351</v>
      </c>
      <c r="W3462" s="1" t="s">
        <v>1694</v>
      </c>
      <c r="X3462" s="1" t="s">
        <v>5408</v>
      </c>
      <c r="Y3462" s="1" t="s">
        <v>5792</v>
      </c>
      <c r="Z3462" s="1" t="s">
        <v>5793</v>
      </c>
    </row>
    <row r="3463" spans="1:26" x14ac:dyDescent="0.2">
      <c r="A3463" s="1" t="s">
        <v>5346</v>
      </c>
      <c r="B3463" s="1" t="s">
        <v>1693</v>
      </c>
      <c r="C3463" s="3">
        <v>42185</v>
      </c>
      <c r="D3463" s="1" t="s">
        <v>3649</v>
      </c>
      <c r="E3463" s="1" t="s">
        <v>5382</v>
      </c>
      <c r="F3463" s="5">
        <v>751.14</v>
      </c>
      <c r="G3463" s="5">
        <v>751.14</v>
      </c>
      <c r="H3463" s="5">
        <v>30.05</v>
      </c>
      <c r="I3463" s="1" t="s">
        <v>5406</v>
      </c>
      <c r="J3463" s="5">
        <v>0</v>
      </c>
      <c r="K3463" s="5">
        <v>0</v>
      </c>
      <c r="L3463" s="1" t="s">
        <v>5349</v>
      </c>
      <c r="M3463" s="5">
        <v>625.95000000000005</v>
      </c>
      <c r="N3463" s="5">
        <v>125.19</v>
      </c>
      <c r="O3463" s="1" t="s">
        <v>3642</v>
      </c>
      <c r="P3463" s="5">
        <v>625.95000000000005</v>
      </c>
      <c r="Q3463" s="5">
        <v>10.33</v>
      </c>
      <c r="R3463" s="1" t="s">
        <v>5351</v>
      </c>
      <c r="S3463" s="5">
        <v>625.95000000000005</v>
      </c>
      <c r="T3463" s="5">
        <v>47.57</v>
      </c>
      <c r="U3463" s="1" t="s">
        <v>5351</v>
      </c>
      <c r="V3463" s="1" t="s">
        <v>5351</v>
      </c>
      <c r="W3463" s="1" t="s">
        <v>1694</v>
      </c>
      <c r="X3463" s="1" t="s">
        <v>5498</v>
      </c>
      <c r="Y3463" s="1" t="s">
        <v>4906</v>
      </c>
      <c r="Z3463" s="1" t="s">
        <v>4907</v>
      </c>
    </row>
    <row r="3464" spans="1:26" x14ac:dyDescent="0.2">
      <c r="A3464" s="1" t="s">
        <v>5346</v>
      </c>
      <c r="B3464" s="1" t="s">
        <v>1695</v>
      </c>
      <c r="C3464" s="3">
        <v>42185</v>
      </c>
      <c r="D3464" s="1" t="s">
        <v>3662</v>
      </c>
      <c r="E3464" s="1" t="s">
        <v>5347</v>
      </c>
      <c r="F3464" s="5">
        <v>2552</v>
      </c>
      <c r="G3464" s="5">
        <v>2552</v>
      </c>
      <c r="H3464" s="5">
        <v>459.36</v>
      </c>
      <c r="I3464" s="1" t="s">
        <v>5417</v>
      </c>
      <c r="J3464" s="5">
        <v>0</v>
      </c>
      <c r="K3464" s="5">
        <v>0</v>
      </c>
      <c r="L3464" s="1" t="s">
        <v>5349</v>
      </c>
      <c r="M3464" s="5">
        <v>0</v>
      </c>
      <c r="N3464" s="5">
        <v>0</v>
      </c>
      <c r="O3464" s="1" t="s">
        <v>5349</v>
      </c>
      <c r="P3464" s="5">
        <v>2552</v>
      </c>
      <c r="Q3464" s="5">
        <v>42.11</v>
      </c>
      <c r="R3464" s="1" t="s">
        <v>5351</v>
      </c>
      <c r="S3464" s="5">
        <v>2552</v>
      </c>
      <c r="T3464" s="5">
        <v>193.95</v>
      </c>
      <c r="U3464" s="1" t="s">
        <v>5351</v>
      </c>
      <c r="V3464" s="1" t="s">
        <v>5351</v>
      </c>
      <c r="W3464" s="1" t="s">
        <v>4195</v>
      </c>
      <c r="X3464" s="1" t="s">
        <v>5408</v>
      </c>
      <c r="Y3464" s="1" t="s">
        <v>2849</v>
      </c>
      <c r="Z3464" s="1" t="s">
        <v>2850</v>
      </c>
    </row>
    <row r="3465" spans="1:26" x14ac:dyDescent="0.2">
      <c r="A3465" s="1" t="s">
        <v>5346</v>
      </c>
      <c r="B3465" s="1" t="s">
        <v>1695</v>
      </c>
      <c r="C3465" s="3">
        <v>42185</v>
      </c>
      <c r="D3465" s="1" t="s">
        <v>3662</v>
      </c>
      <c r="E3465" s="1" t="s">
        <v>5347</v>
      </c>
      <c r="F3465" s="5">
        <v>2552</v>
      </c>
      <c r="G3465" s="5">
        <v>2552</v>
      </c>
      <c r="H3465" s="5">
        <v>459.36</v>
      </c>
      <c r="I3465" s="1" t="s">
        <v>5417</v>
      </c>
      <c r="J3465" s="5">
        <v>0</v>
      </c>
      <c r="K3465" s="5">
        <v>0</v>
      </c>
      <c r="L3465" s="1" t="s">
        <v>5349</v>
      </c>
      <c r="M3465" s="5">
        <v>0</v>
      </c>
      <c r="N3465" s="5">
        <v>0</v>
      </c>
      <c r="O3465" s="1" t="s">
        <v>5349</v>
      </c>
      <c r="P3465" s="5">
        <v>2552</v>
      </c>
      <c r="Q3465" s="5">
        <v>42.11</v>
      </c>
      <c r="R3465" s="1" t="s">
        <v>5351</v>
      </c>
      <c r="S3465" s="5">
        <v>2552</v>
      </c>
      <c r="T3465" s="5">
        <v>193.95</v>
      </c>
      <c r="U3465" s="1" t="s">
        <v>5351</v>
      </c>
      <c r="V3465" s="1" t="s">
        <v>5351</v>
      </c>
      <c r="W3465" s="1" t="s">
        <v>4195</v>
      </c>
      <c r="X3465" s="1" t="s">
        <v>5408</v>
      </c>
      <c r="Y3465" s="1" t="s">
        <v>2849</v>
      </c>
      <c r="Z3465" s="1" t="s">
        <v>2850</v>
      </c>
    </row>
    <row r="3466" spans="1:26" x14ac:dyDescent="0.2">
      <c r="A3466" s="1" t="s">
        <v>5346</v>
      </c>
      <c r="B3466" s="1" t="s">
        <v>1696</v>
      </c>
      <c r="C3466" s="3">
        <v>42185</v>
      </c>
      <c r="D3466" s="1" t="s">
        <v>3662</v>
      </c>
      <c r="E3466" s="1" t="s">
        <v>5347</v>
      </c>
      <c r="F3466" s="5">
        <v>1010.01</v>
      </c>
      <c r="G3466" s="5">
        <v>1010.01</v>
      </c>
      <c r="H3466" s="5">
        <v>181.8</v>
      </c>
      <c r="I3466" s="1" t="s">
        <v>5348</v>
      </c>
      <c r="J3466" s="5">
        <v>0</v>
      </c>
      <c r="K3466" s="5">
        <v>0</v>
      </c>
      <c r="L3466" s="1" t="s">
        <v>5349</v>
      </c>
      <c r="M3466" s="5">
        <v>0</v>
      </c>
      <c r="N3466" s="5">
        <v>0</v>
      </c>
      <c r="O3466" s="1" t="s">
        <v>5349</v>
      </c>
      <c r="P3466" s="5">
        <v>1010.01</v>
      </c>
      <c r="Q3466" s="5">
        <v>16.670000000000002</v>
      </c>
      <c r="R3466" s="1" t="s">
        <v>5351</v>
      </c>
      <c r="S3466" s="5">
        <v>1010.01</v>
      </c>
      <c r="T3466" s="5">
        <v>76.760000000000005</v>
      </c>
      <c r="U3466" s="1" t="s">
        <v>5351</v>
      </c>
      <c r="V3466" s="1" t="s">
        <v>5351</v>
      </c>
      <c r="W3466" s="1" t="s">
        <v>4195</v>
      </c>
      <c r="X3466" s="1" t="s">
        <v>5542</v>
      </c>
      <c r="Y3466" s="1" t="s">
        <v>3263</v>
      </c>
      <c r="Z3466" s="1" t="s">
        <v>3264</v>
      </c>
    </row>
    <row r="3467" spans="1:26" x14ac:dyDescent="0.2">
      <c r="A3467" s="1" t="s">
        <v>5346</v>
      </c>
      <c r="B3467" s="1" t="s">
        <v>1697</v>
      </c>
      <c r="C3467" s="3">
        <v>42185</v>
      </c>
      <c r="D3467" s="1" t="s">
        <v>3662</v>
      </c>
      <c r="E3467" s="1" t="s">
        <v>5347</v>
      </c>
      <c r="F3467" s="5">
        <v>11540.55</v>
      </c>
      <c r="G3467" s="5">
        <v>0</v>
      </c>
      <c r="H3467" s="5">
        <v>0</v>
      </c>
      <c r="I3467" s="1" t="s">
        <v>5349</v>
      </c>
      <c r="J3467" s="5">
        <v>0</v>
      </c>
      <c r="K3467" s="5">
        <v>0</v>
      </c>
      <c r="L3467" s="1" t="s">
        <v>5349</v>
      </c>
      <c r="M3467" s="5">
        <v>0</v>
      </c>
      <c r="N3467" s="5">
        <v>0</v>
      </c>
      <c r="O3467" s="1" t="s">
        <v>5349</v>
      </c>
      <c r="P3467" s="5">
        <v>11540.55</v>
      </c>
      <c r="Q3467" s="5">
        <v>190.42</v>
      </c>
      <c r="R3467" s="1" t="s">
        <v>5351</v>
      </c>
      <c r="S3467" s="5">
        <v>11540.55</v>
      </c>
      <c r="T3467" s="5">
        <v>877.08</v>
      </c>
      <c r="U3467" s="1" t="s">
        <v>5351</v>
      </c>
      <c r="V3467" s="1" t="s">
        <v>5351</v>
      </c>
      <c r="W3467" s="1" t="s">
        <v>4080</v>
      </c>
      <c r="X3467" s="1" t="s">
        <v>5068</v>
      </c>
      <c r="Y3467" s="1" t="s">
        <v>768</v>
      </c>
      <c r="Z3467" s="1" t="s">
        <v>769</v>
      </c>
    </row>
    <row r="3468" spans="1:26" x14ac:dyDescent="0.2">
      <c r="A3468" s="1" t="s">
        <v>5346</v>
      </c>
      <c r="B3468" s="1" t="s">
        <v>1698</v>
      </c>
      <c r="C3468" s="3">
        <v>42185</v>
      </c>
      <c r="D3468" s="1" t="s">
        <v>3668</v>
      </c>
      <c r="E3468" s="1" t="s">
        <v>5347</v>
      </c>
      <c r="F3468" s="5">
        <v>5525.07</v>
      </c>
      <c r="G3468" s="5">
        <v>0</v>
      </c>
      <c r="H3468" s="5">
        <v>0</v>
      </c>
      <c r="I3468" s="1" t="s">
        <v>5349</v>
      </c>
      <c r="J3468" s="5">
        <v>0</v>
      </c>
      <c r="K3468" s="5">
        <v>0</v>
      </c>
      <c r="L3468" s="1" t="s">
        <v>5349</v>
      </c>
      <c r="M3468" s="5">
        <v>0</v>
      </c>
      <c r="N3468" s="5">
        <v>0</v>
      </c>
      <c r="O3468" s="1" t="s">
        <v>5349</v>
      </c>
      <c r="P3468" s="5">
        <v>5525.07</v>
      </c>
      <c r="Q3468" s="5">
        <v>91.16</v>
      </c>
      <c r="R3468" s="1" t="s">
        <v>5351</v>
      </c>
      <c r="S3468" s="5">
        <v>5525.07</v>
      </c>
      <c r="T3468" s="5">
        <v>419.91</v>
      </c>
      <c r="U3468" s="1" t="s">
        <v>5351</v>
      </c>
      <c r="V3468" s="1" t="s">
        <v>5351</v>
      </c>
      <c r="W3468" s="1" t="s">
        <v>1969</v>
      </c>
      <c r="X3468" s="1" t="s">
        <v>5419</v>
      </c>
      <c r="Y3468" s="1" t="s">
        <v>3670</v>
      </c>
      <c r="Z3468" s="1" t="s">
        <v>5679</v>
      </c>
    </row>
    <row r="3469" spans="1:26" x14ac:dyDescent="0.2">
      <c r="A3469" s="1" t="s">
        <v>5346</v>
      </c>
      <c r="B3469" s="1" t="s">
        <v>1699</v>
      </c>
      <c r="C3469" s="3">
        <v>42185</v>
      </c>
      <c r="D3469" s="1" t="s">
        <v>3662</v>
      </c>
      <c r="E3469" s="1" t="s">
        <v>5347</v>
      </c>
      <c r="F3469" s="5">
        <v>1415.4</v>
      </c>
      <c r="G3469" s="5">
        <v>1415.4</v>
      </c>
      <c r="H3469" s="5">
        <v>254.77</v>
      </c>
      <c r="I3469" s="1" t="s">
        <v>5042</v>
      </c>
      <c r="J3469" s="5">
        <v>0</v>
      </c>
      <c r="K3469" s="5">
        <v>0</v>
      </c>
      <c r="L3469" s="1" t="s">
        <v>5349</v>
      </c>
      <c r="M3469" s="5">
        <v>0</v>
      </c>
      <c r="N3469" s="5">
        <v>0</v>
      </c>
      <c r="O3469" s="1" t="s">
        <v>5349</v>
      </c>
      <c r="P3469" s="5">
        <v>1415.4</v>
      </c>
      <c r="Q3469" s="5">
        <v>23.35</v>
      </c>
      <c r="R3469" s="1" t="s">
        <v>5351</v>
      </c>
      <c r="S3469" s="5">
        <v>1415.4</v>
      </c>
      <c r="T3469" s="5">
        <v>107.57</v>
      </c>
      <c r="U3469" s="1" t="s">
        <v>5351</v>
      </c>
      <c r="V3469" s="1" t="s">
        <v>5351</v>
      </c>
      <c r="W3469" s="1" t="s">
        <v>5043</v>
      </c>
      <c r="X3469" s="1" t="s">
        <v>5408</v>
      </c>
      <c r="Y3469" s="1" t="s">
        <v>5044</v>
      </c>
      <c r="Z3469" s="1" t="s">
        <v>5045</v>
      </c>
    </row>
    <row r="3470" spans="1:26" x14ac:dyDescent="0.2">
      <c r="A3470" s="1" t="s">
        <v>5346</v>
      </c>
      <c r="B3470" s="1" t="s">
        <v>1700</v>
      </c>
      <c r="C3470" s="3">
        <v>42185</v>
      </c>
      <c r="D3470" s="1" t="s">
        <v>3662</v>
      </c>
      <c r="E3470" s="1" t="s">
        <v>5347</v>
      </c>
      <c r="F3470" s="5">
        <v>1033</v>
      </c>
      <c r="G3470" s="5">
        <v>1033</v>
      </c>
      <c r="H3470" s="5">
        <v>185.94</v>
      </c>
      <c r="I3470" s="1" t="s">
        <v>5042</v>
      </c>
      <c r="J3470" s="5">
        <v>0</v>
      </c>
      <c r="K3470" s="5">
        <v>0</v>
      </c>
      <c r="L3470" s="1" t="s">
        <v>5349</v>
      </c>
      <c r="M3470" s="5">
        <v>0</v>
      </c>
      <c r="N3470" s="5">
        <v>0</v>
      </c>
      <c r="O3470" s="1" t="s">
        <v>5349</v>
      </c>
      <c r="P3470" s="5">
        <v>1033</v>
      </c>
      <c r="Q3470" s="5">
        <v>17.04</v>
      </c>
      <c r="R3470" s="1" t="s">
        <v>5351</v>
      </c>
      <c r="S3470" s="5">
        <v>1033</v>
      </c>
      <c r="T3470" s="5">
        <v>78.510000000000005</v>
      </c>
      <c r="U3470" s="1" t="s">
        <v>5351</v>
      </c>
      <c r="V3470" s="1" t="s">
        <v>5351</v>
      </c>
      <c r="W3470" s="1" t="s">
        <v>5043</v>
      </c>
      <c r="X3470" s="1" t="s">
        <v>5408</v>
      </c>
      <c r="Y3470" s="1" t="s">
        <v>1992</v>
      </c>
      <c r="Z3470" s="1" t="s">
        <v>1993</v>
      </c>
    </row>
    <row r="3471" spans="1:26" x14ac:dyDescent="0.2">
      <c r="A3471" s="1" t="s">
        <v>5346</v>
      </c>
      <c r="B3471" s="1" t="s">
        <v>1701</v>
      </c>
      <c r="C3471" s="3">
        <v>42185</v>
      </c>
      <c r="D3471" s="1" t="s">
        <v>3657</v>
      </c>
      <c r="E3471" s="1" t="s">
        <v>5347</v>
      </c>
      <c r="F3471" s="5">
        <v>527.53</v>
      </c>
      <c r="G3471" s="5">
        <v>458.72</v>
      </c>
      <c r="H3471" s="5">
        <v>82.57</v>
      </c>
      <c r="I3471" s="1" t="s">
        <v>5406</v>
      </c>
      <c r="J3471" s="5">
        <v>0</v>
      </c>
      <c r="K3471" s="5">
        <v>0</v>
      </c>
      <c r="L3471" s="1" t="s">
        <v>5349</v>
      </c>
      <c r="M3471" s="5">
        <v>458.72</v>
      </c>
      <c r="N3471" s="5">
        <v>68.81</v>
      </c>
      <c r="O3471" s="1" t="s">
        <v>3642</v>
      </c>
      <c r="P3471" s="5">
        <v>458.72</v>
      </c>
      <c r="Q3471" s="5">
        <v>7.57</v>
      </c>
      <c r="R3471" s="1" t="s">
        <v>5351</v>
      </c>
      <c r="S3471" s="5">
        <v>458.72</v>
      </c>
      <c r="T3471" s="5">
        <v>34.86</v>
      </c>
      <c r="U3471" s="1" t="s">
        <v>5351</v>
      </c>
      <c r="V3471" s="1" t="s">
        <v>5351</v>
      </c>
      <c r="W3471" s="1" t="s">
        <v>3870</v>
      </c>
      <c r="X3471" s="1" t="s">
        <v>5530</v>
      </c>
      <c r="Y3471" s="1" t="s">
        <v>5744</v>
      </c>
      <c r="Z3471" s="1" t="s">
        <v>5745</v>
      </c>
    </row>
    <row r="3472" spans="1:26" x14ac:dyDescent="0.2">
      <c r="A3472" s="1" t="s">
        <v>5346</v>
      </c>
      <c r="B3472" s="1" t="s">
        <v>1701</v>
      </c>
      <c r="C3472" s="3">
        <v>42185</v>
      </c>
      <c r="D3472" s="1" t="s">
        <v>3657</v>
      </c>
      <c r="E3472" s="1" t="s">
        <v>5347</v>
      </c>
      <c r="F3472" s="5">
        <v>3055.29</v>
      </c>
      <c r="G3472" s="5">
        <v>2656.77</v>
      </c>
      <c r="H3472" s="5">
        <v>478.22</v>
      </c>
      <c r="I3472" s="1" t="s">
        <v>5406</v>
      </c>
      <c r="J3472" s="5">
        <v>0</v>
      </c>
      <c r="K3472" s="5">
        <v>0</v>
      </c>
      <c r="L3472" s="1" t="s">
        <v>5349</v>
      </c>
      <c r="M3472" s="5">
        <v>2656.77</v>
      </c>
      <c r="N3472" s="5">
        <v>398.52</v>
      </c>
      <c r="O3472" s="1" t="s">
        <v>3642</v>
      </c>
      <c r="P3472" s="5">
        <v>2656.77</v>
      </c>
      <c r="Q3472" s="5">
        <v>43.84</v>
      </c>
      <c r="R3472" s="1" t="s">
        <v>5351</v>
      </c>
      <c r="S3472" s="5">
        <v>2656.77</v>
      </c>
      <c r="T3472" s="5">
        <v>201.91</v>
      </c>
      <c r="U3472" s="1" t="s">
        <v>5351</v>
      </c>
      <c r="V3472" s="1" t="s">
        <v>5351</v>
      </c>
      <c r="W3472" s="1" t="s">
        <v>3870</v>
      </c>
      <c r="X3472" s="1" t="s">
        <v>5408</v>
      </c>
      <c r="Y3472" s="1" t="s">
        <v>5998</v>
      </c>
      <c r="Z3472" s="1" t="s">
        <v>5999</v>
      </c>
    </row>
    <row r="3473" spans="1:26" x14ac:dyDescent="0.2">
      <c r="A3473" s="1" t="s">
        <v>5346</v>
      </c>
      <c r="B3473" s="1" t="s">
        <v>1702</v>
      </c>
      <c r="C3473" s="3">
        <v>42185</v>
      </c>
      <c r="D3473" s="1" t="s">
        <v>3662</v>
      </c>
      <c r="E3473" s="1" t="s">
        <v>5347</v>
      </c>
      <c r="F3473" s="5">
        <v>945.3</v>
      </c>
      <c r="G3473" s="5">
        <v>822</v>
      </c>
      <c r="H3473" s="5">
        <v>147.96</v>
      </c>
      <c r="I3473" s="1" t="s">
        <v>5348</v>
      </c>
      <c r="J3473" s="5">
        <v>0</v>
      </c>
      <c r="K3473" s="5">
        <v>0</v>
      </c>
      <c r="L3473" s="1" t="s">
        <v>5349</v>
      </c>
      <c r="M3473" s="5">
        <v>822</v>
      </c>
      <c r="N3473" s="5">
        <v>123.3</v>
      </c>
      <c r="O3473" s="1" t="s">
        <v>3642</v>
      </c>
      <c r="P3473" s="5">
        <v>822</v>
      </c>
      <c r="Q3473" s="5">
        <v>13.56</v>
      </c>
      <c r="R3473" s="1" t="s">
        <v>5351</v>
      </c>
      <c r="S3473" s="5">
        <v>822</v>
      </c>
      <c r="T3473" s="5">
        <v>62.47</v>
      </c>
      <c r="U3473" s="1" t="s">
        <v>5351</v>
      </c>
      <c r="V3473" s="1" t="s">
        <v>5351</v>
      </c>
      <c r="W3473" s="1" t="s">
        <v>1703</v>
      </c>
      <c r="X3473" s="1" t="s">
        <v>5408</v>
      </c>
      <c r="Y3473" s="1" t="s">
        <v>1704</v>
      </c>
      <c r="Z3473" s="1" t="s">
        <v>1705</v>
      </c>
    </row>
    <row r="3474" spans="1:26" x14ac:dyDescent="0.2">
      <c r="A3474" s="1" t="s">
        <v>5346</v>
      </c>
      <c r="B3474" s="1" t="s">
        <v>1706</v>
      </c>
      <c r="C3474" s="3">
        <v>42185</v>
      </c>
      <c r="D3474" s="1" t="s">
        <v>3662</v>
      </c>
      <c r="E3474" s="1" t="s">
        <v>5347</v>
      </c>
      <c r="F3474" s="5">
        <v>1410.36</v>
      </c>
      <c r="G3474" s="5">
        <v>1226.4000000000001</v>
      </c>
      <c r="H3474" s="5">
        <v>220.75</v>
      </c>
      <c r="I3474" s="1" t="s">
        <v>5558</v>
      </c>
      <c r="J3474" s="5">
        <v>0</v>
      </c>
      <c r="K3474" s="5">
        <v>0</v>
      </c>
      <c r="L3474" s="1" t="s">
        <v>5349</v>
      </c>
      <c r="M3474" s="5">
        <v>1226.4000000000001</v>
      </c>
      <c r="N3474" s="5">
        <v>183.96</v>
      </c>
      <c r="O3474" s="1" t="s">
        <v>3642</v>
      </c>
      <c r="P3474" s="5">
        <v>1226.4000000000001</v>
      </c>
      <c r="Q3474" s="5">
        <v>20.239999999999998</v>
      </c>
      <c r="R3474" s="1" t="s">
        <v>5351</v>
      </c>
      <c r="S3474" s="5">
        <v>1226.4000000000001</v>
      </c>
      <c r="T3474" s="5">
        <v>93.21</v>
      </c>
      <c r="U3474" s="1" t="s">
        <v>5351</v>
      </c>
      <c r="V3474" s="1" t="s">
        <v>5351</v>
      </c>
      <c r="W3474" s="1" t="s">
        <v>5587</v>
      </c>
      <c r="X3474" s="1" t="s">
        <v>5408</v>
      </c>
      <c r="Y3474" s="1" t="s">
        <v>3576</v>
      </c>
      <c r="Z3474" s="1" t="s">
        <v>3577</v>
      </c>
    </row>
    <row r="3475" spans="1:26" x14ac:dyDescent="0.2">
      <c r="A3475" s="1" t="s">
        <v>5346</v>
      </c>
      <c r="B3475" s="1" t="s">
        <v>1707</v>
      </c>
      <c r="C3475" s="3">
        <v>42185</v>
      </c>
      <c r="D3475" s="1" t="s">
        <v>3662</v>
      </c>
      <c r="E3475" s="1" t="s">
        <v>5347</v>
      </c>
      <c r="F3475" s="5">
        <v>343.14</v>
      </c>
      <c r="G3475" s="5">
        <v>0</v>
      </c>
      <c r="H3475" s="5">
        <v>0</v>
      </c>
      <c r="I3475" s="1" t="s">
        <v>5349</v>
      </c>
      <c r="J3475" s="5">
        <v>0</v>
      </c>
      <c r="K3475" s="5">
        <v>0</v>
      </c>
      <c r="L3475" s="1" t="s">
        <v>5349</v>
      </c>
      <c r="M3475" s="5">
        <v>0</v>
      </c>
      <c r="N3475" s="5">
        <v>0</v>
      </c>
      <c r="O3475" s="1" t="s">
        <v>5349</v>
      </c>
      <c r="P3475" s="5">
        <v>343.14</v>
      </c>
      <c r="Q3475" s="5">
        <v>5.66</v>
      </c>
      <c r="R3475" s="1" t="s">
        <v>5351</v>
      </c>
      <c r="S3475" s="5">
        <v>343.14</v>
      </c>
      <c r="T3475" s="5">
        <v>26.08</v>
      </c>
      <c r="U3475" s="1" t="s">
        <v>5351</v>
      </c>
      <c r="V3475" s="1" t="s">
        <v>5351</v>
      </c>
      <c r="W3475" s="1" t="s">
        <v>3882</v>
      </c>
      <c r="X3475" s="1" t="s">
        <v>5408</v>
      </c>
      <c r="Y3475" s="1" t="s">
        <v>3433</v>
      </c>
      <c r="Z3475" s="1" t="s">
        <v>3434</v>
      </c>
    </row>
    <row r="3476" spans="1:26" x14ac:dyDescent="0.2">
      <c r="A3476" s="1" t="s">
        <v>5346</v>
      </c>
      <c r="B3476" s="1" t="s">
        <v>1708</v>
      </c>
      <c r="C3476" s="3">
        <v>42185</v>
      </c>
      <c r="D3476" s="1" t="s">
        <v>3662</v>
      </c>
      <c r="E3476" s="1" t="s">
        <v>5347</v>
      </c>
      <c r="F3476" s="5">
        <v>8088</v>
      </c>
      <c r="G3476" s="5">
        <v>0</v>
      </c>
      <c r="H3476" s="5">
        <v>0</v>
      </c>
      <c r="I3476" s="1" t="s">
        <v>5349</v>
      </c>
      <c r="J3476" s="5">
        <v>0</v>
      </c>
      <c r="K3476" s="5">
        <v>0</v>
      </c>
      <c r="L3476" s="1" t="s">
        <v>5349</v>
      </c>
      <c r="M3476" s="5">
        <v>0</v>
      </c>
      <c r="N3476" s="5">
        <v>0</v>
      </c>
      <c r="O3476" s="1" t="s">
        <v>5349</v>
      </c>
      <c r="P3476" s="5">
        <v>8088</v>
      </c>
      <c r="Q3476" s="5">
        <v>133.44999999999999</v>
      </c>
      <c r="R3476" s="1" t="s">
        <v>5351</v>
      </c>
      <c r="S3476" s="5">
        <v>8088</v>
      </c>
      <c r="T3476" s="5">
        <v>614.69000000000005</v>
      </c>
      <c r="U3476" s="1" t="s">
        <v>5351</v>
      </c>
      <c r="V3476" s="1" t="s">
        <v>5351</v>
      </c>
      <c r="W3476" s="1" t="s">
        <v>3882</v>
      </c>
      <c r="X3476" s="1" t="s">
        <v>5408</v>
      </c>
      <c r="Y3476" s="1" t="s">
        <v>1709</v>
      </c>
      <c r="Z3476" s="1" t="s">
        <v>1710</v>
      </c>
    </row>
    <row r="3477" spans="1:26" x14ac:dyDescent="0.2">
      <c r="A3477" s="1" t="s">
        <v>5346</v>
      </c>
      <c r="B3477" s="1" t="s">
        <v>1711</v>
      </c>
      <c r="C3477" s="3">
        <v>42185</v>
      </c>
      <c r="D3477" s="1" t="s">
        <v>3649</v>
      </c>
      <c r="E3477" s="1" t="s">
        <v>4835</v>
      </c>
      <c r="F3477" s="5">
        <v>6603.37</v>
      </c>
      <c r="G3477" s="5">
        <v>5742.06</v>
      </c>
      <c r="H3477" s="5">
        <v>229.68</v>
      </c>
      <c r="I3477" s="1" t="s">
        <v>5406</v>
      </c>
      <c r="J3477" s="5">
        <v>0</v>
      </c>
      <c r="K3477" s="5">
        <v>0</v>
      </c>
      <c r="L3477" s="1" t="s">
        <v>5349</v>
      </c>
      <c r="M3477" s="5">
        <v>5742.06</v>
      </c>
      <c r="N3477" s="5">
        <v>861.31</v>
      </c>
      <c r="O3477" s="1" t="s">
        <v>3642</v>
      </c>
      <c r="P3477" s="5">
        <v>5742.06</v>
      </c>
      <c r="Q3477" s="5">
        <v>94.74</v>
      </c>
      <c r="R3477" s="1" t="s">
        <v>5351</v>
      </c>
      <c r="S3477" s="5">
        <v>5742.06</v>
      </c>
      <c r="T3477" s="5">
        <v>436.4</v>
      </c>
      <c r="U3477" s="1" t="s">
        <v>5351</v>
      </c>
      <c r="V3477" s="1" t="s">
        <v>5351</v>
      </c>
      <c r="W3477" s="1" t="s">
        <v>3965</v>
      </c>
      <c r="X3477" s="1" t="s">
        <v>5359</v>
      </c>
      <c r="Y3477" s="1" t="s">
        <v>5959</v>
      </c>
      <c r="Z3477" s="1" t="s">
        <v>5960</v>
      </c>
    </row>
    <row r="3478" spans="1:26" x14ac:dyDescent="0.2">
      <c r="A3478" s="1" t="s">
        <v>5346</v>
      </c>
      <c r="B3478" s="1" t="s">
        <v>1712</v>
      </c>
      <c r="C3478" s="3">
        <v>42185</v>
      </c>
      <c r="D3478" s="1" t="s">
        <v>3657</v>
      </c>
      <c r="E3478" s="1" t="s">
        <v>5347</v>
      </c>
      <c r="F3478" s="5">
        <v>604.13</v>
      </c>
      <c r="G3478" s="5">
        <v>525.33000000000004</v>
      </c>
      <c r="H3478" s="5">
        <v>94.56</v>
      </c>
      <c r="I3478" s="1" t="s">
        <v>5406</v>
      </c>
      <c r="J3478" s="5">
        <v>0</v>
      </c>
      <c r="K3478" s="5">
        <v>0</v>
      </c>
      <c r="L3478" s="1" t="s">
        <v>5349</v>
      </c>
      <c r="M3478" s="5">
        <v>525.33000000000004</v>
      </c>
      <c r="N3478" s="5">
        <v>78.8</v>
      </c>
      <c r="O3478" s="1" t="s">
        <v>3642</v>
      </c>
      <c r="P3478" s="5">
        <v>525.33000000000004</v>
      </c>
      <c r="Q3478" s="5">
        <v>8.67</v>
      </c>
      <c r="R3478" s="1" t="s">
        <v>5351</v>
      </c>
      <c r="S3478" s="5">
        <v>525.33000000000004</v>
      </c>
      <c r="T3478" s="5">
        <v>39.93</v>
      </c>
      <c r="U3478" s="1" t="s">
        <v>5351</v>
      </c>
      <c r="V3478" s="1" t="s">
        <v>5351</v>
      </c>
      <c r="W3478" s="1" t="s">
        <v>3669</v>
      </c>
      <c r="X3478" s="1" t="s">
        <v>5408</v>
      </c>
      <c r="Y3478" s="1" t="s">
        <v>5792</v>
      </c>
      <c r="Z3478" s="1" t="s">
        <v>5793</v>
      </c>
    </row>
    <row r="3479" spans="1:26" x14ac:dyDescent="0.2">
      <c r="A3479" s="1" t="s">
        <v>5346</v>
      </c>
      <c r="B3479" s="1" t="s">
        <v>1712</v>
      </c>
      <c r="C3479" s="3">
        <v>42185</v>
      </c>
      <c r="D3479" s="1" t="s">
        <v>3657</v>
      </c>
      <c r="E3479" s="1" t="s">
        <v>5347</v>
      </c>
      <c r="F3479" s="5">
        <v>604.13</v>
      </c>
      <c r="G3479" s="5">
        <v>525.33000000000004</v>
      </c>
      <c r="H3479" s="5">
        <v>94.56</v>
      </c>
      <c r="I3479" s="1" t="s">
        <v>5406</v>
      </c>
      <c r="J3479" s="5">
        <v>0</v>
      </c>
      <c r="K3479" s="5">
        <v>0</v>
      </c>
      <c r="L3479" s="1" t="s">
        <v>5349</v>
      </c>
      <c r="M3479" s="5">
        <v>525.33000000000004</v>
      </c>
      <c r="N3479" s="5">
        <v>78.8</v>
      </c>
      <c r="O3479" s="1" t="s">
        <v>3642</v>
      </c>
      <c r="P3479" s="5">
        <v>525.33000000000004</v>
      </c>
      <c r="Q3479" s="5">
        <v>8.67</v>
      </c>
      <c r="R3479" s="1" t="s">
        <v>5351</v>
      </c>
      <c r="S3479" s="5">
        <v>525.33000000000004</v>
      </c>
      <c r="T3479" s="5">
        <v>39.93</v>
      </c>
      <c r="U3479" s="1" t="s">
        <v>5351</v>
      </c>
      <c r="V3479" s="1" t="s">
        <v>5351</v>
      </c>
      <c r="W3479" s="1" t="s">
        <v>3669</v>
      </c>
      <c r="X3479" s="1" t="s">
        <v>5408</v>
      </c>
      <c r="Y3479" s="1" t="s">
        <v>5516</v>
      </c>
      <c r="Z3479" s="1" t="s">
        <v>5517</v>
      </c>
    </row>
    <row r="3480" spans="1:26" x14ac:dyDescent="0.2">
      <c r="A3480" s="1" t="s">
        <v>5346</v>
      </c>
      <c r="B3480" s="1" t="s">
        <v>1713</v>
      </c>
      <c r="C3480" s="3">
        <v>42185</v>
      </c>
      <c r="D3480" s="1" t="s">
        <v>3649</v>
      </c>
      <c r="E3480" s="1" t="s">
        <v>5628</v>
      </c>
      <c r="F3480" s="5">
        <v>300.41000000000003</v>
      </c>
      <c r="G3480" s="5">
        <v>300.41000000000003</v>
      </c>
      <c r="H3480" s="5">
        <v>21.03</v>
      </c>
      <c r="I3480" s="1" t="s">
        <v>5348</v>
      </c>
      <c r="J3480" s="5">
        <v>0</v>
      </c>
      <c r="K3480" s="5">
        <v>0</v>
      </c>
      <c r="L3480" s="1" t="s">
        <v>5349</v>
      </c>
      <c r="M3480" s="5">
        <v>0</v>
      </c>
      <c r="N3480" s="5">
        <v>0</v>
      </c>
      <c r="O3480" s="1" t="s">
        <v>5349</v>
      </c>
      <c r="P3480" s="5">
        <v>300.41000000000003</v>
      </c>
      <c r="Q3480" s="5">
        <v>4.96</v>
      </c>
      <c r="R3480" s="1" t="s">
        <v>5351</v>
      </c>
      <c r="S3480" s="5">
        <v>300.41000000000003</v>
      </c>
      <c r="T3480" s="5">
        <v>22.83</v>
      </c>
      <c r="U3480" s="1" t="s">
        <v>5351</v>
      </c>
      <c r="V3480" s="1" t="s">
        <v>5351</v>
      </c>
      <c r="W3480" s="1" t="s">
        <v>1714</v>
      </c>
      <c r="X3480" s="1" t="s">
        <v>5391</v>
      </c>
      <c r="Y3480" s="1" t="s">
        <v>1715</v>
      </c>
      <c r="Z3480" s="1" t="s">
        <v>1716</v>
      </c>
    </row>
    <row r="3481" spans="1:26" x14ac:dyDescent="0.2">
      <c r="A3481" s="1" t="s">
        <v>5346</v>
      </c>
      <c r="B3481" s="1" t="s">
        <v>1713</v>
      </c>
      <c r="C3481" s="3">
        <v>42185</v>
      </c>
      <c r="D3481" s="1" t="s">
        <v>3649</v>
      </c>
      <c r="E3481" s="1" t="s">
        <v>5628</v>
      </c>
      <c r="F3481" s="5">
        <v>316.14</v>
      </c>
      <c r="G3481" s="5">
        <v>316.14</v>
      </c>
      <c r="H3481" s="5">
        <v>22.13</v>
      </c>
      <c r="I3481" s="1" t="s">
        <v>5348</v>
      </c>
      <c r="J3481" s="5">
        <v>0</v>
      </c>
      <c r="K3481" s="5">
        <v>0</v>
      </c>
      <c r="L3481" s="1" t="s">
        <v>5349</v>
      </c>
      <c r="M3481" s="5">
        <v>0</v>
      </c>
      <c r="N3481" s="5">
        <v>0</v>
      </c>
      <c r="O3481" s="1" t="s">
        <v>5349</v>
      </c>
      <c r="P3481" s="5">
        <v>316.14</v>
      </c>
      <c r="Q3481" s="5">
        <v>5.22</v>
      </c>
      <c r="R3481" s="1" t="s">
        <v>5351</v>
      </c>
      <c r="S3481" s="5">
        <v>316.14</v>
      </c>
      <c r="T3481" s="5">
        <v>24.03</v>
      </c>
      <c r="U3481" s="1" t="s">
        <v>5351</v>
      </c>
      <c r="V3481" s="1" t="s">
        <v>5351</v>
      </c>
      <c r="W3481" s="1" t="s">
        <v>1714</v>
      </c>
      <c r="X3481" s="1" t="s">
        <v>5391</v>
      </c>
      <c r="Y3481" s="1" t="s">
        <v>1717</v>
      </c>
      <c r="Z3481" s="1" t="s">
        <v>1718</v>
      </c>
    </row>
    <row r="3482" spans="1:26" x14ac:dyDescent="0.2">
      <c r="A3482" s="1" t="s">
        <v>5346</v>
      </c>
      <c r="B3482" s="1" t="s">
        <v>1719</v>
      </c>
      <c r="C3482" s="3">
        <v>42185</v>
      </c>
      <c r="D3482" s="1" t="s">
        <v>3662</v>
      </c>
      <c r="E3482" s="1" t="s">
        <v>5347</v>
      </c>
      <c r="F3482" s="5">
        <v>202.01</v>
      </c>
      <c r="G3482" s="5">
        <v>202.01</v>
      </c>
      <c r="H3482" s="5">
        <v>36.36</v>
      </c>
      <c r="I3482" s="1" t="s">
        <v>5348</v>
      </c>
      <c r="J3482" s="5">
        <v>0</v>
      </c>
      <c r="K3482" s="5">
        <v>0</v>
      </c>
      <c r="L3482" s="1" t="s">
        <v>5349</v>
      </c>
      <c r="M3482" s="5">
        <v>0</v>
      </c>
      <c r="N3482" s="5">
        <v>0</v>
      </c>
      <c r="O3482" s="1" t="s">
        <v>5349</v>
      </c>
      <c r="P3482" s="5">
        <v>202.01</v>
      </c>
      <c r="Q3482" s="5">
        <v>3.33</v>
      </c>
      <c r="R3482" s="1" t="s">
        <v>5351</v>
      </c>
      <c r="S3482" s="5">
        <v>202.01</v>
      </c>
      <c r="T3482" s="5">
        <v>15.35</v>
      </c>
      <c r="U3482" s="1" t="s">
        <v>5351</v>
      </c>
      <c r="V3482" s="1" t="s">
        <v>5351</v>
      </c>
      <c r="W3482" s="1" t="s">
        <v>4195</v>
      </c>
      <c r="X3482" s="1" t="s">
        <v>5542</v>
      </c>
      <c r="Y3482" s="1" t="s">
        <v>3263</v>
      </c>
      <c r="Z3482" s="1" t="s">
        <v>3264</v>
      </c>
    </row>
    <row r="3483" spans="1:26" x14ac:dyDescent="0.2">
      <c r="A3483" s="1" t="s">
        <v>5346</v>
      </c>
      <c r="B3483" s="1" t="s">
        <v>1720</v>
      </c>
      <c r="C3483" s="3">
        <v>42185</v>
      </c>
      <c r="D3483" s="1" t="s">
        <v>3641</v>
      </c>
      <c r="E3483" s="1" t="s">
        <v>5528</v>
      </c>
      <c r="F3483" s="5">
        <v>1047.4000000000001</v>
      </c>
      <c r="G3483" s="5">
        <v>910.78</v>
      </c>
      <c r="H3483" s="5">
        <v>109.29</v>
      </c>
      <c r="I3483" s="1" t="s">
        <v>5417</v>
      </c>
      <c r="J3483" s="5">
        <v>0</v>
      </c>
      <c r="K3483" s="5">
        <v>0</v>
      </c>
      <c r="L3483" s="1" t="s">
        <v>5349</v>
      </c>
      <c r="M3483" s="5">
        <v>910.78</v>
      </c>
      <c r="N3483" s="5">
        <v>136.62</v>
      </c>
      <c r="O3483" s="1" t="s">
        <v>3642</v>
      </c>
      <c r="P3483" s="5">
        <v>910.78</v>
      </c>
      <c r="Q3483" s="5">
        <v>15.03</v>
      </c>
      <c r="R3483" s="1" t="s">
        <v>5351</v>
      </c>
      <c r="S3483" s="5">
        <v>910.78</v>
      </c>
      <c r="T3483" s="5">
        <v>69.22</v>
      </c>
      <c r="U3483" s="1" t="s">
        <v>5351</v>
      </c>
      <c r="V3483" s="1" t="s">
        <v>5351</v>
      </c>
      <c r="W3483" s="1" t="s">
        <v>2044</v>
      </c>
      <c r="X3483" s="1" t="s">
        <v>5459</v>
      </c>
      <c r="Y3483" s="1" t="s">
        <v>3838</v>
      </c>
      <c r="Z3483" s="1" t="s">
        <v>3839</v>
      </c>
    </row>
    <row r="3484" spans="1:26" x14ac:dyDescent="0.2">
      <c r="A3484" s="1" t="s">
        <v>5346</v>
      </c>
      <c r="B3484" s="1" t="s">
        <v>1720</v>
      </c>
      <c r="C3484" s="3">
        <v>42185</v>
      </c>
      <c r="D3484" s="1" t="s">
        <v>3001</v>
      </c>
      <c r="E3484" s="1" t="s">
        <v>5528</v>
      </c>
      <c r="F3484" s="5">
        <v>285.93</v>
      </c>
      <c r="G3484" s="5">
        <v>195.65</v>
      </c>
      <c r="H3484" s="5">
        <v>7.83</v>
      </c>
      <c r="I3484" s="1" t="s">
        <v>5579</v>
      </c>
      <c r="J3484" s="5">
        <v>381.96</v>
      </c>
      <c r="K3484" s="5">
        <v>60.93</v>
      </c>
      <c r="L3484" s="1" t="s">
        <v>5579</v>
      </c>
      <c r="M3484" s="5">
        <v>195.65</v>
      </c>
      <c r="N3484" s="5">
        <v>29.35</v>
      </c>
      <c r="O3484" s="1" t="s">
        <v>3642</v>
      </c>
      <c r="P3484" s="5">
        <v>195.65</v>
      </c>
      <c r="Q3484" s="5">
        <v>3.23</v>
      </c>
      <c r="R3484" s="1" t="s">
        <v>5351</v>
      </c>
      <c r="S3484" s="5">
        <v>195.65</v>
      </c>
      <c r="T3484" s="5">
        <v>14.87</v>
      </c>
      <c r="U3484" s="1" t="s">
        <v>5351</v>
      </c>
      <c r="V3484" s="1" t="s">
        <v>5351</v>
      </c>
      <c r="W3484" s="1" t="s">
        <v>2044</v>
      </c>
      <c r="X3484" s="1" t="s">
        <v>5359</v>
      </c>
      <c r="Y3484" s="1" t="s">
        <v>5075</v>
      </c>
      <c r="Z3484" s="1" t="s">
        <v>5076</v>
      </c>
    </row>
    <row r="3485" spans="1:26" x14ac:dyDescent="0.2">
      <c r="A3485" s="1" t="s">
        <v>5346</v>
      </c>
      <c r="B3485" s="1" t="s">
        <v>1720</v>
      </c>
      <c r="C3485" s="3">
        <v>42185</v>
      </c>
      <c r="D3485" s="1" t="s">
        <v>3001</v>
      </c>
      <c r="E3485" s="1" t="s">
        <v>5528</v>
      </c>
      <c r="F3485" s="5">
        <v>1088.22</v>
      </c>
      <c r="G3485" s="5">
        <v>930.29</v>
      </c>
      <c r="H3485" s="5">
        <v>111.63</v>
      </c>
      <c r="I3485" s="1" t="s">
        <v>4793</v>
      </c>
      <c r="J3485" s="5">
        <v>1497.58</v>
      </c>
      <c r="K3485" s="5">
        <v>157.93</v>
      </c>
      <c r="L3485" s="1" t="s">
        <v>4793</v>
      </c>
      <c r="M3485" s="5">
        <v>0</v>
      </c>
      <c r="N3485" s="5">
        <v>0</v>
      </c>
      <c r="O3485" s="1" t="s">
        <v>5349</v>
      </c>
      <c r="P3485" s="5">
        <v>930.29</v>
      </c>
      <c r="Q3485" s="5">
        <v>15.35</v>
      </c>
      <c r="R3485" s="1" t="s">
        <v>5351</v>
      </c>
      <c r="S3485" s="5">
        <v>930.29</v>
      </c>
      <c r="T3485" s="5">
        <v>70.7</v>
      </c>
      <c r="U3485" s="1" t="s">
        <v>5351</v>
      </c>
      <c r="V3485" s="1" t="s">
        <v>5351</v>
      </c>
      <c r="W3485" s="1" t="s">
        <v>2044</v>
      </c>
      <c r="X3485" s="1" t="s">
        <v>5419</v>
      </c>
      <c r="Y3485" s="1" t="s">
        <v>4033</v>
      </c>
      <c r="Z3485" s="1" t="s">
        <v>5680</v>
      </c>
    </row>
    <row r="3486" spans="1:26" x14ac:dyDescent="0.2">
      <c r="A3486" s="1" t="s">
        <v>5346</v>
      </c>
      <c r="B3486" s="1" t="s">
        <v>1720</v>
      </c>
      <c r="C3486" s="3">
        <v>42185</v>
      </c>
      <c r="D3486" s="1" t="s">
        <v>3001</v>
      </c>
      <c r="E3486" s="1" t="s">
        <v>5528</v>
      </c>
      <c r="F3486" s="5">
        <v>159.57</v>
      </c>
      <c r="G3486" s="5">
        <v>109.19</v>
      </c>
      <c r="H3486" s="5">
        <v>4.37</v>
      </c>
      <c r="I3486" s="1" t="s">
        <v>5579</v>
      </c>
      <c r="J3486" s="5">
        <v>213.17</v>
      </c>
      <c r="K3486" s="5">
        <v>34</v>
      </c>
      <c r="L3486" s="1" t="s">
        <v>5579</v>
      </c>
      <c r="M3486" s="5">
        <v>109.19</v>
      </c>
      <c r="N3486" s="5">
        <v>16.38</v>
      </c>
      <c r="O3486" s="1" t="s">
        <v>3642</v>
      </c>
      <c r="P3486" s="5">
        <v>109.19</v>
      </c>
      <c r="Q3486" s="5">
        <v>1.8</v>
      </c>
      <c r="R3486" s="1" t="s">
        <v>5351</v>
      </c>
      <c r="S3486" s="5">
        <v>109.19</v>
      </c>
      <c r="T3486" s="5">
        <v>8.3000000000000007</v>
      </c>
      <c r="U3486" s="1" t="s">
        <v>5351</v>
      </c>
      <c r="V3486" s="1" t="s">
        <v>5351</v>
      </c>
      <c r="W3486" s="1" t="s">
        <v>2044</v>
      </c>
      <c r="X3486" s="1" t="s">
        <v>5359</v>
      </c>
      <c r="Y3486" s="1" t="s">
        <v>5483</v>
      </c>
      <c r="Z3486" s="1" t="s">
        <v>5484</v>
      </c>
    </row>
    <row r="3487" spans="1:26" x14ac:dyDescent="0.2">
      <c r="A3487" s="1" t="s">
        <v>5346</v>
      </c>
      <c r="B3487" s="1" t="s">
        <v>1720</v>
      </c>
      <c r="C3487" s="3">
        <v>42185</v>
      </c>
      <c r="D3487" s="1" t="s">
        <v>3001</v>
      </c>
      <c r="E3487" s="1" t="s">
        <v>5528</v>
      </c>
      <c r="F3487" s="5">
        <v>433.78</v>
      </c>
      <c r="G3487" s="5">
        <v>296.83</v>
      </c>
      <c r="H3487" s="5">
        <v>11.87</v>
      </c>
      <c r="I3487" s="1" t="s">
        <v>5579</v>
      </c>
      <c r="J3487" s="5">
        <v>579.48</v>
      </c>
      <c r="K3487" s="5">
        <v>92.43</v>
      </c>
      <c r="L3487" s="1" t="s">
        <v>5579</v>
      </c>
      <c r="M3487" s="5">
        <v>296.83</v>
      </c>
      <c r="N3487" s="5">
        <v>44.52</v>
      </c>
      <c r="O3487" s="1" t="s">
        <v>3642</v>
      </c>
      <c r="P3487" s="5">
        <v>296.83</v>
      </c>
      <c r="Q3487" s="5">
        <v>4.9000000000000004</v>
      </c>
      <c r="R3487" s="1" t="s">
        <v>5351</v>
      </c>
      <c r="S3487" s="5">
        <v>296.83</v>
      </c>
      <c r="T3487" s="5">
        <v>22.56</v>
      </c>
      <c r="U3487" s="1" t="s">
        <v>5351</v>
      </c>
      <c r="V3487" s="1" t="s">
        <v>5351</v>
      </c>
      <c r="W3487" s="1" t="s">
        <v>2044</v>
      </c>
      <c r="X3487" s="1" t="s">
        <v>5359</v>
      </c>
      <c r="Y3487" s="1" t="s">
        <v>1721</v>
      </c>
      <c r="Z3487" s="1" t="s">
        <v>1722</v>
      </c>
    </row>
    <row r="3488" spans="1:26" x14ac:dyDescent="0.2">
      <c r="A3488" s="1" t="s">
        <v>5346</v>
      </c>
      <c r="B3488" s="1" t="s">
        <v>1723</v>
      </c>
      <c r="C3488" s="3">
        <v>42185</v>
      </c>
      <c r="D3488" s="1" t="s">
        <v>3662</v>
      </c>
      <c r="E3488" s="1" t="s">
        <v>5347</v>
      </c>
      <c r="F3488" s="5">
        <v>9846.9</v>
      </c>
      <c r="G3488" s="5">
        <v>8562.52</v>
      </c>
      <c r="H3488" s="5">
        <v>1541.25</v>
      </c>
      <c r="I3488" s="1" t="s">
        <v>5348</v>
      </c>
      <c r="J3488" s="5">
        <v>0</v>
      </c>
      <c r="K3488" s="5">
        <v>0</v>
      </c>
      <c r="L3488" s="1" t="s">
        <v>5349</v>
      </c>
      <c r="M3488" s="5">
        <v>8562.52</v>
      </c>
      <c r="N3488" s="5">
        <v>1284.3800000000001</v>
      </c>
      <c r="O3488" s="1" t="s">
        <v>3642</v>
      </c>
      <c r="P3488" s="5">
        <v>8562.52</v>
      </c>
      <c r="Q3488" s="5">
        <v>141.28</v>
      </c>
      <c r="R3488" s="1" t="s">
        <v>5351</v>
      </c>
      <c r="S3488" s="5">
        <v>8562.52</v>
      </c>
      <c r="T3488" s="5">
        <v>650.75</v>
      </c>
      <c r="U3488" s="1" t="s">
        <v>5351</v>
      </c>
      <c r="V3488" s="1" t="s">
        <v>5351</v>
      </c>
      <c r="W3488" s="1" t="s">
        <v>5668</v>
      </c>
      <c r="X3488" s="1" t="s">
        <v>5530</v>
      </c>
      <c r="Y3488" s="1" t="s">
        <v>3925</v>
      </c>
      <c r="Z3488" s="1" t="s">
        <v>3926</v>
      </c>
    </row>
    <row r="3489" spans="1:26" x14ac:dyDescent="0.2">
      <c r="A3489" s="1" t="s">
        <v>5346</v>
      </c>
      <c r="B3489" s="1" t="s">
        <v>1723</v>
      </c>
      <c r="C3489" s="3">
        <v>42185</v>
      </c>
      <c r="D3489" s="1" t="s">
        <v>3657</v>
      </c>
      <c r="E3489" s="1" t="s">
        <v>5347</v>
      </c>
      <c r="F3489" s="5">
        <v>1062.43</v>
      </c>
      <c r="G3489" s="5">
        <v>1062.43</v>
      </c>
      <c r="H3489" s="5">
        <v>191.24</v>
      </c>
      <c r="I3489" s="1" t="s">
        <v>5348</v>
      </c>
      <c r="J3489" s="5">
        <v>0</v>
      </c>
      <c r="K3489" s="5">
        <v>0</v>
      </c>
      <c r="L3489" s="1" t="s">
        <v>5349</v>
      </c>
      <c r="M3489" s="5">
        <v>0</v>
      </c>
      <c r="N3489" s="5">
        <v>0</v>
      </c>
      <c r="O3489" s="1" t="s">
        <v>5349</v>
      </c>
      <c r="P3489" s="5">
        <v>1062.43</v>
      </c>
      <c r="Q3489" s="5">
        <v>17.53</v>
      </c>
      <c r="R3489" s="1" t="s">
        <v>5351</v>
      </c>
      <c r="S3489" s="5">
        <v>1062.43</v>
      </c>
      <c r="T3489" s="5">
        <v>80.739999999999995</v>
      </c>
      <c r="U3489" s="1" t="s">
        <v>5351</v>
      </c>
      <c r="V3489" s="1" t="s">
        <v>5351</v>
      </c>
      <c r="W3489" s="1" t="s">
        <v>5668</v>
      </c>
      <c r="X3489" s="1" t="s">
        <v>5498</v>
      </c>
      <c r="Y3489" s="1" t="s">
        <v>3901</v>
      </c>
      <c r="Z3489" s="1" t="s">
        <v>976</v>
      </c>
    </row>
    <row r="3490" spans="1:26" x14ac:dyDescent="0.2">
      <c r="A3490" s="1" t="s">
        <v>5346</v>
      </c>
      <c r="B3490" s="1" t="s">
        <v>1724</v>
      </c>
      <c r="C3490" s="3">
        <v>42185</v>
      </c>
      <c r="D3490" s="1" t="s">
        <v>3662</v>
      </c>
      <c r="E3490" s="1" t="s">
        <v>5347</v>
      </c>
      <c r="F3490" s="5">
        <v>776.1</v>
      </c>
      <c r="G3490" s="5">
        <v>0</v>
      </c>
      <c r="H3490" s="5">
        <v>0</v>
      </c>
      <c r="I3490" s="1" t="s">
        <v>5349</v>
      </c>
      <c r="J3490" s="5">
        <v>0</v>
      </c>
      <c r="K3490" s="5">
        <v>0</v>
      </c>
      <c r="L3490" s="1" t="s">
        <v>5349</v>
      </c>
      <c r="M3490" s="5">
        <v>0</v>
      </c>
      <c r="N3490" s="5">
        <v>0</v>
      </c>
      <c r="O3490" s="1" t="s">
        <v>5349</v>
      </c>
      <c r="P3490" s="5">
        <v>776.1</v>
      </c>
      <c r="Q3490" s="5">
        <v>12.81</v>
      </c>
      <c r="R3490" s="1" t="s">
        <v>5351</v>
      </c>
      <c r="S3490" s="5">
        <v>776.1</v>
      </c>
      <c r="T3490" s="5">
        <v>58.98</v>
      </c>
      <c r="U3490" s="1" t="s">
        <v>5351</v>
      </c>
      <c r="V3490" s="1" t="s">
        <v>5351</v>
      </c>
      <c r="W3490" s="1" t="s">
        <v>3882</v>
      </c>
      <c r="X3490" s="1" t="s">
        <v>5408</v>
      </c>
      <c r="Y3490" s="1" t="s">
        <v>2027</v>
      </c>
      <c r="Z3490" s="1" t="s">
        <v>2028</v>
      </c>
    </row>
    <row r="3491" spans="1:26" x14ac:dyDescent="0.2">
      <c r="A3491" s="1" t="s">
        <v>5346</v>
      </c>
      <c r="B3491" s="1" t="s">
        <v>1725</v>
      </c>
      <c r="C3491" s="3">
        <v>42185</v>
      </c>
      <c r="D3491" s="1" t="s">
        <v>3662</v>
      </c>
      <c r="E3491" s="1" t="s">
        <v>5347</v>
      </c>
      <c r="F3491" s="5">
        <v>264</v>
      </c>
      <c r="G3491" s="5">
        <v>0</v>
      </c>
      <c r="H3491" s="5">
        <v>0</v>
      </c>
      <c r="I3491" s="1" t="s">
        <v>5349</v>
      </c>
      <c r="J3491" s="5">
        <v>0</v>
      </c>
      <c r="K3491" s="5">
        <v>0</v>
      </c>
      <c r="L3491" s="1" t="s">
        <v>5349</v>
      </c>
      <c r="M3491" s="5">
        <v>0</v>
      </c>
      <c r="N3491" s="5">
        <v>0</v>
      </c>
      <c r="O3491" s="1" t="s">
        <v>5349</v>
      </c>
      <c r="P3491" s="5">
        <v>264</v>
      </c>
      <c r="Q3491" s="5">
        <v>4.3600000000000003</v>
      </c>
      <c r="R3491" s="1" t="s">
        <v>5351</v>
      </c>
      <c r="S3491" s="5">
        <v>264</v>
      </c>
      <c r="T3491" s="5">
        <v>20.059999999999999</v>
      </c>
      <c r="U3491" s="1" t="s">
        <v>5351</v>
      </c>
      <c r="V3491" s="1" t="s">
        <v>5351</v>
      </c>
      <c r="W3491" s="1" t="s">
        <v>3882</v>
      </c>
      <c r="X3491" s="1" t="s">
        <v>5408</v>
      </c>
      <c r="Y3491" s="1" t="s">
        <v>1726</v>
      </c>
      <c r="Z3491" s="1" t="s">
        <v>1727</v>
      </c>
    </row>
    <row r="3492" spans="1:26" x14ac:dyDescent="0.2">
      <c r="A3492" s="1" t="s">
        <v>5346</v>
      </c>
      <c r="B3492" s="1" t="s">
        <v>1728</v>
      </c>
      <c r="C3492" s="3">
        <v>42185</v>
      </c>
      <c r="D3492" s="1" t="s">
        <v>3641</v>
      </c>
      <c r="E3492" s="1" t="s">
        <v>5382</v>
      </c>
      <c r="F3492" s="5">
        <v>244.64</v>
      </c>
      <c r="G3492" s="5">
        <v>244.64</v>
      </c>
      <c r="H3492" s="5">
        <v>29.36</v>
      </c>
      <c r="I3492" s="1" t="s">
        <v>5348</v>
      </c>
      <c r="J3492" s="5">
        <v>0</v>
      </c>
      <c r="K3492" s="5">
        <v>0</v>
      </c>
      <c r="L3492" s="1" t="s">
        <v>5349</v>
      </c>
      <c r="M3492" s="5">
        <v>244.64</v>
      </c>
      <c r="N3492" s="5">
        <v>0</v>
      </c>
      <c r="O3492" s="1" t="s">
        <v>3642</v>
      </c>
      <c r="P3492" s="5">
        <v>244.64</v>
      </c>
      <c r="Q3492" s="5">
        <v>4.04</v>
      </c>
      <c r="R3492" s="1" t="s">
        <v>5351</v>
      </c>
      <c r="S3492" s="5">
        <v>244.64</v>
      </c>
      <c r="T3492" s="5">
        <v>18.59</v>
      </c>
      <c r="U3492" s="1" t="s">
        <v>5351</v>
      </c>
      <c r="V3492" s="1" t="s">
        <v>5351</v>
      </c>
      <c r="W3492" s="1" t="s">
        <v>1729</v>
      </c>
      <c r="X3492" s="1" t="s">
        <v>2881</v>
      </c>
      <c r="Y3492" s="1" t="s">
        <v>2882</v>
      </c>
      <c r="Z3492" s="1" t="s">
        <v>2883</v>
      </c>
    </row>
    <row r="3493" spans="1:26" x14ac:dyDescent="0.2">
      <c r="A3493" s="1" t="s">
        <v>5346</v>
      </c>
      <c r="B3493" s="1" t="s">
        <v>1730</v>
      </c>
      <c r="C3493" s="3">
        <v>42185</v>
      </c>
      <c r="D3493" s="1" t="s">
        <v>3662</v>
      </c>
      <c r="E3493" s="1" t="s">
        <v>5347</v>
      </c>
      <c r="F3493" s="5">
        <v>2473.08</v>
      </c>
      <c r="G3493" s="5">
        <v>2150.5</v>
      </c>
      <c r="H3493" s="5">
        <v>387.09</v>
      </c>
      <c r="I3493" s="1" t="s">
        <v>5348</v>
      </c>
      <c r="J3493" s="5">
        <v>0</v>
      </c>
      <c r="K3493" s="5">
        <v>0</v>
      </c>
      <c r="L3493" s="1" t="s">
        <v>5349</v>
      </c>
      <c r="M3493" s="5">
        <v>2150.5</v>
      </c>
      <c r="N3493" s="5">
        <v>322.58</v>
      </c>
      <c r="O3493" s="1" t="s">
        <v>3642</v>
      </c>
      <c r="P3493" s="5">
        <v>2150.5</v>
      </c>
      <c r="Q3493" s="5">
        <v>35.479999999999997</v>
      </c>
      <c r="R3493" s="1" t="s">
        <v>5351</v>
      </c>
      <c r="S3493" s="5">
        <v>2150.5</v>
      </c>
      <c r="T3493" s="5">
        <v>163.44</v>
      </c>
      <c r="U3493" s="1" t="s">
        <v>5351</v>
      </c>
      <c r="V3493" s="1" t="s">
        <v>5351</v>
      </c>
      <c r="W3493" s="1" t="s">
        <v>1703</v>
      </c>
      <c r="X3493" s="1" t="s">
        <v>5408</v>
      </c>
      <c r="Y3493" s="1" t="s">
        <v>1731</v>
      </c>
      <c r="Z3493" s="1" t="s">
        <v>1732</v>
      </c>
    </row>
    <row r="3494" spans="1:26" x14ac:dyDescent="0.2">
      <c r="A3494" s="1" t="s">
        <v>5346</v>
      </c>
      <c r="B3494" s="1" t="s">
        <v>1733</v>
      </c>
      <c r="C3494" s="3">
        <v>42185</v>
      </c>
      <c r="D3494" s="1" t="s">
        <v>3641</v>
      </c>
      <c r="E3494" s="1" t="s">
        <v>5382</v>
      </c>
      <c r="F3494" s="5">
        <v>2280.16</v>
      </c>
      <c r="G3494" s="5">
        <v>1982.75</v>
      </c>
      <c r="H3494" s="5">
        <v>237.93</v>
      </c>
      <c r="I3494" s="1" t="s">
        <v>5348</v>
      </c>
      <c r="J3494" s="5">
        <v>0</v>
      </c>
      <c r="K3494" s="5">
        <v>0</v>
      </c>
      <c r="L3494" s="1" t="s">
        <v>5349</v>
      </c>
      <c r="M3494" s="5">
        <v>1982.75</v>
      </c>
      <c r="N3494" s="5">
        <v>297.41000000000003</v>
      </c>
      <c r="O3494" s="1" t="s">
        <v>3642</v>
      </c>
      <c r="P3494" s="5">
        <v>1982.75</v>
      </c>
      <c r="Q3494" s="5">
        <v>32.72</v>
      </c>
      <c r="R3494" s="1" t="s">
        <v>5351</v>
      </c>
      <c r="S3494" s="5">
        <v>1982.75</v>
      </c>
      <c r="T3494" s="5">
        <v>150.69</v>
      </c>
      <c r="U3494" s="1" t="s">
        <v>5351</v>
      </c>
      <c r="V3494" s="1" t="s">
        <v>5351</v>
      </c>
      <c r="W3494" s="1" t="s">
        <v>502</v>
      </c>
      <c r="X3494" s="1" t="s">
        <v>5408</v>
      </c>
      <c r="Y3494" s="1" t="s">
        <v>1734</v>
      </c>
      <c r="Z3494" s="1" t="s">
        <v>1735</v>
      </c>
    </row>
    <row r="3495" spans="1:26" x14ac:dyDescent="0.2">
      <c r="A3495" s="1" t="s">
        <v>5346</v>
      </c>
      <c r="B3495" s="1" t="s">
        <v>1736</v>
      </c>
      <c r="C3495" s="3">
        <v>42185</v>
      </c>
      <c r="D3495" s="1" t="s">
        <v>3657</v>
      </c>
      <c r="E3495" s="1" t="s">
        <v>5347</v>
      </c>
      <c r="F3495" s="5">
        <v>921.54</v>
      </c>
      <c r="G3495" s="5">
        <v>921.54</v>
      </c>
      <c r="H3495" s="5">
        <v>165.88</v>
      </c>
      <c r="I3495" s="1" t="s">
        <v>5406</v>
      </c>
      <c r="J3495" s="5">
        <v>0</v>
      </c>
      <c r="K3495" s="5">
        <v>0</v>
      </c>
      <c r="L3495" s="1" t="s">
        <v>5349</v>
      </c>
      <c r="M3495" s="5">
        <v>877.66</v>
      </c>
      <c r="N3495" s="5">
        <v>43.88</v>
      </c>
      <c r="O3495" s="1" t="s">
        <v>3642</v>
      </c>
      <c r="P3495" s="5">
        <v>877.66</v>
      </c>
      <c r="Q3495" s="5">
        <v>14.48</v>
      </c>
      <c r="R3495" s="1" t="s">
        <v>5351</v>
      </c>
      <c r="S3495" s="5">
        <v>877.66</v>
      </c>
      <c r="T3495" s="5">
        <v>66.7</v>
      </c>
      <c r="U3495" s="1" t="s">
        <v>5351</v>
      </c>
      <c r="V3495" s="1" t="s">
        <v>5351</v>
      </c>
      <c r="W3495" s="1" t="s">
        <v>1086</v>
      </c>
      <c r="X3495" s="1" t="s">
        <v>5283</v>
      </c>
      <c r="Y3495" s="1" t="s">
        <v>1737</v>
      </c>
      <c r="Z3495" s="1" t="s">
        <v>1738</v>
      </c>
    </row>
    <row r="3496" spans="1:26" x14ac:dyDescent="0.2">
      <c r="A3496" s="1" t="s">
        <v>5346</v>
      </c>
      <c r="B3496" s="1" t="s">
        <v>1739</v>
      </c>
      <c r="C3496" s="3">
        <v>42185</v>
      </c>
      <c r="D3496" s="1" t="s">
        <v>3711</v>
      </c>
      <c r="E3496" s="1" t="s">
        <v>5539</v>
      </c>
      <c r="F3496" s="5">
        <v>16.739999999999998</v>
      </c>
      <c r="G3496" s="5">
        <v>0</v>
      </c>
      <c r="H3496" s="5">
        <v>0</v>
      </c>
      <c r="I3496" s="1" t="s">
        <v>5349</v>
      </c>
      <c r="J3496" s="5">
        <v>0</v>
      </c>
      <c r="K3496" s="5">
        <v>0</v>
      </c>
      <c r="L3496" s="1" t="s">
        <v>5349</v>
      </c>
      <c r="M3496" s="5">
        <v>0</v>
      </c>
      <c r="N3496" s="5">
        <v>0</v>
      </c>
      <c r="O3496" s="1" t="s">
        <v>5349</v>
      </c>
      <c r="P3496" s="5">
        <v>16.739999999999998</v>
      </c>
      <c r="Q3496" s="5">
        <v>0</v>
      </c>
      <c r="R3496" s="1" t="s">
        <v>3712</v>
      </c>
      <c r="S3496" s="5">
        <v>16.739999999999998</v>
      </c>
      <c r="T3496" s="5">
        <v>0</v>
      </c>
      <c r="U3496" s="1" t="s">
        <v>3712</v>
      </c>
      <c r="V3496" s="1" t="s">
        <v>5351</v>
      </c>
      <c r="W3496" s="1" t="s">
        <v>5541</v>
      </c>
      <c r="X3496" s="1" t="s">
        <v>5530</v>
      </c>
      <c r="Y3496" s="1" t="s">
        <v>5549</v>
      </c>
      <c r="Z3496" s="1" t="s">
        <v>5550</v>
      </c>
    </row>
    <row r="3497" spans="1:26" x14ac:dyDescent="0.2">
      <c r="A3497" s="1" t="s">
        <v>5346</v>
      </c>
      <c r="B3497" s="1" t="s">
        <v>1740</v>
      </c>
      <c r="C3497" s="3">
        <v>42185</v>
      </c>
      <c r="D3497" s="1" t="s">
        <v>3641</v>
      </c>
      <c r="E3497" s="1" t="s">
        <v>5382</v>
      </c>
      <c r="F3497" s="5">
        <v>484.35</v>
      </c>
      <c r="G3497" s="5">
        <v>421.17</v>
      </c>
      <c r="H3497" s="5">
        <v>50.54</v>
      </c>
      <c r="I3497" s="1" t="s">
        <v>5348</v>
      </c>
      <c r="J3497" s="5">
        <v>0</v>
      </c>
      <c r="K3497" s="5">
        <v>0</v>
      </c>
      <c r="L3497" s="1" t="s">
        <v>5349</v>
      </c>
      <c r="M3497" s="5">
        <v>421.17</v>
      </c>
      <c r="N3497" s="5">
        <v>63.18</v>
      </c>
      <c r="O3497" s="1" t="s">
        <v>3642</v>
      </c>
      <c r="P3497" s="5">
        <v>421.17</v>
      </c>
      <c r="Q3497" s="5">
        <v>6.95</v>
      </c>
      <c r="R3497" s="1" t="s">
        <v>5351</v>
      </c>
      <c r="S3497" s="5">
        <v>421.17</v>
      </c>
      <c r="T3497" s="5">
        <v>32.01</v>
      </c>
      <c r="U3497" s="1" t="s">
        <v>5351</v>
      </c>
      <c r="V3497" s="1" t="s">
        <v>5351</v>
      </c>
      <c r="W3497" s="1" t="s">
        <v>4036</v>
      </c>
      <c r="X3497" s="1" t="s">
        <v>5408</v>
      </c>
      <c r="Y3497" s="1" t="s">
        <v>328</v>
      </c>
      <c r="Z3497" s="1" t="s">
        <v>329</v>
      </c>
    </row>
    <row r="3498" spans="1:26" x14ac:dyDescent="0.2">
      <c r="A3498" s="1" t="s">
        <v>5346</v>
      </c>
      <c r="B3498" s="1" t="s">
        <v>1741</v>
      </c>
      <c r="C3498" s="3">
        <v>42185</v>
      </c>
      <c r="D3498" s="1" t="s">
        <v>3662</v>
      </c>
      <c r="E3498" s="1" t="s">
        <v>5347</v>
      </c>
      <c r="F3498" s="5">
        <v>112.72</v>
      </c>
      <c r="G3498" s="5">
        <v>98.02</v>
      </c>
      <c r="H3498" s="5">
        <v>17.64</v>
      </c>
      <c r="I3498" s="1" t="s">
        <v>5348</v>
      </c>
      <c r="J3498" s="5">
        <v>0</v>
      </c>
      <c r="K3498" s="5">
        <v>0</v>
      </c>
      <c r="L3498" s="1" t="s">
        <v>5349</v>
      </c>
      <c r="M3498" s="5">
        <v>98.02</v>
      </c>
      <c r="N3498" s="5">
        <v>14.7</v>
      </c>
      <c r="O3498" s="1" t="s">
        <v>3642</v>
      </c>
      <c r="P3498" s="5">
        <v>98.02</v>
      </c>
      <c r="Q3498" s="5">
        <v>1.62</v>
      </c>
      <c r="R3498" s="1" t="s">
        <v>5351</v>
      </c>
      <c r="S3498" s="5">
        <v>98.02</v>
      </c>
      <c r="T3498" s="5">
        <v>7.45</v>
      </c>
      <c r="U3498" s="1" t="s">
        <v>5351</v>
      </c>
      <c r="V3498" s="1" t="s">
        <v>5351</v>
      </c>
      <c r="W3498" s="1" t="s">
        <v>3798</v>
      </c>
      <c r="X3498" s="1" t="s">
        <v>5530</v>
      </c>
      <c r="Y3498" s="1" t="s">
        <v>147</v>
      </c>
      <c r="Z3498" s="1" t="s">
        <v>148</v>
      </c>
    </row>
    <row r="3499" spans="1:26" x14ac:dyDescent="0.2">
      <c r="A3499" s="1" t="s">
        <v>5346</v>
      </c>
      <c r="B3499" s="1" t="s">
        <v>1742</v>
      </c>
      <c r="C3499" s="3">
        <v>42185</v>
      </c>
      <c r="D3499" s="1" t="s">
        <v>3662</v>
      </c>
      <c r="E3499" s="1" t="s">
        <v>5347</v>
      </c>
      <c r="F3499" s="5">
        <v>2644.13</v>
      </c>
      <c r="G3499" s="5">
        <v>2299.2399999999998</v>
      </c>
      <c r="H3499" s="5">
        <v>413.86</v>
      </c>
      <c r="I3499" s="1" t="s">
        <v>5348</v>
      </c>
      <c r="J3499" s="5">
        <v>0</v>
      </c>
      <c r="K3499" s="5">
        <v>0</v>
      </c>
      <c r="L3499" s="1" t="s">
        <v>5349</v>
      </c>
      <c r="M3499" s="5">
        <v>2299.2399999999998</v>
      </c>
      <c r="N3499" s="5">
        <v>344.89</v>
      </c>
      <c r="O3499" s="1" t="s">
        <v>3642</v>
      </c>
      <c r="P3499" s="5">
        <v>2299.2399999999998</v>
      </c>
      <c r="Q3499" s="5">
        <v>37.94</v>
      </c>
      <c r="R3499" s="1" t="s">
        <v>5351</v>
      </c>
      <c r="S3499" s="5">
        <v>2299.2399999999998</v>
      </c>
      <c r="T3499" s="5">
        <v>174.74</v>
      </c>
      <c r="U3499" s="1" t="s">
        <v>5351</v>
      </c>
      <c r="V3499" s="1" t="s">
        <v>5351</v>
      </c>
      <c r="W3499" s="1" t="s">
        <v>1336</v>
      </c>
      <c r="X3499" s="1" t="s">
        <v>5408</v>
      </c>
      <c r="Y3499" s="1" t="s">
        <v>1743</v>
      </c>
      <c r="Z3499" s="1" t="s">
        <v>1744</v>
      </c>
    </row>
    <row r="3500" spans="1:26" x14ac:dyDescent="0.2">
      <c r="A3500" s="1" t="s">
        <v>5346</v>
      </c>
      <c r="B3500" s="1" t="s">
        <v>1742</v>
      </c>
      <c r="C3500" s="3">
        <v>42185</v>
      </c>
      <c r="D3500" s="1" t="s">
        <v>3662</v>
      </c>
      <c r="E3500" s="1" t="s">
        <v>5347</v>
      </c>
      <c r="F3500" s="5">
        <v>2585.4299999999998</v>
      </c>
      <c r="G3500" s="5">
        <v>2248.1999999999998</v>
      </c>
      <c r="H3500" s="5">
        <v>404.68</v>
      </c>
      <c r="I3500" s="1" t="s">
        <v>5348</v>
      </c>
      <c r="J3500" s="5">
        <v>0</v>
      </c>
      <c r="K3500" s="5">
        <v>0</v>
      </c>
      <c r="L3500" s="1" t="s">
        <v>5349</v>
      </c>
      <c r="M3500" s="5">
        <v>2248.1999999999998</v>
      </c>
      <c r="N3500" s="5">
        <v>337.23</v>
      </c>
      <c r="O3500" s="1" t="s">
        <v>3642</v>
      </c>
      <c r="P3500" s="5">
        <v>2248.1999999999998</v>
      </c>
      <c r="Q3500" s="5">
        <v>37.1</v>
      </c>
      <c r="R3500" s="1" t="s">
        <v>5351</v>
      </c>
      <c r="S3500" s="5">
        <v>2248.1999999999998</v>
      </c>
      <c r="T3500" s="5">
        <v>170.86</v>
      </c>
      <c r="U3500" s="1" t="s">
        <v>5351</v>
      </c>
      <c r="V3500" s="1" t="s">
        <v>5351</v>
      </c>
      <c r="W3500" s="1" t="s">
        <v>1336</v>
      </c>
      <c r="X3500" s="1" t="s">
        <v>5408</v>
      </c>
      <c r="Y3500" s="1" t="s">
        <v>1745</v>
      </c>
      <c r="Z3500" s="1" t="s">
        <v>1746</v>
      </c>
    </row>
    <row r="3501" spans="1:26" x14ac:dyDescent="0.2">
      <c r="A3501" s="1" t="s">
        <v>5346</v>
      </c>
      <c r="B3501" s="1" t="s">
        <v>1747</v>
      </c>
      <c r="C3501" s="3">
        <v>42185</v>
      </c>
      <c r="D3501" s="1" t="s">
        <v>3662</v>
      </c>
      <c r="E3501" s="1" t="s">
        <v>5347</v>
      </c>
      <c r="F3501" s="5">
        <v>68.25</v>
      </c>
      <c r="G3501" s="5">
        <v>68.25</v>
      </c>
      <c r="H3501" s="5">
        <v>12.29</v>
      </c>
      <c r="I3501" s="1" t="s">
        <v>5348</v>
      </c>
      <c r="J3501" s="5">
        <v>0</v>
      </c>
      <c r="K3501" s="5">
        <v>0</v>
      </c>
      <c r="L3501" s="1" t="s">
        <v>5349</v>
      </c>
      <c r="M3501" s="5">
        <v>0</v>
      </c>
      <c r="N3501" s="5">
        <v>0</v>
      </c>
      <c r="O3501" s="1" t="s">
        <v>5349</v>
      </c>
      <c r="P3501" s="5">
        <v>68.25</v>
      </c>
      <c r="Q3501" s="5">
        <v>1.1299999999999999</v>
      </c>
      <c r="R3501" s="1" t="s">
        <v>5351</v>
      </c>
      <c r="S3501" s="5">
        <v>68.25</v>
      </c>
      <c r="T3501" s="5">
        <v>5.19</v>
      </c>
      <c r="U3501" s="1" t="s">
        <v>5351</v>
      </c>
      <c r="V3501" s="1" t="s">
        <v>5351</v>
      </c>
      <c r="W3501" s="1" t="s">
        <v>4030</v>
      </c>
      <c r="X3501" s="1" t="s">
        <v>5542</v>
      </c>
      <c r="Y3501" s="1" t="s">
        <v>1748</v>
      </c>
      <c r="Z3501" s="1" t="s">
        <v>1749</v>
      </c>
    </row>
    <row r="3502" spans="1:26" x14ac:dyDescent="0.2">
      <c r="A3502" s="1" t="s">
        <v>5346</v>
      </c>
      <c r="B3502" s="1" t="s">
        <v>1750</v>
      </c>
      <c r="C3502" s="3">
        <v>42185</v>
      </c>
      <c r="D3502" s="1" t="s">
        <v>3711</v>
      </c>
      <c r="E3502" s="1" t="s">
        <v>5539</v>
      </c>
      <c r="F3502" s="5">
        <v>27.9</v>
      </c>
      <c r="G3502" s="5">
        <v>0</v>
      </c>
      <c r="H3502" s="5">
        <v>0</v>
      </c>
      <c r="I3502" s="1" t="s">
        <v>5349</v>
      </c>
      <c r="J3502" s="5">
        <v>0</v>
      </c>
      <c r="K3502" s="5">
        <v>0</v>
      </c>
      <c r="L3502" s="1" t="s">
        <v>5349</v>
      </c>
      <c r="M3502" s="5">
        <v>0</v>
      </c>
      <c r="N3502" s="5">
        <v>0</v>
      </c>
      <c r="O3502" s="1" t="s">
        <v>5349</v>
      </c>
      <c r="P3502" s="5">
        <v>27.9</v>
      </c>
      <c r="Q3502" s="5">
        <v>0</v>
      </c>
      <c r="R3502" s="1" t="s">
        <v>3712</v>
      </c>
      <c r="S3502" s="5">
        <v>27.9</v>
      </c>
      <c r="T3502" s="5">
        <v>0</v>
      </c>
      <c r="U3502" s="1" t="s">
        <v>3712</v>
      </c>
      <c r="V3502" s="1" t="s">
        <v>5351</v>
      </c>
      <c r="W3502" s="1" t="s">
        <v>5541</v>
      </c>
      <c r="X3502" s="1" t="s">
        <v>5530</v>
      </c>
      <c r="Y3502" s="1" t="s">
        <v>5546</v>
      </c>
      <c r="Z3502" s="1" t="s">
        <v>5547</v>
      </c>
    </row>
    <row r="3503" spans="1:26" x14ac:dyDescent="0.2">
      <c r="A3503" s="1" t="s">
        <v>5346</v>
      </c>
      <c r="B3503" s="1" t="s">
        <v>1751</v>
      </c>
      <c r="C3503" s="3">
        <v>42185</v>
      </c>
      <c r="D3503" s="1" t="s">
        <v>3711</v>
      </c>
      <c r="E3503" s="1" t="s">
        <v>5539</v>
      </c>
      <c r="F3503" s="5">
        <v>44.64</v>
      </c>
      <c r="G3503" s="5">
        <v>0</v>
      </c>
      <c r="H3503" s="5">
        <v>0</v>
      </c>
      <c r="I3503" s="1" t="s">
        <v>5349</v>
      </c>
      <c r="J3503" s="5">
        <v>0</v>
      </c>
      <c r="K3503" s="5">
        <v>0</v>
      </c>
      <c r="L3503" s="1" t="s">
        <v>5349</v>
      </c>
      <c r="M3503" s="5">
        <v>0</v>
      </c>
      <c r="N3503" s="5">
        <v>0</v>
      </c>
      <c r="O3503" s="1" t="s">
        <v>5349</v>
      </c>
      <c r="P3503" s="5">
        <v>44.64</v>
      </c>
      <c r="Q3503" s="5">
        <v>0</v>
      </c>
      <c r="R3503" s="1" t="s">
        <v>3712</v>
      </c>
      <c r="S3503" s="5">
        <v>44.64</v>
      </c>
      <c r="T3503" s="5">
        <v>0</v>
      </c>
      <c r="U3503" s="1" t="s">
        <v>3712</v>
      </c>
      <c r="V3503" s="1" t="s">
        <v>5351</v>
      </c>
      <c r="W3503" s="1" t="s">
        <v>5541</v>
      </c>
      <c r="X3503" s="1" t="s">
        <v>5542</v>
      </c>
      <c r="Y3503" s="1" t="s">
        <v>2105</v>
      </c>
      <c r="Z3503" s="1" t="s">
        <v>1961</v>
      </c>
    </row>
    <row r="3504" spans="1:26" x14ac:dyDescent="0.2">
      <c r="A3504" s="1" t="s">
        <v>5346</v>
      </c>
      <c r="B3504" s="1" t="s">
        <v>1751</v>
      </c>
      <c r="C3504" s="3">
        <v>42185</v>
      </c>
      <c r="D3504" s="1" t="s">
        <v>3711</v>
      </c>
      <c r="E3504" s="1" t="s">
        <v>5539</v>
      </c>
      <c r="F3504" s="5">
        <v>29.76</v>
      </c>
      <c r="G3504" s="5">
        <v>0</v>
      </c>
      <c r="H3504" s="5">
        <v>0</v>
      </c>
      <c r="I3504" s="1" t="s">
        <v>5349</v>
      </c>
      <c r="J3504" s="5">
        <v>0</v>
      </c>
      <c r="K3504" s="5">
        <v>0</v>
      </c>
      <c r="L3504" s="1" t="s">
        <v>5349</v>
      </c>
      <c r="M3504" s="5">
        <v>0</v>
      </c>
      <c r="N3504" s="5">
        <v>0</v>
      </c>
      <c r="O3504" s="1" t="s">
        <v>5349</v>
      </c>
      <c r="P3504" s="5">
        <v>29.76</v>
      </c>
      <c r="Q3504" s="5">
        <v>0</v>
      </c>
      <c r="R3504" s="1" t="s">
        <v>3712</v>
      </c>
      <c r="S3504" s="5">
        <v>29.76</v>
      </c>
      <c r="T3504" s="5">
        <v>0</v>
      </c>
      <c r="U3504" s="1" t="s">
        <v>3712</v>
      </c>
      <c r="V3504" s="1" t="s">
        <v>5351</v>
      </c>
      <c r="W3504" s="1" t="s">
        <v>5541</v>
      </c>
      <c r="X3504" s="1" t="s">
        <v>5542</v>
      </c>
      <c r="Y3504" s="1" t="s">
        <v>2105</v>
      </c>
      <c r="Z3504" s="1" t="s">
        <v>1961</v>
      </c>
    </row>
    <row r="3505" spans="1:26" x14ac:dyDescent="0.2">
      <c r="A3505" s="1" t="s">
        <v>5346</v>
      </c>
      <c r="B3505" s="1" t="s">
        <v>1752</v>
      </c>
      <c r="C3505" s="3">
        <v>42185</v>
      </c>
      <c r="D3505" s="1" t="s">
        <v>3657</v>
      </c>
      <c r="E3505" s="1" t="s">
        <v>5347</v>
      </c>
      <c r="F3505" s="5">
        <v>548.4</v>
      </c>
      <c r="G3505" s="5">
        <v>476.87</v>
      </c>
      <c r="H3505" s="5">
        <v>85.84</v>
      </c>
      <c r="I3505" s="1" t="s">
        <v>5406</v>
      </c>
      <c r="J3505" s="5">
        <v>0</v>
      </c>
      <c r="K3505" s="5">
        <v>0</v>
      </c>
      <c r="L3505" s="1" t="s">
        <v>5349</v>
      </c>
      <c r="M3505" s="5">
        <v>476.87</v>
      </c>
      <c r="N3505" s="5">
        <v>71.53</v>
      </c>
      <c r="O3505" s="1" t="s">
        <v>3642</v>
      </c>
      <c r="P3505" s="5">
        <v>476.87</v>
      </c>
      <c r="Q3505" s="5">
        <v>7.87</v>
      </c>
      <c r="R3505" s="1" t="s">
        <v>5351</v>
      </c>
      <c r="S3505" s="5">
        <v>476.87</v>
      </c>
      <c r="T3505" s="5">
        <v>36.24</v>
      </c>
      <c r="U3505" s="1" t="s">
        <v>5351</v>
      </c>
      <c r="V3505" s="1" t="s">
        <v>5351</v>
      </c>
      <c r="W3505" s="1" t="s">
        <v>3658</v>
      </c>
      <c r="X3505" s="1" t="s">
        <v>5408</v>
      </c>
      <c r="Y3505" s="1" t="s">
        <v>5756</v>
      </c>
      <c r="Z3505" s="1" t="s">
        <v>5757</v>
      </c>
    </row>
    <row r="3506" spans="1:26" x14ac:dyDescent="0.2">
      <c r="A3506" s="1" t="s">
        <v>5346</v>
      </c>
      <c r="B3506" s="1" t="s">
        <v>1753</v>
      </c>
      <c r="C3506" s="3">
        <v>42185</v>
      </c>
      <c r="D3506" s="1" t="s">
        <v>3657</v>
      </c>
      <c r="E3506" s="1" t="s">
        <v>5347</v>
      </c>
      <c r="F3506" s="5">
        <v>247.79</v>
      </c>
      <c r="G3506" s="5">
        <v>247.79</v>
      </c>
      <c r="H3506" s="5">
        <v>44.6</v>
      </c>
      <c r="I3506" s="1" t="s">
        <v>5348</v>
      </c>
      <c r="J3506" s="5">
        <v>0</v>
      </c>
      <c r="K3506" s="5">
        <v>0</v>
      </c>
      <c r="L3506" s="1" t="s">
        <v>5349</v>
      </c>
      <c r="M3506" s="5">
        <v>0</v>
      </c>
      <c r="N3506" s="5">
        <v>0</v>
      </c>
      <c r="O3506" s="1" t="s">
        <v>5349</v>
      </c>
      <c r="P3506" s="5">
        <v>247.79</v>
      </c>
      <c r="Q3506" s="5">
        <v>4.09</v>
      </c>
      <c r="R3506" s="1" t="s">
        <v>5351</v>
      </c>
      <c r="S3506" s="5">
        <v>247.79</v>
      </c>
      <c r="T3506" s="5">
        <v>18.829999999999998</v>
      </c>
      <c r="U3506" s="1" t="s">
        <v>5351</v>
      </c>
      <c r="V3506" s="1" t="s">
        <v>5351</v>
      </c>
      <c r="W3506" s="1" t="s">
        <v>1754</v>
      </c>
      <c r="X3506" s="1" t="s">
        <v>2428</v>
      </c>
      <c r="Y3506" s="1" t="s">
        <v>2429</v>
      </c>
      <c r="Z3506" s="1" t="s">
        <v>2430</v>
      </c>
    </row>
    <row r="3507" spans="1:26" x14ac:dyDescent="0.2">
      <c r="A3507" s="1" t="s">
        <v>5346</v>
      </c>
      <c r="B3507" s="1" t="s">
        <v>1755</v>
      </c>
      <c r="C3507" s="3">
        <v>42185</v>
      </c>
      <c r="D3507" s="1" t="s">
        <v>3662</v>
      </c>
      <c r="E3507" s="1" t="s">
        <v>5347</v>
      </c>
      <c r="F3507" s="5">
        <v>4293</v>
      </c>
      <c r="G3507" s="5">
        <v>4293</v>
      </c>
      <c r="H3507" s="5">
        <v>772.74</v>
      </c>
      <c r="I3507" s="1" t="s">
        <v>5348</v>
      </c>
      <c r="J3507" s="5">
        <v>0</v>
      </c>
      <c r="K3507" s="5">
        <v>0</v>
      </c>
      <c r="L3507" s="1" t="s">
        <v>5349</v>
      </c>
      <c r="M3507" s="5">
        <v>0</v>
      </c>
      <c r="N3507" s="5">
        <v>0</v>
      </c>
      <c r="O3507" s="1" t="s">
        <v>5349</v>
      </c>
      <c r="P3507" s="5">
        <v>4293</v>
      </c>
      <c r="Q3507" s="5">
        <v>70.83</v>
      </c>
      <c r="R3507" s="1" t="s">
        <v>5351</v>
      </c>
      <c r="S3507" s="5">
        <v>4293</v>
      </c>
      <c r="T3507" s="5">
        <v>326.27</v>
      </c>
      <c r="U3507" s="1" t="s">
        <v>5351</v>
      </c>
      <c r="V3507" s="1" t="s">
        <v>5351</v>
      </c>
      <c r="W3507" s="1" t="s">
        <v>1756</v>
      </c>
      <c r="X3507" s="1" t="s">
        <v>5542</v>
      </c>
      <c r="Y3507" s="1" t="s">
        <v>1757</v>
      </c>
      <c r="Z3507" s="1" t="s">
        <v>1758</v>
      </c>
    </row>
    <row r="3508" spans="1:26" x14ac:dyDescent="0.2">
      <c r="A3508" s="1" t="s">
        <v>5346</v>
      </c>
      <c r="B3508" s="1" t="s">
        <v>1759</v>
      </c>
      <c r="C3508" s="3">
        <v>42185</v>
      </c>
      <c r="D3508" s="1" t="s">
        <v>3649</v>
      </c>
      <c r="E3508" s="1" t="s">
        <v>5628</v>
      </c>
      <c r="F3508" s="5">
        <v>330.4</v>
      </c>
      <c r="G3508" s="5">
        <v>330.4</v>
      </c>
      <c r="H3508" s="5">
        <v>13.22</v>
      </c>
      <c r="I3508" s="1" t="s">
        <v>5406</v>
      </c>
      <c r="J3508" s="5">
        <v>0</v>
      </c>
      <c r="K3508" s="5">
        <v>0</v>
      </c>
      <c r="L3508" s="1" t="s">
        <v>5349</v>
      </c>
      <c r="M3508" s="5">
        <v>287.3</v>
      </c>
      <c r="N3508" s="5">
        <v>43.1</v>
      </c>
      <c r="O3508" s="1" t="s">
        <v>3642</v>
      </c>
      <c r="P3508" s="5">
        <v>287.3</v>
      </c>
      <c r="Q3508" s="5">
        <v>4.74</v>
      </c>
      <c r="R3508" s="1" t="s">
        <v>5351</v>
      </c>
      <c r="S3508" s="5">
        <v>287.3</v>
      </c>
      <c r="T3508" s="5">
        <v>21.83</v>
      </c>
      <c r="U3508" s="1" t="s">
        <v>5351</v>
      </c>
      <c r="V3508" s="1" t="s">
        <v>5351</v>
      </c>
      <c r="W3508" s="1" t="s">
        <v>1093</v>
      </c>
      <c r="X3508" s="1" t="s">
        <v>5408</v>
      </c>
      <c r="Y3508" s="1" t="s">
        <v>5688</v>
      </c>
      <c r="Z3508" s="1" t="s">
        <v>5689</v>
      </c>
    </row>
    <row r="3509" spans="1:26" x14ac:dyDescent="0.2">
      <c r="A3509" s="1" t="s">
        <v>5346</v>
      </c>
      <c r="B3509" s="1" t="s">
        <v>1760</v>
      </c>
      <c r="C3509" s="3">
        <v>42185</v>
      </c>
      <c r="D3509" s="1" t="s">
        <v>3662</v>
      </c>
      <c r="E3509" s="1" t="s">
        <v>5347</v>
      </c>
      <c r="F3509" s="5">
        <v>1910.7</v>
      </c>
      <c r="G3509" s="5">
        <v>1910.7</v>
      </c>
      <c r="H3509" s="5">
        <v>343.93</v>
      </c>
      <c r="I3509" s="1" t="s">
        <v>5348</v>
      </c>
      <c r="J3509" s="5">
        <v>0</v>
      </c>
      <c r="K3509" s="5">
        <v>0</v>
      </c>
      <c r="L3509" s="1" t="s">
        <v>5349</v>
      </c>
      <c r="M3509" s="5">
        <v>0</v>
      </c>
      <c r="N3509" s="5">
        <v>0</v>
      </c>
      <c r="O3509" s="1" t="s">
        <v>5349</v>
      </c>
      <c r="P3509" s="5">
        <v>1910.7</v>
      </c>
      <c r="Q3509" s="5">
        <v>31.53</v>
      </c>
      <c r="R3509" s="1" t="s">
        <v>5351</v>
      </c>
      <c r="S3509" s="5">
        <v>1910.7</v>
      </c>
      <c r="T3509" s="5">
        <v>145.21</v>
      </c>
      <c r="U3509" s="1" t="s">
        <v>5351</v>
      </c>
      <c r="V3509" s="1" t="s">
        <v>5351</v>
      </c>
      <c r="W3509" s="1" t="s">
        <v>4568</v>
      </c>
      <c r="X3509" s="1" t="s">
        <v>5685</v>
      </c>
      <c r="Y3509" s="1" t="s">
        <v>2245</v>
      </c>
      <c r="Z3509" s="1" t="s">
        <v>2246</v>
      </c>
    </row>
    <row r="3510" spans="1:26" x14ac:dyDescent="0.2">
      <c r="A3510" s="1" t="s">
        <v>5346</v>
      </c>
      <c r="B3510" s="1" t="s">
        <v>1761</v>
      </c>
      <c r="C3510" s="3">
        <v>42185</v>
      </c>
      <c r="D3510" s="1" t="s">
        <v>3711</v>
      </c>
      <c r="E3510" s="1" t="s">
        <v>5539</v>
      </c>
      <c r="F3510" s="5">
        <v>81.84</v>
      </c>
      <c r="G3510" s="5">
        <v>0</v>
      </c>
      <c r="H3510" s="5">
        <v>0</v>
      </c>
      <c r="I3510" s="1" t="s">
        <v>5349</v>
      </c>
      <c r="J3510" s="5">
        <v>0</v>
      </c>
      <c r="K3510" s="5">
        <v>0</v>
      </c>
      <c r="L3510" s="1" t="s">
        <v>5349</v>
      </c>
      <c r="M3510" s="5">
        <v>0</v>
      </c>
      <c r="N3510" s="5">
        <v>0</v>
      </c>
      <c r="O3510" s="1" t="s">
        <v>5349</v>
      </c>
      <c r="P3510" s="5">
        <v>81.84</v>
      </c>
      <c r="Q3510" s="5">
        <v>0</v>
      </c>
      <c r="R3510" s="1" t="s">
        <v>3712</v>
      </c>
      <c r="S3510" s="5">
        <v>81.84</v>
      </c>
      <c r="T3510" s="5">
        <v>0</v>
      </c>
      <c r="U3510" s="1" t="s">
        <v>3712</v>
      </c>
      <c r="V3510" s="1" t="s">
        <v>5351</v>
      </c>
      <c r="W3510" s="1" t="s">
        <v>5541</v>
      </c>
      <c r="X3510" s="1" t="s">
        <v>5542</v>
      </c>
      <c r="Y3510" s="1" t="s">
        <v>4218</v>
      </c>
      <c r="Z3510" s="1" t="s">
        <v>4219</v>
      </c>
    </row>
    <row r="3511" spans="1:26" x14ac:dyDescent="0.2">
      <c r="A3511" s="1" t="s">
        <v>5346</v>
      </c>
      <c r="B3511" s="1" t="s">
        <v>1762</v>
      </c>
      <c r="C3511" s="3">
        <v>42185</v>
      </c>
      <c r="D3511" s="1" t="s">
        <v>3711</v>
      </c>
      <c r="E3511" s="1" t="s">
        <v>5539</v>
      </c>
      <c r="F3511" s="5">
        <v>288.58</v>
      </c>
      <c r="G3511" s="5">
        <v>0</v>
      </c>
      <c r="H3511" s="5">
        <v>0</v>
      </c>
      <c r="I3511" s="1" t="s">
        <v>5349</v>
      </c>
      <c r="J3511" s="5">
        <v>0</v>
      </c>
      <c r="K3511" s="5">
        <v>0</v>
      </c>
      <c r="L3511" s="1" t="s">
        <v>5349</v>
      </c>
      <c r="M3511" s="5">
        <v>0</v>
      </c>
      <c r="N3511" s="5">
        <v>0</v>
      </c>
      <c r="O3511" s="1" t="s">
        <v>5349</v>
      </c>
      <c r="P3511" s="5">
        <v>288.58</v>
      </c>
      <c r="Q3511" s="5">
        <v>0</v>
      </c>
      <c r="R3511" s="1" t="s">
        <v>3712</v>
      </c>
      <c r="S3511" s="5">
        <v>288.58</v>
      </c>
      <c r="T3511" s="5">
        <v>0</v>
      </c>
      <c r="U3511" s="1" t="s">
        <v>3712</v>
      </c>
      <c r="V3511" s="1" t="s">
        <v>5351</v>
      </c>
      <c r="W3511" s="1" t="s">
        <v>5541</v>
      </c>
      <c r="X3511" s="1" t="s">
        <v>5542</v>
      </c>
      <c r="Y3511" s="1" t="s">
        <v>3589</v>
      </c>
      <c r="Z3511" s="1" t="s">
        <v>3590</v>
      </c>
    </row>
    <row r="3512" spans="1:26" x14ac:dyDescent="0.2">
      <c r="A3512" s="1" t="s">
        <v>5346</v>
      </c>
      <c r="B3512" s="1" t="s">
        <v>1763</v>
      </c>
      <c r="C3512" s="3">
        <v>42185</v>
      </c>
      <c r="D3512" s="1" t="s">
        <v>3711</v>
      </c>
      <c r="E3512" s="1" t="s">
        <v>5539</v>
      </c>
      <c r="F3512" s="5">
        <v>112.4</v>
      </c>
      <c r="G3512" s="5">
        <v>0</v>
      </c>
      <c r="H3512" s="5">
        <v>0</v>
      </c>
      <c r="I3512" s="1" t="s">
        <v>5349</v>
      </c>
      <c r="J3512" s="5">
        <v>0</v>
      </c>
      <c r="K3512" s="5">
        <v>0</v>
      </c>
      <c r="L3512" s="1" t="s">
        <v>5349</v>
      </c>
      <c r="M3512" s="5">
        <v>0</v>
      </c>
      <c r="N3512" s="5">
        <v>0</v>
      </c>
      <c r="O3512" s="1" t="s">
        <v>5349</v>
      </c>
      <c r="P3512" s="5">
        <v>112.4</v>
      </c>
      <c r="Q3512" s="5">
        <v>0</v>
      </c>
      <c r="R3512" s="1" t="s">
        <v>3712</v>
      </c>
      <c r="S3512" s="5">
        <v>112.4</v>
      </c>
      <c r="T3512" s="5">
        <v>0</v>
      </c>
      <c r="U3512" s="1" t="s">
        <v>3712</v>
      </c>
      <c r="V3512" s="1" t="s">
        <v>5351</v>
      </c>
      <c r="W3512" s="1" t="s">
        <v>5541</v>
      </c>
      <c r="X3512" s="1" t="s">
        <v>5542</v>
      </c>
      <c r="Y3512" s="1" t="s">
        <v>2108</v>
      </c>
      <c r="Z3512" s="1" t="s">
        <v>2109</v>
      </c>
    </row>
    <row r="3513" spans="1:26" x14ac:dyDescent="0.2">
      <c r="A3513" s="1" t="s">
        <v>5346</v>
      </c>
      <c r="B3513" s="1" t="s">
        <v>1764</v>
      </c>
      <c r="C3513" s="3">
        <v>42185</v>
      </c>
      <c r="D3513" s="1" t="s">
        <v>3657</v>
      </c>
      <c r="E3513" s="1" t="s">
        <v>5347</v>
      </c>
      <c r="F3513" s="5">
        <v>97.57</v>
      </c>
      <c r="G3513" s="5">
        <v>84.84</v>
      </c>
      <c r="H3513" s="5">
        <v>15.27</v>
      </c>
      <c r="I3513" s="1" t="s">
        <v>5406</v>
      </c>
      <c r="J3513" s="5">
        <v>0</v>
      </c>
      <c r="K3513" s="5">
        <v>0</v>
      </c>
      <c r="L3513" s="1" t="s">
        <v>5349</v>
      </c>
      <c r="M3513" s="5">
        <v>84.84</v>
      </c>
      <c r="N3513" s="5">
        <v>12.73</v>
      </c>
      <c r="O3513" s="1" t="s">
        <v>3642</v>
      </c>
      <c r="P3513" s="5">
        <v>84.84</v>
      </c>
      <c r="Q3513" s="5">
        <v>1.4</v>
      </c>
      <c r="R3513" s="1" t="s">
        <v>5351</v>
      </c>
      <c r="S3513" s="5">
        <v>84.84</v>
      </c>
      <c r="T3513" s="5">
        <v>6.45</v>
      </c>
      <c r="U3513" s="1" t="s">
        <v>5351</v>
      </c>
      <c r="V3513" s="1" t="s">
        <v>5351</v>
      </c>
      <c r="W3513" s="1" t="s">
        <v>5433</v>
      </c>
      <c r="X3513" s="1" t="s">
        <v>5408</v>
      </c>
      <c r="Y3513" s="1" t="s">
        <v>5694</v>
      </c>
      <c r="Z3513" s="1" t="s">
        <v>5695</v>
      </c>
    </row>
    <row r="3514" spans="1:26" x14ac:dyDescent="0.2">
      <c r="A3514" s="1" t="s">
        <v>5346</v>
      </c>
      <c r="B3514" s="1" t="s">
        <v>1765</v>
      </c>
      <c r="C3514" s="3">
        <v>42185</v>
      </c>
      <c r="D3514" s="1" t="s">
        <v>3657</v>
      </c>
      <c r="E3514" s="1" t="s">
        <v>5347</v>
      </c>
      <c r="F3514" s="5">
        <v>724.18</v>
      </c>
      <c r="G3514" s="5">
        <v>629.72</v>
      </c>
      <c r="H3514" s="5">
        <v>113.35</v>
      </c>
      <c r="I3514" s="1" t="s">
        <v>5406</v>
      </c>
      <c r="J3514" s="5">
        <v>0</v>
      </c>
      <c r="K3514" s="5">
        <v>0</v>
      </c>
      <c r="L3514" s="1" t="s">
        <v>5349</v>
      </c>
      <c r="M3514" s="5">
        <v>629.72</v>
      </c>
      <c r="N3514" s="5">
        <v>94.46</v>
      </c>
      <c r="O3514" s="1" t="s">
        <v>3642</v>
      </c>
      <c r="P3514" s="5">
        <v>629.72</v>
      </c>
      <c r="Q3514" s="5">
        <v>10.39</v>
      </c>
      <c r="R3514" s="1" t="s">
        <v>5351</v>
      </c>
      <c r="S3514" s="5">
        <v>629.72</v>
      </c>
      <c r="T3514" s="5">
        <v>47.86</v>
      </c>
      <c r="U3514" s="1" t="s">
        <v>5351</v>
      </c>
      <c r="V3514" s="1" t="s">
        <v>5351</v>
      </c>
      <c r="W3514" s="1" t="s">
        <v>1766</v>
      </c>
      <c r="X3514" s="1" t="s">
        <v>5408</v>
      </c>
      <c r="Y3514" s="1" t="s">
        <v>1767</v>
      </c>
      <c r="Z3514" s="1" t="s">
        <v>1768</v>
      </c>
    </row>
    <row r="3515" spans="1:26" x14ac:dyDescent="0.2">
      <c r="A3515" s="1" t="s">
        <v>5346</v>
      </c>
      <c r="B3515" s="1" t="s">
        <v>1769</v>
      </c>
      <c r="C3515" s="3">
        <v>42185</v>
      </c>
      <c r="D3515" s="1" t="s">
        <v>3662</v>
      </c>
      <c r="E3515" s="1" t="s">
        <v>5347</v>
      </c>
      <c r="F3515" s="5">
        <v>174.81</v>
      </c>
      <c r="G3515" s="5">
        <v>152.01</v>
      </c>
      <c r="H3515" s="5">
        <v>27.36</v>
      </c>
      <c r="I3515" s="1" t="s">
        <v>5348</v>
      </c>
      <c r="J3515" s="5">
        <v>0</v>
      </c>
      <c r="K3515" s="5">
        <v>0</v>
      </c>
      <c r="L3515" s="1" t="s">
        <v>5349</v>
      </c>
      <c r="M3515" s="5">
        <v>152.01</v>
      </c>
      <c r="N3515" s="5">
        <v>22.8</v>
      </c>
      <c r="O3515" s="1" t="s">
        <v>3642</v>
      </c>
      <c r="P3515" s="5">
        <v>152.01</v>
      </c>
      <c r="Q3515" s="5">
        <v>2.5099999999999998</v>
      </c>
      <c r="R3515" s="1" t="s">
        <v>5351</v>
      </c>
      <c r="S3515" s="5">
        <v>152.01</v>
      </c>
      <c r="T3515" s="5">
        <v>11.55</v>
      </c>
      <c r="U3515" s="1" t="s">
        <v>5351</v>
      </c>
      <c r="V3515" s="1" t="s">
        <v>5351</v>
      </c>
      <c r="W3515" s="1" t="s">
        <v>3798</v>
      </c>
      <c r="X3515" s="1" t="s">
        <v>5530</v>
      </c>
      <c r="Y3515" s="1" t="s">
        <v>1770</v>
      </c>
      <c r="Z3515" s="1" t="s">
        <v>4532</v>
      </c>
    </row>
    <row r="3516" spans="1:26" x14ac:dyDescent="0.2">
      <c r="A3516" s="1" t="s">
        <v>5346</v>
      </c>
      <c r="B3516" s="1" t="s">
        <v>1771</v>
      </c>
      <c r="C3516" s="3">
        <v>42185</v>
      </c>
      <c r="D3516" s="1" t="s">
        <v>3649</v>
      </c>
      <c r="E3516" s="1" t="s">
        <v>5606</v>
      </c>
      <c r="F3516" s="5">
        <v>112.68</v>
      </c>
      <c r="G3516" s="5">
        <v>97.98</v>
      </c>
      <c r="H3516" s="5">
        <v>3.92</v>
      </c>
      <c r="I3516" s="1" t="s">
        <v>5406</v>
      </c>
      <c r="J3516" s="5">
        <v>0</v>
      </c>
      <c r="K3516" s="5">
        <v>0</v>
      </c>
      <c r="L3516" s="1" t="s">
        <v>5349</v>
      </c>
      <c r="M3516" s="5">
        <v>97.98</v>
      </c>
      <c r="N3516" s="5">
        <v>14.7</v>
      </c>
      <c r="O3516" s="1" t="s">
        <v>3642</v>
      </c>
      <c r="P3516" s="5">
        <v>97.98</v>
      </c>
      <c r="Q3516" s="5">
        <v>1.62</v>
      </c>
      <c r="R3516" s="1" t="s">
        <v>5351</v>
      </c>
      <c r="S3516" s="5">
        <v>97.98</v>
      </c>
      <c r="T3516" s="5">
        <v>7.45</v>
      </c>
      <c r="U3516" s="1" t="s">
        <v>5351</v>
      </c>
      <c r="V3516" s="1" t="s">
        <v>5351</v>
      </c>
      <c r="W3516" s="1" t="s">
        <v>424</v>
      </c>
      <c r="X3516" s="1" t="s">
        <v>5408</v>
      </c>
      <c r="Y3516" s="1" t="s">
        <v>4978</v>
      </c>
      <c r="Z3516" s="1" t="s">
        <v>4979</v>
      </c>
    </row>
    <row r="3517" spans="1:26" x14ac:dyDescent="0.2">
      <c r="A3517" s="1" t="s">
        <v>5346</v>
      </c>
      <c r="B3517" s="1" t="s">
        <v>1772</v>
      </c>
      <c r="C3517" s="3">
        <v>42185</v>
      </c>
      <c r="D3517" s="1" t="s">
        <v>3657</v>
      </c>
      <c r="E3517" s="1" t="s">
        <v>5347</v>
      </c>
      <c r="F3517" s="5">
        <v>180.27</v>
      </c>
      <c r="G3517" s="5">
        <v>156.76</v>
      </c>
      <c r="H3517" s="5">
        <v>28.22</v>
      </c>
      <c r="I3517" s="1" t="s">
        <v>5406</v>
      </c>
      <c r="J3517" s="5">
        <v>0</v>
      </c>
      <c r="K3517" s="5">
        <v>0</v>
      </c>
      <c r="L3517" s="1" t="s">
        <v>5349</v>
      </c>
      <c r="M3517" s="5">
        <v>156.76</v>
      </c>
      <c r="N3517" s="5">
        <v>23.51</v>
      </c>
      <c r="O3517" s="1" t="s">
        <v>3642</v>
      </c>
      <c r="P3517" s="5">
        <v>156.76</v>
      </c>
      <c r="Q3517" s="5">
        <v>2.59</v>
      </c>
      <c r="R3517" s="1" t="s">
        <v>5351</v>
      </c>
      <c r="S3517" s="5">
        <v>156.76</v>
      </c>
      <c r="T3517" s="5">
        <v>11.91</v>
      </c>
      <c r="U3517" s="1" t="s">
        <v>5351</v>
      </c>
      <c r="V3517" s="1" t="s">
        <v>5351</v>
      </c>
      <c r="W3517" s="1" t="s">
        <v>3870</v>
      </c>
      <c r="X3517" s="1" t="s">
        <v>5408</v>
      </c>
      <c r="Y3517" s="1" t="s">
        <v>5890</v>
      </c>
      <c r="Z3517" s="1" t="s">
        <v>5891</v>
      </c>
    </row>
    <row r="3518" spans="1:26" x14ac:dyDescent="0.2">
      <c r="A3518" s="1" t="s">
        <v>5346</v>
      </c>
      <c r="B3518" s="1" t="s">
        <v>1773</v>
      </c>
      <c r="C3518" s="3">
        <v>42185</v>
      </c>
      <c r="D3518" s="1" t="s">
        <v>3657</v>
      </c>
      <c r="E3518" s="1" t="s">
        <v>5347</v>
      </c>
      <c r="F3518" s="5">
        <v>176.49</v>
      </c>
      <c r="G3518" s="5">
        <v>153.47</v>
      </c>
      <c r="H3518" s="5">
        <v>27.62</v>
      </c>
      <c r="I3518" s="1" t="s">
        <v>5406</v>
      </c>
      <c r="J3518" s="5">
        <v>0</v>
      </c>
      <c r="K3518" s="5">
        <v>0</v>
      </c>
      <c r="L3518" s="1" t="s">
        <v>5349</v>
      </c>
      <c r="M3518" s="5">
        <v>153.47</v>
      </c>
      <c r="N3518" s="5">
        <v>23.02</v>
      </c>
      <c r="O3518" s="1" t="s">
        <v>3642</v>
      </c>
      <c r="P3518" s="5">
        <v>153.47</v>
      </c>
      <c r="Q3518" s="5">
        <v>2.5299999999999998</v>
      </c>
      <c r="R3518" s="1" t="s">
        <v>5351</v>
      </c>
      <c r="S3518" s="5">
        <v>153.47</v>
      </c>
      <c r="T3518" s="5">
        <v>11.66</v>
      </c>
      <c r="U3518" s="1" t="s">
        <v>5351</v>
      </c>
      <c r="V3518" s="1" t="s">
        <v>5351</v>
      </c>
      <c r="W3518" s="1" t="s">
        <v>2507</v>
      </c>
      <c r="X3518" s="1" t="s">
        <v>5408</v>
      </c>
      <c r="Y3518" s="1" t="s">
        <v>4688</v>
      </c>
      <c r="Z3518" s="1" t="s">
        <v>4689</v>
      </c>
    </row>
    <row r="3519" spans="1:26" x14ac:dyDescent="0.2">
      <c r="A3519" s="1" t="s">
        <v>5346</v>
      </c>
      <c r="B3519" s="1" t="s">
        <v>1774</v>
      </c>
      <c r="C3519" s="3">
        <v>42185</v>
      </c>
      <c r="D3519" s="1" t="s">
        <v>3711</v>
      </c>
      <c r="E3519" s="1" t="s">
        <v>5539</v>
      </c>
      <c r="F3519" s="5">
        <v>38.130000000000003</v>
      </c>
      <c r="G3519" s="5">
        <v>0</v>
      </c>
      <c r="H3519" s="5">
        <v>0</v>
      </c>
      <c r="I3519" s="1" t="s">
        <v>5349</v>
      </c>
      <c r="J3519" s="5">
        <v>0</v>
      </c>
      <c r="K3519" s="5">
        <v>0</v>
      </c>
      <c r="L3519" s="1" t="s">
        <v>5349</v>
      </c>
      <c r="M3519" s="5">
        <v>0</v>
      </c>
      <c r="N3519" s="5">
        <v>0</v>
      </c>
      <c r="O3519" s="1" t="s">
        <v>5349</v>
      </c>
      <c r="P3519" s="5">
        <v>38.130000000000003</v>
      </c>
      <c r="Q3519" s="5">
        <v>0</v>
      </c>
      <c r="R3519" s="1" t="s">
        <v>3712</v>
      </c>
      <c r="S3519" s="5">
        <v>38.130000000000003</v>
      </c>
      <c r="T3519" s="5">
        <v>0</v>
      </c>
      <c r="U3519" s="1" t="s">
        <v>3712</v>
      </c>
      <c r="V3519" s="1" t="s">
        <v>5351</v>
      </c>
      <c r="W3519" s="1" t="s">
        <v>5541</v>
      </c>
      <c r="X3519" s="1" t="s">
        <v>5530</v>
      </c>
      <c r="Y3519" s="1" t="s">
        <v>1936</v>
      </c>
      <c r="Z3519" s="1" t="s">
        <v>5550</v>
      </c>
    </row>
    <row r="3520" spans="1:26" x14ac:dyDescent="0.2">
      <c r="A3520" s="1" t="s">
        <v>5346</v>
      </c>
      <c r="B3520" s="1" t="s">
        <v>1775</v>
      </c>
      <c r="C3520" s="3">
        <v>42185</v>
      </c>
      <c r="D3520" s="1" t="s">
        <v>3001</v>
      </c>
      <c r="E3520" s="1" t="s">
        <v>5387</v>
      </c>
      <c r="F3520" s="5">
        <v>3214.12</v>
      </c>
      <c r="G3520" s="5">
        <v>2459.56</v>
      </c>
      <c r="H3520" s="5">
        <v>98.38</v>
      </c>
      <c r="I3520" s="1" t="s">
        <v>5579</v>
      </c>
      <c r="J3520" s="5">
        <v>4489.1899999999996</v>
      </c>
      <c r="K3520" s="5">
        <v>754.56</v>
      </c>
      <c r="L3520" s="1" t="s">
        <v>5579</v>
      </c>
      <c r="M3520" s="5">
        <v>0</v>
      </c>
      <c r="N3520" s="5">
        <v>0</v>
      </c>
      <c r="O3520" s="1" t="s">
        <v>5349</v>
      </c>
      <c r="P3520" s="5">
        <v>2459.56</v>
      </c>
      <c r="Q3520" s="5">
        <v>40.58</v>
      </c>
      <c r="R3520" s="1" t="s">
        <v>5351</v>
      </c>
      <c r="S3520" s="5">
        <v>2459.56</v>
      </c>
      <c r="T3520" s="5">
        <v>186.93</v>
      </c>
      <c r="U3520" s="1" t="s">
        <v>5351</v>
      </c>
      <c r="V3520" s="1" t="s">
        <v>5351</v>
      </c>
      <c r="W3520" s="1" t="s">
        <v>2568</v>
      </c>
      <c r="X3520" s="1" t="s">
        <v>5419</v>
      </c>
      <c r="Y3520" s="1" t="s">
        <v>1776</v>
      </c>
      <c r="Z3520" s="1" t="s">
        <v>1777</v>
      </c>
    </row>
    <row r="3521" spans="1:26" x14ac:dyDescent="0.2">
      <c r="A3521" s="1" t="s">
        <v>5346</v>
      </c>
      <c r="B3521" s="1" t="s">
        <v>1778</v>
      </c>
      <c r="C3521" s="3">
        <v>42185</v>
      </c>
      <c r="D3521" s="1" t="s">
        <v>3657</v>
      </c>
      <c r="E3521" s="1" t="s">
        <v>5347</v>
      </c>
      <c r="F3521" s="5">
        <v>8449.2999999999993</v>
      </c>
      <c r="G3521" s="5">
        <v>7347.22</v>
      </c>
      <c r="H3521" s="5">
        <v>1322.5</v>
      </c>
      <c r="I3521" s="1" t="s">
        <v>5406</v>
      </c>
      <c r="J3521" s="5">
        <v>0</v>
      </c>
      <c r="K3521" s="5">
        <v>0</v>
      </c>
      <c r="L3521" s="1" t="s">
        <v>5349</v>
      </c>
      <c r="M3521" s="5">
        <v>7347.22</v>
      </c>
      <c r="N3521" s="5">
        <v>1102.08</v>
      </c>
      <c r="O3521" s="1" t="s">
        <v>3642</v>
      </c>
      <c r="P3521" s="5">
        <v>7347.22</v>
      </c>
      <c r="Q3521" s="5">
        <v>121.23</v>
      </c>
      <c r="R3521" s="1" t="s">
        <v>5351</v>
      </c>
      <c r="S3521" s="5">
        <v>7347.22</v>
      </c>
      <c r="T3521" s="5">
        <v>558.39</v>
      </c>
      <c r="U3521" s="1" t="s">
        <v>5351</v>
      </c>
      <c r="V3521" s="1" t="s">
        <v>5351</v>
      </c>
      <c r="W3521" s="1" t="s">
        <v>1969</v>
      </c>
      <c r="X3521" s="1" t="s">
        <v>5359</v>
      </c>
      <c r="Y3521" s="1" t="s">
        <v>5440</v>
      </c>
      <c r="Z3521" s="1" t="s">
        <v>5441</v>
      </c>
    </row>
    <row r="3522" spans="1:26" x14ac:dyDescent="0.2">
      <c r="A3522" s="1" t="s">
        <v>5346</v>
      </c>
      <c r="B3522" s="1" t="s">
        <v>1779</v>
      </c>
      <c r="C3522" s="3">
        <v>42185</v>
      </c>
      <c r="D3522" s="1" t="s">
        <v>3657</v>
      </c>
      <c r="E3522" s="1" t="s">
        <v>5347</v>
      </c>
      <c r="F3522" s="5">
        <v>34.68</v>
      </c>
      <c r="G3522" s="5">
        <v>30.16</v>
      </c>
      <c r="H3522" s="5">
        <v>5.43</v>
      </c>
      <c r="I3522" s="1" t="s">
        <v>5406</v>
      </c>
      <c r="J3522" s="5">
        <v>0</v>
      </c>
      <c r="K3522" s="5">
        <v>0</v>
      </c>
      <c r="L3522" s="1" t="s">
        <v>5349</v>
      </c>
      <c r="M3522" s="5">
        <v>30.16</v>
      </c>
      <c r="N3522" s="5">
        <v>4.5199999999999996</v>
      </c>
      <c r="O3522" s="1" t="s">
        <v>3642</v>
      </c>
      <c r="P3522" s="5">
        <v>30.16</v>
      </c>
      <c r="Q3522" s="5">
        <v>0.5</v>
      </c>
      <c r="R3522" s="1" t="s">
        <v>5351</v>
      </c>
      <c r="S3522" s="5">
        <v>30.16</v>
      </c>
      <c r="T3522" s="5">
        <v>2.29</v>
      </c>
      <c r="U3522" s="1" t="s">
        <v>5351</v>
      </c>
      <c r="V3522" s="1" t="s">
        <v>5351</v>
      </c>
      <c r="W3522" s="1" t="s">
        <v>3669</v>
      </c>
      <c r="X3522" s="1" t="s">
        <v>5359</v>
      </c>
      <c r="Y3522" s="1" t="s">
        <v>5705</v>
      </c>
      <c r="Z3522" s="1" t="s">
        <v>5706</v>
      </c>
    </row>
    <row r="3523" spans="1:26" x14ac:dyDescent="0.2">
      <c r="A3523" s="1" t="s">
        <v>5346</v>
      </c>
      <c r="B3523" s="1" t="s">
        <v>1779</v>
      </c>
      <c r="C3523" s="3">
        <v>42185</v>
      </c>
      <c r="D3523" s="1" t="s">
        <v>3668</v>
      </c>
      <c r="E3523" s="1" t="s">
        <v>5347</v>
      </c>
      <c r="F3523" s="5">
        <v>193.38</v>
      </c>
      <c r="G3523" s="5">
        <v>0</v>
      </c>
      <c r="H3523" s="5">
        <v>0</v>
      </c>
      <c r="I3523" s="1" t="s">
        <v>5349</v>
      </c>
      <c r="J3523" s="5">
        <v>0</v>
      </c>
      <c r="K3523" s="5">
        <v>0</v>
      </c>
      <c r="L3523" s="1" t="s">
        <v>5349</v>
      </c>
      <c r="M3523" s="5">
        <v>0</v>
      </c>
      <c r="N3523" s="5">
        <v>0</v>
      </c>
      <c r="O3523" s="1" t="s">
        <v>5349</v>
      </c>
      <c r="P3523" s="5">
        <v>193.38</v>
      </c>
      <c r="Q3523" s="5">
        <v>3.19</v>
      </c>
      <c r="R3523" s="1" t="s">
        <v>5351</v>
      </c>
      <c r="S3523" s="5">
        <v>193.38</v>
      </c>
      <c r="T3523" s="5">
        <v>14.7</v>
      </c>
      <c r="U3523" s="1" t="s">
        <v>5351</v>
      </c>
      <c r="V3523" s="1" t="s">
        <v>5351</v>
      </c>
      <c r="W3523" s="1" t="s">
        <v>3669</v>
      </c>
      <c r="X3523" s="1" t="s">
        <v>5419</v>
      </c>
      <c r="Y3523" s="1" t="s">
        <v>4033</v>
      </c>
      <c r="Z3523" s="1" t="s">
        <v>5680</v>
      </c>
    </row>
    <row r="3524" spans="1:26" x14ac:dyDescent="0.2">
      <c r="A3524" s="1" t="s">
        <v>5346</v>
      </c>
      <c r="B3524" s="1" t="s">
        <v>1780</v>
      </c>
      <c r="C3524" s="3">
        <v>42185</v>
      </c>
      <c r="D3524" s="1" t="s">
        <v>3657</v>
      </c>
      <c r="E3524" s="1" t="s">
        <v>5347</v>
      </c>
      <c r="F3524" s="5">
        <v>195.93</v>
      </c>
      <c r="G3524" s="5">
        <v>195.93</v>
      </c>
      <c r="H3524" s="5">
        <v>35.270000000000003</v>
      </c>
      <c r="I3524" s="1" t="s">
        <v>5348</v>
      </c>
      <c r="J3524" s="5">
        <v>0</v>
      </c>
      <c r="K3524" s="5">
        <v>0</v>
      </c>
      <c r="L3524" s="1" t="s">
        <v>5349</v>
      </c>
      <c r="M3524" s="5">
        <v>0</v>
      </c>
      <c r="N3524" s="5">
        <v>0</v>
      </c>
      <c r="O3524" s="1" t="s">
        <v>5349</v>
      </c>
      <c r="P3524" s="5">
        <v>195.93</v>
      </c>
      <c r="Q3524" s="5">
        <v>3.23</v>
      </c>
      <c r="R3524" s="1" t="s">
        <v>5351</v>
      </c>
      <c r="S3524" s="5">
        <v>195.93</v>
      </c>
      <c r="T3524" s="5">
        <v>14.89</v>
      </c>
      <c r="U3524" s="1" t="s">
        <v>5351</v>
      </c>
      <c r="V3524" s="1" t="s">
        <v>5351</v>
      </c>
      <c r="W3524" s="1" t="s">
        <v>972</v>
      </c>
      <c r="X3524" s="1" t="s">
        <v>5359</v>
      </c>
      <c r="Y3524" s="1" t="s">
        <v>3504</v>
      </c>
      <c r="Z3524" s="1" t="s">
        <v>3505</v>
      </c>
    </row>
    <row r="3525" spans="1:26" x14ac:dyDescent="0.2">
      <c r="A3525" s="1" t="s">
        <v>5346</v>
      </c>
      <c r="B3525" s="1" t="s">
        <v>1781</v>
      </c>
      <c r="C3525" s="3">
        <v>42185</v>
      </c>
      <c r="D3525" s="1" t="s">
        <v>3662</v>
      </c>
      <c r="E3525" s="1" t="s">
        <v>5347</v>
      </c>
      <c r="F3525" s="5">
        <v>4.1100000000000003</v>
      </c>
      <c r="G3525" s="5">
        <v>3.57</v>
      </c>
      <c r="H3525" s="5">
        <v>0.64</v>
      </c>
      <c r="I3525" s="1" t="s">
        <v>5348</v>
      </c>
      <c r="J3525" s="5">
        <v>0</v>
      </c>
      <c r="K3525" s="5">
        <v>0</v>
      </c>
      <c r="L3525" s="1" t="s">
        <v>5349</v>
      </c>
      <c r="M3525" s="5">
        <v>3.57</v>
      </c>
      <c r="N3525" s="5">
        <v>0.54</v>
      </c>
      <c r="O3525" s="1" t="s">
        <v>3642</v>
      </c>
      <c r="P3525" s="5">
        <v>3.57</v>
      </c>
      <c r="Q3525" s="5">
        <v>0.06</v>
      </c>
      <c r="R3525" s="1" t="s">
        <v>5351</v>
      </c>
      <c r="S3525" s="5">
        <v>3.57</v>
      </c>
      <c r="T3525" s="5">
        <v>0.27</v>
      </c>
      <c r="U3525" s="1" t="s">
        <v>5351</v>
      </c>
      <c r="V3525" s="1" t="s">
        <v>5351</v>
      </c>
      <c r="W3525" s="1" t="s">
        <v>3798</v>
      </c>
      <c r="X3525" s="1" t="s">
        <v>5530</v>
      </c>
      <c r="Y3525" s="1" t="s">
        <v>4415</v>
      </c>
      <c r="Z3525" s="1" t="s">
        <v>4416</v>
      </c>
    </row>
    <row r="3526" spans="1:26" x14ac:dyDescent="0.2">
      <c r="A3526" s="1" t="s">
        <v>5346</v>
      </c>
      <c r="B3526" s="1" t="s">
        <v>1782</v>
      </c>
      <c r="C3526" s="3">
        <v>42185</v>
      </c>
      <c r="D3526" s="1" t="s">
        <v>3657</v>
      </c>
      <c r="E3526" s="1" t="s">
        <v>5347</v>
      </c>
      <c r="F3526" s="5">
        <v>286.48</v>
      </c>
      <c r="G3526" s="5">
        <v>286.48</v>
      </c>
      <c r="H3526" s="5">
        <v>51.57</v>
      </c>
      <c r="I3526" s="1" t="s">
        <v>5348</v>
      </c>
      <c r="J3526" s="5">
        <v>0</v>
      </c>
      <c r="K3526" s="5">
        <v>0</v>
      </c>
      <c r="L3526" s="1" t="s">
        <v>5349</v>
      </c>
      <c r="M3526" s="5">
        <v>0</v>
      </c>
      <c r="N3526" s="5">
        <v>0</v>
      </c>
      <c r="O3526" s="1" t="s">
        <v>5349</v>
      </c>
      <c r="P3526" s="5">
        <v>286.48</v>
      </c>
      <c r="Q3526" s="5">
        <v>4.7300000000000004</v>
      </c>
      <c r="R3526" s="1" t="s">
        <v>5351</v>
      </c>
      <c r="S3526" s="5">
        <v>286.48</v>
      </c>
      <c r="T3526" s="5">
        <v>21.77</v>
      </c>
      <c r="U3526" s="1" t="s">
        <v>5351</v>
      </c>
      <c r="V3526" s="1" t="s">
        <v>5351</v>
      </c>
      <c r="W3526" s="1" t="s">
        <v>1783</v>
      </c>
      <c r="X3526" s="1" t="s">
        <v>5232</v>
      </c>
      <c r="Y3526" s="1" t="s">
        <v>4098</v>
      </c>
      <c r="Z3526" s="1" t="s">
        <v>4099</v>
      </c>
    </row>
    <row r="3527" spans="1:26" x14ac:dyDescent="0.2">
      <c r="A3527" s="1" t="s">
        <v>5346</v>
      </c>
      <c r="B3527" s="1" t="s">
        <v>1784</v>
      </c>
      <c r="C3527" s="3">
        <v>42185</v>
      </c>
      <c r="D3527" s="1" t="s">
        <v>3641</v>
      </c>
      <c r="E3527" s="1" t="s">
        <v>5020</v>
      </c>
      <c r="F3527" s="5">
        <v>3005.16</v>
      </c>
      <c r="G3527" s="5">
        <v>3005.16</v>
      </c>
      <c r="H3527" s="5">
        <v>360.62</v>
      </c>
      <c r="I3527" s="1" t="s">
        <v>5348</v>
      </c>
      <c r="J3527" s="5">
        <v>0</v>
      </c>
      <c r="K3527" s="5">
        <v>0</v>
      </c>
      <c r="L3527" s="1" t="s">
        <v>5349</v>
      </c>
      <c r="M3527" s="5">
        <v>0</v>
      </c>
      <c r="N3527" s="5">
        <v>0</v>
      </c>
      <c r="O3527" s="1" t="s">
        <v>5349</v>
      </c>
      <c r="P3527" s="5">
        <v>3005.16</v>
      </c>
      <c r="Q3527" s="5">
        <v>49.59</v>
      </c>
      <c r="R3527" s="1" t="s">
        <v>5351</v>
      </c>
      <c r="S3527" s="5">
        <v>3005.16</v>
      </c>
      <c r="T3527" s="5">
        <v>228.39</v>
      </c>
      <c r="U3527" s="1" t="s">
        <v>5351</v>
      </c>
      <c r="V3527" s="1" t="s">
        <v>5351</v>
      </c>
      <c r="W3527" s="1" t="s">
        <v>1920</v>
      </c>
      <c r="X3527" s="1" t="s">
        <v>5685</v>
      </c>
      <c r="Y3527" s="1" t="s">
        <v>404</v>
      </c>
      <c r="Z3527" s="1" t="s">
        <v>405</v>
      </c>
    </row>
    <row r="3528" spans="1:26" x14ac:dyDescent="0.2">
      <c r="A3528" s="1" t="s">
        <v>5346</v>
      </c>
      <c r="B3528" s="1" t="s">
        <v>1787</v>
      </c>
      <c r="C3528" s="3">
        <v>42185</v>
      </c>
      <c r="D3528" s="1" t="s">
        <v>3711</v>
      </c>
      <c r="E3528" s="1" t="s">
        <v>5539</v>
      </c>
      <c r="F3528" s="5">
        <v>47.43</v>
      </c>
      <c r="G3528" s="5">
        <v>0</v>
      </c>
      <c r="H3528" s="5">
        <v>0</v>
      </c>
      <c r="I3528" s="1" t="s">
        <v>5349</v>
      </c>
      <c r="J3528" s="5">
        <v>0</v>
      </c>
      <c r="K3528" s="5">
        <v>0</v>
      </c>
      <c r="L3528" s="1" t="s">
        <v>5349</v>
      </c>
      <c r="M3528" s="5">
        <v>0</v>
      </c>
      <c r="N3528" s="5">
        <v>0</v>
      </c>
      <c r="O3528" s="1" t="s">
        <v>5349</v>
      </c>
      <c r="P3528" s="5">
        <v>47.43</v>
      </c>
      <c r="Q3528" s="5">
        <v>0</v>
      </c>
      <c r="R3528" s="1" t="s">
        <v>3712</v>
      </c>
      <c r="S3528" s="5">
        <v>47.43</v>
      </c>
      <c r="T3528" s="5">
        <v>0</v>
      </c>
      <c r="U3528" s="1" t="s">
        <v>3712</v>
      </c>
      <c r="V3528" s="1" t="s">
        <v>5351</v>
      </c>
      <c r="W3528" s="1" t="s">
        <v>5541</v>
      </c>
      <c r="X3528" s="1" t="s">
        <v>5542</v>
      </c>
      <c r="Y3528" s="1" t="s">
        <v>5543</v>
      </c>
      <c r="Z3528" s="1" t="s">
        <v>5544</v>
      </c>
    </row>
    <row r="3529" spans="1:26" x14ac:dyDescent="0.2">
      <c r="A3529" s="1" t="s">
        <v>5346</v>
      </c>
      <c r="B3529" s="1" t="s">
        <v>1788</v>
      </c>
      <c r="C3529" s="3">
        <v>42185</v>
      </c>
      <c r="D3529" s="1" t="s">
        <v>3711</v>
      </c>
      <c r="E3529" s="1" t="s">
        <v>5539</v>
      </c>
      <c r="F3529" s="5">
        <v>64.459999999999994</v>
      </c>
      <c r="G3529" s="5">
        <v>0</v>
      </c>
      <c r="H3529" s="5">
        <v>0</v>
      </c>
      <c r="I3529" s="1" t="s">
        <v>5349</v>
      </c>
      <c r="J3529" s="5">
        <v>0</v>
      </c>
      <c r="K3529" s="5">
        <v>0</v>
      </c>
      <c r="L3529" s="1" t="s">
        <v>5349</v>
      </c>
      <c r="M3529" s="5">
        <v>0</v>
      </c>
      <c r="N3529" s="5">
        <v>0</v>
      </c>
      <c r="O3529" s="1" t="s">
        <v>5349</v>
      </c>
      <c r="P3529" s="5">
        <v>64.459999999999994</v>
      </c>
      <c r="Q3529" s="5">
        <v>0</v>
      </c>
      <c r="R3529" s="1" t="s">
        <v>3712</v>
      </c>
      <c r="S3529" s="5">
        <v>64.459999999999994</v>
      </c>
      <c r="T3529" s="5">
        <v>0</v>
      </c>
      <c r="U3529" s="1" t="s">
        <v>3712</v>
      </c>
      <c r="V3529" s="1" t="s">
        <v>5351</v>
      </c>
      <c r="W3529" s="1" t="s">
        <v>5541</v>
      </c>
      <c r="X3529" s="1" t="s">
        <v>5542</v>
      </c>
      <c r="Y3529" s="1" t="s">
        <v>1960</v>
      </c>
      <c r="Z3529" s="1" t="s">
        <v>1961</v>
      </c>
    </row>
    <row r="3530" spans="1:26" x14ac:dyDescent="0.2">
      <c r="A3530" s="1" t="s">
        <v>5346</v>
      </c>
      <c r="B3530" s="1" t="s">
        <v>1788</v>
      </c>
      <c r="C3530" s="3">
        <v>42185</v>
      </c>
      <c r="D3530" s="1" t="s">
        <v>3711</v>
      </c>
      <c r="E3530" s="1" t="s">
        <v>5539</v>
      </c>
      <c r="F3530" s="5">
        <v>21.49</v>
      </c>
      <c r="G3530" s="5">
        <v>0</v>
      </c>
      <c r="H3530" s="5">
        <v>0</v>
      </c>
      <c r="I3530" s="1" t="s">
        <v>5349</v>
      </c>
      <c r="J3530" s="5">
        <v>0</v>
      </c>
      <c r="K3530" s="5">
        <v>0</v>
      </c>
      <c r="L3530" s="1" t="s">
        <v>5349</v>
      </c>
      <c r="M3530" s="5">
        <v>0</v>
      </c>
      <c r="N3530" s="5">
        <v>0</v>
      </c>
      <c r="O3530" s="1" t="s">
        <v>5349</v>
      </c>
      <c r="P3530" s="5">
        <v>21.49</v>
      </c>
      <c r="Q3530" s="5">
        <v>0</v>
      </c>
      <c r="R3530" s="1" t="s">
        <v>3712</v>
      </c>
      <c r="S3530" s="5">
        <v>21.49</v>
      </c>
      <c r="T3530" s="5">
        <v>0</v>
      </c>
      <c r="U3530" s="1" t="s">
        <v>3712</v>
      </c>
      <c r="V3530" s="1" t="s">
        <v>5351</v>
      </c>
      <c r="W3530" s="1" t="s">
        <v>5541</v>
      </c>
      <c r="X3530" s="1" t="s">
        <v>5542</v>
      </c>
      <c r="Y3530" s="1" t="s">
        <v>1960</v>
      </c>
      <c r="Z3530" s="1" t="s">
        <v>1961</v>
      </c>
    </row>
    <row r="3531" spans="1:26" x14ac:dyDescent="0.2">
      <c r="A3531" s="1" t="s">
        <v>5346</v>
      </c>
      <c r="B3531" s="1" t="s">
        <v>1789</v>
      </c>
      <c r="C3531" s="3">
        <v>42185</v>
      </c>
      <c r="D3531" s="1" t="s">
        <v>3662</v>
      </c>
      <c r="E3531" s="1" t="s">
        <v>5347</v>
      </c>
      <c r="F3531" s="5">
        <v>1.92</v>
      </c>
      <c r="G3531" s="5">
        <v>1.92</v>
      </c>
      <c r="H3531" s="5">
        <v>0.35</v>
      </c>
      <c r="I3531" s="1" t="s">
        <v>5348</v>
      </c>
      <c r="J3531" s="5">
        <v>0</v>
      </c>
      <c r="K3531" s="5">
        <v>0</v>
      </c>
      <c r="L3531" s="1" t="s">
        <v>5349</v>
      </c>
      <c r="M3531" s="5">
        <v>0</v>
      </c>
      <c r="N3531" s="5">
        <v>0</v>
      </c>
      <c r="O3531" s="1" t="s">
        <v>5349</v>
      </c>
      <c r="P3531" s="5">
        <v>1.92</v>
      </c>
      <c r="Q3531" s="5">
        <v>0.03</v>
      </c>
      <c r="R3531" s="1" t="s">
        <v>5351</v>
      </c>
      <c r="S3531" s="5">
        <v>1.92</v>
      </c>
      <c r="T3531" s="5">
        <v>0.15</v>
      </c>
      <c r="U3531" s="1" t="s">
        <v>5351</v>
      </c>
      <c r="V3531" s="1" t="s">
        <v>5351</v>
      </c>
      <c r="W3531" s="1" t="s">
        <v>4030</v>
      </c>
      <c r="X3531" s="1" t="s">
        <v>5542</v>
      </c>
      <c r="Y3531" s="1" t="s">
        <v>1892</v>
      </c>
      <c r="Z3531" s="1" t="s">
        <v>1893</v>
      </c>
    </row>
    <row r="3532" spans="1:26" x14ac:dyDescent="0.2">
      <c r="A3532" s="1" t="s">
        <v>5346</v>
      </c>
      <c r="B3532" s="1" t="s">
        <v>1790</v>
      </c>
      <c r="C3532" s="3">
        <v>42185</v>
      </c>
      <c r="D3532" s="1" t="s">
        <v>3711</v>
      </c>
      <c r="E3532" s="1" t="s">
        <v>5539</v>
      </c>
      <c r="F3532" s="5">
        <v>15.72</v>
      </c>
      <c r="G3532" s="5">
        <v>0</v>
      </c>
      <c r="H3532" s="5">
        <v>0</v>
      </c>
      <c r="I3532" s="1" t="s">
        <v>5349</v>
      </c>
      <c r="J3532" s="5">
        <v>0</v>
      </c>
      <c r="K3532" s="5">
        <v>0</v>
      </c>
      <c r="L3532" s="1" t="s">
        <v>5349</v>
      </c>
      <c r="M3532" s="5">
        <v>0</v>
      </c>
      <c r="N3532" s="5">
        <v>0</v>
      </c>
      <c r="O3532" s="1" t="s">
        <v>5349</v>
      </c>
      <c r="P3532" s="5">
        <v>15.72</v>
      </c>
      <c r="Q3532" s="5">
        <v>0</v>
      </c>
      <c r="R3532" s="1" t="s">
        <v>3712</v>
      </c>
      <c r="S3532" s="5">
        <v>15.72</v>
      </c>
      <c r="T3532" s="5">
        <v>0</v>
      </c>
      <c r="U3532" s="1" t="s">
        <v>3712</v>
      </c>
      <c r="V3532" s="1" t="s">
        <v>5351</v>
      </c>
      <c r="W3532" s="1" t="s">
        <v>5541</v>
      </c>
      <c r="X3532" s="1" t="s">
        <v>5542</v>
      </c>
      <c r="Y3532" s="1" t="s">
        <v>2094</v>
      </c>
      <c r="Z3532" s="1" t="s">
        <v>1934</v>
      </c>
    </row>
    <row r="3533" spans="1:26" x14ac:dyDescent="0.2">
      <c r="A3533" s="1" t="s">
        <v>5346</v>
      </c>
      <c r="B3533" s="1" t="s">
        <v>1791</v>
      </c>
      <c r="C3533" s="3">
        <v>42185</v>
      </c>
      <c r="D3533" s="1" t="s">
        <v>3641</v>
      </c>
      <c r="E3533" s="1" t="s">
        <v>5029</v>
      </c>
      <c r="F3533" s="5">
        <v>2527.88</v>
      </c>
      <c r="G3533" s="5">
        <v>2198.16</v>
      </c>
      <c r="H3533" s="5">
        <v>153.87</v>
      </c>
      <c r="I3533" s="1" t="s">
        <v>5417</v>
      </c>
      <c r="J3533" s="5">
        <v>0</v>
      </c>
      <c r="K3533" s="5">
        <v>0</v>
      </c>
      <c r="L3533" s="1" t="s">
        <v>5349</v>
      </c>
      <c r="M3533" s="5">
        <v>2198.16</v>
      </c>
      <c r="N3533" s="5">
        <v>329.72</v>
      </c>
      <c r="O3533" s="1" t="s">
        <v>3642</v>
      </c>
      <c r="P3533" s="5">
        <v>2198.16</v>
      </c>
      <c r="Q3533" s="5">
        <v>36.270000000000003</v>
      </c>
      <c r="R3533" s="1" t="s">
        <v>5351</v>
      </c>
      <c r="S3533" s="5">
        <v>2198.16</v>
      </c>
      <c r="T3533" s="5">
        <v>167.06</v>
      </c>
      <c r="U3533" s="1" t="s">
        <v>5351</v>
      </c>
      <c r="V3533" s="1" t="s">
        <v>5351</v>
      </c>
      <c r="W3533" s="1" t="s">
        <v>3944</v>
      </c>
      <c r="X3533" s="1" t="s">
        <v>5459</v>
      </c>
      <c r="Y3533" s="1" t="s">
        <v>3838</v>
      </c>
      <c r="Z3533" s="1" t="s">
        <v>3839</v>
      </c>
    </row>
    <row r="3534" spans="1:26" x14ac:dyDescent="0.2">
      <c r="A3534" s="1" t="s">
        <v>5346</v>
      </c>
      <c r="B3534" s="1" t="s">
        <v>1791</v>
      </c>
      <c r="C3534" s="3">
        <v>42185</v>
      </c>
      <c r="D3534" s="1" t="s">
        <v>3649</v>
      </c>
      <c r="E3534" s="1" t="s">
        <v>5029</v>
      </c>
      <c r="F3534" s="5">
        <v>2026.54</v>
      </c>
      <c r="G3534" s="5">
        <v>1762.21</v>
      </c>
      <c r="H3534" s="5">
        <v>70.489999999999995</v>
      </c>
      <c r="I3534" s="1" t="s">
        <v>5406</v>
      </c>
      <c r="J3534" s="5">
        <v>0</v>
      </c>
      <c r="K3534" s="5">
        <v>0</v>
      </c>
      <c r="L3534" s="1" t="s">
        <v>5349</v>
      </c>
      <c r="M3534" s="5">
        <v>1762.21</v>
      </c>
      <c r="N3534" s="5">
        <v>264.33</v>
      </c>
      <c r="O3534" s="1" t="s">
        <v>3642</v>
      </c>
      <c r="P3534" s="5">
        <v>1762.21</v>
      </c>
      <c r="Q3534" s="5">
        <v>29.08</v>
      </c>
      <c r="R3534" s="1" t="s">
        <v>5351</v>
      </c>
      <c r="S3534" s="5">
        <v>1762.21</v>
      </c>
      <c r="T3534" s="5">
        <v>133.93</v>
      </c>
      <c r="U3534" s="1" t="s">
        <v>5351</v>
      </c>
      <c r="V3534" s="1" t="s">
        <v>5351</v>
      </c>
      <c r="W3534" s="1" t="s">
        <v>3944</v>
      </c>
      <c r="X3534" s="1" t="s">
        <v>5408</v>
      </c>
      <c r="Y3534" s="1" t="s">
        <v>5516</v>
      </c>
      <c r="Z3534" s="1" t="s">
        <v>5517</v>
      </c>
    </row>
    <row r="3535" spans="1:26" x14ac:dyDescent="0.2">
      <c r="A3535" s="1" t="s">
        <v>5346</v>
      </c>
      <c r="B3535" s="1" t="s">
        <v>1791</v>
      </c>
      <c r="C3535" s="3">
        <v>42185</v>
      </c>
      <c r="D3535" s="1" t="s">
        <v>3649</v>
      </c>
      <c r="E3535" s="1" t="s">
        <v>5029</v>
      </c>
      <c r="F3535" s="5">
        <v>526.07000000000005</v>
      </c>
      <c r="G3535" s="5">
        <v>457.45</v>
      </c>
      <c r="H3535" s="5">
        <v>18.3</v>
      </c>
      <c r="I3535" s="1" t="s">
        <v>5406</v>
      </c>
      <c r="J3535" s="5">
        <v>0</v>
      </c>
      <c r="K3535" s="5">
        <v>0</v>
      </c>
      <c r="L3535" s="1" t="s">
        <v>5349</v>
      </c>
      <c r="M3535" s="5">
        <v>457.45</v>
      </c>
      <c r="N3535" s="5">
        <v>68.62</v>
      </c>
      <c r="O3535" s="1" t="s">
        <v>3642</v>
      </c>
      <c r="P3535" s="5">
        <v>457.45</v>
      </c>
      <c r="Q3535" s="5">
        <v>7.55</v>
      </c>
      <c r="R3535" s="1" t="s">
        <v>5351</v>
      </c>
      <c r="S3535" s="5">
        <v>457.45</v>
      </c>
      <c r="T3535" s="5">
        <v>34.770000000000003</v>
      </c>
      <c r="U3535" s="1" t="s">
        <v>5351</v>
      </c>
      <c r="V3535" s="1" t="s">
        <v>5351</v>
      </c>
      <c r="W3535" s="1" t="s">
        <v>3944</v>
      </c>
      <c r="X3535" s="1" t="s">
        <v>5408</v>
      </c>
      <c r="Y3535" s="1" t="s">
        <v>5853</v>
      </c>
      <c r="Z3535" s="1" t="s">
        <v>5854</v>
      </c>
    </row>
    <row r="3536" spans="1:26" x14ac:dyDescent="0.2">
      <c r="A3536" s="1" t="s">
        <v>5346</v>
      </c>
      <c r="B3536" s="1" t="s">
        <v>1791</v>
      </c>
      <c r="C3536" s="3">
        <v>42185</v>
      </c>
      <c r="D3536" s="1" t="s">
        <v>3649</v>
      </c>
      <c r="E3536" s="1" t="s">
        <v>5029</v>
      </c>
      <c r="F3536" s="5">
        <v>506.63</v>
      </c>
      <c r="G3536" s="5">
        <v>440.55</v>
      </c>
      <c r="H3536" s="5">
        <v>17.62</v>
      </c>
      <c r="I3536" s="1" t="s">
        <v>5406</v>
      </c>
      <c r="J3536" s="5">
        <v>0</v>
      </c>
      <c r="K3536" s="5">
        <v>0</v>
      </c>
      <c r="L3536" s="1" t="s">
        <v>5349</v>
      </c>
      <c r="M3536" s="5">
        <v>440.55</v>
      </c>
      <c r="N3536" s="5">
        <v>66.08</v>
      </c>
      <c r="O3536" s="1" t="s">
        <v>3642</v>
      </c>
      <c r="P3536" s="5">
        <v>440.55</v>
      </c>
      <c r="Q3536" s="5">
        <v>7.27</v>
      </c>
      <c r="R3536" s="1" t="s">
        <v>5351</v>
      </c>
      <c r="S3536" s="5">
        <v>440.55</v>
      </c>
      <c r="T3536" s="5">
        <v>33.479999999999997</v>
      </c>
      <c r="U3536" s="1" t="s">
        <v>5351</v>
      </c>
      <c r="V3536" s="1" t="s">
        <v>5351</v>
      </c>
      <c r="W3536" s="1" t="s">
        <v>3944</v>
      </c>
      <c r="X3536" s="1" t="s">
        <v>5408</v>
      </c>
      <c r="Y3536" s="1" t="s">
        <v>5792</v>
      </c>
      <c r="Z3536" s="1" t="s">
        <v>5793</v>
      </c>
    </row>
    <row r="3537" spans="1:26" x14ac:dyDescent="0.2">
      <c r="A3537" s="1" t="s">
        <v>5346</v>
      </c>
      <c r="B3537" s="1" t="s">
        <v>1791</v>
      </c>
      <c r="C3537" s="3">
        <v>42185</v>
      </c>
      <c r="D3537" s="1" t="s">
        <v>3649</v>
      </c>
      <c r="E3537" s="1" t="s">
        <v>5029</v>
      </c>
      <c r="F3537" s="5">
        <v>778.72</v>
      </c>
      <c r="G3537" s="5">
        <v>648.92999999999995</v>
      </c>
      <c r="H3537" s="5">
        <v>25.96</v>
      </c>
      <c r="I3537" s="1" t="s">
        <v>5406</v>
      </c>
      <c r="J3537" s="5">
        <v>0</v>
      </c>
      <c r="K3537" s="5">
        <v>0</v>
      </c>
      <c r="L3537" s="1" t="s">
        <v>5349</v>
      </c>
      <c r="M3537" s="5">
        <v>648.92999999999995</v>
      </c>
      <c r="N3537" s="5">
        <v>129.79</v>
      </c>
      <c r="O3537" s="1" t="s">
        <v>3642</v>
      </c>
      <c r="P3537" s="5">
        <v>648.92999999999995</v>
      </c>
      <c r="Q3537" s="5">
        <v>10.71</v>
      </c>
      <c r="R3537" s="1" t="s">
        <v>5351</v>
      </c>
      <c r="S3537" s="5">
        <v>648.92999999999995</v>
      </c>
      <c r="T3537" s="5">
        <v>49.32</v>
      </c>
      <c r="U3537" s="1" t="s">
        <v>5351</v>
      </c>
      <c r="V3537" s="1" t="s">
        <v>5351</v>
      </c>
      <c r="W3537" s="1" t="s">
        <v>3944</v>
      </c>
      <c r="X3537" s="1" t="s">
        <v>5498</v>
      </c>
      <c r="Y3537" s="1" t="s">
        <v>5511</v>
      </c>
      <c r="Z3537" s="1" t="s">
        <v>1792</v>
      </c>
    </row>
    <row r="3538" spans="1:26" x14ac:dyDescent="0.2">
      <c r="A3538" s="1" t="s">
        <v>5346</v>
      </c>
      <c r="B3538" s="1" t="s">
        <v>1791</v>
      </c>
      <c r="C3538" s="3">
        <v>42185</v>
      </c>
      <c r="D3538" s="1" t="s">
        <v>3649</v>
      </c>
      <c r="E3538" s="1" t="s">
        <v>5029</v>
      </c>
      <c r="F3538" s="5">
        <v>526.07000000000005</v>
      </c>
      <c r="G3538" s="5">
        <v>457.45</v>
      </c>
      <c r="H3538" s="5">
        <v>18.3</v>
      </c>
      <c r="I3538" s="1" t="s">
        <v>5406</v>
      </c>
      <c r="J3538" s="5">
        <v>0</v>
      </c>
      <c r="K3538" s="5">
        <v>0</v>
      </c>
      <c r="L3538" s="1" t="s">
        <v>5349</v>
      </c>
      <c r="M3538" s="5">
        <v>457.45</v>
      </c>
      <c r="N3538" s="5">
        <v>68.62</v>
      </c>
      <c r="O3538" s="1" t="s">
        <v>3642</v>
      </c>
      <c r="P3538" s="5">
        <v>457.45</v>
      </c>
      <c r="Q3538" s="5">
        <v>7.55</v>
      </c>
      <c r="R3538" s="1" t="s">
        <v>5351</v>
      </c>
      <c r="S3538" s="5">
        <v>457.45</v>
      </c>
      <c r="T3538" s="5">
        <v>34.770000000000003</v>
      </c>
      <c r="U3538" s="1" t="s">
        <v>5351</v>
      </c>
      <c r="V3538" s="1" t="s">
        <v>5351</v>
      </c>
      <c r="W3538" s="1" t="s">
        <v>3944</v>
      </c>
      <c r="X3538" s="1" t="s">
        <v>5408</v>
      </c>
      <c r="Y3538" s="1" t="s">
        <v>5099</v>
      </c>
      <c r="Z3538" s="1" t="s">
        <v>5100</v>
      </c>
    </row>
    <row r="3539" spans="1:26" x14ac:dyDescent="0.2">
      <c r="A3539" s="1" t="s">
        <v>5346</v>
      </c>
      <c r="B3539" s="1" t="s">
        <v>1791</v>
      </c>
      <c r="C3539" s="3">
        <v>42185</v>
      </c>
      <c r="D3539" s="1" t="s">
        <v>3001</v>
      </c>
      <c r="E3539" s="1" t="s">
        <v>5029</v>
      </c>
      <c r="F3539" s="5">
        <v>736.38</v>
      </c>
      <c r="G3539" s="5">
        <v>519.49</v>
      </c>
      <c r="H3539" s="5">
        <v>20.78</v>
      </c>
      <c r="I3539" s="1" t="s">
        <v>5579</v>
      </c>
      <c r="J3539" s="5">
        <v>939.73</v>
      </c>
      <c r="K3539" s="5">
        <v>138.97</v>
      </c>
      <c r="L3539" s="1" t="s">
        <v>5579</v>
      </c>
      <c r="M3539" s="5">
        <v>519.49</v>
      </c>
      <c r="N3539" s="5">
        <v>77.92</v>
      </c>
      <c r="O3539" s="1" t="s">
        <v>3642</v>
      </c>
      <c r="P3539" s="5">
        <v>519.49</v>
      </c>
      <c r="Q3539" s="5">
        <v>8.57</v>
      </c>
      <c r="R3539" s="1" t="s">
        <v>5351</v>
      </c>
      <c r="S3539" s="5">
        <v>519.49</v>
      </c>
      <c r="T3539" s="5">
        <v>39.479999999999997</v>
      </c>
      <c r="U3539" s="1" t="s">
        <v>5351</v>
      </c>
      <c r="V3539" s="1" t="s">
        <v>5351</v>
      </c>
      <c r="W3539" s="1" t="s">
        <v>3944</v>
      </c>
      <c r="X3539" s="1" t="s">
        <v>5359</v>
      </c>
      <c r="Y3539" s="1" t="s">
        <v>5965</v>
      </c>
      <c r="Z3539" s="1" t="s">
        <v>4020</v>
      </c>
    </row>
    <row r="3540" spans="1:26" x14ac:dyDescent="0.2">
      <c r="A3540" s="1" t="s">
        <v>5346</v>
      </c>
      <c r="B3540" s="1" t="s">
        <v>1793</v>
      </c>
      <c r="C3540" s="3">
        <v>42185</v>
      </c>
      <c r="D3540" s="1" t="s">
        <v>3711</v>
      </c>
      <c r="E3540" s="1" t="s">
        <v>5539</v>
      </c>
      <c r="F3540" s="5">
        <v>20.46</v>
      </c>
      <c r="G3540" s="5">
        <v>0</v>
      </c>
      <c r="H3540" s="5">
        <v>0</v>
      </c>
      <c r="I3540" s="1" t="s">
        <v>5349</v>
      </c>
      <c r="J3540" s="5">
        <v>0</v>
      </c>
      <c r="K3540" s="5">
        <v>0</v>
      </c>
      <c r="L3540" s="1" t="s">
        <v>5349</v>
      </c>
      <c r="M3540" s="5">
        <v>0</v>
      </c>
      <c r="N3540" s="5">
        <v>0</v>
      </c>
      <c r="O3540" s="1" t="s">
        <v>5349</v>
      </c>
      <c r="P3540" s="5">
        <v>20.46</v>
      </c>
      <c r="Q3540" s="5">
        <v>0</v>
      </c>
      <c r="R3540" s="1" t="s">
        <v>3712</v>
      </c>
      <c r="S3540" s="5">
        <v>20.46</v>
      </c>
      <c r="T3540" s="5">
        <v>0</v>
      </c>
      <c r="U3540" s="1" t="s">
        <v>3712</v>
      </c>
      <c r="V3540" s="1" t="s">
        <v>5351</v>
      </c>
      <c r="W3540" s="1" t="s">
        <v>5541</v>
      </c>
      <c r="X3540" s="1" t="s">
        <v>5542</v>
      </c>
      <c r="Y3540" s="1" t="s">
        <v>1933</v>
      </c>
      <c r="Z3540" s="1" t="s">
        <v>1934</v>
      </c>
    </row>
    <row r="3541" spans="1:26" x14ac:dyDescent="0.2">
      <c r="A3541" s="1" t="s">
        <v>5346</v>
      </c>
      <c r="B3541" s="1" t="s">
        <v>1793</v>
      </c>
      <c r="C3541" s="3">
        <v>42185</v>
      </c>
      <c r="D3541" s="1" t="s">
        <v>3711</v>
      </c>
      <c r="E3541" s="1" t="s">
        <v>5539</v>
      </c>
      <c r="F3541" s="5">
        <v>40.92</v>
      </c>
      <c r="G3541" s="5">
        <v>0</v>
      </c>
      <c r="H3541" s="5">
        <v>0</v>
      </c>
      <c r="I3541" s="1" t="s">
        <v>5349</v>
      </c>
      <c r="J3541" s="5">
        <v>0</v>
      </c>
      <c r="K3541" s="5">
        <v>0</v>
      </c>
      <c r="L3541" s="1" t="s">
        <v>5349</v>
      </c>
      <c r="M3541" s="5">
        <v>0</v>
      </c>
      <c r="N3541" s="5">
        <v>0</v>
      </c>
      <c r="O3541" s="1" t="s">
        <v>5349</v>
      </c>
      <c r="P3541" s="5">
        <v>40.92</v>
      </c>
      <c r="Q3541" s="5">
        <v>0</v>
      </c>
      <c r="R3541" s="1" t="s">
        <v>3712</v>
      </c>
      <c r="S3541" s="5">
        <v>40.92</v>
      </c>
      <c r="T3541" s="5">
        <v>0</v>
      </c>
      <c r="U3541" s="1" t="s">
        <v>3712</v>
      </c>
      <c r="V3541" s="1" t="s">
        <v>5351</v>
      </c>
      <c r="W3541" s="1" t="s">
        <v>5541</v>
      </c>
      <c r="X3541" s="1" t="s">
        <v>5542</v>
      </c>
      <c r="Y3541" s="1" t="s">
        <v>1933</v>
      </c>
      <c r="Z3541" s="1" t="s">
        <v>1934</v>
      </c>
    </row>
    <row r="3542" spans="1:26" x14ac:dyDescent="0.2">
      <c r="A3542" s="1" t="s">
        <v>5346</v>
      </c>
      <c r="B3542" s="1" t="s">
        <v>1794</v>
      </c>
      <c r="C3542" s="3">
        <v>42185</v>
      </c>
      <c r="D3542" s="1" t="s">
        <v>3649</v>
      </c>
      <c r="E3542" s="1" t="s">
        <v>2752</v>
      </c>
      <c r="F3542" s="5">
        <v>969.61</v>
      </c>
      <c r="G3542" s="5">
        <v>969.61</v>
      </c>
      <c r="H3542" s="5">
        <v>38.78</v>
      </c>
      <c r="I3542" s="1" t="s">
        <v>5406</v>
      </c>
      <c r="J3542" s="5">
        <v>0</v>
      </c>
      <c r="K3542" s="5">
        <v>0</v>
      </c>
      <c r="L3542" s="1" t="s">
        <v>5349</v>
      </c>
      <c r="M3542" s="5">
        <v>843.14</v>
      </c>
      <c r="N3542" s="5">
        <v>126.47</v>
      </c>
      <c r="O3542" s="1" t="s">
        <v>3642</v>
      </c>
      <c r="P3542" s="5">
        <v>843.14</v>
      </c>
      <c r="Q3542" s="5">
        <v>13.91</v>
      </c>
      <c r="R3542" s="1" t="s">
        <v>5351</v>
      </c>
      <c r="S3542" s="5">
        <v>843.14</v>
      </c>
      <c r="T3542" s="5">
        <v>64.08</v>
      </c>
      <c r="U3542" s="1" t="s">
        <v>5351</v>
      </c>
      <c r="V3542" s="1" t="s">
        <v>5351</v>
      </c>
      <c r="W3542" s="1" t="s">
        <v>1795</v>
      </c>
      <c r="X3542" s="1" t="s">
        <v>5408</v>
      </c>
      <c r="Y3542" s="1" t="s">
        <v>5802</v>
      </c>
      <c r="Z3542" s="1" t="s">
        <v>5803</v>
      </c>
    </row>
    <row r="3543" spans="1:26" x14ac:dyDescent="0.2">
      <c r="A3543" s="1" t="s">
        <v>5346</v>
      </c>
      <c r="B3543" s="1" t="s">
        <v>1796</v>
      </c>
      <c r="C3543" s="3">
        <v>42185</v>
      </c>
      <c r="D3543" s="1" t="s">
        <v>3711</v>
      </c>
      <c r="E3543" s="1" t="s">
        <v>5539</v>
      </c>
      <c r="F3543" s="5">
        <v>84.2</v>
      </c>
      <c r="G3543" s="5">
        <v>0</v>
      </c>
      <c r="H3543" s="5">
        <v>0</v>
      </c>
      <c r="I3543" s="1" t="s">
        <v>5349</v>
      </c>
      <c r="J3543" s="5">
        <v>0</v>
      </c>
      <c r="K3543" s="5">
        <v>0</v>
      </c>
      <c r="L3543" s="1" t="s">
        <v>5349</v>
      </c>
      <c r="M3543" s="5">
        <v>0</v>
      </c>
      <c r="N3543" s="5">
        <v>0</v>
      </c>
      <c r="O3543" s="1" t="s">
        <v>5349</v>
      </c>
      <c r="P3543" s="5">
        <v>84.2</v>
      </c>
      <c r="Q3543" s="5">
        <v>0</v>
      </c>
      <c r="R3543" s="1" t="s">
        <v>3712</v>
      </c>
      <c r="S3543" s="5">
        <v>84.2</v>
      </c>
      <c r="T3543" s="5">
        <v>0</v>
      </c>
      <c r="U3543" s="1" t="s">
        <v>3712</v>
      </c>
      <c r="V3543" s="1" t="s">
        <v>5351</v>
      </c>
      <c r="W3543" s="1" t="s">
        <v>5541</v>
      </c>
      <c r="X3543" s="1" t="s">
        <v>5542</v>
      </c>
      <c r="Y3543" s="1" t="s">
        <v>1954</v>
      </c>
      <c r="Z3543" s="1" t="s">
        <v>1955</v>
      </c>
    </row>
    <row r="3544" spans="1:26" x14ac:dyDescent="0.2">
      <c r="A3544" s="1" t="s">
        <v>5346</v>
      </c>
      <c r="B3544" s="1" t="s">
        <v>1796</v>
      </c>
      <c r="C3544" s="3">
        <v>42185</v>
      </c>
      <c r="D3544" s="1" t="s">
        <v>3711</v>
      </c>
      <c r="E3544" s="1" t="s">
        <v>5539</v>
      </c>
      <c r="F3544" s="5">
        <v>280.67</v>
      </c>
      <c r="G3544" s="5">
        <v>0</v>
      </c>
      <c r="H3544" s="5">
        <v>0</v>
      </c>
      <c r="I3544" s="1" t="s">
        <v>5349</v>
      </c>
      <c r="J3544" s="5">
        <v>0</v>
      </c>
      <c r="K3544" s="5">
        <v>0</v>
      </c>
      <c r="L3544" s="1" t="s">
        <v>5349</v>
      </c>
      <c r="M3544" s="5">
        <v>0</v>
      </c>
      <c r="N3544" s="5">
        <v>0</v>
      </c>
      <c r="O3544" s="1" t="s">
        <v>5349</v>
      </c>
      <c r="P3544" s="5">
        <v>280.67</v>
      </c>
      <c r="Q3544" s="5">
        <v>0</v>
      </c>
      <c r="R3544" s="1" t="s">
        <v>3712</v>
      </c>
      <c r="S3544" s="5">
        <v>280.67</v>
      </c>
      <c r="T3544" s="5">
        <v>0</v>
      </c>
      <c r="U3544" s="1" t="s">
        <v>3712</v>
      </c>
      <c r="V3544" s="1" t="s">
        <v>5351</v>
      </c>
      <c r="W3544" s="1" t="s">
        <v>5541</v>
      </c>
      <c r="X3544" s="1" t="s">
        <v>5542</v>
      </c>
      <c r="Y3544" s="1" t="s">
        <v>1954</v>
      </c>
      <c r="Z3544" s="1" t="s">
        <v>1955</v>
      </c>
    </row>
    <row r="3545" spans="1:26" x14ac:dyDescent="0.2">
      <c r="A3545" s="1" t="s">
        <v>5346</v>
      </c>
      <c r="B3545" s="1" t="s">
        <v>1796</v>
      </c>
      <c r="C3545" s="3">
        <v>42185</v>
      </c>
      <c r="D3545" s="1" t="s">
        <v>3711</v>
      </c>
      <c r="E3545" s="1" t="s">
        <v>5539</v>
      </c>
      <c r="F3545" s="5">
        <v>84.2</v>
      </c>
      <c r="G3545" s="5">
        <v>0</v>
      </c>
      <c r="H3545" s="5">
        <v>0</v>
      </c>
      <c r="I3545" s="1" t="s">
        <v>5349</v>
      </c>
      <c r="J3545" s="5">
        <v>0</v>
      </c>
      <c r="K3545" s="5">
        <v>0</v>
      </c>
      <c r="L3545" s="1" t="s">
        <v>5349</v>
      </c>
      <c r="M3545" s="5">
        <v>0</v>
      </c>
      <c r="N3545" s="5">
        <v>0</v>
      </c>
      <c r="O3545" s="1" t="s">
        <v>5349</v>
      </c>
      <c r="P3545" s="5">
        <v>84.2</v>
      </c>
      <c r="Q3545" s="5">
        <v>0</v>
      </c>
      <c r="R3545" s="1" t="s">
        <v>3712</v>
      </c>
      <c r="S3545" s="5">
        <v>84.2</v>
      </c>
      <c r="T3545" s="5">
        <v>0</v>
      </c>
      <c r="U3545" s="1" t="s">
        <v>3712</v>
      </c>
      <c r="V3545" s="1" t="s">
        <v>5351</v>
      </c>
      <c r="W3545" s="1" t="s">
        <v>5541</v>
      </c>
      <c r="X3545" s="1" t="s">
        <v>5542</v>
      </c>
      <c r="Y3545" s="1" t="s">
        <v>1954</v>
      </c>
      <c r="Z3545" s="1" t="s">
        <v>1955</v>
      </c>
    </row>
    <row r="3546" spans="1:26" x14ac:dyDescent="0.2">
      <c r="A3546" s="1" t="s">
        <v>5346</v>
      </c>
      <c r="B3546" s="1" t="s">
        <v>1797</v>
      </c>
      <c r="C3546" s="3">
        <v>42185</v>
      </c>
      <c r="D3546" s="1" t="s">
        <v>3649</v>
      </c>
      <c r="E3546" s="1" t="s">
        <v>5387</v>
      </c>
      <c r="F3546" s="5">
        <v>453.57</v>
      </c>
      <c r="G3546" s="5">
        <v>533.34</v>
      </c>
      <c r="H3546" s="5">
        <v>64</v>
      </c>
      <c r="I3546" s="1" t="s">
        <v>5348</v>
      </c>
      <c r="J3546" s="5">
        <v>0</v>
      </c>
      <c r="K3546" s="5">
        <v>0</v>
      </c>
      <c r="L3546" s="1" t="s">
        <v>5349</v>
      </c>
      <c r="M3546" s="5">
        <v>0</v>
      </c>
      <c r="N3546" s="5">
        <v>0</v>
      </c>
      <c r="O3546" s="1" t="s">
        <v>5349</v>
      </c>
      <c r="P3546" s="5">
        <v>533.34</v>
      </c>
      <c r="Q3546" s="5">
        <v>8.8000000000000007</v>
      </c>
      <c r="R3546" s="1" t="s">
        <v>5351</v>
      </c>
      <c r="S3546" s="5">
        <v>533.34</v>
      </c>
      <c r="T3546" s="5">
        <v>40.53</v>
      </c>
      <c r="U3546" s="1" t="s">
        <v>5351</v>
      </c>
      <c r="V3546" s="1" t="s">
        <v>5351</v>
      </c>
      <c r="W3546" s="1" t="s">
        <v>1798</v>
      </c>
      <c r="X3546" s="1" t="s">
        <v>5659</v>
      </c>
      <c r="Y3546" s="1" t="s">
        <v>2695</v>
      </c>
      <c r="Z3546" s="1" t="s">
        <v>2696</v>
      </c>
    </row>
    <row r="3547" spans="1:26" x14ac:dyDescent="0.2">
      <c r="A3547" s="1" t="s">
        <v>5346</v>
      </c>
      <c r="B3547" s="1" t="s">
        <v>1799</v>
      </c>
      <c r="C3547" s="3">
        <v>42185</v>
      </c>
      <c r="D3547" s="1" t="s">
        <v>235</v>
      </c>
      <c r="E3547" s="1" t="s">
        <v>5365</v>
      </c>
      <c r="F3547" s="5">
        <v>1042.97</v>
      </c>
      <c r="G3547" s="5">
        <v>1042.97</v>
      </c>
      <c r="H3547" s="5">
        <v>187.73</v>
      </c>
      <c r="I3547" s="1" t="s">
        <v>5406</v>
      </c>
      <c r="J3547" s="5">
        <v>0</v>
      </c>
      <c r="K3547" s="5">
        <v>0</v>
      </c>
      <c r="L3547" s="1" t="s">
        <v>5349</v>
      </c>
      <c r="M3547" s="5">
        <v>906.93</v>
      </c>
      <c r="N3547" s="5">
        <v>136.04</v>
      </c>
      <c r="O3547" s="1" t="s">
        <v>3642</v>
      </c>
      <c r="P3547" s="5">
        <v>906.93</v>
      </c>
      <c r="Q3547" s="5">
        <v>14.96</v>
      </c>
      <c r="R3547" s="1" t="s">
        <v>5351</v>
      </c>
      <c r="S3547" s="5">
        <v>906.93</v>
      </c>
      <c r="T3547" s="5">
        <v>68.930000000000007</v>
      </c>
      <c r="U3547" s="1" t="s">
        <v>5351</v>
      </c>
      <c r="V3547" s="1" t="s">
        <v>5351</v>
      </c>
      <c r="W3547" s="1" t="s">
        <v>1800</v>
      </c>
      <c r="X3547" s="1" t="s">
        <v>5408</v>
      </c>
      <c r="Y3547" s="1" t="s">
        <v>5748</v>
      </c>
      <c r="Z3547" s="1" t="s">
        <v>5749</v>
      </c>
    </row>
    <row r="3548" spans="1:26" x14ac:dyDescent="0.2">
      <c r="A3548" s="1" t="s">
        <v>5346</v>
      </c>
      <c r="B3548" s="1" t="s">
        <v>1801</v>
      </c>
      <c r="C3548" s="3">
        <v>42185</v>
      </c>
      <c r="D3548" s="1" t="s">
        <v>3711</v>
      </c>
      <c r="E3548" s="1" t="s">
        <v>5539</v>
      </c>
      <c r="F3548" s="5">
        <v>141.36000000000001</v>
      </c>
      <c r="G3548" s="5">
        <v>0</v>
      </c>
      <c r="H3548" s="5">
        <v>0</v>
      </c>
      <c r="I3548" s="1" t="s">
        <v>5349</v>
      </c>
      <c r="J3548" s="5">
        <v>0</v>
      </c>
      <c r="K3548" s="5">
        <v>0</v>
      </c>
      <c r="L3548" s="1" t="s">
        <v>5349</v>
      </c>
      <c r="M3548" s="5">
        <v>0</v>
      </c>
      <c r="N3548" s="5">
        <v>0</v>
      </c>
      <c r="O3548" s="1" t="s">
        <v>5349</v>
      </c>
      <c r="P3548" s="5">
        <v>141.36000000000001</v>
      </c>
      <c r="Q3548" s="5">
        <v>0</v>
      </c>
      <c r="R3548" s="1" t="s">
        <v>3712</v>
      </c>
      <c r="S3548" s="5">
        <v>141.36000000000001</v>
      </c>
      <c r="T3548" s="5">
        <v>0</v>
      </c>
      <c r="U3548" s="1" t="s">
        <v>3712</v>
      </c>
      <c r="V3548" s="1" t="s">
        <v>5351</v>
      </c>
      <c r="W3548" s="1" t="s">
        <v>5541</v>
      </c>
      <c r="X3548" s="1" t="s">
        <v>5542</v>
      </c>
      <c r="Y3548" s="1" t="s">
        <v>5034</v>
      </c>
      <c r="Z3548" s="1" t="s">
        <v>5035</v>
      </c>
    </row>
    <row r="3549" spans="1:26" x14ac:dyDescent="0.2">
      <c r="A3549" s="1" t="s">
        <v>5346</v>
      </c>
      <c r="B3549" s="1" t="s">
        <v>1801</v>
      </c>
      <c r="C3549" s="3">
        <v>42185</v>
      </c>
      <c r="D3549" s="1" t="s">
        <v>3711</v>
      </c>
      <c r="E3549" s="1" t="s">
        <v>5539</v>
      </c>
      <c r="F3549" s="5">
        <v>247.38</v>
      </c>
      <c r="G3549" s="5">
        <v>0</v>
      </c>
      <c r="H3549" s="5">
        <v>0</v>
      </c>
      <c r="I3549" s="1" t="s">
        <v>5349</v>
      </c>
      <c r="J3549" s="5">
        <v>0</v>
      </c>
      <c r="K3549" s="5">
        <v>0</v>
      </c>
      <c r="L3549" s="1" t="s">
        <v>5349</v>
      </c>
      <c r="M3549" s="5">
        <v>0</v>
      </c>
      <c r="N3549" s="5">
        <v>0</v>
      </c>
      <c r="O3549" s="1" t="s">
        <v>5349</v>
      </c>
      <c r="P3549" s="5">
        <v>247.38</v>
      </c>
      <c r="Q3549" s="5">
        <v>0</v>
      </c>
      <c r="R3549" s="1" t="s">
        <v>3712</v>
      </c>
      <c r="S3549" s="5">
        <v>247.38</v>
      </c>
      <c r="T3549" s="5">
        <v>0</v>
      </c>
      <c r="U3549" s="1" t="s">
        <v>3712</v>
      </c>
      <c r="V3549" s="1" t="s">
        <v>5351</v>
      </c>
      <c r="W3549" s="1" t="s">
        <v>5541</v>
      </c>
      <c r="X3549" s="1" t="s">
        <v>5542</v>
      </c>
      <c r="Y3549" s="1" t="s">
        <v>5034</v>
      </c>
      <c r="Z3549" s="1" t="s">
        <v>5035</v>
      </c>
    </row>
    <row r="3550" spans="1:26" x14ac:dyDescent="0.2">
      <c r="A3550" s="1" t="s">
        <v>5346</v>
      </c>
      <c r="B3550" s="1" t="s">
        <v>1802</v>
      </c>
      <c r="C3550" s="3">
        <v>42185</v>
      </c>
      <c r="D3550" s="1" t="s">
        <v>3657</v>
      </c>
      <c r="E3550" s="1" t="s">
        <v>5347</v>
      </c>
      <c r="F3550" s="5">
        <v>548.95000000000005</v>
      </c>
      <c r="G3550" s="5">
        <v>548.95000000000005</v>
      </c>
      <c r="H3550" s="5">
        <v>98.81</v>
      </c>
      <c r="I3550" s="1" t="s">
        <v>5406</v>
      </c>
      <c r="J3550" s="5">
        <v>0</v>
      </c>
      <c r="K3550" s="5">
        <v>0</v>
      </c>
      <c r="L3550" s="1" t="s">
        <v>5349</v>
      </c>
      <c r="M3550" s="5">
        <v>0</v>
      </c>
      <c r="N3550" s="5">
        <v>0</v>
      </c>
      <c r="O3550" s="1" t="s">
        <v>5349</v>
      </c>
      <c r="P3550" s="5">
        <v>548.95000000000005</v>
      </c>
      <c r="Q3550" s="5">
        <v>9.06</v>
      </c>
      <c r="R3550" s="1" t="s">
        <v>5351</v>
      </c>
      <c r="S3550" s="5">
        <v>548.95000000000005</v>
      </c>
      <c r="T3550" s="5">
        <v>41.72</v>
      </c>
      <c r="U3550" s="1" t="s">
        <v>5351</v>
      </c>
      <c r="V3550" s="1" t="s">
        <v>5351</v>
      </c>
      <c r="W3550" s="1" t="s">
        <v>3658</v>
      </c>
      <c r="X3550" s="1" t="s">
        <v>5419</v>
      </c>
      <c r="Y3550" s="1" t="s">
        <v>3842</v>
      </c>
      <c r="Z3550" s="1" t="s">
        <v>3843</v>
      </c>
    </row>
    <row r="3551" spans="1:26" x14ac:dyDescent="0.2">
      <c r="A3551" s="1" t="s">
        <v>5346</v>
      </c>
      <c r="B3551" s="1" t="s">
        <v>1803</v>
      </c>
      <c r="C3551" s="3">
        <v>42185</v>
      </c>
      <c r="D3551" s="1" t="s">
        <v>3641</v>
      </c>
      <c r="E3551" s="1" t="s">
        <v>5020</v>
      </c>
      <c r="F3551" s="5">
        <v>1689.35</v>
      </c>
      <c r="G3551" s="5">
        <v>1469</v>
      </c>
      <c r="H3551" s="5">
        <v>58.76</v>
      </c>
      <c r="I3551" s="1" t="s">
        <v>5042</v>
      </c>
      <c r="J3551" s="5">
        <v>0</v>
      </c>
      <c r="K3551" s="5">
        <v>0</v>
      </c>
      <c r="L3551" s="1" t="s">
        <v>5349</v>
      </c>
      <c r="M3551" s="5">
        <v>1469</v>
      </c>
      <c r="N3551" s="5">
        <v>220.35</v>
      </c>
      <c r="O3551" s="1" t="s">
        <v>3642</v>
      </c>
      <c r="P3551" s="5">
        <v>1469</v>
      </c>
      <c r="Q3551" s="5">
        <v>24.24</v>
      </c>
      <c r="R3551" s="1" t="s">
        <v>5351</v>
      </c>
      <c r="S3551" s="5">
        <v>1469</v>
      </c>
      <c r="T3551" s="5">
        <v>111.64</v>
      </c>
      <c r="U3551" s="1" t="s">
        <v>5351</v>
      </c>
      <c r="V3551" s="1" t="s">
        <v>5351</v>
      </c>
      <c r="W3551" s="1" t="s">
        <v>1804</v>
      </c>
      <c r="X3551" s="1" t="s">
        <v>5408</v>
      </c>
      <c r="Y3551" s="1" t="s">
        <v>3274</v>
      </c>
      <c r="Z3551" s="1" t="s">
        <v>3275</v>
      </c>
    </row>
    <row r="3552" spans="1:26" x14ac:dyDescent="0.2">
      <c r="A3552" s="1" t="s">
        <v>5346</v>
      </c>
      <c r="B3552" s="1" t="s">
        <v>1805</v>
      </c>
      <c r="C3552" s="3">
        <v>42185</v>
      </c>
      <c r="D3552" s="1" t="s">
        <v>3641</v>
      </c>
      <c r="E3552" s="1" t="s">
        <v>5020</v>
      </c>
      <c r="F3552" s="5">
        <v>1689.35</v>
      </c>
      <c r="G3552" s="5">
        <v>1469</v>
      </c>
      <c r="H3552" s="5">
        <v>58.76</v>
      </c>
      <c r="I3552" s="1" t="s">
        <v>5042</v>
      </c>
      <c r="J3552" s="5">
        <v>0</v>
      </c>
      <c r="K3552" s="5">
        <v>0</v>
      </c>
      <c r="L3552" s="1" t="s">
        <v>5349</v>
      </c>
      <c r="M3552" s="5">
        <v>1469</v>
      </c>
      <c r="N3552" s="5">
        <v>220.35</v>
      </c>
      <c r="O3552" s="1" t="s">
        <v>3642</v>
      </c>
      <c r="P3552" s="5">
        <v>1469</v>
      </c>
      <c r="Q3552" s="5">
        <v>24.24</v>
      </c>
      <c r="R3552" s="1" t="s">
        <v>5351</v>
      </c>
      <c r="S3552" s="5">
        <v>1469</v>
      </c>
      <c r="T3552" s="5">
        <v>111.64</v>
      </c>
      <c r="U3552" s="1" t="s">
        <v>5351</v>
      </c>
      <c r="V3552" s="1" t="s">
        <v>5351</v>
      </c>
      <c r="W3552" s="1" t="s">
        <v>1804</v>
      </c>
      <c r="X3552" s="1" t="s">
        <v>5408</v>
      </c>
      <c r="Y3552" s="1" t="s">
        <v>3274</v>
      </c>
      <c r="Z3552" s="1" t="s">
        <v>3275</v>
      </c>
    </row>
    <row r="3553" spans="1:26" x14ac:dyDescent="0.2">
      <c r="A3553" s="1" t="s">
        <v>5346</v>
      </c>
      <c r="B3553" s="1" t="s">
        <v>1806</v>
      </c>
      <c r="C3553" s="3">
        <v>42185</v>
      </c>
      <c r="D3553" s="1" t="s">
        <v>3662</v>
      </c>
      <c r="E3553" s="1" t="s">
        <v>5347</v>
      </c>
      <c r="F3553" s="5">
        <v>2743.8</v>
      </c>
      <c r="G3553" s="5">
        <v>2743.8</v>
      </c>
      <c r="H3553" s="5">
        <v>493.88</v>
      </c>
      <c r="I3553" s="1" t="s">
        <v>5042</v>
      </c>
      <c r="J3553" s="5">
        <v>0</v>
      </c>
      <c r="K3553" s="5">
        <v>0</v>
      </c>
      <c r="L3553" s="1" t="s">
        <v>5349</v>
      </c>
      <c r="M3553" s="5">
        <v>0</v>
      </c>
      <c r="N3553" s="5">
        <v>0</v>
      </c>
      <c r="O3553" s="1" t="s">
        <v>5349</v>
      </c>
      <c r="P3553" s="5">
        <v>2743.8</v>
      </c>
      <c r="Q3553" s="5">
        <v>45.27</v>
      </c>
      <c r="R3553" s="1" t="s">
        <v>5351</v>
      </c>
      <c r="S3553" s="5">
        <v>2743.8</v>
      </c>
      <c r="T3553" s="5">
        <v>208.53</v>
      </c>
      <c r="U3553" s="1" t="s">
        <v>5351</v>
      </c>
      <c r="V3553" s="1" t="s">
        <v>5351</v>
      </c>
      <c r="W3553" s="1" t="s">
        <v>2001</v>
      </c>
      <c r="X3553" s="1" t="s">
        <v>5408</v>
      </c>
      <c r="Y3553" s="1" t="s">
        <v>1807</v>
      </c>
      <c r="Z3553" s="1" t="s">
        <v>1808</v>
      </c>
    </row>
    <row r="3554" spans="1:26" x14ac:dyDescent="0.2">
      <c r="A3554" s="1" t="s">
        <v>5346</v>
      </c>
      <c r="B3554" s="1" t="s">
        <v>1809</v>
      </c>
      <c r="C3554" s="3">
        <v>42185</v>
      </c>
      <c r="D3554" s="1" t="s">
        <v>3662</v>
      </c>
      <c r="E3554" s="1" t="s">
        <v>5347</v>
      </c>
      <c r="F3554" s="5">
        <v>2106</v>
      </c>
      <c r="G3554" s="5">
        <v>0</v>
      </c>
      <c r="H3554" s="5">
        <v>0</v>
      </c>
      <c r="I3554" s="1" t="s">
        <v>5349</v>
      </c>
      <c r="J3554" s="5">
        <v>0</v>
      </c>
      <c r="K3554" s="5">
        <v>0</v>
      </c>
      <c r="L3554" s="1" t="s">
        <v>5349</v>
      </c>
      <c r="M3554" s="5">
        <v>0</v>
      </c>
      <c r="N3554" s="5">
        <v>0</v>
      </c>
      <c r="O3554" s="1" t="s">
        <v>5349</v>
      </c>
      <c r="P3554" s="5">
        <v>2106</v>
      </c>
      <c r="Q3554" s="5">
        <v>34.75</v>
      </c>
      <c r="R3554" s="1" t="s">
        <v>5351</v>
      </c>
      <c r="S3554" s="5">
        <v>2106</v>
      </c>
      <c r="T3554" s="5">
        <v>160.06</v>
      </c>
      <c r="U3554" s="1" t="s">
        <v>5351</v>
      </c>
      <c r="V3554" s="1" t="s">
        <v>5351</v>
      </c>
      <c r="W3554" s="1" t="s">
        <v>4080</v>
      </c>
      <c r="X3554" s="1" t="s">
        <v>5685</v>
      </c>
      <c r="Y3554" s="1" t="s">
        <v>1810</v>
      </c>
      <c r="Z3554" s="1" t="s">
        <v>1811</v>
      </c>
    </row>
    <row r="3555" spans="1:26" x14ac:dyDescent="0.2">
      <c r="A3555" s="1" t="s">
        <v>5346</v>
      </c>
      <c r="B3555" s="1" t="s">
        <v>1809</v>
      </c>
      <c r="C3555" s="3">
        <v>42185</v>
      </c>
      <c r="D3555" s="1" t="s">
        <v>3662</v>
      </c>
      <c r="E3555" s="1" t="s">
        <v>5347</v>
      </c>
      <c r="F3555" s="5">
        <v>347.3</v>
      </c>
      <c r="G3555" s="5">
        <v>0</v>
      </c>
      <c r="H3555" s="5">
        <v>0</v>
      </c>
      <c r="I3555" s="1" t="s">
        <v>5349</v>
      </c>
      <c r="J3555" s="5">
        <v>0</v>
      </c>
      <c r="K3555" s="5">
        <v>0</v>
      </c>
      <c r="L3555" s="1" t="s">
        <v>5349</v>
      </c>
      <c r="M3555" s="5">
        <v>0</v>
      </c>
      <c r="N3555" s="5">
        <v>0</v>
      </c>
      <c r="O3555" s="1" t="s">
        <v>5349</v>
      </c>
      <c r="P3555" s="5">
        <v>347.3</v>
      </c>
      <c r="Q3555" s="5">
        <v>5.73</v>
      </c>
      <c r="R3555" s="1" t="s">
        <v>5351</v>
      </c>
      <c r="S3555" s="5">
        <v>347.3</v>
      </c>
      <c r="T3555" s="5">
        <v>26.39</v>
      </c>
      <c r="U3555" s="1" t="s">
        <v>5351</v>
      </c>
      <c r="V3555" s="1" t="s">
        <v>5351</v>
      </c>
      <c r="W3555" s="1" t="s">
        <v>4080</v>
      </c>
      <c r="X3555" s="1" t="s">
        <v>5685</v>
      </c>
      <c r="Y3555" s="1" t="s">
        <v>4081</v>
      </c>
      <c r="Z3555" s="1" t="s">
        <v>4082</v>
      </c>
    </row>
    <row r="3556" spans="1:26" x14ac:dyDescent="0.2">
      <c r="A3556" s="1" t="s">
        <v>5346</v>
      </c>
      <c r="B3556" s="1" t="s">
        <v>1812</v>
      </c>
      <c r="C3556" s="3">
        <v>42185</v>
      </c>
      <c r="D3556" s="1" t="s">
        <v>3657</v>
      </c>
      <c r="E3556" s="1" t="s">
        <v>5347</v>
      </c>
      <c r="F3556" s="5">
        <v>221.2</v>
      </c>
      <c r="G3556" s="5">
        <v>221.2</v>
      </c>
      <c r="H3556" s="5">
        <v>39.82</v>
      </c>
      <c r="I3556" s="1" t="s">
        <v>5348</v>
      </c>
      <c r="J3556" s="5">
        <v>0</v>
      </c>
      <c r="K3556" s="5">
        <v>0</v>
      </c>
      <c r="L3556" s="1" t="s">
        <v>5349</v>
      </c>
      <c r="M3556" s="5">
        <v>0</v>
      </c>
      <c r="N3556" s="5">
        <v>0</v>
      </c>
      <c r="O3556" s="1" t="s">
        <v>5349</v>
      </c>
      <c r="P3556" s="5">
        <v>221.2</v>
      </c>
      <c r="Q3556" s="5">
        <v>3.65</v>
      </c>
      <c r="R3556" s="1" t="s">
        <v>5351</v>
      </c>
      <c r="S3556" s="5">
        <v>221.2</v>
      </c>
      <c r="T3556" s="5">
        <v>16.809999999999999</v>
      </c>
      <c r="U3556" s="1" t="s">
        <v>5351</v>
      </c>
      <c r="V3556" s="1" t="s">
        <v>5351</v>
      </c>
      <c r="W3556" s="1" t="s">
        <v>4030</v>
      </c>
      <c r="X3556" s="1" t="s">
        <v>5542</v>
      </c>
      <c r="Y3556" s="1" t="s">
        <v>1813</v>
      </c>
      <c r="Z3556" s="1" t="s">
        <v>1814</v>
      </c>
    </row>
    <row r="3557" spans="1:26" x14ac:dyDescent="0.2">
      <c r="A3557" s="1" t="s">
        <v>5346</v>
      </c>
      <c r="B3557" s="1" t="s">
        <v>1815</v>
      </c>
      <c r="C3557" s="3">
        <v>42185</v>
      </c>
      <c r="D3557" s="1" t="s">
        <v>3657</v>
      </c>
      <c r="E3557" s="1" t="s">
        <v>5347</v>
      </c>
      <c r="F3557" s="5">
        <v>166.5</v>
      </c>
      <c r="G3557" s="5">
        <v>166.5</v>
      </c>
      <c r="H3557" s="5">
        <v>29.97</v>
      </c>
      <c r="I3557" s="1" t="s">
        <v>5348</v>
      </c>
      <c r="J3557" s="5">
        <v>0</v>
      </c>
      <c r="K3557" s="5">
        <v>0</v>
      </c>
      <c r="L3557" s="1" t="s">
        <v>5349</v>
      </c>
      <c r="M3557" s="5">
        <v>0</v>
      </c>
      <c r="N3557" s="5">
        <v>0</v>
      </c>
      <c r="O3557" s="1" t="s">
        <v>5349</v>
      </c>
      <c r="P3557" s="5">
        <v>166.5</v>
      </c>
      <c r="Q3557" s="5">
        <v>2.75</v>
      </c>
      <c r="R3557" s="1" t="s">
        <v>5351</v>
      </c>
      <c r="S3557" s="5">
        <v>166.5</v>
      </c>
      <c r="T3557" s="5">
        <v>12.65</v>
      </c>
      <c r="U3557" s="1" t="s">
        <v>5351</v>
      </c>
      <c r="V3557" s="1" t="s">
        <v>5351</v>
      </c>
      <c r="W3557" s="1" t="s">
        <v>4030</v>
      </c>
      <c r="X3557" s="1" t="s">
        <v>4295</v>
      </c>
      <c r="Y3557" s="1" t="s">
        <v>1816</v>
      </c>
      <c r="Z3557" s="1" t="s">
        <v>1817</v>
      </c>
    </row>
    <row r="3558" spans="1:26" x14ac:dyDescent="0.2">
      <c r="A3558" s="1" t="s">
        <v>5346</v>
      </c>
      <c r="B3558" s="1" t="s">
        <v>1818</v>
      </c>
      <c r="C3558" s="3">
        <v>42185</v>
      </c>
      <c r="D3558" s="1" t="s">
        <v>3657</v>
      </c>
      <c r="E3558" s="1" t="s">
        <v>5347</v>
      </c>
      <c r="F3558" s="5">
        <v>880.9</v>
      </c>
      <c r="G3558" s="5">
        <v>880.9</v>
      </c>
      <c r="H3558" s="5">
        <v>158.56</v>
      </c>
      <c r="I3558" s="1" t="s">
        <v>5406</v>
      </c>
      <c r="J3558" s="5">
        <v>0</v>
      </c>
      <c r="K3558" s="5">
        <v>0</v>
      </c>
      <c r="L3558" s="1" t="s">
        <v>5349</v>
      </c>
      <c r="M3558" s="5">
        <v>734.08</v>
      </c>
      <c r="N3558" s="5">
        <v>146.82</v>
      </c>
      <c r="O3558" s="1" t="s">
        <v>3642</v>
      </c>
      <c r="P3558" s="5">
        <v>734.08</v>
      </c>
      <c r="Q3558" s="5">
        <v>12.11</v>
      </c>
      <c r="R3558" s="1" t="s">
        <v>5351</v>
      </c>
      <c r="S3558" s="5">
        <v>734.08</v>
      </c>
      <c r="T3558" s="5">
        <v>55.79</v>
      </c>
      <c r="U3558" s="1" t="s">
        <v>5351</v>
      </c>
      <c r="V3558" s="1" t="s">
        <v>5351</v>
      </c>
      <c r="W3558" s="1" t="s">
        <v>1819</v>
      </c>
      <c r="X3558" s="1" t="s">
        <v>3693</v>
      </c>
      <c r="Y3558" s="1" t="s">
        <v>1820</v>
      </c>
      <c r="Z3558" s="1" t="s">
        <v>1821</v>
      </c>
    </row>
    <row r="3559" spans="1:26" x14ac:dyDescent="0.2">
      <c r="A3559" s="1" t="s">
        <v>5346</v>
      </c>
      <c r="B3559" s="1" t="s">
        <v>1822</v>
      </c>
      <c r="C3559" s="3">
        <v>42185</v>
      </c>
      <c r="D3559" s="1" t="s">
        <v>3649</v>
      </c>
      <c r="E3559" s="1" t="s">
        <v>5528</v>
      </c>
      <c r="F3559" s="5">
        <v>437.1</v>
      </c>
      <c r="G3559" s="5">
        <v>437.1</v>
      </c>
      <c r="H3559" s="5">
        <v>17.48</v>
      </c>
      <c r="I3559" s="1" t="s">
        <v>5406</v>
      </c>
      <c r="J3559" s="5">
        <v>0</v>
      </c>
      <c r="K3559" s="5">
        <v>0</v>
      </c>
      <c r="L3559" s="1" t="s">
        <v>5349</v>
      </c>
      <c r="M3559" s="5">
        <v>397.36</v>
      </c>
      <c r="N3559" s="5">
        <v>39.74</v>
      </c>
      <c r="O3559" s="1" t="s">
        <v>3642</v>
      </c>
      <c r="P3559" s="5">
        <v>397.36</v>
      </c>
      <c r="Q3559" s="5">
        <v>6.56</v>
      </c>
      <c r="R3559" s="1" t="s">
        <v>5351</v>
      </c>
      <c r="S3559" s="5">
        <v>397.36</v>
      </c>
      <c r="T3559" s="5">
        <v>30.2</v>
      </c>
      <c r="U3559" s="1" t="s">
        <v>5351</v>
      </c>
      <c r="V3559" s="1" t="s">
        <v>5351</v>
      </c>
      <c r="W3559" s="1" t="s">
        <v>1823</v>
      </c>
      <c r="X3559" s="1" t="s">
        <v>4788</v>
      </c>
      <c r="Y3559" s="1" t="s">
        <v>1824</v>
      </c>
      <c r="Z3559" s="1" t="s">
        <v>0</v>
      </c>
    </row>
    <row r="3560" spans="1:26" x14ac:dyDescent="0.2">
      <c r="A3560" s="1" t="s">
        <v>5346</v>
      </c>
      <c r="B3560" s="1" t="s">
        <v>1</v>
      </c>
      <c r="C3560" s="3">
        <v>42185</v>
      </c>
      <c r="D3560" s="1" t="s">
        <v>3649</v>
      </c>
      <c r="E3560" s="1" t="s">
        <v>5528</v>
      </c>
      <c r="F3560" s="5">
        <v>5514.43</v>
      </c>
      <c r="G3560" s="5">
        <v>4795.16</v>
      </c>
      <c r="H3560" s="5">
        <v>191.81</v>
      </c>
      <c r="I3560" s="1" t="s">
        <v>5406</v>
      </c>
      <c r="J3560" s="5">
        <v>0</v>
      </c>
      <c r="K3560" s="5">
        <v>0</v>
      </c>
      <c r="L3560" s="1" t="s">
        <v>5349</v>
      </c>
      <c r="M3560" s="5">
        <v>4795.16</v>
      </c>
      <c r="N3560" s="5">
        <v>719.27</v>
      </c>
      <c r="O3560" s="1" t="s">
        <v>3642</v>
      </c>
      <c r="P3560" s="5">
        <v>4795.16</v>
      </c>
      <c r="Q3560" s="5">
        <v>79.12</v>
      </c>
      <c r="R3560" s="1" t="s">
        <v>5351</v>
      </c>
      <c r="S3560" s="5">
        <v>4795.16</v>
      </c>
      <c r="T3560" s="5">
        <v>364.43</v>
      </c>
      <c r="U3560" s="1" t="s">
        <v>5351</v>
      </c>
      <c r="V3560" s="1" t="s">
        <v>5351</v>
      </c>
      <c r="W3560" s="1" t="s">
        <v>1113</v>
      </c>
      <c r="X3560" s="1" t="s">
        <v>5408</v>
      </c>
      <c r="Y3560" s="1" t="s">
        <v>4929</v>
      </c>
      <c r="Z3560" s="1" t="s">
        <v>4930</v>
      </c>
    </row>
    <row r="3561" spans="1:26" x14ac:dyDescent="0.2">
      <c r="A3561" s="1" t="s">
        <v>5346</v>
      </c>
      <c r="B3561" s="1" t="s">
        <v>1</v>
      </c>
      <c r="C3561" s="3">
        <v>42185</v>
      </c>
      <c r="D3561" s="1" t="s">
        <v>3649</v>
      </c>
      <c r="E3561" s="1" t="s">
        <v>5528</v>
      </c>
      <c r="F3561" s="5">
        <v>518.96</v>
      </c>
      <c r="G3561" s="5">
        <v>451.27</v>
      </c>
      <c r="H3561" s="5">
        <v>18.05</v>
      </c>
      <c r="I3561" s="1" t="s">
        <v>5406</v>
      </c>
      <c r="J3561" s="5">
        <v>0</v>
      </c>
      <c r="K3561" s="5">
        <v>0</v>
      </c>
      <c r="L3561" s="1" t="s">
        <v>5349</v>
      </c>
      <c r="M3561" s="5">
        <v>451.27</v>
      </c>
      <c r="N3561" s="5">
        <v>67.69</v>
      </c>
      <c r="O3561" s="1" t="s">
        <v>3642</v>
      </c>
      <c r="P3561" s="5">
        <v>451.27</v>
      </c>
      <c r="Q3561" s="5">
        <v>7.45</v>
      </c>
      <c r="R3561" s="1" t="s">
        <v>5351</v>
      </c>
      <c r="S3561" s="5">
        <v>451.27</v>
      </c>
      <c r="T3561" s="5">
        <v>34.299999999999997</v>
      </c>
      <c r="U3561" s="1" t="s">
        <v>5351</v>
      </c>
      <c r="V3561" s="1" t="s">
        <v>5351</v>
      </c>
      <c r="W3561" s="1" t="s">
        <v>1113</v>
      </c>
      <c r="X3561" s="1" t="s">
        <v>5359</v>
      </c>
      <c r="Y3561" s="1" t="s">
        <v>5483</v>
      </c>
      <c r="Z3561" s="1" t="s">
        <v>5484</v>
      </c>
    </row>
    <row r="3562" spans="1:26" x14ac:dyDescent="0.2">
      <c r="A3562" s="1" t="s">
        <v>5346</v>
      </c>
      <c r="B3562" s="1" t="s">
        <v>2</v>
      </c>
      <c r="C3562" s="3">
        <v>42185</v>
      </c>
      <c r="D3562" s="1" t="s">
        <v>3662</v>
      </c>
      <c r="E3562" s="1" t="s">
        <v>5347</v>
      </c>
      <c r="F3562" s="5">
        <v>138.68</v>
      </c>
      <c r="G3562" s="5">
        <v>138.68</v>
      </c>
      <c r="H3562" s="5">
        <v>24.96</v>
      </c>
      <c r="I3562" s="1" t="s">
        <v>5348</v>
      </c>
      <c r="J3562" s="5">
        <v>0</v>
      </c>
      <c r="K3562" s="5">
        <v>0</v>
      </c>
      <c r="L3562" s="1" t="s">
        <v>5349</v>
      </c>
      <c r="M3562" s="5">
        <v>0</v>
      </c>
      <c r="N3562" s="5">
        <v>0</v>
      </c>
      <c r="O3562" s="1" t="s">
        <v>5349</v>
      </c>
      <c r="P3562" s="5">
        <v>138.68</v>
      </c>
      <c r="Q3562" s="5">
        <v>2.29</v>
      </c>
      <c r="R3562" s="1" t="s">
        <v>5351</v>
      </c>
      <c r="S3562" s="5">
        <v>138.68</v>
      </c>
      <c r="T3562" s="5">
        <v>10.54</v>
      </c>
      <c r="U3562" s="1" t="s">
        <v>5351</v>
      </c>
      <c r="V3562" s="1" t="s">
        <v>5351</v>
      </c>
      <c r="W3562" s="1" t="s">
        <v>3974</v>
      </c>
      <c r="X3562" s="1" t="s">
        <v>5542</v>
      </c>
      <c r="Y3562" s="1" t="s">
        <v>1876</v>
      </c>
      <c r="Z3562" s="1" t="s">
        <v>1877</v>
      </c>
    </row>
    <row r="3563" spans="1:26" x14ac:dyDescent="0.2">
      <c r="A3563" s="1" t="s">
        <v>5346</v>
      </c>
      <c r="B3563" s="1" t="s">
        <v>3</v>
      </c>
      <c r="C3563" s="3">
        <v>42185</v>
      </c>
      <c r="D3563" s="1" t="s">
        <v>3641</v>
      </c>
      <c r="E3563" s="1" t="s">
        <v>5382</v>
      </c>
      <c r="F3563" s="5">
        <v>90.01</v>
      </c>
      <c r="G3563" s="5">
        <v>90.01</v>
      </c>
      <c r="H3563" s="5">
        <v>10.8</v>
      </c>
      <c r="I3563" s="1" t="s">
        <v>5348</v>
      </c>
      <c r="J3563" s="5">
        <v>0</v>
      </c>
      <c r="K3563" s="5">
        <v>0</v>
      </c>
      <c r="L3563" s="1" t="s">
        <v>5349</v>
      </c>
      <c r="M3563" s="5">
        <v>0</v>
      </c>
      <c r="N3563" s="5">
        <v>0</v>
      </c>
      <c r="O3563" s="1" t="s">
        <v>5349</v>
      </c>
      <c r="P3563" s="5">
        <v>90.01</v>
      </c>
      <c r="Q3563" s="5">
        <v>1.49</v>
      </c>
      <c r="R3563" s="1" t="s">
        <v>5351</v>
      </c>
      <c r="S3563" s="5">
        <v>90.01</v>
      </c>
      <c r="T3563" s="5">
        <v>6.84</v>
      </c>
      <c r="U3563" s="1" t="s">
        <v>5351</v>
      </c>
      <c r="V3563" s="1" t="s">
        <v>5351</v>
      </c>
      <c r="W3563" s="1" t="s">
        <v>1837</v>
      </c>
      <c r="X3563" s="1" t="s">
        <v>5542</v>
      </c>
      <c r="Y3563" s="1" t="s">
        <v>1841</v>
      </c>
      <c r="Z3563" s="1" t="s">
        <v>1842</v>
      </c>
    </row>
    <row r="3564" spans="1:26" x14ac:dyDescent="0.2">
      <c r="A3564" s="1" t="s">
        <v>5346</v>
      </c>
      <c r="B3564" s="1" t="s">
        <v>3</v>
      </c>
      <c r="C3564" s="3">
        <v>42185</v>
      </c>
      <c r="D3564" s="1" t="s">
        <v>3641</v>
      </c>
      <c r="E3564" s="1" t="s">
        <v>5382</v>
      </c>
      <c r="F3564" s="5">
        <v>45</v>
      </c>
      <c r="G3564" s="5">
        <v>45</v>
      </c>
      <c r="H3564" s="5">
        <v>5.4</v>
      </c>
      <c r="I3564" s="1" t="s">
        <v>5348</v>
      </c>
      <c r="J3564" s="5">
        <v>0</v>
      </c>
      <c r="K3564" s="5">
        <v>0</v>
      </c>
      <c r="L3564" s="1" t="s">
        <v>5349</v>
      </c>
      <c r="M3564" s="5">
        <v>0</v>
      </c>
      <c r="N3564" s="5">
        <v>0</v>
      </c>
      <c r="O3564" s="1" t="s">
        <v>5349</v>
      </c>
      <c r="P3564" s="5">
        <v>45</v>
      </c>
      <c r="Q3564" s="5">
        <v>0.74</v>
      </c>
      <c r="R3564" s="1" t="s">
        <v>5351</v>
      </c>
      <c r="S3564" s="5">
        <v>45</v>
      </c>
      <c r="T3564" s="5">
        <v>3.42</v>
      </c>
      <c r="U3564" s="1" t="s">
        <v>5351</v>
      </c>
      <c r="V3564" s="1" t="s">
        <v>5351</v>
      </c>
      <c r="W3564" s="1" t="s">
        <v>1837</v>
      </c>
      <c r="X3564" s="1" t="s">
        <v>5542</v>
      </c>
      <c r="Y3564" s="1" t="s">
        <v>2972</v>
      </c>
      <c r="Z3564" s="1" t="s">
        <v>2973</v>
      </c>
    </row>
    <row r="3565" spans="1:26" x14ac:dyDescent="0.2">
      <c r="A3565" s="1" t="s">
        <v>5346</v>
      </c>
      <c r="B3565" s="1" t="s">
        <v>3</v>
      </c>
      <c r="C3565" s="3">
        <v>42185</v>
      </c>
      <c r="D3565" s="1" t="s">
        <v>3641</v>
      </c>
      <c r="E3565" s="1" t="s">
        <v>5382</v>
      </c>
      <c r="F3565" s="5">
        <v>0.69</v>
      </c>
      <c r="G3565" s="5">
        <v>0.69</v>
      </c>
      <c r="H3565" s="5">
        <v>0.08</v>
      </c>
      <c r="I3565" s="1" t="s">
        <v>5348</v>
      </c>
      <c r="J3565" s="5">
        <v>0</v>
      </c>
      <c r="K3565" s="5">
        <v>0</v>
      </c>
      <c r="L3565" s="1" t="s">
        <v>5349</v>
      </c>
      <c r="M3565" s="5">
        <v>0</v>
      </c>
      <c r="N3565" s="5">
        <v>0</v>
      </c>
      <c r="O3565" s="1" t="s">
        <v>5349</v>
      </c>
      <c r="P3565" s="5">
        <v>0.69</v>
      </c>
      <c r="Q3565" s="5">
        <v>0.01</v>
      </c>
      <c r="R3565" s="1" t="s">
        <v>5351</v>
      </c>
      <c r="S3565" s="5">
        <v>0.69</v>
      </c>
      <c r="T3565" s="5">
        <v>0.05</v>
      </c>
      <c r="U3565" s="1" t="s">
        <v>5351</v>
      </c>
      <c r="V3565" s="1" t="s">
        <v>5351</v>
      </c>
      <c r="W3565" s="1" t="s">
        <v>1837</v>
      </c>
      <c r="X3565" s="1" t="s">
        <v>5542</v>
      </c>
      <c r="Y3565" s="1" t="s">
        <v>506</v>
      </c>
      <c r="Z3565" s="1" t="s">
        <v>1600</v>
      </c>
    </row>
    <row r="3566" spans="1:26" x14ac:dyDescent="0.2">
      <c r="A3566" s="1" t="s">
        <v>5346</v>
      </c>
      <c r="B3566" s="1" t="s">
        <v>3</v>
      </c>
      <c r="C3566" s="3">
        <v>42185</v>
      </c>
      <c r="D3566" s="1" t="s">
        <v>3641</v>
      </c>
      <c r="E3566" s="1" t="s">
        <v>5382</v>
      </c>
      <c r="F3566" s="5">
        <v>371.02</v>
      </c>
      <c r="G3566" s="5">
        <v>371.02</v>
      </c>
      <c r="H3566" s="5">
        <v>44.52</v>
      </c>
      <c r="I3566" s="1" t="s">
        <v>5348</v>
      </c>
      <c r="J3566" s="5">
        <v>0</v>
      </c>
      <c r="K3566" s="5">
        <v>0</v>
      </c>
      <c r="L3566" s="1" t="s">
        <v>5349</v>
      </c>
      <c r="M3566" s="5">
        <v>0</v>
      </c>
      <c r="N3566" s="5">
        <v>0</v>
      </c>
      <c r="O3566" s="1" t="s">
        <v>5349</v>
      </c>
      <c r="P3566" s="5">
        <v>371.02</v>
      </c>
      <c r="Q3566" s="5">
        <v>6.12</v>
      </c>
      <c r="R3566" s="1" t="s">
        <v>5351</v>
      </c>
      <c r="S3566" s="5">
        <v>371.02</v>
      </c>
      <c r="T3566" s="5">
        <v>28.2</v>
      </c>
      <c r="U3566" s="1" t="s">
        <v>5351</v>
      </c>
      <c r="V3566" s="1" t="s">
        <v>5351</v>
      </c>
      <c r="W3566" s="1" t="s">
        <v>1837</v>
      </c>
      <c r="X3566" s="1" t="s">
        <v>5542</v>
      </c>
      <c r="Y3566" s="1" t="s">
        <v>4</v>
      </c>
      <c r="Z3566" s="1" t="s">
        <v>1839</v>
      </c>
    </row>
    <row r="3567" spans="1:26" x14ac:dyDescent="0.2">
      <c r="A3567" s="1" t="s">
        <v>5346</v>
      </c>
      <c r="B3567" s="1" t="s">
        <v>5</v>
      </c>
      <c r="C3567" s="3">
        <v>42185</v>
      </c>
      <c r="D3567" s="1" t="s">
        <v>3662</v>
      </c>
      <c r="E3567" s="1" t="s">
        <v>5347</v>
      </c>
      <c r="F3567" s="5">
        <v>1364.89</v>
      </c>
      <c r="G3567" s="5">
        <v>1364.89</v>
      </c>
      <c r="H3567" s="5">
        <v>245.68</v>
      </c>
      <c r="I3567" s="1" t="s">
        <v>5417</v>
      </c>
      <c r="J3567" s="5">
        <v>0</v>
      </c>
      <c r="K3567" s="5">
        <v>0</v>
      </c>
      <c r="L3567" s="1" t="s">
        <v>5349</v>
      </c>
      <c r="M3567" s="5">
        <v>0</v>
      </c>
      <c r="N3567" s="5">
        <v>0</v>
      </c>
      <c r="O3567" s="1" t="s">
        <v>5349</v>
      </c>
      <c r="P3567" s="5">
        <v>1364.89</v>
      </c>
      <c r="Q3567" s="5">
        <v>22.52</v>
      </c>
      <c r="R3567" s="1" t="s">
        <v>5351</v>
      </c>
      <c r="S3567" s="5">
        <v>1364.89</v>
      </c>
      <c r="T3567" s="5">
        <v>103.73</v>
      </c>
      <c r="U3567" s="1" t="s">
        <v>5351</v>
      </c>
      <c r="V3567" s="1" t="s">
        <v>5351</v>
      </c>
      <c r="W3567" s="1" t="s">
        <v>6</v>
      </c>
      <c r="X3567" s="1" t="s">
        <v>5419</v>
      </c>
      <c r="Y3567" s="1" t="s">
        <v>656</v>
      </c>
      <c r="Z3567" s="1" t="s">
        <v>657</v>
      </c>
    </row>
    <row r="3568" spans="1:26" x14ac:dyDescent="0.2">
      <c r="A3568" s="1" t="s">
        <v>5346</v>
      </c>
      <c r="B3568" s="1" t="s">
        <v>5</v>
      </c>
      <c r="C3568" s="3">
        <v>42185</v>
      </c>
      <c r="D3568" s="1" t="s">
        <v>3657</v>
      </c>
      <c r="E3568" s="1" t="s">
        <v>5347</v>
      </c>
      <c r="F3568" s="5">
        <v>65.44</v>
      </c>
      <c r="G3568" s="5">
        <v>65.44</v>
      </c>
      <c r="H3568" s="5">
        <v>11.78</v>
      </c>
      <c r="I3568" s="1" t="s">
        <v>5348</v>
      </c>
      <c r="J3568" s="5">
        <v>0</v>
      </c>
      <c r="K3568" s="5">
        <v>0</v>
      </c>
      <c r="L3568" s="1" t="s">
        <v>5349</v>
      </c>
      <c r="M3568" s="5">
        <v>0</v>
      </c>
      <c r="N3568" s="5">
        <v>0</v>
      </c>
      <c r="O3568" s="1" t="s">
        <v>5349</v>
      </c>
      <c r="P3568" s="5">
        <v>65.44</v>
      </c>
      <c r="Q3568" s="5">
        <v>1.08</v>
      </c>
      <c r="R3568" s="1" t="s">
        <v>5351</v>
      </c>
      <c r="S3568" s="5">
        <v>65.44</v>
      </c>
      <c r="T3568" s="5">
        <v>4.97</v>
      </c>
      <c r="U3568" s="1" t="s">
        <v>5351</v>
      </c>
      <c r="V3568" s="1" t="s">
        <v>5351</v>
      </c>
      <c r="W3568" s="1" t="s">
        <v>6</v>
      </c>
      <c r="X3568" s="1" t="s">
        <v>5559</v>
      </c>
      <c r="Y3568" s="1" t="s">
        <v>4017</v>
      </c>
      <c r="Z3568" s="1" t="s">
        <v>7</v>
      </c>
    </row>
    <row r="3569" spans="1:26" x14ac:dyDescent="0.2">
      <c r="A3569" s="1" t="s">
        <v>5346</v>
      </c>
      <c r="B3569" s="1" t="s">
        <v>5</v>
      </c>
      <c r="C3569" s="3">
        <v>42185</v>
      </c>
      <c r="D3569" s="1" t="s">
        <v>3657</v>
      </c>
      <c r="E3569" s="1" t="s">
        <v>5347</v>
      </c>
      <c r="F3569" s="5">
        <v>43.13</v>
      </c>
      <c r="G3569" s="5">
        <v>43.13</v>
      </c>
      <c r="H3569" s="5">
        <v>7.76</v>
      </c>
      <c r="I3569" s="1" t="s">
        <v>5348</v>
      </c>
      <c r="J3569" s="5">
        <v>0</v>
      </c>
      <c r="K3569" s="5">
        <v>0</v>
      </c>
      <c r="L3569" s="1" t="s">
        <v>5349</v>
      </c>
      <c r="M3569" s="5">
        <v>0</v>
      </c>
      <c r="N3569" s="5">
        <v>0</v>
      </c>
      <c r="O3569" s="1" t="s">
        <v>5349</v>
      </c>
      <c r="P3569" s="5">
        <v>43.13</v>
      </c>
      <c r="Q3569" s="5">
        <v>0.71</v>
      </c>
      <c r="R3569" s="1" t="s">
        <v>5351</v>
      </c>
      <c r="S3569" s="5">
        <v>43.13</v>
      </c>
      <c r="T3569" s="5">
        <v>3.28</v>
      </c>
      <c r="U3569" s="1" t="s">
        <v>5351</v>
      </c>
      <c r="V3569" s="1" t="s">
        <v>5351</v>
      </c>
      <c r="W3569" s="1" t="s">
        <v>6</v>
      </c>
      <c r="X3569" s="1" t="s">
        <v>5419</v>
      </c>
      <c r="Y3569" s="1" t="s">
        <v>2289</v>
      </c>
      <c r="Z3569" s="1" t="s">
        <v>2290</v>
      </c>
    </row>
    <row r="3570" spans="1:26" x14ac:dyDescent="0.2">
      <c r="A3570" s="1" t="s">
        <v>5346</v>
      </c>
      <c r="B3570" s="1" t="s">
        <v>5</v>
      </c>
      <c r="C3570" s="3">
        <v>42185</v>
      </c>
      <c r="D3570" s="1" t="s">
        <v>3657</v>
      </c>
      <c r="E3570" s="1" t="s">
        <v>5347</v>
      </c>
      <c r="F3570" s="5">
        <v>140.82</v>
      </c>
      <c r="G3570" s="5">
        <v>140.82</v>
      </c>
      <c r="H3570" s="5">
        <v>25.35</v>
      </c>
      <c r="I3570" s="1" t="s">
        <v>5406</v>
      </c>
      <c r="J3570" s="5">
        <v>0</v>
      </c>
      <c r="K3570" s="5">
        <v>0</v>
      </c>
      <c r="L3570" s="1" t="s">
        <v>5349</v>
      </c>
      <c r="M3570" s="5">
        <v>122.45</v>
      </c>
      <c r="N3570" s="5">
        <v>18.37</v>
      </c>
      <c r="O3570" s="1" t="s">
        <v>3642</v>
      </c>
      <c r="P3570" s="5">
        <v>122.45</v>
      </c>
      <c r="Q3570" s="5">
        <v>2.02</v>
      </c>
      <c r="R3570" s="1" t="s">
        <v>5351</v>
      </c>
      <c r="S3570" s="5">
        <v>122.45</v>
      </c>
      <c r="T3570" s="5">
        <v>9.31</v>
      </c>
      <c r="U3570" s="1" t="s">
        <v>5351</v>
      </c>
      <c r="V3570" s="1" t="s">
        <v>5351</v>
      </c>
      <c r="W3570" s="1" t="s">
        <v>6</v>
      </c>
      <c r="X3570" s="1" t="s">
        <v>5359</v>
      </c>
      <c r="Y3570" s="1" t="s">
        <v>4810</v>
      </c>
      <c r="Z3570" s="1" t="s">
        <v>4811</v>
      </c>
    </row>
    <row r="3571" spans="1:26" x14ac:dyDescent="0.2">
      <c r="A3571" s="1" t="s">
        <v>5346</v>
      </c>
      <c r="B3571" s="1" t="s">
        <v>5</v>
      </c>
      <c r="C3571" s="3">
        <v>42185</v>
      </c>
      <c r="D3571" s="1" t="s">
        <v>3657</v>
      </c>
      <c r="E3571" s="1" t="s">
        <v>5347</v>
      </c>
      <c r="F3571" s="5">
        <v>207.94</v>
      </c>
      <c r="G3571" s="5">
        <v>207.94</v>
      </c>
      <c r="H3571" s="5">
        <v>37.43</v>
      </c>
      <c r="I3571" s="1" t="s">
        <v>5406</v>
      </c>
      <c r="J3571" s="5">
        <v>0</v>
      </c>
      <c r="K3571" s="5">
        <v>0</v>
      </c>
      <c r="L3571" s="1" t="s">
        <v>5349</v>
      </c>
      <c r="M3571" s="5">
        <v>189.04</v>
      </c>
      <c r="N3571" s="5">
        <v>18.899999999999999</v>
      </c>
      <c r="O3571" s="1" t="s">
        <v>3642</v>
      </c>
      <c r="P3571" s="5">
        <v>189.04</v>
      </c>
      <c r="Q3571" s="5">
        <v>3.12</v>
      </c>
      <c r="R3571" s="1" t="s">
        <v>5351</v>
      </c>
      <c r="S3571" s="5">
        <v>189.04</v>
      </c>
      <c r="T3571" s="5">
        <v>14.37</v>
      </c>
      <c r="U3571" s="1" t="s">
        <v>5351</v>
      </c>
      <c r="V3571" s="1" t="s">
        <v>5351</v>
      </c>
      <c r="W3571" s="1" t="s">
        <v>6</v>
      </c>
      <c r="X3571" s="1" t="s">
        <v>5452</v>
      </c>
      <c r="Y3571" s="1" t="s">
        <v>2333</v>
      </c>
      <c r="Z3571" s="1" t="s">
        <v>2334</v>
      </c>
    </row>
    <row r="3572" spans="1:26" x14ac:dyDescent="0.2">
      <c r="A3572" s="1" t="s">
        <v>5346</v>
      </c>
      <c r="B3572" s="1" t="s">
        <v>5</v>
      </c>
      <c r="C3572" s="3">
        <v>42185</v>
      </c>
      <c r="D3572" s="1" t="s">
        <v>3657</v>
      </c>
      <c r="E3572" s="1" t="s">
        <v>5347</v>
      </c>
      <c r="F3572" s="5">
        <v>43.13</v>
      </c>
      <c r="G3572" s="5">
        <v>43.13</v>
      </c>
      <c r="H3572" s="5">
        <v>7.76</v>
      </c>
      <c r="I3572" s="1" t="s">
        <v>5348</v>
      </c>
      <c r="J3572" s="5">
        <v>0</v>
      </c>
      <c r="K3572" s="5">
        <v>0</v>
      </c>
      <c r="L3572" s="1" t="s">
        <v>5349</v>
      </c>
      <c r="M3572" s="5">
        <v>0</v>
      </c>
      <c r="N3572" s="5">
        <v>0</v>
      </c>
      <c r="O3572" s="1" t="s">
        <v>5349</v>
      </c>
      <c r="P3572" s="5">
        <v>43.13</v>
      </c>
      <c r="Q3572" s="5">
        <v>0.71</v>
      </c>
      <c r="R3572" s="1" t="s">
        <v>5351</v>
      </c>
      <c r="S3572" s="5">
        <v>43.13</v>
      </c>
      <c r="T3572" s="5">
        <v>3.28</v>
      </c>
      <c r="U3572" s="1" t="s">
        <v>5351</v>
      </c>
      <c r="V3572" s="1" t="s">
        <v>5351</v>
      </c>
      <c r="W3572" s="1" t="s">
        <v>6</v>
      </c>
      <c r="X3572" s="1" t="s">
        <v>5419</v>
      </c>
      <c r="Y3572" s="1" t="s">
        <v>5677</v>
      </c>
      <c r="Z3572" s="1" t="s">
        <v>5678</v>
      </c>
    </row>
    <row r="3573" spans="1:26" x14ac:dyDescent="0.2">
      <c r="A3573" s="1" t="s">
        <v>5346</v>
      </c>
      <c r="B3573" s="1" t="s">
        <v>5</v>
      </c>
      <c r="C3573" s="3">
        <v>42185</v>
      </c>
      <c r="D3573" s="1" t="s">
        <v>3657</v>
      </c>
      <c r="E3573" s="1" t="s">
        <v>5347</v>
      </c>
      <c r="F3573" s="5">
        <v>43.13</v>
      </c>
      <c r="G3573" s="5">
        <v>43.13</v>
      </c>
      <c r="H3573" s="5">
        <v>7.76</v>
      </c>
      <c r="I3573" s="1" t="s">
        <v>5348</v>
      </c>
      <c r="J3573" s="5">
        <v>0</v>
      </c>
      <c r="K3573" s="5">
        <v>0</v>
      </c>
      <c r="L3573" s="1" t="s">
        <v>5349</v>
      </c>
      <c r="M3573" s="5">
        <v>0</v>
      </c>
      <c r="N3573" s="5">
        <v>0</v>
      </c>
      <c r="O3573" s="1" t="s">
        <v>5349</v>
      </c>
      <c r="P3573" s="5">
        <v>43.13</v>
      </c>
      <c r="Q3573" s="5">
        <v>0.71</v>
      </c>
      <c r="R3573" s="1" t="s">
        <v>5351</v>
      </c>
      <c r="S3573" s="5">
        <v>43.13</v>
      </c>
      <c r="T3573" s="5">
        <v>3.28</v>
      </c>
      <c r="U3573" s="1" t="s">
        <v>5351</v>
      </c>
      <c r="V3573" s="1" t="s">
        <v>5351</v>
      </c>
      <c r="W3573" s="1" t="s">
        <v>6</v>
      </c>
      <c r="X3573" s="1" t="s">
        <v>5419</v>
      </c>
      <c r="Y3573" s="1" t="s">
        <v>5675</v>
      </c>
      <c r="Z3573" s="1" t="s">
        <v>5676</v>
      </c>
    </row>
    <row r="3574" spans="1:26" x14ac:dyDescent="0.2">
      <c r="A3574" s="1" t="s">
        <v>5346</v>
      </c>
      <c r="B3574" s="1" t="s">
        <v>5</v>
      </c>
      <c r="C3574" s="3">
        <v>42185</v>
      </c>
      <c r="D3574" s="1" t="s">
        <v>3657</v>
      </c>
      <c r="E3574" s="1" t="s">
        <v>5347</v>
      </c>
      <c r="F3574" s="5">
        <v>43.13</v>
      </c>
      <c r="G3574" s="5">
        <v>43.13</v>
      </c>
      <c r="H3574" s="5">
        <v>7.76</v>
      </c>
      <c r="I3574" s="1" t="s">
        <v>5348</v>
      </c>
      <c r="J3574" s="5">
        <v>0</v>
      </c>
      <c r="K3574" s="5">
        <v>0</v>
      </c>
      <c r="L3574" s="1" t="s">
        <v>5349</v>
      </c>
      <c r="M3574" s="5">
        <v>0</v>
      </c>
      <c r="N3574" s="5">
        <v>0</v>
      </c>
      <c r="O3574" s="1" t="s">
        <v>5349</v>
      </c>
      <c r="P3574" s="5">
        <v>43.13</v>
      </c>
      <c r="Q3574" s="5">
        <v>0.71</v>
      </c>
      <c r="R3574" s="1" t="s">
        <v>5351</v>
      </c>
      <c r="S3574" s="5">
        <v>43.13</v>
      </c>
      <c r="T3574" s="5">
        <v>3.28</v>
      </c>
      <c r="U3574" s="1" t="s">
        <v>5351</v>
      </c>
      <c r="V3574" s="1" t="s">
        <v>5351</v>
      </c>
      <c r="W3574" s="1" t="s">
        <v>6</v>
      </c>
      <c r="X3574" s="1" t="s">
        <v>5419</v>
      </c>
      <c r="Y3574" s="1" t="s">
        <v>2287</v>
      </c>
      <c r="Z3574" s="1" t="s">
        <v>2288</v>
      </c>
    </row>
    <row r="3575" spans="1:26" x14ac:dyDescent="0.2">
      <c r="A3575" s="1" t="s">
        <v>5346</v>
      </c>
      <c r="B3575" s="1" t="s">
        <v>8</v>
      </c>
      <c r="C3575" s="3">
        <v>42185</v>
      </c>
      <c r="D3575" s="1" t="s">
        <v>3662</v>
      </c>
      <c r="E3575" s="1" t="s">
        <v>5347</v>
      </c>
      <c r="F3575" s="5">
        <v>1089.1400000000001</v>
      </c>
      <c r="G3575" s="5">
        <v>1089.1400000000001</v>
      </c>
      <c r="H3575" s="5">
        <v>196.05</v>
      </c>
      <c r="I3575" s="1" t="s">
        <v>5348</v>
      </c>
      <c r="J3575" s="5">
        <v>0</v>
      </c>
      <c r="K3575" s="5">
        <v>0</v>
      </c>
      <c r="L3575" s="1" t="s">
        <v>5349</v>
      </c>
      <c r="M3575" s="5">
        <v>0</v>
      </c>
      <c r="N3575" s="5">
        <v>0</v>
      </c>
      <c r="O3575" s="1" t="s">
        <v>5349</v>
      </c>
      <c r="P3575" s="5">
        <v>1089.1400000000001</v>
      </c>
      <c r="Q3575" s="5">
        <v>17.97</v>
      </c>
      <c r="R3575" s="1" t="s">
        <v>5351</v>
      </c>
      <c r="S3575" s="5">
        <v>1089.1400000000001</v>
      </c>
      <c r="T3575" s="5">
        <v>82.77</v>
      </c>
      <c r="U3575" s="1" t="s">
        <v>5351</v>
      </c>
      <c r="V3575" s="1" t="s">
        <v>5351</v>
      </c>
      <c r="W3575" s="1" t="s">
        <v>922</v>
      </c>
      <c r="X3575" s="1" t="s">
        <v>5685</v>
      </c>
      <c r="Y3575" s="1" t="s">
        <v>2836</v>
      </c>
      <c r="Z3575" s="1" t="s">
        <v>2820</v>
      </c>
    </row>
    <row r="3576" spans="1:26" x14ac:dyDescent="0.2">
      <c r="A3576" s="1" t="s">
        <v>5346</v>
      </c>
      <c r="B3576" s="1" t="s">
        <v>9</v>
      </c>
      <c r="C3576" s="3">
        <v>42185</v>
      </c>
      <c r="D3576" s="1" t="s">
        <v>3662</v>
      </c>
      <c r="E3576" s="1" t="s">
        <v>5347</v>
      </c>
      <c r="F3576" s="5">
        <v>2709.3</v>
      </c>
      <c r="G3576" s="5">
        <v>2709.3</v>
      </c>
      <c r="H3576" s="5">
        <v>487.67</v>
      </c>
      <c r="I3576" s="1" t="s">
        <v>5348</v>
      </c>
      <c r="J3576" s="5">
        <v>0</v>
      </c>
      <c r="K3576" s="5">
        <v>0</v>
      </c>
      <c r="L3576" s="1" t="s">
        <v>5349</v>
      </c>
      <c r="M3576" s="5">
        <v>0</v>
      </c>
      <c r="N3576" s="5">
        <v>0</v>
      </c>
      <c r="O3576" s="1" t="s">
        <v>5349</v>
      </c>
      <c r="P3576" s="5">
        <v>2709.3</v>
      </c>
      <c r="Q3576" s="5">
        <v>44.7</v>
      </c>
      <c r="R3576" s="1" t="s">
        <v>5351</v>
      </c>
      <c r="S3576" s="5">
        <v>2709.3</v>
      </c>
      <c r="T3576" s="5">
        <v>205.91</v>
      </c>
      <c r="U3576" s="1" t="s">
        <v>5351</v>
      </c>
      <c r="V3576" s="1" t="s">
        <v>5351</v>
      </c>
      <c r="W3576" s="1" t="s">
        <v>922</v>
      </c>
      <c r="X3576" s="1" t="s">
        <v>5685</v>
      </c>
      <c r="Y3576" s="1" t="s">
        <v>2836</v>
      </c>
      <c r="Z3576" s="1" t="s">
        <v>2820</v>
      </c>
    </row>
    <row r="3577" spans="1:26" x14ac:dyDescent="0.2">
      <c r="A3577" s="1" t="s">
        <v>5346</v>
      </c>
      <c r="B3577" s="1" t="s">
        <v>10</v>
      </c>
      <c r="C3577" s="3">
        <v>42185</v>
      </c>
      <c r="D3577" s="1" t="s">
        <v>3641</v>
      </c>
      <c r="E3577" s="1" t="s">
        <v>5387</v>
      </c>
      <c r="F3577" s="5">
        <v>65.78</v>
      </c>
      <c r="G3577" s="5">
        <v>65.78</v>
      </c>
      <c r="H3577" s="5">
        <v>7.89</v>
      </c>
      <c r="I3577" s="1" t="s">
        <v>5348</v>
      </c>
      <c r="J3577" s="5">
        <v>0</v>
      </c>
      <c r="K3577" s="5">
        <v>0</v>
      </c>
      <c r="L3577" s="1" t="s">
        <v>5349</v>
      </c>
      <c r="M3577" s="5">
        <v>0</v>
      </c>
      <c r="N3577" s="5">
        <v>0</v>
      </c>
      <c r="O3577" s="1" t="s">
        <v>5349</v>
      </c>
      <c r="P3577" s="5">
        <v>65.78</v>
      </c>
      <c r="Q3577" s="5">
        <v>1.0900000000000001</v>
      </c>
      <c r="R3577" s="1" t="s">
        <v>5351</v>
      </c>
      <c r="S3577" s="5">
        <v>65.78</v>
      </c>
      <c r="T3577" s="5">
        <v>5</v>
      </c>
      <c r="U3577" s="1" t="s">
        <v>5351</v>
      </c>
      <c r="V3577" s="1" t="s">
        <v>5351</v>
      </c>
      <c r="W3577" s="1" t="s">
        <v>4265</v>
      </c>
      <c r="X3577" s="1" t="s">
        <v>5542</v>
      </c>
      <c r="Y3577" s="1" t="s">
        <v>2935</v>
      </c>
      <c r="Z3577" s="1" t="s">
        <v>2936</v>
      </c>
    </row>
    <row r="3578" spans="1:26" x14ac:dyDescent="0.2">
      <c r="A3578" s="1" t="s">
        <v>5346</v>
      </c>
      <c r="B3578" s="1" t="s">
        <v>11</v>
      </c>
      <c r="C3578" s="3">
        <v>42185</v>
      </c>
      <c r="D3578" s="1" t="s">
        <v>3662</v>
      </c>
      <c r="E3578" s="1" t="s">
        <v>5347</v>
      </c>
      <c r="F3578" s="5">
        <v>14155.56</v>
      </c>
      <c r="G3578" s="5">
        <v>14155.56</v>
      </c>
      <c r="H3578" s="5">
        <v>2548</v>
      </c>
      <c r="I3578" s="1" t="s">
        <v>5348</v>
      </c>
      <c r="J3578" s="5">
        <v>0</v>
      </c>
      <c r="K3578" s="5">
        <v>0</v>
      </c>
      <c r="L3578" s="1" t="s">
        <v>5349</v>
      </c>
      <c r="M3578" s="5">
        <v>0</v>
      </c>
      <c r="N3578" s="5">
        <v>0</v>
      </c>
      <c r="O3578" s="1" t="s">
        <v>5349</v>
      </c>
      <c r="P3578" s="5">
        <v>14155.56</v>
      </c>
      <c r="Q3578" s="5">
        <v>233.57</v>
      </c>
      <c r="R3578" s="1" t="s">
        <v>5351</v>
      </c>
      <c r="S3578" s="5">
        <v>14155.56</v>
      </c>
      <c r="T3578" s="5">
        <v>1075.82</v>
      </c>
      <c r="U3578" s="1" t="s">
        <v>5351</v>
      </c>
      <c r="V3578" s="1" t="s">
        <v>5351</v>
      </c>
      <c r="W3578" s="1" t="s">
        <v>2001</v>
      </c>
      <c r="X3578" s="1" t="s">
        <v>5408</v>
      </c>
      <c r="Y3578" s="1" t="s">
        <v>12</v>
      </c>
      <c r="Z3578" s="1" t="s">
        <v>13</v>
      </c>
    </row>
    <row r="3579" spans="1:26" x14ac:dyDescent="0.2">
      <c r="A3579" s="1" t="s">
        <v>5346</v>
      </c>
      <c r="B3579" s="1" t="s">
        <v>11</v>
      </c>
      <c r="C3579" s="3">
        <v>42185</v>
      </c>
      <c r="D3579" s="1" t="s">
        <v>3662</v>
      </c>
      <c r="E3579" s="1" t="s">
        <v>5347</v>
      </c>
      <c r="F3579" s="5">
        <v>0.04</v>
      </c>
      <c r="G3579" s="5">
        <v>0.04</v>
      </c>
      <c r="H3579" s="5">
        <v>0.01</v>
      </c>
      <c r="I3579" s="1" t="s">
        <v>5042</v>
      </c>
      <c r="J3579" s="5">
        <v>0</v>
      </c>
      <c r="K3579" s="5">
        <v>0</v>
      </c>
      <c r="L3579" s="1" t="s">
        <v>5349</v>
      </c>
      <c r="M3579" s="5">
        <v>0</v>
      </c>
      <c r="N3579" s="5">
        <v>0</v>
      </c>
      <c r="O3579" s="1" t="s">
        <v>5349</v>
      </c>
      <c r="P3579" s="5">
        <v>0.04</v>
      </c>
      <c r="Q3579" s="5">
        <v>0.01</v>
      </c>
      <c r="R3579" s="1" t="s">
        <v>5351</v>
      </c>
      <c r="S3579" s="5">
        <v>0.04</v>
      </c>
      <c r="T3579" s="5">
        <v>0.01</v>
      </c>
      <c r="U3579" s="1" t="s">
        <v>5351</v>
      </c>
      <c r="V3579" s="1" t="s">
        <v>5351</v>
      </c>
      <c r="W3579" s="1" t="s">
        <v>2001</v>
      </c>
      <c r="X3579" s="1" t="s">
        <v>5685</v>
      </c>
      <c r="Y3579" s="1" t="s">
        <v>14</v>
      </c>
      <c r="Z3579" s="1" t="s">
        <v>15</v>
      </c>
    </row>
    <row r="3580" spans="1:26" x14ac:dyDescent="0.2">
      <c r="A3580" s="1" t="s">
        <v>5346</v>
      </c>
      <c r="B3580" s="1" t="s">
        <v>16</v>
      </c>
      <c r="C3580" s="3">
        <v>42185</v>
      </c>
      <c r="D3580" s="1" t="s">
        <v>3662</v>
      </c>
      <c r="E3580" s="1" t="s">
        <v>5347</v>
      </c>
      <c r="F3580" s="5">
        <v>179.75</v>
      </c>
      <c r="G3580" s="5">
        <v>176.83</v>
      </c>
      <c r="H3580" s="5">
        <v>31.83</v>
      </c>
      <c r="I3580" s="1" t="s">
        <v>5348</v>
      </c>
      <c r="J3580" s="5">
        <v>0</v>
      </c>
      <c r="K3580" s="5">
        <v>0</v>
      </c>
      <c r="L3580" s="1" t="s">
        <v>5349</v>
      </c>
      <c r="M3580" s="5">
        <v>176.83</v>
      </c>
      <c r="N3580" s="5">
        <v>2.92</v>
      </c>
      <c r="O3580" s="1" t="s">
        <v>1911</v>
      </c>
      <c r="P3580" s="5">
        <v>176.83</v>
      </c>
      <c r="Q3580" s="5">
        <v>13.44</v>
      </c>
      <c r="R3580" s="1" t="s">
        <v>5351</v>
      </c>
      <c r="S3580" s="5">
        <v>0</v>
      </c>
      <c r="T3580" s="5">
        <v>0</v>
      </c>
      <c r="U3580" s="1" t="s">
        <v>5349</v>
      </c>
      <c r="V3580" s="1" t="s">
        <v>5351</v>
      </c>
      <c r="W3580" s="1" t="s">
        <v>3908</v>
      </c>
      <c r="X3580" s="1" t="s">
        <v>5530</v>
      </c>
      <c r="Y3580" s="1" t="s">
        <v>2259</v>
      </c>
      <c r="Z3580" s="1" t="s">
        <v>2260</v>
      </c>
    </row>
    <row r="3581" spans="1:26" x14ac:dyDescent="0.2">
      <c r="A3581" s="1" t="s">
        <v>5346</v>
      </c>
      <c r="B3581" s="1" t="s">
        <v>17</v>
      </c>
      <c r="C3581" s="3">
        <v>42185</v>
      </c>
      <c r="D3581" s="1" t="s">
        <v>3662</v>
      </c>
      <c r="E3581" s="1" t="s">
        <v>5347</v>
      </c>
      <c r="F3581" s="5">
        <v>179.75</v>
      </c>
      <c r="G3581" s="5">
        <v>176.83</v>
      </c>
      <c r="H3581" s="5">
        <v>31.83</v>
      </c>
      <c r="I3581" s="1" t="s">
        <v>5348</v>
      </c>
      <c r="J3581" s="5">
        <v>0</v>
      </c>
      <c r="K3581" s="5">
        <v>0</v>
      </c>
      <c r="L3581" s="1" t="s">
        <v>5349</v>
      </c>
      <c r="M3581" s="5">
        <v>176.83</v>
      </c>
      <c r="N3581" s="5">
        <v>2.92</v>
      </c>
      <c r="O3581" s="1" t="s">
        <v>1911</v>
      </c>
      <c r="P3581" s="5">
        <v>176.83</v>
      </c>
      <c r="Q3581" s="5">
        <v>13.44</v>
      </c>
      <c r="R3581" s="1" t="s">
        <v>5351</v>
      </c>
      <c r="S3581" s="5">
        <v>0</v>
      </c>
      <c r="T3581" s="5">
        <v>0</v>
      </c>
      <c r="U3581" s="1" t="s">
        <v>5349</v>
      </c>
      <c r="V3581" s="1" t="s">
        <v>5351</v>
      </c>
      <c r="W3581" s="1" t="s">
        <v>3908</v>
      </c>
      <c r="X3581" s="1" t="s">
        <v>5530</v>
      </c>
      <c r="Y3581" s="1" t="s">
        <v>2259</v>
      </c>
      <c r="Z3581" s="1" t="s">
        <v>2260</v>
      </c>
    </row>
    <row r="3582" spans="1:26" x14ac:dyDescent="0.2">
      <c r="A3582" s="1" t="s">
        <v>5346</v>
      </c>
      <c r="B3582" s="1" t="s">
        <v>18</v>
      </c>
      <c r="C3582" s="3">
        <v>42185</v>
      </c>
      <c r="D3582" s="1" t="s">
        <v>3662</v>
      </c>
      <c r="E3582" s="1" t="s">
        <v>5347</v>
      </c>
      <c r="F3582" s="5">
        <v>176.83</v>
      </c>
      <c r="G3582" s="5">
        <v>176.83</v>
      </c>
      <c r="H3582" s="5">
        <v>31.83</v>
      </c>
      <c r="I3582" s="1" t="s">
        <v>5348</v>
      </c>
      <c r="J3582" s="5">
        <v>0</v>
      </c>
      <c r="K3582" s="5">
        <v>0</v>
      </c>
      <c r="L3582" s="1" t="s">
        <v>5349</v>
      </c>
      <c r="M3582" s="5">
        <v>0</v>
      </c>
      <c r="N3582" s="5">
        <v>0</v>
      </c>
      <c r="O3582" s="1" t="s">
        <v>5349</v>
      </c>
      <c r="P3582" s="5">
        <v>176.83</v>
      </c>
      <c r="Q3582" s="5">
        <v>2.92</v>
      </c>
      <c r="R3582" s="1" t="s">
        <v>5351</v>
      </c>
      <c r="S3582" s="5">
        <v>176.83</v>
      </c>
      <c r="T3582" s="5">
        <v>13.44</v>
      </c>
      <c r="U3582" s="1" t="s">
        <v>5351</v>
      </c>
      <c r="V3582" s="1" t="s">
        <v>5351</v>
      </c>
      <c r="W3582" s="1" t="s">
        <v>3908</v>
      </c>
      <c r="X3582" s="1" t="s">
        <v>5530</v>
      </c>
      <c r="Y3582" s="1" t="s">
        <v>2259</v>
      </c>
      <c r="Z3582" s="1" t="s">
        <v>2260</v>
      </c>
    </row>
    <row r="3583" spans="1:26" x14ac:dyDescent="0.2">
      <c r="A3583" s="1" t="s">
        <v>5346</v>
      </c>
      <c r="B3583" s="1" t="s">
        <v>19</v>
      </c>
      <c r="C3583" s="3">
        <v>42185</v>
      </c>
      <c r="D3583" s="1" t="s">
        <v>3662</v>
      </c>
      <c r="E3583" s="1" t="s">
        <v>5347</v>
      </c>
      <c r="F3583" s="5">
        <v>176.83</v>
      </c>
      <c r="G3583" s="5">
        <v>176.83</v>
      </c>
      <c r="H3583" s="5">
        <v>31.83</v>
      </c>
      <c r="I3583" s="1" t="s">
        <v>5348</v>
      </c>
      <c r="J3583" s="5">
        <v>0</v>
      </c>
      <c r="K3583" s="5">
        <v>0</v>
      </c>
      <c r="L3583" s="1" t="s">
        <v>5349</v>
      </c>
      <c r="M3583" s="5">
        <v>0</v>
      </c>
      <c r="N3583" s="5">
        <v>0</v>
      </c>
      <c r="O3583" s="1" t="s">
        <v>5349</v>
      </c>
      <c r="P3583" s="5">
        <v>176.83</v>
      </c>
      <c r="Q3583" s="5">
        <v>2.92</v>
      </c>
      <c r="R3583" s="1" t="s">
        <v>5351</v>
      </c>
      <c r="S3583" s="5">
        <v>176.83</v>
      </c>
      <c r="T3583" s="5">
        <v>13.44</v>
      </c>
      <c r="U3583" s="1" t="s">
        <v>5351</v>
      </c>
      <c r="V3583" s="1" t="s">
        <v>5351</v>
      </c>
      <c r="W3583" s="1" t="s">
        <v>3908</v>
      </c>
      <c r="X3583" s="1" t="s">
        <v>5530</v>
      </c>
      <c r="Y3583" s="1" t="s">
        <v>2259</v>
      </c>
      <c r="Z3583" s="1" t="s">
        <v>2260</v>
      </c>
    </row>
    <row r="3584" spans="1:26" x14ac:dyDescent="0.2">
      <c r="A3584" s="1" t="s">
        <v>5346</v>
      </c>
      <c r="B3584" s="1" t="s">
        <v>21</v>
      </c>
      <c r="C3584" s="3">
        <v>42185</v>
      </c>
      <c r="D3584" s="1" t="s">
        <v>3662</v>
      </c>
      <c r="E3584" s="1" t="s">
        <v>5347</v>
      </c>
      <c r="F3584" s="5">
        <v>720</v>
      </c>
      <c r="G3584" s="5">
        <v>720</v>
      </c>
      <c r="H3584" s="5">
        <v>129.6</v>
      </c>
      <c r="I3584" s="1" t="s">
        <v>5348</v>
      </c>
      <c r="J3584" s="5">
        <v>0</v>
      </c>
      <c r="K3584" s="5">
        <v>0</v>
      </c>
      <c r="L3584" s="1" t="s">
        <v>5349</v>
      </c>
      <c r="M3584" s="5">
        <v>0</v>
      </c>
      <c r="N3584" s="5">
        <v>0</v>
      </c>
      <c r="O3584" s="1" t="s">
        <v>5349</v>
      </c>
      <c r="P3584" s="5">
        <v>720</v>
      </c>
      <c r="Q3584" s="5">
        <v>11.88</v>
      </c>
      <c r="R3584" s="1" t="s">
        <v>5351</v>
      </c>
      <c r="S3584" s="5">
        <v>720</v>
      </c>
      <c r="T3584" s="5">
        <v>54.72</v>
      </c>
      <c r="U3584" s="1" t="s">
        <v>5351</v>
      </c>
      <c r="V3584" s="1" t="s">
        <v>5351</v>
      </c>
      <c r="W3584" s="1" t="s">
        <v>4167</v>
      </c>
      <c r="X3584" s="1" t="s">
        <v>5685</v>
      </c>
      <c r="Y3584" s="1" t="s">
        <v>22</v>
      </c>
      <c r="Z3584" s="1" t="s">
        <v>23</v>
      </c>
    </row>
    <row r="3585" spans="1:26" x14ac:dyDescent="0.2">
      <c r="A3585" s="1" t="s">
        <v>5346</v>
      </c>
      <c r="B3585" s="1" t="s">
        <v>24</v>
      </c>
      <c r="C3585" s="3">
        <v>42185</v>
      </c>
      <c r="D3585" s="1" t="s">
        <v>3641</v>
      </c>
      <c r="E3585" s="1" t="s">
        <v>4804</v>
      </c>
      <c r="F3585" s="5">
        <v>2152.1999999999998</v>
      </c>
      <c r="G3585" s="5">
        <v>2152.1999999999998</v>
      </c>
      <c r="H3585" s="5">
        <v>150.65</v>
      </c>
      <c r="I3585" s="1" t="s">
        <v>5348</v>
      </c>
      <c r="J3585" s="5">
        <v>0</v>
      </c>
      <c r="K3585" s="5">
        <v>0</v>
      </c>
      <c r="L3585" s="1" t="s">
        <v>5349</v>
      </c>
      <c r="M3585" s="5">
        <v>0</v>
      </c>
      <c r="N3585" s="5">
        <v>0</v>
      </c>
      <c r="O3585" s="1" t="s">
        <v>5349</v>
      </c>
      <c r="P3585" s="5">
        <v>2152.1999999999998</v>
      </c>
      <c r="Q3585" s="5">
        <v>35.51</v>
      </c>
      <c r="R3585" s="1" t="s">
        <v>5351</v>
      </c>
      <c r="S3585" s="5">
        <v>2152.1999999999998</v>
      </c>
      <c r="T3585" s="5">
        <v>163.57</v>
      </c>
      <c r="U3585" s="1" t="s">
        <v>5351</v>
      </c>
      <c r="V3585" s="1" t="s">
        <v>5351</v>
      </c>
      <c r="W3585" s="1" t="s">
        <v>4480</v>
      </c>
      <c r="X3585" s="1" t="s">
        <v>5530</v>
      </c>
      <c r="Y3585" s="1" t="s">
        <v>2186</v>
      </c>
      <c r="Z3585" s="1" t="s">
        <v>4482</v>
      </c>
    </row>
    <row r="3586" spans="1:26" x14ac:dyDescent="0.2">
      <c r="A3586" s="1" t="s">
        <v>5346</v>
      </c>
      <c r="B3586" s="1" t="s">
        <v>25</v>
      </c>
      <c r="C3586" s="3">
        <v>42185</v>
      </c>
      <c r="D3586" s="1" t="s">
        <v>3662</v>
      </c>
      <c r="E3586" s="1" t="s">
        <v>5347</v>
      </c>
      <c r="F3586" s="5">
        <v>402.12</v>
      </c>
      <c r="G3586" s="5">
        <v>425.5</v>
      </c>
      <c r="H3586" s="5">
        <v>76.59</v>
      </c>
      <c r="I3586" s="1" t="s">
        <v>5348</v>
      </c>
      <c r="J3586" s="5">
        <v>0</v>
      </c>
      <c r="K3586" s="5">
        <v>0</v>
      </c>
      <c r="L3586" s="1" t="s">
        <v>5349</v>
      </c>
      <c r="M3586" s="5">
        <v>0</v>
      </c>
      <c r="N3586" s="5">
        <v>0</v>
      </c>
      <c r="O3586" s="1" t="s">
        <v>5349</v>
      </c>
      <c r="P3586" s="5">
        <v>425.5</v>
      </c>
      <c r="Q3586" s="5">
        <v>7.02</v>
      </c>
      <c r="R3586" s="1" t="s">
        <v>5351</v>
      </c>
      <c r="S3586" s="5">
        <v>425.5</v>
      </c>
      <c r="T3586" s="5">
        <v>32.340000000000003</v>
      </c>
      <c r="U3586" s="1" t="s">
        <v>5351</v>
      </c>
      <c r="V3586" s="1" t="s">
        <v>5351</v>
      </c>
      <c r="W3586" s="1" t="s">
        <v>26</v>
      </c>
      <c r="X3586" s="1" t="s">
        <v>5542</v>
      </c>
      <c r="Y3586" s="1" t="s">
        <v>27</v>
      </c>
      <c r="Z3586" s="1" t="s">
        <v>28</v>
      </c>
    </row>
    <row r="3587" spans="1:26" x14ac:dyDescent="0.2">
      <c r="A3587" s="1" t="s">
        <v>5346</v>
      </c>
      <c r="B3587" s="1" t="s">
        <v>29</v>
      </c>
      <c r="C3587" s="3">
        <v>42185</v>
      </c>
      <c r="D3587" s="1" t="s">
        <v>3641</v>
      </c>
      <c r="E3587" s="1" t="s">
        <v>4804</v>
      </c>
      <c r="F3587" s="5">
        <v>682.51</v>
      </c>
      <c r="G3587" s="5">
        <v>682.51</v>
      </c>
      <c r="H3587" s="5">
        <v>47.78</v>
      </c>
      <c r="I3587" s="1" t="s">
        <v>5348</v>
      </c>
      <c r="J3587" s="5">
        <v>0</v>
      </c>
      <c r="K3587" s="5">
        <v>0</v>
      </c>
      <c r="L3587" s="1" t="s">
        <v>5349</v>
      </c>
      <c r="M3587" s="5">
        <v>0</v>
      </c>
      <c r="N3587" s="5">
        <v>0</v>
      </c>
      <c r="O3587" s="1" t="s">
        <v>5349</v>
      </c>
      <c r="P3587" s="5">
        <v>682.51</v>
      </c>
      <c r="Q3587" s="5">
        <v>11.26</v>
      </c>
      <c r="R3587" s="1" t="s">
        <v>5351</v>
      </c>
      <c r="S3587" s="5">
        <v>682.51</v>
      </c>
      <c r="T3587" s="5">
        <v>51.87</v>
      </c>
      <c r="U3587" s="1" t="s">
        <v>5351</v>
      </c>
      <c r="V3587" s="1" t="s">
        <v>5351</v>
      </c>
      <c r="W3587" s="1" t="s">
        <v>3717</v>
      </c>
      <c r="X3587" s="1" t="s">
        <v>5408</v>
      </c>
      <c r="Y3587" s="1" t="s">
        <v>1525</v>
      </c>
      <c r="Z3587" s="1" t="s">
        <v>1884</v>
      </c>
    </row>
    <row r="3588" spans="1:26" x14ac:dyDescent="0.2">
      <c r="A3588" s="1" t="s">
        <v>5346</v>
      </c>
      <c r="B3588" s="1" t="s">
        <v>30</v>
      </c>
      <c r="C3588" s="3">
        <v>42185</v>
      </c>
      <c r="D3588" s="1" t="s">
        <v>3641</v>
      </c>
      <c r="E3588" s="1" t="s">
        <v>4804</v>
      </c>
      <c r="F3588" s="5">
        <v>1128.58</v>
      </c>
      <c r="G3588" s="5">
        <v>981.37</v>
      </c>
      <c r="H3588" s="5">
        <v>68.7</v>
      </c>
      <c r="I3588" s="1" t="s">
        <v>5348</v>
      </c>
      <c r="J3588" s="5">
        <v>0</v>
      </c>
      <c r="K3588" s="5">
        <v>0</v>
      </c>
      <c r="L3588" s="1" t="s">
        <v>5349</v>
      </c>
      <c r="M3588" s="5">
        <v>981.37</v>
      </c>
      <c r="N3588" s="5">
        <v>147.21</v>
      </c>
      <c r="O3588" s="1" t="s">
        <v>3642</v>
      </c>
      <c r="P3588" s="5">
        <v>981.37</v>
      </c>
      <c r="Q3588" s="5">
        <v>16.190000000000001</v>
      </c>
      <c r="R3588" s="1" t="s">
        <v>5351</v>
      </c>
      <c r="S3588" s="5">
        <v>981.37</v>
      </c>
      <c r="T3588" s="5">
        <v>74.58</v>
      </c>
      <c r="U3588" s="1" t="s">
        <v>5351</v>
      </c>
      <c r="V3588" s="1" t="s">
        <v>5351</v>
      </c>
      <c r="W3588" s="1" t="s">
        <v>3717</v>
      </c>
      <c r="X3588" s="1" t="s">
        <v>5530</v>
      </c>
      <c r="Y3588" s="1" t="s">
        <v>31</v>
      </c>
      <c r="Z3588" s="1" t="s">
        <v>32</v>
      </c>
    </row>
    <row r="3589" spans="1:26" x14ac:dyDescent="0.2">
      <c r="A3589" s="1" t="s">
        <v>5346</v>
      </c>
      <c r="B3589" s="1" t="s">
        <v>30</v>
      </c>
      <c r="C3589" s="3">
        <v>42185</v>
      </c>
      <c r="D3589" s="1" t="s">
        <v>3641</v>
      </c>
      <c r="E3589" s="1" t="s">
        <v>4804</v>
      </c>
      <c r="F3589" s="5">
        <v>418.69</v>
      </c>
      <c r="G3589" s="5">
        <v>364.08</v>
      </c>
      <c r="H3589" s="5">
        <v>25.49</v>
      </c>
      <c r="I3589" s="1" t="s">
        <v>5348</v>
      </c>
      <c r="J3589" s="5">
        <v>0</v>
      </c>
      <c r="K3589" s="5">
        <v>0</v>
      </c>
      <c r="L3589" s="1" t="s">
        <v>5349</v>
      </c>
      <c r="M3589" s="5">
        <v>364.08</v>
      </c>
      <c r="N3589" s="5">
        <v>54.61</v>
      </c>
      <c r="O3589" s="1" t="s">
        <v>3642</v>
      </c>
      <c r="P3589" s="5">
        <v>364.08</v>
      </c>
      <c r="Q3589" s="5">
        <v>6.01</v>
      </c>
      <c r="R3589" s="1" t="s">
        <v>5351</v>
      </c>
      <c r="S3589" s="5">
        <v>364.08</v>
      </c>
      <c r="T3589" s="5">
        <v>27.67</v>
      </c>
      <c r="U3589" s="1" t="s">
        <v>5351</v>
      </c>
      <c r="V3589" s="1" t="s">
        <v>5351</v>
      </c>
      <c r="W3589" s="1" t="s">
        <v>3717</v>
      </c>
      <c r="X3589" s="1" t="s">
        <v>5530</v>
      </c>
      <c r="Y3589" s="1" t="s">
        <v>2460</v>
      </c>
      <c r="Z3589" s="1" t="s">
        <v>3412</v>
      </c>
    </row>
    <row r="3590" spans="1:26" x14ac:dyDescent="0.2">
      <c r="A3590" s="1" t="s">
        <v>5346</v>
      </c>
      <c r="B3590" s="1" t="s">
        <v>33</v>
      </c>
      <c r="C3590" s="3">
        <v>42185</v>
      </c>
      <c r="D3590" s="1" t="s">
        <v>3662</v>
      </c>
      <c r="E3590" s="1" t="s">
        <v>5347</v>
      </c>
      <c r="F3590" s="5">
        <v>580.01</v>
      </c>
      <c r="G3590" s="5">
        <v>580.01</v>
      </c>
      <c r="H3590" s="5">
        <v>104.4</v>
      </c>
      <c r="I3590" s="1" t="s">
        <v>5348</v>
      </c>
      <c r="J3590" s="5">
        <v>0</v>
      </c>
      <c r="K3590" s="5">
        <v>0</v>
      </c>
      <c r="L3590" s="1" t="s">
        <v>5349</v>
      </c>
      <c r="M3590" s="5">
        <v>0</v>
      </c>
      <c r="N3590" s="5">
        <v>0</v>
      </c>
      <c r="O3590" s="1" t="s">
        <v>5349</v>
      </c>
      <c r="P3590" s="5">
        <v>580.01</v>
      </c>
      <c r="Q3590" s="5">
        <v>9.57</v>
      </c>
      <c r="R3590" s="1" t="s">
        <v>5351</v>
      </c>
      <c r="S3590" s="5">
        <v>580.01</v>
      </c>
      <c r="T3590" s="5">
        <v>44.08</v>
      </c>
      <c r="U3590" s="1" t="s">
        <v>5351</v>
      </c>
      <c r="V3590" s="1" t="s">
        <v>5351</v>
      </c>
      <c r="W3590" s="1" t="s">
        <v>5519</v>
      </c>
      <c r="X3590" s="1" t="s">
        <v>5408</v>
      </c>
      <c r="Y3590" s="1" t="s">
        <v>4173</v>
      </c>
      <c r="Z3590" s="1" t="s">
        <v>4174</v>
      </c>
    </row>
    <row r="3591" spans="1:26" x14ac:dyDescent="0.2">
      <c r="A3591" s="1" t="s">
        <v>5346</v>
      </c>
      <c r="B3591" s="1" t="s">
        <v>33</v>
      </c>
      <c r="C3591" s="3">
        <v>42185</v>
      </c>
      <c r="D3591" s="1" t="s">
        <v>3662</v>
      </c>
      <c r="E3591" s="1" t="s">
        <v>5347</v>
      </c>
      <c r="F3591" s="5">
        <v>1936.01</v>
      </c>
      <c r="G3591" s="5">
        <v>1936.01</v>
      </c>
      <c r="H3591" s="5">
        <v>348.48</v>
      </c>
      <c r="I3591" s="1" t="s">
        <v>5348</v>
      </c>
      <c r="J3591" s="5">
        <v>0</v>
      </c>
      <c r="K3591" s="5">
        <v>0</v>
      </c>
      <c r="L3591" s="1" t="s">
        <v>5349</v>
      </c>
      <c r="M3591" s="5">
        <v>0</v>
      </c>
      <c r="N3591" s="5">
        <v>0</v>
      </c>
      <c r="O3591" s="1" t="s">
        <v>5349</v>
      </c>
      <c r="P3591" s="5">
        <v>1936.01</v>
      </c>
      <c r="Q3591" s="5">
        <v>31.94</v>
      </c>
      <c r="R3591" s="1" t="s">
        <v>5351</v>
      </c>
      <c r="S3591" s="5">
        <v>1936.01</v>
      </c>
      <c r="T3591" s="5">
        <v>147.13999999999999</v>
      </c>
      <c r="U3591" s="1" t="s">
        <v>5351</v>
      </c>
      <c r="V3591" s="1" t="s">
        <v>5351</v>
      </c>
      <c r="W3591" s="1" t="s">
        <v>5519</v>
      </c>
      <c r="X3591" s="1" t="s">
        <v>5408</v>
      </c>
      <c r="Y3591" s="1" t="s">
        <v>5319</v>
      </c>
      <c r="Z3591" s="1" t="s">
        <v>3501</v>
      </c>
    </row>
    <row r="3592" spans="1:26" x14ac:dyDescent="0.2">
      <c r="A3592" s="1" t="s">
        <v>5346</v>
      </c>
      <c r="B3592" s="1" t="s">
        <v>33</v>
      </c>
      <c r="C3592" s="3">
        <v>42185</v>
      </c>
      <c r="D3592" s="1" t="s">
        <v>3662</v>
      </c>
      <c r="E3592" s="1" t="s">
        <v>5347</v>
      </c>
      <c r="F3592" s="5">
        <v>1936.01</v>
      </c>
      <c r="G3592" s="5">
        <v>1936.01</v>
      </c>
      <c r="H3592" s="5">
        <v>348.48</v>
      </c>
      <c r="I3592" s="1" t="s">
        <v>5348</v>
      </c>
      <c r="J3592" s="5">
        <v>0</v>
      </c>
      <c r="K3592" s="5">
        <v>0</v>
      </c>
      <c r="L3592" s="1" t="s">
        <v>5349</v>
      </c>
      <c r="M3592" s="5">
        <v>0</v>
      </c>
      <c r="N3592" s="5">
        <v>0</v>
      </c>
      <c r="O3592" s="1" t="s">
        <v>5349</v>
      </c>
      <c r="P3592" s="5">
        <v>1936.01</v>
      </c>
      <c r="Q3592" s="5">
        <v>31.94</v>
      </c>
      <c r="R3592" s="1" t="s">
        <v>5351</v>
      </c>
      <c r="S3592" s="5">
        <v>1936.01</v>
      </c>
      <c r="T3592" s="5">
        <v>147.13999999999999</v>
      </c>
      <c r="U3592" s="1" t="s">
        <v>5351</v>
      </c>
      <c r="V3592" s="1" t="s">
        <v>5351</v>
      </c>
      <c r="W3592" s="1" t="s">
        <v>5519</v>
      </c>
      <c r="X3592" s="1" t="s">
        <v>5530</v>
      </c>
      <c r="Y3592" s="1" t="s">
        <v>2262</v>
      </c>
      <c r="Z3592" s="1" t="s">
        <v>2263</v>
      </c>
    </row>
    <row r="3593" spans="1:26" x14ac:dyDescent="0.2">
      <c r="A3593" s="1" t="s">
        <v>5346</v>
      </c>
      <c r="B3593" s="1" t="s">
        <v>33</v>
      </c>
      <c r="C3593" s="3">
        <v>42185</v>
      </c>
      <c r="D3593" s="1" t="s">
        <v>3662</v>
      </c>
      <c r="E3593" s="1" t="s">
        <v>5347</v>
      </c>
      <c r="F3593" s="5">
        <v>1050.01</v>
      </c>
      <c r="G3593" s="5">
        <v>1050.01</v>
      </c>
      <c r="H3593" s="5">
        <v>189</v>
      </c>
      <c r="I3593" s="1" t="s">
        <v>5348</v>
      </c>
      <c r="J3593" s="5">
        <v>0</v>
      </c>
      <c r="K3593" s="5">
        <v>0</v>
      </c>
      <c r="L3593" s="1" t="s">
        <v>5349</v>
      </c>
      <c r="M3593" s="5">
        <v>0</v>
      </c>
      <c r="N3593" s="5">
        <v>0</v>
      </c>
      <c r="O3593" s="1" t="s">
        <v>5349</v>
      </c>
      <c r="P3593" s="5">
        <v>1050.01</v>
      </c>
      <c r="Q3593" s="5">
        <v>17.329999999999998</v>
      </c>
      <c r="R3593" s="1" t="s">
        <v>5351</v>
      </c>
      <c r="S3593" s="5">
        <v>1050.01</v>
      </c>
      <c r="T3593" s="5">
        <v>79.8</v>
      </c>
      <c r="U3593" s="1" t="s">
        <v>5351</v>
      </c>
      <c r="V3593" s="1" t="s">
        <v>5351</v>
      </c>
      <c r="W3593" s="1" t="s">
        <v>5519</v>
      </c>
      <c r="X3593" s="1" t="s">
        <v>5408</v>
      </c>
      <c r="Y3593" s="1" t="s">
        <v>4171</v>
      </c>
      <c r="Z3593" s="1" t="s">
        <v>4172</v>
      </c>
    </row>
    <row r="3594" spans="1:26" x14ac:dyDescent="0.2">
      <c r="A3594" s="1" t="s">
        <v>5346</v>
      </c>
      <c r="B3594" s="1" t="s">
        <v>33</v>
      </c>
      <c r="C3594" s="3">
        <v>42185</v>
      </c>
      <c r="D3594" s="1" t="s">
        <v>3662</v>
      </c>
      <c r="E3594" s="1" t="s">
        <v>5347</v>
      </c>
      <c r="F3594" s="5">
        <v>700</v>
      </c>
      <c r="G3594" s="5">
        <v>700</v>
      </c>
      <c r="H3594" s="5">
        <v>126</v>
      </c>
      <c r="I3594" s="1" t="s">
        <v>5348</v>
      </c>
      <c r="J3594" s="5">
        <v>0</v>
      </c>
      <c r="K3594" s="5">
        <v>0</v>
      </c>
      <c r="L3594" s="1" t="s">
        <v>5349</v>
      </c>
      <c r="M3594" s="5">
        <v>0</v>
      </c>
      <c r="N3594" s="5">
        <v>0</v>
      </c>
      <c r="O3594" s="1" t="s">
        <v>5349</v>
      </c>
      <c r="P3594" s="5">
        <v>700</v>
      </c>
      <c r="Q3594" s="5">
        <v>11.55</v>
      </c>
      <c r="R3594" s="1" t="s">
        <v>5351</v>
      </c>
      <c r="S3594" s="5">
        <v>700</v>
      </c>
      <c r="T3594" s="5">
        <v>53.2</v>
      </c>
      <c r="U3594" s="1" t="s">
        <v>5351</v>
      </c>
      <c r="V3594" s="1" t="s">
        <v>5351</v>
      </c>
      <c r="W3594" s="1" t="s">
        <v>5519</v>
      </c>
      <c r="X3594" s="1" t="s">
        <v>5408</v>
      </c>
      <c r="Y3594" s="1" t="s">
        <v>4171</v>
      </c>
      <c r="Z3594" s="1" t="s">
        <v>4172</v>
      </c>
    </row>
    <row r="3595" spans="1:26" x14ac:dyDescent="0.2">
      <c r="A3595" s="1" t="s">
        <v>5346</v>
      </c>
      <c r="B3595" s="1" t="s">
        <v>33</v>
      </c>
      <c r="C3595" s="3">
        <v>42185</v>
      </c>
      <c r="D3595" s="1" t="s">
        <v>3662</v>
      </c>
      <c r="E3595" s="1" t="s">
        <v>5347</v>
      </c>
      <c r="F3595" s="5">
        <v>961.75</v>
      </c>
      <c r="G3595" s="5">
        <v>961.75</v>
      </c>
      <c r="H3595" s="5">
        <v>173.12</v>
      </c>
      <c r="I3595" s="1" t="s">
        <v>5348</v>
      </c>
      <c r="J3595" s="5">
        <v>0</v>
      </c>
      <c r="K3595" s="5">
        <v>0</v>
      </c>
      <c r="L3595" s="1" t="s">
        <v>5349</v>
      </c>
      <c r="M3595" s="5">
        <v>0</v>
      </c>
      <c r="N3595" s="5">
        <v>0</v>
      </c>
      <c r="O3595" s="1" t="s">
        <v>5349</v>
      </c>
      <c r="P3595" s="5">
        <v>961.75</v>
      </c>
      <c r="Q3595" s="5">
        <v>15.87</v>
      </c>
      <c r="R3595" s="1" t="s">
        <v>5351</v>
      </c>
      <c r="S3595" s="5">
        <v>961.75</v>
      </c>
      <c r="T3595" s="5">
        <v>73.09</v>
      </c>
      <c r="U3595" s="1" t="s">
        <v>5351</v>
      </c>
      <c r="V3595" s="1" t="s">
        <v>5351</v>
      </c>
      <c r="W3595" s="1" t="s">
        <v>5519</v>
      </c>
      <c r="X3595" s="1" t="s">
        <v>5530</v>
      </c>
      <c r="Y3595" s="1" t="s">
        <v>2259</v>
      </c>
      <c r="Z3595" s="1" t="s">
        <v>2260</v>
      </c>
    </row>
    <row r="3596" spans="1:26" x14ac:dyDescent="0.2">
      <c r="A3596" s="1" t="s">
        <v>5346</v>
      </c>
      <c r="B3596" s="1" t="s">
        <v>34</v>
      </c>
      <c r="C3596" s="3">
        <v>42185</v>
      </c>
      <c r="D3596" s="1" t="s">
        <v>3700</v>
      </c>
      <c r="E3596" s="1" t="s">
        <v>5382</v>
      </c>
      <c r="F3596" s="5">
        <v>948.53</v>
      </c>
      <c r="G3596" s="5">
        <v>823.11</v>
      </c>
      <c r="H3596" s="5">
        <v>98.77</v>
      </c>
      <c r="I3596" s="1" t="s">
        <v>4243</v>
      </c>
      <c r="J3596" s="5">
        <v>1245.53</v>
      </c>
      <c r="K3596" s="5">
        <v>125.42</v>
      </c>
      <c r="L3596" s="1" t="s">
        <v>4243</v>
      </c>
      <c r="M3596" s="5">
        <v>0</v>
      </c>
      <c r="N3596" s="5">
        <v>0</v>
      </c>
      <c r="O3596" s="1" t="s">
        <v>5349</v>
      </c>
      <c r="P3596" s="5">
        <v>823.11</v>
      </c>
      <c r="Q3596" s="5">
        <v>13.58</v>
      </c>
      <c r="R3596" s="1" t="s">
        <v>5351</v>
      </c>
      <c r="S3596" s="5">
        <v>823.11</v>
      </c>
      <c r="T3596" s="5">
        <v>62.56</v>
      </c>
      <c r="U3596" s="1" t="s">
        <v>5351</v>
      </c>
      <c r="V3596" s="1" t="s">
        <v>5351</v>
      </c>
      <c r="W3596" s="1" t="s">
        <v>422</v>
      </c>
      <c r="X3596" s="1" t="s">
        <v>5419</v>
      </c>
      <c r="Y3596" s="1" t="s">
        <v>621</v>
      </c>
      <c r="Z3596" s="1" t="s">
        <v>622</v>
      </c>
    </row>
    <row r="3597" spans="1:26" x14ac:dyDescent="0.2">
      <c r="A3597" s="1" t="s">
        <v>5346</v>
      </c>
      <c r="B3597" s="1" t="s">
        <v>35</v>
      </c>
      <c r="C3597" s="3">
        <v>42185</v>
      </c>
      <c r="D3597" s="1" t="s">
        <v>3657</v>
      </c>
      <c r="E3597" s="1" t="s">
        <v>5347</v>
      </c>
      <c r="F3597" s="5">
        <v>1206.43</v>
      </c>
      <c r="G3597" s="5">
        <v>1005.36</v>
      </c>
      <c r="H3597" s="5">
        <v>180.96</v>
      </c>
      <c r="I3597" s="1" t="s">
        <v>5406</v>
      </c>
      <c r="J3597" s="5">
        <v>0</v>
      </c>
      <c r="K3597" s="5">
        <v>0</v>
      </c>
      <c r="L3597" s="1" t="s">
        <v>5349</v>
      </c>
      <c r="M3597" s="5">
        <v>1005.36</v>
      </c>
      <c r="N3597" s="5">
        <v>201.07</v>
      </c>
      <c r="O3597" s="1" t="s">
        <v>3642</v>
      </c>
      <c r="P3597" s="5">
        <v>1005.36</v>
      </c>
      <c r="Q3597" s="5">
        <v>16.59</v>
      </c>
      <c r="R3597" s="1" t="s">
        <v>5351</v>
      </c>
      <c r="S3597" s="5">
        <v>1005.36</v>
      </c>
      <c r="T3597" s="5">
        <v>76.41</v>
      </c>
      <c r="U3597" s="1" t="s">
        <v>5351</v>
      </c>
      <c r="V3597" s="1" t="s">
        <v>5351</v>
      </c>
      <c r="W3597" s="1" t="s">
        <v>5433</v>
      </c>
      <c r="X3597" s="1" t="s">
        <v>5498</v>
      </c>
      <c r="Y3597" s="1" t="s">
        <v>5824</v>
      </c>
      <c r="Z3597" s="1" t="s">
        <v>5825</v>
      </c>
    </row>
    <row r="3598" spans="1:26" x14ac:dyDescent="0.2">
      <c r="A3598" s="1" t="s">
        <v>5346</v>
      </c>
      <c r="B3598" s="1" t="s">
        <v>35</v>
      </c>
      <c r="C3598" s="3">
        <v>42185</v>
      </c>
      <c r="D3598" s="1" t="s">
        <v>3657</v>
      </c>
      <c r="E3598" s="1" t="s">
        <v>5347</v>
      </c>
      <c r="F3598" s="5">
        <v>300.98</v>
      </c>
      <c r="G3598" s="5">
        <v>261.72000000000003</v>
      </c>
      <c r="H3598" s="5">
        <v>47.11</v>
      </c>
      <c r="I3598" s="1" t="s">
        <v>5406</v>
      </c>
      <c r="J3598" s="5">
        <v>0</v>
      </c>
      <c r="K3598" s="5">
        <v>0</v>
      </c>
      <c r="L3598" s="1" t="s">
        <v>5349</v>
      </c>
      <c r="M3598" s="5">
        <v>261.72000000000003</v>
      </c>
      <c r="N3598" s="5">
        <v>39.26</v>
      </c>
      <c r="O3598" s="1" t="s">
        <v>3642</v>
      </c>
      <c r="P3598" s="5">
        <v>261.72000000000003</v>
      </c>
      <c r="Q3598" s="5">
        <v>4.32</v>
      </c>
      <c r="R3598" s="1" t="s">
        <v>5351</v>
      </c>
      <c r="S3598" s="5">
        <v>261.72000000000003</v>
      </c>
      <c r="T3598" s="5">
        <v>19.89</v>
      </c>
      <c r="U3598" s="1" t="s">
        <v>5351</v>
      </c>
      <c r="V3598" s="1" t="s">
        <v>5351</v>
      </c>
      <c r="W3598" s="1" t="s">
        <v>5433</v>
      </c>
      <c r="X3598" s="1" t="s">
        <v>5359</v>
      </c>
      <c r="Y3598" s="1" t="s">
        <v>5491</v>
      </c>
      <c r="Z3598" s="1" t="s">
        <v>5492</v>
      </c>
    </row>
    <row r="3599" spans="1:26" x14ac:dyDescent="0.2">
      <c r="A3599" s="1" t="s">
        <v>5346</v>
      </c>
      <c r="B3599" s="1" t="s">
        <v>35</v>
      </c>
      <c r="C3599" s="3">
        <v>42185</v>
      </c>
      <c r="D3599" s="1" t="s">
        <v>3657</v>
      </c>
      <c r="E3599" s="1" t="s">
        <v>5347</v>
      </c>
      <c r="F3599" s="5">
        <v>1551.04</v>
      </c>
      <c r="G3599" s="5">
        <v>1348.73</v>
      </c>
      <c r="H3599" s="5">
        <v>242.77</v>
      </c>
      <c r="I3599" s="1" t="s">
        <v>5406</v>
      </c>
      <c r="J3599" s="5">
        <v>0</v>
      </c>
      <c r="K3599" s="5">
        <v>0</v>
      </c>
      <c r="L3599" s="1" t="s">
        <v>5349</v>
      </c>
      <c r="M3599" s="5">
        <v>1348.73</v>
      </c>
      <c r="N3599" s="5">
        <v>202.31</v>
      </c>
      <c r="O3599" s="1" t="s">
        <v>3642</v>
      </c>
      <c r="P3599" s="5">
        <v>1348.73</v>
      </c>
      <c r="Q3599" s="5">
        <v>22.25</v>
      </c>
      <c r="R3599" s="1" t="s">
        <v>5351</v>
      </c>
      <c r="S3599" s="5">
        <v>1348.73</v>
      </c>
      <c r="T3599" s="5">
        <v>102.5</v>
      </c>
      <c r="U3599" s="1" t="s">
        <v>5351</v>
      </c>
      <c r="V3599" s="1" t="s">
        <v>5351</v>
      </c>
      <c r="W3599" s="1" t="s">
        <v>5433</v>
      </c>
      <c r="X3599" s="1" t="s">
        <v>5359</v>
      </c>
      <c r="Y3599" s="1" t="s">
        <v>5071</v>
      </c>
      <c r="Z3599" s="1" t="s">
        <v>5072</v>
      </c>
    </row>
    <row r="3600" spans="1:26" x14ac:dyDescent="0.2">
      <c r="A3600" s="1" t="s">
        <v>5346</v>
      </c>
      <c r="B3600" s="1" t="s">
        <v>35</v>
      </c>
      <c r="C3600" s="3">
        <v>42185</v>
      </c>
      <c r="D3600" s="1" t="s">
        <v>3657</v>
      </c>
      <c r="E3600" s="1" t="s">
        <v>5347</v>
      </c>
      <c r="F3600" s="5">
        <v>268.27</v>
      </c>
      <c r="G3600" s="5">
        <v>233.28</v>
      </c>
      <c r="H3600" s="5">
        <v>41.99</v>
      </c>
      <c r="I3600" s="1" t="s">
        <v>5406</v>
      </c>
      <c r="J3600" s="5">
        <v>0</v>
      </c>
      <c r="K3600" s="5">
        <v>0</v>
      </c>
      <c r="L3600" s="1" t="s">
        <v>5349</v>
      </c>
      <c r="M3600" s="5">
        <v>233.28</v>
      </c>
      <c r="N3600" s="5">
        <v>34.99</v>
      </c>
      <c r="O3600" s="1" t="s">
        <v>3642</v>
      </c>
      <c r="P3600" s="5">
        <v>233.28</v>
      </c>
      <c r="Q3600" s="5">
        <v>3.85</v>
      </c>
      <c r="R3600" s="1" t="s">
        <v>5351</v>
      </c>
      <c r="S3600" s="5">
        <v>233.28</v>
      </c>
      <c r="T3600" s="5">
        <v>17.73</v>
      </c>
      <c r="U3600" s="1" t="s">
        <v>5351</v>
      </c>
      <c r="V3600" s="1" t="s">
        <v>5351</v>
      </c>
      <c r="W3600" s="1" t="s">
        <v>5433</v>
      </c>
      <c r="X3600" s="1" t="s">
        <v>5408</v>
      </c>
      <c r="Y3600" s="1" t="s">
        <v>4927</v>
      </c>
      <c r="Z3600" s="1" t="s">
        <v>4928</v>
      </c>
    </row>
    <row r="3601" spans="1:26" x14ac:dyDescent="0.2">
      <c r="A3601" s="1" t="s">
        <v>5346</v>
      </c>
      <c r="B3601" s="1" t="s">
        <v>35</v>
      </c>
      <c r="C3601" s="3">
        <v>42185</v>
      </c>
      <c r="D3601" s="1" t="s">
        <v>3657</v>
      </c>
      <c r="E3601" s="1" t="s">
        <v>5347</v>
      </c>
      <c r="F3601" s="5">
        <v>2684.36</v>
      </c>
      <c r="G3601" s="5">
        <v>2334.23</v>
      </c>
      <c r="H3601" s="5">
        <v>420.16</v>
      </c>
      <c r="I3601" s="1" t="s">
        <v>5406</v>
      </c>
      <c r="J3601" s="5">
        <v>0</v>
      </c>
      <c r="K3601" s="5">
        <v>0</v>
      </c>
      <c r="L3601" s="1" t="s">
        <v>5349</v>
      </c>
      <c r="M3601" s="5">
        <v>2334.23</v>
      </c>
      <c r="N3601" s="5">
        <v>350.13</v>
      </c>
      <c r="O3601" s="1" t="s">
        <v>3642</v>
      </c>
      <c r="P3601" s="5">
        <v>2334.23</v>
      </c>
      <c r="Q3601" s="5">
        <v>38.51</v>
      </c>
      <c r="R3601" s="1" t="s">
        <v>5351</v>
      </c>
      <c r="S3601" s="5">
        <v>2334.23</v>
      </c>
      <c r="T3601" s="5">
        <v>177.4</v>
      </c>
      <c r="U3601" s="1" t="s">
        <v>5351</v>
      </c>
      <c r="V3601" s="1" t="s">
        <v>5351</v>
      </c>
      <c r="W3601" s="1" t="s">
        <v>5433</v>
      </c>
      <c r="X3601" s="1" t="s">
        <v>5359</v>
      </c>
      <c r="Y3601" s="1" t="s">
        <v>5959</v>
      </c>
      <c r="Z3601" s="1" t="s">
        <v>5960</v>
      </c>
    </row>
    <row r="3602" spans="1:26" x14ac:dyDescent="0.2">
      <c r="A3602" s="1" t="s">
        <v>5346</v>
      </c>
      <c r="B3602" s="1" t="s">
        <v>35</v>
      </c>
      <c r="C3602" s="3">
        <v>42185</v>
      </c>
      <c r="D3602" s="1" t="s">
        <v>3657</v>
      </c>
      <c r="E3602" s="1" t="s">
        <v>5347</v>
      </c>
      <c r="F3602" s="5">
        <v>1673.57</v>
      </c>
      <c r="G3602" s="5">
        <v>1394.64</v>
      </c>
      <c r="H3602" s="5">
        <v>251.04</v>
      </c>
      <c r="I3602" s="1" t="s">
        <v>5406</v>
      </c>
      <c r="J3602" s="5">
        <v>0</v>
      </c>
      <c r="K3602" s="5">
        <v>0</v>
      </c>
      <c r="L3602" s="1" t="s">
        <v>5349</v>
      </c>
      <c r="M3602" s="5">
        <v>1394.64</v>
      </c>
      <c r="N3602" s="5">
        <v>278.93</v>
      </c>
      <c r="O3602" s="1" t="s">
        <v>3642</v>
      </c>
      <c r="P3602" s="5">
        <v>1394.64</v>
      </c>
      <c r="Q3602" s="5">
        <v>23.01</v>
      </c>
      <c r="R3602" s="1" t="s">
        <v>5351</v>
      </c>
      <c r="S3602" s="5">
        <v>1394.64</v>
      </c>
      <c r="T3602" s="5">
        <v>105.99</v>
      </c>
      <c r="U3602" s="1" t="s">
        <v>5351</v>
      </c>
      <c r="V3602" s="1" t="s">
        <v>5351</v>
      </c>
      <c r="W3602" s="1" t="s">
        <v>5433</v>
      </c>
      <c r="X3602" s="1" t="s">
        <v>5498</v>
      </c>
      <c r="Y3602" s="1" t="s">
        <v>4906</v>
      </c>
      <c r="Z3602" s="1" t="s">
        <v>4907</v>
      </c>
    </row>
    <row r="3603" spans="1:26" x14ac:dyDescent="0.2">
      <c r="A3603" s="1" t="s">
        <v>5346</v>
      </c>
      <c r="B3603" s="1" t="s">
        <v>35</v>
      </c>
      <c r="C3603" s="3">
        <v>42185</v>
      </c>
      <c r="D3603" s="1" t="s">
        <v>3657</v>
      </c>
      <c r="E3603" s="1" t="s">
        <v>5347</v>
      </c>
      <c r="F3603" s="5">
        <v>2695.15</v>
      </c>
      <c r="G3603" s="5">
        <v>2450.14</v>
      </c>
      <c r="H3603" s="5">
        <v>441.03</v>
      </c>
      <c r="I3603" s="1" t="s">
        <v>5406</v>
      </c>
      <c r="J3603" s="5">
        <v>0</v>
      </c>
      <c r="K3603" s="5">
        <v>0</v>
      </c>
      <c r="L3603" s="1" t="s">
        <v>5349</v>
      </c>
      <c r="M3603" s="5">
        <v>2450.14</v>
      </c>
      <c r="N3603" s="5">
        <v>245.01</v>
      </c>
      <c r="O3603" s="1" t="s">
        <v>3642</v>
      </c>
      <c r="P3603" s="5">
        <v>2450.14</v>
      </c>
      <c r="Q3603" s="5">
        <v>40.43</v>
      </c>
      <c r="R3603" s="1" t="s">
        <v>5351</v>
      </c>
      <c r="S3603" s="5">
        <v>2450.14</v>
      </c>
      <c r="T3603" s="5">
        <v>186.21</v>
      </c>
      <c r="U3603" s="1" t="s">
        <v>5351</v>
      </c>
      <c r="V3603" s="1" t="s">
        <v>5351</v>
      </c>
      <c r="W3603" s="1" t="s">
        <v>5433</v>
      </c>
      <c r="X3603" s="1" t="s">
        <v>5442</v>
      </c>
      <c r="Y3603" s="1" t="s">
        <v>3844</v>
      </c>
      <c r="Z3603" s="1" t="s">
        <v>3845</v>
      </c>
    </row>
    <row r="3604" spans="1:26" x14ac:dyDescent="0.2">
      <c r="A3604" s="1" t="s">
        <v>5346</v>
      </c>
      <c r="B3604" s="1" t="s">
        <v>35</v>
      </c>
      <c r="C3604" s="3">
        <v>42185</v>
      </c>
      <c r="D3604" s="1" t="s">
        <v>3657</v>
      </c>
      <c r="E3604" s="1" t="s">
        <v>5347</v>
      </c>
      <c r="F3604" s="5">
        <v>2414.3000000000002</v>
      </c>
      <c r="G3604" s="5">
        <v>2011.92</v>
      </c>
      <c r="H3604" s="5">
        <v>362.15</v>
      </c>
      <c r="I3604" s="1" t="s">
        <v>5406</v>
      </c>
      <c r="J3604" s="5">
        <v>0</v>
      </c>
      <c r="K3604" s="5">
        <v>0</v>
      </c>
      <c r="L3604" s="1" t="s">
        <v>5349</v>
      </c>
      <c r="M3604" s="5">
        <v>2011.92</v>
      </c>
      <c r="N3604" s="5">
        <v>402.38</v>
      </c>
      <c r="O3604" s="1" t="s">
        <v>3642</v>
      </c>
      <c r="P3604" s="5">
        <v>2011.92</v>
      </c>
      <c r="Q3604" s="5">
        <v>33.200000000000003</v>
      </c>
      <c r="R3604" s="1" t="s">
        <v>5351</v>
      </c>
      <c r="S3604" s="5">
        <v>2011.92</v>
      </c>
      <c r="T3604" s="5">
        <v>152.91</v>
      </c>
      <c r="U3604" s="1" t="s">
        <v>5351</v>
      </c>
      <c r="V3604" s="1" t="s">
        <v>5351</v>
      </c>
      <c r="W3604" s="1" t="s">
        <v>5433</v>
      </c>
      <c r="X3604" s="1" t="s">
        <v>5498</v>
      </c>
      <c r="Y3604" s="1" t="s">
        <v>5511</v>
      </c>
      <c r="Z3604" s="1" t="s">
        <v>5512</v>
      </c>
    </row>
    <row r="3605" spans="1:26" x14ac:dyDescent="0.2">
      <c r="A3605" s="1" t="s">
        <v>5346</v>
      </c>
      <c r="B3605" s="1" t="s">
        <v>35</v>
      </c>
      <c r="C3605" s="3">
        <v>42185</v>
      </c>
      <c r="D3605" s="1" t="s">
        <v>3657</v>
      </c>
      <c r="E3605" s="1" t="s">
        <v>5347</v>
      </c>
      <c r="F3605" s="5">
        <v>1232.98</v>
      </c>
      <c r="G3605" s="5">
        <v>1072.1600000000001</v>
      </c>
      <c r="H3605" s="5">
        <v>192.99</v>
      </c>
      <c r="I3605" s="1" t="s">
        <v>5406</v>
      </c>
      <c r="J3605" s="5">
        <v>0</v>
      </c>
      <c r="K3605" s="5">
        <v>0</v>
      </c>
      <c r="L3605" s="1" t="s">
        <v>5349</v>
      </c>
      <c r="M3605" s="5">
        <v>1072.1600000000001</v>
      </c>
      <c r="N3605" s="5">
        <v>160.82</v>
      </c>
      <c r="O3605" s="1" t="s">
        <v>3642</v>
      </c>
      <c r="P3605" s="5">
        <v>1072.1600000000001</v>
      </c>
      <c r="Q3605" s="5">
        <v>17.690000000000001</v>
      </c>
      <c r="R3605" s="1" t="s">
        <v>5351</v>
      </c>
      <c r="S3605" s="5">
        <v>1072.1600000000001</v>
      </c>
      <c r="T3605" s="5">
        <v>81.48</v>
      </c>
      <c r="U3605" s="1" t="s">
        <v>5351</v>
      </c>
      <c r="V3605" s="1" t="s">
        <v>5351</v>
      </c>
      <c r="W3605" s="1" t="s">
        <v>5433</v>
      </c>
      <c r="X3605" s="1" t="s">
        <v>5408</v>
      </c>
      <c r="Y3605" s="1" t="s">
        <v>4675</v>
      </c>
      <c r="Z3605" s="1" t="s">
        <v>4676</v>
      </c>
    </row>
    <row r="3606" spans="1:26" x14ac:dyDescent="0.2">
      <c r="A3606" s="1" t="s">
        <v>5346</v>
      </c>
      <c r="B3606" s="1" t="s">
        <v>35</v>
      </c>
      <c r="C3606" s="3">
        <v>42185</v>
      </c>
      <c r="D3606" s="1" t="s">
        <v>3657</v>
      </c>
      <c r="E3606" s="1" t="s">
        <v>5347</v>
      </c>
      <c r="F3606" s="5">
        <v>519.09</v>
      </c>
      <c r="G3606" s="5">
        <v>451.38</v>
      </c>
      <c r="H3606" s="5">
        <v>81.25</v>
      </c>
      <c r="I3606" s="1" t="s">
        <v>5406</v>
      </c>
      <c r="J3606" s="5">
        <v>0</v>
      </c>
      <c r="K3606" s="5">
        <v>0</v>
      </c>
      <c r="L3606" s="1" t="s">
        <v>5349</v>
      </c>
      <c r="M3606" s="5">
        <v>451.38</v>
      </c>
      <c r="N3606" s="5">
        <v>67.709999999999994</v>
      </c>
      <c r="O3606" s="1" t="s">
        <v>3642</v>
      </c>
      <c r="P3606" s="5">
        <v>451.38</v>
      </c>
      <c r="Q3606" s="5">
        <v>7.45</v>
      </c>
      <c r="R3606" s="1" t="s">
        <v>5351</v>
      </c>
      <c r="S3606" s="5">
        <v>451.38</v>
      </c>
      <c r="T3606" s="5">
        <v>34.299999999999997</v>
      </c>
      <c r="U3606" s="1" t="s">
        <v>5351</v>
      </c>
      <c r="V3606" s="1" t="s">
        <v>5351</v>
      </c>
      <c r="W3606" s="1" t="s">
        <v>5433</v>
      </c>
      <c r="X3606" s="1" t="s">
        <v>5408</v>
      </c>
      <c r="Y3606" s="1" t="s">
        <v>4908</v>
      </c>
      <c r="Z3606" s="1" t="s">
        <v>4909</v>
      </c>
    </row>
    <row r="3607" spans="1:26" x14ac:dyDescent="0.2">
      <c r="A3607" s="1" t="s">
        <v>5346</v>
      </c>
      <c r="B3607" s="1" t="s">
        <v>35</v>
      </c>
      <c r="C3607" s="3">
        <v>42185</v>
      </c>
      <c r="D3607" s="1" t="s">
        <v>3657</v>
      </c>
      <c r="E3607" s="1" t="s">
        <v>5347</v>
      </c>
      <c r="F3607" s="5">
        <v>369.54</v>
      </c>
      <c r="G3607" s="5">
        <v>369.54</v>
      </c>
      <c r="H3607" s="5">
        <v>66.52</v>
      </c>
      <c r="I3607" s="1" t="s">
        <v>5406</v>
      </c>
      <c r="J3607" s="5">
        <v>0</v>
      </c>
      <c r="K3607" s="5">
        <v>0</v>
      </c>
      <c r="L3607" s="1" t="s">
        <v>5349</v>
      </c>
      <c r="M3607" s="5">
        <v>0</v>
      </c>
      <c r="N3607" s="5">
        <v>0</v>
      </c>
      <c r="O3607" s="1" t="s">
        <v>5349</v>
      </c>
      <c r="P3607" s="5">
        <v>369.54</v>
      </c>
      <c r="Q3607" s="5">
        <v>6.1</v>
      </c>
      <c r="R3607" s="1" t="s">
        <v>5351</v>
      </c>
      <c r="S3607" s="5">
        <v>369.54</v>
      </c>
      <c r="T3607" s="5">
        <v>28.09</v>
      </c>
      <c r="U3607" s="1" t="s">
        <v>5351</v>
      </c>
      <c r="V3607" s="1" t="s">
        <v>5351</v>
      </c>
      <c r="W3607" s="1" t="s">
        <v>5433</v>
      </c>
      <c r="X3607" s="1" t="s">
        <v>5447</v>
      </c>
      <c r="Y3607" s="1" t="s">
        <v>2321</v>
      </c>
      <c r="Z3607" s="1" t="s">
        <v>2322</v>
      </c>
    </row>
    <row r="3608" spans="1:26" x14ac:dyDescent="0.2">
      <c r="A3608" s="1" t="s">
        <v>5346</v>
      </c>
      <c r="B3608" s="1" t="s">
        <v>35</v>
      </c>
      <c r="C3608" s="3">
        <v>42185</v>
      </c>
      <c r="D3608" s="1" t="s">
        <v>3657</v>
      </c>
      <c r="E3608" s="1" t="s">
        <v>5347</v>
      </c>
      <c r="F3608" s="5">
        <v>1425.69</v>
      </c>
      <c r="G3608" s="5">
        <v>1239.73</v>
      </c>
      <c r="H3608" s="5">
        <v>223.15</v>
      </c>
      <c r="I3608" s="1" t="s">
        <v>5406</v>
      </c>
      <c r="J3608" s="5">
        <v>0</v>
      </c>
      <c r="K3608" s="5">
        <v>0</v>
      </c>
      <c r="L3608" s="1" t="s">
        <v>5349</v>
      </c>
      <c r="M3608" s="5">
        <v>1239.73</v>
      </c>
      <c r="N3608" s="5">
        <v>185.96</v>
      </c>
      <c r="O3608" s="1" t="s">
        <v>3642</v>
      </c>
      <c r="P3608" s="5">
        <v>1239.73</v>
      </c>
      <c r="Q3608" s="5">
        <v>20.46</v>
      </c>
      <c r="R3608" s="1" t="s">
        <v>5351</v>
      </c>
      <c r="S3608" s="5">
        <v>1239.73</v>
      </c>
      <c r="T3608" s="5">
        <v>94.22</v>
      </c>
      <c r="U3608" s="1" t="s">
        <v>5351</v>
      </c>
      <c r="V3608" s="1" t="s">
        <v>5351</v>
      </c>
      <c r="W3608" s="1" t="s">
        <v>5433</v>
      </c>
      <c r="X3608" s="1" t="s">
        <v>5408</v>
      </c>
      <c r="Y3608" s="1" t="s">
        <v>5103</v>
      </c>
      <c r="Z3608" s="1" t="s">
        <v>5104</v>
      </c>
    </row>
    <row r="3609" spans="1:26" x14ac:dyDescent="0.2">
      <c r="A3609" s="1" t="s">
        <v>5346</v>
      </c>
      <c r="B3609" s="1" t="s">
        <v>35</v>
      </c>
      <c r="C3609" s="3">
        <v>42185</v>
      </c>
      <c r="D3609" s="1" t="s">
        <v>3657</v>
      </c>
      <c r="E3609" s="1" t="s">
        <v>5347</v>
      </c>
      <c r="F3609" s="5">
        <v>411</v>
      </c>
      <c r="G3609" s="5">
        <v>357.39</v>
      </c>
      <c r="H3609" s="5">
        <v>64.33</v>
      </c>
      <c r="I3609" s="1" t="s">
        <v>5406</v>
      </c>
      <c r="J3609" s="5">
        <v>0</v>
      </c>
      <c r="K3609" s="5">
        <v>0</v>
      </c>
      <c r="L3609" s="1" t="s">
        <v>5349</v>
      </c>
      <c r="M3609" s="5">
        <v>357.39</v>
      </c>
      <c r="N3609" s="5">
        <v>53.61</v>
      </c>
      <c r="O3609" s="1" t="s">
        <v>3642</v>
      </c>
      <c r="P3609" s="5">
        <v>357.39</v>
      </c>
      <c r="Q3609" s="5">
        <v>5.9</v>
      </c>
      <c r="R3609" s="1" t="s">
        <v>5351</v>
      </c>
      <c r="S3609" s="5">
        <v>357.39</v>
      </c>
      <c r="T3609" s="5">
        <v>27.16</v>
      </c>
      <c r="U3609" s="1" t="s">
        <v>5351</v>
      </c>
      <c r="V3609" s="1" t="s">
        <v>5351</v>
      </c>
      <c r="W3609" s="1" t="s">
        <v>5433</v>
      </c>
      <c r="X3609" s="1" t="s">
        <v>5408</v>
      </c>
      <c r="Y3609" s="1" t="s">
        <v>4910</v>
      </c>
      <c r="Z3609" s="1" t="s">
        <v>4911</v>
      </c>
    </row>
    <row r="3610" spans="1:26" x14ac:dyDescent="0.2">
      <c r="A3610" s="1" t="s">
        <v>5346</v>
      </c>
      <c r="B3610" s="1" t="s">
        <v>35</v>
      </c>
      <c r="C3610" s="3">
        <v>42185</v>
      </c>
      <c r="D3610" s="1" t="s">
        <v>3657</v>
      </c>
      <c r="E3610" s="1" t="s">
        <v>5347</v>
      </c>
      <c r="F3610" s="5">
        <v>209.1</v>
      </c>
      <c r="G3610" s="5">
        <v>181.83</v>
      </c>
      <c r="H3610" s="5">
        <v>32.729999999999997</v>
      </c>
      <c r="I3610" s="1" t="s">
        <v>5406</v>
      </c>
      <c r="J3610" s="5">
        <v>0</v>
      </c>
      <c r="K3610" s="5">
        <v>0</v>
      </c>
      <c r="L3610" s="1" t="s">
        <v>5349</v>
      </c>
      <c r="M3610" s="5">
        <v>181.83</v>
      </c>
      <c r="N3610" s="5">
        <v>27.27</v>
      </c>
      <c r="O3610" s="1" t="s">
        <v>3642</v>
      </c>
      <c r="P3610" s="5">
        <v>181.83</v>
      </c>
      <c r="Q3610" s="5">
        <v>3</v>
      </c>
      <c r="R3610" s="1" t="s">
        <v>5351</v>
      </c>
      <c r="S3610" s="5">
        <v>181.83</v>
      </c>
      <c r="T3610" s="5">
        <v>13.82</v>
      </c>
      <c r="U3610" s="1" t="s">
        <v>5351</v>
      </c>
      <c r="V3610" s="1" t="s">
        <v>5351</v>
      </c>
      <c r="W3610" s="1" t="s">
        <v>5433</v>
      </c>
      <c r="X3610" s="1" t="s">
        <v>5408</v>
      </c>
      <c r="Y3610" s="1" t="s">
        <v>5853</v>
      </c>
      <c r="Z3610" s="1" t="s">
        <v>5854</v>
      </c>
    </row>
    <row r="3611" spans="1:26" x14ac:dyDescent="0.2">
      <c r="A3611" s="1" t="s">
        <v>5346</v>
      </c>
      <c r="B3611" s="1" t="s">
        <v>35</v>
      </c>
      <c r="C3611" s="3">
        <v>42185</v>
      </c>
      <c r="D3611" s="1" t="s">
        <v>3657</v>
      </c>
      <c r="E3611" s="1" t="s">
        <v>5347</v>
      </c>
      <c r="F3611" s="5">
        <v>24.26</v>
      </c>
      <c r="G3611" s="5">
        <v>22.05</v>
      </c>
      <c r="H3611" s="5">
        <v>3.97</v>
      </c>
      <c r="I3611" s="1" t="s">
        <v>5406</v>
      </c>
      <c r="J3611" s="5">
        <v>0</v>
      </c>
      <c r="K3611" s="5">
        <v>0</v>
      </c>
      <c r="L3611" s="1" t="s">
        <v>5349</v>
      </c>
      <c r="M3611" s="5">
        <v>22.05</v>
      </c>
      <c r="N3611" s="5">
        <v>2.21</v>
      </c>
      <c r="O3611" s="1" t="s">
        <v>3642</v>
      </c>
      <c r="P3611" s="5">
        <v>22.05</v>
      </c>
      <c r="Q3611" s="5">
        <v>0.36</v>
      </c>
      <c r="R3611" s="1" t="s">
        <v>5351</v>
      </c>
      <c r="S3611" s="5">
        <v>22.05</v>
      </c>
      <c r="T3611" s="5">
        <v>1.68</v>
      </c>
      <c r="U3611" s="1" t="s">
        <v>5351</v>
      </c>
      <c r="V3611" s="1" t="s">
        <v>5351</v>
      </c>
      <c r="W3611" s="1" t="s">
        <v>5433</v>
      </c>
      <c r="X3611" s="1" t="s">
        <v>5442</v>
      </c>
      <c r="Y3611" s="1" t="s">
        <v>5443</v>
      </c>
      <c r="Z3611" s="1" t="s">
        <v>5444</v>
      </c>
    </row>
    <row r="3612" spans="1:26" x14ac:dyDescent="0.2">
      <c r="A3612" s="1" t="s">
        <v>5346</v>
      </c>
      <c r="B3612" s="1" t="s">
        <v>35</v>
      </c>
      <c r="C3612" s="3">
        <v>42185</v>
      </c>
      <c r="D3612" s="1" t="s">
        <v>3657</v>
      </c>
      <c r="E3612" s="1" t="s">
        <v>5347</v>
      </c>
      <c r="F3612" s="5">
        <v>800</v>
      </c>
      <c r="G3612" s="5">
        <v>800</v>
      </c>
      <c r="H3612" s="5">
        <v>144</v>
      </c>
      <c r="I3612" s="1" t="s">
        <v>5348</v>
      </c>
      <c r="J3612" s="5">
        <v>0</v>
      </c>
      <c r="K3612" s="5">
        <v>0</v>
      </c>
      <c r="L3612" s="1" t="s">
        <v>5349</v>
      </c>
      <c r="M3612" s="5">
        <v>0</v>
      </c>
      <c r="N3612" s="5">
        <v>0</v>
      </c>
      <c r="O3612" s="1" t="s">
        <v>5349</v>
      </c>
      <c r="P3612" s="5">
        <v>800</v>
      </c>
      <c r="Q3612" s="5">
        <v>13.2</v>
      </c>
      <c r="R3612" s="1" t="s">
        <v>5351</v>
      </c>
      <c r="S3612" s="5">
        <v>800</v>
      </c>
      <c r="T3612" s="5">
        <v>60.8</v>
      </c>
      <c r="U3612" s="1" t="s">
        <v>5351</v>
      </c>
      <c r="V3612" s="1" t="s">
        <v>5351</v>
      </c>
      <c r="W3612" s="1" t="s">
        <v>5433</v>
      </c>
      <c r="X3612" s="1" t="s">
        <v>5559</v>
      </c>
      <c r="Y3612" s="1" t="s">
        <v>5947</v>
      </c>
      <c r="Z3612" s="1" t="s">
        <v>5948</v>
      </c>
    </row>
    <row r="3613" spans="1:26" x14ac:dyDescent="0.2">
      <c r="A3613" s="1" t="s">
        <v>5346</v>
      </c>
      <c r="B3613" s="1" t="s">
        <v>36</v>
      </c>
      <c r="C3613" s="3">
        <v>42185</v>
      </c>
      <c r="D3613" s="1" t="s">
        <v>3657</v>
      </c>
      <c r="E3613" s="1" t="s">
        <v>5347</v>
      </c>
      <c r="F3613" s="5">
        <v>455.65</v>
      </c>
      <c r="G3613" s="5">
        <v>396.22</v>
      </c>
      <c r="H3613" s="5">
        <v>71.319999999999993</v>
      </c>
      <c r="I3613" s="1" t="s">
        <v>5406</v>
      </c>
      <c r="J3613" s="5">
        <v>0</v>
      </c>
      <c r="K3613" s="5">
        <v>0</v>
      </c>
      <c r="L3613" s="1" t="s">
        <v>5349</v>
      </c>
      <c r="M3613" s="5">
        <v>396.22</v>
      </c>
      <c r="N3613" s="5">
        <v>59.43</v>
      </c>
      <c r="O3613" s="1" t="s">
        <v>3642</v>
      </c>
      <c r="P3613" s="5">
        <v>396.22</v>
      </c>
      <c r="Q3613" s="5">
        <v>6.54</v>
      </c>
      <c r="R3613" s="1" t="s">
        <v>5351</v>
      </c>
      <c r="S3613" s="5">
        <v>396.22</v>
      </c>
      <c r="T3613" s="5">
        <v>30.11</v>
      </c>
      <c r="U3613" s="1" t="s">
        <v>5351</v>
      </c>
      <c r="V3613" s="1" t="s">
        <v>5351</v>
      </c>
      <c r="W3613" s="1" t="s">
        <v>4800</v>
      </c>
      <c r="X3613" s="1" t="s">
        <v>5408</v>
      </c>
      <c r="Y3613" s="1" t="s">
        <v>5802</v>
      </c>
      <c r="Z3613" s="1" t="s">
        <v>5803</v>
      </c>
    </row>
    <row r="3614" spans="1:26" x14ac:dyDescent="0.2">
      <c r="A3614" s="1" t="s">
        <v>5346</v>
      </c>
      <c r="B3614" s="1" t="s">
        <v>37</v>
      </c>
      <c r="C3614" s="3">
        <v>42185</v>
      </c>
      <c r="D3614" s="1" t="s">
        <v>3649</v>
      </c>
      <c r="E3614" s="1" t="s">
        <v>5387</v>
      </c>
      <c r="F3614" s="5">
        <v>699.37</v>
      </c>
      <c r="G3614" s="5">
        <v>699.37</v>
      </c>
      <c r="H3614" s="5">
        <v>27.97</v>
      </c>
      <c r="I3614" s="1" t="s">
        <v>5406</v>
      </c>
      <c r="J3614" s="5">
        <v>0</v>
      </c>
      <c r="K3614" s="5">
        <v>0</v>
      </c>
      <c r="L3614" s="1" t="s">
        <v>5349</v>
      </c>
      <c r="M3614" s="5">
        <v>608.15</v>
      </c>
      <c r="N3614" s="5">
        <v>91.22</v>
      </c>
      <c r="O3614" s="1" t="s">
        <v>3642</v>
      </c>
      <c r="P3614" s="5">
        <v>608.15</v>
      </c>
      <c r="Q3614" s="5">
        <v>10.029999999999999</v>
      </c>
      <c r="R3614" s="1" t="s">
        <v>5351</v>
      </c>
      <c r="S3614" s="5">
        <v>608.15</v>
      </c>
      <c r="T3614" s="5">
        <v>46.22</v>
      </c>
      <c r="U3614" s="1" t="s">
        <v>5351</v>
      </c>
      <c r="V3614" s="1" t="s">
        <v>5351</v>
      </c>
      <c r="W3614" s="1" t="s">
        <v>1216</v>
      </c>
      <c r="X3614" s="1" t="s">
        <v>5408</v>
      </c>
      <c r="Y3614" s="1" t="s">
        <v>5895</v>
      </c>
      <c r="Z3614" s="1" t="s">
        <v>5896</v>
      </c>
    </row>
    <row r="3615" spans="1:26" x14ac:dyDescent="0.2">
      <c r="A3615" s="1" t="s">
        <v>5346</v>
      </c>
      <c r="B3615" s="1" t="s">
        <v>38</v>
      </c>
      <c r="C3615" s="3">
        <v>42185</v>
      </c>
      <c r="D3615" s="1" t="s">
        <v>3657</v>
      </c>
      <c r="E3615" s="1" t="s">
        <v>5347</v>
      </c>
      <c r="F3615" s="5">
        <v>4678.2700000000004</v>
      </c>
      <c r="G3615" s="5">
        <v>3898.56</v>
      </c>
      <c r="H3615" s="5">
        <v>701.74</v>
      </c>
      <c r="I3615" s="1" t="s">
        <v>5406</v>
      </c>
      <c r="J3615" s="5">
        <v>0</v>
      </c>
      <c r="K3615" s="5">
        <v>0</v>
      </c>
      <c r="L3615" s="1" t="s">
        <v>5349</v>
      </c>
      <c r="M3615" s="5">
        <v>3898.56</v>
      </c>
      <c r="N3615" s="5">
        <v>779.71</v>
      </c>
      <c r="O3615" s="1" t="s">
        <v>3642</v>
      </c>
      <c r="P3615" s="5">
        <v>3898.56</v>
      </c>
      <c r="Q3615" s="5">
        <v>64.33</v>
      </c>
      <c r="R3615" s="1" t="s">
        <v>5351</v>
      </c>
      <c r="S3615" s="5">
        <v>3898.56</v>
      </c>
      <c r="T3615" s="5">
        <v>296.29000000000002</v>
      </c>
      <c r="U3615" s="1" t="s">
        <v>5351</v>
      </c>
      <c r="V3615" s="1" t="s">
        <v>5351</v>
      </c>
      <c r="W3615" s="1" t="s">
        <v>3783</v>
      </c>
      <c r="X3615" s="1" t="s">
        <v>5498</v>
      </c>
      <c r="Y3615" s="1" t="s">
        <v>5991</v>
      </c>
      <c r="Z3615" s="1" t="s">
        <v>5992</v>
      </c>
    </row>
    <row r="3616" spans="1:26" x14ac:dyDescent="0.2">
      <c r="A3616" s="1" t="s">
        <v>5346</v>
      </c>
      <c r="B3616" s="1" t="s">
        <v>39</v>
      </c>
      <c r="C3616" s="3">
        <v>42185</v>
      </c>
      <c r="D3616" s="1" t="s">
        <v>3657</v>
      </c>
      <c r="E3616" s="1" t="s">
        <v>5347</v>
      </c>
      <c r="F3616" s="5">
        <v>531.38</v>
      </c>
      <c r="G3616" s="5">
        <v>531.38</v>
      </c>
      <c r="H3616" s="5">
        <v>95.65</v>
      </c>
      <c r="I3616" s="1" t="s">
        <v>5406</v>
      </c>
      <c r="J3616" s="5">
        <v>0</v>
      </c>
      <c r="K3616" s="5">
        <v>0</v>
      </c>
      <c r="L3616" s="1" t="s">
        <v>5349</v>
      </c>
      <c r="M3616" s="5">
        <v>0</v>
      </c>
      <c r="N3616" s="5">
        <v>0</v>
      </c>
      <c r="O3616" s="1" t="s">
        <v>5349</v>
      </c>
      <c r="P3616" s="5">
        <v>531.38</v>
      </c>
      <c r="Q3616" s="5">
        <v>8.77</v>
      </c>
      <c r="R3616" s="1" t="s">
        <v>5351</v>
      </c>
      <c r="S3616" s="5">
        <v>531.38</v>
      </c>
      <c r="T3616" s="5">
        <v>40.380000000000003</v>
      </c>
      <c r="U3616" s="1" t="s">
        <v>5351</v>
      </c>
      <c r="V3616" s="1" t="s">
        <v>5351</v>
      </c>
      <c r="W3616" s="1" t="s">
        <v>3190</v>
      </c>
      <c r="X3616" s="1" t="s">
        <v>5447</v>
      </c>
      <c r="Y3616" s="1" t="s">
        <v>5448</v>
      </c>
      <c r="Z3616" s="1" t="s">
        <v>5449</v>
      </c>
    </row>
    <row r="3617" spans="1:26" x14ac:dyDescent="0.2">
      <c r="A3617" s="1" t="s">
        <v>5346</v>
      </c>
      <c r="B3617" s="1" t="s">
        <v>40</v>
      </c>
      <c r="C3617" s="3">
        <v>42185</v>
      </c>
      <c r="D3617" s="1" t="s">
        <v>3657</v>
      </c>
      <c r="E3617" s="1" t="s">
        <v>5347</v>
      </c>
      <c r="F3617" s="5">
        <v>1469.73</v>
      </c>
      <c r="G3617" s="5">
        <v>1469.73</v>
      </c>
      <c r="H3617" s="5">
        <v>264.55</v>
      </c>
      <c r="I3617" s="1" t="s">
        <v>5406</v>
      </c>
      <c r="J3617" s="5">
        <v>0</v>
      </c>
      <c r="K3617" s="5">
        <v>0</v>
      </c>
      <c r="L3617" s="1" t="s">
        <v>5349</v>
      </c>
      <c r="M3617" s="5">
        <v>1336.12</v>
      </c>
      <c r="N3617" s="5">
        <v>133.61000000000001</v>
      </c>
      <c r="O3617" s="1" t="s">
        <v>3642</v>
      </c>
      <c r="P3617" s="5">
        <v>1336.12</v>
      </c>
      <c r="Q3617" s="5">
        <v>22.05</v>
      </c>
      <c r="R3617" s="1" t="s">
        <v>5351</v>
      </c>
      <c r="S3617" s="5">
        <v>1336.12</v>
      </c>
      <c r="T3617" s="5">
        <v>101.55</v>
      </c>
      <c r="U3617" s="1" t="s">
        <v>5351</v>
      </c>
      <c r="V3617" s="1" t="s">
        <v>5351</v>
      </c>
      <c r="W3617" s="1" t="s">
        <v>41</v>
      </c>
      <c r="X3617" s="1" t="s">
        <v>5452</v>
      </c>
      <c r="Y3617" s="1" t="s">
        <v>5475</v>
      </c>
      <c r="Z3617" s="1" t="s">
        <v>5476</v>
      </c>
    </row>
    <row r="3618" spans="1:26" x14ac:dyDescent="0.2">
      <c r="A3618" s="1" t="s">
        <v>5346</v>
      </c>
      <c r="B3618" s="1" t="s">
        <v>42</v>
      </c>
      <c r="C3618" s="3">
        <v>42185</v>
      </c>
      <c r="D3618" s="1" t="s">
        <v>3657</v>
      </c>
      <c r="E3618" s="1" t="s">
        <v>5347</v>
      </c>
      <c r="F3618" s="5">
        <v>109.6</v>
      </c>
      <c r="G3618" s="5">
        <v>109.6</v>
      </c>
      <c r="H3618" s="5">
        <v>19.73</v>
      </c>
      <c r="I3618" s="1" t="s">
        <v>5348</v>
      </c>
      <c r="J3618" s="5">
        <v>0</v>
      </c>
      <c r="K3618" s="5">
        <v>0</v>
      </c>
      <c r="L3618" s="1" t="s">
        <v>5349</v>
      </c>
      <c r="M3618" s="5">
        <v>0</v>
      </c>
      <c r="N3618" s="5">
        <v>0</v>
      </c>
      <c r="O3618" s="1" t="s">
        <v>5349</v>
      </c>
      <c r="P3618" s="5">
        <v>109.6</v>
      </c>
      <c r="Q3618" s="5">
        <v>1.81</v>
      </c>
      <c r="R3618" s="1" t="s">
        <v>5351</v>
      </c>
      <c r="S3618" s="5">
        <v>109.6</v>
      </c>
      <c r="T3618" s="5">
        <v>8.33</v>
      </c>
      <c r="U3618" s="1" t="s">
        <v>5351</v>
      </c>
      <c r="V3618" s="1" t="s">
        <v>5351</v>
      </c>
      <c r="W3618" s="1" t="s">
        <v>43</v>
      </c>
      <c r="X3618" s="1" t="s">
        <v>5359</v>
      </c>
      <c r="Y3618" s="1" t="s">
        <v>194</v>
      </c>
      <c r="Z3618" s="1" t="s">
        <v>195</v>
      </c>
    </row>
    <row r="3619" spans="1:26" x14ac:dyDescent="0.2">
      <c r="A3619" s="1" t="s">
        <v>5346</v>
      </c>
      <c r="B3619" s="1" t="s">
        <v>44</v>
      </c>
      <c r="C3619" s="3">
        <v>42185</v>
      </c>
      <c r="D3619" s="1" t="s">
        <v>3662</v>
      </c>
      <c r="E3619" s="1" t="s">
        <v>5347</v>
      </c>
      <c r="F3619" s="5">
        <v>312.60000000000002</v>
      </c>
      <c r="G3619" s="5">
        <v>312.60000000000002</v>
      </c>
      <c r="H3619" s="5">
        <v>56.27</v>
      </c>
      <c r="I3619" s="1" t="s">
        <v>5348</v>
      </c>
      <c r="J3619" s="5">
        <v>0</v>
      </c>
      <c r="K3619" s="5">
        <v>0</v>
      </c>
      <c r="L3619" s="1" t="s">
        <v>5349</v>
      </c>
      <c r="M3619" s="5">
        <v>0</v>
      </c>
      <c r="N3619" s="5">
        <v>0</v>
      </c>
      <c r="O3619" s="1" t="s">
        <v>5349</v>
      </c>
      <c r="P3619" s="5">
        <v>312.60000000000002</v>
      </c>
      <c r="Q3619" s="5">
        <v>5.16</v>
      </c>
      <c r="R3619" s="1" t="s">
        <v>5351</v>
      </c>
      <c r="S3619" s="5">
        <v>312.60000000000002</v>
      </c>
      <c r="T3619" s="5">
        <v>23.76</v>
      </c>
      <c r="U3619" s="1" t="s">
        <v>5351</v>
      </c>
      <c r="V3619" s="1" t="s">
        <v>5351</v>
      </c>
      <c r="W3619" s="1" t="s">
        <v>2001</v>
      </c>
      <c r="X3619" s="1" t="s">
        <v>5685</v>
      </c>
      <c r="Y3619" s="1" t="s">
        <v>45</v>
      </c>
      <c r="Z3619" s="1" t="s">
        <v>46</v>
      </c>
    </row>
    <row r="3620" spans="1:26" x14ac:dyDescent="0.2">
      <c r="A3620" s="1" t="s">
        <v>5346</v>
      </c>
      <c r="B3620" s="1" t="s">
        <v>44</v>
      </c>
      <c r="C3620" s="3">
        <v>42185</v>
      </c>
      <c r="D3620" s="1" t="s">
        <v>3662</v>
      </c>
      <c r="E3620" s="1" t="s">
        <v>5347</v>
      </c>
      <c r="F3620" s="5">
        <v>3289.1</v>
      </c>
      <c r="G3620" s="5">
        <v>3289.1</v>
      </c>
      <c r="H3620" s="5">
        <v>592.04</v>
      </c>
      <c r="I3620" s="1" t="s">
        <v>5348</v>
      </c>
      <c r="J3620" s="5">
        <v>0</v>
      </c>
      <c r="K3620" s="5">
        <v>0</v>
      </c>
      <c r="L3620" s="1" t="s">
        <v>5349</v>
      </c>
      <c r="M3620" s="5">
        <v>0</v>
      </c>
      <c r="N3620" s="5">
        <v>0</v>
      </c>
      <c r="O3620" s="1" t="s">
        <v>5349</v>
      </c>
      <c r="P3620" s="5">
        <v>3289.1</v>
      </c>
      <c r="Q3620" s="5">
        <v>54.27</v>
      </c>
      <c r="R3620" s="1" t="s">
        <v>5351</v>
      </c>
      <c r="S3620" s="5">
        <v>3289.1</v>
      </c>
      <c r="T3620" s="5">
        <v>249.97</v>
      </c>
      <c r="U3620" s="1" t="s">
        <v>5351</v>
      </c>
      <c r="V3620" s="1" t="s">
        <v>5351</v>
      </c>
      <c r="W3620" s="1" t="s">
        <v>2001</v>
      </c>
      <c r="X3620" s="1" t="s">
        <v>5408</v>
      </c>
      <c r="Y3620" s="1" t="s">
        <v>47</v>
      </c>
      <c r="Z3620" s="1" t="s">
        <v>48</v>
      </c>
    </row>
    <row r="3621" spans="1:26" x14ac:dyDescent="0.2">
      <c r="A3621" s="1" t="s">
        <v>5346</v>
      </c>
      <c r="B3621" s="1" t="s">
        <v>44</v>
      </c>
      <c r="C3621" s="3">
        <v>42185</v>
      </c>
      <c r="D3621" s="1" t="s">
        <v>3662</v>
      </c>
      <c r="E3621" s="1" t="s">
        <v>5347</v>
      </c>
      <c r="F3621" s="5">
        <v>1195.2</v>
      </c>
      <c r="G3621" s="5">
        <v>1195.2</v>
      </c>
      <c r="H3621" s="5">
        <v>215.14</v>
      </c>
      <c r="I3621" s="1" t="s">
        <v>5348</v>
      </c>
      <c r="J3621" s="5">
        <v>0</v>
      </c>
      <c r="K3621" s="5">
        <v>0</v>
      </c>
      <c r="L3621" s="1" t="s">
        <v>5349</v>
      </c>
      <c r="M3621" s="5">
        <v>0</v>
      </c>
      <c r="N3621" s="5">
        <v>0</v>
      </c>
      <c r="O3621" s="1" t="s">
        <v>5349</v>
      </c>
      <c r="P3621" s="5">
        <v>1195.2</v>
      </c>
      <c r="Q3621" s="5">
        <v>19.72</v>
      </c>
      <c r="R3621" s="1" t="s">
        <v>5351</v>
      </c>
      <c r="S3621" s="5">
        <v>1195.2</v>
      </c>
      <c r="T3621" s="5">
        <v>90.84</v>
      </c>
      <c r="U3621" s="1" t="s">
        <v>5351</v>
      </c>
      <c r="V3621" s="1" t="s">
        <v>5351</v>
      </c>
      <c r="W3621" s="1" t="s">
        <v>2001</v>
      </c>
      <c r="X3621" s="1" t="s">
        <v>5408</v>
      </c>
      <c r="Y3621" s="1" t="s">
        <v>49</v>
      </c>
      <c r="Z3621" s="1" t="s">
        <v>50</v>
      </c>
    </row>
    <row r="3622" spans="1:26" x14ac:dyDescent="0.2">
      <c r="A3622" s="1" t="s">
        <v>5346</v>
      </c>
      <c r="B3622" s="1" t="s">
        <v>44</v>
      </c>
      <c r="C3622" s="3">
        <v>42185</v>
      </c>
      <c r="D3622" s="1" t="s">
        <v>3662</v>
      </c>
      <c r="E3622" s="1" t="s">
        <v>5347</v>
      </c>
      <c r="F3622" s="5">
        <v>1223.0999999999999</v>
      </c>
      <c r="G3622" s="5">
        <v>1223.0999999999999</v>
      </c>
      <c r="H3622" s="5">
        <v>220.16</v>
      </c>
      <c r="I3622" s="1" t="s">
        <v>5348</v>
      </c>
      <c r="J3622" s="5">
        <v>0</v>
      </c>
      <c r="K3622" s="5">
        <v>0</v>
      </c>
      <c r="L3622" s="1" t="s">
        <v>5349</v>
      </c>
      <c r="M3622" s="5">
        <v>0</v>
      </c>
      <c r="N3622" s="5">
        <v>0</v>
      </c>
      <c r="O3622" s="1" t="s">
        <v>5349</v>
      </c>
      <c r="P3622" s="5">
        <v>1223.0999999999999</v>
      </c>
      <c r="Q3622" s="5">
        <v>20.18</v>
      </c>
      <c r="R3622" s="1" t="s">
        <v>5351</v>
      </c>
      <c r="S3622" s="5">
        <v>1223.0999999999999</v>
      </c>
      <c r="T3622" s="5">
        <v>92.96</v>
      </c>
      <c r="U3622" s="1" t="s">
        <v>5351</v>
      </c>
      <c r="V3622" s="1" t="s">
        <v>5351</v>
      </c>
      <c r="W3622" s="1" t="s">
        <v>2001</v>
      </c>
      <c r="X3622" s="1" t="s">
        <v>5408</v>
      </c>
      <c r="Y3622" s="1" t="s">
        <v>51</v>
      </c>
      <c r="Z3622" s="1" t="s">
        <v>52</v>
      </c>
    </row>
    <row r="3623" spans="1:26" x14ac:dyDescent="0.2">
      <c r="A3623" s="1" t="s">
        <v>5346</v>
      </c>
      <c r="B3623" s="1" t="s">
        <v>53</v>
      </c>
      <c r="C3623" s="3">
        <v>42185</v>
      </c>
      <c r="D3623" s="1" t="s">
        <v>3657</v>
      </c>
      <c r="E3623" s="1" t="s">
        <v>5347</v>
      </c>
      <c r="F3623" s="5">
        <v>348.78</v>
      </c>
      <c r="G3623" s="5">
        <v>303.29000000000002</v>
      </c>
      <c r="H3623" s="5">
        <v>54.59</v>
      </c>
      <c r="I3623" s="1" t="s">
        <v>5406</v>
      </c>
      <c r="J3623" s="5">
        <v>0</v>
      </c>
      <c r="K3623" s="5">
        <v>0</v>
      </c>
      <c r="L3623" s="1" t="s">
        <v>5349</v>
      </c>
      <c r="M3623" s="5">
        <v>303.29000000000002</v>
      </c>
      <c r="N3623" s="5">
        <v>45.49</v>
      </c>
      <c r="O3623" s="1" t="s">
        <v>3642</v>
      </c>
      <c r="P3623" s="5">
        <v>303.29000000000002</v>
      </c>
      <c r="Q3623" s="5">
        <v>5</v>
      </c>
      <c r="R3623" s="1" t="s">
        <v>5351</v>
      </c>
      <c r="S3623" s="5">
        <v>303.29000000000002</v>
      </c>
      <c r="T3623" s="5">
        <v>23.05</v>
      </c>
      <c r="U3623" s="1" t="s">
        <v>5351</v>
      </c>
      <c r="V3623" s="1" t="s">
        <v>5351</v>
      </c>
      <c r="W3623" s="1" t="s">
        <v>5580</v>
      </c>
      <c r="X3623" s="1" t="s">
        <v>5408</v>
      </c>
      <c r="Y3623" s="1" t="s">
        <v>54</v>
      </c>
      <c r="Z3623" s="1" t="s">
        <v>55</v>
      </c>
    </row>
    <row r="3624" spans="1:26" x14ac:dyDescent="0.2">
      <c r="A3624" s="1" t="s">
        <v>5346</v>
      </c>
      <c r="B3624" s="1" t="s">
        <v>56</v>
      </c>
      <c r="C3624" s="3">
        <v>42185</v>
      </c>
      <c r="D3624" s="1" t="s">
        <v>3649</v>
      </c>
      <c r="E3624" s="1" t="s">
        <v>5029</v>
      </c>
      <c r="F3624" s="5">
        <v>624.64</v>
      </c>
      <c r="G3624" s="5">
        <v>624.64</v>
      </c>
      <c r="H3624" s="5">
        <v>43.72</v>
      </c>
      <c r="I3624" s="1" t="s">
        <v>5348</v>
      </c>
      <c r="J3624" s="5">
        <v>0</v>
      </c>
      <c r="K3624" s="5">
        <v>0</v>
      </c>
      <c r="L3624" s="1" t="s">
        <v>5349</v>
      </c>
      <c r="M3624" s="5">
        <v>0</v>
      </c>
      <c r="N3624" s="5">
        <v>0</v>
      </c>
      <c r="O3624" s="1" t="s">
        <v>5349</v>
      </c>
      <c r="P3624" s="5">
        <v>624.64</v>
      </c>
      <c r="Q3624" s="5">
        <v>10.31</v>
      </c>
      <c r="R3624" s="1" t="s">
        <v>5351</v>
      </c>
      <c r="S3624" s="5">
        <v>624.64</v>
      </c>
      <c r="T3624" s="5">
        <v>47.47</v>
      </c>
      <c r="U3624" s="1" t="s">
        <v>5351</v>
      </c>
      <c r="V3624" s="1" t="s">
        <v>5351</v>
      </c>
      <c r="W3624" s="1" t="s">
        <v>57</v>
      </c>
      <c r="X3624" s="1" t="s">
        <v>5232</v>
      </c>
      <c r="Y3624" s="1" t="s">
        <v>58</v>
      </c>
      <c r="Z3624" s="1" t="s">
        <v>59</v>
      </c>
    </row>
    <row r="3625" spans="1:26" x14ac:dyDescent="0.2">
      <c r="A3625" s="1" t="s">
        <v>5346</v>
      </c>
      <c r="B3625" s="1" t="s">
        <v>60</v>
      </c>
      <c r="C3625" s="3">
        <v>42185</v>
      </c>
      <c r="D3625" s="1" t="s">
        <v>3657</v>
      </c>
      <c r="E3625" s="1" t="s">
        <v>5347</v>
      </c>
      <c r="F3625" s="5">
        <v>1007.01</v>
      </c>
      <c r="G3625" s="5">
        <v>875.66</v>
      </c>
      <c r="H3625" s="5">
        <v>157.62</v>
      </c>
      <c r="I3625" s="1" t="s">
        <v>5406</v>
      </c>
      <c r="J3625" s="5">
        <v>0</v>
      </c>
      <c r="K3625" s="5">
        <v>0</v>
      </c>
      <c r="L3625" s="1" t="s">
        <v>5349</v>
      </c>
      <c r="M3625" s="5">
        <v>875.66</v>
      </c>
      <c r="N3625" s="5">
        <v>131.35</v>
      </c>
      <c r="O3625" s="1" t="s">
        <v>3642</v>
      </c>
      <c r="P3625" s="5">
        <v>875.66</v>
      </c>
      <c r="Q3625" s="5">
        <v>14.45</v>
      </c>
      <c r="R3625" s="1" t="s">
        <v>5351</v>
      </c>
      <c r="S3625" s="5">
        <v>875.66</v>
      </c>
      <c r="T3625" s="5">
        <v>66.55</v>
      </c>
      <c r="U3625" s="1" t="s">
        <v>5351</v>
      </c>
      <c r="V3625" s="1" t="s">
        <v>5351</v>
      </c>
      <c r="W3625" s="1" t="s">
        <v>1969</v>
      </c>
      <c r="X3625" s="1" t="s">
        <v>5408</v>
      </c>
      <c r="Y3625" s="1" t="s">
        <v>5969</v>
      </c>
      <c r="Z3625" s="1" t="s">
        <v>5970</v>
      </c>
    </row>
    <row r="3626" spans="1:26" x14ac:dyDescent="0.2">
      <c r="A3626" s="1" t="s">
        <v>5346</v>
      </c>
      <c r="B3626" s="1" t="s">
        <v>61</v>
      </c>
      <c r="C3626" s="3">
        <v>42185</v>
      </c>
      <c r="D3626" s="1" t="s">
        <v>3649</v>
      </c>
      <c r="E3626" s="1" t="s">
        <v>4835</v>
      </c>
      <c r="F3626" s="5">
        <v>386.23</v>
      </c>
      <c r="G3626" s="5">
        <v>335.85</v>
      </c>
      <c r="H3626" s="5">
        <v>13.43</v>
      </c>
      <c r="I3626" s="1" t="s">
        <v>5406</v>
      </c>
      <c r="J3626" s="5">
        <v>0</v>
      </c>
      <c r="K3626" s="5">
        <v>0</v>
      </c>
      <c r="L3626" s="1" t="s">
        <v>5349</v>
      </c>
      <c r="M3626" s="5">
        <v>335.85</v>
      </c>
      <c r="N3626" s="5">
        <v>50.38</v>
      </c>
      <c r="O3626" s="1" t="s">
        <v>3642</v>
      </c>
      <c r="P3626" s="5">
        <v>335.85</v>
      </c>
      <c r="Q3626" s="5">
        <v>5.54</v>
      </c>
      <c r="R3626" s="1" t="s">
        <v>5351</v>
      </c>
      <c r="S3626" s="5">
        <v>335.85</v>
      </c>
      <c r="T3626" s="5">
        <v>25.52</v>
      </c>
      <c r="U3626" s="1" t="s">
        <v>5351</v>
      </c>
      <c r="V3626" s="1" t="s">
        <v>5351</v>
      </c>
      <c r="W3626" s="1" t="s">
        <v>3965</v>
      </c>
      <c r="X3626" s="1" t="s">
        <v>5408</v>
      </c>
      <c r="Y3626" s="1" t="s">
        <v>5977</v>
      </c>
      <c r="Z3626" s="1" t="s">
        <v>5978</v>
      </c>
    </row>
    <row r="3627" spans="1:26" x14ac:dyDescent="0.2">
      <c r="A3627" s="1" t="s">
        <v>5346</v>
      </c>
      <c r="B3627" s="1" t="s">
        <v>61</v>
      </c>
      <c r="C3627" s="3">
        <v>42185</v>
      </c>
      <c r="D3627" s="1" t="s">
        <v>3649</v>
      </c>
      <c r="E3627" s="1" t="s">
        <v>4835</v>
      </c>
      <c r="F3627" s="5">
        <v>709.55</v>
      </c>
      <c r="G3627" s="5">
        <v>617</v>
      </c>
      <c r="H3627" s="5">
        <v>24.68</v>
      </c>
      <c r="I3627" s="1" t="s">
        <v>5406</v>
      </c>
      <c r="J3627" s="5">
        <v>0</v>
      </c>
      <c r="K3627" s="5">
        <v>0</v>
      </c>
      <c r="L3627" s="1" t="s">
        <v>5349</v>
      </c>
      <c r="M3627" s="5">
        <v>617</v>
      </c>
      <c r="N3627" s="5">
        <v>92.55</v>
      </c>
      <c r="O3627" s="1" t="s">
        <v>3642</v>
      </c>
      <c r="P3627" s="5">
        <v>617</v>
      </c>
      <c r="Q3627" s="5">
        <v>10.18</v>
      </c>
      <c r="R3627" s="1" t="s">
        <v>5351</v>
      </c>
      <c r="S3627" s="5">
        <v>617</v>
      </c>
      <c r="T3627" s="5">
        <v>46.89</v>
      </c>
      <c r="U3627" s="1" t="s">
        <v>5351</v>
      </c>
      <c r="V3627" s="1" t="s">
        <v>5351</v>
      </c>
      <c r="W3627" s="1" t="s">
        <v>3965</v>
      </c>
      <c r="X3627" s="1" t="s">
        <v>5956</v>
      </c>
      <c r="Y3627" s="1" t="s">
        <v>5957</v>
      </c>
      <c r="Z3627" s="1" t="s">
        <v>5958</v>
      </c>
    </row>
    <row r="3628" spans="1:26" x14ac:dyDescent="0.2">
      <c r="A3628" s="1" t="s">
        <v>5346</v>
      </c>
      <c r="B3628" s="1" t="s">
        <v>61</v>
      </c>
      <c r="C3628" s="3">
        <v>42185</v>
      </c>
      <c r="D3628" s="1" t="s">
        <v>3649</v>
      </c>
      <c r="E3628" s="1" t="s">
        <v>4835</v>
      </c>
      <c r="F3628" s="5">
        <v>428.2</v>
      </c>
      <c r="G3628" s="5">
        <v>356.83</v>
      </c>
      <c r="H3628" s="5">
        <v>14.27</v>
      </c>
      <c r="I3628" s="1" t="s">
        <v>5406</v>
      </c>
      <c r="J3628" s="5">
        <v>0</v>
      </c>
      <c r="K3628" s="5">
        <v>0</v>
      </c>
      <c r="L3628" s="1" t="s">
        <v>5349</v>
      </c>
      <c r="M3628" s="5">
        <v>356.83</v>
      </c>
      <c r="N3628" s="5">
        <v>71.37</v>
      </c>
      <c r="O3628" s="1" t="s">
        <v>3642</v>
      </c>
      <c r="P3628" s="5">
        <v>356.83</v>
      </c>
      <c r="Q3628" s="5">
        <v>5.89</v>
      </c>
      <c r="R3628" s="1" t="s">
        <v>5351</v>
      </c>
      <c r="S3628" s="5">
        <v>356.83</v>
      </c>
      <c r="T3628" s="5">
        <v>27.12</v>
      </c>
      <c r="U3628" s="1" t="s">
        <v>5351</v>
      </c>
      <c r="V3628" s="1" t="s">
        <v>5351</v>
      </c>
      <c r="W3628" s="1" t="s">
        <v>3965</v>
      </c>
      <c r="X3628" s="1" t="s">
        <v>3693</v>
      </c>
      <c r="Y3628" s="1" t="s">
        <v>3694</v>
      </c>
      <c r="Z3628" s="1" t="s">
        <v>3695</v>
      </c>
    </row>
    <row r="3629" spans="1:26" x14ac:dyDescent="0.2">
      <c r="A3629" s="1" t="s">
        <v>5346</v>
      </c>
      <c r="B3629" s="1" t="s">
        <v>62</v>
      </c>
      <c r="C3629" s="3">
        <v>42185</v>
      </c>
      <c r="D3629" s="1" t="s">
        <v>3680</v>
      </c>
      <c r="E3629" s="1" t="s">
        <v>5347</v>
      </c>
      <c r="F3629" s="5">
        <v>13.38</v>
      </c>
      <c r="G3629" s="5">
        <v>0</v>
      </c>
      <c r="H3629" s="5">
        <v>0</v>
      </c>
      <c r="I3629" s="1" t="s">
        <v>5349</v>
      </c>
      <c r="J3629" s="5">
        <v>251.28</v>
      </c>
      <c r="K3629" s="5">
        <v>13.38</v>
      </c>
      <c r="L3629" s="1" t="s">
        <v>3002</v>
      </c>
      <c r="M3629" s="5">
        <v>0</v>
      </c>
      <c r="N3629" s="5">
        <v>0</v>
      </c>
      <c r="O3629" s="1" t="s">
        <v>5349</v>
      </c>
      <c r="P3629" s="5">
        <v>0</v>
      </c>
      <c r="Q3629" s="5">
        <v>0</v>
      </c>
      <c r="R3629" s="1" t="s">
        <v>5349</v>
      </c>
      <c r="S3629" s="5">
        <v>0</v>
      </c>
      <c r="T3629" s="5">
        <v>0</v>
      </c>
      <c r="U3629" s="1" t="s">
        <v>5349</v>
      </c>
      <c r="V3629" s="1" t="s">
        <v>5351</v>
      </c>
      <c r="W3629" s="1" t="s">
        <v>3669</v>
      </c>
      <c r="X3629" s="1" t="s">
        <v>5111</v>
      </c>
      <c r="Y3629" s="1" t="s">
        <v>3003</v>
      </c>
      <c r="Z3629" s="1" t="s">
        <v>3004</v>
      </c>
    </row>
    <row r="3630" spans="1:26" x14ac:dyDescent="0.2">
      <c r="A3630" s="1" t="s">
        <v>5346</v>
      </c>
      <c r="B3630" s="1" t="s">
        <v>63</v>
      </c>
      <c r="C3630" s="3">
        <v>42185</v>
      </c>
      <c r="D3630" s="1" t="s">
        <v>3662</v>
      </c>
      <c r="E3630" s="1" t="s">
        <v>5347</v>
      </c>
      <c r="F3630" s="5">
        <v>684</v>
      </c>
      <c r="G3630" s="5">
        <v>684</v>
      </c>
      <c r="H3630" s="5">
        <v>123.12</v>
      </c>
      <c r="I3630" s="1" t="s">
        <v>5348</v>
      </c>
      <c r="J3630" s="5">
        <v>0</v>
      </c>
      <c r="K3630" s="5">
        <v>0</v>
      </c>
      <c r="L3630" s="1" t="s">
        <v>5349</v>
      </c>
      <c r="M3630" s="5">
        <v>0</v>
      </c>
      <c r="N3630" s="5">
        <v>0</v>
      </c>
      <c r="O3630" s="1" t="s">
        <v>5349</v>
      </c>
      <c r="P3630" s="5">
        <v>684</v>
      </c>
      <c r="Q3630" s="5">
        <v>11.29</v>
      </c>
      <c r="R3630" s="1" t="s">
        <v>5351</v>
      </c>
      <c r="S3630" s="5">
        <v>684</v>
      </c>
      <c r="T3630" s="5">
        <v>51.98</v>
      </c>
      <c r="U3630" s="1" t="s">
        <v>5351</v>
      </c>
      <c r="V3630" s="1" t="s">
        <v>5351</v>
      </c>
      <c r="W3630" s="1" t="s">
        <v>2001</v>
      </c>
      <c r="X3630" s="1" t="s">
        <v>5408</v>
      </c>
      <c r="Y3630" s="1" t="s">
        <v>12</v>
      </c>
      <c r="Z3630" s="1" t="s">
        <v>13</v>
      </c>
    </row>
    <row r="3631" spans="1:26" x14ac:dyDescent="0.2">
      <c r="A3631" s="1" t="s">
        <v>5346</v>
      </c>
      <c r="B3631" s="1" t="s">
        <v>64</v>
      </c>
      <c r="C3631" s="3">
        <v>42185</v>
      </c>
      <c r="D3631" s="1" t="s">
        <v>3662</v>
      </c>
      <c r="E3631" s="1" t="s">
        <v>5347</v>
      </c>
      <c r="F3631" s="5">
        <v>547.20000000000005</v>
      </c>
      <c r="G3631" s="5">
        <v>547.20000000000005</v>
      </c>
      <c r="H3631" s="5">
        <v>98.5</v>
      </c>
      <c r="I3631" s="1" t="s">
        <v>5348</v>
      </c>
      <c r="J3631" s="5">
        <v>0</v>
      </c>
      <c r="K3631" s="5">
        <v>0</v>
      </c>
      <c r="L3631" s="1" t="s">
        <v>5349</v>
      </c>
      <c r="M3631" s="5">
        <v>0</v>
      </c>
      <c r="N3631" s="5">
        <v>0</v>
      </c>
      <c r="O3631" s="1" t="s">
        <v>5349</v>
      </c>
      <c r="P3631" s="5">
        <v>547.20000000000005</v>
      </c>
      <c r="Q3631" s="5">
        <v>9.0299999999999994</v>
      </c>
      <c r="R3631" s="1" t="s">
        <v>5351</v>
      </c>
      <c r="S3631" s="5">
        <v>547.20000000000005</v>
      </c>
      <c r="T3631" s="5">
        <v>41.59</v>
      </c>
      <c r="U3631" s="1" t="s">
        <v>5351</v>
      </c>
      <c r="V3631" s="1" t="s">
        <v>5351</v>
      </c>
      <c r="W3631" s="1" t="s">
        <v>2001</v>
      </c>
      <c r="X3631" s="1" t="s">
        <v>5408</v>
      </c>
      <c r="Y3631" s="1" t="s">
        <v>12</v>
      </c>
      <c r="Z3631" s="1" t="s">
        <v>13</v>
      </c>
    </row>
    <row r="3632" spans="1:26" x14ac:dyDescent="0.2">
      <c r="A3632" s="1" t="s">
        <v>5346</v>
      </c>
      <c r="B3632" s="1" t="s">
        <v>65</v>
      </c>
      <c r="C3632" s="3">
        <v>42185</v>
      </c>
      <c r="D3632" s="1" t="s">
        <v>3641</v>
      </c>
      <c r="E3632" s="1" t="s">
        <v>5382</v>
      </c>
      <c r="F3632" s="5">
        <v>11164.86</v>
      </c>
      <c r="G3632" s="5">
        <v>9708.57</v>
      </c>
      <c r="H3632" s="5">
        <v>1165.03</v>
      </c>
      <c r="I3632" s="1" t="s">
        <v>5417</v>
      </c>
      <c r="J3632" s="5">
        <v>0</v>
      </c>
      <c r="K3632" s="5">
        <v>0</v>
      </c>
      <c r="L3632" s="1" t="s">
        <v>5349</v>
      </c>
      <c r="M3632" s="5">
        <v>9708.57</v>
      </c>
      <c r="N3632" s="5">
        <v>1456.29</v>
      </c>
      <c r="O3632" s="1" t="s">
        <v>3642</v>
      </c>
      <c r="P3632" s="5">
        <v>9708.57</v>
      </c>
      <c r="Q3632" s="5">
        <v>160.19</v>
      </c>
      <c r="R3632" s="1" t="s">
        <v>5351</v>
      </c>
      <c r="S3632" s="5">
        <v>9708.57</v>
      </c>
      <c r="T3632" s="5">
        <v>737.85</v>
      </c>
      <c r="U3632" s="1" t="s">
        <v>5351</v>
      </c>
      <c r="V3632" s="1" t="s">
        <v>5351</v>
      </c>
      <c r="W3632" s="1" t="s">
        <v>1080</v>
      </c>
      <c r="X3632" s="1" t="s">
        <v>5459</v>
      </c>
      <c r="Y3632" s="1" t="s">
        <v>3838</v>
      </c>
      <c r="Z3632" s="1" t="s">
        <v>3839</v>
      </c>
    </row>
    <row r="3633" spans="1:26" x14ac:dyDescent="0.2">
      <c r="A3633" s="1" t="s">
        <v>5346</v>
      </c>
      <c r="B3633" s="1" t="s">
        <v>65</v>
      </c>
      <c r="C3633" s="3">
        <v>42185</v>
      </c>
      <c r="D3633" s="1" t="s">
        <v>3649</v>
      </c>
      <c r="E3633" s="1" t="s">
        <v>5382</v>
      </c>
      <c r="F3633" s="5">
        <v>535.36</v>
      </c>
      <c r="G3633" s="5">
        <v>465.53</v>
      </c>
      <c r="H3633" s="5">
        <v>18.62</v>
      </c>
      <c r="I3633" s="1" t="s">
        <v>5406</v>
      </c>
      <c r="J3633" s="5">
        <v>0</v>
      </c>
      <c r="K3633" s="5">
        <v>0</v>
      </c>
      <c r="L3633" s="1" t="s">
        <v>5349</v>
      </c>
      <c r="M3633" s="5">
        <v>465.53</v>
      </c>
      <c r="N3633" s="5">
        <v>69.83</v>
      </c>
      <c r="O3633" s="1" t="s">
        <v>3642</v>
      </c>
      <c r="P3633" s="5">
        <v>465.53</v>
      </c>
      <c r="Q3633" s="5">
        <v>7.68</v>
      </c>
      <c r="R3633" s="1" t="s">
        <v>5351</v>
      </c>
      <c r="S3633" s="5">
        <v>465.53</v>
      </c>
      <c r="T3633" s="5">
        <v>35.380000000000003</v>
      </c>
      <c r="U3633" s="1" t="s">
        <v>5351</v>
      </c>
      <c r="V3633" s="1" t="s">
        <v>5351</v>
      </c>
      <c r="W3633" s="1" t="s">
        <v>1080</v>
      </c>
      <c r="X3633" s="1" t="s">
        <v>5359</v>
      </c>
      <c r="Y3633" s="1" t="s">
        <v>5483</v>
      </c>
      <c r="Z3633" s="1" t="s">
        <v>5484</v>
      </c>
    </row>
    <row r="3634" spans="1:26" x14ac:dyDescent="0.2">
      <c r="A3634" s="1" t="s">
        <v>5346</v>
      </c>
      <c r="B3634" s="1" t="s">
        <v>65</v>
      </c>
      <c r="C3634" s="3">
        <v>42185</v>
      </c>
      <c r="D3634" s="1" t="s">
        <v>3649</v>
      </c>
      <c r="E3634" s="1" t="s">
        <v>5382</v>
      </c>
      <c r="F3634" s="5">
        <v>545.48</v>
      </c>
      <c r="G3634" s="5">
        <v>474.33</v>
      </c>
      <c r="H3634" s="5">
        <v>18.97</v>
      </c>
      <c r="I3634" s="1" t="s">
        <v>5406</v>
      </c>
      <c r="J3634" s="5">
        <v>0</v>
      </c>
      <c r="K3634" s="5">
        <v>0</v>
      </c>
      <c r="L3634" s="1" t="s">
        <v>5349</v>
      </c>
      <c r="M3634" s="5">
        <v>474.33</v>
      </c>
      <c r="N3634" s="5">
        <v>71.150000000000006</v>
      </c>
      <c r="O3634" s="1" t="s">
        <v>3642</v>
      </c>
      <c r="P3634" s="5">
        <v>474.33</v>
      </c>
      <c r="Q3634" s="5">
        <v>7.83</v>
      </c>
      <c r="R3634" s="1" t="s">
        <v>5351</v>
      </c>
      <c r="S3634" s="5">
        <v>474.33</v>
      </c>
      <c r="T3634" s="5">
        <v>36.049999999999997</v>
      </c>
      <c r="U3634" s="1" t="s">
        <v>5351</v>
      </c>
      <c r="V3634" s="1" t="s">
        <v>5351</v>
      </c>
      <c r="W3634" s="1" t="s">
        <v>1080</v>
      </c>
      <c r="X3634" s="1" t="s">
        <v>5359</v>
      </c>
      <c r="Y3634" s="1" t="s">
        <v>5469</v>
      </c>
      <c r="Z3634" s="1" t="s">
        <v>5470</v>
      </c>
    </row>
    <row r="3635" spans="1:26" x14ac:dyDescent="0.2">
      <c r="A3635" s="1" t="s">
        <v>5346</v>
      </c>
      <c r="B3635" s="1" t="s">
        <v>65</v>
      </c>
      <c r="C3635" s="3">
        <v>42185</v>
      </c>
      <c r="D3635" s="1" t="s">
        <v>3649</v>
      </c>
      <c r="E3635" s="1" t="s">
        <v>5382</v>
      </c>
      <c r="F3635" s="5">
        <v>6349.2</v>
      </c>
      <c r="G3635" s="5">
        <v>5521.04</v>
      </c>
      <c r="H3635" s="5">
        <v>220.84</v>
      </c>
      <c r="I3635" s="1" t="s">
        <v>5406</v>
      </c>
      <c r="J3635" s="5">
        <v>0</v>
      </c>
      <c r="K3635" s="5">
        <v>0</v>
      </c>
      <c r="L3635" s="1" t="s">
        <v>5349</v>
      </c>
      <c r="M3635" s="5">
        <v>5521.04</v>
      </c>
      <c r="N3635" s="5">
        <v>828.16</v>
      </c>
      <c r="O3635" s="1" t="s">
        <v>3642</v>
      </c>
      <c r="P3635" s="5">
        <v>5521.04</v>
      </c>
      <c r="Q3635" s="5">
        <v>91.1</v>
      </c>
      <c r="R3635" s="1" t="s">
        <v>5351</v>
      </c>
      <c r="S3635" s="5">
        <v>5521.04</v>
      </c>
      <c r="T3635" s="5">
        <v>419.6</v>
      </c>
      <c r="U3635" s="1" t="s">
        <v>5351</v>
      </c>
      <c r="V3635" s="1" t="s">
        <v>5351</v>
      </c>
      <c r="W3635" s="1" t="s">
        <v>1080</v>
      </c>
      <c r="X3635" s="1" t="s">
        <v>5359</v>
      </c>
      <c r="Y3635" s="1" t="s">
        <v>3983</v>
      </c>
      <c r="Z3635" s="1" t="s">
        <v>3984</v>
      </c>
    </row>
    <row r="3636" spans="1:26" x14ac:dyDescent="0.2">
      <c r="A3636" s="1" t="s">
        <v>5346</v>
      </c>
      <c r="B3636" s="1" t="s">
        <v>65</v>
      </c>
      <c r="C3636" s="3">
        <v>42185</v>
      </c>
      <c r="D3636" s="1" t="s">
        <v>3649</v>
      </c>
      <c r="E3636" s="1" t="s">
        <v>5382</v>
      </c>
      <c r="F3636" s="5">
        <v>2354.19</v>
      </c>
      <c r="G3636" s="5">
        <v>2047.12</v>
      </c>
      <c r="H3636" s="5">
        <v>81.88</v>
      </c>
      <c r="I3636" s="1" t="s">
        <v>5406</v>
      </c>
      <c r="J3636" s="5">
        <v>0</v>
      </c>
      <c r="K3636" s="5">
        <v>0</v>
      </c>
      <c r="L3636" s="1" t="s">
        <v>5349</v>
      </c>
      <c r="M3636" s="5">
        <v>2047.12</v>
      </c>
      <c r="N3636" s="5">
        <v>307.07</v>
      </c>
      <c r="O3636" s="1" t="s">
        <v>3642</v>
      </c>
      <c r="P3636" s="5">
        <v>2047.12</v>
      </c>
      <c r="Q3636" s="5">
        <v>33.78</v>
      </c>
      <c r="R3636" s="1" t="s">
        <v>5351</v>
      </c>
      <c r="S3636" s="5">
        <v>2047.12</v>
      </c>
      <c r="T3636" s="5">
        <v>155.58000000000001</v>
      </c>
      <c r="U3636" s="1" t="s">
        <v>5351</v>
      </c>
      <c r="V3636" s="1" t="s">
        <v>5351</v>
      </c>
      <c r="W3636" s="1" t="s">
        <v>1080</v>
      </c>
      <c r="X3636" s="1" t="s">
        <v>5359</v>
      </c>
      <c r="Y3636" s="1" t="s">
        <v>5440</v>
      </c>
      <c r="Z3636" s="1" t="s">
        <v>5441</v>
      </c>
    </row>
    <row r="3637" spans="1:26" x14ac:dyDescent="0.2">
      <c r="A3637" s="1" t="s">
        <v>5346</v>
      </c>
      <c r="B3637" s="1" t="s">
        <v>65</v>
      </c>
      <c r="C3637" s="3">
        <v>42185</v>
      </c>
      <c r="D3637" s="1" t="s">
        <v>3649</v>
      </c>
      <c r="E3637" s="1" t="s">
        <v>5382</v>
      </c>
      <c r="F3637" s="5">
        <v>3928.83</v>
      </c>
      <c r="G3637" s="5">
        <v>3416.37</v>
      </c>
      <c r="H3637" s="5">
        <v>136.65</v>
      </c>
      <c r="I3637" s="1" t="s">
        <v>5406</v>
      </c>
      <c r="J3637" s="5">
        <v>0</v>
      </c>
      <c r="K3637" s="5">
        <v>0</v>
      </c>
      <c r="L3637" s="1" t="s">
        <v>5349</v>
      </c>
      <c r="M3637" s="5">
        <v>3416.37</v>
      </c>
      <c r="N3637" s="5">
        <v>512.46</v>
      </c>
      <c r="O3637" s="1" t="s">
        <v>3642</v>
      </c>
      <c r="P3637" s="5">
        <v>3416.37</v>
      </c>
      <c r="Q3637" s="5">
        <v>56.37</v>
      </c>
      <c r="R3637" s="1" t="s">
        <v>5351</v>
      </c>
      <c r="S3637" s="5">
        <v>3416.37</v>
      </c>
      <c r="T3637" s="5">
        <v>259.64</v>
      </c>
      <c r="U3637" s="1" t="s">
        <v>5351</v>
      </c>
      <c r="V3637" s="1" t="s">
        <v>5351</v>
      </c>
      <c r="W3637" s="1" t="s">
        <v>1080</v>
      </c>
      <c r="X3637" s="1" t="s">
        <v>5359</v>
      </c>
      <c r="Y3637" s="1" t="s">
        <v>3580</v>
      </c>
      <c r="Z3637" s="1" t="s">
        <v>3581</v>
      </c>
    </row>
    <row r="3638" spans="1:26" x14ac:dyDescent="0.2">
      <c r="A3638" s="1" t="s">
        <v>5346</v>
      </c>
      <c r="B3638" s="1" t="s">
        <v>65</v>
      </c>
      <c r="C3638" s="3">
        <v>42185</v>
      </c>
      <c r="D3638" s="1" t="s">
        <v>3649</v>
      </c>
      <c r="E3638" s="1" t="s">
        <v>5382</v>
      </c>
      <c r="F3638" s="5">
        <v>4083.68</v>
      </c>
      <c r="G3638" s="5">
        <v>3551.03</v>
      </c>
      <c r="H3638" s="5">
        <v>142.04</v>
      </c>
      <c r="I3638" s="1" t="s">
        <v>5406</v>
      </c>
      <c r="J3638" s="5">
        <v>0</v>
      </c>
      <c r="K3638" s="5">
        <v>0</v>
      </c>
      <c r="L3638" s="1" t="s">
        <v>5349</v>
      </c>
      <c r="M3638" s="5">
        <v>3551.03</v>
      </c>
      <c r="N3638" s="5">
        <v>532.65</v>
      </c>
      <c r="O3638" s="1" t="s">
        <v>3642</v>
      </c>
      <c r="P3638" s="5">
        <v>3551.03</v>
      </c>
      <c r="Q3638" s="5">
        <v>58.59</v>
      </c>
      <c r="R3638" s="1" t="s">
        <v>5351</v>
      </c>
      <c r="S3638" s="5">
        <v>3551.03</v>
      </c>
      <c r="T3638" s="5">
        <v>269.88</v>
      </c>
      <c r="U3638" s="1" t="s">
        <v>5351</v>
      </c>
      <c r="V3638" s="1" t="s">
        <v>5351</v>
      </c>
      <c r="W3638" s="1" t="s">
        <v>1080</v>
      </c>
      <c r="X3638" s="1" t="s">
        <v>5359</v>
      </c>
      <c r="Y3638" s="1" t="s">
        <v>5477</v>
      </c>
      <c r="Z3638" s="1" t="s">
        <v>5478</v>
      </c>
    </row>
    <row r="3639" spans="1:26" x14ac:dyDescent="0.2">
      <c r="A3639" s="1" t="s">
        <v>5346</v>
      </c>
      <c r="B3639" s="1" t="s">
        <v>65</v>
      </c>
      <c r="C3639" s="3">
        <v>42185</v>
      </c>
      <c r="D3639" s="1" t="s">
        <v>3649</v>
      </c>
      <c r="E3639" s="1" t="s">
        <v>5382</v>
      </c>
      <c r="F3639" s="5">
        <v>3889.85</v>
      </c>
      <c r="G3639" s="5">
        <v>3382.48</v>
      </c>
      <c r="H3639" s="5">
        <v>135.30000000000001</v>
      </c>
      <c r="I3639" s="1" t="s">
        <v>5406</v>
      </c>
      <c r="J3639" s="5">
        <v>0</v>
      </c>
      <c r="K3639" s="5">
        <v>0</v>
      </c>
      <c r="L3639" s="1" t="s">
        <v>5349</v>
      </c>
      <c r="M3639" s="5">
        <v>3382.48</v>
      </c>
      <c r="N3639" s="5">
        <v>507.37</v>
      </c>
      <c r="O3639" s="1" t="s">
        <v>3642</v>
      </c>
      <c r="P3639" s="5">
        <v>3382.48</v>
      </c>
      <c r="Q3639" s="5">
        <v>55.81</v>
      </c>
      <c r="R3639" s="1" t="s">
        <v>5351</v>
      </c>
      <c r="S3639" s="5">
        <v>3382.48</v>
      </c>
      <c r="T3639" s="5">
        <v>257.07</v>
      </c>
      <c r="U3639" s="1" t="s">
        <v>5351</v>
      </c>
      <c r="V3639" s="1" t="s">
        <v>5351</v>
      </c>
      <c r="W3639" s="1" t="s">
        <v>1080</v>
      </c>
      <c r="X3639" s="1" t="s">
        <v>5359</v>
      </c>
      <c r="Y3639" s="1" t="s">
        <v>3508</v>
      </c>
      <c r="Z3639" s="1" t="s">
        <v>3509</v>
      </c>
    </row>
    <row r="3640" spans="1:26" x14ac:dyDescent="0.2">
      <c r="A3640" s="1" t="s">
        <v>5346</v>
      </c>
      <c r="B3640" s="1" t="s">
        <v>65</v>
      </c>
      <c r="C3640" s="3">
        <v>42185</v>
      </c>
      <c r="D3640" s="1" t="s">
        <v>3649</v>
      </c>
      <c r="E3640" s="1" t="s">
        <v>5382</v>
      </c>
      <c r="F3640" s="5">
        <v>1372.31</v>
      </c>
      <c r="G3640" s="5">
        <v>1193.31</v>
      </c>
      <c r="H3640" s="5">
        <v>47.73</v>
      </c>
      <c r="I3640" s="1" t="s">
        <v>5406</v>
      </c>
      <c r="J3640" s="5">
        <v>0</v>
      </c>
      <c r="K3640" s="5">
        <v>0</v>
      </c>
      <c r="L3640" s="1" t="s">
        <v>5349</v>
      </c>
      <c r="M3640" s="5">
        <v>1193.31</v>
      </c>
      <c r="N3640" s="5">
        <v>179</v>
      </c>
      <c r="O3640" s="1" t="s">
        <v>3642</v>
      </c>
      <c r="P3640" s="5">
        <v>1193.31</v>
      </c>
      <c r="Q3640" s="5">
        <v>19.690000000000001</v>
      </c>
      <c r="R3640" s="1" t="s">
        <v>5351</v>
      </c>
      <c r="S3640" s="5">
        <v>1193.31</v>
      </c>
      <c r="T3640" s="5">
        <v>90.69</v>
      </c>
      <c r="U3640" s="1" t="s">
        <v>5351</v>
      </c>
      <c r="V3640" s="1" t="s">
        <v>5351</v>
      </c>
      <c r="W3640" s="1" t="s">
        <v>1080</v>
      </c>
      <c r="X3640" s="1" t="s">
        <v>5359</v>
      </c>
      <c r="Y3640" s="1" t="s">
        <v>4252</v>
      </c>
      <c r="Z3640" s="1" t="s">
        <v>4253</v>
      </c>
    </row>
    <row r="3641" spans="1:26" x14ac:dyDescent="0.2">
      <c r="A3641" s="1" t="s">
        <v>5346</v>
      </c>
      <c r="B3641" s="1" t="s">
        <v>65</v>
      </c>
      <c r="C3641" s="3">
        <v>42185</v>
      </c>
      <c r="D3641" s="1" t="s">
        <v>3649</v>
      </c>
      <c r="E3641" s="1" t="s">
        <v>5382</v>
      </c>
      <c r="F3641" s="5">
        <v>18470.919999999998</v>
      </c>
      <c r="G3641" s="5">
        <v>16061.67</v>
      </c>
      <c r="H3641" s="5">
        <v>642.47</v>
      </c>
      <c r="I3641" s="1" t="s">
        <v>5406</v>
      </c>
      <c r="J3641" s="5">
        <v>0</v>
      </c>
      <c r="K3641" s="5">
        <v>0</v>
      </c>
      <c r="L3641" s="1" t="s">
        <v>5349</v>
      </c>
      <c r="M3641" s="5">
        <v>16061.67</v>
      </c>
      <c r="N3641" s="5">
        <v>2409.25</v>
      </c>
      <c r="O3641" s="1" t="s">
        <v>3642</v>
      </c>
      <c r="P3641" s="5">
        <v>16061.67</v>
      </c>
      <c r="Q3641" s="5">
        <v>265.02</v>
      </c>
      <c r="R3641" s="1" t="s">
        <v>5351</v>
      </c>
      <c r="S3641" s="5">
        <v>16061.67</v>
      </c>
      <c r="T3641" s="5">
        <v>1220.69</v>
      </c>
      <c r="U3641" s="1" t="s">
        <v>5351</v>
      </c>
      <c r="V3641" s="1" t="s">
        <v>5351</v>
      </c>
      <c r="W3641" s="1" t="s">
        <v>1080</v>
      </c>
      <c r="X3641" s="1" t="s">
        <v>5359</v>
      </c>
      <c r="Y3641" s="1" t="s">
        <v>3846</v>
      </c>
      <c r="Z3641" s="1" t="s">
        <v>3847</v>
      </c>
    </row>
    <row r="3642" spans="1:26" x14ac:dyDescent="0.2">
      <c r="A3642" s="1" t="s">
        <v>5346</v>
      </c>
      <c r="B3642" s="1" t="s">
        <v>65</v>
      </c>
      <c r="C3642" s="3">
        <v>42185</v>
      </c>
      <c r="D3642" s="1" t="s">
        <v>3649</v>
      </c>
      <c r="E3642" s="1" t="s">
        <v>5382</v>
      </c>
      <c r="F3642" s="5">
        <v>3475.85</v>
      </c>
      <c r="G3642" s="5">
        <v>3022.48</v>
      </c>
      <c r="H3642" s="5">
        <v>120.9</v>
      </c>
      <c r="I3642" s="1" t="s">
        <v>5406</v>
      </c>
      <c r="J3642" s="5">
        <v>0</v>
      </c>
      <c r="K3642" s="5">
        <v>0</v>
      </c>
      <c r="L3642" s="1" t="s">
        <v>5349</v>
      </c>
      <c r="M3642" s="5">
        <v>3022.48</v>
      </c>
      <c r="N3642" s="5">
        <v>453.37</v>
      </c>
      <c r="O3642" s="1" t="s">
        <v>3642</v>
      </c>
      <c r="P3642" s="5">
        <v>3022.48</v>
      </c>
      <c r="Q3642" s="5">
        <v>49.87</v>
      </c>
      <c r="R3642" s="1" t="s">
        <v>5351</v>
      </c>
      <c r="S3642" s="5">
        <v>3022.48</v>
      </c>
      <c r="T3642" s="5">
        <v>229.71</v>
      </c>
      <c r="U3642" s="1" t="s">
        <v>5351</v>
      </c>
      <c r="V3642" s="1" t="s">
        <v>5351</v>
      </c>
      <c r="W3642" s="1" t="s">
        <v>1080</v>
      </c>
      <c r="X3642" s="1" t="s">
        <v>5359</v>
      </c>
      <c r="Y3642" s="1" t="s">
        <v>2829</v>
      </c>
      <c r="Z3642" s="1" t="s">
        <v>2830</v>
      </c>
    </row>
    <row r="3643" spans="1:26" x14ac:dyDescent="0.2">
      <c r="A3643" s="1" t="s">
        <v>5346</v>
      </c>
      <c r="B3643" s="1" t="s">
        <v>65</v>
      </c>
      <c r="C3643" s="3">
        <v>42185</v>
      </c>
      <c r="D3643" s="1" t="s">
        <v>3649</v>
      </c>
      <c r="E3643" s="1" t="s">
        <v>5382</v>
      </c>
      <c r="F3643" s="5">
        <v>7993.66</v>
      </c>
      <c r="G3643" s="5">
        <v>6951.01</v>
      </c>
      <c r="H3643" s="5">
        <v>278.04000000000002</v>
      </c>
      <c r="I3643" s="1" t="s">
        <v>5406</v>
      </c>
      <c r="J3643" s="5">
        <v>0</v>
      </c>
      <c r="K3643" s="5">
        <v>0</v>
      </c>
      <c r="L3643" s="1" t="s">
        <v>5349</v>
      </c>
      <c r="M3643" s="5">
        <v>6951.01</v>
      </c>
      <c r="N3643" s="5">
        <v>1042.6500000000001</v>
      </c>
      <c r="O3643" s="1" t="s">
        <v>3642</v>
      </c>
      <c r="P3643" s="5">
        <v>6951.01</v>
      </c>
      <c r="Q3643" s="5">
        <v>114.69</v>
      </c>
      <c r="R3643" s="1" t="s">
        <v>5351</v>
      </c>
      <c r="S3643" s="5">
        <v>6951.01</v>
      </c>
      <c r="T3643" s="5">
        <v>528.28</v>
      </c>
      <c r="U3643" s="1" t="s">
        <v>5351</v>
      </c>
      <c r="V3643" s="1" t="s">
        <v>5351</v>
      </c>
      <c r="W3643" s="1" t="s">
        <v>1080</v>
      </c>
      <c r="X3643" s="1" t="s">
        <v>4890</v>
      </c>
      <c r="Y3643" s="1" t="s">
        <v>66</v>
      </c>
      <c r="Z3643" s="1" t="s">
        <v>67</v>
      </c>
    </row>
    <row r="3644" spans="1:26" x14ac:dyDescent="0.2">
      <c r="A3644" s="1" t="s">
        <v>5346</v>
      </c>
      <c r="B3644" s="1" t="s">
        <v>65</v>
      </c>
      <c r="C3644" s="3">
        <v>42185</v>
      </c>
      <c r="D3644" s="1" t="s">
        <v>3649</v>
      </c>
      <c r="E3644" s="1" t="s">
        <v>5382</v>
      </c>
      <c r="F3644" s="5">
        <v>909.73</v>
      </c>
      <c r="G3644" s="5">
        <v>791.07</v>
      </c>
      <c r="H3644" s="5">
        <v>31.64</v>
      </c>
      <c r="I3644" s="1" t="s">
        <v>5406</v>
      </c>
      <c r="J3644" s="5">
        <v>0</v>
      </c>
      <c r="K3644" s="5">
        <v>0</v>
      </c>
      <c r="L3644" s="1" t="s">
        <v>5349</v>
      </c>
      <c r="M3644" s="5">
        <v>791.07</v>
      </c>
      <c r="N3644" s="5">
        <v>118.66</v>
      </c>
      <c r="O3644" s="1" t="s">
        <v>3642</v>
      </c>
      <c r="P3644" s="5">
        <v>791.07</v>
      </c>
      <c r="Q3644" s="5">
        <v>13.05</v>
      </c>
      <c r="R3644" s="1" t="s">
        <v>5351</v>
      </c>
      <c r="S3644" s="5">
        <v>791.07</v>
      </c>
      <c r="T3644" s="5">
        <v>60.12</v>
      </c>
      <c r="U3644" s="1" t="s">
        <v>5351</v>
      </c>
      <c r="V3644" s="1" t="s">
        <v>5351</v>
      </c>
      <c r="W3644" s="1" t="s">
        <v>1080</v>
      </c>
      <c r="X3644" s="1" t="s">
        <v>5359</v>
      </c>
      <c r="Y3644" s="1" t="s">
        <v>5487</v>
      </c>
      <c r="Z3644" s="1" t="s">
        <v>5488</v>
      </c>
    </row>
    <row r="3645" spans="1:26" x14ac:dyDescent="0.2">
      <c r="A3645" s="1" t="s">
        <v>5346</v>
      </c>
      <c r="B3645" s="1" t="s">
        <v>65</v>
      </c>
      <c r="C3645" s="3">
        <v>42185</v>
      </c>
      <c r="D3645" s="1" t="s">
        <v>3649</v>
      </c>
      <c r="E3645" s="1" t="s">
        <v>5382</v>
      </c>
      <c r="F3645" s="5">
        <v>909.73</v>
      </c>
      <c r="G3645" s="5">
        <v>791.07</v>
      </c>
      <c r="H3645" s="5">
        <v>31.64</v>
      </c>
      <c r="I3645" s="1" t="s">
        <v>5406</v>
      </c>
      <c r="J3645" s="5">
        <v>0</v>
      </c>
      <c r="K3645" s="5">
        <v>0</v>
      </c>
      <c r="L3645" s="1" t="s">
        <v>5349</v>
      </c>
      <c r="M3645" s="5">
        <v>791.07</v>
      </c>
      <c r="N3645" s="5">
        <v>118.66</v>
      </c>
      <c r="O3645" s="1" t="s">
        <v>3642</v>
      </c>
      <c r="P3645" s="5">
        <v>791.07</v>
      </c>
      <c r="Q3645" s="5">
        <v>13.05</v>
      </c>
      <c r="R3645" s="1" t="s">
        <v>5351</v>
      </c>
      <c r="S3645" s="5">
        <v>791.07</v>
      </c>
      <c r="T3645" s="5">
        <v>60.12</v>
      </c>
      <c r="U3645" s="1" t="s">
        <v>5351</v>
      </c>
      <c r="V3645" s="1" t="s">
        <v>5351</v>
      </c>
      <c r="W3645" s="1" t="s">
        <v>1080</v>
      </c>
      <c r="X3645" s="1" t="s">
        <v>5359</v>
      </c>
      <c r="Y3645" s="1" t="s">
        <v>5493</v>
      </c>
      <c r="Z3645" s="1" t="s">
        <v>5494</v>
      </c>
    </row>
    <row r="3646" spans="1:26" x14ac:dyDescent="0.2">
      <c r="A3646" s="1" t="s">
        <v>5346</v>
      </c>
      <c r="B3646" s="1" t="s">
        <v>65</v>
      </c>
      <c r="C3646" s="3">
        <v>42185</v>
      </c>
      <c r="D3646" s="1" t="s">
        <v>3649</v>
      </c>
      <c r="E3646" s="1" t="s">
        <v>5382</v>
      </c>
      <c r="F3646" s="5">
        <v>909.73</v>
      </c>
      <c r="G3646" s="5">
        <v>791.07</v>
      </c>
      <c r="H3646" s="5">
        <v>31.64</v>
      </c>
      <c r="I3646" s="1" t="s">
        <v>5406</v>
      </c>
      <c r="J3646" s="5">
        <v>0</v>
      </c>
      <c r="K3646" s="5">
        <v>0</v>
      </c>
      <c r="L3646" s="1" t="s">
        <v>5349</v>
      </c>
      <c r="M3646" s="5">
        <v>791.07</v>
      </c>
      <c r="N3646" s="5">
        <v>118.66</v>
      </c>
      <c r="O3646" s="1" t="s">
        <v>3642</v>
      </c>
      <c r="P3646" s="5">
        <v>791.07</v>
      </c>
      <c r="Q3646" s="5">
        <v>13.05</v>
      </c>
      <c r="R3646" s="1" t="s">
        <v>5351</v>
      </c>
      <c r="S3646" s="5">
        <v>791.07</v>
      </c>
      <c r="T3646" s="5">
        <v>60.12</v>
      </c>
      <c r="U3646" s="1" t="s">
        <v>5351</v>
      </c>
      <c r="V3646" s="1" t="s">
        <v>5351</v>
      </c>
      <c r="W3646" s="1" t="s">
        <v>1080</v>
      </c>
      <c r="X3646" s="1" t="s">
        <v>5359</v>
      </c>
      <c r="Y3646" s="1" t="s">
        <v>5965</v>
      </c>
      <c r="Z3646" s="1" t="s">
        <v>5966</v>
      </c>
    </row>
    <row r="3647" spans="1:26" x14ac:dyDescent="0.2">
      <c r="A3647" s="1" t="s">
        <v>5346</v>
      </c>
      <c r="B3647" s="1" t="s">
        <v>65</v>
      </c>
      <c r="C3647" s="3">
        <v>42185</v>
      </c>
      <c r="D3647" s="1" t="s">
        <v>3649</v>
      </c>
      <c r="E3647" s="1" t="s">
        <v>5382</v>
      </c>
      <c r="F3647" s="5">
        <v>1266.6300000000001</v>
      </c>
      <c r="G3647" s="5">
        <v>1266.6300000000001</v>
      </c>
      <c r="H3647" s="5">
        <v>50.67</v>
      </c>
      <c r="I3647" s="1" t="s">
        <v>5406</v>
      </c>
      <c r="J3647" s="5">
        <v>0</v>
      </c>
      <c r="K3647" s="5">
        <v>0</v>
      </c>
      <c r="L3647" s="1" t="s">
        <v>5349</v>
      </c>
      <c r="M3647" s="5">
        <v>0</v>
      </c>
      <c r="N3647" s="5">
        <v>0</v>
      </c>
      <c r="O3647" s="1" t="s">
        <v>5349</v>
      </c>
      <c r="P3647" s="5">
        <v>1266.6300000000001</v>
      </c>
      <c r="Q3647" s="5">
        <v>20.9</v>
      </c>
      <c r="R3647" s="1" t="s">
        <v>5351</v>
      </c>
      <c r="S3647" s="5">
        <v>1266.6300000000001</v>
      </c>
      <c r="T3647" s="5">
        <v>96.26</v>
      </c>
      <c r="U3647" s="1" t="s">
        <v>5351</v>
      </c>
      <c r="V3647" s="1" t="s">
        <v>5351</v>
      </c>
      <c r="W3647" s="1" t="s">
        <v>1080</v>
      </c>
      <c r="X3647" s="1" t="s">
        <v>5447</v>
      </c>
      <c r="Y3647" s="1" t="s">
        <v>5448</v>
      </c>
      <c r="Z3647" s="1" t="s">
        <v>5449</v>
      </c>
    </row>
    <row r="3648" spans="1:26" x14ac:dyDescent="0.2">
      <c r="A3648" s="1" t="s">
        <v>5346</v>
      </c>
      <c r="B3648" s="1" t="s">
        <v>65</v>
      </c>
      <c r="C3648" s="3">
        <v>42185</v>
      </c>
      <c r="D3648" s="1" t="s">
        <v>3649</v>
      </c>
      <c r="E3648" s="1" t="s">
        <v>5382</v>
      </c>
      <c r="F3648" s="5">
        <v>1415.56</v>
      </c>
      <c r="G3648" s="5">
        <v>1415.56</v>
      </c>
      <c r="H3648" s="5">
        <v>56.62</v>
      </c>
      <c r="I3648" s="1" t="s">
        <v>5406</v>
      </c>
      <c r="J3648" s="5">
        <v>0</v>
      </c>
      <c r="K3648" s="5">
        <v>0</v>
      </c>
      <c r="L3648" s="1" t="s">
        <v>5349</v>
      </c>
      <c r="M3648" s="5">
        <v>0</v>
      </c>
      <c r="N3648" s="5">
        <v>0</v>
      </c>
      <c r="O3648" s="1" t="s">
        <v>5349</v>
      </c>
      <c r="P3648" s="5">
        <v>1415.56</v>
      </c>
      <c r="Q3648" s="5">
        <v>23.36</v>
      </c>
      <c r="R3648" s="1" t="s">
        <v>5351</v>
      </c>
      <c r="S3648" s="5">
        <v>1415.56</v>
      </c>
      <c r="T3648" s="5">
        <v>107.58</v>
      </c>
      <c r="U3648" s="1" t="s">
        <v>5351</v>
      </c>
      <c r="V3648" s="1" t="s">
        <v>5351</v>
      </c>
      <c r="W3648" s="1" t="s">
        <v>1080</v>
      </c>
      <c r="X3648" s="1" t="s">
        <v>5447</v>
      </c>
      <c r="Y3648" s="1" t="s">
        <v>2321</v>
      </c>
      <c r="Z3648" s="1" t="s">
        <v>2322</v>
      </c>
    </row>
    <row r="3649" spans="1:26" x14ac:dyDescent="0.2">
      <c r="A3649" s="1" t="s">
        <v>5346</v>
      </c>
      <c r="B3649" s="1" t="s">
        <v>65</v>
      </c>
      <c r="C3649" s="3">
        <v>42185</v>
      </c>
      <c r="D3649" s="1" t="s">
        <v>3649</v>
      </c>
      <c r="E3649" s="1" t="s">
        <v>5382</v>
      </c>
      <c r="F3649" s="5">
        <v>236.76</v>
      </c>
      <c r="G3649" s="5">
        <v>205.88</v>
      </c>
      <c r="H3649" s="5">
        <v>8.24</v>
      </c>
      <c r="I3649" s="1" t="s">
        <v>5406</v>
      </c>
      <c r="J3649" s="5">
        <v>0</v>
      </c>
      <c r="K3649" s="5">
        <v>0</v>
      </c>
      <c r="L3649" s="1" t="s">
        <v>5349</v>
      </c>
      <c r="M3649" s="5">
        <v>205.88</v>
      </c>
      <c r="N3649" s="5">
        <v>30.88</v>
      </c>
      <c r="O3649" s="1" t="s">
        <v>3642</v>
      </c>
      <c r="P3649" s="5">
        <v>205.88</v>
      </c>
      <c r="Q3649" s="5">
        <v>3.4</v>
      </c>
      <c r="R3649" s="1" t="s">
        <v>5351</v>
      </c>
      <c r="S3649" s="5">
        <v>205.88</v>
      </c>
      <c r="T3649" s="5">
        <v>15.65</v>
      </c>
      <c r="U3649" s="1" t="s">
        <v>5351</v>
      </c>
      <c r="V3649" s="1" t="s">
        <v>5351</v>
      </c>
      <c r="W3649" s="1" t="s">
        <v>1080</v>
      </c>
      <c r="X3649" s="1" t="s">
        <v>5359</v>
      </c>
      <c r="Y3649" s="1" t="s">
        <v>68</v>
      </c>
      <c r="Z3649" s="1" t="s">
        <v>69</v>
      </c>
    </row>
    <row r="3650" spans="1:26" x14ac:dyDescent="0.2">
      <c r="A3650" s="1" t="s">
        <v>5346</v>
      </c>
      <c r="B3650" s="1" t="s">
        <v>65</v>
      </c>
      <c r="C3650" s="3">
        <v>42185</v>
      </c>
      <c r="D3650" s="1" t="s">
        <v>3649</v>
      </c>
      <c r="E3650" s="1" t="s">
        <v>5382</v>
      </c>
      <c r="F3650" s="5">
        <v>1733.28</v>
      </c>
      <c r="G3650" s="5">
        <v>1507.2</v>
      </c>
      <c r="H3650" s="5">
        <v>60.29</v>
      </c>
      <c r="I3650" s="1" t="s">
        <v>5406</v>
      </c>
      <c r="J3650" s="5">
        <v>0</v>
      </c>
      <c r="K3650" s="5">
        <v>0</v>
      </c>
      <c r="L3650" s="1" t="s">
        <v>5349</v>
      </c>
      <c r="M3650" s="5">
        <v>1507.2</v>
      </c>
      <c r="N3650" s="5">
        <v>226.08</v>
      </c>
      <c r="O3650" s="1" t="s">
        <v>3642</v>
      </c>
      <c r="P3650" s="5">
        <v>1507.2</v>
      </c>
      <c r="Q3650" s="5">
        <v>24.87</v>
      </c>
      <c r="R3650" s="1" t="s">
        <v>5351</v>
      </c>
      <c r="S3650" s="5">
        <v>1507.2</v>
      </c>
      <c r="T3650" s="5">
        <v>114.55</v>
      </c>
      <c r="U3650" s="1" t="s">
        <v>5351</v>
      </c>
      <c r="V3650" s="1" t="s">
        <v>5351</v>
      </c>
      <c r="W3650" s="1" t="s">
        <v>1080</v>
      </c>
      <c r="X3650" s="1" t="s">
        <v>5359</v>
      </c>
      <c r="Y3650" s="1" t="s">
        <v>5961</v>
      </c>
      <c r="Z3650" s="1" t="s">
        <v>5962</v>
      </c>
    </row>
    <row r="3651" spans="1:26" x14ac:dyDescent="0.2">
      <c r="A3651" s="1" t="s">
        <v>5346</v>
      </c>
      <c r="B3651" s="1" t="s">
        <v>65</v>
      </c>
      <c r="C3651" s="3">
        <v>42185</v>
      </c>
      <c r="D3651" s="1" t="s">
        <v>3649</v>
      </c>
      <c r="E3651" s="1" t="s">
        <v>5382</v>
      </c>
      <c r="F3651" s="5">
        <v>675.68</v>
      </c>
      <c r="G3651" s="5">
        <v>587.54999999999995</v>
      </c>
      <c r="H3651" s="5">
        <v>23.5</v>
      </c>
      <c r="I3651" s="1" t="s">
        <v>5406</v>
      </c>
      <c r="J3651" s="5">
        <v>0</v>
      </c>
      <c r="K3651" s="5">
        <v>0</v>
      </c>
      <c r="L3651" s="1" t="s">
        <v>5349</v>
      </c>
      <c r="M3651" s="5">
        <v>587.54999999999995</v>
      </c>
      <c r="N3651" s="5">
        <v>88.13</v>
      </c>
      <c r="O3651" s="1" t="s">
        <v>3642</v>
      </c>
      <c r="P3651" s="5">
        <v>587.54999999999995</v>
      </c>
      <c r="Q3651" s="5">
        <v>9.69</v>
      </c>
      <c r="R3651" s="1" t="s">
        <v>5351</v>
      </c>
      <c r="S3651" s="5">
        <v>587.54999999999995</v>
      </c>
      <c r="T3651" s="5">
        <v>44.65</v>
      </c>
      <c r="U3651" s="1" t="s">
        <v>5351</v>
      </c>
      <c r="V3651" s="1" t="s">
        <v>5351</v>
      </c>
      <c r="W3651" s="1" t="s">
        <v>1080</v>
      </c>
      <c r="X3651" s="1" t="s">
        <v>5359</v>
      </c>
      <c r="Y3651" s="1" t="s">
        <v>5081</v>
      </c>
      <c r="Z3651" s="1" t="s">
        <v>5082</v>
      </c>
    </row>
    <row r="3652" spans="1:26" x14ac:dyDescent="0.2">
      <c r="A3652" s="1" t="s">
        <v>5346</v>
      </c>
      <c r="B3652" s="1" t="s">
        <v>65</v>
      </c>
      <c r="C3652" s="3">
        <v>42185</v>
      </c>
      <c r="D3652" s="1" t="s">
        <v>3649</v>
      </c>
      <c r="E3652" s="1" t="s">
        <v>5382</v>
      </c>
      <c r="F3652" s="5">
        <v>2925.6</v>
      </c>
      <c r="G3652" s="5">
        <v>2659.64</v>
      </c>
      <c r="H3652" s="5">
        <v>106.39</v>
      </c>
      <c r="I3652" s="1" t="s">
        <v>5406</v>
      </c>
      <c r="J3652" s="5">
        <v>0</v>
      </c>
      <c r="K3652" s="5">
        <v>0</v>
      </c>
      <c r="L3652" s="1" t="s">
        <v>5349</v>
      </c>
      <c r="M3652" s="5">
        <v>2659.64</v>
      </c>
      <c r="N3652" s="5">
        <v>265.95999999999998</v>
      </c>
      <c r="O3652" s="1" t="s">
        <v>3642</v>
      </c>
      <c r="P3652" s="5">
        <v>2659.64</v>
      </c>
      <c r="Q3652" s="5">
        <v>43.88</v>
      </c>
      <c r="R3652" s="1" t="s">
        <v>5351</v>
      </c>
      <c r="S3652" s="5">
        <v>2659.64</v>
      </c>
      <c r="T3652" s="5">
        <v>202.13</v>
      </c>
      <c r="U3652" s="1" t="s">
        <v>5351</v>
      </c>
      <c r="V3652" s="1" t="s">
        <v>5351</v>
      </c>
      <c r="W3652" s="1" t="s">
        <v>1080</v>
      </c>
      <c r="X3652" s="1" t="s">
        <v>5442</v>
      </c>
      <c r="Y3652" s="1" t="s">
        <v>3844</v>
      </c>
      <c r="Z3652" s="1" t="s">
        <v>3845</v>
      </c>
    </row>
    <row r="3653" spans="1:26" x14ac:dyDescent="0.2">
      <c r="A3653" s="1" t="s">
        <v>5346</v>
      </c>
      <c r="B3653" s="1" t="s">
        <v>65</v>
      </c>
      <c r="C3653" s="3">
        <v>42185</v>
      </c>
      <c r="D3653" s="1" t="s">
        <v>3649</v>
      </c>
      <c r="E3653" s="1" t="s">
        <v>5382</v>
      </c>
      <c r="F3653" s="5">
        <v>5782.48</v>
      </c>
      <c r="G3653" s="5">
        <v>5028.24</v>
      </c>
      <c r="H3653" s="5">
        <v>201.13</v>
      </c>
      <c r="I3653" s="1" t="s">
        <v>5406</v>
      </c>
      <c r="J3653" s="5">
        <v>0</v>
      </c>
      <c r="K3653" s="5">
        <v>0</v>
      </c>
      <c r="L3653" s="1" t="s">
        <v>5349</v>
      </c>
      <c r="M3653" s="5">
        <v>5028.24</v>
      </c>
      <c r="N3653" s="5">
        <v>754.24</v>
      </c>
      <c r="O3653" s="1" t="s">
        <v>3642</v>
      </c>
      <c r="P3653" s="5">
        <v>5028.24</v>
      </c>
      <c r="Q3653" s="5">
        <v>82.97</v>
      </c>
      <c r="R3653" s="1" t="s">
        <v>5351</v>
      </c>
      <c r="S3653" s="5">
        <v>5028.24</v>
      </c>
      <c r="T3653" s="5">
        <v>382.15</v>
      </c>
      <c r="U3653" s="1" t="s">
        <v>5351</v>
      </c>
      <c r="V3653" s="1" t="s">
        <v>5351</v>
      </c>
      <c r="W3653" s="1" t="s">
        <v>1080</v>
      </c>
      <c r="X3653" s="1" t="s">
        <v>5359</v>
      </c>
      <c r="Y3653" s="1" t="s">
        <v>3840</v>
      </c>
      <c r="Z3653" s="1" t="s">
        <v>3841</v>
      </c>
    </row>
    <row r="3654" spans="1:26" x14ac:dyDescent="0.2">
      <c r="A3654" s="1" t="s">
        <v>5346</v>
      </c>
      <c r="B3654" s="1" t="s">
        <v>70</v>
      </c>
      <c r="C3654" s="3">
        <v>42185</v>
      </c>
      <c r="D3654" s="1" t="s">
        <v>3641</v>
      </c>
      <c r="E3654" s="1" t="s">
        <v>5387</v>
      </c>
      <c r="F3654" s="5">
        <v>1104.17</v>
      </c>
      <c r="G3654" s="5">
        <v>1104.17</v>
      </c>
      <c r="H3654" s="5">
        <v>132.5</v>
      </c>
      <c r="I3654" s="1" t="s">
        <v>5417</v>
      </c>
      <c r="J3654" s="5">
        <v>0</v>
      </c>
      <c r="K3654" s="5">
        <v>0</v>
      </c>
      <c r="L3654" s="1" t="s">
        <v>5349</v>
      </c>
      <c r="M3654" s="5">
        <v>1104.17</v>
      </c>
      <c r="N3654" s="5">
        <v>0</v>
      </c>
      <c r="O3654" s="1" t="s">
        <v>3642</v>
      </c>
      <c r="P3654" s="5">
        <v>1104.17</v>
      </c>
      <c r="Q3654" s="5">
        <v>18.22</v>
      </c>
      <c r="R3654" s="1" t="s">
        <v>5351</v>
      </c>
      <c r="S3654" s="5">
        <v>1104.17</v>
      </c>
      <c r="T3654" s="5">
        <v>83.92</v>
      </c>
      <c r="U3654" s="1" t="s">
        <v>5351</v>
      </c>
      <c r="V3654" s="1" t="s">
        <v>5351</v>
      </c>
      <c r="W3654" s="1" t="s">
        <v>71</v>
      </c>
      <c r="X3654" s="1" t="s">
        <v>5929</v>
      </c>
      <c r="Y3654" s="1" t="s">
        <v>2007</v>
      </c>
      <c r="Z3654" s="1" t="s">
        <v>2008</v>
      </c>
    </row>
    <row r="3655" spans="1:26" x14ac:dyDescent="0.2">
      <c r="A3655" s="1" t="s">
        <v>5346</v>
      </c>
      <c r="B3655" s="1" t="s">
        <v>70</v>
      </c>
      <c r="C3655" s="3">
        <v>42185</v>
      </c>
      <c r="D3655" s="1" t="s">
        <v>3649</v>
      </c>
      <c r="E3655" s="1" t="s">
        <v>5387</v>
      </c>
      <c r="F3655" s="5">
        <v>1560.16</v>
      </c>
      <c r="G3655" s="5">
        <v>1560.16</v>
      </c>
      <c r="H3655" s="5">
        <v>62.41</v>
      </c>
      <c r="I3655" s="1" t="s">
        <v>5406</v>
      </c>
      <c r="J3655" s="5">
        <v>0</v>
      </c>
      <c r="K3655" s="5">
        <v>0</v>
      </c>
      <c r="L3655" s="1" t="s">
        <v>5349</v>
      </c>
      <c r="M3655" s="5">
        <v>1356.66</v>
      </c>
      <c r="N3655" s="5">
        <v>203.5</v>
      </c>
      <c r="O3655" s="1" t="s">
        <v>3642</v>
      </c>
      <c r="P3655" s="5">
        <v>1356.66</v>
      </c>
      <c r="Q3655" s="5">
        <v>22.38</v>
      </c>
      <c r="R3655" s="1" t="s">
        <v>5351</v>
      </c>
      <c r="S3655" s="5">
        <v>1356.66</v>
      </c>
      <c r="T3655" s="5">
        <v>103.11</v>
      </c>
      <c r="U3655" s="1" t="s">
        <v>5351</v>
      </c>
      <c r="V3655" s="1" t="s">
        <v>5351</v>
      </c>
      <c r="W3655" s="1" t="s">
        <v>71</v>
      </c>
      <c r="X3655" s="1" t="s">
        <v>5359</v>
      </c>
      <c r="Y3655" s="1" t="s">
        <v>2249</v>
      </c>
      <c r="Z3655" s="1" t="s">
        <v>2250</v>
      </c>
    </row>
    <row r="3656" spans="1:26" x14ac:dyDescent="0.2">
      <c r="A3656" s="1" t="s">
        <v>5346</v>
      </c>
      <c r="B3656" s="1" t="s">
        <v>70</v>
      </c>
      <c r="C3656" s="3">
        <v>42185</v>
      </c>
      <c r="D3656" s="1" t="s">
        <v>3649</v>
      </c>
      <c r="E3656" s="1" t="s">
        <v>5387</v>
      </c>
      <c r="F3656" s="5">
        <v>663.93</v>
      </c>
      <c r="G3656" s="5">
        <v>663.93</v>
      </c>
      <c r="H3656" s="5">
        <v>26.56</v>
      </c>
      <c r="I3656" s="1" t="s">
        <v>5406</v>
      </c>
      <c r="J3656" s="5">
        <v>0</v>
      </c>
      <c r="K3656" s="5">
        <v>0</v>
      </c>
      <c r="L3656" s="1" t="s">
        <v>5349</v>
      </c>
      <c r="M3656" s="5">
        <v>577.33000000000004</v>
      </c>
      <c r="N3656" s="5">
        <v>86.6</v>
      </c>
      <c r="O3656" s="1" t="s">
        <v>3642</v>
      </c>
      <c r="P3656" s="5">
        <v>577.33000000000004</v>
      </c>
      <c r="Q3656" s="5">
        <v>9.5299999999999994</v>
      </c>
      <c r="R3656" s="1" t="s">
        <v>5351</v>
      </c>
      <c r="S3656" s="5">
        <v>577.33000000000004</v>
      </c>
      <c r="T3656" s="5">
        <v>43.88</v>
      </c>
      <c r="U3656" s="1" t="s">
        <v>5351</v>
      </c>
      <c r="V3656" s="1" t="s">
        <v>5351</v>
      </c>
      <c r="W3656" s="1" t="s">
        <v>71</v>
      </c>
      <c r="X3656" s="1" t="s">
        <v>5359</v>
      </c>
      <c r="Y3656" s="1" t="s">
        <v>5440</v>
      </c>
      <c r="Z3656" s="1" t="s">
        <v>5441</v>
      </c>
    </row>
    <row r="3657" spans="1:26" x14ac:dyDescent="0.2">
      <c r="A3657" s="1" t="s">
        <v>5346</v>
      </c>
      <c r="B3657" s="1" t="s">
        <v>70</v>
      </c>
      <c r="C3657" s="3">
        <v>42185</v>
      </c>
      <c r="D3657" s="1" t="s">
        <v>3649</v>
      </c>
      <c r="E3657" s="1" t="s">
        <v>5387</v>
      </c>
      <c r="F3657" s="5">
        <v>42.76</v>
      </c>
      <c r="G3657" s="5">
        <v>42.76</v>
      </c>
      <c r="H3657" s="5">
        <v>1.71</v>
      </c>
      <c r="I3657" s="1" t="s">
        <v>5406</v>
      </c>
      <c r="J3657" s="5">
        <v>0</v>
      </c>
      <c r="K3657" s="5">
        <v>0</v>
      </c>
      <c r="L3657" s="1" t="s">
        <v>5349</v>
      </c>
      <c r="M3657" s="5">
        <v>0</v>
      </c>
      <c r="N3657" s="5">
        <v>0</v>
      </c>
      <c r="O3657" s="1" t="s">
        <v>5349</v>
      </c>
      <c r="P3657" s="5">
        <v>42.76</v>
      </c>
      <c r="Q3657" s="5">
        <v>0.71</v>
      </c>
      <c r="R3657" s="1" t="s">
        <v>5351</v>
      </c>
      <c r="S3657" s="5">
        <v>42.76</v>
      </c>
      <c r="T3657" s="5">
        <v>3.25</v>
      </c>
      <c r="U3657" s="1" t="s">
        <v>5351</v>
      </c>
      <c r="V3657" s="1" t="s">
        <v>5351</v>
      </c>
      <c r="W3657" s="1" t="s">
        <v>71</v>
      </c>
      <c r="X3657" s="1" t="s">
        <v>5664</v>
      </c>
      <c r="Y3657" s="1" t="s">
        <v>4797</v>
      </c>
      <c r="Z3657" s="1" t="s">
        <v>4798</v>
      </c>
    </row>
    <row r="3658" spans="1:26" x14ac:dyDescent="0.2">
      <c r="A3658" s="1" t="s">
        <v>5346</v>
      </c>
      <c r="B3658" s="1" t="s">
        <v>70</v>
      </c>
      <c r="C3658" s="3">
        <v>42185</v>
      </c>
      <c r="D3658" s="1" t="s">
        <v>3649</v>
      </c>
      <c r="E3658" s="1" t="s">
        <v>5387</v>
      </c>
      <c r="F3658" s="5">
        <v>42.76</v>
      </c>
      <c r="G3658" s="5">
        <v>42.76</v>
      </c>
      <c r="H3658" s="5">
        <v>1.71</v>
      </c>
      <c r="I3658" s="1" t="s">
        <v>5406</v>
      </c>
      <c r="J3658" s="5">
        <v>0</v>
      </c>
      <c r="K3658" s="5">
        <v>0</v>
      </c>
      <c r="L3658" s="1" t="s">
        <v>5349</v>
      </c>
      <c r="M3658" s="5">
        <v>0</v>
      </c>
      <c r="N3658" s="5">
        <v>0</v>
      </c>
      <c r="O3658" s="1" t="s">
        <v>5349</v>
      </c>
      <c r="P3658" s="5">
        <v>42.76</v>
      </c>
      <c r="Q3658" s="5">
        <v>0.71</v>
      </c>
      <c r="R3658" s="1" t="s">
        <v>5351</v>
      </c>
      <c r="S3658" s="5">
        <v>42.76</v>
      </c>
      <c r="T3658" s="5">
        <v>3.25</v>
      </c>
      <c r="U3658" s="1" t="s">
        <v>5351</v>
      </c>
      <c r="V3658" s="1" t="s">
        <v>5351</v>
      </c>
      <c r="W3658" s="1" t="s">
        <v>71</v>
      </c>
      <c r="X3658" s="1" t="s">
        <v>5664</v>
      </c>
      <c r="Y3658" s="1" t="s">
        <v>4841</v>
      </c>
      <c r="Z3658" s="1" t="s">
        <v>4842</v>
      </c>
    </row>
    <row r="3659" spans="1:26" x14ac:dyDescent="0.2">
      <c r="A3659" s="1" t="s">
        <v>5346</v>
      </c>
      <c r="B3659" s="1" t="s">
        <v>70</v>
      </c>
      <c r="C3659" s="3">
        <v>42185</v>
      </c>
      <c r="D3659" s="1" t="s">
        <v>3649</v>
      </c>
      <c r="E3659" s="1" t="s">
        <v>5387</v>
      </c>
      <c r="F3659" s="5">
        <v>1654.34</v>
      </c>
      <c r="G3659" s="5">
        <v>1654.34</v>
      </c>
      <c r="H3659" s="5">
        <v>66.17</v>
      </c>
      <c r="I3659" s="1" t="s">
        <v>5406</v>
      </c>
      <c r="J3659" s="5">
        <v>0</v>
      </c>
      <c r="K3659" s="5">
        <v>0</v>
      </c>
      <c r="L3659" s="1" t="s">
        <v>5349</v>
      </c>
      <c r="M3659" s="5">
        <v>1438.56</v>
      </c>
      <c r="N3659" s="5">
        <v>215.78</v>
      </c>
      <c r="O3659" s="1" t="s">
        <v>3642</v>
      </c>
      <c r="P3659" s="5">
        <v>1438.56</v>
      </c>
      <c r="Q3659" s="5">
        <v>23.74</v>
      </c>
      <c r="R3659" s="1" t="s">
        <v>5351</v>
      </c>
      <c r="S3659" s="5">
        <v>1438.56</v>
      </c>
      <c r="T3659" s="5">
        <v>109.33</v>
      </c>
      <c r="U3659" s="1" t="s">
        <v>5351</v>
      </c>
      <c r="V3659" s="1" t="s">
        <v>5351</v>
      </c>
      <c r="W3659" s="1" t="s">
        <v>71</v>
      </c>
      <c r="X3659" s="1" t="s">
        <v>5359</v>
      </c>
      <c r="Y3659" s="1" t="s">
        <v>1989</v>
      </c>
      <c r="Z3659" s="1" t="s">
        <v>3453</v>
      </c>
    </row>
    <row r="3660" spans="1:26" x14ac:dyDescent="0.2">
      <c r="A3660" s="1" t="s">
        <v>5346</v>
      </c>
      <c r="B3660" s="1" t="s">
        <v>70</v>
      </c>
      <c r="C3660" s="3">
        <v>42185</v>
      </c>
      <c r="D3660" s="1" t="s">
        <v>3649</v>
      </c>
      <c r="E3660" s="1" t="s">
        <v>5387</v>
      </c>
      <c r="F3660" s="5">
        <v>664.73</v>
      </c>
      <c r="G3660" s="5">
        <v>664.73</v>
      </c>
      <c r="H3660" s="5">
        <v>26.59</v>
      </c>
      <c r="I3660" s="1" t="s">
        <v>5406</v>
      </c>
      <c r="J3660" s="5">
        <v>0</v>
      </c>
      <c r="K3660" s="5">
        <v>0</v>
      </c>
      <c r="L3660" s="1" t="s">
        <v>5349</v>
      </c>
      <c r="M3660" s="5">
        <v>578.03</v>
      </c>
      <c r="N3660" s="5">
        <v>86.7</v>
      </c>
      <c r="O3660" s="1" t="s">
        <v>3642</v>
      </c>
      <c r="P3660" s="5">
        <v>578.03</v>
      </c>
      <c r="Q3660" s="5">
        <v>9.5399999999999991</v>
      </c>
      <c r="R3660" s="1" t="s">
        <v>5351</v>
      </c>
      <c r="S3660" s="5">
        <v>578.03</v>
      </c>
      <c r="T3660" s="5">
        <v>43.93</v>
      </c>
      <c r="U3660" s="1" t="s">
        <v>5351</v>
      </c>
      <c r="V3660" s="1" t="s">
        <v>5351</v>
      </c>
      <c r="W3660" s="1" t="s">
        <v>71</v>
      </c>
      <c r="X3660" s="1" t="s">
        <v>5359</v>
      </c>
      <c r="Y3660" s="1" t="s">
        <v>3580</v>
      </c>
      <c r="Z3660" s="1" t="s">
        <v>3581</v>
      </c>
    </row>
    <row r="3661" spans="1:26" x14ac:dyDescent="0.2">
      <c r="A3661" s="1" t="s">
        <v>5346</v>
      </c>
      <c r="B3661" s="1" t="s">
        <v>70</v>
      </c>
      <c r="C3661" s="3">
        <v>42185</v>
      </c>
      <c r="D3661" s="1" t="s">
        <v>3649</v>
      </c>
      <c r="E3661" s="1" t="s">
        <v>5387</v>
      </c>
      <c r="F3661" s="5">
        <v>163.92</v>
      </c>
      <c r="G3661" s="5">
        <v>163.92</v>
      </c>
      <c r="H3661" s="5">
        <v>6.56</v>
      </c>
      <c r="I3661" s="1" t="s">
        <v>5406</v>
      </c>
      <c r="J3661" s="5">
        <v>0</v>
      </c>
      <c r="K3661" s="5">
        <v>0</v>
      </c>
      <c r="L3661" s="1" t="s">
        <v>5349</v>
      </c>
      <c r="M3661" s="5">
        <v>142.54</v>
      </c>
      <c r="N3661" s="5">
        <v>21.38</v>
      </c>
      <c r="O3661" s="1" t="s">
        <v>3642</v>
      </c>
      <c r="P3661" s="5">
        <v>142.54</v>
      </c>
      <c r="Q3661" s="5">
        <v>2.35</v>
      </c>
      <c r="R3661" s="1" t="s">
        <v>5351</v>
      </c>
      <c r="S3661" s="5">
        <v>142.54</v>
      </c>
      <c r="T3661" s="5">
        <v>10.83</v>
      </c>
      <c r="U3661" s="1" t="s">
        <v>5351</v>
      </c>
      <c r="V3661" s="1" t="s">
        <v>5351</v>
      </c>
      <c r="W3661" s="1" t="s">
        <v>71</v>
      </c>
      <c r="X3661" s="1" t="s">
        <v>5359</v>
      </c>
      <c r="Y3661" s="1" t="s">
        <v>5485</v>
      </c>
      <c r="Z3661" s="1" t="s">
        <v>5486</v>
      </c>
    </row>
    <row r="3662" spans="1:26" x14ac:dyDescent="0.2">
      <c r="A3662" s="1" t="s">
        <v>5346</v>
      </c>
      <c r="B3662" s="1" t="s">
        <v>70</v>
      </c>
      <c r="C3662" s="3">
        <v>42185</v>
      </c>
      <c r="D3662" s="1" t="s">
        <v>3649</v>
      </c>
      <c r="E3662" s="1" t="s">
        <v>5387</v>
      </c>
      <c r="F3662" s="5">
        <v>321.44</v>
      </c>
      <c r="G3662" s="5">
        <v>321.44</v>
      </c>
      <c r="H3662" s="5">
        <v>12.86</v>
      </c>
      <c r="I3662" s="1" t="s">
        <v>5406</v>
      </c>
      <c r="J3662" s="5">
        <v>0</v>
      </c>
      <c r="K3662" s="5">
        <v>0</v>
      </c>
      <c r="L3662" s="1" t="s">
        <v>5349</v>
      </c>
      <c r="M3662" s="5">
        <v>0</v>
      </c>
      <c r="N3662" s="5">
        <v>0</v>
      </c>
      <c r="O3662" s="1" t="s">
        <v>5349</v>
      </c>
      <c r="P3662" s="5">
        <v>321.44</v>
      </c>
      <c r="Q3662" s="5">
        <v>5.3</v>
      </c>
      <c r="R3662" s="1" t="s">
        <v>5351</v>
      </c>
      <c r="S3662" s="5">
        <v>321.44</v>
      </c>
      <c r="T3662" s="5">
        <v>24.43</v>
      </c>
      <c r="U3662" s="1" t="s">
        <v>5351</v>
      </c>
      <c r="V3662" s="1" t="s">
        <v>5351</v>
      </c>
      <c r="W3662" s="1" t="s">
        <v>71</v>
      </c>
      <c r="X3662" s="1" t="s">
        <v>5447</v>
      </c>
      <c r="Y3662" s="1" t="s">
        <v>5448</v>
      </c>
      <c r="Z3662" s="1" t="s">
        <v>5449</v>
      </c>
    </row>
    <row r="3663" spans="1:26" x14ac:dyDescent="0.2">
      <c r="A3663" s="1" t="s">
        <v>5346</v>
      </c>
      <c r="B3663" s="1" t="s">
        <v>72</v>
      </c>
      <c r="C3663" s="3">
        <v>42185</v>
      </c>
      <c r="D3663" s="1" t="s">
        <v>3649</v>
      </c>
      <c r="E3663" s="1" t="s">
        <v>5020</v>
      </c>
      <c r="F3663" s="5">
        <v>141.71</v>
      </c>
      <c r="G3663" s="5">
        <v>141.71</v>
      </c>
      <c r="H3663" s="5">
        <v>17.010000000000002</v>
      </c>
      <c r="I3663" s="1" t="s">
        <v>5348</v>
      </c>
      <c r="J3663" s="5">
        <v>0</v>
      </c>
      <c r="K3663" s="5">
        <v>0</v>
      </c>
      <c r="L3663" s="1" t="s">
        <v>5349</v>
      </c>
      <c r="M3663" s="5">
        <v>0</v>
      </c>
      <c r="N3663" s="5">
        <v>0</v>
      </c>
      <c r="O3663" s="1" t="s">
        <v>5349</v>
      </c>
      <c r="P3663" s="5">
        <v>141.71</v>
      </c>
      <c r="Q3663" s="5">
        <v>2.34</v>
      </c>
      <c r="R3663" s="1" t="s">
        <v>5351</v>
      </c>
      <c r="S3663" s="5">
        <v>141.71</v>
      </c>
      <c r="T3663" s="5">
        <v>10.77</v>
      </c>
      <c r="U3663" s="1" t="s">
        <v>5351</v>
      </c>
      <c r="V3663" s="1" t="s">
        <v>5351</v>
      </c>
      <c r="W3663" s="1" t="s">
        <v>73</v>
      </c>
      <c r="X3663" s="1" t="s">
        <v>4814</v>
      </c>
      <c r="Y3663" s="1" t="s">
        <v>3245</v>
      </c>
      <c r="Z3663" s="1" t="s">
        <v>3246</v>
      </c>
    </row>
    <row r="3664" spans="1:26" x14ac:dyDescent="0.2">
      <c r="A3664" s="1" t="s">
        <v>5346</v>
      </c>
      <c r="B3664" s="1" t="s">
        <v>72</v>
      </c>
      <c r="C3664" s="3">
        <v>42185</v>
      </c>
      <c r="D3664" s="1" t="s">
        <v>3649</v>
      </c>
      <c r="E3664" s="1" t="s">
        <v>5020</v>
      </c>
      <c r="F3664" s="5">
        <v>141.71</v>
      </c>
      <c r="G3664" s="5">
        <v>141.71</v>
      </c>
      <c r="H3664" s="5">
        <v>17.010000000000002</v>
      </c>
      <c r="I3664" s="1" t="s">
        <v>5348</v>
      </c>
      <c r="J3664" s="5">
        <v>0</v>
      </c>
      <c r="K3664" s="5">
        <v>0</v>
      </c>
      <c r="L3664" s="1" t="s">
        <v>5349</v>
      </c>
      <c r="M3664" s="5">
        <v>0</v>
      </c>
      <c r="N3664" s="5">
        <v>0</v>
      </c>
      <c r="O3664" s="1" t="s">
        <v>5349</v>
      </c>
      <c r="P3664" s="5">
        <v>141.71</v>
      </c>
      <c r="Q3664" s="5">
        <v>2.34</v>
      </c>
      <c r="R3664" s="1" t="s">
        <v>5351</v>
      </c>
      <c r="S3664" s="5">
        <v>141.71</v>
      </c>
      <c r="T3664" s="5">
        <v>10.77</v>
      </c>
      <c r="U3664" s="1" t="s">
        <v>5351</v>
      </c>
      <c r="V3664" s="1" t="s">
        <v>5351</v>
      </c>
      <c r="W3664" s="1" t="s">
        <v>73</v>
      </c>
      <c r="X3664" s="1" t="s">
        <v>4814</v>
      </c>
      <c r="Y3664" s="1" t="s">
        <v>3527</v>
      </c>
      <c r="Z3664" s="1" t="s">
        <v>3528</v>
      </c>
    </row>
    <row r="3665" spans="1:26" x14ac:dyDescent="0.2">
      <c r="A3665" s="1" t="s">
        <v>5346</v>
      </c>
      <c r="B3665" s="1" t="s">
        <v>74</v>
      </c>
      <c r="C3665" s="3">
        <v>42185</v>
      </c>
      <c r="D3665" s="1" t="s">
        <v>3662</v>
      </c>
      <c r="E3665" s="1" t="s">
        <v>5347</v>
      </c>
      <c r="F3665" s="5">
        <v>17.100000000000001</v>
      </c>
      <c r="G3665" s="5">
        <v>17.100000000000001</v>
      </c>
      <c r="H3665" s="5">
        <v>3.08</v>
      </c>
      <c r="I3665" s="1" t="s">
        <v>5348</v>
      </c>
      <c r="J3665" s="5">
        <v>0</v>
      </c>
      <c r="K3665" s="5">
        <v>0</v>
      </c>
      <c r="L3665" s="1" t="s">
        <v>5349</v>
      </c>
      <c r="M3665" s="5">
        <v>0</v>
      </c>
      <c r="N3665" s="5">
        <v>0</v>
      </c>
      <c r="O3665" s="1" t="s">
        <v>5349</v>
      </c>
      <c r="P3665" s="5">
        <v>17.100000000000001</v>
      </c>
      <c r="Q3665" s="5">
        <v>0.28000000000000003</v>
      </c>
      <c r="R3665" s="1" t="s">
        <v>5351</v>
      </c>
      <c r="S3665" s="5">
        <v>17.100000000000001</v>
      </c>
      <c r="T3665" s="5">
        <v>1.3</v>
      </c>
      <c r="U3665" s="1" t="s">
        <v>5351</v>
      </c>
      <c r="V3665" s="1" t="s">
        <v>5351</v>
      </c>
      <c r="W3665" s="1" t="s">
        <v>2001</v>
      </c>
      <c r="X3665" s="1" t="s">
        <v>5408</v>
      </c>
      <c r="Y3665" s="1" t="s">
        <v>12</v>
      </c>
      <c r="Z3665" s="1" t="s">
        <v>13</v>
      </c>
    </row>
    <row r="3666" spans="1:26" x14ac:dyDescent="0.2">
      <c r="A3666" s="1" t="s">
        <v>5346</v>
      </c>
      <c r="B3666" s="1" t="s">
        <v>75</v>
      </c>
      <c r="C3666" s="3">
        <v>42185</v>
      </c>
      <c r="D3666" s="1" t="s">
        <v>3662</v>
      </c>
      <c r="E3666" s="1" t="s">
        <v>5347</v>
      </c>
      <c r="F3666" s="5">
        <v>11.4</v>
      </c>
      <c r="G3666" s="5">
        <v>11.4</v>
      </c>
      <c r="H3666" s="5">
        <v>2.0499999999999998</v>
      </c>
      <c r="I3666" s="1" t="s">
        <v>5348</v>
      </c>
      <c r="J3666" s="5">
        <v>0</v>
      </c>
      <c r="K3666" s="5">
        <v>0</v>
      </c>
      <c r="L3666" s="1" t="s">
        <v>5349</v>
      </c>
      <c r="M3666" s="5">
        <v>0</v>
      </c>
      <c r="N3666" s="5">
        <v>0</v>
      </c>
      <c r="O3666" s="1" t="s">
        <v>5349</v>
      </c>
      <c r="P3666" s="5">
        <v>11.4</v>
      </c>
      <c r="Q3666" s="5">
        <v>0.19</v>
      </c>
      <c r="R3666" s="1" t="s">
        <v>5351</v>
      </c>
      <c r="S3666" s="5">
        <v>11.4</v>
      </c>
      <c r="T3666" s="5">
        <v>0.87</v>
      </c>
      <c r="U3666" s="1" t="s">
        <v>5351</v>
      </c>
      <c r="V3666" s="1" t="s">
        <v>5351</v>
      </c>
      <c r="W3666" s="1" t="s">
        <v>2001</v>
      </c>
      <c r="X3666" s="1" t="s">
        <v>5408</v>
      </c>
      <c r="Y3666" s="1" t="s">
        <v>12</v>
      </c>
      <c r="Z3666" s="1" t="s">
        <v>13</v>
      </c>
    </row>
    <row r="3667" spans="1:26" x14ac:dyDescent="0.2">
      <c r="A3667" s="1" t="s">
        <v>5346</v>
      </c>
      <c r="B3667" s="1" t="s">
        <v>76</v>
      </c>
      <c r="C3667" s="3">
        <v>42185</v>
      </c>
      <c r="D3667" s="1" t="s">
        <v>3649</v>
      </c>
      <c r="E3667" s="1" t="s">
        <v>5020</v>
      </c>
      <c r="F3667" s="5">
        <v>1656.97</v>
      </c>
      <c r="G3667" s="5">
        <v>1687.23</v>
      </c>
      <c r="H3667" s="5">
        <v>67.489999999999995</v>
      </c>
      <c r="I3667" s="1" t="s">
        <v>5406</v>
      </c>
      <c r="J3667" s="5">
        <v>0</v>
      </c>
      <c r="K3667" s="5">
        <v>0</v>
      </c>
      <c r="L3667" s="1" t="s">
        <v>5349</v>
      </c>
      <c r="M3667" s="5">
        <v>1467.16</v>
      </c>
      <c r="N3667" s="5">
        <v>220.07</v>
      </c>
      <c r="O3667" s="1" t="s">
        <v>3642</v>
      </c>
      <c r="P3667" s="5">
        <v>1467.16</v>
      </c>
      <c r="Q3667" s="5">
        <v>24.21</v>
      </c>
      <c r="R3667" s="1" t="s">
        <v>5351</v>
      </c>
      <c r="S3667" s="5">
        <v>1467.16</v>
      </c>
      <c r="T3667" s="5">
        <v>111.5</v>
      </c>
      <c r="U3667" s="1" t="s">
        <v>5351</v>
      </c>
      <c r="V3667" s="1" t="s">
        <v>5351</v>
      </c>
      <c r="W3667" s="1" t="s">
        <v>77</v>
      </c>
      <c r="X3667" s="1" t="s">
        <v>5408</v>
      </c>
      <c r="Y3667" s="1" t="s">
        <v>6000</v>
      </c>
      <c r="Z3667" s="1" t="s">
        <v>6001</v>
      </c>
    </row>
    <row r="3668" spans="1:26" x14ac:dyDescent="0.2">
      <c r="A3668" s="1" t="s">
        <v>5346</v>
      </c>
      <c r="B3668" s="1" t="s">
        <v>78</v>
      </c>
      <c r="C3668" s="3">
        <v>42185</v>
      </c>
      <c r="D3668" s="1" t="s">
        <v>3641</v>
      </c>
      <c r="E3668" s="1" t="s">
        <v>5387</v>
      </c>
      <c r="F3668" s="5">
        <v>815.99</v>
      </c>
      <c r="G3668" s="5">
        <v>815.99</v>
      </c>
      <c r="H3668" s="5">
        <v>97.92</v>
      </c>
      <c r="I3668" s="1" t="s">
        <v>5417</v>
      </c>
      <c r="J3668" s="5">
        <v>0</v>
      </c>
      <c r="K3668" s="5">
        <v>0</v>
      </c>
      <c r="L3668" s="1" t="s">
        <v>5349</v>
      </c>
      <c r="M3668" s="5">
        <v>709.56</v>
      </c>
      <c r="N3668" s="5">
        <v>106.43</v>
      </c>
      <c r="O3668" s="1" t="s">
        <v>3642</v>
      </c>
      <c r="P3668" s="5">
        <v>709.56</v>
      </c>
      <c r="Q3668" s="5">
        <v>11.71</v>
      </c>
      <c r="R3668" s="1" t="s">
        <v>5351</v>
      </c>
      <c r="S3668" s="5">
        <v>709.56</v>
      </c>
      <c r="T3668" s="5">
        <v>53.93</v>
      </c>
      <c r="U3668" s="1" t="s">
        <v>5351</v>
      </c>
      <c r="V3668" s="1" t="s">
        <v>5351</v>
      </c>
      <c r="W3668" s="1" t="s">
        <v>79</v>
      </c>
      <c r="X3668" s="1" t="s">
        <v>5408</v>
      </c>
      <c r="Y3668" s="1" t="s">
        <v>80</v>
      </c>
      <c r="Z3668" s="1" t="s">
        <v>81</v>
      </c>
    </row>
    <row r="3669" spans="1:26" x14ac:dyDescent="0.2">
      <c r="A3669" s="1" t="s">
        <v>5346</v>
      </c>
      <c r="B3669" s="1" t="s">
        <v>82</v>
      </c>
      <c r="C3669" s="3">
        <v>42185</v>
      </c>
      <c r="D3669" s="1" t="s">
        <v>3662</v>
      </c>
      <c r="E3669" s="1" t="s">
        <v>5347</v>
      </c>
      <c r="F3669" s="5">
        <v>48.6</v>
      </c>
      <c r="G3669" s="5">
        <v>48.6</v>
      </c>
      <c r="H3669" s="5">
        <v>8.75</v>
      </c>
      <c r="I3669" s="1" t="s">
        <v>5417</v>
      </c>
      <c r="J3669" s="5">
        <v>0</v>
      </c>
      <c r="K3669" s="5">
        <v>0</v>
      </c>
      <c r="L3669" s="1" t="s">
        <v>5349</v>
      </c>
      <c r="M3669" s="5">
        <v>0</v>
      </c>
      <c r="N3669" s="5">
        <v>0</v>
      </c>
      <c r="O3669" s="1" t="s">
        <v>5349</v>
      </c>
      <c r="P3669" s="5">
        <v>48.6</v>
      </c>
      <c r="Q3669" s="5">
        <v>0.8</v>
      </c>
      <c r="R3669" s="1" t="s">
        <v>5351</v>
      </c>
      <c r="S3669" s="5">
        <v>48.6</v>
      </c>
      <c r="T3669" s="5">
        <v>3.69</v>
      </c>
      <c r="U3669" s="1" t="s">
        <v>5351</v>
      </c>
      <c r="V3669" s="1" t="s">
        <v>5351</v>
      </c>
      <c r="W3669" s="1" t="s">
        <v>4063</v>
      </c>
      <c r="X3669" s="1" t="s">
        <v>5685</v>
      </c>
      <c r="Y3669" s="1" t="s">
        <v>83</v>
      </c>
      <c r="Z3669" s="1" t="s">
        <v>84</v>
      </c>
    </row>
    <row r="3670" spans="1:26" x14ac:dyDescent="0.2">
      <c r="A3670" s="1" t="s">
        <v>5346</v>
      </c>
      <c r="B3670" s="1" t="s">
        <v>85</v>
      </c>
      <c r="C3670" s="3">
        <v>42185</v>
      </c>
      <c r="D3670" s="1" t="s">
        <v>3662</v>
      </c>
      <c r="E3670" s="1" t="s">
        <v>5347</v>
      </c>
      <c r="F3670" s="5">
        <v>836.4</v>
      </c>
      <c r="G3670" s="5">
        <v>836.4</v>
      </c>
      <c r="H3670" s="5">
        <v>150.55000000000001</v>
      </c>
      <c r="I3670" s="1" t="s">
        <v>5348</v>
      </c>
      <c r="J3670" s="5">
        <v>0</v>
      </c>
      <c r="K3670" s="5">
        <v>0</v>
      </c>
      <c r="L3670" s="1" t="s">
        <v>5349</v>
      </c>
      <c r="M3670" s="5">
        <v>0</v>
      </c>
      <c r="N3670" s="5">
        <v>0</v>
      </c>
      <c r="O3670" s="1" t="s">
        <v>5349</v>
      </c>
      <c r="P3670" s="5">
        <v>836.4</v>
      </c>
      <c r="Q3670" s="5">
        <v>13.8</v>
      </c>
      <c r="R3670" s="1" t="s">
        <v>5351</v>
      </c>
      <c r="S3670" s="5">
        <v>836.4</v>
      </c>
      <c r="T3670" s="5">
        <v>63.57</v>
      </c>
      <c r="U3670" s="1" t="s">
        <v>5351</v>
      </c>
      <c r="V3670" s="1" t="s">
        <v>5351</v>
      </c>
      <c r="W3670" s="1" t="s">
        <v>4063</v>
      </c>
      <c r="X3670" s="1" t="s">
        <v>5685</v>
      </c>
      <c r="Y3670" s="1" t="s">
        <v>86</v>
      </c>
      <c r="Z3670" s="1" t="s">
        <v>87</v>
      </c>
    </row>
    <row r="3671" spans="1:26" x14ac:dyDescent="0.2">
      <c r="A3671" s="1" t="s">
        <v>5346</v>
      </c>
      <c r="B3671" s="1" t="s">
        <v>88</v>
      </c>
      <c r="C3671" s="3">
        <v>42185</v>
      </c>
      <c r="D3671" s="1" t="s">
        <v>3649</v>
      </c>
      <c r="E3671" s="1" t="s">
        <v>5387</v>
      </c>
      <c r="F3671" s="5">
        <v>177.2</v>
      </c>
      <c r="G3671" s="5">
        <v>191.45</v>
      </c>
      <c r="H3671" s="5">
        <v>22.97</v>
      </c>
      <c r="I3671" s="1" t="s">
        <v>5348</v>
      </c>
      <c r="J3671" s="5">
        <v>0</v>
      </c>
      <c r="K3671" s="5">
        <v>0</v>
      </c>
      <c r="L3671" s="1" t="s">
        <v>5349</v>
      </c>
      <c r="M3671" s="5">
        <v>0</v>
      </c>
      <c r="N3671" s="5">
        <v>0</v>
      </c>
      <c r="O3671" s="1" t="s">
        <v>5349</v>
      </c>
      <c r="P3671" s="5">
        <v>191.45</v>
      </c>
      <c r="Q3671" s="5">
        <v>3.16</v>
      </c>
      <c r="R3671" s="1" t="s">
        <v>5351</v>
      </c>
      <c r="S3671" s="5">
        <v>191.45</v>
      </c>
      <c r="T3671" s="5">
        <v>14.55</v>
      </c>
      <c r="U3671" s="1" t="s">
        <v>5351</v>
      </c>
      <c r="V3671" s="1" t="s">
        <v>5351</v>
      </c>
      <c r="W3671" s="1" t="s">
        <v>3583</v>
      </c>
      <c r="X3671" s="1" t="s">
        <v>5685</v>
      </c>
      <c r="Y3671" s="1" t="s">
        <v>89</v>
      </c>
      <c r="Z3671" s="1" t="s">
        <v>90</v>
      </c>
    </row>
    <row r="3672" spans="1:26" x14ac:dyDescent="0.2">
      <c r="A3672" s="1" t="s">
        <v>5346</v>
      </c>
      <c r="B3672" s="1" t="s">
        <v>91</v>
      </c>
      <c r="C3672" s="3">
        <v>42185</v>
      </c>
      <c r="D3672" s="1" t="s">
        <v>3657</v>
      </c>
      <c r="E3672" s="1" t="s">
        <v>5347</v>
      </c>
      <c r="F3672" s="5">
        <v>112.03</v>
      </c>
      <c r="G3672" s="5">
        <v>97.42</v>
      </c>
      <c r="H3672" s="5">
        <v>17.54</v>
      </c>
      <c r="I3672" s="1" t="s">
        <v>5406</v>
      </c>
      <c r="J3672" s="5">
        <v>0</v>
      </c>
      <c r="K3672" s="5">
        <v>0</v>
      </c>
      <c r="L3672" s="1" t="s">
        <v>5349</v>
      </c>
      <c r="M3672" s="5">
        <v>97.42</v>
      </c>
      <c r="N3672" s="5">
        <v>14.61</v>
      </c>
      <c r="O3672" s="1" t="s">
        <v>3642</v>
      </c>
      <c r="P3672" s="5">
        <v>97.42</v>
      </c>
      <c r="Q3672" s="5">
        <v>1.61</v>
      </c>
      <c r="R3672" s="1" t="s">
        <v>5351</v>
      </c>
      <c r="S3672" s="5">
        <v>97.42</v>
      </c>
      <c r="T3672" s="5">
        <v>7.4</v>
      </c>
      <c r="U3672" s="1" t="s">
        <v>5351</v>
      </c>
      <c r="V3672" s="1" t="s">
        <v>5351</v>
      </c>
      <c r="W3672" s="1" t="s">
        <v>2507</v>
      </c>
      <c r="X3672" s="1" t="s">
        <v>5408</v>
      </c>
      <c r="Y3672" s="1" t="s">
        <v>3696</v>
      </c>
      <c r="Z3672" s="1" t="s">
        <v>3697</v>
      </c>
    </row>
    <row r="3673" spans="1:26" x14ac:dyDescent="0.2">
      <c r="A3673" s="1" t="s">
        <v>5346</v>
      </c>
      <c r="B3673" s="1" t="s">
        <v>91</v>
      </c>
      <c r="C3673" s="3">
        <v>42185</v>
      </c>
      <c r="D3673" s="1" t="s">
        <v>3657</v>
      </c>
      <c r="E3673" s="1" t="s">
        <v>5347</v>
      </c>
      <c r="F3673" s="5">
        <v>783.1</v>
      </c>
      <c r="G3673" s="5">
        <v>680.96</v>
      </c>
      <c r="H3673" s="5">
        <v>122.57</v>
      </c>
      <c r="I3673" s="1" t="s">
        <v>5406</v>
      </c>
      <c r="J3673" s="5">
        <v>0</v>
      </c>
      <c r="K3673" s="5">
        <v>0</v>
      </c>
      <c r="L3673" s="1" t="s">
        <v>5349</v>
      </c>
      <c r="M3673" s="5">
        <v>680.96</v>
      </c>
      <c r="N3673" s="5">
        <v>102.14</v>
      </c>
      <c r="O3673" s="1" t="s">
        <v>3642</v>
      </c>
      <c r="P3673" s="5">
        <v>680.96</v>
      </c>
      <c r="Q3673" s="5">
        <v>11.24</v>
      </c>
      <c r="R3673" s="1" t="s">
        <v>5351</v>
      </c>
      <c r="S3673" s="5">
        <v>680.96</v>
      </c>
      <c r="T3673" s="5">
        <v>51.75</v>
      </c>
      <c r="U3673" s="1" t="s">
        <v>5351</v>
      </c>
      <c r="V3673" s="1" t="s">
        <v>5351</v>
      </c>
      <c r="W3673" s="1" t="s">
        <v>2507</v>
      </c>
      <c r="X3673" s="1" t="s">
        <v>5408</v>
      </c>
      <c r="Y3673" s="1" t="s">
        <v>5906</v>
      </c>
      <c r="Z3673" s="1" t="s">
        <v>5907</v>
      </c>
    </row>
    <row r="3674" spans="1:26" x14ac:dyDescent="0.2">
      <c r="A3674" s="1" t="s">
        <v>5346</v>
      </c>
      <c r="B3674" s="1" t="s">
        <v>92</v>
      </c>
      <c r="C3674" s="3">
        <v>42185</v>
      </c>
      <c r="D3674" s="1" t="s">
        <v>3649</v>
      </c>
      <c r="E3674" s="1" t="s">
        <v>5029</v>
      </c>
      <c r="F3674" s="5">
        <v>861.67</v>
      </c>
      <c r="G3674" s="5">
        <v>749.28</v>
      </c>
      <c r="H3674" s="5">
        <v>29.97</v>
      </c>
      <c r="I3674" s="1" t="s">
        <v>5406</v>
      </c>
      <c r="J3674" s="5">
        <v>0</v>
      </c>
      <c r="K3674" s="5">
        <v>0</v>
      </c>
      <c r="L3674" s="1" t="s">
        <v>5349</v>
      </c>
      <c r="M3674" s="5">
        <v>749.28</v>
      </c>
      <c r="N3674" s="5">
        <v>112.39</v>
      </c>
      <c r="O3674" s="1" t="s">
        <v>3642</v>
      </c>
      <c r="P3674" s="5">
        <v>749.28</v>
      </c>
      <c r="Q3674" s="5">
        <v>12.36</v>
      </c>
      <c r="R3674" s="1" t="s">
        <v>5351</v>
      </c>
      <c r="S3674" s="5">
        <v>749.28</v>
      </c>
      <c r="T3674" s="5">
        <v>56.95</v>
      </c>
      <c r="U3674" s="1" t="s">
        <v>5351</v>
      </c>
      <c r="V3674" s="1" t="s">
        <v>5351</v>
      </c>
      <c r="W3674" s="1" t="s">
        <v>3944</v>
      </c>
      <c r="X3674" s="1" t="s">
        <v>5408</v>
      </c>
      <c r="Y3674" s="1" t="s">
        <v>5752</v>
      </c>
      <c r="Z3674" s="1" t="s">
        <v>5753</v>
      </c>
    </row>
    <row r="3675" spans="1:26" x14ac:dyDescent="0.2">
      <c r="A3675" s="1" t="s">
        <v>5346</v>
      </c>
      <c r="B3675" s="1" t="s">
        <v>93</v>
      </c>
      <c r="C3675" s="3">
        <v>42185</v>
      </c>
      <c r="D3675" s="1" t="s">
        <v>3700</v>
      </c>
      <c r="E3675" s="1" t="s">
        <v>5382</v>
      </c>
      <c r="F3675" s="5">
        <v>132.21</v>
      </c>
      <c r="G3675" s="5">
        <v>114.73</v>
      </c>
      <c r="H3675" s="5">
        <v>13.77</v>
      </c>
      <c r="I3675" s="1" t="s">
        <v>4793</v>
      </c>
      <c r="J3675" s="5">
        <v>173.61</v>
      </c>
      <c r="K3675" s="5">
        <v>17.48</v>
      </c>
      <c r="L3675" s="1" t="s">
        <v>4793</v>
      </c>
      <c r="M3675" s="5">
        <v>114.73</v>
      </c>
      <c r="N3675" s="5">
        <v>0</v>
      </c>
      <c r="O3675" s="1" t="s">
        <v>3642</v>
      </c>
      <c r="P3675" s="5">
        <v>114.73</v>
      </c>
      <c r="Q3675" s="5">
        <v>1.89</v>
      </c>
      <c r="R3675" s="1" t="s">
        <v>5351</v>
      </c>
      <c r="S3675" s="5">
        <v>114.73</v>
      </c>
      <c r="T3675" s="5">
        <v>8.7200000000000006</v>
      </c>
      <c r="U3675" s="1" t="s">
        <v>5351</v>
      </c>
      <c r="V3675" s="1" t="s">
        <v>5351</v>
      </c>
      <c r="W3675" s="1" t="s">
        <v>5641</v>
      </c>
      <c r="X3675" s="1" t="s">
        <v>2881</v>
      </c>
      <c r="Y3675" s="1" t="s">
        <v>2882</v>
      </c>
      <c r="Z3675" s="1" t="s">
        <v>2883</v>
      </c>
    </row>
    <row r="3676" spans="1:26" x14ac:dyDescent="0.2">
      <c r="A3676" s="1" t="s">
        <v>5346</v>
      </c>
      <c r="B3676" s="1" t="s">
        <v>93</v>
      </c>
      <c r="C3676" s="3">
        <v>42185</v>
      </c>
      <c r="D3676" s="1" t="s">
        <v>3700</v>
      </c>
      <c r="E3676" s="1" t="s">
        <v>5382</v>
      </c>
      <c r="F3676" s="5">
        <v>3512.71</v>
      </c>
      <c r="G3676" s="5">
        <v>3048.23</v>
      </c>
      <c r="H3676" s="5">
        <v>365.79</v>
      </c>
      <c r="I3676" s="1" t="s">
        <v>4243</v>
      </c>
      <c r="J3676" s="5">
        <v>4612.58</v>
      </c>
      <c r="K3676" s="5">
        <v>464.48</v>
      </c>
      <c r="L3676" s="1" t="s">
        <v>4243</v>
      </c>
      <c r="M3676" s="5">
        <v>0</v>
      </c>
      <c r="N3676" s="5">
        <v>0</v>
      </c>
      <c r="O3676" s="1" t="s">
        <v>5349</v>
      </c>
      <c r="P3676" s="5">
        <v>3048.23</v>
      </c>
      <c r="Q3676" s="5">
        <v>50.3</v>
      </c>
      <c r="R3676" s="1" t="s">
        <v>5351</v>
      </c>
      <c r="S3676" s="5">
        <v>3048.23</v>
      </c>
      <c r="T3676" s="5">
        <v>231.67</v>
      </c>
      <c r="U3676" s="1" t="s">
        <v>5351</v>
      </c>
      <c r="V3676" s="1" t="s">
        <v>5351</v>
      </c>
      <c r="W3676" s="1" t="s">
        <v>5641</v>
      </c>
      <c r="X3676" s="1" t="s">
        <v>5419</v>
      </c>
      <c r="Y3676" s="1" t="s">
        <v>2884</v>
      </c>
      <c r="Z3676" s="1" t="s">
        <v>2885</v>
      </c>
    </row>
    <row r="3677" spans="1:26" x14ac:dyDescent="0.2">
      <c r="A3677" s="1" t="s">
        <v>5346</v>
      </c>
      <c r="B3677" s="1" t="s">
        <v>94</v>
      </c>
      <c r="C3677" s="3">
        <v>42185</v>
      </c>
      <c r="D3677" s="1" t="s">
        <v>3657</v>
      </c>
      <c r="E3677" s="1" t="s">
        <v>5347</v>
      </c>
      <c r="F3677" s="5">
        <v>510.6</v>
      </c>
      <c r="G3677" s="5">
        <v>425.5</v>
      </c>
      <c r="H3677" s="5">
        <v>76.59</v>
      </c>
      <c r="I3677" s="1" t="s">
        <v>5406</v>
      </c>
      <c r="J3677" s="5">
        <v>0</v>
      </c>
      <c r="K3677" s="5">
        <v>0</v>
      </c>
      <c r="L3677" s="1" t="s">
        <v>5349</v>
      </c>
      <c r="M3677" s="5">
        <v>425.5</v>
      </c>
      <c r="N3677" s="5">
        <v>85.1</v>
      </c>
      <c r="O3677" s="1" t="s">
        <v>3642</v>
      </c>
      <c r="P3677" s="5">
        <v>425.5</v>
      </c>
      <c r="Q3677" s="5">
        <v>7.02</v>
      </c>
      <c r="R3677" s="1" t="s">
        <v>5351</v>
      </c>
      <c r="S3677" s="5">
        <v>425.5</v>
      </c>
      <c r="T3677" s="5">
        <v>32.340000000000003</v>
      </c>
      <c r="U3677" s="1" t="s">
        <v>5351</v>
      </c>
      <c r="V3677" s="1" t="s">
        <v>5351</v>
      </c>
      <c r="W3677" s="1" t="s">
        <v>5580</v>
      </c>
      <c r="X3677" s="1" t="s">
        <v>3693</v>
      </c>
      <c r="Y3677" s="1" t="s">
        <v>3694</v>
      </c>
      <c r="Z3677" s="1" t="s">
        <v>3695</v>
      </c>
    </row>
    <row r="3678" spans="1:26" x14ac:dyDescent="0.2">
      <c r="A3678" s="1" t="s">
        <v>5346</v>
      </c>
      <c r="B3678" s="1" t="s">
        <v>95</v>
      </c>
      <c r="C3678" s="3">
        <v>42185</v>
      </c>
      <c r="D3678" s="1" t="s">
        <v>3649</v>
      </c>
      <c r="E3678" s="1" t="s">
        <v>4804</v>
      </c>
      <c r="F3678" s="5">
        <v>353.04</v>
      </c>
      <c r="G3678" s="5">
        <v>353.04</v>
      </c>
      <c r="H3678" s="5">
        <v>14.12</v>
      </c>
      <c r="I3678" s="1" t="s">
        <v>5406</v>
      </c>
      <c r="J3678" s="5">
        <v>0</v>
      </c>
      <c r="K3678" s="5">
        <v>0</v>
      </c>
      <c r="L3678" s="1" t="s">
        <v>5349</v>
      </c>
      <c r="M3678" s="5">
        <v>306.99</v>
      </c>
      <c r="N3678" s="5">
        <v>46.05</v>
      </c>
      <c r="O3678" s="1" t="s">
        <v>3642</v>
      </c>
      <c r="P3678" s="5">
        <v>306.99</v>
      </c>
      <c r="Q3678" s="5">
        <v>5.07</v>
      </c>
      <c r="R3678" s="1" t="s">
        <v>5351</v>
      </c>
      <c r="S3678" s="5">
        <v>306.99</v>
      </c>
      <c r="T3678" s="5">
        <v>23.33</v>
      </c>
      <c r="U3678" s="1" t="s">
        <v>5351</v>
      </c>
      <c r="V3678" s="1" t="s">
        <v>5351</v>
      </c>
      <c r="W3678" s="1" t="s">
        <v>2183</v>
      </c>
      <c r="X3678" s="1" t="s">
        <v>5408</v>
      </c>
      <c r="Y3678" s="1" t="s">
        <v>5899</v>
      </c>
      <c r="Z3678" s="1" t="s">
        <v>5900</v>
      </c>
    </row>
    <row r="3679" spans="1:26" x14ac:dyDescent="0.2">
      <c r="A3679" s="1" t="s">
        <v>5346</v>
      </c>
      <c r="B3679" s="1" t="s">
        <v>96</v>
      </c>
      <c r="C3679" s="3">
        <v>42185</v>
      </c>
      <c r="D3679" s="1" t="s">
        <v>3680</v>
      </c>
      <c r="E3679" s="1" t="s">
        <v>5347</v>
      </c>
      <c r="F3679" s="5">
        <v>2149.11</v>
      </c>
      <c r="G3679" s="5">
        <v>1702.97</v>
      </c>
      <c r="H3679" s="5">
        <v>306.52999999999997</v>
      </c>
      <c r="I3679" s="1" t="s">
        <v>5579</v>
      </c>
      <c r="J3679" s="5">
        <v>2762.35</v>
      </c>
      <c r="K3679" s="5">
        <v>190.69</v>
      </c>
      <c r="L3679" s="1" t="s">
        <v>5579</v>
      </c>
      <c r="M3679" s="5">
        <v>1702.97</v>
      </c>
      <c r="N3679" s="5">
        <v>255.45</v>
      </c>
      <c r="O3679" s="1" t="s">
        <v>3642</v>
      </c>
      <c r="P3679" s="5">
        <v>1702.97</v>
      </c>
      <c r="Q3679" s="5">
        <v>28.1</v>
      </c>
      <c r="R3679" s="1" t="s">
        <v>5351</v>
      </c>
      <c r="S3679" s="5">
        <v>1702.97</v>
      </c>
      <c r="T3679" s="5">
        <v>129.43</v>
      </c>
      <c r="U3679" s="1" t="s">
        <v>5351</v>
      </c>
      <c r="V3679" s="1" t="s">
        <v>5351</v>
      </c>
      <c r="W3679" s="1" t="s">
        <v>5580</v>
      </c>
      <c r="X3679" s="1" t="s">
        <v>5392</v>
      </c>
      <c r="Y3679" s="1" t="s">
        <v>5455</v>
      </c>
      <c r="Z3679" s="1" t="s">
        <v>5456</v>
      </c>
    </row>
    <row r="3680" spans="1:26" x14ac:dyDescent="0.2">
      <c r="A3680" s="1" t="s">
        <v>5346</v>
      </c>
      <c r="B3680" s="1" t="s">
        <v>97</v>
      </c>
      <c r="C3680" s="3">
        <v>42185</v>
      </c>
      <c r="D3680" s="1" t="s">
        <v>3649</v>
      </c>
      <c r="E3680" s="1" t="s">
        <v>5382</v>
      </c>
      <c r="F3680" s="5">
        <v>337.25</v>
      </c>
      <c r="G3680" s="5">
        <v>281.04000000000002</v>
      </c>
      <c r="H3680" s="5">
        <v>11.24</v>
      </c>
      <c r="I3680" s="1" t="s">
        <v>5406</v>
      </c>
      <c r="J3680" s="5">
        <v>0</v>
      </c>
      <c r="K3680" s="5">
        <v>0</v>
      </c>
      <c r="L3680" s="1" t="s">
        <v>5349</v>
      </c>
      <c r="M3680" s="5">
        <v>281.04000000000002</v>
      </c>
      <c r="N3680" s="5">
        <v>56.21</v>
      </c>
      <c r="O3680" s="1" t="s">
        <v>3642</v>
      </c>
      <c r="P3680" s="5">
        <v>281.04000000000002</v>
      </c>
      <c r="Q3680" s="5">
        <v>4.6399999999999997</v>
      </c>
      <c r="R3680" s="1" t="s">
        <v>5351</v>
      </c>
      <c r="S3680" s="5">
        <v>281.04000000000002</v>
      </c>
      <c r="T3680" s="5">
        <v>21.36</v>
      </c>
      <c r="U3680" s="1" t="s">
        <v>5351</v>
      </c>
      <c r="V3680" s="1" t="s">
        <v>5351</v>
      </c>
      <c r="W3680" s="1" t="s">
        <v>5641</v>
      </c>
      <c r="X3680" s="1" t="s">
        <v>5498</v>
      </c>
      <c r="Y3680" s="1" t="s">
        <v>5824</v>
      </c>
      <c r="Z3680" s="1" t="s">
        <v>5825</v>
      </c>
    </row>
    <row r="3681" spans="1:26" x14ac:dyDescent="0.2">
      <c r="A3681" s="1" t="s">
        <v>5346</v>
      </c>
      <c r="B3681" s="1" t="s">
        <v>97</v>
      </c>
      <c r="C3681" s="3">
        <v>42185</v>
      </c>
      <c r="D3681" s="1" t="s">
        <v>3649</v>
      </c>
      <c r="E3681" s="1" t="s">
        <v>5382</v>
      </c>
      <c r="F3681" s="5">
        <v>87.68</v>
      </c>
      <c r="G3681" s="5">
        <v>76.239999999999995</v>
      </c>
      <c r="H3681" s="5">
        <v>3.05</v>
      </c>
      <c r="I3681" s="1" t="s">
        <v>5406</v>
      </c>
      <c r="J3681" s="5">
        <v>0</v>
      </c>
      <c r="K3681" s="5">
        <v>0</v>
      </c>
      <c r="L3681" s="1" t="s">
        <v>5349</v>
      </c>
      <c r="M3681" s="5">
        <v>76.239999999999995</v>
      </c>
      <c r="N3681" s="5">
        <v>11.44</v>
      </c>
      <c r="O3681" s="1" t="s">
        <v>3642</v>
      </c>
      <c r="P3681" s="5">
        <v>76.239999999999995</v>
      </c>
      <c r="Q3681" s="5">
        <v>1.26</v>
      </c>
      <c r="R3681" s="1" t="s">
        <v>5351</v>
      </c>
      <c r="S3681" s="5">
        <v>76.239999999999995</v>
      </c>
      <c r="T3681" s="5">
        <v>5.79</v>
      </c>
      <c r="U3681" s="1" t="s">
        <v>5351</v>
      </c>
      <c r="V3681" s="1" t="s">
        <v>5351</v>
      </c>
      <c r="W3681" s="1" t="s">
        <v>5641</v>
      </c>
      <c r="X3681" s="1" t="s">
        <v>5408</v>
      </c>
      <c r="Y3681" s="1" t="s">
        <v>3696</v>
      </c>
      <c r="Z3681" s="1" t="s">
        <v>3697</v>
      </c>
    </row>
    <row r="3682" spans="1:26" x14ac:dyDescent="0.2">
      <c r="A3682" s="1" t="s">
        <v>5346</v>
      </c>
      <c r="B3682" s="1" t="s">
        <v>97</v>
      </c>
      <c r="C3682" s="3">
        <v>42185</v>
      </c>
      <c r="D3682" s="1" t="s">
        <v>3649</v>
      </c>
      <c r="E3682" s="1" t="s">
        <v>5382</v>
      </c>
      <c r="F3682" s="5">
        <v>2026.54</v>
      </c>
      <c r="G3682" s="5">
        <v>1762.21</v>
      </c>
      <c r="H3682" s="5">
        <v>70.489999999999995</v>
      </c>
      <c r="I3682" s="1" t="s">
        <v>5406</v>
      </c>
      <c r="J3682" s="5">
        <v>0</v>
      </c>
      <c r="K3682" s="5">
        <v>0</v>
      </c>
      <c r="L3682" s="1" t="s">
        <v>5349</v>
      </c>
      <c r="M3682" s="5">
        <v>1762.21</v>
      </c>
      <c r="N3682" s="5">
        <v>264.33</v>
      </c>
      <c r="O3682" s="1" t="s">
        <v>3642</v>
      </c>
      <c r="P3682" s="5">
        <v>1762.21</v>
      </c>
      <c r="Q3682" s="5">
        <v>29.08</v>
      </c>
      <c r="R3682" s="1" t="s">
        <v>5351</v>
      </c>
      <c r="S3682" s="5">
        <v>1762.21</v>
      </c>
      <c r="T3682" s="5">
        <v>133.93</v>
      </c>
      <c r="U3682" s="1" t="s">
        <v>5351</v>
      </c>
      <c r="V3682" s="1" t="s">
        <v>5351</v>
      </c>
      <c r="W3682" s="1" t="s">
        <v>5641</v>
      </c>
      <c r="X3682" s="1" t="s">
        <v>5408</v>
      </c>
      <c r="Y3682" s="1" t="s">
        <v>5740</v>
      </c>
      <c r="Z3682" s="1" t="s">
        <v>5741</v>
      </c>
    </row>
    <row r="3683" spans="1:26" x14ac:dyDescent="0.2">
      <c r="A3683" s="1" t="s">
        <v>5346</v>
      </c>
      <c r="B3683" s="1" t="s">
        <v>97</v>
      </c>
      <c r="C3683" s="3">
        <v>42185</v>
      </c>
      <c r="D3683" s="1" t="s">
        <v>3700</v>
      </c>
      <c r="E3683" s="1" t="s">
        <v>5382</v>
      </c>
      <c r="F3683" s="5">
        <v>328.84</v>
      </c>
      <c r="G3683" s="5">
        <v>285.36</v>
      </c>
      <c r="H3683" s="5">
        <v>34.24</v>
      </c>
      <c r="I3683" s="1" t="s">
        <v>4243</v>
      </c>
      <c r="J3683" s="5">
        <v>431.81</v>
      </c>
      <c r="K3683" s="5">
        <v>43.48</v>
      </c>
      <c r="L3683" s="1" t="s">
        <v>4243</v>
      </c>
      <c r="M3683" s="5">
        <v>0</v>
      </c>
      <c r="N3683" s="5">
        <v>0</v>
      </c>
      <c r="O3683" s="1" t="s">
        <v>5349</v>
      </c>
      <c r="P3683" s="5">
        <v>285.36</v>
      </c>
      <c r="Q3683" s="5">
        <v>4.71</v>
      </c>
      <c r="R3683" s="1" t="s">
        <v>5351</v>
      </c>
      <c r="S3683" s="5">
        <v>285.36</v>
      </c>
      <c r="T3683" s="5">
        <v>21.69</v>
      </c>
      <c r="U3683" s="1" t="s">
        <v>5351</v>
      </c>
      <c r="V3683" s="1" t="s">
        <v>5351</v>
      </c>
      <c r="W3683" s="1" t="s">
        <v>5641</v>
      </c>
      <c r="X3683" s="1" t="s">
        <v>5419</v>
      </c>
      <c r="Y3683" s="1" t="s">
        <v>4156</v>
      </c>
      <c r="Z3683" s="1" t="s">
        <v>926</v>
      </c>
    </row>
    <row r="3684" spans="1:26" x14ac:dyDescent="0.2">
      <c r="A3684" s="1" t="s">
        <v>5346</v>
      </c>
      <c r="B3684" s="1" t="s">
        <v>97</v>
      </c>
      <c r="C3684" s="3">
        <v>42185</v>
      </c>
      <c r="D3684" s="1" t="s">
        <v>3001</v>
      </c>
      <c r="E3684" s="1" t="s">
        <v>5382</v>
      </c>
      <c r="F3684" s="5">
        <v>241.83</v>
      </c>
      <c r="G3684" s="5">
        <v>171.23</v>
      </c>
      <c r="H3684" s="5">
        <v>6.85</v>
      </c>
      <c r="I3684" s="1" t="s">
        <v>5579</v>
      </c>
      <c r="J3684" s="5">
        <v>335.17</v>
      </c>
      <c r="K3684" s="5">
        <v>53.48</v>
      </c>
      <c r="L3684" s="1" t="s">
        <v>5579</v>
      </c>
      <c r="M3684" s="5">
        <v>171.23</v>
      </c>
      <c r="N3684" s="5">
        <v>17.12</v>
      </c>
      <c r="O3684" s="1" t="s">
        <v>3642</v>
      </c>
      <c r="P3684" s="5">
        <v>171.23</v>
      </c>
      <c r="Q3684" s="5">
        <v>2.83</v>
      </c>
      <c r="R3684" s="1" t="s">
        <v>5351</v>
      </c>
      <c r="S3684" s="5">
        <v>171.23</v>
      </c>
      <c r="T3684" s="5">
        <v>13.01</v>
      </c>
      <c r="U3684" s="1" t="s">
        <v>5351</v>
      </c>
      <c r="V3684" s="1" t="s">
        <v>5351</v>
      </c>
      <c r="W3684" s="1" t="s">
        <v>5641</v>
      </c>
      <c r="X3684" s="1" t="s">
        <v>5442</v>
      </c>
      <c r="Y3684" s="1" t="s">
        <v>3844</v>
      </c>
      <c r="Z3684" s="1" t="s">
        <v>3845</v>
      </c>
    </row>
    <row r="3685" spans="1:26" x14ac:dyDescent="0.2">
      <c r="A3685" s="1" t="s">
        <v>5346</v>
      </c>
      <c r="B3685" s="1" t="s">
        <v>97</v>
      </c>
      <c r="C3685" s="3">
        <v>42185</v>
      </c>
      <c r="D3685" s="1" t="s">
        <v>3001</v>
      </c>
      <c r="E3685" s="1" t="s">
        <v>5382</v>
      </c>
      <c r="F3685" s="5">
        <v>498.57</v>
      </c>
      <c r="G3685" s="5">
        <v>346.33</v>
      </c>
      <c r="H3685" s="5">
        <v>13.85</v>
      </c>
      <c r="I3685" s="1" t="s">
        <v>5579</v>
      </c>
      <c r="J3685" s="5">
        <v>634.14</v>
      </c>
      <c r="K3685" s="5">
        <v>100.29</v>
      </c>
      <c r="L3685" s="1" t="s">
        <v>5579</v>
      </c>
      <c r="M3685" s="5">
        <v>346.33</v>
      </c>
      <c r="N3685" s="5">
        <v>51.95</v>
      </c>
      <c r="O3685" s="1" t="s">
        <v>3642</v>
      </c>
      <c r="P3685" s="5">
        <v>346.33</v>
      </c>
      <c r="Q3685" s="5">
        <v>5.71</v>
      </c>
      <c r="R3685" s="1" t="s">
        <v>5351</v>
      </c>
      <c r="S3685" s="5">
        <v>346.33</v>
      </c>
      <c r="T3685" s="5">
        <v>26.32</v>
      </c>
      <c r="U3685" s="1" t="s">
        <v>5351</v>
      </c>
      <c r="V3685" s="1" t="s">
        <v>5351</v>
      </c>
      <c r="W3685" s="1" t="s">
        <v>5641</v>
      </c>
      <c r="X3685" s="1" t="s">
        <v>5359</v>
      </c>
      <c r="Y3685" s="1" t="s">
        <v>5965</v>
      </c>
      <c r="Z3685" s="1" t="s">
        <v>5966</v>
      </c>
    </row>
    <row r="3686" spans="1:26" x14ac:dyDescent="0.2">
      <c r="A3686" s="1" t="s">
        <v>5346</v>
      </c>
      <c r="B3686" s="1" t="s">
        <v>97</v>
      </c>
      <c r="C3686" s="3">
        <v>42185</v>
      </c>
      <c r="D3686" s="1" t="s">
        <v>3001</v>
      </c>
      <c r="E3686" s="1" t="s">
        <v>5382</v>
      </c>
      <c r="F3686" s="5">
        <v>498.57</v>
      </c>
      <c r="G3686" s="5">
        <v>346.33</v>
      </c>
      <c r="H3686" s="5">
        <v>13.85</v>
      </c>
      <c r="I3686" s="1" t="s">
        <v>5579</v>
      </c>
      <c r="J3686" s="5">
        <v>634.14</v>
      </c>
      <c r="K3686" s="5">
        <v>100.29</v>
      </c>
      <c r="L3686" s="1" t="s">
        <v>5579</v>
      </c>
      <c r="M3686" s="5">
        <v>346.33</v>
      </c>
      <c r="N3686" s="5">
        <v>51.95</v>
      </c>
      <c r="O3686" s="1" t="s">
        <v>3642</v>
      </c>
      <c r="P3686" s="5">
        <v>346.33</v>
      </c>
      <c r="Q3686" s="5">
        <v>5.71</v>
      </c>
      <c r="R3686" s="1" t="s">
        <v>5351</v>
      </c>
      <c r="S3686" s="5">
        <v>346.33</v>
      </c>
      <c r="T3686" s="5">
        <v>26.32</v>
      </c>
      <c r="U3686" s="1" t="s">
        <v>5351</v>
      </c>
      <c r="V3686" s="1" t="s">
        <v>5351</v>
      </c>
      <c r="W3686" s="1" t="s">
        <v>5641</v>
      </c>
      <c r="X3686" s="1" t="s">
        <v>5359</v>
      </c>
      <c r="Y3686" s="1" t="s">
        <v>5450</v>
      </c>
      <c r="Z3686" s="1" t="s">
        <v>391</v>
      </c>
    </row>
    <row r="3687" spans="1:26" x14ac:dyDescent="0.2">
      <c r="A3687" s="1" t="s">
        <v>5346</v>
      </c>
      <c r="B3687" s="1" t="s">
        <v>98</v>
      </c>
      <c r="C3687" s="3">
        <v>42185</v>
      </c>
      <c r="D3687" s="1" t="s">
        <v>3657</v>
      </c>
      <c r="E3687" s="1" t="s">
        <v>5347</v>
      </c>
      <c r="F3687" s="5">
        <v>173.71</v>
      </c>
      <c r="G3687" s="5">
        <v>181.19</v>
      </c>
      <c r="H3687" s="5">
        <v>32.61</v>
      </c>
      <c r="I3687" s="1" t="s">
        <v>5406</v>
      </c>
      <c r="J3687" s="5">
        <v>0</v>
      </c>
      <c r="K3687" s="5">
        <v>0</v>
      </c>
      <c r="L3687" s="1" t="s">
        <v>5349</v>
      </c>
      <c r="M3687" s="5">
        <v>0</v>
      </c>
      <c r="N3687" s="5">
        <v>0</v>
      </c>
      <c r="O3687" s="1" t="s">
        <v>5349</v>
      </c>
      <c r="P3687" s="5">
        <v>181.19</v>
      </c>
      <c r="Q3687" s="5">
        <v>2.99</v>
      </c>
      <c r="R3687" s="1" t="s">
        <v>5351</v>
      </c>
      <c r="S3687" s="5">
        <v>181.19</v>
      </c>
      <c r="T3687" s="5">
        <v>13.77</v>
      </c>
      <c r="U3687" s="1" t="s">
        <v>5351</v>
      </c>
      <c r="V3687" s="1" t="s">
        <v>5351</v>
      </c>
      <c r="W3687" s="1" t="s">
        <v>99</v>
      </c>
      <c r="X3687" s="1" t="s">
        <v>100</v>
      </c>
      <c r="Y3687" s="1" t="s">
        <v>101</v>
      </c>
      <c r="Z3687" s="1" t="s">
        <v>102</v>
      </c>
    </row>
    <row r="3688" spans="1:26" x14ac:dyDescent="0.2">
      <c r="A3688" s="1" t="s">
        <v>5346</v>
      </c>
      <c r="B3688" s="1" t="s">
        <v>103</v>
      </c>
      <c r="C3688" s="3">
        <v>42185</v>
      </c>
      <c r="D3688" s="1" t="s">
        <v>3649</v>
      </c>
      <c r="E3688" s="1" t="s">
        <v>4804</v>
      </c>
      <c r="F3688" s="5">
        <v>20.34</v>
      </c>
      <c r="G3688" s="5">
        <v>18.489999999999998</v>
      </c>
      <c r="H3688" s="5">
        <v>0.74</v>
      </c>
      <c r="I3688" s="1" t="s">
        <v>5406</v>
      </c>
      <c r="J3688" s="5">
        <v>0</v>
      </c>
      <c r="K3688" s="5">
        <v>0</v>
      </c>
      <c r="L3688" s="1" t="s">
        <v>5349</v>
      </c>
      <c r="M3688" s="5">
        <v>18.489999999999998</v>
      </c>
      <c r="N3688" s="5">
        <v>1.85</v>
      </c>
      <c r="O3688" s="1" t="s">
        <v>3642</v>
      </c>
      <c r="P3688" s="5">
        <v>18.489999999999998</v>
      </c>
      <c r="Q3688" s="5">
        <v>0.31</v>
      </c>
      <c r="R3688" s="1" t="s">
        <v>5351</v>
      </c>
      <c r="S3688" s="5">
        <v>18.489999999999998</v>
      </c>
      <c r="T3688" s="5">
        <v>1.41</v>
      </c>
      <c r="U3688" s="1" t="s">
        <v>5351</v>
      </c>
      <c r="V3688" s="1" t="s">
        <v>5351</v>
      </c>
      <c r="W3688" s="1" t="s">
        <v>3950</v>
      </c>
      <c r="X3688" s="1" t="s">
        <v>5442</v>
      </c>
      <c r="Y3688" s="1" t="s">
        <v>5443</v>
      </c>
      <c r="Z3688" s="1" t="s">
        <v>5444</v>
      </c>
    </row>
    <row r="3689" spans="1:26" x14ac:dyDescent="0.2">
      <c r="A3689" s="1" t="s">
        <v>5346</v>
      </c>
      <c r="B3689" s="1" t="s">
        <v>103</v>
      </c>
      <c r="C3689" s="3">
        <v>42185</v>
      </c>
      <c r="D3689" s="1" t="s">
        <v>3649</v>
      </c>
      <c r="E3689" s="1" t="s">
        <v>4804</v>
      </c>
      <c r="F3689" s="5">
        <v>168.06</v>
      </c>
      <c r="G3689" s="5">
        <v>146.13999999999999</v>
      </c>
      <c r="H3689" s="5">
        <v>5.85</v>
      </c>
      <c r="I3689" s="1" t="s">
        <v>5406</v>
      </c>
      <c r="J3689" s="5">
        <v>0</v>
      </c>
      <c r="K3689" s="5">
        <v>0</v>
      </c>
      <c r="L3689" s="1" t="s">
        <v>5349</v>
      </c>
      <c r="M3689" s="5">
        <v>146.13999999999999</v>
      </c>
      <c r="N3689" s="5">
        <v>21.92</v>
      </c>
      <c r="O3689" s="1" t="s">
        <v>3642</v>
      </c>
      <c r="P3689" s="5">
        <v>146.13999999999999</v>
      </c>
      <c r="Q3689" s="5">
        <v>2.41</v>
      </c>
      <c r="R3689" s="1" t="s">
        <v>5351</v>
      </c>
      <c r="S3689" s="5">
        <v>146.13999999999999</v>
      </c>
      <c r="T3689" s="5">
        <v>11.11</v>
      </c>
      <c r="U3689" s="1" t="s">
        <v>5351</v>
      </c>
      <c r="V3689" s="1" t="s">
        <v>5351</v>
      </c>
      <c r="W3689" s="1" t="s">
        <v>3950</v>
      </c>
      <c r="X3689" s="1" t="s">
        <v>5359</v>
      </c>
      <c r="Y3689" s="1" t="s">
        <v>3957</v>
      </c>
      <c r="Z3689" s="1" t="s">
        <v>1366</v>
      </c>
    </row>
    <row r="3690" spans="1:26" x14ac:dyDescent="0.2">
      <c r="A3690" s="1" t="s">
        <v>5346</v>
      </c>
      <c r="B3690" s="1" t="s">
        <v>103</v>
      </c>
      <c r="C3690" s="3">
        <v>42185</v>
      </c>
      <c r="D3690" s="1" t="s">
        <v>3649</v>
      </c>
      <c r="E3690" s="1" t="s">
        <v>4804</v>
      </c>
      <c r="F3690" s="5">
        <v>234.37</v>
      </c>
      <c r="G3690" s="5">
        <v>203.8</v>
      </c>
      <c r="H3690" s="5">
        <v>8.15</v>
      </c>
      <c r="I3690" s="1" t="s">
        <v>5406</v>
      </c>
      <c r="J3690" s="5">
        <v>0</v>
      </c>
      <c r="K3690" s="5">
        <v>0</v>
      </c>
      <c r="L3690" s="1" t="s">
        <v>5349</v>
      </c>
      <c r="M3690" s="5">
        <v>203.8</v>
      </c>
      <c r="N3690" s="5">
        <v>30.57</v>
      </c>
      <c r="O3690" s="1" t="s">
        <v>3642</v>
      </c>
      <c r="P3690" s="5">
        <v>203.8</v>
      </c>
      <c r="Q3690" s="5">
        <v>3.36</v>
      </c>
      <c r="R3690" s="1" t="s">
        <v>5351</v>
      </c>
      <c r="S3690" s="5">
        <v>203.8</v>
      </c>
      <c r="T3690" s="5">
        <v>15.49</v>
      </c>
      <c r="U3690" s="1" t="s">
        <v>5351</v>
      </c>
      <c r="V3690" s="1" t="s">
        <v>5351</v>
      </c>
      <c r="W3690" s="1" t="s">
        <v>3950</v>
      </c>
      <c r="X3690" s="1" t="s">
        <v>5359</v>
      </c>
      <c r="Y3690" s="1" t="s">
        <v>5483</v>
      </c>
      <c r="Z3690" s="1" t="s">
        <v>5484</v>
      </c>
    </row>
    <row r="3691" spans="1:26" x14ac:dyDescent="0.2">
      <c r="A3691" s="1" t="s">
        <v>5346</v>
      </c>
      <c r="B3691" s="1" t="s">
        <v>103</v>
      </c>
      <c r="C3691" s="3">
        <v>42185</v>
      </c>
      <c r="D3691" s="1" t="s">
        <v>3649</v>
      </c>
      <c r="E3691" s="1" t="s">
        <v>4804</v>
      </c>
      <c r="F3691" s="5">
        <v>2025.16</v>
      </c>
      <c r="G3691" s="5">
        <v>1761.01</v>
      </c>
      <c r="H3691" s="5">
        <v>70.44</v>
      </c>
      <c r="I3691" s="1" t="s">
        <v>5406</v>
      </c>
      <c r="J3691" s="5">
        <v>0</v>
      </c>
      <c r="K3691" s="5">
        <v>0</v>
      </c>
      <c r="L3691" s="1" t="s">
        <v>5349</v>
      </c>
      <c r="M3691" s="5">
        <v>1761.01</v>
      </c>
      <c r="N3691" s="5">
        <v>264.14999999999998</v>
      </c>
      <c r="O3691" s="1" t="s">
        <v>3642</v>
      </c>
      <c r="P3691" s="5">
        <v>1761.01</v>
      </c>
      <c r="Q3691" s="5">
        <v>29.06</v>
      </c>
      <c r="R3691" s="1" t="s">
        <v>5351</v>
      </c>
      <c r="S3691" s="5">
        <v>1761.01</v>
      </c>
      <c r="T3691" s="5">
        <v>133.84</v>
      </c>
      <c r="U3691" s="1" t="s">
        <v>5351</v>
      </c>
      <c r="V3691" s="1" t="s">
        <v>5351</v>
      </c>
      <c r="W3691" s="1" t="s">
        <v>3950</v>
      </c>
      <c r="X3691" s="1" t="s">
        <v>5359</v>
      </c>
      <c r="Y3691" s="1" t="s">
        <v>3840</v>
      </c>
      <c r="Z3691" s="1" t="s">
        <v>3841</v>
      </c>
    </row>
    <row r="3692" spans="1:26" x14ac:dyDescent="0.2">
      <c r="A3692" s="1" t="s">
        <v>5346</v>
      </c>
      <c r="B3692" s="1" t="s">
        <v>103</v>
      </c>
      <c r="C3692" s="3">
        <v>42185</v>
      </c>
      <c r="D3692" s="1" t="s">
        <v>3649</v>
      </c>
      <c r="E3692" s="1" t="s">
        <v>4804</v>
      </c>
      <c r="F3692" s="5">
        <v>398.28</v>
      </c>
      <c r="G3692" s="5">
        <v>346.33</v>
      </c>
      <c r="H3692" s="5">
        <v>13.85</v>
      </c>
      <c r="I3692" s="1" t="s">
        <v>5406</v>
      </c>
      <c r="J3692" s="5">
        <v>0</v>
      </c>
      <c r="K3692" s="5">
        <v>0</v>
      </c>
      <c r="L3692" s="1" t="s">
        <v>5349</v>
      </c>
      <c r="M3692" s="5">
        <v>346.33</v>
      </c>
      <c r="N3692" s="5">
        <v>51.95</v>
      </c>
      <c r="O3692" s="1" t="s">
        <v>3642</v>
      </c>
      <c r="P3692" s="5">
        <v>346.33</v>
      </c>
      <c r="Q3692" s="5">
        <v>5.71</v>
      </c>
      <c r="R3692" s="1" t="s">
        <v>5351</v>
      </c>
      <c r="S3692" s="5">
        <v>346.33</v>
      </c>
      <c r="T3692" s="5">
        <v>26.32</v>
      </c>
      <c r="U3692" s="1" t="s">
        <v>5351</v>
      </c>
      <c r="V3692" s="1" t="s">
        <v>5351</v>
      </c>
      <c r="W3692" s="1" t="s">
        <v>3950</v>
      </c>
      <c r="X3692" s="1" t="s">
        <v>5359</v>
      </c>
      <c r="Y3692" s="1" t="s">
        <v>5450</v>
      </c>
      <c r="Z3692" s="1" t="s">
        <v>5451</v>
      </c>
    </row>
    <row r="3693" spans="1:26" x14ac:dyDescent="0.2">
      <c r="A3693" s="1" t="s">
        <v>5346</v>
      </c>
      <c r="B3693" s="1" t="s">
        <v>103</v>
      </c>
      <c r="C3693" s="3">
        <v>42185</v>
      </c>
      <c r="D3693" s="1" t="s">
        <v>3649</v>
      </c>
      <c r="E3693" s="1" t="s">
        <v>4804</v>
      </c>
      <c r="F3693" s="5">
        <v>398.28</v>
      </c>
      <c r="G3693" s="5">
        <v>346.33</v>
      </c>
      <c r="H3693" s="5">
        <v>13.85</v>
      </c>
      <c r="I3693" s="1" t="s">
        <v>5406</v>
      </c>
      <c r="J3693" s="5">
        <v>0</v>
      </c>
      <c r="K3693" s="5">
        <v>0</v>
      </c>
      <c r="L3693" s="1" t="s">
        <v>5349</v>
      </c>
      <c r="M3693" s="5">
        <v>346.33</v>
      </c>
      <c r="N3693" s="5">
        <v>51.95</v>
      </c>
      <c r="O3693" s="1" t="s">
        <v>3642</v>
      </c>
      <c r="P3693" s="5">
        <v>346.33</v>
      </c>
      <c r="Q3693" s="5">
        <v>5.71</v>
      </c>
      <c r="R3693" s="1" t="s">
        <v>5351</v>
      </c>
      <c r="S3693" s="5">
        <v>346.33</v>
      </c>
      <c r="T3693" s="5">
        <v>26.32</v>
      </c>
      <c r="U3693" s="1" t="s">
        <v>5351</v>
      </c>
      <c r="V3693" s="1" t="s">
        <v>5351</v>
      </c>
      <c r="W3693" s="1" t="s">
        <v>3950</v>
      </c>
      <c r="X3693" s="1" t="s">
        <v>5359</v>
      </c>
      <c r="Y3693" s="1" t="s">
        <v>5965</v>
      </c>
      <c r="Z3693" s="1" t="s">
        <v>5966</v>
      </c>
    </row>
    <row r="3694" spans="1:26" x14ac:dyDescent="0.2">
      <c r="A3694" s="1" t="s">
        <v>5346</v>
      </c>
      <c r="B3694" s="1" t="s">
        <v>103</v>
      </c>
      <c r="C3694" s="3">
        <v>42185</v>
      </c>
      <c r="D3694" s="1" t="s">
        <v>3649</v>
      </c>
      <c r="E3694" s="1" t="s">
        <v>4804</v>
      </c>
      <c r="F3694" s="5">
        <v>398.28</v>
      </c>
      <c r="G3694" s="5">
        <v>346.33</v>
      </c>
      <c r="H3694" s="5">
        <v>13.85</v>
      </c>
      <c r="I3694" s="1" t="s">
        <v>5406</v>
      </c>
      <c r="J3694" s="5">
        <v>0</v>
      </c>
      <c r="K3694" s="5">
        <v>0</v>
      </c>
      <c r="L3694" s="1" t="s">
        <v>5349</v>
      </c>
      <c r="M3694" s="5">
        <v>346.33</v>
      </c>
      <c r="N3694" s="5">
        <v>51.95</v>
      </c>
      <c r="O3694" s="1" t="s">
        <v>3642</v>
      </c>
      <c r="P3694" s="5">
        <v>346.33</v>
      </c>
      <c r="Q3694" s="5">
        <v>5.71</v>
      </c>
      <c r="R3694" s="1" t="s">
        <v>5351</v>
      </c>
      <c r="S3694" s="5">
        <v>346.33</v>
      </c>
      <c r="T3694" s="5">
        <v>26.32</v>
      </c>
      <c r="U3694" s="1" t="s">
        <v>5351</v>
      </c>
      <c r="V3694" s="1" t="s">
        <v>5351</v>
      </c>
      <c r="W3694" s="1" t="s">
        <v>3950</v>
      </c>
      <c r="X3694" s="1" t="s">
        <v>5359</v>
      </c>
      <c r="Y3694" s="1" t="s">
        <v>5493</v>
      </c>
      <c r="Z3694" s="1" t="s">
        <v>5494</v>
      </c>
    </row>
    <row r="3695" spans="1:26" x14ac:dyDescent="0.2">
      <c r="A3695" s="1" t="s">
        <v>5346</v>
      </c>
      <c r="B3695" s="1" t="s">
        <v>103</v>
      </c>
      <c r="C3695" s="3">
        <v>42185</v>
      </c>
      <c r="D3695" s="1" t="s">
        <v>3649</v>
      </c>
      <c r="E3695" s="1" t="s">
        <v>4804</v>
      </c>
      <c r="F3695" s="5">
        <v>180.29</v>
      </c>
      <c r="G3695" s="5">
        <v>156.77000000000001</v>
      </c>
      <c r="H3695" s="5">
        <v>6.27</v>
      </c>
      <c r="I3695" s="1" t="s">
        <v>5406</v>
      </c>
      <c r="J3695" s="5">
        <v>0</v>
      </c>
      <c r="K3695" s="5">
        <v>0</v>
      </c>
      <c r="L3695" s="1" t="s">
        <v>5349</v>
      </c>
      <c r="M3695" s="5">
        <v>156.77000000000001</v>
      </c>
      <c r="N3695" s="5">
        <v>23.52</v>
      </c>
      <c r="O3695" s="1" t="s">
        <v>3642</v>
      </c>
      <c r="P3695" s="5">
        <v>156.77000000000001</v>
      </c>
      <c r="Q3695" s="5">
        <v>2.59</v>
      </c>
      <c r="R3695" s="1" t="s">
        <v>5351</v>
      </c>
      <c r="S3695" s="5">
        <v>156.77000000000001</v>
      </c>
      <c r="T3695" s="5">
        <v>11.91</v>
      </c>
      <c r="U3695" s="1" t="s">
        <v>5351</v>
      </c>
      <c r="V3695" s="1" t="s">
        <v>5351</v>
      </c>
      <c r="W3695" s="1" t="s">
        <v>3950</v>
      </c>
      <c r="X3695" s="1" t="s">
        <v>5359</v>
      </c>
      <c r="Y3695" s="1" t="s">
        <v>5491</v>
      </c>
      <c r="Z3695" s="1" t="s">
        <v>5492</v>
      </c>
    </row>
    <row r="3696" spans="1:26" x14ac:dyDescent="0.2">
      <c r="A3696" s="1" t="s">
        <v>5346</v>
      </c>
      <c r="B3696" s="1" t="s">
        <v>103</v>
      </c>
      <c r="C3696" s="3">
        <v>42185</v>
      </c>
      <c r="D3696" s="1" t="s">
        <v>3649</v>
      </c>
      <c r="E3696" s="1" t="s">
        <v>4804</v>
      </c>
      <c r="F3696" s="5">
        <v>420.01</v>
      </c>
      <c r="G3696" s="5">
        <v>365.23</v>
      </c>
      <c r="H3696" s="5">
        <v>14.61</v>
      </c>
      <c r="I3696" s="1" t="s">
        <v>5406</v>
      </c>
      <c r="J3696" s="5">
        <v>0</v>
      </c>
      <c r="K3696" s="5">
        <v>0</v>
      </c>
      <c r="L3696" s="1" t="s">
        <v>5349</v>
      </c>
      <c r="M3696" s="5">
        <v>365.23</v>
      </c>
      <c r="N3696" s="5">
        <v>54.78</v>
      </c>
      <c r="O3696" s="1" t="s">
        <v>3642</v>
      </c>
      <c r="P3696" s="5">
        <v>365.23</v>
      </c>
      <c r="Q3696" s="5">
        <v>6.03</v>
      </c>
      <c r="R3696" s="1" t="s">
        <v>5351</v>
      </c>
      <c r="S3696" s="5">
        <v>365.23</v>
      </c>
      <c r="T3696" s="5">
        <v>27.76</v>
      </c>
      <c r="U3696" s="1" t="s">
        <v>5351</v>
      </c>
      <c r="V3696" s="1" t="s">
        <v>5351</v>
      </c>
      <c r="W3696" s="1" t="s">
        <v>3950</v>
      </c>
      <c r="X3696" s="1" t="s">
        <v>5359</v>
      </c>
      <c r="Y3696" s="1" t="s">
        <v>5075</v>
      </c>
      <c r="Z3696" s="1" t="s">
        <v>5076</v>
      </c>
    </row>
    <row r="3697" spans="1:26" x14ac:dyDescent="0.2">
      <c r="A3697" s="1" t="s">
        <v>5346</v>
      </c>
      <c r="B3697" s="1" t="s">
        <v>104</v>
      </c>
      <c r="C3697" s="3">
        <v>42185</v>
      </c>
      <c r="D3697" s="1" t="s">
        <v>3662</v>
      </c>
      <c r="E3697" s="1" t="s">
        <v>5347</v>
      </c>
      <c r="F3697" s="5">
        <v>2042.53</v>
      </c>
      <c r="G3697" s="5">
        <v>2089.4899999999998</v>
      </c>
      <c r="H3697" s="5">
        <v>376.11</v>
      </c>
      <c r="I3697" s="1" t="s">
        <v>5417</v>
      </c>
      <c r="J3697" s="5">
        <v>0</v>
      </c>
      <c r="K3697" s="5">
        <v>0</v>
      </c>
      <c r="L3697" s="1" t="s">
        <v>5349</v>
      </c>
      <c r="M3697" s="5">
        <v>1816.95</v>
      </c>
      <c r="N3697" s="5">
        <v>272.54000000000002</v>
      </c>
      <c r="O3697" s="1" t="s">
        <v>3642</v>
      </c>
      <c r="P3697" s="5">
        <v>1816.95</v>
      </c>
      <c r="Q3697" s="5">
        <v>29.98</v>
      </c>
      <c r="R3697" s="1" t="s">
        <v>5351</v>
      </c>
      <c r="S3697" s="5">
        <v>1816.95</v>
      </c>
      <c r="T3697" s="5">
        <v>138.09</v>
      </c>
      <c r="U3697" s="1" t="s">
        <v>5351</v>
      </c>
      <c r="V3697" s="1" t="s">
        <v>5351</v>
      </c>
      <c r="W3697" s="1" t="s">
        <v>105</v>
      </c>
      <c r="X3697" s="1" t="s">
        <v>5359</v>
      </c>
      <c r="Y3697" s="1" t="s">
        <v>106</v>
      </c>
      <c r="Z3697" s="1" t="s">
        <v>107</v>
      </c>
    </row>
    <row r="3698" spans="1:26" x14ac:dyDescent="0.2">
      <c r="A3698" s="1" t="s">
        <v>5346</v>
      </c>
      <c r="B3698" s="1" t="s">
        <v>108</v>
      </c>
      <c r="C3698" s="3">
        <v>42185</v>
      </c>
      <c r="D3698" s="1" t="s">
        <v>3657</v>
      </c>
      <c r="E3698" s="1" t="s">
        <v>5347</v>
      </c>
      <c r="F3698" s="5">
        <v>2431.5</v>
      </c>
      <c r="G3698" s="5">
        <v>2026.25</v>
      </c>
      <c r="H3698" s="5">
        <v>364.73</v>
      </c>
      <c r="I3698" s="1" t="s">
        <v>5406</v>
      </c>
      <c r="J3698" s="5">
        <v>0</v>
      </c>
      <c r="K3698" s="5">
        <v>0</v>
      </c>
      <c r="L3698" s="1" t="s">
        <v>5349</v>
      </c>
      <c r="M3698" s="5">
        <v>2026.25</v>
      </c>
      <c r="N3698" s="5">
        <v>405.25</v>
      </c>
      <c r="O3698" s="1" t="s">
        <v>3642</v>
      </c>
      <c r="P3698" s="5">
        <v>2026.25</v>
      </c>
      <c r="Q3698" s="5">
        <v>33.43</v>
      </c>
      <c r="R3698" s="1" t="s">
        <v>5351</v>
      </c>
      <c r="S3698" s="5">
        <v>2026.25</v>
      </c>
      <c r="T3698" s="5">
        <v>154</v>
      </c>
      <c r="U3698" s="1" t="s">
        <v>5351</v>
      </c>
      <c r="V3698" s="1" t="s">
        <v>5351</v>
      </c>
      <c r="W3698" s="1" t="s">
        <v>5412</v>
      </c>
      <c r="X3698" s="1" t="s">
        <v>3693</v>
      </c>
      <c r="Y3698" s="1" t="s">
        <v>3694</v>
      </c>
      <c r="Z3698" s="1" t="s">
        <v>3695</v>
      </c>
    </row>
    <row r="3699" spans="1:26" x14ac:dyDescent="0.2">
      <c r="A3699" s="1" t="s">
        <v>5346</v>
      </c>
      <c r="B3699" s="1" t="s">
        <v>108</v>
      </c>
      <c r="C3699" s="3">
        <v>42185</v>
      </c>
      <c r="D3699" s="1" t="s">
        <v>3657</v>
      </c>
      <c r="E3699" s="1" t="s">
        <v>5347</v>
      </c>
      <c r="F3699" s="5">
        <v>471.3</v>
      </c>
      <c r="G3699" s="5">
        <v>409.83</v>
      </c>
      <c r="H3699" s="5">
        <v>73.77</v>
      </c>
      <c r="I3699" s="1" t="s">
        <v>5406</v>
      </c>
      <c r="J3699" s="5">
        <v>0</v>
      </c>
      <c r="K3699" s="5">
        <v>0</v>
      </c>
      <c r="L3699" s="1" t="s">
        <v>5349</v>
      </c>
      <c r="M3699" s="5">
        <v>409.83</v>
      </c>
      <c r="N3699" s="5">
        <v>61.47</v>
      </c>
      <c r="O3699" s="1" t="s">
        <v>3642</v>
      </c>
      <c r="P3699" s="5">
        <v>409.83</v>
      </c>
      <c r="Q3699" s="5">
        <v>6.76</v>
      </c>
      <c r="R3699" s="1" t="s">
        <v>5351</v>
      </c>
      <c r="S3699" s="5">
        <v>409.83</v>
      </c>
      <c r="T3699" s="5">
        <v>31.15</v>
      </c>
      <c r="U3699" s="1" t="s">
        <v>5351</v>
      </c>
      <c r="V3699" s="1" t="s">
        <v>5351</v>
      </c>
      <c r="W3699" s="1" t="s">
        <v>5412</v>
      </c>
      <c r="X3699" s="1" t="s">
        <v>5408</v>
      </c>
      <c r="Y3699" s="1" t="s">
        <v>5608</v>
      </c>
      <c r="Z3699" s="1" t="s">
        <v>5609</v>
      </c>
    </row>
    <row r="3700" spans="1:26" x14ac:dyDescent="0.2">
      <c r="A3700" s="1" t="s">
        <v>5346</v>
      </c>
      <c r="B3700" s="1" t="s">
        <v>108</v>
      </c>
      <c r="C3700" s="3">
        <v>42185</v>
      </c>
      <c r="D3700" s="1" t="s">
        <v>3657</v>
      </c>
      <c r="E3700" s="1" t="s">
        <v>5347</v>
      </c>
      <c r="F3700" s="5">
        <v>14935.77</v>
      </c>
      <c r="G3700" s="5">
        <v>12987.63</v>
      </c>
      <c r="H3700" s="5">
        <v>2337.77</v>
      </c>
      <c r="I3700" s="1" t="s">
        <v>5406</v>
      </c>
      <c r="J3700" s="5">
        <v>0</v>
      </c>
      <c r="K3700" s="5">
        <v>0</v>
      </c>
      <c r="L3700" s="1" t="s">
        <v>5349</v>
      </c>
      <c r="M3700" s="5">
        <v>12987.63</v>
      </c>
      <c r="N3700" s="5">
        <v>1948.14</v>
      </c>
      <c r="O3700" s="1" t="s">
        <v>3642</v>
      </c>
      <c r="P3700" s="5">
        <v>12987.63</v>
      </c>
      <c r="Q3700" s="5">
        <v>214.3</v>
      </c>
      <c r="R3700" s="1" t="s">
        <v>5351</v>
      </c>
      <c r="S3700" s="5">
        <v>12987.63</v>
      </c>
      <c r="T3700" s="5">
        <v>987.06</v>
      </c>
      <c r="U3700" s="1" t="s">
        <v>5351</v>
      </c>
      <c r="V3700" s="1" t="s">
        <v>5351</v>
      </c>
      <c r="W3700" s="1" t="s">
        <v>5412</v>
      </c>
      <c r="X3700" s="1" t="s">
        <v>5408</v>
      </c>
      <c r="Y3700" s="1" t="s">
        <v>3696</v>
      </c>
      <c r="Z3700" s="1" t="s">
        <v>3697</v>
      </c>
    </row>
    <row r="3701" spans="1:26" x14ac:dyDescent="0.2">
      <c r="A3701" s="1" t="s">
        <v>5346</v>
      </c>
      <c r="B3701" s="1" t="s">
        <v>108</v>
      </c>
      <c r="C3701" s="3">
        <v>42185</v>
      </c>
      <c r="D3701" s="1" t="s">
        <v>3657</v>
      </c>
      <c r="E3701" s="1" t="s">
        <v>5347</v>
      </c>
      <c r="F3701" s="5">
        <v>2407.1799999999998</v>
      </c>
      <c r="G3701" s="5">
        <v>2093.1999999999998</v>
      </c>
      <c r="H3701" s="5">
        <v>376.78</v>
      </c>
      <c r="I3701" s="1" t="s">
        <v>5406</v>
      </c>
      <c r="J3701" s="5">
        <v>0</v>
      </c>
      <c r="K3701" s="5">
        <v>0</v>
      </c>
      <c r="L3701" s="1" t="s">
        <v>5349</v>
      </c>
      <c r="M3701" s="5">
        <v>2093.1999999999998</v>
      </c>
      <c r="N3701" s="5">
        <v>313.98</v>
      </c>
      <c r="O3701" s="1" t="s">
        <v>3642</v>
      </c>
      <c r="P3701" s="5">
        <v>2093.1999999999998</v>
      </c>
      <c r="Q3701" s="5">
        <v>34.54</v>
      </c>
      <c r="R3701" s="1" t="s">
        <v>5351</v>
      </c>
      <c r="S3701" s="5">
        <v>2093.1999999999998</v>
      </c>
      <c r="T3701" s="5">
        <v>159.08000000000001</v>
      </c>
      <c r="U3701" s="1" t="s">
        <v>5351</v>
      </c>
      <c r="V3701" s="1" t="s">
        <v>5351</v>
      </c>
      <c r="W3701" s="1" t="s">
        <v>5412</v>
      </c>
      <c r="X3701" s="1" t="s">
        <v>5530</v>
      </c>
      <c r="Y3701" s="1" t="s">
        <v>5744</v>
      </c>
      <c r="Z3701" s="1" t="s">
        <v>5745</v>
      </c>
    </row>
    <row r="3702" spans="1:26" x14ac:dyDescent="0.2">
      <c r="A3702" s="1" t="s">
        <v>5346</v>
      </c>
      <c r="B3702" s="1" t="s">
        <v>108</v>
      </c>
      <c r="C3702" s="3">
        <v>42185</v>
      </c>
      <c r="D3702" s="1" t="s">
        <v>3657</v>
      </c>
      <c r="E3702" s="1" t="s">
        <v>5347</v>
      </c>
      <c r="F3702" s="5">
        <v>717.66</v>
      </c>
      <c r="G3702" s="5">
        <v>624.04999999999995</v>
      </c>
      <c r="H3702" s="5">
        <v>112.33</v>
      </c>
      <c r="I3702" s="1" t="s">
        <v>5406</v>
      </c>
      <c r="J3702" s="5">
        <v>0</v>
      </c>
      <c r="K3702" s="5">
        <v>0</v>
      </c>
      <c r="L3702" s="1" t="s">
        <v>5349</v>
      </c>
      <c r="M3702" s="5">
        <v>624.04999999999995</v>
      </c>
      <c r="N3702" s="5">
        <v>93.61</v>
      </c>
      <c r="O3702" s="1" t="s">
        <v>3642</v>
      </c>
      <c r="P3702" s="5">
        <v>624.04999999999995</v>
      </c>
      <c r="Q3702" s="5">
        <v>10.3</v>
      </c>
      <c r="R3702" s="1" t="s">
        <v>5351</v>
      </c>
      <c r="S3702" s="5">
        <v>624.04999999999995</v>
      </c>
      <c r="T3702" s="5">
        <v>47.43</v>
      </c>
      <c r="U3702" s="1" t="s">
        <v>5351</v>
      </c>
      <c r="V3702" s="1" t="s">
        <v>5351</v>
      </c>
      <c r="W3702" s="1" t="s">
        <v>5412</v>
      </c>
      <c r="X3702" s="1" t="s">
        <v>5408</v>
      </c>
      <c r="Y3702" s="1" t="s">
        <v>5513</v>
      </c>
      <c r="Z3702" s="1" t="s">
        <v>5514</v>
      </c>
    </row>
    <row r="3703" spans="1:26" x14ac:dyDescent="0.2">
      <c r="A3703" s="1" t="s">
        <v>5346</v>
      </c>
      <c r="B3703" s="1" t="s">
        <v>108</v>
      </c>
      <c r="C3703" s="3">
        <v>42185</v>
      </c>
      <c r="D3703" s="1" t="s">
        <v>3657</v>
      </c>
      <c r="E3703" s="1" t="s">
        <v>5347</v>
      </c>
      <c r="F3703" s="5">
        <v>5957.24</v>
      </c>
      <c r="G3703" s="5">
        <v>5180.21</v>
      </c>
      <c r="H3703" s="5">
        <v>932.44</v>
      </c>
      <c r="I3703" s="1" t="s">
        <v>5406</v>
      </c>
      <c r="J3703" s="5">
        <v>0</v>
      </c>
      <c r="K3703" s="5">
        <v>0</v>
      </c>
      <c r="L3703" s="1" t="s">
        <v>5349</v>
      </c>
      <c r="M3703" s="5">
        <v>5180.21</v>
      </c>
      <c r="N3703" s="5">
        <v>777.03</v>
      </c>
      <c r="O3703" s="1" t="s">
        <v>3642</v>
      </c>
      <c r="P3703" s="5">
        <v>5180.21</v>
      </c>
      <c r="Q3703" s="5">
        <v>85.47</v>
      </c>
      <c r="R3703" s="1" t="s">
        <v>5351</v>
      </c>
      <c r="S3703" s="5">
        <v>5180.21</v>
      </c>
      <c r="T3703" s="5">
        <v>393.7</v>
      </c>
      <c r="U3703" s="1" t="s">
        <v>5351</v>
      </c>
      <c r="V3703" s="1" t="s">
        <v>5351</v>
      </c>
      <c r="W3703" s="1" t="s">
        <v>5412</v>
      </c>
      <c r="X3703" s="1" t="s">
        <v>5408</v>
      </c>
      <c r="Y3703" s="1" t="s">
        <v>5895</v>
      </c>
      <c r="Z3703" s="1" t="s">
        <v>5896</v>
      </c>
    </row>
    <row r="3704" spans="1:26" x14ac:dyDescent="0.2">
      <c r="A3704" s="1" t="s">
        <v>5346</v>
      </c>
      <c r="B3704" s="1" t="s">
        <v>108</v>
      </c>
      <c r="C3704" s="3">
        <v>42185</v>
      </c>
      <c r="D3704" s="1" t="s">
        <v>3657</v>
      </c>
      <c r="E3704" s="1" t="s">
        <v>5347</v>
      </c>
      <c r="F3704" s="5">
        <v>3636.69</v>
      </c>
      <c r="G3704" s="5">
        <v>3162.34</v>
      </c>
      <c r="H3704" s="5">
        <v>569.22</v>
      </c>
      <c r="I3704" s="1" t="s">
        <v>5406</v>
      </c>
      <c r="J3704" s="5">
        <v>0</v>
      </c>
      <c r="K3704" s="5">
        <v>0</v>
      </c>
      <c r="L3704" s="1" t="s">
        <v>5349</v>
      </c>
      <c r="M3704" s="5">
        <v>3162.34</v>
      </c>
      <c r="N3704" s="5">
        <v>474.35</v>
      </c>
      <c r="O3704" s="1" t="s">
        <v>3642</v>
      </c>
      <c r="P3704" s="5">
        <v>3162.34</v>
      </c>
      <c r="Q3704" s="5">
        <v>52.18</v>
      </c>
      <c r="R3704" s="1" t="s">
        <v>5351</v>
      </c>
      <c r="S3704" s="5">
        <v>3162.34</v>
      </c>
      <c r="T3704" s="5">
        <v>240.34</v>
      </c>
      <c r="U3704" s="1" t="s">
        <v>5351</v>
      </c>
      <c r="V3704" s="1" t="s">
        <v>5351</v>
      </c>
      <c r="W3704" s="1" t="s">
        <v>5412</v>
      </c>
      <c r="X3704" s="1" t="s">
        <v>5408</v>
      </c>
      <c r="Y3704" s="1" t="s">
        <v>4900</v>
      </c>
      <c r="Z3704" s="1" t="s">
        <v>4901</v>
      </c>
    </row>
    <row r="3705" spans="1:26" x14ac:dyDescent="0.2">
      <c r="A3705" s="1" t="s">
        <v>5346</v>
      </c>
      <c r="B3705" s="1" t="s">
        <v>108</v>
      </c>
      <c r="C3705" s="3">
        <v>42185</v>
      </c>
      <c r="D3705" s="1" t="s">
        <v>3657</v>
      </c>
      <c r="E3705" s="1" t="s">
        <v>5347</v>
      </c>
      <c r="F3705" s="5">
        <v>364.84</v>
      </c>
      <c r="G3705" s="5">
        <v>317.25</v>
      </c>
      <c r="H3705" s="5">
        <v>57.11</v>
      </c>
      <c r="I3705" s="1" t="s">
        <v>5406</v>
      </c>
      <c r="J3705" s="5">
        <v>0</v>
      </c>
      <c r="K3705" s="5">
        <v>0</v>
      </c>
      <c r="L3705" s="1" t="s">
        <v>5349</v>
      </c>
      <c r="M3705" s="5">
        <v>317.25</v>
      </c>
      <c r="N3705" s="5">
        <v>47.59</v>
      </c>
      <c r="O3705" s="1" t="s">
        <v>3642</v>
      </c>
      <c r="P3705" s="5">
        <v>317.25</v>
      </c>
      <c r="Q3705" s="5">
        <v>5.23</v>
      </c>
      <c r="R3705" s="1" t="s">
        <v>5351</v>
      </c>
      <c r="S3705" s="5">
        <v>317.25</v>
      </c>
      <c r="T3705" s="5">
        <v>24.11</v>
      </c>
      <c r="U3705" s="1" t="s">
        <v>5351</v>
      </c>
      <c r="V3705" s="1" t="s">
        <v>5351</v>
      </c>
      <c r="W3705" s="1" t="s">
        <v>5412</v>
      </c>
      <c r="X3705" s="1" t="s">
        <v>5408</v>
      </c>
      <c r="Y3705" s="1" t="s">
        <v>5662</v>
      </c>
      <c r="Z3705" s="1" t="s">
        <v>5663</v>
      </c>
    </row>
    <row r="3706" spans="1:26" x14ac:dyDescent="0.2">
      <c r="A3706" s="1" t="s">
        <v>5346</v>
      </c>
      <c r="B3706" s="1" t="s">
        <v>109</v>
      </c>
      <c r="C3706" s="3">
        <v>42185</v>
      </c>
      <c r="D3706" s="1" t="s">
        <v>3649</v>
      </c>
      <c r="E3706" s="1" t="s">
        <v>2434</v>
      </c>
      <c r="F3706" s="5">
        <v>103.77</v>
      </c>
      <c r="G3706" s="5">
        <v>103.77</v>
      </c>
      <c r="H3706" s="5">
        <v>7.26</v>
      </c>
      <c r="I3706" s="1" t="s">
        <v>5348</v>
      </c>
      <c r="J3706" s="5">
        <v>0</v>
      </c>
      <c r="K3706" s="5">
        <v>0</v>
      </c>
      <c r="L3706" s="1" t="s">
        <v>5349</v>
      </c>
      <c r="M3706" s="5">
        <v>0</v>
      </c>
      <c r="N3706" s="5">
        <v>0</v>
      </c>
      <c r="O3706" s="1" t="s">
        <v>5349</v>
      </c>
      <c r="P3706" s="5">
        <v>103.77</v>
      </c>
      <c r="Q3706" s="5">
        <v>1.71</v>
      </c>
      <c r="R3706" s="1" t="s">
        <v>5351</v>
      </c>
      <c r="S3706" s="5">
        <v>103.77</v>
      </c>
      <c r="T3706" s="5">
        <v>7.89</v>
      </c>
      <c r="U3706" s="1" t="s">
        <v>5351</v>
      </c>
      <c r="V3706" s="1" t="s">
        <v>5351</v>
      </c>
      <c r="W3706" s="1" t="s">
        <v>2450</v>
      </c>
      <c r="X3706" s="1" t="s">
        <v>5366</v>
      </c>
      <c r="Y3706" s="1" t="s">
        <v>5266</v>
      </c>
      <c r="Z3706" s="1" t="s">
        <v>5267</v>
      </c>
    </row>
    <row r="3707" spans="1:26" x14ac:dyDescent="0.2">
      <c r="A3707" s="1" t="s">
        <v>5346</v>
      </c>
      <c r="B3707" s="1" t="s">
        <v>110</v>
      </c>
      <c r="C3707" s="3">
        <v>42185</v>
      </c>
      <c r="D3707" s="1" t="s">
        <v>3649</v>
      </c>
      <c r="E3707" s="1" t="s">
        <v>2434</v>
      </c>
      <c r="F3707" s="5">
        <v>324.14</v>
      </c>
      <c r="G3707" s="5">
        <v>324.14</v>
      </c>
      <c r="H3707" s="5">
        <v>22.69</v>
      </c>
      <c r="I3707" s="1" t="s">
        <v>5348</v>
      </c>
      <c r="J3707" s="5">
        <v>0</v>
      </c>
      <c r="K3707" s="5">
        <v>0</v>
      </c>
      <c r="L3707" s="1" t="s">
        <v>5349</v>
      </c>
      <c r="M3707" s="5">
        <v>0</v>
      </c>
      <c r="N3707" s="5">
        <v>0</v>
      </c>
      <c r="O3707" s="1" t="s">
        <v>5349</v>
      </c>
      <c r="P3707" s="5">
        <v>324.14</v>
      </c>
      <c r="Q3707" s="5">
        <v>5.35</v>
      </c>
      <c r="R3707" s="1" t="s">
        <v>5351</v>
      </c>
      <c r="S3707" s="5">
        <v>324.14</v>
      </c>
      <c r="T3707" s="5">
        <v>24.63</v>
      </c>
      <c r="U3707" s="1" t="s">
        <v>5351</v>
      </c>
      <c r="V3707" s="1" t="s">
        <v>5351</v>
      </c>
      <c r="W3707" s="1" t="s">
        <v>2450</v>
      </c>
      <c r="X3707" s="1" t="s">
        <v>5366</v>
      </c>
      <c r="Y3707" s="1" t="s">
        <v>5367</v>
      </c>
      <c r="Z3707" s="1" t="s">
        <v>5368</v>
      </c>
    </row>
    <row r="3708" spans="1:26" x14ac:dyDescent="0.2">
      <c r="A3708" s="1" t="s">
        <v>5346</v>
      </c>
      <c r="B3708" s="1" t="s">
        <v>111</v>
      </c>
      <c r="C3708" s="3">
        <v>42185</v>
      </c>
      <c r="D3708" s="1" t="s">
        <v>3662</v>
      </c>
      <c r="E3708" s="1" t="s">
        <v>5347</v>
      </c>
      <c r="F3708" s="5">
        <v>6623.55</v>
      </c>
      <c r="G3708" s="5">
        <v>6623.55</v>
      </c>
      <c r="H3708" s="5">
        <v>1192.24</v>
      </c>
      <c r="I3708" s="1" t="s">
        <v>5558</v>
      </c>
      <c r="J3708" s="5">
        <v>0</v>
      </c>
      <c r="K3708" s="5">
        <v>0</v>
      </c>
      <c r="L3708" s="1" t="s">
        <v>5349</v>
      </c>
      <c r="M3708" s="5">
        <v>0</v>
      </c>
      <c r="N3708" s="5">
        <v>0</v>
      </c>
      <c r="O3708" s="1" t="s">
        <v>5349</v>
      </c>
      <c r="P3708" s="5">
        <v>6623.55</v>
      </c>
      <c r="Q3708" s="5">
        <v>109.29</v>
      </c>
      <c r="R3708" s="1" t="s">
        <v>5351</v>
      </c>
      <c r="S3708" s="5">
        <v>6623.55</v>
      </c>
      <c r="T3708" s="5">
        <v>503.39</v>
      </c>
      <c r="U3708" s="1" t="s">
        <v>5351</v>
      </c>
      <c r="V3708" s="1" t="s">
        <v>5351</v>
      </c>
      <c r="W3708" s="1" t="s">
        <v>2001</v>
      </c>
      <c r="X3708" s="1" t="s">
        <v>5408</v>
      </c>
      <c r="Y3708" s="1" t="s">
        <v>112</v>
      </c>
      <c r="Z3708" s="1" t="s">
        <v>113</v>
      </c>
    </row>
    <row r="3709" spans="1:26" x14ac:dyDescent="0.2">
      <c r="A3709" s="1" t="s">
        <v>5346</v>
      </c>
      <c r="B3709" s="1" t="s">
        <v>114</v>
      </c>
      <c r="C3709" s="3">
        <v>42185</v>
      </c>
      <c r="D3709" s="1" t="s">
        <v>3657</v>
      </c>
      <c r="E3709" s="1" t="s">
        <v>5347</v>
      </c>
      <c r="F3709" s="5">
        <v>135.59</v>
      </c>
      <c r="G3709" s="5">
        <v>117.9</v>
      </c>
      <c r="H3709" s="5">
        <v>21.22</v>
      </c>
      <c r="I3709" s="1" t="s">
        <v>5406</v>
      </c>
      <c r="J3709" s="5">
        <v>0</v>
      </c>
      <c r="K3709" s="5">
        <v>0</v>
      </c>
      <c r="L3709" s="1" t="s">
        <v>5349</v>
      </c>
      <c r="M3709" s="5">
        <v>117.9</v>
      </c>
      <c r="N3709" s="5">
        <v>17.690000000000001</v>
      </c>
      <c r="O3709" s="1" t="s">
        <v>3642</v>
      </c>
      <c r="P3709" s="5">
        <v>117.9</v>
      </c>
      <c r="Q3709" s="5">
        <v>1.95</v>
      </c>
      <c r="R3709" s="1" t="s">
        <v>5351</v>
      </c>
      <c r="S3709" s="5">
        <v>117.9</v>
      </c>
      <c r="T3709" s="5">
        <v>8.9600000000000009</v>
      </c>
      <c r="U3709" s="1" t="s">
        <v>5351</v>
      </c>
      <c r="V3709" s="1" t="s">
        <v>5351</v>
      </c>
      <c r="W3709" s="1" t="s">
        <v>1969</v>
      </c>
      <c r="X3709" s="1" t="s">
        <v>5408</v>
      </c>
      <c r="Y3709" s="1" t="s">
        <v>115</v>
      </c>
      <c r="Z3709" s="1" t="s">
        <v>116</v>
      </c>
    </row>
    <row r="3710" spans="1:26" x14ac:dyDescent="0.2">
      <c r="A3710" s="1" t="s">
        <v>5346</v>
      </c>
      <c r="B3710" s="1" t="s">
        <v>117</v>
      </c>
      <c r="C3710" s="3">
        <v>42185</v>
      </c>
      <c r="D3710" s="1" t="s">
        <v>3662</v>
      </c>
      <c r="E3710" s="1" t="s">
        <v>5347</v>
      </c>
      <c r="F3710" s="5">
        <v>514.17999999999995</v>
      </c>
      <c r="G3710" s="5">
        <v>514.17999999999995</v>
      </c>
      <c r="H3710" s="5">
        <v>92.55</v>
      </c>
      <c r="I3710" s="1" t="s">
        <v>5417</v>
      </c>
      <c r="J3710" s="5">
        <v>0</v>
      </c>
      <c r="K3710" s="5">
        <v>0</v>
      </c>
      <c r="L3710" s="1" t="s">
        <v>5349</v>
      </c>
      <c r="M3710" s="5">
        <v>447.11</v>
      </c>
      <c r="N3710" s="5">
        <v>67.069999999999993</v>
      </c>
      <c r="O3710" s="1" t="s">
        <v>3642</v>
      </c>
      <c r="P3710" s="5">
        <v>447.11</v>
      </c>
      <c r="Q3710" s="5">
        <v>7.38</v>
      </c>
      <c r="R3710" s="1" t="s">
        <v>5351</v>
      </c>
      <c r="S3710" s="5">
        <v>447.11</v>
      </c>
      <c r="T3710" s="5">
        <v>33.979999999999997</v>
      </c>
      <c r="U3710" s="1" t="s">
        <v>5351</v>
      </c>
      <c r="V3710" s="1" t="s">
        <v>5351</v>
      </c>
      <c r="W3710" s="1" t="s">
        <v>118</v>
      </c>
      <c r="X3710" s="1" t="s">
        <v>5530</v>
      </c>
      <c r="Y3710" s="1" t="s">
        <v>2453</v>
      </c>
      <c r="Z3710" s="1" t="s">
        <v>2454</v>
      </c>
    </row>
    <row r="3711" spans="1:26" x14ac:dyDescent="0.2">
      <c r="A3711" s="1" t="s">
        <v>5346</v>
      </c>
      <c r="B3711" s="1" t="s">
        <v>119</v>
      </c>
      <c r="C3711" s="3">
        <v>42185</v>
      </c>
      <c r="D3711" s="1" t="s">
        <v>3649</v>
      </c>
      <c r="E3711" s="1" t="s">
        <v>5020</v>
      </c>
      <c r="F3711" s="5">
        <v>366.58</v>
      </c>
      <c r="G3711" s="5">
        <v>366.58</v>
      </c>
      <c r="H3711" s="5">
        <v>14.66</v>
      </c>
      <c r="I3711" s="1" t="s">
        <v>5406</v>
      </c>
      <c r="J3711" s="5">
        <v>0</v>
      </c>
      <c r="K3711" s="5">
        <v>0</v>
      </c>
      <c r="L3711" s="1" t="s">
        <v>5349</v>
      </c>
      <c r="M3711" s="5">
        <v>333.25</v>
      </c>
      <c r="N3711" s="5">
        <v>33.33</v>
      </c>
      <c r="O3711" s="1" t="s">
        <v>3642</v>
      </c>
      <c r="P3711" s="5">
        <v>333.25</v>
      </c>
      <c r="Q3711" s="5">
        <v>5.5</v>
      </c>
      <c r="R3711" s="1" t="s">
        <v>5351</v>
      </c>
      <c r="S3711" s="5">
        <v>333.25</v>
      </c>
      <c r="T3711" s="5">
        <v>25.33</v>
      </c>
      <c r="U3711" s="1" t="s">
        <v>5351</v>
      </c>
      <c r="V3711" s="1" t="s">
        <v>5351</v>
      </c>
      <c r="W3711" s="1" t="s">
        <v>120</v>
      </c>
      <c r="X3711" s="1" t="s">
        <v>5719</v>
      </c>
      <c r="Y3711" s="1" t="s">
        <v>5720</v>
      </c>
      <c r="Z3711" s="1" t="s">
        <v>5721</v>
      </c>
    </row>
    <row r="3712" spans="1:26" x14ac:dyDescent="0.2">
      <c r="A3712" s="1" t="s">
        <v>5346</v>
      </c>
      <c r="B3712" s="1" t="s">
        <v>119</v>
      </c>
      <c r="C3712" s="3">
        <v>42185</v>
      </c>
      <c r="D3712" s="1" t="s">
        <v>3649</v>
      </c>
      <c r="E3712" s="1" t="s">
        <v>5020</v>
      </c>
      <c r="F3712" s="5">
        <v>0.67</v>
      </c>
      <c r="G3712" s="5">
        <v>0.67</v>
      </c>
      <c r="H3712" s="5">
        <v>0.03</v>
      </c>
      <c r="I3712" s="1" t="s">
        <v>5406</v>
      </c>
      <c r="J3712" s="5">
        <v>0</v>
      </c>
      <c r="K3712" s="5">
        <v>0</v>
      </c>
      <c r="L3712" s="1" t="s">
        <v>5349</v>
      </c>
      <c r="M3712" s="5">
        <v>0.61</v>
      </c>
      <c r="N3712" s="5">
        <v>0.06</v>
      </c>
      <c r="O3712" s="1" t="s">
        <v>3642</v>
      </c>
      <c r="P3712" s="5">
        <v>0.61</v>
      </c>
      <c r="Q3712" s="5">
        <v>0.01</v>
      </c>
      <c r="R3712" s="1" t="s">
        <v>5351</v>
      </c>
      <c r="S3712" s="5">
        <v>0.61</v>
      </c>
      <c r="T3712" s="5">
        <v>0.05</v>
      </c>
      <c r="U3712" s="1" t="s">
        <v>5351</v>
      </c>
      <c r="V3712" s="1" t="s">
        <v>5351</v>
      </c>
      <c r="W3712" s="1" t="s">
        <v>120</v>
      </c>
      <c r="X3712" s="1" t="s">
        <v>5725</v>
      </c>
      <c r="Y3712" s="1" t="s">
        <v>121</v>
      </c>
      <c r="Z3712" s="1" t="s">
        <v>122</v>
      </c>
    </row>
    <row r="3713" spans="1:26" x14ac:dyDescent="0.2">
      <c r="A3713" s="1" t="s">
        <v>5346</v>
      </c>
      <c r="B3713" s="1" t="s">
        <v>119</v>
      </c>
      <c r="C3713" s="3">
        <v>42185</v>
      </c>
      <c r="D3713" s="1" t="s">
        <v>3649</v>
      </c>
      <c r="E3713" s="1" t="s">
        <v>5020</v>
      </c>
      <c r="F3713" s="5">
        <v>83.12</v>
      </c>
      <c r="G3713" s="5">
        <v>83.12</v>
      </c>
      <c r="H3713" s="5">
        <v>3.32</v>
      </c>
      <c r="I3713" s="1" t="s">
        <v>5406</v>
      </c>
      <c r="J3713" s="5">
        <v>0</v>
      </c>
      <c r="K3713" s="5">
        <v>0</v>
      </c>
      <c r="L3713" s="1" t="s">
        <v>5349</v>
      </c>
      <c r="M3713" s="5">
        <v>75.56</v>
      </c>
      <c r="N3713" s="5">
        <v>7.56</v>
      </c>
      <c r="O3713" s="1" t="s">
        <v>3642</v>
      </c>
      <c r="P3713" s="5">
        <v>75.56</v>
      </c>
      <c r="Q3713" s="5">
        <v>1.25</v>
      </c>
      <c r="R3713" s="1" t="s">
        <v>5351</v>
      </c>
      <c r="S3713" s="5">
        <v>75.56</v>
      </c>
      <c r="T3713" s="5">
        <v>5.74</v>
      </c>
      <c r="U3713" s="1" t="s">
        <v>5351</v>
      </c>
      <c r="V3713" s="1" t="s">
        <v>5351</v>
      </c>
      <c r="W3713" s="1" t="s">
        <v>120</v>
      </c>
      <c r="X3713" s="1" t="s">
        <v>5725</v>
      </c>
      <c r="Y3713" s="1" t="s">
        <v>4645</v>
      </c>
      <c r="Z3713" s="1" t="s">
        <v>4646</v>
      </c>
    </row>
    <row r="3714" spans="1:26" x14ac:dyDescent="0.2">
      <c r="A3714" s="1" t="s">
        <v>5346</v>
      </c>
      <c r="B3714" s="1" t="s">
        <v>119</v>
      </c>
      <c r="C3714" s="3">
        <v>42185</v>
      </c>
      <c r="D3714" s="1" t="s">
        <v>3649</v>
      </c>
      <c r="E3714" s="1" t="s">
        <v>5020</v>
      </c>
      <c r="F3714" s="5">
        <v>0.78</v>
      </c>
      <c r="G3714" s="5">
        <v>0.78</v>
      </c>
      <c r="H3714" s="5">
        <v>0.03</v>
      </c>
      <c r="I3714" s="1" t="s">
        <v>5406</v>
      </c>
      <c r="J3714" s="5">
        <v>0</v>
      </c>
      <c r="K3714" s="5">
        <v>0</v>
      </c>
      <c r="L3714" s="1" t="s">
        <v>5349</v>
      </c>
      <c r="M3714" s="5">
        <v>0.71</v>
      </c>
      <c r="N3714" s="5">
        <v>7.0000000000000007E-2</v>
      </c>
      <c r="O3714" s="1" t="s">
        <v>3642</v>
      </c>
      <c r="P3714" s="5">
        <v>0.71</v>
      </c>
      <c r="Q3714" s="5">
        <v>0.01</v>
      </c>
      <c r="R3714" s="1" t="s">
        <v>5351</v>
      </c>
      <c r="S3714" s="5">
        <v>0.71</v>
      </c>
      <c r="T3714" s="5">
        <v>0.05</v>
      </c>
      <c r="U3714" s="1" t="s">
        <v>5351</v>
      </c>
      <c r="V3714" s="1" t="s">
        <v>5351</v>
      </c>
      <c r="W3714" s="1" t="s">
        <v>120</v>
      </c>
      <c r="X3714" s="1" t="s">
        <v>5725</v>
      </c>
      <c r="Y3714" s="1" t="s">
        <v>3708</v>
      </c>
      <c r="Z3714" s="1" t="s">
        <v>3709</v>
      </c>
    </row>
    <row r="3715" spans="1:26" x14ac:dyDescent="0.2">
      <c r="A3715" s="1" t="s">
        <v>5346</v>
      </c>
      <c r="B3715" s="1" t="s">
        <v>123</v>
      </c>
      <c r="C3715" s="3">
        <v>42185</v>
      </c>
      <c r="D3715" s="1" t="s">
        <v>3662</v>
      </c>
      <c r="E3715" s="1" t="s">
        <v>5347</v>
      </c>
      <c r="F3715" s="5">
        <v>4508.0600000000004</v>
      </c>
      <c r="G3715" s="5">
        <v>4508.0600000000004</v>
      </c>
      <c r="H3715" s="5">
        <v>811.45</v>
      </c>
      <c r="I3715" s="1" t="s">
        <v>5348</v>
      </c>
      <c r="J3715" s="5">
        <v>0</v>
      </c>
      <c r="K3715" s="5">
        <v>0</v>
      </c>
      <c r="L3715" s="1" t="s">
        <v>5349</v>
      </c>
      <c r="M3715" s="5">
        <v>0</v>
      </c>
      <c r="N3715" s="5">
        <v>0</v>
      </c>
      <c r="O3715" s="1" t="s">
        <v>5349</v>
      </c>
      <c r="P3715" s="5">
        <v>4508.0600000000004</v>
      </c>
      <c r="Q3715" s="5">
        <v>74.38</v>
      </c>
      <c r="R3715" s="1" t="s">
        <v>5351</v>
      </c>
      <c r="S3715" s="5">
        <v>4508.0600000000004</v>
      </c>
      <c r="T3715" s="5">
        <v>342.61</v>
      </c>
      <c r="U3715" s="1" t="s">
        <v>5351</v>
      </c>
      <c r="V3715" s="1" t="s">
        <v>5351</v>
      </c>
      <c r="W3715" s="1" t="s">
        <v>2001</v>
      </c>
      <c r="X3715" s="1" t="s">
        <v>5530</v>
      </c>
      <c r="Y3715" s="1" t="s">
        <v>124</v>
      </c>
      <c r="Z3715" s="1" t="s">
        <v>125</v>
      </c>
    </row>
    <row r="3716" spans="1:26" x14ac:dyDescent="0.2">
      <c r="A3716" s="1" t="s">
        <v>5346</v>
      </c>
      <c r="B3716" s="1" t="s">
        <v>126</v>
      </c>
      <c r="C3716" s="3">
        <v>42185</v>
      </c>
      <c r="D3716" s="1" t="s">
        <v>3662</v>
      </c>
      <c r="E3716" s="1" t="s">
        <v>5347</v>
      </c>
      <c r="F3716" s="5">
        <v>1502.69</v>
      </c>
      <c r="G3716" s="5">
        <v>1502.69</v>
      </c>
      <c r="H3716" s="5">
        <v>270.48</v>
      </c>
      <c r="I3716" s="1" t="s">
        <v>5348</v>
      </c>
      <c r="J3716" s="5">
        <v>0</v>
      </c>
      <c r="K3716" s="5">
        <v>0</v>
      </c>
      <c r="L3716" s="1" t="s">
        <v>5349</v>
      </c>
      <c r="M3716" s="5">
        <v>0</v>
      </c>
      <c r="N3716" s="5">
        <v>0</v>
      </c>
      <c r="O3716" s="1" t="s">
        <v>5349</v>
      </c>
      <c r="P3716" s="5">
        <v>1502.69</v>
      </c>
      <c r="Q3716" s="5">
        <v>24.79</v>
      </c>
      <c r="R3716" s="1" t="s">
        <v>5351</v>
      </c>
      <c r="S3716" s="5">
        <v>1502.69</v>
      </c>
      <c r="T3716" s="5">
        <v>114.2</v>
      </c>
      <c r="U3716" s="1" t="s">
        <v>5351</v>
      </c>
      <c r="V3716" s="1" t="s">
        <v>5351</v>
      </c>
      <c r="W3716" s="1" t="s">
        <v>2001</v>
      </c>
      <c r="X3716" s="1" t="s">
        <v>5530</v>
      </c>
      <c r="Y3716" s="1" t="s">
        <v>124</v>
      </c>
      <c r="Z3716" s="1" t="s">
        <v>125</v>
      </c>
    </row>
    <row r="3717" spans="1:26" x14ac:dyDescent="0.2">
      <c r="A3717" s="1" t="s">
        <v>5346</v>
      </c>
      <c r="B3717" s="1" t="s">
        <v>127</v>
      </c>
      <c r="C3717" s="3">
        <v>42185</v>
      </c>
      <c r="D3717" s="1" t="s">
        <v>3662</v>
      </c>
      <c r="E3717" s="1" t="s">
        <v>5347</v>
      </c>
      <c r="F3717" s="5">
        <v>1502.69</v>
      </c>
      <c r="G3717" s="5">
        <v>1502.69</v>
      </c>
      <c r="H3717" s="5">
        <v>270.48</v>
      </c>
      <c r="I3717" s="1" t="s">
        <v>5348</v>
      </c>
      <c r="J3717" s="5">
        <v>0</v>
      </c>
      <c r="K3717" s="5">
        <v>0</v>
      </c>
      <c r="L3717" s="1" t="s">
        <v>5349</v>
      </c>
      <c r="M3717" s="5">
        <v>0</v>
      </c>
      <c r="N3717" s="5">
        <v>0</v>
      </c>
      <c r="O3717" s="1" t="s">
        <v>5349</v>
      </c>
      <c r="P3717" s="5">
        <v>1502.69</v>
      </c>
      <c r="Q3717" s="5">
        <v>24.79</v>
      </c>
      <c r="R3717" s="1" t="s">
        <v>5351</v>
      </c>
      <c r="S3717" s="5">
        <v>1502.69</v>
      </c>
      <c r="T3717" s="5">
        <v>114.2</v>
      </c>
      <c r="U3717" s="1" t="s">
        <v>5351</v>
      </c>
      <c r="V3717" s="1" t="s">
        <v>5351</v>
      </c>
      <c r="W3717" s="1" t="s">
        <v>2001</v>
      </c>
      <c r="X3717" s="1" t="s">
        <v>5530</v>
      </c>
      <c r="Y3717" s="1" t="s">
        <v>124</v>
      </c>
      <c r="Z3717" s="1" t="s">
        <v>125</v>
      </c>
    </row>
    <row r="3718" spans="1:26" x14ac:dyDescent="0.2">
      <c r="A3718" s="1" t="s">
        <v>5346</v>
      </c>
      <c r="B3718" s="1" t="s">
        <v>128</v>
      </c>
      <c r="C3718" s="3">
        <v>42185</v>
      </c>
      <c r="D3718" s="1" t="s">
        <v>3662</v>
      </c>
      <c r="E3718" s="1" t="s">
        <v>5347</v>
      </c>
      <c r="F3718" s="5">
        <v>1502.69</v>
      </c>
      <c r="G3718" s="5">
        <v>1502.69</v>
      </c>
      <c r="H3718" s="5">
        <v>270.48</v>
      </c>
      <c r="I3718" s="1" t="s">
        <v>5348</v>
      </c>
      <c r="J3718" s="5">
        <v>0</v>
      </c>
      <c r="K3718" s="5">
        <v>0</v>
      </c>
      <c r="L3718" s="1" t="s">
        <v>5349</v>
      </c>
      <c r="M3718" s="5">
        <v>0</v>
      </c>
      <c r="N3718" s="5">
        <v>0</v>
      </c>
      <c r="O3718" s="1" t="s">
        <v>5349</v>
      </c>
      <c r="P3718" s="5">
        <v>1502.69</v>
      </c>
      <c r="Q3718" s="5">
        <v>24.79</v>
      </c>
      <c r="R3718" s="1" t="s">
        <v>5351</v>
      </c>
      <c r="S3718" s="5">
        <v>1502.69</v>
      </c>
      <c r="T3718" s="5">
        <v>114.2</v>
      </c>
      <c r="U3718" s="1" t="s">
        <v>5351</v>
      </c>
      <c r="V3718" s="1" t="s">
        <v>5351</v>
      </c>
      <c r="W3718" s="1" t="s">
        <v>2001</v>
      </c>
      <c r="X3718" s="1" t="s">
        <v>5530</v>
      </c>
      <c r="Y3718" s="1" t="s">
        <v>124</v>
      </c>
      <c r="Z3718" s="1" t="s">
        <v>125</v>
      </c>
    </row>
    <row r="3719" spans="1:26" x14ac:dyDescent="0.2">
      <c r="A3719" s="1" t="s">
        <v>5346</v>
      </c>
      <c r="B3719" s="1" t="s">
        <v>129</v>
      </c>
      <c r="C3719" s="3">
        <v>42185</v>
      </c>
      <c r="D3719" s="1" t="s">
        <v>3662</v>
      </c>
      <c r="E3719" s="1" t="s">
        <v>5347</v>
      </c>
      <c r="F3719" s="5">
        <v>1502.69</v>
      </c>
      <c r="G3719" s="5">
        <v>1502.69</v>
      </c>
      <c r="H3719" s="5">
        <v>270.48</v>
      </c>
      <c r="I3719" s="1" t="s">
        <v>5348</v>
      </c>
      <c r="J3719" s="5">
        <v>0</v>
      </c>
      <c r="K3719" s="5">
        <v>0</v>
      </c>
      <c r="L3719" s="1" t="s">
        <v>5349</v>
      </c>
      <c r="M3719" s="5">
        <v>0</v>
      </c>
      <c r="N3719" s="5">
        <v>0</v>
      </c>
      <c r="O3719" s="1" t="s">
        <v>5349</v>
      </c>
      <c r="P3719" s="5">
        <v>1502.69</v>
      </c>
      <c r="Q3719" s="5">
        <v>24.79</v>
      </c>
      <c r="R3719" s="1" t="s">
        <v>5351</v>
      </c>
      <c r="S3719" s="5">
        <v>1502.69</v>
      </c>
      <c r="T3719" s="5">
        <v>114.2</v>
      </c>
      <c r="U3719" s="1" t="s">
        <v>5351</v>
      </c>
      <c r="V3719" s="1" t="s">
        <v>5351</v>
      </c>
      <c r="W3719" s="1" t="s">
        <v>2001</v>
      </c>
      <c r="X3719" s="1" t="s">
        <v>5530</v>
      </c>
      <c r="Y3719" s="1" t="s">
        <v>124</v>
      </c>
      <c r="Z3719" s="1" t="s">
        <v>125</v>
      </c>
    </row>
    <row r="3720" spans="1:26" x14ac:dyDescent="0.2">
      <c r="A3720" s="1" t="s">
        <v>5346</v>
      </c>
      <c r="B3720" s="1" t="s">
        <v>130</v>
      </c>
      <c r="C3720" s="3">
        <v>42185</v>
      </c>
      <c r="D3720" s="1" t="s">
        <v>3662</v>
      </c>
      <c r="E3720" s="1" t="s">
        <v>5347</v>
      </c>
      <c r="F3720" s="5">
        <v>3075.4</v>
      </c>
      <c r="G3720" s="5">
        <v>3075.4</v>
      </c>
      <c r="H3720" s="5">
        <v>553.57000000000005</v>
      </c>
      <c r="I3720" s="1" t="s">
        <v>5348</v>
      </c>
      <c r="J3720" s="5">
        <v>0</v>
      </c>
      <c r="K3720" s="5">
        <v>0</v>
      </c>
      <c r="L3720" s="1" t="s">
        <v>5349</v>
      </c>
      <c r="M3720" s="5">
        <v>0</v>
      </c>
      <c r="N3720" s="5">
        <v>0</v>
      </c>
      <c r="O3720" s="1" t="s">
        <v>5349</v>
      </c>
      <c r="P3720" s="5">
        <v>3075.4</v>
      </c>
      <c r="Q3720" s="5">
        <v>50.74</v>
      </c>
      <c r="R3720" s="1" t="s">
        <v>5351</v>
      </c>
      <c r="S3720" s="5">
        <v>3075.4</v>
      </c>
      <c r="T3720" s="5">
        <v>233.73</v>
      </c>
      <c r="U3720" s="1" t="s">
        <v>5351</v>
      </c>
      <c r="V3720" s="1" t="s">
        <v>5351</v>
      </c>
      <c r="W3720" s="1" t="s">
        <v>2001</v>
      </c>
      <c r="X3720" s="1" t="s">
        <v>5408</v>
      </c>
      <c r="Y3720" s="1" t="s">
        <v>131</v>
      </c>
      <c r="Z3720" s="1" t="s">
        <v>132</v>
      </c>
    </row>
    <row r="3721" spans="1:26" x14ac:dyDescent="0.2">
      <c r="A3721" s="1" t="s">
        <v>5346</v>
      </c>
      <c r="B3721" s="1" t="s">
        <v>133</v>
      </c>
      <c r="C3721" s="3">
        <v>42185</v>
      </c>
      <c r="D3721" s="1" t="s">
        <v>3662</v>
      </c>
      <c r="E3721" s="1" t="s">
        <v>5347</v>
      </c>
      <c r="F3721" s="5">
        <v>1537.7</v>
      </c>
      <c r="G3721" s="5">
        <v>1537.7</v>
      </c>
      <c r="H3721" s="5">
        <v>276.79000000000002</v>
      </c>
      <c r="I3721" s="1" t="s">
        <v>5348</v>
      </c>
      <c r="J3721" s="5">
        <v>0</v>
      </c>
      <c r="K3721" s="5">
        <v>0</v>
      </c>
      <c r="L3721" s="1" t="s">
        <v>5349</v>
      </c>
      <c r="M3721" s="5">
        <v>0</v>
      </c>
      <c r="N3721" s="5">
        <v>0</v>
      </c>
      <c r="O3721" s="1" t="s">
        <v>5349</v>
      </c>
      <c r="P3721" s="5">
        <v>1537.7</v>
      </c>
      <c r="Q3721" s="5">
        <v>25.37</v>
      </c>
      <c r="R3721" s="1" t="s">
        <v>5351</v>
      </c>
      <c r="S3721" s="5">
        <v>1537.7</v>
      </c>
      <c r="T3721" s="5">
        <v>116.87</v>
      </c>
      <c r="U3721" s="1" t="s">
        <v>5351</v>
      </c>
      <c r="V3721" s="1" t="s">
        <v>5351</v>
      </c>
      <c r="W3721" s="1" t="s">
        <v>2001</v>
      </c>
      <c r="X3721" s="1" t="s">
        <v>5408</v>
      </c>
      <c r="Y3721" s="1" t="s">
        <v>131</v>
      </c>
      <c r="Z3721" s="1" t="s">
        <v>132</v>
      </c>
    </row>
    <row r="3722" spans="1:26" x14ac:dyDescent="0.2">
      <c r="A3722" s="1" t="s">
        <v>5346</v>
      </c>
      <c r="B3722" s="1" t="s">
        <v>134</v>
      </c>
      <c r="C3722" s="3">
        <v>42185</v>
      </c>
      <c r="D3722" s="1" t="s">
        <v>3662</v>
      </c>
      <c r="E3722" s="1" t="s">
        <v>5347</v>
      </c>
      <c r="F3722" s="5">
        <v>480</v>
      </c>
      <c r="G3722" s="5">
        <v>480</v>
      </c>
      <c r="H3722" s="5">
        <v>86.4</v>
      </c>
      <c r="I3722" s="1" t="s">
        <v>5042</v>
      </c>
      <c r="J3722" s="5">
        <v>0</v>
      </c>
      <c r="K3722" s="5">
        <v>0</v>
      </c>
      <c r="L3722" s="1" t="s">
        <v>5349</v>
      </c>
      <c r="M3722" s="5">
        <v>0</v>
      </c>
      <c r="N3722" s="5">
        <v>0</v>
      </c>
      <c r="O3722" s="1" t="s">
        <v>5349</v>
      </c>
      <c r="P3722" s="5">
        <v>480</v>
      </c>
      <c r="Q3722" s="5">
        <v>7.92</v>
      </c>
      <c r="R3722" s="1" t="s">
        <v>5351</v>
      </c>
      <c r="S3722" s="5">
        <v>480</v>
      </c>
      <c r="T3722" s="5">
        <v>36.479999999999997</v>
      </c>
      <c r="U3722" s="1" t="s">
        <v>5351</v>
      </c>
      <c r="V3722" s="1" t="s">
        <v>5351</v>
      </c>
      <c r="W3722" s="1" t="s">
        <v>2001</v>
      </c>
      <c r="X3722" s="1" t="s">
        <v>5685</v>
      </c>
      <c r="Y3722" s="1" t="s">
        <v>135</v>
      </c>
      <c r="Z3722" s="1" t="s">
        <v>136</v>
      </c>
    </row>
    <row r="3723" spans="1:26" x14ac:dyDescent="0.2">
      <c r="A3723" s="1" t="s">
        <v>5346</v>
      </c>
      <c r="B3723" s="1" t="s">
        <v>137</v>
      </c>
      <c r="C3723" s="3">
        <v>42185</v>
      </c>
      <c r="D3723" s="1" t="s">
        <v>3662</v>
      </c>
      <c r="E3723" s="1" t="s">
        <v>5347</v>
      </c>
      <c r="F3723" s="5">
        <v>56.28</v>
      </c>
      <c r="G3723" s="5">
        <v>56.28</v>
      </c>
      <c r="H3723" s="5">
        <v>10.130000000000001</v>
      </c>
      <c r="I3723" s="1" t="s">
        <v>5348</v>
      </c>
      <c r="J3723" s="5">
        <v>0</v>
      </c>
      <c r="K3723" s="5">
        <v>0</v>
      </c>
      <c r="L3723" s="1" t="s">
        <v>5349</v>
      </c>
      <c r="M3723" s="5">
        <v>0</v>
      </c>
      <c r="N3723" s="5">
        <v>0</v>
      </c>
      <c r="O3723" s="1" t="s">
        <v>5349</v>
      </c>
      <c r="P3723" s="5">
        <v>56.28</v>
      </c>
      <c r="Q3723" s="5">
        <v>0.93</v>
      </c>
      <c r="R3723" s="1" t="s">
        <v>5351</v>
      </c>
      <c r="S3723" s="5">
        <v>56.28</v>
      </c>
      <c r="T3723" s="5">
        <v>4.28</v>
      </c>
      <c r="U3723" s="1" t="s">
        <v>5351</v>
      </c>
      <c r="V3723" s="1" t="s">
        <v>5351</v>
      </c>
      <c r="W3723" s="1" t="s">
        <v>2001</v>
      </c>
      <c r="X3723" s="1" t="s">
        <v>5408</v>
      </c>
      <c r="Y3723" s="1" t="s">
        <v>138</v>
      </c>
      <c r="Z3723" s="1" t="s">
        <v>139</v>
      </c>
    </row>
  </sheetData>
  <autoFilter ref="A1:Z3723"/>
  <phoneticPr fontId="0" type="noConversion"/>
  <pageMargins left="0.78740157499999996" right="0.78740157499999996" top="0.984251969" bottom="0.984251969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A6184"/>
  <sheetViews>
    <sheetView tabSelected="1" topLeftCell="AP2169" workbookViewId="0">
      <selection activeCell="BA2" sqref="BA2:BA2220"/>
    </sheetView>
  </sheetViews>
  <sheetFormatPr defaultRowHeight="12.75" x14ac:dyDescent="0.2"/>
  <cols>
    <col min="1" max="1" width="7" bestFit="1" customWidth="1"/>
    <col min="2" max="2" width="10" bestFit="1" customWidth="1"/>
    <col min="3" max="3" width="11" bestFit="1" customWidth="1"/>
    <col min="4" max="4" width="5" bestFit="1" customWidth="1"/>
    <col min="5" max="5" width="3" bestFit="1" customWidth="1"/>
    <col min="6" max="6" width="14.140625" bestFit="1" customWidth="1"/>
    <col min="7" max="8" width="10" bestFit="1" customWidth="1"/>
    <col min="9" max="9" width="9" bestFit="1" customWidth="1"/>
    <col min="10" max="10" width="10" bestFit="1" customWidth="1"/>
    <col min="11" max="11" width="13.140625" bestFit="1" customWidth="1"/>
    <col min="12" max="12" width="12" bestFit="1" customWidth="1"/>
    <col min="13" max="13" width="10" bestFit="1" customWidth="1"/>
    <col min="14" max="14" width="9" bestFit="1" customWidth="1"/>
    <col min="15" max="15" width="8" bestFit="1" customWidth="1"/>
    <col min="16" max="16" width="10" bestFit="1" customWidth="1"/>
    <col min="17" max="17" width="9" bestFit="1" customWidth="1"/>
    <col min="18" max="18" width="8" bestFit="1" customWidth="1"/>
    <col min="19" max="20" width="12" bestFit="1" customWidth="1"/>
    <col min="21" max="21" width="11" bestFit="1" customWidth="1"/>
    <col min="22" max="22" width="7" bestFit="1" customWidth="1"/>
    <col min="23" max="23" width="12" bestFit="1" customWidth="1"/>
    <col min="24" max="24" width="9" bestFit="1" customWidth="1"/>
    <col min="25" max="25" width="13.140625" bestFit="1" customWidth="1"/>
    <col min="26" max="26" width="42.140625" bestFit="1" customWidth="1"/>
    <col min="35" max="35" width="9.140625" style="10"/>
    <col min="46" max="46" width="10" style="10" bestFit="1" customWidth="1"/>
    <col min="47" max="47" width="11" bestFit="1" customWidth="1"/>
    <col min="48" max="48" width="10.140625" customWidth="1"/>
    <col min="50" max="50" width="10.28515625" bestFit="1" customWidth="1"/>
    <col min="51" max="51" width="10.7109375" bestFit="1" customWidth="1"/>
  </cols>
  <sheetData>
    <row r="1" spans="1:53" ht="13.5" x14ac:dyDescent="0.25">
      <c r="A1" s="2" t="s">
        <v>5320</v>
      </c>
      <c r="B1" s="2" t="s">
        <v>5321</v>
      </c>
      <c r="C1" s="4" t="s">
        <v>5322</v>
      </c>
      <c r="D1" s="2" t="s">
        <v>5323</v>
      </c>
      <c r="E1" s="2" t="s">
        <v>5324</v>
      </c>
      <c r="F1" s="6" t="s">
        <v>5325</v>
      </c>
      <c r="G1" s="6" t="s">
        <v>5326</v>
      </c>
      <c r="H1" s="6" t="s">
        <v>5327</v>
      </c>
      <c r="I1" s="2" t="s">
        <v>5328</v>
      </c>
      <c r="J1" s="6" t="s">
        <v>5329</v>
      </c>
      <c r="K1" s="6" t="s">
        <v>5330</v>
      </c>
      <c r="L1" s="2" t="s">
        <v>5331</v>
      </c>
      <c r="M1" s="6" t="s">
        <v>5332</v>
      </c>
      <c r="N1" s="6" t="s">
        <v>5333</v>
      </c>
      <c r="O1" s="2" t="s">
        <v>5334</v>
      </c>
      <c r="P1" s="6" t="s">
        <v>5335</v>
      </c>
      <c r="Q1" s="6" t="s">
        <v>5336</v>
      </c>
      <c r="R1" s="2" t="s">
        <v>5337</v>
      </c>
      <c r="S1" s="6" t="s">
        <v>5338</v>
      </c>
      <c r="T1" s="6" t="s">
        <v>5339</v>
      </c>
      <c r="U1" s="2" t="s">
        <v>5340</v>
      </c>
      <c r="V1" s="2" t="s">
        <v>5341</v>
      </c>
      <c r="W1" s="2" t="s">
        <v>5342</v>
      </c>
      <c r="X1" s="2" t="s">
        <v>5343</v>
      </c>
      <c r="Y1" s="2" t="s">
        <v>5344</v>
      </c>
      <c r="Z1" s="2" t="s">
        <v>5345</v>
      </c>
      <c r="AC1" s="7" t="s">
        <v>6008</v>
      </c>
      <c r="AD1" s="7" t="s">
        <v>6008</v>
      </c>
      <c r="AE1" s="7" t="s">
        <v>6008</v>
      </c>
      <c r="AF1" s="7" t="s">
        <v>6008</v>
      </c>
      <c r="AG1">
        <f>SUMIF(AK:AK,C1,AQ:AQ)</f>
        <v>0</v>
      </c>
      <c r="AH1" s="11" t="s">
        <v>6008</v>
      </c>
      <c r="AI1" s="10" t="s">
        <v>6008</v>
      </c>
      <c r="AJ1" s="10" t="s">
        <v>6008</v>
      </c>
      <c r="AK1" s="10" t="s">
        <v>6008</v>
      </c>
      <c r="AL1" s="10" t="s">
        <v>6008</v>
      </c>
      <c r="AM1" s="10" t="s">
        <v>6008</v>
      </c>
      <c r="AN1" s="10"/>
      <c r="AO1" s="10"/>
      <c r="AP1" s="10"/>
      <c r="AQ1" s="10"/>
      <c r="AR1" s="10" t="s">
        <v>6817</v>
      </c>
      <c r="AT1" s="2" t="s">
        <v>5321</v>
      </c>
      <c r="AU1" s="4" t="s">
        <v>5322</v>
      </c>
      <c r="AV1" s="2" t="s">
        <v>5342</v>
      </c>
      <c r="AW1" t="s">
        <v>6818</v>
      </c>
      <c r="AX1" s="12" t="s">
        <v>6819</v>
      </c>
      <c r="AY1" s="12" t="s">
        <v>6820</v>
      </c>
    </row>
    <row r="2" spans="1:53" x14ac:dyDescent="0.2">
      <c r="A2" s="1" t="s">
        <v>5346</v>
      </c>
      <c r="B2" s="1" t="s">
        <v>5404</v>
      </c>
      <c r="C2" s="3">
        <v>42157</v>
      </c>
      <c r="D2" s="1" t="s">
        <v>5405</v>
      </c>
      <c r="E2" s="1" t="s">
        <v>5347</v>
      </c>
      <c r="F2" s="5">
        <v>1612.54</v>
      </c>
      <c r="G2" s="5">
        <v>1402.21</v>
      </c>
      <c r="H2" s="5">
        <v>252.4</v>
      </c>
      <c r="I2" s="1" t="s">
        <v>5406</v>
      </c>
      <c r="J2" s="5">
        <v>0</v>
      </c>
      <c r="K2" s="5">
        <v>0</v>
      </c>
      <c r="L2" s="1" t="s">
        <v>5349</v>
      </c>
      <c r="M2" s="5">
        <v>1402.21</v>
      </c>
      <c r="N2" s="5">
        <v>210.33</v>
      </c>
      <c r="O2" s="1" t="s">
        <v>5373</v>
      </c>
      <c r="P2" s="5">
        <v>1402.21</v>
      </c>
      <c r="Q2" s="5">
        <v>23.14</v>
      </c>
      <c r="R2" s="1" t="s">
        <v>5350</v>
      </c>
      <c r="S2" s="5">
        <v>1402.21</v>
      </c>
      <c r="T2" s="5">
        <v>106.57</v>
      </c>
      <c r="U2" s="1" t="s">
        <v>5350</v>
      </c>
      <c r="V2" s="1" t="s">
        <v>5351</v>
      </c>
      <c r="W2" s="1" t="s">
        <v>5407</v>
      </c>
      <c r="X2" s="1" t="s">
        <v>5408</v>
      </c>
      <c r="Y2" s="1" t="s">
        <v>5409</v>
      </c>
      <c r="Z2" s="1" t="s">
        <v>5410</v>
      </c>
      <c r="AB2" s="8" t="str">
        <f t="shared" ref="AB2" si="0">B2</f>
        <v>000015353</v>
      </c>
      <c r="AC2" t="str">
        <f t="shared" ref="AC2" si="1">TEXT(C2,"dd/mm/aaaa")</f>
        <v>02/06/2015</v>
      </c>
      <c r="AD2" t="str">
        <f>VLOOKUP(W2*1,AH:AI,2,FALSE)</f>
        <v>09155035000174</v>
      </c>
      <c r="AE2" s="9">
        <f t="shared" ref="AE2" si="2">F2*1</f>
        <v>1612.54</v>
      </c>
      <c r="AF2">
        <f>SUMIF(AJ:AJ,B2,AP:AP)</f>
        <v>0</v>
      </c>
      <c r="AH2">
        <v>1237079</v>
      </c>
      <c r="AI2" s="10" t="s">
        <v>6197</v>
      </c>
      <c r="AJ2">
        <v>36800</v>
      </c>
      <c r="AK2" t="s">
        <v>6009</v>
      </c>
      <c r="AL2">
        <v>4</v>
      </c>
      <c r="AM2">
        <v>10000</v>
      </c>
      <c r="AN2" s="11" t="e">
        <f>VLOOKUP(TRIM(AK2),[1]Sheet1!$V:$W,2,FALSE)</f>
        <v>#N/A</v>
      </c>
      <c r="AO2" s="11">
        <f t="shared" ref="AO2" si="3">IF(ISNA(AN2),0,AN2)</f>
        <v>0</v>
      </c>
      <c r="AP2" s="10">
        <f t="shared" ref="AP2" si="4">AO2*AM2</f>
        <v>0</v>
      </c>
      <c r="AQ2" s="10"/>
      <c r="AR2" s="11" t="b">
        <f t="shared" ref="AR2" si="5">ABS(AY2)&gt;ABS(AX2)</f>
        <v>0</v>
      </c>
      <c r="AT2" s="1" t="s">
        <v>5404</v>
      </c>
      <c r="AU2" s="3">
        <v>42157</v>
      </c>
      <c r="AV2" s="1" t="s">
        <v>5407</v>
      </c>
      <c r="AW2" t="str">
        <f>VLOOKUP(AV2*1,AH:AI,2,FALSE)</f>
        <v>09155035000174</v>
      </c>
      <c r="AX2" s="12">
        <f t="shared" ref="AX2" si="6">SUMIF(AB:AB,AT2,AE:AE)</f>
        <v>1612.54</v>
      </c>
      <c r="AY2" s="12">
        <f t="shared" ref="AY2" si="7">VLOOKUP(AT2,AB:AF,5,FALSE)</f>
        <v>0</v>
      </c>
      <c r="BA2" t="str">
        <f>TEXT(AU2,"dd/mm/aaaa")&amp;";"&amp;AW2&amp;";"&amp;TEXT(AX2,"0,00")&amp;";"&amp;TEXT(AY2,"0,00")</f>
        <v>02/06/2015;09155035000174;1612,54;0,00</v>
      </c>
    </row>
    <row r="3" spans="1:53" x14ac:dyDescent="0.2">
      <c r="A3" s="1" t="s">
        <v>5346</v>
      </c>
      <c r="B3" s="1" t="s">
        <v>5411</v>
      </c>
      <c r="C3" s="3">
        <v>42157</v>
      </c>
      <c r="D3" s="1" t="s">
        <v>5405</v>
      </c>
      <c r="E3" s="1" t="s">
        <v>5347</v>
      </c>
      <c r="F3" s="5">
        <v>132.6</v>
      </c>
      <c r="G3" s="5">
        <v>115.3</v>
      </c>
      <c r="H3" s="5">
        <v>20.75</v>
      </c>
      <c r="I3" s="1" t="s">
        <v>5406</v>
      </c>
      <c r="J3" s="5">
        <v>0</v>
      </c>
      <c r="K3" s="5">
        <v>0</v>
      </c>
      <c r="L3" s="1" t="s">
        <v>5349</v>
      </c>
      <c r="M3" s="5">
        <v>115.3</v>
      </c>
      <c r="N3" s="5">
        <v>17.3</v>
      </c>
      <c r="O3" s="1" t="s">
        <v>5373</v>
      </c>
      <c r="P3" s="5">
        <v>115.3</v>
      </c>
      <c r="Q3" s="5">
        <v>1.9</v>
      </c>
      <c r="R3" s="1" t="s">
        <v>5350</v>
      </c>
      <c r="S3" s="5">
        <v>115.3</v>
      </c>
      <c r="T3" s="5">
        <v>8.76</v>
      </c>
      <c r="U3" s="1" t="s">
        <v>5350</v>
      </c>
      <c r="V3" s="1" t="s">
        <v>5351</v>
      </c>
      <c r="W3" s="1" t="s">
        <v>5412</v>
      </c>
      <c r="X3" s="1" t="s">
        <v>5408</v>
      </c>
      <c r="Y3" s="1" t="s">
        <v>5413</v>
      </c>
      <c r="Z3" s="1" t="s">
        <v>5414</v>
      </c>
      <c r="AB3" s="8" t="str">
        <f t="shared" ref="AB3:AB66" si="8">B3</f>
        <v>000155789</v>
      </c>
      <c r="AC3" t="str">
        <f t="shared" ref="AC3:AC66" si="9">TEXT(C3,"dd/mm/aaaa")</f>
        <v>02/06/2015</v>
      </c>
      <c r="AD3" t="str">
        <f t="shared" ref="AD3:AD66" si="10">VLOOKUP(W3*1,AH:AI,2,FALSE)</f>
        <v>02195445000108</v>
      </c>
      <c r="AE3" s="9">
        <f t="shared" ref="AE3:AE66" si="11">F3*1</f>
        <v>132.6</v>
      </c>
      <c r="AF3">
        <f t="shared" ref="AF3:AF66" si="12">SUMIF(AJ:AJ,B3,AP:AP)</f>
        <v>0</v>
      </c>
      <c r="AH3">
        <v>1237079</v>
      </c>
      <c r="AI3" s="10" t="s">
        <v>6197</v>
      </c>
      <c r="AJ3">
        <v>36800</v>
      </c>
      <c r="AK3" t="s">
        <v>6010</v>
      </c>
      <c r="AL3">
        <v>4</v>
      </c>
      <c r="AM3">
        <v>10000</v>
      </c>
      <c r="AN3" s="11" t="e">
        <f>VLOOKUP(TRIM(AK3),[1]Sheet1!$V:$W,2,FALSE)</f>
        <v>#N/A</v>
      </c>
      <c r="AO3" s="11">
        <f t="shared" ref="AO3:AO66" si="13">IF(ISNA(AN3),0,AN3)</f>
        <v>0</v>
      </c>
      <c r="AP3" s="10">
        <f t="shared" ref="AP3:AP66" si="14">AO3*AM3</f>
        <v>0</v>
      </c>
      <c r="AQ3" s="10"/>
      <c r="AR3" s="11" t="b">
        <f t="shared" ref="AR3:AR66" si="15">ABS(AY3)&gt;ABS(AX3)</f>
        <v>0</v>
      </c>
      <c r="AT3" s="1" t="s">
        <v>5411</v>
      </c>
      <c r="AU3" s="3">
        <v>42157</v>
      </c>
      <c r="AV3" s="1" t="s">
        <v>5412</v>
      </c>
      <c r="AW3" t="str">
        <f t="shared" ref="AW3:AW66" si="16">VLOOKUP(AV3*1,AH:AI,2,FALSE)</f>
        <v>02195445000108</v>
      </c>
      <c r="AX3" s="12">
        <f t="shared" ref="AX3:AX66" si="17">SUMIF(AB:AB,AT3,AE:AE)</f>
        <v>132.6</v>
      </c>
      <c r="AY3" s="12">
        <f t="shared" ref="AY3:AY66" si="18">VLOOKUP(AT3,AB:AF,5,FALSE)</f>
        <v>0</v>
      </c>
      <c r="BA3" t="str">
        <f t="shared" ref="BA3:BA66" si="19">TEXT(AU3,"dd/mm/aaaa")&amp;";"&amp;AW3&amp;";"&amp;TEXT(AX3,"0,00")&amp;";"&amp;TEXT(AY3,"0,00")</f>
        <v>02/06/2015;02195445000108;132,60;0,00</v>
      </c>
    </row>
    <row r="4" spans="1:53" x14ac:dyDescent="0.2">
      <c r="A4" s="1" t="s">
        <v>5346</v>
      </c>
      <c r="B4" s="1" t="s">
        <v>5415</v>
      </c>
      <c r="C4" s="3">
        <v>42157</v>
      </c>
      <c r="D4" s="1" t="s">
        <v>5416</v>
      </c>
      <c r="E4" s="1" t="s">
        <v>5347</v>
      </c>
      <c r="F4" s="5">
        <v>27064.58</v>
      </c>
      <c r="G4" s="5">
        <v>27064.58</v>
      </c>
      <c r="H4" s="5">
        <v>4871.62</v>
      </c>
      <c r="I4" s="1" t="s">
        <v>5417</v>
      </c>
      <c r="J4" s="5">
        <v>0</v>
      </c>
      <c r="K4" s="5">
        <v>0</v>
      </c>
      <c r="L4" s="1" t="s">
        <v>5349</v>
      </c>
      <c r="M4" s="5">
        <v>0</v>
      </c>
      <c r="N4" s="5">
        <v>0</v>
      </c>
      <c r="O4" s="1" t="s">
        <v>5349</v>
      </c>
      <c r="P4" s="5">
        <v>27064.58</v>
      </c>
      <c r="Q4" s="5">
        <v>446.57</v>
      </c>
      <c r="R4" s="1" t="s">
        <v>5350</v>
      </c>
      <c r="S4" s="5">
        <v>27064.58</v>
      </c>
      <c r="T4" s="5">
        <v>2056.91</v>
      </c>
      <c r="U4" s="1" t="s">
        <v>5350</v>
      </c>
      <c r="V4" s="1" t="s">
        <v>5351</v>
      </c>
      <c r="W4" s="1" t="s">
        <v>5418</v>
      </c>
      <c r="X4" s="1" t="s">
        <v>5419</v>
      </c>
      <c r="Y4" s="1" t="s">
        <v>5420</v>
      </c>
      <c r="Z4" s="1" t="s">
        <v>5421</v>
      </c>
      <c r="AB4" s="8" t="str">
        <f t="shared" si="8"/>
        <v>000155790</v>
      </c>
      <c r="AC4" t="str">
        <f t="shared" si="9"/>
        <v>02/06/2015</v>
      </c>
      <c r="AD4" t="str">
        <f t="shared" si="10"/>
        <v>59609123001220</v>
      </c>
      <c r="AE4" s="9">
        <f t="shared" si="11"/>
        <v>27064.58</v>
      </c>
      <c r="AF4">
        <f t="shared" si="12"/>
        <v>2902.8</v>
      </c>
      <c r="AH4">
        <v>1237079</v>
      </c>
      <c r="AI4" s="10" t="s">
        <v>6197</v>
      </c>
      <c r="AJ4">
        <v>36800</v>
      </c>
      <c r="AK4" t="s">
        <v>6011</v>
      </c>
      <c r="AL4">
        <v>4</v>
      </c>
      <c r="AM4">
        <v>10000</v>
      </c>
      <c r="AN4" s="11" t="e">
        <f>VLOOKUP(TRIM(AK4),[1]Sheet1!$V:$W,2,FALSE)</f>
        <v>#N/A</v>
      </c>
      <c r="AO4" s="11">
        <f t="shared" si="13"/>
        <v>0</v>
      </c>
      <c r="AP4" s="10">
        <f t="shared" si="14"/>
        <v>0</v>
      </c>
      <c r="AQ4" s="10"/>
      <c r="AR4" s="11" t="b">
        <f t="shared" si="15"/>
        <v>0</v>
      </c>
      <c r="AT4" s="1" t="s">
        <v>5415</v>
      </c>
      <c r="AU4" s="3">
        <v>42157</v>
      </c>
      <c r="AV4" s="1" t="s">
        <v>5418</v>
      </c>
      <c r="AW4" t="str">
        <f t="shared" si="16"/>
        <v>59609123001220</v>
      </c>
      <c r="AX4" s="12">
        <f t="shared" si="17"/>
        <v>27064.58</v>
      </c>
      <c r="AY4" s="12">
        <f t="shared" si="18"/>
        <v>2902.8</v>
      </c>
      <c r="BA4" t="str">
        <f t="shared" si="19"/>
        <v>02/06/2015;59609123001220;27064,58;2902,80</v>
      </c>
    </row>
    <row r="5" spans="1:53" x14ac:dyDescent="0.2">
      <c r="A5" s="1" t="s">
        <v>5346</v>
      </c>
      <c r="B5" s="1" t="s">
        <v>5422</v>
      </c>
      <c r="C5" s="3">
        <v>42157</v>
      </c>
      <c r="D5" s="1" t="s">
        <v>5416</v>
      </c>
      <c r="E5" s="1" t="s">
        <v>5347</v>
      </c>
      <c r="F5" s="5">
        <v>878.63</v>
      </c>
      <c r="G5" s="5">
        <v>878.63</v>
      </c>
      <c r="H5" s="5">
        <v>158.15</v>
      </c>
      <c r="I5" s="1" t="s">
        <v>5417</v>
      </c>
      <c r="J5" s="5">
        <v>0</v>
      </c>
      <c r="K5" s="5">
        <v>0</v>
      </c>
      <c r="L5" s="1" t="s">
        <v>5349</v>
      </c>
      <c r="M5" s="5">
        <v>0</v>
      </c>
      <c r="N5" s="5">
        <v>0</v>
      </c>
      <c r="O5" s="1" t="s">
        <v>5349</v>
      </c>
      <c r="P5" s="5">
        <v>878.63</v>
      </c>
      <c r="Q5" s="5">
        <v>14.5</v>
      </c>
      <c r="R5" s="1" t="s">
        <v>5350</v>
      </c>
      <c r="S5" s="5">
        <v>878.63</v>
      </c>
      <c r="T5" s="5">
        <v>66.78</v>
      </c>
      <c r="U5" s="1" t="s">
        <v>5350</v>
      </c>
      <c r="V5" s="1" t="s">
        <v>5351</v>
      </c>
      <c r="W5" s="1" t="s">
        <v>5423</v>
      </c>
      <c r="X5" s="1" t="s">
        <v>5419</v>
      </c>
      <c r="Y5" s="1" t="s">
        <v>5424</v>
      </c>
      <c r="Z5" s="1" t="s">
        <v>5425</v>
      </c>
      <c r="AB5" s="8" t="str">
        <f t="shared" si="8"/>
        <v>000155791</v>
      </c>
      <c r="AC5" t="str">
        <f t="shared" si="9"/>
        <v>02/06/2015</v>
      </c>
      <c r="AD5" t="str">
        <f t="shared" si="10"/>
        <v>59578948000414</v>
      </c>
      <c r="AE5" s="9">
        <f t="shared" si="11"/>
        <v>878.63</v>
      </c>
      <c r="AF5">
        <f t="shared" si="12"/>
        <v>630.50000000000011</v>
      </c>
      <c r="AH5">
        <v>1237079</v>
      </c>
      <c r="AI5" s="10" t="s">
        <v>6197</v>
      </c>
      <c r="AJ5">
        <v>36800</v>
      </c>
      <c r="AK5" t="s">
        <v>6012</v>
      </c>
      <c r="AL5">
        <v>4</v>
      </c>
      <c r="AM5">
        <v>3000</v>
      </c>
      <c r="AN5" s="11" t="e">
        <f>VLOOKUP(TRIM(AK5),[1]Sheet1!$V:$W,2,FALSE)</f>
        <v>#N/A</v>
      </c>
      <c r="AO5" s="11">
        <f t="shared" si="13"/>
        <v>0</v>
      </c>
      <c r="AP5" s="10">
        <f t="shared" si="14"/>
        <v>0</v>
      </c>
      <c r="AQ5" s="10"/>
      <c r="AR5" s="11" t="b">
        <f t="shared" si="15"/>
        <v>0</v>
      </c>
      <c r="AT5" s="1" t="s">
        <v>5422</v>
      </c>
      <c r="AU5" s="3">
        <v>42157</v>
      </c>
      <c r="AV5" s="1" t="s">
        <v>5423</v>
      </c>
      <c r="AW5" t="str">
        <f t="shared" si="16"/>
        <v>59578948000414</v>
      </c>
      <c r="AX5" s="12">
        <f t="shared" si="17"/>
        <v>878.63</v>
      </c>
      <c r="AY5" s="12">
        <f t="shared" si="18"/>
        <v>630.50000000000011</v>
      </c>
      <c r="BA5" t="str">
        <f t="shared" si="19"/>
        <v>02/06/2015;59578948000414;878,63;630,50</v>
      </c>
    </row>
    <row r="6" spans="1:53" x14ac:dyDescent="0.2">
      <c r="A6" s="1" t="s">
        <v>5346</v>
      </c>
      <c r="B6" s="1" t="s">
        <v>5426</v>
      </c>
      <c r="C6" s="3">
        <v>42157</v>
      </c>
      <c r="D6" s="1" t="s">
        <v>5427</v>
      </c>
      <c r="E6" s="1" t="s">
        <v>5387</v>
      </c>
      <c r="F6" s="5">
        <v>177.02</v>
      </c>
      <c r="G6" s="5">
        <v>177.02</v>
      </c>
      <c r="H6" s="5">
        <v>31.86</v>
      </c>
      <c r="I6" s="1" t="s">
        <v>5348</v>
      </c>
      <c r="J6" s="5">
        <v>0</v>
      </c>
      <c r="K6" s="5">
        <v>0</v>
      </c>
      <c r="L6" s="1" t="s">
        <v>5349</v>
      </c>
      <c r="M6" s="5">
        <v>0</v>
      </c>
      <c r="N6" s="5">
        <v>0</v>
      </c>
      <c r="O6" s="1" t="s">
        <v>5349</v>
      </c>
      <c r="P6" s="5">
        <v>177.02</v>
      </c>
      <c r="Q6" s="5">
        <v>2.92</v>
      </c>
      <c r="R6" s="1" t="s">
        <v>5350</v>
      </c>
      <c r="S6" s="5">
        <v>177.02</v>
      </c>
      <c r="T6" s="5">
        <v>13.45</v>
      </c>
      <c r="U6" s="1" t="s">
        <v>5350</v>
      </c>
      <c r="V6" s="1" t="s">
        <v>5351</v>
      </c>
      <c r="W6" s="1" t="s">
        <v>5428</v>
      </c>
      <c r="X6" s="1" t="s">
        <v>5359</v>
      </c>
      <c r="Y6" s="1" t="s">
        <v>5429</v>
      </c>
      <c r="Z6" s="1" t="s">
        <v>5430</v>
      </c>
      <c r="AB6" s="8" t="str">
        <f t="shared" si="8"/>
        <v>000155792</v>
      </c>
      <c r="AC6" t="str">
        <f t="shared" si="9"/>
        <v>02/06/2015</v>
      </c>
      <c r="AD6" t="str">
        <f t="shared" si="10"/>
        <v>12488691000101</v>
      </c>
      <c r="AE6" s="9">
        <f t="shared" si="11"/>
        <v>177.02</v>
      </c>
      <c r="AF6">
        <f t="shared" si="12"/>
        <v>0</v>
      </c>
      <c r="AH6">
        <v>1237079</v>
      </c>
      <c r="AI6" s="10" t="s">
        <v>6197</v>
      </c>
      <c r="AJ6">
        <v>36800</v>
      </c>
      <c r="AK6" t="s">
        <v>6012</v>
      </c>
      <c r="AL6">
        <v>4</v>
      </c>
      <c r="AM6">
        <v>10000</v>
      </c>
      <c r="AN6" s="11" t="e">
        <f>VLOOKUP(TRIM(AK6),[1]Sheet1!$V:$W,2,FALSE)</f>
        <v>#N/A</v>
      </c>
      <c r="AO6" s="11">
        <f t="shared" si="13"/>
        <v>0</v>
      </c>
      <c r="AP6" s="10">
        <f t="shared" si="14"/>
        <v>0</v>
      </c>
      <c r="AQ6" s="10"/>
      <c r="AR6" s="11" t="b">
        <f t="shared" si="15"/>
        <v>0</v>
      </c>
      <c r="AT6" s="1" t="s">
        <v>5426</v>
      </c>
      <c r="AU6" s="3">
        <v>42157</v>
      </c>
      <c r="AV6" s="1" t="s">
        <v>5428</v>
      </c>
      <c r="AW6" t="str">
        <f t="shared" si="16"/>
        <v>12488691000101</v>
      </c>
      <c r="AX6" s="12">
        <f t="shared" si="17"/>
        <v>177.02</v>
      </c>
      <c r="AY6" s="12">
        <f t="shared" si="18"/>
        <v>0</v>
      </c>
      <c r="BA6" t="str">
        <f t="shared" si="19"/>
        <v>02/06/2015;12488691000101;177,02;0,00</v>
      </c>
    </row>
    <row r="7" spans="1:53" x14ac:dyDescent="0.2">
      <c r="A7" s="1" t="s">
        <v>5346</v>
      </c>
      <c r="B7" s="1" t="s">
        <v>5431</v>
      </c>
      <c r="C7" s="3">
        <v>42157</v>
      </c>
      <c r="D7" s="1" t="s">
        <v>5432</v>
      </c>
      <c r="E7" s="1" t="s">
        <v>5347</v>
      </c>
      <c r="F7" s="5">
        <v>1110.74</v>
      </c>
      <c r="G7" s="5">
        <v>0</v>
      </c>
      <c r="H7" s="5">
        <v>0</v>
      </c>
      <c r="I7" s="1" t="s">
        <v>5349</v>
      </c>
      <c r="J7" s="5">
        <v>0</v>
      </c>
      <c r="K7" s="5">
        <v>0</v>
      </c>
      <c r="L7" s="1" t="s">
        <v>5349</v>
      </c>
      <c r="M7" s="5">
        <v>0</v>
      </c>
      <c r="N7" s="5">
        <v>0</v>
      </c>
      <c r="O7" s="1" t="s">
        <v>5349</v>
      </c>
      <c r="P7" s="5">
        <v>1110.74</v>
      </c>
      <c r="Q7" s="5">
        <v>18.329999999999998</v>
      </c>
      <c r="R7" s="1" t="s">
        <v>5350</v>
      </c>
      <c r="S7" s="5">
        <v>1110.74</v>
      </c>
      <c r="T7" s="5">
        <v>84.42</v>
      </c>
      <c r="U7" s="1" t="s">
        <v>5350</v>
      </c>
      <c r="V7" s="1" t="s">
        <v>5351</v>
      </c>
      <c r="W7" s="1" t="s">
        <v>5433</v>
      </c>
      <c r="X7" s="1" t="s">
        <v>5419</v>
      </c>
      <c r="Y7" s="1" t="s">
        <v>5434</v>
      </c>
      <c r="Z7" s="1" t="s">
        <v>5435</v>
      </c>
      <c r="AB7" s="8" t="str">
        <f t="shared" si="8"/>
        <v>000340791</v>
      </c>
      <c r="AC7" t="str">
        <f t="shared" si="9"/>
        <v>02/06/2015</v>
      </c>
      <c r="AD7" t="str">
        <f t="shared" si="10"/>
        <v>46044053002906</v>
      </c>
      <c r="AE7" s="9">
        <f t="shared" si="11"/>
        <v>1110.74</v>
      </c>
      <c r="AF7">
        <f t="shared" si="12"/>
        <v>0</v>
      </c>
      <c r="AH7">
        <v>1237079</v>
      </c>
      <c r="AI7" s="10" t="s">
        <v>6197</v>
      </c>
      <c r="AJ7">
        <v>36801</v>
      </c>
      <c r="AK7" t="s">
        <v>6012</v>
      </c>
      <c r="AL7">
        <v>4</v>
      </c>
      <c r="AM7">
        <v>7000</v>
      </c>
      <c r="AN7" s="11" t="e">
        <f>VLOOKUP(TRIM(AK7),[1]Sheet1!$V:$W,2,FALSE)</f>
        <v>#N/A</v>
      </c>
      <c r="AO7" s="11">
        <f t="shared" si="13"/>
        <v>0</v>
      </c>
      <c r="AP7" s="10">
        <f t="shared" si="14"/>
        <v>0</v>
      </c>
      <c r="AQ7" s="10"/>
      <c r="AR7" s="11" t="b">
        <f t="shared" si="15"/>
        <v>0</v>
      </c>
      <c r="AT7" s="1" t="s">
        <v>5431</v>
      </c>
      <c r="AU7" s="3">
        <v>42157</v>
      </c>
      <c r="AV7" s="1" t="s">
        <v>5433</v>
      </c>
      <c r="AW7" t="str">
        <f t="shared" si="16"/>
        <v>46044053002906</v>
      </c>
      <c r="AX7" s="12">
        <f t="shared" si="17"/>
        <v>1110.74</v>
      </c>
      <c r="AY7" s="12">
        <f t="shared" si="18"/>
        <v>0</v>
      </c>
      <c r="BA7" t="str">
        <f t="shared" si="19"/>
        <v>02/06/2015;46044053002906;1110,74;0,00</v>
      </c>
    </row>
    <row r="8" spans="1:53" x14ac:dyDescent="0.2">
      <c r="A8" s="1" t="s">
        <v>5346</v>
      </c>
      <c r="B8" s="1" t="s">
        <v>5518</v>
      </c>
      <c r="C8" s="3">
        <v>42158</v>
      </c>
      <c r="D8" s="1" t="s">
        <v>5416</v>
      </c>
      <c r="E8" s="1" t="s">
        <v>5347</v>
      </c>
      <c r="F8" s="5">
        <v>7.71</v>
      </c>
      <c r="G8" s="5">
        <v>7.71</v>
      </c>
      <c r="H8" s="5">
        <v>1.39</v>
      </c>
      <c r="I8" s="1" t="s">
        <v>5348</v>
      </c>
      <c r="J8" s="5">
        <v>0</v>
      </c>
      <c r="K8" s="5">
        <v>0</v>
      </c>
      <c r="L8" s="1" t="s">
        <v>5349</v>
      </c>
      <c r="M8" s="5">
        <v>0</v>
      </c>
      <c r="N8" s="5">
        <v>0</v>
      </c>
      <c r="O8" s="1" t="s">
        <v>5349</v>
      </c>
      <c r="P8" s="5">
        <v>7.71</v>
      </c>
      <c r="Q8" s="5">
        <v>0.13</v>
      </c>
      <c r="R8" s="1" t="s">
        <v>5350</v>
      </c>
      <c r="S8" s="5">
        <v>7.71</v>
      </c>
      <c r="T8" s="5">
        <v>0.59</v>
      </c>
      <c r="U8" s="1" t="s">
        <v>5350</v>
      </c>
      <c r="V8" s="1" t="s">
        <v>5351</v>
      </c>
      <c r="W8" s="1" t="s">
        <v>5519</v>
      </c>
      <c r="X8" s="1" t="s">
        <v>5408</v>
      </c>
      <c r="Y8" s="1" t="s">
        <v>5520</v>
      </c>
      <c r="Z8" s="1" t="s">
        <v>5521</v>
      </c>
      <c r="AB8" s="8" t="str">
        <f t="shared" si="8"/>
        <v>000026798</v>
      </c>
      <c r="AC8" t="str">
        <f t="shared" si="9"/>
        <v>03/06/2015</v>
      </c>
      <c r="AD8" t="str">
        <f t="shared" si="10"/>
        <v>59104760000604</v>
      </c>
      <c r="AE8" s="9">
        <f t="shared" si="11"/>
        <v>7.71</v>
      </c>
      <c r="AF8">
        <f t="shared" si="12"/>
        <v>0</v>
      </c>
      <c r="AH8">
        <v>6789625</v>
      </c>
      <c r="AI8" s="10" t="s">
        <v>6198</v>
      </c>
      <c r="AJ8">
        <v>36802</v>
      </c>
      <c r="AK8" t="s">
        <v>6013</v>
      </c>
      <c r="AL8">
        <v>4</v>
      </c>
      <c r="AM8">
        <v>8000</v>
      </c>
      <c r="AN8" s="11" t="e">
        <f>VLOOKUP(TRIM(AK8),[1]Sheet1!$V:$W,2,FALSE)</f>
        <v>#N/A</v>
      </c>
      <c r="AO8" s="11">
        <f t="shared" si="13"/>
        <v>0</v>
      </c>
      <c r="AP8" s="10">
        <f t="shared" si="14"/>
        <v>0</v>
      </c>
      <c r="AQ8" s="10"/>
      <c r="AR8" s="11" t="b">
        <f t="shared" si="15"/>
        <v>0</v>
      </c>
      <c r="AT8" s="1" t="s">
        <v>5518</v>
      </c>
      <c r="AU8" s="3">
        <v>42158</v>
      </c>
      <c r="AV8" s="1" t="s">
        <v>5519</v>
      </c>
      <c r="AW8" t="str">
        <f t="shared" si="16"/>
        <v>59104760000604</v>
      </c>
      <c r="AX8" s="12">
        <f t="shared" si="17"/>
        <v>7.71</v>
      </c>
      <c r="AY8" s="12">
        <f t="shared" si="18"/>
        <v>0</v>
      </c>
      <c r="BA8" t="str">
        <f t="shared" si="19"/>
        <v>03/06/2015;59104760000604;7,71;0,00</v>
      </c>
    </row>
    <row r="9" spans="1:53" x14ac:dyDescent="0.2">
      <c r="A9" s="1" t="s">
        <v>5346</v>
      </c>
      <c r="B9" s="1" t="s">
        <v>5522</v>
      </c>
      <c r="C9" s="3">
        <v>42158</v>
      </c>
      <c r="D9" s="1" t="s">
        <v>5405</v>
      </c>
      <c r="E9" s="1" t="s">
        <v>5347</v>
      </c>
      <c r="F9" s="5">
        <v>538.34</v>
      </c>
      <c r="G9" s="5">
        <v>468.12</v>
      </c>
      <c r="H9" s="5">
        <v>84.26</v>
      </c>
      <c r="I9" s="1" t="s">
        <v>5406</v>
      </c>
      <c r="J9" s="5">
        <v>0</v>
      </c>
      <c r="K9" s="5">
        <v>0</v>
      </c>
      <c r="L9" s="1" t="s">
        <v>5349</v>
      </c>
      <c r="M9" s="5">
        <v>468.12</v>
      </c>
      <c r="N9" s="5">
        <v>70.22</v>
      </c>
      <c r="O9" s="1" t="s">
        <v>5373</v>
      </c>
      <c r="P9" s="5">
        <v>468.12</v>
      </c>
      <c r="Q9" s="5">
        <v>7.72</v>
      </c>
      <c r="R9" s="1" t="s">
        <v>5350</v>
      </c>
      <c r="S9" s="5">
        <v>468.12</v>
      </c>
      <c r="T9" s="5">
        <v>35.58</v>
      </c>
      <c r="U9" s="1" t="s">
        <v>5350</v>
      </c>
      <c r="V9" s="1" t="s">
        <v>5523</v>
      </c>
      <c r="W9" s="1" t="s">
        <v>5423</v>
      </c>
      <c r="X9" s="1" t="s">
        <v>5408</v>
      </c>
      <c r="Y9" s="1" t="s">
        <v>5524</v>
      </c>
      <c r="Z9" s="1" t="s">
        <v>5525</v>
      </c>
      <c r="AB9" s="8" t="str">
        <f t="shared" si="8"/>
        <v>000029910</v>
      </c>
      <c r="AC9" t="str">
        <f t="shared" si="9"/>
        <v>03/06/2015</v>
      </c>
      <c r="AD9" t="str">
        <f t="shared" si="10"/>
        <v>59578948000414</v>
      </c>
      <c r="AE9" s="9">
        <f t="shared" si="11"/>
        <v>538.34</v>
      </c>
      <c r="AF9">
        <f t="shared" si="12"/>
        <v>0</v>
      </c>
      <c r="AH9">
        <v>6789625</v>
      </c>
      <c r="AI9" s="10" t="s">
        <v>6198</v>
      </c>
      <c r="AJ9">
        <v>36802</v>
      </c>
      <c r="AK9" t="s">
        <v>6014</v>
      </c>
      <c r="AL9">
        <v>4</v>
      </c>
      <c r="AM9">
        <v>4000</v>
      </c>
      <c r="AN9" s="11" t="e">
        <f>VLOOKUP(TRIM(AK9),[1]Sheet1!$V:$W,2,FALSE)</f>
        <v>#N/A</v>
      </c>
      <c r="AO9" s="11">
        <f t="shared" si="13"/>
        <v>0</v>
      </c>
      <c r="AP9" s="10">
        <f t="shared" si="14"/>
        <v>0</v>
      </c>
      <c r="AQ9" s="10"/>
      <c r="AR9" s="11" t="b">
        <f t="shared" si="15"/>
        <v>0</v>
      </c>
      <c r="AT9" s="1" t="s">
        <v>5522</v>
      </c>
      <c r="AU9" s="3">
        <v>42158</v>
      </c>
      <c r="AV9" s="1" t="s">
        <v>5423</v>
      </c>
      <c r="AW9" t="str">
        <f t="shared" si="16"/>
        <v>59578948000414</v>
      </c>
      <c r="AX9" s="12">
        <f t="shared" si="17"/>
        <v>538.34</v>
      </c>
      <c r="AY9" s="12">
        <f t="shared" si="18"/>
        <v>0</v>
      </c>
      <c r="BA9" t="str">
        <f t="shared" si="19"/>
        <v>03/06/2015;59578948000414;538,34;0,00</v>
      </c>
    </row>
    <row r="10" spans="1:53" x14ac:dyDescent="0.2">
      <c r="A10" s="1" t="s">
        <v>5346</v>
      </c>
      <c r="B10" s="1" t="s">
        <v>5526</v>
      </c>
      <c r="C10" s="3">
        <v>42158</v>
      </c>
      <c r="D10" s="1" t="s">
        <v>5527</v>
      </c>
      <c r="E10" s="1" t="s">
        <v>5528</v>
      </c>
      <c r="F10" s="5">
        <v>127.19</v>
      </c>
      <c r="G10" s="5">
        <v>110.6</v>
      </c>
      <c r="H10" s="5">
        <v>13.27</v>
      </c>
      <c r="I10" s="1" t="s">
        <v>5348</v>
      </c>
      <c r="J10" s="5">
        <v>0</v>
      </c>
      <c r="K10" s="5">
        <v>0</v>
      </c>
      <c r="L10" s="1" t="s">
        <v>5349</v>
      </c>
      <c r="M10" s="5">
        <v>110.6</v>
      </c>
      <c r="N10" s="5">
        <v>16.59</v>
      </c>
      <c r="O10" s="1" t="s">
        <v>5373</v>
      </c>
      <c r="P10" s="5">
        <v>110.6</v>
      </c>
      <c r="Q10" s="5">
        <v>1.82</v>
      </c>
      <c r="R10" s="1" t="s">
        <v>5350</v>
      </c>
      <c r="S10" s="5">
        <v>110.6</v>
      </c>
      <c r="T10" s="5">
        <v>8.41</v>
      </c>
      <c r="U10" s="1" t="s">
        <v>5350</v>
      </c>
      <c r="V10" s="1" t="s">
        <v>5351</v>
      </c>
      <c r="W10" s="1" t="s">
        <v>5529</v>
      </c>
      <c r="X10" s="1" t="s">
        <v>5530</v>
      </c>
      <c r="Y10" s="1" t="s">
        <v>5531</v>
      </c>
      <c r="Z10" s="1" t="s">
        <v>5532</v>
      </c>
      <c r="AB10" s="8" t="str">
        <f t="shared" si="8"/>
        <v>000041073</v>
      </c>
      <c r="AC10" t="str">
        <f t="shared" si="9"/>
        <v>03/06/2015</v>
      </c>
      <c r="AD10" t="str">
        <f t="shared" si="10"/>
        <v>01965363000477</v>
      </c>
      <c r="AE10" s="9">
        <f t="shared" si="11"/>
        <v>127.19</v>
      </c>
      <c r="AF10">
        <f t="shared" si="12"/>
        <v>0</v>
      </c>
      <c r="AH10">
        <v>6789625</v>
      </c>
      <c r="AI10" s="10" t="s">
        <v>6198</v>
      </c>
      <c r="AJ10">
        <v>36803</v>
      </c>
      <c r="AK10" t="s">
        <v>6015</v>
      </c>
      <c r="AL10">
        <v>4</v>
      </c>
      <c r="AM10">
        <v>4000</v>
      </c>
      <c r="AN10" s="11" t="e">
        <f>VLOOKUP(TRIM(AK10),[1]Sheet1!$V:$W,2,FALSE)</f>
        <v>#N/A</v>
      </c>
      <c r="AO10" s="11">
        <f t="shared" si="13"/>
        <v>0</v>
      </c>
      <c r="AP10" s="10">
        <f t="shared" si="14"/>
        <v>0</v>
      </c>
      <c r="AQ10" s="10"/>
      <c r="AR10" s="11" t="b">
        <f t="shared" si="15"/>
        <v>0</v>
      </c>
      <c r="AT10" s="1" t="s">
        <v>5526</v>
      </c>
      <c r="AU10" s="3">
        <v>42158</v>
      </c>
      <c r="AV10" s="1" t="s">
        <v>5529</v>
      </c>
      <c r="AW10" t="str">
        <f t="shared" si="16"/>
        <v>01965363000477</v>
      </c>
      <c r="AX10" s="12">
        <f t="shared" si="17"/>
        <v>127.19</v>
      </c>
      <c r="AY10" s="12">
        <f t="shared" si="18"/>
        <v>0</v>
      </c>
      <c r="BA10" t="str">
        <f t="shared" si="19"/>
        <v>03/06/2015;01965363000477;127,19;0,00</v>
      </c>
    </row>
    <row r="11" spans="1:53" x14ac:dyDescent="0.2">
      <c r="A11" s="1" t="s">
        <v>5346</v>
      </c>
      <c r="B11" s="1" t="s">
        <v>5533</v>
      </c>
      <c r="C11" s="3">
        <v>42158</v>
      </c>
      <c r="D11" s="1" t="s">
        <v>5527</v>
      </c>
      <c r="E11" s="1" t="s">
        <v>5528</v>
      </c>
      <c r="F11" s="5">
        <v>217.51</v>
      </c>
      <c r="G11" s="5">
        <v>189.14</v>
      </c>
      <c r="H11" s="5">
        <v>22.7</v>
      </c>
      <c r="I11" s="1" t="s">
        <v>5348</v>
      </c>
      <c r="J11" s="5">
        <v>0</v>
      </c>
      <c r="K11" s="5">
        <v>0</v>
      </c>
      <c r="L11" s="1" t="s">
        <v>5349</v>
      </c>
      <c r="M11" s="5">
        <v>189.14</v>
      </c>
      <c r="N11" s="5">
        <v>28.37</v>
      </c>
      <c r="O11" s="1" t="s">
        <v>5373</v>
      </c>
      <c r="P11" s="5">
        <v>189.14</v>
      </c>
      <c r="Q11" s="5">
        <v>3.12</v>
      </c>
      <c r="R11" s="1" t="s">
        <v>5350</v>
      </c>
      <c r="S11" s="5">
        <v>189.14</v>
      </c>
      <c r="T11" s="5">
        <v>14.37</v>
      </c>
      <c r="U11" s="1" t="s">
        <v>5350</v>
      </c>
      <c r="V11" s="1" t="s">
        <v>5351</v>
      </c>
      <c r="W11" s="1" t="s">
        <v>5534</v>
      </c>
      <c r="X11" s="1" t="s">
        <v>5530</v>
      </c>
      <c r="Y11" s="1" t="s">
        <v>5535</v>
      </c>
      <c r="Z11" s="1" t="s">
        <v>5536</v>
      </c>
      <c r="AB11" s="8" t="str">
        <f t="shared" si="8"/>
        <v>000090395</v>
      </c>
      <c r="AC11" t="str">
        <f t="shared" si="9"/>
        <v>03/06/2015</v>
      </c>
      <c r="AD11" t="str">
        <f t="shared" si="10"/>
        <v>01965363000124</v>
      </c>
      <c r="AE11" s="9">
        <f t="shared" si="11"/>
        <v>217.51</v>
      </c>
      <c r="AF11">
        <f t="shared" si="12"/>
        <v>0</v>
      </c>
      <c r="AH11">
        <v>6796619</v>
      </c>
      <c r="AI11" s="10" t="s">
        <v>6199</v>
      </c>
      <c r="AJ11">
        <v>36804</v>
      </c>
      <c r="AK11" t="s">
        <v>6016</v>
      </c>
      <c r="AL11">
        <v>4</v>
      </c>
      <c r="AM11">
        <v>10000</v>
      </c>
      <c r="AN11" s="11" t="e">
        <f>VLOOKUP(TRIM(AK11),[1]Sheet1!$V:$W,2,FALSE)</f>
        <v>#N/A</v>
      </c>
      <c r="AO11" s="11">
        <f t="shared" si="13"/>
        <v>0</v>
      </c>
      <c r="AP11" s="10">
        <f t="shared" si="14"/>
        <v>0</v>
      </c>
      <c r="AQ11" s="10"/>
      <c r="AR11" s="11" t="b">
        <f t="shared" si="15"/>
        <v>0</v>
      </c>
      <c r="AT11" s="1" t="s">
        <v>5533</v>
      </c>
      <c r="AU11" s="3">
        <v>42158</v>
      </c>
      <c r="AV11" s="1" t="s">
        <v>5534</v>
      </c>
      <c r="AW11" t="str">
        <f t="shared" si="16"/>
        <v>01965363000124</v>
      </c>
      <c r="AX11" s="12">
        <f t="shared" si="17"/>
        <v>913.55</v>
      </c>
      <c r="AY11" s="12">
        <f t="shared" si="18"/>
        <v>0</v>
      </c>
      <c r="BA11" t="str">
        <f t="shared" si="19"/>
        <v>03/06/2015;01965363000124;913,55;0,00</v>
      </c>
    </row>
    <row r="12" spans="1:53" x14ac:dyDescent="0.2">
      <c r="A12" s="1" t="s">
        <v>5346</v>
      </c>
      <c r="B12" s="1" t="s">
        <v>5533</v>
      </c>
      <c r="C12" s="3">
        <v>42158</v>
      </c>
      <c r="D12" s="1" t="s">
        <v>5527</v>
      </c>
      <c r="E12" s="1" t="s">
        <v>5528</v>
      </c>
      <c r="F12" s="5">
        <v>217.51</v>
      </c>
      <c r="G12" s="5">
        <v>189.14</v>
      </c>
      <c r="H12" s="5">
        <v>22.7</v>
      </c>
      <c r="I12" s="1" t="s">
        <v>5348</v>
      </c>
      <c r="J12" s="5">
        <v>0</v>
      </c>
      <c r="K12" s="5">
        <v>0</v>
      </c>
      <c r="L12" s="1" t="s">
        <v>5349</v>
      </c>
      <c r="M12" s="5">
        <v>189.14</v>
      </c>
      <c r="N12" s="5">
        <v>28.37</v>
      </c>
      <c r="O12" s="1" t="s">
        <v>5373</v>
      </c>
      <c r="P12" s="5">
        <v>189.14</v>
      </c>
      <c r="Q12" s="5">
        <v>3.12</v>
      </c>
      <c r="R12" s="1" t="s">
        <v>5350</v>
      </c>
      <c r="S12" s="5">
        <v>189.14</v>
      </c>
      <c r="T12" s="5">
        <v>14.37</v>
      </c>
      <c r="U12" s="1" t="s">
        <v>5350</v>
      </c>
      <c r="V12" s="1" t="s">
        <v>5351</v>
      </c>
      <c r="W12" s="1" t="s">
        <v>5534</v>
      </c>
      <c r="X12" s="1" t="s">
        <v>5530</v>
      </c>
      <c r="Y12" s="1" t="s">
        <v>5535</v>
      </c>
      <c r="Z12" s="1" t="s">
        <v>5536</v>
      </c>
      <c r="AB12" s="8" t="str">
        <f t="shared" si="8"/>
        <v>000090395</v>
      </c>
      <c r="AC12" t="str">
        <f t="shared" si="9"/>
        <v>03/06/2015</v>
      </c>
      <c r="AD12" t="str">
        <f t="shared" si="10"/>
        <v>01965363000124</v>
      </c>
      <c r="AE12" s="9">
        <f t="shared" si="11"/>
        <v>217.51</v>
      </c>
      <c r="AF12">
        <f t="shared" si="12"/>
        <v>0</v>
      </c>
      <c r="AH12">
        <v>6784275</v>
      </c>
      <c r="AI12" s="10" t="s">
        <v>6200</v>
      </c>
      <c r="AJ12">
        <v>36805</v>
      </c>
      <c r="AK12" t="s">
        <v>6017</v>
      </c>
      <c r="AL12">
        <v>4</v>
      </c>
      <c r="AM12">
        <v>13000</v>
      </c>
      <c r="AN12" s="11" t="e">
        <f>VLOOKUP(TRIM(AK12),[1]Sheet1!$V:$W,2,FALSE)</f>
        <v>#N/A</v>
      </c>
      <c r="AO12" s="11">
        <f t="shared" si="13"/>
        <v>0</v>
      </c>
      <c r="AP12" s="10">
        <f t="shared" si="14"/>
        <v>0</v>
      </c>
      <c r="AQ12" s="10"/>
      <c r="AR12" s="11" t="b">
        <f t="shared" si="15"/>
        <v>0</v>
      </c>
      <c r="AT12" s="1" t="s">
        <v>5537</v>
      </c>
      <c r="AU12" s="3">
        <v>42158</v>
      </c>
      <c r="AV12" s="1" t="s">
        <v>5541</v>
      </c>
      <c r="AW12" t="str">
        <f t="shared" si="16"/>
        <v>04817052000106</v>
      </c>
      <c r="AX12" s="12">
        <f t="shared" si="17"/>
        <v>173.91</v>
      </c>
      <c r="AY12" s="12">
        <f t="shared" si="18"/>
        <v>0</v>
      </c>
      <c r="BA12" t="str">
        <f t="shared" si="19"/>
        <v>03/06/2015;04817052000106;173,91;0,00</v>
      </c>
    </row>
    <row r="13" spans="1:53" x14ac:dyDescent="0.2">
      <c r="A13" s="1" t="s">
        <v>5346</v>
      </c>
      <c r="B13" s="1" t="s">
        <v>5533</v>
      </c>
      <c r="C13" s="3">
        <v>42158</v>
      </c>
      <c r="D13" s="1" t="s">
        <v>5527</v>
      </c>
      <c r="E13" s="1" t="s">
        <v>5528</v>
      </c>
      <c r="F13" s="5">
        <v>261.02</v>
      </c>
      <c r="G13" s="5">
        <v>226.97</v>
      </c>
      <c r="H13" s="5">
        <v>27.24</v>
      </c>
      <c r="I13" s="1" t="s">
        <v>5348</v>
      </c>
      <c r="J13" s="5">
        <v>0</v>
      </c>
      <c r="K13" s="5">
        <v>0</v>
      </c>
      <c r="L13" s="1" t="s">
        <v>5349</v>
      </c>
      <c r="M13" s="5">
        <v>226.97</v>
      </c>
      <c r="N13" s="5">
        <v>34.049999999999997</v>
      </c>
      <c r="O13" s="1" t="s">
        <v>5373</v>
      </c>
      <c r="P13" s="5">
        <v>226.97</v>
      </c>
      <c r="Q13" s="5">
        <v>3.75</v>
      </c>
      <c r="R13" s="1" t="s">
        <v>5350</v>
      </c>
      <c r="S13" s="5">
        <v>226.97</v>
      </c>
      <c r="T13" s="5">
        <v>17.25</v>
      </c>
      <c r="U13" s="1" t="s">
        <v>5350</v>
      </c>
      <c r="V13" s="1" t="s">
        <v>5351</v>
      </c>
      <c r="W13" s="1" t="s">
        <v>5534</v>
      </c>
      <c r="X13" s="1" t="s">
        <v>5530</v>
      </c>
      <c r="Y13" s="1" t="s">
        <v>5535</v>
      </c>
      <c r="Z13" s="1" t="s">
        <v>5536</v>
      </c>
      <c r="AB13" s="8" t="str">
        <f t="shared" si="8"/>
        <v>000090395</v>
      </c>
      <c r="AC13" t="str">
        <f t="shared" si="9"/>
        <v>03/06/2015</v>
      </c>
      <c r="AD13" t="str">
        <f t="shared" si="10"/>
        <v>01965363000124</v>
      </c>
      <c r="AE13" s="9">
        <f t="shared" si="11"/>
        <v>261.02</v>
      </c>
      <c r="AF13">
        <f t="shared" si="12"/>
        <v>0</v>
      </c>
      <c r="AH13">
        <v>6784250</v>
      </c>
      <c r="AI13" s="10" t="s">
        <v>6201</v>
      </c>
      <c r="AJ13">
        <v>36806</v>
      </c>
      <c r="AK13" t="s">
        <v>6018</v>
      </c>
      <c r="AL13">
        <v>4</v>
      </c>
      <c r="AM13">
        <v>2400</v>
      </c>
      <c r="AN13" s="11" t="e">
        <f>VLOOKUP(TRIM(AK13),[1]Sheet1!$V:$W,2,FALSE)</f>
        <v>#N/A</v>
      </c>
      <c r="AO13" s="11">
        <f t="shared" si="13"/>
        <v>0</v>
      </c>
      <c r="AP13" s="10">
        <f t="shared" si="14"/>
        <v>0</v>
      </c>
      <c r="AQ13" s="10"/>
      <c r="AR13" s="11" t="b">
        <f t="shared" si="15"/>
        <v>0</v>
      </c>
      <c r="AT13" s="1" t="s">
        <v>5545</v>
      </c>
      <c r="AU13" s="3">
        <v>42158</v>
      </c>
      <c r="AV13" s="1" t="s">
        <v>5541</v>
      </c>
      <c r="AW13" t="str">
        <f t="shared" si="16"/>
        <v>04817052000106</v>
      </c>
      <c r="AX13" s="12">
        <f t="shared" si="17"/>
        <v>27.9</v>
      </c>
      <c r="AY13" s="12">
        <f t="shared" si="18"/>
        <v>0</v>
      </c>
      <c r="BA13" t="str">
        <f t="shared" si="19"/>
        <v>03/06/2015;04817052000106;27,90;0,00</v>
      </c>
    </row>
    <row r="14" spans="1:53" x14ac:dyDescent="0.2">
      <c r="A14" s="1" t="s">
        <v>5346</v>
      </c>
      <c r="B14" s="1" t="s">
        <v>5533</v>
      </c>
      <c r="C14" s="3">
        <v>42158</v>
      </c>
      <c r="D14" s="1" t="s">
        <v>5527</v>
      </c>
      <c r="E14" s="1" t="s">
        <v>5528</v>
      </c>
      <c r="F14" s="5">
        <v>217.51</v>
      </c>
      <c r="G14" s="5">
        <v>189.14</v>
      </c>
      <c r="H14" s="5">
        <v>22.7</v>
      </c>
      <c r="I14" s="1" t="s">
        <v>5348</v>
      </c>
      <c r="J14" s="5">
        <v>0</v>
      </c>
      <c r="K14" s="5">
        <v>0</v>
      </c>
      <c r="L14" s="1" t="s">
        <v>5349</v>
      </c>
      <c r="M14" s="5">
        <v>189.14</v>
      </c>
      <c r="N14" s="5">
        <v>28.37</v>
      </c>
      <c r="O14" s="1" t="s">
        <v>5373</v>
      </c>
      <c r="P14" s="5">
        <v>189.14</v>
      </c>
      <c r="Q14" s="5">
        <v>3.12</v>
      </c>
      <c r="R14" s="1" t="s">
        <v>5350</v>
      </c>
      <c r="S14" s="5">
        <v>189.14</v>
      </c>
      <c r="T14" s="5">
        <v>14.37</v>
      </c>
      <c r="U14" s="1" t="s">
        <v>5350</v>
      </c>
      <c r="V14" s="1" t="s">
        <v>5351</v>
      </c>
      <c r="W14" s="1" t="s">
        <v>5534</v>
      </c>
      <c r="X14" s="1" t="s">
        <v>5530</v>
      </c>
      <c r="Y14" s="1" t="s">
        <v>5535</v>
      </c>
      <c r="Z14" s="1" t="s">
        <v>5536</v>
      </c>
      <c r="AB14" s="8" t="str">
        <f t="shared" si="8"/>
        <v>000090395</v>
      </c>
      <c r="AC14" t="str">
        <f t="shared" si="9"/>
        <v>03/06/2015</v>
      </c>
      <c r="AD14" t="str">
        <f t="shared" si="10"/>
        <v>01965363000124</v>
      </c>
      <c r="AE14" s="9">
        <f t="shared" si="11"/>
        <v>217.51</v>
      </c>
      <c r="AF14">
        <f t="shared" si="12"/>
        <v>0</v>
      </c>
      <c r="AH14">
        <v>6784250</v>
      </c>
      <c r="AI14" s="10" t="s">
        <v>6201</v>
      </c>
      <c r="AJ14">
        <v>36807</v>
      </c>
      <c r="AK14" t="s">
        <v>6018</v>
      </c>
      <c r="AL14">
        <v>4</v>
      </c>
      <c r="AM14">
        <v>4000</v>
      </c>
      <c r="AN14" s="11" t="e">
        <f>VLOOKUP(TRIM(AK14),[1]Sheet1!$V:$W,2,FALSE)</f>
        <v>#N/A</v>
      </c>
      <c r="AO14" s="11">
        <f t="shared" si="13"/>
        <v>0</v>
      </c>
      <c r="AP14" s="10">
        <f t="shared" si="14"/>
        <v>0</v>
      </c>
      <c r="AQ14" s="10"/>
      <c r="AR14" s="11" t="b">
        <f t="shared" si="15"/>
        <v>0</v>
      </c>
      <c r="AT14" s="1" t="s">
        <v>5548</v>
      </c>
      <c r="AU14" s="3">
        <v>42158</v>
      </c>
      <c r="AV14" s="1" t="s">
        <v>5541</v>
      </c>
      <c r="AW14" t="str">
        <f t="shared" si="16"/>
        <v>04817052000106</v>
      </c>
      <c r="AX14" s="12">
        <f t="shared" si="17"/>
        <v>100.44</v>
      </c>
      <c r="AY14" s="12">
        <f t="shared" si="18"/>
        <v>0</v>
      </c>
      <c r="BA14" t="str">
        <f t="shared" si="19"/>
        <v>03/06/2015;04817052000106;100,44;0,00</v>
      </c>
    </row>
    <row r="15" spans="1:53" x14ac:dyDescent="0.2">
      <c r="A15" s="1" t="s">
        <v>5346</v>
      </c>
      <c r="B15" s="1" t="s">
        <v>5537</v>
      </c>
      <c r="C15" s="3">
        <v>42158</v>
      </c>
      <c r="D15" s="1" t="s">
        <v>5538</v>
      </c>
      <c r="E15" s="1" t="s">
        <v>5539</v>
      </c>
      <c r="F15" s="5">
        <v>47.43</v>
      </c>
      <c r="G15" s="5">
        <v>0</v>
      </c>
      <c r="H15" s="5">
        <v>0</v>
      </c>
      <c r="I15" s="1" t="s">
        <v>5349</v>
      </c>
      <c r="J15" s="5">
        <v>0</v>
      </c>
      <c r="K15" s="5">
        <v>0</v>
      </c>
      <c r="L15" s="1" t="s">
        <v>5349</v>
      </c>
      <c r="M15" s="5">
        <v>0</v>
      </c>
      <c r="N15" s="5">
        <v>0</v>
      </c>
      <c r="O15" s="1" t="s">
        <v>5349</v>
      </c>
      <c r="P15" s="5">
        <v>47.43</v>
      </c>
      <c r="Q15" s="5">
        <v>0</v>
      </c>
      <c r="R15" s="1" t="s">
        <v>5540</v>
      </c>
      <c r="S15" s="5">
        <v>47.43</v>
      </c>
      <c r="T15" s="5">
        <v>0</v>
      </c>
      <c r="U15" s="1" t="s">
        <v>5540</v>
      </c>
      <c r="V15" s="1" t="s">
        <v>5351</v>
      </c>
      <c r="W15" s="1" t="s">
        <v>5541</v>
      </c>
      <c r="X15" s="1" t="s">
        <v>5542</v>
      </c>
      <c r="Y15" s="1" t="s">
        <v>5543</v>
      </c>
      <c r="Z15" s="1" t="s">
        <v>5544</v>
      </c>
      <c r="AB15" s="8" t="str">
        <f t="shared" si="8"/>
        <v>000155884</v>
      </c>
      <c r="AC15" t="str">
        <f t="shared" si="9"/>
        <v>03/06/2015</v>
      </c>
      <c r="AD15" t="str">
        <f t="shared" si="10"/>
        <v>04817052000106</v>
      </c>
      <c r="AE15" s="9">
        <f t="shared" si="11"/>
        <v>47.43</v>
      </c>
      <c r="AF15">
        <f t="shared" si="12"/>
        <v>0</v>
      </c>
      <c r="AH15">
        <v>6784250</v>
      </c>
      <c r="AI15" s="10" t="s">
        <v>6201</v>
      </c>
      <c r="AJ15">
        <v>36808</v>
      </c>
      <c r="AK15" t="s">
        <v>6019</v>
      </c>
      <c r="AL15">
        <v>4</v>
      </c>
      <c r="AM15">
        <v>200</v>
      </c>
      <c r="AN15" s="11" t="e">
        <f>VLOOKUP(TRIM(AK15),[1]Sheet1!$V:$W,2,FALSE)</f>
        <v>#N/A</v>
      </c>
      <c r="AO15" s="11">
        <f t="shared" si="13"/>
        <v>0</v>
      </c>
      <c r="AP15" s="10">
        <f t="shared" si="14"/>
        <v>0</v>
      </c>
      <c r="AQ15" s="10"/>
      <c r="AR15" s="11" t="b">
        <f t="shared" si="15"/>
        <v>0</v>
      </c>
      <c r="AT15" s="1" t="s">
        <v>5551</v>
      </c>
      <c r="AU15" s="3">
        <v>42158</v>
      </c>
      <c r="AV15" s="1" t="s">
        <v>5541</v>
      </c>
      <c r="AW15" t="str">
        <f t="shared" si="16"/>
        <v>04817052000106</v>
      </c>
      <c r="AX15" s="12">
        <f t="shared" si="17"/>
        <v>61.38</v>
      </c>
      <c r="AY15" s="12">
        <f t="shared" si="18"/>
        <v>0</v>
      </c>
      <c r="BA15" t="str">
        <f t="shared" si="19"/>
        <v>03/06/2015;04817052000106;61,38;0,00</v>
      </c>
    </row>
    <row r="16" spans="1:53" x14ac:dyDescent="0.2">
      <c r="A16" s="1" t="s">
        <v>5346</v>
      </c>
      <c r="B16" s="1" t="s">
        <v>5537</v>
      </c>
      <c r="C16" s="3">
        <v>42158</v>
      </c>
      <c r="D16" s="1" t="s">
        <v>5538</v>
      </c>
      <c r="E16" s="1" t="s">
        <v>5539</v>
      </c>
      <c r="F16" s="5">
        <v>47.43</v>
      </c>
      <c r="G16" s="5">
        <v>0</v>
      </c>
      <c r="H16" s="5">
        <v>0</v>
      </c>
      <c r="I16" s="1" t="s">
        <v>5349</v>
      </c>
      <c r="J16" s="5">
        <v>0</v>
      </c>
      <c r="K16" s="5">
        <v>0</v>
      </c>
      <c r="L16" s="1" t="s">
        <v>5349</v>
      </c>
      <c r="M16" s="5">
        <v>0</v>
      </c>
      <c r="N16" s="5">
        <v>0</v>
      </c>
      <c r="O16" s="1" t="s">
        <v>5349</v>
      </c>
      <c r="P16" s="5">
        <v>47.43</v>
      </c>
      <c r="Q16" s="5">
        <v>0</v>
      </c>
      <c r="R16" s="1" t="s">
        <v>5540</v>
      </c>
      <c r="S16" s="5">
        <v>47.43</v>
      </c>
      <c r="T16" s="5">
        <v>0</v>
      </c>
      <c r="U16" s="1" t="s">
        <v>5540</v>
      </c>
      <c r="V16" s="1" t="s">
        <v>5351</v>
      </c>
      <c r="W16" s="1" t="s">
        <v>5541</v>
      </c>
      <c r="X16" s="1" t="s">
        <v>5542</v>
      </c>
      <c r="Y16" s="1" t="s">
        <v>5543</v>
      </c>
      <c r="Z16" s="1" t="s">
        <v>5544</v>
      </c>
      <c r="AB16" s="8" t="str">
        <f t="shared" si="8"/>
        <v>000155884</v>
      </c>
      <c r="AC16" t="str">
        <f t="shared" si="9"/>
        <v>03/06/2015</v>
      </c>
      <c r="AD16" t="str">
        <f t="shared" si="10"/>
        <v>04817052000106</v>
      </c>
      <c r="AE16" s="9">
        <f t="shared" si="11"/>
        <v>47.43</v>
      </c>
      <c r="AF16">
        <f t="shared" si="12"/>
        <v>0</v>
      </c>
      <c r="AH16">
        <v>6784250</v>
      </c>
      <c r="AI16" s="10" t="s">
        <v>6201</v>
      </c>
      <c r="AJ16">
        <v>36809</v>
      </c>
      <c r="AK16" t="s">
        <v>6020</v>
      </c>
      <c r="AL16">
        <v>4</v>
      </c>
      <c r="AM16">
        <v>2</v>
      </c>
      <c r="AN16" s="11" t="e">
        <f>VLOOKUP(TRIM(AK16),[1]Sheet1!$V:$W,2,FALSE)</f>
        <v>#N/A</v>
      </c>
      <c r="AO16" s="11">
        <f t="shared" si="13"/>
        <v>0</v>
      </c>
      <c r="AP16" s="10">
        <f t="shared" si="14"/>
        <v>0</v>
      </c>
      <c r="AQ16" s="10"/>
      <c r="AR16" s="11" t="b">
        <f t="shared" si="15"/>
        <v>0</v>
      </c>
      <c r="AT16" s="1" t="s">
        <v>5578</v>
      </c>
      <c r="AU16" s="3">
        <v>42163</v>
      </c>
      <c r="AV16" s="1" t="s">
        <v>5580</v>
      </c>
      <c r="AW16" t="str">
        <f t="shared" si="16"/>
        <v>59578948000171</v>
      </c>
      <c r="AX16" s="12">
        <f t="shared" si="17"/>
        <v>13324.08</v>
      </c>
      <c r="AY16" s="12">
        <f t="shared" si="18"/>
        <v>0</v>
      </c>
      <c r="BA16" t="str">
        <f t="shared" si="19"/>
        <v>08/06/2015;59578948000171;13324,08;0,00</v>
      </c>
    </row>
    <row r="17" spans="1:53" x14ac:dyDescent="0.2">
      <c r="A17" s="1" t="s">
        <v>5346</v>
      </c>
      <c r="B17" s="1" t="s">
        <v>5537</v>
      </c>
      <c r="C17" s="3">
        <v>42158</v>
      </c>
      <c r="D17" s="1" t="s">
        <v>5538</v>
      </c>
      <c r="E17" s="1" t="s">
        <v>5539</v>
      </c>
      <c r="F17" s="5">
        <v>79.05</v>
      </c>
      <c r="G17" s="5">
        <v>0</v>
      </c>
      <c r="H17" s="5">
        <v>0</v>
      </c>
      <c r="I17" s="1" t="s">
        <v>5349</v>
      </c>
      <c r="J17" s="5">
        <v>0</v>
      </c>
      <c r="K17" s="5">
        <v>0</v>
      </c>
      <c r="L17" s="1" t="s">
        <v>5349</v>
      </c>
      <c r="M17" s="5">
        <v>0</v>
      </c>
      <c r="N17" s="5">
        <v>0</v>
      </c>
      <c r="O17" s="1" t="s">
        <v>5349</v>
      </c>
      <c r="P17" s="5">
        <v>79.05</v>
      </c>
      <c r="Q17" s="5">
        <v>0</v>
      </c>
      <c r="R17" s="1" t="s">
        <v>5540</v>
      </c>
      <c r="S17" s="5">
        <v>79.05</v>
      </c>
      <c r="T17" s="5">
        <v>0</v>
      </c>
      <c r="U17" s="1" t="s">
        <v>5540</v>
      </c>
      <c r="V17" s="1" t="s">
        <v>5351</v>
      </c>
      <c r="W17" s="1" t="s">
        <v>5541</v>
      </c>
      <c r="X17" s="1" t="s">
        <v>5542</v>
      </c>
      <c r="Y17" s="1" t="s">
        <v>5543</v>
      </c>
      <c r="Z17" s="1" t="s">
        <v>5544</v>
      </c>
      <c r="AB17" s="8" t="str">
        <f t="shared" si="8"/>
        <v>000155884</v>
      </c>
      <c r="AC17" t="str">
        <f t="shared" si="9"/>
        <v>03/06/2015</v>
      </c>
      <c r="AD17" t="str">
        <f t="shared" si="10"/>
        <v>04817052000106</v>
      </c>
      <c r="AE17" s="9">
        <f t="shared" si="11"/>
        <v>79.05</v>
      </c>
      <c r="AF17">
        <f t="shared" si="12"/>
        <v>0</v>
      </c>
      <c r="AH17">
        <v>6783399</v>
      </c>
      <c r="AI17" s="10" t="s">
        <v>6202</v>
      </c>
      <c r="AJ17">
        <v>36810</v>
      </c>
      <c r="AK17" t="s">
        <v>6021</v>
      </c>
      <c r="AL17">
        <v>4</v>
      </c>
      <c r="AM17">
        <v>400</v>
      </c>
      <c r="AN17" s="11" t="e">
        <f>VLOOKUP(TRIM(AK17),[1]Sheet1!$V:$W,2,FALSE)</f>
        <v>#N/A</v>
      </c>
      <c r="AO17" s="11">
        <f t="shared" si="13"/>
        <v>0</v>
      </c>
      <c r="AP17" s="10">
        <f t="shared" si="14"/>
        <v>0</v>
      </c>
      <c r="AQ17" s="10"/>
      <c r="AR17" s="11" t="b">
        <f t="shared" si="15"/>
        <v>0</v>
      </c>
      <c r="AT17" s="1" t="s">
        <v>5583</v>
      </c>
      <c r="AU17" s="3">
        <v>42163</v>
      </c>
      <c r="AV17" s="1" t="s">
        <v>5585</v>
      </c>
      <c r="AW17" t="str">
        <f t="shared" si="16"/>
        <v>05047273000296</v>
      </c>
      <c r="AX17" s="12">
        <f t="shared" si="17"/>
        <v>224.26</v>
      </c>
      <c r="AY17" s="12">
        <f t="shared" si="18"/>
        <v>0</v>
      </c>
      <c r="BA17" t="str">
        <f t="shared" si="19"/>
        <v>08/06/2015;05047273000296;224,26;0,00</v>
      </c>
    </row>
    <row r="18" spans="1:53" x14ac:dyDescent="0.2">
      <c r="A18" s="1" t="s">
        <v>5346</v>
      </c>
      <c r="B18" s="1" t="s">
        <v>5545</v>
      </c>
      <c r="C18" s="3">
        <v>42158</v>
      </c>
      <c r="D18" s="1" t="s">
        <v>5538</v>
      </c>
      <c r="E18" s="1" t="s">
        <v>5539</v>
      </c>
      <c r="F18" s="5">
        <v>27.9</v>
      </c>
      <c r="G18" s="5">
        <v>0</v>
      </c>
      <c r="H18" s="5">
        <v>0</v>
      </c>
      <c r="I18" s="1" t="s">
        <v>5349</v>
      </c>
      <c r="J18" s="5">
        <v>0</v>
      </c>
      <c r="K18" s="5">
        <v>0</v>
      </c>
      <c r="L18" s="1" t="s">
        <v>5349</v>
      </c>
      <c r="M18" s="5">
        <v>0</v>
      </c>
      <c r="N18" s="5">
        <v>0</v>
      </c>
      <c r="O18" s="1" t="s">
        <v>5349</v>
      </c>
      <c r="P18" s="5">
        <v>27.9</v>
      </c>
      <c r="Q18" s="5">
        <v>0</v>
      </c>
      <c r="R18" s="1" t="s">
        <v>5540</v>
      </c>
      <c r="S18" s="5">
        <v>27.9</v>
      </c>
      <c r="T18" s="5">
        <v>0</v>
      </c>
      <c r="U18" s="1" t="s">
        <v>5540</v>
      </c>
      <c r="V18" s="1" t="s">
        <v>5351</v>
      </c>
      <c r="W18" s="1" t="s">
        <v>5541</v>
      </c>
      <c r="X18" s="1" t="s">
        <v>5530</v>
      </c>
      <c r="Y18" s="1" t="s">
        <v>5546</v>
      </c>
      <c r="Z18" s="1" t="s">
        <v>5547</v>
      </c>
      <c r="AB18" s="8" t="str">
        <f t="shared" si="8"/>
        <v>000155885</v>
      </c>
      <c r="AC18" t="str">
        <f t="shared" si="9"/>
        <v>03/06/2015</v>
      </c>
      <c r="AD18" t="str">
        <f t="shared" si="10"/>
        <v>04817052000106</v>
      </c>
      <c r="AE18" s="9">
        <f t="shared" si="11"/>
        <v>27.9</v>
      </c>
      <c r="AF18">
        <f t="shared" si="12"/>
        <v>0</v>
      </c>
      <c r="AH18">
        <v>6782806</v>
      </c>
      <c r="AI18" s="10" t="s">
        <v>6203</v>
      </c>
      <c r="AJ18">
        <v>36811</v>
      </c>
      <c r="AK18" t="s">
        <v>6022</v>
      </c>
      <c r="AL18">
        <v>4</v>
      </c>
      <c r="AM18">
        <v>42000</v>
      </c>
      <c r="AN18" s="11" t="e">
        <f>VLOOKUP(TRIM(AK18),[1]Sheet1!$V:$W,2,FALSE)</f>
        <v>#N/A</v>
      </c>
      <c r="AO18" s="11">
        <f t="shared" si="13"/>
        <v>0</v>
      </c>
      <c r="AP18" s="10">
        <f t="shared" si="14"/>
        <v>0</v>
      </c>
      <c r="AQ18" s="10"/>
      <c r="AR18" s="11" t="b">
        <f t="shared" si="15"/>
        <v>0</v>
      </c>
      <c r="AT18" s="1" t="s">
        <v>5586</v>
      </c>
      <c r="AU18" s="3">
        <v>42163</v>
      </c>
      <c r="AV18" s="1" t="s">
        <v>5587</v>
      </c>
      <c r="AW18" t="str">
        <f t="shared" si="16"/>
        <v>88309620000662</v>
      </c>
      <c r="AX18" s="12">
        <f t="shared" si="17"/>
        <v>1634.84</v>
      </c>
      <c r="AY18" s="12">
        <f t="shared" si="18"/>
        <v>0</v>
      </c>
      <c r="BA18" t="str">
        <f t="shared" si="19"/>
        <v>08/06/2015;88309620000662;1634,84;0,00</v>
      </c>
    </row>
    <row r="19" spans="1:53" x14ac:dyDescent="0.2">
      <c r="A19" s="1" t="s">
        <v>5346</v>
      </c>
      <c r="B19" s="1" t="s">
        <v>5548</v>
      </c>
      <c r="C19" s="3">
        <v>42158</v>
      </c>
      <c r="D19" s="1" t="s">
        <v>5538</v>
      </c>
      <c r="E19" s="1" t="s">
        <v>5539</v>
      </c>
      <c r="F19" s="5">
        <v>33.479999999999997</v>
      </c>
      <c r="G19" s="5">
        <v>0</v>
      </c>
      <c r="H19" s="5">
        <v>0</v>
      </c>
      <c r="I19" s="1" t="s">
        <v>5349</v>
      </c>
      <c r="J19" s="5">
        <v>0</v>
      </c>
      <c r="K19" s="5">
        <v>0</v>
      </c>
      <c r="L19" s="1" t="s">
        <v>5349</v>
      </c>
      <c r="M19" s="5">
        <v>0</v>
      </c>
      <c r="N19" s="5">
        <v>0</v>
      </c>
      <c r="O19" s="1" t="s">
        <v>5349</v>
      </c>
      <c r="P19" s="5">
        <v>33.479999999999997</v>
      </c>
      <c r="Q19" s="5">
        <v>0</v>
      </c>
      <c r="R19" s="1" t="s">
        <v>5540</v>
      </c>
      <c r="S19" s="5">
        <v>33.479999999999997</v>
      </c>
      <c r="T19" s="5">
        <v>0</v>
      </c>
      <c r="U19" s="1" t="s">
        <v>5540</v>
      </c>
      <c r="V19" s="1" t="s">
        <v>5351</v>
      </c>
      <c r="W19" s="1" t="s">
        <v>5541</v>
      </c>
      <c r="X19" s="1" t="s">
        <v>5530</v>
      </c>
      <c r="Y19" s="1" t="s">
        <v>5549</v>
      </c>
      <c r="Z19" s="1" t="s">
        <v>5550</v>
      </c>
      <c r="AB19" s="8" t="str">
        <f t="shared" si="8"/>
        <v>000155886</v>
      </c>
      <c r="AC19" t="str">
        <f t="shared" si="9"/>
        <v>03/06/2015</v>
      </c>
      <c r="AD19" t="str">
        <f t="shared" si="10"/>
        <v>04817052000106</v>
      </c>
      <c r="AE19" s="9">
        <f t="shared" si="11"/>
        <v>33.479999999999997</v>
      </c>
      <c r="AF19">
        <f t="shared" si="12"/>
        <v>0</v>
      </c>
      <c r="AH19">
        <v>6782806</v>
      </c>
      <c r="AI19" s="10" t="s">
        <v>6203</v>
      </c>
      <c r="AJ19">
        <v>36812</v>
      </c>
      <c r="AK19" t="s">
        <v>6023</v>
      </c>
      <c r="AL19">
        <v>4</v>
      </c>
      <c r="AM19">
        <v>500</v>
      </c>
      <c r="AN19" s="11" t="e">
        <f>VLOOKUP(TRIM(AK19),[1]Sheet1!$V:$W,2,FALSE)</f>
        <v>#N/A</v>
      </c>
      <c r="AO19" s="11">
        <f t="shared" si="13"/>
        <v>0</v>
      </c>
      <c r="AP19" s="10">
        <f t="shared" si="14"/>
        <v>0</v>
      </c>
      <c r="AQ19" s="10"/>
      <c r="AR19" s="11" t="b">
        <f t="shared" si="15"/>
        <v>0</v>
      </c>
      <c r="AT19" s="1" t="s">
        <v>5590</v>
      </c>
      <c r="AU19" s="3">
        <v>42163</v>
      </c>
      <c r="AV19" s="1" t="s">
        <v>5580</v>
      </c>
      <c r="AW19" t="str">
        <f t="shared" si="16"/>
        <v>59578948000171</v>
      </c>
      <c r="AX19" s="12">
        <f t="shared" si="17"/>
        <v>1382.82</v>
      </c>
      <c r="AY19" s="12">
        <f t="shared" si="18"/>
        <v>0</v>
      </c>
      <c r="BA19" t="str">
        <f t="shared" si="19"/>
        <v>08/06/2015;59578948000171;1382,82;0,00</v>
      </c>
    </row>
    <row r="20" spans="1:53" x14ac:dyDescent="0.2">
      <c r="A20" s="1" t="s">
        <v>5346</v>
      </c>
      <c r="B20" s="1" t="s">
        <v>5548</v>
      </c>
      <c r="C20" s="3">
        <v>42158</v>
      </c>
      <c r="D20" s="1" t="s">
        <v>5538</v>
      </c>
      <c r="E20" s="1" t="s">
        <v>5539</v>
      </c>
      <c r="F20" s="5">
        <v>66.959999999999994</v>
      </c>
      <c r="G20" s="5">
        <v>0</v>
      </c>
      <c r="H20" s="5">
        <v>0</v>
      </c>
      <c r="I20" s="1" t="s">
        <v>5349</v>
      </c>
      <c r="J20" s="5">
        <v>0</v>
      </c>
      <c r="K20" s="5">
        <v>0</v>
      </c>
      <c r="L20" s="1" t="s">
        <v>5349</v>
      </c>
      <c r="M20" s="5">
        <v>0</v>
      </c>
      <c r="N20" s="5">
        <v>0</v>
      </c>
      <c r="O20" s="1" t="s">
        <v>5349</v>
      </c>
      <c r="P20" s="5">
        <v>66.959999999999994</v>
      </c>
      <c r="Q20" s="5">
        <v>0</v>
      </c>
      <c r="R20" s="1" t="s">
        <v>5540</v>
      </c>
      <c r="S20" s="5">
        <v>66.959999999999994</v>
      </c>
      <c r="T20" s="5">
        <v>0</v>
      </c>
      <c r="U20" s="1" t="s">
        <v>5540</v>
      </c>
      <c r="V20" s="1" t="s">
        <v>5351</v>
      </c>
      <c r="W20" s="1" t="s">
        <v>5541</v>
      </c>
      <c r="X20" s="1" t="s">
        <v>5530</v>
      </c>
      <c r="Y20" s="1" t="s">
        <v>5549</v>
      </c>
      <c r="Z20" s="1" t="s">
        <v>5550</v>
      </c>
      <c r="AB20" s="8" t="str">
        <f t="shared" si="8"/>
        <v>000155886</v>
      </c>
      <c r="AC20" t="str">
        <f t="shared" si="9"/>
        <v>03/06/2015</v>
      </c>
      <c r="AD20" t="str">
        <f t="shared" si="10"/>
        <v>04817052000106</v>
      </c>
      <c r="AE20" s="9">
        <f t="shared" si="11"/>
        <v>66.959999999999994</v>
      </c>
      <c r="AF20">
        <f t="shared" si="12"/>
        <v>0</v>
      </c>
      <c r="AH20">
        <v>6782806</v>
      </c>
      <c r="AI20" s="10" t="s">
        <v>6203</v>
      </c>
      <c r="AJ20">
        <v>36812</v>
      </c>
      <c r="AK20" t="s">
        <v>6024</v>
      </c>
      <c r="AL20">
        <v>4</v>
      </c>
      <c r="AM20">
        <v>1000</v>
      </c>
      <c r="AN20" s="11" t="e">
        <f>VLOOKUP(TRIM(AK20),[1]Sheet1!$V:$W,2,FALSE)</f>
        <v>#N/A</v>
      </c>
      <c r="AO20" s="11">
        <f t="shared" si="13"/>
        <v>0</v>
      </c>
      <c r="AP20" s="10">
        <f t="shared" si="14"/>
        <v>0</v>
      </c>
      <c r="AQ20" s="10"/>
      <c r="AR20" s="11" t="b">
        <f t="shared" si="15"/>
        <v>0</v>
      </c>
      <c r="AT20" s="1" t="s">
        <v>5599</v>
      </c>
      <c r="AU20" s="3">
        <v>42163</v>
      </c>
      <c r="AV20" s="1" t="s">
        <v>5600</v>
      </c>
      <c r="AW20" t="str">
        <f t="shared" si="16"/>
        <v>58202466000150</v>
      </c>
      <c r="AX20" s="12">
        <f t="shared" si="17"/>
        <v>224.72</v>
      </c>
      <c r="AY20" s="12">
        <f t="shared" si="18"/>
        <v>0.68378000000000005</v>
      </c>
      <c r="BA20" t="str">
        <f t="shared" si="19"/>
        <v>08/06/2015;58202466000150;224,72;0,68</v>
      </c>
    </row>
    <row r="21" spans="1:53" x14ac:dyDescent="0.2">
      <c r="A21" s="1" t="s">
        <v>5346</v>
      </c>
      <c r="B21" s="1" t="s">
        <v>5551</v>
      </c>
      <c r="C21" s="3">
        <v>42158</v>
      </c>
      <c r="D21" s="1" t="s">
        <v>5538</v>
      </c>
      <c r="E21" s="1" t="s">
        <v>5539</v>
      </c>
      <c r="F21" s="5">
        <v>61.38</v>
      </c>
      <c r="G21" s="5">
        <v>0</v>
      </c>
      <c r="H21" s="5">
        <v>0</v>
      </c>
      <c r="I21" s="1" t="s">
        <v>5349</v>
      </c>
      <c r="J21" s="5">
        <v>0</v>
      </c>
      <c r="K21" s="5">
        <v>0</v>
      </c>
      <c r="L21" s="1" t="s">
        <v>5349</v>
      </c>
      <c r="M21" s="5">
        <v>0</v>
      </c>
      <c r="N21" s="5">
        <v>0</v>
      </c>
      <c r="O21" s="1" t="s">
        <v>5349</v>
      </c>
      <c r="P21" s="5">
        <v>61.38</v>
      </c>
      <c r="Q21" s="5">
        <v>0</v>
      </c>
      <c r="R21" s="1" t="s">
        <v>5540</v>
      </c>
      <c r="S21" s="5">
        <v>61.38</v>
      </c>
      <c r="T21" s="5">
        <v>0</v>
      </c>
      <c r="U21" s="1" t="s">
        <v>5540</v>
      </c>
      <c r="V21" s="1" t="s">
        <v>5351</v>
      </c>
      <c r="W21" s="1" t="s">
        <v>5541</v>
      </c>
      <c r="X21" s="1" t="s">
        <v>5542</v>
      </c>
      <c r="Y21" s="1" t="s">
        <v>5552</v>
      </c>
      <c r="Z21" s="1" t="s">
        <v>5544</v>
      </c>
      <c r="AB21" s="8" t="str">
        <f t="shared" si="8"/>
        <v>000155887</v>
      </c>
      <c r="AC21" t="str">
        <f t="shared" si="9"/>
        <v>03/06/2015</v>
      </c>
      <c r="AD21" t="str">
        <f t="shared" si="10"/>
        <v>04817052000106</v>
      </c>
      <c r="AE21" s="9">
        <f t="shared" si="11"/>
        <v>61.38</v>
      </c>
      <c r="AF21">
        <f t="shared" si="12"/>
        <v>0</v>
      </c>
      <c r="AH21">
        <v>7629692</v>
      </c>
      <c r="AI21" s="10" t="s">
        <v>6204</v>
      </c>
      <c r="AJ21">
        <v>36813</v>
      </c>
      <c r="AK21" t="s">
        <v>6025</v>
      </c>
      <c r="AL21">
        <v>0</v>
      </c>
      <c r="AM21">
        <v>1</v>
      </c>
      <c r="AN21" s="11" t="e">
        <f>VLOOKUP(TRIM(AK21),[1]Sheet1!$V:$W,2,FALSE)</f>
        <v>#N/A</v>
      </c>
      <c r="AO21" s="11">
        <f t="shared" si="13"/>
        <v>0</v>
      </c>
      <c r="AP21" s="10">
        <f t="shared" si="14"/>
        <v>0</v>
      </c>
      <c r="AQ21" s="10"/>
      <c r="AR21" s="11" t="b">
        <f t="shared" si="15"/>
        <v>0</v>
      </c>
      <c r="AT21" s="1" t="s">
        <v>5605</v>
      </c>
      <c r="AU21" s="3">
        <v>42163</v>
      </c>
      <c r="AV21" s="1" t="s">
        <v>5607</v>
      </c>
      <c r="AW21" t="str">
        <f t="shared" si="16"/>
        <v>07358761005713</v>
      </c>
      <c r="AX21" s="12">
        <f t="shared" si="17"/>
        <v>177.64</v>
      </c>
      <c r="AY21" s="12">
        <f t="shared" si="18"/>
        <v>0</v>
      </c>
      <c r="BA21" t="str">
        <f t="shared" si="19"/>
        <v>08/06/2015;07358761005713;177,64;0,00</v>
      </c>
    </row>
    <row r="22" spans="1:53" x14ac:dyDescent="0.2">
      <c r="A22" s="1" t="s">
        <v>5346</v>
      </c>
      <c r="B22" s="1" t="s">
        <v>5578</v>
      </c>
      <c r="C22" s="3">
        <v>42163</v>
      </c>
      <c r="D22" s="1" t="s">
        <v>5432</v>
      </c>
      <c r="E22" s="1" t="s">
        <v>5347</v>
      </c>
      <c r="F22" s="5">
        <v>13324.08</v>
      </c>
      <c r="G22" s="5">
        <v>10558.13</v>
      </c>
      <c r="H22" s="5">
        <v>1900.46</v>
      </c>
      <c r="I22" s="1" t="s">
        <v>5579</v>
      </c>
      <c r="J22" s="5">
        <v>17126.080000000002</v>
      </c>
      <c r="K22" s="5">
        <v>1182.23</v>
      </c>
      <c r="L22" s="1" t="s">
        <v>5579</v>
      </c>
      <c r="M22" s="5">
        <v>10558.13</v>
      </c>
      <c r="N22" s="5">
        <v>1583.72</v>
      </c>
      <c r="O22" s="1" t="s">
        <v>5373</v>
      </c>
      <c r="P22" s="5">
        <v>10558.13</v>
      </c>
      <c r="Q22" s="5">
        <v>174.21</v>
      </c>
      <c r="R22" s="1" t="s">
        <v>5350</v>
      </c>
      <c r="S22" s="5">
        <v>10558.13</v>
      </c>
      <c r="T22" s="5">
        <v>802.42</v>
      </c>
      <c r="U22" s="1" t="s">
        <v>5350</v>
      </c>
      <c r="V22" s="1" t="s">
        <v>5351</v>
      </c>
      <c r="W22" s="1" t="s">
        <v>5580</v>
      </c>
      <c r="X22" s="1" t="s">
        <v>5392</v>
      </c>
      <c r="Y22" s="1" t="s">
        <v>5581</v>
      </c>
      <c r="Z22" s="1" t="s">
        <v>5582</v>
      </c>
      <c r="AB22" s="8" t="str">
        <f t="shared" si="8"/>
        <v>000155979</v>
      </c>
      <c r="AC22" t="str">
        <f t="shared" si="9"/>
        <v>08/06/2015</v>
      </c>
      <c r="AD22" t="str">
        <f t="shared" si="10"/>
        <v>59578948000171</v>
      </c>
      <c r="AE22" s="9">
        <f t="shared" si="11"/>
        <v>13324.08</v>
      </c>
      <c r="AF22">
        <f t="shared" si="12"/>
        <v>0</v>
      </c>
      <c r="AH22">
        <v>7629692</v>
      </c>
      <c r="AI22" s="10" t="s">
        <v>6204</v>
      </c>
      <c r="AJ22">
        <v>36813</v>
      </c>
      <c r="AK22" t="s">
        <v>6026</v>
      </c>
      <c r="AL22">
        <v>0</v>
      </c>
      <c r="AM22">
        <v>1</v>
      </c>
      <c r="AN22" s="11" t="e">
        <f>VLOOKUP(TRIM(AK22),[1]Sheet1!$V:$W,2,FALSE)</f>
        <v>#N/A</v>
      </c>
      <c r="AO22" s="11">
        <f t="shared" si="13"/>
        <v>0</v>
      </c>
      <c r="AP22" s="10">
        <f t="shared" si="14"/>
        <v>0</v>
      </c>
      <c r="AQ22" s="10"/>
      <c r="AR22" s="11" t="b">
        <f t="shared" si="15"/>
        <v>0</v>
      </c>
      <c r="AT22" s="1" t="s">
        <v>5610</v>
      </c>
      <c r="AU22" s="3">
        <v>42163</v>
      </c>
      <c r="AV22" s="1" t="s">
        <v>5611</v>
      </c>
      <c r="AW22" t="str">
        <f t="shared" si="16"/>
        <v>01498525000161</v>
      </c>
      <c r="AX22" s="12">
        <f t="shared" si="17"/>
        <v>402.22</v>
      </c>
      <c r="AY22" s="12">
        <f t="shared" si="18"/>
        <v>0</v>
      </c>
      <c r="BA22" t="str">
        <f t="shared" si="19"/>
        <v>08/06/2015;01498525000161;402,22;0,00</v>
      </c>
    </row>
    <row r="23" spans="1:53" x14ac:dyDescent="0.2">
      <c r="A23" s="1" t="s">
        <v>5346</v>
      </c>
      <c r="B23" s="1" t="s">
        <v>5583</v>
      </c>
      <c r="C23" s="3">
        <v>42163</v>
      </c>
      <c r="D23" s="1" t="s">
        <v>5584</v>
      </c>
      <c r="E23" s="1" t="s">
        <v>5365</v>
      </c>
      <c r="F23" s="5">
        <v>224.26</v>
      </c>
      <c r="G23" s="5">
        <v>158.21</v>
      </c>
      <c r="H23" s="5">
        <v>6.33</v>
      </c>
      <c r="I23" s="1" t="s">
        <v>5579</v>
      </c>
      <c r="J23" s="5">
        <v>286.19</v>
      </c>
      <c r="K23" s="5">
        <v>42.32</v>
      </c>
      <c r="L23" s="1" t="s">
        <v>5579</v>
      </c>
      <c r="M23" s="5">
        <v>158.21</v>
      </c>
      <c r="N23" s="5">
        <v>23.73</v>
      </c>
      <c r="O23" s="1" t="s">
        <v>5373</v>
      </c>
      <c r="P23" s="5">
        <v>158.21</v>
      </c>
      <c r="Q23" s="5">
        <v>2.61</v>
      </c>
      <c r="R23" s="1" t="s">
        <v>5350</v>
      </c>
      <c r="S23" s="5">
        <v>158.21</v>
      </c>
      <c r="T23" s="5">
        <v>12.02</v>
      </c>
      <c r="U23" s="1" t="s">
        <v>5350</v>
      </c>
      <c r="V23" s="1" t="s">
        <v>5351</v>
      </c>
      <c r="W23" s="1" t="s">
        <v>5585</v>
      </c>
      <c r="X23" s="1" t="s">
        <v>5359</v>
      </c>
      <c r="Y23" s="1" t="s">
        <v>5493</v>
      </c>
      <c r="Z23" s="1" t="s">
        <v>5494</v>
      </c>
      <c r="AB23" s="8" t="str">
        <f t="shared" si="8"/>
        <v>000155980</v>
      </c>
      <c r="AC23" t="str">
        <f t="shared" si="9"/>
        <v>08/06/2015</v>
      </c>
      <c r="AD23" t="str">
        <f t="shared" si="10"/>
        <v>05047273000296</v>
      </c>
      <c r="AE23" s="9">
        <f t="shared" si="11"/>
        <v>224.26</v>
      </c>
      <c r="AF23">
        <f t="shared" si="12"/>
        <v>0</v>
      </c>
      <c r="AH23">
        <v>6783663</v>
      </c>
      <c r="AI23" s="10" t="s">
        <v>6205</v>
      </c>
      <c r="AJ23">
        <v>36814</v>
      </c>
      <c r="AK23" t="s">
        <v>6027</v>
      </c>
      <c r="AL23">
        <v>0</v>
      </c>
      <c r="AM23">
        <v>2000</v>
      </c>
      <c r="AN23" s="11" t="e">
        <f>VLOOKUP(TRIM(AK23),[1]Sheet1!$V:$W,2,FALSE)</f>
        <v>#N/A</v>
      </c>
      <c r="AO23" s="11">
        <f t="shared" si="13"/>
        <v>0</v>
      </c>
      <c r="AP23" s="10">
        <f t="shared" si="14"/>
        <v>0</v>
      </c>
      <c r="AQ23" s="10"/>
      <c r="AR23" s="11" t="b">
        <f t="shared" si="15"/>
        <v>0</v>
      </c>
      <c r="AT23" s="1" t="s">
        <v>5615</v>
      </c>
      <c r="AU23" s="3">
        <v>42163</v>
      </c>
      <c r="AV23" s="1" t="s">
        <v>5616</v>
      </c>
      <c r="AW23" t="str">
        <f t="shared" si="16"/>
        <v>43665629000163</v>
      </c>
      <c r="AX23" s="12">
        <f t="shared" si="17"/>
        <v>311.68</v>
      </c>
      <c r="AY23" s="12">
        <f t="shared" si="18"/>
        <v>0</v>
      </c>
      <c r="BA23" t="str">
        <f t="shared" si="19"/>
        <v>08/06/2015;43665629000163;311,68;0,00</v>
      </c>
    </row>
    <row r="24" spans="1:53" x14ac:dyDescent="0.2">
      <c r="A24" s="1" t="s">
        <v>5346</v>
      </c>
      <c r="B24" s="1" t="s">
        <v>5586</v>
      </c>
      <c r="C24" s="3">
        <v>42163</v>
      </c>
      <c r="D24" s="1" t="s">
        <v>5416</v>
      </c>
      <c r="E24" s="1" t="s">
        <v>5347</v>
      </c>
      <c r="F24" s="5">
        <v>1634.84</v>
      </c>
      <c r="G24" s="5">
        <v>1421.6</v>
      </c>
      <c r="H24" s="5">
        <v>255.89</v>
      </c>
      <c r="I24" s="1" t="s">
        <v>5558</v>
      </c>
      <c r="J24" s="5">
        <v>0</v>
      </c>
      <c r="K24" s="5">
        <v>0</v>
      </c>
      <c r="L24" s="1" t="s">
        <v>5349</v>
      </c>
      <c r="M24" s="5">
        <v>1421.6</v>
      </c>
      <c r="N24" s="5">
        <v>213.24</v>
      </c>
      <c r="O24" s="1" t="s">
        <v>5373</v>
      </c>
      <c r="P24" s="5">
        <v>1421.6</v>
      </c>
      <c r="Q24" s="5">
        <v>23.46</v>
      </c>
      <c r="R24" s="1" t="s">
        <v>5350</v>
      </c>
      <c r="S24" s="5">
        <v>1421.6</v>
      </c>
      <c r="T24" s="5">
        <v>108.04</v>
      </c>
      <c r="U24" s="1" t="s">
        <v>5350</v>
      </c>
      <c r="V24" s="1" t="s">
        <v>5351</v>
      </c>
      <c r="W24" s="1" t="s">
        <v>5587</v>
      </c>
      <c r="X24" s="1" t="s">
        <v>5408</v>
      </c>
      <c r="Y24" s="1" t="s">
        <v>5588</v>
      </c>
      <c r="Z24" s="1" t="s">
        <v>5589</v>
      </c>
      <c r="AB24" s="8" t="str">
        <f t="shared" si="8"/>
        <v>000155981</v>
      </c>
      <c r="AC24" t="str">
        <f t="shared" si="9"/>
        <v>08/06/2015</v>
      </c>
      <c r="AD24" t="str">
        <f t="shared" si="10"/>
        <v>88309620000662</v>
      </c>
      <c r="AE24" s="9">
        <f t="shared" si="11"/>
        <v>1634.84</v>
      </c>
      <c r="AF24">
        <f t="shared" si="12"/>
        <v>0</v>
      </c>
      <c r="AH24">
        <v>7661070</v>
      </c>
      <c r="AI24" s="10" t="s">
        <v>6204</v>
      </c>
      <c r="AJ24">
        <v>36815</v>
      </c>
      <c r="AK24" t="s">
        <v>6025</v>
      </c>
      <c r="AL24">
        <v>0</v>
      </c>
      <c r="AM24">
        <v>2</v>
      </c>
      <c r="AN24" s="11" t="e">
        <f>VLOOKUP(TRIM(AK24),[1]Sheet1!$V:$W,2,FALSE)</f>
        <v>#N/A</v>
      </c>
      <c r="AO24" s="11">
        <f t="shared" si="13"/>
        <v>0</v>
      </c>
      <c r="AP24" s="10">
        <f t="shared" si="14"/>
        <v>0</v>
      </c>
      <c r="AQ24" s="10"/>
      <c r="AR24" s="11" t="b">
        <f t="shared" si="15"/>
        <v>0</v>
      </c>
      <c r="AT24" s="1" t="s">
        <v>5619</v>
      </c>
      <c r="AU24" s="3">
        <v>42163</v>
      </c>
      <c r="AV24" s="1" t="s">
        <v>5620</v>
      </c>
      <c r="AW24" t="str">
        <f t="shared" si="16"/>
        <v>09294407000143</v>
      </c>
      <c r="AX24" s="12">
        <f t="shared" si="17"/>
        <v>216.07</v>
      </c>
      <c r="AY24" s="12">
        <f t="shared" si="18"/>
        <v>0</v>
      </c>
      <c r="BA24" t="str">
        <f t="shared" si="19"/>
        <v>08/06/2015;09294407000143;216,07;0,00</v>
      </c>
    </row>
    <row r="25" spans="1:53" x14ac:dyDescent="0.2">
      <c r="A25" s="1" t="s">
        <v>5346</v>
      </c>
      <c r="B25" s="1" t="s">
        <v>5590</v>
      </c>
      <c r="C25" s="3">
        <v>42163</v>
      </c>
      <c r="D25" s="1" t="s">
        <v>5405</v>
      </c>
      <c r="E25" s="1" t="s">
        <v>5347</v>
      </c>
      <c r="F25" s="5">
        <v>314.61</v>
      </c>
      <c r="G25" s="5">
        <v>273.57</v>
      </c>
      <c r="H25" s="5">
        <v>49.24</v>
      </c>
      <c r="I25" s="1" t="s">
        <v>5406</v>
      </c>
      <c r="J25" s="5">
        <v>0</v>
      </c>
      <c r="K25" s="5">
        <v>0</v>
      </c>
      <c r="L25" s="1" t="s">
        <v>5349</v>
      </c>
      <c r="M25" s="5">
        <v>273.57</v>
      </c>
      <c r="N25" s="5">
        <v>41.04</v>
      </c>
      <c r="O25" s="1" t="s">
        <v>5373</v>
      </c>
      <c r="P25" s="5">
        <v>273.57</v>
      </c>
      <c r="Q25" s="5">
        <v>4.51</v>
      </c>
      <c r="R25" s="1" t="s">
        <v>5350</v>
      </c>
      <c r="S25" s="5">
        <v>273.57</v>
      </c>
      <c r="T25" s="5">
        <v>20.79</v>
      </c>
      <c r="U25" s="1" t="s">
        <v>5350</v>
      </c>
      <c r="V25" s="1" t="s">
        <v>5351</v>
      </c>
      <c r="W25" s="1" t="s">
        <v>5580</v>
      </c>
      <c r="X25" s="1" t="s">
        <v>5530</v>
      </c>
      <c r="Y25" s="1" t="s">
        <v>5591</v>
      </c>
      <c r="Z25" s="1" t="s">
        <v>5592</v>
      </c>
      <c r="AB25" s="8" t="str">
        <f t="shared" si="8"/>
        <v>000155982</v>
      </c>
      <c r="AC25" t="str">
        <f t="shared" si="9"/>
        <v>08/06/2015</v>
      </c>
      <c r="AD25" t="str">
        <f t="shared" si="10"/>
        <v>59578948000171</v>
      </c>
      <c r="AE25" s="9">
        <f t="shared" si="11"/>
        <v>314.61</v>
      </c>
      <c r="AF25">
        <f t="shared" si="12"/>
        <v>0</v>
      </c>
      <c r="AH25">
        <v>7661070</v>
      </c>
      <c r="AI25" s="10" t="s">
        <v>6204</v>
      </c>
      <c r="AJ25">
        <v>36815</v>
      </c>
      <c r="AK25" t="s">
        <v>6026</v>
      </c>
      <c r="AL25">
        <v>0</v>
      </c>
      <c r="AM25">
        <v>2</v>
      </c>
      <c r="AN25" s="11" t="e">
        <f>VLOOKUP(TRIM(AK25),[1]Sheet1!$V:$W,2,FALSE)</f>
        <v>#N/A</v>
      </c>
      <c r="AO25" s="11">
        <f t="shared" si="13"/>
        <v>0</v>
      </c>
      <c r="AP25" s="10">
        <f t="shared" si="14"/>
        <v>0</v>
      </c>
      <c r="AQ25" s="10"/>
      <c r="AR25" s="11" t="b">
        <f t="shared" si="15"/>
        <v>0</v>
      </c>
      <c r="AT25" s="1" t="s">
        <v>5627</v>
      </c>
      <c r="AU25" s="3">
        <v>42163</v>
      </c>
      <c r="AV25" s="1" t="s">
        <v>5629</v>
      </c>
      <c r="AW25" t="str">
        <f t="shared" si="16"/>
        <v>02397080000277</v>
      </c>
      <c r="AX25" s="12">
        <f t="shared" si="17"/>
        <v>1300.5999999999999</v>
      </c>
      <c r="AY25" s="12">
        <f t="shared" si="18"/>
        <v>0</v>
      </c>
      <c r="BA25" t="str">
        <f t="shared" si="19"/>
        <v>08/06/2015;02397080000277;1300,60;0,00</v>
      </c>
    </row>
    <row r="26" spans="1:53" x14ac:dyDescent="0.2">
      <c r="A26" s="1" t="s">
        <v>5346</v>
      </c>
      <c r="B26" s="1" t="s">
        <v>5590</v>
      </c>
      <c r="C26" s="3">
        <v>42163</v>
      </c>
      <c r="D26" s="1" t="s">
        <v>5405</v>
      </c>
      <c r="E26" s="1" t="s">
        <v>5347</v>
      </c>
      <c r="F26" s="5">
        <v>344.63</v>
      </c>
      <c r="G26" s="5">
        <v>299.68</v>
      </c>
      <c r="H26" s="5">
        <v>53.94</v>
      </c>
      <c r="I26" s="1" t="s">
        <v>5406</v>
      </c>
      <c r="J26" s="5">
        <v>0</v>
      </c>
      <c r="K26" s="5">
        <v>0</v>
      </c>
      <c r="L26" s="1" t="s">
        <v>5349</v>
      </c>
      <c r="M26" s="5">
        <v>299.68</v>
      </c>
      <c r="N26" s="5">
        <v>44.95</v>
      </c>
      <c r="O26" s="1" t="s">
        <v>5373</v>
      </c>
      <c r="P26" s="5">
        <v>299.68</v>
      </c>
      <c r="Q26" s="5">
        <v>4.9400000000000004</v>
      </c>
      <c r="R26" s="1" t="s">
        <v>5350</v>
      </c>
      <c r="S26" s="5">
        <v>299.68</v>
      </c>
      <c r="T26" s="5">
        <v>22.78</v>
      </c>
      <c r="U26" s="1" t="s">
        <v>5350</v>
      </c>
      <c r="V26" s="1" t="s">
        <v>5351</v>
      </c>
      <c r="W26" s="1" t="s">
        <v>5580</v>
      </c>
      <c r="X26" s="1" t="s">
        <v>5408</v>
      </c>
      <c r="Y26" s="1" t="s">
        <v>5593</v>
      </c>
      <c r="Z26" s="1" t="s">
        <v>5594</v>
      </c>
      <c r="AB26" s="8" t="str">
        <f t="shared" si="8"/>
        <v>000155982</v>
      </c>
      <c r="AC26" t="str">
        <f t="shared" si="9"/>
        <v>08/06/2015</v>
      </c>
      <c r="AD26" t="str">
        <f t="shared" si="10"/>
        <v>59578948000171</v>
      </c>
      <c r="AE26" s="9">
        <f t="shared" si="11"/>
        <v>344.63</v>
      </c>
      <c r="AF26">
        <f t="shared" si="12"/>
        <v>0</v>
      </c>
      <c r="AH26">
        <v>6789625</v>
      </c>
      <c r="AI26" s="10" t="s">
        <v>6198</v>
      </c>
      <c r="AJ26">
        <v>36816</v>
      </c>
      <c r="AK26" t="s">
        <v>6028</v>
      </c>
      <c r="AL26">
        <v>4</v>
      </c>
      <c r="AM26">
        <v>300</v>
      </c>
      <c r="AN26" s="11" t="e">
        <f>VLOOKUP(TRIM(AK26),[1]Sheet1!$V:$W,2,FALSE)</f>
        <v>#N/A</v>
      </c>
      <c r="AO26" s="11">
        <f t="shared" si="13"/>
        <v>0</v>
      </c>
      <c r="AP26" s="10">
        <f t="shared" si="14"/>
        <v>0</v>
      </c>
      <c r="AQ26" s="10"/>
      <c r="AR26" s="11" t="b">
        <f t="shared" si="15"/>
        <v>0</v>
      </c>
      <c r="AT26" s="1" t="s">
        <v>5655</v>
      </c>
      <c r="AU26" s="3">
        <v>42164</v>
      </c>
      <c r="AV26" s="1" t="s">
        <v>5423</v>
      </c>
      <c r="AW26" t="str">
        <f t="shared" si="16"/>
        <v>59578948000414</v>
      </c>
      <c r="AX26" s="12">
        <f t="shared" si="17"/>
        <v>106.72</v>
      </c>
      <c r="AY26" s="12">
        <f t="shared" si="18"/>
        <v>0</v>
      </c>
      <c r="BA26" t="str">
        <f t="shared" si="19"/>
        <v>09/06/2015;59578948000414;106,72;0,00</v>
      </c>
    </row>
    <row r="27" spans="1:53" x14ac:dyDescent="0.2">
      <c r="A27" s="1" t="s">
        <v>5346</v>
      </c>
      <c r="B27" s="1" t="s">
        <v>5590</v>
      </c>
      <c r="C27" s="3">
        <v>42163</v>
      </c>
      <c r="D27" s="1" t="s">
        <v>5405</v>
      </c>
      <c r="E27" s="1" t="s">
        <v>5347</v>
      </c>
      <c r="F27" s="5">
        <v>420.8</v>
      </c>
      <c r="G27" s="5">
        <v>365.91</v>
      </c>
      <c r="H27" s="5">
        <v>65.86</v>
      </c>
      <c r="I27" s="1" t="s">
        <v>5406</v>
      </c>
      <c r="J27" s="5">
        <v>0</v>
      </c>
      <c r="K27" s="5">
        <v>0</v>
      </c>
      <c r="L27" s="1" t="s">
        <v>5349</v>
      </c>
      <c r="M27" s="5">
        <v>365.91</v>
      </c>
      <c r="N27" s="5">
        <v>54.89</v>
      </c>
      <c r="O27" s="1" t="s">
        <v>5373</v>
      </c>
      <c r="P27" s="5">
        <v>365.91</v>
      </c>
      <c r="Q27" s="5">
        <v>6.04</v>
      </c>
      <c r="R27" s="1" t="s">
        <v>5350</v>
      </c>
      <c r="S27" s="5">
        <v>365.91</v>
      </c>
      <c r="T27" s="5">
        <v>27.81</v>
      </c>
      <c r="U27" s="1" t="s">
        <v>5350</v>
      </c>
      <c r="V27" s="1" t="s">
        <v>5351</v>
      </c>
      <c r="W27" s="1" t="s">
        <v>5580</v>
      </c>
      <c r="X27" s="1" t="s">
        <v>5530</v>
      </c>
      <c r="Y27" s="1" t="s">
        <v>5595</v>
      </c>
      <c r="Z27" s="1" t="s">
        <v>5596</v>
      </c>
      <c r="AB27" s="8" t="str">
        <f t="shared" si="8"/>
        <v>000155982</v>
      </c>
      <c r="AC27" t="str">
        <f t="shared" si="9"/>
        <v>08/06/2015</v>
      </c>
      <c r="AD27" t="str">
        <f t="shared" si="10"/>
        <v>59578948000171</v>
      </c>
      <c r="AE27" s="9">
        <f t="shared" si="11"/>
        <v>420.8</v>
      </c>
      <c r="AF27">
        <f t="shared" si="12"/>
        <v>0</v>
      </c>
      <c r="AH27">
        <v>6784209</v>
      </c>
      <c r="AI27" s="10" t="s">
        <v>6206</v>
      </c>
      <c r="AJ27">
        <v>36817</v>
      </c>
      <c r="AK27" t="s">
        <v>6029</v>
      </c>
      <c r="AL27">
        <v>4</v>
      </c>
      <c r="AM27">
        <v>2000</v>
      </c>
      <c r="AN27" s="11" t="e">
        <f>VLOOKUP(TRIM(AK27),[1]Sheet1!$V:$W,2,FALSE)</f>
        <v>#N/A</v>
      </c>
      <c r="AO27" s="11">
        <f t="shared" si="13"/>
        <v>0</v>
      </c>
      <c r="AP27" s="10">
        <f t="shared" si="14"/>
        <v>0</v>
      </c>
      <c r="AQ27" s="10"/>
      <c r="AR27" s="11" t="b">
        <f t="shared" si="15"/>
        <v>0</v>
      </c>
      <c r="AT27" s="1" t="s">
        <v>5660</v>
      </c>
      <c r="AU27" s="3">
        <v>42164</v>
      </c>
      <c r="AV27" s="1" t="s">
        <v>5661</v>
      </c>
      <c r="AW27" t="str">
        <f t="shared" si="16"/>
        <v>02737636000146</v>
      </c>
      <c r="AX27" s="12">
        <f t="shared" si="17"/>
        <v>385.88</v>
      </c>
      <c r="AY27" s="12">
        <f t="shared" si="18"/>
        <v>0</v>
      </c>
      <c r="BA27" t="str">
        <f t="shared" si="19"/>
        <v>09/06/2015;02737636000146;385,88;0,00</v>
      </c>
    </row>
    <row r="28" spans="1:53" x14ac:dyDescent="0.2">
      <c r="A28" s="1" t="s">
        <v>5346</v>
      </c>
      <c r="B28" s="1" t="s">
        <v>5590</v>
      </c>
      <c r="C28" s="3">
        <v>42163</v>
      </c>
      <c r="D28" s="1" t="s">
        <v>5405</v>
      </c>
      <c r="E28" s="1" t="s">
        <v>5347</v>
      </c>
      <c r="F28" s="5">
        <v>302.77999999999997</v>
      </c>
      <c r="G28" s="5">
        <v>263.29000000000002</v>
      </c>
      <c r="H28" s="5">
        <v>47.39</v>
      </c>
      <c r="I28" s="1" t="s">
        <v>5406</v>
      </c>
      <c r="J28" s="5">
        <v>0</v>
      </c>
      <c r="K28" s="5">
        <v>0</v>
      </c>
      <c r="L28" s="1" t="s">
        <v>5349</v>
      </c>
      <c r="M28" s="5">
        <v>263.29000000000002</v>
      </c>
      <c r="N28" s="5">
        <v>39.49</v>
      </c>
      <c r="O28" s="1" t="s">
        <v>5373</v>
      </c>
      <c r="P28" s="5">
        <v>263.29000000000002</v>
      </c>
      <c r="Q28" s="5">
        <v>4.34</v>
      </c>
      <c r="R28" s="1" t="s">
        <v>5350</v>
      </c>
      <c r="S28" s="5">
        <v>263.29000000000002</v>
      </c>
      <c r="T28" s="5">
        <v>20.010000000000002</v>
      </c>
      <c r="U28" s="1" t="s">
        <v>5350</v>
      </c>
      <c r="V28" s="1" t="s">
        <v>5351</v>
      </c>
      <c r="W28" s="1" t="s">
        <v>5580</v>
      </c>
      <c r="X28" s="1" t="s">
        <v>5408</v>
      </c>
      <c r="Y28" s="1" t="s">
        <v>5597</v>
      </c>
      <c r="Z28" s="1" t="s">
        <v>5598</v>
      </c>
      <c r="AB28" s="8" t="str">
        <f t="shared" si="8"/>
        <v>000155982</v>
      </c>
      <c r="AC28" t="str">
        <f t="shared" si="9"/>
        <v>08/06/2015</v>
      </c>
      <c r="AD28" t="str">
        <f t="shared" si="10"/>
        <v>59578948000171</v>
      </c>
      <c r="AE28" s="9">
        <f t="shared" si="11"/>
        <v>302.77999999999997</v>
      </c>
      <c r="AF28">
        <f t="shared" si="12"/>
        <v>0</v>
      </c>
      <c r="AH28">
        <v>6784270</v>
      </c>
      <c r="AI28" s="10" t="s">
        <v>6207</v>
      </c>
      <c r="AJ28">
        <v>36818</v>
      </c>
      <c r="AK28" t="s">
        <v>6030</v>
      </c>
      <c r="AL28">
        <v>4</v>
      </c>
      <c r="AM28">
        <v>20000</v>
      </c>
      <c r="AN28" s="11" t="e">
        <f>VLOOKUP(TRIM(AK28),[1]Sheet1!$V:$W,2,FALSE)</f>
        <v>#N/A</v>
      </c>
      <c r="AO28" s="11">
        <f t="shared" si="13"/>
        <v>0</v>
      </c>
      <c r="AP28" s="10">
        <f t="shared" si="14"/>
        <v>0</v>
      </c>
      <c r="AQ28" s="10"/>
      <c r="AR28" s="11" t="b">
        <f t="shared" si="15"/>
        <v>0</v>
      </c>
      <c r="AT28" s="1" t="s">
        <v>5667</v>
      </c>
      <c r="AU28" s="3">
        <v>42164</v>
      </c>
      <c r="AV28" s="1" t="s">
        <v>5668</v>
      </c>
      <c r="AW28" t="str">
        <f t="shared" si="16"/>
        <v>59105999000348</v>
      </c>
      <c r="AX28" s="12">
        <f t="shared" si="17"/>
        <v>115.35</v>
      </c>
      <c r="AY28" s="12">
        <f t="shared" si="18"/>
        <v>0</v>
      </c>
      <c r="BA28" t="str">
        <f t="shared" si="19"/>
        <v>09/06/2015;59105999000348;115,35;0,00</v>
      </c>
    </row>
    <row r="29" spans="1:53" x14ac:dyDescent="0.2">
      <c r="A29" s="1" t="s">
        <v>5346</v>
      </c>
      <c r="B29" s="1" t="s">
        <v>5599</v>
      </c>
      <c r="C29" s="3">
        <v>42163</v>
      </c>
      <c r="D29" s="1" t="s">
        <v>5416</v>
      </c>
      <c r="E29" s="1" t="s">
        <v>5347</v>
      </c>
      <c r="F29" s="5">
        <v>112.36</v>
      </c>
      <c r="G29" s="5">
        <v>112.36</v>
      </c>
      <c r="H29" s="5">
        <v>20.22</v>
      </c>
      <c r="I29" s="1" t="s">
        <v>5417</v>
      </c>
      <c r="J29" s="5">
        <v>0</v>
      </c>
      <c r="K29" s="5">
        <v>0</v>
      </c>
      <c r="L29" s="1" t="s">
        <v>5349</v>
      </c>
      <c r="M29" s="5">
        <v>107.01</v>
      </c>
      <c r="N29" s="5">
        <v>5.35</v>
      </c>
      <c r="O29" s="1" t="s">
        <v>5373</v>
      </c>
      <c r="P29" s="5">
        <v>107.01</v>
      </c>
      <c r="Q29" s="5">
        <v>1.77</v>
      </c>
      <c r="R29" s="1" t="s">
        <v>5350</v>
      </c>
      <c r="S29" s="5">
        <v>107.01</v>
      </c>
      <c r="T29" s="5">
        <v>8.1300000000000008</v>
      </c>
      <c r="U29" s="1" t="s">
        <v>5350</v>
      </c>
      <c r="V29" s="1" t="s">
        <v>5351</v>
      </c>
      <c r="W29" s="1" t="s">
        <v>5600</v>
      </c>
      <c r="X29" s="1" t="s">
        <v>5394</v>
      </c>
      <c r="Y29" s="1" t="s">
        <v>5601</v>
      </c>
      <c r="Z29" s="1" t="s">
        <v>5602</v>
      </c>
      <c r="AB29" s="8" t="str">
        <f t="shared" si="8"/>
        <v>000155983</v>
      </c>
      <c r="AC29" t="str">
        <f t="shared" si="9"/>
        <v>08/06/2015</v>
      </c>
      <c r="AD29" t="str">
        <f t="shared" si="10"/>
        <v>58202466000150</v>
      </c>
      <c r="AE29" s="9">
        <f t="shared" si="11"/>
        <v>112.36</v>
      </c>
      <c r="AF29">
        <f t="shared" si="12"/>
        <v>0.68378000000000005</v>
      </c>
      <c r="AH29">
        <v>6783763</v>
      </c>
      <c r="AI29" s="10" t="s">
        <v>6208</v>
      </c>
      <c r="AJ29">
        <v>36819</v>
      </c>
      <c r="AK29" t="s">
        <v>6031</v>
      </c>
      <c r="AL29">
        <v>4</v>
      </c>
      <c r="AM29">
        <v>3000</v>
      </c>
      <c r="AN29" s="11" t="e">
        <f>VLOOKUP(TRIM(AK29),[1]Sheet1!$V:$W,2,FALSE)</f>
        <v>#N/A</v>
      </c>
      <c r="AO29" s="11">
        <f t="shared" si="13"/>
        <v>0</v>
      </c>
      <c r="AP29" s="10">
        <f t="shared" si="14"/>
        <v>0</v>
      </c>
      <c r="AQ29" s="10"/>
      <c r="AR29" s="11" t="b">
        <f t="shared" si="15"/>
        <v>0</v>
      </c>
      <c r="AT29" s="1" t="s">
        <v>5671</v>
      </c>
      <c r="AU29" s="3">
        <v>42164</v>
      </c>
      <c r="AV29" s="1" t="s">
        <v>5672</v>
      </c>
      <c r="AW29" t="str">
        <f t="shared" si="16"/>
        <v>01192333001366</v>
      </c>
      <c r="AX29" s="12">
        <f t="shared" si="17"/>
        <v>322.8</v>
      </c>
      <c r="AY29" s="12">
        <f t="shared" si="18"/>
        <v>0</v>
      </c>
      <c r="BA29" t="str">
        <f t="shared" si="19"/>
        <v>09/06/2015;01192333001366;322,80;0,00</v>
      </c>
    </row>
    <row r="30" spans="1:53" x14ac:dyDescent="0.2">
      <c r="A30" s="1" t="s">
        <v>5346</v>
      </c>
      <c r="B30" s="1" t="s">
        <v>5599</v>
      </c>
      <c r="C30" s="3">
        <v>42163</v>
      </c>
      <c r="D30" s="1" t="s">
        <v>5416</v>
      </c>
      <c r="E30" s="1" t="s">
        <v>5347</v>
      </c>
      <c r="F30" s="5">
        <v>112.36</v>
      </c>
      <c r="G30" s="5">
        <v>112.36</v>
      </c>
      <c r="H30" s="5">
        <v>20.22</v>
      </c>
      <c r="I30" s="1" t="s">
        <v>5348</v>
      </c>
      <c r="J30" s="5">
        <v>0</v>
      </c>
      <c r="K30" s="5">
        <v>0</v>
      </c>
      <c r="L30" s="1" t="s">
        <v>5349</v>
      </c>
      <c r="M30" s="5">
        <v>107.01</v>
      </c>
      <c r="N30" s="5">
        <v>5.35</v>
      </c>
      <c r="O30" s="1" t="s">
        <v>5373</v>
      </c>
      <c r="P30" s="5">
        <v>107.01</v>
      </c>
      <c r="Q30" s="5">
        <v>1.77</v>
      </c>
      <c r="R30" s="1" t="s">
        <v>5350</v>
      </c>
      <c r="S30" s="5">
        <v>107.01</v>
      </c>
      <c r="T30" s="5">
        <v>8.1300000000000008</v>
      </c>
      <c r="U30" s="1" t="s">
        <v>5350</v>
      </c>
      <c r="V30" s="1" t="s">
        <v>5351</v>
      </c>
      <c r="W30" s="1" t="s">
        <v>5600</v>
      </c>
      <c r="X30" s="1" t="s">
        <v>5394</v>
      </c>
      <c r="Y30" s="1" t="s">
        <v>5603</v>
      </c>
      <c r="Z30" s="1" t="s">
        <v>5604</v>
      </c>
      <c r="AB30" s="8" t="str">
        <f t="shared" si="8"/>
        <v>000155983</v>
      </c>
      <c r="AC30" t="str">
        <f t="shared" si="9"/>
        <v>08/06/2015</v>
      </c>
      <c r="AD30" t="str">
        <f t="shared" si="10"/>
        <v>58202466000150</v>
      </c>
      <c r="AE30" s="9">
        <f t="shared" si="11"/>
        <v>112.36</v>
      </c>
      <c r="AF30">
        <f t="shared" si="12"/>
        <v>0.68378000000000005</v>
      </c>
      <c r="AH30">
        <v>6783763</v>
      </c>
      <c r="AI30" s="10" t="s">
        <v>6208</v>
      </c>
      <c r="AJ30">
        <v>36819</v>
      </c>
      <c r="AK30" t="s">
        <v>6032</v>
      </c>
      <c r="AL30">
        <v>4</v>
      </c>
      <c r="AM30">
        <v>1000</v>
      </c>
      <c r="AN30" s="11" t="e">
        <f>VLOOKUP(TRIM(AK30),[1]Sheet1!$V:$W,2,FALSE)</f>
        <v>#N/A</v>
      </c>
      <c r="AO30" s="11">
        <f t="shared" si="13"/>
        <v>0</v>
      </c>
      <c r="AP30" s="10">
        <f t="shared" si="14"/>
        <v>0</v>
      </c>
      <c r="AQ30" s="10"/>
      <c r="AR30" s="11" t="b">
        <f t="shared" si="15"/>
        <v>0</v>
      </c>
      <c r="AT30" s="1" t="s">
        <v>5926</v>
      </c>
      <c r="AU30" s="3">
        <v>42165</v>
      </c>
      <c r="AV30" s="1" t="s">
        <v>5412</v>
      </c>
      <c r="AW30" t="str">
        <f t="shared" si="16"/>
        <v>02195445000108</v>
      </c>
      <c r="AX30" s="12">
        <f t="shared" si="17"/>
        <v>197.93</v>
      </c>
      <c r="AY30" s="12">
        <f t="shared" si="18"/>
        <v>0</v>
      </c>
      <c r="BA30" t="str">
        <f t="shared" si="19"/>
        <v>10/06/2015;02195445000108;197,93;0,00</v>
      </c>
    </row>
    <row r="31" spans="1:53" x14ac:dyDescent="0.2">
      <c r="A31" s="1" t="s">
        <v>5346</v>
      </c>
      <c r="B31" s="1" t="s">
        <v>5605</v>
      </c>
      <c r="C31" s="3">
        <v>42163</v>
      </c>
      <c r="D31" s="1" t="s">
        <v>5427</v>
      </c>
      <c r="E31" s="1" t="s">
        <v>5606</v>
      </c>
      <c r="F31" s="5">
        <v>177.64</v>
      </c>
      <c r="G31" s="5">
        <v>177.64</v>
      </c>
      <c r="H31" s="5">
        <v>7.11</v>
      </c>
      <c r="I31" s="1" t="s">
        <v>5406</v>
      </c>
      <c r="J31" s="5">
        <v>0</v>
      </c>
      <c r="K31" s="5">
        <v>0</v>
      </c>
      <c r="L31" s="1" t="s">
        <v>5349</v>
      </c>
      <c r="M31" s="5">
        <v>154.47</v>
      </c>
      <c r="N31" s="5">
        <v>23.17</v>
      </c>
      <c r="O31" s="1" t="s">
        <v>5373</v>
      </c>
      <c r="P31" s="5">
        <v>154.47</v>
      </c>
      <c r="Q31" s="5">
        <v>2.5499999999999998</v>
      </c>
      <c r="R31" s="1" t="s">
        <v>5350</v>
      </c>
      <c r="S31" s="5">
        <v>154.47</v>
      </c>
      <c r="T31" s="5">
        <v>11.74</v>
      </c>
      <c r="U31" s="1" t="s">
        <v>5350</v>
      </c>
      <c r="V31" s="1" t="s">
        <v>5351</v>
      </c>
      <c r="W31" s="1" t="s">
        <v>5607</v>
      </c>
      <c r="X31" s="1" t="s">
        <v>5408</v>
      </c>
      <c r="Y31" s="1" t="s">
        <v>5608</v>
      </c>
      <c r="Z31" s="1" t="s">
        <v>5609</v>
      </c>
      <c r="AB31" s="8" t="str">
        <f t="shared" si="8"/>
        <v>000155984</v>
      </c>
      <c r="AC31" t="str">
        <f t="shared" si="9"/>
        <v>08/06/2015</v>
      </c>
      <c r="AD31" t="str">
        <f t="shared" si="10"/>
        <v>07358761005713</v>
      </c>
      <c r="AE31" s="9">
        <f t="shared" si="11"/>
        <v>177.64</v>
      </c>
      <c r="AF31">
        <f t="shared" si="12"/>
        <v>0</v>
      </c>
      <c r="AH31">
        <v>6783763</v>
      </c>
      <c r="AI31" s="10" t="s">
        <v>6208</v>
      </c>
      <c r="AJ31">
        <v>36819</v>
      </c>
      <c r="AK31" t="s">
        <v>6033</v>
      </c>
      <c r="AL31">
        <v>4</v>
      </c>
      <c r="AM31">
        <v>8000</v>
      </c>
      <c r="AN31" s="11" t="e">
        <f>VLOOKUP(TRIM(AK31),[1]Sheet1!$V:$W,2,FALSE)</f>
        <v>#N/A</v>
      </c>
      <c r="AO31" s="11">
        <f t="shared" si="13"/>
        <v>0</v>
      </c>
      <c r="AP31" s="10">
        <f t="shared" si="14"/>
        <v>0</v>
      </c>
      <c r="AQ31" s="10"/>
      <c r="AR31" s="11" t="b">
        <f t="shared" si="15"/>
        <v>0</v>
      </c>
      <c r="AT31" s="1" t="s">
        <v>5937</v>
      </c>
      <c r="AU31" s="3">
        <v>42165</v>
      </c>
      <c r="AV31" s="1" t="s">
        <v>5938</v>
      </c>
      <c r="AW31" t="str">
        <f t="shared" si="16"/>
        <v>09583198000158</v>
      </c>
      <c r="AX31" s="12">
        <f t="shared" si="17"/>
        <v>324.49</v>
      </c>
      <c r="AY31" s="12">
        <f t="shared" si="18"/>
        <v>0</v>
      </c>
      <c r="BA31" t="str">
        <f t="shared" si="19"/>
        <v>10/06/2015;09583198000158;324,49;0,00</v>
      </c>
    </row>
    <row r="32" spans="1:53" x14ac:dyDescent="0.2">
      <c r="A32" s="1" t="s">
        <v>5346</v>
      </c>
      <c r="B32" s="1" t="s">
        <v>5610</v>
      </c>
      <c r="C32" s="3">
        <v>42163</v>
      </c>
      <c r="D32" s="1" t="s">
        <v>5405</v>
      </c>
      <c r="E32" s="1" t="s">
        <v>5347</v>
      </c>
      <c r="F32" s="5">
        <v>402.22</v>
      </c>
      <c r="G32" s="5">
        <v>402.22</v>
      </c>
      <c r="H32" s="5">
        <v>72.400000000000006</v>
      </c>
      <c r="I32" s="1" t="s">
        <v>5406</v>
      </c>
      <c r="J32" s="5">
        <v>0</v>
      </c>
      <c r="K32" s="5">
        <v>0</v>
      </c>
      <c r="L32" s="1" t="s">
        <v>5349</v>
      </c>
      <c r="M32" s="5">
        <v>0</v>
      </c>
      <c r="N32" s="5">
        <v>0</v>
      </c>
      <c r="O32" s="1" t="s">
        <v>5349</v>
      </c>
      <c r="P32" s="5">
        <v>402.22</v>
      </c>
      <c r="Q32" s="5">
        <v>6.64</v>
      </c>
      <c r="R32" s="1" t="s">
        <v>5350</v>
      </c>
      <c r="S32" s="5">
        <v>402.22</v>
      </c>
      <c r="T32" s="5">
        <v>30.57</v>
      </c>
      <c r="U32" s="1" t="s">
        <v>5350</v>
      </c>
      <c r="V32" s="1" t="s">
        <v>5351</v>
      </c>
      <c r="W32" s="1" t="s">
        <v>5611</v>
      </c>
      <c r="X32" s="1" t="s">
        <v>5612</v>
      </c>
      <c r="Y32" s="1" t="s">
        <v>5613</v>
      </c>
      <c r="Z32" s="1" t="s">
        <v>5614</v>
      </c>
      <c r="AB32" s="8" t="str">
        <f t="shared" si="8"/>
        <v>000155985</v>
      </c>
      <c r="AC32" t="str">
        <f t="shared" si="9"/>
        <v>08/06/2015</v>
      </c>
      <c r="AD32" t="str">
        <f t="shared" si="10"/>
        <v>01498525000161</v>
      </c>
      <c r="AE32" s="9">
        <f t="shared" si="11"/>
        <v>402.22</v>
      </c>
      <c r="AF32">
        <f t="shared" si="12"/>
        <v>0</v>
      </c>
      <c r="AH32">
        <v>6783763</v>
      </c>
      <c r="AI32" s="10" t="s">
        <v>6208</v>
      </c>
      <c r="AJ32">
        <v>36819</v>
      </c>
      <c r="AK32" t="s">
        <v>6034</v>
      </c>
      <c r="AL32">
        <v>4</v>
      </c>
      <c r="AM32">
        <v>13000</v>
      </c>
      <c r="AN32" s="11" t="e">
        <f>VLOOKUP(TRIM(AK32),[1]Sheet1!$V:$W,2,FALSE)</f>
        <v>#N/A</v>
      </c>
      <c r="AO32" s="11">
        <f t="shared" si="13"/>
        <v>0</v>
      </c>
      <c r="AP32" s="10">
        <f t="shared" si="14"/>
        <v>0</v>
      </c>
      <c r="AQ32" s="10"/>
      <c r="AR32" s="11" t="b">
        <f t="shared" si="15"/>
        <v>0</v>
      </c>
      <c r="AT32" s="1" t="s">
        <v>6005</v>
      </c>
      <c r="AU32" s="3">
        <v>42166</v>
      </c>
      <c r="AV32" s="1" t="s">
        <v>5407</v>
      </c>
      <c r="AW32" t="str">
        <f t="shared" si="16"/>
        <v>09155035000174</v>
      </c>
      <c r="AX32" s="12">
        <f t="shared" si="17"/>
        <v>1770.11</v>
      </c>
      <c r="AY32" s="12">
        <f t="shared" si="18"/>
        <v>0</v>
      </c>
      <c r="BA32" t="str">
        <f t="shared" si="19"/>
        <v>11/06/2015;09155035000174;1770,11;0,00</v>
      </c>
    </row>
    <row r="33" spans="1:53" x14ac:dyDescent="0.2">
      <c r="A33" s="1" t="s">
        <v>5346</v>
      </c>
      <c r="B33" s="1" t="s">
        <v>5615</v>
      </c>
      <c r="C33" s="3">
        <v>42163</v>
      </c>
      <c r="D33" s="1" t="s">
        <v>5405</v>
      </c>
      <c r="E33" s="1" t="s">
        <v>5347</v>
      </c>
      <c r="F33" s="5">
        <v>311.68</v>
      </c>
      <c r="G33" s="5">
        <v>346.05</v>
      </c>
      <c r="H33" s="5">
        <v>62.29</v>
      </c>
      <c r="I33" s="1" t="s">
        <v>5406</v>
      </c>
      <c r="J33" s="5">
        <v>0</v>
      </c>
      <c r="K33" s="5">
        <v>0</v>
      </c>
      <c r="L33" s="1" t="s">
        <v>5349</v>
      </c>
      <c r="M33" s="5">
        <v>300.91000000000003</v>
      </c>
      <c r="N33" s="5">
        <v>45.14</v>
      </c>
      <c r="O33" s="1" t="s">
        <v>5373</v>
      </c>
      <c r="P33" s="5">
        <v>300.91000000000003</v>
      </c>
      <c r="Q33" s="5">
        <v>4.97</v>
      </c>
      <c r="R33" s="1" t="s">
        <v>5350</v>
      </c>
      <c r="S33" s="5">
        <v>300.91000000000003</v>
      </c>
      <c r="T33" s="5">
        <v>22.87</v>
      </c>
      <c r="U33" s="1" t="s">
        <v>5350</v>
      </c>
      <c r="V33" s="1" t="s">
        <v>5351</v>
      </c>
      <c r="W33" s="1" t="s">
        <v>5616</v>
      </c>
      <c r="X33" s="1" t="s">
        <v>5408</v>
      </c>
      <c r="Y33" s="1" t="s">
        <v>5617</v>
      </c>
      <c r="Z33" s="1" t="s">
        <v>5618</v>
      </c>
      <c r="AB33" s="8" t="str">
        <f t="shared" si="8"/>
        <v>000155988</v>
      </c>
      <c r="AC33" t="str">
        <f t="shared" si="9"/>
        <v>08/06/2015</v>
      </c>
      <c r="AD33" t="str">
        <f t="shared" si="10"/>
        <v>43665629000163</v>
      </c>
      <c r="AE33" s="9">
        <f t="shared" si="11"/>
        <v>311.68</v>
      </c>
      <c r="AF33">
        <f t="shared" si="12"/>
        <v>0</v>
      </c>
      <c r="AH33">
        <v>6783763</v>
      </c>
      <c r="AI33" s="10" t="s">
        <v>6208</v>
      </c>
      <c r="AJ33">
        <v>36819</v>
      </c>
      <c r="AK33" t="s">
        <v>6035</v>
      </c>
      <c r="AL33">
        <v>4</v>
      </c>
      <c r="AM33">
        <v>23500</v>
      </c>
      <c r="AN33" s="11" t="e">
        <f>VLOOKUP(TRIM(AK33),[1]Sheet1!$V:$W,2,FALSE)</f>
        <v>#N/A</v>
      </c>
      <c r="AO33" s="11">
        <f t="shared" si="13"/>
        <v>0</v>
      </c>
      <c r="AP33" s="10">
        <f t="shared" si="14"/>
        <v>0</v>
      </c>
      <c r="AQ33" s="10"/>
      <c r="AR33" s="11" t="b">
        <f t="shared" si="15"/>
        <v>0</v>
      </c>
      <c r="AT33" s="1" t="s">
        <v>4748</v>
      </c>
      <c r="AU33" s="3">
        <v>42167</v>
      </c>
      <c r="AV33" s="1" t="s">
        <v>5672</v>
      </c>
      <c r="AW33" t="str">
        <f t="shared" si="16"/>
        <v>01192333001366</v>
      </c>
      <c r="AX33" s="12">
        <f t="shared" si="17"/>
        <v>177.59</v>
      </c>
      <c r="AY33" s="12">
        <f t="shared" si="18"/>
        <v>0</v>
      </c>
      <c r="BA33" t="str">
        <f t="shared" si="19"/>
        <v>12/06/2015;01192333001366;177,59;0,00</v>
      </c>
    </row>
    <row r="34" spans="1:53" x14ac:dyDescent="0.2">
      <c r="A34" s="1" t="s">
        <v>5346</v>
      </c>
      <c r="B34" s="1" t="s">
        <v>5619</v>
      </c>
      <c r="C34" s="3">
        <v>42163</v>
      </c>
      <c r="D34" s="1" t="s">
        <v>5405</v>
      </c>
      <c r="E34" s="1" t="s">
        <v>5347</v>
      </c>
      <c r="F34" s="5">
        <v>47.93</v>
      </c>
      <c r="G34" s="5">
        <v>48.66</v>
      </c>
      <c r="H34" s="5">
        <v>8.76</v>
      </c>
      <c r="I34" s="1" t="s">
        <v>5348</v>
      </c>
      <c r="J34" s="5">
        <v>0</v>
      </c>
      <c r="K34" s="5">
        <v>0</v>
      </c>
      <c r="L34" s="1" t="s">
        <v>5349</v>
      </c>
      <c r="M34" s="5">
        <v>0</v>
      </c>
      <c r="N34" s="5">
        <v>0</v>
      </c>
      <c r="O34" s="1" t="s">
        <v>5349</v>
      </c>
      <c r="P34" s="5">
        <v>48.66</v>
      </c>
      <c r="Q34" s="5">
        <v>0.8</v>
      </c>
      <c r="R34" s="1" t="s">
        <v>5350</v>
      </c>
      <c r="S34" s="5">
        <v>48.66</v>
      </c>
      <c r="T34" s="5">
        <v>3.7</v>
      </c>
      <c r="U34" s="1" t="s">
        <v>5350</v>
      </c>
      <c r="V34" s="1" t="s">
        <v>5351</v>
      </c>
      <c r="W34" s="1" t="s">
        <v>5620</v>
      </c>
      <c r="X34" s="1" t="s">
        <v>5352</v>
      </c>
      <c r="Y34" s="1" t="s">
        <v>5621</v>
      </c>
      <c r="Z34" s="1" t="s">
        <v>5622</v>
      </c>
      <c r="AB34" s="8" t="str">
        <f t="shared" si="8"/>
        <v>000155989</v>
      </c>
      <c r="AC34" t="str">
        <f t="shared" si="9"/>
        <v>08/06/2015</v>
      </c>
      <c r="AD34" t="str">
        <f t="shared" si="10"/>
        <v>09294407000143</v>
      </c>
      <c r="AE34" s="9">
        <f t="shared" si="11"/>
        <v>47.93</v>
      </c>
      <c r="AF34">
        <f t="shared" si="12"/>
        <v>0</v>
      </c>
      <c r="AH34">
        <v>6783763</v>
      </c>
      <c r="AI34" s="10" t="s">
        <v>6208</v>
      </c>
      <c r="AJ34">
        <v>36819</v>
      </c>
      <c r="AK34" t="s">
        <v>6036</v>
      </c>
      <c r="AL34">
        <v>4</v>
      </c>
      <c r="AM34">
        <v>6000</v>
      </c>
      <c r="AN34" s="11" t="e">
        <f>VLOOKUP(TRIM(AK34),[1]Sheet1!$V:$W,2,FALSE)</f>
        <v>#N/A</v>
      </c>
      <c r="AO34" s="11">
        <f t="shared" si="13"/>
        <v>0</v>
      </c>
      <c r="AP34" s="10">
        <f t="shared" si="14"/>
        <v>0</v>
      </c>
      <c r="AQ34" s="10"/>
      <c r="AR34" s="11" t="b">
        <f t="shared" si="15"/>
        <v>0</v>
      </c>
      <c r="AT34" s="1" t="s">
        <v>4751</v>
      </c>
      <c r="AU34" s="3">
        <v>42167</v>
      </c>
      <c r="AV34" s="1" t="s">
        <v>5672</v>
      </c>
      <c r="AW34" t="str">
        <f t="shared" si="16"/>
        <v>01192333001366</v>
      </c>
      <c r="AX34" s="12">
        <f t="shared" si="17"/>
        <v>322.8</v>
      </c>
      <c r="AY34" s="12">
        <f t="shared" si="18"/>
        <v>0</v>
      </c>
      <c r="BA34" t="str">
        <f t="shared" si="19"/>
        <v>12/06/2015;01192333001366;322,80;0,00</v>
      </c>
    </row>
    <row r="35" spans="1:53" x14ac:dyDescent="0.2">
      <c r="A35" s="1" t="s">
        <v>5346</v>
      </c>
      <c r="B35" s="1" t="s">
        <v>5619</v>
      </c>
      <c r="C35" s="3">
        <v>42163</v>
      </c>
      <c r="D35" s="1" t="s">
        <v>5405</v>
      </c>
      <c r="E35" s="1" t="s">
        <v>5347</v>
      </c>
      <c r="F35" s="5">
        <v>23.88</v>
      </c>
      <c r="G35" s="5">
        <v>27.43</v>
      </c>
      <c r="H35" s="5">
        <v>4.9400000000000004</v>
      </c>
      <c r="I35" s="1" t="s">
        <v>5348</v>
      </c>
      <c r="J35" s="5">
        <v>0</v>
      </c>
      <c r="K35" s="5">
        <v>0</v>
      </c>
      <c r="L35" s="1" t="s">
        <v>5349</v>
      </c>
      <c r="M35" s="5">
        <v>0</v>
      </c>
      <c r="N35" s="5">
        <v>0</v>
      </c>
      <c r="O35" s="1" t="s">
        <v>5349</v>
      </c>
      <c r="P35" s="5">
        <v>27.43</v>
      </c>
      <c r="Q35" s="5">
        <v>0.45</v>
      </c>
      <c r="R35" s="1" t="s">
        <v>5350</v>
      </c>
      <c r="S35" s="5">
        <v>27.43</v>
      </c>
      <c r="T35" s="5">
        <v>2.08</v>
      </c>
      <c r="U35" s="1" t="s">
        <v>5350</v>
      </c>
      <c r="V35" s="1" t="s">
        <v>5351</v>
      </c>
      <c r="W35" s="1" t="s">
        <v>5620</v>
      </c>
      <c r="X35" s="1" t="s">
        <v>5419</v>
      </c>
      <c r="Y35" s="1" t="s">
        <v>5623</v>
      </c>
      <c r="Z35" s="1" t="s">
        <v>5624</v>
      </c>
      <c r="AB35" s="8" t="str">
        <f t="shared" si="8"/>
        <v>000155989</v>
      </c>
      <c r="AC35" t="str">
        <f t="shared" si="9"/>
        <v>08/06/2015</v>
      </c>
      <c r="AD35" t="str">
        <f t="shared" si="10"/>
        <v>09294407000143</v>
      </c>
      <c r="AE35" s="9">
        <f t="shared" si="11"/>
        <v>23.88</v>
      </c>
      <c r="AF35">
        <f t="shared" si="12"/>
        <v>0</v>
      </c>
      <c r="AH35">
        <v>6783763</v>
      </c>
      <c r="AI35" s="10" t="s">
        <v>6208</v>
      </c>
      <c r="AJ35">
        <v>36819</v>
      </c>
      <c r="AK35" t="s">
        <v>6037</v>
      </c>
      <c r="AL35">
        <v>4</v>
      </c>
      <c r="AM35">
        <v>3000</v>
      </c>
      <c r="AN35" s="11" t="e">
        <f>VLOOKUP(TRIM(AK35),[1]Sheet1!$V:$W,2,FALSE)</f>
        <v>#N/A</v>
      </c>
      <c r="AO35" s="11">
        <f t="shared" si="13"/>
        <v>0</v>
      </c>
      <c r="AP35" s="10">
        <f t="shared" si="14"/>
        <v>0</v>
      </c>
      <c r="AQ35" s="10"/>
      <c r="AR35" s="11" t="b">
        <f t="shared" si="15"/>
        <v>0</v>
      </c>
      <c r="AT35" s="1" t="s">
        <v>4752</v>
      </c>
      <c r="AU35" s="3">
        <v>42167</v>
      </c>
      <c r="AV35" s="1" t="s">
        <v>5672</v>
      </c>
      <c r="AW35" t="str">
        <f t="shared" si="16"/>
        <v>01192333001366</v>
      </c>
      <c r="AX35" s="12">
        <f t="shared" si="17"/>
        <v>23.68</v>
      </c>
      <c r="AY35" s="12">
        <f t="shared" si="18"/>
        <v>0</v>
      </c>
      <c r="BA35" t="str">
        <f t="shared" si="19"/>
        <v>12/06/2015;01192333001366;23,68;0,00</v>
      </c>
    </row>
    <row r="36" spans="1:53" x14ac:dyDescent="0.2">
      <c r="A36" s="1" t="s">
        <v>5346</v>
      </c>
      <c r="B36" s="1" t="s">
        <v>5619</v>
      </c>
      <c r="C36" s="3">
        <v>42163</v>
      </c>
      <c r="D36" s="1" t="s">
        <v>5405</v>
      </c>
      <c r="E36" s="1" t="s">
        <v>5347</v>
      </c>
      <c r="F36" s="5">
        <v>64.16</v>
      </c>
      <c r="G36" s="5">
        <v>74.8</v>
      </c>
      <c r="H36" s="5">
        <v>13.46</v>
      </c>
      <c r="I36" s="1" t="s">
        <v>5348</v>
      </c>
      <c r="J36" s="5">
        <v>0</v>
      </c>
      <c r="K36" s="5">
        <v>0</v>
      </c>
      <c r="L36" s="1" t="s">
        <v>5349</v>
      </c>
      <c r="M36" s="5">
        <v>0</v>
      </c>
      <c r="N36" s="5">
        <v>0</v>
      </c>
      <c r="O36" s="1" t="s">
        <v>5349</v>
      </c>
      <c r="P36" s="5">
        <v>74.8</v>
      </c>
      <c r="Q36" s="5">
        <v>1.23</v>
      </c>
      <c r="R36" s="1" t="s">
        <v>5350</v>
      </c>
      <c r="S36" s="5">
        <v>74.8</v>
      </c>
      <c r="T36" s="5">
        <v>5.68</v>
      </c>
      <c r="U36" s="1" t="s">
        <v>5350</v>
      </c>
      <c r="V36" s="1" t="s">
        <v>5351</v>
      </c>
      <c r="W36" s="1" t="s">
        <v>5620</v>
      </c>
      <c r="X36" s="1" t="s">
        <v>5419</v>
      </c>
      <c r="Y36" s="1" t="s">
        <v>5625</v>
      </c>
      <c r="Z36" s="1" t="s">
        <v>5626</v>
      </c>
      <c r="AB36" s="8" t="str">
        <f t="shared" si="8"/>
        <v>000155989</v>
      </c>
      <c r="AC36" t="str">
        <f t="shared" si="9"/>
        <v>08/06/2015</v>
      </c>
      <c r="AD36" t="str">
        <f t="shared" si="10"/>
        <v>09294407000143</v>
      </c>
      <c r="AE36" s="9">
        <f t="shared" si="11"/>
        <v>64.16</v>
      </c>
      <c r="AF36">
        <f t="shared" si="12"/>
        <v>0</v>
      </c>
      <c r="AH36">
        <v>6783763</v>
      </c>
      <c r="AI36" s="10" t="s">
        <v>6208</v>
      </c>
      <c r="AJ36">
        <v>36819</v>
      </c>
      <c r="AK36" t="s">
        <v>6038</v>
      </c>
      <c r="AL36">
        <v>4</v>
      </c>
      <c r="AM36">
        <v>1000</v>
      </c>
      <c r="AN36" s="11" t="e">
        <f>VLOOKUP(TRIM(AK36),[1]Sheet1!$V:$W,2,FALSE)</f>
        <v>#N/A</v>
      </c>
      <c r="AO36" s="11">
        <f t="shared" si="13"/>
        <v>0</v>
      </c>
      <c r="AP36" s="10">
        <f t="shared" si="14"/>
        <v>0</v>
      </c>
      <c r="AQ36" s="10"/>
      <c r="AR36" s="11" t="b">
        <f t="shared" si="15"/>
        <v>0</v>
      </c>
      <c r="AT36" s="1" t="s">
        <v>4754</v>
      </c>
      <c r="AU36" s="3">
        <v>42167</v>
      </c>
      <c r="AV36" s="1" t="s">
        <v>5672</v>
      </c>
      <c r="AW36" t="str">
        <f t="shared" si="16"/>
        <v>01192333001366</v>
      </c>
      <c r="AX36" s="12">
        <f t="shared" si="17"/>
        <v>177.59</v>
      </c>
      <c r="AY36" s="12">
        <f t="shared" si="18"/>
        <v>0</v>
      </c>
      <c r="BA36" t="str">
        <f t="shared" si="19"/>
        <v>12/06/2015;01192333001366;177,59;0,00</v>
      </c>
    </row>
    <row r="37" spans="1:53" x14ac:dyDescent="0.2">
      <c r="A37" s="1" t="s">
        <v>5346</v>
      </c>
      <c r="B37" s="1" t="s">
        <v>5619</v>
      </c>
      <c r="C37" s="3">
        <v>42163</v>
      </c>
      <c r="D37" s="1" t="s">
        <v>5405</v>
      </c>
      <c r="E37" s="1" t="s">
        <v>5347</v>
      </c>
      <c r="F37" s="5">
        <v>80.099999999999994</v>
      </c>
      <c r="G37" s="5">
        <v>97.33</v>
      </c>
      <c r="H37" s="5">
        <v>17.52</v>
      </c>
      <c r="I37" s="1" t="s">
        <v>5348</v>
      </c>
      <c r="J37" s="5">
        <v>0</v>
      </c>
      <c r="K37" s="5">
        <v>0</v>
      </c>
      <c r="L37" s="1" t="s">
        <v>5349</v>
      </c>
      <c r="M37" s="5">
        <v>0</v>
      </c>
      <c r="N37" s="5">
        <v>0</v>
      </c>
      <c r="O37" s="1" t="s">
        <v>5349</v>
      </c>
      <c r="P37" s="5">
        <v>97.33</v>
      </c>
      <c r="Q37" s="5">
        <v>1.61</v>
      </c>
      <c r="R37" s="1" t="s">
        <v>5350</v>
      </c>
      <c r="S37" s="5">
        <v>97.33</v>
      </c>
      <c r="T37" s="5">
        <v>7.4</v>
      </c>
      <c r="U37" s="1" t="s">
        <v>5350</v>
      </c>
      <c r="V37" s="1" t="s">
        <v>5351</v>
      </c>
      <c r="W37" s="1" t="s">
        <v>5620</v>
      </c>
      <c r="X37" s="1" t="s">
        <v>5352</v>
      </c>
      <c r="Y37" s="1" t="s">
        <v>5357</v>
      </c>
      <c r="Z37" s="1" t="s">
        <v>5358</v>
      </c>
      <c r="AB37" s="8" t="str">
        <f t="shared" si="8"/>
        <v>000155989</v>
      </c>
      <c r="AC37" t="str">
        <f t="shared" si="9"/>
        <v>08/06/2015</v>
      </c>
      <c r="AD37" t="str">
        <f t="shared" si="10"/>
        <v>09294407000143</v>
      </c>
      <c r="AE37" s="9">
        <f t="shared" si="11"/>
        <v>80.099999999999994</v>
      </c>
      <c r="AF37">
        <f t="shared" si="12"/>
        <v>0</v>
      </c>
      <c r="AH37">
        <v>6782806</v>
      </c>
      <c r="AI37" s="10" t="s">
        <v>6203</v>
      </c>
      <c r="AJ37">
        <v>36820</v>
      </c>
      <c r="AK37" t="s">
        <v>6039</v>
      </c>
      <c r="AL37">
        <v>4</v>
      </c>
      <c r="AM37">
        <v>2000</v>
      </c>
      <c r="AN37" s="11" t="e">
        <f>VLOOKUP(TRIM(AK37),[1]Sheet1!$V:$W,2,FALSE)</f>
        <v>#N/A</v>
      </c>
      <c r="AO37" s="11">
        <f t="shared" si="13"/>
        <v>0</v>
      </c>
      <c r="AP37" s="10">
        <f t="shared" si="14"/>
        <v>0</v>
      </c>
      <c r="AQ37" s="10"/>
      <c r="AR37" s="11" t="b">
        <f t="shared" si="15"/>
        <v>0</v>
      </c>
      <c r="AT37" s="1" t="s">
        <v>4755</v>
      </c>
      <c r="AU37" s="3">
        <v>42167</v>
      </c>
      <c r="AV37" s="1" t="s">
        <v>5672</v>
      </c>
      <c r="AW37" t="str">
        <f t="shared" si="16"/>
        <v>01192333001366</v>
      </c>
      <c r="AX37" s="12">
        <f t="shared" si="17"/>
        <v>161.4</v>
      </c>
      <c r="AY37" s="12">
        <f t="shared" si="18"/>
        <v>0</v>
      </c>
      <c r="BA37" t="str">
        <f t="shared" si="19"/>
        <v>12/06/2015;01192333001366;161,40;0,00</v>
      </c>
    </row>
    <row r="38" spans="1:53" x14ac:dyDescent="0.2">
      <c r="A38" s="1" t="s">
        <v>5346</v>
      </c>
      <c r="B38" s="1" t="s">
        <v>5627</v>
      </c>
      <c r="C38" s="3">
        <v>42163</v>
      </c>
      <c r="D38" s="1" t="s">
        <v>5427</v>
      </c>
      <c r="E38" s="1" t="s">
        <v>5628</v>
      </c>
      <c r="F38" s="5">
        <v>1300.5999999999999</v>
      </c>
      <c r="G38" s="5">
        <v>1567.64</v>
      </c>
      <c r="H38" s="5">
        <v>109.73</v>
      </c>
      <c r="I38" s="1" t="s">
        <v>5348</v>
      </c>
      <c r="J38" s="5">
        <v>0</v>
      </c>
      <c r="K38" s="5">
        <v>0</v>
      </c>
      <c r="L38" s="1" t="s">
        <v>5349</v>
      </c>
      <c r="M38" s="5">
        <v>0</v>
      </c>
      <c r="N38" s="5">
        <v>0</v>
      </c>
      <c r="O38" s="1" t="s">
        <v>5349</v>
      </c>
      <c r="P38" s="5">
        <v>1567.64</v>
      </c>
      <c r="Q38" s="5">
        <v>25.87</v>
      </c>
      <c r="R38" s="1" t="s">
        <v>5350</v>
      </c>
      <c r="S38" s="5">
        <v>1567.64</v>
      </c>
      <c r="T38" s="5">
        <v>119.14</v>
      </c>
      <c r="U38" s="1" t="s">
        <v>5350</v>
      </c>
      <c r="V38" s="1" t="s">
        <v>5351</v>
      </c>
      <c r="W38" s="1" t="s">
        <v>5629</v>
      </c>
      <c r="X38" s="1" t="s">
        <v>5369</v>
      </c>
      <c r="Y38" s="1" t="s">
        <v>5630</v>
      </c>
      <c r="Z38" s="1" t="s">
        <v>5631</v>
      </c>
      <c r="AB38" s="8" t="str">
        <f t="shared" si="8"/>
        <v>000155990</v>
      </c>
      <c r="AC38" t="str">
        <f t="shared" si="9"/>
        <v>08/06/2015</v>
      </c>
      <c r="AD38" t="str">
        <f t="shared" si="10"/>
        <v>02397080000277</v>
      </c>
      <c r="AE38" s="9">
        <f t="shared" si="11"/>
        <v>1300.5999999999999</v>
      </c>
      <c r="AF38">
        <f t="shared" si="12"/>
        <v>0</v>
      </c>
      <c r="AH38">
        <v>6782806</v>
      </c>
      <c r="AI38" s="10" t="s">
        <v>6203</v>
      </c>
      <c r="AJ38">
        <v>36821</v>
      </c>
      <c r="AK38" t="s">
        <v>6040</v>
      </c>
      <c r="AL38">
        <v>4</v>
      </c>
      <c r="AM38">
        <v>500</v>
      </c>
      <c r="AN38" s="11" t="e">
        <f>VLOOKUP(TRIM(AK38),[1]Sheet1!$V:$W,2,FALSE)</f>
        <v>#N/A</v>
      </c>
      <c r="AO38" s="11">
        <f t="shared" si="13"/>
        <v>0</v>
      </c>
      <c r="AP38" s="10">
        <f t="shared" si="14"/>
        <v>0</v>
      </c>
      <c r="AQ38" s="10"/>
      <c r="AR38" s="11" t="b">
        <f t="shared" si="15"/>
        <v>0</v>
      </c>
      <c r="AT38" s="1" t="s">
        <v>4756</v>
      </c>
      <c r="AU38" s="3">
        <v>42167</v>
      </c>
      <c r="AV38" s="1" t="s">
        <v>5672</v>
      </c>
      <c r="AW38" t="str">
        <f t="shared" si="16"/>
        <v>01192333001366</v>
      </c>
      <c r="AX38" s="12">
        <f t="shared" si="17"/>
        <v>102.23</v>
      </c>
      <c r="AY38" s="12">
        <f t="shared" si="18"/>
        <v>0</v>
      </c>
      <c r="BA38" t="str">
        <f t="shared" si="19"/>
        <v>12/06/2015;01192333001366;102,23;0,00</v>
      </c>
    </row>
    <row r="39" spans="1:53" x14ac:dyDescent="0.2">
      <c r="A39" s="1" t="s">
        <v>5346</v>
      </c>
      <c r="B39" s="1" t="s">
        <v>5655</v>
      </c>
      <c r="C39" s="3">
        <v>42164</v>
      </c>
      <c r="D39" s="1" t="s">
        <v>5405</v>
      </c>
      <c r="E39" s="1" t="s">
        <v>5347</v>
      </c>
      <c r="F39" s="5">
        <v>106.72</v>
      </c>
      <c r="G39" s="5">
        <v>106.72</v>
      </c>
      <c r="H39" s="5">
        <v>19.21</v>
      </c>
      <c r="I39" s="1" t="s">
        <v>5348</v>
      </c>
      <c r="J39" s="5">
        <v>0</v>
      </c>
      <c r="K39" s="5">
        <v>0</v>
      </c>
      <c r="L39" s="1" t="s">
        <v>5349</v>
      </c>
      <c r="M39" s="5">
        <v>0</v>
      </c>
      <c r="N39" s="5">
        <v>0</v>
      </c>
      <c r="O39" s="1" t="s">
        <v>5349</v>
      </c>
      <c r="P39" s="5">
        <v>106.72</v>
      </c>
      <c r="Q39" s="5">
        <v>1.76</v>
      </c>
      <c r="R39" s="1" t="s">
        <v>5350</v>
      </c>
      <c r="S39" s="5">
        <v>106.72</v>
      </c>
      <c r="T39" s="5">
        <v>8.11</v>
      </c>
      <c r="U39" s="1" t="s">
        <v>5350</v>
      </c>
      <c r="V39" s="1" t="s">
        <v>5656</v>
      </c>
      <c r="W39" s="1" t="s">
        <v>5423</v>
      </c>
      <c r="X39" s="1" t="s">
        <v>5498</v>
      </c>
      <c r="Y39" s="1" t="s">
        <v>5657</v>
      </c>
      <c r="Z39" s="1" t="s">
        <v>5658</v>
      </c>
      <c r="AB39" s="8" t="str">
        <f t="shared" si="8"/>
        <v>000029797</v>
      </c>
      <c r="AC39" t="str">
        <f t="shared" si="9"/>
        <v>09/06/2015</v>
      </c>
      <c r="AD39" t="str">
        <f t="shared" si="10"/>
        <v>59578948000414</v>
      </c>
      <c r="AE39" s="9">
        <f t="shared" si="11"/>
        <v>106.72</v>
      </c>
      <c r="AF39">
        <f t="shared" si="12"/>
        <v>0</v>
      </c>
      <c r="AH39">
        <v>6782806</v>
      </c>
      <c r="AI39" s="10" t="s">
        <v>6203</v>
      </c>
      <c r="AJ39">
        <v>36822</v>
      </c>
      <c r="AK39" t="s">
        <v>6041</v>
      </c>
      <c r="AL39">
        <v>4</v>
      </c>
      <c r="AM39">
        <v>1000</v>
      </c>
      <c r="AN39" s="11" t="e">
        <f>VLOOKUP(TRIM(AK39),[1]Sheet1!$V:$W,2,FALSE)</f>
        <v>#N/A</v>
      </c>
      <c r="AO39" s="11">
        <f t="shared" si="13"/>
        <v>0</v>
      </c>
      <c r="AP39" s="10">
        <f t="shared" si="14"/>
        <v>0</v>
      </c>
      <c r="AQ39" s="10"/>
      <c r="AR39" s="11" t="b">
        <f t="shared" si="15"/>
        <v>0</v>
      </c>
      <c r="AT39" s="1" t="s">
        <v>4757</v>
      </c>
      <c r="AU39" s="3">
        <v>42167</v>
      </c>
      <c r="AV39" s="1" t="s">
        <v>5672</v>
      </c>
      <c r="AW39" t="str">
        <f t="shared" si="16"/>
        <v>01192333001366</v>
      </c>
      <c r="AX39" s="12">
        <f t="shared" si="17"/>
        <v>26.9</v>
      </c>
      <c r="AY39" s="12">
        <f t="shared" si="18"/>
        <v>0</v>
      </c>
      <c r="BA39" t="str">
        <f t="shared" si="19"/>
        <v>12/06/2015;01192333001366;26,90;0,00</v>
      </c>
    </row>
    <row r="40" spans="1:53" x14ac:dyDescent="0.2">
      <c r="A40" s="1" t="s">
        <v>5346</v>
      </c>
      <c r="B40" s="1" t="s">
        <v>5660</v>
      </c>
      <c r="C40" s="3">
        <v>42164</v>
      </c>
      <c r="D40" s="1" t="s">
        <v>5427</v>
      </c>
      <c r="E40" s="1" t="s">
        <v>5382</v>
      </c>
      <c r="F40" s="5">
        <v>385.88</v>
      </c>
      <c r="G40" s="5">
        <v>335.55</v>
      </c>
      <c r="H40" s="5">
        <v>13.42</v>
      </c>
      <c r="I40" s="1" t="s">
        <v>5406</v>
      </c>
      <c r="J40" s="5">
        <v>0</v>
      </c>
      <c r="K40" s="5">
        <v>0</v>
      </c>
      <c r="L40" s="1" t="s">
        <v>5349</v>
      </c>
      <c r="M40" s="5">
        <v>335.55</v>
      </c>
      <c r="N40" s="5">
        <v>50.33</v>
      </c>
      <c r="O40" s="1" t="s">
        <v>5373</v>
      </c>
      <c r="P40" s="5">
        <v>335.55</v>
      </c>
      <c r="Q40" s="5">
        <v>5.54</v>
      </c>
      <c r="R40" s="1" t="s">
        <v>5350</v>
      </c>
      <c r="S40" s="5">
        <v>335.55</v>
      </c>
      <c r="T40" s="5">
        <v>25.5</v>
      </c>
      <c r="U40" s="1" t="s">
        <v>5350</v>
      </c>
      <c r="V40" s="1" t="s">
        <v>5351</v>
      </c>
      <c r="W40" s="1" t="s">
        <v>5661</v>
      </c>
      <c r="X40" s="1" t="s">
        <v>5408</v>
      </c>
      <c r="Y40" s="1" t="s">
        <v>5662</v>
      </c>
      <c r="Z40" s="1" t="s">
        <v>5663</v>
      </c>
      <c r="AB40" s="8" t="str">
        <f t="shared" si="8"/>
        <v>000067139</v>
      </c>
      <c r="AC40" t="str">
        <f t="shared" si="9"/>
        <v>09/06/2015</v>
      </c>
      <c r="AD40" t="str">
        <f t="shared" si="10"/>
        <v>02737636000146</v>
      </c>
      <c r="AE40" s="9">
        <f t="shared" si="11"/>
        <v>385.88</v>
      </c>
      <c r="AF40">
        <f t="shared" si="12"/>
        <v>0</v>
      </c>
      <c r="AH40">
        <v>6811371</v>
      </c>
      <c r="AI40" s="10" t="s">
        <v>6209</v>
      </c>
      <c r="AJ40">
        <v>36823</v>
      </c>
      <c r="AK40" t="s">
        <v>6042</v>
      </c>
      <c r="AL40">
        <v>4</v>
      </c>
      <c r="AM40">
        <v>4000</v>
      </c>
      <c r="AN40" s="11" t="e">
        <f>VLOOKUP(TRIM(AK40),[1]Sheet1!$V:$W,2,FALSE)</f>
        <v>#N/A</v>
      </c>
      <c r="AO40" s="11">
        <f t="shared" si="13"/>
        <v>0</v>
      </c>
      <c r="AP40" s="10">
        <f t="shared" si="14"/>
        <v>0</v>
      </c>
      <c r="AQ40" s="10"/>
      <c r="AR40" s="11" t="b">
        <f t="shared" si="15"/>
        <v>0</v>
      </c>
      <c r="AT40" s="1" t="s">
        <v>4759</v>
      </c>
      <c r="AU40" s="3">
        <v>42167</v>
      </c>
      <c r="AV40" s="1" t="s">
        <v>5672</v>
      </c>
      <c r="AW40" t="str">
        <f t="shared" si="16"/>
        <v>01192333001366</v>
      </c>
      <c r="AX40" s="12">
        <f t="shared" si="17"/>
        <v>17.760000000000002</v>
      </c>
      <c r="AY40" s="12">
        <f t="shared" si="18"/>
        <v>0</v>
      </c>
      <c r="BA40" t="str">
        <f t="shared" si="19"/>
        <v>12/06/2015;01192333001366;17,76;0,00</v>
      </c>
    </row>
    <row r="41" spans="1:53" x14ac:dyDescent="0.2">
      <c r="A41" s="1" t="s">
        <v>5346</v>
      </c>
      <c r="B41" s="1" t="s">
        <v>5667</v>
      </c>
      <c r="C41" s="3">
        <v>42164</v>
      </c>
      <c r="D41" s="1" t="s">
        <v>5416</v>
      </c>
      <c r="E41" s="1" t="s">
        <v>5347</v>
      </c>
      <c r="F41" s="5">
        <v>115.35</v>
      </c>
      <c r="G41" s="5">
        <v>100.3</v>
      </c>
      <c r="H41" s="5">
        <v>18.05</v>
      </c>
      <c r="I41" s="1" t="s">
        <v>5417</v>
      </c>
      <c r="J41" s="5">
        <v>0</v>
      </c>
      <c r="K41" s="5">
        <v>0</v>
      </c>
      <c r="L41" s="1" t="s">
        <v>5349</v>
      </c>
      <c r="M41" s="5">
        <v>100.3</v>
      </c>
      <c r="N41" s="5">
        <v>15.05</v>
      </c>
      <c r="O41" s="1" t="s">
        <v>5373</v>
      </c>
      <c r="P41" s="5">
        <v>100.3</v>
      </c>
      <c r="Q41" s="5">
        <v>1.65</v>
      </c>
      <c r="R41" s="1" t="s">
        <v>5350</v>
      </c>
      <c r="S41" s="5">
        <v>100.3</v>
      </c>
      <c r="T41" s="5">
        <v>7.62</v>
      </c>
      <c r="U41" s="1" t="s">
        <v>5350</v>
      </c>
      <c r="V41" s="1" t="s">
        <v>5351</v>
      </c>
      <c r="W41" s="1" t="s">
        <v>5668</v>
      </c>
      <c r="X41" s="1" t="s">
        <v>5408</v>
      </c>
      <c r="Y41" s="1" t="s">
        <v>5669</v>
      </c>
      <c r="Z41" s="1" t="s">
        <v>5670</v>
      </c>
      <c r="AB41" s="8" t="str">
        <f t="shared" si="8"/>
        <v>000156171</v>
      </c>
      <c r="AC41" t="str">
        <f t="shared" si="9"/>
        <v>09/06/2015</v>
      </c>
      <c r="AD41" t="str">
        <f t="shared" si="10"/>
        <v>59105999000348</v>
      </c>
      <c r="AE41" s="9">
        <f t="shared" si="11"/>
        <v>115.35</v>
      </c>
      <c r="AF41">
        <f t="shared" si="12"/>
        <v>0</v>
      </c>
      <c r="AH41">
        <v>6782806</v>
      </c>
      <c r="AI41" s="10" t="s">
        <v>6203</v>
      </c>
      <c r="AJ41">
        <v>36824</v>
      </c>
      <c r="AK41" t="s">
        <v>6043</v>
      </c>
      <c r="AL41">
        <v>4</v>
      </c>
      <c r="AM41">
        <v>1000</v>
      </c>
      <c r="AN41" s="11" t="e">
        <f>VLOOKUP(TRIM(AK41),[1]Sheet1!$V:$W,2,FALSE)</f>
        <v>#N/A</v>
      </c>
      <c r="AO41" s="11">
        <f t="shared" si="13"/>
        <v>0</v>
      </c>
      <c r="AP41" s="10">
        <f t="shared" si="14"/>
        <v>0</v>
      </c>
      <c r="AQ41" s="10"/>
      <c r="AR41" s="11" t="b">
        <f t="shared" si="15"/>
        <v>0</v>
      </c>
      <c r="AT41" s="1" t="s">
        <v>4760</v>
      </c>
      <c r="AU41" s="3">
        <v>42167</v>
      </c>
      <c r="AV41" s="1" t="s">
        <v>5672</v>
      </c>
      <c r="AW41" t="str">
        <f t="shared" si="16"/>
        <v>01192333001366</v>
      </c>
      <c r="AX41" s="12">
        <f t="shared" si="17"/>
        <v>24.21</v>
      </c>
      <c r="AY41" s="12">
        <f t="shared" si="18"/>
        <v>0</v>
      </c>
      <c r="BA41" t="str">
        <f t="shared" si="19"/>
        <v>12/06/2015;01192333001366;24,21;0,00</v>
      </c>
    </row>
    <row r="42" spans="1:53" x14ac:dyDescent="0.2">
      <c r="A42" s="1" t="s">
        <v>5346</v>
      </c>
      <c r="B42" s="1" t="s">
        <v>5671</v>
      </c>
      <c r="C42" s="3">
        <v>42164</v>
      </c>
      <c r="D42" s="1" t="s">
        <v>5416</v>
      </c>
      <c r="E42" s="1" t="s">
        <v>5347</v>
      </c>
      <c r="F42" s="5">
        <v>322.8</v>
      </c>
      <c r="G42" s="5">
        <v>322.8</v>
      </c>
      <c r="H42" s="5">
        <v>58.1</v>
      </c>
      <c r="I42" s="1" t="s">
        <v>5348</v>
      </c>
      <c r="J42" s="5">
        <v>0</v>
      </c>
      <c r="K42" s="5">
        <v>0</v>
      </c>
      <c r="L42" s="1" t="s">
        <v>5349</v>
      </c>
      <c r="M42" s="5">
        <v>0</v>
      </c>
      <c r="N42" s="5">
        <v>0</v>
      </c>
      <c r="O42" s="1" t="s">
        <v>5349</v>
      </c>
      <c r="P42" s="5">
        <v>322.8</v>
      </c>
      <c r="Q42" s="5">
        <v>5.33</v>
      </c>
      <c r="R42" s="1" t="s">
        <v>5350</v>
      </c>
      <c r="S42" s="5">
        <v>322.8</v>
      </c>
      <c r="T42" s="5">
        <v>24.53</v>
      </c>
      <c r="U42" s="1" t="s">
        <v>5350</v>
      </c>
      <c r="V42" s="1" t="s">
        <v>5351</v>
      </c>
      <c r="W42" s="1" t="s">
        <v>5672</v>
      </c>
      <c r="X42" s="1" t="s">
        <v>5408</v>
      </c>
      <c r="Y42" s="1" t="s">
        <v>5673</v>
      </c>
      <c r="Z42" s="1" t="s">
        <v>5674</v>
      </c>
      <c r="AB42" s="8" t="str">
        <f t="shared" si="8"/>
        <v>000156172</v>
      </c>
      <c r="AC42" t="str">
        <f t="shared" si="9"/>
        <v>09/06/2015</v>
      </c>
      <c r="AD42" t="str">
        <f t="shared" si="10"/>
        <v>01192333001366</v>
      </c>
      <c r="AE42" s="9">
        <f t="shared" si="11"/>
        <v>322.8</v>
      </c>
      <c r="AF42">
        <f t="shared" si="12"/>
        <v>0</v>
      </c>
      <c r="AH42">
        <v>6782806</v>
      </c>
      <c r="AI42" s="10" t="s">
        <v>6203</v>
      </c>
      <c r="AJ42">
        <v>36824</v>
      </c>
      <c r="AK42" t="s">
        <v>6044</v>
      </c>
      <c r="AL42">
        <v>4</v>
      </c>
      <c r="AM42">
        <v>4500</v>
      </c>
      <c r="AN42" s="11" t="e">
        <f>VLOOKUP(TRIM(AK42),[1]Sheet1!$V:$W,2,FALSE)</f>
        <v>#N/A</v>
      </c>
      <c r="AO42" s="11">
        <f t="shared" si="13"/>
        <v>0</v>
      </c>
      <c r="AP42" s="10">
        <f t="shared" si="14"/>
        <v>0</v>
      </c>
      <c r="AQ42" s="10"/>
      <c r="AR42" s="11" t="b">
        <f t="shared" si="15"/>
        <v>0</v>
      </c>
      <c r="AT42" s="1" t="s">
        <v>4761</v>
      </c>
      <c r="AU42" s="3">
        <v>42167</v>
      </c>
      <c r="AV42" s="1" t="s">
        <v>5672</v>
      </c>
      <c r="AW42" t="str">
        <f t="shared" si="16"/>
        <v>01192333001366</v>
      </c>
      <c r="AX42" s="12">
        <f t="shared" si="17"/>
        <v>11.84</v>
      </c>
      <c r="AY42" s="12">
        <f t="shared" si="18"/>
        <v>0</v>
      </c>
      <c r="BA42" t="str">
        <f t="shared" si="19"/>
        <v>12/06/2015;01192333001366;11,84;0,00</v>
      </c>
    </row>
    <row r="43" spans="1:53" x14ac:dyDescent="0.2">
      <c r="A43" s="1" t="s">
        <v>5346</v>
      </c>
      <c r="B43" s="1" t="s">
        <v>5926</v>
      </c>
      <c r="C43" s="3">
        <v>42165</v>
      </c>
      <c r="D43" s="1" t="s">
        <v>5405</v>
      </c>
      <c r="E43" s="1" t="s">
        <v>5347</v>
      </c>
      <c r="F43" s="5">
        <v>197.93</v>
      </c>
      <c r="G43" s="5">
        <v>172.11</v>
      </c>
      <c r="H43" s="5">
        <v>30.98</v>
      </c>
      <c r="I43" s="1" t="s">
        <v>5406</v>
      </c>
      <c r="J43" s="5">
        <v>0</v>
      </c>
      <c r="K43" s="5">
        <v>0</v>
      </c>
      <c r="L43" s="1" t="s">
        <v>5349</v>
      </c>
      <c r="M43" s="5">
        <v>172.11</v>
      </c>
      <c r="N43" s="5">
        <v>25.82</v>
      </c>
      <c r="O43" s="1" t="s">
        <v>5373</v>
      </c>
      <c r="P43" s="5">
        <v>172.11</v>
      </c>
      <c r="Q43" s="5">
        <v>2.84</v>
      </c>
      <c r="R43" s="1" t="s">
        <v>5350</v>
      </c>
      <c r="S43" s="5">
        <v>172.11</v>
      </c>
      <c r="T43" s="5">
        <v>13.08</v>
      </c>
      <c r="U43" s="1" t="s">
        <v>5350</v>
      </c>
      <c r="V43" s="1" t="s">
        <v>5351</v>
      </c>
      <c r="W43" s="1" t="s">
        <v>5412</v>
      </c>
      <c r="X43" s="1" t="s">
        <v>5408</v>
      </c>
      <c r="Y43" s="1" t="s">
        <v>5927</v>
      </c>
      <c r="Z43" s="1" t="s">
        <v>5928</v>
      </c>
      <c r="AB43" s="8" t="str">
        <f t="shared" si="8"/>
        <v>000093682</v>
      </c>
      <c r="AC43" t="str">
        <f t="shared" si="9"/>
        <v>10/06/2015</v>
      </c>
      <c r="AD43" t="str">
        <f t="shared" si="10"/>
        <v>02195445000108</v>
      </c>
      <c r="AE43" s="9">
        <f t="shared" si="11"/>
        <v>197.93</v>
      </c>
      <c r="AF43">
        <f t="shared" si="12"/>
        <v>0</v>
      </c>
      <c r="AH43">
        <v>6782808</v>
      </c>
      <c r="AI43" s="10" t="s">
        <v>6210</v>
      </c>
      <c r="AJ43">
        <v>36825</v>
      </c>
      <c r="AK43" t="s">
        <v>6045</v>
      </c>
      <c r="AL43">
        <v>4</v>
      </c>
      <c r="AM43">
        <v>540000</v>
      </c>
      <c r="AN43" s="11" t="e">
        <f>VLOOKUP(TRIM(AK43),[1]Sheet1!$V:$W,2,FALSE)</f>
        <v>#N/A</v>
      </c>
      <c r="AO43" s="11">
        <f t="shared" si="13"/>
        <v>0</v>
      </c>
      <c r="AP43" s="10">
        <f t="shared" si="14"/>
        <v>0</v>
      </c>
      <c r="AQ43" s="10"/>
      <c r="AR43" s="11" t="b">
        <f t="shared" si="15"/>
        <v>0</v>
      </c>
      <c r="AT43" s="1" t="s">
        <v>4762</v>
      </c>
      <c r="AU43" s="3">
        <v>42167</v>
      </c>
      <c r="AV43" s="1" t="s">
        <v>5672</v>
      </c>
      <c r="AW43" t="str">
        <f t="shared" si="16"/>
        <v>01192333001366</v>
      </c>
      <c r="AX43" s="12">
        <f t="shared" si="17"/>
        <v>59.2</v>
      </c>
      <c r="AY43" s="12">
        <f t="shared" si="18"/>
        <v>0</v>
      </c>
      <c r="BA43" t="str">
        <f t="shared" si="19"/>
        <v>12/06/2015;01192333001366;59,20;0,00</v>
      </c>
    </row>
    <row r="44" spans="1:53" x14ac:dyDescent="0.2">
      <c r="A44" s="1" t="s">
        <v>5346</v>
      </c>
      <c r="B44" s="1" t="s">
        <v>5937</v>
      </c>
      <c r="C44" s="3">
        <v>42165</v>
      </c>
      <c r="D44" s="1" t="s">
        <v>5427</v>
      </c>
      <c r="E44" s="1" t="s">
        <v>5387</v>
      </c>
      <c r="F44" s="5">
        <v>324.49</v>
      </c>
      <c r="G44" s="5">
        <v>494.19</v>
      </c>
      <c r="H44" s="5">
        <v>19.77</v>
      </c>
      <c r="I44" s="1" t="s">
        <v>5406</v>
      </c>
      <c r="J44" s="5">
        <v>0</v>
      </c>
      <c r="K44" s="5">
        <v>0</v>
      </c>
      <c r="L44" s="1" t="s">
        <v>5349</v>
      </c>
      <c r="M44" s="5">
        <v>429.73</v>
      </c>
      <c r="N44" s="5">
        <v>64.459999999999994</v>
      </c>
      <c r="O44" s="1" t="s">
        <v>5373</v>
      </c>
      <c r="P44" s="5">
        <v>429.73</v>
      </c>
      <c r="Q44" s="5">
        <v>7.09</v>
      </c>
      <c r="R44" s="1" t="s">
        <v>5350</v>
      </c>
      <c r="S44" s="5">
        <v>429.73</v>
      </c>
      <c r="T44" s="5">
        <v>32.659999999999997</v>
      </c>
      <c r="U44" s="1" t="s">
        <v>5350</v>
      </c>
      <c r="V44" s="1" t="s">
        <v>5351</v>
      </c>
      <c r="W44" s="1" t="s">
        <v>5938</v>
      </c>
      <c r="X44" s="1" t="s">
        <v>5359</v>
      </c>
      <c r="Y44" s="1" t="s">
        <v>5939</v>
      </c>
      <c r="Z44" s="1" t="s">
        <v>5940</v>
      </c>
      <c r="AB44" s="8" t="str">
        <f t="shared" si="8"/>
        <v>000156292</v>
      </c>
      <c r="AC44" t="str">
        <f t="shared" si="9"/>
        <v>10/06/2015</v>
      </c>
      <c r="AD44" t="str">
        <f t="shared" si="10"/>
        <v>09583198000158</v>
      </c>
      <c r="AE44" s="9">
        <f t="shared" si="11"/>
        <v>324.49</v>
      </c>
      <c r="AF44">
        <f t="shared" si="12"/>
        <v>0</v>
      </c>
      <c r="AH44">
        <v>6782808</v>
      </c>
      <c r="AI44" s="10" t="s">
        <v>6210</v>
      </c>
      <c r="AJ44">
        <v>36825</v>
      </c>
      <c r="AK44" t="s">
        <v>6046</v>
      </c>
      <c r="AL44">
        <v>4</v>
      </c>
      <c r="AM44">
        <v>40000</v>
      </c>
      <c r="AN44" s="11" t="e">
        <f>VLOOKUP(TRIM(AK44),[1]Sheet1!$V:$W,2,FALSE)</f>
        <v>#N/A</v>
      </c>
      <c r="AO44" s="11">
        <f t="shared" si="13"/>
        <v>0</v>
      </c>
      <c r="AP44" s="10">
        <f t="shared" si="14"/>
        <v>0</v>
      </c>
      <c r="AQ44" s="10"/>
      <c r="AR44" s="11" t="b">
        <f t="shared" si="15"/>
        <v>0</v>
      </c>
      <c r="AT44" s="1" t="s">
        <v>4763</v>
      </c>
      <c r="AU44" s="3">
        <v>42167</v>
      </c>
      <c r="AV44" s="1" t="s">
        <v>5672</v>
      </c>
      <c r="AW44" t="str">
        <f t="shared" si="16"/>
        <v>01192333001366</v>
      </c>
      <c r="AX44" s="12">
        <f t="shared" si="17"/>
        <v>161.4</v>
      </c>
      <c r="AY44" s="12">
        <f t="shared" si="18"/>
        <v>0</v>
      </c>
      <c r="BA44" t="str">
        <f t="shared" si="19"/>
        <v>12/06/2015;01192333001366;161,40;0,00</v>
      </c>
    </row>
    <row r="45" spans="1:53" x14ac:dyDescent="0.2">
      <c r="A45" s="1" t="s">
        <v>5346</v>
      </c>
      <c r="B45" s="1" t="s">
        <v>6005</v>
      </c>
      <c r="C45" s="3">
        <v>42166</v>
      </c>
      <c r="D45" s="1" t="s">
        <v>5405</v>
      </c>
      <c r="E45" s="1" t="s">
        <v>5347</v>
      </c>
      <c r="F45" s="5">
        <v>1770.11</v>
      </c>
      <c r="G45" s="5">
        <v>1539.23</v>
      </c>
      <c r="H45" s="5">
        <v>277.06</v>
      </c>
      <c r="I45" s="1" t="s">
        <v>5406</v>
      </c>
      <c r="J45" s="5">
        <v>0</v>
      </c>
      <c r="K45" s="5">
        <v>0</v>
      </c>
      <c r="L45" s="1" t="s">
        <v>5349</v>
      </c>
      <c r="M45" s="5">
        <v>1539.23</v>
      </c>
      <c r="N45" s="5">
        <v>230.88</v>
      </c>
      <c r="O45" s="1" t="s">
        <v>5373</v>
      </c>
      <c r="P45" s="5">
        <v>1539.23</v>
      </c>
      <c r="Q45" s="5">
        <v>25.4</v>
      </c>
      <c r="R45" s="1" t="s">
        <v>5350</v>
      </c>
      <c r="S45" s="5">
        <v>1539.23</v>
      </c>
      <c r="T45" s="5">
        <v>116.98</v>
      </c>
      <c r="U45" s="1" t="s">
        <v>5350</v>
      </c>
      <c r="V45" s="1" t="s">
        <v>5351</v>
      </c>
      <c r="W45" s="1" t="s">
        <v>5407</v>
      </c>
      <c r="X45" s="1" t="s">
        <v>5408</v>
      </c>
      <c r="Y45" s="1" t="s">
        <v>6006</v>
      </c>
      <c r="Z45" s="1" t="s">
        <v>6007</v>
      </c>
      <c r="AB45" s="8" t="str">
        <f t="shared" si="8"/>
        <v>000015333</v>
      </c>
      <c r="AC45" t="str">
        <f t="shared" si="9"/>
        <v>11/06/2015</v>
      </c>
      <c r="AD45" t="str">
        <f t="shared" si="10"/>
        <v>09155035000174</v>
      </c>
      <c r="AE45" s="9">
        <f t="shared" si="11"/>
        <v>1770.11</v>
      </c>
      <c r="AF45">
        <f t="shared" si="12"/>
        <v>0</v>
      </c>
      <c r="AH45">
        <v>6783788</v>
      </c>
      <c r="AI45" s="10" t="s">
        <v>6211</v>
      </c>
      <c r="AJ45">
        <v>36826</v>
      </c>
      <c r="AK45" t="s">
        <v>6047</v>
      </c>
      <c r="AL45">
        <v>4</v>
      </c>
      <c r="AM45">
        <v>50000</v>
      </c>
      <c r="AN45" s="11" t="e">
        <f>VLOOKUP(TRIM(AK45),[1]Sheet1!$V:$W,2,FALSE)</f>
        <v>#N/A</v>
      </c>
      <c r="AO45" s="11">
        <f t="shared" si="13"/>
        <v>0</v>
      </c>
      <c r="AP45" s="10">
        <f t="shared" si="14"/>
        <v>0</v>
      </c>
      <c r="AQ45" s="10"/>
      <c r="AR45" s="11" t="b">
        <f t="shared" si="15"/>
        <v>0</v>
      </c>
      <c r="AT45" s="1" t="s">
        <v>4764</v>
      </c>
      <c r="AU45" s="3">
        <v>42167</v>
      </c>
      <c r="AV45" s="1" t="s">
        <v>5672</v>
      </c>
      <c r="AW45" t="str">
        <f t="shared" si="16"/>
        <v>01192333001366</v>
      </c>
      <c r="AX45" s="12">
        <f t="shared" si="17"/>
        <v>161.4</v>
      </c>
      <c r="AY45" s="12">
        <f t="shared" si="18"/>
        <v>0</v>
      </c>
      <c r="BA45" t="str">
        <f t="shared" si="19"/>
        <v>12/06/2015;01192333001366;161,40;0,00</v>
      </c>
    </row>
    <row r="46" spans="1:53" x14ac:dyDescent="0.2">
      <c r="A46" s="1" t="s">
        <v>5346</v>
      </c>
      <c r="B46" s="1" t="s">
        <v>4748</v>
      </c>
      <c r="C46" s="3">
        <v>42167</v>
      </c>
      <c r="D46" s="1" t="s">
        <v>5416</v>
      </c>
      <c r="E46" s="1" t="s">
        <v>5347</v>
      </c>
      <c r="F46" s="5">
        <v>177.59</v>
      </c>
      <c r="G46" s="5">
        <v>177.59</v>
      </c>
      <c r="H46" s="5">
        <v>31.97</v>
      </c>
      <c r="I46" s="1" t="s">
        <v>5348</v>
      </c>
      <c r="J46" s="5">
        <v>0</v>
      </c>
      <c r="K46" s="5">
        <v>0</v>
      </c>
      <c r="L46" s="1" t="s">
        <v>5349</v>
      </c>
      <c r="M46" s="5">
        <v>0</v>
      </c>
      <c r="N46" s="5">
        <v>0</v>
      </c>
      <c r="O46" s="1" t="s">
        <v>5349</v>
      </c>
      <c r="P46" s="5">
        <v>177.59</v>
      </c>
      <c r="Q46" s="5">
        <v>2.93</v>
      </c>
      <c r="R46" s="1" t="s">
        <v>5350</v>
      </c>
      <c r="S46" s="5">
        <v>177.59</v>
      </c>
      <c r="T46" s="5">
        <v>13.5</v>
      </c>
      <c r="U46" s="1" t="s">
        <v>5350</v>
      </c>
      <c r="V46" s="1" t="s">
        <v>5351</v>
      </c>
      <c r="W46" s="1" t="s">
        <v>5672</v>
      </c>
      <c r="X46" s="1" t="s">
        <v>5408</v>
      </c>
      <c r="Y46" s="1" t="s">
        <v>4749</v>
      </c>
      <c r="Z46" s="1" t="s">
        <v>4750</v>
      </c>
      <c r="AB46" s="8" t="str">
        <f t="shared" si="8"/>
        <v>000011119</v>
      </c>
      <c r="AC46" t="str">
        <f t="shared" si="9"/>
        <v>12/06/2015</v>
      </c>
      <c r="AD46" t="str">
        <f t="shared" si="10"/>
        <v>01192333001366</v>
      </c>
      <c r="AE46" s="9">
        <f t="shared" si="11"/>
        <v>177.59</v>
      </c>
      <c r="AF46">
        <f t="shared" si="12"/>
        <v>0</v>
      </c>
      <c r="AH46">
        <v>6783788</v>
      </c>
      <c r="AI46" s="10" t="s">
        <v>6211</v>
      </c>
      <c r="AJ46">
        <v>36826</v>
      </c>
      <c r="AK46" t="s">
        <v>6048</v>
      </c>
      <c r="AL46">
        <v>4</v>
      </c>
      <c r="AM46">
        <v>2000</v>
      </c>
      <c r="AN46" s="11" t="e">
        <f>VLOOKUP(TRIM(AK46),[1]Sheet1!$V:$W,2,FALSE)</f>
        <v>#N/A</v>
      </c>
      <c r="AO46" s="11">
        <f t="shared" si="13"/>
        <v>0</v>
      </c>
      <c r="AP46" s="10">
        <f t="shared" si="14"/>
        <v>0</v>
      </c>
      <c r="AQ46" s="10"/>
      <c r="AR46" s="11" t="b">
        <f t="shared" si="15"/>
        <v>0</v>
      </c>
      <c r="AT46" s="1" t="s">
        <v>4765</v>
      </c>
      <c r="AU46" s="3">
        <v>42167</v>
      </c>
      <c r="AV46" s="1" t="s">
        <v>5672</v>
      </c>
      <c r="AW46" t="str">
        <f t="shared" si="16"/>
        <v>01192333001366</v>
      </c>
      <c r="AX46" s="12">
        <f t="shared" si="17"/>
        <v>161.4</v>
      </c>
      <c r="AY46" s="12">
        <f t="shared" si="18"/>
        <v>0</v>
      </c>
      <c r="BA46" t="str">
        <f t="shared" si="19"/>
        <v>12/06/2015;01192333001366;161,40;0,00</v>
      </c>
    </row>
    <row r="47" spans="1:53" x14ac:dyDescent="0.2">
      <c r="A47" s="1" t="s">
        <v>5346</v>
      </c>
      <c r="B47" s="1" t="s">
        <v>4751</v>
      </c>
      <c r="C47" s="3">
        <v>42167</v>
      </c>
      <c r="D47" s="1" t="s">
        <v>5416</v>
      </c>
      <c r="E47" s="1" t="s">
        <v>5347</v>
      </c>
      <c r="F47" s="5">
        <v>322.8</v>
      </c>
      <c r="G47" s="5">
        <v>322.8</v>
      </c>
      <c r="H47" s="5">
        <v>58.1</v>
      </c>
      <c r="I47" s="1" t="s">
        <v>5348</v>
      </c>
      <c r="J47" s="5">
        <v>0</v>
      </c>
      <c r="K47" s="5">
        <v>0</v>
      </c>
      <c r="L47" s="1" t="s">
        <v>5349</v>
      </c>
      <c r="M47" s="5">
        <v>0</v>
      </c>
      <c r="N47" s="5">
        <v>0</v>
      </c>
      <c r="O47" s="1" t="s">
        <v>5349</v>
      </c>
      <c r="P47" s="5">
        <v>322.8</v>
      </c>
      <c r="Q47" s="5">
        <v>5.33</v>
      </c>
      <c r="R47" s="1" t="s">
        <v>5350</v>
      </c>
      <c r="S47" s="5">
        <v>322.8</v>
      </c>
      <c r="T47" s="5">
        <v>24.53</v>
      </c>
      <c r="U47" s="1" t="s">
        <v>5350</v>
      </c>
      <c r="V47" s="1" t="s">
        <v>5351</v>
      </c>
      <c r="W47" s="1" t="s">
        <v>5672</v>
      </c>
      <c r="X47" s="1" t="s">
        <v>5408</v>
      </c>
      <c r="Y47" s="1" t="s">
        <v>5673</v>
      </c>
      <c r="Z47" s="1" t="s">
        <v>5674</v>
      </c>
      <c r="AB47" s="8" t="str">
        <f t="shared" si="8"/>
        <v>000011120</v>
      </c>
      <c r="AC47" t="str">
        <f t="shared" si="9"/>
        <v>12/06/2015</v>
      </c>
      <c r="AD47" t="str">
        <f t="shared" si="10"/>
        <v>01192333001366</v>
      </c>
      <c r="AE47" s="9">
        <f t="shared" si="11"/>
        <v>322.8</v>
      </c>
      <c r="AF47">
        <f t="shared" si="12"/>
        <v>0</v>
      </c>
      <c r="AH47">
        <v>6784313</v>
      </c>
      <c r="AI47" s="10" t="s">
        <v>6212</v>
      </c>
      <c r="AJ47">
        <v>36827</v>
      </c>
      <c r="AK47" t="s">
        <v>6049</v>
      </c>
      <c r="AL47">
        <v>4</v>
      </c>
      <c r="AM47">
        <v>20000</v>
      </c>
      <c r="AN47" s="11" t="e">
        <f>VLOOKUP(TRIM(AK47),[1]Sheet1!$V:$W,2,FALSE)</f>
        <v>#N/A</v>
      </c>
      <c r="AO47" s="11">
        <f t="shared" si="13"/>
        <v>0</v>
      </c>
      <c r="AP47" s="10">
        <f t="shared" si="14"/>
        <v>0</v>
      </c>
      <c r="AQ47" s="10"/>
      <c r="AR47" s="11" t="b">
        <f t="shared" si="15"/>
        <v>0</v>
      </c>
      <c r="AT47" s="1" t="s">
        <v>4766</v>
      </c>
      <c r="AU47" s="3">
        <v>42167</v>
      </c>
      <c r="AV47" s="1" t="s">
        <v>5672</v>
      </c>
      <c r="AW47" t="str">
        <f t="shared" si="16"/>
        <v>01192333001366</v>
      </c>
      <c r="AX47" s="12">
        <f t="shared" si="17"/>
        <v>72.63</v>
      </c>
      <c r="AY47" s="12">
        <f t="shared" si="18"/>
        <v>0</v>
      </c>
      <c r="BA47" t="str">
        <f t="shared" si="19"/>
        <v>12/06/2015;01192333001366;72,63;0,00</v>
      </c>
    </row>
    <row r="48" spans="1:53" x14ac:dyDescent="0.2">
      <c r="A48" s="1" t="s">
        <v>5346</v>
      </c>
      <c r="B48" s="1" t="s">
        <v>4752</v>
      </c>
      <c r="C48" s="3">
        <v>42167</v>
      </c>
      <c r="D48" s="1" t="s">
        <v>5416</v>
      </c>
      <c r="E48" s="1" t="s">
        <v>5347</v>
      </c>
      <c r="F48" s="5">
        <v>23.68</v>
      </c>
      <c r="G48" s="5">
        <v>23.68</v>
      </c>
      <c r="H48" s="5">
        <v>4.26</v>
      </c>
      <c r="I48" s="1" t="s">
        <v>5348</v>
      </c>
      <c r="J48" s="5">
        <v>0</v>
      </c>
      <c r="K48" s="5">
        <v>0</v>
      </c>
      <c r="L48" s="1" t="s">
        <v>5349</v>
      </c>
      <c r="M48" s="5">
        <v>0</v>
      </c>
      <c r="N48" s="5">
        <v>0</v>
      </c>
      <c r="O48" s="1" t="s">
        <v>5349</v>
      </c>
      <c r="P48" s="5">
        <v>23.68</v>
      </c>
      <c r="Q48" s="5">
        <v>0.39</v>
      </c>
      <c r="R48" s="1" t="s">
        <v>5350</v>
      </c>
      <c r="S48" s="5">
        <v>23.68</v>
      </c>
      <c r="T48" s="5">
        <v>1.8</v>
      </c>
      <c r="U48" s="1" t="s">
        <v>5350</v>
      </c>
      <c r="V48" s="1" t="s">
        <v>5351</v>
      </c>
      <c r="W48" s="1" t="s">
        <v>5672</v>
      </c>
      <c r="X48" s="1" t="s">
        <v>5408</v>
      </c>
      <c r="Y48" s="1" t="s">
        <v>4753</v>
      </c>
      <c r="Z48" s="1" t="s">
        <v>4750</v>
      </c>
      <c r="AB48" s="8" t="str">
        <f t="shared" si="8"/>
        <v>000011129</v>
      </c>
      <c r="AC48" t="str">
        <f t="shared" si="9"/>
        <v>12/06/2015</v>
      </c>
      <c r="AD48" t="str">
        <f t="shared" si="10"/>
        <v>01192333001366</v>
      </c>
      <c r="AE48" s="9">
        <f t="shared" si="11"/>
        <v>23.68</v>
      </c>
      <c r="AF48">
        <f t="shared" si="12"/>
        <v>0</v>
      </c>
      <c r="AH48">
        <v>6784313</v>
      </c>
      <c r="AI48" s="10" t="s">
        <v>6212</v>
      </c>
      <c r="AJ48">
        <v>36827</v>
      </c>
      <c r="AK48" t="s">
        <v>6050</v>
      </c>
      <c r="AL48">
        <v>4</v>
      </c>
      <c r="AM48">
        <v>10000</v>
      </c>
      <c r="AN48" s="11" t="e">
        <f>VLOOKUP(TRIM(AK48),[1]Sheet1!$V:$W,2,FALSE)</f>
        <v>#N/A</v>
      </c>
      <c r="AO48" s="11">
        <f t="shared" si="13"/>
        <v>0</v>
      </c>
      <c r="AP48" s="10">
        <f t="shared" si="14"/>
        <v>0</v>
      </c>
      <c r="AQ48" s="10"/>
      <c r="AR48" s="11" t="b">
        <f t="shared" si="15"/>
        <v>0</v>
      </c>
      <c r="AT48" s="1" t="s">
        <v>4767</v>
      </c>
      <c r="AU48" s="3">
        <v>42167</v>
      </c>
      <c r="AV48" s="1" t="s">
        <v>5672</v>
      </c>
      <c r="AW48" t="str">
        <f t="shared" si="16"/>
        <v>01192333001366</v>
      </c>
      <c r="AX48" s="12">
        <f t="shared" si="17"/>
        <v>166.78</v>
      </c>
      <c r="AY48" s="12">
        <f t="shared" si="18"/>
        <v>0</v>
      </c>
      <c r="BA48" t="str">
        <f t="shared" si="19"/>
        <v>12/06/2015;01192333001366;166,78;0,00</v>
      </c>
    </row>
    <row r="49" spans="1:53" x14ac:dyDescent="0.2">
      <c r="A49" s="1" t="s">
        <v>5346</v>
      </c>
      <c r="B49" s="1" t="s">
        <v>4754</v>
      </c>
      <c r="C49" s="3">
        <v>42167</v>
      </c>
      <c r="D49" s="1" t="s">
        <v>5416</v>
      </c>
      <c r="E49" s="1" t="s">
        <v>5347</v>
      </c>
      <c r="F49" s="5">
        <v>177.59</v>
      </c>
      <c r="G49" s="5">
        <v>177.59</v>
      </c>
      <c r="H49" s="5">
        <v>31.97</v>
      </c>
      <c r="I49" s="1" t="s">
        <v>5348</v>
      </c>
      <c r="J49" s="5">
        <v>0</v>
      </c>
      <c r="K49" s="5">
        <v>0</v>
      </c>
      <c r="L49" s="1" t="s">
        <v>5349</v>
      </c>
      <c r="M49" s="5">
        <v>0</v>
      </c>
      <c r="N49" s="5">
        <v>0</v>
      </c>
      <c r="O49" s="1" t="s">
        <v>5349</v>
      </c>
      <c r="P49" s="5">
        <v>177.59</v>
      </c>
      <c r="Q49" s="5">
        <v>2.93</v>
      </c>
      <c r="R49" s="1" t="s">
        <v>5350</v>
      </c>
      <c r="S49" s="5">
        <v>177.59</v>
      </c>
      <c r="T49" s="5">
        <v>13.5</v>
      </c>
      <c r="U49" s="1" t="s">
        <v>5350</v>
      </c>
      <c r="V49" s="1" t="s">
        <v>5351</v>
      </c>
      <c r="W49" s="1" t="s">
        <v>5672</v>
      </c>
      <c r="X49" s="1" t="s">
        <v>5408</v>
      </c>
      <c r="Y49" s="1" t="s">
        <v>4753</v>
      </c>
      <c r="Z49" s="1" t="s">
        <v>4750</v>
      </c>
      <c r="AB49" s="8" t="str">
        <f t="shared" si="8"/>
        <v>000011130</v>
      </c>
      <c r="AC49" t="str">
        <f t="shared" si="9"/>
        <v>12/06/2015</v>
      </c>
      <c r="AD49" t="str">
        <f t="shared" si="10"/>
        <v>01192333001366</v>
      </c>
      <c r="AE49" s="9">
        <f t="shared" si="11"/>
        <v>177.59</v>
      </c>
      <c r="AF49">
        <f t="shared" si="12"/>
        <v>0</v>
      </c>
      <c r="AH49">
        <v>6784313</v>
      </c>
      <c r="AI49" s="10" t="s">
        <v>6212</v>
      </c>
      <c r="AJ49">
        <v>36827</v>
      </c>
      <c r="AK49" t="s">
        <v>6051</v>
      </c>
      <c r="AL49">
        <v>4</v>
      </c>
      <c r="AM49">
        <v>10000</v>
      </c>
      <c r="AN49" s="11" t="e">
        <f>VLOOKUP(TRIM(AK49),[1]Sheet1!$V:$W,2,FALSE)</f>
        <v>#N/A</v>
      </c>
      <c r="AO49" s="11">
        <f t="shared" si="13"/>
        <v>0</v>
      </c>
      <c r="AP49" s="10">
        <f t="shared" si="14"/>
        <v>0</v>
      </c>
      <c r="AQ49" s="10"/>
      <c r="AR49" s="11" t="b">
        <f t="shared" si="15"/>
        <v>0</v>
      </c>
      <c r="AT49" s="1" t="s">
        <v>4768</v>
      </c>
      <c r="AU49" s="3">
        <v>42167</v>
      </c>
      <c r="AV49" s="1" t="s">
        <v>5672</v>
      </c>
      <c r="AW49" t="str">
        <f t="shared" si="16"/>
        <v>01192333001366</v>
      </c>
      <c r="AX49" s="12">
        <f t="shared" si="17"/>
        <v>86.08</v>
      </c>
      <c r="AY49" s="12">
        <f t="shared" si="18"/>
        <v>0</v>
      </c>
      <c r="BA49" t="str">
        <f t="shared" si="19"/>
        <v>12/06/2015;01192333001366;86,08;0,00</v>
      </c>
    </row>
    <row r="50" spans="1:53" x14ac:dyDescent="0.2">
      <c r="A50" s="1" t="s">
        <v>5346</v>
      </c>
      <c r="B50" s="1" t="s">
        <v>4755</v>
      </c>
      <c r="C50" s="3">
        <v>42167</v>
      </c>
      <c r="D50" s="1" t="s">
        <v>5416</v>
      </c>
      <c r="E50" s="1" t="s">
        <v>5347</v>
      </c>
      <c r="F50" s="5">
        <v>161.4</v>
      </c>
      <c r="G50" s="5">
        <v>161.4</v>
      </c>
      <c r="H50" s="5">
        <v>29.05</v>
      </c>
      <c r="I50" s="1" t="s">
        <v>5348</v>
      </c>
      <c r="J50" s="5">
        <v>0</v>
      </c>
      <c r="K50" s="5">
        <v>0</v>
      </c>
      <c r="L50" s="1" t="s">
        <v>5349</v>
      </c>
      <c r="M50" s="5">
        <v>0</v>
      </c>
      <c r="N50" s="5">
        <v>0</v>
      </c>
      <c r="O50" s="1" t="s">
        <v>5349</v>
      </c>
      <c r="P50" s="5">
        <v>161.4</v>
      </c>
      <c r="Q50" s="5">
        <v>2.66</v>
      </c>
      <c r="R50" s="1" t="s">
        <v>5350</v>
      </c>
      <c r="S50" s="5">
        <v>161.4</v>
      </c>
      <c r="T50" s="5">
        <v>12.27</v>
      </c>
      <c r="U50" s="1" t="s">
        <v>5350</v>
      </c>
      <c r="V50" s="1" t="s">
        <v>5351</v>
      </c>
      <c r="W50" s="1" t="s">
        <v>5672</v>
      </c>
      <c r="X50" s="1" t="s">
        <v>5408</v>
      </c>
      <c r="Y50" s="1" t="s">
        <v>5673</v>
      </c>
      <c r="Z50" s="1" t="s">
        <v>5674</v>
      </c>
      <c r="AB50" s="8" t="str">
        <f t="shared" si="8"/>
        <v>000011131</v>
      </c>
      <c r="AC50" t="str">
        <f t="shared" si="9"/>
        <v>12/06/2015</v>
      </c>
      <c r="AD50" t="str">
        <f t="shared" si="10"/>
        <v>01192333001366</v>
      </c>
      <c r="AE50" s="9">
        <f t="shared" si="11"/>
        <v>161.4</v>
      </c>
      <c r="AF50">
        <f t="shared" si="12"/>
        <v>0</v>
      </c>
      <c r="AH50">
        <v>6784313</v>
      </c>
      <c r="AI50" s="10" t="s">
        <v>6212</v>
      </c>
      <c r="AJ50">
        <v>36828</v>
      </c>
      <c r="AK50" t="s">
        <v>6052</v>
      </c>
      <c r="AL50">
        <v>4</v>
      </c>
      <c r="AM50">
        <v>20000</v>
      </c>
      <c r="AN50" s="11" t="e">
        <f>VLOOKUP(TRIM(AK50),[1]Sheet1!$V:$W,2,FALSE)</f>
        <v>#N/A</v>
      </c>
      <c r="AO50" s="11">
        <f t="shared" si="13"/>
        <v>0</v>
      </c>
      <c r="AP50" s="10">
        <f t="shared" si="14"/>
        <v>0</v>
      </c>
      <c r="AQ50" s="10"/>
      <c r="AR50" s="11" t="b">
        <f t="shared" si="15"/>
        <v>0</v>
      </c>
      <c r="AT50" s="1" t="s">
        <v>4769</v>
      </c>
      <c r="AU50" s="3">
        <v>42167</v>
      </c>
      <c r="AV50" s="1" t="s">
        <v>5672</v>
      </c>
      <c r="AW50" t="str">
        <f t="shared" si="16"/>
        <v>01192333001366</v>
      </c>
      <c r="AX50" s="12">
        <f t="shared" si="17"/>
        <v>191</v>
      </c>
      <c r="AY50" s="12">
        <f t="shared" si="18"/>
        <v>0</v>
      </c>
      <c r="BA50" t="str">
        <f t="shared" si="19"/>
        <v>12/06/2015;01192333001366;191,00;0,00</v>
      </c>
    </row>
    <row r="51" spans="1:53" x14ac:dyDescent="0.2">
      <c r="A51" s="1" t="s">
        <v>5346</v>
      </c>
      <c r="B51" s="1" t="s">
        <v>4756</v>
      </c>
      <c r="C51" s="3">
        <v>42167</v>
      </c>
      <c r="D51" s="1" t="s">
        <v>5416</v>
      </c>
      <c r="E51" s="1" t="s">
        <v>5347</v>
      </c>
      <c r="F51" s="5">
        <v>102.23</v>
      </c>
      <c r="G51" s="5">
        <v>102.23</v>
      </c>
      <c r="H51" s="5">
        <v>18.399999999999999</v>
      </c>
      <c r="I51" s="1" t="s">
        <v>5348</v>
      </c>
      <c r="J51" s="5">
        <v>0</v>
      </c>
      <c r="K51" s="5">
        <v>0</v>
      </c>
      <c r="L51" s="1" t="s">
        <v>5349</v>
      </c>
      <c r="M51" s="5">
        <v>0</v>
      </c>
      <c r="N51" s="5">
        <v>0</v>
      </c>
      <c r="O51" s="1" t="s">
        <v>5349</v>
      </c>
      <c r="P51" s="5">
        <v>102.23</v>
      </c>
      <c r="Q51" s="5">
        <v>1.69</v>
      </c>
      <c r="R51" s="1" t="s">
        <v>5350</v>
      </c>
      <c r="S51" s="5">
        <v>102.23</v>
      </c>
      <c r="T51" s="5">
        <v>7.77</v>
      </c>
      <c r="U51" s="1" t="s">
        <v>5350</v>
      </c>
      <c r="V51" s="1" t="s">
        <v>5351</v>
      </c>
      <c r="W51" s="1" t="s">
        <v>5672</v>
      </c>
      <c r="X51" s="1" t="s">
        <v>5408</v>
      </c>
      <c r="Y51" s="1" t="s">
        <v>5673</v>
      </c>
      <c r="Z51" s="1" t="s">
        <v>5674</v>
      </c>
      <c r="AB51" s="8" t="str">
        <f t="shared" si="8"/>
        <v>000011132</v>
      </c>
      <c r="AC51" t="str">
        <f t="shared" si="9"/>
        <v>12/06/2015</v>
      </c>
      <c r="AD51" t="str">
        <f t="shared" si="10"/>
        <v>01192333001366</v>
      </c>
      <c r="AE51" s="9">
        <f t="shared" si="11"/>
        <v>102.23</v>
      </c>
      <c r="AF51">
        <f t="shared" si="12"/>
        <v>0</v>
      </c>
      <c r="AH51">
        <v>6784313</v>
      </c>
      <c r="AI51" s="10" t="s">
        <v>6212</v>
      </c>
      <c r="AJ51">
        <v>36829</v>
      </c>
      <c r="AK51" t="s">
        <v>6053</v>
      </c>
      <c r="AL51">
        <v>4</v>
      </c>
      <c r="AM51">
        <v>20000</v>
      </c>
      <c r="AN51" s="11" t="e">
        <f>VLOOKUP(TRIM(AK51),[1]Sheet1!$V:$W,2,FALSE)</f>
        <v>#N/A</v>
      </c>
      <c r="AO51" s="11">
        <f t="shared" si="13"/>
        <v>0</v>
      </c>
      <c r="AP51" s="10">
        <f t="shared" si="14"/>
        <v>0</v>
      </c>
      <c r="AQ51" s="10"/>
      <c r="AR51" s="11" t="b">
        <f t="shared" si="15"/>
        <v>0</v>
      </c>
      <c r="AT51" s="1" t="s">
        <v>4770</v>
      </c>
      <c r="AU51" s="3">
        <v>42167</v>
      </c>
      <c r="AV51" s="1" t="s">
        <v>5672</v>
      </c>
      <c r="AW51" t="str">
        <f t="shared" si="16"/>
        <v>01192333001366</v>
      </c>
      <c r="AX51" s="12">
        <f t="shared" si="17"/>
        <v>67.239999999999995</v>
      </c>
      <c r="AY51" s="12">
        <f t="shared" si="18"/>
        <v>0</v>
      </c>
      <c r="BA51" t="str">
        <f t="shared" si="19"/>
        <v>12/06/2015;01192333001366;67,24;0,00</v>
      </c>
    </row>
    <row r="52" spans="1:53" x14ac:dyDescent="0.2">
      <c r="A52" s="1" t="s">
        <v>5346</v>
      </c>
      <c r="B52" s="1" t="s">
        <v>4757</v>
      </c>
      <c r="C52" s="3">
        <v>42167</v>
      </c>
      <c r="D52" s="1" t="s">
        <v>5416</v>
      </c>
      <c r="E52" s="1" t="s">
        <v>5347</v>
      </c>
      <c r="F52" s="5">
        <v>26.9</v>
      </c>
      <c r="G52" s="5">
        <v>26.9</v>
      </c>
      <c r="H52" s="5">
        <v>4.84</v>
      </c>
      <c r="I52" s="1" t="s">
        <v>5348</v>
      </c>
      <c r="J52" s="5">
        <v>0</v>
      </c>
      <c r="K52" s="5">
        <v>0</v>
      </c>
      <c r="L52" s="1" t="s">
        <v>5349</v>
      </c>
      <c r="M52" s="5">
        <v>0</v>
      </c>
      <c r="N52" s="5">
        <v>0</v>
      </c>
      <c r="O52" s="1" t="s">
        <v>5349</v>
      </c>
      <c r="P52" s="5">
        <v>26.9</v>
      </c>
      <c r="Q52" s="5">
        <v>0.44</v>
      </c>
      <c r="R52" s="1" t="s">
        <v>5350</v>
      </c>
      <c r="S52" s="5">
        <v>26.9</v>
      </c>
      <c r="T52" s="5">
        <v>2.04</v>
      </c>
      <c r="U52" s="1" t="s">
        <v>5350</v>
      </c>
      <c r="V52" s="1" t="s">
        <v>5351</v>
      </c>
      <c r="W52" s="1" t="s">
        <v>5672</v>
      </c>
      <c r="X52" s="1" t="s">
        <v>5408</v>
      </c>
      <c r="Y52" s="1" t="s">
        <v>4758</v>
      </c>
      <c r="Z52" s="1" t="s">
        <v>5674</v>
      </c>
      <c r="AB52" s="8" t="str">
        <f t="shared" si="8"/>
        <v>000011167</v>
      </c>
      <c r="AC52" t="str">
        <f t="shared" si="9"/>
        <v>12/06/2015</v>
      </c>
      <c r="AD52" t="str">
        <f t="shared" si="10"/>
        <v>01192333001366</v>
      </c>
      <c r="AE52" s="9">
        <f t="shared" si="11"/>
        <v>26.9</v>
      </c>
      <c r="AF52">
        <f t="shared" si="12"/>
        <v>0</v>
      </c>
      <c r="AH52">
        <v>1237079</v>
      </c>
      <c r="AI52" s="10" t="s">
        <v>6197</v>
      </c>
      <c r="AJ52">
        <v>36830</v>
      </c>
      <c r="AK52" t="s">
        <v>6054</v>
      </c>
      <c r="AL52">
        <v>4</v>
      </c>
      <c r="AM52">
        <v>10000</v>
      </c>
      <c r="AN52" s="11" t="e">
        <f>VLOOKUP(TRIM(AK52),[1]Sheet1!$V:$W,2,FALSE)</f>
        <v>#N/A</v>
      </c>
      <c r="AO52" s="11">
        <f t="shared" si="13"/>
        <v>0</v>
      </c>
      <c r="AP52" s="10">
        <f t="shared" si="14"/>
        <v>0</v>
      </c>
      <c r="AQ52" s="10"/>
      <c r="AR52" s="11" t="b">
        <f t="shared" si="15"/>
        <v>0</v>
      </c>
      <c r="AT52" s="1" t="s">
        <v>4771</v>
      </c>
      <c r="AU52" s="3">
        <v>42167</v>
      </c>
      <c r="AV52" s="1" t="s">
        <v>5672</v>
      </c>
      <c r="AW52" t="str">
        <f t="shared" si="16"/>
        <v>01192333001366</v>
      </c>
      <c r="AX52" s="12">
        <f t="shared" si="17"/>
        <v>161.4</v>
      </c>
      <c r="AY52" s="12">
        <f t="shared" si="18"/>
        <v>0</v>
      </c>
      <c r="BA52" t="str">
        <f t="shared" si="19"/>
        <v>12/06/2015;01192333001366;161,40;0,00</v>
      </c>
    </row>
    <row r="53" spans="1:53" x14ac:dyDescent="0.2">
      <c r="A53" s="1" t="s">
        <v>5346</v>
      </c>
      <c r="B53" s="1" t="s">
        <v>4759</v>
      </c>
      <c r="C53" s="3">
        <v>42167</v>
      </c>
      <c r="D53" s="1" t="s">
        <v>5416</v>
      </c>
      <c r="E53" s="1" t="s">
        <v>5347</v>
      </c>
      <c r="F53" s="5">
        <v>17.760000000000002</v>
      </c>
      <c r="G53" s="5">
        <v>17.760000000000002</v>
      </c>
      <c r="H53" s="5">
        <v>3.2</v>
      </c>
      <c r="I53" s="1" t="s">
        <v>5348</v>
      </c>
      <c r="J53" s="5">
        <v>0</v>
      </c>
      <c r="K53" s="5">
        <v>0</v>
      </c>
      <c r="L53" s="1" t="s">
        <v>5349</v>
      </c>
      <c r="M53" s="5">
        <v>0</v>
      </c>
      <c r="N53" s="5">
        <v>0</v>
      </c>
      <c r="O53" s="1" t="s">
        <v>5349</v>
      </c>
      <c r="P53" s="5">
        <v>17.760000000000002</v>
      </c>
      <c r="Q53" s="5">
        <v>0.28999999999999998</v>
      </c>
      <c r="R53" s="1" t="s">
        <v>5350</v>
      </c>
      <c r="S53" s="5">
        <v>17.760000000000002</v>
      </c>
      <c r="T53" s="5">
        <v>1.35</v>
      </c>
      <c r="U53" s="1" t="s">
        <v>5350</v>
      </c>
      <c r="V53" s="1" t="s">
        <v>5351</v>
      </c>
      <c r="W53" s="1" t="s">
        <v>5672</v>
      </c>
      <c r="X53" s="1" t="s">
        <v>5408</v>
      </c>
      <c r="Y53" s="1" t="s">
        <v>4749</v>
      </c>
      <c r="Z53" s="1" t="s">
        <v>4750</v>
      </c>
      <c r="AB53" s="8" t="str">
        <f t="shared" si="8"/>
        <v>000011168</v>
      </c>
      <c r="AC53" t="str">
        <f t="shared" si="9"/>
        <v>12/06/2015</v>
      </c>
      <c r="AD53" t="str">
        <f t="shared" si="10"/>
        <v>01192333001366</v>
      </c>
      <c r="AE53" s="9">
        <f t="shared" si="11"/>
        <v>17.760000000000002</v>
      </c>
      <c r="AF53">
        <f t="shared" si="12"/>
        <v>0</v>
      </c>
      <c r="AH53">
        <v>1237079</v>
      </c>
      <c r="AI53" s="10" t="s">
        <v>6197</v>
      </c>
      <c r="AJ53">
        <v>36830</v>
      </c>
      <c r="AK53" t="s">
        <v>6054</v>
      </c>
      <c r="AL53">
        <v>4</v>
      </c>
      <c r="AM53">
        <v>10000</v>
      </c>
      <c r="AN53" s="11" t="e">
        <f>VLOOKUP(TRIM(AK53),[1]Sheet1!$V:$W,2,FALSE)</f>
        <v>#N/A</v>
      </c>
      <c r="AO53" s="11">
        <f t="shared" si="13"/>
        <v>0</v>
      </c>
      <c r="AP53" s="10">
        <f t="shared" si="14"/>
        <v>0</v>
      </c>
      <c r="AQ53" s="10"/>
      <c r="AR53" s="11" t="b">
        <f t="shared" si="15"/>
        <v>0</v>
      </c>
      <c r="AT53" s="1" t="s">
        <v>4772</v>
      </c>
      <c r="AU53" s="3">
        <v>42167</v>
      </c>
      <c r="AV53" s="1" t="s">
        <v>5672</v>
      </c>
      <c r="AW53" t="str">
        <f t="shared" si="16"/>
        <v>01192333001366</v>
      </c>
      <c r="AX53" s="12">
        <f t="shared" si="17"/>
        <v>2.69</v>
      </c>
      <c r="AY53" s="12">
        <f t="shared" si="18"/>
        <v>0</v>
      </c>
      <c r="BA53" t="str">
        <f t="shared" si="19"/>
        <v>12/06/2015;01192333001366;2,69;0,00</v>
      </c>
    </row>
    <row r="54" spans="1:53" x14ac:dyDescent="0.2">
      <c r="A54" s="1" t="s">
        <v>5346</v>
      </c>
      <c r="B54" s="1" t="s">
        <v>4760</v>
      </c>
      <c r="C54" s="3">
        <v>42167</v>
      </c>
      <c r="D54" s="1" t="s">
        <v>5416</v>
      </c>
      <c r="E54" s="1" t="s">
        <v>5347</v>
      </c>
      <c r="F54" s="5">
        <v>24.21</v>
      </c>
      <c r="G54" s="5">
        <v>24.21</v>
      </c>
      <c r="H54" s="5">
        <v>4.3600000000000003</v>
      </c>
      <c r="I54" s="1" t="s">
        <v>5348</v>
      </c>
      <c r="J54" s="5">
        <v>0</v>
      </c>
      <c r="K54" s="5">
        <v>0</v>
      </c>
      <c r="L54" s="1" t="s">
        <v>5349</v>
      </c>
      <c r="M54" s="5">
        <v>0</v>
      </c>
      <c r="N54" s="5">
        <v>0</v>
      </c>
      <c r="O54" s="1" t="s">
        <v>5349</v>
      </c>
      <c r="P54" s="5">
        <v>24.21</v>
      </c>
      <c r="Q54" s="5">
        <v>0.4</v>
      </c>
      <c r="R54" s="1" t="s">
        <v>5350</v>
      </c>
      <c r="S54" s="5">
        <v>24.21</v>
      </c>
      <c r="T54" s="5">
        <v>1.84</v>
      </c>
      <c r="U54" s="1" t="s">
        <v>5350</v>
      </c>
      <c r="V54" s="1" t="s">
        <v>5351</v>
      </c>
      <c r="W54" s="1" t="s">
        <v>5672</v>
      </c>
      <c r="X54" s="1" t="s">
        <v>5408</v>
      </c>
      <c r="Y54" s="1" t="s">
        <v>5673</v>
      </c>
      <c r="Z54" s="1" t="s">
        <v>5674</v>
      </c>
      <c r="AB54" s="8" t="str">
        <f t="shared" si="8"/>
        <v>000011169</v>
      </c>
      <c r="AC54" t="str">
        <f t="shared" si="9"/>
        <v>12/06/2015</v>
      </c>
      <c r="AD54" t="str">
        <f t="shared" si="10"/>
        <v>01192333001366</v>
      </c>
      <c r="AE54" s="9">
        <f t="shared" si="11"/>
        <v>24.21</v>
      </c>
      <c r="AF54">
        <f t="shared" si="12"/>
        <v>0</v>
      </c>
      <c r="AH54">
        <v>6784250</v>
      </c>
      <c r="AI54" s="10" t="s">
        <v>6201</v>
      </c>
      <c r="AJ54">
        <v>36831</v>
      </c>
      <c r="AK54" t="s">
        <v>6055</v>
      </c>
      <c r="AL54">
        <v>4</v>
      </c>
      <c r="AM54">
        <v>46000</v>
      </c>
      <c r="AN54" s="11" t="e">
        <f>VLOOKUP(TRIM(AK54),[1]Sheet1!$V:$W,2,FALSE)</f>
        <v>#N/A</v>
      </c>
      <c r="AO54" s="11">
        <f t="shared" si="13"/>
        <v>0</v>
      </c>
      <c r="AP54" s="10">
        <f t="shared" si="14"/>
        <v>0</v>
      </c>
      <c r="AQ54" s="10"/>
      <c r="AR54" s="11" t="b">
        <f t="shared" si="15"/>
        <v>0</v>
      </c>
      <c r="AT54" s="1" t="s">
        <v>4773</v>
      </c>
      <c r="AU54" s="3">
        <v>42167</v>
      </c>
      <c r="AV54" s="1" t="s">
        <v>5672</v>
      </c>
      <c r="AW54" t="str">
        <f t="shared" si="16"/>
        <v>01192333001366</v>
      </c>
      <c r="AX54" s="12">
        <f t="shared" si="17"/>
        <v>5.92</v>
      </c>
      <c r="AY54" s="12">
        <f t="shared" si="18"/>
        <v>0</v>
      </c>
      <c r="BA54" t="str">
        <f t="shared" si="19"/>
        <v>12/06/2015;01192333001366;5,92;0,00</v>
      </c>
    </row>
    <row r="55" spans="1:53" x14ac:dyDescent="0.2">
      <c r="A55" s="1" t="s">
        <v>5346</v>
      </c>
      <c r="B55" s="1" t="s">
        <v>4761</v>
      </c>
      <c r="C55" s="3">
        <v>42167</v>
      </c>
      <c r="D55" s="1" t="s">
        <v>5416</v>
      </c>
      <c r="E55" s="1" t="s">
        <v>5347</v>
      </c>
      <c r="F55" s="5">
        <v>11.84</v>
      </c>
      <c r="G55" s="5">
        <v>11.84</v>
      </c>
      <c r="H55" s="5">
        <v>2.13</v>
      </c>
      <c r="I55" s="1" t="s">
        <v>5348</v>
      </c>
      <c r="J55" s="5">
        <v>0</v>
      </c>
      <c r="K55" s="5">
        <v>0</v>
      </c>
      <c r="L55" s="1" t="s">
        <v>5349</v>
      </c>
      <c r="M55" s="5">
        <v>0</v>
      </c>
      <c r="N55" s="5">
        <v>0</v>
      </c>
      <c r="O55" s="1" t="s">
        <v>5349</v>
      </c>
      <c r="P55" s="5">
        <v>11.84</v>
      </c>
      <c r="Q55" s="5">
        <v>0.2</v>
      </c>
      <c r="R55" s="1" t="s">
        <v>5350</v>
      </c>
      <c r="S55" s="5">
        <v>11.84</v>
      </c>
      <c r="T55" s="5">
        <v>0.9</v>
      </c>
      <c r="U55" s="1" t="s">
        <v>5350</v>
      </c>
      <c r="V55" s="1" t="s">
        <v>5351</v>
      </c>
      <c r="W55" s="1" t="s">
        <v>5672</v>
      </c>
      <c r="X55" s="1" t="s">
        <v>5408</v>
      </c>
      <c r="Y55" s="1" t="s">
        <v>4753</v>
      </c>
      <c r="Z55" s="1" t="s">
        <v>4750</v>
      </c>
      <c r="AB55" s="8" t="str">
        <f t="shared" si="8"/>
        <v>000011173</v>
      </c>
      <c r="AC55" t="str">
        <f t="shared" si="9"/>
        <v>12/06/2015</v>
      </c>
      <c r="AD55" t="str">
        <f t="shared" si="10"/>
        <v>01192333001366</v>
      </c>
      <c r="AE55" s="9">
        <f t="shared" si="11"/>
        <v>11.84</v>
      </c>
      <c r="AF55">
        <f t="shared" si="12"/>
        <v>0</v>
      </c>
      <c r="AH55">
        <v>6784250</v>
      </c>
      <c r="AI55" s="10" t="s">
        <v>6201</v>
      </c>
      <c r="AJ55">
        <v>36832</v>
      </c>
      <c r="AK55" t="s">
        <v>6055</v>
      </c>
      <c r="AL55">
        <v>4</v>
      </c>
      <c r="AM55">
        <v>10000</v>
      </c>
      <c r="AN55" s="11" t="e">
        <f>VLOOKUP(TRIM(AK55),[1]Sheet1!$V:$W,2,FALSE)</f>
        <v>#N/A</v>
      </c>
      <c r="AO55" s="11">
        <f t="shared" si="13"/>
        <v>0</v>
      </c>
      <c r="AP55" s="10">
        <f t="shared" si="14"/>
        <v>0</v>
      </c>
      <c r="AQ55" s="10"/>
      <c r="AR55" s="11" t="b">
        <f t="shared" si="15"/>
        <v>0</v>
      </c>
      <c r="AT55" s="1" t="s">
        <v>4774</v>
      </c>
      <c r="AU55" s="3">
        <v>42167</v>
      </c>
      <c r="AV55" s="1" t="s">
        <v>5672</v>
      </c>
      <c r="AW55" t="str">
        <f t="shared" si="16"/>
        <v>01192333001366</v>
      </c>
      <c r="AX55" s="12">
        <f t="shared" si="17"/>
        <v>16.12</v>
      </c>
      <c r="AY55" s="12">
        <f t="shared" si="18"/>
        <v>0</v>
      </c>
      <c r="BA55" t="str">
        <f t="shared" si="19"/>
        <v>12/06/2015;01192333001366;16,12;0,00</v>
      </c>
    </row>
    <row r="56" spans="1:53" x14ac:dyDescent="0.2">
      <c r="A56" s="1" t="s">
        <v>5346</v>
      </c>
      <c r="B56" s="1" t="s">
        <v>4762</v>
      </c>
      <c r="C56" s="3">
        <v>42167</v>
      </c>
      <c r="D56" s="1" t="s">
        <v>5416</v>
      </c>
      <c r="E56" s="1" t="s">
        <v>5347</v>
      </c>
      <c r="F56" s="5">
        <v>59.2</v>
      </c>
      <c r="G56" s="5">
        <v>59.2</v>
      </c>
      <c r="H56" s="5">
        <v>10.66</v>
      </c>
      <c r="I56" s="1" t="s">
        <v>5348</v>
      </c>
      <c r="J56" s="5">
        <v>0</v>
      </c>
      <c r="K56" s="5">
        <v>0</v>
      </c>
      <c r="L56" s="1" t="s">
        <v>5349</v>
      </c>
      <c r="M56" s="5">
        <v>0</v>
      </c>
      <c r="N56" s="5">
        <v>0</v>
      </c>
      <c r="O56" s="1" t="s">
        <v>5349</v>
      </c>
      <c r="P56" s="5">
        <v>59.2</v>
      </c>
      <c r="Q56" s="5">
        <v>0.98</v>
      </c>
      <c r="R56" s="1" t="s">
        <v>5350</v>
      </c>
      <c r="S56" s="5">
        <v>59.2</v>
      </c>
      <c r="T56" s="5">
        <v>4.5</v>
      </c>
      <c r="U56" s="1" t="s">
        <v>5350</v>
      </c>
      <c r="V56" s="1" t="s">
        <v>5351</v>
      </c>
      <c r="W56" s="1" t="s">
        <v>5672</v>
      </c>
      <c r="X56" s="1" t="s">
        <v>5408</v>
      </c>
      <c r="Y56" s="1" t="s">
        <v>4749</v>
      </c>
      <c r="Z56" s="1" t="s">
        <v>4750</v>
      </c>
      <c r="AB56" s="8" t="str">
        <f t="shared" si="8"/>
        <v>000011174</v>
      </c>
      <c r="AC56" t="str">
        <f t="shared" si="9"/>
        <v>12/06/2015</v>
      </c>
      <c r="AD56" t="str">
        <f t="shared" si="10"/>
        <v>01192333001366</v>
      </c>
      <c r="AE56" s="9">
        <f t="shared" si="11"/>
        <v>59.2</v>
      </c>
      <c r="AF56">
        <f t="shared" si="12"/>
        <v>0</v>
      </c>
      <c r="AH56">
        <v>6784149</v>
      </c>
      <c r="AI56" s="10" t="s">
        <v>6213</v>
      </c>
      <c r="AJ56">
        <v>37076</v>
      </c>
      <c r="AK56" t="s">
        <v>6056</v>
      </c>
      <c r="AL56">
        <v>0</v>
      </c>
      <c r="AM56">
        <v>100</v>
      </c>
      <c r="AN56" s="11" t="e">
        <f>VLOOKUP(TRIM(AK56),[1]Sheet1!$V:$W,2,FALSE)</f>
        <v>#N/A</v>
      </c>
      <c r="AO56" s="11">
        <f t="shared" si="13"/>
        <v>0</v>
      </c>
      <c r="AP56" s="10">
        <f t="shared" si="14"/>
        <v>0</v>
      </c>
      <c r="AQ56" s="10"/>
      <c r="AR56" s="11" t="b">
        <f t="shared" si="15"/>
        <v>0</v>
      </c>
      <c r="AT56" s="1" t="s">
        <v>4777</v>
      </c>
      <c r="AU56" s="3">
        <v>42167</v>
      </c>
      <c r="AV56" s="1" t="s">
        <v>5672</v>
      </c>
      <c r="AW56" t="str">
        <f t="shared" si="16"/>
        <v>01192333001366</v>
      </c>
      <c r="AX56" s="12">
        <f t="shared" si="17"/>
        <v>322.8</v>
      </c>
      <c r="AY56" s="12">
        <f t="shared" si="18"/>
        <v>0</v>
      </c>
      <c r="BA56" t="str">
        <f t="shared" si="19"/>
        <v>12/06/2015;01192333001366;322,80;0,00</v>
      </c>
    </row>
    <row r="57" spans="1:53" x14ac:dyDescent="0.2">
      <c r="A57" s="1" t="s">
        <v>5346</v>
      </c>
      <c r="B57" s="1" t="s">
        <v>4763</v>
      </c>
      <c r="C57" s="3">
        <v>42167</v>
      </c>
      <c r="D57" s="1" t="s">
        <v>5416</v>
      </c>
      <c r="E57" s="1" t="s">
        <v>5347</v>
      </c>
      <c r="F57" s="5">
        <v>161.4</v>
      </c>
      <c r="G57" s="5">
        <v>161.4</v>
      </c>
      <c r="H57" s="5">
        <v>29.05</v>
      </c>
      <c r="I57" s="1" t="s">
        <v>5348</v>
      </c>
      <c r="J57" s="5">
        <v>0</v>
      </c>
      <c r="K57" s="5">
        <v>0</v>
      </c>
      <c r="L57" s="1" t="s">
        <v>5349</v>
      </c>
      <c r="M57" s="5">
        <v>0</v>
      </c>
      <c r="N57" s="5">
        <v>0</v>
      </c>
      <c r="O57" s="1" t="s">
        <v>5349</v>
      </c>
      <c r="P57" s="5">
        <v>161.4</v>
      </c>
      <c r="Q57" s="5">
        <v>2.66</v>
      </c>
      <c r="R57" s="1" t="s">
        <v>5350</v>
      </c>
      <c r="S57" s="5">
        <v>161.4</v>
      </c>
      <c r="T57" s="5">
        <v>12.27</v>
      </c>
      <c r="U57" s="1" t="s">
        <v>5350</v>
      </c>
      <c r="V57" s="1" t="s">
        <v>5351</v>
      </c>
      <c r="W57" s="1" t="s">
        <v>5672</v>
      </c>
      <c r="X57" s="1" t="s">
        <v>5408</v>
      </c>
      <c r="Y57" s="1" t="s">
        <v>4758</v>
      </c>
      <c r="Z57" s="1" t="s">
        <v>5674</v>
      </c>
      <c r="AB57" s="8" t="str">
        <f t="shared" si="8"/>
        <v>000011178</v>
      </c>
      <c r="AC57" t="str">
        <f t="shared" si="9"/>
        <v>12/06/2015</v>
      </c>
      <c r="AD57" t="str">
        <f t="shared" si="10"/>
        <v>01192333001366</v>
      </c>
      <c r="AE57" s="9">
        <f t="shared" si="11"/>
        <v>161.4</v>
      </c>
      <c r="AF57">
        <f t="shared" si="12"/>
        <v>0</v>
      </c>
      <c r="AH57">
        <v>6784149</v>
      </c>
      <c r="AI57" s="10" t="s">
        <v>6213</v>
      </c>
      <c r="AJ57">
        <v>37076</v>
      </c>
      <c r="AK57" t="s">
        <v>6057</v>
      </c>
      <c r="AL57">
        <v>0</v>
      </c>
      <c r="AM57">
        <v>100</v>
      </c>
      <c r="AN57" s="11" t="e">
        <f>VLOOKUP(TRIM(AK57),[1]Sheet1!$V:$W,2,FALSE)</f>
        <v>#N/A</v>
      </c>
      <c r="AO57" s="11">
        <f t="shared" si="13"/>
        <v>0</v>
      </c>
      <c r="AP57" s="10">
        <f t="shared" si="14"/>
        <v>0</v>
      </c>
      <c r="AQ57" s="10"/>
      <c r="AR57" s="11" t="b">
        <f t="shared" si="15"/>
        <v>0</v>
      </c>
      <c r="AT57" s="1" t="s">
        <v>4778</v>
      </c>
      <c r="AU57" s="3">
        <v>42167</v>
      </c>
      <c r="AV57" s="1" t="s">
        <v>5672</v>
      </c>
      <c r="AW57" t="str">
        <f t="shared" si="16"/>
        <v>01192333001366</v>
      </c>
      <c r="AX57" s="12">
        <f t="shared" si="17"/>
        <v>484.21</v>
      </c>
      <c r="AY57" s="12">
        <f t="shared" si="18"/>
        <v>0</v>
      </c>
      <c r="BA57" t="str">
        <f t="shared" si="19"/>
        <v>12/06/2015;01192333001366;484,21;0,00</v>
      </c>
    </row>
    <row r="58" spans="1:53" x14ac:dyDescent="0.2">
      <c r="A58" s="1" t="s">
        <v>5346</v>
      </c>
      <c r="B58" s="1" t="s">
        <v>4764</v>
      </c>
      <c r="C58" s="3">
        <v>42167</v>
      </c>
      <c r="D58" s="1" t="s">
        <v>5416</v>
      </c>
      <c r="E58" s="1" t="s">
        <v>5347</v>
      </c>
      <c r="F58" s="5">
        <v>161.4</v>
      </c>
      <c r="G58" s="5">
        <v>161.4</v>
      </c>
      <c r="H58" s="5">
        <v>29.05</v>
      </c>
      <c r="I58" s="1" t="s">
        <v>5348</v>
      </c>
      <c r="J58" s="5">
        <v>0</v>
      </c>
      <c r="K58" s="5">
        <v>0</v>
      </c>
      <c r="L58" s="1" t="s">
        <v>5349</v>
      </c>
      <c r="M58" s="5">
        <v>0</v>
      </c>
      <c r="N58" s="5">
        <v>0</v>
      </c>
      <c r="O58" s="1" t="s">
        <v>5349</v>
      </c>
      <c r="P58" s="5">
        <v>161.4</v>
      </c>
      <c r="Q58" s="5">
        <v>2.66</v>
      </c>
      <c r="R58" s="1" t="s">
        <v>5350</v>
      </c>
      <c r="S58" s="5">
        <v>161.4</v>
      </c>
      <c r="T58" s="5">
        <v>12.27</v>
      </c>
      <c r="U58" s="1" t="s">
        <v>5350</v>
      </c>
      <c r="V58" s="1" t="s">
        <v>5351</v>
      </c>
      <c r="W58" s="1" t="s">
        <v>5672</v>
      </c>
      <c r="X58" s="1" t="s">
        <v>5408</v>
      </c>
      <c r="Y58" s="1" t="s">
        <v>4758</v>
      </c>
      <c r="Z58" s="1" t="s">
        <v>5674</v>
      </c>
      <c r="AB58" s="8" t="str">
        <f t="shared" si="8"/>
        <v>000011179</v>
      </c>
      <c r="AC58" t="str">
        <f t="shared" si="9"/>
        <v>12/06/2015</v>
      </c>
      <c r="AD58" t="str">
        <f t="shared" si="10"/>
        <v>01192333001366</v>
      </c>
      <c r="AE58" s="9">
        <f t="shared" si="11"/>
        <v>161.4</v>
      </c>
      <c r="AF58">
        <f t="shared" si="12"/>
        <v>0</v>
      </c>
      <c r="AH58">
        <v>6784149</v>
      </c>
      <c r="AI58" s="10" t="s">
        <v>6213</v>
      </c>
      <c r="AJ58">
        <v>37077</v>
      </c>
      <c r="AK58" t="s">
        <v>6058</v>
      </c>
      <c r="AL58">
        <v>0</v>
      </c>
      <c r="AM58">
        <v>100</v>
      </c>
      <c r="AN58" s="11" t="e">
        <f>VLOOKUP(TRIM(AK58),[1]Sheet1!$V:$W,2,FALSE)</f>
        <v>#N/A</v>
      </c>
      <c r="AO58" s="11">
        <f t="shared" si="13"/>
        <v>0</v>
      </c>
      <c r="AP58" s="10">
        <f t="shared" si="14"/>
        <v>0</v>
      </c>
      <c r="AQ58" s="10"/>
      <c r="AR58" s="11" t="b">
        <f t="shared" si="15"/>
        <v>0</v>
      </c>
      <c r="AT58" s="1" t="s">
        <v>4779</v>
      </c>
      <c r="AU58" s="3">
        <v>42167</v>
      </c>
      <c r="AV58" s="1" t="s">
        <v>5672</v>
      </c>
      <c r="AW58" t="str">
        <f t="shared" si="16"/>
        <v>01192333001366</v>
      </c>
      <c r="AX58" s="12">
        <f t="shared" si="17"/>
        <v>29.59</v>
      </c>
      <c r="AY58" s="12">
        <f t="shared" si="18"/>
        <v>0</v>
      </c>
      <c r="BA58" t="str">
        <f t="shared" si="19"/>
        <v>12/06/2015;01192333001366;29,59;0,00</v>
      </c>
    </row>
    <row r="59" spans="1:53" x14ac:dyDescent="0.2">
      <c r="A59" s="1" t="s">
        <v>5346</v>
      </c>
      <c r="B59" s="1" t="s">
        <v>4765</v>
      </c>
      <c r="C59" s="3">
        <v>42167</v>
      </c>
      <c r="D59" s="1" t="s">
        <v>5416</v>
      </c>
      <c r="E59" s="1" t="s">
        <v>5347</v>
      </c>
      <c r="F59" s="5">
        <v>161.4</v>
      </c>
      <c r="G59" s="5">
        <v>161.4</v>
      </c>
      <c r="H59" s="5">
        <v>29.05</v>
      </c>
      <c r="I59" s="1" t="s">
        <v>5348</v>
      </c>
      <c r="J59" s="5">
        <v>0</v>
      </c>
      <c r="K59" s="5">
        <v>0</v>
      </c>
      <c r="L59" s="1" t="s">
        <v>5349</v>
      </c>
      <c r="M59" s="5">
        <v>0</v>
      </c>
      <c r="N59" s="5">
        <v>0</v>
      </c>
      <c r="O59" s="1" t="s">
        <v>5349</v>
      </c>
      <c r="P59" s="5">
        <v>161.4</v>
      </c>
      <c r="Q59" s="5">
        <v>2.66</v>
      </c>
      <c r="R59" s="1" t="s">
        <v>5350</v>
      </c>
      <c r="S59" s="5">
        <v>161.4</v>
      </c>
      <c r="T59" s="5">
        <v>12.27</v>
      </c>
      <c r="U59" s="1" t="s">
        <v>5350</v>
      </c>
      <c r="V59" s="1" t="s">
        <v>5351</v>
      </c>
      <c r="W59" s="1" t="s">
        <v>5672</v>
      </c>
      <c r="X59" s="1" t="s">
        <v>5408</v>
      </c>
      <c r="Y59" s="1" t="s">
        <v>4758</v>
      </c>
      <c r="Z59" s="1" t="s">
        <v>5674</v>
      </c>
      <c r="AB59" s="8" t="str">
        <f t="shared" si="8"/>
        <v>000011180</v>
      </c>
      <c r="AC59" t="str">
        <f t="shared" si="9"/>
        <v>12/06/2015</v>
      </c>
      <c r="AD59" t="str">
        <f t="shared" si="10"/>
        <v>01192333001366</v>
      </c>
      <c r="AE59" s="9">
        <f t="shared" si="11"/>
        <v>161.4</v>
      </c>
      <c r="AF59">
        <f t="shared" si="12"/>
        <v>0</v>
      </c>
      <c r="AH59">
        <v>6784149</v>
      </c>
      <c r="AI59" s="10" t="s">
        <v>6213</v>
      </c>
      <c r="AJ59">
        <v>37077</v>
      </c>
      <c r="AK59" t="s">
        <v>6059</v>
      </c>
      <c r="AL59">
        <v>0</v>
      </c>
      <c r="AM59">
        <v>100</v>
      </c>
      <c r="AN59" s="11" t="e">
        <f>VLOOKUP(TRIM(AK59),[1]Sheet1!$V:$W,2,FALSE)</f>
        <v>#N/A</v>
      </c>
      <c r="AO59" s="11">
        <f t="shared" si="13"/>
        <v>0</v>
      </c>
      <c r="AP59" s="10">
        <f t="shared" si="14"/>
        <v>0</v>
      </c>
      <c r="AQ59" s="10"/>
      <c r="AR59" s="11" t="b">
        <f t="shared" si="15"/>
        <v>0</v>
      </c>
      <c r="AT59" s="1" t="s">
        <v>4780</v>
      </c>
      <c r="AU59" s="3">
        <v>42167</v>
      </c>
      <c r="AV59" s="1" t="s">
        <v>5672</v>
      </c>
      <c r="AW59" t="str">
        <f t="shared" si="16"/>
        <v>01192333001366</v>
      </c>
      <c r="AX59" s="12">
        <f t="shared" si="17"/>
        <v>74.010000000000005</v>
      </c>
      <c r="AY59" s="12">
        <f t="shared" si="18"/>
        <v>0</v>
      </c>
      <c r="BA59" t="str">
        <f t="shared" si="19"/>
        <v>12/06/2015;01192333001366;74,01;0,00</v>
      </c>
    </row>
    <row r="60" spans="1:53" x14ac:dyDescent="0.2">
      <c r="A60" s="1" t="s">
        <v>5346</v>
      </c>
      <c r="B60" s="1" t="s">
        <v>4766</v>
      </c>
      <c r="C60" s="3">
        <v>42167</v>
      </c>
      <c r="D60" s="1" t="s">
        <v>5416</v>
      </c>
      <c r="E60" s="1" t="s">
        <v>5347</v>
      </c>
      <c r="F60" s="5">
        <v>72.63</v>
      </c>
      <c r="G60" s="5">
        <v>72.63</v>
      </c>
      <c r="H60" s="5">
        <v>13.07</v>
      </c>
      <c r="I60" s="1" t="s">
        <v>5348</v>
      </c>
      <c r="J60" s="5">
        <v>0</v>
      </c>
      <c r="K60" s="5">
        <v>0</v>
      </c>
      <c r="L60" s="1" t="s">
        <v>5349</v>
      </c>
      <c r="M60" s="5">
        <v>0</v>
      </c>
      <c r="N60" s="5">
        <v>0</v>
      </c>
      <c r="O60" s="1" t="s">
        <v>5349</v>
      </c>
      <c r="P60" s="5">
        <v>72.63</v>
      </c>
      <c r="Q60" s="5">
        <v>1.2</v>
      </c>
      <c r="R60" s="1" t="s">
        <v>5350</v>
      </c>
      <c r="S60" s="5">
        <v>72.63</v>
      </c>
      <c r="T60" s="5">
        <v>5.52</v>
      </c>
      <c r="U60" s="1" t="s">
        <v>5350</v>
      </c>
      <c r="V60" s="1" t="s">
        <v>5351</v>
      </c>
      <c r="W60" s="1" t="s">
        <v>5672</v>
      </c>
      <c r="X60" s="1" t="s">
        <v>5408</v>
      </c>
      <c r="Y60" s="1" t="s">
        <v>4758</v>
      </c>
      <c r="Z60" s="1" t="s">
        <v>5674</v>
      </c>
      <c r="AB60" s="8" t="str">
        <f t="shared" si="8"/>
        <v>000011181</v>
      </c>
      <c r="AC60" t="str">
        <f t="shared" si="9"/>
        <v>12/06/2015</v>
      </c>
      <c r="AD60" t="str">
        <f t="shared" si="10"/>
        <v>01192333001366</v>
      </c>
      <c r="AE60" s="9">
        <f t="shared" si="11"/>
        <v>72.63</v>
      </c>
      <c r="AF60">
        <f t="shared" si="12"/>
        <v>0</v>
      </c>
      <c r="AH60">
        <v>6784149</v>
      </c>
      <c r="AI60" s="10" t="s">
        <v>6213</v>
      </c>
      <c r="AJ60">
        <v>37077</v>
      </c>
      <c r="AK60" t="s">
        <v>6056</v>
      </c>
      <c r="AL60">
        <v>0</v>
      </c>
      <c r="AM60">
        <v>100</v>
      </c>
      <c r="AN60" s="11" t="e">
        <f>VLOOKUP(TRIM(AK60),[1]Sheet1!$V:$W,2,FALSE)</f>
        <v>#N/A</v>
      </c>
      <c r="AO60" s="11">
        <f t="shared" si="13"/>
        <v>0</v>
      </c>
      <c r="AP60" s="10">
        <f t="shared" si="14"/>
        <v>0</v>
      </c>
      <c r="AQ60" s="10"/>
      <c r="AR60" s="11" t="b">
        <f t="shared" si="15"/>
        <v>0</v>
      </c>
      <c r="AT60" s="1" t="s">
        <v>4781</v>
      </c>
      <c r="AU60" s="3">
        <v>42167</v>
      </c>
      <c r="AV60" s="1" t="s">
        <v>5672</v>
      </c>
      <c r="AW60" t="str">
        <f t="shared" si="16"/>
        <v>01192333001366</v>
      </c>
      <c r="AX60" s="12">
        <f t="shared" si="17"/>
        <v>176.31</v>
      </c>
      <c r="AY60" s="12">
        <f t="shared" si="18"/>
        <v>0</v>
      </c>
      <c r="BA60" t="str">
        <f t="shared" si="19"/>
        <v>12/06/2015;01192333001366;176,31;0,00</v>
      </c>
    </row>
    <row r="61" spans="1:53" x14ac:dyDescent="0.2">
      <c r="A61" s="1" t="s">
        <v>5346</v>
      </c>
      <c r="B61" s="1" t="s">
        <v>4767</v>
      </c>
      <c r="C61" s="3">
        <v>42167</v>
      </c>
      <c r="D61" s="1" t="s">
        <v>5416</v>
      </c>
      <c r="E61" s="1" t="s">
        <v>5347</v>
      </c>
      <c r="F61" s="5">
        <v>166.78</v>
      </c>
      <c r="G61" s="5">
        <v>166.78</v>
      </c>
      <c r="H61" s="5">
        <v>30.02</v>
      </c>
      <c r="I61" s="1" t="s">
        <v>5348</v>
      </c>
      <c r="J61" s="5">
        <v>0</v>
      </c>
      <c r="K61" s="5">
        <v>0</v>
      </c>
      <c r="L61" s="1" t="s">
        <v>5349</v>
      </c>
      <c r="M61" s="5">
        <v>0</v>
      </c>
      <c r="N61" s="5">
        <v>0</v>
      </c>
      <c r="O61" s="1" t="s">
        <v>5349</v>
      </c>
      <c r="P61" s="5">
        <v>166.78</v>
      </c>
      <c r="Q61" s="5">
        <v>2.75</v>
      </c>
      <c r="R61" s="1" t="s">
        <v>5350</v>
      </c>
      <c r="S61" s="5">
        <v>166.78</v>
      </c>
      <c r="T61" s="5">
        <v>12.68</v>
      </c>
      <c r="U61" s="1" t="s">
        <v>5350</v>
      </c>
      <c r="V61" s="1" t="s">
        <v>5351</v>
      </c>
      <c r="W61" s="1" t="s">
        <v>5672</v>
      </c>
      <c r="X61" s="1" t="s">
        <v>5408</v>
      </c>
      <c r="Y61" s="1" t="s">
        <v>4758</v>
      </c>
      <c r="Z61" s="1" t="s">
        <v>5674</v>
      </c>
      <c r="AB61" s="8" t="str">
        <f t="shared" si="8"/>
        <v>000011182</v>
      </c>
      <c r="AC61" t="str">
        <f t="shared" si="9"/>
        <v>12/06/2015</v>
      </c>
      <c r="AD61" t="str">
        <f t="shared" si="10"/>
        <v>01192333001366</v>
      </c>
      <c r="AE61" s="9">
        <f t="shared" si="11"/>
        <v>166.78</v>
      </c>
      <c r="AF61">
        <f t="shared" si="12"/>
        <v>0</v>
      </c>
      <c r="AH61">
        <v>6784149</v>
      </c>
      <c r="AI61" s="10" t="s">
        <v>6213</v>
      </c>
      <c r="AJ61">
        <v>37077</v>
      </c>
      <c r="AK61" t="s">
        <v>6057</v>
      </c>
      <c r="AL61">
        <v>0</v>
      </c>
      <c r="AM61">
        <v>100</v>
      </c>
      <c r="AN61" s="11" t="e">
        <f>VLOOKUP(TRIM(AK61),[1]Sheet1!$V:$W,2,FALSE)</f>
        <v>#N/A</v>
      </c>
      <c r="AO61" s="11">
        <f t="shared" si="13"/>
        <v>0</v>
      </c>
      <c r="AP61" s="10">
        <f t="shared" si="14"/>
        <v>0</v>
      </c>
      <c r="AQ61" s="10"/>
      <c r="AR61" s="11" t="b">
        <f t="shared" si="15"/>
        <v>0</v>
      </c>
      <c r="AT61" s="1" t="s">
        <v>4784</v>
      </c>
      <c r="AU61" s="3">
        <v>42167</v>
      </c>
      <c r="AV61" s="1" t="s">
        <v>5672</v>
      </c>
      <c r="AW61" t="str">
        <f t="shared" si="16"/>
        <v>01192333001366</v>
      </c>
      <c r="AX61" s="12">
        <f t="shared" si="17"/>
        <v>266.41000000000003</v>
      </c>
      <c r="AY61" s="12">
        <f t="shared" si="18"/>
        <v>0</v>
      </c>
      <c r="BA61" t="str">
        <f t="shared" si="19"/>
        <v>12/06/2015;01192333001366;266,41;0,00</v>
      </c>
    </row>
    <row r="62" spans="1:53" x14ac:dyDescent="0.2">
      <c r="A62" s="1" t="s">
        <v>5346</v>
      </c>
      <c r="B62" s="1" t="s">
        <v>4768</v>
      </c>
      <c r="C62" s="3">
        <v>42167</v>
      </c>
      <c r="D62" s="1" t="s">
        <v>5416</v>
      </c>
      <c r="E62" s="1" t="s">
        <v>5347</v>
      </c>
      <c r="F62" s="5">
        <v>86.08</v>
      </c>
      <c r="G62" s="5">
        <v>86.08</v>
      </c>
      <c r="H62" s="5">
        <v>15.49</v>
      </c>
      <c r="I62" s="1" t="s">
        <v>5348</v>
      </c>
      <c r="J62" s="5">
        <v>0</v>
      </c>
      <c r="K62" s="5">
        <v>0</v>
      </c>
      <c r="L62" s="1" t="s">
        <v>5349</v>
      </c>
      <c r="M62" s="5">
        <v>0</v>
      </c>
      <c r="N62" s="5">
        <v>0</v>
      </c>
      <c r="O62" s="1" t="s">
        <v>5349</v>
      </c>
      <c r="P62" s="5">
        <v>86.08</v>
      </c>
      <c r="Q62" s="5">
        <v>1.42</v>
      </c>
      <c r="R62" s="1" t="s">
        <v>5350</v>
      </c>
      <c r="S62" s="5">
        <v>86.08</v>
      </c>
      <c r="T62" s="5">
        <v>6.54</v>
      </c>
      <c r="U62" s="1" t="s">
        <v>5350</v>
      </c>
      <c r="V62" s="1" t="s">
        <v>5351</v>
      </c>
      <c r="W62" s="1" t="s">
        <v>5672</v>
      </c>
      <c r="X62" s="1" t="s">
        <v>5408</v>
      </c>
      <c r="Y62" s="1" t="s">
        <v>4758</v>
      </c>
      <c r="Z62" s="1" t="s">
        <v>5674</v>
      </c>
      <c r="AB62" s="8" t="str">
        <f t="shared" si="8"/>
        <v>000011183</v>
      </c>
      <c r="AC62" t="str">
        <f t="shared" si="9"/>
        <v>12/06/2015</v>
      </c>
      <c r="AD62" t="str">
        <f t="shared" si="10"/>
        <v>01192333001366</v>
      </c>
      <c r="AE62" s="9">
        <f t="shared" si="11"/>
        <v>86.08</v>
      </c>
      <c r="AF62">
        <f t="shared" si="12"/>
        <v>0</v>
      </c>
      <c r="AH62">
        <v>6784149</v>
      </c>
      <c r="AI62" s="10" t="s">
        <v>6213</v>
      </c>
      <c r="AJ62">
        <v>37078</v>
      </c>
      <c r="AK62" t="s">
        <v>6058</v>
      </c>
      <c r="AL62">
        <v>0</v>
      </c>
      <c r="AM62">
        <v>100</v>
      </c>
      <c r="AN62" s="11" t="e">
        <f>VLOOKUP(TRIM(AK62),[1]Sheet1!$V:$W,2,FALSE)</f>
        <v>#N/A</v>
      </c>
      <c r="AO62" s="11">
        <f t="shared" si="13"/>
        <v>0</v>
      </c>
      <c r="AP62" s="10">
        <f t="shared" si="14"/>
        <v>0</v>
      </c>
      <c r="AQ62" s="10"/>
      <c r="AR62" s="11" t="b">
        <f t="shared" si="15"/>
        <v>0</v>
      </c>
      <c r="AT62" s="1" t="s">
        <v>4791</v>
      </c>
      <c r="AU62" s="3">
        <v>42167</v>
      </c>
      <c r="AV62" s="1" t="s">
        <v>4794</v>
      </c>
      <c r="AW62" t="str">
        <f t="shared" si="16"/>
        <v>46044053001187</v>
      </c>
      <c r="AX62" s="12">
        <f t="shared" si="17"/>
        <v>33.85</v>
      </c>
      <c r="AY62" s="12">
        <f t="shared" si="18"/>
        <v>0</v>
      </c>
      <c r="BA62" t="str">
        <f t="shared" si="19"/>
        <v>12/06/2015;46044053001187;33,85;0,00</v>
      </c>
    </row>
    <row r="63" spans="1:53" x14ac:dyDescent="0.2">
      <c r="A63" s="1" t="s">
        <v>5346</v>
      </c>
      <c r="B63" s="1" t="s">
        <v>4769</v>
      </c>
      <c r="C63" s="3">
        <v>42167</v>
      </c>
      <c r="D63" s="1" t="s">
        <v>5416</v>
      </c>
      <c r="E63" s="1" t="s">
        <v>5347</v>
      </c>
      <c r="F63" s="5">
        <v>191</v>
      </c>
      <c r="G63" s="5">
        <v>191</v>
      </c>
      <c r="H63" s="5">
        <v>34.380000000000003</v>
      </c>
      <c r="I63" s="1" t="s">
        <v>5348</v>
      </c>
      <c r="J63" s="5">
        <v>0</v>
      </c>
      <c r="K63" s="5">
        <v>0</v>
      </c>
      <c r="L63" s="1" t="s">
        <v>5349</v>
      </c>
      <c r="M63" s="5">
        <v>0</v>
      </c>
      <c r="N63" s="5">
        <v>0</v>
      </c>
      <c r="O63" s="1" t="s">
        <v>5349</v>
      </c>
      <c r="P63" s="5">
        <v>191</v>
      </c>
      <c r="Q63" s="5">
        <v>3.15</v>
      </c>
      <c r="R63" s="1" t="s">
        <v>5350</v>
      </c>
      <c r="S63" s="5">
        <v>191</v>
      </c>
      <c r="T63" s="5">
        <v>14.52</v>
      </c>
      <c r="U63" s="1" t="s">
        <v>5350</v>
      </c>
      <c r="V63" s="1" t="s">
        <v>5351</v>
      </c>
      <c r="W63" s="1" t="s">
        <v>5672</v>
      </c>
      <c r="X63" s="1" t="s">
        <v>5408</v>
      </c>
      <c r="Y63" s="1" t="s">
        <v>4758</v>
      </c>
      <c r="Z63" s="1" t="s">
        <v>5674</v>
      </c>
      <c r="AB63" s="8" t="str">
        <f t="shared" si="8"/>
        <v>000011184</v>
      </c>
      <c r="AC63" t="str">
        <f t="shared" si="9"/>
        <v>12/06/2015</v>
      </c>
      <c r="AD63" t="str">
        <f t="shared" si="10"/>
        <v>01192333001366</v>
      </c>
      <c r="AE63" s="9">
        <f t="shared" si="11"/>
        <v>191</v>
      </c>
      <c r="AF63">
        <f t="shared" si="12"/>
        <v>0</v>
      </c>
      <c r="AH63">
        <v>6784149</v>
      </c>
      <c r="AI63" s="10" t="s">
        <v>6213</v>
      </c>
      <c r="AJ63">
        <v>37078</v>
      </c>
      <c r="AK63" t="s">
        <v>6059</v>
      </c>
      <c r="AL63">
        <v>0</v>
      </c>
      <c r="AM63">
        <v>100</v>
      </c>
      <c r="AN63" s="11" t="e">
        <f>VLOOKUP(TRIM(AK63),[1]Sheet1!$V:$W,2,FALSE)</f>
        <v>#N/A</v>
      </c>
      <c r="AO63" s="11">
        <f t="shared" si="13"/>
        <v>0</v>
      </c>
      <c r="AP63" s="10">
        <f t="shared" si="14"/>
        <v>0</v>
      </c>
      <c r="AQ63" s="10"/>
      <c r="AR63" s="11" t="b">
        <f t="shared" si="15"/>
        <v>0</v>
      </c>
      <c r="AT63" s="1" t="s">
        <v>4799</v>
      </c>
      <c r="AU63" s="3">
        <v>42167</v>
      </c>
      <c r="AV63" s="1" t="s">
        <v>4800</v>
      </c>
      <c r="AW63" t="str">
        <f t="shared" si="16"/>
        <v>96404942000104</v>
      </c>
      <c r="AX63" s="12">
        <f t="shared" si="17"/>
        <v>2559.2399999999998</v>
      </c>
      <c r="AY63" s="12">
        <f t="shared" si="18"/>
        <v>0.26849999999999996</v>
      </c>
      <c r="BA63" t="str">
        <f t="shared" si="19"/>
        <v>12/06/2015;96404942000104;2559,24;0,27</v>
      </c>
    </row>
    <row r="64" spans="1:53" x14ac:dyDescent="0.2">
      <c r="A64" s="1" t="s">
        <v>5346</v>
      </c>
      <c r="B64" s="1" t="s">
        <v>4770</v>
      </c>
      <c r="C64" s="3">
        <v>42167</v>
      </c>
      <c r="D64" s="1" t="s">
        <v>5416</v>
      </c>
      <c r="E64" s="1" t="s">
        <v>5347</v>
      </c>
      <c r="F64" s="5">
        <v>67.239999999999995</v>
      </c>
      <c r="G64" s="5">
        <v>67.239999999999995</v>
      </c>
      <c r="H64" s="5">
        <v>12.1</v>
      </c>
      <c r="I64" s="1" t="s">
        <v>5348</v>
      </c>
      <c r="J64" s="5">
        <v>0</v>
      </c>
      <c r="K64" s="5">
        <v>0</v>
      </c>
      <c r="L64" s="1" t="s">
        <v>5349</v>
      </c>
      <c r="M64" s="5">
        <v>0</v>
      </c>
      <c r="N64" s="5">
        <v>0</v>
      </c>
      <c r="O64" s="1" t="s">
        <v>5349</v>
      </c>
      <c r="P64" s="5">
        <v>67.239999999999995</v>
      </c>
      <c r="Q64" s="5">
        <v>1.1100000000000001</v>
      </c>
      <c r="R64" s="1" t="s">
        <v>5350</v>
      </c>
      <c r="S64" s="5">
        <v>67.239999999999995</v>
      </c>
      <c r="T64" s="5">
        <v>5.1100000000000003</v>
      </c>
      <c r="U64" s="1" t="s">
        <v>5350</v>
      </c>
      <c r="V64" s="1" t="s">
        <v>5351</v>
      </c>
      <c r="W64" s="1" t="s">
        <v>5672</v>
      </c>
      <c r="X64" s="1" t="s">
        <v>5408</v>
      </c>
      <c r="Y64" s="1" t="s">
        <v>4758</v>
      </c>
      <c r="Z64" s="1" t="s">
        <v>5674</v>
      </c>
      <c r="AB64" s="8" t="str">
        <f t="shared" si="8"/>
        <v>000011185</v>
      </c>
      <c r="AC64" t="str">
        <f t="shared" si="9"/>
        <v>12/06/2015</v>
      </c>
      <c r="AD64" t="str">
        <f t="shared" si="10"/>
        <v>01192333001366</v>
      </c>
      <c r="AE64" s="9">
        <f t="shared" si="11"/>
        <v>67.239999999999995</v>
      </c>
      <c r="AF64">
        <f t="shared" si="12"/>
        <v>0</v>
      </c>
      <c r="AH64">
        <v>6784149</v>
      </c>
      <c r="AI64" s="10" t="s">
        <v>6213</v>
      </c>
      <c r="AJ64">
        <v>37078</v>
      </c>
      <c r="AK64" t="s">
        <v>6056</v>
      </c>
      <c r="AL64">
        <v>0</v>
      </c>
      <c r="AM64">
        <v>100</v>
      </c>
      <c r="AN64" s="11" t="e">
        <f>VLOOKUP(TRIM(AK64),[1]Sheet1!$V:$W,2,FALSE)</f>
        <v>#N/A</v>
      </c>
      <c r="AO64" s="11">
        <f t="shared" si="13"/>
        <v>0</v>
      </c>
      <c r="AP64" s="10">
        <f t="shared" si="14"/>
        <v>0</v>
      </c>
      <c r="AQ64" s="10"/>
      <c r="AR64" s="11" t="b">
        <f t="shared" si="15"/>
        <v>0</v>
      </c>
      <c r="AT64" s="1" t="s">
        <v>4803</v>
      </c>
      <c r="AU64" s="3">
        <v>42167</v>
      </c>
      <c r="AV64" s="1" t="s">
        <v>4805</v>
      </c>
      <c r="AW64" t="str">
        <f t="shared" si="16"/>
        <v>08695331000103</v>
      </c>
      <c r="AX64" s="12">
        <f t="shared" si="17"/>
        <v>3200.3800000000006</v>
      </c>
      <c r="AY64" s="12">
        <f t="shared" si="18"/>
        <v>168.14000000000001</v>
      </c>
      <c r="BA64" t="str">
        <f t="shared" si="19"/>
        <v>12/06/2015;08695331000103;3200,38;168,14</v>
      </c>
    </row>
    <row r="65" spans="1:53" x14ac:dyDescent="0.2">
      <c r="A65" s="1" t="s">
        <v>5346</v>
      </c>
      <c r="B65" s="1" t="s">
        <v>4771</v>
      </c>
      <c r="C65" s="3">
        <v>42167</v>
      </c>
      <c r="D65" s="1" t="s">
        <v>5416</v>
      </c>
      <c r="E65" s="1" t="s">
        <v>5347</v>
      </c>
      <c r="F65" s="5">
        <v>161.4</v>
      </c>
      <c r="G65" s="5">
        <v>161.4</v>
      </c>
      <c r="H65" s="5">
        <v>29.05</v>
      </c>
      <c r="I65" s="1" t="s">
        <v>5348</v>
      </c>
      <c r="J65" s="5">
        <v>0</v>
      </c>
      <c r="K65" s="5">
        <v>0</v>
      </c>
      <c r="L65" s="1" t="s">
        <v>5349</v>
      </c>
      <c r="M65" s="5">
        <v>0</v>
      </c>
      <c r="N65" s="5">
        <v>0</v>
      </c>
      <c r="O65" s="1" t="s">
        <v>5349</v>
      </c>
      <c r="P65" s="5">
        <v>161.4</v>
      </c>
      <c r="Q65" s="5">
        <v>2.66</v>
      </c>
      <c r="R65" s="1" t="s">
        <v>5350</v>
      </c>
      <c r="S65" s="5">
        <v>161.4</v>
      </c>
      <c r="T65" s="5">
        <v>12.27</v>
      </c>
      <c r="U65" s="1" t="s">
        <v>5350</v>
      </c>
      <c r="V65" s="1" t="s">
        <v>5351</v>
      </c>
      <c r="W65" s="1" t="s">
        <v>5672</v>
      </c>
      <c r="X65" s="1" t="s">
        <v>5408</v>
      </c>
      <c r="Y65" s="1" t="s">
        <v>4758</v>
      </c>
      <c r="Z65" s="1" t="s">
        <v>5674</v>
      </c>
      <c r="AB65" s="8" t="str">
        <f t="shared" si="8"/>
        <v>000011186</v>
      </c>
      <c r="AC65" t="str">
        <f t="shared" si="9"/>
        <v>12/06/2015</v>
      </c>
      <c r="AD65" t="str">
        <f t="shared" si="10"/>
        <v>01192333001366</v>
      </c>
      <c r="AE65" s="9">
        <f t="shared" si="11"/>
        <v>161.4</v>
      </c>
      <c r="AF65">
        <f t="shared" si="12"/>
        <v>0</v>
      </c>
      <c r="AH65">
        <v>6784149</v>
      </c>
      <c r="AI65" s="10" t="s">
        <v>6213</v>
      </c>
      <c r="AJ65">
        <v>37078</v>
      </c>
      <c r="AK65" t="s">
        <v>6057</v>
      </c>
      <c r="AL65">
        <v>0</v>
      </c>
      <c r="AM65">
        <v>100</v>
      </c>
      <c r="AN65" s="11" t="e">
        <f>VLOOKUP(TRIM(AK65),[1]Sheet1!$V:$W,2,FALSE)</f>
        <v>#N/A</v>
      </c>
      <c r="AO65" s="11">
        <f t="shared" si="13"/>
        <v>0</v>
      </c>
      <c r="AP65" s="10">
        <f t="shared" si="14"/>
        <v>0</v>
      </c>
      <c r="AQ65" s="10"/>
      <c r="AR65" s="11" t="b">
        <f t="shared" si="15"/>
        <v>0</v>
      </c>
      <c r="AT65" s="1" t="s">
        <v>4819</v>
      </c>
      <c r="AU65" s="3">
        <v>42167</v>
      </c>
      <c r="AV65" s="1" t="s">
        <v>4820</v>
      </c>
      <c r="AW65" t="str">
        <f t="shared" si="16"/>
        <v>08726836000180</v>
      </c>
      <c r="AX65" s="12">
        <f t="shared" si="17"/>
        <v>1463.19</v>
      </c>
      <c r="AY65" s="12">
        <f t="shared" si="18"/>
        <v>0</v>
      </c>
      <c r="BA65" t="str">
        <f t="shared" si="19"/>
        <v>12/06/2015;08726836000180;1463,19;0,00</v>
      </c>
    </row>
    <row r="66" spans="1:53" x14ac:dyDescent="0.2">
      <c r="A66" s="1" t="s">
        <v>5346</v>
      </c>
      <c r="B66" s="1" t="s">
        <v>4772</v>
      </c>
      <c r="C66" s="3">
        <v>42167</v>
      </c>
      <c r="D66" s="1" t="s">
        <v>5416</v>
      </c>
      <c r="E66" s="1" t="s">
        <v>5347</v>
      </c>
      <c r="F66" s="5">
        <v>2.69</v>
      </c>
      <c r="G66" s="5">
        <v>2.69</v>
      </c>
      <c r="H66" s="5">
        <v>0.48</v>
      </c>
      <c r="I66" s="1" t="s">
        <v>5348</v>
      </c>
      <c r="J66" s="5">
        <v>0</v>
      </c>
      <c r="K66" s="5">
        <v>0</v>
      </c>
      <c r="L66" s="1" t="s">
        <v>5349</v>
      </c>
      <c r="M66" s="5">
        <v>0</v>
      </c>
      <c r="N66" s="5">
        <v>0</v>
      </c>
      <c r="O66" s="1" t="s">
        <v>5349</v>
      </c>
      <c r="P66" s="5">
        <v>2.69</v>
      </c>
      <c r="Q66" s="5">
        <v>0.04</v>
      </c>
      <c r="R66" s="1" t="s">
        <v>5350</v>
      </c>
      <c r="S66" s="5">
        <v>2.69</v>
      </c>
      <c r="T66" s="5">
        <v>0.2</v>
      </c>
      <c r="U66" s="1" t="s">
        <v>5350</v>
      </c>
      <c r="V66" s="1" t="s">
        <v>5351</v>
      </c>
      <c r="W66" s="1" t="s">
        <v>5672</v>
      </c>
      <c r="X66" s="1" t="s">
        <v>5408</v>
      </c>
      <c r="Y66" s="1" t="s">
        <v>5673</v>
      </c>
      <c r="Z66" s="1" t="s">
        <v>5674</v>
      </c>
      <c r="AB66" s="8" t="str">
        <f t="shared" si="8"/>
        <v>000011203</v>
      </c>
      <c r="AC66" t="str">
        <f t="shared" si="9"/>
        <v>12/06/2015</v>
      </c>
      <c r="AD66" t="str">
        <f t="shared" si="10"/>
        <v>01192333001366</v>
      </c>
      <c r="AE66" s="9">
        <f t="shared" si="11"/>
        <v>2.69</v>
      </c>
      <c r="AF66">
        <f t="shared" si="12"/>
        <v>0</v>
      </c>
      <c r="AH66">
        <v>6785280</v>
      </c>
      <c r="AI66" s="10" t="s">
        <v>6214</v>
      </c>
      <c r="AJ66">
        <v>37079</v>
      </c>
      <c r="AK66" t="s">
        <v>6060</v>
      </c>
      <c r="AL66">
        <v>4</v>
      </c>
      <c r="AM66">
        <v>20000</v>
      </c>
      <c r="AN66" s="11" t="e">
        <f>VLOOKUP(TRIM(AK66),[1]Sheet1!$V:$W,2,FALSE)</f>
        <v>#N/A</v>
      </c>
      <c r="AO66" s="11">
        <f t="shared" si="13"/>
        <v>0</v>
      </c>
      <c r="AP66" s="10">
        <f t="shared" si="14"/>
        <v>0</v>
      </c>
      <c r="AQ66" s="10"/>
      <c r="AR66" s="11" t="b">
        <f t="shared" si="15"/>
        <v>0</v>
      </c>
      <c r="AT66" s="1" t="s">
        <v>4826</v>
      </c>
      <c r="AU66" s="3">
        <v>42167</v>
      </c>
      <c r="AV66" s="1" t="s">
        <v>4827</v>
      </c>
      <c r="AW66" t="str">
        <f t="shared" si="16"/>
        <v>04009604000400</v>
      </c>
      <c r="AX66" s="12">
        <f t="shared" si="17"/>
        <v>758.75</v>
      </c>
      <c r="AY66" s="12">
        <f t="shared" si="18"/>
        <v>0</v>
      </c>
      <c r="BA66" t="str">
        <f t="shared" si="19"/>
        <v>12/06/2015;04009604000400;758,75;0,00</v>
      </c>
    </row>
    <row r="67" spans="1:53" x14ac:dyDescent="0.2">
      <c r="A67" s="1" t="s">
        <v>5346</v>
      </c>
      <c r="B67" s="1" t="s">
        <v>4773</v>
      </c>
      <c r="C67" s="3">
        <v>42167</v>
      </c>
      <c r="D67" s="1" t="s">
        <v>5416</v>
      </c>
      <c r="E67" s="1" t="s">
        <v>5347</v>
      </c>
      <c r="F67" s="5">
        <v>5.92</v>
      </c>
      <c r="G67" s="5">
        <v>5.92</v>
      </c>
      <c r="H67" s="5">
        <v>1.07</v>
      </c>
      <c r="I67" s="1" t="s">
        <v>5348</v>
      </c>
      <c r="J67" s="5">
        <v>0</v>
      </c>
      <c r="K67" s="5">
        <v>0</v>
      </c>
      <c r="L67" s="1" t="s">
        <v>5349</v>
      </c>
      <c r="M67" s="5">
        <v>0</v>
      </c>
      <c r="N67" s="5">
        <v>0</v>
      </c>
      <c r="O67" s="1" t="s">
        <v>5349</v>
      </c>
      <c r="P67" s="5">
        <v>5.92</v>
      </c>
      <c r="Q67" s="5">
        <v>0.1</v>
      </c>
      <c r="R67" s="1" t="s">
        <v>5350</v>
      </c>
      <c r="S67" s="5">
        <v>5.92</v>
      </c>
      <c r="T67" s="5">
        <v>0.45</v>
      </c>
      <c r="U67" s="1" t="s">
        <v>5350</v>
      </c>
      <c r="V67" s="1" t="s">
        <v>5351</v>
      </c>
      <c r="W67" s="1" t="s">
        <v>5672</v>
      </c>
      <c r="X67" s="1" t="s">
        <v>5408</v>
      </c>
      <c r="Y67" s="1" t="s">
        <v>4749</v>
      </c>
      <c r="Z67" s="1" t="s">
        <v>4750</v>
      </c>
      <c r="AB67" s="8" t="str">
        <f t="shared" ref="AB67:AB130" si="20">B67</f>
        <v>000011209</v>
      </c>
      <c r="AC67" t="str">
        <f t="shared" ref="AC67:AC130" si="21">TEXT(C67,"dd/mm/aaaa")</f>
        <v>12/06/2015</v>
      </c>
      <c r="AD67" t="str">
        <f t="shared" ref="AD67:AD130" si="22">VLOOKUP(W67*1,AH:AI,2,FALSE)</f>
        <v>01192333001366</v>
      </c>
      <c r="AE67" s="9">
        <f t="shared" ref="AE67:AE130" si="23">F67*1</f>
        <v>5.92</v>
      </c>
      <c r="AF67">
        <f t="shared" ref="AF67:AF130" si="24">SUMIF(AJ:AJ,B67,AP:AP)</f>
        <v>0</v>
      </c>
      <c r="AH67">
        <v>6785280</v>
      </c>
      <c r="AI67" s="10" t="s">
        <v>6214</v>
      </c>
      <c r="AJ67">
        <v>37080</v>
      </c>
      <c r="AK67" t="s">
        <v>6061</v>
      </c>
      <c r="AL67">
        <v>4</v>
      </c>
      <c r="AM67">
        <v>20000</v>
      </c>
      <c r="AN67" s="11" t="e">
        <f>VLOOKUP(TRIM(AK67),[1]Sheet1!$V:$W,2,FALSE)</f>
        <v>#N/A</v>
      </c>
      <c r="AO67" s="11">
        <f t="shared" ref="AO67:AO130" si="25">IF(ISNA(AN67),0,AN67)</f>
        <v>0</v>
      </c>
      <c r="AP67" s="10">
        <f t="shared" ref="AP67:AP130" si="26">AO67*AM67</f>
        <v>0</v>
      </c>
      <c r="AQ67" s="10"/>
      <c r="AR67" s="11" t="b">
        <f t="shared" ref="AR67:AR130" si="27">ABS(AY67)&gt;ABS(AX67)</f>
        <v>0</v>
      </c>
      <c r="AT67" s="1" t="s">
        <v>4830</v>
      </c>
      <c r="AU67" s="3">
        <v>42168</v>
      </c>
      <c r="AV67" s="1" t="s">
        <v>4831</v>
      </c>
      <c r="AW67" t="str">
        <f t="shared" ref="AW67:AW130" si="28">VLOOKUP(AV67*1,AH:AI,2,FALSE)</f>
        <v>02762121000953</v>
      </c>
      <c r="AX67" s="12">
        <f t="shared" ref="AX67:AX130" si="29">SUMIF(AB:AB,AT67,AE:AE)</f>
        <v>281.22000000000003</v>
      </c>
      <c r="AY67" s="12">
        <f t="shared" ref="AY67:AY130" si="30">VLOOKUP(AT67,AB:AF,5,FALSE)</f>
        <v>0</v>
      </c>
      <c r="BA67" t="str">
        <f t="shared" ref="BA67:BA130" si="31">TEXT(AU67,"dd/mm/aaaa")&amp;";"&amp;AW67&amp;";"&amp;TEXT(AX67,"0,00")&amp;";"&amp;TEXT(AY67,"0,00")</f>
        <v>13/06/2015;02762121000953;281,22;0,00</v>
      </c>
    </row>
    <row r="68" spans="1:53" x14ac:dyDescent="0.2">
      <c r="A68" s="1" t="s">
        <v>5346</v>
      </c>
      <c r="B68" s="1" t="s">
        <v>4774</v>
      </c>
      <c r="C68" s="3">
        <v>42167</v>
      </c>
      <c r="D68" s="1" t="s">
        <v>5416</v>
      </c>
      <c r="E68" s="1" t="s">
        <v>5347</v>
      </c>
      <c r="F68" s="5">
        <v>16.12</v>
      </c>
      <c r="G68" s="5">
        <v>16.12</v>
      </c>
      <c r="H68" s="5">
        <v>2.9</v>
      </c>
      <c r="I68" s="1" t="s">
        <v>5348</v>
      </c>
      <c r="J68" s="5">
        <v>0</v>
      </c>
      <c r="K68" s="5">
        <v>0</v>
      </c>
      <c r="L68" s="1" t="s">
        <v>5349</v>
      </c>
      <c r="M68" s="5">
        <v>0</v>
      </c>
      <c r="N68" s="5">
        <v>0</v>
      </c>
      <c r="O68" s="1" t="s">
        <v>5349</v>
      </c>
      <c r="P68" s="5">
        <v>16.12</v>
      </c>
      <c r="Q68" s="5">
        <v>0.27</v>
      </c>
      <c r="R68" s="1" t="s">
        <v>5350</v>
      </c>
      <c r="S68" s="5">
        <v>16.12</v>
      </c>
      <c r="T68" s="5">
        <v>1.23</v>
      </c>
      <c r="U68" s="1" t="s">
        <v>5350</v>
      </c>
      <c r="V68" s="1" t="s">
        <v>5351</v>
      </c>
      <c r="W68" s="1" t="s">
        <v>5672</v>
      </c>
      <c r="X68" s="1" t="s">
        <v>5530</v>
      </c>
      <c r="Y68" s="1" t="s">
        <v>4775</v>
      </c>
      <c r="Z68" s="1" t="s">
        <v>4776</v>
      </c>
      <c r="AB68" s="8" t="str">
        <f t="shared" si="20"/>
        <v>000011366</v>
      </c>
      <c r="AC68" t="str">
        <f t="shared" si="21"/>
        <v>12/06/2015</v>
      </c>
      <c r="AD68" t="str">
        <f t="shared" si="22"/>
        <v>01192333001366</v>
      </c>
      <c r="AE68" s="9">
        <f t="shared" si="23"/>
        <v>16.12</v>
      </c>
      <c r="AF68">
        <f t="shared" si="24"/>
        <v>0</v>
      </c>
      <c r="AH68">
        <v>6785280</v>
      </c>
      <c r="AI68" s="10" t="s">
        <v>6214</v>
      </c>
      <c r="AJ68">
        <v>37081</v>
      </c>
      <c r="AK68" t="s">
        <v>6061</v>
      </c>
      <c r="AL68">
        <v>4</v>
      </c>
      <c r="AM68">
        <v>20000</v>
      </c>
      <c r="AN68" s="11" t="e">
        <f>VLOOKUP(TRIM(AK68),[1]Sheet1!$V:$W,2,FALSE)</f>
        <v>#N/A</v>
      </c>
      <c r="AO68" s="11">
        <f t="shared" si="25"/>
        <v>0</v>
      </c>
      <c r="AP68" s="10">
        <f t="shared" si="26"/>
        <v>0</v>
      </c>
      <c r="AQ68" s="10"/>
      <c r="AR68" s="11" t="b">
        <f t="shared" si="27"/>
        <v>0</v>
      </c>
      <c r="AT68" s="1" t="s">
        <v>4832</v>
      </c>
      <c r="AU68" s="3">
        <v>42168</v>
      </c>
      <c r="AV68" s="1" t="s">
        <v>4831</v>
      </c>
      <c r="AW68" t="str">
        <f t="shared" si="28"/>
        <v>02762121000953</v>
      </c>
      <c r="AX68" s="12">
        <f t="shared" si="29"/>
        <v>1209.1600000000001</v>
      </c>
      <c r="AY68" s="12">
        <f t="shared" si="30"/>
        <v>0</v>
      </c>
      <c r="BA68" t="str">
        <f t="shared" si="31"/>
        <v>13/06/2015;02762121000953;1209,16;0,00</v>
      </c>
    </row>
    <row r="69" spans="1:53" x14ac:dyDescent="0.2">
      <c r="A69" s="1" t="s">
        <v>5346</v>
      </c>
      <c r="B69" s="1" t="s">
        <v>4777</v>
      </c>
      <c r="C69" s="3">
        <v>42167</v>
      </c>
      <c r="D69" s="1" t="s">
        <v>5416</v>
      </c>
      <c r="E69" s="1" t="s">
        <v>5347</v>
      </c>
      <c r="F69" s="5">
        <v>322.8</v>
      </c>
      <c r="G69" s="5">
        <v>322.8</v>
      </c>
      <c r="H69" s="5">
        <v>58.1</v>
      </c>
      <c r="I69" s="1" t="s">
        <v>5348</v>
      </c>
      <c r="J69" s="5">
        <v>0</v>
      </c>
      <c r="K69" s="5">
        <v>0</v>
      </c>
      <c r="L69" s="1" t="s">
        <v>5349</v>
      </c>
      <c r="M69" s="5">
        <v>0</v>
      </c>
      <c r="N69" s="5">
        <v>0</v>
      </c>
      <c r="O69" s="1" t="s">
        <v>5349</v>
      </c>
      <c r="P69" s="5">
        <v>322.8</v>
      </c>
      <c r="Q69" s="5">
        <v>5.33</v>
      </c>
      <c r="R69" s="1" t="s">
        <v>5350</v>
      </c>
      <c r="S69" s="5">
        <v>322.8</v>
      </c>
      <c r="T69" s="5">
        <v>24.53</v>
      </c>
      <c r="U69" s="1" t="s">
        <v>5350</v>
      </c>
      <c r="V69" s="1" t="s">
        <v>5351</v>
      </c>
      <c r="W69" s="1" t="s">
        <v>5672</v>
      </c>
      <c r="X69" s="1" t="s">
        <v>5408</v>
      </c>
      <c r="Y69" s="1" t="s">
        <v>4758</v>
      </c>
      <c r="Z69" s="1" t="s">
        <v>5674</v>
      </c>
      <c r="AB69" s="8" t="str">
        <f t="shared" si="20"/>
        <v>000011417</v>
      </c>
      <c r="AC69" t="str">
        <f t="shared" si="21"/>
        <v>12/06/2015</v>
      </c>
      <c r="AD69" t="str">
        <f t="shared" si="22"/>
        <v>01192333001366</v>
      </c>
      <c r="AE69" s="9">
        <f t="shared" si="23"/>
        <v>322.8</v>
      </c>
      <c r="AF69">
        <f t="shared" si="24"/>
        <v>0</v>
      </c>
      <c r="AH69">
        <v>6784250</v>
      </c>
      <c r="AI69" s="10" t="s">
        <v>6201</v>
      </c>
      <c r="AJ69">
        <v>36833</v>
      </c>
      <c r="AK69" t="s">
        <v>6018</v>
      </c>
      <c r="AL69">
        <v>4</v>
      </c>
      <c r="AM69">
        <v>1600</v>
      </c>
      <c r="AN69" s="11" t="e">
        <f>VLOOKUP(TRIM(AK69),[1]Sheet1!$V:$W,2,FALSE)</f>
        <v>#N/A</v>
      </c>
      <c r="AO69" s="11">
        <f t="shared" si="25"/>
        <v>0</v>
      </c>
      <c r="AP69" s="10">
        <f t="shared" si="26"/>
        <v>0</v>
      </c>
      <c r="AQ69" s="10"/>
      <c r="AR69" s="11" t="b">
        <f t="shared" si="27"/>
        <v>0</v>
      </c>
      <c r="AT69" s="1" t="s">
        <v>4833</v>
      </c>
      <c r="AU69" s="3">
        <v>42168</v>
      </c>
      <c r="AV69" s="1" t="s">
        <v>4831</v>
      </c>
      <c r="AW69" t="str">
        <f t="shared" si="28"/>
        <v>02762121000953</v>
      </c>
      <c r="AX69" s="12">
        <f t="shared" si="29"/>
        <v>281.22000000000003</v>
      </c>
      <c r="AY69" s="12">
        <f t="shared" si="30"/>
        <v>0</v>
      </c>
      <c r="BA69" t="str">
        <f t="shared" si="31"/>
        <v>13/06/2015;02762121000953;281,22;0,00</v>
      </c>
    </row>
    <row r="70" spans="1:53" x14ac:dyDescent="0.2">
      <c r="A70" s="1" t="s">
        <v>5346</v>
      </c>
      <c r="B70" s="1" t="s">
        <v>4778</v>
      </c>
      <c r="C70" s="3">
        <v>42167</v>
      </c>
      <c r="D70" s="1" t="s">
        <v>5416</v>
      </c>
      <c r="E70" s="1" t="s">
        <v>5347</v>
      </c>
      <c r="F70" s="5">
        <v>484.21</v>
      </c>
      <c r="G70" s="5">
        <v>484.21</v>
      </c>
      <c r="H70" s="5">
        <v>87.16</v>
      </c>
      <c r="I70" s="1" t="s">
        <v>5348</v>
      </c>
      <c r="J70" s="5">
        <v>0</v>
      </c>
      <c r="K70" s="5">
        <v>0</v>
      </c>
      <c r="L70" s="1" t="s">
        <v>5349</v>
      </c>
      <c r="M70" s="5">
        <v>0</v>
      </c>
      <c r="N70" s="5">
        <v>0</v>
      </c>
      <c r="O70" s="1" t="s">
        <v>5349</v>
      </c>
      <c r="P70" s="5">
        <v>484.21</v>
      </c>
      <c r="Q70" s="5">
        <v>7.99</v>
      </c>
      <c r="R70" s="1" t="s">
        <v>5350</v>
      </c>
      <c r="S70" s="5">
        <v>484.21</v>
      </c>
      <c r="T70" s="5">
        <v>36.799999999999997</v>
      </c>
      <c r="U70" s="1" t="s">
        <v>5350</v>
      </c>
      <c r="V70" s="1" t="s">
        <v>5351</v>
      </c>
      <c r="W70" s="1" t="s">
        <v>5672</v>
      </c>
      <c r="X70" s="1" t="s">
        <v>5408</v>
      </c>
      <c r="Y70" s="1" t="s">
        <v>4758</v>
      </c>
      <c r="Z70" s="1" t="s">
        <v>5674</v>
      </c>
      <c r="AB70" s="8" t="str">
        <f t="shared" si="20"/>
        <v>000011418</v>
      </c>
      <c r="AC70" t="str">
        <f t="shared" si="21"/>
        <v>12/06/2015</v>
      </c>
      <c r="AD70" t="str">
        <f t="shared" si="22"/>
        <v>01192333001366</v>
      </c>
      <c r="AE70" s="9">
        <f t="shared" si="23"/>
        <v>484.21</v>
      </c>
      <c r="AF70">
        <f t="shared" si="24"/>
        <v>0</v>
      </c>
      <c r="AH70">
        <v>6784250</v>
      </c>
      <c r="AI70" s="10" t="s">
        <v>6201</v>
      </c>
      <c r="AJ70">
        <v>36834</v>
      </c>
      <c r="AK70" t="s">
        <v>6018</v>
      </c>
      <c r="AL70">
        <v>4</v>
      </c>
      <c r="AM70">
        <v>1600</v>
      </c>
      <c r="AN70" s="11" t="e">
        <f>VLOOKUP(TRIM(AK70),[1]Sheet1!$V:$W,2,FALSE)</f>
        <v>#N/A</v>
      </c>
      <c r="AO70" s="11">
        <f t="shared" si="25"/>
        <v>0</v>
      </c>
      <c r="AP70" s="10">
        <f t="shared" si="26"/>
        <v>0</v>
      </c>
      <c r="AQ70" s="10"/>
      <c r="AR70" s="11" t="b">
        <f t="shared" si="27"/>
        <v>0</v>
      </c>
      <c r="AT70" s="1" t="s">
        <v>4834</v>
      </c>
      <c r="AU70" s="3">
        <v>42168</v>
      </c>
      <c r="AV70" s="1" t="s">
        <v>4836</v>
      </c>
      <c r="AW70" t="str">
        <f t="shared" si="28"/>
        <v>01730520001194</v>
      </c>
      <c r="AX70" s="12">
        <f t="shared" si="29"/>
        <v>4386</v>
      </c>
      <c r="AY70" s="12">
        <f t="shared" si="30"/>
        <v>0</v>
      </c>
      <c r="BA70" t="str">
        <f t="shared" si="31"/>
        <v>13/06/2015;01730520001194;4386,00;0,00</v>
      </c>
    </row>
    <row r="71" spans="1:53" x14ac:dyDescent="0.2">
      <c r="A71" s="1" t="s">
        <v>5346</v>
      </c>
      <c r="B71" s="1" t="s">
        <v>4779</v>
      </c>
      <c r="C71" s="3">
        <v>42167</v>
      </c>
      <c r="D71" s="1" t="s">
        <v>5416</v>
      </c>
      <c r="E71" s="1" t="s">
        <v>5347</v>
      </c>
      <c r="F71" s="5">
        <v>29.59</v>
      </c>
      <c r="G71" s="5">
        <v>29.59</v>
      </c>
      <c r="H71" s="5">
        <v>5.33</v>
      </c>
      <c r="I71" s="1" t="s">
        <v>5348</v>
      </c>
      <c r="J71" s="5">
        <v>0</v>
      </c>
      <c r="K71" s="5">
        <v>0</v>
      </c>
      <c r="L71" s="1" t="s">
        <v>5349</v>
      </c>
      <c r="M71" s="5">
        <v>0</v>
      </c>
      <c r="N71" s="5">
        <v>0</v>
      </c>
      <c r="O71" s="1" t="s">
        <v>5349</v>
      </c>
      <c r="P71" s="5">
        <v>29.59</v>
      </c>
      <c r="Q71" s="5">
        <v>0.49</v>
      </c>
      <c r="R71" s="1" t="s">
        <v>5350</v>
      </c>
      <c r="S71" s="5">
        <v>29.59</v>
      </c>
      <c r="T71" s="5">
        <v>2.25</v>
      </c>
      <c r="U71" s="1" t="s">
        <v>5350</v>
      </c>
      <c r="V71" s="1" t="s">
        <v>5351</v>
      </c>
      <c r="W71" s="1" t="s">
        <v>5672</v>
      </c>
      <c r="X71" s="1" t="s">
        <v>5408</v>
      </c>
      <c r="Y71" s="1" t="s">
        <v>4753</v>
      </c>
      <c r="Z71" s="1" t="s">
        <v>4750</v>
      </c>
      <c r="AB71" s="8" t="str">
        <f t="shared" si="20"/>
        <v>000011548</v>
      </c>
      <c r="AC71" t="str">
        <f t="shared" si="21"/>
        <v>12/06/2015</v>
      </c>
      <c r="AD71" t="str">
        <f t="shared" si="22"/>
        <v>01192333001366</v>
      </c>
      <c r="AE71" s="9">
        <f t="shared" si="23"/>
        <v>29.59</v>
      </c>
      <c r="AF71">
        <f t="shared" si="24"/>
        <v>0</v>
      </c>
      <c r="AH71">
        <v>6784250</v>
      </c>
      <c r="AI71" s="10" t="s">
        <v>6201</v>
      </c>
      <c r="AJ71">
        <v>36835</v>
      </c>
      <c r="AK71" t="s">
        <v>6062</v>
      </c>
      <c r="AL71">
        <v>4</v>
      </c>
      <c r="AM71">
        <v>26000</v>
      </c>
      <c r="AN71" s="11" t="e">
        <f>VLOOKUP(TRIM(AK71),[1]Sheet1!$V:$W,2,FALSE)</f>
        <v>#N/A</v>
      </c>
      <c r="AO71" s="11">
        <f t="shared" si="25"/>
        <v>0</v>
      </c>
      <c r="AP71" s="10">
        <f t="shared" si="26"/>
        <v>0</v>
      </c>
      <c r="AQ71" s="10"/>
      <c r="AR71" s="11" t="b">
        <f t="shared" si="27"/>
        <v>0</v>
      </c>
      <c r="AT71" s="1" t="s">
        <v>4837</v>
      </c>
      <c r="AU71" s="3">
        <v>42168</v>
      </c>
      <c r="AV71" s="1" t="s">
        <v>4838</v>
      </c>
      <c r="AW71" t="str">
        <f t="shared" si="28"/>
        <v>02096748000246</v>
      </c>
      <c r="AX71" s="12">
        <f t="shared" si="29"/>
        <v>319.05</v>
      </c>
      <c r="AY71" s="12">
        <f t="shared" si="30"/>
        <v>0</v>
      </c>
      <c r="BA71" t="str">
        <f t="shared" si="31"/>
        <v>13/06/2015;02096748000246;319,05;0,00</v>
      </c>
    </row>
    <row r="72" spans="1:53" x14ac:dyDescent="0.2">
      <c r="A72" s="1" t="s">
        <v>5346</v>
      </c>
      <c r="B72" s="1" t="s">
        <v>4780</v>
      </c>
      <c r="C72" s="3">
        <v>42167</v>
      </c>
      <c r="D72" s="1" t="s">
        <v>5416</v>
      </c>
      <c r="E72" s="1" t="s">
        <v>5347</v>
      </c>
      <c r="F72" s="5">
        <v>74.010000000000005</v>
      </c>
      <c r="G72" s="5">
        <v>74.010000000000005</v>
      </c>
      <c r="H72" s="5">
        <v>13.32</v>
      </c>
      <c r="I72" s="1" t="s">
        <v>5348</v>
      </c>
      <c r="J72" s="5">
        <v>0</v>
      </c>
      <c r="K72" s="5">
        <v>0</v>
      </c>
      <c r="L72" s="1" t="s">
        <v>5349</v>
      </c>
      <c r="M72" s="5">
        <v>0</v>
      </c>
      <c r="N72" s="5">
        <v>0</v>
      </c>
      <c r="O72" s="1" t="s">
        <v>5349</v>
      </c>
      <c r="P72" s="5">
        <v>74.010000000000005</v>
      </c>
      <c r="Q72" s="5">
        <v>1.22</v>
      </c>
      <c r="R72" s="1" t="s">
        <v>5350</v>
      </c>
      <c r="S72" s="5">
        <v>74.010000000000005</v>
      </c>
      <c r="T72" s="5">
        <v>5.62</v>
      </c>
      <c r="U72" s="1" t="s">
        <v>5350</v>
      </c>
      <c r="V72" s="1" t="s">
        <v>5351</v>
      </c>
      <c r="W72" s="1" t="s">
        <v>5672</v>
      </c>
      <c r="X72" s="1" t="s">
        <v>5408</v>
      </c>
      <c r="Y72" s="1" t="s">
        <v>4753</v>
      </c>
      <c r="Z72" s="1" t="s">
        <v>4750</v>
      </c>
      <c r="AB72" s="8" t="str">
        <f t="shared" si="20"/>
        <v>000011592</v>
      </c>
      <c r="AC72" t="str">
        <f t="shared" si="21"/>
        <v>12/06/2015</v>
      </c>
      <c r="AD72" t="str">
        <f t="shared" si="22"/>
        <v>01192333001366</v>
      </c>
      <c r="AE72" s="9">
        <f t="shared" si="23"/>
        <v>74.010000000000005</v>
      </c>
      <c r="AF72">
        <f t="shared" si="24"/>
        <v>0</v>
      </c>
      <c r="AH72">
        <v>6784250</v>
      </c>
      <c r="AI72" s="10" t="s">
        <v>6201</v>
      </c>
      <c r="AJ72">
        <v>36836</v>
      </c>
      <c r="AK72" t="s">
        <v>6063</v>
      </c>
      <c r="AL72">
        <v>4</v>
      </c>
      <c r="AM72">
        <v>28000</v>
      </c>
      <c r="AN72" s="11" t="e">
        <f>VLOOKUP(TRIM(AK72),[1]Sheet1!$V:$W,2,FALSE)</f>
        <v>#N/A</v>
      </c>
      <c r="AO72" s="11">
        <f t="shared" si="25"/>
        <v>0</v>
      </c>
      <c r="AP72" s="10">
        <f t="shared" si="26"/>
        <v>0</v>
      </c>
      <c r="AQ72" s="10"/>
      <c r="AR72" s="11" t="b">
        <f t="shared" si="27"/>
        <v>0</v>
      </c>
      <c r="AT72" s="1" t="s">
        <v>4840</v>
      </c>
      <c r="AU72" s="3">
        <v>42170</v>
      </c>
      <c r="AV72" s="1" t="s">
        <v>5672</v>
      </c>
      <c r="AW72" t="str">
        <f t="shared" si="28"/>
        <v>01192333001366</v>
      </c>
      <c r="AX72" s="12">
        <f t="shared" si="29"/>
        <v>26.64</v>
      </c>
      <c r="AY72" s="12">
        <f t="shared" si="30"/>
        <v>0</v>
      </c>
      <c r="BA72" t="str">
        <f t="shared" si="31"/>
        <v>15/06/2015;01192333001366;26,64;0,00</v>
      </c>
    </row>
    <row r="73" spans="1:53" x14ac:dyDescent="0.2">
      <c r="A73" s="1" t="s">
        <v>5346</v>
      </c>
      <c r="B73" s="1" t="s">
        <v>4781</v>
      </c>
      <c r="C73" s="3">
        <v>42167</v>
      </c>
      <c r="D73" s="1" t="s">
        <v>5416</v>
      </c>
      <c r="E73" s="1" t="s">
        <v>5347</v>
      </c>
      <c r="F73" s="5">
        <v>176.31</v>
      </c>
      <c r="G73" s="5">
        <v>153.31</v>
      </c>
      <c r="H73" s="5">
        <v>27.6</v>
      </c>
      <c r="I73" s="1" t="s">
        <v>5348</v>
      </c>
      <c r="J73" s="5">
        <v>0</v>
      </c>
      <c r="K73" s="5">
        <v>0</v>
      </c>
      <c r="L73" s="1" t="s">
        <v>5349</v>
      </c>
      <c r="M73" s="5">
        <v>153.31</v>
      </c>
      <c r="N73" s="5">
        <v>23</v>
      </c>
      <c r="O73" s="1" t="s">
        <v>5373</v>
      </c>
      <c r="P73" s="5">
        <v>153.31</v>
      </c>
      <c r="Q73" s="5">
        <v>2.5299999999999998</v>
      </c>
      <c r="R73" s="1" t="s">
        <v>5350</v>
      </c>
      <c r="S73" s="5">
        <v>153.31</v>
      </c>
      <c r="T73" s="5">
        <v>11.65</v>
      </c>
      <c r="U73" s="1" t="s">
        <v>5350</v>
      </c>
      <c r="V73" s="1" t="s">
        <v>5351</v>
      </c>
      <c r="W73" s="1" t="s">
        <v>5672</v>
      </c>
      <c r="X73" s="1" t="s">
        <v>5408</v>
      </c>
      <c r="Y73" s="1" t="s">
        <v>4782</v>
      </c>
      <c r="Z73" s="1" t="s">
        <v>4783</v>
      </c>
      <c r="AB73" s="8" t="str">
        <f t="shared" si="20"/>
        <v>000011906</v>
      </c>
      <c r="AC73" t="str">
        <f t="shared" si="21"/>
        <v>12/06/2015</v>
      </c>
      <c r="AD73" t="str">
        <f t="shared" si="22"/>
        <v>01192333001366</v>
      </c>
      <c r="AE73" s="9">
        <f t="shared" si="23"/>
        <v>176.31</v>
      </c>
      <c r="AF73">
        <f t="shared" si="24"/>
        <v>0</v>
      </c>
      <c r="AH73">
        <v>6782806</v>
      </c>
      <c r="AI73" s="10" t="s">
        <v>6203</v>
      </c>
      <c r="AJ73">
        <v>36837</v>
      </c>
      <c r="AK73" t="s">
        <v>6064</v>
      </c>
      <c r="AL73">
        <v>4</v>
      </c>
      <c r="AM73">
        <v>2000</v>
      </c>
      <c r="AN73" s="11" t="e">
        <f>VLOOKUP(TRIM(AK73),[1]Sheet1!$V:$W,2,FALSE)</f>
        <v>#N/A</v>
      </c>
      <c r="AO73" s="11">
        <f t="shared" si="25"/>
        <v>0</v>
      </c>
      <c r="AP73" s="10">
        <f t="shared" si="26"/>
        <v>0</v>
      </c>
      <c r="AQ73" s="10"/>
      <c r="AR73" s="11" t="b">
        <f t="shared" si="27"/>
        <v>0</v>
      </c>
      <c r="AT73" s="1" t="s">
        <v>4843</v>
      </c>
      <c r="AU73" s="3">
        <v>42170</v>
      </c>
      <c r="AV73" s="1" t="s">
        <v>4827</v>
      </c>
      <c r="AW73" t="str">
        <f t="shared" si="28"/>
        <v>04009604000400</v>
      </c>
      <c r="AX73" s="12">
        <f t="shared" si="29"/>
        <v>546.24</v>
      </c>
      <c r="AY73" s="12">
        <f t="shared" si="30"/>
        <v>0</v>
      </c>
      <c r="BA73" t="str">
        <f t="shared" si="31"/>
        <v>15/06/2015;04009604000400;546,24;0,00</v>
      </c>
    </row>
    <row r="74" spans="1:53" x14ac:dyDescent="0.2">
      <c r="A74" s="1" t="s">
        <v>5346</v>
      </c>
      <c r="B74" s="1" t="s">
        <v>4784</v>
      </c>
      <c r="C74" s="3">
        <v>42167</v>
      </c>
      <c r="D74" s="1" t="s">
        <v>5416</v>
      </c>
      <c r="E74" s="1" t="s">
        <v>5347</v>
      </c>
      <c r="F74" s="5">
        <v>266.41000000000003</v>
      </c>
      <c r="G74" s="5">
        <v>266.41000000000003</v>
      </c>
      <c r="H74" s="5">
        <v>47.95</v>
      </c>
      <c r="I74" s="1" t="s">
        <v>5348</v>
      </c>
      <c r="J74" s="5">
        <v>0</v>
      </c>
      <c r="K74" s="5">
        <v>0</v>
      </c>
      <c r="L74" s="1" t="s">
        <v>5349</v>
      </c>
      <c r="M74" s="5">
        <v>0</v>
      </c>
      <c r="N74" s="5">
        <v>0</v>
      </c>
      <c r="O74" s="1" t="s">
        <v>5349</v>
      </c>
      <c r="P74" s="5">
        <v>266.41000000000003</v>
      </c>
      <c r="Q74" s="5">
        <v>4.4000000000000004</v>
      </c>
      <c r="R74" s="1" t="s">
        <v>5350</v>
      </c>
      <c r="S74" s="5">
        <v>266.41000000000003</v>
      </c>
      <c r="T74" s="5">
        <v>20.25</v>
      </c>
      <c r="U74" s="1" t="s">
        <v>5350</v>
      </c>
      <c r="V74" s="1" t="s">
        <v>5351</v>
      </c>
      <c r="W74" s="1" t="s">
        <v>5672</v>
      </c>
      <c r="X74" s="1" t="s">
        <v>5408</v>
      </c>
      <c r="Y74" s="1" t="s">
        <v>4753</v>
      </c>
      <c r="Z74" s="1" t="s">
        <v>4750</v>
      </c>
      <c r="AB74" s="8" t="str">
        <f t="shared" si="20"/>
        <v>000012056</v>
      </c>
      <c r="AC74" t="str">
        <f t="shared" si="21"/>
        <v>12/06/2015</v>
      </c>
      <c r="AD74" t="str">
        <f t="shared" si="22"/>
        <v>01192333001366</v>
      </c>
      <c r="AE74" s="9">
        <f t="shared" si="23"/>
        <v>266.41000000000003</v>
      </c>
      <c r="AF74">
        <f t="shared" si="24"/>
        <v>0</v>
      </c>
      <c r="AH74">
        <v>6782806</v>
      </c>
      <c r="AI74" s="10" t="s">
        <v>6203</v>
      </c>
      <c r="AJ74">
        <v>36837</v>
      </c>
      <c r="AK74" t="s">
        <v>6064</v>
      </c>
      <c r="AL74">
        <v>4</v>
      </c>
      <c r="AM74">
        <v>10000</v>
      </c>
      <c r="AN74" s="11" t="e">
        <f>VLOOKUP(TRIM(AK74),[1]Sheet1!$V:$W,2,FALSE)</f>
        <v>#N/A</v>
      </c>
      <c r="AO74" s="11">
        <f t="shared" si="25"/>
        <v>0</v>
      </c>
      <c r="AP74" s="10">
        <f t="shared" si="26"/>
        <v>0</v>
      </c>
      <c r="AQ74" s="10"/>
      <c r="AR74" s="11" t="b">
        <f t="shared" si="27"/>
        <v>0</v>
      </c>
      <c r="AT74" s="1" t="s">
        <v>4848</v>
      </c>
      <c r="AU74" s="3">
        <v>42170</v>
      </c>
      <c r="AV74" s="1" t="s">
        <v>4827</v>
      </c>
      <c r="AW74" t="str">
        <f t="shared" si="28"/>
        <v>04009604000400</v>
      </c>
      <c r="AX74" s="12">
        <f t="shared" si="29"/>
        <v>1574.1</v>
      </c>
      <c r="AY74" s="12">
        <f t="shared" si="30"/>
        <v>0</v>
      </c>
      <c r="BA74" t="str">
        <f t="shared" si="31"/>
        <v>15/06/2015;04009604000400;1574,10;0,00</v>
      </c>
    </row>
    <row r="75" spans="1:53" x14ac:dyDescent="0.2">
      <c r="A75" s="1" t="s">
        <v>5346</v>
      </c>
      <c r="B75" s="1" t="s">
        <v>4791</v>
      </c>
      <c r="C75" s="3">
        <v>42167</v>
      </c>
      <c r="D75" s="1" t="s">
        <v>4792</v>
      </c>
      <c r="E75" s="1" t="s">
        <v>5528</v>
      </c>
      <c r="F75" s="5">
        <v>33.85</v>
      </c>
      <c r="G75" s="5">
        <v>28.94</v>
      </c>
      <c r="H75" s="5">
        <v>3.47</v>
      </c>
      <c r="I75" s="1" t="s">
        <v>4793</v>
      </c>
      <c r="J75" s="5">
        <v>46.59</v>
      </c>
      <c r="K75" s="5">
        <v>4.91</v>
      </c>
      <c r="L75" s="1" t="s">
        <v>4793</v>
      </c>
      <c r="M75" s="5">
        <v>0</v>
      </c>
      <c r="N75" s="5">
        <v>0</v>
      </c>
      <c r="O75" s="1" t="s">
        <v>5349</v>
      </c>
      <c r="P75" s="5">
        <v>28.94</v>
      </c>
      <c r="Q75" s="5">
        <v>0.48</v>
      </c>
      <c r="R75" s="1" t="s">
        <v>5350</v>
      </c>
      <c r="S75" s="5">
        <v>28.94</v>
      </c>
      <c r="T75" s="5">
        <v>2.2000000000000002</v>
      </c>
      <c r="U75" s="1" t="s">
        <v>5350</v>
      </c>
      <c r="V75" s="1" t="s">
        <v>5351</v>
      </c>
      <c r="W75" s="1" t="s">
        <v>4794</v>
      </c>
      <c r="X75" s="1" t="s">
        <v>5419</v>
      </c>
      <c r="Y75" s="1" t="s">
        <v>4795</v>
      </c>
      <c r="Z75" s="1" t="s">
        <v>4796</v>
      </c>
      <c r="AB75" s="8" t="str">
        <f t="shared" si="20"/>
        <v>000090009</v>
      </c>
      <c r="AC75" t="str">
        <f t="shared" si="21"/>
        <v>12/06/2015</v>
      </c>
      <c r="AD75" t="str">
        <f t="shared" si="22"/>
        <v>46044053001187</v>
      </c>
      <c r="AE75" s="9">
        <f t="shared" si="23"/>
        <v>33.85</v>
      </c>
      <c r="AF75">
        <f t="shared" si="24"/>
        <v>0</v>
      </c>
      <c r="AH75">
        <v>6782806</v>
      </c>
      <c r="AI75" s="10" t="s">
        <v>6203</v>
      </c>
      <c r="AJ75">
        <v>36837</v>
      </c>
      <c r="AK75" t="s">
        <v>6044</v>
      </c>
      <c r="AL75">
        <v>4</v>
      </c>
      <c r="AM75">
        <v>3000</v>
      </c>
      <c r="AN75" s="11" t="e">
        <f>VLOOKUP(TRIM(AK75),[1]Sheet1!$V:$W,2,FALSE)</f>
        <v>#N/A</v>
      </c>
      <c r="AO75" s="11">
        <f t="shared" si="25"/>
        <v>0</v>
      </c>
      <c r="AP75" s="10">
        <f t="shared" si="26"/>
        <v>0</v>
      </c>
      <c r="AQ75" s="10"/>
      <c r="AR75" s="11" t="b">
        <f t="shared" si="27"/>
        <v>0</v>
      </c>
      <c r="AT75" s="1" t="s">
        <v>4851</v>
      </c>
      <c r="AU75" s="3">
        <v>42170</v>
      </c>
      <c r="AV75" s="1" t="s">
        <v>4852</v>
      </c>
      <c r="AW75" t="str">
        <f t="shared" si="28"/>
        <v>61460150001578</v>
      </c>
      <c r="AX75" s="12">
        <f t="shared" si="29"/>
        <v>4725.1400000000003</v>
      </c>
      <c r="AY75" s="12">
        <f t="shared" si="30"/>
        <v>1805.9657299999994</v>
      </c>
      <c r="BA75" t="str">
        <f t="shared" si="31"/>
        <v>15/06/2015;61460150001578;4725,14;1805,97</v>
      </c>
    </row>
    <row r="76" spans="1:53" x14ac:dyDescent="0.2">
      <c r="A76" s="1" t="s">
        <v>5346</v>
      </c>
      <c r="B76" s="1" t="s">
        <v>4799</v>
      </c>
      <c r="C76" s="3">
        <v>42167</v>
      </c>
      <c r="D76" s="1" t="s">
        <v>5416</v>
      </c>
      <c r="E76" s="1" t="s">
        <v>5347</v>
      </c>
      <c r="F76" s="5">
        <v>2559.2399999999998</v>
      </c>
      <c r="G76" s="5">
        <v>2225.4299999999998</v>
      </c>
      <c r="H76" s="5">
        <v>400.58</v>
      </c>
      <c r="I76" s="1" t="s">
        <v>5417</v>
      </c>
      <c r="J76" s="5">
        <v>0</v>
      </c>
      <c r="K76" s="5">
        <v>0</v>
      </c>
      <c r="L76" s="1" t="s">
        <v>5349</v>
      </c>
      <c r="M76" s="5">
        <v>2225.4299999999998</v>
      </c>
      <c r="N76" s="5">
        <v>333.81</v>
      </c>
      <c r="O76" s="1" t="s">
        <v>5373</v>
      </c>
      <c r="P76" s="5">
        <v>2225.4299999999998</v>
      </c>
      <c r="Q76" s="5">
        <v>36.72</v>
      </c>
      <c r="R76" s="1" t="s">
        <v>5350</v>
      </c>
      <c r="S76" s="5">
        <v>2225.4299999999998</v>
      </c>
      <c r="T76" s="5">
        <v>169.13</v>
      </c>
      <c r="U76" s="1" t="s">
        <v>5350</v>
      </c>
      <c r="V76" s="1" t="s">
        <v>5351</v>
      </c>
      <c r="W76" s="1" t="s">
        <v>4800</v>
      </c>
      <c r="X76" s="1" t="s">
        <v>5408</v>
      </c>
      <c r="Y76" s="1" t="s">
        <v>4801</v>
      </c>
      <c r="Z76" s="1" t="s">
        <v>4802</v>
      </c>
      <c r="AB76" s="8" t="str">
        <f t="shared" si="20"/>
        <v>000156457</v>
      </c>
      <c r="AC76" t="str">
        <f t="shared" si="21"/>
        <v>12/06/2015</v>
      </c>
      <c r="AD76" t="str">
        <f t="shared" si="22"/>
        <v>96404942000104</v>
      </c>
      <c r="AE76" s="9">
        <f t="shared" si="23"/>
        <v>2559.2399999999998</v>
      </c>
      <c r="AF76">
        <f t="shared" si="24"/>
        <v>0.26849999999999996</v>
      </c>
      <c r="AH76">
        <v>6782806</v>
      </c>
      <c r="AI76" s="10" t="s">
        <v>6203</v>
      </c>
      <c r="AJ76">
        <v>36837</v>
      </c>
      <c r="AK76" t="s">
        <v>6044</v>
      </c>
      <c r="AL76">
        <v>4</v>
      </c>
      <c r="AM76">
        <v>2500</v>
      </c>
      <c r="AN76" s="11" t="e">
        <f>VLOOKUP(TRIM(AK76),[1]Sheet1!$V:$W,2,FALSE)</f>
        <v>#N/A</v>
      </c>
      <c r="AO76" s="11">
        <f t="shared" si="25"/>
        <v>0</v>
      </c>
      <c r="AP76" s="10">
        <f t="shared" si="26"/>
        <v>0</v>
      </c>
      <c r="AQ76" s="10"/>
      <c r="AR76" s="11" t="b">
        <f t="shared" si="27"/>
        <v>0</v>
      </c>
      <c r="AT76" s="1" t="s">
        <v>4964</v>
      </c>
      <c r="AU76" s="3">
        <v>42171</v>
      </c>
      <c r="AV76" s="1" t="s">
        <v>4966</v>
      </c>
      <c r="AW76" t="str">
        <f t="shared" si="28"/>
        <v>12183733000198</v>
      </c>
      <c r="AX76" s="12">
        <f t="shared" si="29"/>
        <v>2698.65</v>
      </c>
      <c r="AY76" s="12">
        <f t="shared" si="30"/>
        <v>0</v>
      </c>
      <c r="BA76" t="str">
        <f t="shared" si="31"/>
        <v>16/06/2015;12183733000198;2698,65;0,00</v>
      </c>
    </row>
    <row r="77" spans="1:53" x14ac:dyDescent="0.2">
      <c r="A77" s="1" t="s">
        <v>5346</v>
      </c>
      <c r="B77" s="1" t="s">
        <v>4803</v>
      </c>
      <c r="C77" s="3">
        <v>42167</v>
      </c>
      <c r="D77" s="1" t="s">
        <v>5527</v>
      </c>
      <c r="E77" s="1" t="s">
        <v>4804</v>
      </c>
      <c r="F77" s="5">
        <v>2580.8200000000002</v>
      </c>
      <c r="G77" s="5">
        <v>2244.19</v>
      </c>
      <c r="H77" s="5">
        <v>157.09</v>
      </c>
      <c r="I77" s="1" t="s">
        <v>5417</v>
      </c>
      <c r="J77" s="5">
        <v>0</v>
      </c>
      <c r="K77" s="5">
        <v>0</v>
      </c>
      <c r="L77" s="1" t="s">
        <v>5349</v>
      </c>
      <c r="M77" s="5">
        <v>2244.19</v>
      </c>
      <c r="N77" s="5">
        <v>336.63</v>
      </c>
      <c r="O77" s="1" t="s">
        <v>5373</v>
      </c>
      <c r="P77" s="5">
        <v>2244.19</v>
      </c>
      <c r="Q77" s="5">
        <v>37.03</v>
      </c>
      <c r="R77" s="1" t="s">
        <v>5350</v>
      </c>
      <c r="S77" s="5">
        <v>2244.19</v>
      </c>
      <c r="T77" s="5">
        <v>170.56</v>
      </c>
      <c r="U77" s="1" t="s">
        <v>5350</v>
      </c>
      <c r="V77" s="1" t="s">
        <v>5351</v>
      </c>
      <c r="W77" s="1" t="s">
        <v>4805</v>
      </c>
      <c r="X77" s="1" t="s">
        <v>5359</v>
      </c>
      <c r="Y77" s="1" t="s">
        <v>4806</v>
      </c>
      <c r="Z77" s="1" t="s">
        <v>4807</v>
      </c>
      <c r="AB77" s="8" t="str">
        <f t="shared" si="20"/>
        <v>000156458</v>
      </c>
      <c r="AC77" t="str">
        <f t="shared" si="21"/>
        <v>12/06/2015</v>
      </c>
      <c r="AD77" t="str">
        <f t="shared" si="22"/>
        <v>08695331000103</v>
      </c>
      <c r="AE77" s="9">
        <f t="shared" si="23"/>
        <v>2580.8200000000002</v>
      </c>
      <c r="AF77">
        <f t="shared" si="24"/>
        <v>168.14000000000001</v>
      </c>
      <c r="AH77">
        <v>6782806</v>
      </c>
      <c r="AI77" s="10" t="s">
        <v>6203</v>
      </c>
      <c r="AJ77">
        <v>36837</v>
      </c>
      <c r="AK77" t="s">
        <v>6023</v>
      </c>
      <c r="AL77">
        <v>4</v>
      </c>
      <c r="AM77">
        <v>1000</v>
      </c>
      <c r="AN77" s="11" t="e">
        <f>VLOOKUP(TRIM(AK77),[1]Sheet1!$V:$W,2,FALSE)</f>
        <v>#N/A</v>
      </c>
      <c r="AO77" s="11">
        <f t="shared" si="25"/>
        <v>0</v>
      </c>
      <c r="AP77" s="10">
        <f t="shared" si="26"/>
        <v>0</v>
      </c>
      <c r="AQ77" s="10"/>
      <c r="AR77" s="11" t="b">
        <f t="shared" si="27"/>
        <v>0</v>
      </c>
      <c r="AT77" s="1" t="s">
        <v>4969</v>
      </c>
      <c r="AU77" s="3">
        <v>42171</v>
      </c>
      <c r="AV77" s="1" t="s">
        <v>5423</v>
      </c>
      <c r="AW77" t="str">
        <f t="shared" si="28"/>
        <v>59578948000414</v>
      </c>
      <c r="AX77" s="12">
        <f t="shared" si="29"/>
        <v>19986.12</v>
      </c>
      <c r="AY77" s="12">
        <f t="shared" si="30"/>
        <v>0</v>
      </c>
      <c r="BA77" t="str">
        <f t="shared" si="31"/>
        <v>16/06/2015;59578948000414;19986,12;0,00</v>
      </c>
    </row>
    <row r="78" spans="1:53" hidden="1" x14ac:dyDescent="0.2">
      <c r="A78" s="1" t="s">
        <v>5346</v>
      </c>
      <c r="B78" s="1" t="s">
        <v>4803</v>
      </c>
      <c r="C78" s="3">
        <v>42167</v>
      </c>
      <c r="D78" s="1" t="s">
        <v>5427</v>
      </c>
      <c r="E78" s="1" t="s">
        <v>4804</v>
      </c>
      <c r="F78" s="5">
        <v>132.47999999999999</v>
      </c>
      <c r="G78" s="5">
        <v>115.2</v>
      </c>
      <c r="H78" s="5">
        <v>4.6100000000000003</v>
      </c>
      <c r="I78" s="1" t="s">
        <v>5406</v>
      </c>
      <c r="J78" s="5">
        <v>0</v>
      </c>
      <c r="K78" s="5">
        <v>0</v>
      </c>
      <c r="L78" s="1" t="s">
        <v>5349</v>
      </c>
      <c r="M78" s="5">
        <v>115.2</v>
      </c>
      <c r="N78" s="5">
        <v>17.28</v>
      </c>
      <c r="O78" s="1" t="s">
        <v>5373</v>
      </c>
      <c r="P78" s="5">
        <v>115.2</v>
      </c>
      <c r="Q78" s="5">
        <v>1.9</v>
      </c>
      <c r="R78" s="1" t="s">
        <v>5350</v>
      </c>
      <c r="S78" s="5">
        <v>115.2</v>
      </c>
      <c r="T78" s="5">
        <v>8.76</v>
      </c>
      <c r="U78" s="1" t="s">
        <v>5350</v>
      </c>
      <c r="V78" s="1" t="s">
        <v>5351</v>
      </c>
      <c r="W78" s="1" t="s">
        <v>4805</v>
      </c>
      <c r="X78" s="1" t="s">
        <v>5359</v>
      </c>
      <c r="Y78" s="1" t="s">
        <v>4808</v>
      </c>
      <c r="Z78" s="1" t="s">
        <v>4809</v>
      </c>
      <c r="AB78" s="8" t="str">
        <f t="shared" si="20"/>
        <v>000156458</v>
      </c>
      <c r="AC78" t="str">
        <f t="shared" si="21"/>
        <v>12/06/2015</v>
      </c>
      <c r="AD78" t="str">
        <f t="shared" si="22"/>
        <v>08695331000103</v>
      </c>
      <c r="AE78" s="9">
        <f t="shared" si="23"/>
        <v>132.47999999999999</v>
      </c>
      <c r="AF78">
        <f t="shared" si="24"/>
        <v>168.14000000000001</v>
      </c>
      <c r="AH78">
        <v>6782806</v>
      </c>
      <c r="AI78" s="10" t="s">
        <v>6203</v>
      </c>
      <c r="AJ78">
        <v>36837</v>
      </c>
      <c r="AK78" t="s">
        <v>6065</v>
      </c>
      <c r="AL78">
        <v>4</v>
      </c>
      <c r="AM78">
        <v>1000</v>
      </c>
      <c r="AN78" s="11" t="e">
        <f>VLOOKUP(TRIM(AK78),[1]Sheet1!$V:$W,2,FALSE)</f>
        <v>#N/A</v>
      </c>
      <c r="AO78" s="11">
        <f t="shared" si="25"/>
        <v>0</v>
      </c>
      <c r="AP78" s="10">
        <f t="shared" si="26"/>
        <v>0</v>
      </c>
      <c r="AQ78" s="10"/>
      <c r="AR78" s="11" t="b">
        <f t="shared" si="27"/>
        <v>0</v>
      </c>
      <c r="AT78" s="1" t="s">
        <v>5005</v>
      </c>
      <c r="AU78" s="3">
        <v>42172</v>
      </c>
      <c r="AV78" s="1" t="s">
        <v>5006</v>
      </c>
      <c r="AW78" t="e">
        <f t="shared" si="28"/>
        <v>#N/A</v>
      </c>
      <c r="AX78" s="12">
        <f t="shared" si="29"/>
        <v>1849.48</v>
      </c>
      <c r="AY78" s="12">
        <f t="shared" si="30"/>
        <v>0</v>
      </c>
      <c r="BA78" t="e">
        <f t="shared" si="31"/>
        <v>#N/A</v>
      </c>
    </row>
    <row r="79" spans="1:53" hidden="1" x14ac:dyDescent="0.2">
      <c r="A79" s="1" t="s">
        <v>5346</v>
      </c>
      <c r="B79" s="1" t="s">
        <v>4803</v>
      </c>
      <c r="C79" s="3">
        <v>42167</v>
      </c>
      <c r="D79" s="1" t="s">
        <v>5427</v>
      </c>
      <c r="E79" s="1" t="s">
        <v>4804</v>
      </c>
      <c r="F79" s="5">
        <v>132.47999999999999</v>
      </c>
      <c r="G79" s="5">
        <v>115.2</v>
      </c>
      <c r="H79" s="5">
        <v>4.6100000000000003</v>
      </c>
      <c r="I79" s="1" t="s">
        <v>5406</v>
      </c>
      <c r="J79" s="5">
        <v>0</v>
      </c>
      <c r="K79" s="5">
        <v>0</v>
      </c>
      <c r="L79" s="1" t="s">
        <v>5349</v>
      </c>
      <c r="M79" s="5">
        <v>115.2</v>
      </c>
      <c r="N79" s="5">
        <v>17.28</v>
      </c>
      <c r="O79" s="1" t="s">
        <v>5373</v>
      </c>
      <c r="P79" s="5">
        <v>115.2</v>
      </c>
      <c r="Q79" s="5">
        <v>1.9</v>
      </c>
      <c r="R79" s="1" t="s">
        <v>5350</v>
      </c>
      <c r="S79" s="5">
        <v>115.2</v>
      </c>
      <c r="T79" s="5">
        <v>8.76</v>
      </c>
      <c r="U79" s="1" t="s">
        <v>5350</v>
      </c>
      <c r="V79" s="1" t="s">
        <v>5351</v>
      </c>
      <c r="W79" s="1" t="s">
        <v>4805</v>
      </c>
      <c r="X79" s="1" t="s">
        <v>5359</v>
      </c>
      <c r="Y79" s="1" t="s">
        <v>5707</v>
      </c>
      <c r="Z79" s="1" t="s">
        <v>5708</v>
      </c>
      <c r="AB79" s="8" t="str">
        <f t="shared" si="20"/>
        <v>000156458</v>
      </c>
      <c r="AC79" t="str">
        <f t="shared" si="21"/>
        <v>12/06/2015</v>
      </c>
      <c r="AD79" t="str">
        <f t="shared" si="22"/>
        <v>08695331000103</v>
      </c>
      <c r="AE79" s="9">
        <f t="shared" si="23"/>
        <v>132.47999999999999</v>
      </c>
      <c r="AF79">
        <f t="shared" si="24"/>
        <v>168.14000000000001</v>
      </c>
      <c r="AH79">
        <v>6782806</v>
      </c>
      <c r="AI79" s="10" t="s">
        <v>6203</v>
      </c>
      <c r="AJ79">
        <v>36837</v>
      </c>
      <c r="AK79" t="s">
        <v>6066</v>
      </c>
      <c r="AL79">
        <v>4</v>
      </c>
      <c r="AM79">
        <v>1000</v>
      </c>
      <c r="AN79" s="11" t="e">
        <f>VLOOKUP(TRIM(AK79),[1]Sheet1!$V:$W,2,FALSE)</f>
        <v>#N/A</v>
      </c>
      <c r="AO79" s="11">
        <f t="shared" si="25"/>
        <v>0</v>
      </c>
      <c r="AP79" s="10">
        <f t="shared" si="26"/>
        <v>0</v>
      </c>
      <c r="AQ79" s="10"/>
      <c r="AR79" s="11" t="b">
        <f t="shared" si="27"/>
        <v>0</v>
      </c>
      <c r="AT79" s="1" t="s">
        <v>5009</v>
      </c>
      <c r="AU79" s="3">
        <v>42172</v>
      </c>
      <c r="AV79" s="1" t="s">
        <v>5006</v>
      </c>
      <c r="AW79" t="e">
        <f t="shared" si="28"/>
        <v>#N/A</v>
      </c>
      <c r="AX79" s="12">
        <f t="shared" si="29"/>
        <v>1138.1400000000001</v>
      </c>
      <c r="AY79" s="12">
        <f t="shared" si="30"/>
        <v>0</v>
      </c>
      <c r="BA79" t="e">
        <f t="shared" si="31"/>
        <v>#N/A</v>
      </c>
    </row>
    <row r="80" spans="1:53" hidden="1" x14ac:dyDescent="0.2">
      <c r="A80" s="1" t="s">
        <v>5346</v>
      </c>
      <c r="B80" s="1" t="s">
        <v>4803</v>
      </c>
      <c r="C80" s="3">
        <v>42167</v>
      </c>
      <c r="D80" s="1" t="s">
        <v>5427</v>
      </c>
      <c r="E80" s="1" t="s">
        <v>4804</v>
      </c>
      <c r="F80" s="5">
        <v>132.47999999999999</v>
      </c>
      <c r="G80" s="5">
        <v>115.2</v>
      </c>
      <c r="H80" s="5">
        <v>4.6100000000000003</v>
      </c>
      <c r="I80" s="1" t="s">
        <v>5406</v>
      </c>
      <c r="J80" s="5">
        <v>0</v>
      </c>
      <c r="K80" s="5">
        <v>0</v>
      </c>
      <c r="L80" s="1" t="s">
        <v>5349</v>
      </c>
      <c r="M80" s="5">
        <v>115.2</v>
      </c>
      <c r="N80" s="5">
        <v>17.28</v>
      </c>
      <c r="O80" s="1" t="s">
        <v>5373</v>
      </c>
      <c r="P80" s="5">
        <v>115.2</v>
      </c>
      <c r="Q80" s="5">
        <v>1.9</v>
      </c>
      <c r="R80" s="1" t="s">
        <v>5350</v>
      </c>
      <c r="S80" s="5">
        <v>115.2</v>
      </c>
      <c r="T80" s="5">
        <v>8.76</v>
      </c>
      <c r="U80" s="1" t="s">
        <v>5350</v>
      </c>
      <c r="V80" s="1" t="s">
        <v>5351</v>
      </c>
      <c r="W80" s="1" t="s">
        <v>4805</v>
      </c>
      <c r="X80" s="1" t="s">
        <v>5359</v>
      </c>
      <c r="Y80" s="1" t="s">
        <v>4810</v>
      </c>
      <c r="Z80" s="1" t="s">
        <v>4811</v>
      </c>
      <c r="AB80" s="8" t="str">
        <f t="shared" si="20"/>
        <v>000156458</v>
      </c>
      <c r="AC80" t="str">
        <f t="shared" si="21"/>
        <v>12/06/2015</v>
      </c>
      <c r="AD80" t="str">
        <f t="shared" si="22"/>
        <v>08695331000103</v>
      </c>
      <c r="AE80" s="9">
        <f t="shared" si="23"/>
        <v>132.47999999999999</v>
      </c>
      <c r="AF80">
        <f t="shared" si="24"/>
        <v>168.14000000000001</v>
      </c>
      <c r="AH80">
        <v>6782806</v>
      </c>
      <c r="AI80" s="10" t="s">
        <v>6203</v>
      </c>
      <c r="AJ80">
        <v>36838</v>
      </c>
      <c r="AK80" t="s">
        <v>6067</v>
      </c>
      <c r="AL80">
        <v>4</v>
      </c>
      <c r="AM80">
        <v>7000</v>
      </c>
      <c r="AN80" s="11" t="e">
        <f>VLOOKUP(TRIM(AK80),[1]Sheet1!$V:$W,2,FALSE)</f>
        <v>#N/A</v>
      </c>
      <c r="AO80" s="11">
        <f t="shared" si="25"/>
        <v>0</v>
      </c>
      <c r="AP80" s="10">
        <f t="shared" si="26"/>
        <v>0</v>
      </c>
      <c r="AQ80" s="10"/>
      <c r="AR80" s="11" t="b">
        <f t="shared" si="27"/>
        <v>0</v>
      </c>
      <c r="AT80" s="1" t="s">
        <v>5010</v>
      </c>
      <c r="AU80" s="3">
        <v>42172</v>
      </c>
      <c r="AV80" s="1" t="s">
        <v>5006</v>
      </c>
      <c r="AW80" t="e">
        <f t="shared" si="28"/>
        <v>#N/A</v>
      </c>
      <c r="AX80" s="12">
        <f t="shared" si="29"/>
        <v>426.8</v>
      </c>
      <c r="AY80" s="12">
        <f t="shared" si="30"/>
        <v>0</v>
      </c>
      <c r="BA80" t="e">
        <f t="shared" si="31"/>
        <v>#N/A</v>
      </c>
    </row>
    <row r="81" spans="1:53" hidden="1" x14ac:dyDescent="0.2">
      <c r="A81" s="1" t="s">
        <v>5346</v>
      </c>
      <c r="B81" s="1" t="s">
        <v>4803</v>
      </c>
      <c r="C81" s="3">
        <v>42167</v>
      </c>
      <c r="D81" s="1" t="s">
        <v>5427</v>
      </c>
      <c r="E81" s="1" t="s">
        <v>4804</v>
      </c>
      <c r="F81" s="5">
        <v>132.47999999999999</v>
      </c>
      <c r="G81" s="5">
        <v>115.2</v>
      </c>
      <c r="H81" s="5">
        <v>4.6100000000000003</v>
      </c>
      <c r="I81" s="1" t="s">
        <v>5406</v>
      </c>
      <c r="J81" s="5">
        <v>0</v>
      </c>
      <c r="K81" s="5">
        <v>0</v>
      </c>
      <c r="L81" s="1" t="s">
        <v>5349</v>
      </c>
      <c r="M81" s="5">
        <v>115.2</v>
      </c>
      <c r="N81" s="5">
        <v>17.28</v>
      </c>
      <c r="O81" s="1" t="s">
        <v>5373</v>
      </c>
      <c r="P81" s="5">
        <v>115.2</v>
      </c>
      <c r="Q81" s="5">
        <v>1.9</v>
      </c>
      <c r="R81" s="1" t="s">
        <v>5350</v>
      </c>
      <c r="S81" s="5">
        <v>115.2</v>
      </c>
      <c r="T81" s="5">
        <v>8.76</v>
      </c>
      <c r="U81" s="1" t="s">
        <v>5350</v>
      </c>
      <c r="V81" s="1" t="s">
        <v>5351</v>
      </c>
      <c r="W81" s="1" t="s">
        <v>4805</v>
      </c>
      <c r="X81" s="1" t="s">
        <v>5359</v>
      </c>
      <c r="Y81" s="1" t="s">
        <v>4812</v>
      </c>
      <c r="Z81" s="1" t="s">
        <v>4813</v>
      </c>
      <c r="AB81" s="8" t="str">
        <f t="shared" si="20"/>
        <v>000156458</v>
      </c>
      <c r="AC81" t="str">
        <f t="shared" si="21"/>
        <v>12/06/2015</v>
      </c>
      <c r="AD81" t="str">
        <f t="shared" si="22"/>
        <v>08695331000103</v>
      </c>
      <c r="AE81" s="9">
        <f t="shared" si="23"/>
        <v>132.47999999999999</v>
      </c>
      <c r="AF81">
        <f t="shared" si="24"/>
        <v>168.14000000000001</v>
      </c>
      <c r="AH81">
        <v>6782806</v>
      </c>
      <c r="AI81" s="10" t="s">
        <v>6203</v>
      </c>
      <c r="AJ81">
        <v>36838</v>
      </c>
      <c r="AK81" t="s">
        <v>6067</v>
      </c>
      <c r="AL81">
        <v>4</v>
      </c>
      <c r="AM81">
        <v>4000</v>
      </c>
      <c r="AN81" s="11" t="e">
        <f>VLOOKUP(TRIM(AK81),[1]Sheet1!$V:$W,2,FALSE)</f>
        <v>#N/A</v>
      </c>
      <c r="AO81" s="11">
        <f t="shared" si="25"/>
        <v>0</v>
      </c>
      <c r="AP81" s="10">
        <f t="shared" si="26"/>
        <v>0</v>
      </c>
      <c r="AQ81" s="10"/>
      <c r="AR81" s="11" t="b">
        <f t="shared" si="27"/>
        <v>0</v>
      </c>
      <c r="AT81" s="1" t="s">
        <v>5011</v>
      </c>
      <c r="AU81" s="3">
        <v>42172</v>
      </c>
      <c r="AV81" s="1" t="s">
        <v>5006</v>
      </c>
      <c r="AW81" t="e">
        <f t="shared" si="28"/>
        <v>#N/A</v>
      </c>
      <c r="AX81" s="12">
        <f t="shared" si="29"/>
        <v>284.54000000000002</v>
      </c>
      <c r="AY81" s="12">
        <f t="shared" si="30"/>
        <v>0</v>
      </c>
      <c r="BA81" t="e">
        <f t="shared" si="31"/>
        <v>#N/A</v>
      </c>
    </row>
    <row r="82" spans="1:53" hidden="1" x14ac:dyDescent="0.2">
      <c r="A82" s="1" t="s">
        <v>5346</v>
      </c>
      <c r="B82" s="1" t="s">
        <v>4803</v>
      </c>
      <c r="C82" s="3">
        <v>42167</v>
      </c>
      <c r="D82" s="1" t="s">
        <v>5427</v>
      </c>
      <c r="E82" s="1" t="s">
        <v>4804</v>
      </c>
      <c r="F82" s="5">
        <v>24.88</v>
      </c>
      <c r="G82" s="5">
        <v>24.88</v>
      </c>
      <c r="H82" s="5">
        <v>1.74</v>
      </c>
      <c r="I82" s="1" t="s">
        <v>5348</v>
      </c>
      <c r="J82" s="5">
        <v>0</v>
      </c>
      <c r="K82" s="5">
        <v>0</v>
      </c>
      <c r="L82" s="1" t="s">
        <v>5349</v>
      </c>
      <c r="M82" s="5">
        <v>0</v>
      </c>
      <c r="N82" s="5">
        <v>0</v>
      </c>
      <c r="O82" s="1" t="s">
        <v>5349</v>
      </c>
      <c r="P82" s="5">
        <v>24.88</v>
      </c>
      <c r="Q82" s="5">
        <v>0.41</v>
      </c>
      <c r="R82" s="1" t="s">
        <v>5350</v>
      </c>
      <c r="S82" s="5">
        <v>24.88</v>
      </c>
      <c r="T82" s="5">
        <v>1.89</v>
      </c>
      <c r="U82" s="1" t="s">
        <v>5350</v>
      </c>
      <c r="V82" s="1" t="s">
        <v>5351</v>
      </c>
      <c r="W82" s="1" t="s">
        <v>4805</v>
      </c>
      <c r="X82" s="1" t="s">
        <v>5559</v>
      </c>
      <c r="Y82" s="1" t="s">
        <v>5947</v>
      </c>
      <c r="Z82" s="1" t="s">
        <v>5948</v>
      </c>
      <c r="AB82" s="8" t="str">
        <f t="shared" si="20"/>
        <v>000156458</v>
      </c>
      <c r="AC82" t="str">
        <f t="shared" si="21"/>
        <v>12/06/2015</v>
      </c>
      <c r="AD82" t="str">
        <f t="shared" si="22"/>
        <v>08695331000103</v>
      </c>
      <c r="AE82" s="9">
        <f t="shared" si="23"/>
        <v>24.88</v>
      </c>
      <c r="AF82">
        <f t="shared" si="24"/>
        <v>168.14000000000001</v>
      </c>
      <c r="AH82">
        <v>6782806</v>
      </c>
      <c r="AI82" s="10" t="s">
        <v>6203</v>
      </c>
      <c r="AJ82">
        <v>36838</v>
      </c>
      <c r="AK82" t="s">
        <v>6067</v>
      </c>
      <c r="AL82">
        <v>4</v>
      </c>
      <c r="AM82">
        <v>31000</v>
      </c>
      <c r="AN82" s="11" t="e">
        <f>VLOOKUP(TRIM(AK82),[1]Sheet1!$V:$W,2,FALSE)</f>
        <v>#N/A</v>
      </c>
      <c r="AO82" s="11">
        <f t="shared" si="25"/>
        <v>0</v>
      </c>
      <c r="AP82" s="10">
        <f t="shared" si="26"/>
        <v>0</v>
      </c>
      <c r="AQ82" s="10"/>
      <c r="AR82" s="11" t="b">
        <f t="shared" si="27"/>
        <v>0</v>
      </c>
      <c r="AT82" s="1" t="s">
        <v>5012</v>
      </c>
      <c r="AU82" s="3">
        <v>42172</v>
      </c>
      <c r="AV82" s="1" t="s">
        <v>5006</v>
      </c>
      <c r="AW82" t="e">
        <f t="shared" si="28"/>
        <v>#N/A</v>
      </c>
      <c r="AX82" s="12">
        <f t="shared" si="29"/>
        <v>1138.1400000000001</v>
      </c>
      <c r="AY82" s="12">
        <f t="shared" si="30"/>
        <v>0</v>
      </c>
      <c r="BA82" t="e">
        <f t="shared" si="31"/>
        <v>#N/A</v>
      </c>
    </row>
    <row r="83" spans="1:53" hidden="1" x14ac:dyDescent="0.2">
      <c r="A83" s="1" t="s">
        <v>5346</v>
      </c>
      <c r="B83" s="1" t="s">
        <v>4803</v>
      </c>
      <c r="C83" s="3">
        <v>42167</v>
      </c>
      <c r="D83" s="1" t="s">
        <v>5427</v>
      </c>
      <c r="E83" s="1" t="s">
        <v>4804</v>
      </c>
      <c r="F83" s="5">
        <v>39.880000000000003</v>
      </c>
      <c r="G83" s="5">
        <v>33.229999999999997</v>
      </c>
      <c r="H83" s="5">
        <v>1.33</v>
      </c>
      <c r="I83" s="1" t="s">
        <v>5406</v>
      </c>
      <c r="J83" s="5">
        <v>0</v>
      </c>
      <c r="K83" s="5">
        <v>0</v>
      </c>
      <c r="L83" s="1" t="s">
        <v>5349</v>
      </c>
      <c r="M83" s="5">
        <v>33.229999999999997</v>
      </c>
      <c r="N83" s="5">
        <v>6.65</v>
      </c>
      <c r="O83" s="1" t="s">
        <v>5373</v>
      </c>
      <c r="P83" s="5">
        <v>33.229999999999997</v>
      </c>
      <c r="Q83" s="5">
        <v>0.55000000000000004</v>
      </c>
      <c r="R83" s="1" t="s">
        <v>5350</v>
      </c>
      <c r="S83" s="5">
        <v>33.229999999999997</v>
      </c>
      <c r="T83" s="5">
        <v>2.5299999999999998</v>
      </c>
      <c r="U83" s="1" t="s">
        <v>5350</v>
      </c>
      <c r="V83" s="1" t="s">
        <v>5351</v>
      </c>
      <c r="W83" s="1" t="s">
        <v>4805</v>
      </c>
      <c r="X83" s="1" t="s">
        <v>4814</v>
      </c>
      <c r="Y83" s="1" t="s">
        <v>4815</v>
      </c>
      <c r="Z83" s="1" t="s">
        <v>4816</v>
      </c>
      <c r="AB83" s="8" t="str">
        <f t="shared" si="20"/>
        <v>000156458</v>
      </c>
      <c r="AC83" t="str">
        <f t="shared" si="21"/>
        <v>12/06/2015</v>
      </c>
      <c r="AD83" t="str">
        <f t="shared" si="22"/>
        <v>08695331000103</v>
      </c>
      <c r="AE83" s="9">
        <f t="shared" si="23"/>
        <v>39.880000000000003</v>
      </c>
      <c r="AF83">
        <f t="shared" si="24"/>
        <v>168.14000000000001</v>
      </c>
      <c r="AH83">
        <v>6782806</v>
      </c>
      <c r="AI83" s="10" t="s">
        <v>6203</v>
      </c>
      <c r="AJ83">
        <v>36839</v>
      </c>
      <c r="AK83" t="s">
        <v>6068</v>
      </c>
      <c r="AL83">
        <v>4</v>
      </c>
      <c r="AM83">
        <v>15000</v>
      </c>
      <c r="AN83" s="11" t="e">
        <f>VLOOKUP(TRIM(AK83),[1]Sheet1!$V:$W,2,FALSE)</f>
        <v>#N/A</v>
      </c>
      <c r="AO83" s="11">
        <f t="shared" si="25"/>
        <v>0</v>
      </c>
      <c r="AP83" s="10">
        <f t="shared" si="26"/>
        <v>0</v>
      </c>
      <c r="AQ83" s="10"/>
      <c r="AR83" s="11" t="b">
        <f t="shared" si="27"/>
        <v>0</v>
      </c>
      <c r="AT83" s="1" t="s">
        <v>5013</v>
      </c>
      <c r="AU83" s="3">
        <v>42172</v>
      </c>
      <c r="AV83" s="1" t="s">
        <v>5006</v>
      </c>
      <c r="AW83" t="e">
        <f t="shared" si="28"/>
        <v>#N/A</v>
      </c>
      <c r="AX83" s="12">
        <f t="shared" si="29"/>
        <v>1308.8699999999999</v>
      </c>
      <c r="AY83" s="12">
        <f t="shared" si="30"/>
        <v>0</v>
      </c>
      <c r="BA83" t="e">
        <f t="shared" si="31"/>
        <v>#N/A</v>
      </c>
    </row>
    <row r="84" spans="1:53" hidden="1" x14ac:dyDescent="0.2">
      <c r="A84" s="1" t="s">
        <v>5346</v>
      </c>
      <c r="B84" s="1" t="s">
        <v>4803</v>
      </c>
      <c r="C84" s="3">
        <v>42167</v>
      </c>
      <c r="D84" s="1" t="s">
        <v>5427</v>
      </c>
      <c r="E84" s="1" t="s">
        <v>4804</v>
      </c>
      <c r="F84" s="5">
        <v>24.88</v>
      </c>
      <c r="G84" s="5">
        <v>24.88</v>
      </c>
      <c r="H84" s="5">
        <v>1.74</v>
      </c>
      <c r="I84" s="1" t="s">
        <v>5348</v>
      </c>
      <c r="J84" s="5">
        <v>0</v>
      </c>
      <c r="K84" s="5">
        <v>0</v>
      </c>
      <c r="L84" s="1" t="s">
        <v>5349</v>
      </c>
      <c r="M84" s="5">
        <v>0</v>
      </c>
      <c r="N84" s="5">
        <v>0</v>
      </c>
      <c r="O84" s="1" t="s">
        <v>5349</v>
      </c>
      <c r="P84" s="5">
        <v>24.88</v>
      </c>
      <c r="Q84" s="5">
        <v>0.41</v>
      </c>
      <c r="R84" s="1" t="s">
        <v>5350</v>
      </c>
      <c r="S84" s="5">
        <v>24.88</v>
      </c>
      <c r="T84" s="5">
        <v>1.89</v>
      </c>
      <c r="U84" s="1" t="s">
        <v>5350</v>
      </c>
      <c r="V84" s="1" t="s">
        <v>5351</v>
      </c>
      <c r="W84" s="1" t="s">
        <v>4805</v>
      </c>
      <c r="X84" s="1" t="s">
        <v>5559</v>
      </c>
      <c r="Y84" s="1" t="s">
        <v>4817</v>
      </c>
      <c r="Z84" s="1" t="s">
        <v>4818</v>
      </c>
      <c r="AB84" s="8" t="str">
        <f t="shared" si="20"/>
        <v>000156458</v>
      </c>
      <c r="AC84" t="str">
        <f t="shared" si="21"/>
        <v>12/06/2015</v>
      </c>
      <c r="AD84" t="str">
        <f t="shared" si="22"/>
        <v>08695331000103</v>
      </c>
      <c r="AE84" s="9">
        <f t="shared" si="23"/>
        <v>24.88</v>
      </c>
      <c r="AF84">
        <f t="shared" si="24"/>
        <v>168.14000000000001</v>
      </c>
      <c r="AH84">
        <v>6782806</v>
      </c>
      <c r="AI84" s="10" t="s">
        <v>6203</v>
      </c>
      <c r="AJ84">
        <v>36839</v>
      </c>
      <c r="AK84" t="s">
        <v>6068</v>
      </c>
      <c r="AL84">
        <v>4</v>
      </c>
      <c r="AM84">
        <v>2500</v>
      </c>
      <c r="AN84" s="11" t="e">
        <f>VLOOKUP(TRIM(AK84),[1]Sheet1!$V:$W,2,FALSE)</f>
        <v>#N/A</v>
      </c>
      <c r="AO84" s="11">
        <f t="shared" si="25"/>
        <v>0</v>
      </c>
      <c r="AP84" s="10">
        <f t="shared" si="26"/>
        <v>0</v>
      </c>
      <c r="AQ84" s="10"/>
      <c r="AR84" s="11" t="b">
        <f t="shared" si="27"/>
        <v>0</v>
      </c>
      <c r="AT84" s="1" t="s">
        <v>5014</v>
      </c>
      <c r="AU84" s="3">
        <v>42172</v>
      </c>
      <c r="AV84" s="1" t="s">
        <v>5006</v>
      </c>
      <c r="AW84" t="e">
        <f t="shared" si="28"/>
        <v>#N/A</v>
      </c>
      <c r="AX84" s="12">
        <f t="shared" si="29"/>
        <v>1707.22</v>
      </c>
      <c r="AY84" s="12">
        <f t="shared" si="30"/>
        <v>0</v>
      </c>
      <c r="BA84" t="e">
        <f t="shared" si="31"/>
        <v>#N/A</v>
      </c>
    </row>
    <row r="85" spans="1:53" hidden="1" x14ac:dyDescent="0.2">
      <c r="A85" s="1" t="s">
        <v>5346</v>
      </c>
      <c r="B85" s="1" t="s">
        <v>4819</v>
      </c>
      <c r="C85" s="3">
        <v>42167</v>
      </c>
      <c r="D85" s="1" t="s">
        <v>5427</v>
      </c>
      <c r="E85" s="1" t="s">
        <v>5387</v>
      </c>
      <c r="F85" s="5">
        <v>541.85</v>
      </c>
      <c r="G85" s="5">
        <v>481.75</v>
      </c>
      <c r="H85" s="5">
        <v>19.27</v>
      </c>
      <c r="I85" s="1" t="s">
        <v>5406</v>
      </c>
      <c r="J85" s="5">
        <v>0</v>
      </c>
      <c r="K85" s="5">
        <v>0</v>
      </c>
      <c r="L85" s="1" t="s">
        <v>5349</v>
      </c>
      <c r="M85" s="5">
        <v>481.75</v>
      </c>
      <c r="N85" s="5">
        <v>72.260000000000005</v>
      </c>
      <c r="O85" s="1" t="s">
        <v>5373</v>
      </c>
      <c r="P85" s="5">
        <v>481.75</v>
      </c>
      <c r="Q85" s="5">
        <v>7.95</v>
      </c>
      <c r="R85" s="1" t="s">
        <v>5350</v>
      </c>
      <c r="S85" s="5">
        <v>481.75</v>
      </c>
      <c r="T85" s="5">
        <v>36.61</v>
      </c>
      <c r="U85" s="1" t="s">
        <v>5350</v>
      </c>
      <c r="V85" s="1" t="s">
        <v>5351</v>
      </c>
      <c r="W85" s="1" t="s">
        <v>4820</v>
      </c>
      <c r="X85" s="1" t="s">
        <v>5530</v>
      </c>
      <c r="Y85" s="1" t="s">
        <v>4821</v>
      </c>
      <c r="Z85" s="1" t="s">
        <v>4822</v>
      </c>
      <c r="AB85" s="8" t="str">
        <f t="shared" si="20"/>
        <v>000156466</v>
      </c>
      <c r="AC85" t="str">
        <f t="shared" si="21"/>
        <v>12/06/2015</v>
      </c>
      <c r="AD85" t="str">
        <f t="shared" si="22"/>
        <v>08726836000180</v>
      </c>
      <c r="AE85" s="9">
        <f t="shared" si="23"/>
        <v>541.85</v>
      </c>
      <c r="AF85">
        <f t="shared" si="24"/>
        <v>0</v>
      </c>
      <c r="AH85">
        <v>6782806</v>
      </c>
      <c r="AI85" s="10" t="s">
        <v>6203</v>
      </c>
      <c r="AJ85">
        <v>36840</v>
      </c>
      <c r="AK85" t="s">
        <v>6069</v>
      </c>
      <c r="AL85">
        <v>4</v>
      </c>
      <c r="AM85">
        <v>1000</v>
      </c>
      <c r="AN85" s="11" t="e">
        <f>VLOOKUP(TRIM(AK85),[1]Sheet1!$V:$W,2,FALSE)</f>
        <v>#N/A</v>
      </c>
      <c r="AO85" s="11">
        <f t="shared" si="25"/>
        <v>0</v>
      </c>
      <c r="AP85" s="10">
        <f t="shared" si="26"/>
        <v>0</v>
      </c>
      <c r="AQ85" s="10"/>
      <c r="AR85" s="11" t="b">
        <f t="shared" si="27"/>
        <v>0</v>
      </c>
      <c r="AT85" s="1" t="s">
        <v>5015</v>
      </c>
      <c r="AU85" s="3">
        <v>42172</v>
      </c>
      <c r="AV85" s="1" t="s">
        <v>5006</v>
      </c>
      <c r="AW85" t="e">
        <f t="shared" si="28"/>
        <v>#N/A</v>
      </c>
      <c r="AX85" s="12">
        <f t="shared" si="29"/>
        <v>1564.95</v>
      </c>
      <c r="AY85" s="12">
        <f t="shared" si="30"/>
        <v>0</v>
      </c>
      <c r="BA85" t="e">
        <f t="shared" si="31"/>
        <v>#N/A</v>
      </c>
    </row>
    <row r="86" spans="1:53" hidden="1" x14ac:dyDescent="0.2">
      <c r="A86" s="1" t="s">
        <v>5346</v>
      </c>
      <c r="B86" s="1" t="s">
        <v>4819</v>
      </c>
      <c r="C86" s="3">
        <v>42167</v>
      </c>
      <c r="D86" s="1" t="s">
        <v>5427</v>
      </c>
      <c r="E86" s="1" t="s">
        <v>5387</v>
      </c>
      <c r="F86" s="5">
        <v>324.29000000000002</v>
      </c>
      <c r="G86" s="5">
        <v>294.25</v>
      </c>
      <c r="H86" s="5">
        <v>11.77</v>
      </c>
      <c r="I86" s="1" t="s">
        <v>5406</v>
      </c>
      <c r="J86" s="5">
        <v>0</v>
      </c>
      <c r="K86" s="5">
        <v>0</v>
      </c>
      <c r="L86" s="1" t="s">
        <v>5349</v>
      </c>
      <c r="M86" s="5">
        <v>294.25</v>
      </c>
      <c r="N86" s="5">
        <v>44.14</v>
      </c>
      <c r="O86" s="1" t="s">
        <v>5373</v>
      </c>
      <c r="P86" s="5">
        <v>294.25</v>
      </c>
      <c r="Q86" s="5">
        <v>4.8600000000000003</v>
      </c>
      <c r="R86" s="1" t="s">
        <v>5350</v>
      </c>
      <c r="S86" s="5">
        <v>294.25</v>
      </c>
      <c r="T86" s="5">
        <v>22.36</v>
      </c>
      <c r="U86" s="1" t="s">
        <v>5350</v>
      </c>
      <c r="V86" s="1" t="s">
        <v>5351</v>
      </c>
      <c r="W86" s="1" t="s">
        <v>4820</v>
      </c>
      <c r="X86" s="1" t="s">
        <v>5530</v>
      </c>
      <c r="Y86" s="1" t="s">
        <v>5595</v>
      </c>
      <c r="Z86" s="1" t="s">
        <v>4823</v>
      </c>
      <c r="AB86" s="8" t="str">
        <f t="shared" si="20"/>
        <v>000156466</v>
      </c>
      <c r="AC86" t="str">
        <f t="shared" si="21"/>
        <v>12/06/2015</v>
      </c>
      <c r="AD86" t="str">
        <f t="shared" si="22"/>
        <v>08726836000180</v>
      </c>
      <c r="AE86" s="9">
        <f t="shared" si="23"/>
        <v>324.29000000000002</v>
      </c>
      <c r="AF86">
        <f t="shared" si="24"/>
        <v>0</v>
      </c>
      <c r="AH86">
        <v>6782806</v>
      </c>
      <c r="AI86" s="10" t="s">
        <v>6203</v>
      </c>
      <c r="AJ86">
        <v>36840</v>
      </c>
      <c r="AK86" t="s">
        <v>6069</v>
      </c>
      <c r="AL86">
        <v>4</v>
      </c>
      <c r="AM86">
        <v>5000</v>
      </c>
      <c r="AN86" s="11" t="e">
        <f>VLOOKUP(TRIM(AK86),[1]Sheet1!$V:$W,2,FALSE)</f>
        <v>#N/A</v>
      </c>
      <c r="AO86" s="11">
        <f t="shared" si="25"/>
        <v>0</v>
      </c>
      <c r="AP86" s="10">
        <f t="shared" si="26"/>
        <v>0</v>
      </c>
      <c r="AQ86" s="10"/>
      <c r="AR86" s="11" t="b">
        <f t="shared" si="27"/>
        <v>0</v>
      </c>
      <c r="AT86" s="1" t="s">
        <v>5016</v>
      </c>
      <c r="AU86" s="3">
        <v>42172</v>
      </c>
      <c r="AV86" s="1" t="s">
        <v>5006</v>
      </c>
      <c r="AW86" t="e">
        <f t="shared" si="28"/>
        <v>#N/A</v>
      </c>
      <c r="AX86" s="12">
        <f t="shared" si="29"/>
        <v>995.88</v>
      </c>
      <c r="AY86" s="12">
        <f t="shared" si="30"/>
        <v>0</v>
      </c>
      <c r="BA86" t="e">
        <f t="shared" si="31"/>
        <v>#N/A</v>
      </c>
    </row>
    <row r="87" spans="1:53" hidden="1" x14ac:dyDescent="0.2">
      <c r="A87" s="1" t="s">
        <v>5346</v>
      </c>
      <c r="B87" s="1" t="s">
        <v>4819</v>
      </c>
      <c r="C87" s="3">
        <v>42167</v>
      </c>
      <c r="D87" s="1" t="s">
        <v>5427</v>
      </c>
      <c r="E87" s="1" t="s">
        <v>5387</v>
      </c>
      <c r="F87" s="5">
        <v>175.14</v>
      </c>
      <c r="G87" s="5">
        <v>161.49</v>
      </c>
      <c r="H87" s="5">
        <v>6.46</v>
      </c>
      <c r="I87" s="1" t="s">
        <v>5406</v>
      </c>
      <c r="J87" s="5">
        <v>0</v>
      </c>
      <c r="K87" s="5">
        <v>0</v>
      </c>
      <c r="L87" s="1" t="s">
        <v>5349</v>
      </c>
      <c r="M87" s="5">
        <v>161.49</v>
      </c>
      <c r="N87" s="5">
        <v>24.22</v>
      </c>
      <c r="O87" s="1" t="s">
        <v>5373</v>
      </c>
      <c r="P87" s="5">
        <v>161.49</v>
      </c>
      <c r="Q87" s="5">
        <v>2.66</v>
      </c>
      <c r="R87" s="1" t="s">
        <v>5350</v>
      </c>
      <c r="S87" s="5">
        <v>161.49</v>
      </c>
      <c r="T87" s="5">
        <v>12.27</v>
      </c>
      <c r="U87" s="1" t="s">
        <v>5350</v>
      </c>
      <c r="V87" s="1" t="s">
        <v>5351</v>
      </c>
      <c r="W87" s="1" t="s">
        <v>4820</v>
      </c>
      <c r="X87" s="1" t="s">
        <v>5530</v>
      </c>
      <c r="Y87" s="1" t="s">
        <v>5744</v>
      </c>
      <c r="Z87" s="1" t="s">
        <v>5745</v>
      </c>
      <c r="AB87" s="8" t="str">
        <f t="shared" si="20"/>
        <v>000156466</v>
      </c>
      <c r="AC87" t="str">
        <f t="shared" si="21"/>
        <v>12/06/2015</v>
      </c>
      <c r="AD87" t="str">
        <f t="shared" si="22"/>
        <v>08726836000180</v>
      </c>
      <c r="AE87" s="9">
        <f t="shared" si="23"/>
        <v>175.14</v>
      </c>
      <c r="AF87">
        <f t="shared" si="24"/>
        <v>0</v>
      </c>
      <c r="AH87">
        <v>6782806</v>
      </c>
      <c r="AI87" s="10" t="s">
        <v>6203</v>
      </c>
      <c r="AJ87">
        <v>36841</v>
      </c>
      <c r="AK87" t="s">
        <v>6024</v>
      </c>
      <c r="AL87">
        <v>4</v>
      </c>
      <c r="AM87">
        <v>1000</v>
      </c>
      <c r="AN87" s="11" t="e">
        <f>VLOOKUP(TRIM(AK87),[1]Sheet1!$V:$W,2,FALSE)</f>
        <v>#N/A</v>
      </c>
      <c r="AO87" s="11">
        <f t="shared" si="25"/>
        <v>0</v>
      </c>
      <c r="AP87" s="10">
        <f t="shared" si="26"/>
        <v>0</v>
      </c>
      <c r="AQ87" s="10"/>
      <c r="AR87" s="11" t="b">
        <f t="shared" si="27"/>
        <v>0</v>
      </c>
      <c r="AT87" s="1" t="s">
        <v>5017</v>
      </c>
      <c r="AU87" s="3">
        <v>42172</v>
      </c>
      <c r="AV87" s="1" t="s">
        <v>5006</v>
      </c>
      <c r="AW87" t="e">
        <f t="shared" si="28"/>
        <v>#N/A</v>
      </c>
      <c r="AX87" s="12">
        <f t="shared" si="29"/>
        <v>142.27000000000001</v>
      </c>
      <c r="AY87" s="12">
        <f t="shared" si="30"/>
        <v>0</v>
      </c>
      <c r="BA87" t="e">
        <f t="shared" si="31"/>
        <v>#N/A</v>
      </c>
    </row>
    <row r="88" spans="1:53" x14ac:dyDescent="0.2">
      <c r="A88" s="1" t="s">
        <v>5346</v>
      </c>
      <c r="B88" s="1" t="s">
        <v>4819</v>
      </c>
      <c r="C88" s="3">
        <v>42167</v>
      </c>
      <c r="D88" s="1" t="s">
        <v>5427</v>
      </c>
      <c r="E88" s="1" t="s">
        <v>5387</v>
      </c>
      <c r="F88" s="5">
        <v>132.07</v>
      </c>
      <c r="G88" s="5">
        <v>123.87</v>
      </c>
      <c r="H88" s="5">
        <v>4.95</v>
      </c>
      <c r="I88" s="1" t="s">
        <v>5406</v>
      </c>
      <c r="J88" s="5">
        <v>0</v>
      </c>
      <c r="K88" s="5">
        <v>0</v>
      </c>
      <c r="L88" s="1" t="s">
        <v>5349</v>
      </c>
      <c r="M88" s="5">
        <v>123.87</v>
      </c>
      <c r="N88" s="5">
        <v>18.579999999999998</v>
      </c>
      <c r="O88" s="1" t="s">
        <v>5373</v>
      </c>
      <c r="P88" s="5">
        <v>123.87</v>
      </c>
      <c r="Q88" s="5">
        <v>2.04</v>
      </c>
      <c r="R88" s="1" t="s">
        <v>5350</v>
      </c>
      <c r="S88" s="5">
        <v>123.87</v>
      </c>
      <c r="T88" s="5">
        <v>9.41</v>
      </c>
      <c r="U88" s="1" t="s">
        <v>5350</v>
      </c>
      <c r="V88" s="1" t="s">
        <v>5351</v>
      </c>
      <c r="W88" s="1" t="s">
        <v>4820</v>
      </c>
      <c r="X88" s="1" t="s">
        <v>5530</v>
      </c>
      <c r="Y88" s="1" t="s">
        <v>4824</v>
      </c>
      <c r="Z88" s="1" t="s">
        <v>4825</v>
      </c>
      <c r="AB88" s="8" t="str">
        <f t="shared" si="20"/>
        <v>000156466</v>
      </c>
      <c r="AC88" t="str">
        <f t="shared" si="21"/>
        <v>12/06/2015</v>
      </c>
      <c r="AD88" t="str">
        <f t="shared" si="22"/>
        <v>08726836000180</v>
      </c>
      <c r="AE88" s="9">
        <f t="shared" si="23"/>
        <v>132.07</v>
      </c>
      <c r="AF88">
        <f t="shared" si="24"/>
        <v>0</v>
      </c>
      <c r="AH88">
        <v>7661070</v>
      </c>
      <c r="AI88" s="10" t="s">
        <v>6204</v>
      </c>
      <c r="AJ88">
        <v>36842</v>
      </c>
      <c r="AK88" t="s">
        <v>6070</v>
      </c>
      <c r="AL88">
        <v>0</v>
      </c>
      <c r="AM88">
        <v>1</v>
      </c>
      <c r="AN88" s="11" t="e">
        <f>VLOOKUP(TRIM(AK88),[1]Sheet1!$V:$W,2,FALSE)</f>
        <v>#N/A</v>
      </c>
      <c r="AO88" s="11">
        <f t="shared" si="25"/>
        <v>0</v>
      </c>
      <c r="AP88" s="10">
        <f t="shared" si="26"/>
        <v>0</v>
      </c>
      <c r="AQ88" s="10"/>
      <c r="AR88" s="11" t="b">
        <f t="shared" si="27"/>
        <v>0</v>
      </c>
      <c r="AT88" s="1" t="s">
        <v>5026</v>
      </c>
      <c r="AU88" s="3">
        <v>42172</v>
      </c>
      <c r="AV88" s="1" t="s">
        <v>5027</v>
      </c>
      <c r="AW88" t="str">
        <f t="shared" si="28"/>
        <v>05664777000174</v>
      </c>
      <c r="AX88" s="12">
        <f t="shared" si="29"/>
        <v>2595.2199999999998</v>
      </c>
      <c r="AY88" s="12">
        <f t="shared" si="30"/>
        <v>0</v>
      </c>
      <c r="BA88" t="str">
        <f t="shared" si="31"/>
        <v>17/06/2015;05664777000174;2595,22;0,00</v>
      </c>
    </row>
    <row r="89" spans="1:53" x14ac:dyDescent="0.2">
      <c r="A89" s="1" t="s">
        <v>5346</v>
      </c>
      <c r="B89" s="1" t="s">
        <v>4819</v>
      </c>
      <c r="C89" s="3">
        <v>42167</v>
      </c>
      <c r="D89" s="1" t="s">
        <v>5427</v>
      </c>
      <c r="E89" s="1" t="s">
        <v>5387</v>
      </c>
      <c r="F89" s="5">
        <v>289.83999999999997</v>
      </c>
      <c r="G89" s="5">
        <v>261.66000000000003</v>
      </c>
      <c r="H89" s="5">
        <v>10.47</v>
      </c>
      <c r="I89" s="1" t="s">
        <v>5406</v>
      </c>
      <c r="J89" s="5">
        <v>0</v>
      </c>
      <c r="K89" s="5">
        <v>0</v>
      </c>
      <c r="L89" s="1" t="s">
        <v>5349</v>
      </c>
      <c r="M89" s="5">
        <v>261.66000000000003</v>
      </c>
      <c r="N89" s="5">
        <v>39.25</v>
      </c>
      <c r="O89" s="1" t="s">
        <v>5373</v>
      </c>
      <c r="P89" s="5">
        <v>261.66000000000003</v>
      </c>
      <c r="Q89" s="5">
        <v>4.32</v>
      </c>
      <c r="R89" s="1" t="s">
        <v>5350</v>
      </c>
      <c r="S89" s="5">
        <v>261.66000000000003</v>
      </c>
      <c r="T89" s="5">
        <v>19.89</v>
      </c>
      <c r="U89" s="1" t="s">
        <v>5350</v>
      </c>
      <c r="V89" s="1" t="s">
        <v>5351</v>
      </c>
      <c r="W89" s="1" t="s">
        <v>4820</v>
      </c>
      <c r="X89" s="1" t="s">
        <v>5408</v>
      </c>
      <c r="Y89" s="1" t="s">
        <v>5804</v>
      </c>
      <c r="Z89" s="1" t="s">
        <v>5805</v>
      </c>
      <c r="AB89" s="8" t="str">
        <f t="shared" si="20"/>
        <v>000156466</v>
      </c>
      <c r="AC89" t="str">
        <f t="shared" si="21"/>
        <v>12/06/2015</v>
      </c>
      <c r="AD89" t="str">
        <f t="shared" si="22"/>
        <v>08726836000180</v>
      </c>
      <c r="AE89" s="9">
        <f t="shared" si="23"/>
        <v>289.83999999999997</v>
      </c>
      <c r="AF89">
        <f t="shared" si="24"/>
        <v>0</v>
      </c>
      <c r="AH89">
        <v>7661070</v>
      </c>
      <c r="AI89" s="10" t="s">
        <v>6204</v>
      </c>
      <c r="AJ89">
        <v>36843</v>
      </c>
      <c r="AK89" t="s">
        <v>6071</v>
      </c>
      <c r="AL89">
        <v>0</v>
      </c>
      <c r="AM89">
        <v>1</v>
      </c>
      <c r="AN89" s="11" t="e">
        <f>VLOOKUP(TRIM(AK89),[1]Sheet1!$V:$W,2,FALSE)</f>
        <v>#N/A</v>
      </c>
      <c r="AO89" s="11">
        <f t="shared" si="25"/>
        <v>0</v>
      </c>
      <c r="AP89" s="10">
        <f t="shared" si="26"/>
        <v>0</v>
      </c>
      <c r="AQ89" s="10"/>
      <c r="AR89" s="11" t="b">
        <f t="shared" si="27"/>
        <v>0</v>
      </c>
      <c r="AT89" s="1" t="s">
        <v>5031</v>
      </c>
      <c r="AU89" s="3">
        <v>42172</v>
      </c>
      <c r="AV89" s="1" t="s">
        <v>5032</v>
      </c>
      <c r="AW89" t="str">
        <f t="shared" si="28"/>
        <v>27264001000280</v>
      </c>
      <c r="AX89" s="12">
        <f t="shared" si="29"/>
        <v>622.02</v>
      </c>
      <c r="AY89" s="12">
        <f t="shared" si="30"/>
        <v>0</v>
      </c>
      <c r="BA89" t="str">
        <f t="shared" si="31"/>
        <v>17/06/2015;27264001000280;622,02;0,00</v>
      </c>
    </row>
    <row r="90" spans="1:53" x14ac:dyDescent="0.2">
      <c r="A90" s="1" t="s">
        <v>5346</v>
      </c>
      <c r="B90" s="1" t="s">
        <v>4826</v>
      </c>
      <c r="C90" s="3">
        <v>42167</v>
      </c>
      <c r="D90" s="1" t="s">
        <v>5416</v>
      </c>
      <c r="E90" s="1" t="s">
        <v>5347</v>
      </c>
      <c r="F90" s="5">
        <v>758.75</v>
      </c>
      <c r="G90" s="5">
        <v>0</v>
      </c>
      <c r="H90" s="5">
        <v>0</v>
      </c>
      <c r="I90" s="1" t="s">
        <v>5349</v>
      </c>
      <c r="J90" s="5">
        <v>0</v>
      </c>
      <c r="K90" s="5">
        <v>0</v>
      </c>
      <c r="L90" s="1" t="s">
        <v>5349</v>
      </c>
      <c r="M90" s="5">
        <v>0</v>
      </c>
      <c r="N90" s="5">
        <v>0</v>
      </c>
      <c r="O90" s="1" t="s">
        <v>5349</v>
      </c>
      <c r="P90" s="5">
        <v>758.75</v>
      </c>
      <c r="Q90" s="5">
        <v>12.52</v>
      </c>
      <c r="R90" s="1" t="s">
        <v>5350</v>
      </c>
      <c r="S90" s="5">
        <v>758.75</v>
      </c>
      <c r="T90" s="5">
        <v>57.67</v>
      </c>
      <c r="U90" s="1" t="s">
        <v>5350</v>
      </c>
      <c r="V90" s="1" t="s">
        <v>5351</v>
      </c>
      <c r="W90" s="1" t="s">
        <v>4827</v>
      </c>
      <c r="X90" s="1" t="s">
        <v>5408</v>
      </c>
      <c r="Y90" s="1" t="s">
        <v>4828</v>
      </c>
      <c r="Z90" s="1" t="s">
        <v>4829</v>
      </c>
      <c r="AB90" s="8" t="str">
        <f t="shared" si="20"/>
        <v>000156542</v>
      </c>
      <c r="AC90" t="str">
        <f t="shared" si="21"/>
        <v>12/06/2015</v>
      </c>
      <c r="AD90" t="str">
        <f t="shared" si="22"/>
        <v>04009604000400</v>
      </c>
      <c r="AE90" s="9">
        <f t="shared" si="23"/>
        <v>758.75</v>
      </c>
      <c r="AF90">
        <f t="shared" si="24"/>
        <v>0</v>
      </c>
      <c r="AH90">
        <v>6782806</v>
      </c>
      <c r="AI90" s="10" t="s">
        <v>6203</v>
      </c>
      <c r="AJ90">
        <v>36844</v>
      </c>
      <c r="AK90" t="s">
        <v>6040</v>
      </c>
      <c r="AL90">
        <v>4</v>
      </c>
      <c r="AM90">
        <v>5000</v>
      </c>
      <c r="AN90" s="11" t="e">
        <f>VLOOKUP(TRIM(AK90),[1]Sheet1!$V:$W,2,FALSE)</f>
        <v>#N/A</v>
      </c>
      <c r="AO90" s="11">
        <f t="shared" si="25"/>
        <v>0</v>
      </c>
      <c r="AP90" s="10">
        <f t="shared" si="26"/>
        <v>0</v>
      </c>
      <c r="AQ90" s="10"/>
      <c r="AR90" s="11" t="b">
        <f t="shared" si="27"/>
        <v>0</v>
      </c>
      <c r="AT90" s="1" t="s">
        <v>5033</v>
      </c>
      <c r="AU90" s="3">
        <v>42172</v>
      </c>
      <c r="AV90" s="1" t="s">
        <v>5541</v>
      </c>
      <c r="AW90" t="str">
        <f t="shared" si="28"/>
        <v>04817052000106</v>
      </c>
      <c r="AX90" s="12">
        <f t="shared" si="29"/>
        <v>400.4</v>
      </c>
      <c r="AY90" s="12">
        <f t="shared" si="30"/>
        <v>0</v>
      </c>
      <c r="BA90" t="str">
        <f t="shared" si="31"/>
        <v>17/06/2015;04817052000106;400,40;0,00</v>
      </c>
    </row>
    <row r="91" spans="1:53" x14ac:dyDescent="0.2">
      <c r="A91" s="1" t="s">
        <v>5346</v>
      </c>
      <c r="B91" s="1" t="s">
        <v>4830</v>
      </c>
      <c r="C91" s="3">
        <v>42168</v>
      </c>
      <c r="D91" s="1" t="s">
        <v>5405</v>
      </c>
      <c r="E91" s="1" t="s">
        <v>5347</v>
      </c>
      <c r="F91" s="5">
        <v>281.22000000000003</v>
      </c>
      <c r="G91" s="5">
        <v>403.05</v>
      </c>
      <c r="H91" s="5">
        <v>72.55</v>
      </c>
      <c r="I91" s="1" t="s">
        <v>5406</v>
      </c>
      <c r="J91" s="5">
        <v>0</v>
      </c>
      <c r="K91" s="5">
        <v>0</v>
      </c>
      <c r="L91" s="1" t="s">
        <v>5349</v>
      </c>
      <c r="M91" s="5">
        <v>350.48</v>
      </c>
      <c r="N91" s="5">
        <v>52.57</v>
      </c>
      <c r="O91" s="1" t="s">
        <v>5373</v>
      </c>
      <c r="P91" s="5">
        <v>350.48</v>
      </c>
      <c r="Q91" s="5">
        <v>5.78</v>
      </c>
      <c r="R91" s="1" t="s">
        <v>5350</v>
      </c>
      <c r="S91" s="5">
        <v>350.48</v>
      </c>
      <c r="T91" s="5">
        <v>26.64</v>
      </c>
      <c r="U91" s="1" t="s">
        <v>5350</v>
      </c>
      <c r="V91" s="1" t="s">
        <v>5351</v>
      </c>
      <c r="W91" s="1" t="s">
        <v>4831</v>
      </c>
      <c r="X91" s="1" t="s">
        <v>5359</v>
      </c>
      <c r="Y91" s="1" t="s">
        <v>4742</v>
      </c>
      <c r="Z91" s="1" t="s">
        <v>4743</v>
      </c>
      <c r="AB91" s="8" t="str">
        <f t="shared" si="20"/>
        <v>000156578</v>
      </c>
      <c r="AC91" t="str">
        <f t="shared" si="21"/>
        <v>13/06/2015</v>
      </c>
      <c r="AD91" t="str">
        <f t="shared" si="22"/>
        <v>02762121000953</v>
      </c>
      <c r="AE91" s="9">
        <f t="shared" si="23"/>
        <v>281.22000000000003</v>
      </c>
      <c r="AF91">
        <f t="shared" si="24"/>
        <v>0</v>
      </c>
      <c r="AH91">
        <v>6783119</v>
      </c>
      <c r="AI91" s="10" t="s">
        <v>6215</v>
      </c>
      <c r="AJ91">
        <v>36845</v>
      </c>
      <c r="AK91" t="s">
        <v>6072</v>
      </c>
      <c r="AL91">
        <v>4</v>
      </c>
      <c r="AM91">
        <v>125000</v>
      </c>
      <c r="AN91" s="11" t="e">
        <f>VLOOKUP(TRIM(AK91),[1]Sheet1!$V:$W,2,FALSE)</f>
        <v>#N/A</v>
      </c>
      <c r="AO91" s="11">
        <f t="shared" si="25"/>
        <v>0</v>
      </c>
      <c r="AP91" s="10">
        <f t="shared" si="26"/>
        <v>0</v>
      </c>
      <c r="AQ91" s="10"/>
      <c r="AR91" s="11" t="b">
        <f t="shared" si="27"/>
        <v>0</v>
      </c>
      <c r="AT91" s="1" t="s">
        <v>5036</v>
      </c>
      <c r="AU91" s="3">
        <v>42172</v>
      </c>
      <c r="AV91" s="1" t="s">
        <v>5037</v>
      </c>
      <c r="AW91" t="str">
        <f t="shared" si="28"/>
        <v>59105999005811</v>
      </c>
      <c r="AX91" s="12">
        <f t="shared" si="29"/>
        <v>1.52</v>
      </c>
      <c r="AY91" s="12">
        <f t="shared" si="30"/>
        <v>0</v>
      </c>
      <c r="BA91" t="str">
        <f t="shared" si="31"/>
        <v>17/06/2015;59105999005811;1,52;0,00</v>
      </c>
    </row>
    <row r="92" spans="1:53" x14ac:dyDescent="0.2">
      <c r="A92" s="1" t="s">
        <v>5346</v>
      </c>
      <c r="B92" s="1" t="s">
        <v>4832</v>
      </c>
      <c r="C92" s="3">
        <v>42168</v>
      </c>
      <c r="D92" s="1" t="s">
        <v>5405</v>
      </c>
      <c r="E92" s="1" t="s">
        <v>5347</v>
      </c>
      <c r="F92" s="5">
        <v>1209.1600000000001</v>
      </c>
      <c r="G92" s="5">
        <v>1209.1600000000001</v>
      </c>
      <c r="H92" s="5">
        <v>217.65</v>
      </c>
      <c r="I92" s="1" t="s">
        <v>5406</v>
      </c>
      <c r="J92" s="5">
        <v>0</v>
      </c>
      <c r="K92" s="5">
        <v>0</v>
      </c>
      <c r="L92" s="1" t="s">
        <v>5349</v>
      </c>
      <c r="M92" s="5">
        <v>1051.44</v>
      </c>
      <c r="N92" s="5">
        <v>157.72</v>
      </c>
      <c r="O92" s="1" t="s">
        <v>5373</v>
      </c>
      <c r="P92" s="5">
        <v>1051.44</v>
      </c>
      <c r="Q92" s="5">
        <v>17.350000000000001</v>
      </c>
      <c r="R92" s="1" t="s">
        <v>5350</v>
      </c>
      <c r="S92" s="5">
        <v>1051.44</v>
      </c>
      <c r="T92" s="5">
        <v>79.91</v>
      </c>
      <c r="U92" s="1" t="s">
        <v>5350</v>
      </c>
      <c r="V92" s="1" t="s">
        <v>5351</v>
      </c>
      <c r="W92" s="1" t="s">
        <v>4831</v>
      </c>
      <c r="X92" s="1" t="s">
        <v>5359</v>
      </c>
      <c r="Y92" s="1" t="s">
        <v>4742</v>
      </c>
      <c r="Z92" s="1" t="s">
        <v>4743</v>
      </c>
      <c r="AB92" s="8" t="str">
        <f t="shared" si="20"/>
        <v>000156579</v>
      </c>
      <c r="AC92" t="str">
        <f t="shared" si="21"/>
        <v>13/06/2015</v>
      </c>
      <c r="AD92" t="str">
        <f t="shared" si="22"/>
        <v>02762121000953</v>
      </c>
      <c r="AE92" s="9">
        <f t="shared" si="23"/>
        <v>1209.1600000000001</v>
      </c>
      <c r="AF92">
        <f t="shared" si="24"/>
        <v>0</v>
      </c>
      <c r="AH92">
        <v>6789625</v>
      </c>
      <c r="AI92" s="10" t="s">
        <v>6198</v>
      </c>
      <c r="AJ92">
        <v>36846</v>
      </c>
      <c r="AK92" t="s">
        <v>6073</v>
      </c>
      <c r="AL92">
        <v>4</v>
      </c>
      <c r="AM92">
        <v>8000</v>
      </c>
      <c r="AN92" s="11" t="e">
        <f>VLOOKUP(TRIM(AK92),[1]Sheet1!$V:$W,2,FALSE)</f>
        <v>#N/A</v>
      </c>
      <c r="AO92" s="11">
        <f t="shared" si="25"/>
        <v>0</v>
      </c>
      <c r="AP92" s="10">
        <f t="shared" si="26"/>
        <v>0</v>
      </c>
      <c r="AQ92" s="10"/>
      <c r="AR92" s="11" t="b">
        <f t="shared" si="27"/>
        <v>0</v>
      </c>
      <c r="AT92" s="1" t="s">
        <v>5040</v>
      </c>
      <c r="AU92" s="3">
        <v>42172</v>
      </c>
      <c r="AV92" s="1" t="s">
        <v>4827</v>
      </c>
      <c r="AW92" t="str">
        <f t="shared" si="28"/>
        <v>04009604000400</v>
      </c>
      <c r="AX92" s="12">
        <f t="shared" si="29"/>
        <v>1574.1</v>
      </c>
      <c r="AY92" s="12">
        <f t="shared" si="30"/>
        <v>0</v>
      </c>
      <c r="BA92" t="str">
        <f t="shared" si="31"/>
        <v>17/06/2015;04009604000400;1574,10;0,00</v>
      </c>
    </row>
    <row r="93" spans="1:53" x14ac:dyDescent="0.2">
      <c r="A93" s="1" t="s">
        <v>5346</v>
      </c>
      <c r="B93" s="1" t="s">
        <v>4833</v>
      </c>
      <c r="C93" s="3">
        <v>42168</v>
      </c>
      <c r="D93" s="1" t="s">
        <v>5405</v>
      </c>
      <c r="E93" s="1" t="s">
        <v>5347</v>
      </c>
      <c r="F93" s="5">
        <v>281.22000000000003</v>
      </c>
      <c r="G93" s="5">
        <v>403.05</v>
      </c>
      <c r="H93" s="5">
        <v>72.55</v>
      </c>
      <c r="I93" s="1" t="s">
        <v>5406</v>
      </c>
      <c r="J93" s="5">
        <v>0</v>
      </c>
      <c r="K93" s="5">
        <v>0</v>
      </c>
      <c r="L93" s="1" t="s">
        <v>5349</v>
      </c>
      <c r="M93" s="5">
        <v>350.48</v>
      </c>
      <c r="N93" s="5">
        <v>52.57</v>
      </c>
      <c r="O93" s="1" t="s">
        <v>5373</v>
      </c>
      <c r="P93" s="5">
        <v>350.48</v>
      </c>
      <c r="Q93" s="5">
        <v>5.78</v>
      </c>
      <c r="R93" s="1" t="s">
        <v>5350</v>
      </c>
      <c r="S93" s="5">
        <v>350.48</v>
      </c>
      <c r="T93" s="5">
        <v>26.64</v>
      </c>
      <c r="U93" s="1" t="s">
        <v>5350</v>
      </c>
      <c r="V93" s="1" t="s">
        <v>5351</v>
      </c>
      <c r="W93" s="1" t="s">
        <v>4831</v>
      </c>
      <c r="X93" s="1" t="s">
        <v>5359</v>
      </c>
      <c r="Y93" s="1" t="s">
        <v>4742</v>
      </c>
      <c r="Z93" s="1" t="s">
        <v>4743</v>
      </c>
      <c r="AB93" s="8" t="str">
        <f t="shared" si="20"/>
        <v>000156580</v>
      </c>
      <c r="AC93" t="str">
        <f t="shared" si="21"/>
        <v>13/06/2015</v>
      </c>
      <c r="AD93" t="str">
        <f t="shared" si="22"/>
        <v>02762121000953</v>
      </c>
      <c r="AE93" s="9">
        <f t="shared" si="23"/>
        <v>281.22000000000003</v>
      </c>
      <c r="AF93">
        <f t="shared" si="24"/>
        <v>0</v>
      </c>
      <c r="AH93">
        <v>6789625</v>
      </c>
      <c r="AI93" s="10" t="s">
        <v>6198</v>
      </c>
      <c r="AJ93">
        <v>36846</v>
      </c>
      <c r="AK93" t="s">
        <v>6074</v>
      </c>
      <c r="AL93">
        <v>0</v>
      </c>
      <c r="AM93">
        <v>4000</v>
      </c>
      <c r="AN93" s="11" t="e">
        <f>VLOOKUP(TRIM(AK93),[1]Sheet1!$V:$W,2,FALSE)</f>
        <v>#N/A</v>
      </c>
      <c r="AO93" s="11">
        <f t="shared" si="25"/>
        <v>0</v>
      </c>
      <c r="AP93" s="10">
        <f t="shared" si="26"/>
        <v>0</v>
      </c>
      <c r="AQ93" s="10"/>
      <c r="AR93" s="11" t="b">
        <f t="shared" si="27"/>
        <v>1</v>
      </c>
      <c r="AT93" s="1" t="s">
        <v>5041</v>
      </c>
      <c r="AU93" s="3">
        <v>42172</v>
      </c>
      <c r="AV93" s="1" t="s">
        <v>5043</v>
      </c>
      <c r="AW93" t="str">
        <f t="shared" si="28"/>
        <v>45990181000189</v>
      </c>
      <c r="AX93" s="12">
        <f t="shared" si="29"/>
        <v>3774.4</v>
      </c>
      <c r="AY93" s="12">
        <f t="shared" si="30"/>
        <v>6877.4080000000004</v>
      </c>
      <c r="BA93" t="str">
        <f t="shared" si="31"/>
        <v>17/06/2015;45990181000189;3774,40;6877,41</v>
      </c>
    </row>
    <row r="94" spans="1:53" x14ac:dyDescent="0.2">
      <c r="A94" s="1" t="s">
        <v>5346</v>
      </c>
      <c r="B94" s="1" t="s">
        <v>4834</v>
      </c>
      <c r="C94" s="3">
        <v>42168</v>
      </c>
      <c r="D94" s="1" t="s">
        <v>5427</v>
      </c>
      <c r="E94" s="1" t="s">
        <v>4835</v>
      </c>
      <c r="F94" s="5">
        <v>4386</v>
      </c>
      <c r="G94" s="5">
        <v>4726.5</v>
      </c>
      <c r="H94" s="5">
        <v>330.86</v>
      </c>
      <c r="I94" s="1" t="s">
        <v>5348</v>
      </c>
      <c r="J94" s="5">
        <v>0</v>
      </c>
      <c r="K94" s="5">
        <v>0</v>
      </c>
      <c r="L94" s="1" t="s">
        <v>5349</v>
      </c>
      <c r="M94" s="5">
        <v>0</v>
      </c>
      <c r="N94" s="5">
        <v>0</v>
      </c>
      <c r="O94" s="1" t="s">
        <v>5349</v>
      </c>
      <c r="P94" s="5">
        <v>4726.5</v>
      </c>
      <c r="Q94" s="5">
        <v>77.989999999999995</v>
      </c>
      <c r="R94" s="1" t="s">
        <v>5350</v>
      </c>
      <c r="S94" s="5">
        <v>4726.5</v>
      </c>
      <c r="T94" s="5">
        <v>359.21</v>
      </c>
      <c r="U94" s="1" t="s">
        <v>5350</v>
      </c>
      <c r="V94" s="1" t="s">
        <v>5351</v>
      </c>
      <c r="W94" s="1" t="s">
        <v>4836</v>
      </c>
      <c r="X94" s="1" t="s">
        <v>5370</v>
      </c>
      <c r="Y94" s="1" t="s">
        <v>5371</v>
      </c>
      <c r="Z94" s="1" t="s">
        <v>5372</v>
      </c>
      <c r="AB94" s="8" t="str">
        <f t="shared" si="20"/>
        <v>000156581</v>
      </c>
      <c r="AC94" t="str">
        <f t="shared" si="21"/>
        <v>13/06/2015</v>
      </c>
      <c r="AD94" t="str">
        <f t="shared" si="22"/>
        <v>01730520001194</v>
      </c>
      <c r="AE94" s="9">
        <f t="shared" si="23"/>
        <v>4386</v>
      </c>
      <c r="AF94">
        <f t="shared" si="24"/>
        <v>0</v>
      </c>
      <c r="AH94">
        <v>6784250</v>
      </c>
      <c r="AI94" s="10" t="s">
        <v>6201</v>
      </c>
      <c r="AJ94">
        <v>36847</v>
      </c>
      <c r="AK94" t="s">
        <v>6075</v>
      </c>
      <c r="AL94">
        <v>4</v>
      </c>
      <c r="AM94">
        <v>2000</v>
      </c>
      <c r="AN94" s="11" t="e">
        <f>VLOOKUP(TRIM(AK94),[1]Sheet1!$V:$W,2,FALSE)</f>
        <v>#N/A</v>
      </c>
      <c r="AO94" s="11">
        <f t="shared" si="25"/>
        <v>0</v>
      </c>
      <c r="AP94" s="10">
        <f t="shared" si="26"/>
        <v>0</v>
      </c>
      <c r="AQ94" s="10"/>
      <c r="AR94" s="11" t="b">
        <f t="shared" si="27"/>
        <v>0</v>
      </c>
      <c r="AT94" s="1" t="s">
        <v>5046</v>
      </c>
      <c r="AU94" s="3">
        <v>42172</v>
      </c>
      <c r="AV94" s="1" t="s">
        <v>5047</v>
      </c>
      <c r="AW94" t="str">
        <f t="shared" si="28"/>
        <v>45990181001231</v>
      </c>
      <c r="AX94" s="12">
        <f t="shared" si="29"/>
        <v>103.2</v>
      </c>
      <c r="AY94" s="12">
        <f t="shared" si="30"/>
        <v>0</v>
      </c>
      <c r="BA94" t="str">
        <f t="shared" si="31"/>
        <v>17/06/2015;45990181001231;103,20;0,00</v>
      </c>
    </row>
    <row r="95" spans="1:53" x14ac:dyDescent="0.2">
      <c r="A95" s="1" t="s">
        <v>5346</v>
      </c>
      <c r="B95" s="1" t="s">
        <v>4837</v>
      </c>
      <c r="C95" s="3">
        <v>42168</v>
      </c>
      <c r="D95" s="1" t="s">
        <v>5405</v>
      </c>
      <c r="E95" s="1" t="s">
        <v>5347</v>
      </c>
      <c r="F95" s="5">
        <v>319.05</v>
      </c>
      <c r="G95" s="5">
        <v>319.05</v>
      </c>
      <c r="H95" s="5">
        <v>57.43</v>
      </c>
      <c r="I95" s="1" t="s">
        <v>5348</v>
      </c>
      <c r="J95" s="5">
        <v>0</v>
      </c>
      <c r="K95" s="5">
        <v>0</v>
      </c>
      <c r="L95" s="1" t="s">
        <v>5349</v>
      </c>
      <c r="M95" s="5">
        <v>0</v>
      </c>
      <c r="N95" s="5">
        <v>0</v>
      </c>
      <c r="O95" s="1" t="s">
        <v>5349</v>
      </c>
      <c r="P95" s="5">
        <v>319.05</v>
      </c>
      <c r="Q95" s="5">
        <v>5.26</v>
      </c>
      <c r="R95" s="1" t="s">
        <v>5350</v>
      </c>
      <c r="S95" s="5">
        <v>319.05</v>
      </c>
      <c r="T95" s="5">
        <v>24.25</v>
      </c>
      <c r="U95" s="1" t="s">
        <v>5350</v>
      </c>
      <c r="V95" s="1" t="s">
        <v>5351</v>
      </c>
      <c r="W95" s="1" t="s">
        <v>4838</v>
      </c>
      <c r="X95" s="1" t="s">
        <v>5391</v>
      </c>
      <c r="Y95" s="1" t="s">
        <v>4787</v>
      </c>
      <c r="Z95" s="1" t="s">
        <v>4839</v>
      </c>
      <c r="AB95" s="8" t="str">
        <f t="shared" si="20"/>
        <v>000680500</v>
      </c>
      <c r="AC95" t="str">
        <f t="shared" si="21"/>
        <v>13/06/2015</v>
      </c>
      <c r="AD95" t="str">
        <f t="shared" si="22"/>
        <v>02096748000246</v>
      </c>
      <c r="AE95" s="9">
        <f t="shared" si="23"/>
        <v>319.05</v>
      </c>
      <c r="AF95">
        <f t="shared" si="24"/>
        <v>0</v>
      </c>
      <c r="AH95">
        <v>6784250</v>
      </c>
      <c r="AI95" s="10" t="s">
        <v>6201</v>
      </c>
      <c r="AJ95">
        <v>36848</v>
      </c>
      <c r="AK95" t="s">
        <v>6075</v>
      </c>
      <c r="AL95">
        <v>4</v>
      </c>
      <c r="AM95">
        <v>2000</v>
      </c>
      <c r="AN95" s="11" t="e">
        <f>VLOOKUP(TRIM(AK95),[1]Sheet1!$V:$W,2,FALSE)</f>
        <v>#N/A</v>
      </c>
      <c r="AO95" s="11">
        <f t="shared" si="25"/>
        <v>0</v>
      </c>
      <c r="AP95" s="10">
        <f t="shared" si="26"/>
        <v>0</v>
      </c>
      <c r="AQ95" s="10"/>
      <c r="AR95" s="11" t="b">
        <f t="shared" si="27"/>
        <v>0</v>
      </c>
      <c r="AT95" s="1" t="s">
        <v>5050</v>
      </c>
      <c r="AU95" s="3">
        <v>42172</v>
      </c>
      <c r="AV95" s="1" t="s">
        <v>5047</v>
      </c>
      <c r="AW95" t="str">
        <f t="shared" si="28"/>
        <v>45990181001231</v>
      </c>
      <c r="AX95" s="12">
        <f t="shared" si="29"/>
        <v>842.63</v>
      </c>
      <c r="AY95" s="12">
        <f t="shared" si="30"/>
        <v>0</v>
      </c>
      <c r="BA95" t="str">
        <f t="shared" si="31"/>
        <v>17/06/2015;45990181001231;842,63;0,00</v>
      </c>
    </row>
    <row r="96" spans="1:53" x14ac:dyDescent="0.2">
      <c r="A96" s="1" t="s">
        <v>5346</v>
      </c>
      <c r="B96" s="1" t="s">
        <v>4840</v>
      </c>
      <c r="C96" s="3">
        <v>42170</v>
      </c>
      <c r="D96" s="1" t="s">
        <v>5416</v>
      </c>
      <c r="E96" s="1" t="s">
        <v>5347</v>
      </c>
      <c r="F96" s="5">
        <v>26.64</v>
      </c>
      <c r="G96" s="5">
        <v>26.64</v>
      </c>
      <c r="H96" s="5">
        <v>4.8</v>
      </c>
      <c r="I96" s="1" t="s">
        <v>5348</v>
      </c>
      <c r="J96" s="5">
        <v>0</v>
      </c>
      <c r="K96" s="5">
        <v>0</v>
      </c>
      <c r="L96" s="1" t="s">
        <v>5349</v>
      </c>
      <c r="M96" s="5">
        <v>0</v>
      </c>
      <c r="N96" s="5">
        <v>0</v>
      </c>
      <c r="O96" s="1" t="s">
        <v>5349</v>
      </c>
      <c r="P96" s="5">
        <v>26.64</v>
      </c>
      <c r="Q96" s="5">
        <v>0.44</v>
      </c>
      <c r="R96" s="1" t="s">
        <v>5350</v>
      </c>
      <c r="S96" s="5">
        <v>26.64</v>
      </c>
      <c r="T96" s="5">
        <v>2.02</v>
      </c>
      <c r="U96" s="1" t="s">
        <v>5350</v>
      </c>
      <c r="V96" s="1" t="s">
        <v>5351</v>
      </c>
      <c r="W96" s="1" t="s">
        <v>5672</v>
      </c>
      <c r="X96" s="1" t="s">
        <v>5408</v>
      </c>
      <c r="Y96" s="1" t="s">
        <v>4749</v>
      </c>
      <c r="Z96" s="1" t="s">
        <v>4750</v>
      </c>
      <c r="AB96" s="8" t="str">
        <f t="shared" si="20"/>
        <v>000011128</v>
      </c>
      <c r="AC96" t="str">
        <f t="shared" si="21"/>
        <v>15/06/2015</v>
      </c>
      <c r="AD96" t="str">
        <f t="shared" si="22"/>
        <v>01192333001366</v>
      </c>
      <c r="AE96" s="9">
        <f t="shared" si="23"/>
        <v>26.64</v>
      </c>
      <c r="AF96">
        <f t="shared" si="24"/>
        <v>0</v>
      </c>
      <c r="AH96">
        <v>6783873</v>
      </c>
      <c r="AI96" s="10" t="s">
        <v>6216</v>
      </c>
      <c r="AJ96">
        <v>36849</v>
      </c>
      <c r="AK96" t="s">
        <v>6076</v>
      </c>
      <c r="AL96">
        <v>4</v>
      </c>
      <c r="AM96">
        <v>100</v>
      </c>
      <c r="AN96" s="11" t="e">
        <f>VLOOKUP(TRIM(AK96),[1]Sheet1!$V:$W,2,FALSE)</f>
        <v>#N/A</v>
      </c>
      <c r="AO96" s="11">
        <f t="shared" si="25"/>
        <v>0</v>
      </c>
      <c r="AP96" s="10">
        <f t="shared" si="26"/>
        <v>0</v>
      </c>
      <c r="AQ96" s="10"/>
      <c r="AR96" s="11" t="b">
        <f t="shared" si="27"/>
        <v>0</v>
      </c>
      <c r="AT96" s="1" t="s">
        <v>5053</v>
      </c>
      <c r="AU96" s="3">
        <v>42172</v>
      </c>
      <c r="AV96" s="1" t="s">
        <v>5047</v>
      </c>
      <c r="AW96" t="str">
        <f t="shared" si="28"/>
        <v>45990181001231</v>
      </c>
      <c r="AX96" s="12">
        <f t="shared" si="29"/>
        <v>9925.3799999999992</v>
      </c>
      <c r="AY96" s="12">
        <f t="shared" si="30"/>
        <v>0</v>
      </c>
      <c r="BA96" t="str">
        <f t="shared" si="31"/>
        <v>17/06/2015;45990181001231;9925,38;0,00</v>
      </c>
    </row>
    <row r="97" spans="1:53" x14ac:dyDescent="0.2">
      <c r="A97" s="1" t="s">
        <v>5346</v>
      </c>
      <c r="B97" s="1" t="s">
        <v>4843</v>
      </c>
      <c r="C97" s="3">
        <v>42170</v>
      </c>
      <c r="D97" s="1" t="s">
        <v>5416</v>
      </c>
      <c r="E97" s="1" t="s">
        <v>5347</v>
      </c>
      <c r="F97" s="5">
        <v>479.5</v>
      </c>
      <c r="G97" s="5">
        <v>0</v>
      </c>
      <c r="H97" s="5">
        <v>0</v>
      </c>
      <c r="I97" s="1" t="s">
        <v>5349</v>
      </c>
      <c r="J97" s="5">
        <v>0</v>
      </c>
      <c r="K97" s="5">
        <v>0</v>
      </c>
      <c r="L97" s="1" t="s">
        <v>5349</v>
      </c>
      <c r="M97" s="5">
        <v>0</v>
      </c>
      <c r="N97" s="5">
        <v>0</v>
      </c>
      <c r="O97" s="1" t="s">
        <v>5349</v>
      </c>
      <c r="P97" s="5">
        <v>479.5</v>
      </c>
      <c r="Q97" s="5">
        <v>7.91</v>
      </c>
      <c r="R97" s="1" t="s">
        <v>5350</v>
      </c>
      <c r="S97" s="5">
        <v>479.5</v>
      </c>
      <c r="T97" s="5">
        <v>36.44</v>
      </c>
      <c r="U97" s="1" t="s">
        <v>5350</v>
      </c>
      <c r="V97" s="1" t="s">
        <v>5351</v>
      </c>
      <c r="W97" s="1" t="s">
        <v>4827</v>
      </c>
      <c r="X97" s="1" t="s">
        <v>5542</v>
      </c>
      <c r="Y97" s="1" t="s">
        <v>4844</v>
      </c>
      <c r="Z97" s="1" t="s">
        <v>4845</v>
      </c>
      <c r="AB97" s="8" t="str">
        <f t="shared" si="20"/>
        <v>000156644</v>
      </c>
      <c r="AC97" t="str">
        <f t="shared" si="21"/>
        <v>15/06/2015</v>
      </c>
      <c r="AD97" t="str">
        <f t="shared" si="22"/>
        <v>04009604000400</v>
      </c>
      <c r="AE97" s="9">
        <f t="shared" si="23"/>
        <v>479.5</v>
      </c>
      <c r="AF97">
        <f t="shared" si="24"/>
        <v>0</v>
      </c>
      <c r="AH97">
        <v>6784296</v>
      </c>
      <c r="AI97" s="10" t="s">
        <v>6217</v>
      </c>
      <c r="AJ97">
        <v>36850</v>
      </c>
      <c r="AK97" t="s">
        <v>6077</v>
      </c>
      <c r="AL97">
        <v>4</v>
      </c>
      <c r="AM97">
        <v>4000</v>
      </c>
      <c r="AN97" s="11" t="e">
        <f>VLOOKUP(TRIM(AK97),[1]Sheet1!$V:$W,2,FALSE)</f>
        <v>#N/A</v>
      </c>
      <c r="AO97" s="11">
        <f t="shared" si="25"/>
        <v>0</v>
      </c>
      <c r="AP97" s="10">
        <f t="shared" si="26"/>
        <v>0</v>
      </c>
      <c r="AQ97" s="10"/>
      <c r="AR97" s="11" t="b">
        <f t="shared" si="27"/>
        <v>0</v>
      </c>
      <c r="AT97" s="1" t="s">
        <v>5056</v>
      </c>
      <c r="AU97" s="3">
        <v>42172</v>
      </c>
      <c r="AV97" s="1" t="s">
        <v>5047</v>
      </c>
      <c r="AW97" t="str">
        <f t="shared" si="28"/>
        <v>45990181001231</v>
      </c>
      <c r="AX97" s="12">
        <f t="shared" si="29"/>
        <v>229.66</v>
      </c>
      <c r="AY97" s="12">
        <f t="shared" si="30"/>
        <v>0</v>
      </c>
      <c r="BA97" t="str">
        <f t="shared" si="31"/>
        <v>17/06/2015;45990181001231;229,66;0,00</v>
      </c>
    </row>
    <row r="98" spans="1:53" x14ac:dyDescent="0.2">
      <c r="A98" s="1" t="s">
        <v>5346</v>
      </c>
      <c r="B98" s="1" t="s">
        <v>4843</v>
      </c>
      <c r="C98" s="3">
        <v>42170</v>
      </c>
      <c r="D98" s="1" t="s">
        <v>5416</v>
      </c>
      <c r="E98" s="1" t="s">
        <v>5347</v>
      </c>
      <c r="F98" s="5">
        <v>66.739999999999995</v>
      </c>
      <c r="G98" s="5">
        <v>0</v>
      </c>
      <c r="H98" s="5">
        <v>0</v>
      </c>
      <c r="I98" s="1" t="s">
        <v>5349</v>
      </c>
      <c r="J98" s="5">
        <v>0</v>
      </c>
      <c r="K98" s="5">
        <v>0</v>
      </c>
      <c r="L98" s="1" t="s">
        <v>5349</v>
      </c>
      <c r="M98" s="5">
        <v>0</v>
      </c>
      <c r="N98" s="5">
        <v>0</v>
      </c>
      <c r="O98" s="1" t="s">
        <v>5349</v>
      </c>
      <c r="P98" s="5">
        <v>66.739999999999995</v>
      </c>
      <c r="Q98" s="5">
        <v>1.1000000000000001</v>
      </c>
      <c r="R98" s="1" t="s">
        <v>5350</v>
      </c>
      <c r="S98" s="5">
        <v>66.739999999999995</v>
      </c>
      <c r="T98" s="5">
        <v>5.07</v>
      </c>
      <c r="U98" s="1" t="s">
        <v>5350</v>
      </c>
      <c r="V98" s="1" t="s">
        <v>5351</v>
      </c>
      <c r="W98" s="1" t="s">
        <v>4827</v>
      </c>
      <c r="X98" s="1" t="s">
        <v>5542</v>
      </c>
      <c r="Y98" s="1" t="s">
        <v>4846</v>
      </c>
      <c r="Z98" s="1" t="s">
        <v>4847</v>
      </c>
      <c r="AB98" s="8" t="str">
        <f t="shared" si="20"/>
        <v>000156644</v>
      </c>
      <c r="AC98" t="str">
        <f t="shared" si="21"/>
        <v>15/06/2015</v>
      </c>
      <c r="AD98" t="str">
        <f t="shared" si="22"/>
        <v>04009604000400</v>
      </c>
      <c r="AE98" s="9">
        <f t="shared" si="23"/>
        <v>66.739999999999995</v>
      </c>
      <c r="AF98">
        <f t="shared" si="24"/>
        <v>0</v>
      </c>
      <c r="AH98">
        <v>6783873</v>
      </c>
      <c r="AI98" s="10" t="s">
        <v>6216</v>
      </c>
      <c r="AJ98">
        <v>36851</v>
      </c>
      <c r="AK98" t="s">
        <v>6078</v>
      </c>
      <c r="AL98">
        <v>4</v>
      </c>
      <c r="AM98">
        <v>34000</v>
      </c>
      <c r="AN98" s="11" t="e">
        <f>VLOOKUP(TRIM(AK98),[1]Sheet1!$V:$W,2,FALSE)</f>
        <v>#N/A</v>
      </c>
      <c r="AO98" s="11">
        <f t="shared" si="25"/>
        <v>0</v>
      </c>
      <c r="AP98" s="10">
        <f t="shared" si="26"/>
        <v>0</v>
      </c>
      <c r="AQ98" s="10"/>
      <c r="AR98" s="11" t="b">
        <f t="shared" si="27"/>
        <v>0</v>
      </c>
      <c r="AT98" s="1" t="s">
        <v>5059</v>
      </c>
      <c r="AU98" s="3">
        <v>42172</v>
      </c>
      <c r="AV98" s="1" t="s">
        <v>5047</v>
      </c>
      <c r="AW98" t="str">
        <f t="shared" si="28"/>
        <v>45990181001231</v>
      </c>
      <c r="AX98" s="12">
        <f t="shared" si="29"/>
        <v>486.6</v>
      </c>
      <c r="AY98" s="12">
        <f t="shared" si="30"/>
        <v>0</v>
      </c>
      <c r="BA98" t="str">
        <f t="shared" si="31"/>
        <v>17/06/2015;45990181001231;486,60;0,00</v>
      </c>
    </row>
    <row r="99" spans="1:53" x14ac:dyDescent="0.2">
      <c r="A99" s="1" t="s">
        <v>5346</v>
      </c>
      <c r="B99" s="1" t="s">
        <v>4848</v>
      </c>
      <c r="C99" s="3">
        <v>42170</v>
      </c>
      <c r="D99" s="1" t="s">
        <v>5416</v>
      </c>
      <c r="E99" s="1" t="s">
        <v>5347</v>
      </c>
      <c r="F99" s="5">
        <v>1574.1</v>
      </c>
      <c r="G99" s="5">
        <v>0</v>
      </c>
      <c r="H99" s="5">
        <v>0</v>
      </c>
      <c r="I99" s="1" t="s">
        <v>5349</v>
      </c>
      <c r="J99" s="5">
        <v>0</v>
      </c>
      <c r="K99" s="5">
        <v>0</v>
      </c>
      <c r="L99" s="1" t="s">
        <v>5349</v>
      </c>
      <c r="M99" s="5">
        <v>0</v>
      </c>
      <c r="N99" s="5">
        <v>0</v>
      </c>
      <c r="O99" s="1" t="s">
        <v>5349</v>
      </c>
      <c r="P99" s="5">
        <v>1574.1</v>
      </c>
      <c r="Q99" s="5">
        <v>25.97</v>
      </c>
      <c r="R99" s="1" t="s">
        <v>5350</v>
      </c>
      <c r="S99" s="5">
        <v>1574.1</v>
      </c>
      <c r="T99" s="5">
        <v>119.63</v>
      </c>
      <c r="U99" s="1" t="s">
        <v>5350</v>
      </c>
      <c r="V99" s="1" t="s">
        <v>5351</v>
      </c>
      <c r="W99" s="1" t="s">
        <v>4827</v>
      </c>
      <c r="X99" s="1" t="s">
        <v>5685</v>
      </c>
      <c r="Y99" s="1" t="s">
        <v>4849</v>
      </c>
      <c r="Z99" s="1" t="s">
        <v>4850</v>
      </c>
      <c r="AB99" s="8" t="str">
        <f t="shared" si="20"/>
        <v>000156645</v>
      </c>
      <c r="AC99" t="str">
        <f t="shared" si="21"/>
        <v>15/06/2015</v>
      </c>
      <c r="AD99" t="str">
        <f t="shared" si="22"/>
        <v>04009604000400</v>
      </c>
      <c r="AE99" s="9">
        <f t="shared" si="23"/>
        <v>1574.1</v>
      </c>
      <c r="AF99">
        <f t="shared" si="24"/>
        <v>0</v>
      </c>
      <c r="AH99">
        <v>6782806</v>
      </c>
      <c r="AI99" s="10" t="s">
        <v>6203</v>
      </c>
      <c r="AJ99">
        <v>36852</v>
      </c>
      <c r="AK99" t="s">
        <v>6079</v>
      </c>
      <c r="AL99">
        <v>4</v>
      </c>
      <c r="AM99">
        <v>1500</v>
      </c>
      <c r="AN99" s="11" t="e">
        <f>VLOOKUP(TRIM(AK99),[1]Sheet1!$V:$W,2,FALSE)</f>
        <v>#N/A</v>
      </c>
      <c r="AO99" s="11">
        <f t="shared" si="25"/>
        <v>0</v>
      </c>
      <c r="AP99" s="10">
        <f t="shared" si="26"/>
        <v>0</v>
      </c>
      <c r="AQ99" s="10"/>
      <c r="AR99" s="11" t="b">
        <f t="shared" si="27"/>
        <v>0</v>
      </c>
      <c r="AT99" s="1" t="s">
        <v>5062</v>
      </c>
      <c r="AU99" s="3">
        <v>42172</v>
      </c>
      <c r="AV99" s="1" t="s">
        <v>5063</v>
      </c>
      <c r="AW99" t="str">
        <f t="shared" si="28"/>
        <v>00913443000173</v>
      </c>
      <c r="AX99" s="12">
        <f t="shared" si="29"/>
        <v>1323.49</v>
      </c>
      <c r="AY99" s="12">
        <f t="shared" si="30"/>
        <v>0</v>
      </c>
      <c r="BA99" t="str">
        <f t="shared" si="31"/>
        <v>17/06/2015;00913443000173;1323,49;0,00</v>
      </c>
    </row>
    <row r="100" spans="1:53" x14ac:dyDescent="0.2">
      <c r="A100" s="1" t="s">
        <v>5346</v>
      </c>
      <c r="B100" s="1" t="s">
        <v>4851</v>
      </c>
      <c r="C100" s="3">
        <v>42170</v>
      </c>
      <c r="D100" s="1" t="s">
        <v>5527</v>
      </c>
      <c r="E100" s="1" t="s">
        <v>5382</v>
      </c>
      <c r="F100" s="5">
        <v>253</v>
      </c>
      <c r="G100" s="5">
        <v>253</v>
      </c>
      <c r="H100" s="5">
        <v>30.36</v>
      </c>
      <c r="I100" s="1" t="s">
        <v>5417</v>
      </c>
      <c r="J100" s="5">
        <v>0</v>
      </c>
      <c r="K100" s="5">
        <v>0</v>
      </c>
      <c r="L100" s="1" t="s">
        <v>5349</v>
      </c>
      <c r="M100" s="5">
        <v>220</v>
      </c>
      <c r="N100" s="5">
        <v>33</v>
      </c>
      <c r="O100" s="1" t="s">
        <v>5373</v>
      </c>
      <c r="P100" s="5">
        <v>220</v>
      </c>
      <c r="Q100" s="5">
        <v>3.63</v>
      </c>
      <c r="R100" s="1" t="s">
        <v>5351</v>
      </c>
      <c r="S100" s="5">
        <v>220</v>
      </c>
      <c r="T100" s="5">
        <v>16.72</v>
      </c>
      <c r="U100" s="1" t="s">
        <v>5351</v>
      </c>
      <c r="V100" s="1" t="s">
        <v>5351</v>
      </c>
      <c r="W100" s="1" t="s">
        <v>4852</v>
      </c>
      <c r="X100" s="1" t="s">
        <v>5408</v>
      </c>
      <c r="Y100" s="1" t="s">
        <v>4853</v>
      </c>
      <c r="Z100" s="1" t="s">
        <v>4854</v>
      </c>
      <c r="AB100" s="8" t="str">
        <f t="shared" si="20"/>
        <v>000156655</v>
      </c>
      <c r="AC100" t="str">
        <f t="shared" si="21"/>
        <v>15/06/2015</v>
      </c>
      <c r="AD100" t="str">
        <f t="shared" si="22"/>
        <v>61460150001578</v>
      </c>
      <c r="AE100" s="9">
        <f t="shared" si="23"/>
        <v>253</v>
      </c>
      <c r="AF100">
        <f t="shared" si="24"/>
        <v>1805.9657299999994</v>
      </c>
      <c r="AH100">
        <v>6782806</v>
      </c>
      <c r="AI100" s="10" t="s">
        <v>6203</v>
      </c>
      <c r="AJ100">
        <v>36853</v>
      </c>
      <c r="AK100" t="s">
        <v>6080</v>
      </c>
      <c r="AL100">
        <v>4</v>
      </c>
      <c r="AM100">
        <v>4000</v>
      </c>
      <c r="AN100" s="11" t="e">
        <f>VLOOKUP(TRIM(AK100),[1]Sheet1!$V:$W,2,FALSE)</f>
        <v>#N/A</v>
      </c>
      <c r="AO100" s="11">
        <f t="shared" si="25"/>
        <v>0</v>
      </c>
      <c r="AP100" s="10">
        <f t="shared" si="26"/>
        <v>0</v>
      </c>
      <c r="AQ100" s="10"/>
      <c r="AR100" s="11" t="b">
        <f t="shared" si="27"/>
        <v>0</v>
      </c>
      <c r="AT100" s="1" t="s">
        <v>5146</v>
      </c>
      <c r="AU100" s="3">
        <v>42174</v>
      </c>
      <c r="AV100" s="1" t="s">
        <v>5672</v>
      </c>
      <c r="AW100" t="str">
        <f t="shared" si="28"/>
        <v>01192333001366</v>
      </c>
      <c r="AX100" s="12">
        <f t="shared" si="29"/>
        <v>177</v>
      </c>
      <c r="AY100" s="12">
        <f t="shared" si="30"/>
        <v>0</v>
      </c>
      <c r="BA100" t="str">
        <f t="shared" si="31"/>
        <v>19/06/2015;01192333001366;177,00;0,00</v>
      </c>
    </row>
    <row r="101" spans="1:53" x14ac:dyDescent="0.2">
      <c r="A101" s="1" t="s">
        <v>5346</v>
      </c>
      <c r="B101" s="1" t="s">
        <v>4851</v>
      </c>
      <c r="C101" s="3">
        <v>42170</v>
      </c>
      <c r="D101" s="1" t="s">
        <v>5527</v>
      </c>
      <c r="E101" s="1" t="s">
        <v>5382</v>
      </c>
      <c r="F101" s="5">
        <v>253</v>
      </c>
      <c r="G101" s="5">
        <v>253</v>
      </c>
      <c r="H101" s="5">
        <v>30.36</v>
      </c>
      <c r="I101" s="1" t="s">
        <v>5417</v>
      </c>
      <c r="J101" s="5">
        <v>0</v>
      </c>
      <c r="K101" s="5">
        <v>0</v>
      </c>
      <c r="L101" s="1" t="s">
        <v>5349</v>
      </c>
      <c r="M101" s="5">
        <v>220</v>
      </c>
      <c r="N101" s="5">
        <v>33</v>
      </c>
      <c r="O101" s="1" t="s">
        <v>5373</v>
      </c>
      <c r="P101" s="5">
        <v>220</v>
      </c>
      <c r="Q101" s="5">
        <v>3.63</v>
      </c>
      <c r="R101" s="1" t="s">
        <v>5350</v>
      </c>
      <c r="S101" s="5">
        <v>220</v>
      </c>
      <c r="T101" s="5">
        <v>16.72</v>
      </c>
      <c r="U101" s="1" t="s">
        <v>5350</v>
      </c>
      <c r="V101" s="1" t="s">
        <v>5351</v>
      </c>
      <c r="W101" s="1" t="s">
        <v>4852</v>
      </c>
      <c r="X101" s="1" t="s">
        <v>5408</v>
      </c>
      <c r="Y101" s="1" t="s">
        <v>4853</v>
      </c>
      <c r="Z101" s="1" t="s">
        <v>4854</v>
      </c>
      <c r="AB101" s="8" t="str">
        <f t="shared" si="20"/>
        <v>000156655</v>
      </c>
      <c r="AC101" t="str">
        <f t="shared" si="21"/>
        <v>15/06/2015</v>
      </c>
      <c r="AD101" t="str">
        <f t="shared" si="22"/>
        <v>61460150001578</v>
      </c>
      <c r="AE101" s="9">
        <f t="shared" si="23"/>
        <v>253</v>
      </c>
      <c r="AF101">
        <f t="shared" si="24"/>
        <v>1805.9657299999994</v>
      </c>
      <c r="AH101">
        <v>6782806</v>
      </c>
      <c r="AI101" s="10" t="s">
        <v>6203</v>
      </c>
      <c r="AJ101">
        <v>36853</v>
      </c>
      <c r="AK101" t="s">
        <v>6039</v>
      </c>
      <c r="AL101">
        <v>4</v>
      </c>
      <c r="AM101">
        <v>4000</v>
      </c>
      <c r="AN101" s="11" t="e">
        <f>VLOOKUP(TRIM(AK101),[1]Sheet1!$V:$W,2,FALSE)</f>
        <v>#N/A</v>
      </c>
      <c r="AO101" s="11">
        <f t="shared" si="25"/>
        <v>0</v>
      </c>
      <c r="AP101" s="10">
        <f t="shared" si="26"/>
        <v>0</v>
      </c>
      <c r="AQ101" s="10"/>
      <c r="AR101" s="11" t="b">
        <f t="shared" si="27"/>
        <v>0</v>
      </c>
      <c r="AT101" s="1" t="s">
        <v>5147</v>
      </c>
      <c r="AU101" s="3">
        <v>42174</v>
      </c>
      <c r="AV101" s="1" t="s">
        <v>5672</v>
      </c>
      <c r="AW101" t="str">
        <f t="shared" si="28"/>
        <v>01192333001366</v>
      </c>
      <c r="AX101" s="12">
        <f t="shared" si="29"/>
        <v>17.63</v>
      </c>
      <c r="AY101" s="12">
        <f t="shared" si="30"/>
        <v>0</v>
      </c>
      <c r="BA101" t="str">
        <f t="shared" si="31"/>
        <v>19/06/2015;01192333001366;17,63;0,00</v>
      </c>
    </row>
    <row r="102" spans="1:53" x14ac:dyDescent="0.2">
      <c r="A102" s="1" t="s">
        <v>5346</v>
      </c>
      <c r="B102" s="1" t="s">
        <v>4851</v>
      </c>
      <c r="C102" s="3">
        <v>42170</v>
      </c>
      <c r="D102" s="1" t="s">
        <v>5527</v>
      </c>
      <c r="E102" s="1" t="s">
        <v>5382</v>
      </c>
      <c r="F102" s="5">
        <v>132.72999999999999</v>
      </c>
      <c r="G102" s="5">
        <v>132.72999999999999</v>
      </c>
      <c r="H102" s="5">
        <v>15.93</v>
      </c>
      <c r="I102" s="1" t="s">
        <v>5417</v>
      </c>
      <c r="J102" s="5">
        <v>0</v>
      </c>
      <c r="K102" s="5">
        <v>0</v>
      </c>
      <c r="L102" s="1" t="s">
        <v>5349</v>
      </c>
      <c r="M102" s="5">
        <v>115.42</v>
      </c>
      <c r="N102" s="5">
        <v>17.309999999999999</v>
      </c>
      <c r="O102" s="1" t="s">
        <v>5373</v>
      </c>
      <c r="P102" s="5">
        <v>115.42</v>
      </c>
      <c r="Q102" s="5">
        <v>1.9</v>
      </c>
      <c r="R102" s="1" t="s">
        <v>5350</v>
      </c>
      <c r="S102" s="5">
        <v>115.42</v>
      </c>
      <c r="T102" s="5">
        <v>8.77</v>
      </c>
      <c r="U102" s="1" t="s">
        <v>5350</v>
      </c>
      <c r="V102" s="1" t="s">
        <v>5351</v>
      </c>
      <c r="W102" s="1" t="s">
        <v>4852</v>
      </c>
      <c r="X102" s="1" t="s">
        <v>5408</v>
      </c>
      <c r="Y102" s="1" t="s">
        <v>4853</v>
      </c>
      <c r="Z102" s="1" t="s">
        <v>4854</v>
      </c>
      <c r="AB102" s="8" t="str">
        <f t="shared" si="20"/>
        <v>000156655</v>
      </c>
      <c r="AC102" t="str">
        <f t="shared" si="21"/>
        <v>15/06/2015</v>
      </c>
      <c r="AD102" t="str">
        <f t="shared" si="22"/>
        <v>61460150001578</v>
      </c>
      <c r="AE102" s="9">
        <f t="shared" si="23"/>
        <v>132.72999999999999</v>
      </c>
      <c r="AF102">
        <f t="shared" si="24"/>
        <v>1805.9657299999994</v>
      </c>
      <c r="AH102">
        <v>6782806</v>
      </c>
      <c r="AI102" s="10" t="s">
        <v>6203</v>
      </c>
      <c r="AJ102">
        <v>36854</v>
      </c>
      <c r="AK102" t="s">
        <v>6064</v>
      </c>
      <c r="AL102">
        <v>4</v>
      </c>
      <c r="AM102">
        <v>14000</v>
      </c>
      <c r="AN102" s="11" t="e">
        <f>VLOOKUP(TRIM(AK102),[1]Sheet1!$V:$W,2,FALSE)</f>
        <v>#N/A</v>
      </c>
      <c r="AO102" s="11">
        <f t="shared" si="25"/>
        <v>0</v>
      </c>
      <c r="AP102" s="10">
        <f t="shared" si="26"/>
        <v>0</v>
      </c>
      <c r="AQ102" s="10"/>
      <c r="AR102" s="11" t="b">
        <f t="shared" si="27"/>
        <v>0</v>
      </c>
      <c r="AT102" s="1" t="s">
        <v>5148</v>
      </c>
      <c r="AU102" s="3">
        <v>42174</v>
      </c>
      <c r="AV102" s="1" t="s">
        <v>5672</v>
      </c>
      <c r="AW102" t="str">
        <f t="shared" si="28"/>
        <v>01192333001366</v>
      </c>
      <c r="AX102" s="12">
        <f t="shared" si="29"/>
        <v>147.94999999999999</v>
      </c>
      <c r="AY102" s="12">
        <f t="shared" si="30"/>
        <v>0</v>
      </c>
      <c r="BA102" t="str">
        <f t="shared" si="31"/>
        <v>19/06/2015;01192333001366;147,95;0,00</v>
      </c>
    </row>
    <row r="103" spans="1:53" x14ac:dyDescent="0.2">
      <c r="A103" s="1" t="s">
        <v>5346</v>
      </c>
      <c r="B103" s="1" t="s">
        <v>4851</v>
      </c>
      <c r="C103" s="3">
        <v>42170</v>
      </c>
      <c r="D103" s="1" t="s">
        <v>5527</v>
      </c>
      <c r="E103" s="1" t="s">
        <v>5382</v>
      </c>
      <c r="F103" s="5">
        <v>69.709999999999994</v>
      </c>
      <c r="G103" s="5">
        <v>69.709999999999994</v>
      </c>
      <c r="H103" s="5">
        <v>8.3699999999999992</v>
      </c>
      <c r="I103" s="1" t="s">
        <v>5417</v>
      </c>
      <c r="J103" s="5">
        <v>0</v>
      </c>
      <c r="K103" s="5">
        <v>0</v>
      </c>
      <c r="L103" s="1" t="s">
        <v>5349</v>
      </c>
      <c r="M103" s="5">
        <v>60.62</v>
      </c>
      <c r="N103" s="5">
        <v>9.09</v>
      </c>
      <c r="O103" s="1" t="s">
        <v>5373</v>
      </c>
      <c r="P103" s="5">
        <v>60.62</v>
      </c>
      <c r="Q103" s="5">
        <v>1</v>
      </c>
      <c r="R103" s="1" t="s">
        <v>5350</v>
      </c>
      <c r="S103" s="5">
        <v>60.62</v>
      </c>
      <c r="T103" s="5">
        <v>4.6100000000000003</v>
      </c>
      <c r="U103" s="1" t="s">
        <v>5350</v>
      </c>
      <c r="V103" s="1" t="s">
        <v>5351</v>
      </c>
      <c r="W103" s="1" t="s">
        <v>4852</v>
      </c>
      <c r="X103" s="1" t="s">
        <v>5408</v>
      </c>
      <c r="Y103" s="1" t="s">
        <v>4853</v>
      </c>
      <c r="Z103" s="1" t="s">
        <v>4854</v>
      </c>
      <c r="AB103" s="8" t="str">
        <f t="shared" si="20"/>
        <v>000156655</v>
      </c>
      <c r="AC103" t="str">
        <f t="shared" si="21"/>
        <v>15/06/2015</v>
      </c>
      <c r="AD103" t="str">
        <f t="shared" si="22"/>
        <v>61460150001578</v>
      </c>
      <c r="AE103" s="9">
        <f t="shared" si="23"/>
        <v>69.709999999999994</v>
      </c>
      <c r="AF103">
        <f t="shared" si="24"/>
        <v>1805.9657299999994</v>
      </c>
      <c r="AH103">
        <v>6782806</v>
      </c>
      <c r="AI103" s="10" t="s">
        <v>6203</v>
      </c>
      <c r="AJ103">
        <v>36855</v>
      </c>
      <c r="AK103" t="s">
        <v>6068</v>
      </c>
      <c r="AL103">
        <v>4</v>
      </c>
      <c r="AM103">
        <v>25000</v>
      </c>
      <c r="AN103" s="11" t="e">
        <f>VLOOKUP(TRIM(AK103),[1]Sheet1!$V:$W,2,FALSE)</f>
        <v>#N/A</v>
      </c>
      <c r="AO103" s="11">
        <f t="shared" si="25"/>
        <v>0</v>
      </c>
      <c r="AP103" s="10">
        <f t="shared" si="26"/>
        <v>0</v>
      </c>
      <c r="AQ103" s="10"/>
      <c r="AR103" s="11" t="b">
        <f t="shared" si="27"/>
        <v>0</v>
      </c>
      <c r="AT103" s="1" t="s">
        <v>5151</v>
      </c>
      <c r="AU103" s="3">
        <v>42174</v>
      </c>
      <c r="AV103" s="1" t="s">
        <v>5672</v>
      </c>
      <c r="AW103" t="str">
        <f t="shared" si="28"/>
        <v>01192333001366</v>
      </c>
      <c r="AX103" s="12">
        <f t="shared" si="29"/>
        <v>5.37</v>
      </c>
      <c r="AY103" s="12">
        <f t="shared" si="30"/>
        <v>0</v>
      </c>
      <c r="BA103" t="str">
        <f t="shared" si="31"/>
        <v>19/06/2015;01192333001366;5,37;0,00</v>
      </c>
    </row>
    <row r="104" spans="1:53" x14ac:dyDescent="0.2">
      <c r="A104" s="1" t="s">
        <v>5346</v>
      </c>
      <c r="B104" s="1" t="s">
        <v>4851</v>
      </c>
      <c r="C104" s="3">
        <v>42170</v>
      </c>
      <c r="D104" s="1" t="s">
        <v>5527</v>
      </c>
      <c r="E104" s="1" t="s">
        <v>5382</v>
      </c>
      <c r="F104" s="5">
        <v>632.51</v>
      </c>
      <c r="G104" s="5">
        <v>632.51</v>
      </c>
      <c r="H104" s="5">
        <v>75.900000000000006</v>
      </c>
      <c r="I104" s="1" t="s">
        <v>5417</v>
      </c>
      <c r="J104" s="5">
        <v>0</v>
      </c>
      <c r="K104" s="5">
        <v>0</v>
      </c>
      <c r="L104" s="1" t="s">
        <v>5349</v>
      </c>
      <c r="M104" s="5">
        <v>550.01</v>
      </c>
      <c r="N104" s="5">
        <v>82.5</v>
      </c>
      <c r="O104" s="1" t="s">
        <v>5373</v>
      </c>
      <c r="P104" s="5">
        <v>550.01</v>
      </c>
      <c r="Q104" s="5">
        <v>9.08</v>
      </c>
      <c r="R104" s="1" t="s">
        <v>5350</v>
      </c>
      <c r="S104" s="5">
        <v>550.01</v>
      </c>
      <c r="T104" s="5">
        <v>41.8</v>
      </c>
      <c r="U104" s="1" t="s">
        <v>5350</v>
      </c>
      <c r="V104" s="1" t="s">
        <v>5351</v>
      </c>
      <c r="W104" s="1" t="s">
        <v>4852</v>
      </c>
      <c r="X104" s="1" t="s">
        <v>5408</v>
      </c>
      <c r="Y104" s="1" t="s">
        <v>4853</v>
      </c>
      <c r="Z104" s="1" t="s">
        <v>4854</v>
      </c>
      <c r="AB104" s="8" t="str">
        <f t="shared" si="20"/>
        <v>000156655</v>
      </c>
      <c r="AC104" t="str">
        <f t="shared" si="21"/>
        <v>15/06/2015</v>
      </c>
      <c r="AD104" t="str">
        <f t="shared" si="22"/>
        <v>61460150001578</v>
      </c>
      <c r="AE104" s="9">
        <f t="shared" si="23"/>
        <v>632.51</v>
      </c>
      <c r="AF104">
        <f t="shared" si="24"/>
        <v>1805.9657299999994</v>
      </c>
      <c r="AH104">
        <v>6782806</v>
      </c>
      <c r="AI104" s="10" t="s">
        <v>6203</v>
      </c>
      <c r="AJ104">
        <v>36856</v>
      </c>
      <c r="AK104" t="s">
        <v>6081</v>
      </c>
      <c r="AL104">
        <v>4</v>
      </c>
      <c r="AM104">
        <v>1000</v>
      </c>
      <c r="AN104" s="11" t="e">
        <f>VLOOKUP(TRIM(AK104),[1]Sheet1!$V:$W,2,FALSE)</f>
        <v>#N/A</v>
      </c>
      <c r="AO104" s="11">
        <f t="shared" si="25"/>
        <v>0</v>
      </c>
      <c r="AP104" s="10">
        <f t="shared" si="26"/>
        <v>0</v>
      </c>
      <c r="AQ104" s="10"/>
      <c r="AR104" s="11" t="b">
        <f t="shared" si="27"/>
        <v>0</v>
      </c>
      <c r="AT104" s="1" t="s">
        <v>5153</v>
      </c>
      <c r="AU104" s="3">
        <v>42174</v>
      </c>
      <c r="AV104" s="1" t="s">
        <v>5672</v>
      </c>
      <c r="AW104" t="str">
        <f t="shared" si="28"/>
        <v>01192333001366</v>
      </c>
      <c r="AX104" s="12">
        <f t="shared" si="29"/>
        <v>2.69</v>
      </c>
      <c r="AY104" s="12">
        <f t="shared" si="30"/>
        <v>0</v>
      </c>
      <c r="BA104" t="str">
        <f t="shared" si="31"/>
        <v>19/06/2015;01192333001366;2,69;0,00</v>
      </c>
    </row>
    <row r="105" spans="1:53" x14ac:dyDescent="0.2">
      <c r="A105" s="1" t="s">
        <v>5346</v>
      </c>
      <c r="B105" s="1" t="s">
        <v>4851</v>
      </c>
      <c r="C105" s="3">
        <v>42170</v>
      </c>
      <c r="D105" s="1" t="s">
        <v>5527</v>
      </c>
      <c r="E105" s="1" t="s">
        <v>5382</v>
      </c>
      <c r="F105" s="5">
        <v>132.72999999999999</v>
      </c>
      <c r="G105" s="5">
        <v>132.72999999999999</v>
      </c>
      <c r="H105" s="5">
        <v>15.93</v>
      </c>
      <c r="I105" s="1" t="s">
        <v>5417</v>
      </c>
      <c r="J105" s="5">
        <v>0</v>
      </c>
      <c r="K105" s="5">
        <v>0</v>
      </c>
      <c r="L105" s="1" t="s">
        <v>5349</v>
      </c>
      <c r="M105" s="5">
        <v>115.42</v>
      </c>
      <c r="N105" s="5">
        <v>17.309999999999999</v>
      </c>
      <c r="O105" s="1" t="s">
        <v>5373</v>
      </c>
      <c r="P105" s="5">
        <v>115.42</v>
      </c>
      <c r="Q105" s="5">
        <v>1.9</v>
      </c>
      <c r="R105" s="1" t="s">
        <v>5350</v>
      </c>
      <c r="S105" s="5">
        <v>115.42</v>
      </c>
      <c r="T105" s="5">
        <v>8.77</v>
      </c>
      <c r="U105" s="1" t="s">
        <v>5350</v>
      </c>
      <c r="V105" s="1" t="s">
        <v>5351</v>
      </c>
      <c r="W105" s="1" t="s">
        <v>4852</v>
      </c>
      <c r="X105" s="1" t="s">
        <v>5408</v>
      </c>
      <c r="Y105" s="1" t="s">
        <v>4853</v>
      </c>
      <c r="Z105" s="1" t="s">
        <v>4854</v>
      </c>
      <c r="AB105" s="8" t="str">
        <f t="shared" si="20"/>
        <v>000156655</v>
      </c>
      <c r="AC105" t="str">
        <f t="shared" si="21"/>
        <v>15/06/2015</v>
      </c>
      <c r="AD105" t="str">
        <f t="shared" si="22"/>
        <v>61460150001578</v>
      </c>
      <c r="AE105" s="9">
        <f t="shared" si="23"/>
        <v>132.72999999999999</v>
      </c>
      <c r="AF105">
        <f t="shared" si="24"/>
        <v>1805.9657299999994</v>
      </c>
      <c r="AH105">
        <v>6782806</v>
      </c>
      <c r="AI105" s="10" t="s">
        <v>6203</v>
      </c>
      <c r="AJ105">
        <v>36856</v>
      </c>
      <c r="AK105" t="s">
        <v>6022</v>
      </c>
      <c r="AL105">
        <v>4</v>
      </c>
      <c r="AM105">
        <v>30000</v>
      </c>
      <c r="AN105" s="11" t="e">
        <f>VLOOKUP(TRIM(AK105),[1]Sheet1!$V:$W,2,FALSE)</f>
        <v>#N/A</v>
      </c>
      <c r="AO105" s="11">
        <f t="shared" si="25"/>
        <v>0</v>
      </c>
      <c r="AP105" s="10">
        <f t="shared" si="26"/>
        <v>0</v>
      </c>
      <c r="AQ105" s="10"/>
      <c r="AR105" s="11" t="b">
        <f t="shared" si="27"/>
        <v>0</v>
      </c>
      <c r="AT105" s="1" t="s">
        <v>5154</v>
      </c>
      <c r="AU105" s="3">
        <v>42174</v>
      </c>
      <c r="AV105" s="1" t="s">
        <v>5672</v>
      </c>
      <c r="AW105" t="str">
        <f t="shared" si="28"/>
        <v>01192333001366</v>
      </c>
      <c r="AX105" s="12">
        <f t="shared" si="29"/>
        <v>2.69</v>
      </c>
      <c r="AY105" s="12">
        <f t="shared" si="30"/>
        <v>0</v>
      </c>
      <c r="BA105" t="str">
        <f t="shared" si="31"/>
        <v>19/06/2015;01192333001366;2,69;0,00</v>
      </c>
    </row>
    <row r="106" spans="1:53" x14ac:dyDescent="0.2">
      <c r="A106" s="1" t="s">
        <v>5346</v>
      </c>
      <c r="B106" s="1" t="s">
        <v>4851</v>
      </c>
      <c r="C106" s="3">
        <v>42170</v>
      </c>
      <c r="D106" s="1" t="s">
        <v>5527</v>
      </c>
      <c r="E106" s="1" t="s">
        <v>5382</v>
      </c>
      <c r="F106" s="5">
        <v>253</v>
      </c>
      <c r="G106" s="5">
        <v>253</v>
      </c>
      <c r="H106" s="5">
        <v>30.36</v>
      </c>
      <c r="I106" s="1" t="s">
        <v>5417</v>
      </c>
      <c r="J106" s="5">
        <v>0</v>
      </c>
      <c r="K106" s="5">
        <v>0</v>
      </c>
      <c r="L106" s="1" t="s">
        <v>5349</v>
      </c>
      <c r="M106" s="5">
        <v>220</v>
      </c>
      <c r="N106" s="5">
        <v>33</v>
      </c>
      <c r="O106" s="1" t="s">
        <v>5373</v>
      </c>
      <c r="P106" s="5">
        <v>220</v>
      </c>
      <c r="Q106" s="5">
        <v>3.63</v>
      </c>
      <c r="R106" s="1" t="s">
        <v>5350</v>
      </c>
      <c r="S106" s="5">
        <v>220</v>
      </c>
      <c r="T106" s="5">
        <v>16.72</v>
      </c>
      <c r="U106" s="1" t="s">
        <v>5350</v>
      </c>
      <c r="V106" s="1" t="s">
        <v>5351</v>
      </c>
      <c r="W106" s="1" t="s">
        <v>4852</v>
      </c>
      <c r="X106" s="1" t="s">
        <v>5408</v>
      </c>
      <c r="Y106" s="1" t="s">
        <v>4853</v>
      </c>
      <c r="Z106" s="1" t="s">
        <v>4854</v>
      </c>
      <c r="AB106" s="8" t="str">
        <f t="shared" si="20"/>
        <v>000156655</v>
      </c>
      <c r="AC106" t="str">
        <f t="shared" si="21"/>
        <v>15/06/2015</v>
      </c>
      <c r="AD106" t="str">
        <f t="shared" si="22"/>
        <v>61460150001578</v>
      </c>
      <c r="AE106" s="9">
        <f t="shared" si="23"/>
        <v>253</v>
      </c>
      <c r="AF106">
        <f t="shared" si="24"/>
        <v>1805.9657299999994</v>
      </c>
      <c r="AH106">
        <v>6782806</v>
      </c>
      <c r="AI106" s="10" t="s">
        <v>6203</v>
      </c>
      <c r="AJ106">
        <v>36856</v>
      </c>
      <c r="AK106" t="s">
        <v>6082</v>
      </c>
      <c r="AL106">
        <v>4</v>
      </c>
      <c r="AM106">
        <v>500</v>
      </c>
      <c r="AN106" s="11" t="e">
        <f>VLOOKUP(TRIM(AK106),[1]Sheet1!$V:$W,2,FALSE)</f>
        <v>#N/A</v>
      </c>
      <c r="AO106" s="11">
        <f t="shared" si="25"/>
        <v>0</v>
      </c>
      <c r="AP106" s="10">
        <f t="shared" si="26"/>
        <v>0</v>
      </c>
      <c r="AQ106" s="10"/>
      <c r="AR106" s="11" t="b">
        <f t="shared" si="27"/>
        <v>0</v>
      </c>
      <c r="AT106" s="1" t="s">
        <v>5155</v>
      </c>
      <c r="AU106" s="3">
        <v>42174</v>
      </c>
      <c r="AV106" s="1" t="s">
        <v>5672</v>
      </c>
      <c r="AW106" t="str">
        <f t="shared" si="28"/>
        <v>01192333001366</v>
      </c>
      <c r="AX106" s="12">
        <f t="shared" si="29"/>
        <v>2.52</v>
      </c>
      <c r="AY106" s="12">
        <f t="shared" si="30"/>
        <v>0</v>
      </c>
      <c r="BA106" t="str">
        <f t="shared" si="31"/>
        <v>19/06/2015;01192333001366;2,52;0,00</v>
      </c>
    </row>
    <row r="107" spans="1:53" x14ac:dyDescent="0.2">
      <c r="A107" s="1" t="s">
        <v>5346</v>
      </c>
      <c r="B107" s="1" t="s">
        <v>4851</v>
      </c>
      <c r="C107" s="3">
        <v>42170</v>
      </c>
      <c r="D107" s="1" t="s">
        <v>5527</v>
      </c>
      <c r="E107" s="1" t="s">
        <v>5382</v>
      </c>
      <c r="F107" s="5">
        <v>27.9</v>
      </c>
      <c r="G107" s="5">
        <v>27.9</v>
      </c>
      <c r="H107" s="5">
        <v>3.35</v>
      </c>
      <c r="I107" s="1" t="s">
        <v>5417</v>
      </c>
      <c r="J107" s="5">
        <v>0</v>
      </c>
      <c r="K107" s="5">
        <v>0</v>
      </c>
      <c r="L107" s="1" t="s">
        <v>5349</v>
      </c>
      <c r="M107" s="5">
        <v>24.26</v>
      </c>
      <c r="N107" s="5">
        <v>3.64</v>
      </c>
      <c r="O107" s="1" t="s">
        <v>5373</v>
      </c>
      <c r="P107" s="5">
        <v>24.26</v>
      </c>
      <c r="Q107" s="5">
        <v>0.4</v>
      </c>
      <c r="R107" s="1" t="s">
        <v>5350</v>
      </c>
      <c r="S107" s="5">
        <v>24.26</v>
      </c>
      <c r="T107" s="5">
        <v>1.84</v>
      </c>
      <c r="U107" s="1" t="s">
        <v>5350</v>
      </c>
      <c r="V107" s="1" t="s">
        <v>5351</v>
      </c>
      <c r="W107" s="1" t="s">
        <v>4852</v>
      </c>
      <c r="X107" s="1" t="s">
        <v>5408</v>
      </c>
      <c r="Y107" s="1" t="s">
        <v>4853</v>
      </c>
      <c r="Z107" s="1" t="s">
        <v>4854</v>
      </c>
      <c r="AB107" s="8" t="str">
        <f t="shared" si="20"/>
        <v>000156655</v>
      </c>
      <c r="AC107" t="str">
        <f t="shared" si="21"/>
        <v>15/06/2015</v>
      </c>
      <c r="AD107" t="str">
        <f t="shared" si="22"/>
        <v>61460150001578</v>
      </c>
      <c r="AE107" s="9">
        <f t="shared" si="23"/>
        <v>27.9</v>
      </c>
      <c r="AF107">
        <f t="shared" si="24"/>
        <v>1805.9657299999994</v>
      </c>
      <c r="AH107">
        <v>6782806</v>
      </c>
      <c r="AI107" s="10" t="s">
        <v>6203</v>
      </c>
      <c r="AJ107">
        <v>36856</v>
      </c>
      <c r="AK107" t="s">
        <v>6083</v>
      </c>
      <c r="AL107">
        <v>4</v>
      </c>
      <c r="AM107">
        <v>1000</v>
      </c>
      <c r="AN107" s="11" t="e">
        <f>VLOOKUP(TRIM(AK107),[1]Sheet1!$V:$W,2,FALSE)</f>
        <v>#N/A</v>
      </c>
      <c r="AO107" s="11">
        <f t="shared" si="25"/>
        <v>0</v>
      </c>
      <c r="AP107" s="10">
        <f t="shared" si="26"/>
        <v>0</v>
      </c>
      <c r="AQ107" s="10"/>
      <c r="AR107" s="11" t="b">
        <f t="shared" si="27"/>
        <v>0</v>
      </c>
      <c r="AT107" s="1" t="s">
        <v>5156</v>
      </c>
      <c r="AU107" s="3">
        <v>42174</v>
      </c>
      <c r="AV107" s="1" t="s">
        <v>5672</v>
      </c>
      <c r="AW107" t="str">
        <f t="shared" si="28"/>
        <v>01192333001366</v>
      </c>
      <c r="AX107" s="12">
        <f t="shared" si="29"/>
        <v>5.04</v>
      </c>
      <c r="AY107" s="12">
        <f t="shared" si="30"/>
        <v>0</v>
      </c>
      <c r="BA107" t="str">
        <f t="shared" si="31"/>
        <v>19/06/2015;01192333001366;5,04;0,00</v>
      </c>
    </row>
    <row r="108" spans="1:53" x14ac:dyDescent="0.2">
      <c r="A108" s="1" t="s">
        <v>5346</v>
      </c>
      <c r="B108" s="1" t="s">
        <v>4851</v>
      </c>
      <c r="C108" s="3">
        <v>42170</v>
      </c>
      <c r="D108" s="1" t="s">
        <v>5527</v>
      </c>
      <c r="E108" s="1" t="s">
        <v>5382</v>
      </c>
      <c r="F108" s="5">
        <v>27.9</v>
      </c>
      <c r="G108" s="5">
        <v>27.9</v>
      </c>
      <c r="H108" s="5">
        <v>3.35</v>
      </c>
      <c r="I108" s="1" t="s">
        <v>5417</v>
      </c>
      <c r="J108" s="5">
        <v>0</v>
      </c>
      <c r="K108" s="5">
        <v>0</v>
      </c>
      <c r="L108" s="1" t="s">
        <v>5349</v>
      </c>
      <c r="M108" s="5">
        <v>24.26</v>
      </c>
      <c r="N108" s="5">
        <v>3.64</v>
      </c>
      <c r="O108" s="1" t="s">
        <v>5373</v>
      </c>
      <c r="P108" s="5">
        <v>24.26</v>
      </c>
      <c r="Q108" s="5">
        <v>0.4</v>
      </c>
      <c r="R108" s="1" t="s">
        <v>5540</v>
      </c>
      <c r="S108" s="5">
        <v>24.26</v>
      </c>
      <c r="T108" s="5">
        <v>1.84</v>
      </c>
      <c r="U108" s="1" t="s">
        <v>5540</v>
      </c>
      <c r="V108" s="1" t="s">
        <v>5351</v>
      </c>
      <c r="W108" s="1" t="s">
        <v>4852</v>
      </c>
      <c r="X108" s="1" t="s">
        <v>5408</v>
      </c>
      <c r="Y108" s="1" t="s">
        <v>4853</v>
      </c>
      <c r="Z108" s="1" t="s">
        <v>4854</v>
      </c>
      <c r="AB108" s="8" t="str">
        <f t="shared" si="20"/>
        <v>000156655</v>
      </c>
      <c r="AC108" t="str">
        <f t="shared" si="21"/>
        <v>15/06/2015</v>
      </c>
      <c r="AD108" t="str">
        <f t="shared" si="22"/>
        <v>61460150001578</v>
      </c>
      <c r="AE108" s="9">
        <f t="shared" si="23"/>
        <v>27.9</v>
      </c>
      <c r="AF108">
        <f t="shared" si="24"/>
        <v>1805.9657299999994</v>
      </c>
      <c r="AH108">
        <v>6782806</v>
      </c>
      <c r="AI108" s="10" t="s">
        <v>6203</v>
      </c>
      <c r="AJ108">
        <v>36856</v>
      </c>
      <c r="AK108" t="s">
        <v>6083</v>
      </c>
      <c r="AL108">
        <v>4</v>
      </c>
      <c r="AM108">
        <v>500</v>
      </c>
      <c r="AN108" s="11" t="e">
        <f>VLOOKUP(TRIM(AK108),[1]Sheet1!$V:$W,2,FALSE)</f>
        <v>#N/A</v>
      </c>
      <c r="AO108" s="11">
        <f t="shared" si="25"/>
        <v>0</v>
      </c>
      <c r="AP108" s="10">
        <f t="shared" si="26"/>
        <v>0</v>
      </c>
      <c r="AQ108" s="10"/>
      <c r="AR108" s="11" t="b">
        <f t="shared" si="27"/>
        <v>0</v>
      </c>
      <c r="AT108" s="1" t="s">
        <v>5158</v>
      </c>
      <c r="AU108" s="3">
        <v>42174</v>
      </c>
      <c r="AV108" s="1" t="s">
        <v>5672</v>
      </c>
      <c r="AW108" t="str">
        <f t="shared" si="28"/>
        <v>01192333001366</v>
      </c>
      <c r="AX108" s="12">
        <f t="shared" si="29"/>
        <v>49.5</v>
      </c>
      <c r="AY108" s="12">
        <f t="shared" si="30"/>
        <v>0</v>
      </c>
      <c r="BA108" t="str">
        <f t="shared" si="31"/>
        <v>19/06/2015;01192333001366;49,50;0,00</v>
      </c>
    </row>
    <row r="109" spans="1:53" x14ac:dyDescent="0.2">
      <c r="A109" s="1" t="s">
        <v>5346</v>
      </c>
      <c r="B109" s="1" t="s">
        <v>4851</v>
      </c>
      <c r="C109" s="3">
        <v>42170</v>
      </c>
      <c r="D109" s="1" t="s">
        <v>5527</v>
      </c>
      <c r="E109" s="1" t="s">
        <v>5382</v>
      </c>
      <c r="F109" s="5">
        <v>27.9</v>
      </c>
      <c r="G109" s="5">
        <v>27.9</v>
      </c>
      <c r="H109" s="5">
        <v>3.35</v>
      </c>
      <c r="I109" s="1" t="s">
        <v>5417</v>
      </c>
      <c r="J109" s="5">
        <v>0</v>
      </c>
      <c r="K109" s="5">
        <v>0</v>
      </c>
      <c r="L109" s="1" t="s">
        <v>5349</v>
      </c>
      <c r="M109" s="5">
        <v>24.26</v>
      </c>
      <c r="N109" s="5">
        <v>3.64</v>
      </c>
      <c r="O109" s="1" t="s">
        <v>5373</v>
      </c>
      <c r="P109" s="5">
        <v>24.26</v>
      </c>
      <c r="Q109" s="5">
        <v>0.4</v>
      </c>
      <c r="R109" s="1" t="s">
        <v>5540</v>
      </c>
      <c r="S109" s="5">
        <v>24.26</v>
      </c>
      <c r="T109" s="5">
        <v>1.84</v>
      </c>
      <c r="U109" s="1" t="s">
        <v>5540</v>
      </c>
      <c r="V109" s="1" t="s">
        <v>5351</v>
      </c>
      <c r="W109" s="1" t="s">
        <v>4852</v>
      </c>
      <c r="X109" s="1" t="s">
        <v>5408</v>
      </c>
      <c r="Y109" s="1" t="s">
        <v>4853</v>
      </c>
      <c r="Z109" s="1" t="s">
        <v>4854</v>
      </c>
      <c r="AB109" s="8" t="str">
        <f t="shared" si="20"/>
        <v>000156655</v>
      </c>
      <c r="AC109" t="str">
        <f t="shared" si="21"/>
        <v>15/06/2015</v>
      </c>
      <c r="AD109" t="str">
        <f t="shared" si="22"/>
        <v>61460150001578</v>
      </c>
      <c r="AE109" s="9">
        <f t="shared" si="23"/>
        <v>27.9</v>
      </c>
      <c r="AF109">
        <f t="shared" si="24"/>
        <v>1805.9657299999994</v>
      </c>
      <c r="AH109">
        <v>6782806</v>
      </c>
      <c r="AI109" s="10" t="s">
        <v>6203</v>
      </c>
      <c r="AJ109">
        <v>36857</v>
      </c>
      <c r="AK109" t="s">
        <v>6067</v>
      </c>
      <c r="AL109">
        <v>4</v>
      </c>
      <c r="AM109">
        <v>8000</v>
      </c>
      <c r="AN109" s="11" t="e">
        <f>VLOOKUP(TRIM(AK109),[1]Sheet1!$V:$W,2,FALSE)</f>
        <v>#N/A</v>
      </c>
      <c r="AO109" s="11">
        <f t="shared" si="25"/>
        <v>0</v>
      </c>
      <c r="AP109" s="10">
        <f t="shared" si="26"/>
        <v>0</v>
      </c>
      <c r="AQ109" s="10"/>
      <c r="AR109" s="11" t="b">
        <f t="shared" si="27"/>
        <v>0</v>
      </c>
      <c r="AT109" s="1" t="s">
        <v>5159</v>
      </c>
      <c r="AU109" s="3">
        <v>42174</v>
      </c>
      <c r="AV109" s="1" t="s">
        <v>5672</v>
      </c>
      <c r="AW109" t="str">
        <f t="shared" si="28"/>
        <v>01192333001366</v>
      </c>
      <c r="AX109" s="12">
        <f t="shared" si="29"/>
        <v>2.19</v>
      </c>
      <c r="AY109" s="12">
        <f t="shared" si="30"/>
        <v>0</v>
      </c>
      <c r="BA109" t="str">
        <f t="shared" si="31"/>
        <v>19/06/2015;01192333001366;2,19;0,00</v>
      </c>
    </row>
    <row r="110" spans="1:53" x14ac:dyDescent="0.2">
      <c r="A110" s="1" t="s">
        <v>5346</v>
      </c>
      <c r="B110" s="1" t="s">
        <v>4851</v>
      </c>
      <c r="C110" s="3">
        <v>42170</v>
      </c>
      <c r="D110" s="1" t="s">
        <v>5527</v>
      </c>
      <c r="E110" s="1" t="s">
        <v>5382</v>
      </c>
      <c r="F110" s="5">
        <v>27.9</v>
      </c>
      <c r="G110" s="5">
        <v>27.9</v>
      </c>
      <c r="H110" s="5">
        <v>3.35</v>
      </c>
      <c r="I110" s="1" t="s">
        <v>5417</v>
      </c>
      <c r="J110" s="5">
        <v>0</v>
      </c>
      <c r="K110" s="5">
        <v>0</v>
      </c>
      <c r="L110" s="1" t="s">
        <v>5349</v>
      </c>
      <c r="M110" s="5">
        <v>24.26</v>
      </c>
      <c r="N110" s="5">
        <v>3.64</v>
      </c>
      <c r="O110" s="1" t="s">
        <v>5373</v>
      </c>
      <c r="P110" s="5">
        <v>24.26</v>
      </c>
      <c r="Q110" s="5">
        <v>0.4</v>
      </c>
      <c r="R110" s="1" t="s">
        <v>5350</v>
      </c>
      <c r="S110" s="5">
        <v>24.26</v>
      </c>
      <c r="T110" s="5">
        <v>1.84</v>
      </c>
      <c r="U110" s="1" t="s">
        <v>5350</v>
      </c>
      <c r="V110" s="1" t="s">
        <v>5351</v>
      </c>
      <c r="W110" s="1" t="s">
        <v>4852</v>
      </c>
      <c r="X110" s="1" t="s">
        <v>5408</v>
      </c>
      <c r="Y110" s="1" t="s">
        <v>4853</v>
      </c>
      <c r="Z110" s="1" t="s">
        <v>4854</v>
      </c>
      <c r="AB110" s="8" t="str">
        <f t="shared" si="20"/>
        <v>000156655</v>
      </c>
      <c r="AC110" t="str">
        <f t="shared" si="21"/>
        <v>15/06/2015</v>
      </c>
      <c r="AD110" t="str">
        <f t="shared" si="22"/>
        <v>61460150001578</v>
      </c>
      <c r="AE110" s="9">
        <f t="shared" si="23"/>
        <v>27.9</v>
      </c>
      <c r="AF110">
        <f t="shared" si="24"/>
        <v>1805.9657299999994</v>
      </c>
      <c r="AH110">
        <v>6782806</v>
      </c>
      <c r="AI110" s="10" t="s">
        <v>6203</v>
      </c>
      <c r="AJ110">
        <v>36857</v>
      </c>
      <c r="AK110" t="s">
        <v>6067</v>
      </c>
      <c r="AL110">
        <v>4</v>
      </c>
      <c r="AM110">
        <v>18000</v>
      </c>
      <c r="AN110" s="11" t="e">
        <f>VLOOKUP(TRIM(AK110),[1]Sheet1!$V:$W,2,FALSE)</f>
        <v>#N/A</v>
      </c>
      <c r="AO110" s="11">
        <f t="shared" si="25"/>
        <v>0</v>
      </c>
      <c r="AP110" s="10">
        <f t="shared" si="26"/>
        <v>0</v>
      </c>
      <c r="AQ110" s="10"/>
      <c r="AR110" s="11" t="b">
        <f t="shared" si="27"/>
        <v>0</v>
      </c>
      <c r="AT110" s="1" t="s">
        <v>5160</v>
      </c>
      <c r="AU110" s="3">
        <v>42174</v>
      </c>
      <c r="AV110" s="1" t="s">
        <v>5672</v>
      </c>
      <c r="AW110" t="str">
        <f t="shared" si="28"/>
        <v>01192333001366</v>
      </c>
      <c r="AX110" s="12">
        <f t="shared" si="29"/>
        <v>5.37</v>
      </c>
      <c r="AY110" s="12">
        <f t="shared" si="30"/>
        <v>0</v>
      </c>
      <c r="BA110" t="str">
        <f t="shared" si="31"/>
        <v>19/06/2015;01192333001366;5,37;0,00</v>
      </c>
    </row>
    <row r="111" spans="1:53" x14ac:dyDescent="0.2">
      <c r="A111" s="1" t="s">
        <v>5346</v>
      </c>
      <c r="B111" s="1" t="s">
        <v>4851</v>
      </c>
      <c r="C111" s="3">
        <v>42170</v>
      </c>
      <c r="D111" s="1" t="s">
        <v>5527</v>
      </c>
      <c r="E111" s="1" t="s">
        <v>5382</v>
      </c>
      <c r="F111" s="5">
        <v>27.9</v>
      </c>
      <c r="G111" s="5">
        <v>27.9</v>
      </c>
      <c r="H111" s="5">
        <v>3.35</v>
      </c>
      <c r="I111" s="1" t="s">
        <v>5417</v>
      </c>
      <c r="J111" s="5">
        <v>0</v>
      </c>
      <c r="K111" s="5">
        <v>0</v>
      </c>
      <c r="L111" s="1" t="s">
        <v>5349</v>
      </c>
      <c r="M111" s="5">
        <v>24.26</v>
      </c>
      <c r="N111" s="5">
        <v>3.64</v>
      </c>
      <c r="O111" s="1" t="s">
        <v>5373</v>
      </c>
      <c r="P111" s="5">
        <v>24.26</v>
      </c>
      <c r="Q111" s="5">
        <v>0.4</v>
      </c>
      <c r="R111" s="1" t="s">
        <v>5350</v>
      </c>
      <c r="S111" s="5">
        <v>24.26</v>
      </c>
      <c r="T111" s="5">
        <v>1.84</v>
      </c>
      <c r="U111" s="1" t="s">
        <v>5350</v>
      </c>
      <c r="V111" s="1" t="s">
        <v>5351</v>
      </c>
      <c r="W111" s="1" t="s">
        <v>4852</v>
      </c>
      <c r="X111" s="1" t="s">
        <v>5408</v>
      </c>
      <c r="Y111" s="1" t="s">
        <v>4853</v>
      </c>
      <c r="Z111" s="1" t="s">
        <v>4854</v>
      </c>
      <c r="AB111" s="8" t="str">
        <f t="shared" si="20"/>
        <v>000156655</v>
      </c>
      <c r="AC111" t="str">
        <f t="shared" si="21"/>
        <v>15/06/2015</v>
      </c>
      <c r="AD111" t="str">
        <f t="shared" si="22"/>
        <v>61460150001578</v>
      </c>
      <c r="AE111" s="9">
        <f t="shared" si="23"/>
        <v>27.9</v>
      </c>
      <c r="AF111">
        <f t="shared" si="24"/>
        <v>1805.9657299999994</v>
      </c>
      <c r="AH111">
        <v>6782806</v>
      </c>
      <c r="AI111" s="10" t="s">
        <v>6203</v>
      </c>
      <c r="AJ111">
        <v>36857</v>
      </c>
      <c r="AK111" t="s">
        <v>6068</v>
      </c>
      <c r="AL111">
        <v>4</v>
      </c>
      <c r="AM111">
        <v>10000</v>
      </c>
      <c r="AN111" s="11" t="e">
        <f>VLOOKUP(TRIM(AK111),[1]Sheet1!$V:$W,2,FALSE)</f>
        <v>#N/A</v>
      </c>
      <c r="AO111" s="11">
        <f t="shared" si="25"/>
        <v>0</v>
      </c>
      <c r="AP111" s="10">
        <f t="shared" si="26"/>
        <v>0</v>
      </c>
      <c r="AQ111" s="10"/>
      <c r="AR111" s="11" t="b">
        <f t="shared" si="27"/>
        <v>0</v>
      </c>
      <c r="AT111" s="1" t="s">
        <v>5161</v>
      </c>
      <c r="AU111" s="3">
        <v>42174</v>
      </c>
      <c r="AV111" s="1" t="s">
        <v>5672</v>
      </c>
      <c r="AW111" t="str">
        <f t="shared" si="28"/>
        <v>01192333001366</v>
      </c>
      <c r="AX111" s="12">
        <f t="shared" si="29"/>
        <v>2.19</v>
      </c>
      <c r="AY111" s="12">
        <f t="shared" si="30"/>
        <v>0</v>
      </c>
      <c r="BA111" t="str">
        <f t="shared" si="31"/>
        <v>19/06/2015;01192333001366;2,19;0,00</v>
      </c>
    </row>
    <row r="112" spans="1:53" x14ac:dyDescent="0.2">
      <c r="A112" s="1" t="s">
        <v>5346</v>
      </c>
      <c r="B112" s="1" t="s">
        <v>4851</v>
      </c>
      <c r="C112" s="3">
        <v>42170</v>
      </c>
      <c r="D112" s="1" t="s">
        <v>5527</v>
      </c>
      <c r="E112" s="1" t="s">
        <v>5382</v>
      </c>
      <c r="F112" s="5">
        <v>134.47</v>
      </c>
      <c r="G112" s="5">
        <v>134.47</v>
      </c>
      <c r="H112" s="5">
        <v>16.14</v>
      </c>
      <c r="I112" s="1" t="s">
        <v>5417</v>
      </c>
      <c r="J112" s="5">
        <v>0</v>
      </c>
      <c r="K112" s="5">
        <v>0</v>
      </c>
      <c r="L112" s="1" t="s">
        <v>5349</v>
      </c>
      <c r="M112" s="5">
        <v>116.93</v>
      </c>
      <c r="N112" s="5">
        <v>17.54</v>
      </c>
      <c r="O112" s="1" t="s">
        <v>5373</v>
      </c>
      <c r="P112" s="5">
        <v>116.93</v>
      </c>
      <c r="Q112" s="5">
        <v>1.93</v>
      </c>
      <c r="R112" s="1" t="s">
        <v>5350</v>
      </c>
      <c r="S112" s="5">
        <v>116.93</v>
      </c>
      <c r="T112" s="5">
        <v>8.89</v>
      </c>
      <c r="U112" s="1" t="s">
        <v>5350</v>
      </c>
      <c r="V112" s="1" t="s">
        <v>5351</v>
      </c>
      <c r="W112" s="1" t="s">
        <v>4852</v>
      </c>
      <c r="X112" s="1" t="s">
        <v>5408</v>
      </c>
      <c r="Y112" s="1" t="s">
        <v>4855</v>
      </c>
      <c r="Z112" s="1" t="s">
        <v>4856</v>
      </c>
      <c r="AB112" s="8" t="str">
        <f t="shared" si="20"/>
        <v>000156655</v>
      </c>
      <c r="AC112" t="str">
        <f t="shared" si="21"/>
        <v>15/06/2015</v>
      </c>
      <c r="AD112" t="str">
        <f t="shared" si="22"/>
        <v>61460150001578</v>
      </c>
      <c r="AE112" s="9">
        <f t="shared" si="23"/>
        <v>134.47</v>
      </c>
      <c r="AF112">
        <f t="shared" si="24"/>
        <v>1805.9657299999994</v>
      </c>
      <c r="AH112">
        <v>1237079</v>
      </c>
      <c r="AI112" s="10" t="s">
        <v>6197</v>
      </c>
      <c r="AJ112">
        <v>36858</v>
      </c>
      <c r="AK112" t="s">
        <v>6009</v>
      </c>
      <c r="AL112">
        <v>4</v>
      </c>
      <c r="AM112">
        <v>10000</v>
      </c>
      <c r="AN112" s="11" t="e">
        <f>VLOOKUP(TRIM(AK112),[1]Sheet1!$V:$W,2,FALSE)</f>
        <v>#N/A</v>
      </c>
      <c r="AO112" s="11">
        <f t="shared" si="25"/>
        <v>0</v>
      </c>
      <c r="AP112" s="10">
        <f t="shared" si="26"/>
        <v>0</v>
      </c>
      <c r="AQ112" s="10"/>
      <c r="AR112" s="11" t="b">
        <f t="shared" si="27"/>
        <v>0</v>
      </c>
      <c r="AT112" s="1" t="s">
        <v>5162</v>
      </c>
      <c r="AU112" s="3">
        <v>42174</v>
      </c>
      <c r="AV112" s="1" t="s">
        <v>5672</v>
      </c>
      <c r="AW112" t="str">
        <f t="shared" si="28"/>
        <v>01192333001366</v>
      </c>
      <c r="AX112" s="12">
        <f t="shared" si="29"/>
        <v>4.38</v>
      </c>
      <c r="AY112" s="12">
        <f t="shared" si="30"/>
        <v>0</v>
      </c>
      <c r="BA112" t="str">
        <f t="shared" si="31"/>
        <v>19/06/2015;01192333001366;4,38;0,00</v>
      </c>
    </row>
    <row r="113" spans="1:53" x14ac:dyDescent="0.2">
      <c r="A113" s="1" t="s">
        <v>5346</v>
      </c>
      <c r="B113" s="1" t="s">
        <v>4851</v>
      </c>
      <c r="C113" s="3">
        <v>42170</v>
      </c>
      <c r="D113" s="1" t="s">
        <v>5527</v>
      </c>
      <c r="E113" s="1" t="s">
        <v>5382</v>
      </c>
      <c r="F113" s="5">
        <v>134.47</v>
      </c>
      <c r="G113" s="5">
        <v>134.47</v>
      </c>
      <c r="H113" s="5">
        <v>16.14</v>
      </c>
      <c r="I113" s="1" t="s">
        <v>5417</v>
      </c>
      <c r="J113" s="5">
        <v>0</v>
      </c>
      <c r="K113" s="5">
        <v>0</v>
      </c>
      <c r="L113" s="1" t="s">
        <v>5349</v>
      </c>
      <c r="M113" s="5">
        <v>116.93</v>
      </c>
      <c r="N113" s="5">
        <v>17.54</v>
      </c>
      <c r="O113" s="1" t="s">
        <v>5373</v>
      </c>
      <c r="P113" s="5">
        <v>116.93</v>
      </c>
      <c r="Q113" s="5">
        <v>1.93</v>
      </c>
      <c r="R113" s="1" t="s">
        <v>5350</v>
      </c>
      <c r="S113" s="5">
        <v>116.93</v>
      </c>
      <c r="T113" s="5">
        <v>8.89</v>
      </c>
      <c r="U113" s="1" t="s">
        <v>5350</v>
      </c>
      <c r="V113" s="1" t="s">
        <v>5351</v>
      </c>
      <c r="W113" s="1" t="s">
        <v>4852</v>
      </c>
      <c r="X113" s="1" t="s">
        <v>5408</v>
      </c>
      <c r="Y113" s="1" t="s">
        <v>4857</v>
      </c>
      <c r="Z113" s="1" t="s">
        <v>4858</v>
      </c>
      <c r="AB113" s="8" t="str">
        <f t="shared" si="20"/>
        <v>000156655</v>
      </c>
      <c r="AC113" t="str">
        <f t="shared" si="21"/>
        <v>15/06/2015</v>
      </c>
      <c r="AD113" t="str">
        <f t="shared" si="22"/>
        <v>61460150001578</v>
      </c>
      <c r="AE113" s="9">
        <f t="shared" si="23"/>
        <v>134.47</v>
      </c>
      <c r="AF113">
        <f t="shared" si="24"/>
        <v>1805.9657299999994</v>
      </c>
      <c r="AH113">
        <v>1237079</v>
      </c>
      <c r="AI113" s="10" t="s">
        <v>6197</v>
      </c>
      <c r="AJ113">
        <v>36858</v>
      </c>
      <c r="AK113" t="s">
        <v>6010</v>
      </c>
      <c r="AL113">
        <v>4</v>
      </c>
      <c r="AM113">
        <v>10000</v>
      </c>
      <c r="AN113" s="11" t="e">
        <f>VLOOKUP(TRIM(AK113),[1]Sheet1!$V:$W,2,FALSE)</f>
        <v>#N/A</v>
      </c>
      <c r="AO113" s="11">
        <f t="shared" si="25"/>
        <v>0</v>
      </c>
      <c r="AP113" s="10">
        <f t="shared" si="26"/>
        <v>0</v>
      </c>
      <c r="AQ113" s="10"/>
      <c r="AR113" s="11" t="b">
        <f t="shared" si="27"/>
        <v>0</v>
      </c>
      <c r="AT113" s="1" t="s">
        <v>5163</v>
      </c>
      <c r="AU113" s="3">
        <v>42174</v>
      </c>
      <c r="AV113" s="1" t="s">
        <v>5672</v>
      </c>
      <c r="AW113" t="str">
        <f t="shared" si="28"/>
        <v>01192333001366</v>
      </c>
      <c r="AX113" s="12">
        <f t="shared" si="29"/>
        <v>2.96</v>
      </c>
      <c r="AY113" s="12">
        <f t="shared" si="30"/>
        <v>0</v>
      </c>
      <c r="BA113" t="str">
        <f t="shared" si="31"/>
        <v>19/06/2015;01192333001366;2,96;0,00</v>
      </c>
    </row>
    <row r="114" spans="1:53" x14ac:dyDescent="0.2">
      <c r="A114" s="1" t="s">
        <v>5346</v>
      </c>
      <c r="B114" s="1" t="s">
        <v>4851</v>
      </c>
      <c r="C114" s="3">
        <v>42170</v>
      </c>
      <c r="D114" s="1" t="s">
        <v>5527</v>
      </c>
      <c r="E114" s="1" t="s">
        <v>5382</v>
      </c>
      <c r="F114" s="5">
        <v>134.47</v>
      </c>
      <c r="G114" s="5">
        <v>134.47</v>
      </c>
      <c r="H114" s="5">
        <v>16.14</v>
      </c>
      <c r="I114" s="1" t="s">
        <v>5348</v>
      </c>
      <c r="J114" s="5">
        <v>0</v>
      </c>
      <c r="K114" s="5">
        <v>0</v>
      </c>
      <c r="L114" s="1" t="s">
        <v>5349</v>
      </c>
      <c r="M114" s="5">
        <v>116.93</v>
      </c>
      <c r="N114" s="5">
        <v>17.54</v>
      </c>
      <c r="O114" s="1" t="s">
        <v>5373</v>
      </c>
      <c r="P114" s="5">
        <v>116.93</v>
      </c>
      <c r="Q114" s="5">
        <v>1.93</v>
      </c>
      <c r="R114" s="1" t="s">
        <v>5350</v>
      </c>
      <c r="S114" s="5">
        <v>116.93</v>
      </c>
      <c r="T114" s="5">
        <v>8.89</v>
      </c>
      <c r="U114" s="1" t="s">
        <v>5350</v>
      </c>
      <c r="V114" s="1" t="s">
        <v>5351</v>
      </c>
      <c r="W114" s="1" t="s">
        <v>4852</v>
      </c>
      <c r="X114" s="1" t="s">
        <v>5408</v>
      </c>
      <c r="Y114" s="1" t="s">
        <v>4859</v>
      </c>
      <c r="Z114" s="1" t="s">
        <v>4860</v>
      </c>
      <c r="AB114" s="8" t="str">
        <f t="shared" si="20"/>
        <v>000156655</v>
      </c>
      <c r="AC114" t="str">
        <f t="shared" si="21"/>
        <v>15/06/2015</v>
      </c>
      <c r="AD114" t="str">
        <f t="shared" si="22"/>
        <v>61460150001578</v>
      </c>
      <c r="AE114" s="9">
        <f t="shared" si="23"/>
        <v>134.47</v>
      </c>
      <c r="AF114">
        <f t="shared" si="24"/>
        <v>1805.9657299999994</v>
      </c>
      <c r="AH114">
        <v>1237079</v>
      </c>
      <c r="AI114" s="10" t="s">
        <v>6197</v>
      </c>
      <c r="AJ114">
        <v>36858</v>
      </c>
      <c r="AK114" t="s">
        <v>6011</v>
      </c>
      <c r="AL114">
        <v>4</v>
      </c>
      <c r="AM114">
        <v>10000</v>
      </c>
      <c r="AN114" s="11" t="e">
        <f>VLOOKUP(TRIM(AK114),[1]Sheet1!$V:$W,2,FALSE)</f>
        <v>#N/A</v>
      </c>
      <c r="AO114" s="11">
        <f t="shared" si="25"/>
        <v>0</v>
      </c>
      <c r="AP114" s="10">
        <f t="shared" si="26"/>
        <v>0</v>
      </c>
      <c r="AQ114" s="10"/>
      <c r="AR114" s="11" t="b">
        <f t="shared" si="27"/>
        <v>0</v>
      </c>
      <c r="AT114" s="1" t="s">
        <v>5164</v>
      </c>
      <c r="AU114" s="3">
        <v>42174</v>
      </c>
      <c r="AV114" s="1" t="s">
        <v>5672</v>
      </c>
      <c r="AW114" t="str">
        <f t="shared" si="28"/>
        <v>01192333001366</v>
      </c>
      <c r="AX114" s="12">
        <f t="shared" si="29"/>
        <v>131.4</v>
      </c>
      <c r="AY114" s="12">
        <f t="shared" si="30"/>
        <v>0</v>
      </c>
      <c r="BA114" t="str">
        <f t="shared" si="31"/>
        <v>19/06/2015;01192333001366;131,40;0,00</v>
      </c>
    </row>
    <row r="115" spans="1:53" x14ac:dyDescent="0.2">
      <c r="A115" s="1" t="s">
        <v>5346</v>
      </c>
      <c r="B115" s="1" t="s">
        <v>4851</v>
      </c>
      <c r="C115" s="3">
        <v>42170</v>
      </c>
      <c r="D115" s="1" t="s">
        <v>5527</v>
      </c>
      <c r="E115" s="1" t="s">
        <v>5382</v>
      </c>
      <c r="F115" s="5">
        <v>162.62</v>
      </c>
      <c r="G115" s="5">
        <v>162.62</v>
      </c>
      <c r="H115" s="5">
        <v>19.510000000000002</v>
      </c>
      <c r="I115" s="1" t="s">
        <v>5417</v>
      </c>
      <c r="J115" s="5">
        <v>0</v>
      </c>
      <c r="K115" s="5">
        <v>0</v>
      </c>
      <c r="L115" s="1" t="s">
        <v>5349</v>
      </c>
      <c r="M115" s="5">
        <v>141.41</v>
      </c>
      <c r="N115" s="5">
        <v>21.21</v>
      </c>
      <c r="O115" s="1" t="s">
        <v>5373</v>
      </c>
      <c r="P115" s="5">
        <v>141.41</v>
      </c>
      <c r="Q115" s="5">
        <v>2.33</v>
      </c>
      <c r="R115" s="1" t="s">
        <v>5350</v>
      </c>
      <c r="S115" s="5">
        <v>141.41</v>
      </c>
      <c r="T115" s="5">
        <v>10.75</v>
      </c>
      <c r="U115" s="1" t="s">
        <v>5350</v>
      </c>
      <c r="V115" s="1" t="s">
        <v>5351</v>
      </c>
      <c r="W115" s="1" t="s">
        <v>4852</v>
      </c>
      <c r="X115" s="1" t="s">
        <v>5408</v>
      </c>
      <c r="Y115" s="1" t="s">
        <v>4861</v>
      </c>
      <c r="Z115" s="1" t="s">
        <v>4862</v>
      </c>
      <c r="AB115" s="8" t="str">
        <f t="shared" si="20"/>
        <v>000156655</v>
      </c>
      <c r="AC115" t="str">
        <f t="shared" si="21"/>
        <v>15/06/2015</v>
      </c>
      <c r="AD115" t="str">
        <f t="shared" si="22"/>
        <v>61460150001578</v>
      </c>
      <c r="AE115" s="9">
        <f t="shared" si="23"/>
        <v>162.62</v>
      </c>
      <c r="AF115">
        <f t="shared" si="24"/>
        <v>1805.9657299999994</v>
      </c>
      <c r="AH115">
        <v>1237079</v>
      </c>
      <c r="AI115" s="10" t="s">
        <v>6197</v>
      </c>
      <c r="AJ115">
        <v>36858</v>
      </c>
      <c r="AK115" t="s">
        <v>6012</v>
      </c>
      <c r="AL115">
        <v>4</v>
      </c>
      <c r="AM115">
        <v>3000</v>
      </c>
      <c r="AN115" s="11" t="e">
        <f>VLOOKUP(TRIM(AK115),[1]Sheet1!$V:$W,2,FALSE)</f>
        <v>#N/A</v>
      </c>
      <c r="AO115" s="11">
        <f t="shared" si="25"/>
        <v>0</v>
      </c>
      <c r="AP115" s="10">
        <f t="shared" si="26"/>
        <v>0</v>
      </c>
      <c r="AQ115" s="10"/>
      <c r="AR115" s="11" t="b">
        <f t="shared" si="27"/>
        <v>0</v>
      </c>
      <c r="AT115" s="1" t="s">
        <v>5165</v>
      </c>
      <c r="AU115" s="3">
        <v>42174</v>
      </c>
      <c r="AV115" s="1" t="s">
        <v>5672</v>
      </c>
      <c r="AW115" t="str">
        <f t="shared" si="28"/>
        <v>01192333001366</v>
      </c>
      <c r="AX115" s="12">
        <f t="shared" si="29"/>
        <v>27.72</v>
      </c>
      <c r="AY115" s="12">
        <f t="shared" si="30"/>
        <v>0</v>
      </c>
      <c r="BA115" t="str">
        <f t="shared" si="31"/>
        <v>19/06/2015;01192333001366;27,72;0,00</v>
      </c>
    </row>
    <row r="116" spans="1:53" x14ac:dyDescent="0.2">
      <c r="A116" s="1" t="s">
        <v>5346</v>
      </c>
      <c r="B116" s="1" t="s">
        <v>4851</v>
      </c>
      <c r="C116" s="3">
        <v>42170</v>
      </c>
      <c r="D116" s="1" t="s">
        <v>5527</v>
      </c>
      <c r="E116" s="1" t="s">
        <v>5382</v>
      </c>
      <c r="F116" s="5">
        <v>1101.6300000000001</v>
      </c>
      <c r="G116" s="5">
        <v>1101.6300000000001</v>
      </c>
      <c r="H116" s="5">
        <v>132.19999999999999</v>
      </c>
      <c r="I116" s="1" t="s">
        <v>5348</v>
      </c>
      <c r="J116" s="5">
        <v>0</v>
      </c>
      <c r="K116" s="5">
        <v>0</v>
      </c>
      <c r="L116" s="1" t="s">
        <v>5349</v>
      </c>
      <c r="M116" s="5">
        <v>957.94</v>
      </c>
      <c r="N116" s="5">
        <v>143.69</v>
      </c>
      <c r="O116" s="1" t="s">
        <v>5373</v>
      </c>
      <c r="P116" s="5">
        <v>957.94</v>
      </c>
      <c r="Q116" s="5">
        <v>15.81</v>
      </c>
      <c r="R116" s="1" t="s">
        <v>5350</v>
      </c>
      <c r="S116" s="5">
        <v>957.94</v>
      </c>
      <c r="T116" s="5">
        <v>72.8</v>
      </c>
      <c r="U116" s="1" t="s">
        <v>5350</v>
      </c>
      <c r="V116" s="1" t="s">
        <v>5351</v>
      </c>
      <c r="W116" s="1" t="s">
        <v>4852</v>
      </c>
      <c r="X116" s="1" t="s">
        <v>5408</v>
      </c>
      <c r="Y116" s="1" t="s">
        <v>4863</v>
      </c>
      <c r="Z116" s="1" t="s">
        <v>4864</v>
      </c>
      <c r="AB116" s="8" t="str">
        <f t="shared" si="20"/>
        <v>000156655</v>
      </c>
      <c r="AC116" t="str">
        <f t="shared" si="21"/>
        <v>15/06/2015</v>
      </c>
      <c r="AD116" t="str">
        <f t="shared" si="22"/>
        <v>61460150001578</v>
      </c>
      <c r="AE116" s="9">
        <f t="shared" si="23"/>
        <v>1101.6300000000001</v>
      </c>
      <c r="AF116">
        <f t="shared" si="24"/>
        <v>1805.9657299999994</v>
      </c>
      <c r="AH116">
        <v>6783873</v>
      </c>
      <c r="AI116" s="10" t="s">
        <v>6216</v>
      </c>
      <c r="AJ116">
        <v>36859</v>
      </c>
      <c r="AK116" t="s">
        <v>6078</v>
      </c>
      <c r="AL116">
        <v>4</v>
      </c>
      <c r="AM116">
        <v>18000</v>
      </c>
      <c r="AN116" s="11" t="e">
        <f>VLOOKUP(TRIM(AK116),[1]Sheet1!$V:$W,2,FALSE)</f>
        <v>#N/A</v>
      </c>
      <c r="AO116" s="11">
        <f t="shared" si="25"/>
        <v>0</v>
      </c>
      <c r="AP116" s="10">
        <f t="shared" si="26"/>
        <v>0</v>
      </c>
      <c r="AQ116" s="10"/>
      <c r="AR116" s="11" t="b">
        <f t="shared" si="27"/>
        <v>0</v>
      </c>
      <c r="AT116" s="1" t="s">
        <v>5166</v>
      </c>
      <c r="AU116" s="3">
        <v>42174</v>
      </c>
      <c r="AV116" s="1" t="s">
        <v>5672</v>
      </c>
      <c r="AW116" t="str">
        <f t="shared" si="28"/>
        <v>01192333001366</v>
      </c>
      <c r="AX116" s="12">
        <f t="shared" si="29"/>
        <v>177.59</v>
      </c>
      <c r="AY116" s="12">
        <f t="shared" si="30"/>
        <v>0</v>
      </c>
      <c r="BA116" t="str">
        <f t="shared" si="31"/>
        <v>19/06/2015;01192333001366;177,59;0,00</v>
      </c>
    </row>
    <row r="117" spans="1:53" x14ac:dyDescent="0.2">
      <c r="A117" s="1" t="s">
        <v>5346</v>
      </c>
      <c r="B117" s="1" t="s">
        <v>4851</v>
      </c>
      <c r="C117" s="3">
        <v>42170</v>
      </c>
      <c r="D117" s="1" t="s">
        <v>5527</v>
      </c>
      <c r="E117" s="1" t="s">
        <v>5382</v>
      </c>
      <c r="F117" s="5">
        <v>1134.3699999999999</v>
      </c>
      <c r="G117" s="5">
        <v>1134.3699999999999</v>
      </c>
      <c r="H117" s="5">
        <v>136.12</v>
      </c>
      <c r="I117" s="1" t="s">
        <v>5348</v>
      </c>
      <c r="J117" s="5">
        <v>0</v>
      </c>
      <c r="K117" s="5">
        <v>0</v>
      </c>
      <c r="L117" s="1" t="s">
        <v>5349</v>
      </c>
      <c r="M117" s="5">
        <v>986.41</v>
      </c>
      <c r="N117" s="5">
        <v>147.96</v>
      </c>
      <c r="O117" s="1" t="s">
        <v>5373</v>
      </c>
      <c r="P117" s="5">
        <v>986.41</v>
      </c>
      <c r="Q117" s="5">
        <v>16.28</v>
      </c>
      <c r="R117" s="1" t="s">
        <v>5350</v>
      </c>
      <c r="S117" s="5">
        <v>986.41</v>
      </c>
      <c r="T117" s="5">
        <v>74.97</v>
      </c>
      <c r="U117" s="1" t="s">
        <v>5350</v>
      </c>
      <c r="V117" s="1" t="s">
        <v>5351</v>
      </c>
      <c r="W117" s="1" t="s">
        <v>4852</v>
      </c>
      <c r="X117" s="1" t="s">
        <v>5408</v>
      </c>
      <c r="Y117" s="1" t="s">
        <v>4865</v>
      </c>
      <c r="Z117" s="1" t="s">
        <v>4866</v>
      </c>
      <c r="AB117" s="8" t="str">
        <f t="shared" si="20"/>
        <v>000156655</v>
      </c>
      <c r="AC117" t="str">
        <f t="shared" si="21"/>
        <v>15/06/2015</v>
      </c>
      <c r="AD117" t="str">
        <f t="shared" si="22"/>
        <v>61460150001578</v>
      </c>
      <c r="AE117" s="9">
        <f t="shared" si="23"/>
        <v>1134.3699999999999</v>
      </c>
      <c r="AF117">
        <f t="shared" si="24"/>
        <v>1805.9657299999994</v>
      </c>
      <c r="AH117">
        <v>6783873</v>
      </c>
      <c r="AI117" s="10" t="s">
        <v>6216</v>
      </c>
      <c r="AJ117">
        <v>36860</v>
      </c>
      <c r="AK117" t="s">
        <v>6076</v>
      </c>
      <c r="AL117">
        <v>4</v>
      </c>
      <c r="AM117">
        <v>1000</v>
      </c>
      <c r="AN117" s="11" t="e">
        <f>VLOOKUP(TRIM(AK117),[1]Sheet1!$V:$W,2,FALSE)</f>
        <v>#N/A</v>
      </c>
      <c r="AO117" s="11">
        <f t="shared" si="25"/>
        <v>0</v>
      </c>
      <c r="AP117" s="10">
        <f t="shared" si="26"/>
        <v>0</v>
      </c>
      <c r="AQ117" s="10"/>
      <c r="AR117" s="11" t="b">
        <f t="shared" si="27"/>
        <v>0</v>
      </c>
      <c r="AT117" s="1" t="s">
        <v>5167</v>
      </c>
      <c r="AU117" s="3">
        <v>42174</v>
      </c>
      <c r="AV117" s="1" t="s">
        <v>5672</v>
      </c>
      <c r="AW117" t="str">
        <f t="shared" si="28"/>
        <v>01192333001366</v>
      </c>
      <c r="AX117" s="12">
        <f t="shared" si="29"/>
        <v>234.22</v>
      </c>
      <c r="AY117" s="12">
        <f t="shared" si="30"/>
        <v>0</v>
      </c>
      <c r="BA117" t="str">
        <f t="shared" si="31"/>
        <v>19/06/2015;01192333001366;234,22;0,00</v>
      </c>
    </row>
    <row r="118" spans="1:53" x14ac:dyDescent="0.2">
      <c r="A118" s="1" t="s">
        <v>5346</v>
      </c>
      <c r="B118" s="1" t="s">
        <v>4851</v>
      </c>
      <c r="C118" s="3">
        <v>42170</v>
      </c>
      <c r="D118" s="1" t="s">
        <v>5527</v>
      </c>
      <c r="E118" s="1" t="s">
        <v>5382</v>
      </c>
      <c r="F118" s="5">
        <v>56.93</v>
      </c>
      <c r="G118" s="5">
        <v>56.93</v>
      </c>
      <c r="H118" s="5">
        <v>6.83</v>
      </c>
      <c r="I118" s="1" t="s">
        <v>5348</v>
      </c>
      <c r="J118" s="5">
        <v>0</v>
      </c>
      <c r="K118" s="5">
        <v>0</v>
      </c>
      <c r="L118" s="1" t="s">
        <v>5349</v>
      </c>
      <c r="M118" s="5">
        <v>49.5</v>
      </c>
      <c r="N118" s="5">
        <v>7.43</v>
      </c>
      <c r="O118" s="1" t="s">
        <v>5373</v>
      </c>
      <c r="P118" s="5">
        <v>49.5</v>
      </c>
      <c r="Q118" s="5">
        <v>0.82</v>
      </c>
      <c r="R118" s="1" t="s">
        <v>5350</v>
      </c>
      <c r="S118" s="5">
        <v>49.5</v>
      </c>
      <c r="T118" s="5">
        <v>3.76</v>
      </c>
      <c r="U118" s="1" t="s">
        <v>5350</v>
      </c>
      <c r="V118" s="1" t="s">
        <v>5351</v>
      </c>
      <c r="W118" s="1" t="s">
        <v>4852</v>
      </c>
      <c r="X118" s="1" t="s">
        <v>5530</v>
      </c>
      <c r="Y118" s="1" t="s">
        <v>4867</v>
      </c>
      <c r="Z118" s="1" t="s">
        <v>4868</v>
      </c>
      <c r="AB118" s="8" t="str">
        <f t="shared" si="20"/>
        <v>000156655</v>
      </c>
      <c r="AC118" t="str">
        <f t="shared" si="21"/>
        <v>15/06/2015</v>
      </c>
      <c r="AD118" t="str">
        <f t="shared" si="22"/>
        <v>61460150001578</v>
      </c>
      <c r="AE118" s="9">
        <f t="shared" si="23"/>
        <v>56.93</v>
      </c>
      <c r="AF118">
        <f t="shared" si="24"/>
        <v>1805.9657299999994</v>
      </c>
      <c r="AH118">
        <v>7152955</v>
      </c>
      <c r="AI118" s="10" t="s">
        <v>6218</v>
      </c>
      <c r="AJ118">
        <v>36861</v>
      </c>
      <c r="AK118" t="s">
        <v>6084</v>
      </c>
      <c r="AL118">
        <v>4</v>
      </c>
      <c r="AM118">
        <v>24000</v>
      </c>
      <c r="AN118" s="11" t="e">
        <f>VLOOKUP(TRIM(AK118),[1]Sheet1!$V:$W,2,FALSE)</f>
        <v>#N/A</v>
      </c>
      <c r="AO118" s="11">
        <f t="shared" si="25"/>
        <v>0</v>
      </c>
      <c r="AP118" s="10">
        <f t="shared" si="26"/>
        <v>0</v>
      </c>
      <c r="AQ118" s="10"/>
      <c r="AR118" s="11" t="b">
        <f t="shared" si="27"/>
        <v>0</v>
      </c>
      <c r="AT118" s="1" t="s">
        <v>5168</v>
      </c>
      <c r="AU118" s="3">
        <v>42174</v>
      </c>
      <c r="AV118" s="1" t="s">
        <v>5672</v>
      </c>
      <c r="AW118" t="str">
        <f t="shared" si="28"/>
        <v>01192333001366</v>
      </c>
      <c r="AX118" s="12">
        <f t="shared" si="29"/>
        <v>133.19999999999999</v>
      </c>
      <c r="AY118" s="12">
        <f t="shared" si="30"/>
        <v>0</v>
      </c>
      <c r="BA118" t="str">
        <f t="shared" si="31"/>
        <v>19/06/2015;01192333001366;133,20;0,00</v>
      </c>
    </row>
    <row r="119" spans="1:53" x14ac:dyDescent="0.2">
      <c r="A119" s="1" t="s">
        <v>5346</v>
      </c>
      <c r="B119" s="1" t="s">
        <v>4964</v>
      </c>
      <c r="C119" s="3">
        <v>42171</v>
      </c>
      <c r="D119" s="1" t="s">
        <v>5416</v>
      </c>
      <c r="E119" s="1" t="s">
        <v>5347</v>
      </c>
      <c r="F119" s="5">
        <v>2698.65</v>
      </c>
      <c r="G119" s="5">
        <v>2346.65</v>
      </c>
      <c r="H119" s="5">
        <v>422.4</v>
      </c>
      <c r="I119" s="1" t="s">
        <v>4965</v>
      </c>
      <c r="J119" s="5">
        <v>0</v>
      </c>
      <c r="K119" s="5">
        <v>0</v>
      </c>
      <c r="L119" s="1" t="s">
        <v>5349</v>
      </c>
      <c r="M119" s="5">
        <v>2346.65</v>
      </c>
      <c r="N119" s="5">
        <v>352</v>
      </c>
      <c r="O119" s="1" t="s">
        <v>5373</v>
      </c>
      <c r="P119" s="5">
        <v>2346.65</v>
      </c>
      <c r="Q119" s="5">
        <v>38.72</v>
      </c>
      <c r="R119" s="1" t="s">
        <v>5350</v>
      </c>
      <c r="S119" s="5">
        <v>2346.65</v>
      </c>
      <c r="T119" s="5">
        <v>178.35</v>
      </c>
      <c r="U119" s="1" t="s">
        <v>5350</v>
      </c>
      <c r="V119" s="1" t="s">
        <v>5351</v>
      </c>
      <c r="W119" s="1" t="s">
        <v>4966</v>
      </c>
      <c r="X119" s="1" t="s">
        <v>5408</v>
      </c>
      <c r="Y119" s="1" t="s">
        <v>4967</v>
      </c>
      <c r="Z119" s="1" t="s">
        <v>4968</v>
      </c>
      <c r="AB119" s="8" t="str">
        <f t="shared" si="20"/>
        <v>000156747</v>
      </c>
      <c r="AC119" t="str">
        <f t="shared" si="21"/>
        <v>16/06/2015</v>
      </c>
      <c r="AD119" t="str">
        <f t="shared" si="22"/>
        <v>12183733000198</v>
      </c>
      <c r="AE119" s="9">
        <f t="shared" si="23"/>
        <v>2698.65</v>
      </c>
      <c r="AF119">
        <f t="shared" si="24"/>
        <v>0</v>
      </c>
      <c r="AH119">
        <v>6784275</v>
      </c>
      <c r="AI119" s="10" t="s">
        <v>6200</v>
      </c>
      <c r="AJ119">
        <v>36862</v>
      </c>
      <c r="AK119" t="s">
        <v>6017</v>
      </c>
      <c r="AL119">
        <v>4</v>
      </c>
      <c r="AM119">
        <v>26000</v>
      </c>
      <c r="AN119" s="11" t="e">
        <f>VLOOKUP(TRIM(AK119),[1]Sheet1!$V:$W,2,FALSE)</f>
        <v>#N/A</v>
      </c>
      <c r="AO119" s="11">
        <f t="shared" si="25"/>
        <v>0</v>
      </c>
      <c r="AP119" s="10">
        <f t="shared" si="26"/>
        <v>0</v>
      </c>
      <c r="AQ119" s="10"/>
      <c r="AR119" s="11" t="b">
        <f t="shared" si="27"/>
        <v>0</v>
      </c>
      <c r="AT119" s="1" t="s">
        <v>5169</v>
      </c>
      <c r="AU119" s="3">
        <v>42174</v>
      </c>
      <c r="AV119" s="1" t="s">
        <v>5672</v>
      </c>
      <c r="AW119" t="str">
        <f t="shared" si="28"/>
        <v>01192333001366</v>
      </c>
      <c r="AX119" s="12">
        <f t="shared" si="29"/>
        <v>177.59</v>
      </c>
      <c r="AY119" s="12">
        <f t="shared" si="30"/>
        <v>0</v>
      </c>
      <c r="BA119" t="str">
        <f t="shared" si="31"/>
        <v>19/06/2015;01192333001366;177,59;0,00</v>
      </c>
    </row>
    <row r="120" spans="1:53" x14ac:dyDescent="0.2">
      <c r="A120" s="1" t="s">
        <v>5346</v>
      </c>
      <c r="B120" s="1" t="s">
        <v>4969</v>
      </c>
      <c r="C120" s="3">
        <v>42171</v>
      </c>
      <c r="D120" s="1" t="s">
        <v>5432</v>
      </c>
      <c r="E120" s="1" t="s">
        <v>5347</v>
      </c>
      <c r="F120" s="5">
        <v>9993.06</v>
      </c>
      <c r="G120" s="5">
        <v>7918.6</v>
      </c>
      <c r="H120" s="5">
        <v>1425.35</v>
      </c>
      <c r="I120" s="1" t="s">
        <v>5579</v>
      </c>
      <c r="J120" s="5">
        <v>12844.56</v>
      </c>
      <c r="K120" s="5">
        <v>886.67</v>
      </c>
      <c r="L120" s="1" t="s">
        <v>5579</v>
      </c>
      <c r="M120" s="5">
        <v>7918.6</v>
      </c>
      <c r="N120" s="5">
        <v>1187.79</v>
      </c>
      <c r="O120" s="1" t="s">
        <v>5373</v>
      </c>
      <c r="P120" s="5">
        <v>7918.6</v>
      </c>
      <c r="Q120" s="5">
        <v>130.66</v>
      </c>
      <c r="R120" s="1" t="s">
        <v>5350</v>
      </c>
      <c r="S120" s="5">
        <v>7918.6</v>
      </c>
      <c r="T120" s="5">
        <v>601.80999999999995</v>
      </c>
      <c r="U120" s="1" t="s">
        <v>5350</v>
      </c>
      <c r="V120" s="1" t="s">
        <v>5351</v>
      </c>
      <c r="W120" s="1" t="s">
        <v>5423</v>
      </c>
      <c r="X120" s="1" t="s">
        <v>5392</v>
      </c>
      <c r="Y120" s="1" t="s">
        <v>5581</v>
      </c>
      <c r="Z120" s="1" t="s">
        <v>4970</v>
      </c>
      <c r="AB120" s="8" t="str">
        <f t="shared" si="20"/>
        <v>000156748</v>
      </c>
      <c r="AC120" t="str">
        <f t="shared" si="21"/>
        <v>16/06/2015</v>
      </c>
      <c r="AD120" t="str">
        <f t="shared" si="22"/>
        <v>59578948000414</v>
      </c>
      <c r="AE120" s="9">
        <f t="shared" si="23"/>
        <v>9993.06</v>
      </c>
      <c r="AF120">
        <f t="shared" si="24"/>
        <v>0</v>
      </c>
      <c r="AH120">
        <v>6789625</v>
      </c>
      <c r="AI120" s="10" t="s">
        <v>6198</v>
      </c>
      <c r="AJ120">
        <v>36863</v>
      </c>
      <c r="AK120" t="s">
        <v>6085</v>
      </c>
      <c r="AL120">
        <v>4</v>
      </c>
      <c r="AM120">
        <v>4000</v>
      </c>
      <c r="AN120" s="11">
        <f>VLOOKUP(TRIM(AK120),[1]Sheet1!$V:$W,2,FALSE)</f>
        <v>3.4494530709999999E-2</v>
      </c>
      <c r="AO120" s="11">
        <f t="shared" si="25"/>
        <v>3.4494530709999999E-2</v>
      </c>
      <c r="AP120" s="10">
        <f t="shared" si="26"/>
        <v>137.97812284</v>
      </c>
      <c r="AQ120" s="10"/>
      <c r="AR120" s="11" t="b">
        <f t="shared" si="27"/>
        <v>0</v>
      </c>
      <c r="AT120" s="1" t="s">
        <v>5170</v>
      </c>
      <c r="AU120" s="3">
        <v>42174</v>
      </c>
      <c r="AV120" s="1" t="s">
        <v>5672</v>
      </c>
      <c r="AW120" t="str">
        <f t="shared" si="28"/>
        <v>01192333001366</v>
      </c>
      <c r="AX120" s="12">
        <f t="shared" si="29"/>
        <v>8.07</v>
      </c>
      <c r="AY120" s="12">
        <f t="shared" si="30"/>
        <v>0</v>
      </c>
      <c r="BA120" t="str">
        <f t="shared" si="31"/>
        <v>19/06/2015;01192333001366;8,07;0,00</v>
      </c>
    </row>
    <row r="121" spans="1:53" x14ac:dyDescent="0.2">
      <c r="A121" s="1" t="s">
        <v>5346</v>
      </c>
      <c r="B121" s="1" t="s">
        <v>4969</v>
      </c>
      <c r="C121" s="3">
        <v>42171</v>
      </c>
      <c r="D121" s="1" t="s">
        <v>5432</v>
      </c>
      <c r="E121" s="1" t="s">
        <v>5347</v>
      </c>
      <c r="F121" s="5">
        <v>9993.06</v>
      </c>
      <c r="G121" s="5">
        <v>7918.6</v>
      </c>
      <c r="H121" s="5">
        <v>1425.35</v>
      </c>
      <c r="I121" s="1" t="s">
        <v>5579</v>
      </c>
      <c r="J121" s="5">
        <v>12844.56</v>
      </c>
      <c r="K121" s="5">
        <v>886.67</v>
      </c>
      <c r="L121" s="1" t="s">
        <v>5579</v>
      </c>
      <c r="M121" s="5">
        <v>7918.6</v>
      </c>
      <c r="N121" s="5">
        <v>1187.79</v>
      </c>
      <c r="O121" s="1" t="s">
        <v>5373</v>
      </c>
      <c r="P121" s="5">
        <v>7918.6</v>
      </c>
      <c r="Q121" s="5">
        <v>130.66</v>
      </c>
      <c r="R121" s="1" t="s">
        <v>5350</v>
      </c>
      <c r="S121" s="5">
        <v>7918.6</v>
      </c>
      <c r="T121" s="5">
        <v>601.80999999999995</v>
      </c>
      <c r="U121" s="1" t="s">
        <v>5350</v>
      </c>
      <c r="V121" s="1" t="s">
        <v>5351</v>
      </c>
      <c r="W121" s="1" t="s">
        <v>5423</v>
      </c>
      <c r="X121" s="1" t="s">
        <v>5392</v>
      </c>
      <c r="Y121" s="1" t="s">
        <v>5581</v>
      </c>
      <c r="Z121" s="1" t="s">
        <v>4970</v>
      </c>
      <c r="AB121" s="8" t="str">
        <f t="shared" si="20"/>
        <v>000156748</v>
      </c>
      <c r="AC121" t="str">
        <f t="shared" si="21"/>
        <v>16/06/2015</v>
      </c>
      <c r="AD121" t="str">
        <f t="shared" si="22"/>
        <v>59578948000414</v>
      </c>
      <c r="AE121" s="9">
        <f t="shared" si="23"/>
        <v>9993.06</v>
      </c>
      <c r="AF121">
        <f t="shared" si="24"/>
        <v>0</v>
      </c>
      <c r="AH121">
        <v>6789625</v>
      </c>
      <c r="AI121" s="10" t="s">
        <v>6198</v>
      </c>
      <c r="AJ121">
        <v>36863</v>
      </c>
      <c r="AK121" t="s">
        <v>6013</v>
      </c>
      <c r="AL121">
        <v>4</v>
      </c>
      <c r="AM121">
        <v>8000</v>
      </c>
      <c r="AN121" s="11" t="e">
        <f>VLOOKUP(TRIM(AK121),[1]Sheet1!$V:$W,2,FALSE)</f>
        <v>#N/A</v>
      </c>
      <c r="AO121" s="11">
        <f t="shared" si="25"/>
        <v>0</v>
      </c>
      <c r="AP121" s="10">
        <f t="shared" si="26"/>
        <v>0</v>
      </c>
      <c r="AQ121" s="10"/>
      <c r="AR121" s="11" t="b">
        <f t="shared" si="27"/>
        <v>0</v>
      </c>
      <c r="AT121" s="1" t="s">
        <v>5171</v>
      </c>
      <c r="AU121" s="3">
        <v>42174</v>
      </c>
      <c r="AV121" s="1" t="s">
        <v>5672</v>
      </c>
      <c r="AW121" t="str">
        <f t="shared" si="28"/>
        <v>01192333001366</v>
      </c>
      <c r="AX121" s="12">
        <f t="shared" si="29"/>
        <v>75.56</v>
      </c>
      <c r="AY121" s="12">
        <f t="shared" si="30"/>
        <v>0</v>
      </c>
      <c r="BA121" t="str">
        <f t="shared" si="31"/>
        <v>19/06/2015;01192333001366;75,56;0,00</v>
      </c>
    </row>
    <row r="122" spans="1:53" x14ac:dyDescent="0.2">
      <c r="A122" s="1" t="s">
        <v>5346</v>
      </c>
      <c r="B122" s="1" t="s">
        <v>5005</v>
      </c>
      <c r="C122" s="3">
        <v>42172</v>
      </c>
      <c r="D122" s="1" t="s">
        <v>5416</v>
      </c>
      <c r="E122" s="1" t="s">
        <v>5347</v>
      </c>
      <c r="F122" s="5">
        <v>1849.48</v>
      </c>
      <c r="G122" s="5">
        <v>1849.48</v>
      </c>
      <c r="H122" s="5">
        <v>332.91</v>
      </c>
      <c r="I122" s="1" t="s">
        <v>5348</v>
      </c>
      <c r="J122" s="5">
        <v>0</v>
      </c>
      <c r="K122" s="5">
        <v>0</v>
      </c>
      <c r="L122" s="1" t="s">
        <v>5349</v>
      </c>
      <c r="M122" s="5">
        <v>0</v>
      </c>
      <c r="N122" s="5">
        <v>0</v>
      </c>
      <c r="O122" s="1" t="s">
        <v>5349</v>
      </c>
      <c r="P122" s="5">
        <v>1849.48</v>
      </c>
      <c r="Q122" s="5">
        <v>30.52</v>
      </c>
      <c r="R122" s="1" t="s">
        <v>5350</v>
      </c>
      <c r="S122" s="5">
        <v>1849.48</v>
      </c>
      <c r="T122" s="5">
        <v>140.56</v>
      </c>
      <c r="U122" s="1" t="s">
        <v>5350</v>
      </c>
      <c r="V122" s="1" t="s">
        <v>5351</v>
      </c>
      <c r="W122" s="1" t="s">
        <v>5006</v>
      </c>
      <c r="X122" s="1" t="s">
        <v>5542</v>
      </c>
      <c r="Y122" s="1" t="s">
        <v>5007</v>
      </c>
      <c r="Z122" s="1" t="s">
        <v>5008</v>
      </c>
      <c r="AB122" s="8" t="str">
        <f t="shared" si="20"/>
        <v>000026423</v>
      </c>
      <c r="AC122" t="str">
        <f t="shared" si="21"/>
        <v>17/06/2015</v>
      </c>
      <c r="AD122" t="e">
        <f t="shared" si="22"/>
        <v>#N/A</v>
      </c>
      <c r="AE122" s="9">
        <f t="shared" si="23"/>
        <v>1849.48</v>
      </c>
      <c r="AF122">
        <f t="shared" si="24"/>
        <v>0</v>
      </c>
      <c r="AH122">
        <v>6789625</v>
      </c>
      <c r="AI122" s="10" t="s">
        <v>6198</v>
      </c>
      <c r="AJ122">
        <v>36863</v>
      </c>
      <c r="AK122" t="s">
        <v>6014</v>
      </c>
      <c r="AL122">
        <v>4</v>
      </c>
      <c r="AM122">
        <v>4000</v>
      </c>
      <c r="AN122" s="11" t="e">
        <f>VLOOKUP(TRIM(AK122),[1]Sheet1!$V:$W,2,FALSE)</f>
        <v>#N/A</v>
      </c>
      <c r="AO122" s="11">
        <f t="shared" si="25"/>
        <v>0</v>
      </c>
      <c r="AP122" s="10">
        <f t="shared" si="26"/>
        <v>0</v>
      </c>
      <c r="AQ122" s="10"/>
      <c r="AR122" s="11" t="b">
        <f t="shared" si="27"/>
        <v>0</v>
      </c>
      <c r="AT122" s="1" t="s">
        <v>5172</v>
      </c>
      <c r="AU122" s="3">
        <v>42174</v>
      </c>
      <c r="AV122" s="1" t="s">
        <v>5672</v>
      </c>
      <c r="AW122" t="str">
        <f t="shared" si="28"/>
        <v>01192333001366</v>
      </c>
      <c r="AX122" s="12">
        <f t="shared" si="29"/>
        <v>556.84</v>
      </c>
      <c r="AY122" s="12">
        <f t="shared" si="30"/>
        <v>0</v>
      </c>
      <c r="BA122" t="str">
        <f t="shared" si="31"/>
        <v>19/06/2015;01192333001366;556,84;0,00</v>
      </c>
    </row>
    <row r="123" spans="1:53" x14ac:dyDescent="0.2">
      <c r="A123" s="1" t="s">
        <v>5346</v>
      </c>
      <c r="B123" s="1" t="s">
        <v>5009</v>
      </c>
      <c r="C123" s="3">
        <v>42172</v>
      </c>
      <c r="D123" s="1" t="s">
        <v>5416</v>
      </c>
      <c r="E123" s="1" t="s">
        <v>5347</v>
      </c>
      <c r="F123" s="5">
        <v>1138.1400000000001</v>
      </c>
      <c r="G123" s="5">
        <v>1138.1400000000001</v>
      </c>
      <c r="H123" s="5">
        <v>204.87</v>
      </c>
      <c r="I123" s="1" t="s">
        <v>5348</v>
      </c>
      <c r="J123" s="5">
        <v>0</v>
      </c>
      <c r="K123" s="5">
        <v>0</v>
      </c>
      <c r="L123" s="1" t="s">
        <v>5349</v>
      </c>
      <c r="M123" s="5">
        <v>0</v>
      </c>
      <c r="N123" s="5">
        <v>0</v>
      </c>
      <c r="O123" s="1" t="s">
        <v>5349</v>
      </c>
      <c r="P123" s="5">
        <v>1138.1400000000001</v>
      </c>
      <c r="Q123" s="5">
        <v>18.78</v>
      </c>
      <c r="R123" s="1" t="s">
        <v>5350</v>
      </c>
      <c r="S123" s="5">
        <v>1138.1400000000001</v>
      </c>
      <c r="T123" s="5">
        <v>86.5</v>
      </c>
      <c r="U123" s="1" t="s">
        <v>5350</v>
      </c>
      <c r="V123" s="1" t="s">
        <v>5351</v>
      </c>
      <c r="W123" s="1" t="s">
        <v>5006</v>
      </c>
      <c r="X123" s="1" t="s">
        <v>5542</v>
      </c>
      <c r="Y123" s="1" t="s">
        <v>5007</v>
      </c>
      <c r="Z123" s="1" t="s">
        <v>5008</v>
      </c>
      <c r="AB123" s="8" t="str">
        <f t="shared" si="20"/>
        <v>000026426</v>
      </c>
      <c r="AC123" t="str">
        <f t="shared" si="21"/>
        <v>17/06/2015</v>
      </c>
      <c r="AD123" t="e">
        <f t="shared" si="22"/>
        <v>#N/A</v>
      </c>
      <c r="AE123" s="9">
        <f t="shared" si="23"/>
        <v>1138.1400000000001</v>
      </c>
      <c r="AF123">
        <f t="shared" si="24"/>
        <v>0</v>
      </c>
      <c r="AH123">
        <v>6782806</v>
      </c>
      <c r="AI123" s="10" t="s">
        <v>6203</v>
      </c>
      <c r="AJ123">
        <v>36864</v>
      </c>
      <c r="AK123" t="s">
        <v>6039</v>
      </c>
      <c r="AL123">
        <v>4</v>
      </c>
      <c r="AM123">
        <v>2000</v>
      </c>
      <c r="AN123" s="11" t="e">
        <f>VLOOKUP(TRIM(AK123),[1]Sheet1!$V:$W,2,FALSE)</f>
        <v>#N/A</v>
      </c>
      <c r="AO123" s="11">
        <f t="shared" si="25"/>
        <v>0</v>
      </c>
      <c r="AP123" s="10">
        <f t="shared" si="26"/>
        <v>0</v>
      </c>
      <c r="AQ123" s="10"/>
      <c r="AR123" s="11" t="b">
        <f t="shared" si="27"/>
        <v>0</v>
      </c>
      <c r="AT123" s="1" t="s">
        <v>5173</v>
      </c>
      <c r="AU123" s="3">
        <v>42174</v>
      </c>
      <c r="AV123" s="1" t="s">
        <v>5672</v>
      </c>
      <c r="AW123" t="str">
        <f t="shared" si="28"/>
        <v>01192333001366</v>
      </c>
      <c r="AX123" s="12">
        <f t="shared" si="29"/>
        <v>34.97</v>
      </c>
      <c r="AY123" s="12">
        <f t="shared" si="30"/>
        <v>0</v>
      </c>
      <c r="BA123" t="str">
        <f t="shared" si="31"/>
        <v>19/06/2015;01192333001366;34,97;0,00</v>
      </c>
    </row>
    <row r="124" spans="1:53" x14ac:dyDescent="0.2">
      <c r="A124" s="1" t="s">
        <v>5346</v>
      </c>
      <c r="B124" s="1" t="s">
        <v>5010</v>
      </c>
      <c r="C124" s="3">
        <v>42172</v>
      </c>
      <c r="D124" s="1" t="s">
        <v>5416</v>
      </c>
      <c r="E124" s="1" t="s">
        <v>5347</v>
      </c>
      <c r="F124" s="5">
        <v>426.8</v>
      </c>
      <c r="G124" s="5">
        <v>426.8</v>
      </c>
      <c r="H124" s="5">
        <v>76.819999999999993</v>
      </c>
      <c r="I124" s="1" t="s">
        <v>5348</v>
      </c>
      <c r="J124" s="5">
        <v>0</v>
      </c>
      <c r="K124" s="5">
        <v>0</v>
      </c>
      <c r="L124" s="1" t="s">
        <v>5349</v>
      </c>
      <c r="M124" s="5">
        <v>0</v>
      </c>
      <c r="N124" s="5">
        <v>0</v>
      </c>
      <c r="O124" s="1" t="s">
        <v>5349</v>
      </c>
      <c r="P124" s="5">
        <v>426.8</v>
      </c>
      <c r="Q124" s="5">
        <v>7.04</v>
      </c>
      <c r="R124" s="1" t="s">
        <v>5350</v>
      </c>
      <c r="S124" s="5">
        <v>426.8</v>
      </c>
      <c r="T124" s="5">
        <v>32.44</v>
      </c>
      <c r="U124" s="1" t="s">
        <v>5350</v>
      </c>
      <c r="V124" s="1" t="s">
        <v>5351</v>
      </c>
      <c r="W124" s="1" t="s">
        <v>5006</v>
      </c>
      <c r="X124" s="1" t="s">
        <v>5542</v>
      </c>
      <c r="Y124" s="1" t="s">
        <v>5007</v>
      </c>
      <c r="Z124" s="1" t="s">
        <v>5008</v>
      </c>
      <c r="AB124" s="8" t="str">
        <f t="shared" si="20"/>
        <v>000026427</v>
      </c>
      <c r="AC124" t="str">
        <f t="shared" si="21"/>
        <v>17/06/2015</v>
      </c>
      <c r="AD124" t="e">
        <f t="shared" si="22"/>
        <v>#N/A</v>
      </c>
      <c r="AE124" s="9">
        <f t="shared" si="23"/>
        <v>426.8</v>
      </c>
      <c r="AF124">
        <f t="shared" si="24"/>
        <v>0</v>
      </c>
      <c r="AH124">
        <v>6782806</v>
      </c>
      <c r="AI124" s="10" t="s">
        <v>6203</v>
      </c>
      <c r="AJ124">
        <v>36865</v>
      </c>
      <c r="AK124" t="s">
        <v>6043</v>
      </c>
      <c r="AL124">
        <v>4</v>
      </c>
      <c r="AM124">
        <v>1000</v>
      </c>
      <c r="AN124" s="11" t="e">
        <f>VLOOKUP(TRIM(AK124),[1]Sheet1!$V:$W,2,FALSE)</f>
        <v>#N/A</v>
      </c>
      <c r="AO124" s="11">
        <f t="shared" si="25"/>
        <v>0</v>
      </c>
      <c r="AP124" s="10">
        <f t="shared" si="26"/>
        <v>0</v>
      </c>
      <c r="AQ124" s="10"/>
      <c r="AR124" s="11" t="b">
        <f t="shared" si="27"/>
        <v>0</v>
      </c>
      <c r="AT124" s="1" t="s">
        <v>5180</v>
      </c>
      <c r="AU124" s="3">
        <v>42174</v>
      </c>
      <c r="AV124" s="1" t="s">
        <v>5672</v>
      </c>
      <c r="AW124" t="str">
        <f t="shared" si="28"/>
        <v>01192333001366</v>
      </c>
      <c r="AX124" s="12">
        <f t="shared" si="29"/>
        <v>0.01</v>
      </c>
      <c r="AY124" s="12">
        <f t="shared" si="30"/>
        <v>0</v>
      </c>
      <c r="BA124" t="str">
        <f t="shared" si="31"/>
        <v>19/06/2015;01192333001366;0,01;0,00</v>
      </c>
    </row>
    <row r="125" spans="1:53" x14ac:dyDescent="0.2">
      <c r="A125" s="1" t="s">
        <v>5346</v>
      </c>
      <c r="B125" s="1" t="s">
        <v>5011</v>
      </c>
      <c r="C125" s="3">
        <v>42172</v>
      </c>
      <c r="D125" s="1" t="s">
        <v>5416</v>
      </c>
      <c r="E125" s="1" t="s">
        <v>5347</v>
      </c>
      <c r="F125" s="5">
        <v>284.54000000000002</v>
      </c>
      <c r="G125" s="5">
        <v>284.54000000000002</v>
      </c>
      <c r="H125" s="5">
        <v>51.22</v>
      </c>
      <c r="I125" s="1" t="s">
        <v>5348</v>
      </c>
      <c r="J125" s="5">
        <v>0</v>
      </c>
      <c r="K125" s="5">
        <v>0</v>
      </c>
      <c r="L125" s="1" t="s">
        <v>5349</v>
      </c>
      <c r="M125" s="5">
        <v>0</v>
      </c>
      <c r="N125" s="5">
        <v>0</v>
      </c>
      <c r="O125" s="1" t="s">
        <v>5349</v>
      </c>
      <c r="P125" s="5">
        <v>284.54000000000002</v>
      </c>
      <c r="Q125" s="5">
        <v>4.6900000000000004</v>
      </c>
      <c r="R125" s="1" t="s">
        <v>5350</v>
      </c>
      <c r="S125" s="5">
        <v>284.54000000000002</v>
      </c>
      <c r="T125" s="5">
        <v>21.63</v>
      </c>
      <c r="U125" s="1" t="s">
        <v>5350</v>
      </c>
      <c r="V125" s="1" t="s">
        <v>5351</v>
      </c>
      <c r="W125" s="1" t="s">
        <v>5006</v>
      </c>
      <c r="X125" s="1" t="s">
        <v>5542</v>
      </c>
      <c r="Y125" s="1" t="s">
        <v>5007</v>
      </c>
      <c r="Z125" s="1" t="s">
        <v>5008</v>
      </c>
      <c r="AB125" s="8" t="str">
        <f t="shared" si="20"/>
        <v>000026428</v>
      </c>
      <c r="AC125" t="str">
        <f t="shared" si="21"/>
        <v>17/06/2015</v>
      </c>
      <c r="AD125" t="e">
        <f t="shared" si="22"/>
        <v>#N/A</v>
      </c>
      <c r="AE125" s="9">
        <f t="shared" si="23"/>
        <v>284.54000000000002</v>
      </c>
      <c r="AF125">
        <f t="shared" si="24"/>
        <v>0</v>
      </c>
      <c r="AH125">
        <v>6783199</v>
      </c>
      <c r="AI125" s="10" t="s">
        <v>6219</v>
      </c>
      <c r="AJ125">
        <v>36866</v>
      </c>
      <c r="AK125" t="s">
        <v>6086</v>
      </c>
      <c r="AL125">
        <v>4</v>
      </c>
      <c r="AM125">
        <v>30000</v>
      </c>
      <c r="AN125" s="11" t="e">
        <f>VLOOKUP(TRIM(AK125),[1]Sheet1!$V:$W,2,FALSE)</f>
        <v>#N/A</v>
      </c>
      <c r="AO125" s="11">
        <f t="shared" si="25"/>
        <v>0</v>
      </c>
      <c r="AP125" s="10">
        <f t="shared" si="26"/>
        <v>0</v>
      </c>
      <c r="AQ125" s="10"/>
      <c r="AR125" s="11" t="b">
        <f t="shared" si="27"/>
        <v>0</v>
      </c>
      <c r="AT125" s="1" t="s">
        <v>5241</v>
      </c>
      <c r="AU125" s="3">
        <v>42177</v>
      </c>
      <c r="AV125" s="1" t="s">
        <v>5580</v>
      </c>
      <c r="AW125" t="str">
        <f t="shared" si="28"/>
        <v>59578948000171</v>
      </c>
      <c r="AX125" s="12">
        <f t="shared" si="29"/>
        <v>13324.08</v>
      </c>
      <c r="AY125" s="12">
        <f t="shared" si="30"/>
        <v>0</v>
      </c>
      <c r="BA125" t="str">
        <f t="shared" si="31"/>
        <v>22/06/2015;59578948000171;13324,08;0,00</v>
      </c>
    </row>
    <row r="126" spans="1:53" x14ac:dyDescent="0.2">
      <c r="A126" s="1" t="s">
        <v>5346</v>
      </c>
      <c r="B126" s="1" t="s">
        <v>5012</v>
      </c>
      <c r="C126" s="3">
        <v>42172</v>
      </c>
      <c r="D126" s="1" t="s">
        <v>5416</v>
      </c>
      <c r="E126" s="1" t="s">
        <v>5347</v>
      </c>
      <c r="F126" s="5">
        <v>1138.1400000000001</v>
      </c>
      <c r="G126" s="5">
        <v>1138.1400000000001</v>
      </c>
      <c r="H126" s="5">
        <v>204.87</v>
      </c>
      <c r="I126" s="1" t="s">
        <v>5348</v>
      </c>
      <c r="J126" s="5">
        <v>0</v>
      </c>
      <c r="K126" s="5">
        <v>0</v>
      </c>
      <c r="L126" s="1" t="s">
        <v>5349</v>
      </c>
      <c r="M126" s="5">
        <v>0</v>
      </c>
      <c r="N126" s="5">
        <v>0</v>
      </c>
      <c r="O126" s="1" t="s">
        <v>5349</v>
      </c>
      <c r="P126" s="5">
        <v>1138.1400000000001</v>
      </c>
      <c r="Q126" s="5">
        <v>18.78</v>
      </c>
      <c r="R126" s="1" t="s">
        <v>5350</v>
      </c>
      <c r="S126" s="5">
        <v>1138.1400000000001</v>
      </c>
      <c r="T126" s="5">
        <v>86.5</v>
      </c>
      <c r="U126" s="1" t="s">
        <v>5350</v>
      </c>
      <c r="V126" s="1" t="s">
        <v>5351</v>
      </c>
      <c r="W126" s="1" t="s">
        <v>5006</v>
      </c>
      <c r="X126" s="1" t="s">
        <v>5542</v>
      </c>
      <c r="Y126" s="1" t="s">
        <v>5007</v>
      </c>
      <c r="Z126" s="1" t="s">
        <v>5008</v>
      </c>
      <c r="AB126" s="8" t="str">
        <f t="shared" si="20"/>
        <v>000026429</v>
      </c>
      <c r="AC126" t="str">
        <f t="shared" si="21"/>
        <v>17/06/2015</v>
      </c>
      <c r="AD126" t="e">
        <f t="shared" si="22"/>
        <v>#N/A</v>
      </c>
      <c r="AE126" s="9">
        <f t="shared" si="23"/>
        <v>1138.1400000000001</v>
      </c>
      <c r="AF126">
        <f t="shared" si="24"/>
        <v>0</v>
      </c>
      <c r="AH126">
        <v>6783199</v>
      </c>
      <c r="AI126" s="10" t="s">
        <v>6219</v>
      </c>
      <c r="AJ126">
        <v>36866</v>
      </c>
      <c r="AK126" t="s">
        <v>6087</v>
      </c>
      <c r="AL126">
        <v>4</v>
      </c>
      <c r="AM126">
        <v>40000</v>
      </c>
      <c r="AN126" s="11" t="e">
        <f>VLOOKUP(TRIM(AK126),[1]Sheet1!$V:$W,2,FALSE)</f>
        <v>#N/A</v>
      </c>
      <c r="AO126" s="11">
        <f t="shared" si="25"/>
        <v>0</v>
      </c>
      <c r="AP126" s="10">
        <f t="shared" si="26"/>
        <v>0</v>
      </c>
      <c r="AQ126" s="10"/>
      <c r="AR126" s="11" t="b">
        <f t="shared" si="27"/>
        <v>0</v>
      </c>
      <c r="AT126" s="1" t="s">
        <v>5242</v>
      </c>
      <c r="AU126" s="3">
        <v>42177</v>
      </c>
      <c r="AV126" s="1" t="s">
        <v>5243</v>
      </c>
      <c r="AW126" t="str">
        <f t="shared" si="28"/>
        <v>46044053004100</v>
      </c>
      <c r="AX126" s="12">
        <f t="shared" si="29"/>
        <v>853.36</v>
      </c>
      <c r="AY126" s="12">
        <f t="shared" si="30"/>
        <v>0</v>
      </c>
      <c r="BA126" t="str">
        <f t="shared" si="31"/>
        <v>22/06/2015;46044053004100;853,36;0,00</v>
      </c>
    </row>
    <row r="127" spans="1:53" x14ac:dyDescent="0.2">
      <c r="A127" s="1" t="s">
        <v>5346</v>
      </c>
      <c r="B127" s="1" t="s">
        <v>5013</v>
      </c>
      <c r="C127" s="3">
        <v>42172</v>
      </c>
      <c r="D127" s="1" t="s">
        <v>5416</v>
      </c>
      <c r="E127" s="1" t="s">
        <v>5347</v>
      </c>
      <c r="F127" s="5">
        <v>1308.8699999999999</v>
      </c>
      <c r="G127" s="5">
        <v>1308.8699999999999</v>
      </c>
      <c r="H127" s="5">
        <v>235.6</v>
      </c>
      <c r="I127" s="1" t="s">
        <v>5348</v>
      </c>
      <c r="J127" s="5">
        <v>0</v>
      </c>
      <c r="K127" s="5">
        <v>0</v>
      </c>
      <c r="L127" s="1" t="s">
        <v>5349</v>
      </c>
      <c r="M127" s="5">
        <v>0</v>
      </c>
      <c r="N127" s="5">
        <v>0</v>
      </c>
      <c r="O127" s="1" t="s">
        <v>5349</v>
      </c>
      <c r="P127" s="5">
        <v>1308.8699999999999</v>
      </c>
      <c r="Q127" s="5">
        <v>21.6</v>
      </c>
      <c r="R127" s="1" t="s">
        <v>5350</v>
      </c>
      <c r="S127" s="5">
        <v>1308.8699999999999</v>
      </c>
      <c r="T127" s="5">
        <v>99.47</v>
      </c>
      <c r="U127" s="1" t="s">
        <v>5350</v>
      </c>
      <c r="V127" s="1" t="s">
        <v>5351</v>
      </c>
      <c r="W127" s="1" t="s">
        <v>5006</v>
      </c>
      <c r="X127" s="1" t="s">
        <v>5542</v>
      </c>
      <c r="Y127" s="1" t="s">
        <v>5007</v>
      </c>
      <c r="Z127" s="1" t="s">
        <v>5008</v>
      </c>
      <c r="AB127" s="8" t="str">
        <f t="shared" si="20"/>
        <v>000026431</v>
      </c>
      <c r="AC127" t="str">
        <f t="shared" si="21"/>
        <v>17/06/2015</v>
      </c>
      <c r="AD127" t="e">
        <f t="shared" si="22"/>
        <v>#N/A</v>
      </c>
      <c r="AE127" s="9">
        <f t="shared" si="23"/>
        <v>1308.8699999999999</v>
      </c>
      <c r="AF127">
        <f t="shared" si="24"/>
        <v>0</v>
      </c>
      <c r="AH127">
        <v>6789625</v>
      </c>
      <c r="AI127" s="10" t="s">
        <v>6198</v>
      </c>
      <c r="AJ127">
        <v>36867</v>
      </c>
      <c r="AK127" t="s">
        <v>6088</v>
      </c>
      <c r="AL127">
        <v>0</v>
      </c>
      <c r="AM127">
        <v>100</v>
      </c>
      <c r="AN127" s="11" t="e">
        <f>VLOOKUP(TRIM(AK127),[1]Sheet1!$V:$W,2,FALSE)</f>
        <v>#N/A</v>
      </c>
      <c r="AO127" s="11">
        <f t="shared" si="25"/>
        <v>0</v>
      </c>
      <c r="AP127" s="10">
        <f t="shared" si="26"/>
        <v>0</v>
      </c>
      <c r="AQ127" s="10"/>
      <c r="AR127" s="11" t="b">
        <f t="shared" si="27"/>
        <v>0</v>
      </c>
      <c r="AT127" s="1" t="s">
        <v>5246</v>
      </c>
      <c r="AU127" s="3">
        <v>42177</v>
      </c>
      <c r="AV127" s="1" t="s">
        <v>5423</v>
      </c>
      <c r="AW127" t="str">
        <f t="shared" si="28"/>
        <v>59578948000414</v>
      </c>
      <c r="AX127" s="12">
        <f t="shared" si="29"/>
        <v>1223.06</v>
      </c>
      <c r="AY127" s="12">
        <f t="shared" si="30"/>
        <v>0</v>
      </c>
      <c r="BA127" t="str">
        <f t="shared" si="31"/>
        <v>22/06/2015;59578948000414;1223,06;0,00</v>
      </c>
    </row>
    <row r="128" spans="1:53" x14ac:dyDescent="0.2">
      <c r="A128" s="1" t="s">
        <v>5346</v>
      </c>
      <c r="B128" s="1" t="s">
        <v>5014</v>
      </c>
      <c r="C128" s="3">
        <v>42172</v>
      </c>
      <c r="D128" s="1" t="s">
        <v>5416</v>
      </c>
      <c r="E128" s="1" t="s">
        <v>5347</v>
      </c>
      <c r="F128" s="5">
        <v>1707.22</v>
      </c>
      <c r="G128" s="5">
        <v>1707.22</v>
      </c>
      <c r="H128" s="5">
        <v>307.3</v>
      </c>
      <c r="I128" s="1" t="s">
        <v>5348</v>
      </c>
      <c r="J128" s="5">
        <v>0</v>
      </c>
      <c r="K128" s="5">
        <v>0</v>
      </c>
      <c r="L128" s="1" t="s">
        <v>5349</v>
      </c>
      <c r="M128" s="5">
        <v>0</v>
      </c>
      <c r="N128" s="5">
        <v>0</v>
      </c>
      <c r="O128" s="1" t="s">
        <v>5349</v>
      </c>
      <c r="P128" s="5">
        <v>1707.22</v>
      </c>
      <c r="Q128" s="5">
        <v>28.17</v>
      </c>
      <c r="R128" s="1" t="s">
        <v>5350</v>
      </c>
      <c r="S128" s="5">
        <v>1707.22</v>
      </c>
      <c r="T128" s="5">
        <v>129.75</v>
      </c>
      <c r="U128" s="1" t="s">
        <v>5350</v>
      </c>
      <c r="V128" s="1" t="s">
        <v>5351</v>
      </c>
      <c r="W128" s="1" t="s">
        <v>5006</v>
      </c>
      <c r="X128" s="1" t="s">
        <v>5542</v>
      </c>
      <c r="Y128" s="1" t="s">
        <v>5007</v>
      </c>
      <c r="Z128" s="1" t="s">
        <v>5008</v>
      </c>
      <c r="AB128" s="8" t="str">
        <f t="shared" si="20"/>
        <v>000026432</v>
      </c>
      <c r="AC128" t="str">
        <f t="shared" si="21"/>
        <v>17/06/2015</v>
      </c>
      <c r="AD128" t="e">
        <f t="shared" si="22"/>
        <v>#N/A</v>
      </c>
      <c r="AE128" s="9">
        <f t="shared" si="23"/>
        <v>1707.22</v>
      </c>
      <c r="AF128">
        <f t="shared" si="24"/>
        <v>0</v>
      </c>
      <c r="AH128">
        <v>6784289</v>
      </c>
      <c r="AI128" s="10" t="s">
        <v>6220</v>
      </c>
      <c r="AJ128">
        <v>36868</v>
      </c>
      <c r="AK128" t="s">
        <v>6089</v>
      </c>
      <c r="AL128">
        <v>0</v>
      </c>
      <c r="AM128">
        <v>1000</v>
      </c>
      <c r="AN128" s="11" t="e">
        <f>VLOOKUP(TRIM(AK128),[1]Sheet1!$V:$W,2,FALSE)</f>
        <v>#N/A</v>
      </c>
      <c r="AO128" s="11">
        <f t="shared" si="25"/>
        <v>0</v>
      </c>
      <c r="AP128" s="10">
        <f t="shared" si="26"/>
        <v>0</v>
      </c>
      <c r="AQ128" s="10"/>
      <c r="AR128" s="11" t="b">
        <f t="shared" si="27"/>
        <v>0</v>
      </c>
      <c r="AT128" s="1" t="s">
        <v>5247</v>
      </c>
      <c r="AU128" s="3">
        <v>42177</v>
      </c>
      <c r="AV128" s="1" t="s">
        <v>4800</v>
      </c>
      <c r="AW128" t="str">
        <f t="shared" si="28"/>
        <v>96404942000104</v>
      </c>
      <c r="AX128" s="12">
        <f t="shared" si="29"/>
        <v>787.41</v>
      </c>
      <c r="AY128" s="12">
        <f t="shared" si="30"/>
        <v>0</v>
      </c>
      <c r="BA128" t="str">
        <f t="shared" si="31"/>
        <v>22/06/2015;96404942000104;787,41;0,00</v>
      </c>
    </row>
    <row r="129" spans="1:53" x14ac:dyDescent="0.2">
      <c r="A129" s="1" t="s">
        <v>5346</v>
      </c>
      <c r="B129" s="1" t="s">
        <v>5015</v>
      </c>
      <c r="C129" s="3">
        <v>42172</v>
      </c>
      <c r="D129" s="1" t="s">
        <v>5416</v>
      </c>
      <c r="E129" s="1" t="s">
        <v>5347</v>
      </c>
      <c r="F129" s="5">
        <v>1564.95</v>
      </c>
      <c r="G129" s="5">
        <v>1564.95</v>
      </c>
      <c r="H129" s="5">
        <v>281.69</v>
      </c>
      <c r="I129" s="1" t="s">
        <v>5348</v>
      </c>
      <c r="J129" s="5">
        <v>0</v>
      </c>
      <c r="K129" s="5">
        <v>0</v>
      </c>
      <c r="L129" s="1" t="s">
        <v>5349</v>
      </c>
      <c r="M129" s="5">
        <v>0</v>
      </c>
      <c r="N129" s="5">
        <v>0</v>
      </c>
      <c r="O129" s="1" t="s">
        <v>5349</v>
      </c>
      <c r="P129" s="5">
        <v>1564.95</v>
      </c>
      <c r="Q129" s="5">
        <v>25.82</v>
      </c>
      <c r="R129" s="1" t="s">
        <v>5350</v>
      </c>
      <c r="S129" s="5">
        <v>1564.95</v>
      </c>
      <c r="T129" s="5">
        <v>118.94</v>
      </c>
      <c r="U129" s="1" t="s">
        <v>5350</v>
      </c>
      <c r="V129" s="1" t="s">
        <v>5351</v>
      </c>
      <c r="W129" s="1" t="s">
        <v>5006</v>
      </c>
      <c r="X129" s="1" t="s">
        <v>5542</v>
      </c>
      <c r="Y129" s="1" t="s">
        <v>5007</v>
      </c>
      <c r="Z129" s="1" t="s">
        <v>5008</v>
      </c>
      <c r="AB129" s="8" t="str">
        <f t="shared" si="20"/>
        <v>000026433</v>
      </c>
      <c r="AC129" t="str">
        <f t="shared" si="21"/>
        <v>17/06/2015</v>
      </c>
      <c r="AD129" t="e">
        <f t="shared" si="22"/>
        <v>#N/A</v>
      </c>
      <c r="AE129" s="9">
        <f t="shared" si="23"/>
        <v>1564.95</v>
      </c>
      <c r="AF129">
        <f t="shared" si="24"/>
        <v>0</v>
      </c>
      <c r="AH129">
        <v>6784209</v>
      </c>
      <c r="AI129" s="10" t="s">
        <v>6206</v>
      </c>
      <c r="AJ129">
        <v>36869</v>
      </c>
      <c r="AK129" t="s">
        <v>6090</v>
      </c>
      <c r="AL129">
        <v>4</v>
      </c>
      <c r="AM129">
        <v>10000</v>
      </c>
      <c r="AN129" s="11" t="e">
        <f>VLOOKUP(TRIM(AK129),[1]Sheet1!$V:$W,2,FALSE)</f>
        <v>#N/A</v>
      </c>
      <c r="AO129" s="11">
        <f t="shared" si="25"/>
        <v>0</v>
      </c>
      <c r="AP129" s="10">
        <f t="shared" si="26"/>
        <v>0</v>
      </c>
      <c r="AQ129" s="10"/>
      <c r="AR129" s="11" t="b">
        <f t="shared" si="27"/>
        <v>0</v>
      </c>
      <c r="AT129" s="1" t="s">
        <v>5248</v>
      </c>
      <c r="AU129" s="3">
        <v>42177</v>
      </c>
      <c r="AV129" s="1" t="s">
        <v>5249</v>
      </c>
      <c r="AW129" t="str">
        <f t="shared" si="28"/>
        <v>02638940000306</v>
      </c>
      <c r="AX129" s="12">
        <f t="shared" si="29"/>
        <v>466.82</v>
      </c>
      <c r="AY129" s="12">
        <f t="shared" si="30"/>
        <v>0</v>
      </c>
      <c r="BA129" t="str">
        <f t="shared" si="31"/>
        <v>22/06/2015;02638940000306;466,82;0,00</v>
      </c>
    </row>
    <row r="130" spans="1:53" x14ac:dyDescent="0.2">
      <c r="A130" s="1" t="s">
        <v>5346</v>
      </c>
      <c r="B130" s="1" t="s">
        <v>5016</v>
      </c>
      <c r="C130" s="3">
        <v>42172</v>
      </c>
      <c r="D130" s="1" t="s">
        <v>5416</v>
      </c>
      <c r="E130" s="1" t="s">
        <v>5347</v>
      </c>
      <c r="F130" s="5">
        <v>995.88</v>
      </c>
      <c r="G130" s="5">
        <v>995.88</v>
      </c>
      <c r="H130" s="5">
        <v>179.26</v>
      </c>
      <c r="I130" s="1" t="s">
        <v>5348</v>
      </c>
      <c r="J130" s="5">
        <v>0</v>
      </c>
      <c r="K130" s="5">
        <v>0</v>
      </c>
      <c r="L130" s="1" t="s">
        <v>5349</v>
      </c>
      <c r="M130" s="5">
        <v>0</v>
      </c>
      <c r="N130" s="5">
        <v>0</v>
      </c>
      <c r="O130" s="1" t="s">
        <v>5349</v>
      </c>
      <c r="P130" s="5">
        <v>995.88</v>
      </c>
      <c r="Q130" s="5">
        <v>16.43</v>
      </c>
      <c r="R130" s="1" t="s">
        <v>5350</v>
      </c>
      <c r="S130" s="5">
        <v>995.88</v>
      </c>
      <c r="T130" s="5">
        <v>75.69</v>
      </c>
      <c r="U130" s="1" t="s">
        <v>5350</v>
      </c>
      <c r="V130" s="1" t="s">
        <v>5351</v>
      </c>
      <c r="W130" s="1" t="s">
        <v>5006</v>
      </c>
      <c r="X130" s="1" t="s">
        <v>5542</v>
      </c>
      <c r="Y130" s="1" t="s">
        <v>5007</v>
      </c>
      <c r="Z130" s="1" t="s">
        <v>5008</v>
      </c>
      <c r="AB130" s="8" t="str">
        <f t="shared" si="20"/>
        <v>000026435</v>
      </c>
      <c r="AC130" t="str">
        <f t="shared" si="21"/>
        <v>17/06/2015</v>
      </c>
      <c r="AD130" t="e">
        <f t="shared" si="22"/>
        <v>#N/A</v>
      </c>
      <c r="AE130" s="9">
        <f t="shared" si="23"/>
        <v>995.88</v>
      </c>
      <c r="AF130">
        <f t="shared" si="24"/>
        <v>0</v>
      </c>
      <c r="AH130">
        <v>6784209</v>
      </c>
      <c r="AI130" s="10" t="s">
        <v>6206</v>
      </c>
      <c r="AJ130">
        <v>36869</v>
      </c>
      <c r="AK130" t="s">
        <v>6090</v>
      </c>
      <c r="AL130">
        <v>4</v>
      </c>
      <c r="AM130">
        <v>20000</v>
      </c>
      <c r="AN130" s="11" t="e">
        <f>VLOOKUP(TRIM(AK130),[1]Sheet1!$V:$W,2,FALSE)</f>
        <v>#N/A</v>
      </c>
      <c r="AO130" s="11">
        <f t="shared" si="25"/>
        <v>0</v>
      </c>
      <c r="AP130" s="10">
        <f t="shared" si="26"/>
        <v>0</v>
      </c>
      <c r="AQ130" s="10"/>
      <c r="AR130" s="11" t="b">
        <f t="shared" si="27"/>
        <v>0</v>
      </c>
      <c r="AT130" s="1" t="s">
        <v>5252</v>
      </c>
      <c r="AU130" s="3">
        <v>42177</v>
      </c>
      <c r="AV130" s="1" t="s">
        <v>5253</v>
      </c>
      <c r="AW130" t="str">
        <f t="shared" si="28"/>
        <v>59891770000114</v>
      </c>
      <c r="AX130" s="12">
        <f t="shared" si="29"/>
        <v>3873.87</v>
      </c>
      <c r="AY130" s="12">
        <f t="shared" si="30"/>
        <v>0</v>
      </c>
      <c r="BA130" t="str">
        <f t="shared" si="31"/>
        <v>22/06/2015;59891770000114;3873,87;0,00</v>
      </c>
    </row>
    <row r="131" spans="1:53" x14ac:dyDescent="0.2">
      <c r="A131" s="1" t="s">
        <v>5346</v>
      </c>
      <c r="B131" s="1" t="s">
        <v>5017</v>
      </c>
      <c r="C131" s="3">
        <v>42172</v>
      </c>
      <c r="D131" s="1" t="s">
        <v>5416</v>
      </c>
      <c r="E131" s="1" t="s">
        <v>5347</v>
      </c>
      <c r="F131" s="5">
        <v>142.27000000000001</v>
      </c>
      <c r="G131" s="5">
        <v>142.27000000000001</v>
      </c>
      <c r="H131" s="5">
        <v>25.61</v>
      </c>
      <c r="I131" s="1" t="s">
        <v>5348</v>
      </c>
      <c r="J131" s="5">
        <v>0</v>
      </c>
      <c r="K131" s="5">
        <v>0</v>
      </c>
      <c r="L131" s="1" t="s">
        <v>5349</v>
      </c>
      <c r="M131" s="5">
        <v>0</v>
      </c>
      <c r="N131" s="5">
        <v>0</v>
      </c>
      <c r="O131" s="1" t="s">
        <v>5349</v>
      </c>
      <c r="P131" s="5">
        <v>142.27000000000001</v>
      </c>
      <c r="Q131" s="5">
        <v>2.35</v>
      </c>
      <c r="R131" s="1" t="s">
        <v>5350</v>
      </c>
      <c r="S131" s="5">
        <v>142.27000000000001</v>
      </c>
      <c r="T131" s="5">
        <v>10.81</v>
      </c>
      <c r="U131" s="1" t="s">
        <v>5350</v>
      </c>
      <c r="V131" s="1" t="s">
        <v>5351</v>
      </c>
      <c r="W131" s="1" t="s">
        <v>5006</v>
      </c>
      <c r="X131" s="1" t="s">
        <v>5542</v>
      </c>
      <c r="Y131" s="1" t="s">
        <v>5007</v>
      </c>
      <c r="Z131" s="1" t="s">
        <v>5008</v>
      </c>
      <c r="AB131" s="8" t="str">
        <f t="shared" ref="AB131:AB194" si="32">B131</f>
        <v>000026437</v>
      </c>
      <c r="AC131" t="str">
        <f t="shared" ref="AC131:AC194" si="33">TEXT(C131,"dd/mm/aaaa")</f>
        <v>17/06/2015</v>
      </c>
      <c r="AD131" t="e">
        <f t="shared" ref="AD131:AD194" si="34">VLOOKUP(W131*1,AH:AI,2,FALSE)</f>
        <v>#N/A</v>
      </c>
      <c r="AE131" s="9">
        <f t="shared" ref="AE131:AE194" si="35">F131*1</f>
        <v>142.27000000000001</v>
      </c>
      <c r="AF131">
        <f t="shared" ref="AF131:AF194" si="36">SUMIF(AJ:AJ,B131,AP:AP)</f>
        <v>0</v>
      </c>
      <c r="AH131">
        <v>6784250</v>
      </c>
      <c r="AI131" s="10" t="s">
        <v>6201</v>
      </c>
      <c r="AJ131">
        <v>36870</v>
      </c>
      <c r="AK131" t="s">
        <v>6019</v>
      </c>
      <c r="AL131">
        <v>4</v>
      </c>
      <c r="AM131">
        <v>150</v>
      </c>
      <c r="AN131" s="11" t="e">
        <f>VLOOKUP(TRIM(AK131),[1]Sheet1!$V:$W,2,FALSE)</f>
        <v>#N/A</v>
      </c>
      <c r="AO131" s="11">
        <f t="shared" ref="AO131:AO194" si="37">IF(ISNA(AN131),0,AN131)</f>
        <v>0</v>
      </c>
      <c r="AP131" s="10">
        <f t="shared" ref="AP131:AP194" si="38">AO131*AM131</f>
        <v>0</v>
      </c>
      <c r="AQ131" s="10"/>
      <c r="AR131" s="11" t="b">
        <f t="shared" ref="AR131:AR194" si="39">ABS(AY131)&gt;ABS(AX131)</f>
        <v>0</v>
      </c>
      <c r="AT131" s="1" t="s">
        <v>5254</v>
      </c>
      <c r="AU131" s="3">
        <v>42177</v>
      </c>
      <c r="AV131" s="1" t="s">
        <v>5255</v>
      </c>
      <c r="AW131" t="str">
        <f t="shared" ref="AW131:AW194" si="40">VLOOKUP(AV131*1,AH:AI,2,FALSE)</f>
        <v>03523188000140</v>
      </c>
      <c r="AX131" s="12">
        <f t="shared" ref="AX131:AX194" si="41">SUMIF(AB:AB,AT131,AE:AE)</f>
        <v>5193.6499999999996</v>
      </c>
      <c r="AY131" s="12">
        <f t="shared" ref="AY131:AY194" si="42">VLOOKUP(AT131,AB:AF,5,FALSE)</f>
        <v>0</v>
      </c>
      <c r="BA131" t="str">
        <f t="shared" ref="BA131:BA194" si="43">TEXT(AU131,"dd/mm/aaaa")&amp;";"&amp;AW131&amp;";"&amp;TEXT(AX131,"0,00")&amp;";"&amp;TEXT(AY131,"0,00")</f>
        <v>22/06/2015;03523188000140;5193,65;0,00</v>
      </c>
    </row>
    <row r="132" spans="1:53" x14ac:dyDescent="0.2">
      <c r="A132" s="1" t="s">
        <v>5346</v>
      </c>
      <c r="B132" s="1" t="s">
        <v>5026</v>
      </c>
      <c r="C132" s="3">
        <v>42172</v>
      </c>
      <c r="D132" s="1" t="s">
        <v>5405</v>
      </c>
      <c r="E132" s="1" t="s">
        <v>5347</v>
      </c>
      <c r="F132" s="5">
        <v>2595.2199999999998</v>
      </c>
      <c r="G132" s="5">
        <v>2595.2199999999998</v>
      </c>
      <c r="H132" s="5">
        <v>467.14</v>
      </c>
      <c r="I132" s="1" t="s">
        <v>5406</v>
      </c>
      <c r="J132" s="5">
        <v>0</v>
      </c>
      <c r="K132" s="5">
        <v>0</v>
      </c>
      <c r="L132" s="1" t="s">
        <v>5349</v>
      </c>
      <c r="M132" s="5">
        <v>0</v>
      </c>
      <c r="N132" s="5">
        <v>0</v>
      </c>
      <c r="O132" s="1" t="s">
        <v>5349</v>
      </c>
      <c r="P132" s="5">
        <v>2595.2199999999998</v>
      </c>
      <c r="Q132" s="5">
        <v>42.82</v>
      </c>
      <c r="R132" s="1" t="s">
        <v>5350</v>
      </c>
      <c r="S132" s="5">
        <v>2595.2199999999998</v>
      </c>
      <c r="T132" s="5">
        <v>197.24</v>
      </c>
      <c r="U132" s="1" t="s">
        <v>5350</v>
      </c>
      <c r="V132" s="1" t="s">
        <v>5351</v>
      </c>
      <c r="W132" s="1" t="s">
        <v>5027</v>
      </c>
      <c r="X132" s="1" t="s">
        <v>5612</v>
      </c>
      <c r="Y132" s="1" t="s">
        <v>5914</v>
      </c>
      <c r="Z132" s="1" t="s">
        <v>5028</v>
      </c>
      <c r="AB132" s="8" t="str">
        <f t="shared" si="32"/>
        <v>000156797</v>
      </c>
      <c r="AC132" t="str">
        <f t="shared" si="33"/>
        <v>17/06/2015</v>
      </c>
      <c r="AD132" t="str">
        <f t="shared" si="34"/>
        <v>05664777000174</v>
      </c>
      <c r="AE132" s="9">
        <f t="shared" si="35"/>
        <v>2595.2199999999998</v>
      </c>
      <c r="AF132">
        <f t="shared" si="36"/>
        <v>0</v>
      </c>
      <c r="AH132">
        <v>6784250</v>
      </c>
      <c r="AI132" s="10" t="s">
        <v>6201</v>
      </c>
      <c r="AJ132">
        <v>36871</v>
      </c>
      <c r="AK132" t="s">
        <v>6091</v>
      </c>
      <c r="AL132">
        <v>4</v>
      </c>
      <c r="AM132">
        <v>9000</v>
      </c>
      <c r="AN132" s="11" t="e">
        <f>VLOOKUP(TRIM(AK132),[1]Sheet1!$V:$W,2,FALSE)</f>
        <v>#N/A</v>
      </c>
      <c r="AO132" s="11">
        <f t="shared" si="37"/>
        <v>0</v>
      </c>
      <c r="AP132" s="10">
        <f t="shared" si="38"/>
        <v>0</v>
      </c>
      <c r="AQ132" s="10"/>
      <c r="AR132" s="11" t="b">
        <f t="shared" si="39"/>
        <v>0</v>
      </c>
      <c r="AT132" s="1" t="s">
        <v>5258</v>
      </c>
      <c r="AU132" s="3">
        <v>42177</v>
      </c>
      <c r="AV132" s="1" t="s">
        <v>5255</v>
      </c>
      <c r="AW132" t="str">
        <f t="shared" si="40"/>
        <v>03523188000140</v>
      </c>
      <c r="AX132" s="12">
        <f t="shared" si="41"/>
        <v>422.01</v>
      </c>
      <c r="AY132" s="12">
        <f t="shared" si="42"/>
        <v>0</v>
      </c>
      <c r="BA132" t="str">
        <f t="shared" si="43"/>
        <v>22/06/2015;03523188000140;422,01;0,00</v>
      </c>
    </row>
    <row r="133" spans="1:53" x14ac:dyDescent="0.2">
      <c r="A133" s="1" t="s">
        <v>5346</v>
      </c>
      <c r="B133" s="1" t="s">
        <v>5031</v>
      </c>
      <c r="C133" s="3">
        <v>42172</v>
      </c>
      <c r="D133" s="1" t="s">
        <v>5427</v>
      </c>
      <c r="E133" s="1" t="s">
        <v>5029</v>
      </c>
      <c r="F133" s="5">
        <v>622.02</v>
      </c>
      <c r="G133" s="5">
        <v>622.02</v>
      </c>
      <c r="H133" s="5">
        <v>43.54</v>
      </c>
      <c r="I133" s="1" t="s">
        <v>5348</v>
      </c>
      <c r="J133" s="5">
        <v>0</v>
      </c>
      <c r="K133" s="5">
        <v>0</v>
      </c>
      <c r="L133" s="1" t="s">
        <v>5349</v>
      </c>
      <c r="M133" s="5">
        <v>0</v>
      </c>
      <c r="N133" s="5">
        <v>0</v>
      </c>
      <c r="O133" s="1" t="s">
        <v>5349</v>
      </c>
      <c r="P133" s="5">
        <v>622.02</v>
      </c>
      <c r="Q133" s="5">
        <v>10.26</v>
      </c>
      <c r="R133" s="1" t="s">
        <v>5350</v>
      </c>
      <c r="S133" s="5">
        <v>622.02</v>
      </c>
      <c r="T133" s="5">
        <v>47.27</v>
      </c>
      <c r="U133" s="1" t="s">
        <v>5350</v>
      </c>
      <c r="V133" s="1" t="s">
        <v>5351</v>
      </c>
      <c r="W133" s="1" t="s">
        <v>5032</v>
      </c>
      <c r="X133" s="1" t="s">
        <v>5567</v>
      </c>
      <c r="Y133" s="1" t="s">
        <v>5568</v>
      </c>
      <c r="Z133" s="1" t="s">
        <v>5569</v>
      </c>
      <c r="AB133" s="8" t="str">
        <f t="shared" si="32"/>
        <v>000156802</v>
      </c>
      <c r="AC133" t="str">
        <f t="shared" si="33"/>
        <v>17/06/2015</v>
      </c>
      <c r="AD133" t="str">
        <f t="shared" si="34"/>
        <v>27264001000280</v>
      </c>
      <c r="AE133" s="9">
        <f t="shared" si="35"/>
        <v>622.02</v>
      </c>
      <c r="AF133">
        <f t="shared" si="36"/>
        <v>0</v>
      </c>
      <c r="AH133">
        <v>6784250</v>
      </c>
      <c r="AI133" s="10" t="s">
        <v>6201</v>
      </c>
      <c r="AJ133">
        <v>36871</v>
      </c>
      <c r="AK133" t="s">
        <v>6091</v>
      </c>
      <c r="AL133">
        <v>4</v>
      </c>
      <c r="AM133">
        <v>12000</v>
      </c>
      <c r="AN133" s="11" t="e">
        <f>VLOOKUP(TRIM(AK133),[1]Sheet1!$V:$W,2,FALSE)</f>
        <v>#N/A</v>
      </c>
      <c r="AO133" s="11">
        <f t="shared" si="37"/>
        <v>0</v>
      </c>
      <c r="AP133" s="10">
        <f t="shared" si="38"/>
        <v>0</v>
      </c>
      <c r="AQ133" s="10"/>
      <c r="AR133" s="11" t="b">
        <f t="shared" si="39"/>
        <v>0</v>
      </c>
      <c r="AT133" s="1" t="s">
        <v>5261</v>
      </c>
      <c r="AU133" s="3">
        <v>42177</v>
      </c>
      <c r="AV133" s="1" t="s">
        <v>5255</v>
      </c>
      <c r="AW133" t="str">
        <f t="shared" si="40"/>
        <v>03523188000140</v>
      </c>
      <c r="AX133" s="12">
        <f t="shared" si="41"/>
        <v>3158.01</v>
      </c>
      <c r="AY133" s="12">
        <f t="shared" si="42"/>
        <v>0</v>
      </c>
      <c r="BA133" t="str">
        <f t="shared" si="43"/>
        <v>22/06/2015;03523188000140;3158,01;0,00</v>
      </c>
    </row>
    <row r="134" spans="1:53" hidden="1" x14ac:dyDescent="0.2">
      <c r="A134" s="1" t="s">
        <v>5346</v>
      </c>
      <c r="B134" s="1" t="s">
        <v>5033</v>
      </c>
      <c r="C134" s="3">
        <v>42172</v>
      </c>
      <c r="D134" s="1" t="s">
        <v>5538</v>
      </c>
      <c r="E134" s="1" t="s">
        <v>5539</v>
      </c>
      <c r="F134" s="5">
        <v>312.05</v>
      </c>
      <c r="G134" s="5">
        <v>0</v>
      </c>
      <c r="H134" s="5">
        <v>0</v>
      </c>
      <c r="I134" s="1" t="s">
        <v>5349</v>
      </c>
      <c r="J134" s="5">
        <v>0</v>
      </c>
      <c r="K134" s="5">
        <v>0</v>
      </c>
      <c r="L134" s="1" t="s">
        <v>5349</v>
      </c>
      <c r="M134" s="5">
        <v>0</v>
      </c>
      <c r="N134" s="5">
        <v>0</v>
      </c>
      <c r="O134" s="1" t="s">
        <v>5349</v>
      </c>
      <c r="P134" s="5">
        <v>312.05</v>
      </c>
      <c r="Q134" s="5">
        <v>0</v>
      </c>
      <c r="R134" s="1" t="s">
        <v>5540</v>
      </c>
      <c r="S134" s="5">
        <v>312.05</v>
      </c>
      <c r="T134" s="5">
        <v>0</v>
      </c>
      <c r="U134" s="1" t="s">
        <v>5540</v>
      </c>
      <c r="V134" s="1" t="s">
        <v>5351</v>
      </c>
      <c r="W134" s="1" t="s">
        <v>5541</v>
      </c>
      <c r="X134" s="1" t="s">
        <v>5542</v>
      </c>
      <c r="Y134" s="1" t="s">
        <v>5034</v>
      </c>
      <c r="Z134" s="1" t="s">
        <v>5035</v>
      </c>
      <c r="AB134" s="8" t="str">
        <f t="shared" si="32"/>
        <v>000156809</v>
      </c>
      <c r="AC134" t="str">
        <f t="shared" si="33"/>
        <v>17/06/2015</v>
      </c>
      <c r="AD134" t="str">
        <f t="shared" si="34"/>
        <v>04817052000106</v>
      </c>
      <c r="AE134" s="9">
        <f t="shared" si="35"/>
        <v>312.05</v>
      </c>
      <c r="AF134">
        <f t="shared" si="36"/>
        <v>0</v>
      </c>
      <c r="AH134">
        <v>6784250</v>
      </c>
      <c r="AI134" s="10" t="s">
        <v>6201</v>
      </c>
      <c r="AJ134">
        <v>36871</v>
      </c>
      <c r="AK134" t="s">
        <v>6091</v>
      </c>
      <c r="AL134">
        <v>4</v>
      </c>
      <c r="AM134">
        <v>12000</v>
      </c>
      <c r="AN134" s="11" t="e">
        <f>VLOOKUP(TRIM(AK134),[1]Sheet1!$V:$W,2,FALSE)</f>
        <v>#N/A</v>
      </c>
      <c r="AO134" s="11">
        <f t="shared" si="37"/>
        <v>0</v>
      </c>
      <c r="AP134" s="10">
        <f t="shared" si="38"/>
        <v>0</v>
      </c>
      <c r="AQ134" s="10"/>
      <c r="AR134" s="11" t="b">
        <f t="shared" si="39"/>
        <v>0</v>
      </c>
      <c r="AT134" s="1" t="s">
        <v>5277</v>
      </c>
      <c r="AU134" s="3">
        <v>42178</v>
      </c>
      <c r="AV134" s="1" t="s">
        <v>5006</v>
      </c>
      <c r="AW134" t="e">
        <f t="shared" si="40"/>
        <v>#N/A</v>
      </c>
      <c r="AX134" s="12">
        <f t="shared" si="41"/>
        <v>948.45</v>
      </c>
      <c r="AY134" s="12">
        <f t="shared" si="42"/>
        <v>0</v>
      </c>
      <c r="BA134" t="e">
        <f t="shared" si="43"/>
        <v>#N/A</v>
      </c>
    </row>
    <row r="135" spans="1:53" hidden="1" x14ac:dyDescent="0.2">
      <c r="A135" s="1" t="s">
        <v>5346</v>
      </c>
      <c r="B135" s="1" t="s">
        <v>5033</v>
      </c>
      <c r="C135" s="3">
        <v>42172</v>
      </c>
      <c r="D135" s="1" t="s">
        <v>5538</v>
      </c>
      <c r="E135" s="1" t="s">
        <v>5539</v>
      </c>
      <c r="F135" s="5">
        <v>88.35</v>
      </c>
      <c r="G135" s="5">
        <v>0</v>
      </c>
      <c r="H135" s="5">
        <v>0</v>
      </c>
      <c r="I135" s="1" t="s">
        <v>5349</v>
      </c>
      <c r="J135" s="5">
        <v>0</v>
      </c>
      <c r="K135" s="5">
        <v>0</v>
      </c>
      <c r="L135" s="1" t="s">
        <v>5349</v>
      </c>
      <c r="M135" s="5">
        <v>0</v>
      </c>
      <c r="N135" s="5">
        <v>0</v>
      </c>
      <c r="O135" s="1" t="s">
        <v>5349</v>
      </c>
      <c r="P135" s="5">
        <v>88.35</v>
      </c>
      <c r="Q135" s="5">
        <v>0</v>
      </c>
      <c r="R135" s="1" t="s">
        <v>5540</v>
      </c>
      <c r="S135" s="5">
        <v>88.35</v>
      </c>
      <c r="T135" s="5">
        <v>0</v>
      </c>
      <c r="U135" s="1" t="s">
        <v>5540</v>
      </c>
      <c r="V135" s="1" t="s">
        <v>5351</v>
      </c>
      <c r="W135" s="1" t="s">
        <v>5541</v>
      </c>
      <c r="X135" s="1" t="s">
        <v>5542</v>
      </c>
      <c r="Y135" s="1" t="s">
        <v>5034</v>
      </c>
      <c r="Z135" s="1" t="s">
        <v>5035</v>
      </c>
      <c r="AB135" s="8" t="str">
        <f t="shared" si="32"/>
        <v>000156809</v>
      </c>
      <c r="AC135" t="str">
        <f t="shared" si="33"/>
        <v>17/06/2015</v>
      </c>
      <c r="AD135" t="str">
        <f t="shared" si="34"/>
        <v>04817052000106</v>
      </c>
      <c r="AE135" s="9">
        <f t="shared" si="35"/>
        <v>88.35</v>
      </c>
      <c r="AF135">
        <f t="shared" si="36"/>
        <v>0</v>
      </c>
      <c r="AH135">
        <v>6784250</v>
      </c>
      <c r="AI135" s="10" t="s">
        <v>6201</v>
      </c>
      <c r="AJ135">
        <v>36872</v>
      </c>
      <c r="AK135" t="s">
        <v>6055</v>
      </c>
      <c r="AL135">
        <v>4</v>
      </c>
      <c r="AM135">
        <v>12000</v>
      </c>
      <c r="AN135" s="11" t="e">
        <f>VLOOKUP(TRIM(AK135),[1]Sheet1!$V:$W,2,FALSE)</f>
        <v>#N/A</v>
      </c>
      <c r="AO135" s="11">
        <f t="shared" si="37"/>
        <v>0</v>
      </c>
      <c r="AP135" s="10">
        <f t="shared" si="38"/>
        <v>0</v>
      </c>
      <c r="AQ135" s="10"/>
      <c r="AR135" s="11" t="b">
        <f t="shared" si="39"/>
        <v>0</v>
      </c>
      <c r="AT135" s="1" t="s">
        <v>5278</v>
      </c>
      <c r="AU135" s="3">
        <v>42178</v>
      </c>
      <c r="AV135" s="1" t="s">
        <v>5006</v>
      </c>
      <c r="AW135" t="e">
        <f t="shared" si="40"/>
        <v>#N/A</v>
      </c>
      <c r="AX135" s="12">
        <f t="shared" si="41"/>
        <v>490</v>
      </c>
      <c r="AY135" s="12">
        <f t="shared" si="42"/>
        <v>0</v>
      </c>
      <c r="BA135" t="e">
        <f t="shared" si="43"/>
        <v>#N/A</v>
      </c>
    </row>
    <row r="136" spans="1:53" hidden="1" x14ac:dyDescent="0.2">
      <c r="A136" s="1" t="s">
        <v>5346</v>
      </c>
      <c r="B136" s="1" t="s">
        <v>5036</v>
      </c>
      <c r="C136" s="3">
        <v>42172</v>
      </c>
      <c r="D136" s="1" t="s">
        <v>5427</v>
      </c>
      <c r="E136" s="1" t="s">
        <v>5020</v>
      </c>
      <c r="F136" s="5">
        <v>0.28000000000000003</v>
      </c>
      <c r="G136" s="5">
        <v>0.28000000000000003</v>
      </c>
      <c r="H136" s="5">
        <v>0.03</v>
      </c>
      <c r="I136" s="1" t="s">
        <v>5348</v>
      </c>
      <c r="J136" s="5">
        <v>0</v>
      </c>
      <c r="K136" s="5">
        <v>0</v>
      </c>
      <c r="L136" s="1" t="s">
        <v>5349</v>
      </c>
      <c r="M136" s="5">
        <v>0</v>
      </c>
      <c r="N136" s="5">
        <v>0</v>
      </c>
      <c r="O136" s="1" t="s">
        <v>5349</v>
      </c>
      <c r="P136" s="5">
        <v>0.28000000000000003</v>
      </c>
      <c r="Q136" s="5">
        <v>0</v>
      </c>
      <c r="R136" s="1" t="s">
        <v>5350</v>
      </c>
      <c r="S136" s="5">
        <v>0.28000000000000003</v>
      </c>
      <c r="T136" s="5">
        <v>0.02</v>
      </c>
      <c r="U136" s="1" t="s">
        <v>5350</v>
      </c>
      <c r="V136" s="1" t="s">
        <v>5351</v>
      </c>
      <c r="W136" s="1" t="s">
        <v>5037</v>
      </c>
      <c r="X136" s="1" t="s">
        <v>5498</v>
      </c>
      <c r="Y136" s="1" t="s">
        <v>4592</v>
      </c>
      <c r="Z136" s="1" t="s">
        <v>4593</v>
      </c>
      <c r="AB136" s="8" t="str">
        <f t="shared" si="32"/>
        <v>000156821</v>
      </c>
      <c r="AC136" t="str">
        <f t="shared" si="33"/>
        <v>17/06/2015</v>
      </c>
      <c r="AD136" t="str">
        <f t="shared" si="34"/>
        <v>59105999005811</v>
      </c>
      <c r="AE136" s="9">
        <f t="shared" si="35"/>
        <v>0.28000000000000003</v>
      </c>
      <c r="AF136">
        <f t="shared" si="36"/>
        <v>0</v>
      </c>
      <c r="AH136">
        <v>6783873</v>
      </c>
      <c r="AI136" s="10" t="s">
        <v>6216</v>
      </c>
      <c r="AJ136">
        <v>36873</v>
      </c>
      <c r="AK136" t="s">
        <v>6078</v>
      </c>
      <c r="AL136">
        <v>4</v>
      </c>
      <c r="AM136">
        <v>18000</v>
      </c>
      <c r="AN136" s="11" t="e">
        <f>VLOOKUP(TRIM(AK136),[1]Sheet1!$V:$W,2,FALSE)</f>
        <v>#N/A</v>
      </c>
      <c r="AO136" s="11">
        <f t="shared" si="37"/>
        <v>0</v>
      </c>
      <c r="AP136" s="10">
        <f t="shared" si="38"/>
        <v>0</v>
      </c>
      <c r="AQ136" s="10"/>
      <c r="AR136" s="11" t="b">
        <f t="shared" si="39"/>
        <v>0</v>
      </c>
      <c r="AT136" s="1" t="s">
        <v>5281</v>
      </c>
      <c r="AU136" s="3">
        <v>42178</v>
      </c>
      <c r="AV136" s="1" t="s">
        <v>5006</v>
      </c>
      <c r="AW136" t="e">
        <f t="shared" si="40"/>
        <v>#N/A</v>
      </c>
      <c r="AX136" s="12">
        <f t="shared" si="41"/>
        <v>94.85</v>
      </c>
      <c r="AY136" s="12">
        <f t="shared" si="42"/>
        <v>0</v>
      </c>
      <c r="BA136" t="e">
        <f t="shared" si="43"/>
        <v>#N/A</v>
      </c>
    </row>
    <row r="137" spans="1:53" x14ac:dyDescent="0.2">
      <c r="A137" s="1" t="s">
        <v>5346</v>
      </c>
      <c r="B137" s="1" t="s">
        <v>5036</v>
      </c>
      <c r="C137" s="3">
        <v>42172</v>
      </c>
      <c r="D137" s="1" t="s">
        <v>5427</v>
      </c>
      <c r="E137" s="1" t="s">
        <v>5020</v>
      </c>
      <c r="F137" s="5">
        <v>0.8</v>
      </c>
      <c r="G137" s="5">
        <v>0.8</v>
      </c>
      <c r="H137" s="5">
        <v>0.1</v>
      </c>
      <c r="I137" s="1" t="s">
        <v>5348</v>
      </c>
      <c r="J137" s="5">
        <v>0</v>
      </c>
      <c r="K137" s="5">
        <v>0</v>
      </c>
      <c r="L137" s="1" t="s">
        <v>5349</v>
      </c>
      <c r="M137" s="5">
        <v>0</v>
      </c>
      <c r="N137" s="5">
        <v>0</v>
      </c>
      <c r="O137" s="1" t="s">
        <v>5349</v>
      </c>
      <c r="P137" s="5">
        <v>0.8</v>
      </c>
      <c r="Q137" s="5">
        <v>0.01</v>
      </c>
      <c r="R137" s="1" t="s">
        <v>5350</v>
      </c>
      <c r="S137" s="5">
        <v>0.8</v>
      </c>
      <c r="T137" s="5">
        <v>0.06</v>
      </c>
      <c r="U137" s="1" t="s">
        <v>5350</v>
      </c>
      <c r="V137" s="1" t="s">
        <v>5351</v>
      </c>
      <c r="W137" s="1" t="s">
        <v>5037</v>
      </c>
      <c r="X137" s="1" t="s">
        <v>5498</v>
      </c>
      <c r="Y137" s="1" t="s">
        <v>4594</v>
      </c>
      <c r="Z137" s="1" t="s">
        <v>4595</v>
      </c>
      <c r="AB137" s="8" t="str">
        <f t="shared" si="32"/>
        <v>000156821</v>
      </c>
      <c r="AC137" t="str">
        <f t="shared" si="33"/>
        <v>17/06/2015</v>
      </c>
      <c r="AD137" t="str">
        <f t="shared" si="34"/>
        <v>59105999005811</v>
      </c>
      <c r="AE137" s="9">
        <f t="shared" si="35"/>
        <v>0.8</v>
      </c>
      <c r="AF137">
        <f t="shared" si="36"/>
        <v>0</v>
      </c>
      <c r="AH137">
        <v>6784250</v>
      </c>
      <c r="AI137" s="10" t="s">
        <v>6201</v>
      </c>
      <c r="AJ137">
        <v>36874</v>
      </c>
      <c r="AK137" t="s">
        <v>6075</v>
      </c>
      <c r="AL137">
        <v>4</v>
      </c>
      <c r="AM137">
        <v>7000</v>
      </c>
      <c r="AN137" s="11" t="e">
        <f>VLOOKUP(TRIM(AK137),[1]Sheet1!$V:$W,2,FALSE)</f>
        <v>#N/A</v>
      </c>
      <c r="AO137" s="11">
        <f t="shared" si="37"/>
        <v>0</v>
      </c>
      <c r="AP137" s="10">
        <f t="shared" si="38"/>
        <v>0</v>
      </c>
      <c r="AQ137" s="10"/>
      <c r="AR137" s="11" t="b">
        <f t="shared" si="39"/>
        <v>0</v>
      </c>
      <c r="AT137" s="1" t="s">
        <v>5284</v>
      </c>
      <c r="AU137" s="3">
        <v>42178</v>
      </c>
      <c r="AV137" s="1" t="s">
        <v>5255</v>
      </c>
      <c r="AW137" t="str">
        <f t="shared" si="40"/>
        <v>03523188000140</v>
      </c>
      <c r="AX137" s="12">
        <f t="shared" si="41"/>
        <v>735.01</v>
      </c>
      <c r="AY137" s="12">
        <f t="shared" si="42"/>
        <v>0</v>
      </c>
      <c r="BA137" t="str">
        <f t="shared" si="43"/>
        <v>23/06/2015;03523188000140;735,01;0,00</v>
      </c>
    </row>
    <row r="138" spans="1:53" x14ac:dyDescent="0.2">
      <c r="A138" s="1" t="s">
        <v>5346</v>
      </c>
      <c r="B138" s="1" t="s">
        <v>5036</v>
      </c>
      <c r="C138" s="3">
        <v>42172</v>
      </c>
      <c r="D138" s="1" t="s">
        <v>5427</v>
      </c>
      <c r="E138" s="1" t="s">
        <v>5020</v>
      </c>
      <c r="F138" s="5">
        <v>0.44</v>
      </c>
      <c r="G138" s="5">
        <v>0.44</v>
      </c>
      <c r="H138" s="5">
        <v>0.05</v>
      </c>
      <c r="I138" s="1" t="s">
        <v>5348</v>
      </c>
      <c r="J138" s="5">
        <v>0</v>
      </c>
      <c r="K138" s="5">
        <v>0</v>
      </c>
      <c r="L138" s="1" t="s">
        <v>5349</v>
      </c>
      <c r="M138" s="5">
        <v>0</v>
      </c>
      <c r="N138" s="5">
        <v>0</v>
      </c>
      <c r="O138" s="1" t="s">
        <v>5349</v>
      </c>
      <c r="P138" s="5">
        <v>0.44</v>
      </c>
      <c r="Q138" s="5">
        <v>0.01</v>
      </c>
      <c r="R138" s="1" t="s">
        <v>5350</v>
      </c>
      <c r="S138" s="5">
        <v>0.44</v>
      </c>
      <c r="T138" s="5">
        <v>0.03</v>
      </c>
      <c r="U138" s="1" t="s">
        <v>5350</v>
      </c>
      <c r="V138" s="1" t="s">
        <v>5351</v>
      </c>
      <c r="W138" s="1" t="s">
        <v>5037</v>
      </c>
      <c r="X138" s="1" t="s">
        <v>5498</v>
      </c>
      <c r="Y138" s="1" t="s">
        <v>5038</v>
      </c>
      <c r="Z138" s="1" t="s">
        <v>5039</v>
      </c>
      <c r="AB138" s="8" t="str">
        <f t="shared" si="32"/>
        <v>000156821</v>
      </c>
      <c r="AC138" t="str">
        <f t="shared" si="33"/>
        <v>17/06/2015</v>
      </c>
      <c r="AD138" t="str">
        <f t="shared" si="34"/>
        <v>59105999005811</v>
      </c>
      <c r="AE138" s="9">
        <f t="shared" si="35"/>
        <v>0.44</v>
      </c>
      <c r="AF138">
        <f t="shared" si="36"/>
        <v>0</v>
      </c>
      <c r="AH138">
        <v>6783544</v>
      </c>
      <c r="AI138" s="10" t="s">
        <v>6221</v>
      </c>
      <c r="AJ138">
        <v>36875</v>
      </c>
      <c r="AK138" t="s">
        <v>6092</v>
      </c>
      <c r="AL138">
        <v>4</v>
      </c>
      <c r="AM138">
        <v>20000</v>
      </c>
      <c r="AN138" s="11" t="e">
        <f>VLOOKUP(TRIM(AK138),[1]Sheet1!$V:$W,2,FALSE)</f>
        <v>#N/A</v>
      </c>
      <c r="AO138" s="11">
        <f t="shared" si="37"/>
        <v>0</v>
      </c>
      <c r="AP138" s="10">
        <f t="shared" si="38"/>
        <v>0</v>
      </c>
      <c r="AQ138" s="10"/>
      <c r="AR138" s="11" t="b">
        <f t="shared" si="39"/>
        <v>0</v>
      </c>
      <c r="AT138" s="1" t="s">
        <v>5286</v>
      </c>
      <c r="AU138" s="3">
        <v>42178</v>
      </c>
      <c r="AV138" s="1" t="s">
        <v>5255</v>
      </c>
      <c r="AW138" t="str">
        <f t="shared" si="40"/>
        <v>03523188000140</v>
      </c>
      <c r="AX138" s="12">
        <f t="shared" si="41"/>
        <v>738.5</v>
      </c>
      <c r="AY138" s="12">
        <f t="shared" si="42"/>
        <v>0</v>
      </c>
      <c r="BA138" t="str">
        <f t="shared" si="43"/>
        <v>23/06/2015;03523188000140;738,50;0,00</v>
      </c>
    </row>
    <row r="139" spans="1:53" x14ac:dyDescent="0.2">
      <c r="A139" s="1" t="s">
        <v>5346</v>
      </c>
      <c r="B139" s="1" t="s">
        <v>5040</v>
      </c>
      <c r="C139" s="3">
        <v>42172</v>
      </c>
      <c r="D139" s="1" t="s">
        <v>5416</v>
      </c>
      <c r="E139" s="1" t="s">
        <v>5347</v>
      </c>
      <c r="F139" s="5">
        <v>1574.1</v>
      </c>
      <c r="G139" s="5">
        <v>0</v>
      </c>
      <c r="H139" s="5">
        <v>0</v>
      </c>
      <c r="I139" s="1" t="s">
        <v>5349</v>
      </c>
      <c r="J139" s="5">
        <v>0</v>
      </c>
      <c r="K139" s="5">
        <v>0</v>
      </c>
      <c r="L139" s="1" t="s">
        <v>5349</v>
      </c>
      <c r="M139" s="5">
        <v>0</v>
      </c>
      <c r="N139" s="5">
        <v>0</v>
      </c>
      <c r="O139" s="1" t="s">
        <v>5349</v>
      </c>
      <c r="P139" s="5">
        <v>1574.1</v>
      </c>
      <c r="Q139" s="5">
        <v>25.97</v>
      </c>
      <c r="R139" s="1" t="s">
        <v>5350</v>
      </c>
      <c r="S139" s="5">
        <v>1574.1</v>
      </c>
      <c r="T139" s="5">
        <v>119.63</v>
      </c>
      <c r="U139" s="1" t="s">
        <v>5350</v>
      </c>
      <c r="V139" s="1" t="s">
        <v>5351</v>
      </c>
      <c r="W139" s="1" t="s">
        <v>4827</v>
      </c>
      <c r="X139" s="1" t="s">
        <v>5685</v>
      </c>
      <c r="Y139" s="1" t="s">
        <v>4849</v>
      </c>
      <c r="Z139" s="1" t="s">
        <v>4850</v>
      </c>
      <c r="AB139" s="8" t="str">
        <f t="shared" si="32"/>
        <v>000156822</v>
      </c>
      <c r="AC139" t="str">
        <f t="shared" si="33"/>
        <v>17/06/2015</v>
      </c>
      <c r="AD139" t="str">
        <f t="shared" si="34"/>
        <v>04009604000400</v>
      </c>
      <c r="AE139" s="9">
        <f t="shared" si="35"/>
        <v>1574.1</v>
      </c>
      <c r="AF139">
        <f t="shared" si="36"/>
        <v>0</v>
      </c>
      <c r="AH139">
        <v>6784209</v>
      </c>
      <c r="AI139" s="10" t="s">
        <v>6206</v>
      </c>
      <c r="AJ139">
        <v>36876</v>
      </c>
      <c r="AK139" t="s">
        <v>6093</v>
      </c>
      <c r="AL139">
        <v>4</v>
      </c>
      <c r="AM139">
        <v>5000</v>
      </c>
      <c r="AN139" s="11" t="e">
        <f>VLOOKUP(TRIM(AK139),[1]Sheet1!$V:$W,2,FALSE)</f>
        <v>#N/A</v>
      </c>
      <c r="AO139" s="11">
        <f t="shared" si="37"/>
        <v>0</v>
      </c>
      <c r="AP139" s="10">
        <f t="shared" si="38"/>
        <v>0</v>
      </c>
      <c r="AQ139" s="10"/>
      <c r="AR139" s="11" t="b">
        <f t="shared" si="39"/>
        <v>0</v>
      </c>
      <c r="AT139" s="1" t="s">
        <v>5287</v>
      </c>
      <c r="AU139" s="3">
        <v>42178</v>
      </c>
      <c r="AV139" s="1" t="s">
        <v>5255</v>
      </c>
      <c r="AW139" t="str">
        <f t="shared" si="40"/>
        <v>03523188000140</v>
      </c>
      <c r="AX139" s="12">
        <f t="shared" si="41"/>
        <v>13284.13</v>
      </c>
      <c r="AY139" s="12">
        <f t="shared" si="42"/>
        <v>0</v>
      </c>
      <c r="BA139" t="str">
        <f t="shared" si="43"/>
        <v>23/06/2015;03523188000140;13284,13;0,00</v>
      </c>
    </row>
    <row r="140" spans="1:53" hidden="1" x14ac:dyDescent="0.2">
      <c r="A140" s="1" t="s">
        <v>5346</v>
      </c>
      <c r="B140" s="1" t="s">
        <v>5041</v>
      </c>
      <c r="C140" s="3">
        <v>42172</v>
      </c>
      <c r="D140" s="1" t="s">
        <v>5416</v>
      </c>
      <c r="E140" s="1" t="s">
        <v>5347</v>
      </c>
      <c r="F140" s="5">
        <v>3774.4</v>
      </c>
      <c r="G140" s="5">
        <v>3774.4</v>
      </c>
      <c r="H140" s="5">
        <v>679.39</v>
      </c>
      <c r="I140" s="1" t="s">
        <v>5042</v>
      </c>
      <c r="J140" s="5">
        <v>0</v>
      </c>
      <c r="K140" s="5">
        <v>0</v>
      </c>
      <c r="L140" s="1" t="s">
        <v>5349</v>
      </c>
      <c r="M140" s="5">
        <v>0</v>
      </c>
      <c r="N140" s="5">
        <v>0</v>
      </c>
      <c r="O140" s="1" t="s">
        <v>5349</v>
      </c>
      <c r="P140" s="5">
        <v>3774.4</v>
      </c>
      <c r="Q140" s="5">
        <v>62.28</v>
      </c>
      <c r="R140" s="1" t="s">
        <v>5350</v>
      </c>
      <c r="S140" s="5">
        <v>3774.4</v>
      </c>
      <c r="T140" s="5">
        <v>286.85000000000002</v>
      </c>
      <c r="U140" s="1" t="s">
        <v>5350</v>
      </c>
      <c r="V140" s="1" t="s">
        <v>5351</v>
      </c>
      <c r="W140" s="1" t="s">
        <v>5043</v>
      </c>
      <c r="X140" s="1" t="s">
        <v>5408</v>
      </c>
      <c r="Y140" s="1" t="s">
        <v>5044</v>
      </c>
      <c r="Z140" s="1" t="s">
        <v>5045</v>
      </c>
      <c r="AB140" s="8" t="str">
        <f t="shared" si="32"/>
        <v>000156823</v>
      </c>
      <c r="AC140" t="str">
        <f t="shared" si="33"/>
        <v>17/06/2015</v>
      </c>
      <c r="AD140" t="str">
        <f t="shared" si="34"/>
        <v>45990181000189</v>
      </c>
      <c r="AE140" s="9">
        <f t="shared" si="35"/>
        <v>3774.4</v>
      </c>
      <c r="AF140">
        <f t="shared" si="36"/>
        <v>6877.4080000000004</v>
      </c>
      <c r="AH140">
        <v>6784209</v>
      </c>
      <c r="AI140" s="10" t="s">
        <v>6206</v>
      </c>
      <c r="AJ140">
        <v>36876</v>
      </c>
      <c r="AK140" t="s">
        <v>6094</v>
      </c>
      <c r="AL140">
        <v>4</v>
      </c>
      <c r="AM140">
        <v>46000</v>
      </c>
      <c r="AN140" s="11" t="e">
        <f>VLOOKUP(TRIM(AK140),[1]Sheet1!$V:$W,2,FALSE)</f>
        <v>#N/A</v>
      </c>
      <c r="AO140" s="11">
        <f t="shared" si="37"/>
        <v>0</v>
      </c>
      <c r="AP140" s="10">
        <f t="shared" si="38"/>
        <v>0</v>
      </c>
      <c r="AQ140" s="10"/>
      <c r="AR140" s="11" t="b">
        <f t="shared" si="39"/>
        <v>0</v>
      </c>
      <c r="AT140" s="1" t="s">
        <v>5312</v>
      </c>
      <c r="AU140" s="3">
        <v>42179</v>
      </c>
      <c r="AV140" s="1" t="s">
        <v>5313</v>
      </c>
      <c r="AW140" t="e">
        <f t="shared" si="40"/>
        <v>#N/A</v>
      </c>
      <c r="AX140" s="12">
        <f t="shared" si="41"/>
        <v>781.15</v>
      </c>
      <c r="AY140" s="12">
        <f t="shared" si="42"/>
        <v>0</v>
      </c>
      <c r="BA140" t="e">
        <f t="shared" si="43"/>
        <v>#N/A</v>
      </c>
    </row>
    <row r="141" spans="1:53" x14ac:dyDescent="0.2">
      <c r="A141" s="1" t="s">
        <v>5346</v>
      </c>
      <c r="B141" s="1" t="s">
        <v>5046</v>
      </c>
      <c r="C141" s="3">
        <v>42172</v>
      </c>
      <c r="D141" s="1" t="s">
        <v>5527</v>
      </c>
      <c r="E141" s="1" t="s">
        <v>5382</v>
      </c>
      <c r="F141" s="5">
        <v>103.2</v>
      </c>
      <c r="G141" s="5">
        <v>103.2</v>
      </c>
      <c r="H141" s="5">
        <v>4.13</v>
      </c>
      <c r="I141" s="1" t="s">
        <v>5042</v>
      </c>
      <c r="J141" s="5">
        <v>0</v>
      </c>
      <c r="K141" s="5">
        <v>0</v>
      </c>
      <c r="L141" s="1" t="s">
        <v>5349</v>
      </c>
      <c r="M141" s="5">
        <v>0</v>
      </c>
      <c r="N141" s="5">
        <v>0</v>
      </c>
      <c r="O141" s="1" t="s">
        <v>5349</v>
      </c>
      <c r="P141" s="5">
        <v>103.2</v>
      </c>
      <c r="Q141" s="5">
        <v>1.7</v>
      </c>
      <c r="R141" s="1" t="s">
        <v>5350</v>
      </c>
      <c r="S141" s="5">
        <v>103.2</v>
      </c>
      <c r="T141" s="5">
        <v>7.84</v>
      </c>
      <c r="U141" s="1" t="s">
        <v>5350</v>
      </c>
      <c r="V141" s="1" t="s">
        <v>5351</v>
      </c>
      <c r="W141" s="1" t="s">
        <v>5047</v>
      </c>
      <c r="X141" s="1" t="s">
        <v>5685</v>
      </c>
      <c r="Y141" s="1" t="s">
        <v>5048</v>
      </c>
      <c r="Z141" s="1" t="s">
        <v>5049</v>
      </c>
      <c r="AB141" s="8" t="str">
        <f t="shared" si="32"/>
        <v>000156824</v>
      </c>
      <c r="AC141" t="str">
        <f t="shared" si="33"/>
        <v>17/06/2015</v>
      </c>
      <c r="AD141" t="str">
        <f t="shared" si="34"/>
        <v>45990181001231</v>
      </c>
      <c r="AE141" s="9">
        <f t="shared" si="35"/>
        <v>103.2</v>
      </c>
      <c r="AF141">
        <f t="shared" si="36"/>
        <v>0</v>
      </c>
      <c r="AH141">
        <v>6784209</v>
      </c>
      <c r="AI141" s="10" t="s">
        <v>6206</v>
      </c>
      <c r="AJ141">
        <v>36876</v>
      </c>
      <c r="AK141" t="s">
        <v>6095</v>
      </c>
      <c r="AL141">
        <v>4</v>
      </c>
      <c r="AM141">
        <v>36000</v>
      </c>
      <c r="AN141" s="11" t="e">
        <f>VLOOKUP(TRIM(AK141),[1]Sheet1!$V:$W,2,FALSE)</f>
        <v>#N/A</v>
      </c>
      <c r="AO141" s="11">
        <f t="shared" si="37"/>
        <v>0</v>
      </c>
      <c r="AP141" s="10">
        <f t="shared" si="38"/>
        <v>0</v>
      </c>
      <c r="AQ141" s="10"/>
      <c r="AR141" s="11" t="b">
        <f t="shared" si="39"/>
        <v>0</v>
      </c>
      <c r="AT141" s="1" t="s">
        <v>5318</v>
      </c>
      <c r="AU141" s="3">
        <v>42179</v>
      </c>
      <c r="AV141" s="1" t="s">
        <v>5519</v>
      </c>
      <c r="AW141" t="str">
        <f t="shared" si="40"/>
        <v>59104760000604</v>
      </c>
      <c r="AX141" s="12">
        <f t="shared" si="41"/>
        <v>24.21</v>
      </c>
      <c r="AY141" s="12">
        <f t="shared" si="42"/>
        <v>0</v>
      </c>
      <c r="BA141" t="str">
        <f t="shared" si="43"/>
        <v>24/06/2015;59104760000604;24,21;0,00</v>
      </c>
    </row>
    <row r="142" spans="1:53" x14ac:dyDescent="0.2">
      <c r="A142" s="1" t="s">
        <v>5346</v>
      </c>
      <c r="B142" s="1" t="s">
        <v>5050</v>
      </c>
      <c r="C142" s="3">
        <v>42172</v>
      </c>
      <c r="D142" s="1" t="s">
        <v>5527</v>
      </c>
      <c r="E142" s="1" t="s">
        <v>5382</v>
      </c>
      <c r="F142" s="5">
        <v>842.63</v>
      </c>
      <c r="G142" s="5">
        <v>842.63</v>
      </c>
      <c r="H142" s="5">
        <v>101.12</v>
      </c>
      <c r="I142" s="1" t="s">
        <v>5348</v>
      </c>
      <c r="J142" s="5">
        <v>0</v>
      </c>
      <c r="K142" s="5">
        <v>0</v>
      </c>
      <c r="L142" s="1" t="s">
        <v>5349</v>
      </c>
      <c r="M142" s="5">
        <v>0</v>
      </c>
      <c r="N142" s="5">
        <v>0</v>
      </c>
      <c r="O142" s="1" t="s">
        <v>5349</v>
      </c>
      <c r="P142" s="5">
        <v>842.63</v>
      </c>
      <c r="Q142" s="5">
        <v>13.9</v>
      </c>
      <c r="R142" s="1" t="s">
        <v>5350</v>
      </c>
      <c r="S142" s="5">
        <v>842.63</v>
      </c>
      <c r="T142" s="5">
        <v>64.040000000000006</v>
      </c>
      <c r="U142" s="1" t="s">
        <v>5350</v>
      </c>
      <c r="V142" s="1" t="s">
        <v>5351</v>
      </c>
      <c r="W142" s="1" t="s">
        <v>5047</v>
      </c>
      <c r="X142" s="1" t="s">
        <v>5408</v>
      </c>
      <c r="Y142" s="1" t="s">
        <v>5051</v>
      </c>
      <c r="Z142" s="1" t="s">
        <v>5052</v>
      </c>
      <c r="AB142" s="8" t="str">
        <f t="shared" si="32"/>
        <v>000156827</v>
      </c>
      <c r="AC142" t="str">
        <f t="shared" si="33"/>
        <v>17/06/2015</v>
      </c>
      <c r="AD142" t="str">
        <f t="shared" si="34"/>
        <v>45990181001231</v>
      </c>
      <c r="AE142" s="9">
        <f t="shared" si="35"/>
        <v>842.63</v>
      </c>
      <c r="AF142">
        <f t="shared" si="36"/>
        <v>0</v>
      </c>
      <c r="AH142">
        <v>6784209</v>
      </c>
      <c r="AI142" s="10" t="s">
        <v>6206</v>
      </c>
      <c r="AJ142">
        <v>36876</v>
      </c>
      <c r="AK142" t="s">
        <v>6096</v>
      </c>
      <c r="AL142">
        <v>4</v>
      </c>
      <c r="AM142">
        <v>2000</v>
      </c>
      <c r="AN142" s="11" t="e">
        <f>VLOOKUP(TRIM(AK142),[1]Sheet1!$V:$W,2,FALSE)</f>
        <v>#N/A</v>
      </c>
      <c r="AO142" s="11">
        <f t="shared" si="37"/>
        <v>0</v>
      </c>
      <c r="AP142" s="10">
        <f t="shared" si="38"/>
        <v>0</v>
      </c>
      <c r="AQ142" s="10"/>
      <c r="AR142" s="11" t="b">
        <f t="shared" si="39"/>
        <v>0</v>
      </c>
      <c r="AT142" s="1" t="s">
        <v>3502</v>
      </c>
      <c r="AU142" s="3">
        <v>42179</v>
      </c>
      <c r="AV142" s="1" t="s">
        <v>5641</v>
      </c>
      <c r="AW142" t="str">
        <f t="shared" si="40"/>
        <v>82321845000143</v>
      </c>
      <c r="AX142" s="12">
        <f t="shared" si="41"/>
        <v>18217.900000000001</v>
      </c>
      <c r="AY142" s="12">
        <f t="shared" si="42"/>
        <v>0</v>
      </c>
      <c r="BA142" t="str">
        <f t="shared" si="43"/>
        <v>24/06/2015;82321845000143;18217,90;0,00</v>
      </c>
    </row>
    <row r="143" spans="1:53" x14ac:dyDescent="0.2">
      <c r="A143" s="1" t="s">
        <v>5346</v>
      </c>
      <c r="B143" s="1" t="s">
        <v>5053</v>
      </c>
      <c r="C143" s="3">
        <v>42172</v>
      </c>
      <c r="D143" s="1" t="s">
        <v>5527</v>
      </c>
      <c r="E143" s="1" t="s">
        <v>5382</v>
      </c>
      <c r="F143" s="5">
        <v>9925.3799999999992</v>
      </c>
      <c r="G143" s="5">
        <v>9925.3799999999992</v>
      </c>
      <c r="H143" s="5">
        <v>397.02</v>
      </c>
      <c r="I143" s="1" t="s">
        <v>5042</v>
      </c>
      <c r="J143" s="5">
        <v>0</v>
      </c>
      <c r="K143" s="5">
        <v>0</v>
      </c>
      <c r="L143" s="1" t="s">
        <v>5349</v>
      </c>
      <c r="M143" s="5">
        <v>0</v>
      </c>
      <c r="N143" s="5">
        <v>0</v>
      </c>
      <c r="O143" s="1" t="s">
        <v>5349</v>
      </c>
      <c r="P143" s="5">
        <v>9925.3799999999992</v>
      </c>
      <c r="Q143" s="5">
        <v>163.77000000000001</v>
      </c>
      <c r="R143" s="1" t="s">
        <v>5350</v>
      </c>
      <c r="S143" s="5">
        <v>9925.3799999999992</v>
      </c>
      <c r="T143" s="5">
        <v>754.33</v>
      </c>
      <c r="U143" s="1" t="s">
        <v>5350</v>
      </c>
      <c r="V143" s="1" t="s">
        <v>5351</v>
      </c>
      <c r="W143" s="1" t="s">
        <v>5047</v>
      </c>
      <c r="X143" s="1" t="s">
        <v>5542</v>
      </c>
      <c r="Y143" s="1" t="s">
        <v>5054</v>
      </c>
      <c r="Z143" s="1" t="s">
        <v>5055</v>
      </c>
      <c r="AB143" s="8" t="str">
        <f t="shared" si="32"/>
        <v>000156828</v>
      </c>
      <c r="AC143" t="str">
        <f t="shared" si="33"/>
        <v>17/06/2015</v>
      </c>
      <c r="AD143" t="str">
        <f t="shared" si="34"/>
        <v>45990181001231</v>
      </c>
      <c r="AE143" s="9">
        <f t="shared" si="35"/>
        <v>9925.3799999999992</v>
      </c>
      <c r="AF143">
        <f t="shared" si="36"/>
        <v>0</v>
      </c>
      <c r="AH143">
        <v>6784209</v>
      </c>
      <c r="AI143" s="10" t="s">
        <v>6206</v>
      </c>
      <c r="AJ143">
        <v>36876</v>
      </c>
      <c r="AK143" t="s">
        <v>6097</v>
      </c>
      <c r="AL143">
        <v>4</v>
      </c>
      <c r="AM143">
        <v>2000</v>
      </c>
      <c r="AN143" s="11" t="e">
        <f>VLOOKUP(TRIM(AK143),[1]Sheet1!$V:$W,2,FALSE)</f>
        <v>#N/A</v>
      </c>
      <c r="AO143" s="11">
        <f t="shared" si="37"/>
        <v>0</v>
      </c>
      <c r="AP143" s="10">
        <f t="shared" si="38"/>
        <v>0</v>
      </c>
      <c r="AQ143" s="10"/>
      <c r="AR143" s="11" t="b">
        <f t="shared" si="39"/>
        <v>0</v>
      </c>
      <c r="AT143" s="1" t="s">
        <v>3529</v>
      </c>
      <c r="AU143" s="3">
        <v>42180</v>
      </c>
      <c r="AV143" s="1" t="s">
        <v>3530</v>
      </c>
      <c r="AW143" t="str">
        <f t="shared" si="40"/>
        <v>04501416000144</v>
      </c>
      <c r="AX143" s="12">
        <f t="shared" si="41"/>
        <v>167.76</v>
      </c>
      <c r="AY143" s="12">
        <f t="shared" si="42"/>
        <v>0</v>
      </c>
      <c r="BA143" t="str">
        <f t="shared" si="43"/>
        <v>25/06/2015;04501416000144;167,76;0,00</v>
      </c>
    </row>
    <row r="144" spans="1:53" x14ac:dyDescent="0.2">
      <c r="A144" s="1" t="s">
        <v>5346</v>
      </c>
      <c r="B144" s="1" t="s">
        <v>5056</v>
      </c>
      <c r="C144" s="3">
        <v>42172</v>
      </c>
      <c r="D144" s="1" t="s">
        <v>5527</v>
      </c>
      <c r="E144" s="1" t="s">
        <v>5382</v>
      </c>
      <c r="F144" s="5">
        <v>229.66</v>
      </c>
      <c r="G144" s="5">
        <v>229.66</v>
      </c>
      <c r="H144" s="5">
        <v>27.56</v>
      </c>
      <c r="I144" s="1" t="s">
        <v>5417</v>
      </c>
      <c r="J144" s="5">
        <v>0</v>
      </c>
      <c r="K144" s="5">
        <v>0</v>
      </c>
      <c r="L144" s="1" t="s">
        <v>5349</v>
      </c>
      <c r="M144" s="5">
        <v>0</v>
      </c>
      <c r="N144" s="5">
        <v>0</v>
      </c>
      <c r="O144" s="1" t="s">
        <v>5349</v>
      </c>
      <c r="P144" s="5">
        <v>229.66</v>
      </c>
      <c r="Q144" s="5">
        <v>3.79</v>
      </c>
      <c r="R144" s="1" t="s">
        <v>5350</v>
      </c>
      <c r="S144" s="5">
        <v>229.66</v>
      </c>
      <c r="T144" s="5">
        <v>17.45</v>
      </c>
      <c r="U144" s="1" t="s">
        <v>5350</v>
      </c>
      <c r="V144" s="1" t="s">
        <v>5351</v>
      </c>
      <c r="W144" s="1" t="s">
        <v>5047</v>
      </c>
      <c r="X144" s="1" t="s">
        <v>5542</v>
      </c>
      <c r="Y144" s="1" t="s">
        <v>5057</v>
      </c>
      <c r="Z144" s="1" t="s">
        <v>5058</v>
      </c>
      <c r="AB144" s="8" t="str">
        <f t="shared" si="32"/>
        <v>000156829</v>
      </c>
      <c r="AC144" t="str">
        <f t="shared" si="33"/>
        <v>17/06/2015</v>
      </c>
      <c r="AD144" t="str">
        <f t="shared" si="34"/>
        <v>45990181001231</v>
      </c>
      <c r="AE144" s="9">
        <f t="shared" si="35"/>
        <v>229.66</v>
      </c>
      <c r="AF144">
        <f t="shared" si="36"/>
        <v>0</v>
      </c>
      <c r="AH144">
        <v>6784209</v>
      </c>
      <c r="AI144" s="10" t="s">
        <v>6206</v>
      </c>
      <c r="AJ144">
        <v>36876</v>
      </c>
      <c r="AK144" t="s">
        <v>6098</v>
      </c>
      <c r="AL144">
        <v>4</v>
      </c>
      <c r="AM144">
        <v>28000</v>
      </c>
      <c r="AN144" s="11" t="e">
        <f>VLOOKUP(TRIM(AK144),[1]Sheet1!$V:$W,2,FALSE)</f>
        <v>#N/A</v>
      </c>
      <c r="AO144" s="11">
        <f t="shared" si="37"/>
        <v>0</v>
      </c>
      <c r="AP144" s="10">
        <f t="shared" si="38"/>
        <v>0</v>
      </c>
      <c r="AQ144" s="10"/>
      <c r="AR144" s="11" t="b">
        <f t="shared" si="39"/>
        <v>0</v>
      </c>
      <c r="AT144" s="1" t="s">
        <v>3535</v>
      </c>
      <c r="AU144" s="3">
        <v>42181</v>
      </c>
      <c r="AV144" s="1" t="s">
        <v>5423</v>
      </c>
      <c r="AW144" t="str">
        <f t="shared" si="40"/>
        <v>59578948000414</v>
      </c>
      <c r="AX144" s="12">
        <f t="shared" si="41"/>
        <v>106.72</v>
      </c>
      <c r="AY144" s="12">
        <f t="shared" si="42"/>
        <v>0</v>
      </c>
      <c r="BA144" t="str">
        <f t="shared" si="43"/>
        <v>26/06/2015;59578948000414;106,72;0,00</v>
      </c>
    </row>
    <row r="145" spans="1:53" x14ac:dyDescent="0.2">
      <c r="A145" s="1" t="s">
        <v>5346</v>
      </c>
      <c r="B145" s="1" t="s">
        <v>5059</v>
      </c>
      <c r="C145" s="3">
        <v>42172</v>
      </c>
      <c r="D145" s="1" t="s">
        <v>5527</v>
      </c>
      <c r="E145" s="1" t="s">
        <v>5382</v>
      </c>
      <c r="F145" s="5">
        <v>486.6</v>
      </c>
      <c r="G145" s="5">
        <v>486.6</v>
      </c>
      <c r="H145" s="5">
        <v>58.39</v>
      </c>
      <c r="I145" s="1" t="s">
        <v>5417</v>
      </c>
      <c r="J145" s="5">
        <v>0</v>
      </c>
      <c r="K145" s="5">
        <v>0</v>
      </c>
      <c r="L145" s="1" t="s">
        <v>5349</v>
      </c>
      <c r="M145" s="5">
        <v>0</v>
      </c>
      <c r="N145" s="5">
        <v>0</v>
      </c>
      <c r="O145" s="1" t="s">
        <v>5349</v>
      </c>
      <c r="P145" s="5">
        <v>486.6</v>
      </c>
      <c r="Q145" s="5">
        <v>8.0299999999999994</v>
      </c>
      <c r="R145" s="1" t="s">
        <v>5350</v>
      </c>
      <c r="S145" s="5">
        <v>486.6</v>
      </c>
      <c r="T145" s="5">
        <v>36.979999999999997</v>
      </c>
      <c r="U145" s="1" t="s">
        <v>5350</v>
      </c>
      <c r="V145" s="1" t="s">
        <v>5351</v>
      </c>
      <c r="W145" s="1" t="s">
        <v>5047</v>
      </c>
      <c r="X145" s="1" t="s">
        <v>5542</v>
      </c>
      <c r="Y145" s="1" t="s">
        <v>5060</v>
      </c>
      <c r="Z145" s="1" t="s">
        <v>5061</v>
      </c>
      <c r="AB145" s="8" t="str">
        <f t="shared" si="32"/>
        <v>000156830</v>
      </c>
      <c r="AC145" t="str">
        <f t="shared" si="33"/>
        <v>17/06/2015</v>
      </c>
      <c r="AD145" t="str">
        <f t="shared" si="34"/>
        <v>45990181001231</v>
      </c>
      <c r="AE145" s="9">
        <f t="shared" si="35"/>
        <v>486.6</v>
      </c>
      <c r="AF145">
        <f t="shared" si="36"/>
        <v>0</v>
      </c>
      <c r="AH145">
        <v>6783873</v>
      </c>
      <c r="AI145" s="10" t="s">
        <v>6216</v>
      </c>
      <c r="AJ145">
        <v>36877</v>
      </c>
      <c r="AK145" t="s">
        <v>6076</v>
      </c>
      <c r="AL145">
        <v>4</v>
      </c>
      <c r="AM145">
        <v>60</v>
      </c>
      <c r="AN145" s="11" t="e">
        <f>VLOOKUP(TRIM(AK145),[1]Sheet1!$V:$W,2,FALSE)</f>
        <v>#N/A</v>
      </c>
      <c r="AO145" s="11">
        <f t="shared" si="37"/>
        <v>0</v>
      </c>
      <c r="AP145" s="10">
        <f t="shared" si="38"/>
        <v>0</v>
      </c>
      <c r="AQ145" s="10"/>
      <c r="AR145" s="11" t="b">
        <f t="shared" si="39"/>
        <v>0</v>
      </c>
      <c r="AT145" s="1" t="s">
        <v>3536</v>
      </c>
      <c r="AU145" s="3">
        <v>42181</v>
      </c>
      <c r="AV145" s="1" t="s">
        <v>5423</v>
      </c>
      <c r="AW145" t="str">
        <f t="shared" si="40"/>
        <v>59578948000414</v>
      </c>
      <c r="AX145" s="12">
        <f t="shared" si="41"/>
        <v>538.34</v>
      </c>
      <c r="AY145" s="12">
        <f t="shared" si="42"/>
        <v>0</v>
      </c>
      <c r="BA145" t="str">
        <f t="shared" si="43"/>
        <v>26/06/2015;59578948000414;538,34;0,00</v>
      </c>
    </row>
    <row r="146" spans="1:53" x14ac:dyDescent="0.2">
      <c r="A146" s="1" t="s">
        <v>5346</v>
      </c>
      <c r="B146" s="1" t="s">
        <v>5062</v>
      </c>
      <c r="C146" s="3">
        <v>42172</v>
      </c>
      <c r="D146" s="1" t="s">
        <v>5527</v>
      </c>
      <c r="E146" s="1" t="s">
        <v>5382</v>
      </c>
      <c r="F146" s="5">
        <v>1323.49</v>
      </c>
      <c r="G146" s="5">
        <v>1323.49</v>
      </c>
      <c r="H146" s="5">
        <v>158.82</v>
      </c>
      <c r="I146" s="1" t="s">
        <v>5348</v>
      </c>
      <c r="J146" s="5">
        <v>0</v>
      </c>
      <c r="K146" s="5">
        <v>0</v>
      </c>
      <c r="L146" s="1" t="s">
        <v>5349</v>
      </c>
      <c r="M146" s="5">
        <v>0</v>
      </c>
      <c r="N146" s="5">
        <v>0</v>
      </c>
      <c r="O146" s="1" t="s">
        <v>5349</v>
      </c>
      <c r="P146" s="5">
        <v>1323.49</v>
      </c>
      <c r="Q146" s="5">
        <v>21.84</v>
      </c>
      <c r="R146" s="1" t="s">
        <v>5350</v>
      </c>
      <c r="S146" s="5">
        <v>1323.49</v>
      </c>
      <c r="T146" s="5">
        <v>100.59</v>
      </c>
      <c r="U146" s="1" t="s">
        <v>5350</v>
      </c>
      <c r="V146" s="1" t="s">
        <v>5351</v>
      </c>
      <c r="W146" s="1" t="s">
        <v>5063</v>
      </c>
      <c r="X146" s="1" t="s">
        <v>5542</v>
      </c>
      <c r="Y146" s="1" t="s">
        <v>5064</v>
      </c>
      <c r="Z146" s="1" t="s">
        <v>5065</v>
      </c>
      <c r="AB146" s="8" t="str">
        <f t="shared" si="32"/>
        <v>000156832</v>
      </c>
      <c r="AC146" t="str">
        <f t="shared" si="33"/>
        <v>17/06/2015</v>
      </c>
      <c r="AD146" t="str">
        <f t="shared" si="34"/>
        <v>00913443000173</v>
      </c>
      <c r="AE146" s="9">
        <f t="shared" si="35"/>
        <v>1323.49</v>
      </c>
      <c r="AF146">
        <f t="shared" si="36"/>
        <v>0</v>
      </c>
      <c r="AH146">
        <v>6782806</v>
      </c>
      <c r="AI146" s="10" t="s">
        <v>6203</v>
      </c>
      <c r="AJ146">
        <v>36878</v>
      </c>
      <c r="AK146" t="s">
        <v>6079</v>
      </c>
      <c r="AL146">
        <v>4</v>
      </c>
      <c r="AM146">
        <v>7000</v>
      </c>
      <c r="AN146" s="11" t="e">
        <f>VLOOKUP(TRIM(AK146),[1]Sheet1!$V:$W,2,FALSE)</f>
        <v>#N/A</v>
      </c>
      <c r="AO146" s="11">
        <f t="shared" si="37"/>
        <v>0</v>
      </c>
      <c r="AP146" s="10">
        <f t="shared" si="38"/>
        <v>0</v>
      </c>
      <c r="AQ146" s="10"/>
      <c r="AR146" s="11" t="b">
        <f t="shared" si="39"/>
        <v>0</v>
      </c>
      <c r="AT146" s="1" t="s">
        <v>3570</v>
      </c>
      <c r="AU146" s="3">
        <v>42181</v>
      </c>
      <c r="AV146" s="1" t="s">
        <v>3571</v>
      </c>
      <c r="AW146" t="str">
        <f t="shared" si="40"/>
        <v>19292694000106</v>
      </c>
      <c r="AX146" s="12">
        <f t="shared" si="41"/>
        <v>864</v>
      </c>
      <c r="AY146" s="12">
        <f t="shared" si="42"/>
        <v>0</v>
      </c>
      <c r="BA146" t="str">
        <f t="shared" si="43"/>
        <v>26/06/2015;19292694000106;864,00;0,00</v>
      </c>
    </row>
    <row r="147" spans="1:53" x14ac:dyDescent="0.2">
      <c r="A147" s="1" t="s">
        <v>5346</v>
      </c>
      <c r="B147" s="1" t="s">
        <v>5146</v>
      </c>
      <c r="C147" s="3">
        <v>42174</v>
      </c>
      <c r="D147" s="1" t="s">
        <v>5416</v>
      </c>
      <c r="E147" s="1" t="s">
        <v>5347</v>
      </c>
      <c r="F147" s="5">
        <v>177</v>
      </c>
      <c r="G147" s="5">
        <v>177</v>
      </c>
      <c r="H147" s="5">
        <v>31.86</v>
      </c>
      <c r="I147" s="1" t="s">
        <v>5348</v>
      </c>
      <c r="J147" s="5">
        <v>0</v>
      </c>
      <c r="K147" s="5">
        <v>0</v>
      </c>
      <c r="L147" s="1" t="s">
        <v>5349</v>
      </c>
      <c r="M147" s="5">
        <v>0</v>
      </c>
      <c r="N147" s="5">
        <v>0</v>
      </c>
      <c r="O147" s="1" t="s">
        <v>5349</v>
      </c>
      <c r="P147" s="5">
        <v>177</v>
      </c>
      <c r="Q147" s="5">
        <v>2.92</v>
      </c>
      <c r="R147" s="1" t="s">
        <v>5350</v>
      </c>
      <c r="S147" s="5">
        <v>177</v>
      </c>
      <c r="T147" s="5">
        <v>13.45</v>
      </c>
      <c r="U147" s="1" t="s">
        <v>5350</v>
      </c>
      <c r="V147" s="1" t="s">
        <v>5351</v>
      </c>
      <c r="W147" s="1" t="s">
        <v>5672</v>
      </c>
      <c r="X147" s="1" t="s">
        <v>5408</v>
      </c>
      <c r="Y147" s="1" t="s">
        <v>4753</v>
      </c>
      <c r="Z147" s="1" t="s">
        <v>4750</v>
      </c>
      <c r="AB147" s="8" t="str">
        <f t="shared" si="32"/>
        <v>000011118</v>
      </c>
      <c r="AC147" t="str">
        <f t="shared" si="33"/>
        <v>19/06/2015</v>
      </c>
      <c r="AD147" t="str">
        <f t="shared" si="34"/>
        <v>01192333001366</v>
      </c>
      <c r="AE147" s="9">
        <f t="shared" si="35"/>
        <v>177</v>
      </c>
      <c r="AF147">
        <f t="shared" si="36"/>
        <v>0</v>
      </c>
      <c r="AH147">
        <v>6782806</v>
      </c>
      <c r="AI147" s="10" t="s">
        <v>6203</v>
      </c>
      <c r="AJ147">
        <v>36879</v>
      </c>
      <c r="AK147" t="s">
        <v>6083</v>
      </c>
      <c r="AL147">
        <v>4</v>
      </c>
      <c r="AM147">
        <v>1000</v>
      </c>
      <c r="AN147" s="11" t="e">
        <f>VLOOKUP(TRIM(AK147),[1]Sheet1!$V:$W,2,FALSE)</f>
        <v>#N/A</v>
      </c>
      <c r="AO147" s="11">
        <f t="shared" si="37"/>
        <v>0</v>
      </c>
      <c r="AP147" s="10">
        <f t="shared" si="38"/>
        <v>0</v>
      </c>
      <c r="AQ147" s="10"/>
      <c r="AR147" s="11" t="b">
        <f t="shared" si="39"/>
        <v>0</v>
      </c>
      <c r="AT147" s="1" t="s">
        <v>3572</v>
      </c>
      <c r="AU147" s="3">
        <v>42181</v>
      </c>
      <c r="AV147" s="1" t="s">
        <v>3573</v>
      </c>
      <c r="AW147" t="str">
        <f t="shared" si="40"/>
        <v>11189268000130</v>
      </c>
      <c r="AX147" s="12">
        <f t="shared" si="41"/>
        <v>6512.71</v>
      </c>
      <c r="AY147" s="12">
        <f t="shared" si="42"/>
        <v>0</v>
      </c>
      <c r="BA147" t="str">
        <f t="shared" si="43"/>
        <v>26/06/2015;11189268000130;6512,71;0,00</v>
      </c>
    </row>
    <row r="148" spans="1:53" x14ac:dyDescent="0.2">
      <c r="A148" s="1" t="s">
        <v>5346</v>
      </c>
      <c r="B148" s="1" t="s">
        <v>5147</v>
      </c>
      <c r="C148" s="3">
        <v>42174</v>
      </c>
      <c r="D148" s="1" t="s">
        <v>5416</v>
      </c>
      <c r="E148" s="1" t="s">
        <v>5347</v>
      </c>
      <c r="F148" s="5">
        <v>17.63</v>
      </c>
      <c r="G148" s="5">
        <v>15.33</v>
      </c>
      <c r="H148" s="5">
        <v>2.76</v>
      </c>
      <c r="I148" s="1" t="s">
        <v>5348</v>
      </c>
      <c r="J148" s="5">
        <v>0</v>
      </c>
      <c r="K148" s="5">
        <v>0</v>
      </c>
      <c r="L148" s="1" t="s">
        <v>5349</v>
      </c>
      <c r="M148" s="5">
        <v>15.33</v>
      </c>
      <c r="N148" s="5">
        <v>2.2999999999999998</v>
      </c>
      <c r="O148" s="1" t="s">
        <v>5373</v>
      </c>
      <c r="P148" s="5">
        <v>15.33</v>
      </c>
      <c r="Q148" s="5">
        <v>0.25</v>
      </c>
      <c r="R148" s="1" t="s">
        <v>5350</v>
      </c>
      <c r="S148" s="5">
        <v>15.33</v>
      </c>
      <c r="T148" s="5">
        <v>1.17</v>
      </c>
      <c r="U148" s="1" t="s">
        <v>5350</v>
      </c>
      <c r="V148" s="1" t="s">
        <v>5351</v>
      </c>
      <c r="W148" s="1" t="s">
        <v>5672</v>
      </c>
      <c r="X148" s="1" t="s">
        <v>5408</v>
      </c>
      <c r="Y148" s="1" t="s">
        <v>4782</v>
      </c>
      <c r="Z148" s="1" t="s">
        <v>4783</v>
      </c>
      <c r="AB148" s="8" t="str">
        <f t="shared" si="32"/>
        <v>000011175</v>
      </c>
      <c r="AC148" t="str">
        <f t="shared" si="33"/>
        <v>19/06/2015</v>
      </c>
      <c r="AD148" t="str">
        <f t="shared" si="34"/>
        <v>01192333001366</v>
      </c>
      <c r="AE148" s="9">
        <f t="shared" si="35"/>
        <v>17.63</v>
      </c>
      <c r="AF148">
        <f t="shared" si="36"/>
        <v>0</v>
      </c>
      <c r="AH148">
        <v>6782806</v>
      </c>
      <c r="AI148" s="10" t="s">
        <v>6203</v>
      </c>
      <c r="AJ148">
        <v>36880</v>
      </c>
      <c r="AK148" t="s">
        <v>6099</v>
      </c>
      <c r="AL148">
        <v>4</v>
      </c>
      <c r="AM148">
        <v>1000</v>
      </c>
      <c r="AN148" s="11">
        <f>VLOOKUP(TRIM(AK148),[1]Sheet1!$V:$W,2,FALSE)</f>
        <v>0</v>
      </c>
      <c r="AO148" s="11">
        <f t="shared" si="37"/>
        <v>0</v>
      </c>
      <c r="AP148" s="10">
        <f t="shared" si="38"/>
        <v>0</v>
      </c>
      <c r="AQ148" s="10"/>
      <c r="AR148" s="11" t="b">
        <f t="shared" si="39"/>
        <v>0</v>
      </c>
      <c r="AT148" s="1" t="s">
        <v>3574</v>
      </c>
      <c r="AU148" s="3">
        <v>42181</v>
      </c>
      <c r="AV148" s="1" t="s">
        <v>5587</v>
      </c>
      <c r="AW148" t="str">
        <f t="shared" si="40"/>
        <v>88309620000662</v>
      </c>
      <c r="AX148" s="12">
        <f t="shared" si="41"/>
        <v>29520.94</v>
      </c>
      <c r="AY148" s="12">
        <f t="shared" si="42"/>
        <v>0</v>
      </c>
      <c r="BA148" t="str">
        <f t="shared" si="43"/>
        <v>26/06/2015;88309620000662;29520,94;0,00</v>
      </c>
    </row>
    <row r="149" spans="1:53" x14ac:dyDescent="0.2">
      <c r="A149" s="1" t="s">
        <v>5346</v>
      </c>
      <c r="B149" s="1" t="s">
        <v>5148</v>
      </c>
      <c r="C149" s="3">
        <v>42174</v>
      </c>
      <c r="D149" s="1" t="s">
        <v>5416</v>
      </c>
      <c r="E149" s="1" t="s">
        <v>5347</v>
      </c>
      <c r="F149" s="5">
        <v>147.94999999999999</v>
      </c>
      <c r="G149" s="5">
        <v>147.94999999999999</v>
      </c>
      <c r="H149" s="5">
        <v>26.63</v>
      </c>
      <c r="I149" s="1" t="s">
        <v>5348</v>
      </c>
      <c r="J149" s="5">
        <v>0</v>
      </c>
      <c r="K149" s="5">
        <v>0</v>
      </c>
      <c r="L149" s="1" t="s">
        <v>5349</v>
      </c>
      <c r="M149" s="5">
        <v>0</v>
      </c>
      <c r="N149" s="5">
        <v>0</v>
      </c>
      <c r="O149" s="1" t="s">
        <v>5349</v>
      </c>
      <c r="P149" s="5">
        <v>147.94999999999999</v>
      </c>
      <c r="Q149" s="5">
        <v>2.44</v>
      </c>
      <c r="R149" s="1" t="s">
        <v>5350</v>
      </c>
      <c r="S149" s="5">
        <v>147.94999999999999</v>
      </c>
      <c r="T149" s="5">
        <v>11.24</v>
      </c>
      <c r="U149" s="1" t="s">
        <v>5350</v>
      </c>
      <c r="V149" s="1" t="s">
        <v>5351</v>
      </c>
      <c r="W149" s="1" t="s">
        <v>5672</v>
      </c>
      <c r="X149" s="1" t="s">
        <v>5530</v>
      </c>
      <c r="Y149" s="1" t="s">
        <v>5149</v>
      </c>
      <c r="Z149" s="1" t="s">
        <v>5150</v>
      </c>
      <c r="AB149" s="8" t="str">
        <f t="shared" si="32"/>
        <v>000011176</v>
      </c>
      <c r="AC149" t="str">
        <f t="shared" si="33"/>
        <v>19/06/2015</v>
      </c>
      <c r="AD149" t="str">
        <f t="shared" si="34"/>
        <v>01192333001366</v>
      </c>
      <c r="AE149" s="9">
        <f t="shared" si="35"/>
        <v>147.94999999999999</v>
      </c>
      <c r="AF149">
        <f t="shared" si="36"/>
        <v>0</v>
      </c>
      <c r="AH149">
        <v>6782806</v>
      </c>
      <c r="AI149" s="10" t="s">
        <v>6203</v>
      </c>
      <c r="AJ149">
        <v>36880</v>
      </c>
      <c r="AK149" t="s">
        <v>6083</v>
      </c>
      <c r="AL149">
        <v>4</v>
      </c>
      <c r="AM149">
        <v>2000</v>
      </c>
      <c r="AN149" s="11" t="e">
        <f>VLOOKUP(TRIM(AK149),[1]Sheet1!$V:$W,2,FALSE)</f>
        <v>#N/A</v>
      </c>
      <c r="AO149" s="11">
        <f t="shared" si="37"/>
        <v>0</v>
      </c>
      <c r="AP149" s="10">
        <f t="shared" si="38"/>
        <v>0</v>
      </c>
      <c r="AQ149" s="10"/>
      <c r="AR149" s="11" t="b">
        <f t="shared" si="39"/>
        <v>0</v>
      </c>
      <c r="AT149" s="1" t="s">
        <v>3575</v>
      </c>
      <c r="AU149" s="3">
        <v>42181</v>
      </c>
      <c r="AV149" s="1" t="s">
        <v>5587</v>
      </c>
      <c r="AW149" t="str">
        <f t="shared" si="40"/>
        <v>88309620000662</v>
      </c>
      <c r="AX149" s="12">
        <f t="shared" si="41"/>
        <v>1410.36</v>
      </c>
      <c r="AY149" s="12">
        <f t="shared" si="42"/>
        <v>386.53365120000007</v>
      </c>
      <c r="BA149" t="str">
        <f t="shared" si="43"/>
        <v>26/06/2015;88309620000662;1410,36;386,53</v>
      </c>
    </row>
    <row r="150" spans="1:53" x14ac:dyDescent="0.2">
      <c r="A150" s="1" t="s">
        <v>5346</v>
      </c>
      <c r="B150" s="1" t="s">
        <v>5151</v>
      </c>
      <c r="C150" s="3">
        <v>42174</v>
      </c>
      <c r="D150" s="1" t="s">
        <v>5416</v>
      </c>
      <c r="E150" s="1" t="s">
        <v>5347</v>
      </c>
      <c r="F150" s="5">
        <v>5.37</v>
      </c>
      <c r="G150" s="5">
        <v>5.37</v>
      </c>
      <c r="H150" s="5">
        <v>0.97</v>
      </c>
      <c r="I150" s="1" t="s">
        <v>5348</v>
      </c>
      <c r="J150" s="5">
        <v>0</v>
      </c>
      <c r="K150" s="5">
        <v>0</v>
      </c>
      <c r="L150" s="1" t="s">
        <v>5349</v>
      </c>
      <c r="M150" s="5">
        <v>0</v>
      </c>
      <c r="N150" s="5">
        <v>0</v>
      </c>
      <c r="O150" s="1" t="s">
        <v>5349</v>
      </c>
      <c r="P150" s="5">
        <v>5.37</v>
      </c>
      <c r="Q150" s="5">
        <v>0.09</v>
      </c>
      <c r="R150" s="1" t="s">
        <v>5350</v>
      </c>
      <c r="S150" s="5">
        <v>5.37</v>
      </c>
      <c r="T150" s="5">
        <v>0.41</v>
      </c>
      <c r="U150" s="1" t="s">
        <v>5350</v>
      </c>
      <c r="V150" s="1" t="s">
        <v>5351</v>
      </c>
      <c r="W150" s="1" t="s">
        <v>5672</v>
      </c>
      <c r="X150" s="1" t="s">
        <v>5408</v>
      </c>
      <c r="Y150" s="1" t="s">
        <v>5152</v>
      </c>
      <c r="Z150" s="1" t="s">
        <v>5150</v>
      </c>
      <c r="AB150" s="8" t="str">
        <f t="shared" si="32"/>
        <v>000011202</v>
      </c>
      <c r="AC150" t="str">
        <f t="shared" si="33"/>
        <v>19/06/2015</v>
      </c>
      <c r="AD150" t="str">
        <f t="shared" si="34"/>
        <v>01192333001366</v>
      </c>
      <c r="AE150" s="9">
        <f t="shared" si="35"/>
        <v>5.37</v>
      </c>
      <c r="AF150">
        <f t="shared" si="36"/>
        <v>0</v>
      </c>
      <c r="AH150">
        <v>6782806</v>
      </c>
      <c r="AI150" s="10" t="s">
        <v>6203</v>
      </c>
      <c r="AJ150">
        <v>36881</v>
      </c>
      <c r="AK150" t="s">
        <v>6099</v>
      </c>
      <c r="AL150">
        <v>4</v>
      </c>
      <c r="AM150">
        <v>1000</v>
      </c>
      <c r="AN150" s="11">
        <f>VLOOKUP(TRIM(AK150),[1]Sheet1!$V:$W,2,FALSE)</f>
        <v>0</v>
      </c>
      <c r="AO150" s="11">
        <f t="shared" si="37"/>
        <v>0</v>
      </c>
      <c r="AP150" s="10">
        <f t="shared" si="38"/>
        <v>0</v>
      </c>
      <c r="AQ150" s="10"/>
      <c r="AR150" s="11" t="b">
        <f t="shared" si="39"/>
        <v>0</v>
      </c>
      <c r="AT150" s="1" t="s">
        <v>3578</v>
      </c>
      <c r="AU150" s="3">
        <v>42181</v>
      </c>
      <c r="AV150" s="1" t="s">
        <v>3579</v>
      </c>
      <c r="AW150" t="str">
        <f t="shared" si="40"/>
        <v>07088717000186</v>
      </c>
      <c r="AX150" s="12">
        <f t="shared" si="41"/>
        <v>766.87</v>
      </c>
      <c r="AY150" s="12">
        <f t="shared" si="42"/>
        <v>0</v>
      </c>
      <c r="BA150" t="str">
        <f t="shared" si="43"/>
        <v>26/06/2015;07088717000186;766,87;0,00</v>
      </c>
    </row>
    <row r="151" spans="1:53" x14ac:dyDescent="0.2">
      <c r="A151" s="1" t="s">
        <v>5346</v>
      </c>
      <c r="B151" s="1" t="s">
        <v>5153</v>
      </c>
      <c r="C151" s="3">
        <v>42174</v>
      </c>
      <c r="D151" s="1" t="s">
        <v>5416</v>
      </c>
      <c r="E151" s="1" t="s">
        <v>5347</v>
      </c>
      <c r="F151" s="5">
        <v>2.69</v>
      </c>
      <c r="G151" s="5">
        <v>2.69</v>
      </c>
      <c r="H151" s="5">
        <v>0.48</v>
      </c>
      <c r="I151" s="1" t="s">
        <v>5348</v>
      </c>
      <c r="J151" s="5">
        <v>0</v>
      </c>
      <c r="K151" s="5">
        <v>0</v>
      </c>
      <c r="L151" s="1" t="s">
        <v>5349</v>
      </c>
      <c r="M151" s="5">
        <v>0</v>
      </c>
      <c r="N151" s="5">
        <v>0</v>
      </c>
      <c r="O151" s="1" t="s">
        <v>5349</v>
      </c>
      <c r="P151" s="5">
        <v>2.69</v>
      </c>
      <c r="Q151" s="5">
        <v>0.04</v>
      </c>
      <c r="R151" s="1" t="s">
        <v>5350</v>
      </c>
      <c r="S151" s="5">
        <v>2.69</v>
      </c>
      <c r="T151" s="5">
        <v>0.2</v>
      </c>
      <c r="U151" s="1" t="s">
        <v>5350</v>
      </c>
      <c r="V151" s="1" t="s">
        <v>5351</v>
      </c>
      <c r="W151" s="1" t="s">
        <v>5672</v>
      </c>
      <c r="X151" s="1" t="s">
        <v>5530</v>
      </c>
      <c r="Y151" s="1" t="s">
        <v>5149</v>
      </c>
      <c r="Z151" s="1" t="s">
        <v>5150</v>
      </c>
      <c r="AB151" s="8" t="str">
        <f t="shared" si="32"/>
        <v>000011213</v>
      </c>
      <c r="AC151" t="str">
        <f t="shared" si="33"/>
        <v>19/06/2015</v>
      </c>
      <c r="AD151" t="str">
        <f t="shared" si="34"/>
        <v>01192333001366</v>
      </c>
      <c r="AE151" s="9">
        <f t="shared" si="35"/>
        <v>2.69</v>
      </c>
      <c r="AF151">
        <f t="shared" si="36"/>
        <v>0</v>
      </c>
      <c r="AH151">
        <v>6789625</v>
      </c>
      <c r="AI151" s="10" t="s">
        <v>6198</v>
      </c>
      <c r="AJ151">
        <v>36882</v>
      </c>
      <c r="AK151" t="s">
        <v>6088</v>
      </c>
      <c r="AL151">
        <v>0</v>
      </c>
      <c r="AM151">
        <v>100</v>
      </c>
      <c r="AN151" s="11" t="e">
        <f>VLOOKUP(TRIM(AK151),[1]Sheet1!$V:$W,2,FALSE)</f>
        <v>#N/A</v>
      </c>
      <c r="AO151" s="11">
        <f t="shared" si="37"/>
        <v>0</v>
      </c>
      <c r="AP151" s="10">
        <f t="shared" si="38"/>
        <v>0</v>
      </c>
      <c r="AQ151" s="10"/>
      <c r="AR151" s="11" t="b">
        <f t="shared" si="39"/>
        <v>0</v>
      </c>
      <c r="AT151" s="1" t="s">
        <v>3582</v>
      </c>
      <c r="AU151" s="3">
        <v>42181</v>
      </c>
      <c r="AV151" s="1" t="s">
        <v>3583</v>
      </c>
      <c r="AW151" t="str">
        <f t="shared" si="40"/>
        <v>04624947000124</v>
      </c>
      <c r="AX151" s="12">
        <f t="shared" si="41"/>
        <v>148.56</v>
      </c>
      <c r="AY151" s="12">
        <f t="shared" si="42"/>
        <v>0</v>
      </c>
      <c r="BA151" t="str">
        <f t="shared" si="43"/>
        <v>26/06/2015;04624947000124;148,56;0,00</v>
      </c>
    </row>
    <row r="152" spans="1:53" x14ac:dyDescent="0.2">
      <c r="A152" s="1" t="s">
        <v>5346</v>
      </c>
      <c r="B152" s="1" t="s">
        <v>5154</v>
      </c>
      <c r="C152" s="3">
        <v>42174</v>
      </c>
      <c r="D152" s="1" t="s">
        <v>5416</v>
      </c>
      <c r="E152" s="1" t="s">
        <v>5347</v>
      </c>
      <c r="F152" s="5">
        <v>2.69</v>
      </c>
      <c r="G152" s="5">
        <v>2.69</v>
      </c>
      <c r="H152" s="5">
        <v>0.48</v>
      </c>
      <c r="I152" s="1" t="s">
        <v>5348</v>
      </c>
      <c r="J152" s="5">
        <v>0</v>
      </c>
      <c r="K152" s="5">
        <v>0</v>
      </c>
      <c r="L152" s="1" t="s">
        <v>5349</v>
      </c>
      <c r="M152" s="5">
        <v>0</v>
      </c>
      <c r="N152" s="5">
        <v>0</v>
      </c>
      <c r="O152" s="1" t="s">
        <v>5349</v>
      </c>
      <c r="P152" s="5">
        <v>2.69</v>
      </c>
      <c r="Q152" s="5">
        <v>0.04</v>
      </c>
      <c r="R152" s="1" t="s">
        <v>5350</v>
      </c>
      <c r="S152" s="5">
        <v>2.69</v>
      </c>
      <c r="T152" s="5">
        <v>0.2</v>
      </c>
      <c r="U152" s="1" t="s">
        <v>5350</v>
      </c>
      <c r="V152" s="1" t="s">
        <v>5351</v>
      </c>
      <c r="W152" s="1" t="s">
        <v>5672</v>
      </c>
      <c r="X152" s="1" t="s">
        <v>5408</v>
      </c>
      <c r="Y152" s="1" t="s">
        <v>5152</v>
      </c>
      <c r="Z152" s="1" t="s">
        <v>5150</v>
      </c>
      <c r="AB152" s="8" t="str">
        <f t="shared" si="32"/>
        <v>000011214</v>
      </c>
      <c r="AC152" t="str">
        <f t="shared" si="33"/>
        <v>19/06/2015</v>
      </c>
      <c r="AD152" t="str">
        <f t="shared" si="34"/>
        <v>01192333001366</v>
      </c>
      <c r="AE152" s="9">
        <f t="shared" si="35"/>
        <v>2.69</v>
      </c>
      <c r="AF152">
        <f t="shared" si="36"/>
        <v>0</v>
      </c>
      <c r="AH152">
        <v>1001</v>
      </c>
      <c r="AI152" s="10" t="s">
        <v>6204</v>
      </c>
      <c r="AJ152">
        <v>36883</v>
      </c>
      <c r="AK152" t="s">
        <v>6100</v>
      </c>
      <c r="AL152">
        <v>3</v>
      </c>
      <c r="AM152">
        <v>4165</v>
      </c>
      <c r="AN152" s="11" t="e">
        <f>VLOOKUP(TRIM(AK152),[1]Sheet1!$V:$W,2,FALSE)</f>
        <v>#N/A</v>
      </c>
      <c r="AO152" s="11">
        <f t="shared" si="37"/>
        <v>0</v>
      </c>
      <c r="AP152" s="10">
        <f t="shared" si="38"/>
        <v>0</v>
      </c>
      <c r="AQ152" s="10"/>
      <c r="AR152" s="11" t="b">
        <f t="shared" si="39"/>
        <v>0</v>
      </c>
      <c r="AT152" s="1" t="s">
        <v>3586</v>
      </c>
      <c r="AU152" s="3">
        <v>42181</v>
      </c>
      <c r="AV152" s="1" t="s">
        <v>3587</v>
      </c>
      <c r="AW152" t="str">
        <f t="shared" si="40"/>
        <v>06312369000116</v>
      </c>
      <c r="AX152" s="12">
        <f t="shared" si="41"/>
        <v>147.13999999999999</v>
      </c>
      <c r="AY152" s="12">
        <f t="shared" si="42"/>
        <v>0</v>
      </c>
      <c r="BA152" t="str">
        <f t="shared" si="43"/>
        <v>26/06/2015;06312369000116;147,14;0,00</v>
      </c>
    </row>
    <row r="153" spans="1:53" x14ac:dyDescent="0.2">
      <c r="A153" s="1" t="s">
        <v>5346</v>
      </c>
      <c r="B153" s="1" t="s">
        <v>5155</v>
      </c>
      <c r="C153" s="3">
        <v>42174</v>
      </c>
      <c r="D153" s="1" t="s">
        <v>5416</v>
      </c>
      <c r="E153" s="1" t="s">
        <v>5347</v>
      </c>
      <c r="F153" s="5">
        <v>2.52</v>
      </c>
      <c r="G153" s="5">
        <v>2.19</v>
      </c>
      <c r="H153" s="5">
        <v>0.39</v>
      </c>
      <c r="I153" s="1" t="s">
        <v>5348</v>
      </c>
      <c r="J153" s="5">
        <v>0</v>
      </c>
      <c r="K153" s="5">
        <v>0</v>
      </c>
      <c r="L153" s="1" t="s">
        <v>5349</v>
      </c>
      <c r="M153" s="5">
        <v>2.19</v>
      </c>
      <c r="N153" s="5">
        <v>0.33</v>
      </c>
      <c r="O153" s="1" t="s">
        <v>5373</v>
      </c>
      <c r="P153" s="5">
        <v>2.19</v>
      </c>
      <c r="Q153" s="5">
        <v>0.04</v>
      </c>
      <c r="R153" s="1" t="s">
        <v>5350</v>
      </c>
      <c r="S153" s="5">
        <v>2.19</v>
      </c>
      <c r="T153" s="5">
        <v>0.17</v>
      </c>
      <c r="U153" s="1" t="s">
        <v>5350</v>
      </c>
      <c r="V153" s="1" t="s">
        <v>5351</v>
      </c>
      <c r="W153" s="1" t="s">
        <v>5672</v>
      </c>
      <c r="X153" s="1" t="s">
        <v>5408</v>
      </c>
      <c r="Y153" s="1" t="s">
        <v>4782</v>
      </c>
      <c r="Z153" s="1" t="s">
        <v>4783</v>
      </c>
      <c r="AB153" s="8" t="str">
        <f t="shared" si="32"/>
        <v>000011367</v>
      </c>
      <c r="AC153" t="str">
        <f t="shared" si="33"/>
        <v>19/06/2015</v>
      </c>
      <c r="AD153" t="str">
        <f t="shared" si="34"/>
        <v>01192333001366</v>
      </c>
      <c r="AE153" s="9">
        <f t="shared" si="35"/>
        <v>2.52</v>
      </c>
      <c r="AF153">
        <f t="shared" si="36"/>
        <v>0</v>
      </c>
      <c r="AH153">
        <v>1001</v>
      </c>
      <c r="AI153" s="10" t="s">
        <v>6204</v>
      </c>
      <c r="AJ153">
        <v>36883</v>
      </c>
      <c r="AK153" t="s">
        <v>6101</v>
      </c>
      <c r="AL153">
        <v>0</v>
      </c>
      <c r="AM153">
        <v>833</v>
      </c>
      <c r="AN153" s="11" t="e">
        <f>VLOOKUP(TRIM(AK153),[1]Sheet1!$V:$W,2,FALSE)</f>
        <v>#N/A</v>
      </c>
      <c r="AO153" s="11">
        <f t="shared" si="37"/>
        <v>0</v>
      </c>
      <c r="AP153" s="10">
        <f t="shared" si="38"/>
        <v>0</v>
      </c>
      <c r="AQ153" s="10"/>
      <c r="AR153" s="11" t="b">
        <f t="shared" si="39"/>
        <v>0</v>
      </c>
      <c r="AT153" s="1" t="s">
        <v>3588</v>
      </c>
      <c r="AU153" s="3">
        <v>42181</v>
      </c>
      <c r="AV153" s="1" t="s">
        <v>5541</v>
      </c>
      <c r="AW153" t="str">
        <f t="shared" si="40"/>
        <v>04817052000106</v>
      </c>
      <c r="AX153" s="12">
        <f t="shared" si="41"/>
        <v>347.82</v>
      </c>
      <c r="AY153" s="12">
        <f t="shared" si="42"/>
        <v>0</v>
      </c>
      <c r="BA153" t="str">
        <f t="shared" si="43"/>
        <v>26/06/2015;04817052000106;347,82;0,00</v>
      </c>
    </row>
    <row r="154" spans="1:53" x14ac:dyDescent="0.2">
      <c r="A154" s="1" t="s">
        <v>5346</v>
      </c>
      <c r="B154" s="1" t="s">
        <v>5156</v>
      </c>
      <c r="C154" s="3">
        <v>42174</v>
      </c>
      <c r="D154" s="1" t="s">
        <v>5416</v>
      </c>
      <c r="E154" s="1" t="s">
        <v>5347</v>
      </c>
      <c r="F154" s="5">
        <v>5.04</v>
      </c>
      <c r="G154" s="5">
        <v>4.38</v>
      </c>
      <c r="H154" s="5">
        <v>0.79</v>
      </c>
      <c r="I154" s="1" t="s">
        <v>5348</v>
      </c>
      <c r="J154" s="5">
        <v>0</v>
      </c>
      <c r="K154" s="5">
        <v>0</v>
      </c>
      <c r="L154" s="1" t="s">
        <v>5349</v>
      </c>
      <c r="M154" s="5">
        <v>4.38</v>
      </c>
      <c r="N154" s="5">
        <v>0.66</v>
      </c>
      <c r="O154" s="1" t="s">
        <v>5373</v>
      </c>
      <c r="P154" s="5">
        <v>4.38</v>
      </c>
      <c r="Q154" s="5">
        <v>7.0000000000000007E-2</v>
      </c>
      <c r="R154" s="1" t="s">
        <v>5350</v>
      </c>
      <c r="S154" s="5">
        <v>4.38</v>
      </c>
      <c r="T154" s="5">
        <v>0.33</v>
      </c>
      <c r="U154" s="1" t="s">
        <v>5350</v>
      </c>
      <c r="V154" s="1" t="s">
        <v>5351</v>
      </c>
      <c r="W154" s="1" t="s">
        <v>5672</v>
      </c>
      <c r="X154" s="1" t="s">
        <v>5408</v>
      </c>
      <c r="Y154" s="1" t="s">
        <v>5157</v>
      </c>
      <c r="Z154" s="1" t="s">
        <v>4783</v>
      </c>
      <c r="AB154" s="8" t="str">
        <f t="shared" si="32"/>
        <v>000011368</v>
      </c>
      <c r="AC154" t="str">
        <f t="shared" si="33"/>
        <v>19/06/2015</v>
      </c>
      <c r="AD154" t="str">
        <f t="shared" si="34"/>
        <v>01192333001366</v>
      </c>
      <c r="AE154" s="9">
        <f t="shared" si="35"/>
        <v>5.04</v>
      </c>
      <c r="AF154">
        <f t="shared" si="36"/>
        <v>0</v>
      </c>
      <c r="AH154">
        <v>6784275</v>
      </c>
      <c r="AI154" s="10" t="s">
        <v>6200</v>
      </c>
      <c r="AJ154">
        <v>36884</v>
      </c>
      <c r="AK154" t="s">
        <v>6017</v>
      </c>
      <c r="AL154">
        <v>4</v>
      </c>
      <c r="AM154">
        <v>8000</v>
      </c>
      <c r="AN154" s="11" t="e">
        <f>VLOOKUP(TRIM(AK154),[1]Sheet1!$V:$W,2,FALSE)</f>
        <v>#N/A</v>
      </c>
      <c r="AO154" s="11">
        <f t="shared" si="37"/>
        <v>0</v>
      </c>
      <c r="AP154" s="10">
        <f t="shared" si="38"/>
        <v>0</v>
      </c>
      <c r="AQ154" s="10"/>
      <c r="AR154" s="11" t="b">
        <f t="shared" si="39"/>
        <v>0</v>
      </c>
      <c r="AT154" s="1" t="s">
        <v>3591</v>
      </c>
      <c r="AU154" s="3">
        <v>42181</v>
      </c>
      <c r="AV154" s="1" t="s">
        <v>5541</v>
      </c>
      <c r="AW154" t="str">
        <f t="shared" si="40"/>
        <v>04817052000106</v>
      </c>
      <c r="AX154" s="12">
        <f t="shared" si="41"/>
        <v>123.69</v>
      </c>
      <c r="AY154" s="12">
        <f t="shared" si="42"/>
        <v>0</v>
      </c>
      <c r="BA154" t="str">
        <f t="shared" si="43"/>
        <v>26/06/2015;04817052000106;123,69;0,00</v>
      </c>
    </row>
    <row r="155" spans="1:53" hidden="1" x14ac:dyDescent="0.2">
      <c r="A155" s="1" t="s">
        <v>5346</v>
      </c>
      <c r="B155" s="1" t="s">
        <v>5158</v>
      </c>
      <c r="C155" s="3">
        <v>42174</v>
      </c>
      <c r="D155" s="1" t="s">
        <v>5416</v>
      </c>
      <c r="E155" s="1" t="s">
        <v>5347</v>
      </c>
      <c r="F155" s="5">
        <v>49.5</v>
      </c>
      <c r="G155" s="5">
        <v>43.04</v>
      </c>
      <c r="H155" s="5">
        <v>7.75</v>
      </c>
      <c r="I155" s="1" t="s">
        <v>5348</v>
      </c>
      <c r="J155" s="5">
        <v>0</v>
      </c>
      <c r="K155" s="5">
        <v>0</v>
      </c>
      <c r="L155" s="1" t="s">
        <v>5349</v>
      </c>
      <c r="M155" s="5">
        <v>43.04</v>
      </c>
      <c r="N155" s="5">
        <v>6.46</v>
      </c>
      <c r="O155" s="1" t="s">
        <v>5373</v>
      </c>
      <c r="P155" s="5">
        <v>43.04</v>
      </c>
      <c r="Q155" s="5">
        <v>0.71</v>
      </c>
      <c r="R155" s="1" t="s">
        <v>5350</v>
      </c>
      <c r="S155" s="5">
        <v>43.04</v>
      </c>
      <c r="T155" s="5">
        <v>3.27</v>
      </c>
      <c r="U155" s="1" t="s">
        <v>5350</v>
      </c>
      <c r="V155" s="1" t="s">
        <v>5351</v>
      </c>
      <c r="W155" s="1" t="s">
        <v>5672</v>
      </c>
      <c r="X155" s="1" t="s">
        <v>5530</v>
      </c>
      <c r="Y155" s="1" t="s">
        <v>5149</v>
      </c>
      <c r="Z155" s="1" t="s">
        <v>5150</v>
      </c>
      <c r="AB155" s="8" t="str">
        <f t="shared" si="32"/>
        <v>000011653</v>
      </c>
      <c r="AC155" t="str">
        <f t="shared" si="33"/>
        <v>19/06/2015</v>
      </c>
      <c r="AD155" t="str">
        <f t="shared" si="34"/>
        <v>01192333001366</v>
      </c>
      <c r="AE155" s="9">
        <f t="shared" si="35"/>
        <v>49.5</v>
      </c>
      <c r="AF155">
        <f t="shared" si="36"/>
        <v>0</v>
      </c>
      <c r="AH155">
        <v>6782806</v>
      </c>
      <c r="AI155" s="10" t="s">
        <v>6203</v>
      </c>
      <c r="AJ155">
        <v>36885</v>
      </c>
      <c r="AK155" t="s">
        <v>6067</v>
      </c>
      <c r="AL155">
        <v>4</v>
      </c>
      <c r="AM155">
        <v>28000</v>
      </c>
      <c r="AN155" s="11" t="e">
        <f>VLOOKUP(TRIM(AK155),[1]Sheet1!$V:$W,2,FALSE)</f>
        <v>#N/A</v>
      </c>
      <c r="AO155" s="11">
        <f t="shared" si="37"/>
        <v>0</v>
      </c>
      <c r="AP155" s="10">
        <f t="shared" si="38"/>
        <v>0</v>
      </c>
      <c r="AQ155" s="10"/>
      <c r="AR155" s="11" t="b">
        <f t="shared" si="39"/>
        <v>0</v>
      </c>
      <c r="AT155" s="1" t="s">
        <v>3592</v>
      </c>
      <c r="AU155" s="3">
        <v>42184</v>
      </c>
      <c r="AV155" s="1" t="s">
        <v>5006</v>
      </c>
      <c r="AW155" t="e">
        <f t="shared" si="40"/>
        <v>#N/A</v>
      </c>
      <c r="AX155" s="12">
        <f t="shared" si="41"/>
        <v>1504.88</v>
      </c>
      <c r="AY155" s="12">
        <f t="shared" si="42"/>
        <v>0</v>
      </c>
      <c r="BA155" t="e">
        <f t="shared" si="43"/>
        <v>#N/A</v>
      </c>
    </row>
    <row r="156" spans="1:53" hidden="1" x14ac:dyDescent="0.2">
      <c r="A156" s="1" t="s">
        <v>5346</v>
      </c>
      <c r="B156" s="1" t="s">
        <v>5159</v>
      </c>
      <c r="C156" s="3">
        <v>42174</v>
      </c>
      <c r="D156" s="1" t="s">
        <v>5416</v>
      </c>
      <c r="E156" s="1" t="s">
        <v>5347</v>
      </c>
      <c r="F156" s="5">
        <v>2.19</v>
      </c>
      <c r="G156" s="5">
        <v>2.19</v>
      </c>
      <c r="H156" s="5">
        <v>0.39</v>
      </c>
      <c r="I156" s="1" t="s">
        <v>5348</v>
      </c>
      <c r="J156" s="5">
        <v>0</v>
      </c>
      <c r="K156" s="5">
        <v>0</v>
      </c>
      <c r="L156" s="1" t="s">
        <v>5349</v>
      </c>
      <c r="M156" s="5">
        <v>0</v>
      </c>
      <c r="N156" s="5">
        <v>0</v>
      </c>
      <c r="O156" s="1" t="s">
        <v>5349</v>
      </c>
      <c r="P156" s="5">
        <v>2.19</v>
      </c>
      <c r="Q156" s="5">
        <v>0.04</v>
      </c>
      <c r="R156" s="1" t="s">
        <v>5350</v>
      </c>
      <c r="S156" s="5">
        <v>2.19</v>
      </c>
      <c r="T156" s="5">
        <v>0.17</v>
      </c>
      <c r="U156" s="1" t="s">
        <v>5350</v>
      </c>
      <c r="V156" s="1" t="s">
        <v>5351</v>
      </c>
      <c r="W156" s="1" t="s">
        <v>5672</v>
      </c>
      <c r="X156" s="1" t="s">
        <v>5408</v>
      </c>
      <c r="Y156" s="1" t="s">
        <v>4782</v>
      </c>
      <c r="Z156" s="1" t="s">
        <v>4783</v>
      </c>
      <c r="AB156" s="8" t="str">
        <f t="shared" si="32"/>
        <v>000012054</v>
      </c>
      <c r="AC156" t="str">
        <f t="shared" si="33"/>
        <v>19/06/2015</v>
      </c>
      <c r="AD156" t="str">
        <f t="shared" si="34"/>
        <v>01192333001366</v>
      </c>
      <c r="AE156" s="9">
        <f t="shared" si="35"/>
        <v>2.19</v>
      </c>
      <c r="AF156">
        <f t="shared" si="36"/>
        <v>0</v>
      </c>
      <c r="AH156">
        <v>6782806</v>
      </c>
      <c r="AI156" s="10" t="s">
        <v>6203</v>
      </c>
      <c r="AJ156">
        <v>36885</v>
      </c>
      <c r="AK156" t="s">
        <v>6067</v>
      </c>
      <c r="AL156">
        <v>4</v>
      </c>
      <c r="AM156">
        <v>1000</v>
      </c>
      <c r="AN156" s="11" t="e">
        <f>VLOOKUP(TRIM(AK156),[1]Sheet1!$V:$W,2,FALSE)</f>
        <v>#N/A</v>
      </c>
      <c r="AO156" s="11">
        <f t="shared" si="37"/>
        <v>0</v>
      </c>
      <c r="AP156" s="10">
        <f t="shared" si="38"/>
        <v>0</v>
      </c>
      <c r="AQ156" s="10"/>
      <c r="AR156" s="11" t="b">
        <f t="shared" si="39"/>
        <v>0</v>
      </c>
      <c r="AT156" s="1" t="s">
        <v>3593</v>
      </c>
      <c r="AU156" s="3">
        <v>42184</v>
      </c>
      <c r="AV156" s="1" t="s">
        <v>5006</v>
      </c>
      <c r="AW156" t="e">
        <f t="shared" si="40"/>
        <v>#N/A</v>
      </c>
      <c r="AX156" s="12">
        <f t="shared" si="41"/>
        <v>2987.63</v>
      </c>
      <c r="AY156" s="12">
        <f t="shared" si="42"/>
        <v>0</v>
      </c>
      <c r="BA156" t="e">
        <f t="shared" si="43"/>
        <v>#N/A</v>
      </c>
    </row>
    <row r="157" spans="1:53" x14ac:dyDescent="0.2">
      <c r="A157" s="1" t="s">
        <v>5346</v>
      </c>
      <c r="B157" s="1" t="s">
        <v>5160</v>
      </c>
      <c r="C157" s="3">
        <v>42174</v>
      </c>
      <c r="D157" s="1" t="s">
        <v>5416</v>
      </c>
      <c r="E157" s="1" t="s">
        <v>5347</v>
      </c>
      <c r="F157" s="5">
        <v>5.37</v>
      </c>
      <c r="G157" s="5">
        <v>5.37</v>
      </c>
      <c r="H157" s="5">
        <v>0.97</v>
      </c>
      <c r="I157" s="1" t="s">
        <v>5348</v>
      </c>
      <c r="J157" s="5">
        <v>0</v>
      </c>
      <c r="K157" s="5">
        <v>0</v>
      </c>
      <c r="L157" s="1" t="s">
        <v>5349</v>
      </c>
      <c r="M157" s="5">
        <v>0</v>
      </c>
      <c r="N157" s="5">
        <v>0</v>
      </c>
      <c r="O157" s="1" t="s">
        <v>5349</v>
      </c>
      <c r="P157" s="5">
        <v>5.37</v>
      </c>
      <c r="Q157" s="5">
        <v>0.09</v>
      </c>
      <c r="R157" s="1" t="s">
        <v>5350</v>
      </c>
      <c r="S157" s="5">
        <v>5.37</v>
      </c>
      <c r="T157" s="5">
        <v>0.41</v>
      </c>
      <c r="U157" s="1" t="s">
        <v>5350</v>
      </c>
      <c r="V157" s="1" t="s">
        <v>5351</v>
      </c>
      <c r="W157" s="1" t="s">
        <v>5672</v>
      </c>
      <c r="X157" s="1" t="s">
        <v>5530</v>
      </c>
      <c r="Y157" s="1" t="s">
        <v>5149</v>
      </c>
      <c r="Z157" s="1" t="s">
        <v>5150</v>
      </c>
      <c r="AB157" s="8" t="str">
        <f t="shared" si="32"/>
        <v>000012055</v>
      </c>
      <c r="AC157" t="str">
        <f t="shared" si="33"/>
        <v>19/06/2015</v>
      </c>
      <c r="AD157" t="str">
        <f t="shared" si="34"/>
        <v>01192333001366</v>
      </c>
      <c r="AE157" s="9">
        <f t="shared" si="35"/>
        <v>5.37</v>
      </c>
      <c r="AF157">
        <f t="shared" si="36"/>
        <v>0</v>
      </c>
      <c r="AH157">
        <v>6782806</v>
      </c>
      <c r="AI157" s="10" t="s">
        <v>6203</v>
      </c>
      <c r="AJ157">
        <v>36885</v>
      </c>
      <c r="AK157" t="s">
        <v>6067</v>
      </c>
      <c r="AL157">
        <v>4</v>
      </c>
      <c r="AM157">
        <v>21000</v>
      </c>
      <c r="AN157" s="11" t="e">
        <f>VLOOKUP(TRIM(AK157),[1]Sheet1!$V:$W,2,FALSE)</f>
        <v>#N/A</v>
      </c>
      <c r="AO157" s="11">
        <f t="shared" si="37"/>
        <v>0</v>
      </c>
      <c r="AP157" s="10">
        <f t="shared" si="38"/>
        <v>0</v>
      </c>
      <c r="AQ157" s="10"/>
      <c r="AR157" s="11" t="b">
        <f t="shared" si="39"/>
        <v>0</v>
      </c>
      <c r="AT157" s="1" t="s">
        <v>3594</v>
      </c>
      <c r="AU157" s="3">
        <v>42184</v>
      </c>
      <c r="AV157" s="1" t="s">
        <v>5519</v>
      </c>
      <c r="AW157" t="str">
        <f t="shared" si="40"/>
        <v>59104760000604</v>
      </c>
      <c r="AX157" s="12">
        <f t="shared" si="41"/>
        <v>1.1000000000000001</v>
      </c>
      <c r="AY157" s="12">
        <f t="shared" si="42"/>
        <v>0</v>
      </c>
      <c r="BA157" t="str">
        <f t="shared" si="43"/>
        <v>29/06/2015;59104760000604;1,10;0,00</v>
      </c>
    </row>
    <row r="158" spans="1:53" x14ac:dyDescent="0.2">
      <c r="A158" s="1" t="s">
        <v>5346</v>
      </c>
      <c r="B158" s="1" t="s">
        <v>5161</v>
      </c>
      <c r="C158" s="3">
        <v>42174</v>
      </c>
      <c r="D158" s="1" t="s">
        <v>5416</v>
      </c>
      <c r="E158" s="1" t="s">
        <v>5347</v>
      </c>
      <c r="F158" s="5">
        <v>2.19</v>
      </c>
      <c r="G158" s="5">
        <v>2.19</v>
      </c>
      <c r="H158" s="5">
        <v>0.39</v>
      </c>
      <c r="I158" s="1" t="s">
        <v>5348</v>
      </c>
      <c r="J158" s="5">
        <v>0</v>
      </c>
      <c r="K158" s="5">
        <v>0</v>
      </c>
      <c r="L158" s="1" t="s">
        <v>5349</v>
      </c>
      <c r="M158" s="5">
        <v>0</v>
      </c>
      <c r="N158" s="5">
        <v>0</v>
      </c>
      <c r="O158" s="1" t="s">
        <v>5349</v>
      </c>
      <c r="P158" s="5">
        <v>2.19</v>
      </c>
      <c r="Q158" s="5">
        <v>0.04</v>
      </c>
      <c r="R158" s="1" t="s">
        <v>5350</v>
      </c>
      <c r="S158" s="5">
        <v>2.19</v>
      </c>
      <c r="T158" s="5">
        <v>0.17</v>
      </c>
      <c r="U158" s="1" t="s">
        <v>5350</v>
      </c>
      <c r="V158" s="1" t="s">
        <v>5351</v>
      </c>
      <c r="W158" s="1" t="s">
        <v>5672</v>
      </c>
      <c r="X158" s="1" t="s">
        <v>5408</v>
      </c>
      <c r="Y158" s="1" t="s">
        <v>5157</v>
      </c>
      <c r="Z158" s="1" t="s">
        <v>4783</v>
      </c>
      <c r="AB158" s="8" t="str">
        <f t="shared" si="32"/>
        <v>000012091</v>
      </c>
      <c r="AC158" t="str">
        <f t="shared" si="33"/>
        <v>19/06/2015</v>
      </c>
      <c r="AD158" t="str">
        <f t="shared" si="34"/>
        <v>01192333001366</v>
      </c>
      <c r="AE158" s="9">
        <f t="shared" si="35"/>
        <v>2.19</v>
      </c>
      <c r="AF158">
        <f t="shared" si="36"/>
        <v>0</v>
      </c>
      <c r="AH158">
        <v>6782806</v>
      </c>
      <c r="AI158" s="10" t="s">
        <v>6203</v>
      </c>
      <c r="AJ158">
        <v>36886</v>
      </c>
      <c r="AK158" t="s">
        <v>6099</v>
      </c>
      <c r="AL158">
        <v>4</v>
      </c>
      <c r="AM158">
        <v>1000</v>
      </c>
      <c r="AN158" s="11">
        <f>VLOOKUP(TRIM(AK158),[1]Sheet1!$V:$W,2,FALSE)</f>
        <v>0</v>
      </c>
      <c r="AO158" s="11">
        <f t="shared" si="37"/>
        <v>0</v>
      </c>
      <c r="AP158" s="10">
        <f t="shared" si="38"/>
        <v>0</v>
      </c>
      <c r="AQ158" s="10"/>
      <c r="AR158" s="11" t="b">
        <f t="shared" si="39"/>
        <v>0</v>
      </c>
      <c r="AT158" s="1" t="s">
        <v>3597</v>
      </c>
      <c r="AU158" s="3">
        <v>42184</v>
      </c>
      <c r="AV158" s="1" t="s">
        <v>3598</v>
      </c>
      <c r="AW158" t="str">
        <f t="shared" si="40"/>
        <v>04041933001311</v>
      </c>
      <c r="AX158" s="12">
        <f t="shared" si="41"/>
        <v>283.33999999999997</v>
      </c>
      <c r="AY158" s="12">
        <f t="shared" si="42"/>
        <v>0</v>
      </c>
      <c r="BA158" t="str">
        <f t="shared" si="43"/>
        <v>29/06/2015;04041933001311;283,34;0,00</v>
      </c>
    </row>
    <row r="159" spans="1:53" x14ac:dyDescent="0.2">
      <c r="A159" s="1" t="s">
        <v>5346</v>
      </c>
      <c r="B159" s="1" t="s">
        <v>5162</v>
      </c>
      <c r="C159" s="3">
        <v>42174</v>
      </c>
      <c r="D159" s="1" t="s">
        <v>5416</v>
      </c>
      <c r="E159" s="1" t="s">
        <v>5347</v>
      </c>
      <c r="F159" s="5">
        <v>4.38</v>
      </c>
      <c r="G159" s="5">
        <v>4.38</v>
      </c>
      <c r="H159" s="5">
        <v>0.79</v>
      </c>
      <c r="I159" s="1" t="s">
        <v>5348</v>
      </c>
      <c r="J159" s="5">
        <v>0</v>
      </c>
      <c r="K159" s="5">
        <v>0</v>
      </c>
      <c r="L159" s="1" t="s">
        <v>5349</v>
      </c>
      <c r="M159" s="5">
        <v>0</v>
      </c>
      <c r="N159" s="5">
        <v>0</v>
      </c>
      <c r="O159" s="1" t="s">
        <v>5349</v>
      </c>
      <c r="P159" s="5">
        <v>4.38</v>
      </c>
      <c r="Q159" s="5">
        <v>7.0000000000000007E-2</v>
      </c>
      <c r="R159" s="1" t="s">
        <v>5350</v>
      </c>
      <c r="S159" s="5">
        <v>4.38</v>
      </c>
      <c r="T159" s="5">
        <v>0.33</v>
      </c>
      <c r="U159" s="1" t="s">
        <v>5350</v>
      </c>
      <c r="V159" s="1" t="s">
        <v>5351</v>
      </c>
      <c r="W159" s="1" t="s">
        <v>5672</v>
      </c>
      <c r="X159" s="1" t="s">
        <v>5408</v>
      </c>
      <c r="Y159" s="1" t="s">
        <v>5157</v>
      </c>
      <c r="Z159" s="1" t="s">
        <v>4783</v>
      </c>
      <c r="AB159" s="8" t="str">
        <f t="shared" si="32"/>
        <v>000012092</v>
      </c>
      <c r="AC159" t="str">
        <f t="shared" si="33"/>
        <v>19/06/2015</v>
      </c>
      <c r="AD159" t="str">
        <f t="shared" si="34"/>
        <v>01192333001366</v>
      </c>
      <c r="AE159" s="9">
        <f t="shared" si="35"/>
        <v>4.38</v>
      </c>
      <c r="AF159">
        <f t="shared" si="36"/>
        <v>0</v>
      </c>
      <c r="AH159">
        <v>6782806</v>
      </c>
      <c r="AI159" s="10" t="s">
        <v>6203</v>
      </c>
      <c r="AJ159">
        <v>36887</v>
      </c>
      <c r="AK159" t="s">
        <v>6022</v>
      </c>
      <c r="AL159">
        <v>4</v>
      </c>
      <c r="AM159">
        <v>12000</v>
      </c>
      <c r="AN159" s="11" t="e">
        <f>VLOOKUP(TRIM(AK159),[1]Sheet1!$V:$W,2,FALSE)</f>
        <v>#N/A</v>
      </c>
      <c r="AO159" s="11">
        <f t="shared" si="37"/>
        <v>0</v>
      </c>
      <c r="AP159" s="10">
        <f t="shared" si="38"/>
        <v>0</v>
      </c>
      <c r="AQ159" s="10"/>
      <c r="AR159" s="11" t="b">
        <f t="shared" si="39"/>
        <v>0</v>
      </c>
      <c r="AT159" s="1" t="s">
        <v>3599</v>
      </c>
      <c r="AU159" s="3">
        <v>42184</v>
      </c>
      <c r="AV159" s="1" t="s">
        <v>3600</v>
      </c>
      <c r="AW159" t="str">
        <f t="shared" si="40"/>
        <v>06980064004927</v>
      </c>
      <c r="AX159" s="12">
        <f t="shared" si="41"/>
        <v>1126.3599999999999</v>
      </c>
      <c r="AY159" s="12">
        <f t="shared" si="42"/>
        <v>0</v>
      </c>
      <c r="BA159" t="str">
        <f t="shared" si="43"/>
        <v>29/06/2015;06980064004927;1126,36;0,00</v>
      </c>
    </row>
    <row r="160" spans="1:53" x14ac:dyDescent="0.2">
      <c r="A160" s="1" t="s">
        <v>5346</v>
      </c>
      <c r="B160" s="1" t="s">
        <v>5163</v>
      </c>
      <c r="C160" s="3">
        <v>42174</v>
      </c>
      <c r="D160" s="1" t="s">
        <v>5416</v>
      </c>
      <c r="E160" s="1" t="s">
        <v>5347</v>
      </c>
      <c r="F160" s="5">
        <v>2.96</v>
      </c>
      <c r="G160" s="5">
        <v>2.96</v>
      </c>
      <c r="H160" s="5">
        <v>0.53</v>
      </c>
      <c r="I160" s="1" t="s">
        <v>5348</v>
      </c>
      <c r="J160" s="5">
        <v>0</v>
      </c>
      <c r="K160" s="5">
        <v>0</v>
      </c>
      <c r="L160" s="1" t="s">
        <v>5349</v>
      </c>
      <c r="M160" s="5">
        <v>0</v>
      </c>
      <c r="N160" s="5">
        <v>0</v>
      </c>
      <c r="O160" s="1" t="s">
        <v>5349</v>
      </c>
      <c r="P160" s="5">
        <v>2.96</v>
      </c>
      <c r="Q160" s="5">
        <v>0.05</v>
      </c>
      <c r="R160" s="1" t="s">
        <v>5350</v>
      </c>
      <c r="S160" s="5">
        <v>2.96</v>
      </c>
      <c r="T160" s="5">
        <v>0.22</v>
      </c>
      <c r="U160" s="1" t="s">
        <v>5350</v>
      </c>
      <c r="V160" s="1" t="s">
        <v>5351</v>
      </c>
      <c r="W160" s="1" t="s">
        <v>5672</v>
      </c>
      <c r="X160" s="1" t="s">
        <v>5408</v>
      </c>
      <c r="Y160" s="1" t="s">
        <v>4749</v>
      </c>
      <c r="Z160" s="1" t="s">
        <v>4750</v>
      </c>
      <c r="AB160" s="8" t="str">
        <f t="shared" si="32"/>
        <v>000012162</v>
      </c>
      <c r="AC160" t="str">
        <f t="shared" si="33"/>
        <v>19/06/2015</v>
      </c>
      <c r="AD160" t="str">
        <f t="shared" si="34"/>
        <v>01192333001366</v>
      </c>
      <c r="AE160" s="9">
        <f t="shared" si="35"/>
        <v>2.96</v>
      </c>
      <c r="AF160">
        <f t="shared" si="36"/>
        <v>0</v>
      </c>
      <c r="AH160">
        <v>6782806</v>
      </c>
      <c r="AI160" s="10" t="s">
        <v>6203</v>
      </c>
      <c r="AJ160">
        <v>36887</v>
      </c>
      <c r="AK160" t="s">
        <v>6083</v>
      </c>
      <c r="AL160">
        <v>4</v>
      </c>
      <c r="AM160">
        <v>2500</v>
      </c>
      <c r="AN160" s="11" t="e">
        <f>VLOOKUP(TRIM(AK160),[1]Sheet1!$V:$W,2,FALSE)</f>
        <v>#N/A</v>
      </c>
      <c r="AO160" s="11">
        <f t="shared" si="37"/>
        <v>0</v>
      </c>
      <c r="AP160" s="10">
        <f t="shared" si="38"/>
        <v>0</v>
      </c>
      <c r="AQ160" s="10"/>
      <c r="AR160" s="11" t="b">
        <f t="shared" si="39"/>
        <v>0</v>
      </c>
      <c r="AT160" s="1" t="s">
        <v>3601</v>
      </c>
      <c r="AU160" s="3">
        <v>42184</v>
      </c>
      <c r="AV160" s="1" t="s">
        <v>3602</v>
      </c>
      <c r="AW160" t="str">
        <f t="shared" si="40"/>
        <v>35815653000103</v>
      </c>
      <c r="AX160" s="12">
        <f t="shared" si="41"/>
        <v>1406.3</v>
      </c>
      <c r="AY160" s="12">
        <f t="shared" si="42"/>
        <v>0</v>
      </c>
      <c r="BA160" t="str">
        <f t="shared" si="43"/>
        <v>29/06/2015;35815653000103;1406,30;0,00</v>
      </c>
    </row>
    <row r="161" spans="1:53" x14ac:dyDescent="0.2">
      <c r="A161" s="1" t="s">
        <v>5346</v>
      </c>
      <c r="B161" s="1" t="s">
        <v>5164</v>
      </c>
      <c r="C161" s="3">
        <v>42174</v>
      </c>
      <c r="D161" s="1" t="s">
        <v>5416</v>
      </c>
      <c r="E161" s="1" t="s">
        <v>5347</v>
      </c>
      <c r="F161" s="5">
        <v>131.4</v>
      </c>
      <c r="G161" s="5">
        <v>131.4</v>
      </c>
      <c r="H161" s="5">
        <v>23.65</v>
      </c>
      <c r="I161" s="1" t="s">
        <v>5348</v>
      </c>
      <c r="J161" s="5">
        <v>0</v>
      </c>
      <c r="K161" s="5">
        <v>0</v>
      </c>
      <c r="L161" s="1" t="s">
        <v>5349</v>
      </c>
      <c r="M161" s="5">
        <v>0</v>
      </c>
      <c r="N161" s="5">
        <v>0</v>
      </c>
      <c r="O161" s="1" t="s">
        <v>5349</v>
      </c>
      <c r="P161" s="5">
        <v>131.4</v>
      </c>
      <c r="Q161" s="5">
        <v>2.17</v>
      </c>
      <c r="R161" s="1" t="s">
        <v>5350</v>
      </c>
      <c r="S161" s="5">
        <v>131.4</v>
      </c>
      <c r="T161" s="5">
        <v>9.99</v>
      </c>
      <c r="U161" s="1" t="s">
        <v>5350</v>
      </c>
      <c r="V161" s="1" t="s">
        <v>5351</v>
      </c>
      <c r="W161" s="1" t="s">
        <v>5672</v>
      </c>
      <c r="X161" s="1" t="s">
        <v>5408</v>
      </c>
      <c r="Y161" s="1" t="s">
        <v>5157</v>
      </c>
      <c r="Z161" s="1" t="s">
        <v>4783</v>
      </c>
      <c r="AB161" s="8" t="str">
        <f t="shared" si="32"/>
        <v>000012172</v>
      </c>
      <c r="AC161" t="str">
        <f t="shared" si="33"/>
        <v>19/06/2015</v>
      </c>
      <c r="AD161" t="str">
        <f t="shared" si="34"/>
        <v>01192333001366</v>
      </c>
      <c r="AE161" s="9">
        <f t="shared" si="35"/>
        <v>131.4</v>
      </c>
      <c r="AF161">
        <f t="shared" si="36"/>
        <v>0</v>
      </c>
      <c r="AH161">
        <v>6783399</v>
      </c>
      <c r="AI161" s="10" t="s">
        <v>6202</v>
      </c>
      <c r="AJ161">
        <v>36888</v>
      </c>
      <c r="AK161" t="s">
        <v>6102</v>
      </c>
      <c r="AL161">
        <v>4</v>
      </c>
      <c r="AM161">
        <v>2000</v>
      </c>
      <c r="AN161" s="11" t="e">
        <f>VLOOKUP(TRIM(AK161),[1]Sheet1!$V:$W,2,FALSE)</f>
        <v>#N/A</v>
      </c>
      <c r="AO161" s="11">
        <f t="shared" si="37"/>
        <v>0</v>
      </c>
      <c r="AP161" s="10">
        <f t="shared" si="38"/>
        <v>0</v>
      </c>
      <c r="AQ161" s="10"/>
      <c r="AR161" s="11" t="b">
        <f t="shared" si="39"/>
        <v>0</v>
      </c>
      <c r="AT161" s="1" t="s">
        <v>3605</v>
      </c>
      <c r="AU161" s="3">
        <v>42184</v>
      </c>
      <c r="AV161" s="1" t="s">
        <v>3606</v>
      </c>
      <c r="AW161" t="str">
        <f t="shared" si="40"/>
        <v>10879995000166</v>
      </c>
      <c r="AX161" s="12">
        <f t="shared" si="41"/>
        <v>619.88</v>
      </c>
      <c r="AY161" s="12">
        <f t="shared" si="42"/>
        <v>0</v>
      </c>
      <c r="BA161" t="str">
        <f t="shared" si="43"/>
        <v>29/06/2015;10879995000166;619,88;0,00</v>
      </c>
    </row>
    <row r="162" spans="1:53" x14ac:dyDescent="0.2">
      <c r="A162" s="1" t="s">
        <v>5346</v>
      </c>
      <c r="B162" s="1" t="s">
        <v>5165</v>
      </c>
      <c r="C162" s="3">
        <v>42174</v>
      </c>
      <c r="D162" s="1" t="s">
        <v>5416</v>
      </c>
      <c r="E162" s="1" t="s">
        <v>5347</v>
      </c>
      <c r="F162" s="5">
        <v>27.72</v>
      </c>
      <c r="G162" s="5">
        <v>24.1</v>
      </c>
      <c r="H162" s="5">
        <v>4.34</v>
      </c>
      <c r="I162" s="1" t="s">
        <v>5348</v>
      </c>
      <c r="J162" s="5">
        <v>0</v>
      </c>
      <c r="K162" s="5">
        <v>0</v>
      </c>
      <c r="L162" s="1" t="s">
        <v>5349</v>
      </c>
      <c r="M162" s="5">
        <v>24.1</v>
      </c>
      <c r="N162" s="5">
        <v>3.62</v>
      </c>
      <c r="O162" s="1" t="s">
        <v>5373</v>
      </c>
      <c r="P162" s="5">
        <v>24.1</v>
      </c>
      <c r="Q162" s="5">
        <v>0.4</v>
      </c>
      <c r="R162" s="1" t="s">
        <v>5350</v>
      </c>
      <c r="S162" s="5">
        <v>24.1</v>
      </c>
      <c r="T162" s="5">
        <v>1.83</v>
      </c>
      <c r="U162" s="1" t="s">
        <v>5350</v>
      </c>
      <c r="V162" s="1" t="s">
        <v>5351</v>
      </c>
      <c r="W162" s="1" t="s">
        <v>5672</v>
      </c>
      <c r="X162" s="1" t="s">
        <v>5408</v>
      </c>
      <c r="Y162" s="1" t="s">
        <v>4782</v>
      </c>
      <c r="Z162" s="1" t="s">
        <v>4783</v>
      </c>
      <c r="AB162" s="8" t="str">
        <f t="shared" si="32"/>
        <v>000012191</v>
      </c>
      <c r="AC162" t="str">
        <f t="shared" si="33"/>
        <v>19/06/2015</v>
      </c>
      <c r="AD162" t="str">
        <f t="shared" si="34"/>
        <v>01192333001366</v>
      </c>
      <c r="AE162" s="9">
        <f t="shared" si="35"/>
        <v>27.72</v>
      </c>
      <c r="AF162">
        <f t="shared" si="36"/>
        <v>0</v>
      </c>
      <c r="AH162">
        <v>6784289</v>
      </c>
      <c r="AI162" s="10" t="s">
        <v>6220</v>
      </c>
      <c r="AJ162">
        <v>36889</v>
      </c>
      <c r="AK162" t="s">
        <v>6089</v>
      </c>
      <c r="AL162">
        <v>0</v>
      </c>
      <c r="AM162">
        <v>19000</v>
      </c>
      <c r="AN162" s="11" t="e">
        <f>VLOOKUP(TRIM(AK162),[1]Sheet1!$V:$W,2,FALSE)</f>
        <v>#N/A</v>
      </c>
      <c r="AO162" s="11">
        <f t="shared" si="37"/>
        <v>0</v>
      </c>
      <c r="AP162" s="10">
        <f t="shared" si="38"/>
        <v>0</v>
      </c>
      <c r="AQ162" s="10"/>
      <c r="AR162" s="11" t="b">
        <f t="shared" si="39"/>
        <v>0</v>
      </c>
      <c r="AT162" s="1" t="s">
        <v>3608</v>
      </c>
      <c r="AU162" s="3">
        <v>42184</v>
      </c>
      <c r="AV162" s="1" t="s">
        <v>3609</v>
      </c>
      <c r="AW162" t="str">
        <f t="shared" si="40"/>
        <v>03117903000145</v>
      </c>
      <c r="AX162" s="12">
        <f t="shared" si="41"/>
        <v>5802.56</v>
      </c>
      <c r="AY162" s="12">
        <f t="shared" si="42"/>
        <v>0</v>
      </c>
      <c r="BA162" t="str">
        <f t="shared" si="43"/>
        <v>29/06/2015;03117903000145;5802,56;0,00</v>
      </c>
    </row>
    <row r="163" spans="1:53" x14ac:dyDescent="0.2">
      <c r="A163" s="1" t="s">
        <v>5346</v>
      </c>
      <c r="B163" s="1" t="s">
        <v>5166</v>
      </c>
      <c r="C163" s="3">
        <v>42174</v>
      </c>
      <c r="D163" s="1" t="s">
        <v>5416</v>
      </c>
      <c r="E163" s="1" t="s">
        <v>5347</v>
      </c>
      <c r="F163" s="5">
        <v>177.59</v>
      </c>
      <c r="G163" s="5">
        <v>177.59</v>
      </c>
      <c r="H163" s="5">
        <v>31.97</v>
      </c>
      <c r="I163" s="1" t="s">
        <v>5348</v>
      </c>
      <c r="J163" s="5">
        <v>0</v>
      </c>
      <c r="K163" s="5">
        <v>0</v>
      </c>
      <c r="L163" s="1" t="s">
        <v>5349</v>
      </c>
      <c r="M163" s="5">
        <v>0</v>
      </c>
      <c r="N163" s="5">
        <v>0</v>
      </c>
      <c r="O163" s="1" t="s">
        <v>5349</v>
      </c>
      <c r="P163" s="5">
        <v>177.59</v>
      </c>
      <c r="Q163" s="5">
        <v>2.93</v>
      </c>
      <c r="R163" s="1" t="s">
        <v>5350</v>
      </c>
      <c r="S163" s="5">
        <v>177.59</v>
      </c>
      <c r="T163" s="5">
        <v>13.5</v>
      </c>
      <c r="U163" s="1" t="s">
        <v>5350</v>
      </c>
      <c r="V163" s="1" t="s">
        <v>5351</v>
      </c>
      <c r="W163" s="1" t="s">
        <v>5672</v>
      </c>
      <c r="X163" s="1" t="s">
        <v>5408</v>
      </c>
      <c r="Y163" s="1" t="s">
        <v>4749</v>
      </c>
      <c r="Z163" s="1" t="s">
        <v>4750</v>
      </c>
      <c r="AB163" s="8" t="str">
        <f t="shared" si="32"/>
        <v>000012192</v>
      </c>
      <c r="AC163" t="str">
        <f t="shared" si="33"/>
        <v>19/06/2015</v>
      </c>
      <c r="AD163" t="str">
        <f t="shared" si="34"/>
        <v>01192333001366</v>
      </c>
      <c r="AE163" s="9">
        <f t="shared" si="35"/>
        <v>177.59</v>
      </c>
      <c r="AF163">
        <f t="shared" si="36"/>
        <v>0</v>
      </c>
      <c r="AH163">
        <v>6782806</v>
      </c>
      <c r="AI163" s="10" t="s">
        <v>6203</v>
      </c>
      <c r="AJ163">
        <v>36890</v>
      </c>
      <c r="AK163" t="s">
        <v>6079</v>
      </c>
      <c r="AL163">
        <v>4</v>
      </c>
      <c r="AM163">
        <v>500</v>
      </c>
      <c r="AN163" s="11" t="e">
        <f>VLOOKUP(TRIM(AK163),[1]Sheet1!$V:$W,2,FALSE)</f>
        <v>#N/A</v>
      </c>
      <c r="AO163" s="11">
        <f t="shared" si="37"/>
        <v>0</v>
      </c>
      <c r="AP163" s="10">
        <f t="shared" si="38"/>
        <v>0</v>
      </c>
      <c r="AQ163" s="10"/>
      <c r="AR163" s="11" t="b">
        <f t="shared" si="39"/>
        <v>0</v>
      </c>
      <c r="AT163" s="1" t="s">
        <v>3612</v>
      </c>
      <c r="AU163" s="3">
        <v>42184</v>
      </c>
      <c r="AV163" s="1" t="s">
        <v>3613</v>
      </c>
      <c r="AW163" t="str">
        <f t="shared" si="40"/>
        <v>19416642000102</v>
      </c>
      <c r="AX163" s="12">
        <f t="shared" si="41"/>
        <v>418.01</v>
      </c>
      <c r="AY163" s="12">
        <f t="shared" si="42"/>
        <v>0</v>
      </c>
      <c r="BA163" t="str">
        <f t="shared" si="43"/>
        <v>29/06/2015;19416642000102;418,01;0,00</v>
      </c>
    </row>
    <row r="164" spans="1:53" x14ac:dyDescent="0.2">
      <c r="A164" s="1" t="s">
        <v>5346</v>
      </c>
      <c r="B164" s="1" t="s">
        <v>5167</v>
      </c>
      <c r="C164" s="3">
        <v>42174</v>
      </c>
      <c r="D164" s="1" t="s">
        <v>5416</v>
      </c>
      <c r="E164" s="1" t="s">
        <v>5347</v>
      </c>
      <c r="F164" s="5">
        <v>234.22</v>
      </c>
      <c r="G164" s="5">
        <v>203.67</v>
      </c>
      <c r="H164" s="5">
        <v>36.659999999999997</v>
      </c>
      <c r="I164" s="1" t="s">
        <v>5348</v>
      </c>
      <c r="J164" s="5">
        <v>0</v>
      </c>
      <c r="K164" s="5">
        <v>0</v>
      </c>
      <c r="L164" s="1" t="s">
        <v>5349</v>
      </c>
      <c r="M164" s="5">
        <v>203.67</v>
      </c>
      <c r="N164" s="5">
        <v>30.55</v>
      </c>
      <c r="O164" s="1" t="s">
        <v>5373</v>
      </c>
      <c r="P164" s="5">
        <v>203.67</v>
      </c>
      <c r="Q164" s="5">
        <v>3.36</v>
      </c>
      <c r="R164" s="1" t="s">
        <v>5350</v>
      </c>
      <c r="S164" s="5">
        <v>203.67</v>
      </c>
      <c r="T164" s="5">
        <v>15.48</v>
      </c>
      <c r="U164" s="1" t="s">
        <v>5350</v>
      </c>
      <c r="V164" s="1" t="s">
        <v>5351</v>
      </c>
      <c r="W164" s="1" t="s">
        <v>5672</v>
      </c>
      <c r="X164" s="1" t="s">
        <v>5408</v>
      </c>
      <c r="Y164" s="1" t="s">
        <v>4782</v>
      </c>
      <c r="Z164" s="1" t="s">
        <v>4783</v>
      </c>
      <c r="AB164" s="8" t="str">
        <f t="shared" si="32"/>
        <v>000012193</v>
      </c>
      <c r="AC164" t="str">
        <f t="shared" si="33"/>
        <v>19/06/2015</v>
      </c>
      <c r="AD164" t="str">
        <f t="shared" si="34"/>
        <v>01192333001366</v>
      </c>
      <c r="AE164" s="9">
        <f t="shared" si="35"/>
        <v>234.22</v>
      </c>
      <c r="AF164">
        <f t="shared" si="36"/>
        <v>0</v>
      </c>
      <c r="AH164">
        <v>6782806</v>
      </c>
      <c r="AI164" s="10" t="s">
        <v>6203</v>
      </c>
      <c r="AJ164">
        <v>36890</v>
      </c>
      <c r="AK164" t="s">
        <v>6079</v>
      </c>
      <c r="AL164">
        <v>4</v>
      </c>
      <c r="AM164">
        <v>500</v>
      </c>
      <c r="AN164" s="11" t="e">
        <f>VLOOKUP(TRIM(AK164),[1]Sheet1!$V:$W,2,FALSE)</f>
        <v>#N/A</v>
      </c>
      <c r="AO164" s="11">
        <f t="shared" si="37"/>
        <v>0</v>
      </c>
      <c r="AP164" s="10">
        <f t="shared" si="38"/>
        <v>0</v>
      </c>
      <c r="AQ164" s="10"/>
      <c r="AR164" s="11" t="b">
        <f t="shared" si="39"/>
        <v>0</v>
      </c>
      <c r="AT164" s="1" t="s">
        <v>3616</v>
      </c>
      <c r="AU164" s="3">
        <v>42184</v>
      </c>
      <c r="AV164" s="1" t="s">
        <v>3617</v>
      </c>
      <c r="AW164" t="str">
        <f t="shared" si="40"/>
        <v>05125924000138</v>
      </c>
      <c r="AX164" s="12">
        <f t="shared" si="41"/>
        <v>792.5</v>
      </c>
      <c r="AY164" s="12">
        <f t="shared" si="42"/>
        <v>1.8794999999999999E-2</v>
      </c>
      <c r="BA164" t="str">
        <f t="shared" si="43"/>
        <v>29/06/2015;05125924000138;792,50;0,02</v>
      </c>
    </row>
    <row r="165" spans="1:53" x14ac:dyDescent="0.2">
      <c r="A165" s="1" t="s">
        <v>5346</v>
      </c>
      <c r="B165" s="1" t="s">
        <v>5168</v>
      </c>
      <c r="C165" s="3">
        <v>42174</v>
      </c>
      <c r="D165" s="1" t="s">
        <v>5416</v>
      </c>
      <c r="E165" s="1" t="s">
        <v>5347</v>
      </c>
      <c r="F165" s="5">
        <v>133.19999999999999</v>
      </c>
      <c r="G165" s="5">
        <v>133.19999999999999</v>
      </c>
      <c r="H165" s="5">
        <v>23.98</v>
      </c>
      <c r="I165" s="1" t="s">
        <v>5348</v>
      </c>
      <c r="J165" s="5">
        <v>0</v>
      </c>
      <c r="K165" s="5">
        <v>0</v>
      </c>
      <c r="L165" s="1" t="s">
        <v>5349</v>
      </c>
      <c r="M165" s="5">
        <v>0</v>
      </c>
      <c r="N165" s="5">
        <v>0</v>
      </c>
      <c r="O165" s="1" t="s">
        <v>5349</v>
      </c>
      <c r="P165" s="5">
        <v>133.19999999999999</v>
      </c>
      <c r="Q165" s="5">
        <v>2.2000000000000002</v>
      </c>
      <c r="R165" s="1" t="s">
        <v>5350</v>
      </c>
      <c r="S165" s="5">
        <v>133.19999999999999</v>
      </c>
      <c r="T165" s="5">
        <v>10.119999999999999</v>
      </c>
      <c r="U165" s="1" t="s">
        <v>5350</v>
      </c>
      <c r="V165" s="1" t="s">
        <v>5351</v>
      </c>
      <c r="W165" s="1" t="s">
        <v>5672</v>
      </c>
      <c r="X165" s="1" t="s">
        <v>5408</v>
      </c>
      <c r="Y165" s="1" t="s">
        <v>4749</v>
      </c>
      <c r="Z165" s="1" t="s">
        <v>4750</v>
      </c>
      <c r="AB165" s="8" t="str">
        <f t="shared" si="32"/>
        <v>000012194</v>
      </c>
      <c r="AC165" t="str">
        <f t="shared" si="33"/>
        <v>19/06/2015</v>
      </c>
      <c r="AD165" t="str">
        <f t="shared" si="34"/>
        <v>01192333001366</v>
      </c>
      <c r="AE165" s="9">
        <f t="shared" si="35"/>
        <v>133.19999999999999</v>
      </c>
      <c r="AF165">
        <f t="shared" si="36"/>
        <v>0</v>
      </c>
      <c r="AH165">
        <v>6782806</v>
      </c>
      <c r="AI165" s="10" t="s">
        <v>6203</v>
      </c>
      <c r="AJ165">
        <v>36891</v>
      </c>
      <c r="AK165" t="s">
        <v>6081</v>
      </c>
      <c r="AL165">
        <v>4</v>
      </c>
      <c r="AM165">
        <v>1000</v>
      </c>
      <c r="AN165" s="11" t="e">
        <f>VLOOKUP(TRIM(AK165),[1]Sheet1!$V:$W,2,FALSE)</f>
        <v>#N/A</v>
      </c>
      <c r="AO165" s="11">
        <f t="shared" si="37"/>
        <v>0</v>
      </c>
      <c r="AP165" s="10">
        <f t="shared" si="38"/>
        <v>0</v>
      </c>
      <c r="AQ165" s="10"/>
      <c r="AR165" s="11" t="b">
        <f t="shared" si="39"/>
        <v>0</v>
      </c>
      <c r="AT165" s="1" t="s">
        <v>3622</v>
      </c>
      <c r="AU165" s="3">
        <v>42184</v>
      </c>
      <c r="AV165" s="1" t="s">
        <v>3623</v>
      </c>
      <c r="AW165" t="str">
        <f t="shared" si="40"/>
        <v>17538754000100</v>
      </c>
      <c r="AX165" s="12">
        <f t="shared" si="41"/>
        <v>2126.63</v>
      </c>
      <c r="AY165" s="12">
        <f t="shared" si="42"/>
        <v>0</v>
      </c>
      <c r="BA165" t="str">
        <f t="shared" si="43"/>
        <v>29/06/2015;17538754000100;2126,63;0,00</v>
      </c>
    </row>
    <row r="166" spans="1:53" x14ac:dyDescent="0.2">
      <c r="A166" s="1" t="s">
        <v>5346</v>
      </c>
      <c r="B166" s="1" t="s">
        <v>5169</v>
      </c>
      <c r="C166" s="3">
        <v>42174</v>
      </c>
      <c r="D166" s="1" t="s">
        <v>5416</v>
      </c>
      <c r="E166" s="1" t="s">
        <v>5347</v>
      </c>
      <c r="F166" s="5">
        <v>177.59</v>
      </c>
      <c r="G166" s="5">
        <v>177.59</v>
      </c>
      <c r="H166" s="5">
        <v>31.97</v>
      </c>
      <c r="I166" s="1" t="s">
        <v>5348</v>
      </c>
      <c r="J166" s="5">
        <v>0</v>
      </c>
      <c r="K166" s="5">
        <v>0</v>
      </c>
      <c r="L166" s="1" t="s">
        <v>5349</v>
      </c>
      <c r="M166" s="5">
        <v>0</v>
      </c>
      <c r="N166" s="5">
        <v>0</v>
      </c>
      <c r="O166" s="1" t="s">
        <v>5349</v>
      </c>
      <c r="P166" s="5">
        <v>177.59</v>
      </c>
      <c r="Q166" s="5">
        <v>2.93</v>
      </c>
      <c r="R166" s="1" t="s">
        <v>5350</v>
      </c>
      <c r="S166" s="5">
        <v>177.59</v>
      </c>
      <c r="T166" s="5">
        <v>13.5</v>
      </c>
      <c r="U166" s="1" t="s">
        <v>5350</v>
      </c>
      <c r="V166" s="1" t="s">
        <v>5351</v>
      </c>
      <c r="W166" s="1" t="s">
        <v>5672</v>
      </c>
      <c r="X166" s="1" t="s">
        <v>5408</v>
      </c>
      <c r="Y166" s="1" t="s">
        <v>4749</v>
      </c>
      <c r="Z166" s="1" t="s">
        <v>4750</v>
      </c>
      <c r="AB166" s="8" t="str">
        <f t="shared" si="32"/>
        <v>000012195</v>
      </c>
      <c r="AC166" t="str">
        <f t="shared" si="33"/>
        <v>19/06/2015</v>
      </c>
      <c r="AD166" t="str">
        <f t="shared" si="34"/>
        <v>01192333001366</v>
      </c>
      <c r="AE166" s="9">
        <f t="shared" si="35"/>
        <v>177.59</v>
      </c>
      <c r="AF166">
        <f t="shared" si="36"/>
        <v>0</v>
      </c>
      <c r="AH166">
        <v>6784250</v>
      </c>
      <c r="AI166" s="10" t="s">
        <v>6201</v>
      </c>
      <c r="AJ166">
        <v>36892</v>
      </c>
      <c r="AK166" t="s">
        <v>6063</v>
      </c>
      <c r="AL166">
        <v>4</v>
      </c>
      <c r="AM166">
        <v>18000</v>
      </c>
      <c r="AN166" s="11" t="e">
        <f>VLOOKUP(TRIM(AK166),[1]Sheet1!$V:$W,2,FALSE)</f>
        <v>#N/A</v>
      </c>
      <c r="AO166" s="11">
        <f t="shared" si="37"/>
        <v>0</v>
      </c>
      <c r="AP166" s="10">
        <f t="shared" si="38"/>
        <v>0</v>
      </c>
      <c r="AQ166" s="10"/>
      <c r="AR166" s="11" t="b">
        <f t="shared" si="39"/>
        <v>0</v>
      </c>
      <c r="AT166" s="1" t="s">
        <v>3624</v>
      </c>
      <c r="AU166" s="3">
        <v>42184</v>
      </c>
      <c r="AV166" s="1" t="s">
        <v>3625</v>
      </c>
      <c r="AW166" t="str">
        <f t="shared" si="40"/>
        <v>56505464000104</v>
      </c>
      <c r="AX166" s="12">
        <f t="shared" si="41"/>
        <v>146.77000000000001</v>
      </c>
      <c r="AY166" s="12">
        <f t="shared" si="42"/>
        <v>0</v>
      </c>
      <c r="BA166" t="str">
        <f t="shared" si="43"/>
        <v>29/06/2015;56505464000104;146,77;0,00</v>
      </c>
    </row>
    <row r="167" spans="1:53" x14ac:dyDescent="0.2">
      <c r="A167" s="1" t="s">
        <v>5346</v>
      </c>
      <c r="B167" s="1" t="s">
        <v>5170</v>
      </c>
      <c r="C167" s="3">
        <v>42174</v>
      </c>
      <c r="D167" s="1" t="s">
        <v>5416</v>
      </c>
      <c r="E167" s="1" t="s">
        <v>5347</v>
      </c>
      <c r="F167" s="5">
        <v>8.07</v>
      </c>
      <c r="G167" s="5">
        <v>8.07</v>
      </c>
      <c r="H167" s="5">
        <v>1.45</v>
      </c>
      <c r="I167" s="1" t="s">
        <v>5348</v>
      </c>
      <c r="J167" s="5">
        <v>0</v>
      </c>
      <c r="K167" s="5">
        <v>0</v>
      </c>
      <c r="L167" s="1" t="s">
        <v>5349</v>
      </c>
      <c r="M167" s="5">
        <v>0</v>
      </c>
      <c r="N167" s="5">
        <v>0</v>
      </c>
      <c r="O167" s="1" t="s">
        <v>5349</v>
      </c>
      <c r="P167" s="5">
        <v>8.07</v>
      </c>
      <c r="Q167" s="5">
        <v>0.13</v>
      </c>
      <c r="R167" s="1" t="s">
        <v>5350</v>
      </c>
      <c r="S167" s="5">
        <v>8.07</v>
      </c>
      <c r="T167" s="5">
        <v>0.61</v>
      </c>
      <c r="U167" s="1" t="s">
        <v>5350</v>
      </c>
      <c r="V167" s="1" t="s">
        <v>5351</v>
      </c>
      <c r="W167" s="1" t="s">
        <v>5672</v>
      </c>
      <c r="X167" s="1" t="s">
        <v>5530</v>
      </c>
      <c r="Y167" s="1" t="s">
        <v>5149</v>
      </c>
      <c r="Z167" s="1" t="s">
        <v>5150</v>
      </c>
      <c r="AB167" s="8" t="str">
        <f t="shared" si="32"/>
        <v>000012196</v>
      </c>
      <c r="AC167" t="str">
        <f t="shared" si="33"/>
        <v>19/06/2015</v>
      </c>
      <c r="AD167" t="str">
        <f t="shared" si="34"/>
        <v>01192333001366</v>
      </c>
      <c r="AE167" s="9">
        <f t="shared" si="35"/>
        <v>8.07</v>
      </c>
      <c r="AF167">
        <f t="shared" si="36"/>
        <v>0</v>
      </c>
      <c r="AH167">
        <v>6784250</v>
      </c>
      <c r="AI167" s="10" t="s">
        <v>6201</v>
      </c>
      <c r="AJ167">
        <v>36893</v>
      </c>
      <c r="AK167" t="s">
        <v>6062</v>
      </c>
      <c r="AL167">
        <v>4</v>
      </c>
      <c r="AM167">
        <v>6000</v>
      </c>
      <c r="AN167" s="11" t="e">
        <f>VLOOKUP(TRIM(AK167),[1]Sheet1!$V:$W,2,FALSE)</f>
        <v>#N/A</v>
      </c>
      <c r="AO167" s="11">
        <f t="shared" si="37"/>
        <v>0</v>
      </c>
      <c r="AP167" s="10">
        <f t="shared" si="38"/>
        <v>0</v>
      </c>
      <c r="AQ167" s="10"/>
      <c r="AR167" s="11" t="b">
        <f t="shared" si="39"/>
        <v>0</v>
      </c>
      <c r="AT167" s="1" t="s">
        <v>3628</v>
      </c>
      <c r="AU167" s="3">
        <v>42184</v>
      </c>
      <c r="AV167" s="1" t="s">
        <v>3629</v>
      </c>
      <c r="AW167" t="str">
        <f t="shared" si="40"/>
        <v>81243735000148</v>
      </c>
      <c r="AX167" s="12">
        <f t="shared" si="41"/>
        <v>4286.3999999999996</v>
      </c>
      <c r="AY167" s="12">
        <f t="shared" si="42"/>
        <v>0</v>
      </c>
      <c r="BA167" t="str">
        <f t="shared" si="43"/>
        <v>29/06/2015;81243735000148;4286,40;0,00</v>
      </c>
    </row>
    <row r="168" spans="1:53" x14ac:dyDescent="0.2">
      <c r="A168" s="1" t="s">
        <v>5346</v>
      </c>
      <c r="B168" s="1" t="s">
        <v>5171</v>
      </c>
      <c r="C168" s="3">
        <v>42174</v>
      </c>
      <c r="D168" s="1" t="s">
        <v>5416</v>
      </c>
      <c r="E168" s="1" t="s">
        <v>5347</v>
      </c>
      <c r="F168" s="5">
        <v>75.56</v>
      </c>
      <c r="G168" s="5">
        <v>65.7</v>
      </c>
      <c r="H168" s="5">
        <v>11.83</v>
      </c>
      <c r="I168" s="1" t="s">
        <v>5348</v>
      </c>
      <c r="J168" s="5">
        <v>0</v>
      </c>
      <c r="K168" s="5">
        <v>0</v>
      </c>
      <c r="L168" s="1" t="s">
        <v>5349</v>
      </c>
      <c r="M168" s="5">
        <v>65.7</v>
      </c>
      <c r="N168" s="5">
        <v>9.86</v>
      </c>
      <c r="O168" s="1" t="s">
        <v>5373</v>
      </c>
      <c r="P168" s="5">
        <v>65.7</v>
      </c>
      <c r="Q168" s="5">
        <v>1.08</v>
      </c>
      <c r="R168" s="1" t="s">
        <v>5350</v>
      </c>
      <c r="S168" s="5">
        <v>65.7</v>
      </c>
      <c r="T168" s="5">
        <v>4.99</v>
      </c>
      <c r="U168" s="1" t="s">
        <v>5350</v>
      </c>
      <c r="V168" s="1" t="s">
        <v>5351</v>
      </c>
      <c r="W168" s="1" t="s">
        <v>5672</v>
      </c>
      <c r="X168" s="1" t="s">
        <v>5408</v>
      </c>
      <c r="Y168" s="1" t="s">
        <v>5157</v>
      </c>
      <c r="Z168" s="1" t="s">
        <v>4783</v>
      </c>
      <c r="AB168" s="8" t="str">
        <f t="shared" si="32"/>
        <v>000012203</v>
      </c>
      <c r="AC168" t="str">
        <f t="shared" si="33"/>
        <v>19/06/2015</v>
      </c>
      <c r="AD168" t="str">
        <f t="shared" si="34"/>
        <v>01192333001366</v>
      </c>
      <c r="AE168" s="9">
        <f t="shared" si="35"/>
        <v>75.56</v>
      </c>
      <c r="AF168">
        <f t="shared" si="36"/>
        <v>0</v>
      </c>
      <c r="AH168">
        <v>6784250</v>
      </c>
      <c r="AI168" s="10" t="s">
        <v>6201</v>
      </c>
      <c r="AJ168">
        <v>36894</v>
      </c>
      <c r="AK168" t="s">
        <v>6063</v>
      </c>
      <c r="AL168">
        <v>4</v>
      </c>
      <c r="AM168">
        <v>8000</v>
      </c>
      <c r="AN168" s="11" t="e">
        <f>VLOOKUP(TRIM(AK168),[1]Sheet1!$V:$W,2,FALSE)</f>
        <v>#N/A</v>
      </c>
      <c r="AO168" s="11">
        <f t="shared" si="37"/>
        <v>0</v>
      </c>
      <c r="AP168" s="10">
        <f t="shared" si="38"/>
        <v>0</v>
      </c>
      <c r="AQ168" s="10"/>
      <c r="AR168" s="11" t="b">
        <f t="shared" si="39"/>
        <v>0</v>
      </c>
      <c r="AT168" s="1" t="s">
        <v>3632</v>
      </c>
      <c r="AU168" s="3">
        <v>42184</v>
      </c>
      <c r="AV168" s="1" t="s">
        <v>3633</v>
      </c>
      <c r="AW168" t="str">
        <f t="shared" si="40"/>
        <v>43061654000138</v>
      </c>
      <c r="AX168" s="12">
        <f t="shared" si="41"/>
        <v>3878.84</v>
      </c>
      <c r="AY168" s="12">
        <f t="shared" si="42"/>
        <v>0</v>
      </c>
      <c r="BA168" t="str">
        <f t="shared" si="43"/>
        <v>29/06/2015;43061654000138;3878,84;0,00</v>
      </c>
    </row>
    <row r="169" spans="1:53" x14ac:dyDescent="0.2">
      <c r="A169" s="1" t="s">
        <v>5346</v>
      </c>
      <c r="B169" s="1" t="s">
        <v>5172</v>
      </c>
      <c r="C169" s="3">
        <v>42174</v>
      </c>
      <c r="D169" s="1" t="s">
        <v>5416</v>
      </c>
      <c r="E169" s="1" t="s">
        <v>5347</v>
      </c>
      <c r="F169" s="5">
        <v>556.84</v>
      </c>
      <c r="G169" s="5">
        <v>484.21</v>
      </c>
      <c r="H169" s="5">
        <v>87.16</v>
      </c>
      <c r="I169" s="1" t="s">
        <v>5348</v>
      </c>
      <c r="J169" s="5">
        <v>0</v>
      </c>
      <c r="K169" s="5">
        <v>0</v>
      </c>
      <c r="L169" s="1" t="s">
        <v>5349</v>
      </c>
      <c r="M169" s="5">
        <v>484.21</v>
      </c>
      <c r="N169" s="5">
        <v>72.63</v>
      </c>
      <c r="O169" s="1" t="s">
        <v>5373</v>
      </c>
      <c r="P169" s="5">
        <v>484.21</v>
      </c>
      <c r="Q169" s="5">
        <v>7.99</v>
      </c>
      <c r="R169" s="1" t="s">
        <v>5350</v>
      </c>
      <c r="S169" s="5">
        <v>484.21</v>
      </c>
      <c r="T169" s="5">
        <v>36.799999999999997</v>
      </c>
      <c r="U169" s="1" t="s">
        <v>5350</v>
      </c>
      <c r="V169" s="1" t="s">
        <v>5351</v>
      </c>
      <c r="W169" s="1" t="s">
        <v>5672</v>
      </c>
      <c r="X169" s="1" t="s">
        <v>5408</v>
      </c>
      <c r="Y169" s="1" t="s">
        <v>5152</v>
      </c>
      <c r="Z169" s="1" t="s">
        <v>5150</v>
      </c>
      <c r="AB169" s="8" t="str">
        <f t="shared" si="32"/>
        <v>000012204</v>
      </c>
      <c r="AC169" t="str">
        <f t="shared" si="33"/>
        <v>19/06/2015</v>
      </c>
      <c r="AD169" t="str">
        <f t="shared" si="34"/>
        <v>01192333001366</v>
      </c>
      <c r="AE169" s="9">
        <f t="shared" si="35"/>
        <v>556.84</v>
      </c>
      <c r="AF169">
        <f t="shared" si="36"/>
        <v>0</v>
      </c>
      <c r="AH169">
        <v>6784250</v>
      </c>
      <c r="AI169" s="10" t="s">
        <v>6201</v>
      </c>
      <c r="AJ169">
        <v>36895</v>
      </c>
      <c r="AK169" t="s">
        <v>6018</v>
      </c>
      <c r="AL169">
        <v>4</v>
      </c>
      <c r="AM169">
        <v>2400</v>
      </c>
      <c r="AN169" s="11" t="e">
        <f>VLOOKUP(TRIM(AK169),[1]Sheet1!$V:$W,2,FALSE)</f>
        <v>#N/A</v>
      </c>
      <c r="AO169" s="11">
        <f t="shared" si="37"/>
        <v>0</v>
      </c>
      <c r="AP169" s="10">
        <f t="shared" si="38"/>
        <v>0</v>
      </c>
      <c r="AQ169" s="10"/>
      <c r="AR169" s="11" t="b">
        <f t="shared" si="39"/>
        <v>0</v>
      </c>
      <c r="AT169" s="1" t="s">
        <v>3640</v>
      </c>
      <c r="AU169" s="3">
        <v>42156</v>
      </c>
      <c r="AV169" s="1" t="s">
        <v>3643</v>
      </c>
      <c r="AW169" t="str">
        <f t="shared" si="40"/>
        <v>14785345000102</v>
      </c>
      <c r="AX169" s="12">
        <f t="shared" si="41"/>
        <v>3288.54</v>
      </c>
      <c r="AY169" s="12">
        <f t="shared" si="42"/>
        <v>0</v>
      </c>
      <c r="BA169" t="str">
        <f t="shared" si="43"/>
        <v>01/06/2015;14785345000102;3288,54;0,00</v>
      </c>
    </row>
    <row r="170" spans="1:53" x14ac:dyDescent="0.2">
      <c r="A170" s="1" t="s">
        <v>5346</v>
      </c>
      <c r="B170" s="1" t="s">
        <v>5173</v>
      </c>
      <c r="C170" s="3">
        <v>42174</v>
      </c>
      <c r="D170" s="1" t="s">
        <v>5416</v>
      </c>
      <c r="E170" s="1" t="s">
        <v>5347</v>
      </c>
      <c r="F170" s="5">
        <v>34.97</v>
      </c>
      <c r="G170" s="5">
        <v>34.97</v>
      </c>
      <c r="H170" s="5">
        <v>6.29</v>
      </c>
      <c r="I170" s="1" t="s">
        <v>5348</v>
      </c>
      <c r="J170" s="5">
        <v>0</v>
      </c>
      <c r="K170" s="5">
        <v>0</v>
      </c>
      <c r="L170" s="1" t="s">
        <v>5349</v>
      </c>
      <c r="M170" s="5">
        <v>0</v>
      </c>
      <c r="N170" s="5">
        <v>0</v>
      </c>
      <c r="O170" s="1" t="s">
        <v>5349</v>
      </c>
      <c r="P170" s="5">
        <v>34.97</v>
      </c>
      <c r="Q170" s="5">
        <v>0.57999999999999996</v>
      </c>
      <c r="R170" s="1" t="s">
        <v>5350</v>
      </c>
      <c r="S170" s="5">
        <v>34.97</v>
      </c>
      <c r="T170" s="5">
        <v>2.66</v>
      </c>
      <c r="U170" s="1" t="s">
        <v>5350</v>
      </c>
      <c r="V170" s="1" t="s">
        <v>5351</v>
      </c>
      <c r="W170" s="1" t="s">
        <v>5672</v>
      </c>
      <c r="X170" s="1" t="s">
        <v>5408</v>
      </c>
      <c r="Y170" s="1" t="s">
        <v>5152</v>
      </c>
      <c r="Z170" s="1" t="s">
        <v>5150</v>
      </c>
      <c r="AB170" s="8" t="str">
        <f t="shared" si="32"/>
        <v>000012705</v>
      </c>
      <c r="AC170" t="str">
        <f t="shared" si="33"/>
        <v>19/06/2015</v>
      </c>
      <c r="AD170" t="str">
        <f t="shared" si="34"/>
        <v>01192333001366</v>
      </c>
      <c r="AE170" s="9">
        <f t="shared" si="35"/>
        <v>34.97</v>
      </c>
      <c r="AF170">
        <f t="shared" si="36"/>
        <v>0</v>
      </c>
      <c r="AH170">
        <v>6782806</v>
      </c>
      <c r="AI170" s="10" t="s">
        <v>6203</v>
      </c>
      <c r="AJ170">
        <v>36896</v>
      </c>
      <c r="AK170" t="s">
        <v>6082</v>
      </c>
      <c r="AL170">
        <v>4</v>
      </c>
      <c r="AM170">
        <v>500</v>
      </c>
      <c r="AN170" s="11" t="e">
        <f>VLOOKUP(TRIM(AK170),[1]Sheet1!$V:$W,2,FALSE)</f>
        <v>#N/A</v>
      </c>
      <c r="AO170" s="11">
        <f t="shared" si="37"/>
        <v>0</v>
      </c>
      <c r="AP170" s="10">
        <f t="shared" si="38"/>
        <v>0</v>
      </c>
      <c r="AQ170" s="10"/>
      <c r="AR170" s="11" t="b">
        <f t="shared" si="39"/>
        <v>0</v>
      </c>
      <c r="AT170" s="1" t="s">
        <v>3646</v>
      </c>
      <c r="AU170" s="3">
        <v>42156</v>
      </c>
      <c r="AV170" s="1" t="s">
        <v>5255</v>
      </c>
      <c r="AW170" t="str">
        <f t="shared" si="40"/>
        <v>03523188000140</v>
      </c>
      <c r="AX170" s="12">
        <f t="shared" si="41"/>
        <v>2392</v>
      </c>
      <c r="AY170" s="12">
        <f t="shared" si="42"/>
        <v>0</v>
      </c>
      <c r="BA170" t="str">
        <f t="shared" si="43"/>
        <v>01/06/2015;03523188000140;2392,00;0,00</v>
      </c>
    </row>
    <row r="171" spans="1:53" x14ac:dyDescent="0.2">
      <c r="A171" s="1" t="s">
        <v>5346</v>
      </c>
      <c r="B171" s="1" t="s">
        <v>5180</v>
      </c>
      <c r="C171" s="3">
        <v>42174</v>
      </c>
      <c r="D171" s="1" t="s">
        <v>5416</v>
      </c>
      <c r="E171" s="1" t="s">
        <v>5347</v>
      </c>
      <c r="F171" s="5">
        <v>0.01</v>
      </c>
      <c r="G171" s="5">
        <v>0</v>
      </c>
      <c r="H171" s="5">
        <v>0</v>
      </c>
      <c r="I171" s="1" t="s">
        <v>5349</v>
      </c>
      <c r="J171" s="5">
        <v>0</v>
      </c>
      <c r="K171" s="5">
        <v>0</v>
      </c>
      <c r="L171" s="1" t="s">
        <v>5349</v>
      </c>
      <c r="M171" s="5">
        <v>0</v>
      </c>
      <c r="N171" s="5">
        <v>0</v>
      </c>
      <c r="O171" s="1" t="s">
        <v>5349</v>
      </c>
      <c r="P171" s="5">
        <v>0</v>
      </c>
      <c r="Q171" s="5">
        <v>0</v>
      </c>
      <c r="R171" s="1" t="s">
        <v>5349</v>
      </c>
      <c r="S171" s="5">
        <v>0</v>
      </c>
      <c r="T171" s="5">
        <v>0</v>
      </c>
      <c r="U171" s="1" t="s">
        <v>5349</v>
      </c>
      <c r="V171" s="1" t="s">
        <v>5351</v>
      </c>
      <c r="W171" s="1" t="s">
        <v>5672</v>
      </c>
      <c r="X171" s="1" t="s">
        <v>5530</v>
      </c>
      <c r="Y171" s="1" t="s">
        <v>5673</v>
      </c>
      <c r="Z171" s="1" t="s">
        <v>5674</v>
      </c>
      <c r="AB171" s="8" t="str">
        <f t="shared" si="32"/>
        <v>7567</v>
      </c>
      <c r="AC171" t="str">
        <f t="shared" si="33"/>
        <v>19/06/2015</v>
      </c>
      <c r="AD171" t="str">
        <f t="shared" si="34"/>
        <v>01192333001366</v>
      </c>
      <c r="AE171" s="9">
        <f t="shared" si="35"/>
        <v>0.01</v>
      </c>
      <c r="AF171">
        <f t="shared" si="36"/>
        <v>0</v>
      </c>
      <c r="AH171">
        <v>6783399</v>
      </c>
      <c r="AI171" s="10" t="s">
        <v>6202</v>
      </c>
      <c r="AJ171">
        <v>36897</v>
      </c>
      <c r="AK171" t="s">
        <v>6102</v>
      </c>
      <c r="AL171">
        <v>4</v>
      </c>
      <c r="AM171">
        <v>3000</v>
      </c>
      <c r="AN171" s="11" t="e">
        <f>VLOOKUP(TRIM(AK171),[1]Sheet1!$V:$W,2,FALSE)</f>
        <v>#N/A</v>
      </c>
      <c r="AO171" s="11">
        <f t="shared" si="37"/>
        <v>0</v>
      </c>
      <c r="AP171" s="10">
        <f t="shared" si="38"/>
        <v>0</v>
      </c>
      <c r="AQ171" s="10"/>
      <c r="AR171" s="11" t="b">
        <f t="shared" si="39"/>
        <v>0</v>
      </c>
      <c r="AT171" s="1" t="s">
        <v>3647</v>
      </c>
      <c r="AU171" s="3">
        <v>42156</v>
      </c>
      <c r="AV171" s="1" t="s">
        <v>5255</v>
      </c>
      <c r="AW171" t="str">
        <f t="shared" si="40"/>
        <v>03523188000140</v>
      </c>
      <c r="AX171" s="12">
        <f t="shared" si="41"/>
        <v>7475.03</v>
      </c>
      <c r="AY171" s="12">
        <f t="shared" si="42"/>
        <v>0</v>
      </c>
      <c r="BA171" t="str">
        <f t="shared" si="43"/>
        <v>01/06/2015;03523188000140;7475,03;0,00</v>
      </c>
    </row>
    <row r="172" spans="1:53" x14ac:dyDescent="0.2">
      <c r="A172" s="1" t="s">
        <v>5346</v>
      </c>
      <c r="B172" s="1" t="s">
        <v>5241</v>
      </c>
      <c r="C172" s="3">
        <v>42177</v>
      </c>
      <c r="D172" s="1" t="s">
        <v>5432</v>
      </c>
      <c r="E172" s="1" t="s">
        <v>5347</v>
      </c>
      <c r="F172" s="5">
        <v>13324.08</v>
      </c>
      <c r="G172" s="5">
        <v>10558.13</v>
      </c>
      <c r="H172" s="5">
        <v>1900.46</v>
      </c>
      <c r="I172" s="1" t="s">
        <v>5579</v>
      </c>
      <c r="J172" s="5">
        <v>17126.080000000002</v>
      </c>
      <c r="K172" s="5">
        <v>1182.23</v>
      </c>
      <c r="L172" s="1" t="s">
        <v>5579</v>
      </c>
      <c r="M172" s="5">
        <v>10558.13</v>
      </c>
      <c r="N172" s="5">
        <v>1583.72</v>
      </c>
      <c r="O172" s="1" t="s">
        <v>5373</v>
      </c>
      <c r="P172" s="5">
        <v>10558.13</v>
      </c>
      <c r="Q172" s="5">
        <v>174.21</v>
      </c>
      <c r="R172" s="1" t="s">
        <v>5350</v>
      </c>
      <c r="S172" s="5">
        <v>10558.13</v>
      </c>
      <c r="T172" s="5">
        <v>802.42</v>
      </c>
      <c r="U172" s="1" t="s">
        <v>5350</v>
      </c>
      <c r="V172" s="1" t="s">
        <v>5351</v>
      </c>
      <c r="W172" s="1" t="s">
        <v>5580</v>
      </c>
      <c r="X172" s="1" t="s">
        <v>5392</v>
      </c>
      <c r="Y172" s="1" t="s">
        <v>5581</v>
      </c>
      <c r="Z172" s="1" t="s">
        <v>5582</v>
      </c>
      <c r="AB172" s="8" t="str">
        <f t="shared" si="32"/>
        <v>000157148</v>
      </c>
      <c r="AC172" t="str">
        <f t="shared" si="33"/>
        <v>22/06/2015</v>
      </c>
      <c r="AD172" t="str">
        <f t="shared" si="34"/>
        <v>59578948000171</v>
      </c>
      <c r="AE172" s="9">
        <f t="shared" si="35"/>
        <v>13324.08</v>
      </c>
      <c r="AF172">
        <f t="shared" si="36"/>
        <v>0</v>
      </c>
      <c r="AH172">
        <v>6783873</v>
      </c>
      <c r="AI172" s="10" t="s">
        <v>6216</v>
      </c>
      <c r="AJ172">
        <v>36898</v>
      </c>
      <c r="AK172" t="s">
        <v>6078</v>
      </c>
      <c r="AL172">
        <v>4</v>
      </c>
      <c r="AM172">
        <v>12000</v>
      </c>
      <c r="AN172" s="11" t="e">
        <f>VLOOKUP(TRIM(AK172),[1]Sheet1!$V:$W,2,FALSE)</f>
        <v>#N/A</v>
      </c>
      <c r="AO172" s="11">
        <f t="shared" si="37"/>
        <v>0</v>
      </c>
      <c r="AP172" s="10">
        <f t="shared" si="38"/>
        <v>0</v>
      </c>
      <c r="AQ172" s="10"/>
      <c r="AR172" s="11" t="b">
        <f t="shared" si="39"/>
        <v>0</v>
      </c>
      <c r="AT172" s="1" t="s">
        <v>3648</v>
      </c>
      <c r="AU172" s="3">
        <v>42156</v>
      </c>
      <c r="AV172" s="1" t="s">
        <v>3650</v>
      </c>
      <c r="AW172" t="str">
        <f t="shared" si="40"/>
        <v>03514129000106</v>
      </c>
      <c r="AX172" s="12">
        <f t="shared" si="41"/>
        <v>190.06</v>
      </c>
      <c r="AY172" s="12">
        <f t="shared" si="42"/>
        <v>0</v>
      </c>
      <c r="BA172" t="str">
        <f t="shared" si="43"/>
        <v>01/06/2015;03514129000106;190,06;0,00</v>
      </c>
    </row>
    <row r="173" spans="1:53" x14ac:dyDescent="0.2">
      <c r="A173" s="1" t="s">
        <v>5346</v>
      </c>
      <c r="B173" s="1" t="s">
        <v>5242</v>
      </c>
      <c r="C173" s="3">
        <v>42177</v>
      </c>
      <c r="D173" s="1" t="s">
        <v>5584</v>
      </c>
      <c r="E173" s="1" t="s">
        <v>5365</v>
      </c>
      <c r="F173" s="5">
        <v>853.36</v>
      </c>
      <c r="G173" s="5">
        <v>752.43</v>
      </c>
      <c r="H173" s="5">
        <v>90.29</v>
      </c>
      <c r="I173" s="1" t="s">
        <v>4793</v>
      </c>
      <c r="J173" s="5">
        <v>1124.81</v>
      </c>
      <c r="K173" s="5">
        <v>100.93</v>
      </c>
      <c r="L173" s="1" t="s">
        <v>4793</v>
      </c>
      <c r="M173" s="5">
        <v>0</v>
      </c>
      <c r="N173" s="5">
        <v>0</v>
      </c>
      <c r="O173" s="1" t="s">
        <v>5349</v>
      </c>
      <c r="P173" s="5">
        <v>752.43</v>
      </c>
      <c r="Q173" s="5">
        <v>12.42</v>
      </c>
      <c r="R173" s="1" t="s">
        <v>5350</v>
      </c>
      <c r="S173" s="5">
        <v>752.43</v>
      </c>
      <c r="T173" s="5">
        <v>57.18</v>
      </c>
      <c r="U173" s="1" t="s">
        <v>5350</v>
      </c>
      <c r="V173" s="1" t="s">
        <v>5351</v>
      </c>
      <c r="W173" s="1" t="s">
        <v>5243</v>
      </c>
      <c r="X173" s="1" t="s">
        <v>5419</v>
      </c>
      <c r="Y173" s="1" t="s">
        <v>5244</v>
      </c>
      <c r="Z173" s="1" t="s">
        <v>5245</v>
      </c>
      <c r="AB173" s="8" t="str">
        <f t="shared" si="32"/>
        <v>000157165</v>
      </c>
      <c r="AC173" t="str">
        <f t="shared" si="33"/>
        <v>22/06/2015</v>
      </c>
      <c r="AD173" t="str">
        <f t="shared" si="34"/>
        <v>46044053004100</v>
      </c>
      <c r="AE173" s="9">
        <f t="shared" si="35"/>
        <v>853.36</v>
      </c>
      <c r="AF173">
        <f t="shared" si="36"/>
        <v>0</v>
      </c>
      <c r="AH173">
        <v>6784270</v>
      </c>
      <c r="AI173" s="10" t="s">
        <v>6207</v>
      </c>
      <c r="AJ173">
        <v>36899</v>
      </c>
      <c r="AK173" t="s">
        <v>6103</v>
      </c>
      <c r="AL173">
        <v>4</v>
      </c>
      <c r="AM173">
        <v>100000</v>
      </c>
      <c r="AN173" s="11" t="e">
        <f>VLOOKUP(TRIM(AK173),[1]Sheet1!$V:$W,2,FALSE)</f>
        <v>#N/A</v>
      </c>
      <c r="AO173" s="11">
        <f t="shared" si="37"/>
        <v>0</v>
      </c>
      <c r="AP173" s="10">
        <f t="shared" si="38"/>
        <v>0</v>
      </c>
      <c r="AQ173" s="10"/>
      <c r="AR173" s="11" t="b">
        <f t="shared" si="39"/>
        <v>0</v>
      </c>
      <c r="AT173" s="1" t="s">
        <v>3653</v>
      </c>
      <c r="AU173" s="3">
        <v>42156</v>
      </c>
      <c r="AV173" s="1" t="s">
        <v>5641</v>
      </c>
      <c r="AW173" t="str">
        <f t="shared" si="40"/>
        <v>82321845000143</v>
      </c>
      <c r="AX173" s="12">
        <f t="shared" si="41"/>
        <v>593.24</v>
      </c>
      <c r="AY173" s="12">
        <f t="shared" si="42"/>
        <v>0</v>
      </c>
      <c r="BA173" t="str">
        <f t="shared" si="43"/>
        <v>01/06/2015;82321845000143;593,24;0,00</v>
      </c>
    </row>
    <row r="174" spans="1:53" x14ac:dyDescent="0.2">
      <c r="A174" s="1" t="s">
        <v>5346</v>
      </c>
      <c r="B174" s="1" t="s">
        <v>5246</v>
      </c>
      <c r="C174" s="3">
        <v>42177</v>
      </c>
      <c r="D174" s="1" t="s">
        <v>5405</v>
      </c>
      <c r="E174" s="1" t="s">
        <v>5347</v>
      </c>
      <c r="F174" s="5">
        <v>1223.06</v>
      </c>
      <c r="G174" s="5">
        <v>1063.53</v>
      </c>
      <c r="H174" s="5">
        <v>191.44</v>
      </c>
      <c r="I174" s="1" t="s">
        <v>5406</v>
      </c>
      <c r="J174" s="5">
        <v>0</v>
      </c>
      <c r="K174" s="5">
        <v>0</v>
      </c>
      <c r="L174" s="1" t="s">
        <v>5349</v>
      </c>
      <c r="M174" s="5">
        <v>1063.53</v>
      </c>
      <c r="N174" s="5">
        <v>159.53</v>
      </c>
      <c r="O174" s="1" t="s">
        <v>5373</v>
      </c>
      <c r="P174" s="5">
        <v>1063.53</v>
      </c>
      <c r="Q174" s="5">
        <v>17.55</v>
      </c>
      <c r="R174" s="1" t="s">
        <v>5350</v>
      </c>
      <c r="S174" s="5">
        <v>1063.53</v>
      </c>
      <c r="T174" s="5">
        <v>80.83</v>
      </c>
      <c r="U174" s="1" t="s">
        <v>5350</v>
      </c>
      <c r="V174" s="1" t="s">
        <v>5351</v>
      </c>
      <c r="W174" s="1" t="s">
        <v>5423</v>
      </c>
      <c r="X174" s="1" t="s">
        <v>5729</v>
      </c>
      <c r="Y174" s="1" t="s">
        <v>5730</v>
      </c>
      <c r="Z174" s="1" t="s">
        <v>5731</v>
      </c>
      <c r="AB174" s="8" t="str">
        <f t="shared" si="32"/>
        <v>000157166</v>
      </c>
      <c r="AC174" t="str">
        <f t="shared" si="33"/>
        <v>22/06/2015</v>
      </c>
      <c r="AD174" t="str">
        <f t="shared" si="34"/>
        <v>59578948000414</v>
      </c>
      <c r="AE174" s="9">
        <f t="shared" si="35"/>
        <v>1223.06</v>
      </c>
      <c r="AF174">
        <f t="shared" si="36"/>
        <v>0</v>
      </c>
      <c r="AH174">
        <v>6784270</v>
      </c>
      <c r="AI174" s="10" t="s">
        <v>6207</v>
      </c>
      <c r="AJ174">
        <v>36900</v>
      </c>
      <c r="AK174" t="s">
        <v>6104</v>
      </c>
      <c r="AL174">
        <v>4</v>
      </c>
      <c r="AM174">
        <v>5000</v>
      </c>
      <c r="AN174" s="11" t="e">
        <f>VLOOKUP(TRIM(AK174),[1]Sheet1!$V:$W,2,FALSE)</f>
        <v>#N/A</v>
      </c>
      <c r="AO174" s="11">
        <f t="shared" si="37"/>
        <v>0</v>
      </c>
      <c r="AP174" s="10">
        <f t="shared" si="38"/>
        <v>0</v>
      </c>
      <c r="AQ174" s="10"/>
      <c r="AR174" s="11" t="b">
        <f t="shared" si="39"/>
        <v>0</v>
      </c>
      <c r="AT174" s="1" t="s">
        <v>3656</v>
      </c>
      <c r="AU174" s="3">
        <v>42156</v>
      </c>
      <c r="AV174" s="1" t="s">
        <v>3658</v>
      </c>
      <c r="AW174" t="str">
        <f t="shared" si="40"/>
        <v>43854777000126</v>
      </c>
      <c r="AX174" s="12">
        <f t="shared" si="41"/>
        <v>2015.65</v>
      </c>
      <c r="AY174" s="12">
        <f t="shared" si="42"/>
        <v>0</v>
      </c>
      <c r="BA174" t="str">
        <f t="shared" si="43"/>
        <v>01/06/2015;43854777000126;2015,65;0,00</v>
      </c>
    </row>
    <row r="175" spans="1:53" x14ac:dyDescent="0.2">
      <c r="A175" s="1" t="s">
        <v>5346</v>
      </c>
      <c r="B175" s="1" t="s">
        <v>5247</v>
      </c>
      <c r="C175" s="3">
        <v>42177</v>
      </c>
      <c r="D175" s="1" t="s">
        <v>5405</v>
      </c>
      <c r="E175" s="1" t="s">
        <v>5347</v>
      </c>
      <c r="F175" s="5">
        <v>787.41</v>
      </c>
      <c r="G175" s="5">
        <v>684.7</v>
      </c>
      <c r="H175" s="5">
        <v>123.25</v>
      </c>
      <c r="I175" s="1" t="s">
        <v>5406</v>
      </c>
      <c r="J175" s="5">
        <v>0</v>
      </c>
      <c r="K175" s="5">
        <v>0</v>
      </c>
      <c r="L175" s="1" t="s">
        <v>5349</v>
      </c>
      <c r="M175" s="5">
        <v>684.7</v>
      </c>
      <c r="N175" s="5">
        <v>102.71</v>
      </c>
      <c r="O175" s="1" t="s">
        <v>5373</v>
      </c>
      <c r="P175" s="5">
        <v>684.7</v>
      </c>
      <c r="Q175" s="5">
        <v>11.3</v>
      </c>
      <c r="R175" s="1" t="s">
        <v>5350</v>
      </c>
      <c r="S175" s="5">
        <v>684.7</v>
      </c>
      <c r="T175" s="5">
        <v>52.04</v>
      </c>
      <c r="U175" s="1" t="s">
        <v>5350</v>
      </c>
      <c r="V175" s="1" t="s">
        <v>5351</v>
      </c>
      <c r="W175" s="1" t="s">
        <v>4800</v>
      </c>
      <c r="X175" s="1" t="s">
        <v>5359</v>
      </c>
      <c r="Y175" s="1" t="s">
        <v>5959</v>
      </c>
      <c r="Z175" s="1" t="s">
        <v>5960</v>
      </c>
      <c r="AB175" s="8" t="str">
        <f t="shared" si="32"/>
        <v>000157172</v>
      </c>
      <c r="AC175" t="str">
        <f t="shared" si="33"/>
        <v>22/06/2015</v>
      </c>
      <c r="AD175" t="str">
        <f t="shared" si="34"/>
        <v>96404942000104</v>
      </c>
      <c r="AE175" s="9">
        <f t="shared" si="35"/>
        <v>787.41</v>
      </c>
      <c r="AF175">
        <f t="shared" si="36"/>
        <v>0</v>
      </c>
      <c r="AH175">
        <v>6782806</v>
      </c>
      <c r="AI175" s="10" t="s">
        <v>6203</v>
      </c>
      <c r="AJ175">
        <v>36901</v>
      </c>
      <c r="AK175" t="s">
        <v>6064</v>
      </c>
      <c r="AL175">
        <v>4</v>
      </c>
      <c r="AM175">
        <v>2000</v>
      </c>
      <c r="AN175" s="11" t="e">
        <f>VLOOKUP(TRIM(AK175),[1]Sheet1!$V:$W,2,FALSE)</f>
        <v>#N/A</v>
      </c>
      <c r="AO175" s="11">
        <f t="shared" si="37"/>
        <v>0</v>
      </c>
      <c r="AP175" s="10">
        <f t="shared" si="38"/>
        <v>0</v>
      </c>
      <c r="AQ175" s="10"/>
      <c r="AR175" s="11" t="b">
        <f t="shared" si="39"/>
        <v>0</v>
      </c>
      <c r="AT175" s="1" t="s">
        <v>3661</v>
      </c>
      <c r="AU175" s="3">
        <v>42156</v>
      </c>
      <c r="AV175" s="1" t="s">
        <v>3663</v>
      </c>
      <c r="AW175" t="str">
        <f t="shared" si="40"/>
        <v>66886144000103</v>
      </c>
      <c r="AX175" s="12">
        <f t="shared" si="41"/>
        <v>2574.2600000000002</v>
      </c>
      <c r="AY175" s="12">
        <f t="shared" si="42"/>
        <v>257</v>
      </c>
      <c r="BA175" t="str">
        <f t="shared" si="43"/>
        <v>01/06/2015;66886144000103;2574,26;257,00</v>
      </c>
    </row>
    <row r="176" spans="1:53" x14ac:dyDescent="0.2">
      <c r="A176" s="1" t="s">
        <v>5346</v>
      </c>
      <c r="B176" s="1" t="s">
        <v>5248</v>
      </c>
      <c r="C176" s="3">
        <v>42177</v>
      </c>
      <c r="D176" s="1" t="s">
        <v>5427</v>
      </c>
      <c r="E176" s="1" t="s">
        <v>5382</v>
      </c>
      <c r="F176" s="5">
        <v>466.82</v>
      </c>
      <c r="G176" s="5">
        <v>466.82</v>
      </c>
      <c r="H176" s="5">
        <v>18.670000000000002</v>
      </c>
      <c r="I176" s="1" t="s">
        <v>5406</v>
      </c>
      <c r="J176" s="5">
        <v>0</v>
      </c>
      <c r="K176" s="5">
        <v>0</v>
      </c>
      <c r="L176" s="1" t="s">
        <v>5349</v>
      </c>
      <c r="M176" s="5">
        <v>405.93</v>
      </c>
      <c r="N176" s="5">
        <v>60.89</v>
      </c>
      <c r="O176" s="1" t="s">
        <v>5373</v>
      </c>
      <c r="P176" s="5">
        <v>405.93</v>
      </c>
      <c r="Q176" s="5">
        <v>6.7</v>
      </c>
      <c r="R176" s="1" t="s">
        <v>5350</v>
      </c>
      <c r="S176" s="5">
        <v>405.93</v>
      </c>
      <c r="T176" s="5">
        <v>30.85</v>
      </c>
      <c r="U176" s="1" t="s">
        <v>5350</v>
      </c>
      <c r="V176" s="1" t="s">
        <v>5351</v>
      </c>
      <c r="W176" s="1" t="s">
        <v>5249</v>
      </c>
      <c r="X176" s="1" t="s">
        <v>5359</v>
      </c>
      <c r="Y176" s="1" t="s">
        <v>5250</v>
      </c>
      <c r="Z176" s="1" t="s">
        <v>5251</v>
      </c>
      <c r="AB176" s="8" t="str">
        <f t="shared" si="32"/>
        <v>000157174</v>
      </c>
      <c r="AC176" t="str">
        <f t="shared" si="33"/>
        <v>22/06/2015</v>
      </c>
      <c r="AD176" t="str">
        <f t="shared" si="34"/>
        <v>02638940000306</v>
      </c>
      <c r="AE176" s="9">
        <f t="shared" si="35"/>
        <v>466.82</v>
      </c>
      <c r="AF176">
        <f t="shared" si="36"/>
        <v>0</v>
      </c>
      <c r="AH176">
        <v>6784275</v>
      </c>
      <c r="AI176" s="10" t="s">
        <v>6200</v>
      </c>
      <c r="AJ176">
        <v>36902</v>
      </c>
      <c r="AK176" t="s">
        <v>6017</v>
      </c>
      <c r="AL176">
        <v>4</v>
      </c>
      <c r="AM176">
        <v>13000</v>
      </c>
      <c r="AN176" s="11" t="e">
        <f>VLOOKUP(TRIM(AK176),[1]Sheet1!$V:$W,2,FALSE)</f>
        <v>#N/A</v>
      </c>
      <c r="AO176" s="11">
        <f t="shared" si="37"/>
        <v>0</v>
      </c>
      <c r="AP176" s="10">
        <f t="shared" si="38"/>
        <v>0</v>
      </c>
      <c r="AQ176" s="10"/>
      <c r="AR176" s="11" t="b">
        <f t="shared" si="39"/>
        <v>0</v>
      </c>
      <c r="AT176" s="1" t="s">
        <v>3667</v>
      </c>
      <c r="AU176" s="3">
        <v>42156</v>
      </c>
      <c r="AV176" s="1" t="s">
        <v>3669</v>
      </c>
      <c r="AW176" t="str">
        <f t="shared" si="40"/>
        <v>56545742000157</v>
      </c>
      <c r="AX176" s="12">
        <f t="shared" si="41"/>
        <v>2486.2799999999997</v>
      </c>
      <c r="AY176" s="12">
        <f t="shared" si="42"/>
        <v>0</v>
      </c>
      <c r="BA176" t="str">
        <f t="shared" si="43"/>
        <v>01/06/2015;56545742000157;2486,28;0,00</v>
      </c>
    </row>
    <row r="177" spans="1:53" x14ac:dyDescent="0.2">
      <c r="A177" s="1" t="s">
        <v>5346</v>
      </c>
      <c r="B177" s="1" t="s">
        <v>5252</v>
      </c>
      <c r="C177" s="3">
        <v>42177</v>
      </c>
      <c r="D177" s="1" t="s">
        <v>5405</v>
      </c>
      <c r="E177" s="1" t="s">
        <v>5347</v>
      </c>
      <c r="F177" s="5">
        <v>3873.87</v>
      </c>
      <c r="G177" s="5">
        <v>3368.58</v>
      </c>
      <c r="H177" s="5">
        <v>606.34</v>
      </c>
      <c r="I177" s="1" t="s">
        <v>5406</v>
      </c>
      <c r="J177" s="5">
        <v>0</v>
      </c>
      <c r="K177" s="5">
        <v>0</v>
      </c>
      <c r="L177" s="1" t="s">
        <v>5349</v>
      </c>
      <c r="M177" s="5">
        <v>3368.58</v>
      </c>
      <c r="N177" s="5">
        <v>505.29</v>
      </c>
      <c r="O177" s="1" t="s">
        <v>5373</v>
      </c>
      <c r="P177" s="5">
        <v>3368.58</v>
      </c>
      <c r="Q177" s="5">
        <v>55.58</v>
      </c>
      <c r="R177" s="1" t="s">
        <v>5350</v>
      </c>
      <c r="S177" s="5">
        <v>3368.58</v>
      </c>
      <c r="T177" s="5">
        <v>256.01</v>
      </c>
      <c r="U177" s="1" t="s">
        <v>5350</v>
      </c>
      <c r="V177" s="1" t="s">
        <v>5351</v>
      </c>
      <c r="W177" s="1" t="s">
        <v>5253</v>
      </c>
      <c r="X177" s="1" t="s">
        <v>5408</v>
      </c>
      <c r="Y177" s="1" t="s">
        <v>5742</v>
      </c>
      <c r="Z177" s="1" t="s">
        <v>5743</v>
      </c>
      <c r="AB177" s="8" t="str">
        <f t="shared" si="32"/>
        <v>000185064</v>
      </c>
      <c r="AC177" t="str">
        <f t="shared" si="33"/>
        <v>22/06/2015</v>
      </c>
      <c r="AD177" t="str">
        <f t="shared" si="34"/>
        <v>59891770000114</v>
      </c>
      <c r="AE177" s="9">
        <f t="shared" si="35"/>
        <v>3873.87</v>
      </c>
      <c r="AF177">
        <f t="shared" si="36"/>
        <v>0</v>
      </c>
      <c r="AH177">
        <v>6784275</v>
      </c>
      <c r="AI177" s="10" t="s">
        <v>6200</v>
      </c>
      <c r="AJ177">
        <v>36903</v>
      </c>
      <c r="AK177" t="s">
        <v>6017</v>
      </c>
      <c r="AL177">
        <v>4</v>
      </c>
      <c r="AM177">
        <v>24000</v>
      </c>
      <c r="AN177" s="11" t="e">
        <f>VLOOKUP(TRIM(AK177),[1]Sheet1!$V:$W,2,FALSE)</f>
        <v>#N/A</v>
      </c>
      <c r="AO177" s="11">
        <f t="shared" si="37"/>
        <v>0</v>
      </c>
      <c r="AP177" s="10">
        <f t="shared" si="38"/>
        <v>0</v>
      </c>
      <c r="AQ177" s="10"/>
      <c r="AR177" s="11" t="b">
        <f t="shared" si="39"/>
        <v>0</v>
      </c>
      <c r="AT177" s="1" t="s">
        <v>3671</v>
      </c>
      <c r="AU177" s="3">
        <v>42156</v>
      </c>
      <c r="AV177" s="1" t="s">
        <v>3672</v>
      </c>
      <c r="AW177" t="str">
        <f t="shared" si="40"/>
        <v>00111511000180</v>
      </c>
      <c r="AX177" s="12">
        <f t="shared" si="41"/>
        <v>4681.66</v>
      </c>
      <c r="AY177" s="12">
        <f t="shared" si="42"/>
        <v>0</v>
      </c>
      <c r="BA177" t="str">
        <f t="shared" si="43"/>
        <v>01/06/2015;00111511000180;4681,66;0,00</v>
      </c>
    </row>
    <row r="178" spans="1:53" x14ac:dyDescent="0.2">
      <c r="A178" s="1" t="s">
        <v>5346</v>
      </c>
      <c r="B178" s="1" t="s">
        <v>5254</v>
      </c>
      <c r="C178" s="3">
        <v>42177</v>
      </c>
      <c r="D178" s="1" t="s">
        <v>5527</v>
      </c>
      <c r="E178" s="1" t="s">
        <v>5528</v>
      </c>
      <c r="F178" s="5">
        <v>5193.6499999999996</v>
      </c>
      <c r="G178" s="5">
        <v>5193.6499999999996</v>
      </c>
      <c r="H178" s="5">
        <v>623.24</v>
      </c>
      <c r="I178" s="1" t="s">
        <v>5348</v>
      </c>
      <c r="J178" s="5">
        <v>0</v>
      </c>
      <c r="K178" s="5">
        <v>0</v>
      </c>
      <c r="L178" s="1" t="s">
        <v>5349</v>
      </c>
      <c r="M178" s="5">
        <v>0</v>
      </c>
      <c r="N178" s="5">
        <v>0</v>
      </c>
      <c r="O178" s="1" t="s">
        <v>5349</v>
      </c>
      <c r="P178" s="5">
        <v>5193.6499999999996</v>
      </c>
      <c r="Q178" s="5">
        <v>85.7</v>
      </c>
      <c r="R178" s="1" t="s">
        <v>5350</v>
      </c>
      <c r="S178" s="5">
        <v>5193.6499999999996</v>
      </c>
      <c r="T178" s="5">
        <v>394.72</v>
      </c>
      <c r="U178" s="1" t="s">
        <v>5350</v>
      </c>
      <c r="V178" s="1" t="s">
        <v>5351</v>
      </c>
      <c r="W178" s="1" t="s">
        <v>5255</v>
      </c>
      <c r="X178" s="1" t="s">
        <v>5530</v>
      </c>
      <c r="Y178" s="1" t="s">
        <v>5256</v>
      </c>
      <c r="Z178" s="1" t="s">
        <v>5257</v>
      </c>
      <c r="AB178" s="8" t="str">
        <f t="shared" si="32"/>
        <v>000815686</v>
      </c>
      <c r="AC178" t="str">
        <f t="shared" si="33"/>
        <v>22/06/2015</v>
      </c>
      <c r="AD178" t="str">
        <f t="shared" si="34"/>
        <v>03523188000140</v>
      </c>
      <c r="AE178" s="9">
        <f t="shared" si="35"/>
        <v>5193.6499999999996</v>
      </c>
      <c r="AF178">
        <f t="shared" si="36"/>
        <v>0</v>
      </c>
      <c r="AH178">
        <v>6784250</v>
      </c>
      <c r="AI178" s="10" t="s">
        <v>6201</v>
      </c>
      <c r="AJ178">
        <v>36904</v>
      </c>
      <c r="AK178" t="s">
        <v>6091</v>
      </c>
      <c r="AL178">
        <v>4</v>
      </c>
      <c r="AM178">
        <v>9000</v>
      </c>
      <c r="AN178" s="11" t="e">
        <f>VLOOKUP(TRIM(AK178),[1]Sheet1!$V:$W,2,FALSE)</f>
        <v>#N/A</v>
      </c>
      <c r="AO178" s="11">
        <f t="shared" si="37"/>
        <v>0</v>
      </c>
      <c r="AP178" s="10">
        <f t="shared" si="38"/>
        <v>0</v>
      </c>
      <c r="AQ178" s="10"/>
      <c r="AR178" s="11" t="b">
        <f t="shared" si="39"/>
        <v>0</v>
      </c>
      <c r="AT178" s="1" t="s">
        <v>3673</v>
      </c>
      <c r="AU178" s="3">
        <v>42156</v>
      </c>
      <c r="AV178" s="1" t="s">
        <v>3674</v>
      </c>
      <c r="AW178" t="str">
        <f t="shared" si="40"/>
        <v>10885321000174</v>
      </c>
      <c r="AX178" s="12">
        <f t="shared" si="41"/>
        <v>5982.94</v>
      </c>
      <c r="AY178" s="12">
        <f t="shared" si="42"/>
        <v>0</v>
      </c>
      <c r="BA178" t="str">
        <f t="shared" si="43"/>
        <v>01/06/2015;10885321000174;5982,94;0,00</v>
      </c>
    </row>
    <row r="179" spans="1:53" x14ac:dyDescent="0.2">
      <c r="A179" s="1" t="s">
        <v>5346</v>
      </c>
      <c r="B179" s="1" t="s">
        <v>5258</v>
      </c>
      <c r="C179" s="3">
        <v>42177</v>
      </c>
      <c r="D179" s="1" t="s">
        <v>5527</v>
      </c>
      <c r="E179" s="1" t="s">
        <v>5528</v>
      </c>
      <c r="F179" s="5">
        <v>422.01</v>
      </c>
      <c r="G179" s="5">
        <v>422.01</v>
      </c>
      <c r="H179" s="5">
        <v>50.64</v>
      </c>
      <c r="I179" s="1" t="s">
        <v>5348</v>
      </c>
      <c r="J179" s="5">
        <v>0</v>
      </c>
      <c r="K179" s="5">
        <v>0</v>
      </c>
      <c r="L179" s="1" t="s">
        <v>5349</v>
      </c>
      <c r="M179" s="5">
        <v>0</v>
      </c>
      <c r="N179" s="5">
        <v>0</v>
      </c>
      <c r="O179" s="1" t="s">
        <v>5349</v>
      </c>
      <c r="P179" s="5">
        <v>422.01</v>
      </c>
      <c r="Q179" s="5">
        <v>6.96</v>
      </c>
      <c r="R179" s="1" t="s">
        <v>5350</v>
      </c>
      <c r="S179" s="5">
        <v>422.01</v>
      </c>
      <c r="T179" s="5">
        <v>32.07</v>
      </c>
      <c r="U179" s="1" t="s">
        <v>5350</v>
      </c>
      <c r="V179" s="1" t="s">
        <v>5351</v>
      </c>
      <c r="W179" s="1" t="s">
        <v>5255</v>
      </c>
      <c r="X179" s="1" t="s">
        <v>5530</v>
      </c>
      <c r="Y179" s="1" t="s">
        <v>5259</v>
      </c>
      <c r="Z179" s="1" t="s">
        <v>5260</v>
      </c>
      <c r="AB179" s="8" t="str">
        <f t="shared" si="32"/>
        <v>000815724</v>
      </c>
      <c r="AC179" t="str">
        <f t="shared" si="33"/>
        <v>22/06/2015</v>
      </c>
      <c r="AD179" t="str">
        <f t="shared" si="34"/>
        <v>03523188000140</v>
      </c>
      <c r="AE179" s="9">
        <f t="shared" si="35"/>
        <v>422.01</v>
      </c>
      <c r="AF179">
        <f t="shared" si="36"/>
        <v>0</v>
      </c>
      <c r="AH179">
        <v>6783663</v>
      </c>
      <c r="AI179" s="10" t="s">
        <v>6205</v>
      </c>
      <c r="AJ179">
        <v>36905</v>
      </c>
      <c r="AK179" t="s">
        <v>6027</v>
      </c>
      <c r="AL179">
        <v>0</v>
      </c>
      <c r="AM179">
        <v>2000</v>
      </c>
      <c r="AN179" s="11" t="e">
        <f>VLOOKUP(TRIM(AK179),[1]Sheet1!$V:$W,2,FALSE)</f>
        <v>#N/A</v>
      </c>
      <c r="AO179" s="11">
        <f t="shared" si="37"/>
        <v>0</v>
      </c>
      <c r="AP179" s="10">
        <f t="shared" si="38"/>
        <v>0</v>
      </c>
      <c r="AQ179" s="10"/>
      <c r="AR179" s="11" t="b">
        <f t="shared" si="39"/>
        <v>0</v>
      </c>
      <c r="AT179" s="1" t="s">
        <v>3676</v>
      </c>
      <c r="AU179" s="3">
        <v>42156</v>
      </c>
      <c r="AV179" s="1" t="s">
        <v>5423</v>
      </c>
      <c r="AW179" t="str">
        <f t="shared" si="40"/>
        <v>59578948000414</v>
      </c>
      <c r="AX179" s="12">
        <f t="shared" si="41"/>
        <v>172.72</v>
      </c>
      <c r="AY179" s="12">
        <f t="shared" si="42"/>
        <v>0</v>
      </c>
      <c r="BA179" t="str">
        <f t="shared" si="43"/>
        <v>01/06/2015;59578948000414;172,72;0,00</v>
      </c>
    </row>
    <row r="180" spans="1:53" x14ac:dyDescent="0.2">
      <c r="A180" s="1" t="s">
        <v>5346</v>
      </c>
      <c r="B180" s="1" t="s">
        <v>5261</v>
      </c>
      <c r="C180" s="3">
        <v>42177</v>
      </c>
      <c r="D180" s="1" t="s">
        <v>5527</v>
      </c>
      <c r="E180" s="1" t="s">
        <v>5528</v>
      </c>
      <c r="F180" s="5">
        <v>1470.01</v>
      </c>
      <c r="G180" s="5">
        <v>1470.01</v>
      </c>
      <c r="H180" s="5">
        <v>176.4</v>
      </c>
      <c r="I180" s="1" t="s">
        <v>5348</v>
      </c>
      <c r="J180" s="5">
        <v>0</v>
      </c>
      <c r="K180" s="5">
        <v>0</v>
      </c>
      <c r="L180" s="1" t="s">
        <v>5349</v>
      </c>
      <c r="M180" s="5">
        <v>0</v>
      </c>
      <c r="N180" s="5">
        <v>0</v>
      </c>
      <c r="O180" s="1" t="s">
        <v>5349</v>
      </c>
      <c r="P180" s="5">
        <v>1470.01</v>
      </c>
      <c r="Q180" s="5">
        <v>24.26</v>
      </c>
      <c r="R180" s="1" t="s">
        <v>5350</v>
      </c>
      <c r="S180" s="5">
        <v>1470.01</v>
      </c>
      <c r="T180" s="5">
        <v>111.72</v>
      </c>
      <c r="U180" s="1" t="s">
        <v>5350</v>
      </c>
      <c r="V180" s="1" t="s">
        <v>5351</v>
      </c>
      <c r="W180" s="1" t="s">
        <v>5255</v>
      </c>
      <c r="X180" s="1" t="s">
        <v>5530</v>
      </c>
      <c r="Y180" s="1" t="s">
        <v>5262</v>
      </c>
      <c r="Z180" s="1" t="s">
        <v>5263</v>
      </c>
      <c r="AB180" s="8" t="str">
        <f t="shared" si="32"/>
        <v>000815725</v>
      </c>
      <c r="AC180" t="str">
        <f t="shared" si="33"/>
        <v>22/06/2015</v>
      </c>
      <c r="AD180" t="str">
        <f t="shared" si="34"/>
        <v>03523188000140</v>
      </c>
      <c r="AE180" s="9">
        <f t="shared" si="35"/>
        <v>1470.01</v>
      </c>
      <c r="AF180">
        <f t="shared" si="36"/>
        <v>0</v>
      </c>
      <c r="AH180">
        <v>6782806</v>
      </c>
      <c r="AI180" s="10" t="s">
        <v>6203</v>
      </c>
      <c r="AJ180">
        <v>36906</v>
      </c>
      <c r="AK180" t="s">
        <v>6064</v>
      </c>
      <c r="AL180">
        <v>4</v>
      </c>
      <c r="AM180">
        <v>2000</v>
      </c>
      <c r="AN180" s="11" t="e">
        <f>VLOOKUP(TRIM(AK180),[1]Sheet1!$V:$W,2,FALSE)</f>
        <v>#N/A</v>
      </c>
      <c r="AO180" s="11">
        <f t="shared" si="37"/>
        <v>0</v>
      </c>
      <c r="AP180" s="10">
        <f t="shared" si="38"/>
        <v>0</v>
      </c>
      <c r="AQ180" s="10"/>
      <c r="AR180" s="11" t="b">
        <f t="shared" si="39"/>
        <v>0</v>
      </c>
      <c r="AT180" s="1" t="s">
        <v>3679</v>
      </c>
      <c r="AU180" s="3">
        <v>42156</v>
      </c>
      <c r="AV180" s="1" t="s">
        <v>5423</v>
      </c>
      <c r="AW180" t="str">
        <f t="shared" si="40"/>
        <v>59578948000414</v>
      </c>
      <c r="AX180" s="12">
        <f t="shared" si="41"/>
        <v>19986.12</v>
      </c>
      <c r="AY180" s="12">
        <f t="shared" si="42"/>
        <v>0</v>
      </c>
      <c r="BA180" t="str">
        <f t="shared" si="43"/>
        <v>01/06/2015;59578948000414;19986,12;0,00</v>
      </c>
    </row>
    <row r="181" spans="1:53" x14ac:dyDescent="0.2">
      <c r="A181" s="1" t="s">
        <v>5346</v>
      </c>
      <c r="B181" s="1" t="s">
        <v>5261</v>
      </c>
      <c r="C181" s="3">
        <v>42177</v>
      </c>
      <c r="D181" s="1" t="s">
        <v>5527</v>
      </c>
      <c r="E181" s="1" t="s">
        <v>5528</v>
      </c>
      <c r="F181" s="5">
        <v>1688</v>
      </c>
      <c r="G181" s="5">
        <v>1688</v>
      </c>
      <c r="H181" s="5">
        <v>202.56</v>
      </c>
      <c r="I181" s="1" t="s">
        <v>5348</v>
      </c>
      <c r="J181" s="5">
        <v>0</v>
      </c>
      <c r="K181" s="5">
        <v>0</v>
      </c>
      <c r="L181" s="1" t="s">
        <v>5349</v>
      </c>
      <c r="M181" s="5">
        <v>0</v>
      </c>
      <c r="N181" s="5">
        <v>0</v>
      </c>
      <c r="O181" s="1" t="s">
        <v>5349</v>
      </c>
      <c r="P181" s="5">
        <v>1688</v>
      </c>
      <c r="Q181" s="5">
        <v>27.85</v>
      </c>
      <c r="R181" s="1" t="s">
        <v>5350</v>
      </c>
      <c r="S181" s="5">
        <v>1688</v>
      </c>
      <c r="T181" s="5">
        <v>128.29</v>
      </c>
      <c r="U181" s="1" t="s">
        <v>5350</v>
      </c>
      <c r="V181" s="1" t="s">
        <v>5351</v>
      </c>
      <c r="W181" s="1" t="s">
        <v>5255</v>
      </c>
      <c r="X181" s="1" t="s">
        <v>5530</v>
      </c>
      <c r="Y181" s="1" t="s">
        <v>5259</v>
      </c>
      <c r="Z181" s="1" t="s">
        <v>5260</v>
      </c>
      <c r="AB181" s="8" t="str">
        <f t="shared" si="32"/>
        <v>000815725</v>
      </c>
      <c r="AC181" t="str">
        <f t="shared" si="33"/>
        <v>22/06/2015</v>
      </c>
      <c r="AD181" t="str">
        <f t="shared" si="34"/>
        <v>03523188000140</v>
      </c>
      <c r="AE181" s="9">
        <f t="shared" si="35"/>
        <v>1688</v>
      </c>
      <c r="AF181">
        <f t="shared" si="36"/>
        <v>0</v>
      </c>
      <c r="AH181">
        <v>6782806</v>
      </c>
      <c r="AI181" s="10" t="s">
        <v>6203</v>
      </c>
      <c r="AJ181">
        <v>36907</v>
      </c>
      <c r="AK181" t="s">
        <v>6022</v>
      </c>
      <c r="AL181">
        <v>4</v>
      </c>
      <c r="AM181">
        <v>6000</v>
      </c>
      <c r="AN181" s="11" t="e">
        <f>VLOOKUP(TRIM(AK181),[1]Sheet1!$V:$W,2,FALSE)</f>
        <v>#N/A</v>
      </c>
      <c r="AO181" s="11">
        <f t="shared" si="37"/>
        <v>0</v>
      </c>
      <c r="AP181" s="10">
        <f t="shared" si="38"/>
        <v>0</v>
      </c>
      <c r="AQ181" s="10"/>
      <c r="AR181" s="11" t="b">
        <f t="shared" si="39"/>
        <v>0</v>
      </c>
      <c r="AT181" s="1" t="s">
        <v>3681</v>
      </c>
      <c r="AU181" s="3">
        <v>42156</v>
      </c>
      <c r="AV181" s="1" t="s">
        <v>5423</v>
      </c>
      <c r="AW181" t="str">
        <f t="shared" si="40"/>
        <v>59578948000414</v>
      </c>
      <c r="AX181" s="12">
        <f t="shared" si="41"/>
        <v>361.74</v>
      </c>
      <c r="AY181" s="12">
        <f t="shared" si="42"/>
        <v>0</v>
      </c>
      <c r="BA181" t="str">
        <f t="shared" si="43"/>
        <v>01/06/2015;59578948000414;361,74;0,00</v>
      </c>
    </row>
    <row r="182" spans="1:53" x14ac:dyDescent="0.2">
      <c r="A182" s="1" t="s">
        <v>5346</v>
      </c>
      <c r="B182" s="1" t="s">
        <v>5277</v>
      </c>
      <c r="C182" s="3">
        <v>42178</v>
      </c>
      <c r="D182" s="1" t="s">
        <v>5416</v>
      </c>
      <c r="E182" s="1" t="s">
        <v>5347</v>
      </c>
      <c r="F182" s="5">
        <v>948.45</v>
      </c>
      <c r="G182" s="5">
        <v>948.45</v>
      </c>
      <c r="H182" s="5">
        <v>170.72</v>
      </c>
      <c r="I182" s="1" t="s">
        <v>5348</v>
      </c>
      <c r="J182" s="5">
        <v>0</v>
      </c>
      <c r="K182" s="5">
        <v>0</v>
      </c>
      <c r="L182" s="1" t="s">
        <v>5349</v>
      </c>
      <c r="M182" s="5">
        <v>0</v>
      </c>
      <c r="N182" s="5">
        <v>0</v>
      </c>
      <c r="O182" s="1" t="s">
        <v>5349</v>
      </c>
      <c r="P182" s="5">
        <v>948.45</v>
      </c>
      <c r="Q182" s="5">
        <v>15.65</v>
      </c>
      <c r="R182" s="1" t="s">
        <v>5350</v>
      </c>
      <c r="S182" s="5">
        <v>948.45</v>
      </c>
      <c r="T182" s="5">
        <v>72.08</v>
      </c>
      <c r="U182" s="1" t="s">
        <v>5350</v>
      </c>
      <c r="V182" s="1" t="s">
        <v>5351</v>
      </c>
      <c r="W182" s="1" t="s">
        <v>5006</v>
      </c>
      <c r="X182" s="1" t="s">
        <v>5542</v>
      </c>
      <c r="Y182" s="1" t="s">
        <v>5007</v>
      </c>
      <c r="Z182" s="1" t="s">
        <v>5008</v>
      </c>
      <c r="AB182" s="8" t="str">
        <f t="shared" si="32"/>
        <v>000026422</v>
      </c>
      <c r="AC182" t="str">
        <f t="shared" si="33"/>
        <v>23/06/2015</v>
      </c>
      <c r="AD182" t="e">
        <f t="shared" si="34"/>
        <v>#N/A</v>
      </c>
      <c r="AE182" s="9">
        <f t="shared" si="35"/>
        <v>948.45</v>
      </c>
      <c r="AF182">
        <f t="shared" si="36"/>
        <v>0</v>
      </c>
      <c r="AH182">
        <v>6782806</v>
      </c>
      <c r="AI182" s="10" t="s">
        <v>6203</v>
      </c>
      <c r="AJ182">
        <v>36908</v>
      </c>
      <c r="AK182" t="s">
        <v>6022</v>
      </c>
      <c r="AL182">
        <v>4</v>
      </c>
      <c r="AM182">
        <v>30000</v>
      </c>
      <c r="AN182" s="11" t="e">
        <f>VLOOKUP(TRIM(AK182),[1]Sheet1!$V:$W,2,FALSE)</f>
        <v>#N/A</v>
      </c>
      <c r="AO182" s="11">
        <f t="shared" si="37"/>
        <v>0</v>
      </c>
      <c r="AP182" s="10">
        <f t="shared" si="38"/>
        <v>0</v>
      </c>
      <c r="AQ182" s="10"/>
      <c r="AR182" s="11" t="b">
        <f t="shared" si="39"/>
        <v>0</v>
      </c>
      <c r="AT182" s="1" t="s">
        <v>3682</v>
      </c>
      <c r="AU182" s="3">
        <v>42156</v>
      </c>
      <c r="AV182" s="1" t="s">
        <v>5423</v>
      </c>
      <c r="AW182" t="str">
        <f t="shared" si="40"/>
        <v>59578948000414</v>
      </c>
      <c r="AX182" s="12">
        <f t="shared" si="41"/>
        <v>496.77</v>
      </c>
      <c r="AY182" s="12">
        <f t="shared" si="42"/>
        <v>0</v>
      </c>
      <c r="BA182" t="str">
        <f t="shared" si="43"/>
        <v>01/06/2015;59578948000414;496,77;0,00</v>
      </c>
    </row>
    <row r="183" spans="1:53" x14ac:dyDescent="0.2">
      <c r="A183" s="1" t="s">
        <v>5346</v>
      </c>
      <c r="B183" s="1" t="s">
        <v>5278</v>
      </c>
      <c r="C183" s="3">
        <v>42178</v>
      </c>
      <c r="D183" s="1" t="s">
        <v>5416</v>
      </c>
      <c r="E183" s="1" t="s">
        <v>5347</v>
      </c>
      <c r="F183" s="5">
        <v>115.88</v>
      </c>
      <c r="G183" s="5">
        <v>115.88</v>
      </c>
      <c r="H183" s="5">
        <v>20.86</v>
      </c>
      <c r="I183" s="1" t="s">
        <v>5348</v>
      </c>
      <c r="J183" s="5">
        <v>0</v>
      </c>
      <c r="K183" s="5">
        <v>0</v>
      </c>
      <c r="L183" s="1" t="s">
        <v>5349</v>
      </c>
      <c r="M183" s="5">
        <v>0</v>
      </c>
      <c r="N183" s="5">
        <v>0</v>
      </c>
      <c r="O183" s="1" t="s">
        <v>5349</v>
      </c>
      <c r="P183" s="5">
        <v>115.88</v>
      </c>
      <c r="Q183" s="5">
        <v>1.91</v>
      </c>
      <c r="R183" s="1" t="s">
        <v>5350</v>
      </c>
      <c r="S183" s="5">
        <v>115.88</v>
      </c>
      <c r="T183" s="5">
        <v>8.81</v>
      </c>
      <c r="U183" s="1" t="s">
        <v>5350</v>
      </c>
      <c r="V183" s="1" t="s">
        <v>5351</v>
      </c>
      <c r="W183" s="1" t="s">
        <v>5006</v>
      </c>
      <c r="X183" s="1" t="s">
        <v>5542</v>
      </c>
      <c r="Y183" s="1" t="s">
        <v>5279</v>
      </c>
      <c r="Z183" s="1" t="s">
        <v>5280</v>
      </c>
      <c r="AB183" s="8" t="str">
        <f t="shared" si="32"/>
        <v>000026434</v>
      </c>
      <c r="AC183" t="str">
        <f t="shared" si="33"/>
        <v>23/06/2015</v>
      </c>
      <c r="AD183" t="e">
        <f t="shared" si="34"/>
        <v>#N/A</v>
      </c>
      <c r="AE183" s="9">
        <f t="shared" si="35"/>
        <v>115.88</v>
      </c>
      <c r="AF183">
        <f t="shared" si="36"/>
        <v>0</v>
      </c>
      <c r="AH183">
        <v>6782806</v>
      </c>
      <c r="AI183" s="10" t="s">
        <v>6203</v>
      </c>
      <c r="AJ183">
        <v>36909</v>
      </c>
      <c r="AK183" t="s">
        <v>6067</v>
      </c>
      <c r="AL183">
        <v>4</v>
      </c>
      <c r="AM183">
        <v>29000</v>
      </c>
      <c r="AN183" s="11" t="e">
        <f>VLOOKUP(TRIM(AK183),[1]Sheet1!$V:$W,2,FALSE)</f>
        <v>#N/A</v>
      </c>
      <c r="AO183" s="11">
        <f t="shared" si="37"/>
        <v>0</v>
      </c>
      <c r="AP183" s="10">
        <f t="shared" si="38"/>
        <v>0</v>
      </c>
      <c r="AQ183" s="10"/>
      <c r="AR183" s="11" t="b">
        <f t="shared" si="39"/>
        <v>0</v>
      </c>
      <c r="AT183" s="1" t="s">
        <v>3683</v>
      </c>
      <c r="AU183" s="3">
        <v>42156</v>
      </c>
      <c r="AV183" s="1" t="s">
        <v>5423</v>
      </c>
      <c r="AW183" t="str">
        <f t="shared" si="40"/>
        <v>59578948000414</v>
      </c>
      <c r="AX183" s="12">
        <f t="shared" si="41"/>
        <v>194.62</v>
      </c>
      <c r="AY183" s="12">
        <f t="shared" si="42"/>
        <v>0</v>
      </c>
      <c r="BA183" t="str">
        <f t="shared" si="43"/>
        <v>01/06/2015;59578948000414;194,62;0,00</v>
      </c>
    </row>
    <row r="184" spans="1:53" x14ac:dyDescent="0.2">
      <c r="A184" s="1" t="s">
        <v>5346</v>
      </c>
      <c r="B184" s="1" t="s">
        <v>5278</v>
      </c>
      <c r="C184" s="3">
        <v>42178</v>
      </c>
      <c r="D184" s="1" t="s">
        <v>5416</v>
      </c>
      <c r="E184" s="1" t="s">
        <v>5347</v>
      </c>
      <c r="F184" s="5">
        <v>374.12</v>
      </c>
      <c r="G184" s="5">
        <v>374.12</v>
      </c>
      <c r="H184" s="5">
        <v>67.34</v>
      </c>
      <c r="I184" s="1" t="s">
        <v>5348</v>
      </c>
      <c r="J184" s="5">
        <v>0</v>
      </c>
      <c r="K184" s="5">
        <v>0</v>
      </c>
      <c r="L184" s="1" t="s">
        <v>5349</v>
      </c>
      <c r="M184" s="5">
        <v>0</v>
      </c>
      <c r="N184" s="5">
        <v>0</v>
      </c>
      <c r="O184" s="1" t="s">
        <v>5349</v>
      </c>
      <c r="P184" s="5">
        <v>374.12</v>
      </c>
      <c r="Q184" s="5">
        <v>6.17</v>
      </c>
      <c r="R184" s="1" t="s">
        <v>5350</v>
      </c>
      <c r="S184" s="5">
        <v>374.12</v>
      </c>
      <c r="T184" s="5">
        <v>28.43</v>
      </c>
      <c r="U184" s="1" t="s">
        <v>5350</v>
      </c>
      <c r="V184" s="1" t="s">
        <v>5351</v>
      </c>
      <c r="W184" s="1" t="s">
        <v>5006</v>
      </c>
      <c r="X184" s="1" t="s">
        <v>5542</v>
      </c>
      <c r="Y184" s="1" t="s">
        <v>5279</v>
      </c>
      <c r="Z184" s="1" t="s">
        <v>5280</v>
      </c>
      <c r="AB184" s="8" t="str">
        <f t="shared" si="32"/>
        <v>000026434</v>
      </c>
      <c r="AC184" t="str">
        <f t="shared" si="33"/>
        <v>23/06/2015</v>
      </c>
      <c r="AD184" t="e">
        <f t="shared" si="34"/>
        <v>#N/A</v>
      </c>
      <c r="AE184" s="9">
        <f t="shared" si="35"/>
        <v>374.12</v>
      </c>
      <c r="AF184">
        <f t="shared" si="36"/>
        <v>0</v>
      </c>
      <c r="AH184">
        <v>6783873</v>
      </c>
      <c r="AI184" s="10" t="s">
        <v>6216</v>
      </c>
      <c r="AJ184">
        <v>36910</v>
      </c>
      <c r="AK184" t="s">
        <v>6078</v>
      </c>
      <c r="AL184">
        <v>4</v>
      </c>
      <c r="AM184">
        <v>12000</v>
      </c>
      <c r="AN184" s="11" t="e">
        <f>VLOOKUP(TRIM(AK184),[1]Sheet1!$V:$W,2,FALSE)</f>
        <v>#N/A</v>
      </c>
      <c r="AO184" s="11">
        <f t="shared" si="37"/>
        <v>0</v>
      </c>
      <c r="AP184" s="10">
        <f t="shared" si="38"/>
        <v>0</v>
      </c>
      <c r="AQ184" s="10"/>
      <c r="AR184" s="11" t="b">
        <f t="shared" si="39"/>
        <v>0</v>
      </c>
      <c r="AT184" s="1" t="s">
        <v>3686</v>
      </c>
      <c r="AU184" s="3">
        <v>42156</v>
      </c>
      <c r="AV184" s="1" t="s">
        <v>5423</v>
      </c>
      <c r="AW184" t="str">
        <f t="shared" si="40"/>
        <v>59578948000414</v>
      </c>
      <c r="AX184" s="12">
        <f t="shared" si="41"/>
        <v>392.44</v>
      </c>
      <c r="AY184" s="12">
        <f t="shared" si="42"/>
        <v>0</v>
      </c>
      <c r="BA184" t="str">
        <f t="shared" si="43"/>
        <v>01/06/2015;59578948000414;392,44;0,00</v>
      </c>
    </row>
    <row r="185" spans="1:53" x14ac:dyDescent="0.2">
      <c r="A185" s="1" t="s">
        <v>5346</v>
      </c>
      <c r="B185" s="1" t="s">
        <v>5281</v>
      </c>
      <c r="C185" s="3">
        <v>42178</v>
      </c>
      <c r="D185" s="1" t="s">
        <v>5416</v>
      </c>
      <c r="E185" s="1" t="s">
        <v>5347</v>
      </c>
      <c r="F185" s="5">
        <v>94.85</v>
      </c>
      <c r="G185" s="5">
        <v>94.85</v>
      </c>
      <c r="H185" s="5">
        <v>17.07</v>
      </c>
      <c r="I185" s="1" t="s">
        <v>5348</v>
      </c>
      <c r="J185" s="5">
        <v>0</v>
      </c>
      <c r="K185" s="5">
        <v>0</v>
      </c>
      <c r="L185" s="1" t="s">
        <v>5349</v>
      </c>
      <c r="M185" s="5">
        <v>0</v>
      </c>
      <c r="N185" s="5">
        <v>0</v>
      </c>
      <c r="O185" s="1" t="s">
        <v>5349</v>
      </c>
      <c r="P185" s="5">
        <v>94.85</v>
      </c>
      <c r="Q185" s="5">
        <v>1.57</v>
      </c>
      <c r="R185" s="1" t="s">
        <v>5350</v>
      </c>
      <c r="S185" s="5">
        <v>94.85</v>
      </c>
      <c r="T185" s="5">
        <v>7.21</v>
      </c>
      <c r="U185" s="1" t="s">
        <v>5350</v>
      </c>
      <c r="V185" s="1" t="s">
        <v>5351</v>
      </c>
      <c r="W185" s="1" t="s">
        <v>5006</v>
      </c>
      <c r="X185" s="1" t="s">
        <v>5542</v>
      </c>
      <c r="Y185" s="1" t="s">
        <v>5007</v>
      </c>
      <c r="Z185" s="1" t="s">
        <v>5008</v>
      </c>
      <c r="AB185" s="8" t="str">
        <f t="shared" si="32"/>
        <v>000026436</v>
      </c>
      <c r="AC185" t="str">
        <f t="shared" si="33"/>
        <v>23/06/2015</v>
      </c>
      <c r="AD185" t="e">
        <f t="shared" si="34"/>
        <v>#N/A</v>
      </c>
      <c r="AE185" s="9">
        <f t="shared" si="35"/>
        <v>94.85</v>
      </c>
      <c r="AF185">
        <f t="shared" si="36"/>
        <v>0</v>
      </c>
      <c r="AH185">
        <v>6783663</v>
      </c>
      <c r="AI185" s="10" t="s">
        <v>6205</v>
      </c>
      <c r="AJ185">
        <v>36911</v>
      </c>
      <c r="AK185" t="s">
        <v>6027</v>
      </c>
      <c r="AL185">
        <v>0</v>
      </c>
      <c r="AM185">
        <v>2000</v>
      </c>
      <c r="AN185" s="11" t="e">
        <f>VLOOKUP(TRIM(AK185),[1]Sheet1!$V:$W,2,FALSE)</f>
        <v>#N/A</v>
      </c>
      <c r="AO185" s="11">
        <f t="shared" si="37"/>
        <v>0</v>
      </c>
      <c r="AP185" s="10">
        <f t="shared" si="38"/>
        <v>0</v>
      </c>
      <c r="AQ185" s="10"/>
      <c r="AR185" s="11" t="b">
        <f t="shared" si="39"/>
        <v>0</v>
      </c>
      <c r="AT185" s="1" t="s">
        <v>3689</v>
      </c>
      <c r="AU185" s="3">
        <v>42156</v>
      </c>
      <c r="AV185" s="1" t="s">
        <v>5423</v>
      </c>
      <c r="AW185" t="str">
        <f t="shared" si="40"/>
        <v>59578948000414</v>
      </c>
      <c r="AX185" s="12">
        <f t="shared" si="41"/>
        <v>735.15</v>
      </c>
      <c r="AY185" s="12">
        <f t="shared" si="42"/>
        <v>0</v>
      </c>
      <c r="BA185" t="str">
        <f t="shared" si="43"/>
        <v>01/06/2015;59578948000414;735,15;0,00</v>
      </c>
    </row>
    <row r="186" spans="1:53" x14ac:dyDescent="0.2">
      <c r="A186" s="1" t="s">
        <v>5346</v>
      </c>
      <c r="B186" s="1" t="s">
        <v>5284</v>
      </c>
      <c r="C186" s="3">
        <v>42178</v>
      </c>
      <c r="D186" s="1" t="s">
        <v>5527</v>
      </c>
      <c r="E186" s="1" t="s">
        <v>5528</v>
      </c>
      <c r="F186" s="5">
        <v>735.01</v>
      </c>
      <c r="G186" s="5">
        <v>735.01</v>
      </c>
      <c r="H186" s="5">
        <v>88.2</v>
      </c>
      <c r="I186" s="1" t="s">
        <v>5348</v>
      </c>
      <c r="J186" s="5">
        <v>0</v>
      </c>
      <c r="K186" s="5">
        <v>0</v>
      </c>
      <c r="L186" s="1" t="s">
        <v>5349</v>
      </c>
      <c r="M186" s="5">
        <v>0</v>
      </c>
      <c r="N186" s="5">
        <v>0</v>
      </c>
      <c r="O186" s="1" t="s">
        <v>5349</v>
      </c>
      <c r="P186" s="5">
        <v>735.01</v>
      </c>
      <c r="Q186" s="5">
        <v>12.13</v>
      </c>
      <c r="R186" s="1" t="s">
        <v>5350</v>
      </c>
      <c r="S186" s="5">
        <v>735.01</v>
      </c>
      <c r="T186" s="5">
        <v>55.86</v>
      </c>
      <c r="U186" s="1" t="s">
        <v>5350</v>
      </c>
      <c r="V186" s="1" t="s">
        <v>5351</v>
      </c>
      <c r="W186" s="1" t="s">
        <v>5255</v>
      </c>
      <c r="X186" s="1" t="s">
        <v>5530</v>
      </c>
      <c r="Y186" s="1" t="s">
        <v>5262</v>
      </c>
      <c r="Z186" s="1" t="s">
        <v>5285</v>
      </c>
      <c r="AB186" s="8" t="str">
        <f t="shared" si="32"/>
        <v>000815685</v>
      </c>
      <c r="AC186" t="str">
        <f t="shared" si="33"/>
        <v>23/06/2015</v>
      </c>
      <c r="AD186" t="str">
        <f t="shared" si="34"/>
        <v>03523188000140</v>
      </c>
      <c r="AE186" s="9">
        <f t="shared" si="35"/>
        <v>735.01</v>
      </c>
      <c r="AF186">
        <f t="shared" si="36"/>
        <v>0</v>
      </c>
      <c r="AH186">
        <v>6806967</v>
      </c>
      <c r="AI186" s="10" t="s">
        <v>6222</v>
      </c>
      <c r="AJ186">
        <v>36912</v>
      </c>
      <c r="AK186" t="s">
        <v>6105</v>
      </c>
      <c r="AL186">
        <v>4</v>
      </c>
      <c r="AM186">
        <v>15000</v>
      </c>
      <c r="AN186" s="11" t="e">
        <f>VLOOKUP(TRIM(AK186),[1]Sheet1!$V:$W,2,FALSE)</f>
        <v>#N/A</v>
      </c>
      <c r="AO186" s="11">
        <f t="shared" si="37"/>
        <v>0</v>
      </c>
      <c r="AP186" s="10">
        <f t="shared" si="38"/>
        <v>0</v>
      </c>
      <c r="AQ186" s="10"/>
      <c r="AR186" s="11" t="b">
        <f t="shared" si="39"/>
        <v>0</v>
      </c>
      <c r="AT186" s="1" t="s">
        <v>3692</v>
      </c>
      <c r="AU186" s="3">
        <v>42156</v>
      </c>
      <c r="AV186" s="1" t="s">
        <v>5412</v>
      </c>
      <c r="AW186" t="str">
        <f t="shared" si="40"/>
        <v>02195445000108</v>
      </c>
      <c r="AX186" s="12">
        <f t="shared" si="41"/>
        <v>24770.55</v>
      </c>
      <c r="AY186" s="12">
        <f t="shared" si="42"/>
        <v>0</v>
      </c>
      <c r="BA186" t="str">
        <f t="shared" si="43"/>
        <v>01/06/2015;02195445000108;24770,55;0,00</v>
      </c>
    </row>
    <row r="187" spans="1:53" x14ac:dyDescent="0.2">
      <c r="A187" s="1" t="s">
        <v>5346</v>
      </c>
      <c r="B187" s="1" t="s">
        <v>5286</v>
      </c>
      <c r="C187" s="3">
        <v>42178</v>
      </c>
      <c r="D187" s="1" t="s">
        <v>5527</v>
      </c>
      <c r="E187" s="1" t="s">
        <v>5528</v>
      </c>
      <c r="F187" s="5">
        <v>738.5</v>
      </c>
      <c r="G187" s="5">
        <v>738.5</v>
      </c>
      <c r="H187" s="5">
        <v>88.62</v>
      </c>
      <c r="I187" s="1" t="s">
        <v>5348</v>
      </c>
      <c r="J187" s="5">
        <v>0</v>
      </c>
      <c r="K187" s="5">
        <v>0</v>
      </c>
      <c r="L187" s="1" t="s">
        <v>5349</v>
      </c>
      <c r="M187" s="5">
        <v>0</v>
      </c>
      <c r="N187" s="5">
        <v>0</v>
      </c>
      <c r="O187" s="1" t="s">
        <v>5349</v>
      </c>
      <c r="P187" s="5">
        <v>738.5</v>
      </c>
      <c r="Q187" s="5">
        <v>12.19</v>
      </c>
      <c r="R187" s="1" t="s">
        <v>5350</v>
      </c>
      <c r="S187" s="5">
        <v>738.5</v>
      </c>
      <c r="T187" s="5">
        <v>56.13</v>
      </c>
      <c r="U187" s="1" t="s">
        <v>5350</v>
      </c>
      <c r="V187" s="1" t="s">
        <v>5351</v>
      </c>
      <c r="W187" s="1" t="s">
        <v>5255</v>
      </c>
      <c r="X187" s="1" t="s">
        <v>5530</v>
      </c>
      <c r="Y187" s="1" t="s">
        <v>5259</v>
      </c>
      <c r="Z187" s="1" t="s">
        <v>5260</v>
      </c>
      <c r="AB187" s="8" t="str">
        <f t="shared" si="32"/>
        <v>000815687</v>
      </c>
      <c r="AC187" t="str">
        <f t="shared" si="33"/>
        <v>23/06/2015</v>
      </c>
      <c r="AD187" t="str">
        <f t="shared" si="34"/>
        <v>03523188000140</v>
      </c>
      <c r="AE187" s="9">
        <f t="shared" si="35"/>
        <v>738.5</v>
      </c>
      <c r="AF187">
        <f t="shared" si="36"/>
        <v>0</v>
      </c>
      <c r="AH187">
        <v>6784275</v>
      </c>
      <c r="AI187" s="10" t="s">
        <v>6200</v>
      </c>
      <c r="AJ187">
        <v>36913</v>
      </c>
      <c r="AK187" t="s">
        <v>6017</v>
      </c>
      <c r="AL187">
        <v>4</v>
      </c>
      <c r="AM187">
        <v>36000</v>
      </c>
      <c r="AN187" s="11" t="e">
        <f>VLOOKUP(TRIM(AK187),[1]Sheet1!$V:$W,2,FALSE)</f>
        <v>#N/A</v>
      </c>
      <c r="AO187" s="11">
        <f t="shared" si="37"/>
        <v>0</v>
      </c>
      <c r="AP187" s="10">
        <f t="shared" si="38"/>
        <v>0</v>
      </c>
      <c r="AQ187" s="10"/>
      <c r="AR187" s="11" t="b">
        <f t="shared" si="39"/>
        <v>0</v>
      </c>
      <c r="AT187" s="1" t="s">
        <v>3699</v>
      </c>
      <c r="AU187" s="3">
        <v>42156</v>
      </c>
      <c r="AV187" s="1" t="s">
        <v>3672</v>
      </c>
      <c r="AW187" t="str">
        <f t="shared" si="40"/>
        <v>00111511000180</v>
      </c>
      <c r="AX187" s="12">
        <f t="shared" si="41"/>
        <v>7277.59</v>
      </c>
      <c r="AY187" s="12">
        <f t="shared" si="42"/>
        <v>0</v>
      </c>
      <c r="BA187" t="str">
        <f t="shared" si="43"/>
        <v>01/06/2015;00111511000180;7277,59;0,00</v>
      </c>
    </row>
    <row r="188" spans="1:53" x14ac:dyDescent="0.2">
      <c r="A188" s="1" t="s">
        <v>5346</v>
      </c>
      <c r="B188" s="1" t="s">
        <v>5287</v>
      </c>
      <c r="C188" s="3">
        <v>42178</v>
      </c>
      <c r="D188" s="1" t="s">
        <v>5527</v>
      </c>
      <c r="E188" s="1" t="s">
        <v>5528</v>
      </c>
      <c r="F188" s="5">
        <v>34.4</v>
      </c>
      <c r="G188" s="5">
        <v>34.4</v>
      </c>
      <c r="H188" s="5">
        <v>4.13</v>
      </c>
      <c r="I188" s="1" t="s">
        <v>5348</v>
      </c>
      <c r="J188" s="5">
        <v>0</v>
      </c>
      <c r="K188" s="5">
        <v>0</v>
      </c>
      <c r="L188" s="1" t="s">
        <v>5349</v>
      </c>
      <c r="M188" s="5">
        <v>0</v>
      </c>
      <c r="N188" s="5">
        <v>0</v>
      </c>
      <c r="O188" s="1" t="s">
        <v>5349</v>
      </c>
      <c r="P188" s="5">
        <v>34.4</v>
      </c>
      <c r="Q188" s="5">
        <v>0.56999999999999995</v>
      </c>
      <c r="R188" s="1" t="s">
        <v>5350</v>
      </c>
      <c r="S188" s="5">
        <v>34.4</v>
      </c>
      <c r="T188" s="5">
        <v>2.61</v>
      </c>
      <c r="U188" s="1" t="s">
        <v>5350</v>
      </c>
      <c r="V188" s="1" t="s">
        <v>5351</v>
      </c>
      <c r="W188" s="1" t="s">
        <v>5255</v>
      </c>
      <c r="X188" s="1" t="s">
        <v>5530</v>
      </c>
      <c r="Y188" s="1" t="s">
        <v>5288</v>
      </c>
      <c r="Z188" s="1" t="s">
        <v>5289</v>
      </c>
      <c r="AB188" s="8" t="str">
        <f t="shared" si="32"/>
        <v>000815704</v>
      </c>
      <c r="AC188" t="str">
        <f t="shared" si="33"/>
        <v>23/06/2015</v>
      </c>
      <c r="AD188" t="str">
        <f t="shared" si="34"/>
        <v>03523188000140</v>
      </c>
      <c r="AE188" s="9">
        <f t="shared" si="35"/>
        <v>34.4</v>
      </c>
      <c r="AF188">
        <f t="shared" si="36"/>
        <v>0</v>
      </c>
      <c r="AH188">
        <v>6783199</v>
      </c>
      <c r="AI188" s="10" t="s">
        <v>6219</v>
      </c>
      <c r="AJ188">
        <v>36914</v>
      </c>
      <c r="AK188" t="s">
        <v>6106</v>
      </c>
      <c r="AL188">
        <v>4</v>
      </c>
      <c r="AM188">
        <v>30000</v>
      </c>
      <c r="AN188" s="11" t="e">
        <f>VLOOKUP(TRIM(AK188),[1]Sheet1!$V:$W,2,FALSE)</f>
        <v>#N/A</v>
      </c>
      <c r="AO188" s="11">
        <f t="shared" si="37"/>
        <v>0</v>
      </c>
      <c r="AP188" s="10">
        <f t="shared" si="38"/>
        <v>0</v>
      </c>
      <c r="AQ188" s="10"/>
      <c r="AR188" s="11" t="b">
        <f t="shared" si="39"/>
        <v>0</v>
      </c>
      <c r="AT188" s="1" t="s">
        <v>3702</v>
      </c>
      <c r="AU188" s="3">
        <v>42156</v>
      </c>
      <c r="AV188" s="1" t="s">
        <v>3669</v>
      </c>
      <c r="AW188" t="str">
        <f t="shared" si="40"/>
        <v>56545742000157</v>
      </c>
      <c r="AX188" s="12">
        <f t="shared" si="41"/>
        <v>3185.36</v>
      </c>
      <c r="AY188" s="12">
        <f t="shared" si="42"/>
        <v>0</v>
      </c>
      <c r="BA188" t="str">
        <f t="shared" si="43"/>
        <v>01/06/2015;56545742000157;3185,36;0,00</v>
      </c>
    </row>
    <row r="189" spans="1:53" x14ac:dyDescent="0.2">
      <c r="A189" s="1" t="s">
        <v>5346</v>
      </c>
      <c r="B189" s="1" t="s">
        <v>5287</v>
      </c>
      <c r="C189" s="3">
        <v>42178</v>
      </c>
      <c r="D189" s="1" t="s">
        <v>5527</v>
      </c>
      <c r="E189" s="1" t="s">
        <v>5528</v>
      </c>
      <c r="F189" s="5">
        <v>244.76</v>
      </c>
      <c r="G189" s="5">
        <v>244.76</v>
      </c>
      <c r="H189" s="5">
        <v>29.37</v>
      </c>
      <c r="I189" s="1" t="s">
        <v>5348</v>
      </c>
      <c r="J189" s="5">
        <v>0</v>
      </c>
      <c r="K189" s="5">
        <v>0</v>
      </c>
      <c r="L189" s="1" t="s">
        <v>5349</v>
      </c>
      <c r="M189" s="5">
        <v>0</v>
      </c>
      <c r="N189" s="5">
        <v>0</v>
      </c>
      <c r="O189" s="1" t="s">
        <v>5349</v>
      </c>
      <c r="P189" s="5">
        <v>244.76</v>
      </c>
      <c r="Q189" s="5">
        <v>4.04</v>
      </c>
      <c r="R189" s="1" t="s">
        <v>5350</v>
      </c>
      <c r="S189" s="5">
        <v>244.76</v>
      </c>
      <c r="T189" s="5">
        <v>18.600000000000001</v>
      </c>
      <c r="U189" s="1" t="s">
        <v>5350</v>
      </c>
      <c r="V189" s="1" t="s">
        <v>5351</v>
      </c>
      <c r="W189" s="1" t="s">
        <v>5255</v>
      </c>
      <c r="X189" s="1" t="s">
        <v>5530</v>
      </c>
      <c r="Y189" s="1" t="s">
        <v>5290</v>
      </c>
      <c r="Z189" s="1" t="s">
        <v>5291</v>
      </c>
      <c r="AB189" s="8" t="str">
        <f t="shared" si="32"/>
        <v>000815704</v>
      </c>
      <c r="AC189" t="str">
        <f t="shared" si="33"/>
        <v>23/06/2015</v>
      </c>
      <c r="AD189" t="str">
        <f t="shared" si="34"/>
        <v>03523188000140</v>
      </c>
      <c r="AE189" s="9">
        <f t="shared" si="35"/>
        <v>244.76</v>
      </c>
      <c r="AF189">
        <f t="shared" si="36"/>
        <v>0</v>
      </c>
      <c r="AH189">
        <v>6789625</v>
      </c>
      <c r="AI189" s="10" t="s">
        <v>6198</v>
      </c>
      <c r="AJ189">
        <v>36915</v>
      </c>
      <c r="AK189" t="s">
        <v>6014</v>
      </c>
      <c r="AL189">
        <v>4</v>
      </c>
      <c r="AM189">
        <v>4000</v>
      </c>
      <c r="AN189" s="11" t="e">
        <f>VLOOKUP(TRIM(AK189),[1]Sheet1!$V:$W,2,FALSE)</f>
        <v>#N/A</v>
      </c>
      <c r="AO189" s="11">
        <f t="shared" si="37"/>
        <v>0</v>
      </c>
      <c r="AP189" s="10">
        <f t="shared" si="38"/>
        <v>0</v>
      </c>
      <c r="AQ189" s="10"/>
      <c r="AR189" s="11" t="b">
        <f t="shared" si="39"/>
        <v>0</v>
      </c>
      <c r="AT189" s="1" t="s">
        <v>3707</v>
      </c>
      <c r="AU189" s="3">
        <v>42156</v>
      </c>
      <c r="AV189" s="1" t="s">
        <v>5384</v>
      </c>
      <c r="AW189" t="str">
        <f t="shared" si="40"/>
        <v>07606244000161</v>
      </c>
      <c r="AX189" s="12">
        <f t="shared" si="41"/>
        <v>447.09</v>
      </c>
      <c r="AY189" s="12">
        <f t="shared" si="42"/>
        <v>0</v>
      </c>
      <c r="BA189" t="str">
        <f t="shared" si="43"/>
        <v>01/06/2015;07606244000161;447,09;0,00</v>
      </c>
    </row>
    <row r="190" spans="1:53" x14ac:dyDescent="0.2">
      <c r="A190" s="1" t="s">
        <v>5346</v>
      </c>
      <c r="B190" s="1" t="s">
        <v>5287</v>
      </c>
      <c r="C190" s="3">
        <v>42178</v>
      </c>
      <c r="D190" s="1" t="s">
        <v>5527</v>
      </c>
      <c r="E190" s="1" t="s">
        <v>5528</v>
      </c>
      <c r="F190" s="5">
        <v>58.23</v>
      </c>
      <c r="G190" s="5">
        <v>58.23</v>
      </c>
      <c r="H190" s="5">
        <v>6.99</v>
      </c>
      <c r="I190" s="1" t="s">
        <v>5348</v>
      </c>
      <c r="J190" s="5">
        <v>0</v>
      </c>
      <c r="K190" s="5">
        <v>0</v>
      </c>
      <c r="L190" s="1" t="s">
        <v>5349</v>
      </c>
      <c r="M190" s="5">
        <v>0</v>
      </c>
      <c r="N190" s="5">
        <v>0</v>
      </c>
      <c r="O190" s="1" t="s">
        <v>5349</v>
      </c>
      <c r="P190" s="5">
        <v>58.23</v>
      </c>
      <c r="Q190" s="5">
        <v>0.96</v>
      </c>
      <c r="R190" s="1" t="s">
        <v>5350</v>
      </c>
      <c r="S190" s="5">
        <v>58.23</v>
      </c>
      <c r="T190" s="5">
        <v>4.43</v>
      </c>
      <c r="U190" s="1" t="s">
        <v>5350</v>
      </c>
      <c r="V190" s="1" t="s">
        <v>5351</v>
      </c>
      <c r="W190" s="1" t="s">
        <v>5255</v>
      </c>
      <c r="X190" s="1" t="s">
        <v>5530</v>
      </c>
      <c r="Y190" s="1" t="s">
        <v>5292</v>
      </c>
      <c r="Z190" s="1" t="s">
        <v>5293</v>
      </c>
      <c r="AB190" s="8" t="str">
        <f t="shared" si="32"/>
        <v>000815704</v>
      </c>
      <c r="AC190" t="str">
        <f t="shared" si="33"/>
        <v>23/06/2015</v>
      </c>
      <c r="AD190" t="str">
        <f t="shared" si="34"/>
        <v>03523188000140</v>
      </c>
      <c r="AE190" s="9">
        <f t="shared" si="35"/>
        <v>58.23</v>
      </c>
      <c r="AF190">
        <f t="shared" si="36"/>
        <v>0</v>
      </c>
      <c r="AH190">
        <v>6789625</v>
      </c>
      <c r="AI190" s="10" t="s">
        <v>6198</v>
      </c>
      <c r="AJ190">
        <v>36915</v>
      </c>
      <c r="AK190" t="s">
        <v>6074</v>
      </c>
      <c r="AL190">
        <v>0</v>
      </c>
      <c r="AM190">
        <v>4000</v>
      </c>
      <c r="AN190" s="11" t="e">
        <f>VLOOKUP(TRIM(AK190),[1]Sheet1!$V:$W,2,FALSE)</f>
        <v>#N/A</v>
      </c>
      <c r="AO190" s="11">
        <f t="shared" si="37"/>
        <v>0</v>
      </c>
      <c r="AP190" s="10">
        <f t="shared" si="38"/>
        <v>0</v>
      </c>
      <c r="AQ190" s="10"/>
      <c r="AR190" s="11" t="b">
        <f t="shared" si="39"/>
        <v>0</v>
      </c>
      <c r="AT190" s="1" t="s">
        <v>3710</v>
      </c>
      <c r="AU190" s="3">
        <v>42156</v>
      </c>
      <c r="AV190" s="1" t="s">
        <v>3713</v>
      </c>
      <c r="AW190" t="str">
        <f t="shared" si="40"/>
        <v>04337168000148</v>
      </c>
      <c r="AX190" s="12">
        <f t="shared" si="41"/>
        <v>416.49</v>
      </c>
      <c r="AY190" s="12">
        <f t="shared" si="42"/>
        <v>0</v>
      </c>
      <c r="BA190" t="str">
        <f t="shared" si="43"/>
        <v>01/06/2015;04337168000148;416,49;0,00</v>
      </c>
    </row>
    <row r="191" spans="1:53" x14ac:dyDescent="0.2">
      <c r="A191" s="1" t="s">
        <v>5346</v>
      </c>
      <c r="B191" s="1" t="s">
        <v>5287</v>
      </c>
      <c r="C191" s="3">
        <v>42178</v>
      </c>
      <c r="D191" s="1" t="s">
        <v>5527</v>
      </c>
      <c r="E191" s="1" t="s">
        <v>5528</v>
      </c>
      <c r="F191" s="5">
        <v>12946.74</v>
      </c>
      <c r="G191" s="5">
        <v>12946.74</v>
      </c>
      <c r="H191" s="5">
        <v>1553.61</v>
      </c>
      <c r="I191" s="1" t="s">
        <v>5348</v>
      </c>
      <c r="J191" s="5">
        <v>0</v>
      </c>
      <c r="K191" s="5">
        <v>0</v>
      </c>
      <c r="L191" s="1" t="s">
        <v>5349</v>
      </c>
      <c r="M191" s="5">
        <v>0</v>
      </c>
      <c r="N191" s="5">
        <v>0</v>
      </c>
      <c r="O191" s="1" t="s">
        <v>5349</v>
      </c>
      <c r="P191" s="5">
        <v>12946.74</v>
      </c>
      <c r="Q191" s="5">
        <v>213.62</v>
      </c>
      <c r="R191" s="1" t="s">
        <v>5350</v>
      </c>
      <c r="S191" s="5">
        <v>12946.74</v>
      </c>
      <c r="T191" s="5">
        <v>983.95</v>
      </c>
      <c r="U191" s="1" t="s">
        <v>5350</v>
      </c>
      <c r="V191" s="1" t="s">
        <v>5351</v>
      </c>
      <c r="W191" s="1" t="s">
        <v>5255</v>
      </c>
      <c r="X191" s="1" t="s">
        <v>5530</v>
      </c>
      <c r="Y191" s="1" t="s">
        <v>5256</v>
      </c>
      <c r="Z191" s="1" t="s">
        <v>5257</v>
      </c>
      <c r="AB191" s="8" t="str">
        <f t="shared" si="32"/>
        <v>000815704</v>
      </c>
      <c r="AC191" t="str">
        <f t="shared" si="33"/>
        <v>23/06/2015</v>
      </c>
      <c r="AD191" t="str">
        <f t="shared" si="34"/>
        <v>03523188000140</v>
      </c>
      <c r="AE191" s="9">
        <f t="shared" si="35"/>
        <v>12946.74</v>
      </c>
      <c r="AF191">
        <f t="shared" si="36"/>
        <v>0</v>
      </c>
      <c r="AH191">
        <v>6806967</v>
      </c>
      <c r="AI191" s="10" t="s">
        <v>6222</v>
      </c>
      <c r="AJ191">
        <v>36916</v>
      </c>
      <c r="AK191" t="s">
        <v>6107</v>
      </c>
      <c r="AL191">
        <v>4</v>
      </c>
      <c r="AM191">
        <v>5000</v>
      </c>
      <c r="AN191" s="11" t="e">
        <f>VLOOKUP(TRIM(AK191),[1]Sheet1!$V:$W,2,FALSE)</f>
        <v>#N/A</v>
      </c>
      <c r="AO191" s="11">
        <f t="shared" si="37"/>
        <v>0</v>
      </c>
      <c r="AP191" s="10">
        <f t="shared" si="38"/>
        <v>0</v>
      </c>
      <c r="AQ191" s="10"/>
      <c r="AR191" s="11" t="b">
        <f t="shared" si="39"/>
        <v>0</v>
      </c>
      <c r="AT191" s="1" t="s">
        <v>3716</v>
      </c>
      <c r="AU191" s="3">
        <v>42156</v>
      </c>
      <c r="AV191" s="1" t="s">
        <v>3717</v>
      </c>
      <c r="AW191" t="str">
        <f t="shared" si="40"/>
        <v>54305743001170</v>
      </c>
      <c r="AX191" s="12">
        <f t="shared" si="41"/>
        <v>17.14</v>
      </c>
      <c r="AY191" s="12">
        <f t="shared" si="42"/>
        <v>0</v>
      </c>
      <c r="BA191" t="str">
        <f t="shared" si="43"/>
        <v>01/06/2015;54305743001170;17,14;0,00</v>
      </c>
    </row>
    <row r="192" spans="1:53" x14ac:dyDescent="0.2">
      <c r="A192" s="1" t="s">
        <v>5346</v>
      </c>
      <c r="B192" s="1" t="s">
        <v>5312</v>
      </c>
      <c r="C192" s="3">
        <v>42179</v>
      </c>
      <c r="D192" s="1" t="s">
        <v>5405</v>
      </c>
      <c r="E192" s="1" t="s">
        <v>5347</v>
      </c>
      <c r="F192" s="5">
        <v>396.4</v>
      </c>
      <c r="G192" s="5">
        <v>396.4</v>
      </c>
      <c r="H192" s="5">
        <v>71.349999999999994</v>
      </c>
      <c r="I192" s="1" t="s">
        <v>5348</v>
      </c>
      <c r="J192" s="5">
        <v>0</v>
      </c>
      <c r="K192" s="5">
        <v>0</v>
      </c>
      <c r="L192" s="1" t="s">
        <v>5349</v>
      </c>
      <c r="M192" s="5">
        <v>0</v>
      </c>
      <c r="N192" s="5">
        <v>0</v>
      </c>
      <c r="O192" s="1" t="s">
        <v>5349</v>
      </c>
      <c r="P192" s="5">
        <v>396.4</v>
      </c>
      <c r="Q192" s="5">
        <v>6.54</v>
      </c>
      <c r="R192" s="1" t="s">
        <v>5350</v>
      </c>
      <c r="S192" s="5">
        <v>396.4</v>
      </c>
      <c r="T192" s="5">
        <v>30.13</v>
      </c>
      <c r="U192" s="1" t="s">
        <v>5350</v>
      </c>
      <c r="V192" s="1" t="s">
        <v>5351</v>
      </c>
      <c r="W192" s="1" t="s">
        <v>5313</v>
      </c>
      <c r="X192" s="1" t="s">
        <v>5359</v>
      </c>
      <c r="Y192" s="1" t="s">
        <v>5314</v>
      </c>
      <c r="Z192" s="1" t="s">
        <v>5315</v>
      </c>
      <c r="AB192" s="8" t="str">
        <f t="shared" si="32"/>
        <v>000014715</v>
      </c>
      <c r="AC192" t="str">
        <f t="shared" si="33"/>
        <v>24/06/2015</v>
      </c>
      <c r="AD192" t="e">
        <f t="shared" si="34"/>
        <v>#N/A</v>
      </c>
      <c r="AE192" s="9">
        <f t="shared" si="35"/>
        <v>396.4</v>
      </c>
      <c r="AF192">
        <f t="shared" si="36"/>
        <v>0</v>
      </c>
      <c r="AH192">
        <v>6784328</v>
      </c>
      <c r="AI192" s="10" t="s">
        <v>6223</v>
      </c>
      <c r="AJ192">
        <v>36917</v>
      </c>
      <c r="AK192" t="s">
        <v>6108</v>
      </c>
      <c r="AL192">
        <v>4</v>
      </c>
      <c r="AM192">
        <v>30000</v>
      </c>
      <c r="AN192" s="11" t="e">
        <f>VLOOKUP(TRIM(AK192),[1]Sheet1!$V:$W,2,FALSE)</f>
        <v>#N/A</v>
      </c>
      <c r="AO192" s="11">
        <f t="shared" si="37"/>
        <v>0</v>
      </c>
      <c r="AP192" s="10">
        <f t="shared" si="38"/>
        <v>0</v>
      </c>
      <c r="AQ192" s="10"/>
      <c r="AR192" s="11" t="b">
        <f t="shared" si="39"/>
        <v>0</v>
      </c>
      <c r="AT192" s="1" t="s">
        <v>3720</v>
      </c>
      <c r="AU192" s="3">
        <v>42156</v>
      </c>
      <c r="AV192" s="1" t="s">
        <v>3713</v>
      </c>
      <c r="AW192" t="str">
        <f t="shared" si="40"/>
        <v>04337168000148</v>
      </c>
      <c r="AX192" s="12">
        <f t="shared" si="41"/>
        <v>101.53</v>
      </c>
      <c r="AY192" s="12">
        <f t="shared" si="42"/>
        <v>0</v>
      </c>
      <c r="BA192" t="str">
        <f t="shared" si="43"/>
        <v>01/06/2015;04337168000148;101,53;0,00</v>
      </c>
    </row>
    <row r="193" spans="1:53" x14ac:dyDescent="0.2">
      <c r="A193" s="1" t="s">
        <v>5346</v>
      </c>
      <c r="B193" s="1" t="s">
        <v>5312</v>
      </c>
      <c r="C193" s="3">
        <v>42179</v>
      </c>
      <c r="D193" s="1" t="s">
        <v>5405</v>
      </c>
      <c r="E193" s="1" t="s">
        <v>5347</v>
      </c>
      <c r="F193" s="5">
        <v>384.75</v>
      </c>
      <c r="G193" s="5">
        <v>384.75</v>
      </c>
      <c r="H193" s="5">
        <v>69.260000000000005</v>
      </c>
      <c r="I193" s="1" t="s">
        <v>5348</v>
      </c>
      <c r="J193" s="5">
        <v>0</v>
      </c>
      <c r="K193" s="5">
        <v>0</v>
      </c>
      <c r="L193" s="1" t="s">
        <v>5349</v>
      </c>
      <c r="M193" s="5">
        <v>0</v>
      </c>
      <c r="N193" s="5">
        <v>0</v>
      </c>
      <c r="O193" s="1" t="s">
        <v>5349</v>
      </c>
      <c r="P193" s="5">
        <v>384.75</v>
      </c>
      <c r="Q193" s="5">
        <v>6.35</v>
      </c>
      <c r="R193" s="1" t="s">
        <v>5350</v>
      </c>
      <c r="S193" s="5">
        <v>384.75</v>
      </c>
      <c r="T193" s="5">
        <v>29.24</v>
      </c>
      <c r="U193" s="1" t="s">
        <v>5350</v>
      </c>
      <c r="V193" s="1" t="s">
        <v>5351</v>
      </c>
      <c r="W193" s="1" t="s">
        <v>5313</v>
      </c>
      <c r="X193" s="1" t="s">
        <v>5442</v>
      </c>
      <c r="Y193" s="1" t="s">
        <v>5316</v>
      </c>
      <c r="Z193" s="1" t="s">
        <v>5317</v>
      </c>
      <c r="AB193" s="8" t="str">
        <f t="shared" si="32"/>
        <v>000014715</v>
      </c>
      <c r="AC193" t="str">
        <f t="shared" si="33"/>
        <v>24/06/2015</v>
      </c>
      <c r="AD193" t="e">
        <f t="shared" si="34"/>
        <v>#N/A</v>
      </c>
      <c r="AE193" s="9">
        <f t="shared" si="35"/>
        <v>384.75</v>
      </c>
      <c r="AF193">
        <f t="shared" si="36"/>
        <v>0</v>
      </c>
      <c r="AH193">
        <v>6783873</v>
      </c>
      <c r="AI193" s="10" t="s">
        <v>6216</v>
      </c>
      <c r="AJ193">
        <v>36918</v>
      </c>
      <c r="AK193" t="s">
        <v>6078</v>
      </c>
      <c r="AL193">
        <v>4</v>
      </c>
      <c r="AM193">
        <v>11000</v>
      </c>
      <c r="AN193" s="11" t="e">
        <f>VLOOKUP(TRIM(AK193),[1]Sheet1!$V:$W,2,FALSE)</f>
        <v>#N/A</v>
      </c>
      <c r="AO193" s="11">
        <f t="shared" si="37"/>
        <v>0</v>
      </c>
      <c r="AP193" s="10">
        <f t="shared" si="38"/>
        <v>0</v>
      </c>
      <c r="AQ193" s="10"/>
      <c r="AR193" s="11" t="b">
        <f t="shared" si="39"/>
        <v>0</v>
      </c>
      <c r="AT193" s="1" t="s">
        <v>3723</v>
      </c>
      <c r="AU193" s="3">
        <v>42156</v>
      </c>
      <c r="AV193" s="1" t="s">
        <v>3713</v>
      </c>
      <c r="AW193" t="str">
        <f t="shared" si="40"/>
        <v>04337168000148</v>
      </c>
      <c r="AX193" s="12">
        <f t="shared" si="41"/>
        <v>109.34</v>
      </c>
      <c r="AY193" s="12">
        <f t="shared" si="42"/>
        <v>0</v>
      </c>
      <c r="BA193" t="str">
        <f t="shared" si="43"/>
        <v>01/06/2015;04337168000148;109,34;0,00</v>
      </c>
    </row>
    <row r="194" spans="1:53" x14ac:dyDescent="0.2">
      <c r="A194" s="1" t="s">
        <v>5346</v>
      </c>
      <c r="B194" s="1" t="s">
        <v>5318</v>
      </c>
      <c r="C194" s="3">
        <v>42179</v>
      </c>
      <c r="D194" s="1" t="s">
        <v>5416</v>
      </c>
      <c r="E194" s="1" t="s">
        <v>5347</v>
      </c>
      <c r="F194" s="5">
        <v>24.21</v>
      </c>
      <c r="G194" s="5">
        <v>24.21</v>
      </c>
      <c r="H194" s="5">
        <v>4.3600000000000003</v>
      </c>
      <c r="I194" s="1" t="s">
        <v>5348</v>
      </c>
      <c r="J194" s="5">
        <v>0</v>
      </c>
      <c r="K194" s="5">
        <v>0</v>
      </c>
      <c r="L194" s="1" t="s">
        <v>5349</v>
      </c>
      <c r="M194" s="5">
        <v>0</v>
      </c>
      <c r="N194" s="5">
        <v>0</v>
      </c>
      <c r="O194" s="1" t="s">
        <v>5349</v>
      </c>
      <c r="P194" s="5">
        <v>24.21</v>
      </c>
      <c r="Q194" s="5">
        <v>0.4</v>
      </c>
      <c r="R194" s="1" t="s">
        <v>5350</v>
      </c>
      <c r="S194" s="5">
        <v>24.21</v>
      </c>
      <c r="T194" s="5">
        <v>1.84</v>
      </c>
      <c r="U194" s="1" t="s">
        <v>5350</v>
      </c>
      <c r="V194" s="1" t="s">
        <v>5351</v>
      </c>
      <c r="W194" s="1" t="s">
        <v>5519</v>
      </c>
      <c r="X194" s="1" t="s">
        <v>5408</v>
      </c>
      <c r="Y194" s="1" t="s">
        <v>5319</v>
      </c>
      <c r="Z194" s="1" t="s">
        <v>3501</v>
      </c>
      <c r="AB194" s="8" t="str">
        <f t="shared" si="32"/>
        <v>000026802</v>
      </c>
      <c r="AC194" t="str">
        <f t="shared" si="33"/>
        <v>24/06/2015</v>
      </c>
      <c r="AD194" t="str">
        <f t="shared" si="34"/>
        <v>59104760000604</v>
      </c>
      <c r="AE194" s="9">
        <f t="shared" si="35"/>
        <v>24.21</v>
      </c>
      <c r="AF194">
        <f t="shared" si="36"/>
        <v>0</v>
      </c>
      <c r="AH194">
        <v>6789625</v>
      </c>
      <c r="AI194" s="10" t="s">
        <v>6198</v>
      </c>
      <c r="AJ194">
        <v>36919</v>
      </c>
      <c r="AK194" t="s">
        <v>6013</v>
      </c>
      <c r="AL194">
        <v>4</v>
      </c>
      <c r="AM194">
        <v>4000</v>
      </c>
      <c r="AN194" s="11" t="e">
        <f>VLOOKUP(TRIM(AK194),[1]Sheet1!$V:$W,2,FALSE)</f>
        <v>#N/A</v>
      </c>
      <c r="AO194" s="11">
        <f t="shared" si="37"/>
        <v>0</v>
      </c>
      <c r="AP194" s="10">
        <f t="shared" si="38"/>
        <v>0</v>
      </c>
      <c r="AQ194" s="10"/>
      <c r="AR194" s="11" t="b">
        <f t="shared" si="39"/>
        <v>0</v>
      </c>
      <c r="AT194" s="1" t="s">
        <v>3724</v>
      </c>
      <c r="AU194" s="3">
        <v>42156</v>
      </c>
      <c r="AV194" s="1" t="s">
        <v>5668</v>
      </c>
      <c r="AW194" t="str">
        <f t="shared" si="40"/>
        <v>59105999000348</v>
      </c>
      <c r="AX194" s="12">
        <f t="shared" si="41"/>
        <v>206.21</v>
      </c>
      <c r="AY194" s="12">
        <f t="shared" si="42"/>
        <v>0</v>
      </c>
      <c r="BA194" t="str">
        <f t="shared" si="43"/>
        <v>01/06/2015;59105999000348;206,21;0,00</v>
      </c>
    </row>
    <row r="195" spans="1:53" x14ac:dyDescent="0.2">
      <c r="A195" s="1" t="s">
        <v>5346</v>
      </c>
      <c r="B195" s="1" t="s">
        <v>3502</v>
      </c>
      <c r="C195" s="3">
        <v>42179</v>
      </c>
      <c r="D195" s="1" t="s">
        <v>4792</v>
      </c>
      <c r="E195" s="1" t="s">
        <v>5382</v>
      </c>
      <c r="F195" s="5">
        <v>18217.900000000001</v>
      </c>
      <c r="G195" s="5">
        <v>12680.12</v>
      </c>
      <c r="H195" s="5">
        <v>507.2</v>
      </c>
      <c r="I195" s="1" t="s">
        <v>5579</v>
      </c>
      <c r="J195" s="5">
        <v>23016.45</v>
      </c>
      <c r="K195" s="5">
        <v>3635.76</v>
      </c>
      <c r="L195" s="1" t="s">
        <v>5579</v>
      </c>
      <c r="M195" s="5">
        <v>12680.12</v>
      </c>
      <c r="N195" s="5">
        <v>1902.02</v>
      </c>
      <c r="O195" s="1" t="s">
        <v>5373</v>
      </c>
      <c r="P195" s="5">
        <v>12680.12</v>
      </c>
      <c r="Q195" s="5">
        <v>209.22</v>
      </c>
      <c r="R195" s="1" t="s">
        <v>5350</v>
      </c>
      <c r="S195" s="5">
        <v>12680.12</v>
      </c>
      <c r="T195" s="5">
        <v>963.69</v>
      </c>
      <c r="U195" s="1" t="s">
        <v>5350</v>
      </c>
      <c r="V195" s="1" t="s">
        <v>5351</v>
      </c>
      <c r="W195" s="1" t="s">
        <v>5641</v>
      </c>
      <c r="X195" s="1" t="s">
        <v>5392</v>
      </c>
      <c r="Y195" s="1" t="s">
        <v>5727</v>
      </c>
      <c r="Z195" s="1" t="s">
        <v>5728</v>
      </c>
      <c r="AB195" s="8" t="str">
        <f t="shared" ref="AB195:AB258" si="44">B195</f>
        <v>000038687</v>
      </c>
      <c r="AC195" t="str">
        <f t="shared" ref="AC195:AC258" si="45">TEXT(C195,"dd/mm/aaaa")</f>
        <v>24/06/2015</v>
      </c>
      <c r="AD195" t="str">
        <f t="shared" ref="AD195:AD258" si="46">VLOOKUP(W195*1,AH:AI,2,FALSE)</f>
        <v>82321845000143</v>
      </c>
      <c r="AE195" s="9">
        <f t="shared" ref="AE195:AE258" si="47">F195*1</f>
        <v>18217.900000000001</v>
      </c>
      <c r="AF195">
        <f t="shared" ref="AF195:AF258" si="48">SUMIF(AJ:AJ,B195,AP:AP)</f>
        <v>0</v>
      </c>
      <c r="AH195">
        <v>6789625</v>
      </c>
      <c r="AI195" s="10" t="s">
        <v>6198</v>
      </c>
      <c r="AJ195">
        <v>36920</v>
      </c>
      <c r="AK195" t="s">
        <v>6109</v>
      </c>
      <c r="AL195">
        <v>4</v>
      </c>
      <c r="AM195">
        <v>4000</v>
      </c>
      <c r="AN195" s="11" t="e">
        <f>VLOOKUP(TRIM(AK195),[1]Sheet1!$V:$W,2,FALSE)</f>
        <v>#N/A</v>
      </c>
      <c r="AO195" s="11">
        <f t="shared" ref="AO195:AO258" si="49">IF(ISNA(AN195),0,AN195)</f>
        <v>0</v>
      </c>
      <c r="AP195" s="10">
        <f t="shared" ref="AP195:AP258" si="50">AO195*AM195</f>
        <v>0</v>
      </c>
      <c r="AQ195" s="10"/>
      <c r="AR195" s="11" t="b">
        <f t="shared" ref="AR195:AR258" si="51">ABS(AY195)&gt;ABS(AX195)</f>
        <v>0</v>
      </c>
      <c r="AT195" s="1" t="s">
        <v>3727</v>
      </c>
      <c r="AU195" s="3">
        <v>42156</v>
      </c>
      <c r="AV195" s="1" t="s">
        <v>3728</v>
      </c>
      <c r="AW195" t="str">
        <f t="shared" ref="AW195:AW258" si="52">VLOOKUP(AV195*1,AH:AI,2,FALSE)</f>
        <v>61188488000117</v>
      </c>
      <c r="AX195" s="12">
        <f t="shared" ref="AX195:AX258" si="53">SUMIF(AB:AB,AT195,AE:AE)</f>
        <v>410.21</v>
      </c>
      <c r="AY195" s="12">
        <f t="shared" ref="AY195:AY258" si="54">VLOOKUP(AT195,AB:AF,5,FALSE)</f>
        <v>0</v>
      </c>
      <c r="BA195" t="str">
        <f t="shared" ref="BA195:BA258" si="55">TEXT(AU195,"dd/mm/aaaa")&amp;";"&amp;AW195&amp;";"&amp;TEXT(AX195,"0,00")&amp;";"&amp;TEXT(AY195,"0,00")</f>
        <v>01/06/2015;61188488000117;410,21;0,00</v>
      </c>
    </row>
    <row r="196" spans="1:53" x14ac:dyDescent="0.2">
      <c r="A196" s="1" t="s">
        <v>5346</v>
      </c>
      <c r="B196" s="1" t="s">
        <v>3529</v>
      </c>
      <c r="C196" s="3">
        <v>42180</v>
      </c>
      <c r="D196" s="1" t="s">
        <v>5427</v>
      </c>
      <c r="E196" s="1" t="s">
        <v>5387</v>
      </c>
      <c r="F196" s="5">
        <v>167.76</v>
      </c>
      <c r="G196" s="5">
        <v>145.88</v>
      </c>
      <c r="H196" s="5">
        <v>5.84</v>
      </c>
      <c r="I196" s="1" t="s">
        <v>5406</v>
      </c>
      <c r="J196" s="5">
        <v>0</v>
      </c>
      <c r="K196" s="5">
        <v>0</v>
      </c>
      <c r="L196" s="1" t="s">
        <v>5349</v>
      </c>
      <c r="M196" s="5">
        <v>145.88</v>
      </c>
      <c r="N196" s="5">
        <v>21.88</v>
      </c>
      <c r="O196" s="1" t="s">
        <v>5373</v>
      </c>
      <c r="P196" s="5">
        <v>145.88</v>
      </c>
      <c r="Q196" s="5">
        <v>2.41</v>
      </c>
      <c r="R196" s="1" t="s">
        <v>5350</v>
      </c>
      <c r="S196" s="5">
        <v>145.88</v>
      </c>
      <c r="T196" s="5">
        <v>11.09</v>
      </c>
      <c r="U196" s="1" t="s">
        <v>5350</v>
      </c>
      <c r="V196" s="1" t="s">
        <v>5351</v>
      </c>
      <c r="W196" s="1" t="s">
        <v>3530</v>
      </c>
      <c r="X196" s="1" t="s">
        <v>5408</v>
      </c>
      <c r="Y196" s="1" t="s">
        <v>5870</v>
      </c>
      <c r="Z196" s="1" t="s">
        <v>5871</v>
      </c>
      <c r="AB196" s="8" t="str">
        <f t="shared" si="44"/>
        <v>000054149</v>
      </c>
      <c r="AC196" t="str">
        <f t="shared" si="45"/>
        <v>25/06/2015</v>
      </c>
      <c r="AD196" t="str">
        <f t="shared" si="46"/>
        <v>04501416000144</v>
      </c>
      <c r="AE196" s="9">
        <f t="shared" si="47"/>
        <v>167.76</v>
      </c>
      <c r="AF196">
        <f t="shared" si="48"/>
        <v>0</v>
      </c>
      <c r="AH196">
        <v>6782806</v>
      </c>
      <c r="AI196" s="10" t="s">
        <v>6203</v>
      </c>
      <c r="AJ196">
        <v>36921</v>
      </c>
      <c r="AK196" t="s">
        <v>6022</v>
      </c>
      <c r="AL196">
        <v>4</v>
      </c>
      <c r="AM196">
        <v>12000</v>
      </c>
      <c r="AN196" s="11" t="e">
        <f>VLOOKUP(TRIM(AK196),[1]Sheet1!$V:$W,2,FALSE)</f>
        <v>#N/A</v>
      </c>
      <c r="AO196" s="11">
        <f t="shared" si="49"/>
        <v>0</v>
      </c>
      <c r="AP196" s="10">
        <f t="shared" si="50"/>
        <v>0</v>
      </c>
      <c r="AQ196" s="10"/>
      <c r="AR196" s="11" t="b">
        <f t="shared" si="51"/>
        <v>0</v>
      </c>
      <c r="AT196" s="1" t="s">
        <v>3733</v>
      </c>
      <c r="AU196" s="3">
        <v>42156</v>
      </c>
      <c r="AV196" s="1" t="s">
        <v>5668</v>
      </c>
      <c r="AW196" t="str">
        <f t="shared" si="52"/>
        <v>59105999000348</v>
      </c>
      <c r="AX196" s="12">
        <f t="shared" si="53"/>
        <v>3731.5699999999997</v>
      </c>
      <c r="AY196" s="12">
        <f t="shared" si="54"/>
        <v>0</v>
      </c>
      <c r="BA196" t="str">
        <f t="shared" si="55"/>
        <v>01/06/2015;59105999000348;3731,57;0,00</v>
      </c>
    </row>
    <row r="197" spans="1:53" x14ac:dyDescent="0.2">
      <c r="A197" s="1" t="s">
        <v>5346</v>
      </c>
      <c r="B197" s="1" t="s">
        <v>3535</v>
      </c>
      <c r="C197" s="3">
        <v>42181</v>
      </c>
      <c r="D197" s="1" t="s">
        <v>5405</v>
      </c>
      <c r="E197" s="1" t="s">
        <v>5347</v>
      </c>
      <c r="F197" s="5">
        <v>106.72</v>
      </c>
      <c r="G197" s="5">
        <v>106.72</v>
      </c>
      <c r="H197" s="5">
        <v>19.21</v>
      </c>
      <c r="I197" s="1" t="s">
        <v>5348</v>
      </c>
      <c r="J197" s="5">
        <v>0</v>
      </c>
      <c r="K197" s="5">
        <v>0</v>
      </c>
      <c r="L197" s="1" t="s">
        <v>5349</v>
      </c>
      <c r="M197" s="5">
        <v>0</v>
      </c>
      <c r="N197" s="5">
        <v>0</v>
      </c>
      <c r="O197" s="1" t="s">
        <v>5349</v>
      </c>
      <c r="P197" s="5">
        <v>106.72</v>
      </c>
      <c r="Q197" s="5">
        <v>1.76</v>
      </c>
      <c r="R197" s="1" t="s">
        <v>5350</v>
      </c>
      <c r="S197" s="5">
        <v>106.72</v>
      </c>
      <c r="T197" s="5">
        <v>8.11</v>
      </c>
      <c r="U197" s="1" t="s">
        <v>5350</v>
      </c>
      <c r="V197" s="1" t="s">
        <v>5351</v>
      </c>
      <c r="W197" s="1" t="s">
        <v>5423</v>
      </c>
      <c r="X197" s="1" t="s">
        <v>5498</v>
      </c>
      <c r="Y197" s="1" t="s">
        <v>5657</v>
      </c>
      <c r="Z197" s="1" t="s">
        <v>5658</v>
      </c>
      <c r="AB197" s="8" t="str">
        <f t="shared" si="44"/>
        <v>000000066</v>
      </c>
      <c r="AC197" t="str">
        <f t="shared" si="45"/>
        <v>26/06/2015</v>
      </c>
      <c r="AD197" t="str">
        <f t="shared" si="46"/>
        <v>59578948000414</v>
      </c>
      <c r="AE197" s="9">
        <f t="shared" si="47"/>
        <v>106.72</v>
      </c>
      <c r="AF197">
        <f t="shared" si="48"/>
        <v>0</v>
      </c>
      <c r="AH197">
        <v>6782806</v>
      </c>
      <c r="AI197" s="10" t="s">
        <v>6203</v>
      </c>
      <c r="AJ197">
        <v>36922</v>
      </c>
      <c r="AK197" t="s">
        <v>6081</v>
      </c>
      <c r="AL197">
        <v>4</v>
      </c>
      <c r="AM197">
        <v>3000</v>
      </c>
      <c r="AN197" s="11" t="e">
        <f>VLOOKUP(TRIM(AK197),[1]Sheet1!$V:$W,2,FALSE)</f>
        <v>#N/A</v>
      </c>
      <c r="AO197" s="11">
        <f t="shared" si="49"/>
        <v>0</v>
      </c>
      <c r="AP197" s="10">
        <f t="shared" si="50"/>
        <v>0</v>
      </c>
      <c r="AQ197" s="10"/>
      <c r="AR197" s="11" t="b">
        <f t="shared" si="51"/>
        <v>0</v>
      </c>
      <c r="AT197" s="1" t="s">
        <v>3737</v>
      </c>
      <c r="AU197" s="3">
        <v>42156</v>
      </c>
      <c r="AV197" s="1" t="s">
        <v>5668</v>
      </c>
      <c r="AW197" t="str">
        <f t="shared" si="52"/>
        <v>59105999000348</v>
      </c>
      <c r="AX197" s="12">
        <f t="shared" si="53"/>
        <v>1083.33</v>
      </c>
      <c r="AY197" s="12">
        <f t="shared" si="54"/>
        <v>0</v>
      </c>
      <c r="BA197" t="str">
        <f t="shared" si="55"/>
        <v>01/06/2015;59105999000348;1083,33;0,00</v>
      </c>
    </row>
    <row r="198" spans="1:53" x14ac:dyDescent="0.2">
      <c r="A198" s="1" t="s">
        <v>5346</v>
      </c>
      <c r="B198" s="1" t="s">
        <v>3536</v>
      </c>
      <c r="C198" s="3">
        <v>42181</v>
      </c>
      <c r="D198" s="1" t="s">
        <v>5405</v>
      </c>
      <c r="E198" s="1" t="s">
        <v>5347</v>
      </c>
      <c r="F198" s="5">
        <v>538.34</v>
      </c>
      <c r="G198" s="5">
        <v>468.12</v>
      </c>
      <c r="H198" s="5">
        <v>84.26</v>
      </c>
      <c r="I198" s="1" t="s">
        <v>5406</v>
      </c>
      <c r="J198" s="5">
        <v>0</v>
      </c>
      <c r="K198" s="5">
        <v>0</v>
      </c>
      <c r="L198" s="1" t="s">
        <v>5349</v>
      </c>
      <c r="M198" s="5">
        <v>468.12</v>
      </c>
      <c r="N198" s="5">
        <v>70.22</v>
      </c>
      <c r="O198" s="1" t="s">
        <v>5373</v>
      </c>
      <c r="P198" s="5">
        <v>468.12</v>
      </c>
      <c r="Q198" s="5">
        <v>7.72</v>
      </c>
      <c r="R198" s="1" t="s">
        <v>5350</v>
      </c>
      <c r="S198" s="5">
        <v>468.12</v>
      </c>
      <c r="T198" s="5">
        <v>35.58</v>
      </c>
      <c r="U198" s="1" t="s">
        <v>5350</v>
      </c>
      <c r="V198" s="1" t="s">
        <v>5351</v>
      </c>
      <c r="W198" s="1" t="s">
        <v>5423</v>
      </c>
      <c r="X198" s="1" t="s">
        <v>5408</v>
      </c>
      <c r="Y198" s="1" t="s">
        <v>5524</v>
      </c>
      <c r="Z198" s="1" t="s">
        <v>5525</v>
      </c>
      <c r="AB198" s="8" t="str">
        <f t="shared" si="44"/>
        <v>000000067</v>
      </c>
      <c r="AC198" t="str">
        <f t="shared" si="45"/>
        <v>26/06/2015</v>
      </c>
      <c r="AD198" t="str">
        <f t="shared" si="46"/>
        <v>59578948000414</v>
      </c>
      <c r="AE198" s="9">
        <f t="shared" si="47"/>
        <v>538.34</v>
      </c>
      <c r="AF198">
        <f t="shared" si="48"/>
        <v>0</v>
      </c>
      <c r="AH198">
        <v>6782806</v>
      </c>
      <c r="AI198" s="10" t="s">
        <v>6203</v>
      </c>
      <c r="AJ198">
        <v>36923</v>
      </c>
      <c r="AK198" t="s">
        <v>6064</v>
      </c>
      <c r="AL198">
        <v>4</v>
      </c>
      <c r="AM198">
        <v>8000</v>
      </c>
      <c r="AN198" s="11" t="e">
        <f>VLOOKUP(TRIM(AK198),[1]Sheet1!$V:$W,2,FALSE)</f>
        <v>#N/A</v>
      </c>
      <c r="AO198" s="11">
        <f t="shared" si="49"/>
        <v>0</v>
      </c>
      <c r="AP198" s="10">
        <f t="shared" si="50"/>
        <v>0</v>
      </c>
      <c r="AQ198" s="10"/>
      <c r="AR198" s="11" t="b">
        <f t="shared" si="51"/>
        <v>0</v>
      </c>
      <c r="AT198" s="1" t="s">
        <v>3740</v>
      </c>
      <c r="AU198" s="3">
        <v>42156</v>
      </c>
      <c r="AV198" s="1" t="s">
        <v>5668</v>
      </c>
      <c r="AW198" t="str">
        <f t="shared" si="52"/>
        <v>59105999000348</v>
      </c>
      <c r="AX198" s="12">
        <f t="shared" si="53"/>
        <v>3250</v>
      </c>
      <c r="AY198" s="12">
        <f t="shared" si="54"/>
        <v>0</v>
      </c>
      <c r="BA198" t="str">
        <f t="shared" si="55"/>
        <v>01/06/2015;59105999000348;3250,00;0,00</v>
      </c>
    </row>
    <row r="199" spans="1:53" x14ac:dyDescent="0.2">
      <c r="A199" s="1" t="s">
        <v>5346</v>
      </c>
      <c r="B199" s="1" t="s">
        <v>3570</v>
      </c>
      <c r="C199" s="3">
        <v>42181</v>
      </c>
      <c r="D199" s="1" t="s">
        <v>5427</v>
      </c>
      <c r="E199" s="1" t="s">
        <v>5628</v>
      </c>
      <c r="F199" s="5">
        <v>864</v>
      </c>
      <c r="G199" s="5">
        <v>864</v>
      </c>
      <c r="H199" s="5">
        <v>60.48</v>
      </c>
      <c r="I199" s="1" t="s">
        <v>5348</v>
      </c>
      <c r="J199" s="5">
        <v>0</v>
      </c>
      <c r="K199" s="5">
        <v>0</v>
      </c>
      <c r="L199" s="1" t="s">
        <v>5349</v>
      </c>
      <c r="M199" s="5">
        <v>0</v>
      </c>
      <c r="N199" s="5">
        <v>0</v>
      </c>
      <c r="O199" s="1" t="s">
        <v>5349</v>
      </c>
      <c r="P199" s="5">
        <v>864</v>
      </c>
      <c r="Q199" s="5">
        <v>14.26</v>
      </c>
      <c r="R199" s="1" t="s">
        <v>5350</v>
      </c>
      <c r="S199" s="5">
        <v>864</v>
      </c>
      <c r="T199" s="5">
        <v>65.66</v>
      </c>
      <c r="U199" s="1" t="s">
        <v>5350</v>
      </c>
      <c r="V199" s="1" t="s">
        <v>5351</v>
      </c>
      <c r="W199" s="1" t="s">
        <v>3571</v>
      </c>
      <c r="X199" s="1" t="s">
        <v>5559</v>
      </c>
      <c r="Y199" s="1" t="s">
        <v>5560</v>
      </c>
      <c r="Z199" s="1" t="s">
        <v>5561</v>
      </c>
      <c r="AB199" s="8" t="str">
        <f t="shared" si="44"/>
        <v>000157609</v>
      </c>
      <c r="AC199" t="str">
        <f t="shared" si="45"/>
        <v>26/06/2015</v>
      </c>
      <c r="AD199" t="str">
        <f t="shared" si="46"/>
        <v>19292694000106</v>
      </c>
      <c r="AE199" s="9">
        <f t="shared" si="47"/>
        <v>864</v>
      </c>
      <c r="AF199">
        <f t="shared" si="48"/>
        <v>0</v>
      </c>
      <c r="AH199">
        <v>6782806</v>
      </c>
      <c r="AI199" s="10" t="s">
        <v>6203</v>
      </c>
      <c r="AJ199">
        <v>36923</v>
      </c>
      <c r="AK199" t="s">
        <v>6044</v>
      </c>
      <c r="AL199">
        <v>4</v>
      </c>
      <c r="AM199">
        <v>500</v>
      </c>
      <c r="AN199" s="11" t="e">
        <f>VLOOKUP(TRIM(AK199),[1]Sheet1!$V:$W,2,FALSE)</f>
        <v>#N/A</v>
      </c>
      <c r="AO199" s="11">
        <f t="shared" si="49"/>
        <v>0</v>
      </c>
      <c r="AP199" s="10">
        <f t="shared" si="50"/>
        <v>0</v>
      </c>
      <c r="AQ199" s="10"/>
      <c r="AR199" s="11" t="b">
        <f t="shared" si="51"/>
        <v>0</v>
      </c>
      <c r="AT199" s="1" t="s">
        <v>3741</v>
      </c>
      <c r="AU199" s="3">
        <v>42156</v>
      </c>
      <c r="AV199" s="1" t="s">
        <v>5672</v>
      </c>
      <c r="AW199" t="str">
        <f t="shared" si="52"/>
        <v>01192333001366</v>
      </c>
      <c r="AX199" s="12">
        <f t="shared" si="53"/>
        <v>1576.8</v>
      </c>
      <c r="AY199" s="12">
        <f t="shared" si="54"/>
        <v>0</v>
      </c>
      <c r="BA199" t="str">
        <f t="shared" si="55"/>
        <v>01/06/2015;01192333001366;1576,80;0,00</v>
      </c>
    </row>
    <row r="200" spans="1:53" x14ac:dyDescent="0.2">
      <c r="A200" s="1" t="s">
        <v>5346</v>
      </c>
      <c r="B200" s="1" t="s">
        <v>3572</v>
      </c>
      <c r="C200" s="3">
        <v>42181</v>
      </c>
      <c r="D200" s="1" t="s">
        <v>5405</v>
      </c>
      <c r="E200" s="1" t="s">
        <v>5347</v>
      </c>
      <c r="F200" s="5">
        <v>6512.71</v>
      </c>
      <c r="G200" s="5">
        <v>5663.23</v>
      </c>
      <c r="H200" s="5">
        <v>1019.38</v>
      </c>
      <c r="I200" s="1" t="s">
        <v>5406</v>
      </c>
      <c r="J200" s="5">
        <v>0</v>
      </c>
      <c r="K200" s="5">
        <v>0</v>
      </c>
      <c r="L200" s="1" t="s">
        <v>5349</v>
      </c>
      <c r="M200" s="5">
        <v>5663.23</v>
      </c>
      <c r="N200" s="5">
        <v>849.48</v>
      </c>
      <c r="O200" s="1" t="s">
        <v>5373</v>
      </c>
      <c r="P200" s="5">
        <v>5663.23</v>
      </c>
      <c r="Q200" s="5">
        <v>93.44</v>
      </c>
      <c r="R200" s="1" t="s">
        <v>5523</v>
      </c>
      <c r="S200" s="5">
        <v>5663.23</v>
      </c>
      <c r="T200" s="5">
        <v>430.41</v>
      </c>
      <c r="U200" s="1" t="s">
        <v>5523</v>
      </c>
      <c r="V200" s="1" t="s">
        <v>5351</v>
      </c>
      <c r="W200" s="1" t="s">
        <v>3573</v>
      </c>
      <c r="X200" s="1" t="s">
        <v>5408</v>
      </c>
      <c r="Y200" s="1" t="s">
        <v>5998</v>
      </c>
      <c r="Z200" s="1" t="s">
        <v>5999</v>
      </c>
      <c r="AB200" s="8" t="str">
        <f t="shared" si="44"/>
        <v>000157613</v>
      </c>
      <c r="AC200" t="str">
        <f t="shared" si="45"/>
        <v>26/06/2015</v>
      </c>
      <c r="AD200" t="str">
        <f t="shared" si="46"/>
        <v>11189268000130</v>
      </c>
      <c r="AE200" s="9">
        <f t="shared" si="47"/>
        <v>6512.71</v>
      </c>
      <c r="AF200">
        <f t="shared" si="48"/>
        <v>0</v>
      </c>
      <c r="AH200">
        <v>6782806</v>
      </c>
      <c r="AI200" s="10" t="s">
        <v>6203</v>
      </c>
      <c r="AJ200">
        <v>36924</v>
      </c>
      <c r="AK200" t="s">
        <v>6079</v>
      </c>
      <c r="AL200">
        <v>4</v>
      </c>
      <c r="AM200">
        <v>1500</v>
      </c>
      <c r="AN200" s="11" t="e">
        <f>VLOOKUP(TRIM(AK200),[1]Sheet1!$V:$W,2,FALSE)</f>
        <v>#N/A</v>
      </c>
      <c r="AO200" s="11">
        <f t="shared" si="49"/>
        <v>0</v>
      </c>
      <c r="AP200" s="10">
        <f t="shared" si="50"/>
        <v>0</v>
      </c>
      <c r="AQ200" s="10"/>
      <c r="AR200" s="11" t="b">
        <f t="shared" si="51"/>
        <v>0</v>
      </c>
      <c r="AT200" s="1" t="s">
        <v>3743</v>
      </c>
      <c r="AU200" s="3">
        <v>42156</v>
      </c>
      <c r="AV200" s="1" t="s">
        <v>3744</v>
      </c>
      <c r="AW200" t="str">
        <f t="shared" si="52"/>
        <v>76487032000206</v>
      </c>
      <c r="AX200" s="12">
        <f t="shared" si="53"/>
        <v>9520.02</v>
      </c>
      <c r="AY200" s="12">
        <f t="shared" si="54"/>
        <v>0</v>
      </c>
      <c r="BA200" t="str">
        <f t="shared" si="55"/>
        <v>01/06/2015;76487032000206;9520,02;0,00</v>
      </c>
    </row>
    <row r="201" spans="1:53" x14ac:dyDescent="0.2">
      <c r="A201" s="1" t="s">
        <v>5346</v>
      </c>
      <c r="B201" s="1" t="s">
        <v>3574</v>
      </c>
      <c r="C201" s="3">
        <v>42181</v>
      </c>
      <c r="D201" s="1" t="s">
        <v>5405</v>
      </c>
      <c r="E201" s="1" t="s">
        <v>5347</v>
      </c>
      <c r="F201" s="5">
        <v>29520.94</v>
      </c>
      <c r="G201" s="5">
        <v>25670.38</v>
      </c>
      <c r="H201" s="5">
        <v>4620.67</v>
      </c>
      <c r="I201" s="1" t="s">
        <v>5406</v>
      </c>
      <c r="J201" s="5">
        <v>0</v>
      </c>
      <c r="K201" s="5">
        <v>0</v>
      </c>
      <c r="L201" s="1" t="s">
        <v>5349</v>
      </c>
      <c r="M201" s="5">
        <v>25670.38</v>
      </c>
      <c r="N201" s="5">
        <v>3850.56</v>
      </c>
      <c r="O201" s="1" t="s">
        <v>5373</v>
      </c>
      <c r="P201" s="5">
        <v>25670.38</v>
      </c>
      <c r="Q201" s="5">
        <v>423.56</v>
      </c>
      <c r="R201" s="1" t="s">
        <v>5350</v>
      </c>
      <c r="S201" s="5">
        <v>25670.38</v>
      </c>
      <c r="T201" s="5">
        <v>1950.95</v>
      </c>
      <c r="U201" s="1" t="s">
        <v>5350</v>
      </c>
      <c r="V201" s="1" t="s">
        <v>5351</v>
      </c>
      <c r="W201" s="1" t="s">
        <v>5587</v>
      </c>
      <c r="X201" s="1" t="s">
        <v>5408</v>
      </c>
      <c r="Y201" s="1" t="s">
        <v>5501</v>
      </c>
      <c r="Z201" s="1" t="s">
        <v>5502</v>
      </c>
      <c r="AB201" s="8" t="str">
        <f t="shared" si="44"/>
        <v>000157614</v>
      </c>
      <c r="AC201" t="str">
        <f t="shared" si="45"/>
        <v>26/06/2015</v>
      </c>
      <c r="AD201" t="str">
        <f t="shared" si="46"/>
        <v>88309620000662</v>
      </c>
      <c r="AE201" s="9">
        <f t="shared" si="47"/>
        <v>29520.94</v>
      </c>
      <c r="AF201">
        <f t="shared" si="48"/>
        <v>0</v>
      </c>
      <c r="AH201">
        <v>6782806</v>
      </c>
      <c r="AI201" s="10" t="s">
        <v>6203</v>
      </c>
      <c r="AJ201">
        <v>36925</v>
      </c>
      <c r="AK201" t="s">
        <v>6110</v>
      </c>
      <c r="AL201">
        <v>4</v>
      </c>
      <c r="AM201">
        <v>100000</v>
      </c>
      <c r="AN201" s="11" t="e">
        <f>VLOOKUP(TRIM(AK201),[1]Sheet1!$V:$W,2,FALSE)</f>
        <v>#N/A</v>
      </c>
      <c r="AO201" s="11">
        <f t="shared" si="49"/>
        <v>0</v>
      </c>
      <c r="AP201" s="10">
        <f t="shared" si="50"/>
        <v>0</v>
      </c>
      <c r="AQ201" s="10"/>
      <c r="AR201" s="11" t="b">
        <f t="shared" si="51"/>
        <v>0</v>
      </c>
      <c r="AT201" s="1" t="s">
        <v>3760</v>
      </c>
      <c r="AU201" s="3">
        <v>42156</v>
      </c>
      <c r="AV201" s="1" t="s">
        <v>5668</v>
      </c>
      <c r="AW201" t="str">
        <f t="shared" si="52"/>
        <v>59105999000348</v>
      </c>
      <c r="AX201" s="12">
        <f t="shared" si="53"/>
        <v>7947.59</v>
      </c>
      <c r="AY201" s="12">
        <f t="shared" si="54"/>
        <v>0</v>
      </c>
      <c r="BA201" t="str">
        <f t="shared" si="55"/>
        <v>01/06/2015;59105999000348;7947,59;0,00</v>
      </c>
    </row>
    <row r="202" spans="1:53" x14ac:dyDescent="0.2">
      <c r="A202" s="1" t="s">
        <v>5346</v>
      </c>
      <c r="B202" s="1" t="s">
        <v>3575</v>
      </c>
      <c r="C202" s="3">
        <v>42181</v>
      </c>
      <c r="D202" s="1" t="s">
        <v>5416</v>
      </c>
      <c r="E202" s="1" t="s">
        <v>5347</v>
      </c>
      <c r="F202" s="5">
        <v>1410.36</v>
      </c>
      <c r="G202" s="5">
        <v>1226.4000000000001</v>
      </c>
      <c r="H202" s="5">
        <v>220.75</v>
      </c>
      <c r="I202" s="1" t="s">
        <v>5558</v>
      </c>
      <c r="J202" s="5">
        <v>0</v>
      </c>
      <c r="K202" s="5">
        <v>0</v>
      </c>
      <c r="L202" s="1" t="s">
        <v>5349</v>
      </c>
      <c r="M202" s="5">
        <v>1226.4000000000001</v>
      </c>
      <c r="N202" s="5">
        <v>183.96</v>
      </c>
      <c r="O202" s="1" t="s">
        <v>5373</v>
      </c>
      <c r="P202" s="5">
        <v>1226.4000000000001</v>
      </c>
      <c r="Q202" s="5">
        <v>20.239999999999998</v>
      </c>
      <c r="R202" s="1" t="s">
        <v>5350</v>
      </c>
      <c r="S202" s="5">
        <v>1226.4000000000001</v>
      </c>
      <c r="T202" s="5">
        <v>93.21</v>
      </c>
      <c r="U202" s="1" t="s">
        <v>5350</v>
      </c>
      <c r="V202" s="1" t="s">
        <v>5351</v>
      </c>
      <c r="W202" s="1" t="s">
        <v>5587</v>
      </c>
      <c r="X202" s="1" t="s">
        <v>5408</v>
      </c>
      <c r="Y202" s="1" t="s">
        <v>3576</v>
      </c>
      <c r="Z202" s="1" t="s">
        <v>3577</v>
      </c>
      <c r="AB202" s="8" t="str">
        <f t="shared" si="44"/>
        <v>000157615</v>
      </c>
      <c r="AC202" t="str">
        <f t="shared" si="45"/>
        <v>26/06/2015</v>
      </c>
      <c r="AD202" t="str">
        <f t="shared" si="46"/>
        <v>88309620000662</v>
      </c>
      <c r="AE202" s="9">
        <f t="shared" si="47"/>
        <v>1410.36</v>
      </c>
      <c r="AF202">
        <f t="shared" si="48"/>
        <v>386.53365120000007</v>
      </c>
      <c r="AH202">
        <v>1237079</v>
      </c>
      <c r="AI202" s="10" t="s">
        <v>6197</v>
      </c>
      <c r="AJ202">
        <v>36926</v>
      </c>
      <c r="AK202" t="s">
        <v>6009</v>
      </c>
      <c r="AL202">
        <v>4</v>
      </c>
      <c r="AM202">
        <v>15000</v>
      </c>
      <c r="AN202" s="11" t="e">
        <f>VLOOKUP(TRIM(AK202),[1]Sheet1!$V:$W,2,FALSE)</f>
        <v>#N/A</v>
      </c>
      <c r="AO202" s="11">
        <f t="shared" si="49"/>
        <v>0</v>
      </c>
      <c r="AP202" s="10">
        <f t="shared" si="50"/>
        <v>0</v>
      </c>
      <c r="AQ202" s="10"/>
      <c r="AR202" s="11" t="b">
        <f t="shared" si="51"/>
        <v>0</v>
      </c>
      <c r="AT202" s="1" t="s">
        <v>3771</v>
      </c>
      <c r="AU202" s="3">
        <v>42156</v>
      </c>
      <c r="AV202" s="1" t="s">
        <v>3772</v>
      </c>
      <c r="AW202" t="str">
        <f t="shared" si="52"/>
        <v>56992951000149</v>
      </c>
      <c r="AX202" s="12">
        <f t="shared" si="53"/>
        <v>5312.8</v>
      </c>
      <c r="AY202" s="12">
        <f t="shared" si="54"/>
        <v>0</v>
      </c>
      <c r="BA202" t="str">
        <f t="shared" si="55"/>
        <v>01/06/2015;56992951000149;5312,80;0,00</v>
      </c>
    </row>
    <row r="203" spans="1:53" x14ac:dyDescent="0.2">
      <c r="A203" s="1" t="s">
        <v>5346</v>
      </c>
      <c r="B203" s="1" t="s">
        <v>3578</v>
      </c>
      <c r="C203" s="3">
        <v>42181</v>
      </c>
      <c r="D203" s="1" t="s">
        <v>5405</v>
      </c>
      <c r="E203" s="1" t="s">
        <v>5347</v>
      </c>
      <c r="F203" s="5">
        <v>766.87</v>
      </c>
      <c r="G203" s="5">
        <v>766.87</v>
      </c>
      <c r="H203" s="5">
        <v>138.04</v>
      </c>
      <c r="I203" s="1" t="s">
        <v>5406</v>
      </c>
      <c r="J203" s="5">
        <v>0</v>
      </c>
      <c r="K203" s="5">
        <v>0</v>
      </c>
      <c r="L203" s="1" t="s">
        <v>5349</v>
      </c>
      <c r="M203" s="5">
        <v>666.84</v>
      </c>
      <c r="N203" s="5">
        <v>100.03</v>
      </c>
      <c r="O203" s="1" t="s">
        <v>5373</v>
      </c>
      <c r="P203" s="5">
        <v>666.84</v>
      </c>
      <c r="Q203" s="5">
        <v>11</v>
      </c>
      <c r="R203" s="1" t="s">
        <v>5350</v>
      </c>
      <c r="S203" s="5">
        <v>666.84</v>
      </c>
      <c r="T203" s="5">
        <v>50.68</v>
      </c>
      <c r="U203" s="1" t="s">
        <v>5350</v>
      </c>
      <c r="V203" s="1" t="s">
        <v>5351</v>
      </c>
      <c r="W203" s="1" t="s">
        <v>3579</v>
      </c>
      <c r="X203" s="1" t="s">
        <v>5359</v>
      </c>
      <c r="Y203" s="1" t="s">
        <v>3580</v>
      </c>
      <c r="Z203" s="1" t="s">
        <v>3581</v>
      </c>
      <c r="AB203" s="8" t="str">
        <f t="shared" si="44"/>
        <v>000157616</v>
      </c>
      <c r="AC203" t="str">
        <f t="shared" si="45"/>
        <v>26/06/2015</v>
      </c>
      <c r="AD203" t="str">
        <f t="shared" si="46"/>
        <v>07088717000186</v>
      </c>
      <c r="AE203" s="9">
        <f t="shared" si="47"/>
        <v>766.87</v>
      </c>
      <c r="AF203">
        <f t="shared" si="48"/>
        <v>0</v>
      </c>
      <c r="AH203">
        <v>1237079</v>
      </c>
      <c r="AI203" s="10" t="s">
        <v>6197</v>
      </c>
      <c r="AJ203">
        <v>36926</v>
      </c>
      <c r="AK203" t="s">
        <v>6054</v>
      </c>
      <c r="AL203">
        <v>4</v>
      </c>
      <c r="AM203">
        <v>9000</v>
      </c>
      <c r="AN203" s="11" t="e">
        <f>VLOOKUP(TRIM(AK203),[1]Sheet1!$V:$W,2,FALSE)</f>
        <v>#N/A</v>
      </c>
      <c r="AO203" s="11">
        <f t="shared" si="49"/>
        <v>0</v>
      </c>
      <c r="AP203" s="10">
        <f t="shared" si="50"/>
        <v>0</v>
      </c>
      <c r="AQ203" s="10"/>
      <c r="AR203" s="11" t="b">
        <f t="shared" si="51"/>
        <v>0</v>
      </c>
      <c r="AT203" s="1" t="s">
        <v>3775</v>
      </c>
      <c r="AU203" s="3">
        <v>42156</v>
      </c>
      <c r="AV203" s="1" t="s">
        <v>3777</v>
      </c>
      <c r="AW203" t="str">
        <f t="shared" si="52"/>
        <v>61586558002058</v>
      </c>
      <c r="AX203" s="12">
        <f t="shared" si="53"/>
        <v>946.19</v>
      </c>
      <c r="AY203" s="12">
        <f t="shared" si="54"/>
        <v>0</v>
      </c>
      <c r="BA203" t="str">
        <f t="shared" si="55"/>
        <v>01/06/2015;61586558002058;946,19;0,00</v>
      </c>
    </row>
    <row r="204" spans="1:53" x14ac:dyDescent="0.2">
      <c r="A204" s="1" t="s">
        <v>5346</v>
      </c>
      <c r="B204" s="1" t="s">
        <v>3582</v>
      </c>
      <c r="C204" s="3">
        <v>42181</v>
      </c>
      <c r="D204" s="1" t="s">
        <v>5427</v>
      </c>
      <c r="E204" s="1" t="s">
        <v>5387</v>
      </c>
      <c r="F204" s="5">
        <v>148.56</v>
      </c>
      <c r="G204" s="5">
        <v>191.46</v>
      </c>
      <c r="H204" s="5">
        <v>22.98</v>
      </c>
      <c r="I204" s="1" t="s">
        <v>5348</v>
      </c>
      <c r="J204" s="5">
        <v>0</v>
      </c>
      <c r="K204" s="5">
        <v>0</v>
      </c>
      <c r="L204" s="1" t="s">
        <v>5349</v>
      </c>
      <c r="M204" s="5">
        <v>0</v>
      </c>
      <c r="N204" s="5">
        <v>0</v>
      </c>
      <c r="O204" s="1" t="s">
        <v>5349</v>
      </c>
      <c r="P204" s="5">
        <v>191.46</v>
      </c>
      <c r="Q204" s="5">
        <v>3.16</v>
      </c>
      <c r="R204" s="1" t="s">
        <v>5350</v>
      </c>
      <c r="S204" s="5">
        <v>191.46</v>
      </c>
      <c r="T204" s="5">
        <v>14.55</v>
      </c>
      <c r="U204" s="1" t="s">
        <v>5350</v>
      </c>
      <c r="V204" s="1" t="s">
        <v>5351</v>
      </c>
      <c r="W204" s="1" t="s">
        <v>3583</v>
      </c>
      <c r="X204" s="1" t="s">
        <v>5685</v>
      </c>
      <c r="Y204" s="1" t="s">
        <v>3584</v>
      </c>
      <c r="Z204" s="1" t="s">
        <v>3585</v>
      </c>
      <c r="AB204" s="8" t="str">
        <f t="shared" si="44"/>
        <v>000157619</v>
      </c>
      <c r="AC204" t="str">
        <f t="shared" si="45"/>
        <v>26/06/2015</v>
      </c>
      <c r="AD204" t="str">
        <f t="shared" si="46"/>
        <v>04624947000124</v>
      </c>
      <c r="AE204" s="9">
        <f t="shared" si="47"/>
        <v>148.56</v>
      </c>
      <c r="AF204">
        <f t="shared" si="48"/>
        <v>0</v>
      </c>
      <c r="AH204">
        <v>1237079</v>
      </c>
      <c r="AI204" s="10" t="s">
        <v>6197</v>
      </c>
      <c r="AJ204">
        <v>36926</v>
      </c>
      <c r="AK204" t="s">
        <v>6010</v>
      </c>
      <c r="AL204">
        <v>4</v>
      </c>
      <c r="AM204">
        <v>15000</v>
      </c>
      <c r="AN204" s="11" t="e">
        <f>VLOOKUP(TRIM(AK204),[1]Sheet1!$V:$W,2,FALSE)</f>
        <v>#N/A</v>
      </c>
      <c r="AO204" s="11">
        <f t="shared" si="49"/>
        <v>0</v>
      </c>
      <c r="AP204" s="10">
        <f t="shared" si="50"/>
        <v>0</v>
      </c>
      <c r="AQ204" s="10"/>
      <c r="AR204" s="11" t="b">
        <f t="shared" si="51"/>
        <v>0</v>
      </c>
      <c r="AT204" s="1" t="s">
        <v>3778</v>
      </c>
      <c r="AU204" s="3">
        <v>42156</v>
      </c>
      <c r="AV204" s="1" t="s">
        <v>3779</v>
      </c>
      <c r="AW204" t="str">
        <f t="shared" si="52"/>
        <v>11193347000114</v>
      </c>
      <c r="AX204" s="12">
        <f t="shared" si="53"/>
        <v>185.74</v>
      </c>
      <c r="AY204" s="12">
        <f t="shared" si="54"/>
        <v>0</v>
      </c>
      <c r="BA204" t="str">
        <f t="shared" si="55"/>
        <v>01/06/2015;11193347000114;185,74;0,00</v>
      </c>
    </row>
    <row r="205" spans="1:53" x14ac:dyDescent="0.2">
      <c r="A205" s="1" t="s">
        <v>5346</v>
      </c>
      <c r="B205" s="1" t="s">
        <v>3586</v>
      </c>
      <c r="C205" s="3">
        <v>42181</v>
      </c>
      <c r="D205" s="1" t="s">
        <v>5405</v>
      </c>
      <c r="E205" s="1" t="s">
        <v>5347</v>
      </c>
      <c r="F205" s="5">
        <v>147.13999999999999</v>
      </c>
      <c r="G205" s="5">
        <v>189.92</v>
      </c>
      <c r="H205" s="5">
        <v>34.19</v>
      </c>
      <c r="I205" s="1" t="s">
        <v>5406</v>
      </c>
      <c r="J205" s="5">
        <v>0</v>
      </c>
      <c r="K205" s="5">
        <v>0</v>
      </c>
      <c r="L205" s="1" t="s">
        <v>5349</v>
      </c>
      <c r="M205" s="5">
        <v>165.15</v>
      </c>
      <c r="N205" s="5">
        <v>24.77</v>
      </c>
      <c r="O205" s="1" t="s">
        <v>5373</v>
      </c>
      <c r="P205" s="5">
        <v>165.15</v>
      </c>
      <c r="Q205" s="5">
        <v>2.72</v>
      </c>
      <c r="R205" s="1" t="s">
        <v>5350</v>
      </c>
      <c r="S205" s="5">
        <v>165.15</v>
      </c>
      <c r="T205" s="5">
        <v>12.55</v>
      </c>
      <c r="U205" s="1" t="s">
        <v>5350</v>
      </c>
      <c r="V205" s="1" t="s">
        <v>5351</v>
      </c>
      <c r="W205" s="1" t="s">
        <v>3587</v>
      </c>
      <c r="X205" s="1" t="s">
        <v>5359</v>
      </c>
      <c r="Y205" s="1" t="s">
        <v>4603</v>
      </c>
      <c r="Z205" s="1" t="s">
        <v>4604</v>
      </c>
      <c r="AB205" s="8" t="str">
        <f t="shared" si="44"/>
        <v>000157620</v>
      </c>
      <c r="AC205" t="str">
        <f t="shared" si="45"/>
        <v>26/06/2015</v>
      </c>
      <c r="AD205" t="str">
        <f t="shared" si="46"/>
        <v>06312369000116</v>
      </c>
      <c r="AE205" s="9">
        <f t="shared" si="47"/>
        <v>147.13999999999999</v>
      </c>
      <c r="AF205">
        <f t="shared" si="48"/>
        <v>0</v>
      </c>
      <c r="AH205">
        <v>1237079</v>
      </c>
      <c r="AI205" s="10" t="s">
        <v>6197</v>
      </c>
      <c r="AJ205">
        <v>36927</v>
      </c>
      <c r="AK205" t="s">
        <v>6011</v>
      </c>
      <c r="AL205">
        <v>4</v>
      </c>
      <c r="AM205">
        <v>5000</v>
      </c>
      <c r="AN205" s="11" t="e">
        <f>VLOOKUP(TRIM(AK205),[1]Sheet1!$V:$W,2,FALSE)</f>
        <v>#N/A</v>
      </c>
      <c r="AO205" s="11">
        <f t="shared" si="49"/>
        <v>0</v>
      </c>
      <c r="AP205" s="10">
        <f t="shared" si="50"/>
        <v>0</v>
      </c>
      <c r="AQ205" s="10"/>
      <c r="AR205" s="11" t="b">
        <f t="shared" si="51"/>
        <v>0</v>
      </c>
      <c r="AT205" s="1" t="s">
        <v>3782</v>
      </c>
      <c r="AU205" s="3">
        <v>42156</v>
      </c>
      <c r="AV205" s="1" t="s">
        <v>3783</v>
      </c>
      <c r="AW205" t="str">
        <f t="shared" si="52"/>
        <v>96195615000190</v>
      </c>
      <c r="AX205" s="12">
        <f t="shared" si="53"/>
        <v>347.28</v>
      </c>
      <c r="AY205" s="12">
        <f t="shared" si="54"/>
        <v>0</v>
      </c>
      <c r="BA205" t="str">
        <f t="shared" si="55"/>
        <v>01/06/2015;96195615000190;347,28;0,00</v>
      </c>
    </row>
    <row r="206" spans="1:53" x14ac:dyDescent="0.2">
      <c r="A206" s="1" t="s">
        <v>5346</v>
      </c>
      <c r="B206" s="1" t="s">
        <v>3588</v>
      </c>
      <c r="C206" s="3">
        <v>42181</v>
      </c>
      <c r="D206" s="1" t="s">
        <v>5538</v>
      </c>
      <c r="E206" s="1" t="s">
        <v>5539</v>
      </c>
      <c r="F206" s="5">
        <v>347.82</v>
      </c>
      <c r="G206" s="5">
        <v>0</v>
      </c>
      <c r="H206" s="5">
        <v>0</v>
      </c>
      <c r="I206" s="1" t="s">
        <v>5349</v>
      </c>
      <c r="J206" s="5">
        <v>0</v>
      </c>
      <c r="K206" s="5">
        <v>0</v>
      </c>
      <c r="L206" s="1" t="s">
        <v>5349</v>
      </c>
      <c r="M206" s="5">
        <v>0</v>
      </c>
      <c r="N206" s="5">
        <v>0</v>
      </c>
      <c r="O206" s="1" t="s">
        <v>5349</v>
      </c>
      <c r="P206" s="5">
        <v>347.82</v>
      </c>
      <c r="Q206" s="5">
        <v>0</v>
      </c>
      <c r="R206" s="1" t="s">
        <v>5540</v>
      </c>
      <c r="S206" s="5">
        <v>347.82</v>
      </c>
      <c r="T206" s="5">
        <v>0</v>
      </c>
      <c r="U206" s="1" t="s">
        <v>5540</v>
      </c>
      <c r="V206" s="1" t="s">
        <v>5351</v>
      </c>
      <c r="W206" s="1" t="s">
        <v>5541</v>
      </c>
      <c r="X206" s="1" t="s">
        <v>5542</v>
      </c>
      <c r="Y206" s="1" t="s">
        <v>3589</v>
      </c>
      <c r="Z206" s="1" t="s">
        <v>3590</v>
      </c>
      <c r="AB206" s="8" t="str">
        <f t="shared" si="44"/>
        <v>000157622</v>
      </c>
      <c r="AC206" t="str">
        <f t="shared" si="45"/>
        <v>26/06/2015</v>
      </c>
      <c r="AD206" t="str">
        <f t="shared" si="46"/>
        <v>04817052000106</v>
      </c>
      <c r="AE206" s="9">
        <f t="shared" si="47"/>
        <v>347.82</v>
      </c>
      <c r="AF206">
        <f t="shared" si="48"/>
        <v>0</v>
      </c>
      <c r="AH206">
        <v>1237079</v>
      </c>
      <c r="AI206" s="10" t="s">
        <v>6197</v>
      </c>
      <c r="AJ206">
        <v>36927</v>
      </c>
      <c r="AK206" t="s">
        <v>6012</v>
      </c>
      <c r="AL206">
        <v>4</v>
      </c>
      <c r="AM206">
        <v>10000</v>
      </c>
      <c r="AN206" s="11" t="e">
        <f>VLOOKUP(TRIM(AK206),[1]Sheet1!$V:$W,2,FALSE)</f>
        <v>#N/A</v>
      </c>
      <c r="AO206" s="11">
        <f t="shared" si="49"/>
        <v>0</v>
      </c>
      <c r="AP206" s="10">
        <f t="shared" si="50"/>
        <v>0</v>
      </c>
      <c r="AQ206" s="10"/>
      <c r="AR206" s="11" t="b">
        <f t="shared" si="51"/>
        <v>0</v>
      </c>
      <c r="AT206" s="1" t="s">
        <v>3786</v>
      </c>
      <c r="AU206" s="3">
        <v>42156</v>
      </c>
      <c r="AV206" s="1" t="s">
        <v>3658</v>
      </c>
      <c r="AW206" t="str">
        <f t="shared" si="52"/>
        <v>43854777000126</v>
      </c>
      <c r="AX206" s="12">
        <f t="shared" si="53"/>
        <v>283.26</v>
      </c>
      <c r="AY206" s="12">
        <f t="shared" si="54"/>
        <v>0</v>
      </c>
      <c r="BA206" t="str">
        <f t="shared" si="55"/>
        <v>01/06/2015;43854777000126;283,26;0,00</v>
      </c>
    </row>
    <row r="207" spans="1:53" x14ac:dyDescent="0.2">
      <c r="A207" s="1" t="s">
        <v>5346</v>
      </c>
      <c r="B207" s="1" t="s">
        <v>3591</v>
      </c>
      <c r="C207" s="3">
        <v>42181</v>
      </c>
      <c r="D207" s="1" t="s">
        <v>5538</v>
      </c>
      <c r="E207" s="1" t="s">
        <v>5539</v>
      </c>
      <c r="F207" s="5">
        <v>123.69</v>
      </c>
      <c r="G207" s="5">
        <v>0</v>
      </c>
      <c r="H207" s="5">
        <v>0</v>
      </c>
      <c r="I207" s="1" t="s">
        <v>5349</v>
      </c>
      <c r="J207" s="5">
        <v>0</v>
      </c>
      <c r="K207" s="5">
        <v>0</v>
      </c>
      <c r="L207" s="1" t="s">
        <v>5349</v>
      </c>
      <c r="M207" s="5">
        <v>0</v>
      </c>
      <c r="N207" s="5">
        <v>0</v>
      </c>
      <c r="O207" s="1" t="s">
        <v>5349</v>
      </c>
      <c r="P207" s="5">
        <v>123.69</v>
      </c>
      <c r="Q207" s="5">
        <v>0</v>
      </c>
      <c r="R207" s="1" t="s">
        <v>5540</v>
      </c>
      <c r="S207" s="5">
        <v>123.69</v>
      </c>
      <c r="T207" s="5">
        <v>0</v>
      </c>
      <c r="U207" s="1" t="s">
        <v>5540</v>
      </c>
      <c r="V207" s="1" t="s">
        <v>5351</v>
      </c>
      <c r="W207" s="1" t="s">
        <v>5541</v>
      </c>
      <c r="X207" s="1" t="s">
        <v>5542</v>
      </c>
      <c r="Y207" s="1" t="s">
        <v>5034</v>
      </c>
      <c r="Z207" s="1" t="s">
        <v>5035</v>
      </c>
      <c r="AB207" s="8" t="str">
        <f t="shared" si="44"/>
        <v>000157624</v>
      </c>
      <c r="AC207" t="str">
        <f t="shared" si="45"/>
        <v>26/06/2015</v>
      </c>
      <c r="AD207" t="str">
        <f t="shared" si="46"/>
        <v>04817052000106</v>
      </c>
      <c r="AE207" s="9">
        <f t="shared" si="47"/>
        <v>123.69</v>
      </c>
      <c r="AF207">
        <f t="shared" si="48"/>
        <v>0</v>
      </c>
      <c r="AH207">
        <v>6784250</v>
      </c>
      <c r="AI207" s="10" t="s">
        <v>6201</v>
      </c>
      <c r="AJ207">
        <v>36928</v>
      </c>
      <c r="AK207" t="s">
        <v>6111</v>
      </c>
      <c r="AL207">
        <v>4</v>
      </c>
      <c r="AM207">
        <v>100</v>
      </c>
      <c r="AN207" s="11" t="e">
        <f>VLOOKUP(TRIM(AK207),[1]Sheet1!$V:$W,2,FALSE)</f>
        <v>#N/A</v>
      </c>
      <c r="AO207" s="11">
        <f t="shared" si="49"/>
        <v>0</v>
      </c>
      <c r="AP207" s="10">
        <f t="shared" si="50"/>
        <v>0</v>
      </c>
      <c r="AQ207" s="10"/>
      <c r="AR207" s="11" t="b">
        <f t="shared" si="51"/>
        <v>0</v>
      </c>
      <c r="AT207" s="1" t="s">
        <v>3789</v>
      </c>
      <c r="AU207" s="3">
        <v>42156</v>
      </c>
      <c r="AV207" s="1" t="s">
        <v>3790</v>
      </c>
      <c r="AW207" t="str">
        <f t="shared" si="52"/>
        <v>01166372000155</v>
      </c>
      <c r="AX207" s="12">
        <f t="shared" si="53"/>
        <v>3953.75</v>
      </c>
      <c r="AY207" s="12">
        <f t="shared" si="54"/>
        <v>0</v>
      </c>
      <c r="BA207" t="str">
        <f t="shared" si="55"/>
        <v>01/06/2015;01166372000155;3953,75;0,00</v>
      </c>
    </row>
    <row r="208" spans="1:53" x14ac:dyDescent="0.2">
      <c r="A208" s="1" t="s">
        <v>5346</v>
      </c>
      <c r="B208" s="1" t="s">
        <v>3592</v>
      </c>
      <c r="C208" s="3">
        <v>42184</v>
      </c>
      <c r="D208" s="1" t="s">
        <v>5416</v>
      </c>
      <c r="E208" s="1" t="s">
        <v>5347</v>
      </c>
      <c r="F208" s="5">
        <v>1504.88</v>
      </c>
      <c r="G208" s="5">
        <v>1504.88</v>
      </c>
      <c r="H208" s="5">
        <v>270.88</v>
      </c>
      <c r="I208" s="1" t="s">
        <v>5348</v>
      </c>
      <c r="J208" s="5">
        <v>0</v>
      </c>
      <c r="K208" s="5">
        <v>0</v>
      </c>
      <c r="L208" s="1" t="s">
        <v>5349</v>
      </c>
      <c r="M208" s="5">
        <v>0</v>
      </c>
      <c r="N208" s="5">
        <v>0</v>
      </c>
      <c r="O208" s="1" t="s">
        <v>5349</v>
      </c>
      <c r="P208" s="5">
        <v>1504.88</v>
      </c>
      <c r="Q208" s="5">
        <v>24.83</v>
      </c>
      <c r="R208" s="1" t="s">
        <v>5350</v>
      </c>
      <c r="S208" s="5">
        <v>1504.88</v>
      </c>
      <c r="T208" s="5">
        <v>114.37</v>
      </c>
      <c r="U208" s="1" t="s">
        <v>5350</v>
      </c>
      <c r="V208" s="1" t="s">
        <v>5351</v>
      </c>
      <c r="W208" s="1" t="s">
        <v>5006</v>
      </c>
      <c r="X208" s="1" t="s">
        <v>5542</v>
      </c>
      <c r="Y208" s="1" t="s">
        <v>5279</v>
      </c>
      <c r="Z208" s="1" t="s">
        <v>5280</v>
      </c>
      <c r="AB208" s="8" t="str">
        <f t="shared" si="44"/>
        <v>000026421</v>
      </c>
      <c r="AC208" t="str">
        <f t="shared" si="45"/>
        <v>29/06/2015</v>
      </c>
      <c r="AD208" t="e">
        <f t="shared" si="46"/>
        <v>#N/A</v>
      </c>
      <c r="AE208" s="9">
        <f t="shared" si="47"/>
        <v>1504.88</v>
      </c>
      <c r="AF208">
        <f t="shared" si="48"/>
        <v>0</v>
      </c>
      <c r="AH208">
        <v>6785661</v>
      </c>
      <c r="AI208" s="10" t="s">
        <v>6224</v>
      </c>
      <c r="AJ208">
        <v>36929</v>
      </c>
      <c r="AK208" t="s">
        <v>6112</v>
      </c>
      <c r="AL208">
        <v>0</v>
      </c>
      <c r="AM208">
        <v>10</v>
      </c>
      <c r="AN208" s="11" t="e">
        <f>VLOOKUP(TRIM(AK208),[1]Sheet1!$V:$W,2,FALSE)</f>
        <v>#N/A</v>
      </c>
      <c r="AO208" s="11">
        <f t="shared" si="49"/>
        <v>0</v>
      </c>
      <c r="AP208" s="10">
        <f t="shared" si="50"/>
        <v>0</v>
      </c>
      <c r="AQ208" s="10"/>
      <c r="AR208" s="11" t="b">
        <f t="shared" si="51"/>
        <v>0</v>
      </c>
      <c r="AT208" s="1" t="s">
        <v>3793</v>
      </c>
      <c r="AU208" s="3">
        <v>42156</v>
      </c>
      <c r="AV208" s="1" t="s">
        <v>3643</v>
      </c>
      <c r="AW208" t="str">
        <f t="shared" si="52"/>
        <v>14785345000102</v>
      </c>
      <c r="AX208" s="12">
        <f t="shared" si="53"/>
        <v>822.48</v>
      </c>
      <c r="AY208" s="12">
        <f t="shared" si="54"/>
        <v>0</v>
      </c>
      <c r="BA208" t="str">
        <f t="shared" si="55"/>
        <v>01/06/2015;14785345000102;822,48;0,00</v>
      </c>
    </row>
    <row r="209" spans="1:53" x14ac:dyDescent="0.2">
      <c r="A209" s="1" t="s">
        <v>5346</v>
      </c>
      <c r="B209" s="1" t="s">
        <v>3593</v>
      </c>
      <c r="C209" s="3">
        <v>42184</v>
      </c>
      <c r="D209" s="1" t="s">
        <v>5416</v>
      </c>
      <c r="E209" s="1" t="s">
        <v>5347</v>
      </c>
      <c r="F209" s="5">
        <v>540.62</v>
      </c>
      <c r="G209" s="5">
        <v>540.62</v>
      </c>
      <c r="H209" s="5">
        <v>97.31</v>
      </c>
      <c r="I209" s="1" t="s">
        <v>5348</v>
      </c>
      <c r="J209" s="5">
        <v>0</v>
      </c>
      <c r="K209" s="5">
        <v>0</v>
      </c>
      <c r="L209" s="1" t="s">
        <v>5349</v>
      </c>
      <c r="M209" s="5">
        <v>0</v>
      </c>
      <c r="N209" s="5">
        <v>0</v>
      </c>
      <c r="O209" s="1" t="s">
        <v>5349</v>
      </c>
      <c r="P209" s="5">
        <v>540.62</v>
      </c>
      <c r="Q209" s="5">
        <v>8.92</v>
      </c>
      <c r="R209" s="1" t="s">
        <v>5350</v>
      </c>
      <c r="S209" s="5">
        <v>540.62</v>
      </c>
      <c r="T209" s="5">
        <v>41.09</v>
      </c>
      <c r="U209" s="1" t="s">
        <v>5350</v>
      </c>
      <c r="V209" s="1" t="s">
        <v>5351</v>
      </c>
      <c r="W209" s="1" t="s">
        <v>5006</v>
      </c>
      <c r="X209" s="1" t="s">
        <v>5542</v>
      </c>
      <c r="Y209" s="1" t="s">
        <v>5007</v>
      </c>
      <c r="Z209" s="1" t="s">
        <v>5008</v>
      </c>
      <c r="AB209" s="8" t="str">
        <f t="shared" si="44"/>
        <v>000026425</v>
      </c>
      <c r="AC209" t="str">
        <f t="shared" si="45"/>
        <v>29/06/2015</v>
      </c>
      <c r="AD209" t="e">
        <f t="shared" si="46"/>
        <v>#N/A</v>
      </c>
      <c r="AE209" s="9">
        <f t="shared" si="47"/>
        <v>540.62</v>
      </c>
      <c r="AF209">
        <f t="shared" si="48"/>
        <v>0</v>
      </c>
      <c r="AH209">
        <v>6784250</v>
      </c>
      <c r="AI209" s="10" t="s">
        <v>6201</v>
      </c>
      <c r="AJ209">
        <v>36930</v>
      </c>
      <c r="AK209" t="s">
        <v>6111</v>
      </c>
      <c r="AL209">
        <v>4</v>
      </c>
      <c r="AM209">
        <v>100</v>
      </c>
      <c r="AN209" s="11" t="e">
        <f>VLOOKUP(TRIM(AK209),[1]Sheet1!$V:$W,2,FALSE)</f>
        <v>#N/A</v>
      </c>
      <c r="AO209" s="11">
        <f t="shared" si="49"/>
        <v>0</v>
      </c>
      <c r="AP209" s="10">
        <f t="shared" si="50"/>
        <v>0</v>
      </c>
      <c r="AQ209" s="10"/>
      <c r="AR209" s="11" t="b">
        <f t="shared" si="51"/>
        <v>0</v>
      </c>
      <c r="AT209" s="1" t="s">
        <v>3796</v>
      </c>
      <c r="AU209" s="3">
        <v>42156</v>
      </c>
      <c r="AV209" s="1" t="s">
        <v>3573</v>
      </c>
      <c r="AW209" t="str">
        <f t="shared" si="52"/>
        <v>11189268000130</v>
      </c>
      <c r="AX209" s="12">
        <f t="shared" si="53"/>
        <v>30432.63</v>
      </c>
      <c r="AY209" s="12">
        <f t="shared" si="54"/>
        <v>0</v>
      </c>
      <c r="BA209" t="str">
        <f t="shared" si="55"/>
        <v>01/06/2015;11189268000130;30432,63;0,00</v>
      </c>
    </row>
    <row r="210" spans="1:53" x14ac:dyDescent="0.2">
      <c r="A210" s="1" t="s">
        <v>5346</v>
      </c>
      <c r="B210" s="1" t="s">
        <v>3593</v>
      </c>
      <c r="C210" s="3">
        <v>42184</v>
      </c>
      <c r="D210" s="1" t="s">
        <v>5416</v>
      </c>
      <c r="E210" s="1" t="s">
        <v>5347</v>
      </c>
      <c r="F210" s="5">
        <v>1308.8699999999999</v>
      </c>
      <c r="G210" s="5">
        <v>1308.8699999999999</v>
      </c>
      <c r="H210" s="5">
        <v>235.6</v>
      </c>
      <c r="I210" s="1" t="s">
        <v>5348</v>
      </c>
      <c r="J210" s="5">
        <v>0</v>
      </c>
      <c r="K210" s="5">
        <v>0</v>
      </c>
      <c r="L210" s="1" t="s">
        <v>5349</v>
      </c>
      <c r="M210" s="5">
        <v>0</v>
      </c>
      <c r="N210" s="5">
        <v>0</v>
      </c>
      <c r="O210" s="1" t="s">
        <v>5349</v>
      </c>
      <c r="P210" s="5">
        <v>1308.8699999999999</v>
      </c>
      <c r="Q210" s="5">
        <v>21.6</v>
      </c>
      <c r="R210" s="1" t="s">
        <v>5350</v>
      </c>
      <c r="S210" s="5">
        <v>1308.8699999999999</v>
      </c>
      <c r="T210" s="5">
        <v>99.47</v>
      </c>
      <c r="U210" s="1" t="s">
        <v>5350</v>
      </c>
      <c r="V210" s="1" t="s">
        <v>5351</v>
      </c>
      <c r="W210" s="1" t="s">
        <v>5006</v>
      </c>
      <c r="X210" s="1" t="s">
        <v>5542</v>
      </c>
      <c r="Y210" s="1" t="s">
        <v>5007</v>
      </c>
      <c r="Z210" s="1" t="s">
        <v>5008</v>
      </c>
      <c r="AB210" s="8" t="str">
        <f t="shared" si="44"/>
        <v>000026425</v>
      </c>
      <c r="AC210" t="str">
        <f t="shared" si="45"/>
        <v>29/06/2015</v>
      </c>
      <c r="AD210" t="e">
        <f t="shared" si="46"/>
        <v>#N/A</v>
      </c>
      <c r="AE210" s="9">
        <f t="shared" si="47"/>
        <v>1308.8699999999999</v>
      </c>
      <c r="AF210">
        <f t="shared" si="48"/>
        <v>0</v>
      </c>
      <c r="AH210">
        <v>6785661</v>
      </c>
      <c r="AI210" s="10" t="s">
        <v>6224</v>
      </c>
      <c r="AJ210">
        <v>36931</v>
      </c>
      <c r="AK210" t="s">
        <v>6112</v>
      </c>
      <c r="AL210">
        <v>0</v>
      </c>
      <c r="AM210">
        <v>10</v>
      </c>
      <c r="AN210" s="11" t="e">
        <f>VLOOKUP(TRIM(AK210),[1]Sheet1!$V:$W,2,FALSE)</f>
        <v>#N/A</v>
      </c>
      <c r="AO210" s="11">
        <f t="shared" si="49"/>
        <v>0</v>
      </c>
      <c r="AP210" s="10">
        <f t="shared" si="50"/>
        <v>0</v>
      </c>
      <c r="AQ210" s="10"/>
      <c r="AR210" s="11" t="b">
        <f t="shared" si="51"/>
        <v>0</v>
      </c>
      <c r="AT210" s="1" t="s">
        <v>3797</v>
      </c>
      <c r="AU210" s="3">
        <v>42156</v>
      </c>
      <c r="AV210" s="1" t="s">
        <v>3798</v>
      </c>
      <c r="AW210" t="str">
        <f t="shared" si="52"/>
        <v>04337168000652</v>
      </c>
      <c r="AX210" s="12">
        <f t="shared" si="53"/>
        <v>825.08</v>
      </c>
      <c r="AY210" s="12">
        <f t="shared" si="54"/>
        <v>0</v>
      </c>
      <c r="BA210" t="str">
        <f t="shared" si="55"/>
        <v>01/06/2015;04337168000652;825,08;0,00</v>
      </c>
    </row>
    <row r="211" spans="1:53" x14ac:dyDescent="0.2">
      <c r="A211" s="1" t="s">
        <v>5346</v>
      </c>
      <c r="B211" s="1" t="s">
        <v>3593</v>
      </c>
      <c r="C211" s="3">
        <v>42184</v>
      </c>
      <c r="D211" s="1" t="s">
        <v>5416</v>
      </c>
      <c r="E211" s="1" t="s">
        <v>5347</v>
      </c>
      <c r="F211" s="5">
        <v>1138.1400000000001</v>
      </c>
      <c r="G211" s="5">
        <v>1138.1400000000001</v>
      </c>
      <c r="H211" s="5">
        <v>204.87</v>
      </c>
      <c r="I211" s="1" t="s">
        <v>5348</v>
      </c>
      <c r="J211" s="5">
        <v>0</v>
      </c>
      <c r="K211" s="5">
        <v>0</v>
      </c>
      <c r="L211" s="1" t="s">
        <v>5349</v>
      </c>
      <c r="M211" s="5">
        <v>0</v>
      </c>
      <c r="N211" s="5">
        <v>0</v>
      </c>
      <c r="O211" s="1" t="s">
        <v>5349</v>
      </c>
      <c r="P211" s="5">
        <v>1138.1400000000001</v>
      </c>
      <c r="Q211" s="5">
        <v>18.78</v>
      </c>
      <c r="R211" s="1" t="s">
        <v>5350</v>
      </c>
      <c r="S211" s="5">
        <v>1138.1400000000001</v>
      </c>
      <c r="T211" s="5">
        <v>86.5</v>
      </c>
      <c r="U211" s="1" t="s">
        <v>5350</v>
      </c>
      <c r="V211" s="1" t="s">
        <v>5351</v>
      </c>
      <c r="W211" s="1" t="s">
        <v>5006</v>
      </c>
      <c r="X211" s="1" t="s">
        <v>5542</v>
      </c>
      <c r="Y211" s="1" t="s">
        <v>5007</v>
      </c>
      <c r="Z211" s="1" t="s">
        <v>5008</v>
      </c>
      <c r="AB211" s="8" t="str">
        <f t="shared" si="44"/>
        <v>000026425</v>
      </c>
      <c r="AC211" t="str">
        <f t="shared" si="45"/>
        <v>29/06/2015</v>
      </c>
      <c r="AD211" t="e">
        <f t="shared" si="46"/>
        <v>#N/A</v>
      </c>
      <c r="AE211" s="9">
        <f t="shared" si="47"/>
        <v>1138.1400000000001</v>
      </c>
      <c r="AF211">
        <f t="shared" si="48"/>
        <v>0</v>
      </c>
      <c r="AH211">
        <v>6783873</v>
      </c>
      <c r="AI211" s="10" t="s">
        <v>6216</v>
      </c>
      <c r="AJ211">
        <v>36932</v>
      </c>
      <c r="AK211" t="s">
        <v>6078</v>
      </c>
      <c r="AL211">
        <v>4</v>
      </c>
      <c r="AM211">
        <v>18000</v>
      </c>
      <c r="AN211" s="11" t="e">
        <f>VLOOKUP(TRIM(AK211),[1]Sheet1!$V:$W,2,FALSE)</f>
        <v>#N/A</v>
      </c>
      <c r="AO211" s="11">
        <f t="shared" si="49"/>
        <v>0</v>
      </c>
      <c r="AP211" s="10">
        <f t="shared" si="50"/>
        <v>0</v>
      </c>
      <c r="AQ211" s="10"/>
      <c r="AR211" s="11" t="b">
        <f t="shared" si="51"/>
        <v>0</v>
      </c>
      <c r="AT211" s="1" t="s">
        <v>3801</v>
      </c>
      <c r="AU211" s="3">
        <v>42156</v>
      </c>
      <c r="AV211" s="1" t="s">
        <v>3713</v>
      </c>
      <c r="AW211" t="str">
        <f t="shared" si="52"/>
        <v>04337168000148</v>
      </c>
      <c r="AX211" s="12">
        <f t="shared" si="53"/>
        <v>77.62</v>
      </c>
      <c r="AY211" s="12">
        <f t="shared" si="54"/>
        <v>0</v>
      </c>
      <c r="BA211" t="str">
        <f t="shared" si="55"/>
        <v>01/06/2015;04337168000148;77,62;0,00</v>
      </c>
    </row>
    <row r="212" spans="1:53" x14ac:dyDescent="0.2">
      <c r="A212" s="1" t="s">
        <v>5346</v>
      </c>
      <c r="B212" s="1" t="s">
        <v>3594</v>
      </c>
      <c r="C212" s="3">
        <v>42184</v>
      </c>
      <c r="D212" s="1" t="s">
        <v>5416</v>
      </c>
      <c r="E212" s="1" t="s">
        <v>5347</v>
      </c>
      <c r="F212" s="5">
        <v>1.1000000000000001</v>
      </c>
      <c r="G212" s="5">
        <v>1.1000000000000001</v>
      </c>
      <c r="H212" s="5">
        <v>0.2</v>
      </c>
      <c r="I212" s="1" t="s">
        <v>5348</v>
      </c>
      <c r="J212" s="5">
        <v>0</v>
      </c>
      <c r="K212" s="5">
        <v>0</v>
      </c>
      <c r="L212" s="1" t="s">
        <v>5349</v>
      </c>
      <c r="M212" s="5">
        <v>0</v>
      </c>
      <c r="N212" s="5">
        <v>0</v>
      </c>
      <c r="O212" s="1" t="s">
        <v>5349</v>
      </c>
      <c r="P212" s="5">
        <v>1.1000000000000001</v>
      </c>
      <c r="Q212" s="5">
        <v>0.02</v>
      </c>
      <c r="R212" s="1" t="s">
        <v>5350</v>
      </c>
      <c r="S212" s="5">
        <v>1.1000000000000001</v>
      </c>
      <c r="T212" s="5">
        <v>0.08</v>
      </c>
      <c r="U212" s="1" t="s">
        <v>5350</v>
      </c>
      <c r="V212" s="1" t="s">
        <v>5351</v>
      </c>
      <c r="W212" s="1" t="s">
        <v>5519</v>
      </c>
      <c r="X212" s="1" t="s">
        <v>5530</v>
      </c>
      <c r="Y212" s="1" t="s">
        <v>3595</v>
      </c>
      <c r="Z212" s="1" t="s">
        <v>3596</v>
      </c>
      <c r="AB212" s="8" t="str">
        <f t="shared" si="44"/>
        <v>000027421</v>
      </c>
      <c r="AC212" t="str">
        <f t="shared" si="45"/>
        <v>29/06/2015</v>
      </c>
      <c r="AD212" t="str">
        <f t="shared" si="46"/>
        <v>59104760000604</v>
      </c>
      <c r="AE212" s="9">
        <f t="shared" si="47"/>
        <v>1.1000000000000001</v>
      </c>
      <c r="AF212">
        <f t="shared" si="48"/>
        <v>0</v>
      </c>
      <c r="AH212">
        <v>6784313</v>
      </c>
      <c r="AI212" s="10" t="s">
        <v>6212</v>
      </c>
      <c r="AJ212">
        <v>36933</v>
      </c>
      <c r="AK212" t="s">
        <v>6113</v>
      </c>
      <c r="AL212">
        <v>4</v>
      </c>
      <c r="AM212">
        <v>5000</v>
      </c>
      <c r="AN212" s="11" t="e">
        <f>VLOOKUP(TRIM(AK212),[1]Sheet1!$V:$W,2,FALSE)</f>
        <v>#N/A</v>
      </c>
      <c r="AO212" s="11">
        <f t="shared" si="49"/>
        <v>0</v>
      </c>
      <c r="AP212" s="10">
        <f t="shared" si="50"/>
        <v>0</v>
      </c>
      <c r="AQ212" s="10"/>
      <c r="AR212" s="11" t="b">
        <f t="shared" si="51"/>
        <v>0</v>
      </c>
      <c r="AT212" s="1" t="s">
        <v>3804</v>
      </c>
      <c r="AU212" s="3">
        <v>42156</v>
      </c>
      <c r="AV212" s="1" t="s">
        <v>5668</v>
      </c>
      <c r="AW212" t="str">
        <f t="shared" si="52"/>
        <v>59105999000348</v>
      </c>
      <c r="AX212" s="12">
        <f t="shared" si="53"/>
        <v>1099.58</v>
      </c>
      <c r="AY212" s="12">
        <f t="shared" si="54"/>
        <v>0</v>
      </c>
      <c r="BA212" t="str">
        <f t="shared" si="55"/>
        <v>01/06/2015;59105999000348;1099,58;0,00</v>
      </c>
    </row>
    <row r="213" spans="1:53" x14ac:dyDescent="0.2">
      <c r="A213" s="1" t="s">
        <v>5346</v>
      </c>
      <c r="B213" s="1" t="s">
        <v>3597</v>
      </c>
      <c r="C213" s="3">
        <v>42184</v>
      </c>
      <c r="D213" s="1" t="s">
        <v>5427</v>
      </c>
      <c r="E213" s="1" t="s">
        <v>5365</v>
      </c>
      <c r="F213" s="5">
        <v>283.33999999999997</v>
      </c>
      <c r="G213" s="5">
        <v>283.33999999999997</v>
      </c>
      <c r="H213" s="5">
        <v>34</v>
      </c>
      <c r="I213" s="1" t="s">
        <v>5348</v>
      </c>
      <c r="J213" s="5">
        <v>0</v>
      </c>
      <c r="K213" s="5">
        <v>0</v>
      </c>
      <c r="L213" s="1" t="s">
        <v>5349</v>
      </c>
      <c r="M213" s="5">
        <v>0</v>
      </c>
      <c r="N213" s="5">
        <v>0</v>
      </c>
      <c r="O213" s="1" t="s">
        <v>5349</v>
      </c>
      <c r="P213" s="5">
        <v>283.33999999999997</v>
      </c>
      <c r="Q213" s="5">
        <v>4.68</v>
      </c>
      <c r="R213" s="1" t="s">
        <v>5350</v>
      </c>
      <c r="S213" s="5">
        <v>283.33999999999997</v>
      </c>
      <c r="T213" s="5">
        <v>21.53</v>
      </c>
      <c r="U213" s="1" t="s">
        <v>5350</v>
      </c>
      <c r="V213" s="1" t="s">
        <v>5351</v>
      </c>
      <c r="W213" s="1" t="s">
        <v>3598</v>
      </c>
      <c r="X213" s="1" t="s">
        <v>4745</v>
      </c>
      <c r="Y213" s="1" t="s">
        <v>4746</v>
      </c>
      <c r="Z213" s="1" t="s">
        <v>4747</v>
      </c>
      <c r="AB213" s="8" t="str">
        <f t="shared" si="44"/>
        <v>000061728</v>
      </c>
      <c r="AC213" t="str">
        <f t="shared" si="45"/>
        <v>29/06/2015</v>
      </c>
      <c r="AD213" t="str">
        <f t="shared" si="46"/>
        <v>04041933001311</v>
      </c>
      <c r="AE213" s="9">
        <f t="shared" si="47"/>
        <v>283.33999999999997</v>
      </c>
      <c r="AF213">
        <f t="shared" si="48"/>
        <v>0</v>
      </c>
      <c r="AH213">
        <v>6806967</v>
      </c>
      <c r="AI213" s="10" t="s">
        <v>6222</v>
      </c>
      <c r="AJ213">
        <v>36934</v>
      </c>
      <c r="AK213" t="s">
        <v>6114</v>
      </c>
      <c r="AL213">
        <v>4</v>
      </c>
      <c r="AM213">
        <v>5000</v>
      </c>
      <c r="AN213" s="11" t="e">
        <f>VLOOKUP(TRIM(AK213),[1]Sheet1!$V:$W,2,FALSE)</f>
        <v>#N/A</v>
      </c>
      <c r="AO213" s="11">
        <f t="shared" si="49"/>
        <v>0</v>
      </c>
      <c r="AP213" s="10">
        <f t="shared" si="50"/>
        <v>0</v>
      </c>
      <c r="AQ213" s="10"/>
      <c r="AR213" s="11" t="b">
        <f t="shared" si="51"/>
        <v>0</v>
      </c>
      <c r="AT213" s="1" t="s">
        <v>3807</v>
      </c>
      <c r="AU213" s="3">
        <v>42156</v>
      </c>
      <c r="AV213" s="1" t="s">
        <v>3808</v>
      </c>
      <c r="AW213" t="str">
        <f t="shared" si="52"/>
        <v>52516762000149</v>
      </c>
      <c r="AX213" s="12">
        <f t="shared" si="53"/>
        <v>2884.3999999999996</v>
      </c>
      <c r="AY213" s="12">
        <f t="shared" si="54"/>
        <v>0</v>
      </c>
      <c r="BA213" t="str">
        <f t="shared" si="55"/>
        <v>01/06/2015;52516762000149;2884,40;0,00</v>
      </c>
    </row>
    <row r="214" spans="1:53" x14ac:dyDescent="0.2">
      <c r="A214" s="1" t="s">
        <v>5346</v>
      </c>
      <c r="B214" s="1" t="s">
        <v>3599</v>
      </c>
      <c r="C214" s="3">
        <v>42184</v>
      </c>
      <c r="D214" s="1" t="s">
        <v>5427</v>
      </c>
      <c r="E214" s="1" t="s">
        <v>5029</v>
      </c>
      <c r="F214" s="5">
        <v>1126.3599999999999</v>
      </c>
      <c r="G214" s="5">
        <v>1126.3599999999999</v>
      </c>
      <c r="H214" s="5">
        <v>78.849999999999994</v>
      </c>
      <c r="I214" s="1" t="s">
        <v>5348</v>
      </c>
      <c r="J214" s="5">
        <v>0</v>
      </c>
      <c r="K214" s="5">
        <v>0</v>
      </c>
      <c r="L214" s="1" t="s">
        <v>5349</v>
      </c>
      <c r="M214" s="5">
        <v>0</v>
      </c>
      <c r="N214" s="5">
        <v>0</v>
      </c>
      <c r="O214" s="1" t="s">
        <v>5349</v>
      </c>
      <c r="P214" s="5">
        <v>1126.3599999999999</v>
      </c>
      <c r="Q214" s="5">
        <v>18.579999999999998</v>
      </c>
      <c r="R214" s="1" t="s">
        <v>5350</v>
      </c>
      <c r="S214" s="5">
        <v>1126.3599999999999</v>
      </c>
      <c r="T214" s="5">
        <v>85.6</v>
      </c>
      <c r="U214" s="1" t="s">
        <v>5350</v>
      </c>
      <c r="V214" s="1" t="s">
        <v>5351</v>
      </c>
      <c r="W214" s="1" t="s">
        <v>3600</v>
      </c>
      <c r="X214" s="1" t="s">
        <v>5362</v>
      </c>
      <c r="Y214" s="1" t="s">
        <v>5363</v>
      </c>
      <c r="Z214" s="1" t="s">
        <v>5364</v>
      </c>
      <c r="AB214" s="8" t="str">
        <f t="shared" si="44"/>
        <v>000157656</v>
      </c>
      <c r="AC214" t="str">
        <f t="shared" si="45"/>
        <v>29/06/2015</v>
      </c>
      <c r="AD214" t="str">
        <f t="shared" si="46"/>
        <v>06980064004927</v>
      </c>
      <c r="AE214" s="9">
        <f t="shared" si="47"/>
        <v>1126.3599999999999</v>
      </c>
      <c r="AF214">
        <f t="shared" si="48"/>
        <v>0</v>
      </c>
      <c r="AH214">
        <v>6806967</v>
      </c>
      <c r="AI214" s="10" t="s">
        <v>6222</v>
      </c>
      <c r="AJ214">
        <v>36934</v>
      </c>
      <c r="AK214" t="s">
        <v>6115</v>
      </c>
      <c r="AL214">
        <v>4</v>
      </c>
      <c r="AM214">
        <v>4000</v>
      </c>
      <c r="AN214" s="11" t="e">
        <f>VLOOKUP(TRIM(AK214),[1]Sheet1!$V:$W,2,FALSE)</f>
        <v>#N/A</v>
      </c>
      <c r="AO214" s="11">
        <f t="shared" si="49"/>
        <v>0</v>
      </c>
      <c r="AP214" s="10">
        <f t="shared" si="50"/>
        <v>0</v>
      </c>
      <c r="AQ214" s="10"/>
      <c r="AR214" s="11" t="b">
        <f t="shared" si="51"/>
        <v>0</v>
      </c>
      <c r="AT214" s="1" t="s">
        <v>3816</v>
      </c>
      <c r="AU214" s="3">
        <v>42156</v>
      </c>
      <c r="AV214" s="1" t="s">
        <v>3818</v>
      </c>
      <c r="AW214" t="str">
        <f t="shared" si="52"/>
        <v>59104422005704</v>
      </c>
      <c r="AX214" s="12">
        <f t="shared" si="53"/>
        <v>1199.95</v>
      </c>
      <c r="AY214" s="12">
        <f t="shared" si="54"/>
        <v>0</v>
      </c>
      <c r="BA214" t="str">
        <f t="shared" si="55"/>
        <v>01/06/2015;59104422005704;1199,95;0,00</v>
      </c>
    </row>
    <row r="215" spans="1:53" x14ac:dyDescent="0.2">
      <c r="A215" s="1" t="s">
        <v>5346</v>
      </c>
      <c r="B215" s="1" t="s">
        <v>3601</v>
      </c>
      <c r="C215" s="3">
        <v>42184</v>
      </c>
      <c r="D215" s="1" t="s">
        <v>5427</v>
      </c>
      <c r="E215" s="1" t="s">
        <v>5029</v>
      </c>
      <c r="F215" s="5">
        <v>1406.3</v>
      </c>
      <c r="G215" s="5">
        <v>1406.3</v>
      </c>
      <c r="H215" s="5">
        <v>98.44</v>
      </c>
      <c r="I215" s="1" t="s">
        <v>5348</v>
      </c>
      <c r="J215" s="5">
        <v>0</v>
      </c>
      <c r="K215" s="5">
        <v>0</v>
      </c>
      <c r="L215" s="1" t="s">
        <v>5349</v>
      </c>
      <c r="M215" s="5">
        <v>0</v>
      </c>
      <c r="N215" s="5">
        <v>0</v>
      </c>
      <c r="O215" s="1" t="s">
        <v>5349</v>
      </c>
      <c r="P215" s="5">
        <v>1406.3</v>
      </c>
      <c r="Q215" s="5">
        <v>23.2</v>
      </c>
      <c r="R215" s="1" t="s">
        <v>5350</v>
      </c>
      <c r="S215" s="5">
        <v>1406.3</v>
      </c>
      <c r="T215" s="5">
        <v>106.88</v>
      </c>
      <c r="U215" s="1" t="s">
        <v>5350</v>
      </c>
      <c r="V215" s="1" t="s">
        <v>5351</v>
      </c>
      <c r="W215" s="1" t="s">
        <v>3602</v>
      </c>
      <c r="X215" s="1" t="s">
        <v>5232</v>
      </c>
      <c r="Y215" s="1" t="s">
        <v>3603</v>
      </c>
      <c r="Z215" s="1" t="s">
        <v>3604</v>
      </c>
      <c r="AB215" s="8" t="str">
        <f t="shared" si="44"/>
        <v>000157677</v>
      </c>
      <c r="AC215" t="str">
        <f t="shared" si="45"/>
        <v>29/06/2015</v>
      </c>
      <c r="AD215" t="str">
        <f t="shared" si="46"/>
        <v>35815653000103</v>
      </c>
      <c r="AE215" s="9">
        <f t="shared" si="47"/>
        <v>1406.3</v>
      </c>
      <c r="AF215">
        <f t="shared" si="48"/>
        <v>0</v>
      </c>
      <c r="AH215">
        <v>6806967</v>
      </c>
      <c r="AI215" s="10" t="s">
        <v>6222</v>
      </c>
      <c r="AJ215">
        <v>36934</v>
      </c>
      <c r="AK215" t="s">
        <v>6116</v>
      </c>
      <c r="AL215">
        <v>4</v>
      </c>
      <c r="AM215">
        <v>5000</v>
      </c>
      <c r="AN215" s="11" t="e">
        <f>VLOOKUP(TRIM(AK215),[1]Sheet1!$V:$W,2,FALSE)</f>
        <v>#N/A</v>
      </c>
      <c r="AO215" s="11">
        <f t="shared" si="49"/>
        <v>0</v>
      </c>
      <c r="AP215" s="10">
        <f t="shared" si="50"/>
        <v>0</v>
      </c>
      <c r="AQ215" s="10"/>
      <c r="AR215" s="11" t="b">
        <f t="shared" si="51"/>
        <v>0</v>
      </c>
      <c r="AT215" s="1" t="s">
        <v>3821</v>
      </c>
      <c r="AU215" s="3">
        <v>42156</v>
      </c>
      <c r="AV215" s="1" t="s">
        <v>5641</v>
      </c>
      <c r="AW215" t="str">
        <f t="shared" si="52"/>
        <v>82321845000143</v>
      </c>
      <c r="AX215" s="12">
        <f t="shared" si="53"/>
        <v>231.45</v>
      </c>
      <c r="AY215" s="12">
        <f t="shared" si="54"/>
        <v>0</v>
      </c>
      <c r="BA215" t="str">
        <f t="shared" si="55"/>
        <v>01/06/2015;82321845000143;231,45;0,00</v>
      </c>
    </row>
    <row r="216" spans="1:53" x14ac:dyDescent="0.2">
      <c r="A216" s="1" t="s">
        <v>5346</v>
      </c>
      <c r="B216" s="1" t="s">
        <v>3605</v>
      </c>
      <c r="C216" s="3">
        <v>42184</v>
      </c>
      <c r="D216" s="1" t="s">
        <v>5427</v>
      </c>
      <c r="E216" s="1" t="s">
        <v>5365</v>
      </c>
      <c r="F216" s="5">
        <v>619.88</v>
      </c>
      <c r="G216" s="5">
        <v>663.16</v>
      </c>
      <c r="H216" s="5">
        <v>119.37</v>
      </c>
      <c r="I216" s="1" t="s">
        <v>5406</v>
      </c>
      <c r="J216" s="5">
        <v>0</v>
      </c>
      <c r="K216" s="5">
        <v>0</v>
      </c>
      <c r="L216" s="1" t="s">
        <v>5349</v>
      </c>
      <c r="M216" s="5">
        <v>576.66</v>
      </c>
      <c r="N216" s="5">
        <v>86.5</v>
      </c>
      <c r="O216" s="1" t="s">
        <v>5373</v>
      </c>
      <c r="P216" s="5">
        <v>576.66</v>
      </c>
      <c r="Q216" s="5">
        <v>9.51</v>
      </c>
      <c r="R216" s="1" t="s">
        <v>5350</v>
      </c>
      <c r="S216" s="5">
        <v>576.66</v>
      </c>
      <c r="T216" s="5">
        <v>43.83</v>
      </c>
      <c r="U216" s="1" t="s">
        <v>5350</v>
      </c>
      <c r="V216" s="1" t="s">
        <v>5351</v>
      </c>
      <c r="W216" s="1" t="s">
        <v>3606</v>
      </c>
      <c r="X216" s="1" t="s">
        <v>3540</v>
      </c>
      <c r="Y216" s="1" t="s">
        <v>3541</v>
      </c>
      <c r="Z216" s="1" t="s">
        <v>3542</v>
      </c>
      <c r="AB216" s="8" t="str">
        <f t="shared" si="44"/>
        <v>000157682</v>
      </c>
      <c r="AC216" t="str">
        <f t="shared" si="45"/>
        <v>29/06/2015</v>
      </c>
      <c r="AD216" t="str">
        <f t="shared" si="46"/>
        <v>10879995000166</v>
      </c>
      <c r="AE216" s="9">
        <f t="shared" si="47"/>
        <v>619.88</v>
      </c>
      <c r="AF216">
        <f t="shared" si="48"/>
        <v>0</v>
      </c>
      <c r="AH216">
        <v>7675201</v>
      </c>
      <c r="AI216" s="10" t="s">
        <v>6204</v>
      </c>
      <c r="AJ216">
        <v>36935</v>
      </c>
      <c r="AK216" t="s">
        <v>6026</v>
      </c>
      <c r="AL216">
        <v>0</v>
      </c>
      <c r="AM216">
        <v>1</v>
      </c>
      <c r="AN216" s="11" t="e">
        <f>VLOOKUP(TRIM(AK216),[1]Sheet1!$V:$W,2,FALSE)</f>
        <v>#N/A</v>
      </c>
      <c r="AO216" s="11">
        <f t="shared" si="49"/>
        <v>0</v>
      </c>
      <c r="AP216" s="10">
        <f t="shared" si="50"/>
        <v>0</v>
      </c>
      <c r="AQ216" s="10"/>
      <c r="AR216" s="11" t="b">
        <f t="shared" si="51"/>
        <v>0</v>
      </c>
      <c r="AT216" s="1" t="s">
        <v>3822</v>
      </c>
      <c r="AU216" s="3">
        <v>42156</v>
      </c>
      <c r="AV216" s="1" t="s">
        <v>5616</v>
      </c>
      <c r="AW216" t="str">
        <f t="shared" si="52"/>
        <v>43665629000163</v>
      </c>
      <c r="AX216" s="12">
        <f t="shared" si="53"/>
        <v>331.97</v>
      </c>
      <c r="AY216" s="12">
        <f t="shared" si="54"/>
        <v>0</v>
      </c>
      <c r="BA216" t="str">
        <f t="shared" si="55"/>
        <v>01/06/2015;43665629000163;331,97;0,00</v>
      </c>
    </row>
    <row r="217" spans="1:53" x14ac:dyDescent="0.2">
      <c r="A217" s="1" t="s">
        <v>5346</v>
      </c>
      <c r="B217" s="1" t="s">
        <v>3608</v>
      </c>
      <c r="C217" s="3">
        <v>42184</v>
      </c>
      <c r="D217" s="1" t="s">
        <v>5416</v>
      </c>
      <c r="E217" s="1" t="s">
        <v>5347</v>
      </c>
      <c r="F217" s="5">
        <v>5802.56</v>
      </c>
      <c r="G217" s="5">
        <v>5045.7</v>
      </c>
      <c r="H217" s="5">
        <v>908.23</v>
      </c>
      <c r="I217" s="1" t="s">
        <v>5348</v>
      </c>
      <c r="J217" s="5">
        <v>0</v>
      </c>
      <c r="K217" s="5">
        <v>0</v>
      </c>
      <c r="L217" s="1" t="s">
        <v>5349</v>
      </c>
      <c r="M217" s="5">
        <v>5045.7</v>
      </c>
      <c r="N217" s="5">
        <v>756.86</v>
      </c>
      <c r="O217" s="1" t="s">
        <v>5373</v>
      </c>
      <c r="P217" s="5">
        <v>5045.7</v>
      </c>
      <c r="Q217" s="5">
        <v>83.25</v>
      </c>
      <c r="R217" s="1" t="s">
        <v>5350</v>
      </c>
      <c r="S217" s="5">
        <v>5045.7</v>
      </c>
      <c r="T217" s="5">
        <v>383.47</v>
      </c>
      <c r="U217" s="1" t="s">
        <v>5350</v>
      </c>
      <c r="V217" s="1" t="s">
        <v>5351</v>
      </c>
      <c r="W217" s="1" t="s">
        <v>3609</v>
      </c>
      <c r="X217" s="1" t="s">
        <v>5408</v>
      </c>
      <c r="Y217" s="1" t="s">
        <v>3610</v>
      </c>
      <c r="Z217" s="1" t="s">
        <v>3611</v>
      </c>
      <c r="AB217" s="8" t="str">
        <f t="shared" si="44"/>
        <v>000157693</v>
      </c>
      <c r="AC217" t="str">
        <f t="shared" si="45"/>
        <v>29/06/2015</v>
      </c>
      <c r="AD217" t="str">
        <f t="shared" si="46"/>
        <v>03117903000145</v>
      </c>
      <c r="AE217" s="9">
        <f t="shared" si="47"/>
        <v>5802.56</v>
      </c>
      <c r="AF217">
        <f t="shared" si="48"/>
        <v>0</v>
      </c>
      <c r="AH217">
        <v>7675201</v>
      </c>
      <c r="AI217" s="10" t="s">
        <v>6204</v>
      </c>
      <c r="AJ217">
        <v>36935</v>
      </c>
      <c r="AK217" t="s">
        <v>6026</v>
      </c>
      <c r="AL217">
        <v>0</v>
      </c>
      <c r="AM217">
        <v>1</v>
      </c>
      <c r="AN217" s="11" t="e">
        <f>VLOOKUP(TRIM(AK217),[1]Sheet1!$V:$W,2,FALSE)</f>
        <v>#N/A</v>
      </c>
      <c r="AO217" s="11">
        <f t="shared" si="49"/>
        <v>0</v>
      </c>
      <c r="AP217" s="10">
        <f t="shared" si="50"/>
        <v>0</v>
      </c>
      <c r="AQ217" s="10"/>
      <c r="AR217" s="11" t="b">
        <f t="shared" si="51"/>
        <v>0</v>
      </c>
      <c r="AT217" s="1" t="s">
        <v>3823</v>
      </c>
      <c r="AU217" s="3">
        <v>42156</v>
      </c>
      <c r="AV217" s="1" t="s">
        <v>3824</v>
      </c>
      <c r="AW217" t="str">
        <f t="shared" si="52"/>
        <v>72183486000151</v>
      </c>
      <c r="AX217" s="12">
        <f t="shared" si="53"/>
        <v>167.27</v>
      </c>
      <c r="AY217" s="12">
        <f t="shared" si="54"/>
        <v>0</v>
      </c>
      <c r="BA217" t="str">
        <f t="shared" si="55"/>
        <v>01/06/2015;72183486000151;167,27;0,00</v>
      </c>
    </row>
    <row r="218" spans="1:53" x14ac:dyDescent="0.2">
      <c r="A218" s="1" t="s">
        <v>5346</v>
      </c>
      <c r="B218" s="1" t="s">
        <v>3612</v>
      </c>
      <c r="C218" s="3">
        <v>42184</v>
      </c>
      <c r="D218" s="1" t="s">
        <v>5527</v>
      </c>
      <c r="E218" s="1" t="s">
        <v>4804</v>
      </c>
      <c r="F218" s="5">
        <v>418.01</v>
      </c>
      <c r="G218" s="5">
        <v>418.01</v>
      </c>
      <c r="H218" s="5">
        <v>29.26</v>
      </c>
      <c r="I218" s="1" t="s">
        <v>5348</v>
      </c>
      <c r="J218" s="5">
        <v>0</v>
      </c>
      <c r="K218" s="5">
        <v>0</v>
      </c>
      <c r="L218" s="1" t="s">
        <v>5349</v>
      </c>
      <c r="M218" s="5">
        <v>0</v>
      </c>
      <c r="N218" s="5">
        <v>0</v>
      </c>
      <c r="O218" s="1" t="s">
        <v>5349</v>
      </c>
      <c r="P218" s="5">
        <v>418.01</v>
      </c>
      <c r="Q218" s="5">
        <v>6.9</v>
      </c>
      <c r="R218" s="1" t="s">
        <v>5350</v>
      </c>
      <c r="S218" s="5">
        <v>418.01</v>
      </c>
      <c r="T218" s="5">
        <v>31.77</v>
      </c>
      <c r="U218" s="1" t="s">
        <v>5350</v>
      </c>
      <c r="V218" s="1" t="s">
        <v>5351</v>
      </c>
      <c r="W218" s="1" t="s">
        <v>3613</v>
      </c>
      <c r="X218" s="1" t="s">
        <v>5530</v>
      </c>
      <c r="Y218" s="1" t="s">
        <v>3614</v>
      </c>
      <c r="Z218" s="1" t="s">
        <v>3615</v>
      </c>
      <c r="AB218" s="8" t="str">
        <f t="shared" si="44"/>
        <v>000157694</v>
      </c>
      <c r="AC218" t="str">
        <f t="shared" si="45"/>
        <v>29/06/2015</v>
      </c>
      <c r="AD218" t="str">
        <f t="shared" si="46"/>
        <v>19416642000102</v>
      </c>
      <c r="AE218" s="9">
        <f t="shared" si="47"/>
        <v>418.01</v>
      </c>
      <c r="AF218">
        <f t="shared" si="48"/>
        <v>0</v>
      </c>
      <c r="AH218">
        <v>7675201</v>
      </c>
      <c r="AI218" s="10" t="s">
        <v>6204</v>
      </c>
      <c r="AJ218">
        <v>36935</v>
      </c>
      <c r="AK218" t="s">
        <v>6026</v>
      </c>
      <c r="AL218">
        <v>0</v>
      </c>
      <c r="AM218">
        <v>1</v>
      </c>
      <c r="AN218" s="11" t="e">
        <f>VLOOKUP(TRIM(AK218),[1]Sheet1!$V:$W,2,FALSE)</f>
        <v>#N/A</v>
      </c>
      <c r="AO218" s="11">
        <f t="shared" si="49"/>
        <v>0</v>
      </c>
      <c r="AP218" s="10">
        <f t="shared" si="50"/>
        <v>0</v>
      </c>
      <c r="AQ218" s="10"/>
      <c r="AR218" s="11" t="b">
        <f t="shared" si="51"/>
        <v>0</v>
      </c>
      <c r="AT218" s="1" t="s">
        <v>3825</v>
      </c>
      <c r="AU218" s="3">
        <v>42156</v>
      </c>
      <c r="AV218" s="1" t="s">
        <v>3713</v>
      </c>
      <c r="AW218" t="str">
        <f t="shared" si="52"/>
        <v>04337168000148</v>
      </c>
      <c r="AX218" s="12">
        <f t="shared" si="53"/>
        <v>277.66000000000003</v>
      </c>
      <c r="AY218" s="12">
        <f t="shared" si="54"/>
        <v>0</v>
      </c>
      <c r="BA218" t="str">
        <f t="shared" si="55"/>
        <v>01/06/2015;04337168000148;277,66;0,00</v>
      </c>
    </row>
    <row r="219" spans="1:53" x14ac:dyDescent="0.2">
      <c r="A219" s="1" t="s">
        <v>5346</v>
      </c>
      <c r="B219" s="1" t="s">
        <v>3616</v>
      </c>
      <c r="C219" s="3">
        <v>42184</v>
      </c>
      <c r="D219" s="1" t="s">
        <v>5416</v>
      </c>
      <c r="E219" s="1" t="s">
        <v>5347</v>
      </c>
      <c r="F219" s="5">
        <v>561.66999999999996</v>
      </c>
      <c r="G219" s="5">
        <v>561.66999999999996</v>
      </c>
      <c r="H219" s="5">
        <v>101.1</v>
      </c>
      <c r="I219" s="1" t="s">
        <v>5417</v>
      </c>
      <c r="J219" s="5">
        <v>0</v>
      </c>
      <c r="K219" s="5">
        <v>0</v>
      </c>
      <c r="L219" s="1" t="s">
        <v>5349</v>
      </c>
      <c r="M219" s="5">
        <v>488.41</v>
      </c>
      <c r="N219" s="5">
        <v>73.260000000000005</v>
      </c>
      <c r="O219" s="1" t="s">
        <v>5373</v>
      </c>
      <c r="P219" s="5">
        <v>488.41</v>
      </c>
      <c r="Q219" s="5">
        <v>8.06</v>
      </c>
      <c r="R219" s="1" t="s">
        <v>5350</v>
      </c>
      <c r="S219" s="5">
        <v>488.41</v>
      </c>
      <c r="T219" s="5">
        <v>37.119999999999997</v>
      </c>
      <c r="U219" s="1" t="s">
        <v>5350</v>
      </c>
      <c r="V219" s="1" t="s">
        <v>5351</v>
      </c>
      <c r="W219" s="1" t="s">
        <v>3617</v>
      </c>
      <c r="X219" s="1" t="s">
        <v>5408</v>
      </c>
      <c r="Y219" s="1" t="s">
        <v>3618</v>
      </c>
      <c r="Z219" s="1" t="s">
        <v>3619</v>
      </c>
      <c r="AB219" s="8" t="str">
        <f t="shared" si="44"/>
        <v>000157701</v>
      </c>
      <c r="AC219" t="str">
        <f t="shared" si="45"/>
        <v>29/06/2015</v>
      </c>
      <c r="AD219" t="str">
        <f t="shared" si="46"/>
        <v>05125924000138</v>
      </c>
      <c r="AE219" s="9">
        <f t="shared" si="47"/>
        <v>561.66999999999996</v>
      </c>
      <c r="AF219">
        <f t="shared" si="48"/>
        <v>1.8794999999999999E-2</v>
      </c>
      <c r="AH219">
        <v>6784270</v>
      </c>
      <c r="AI219" s="10" t="s">
        <v>6207</v>
      </c>
      <c r="AJ219">
        <v>36936</v>
      </c>
      <c r="AK219" t="s">
        <v>6103</v>
      </c>
      <c r="AL219">
        <v>4</v>
      </c>
      <c r="AM219">
        <v>100000</v>
      </c>
      <c r="AN219" s="11" t="e">
        <f>VLOOKUP(TRIM(AK219),[1]Sheet1!$V:$W,2,FALSE)</f>
        <v>#N/A</v>
      </c>
      <c r="AO219" s="11">
        <f t="shared" si="49"/>
        <v>0</v>
      </c>
      <c r="AP219" s="10">
        <f t="shared" si="50"/>
        <v>0</v>
      </c>
      <c r="AQ219" s="10"/>
      <c r="AR219" s="11" t="b">
        <f t="shared" si="51"/>
        <v>0</v>
      </c>
      <c r="AT219" s="1" t="s">
        <v>3828</v>
      </c>
      <c r="AU219" s="3">
        <v>42156</v>
      </c>
      <c r="AV219" s="1" t="s">
        <v>3818</v>
      </c>
      <c r="AW219" t="str">
        <f t="shared" si="52"/>
        <v>59104422005704</v>
      </c>
      <c r="AX219" s="12">
        <f t="shared" si="53"/>
        <v>287.82</v>
      </c>
      <c r="AY219" s="12">
        <f t="shared" si="54"/>
        <v>21.266613899999999</v>
      </c>
      <c r="BA219" t="str">
        <f t="shared" si="55"/>
        <v>01/06/2015;59104422005704;287,82;21,27</v>
      </c>
    </row>
    <row r="220" spans="1:53" x14ac:dyDescent="0.2">
      <c r="A220" s="1" t="s">
        <v>5346</v>
      </c>
      <c r="B220" s="1" t="s">
        <v>3616</v>
      </c>
      <c r="C220" s="3">
        <v>42184</v>
      </c>
      <c r="D220" s="1" t="s">
        <v>5416</v>
      </c>
      <c r="E220" s="1" t="s">
        <v>5347</v>
      </c>
      <c r="F220" s="5">
        <v>230.83</v>
      </c>
      <c r="G220" s="5">
        <v>230.83</v>
      </c>
      <c r="H220" s="5">
        <v>41.55</v>
      </c>
      <c r="I220" s="1" t="s">
        <v>5417</v>
      </c>
      <c r="J220" s="5">
        <v>0</v>
      </c>
      <c r="K220" s="5">
        <v>0</v>
      </c>
      <c r="L220" s="1" t="s">
        <v>5349</v>
      </c>
      <c r="M220" s="5">
        <v>200.72</v>
      </c>
      <c r="N220" s="5">
        <v>30.11</v>
      </c>
      <c r="O220" s="1" t="s">
        <v>5373</v>
      </c>
      <c r="P220" s="5">
        <v>200.72</v>
      </c>
      <c r="Q220" s="5">
        <v>3.31</v>
      </c>
      <c r="R220" s="1" t="s">
        <v>5350</v>
      </c>
      <c r="S220" s="5">
        <v>200.72</v>
      </c>
      <c r="T220" s="5">
        <v>15.25</v>
      </c>
      <c r="U220" s="1" t="s">
        <v>5350</v>
      </c>
      <c r="V220" s="1" t="s">
        <v>5351</v>
      </c>
      <c r="W220" s="1" t="s">
        <v>3617</v>
      </c>
      <c r="X220" s="1" t="s">
        <v>5408</v>
      </c>
      <c r="Y220" s="1" t="s">
        <v>3620</v>
      </c>
      <c r="Z220" s="1" t="s">
        <v>3621</v>
      </c>
      <c r="AB220" s="8" t="str">
        <f t="shared" si="44"/>
        <v>000157701</v>
      </c>
      <c r="AC220" t="str">
        <f t="shared" si="45"/>
        <v>29/06/2015</v>
      </c>
      <c r="AD220" t="str">
        <f t="shared" si="46"/>
        <v>05125924000138</v>
      </c>
      <c r="AE220" s="9">
        <f t="shared" si="47"/>
        <v>230.83</v>
      </c>
      <c r="AF220">
        <f t="shared" si="48"/>
        <v>1.8794999999999999E-2</v>
      </c>
      <c r="AH220">
        <v>6784270</v>
      </c>
      <c r="AI220" s="10" t="s">
        <v>6207</v>
      </c>
      <c r="AJ220">
        <v>36937</v>
      </c>
      <c r="AK220" t="s">
        <v>6104</v>
      </c>
      <c r="AL220">
        <v>4</v>
      </c>
      <c r="AM220">
        <v>25000</v>
      </c>
      <c r="AN220" s="11" t="e">
        <f>VLOOKUP(TRIM(AK220),[1]Sheet1!$V:$W,2,FALSE)</f>
        <v>#N/A</v>
      </c>
      <c r="AO220" s="11">
        <f t="shared" si="49"/>
        <v>0</v>
      </c>
      <c r="AP220" s="10">
        <f t="shared" si="50"/>
        <v>0</v>
      </c>
      <c r="AQ220" s="10"/>
      <c r="AR220" s="11" t="b">
        <f t="shared" si="51"/>
        <v>0</v>
      </c>
      <c r="AT220" s="1" t="s">
        <v>3831</v>
      </c>
      <c r="AU220" s="3">
        <v>42156</v>
      </c>
      <c r="AV220" s="1" t="s">
        <v>3818</v>
      </c>
      <c r="AW220" t="str">
        <f t="shared" si="52"/>
        <v>59104422005704</v>
      </c>
      <c r="AX220" s="12">
        <f t="shared" si="53"/>
        <v>397.81</v>
      </c>
      <c r="AY220" s="12">
        <f t="shared" si="54"/>
        <v>29.392881000000003</v>
      </c>
      <c r="BA220" t="str">
        <f t="shared" si="55"/>
        <v>01/06/2015;59104422005704;397,81;29,39</v>
      </c>
    </row>
    <row r="221" spans="1:53" x14ac:dyDescent="0.2">
      <c r="A221" s="1" t="s">
        <v>5346</v>
      </c>
      <c r="B221" s="1" t="s">
        <v>3622</v>
      </c>
      <c r="C221" s="3">
        <v>42184</v>
      </c>
      <c r="D221" s="1" t="s">
        <v>5427</v>
      </c>
      <c r="E221" s="1" t="s">
        <v>5382</v>
      </c>
      <c r="F221" s="5">
        <v>2126.63</v>
      </c>
      <c r="G221" s="5">
        <v>2025.36</v>
      </c>
      <c r="H221" s="5">
        <v>81.010000000000005</v>
      </c>
      <c r="I221" s="1" t="s">
        <v>5406</v>
      </c>
      <c r="J221" s="5">
        <v>0</v>
      </c>
      <c r="K221" s="5">
        <v>0</v>
      </c>
      <c r="L221" s="1" t="s">
        <v>5349</v>
      </c>
      <c r="M221" s="5">
        <v>2025.36</v>
      </c>
      <c r="N221" s="5">
        <v>101.27</v>
      </c>
      <c r="O221" s="1" t="s">
        <v>5373</v>
      </c>
      <c r="P221" s="5">
        <v>2025.36</v>
      </c>
      <c r="Q221" s="5">
        <v>33.42</v>
      </c>
      <c r="R221" s="1" t="s">
        <v>5350</v>
      </c>
      <c r="S221" s="5">
        <v>2025.36</v>
      </c>
      <c r="T221" s="5">
        <v>153.93</v>
      </c>
      <c r="U221" s="1" t="s">
        <v>5350</v>
      </c>
      <c r="V221" s="1" t="s">
        <v>5351</v>
      </c>
      <c r="W221" s="1" t="s">
        <v>3623</v>
      </c>
      <c r="X221" s="1" t="s">
        <v>5369</v>
      </c>
      <c r="Y221" s="1" t="s">
        <v>5722</v>
      </c>
      <c r="Z221" s="1" t="s">
        <v>5723</v>
      </c>
      <c r="AB221" s="8" t="str">
        <f t="shared" si="44"/>
        <v>000157702</v>
      </c>
      <c r="AC221" t="str">
        <f t="shared" si="45"/>
        <v>29/06/2015</v>
      </c>
      <c r="AD221" t="str">
        <f t="shared" si="46"/>
        <v>17538754000100</v>
      </c>
      <c r="AE221" s="9">
        <f t="shared" si="47"/>
        <v>2126.63</v>
      </c>
      <c r="AF221">
        <f t="shared" si="48"/>
        <v>0</v>
      </c>
      <c r="AH221">
        <v>6785661</v>
      </c>
      <c r="AI221" s="10" t="s">
        <v>6224</v>
      </c>
      <c r="AJ221">
        <v>36938</v>
      </c>
      <c r="AK221" t="s">
        <v>6117</v>
      </c>
      <c r="AL221">
        <v>0</v>
      </c>
      <c r="AM221">
        <v>100</v>
      </c>
      <c r="AN221" s="11" t="e">
        <f>VLOOKUP(TRIM(AK221),[1]Sheet1!$V:$W,2,FALSE)</f>
        <v>#N/A</v>
      </c>
      <c r="AO221" s="11">
        <f t="shared" si="49"/>
        <v>0</v>
      </c>
      <c r="AP221" s="10">
        <f t="shared" si="50"/>
        <v>0</v>
      </c>
      <c r="AQ221" s="10"/>
      <c r="AR221" s="11" t="b">
        <f t="shared" si="51"/>
        <v>0</v>
      </c>
      <c r="AT221" s="1" t="s">
        <v>3833</v>
      </c>
      <c r="AU221" s="3">
        <v>42156</v>
      </c>
      <c r="AV221" s="1" t="s">
        <v>3658</v>
      </c>
      <c r="AW221" t="str">
        <f t="shared" si="52"/>
        <v>43854777000126</v>
      </c>
      <c r="AX221" s="12">
        <f t="shared" si="53"/>
        <v>36562.26</v>
      </c>
      <c r="AY221" s="12">
        <f t="shared" si="54"/>
        <v>414.29999999999995</v>
      </c>
      <c r="BA221" t="str">
        <f t="shared" si="55"/>
        <v>01/06/2015;43854777000126;36562,26;414,30</v>
      </c>
    </row>
    <row r="222" spans="1:53" x14ac:dyDescent="0.2">
      <c r="A222" s="1" t="s">
        <v>5346</v>
      </c>
      <c r="B222" s="1" t="s">
        <v>3624</v>
      </c>
      <c r="C222" s="3">
        <v>42184</v>
      </c>
      <c r="D222" s="1" t="s">
        <v>5416</v>
      </c>
      <c r="E222" s="1" t="s">
        <v>5347</v>
      </c>
      <c r="F222" s="5">
        <v>146.77000000000001</v>
      </c>
      <c r="G222" s="5">
        <v>127.63</v>
      </c>
      <c r="H222" s="5">
        <v>22.97</v>
      </c>
      <c r="I222" s="1" t="s">
        <v>5417</v>
      </c>
      <c r="J222" s="5">
        <v>0</v>
      </c>
      <c r="K222" s="5">
        <v>0</v>
      </c>
      <c r="L222" s="1" t="s">
        <v>5349</v>
      </c>
      <c r="M222" s="5">
        <v>127.63</v>
      </c>
      <c r="N222" s="5">
        <v>19.14</v>
      </c>
      <c r="O222" s="1" t="s">
        <v>5373</v>
      </c>
      <c r="P222" s="5">
        <v>127.63</v>
      </c>
      <c r="Q222" s="5">
        <v>2.11</v>
      </c>
      <c r="R222" s="1" t="s">
        <v>5350</v>
      </c>
      <c r="S222" s="5">
        <v>127.63</v>
      </c>
      <c r="T222" s="5">
        <v>9.6999999999999993</v>
      </c>
      <c r="U222" s="1" t="s">
        <v>5350</v>
      </c>
      <c r="V222" s="1" t="s">
        <v>5351</v>
      </c>
      <c r="W222" s="1" t="s">
        <v>3625</v>
      </c>
      <c r="X222" s="1" t="s">
        <v>5408</v>
      </c>
      <c r="Y222" s="1" t="s">
        <v>3626</v>
      </c>
      <c r="Z222" s="1" t="s">
        <v>3627</v>
      </c>
      <c r="AB222" s="8" t="str">
        <f t="shared" si="44"/>
        <v>000157703</v>
      </c>
      <c r="AC222" t="str">
        <f t="shared" si="45"/>
        <v>29/06/2015</v>
      </c>
      <c r="AD222" t="str">
        <f t="shared" si="46"/>
        <v>56505464000104</v>
      </c>
      <c r="AE222" s="9">
        <f t="shared" si="47"/>
        <v>146.77000000000001</v>
      </c>
      <c r="AF222">
        <f t="shared" si="48"/>
        <v>0</v>
      </c>
      <c r="AH222">
        <v>6785661</v>
      </c>
      <c r="AI222" s="10" t="s">
        <v>6224</v>
      </c>
      <c r="AJ222">
        <v>36938</v>
      </c>
      <c r="AK222" t="s">
        <v>6118</v>
      </c>
      <c r="AL222">
        <v>0</v>
      </c>
      <c r="AM222">
        <v>100</v>
      </c>
      <c r="AN222" s="11" t="e">
        <f>VLOOKUP(TRIM(AK222),[1]Sheet1!$V:$W,2,FALSE)</f>
        <v>#N/A</v>
      </c>
      <c r="AO222" s="11">
        <f t="shared" si="49"/>
        <v>0</v>
      </c>
      <c r="AP222" s="10">
        <f t="shared" si="50"/>
        <v>0</v>
      </c>
      <c r="AQ222" s="10"/>
      <c r="AR222" s="11" t="b">
        <f t="shared" si="51"/>
        <v>0</v>
      </c>
      <c r="AT222" s="1" t="s">
        <v>3849</v>
      </c>
      <c r="AU222" s="3">
        <v>42156</v>
      </c>
      <c r="AV222" s="1" t="s">
        <v>3850</v>
      </c>
      <c r="AW222" t="str">
        <f t="shared" si="52"/>
        <v>59105999002804</v>
      </c>
      <c r="AX222" s="12">
        <f t="shared" si="53"/>
        <v>2741.26</v>
      </c>
      <c r="AY222" s="12">
        <f t="shared" si="54"/>
        <v>0</v>
      </c>
      <c r="BA222" t="str">
        <f t="shared" si="55"/>
        <v>01/06/2015;59105999002804;2741,26;0,00</v>
      </c>
    </row>
    <row r="223" spans="1:53" x14ac:dyDescent="0.2">
      <c r="A223" s="1" t="s">
        <v>5346</v>
      </c>
      <c r="B223" s="1" t="s">
        <v>3628</v>
      </c>
      <c r="C223" s="3">
        <v>42184</v>
      </c>
      <c r="D223" s="1" t="s">
        <v>5527</v>
      </c>
      <c r="E223" s="1" t="s">
        <v>5382</v>
      </c>
      <c r="F223" s="5">
        <v>4286.3999999999996</v>
      </c>
      <c r="G223" s="5">
        <v>4286.3999999999996</v>
      </c>
      <c r="H223" s="5">
        <v>514.37</v>
      </c>
      <c r="I223" s="1" t="s">
        <v>5348</v>
      </c>
      <c r="J223" s="5">
        <v>0</v>
      </c>
      <c r="K223" s="5">
        <v>0</v>
      </c>
      <c r="L223" s="1" t="s">
        <v>5349</v>
      </c>
      <c r="M223" s="5">
        <v>0</v>
      </c>
      <c r="N223" s="5">
        <v>0</v>
      </c>
      <c r="O223" s="1" t="s">
        <v>5349</v>
      </c>
      <c r="P223" s="5">
        <v>4286.3999999999996</v>
      </c>
      <c r="Q223" s="5">
        <v>70.73</v>
      </c>
      <c r="R223" s="1" t="s">
        <v>5350</v>
      </c>
      <c r="S223" s="5">
        <v>4286.3999999999996</v>
      </c>
      <c r="T223" s="5">
        <v>325.77</v>
      </c>
      <c r="U223" s="1" t="s">
        <v>5350</v>
      </c>
      <c r="V223" s="1" t="s">
        <v>5351</v>
      </c>
      <c r="W223" s="1" t="s">
        <v>3629</v>
      </c>
      <c r="X223" s="1" t="s">
        <v>5408</v>
      </c>
      <c r="Y223" s="1" t="s">
        <v>3630</v>
      </c>
      <c r="Z223" s="1" t="s">
        <v>3631</v>
      </c>
      <c r="AB223" s="8" t="str">
        <f t="shared" si="44"/>
        <v>000157704</v>
      </c>
      <c r="AC223" t="str">
        <f t="shared" si="45"/>
        <v>29/06/2015</v>
      </c>
      <c r="AD223" t="str">
        <f t="shared" si="46"/>
        <v>81243735000148</v>
      </c>
      <c r="AE223" s="9">
        <f t="shared" si="47"/>
        <v>4286.3999999999996</v>
      </c>
      <c r="AF223">
        <f t="shared" si="48"/>
        <v>0</v>
      </c>
      <c r="AH223">
        <v>6782806</v>
      </c>
      <c r="AI223" s="10" t="s">
        <v>6203</v>
      </c>
      <c r="AJ223">
        <v>36939</v>
      </c>
      <c r="AK223" t="s">
        <v>6119</v>
      </c>
      <c r="AL223">
        <v>4</v>
      </c>
      <c r="AM223">
        <v>2000</v>
      </c>
      <c r="AN223" s="11" t="e">
        <f>VLOOKUP(TRIM(AK223),[1]Sheet1!$V:$W,2,FALSE)</f>
        <v>#N/A</v>
      </c>
      <c r="AO223" s="11">
        <f t="shared" si="49"/>
        <v>0</v>
      </c>
      <c r="AP223" s="10">
        <f t="shared" si="50"/>
        <v>0</v>
      </c>
      <c r="AQ223" s="10"/>
      <c r="AR223" s="11" t="b">
        <f t="shared" si="51"/>
        <v>0</v>
      </c>
      <c r="AT223" s="1" t="s">
        <v>3854</v>
      </c>
      <c r="AU223" s="3">
        <v>42156</v>
      </c>
      <c r="AV223" s="1" t="s">
        <v>3855</v>
      </c>
      <c r="AW223" t="str">
        <f t="shared" si="52"/>
        <v>64255136001105</v>
      </c>
      <c r="AX223" s="12">
        <f t="shared" si="53"/>
        <v>895.07</v>
      </c>
      <c r="AY223" s="12">
        <f t="shared" si="54"/>
        <v>0</v>
      </c>
      <c r="BA223" t="str">
        <f t="shared" si="55"/>
        <v>01/06/2015;64255136001105;895,07;0,00</v>
      </c>
    </row>
    <row r="224" spans="1:53" x14ac:dyDescent="0.2">
      <c r="A224" s="1" t="s">
        <v>5346</v>
      </c>
      <c r="B224" s="1" t="s">
        <v>3632</v>
      </c>
      <c r="C224" s="3">
        <v>42184</v>
      </c>
      <c r="D224" s="1" t="s">
        <v>5416</v>
      </c>
      <c r="E224" s="1" t="s">
        <v>5347</v>
      </c>
      <c r="F224" s="5">
        <v>3878.84</v>
      </c>
      <c r="G224" s="5">
        <v>3878.84</v>
      </c>
      <c r="H224" s="5">
        <v>698.19</v>
      </c>
      <c r="I224" s="1" t="s">
        <v>5348</v>
      </c>
      <c r="J224" s="5">
        <v>0</v>
      </c>
      <c r="K224" s="5">
        <v>0</v>
      </c>
      <c r="L224" s="1" t="s">
        <v>5349</v>
      </c>
      <c r="M224" s="5">
        <v>3372.9</v>
      </c>
      <c r="N224" s="5">
        <v>505.94</v>
      </c>
      <c r="O224" s="1" t="s">
        <v>5373</v>
      </c>
      <c r="P224" s="5">
        <v>3372.9</v>
      </c>
      <c r="Q224" s="5">
        <v>55.65</v>
      </c>
      <c r="R224" s="1" t="s">
        <v>5350</v>
      </c>
      <c r="S224" s="5">
        <v>3372.9</v>
      </c>
      <c r="T224" s="5">
        <v>256.33999999999997</v>
      </c>
      <c r="U224" s="1" t="s">
        <v>5350</v>
      </c>
      <c r="V224" s="1" t="s">
        <v>5351</v>
      </c>
      <c r="W224" s="1" t="s">
        <v>3633</v>
      </c>
      <c r="X224" s="1" t="s">
        <v>5530</v>
      </c>
      <c r="Y224" s="1" t="s">
        <v>3634</v>
      </c>
      <c r="Z224" s="1" t="s">
        <v>3635</v>
      </c>
      <c r="AB224" s="8" t="str">
        <f t="shared" si="44"/>
        <v>000230619</v>
      </c>
      <c r="AC224" t="str">
        <f t="shared" si="45"/>
        <v>29/06/2015</v>
      </c>
      <c r="AD224" t="str">
        <f t="shared" si="46"/>
        <v>43061654000138</v>
      </c>
      <c r="AE224" s="9">
        <f t="shared" si="47"/>
        <v>3878.84</v>
      </c>
      <c r="AF224">
        <f t="shared" si="48"/>
        <v>0</v>
      </c>
      <c r="AH224">
        <v>6782806</v>
      </c>
      <c r="AI224" s="10" t="s">
        <v>6203</v>
      </c>
      <c r="AJ224">
        <v>36939</v>
      </c>
      <c r="AK224" t="s">
        <v>6119</v>
      </c>
      <c r="AL224">
        <v>4</v>
      </c>
      <c r="AM224">
        <v>2000</v>
      </c>
      <c r="AN224" s="11" t="e">
        <f>VLOOKUP(TRIM(AK224),[1]Sheet1!$V:$W,2,FALSE)</f>
        <v>#N/A</v>
      </c>
      <c r="AO224" s="11">
        <f t="shared" si="49"/>
        <v>0</v>
      </c>
      <c r="AP224" s="10">
        <f t="shared" si="50"/>
        <v>0</v>
      </c>
      <c r="AQ224" s="10"/>
      <c r="AR224" s="11" t="b">
        <f t="shared" si="51"/>
        <v>0</v>
      </c>
      <c r="AT224" s="1" t="s">
        <v>3858</v>
      </c>
      <c r="AU224" s="3">
        <v>42156</v>
      </c>
      <c r="AV224" s="1" t="s">
        <v>3859</v>
      </c>
      <c r="AW224" t="str">
        <f t="shared" si="52"/>
        <v>92664028002608</v>
      </c>
      <c r="AX224" s="12">
        <f t="shared" si="53"/>
        <v>71.25</v>
      </c>
      <c r="AY224" s="12">
        <f t="shared" si="54"/>
        <v>0</v>
      </c>
      <c r="BA224" t="str">
        <f t="shared" si="55"/>
        <v>01/06/2015;92664028002608;71,25;0,00</v>
      </c>
    </row>
    <row r="225" spans="1:53" x14ac:dyDescent="0.2">
      <c r="A225" s="1" t="s">
        <v>5346</v>
      </c>
      <c r="B225" s="1" t="s">
        <v>3640</v>
      </c>
      <c r="C225" s="3">
        <v>42156</v>
      </c>
      <c r="D225" s="1" t="s">
        <v>3641</v>
      </c>
      <c r="E225" s="1" t="s">
        <v>5382</v>
      </c>
      <c r="F225" s="5">
        <v>3288.54</v>
      </c>
      <c r="G225" s="5">
        <v>2859.6</v>
      </c>
      <c r="H225" s="5">
        <v>343.15</v>
      </c>
      <c r="I225" s="1" t="s">
        <v>5417</v>
      </c>
      <c r="J225" s="5">
        <v>0</v>
      </c>
      <c r="K225" s="5">
        <v>0</v>
      </c>
      <c r="L225" s="1" t="s">
        <v>5349</v>
      </c>
      <c r="M225" s="5">
        <v>2859.6</v>
      </c>
      <c r="N225" s="5">
        <v>428.94</v>
      </c>
      <c r="O225" s="1" t="s">
        <v>3642</v>
      </c>
      <c r="P225" s="5">
        <v>2859.6</v>
      </c>
      <c r="Q225" s="5">
        <v>47.18</v>
      </c>
      <c r="R225" s="1" t="s">
        <v>5351</v>
      </c>
      <c r="S225" s="5">
        <v>2859.6</v>
      </c>
      <c r="T225" s="5">
        <v>217.33</v>
      </c>
      <c r="U225" s="1" t="s">
        <v>5351</v>
      </c>
      <c r="V225" s="1" t="s">
        <v>5351</v>
      </c>
      <c r="W225" s="1" t="s">
        <v>3643</v>
      </c>
      <c r="X225" s="1" t="s">
        <v>5408</v>
      </c>
      <c r="Y225" s="1" t="s">
        <v>3644</v>
      </c>
      <c r="Z225" s="1" t="s">
        <v>3645</v>
      </c>
      <c r="AB225" s="8" t="str">
        <f t="shared" si="44"/>
        <v>000155642</v>
      </c>
      <c r="AC225" t="str">
        <f t="shared" si="45"/>
        <v>01/06/2015</v>
      </c>
      <c r="AD225" t="str">
        <f t="shared" si="46"/>
        <v>14785345000102</v>
      </c>
      <c r="AE225" s="9">
        <f t="shared" si="47"/>
        <v>3288.54</v>
      </c>
      <c r="AF225">
        <f t="shared" si="48"/>
        <v>0</v>
      </c>
      <c r="AH225">
        <v>7404770</v>
      </c>
      <c r="AI225" s="10" t="s">
        <v>6225</v>
      </c>
      <c r="AJ225">
        <v>36940</v>
      </c>
      <c r="AK225" t="s">
        <v>6120</v>
      </c>
      <c r="AL225">
        <v>4</v>
      </c>
      <c r="AM225">
        <v>20000</v>
      </c>
      <c r="AN225" s="11" t="e">
        <f>VLOOKUP(TRIM(AK225),[1]Sheet1!$V:$W,2,FALSE)</f>
        <v>#N/A</v>
      </c>
      <c r="AO225" s="11">
        <f t="shared" si="49"/>
        <v>0</v>
      </c>
      <c r="AP225" s="10">
        <f t="shared" si="50"/>
        <v>0</v>
      </c>
      <c r="AQ225" s="10"/>
      <c r="AR225" s="11" t="b">
        <f t="shared" si="51"/>
        <v>0</v>
      </c>
      <c r="AT225" s="1" t="s">
        <v>3863</v>
      </c>
      <c r="AU225" s="3">
        <v>42156</v>
      </c>
      <c r="AV225" s="1" t="s">
        <v>3530</v>
      </c>
      <c r="AW225" t="str">
        <f t="shared" si="52"/>
        <v>04501416000144</v>
      </c>
      <c r="AX225" s="12">
        <f t="shared" si="53"/>
        <v>2137.1799999999998</v>
      </c>
      <c r="AY225" s="12">
        <f t="shared" si="54"/>
        <v>0</v>
      </c>
      <c r="BA225" t="str">
        <f t="shared" si="55"/>
        <v>01/06/2015;04501416000144;2137,18;0,00</v>
      </c>
    </row>
    <row r="226" spans="1:53" x14ac:dyDescent="0.2">
      <c r="A226" s="1" t="s">
        <v>5346</v>
      </c>
      <c r="B226" s="1" t="s">
        <v>3646</v>
      </c>
      <c r="C226" s="3">
        <v>42156</v>
      </c>
      <c r="D226" s="1" t="s">
        <v>3641</v>
      </c>
      <c r="E226" s="1" t="s">
        <v>5528</v>
      </c>
      <c r="F226" s="5">
        <v>2392</v>
      </c>
      <c r="G226" s="5">
        <v>2392</v>
      </c>
      <c r="H226" s="5">
        <v>287.04000000000002</v>
      </c>
      <c r="I226" s="1" t="s">
        <v>5348</v>
      </c>
      <c r="J226" s="5">
        <v>0</v>
      </c>
      <c r="K226" s="5">
        <v>0</v>
      </c>
      <c r="L226" s="1" t="s">
        <v>5349</v>
      </c>
      <c r="M226" s="5">
        <v>0</v>
      </c>
      <c r="N226" s="5">
        <v>0</v>
      </c>
      <c r="O226" s="1" t="s">
        <v>5349</v>
      </c>
      <c r="P226" s="5">
        <v>2392</v>
      </c>
      <c r="Q226" s="5">
        <v>39.47</v>
      </c>
      <c r="R226" s="1" t="s">
        <v>5351</v>
      </c>
      <c r="S226" s="5">
        <v>2392</v>
      </c>
      <c r="T226" s="5">
        <v>181.79</v>
      </c>
      <c r="U226" s="1" t="s">
        <v>5351</v>
      </c>
      <c r="V226" s="1" t="s">
        <v>5351</v>
      </c>
      <c r="W226" s="1" t="s">
        <v>5255</v>
      </c>
      <c r="X226" s="1" t="s">
        <v>5530</v>
      </c>
      <c r="Y226" s="1" t="s">
        <v>5256</v>
      </c>
      <c r="Z226" s="1" t="s">
        <v>5257</v>
      </c>
      <c r="AB226" s="8" t="str">
        <f t="shared" si="44"/>
        <v>000155643</v>
      </c>
      <c r="AC226" t="str">
        <f t="shared" si="45"/>
        <v>01/06/2015</v>
      </c>
      <c r="AD226" t="str">
        <f t="shared" si="46"/>
        <v>03523188000140</v>
      </c>
      <c r="AE226" s="9">
        <f t="shared" si="47"/>
        <v>2392</v>
      </c>
      <c r="AF226">
        <f t="shared" si="48"/>
        <v>0</v>
      </c>
      <c r="AH226">
        <v>6784250</v>
      </c>
      <c r="AI226" s="10" t="s">
        <v>6201</v>
      </c>
      <c r="AJ226">
        <v>36941</v>
      </c>
      <c r="AK226" t="s">
        <v>6121</v>
      </c>
      <c r="AL226">
        <v>4</v>
      </c>
      <c r="AM226">
        <v>9000</v>
      </c>
      <c r="AN226" s="11" t="e">
        <f>VLOOKUP(TRIM(AK226),[1]Sheet1!$V:$W,2,FALSE)</f>
        <v>#N/A</v>
      </c>
      <c r="AO226" s="11">
        <f t="shared" si="49"/>
        <v>0</v>
      </c>
      <c r="AP226" s="10">
        <f t="shared" si="50"/>
        <v>0</v>
      </c>
      <c r="AQ226" s="10"/>
      <c r="AR226" s="11" t="b">
        <f t="shared" si="51"/>
        <v>0</v>
      </c>
      <c r="AT226" s="1" t="s">
        <v>3864</v>
      </c>
      <c r="AU226" s="3">
        <v>42156</v>
      </c>
      <c r="AV226" s="1" t="s">
        <v>3850</v>
      </c>
      <c r="AW226" t="str">
        <f t="shared" si="52"/>
        <v>59105999002804</v>
      </c>
      <c r="AX226" s="12">
        <f t="shared" si="53"/>
        <v>10672.67</v>
      </c>
      <c r="AY226" s="12">
        <f t="shared" si="54"/>
        <v>0</v>
      </c>
      <c r="BA226" t="str">
        <f t="shared" si="55"/>
        <v>01/06/2015;59105999002804;10672,67;0,00</v>
      </c>
    </row>
    <row r="227" spans="1:53" x14ac:dyDescent="0.2">
      <c r="A227" s="1" t="s">
        <v>5346</v>
      </c>
      <c r="B227" s="1" t="s">
        <v>3647</v>
      </c>
      <c r="C227" s="3">
        <v>42156</v>
      </c>
      <c r="D227" s="1" t="s">
        <v>3641</v>
      </c>
      <c r="E227" s="1" t="s">
        <v>5528</v>
      </c>
      <c r="F227" s="5">
        <v>7475.03</v>
      </c>
      <c r="G227" s="5">
        <v>7475.03</v>
      </c>
      <c r="H227" s="5">
        <v>897</v>
      </c>
      <c r="I227" s="1" t="s">
        <v>5348</v>
      </c>
      <c r="J227" s="5">
        <v>0</v>
      </c>
      <c r="K227" s="5">
        <v>0</v>
      </c>
      <c r="L227" s="1" t="s">
        <v>5349</v>
      </c>
      <c r="M227" s="5">
        <v>0</v>
      </c>
      <c r="N227" s="5">
        <v>0</v>
      </c>
      <c r="O227" s="1" t="s">
        <v>5349</v>
      </c>
      <c r="P227" s="5">
        <v>7475.03</v>
      </c>
      <c r="Q227" s="5">
        <v>123.34</v>
      </c>
      <c r="R227" s="1" t="s">
        <v>5351</v>
      </c>
      <c r="S227" s="5">
        <v>7475.03</v>
      </c>
      <c r="T227" s="5">
        <v>568.1</v>
      </c>
      <c r="U227" s="1" t="s">
        <v>5351</v>
      </c>
      <c r="V227" s="1" t="s">
        <v>5351</v>
      </c>
      <c r="W227" s="1" t="s">
        <v>5255</v>
      </c>
      <c r="X227" s="1" t="s">
        <v>5530</v>
      </c>
      <c r="Y227" s="1" t="s">
        <v>5256</v>
      </c>
      <c r="Z227" s="1" t="s">
        <v>5257</v>
      </c>
      <c r="AB227" s="8" t="str">
        <f t="shared" si="44"/>
        <v>000155644</v>
      </c>
      <c r="AC227" t="str">
        <f t="shared" si="45"/>
        <v>01/06/2015</v>
      </c>
      <c r="AD227" t="str">
        <f t="shared" si="46"/>
        <v>03523188000140</v>
      </c>
      <c r="AE227" s="9">
        <f t="shared" si="47"/>
        <v>7475.03</v>
      </c>
      <c r="AF227">
        <f t="shared" si="48"/>
        <v>0</v>
      </c>
      <c r="AH227">
        <v>6784250</v>
      </c>
      <c r="AI227" s="10" t="s">
        <v>6201</v>
      </c>
      <c r="AJ227">
        <v>36942</v>
      </c>
      <c r="AK227" t="s">
        <v>6018</v>
      </c>
      <c r="AL227">
        <v>4</v>
      </c>
      <c r="AM227">
        <v>800</v>
      </c>
      <c r="AN227" s="11" t="e">
        <f>VLOOKUP(TRIM(AK227),[1]Sheet1!$V:$W,2,FALSE)</f>
        <v>#N/A</v>
      </c>
      <c r="AO227" s="11">
        <f t="shared" si="49"/>
        <v>0</v>
      </c>
      <c r="AP227" s="10">
        <f t="shared" si="50"/>
        <v>0</v>
      </c>
      <c r="AQ227" s="10"/>
      <c r="AR227" s="11" t="b">
        <f t="shared" si="51"/>
        <v>0</v>
      </c>
      <c r="AT227" s="1" t="s">
        <v>3869</v>
      </c>
      <c r="AU227" s="3">
        <v>42156</v>
      </c>
      <c r="AV227" s="1" t="s">
        <v>3870</v>
      </c>
      <c r="AW227" t="str">
        <f t="shared" si="52"/>
        <v>00111511000857</v>
      </c>
      <c r="AX227" s="12">
        <f t="shared" si="53"/>
        <v>13015.52</v>
      </c>
      <c r="AY227" s="12">
        <f t="shared" si="54"/>
        <v>0</v>
      </c>
      <c r="BA227" t="str">
        <f t="shared" si="55"/>
        <v>01/06/2015;00111511000857;13015,52;0,00</v>
      </c>
    </row>
    <row r="228" spans="1:53" x14ac:dyDescent="0.2">
      <c r="A228" s="1" t="s">
        <v>5346</v>
      </c>
      <c r="B228" s="1" t="s">
        <v>3648</v>
      </c>
      <c r="C228" s="3">
        <v>42156</v>
      </c>
      <c r="D228" s="1" t="s">
        <v>3649</v>
      </c>
      <c r="E228" s="1" t="s">
        <v>5382</v>
      </c>
      <c r="F228" s="5">
        <v>190.06</v>
      </c>
      <c r="G228" s="5">
        <v>190.06</v>
      </c>
      <c r="H228" s="5">
        <v>22.81</v>
      </c>
      <c r="I228" s="1" t="s">
        <v>5348</v>
      </c>
      <c r="J228" s="5">
        <v>0</v>
      </c>
      <c r="K228" s="5">
        <v>0</v>
      </c>
      <c r="L228" s="1" t="s">
        <v>5349</v>
      </c>
      <c r="M228" s="5">
        <v>0</v>
      </c>
      <c r="N228" s="5">
        <v>0</v>
      </c>
      <c r="O228" s="1" t="s">
        <v>5349</v>
      </c>
      <c r="P228" s="5">
        <v>190.06</v>
      </c>
      <c r="Q228" s="5">
        <v>3.14</v>
      </c>
      <c r="R228" s="1" t="s">
        <v>5351</v>
      </c>
      <c r="S228" s="5">
        <v>190.06</v>
      </c>
      <c r="T228" s="5">
        <v>14.44</v>
      </c>
      <c r="U228" s="1" t="s">
        <v>5351</v>
      </c>
      <c r="V228" s="1" t="s">
        <v>5351</v>
      </c>
      <c r="W228" s="1" t="s">
        <v>3650</v>
      </c>
      <c r="X228" s="1" t="s">
        <v>4745</v>
      </c>
      <c r="Y228" s="1" t="s">
        <v>3651</v>
      </c>
      <c r="Z228" s="1" t="s">
        <v>3652</v>
      </c>
      <c r="AB228" s="8" t="str">
        <f t="shared" si="44"/>
        <v>000155645</v>
      </c>
      <c r="AC228" t="str">
        <f t="shared" si="45"/>
        <v>01/06/2015</v>
      </c>
      <c r="AD228" t="str">
        <f t="shared" si="46"/>
        <v>03514129000106</v>
      </c>
      <c r="AE228" s="9">
        <f t="shared" si="47"/>
        <v>190.06</v>
      </c>
      <c r="AF228">
        <f t="shared" si="48"/>
        <v>0</v>
      </c>
      <c r="AH228">
        <v>6784250</v>
      </c>
      <c r="AI228" s="10" t="s">
        <v>6201</v>
      </c>
      <c r="AJ228">
        <v>36943</v>
      </c>
      <c r="AK228" t="s">
        <v>6018</v>
      </c>
      <c r="AL228">
        <v>4</v>
      </c>
      <c r="AM228">
        <v>4000</v>
      </c>
      <c r="AN228" s="11" t="e">
        <f>VLOOKUP(TRIM(AK228),[1]Sheet1!$V:$W,2,FALSE)</f>
        <v>#N/A</v>
      </c>
      <c r="AO228" s="11">
        <f t="shared" si="49"/>
        <v>0</v>
      </c>
      <c r="AP228" s="10">
        <f t="shared" si="50"/>
        <v>0</v>
      </c>
      <c r="AQ228" s="10"/>
      <c r="AR228" s="11" t="b">
        <f t="shared" si="51"/>
        <v>0</v>
      </c>
      <c r="AT228" s="1" t="s">
        <v>3871</v>
      </c>
      <c r="AU228" s="3">
        <v>42156</v>
      </c>
      <c r="AV228" s="1" t="s">
        <v>3530</v>
      </c>
      <c r="AW228" t="str">
        <f t="shared" si="52"/>
        <v>04501416000144</v>
      </c>
      <c r="AX228" s="12">
        <f t="shared" si="53"/>
        <v>2137.1799999999998</v>
      </c>
      <c r="AY228" s="12">
        <f t="shared" si="54"/>
        <v>0</v>
      </c>
      <c r="BA228" t="str">
        <f t="shared" si="55"/>
        <v>01/06/2015;04501416000144;2137,18;0,00</v>
      </c>
    </row>
    <row r="229" spans="1:53" x14ac:dyDescent="0.2">
      <c r="A229" s="1" t="s">
        <v>5346</v>
      </c>
      <c r="B229" s="1" t="s">
        <v>3653</v>
      </c>
      <c r="C229" s="3">
        <v>42156</v>
      </c>
      <c r="D229" s="1" t="s">
        <v>3649</v>
      </c>
      <c r="E229" s="1" t="s">
        <v>5382</v>
      </c>
      <c r="F229" s="5">
        <v>213.72</v>
      </c>
      <c r="G229" s="5">
        <v>178.1</v>
      </c>
      <c r="H229" s="5">
        <v>7.12</v>
      </c>
      <c r="I229" s="1" t="s">
        <v>5406</v>
      </c>
      <c r="J229" s="5">
        <v>0</v>
      </c>
      <c r="K229" s="5">
        <v>0</v>
      </c>
      <c r="L229" s="1" t="s">
        <v>5349</v>
      </c>
      <c r="M229" s="5">
        <v>178.1</v>
      </c>
      <c r="N229" s="5">
        <v>35.619999999999997</v>
      </c>
      <c r="O229" s="1" t="s">
        <v>3642</v>
      </c>
      <c r="P229" s="5">
        <v>178.1</v>
      </c>
      <c r="Q229" s="5">
        <v>2.94</v>
      </c>
      <c r="R229" s="1" t="s">
        <v>5351</v>
      </c>
      <c r="S229" s="5">
        <v>178.1</v>
      </c>
      <c r="T229" s="5">
        <v>13.54</v>
      </c>
      <c r="U229" s="1" t="s">
        <v>5351</v>
      </c>
      <c r="V229" s="1" t="s">
        <v>5351</v>
      </c>
      <c r="W229" s="1" t="s">
        <v>5641</v>
      </c>
      <c r="X229" s="1" t="s">
        <v>5498</v>
      </c>
      <c r="Y229" s="1" t="s">
        <v>4906</v>
      </c>
      <c r="Z229" s="1" t="s">
        <v>4907</v>
      </c>
      <c r="AB229" s="8" t="str">
        <f t="shared" si="44"/>
        <v>000155646</v>
      </c>
      <c r="AC229" t="str">
        <f t="shared" si="45"/>
        <v>01/06/2015</v>
      </c>
      <c r="AD229" t="str">
        <f t="shared" si="46"/>
        <v>82321845000143</v>
      </c>
      <c r="AE229" s="9">
        <f t="shared" si="47"/>
        <v>213.72</v>
      </c>
      <c r="AF229">
        <f t="shared" si="48"/>
        <v>0</v>
      </c>
      <c r="AH229">
        <v>6783763</v>
      </c>
      <c r="AI229" s="10" t="s">
        <v>6208</v>
      </c>
      <c r="AJ229">
        <v>36944</v>
      </c>
      <c r="AK229" t="s">
        <v>6122</v>
      </c>
      <c r="AL229">
        <v>0</v>
      </c>
      <c r="AM229">
        <v>100</v>
      </c>
      <c r="AN229" s="11" t="e">
        <f>VLOOKUP(TRIM(AK229),[1]Sheet1!$V:$W,2,FALSE)</f>
        <v>#N/A</v>
      </c>
      <c r="AO229" s="11">
        <f t="shared" si="49"/>
        <v>0</v>
      </c>
      <c r="AP229" s="10">
        <f t="shared" si="50"/>
        <v>0</v>
      </c>
      <c r="AQ229" s="10"/>
      <c r="AR229" s="11" t="b">
        <f t="shared" si="51"/>
        <v>0</v>
      </c>
      <c r="AT229" s="1" t="s">
        <v>3872</v>
      </c>
      <c r="AU229" s="3">
        <v>42156</v>
      </c>
      <c r="AV229" s="1" t="s">
        <v>3783</v>
      </c>
      <c r="AW229" t="str">
        <f t="shared" si="52"/>
        <v>96195615000190</v>
      </c>
      <c r="AX229" s="12">
        <f t="shared" si="53"/>
        <v>4789.91</v>
      </c>
      <c r="AY229" s="12">
        <f t="shared" si="54"/>
        <v>0</v>
      </c>
      <c r="BA229" t="str">
        <f t="shared" si="55"/>
        <v>01/06/2015;96195615000190;4789,91;0,00</v>
      </c>
    </row>
    <row r="230" spans="1:53" x14ac:dyDescent="0.2">
      <c r="A230" s="1" t="s">
        <v>5346</v>
      </c>
      <c r="B230" s="1" t="s">
        <v>3653</v>
      </c>
      <c r="C230" s="3">
        <v>42156</v>
      </c>
      <c r="D230" s="1" t="s">
        <v>3649</v>
      </c>
      <c r="E230" s="1" t="s">
        <v>5382</v>
      </c>
      <c r="F230" s="5">
        <v>379.52</v>
      </c>
      <c r="G230" s="5">
        <v>330.02</v>
      </c>
      <c r="H230" s="5">
        <v>13.2</v>
      </c>
      <c r="I230" s="1" t="s">
        <v>5406</v>
      </c>
      <c r="J230" s="5">
        <v>0</v>
      </c>
      <c r="K230" s="5">
        <v>0</v>
      </c>
      <c r="L230" s="1" t="s">
        <v>5349</v>
      </c>
      <c r="M230" s="5">
        <v>330.02</v>
      </c>
      <c r="N230" s="5">
        <v>49.5</v>
      </c>
      <c r="O230" s="1" t="s">
        <v>3642</v>
      </c>
      <c r="P230" s="5">
        <v>330.02</v>
      </c>
      <c r="Q230" s="5">
        <v>5.45</v>
      </c>
      <c r="R230" s="1" t="s">
        <v>5351</v>
      </c>
      <c r="S230" s="5">
        <v>330.02</v>
      </c>
      <c r="T230" s="5">
        <v>25.08</v>
      </c>
      <c r="U230" s="1" t="s">
        <v>5351</v>
      </c>
      <c r="V230" s="1" t="s">
        <v>5351</v>
      </c>
      <c r="W230" s="1" t="s">
        <v>5641</v>
      </c>
      <c r="X230" s="1" t="s">
        <v>5408</v>
      </c>
      <c r="Y230" s="1" t="s">
        <v>3654</v>
      </c>
      <c r="Z230" s="1" t="s">
        <v>3655</v>
      </c>
      <c r="AB230" s="8" t="str">
        <f t="shared" si="44"/>
        <v>000155646</v>
      </c>
      <c r="AC230" t="str">
        <f t="shared" si="45"/>
        <v>01/06/2015</v>
      </c>
      <c r="AD230" t="str">
        <f t="shared" si="46"/>
        <v>82321845000143</v>
      </c>
      <c r="AE230" s="9">
        <f t="shared" si="47"/>
        <v>379.52</v>
      </c>
      <c r="AF230">
        <f t="shared" si="48"/>
        <v>0</v>
      </c>
      <c r="AH230">
        <v>7404770</v>
      </c>
      <c r="AI230" s="10" t="s">
        <v>6225</v>
      </c>
      <c r="AJ230">
        <v>36945</v>
      </c>
      <c r="AK230" t="s">
        <v>6123</v>
      </c>
      <c r="AL230">
        <v>4</v>
      </c>
      <c r="AM230">
        <v>100</v>
      </c>
      <c r="AN230" s="11" t="e">
        <f>VLOOKUP(TRIM(AK230),[1]Sheet1!$V:$W,2,FALSE)</f>
        <v>#N/A</v>
      </c>
      <c r="AO230" s="11">
        <f t="shared" si="49"/>
        <v>0</v>
      </c>
      <c r="AP230" s="10">
        <f t="shared" si="50"/>
        <v>0</v>
      </c>
      <c r="AQ230" s="10"/>
      <c r="AR230" s="11" t="b">
        <f t="shared" si="51"/>
        <v>0</v>
      </c>
      <c r="AT230" s="1" t="s">
        <v>3875</v>
      </c>
      <c r="AU230" s="3">
        <v>42156</v>
      </c>
      <c r="AV230" s="1" t="s">
        <v>5255</v>
      </c>
      <c r="AW230" t="str">
        <f t="shared" si="52"/>
        <v>03523188000140</v>
      </c>
      <c r="AX230" s="12">
        <f t="shared" si="53"/>
        <v>120</v>
      </c>
      <c r="AY230" s="12">
        <f t="shared" si="54"/>
        <v>0</v>
      </c>
      <c r="BA230" t="str">
        <f t="shared" si="55"/>
        <v>01/06/2015;03523188000140;120,00;0,00</v>
      </c>
    </row>
    <row r="231" spans="1:53" x14ac:dyDescent="0.2">
      <c r="A231" s="1" t="s">
        <v>5346</v>
      </c>
      <c r="B231" s="1" t="s">
        <v>3656</v>
      </c>
      <c r="C231" s="3">
        <v>42156</v>
      </c>
      <c r="D231" s="1" t="s">
        <v>3657</v>
      </c>
      <c r="E231" s="1" t="s">
        <v>5347</v>
      </c>
      <c r="F231" s="5">
        <v>835.74</v>
      </c>
      <c r="G231" s="5">
        <v>835.74</v>
      </c>
      <c r="H231" s="5">
        <v>150.43</v>
      </c>
      <c r="I231" s="1" t="s">
        <v>5406</v>
      </c>
      <c r="J231" s="5">
        <v>0</v>
      </c>
      <c r="K231" s="5">
        <v>0</v>
      </c>
      <c r="L231" s="1" t="s">
        <v>5349</v>
      </c>
      <c r="M231" s="5">
        <v>0</v>
      </c>
      <c r="N231" s="5">
        <v>0</v>
      </c>
      <c r="O231" s="1" t="s">
        <v>5349</v>
      </c>
      <c r="P231" s="5">
        <v>835.74</v>
      </c>
      <c r="Q231" s="5">
        <v>13.79</v>
      </c>
      <c r="R231" s="1" t="s">
        <v>5351</v>
      </c>
      <c r="S231" s="5">
        <v>835.74</v>
      </c>
      <c r="T231" s="5">
        <v>63.52</v>
      </c>
      <c r="U231" s="1" t="s">
        <v>5351</v>
      </c>
      <c r="V231" s="1" t="s">
        <v>5351</v>
      </c>
      <c r="W231" s="1" t="s">
        <v>3658</v>
      </c>
      <c r="X231" s="1" t="s">
        <v>5419</v>
      </c>
      <c r="Y231" s="1" t="s">
        <v>3659</v>
      </c>
      <c r="Z231" s="1" t="s">
        <v>3660</v>
      </c>
      <c r="AB231" s="8" t="str">
        <f t="shared" si="44"/>
        <v>000155647</v>
      </c>
      <c r="AC231" t="str">
        <f t="shared" si="45"/>
        <v>01/06/2015</v>
      </c>
      <c r="AD231" t="str">
        <f t="shared" si="46"/>
        <v>43854777000126</v>
      </c>
      <c r="AE231" s="9">
        <f t="shared" si="47"/>
        <v>835.74</v>
      </c>
      <c r="AF231">
        <f t="shared" si="48"/>
        <v>0</v>
      </c>
      <c r="AH231">
        <v>6783763</v>
      </c>
      <c r="AI231" s="10" t="s">
        <v>6208</v>
      </c>
      <c r="AJ231">
        <v>36946</v>
      </c>
      <c r="AK231" t="s">
        <v>6122</v>
      </c>
      <c r="AL231">
        <v>0</v>
      </c>
      <c r="AM231">
        <v>100</v>
      </c>
      <c r="AN231" s="11" t="e">
        <f>VLOOKUP(TRIM(AK231),[1]Sheet1!$V:$W,2,FALSE)</f>
        <v>#N/A</v>
      </c>
      <c r="AO231" s="11">
        <f t="shared" si="49"/>
        <v>0</v>
      </c>
      <c r="AP231" s="10">
        <f t="shared" si="50"/>
        <v>0</v>
      </c>
      <c r="AQ231" s="10"/>
      <c r="AR231" s="11" t="b">
        <f t="shared" si="51"/>
        <v>0</v>
      </c>
      <c r="AT231" s="1" t="s">
        <v>3878</v>
      </c>
      <c r="AU231" s="3">
        <v>42156</v>
      </c>
      <c r="AV231" s="1" t="s">
        <v>5255</v>
      </c>
      <c r="AW231" t="str">
        <f t="shared" si="52"/>
        <v>03523188000140</v>
      </c>
      <c r="AX231" s="12">
        <f t="shared" si="53"/>
        <v>2910</v>
      </c>
      <c r="AY231" s="12">
        <f t="shared" si="54"/>
        <v>0</v>
      </c>
      <c r="BA231" t="str">
        <f t="shared" si="55"/>
        <v>01/06/2015;03523188000140;2910,00;0,00</v>
      </c>
    </row>
    <row r="232" spans="1:53" x14ac:dyDescent="0.2">
      <c r="A232" s="1" t="s">
        <v>5346</v>
      </c>
      <c r="B232" s="1" t="s">
        <v>3656</v>
      </c>
      <c r="C232" s="3">
        <v>42156</v>
      </c>
      <c r="D232" s="1" t="s">
        <v>3657</v>
      </c>
      <c r="E232" s="1" t="s">
        <v>5347</v>
      </c>
      <c r="F232" s="5">
        <v>90.93</v>
      </c>
      <c r="G232" s="5">
        <v>79.069999999999993</v>
      </c>
      <c r="H232" s="5">
        <v>14.23</v>
      </c>
      <c r="I232" s="1" t="s">
        <v>5406</v>
      </c>
      <c r="J232" s="5">
        <v>0</v>
      </c>
      <c r="K232" s="5">
        <v>0</v>
      </c>
      <c r="L232" s="1" t="s">
        <v>5349</v>
      </c>
      <c r="M232" s="5">
        <v>79.069999999999993</v>
      </c>
      <c r="N232" s="5">
        <v>11.86</v>
      </c>
      <c r="O232" s="1" t="s">
        <v>3642</v>
      </c>
      <c r="P232" s="5">
        <v>79.069999999999993</v>
      </c>
      <c r="Q232" s="5">
        <v>1.3</v>
      </c>
      <c r="R232" s="1" t="s">
        <v>5351</v>
      </c>
      <c r="S232" s="5">
        <v>79.069999999999993</v>
      </c>
      <c r="T232" s="5">
        <v>6.01</v>
      </c>
      <c r="U232" s="1" t="s">
        <v>5351</v>
      </c>
      <c r="V232" s="1" t="s">
        <v>5351</v>
      </c>
      <c r="W232" s="1" t="s">
        <v>3658</v>
      </c>
      <c r="X232" s="1" t="s">
        <v>5359</v>
      </c>
      <c r="Y232" s="1" t="s">
        <v>5961</v>
      </c>
      <c r="Z232" s="1" t="s">
        <v>5962</v>
      </c>
      <c r="AB232" s="8" t="str">
        <f t="shared" si="44"/>
        <v>000155647</v>
      </c>
      <c r="AC232" t="str">
        <f t="shared" si="45"/>
        <v>01/06/2015</v>
      </c>
      <c r="AD232" t="str">
        <f t="shared" si="46"/>
        <v>43854777000126</v>
      </c>
      <c r="AE232" s="9">
        <f t="shared" si="47"/>
        <v>90.93</v>
      </c>
      <c r="AF232">
        <f t="shared" si="48"/>
        <v>0</v>
      </c>
      <c r="AH232">
        <v>6783873</v>
      </c>
      <c r="AI232" s="10" t="s">
        <v>6216</v>
      </c>
      <c r="AJ232">
        <v>36947</v>
      </c>
      <c r="AK232" t="s">
        <v>6078</v>
      </c>
      <c r="AL232">
        <v>4</v>
      </c>
      <c r="AM232">
        <v>24000</v>
      </c>
      <c r="AN232" s="11" t="e">
        <f>VLOOKUP(TRIM(AK232),[1]Sheet1!$V:$W,2,FALSE)</f>
        <v>#N/A</v>
      </c>
      <c r="AO232" s="11">
        <f t="shared" si="49"/>
        <v>0</v>
      </c>
      <c r="AP232" s="10">
        <f t="shared" si="50"/>
        <v>0</v>
      </c>
      <c r="AQ232" s="10"/>
      <c r="AR232" s="11" t="b">
        <f t="shared" si="51"/>
        <v>0</v>
      </c>
      <c r="AT232" s="1" t="s">
        <v>3879</v>
      </c>
      <c r="AU232" s="3">
        <v>42157</v>
      </c>
      <c r="AV232" s="1" t="s">
        <v>3880</v>
      </c>
      <c r="AW232" t="str">
        <f t="shared" si="52"/>
        <v>43021906000103</v>
      </c>
      <c r="AX232" s="12">
        <f t="shared" si="53"/>
        <v>391.59</v>
      </c>
      <c r="AY232" s="12">
        <f t="shared" si="54"/>
        <v>0</v>
      </c>
      <c r="BA232" t="str">
        <f t="shared" si="55"/>
        <v>02/06/2015;43021906000103;391,59;0,00</v>
      </c>
    </row>
    <row r="233" spans="1:53" x14ac:dyDescent="0.2">
      <c r="A233" s="1" t="s">
        <v>5346</v>
      </c>
      <c r="B233" s="1" t="s">
        <v>3656</v>
      </c>
      <c r="C233" s="3">
        <v>42156</v>
      </c>
      <c r="D233" s="1" t="s">
        <v>3657</v>
      </c>
      <c r="E233" s="1" t="s">
        <v>5347</v>
      </c>
      <c r="F233" s="5">
        <v>1088.98</v>
      </c>
      <c r="G233" s="5">
        <v>946.94</v>
      </c>
      <c r="H233" s="5">
        <v>170.45</v>
      </c>
      <c r="I233" s="1" t="s">
        <v>5406</v>
      </c>
      <c r="J233" s="5">
        <v>0</v>
      </c>
      <c r="K233" s="5">
        <v>0</v>
      </c>
      <c r="L233" s="1" t="s">
        <v>5349</v>
      </c>
      <c r="M233" s="5">
        <v>946.94</v>
      </c>
      <c r="N233" s="5">
        <v>142.04</v>
      </c>
      <c r="O233" s="1" t="s">
        <v>3642</v>
      </c>
      <c r="P233" s="5">
        <v>946.94</v>
      </c>
      <c r="Q233" s="5">
        <v>15.62</v>
      </c>
      <c r="R233" s="1" t="s">
        <v>5351</v>
      </c>
      <c r="S233" s="5">
        <v>946.94</v>
      </c>
      <c r="T233" s="5">
        <v>71.97</v>
      </c>
      <c r="U233" s="1" t="s">
        <v>5351</v>
      </c>
      <c r="V233" s="1" t="s">
        <v>5351</v>
      </c>
      <c r="W233" s="1" t="s">
        <v>3658</v>
      </c>
      <c r="X233" s="1" t="s">
        <v>5359</v>
      </c>
      <c r="Y233" s="1" t="s">
        <v>4953</v>
      </c>
      <c r="Z233" s="1" t="s">
        <v>4954</v>
      </c>
      <c r="AB233" s="8" t="str">
        <f t="shared" si="44"/>
        <v>000155647</v>
      </c>
      <c r="AC233" t="str">
        <f t="shared" si="45"/>
        <v>01/06/2015</v>
      </c>
      <c r="AD233" t="str">
        <f t="shared" si="46"/>
        <v>43854777000126</v>
      </c>
      <c r="AE233" s="9">
        <f t="shared" si="47"/>
        <v>1088.98</v>
      </c>
      <c r="AF233">
        <f t="shared" si="48"/>
        <v>0</v>
      </c>
      <c r="AH233">
        <v>6784313</v>
      </c>
      <c r="AI233" s="10" t="s">
        <v>6212</v>
      </c>
      <c r="AJ233">
        <v>36948</v>
      </c>
      <c r="AK233" t="s">
        <v>6113</v>
      </c>
      <c r="AL233">
        <v>4</v>
      </c>
      <c r="AM233">
        <v>35000</v>
      </c>
      <c r="AN233" s="11" t="e">
        <f>VLOOKUP(TRIM(AK233),[1]Sheet1!$V:$W,2,FALSE)</f>
        <v>#N/A</v>
      </c>
      <c r="AO233" s="11">
        <f t="shared" si="49"/>
        <v>0</v>
      </c>
      <c r="AP233" s="10">
        <f t="shared" si="50"/>
        <v>0</v>
      </c>
      <c r="AQ233" s="10"/>
      <c r="AR233" s="11" t="b">
        <f t="shared" si="51"/>
        <v>0</v>
      </c>
      <c r="AT233" s="1" t="s">
        <v>3881</v>
      </c>
      <c r="AU233" s="3">
        <v>42157</v>
      </c>
      <c r="AV233" s="1" t="s">
        <v>3882</v>
      </c>
      <c r="AW233" t="str">
        <f t="shared" si="52"/>
        <v>74404229000551</v>
      </c>
      <c r="AX233" s="12">
        <f t="shared" si="53"/>
        <v>798.02</v>
      </c>
      <c r="AY233" s="12">
        <f t="shared" si="54"/>
        <v>0</v>
      </c>
      <c r="BA233" t="str">
        <f t="shared" si="55"/>
        <v>02/06/2015;74404229000551;798,02;0,00</v>
      </c>
    </row>
    <row r="234" spans="1:53" x14ac:dyDescent="0.2">
      <c r="A234" s="1" t="s">
        <v>5346</v>
      </c>
      <c r="B234" s="1" t="s">
        <v>3661</v>
      </c>
      <c r="C234" s="3">
        <v>42156</v>
      </c>
      <c r="D234" s="1" t="s">
        <v>3662</v>
      </c>
      <c r="E234" s="1" t="s">
        <v>5347</v>
      </c>
      <c r="F234" s="5">
        <v>1731.96</v>
      </c>
      <c r="G234" s="5">
        <v>1731.96</v>
      </c>
      <c r="H234" s="5">
        <v>311.75</v>
      </c>
      <c r="I234" s="1" t="s">
        <v>5417</v>
      </c>
      <c r="J234" s="5">
        <v>0</v>
      </c>
      <c r="K234" s="5">
        <v>0</v>
      </c>
      <c r="L234" s="1" t="s">
        <v>5349</v>
      </c>
      <c r="M234" s="5">
        <v>0</v>
      </c>
      <c r="N234" s="5">
        <v>0</v>
      </c>
      <c r="O234" s="1" t="s">
        <v>5349</v>
      </c>
      <c r="P234" s="5">
        <v>1731.96</v>
      </c>
      <c r="Q234" s="5">
        <v>28.58</v>
      </c>
      <c r="R234" s="1" t="s">
        <v>5351</v>
      </c>
      <c r="S234" s="5">
        <v>1731.96</v>
      </c>
      <c r="T234" s="5">
        <v>131.63</v>
      </c>
      <c r="U234" s="1" t="s">
        <v>5351</v>
      </c>
      <c r="V234" s="1" t="s">
        <v>5351</v>
      </c>
      <c r="W234" s="1" t="s">
        <v>3663</v>
      </c>
      <c r="X234" s="1" t="s">
        <v>5419</v>
      </c>
      <c r="Y234" s="1" t="s">
        <v>3664</v>
      </c>
      <c r="Z234" s="1" t="s">
        <v>3665</v>
      </c>
      <c r="AB234" s="8" t="str">
        <f t="shared" si="44"/>
        <v>000155648</v>
      </c>
      <c r="AC234" t="str">
        <f t="shared" si="45"/>
        <v>01/06/2015</v>
      </c>
      <c r="AD234" t="str">
        <f t="shared" si="46"/>
        <v>66886144000103</v>
      </c>
      <c r="AE234" s="9">
        <f t="shared" si="47"/>
        <v>1731.96</v>
      </c>
      <c r="AF234">
        <f t="shared" si="48"/>
        <v>257</v>
      </c>
      <c r="AH234">
        <v>6783198</v>
      </c>
      <c r="AI234" s="10" t="s">
        <v>6212</v>
      </c>
      <c r="AJ234">
        <v>36949</v>
      </c>
      <c r="AK234" t="s">
        <v>6124</v>
      </c>
      <c r="AL234">
        <v>4</v>
      </c>
      <c r="AM234">
        <v>6000</v>
      </c>
      <c r="AN234" s="11" t="e">
        <f>VLOOKUP(TRIM(AK234),[1]Sheet1!$V:$W,2,FALSE)</f>
        <v>#N/A</v>
      </c>
      <c r="AO234" s="11">
        <f t="shared" si="49"/>
        <v>0</v>
      </c>
      <c r="AP234" s="10">
        <f t="shared" si="50"/>
        <v>0</v>
      </c>
      <c r="AQ234" s="10"/>
      <c r="AR234" s="11" t="b">
        <f t="shared" si="51"/>
        <v>0</v>
      </c>
      <c r="AT234" s="1" t="s">
        <v>3885</v>
      </c>
      <c r="AU234" s="3">
        <v>42157</v>
      </c>
      <c r="AV234" s="1" t="s">
        <v>3882</v>
      </c>
      <c r="AW234" t="str">
        <f t="shared" si="52"/>
        <v>74404229000551</v>
      </c>
      <c r="AX234" s="12">
        <f t="shared" si="53"/>
        <v>1263.06</v>
      </c>
      <c r="AY234" s="12">
        <f t="shared" si="54"/>
        <v>0</v>
      </c>
      <c r="BA234" t="str">
        <f t="shared" si="55"/>
        <v>02/06/2015;74404229000551;1263,06;0,00</v>
      </c>
    </row>
    <row r="235" spans="1:53" x14ac:dyDescent="0.2">
      <c r="A235" s="1" t="s">
        <v>5346</v>
      </c>
      <c r="B235" s="1" t="s">
        <v>3661</v>
      </c>
      <c r="C235" s="3">
        <v>42156</v>
      </c>
      <c r="D235" s="1" t="s">
        <v>3657</v>
      </c>
      <c r="E235" s="1" t="s">
        <v>5347</v>
      </c>
      <c r="F235" s="5">
        <v>367.44</v>
      </c>
      <c r="G235" s="5">
        <v>306.2</v>
      </c>
      <c r="H235" s="5">
        <v>55.12</v>
      </c>
      <c r="I235" s="1" t="s">
        <v>5406</v>
      </c>
      <c r="J235" s="5">
        <v>0</v>
      </c>
      <c r="K235" s="5">
        <v>0</v>
      </c>
      <c r="L235" s="1" t="s">
        <v>5349</v>
      </c>
      <c r="M235" s="5">
        <v>306.2</v>
      </c>
      <c r="N235" s="5">
        <v>61.24</v>
      </c>
      <c r="O235" s="1" t="s">
        <v>3642</v>
      </c>
      <c r="P235" s="5">
        <v>306.2</v>
      </c>
      <c r="Q235" s="5">
        <v>5.05</v>
      </c>
      <c r="R235" s="1" t="s">
        <v>5351</v>
      </c>
      <c r="S235" s="5">
        <v>306.2</v>
      </c>
      <c r="T235" s="5">
        <v>23.27</v>
      </c>
      <c r="U235" s="1" t="s">
        <v>5351</v>
      </c>
      <c r="V235" s="1" t="s">
        <v>5351</v>
      </c>
      <c r="W235" s="1" t="s">
        <v>3663</v>
      </c>
      <c r="X235" s="1" t="s">
        <v>5498</v>
      </c>
      <c r="Y235" s="1" t="s">
        <v>5859</v>
      </c>
      <c r="Z235" s="1" t="s">
        <v>5860</v>
      </c>
      <c r="AB235" s="8" t="str">
        <f t="shared" si="44"/>
        <v>000155648</v>
      </c>
      <c r="AC235" t="str">
        <f t="shared" si="45"/>
        <v>01/06/2015</v>
      </c>
      <c r="AD235" t="str">
        <f t="shared" si="46"/>
        <v>66886144000103</v>
      </c>
      <c r="AE235" s="9">
        <f t="shared" si="47"/>
        <v>367.44</v>
      </c>
      <c r="AF235">
        <f t="shared" si="48"/>
        <v>257</v>
      </c>
      <c r="AH235">
        <v>6806967</v>
      </c>
      <c r="AI235" s="10" t="s">
        <v>6222</v>
      </c>
      <c r="AJ235">
        <v>36950</v>
      </c>
      <c r="AK235" t="s">
        <v>6115</v>
      </c>
      <c r="AL235">
        <v>4</v>
      </c>
      <c r="AM235">
        <v>1000</v>
      </c>
      <c r="AN235" s="11" t="e">
        <f>VLOOKUP(TRIM(AK235),[1]Sheet1!$V:$W,2,FALSE)</f>
        <v>#N/A</v>
      </c>
      <c r="AO235" s="11">
        <f t="shared" si="49"/>
        <v>0</v>
      </c>
      <c r="AP235" s="10">
        <f t="shared" si="50"/>
        <v>0</v>
      </c>
      <c r="AQ235" s="10"/>
      <c r="AR235" s="11" t="b">
        <f t="shared" si="51"/>
        <v>0</v>
      </c>
      <c r="AT235" s="1" t="s">
        <v>3889</v>
      </c>
      <c r="AU235" s="3">
        <v>42157</v>
      </c>
      <c r="AV235" s="1" t="s">
        <v>3882</v>
      </c>
      <c r="AW235" t="str">
        <f t="shared" si="52"/>
        <v>74404229000551</v>
      </c>
      <c r="AX235" s="12">
        <f t="shared" si="53"/>
        <v>1103.1600000000001</v>
      </c>
      <c r="AY235" s="12">
        <f t="shared" si="54"/>
        <v>0</v>
      </c>
      <c r="BA235" t="str">
        <f t="shared" si="55"/>
        <v>02/06/2015;74404229000551;1103,16;0,00</v>
      </c>
    </row>
    <row r="236" spans="1:53" x14ac:dyDescent="0.2">
      <c r="A236" s="1" t="s">
        <v>5346</v>
      </c>
      <c r="B236" s="1" t="s">
        <v>3661</v>
      </c>
      <c r="C236" s="3">
        <v>42156</v>
      </c>
      <c r="D236" s="1" t="s">
        <v>3657</v>
      </c>
      <c r="E236" s="1" t="s">
        <v>5347</v>
      </c>
      <c r="F236" s="5">
        <v>474.86</v>
      </c>
      <c r="G236" s="5">
        <v>412.92</v>
      </c>
      <c r="H236" s="5">
        <v>74.33</v>
      </c>
      <c r="I236" s="1" t="s">
        <v>5406</v>
      </c>
      <c r="J236" s="5">
        <v>0</v>
      </c>
      <c r="K236" s="5">
        <v>0</v>
      </c>
      <c r="L236" s="1" t="s">
        <v>5349</v>
      </c>
      <c r="M236" s="5">
        <v>412.92</v>
      </c>
      <c r="N236" s="5">
        <v>61.94</v>
      </c>
      <c r="O236" s="1" t="s">
        <v>3642</v>
      </c>
      <c r="P236" s="5">
        <v>412.92</v>
      </c>
      <c r="Q236" s="5">
        <v>6.81</v>
      </c>
      <c r="R236" s="1" t="s">
        <v>5351</v>
      </c>
      <c r="S236" s="5">
        <v>412.92</v>
      </c>
      <c r="T236" s="5">
        <v>31.38</v>
      </c>
      <c r="U236" s="1" t="s">
        <v>5351</v>
      </c>
      <c r="V236" s="1" t="s">
        <v>5351</v>
      </c>
      <c r="W236" s="1" t="s">
        <v>3663</v>
      </c>
      <c r="X236" s="1" t="s">
        <v>5359</v>
      </c>
      <c r="Y236" s="1" t="s">
        <v>5440</v>
      </c>
      <c r="Z236" s="1" t="s">
        <v>3666</v>
      </c>
      <c r="AB236" s="8" t="str">
        <f t="shared" si="44"/>
        <v>000155648</v>
      </c>
      <c r="AC236" t="str">
        <f t="shared" si="45"/>
        <v>01/06/2015</v>
      </c>
      <c r="AD236" t="str">
        <f t="shared" si="46"/>
        <v>66886144000103</v>
      </c>
      <c r="AE236" s="9">
        <f t="shared" si="47"/>
        <v>474.86</v>
      </c>
      <c r="AF236">
        <f t="shared" si="48"/>
        <v>257</v>
      </c>
      <c r="AH236">
        <v>6811371</v>
      </c>
      <c r="AI236" s="10" t="s">
        <v>6209</v>
      </c>
      <c r="AJ236">
        <v>36951</v>
      </c>
      <c r="AK236" t="s">
        <v>6042</v>
      </c>
      <c r="AL236">
        <v>4</v>
      </c>
      <c r="AM236">
        <v>4000</v>
      </c>
      <c r="AN236" s="11" t="e">
        <f>VLOOKUP(TRIM(AK236),[1]Sheet1!$V:$W,2,FALSE)</f>
        <v>#N/A</v>
      </c>
      <c r="AO236" s="11">
        <f t="shared" si="49"/>
        <v>0</v>
      </c>
      <c r="AP236" s="10">
        <f t="shared" si="50"/>
        <v>0</v>
      </c>
      <c r="AQ236" s="10"/>
      <c r="AR236" s="11" t="b">
        <f t="shared" si="51"/>
        <v>0</v>
      </c>
      <c r="AT236" s="1" t="s">
        <v>3892</v>
      </c>
      <c r="AU236" s="3">
        <v>42157</v>
      </c>
      <c r="AV236" s="1" t="s">
        <v>5043</v>
      </c>
      <c r="AW236" t="str">
        <f t="shared" si="52"/>
        <v>45990181000189</v>
      </c>
      <c r="AX236" s="12">
        <f t="shared" si="53"/>
        <v>3963.13</v>
      </c>
      <c r="AY236" s="12">
        <f t="shared" si="54"/>
        <v>0</v>
      </c>
      <c r="BA236" t="str">
        <f t="shared" si="55"/>
        <v>02/06/2015;45990181000189;3963,13;0,00</v>
      </c>
    </row>
    <row r="237" spans="1:53" x14ac:dyDescent="0.2">
      <c r="A237" s="1" t="s">
        <v>5346</v>
      </c>
      <c r="B237" s="1" t="s">
        <v>3667</v>
      </c>
      <c r="C237" s="3">
        <v>42156</v>
      </c>
      <c r="D237" s="1" t="s">
        <v>3668</v>
      </c>
      <c r="E237" s="1" t="s">
        <v>5347</v>
      </c>
      <c r="F237" s="5">
        <v>828.76</v>
      </c>
      <c r="G237" s="5">
        <v>0</v>
      </c>
      <c r="H237" s="5">
        <v>0</v>
      </c>
      <c r="I237" s="1" t="s">
        <v>5349</v>
      </c>
      <c r="J237" s="5">
        <v>0</v>
      </c>
      <c r="K237" s="5">
        <v>0</v>
      </c>
      <c r="L237" s="1" t="s">
        <v>5349</v>
      </c>
      <c r="M237" s="5">
        <v>0</v>
      </c>
      <c r="N237" s="5">
        <v>0</v>
      </c>
      <c r="O237" s="1" t="s">
        <v>5349</v>
      </c>
      <c r="P237" s="5">
        <v>828.76</v>
      </c>
      <c r="Q237" s="5">
        <v>13.67</v>
      </c>
      <c r="R237" s="1" t="s">
        <v>5351</v>
      </c>
      <c r="S237" s="5">
        <v>828.76</v>
      </c>
      <c r="T237" s="5">
        <v>62.99</v>
      </c>
      <c r="U237" s="1" t="s">
        <v>5351</v>
      </c>
      <c r="V237" s="1" t="s">
        <v>5351</v>
      </c>
      <c r="W237" s="1" t="s">
        <v>3669</v>
      </c>
      <c r="X237" s="1" t="s">
        <v>5419</v>
      </c>
      <c r="Y237" s="1" t="s">
        <v>3670</v>
      </c>
      <c r="Z237" s="1" t="s">
        <v>5679</v>
      </c>
      <c r="AB237" s="8" t="str">
        <f t="shared" si="44"/>
        <v>000155649</v>
      </c>
      <c r="AC237" t="str">
        <f t="shared" si="45"/>
        <v>01/06/2015</v>
      </c>
      <c r="AD237" t="str">
        <f t="shared" si="46"/>
        <v>56545742000157</v>
      </c>
      <c r="AE237" s="9">
        <f t="shared" si="47"/>
        <v>828.76</v>
      </c>
      <c r="AF237">
        <f t="shared" si="48"/>
        <v>0</v>
      </c>
      <c r="AH237">
        <v>6782806</v>
      </c>
      <c r="AI237" s="10" t="s">
        <v>6203</v>
      </c>
      <c r="AJ237">
        <v>36952</v>
      </c>
      <c r="AK237" t="s">
        <v>6044</v>
      </c>
      <c r="AL237">
        <v>4</v>
      </c>
      <c r="AM237">
        <v>1500</v>
      </c>
      <c r="AN237" s="11" t="e">
        <f>VLOOKUP(TRIM(AK237),[1]Sheet1!$V:$W,2,FALSE)</f>
        <v>#N/A</v>
      </c>
      <c r="AO237" s="11">
        <f t="shared" si="49"/>
        <v>0</v>
      </c>
      <c r="AP237" s="10">
        <f t="shared" si="50"/>
        <v>0</v>
      </c>
      <c r="AQ237" s="10"/>
      <c r="AR237" s="11" t="b">
        <f t="shared" si="51"/>
        <v>0</v>
      </c>
      <c r="AT237" s="1" t="s">
        <v>3893</v>
      </c>
      <c r="AU237" s="3">
        <v>42157</v>
      </c>
      <c r="AV237" s="1" t="s">
        <v>3894</v>
      </c>
      <c r="AW237" t="str">
        <f t="shared" si="52"/>
        <v>08852207000368</v>
      </c>
      <c r="AX237" s="12">
        <f t="shared" si="53"/>
        <v>1861.75</v>
      </c>
      <c r="AY237" s="12">
        <f t="shared" si="54"/>
        <v>0</v>
      </c>
      <c r="BA237" t="str">
        <f t="shared" si="55"/>
        <v>02/06/2015;08852207000368;1861,75;0,00</v>
      </c>
    </row>
    <row r="238" spans="1:53" x14ac:dyDescent="0.2">
      <c r="A238" s="1" t="s">
        <v>5346</v>
      </c>
      <c r="B238" s="1" t="s">
        <v>3667</v>
      </c>
      <c r="C238" s="3">
        <v>42156</v>
      </c>
      <c r="D238" s="1" t="s">
        <v>3668</v>
      </c>
      <c r="E238" s="1" t="s">
        <v>5347</v>
      </c>
      <c r="F238" s="5">
        <v>1657.52</v>
      </c>
      <c r="G238" s="5">
        <v>0</v>
      </c>
      <c r="H238" s="5">
        <v>0</v>
      </c>
      <c r="I238" s="1" t="s">
        <v>5349</v>
      </c>
      <c r="J238" s="5">
        <v>0</v>
      </c>
      <c r="K238" s="5">
        <v>0</v>
      </c>
      <c r="L238" s="1" t="s">
        <v>5349</v>
      </c>
      <c r="M238" s="5">
        <v>0</v>
      </c>
      <c r="N238" s="5">
        <v>0</v>
      </c>
      <c r="O238" s="1" t="s">
        <v>5349</v>
      </c>
      <c r="P238" s="5">
        <v>1657.52</v>
      </c>
      <c r="Q238" s="5">
        <v>27.35</v>
      </c>
      <c r="R238" s="1" t="s">
        <v>5351</v>
      </c>
      <c r="S238" s="5">
        <v>1657.52</v>
      </c>
      <c r="T238" s="5">
        <v>125.97</v>
      </c>
      <c r="U238" s="1" t="s">
        <v>5351</v>
      </c>
      <c r="V238" s="1" t="s">
        <v>5351</v>
      </c>
      <c r="W238" s="1" t="s">
        <v>3669</v>
      </c>
      <c r="X238" s="1" t="s">
        <v>5419</v>
      </c>
      <c r="Y238" s="1" t="s">
        <v>5434</v>
      </c>
      <c r="Z238" s="1" t="s">
        <v>5435</v>
      </c>
      <c r="AB238" s="8" t="str">
        <f t="shared" si="44"/>
        <v>000155649</v>
      </c>
      <c r="AC238" t="str">
        <f t="shared" si="45"/>
        <v>01/06/2015</v>
      </c>
      <c r="AD238" t="str">
        <f t="shared" si="46"/>
        <v>56545742000157</v>
      </c>
      <c r="AE238" s="9">
        <f t="shared" si="47"/>
        <v>1657.52</v>
      </c>
      <c r="AF238">
        <f t="shared" si="48"/>
        <v>0</v>
      </c>
      <c r="AH238">
        <v>6782806</v>
      </c>
      <c r="AI238" s="10" t="s">
        <v>6203</v>
      </c>
      <c r="AJ238">
        <v>36952</v>
      </c>
      <c r="AK238" t="s">
        <v>6044</v>
      </c>
      <c r="AL238">
        <v>4</v>
      </c>
      <c r="AM238">
        <v>500</v>
      </c>
      <c r="AN238" s="11" t="e">
        <f>VLOOKUP(TRIM(AK238),[1]Sheet1!$V:$W,2,FALSE)</f>
        <v>#N/A</v>
      </c>
      <c r="AO238" s="11">
        <f t="shared" si="49"/>
        <v>0</v>
      </c>
      <c r="AP238" s="10">
        <f t="shared" si="50"/>
        <v>0</v>
      </c>
      <c r="AQ238" s="10"/>
      <c r="AR238" s="11" t="b">
        <f t="shared" si="51"/>
        <v>0</v>
      </c>
      <c r="AT238" s="1" t="s">
        <v>3895</v>
      </c>
      <c r="AU238" s="3">
        <v>42157</v>
      </c>
      <c r="AV238" s="1" t="s">
        <v>3896</v>
      </c>
      <c r="AW238" t="str">
        <f t="shared" si="52"/>
        <v>05381281001084</v>
      </c>
      <c r="AX238" s="12">
        <f t="shared" si="53"/>
        <v>248.31</v>
      </c>
      <c r="AY238" s="12">
        <f t="shared" si="54"/>
        <v>0</v>
      </c>
      <c r="BA238" t="str">
        <f t="shared" si="55"/>
        <v>02/06/2015;05381281001084;248,31;0,00</v>
      </c>
    </row>
    <row r="239" spans="1:53" x14ac:dyDescent="0.2">
      <c r="A239" s="1" t="s">
        <v>5346</v>
      </c>
      <c r="B239" s="1" t="s">
        <v>3671</v>
      </c>
      <c r="C239" s="3">
        <v>42156</v>
      </c>
      <c r="D239" s="1" t="s">
        <v>3649</v>
      </c>
      <c r="E239" s="1" t="s">
        <v>5382</v>
      </c>
      <c r="F239" s="5">
        <v>4681.66</v>
      </c>
      <c r="G239" s="5">
        <v>4071.01</v>
      </c>
      <c r="H239" s="5">
        <v>162.84</v>
      </c>
      <c r="I239" s="1" t="s">
        <v>5406</v>
      </c>
      <c r="J239" s="5">
        <v>0</v>
      </c>
      <c r="K239" s="5">
        <v>0</v>
      </c>
      <c r="L239" s="1" t="s">
        <v>5349</v>
      </c>
      <c r="M239" s="5">
        <v>4071.01</v>
      </c>
      <c r="N239" s="5">
        <v>610.65</v>
      </c>
      <c r="O239" s="1" t="s">
        <v>3642</v>
      </c>
      <c r="P239" s="5">
        <v>4071.01</v>
      </c>
      <c r="Q239" s="5">
        <v>67.17</v>
      </c>
      <c r="R239" s="1" t="s">
        <v>5351</v>
      </c>
      <c r="S239" s="5">
        <v>4071.01</v>
      </c>
      <c r="T239" s="5">
        <v>309.39999999999998</v>
      </c>
      <c r="U239" s="1" t="s">
        <v>5351</v>
      </c>
      <c r="V239" s="1" t="s">
        <v>5351</v>
      </c>
      <c r="W239" s="1" t="s">
        <v>3672</v>
      </c>
      <c r="X239" s="1" t="s">
        <v>5408</v>
      </c>
      <c r="Y239" s="1" t="s">
        <v>5103</v>
      </c>
      <c r="Z239" s="1" t="s">
        <v>5104</v>
      </c>
      <c r="AB239" s="8" t="str">
        <f t="shared" si="44"/>
        <v>000155650</v>
      </c>
      <c r="AC239" t="str">
        <f t="shared" si="45"/>
        <v>01/06/2015</v>
      </c>
      <c r="AD239" t="str">
        <f t="shared" si="46"/>
        <v>00111511000180</v>
      </c>
      <c r="AE239" s="9">
        <f t="shared" si="47"/>
        <v>4681.66</v>
      </c>
      <c r="AF239">
        <f t="shared" si="48"/>
        <v>0</v>
      </c>
      <c r="AH239">
        <v>6782806</v>
      </c>
      <c r="AI239" s="10" t="s">
        <v>6203</v>
      </c>
      <c r="AJ239">
        <v>36952</v>
      </c>
      <c r="AK239" t="s">
        <v>6044</v>
      </c>
      <c r="AL239">
        <v>4</v>
      </c>
      <c r="AM239">
        <v>3500</v>
      </c>
      <c r="AN239" s="11" t="e">
        <f>VLOOKUP(TRIM(AK239),[1]Sheet1!$V:$W,2,FALSE)</f>
        <v>#N/A</v>
      </c>
      <c r="AO239" s="11">
        <f t="shared" si="49"/>
        <v>0</v>
      </c>
      <c r="AP239" s="10">
        <f t="shared" si="50"/>
        <v>0</v>
      </c>
      <c r="AQ239" s="10"/>
      <c r="AR239" s="11" t="b">
        <f t="shared" si="51"/>
        <v>0</v>
      </c>
      <c r="AT239" s="1" t="s">
        <v>3897</v>
      </c>
      <c r="AU239" s="3">
        <v>42157</v>
      </c>
      <c r="AV239" s="1" t="s">
        <v>4836</v>
      </c>
      <c r="AW239" t="str">
        <f t="shared" si="52"/>
        <v>01730520001194</v>
      </c>
      <c r="AX239" s="12">
        <f t="shared" si="53"/>
        <v>1535.1</v>
      </c>
      <c r="AY239" s="12">
        <f t="shared" si="54"/>
        <v>0</v>
      </c>
      <c r="BA239" t="str">
        <f t="shared" si="55"/>
        <v>02/06/2015;01730520001194;1535,10;0,00</v>
      </c>
    </row>
    <row r="240" spans="1:53" x14ac:dyDescent="0.2">
      <c r="A240" s="1" t="s">
        <v>5346</v>
      </c>
      <c r="B240" s="1" t="s">
        <v>3673</v>
      </c>
      <c r="C240" s="3">
        <v>42156</v>
      </c>
      <c r="D240" s="1" t="s">
        <v>3649</v>
      </c>
      <c r="E240" s="1" t="s">
        <v>5029</v>
      </c>
      <c r="F240" s="5">
        <v>5982.94</v>
      </c>
      <c r="G240" s="5">
        <v>4985.78</v>
      </c>
      <c r="H240" s="5">
        <v>199.43</v>
      </c>
      <c r="I240" s="1" t="s">
        <v>5406</v>
      </c>
      <c r="J240" s="5">
        <v>0</v>
      </c>
      <c r="K240" s="5">
        <v>0</v>
      </c>
      <c r="L240" s="1" t="s">
        <v>5349</v>
      </c>
      <c r="M240" s="5">
        <v>4985.78</v>
      </c>
      <c r="N240" s="5">
        <v>997.16</v>
      </c>
      <c r="O240" s="1" t="s">
        <v>3642</v>
      </c>
      <c r="P240" s="5">
        <v>4985.78</v>
      </c>
      <c r="Q240" s="5">
        <v>82.27</v>
      </c>
      <c r="R240" s="1" t="s">
        <v>5351</v>
      </c>
      <c r="S240" s="5">
        <v>4985.78</v>
      </c>
      <c r="T240" s="5">
        <v>378.92</v>
      </c>
      <c r="U240" s="1" t="s">
        <v>5351</v>
      </c>
      <c r="V240" s="1" t="s">
        <v>5351</v>
      </c>
      <c r="W240" s="1" t="s">
        <v>3674</v>
      </c>
      <c r="X240" s="1" t="s">
        <v>5498</v>
      </c>
      <c r="Y240" s="1" t="s">
        <v>3523</v>
      </c>
      <c r="Z240" s="1" t="s">
        <v>3524</v>
      </c>
      <c r="AB240" s="8" t="str">
        <f t="shared" si="44"/>
        <v>000155651</v>
      </c>
      <c r="AC240" t="str">
        <f t="shared" si="45"/>
        <v>01/06/2015</v>
      </c>
      <c r="AD240" t="str">
        <f t="shared" si="46"/>
        <v>10885321000174</v>
      </c>
      <c r="AE240" s="9">
        <f t="shared" si="47"/>
        <v>5982.94</v>
      </c>
      <c r="AF240">
        <f t="shared" si="48"/>
        <v>0</v>
      </c>
      <c r="AH240">
        <v>6782806</v>
      </c>
      <c r="AI240" s="10" t="s">
        <v>6203</v>
      </c>
      <c r="AJ240">
        <v>36953</v>
      </c>
      <c r="AK240" t="s">
        <v>6079</v>
      </c>
      <c r="AL240">
        <v>4</v>
      </c>
      <c r="AM240">
        <v>2000</v>
      </c>
      <c r="AN240" s="11" t="e">
        <f>VLOOKUP(TRIM(AK240),[1]Sheet1!$V:$W,2,FALSE)</f>
        <v>#N/A</v>
      </c>
      <c r="AO240" s="11">
        <f t="shared" si="49"/>
        <v>0</v>
      </c>
      <c r="AP240" s="10">
        <f t="shared" si="50"/>
        <v>0</v>
      </c>
      <c r="AQ240" s="10"/>
      <c r="AR240" s="11" t="b">
        <f t="shared" si="51"/>
        <v>0</v>
      </c>
      <c r="AT240" s="1" t="s">
        <v>3898</v>
      </c>
      <c r="AU240" s="3">
        <v>42157</v>
      </c>
      <c r="AV240" s="1" t="s">
        <v>3899</v>
      </c>
      <c r="AW240" t="str">
        <f t="shared" si="52"/>
        <v>08689024000292</v>
      </c>
      <c r="AX240" s="12">
        <f t="shared" si="53"/>
        <v>13777.69</v>
      </c>
      <c r="AY240" s="12">
        <f t="shared" si="54"/>
        <v>0</v>
      </c>
      <c r="BA240" t="str">
        <f t="shared" si="55"/>
        <v>02/06/2015;08689024000292;13777,69;0,00</v>
      </c>
    </row>
    <row r="241" spans="1:53" x14ac:dyDescent="0.2">
      <c r="A241" s="1" t="s">
        <v>5346</v>
      </c>
      <c r="B241" s="1" t="s">
        <v>3676</v>
      </c>
      <c r="C241" s="3">
        <v>42156</v>
      </c>
      <c r="D241" s="1" t="s">
        <v>3657</v>
      </c>
      <c r="E241" s="1" t="s">
        <v>5347</v>
      </c>
      <c r="F241" s="5">
        <v>172.72</v>
      </c>
      <c r="G241" s="5">
        <v>150.19</v>
      </c>
      <c r="H241" s="5">
        <v>27.03</v>
      </c>
      <c r="I241" s="1" t="s">
        <v>5406</v>
      </c>
      <c r="J241" s="5">
        <v>0</v>
      </c>
      <c r="K241" s="5">
        <v>0</v>
      </c>
      <c r="L241" s="1" t="s">
        <v>5349</v>
      </c>
      <c r="M241" s="5">
        <v>150.19</v>
      </c>
      <c r="N241" s="5">
        <v>22.53</v>
      </c>
      <c r="O241" s="1" t="s">
        <v>3642</v>
      </c>
      <c r="P241" s="5">
        <v>150.19</v>
      </c>
      <c r="Q241" s="5">
        <v>2.48</v>
      </c>
      <c r="R241" s="1" t="s">
        <v>5351</v>
      </c>
      <c r="S241" s="5">
        <v>150.19</v>
      </c>
      <c r="T241" s="5">
        <v>11.41</v>
      </c>
      <c r="U241" s="1" t="s">
        <v>5351</v>
      </c>
      <c r="V241" s="1" t="s">
        <v>5351</v>
      </c>
      <c r="W241" s="1" t="s">
        <v>5423</v>
      </c>
      <c r="X241" s="1" t="s">
        <v>5408</v>
      </c>
      <c r="Y241" s="1" t="s">
        <v>3677</v>
      </c>
      <c r="Z241" s="1" t="s">
        <v>3678</v>
      </c>
      <c r="AB241" s="8" t="str">
        <f t="shared" si="44"/>
        <v>000155653</v>
      </c>
      <c r="AC241" t="str">
        <f t="shared" si="45"/>
        <v>01/06/2015</v>
      </c>
      <c r="AD241" t="str">
        <f t="shared" si="46"/>
        <v>59578948000414</v>
      </c>
      <c r="AE241" s="9">
        <f t="shared" si="47"/>
        <v>172.72</v>
      </c>
      <c r="AF241">
        <f t="shared" si="48"/>
        <v>0</v>
      </c>
      <c r="AH241">
        <v>6782806</v>
      </c>
      <c r="AI241" s="10" t="s">
        <v>6203</v>
      </c>
      <c r="AJ241">
        <v>36953</v>
      </c>
      <c r="AK241" t="s">
        <v>6079</v>
      </c>
      <c r="AL241">
        <v>4</v>
      </c>
      <c r="AM241">
        <v>4000</v>
      </c>
      <c r="AN241" s="11" t="e">
        <f>VLOOKUP(TRIM(AK241),[1]Sheet1!$V:$W,2,FALSE)</f>
        <v>#N/A</v>
      </c>
      <c r="AO241" s="11">
        <f t="shared" si="49"/>
        <v>0</v>
      </c>
      <c r="AP241" s="10">
        <f t="shared" si="50"/>
        <v>0</v>
      </c>
      <c r="AQ241" s="10"/>
      <c r="AR241" s="11" t="b">
        <f t="shared" si="51"/>
        <v>0</v>
      </c>
      <c r="AT241" s="1" t="s">
        <v>3900</v>
      </c>
      <c r="AU241" s="3">
        <v>42157</v>
      </c>
      <c r="AV241" s="1" t="s">
        <v>3850</v>
      </c>
      <c r="AW241" t="str">
        <f t="shared" si="52"/>
        <v>59105999002804</v>
      </c>
      <c r="AX241" s="12">
        <f t="shared" si="53"/>
        <v>2601.37</v>
      </c>
      <c r="AY241" s="12">
        <f t="shared" si="54"/>
        <v>0</v>
      </c>
      <c r="BA241" t="str">
        <f t="shared" si="55"/>
        <v>02/06/2015;59105999002804;2601,37;0,00</v>
      </c>
    </row>
    <row r="242" spans="1:53" x14ac:dyDescent="0.2">
      <c r="A242" s="1" t="s">
        <v>5346</v>
      </c>
      <c r="B242" s="1" t="s">
        <v>3679</v>
      </c>
      <c r="C242" s="3">
        <v>42156</v>
      </c>
      <c r="D242" s="1" t="s">
        <v>3680</v>
      </c>
      <c r="E242" s="1" t="s">
        <v>5347</v>
      </c>
      <c r="F242" s="5">
        <v>9993.06</v>
      </c>
      <c r="G242" s="5">
        <v>7918.6</v>
      </c>
      <c r="H242" s="5">
        <v>1425.35</v>
      </c>
      <c r="I242" s="1" t="s">
        <v>5579</v>
      </c>
      <c r="J242" s="5">
        <v>12844.56</v>
      </c>
      <c r="K242" s="5">
        <v>886.67</v>
      </c>
      <c r="L242" s="1" t="s">
        <v>5579</v>
      </c>
      <c r="M242" s="5">
        <v>7918.6</v>
      </c>
      <c r="N242" s="5">
        <v>1187.79</v>
      </c>
      <c r="O242" s="1" t="s">
        <v>3642</v>
      </c>
      <c r="P242" s="5">
        <v>7918.6</v>
      </c>
      <c r="Q242" s="5">
        <v>130.66</v>
      </c>
      <c r="R242" s="1" t="s">
        <v>5351</v>
      </c>
      <c r="S242" s="5">
        <v>7918.6</v>
      </c>
      <c r="T242" s="5">
        <v>601.80999999999995</v>
      </c>
      <c r="U242" s="1" t="s">
        <v>5351</v>
      </c>
      <c r="V242" s="1" t="s">
        <v>5351</v>
      </c>
      <c r="W242" s="1" t="s">
        <v>5423</v>
      </c>
      <c r="X242" s="1" t="s">
        <v>5392</v>
      </c>
      <c r="Y242" s="1" t="s">
        <v>5581</v>
      </c>
      <c r="Z242" s="1" t="s">
        <v>4970</v>
      </c>
      <c r="AB242" s="8" t="str">
        <f t="shared" si="44"/>
        <v>000155654</v>
      </c>
      <c r="AC242" t="str">
        <f t="shared" si="45"/>
        <v>01/06/2015</v>
      </c>
      <c r="AD242" t="str">
        <f t="shared" si="46"/>
        <v>59578948000414</v>
      </c>
      <c r="AE242" s="9">
        <f t="shared" si="47"/>
        <v>9993.06</v>
      </c>
      <c r="AF242">
        <f t="shared" si="48"/>
        <v>0</v>
      </c>
      <c r="AH242">
        <v>6782806</v>
      </c>
      <c r="AI242" s="10" t="s">
        <v>6203</v>
      </c>
      <c r="AJ242">
        <v>36953</v>
      </c>
      <c r="AK242" t="s">
        <v>6044</v>
      </c>
      <c r="AL242">
        <v>4</v>
      </c>
      <c r="AM242">
        <v>1500</v>
      </c>
      <c r="AN242" s="11" t="e">
        <f>VLOOKUP(TRIM(AK242),[1]Sheet1!$V:$W,2,FALSE)</f>
        <v>#N/A</v>
      </c>
      <c r="AO242" s="11">
        <f t="shared" si="49"/>
        <v>0</v>
      </c>
      <c r="AP242" s="10">
        <f t="shared" si="50"/>
        <v>0</v>
      </c>
      <c r="AQ242" s="10"/>
      <c r="AR242" s="11" t="b">
        <f t="shared" si="51"/>
        <v>0</v>
      </c>
      <c r="AT242" s="1" t="s">
        <v>3903</v>
      </c>
      <c r="AU242" s="3">
        <v>42157</v>
      </c>
      <c r="AV242" s="1" t="s">
        <v>3904</v>
      </c>
      <c r="AW242" t="str">
        <f t="shared" si="52"/>
        <v>60398369000800</v>
      </c>
      <c r="AX242" s="12">
        <f t="shared" si="53"/>
        <v>219.12</v>
      </c>
      <c r="AY242" s="12">
        <f t="shared" si="54"/>
        <v>0</v>
      </c>
      <c r="BA242" t="str">
        <f t="shared" si="55"/>
        <v>02/06/2015;60398369000800;219,12;0,00</v>
      </c>
    </row>
    <row r="243" spans="1:53" x14ac:dyDescent="0.2">
      <c r="A243" s="1" t="s">
        <v>5346</v>
      </c>
      <c r="B243" s="1" t="s">
        <v>3679</v>
      </c>
      <c r="C243" s="3">
        <v>42156</v>
      </c>
      <c r="D243" s="1" t="s">
        <v>3680</v>
      </c>
      <c r="E243" s="1" t="s">
        <v>5347</v>
      </c>
      <c r="F243" s="5">
        <v>9993.06</v>
      </c>
      <c r="G243" s="5">
        <v>7918.6</v>
      </c>
      <c r="H243" s="5">
        <v>1425.35</v>
      </c>
      <c r="I243" s="1" t="s">
        <v>5579</v>
      </c>
      <c r="J243" s="5">
        <v>12844.56</v>
      </c>
      <c r="K243" s="5">
        <v>886.67</v>
      </c>
      <c r="L243" s="1" t="s">
        <v>5579</v>
      </c>
      <c r="M243" s="5">
        <v>7918.6</v>
      </c>
      <c r="N243" s="5">
        <v>1187.79</v>
      </c>
      <c r="O243" s="1" t="s">
        <v>3642</v>
      </c>
      <c r="P243" s="5">
        <v>7918.6</v>
      </c>
      <c r="Q243" s="5">
        <v>130.66</v>
      </c>
      <c r="R243" s="1" t="s">
        <v>5351</v>
      </c>
      <c r="S243" s="5">
        <v>7918.6</v>
      </c>
      <c r="T243" s="5">
        <v>601.80999999999995</v>
      </c>
      <c r="U243" s="1" t="s">
        <v>5351</v>
      </c>
      <c r="V243" s="1" t="s">
        <v>5351</v>
      </c>
      <c r="W243" s="1" t="s">
        <v>5423</v>
      </c>
      <c r="X243" s="1" t="s">
        <v>5392</v>
      </c>
      <c r="Y243" s="1" t="s">
        <v>5581</v>
      </c>
      <c r="Z243" s="1" t="s">
        <v>4970</v>
      </c>
      <c r="AB243" s="8" t="str">
        <f t="shared" si="44"/>
        <v>000155654</v>
      </c>
      <c r="AC243" t="str">
        <f t="shared" si="45"/>
        <v>01/06/2015</v>
      </c>
      <c r="AD243" t="str">
        <f t="shared" si="46"/>
        <v>59578948000414</v>
      </c>
      <c r="AE243" s="9">
        <f t="shared" si="47"/>
        <v>9993.06</v>
      </c>
      <c r="AF243">
        <f t="shared" si="48"/>
        <v>0</v>
      </c>
      <c r="AH243">
        <v>6782806</v>
      </c>
      <c r="AI243" s="10" t="s">
        <v>6203</v>
      </c>
      <c r="AJ243">
        <v>36953</v>
      </c>
      <c r="AK243" t="s">
        <v>6044</v>
      </c>
      <c r="AL243">
        <v>4</v>
      </c>
      <c r="AM243">
        <v>3000</v>
      </c>
      <c r="AN243" s="11" t="e">
        <f>VLOOKUP(TRIM(AK243),[1]Sheet1!$V:$W,2,FALSE)</f>
        <v>#N/A</v>
      </c>
      <c r="AO243" s="11">
        <f t="shared" si="49"/>
        <v>0</v>
      </c>
      <c r="AP243" s="10">
        <f t="shared" si="50"/>
        <v>0</v>
      </c>
      <c r="AQ243" s="10"/>
      <c r="AR243" s="11" t="b">
        <f t="shared" si="51"/>
        <v>0</v>
      </c>
      <c r="AT243" s="13" t="s">
        <v>3907</v>
      </c>
      <c r="AU243" s="14">
        <v>42157</v>
      </c>
      <c r="AV243" s="13" t="s">
        <v>3908</v>
      </c>
      <c r="AW243" s="15" t="str">
        <f t="shared" si="52"/>
        <v>59104760000191</v>
      </c>
      <c r="AX243" s="16">
        <f t="shared" si="53"/>
        <v>12.48</v>
      </c>
      <c r="AY243" s="16">
        <f t="shared" si="54"/>
        <v>0.33302999999999999</v>
      </c>
      <c r="BA243" t="str">
        <f t="shared" si="55"/>
        <v>02/06/2015;59104760000191;12,48;0,33</v>
      </c>
    </row>
    <row r="244" spans="1:53" x14ac:dyDescent="0.2">
      <c r="A244" s="1" t="s">
        <v>5346</v>
      </c>
      <c r="B244" s="1" t="s">
        <v>3681</v>
      </c>
      <c r="C244" s="3">
        <v>42156</v>
      </c>
      <c r="D244" s="1" t="s">
        <v>3657</v>
      </c>
      <c r="E244" s="1" t="s">
        <v>5347</v>
      </c>
      <c r="F244" s="5">
        <v>361.74</v>
      </c>
      <c r="G244" s="5">
        <v>314.56</v>
      </c>
      <c r="H244" s="5">
        <v>56.62</v>
      </c>
      <c r="I244" s="1" t="s">
        <v>5406</v>
      </c>
      <c r="J244" s="5">
        <v>0</v>
      </c>
      <c r="K244" s="5">
        <v>0</v>
      </c>
      <c r="L244" s="1" t="s">
        <v>5349</v>
      </c>
      <c r="M244" s="5">
        <v>314.56</v>
      </c>
      <c r="N244" s="5">
        <v>47.18</v>
      </c>
      <c r="O244" s="1" t="s">
        <v>3642</v>
      </c>
      <c r="P244" s="5">
        <v>314.56</v>
      </c>
      <c r="Q244" s="5">
        <v>5.19</v>
      </c>
      <c r="R244" s="1" t="s">
        <v>5351</v>
      </c>
      <c r="S244" s="5">
        <v>314.56</v>
      </c>
      <c r="T244" s="5">
        <v>23.91</v>
      </c>
      <c r="U244" s="1" t="s">
        <v>5351</v>
      </c>
      <c r="V244" s="1" t="s">
        <v>5351</v>
      </c>
      <c r="W244" s="1" t="s">
        <v>5423</v>
      </c>
      <c r="X244" s="1" t="s">
        <v>5408</v>
      </c>
      <c r="Y244" s="1" t="s">
        <v>5908</v>
      </c>
      <c r="Z244" s="1" t="s">
        <v>5909</v>
      </c>
      <c r="AB244" s="8" t="str">
        <f t="shared" si="44"/>
        <v>000155655</v>
      </c>
      <c r="AC244" t="str">
        <f t="shared" si="45"/>
        <v>01/06/2015</v>
      </c>
      <c r="AD244" t="str">
        <f t="shared" si="46"/>
        <v>59578948000414</v>
      </c>
      <c r="AE244" s="9">
        <f t="shared" si="47"/>
        <v>361.74</v>
      </c>
      <c r="AF244">
        <f t="shared" si="48"/>
        <v>0</v>
      </c>
      <c r="AH244">
        <v>6782806</v>
      </c>
      <c r="AI244" s="10" t="s">
        <v>6203</v>
      </c>
      <c r="AJ244">
        <v>36954</v>
      </c>
      <c r="AK244" t="s">
        <v>6079</v>
      </c>
      <c r="AL244">
        <v>4</v>
      </c>
      <c r="AM244">
        <v>2000</v>
      </c>
      <c r="AN244" s="11" t="e">
        <f>VLOOKUP(TRIM(AK244),[1]Sheet1!$V:$W,2,FALSE)</f>
        <v>#N/A</v>
      </c>
      <c r="AO244" s="11">
        <f t="shared" si="49"/>
        <v>0</v>
      </c>
      <c r="AP244" s="10">
        <f t="shared" si="50"/>
        <v>0</v>
      </c>
      <c r="AQ244" s="10"/>
      <c r="AR244" s="11" t="b">
        <f t="shared" si="51"/>
        <v>0</v>
      </c>
      <c r="AT244" s="13" t="s">
        <v>3911</v>
      </c>
      <c r="AU244" s="14">
        <v>42157</v>
      </c>
      <c r="AV244" s="13" t="s">
        <v>3908</v>
      </c>
      <c r="AW244" s="15" t="str">
        <f t="shared" si="52"/>
        <v>59104760000191</v>
      </c>
      <c r="AX244" s="16">
        <f t="shared" si="53"/>
        <v>431.84000000000003</v>
      </c>
      <c r="AY244" s="16">
        <f t="shared" si="54"/>
        <v>0</v>
      </c>
      <c r="BA244" t="str">
        <f t="shared" si="55"/>
        <v>02/06/2015;59104760000191;431,84;0,00</v>
      </c>
    </row>
    <row r="245" spans="1:53" x14ac:dyDescent="0.2">
      <c r="A245" s="1" t="s">
        <v>5346</v>
      </c>
      <c r="B245" s="1" t="s">
        <v>3682</v>
      </c>
      <c r="C245" s="3">
        <v>42156</v>
      </c>
      <c r="D245" s="1" t="s">
        <v>3657</v>
      </c>
      <c r="E245" s="1" t="s">
        <v>5347</v>
      </c>
      <c r="F245" s="5">
        <v>496.77</v>
      </c>
      <c r="G245" s="5">
        <v>431.97</v>
      </c>
      <c r="H245" s="5">
        <v>77.75</v>
      </c>
      <c r="I245" s="1" t="s">
        <v>5406</v>
      </c>
      <c r="J245" s="5">
        <v>0</v>
      </c>
      <c r="K245" s="5">
        <v>0</v>
      </c>
      <c r="L245" s="1" t="s">
        <v>5349</v>
      </c>
      <c r="M245" s="5">
        <v>431.97</v>
      </c>
      <c r="N245" s="5">
        <v>64.8</v>
      </c>
      <c r="O245" s="1" t="s">
        <v>3642</v>
      </c>
      <c r="P245" s="5">
        <v>431.97</v>
      </c>
      <c r="Q245" s="5">
        <v>7.13</v>
      </c>
      <c r="R245" s="1" t="s">
        <v>5351</v>
      </c>
      <c r="S245" s="5">
        <v>431.97</v>
      </c>
      <c r="T245" s="5">
        <v>32.83</v>
      </c>
      <c r="U245" s="1" t="s">
        <v>5351</v>
      </c>
      <c r="V245" s="1" t="s">
        <v>5351</v>
      </c>
      <c r="W245" s="1" t="s">
        <v>5423</v>
      </c>
      <c r="X245" s="1" t="s">
        <v>5408</v>
      </c>
      <c r="Y245" s="1" t="s">
        <v>5788</v>
      </c>
      <c r="Z245" s="1" t="s">
        <v>5789</v>
      </c>
      <c r="AB245" s="8" t="str">
        <f t="shared" si="44"/>
        <v>000155656</v>
      </c>
      <c r="AC245" t="str">
        <f t="shared" si="45"/>
        <v>01/06/2015</v>
      </c>
      <c r="AD245" t="str">
        <f t="shared" si="46"/>
        <v>59578948000414</v>
      </c>
      <c r="AE245" s="9">
        <f t="shared" si="47"/>
        <v>496.77</v>
      </c>
      <c r="AF245">
        <f t="shared" si="48"/>
        <v>0</v>
      </c>
      <c r="AH245">
        <v>6784250</v>
      </c>
      <c r="AI245" s="10" t="s">
        <v>6201</v>
      </c>
      <c r="AJ245">
        <v>36955</v>
      </c>
      <c r="AK245" t="s">
        <v>6091</v>
      </c>
      <c r="AL245">
        <v>4</v>
      </c>
      <c r="AM245">
        <v>9000</v>
      </c>
      <c r="AN245" s="11" t="e">
        <f>VLOOKUP(TRIM(AK245),[1]Sheet1!$V:$W,2,FALSE)</f>
        <v>#N/A</v>
      </c>
      <c r="AO245" s="11">
        <f t="shared" si="49"/>
        <v>0</v>
      </c>
      <c r="AP245" s="10">
        <f t="shared" si="50"/>
        <v>0</v>
      </c>
      <c r="AQ245" s="10"/>
      <c r="AR245" s="11" t="b">
        <f t="shared" si="51"/>
        <v>0</v>
      </c>
      <c r="AT245" s="1" t="s">
        <v>3920</v>
      </c>
      <c r="AU245" s="3">
        <v>42157</v>
      </c>
      <c r="AV245" s="1" t="s">
        <v>5672</v>
      </c>
      <c r="AW245" t="str">
        <f t="shared" si="52"/>
        <v>01192333001366</v>
      </c>
      <c r="AX245" s="12">
        <f t="shared" si="53"/>
        <v>2131.1999999999998</v>
      </c>
      <c r="AY245" s="12">
        <f t="shared" si="54"/>
        <v>0</v>
      </c>
      <c r="BA245" t="str">
        <f t="shared" si="55"/>
        <v>02/06/2015;01192333001366;2131,20;0,00</v>
      </c>
    </row>
    <row r="246" spans="1:53" x14ac:dyDescent="0.2">
      <c r="A246" s="1" t="s">
        <v>5346</v>
      </c>
      <c r="B246" s="1" t="s">
        <v>3683</v>
      </c>
      <c r="C246" s="3">
        <v>42156</v>
      </c>
      <c r="D246" s="1" t="s">
        <v>3680</v>
      </c>
      <c r="E246" s="1" t="s">
        <v>5347</v>
      </c>
      <c r="F246" s="5">
        <v>194.62</v>
      </c>
      <c r="G246" s="5">
        <v>156.97999999999999</v>
      </c>
      <c r="H246" s="5">
        <v>18.84</v>
      </c>
      <c r="I246" s="1" t="s">
        <v>5579</v>
      </c>
      <c r="J246" s="5">
        <v>274.39999999999998</v>
      </c>
      <c r="K246" s="5">
        <v>14.09</v>
      </c>
      <c r="L246" s="1" t="s">
        <v>5579</v>
      </c>
      <c r="M246" s="5">
        <v>156.97999999999999</v>
      </c>
      <c r="N246" s="5">
        <v>23.55</v>
      </c>
      <c r="O246" s="1" t="s">
        <v>3642</v>
      </c>
      <c r="P246" s="5">
        <v>156.97999999999999</v>
      </c>
      <c r="Q246" s="5">
        <v>2.59</v>
      </c>
      <c r="R246" s="1" t="s">
        <v>5351</v>
      </c>
      <c r="S246" s="5">
        <v>156.97999999999999</v>
      </c>
      <c r="T246" s="5">
        <v>11.93</v>
      </c>
      <c r="U246" s="1" t="s">
        <v>5351</v>
      </c>
      <c r="V246" s="1" t="s">
        <v>5351</v>
      </c>
      <c r="W246" s="1" t="s">
        <v>5423</v>
      </c>
      <c r="X246" s="1" t="s">
        <v>4871</v>
      </c>
      <c r="Y246" s="1" t="s">
        <v>3684</v>
      </c>
      <c r="Z246" s="1" t="s">
        <v>3685</v>
      </c>
      <c r="AB246" s="8" t="str">
        <f t="shared" si="44"/>
        <v>000155657</v>
      </c>
      <c r="AC246" t="str">
        <f t="shared" si="45"/>
        <v>01/06/2015</v>
      </c>
      <c r="AD246" t="str">
        <f t="shared" si="46"/>
        <v>59578948000414</v>
      </c>
      <c r="AE246" s="9">
        <f t="shared" si="47"/>
        <v>194.62</v>
      </c>
      <c r="AF246">
        <f t="shared" si="48"/>
        <v>0</v>
      </c>
      <c r="AH246">
        <v>6806967</v>
      </c>
      <c r="AI246" s="10" t="s">
        <v>6222</v>
      </c>
      <c r="AJ246">
        <v>36956</v>
      </c>
      <c r="AK246" t="s">
        <v>6125</v>
      </c>
      <c r="AL246">
        <v>4</v>
      </c>
      <c r="AM246">
        <v>5000</v>
      </c>
      <c r="AN246" s="11" t="e">
        <f>VLOOKUP(TRIM(AK246),[1]Sheet1!$V:$W,2,FALSE)</f>
        <v>#N/A</v>
      </c>
      <c r="AO246" s="11">
        <f t="shared" si="49"/>
        <v>0</v>
      </c>
      <c r="AP246" s="10">
        <f t="shared" si="50"/>
        <v>0</v>
      </c>
      <c r="AQ246" s="10"/>
      <c r="AR246" s="11" t="b">
        <f t="shared" si="51"/>
        <v>0</v>
      </c>
      <c r="AT246" s="1" t="s">
        <v>3921</v>
      </c>
      <c r="AU246" s="3">
        <v>42157</v>
      </c>
      <c r="AV246" s="1" t="s">
        <v>5672</v>
      </c>
      <c r="AW246" t="str">
        <f t="shared" si="52"/>
        <v>01192333001366</v>
      </c>
      <c r="AX246" s="12">
        <f t="shared" si="53"/>
        <v>968.4</v>
      </c>
      <c r="AY246" s="12">
        <f t="shared" si="54"/>
        <v>0</v>
      </c>
      <c r="BA246" t="str">
        <f t="shared" si="55"/>
        <v>02/06/2015;01192333001366;968,40;0,00</v>
      </c>
    </row>
    <row r="247" spans="1:53" x14ac:dyDescent="0.2">
      <c r="A247" s="1" t="s">
        <v>5346</v>
      </c>
      <c r="B247" s="1" t="s">
        <v>3686</v>
      </c>
      <c r="C247" s="3">
        <v>42156</v>
      </c>
      <c r="D247" s="1" t="s">
        <v>3657</v>
      </c>
      <c r="E247" s="1" t="s">
        <v>5347</v>
      </c>
      <c r="F247" s="5">
        <v>392.44</v>
      </c>
      <c r="G247" s="5">
        <v>341.25</v>
      </c>
      <c r="H247" s="5">
        <v>61.43</v>
      </c>
      <c r="I247" s="1" t="s">
        <v>5406</v>
      </c>
      <c r="J247" s="5">
        <v>0</v>
      </c>
      <c r="K247" s="5">
        <v>0</v>
      </c>
      <c r="L247" s="1" t="s">
        <v>5349</v>
      </c>
      <c r="M247" s="5">
        <v>341.25</v>
      </c>
      <c r="N247" s="5">
        <v>51.19</v>
      </c>
      <c r="O247" s="1" t="s">
        <v>3642</v>
      </c>
      <c r="P247" s="5">
        <v>341.25</v>
      </c>
      <c r="Q247" s="5">
        <v>5.63</v>
      </c>
      <c r="R247" s="1" t="s">
        <v>5351</v>
      </c>
      <c r="S247" s="5">
        <v>341.25</v>
      </c>
      <c r="T247" s="5">
        <v>25.94</v>
      </c>
      <c r="U247" s="1" t="s">
        <v>5351</v>
      </c>
      <c r="V247" s="1" t="s">
        <v>5351</v>
      </c>
      <c r="W247" s="1" t="s">
        <v>5423</v>
      </c>
      <c r="X247" s="1" t="s">
        <v>5408</v>
      </c>
      <c r="Y247" s="1" t="s">
        <v>3687</v>
      </c>
      <c r="Z247" s="1" t="s">
        <v>3688</v>
      </c>
      <c r="AB247" s="8" t="str">
        <f t="shared" si="44"/>
        <v>000155658</v>
      </c>
      <c r="AC247" t="str">
        <f t="shared" si="45"/>
        <v>01/06/2015</v>
      </c>
      <c r="AD247" t="str">
        <f t="shared" si="46"/>
        <v>59578948000414</v>
      </c>
      <c r="AE247" s="9">
        <f t="shared" si="47"/>
        <v>392.44</v>
      </c>
      <c r="AF247">
        <f t="shared" si="48"/>
        <v>0</v>
      </c>
      <c r="AH247">
        <v>6783199</v>
      </c>
      <c r="AI247" s="10" t="s">
        <v>6219</v>
      </c>
      <c r="AJ247">
        <v>36957</v>
      </c>
      <c r="AK247" t="s">
        <v>6126</v>
      </c>
      <c r="AL247">
        <v>4</v>
      </c>
      <c r="AM247">
        <v>20000</v>
      </c>
      <c r="AN247" s="11" t="e">
        <f>VLOOKUP(TRIM(AK247),[1]Sheet1!$V:$W,2,FALSE)</f>
        <v>#N/A</v>
      </c>
      <c r="AO247" s="11">
        <f t="shared" si="49"/>
        <v>0</v>
      </c>
      <c r="AP247" s="10">
        <f t="shared" si="50"/>
        <v>0</v>
      </c>
      <c r="AQ247" s="10"/>
      <c r="AR247" s="11" t="b">
        <f t="shared" si="51"/>
        <v>0</v>
      </c>
      <c r="AT247" s="1" t="s">
        <v>3922</v>
      </c>
      <c r="AU247" s="3">
        <v>42157</v>
      </c>
      <c r="AV247" s="1" t="s">
        <v>3923</v>
      </c>
      <c r="AW247" t="str">
        <f t="shared" si="52"/>
        <v>00924429000175</v>
      </c>
      <c r="AX247" s="12">
        <f t="shared" si="53"/>
        <v>518.20000000000005</v>
      </c>
      <c r="AY247" s="12">
        <f t="shared" si="54"/>
        <v>0</v>
      </c>
      <c r="BA247" t="str">
        <f t="shared" si="55"/>
        <v>02/06/2015;00924429000175;518,20;0,00</v>
      </c>
    </row>
    <row r="248" spans="1:53" x14ac:dyDescent="0.2">
      <c r="A248" s="1" t="s">
        <v>5346</v>
      </c>
      <c r="B248" s="1" t="s">
        <v>3689</v>
      </c>
      <c r="C248" s="3">
        <v>42156</v>
      </c>
      <c r="D248" s="1" t="s">
        <v>3657</v>
      </c>
      <c r="E248" s="1" t="s">
        <v>5347</v>
      </c>
      <c r="F248" s="5">
        <v>271.31</v>
      </c>
      <c r="G248" s="5">
        <v>235.92</v>
      </c>
      <c r="H248" s="5">
        <v>42.47</v>
      </c>
      <c r="I248" s="1" t="s">
        <v>5406</v>
      </c>
      <c r="J248" s="5">
        <v>0</v>
      </c>
      <c r="K248" s="5">
        <v>0</v>
      </c>
      <c r="L248" s="1" t="s">
        <v>5349</v>
      </c>
      <c r="M248" s="5">
        <v>235.92</v>
      </c>
      <c r="N248" s="5">
        <v>35.39</v>
      </c>
      <c r="O248" s="1" t="s">
        <v>3642</v>
      </c>
      <c r="P248" s="5">
        <v>235.92</v>
      </c>
      <c r="Q248" s="5">
        <v>3.89</v>
      </c>
      <c r="R248" s="1" t="s">
        <v>5351</v>
      </c>
      <c r="S248" s="5">
        <v>235.92</v>
      </c>
      <c r="T248" s="5">
        <v>17.93</v>
      </c>
      <c r="U248" s="1" t="s">
        <v>5351</v>
      </c>
      <c r="V248" s="1" t="s">
        <v>5351</v>
      </c>
      <c r="W248" s="1" t="s">
        <v>5423</v>
      </c>
      <c r="X248" s="1" t="s">
        <v>5408</v>
      </c>
      <c r="Y248" s="1" t="s">
        <v>5295</v>
      </c>
      <c r="Z248" s="1" t="s">
        <v>5296</v>
      </c>
      <c r="AB248" s="8" t="str">
        <f t="shared" si="44"/>
        <v>000155659</v>
      </c>
      <c r="AC248" t="str">
        <f t="shared" si="45"/>
        <v>01/06/2015</v>
      </c>
      <c r="AD248" t="str">
        <f t="shared" si="46"/>
        <v>59578948000414</v>
      </c>
      <c r="AE248" s="9">
        <f t="shared" si="47"/>
        <v>271.31</v>
      </c>
      <c r="AF248">
        <f t="shared" si="48"/>
        <v>0</v>
      </c>
      <c r="AH248">
        <v>6783199</v>
      </c>
      <c r="AI248" s="10" t="s">
        <v>6219</v>
      </c>
      <c r="AJ248">
        <v>36958</v>
      </c>
      <c r="AK248" t="s">
        <v>6127</v>
      </c>
      <c r="AL248">
        <v>4</v>
      </c>
      <c r="AM248">
        <v>15000</v>
      </c>
      <c r="AN248" s="11" t="e">
        <f>VLOOKUP(TRIM(AK248),[1]Sheet1!$V:$W,2,FALSE)</f>
        <v>#N/A</v>
      </c>
      <c r="AO248" s="11">
        <f t="shared" si="49"/>
        <v>0</v>
      </c>
      <c r="AP248" s="10">
        <f t="shared" si="50"/>
        <v>0</v>
      </c>
      <c r="AQ248" s="10"/>
      <c r="AR248" s="11" t="b">
        <f t="shared" si="51"/>
        <v>0</v>
      </c>
      <c r="AT248" s="1" t="s">
        <v>3924</v>
      </c>
      <c r="AU248" s="3">
        <v>42157</v>
      </c>
      <c r="AV248" s="1" t="s">
        <v>5668</v>
      </c>
      <c r="AW248" t="str">
        <f t="shared" si="52"/>
        <v>59105999000348</v>
      </c>
      <c r="AX248" s="12">
        <f t="shared" si="53"/>
        <v>1406.7</v>
      </c>
      <c r="AY248" s="12">
        <f t="shared" si="54"/>
        <v>0</v>
      </c>
      <c r="BA248" t="str">
        <f t="shared" si="55"/>
        <v>02/06/2015;59105999000348;1406,70;0,00</v>
      </c>
    </row>
    <row r="249" spans="1:53" x14ac:dyDescent="0.2">
      <c r="A249" s="1" t="s">
        <v>5346</v>
      </c>
      <c r="B249" s="1" t="s">
        <v>3689</v>
      </c>
      <c r="C249" s="3">
        <v>42156</v>
      </c>
      <c r="D249" s="1" t="s">
        <v>3657</v>
      </c>
      <c r="E249" s="1" t="s">
        <v>5347</v>
      </c>
      <c r="F249" s="5">
        <v>463.84</v>
      </c>
      <c r="G249" s="5">
        <v>403.34</v>
      </c>
      <c r="H249" s="5">
        <v>72.599999999999994</v>
      </c>
      <c r="I249" s="1" t="s">
        <v>5406</v>
      </c>
      <c r="J249" s="5">
        <v>0</v>
      </c>
      <c r="K249" s="5">
        <v>0</v>
      </c>
      <c r="L249" s="1" t="s">
        <v>5349</v>
      </c>
      <c r="M249" s="5">
        <v>403.34</v>
      </c>
      <c r="N249" s="5">
        <v>60.5</v>
      </c>
      <c r="O249" s="1" t="s">
        <v>3642</v>
      </c>
      <c r="P249" s="5">
        <v>403.34</v>
      </c>
      <c r="Q249" s="5">
        <v>6.66</v>
      </c>
      <c r="R249" s="1" t="s">
        <v>5351</v>
      </c>
      <c r="S249" s="5">
        <v>403.34</v>
      </c>
      <c r="T249" s="5">
        <v>30.65</v>
      </c>
      <c r="U249" s="1" t="s">
        <v>5351</v>
      </c>
      <c r="V249" s="1" t="s">
        <v>5351</v>
      </c>
      <c r="W249" s="1" t="s">
        <v>5423</v>
      </c>
      <c r="X249" s="1" t="s">
        <v>5408</v>
      </c>
      <c r="Y249" s="1" t="s">
        <v>3690</v>
      </c>
      <c r="Z249" s="1" t="s">
        <v>3691</v>
      </c>
      <c r="AB249" s="8" t="str">
        <f t="shared" si="44"/>
        <v>000155659</v>
      </c>
      <c r="AC249" t="str">
        <f t="shared" si="45"/>
        <v>01/06/2015</v>
      </c>
      <c r="AD249" t="str">
        <f t="shared" si="46"/>
        <v>59578948000414</v>
      </c>
      <c r="AE249" s="9">
        <f t="shared" si="47"/>
        <v>463.84</v>
      </c>
      <c r="AF249">
        <f t="shared" si="48"/>
        <v>0</v>
      </c>
      <c r="AH249">
        <v>6783763</v>
      </c>
      <c r="AI249" s="10" t="s">
        <v>6208</v>
      </c>
      <c r="AJ249">
        <v>36959</v>
      </c>
      <c r="AK249" t="s">
        <v>6128</v>
      </c>
      <c r="AL249">
        <v>0</v>
      </c>
      <c r="AM249">
        <v>100</v>
      </c>
      <c r="AN249" s="11" t="e">
        <f>VLOOKUP(TRIM(AK249),[1]Sheet1!$V:$W,2,FALSE)</f>
        <v>#N/A</v>
      </c>
      <c r="AO249" s="11">
        <f t="shared" si="49"/>
        <v>0</v>
      </c>
      <c r="AP249" s="10">
        <f t="shared" si="50"/>
        <v>0</v>
      </c>
      <c r="AQ249" s="10"/>
      <c r="AR249" s="11" t="b">
        <f t="shared" si="51"/>
        <v>0</v>
      </c>
      <c r="AT249" s="1" t="s">
        <v>3927</v>
      </c>
      <c r="AU249" s="3">
        <v>42157</v>
      </c>
      <c r="AV249" s="1" t="s">
        <v>3928</v>
      </c>
      <c r="AW249" t="str">
        <f t="shared" si="52"/>
        <v>08285374000293</v>
      </c>
      <c r="AX249" s="12">
        <f t="shared" si="53"/>
        <v>3280.5</v>
      </c>
      <c r="AY249" s="12">
        <f t="shared" si="54"/>
        <v>0</v>
      </c>
      <c r="BA249" t="str">
        <f t="shared" si="55"/>
        <v>02/06/2015;08285374000293;3280,50;0,00</v>
      </c>
    </row>
    <row r="250" spans="1:53" x14ac:dyDescent="0.2">
      <c r="A250" s="1" t="s">
        <v>5346</v>
      </c>
      <c r="B250" s="1" t="s">
        <v>3692</v>
      </c>
      <c r="C250" s="3">
        <v>42156</v>
      </c>
      <c r="D250" s="1" t="s">
        <v>3657</v>
      </c>
      <c r="E250" s="1" t="s">
        <v>5347</v>
      </c>
      <c r="F250" s="5">
        <v>2300.63</v>
      </c>
      <c r="G250" s="5">
        <v>2000.55</v>
      </c>
      <c r="H250" s="5">
        <v>360.1</v>
      </c>
      <c r="I250" s="1" t="s">
        <v>5406</v>
      </c>
      <c r="J250" s="5">
        <v>0</v>
      </c>
      <c r="K250" s="5">
        <v>0</v>
      </c>
      <c r="L250" s="1" t="s">
        <v>5349</v>
      </c>
      <c r="M250" s="5">
        <v>2000.55</v>
      </c>
      <c r="N250" s="5">
        <v>300.08</v>
      </c>
      <c r="O250" s="1" t="s">
        <v>3642</v>
      </c>
      <c r="P250" s="5">
        <v>2000.55</v>
      </c>
      <c r="Q250" s="5">
        <v>33.01</v>
      </c>
      <c r="R250" s="1" t="s">
        <v>5351</v>
      </c>
      <c r="S250" s="5">
        <v>2000.55</v>
      </c>
      <c r="T250" s="5">
        <v>152.04</v>
      </c>
      <c r="U250" s="1" t="s">
        <v>5351</v>
      </c>
      <c r="V250" s="1" t="s">
        <v>5351</v>
      </c>
      <c r="W250" s="1" t="s">
        <v>5412</v>
      </c>
      <c r="X250" s="1" t="s">
        <v>5408</v>
      </c>
      <c r="Y250" s="1" t="s">
        <v>4919</v>
      </c>
      <c r="Z250" s="1" t="s">
        <v>4920</v>
      </c>
      <c r="AB250" s="8" t="str">
        <f t="shared" si="44"/>
        <v>000155660</v>
      </c>
      <c r="AC250" t="str">
        <f t="shared" si="45"/>
        <v>01/06/2015</v>
      </c>
      <c r="AD250" t="str">
        <f t="shared" si="46"/>
        <v>02195445000108</v>
      </c>
      <c r="AE250" s="9">
        <f t="shared" si="47"/>
        <v>2300.63</v>
      </c>
      <c r="AF250">
        <f t="shared" si="48"/>
        <v>0</v>
      </c>
      <c r="AH250">
        <v>6783763</v>
      </c>
      <c r="AI250" s="10" t="s">
        <v>6208</v>
      </c>
      <c r="AJ250">
        <v>36959</v>
      </c>
      <c r="AK250" t="s">
        <v>6129</v>
      </c>
      <c r="AL250">
        <v>0</v>
      </c>
      <c r="AM250">
        <v>100</v>
      </c>
      <c r="AN250" s="11" t="e">
        <f>VLOOKUP(TRIM(AK250),[1]Sheet1!$V:$W,2,FALSE)</f>
        <v>#N/A</v>
      </c>
      <c r="AO250" s="11">
        <f t="shared" si="49"/>
        <v>0</v>
      </c>
      <c r="AP250" s="10">
        <f t="shared" si="50"/>
        <v>0</v>
      </c>
      <c r="AQ250" s="10"/>
      <c r="AR250" s="11" t="b">
        <f t="shared" si="51"/>
        <v>0</v>
      </c>
      <c r="AT250" s="1" t="s">
        <v>3931</v>
      </c>
      <c r="AU250" s="3">
        <v>42157</v>
      </c>
      <c r="AV250" s="1" t="s">
        <v>3617</v>
      </c>
      <c r="AW250" t="str">
        <f t="shared" si="52"/>
        <v>05125924000138</v>
      </c>
      <c r="AX250" s="12">
        <f t="shared" si="53"/>
        <v>792.5</v>
      </c>
      <c r="AY250" s="12">
        <f t="shared" si="54"/>
        <v>1.8794999999999999E-2</v>
      </c>
      <c r="BA250" t="str">
        <f t="shared" si="55"/>
        <v>02/06/2015;05125924000138;792,50;0,02</v>
      </c>
    </row>
    <row r="251" spans="1:53" x14ac:dyDescent="0.2">
      <c r="A251" s="1" t="s">
        <v>5346</v>
      </c>
      <c r="B251" s="1" t="s">
        <v>3692</v>
      </c>
      <c r="C251" s="3">
        <v>42156</v>
      </c>
      <c r="D251" s="1" t="s">
        <v>3657</v>
      </c>
      <c r="E251" s="1" t="s">
        <v>5347</v>
      </c>
      <c r="F251" s="5">
        <v>2450.8000000000002</v>
      </c>
      <c r="G251" s="5">
        <v>2131.13</v>
      </c>
      <c r="H251" s="5">
        <v>383.6</v>
      </c>
      <c r="I251" s="1" t="s">
        <v>5406</v>
      </c>
      <c r="J251" s="5">
        <v>0</v>
      </c>
      <c r="K251" s="5">
        <v>0</v>
      </c>
      <c r="L251" s="1" t="s">
        <v>5349</v>
      </c>
      <c r="M251" s="5">
        <v>2131.13</v>
      </c>
      <c r="N251" s="5">
        <v>319.67</v>
      </c>
      <c r="O251" s="1" t="s">
        <v>3642</v>
      </c>
      <c r="P251" s="5">
        <v>2131.13</v>
      </c>
      <c r="Q251" s="5">
        <v>35.159999999999997</v>
      </c>
      <c r="R251" s="1" t="s">
        <v>5351</v>
      </c>
      <c r="S251" s="5">
        <v>2131.13</v>
      </c>
      <c r="T251" s="5">
        <v>161.97</v>
      </c>
      <c r="U251" s="1" t="s">
        <v>5351</v>
      </c>
      <c r="V251" s="1" t="s">
        <v>5351</v>
      </c>
      <c r="W251" s="1" t="s">
        <v>5412</v>
      </c>
      <c r="X251" s="1" t="s">
        <v>5408</v>
      </c>
      <c r="Y251" s="1" t="s">
        <v>5899</v>
      </c>
      <c r="Z251" s="1" t="s">
        <v>5900</v>
      </c>
      <c r="AB251" s="8" t="str">
        <f t="shared" si="44"/>
        <v>000155660</v>
      </c>
      <c r="AC251" t="str">
        <f t="shared" si="45"/>
        <v>01/06/2015</v>
      </c>
      <c r="AD251" t="str">
        <f t="shared" si="46"/>
        <v>02195445000108</v>
      </c>
      <c r="AE251" s="9">
        <f t="shared" si="47"/>
        <v>2450.8000000000002</v>
      </c>
      <c r="AF251">
        <f t="shared" si="48"/>
        <v>0</v>
      </c>
      <c r="AH251">
        <v>6783763</v>
      </c>
      <c r="AI251" s="10" t="s">
        <v>6208</v>
      </c>
      <c r="AJ251">
        <v>36959</v>
      </c>
      <c r="AK251" t="s">
        <v>6122</v>
      </c>
      <c r="AL251">
        <v>0</v>
      </c>
      <c r="AM251">
        <v>100</v>
      </c>
      <c r="AN251" s="11" t="e">
        <f>VLOOKUP(TRIM(AK251),[1]Sheet1!$V:$W,2,FALSE)</f>
        <v>#N/A</v>
      </c>
      <c r="AO251" s="11">
        <f t="shared" si="49"/>
        <v>0</v>
      </c>
      <c r="AP251" s="10">
        <f t="shared" si="50"/>
        <v>0</v>
      </c>
      <c r="AQ251" s="10"/>
      <c r="AR251" s="11" t="b">
        <f t="shared" si="51"/>
        <v>0</v>
      </c>
      <c r="AT251" s="1" t="s">
        <v>3932</v>
      </c>
      <c r="AU251" s="3">
        <v>42157</v>
      </c>
      <c r="AV251" s="1" t="s">
        <v>5672</v>
      </c>
      <c r="AW251" t="str">
        <f t="shared" si="52"/>
        <v>01192333001366</v>
      </c>
      <c r="AX251" s="12">
        <f t="shared" si="53"/>
        <v>1314.01</v>
      </c>
      <c r="AY251" s="12">
        <f t="shared" si="54"/>
        <v>0</v>
      </c>
      <c r="BA251" t="str">
        <f t="shared" si="55"/>
        <v>02/06/2015;01192333001366;1314,01;0,00</v>
      </c>
    </row>
    <row r="252" spans="1:53" x14ac:dyDescent="0.2">
      <c r="A252" s="1" t="s">
        <v>5346</v>
      </c>
      <c r="B252" s="1" t="s">
        <v>3692</v>
      </c>
      <c r="C252" s="3">
        <v>42156</v>
      </c>
      <c r="D252" s="1" t="s">
        <v>3657</v>
      </c>
      <c r="E252" s="1" t="s">
        <v>5347</v>
      </c>
      <c r="F252" s="5">
        <v>9525.6299999999992</v>
      </c>
      <c r="G252" s="5">
        <v>8283.16</v>
      </c>
      <c r="H252" s="5">
        <v>1490.97</v>
      </c>
      <c r="I252" s="1" t="s">
        <v>5406</v>
      </c>
      <c r="J252" s="5">
        <v>0</v>
      </c>
      <c r="K252" s="5">
        <v>0</v>
      </c>
      <c r="L252" s="1" t="s">
        <v>5349</v>
      </c>
      <c r="M252" s="5">
        <v>8283.16</v>
      </c>
      <c r="N252" s="5">
        <v>1242.47</v>
      </c>
      <c r="O252" s="1" t="s">
        <v>3642</v>
      </c>
      <c r="P252" s="5">
        <v>8283.16</v>
      </c>
      <c r="Q252" s="5">
        <v>136.66999999999999</v>
      </c>
      <c r="R252" s="1" t="s">
        <v>5351</v>
      </c>
      <c r="S252" s="5">
        <v>8283.16</v>
      </c>
      <c r="T252" s="5">
        <v>629.52</v>
      </c>
      <c r="U252" s="1" t="s">
        <v>5351</v>
      </c>
      <c r="V252" s="1" t="s">
        <v>5351</v>
      </c>
      <c r="W252" s="1" t="s">
        <v>5412</v>
      </c>
      <c r="X252" s="1" t="s">
        <v>5408</v>
      </c>
      <c r="Y252" s="1" t="s">
        <v>5895</v>
      </c>
      <c r="Z252" s="1" t="s">
        <v>5896</v>
      </c>
      <c r="AB252" s="8" t="str">
        <f t="shared" si="44"/>
        <v>000155660</v>
      </c>
      <c r="AC252" t="str">
        <f t="shared" si="45"/>
        <v>01/06/2015</v>
      </c>
      <c r="AD252" t="str">
        <f t="shared" si="46"/>
        <v>02195445000108</v>
      </c>
      <c r="AE252" s="9">
        <f t="shared" si="47"/>
        <v>9525.6299999999992</v>
      </c>
      <c r="AF252">
        <f t="shared" si="48"/>
        <v>0</v>
      </c>
      <c r="AH252">
        <v>6783763</v>
      </c>
      <c r="AI252" s="10" t="s">
        <v>6208</v>
      </c>
      <c r="AJ252">
        <v>36959</v>
      </c>
      <c r="AK252" t="s">
        <v>6130</v>
      </c>
      <c r="AL252">
        <v>0</v>
      </c>
      <c r="AM252">
        <v>100</v>
      </c>
      <c r="AN252" s="11" t="e">
        <f>VLOOKUP(TRIM(AK252),[1]Sheet1!$V:$W,2,FALSE)</f>
        <v>#N/A</v>
      </c>
      <c r="AO252" s="11">
        <f t="shared" si="49"/>
        <v>0</v>
      </c>
      <c r="AP252" s="10">
        <f t="shared" si="50"/>
        <v>0</v>
      </c>
      <c r="AQ252" s="10"/>
      <c r="AR252" s="11" t="b">
        <f t="shared" si="51"/>
        <v>0</v>
      </c>
      <c r="AT252" s="1" t="s">
        <v>3933</v>
      </c>
      <c r="AU252" s="3">
        <v>42157</v>
      </c>
      <c r="AV252" s="1" t="s">
        <v>5672</v>
      </c>
      <c r="AW252" t="str">
        <f t="shared" si="52"/>
        <v>01192333001366</v>
      </c>
      <c r="AX252" s="12">
        <f t="shared" si="53"/>
        <v>2743.79</v>
      </c>
      <c r="AY252" s="12">
        <f t="shared" si="54"/>
        <v>0</v>
      </c>
      <c r="BA252" t="str">
        <f t="shared" si="55"/>
        <v>02/06/2015;01192333001366;2743,79;0,00</v>
      </c>
    </row>
    <row r="253" spans="1:53" x14ac:dyDescent="0.2">
      <c r="A253" s="1" t="s">
        <v>5346</v>
      </c>
      <c r="B253" s="1" t="s">
        <v>3692</v>
      </c>
      <c r="C253" s="3">
        <v>42156</v>
      </c>
      <c r="D253" s="1" t="s">
        <v>3657</v>
      </c>
      <c r="E253" s="1" t="s">
        <v>5347</v>
      </c>
      <c r="F253" s="5">
        <v>1052</v>
      </c>
      <c r="G253" s="5">
        <v>914.78</v>
      </c>
      <c r="H253" s="5">
        <v>164.66</v>
      </c>
      <c r="I253" s="1" t="s">
        <v>5406</v>
      </c>
      <c r="J253" s="5">
        <v>0</v>
      </c>
      <c r="K253" s="5">
        <v>0</v>
      </c>
      <c r="L253" s="1" t="s">
        <v>5349</v>
      </c>
      <c r="M253" s="5">
        <v>914.78</v>
      </c>
      <c r="N253" s="5">
        <v>137.22</v>
      </c>
      <c r="O253" s="1" t="s">
        <v>3642</v>
      </c>
      <c r="P253" s="5">
        <v>914.78</v>
      </c>
      <c r="Q253" s="5">
        <v>15.09</v>
      </c>
      <c r="R253" s="1" t="s">
        <v>5351</v>
      </c>
      <c r="S253" s="5">
        <v>914.78</v>
      </c>
      <c r="T253" s="5">
        <v>69.52</v>
      </c>
      <c r="U253" s="1" t="s">
        <v>5351</v>
      </c>
      <c r="V253" s="1" t="s">
        <v>5351</v>
      </c>
      <c r="W253" s="1" t="s">
        <v>5412</v>
      </c>
      <c r="X253" s="1" t="s">
        <v>5530</v>
      </c>
      <c r="Y253" s="1" t="s">
        <v>5595</v>
      </c>
      <c r="Z253" s="1" t="s">
        <v>5596</v>
      </c>
      <c r="AB253" s="8" t="str">
        <f t="shared" si="44"/>
        <v>000155660</v>
      </c>
      <c r="AC253" t="str">
        <f t="shared" si="45"/>
        <v>01/06/2015</v>
      </c>
      <c r="AD253" t="str">
        <f t="shared" si="46"/>
        <v>02195445000108</v>
      </c>
      <c r="AE253" s="9">
        <f t="shared" si="47"/>
        <v>1052</v>
      </c>
      <c r="AF253">
        <f t="shared" si="48"/>
        <v>0</v>
      </c>
      <c r="AH253">
        <v>6783763</v>
      </c>
      <c r="AI253" s="10" t="s">
        <v>6208</v>
      </c>
      <c r="AJ253">
        <v>36960</v>
      </c>
      <c r="AK253" t="s">
        <v>6128</v>
      </c>
      <c r="AL253">
        <v>0</v>
      </c>
      <c r="AM253">
        <v>100</v>
      </c>
      <c r="AN253" s="11" t="e">
        <f>VLOOKUP(TRIM(AK253),[1]Sheet1!$V:$W,2,FALSE)</f>
        <v>#N/A</v>
      </c>
      <c r="AO253" s="11">
        <f t="shared" si="49"/>
        <v>0</v>
      </c>
      <c r="AP253" s="10">
        <f t="shared" si="50"/>
        <v>0</v>
      </c>
      <c r="AQ253" s="10"/>
      <c r="AR253" s="11" t="b">
        <f t="shared" si="51"/>
        <v>0</v>
      </c>
      <c r="AT253" s="1" t="s">
        <v>3935</v>
      </c>
      <c r="AU253" s="3">
        <v>42157</v>
      </c>
      <c r="AV253" s="1" t="s">
        <v>5255</v>
      </c>
      <c r="AW253" t="str">
        <f t="shared" si="52"/>
        <v>03523188000140</v>
      </c>
      <c r="AX253" s="12">
        <f t="shared" si="53"/>
        <v>910.01</v>
      </c>
      <c r="AY253" s="12">
        <f t="shared" si="54"/>
        <v>0</v>
      </c>
      <c r="BA253" t="str">
        <f t="shared" si="55"/>
        <v>02/06/2015;03523188000140;910,01;0,00</v>
      </c>
    </row>
    <row r="254" spans="1:53" x14ac:dyDescent="0.2">
      <c r="A254" s="1" t="s">
        <v>5346</v>
      </c>
      <c r="B254" s="1" t="s">
        <v>3692</v>
      </c>
      <c r="C254" s="3">
        <v>42156</v>
      </c>
      <c r="D254" s="1" t="s">
        <v>3657</v>
      </c>
      <c r="E254" s="1" t="s">
        <v>5347</v>
      </c>
      <c r="F254" s="5">
        <v>4665.24</v>
      </c>
      <c r="G254" s="5">
        <v>3887.7</v>
      </c>
      <c r="H254" s="5">
        <v>699.79</v>
      </c>
      <c r="I254" s="1" t="s">
        <v>5406</v>
      </c>
      <c r="J254" s="5">
        <v>0</v>
      </c>
      <c r="K254" s="5">
        <v>0</v>
      </c>
      <c r="L254" s="1" t="s">
        <v>5349</v>
      </c>
      <c r="M254" s="5">
        <v>3887.7</v>
      </c>
      <c r="N254" s="5">
        <v>777.54</v>
      </c>
      <c r="O254" s="1" t="s">
        <v>3642</v>
      </c>
      <c r="P254" s="5">
        <v>3887.7</v>
      </c>
      <c r="Q254" s="5">
        <v>64.150000000000006</v>
      </c>
      <c r="R254" s="1" t="s">
        <v>5351</v>
      </c>
      <c r="S254" s="5">
        <v>3887.7</v>
      </c>
      <c r="T254" s="5">
        <v>295.47000000000003</v>
      </c>
      <c r="U254" s="1" t="s">
        <v>5351</v>
      </c>
      <c r="V254" s="1" t="s">
        <v>5351</v>
      </c>
      <c r="W254" s="1" t="s">
        <v>5412</v>
      </c>
      <c r="X254" s="1" t="s">
        <v>3693</v>
      </c>
      <c r="Y254" s="1" t="s">
        <v>3694</v>
      </c>
      <c r="Z254" s="1" t="s">
        <v>3695</v>
      </c>
      <c r="AB254" s="8" t="str">
        <f t="shared" si="44"/>
        <v>000155660</v>
      </c>
      <c r="AC254" t="str">
        <f t="shared" si="45"/>
        <v>01/06/2015</v>
      </c>
      <c r="AD254" t="str">
        <f t="shared" si="46"/>
        <v>02195445000108</v>
      </c>
      <c r="AE254" s="9">
        <f t="shared" si="47"/>
        <v>4665.24</v>
      </c>
      <c r="AF254">
        <f t="shared" si="48"/>
        <v>0</v>
      </c>
      <c r="AH254">
        <v>6783763</v>
      </c>
      <c r="AI254" s="10" t="s">
        <v>6208</v>
      </c>
      <c r="AJ254">
        <v>36960</v>
      </c>
      <c r="AK254" t="s">
        <v>6129</v>
      </c>
      <c r="AL254">
        <v>0</v>
      </c>
      <c r="AM254">
        <v>100</v>
      </c>
      <c r="AN254" s="11" t="e">
        <f>VLOOKUP(TRIM(AK254),[1]Sheet1!$V:$W,2,FALSE)</f>
        <v>#N/A</v>
      </c>
      <c r="AO254" s="11">
        <f t="shared" si="49"/>
        <v>0</v>
      </c>
      <c r="AP254" s="10">
        <f t="shared" si="50"/>
        <v>0</v>
      </c>
      <c r="AQ254" s="10"/>
      <c r="AR254" s="11" t="b">
        <f t="shared" si="51"/>
        <v>0</v>
      </c>
      <c r="AT254" s="1" t="s">
        <v>3936</v>
      </c>
      <c r="AU254" s="3">
        <v>42157</v>
      </c>
      <c r="AV254" s="1" t="s">
        <v>5255</v>
      </c>
      <c r="AW254" t="str">
        <f t="shared" si="52"/>
        <v>03523188000140</v>
      </c>
      <c r="AX254" s="12">
        <f t="shared" si="53"/>
        <v>980</v>
      </c>
      <c r="AY254" s="12">
        <f t="shared" si="54"/>
        <v>0</v>
      </c>
      <c r="BA254" t="str">
        <f t="shared" si="55"/>
        <v>02/06/2015;03523188000140;980,00;0,00</v>
      </c>
    </row>
    <row r="255" spans="1:53" x14ac:dyDescent="0.2">
      <c r="A255" s="1" t="s">
        <v>5346</v>
      </c>
      <c r="B255" s="1" t="s">
        <v>3692</v>
      </c>
      <c r="C255" s="3">
        <v>42156</v>
      </c>
      <c r="D255" s="1" t="s">
        <v>3657</v>
      </c>
      <c r="E255" s="1" t="s">
        <v>5347</v>
      </c>
      <c r="F255" s="5">
        <v>4776.25</v>
      </c>
      <c r="G255" s="5">
        <v>4153.26</v>
      </c>
      <c r="H255" s="5">
        <v>747.59</v>
      </c>
      <c r="I255" s="1" t="s">
        <v>5406</v>
      </c>
      <c r="J255" s="5">
        <v>0</v>
      </c>
      <c r="K255" s="5">
        <v>0</v>
      </c>
      <c r="L255" s="1" t="s">
        <v>5349</v>
      </c>
      <c r="M255" s="5">
        <v>4153.26</v>
      </c>
      <c r="N255" s="5">
        <v>622.99</v>
      </c>
      <c r="O255" s="1" t="s">
        <v>3642</v>
      </c>
      <c r="P255" s="5">
        <v>4153.26</v>
      </c>
      <c r="Q255" s="5">
        <v>68.53</v>
      </c>
      <c r="R255" s="1" t="s">
        <v>5351</v>
      </c>
      <c r="S255" s="5">
        <v>4153.26</v>
      </c>
      <c r="T255" s="5">
        <v>315.64999999999998</v>
      </c>
      <c r="U255" s="1" t="s">
        <v>5351</v>
      </c>
      <c r="V255" s="1" t="s">
        <v>5351</v>
      </c>
      <c r="W255" s="1" t="s">
        <v>5412</v>
      </c>
      <c r="X255" s="1" t="s">
        <v>5408</v>
      </c>
      <c r="Y255" s="1" t="s">
        <v>3696</v>
      </c>
      <c r="Z255" s="1" t="s">
        <v>3697</v>
      </c>
      <c r="AB255" s="8" t="str">
        <f t="shared" si="44"/>
        <v>000155660</v>
      </c>
      <c r="AC255" t="str">
        <f t="shared" si="45"/>
        <v>01/06/2015</v>
      </c>
      <c r="AD255" t="str">
        <f t="shared" si="46"/>
        <v>02195445000108</v>
      </c>
      <c r="AE255" s="9">
        <f t="shared" si="47"/>
        <v>4776.25</v>
      </c>
      <c r="AF255">
        <f t="shared" si="48"/>
        <v>0</v>
      </c>
      <c r="AH255">
        <v>6783763</v>
      </c>
      <c r="AI255" s="10" t="s">
        <v>6208</v>
      </c>
      <c r="AJ255">
        <v>36960</v>
      </c>
      <c r="AK255" t="s">
        <v>6122</v>
      </c>
      <c r="AL255">
        <v>0</v>
      </c>
      <c r="AM255">
        <v>100</v>
      </c>
      <c r="AN255" s="11" t="e">
        <f>VLOOKUP(TRIM(AK255),[1]Sheet1!$V:$W,2,FALSE)</f>
        <v>#N/A</v>
      </c>
      <c r="AO255" s="11">
        <f t="shared" si="49"/>
        <v>0</v>
      </c>
      <c r="AP255" s="10">
        <f t="shared" si="50"/>
        <v>0</v>
      </c>
      <c r="AQ255" s="10"/>
      <c r="AR255" s="11" t="b">
        <f t="shared" si="51"/>
        <v>0</v>
      </c>
      <c r="AT255" s="1" t="s">
        <v>3939</v>
      </c>
      <c r="AU255" s="3">
        <v>42157</v>
      </c>
      <c r="AV255" s="1" t="s">
        <v>3940</v>
      </c>
      <c r="AW255" t="str">
        <f t="shared" si="52"/>
        <v>03509521000400</v>
      </c>
      <c r="AX255" s="12">
        <f t="shared" si="53"/>
        <v>565.5</v>
      </c>
      <c r="AY255" s="12">
        <f t="shared" si="54"/>
        <v>0</v>
      </c>
      <c r="BA255" t="str">
        <f t="shared" si="55"/>
        <v>02/06/2015;03509521000400;565,50;0,00</v>
      </c>
    </row>
    <row r="256" spans="1:53" x14ac:dyDescent="0.2">
      <c r="A256" s="1" t="s">
        <v>5346</v>
      </c>
      <c r="B256" s="1" t="s">
        <v>3699</v>
      </c>
      <c r="C256" s="3">
        <v>42156</v>
      </c>
      <c r="D256" s="1" t="s">
        <v>3649</v>
      </c>
      <c r="E256" s="1" t="s">
        <v>5382</v>
      </c>
      <c r="F256" s="5">
        <v>734.01</v>
      </c>
      <c r="G256" s="5">
        <v>638.27</v>
      </c>
      <c r="H256" s="5">
        <v>25.53</v>
      </c>
      <c r="I256" s="1" t="s">
        <v>5406</v>
      </c>
      <c r="J256" s="5">
        <v>0</v>
      </c>
      <c r="K256" s="5">
        <v>0</v>
      </c>
      <c r="L256" s="1" t="s">
        <v>5349</v>
      </c>
      <c r="M256" s="5">
        <v>638.27</v>
      </c>
      <c r="N256" s="5">
        <v>95.74</v>
      </c>
      <c r="O256" s="1" t="s">
        <v>3642</v>
      </c>
      <c r="P256" s="5">
        <v>638.27</v>
      </c>
      <c r="Q256" s="5">
        <v>10.53</v>
      </c>
      <c r="R256" s="1" t="s">
        <v>5351</v>
      </c>
      <c r="S256" s="5">
        <v>638.27</v>
      </c>
      <c r="T256" s="5">
        <v>48.51</v>
      </c>
      <c r="U256" s="1" t="s">
        <v>5351</v>
      </c>
      <c r="V256" s="1" t="s">
        <v>5351</v>
      </c>
      <c r="W256" s="1" t="s">
        <v>3672</v>
      </c>
      <c r="X256" s="1" t="s">
        <v>5408</v>
      </c>
      <c r="Y256" s="1" t="s">
        <v>5899</v>
      </c>
      <c r="Z256" s="1" t="s">
        <v>5900</v>
      </c>
      <c r="AB256" s="8" t="str">
        <f t="shared" si="44"/>
        <v>000155662</v>
      </c>
      <c r="AC256" t="str">
        <f t="shared" si="45"/>
        <v>01/06/2015</v>
      </c>
      <c r="AD256" t="str">
        <f t="shared" si="46"/>
        <v>00111511000180</v>
      </c>
      <c r="AE256" s="9">
        <f t="shared" si="47"/>
        <v>734.01</v>
      </c>
      <c r="AF256">
        <f t="shared" si="48"/>
        <v>0</v>
      </c>
      <c r="AH256">
        <v>6783763</v>
      </c>
      <c r="AI256" s="10" t="s">
        <v>6208</v>
      </c>
      <c r="AJ256">
        <v>36960</v>
      </c>
      <c r="AK256" t="s">
        <v>6130</v>
      </c>
      <c r="AL256">
        <v>0</v>
      </c>
      <c r="AM256">
        <v>100</v>
      </c>
      <c r="AN256" s="11" t="e">
        <f>VLOOKUP(TRIM(AK256),[1]Sheet1!$V:$W,2,FALSE)</f>
        <v>#N/A</v>
      </c>
      <c r="AO256" s="11">
        <f t="shared" si="49"/>
        <v>0</v>
      </c>
      <c r="AP256" s="10">
        <f t="shared" si="50"/>
        <v>0</v>
      </c>
      <c r="AQ256" s="10"/>
      <c r="AR256" s="11" t="b">
        <f t="shared" si="51"/>
        <v>0</v>
      </c>
      <c r="AT256" s="1" t="s">
        <v>3943</v>
      </c>
      <c r="AU256" s="3">
        <v>42157</v>
      </c>
      <c r="AV256" s="1" t="s">
        <v>3944</v>
      </c>
      <c r="AW256" t="str">
        <f t="shared" si="52"/>
        <v>46044053004607</v>
      </c>
      <c r="AX256" s="12">
        <f t="shared" si="53"/>
        <v>9649.93</v>
      </c>
      <c r="AY256" s="12">
        <f t="shared" si="54"/>
        <v>0</v>
      </c>
      <c r="BA256" t="str">
        <f t="shared" si="55"/>
        <v>02/06/2015;46044053004607;9649,93;0,00</v>
      </c>
    </row>
    <row r="257" spans="1:53" x14ac:dyDescent="0.2">
      <c r="A257" s="1" t="s">
        <v>5346</v>
      </c>
      <c r="B257" s="1" t="s">
        <v>3699</v>
      </c>
      <c r="C257" s="3">
        <v>42156</v>
      </c>
      <c r="D257" s="1" t="s">
        <v>3649</v>
      </c>
      <c r="E257" s="1" t="s">
        <v>5382</v>
      </c>
      <c r="F257" s="5">
        <v>2244.59</v>
      </c>
      <c r="G257" s="5">
        <v>1951.82</v>
      </c>
      <c r="H257" s="5">
        <v>78.069999999999993</v>
      </c>
      <c r="I257" s="1" t="s">
        <v>5406</v>
      </c>
      <c r="J257" s="5">
        <v>0</v>
      </c>
      <c r="K257" s="5">
        <v>0</v>
      </c>
      <c r="L257" s="1" t="s">
        <v>5349</v>
      </c>
      <c r="M257" s="5">
        <v>1951.82</v>
      </c>
      <c r="N257" s="5">
        <v>292.77</v>
      </c>
      <c r="O257" s="1" t="s">
        <v>3642</v>
      </c>
      <c r="P257" s="5">
        <v>1951.82</v>
      </c>
      <c r="Q257" s="5">
        <v>32.21</v>
      </c>
      <c r="R257" s="1" t="s">
        <v>5351</v>
      </c>
      <c r="S257" s="5">
        <v>1951.82</v>
      </c>
      <c r="T257" s="5">
        <v>148.34</v>
      </c>
      <c r="U257" s="1" t="s">
        <v>5351</v>
      </c>
      <c r="V257" s="1" t="s">
        <v>5351</v>
      </c>
      <c r="W257" s="1" t="s">
        <v>3672</v>
      </c>
      <c r="X257" s="1" t="s">
        <v>5408</v>
      </c>
      <c r="Y257" s="1" t="s">
        <v>5802</v>
      </c>
      <c r="Z257" s="1" t="s">
        <v>5803</v>
      </c>
      <c r="AB257" s="8" t="str">
        <f t="shared" si="44"/>
        <v>000155662</v>
      </c>
      <c r="AC257" t="str">
        <f t="shared" si="45"/>
        <v>01/06/2015</v>
      </c>
      <c r="AD257" t="str">
        <f t="shared" si="46"/>
        <v>00111511000180</v>
      </c>
      <c r="AE257" s="9">
        <f t="shared" si="47"/>
        <v>2244.59</v>
      </c>
      <c r="AF257">
        <f t="shared" si="48"/>
        <v>0</v>
      </c>
      <c r="AH257">
        <v>6783199</v>
      </c>
      <c r="AI257" s="10" t="s">
        <v>6219</v>
      </c>
      <c r="AJ257">
        <v>36961</v>
      </c>
      <c r="AK257" t="s">
        <v>6131</v>
      </c>
      <c r="AL257">
        <v>4</v>
      </c>
      <c r="AM257">
        <v>20000</v>
      </c>
      <c r="AN257" s="11" t="e">
        <f>VLOOKUP(TRIM(AK257),[1]Sheet1!$V:$W,2,FALSE)</f>
        <v>#N/A</v>
      </c>
      <c r="AO257" s="11">
        <f t="shared" si="49"/>
        <v>0</v>
      </c>
      <c r="AP257" s="10">
        <f t="shared" si="50"/>
        <v>0</v>
      </c>
      <c r="AQ257" s="10"/>
      <c r="AR257" s="11" t="b">
        <f t="shared" si="51"/>
        <v>0</v>
      </c>
      <c r="AT257" s="1" t="s">
        <v>3945</v>
      </c>
      <c r="AU257" s="3">
        <v>42157</v>
      </c>
      <c r="AV257" s="1" t="s">
        <v>5433</v>
      </c>
      <c r="AW257" t="str">
        <f t="shared" si="52"/>
        <v>46044053002906</v>
      </c>
      <c r="AX257" s="12">
        <f t="shared" si="53"/>
        <v>1884.63</v>
      </c>
      <c r="AY257" s="12">
        <f t="shared" si="54"/>
        <v>0</v>
      </c>
      <c r="BA257" t="str">
        <f t="shared" si="55"/>
        <v>02/06/2015;46044053002906;1884,63;0,00</v>
      </c>
    </row>
    <row r="258" spans="1:53" x14ac:dyDescent="0.2">
      <c r="A258" s="1" t="s">
        <v>5346</v>
      </c>
      <c r="B258" s="1" t="s">
        <v>3699</v>
      </c>
      <c r="C258" s="3">
        <v>42156</v>
      </c>
      <c r="D258" s="1" t="s">
        <v>3649</v>
      </c>
      <c r="E258" s="1" t="s">
        <v>5382</v>
      </c>
      <c r="F258" s="5">
        <v>500.14</v>
      </c>
      <c r="G258" s="5">
        <v>434.9</v>
      </c>
      <c r="H258" s="5">
        <v>17.399999999999999</v>
      </c>
      <c r="I258" s="1" t="s">
        <v>5406</v>
      </c>
      <c r="J258" s="5">
        <v>0</v>
      </c>
      <c r="K258" s="5">
        <v>0</v>
      </c>
      <c r="L258" s="1" t="s">
        <v>5349</v>
      </c>
      <c r="M258" s="5">
        <v>434.9</v>
      </c>
      <c r="N258" s="5">
        <v>65.239999999999995</v>
      </c>
      <c r="O258" s="1" t="s">
        <v>3642</v>
      </c>
      <c r="P258" s="5">
        <v>434.9</v>
      </c>
      <c r="Q258" s="5">
        <v>7.18</v>
      </c>
      <c r="R258" s="1" t="s">
        <v>5351</v>
      </c>
      <c r="S258" s="5">
        <v>434.9</v>
      </c>
      <c r="T258" s="5">
        <v>33.049999999999997</v>
      </c>
      <c r="U258" s="1" t="s">
        <v>5351</v>
      </c>
      <c r="V258" s="1" t="s">
        <v>5351</v>
      </c>
      <c r="W258" s="1" t="s">
        <v>3672</v>
      </c>
      <c r="X258" s="1" t="s">
        <v>5408</v>
      </c>
      <c r="Y258" s="1" t="s">
        <v>5895</v>
      </c>
      <c r="Z258" s="1" t="s">
        <v>5896</v>
      </c>
      <c r="AB258" s="8" t="str">
        <f t="shared" si="44"/>
        <v>000155662</v>
      </c>
      <c r="AC258" t="str">
        <f t="shared" si="45"/>
        <v>01/06/2015</v>
      </c>
      <c r="AD258" t="str">
        <f t="shared" si="46"/>
        <v>00111511000180</v>
      </c>
      <c r="AE258" s="9">
        <f t="shared" si="47"/>
        <v>500.14</v>
      </c>
      <c r="AF258">
        <f t="shared" si="48"/>
        <v>0</v>
      </c>
      <c r="AH258">
        <v>6784250</v>
      </c>
      <c r="AI258" s="10" t="s">
        <v>6201</v>
      </c>
      <c r="AJ258">
        <v>36962</v>
      </c>
      <c r="AK258" t="s">
        <v>6132</v>
      </c>
      <c r="AL258">
        <v>4</v>
      </c>
      <c r="AM258">
        <v>28000</v>
      </c>
      <c r="AN258" s="11" t="e">
        <f>VLOOKUP(TRIM(AK258),[1]Sheet1!$V:$W,2,FALSE)</f>
        <v>#N/A</v>
      </c>
      <c r="AO258" s="11">
        <f t="shared" si="49"/>
        <v>0</v>
      </c>
      <c r="AP258" s="10">
        <f t="shared" si="50"/>
        <v>0</v>
      </c>
      <c r="AQ258" s="10"/>
      <c r="AR258" s="11" t="b">
        <f t="shared" si="51"/>
        <v>0</v>
      </c>
      <c r="AT258" s="1" t="s">
        <v>3949</v>
      </c>
      <c r="AU258" s="3">
        <v>42157</v>
      </c>
      <c r="AV258" s="1" t="s">
        <v>3950</v>
      </c>
      <c r="AW258" t="str">
        <f t="shared" si="52"/>
        <v>46044053005417</v>
      </c>
      <c r="AX258" s="12">
        <f t="shared" si="53"/>
        <v>1530.48</v>
      </c>
      <c r="AY258" s="12">
        <f t="shared" si="54"/>
        <v>0</v>
      </c>
      <c r="BA258" t="str">
        <f t="shared" si="55"/>
        <v>02/06/2015;46044053005417;1530,48;0,00</v>
      </c>
    </row>
    <row r="259" spans="1:53" x14ac:dyDescent="0.2">
      <c r="A259" s="1" t="s">
        <v>5346</v>
      </c>
      <c r="B259" s="1" t="s">
        <v>3699</v>
      </c>
      <c r="C259" s="3">
        <v>42156</v>
      </c>
      <c r="D259" s="1" t="s">
        <v>3649</v>
      </c>
      <c r="E259" s="1" t="s">
        <v>5382</v>
      </c>
      <c r="F259" s="5">
        <v>346.84</v>
      </c>
      <c r="G259" s="5">
        <v>301.60000000000002</v>
      </c>
      <c r="H259" s="5">
        <v>12.06</v>
      </c>
      <c r="I259" s="1" t="s">
        <v>5406</v>
      </c>
      <c r="J259" s="5">
        <v>0</v>
      </c>
      <c r="K259" s="5">
        <v>0</v>
      </c>
      <c r="L259" s="1" t="s">
        <v>5349</v>
      </c>
      <c r="M259" s="5">
        <v>301.60000000000002</v>
      </c>
      <c r="N259" s="5">
        <v>45.24</v>
      </c>
      <c r="O259" s="1" t="s">
        <v>3642</v>
      </c>
      <c r="P259" s="5">
        <v>301.60000000000002</v>
      </c>
      <c r="Q259" s="5">
        <v>4.9800000000000004</v>
      </c>
      <c r="R259" s="1" t="s">
        <v>5351</v>
      </c>
      <c r="S259" s="5">
        <v>301.60000000000002</v>
      </c>
      <c r="T259" s="5">
        <v>22.92</v>
      </c>
      <c r="U259" s="1" t="s">
        <v>5351</v>
      </c>
      <c r="V259" s="1" t="s">
        <v>5351</v>
      </c>
      <c r="W259" s="1" t="s">
        <v>3672</v>
      </c>
      <c r="X259" s="1" t="s">
        <v>5408</v>
      </c>
      <c r="Y259" s="1" t="s">
        <v>5815</v>
      </c>
      <c r="Z259" s="1" t="s">
        <v>5816</v>
      </c>
      <c r="AB259" s="8" t="str">
        <f t="shared" ref="AB259:AB322" si="56">B259</f>
        <v>000155662</v>
      </c>
      <c r="AC259" t="str">
        <f t="shared" ref="AC259:AC322" si="57">TEXT(C259,"dd/mm/aaaa")</f>
        <v>01/06/2015</v>
      </c>
      <c r="AD259" t="str">
        <f t="shared" ref="AD259:AD322" si="58">VLOOKUP(W259*1,AH:AI,2,FALSE)</f>
        <v>00111511000180</v>
      </c>
      <c r="AE259" s="9">
        <f t="shared" ref="AE259:AE322" si="59">F259*1</f>
        <v>346.84</v>
      </c>
      <c r="AF259">
        <f t="shared" ref="AF259:AF322" si="60">SUMIF(AJ:AJ,B259,AP:AP)</f>
        <v>0</v>
      </c>
      <c r="AH259">
        <v>6783119</v>
      </c>
      <c r="AI259" s="10" t="s">
        <v>6215</v>
      </c>
      <c r="AJ259">
        <v>36963</v>
      </c>
      <c r="AK259" t="s">
        <v>6072</v>
      </c>
      <c r="AL259">
        <v>4</v>
      </c>
      <c r="AM259">
        <v>125000</v>
      </c>
      <c r="AN259" s="11" t="e">
        <f>VLOOKUP(TRIM(AK259),[1]Sheet1!$V:$W,2,FALSE)</f>
        <v>#N/A</v>
      </c>
      <c r="AO259" s="11">
        <f t="shared" ref="AO259:AO322" si="61">IF(ISNA(AN259),0,AN259)</f>
        <v>0</v>
      </c>
      <c r="AP259" s="10">
        <f t="shared" ref="AP259:AP322" si="62">AO259*AM259</f>
        <v>0</v>
      </c>
      <c r="AQ259" s="10"/>
      <c r="AR259" s="11" t="b">
        <f t="shared" ref="AR259:AR322" si="63">ABS(AY259)&gt;ABS(AX259)</f>
        <v>0</v>
      </c>
      <c r="AT259" s="1" t="s">
        <v>3951</v>
      </c>
      <c r="AU259" s="3">
        <v>42157</v>
      </c>
      <c r="AV259" s="1" t="s">
        <v>3950</v>
      </c>
      <c r="AW259" t="str">
        <f t="shared" ref="AW259:AW322" si="64">VLOOKUP(AV259*1,AH:AI,2,FALSE)</f>
        <v>46044053005417</v>
      </c>
      <c r="AX259" s="12">
        <f t="shared" ref="AX259:AX322" si="65">SUMIF(AB:AB,AT259,AE:AE)</f>
        <v>2137.9</v>
      </c>
      <c r="AY259" s="12">
        <f t="shared" ref="AY259:AY322" si="66">VLOOKUP(AT259,AB:AF,5,FALSE)</f>
        <v>0</v>
      </c>
      <c r="BA259" t="str">
        <f t="shared" ref="BA259:BA322" si="67">TEXT(AU259,"dd/mm/aaaa")&amp;";"&amp;AW259&amp;";"&amp;TEXT(AX259,"0,00")&amp;";"&amp;TEXT(AY259,"0,00")</f>
        <v>02/06/2015;46044053005417;2137,90;0,00</v>
      </c>
    </row>
    <row r="260" spans="1:53" x14ac:dyDescent="0.2">
      <c r="A260" s="1" t="s">
        <v>5346</v>
      </c>
      <c r="B260" s="1" t="s">
        <v>3699</v>
      </c>
      <c r="C260" s="3">
        <v>42156</v>
      </c>
      <c r="D260" s="1" t="s">
        <v>3649</v>
      </c>
      <c r="E260" s="1" t="s">
        <v>5382</v>
      </c>
      <c r="F260" s="5">
        <v>596.01</v>
      </c>
      <c r="G260" s="5">
        <v>518.27</v>
      </c>
      <c r="H260" s="5">
        <v>20.73</v>
      </c>
      <c r="I260" s="1" t="s">
        <v>5406</v>
      </c>
      <c r="J260" s="5">
        <v>0</v>
      </c>
      <c r="K260" s="5">
        <v>0</v>
      </c>
      <c r="L260" s="1" t="s">
        <v>5349</v>
      </c>
      <c r="M260" s="5">
        <v>518.27</v>
      </c>
      <c r="N260" s="5">
        <v>77.739999999999995</v>
      </c>
      <c r="O260" s="1" t="s">
        <v>3642</v>
      </c>
      <c r="P260" s="5">
        <v>518.27</v>
      </c>
      <c r="Q260" s="5">
        <v>8.5500000000000007</v>
      </c>
      <c r="R260" s="1" t="s">
        <v>5351</v>
      </c>
      <c r="S260" s="5">
        <v>518.27</v>
      </c>
      <c r="T260" s="5">
        <v>39.39</v>
      </c>
      <c r="U260" s="1" t="s">
        <v>5351</v>
      </c>
      <c r="V260" s="1" t="s">
        <v>5351</v>
      </c>
      <c r="W260" s="1" t="s">
        <v>3672</v>
      </c>
      <c r="X260" s="1" t="s">
        <v>5408</v>
      </c>
      <c r="Y260" s="1" t="s">
        <v>5513</v>
      </c>
      <c r="Z260" s="1" t="s">
        <v>5514</v>
      </c>
      <c r="AB260" s="8" t="str">
        <f t="shared" si="56"/>
        <v>000155662</v>
      </c>
      <c r="AC260" t="str">
        <f t="shared" si="57"/>
        <v>01/06/2015</v>
      </c>
      <c r="AD260" t="str">
        <f t="shared" si="58"/>
        <v>00111511000180</v>
      </c>
      <c r="AE260" s="9">
        <f t="shared" si="59"/>
        <v>596.01</v>
      </c>
      <c r="AF260">
        <f t="shared" si="60"/>
        <v>0</v>
      </c>
      <c r="AH260">
        <v>6783873</v>
      </c>
      <c r="AI260" s="10" t="s">
        <v>6216</v>
      </c>
      <c r="AJ260">
        <v>36964</v>
      </c>
      <c r="AK260" t="s">
        <v>6076</v>
      </c>
      <c r="AL260">
        <v>4</v>
      </c>
      <c r="AM260">
        <v>20</v>
      </c>
      <c r="AN260" s="11" t="e">
        <f>VLOOKUP(TRIM(AK260),[1]Sheet1!$V:$W,2,FALSE)</f>
        <v>#N/A</v>
      </c>
      <c r="AO260" s="11">
        <f t="shared" si="61"/>
        <v>0</v>
      </c>
      <c r="AP260" s="10">
        <f t="shared" si="62"/>
        <v>0</v>
      </c>
      <c r="AQ260" s="10"/>
      <c r="AR260" s="11" t="b">
        <f t="shared" si="63"/>
        <v>0</v>
      </c>
      <c r="AT260" s="1" t="s">
        <v>3952</v>
      </c>
      <c r="AU260" s="3">
        <v>42157</v>
      </c>
      <c r="AV260" s="1" t="s">
        <v>3944</v>
      </c>
      <c r="AW260" t="str">
        <f t="shared" si="64"/>
        <v>46044053004607</v>
      </c>
      <c r="AX260" s="12">
        <f t="shared" si="65"/>
        <v>863.98</v>
      </c>
      <c r="AY260" s="12">
        <f t="shared" si="66"/>
        <v>0</v>
      </c>
      <c r="BA260" t="str">
        <f t="shared" si="67"/>
        <v>02/06/2015;46044053004607;863,98;0,00</v>
      </c>
    </row>
    <row r="261" spans="1:53" x14ac:dyDescent="0.2">
      <c r="A261" s="1" t="s">
        <v>5346</v>
      </c>
      <c r="B261" s="1" t="s">
        <v>3699</v>
      </c>
      <c r="C261" s="3">
        <v>42156</v>
      </c>
      <c r="D261" s="1" t="s">
        <v>3649</v>
      </c>
      <c r="E261" s="1" t="s">
        <v>5382</v>
      </c>
      <c r="F261" s="5">
        <v>168.2</v>
      </c>
      <c r="G261" s="5">
        <v>140.16999999999999</v>
      </c>
      <c r="H261" s="5">
        <v>5.61</v>
      </c>
      <c r="I261" s="1" t="s">
        <v>5406</v>
      </c>
      <c r="J261" s="5">
        <v>0</v>
      </c>
      <c r="K261" s="5">
        <v>0</v>
      </c>
      <c r="L261" s="1" t="s">
        <v>5349</v>
      </c>
      <c r="M261" s="5">
        <v>140.16999999999999</v>
      </c>
      <c r="N261" s="5">
        <v>28.03</v>
      </c>
      <c r="O261" s="1" t="s">
        <v>3642</v>
      </c>
      <c r="P261" s="5">
        <v>140.16999999999999</v>
      </c>
      <c r="Q261" s="5">
        <v>2.31</v>
      </c>
      <c r="R261" s="1" t="s">
        <v>5351</v>
      </c>
      <c r="S261" s="5">
        <v>140.16999999999999</v>
      </c>
      <c r="T261" s="5">
        <v>10.65</v>
      </c>
      <c r="U261" s="1" t="s">
        <v>5351</v>
      </c>
      <c r="V261" s="1" t="s">
        <v>5351</v>
      </c>
      <c r="W261" s="1" t="s">
        <v>3672</v>
      </c>
      <c r="X261" s="1" t="s">
        <v>5498</v>
      </c>
      <c r="Y261" s="1" t="s">
        <v>4940</v>
      </c>
      <c r="Z261" s="1" t="s">
        <v>4941</v>
      </c>
      <c r="AB261" s="8" t="str">
        <f t="shared" si="56"/>
        <v>000155662</v>
      </c>
      <c r="AC261" t="str">
        <f t="shared" si="57"/>
        <v>01/06/2015</v>
      </c>
      <c r="AD261" t="str">
        <f t="shared" si="58"/>
        <v>00111511000180</v>
      </c>
      <c r="AE261" s="9">
        <f t="shared" si="59"/>
        <v>168.2</v>
      </c>
      <c r="AF261">
        <f t="shared" si="60"/>
        <v>0</v>
      </c>
      <c r="AH261">
        <v>6783873</v>
      </c>
      <c r="AI261" s="10" t="s">
        <v>6216</v>
      </c>
      <c r="AJ261">
        <v>36965</v>
      </c>
      <c r="AK261" t="s">
        <v>6078</v>
      </c>
      <c r="AL261">
        <v>4</v>
      </c>
      <c r="AM261">
        <v>24000</v>
      </c>
      <c r="AN261" s="11" t="e">
        <f>VLOOKUP(TRIM(AK261),[1]Sheet1!$V:$W,2,FALSE)</f>
        <v>#N/A</v>
      </c>
      <c r="AO261" s="11">
        <f t="shared" si="61"/>
        <v>0</v>
      </c>
      <c r="AP261" s="10">
        <f t="shared" si="62"/>
        <v>0</v>
      </c>
      <c r="AQ261" s="10"/>
      <c r="AR261" s="11" t="b">
        <f t="shared" si="63"/>
        <v>0</v>
      </c>
      <c r="AT261" s="1" t="s">
        <v>3953</v>
      </c>
      <c r="AU261" s="3">
        <v>42157</v>
      </c>
      <c r="AV261" s="1" t="s">
        <v>5433</v>
      </c>
      <c r="AW261" t="str">
        <f t="shared" si="64"/>
        <v>46044053002906</v>
      </c>
      <c r="AX261" s="12">
        <f t="shared" si="65"/>
        <v>103.02</v>
      </c>
      <c r="AY261" s="12">
        <f t="shared" si="66"/>
        <v>0</v>
      </c>
      <c r="BA261" t="str">
        <f t="shared" si="67"/>
        <v>02/06/2015;46044053002906;103,02;0,00</v>
      </c>
    </row>
    <row r="262" spans="1:53" x14ac:dyDescent="0.2">
      <c r="A262" s="1" t="s">
        <v>5346</v>
      </c>
      <c r="B262" s="1" t="s">
        <v>3699</v>
      </c>
      <c r="C262" s="3">
        <v>42156</v>
      </c>
      <c r="D262" s="1" t="s">
        <v>3649</v>
      </c>
      <c r="E262" s="1" t="s">
        <v>5382</v>
      </c>
      <c r="F262" s="5">
        <v>756.29</v>
      </c>
      <c r="G262" s="5">
        <v>657.64</v>
      </c>
      <c r="H262" s="5">
        <v>26.31</v>
      </c>
      <c r="I262" s="1" t="s">
        <v>5406</v>
      </c>
      <c r="J262" s="5">
        <v>0</v>
      </c>
      <c r="K262" s="5">
        <v>0</v>
      </c>
      <c r="L262" s="1" t="s">
        <v>5349</v>
      </c>
      <c r="M262" s="5">
        <v>657.64</v>
      </c>
      <c r="N262" s="5">
        <v>98.65</v>
      </c>
      <c r="O262" s="1" t="s">
        <v>3642</v>
      </c>
      <c r="P262" s="5">
        <v>657.64</v>
      </c>
      <c r="Q262" s="5">
        <v>10.85</v>
      </c>
      <c r="R262" s="1" t="s">
        <v>5351</v>
      </c>
      <c r="S262" s="5">
        <v>657.64</v>
      </c>
      <c r="T262" s="5">
        <v>49.98</v>
      </c>
      <c r="U262" s="1" t="s">
        <v>5351</v>
      </c>
      <c r="V262" s="1" t="s">
        <v>5351</v>
      </c>
      <c r="W262" s="1" t="s">
        <v>3672</v>
      </c>
      <c r="X262" s="1" t="s">
        <v>5408</v>
      </c>
      <c r="Y262" s="1" t="s">
        <v>5977</v>
      </c>
      <c r="Z262" s="1" t="s">
        <v>5978</v>
      </c>
      <c r="AB262" s="8" t="str">
        <f t="shared" si="56"/>
        <v>000155662</v>
      </c>
      <c r="AC262" t="str">
        <f t="shared" si="57"/>
        <v>01/06/2015</v>
      </c>
      <c r="AD262" t="str">
        <f t="shared" si="58"/>
        <v>00111511000180</v>
      </c>
      <c r="AE262" s="9">
        <f t="shared" si="59"/>
        <v>756.29</v>
      </c>
      <c r="AF262">
        <f t="shared" si="60"/>
        <v>0</v>
      </c>
      <c r="AH262">
        <v>6783199</v>
      </c>
      <c r="AI262" s="10" t="s">
        <v>6219</v>
      </c>
      <c r="AJ262">
        <v>36966</v>
      </c>
      <c r="AK262" t="s">
        <v>6133</v>
      </c>
      <c r="AL262">
        <v>4</v>
      </c>
      <c r="AM262">
        <v>20000</v>
      </c>
      <c r="AN262" s="11" t="e">
        <f>VLOOKUP(TRIM(AK262),[1]Sheet1!$V:$W,2,FALSE)</f>
        <v>#N/A</v>
      </c>
      <c r="AO262" s="11">
        <f t="shared" si="61"/>
        <v>0</v>
      </c>
      <c r="AP262" s="10">
        <f t="shared" si="62"/>
        <v>0</v>
      </c>
      <c r="AQ262" s="10"/>
      <c r="AR262" s="11" t="b">
        <f t="shared" si="63"/>
        <v>0</v>
      </c>
      <c r="AT262" s="1" t="s">
        <v>3954</v>
      </c>
      <c r="AU262" s="3">
        <v>42157</v>
      </c>
      <c r="AV262" s="1" t="s">
        <v>3955</v>
      </c>
      <c r="AW262" t="str">
        <f t="shared" si="64"/>
        <v>46044053003554</v>
      </c>
      <c r="AX262" s="12">
        <f t="shared" si="65"/>
        <v>795.47</v>
      </c>
      <c r="AY262" s="12">
        <f t="shared" si="66"/>
        <v>0</v>
      </c>
      <c r="BA262" t="str">
        <f t="shared" si="67"/>
        <v>02/06/2015;46044053003554;795,47;0,00</v>
      </c>
    </row>
    <row r="263" spans="1:53" x14ac:dyDescent="0.2">
      <c r="A263" s="1" t="s">
        <v>5346</v>
      </c>
      <c r="B263" s="1" t="s">
        <v>3699</v>
      </c>
      <c r="C263" s="3">
        <v>42156</v>
      </c>
      <c r="D263" s="1" t="s">
        <v>3700</v>
      </c>
      <c r="E263" s="1" t="s">
        <v>5382</v>
      </c>
      <c r="F263" s="5">
        <v>1931.51</v>
      </c>
      <c r="G263" s="5">
        <v>1344.38</v>
      </c>
      <c r="H263" s="5">
        <v>53.78</v>
      </c>
      <c r="I263" s="1" t="s">
        <v>5579</v>
      </c>
      <c r="J263" s="5">
        <v>2440.2600000000002</v>
      </c>
      <c r="K263" s="5">
        <v>385.47</v>
      </c>
      <c r="L263" s="1" t="s">
        <v>5579</v>
      </c>
      <c r="M263" s="5">
        <v>1344.38</v>
      </c>
      <c r="N263" s="5">
        <v>201.66</v>
      </c>
      <c r="O263" s="1" t="s">
        <v>3642</v>
      </c>
      <c r="P263" s="5">
        <v>1344.38</v>
      </c>
      <c r="Q263" s="5">
        <v>22.18</v>
      </c>
      <c r="R263" s="1" t="s">
        <v>5351</v>
      </c>
      <c r="S263" s="5">
        <v>1344.38</v>
      </c>
      <c r="T263" s="5">
        <v>102.17</v>
      </c>
      <c r="U263" s="1" t="s">
        <v>5351</v>
      </c>
      <c r="V263" s="1" t="s">
        <v>5351</v>
      </c>
      <c r="W263" s="1" t="s">
        <v>3672</v>
      </c>
      <c r="X263" s="1" t="s">
        <v>5392</v>
      </c>
      <c r="Y263" s="1" t="s">
        <v>5455</v>
      </c>
      <c r="Z263" s="1" t="s">
        <v>3701</v>
      </c>
      <c r="AB263" s="8" t="str">
        <f t="shared" si="56"/>
        <v>000155662</v>
      </c>
      <c r="AC263" t="str">
        <f t="shared" si="57"/>
        <v>01/06/2015</v>
      </c>
      <c r="AD263" t="str">
        <f t="shared" si="58"/>
        <v>00111511000180</v>
      </c>
      <c r="AE263" s="9">
        <f t="shared" si="59"/>
        <v>1931.51</v>
      </c>
      <c r="AF263">
        <f t="shared" si="60"/>
        <v>0</v>
      </c>
      <c r="AH263">
        <v>6783199</v>
      </c>
      <c r="AI263" s="10" t="s">
        <v>6219</v>
      </c>
      <c r="AJ263">
        <v>36966</v>
      </c>
      <c r="AK263" t="s">
        <v>6134</v>
      </c>
      <c r="AL263">
        <v>4</v>
      </c>
      <c r="AM263">
        <v>15000</v>
      </c>
      <c r="AN263" s="11" t="e">
        <f>VLOOKUP(TRIM(AK263),[1]Sheet1!$V:$W,2,FALSE)</f>
        <v>#N/A</v>
      </c>
      <c r="AO263" s="11">
        <f t="shared" si="61"/>
        <v>0</v>
      </c>
      <c r="AP263" s="10">
        <f t="shared" si="62"/>
        <v>0</v>
      </c>
      <c r="AQ263" s="10"/>
      <c r="AR263" s="11" t="b">
        <f t="shared" si="63"/>
        <v>0</v>
      </c>
      <c r="AT263" s="1" t="s">
        <v>3956</v>
      </c>
      <c r="AU263" s="3">
        <v>42157</v>
      </c>
      <c r="AV263" s="1" t="s">
        <v>3944</v>
      </c>
      <c r="AW263" t="str">
        <f t="shared" si="64"/>
        <v>46044053004607</v>
      </c>
      <c r="AX263" s="12">
        <f t="shared" si="65"/>
        <v>7975.68</v>
      </c>
      <c r="AY263" s="12">
        <f t="shared" si="66"/>
        <v>166.85999999999999</v>
      </c>
      <c r="BA263" t="str">
        <f t="shared" si="67"/>
        <v>02/06/2015;46044053004607;7975,68;166,86</v>
      </c>
    </row>
    <row r="264" spans="1:53" x14ac:dyDescent="0.2">
      <c r="A264" s="1" t="s">
        <v>5346</v>
      </c>
      <c r="B264" s="1" t="s">
        <v>3702</v>
      </c>
      <c r="C264" s="3">
        <v>42156</v>
      </c>
      <c r="D264" s="1" t="s">
        <v>3657</v>
      </c>
      <c r="E264" s="1" t="s">
        <v>5347</v>
      </c>
      <c r="F264" s="5">
        <v>602.27</v>
      </c>
      <c r="G264" s="5">
        <v>523.71</v>
      </c>
      <c r="H264" s="5">
        <v>94.27</v>
      </c>
      <c r="I264" s="1" t="s">
        <v>5406</v>
      </c>
      <c r="J264" s="5">
        <v>0</v>
      </c>
      <c r="K264" s="5">
        <v>0</v>
      </c>
      <c r="L264" s="1" t="s">
        <v>5349</v>
      </c>
      <c r="M264" s="5">
        <v>523.71</v>
      </c>
      <c r="N264" s="5">
        <v>78.56</v>
      </c>
      <c r="O264" s="1" t="s">
        <v>3642</v>
      </c>
      <c r="P264" s="5">
        <v>523.71</v>
      </c>
      <c r="Q264" s="5">
        <v>8.64</v>
      </c>
      <c r="R264" s="1" t="s">
        <v>5351</v>
      </c>
      <c r="S264" s="5">
        <v>523.71</v>
      </c>
      <c r="T264" s="5">
        <v>39.799999999999997</v>
      </c>
      <c r="U264" s="1" t="s">
        <v>5351</v>
      </c>
      <c r="V264" s="1" t="s">
        <v>5351</v>
      </c>
      <c r="W264" s="1" t="s">
        <v>3669</v>
      </c>
      <c r="X264" s="1" t="s">
        <v>5408</v>
      </c>
      <c r="Y264" s="1" t="s">
        <v>5505</v>
      </c>
      <c r="Z264" s="1" t="s">
        <v>5506</v>
      </c>
      <c r="AB264" s="8" t="str">
        <f t="shared" si="56"/>
        <v>000155663</v>
      </c>
      <c r="AC264" t="str">
        <f t="shared" si="57"/>
        <v>01/06/2015</v>
      </c>
      <c r="AD264" t="str">
        <f t="shared" si="58"/>
        <v>56545742000157</v>
      </c>
      <c r="AE264" s="9">
        <f t="shared" si="59"/>
        <v>602.27</v>
      </c>
      <c r="AF264">
        <f t="shared" si="60"/>
        <v>0</v>
      </c>
      <c r="AH264">
        <v>6784270</v>
      </c>
      <c r="AI264" s="10" t="s">
        <v>6207</v>
      </c>
      <c r="AJ264">
        <v>36967</v>
      </c>
      <c r="AK264" t="s">
        <v>6030</v>
      </c>
      <c r="AL264">
        <v>4</v>
      </c>
      <c r="AM264">
        <v>30000</v>
      </c>
      <c r="AN264" s="11" t="e">
        <f>VLOOKUP(TRIM(AK264),[1]Sheet1!$V:$W,2,FALSE)</f>
        <v>#N/A</v>
      </c>
      <c r="AO264" s="11">
        <f t="shared" si="61"/>
        <v>0</v>
      </c>
      <c r="AP264" s="10">
        <f t="shared" si="62"/>
        <v>0</v>
      </c>
      <c r="AQ264" s="10"/>
      <c r="AR264" s="11" t="b">
        <f t="shared" si="63"/>
        <v>0</v>
      </c>
      <c r="AT264" s="1" t="s">
        <v>3963</v>
      </c>
      <c r="AU264" s="3">
        <v>42157</v>
      </c>
      <c r="AV264" s="1" t="s">
        <v>5255</v>
      </c>
      <c r="AW264" t="str">
        <f t="shared" si="64"/>
        <v>03523188000140</v>
      </c>
      <c r="AX264" s="12">
        <f t="shared" si="65"/>
        <v>2322.0100000000002</v>
      </c>
      <c r="AY264" s="12">
        <f t="shared" si="66"/>
        <v>0</v>
      </c>
      <c r="BA264" t="str">
        <f t="shared" si="67"/>
        <v>02/06/2015;03523188000140;2322,01;0,00</v>
      </c>
    </row>
    <row r="265" spans="1:53" x14ac:dyDescent="0.2">
      <c r="A265" s="1" t="s">
        <v>5346</v>
      </c>
      <c r="B265" s="1" t="s">
        <v>3702</v>
      </c>
      <c r="C265" s="3">
        <v>42156</v>
      </c>
      <c r="D265" s="1" t="s">
        <v>3657</v>
      </c>
      <c r="E265" s="1" t="s">
        <v>5347</v>
      </c>
      <c r="F265" s="5">
        <v>605.97</v>
      </c>
      <c r="G265" s="5">
        <v>526.92999999999995</v>
      </c>
      <c r="H265" s="5">
        <v>94.85</v>
      </c>
      <c r="I265" s="1" t="s">
        <v>5406</v>
      </c>
      <c r="J265" s="5">
        <v>0</v>
      </c>
      <c r="K265" s="5">
        <v>0</v>
      </c>
      <c r="L265" s="1" t="s">
        <v>5349</v>
      </c>
      <c r="M265" s="5">
        <v>526.92999999999995</v>
      </c>
      <c r="N265" s="5">
        <v>79.040000000000006</v>
      </c>
      <c r="O265" s="1" t="s">
        <v>3642</v>
      </c>
      <c r="P265" s="5">
        <v>526.92999999999995</v>
      </c>
      <c r="Q265" s="5">
        <v>8.69</v>
      </c>
      <c r="R265" s="1" t="s">
        <v>5351</v>
      </c>
      <c r="S265" s="5">
        <v>526.92999999999995</v>
      </c>
      <c r="T265" s="5">
        <v>40.049999999999997</v>
      </c>
      <c r="U265" s="1" t="s">
        <v>5351</v>
      </c>
      <c r="V265" s="1" t="s">
        <v>5351</v>
      </c>
      <c r="W265" s="1" t="s">
        <v>3669</v>
      </c>
      <c r="X265" s="1" t="s">
        <v>5408</v>
      </c>
      <c r="Y265" s="1" t="s">
        <v>6002</v>
      </c>
      <c r="Z265" s="1" t="s">
        <v>6003</v>
      </c>
      <c r="AB265" s="8" t="str">
        <f t="shared" si="56"/>
        <v>000155663</v>
      </c>
      <c r="AC265" t="str">
        <f t="shared" si="57"/>
        <v>01/06/2015</v>
      </c>
      <c r="AD265" t="str">
        <f t="shared" si="58"/>
        <v>56545742000157</v>
      </c>
      <c r="AE265" s="9">
        <f t="shared" si="59"/>
        <v>605.97</v>
      </c>
      <c r="AF265">
        <f t="shared" si="60"/>
        <v>0</v>
      </c>
      <c r="AH265">
        <v>6784270</v>
      </c>
      <c r="AI265" s="10" t="s">
        <v>6207</v>
      </c>
      <c r="AJ265">
        <v>36968</v>
      </c>
      <c r="AK265" t="s">
        <v>6135</v>
      </c>
      <c r="AL265">
        <v>4</v>
      </c>
      <c r="AM265">
        <v>30000</v>
      </c>
      <c r="AN265" s="11" t="e">
        <f>VLOOKUP(TRIM(AK265),[1]Sheet1!$V:$W,2,FALSE)</f>
        <v>#N/A</v>
      </c>
      <c r="AO265" s="11">
        <f t="shared" si="61"/>
        <v>0</v>
      </c>
      <c r="AP265" s="10">
        <f t="shared" si="62"/>
        <v>0</v>
      </c>
      <c r="AQ265" s="10"/>
      <c r="AR265" s="11" t="b">
        <f t="shared" si="63"/>
        <v>0</v>
      </c>
      <c r="AT265" s="1" t="s">
        <v>3964</v>
      </c>
      <c r="AU265" s="3">
        <v>42157</v>
      </c>
      <c r="AV265" s="1" t="s">
        <v>3965</v>
      </c>
      <c r="AW265" t="str">
        <f t="shared" si="64"/>
        <v>46044053002582</v>
      </c>
      <c r="AX265" s="12">
        <f t="shared" si="65"/>
        <v>5230</v>
      </c>
      <c r="AY265" s="12">
        <f t="shared" si="66"/>
        <v>0</v>
      </c>
      <c r="BA265" t="str">
        <f t="shared" si="67"/>
        <v>02/06/2015;46044053002582;5230,00;0,00</v>
      </c>
    </row>
    <row r="266" spans="1:53" x14ac:dyDescent="0.2">
      <c r="A266" s="1" t="s">
        <v>5346</v>
      </c>
      <c r="B266" s="1" t="s">
        <v>3702</v>
      </c>
      <c r="C266" s="3">
        <v>42156</v>
      </c>
      <c r="D266" s="1" t="s">
        <v>3657</v>
      </c>
      <c r="E266" s="1" t="s">
        <v>5347</v>
      </c>
      <c r="F266" s="5">
        <v>605.97</v>
      </c>
      <c r="G266" s="5">
        <v>526.92999999999995</v>
      </c>
      <c r="H266" s="5">
        <v>94.85</v>
      </c>
      <c r="I266" s="1" t="s">
        <v>5406</v>
      </c>
      <c r="J266" s="5">
        <v>0</v>
      </c>
      <c r="K266" s="5">
        <v>0</v>
      </c>
      <c r="L266" s="1" t="s">
        <v>5349</v>
      </c>
      <c r="M266" s="5">
        <v>526.92999999999995</v>
      </c>
      <c r="N266" s="5">
        <v>79.040000000000006</v>
      </c>
      <c r="O266" s="1" t="s">
        <v>3642</v>
      </c>
      <c r="P266" s="5">
        <v>526.92999999999995</v>
      </c>
      <c r="Q266" s="5">
        <v>8.69</v>
      </c>
      <c r="R266" s="1" t="s">
        <v>5351</v>
      </c>
      <c r="S266" s="5">
        <v>526.92999999999995</v>
      </c>
      <c r="T266" s="5">
        <v>40.049999999999997</v>
      </c>
      <c r="U266" s="1" t="s">
        <v>5351</v>
      </c>
      <c r="V266" s="1" t="s">
        <v>5351</v>
      </c>
      <c r="W266" s="1" t="s">
        <v>3669</v>
      </c>
      <c r="X266" s="1" t="s">
        <v>5408</v>
      </c>
      <c r="Y266" s="1" t="s">
        <v>3703</v>
      </c>
      <c r="Z266" s="1" t="s">
        <v>3704</v>
      </c>
      <c r="AB266" s="8" t="str">
        <f t="shared" si="56"/>
        <v>000155663</v>
      </c>
      <c r="AC266" t="str">
        <f t="shared" si="57"/>
        <v>01/06/2015</v>
      </c>
      <c r="AD266" t="str">
        <f t="shared" si="58"/>
        <v>56545742000157</v>
      </c>
      <c r="AE266" s="9">
        <f t="shared" si="59"/>
        <v>605.97</v>
      </c>
      <c r="AF266">
        <f t="shared" si="60"/>
        <v>0</v>
      </c>
      <c r="AH266">
        <v>6782806</v>
      </c>
      <c r="AI266" s="10" t="s">
        <v>6203</v>
      </c>
      <c r="AJ266">
        <v>36969</v>
      </c>
      <c r="AK266" t="s">
        <v>6068</v>
      </c>
      <c r="AL266">
        <v>4</v>
      </c>
      <c r="AM266">
        <v>2500</v>
      </c>
      <c r="AN266" s="11" t="e">
        <f>VLOOKUP(TRIM(AK266),[1]Sheet1!$V:$W,2,FALSE)</f>
        <v>#N/A</v>
      </c>
      <c r="AO266" s="11">
        <f t="shared" si="61"/>
        <v>0</v>
      </c>
      <c r="AP266" s="10">
        <f t="shared" si="62"/>
        <v>0</v>
      </c>
      <c r="AQ266" s="10"/>
      <c r="AR266" s="11" t="b">
        <f t="shared" si="63"/>
        <v>0</v>
      </c>
      <c r="AT266" s="1" t="s">
        <v>3966</v>
      </c>
      <c r="AU266" s="3">
        <v>42157</v>
      </c>
      <c r="AV266" s="1" t="s">
        <v>4794</v>
      </c>
      <c r="AW266" t="str">
        <f t="shared" si="64"/>
        <v>46044053001187</v>
      </c>
      <c r="AX266" s="12">
        <f t="shared" si="65"/>
        <v>1819.06</v>
      </c>
      <c r="AY266" s="12">
        <f t="shared" si="66"/>
        <v>0</v>
      </c>
      <c r="BA266" t="str">
        <f t="shared" si="67"/>
        <v>02/06/2015;46044053001187;1819,06;0,00</v>
      </c>
    </row>
    <row r="267" spans="1:53" x14ac:dyDescent="0.2">
      <c r="A267" s="1" t="s">
        <v>5346</v>
      </c>
      <c r="B267" s="1" t="s">
        <v>3702</v>
      </c>
      <c r="C267" s="3">
        <v>42156</v>
      </c>
      <c r="D267" s="1" t="s">
        <v>3657</v>
      </c>
      <c r="E267" s="1" t="s">
        <v>5347</v>
      </c>
      <c r="F267" s="5">
        <v>768.88</v>
      </c>
      <c r="G267" s="5">
        <v>668.59</v>
      </c>
      <c r="H267" s="5">
        <v>120.35</v>
      </c>
      <c r="I267" s="1" t="s">
        <v>5406</v>
      </c>
      <c r="J267" s="5">
        <v>0</v>
      </c>
      <c r="K267" s="5">
        <v>0</v>
      </c>
      <c r="L267" s="1" t="s">
        <v>5349</v>
      </c>
      <c r="M267" s="5">
        <v>668.59</v>
      </c>
      <c r="N267" s="5">
        <v>100.29</v>
      </c>
      <c r="O267" s="1" t="s">
        <v>3642</v>
      </c>
      <c r="P267" s="5">
        <v>668.59</v>
      </c>
      <c r="Q267" s="5">
        <v>11.03</v>
      </c>
      <c r="R267" s="1" t="s">
        <v>5351</v>
      </c>
      <c r="S267" s="5">
        <v>668.59</v>
      </c>
      <c r="T267" s="5">
        <v>50.81</v>
      </c>
      <c r="U267" s="1" t="s">
        <v>5351</v>
      </c>
      <c r="V267" s="1" t="s">
        <v>5351</v>
      </c>
      <c r="W267" s="1" t="s">
        <v>3669</v>
      </c>
      <c r="X267" s="1" t="s">
        <v>5408</v>
      </c>
      <c r="Y267" s="1" t="s">
        <v>3705</v>
      </c>
      <c r="Z267" s="1" t="s">
        <v>3706</v>
      </c>
      <c r="AB267" s="8" t="str">
        <f t="shared" si="56"/>
        <v>000155663</v>
      </c>
      <c r="AC267" t="str">
        <f t="shared" si="57"/>
        <v>01/06/2015</v>
      </c>
      <c r="AD267" t="str">
        <f t="shared" si="58"/>
        <v>56545742000157</v>
      </c>
      <c r="AE267" s="9">
        <f t="shared" si="59"/>
        <v>768.88</v>
      </c>
      <c r="AF267">
        <f t="shared" si="60"/>
        <v>0</v>
      </c>
      <c r="AH267">
        <v>6782806</v>
      </c>
      <c r="AI267" s="10" t="s">
        <v>6203</v>
      </c>
      <c r="AJ267">
        <v>36970</v>
      </c>
      <c r="AK267" t="s">
        <v>6081</v>
      </c>
      <c r="AL267">
        <v>4</v>
      </c>
      <c r="AM267">
        <v>1000</v>
      </c>
      <c r="AN267" s="11" t="e">
        <f>VLOOKUP(TRIM(AK267),[1]Sheet1!$V:$W,2,FALSE)</f>
        <v>#N/A</v>
      </c>
      <c r="AO267" s="11">
        <f t="shared" si="61"/>
        <v>0</v>
      </c>
      <c r="AP267" s="10">
        <f t="shared" si="62"/>
        <v>0</v>
      </c>
      <c r="AQ267" s="10"/>
      <c r="AR267" s="11" t="b">
        <f t="shared" si="63"/>
        <v>0</v>
      </c>
      <c r="AT267" s="1" t="s">
        <v>3967</v>
      </c>
      <c r="AU267" s="3">
        <v>42157</v>
      </c>
      <c r="AV267" s="1" t="s">
        <v>3968</v>
      </c>
      <c r="AW267" t="str">
        <f t="shared" si="64"/>
        <v>01641045000612</v>
      </c>
      <c r="AX267" s="12">
        <f t="shared" si="65"/>
        <v>3970.54</v>
      </c>
      <c r="AY267" s="12">
        <f t="shared" si="66"/>
        <v>0</v>
      </c>
      <c r="BA267" t="str">
        <f t="shared" si="67"/>
        <v>02/06/2015;01641045000612;3970,54;0,00</v>
      </c>
    </row>
    <row r="268" spans="1:53" x14ac:dyDescent="0.2">
      <c r="A268" s="1" t="s">
        <v>5346</v>
      </c>
      <c r="B268" s="1" t="s">
        <v>3702</v>
      </c>
      <c r="C268" s="3">
        <v>42156</v>
      </c>
      <c r="D268" s="1" t="s">
        <v>3657</v>
      </c>
      <c r="E268" s="1" t="s">
        <v>5347</v>
      </c>
      <c r="F268" s="5">
        <v>602.27</v>
      </c>
      <c r="G268" s="5">
        <v>523.71</v>
      </c>
      <c r="H268" s="5">
        <v>94.27</v>
      </c>
      <c r="I268" s="1" t="s">
        <v>5406</v>
      </c>
      <c r="J268" s="5">
        <v>0</v>
      </c>
      <c r="K268" s="5">
        <v>0</v>
      </c>
      <c r="L268" s="1" t="s">
        <v>5349</v>
      </c>
      <c r="M268" s="5">
        <v>523.71</v>
      </c>
      <c r="N268" s="5">
        <v>78.56</v>
      </c>
      <c r="O268" s="1" t="s">
        <v>3642</v>
      </c>
      <c r="P268" s="5">
        <v>523.71</v>
      </c>
      <c r="Q268" s="5">
        <v>8.64</v>
      </c>
      <c r="R268" s="1" t="s">
        <v>5351</v>
      </c>
      <c r="S268" s="5">
        <v>523.71</v>
      </c>
      <c r="T268" s="5">
        <v>39.799999999999997</v>
      </c>
      <c r="U268" s="1" t="s">
        <v>5351</v>
      </c>
      <c r="V268" s="1" t="s">
        <v>5351</v>
      </c>
      <c r="W268" s="1" t="s">
        <v>3669</v>
      </c>
      <c r="X268" s="1" t="s">
        <v>5408</v>
      </c>
      <c r="Y268" s="1" t="s">
        <v>5903</v>
      </c>
      <c r="Z268" s="1" t="s">
        <v>5904</v>
      </c>
      <c r="AB268" s="8" t="str">
        <f t="shared" si="56"/>
        <v>000155663</v>
      </c>
      <c r="AC268" t="str">
        <f t="shared" si="57"/>
        <v>01/06/2015</v>
      </c>
      <c r="AD268" t="str">
        <f t="shared" si="58"/>
        <v>56545742000157</v>
      </c>
      <c r="AE268" s="9">
        <f t="shared" si="59"/>
        <v>602.27</v>
      </c>
      <c r="AF268">
        <f t="shared" si="60"/>
        <v>0</v>
      </c>
      <c r="AH268">
        <v>6782806</v>
      </c>
      <c r="AI268" s="10" t="s">
        <v>6203</v>
      </c>
      <c r="AJ268">
        <v>36970</v>
      </c>
      <c r="AK268" t="s">
        <v>6081</v>
      </c>
      <c r="AL268">
        <v>4</v>
      </c>
      <c r="AM268">
        <v>1000</v>
      </c>
      <c r="AN268" s="11" t="e">
        <f>VLOOKUP(TRIM(AK268),[1]Sheet1!$V:$W,2,FALSE)</f>
        <v>#N/A</v>
      </c>
      <c r="AO268" s="11">
        <f t="shared" si="61"/>
        <v>0</v>
      </c>
      <c r="AP268" s="10">
        <f t="shared" si="62"/>
        <v>0</v>
      </c>
      <c r="AQ268" s="10"/>
      <c r="AR268" s="11" t="b">
        <f t="shared" si="63"/>
        <v>0</v>
      </c>
      <c r="AT268" s="1" t="s">
        <v>3973</v>
      </c>
      <c r="AU268" s="3">
        <v>42157</v>
      </c>
      <c r="AV268" s="1" t="s">
        <v>3974</v>
      </c>
      <c r="AW268" t="str">
        <f t="shared" si="64"/>
        <v>59104422002446</v>
      </c>
      <c r="AX268" s="12">
        <f t="shared" si="65"/>
        <v>33.75</v>
      </c>
      <c r="AY268" s="12">
        <f t="shared" si="66"/>
        <v>4.7202727500000004</v>
      </c>
      <c r="BA268" t="str">
        <f t="shared" si="67"/>
        <v>02/06/2015;59104422002446;33,75;4,72</v>
      </c>
    </row>
    <row r="269" spans="1:53" x14ac:dyDescent="0.2">
      <c r="A269" s="1" t="s">
        <v>5346</v>
      </c>
      <c r="B269" s="1" t="s">
        <v>3707</v>
      </c>
      <c r="C269" s="3">
        <v>42156</v>
      </c>
      <c r="D269" s="1" t="s">
        <v>3657</v>
      </c>
      <c r="E269" s="1" t="s">
        <v>5347</v>
      </c>
      <c r="F269" s="5">
        <v>0.95</v>
      </c>
      <c r="G269" s="5">
        <v>0.95</v>
      </c>
      <c r="H269" s="5">
        <v>0.17</v>
      </c>
      <c r="I269" s="1" t="s">
        <v>5406</v>
      </c>
      <c r="J269" s="5">
        <v>0</v>
      </c>
      <c r="K269" s="5">
        <v>0</v>
      </c>
      <c r="L269" s="1" t="s">
        <v>5349</v>
      </c>
      <c r="M269" s="5">
        <v>0.86</v>
      </c>
      <c r="N269" s="5">
        <v>0.09</v>
      </c>
      <c r="O269" s="1" t="s">
        <v>3642</v>
      </c>
      <c r="P269" s="5">
        <v>0.86</v>
      </c>
      <c r="Q269" s="5">
        <v>0.01</v>
      </c>
      <c r="R269" s="1" t="s">
        <v>5351</v>
      </c>
      <c r="S269" s="5">
        <v>0.86</v>
      </c>
      <c r="T269" s="5">
        <v>7.0000000000000007E-2</v>
      </c>
      <c r="U269" s="1" t="s">
        <v>5351</v>
      </c>
      <c r="V269" s="1" t="s">
        <v>5351</v>
      </c>
      <c r="W269" s="1" t="s">
        <v>5384</v>
      </c>
      <c r="X269" s="1" t="s">
        <v>5725</v>
      </c>
      <c r="Y269" s="1" t="s">
        <v>3708</v>
      </c>
      <c r="Z269" s="1" t="s">
        <v>3709</v>
      </c>
      <c r="AB269" s="8" t="str">
        <f t="shared" si="56"/>
        <v>000155664</v>
      </c>
      <c r="AC269" t="str">
        <f t="shared" si="57"/>
        <v>01/06/2015</v>
      </c>
      <c r="AD269" t="str">
        <f t="shared" si="58"/>
        <v>07606244000161</v>
      </c>
      <c r="AE269" s="9">
        <f t="shared" si="59"/>
        <v>0.95</v>
      </c>
      <c r="AF269">
        <f t="shared" si="60"/>
        <v>0</v>
      </c>
      <c r="AH269">
        <v>6782806</v>
      </c>
      <c r="AI269" s="10" t="s">
        <v>6203</v>
      </c>
      <c r="AJ269">
        <v>36971</v>
      </c>
      <c r="AK269" t="s">
        <v>6079</v>
      </c>
      <c r="AL269">
        <v>4</v>
      </c>
      <c r="AM269">
        <v>500</v>
      </c>
      <c r="AN269" s="11" t="e">
        <f>VLOOKUP(TRIM(AK269),[1]Sheet1!$V:$W,2,FALSE)</f>
        <v>#N/A</v>
      </c>
      <c r="AO269" s="11">
        <f t="shared" si="61"/>
        <v>0</v>
      </c>
      <c r="AP269" s="10">
        <f t="shared" si="62"/>
        <v>0</v>
      </c>
      <c r="AQ269" s="10"/>
      <c r="AR269" s="11" t="b">
        <f t="shared" si="63"/>
        <v>0</v>
      </c>
      <c r="AT269" s="1" t="s">
        <v>3977</v>
      </c>
      <c r="AU269" s="3">
        <v>42157</v>
      </c>
      <c r="AV269" s="1" t="s">
        <v>3978</v>
      </c>
      <c r="AW269" t="str">
        <f t="shared" si="64"/>
        <v>07435592000113</v>
      </c>
      <c r="AX269" s="12">
        <f t="shared" si="65"/>
        <v>24.6</v>
      </c>
      <c r="AY269" s="12">
        <f t="shared" si="66"/>
        <v>0</v>
      </c>
      <c r="BA269" t="str">
        <f t="shared" si="67"/>
        <v>02/06/2015;07435592000113;24,60;0,00</v>
      </c>
    </row>
    <row r="270" spans="1:53" x14ac:dyDescent="0.2">
      <c r="A270" s="1" t="s">
        <v>5346</v>
      </c>
      <c r="B270" s="1" t="s">
        <v>3707</v>
      </c>
      <c r="C270" s="3">
        <v>42156</v>
      </c>
      <c r="D270" s="1" t="s">
        <v>3657</v>
      </c>
      <c r="E270" s="1" t="s">
        <v>5347</v>
      </c>
      <c r="F270" s="5">
        <v>446.14</v>
      </c>
      <c r="G270" s="5">
        <v>446.14</v>
      </c>
      <c r="H270" s="5">
        <v>80.3</v>
      </c>
      <c r="I270" s="1" t="s">
        <v>5406</v>
      </c>
      <c r="J270" s="5">
        <v>0</v>
      </c>
      <c r="K270" s="5">
        <v>0</v>
      </c>
      <c r="L270" s="1" t="s">
        <v>5349</v>
      </c>
      <c r="M270" s="5">
        <v>405.58</v>
      </c>
      <c r="N270" s="5">
        <v>40.56</v>
      </c>
      <c r="O270" s="1" t="s">
        <v>3642</v>
      </c>
      <c r="P270" s="5">
        <v>405.58</v>
      </c>
      <c r="Q270" s="5">
        <v>6.69</v>
      </c>
      <c r="R270" s="1" t="s">
        <v>5351</v>
      </c>
      <c r="S270" s="5">
        <v>405.58</v>
      </c>
      <c r="T270" s="5">
        <v>30.82</v>
      </c>
      <c r="U270" s="1" t="s">
        <v>5351</v>
      </c>
      <c r="V270" s="1" t="s">
        <v>5351</v>
      </c>
      <c r="W270" s="1" t="s">
        <v>5384</v>
      </c>
      <c r="X270" s="1" t="s">
        <v>5719</v>
      </c>
      <c r="Y270" s="1" t="s">
        <v>5720</v>
      </c>
      <c r="Z270" s="1" t="s">
        <v>5721</v>
      </c>
      <c r="AB270" s="8" t="str">
        <f t="shared" si="56"/>
        <v>000155664</v>
      </c>
      <c r="AC270" t="str">
        <f t="shared" si="57"/>
        <v>01/06/2015</v>
      </c>
      <c r="AD270" t="str">
        <f t="shared" si="58"/>
        <v>07606244000161</v>
      </c>
      <c r="AE270" s="9">
        <f t="shared" si="59"/>
        <v>446.14</v>
      </c>
      <c r="AF270">
        <f t="shared" si="60"/>
        <v>0</v>
      </c>
      <c r="AH270">
        <v>6782806</v>
      </c>
      <c r="AI270" s="10" t="s">
        <v>6203</v>
      </c>
      <c r="AJ270">
        <v>36972</v>
      </c>
      <c r="AK270" t="s">
        <v>6064</v>
      </c>
      <c r="AL270">
        <v>4</v>
      </c>
      <c r="AM270">
        <v>2000</v>
      </c>
      <c r="AN270" s="11" t="e">
        <f>VLOOKUP(TRIM(AK270),[1]Sheet1!$V:$W,2,FALSE)</f>
        <v>#N/A</v>
      </c>
      <c r="AO270" s="11">
        <f t="shared" si="61"/>
        <v>0</v>
      </c>
      <c r="AP270" s="10">
        <f t="shared" si="62"/>
        <v>0</v>
      </c>
      <c r="AQ270" s="10"/>
      <c r="AR270" s="11" t="b">
        <f t="shared" si="63"/>
        <v>0</v>
      </c>
      <c r="AT270" s="1" t="s">
        <v>3979</v>
      </c>
      <c r="AU270" s="3">
        <v>42157</v>
      </c>
      <c r="AV270" s="1" t="s">
        <v>4794</v>
      </c>
      <c r="AW270" t="str">
        <f t="shared" si="64"/>
        <v>46044053001187</v>
      </c>
      <c r="AX270" s="12">
        <f t="shared" si="65"/>
        <v>2763.61</v>
      </c>
      <c r="AY270" s="12">
        <f t="shared" si="66"/>
        <v>0</v>
      </c>
      <c r="BA270" t="str">
        <f t="shared" si="67"/>
        <v>02/06/2015;46044053001187;2763,61;0,00</v>
      </c>
    </row>
    <row r="271" spans="1:53" x14ac:dyDescent="0.2">
      <c r="A271" s="1" t="s">
        <v>5346</v>
      </c>
      <c r="B271" s="1" t="s">
        <v>3710</v>
      </c>
      <c r="C271" s="3">
        <v>42156</v>
      </c>
      <c r="D271" s="1" t="s">
        <v>3711</v>
      </c>
      <c r="E271" s="1" t="s">
        <v>5539</v>
      </c>
      <c r="F271" s="5">
        <v>416.49</v>
      </c>
      <c r="G271" s="5">
        <v>0</v>
      </c>
      <c r="H271" s="5">
        <v>0</v>
      </c>
      <c r="I271" s="1" t="s">
        <v>5349</v>
      </c>
      <c r="J271" s="5">
        <v>0</v>
      </c>
      <c r="K271" s="5">
        <v>0</v>
      </c>
      <c r="L271" s="1" t="s">
        <v>5349</v>
      </c>
      <c r="M271" s="5">
        <v>0</v>
      </c>
      <c r="N271" s="5">
        <v>0</v>
      </c>
      <c r="O271" s="1" t="s">
        <v>5349</v>
      </c>
      <c r="P271" s="5">
        <v>416.49</v>
      </c>
      <c r="Q271" s="5">
        <v>0</v>
      </c>
      <c r="R271" s="1" t="s">
        <v>3712</v>
      </c>
      <c r="S271" s="5">
        <v>416.49</v>
      </c>
      <c r="T271" s="5">
        <v>0</v>
      </c>
      <c r="U271" s="1" t="s">
        <v>3712</v>
      </c>
      <c r="V271" s="1" t="s">
        <v>5351</v>
      </c>
      <c r="W271" s="1" t="s">
        <v>3713</v>
      </c>
      <c r="X271" s="1" t="s">
        <v>5408</v>
      </c>
      <c r="Y271" s="1" t="s">
        <v>3714</v>
      </c>
      <c r="Z271" s="1" t="s">
        <v>3715</v>
      </c>
      <c r="AB271" s="8" t="str">
        <f t="shared" si="56"/>
        <v>000155665</v>
      </c>
      <c r="AC271" t="str">
        <f t="shared" si="57"/>
        <v>01/06/2015</v>
      </c>
      <c r="AD271" t="str">
        <f t="shared" si="58"/>
        <v>04337168000148</v>
      </c>
      <c r="AE271" s="9">
        <f t="shared" si="59"/>
        <v>416.49</v>
      </c>
      <c r="AF271">
        <f t="shared" si="60"/>
        <v>0</v>
      </c>
      <c r="AH271">
        <v>6782806</v>
      </c>
      <c r="AI271" s="10" t="s">
        <v>6203</v>
      </c>
      <c r="AJ271">
        <v>36972</v>
      </c>
      <c r="AK271" t="s">
        <v>6064</v>
      </c>
      <c r="AL271">
        <v>4</v>
      </c>
      <c r="AM271">
        <v>8000</v>
      </c>
      <c r="AN271" s="11" t="e">
        <f>VLOOKUP(TRIM(AK271),[1]Sheet1!$V:$W,2,FALSE)</f>
        <v>#N/A</v>
      </c>
      <c r="AO271" s="11">
        <f t="shared" si="61"/>
        <v>0</v>
      </c>
      <c r="AP271" s="10">
        <f t="shared" si="62"/>
        <v>0</v>
      </c>
      <c r="AQ271" s="10"/>
      <c r="AR271" s="11" t="b">
        <f t="shared" si="63"/>
        <v>0</v>
      </c>
      <c r="AT271" s="1" t="s">
        <v>3980</v>
      </c>
      <c r="AU271" s="3">
        <v>42157</v>
      </c>
      <c r="AV271" s="1" t="s">
        <v>3950</v>
      </c>
      <c r="AW271" t="str">
        <f t="shared" si="64"/>
        <v>46044053005417</v>
      </c>
      <c r="AX271" s="12">
        <f t="shared" si="65"/>
        <v>664.78</v>
      </c>
      <c r="AY271" s="12">
        <f t="shared" si="66"/>
        <v>0</v>
      </c>
      <c r="BA271" t="str">
        <f t="shared" si="67"/>
        <v>02/06/2015;46044053005417;664,78;0,00</v>
      </c>
    </row>
    <row r="272" spans="1:53" x14ac:dyDescent="0.2">
      <c r="A272" s="1" t="s">
        <v>5346</v>
      </c>
      <c r="B272" s="1" t="s">
        <v>3716</v>
      </c>
      <c r="C272" s="3">
        <v>42156</v>
      </c>
      <c r="D272" s="1" t="s">
        <v>3641</v>
      </c>
      <c r="E272" s="1" t="s">
        <v>4804</v>
      </c>
      <c r="F272" s="5">
        <v>17.14</v>
      </c>
      <c r="G272" s="5">
        <v>14.9</v>
      </c>
      <c r="H272" s="5">
        <v>1.04</v>
      </c>
      <c r="I272" s="1" t="s">
        <v>5348</v>
      </c>
      <c r="J272" s="5">
        <v>0</v>
      </c>
      <c r="K272" s="5">
        <v>0</v>
      </c>
      <c r="L272" s="1" t="s">
        <v>5349</v>
      </c>
      <c r="M272" s="5">
        <v>14.9</v>
      </c>
      <c r="N272" s="5">
        <v>2.2400000000000002</v>
      </c>
      <c r="O272" s="1" t="s">
        <v>3642</v>
      </c>
      <c r="P272" s="5">
        <v>14.9</v>
      </c>
      <c r="Q272" s="5">
        <v>0.25</v>
      </c>
      <c r="R272" s="1" t="s">
        <v>5351</v>
      </c>
      <c r="S272" s="5">
        <v>14.9</v>
      </c>
      <c r="T272" s="5">
        <v>1.1299999999999999</v>
      </c>
      <c r="U272" s="1" t="s">
        <v>5351</v>
      </c>
      <c r="V272" s="1" t="s">
        <v>5351</v>
      </c>
      <c r="W272" s="1" t="s">
        <v>3717</v>
      </c>
      <c r="X272" s="1" t="s">
        <v>5530</v>
      </c>
      <c r="Y272" s="1" t="s">
        <v>3718</v>
      </c>
      <c r="Z272" s="1" t="s">
        <v>3719</v>
      </c>
      <c r="AB272" s="8" t="str">
        <f t="shared" si="56"/>
        <v>000155666</v>
      </c>
      <c r="AC272" t="str">
        <f t="shared" si="57"/>
        <v>01/06/2015</v>
      </c>
      <c r="AD272" t="str">
        <f t="shared" si="58"/>
        <v>54305743001170</v>
      </c>
      <c r="AE272" s="9">
        <f t="shared" si="59"/>
        <v>17.14</v>
      </c>
      <c r="AF272">
        <f t="shared" si="60"/>
        <v>0</v>
      </c>
      <c r="AH272">
        <v>1237079</v>
      </c>
      <c r="AI272" s="10" t="s">
        <v>6197</v>
      </c>
      <c r="AJ272">
        <v>36973</v>
      </c>
      <c r="AK272" t="s">
        <v>6012</v>
      </c>
      <c r="AL272">
        <v>4</v>
      </c>
      <c r="AM272">
        <v>6000</v>
      </c>
      <c r="AN272" s="11" t="e">
        <f>VLOOKUP(TRIM(AK272),[1]Sheet1!$V:$W,2,FALSE)</f>
        <v>#N/A</v>
      </c>
      <c r="AO272" s="11">
        <f t="shared" si="61"/>
        <v>0</v>
      </c>
      <c r="AP272" s="10">
        <f t="shared" si="62"/>
        <v>0</v>
      </c>
      <c r="AQ272" s="10"/>
      <c r="AR272" s="11" t="b">
        <f t="shared" si="63"/>
        <v>0</v>
      </c>
      <c r="AT272" s="1" t="s">
        <v>3981</v>
      </c>
      <c r="AU272" s="3">
        <v>42157</v>
      </c>
      <c r="AV272" s="1" t="s">
        <v>3982</v>
      </c>
      <c r="AW272" t="str">
        <f t="shared" si="64"/>
        <v>46044053008866</v>
      </c>
      <c r="AX272" s="12">
        <f t="shared" si="65"/>
        <v>1540.88</v>
      </c>
      <c r="AY272" s="12">
        <f t="shared" si="66"/>
        <v>0</v>
      </c>
      <c r="BA272" t="str">
        <f t="shared" si="67"/>
        <v>02/06/2015;46044053008866;1540,88;0,00</v>
      </c>
    </row>
    <row r="273" spans="1:53" x14ac:dyDescent="0.2">
      <c r="A273" s="1" t="s">
        <v>5346</v>
      </c>
      <c r="B273" s="1" t="s">
        <v>3720</v>
      </c>
      <c r="C273" s="3">
        <v>42156</v>
      </c>
      <c r="D273" s="1" t="s">
        <v>3711</v>
      </c>
      <c r="E273" s="1" t="s">
        <v>5539</v>
      </c>
      <c r="F273" s="5">
        <v>101.53</v>
      </c>
      <c r="G273" s="5">
        <v>0</v>
      </c>
      <c r="H273" s="5">
        <v>0</v>
      </c>
      <c r="I273" s="1" t="s">
        <v>5349</v>
      </c>
      <c r="J273" s="5">
        <v>0</v>
      </c>
      <c r="K273" s="5">
        <v>0</v>
      </c>
      <c r="L273" s="1" t="s">
        <v>5349</v>
      </c>
      <c r="M273" s="5">
        <v>0</v>
      </c>
      <c r="N273" s="5">
        <v>0</v>
      </c>
      <c r="O273" s="1" t="s">
        <v>5349</v>
      </c>
      <c r="P273" s="5">
        <v>101.53</v>
      </c>
      <c r="Q273" s="5">
        <v>0</v>
      </c>
      <c r="R273" s="1" t="s">
        <v>3712</v>
      </c>
      <c r="S273" s="5">
        <v>101.53</v>
      </c>
      <c r="T273" s="5">
        <v>0</v>
      </c>
      <c r="U273" s="1" t="s">
        <v>3712</v>
      </c>
      <c r="V273" s="1" t="s">
        <v>5351</v>
      </c>
      <c r="W273" s="1" t="s">
        <v>3713</v>
      </c>
      <c r="X273" s="1" t="s">
        <v>5408</v>
      </c>
      <c r="Y273" s="1" t="s">
        <v>3721</v>
      </c>
      <c r="Z273" s="1" t="s">
        <v>3722</v>
      </c>
      <c r="AB273" s="8" t="str">
        <f t="shared" si="56"/>
        <v>000155667</v>
      </c>
      <c r="AC273" t="str">
        <f t="shared" si="57"/>
        <v>01/06/2015</v>
      </c>
      <c r="AD273" t="str">
        <f t="shared" si="58"/>
        <v>04337168000148</v>
      </c>
      <c r="AE273" s="9">
        <f t="shared" si="59"/>
        <v>101.53</v>
      </c>
      <c r="AF273">
        <f t="shared" si="60"/>
        <v>0</v>
      </c>
      <c r="AH273">
        <v>6783181</v>
      </c>
      <c r="AI273" s="10" t="s">
        <v>6226</v>
      </c>
      <c r="AJ273">
        <v>36974</v>
      </c>
      <c r="AK273" t="s">
        <v>6136</v>
      </c>
      <c r="AL273">
        <v>4</v>
      </c>
      <c r="AM273">
        <v>10000</v>
      </c>
      <c r="AN273" s="11">
        <f>VLOOKUP(TRIM(AK273),[1]Sheet1!$V:$W,2,FALSE)</f>
        <v>0</v>
      </c>
      <c r="AO273" s="11">
        <f t="shared" si="61"/>
        <v>0</v>
      </c>
      <c r="AP273" s="10">
        <f t="shared" si="62"/>
        <v>0</v>
      </c>
      <c r="AQ273" s="10"/>
      <c r="AR273" s="11" t="b">
        <f t="shared" si="63"/>
        <v>0</v>
      </c>
      <c r="AT273" s="1" t="s">
        <v>3985</v>
      </c>
      <c r="AU273" s="3">
        <v>42157</v>
      </c>
      <c r="AV273" s="1" t="s">
        <v>3950</v>
      </c>
      <c r="AW273" t="str">
        <f t="shared" si="64"/>
        <v>46044053005417</v>
      </c>
      <c r="AX273" s="12">
        <f t="shared" si="65"/>
        <v>442.03</v>
      </c>
      <c r="AY273" s="12">
        <f t="shared" si="66"/>
        <v>0</v>
      </c>
      <c r="BA273" t="str">
        <f t="shared" si="67"/>
        <v>02/06/2015;46044053005417;442,03;0,00</v>
      </c>
    </row>
    <row r="274" spans="1:53" x14ac:dyDescent="0.2">
      <c r="A274" s="1" t="s">
        <v>5346</v>
      </c>
      <c r="B274" s="1" t="s">
        <v>3723</v>
      </c>
      <c r="C274" s="3">
        <v>42156</v>
      </c>
      <c r="D274" s="1" t="s">
        <v>3711</v>
      </c>
      <c r="E274" s="1" t="s">
        <v>5539</v>
      </c>
      <c r="F274" s="5">
        <v>109.34</v>
      </c>
      <c r="G274" s="5">
        <v>0</v>
      </c>
      <c r="H274" s="5">
        <v>0</v>
      </c>
      <c r="I274" s="1" t="s">
        <v>5349</v>
      </c>
      <c r="J274" s="5">
        <v>0</v>
      </c>
      <c r="K274" s="5">
        <v>0</v>
      </c>
      <c r="L274" s="1" t="s">
        <v>5349</v>
      </c>
      <c r="M274" s="5">
        <v>0</v>
      </c>
      <c r="N274" s="5">
        <v>0</v>
      </c>
      <c r="O274" s="1" t="s">
        <v>5349</v>
      </c>
      <c r="P274" s="5">
        <v>109.34</v>
      </c>
      <c r="Q274" s="5">
        <v>0</v>
      </c>
      <c r="R274" s="1" t="s">
        <v>3712</v>
      </c>
      <c r="S274" s="5">
        <v>109.34</v>
      </c>
      <c r="T274" s="5">
        <v>0</v>
      </c>
      <c r="U274" s="1" t="s">
        <v>3712</v>
      </c>
      <c r="V274" s="1" t="s">
        <v>5351</v>
      </c>
      <c r="W274" s="1" t="s">
        <v>3713</v>
      </c>
      <c r="X274" s="1" t="s">
        <v>5408</v>
      </c>
      <c r="Y274" s="1" t="s">
        <v>3721</v>
      </c>
      <c r="Z274" s="1" t="s">
        <v>3722</v>
      </c>
      <c r="AB274" s="8" t="str">
        <f t="shared" si="56"/>
        <v>000155668</v>
      </c>
      <c r="AC274" t="str">
        <f t="shared" si="57"/>
        <v>01/06/2015</v>
      </c>
      <c r="AD274" t="str">
        <f t="shared" si="58"/>
        <v>04337168000148</v>
      </c>
      <c r="AE274" s="9">
        <f t="shared" si="59"/>
        <v>109.34</v>
      </c>
      <c r="AF274">
        <f t="shared" si="60"/>
        <v>0</v>
      </c>
      <c r="AH274">
        <v>6783181</v>
      </c>
      <c r="AI274" s="10" t="s">
        <v>6226</v>
      </c>
      <c r="AJ274">
        <v>36974</v>
      </c>
      <c r="AK274" t="s">
        <v>6137</v>
      </c>
      <c r="AL274">
        <v>4</v>
      </c>
      <c r="AM274">
        <v>10000</v>
      </c>
      <c r="AN274" s="11" t="e">
        <f>VLOOKUP(TRIM(AK274),[1]Sheet1!$V:$W,2,FALSE)</f>
        <v>#N/A</v>
      </c>
      <c r="AO274" s="11">
        <f t="shared" si="61"/>
        <v>0</v>
      </c>
      <c r="AP274" s="10">
        <f t="shared" si="62"/>
        <v>0</v>
      </c>
      <c r="AQ274" s="10"/>
      <c r="AR274" s="11" t="b">
        <f t="shared" si="63"/>
        <v>0</v>
      </c>
      <c r="AT274" s="1" t="s">
        <v>3986</v>
      </c>
      <c r="AU274" s="3">
        <v>42157</v>
      </c>
      <c r="AV274" s="1" t="s">
        <v>3818</v>
      </c>
      <c r="AW274" t="str">
        <f t="shared" si="64"/>
        <v>59104422005704</v>
      </c>
      <c r="AX274" s="12">
        <f t="shared" si="65"/>
        <v>720.94</v>
      </c>
      <c r="AY274" s="12">
        <f t="shared" si="66"/>
        <v>0</v>
      </c>
      <c r="BA274" t="str">
        <f t="shared" si="67"/>
        <v>02/06/2015;59104422005704;720,94;0,00</v>
      </c>
    </row>
    <row r="275" spans="1:53" x14ac:dyDescent="0.2">
      <c r="A275" s="1" t="s">
        <v>5346</v>
      </c>
      <c r="B275" s="1" t="s">
        <v>3724</v>
      </c>
      <c r="C275" s="3">
        <v>42156</v>
      </c>
      <c r="D275" s="1" t="s">
        <v>3662</v>
      </c>
      <c r="E275" s="1" t="s">
        <v>5347</v>
      </c>
      <c r="F275" s="5">
        <v>206.21</v>
      </c>
      <c r="G275" s="5">
        <v>179.31</v>
      </c>
      <c r="H275" s="5">
        <v>32.28</v>
      </c>
      <c r="I275" s="1" t="s">
        <v>5348</v>
      </c>
      <c r="J275" s="5">
        <v>0</v>
      </c>
      <c r="K275" s="5">
        <v>0</v>
      </c>
      <c r="L275" s="1" t="s">
        <v>5349</v>
      </c>
      <c r="M275" s="5">
        <v>179.31</v>
      </c>
      <c r="N275" s="5">
        <v>26.9</v>
      </c>
      <c r="O275" s="1" t="s">
        <v>3642</v>
      </c>
      <c r="P275" s="5">
        <v>179.31</v>
      </c>
      <c r="Q275" s="5">
        <v>2.96</v>
      </c>
      <c r="R275" s="1" t="s">
        <v>5351</v>
      </c>
      <c r="S275" s="5">
        <v>179.31</v>
      </c>
      <c r="T275" s="5">
        <v>13.63</v>
      </c>
      <c r="U275" s="1" t="s">
        <v>5351</v>
      </c>
      <c r="V275" s="1" t="s">
        <v>5351</v>
      </c>
      <c r="W275" s="1" t="s">
        <v>5668</v>
      </c>
      <c r="X275" s="1" t="s">
        <v>5408</v>
      </c>
      <c r="Y275" s="1" t="s">
        <v>3725</v>
      </c>
      <c r="Z275" s="1" t="s">
        <v>3726</v>
      </c>
      <c r="AB275" s="8" t="str">
        <f t="shared" si="56"/>
        <v>000155669</v>
      </c>
      <c r="AC275" t="str">
        <f t="shared" si="57"/>
        <v>01/06/2015</v>
      </c>
      <c r="AD275" t="str">
        <f t="shared" si="58"/>
        <v>59105999000348</v>
      </c>
      <c r="AE275" s="9">
        <f t="shared" si="59"/>
        <v>206.21</v>
      </c>
      <c r="AF275">
        <f t="shared" si="60"/>
        <v>0</v>
      </c>
      <c r="AH275">
        <v>6784250</v>
      </c>
      <c r="AI275" s="10" t="s">
        <v>6201</v>
      </c>
      <c r="AJ275">
        <v>36975</v>
      </c>
      <c r="AK275" t="s">
        <v>6019</v>
      </c>
      <c r="AL275">
        <v>4</v>
      </c>
      <c r="AM275">
        <v>100</v>
      </c>
      <c r="AN275" s="11" t="e">
        <f>VLOOKUP(TRIM(AK275),[1]Sheet1!$V:$W,2,FALSE)</f>
        <v>#N/A</v>
      </c>
      <c r="AO275" s="11">
        <f t="shared" si="61"/>
        <v>0</v>
      </c>
      <c r="AP275" s="10">
        <f t="shared" si="62"/>
        <v>0</v>
      </c>
      <c r="AQ275" s="10"/>
      <c r="AR275" s="11" t="b">
        <f t="shared" si="63"/>
        <v>0</v>
      </c>
      <c r="AT275" s="1" t="s">
        <v>3989</v>
      </c>
      <c r="AU275" s="3">
        <v>42157</v>
      </c>
      <c r="AV275" s="1" t="s">
        <v>3818</v>
      </c>
      <c r="AW275" t="str">
        <f t="shared" si="64"/>
        <v>59104422005704</v>
      </c>
      <c r="AX275" s="12">
        <f t="shared" si="65"/>
        <v>334.06</v>
      </c>
      <c r="AY275" s="12">
        <f t="shared" si="66"/>
        <v>0</v>
      </c>
      <c r="BA275" t="str">
        <f t="shared" si="67"/>
        <v>02/06/2015;59104422005704;334,06;0,00</v>
      </c>
    </row>
    <row r="276" spans="1:53" x14ac:dyDescent="0.2">
      <c r="A276" s="1" t="s">
        <v>5346</v>
      </c>
      <c r="B276" s="1" t="s">
        <v>3727</v>
      </c>
      <c r="C276" s="3">
        <v>42156</v>
      </c>
      <c r="D276" s="1" t="s">
        <v>3662</v>
      </c>
      <c r="E276" s="1" t="s">
        <v>5347</v>
      </c>
      <c r="F276" s="5">
        <v>202.7</v>
      </c>
      <c r="G276" s="5">
        <v>202.7</v>
      </c>
      <c r="H276" s="5">
        <v>36.49</v>
      </c>
      <c r="I276" s="1" t="s">
        <v>5417</v>
      </c>
      <c r="J276" s="5">
        <v>0</v>
      </c>
      <c r="K276" s="5">
        <v>0</v>
      </c>
      <c r="L276" s="1" t="s">
        <v>5349</v>
      </c>
      <c r="M276" s="5">
        <v>0</v>
      </c>
      <c r="N276" s="5">
        <v>0</v>
      </c>
      <c r="O276" s="1" t="s">
        <v>5349</v>
      </c>
      <c r="P276" s="5">
        <v>202.7</v>
      </c>
      <c r="Q276" s="5">
        <v>3.34</v>
      </c>
      <c r="R276" s="1" t="s">
        <v>5351</v>
      </c>
      <c r="S276" s="5">
        <v>202.7</v>
      </c>
      <c r="T276" s="5">
        <v>15.41</v>
      </c>
      <c r="U276" s="1" t="s">
        <v>5351</v>
      </c>
      <c r="V276" s="1" t="s">
        <v>5351</v>
      </c>
      <c r="W276" s="1" t="s">
        <v>3728</v>
      </c>
      <c r="X276" s="1" t="s">
        <v>5542</v>
      </c>
      <c r="Y276" s="1" t="s">
        <v>3729</v>
      </c>
      <c r="Z276" s="1" t="s">
        <v>3730</v>
      </c>
      <c r="AB276" s="8" t="str">
        <f t="shared" si="56"/>
        <v>000155670</v>
      </c>
      <c r="AC276" t="str">
        <f t="shared" si="57"/>
        <v>01/06/2015</v>
      </c>
      <c r="AD276" t="str">
        <f t="shared" si="58"/>
        <v>61188488000117</v>
      </c>
      <c r="AE276" s="9">
        <f t="shared" si="59"/>
        <v>202.7</v>
      </c>
      <c r="AF276">
        <f t="shared" si="60"/>
        <v>0</v>
      </c>
      <c r="AH276">
        <v>7614369</v>
      </c>
      <c r="AI276" s="10" t="s">
        <v>6204</v>
      </c>
      <c r="AJ276">
        <v>36976</v>
      </c>
      <c r="AK276" t="s">
        <v>6138</v>
      </c>
      <c r="AL276">
        <v>0</v>
      </c>
      <c r="AM276">
        <v>1</v>
      </c>
      <c r="AN276" s="11" t="e">
        <f>VLOOKUP(TRIM(AK276),[1]Sheet1!$V:$W,2,FALSE)</f>
        <v>#N/A</v>
      </c>
      <c r="AO276" s="11">
        <f t="shared" si="61"/>
        <v>0</v>
      </c>
      <c r="AP276" s="10">
        <f t="shared" si="62"/>
        <v>0</v>
      </c>
      <c r="AQ276" s="10"/>
      <c r="AR276" s="11" t="b">
        <f t="shared" si="63"/>
        <v>0</v>
      </c>
      <c r="AT276" s="1" t="s">
        <v>3990</v>
      </c>
      <c r="AU276" s="3">
        <v>42157</v>
      </c>
      <c r="AV276" s="1" t="s">
        <v>3818</v>
      </c>
      <c r="AW276" t="str">
        <f t="shared" si="64"/>
        <v>59104422005704</v>
      </c>
      <c r="AX276" s="12">
        <f t="shared" si="65"/>
        <v>1441.88</v>
      </c>
      <c r="AY276" s="12">
        <f t="shared" si="66"/>
        <v>0</v>
      </c>
      <c r="BA276" t="str">
        <f t="shared" si="67"/>
        <v>02/06/2015;59104422005704;1441,88;0,00</v>
      </c>
    </row>
    <row r="277" spans="1:53" x14ac:dyDescent="0.2">
      <c r="A277" s="1" t="s">
        <v>5346</v>
      </c>
      <c r="B277" s="1" t="s">
        <v>3727</v>
      </c>
      <c r="C277" s="3">
        <v>42156</v>
      </c>
      <c r="D277" s="1" t="s">
        <v>3657</v>
      </c>
      <c r="E277" s="1" t="s">
        <v>5347</v>
      </c>
      <c r="F277" s="5">
        <v>207.51</v>
      </c>
      <c r="G277" s="5">
        <v>207.51</v>
      </c>
      <c r="H277" s="5">
        <v>37.35</v>
      </c>
      <c r="I277" s="1" t="s">
        <v>5348</v>
      </c>
      <c r="J277" s="5">
        <v>0</v>
      </c>
      <c r="K277" s="5">
        <v>0</v>
      </c>
      <c r="L277" s="1" t="s">
        <v>5349</v>
      </c>
      <c r="M277" s="5">
        <v>0</v>
      </c>
      <c r="N277" s="5">
        <v>0</v>
      </c>
      <c r="O277" s="1" t="s">
        <v>5349</v>
      </c>
      <c r="P277" s="5">
        <v>207.51</v>
      </c>
      <c r="Q277" s="5">
        <v>3.42</v>
      </c>
      <c r="R277" s="1" t="s">
        <v>5351</v>
      </c>
      <c r="S277" s="5">
        <v>207.51</v>
      </c>
      <c r="T277" s="5">
        <v>15.77</v>
      </c>
      <c r="U277" s="1" t="s">
        <v>5351</v>
      </c>
      <c r="V277" s="1" t="s">
        <v>5351</v>
      </c>
      <c r="W277" s="1" t="s">
        <v>3728</v>
      </c>
      <c r="X277" s="1" t="s">
        <v>5498</v>
      </c>
      <c r="Y277" s="1" t="s">
        <v>3731</v>
      </c>
      <c r="Z277" s="1" t="s">
        <v>3732</v>
      </c>
      <c r="AB277" s="8" t="str">
        <f t="shared" si="56"/>
        <v>000155670</v>
      </c>
      <c r="AC277" t="str">
        <f t="shared" si="57"/>
        <v>01/06/2015</v>
      </c>
      <c r="AD277" t="str">
        <f t="shared" si="58"/>
        <v>61188488000117</v>
      </c>
      <c r="AE277" s="9">
        <f t="shared" si="59"/>
        <v>207.51</v>
      </c>
      <c r="AF277">
        <f t="shared" si="60"/>
        <v>0</v>
      </c>
      <c r="AH277">
        <v>6811371</v>
      </c>
      <c r="AI277" s="10" t="s">
        <v>6209</v>
      </c>
      <c r="AJ277">
        <v>36977</v>
      </c>
      <c r="AK277" t="s">
        <v>6139</v>
      </c>
      <c r="AL277">
        <v>0</v>
      </c>
      <c r="AM277">
        <v>20</v>
      </c>
      <c r="AN277" s="11" t="e">
        <f>VLOOKUP(TRIM(AK277),[1]Sheet1!$V:$W,2,FALSE)</f>
        <v>#N/A</v>
      </c>
      <c r="AO277" s="11">
        <f t="shared" si="61"/>
        <v>0</v>
      </c>
      <c r="AP277" s="10">
        <f t="shared" si="62"/>
        <v>0</v>
      </c>
      <c r="AQ277" s="10"/>
      <c r="AR277" s="11" t="b">
        <f t="shared" si="63"/>
        <v>0</v>
      </c>
      <c r="AT277" s="1" t="s">
        <v>3991</v>
      </c>
      <c r="AU277" s="3">
        <v>42157</v>
      </c>
      <c r="AV277" s="1" t="s">
        <v>3818</v>
      </c>
      <c r="AW277" t="str">
        <f t="shared" si="64"/>
        <v>59104422005704</v>
      </c>
      <c r="AX277" s="12">
        <f t="shared" si="65"/>
        <v>3.99</v>
      </c>
      <c r="AY277" s="12">
        <f t="shared" si="66"/>
        <v>0</v>
      </c>
      <c r="BA277" t="str">
        <f t="shared" si="67"/>
        <v>02/06/2015;59104422005704;3,99;0,00</v>
      </c>
    </row>
    <row r="278" spans="1:53" x14ac:dyDescent="0.2">
      <c r="A278" s="1" t="s">
        <v>5346</v>
      </c>
      <c r="B278" s="1" t="s">
        <v>3733</v>
      </c>
      <c r="C278" s="3">
        <v>42156</v>
      </c>
      <c r="D278" s="1" t="s">
        <v>3662</v>
      </c>
      <c r="E278" s="1" t="s">
        <v>5347</v>
      </c>
      <c r="F278" s="5">
        <v>1632.43</v>
      </c>
      <c r="G278" s="5">
        <v>1419.5</v>
      </c>
      <c r="H278" s="5">
        <v>255.51</v>
      </c>
      <c r="I278" s="1" t="s">
        <v>5558</v>
      </c>
      <c r="J278" s="5">
        <v>0</v>
      </c>
      <c r="K278" s="5">
        <v>0</v>
      </c>
      <c r="L278" s="1" t="s">
        <v>5349</v>
      </c>
      <c r="M278" s="5">
        <v>1419.5</v>
      </c>
      <c r="N278" s="5">
        <v>212.93</v>
      </c>
      <c r="O278" s="1" t="s">
        <v>3642</v>
      </c>
      <c r="P278" s="5">
        <v>1419.5</v>
      </c>
      <c r="Q278" s="5">
        <v>23.42</v>
      </c>
      <c r="R278" s="1" t="s">
        <v>5351</v>
      </c>
      <c r="S278" s="5">
        <v>1419.5</v>
      </c>
      <c r="T278" s="5">
        <v>107.88</v>
      </c>
      <c r="U278" s="1" t="s">
        <v>5351</v>
      </c>
      <c r="V278" s="1" t="s">
        <v>5351</v>
      </c>
      <c r="W278" s="1" t="s">
        <v>5668</v>
      </c>
      <c r="X278" s="1" t="s">
        <v>5408</v>
      </c>
      <c r="Y278" s="1" t="s">
        <v>3734</v>
      </c>
      <c r="Z278" s="1" t="s">
        <v>3735</v>
      </c>
      <c r="AB278" s="8" t="str">
        <f t="shared" si="56"/>
        <v>000155671</v>
      </c>
      <c r="AC278" t="str">
        <f t="shared" si="57"/>
        <v>01/06/2015</v>
      </c>
      <c r="AD278" t="str">
        <f t="shared" si="58"/>
        <v>59105999000348</v>
      </c>
      <c r="AE278" s="9">
        <f t="shared" si="59"/>
        <v>1632.43</v>
      </c>
      <c r="AF278">
        <f t="shared" si="60"/>
        <v>0</v>
      </c>
      <c r="AH278">
        <v>6784296</v>
      </c>
      <c r="AI278" s="10" t="s">
        <v>6217</v>
      </c>
      <c r="AJ278">
        <v>36978</v>
      </c>
      <c r="AK278" t="s">
        <v>6140</v>
      </c>
      <c r="AL278">
        <v>4</v>
      </c>
      <c r="AM278">
        <v>5000</v>
      </c>
      <c r="AN278" s="11" t="e">
        <f>VLOOKUP(TRIM(AK278),[1]Sheet1!$V:$W,2,FALSE)</f>
        <v>#N/A</v>
      </c>
      <c r="AO278" s="11">
        <f t="shared" si="61"/>
        <v>0</v>
      </c>
      <c r="AP278" s="10">
        <f t="shared" si="62"/>
        <v>0</v>
      </c>
      <c r="AQ278" s="10"/>
      <c r="AR278" s="11" t="b">
        <f t="shared" si="63"/>
        <v>0</v>
      </c>
      <c r="AT278" s="1" t="s">
        <v>3994</v>
      </c>
      <c r="AU278" s="3">
        <v>42157</v>
      </c>
      <c r="AV278" s="1" t="s">
        <v>3944</v>
      </c>
      <c r="AW278" t="str">
        <f t="shared" si="64"/>
        <v>46044053004607</v>
      </c>
      <c r="AX278" s="12">
        <f t="shared" si="65"/>
        <v>6858.03</v>
      </c>
      <c r="AY278" s="12">
        <f t="shared" si="66"/>
        <v>0</v>
      </c>
      <c r="BA278" t="str">
        <f t="shared" si="67"/>
        <v>02/06/2015;46044053004607;6858,03;0,00</v>
      </c>
    </row>
    <row r="279" spans="1:53" x14ac:dyDescent="0.2">
      <c r="A279" s="1" t="s">
        <v>5346</v>
      </c>
      <c r="B279" s="1" t="s">
        <v>3733</v>
      </c>
      <c r="C279" s="3">
        <v>42156</v>
      </c>
      <c r="D279" s="1" t="s">
        <v>3657</v>
      </c>
      <c r="E279" s="1" t="s">
        <v>5347</v>
      </c>
      <c r="F279" s="5">
        <v>2099.14</v>
      </c>
      <c r="G279" s="5">
        <v>1749.28</v>
      </c>
      <c r="H279" s="5">
        <v>314.87</v>
      </c>
      <c r="I279" s="1" t="s">
        <v>5406</v>
      </c>
      <c r="J279" s="5">
        <v>0</v>
      </c>
      <c r="K279" s="5">
        <v>0</v>
      </c>
      <c r="L279" s="1" t="s">
        <v>5349</v>
      </c>
      <c r="M279" s="5">
        <v>1749.28</v>
      </c>
      <c r="N279" s="5">
        <v>349.86</v>
      </c>
      <c r="O279" s="1" t="s">
        <v>3642</v>
      </c>
      <c r="P279" s="5">
        <v>1749.28</v>
      </c>
      <c r="Q279" s="5">
        <v>28.86</v>
      </c>
      <c r="R279" s="1" t="s">
        <v>5351</v>
      </c>
      <c r="S279" s="5">
        <v>1749.28</v>
      </c>
      <c r="T279" s="5">
        <v>132.94999999999999</v>
      </c>
      <c r="U279" s="1" t="s">
        <v>5351</v>
      </c>
      <c r="V279" s="1" t="s">
        <v>5351</v>
      </c>
      <c r="W279" s="1" t="s">
        <v>5668</v>
      </c>
      <c r="X279" s="1" t="s">
        <v>5498</v>
      </c>
      <c r="Y279" s="1" t="s">
        <v>4622</v>
      </c>
      <c r="Z279" s="1" t="s">
        <v>3736</v>
      </c>
      <c r="AB279" s="8" t="str">
        <f t="shared" si="56"/>
        <v>000155671</v>
      </c>
      <c r="AC279" t="str">
        <f t="shared" si="57"/>
        <v>01/06/2015</v>
      </c>
      <c r="AD279" t="str">
        <f t="shared" si="58"/>
        <v>59105999000348</v>
      </c>
      <c r="AE279" s="9">
        <f t="shared" si="59"/>
        <v>2099.14</v>
      </c>
      <c r="AF279">
        <f t="shared" si="60"/>
        <v>0</v>
      </c>
      <c r="AH279">
        <v>6782834</v>
      </c>
      <c r="AI279" s="10" t="s">
        <v>6227</v>
      </c>
      <c r="AJ279">
        <v>36979</v>
      </c>
      <c r="AK279" t="s">
        <v>6141</v>
      </c>
      <c r="AL279">
        <v>4</v>
      </c>
      <c r="AM279">
        <v>6000</v>
      </c>
      <c r="AN279" s="11" t="e">
        <f>VLOOKUP(TRIM(AK279),[1]Sheet1!$V:$W,2,FALSE)</f>
        <v>#N/A</v>
      </c>
      <c r="AO279" s="11">
        <f t="shared" si="61"/>
        <v>0</v>
      </c>
      <c r="AP279" s="10">
        <f t="shared" si="62"/>
        <v>0</v>
      </c>
      <c r="AQ279" s="10"/>
      <c r="AR279" s="11" t="b">
        <f t="shared" si="63"/>
        <v>0</v>
      </c>
      <c r="AT279" s="1" t="s">
        <v>3995</v>
      </c>
      <c r="AU279" s="3">
        <v>42157</v>
      </c>
      <c r="AV279" s="1" t="s">
        <v>3982</v>
      </c>
      <c r="AW279" t="str">
        <f t="shared" si="64"/>
        <v>46044053008866</v>
      </c>
      <c r="AX279" s="12">
        <f t="shared" si="65"/>
        <v>4190.8600000000006</v>
      </c>
      <c r="AY279" s="12">
        <f t="shared" si="66"/>
        <v>0</v>
      </c>
      <c r="BA279" t="str">
        <f t="shared" si="67"/>
        <v>02/06/2015;46044053008866;4190,86;0,00</v>
      </c>
    </row>
    <row r="280" spans="1:53" x14ac:dyDescent="0.2">
      <c r="A280" s="1" t="s">
        <v>5346</v>
      </c>
      <c r="B280" s="1" t="s">
        <v>3737</v>
      </c>
      <c r="C280" s="3">
        <v>42156</v>
      </c>
      <c r="D280" s="1" t="s">
        <v>3662</v>
      </c>
      <c r="E280" s="1" t="s">
        <v>5347</v>
      </c>
      <c r="F280" s="5">
        <v>1083.33</v>
      </c>
      <c r="G280" s="5">
        <v>942.03</v>
      </c>
      <c r="H280" s="5">
        <v>169.57</v>
      </c>
      <c r="I280" s="1" t="s">
        <v>5348</v>
      </c>
      <c r="J280" s="5">
        <v>0</v>
      </c>
      <c r="K280" s="5">
        <v>0</v>
      </c>
      <c r="L280" s="1" t="s">
        <v>5349</v>
      </c>
      <c r="M280" s="5">
        <v>942.03</v>
      </c>
      <c r="N280" s="5">
        <v>141.30000000000001</v>
      </c>
      <c r="O280" s="1" t="s">
        <v>3642</v>
      </c>
      <c r="P280" s="5">
        <v>942.03</v>
      </c>
      <c r="Q280" s="5">
        <v>15.54</v>
      </c>
      <c r="R280" s="1" t="s">
        <v>5351</v>
      </c>
      <c r="S280" s="5">
        <v>942.03</v>
      </c>
      <c r="T280" s="5">
        <v>71.59</v>
      </c>
      <c r="U280" s="1" t="s">
        <v>5351</v>
      </c>
      <c r="V280" s="1" t="s">
        <v>5351</v>
      </c>
      <c r="W280" s="1" t="s">
        <v>5668</v>
      </c>
      <c r="X280" s="1" t="s">
        <v>5408</v>
      </c>
      <c r="Y280" s="1" t="s">
        <v>3738</v>
      </c>
      <c r="Z280" s="1" t="s">
        <v>3739</v>
      </c>
      <c r="AB280" s="8" t="str">
        <f t="shared" si="56"/>
        <v>000155672</v>
      </c>
      <c r="AC280" t="str">
        <f t="shared" si="57"/>
        <v>01/06/2015</v>
      </c>
      <c r="AD280" t="str">
        <f t="shared" si="58"/>
        <v>59105999000348</v>
      </c>
      <c r="AE280" s="9">
        <f t="shared" si="59"/>
        <v>1083.33</v>
      </c>
      <c r="AF280">
        <f t="shared" si="60"/>
        <v>0</v>
      </c>
      <c r="AH280">
        <v>7404770</v>
      </c>
      <c r="AI280" s="10" t="s">
        <v>6225</v>
      </c>
      <c r="AJ280">
        <v>36980</v>
      </c>
      <c r="AK280" t="s">
        <v>6142</v>
      </c>
      <c r="AL280">
        <v>4</v>
      </c>
      <c r="AM280">
        <v>100</v>
      </c>
      <c r="AN280" s="11" t="e">
        <f>VLOOKUP(TRIM(AK280),[1]Sheet1!$V:$W,2,FALSE)</f>
        <v>#N/A</v>
      </c>
      <c r="AO280" s="11">
        <f t="shared" si="61"/>
        <v>0</v>
      </c>
      <c r="AP280" s="10">
        <f t="shared" si="62"/>
        <v>0</v>
      </c>
      <c r="AQ280" s="10"/>
      <c r="AR280" s="11" t="b">
        <f t="shared" si="63"/>
        <v>0</v>
      </c>
      <c r="AT280" s="1" t="s">
        <v>4000</v>
      </c>
      <c r="AU280" s="3">
        <v>42157</v>
      </c>
      <c r="AV280" s="1" t="s">
        <v>5433</v>
      </c>
      <c r="AW280" t="str">
        <f t="shared" si="64"/>
        <v>46044053002906</v>
      </c>
      <c r="AX280" s="12">
        <f t="shared" si="65"/>
        <v>944.93</v>
      </c>
      <c r="AY280" s="12">
        <f t="shared" si="66"/>
        <v>0</v>
      </c>
      <c r="BA280" t="str">
        <f t="shared" si="67"/>
        <v>02/06/2015;46044053002906;944,93;0,00</v>
      </c>
    </row>
    <row r="281" spans="1:53" x14ac:dyDescent="0.2">
      <c r="A281" s="1" t="s">
        <v>5346</v>
      </c>
      <c r="B281" s="1" t="s">
        <v>3740</v>
      </c>
      <c r="C281" s="3">
        <v>42156</v>
      </c>
      <c r="D281" s="1" t="s">
        <v>3662</v>
      </c>
      <c r="E281" s="1" t="s">
        <v>5347</v>
      </c>
      <c r="F281" s="5">
        <v>3250</v>
      </c>
      <c r="G281" s="5">
        <v>2826.09</v>
      </c>
      <c r="H281" s="5">
        <v>508.7</v>
      </c>
      <c r="I281" s="1" t="s">
        <v>5348</v>
      </c>
      <c r="J281" s="5">
        <v>0</v>
      </c>
      <c r="K281" s="5">
        <v>0</v>
      </c>
      <c r="L281" s="1" t="s">
        <v>5349</v>
      </c>
      <c r="M281" s="5">
        <v>2826.09</v>
      </c>
      <c r="N281" s="5">
        <v>423.91</v>
      </c>
      <c r="O281" s="1" t="s">
        <v>3642</v>
      </c>
      <c r="P281" s="5">
        <v>2826.09</v>
      </c>
      <c r="Q281" s="5">
        <v>46.63</v>
      </c>
      <c r="R281" s="1" t="s">
        <v>5351</v>
      </c>
      <c r="S281" s="5">
        <v>2826.09</v>
      </c>
      <c r="T281" s="5">
        <v>214.78</v>
      </c>
      <c r="U281" s="1" t="s">
        <v>5351</v>
      </c>
      <c r="V281" s="1" t="s">
        <v>5351</v>
      </c>
      <c r="W281" s="1" t="s">
        <v>5668</v>
      </c>
      <c r="X281" s="1" t="s">
        <v>5408</v>
      </c>
      <c r="Y281" s="1" t="s">
        <v>3738</v>
      </c>
      <c r="Z281" s="1" t="s">
        <v>3739</v>
      </c>
      <c r="AB281" s="8" t="str">
        <f t="shared" si="56"/>
        <v>000155673</v>
      </c>
      <c r="AC281" t="str">
        <f t="shared" si="57"/>
        <v>01/06/2015</v>
      </c>
      <c r="AD281" t="str">
        <f t="shared" si="58"/>
        <v>59105999000348</v>
      </c>
      <c r="AE281" s="9">
        <f t="shared" si="59"/>
        <v>3250</v>
      </c>
      <c r="AF281">
        <f t="shared" si="60"/>
        <v>0</v>
      </c>
      <c r="AH281">
        <v>7404770</v>
      </c>
      <c r="AI281" s="10" t="s">
        <v>6225</v>
      </c>
      <c r="AJ281">
        <v>36981</v>
      </c>
      <c r="AK281" t="s">
        <v>6123</v>
      </c>
      <c r="AL281">
        <v>4</v>
      </c>
      <c r="AM281">
        <v>100</v>
      </c>
      <c r="AN281" s="11" t="e">
        <f>VLOOKUP(TRIM(AK281),[1]Sheet1!$V:$W,2,FALSE)</f>
        <v>#N/A</v>
      </c>
      <c r="AO281" s="11">
        <f t="shared" si="61"/>
        <v>0</v>
      </c>
      <c r="AP281" s="10">
        <f t="shared" si="62"/>
        <v>0</v>
      </c>
      <c r="AQ281" s="10"/>
      <c r="AR281" s="11" t="b">
        <f t="shared" si="63"/>
        <v>0</v>
      </c>
      <c r="AT281" s="1" t="s">
        <v>4001</v>
      </c>
      <c r="AU281" s="3">
        <v>42157</v>
      </c>
      <c r="AV281" s="1" t="s">
        <v>4002</v>
      </c>
      <c r="AW281" t="str">
        <f t="shared" si="64"/>
        <v>04012043000148</v>
      </c>
      <c r="AX281" s="12">
        <f t="shared" si="65"/>
        <v>1200</v>
      </c>
      <c r="AY281" s="12">
        <f t="shared" si="66"/>
        <v>0</v>
      </c>
      <c r="BA281" t="str">
        <f t="shared" si="67"/>
        <v>02/06/2015;04012043000148;1200,00;0,00</v>
      </c>
    </row>
    <row r="282" spans="1:53" x14ac:dyDescent="0.2">
      <c r="A282" s="1" t="s">
        <v>5346</v>
      </c>
      <c r="B282" s="1" t="s">
        <v>3741</v>
      </c>
      <c r="C282" s="3">
        <v>42156</v>
      </c>
      <c r="D282" s="1" t="s">
        <v>3662</v>
      </c>
      <c r="E282" s="1" t="s">
        <v>5347</v>
      </c>
      <c r="F282" s="5">
        <v>1576.8</v>
      </c>
      <c r="G282" s="5">
        <v>1576.8</v>
      </c>
      <c r="H282" s="5">
        <v>283.82</v>
      </c>
      <c r="I282" s="1" t="s">
        <v>5348</v>
      </c>
      <c r="J282" s="5">
        <v>0</v>
      </c>
      <c r="K282" s="5">
        <v>0</v>
      </c>
      <c r="L282" s="1" t="s">
        <v>5349</v>
      </c>
      <c r="M282" s="5">
        <v>0</v>
      </c>
      <c r="N282" s="5">
        <v>0</v>
      </c>
      <c r="O282" s="1" t="s">
        <v>5349</v>
      </c>
      <c r="P282" s="5">
        <v>1576.8</v>
      </c>
      <c r="Q282" s="5">
        <v>26.02</v>
      </c>
      <c r="R282" s="1" t="s">
        <v>5351</v>
      </c>
      <c r="S282" s="5">
        <v>1576.8</v>
      </c>
      <c r="T282" s="5">
        <v>119.84</v>
      </c>
      <c r="U282" s="1" t="s">
        <v>5351</v>
      </c>
      <c r="V282" s="1" t="s">
        <v>5351</v>
      </c>
      <c r="W282" s="1" t="s">
        <v>5672</v>
      </c>
      <c r="X282" s="1" t="s">
        <v>5408</v>
      </c>
      <c r="Y282" s="1" t="s">
        <v>4782</v>
      </c>
      <c r="Z282" s="1" t="s">
        <v>3742</v>
      </c>
      <c r="AB282" s="8" t="str">
        <f t="shared" si="56"/>
        <v>000155674</v>
      </c>
      <c r="AC282" t="str">
        <f t="shared" si="57"/>
        <v>01/06/2015</v>
      </c>
      <c r="AD282" t="str">
        <f t="shared" si="58"/>
        <v>01192333001366</v>
      </c>
      <c r="AE282" s="9">
        <f t="shared" si="59"/>
        <v>1576.8</v>
      </c>
      <c r="AF282">
        <f t="shared" si="60"/>
        <v>0</v>
      </c>
      <c r="AH282">
        <v>6783763</v>
      </c>
      <c r="AI282" s="10" t="s">
        <v>6208</v>
      </c>
      <c r="AJ282">
        <v>36982</v>
      </c>
      <c r="AK282" t="s">
        <v>6143</v>
      </c>
      <c r="AL282">
        <v>0</v>
      </c>
      <c r="AM282">
        <v>100</v>
      </c>
      <c r="AN282" s="11" t="e">
        <f>VLOOKUP(TRIM(AK282),[1]Sheet1!$V:$W,2,FALSE)</f>
        <v>#N/A</v>
      </c>
      <c r="AO282" s="11">
        <f t="shared" si="61"/>
        <v>0</v>
      </c>
      <c r="AP282" s="10">
        <f t="shared" si="62"/>
        <v>0</v>
      </c>
      <c r="AQ282" s="10"/>
      <c r="AR282" s="11" t="b">
        <f t="shared" si="63"/>
        <v>0</v>
      </c>
      <c r="AT282" s="1" t="s">
        <v>4005</v>
      </c>
      <c r="AU282" s="3">
        <v>42157</v>
      </c>
      <c r="AV282" s="1" t="s">
        <v>4002</v>
      </c>
      <c r="AW282" t="str">
        <f t="shared" si="64"/>
        <v>04012043000148</v>
      </c>
      <c r="AX282" s="12">
        <f t="shared" si="65"/>
        <v>234.36</v>
      </c>
      <c r="AY282" s="12">
        <f t="shared" si="66"/>
        <v>0</v>
      </c>
      <c r="BA282" t="str">
        <f t="shared" si="67"/>
        <v>02/06/2015;04012043000148;234,36;0,00</v>
      </c>
    </row>
    <row r="283" spans="1:53" x14ac:dyDescent="0.2">
      <c r="A283" s="1" t="s">
        <v>5346</v>
      </c>
      <c r="B283" s="1" t="s">
        <v>3743</v>
      </c>
      <c r="C283" s="3">
        <v>42156</v>
      </c>
      <c r="D283" s="1" t="s">
        <v>3662</v>
      </c>
      <c r="E283" s="1" t="s">
        <v>5347</v>
      </c>
      <c r="F283" s="5">
        <v>248.92</v>
      </c>
      <c r="G283" s="5">
        <v>216.45</v>
      </c>
      <c r="H283" s="5">
        <v>38.96</v>
      </c>
      <c r="I283" s="1" t="s">
        <v>5042</v>
      </c>
      <c r="J283" s="5">
        <v>0</v>
      </c>
      <c r="K283" s="5">
        <v>0</v>
      </c>
      <c r="L283" s="1" t="s">
        <v>5349</v>
      </c>
      <c r="M283" s="5">
        <v>216.45</v>
      </c>
      <c r="N283" s="5">
        <v>32.47</v>
      </c>
      <c r="O283" s="1" t="s">
        <v>3642</v>
      </c>
      <c r="P283" s="5">
        <v>216.45</v>
      </c>
      <c r="Q283" s="5">
        <v>3.57</v>
      </c>
      <c r="R283" s="1" t="s">
        <v>5351</v>
      </c>
      <c r="S283" s="5">
        <v>216.45</v>
      </c>
      <c r="T283" s="5">
        <v>16.45</v>
      </c>
      <c r="U283" s="1" t="s">
        <v>5351</v>
      </c>
      <c r="V283" s="1" t="s">
        <v>5351</v>
      </c>
      <c r="W283" s="1" t="s">
        <v>3744</v>
      </c>
      <c r="X283" s="1" t="s">
        <v>5408</v>
      </c>
      <c r="Y283" s="1" t="s">
        <v>3745</v>
      </c>
      <c r="Z283" s="1" t="s">
        <v>3746</v>
      </c>
      <c r="AB283" s="8" t="str">
        <f t="shared" si="56"/>
        <v>000155675</v>
      </c>
      <c r="AC283" t="str">
        <f t="shared" si="57"/>
        <v>01/06/2015</v>
      </c>
      <c r="AD283" t="str">
        <f t="shared" si="58"/>
        <v>76487032000206</v>
      </c>
      <c r="AE283" s="9">
        <f t="shared" si="59"/>
        <v>248.92</v>
      </c>
      <c r="AF283">
        <f t="shared" si="60"/>
        <v>0</v>
      </c>
      <c r="AH283">
        <v>6784289</v>
      </c>
      <c r="AI283" s="10" t="s">
        <v>6220</v>
      </c>
      <c r="AJ283">
        <v>36983</v>
      </c>
      <c r="AK283" t="s">
        <v>6089</v>
      </c>
      <c r="AL283">
        <v>0</v>
      </c>
      <c r="AM283">
        <v>7000</v>
      </c>
      <c r="AN283" s="11" t="e">
        <f>VLOOKUP(TRIM(AK283),[1]Sheet1!$V:$W,2,FALSE)</f>
        <v>#N/A</v>
      </c>
      <c r="AO283" s="11">
        <f t="shared" si="61"/>
        <v>0</v>
      </c>
      <c r="AP283" s="10">
        <f t="shared" si="62"/>
        <v>0</v>
      </c>
      <c r="AQ283" s="10"/>
      <c r="AR283" s="11" t="b">
        <f t="shared" si="63"/>
        <v>0</v>
      </c>
      <c r="AT283" s="1" t="s">
        <v>4008</v>
      </c>
      <c r="AU283" s="3">
        <v>42157</v>
      </c>
      <c r="AV283" s="1" t="s">
        <v>4002</v>
      </c>
      <c r="AW283" t="str">
        <f t="shared" si="64"/>
        <v>04012043000148</v>
      </c>
      <c r="AX283" s="12">
        <f t="shared" si="65"/>
        <v>254</v>
      </c>
      <c r="AY283" s="12">
        <f t="shared" si="66"/>
        <v>0</v>
      </c>
      <c r="BA283" t="str">
        <f t="shared" si="67"/>
        <v>02/06/2015;04012043000148;254,00;0,00</v>
      </c>
    </row>
    <row r="284" spans="1:53" x14ac:dyDescent="0.2">
      <c r="A284" s="1" t="s">
        <v>5346</v>
      </c>
      <c r="B284" s="1" t="s">
        <v>3743</v>
      </c>
      <c r="C284" s="3">
        <v>42156</v>
      </c>
      <c r="D284" s="1" t="s">
        <v>3662</v>
      </c>
      <c r="E284" s="1" t="s">
        <v>5347</v>
      </c>
      <c r="F284" s="5">
        <v>1233.73</v>
      </c>
      <c r="G284" s="5">
        <v>1072.81</v>
      </c>
      <c r="H284" s="5">
        <v>193.11</v>
      </c>
      <c r="I284" s="1" t="s">
        <v>5042</v>
      </c>
      <c r="J284" s="5">
        <v>0</v>
      </c>
      <c r="K284" s="5">
        <v>0</v>
      </c>
      <c r="L284" s="1" t="s">
        <v>5349</v>
      </c>
      <c r="M284" s="5">
        <v>1072.81</v>
      </c>
      <c r="N284" s="5">
        <v>160.91999999999999</v>
      </c>
      <c r="O284" s="1" t="s">
        <v>3642</v>
      </c>
      <c r="P284" s="5">
        <v>1072.81</v>
      </c>
      <c r="Q284" s="5">
        <v>17.7</v>
      </c>
      <c r="R284" s="1" t="s">
        <v>5351</v>
      </c>
      <c r="S284" s="5">
        <v>1072.81</v>
      </c>
      <c r="T284" s="5">
        <v>81.53</v>
      </c>
      <c r="U284" s="1" t="s">
        <v>5351</v>
      </c>
      <c r="V284" s="1" t="s">
        <v>5351</v>
      </c>
      <c r="W284" s="1" t="s">
        <v>3744</v>
      </c>
      <c r="X284" s="1" t="s">
        <v>5408</v>
      </c>
      <c r="Y284" s="1" t="s">
        <v>3747</v>
      </c>
      <c r="Z284" s="1" t="s">
        <v>3748</v>
      </c>
      <c r="AB284" s="8" t="str">
        <f t="shared" si="56"/>
        <v>000155675</v>
      </c>
      <c r="AC284" t="str">
        <f t="shared" si="57"/>
        <v>01/06/2015</v>
      </c>
      <c r="AD284" t="str">
        <f t="shared" si="58"/>
        <v>76487032000206</v>
      </c>
      <c r="AE284" s="9">
        <f t="shared" si="59"/>
        <v>1233.73</v>
      </c>
      <c r="AF284">
        <f t="shared" si="60"/>
        <v>0</v>
      </c>
      <c r="AH284">
        <v>6811371</v>
      </c>
      <c r="AI284" s="10" t="s">
        <v>6209</v>
      </c>
      <c r="AJ284">
        <v>36984</v>
      </c>
      <c r="AK284" t="s">
        <v>6139</v>
      </c>
      <c r="AL284">
        <v>0</v>
      </c>
      <c r="AM284">
        <v>20</v>
      </c>
      <c r="AN284" s="11" t="e">
        <f>VLOOKUP(TRIM(AK284),[1]Sheet1!$V:$W,2,FALSE)</f>
        <v>#N/A</v>
      </c>
      <c r="AO284" s="11">
        <f t="shared" si="61"/>
        <v>0</v>
      </c>
      <c r="AP284" s="10">
        <f t="shared" si="62"/>
        <v>0</v>
      </c>
      <c r="AQ284" s="10"/>
      <c r="AR284" s="11" t="b">
        <f t="shared" si="63"/>
        <v>0</v>
      </c>
      <c r="AT284" s="1" t="s">
        <v>4011</v>
      </c>
      <c r="AU284" s="3">
        <v>42157</v>
      </c>
      <c r="AV284" s="1" t="s">
        <v>4002</v>
      </c>
      <c r="AW284" t="str">
        <f t="shared" si="64"/>
        <v>04012043000148</v>
      </c>
      <c r="AX284" s="12">
        <f t="shared" si="65"/>
        <v>1</v>
      </c>
      <c r="AY284" s="12">
        <f t="shared" si="66"/>
        <v>0</v>
      </c>
      <c r="BA284" t="str">
        <f t="shared" si="67"/>
        <v>02/06/2015;04012043000148;1,00;0,00</v>
      </c>
    </row>
    <row r="285" spans="1:53" x14ac:dyDescent="0.2">
      <c r="A285" s="1" t="s">
        <v>5346</v>
      </c>
      <c r="B285" s="1" t="s">
        <v>3743</v>
      </c>
      <c r="C285" s="3">
        <v>42156</v>
      </c>
      <c r="D285" s="1" t="s">
        <v>3662</v>
      </c>
      <c r="E285" s="1" t="s">
        <v>5347</v>
      </c>
      <c r="F285" s="5">
        <v>2883.64</v>
      </c>
      <c r="G285" s="5">
        <v>2507.5100000000002</v>
      </c>
      <c r="H285" s="5">
        <v>451.35</v>
      </c>
      <c r="I285" s="1" t="s">
        <v>5042</v>
      </c>
      <c r="J285" s="5">
        <v>0</v>
      </c>
      <c r="K285" s="5">
        <v>0</v>
      </c>
      <c r="L285" s="1" t="s">
        <v>5349</v>
      </c>
      <c r="M285" s="5">
        <v>2507.5100000000002</v>
      </c>
      <c r="N285" s="5">
        <v>376.13</v>
      </c>
      <c r="O285" s="1" t="s">
        <v>3642</v>
      </c>
      <c r="P285" s="5">
        <v>2507.5100000000002</v>
      </c>
      <c r="Q285" s="5">
        <v>41.37</v>
      </c>
      <c r="R285" s="1" t="s">
        <v>5351</v>
      </c>
      <c r="S285" s="5">
        <v>2507.5100000000002</v>
      </c>
      <c r="T285" s="5">
        <v>190.57</v>
      </c>
      <c r="U285" s="1" t="s">
        <v>5351</v>
      </c>
      <c r="V285" s="1" t="s">
        <v>5351</v>
      </c>
      <c r="W285" s="1" t="s">
        <v>3744</v>
      </c>
      <c r="X285" s="1" t="s">
        <v>5408</v>
      </c>
      <c r="Y285" s="1" t="s">
        <v>3749</v>
      </c>
      <c r="Z285" s="1" t="s">
        <v>3750</v>
      </c>
      <c r="AB285" s="8" t="str">
        <f t="shared" si="56"/>
        <v>000155675</v>
      </c>
      <c r="AC285" t="str">
        <f t="shared" si="57"/>
        <v>01/06/2015</v>
      </c>
      <c r="AD285" t="str">
        <f t="shared" si="58"/>
        <v>76487032000206</v>
      </c>
      <c r="AE285" s="9">
        <f t="shared" si="59"/>
        <v>2883.64</v>
      </c>
      <c r="AF285">
        <f t="shared" si="60"/>
        <v>0</v>
      </c>
      <c r="AH285">
        <v>6782834</v>
      </c>
      <c r="AI285" s="10" t="s">
        <v>6227</v>
      </c>
      <c r="AJ285">
        <v>36985</v>
      </c>
      <c r="AK285" t="s">
        <v>6141</v>
      </c>
      <c r="AL285">
        <v>4</v>
      </c>
      <c r="AM285">
        <v>10000</v>
      </c>
      <c r="AN285" s="11" t="e">
        <f>VLOOKUP(TRIM(AK285),[1]Sheet1!$V:$W,2,FALSE)</f>
        <v>#N/A</v>
      </c>
      <c r="AO285" s="11">
        <f t="shared" si="61"/>
        <v>0</v>
      </c>
      <c r="AP285" s="10">
        <f t="shared" si="62"/>
        <v>0</v>
      </c>
      <c r="AQ285" s="10"/>
      <c r="AR285" s="11" t="b">
        <f t="shared" si="63"/>
        <v>0</v>
      </c>
      <c r="AT285" s="1" t="s">
        <v>4012</v>
      </c>
      <c r="AU285" s="3">
        <v>42157</v>
      </c>
      <c r="AV285" s="1" t="s">
        <v>3713</v>
      </c>
      <c r="AW285" t="str">
        <f t="shared" si="64"/>
        <v>04337168000148</v>
      </c>
      <c r="AX285" s="12">
        <f t="shared" si="65"/>
        <v>399.23</v>
      </c>
      <c r="AY285" s="12">
        <f t="shared" si="66"/>
        <v>0</v>
      </c>
      <c r="BA285" t="str">
        <f t="shared" si="67"/>
        <v>02/06/2015;04337168000148;399,23;0,00</v>
      </c>
    </row>
    <row r="286" spans="1:53" x14ac:dyDescent="0.2">
      <c r="A286" s="1" t="s">
        <v>5346</v>
      </c>
      <c r="B286" s="1" t="s">
        <v>3743</v>
      </c>
      <c r="C286" s="3">
        <v>42156</v>
      </c>
      <c r="D286" s="1" t="s">
        <v>3662</v>
      </c>
      <c r="E286" s="1" t="s">
        <v>5347</v>
      </c>
      <c r="F286" s="5">
        <v>2588.84</v>
      </c>
      <c r="G286" s="5">
        <v>2588.84</v>
      </c>
      <c r="H286" s="5">
        <v>465.99</v>
      </c>
      <c r="I286" s="1" t="s">
        <v>5558</v>
      </c>
      <c r="J286" s="5">
        <v>0</v>
      </c>
      <c r="K286" s="5">
        <v>0</v>
      </c>
      <c r="L286" s="1" t="s">
        <v>5349</v>
      </c>
      <c r="M286" s="5">
        <v>0</v>
      </c>
      <c r="N286" s="5">
        <v>0</v>
      </c>
      <c r="O286" s="1" t="s">
        <v>5349</v>
      </c>
      <c r="P286" s="5">
        <v>2588.84</v>
      </c>
      <c r="Q286" s="5">
        <v>42.72</v>
      </c>
      <c r="R286" s="1" t="s">
        <v>5351</v>
      </c>
      <c r="S286" s="5">
        <v>2588.84</v>
      </c>
      <c r="T286" s="5">
        <v>196.75</v>
      </c>
      <c r="U286" s="1" t="s">
        <v>5351</v>
      </c>
      <c r="V286" s="1" t="s">
        <v>5351</v>
      </c>
      <c r="W286" s="1" t="s">
        <v>3744</v>
      </c>
      <c r="X286" s="1" t="s">
        <v>5685</v>
      </c>
      <c r="Y286" s="1" t="s">
        <v>3751</v>
      </c>
      <c r="Z286" s="1" t="s">
        <v>3752</v>
      </c>
      <c r="AB286" s="8" t="str">
        <f t="shared" si="56"/>
        <v>000155675</v>
      </c>
      <c r="AC286" t="str">
        <f t="shared" si="57"/>
        <v>01/06/2015</v>
      </c>
      <c r="AD286" t="str">
        <f t="shared" si="58"/>
        <v>76487032000206</v>
      </c>
      <c r="AE286" s="9">
        <f t="shared" si="59"/>
        <v>2588.84</v>
      </c>
      <c r="AF286">
        <f t="shared" si="60"/>
        <v>0</v>
      </c>
      <c r="AH286">
        <v>6782806</v>
      </c>
      <c r="AI286" s="10" t="s">
        <v>6203</v>
      </c>
      <c r="AJ286">
        <v>36986</v>
      </c>
      <c r="AK286" t="s">
        <v>6144</v>
      </c>
      <c r="AL286">
        <v>4</v>
      </c>
      <c r="AM286">
        <v>500</v>
      </c>
      <c r="AN286" s="11" t="e">
        <f>VLOOKUP(TRIM(AK286),[1]Sheet1!$V:$W,2,FALSE)</f>
        <v>#N/A</v>
      </c>
      <c r="AO286" s="11">
        <f t="shared" si="61"/>
        <v>0</v>
      </c>
      <c r="AP286" s="10">
        <f t="shared" si="62"/>
        <v>0</v>
      </c>
      <c r="AQ286" s="10"/>
      <c r="AR286" s="11" t="b">
        <f t="shared" si="63"/>
        <v>0</v>
      </c>
      <c r="AT286" s="1" t="s">
        <v>4015</v>
      </c>
      <c r="AU286" s="3">
        <v>42157</v>
      </c>
      <c r="AV286" s="1" t="s">
        <v>4016</v>
      </c>
      <c r="AW286" t="str">
        <f t="shared" si="64"/>
        <v>60774007000192</v>
      </c>
      <c r="AX286" s="12">
        <f t="shared" si="65"/>
        <v>129.08000000000001</v>
      </c>
      <c r="AY286" s="12">
        <f t="shared" si="66"/>
        <v>0</v>
      </c>
      <c r="BA286" t="str">
        <f t="shared" si="67"/>
        <v>02/06/2015;60774007000192;129,08;0,00</v>
      </c>
    </row>
    <row r="287" spans="1:53" x14ac:dyDescent="0.2">
      <c r="A287" s="1" t="s">
        <v>5346</v>
      </c>
      <c r="B287" s="1" t="s">
        <v>3743</v>
      </c>
      <c r="C287" s="3">
        <v>42156</v>
      </c>
      <c r="D287" s="1" t="s">
        <v>3662</v>
      </c>
      <c r="E287" s="1" t="s">
        <v>5347</v>
      </c>
      <c r="F287" s="5">
        <v>218.87</v>
      </c>
      <c r="G287" s="5">
        <v>190.32</v>
      </c>
      <c r="H287" s="5">
        <v>34.26</v>
      </c>
      <c r="I287" s="1" t="s">
        <v>5348</v>
      </c>
      <c r="J287" s="5">
        <v>0</v>
      </c>
      <c r="K287" s="5">
        <v>0</v>
      </c>
      <c r="L287" s="1" t="s">
        <v>5349</v>
      </c>
      <c r="M287" s="5">
        <v>190.32</v>
      </c>
      <c r="N287" s="5">
        <v>28.55</v>
      </c>
      <c r="O287" s="1" t="s">
        <v>3642</v>
      </c>
      <c r="P287" s="5">
        <v>190.32</v>
      </c>
      <c r="Q287" s="5">
        <v>3.14</v>
      </c>
      <c r="R287" s="1" t="s">
        <v>5351</v>
      </c>
      <c r="S287" s="5">
        <v>190.32</v>
      </c>
      <c r="T287" s="5">
        <v>14.46</v>
      </c>
      <c r="U287" s="1" t="s">
        <v>5351</v>
      </c>
      <c r="V287" s="1" t="s">
        <v>5351</v>
      </c>
      <c r="W287" s="1" t="s">
        <v>3744</v>
      </c>
      <c r="X287" s="1" t="s">
        <v>5408</v>
      </c>
      <c r="Y287" s="1" t="s">
        <v>3753</v>
      </c>
      <c r="Z287" s="1" t="s">
        <v>3754</v>
      </c>
      <c r="AB287" s="8" t="str">
        <f t="shared" si="56"/>
        <v>000155675</v>
      </c>
      <c r="AC287" t="str">
        <f t="shared" si="57"/>
        <v>01/06/2015</v>
      </c>
      <c r="AD287" t="str">
        <f t="shared" si="58"/>
        <v>76487032000206</v>
      </c>
      <c r="AE287" s="9">
        <f t="shared" si="59"/>
        <v>218.87</v>
      </c>
      <c r="AF287">
        <f t="shared" si="60"/>
        <v>0</v>
      </c>
      <c r="AH287">
        <v>6782806</v>
      </c>
      <c r="AI287" s="10" t="s">
        <v>6203</v>
      </c>
      <c r="AJ287">
        <v>36987</v>
      </c>
      <c r="AK287" t="s">
        <v>6068</v>
      </c>
      <c r="AL287">
        <v>4</v>
      </c>
      <c r="AM287">
        <v>2500</v>
      </c>
      <c r="AN287" s="11" t="e">
        <f>VLOOKUP(TRIM(AK287),[1]Sheet1!$V:$W,2,FALSE)</f>
        <v>#N/A</v>
      </c>
      <c r="AO287" s="11">
        <f t="shared" si="61"/>
        <v>0</v>
      </c>
      <c r="AP287" s="10">
        <f t="shared" si="62"/>
        <v>0</v>
      </c>
      <c r="AQ287" s="10"/>
      <c r="AR287" s="11" t="b">
        <f t="shared" si="63"/>
        <v>0</v>
      </c>
      <c r="AT287" s="1" t="s">
        <v>4019</v>
      </c>
      <c r="AU287" s="3">
        <v>42157</v>
      </c>
      <c r="AV287" s="1" t="s">
        <v>3944</v>
      </c>
      <c r="AW287" t="str">
        <f t="shared" si="64"/>
        <v>46044053004607</v>
      </c>
      <c r="AX287" s="12">
        <f t="shared" si="65"/>
        <v>6966.22</v>
      </c>
      <c r="AY287" s="12">
        <f t="shared" si="66"/>
        <v>0</v>
      </c>
      <c r="BA287" t="str">
        <f t="shared" si="67"/>
        <v>02/06/2015;46044053004607;6966,22;0,00</v>
      </c>
    </row>
    <row r="288" spans="1:53" x14ac:dyDescent="0.2">
      <c r="A288" s="1" t="s">
        <v>5346</v>
      </c>
      <c r="B288" s="1" t="s">
        <v>3743</v>
      </c>
      <c r="C288" s="3">
        <v>42156</v>
      </c>
      <c r="D288" s="1" t="s">
        <v>3662</v>
      </c>
      <c r="E288" s="1" t="s">
        <v>5347</v>
      </c>
      <c r="F288" s="5">
        <v>448.28</v>
      </c>
      <c r="G288" s="5">
        <v>389.81</v>
      </c>
      <c r="H288" s="5">
        <v>70.17</v>
      </c>
      <c r="I288" s="1" t="s">
        <v>5042</v>
      </c>
      <c r="J288" s="5">
        <v>0</v>
      </c>
      <c r="K288" s="5">
        <v>0</v>
      </c>
      <c r="L288" s="1" t="s">
        <v>5349</v>
      </c>
      <c r="M288" s="5">
        <v>389.81</v>
      </c>
      <c r="N288" s="5">
        <v>58.47</v>
      </c>
      <c r="O288" s="1" t="s">
        <v>3642</v>
      </c>
      <c r="P288" s="5">
        <v>389.81</v>
      </c>
      <c r="Q288" s="5">
        <v>6.43</v>
      </c>
      <c r="R288" s="1" t="s">
        <v>5351</v>
      </c>
      <c r="S288" s="5">
        <v>389.81</v>
      </c>
      <c r="T288" s="5">
        <v>29.63</v>
      </c>
      <c r="U288" s="1" t="s">
        <v>5351</v>
      </c>
      <c r="V288" s="1" t="s">
        <v>5351</v>
      </c>
      <c r="W288" s="1" t="s">
        <v>3744</v>
      </c>
      <c r="X288" s="1" t="s">
        <v>5408</v>
      </c>
      <c r="Y288" s="1" t="s">
        <v>3755</v>
      </c>
      <c r="Z288" s="1" t="s">
        <v>3756</v>
      </c>
      <c r="AB288" s="8" t="str">
        <f t="shared" si="56"/>
        <v>000155675</v>
      </c>
      <c r="AC288" t="str">
        <f t="shared" si="57"/>
        <v>01/06/2015</v>
      </c>
      <c r="AD288" t="str">
        <f t="shared" si="58"/>
        <v>76487032000206</v>
      </c>
      <c r="AE288" s="9">
        <f t="shared" si="59"/>
        <v>448.28</v>
      </c>
      <c r="AF288">
        <f t="shared" si="60"/>
        <v>0</v>
      </c>
      <c r="AH288">
        <v>6783199</v>
      </c>
      <c r="AI288" s="10" t="s">
        <v>6219</v>
      </c>
      <c r="AJ288">
        <v>36988</v>
      </c>
      <c r="AK288" t="s">
        <v>6145</v>
      </c>
      <c r="AL288">
        <v>4</v>
      </c>
      <c r="AM288">
        <v>20000</v>
      </c>
      <c r="AN288" s="11" t="e">
        <f>VLOOKUP(TRIM(AK288),[1]Sheet1!$V:$W,2,FALSE)</f>
        <v>#N/A</v>
      </c>
      <c r="AO288" s="11">
        <f t="shared" si="61"/>
        <v>0</v>
      </c>
      <c r="AP288" s="10">
        <f t="shared" si="62"/>
        <v>0</v>
      </c>
      <c r="AQ288" s="10"/>
      <c r="AR288" s="11" t="b">
        <f t="shared" si="63"/>
        <v>0</v>
      </c>
      <c r="AT288" s="1" t="s">
        <v>4021</v>
      </c>
      <c r="AU288" s="3">
        <v>42157</v>
      </c>
      <c r="AV288" s="1" t="s">
        <v>4022</v>
      </c>
      <c r="AW288" t="str">
        <f t="shared" si="64"/>
        <v>14767738000193</v>
      </c>
      <c r="AX288" s="12">
        <f t="shared" si="65"/>
        <v>133.1</v>
      </c>
      <c r="AY288" s="12">
        <f t="shared" si="66"/>
        <v>0</v>
      </c>
      <c r="BA288" t="str">
        <f t="shared" si="67"/>
        <v>02/06/2015;14767738000193;133,10;0,00</v>
      </c>
    </row>
    <row r="289" spans="1:53" x14ac:dyDescent="0.2">
      <c r="A289" s="1" t="s">
        <v>5346</v>
      </c>
      <c r="B289" s="1" t="s">
        <v>3743</v>
      </c>
      <c r="C289" s="3">
        <v>42156</v>
      </c>
      <c r="D289" s="1" t="s">
        <v>3657</v>
      </c>
      <c r="E289" s="1" t="s">
        <v>5347</v>
      </c>
      <c r="F289" s="5">
        <v>662.86</v>
      </c>
      <c r="G289" s="5">
        <v>662.86</v>
      </c>
      <c r="H289" s="5">
        <v>119.31</v>
      </c>
      <c r="I289" s="1" t="s">
        <v>5348</v>
      </c>
      <c r="J289" s="5">
        <v>0</v>
      </c>
      <c r="K289" s="5">
        <v>0</v>
      </c>
      <c r="L289" s="1" t="s">
        <v>5349</v>
      </c>
      <c r="M289" s="5">
        <v>0</v>
      </c>
      <c r="N289" s="5">
        <v>0</v>
      </c>
      <c r="O289" s="1" t="s">
        <v>5349</v>
      </c>
      <c r="P289" s="5">
        <v>662.86</v>
      </c>
      <c r="Q289" s="5">
        <v>10.94</v>
      </c>
      <c r="R289" s="1" t="s">
        <v>5351</v>
      </c>
      <c r="S289" s="5">
        <v>662.86</v>
      </c>
      <c r="T289" s="5">
        <v>50.38</v>
      </c>
      <c r="U289" s="1" t="s">
        <v>5351</v>
      </c>
      <c r="V289" s="1" t="s">
        <v>5351</v>
      </c>
      <c r="W289" s="1" t="s">
        <v>3744</v>
      </c>
      <c r="X289" s="1" t="s">
        <v>5498</v>
      </c>
      <c r="Y289" s="1" t="s">
        <v>4594</v>
      </c>
      <c r="Z289" s="1" t="s">
        <v>3757</v>
      </c>
      <c r="AB289" s="8" t="str">
        <f t="shared" si="56"/>
        <v>000155675</v>
      </c>
      <c r="AC289" t="str">
        <f t="shared" si="57"/>
        <v>01/06/2015</v>
      </c>
      <c r="AD289" t="str">
        <f t="shared" si="58"/>
        <v>76487032000206</v>
      </c>
      <c r="AE289" s="9">
        <f t="shared" si="59"/>
        <v>662.86</v>
      </c>
      <c r="AF289">
        <f t="shared" si="60"/>
        <v>0</v>
      </c>
      <c r="AH289">
        <v>6784250</v>
      </c>
      <c r="AI289" s="10" t="s">
        <v>6201</v>
      </c>
      <c r="AJ289">
        <v>36989</v>
      </c>
      <c r="AK289" t="s">
        <v>6132</v>
      </c>
      <c r="AL289">
        <v>4</v>
      </c>
      <c r="AM289">
        <v>3000</v>
      </c>
      <c r="AN289" s="11" t="e">
        <f>VLOOKUP(TRIM(AK289),[1]Sheet1!$V:$W,2,FALSE)</f>
        <v>#N/A</v>
      </c>
      <c r="AO289" s="11">
        <f t="shared" si="61"/>
        <v>0</v>
      </c>
      <c r="AP289" s="10">
        <f t="shared" si="62"/>
        <v>0</v>
      </c>
      <c r="AQ289" s="10"/>
      <c r="AR289" s="11" t="b">
        <f t="shared" si="63"/>
        <v>0</v>
      </c>
      <c r="AT289" s="1" t="s">
        <v>4023</v>
      </c>
      <c r="AU289" s="3">
        <v>42157</v>
      </c>
      <c r="AV289" s="1" t="s">
        <v>5433</v>
      </c>
      <c r="AW289" t="str">
        <f t="shared" si="64"/>
        <v>46044053002906</v>
      </c>
      <c r="AX289" s="12">
        <f t="shared" si="65"/>
        <v>1577.5300000000002</v>
      </c>
      <c r="AY289" s="12">
        <f t="shared" si="66"/>
        <v>46.68</v>
      </c>
      <c r="BA289" t="str">
        <f t="shared" si="67"/>
        <v>02/06/2015;46044053002906;1577,53;46,68</v>
      </c>
    </row>
    <row r="290" spans="1:53" x14ac:dyDescent="0.2">
      <c r="A290" s="1" t="s">
        <v>5346</v>
      </c>
      <c r="B290" s="1" t="s">
        <v>3743</v>
      </c>
      <c r="C290" s="3">
        <v>42156</v>
      </c>
      <c r="D290" s="1" t="s">
        <v>3657</v>
      </c>
      <c r="E290" s="1" t="s">
        <v>5347</v>
      </c>
      <c r="F290" s="5">
        <v>23.44</v>
      </c>
      <c r="G290" s="5">
        <v>23.44</v>
      </c>
      <c r="H290" s="5">
        <v>4.22</v>
      </c>
      <c r="I290" s="1" t="s">
        <v>5348</v>
      </c>
      <c r="J290" s="5">
        <v>0</v>
      </c>
      <c r="K290" s="5">
        <v>0</v>
      </c>
      <c r="L290" s="1" t="s">
        <v>5349</v>
      </c>
      <c r="M290" s="5">
        <v>0</v>
      </c>
      <c r="N290" s="5">
        <v>0</v>
      </c>
      <c r="O290" s="1" t="s">
        <v>5349</v>
      </c>
      <c r="P290" s="5">
        <v>23.44</v>
      </c>
      <c r="Q290" s="5">
        <v>0.39</v>
      </c>
      <c r="R290" s="1" t="s">
        <v>5351</v>
      </c>
      <c r="S290" s="5">
        <v>23.44</v>
      </c>
      <c r="T290" s="5">
        <v>1.78</v>
      </c>
      <c r="U290" s="1" t="s">
        <v>5351</v>
      </c>
      <c r="V290" s="1" t="s">
        <v>5351</v>
      </c>
      <c r="W290" s="1" t="s">
        <v>3744</v>
      </c>
      <c r="X290" s="1" t="s">
        <v>5498</v>
      </c>
      <c r="Y290" s="1" t="s">
        <v>3758</v>
      </c>
      <c r="Z290" s="1" t="s">
        <v>3759</v>
      </c>
      <c r="AB290" s="8" t="str">
        <f t="shared" si="56"/>
        <v>000155675</v>
      </c>
      <c r="AC290" t="str">
        <f t="shared" si="57"/>
        <v>01/06/2015</v>
      </c>
      <c r="AD290" t="str">
        <f t="shared" si="58"/>
        <v>76487032000206</v>
      </c>
      <c r="AE290" s="9">
        <f t="shared" si="59"/>
        <v>23.44</v>
      </c>
      <c r="AF290">
        <f t="shared" si="60"/>
        <v>0</v>
      </c>
      <c r="AH290">
        <v>6784289</v>
      </c>
      <c r="AI290" s="10" t="s">
        <v>6220</v>
      </c>
      <c r="AJ290">
        <v>36990</v>
      </c>
      <c r="AK290" t="s">
        <v>6089</v>
      </c>
      <c r="AL290">
        <v>0</v>
      </c>
      <c r="AM290">
        <v>13000</v>
      </c>
      <c r="AN290" s="11" t="e">
        <f>VLOOKUP(TRIM(AK290),[1]Sheet1!$V:$W,2,FALSE)</f>
        <v>#N/A</v>
      </c>
      <c r="AO290" s="11">
        <f t="shared" si="61"/>
        <v>0</v>
      </c>
      <c r="AP290" s="10">
        <f t="shared" si="62"/>
        <v>0</v>
      </c>
      <c r="AQ290" s="10"/>
      <c r="AR290" s="11" t="b">
        <f t="shared" si="63"/>
        <v>0</v>
      </c>
      <c r="AT290" s="1" t="s">
        <v>4027</v>
      </c>
      <c r="AU290" s="3">
        <v>42157</v>
      </c>
      <c r="AV290" s="1" t="s">
        <v>3950</v>
      </c>
      <c r="AW290" t="str">
        <f t="shared" si="64"/>
        <v>46044053005417</v>
      </c>
      <c r="AX290" s="12">
        <f t="shared" si="65"/>
        <v>4352.1400000000003</v>
      </c>
      <c r="AY290" s="12">
        <f t="shared" si="66"/>
        <v>0</v>
      </c>
      <c r="BA290" t="str">
        <f t="shared" si="67"/>
        <v>02/06/2015;46044053005417;4352,14;0,00</v>
      </c>
    </row>
    <row r="291" spans="1:53" x14ac:dyDescent="0.2">
      <c r="A291" s="1" t="s">
        <v>5346</v>
      </c>
      <c r="B291" s="1" t="s">
        <v>3743</v>
      </c>
      <c r="C291" s="3">
        <v>42156</v>
      </c>
      <c r="D291" s="1" t="s">
        <v>3657</v>
      </c>
      <c r="E291" s="1" t="s">
        <v>5347</v>
      </c>
      <c r="F291" s="5">
        <v>1211.44</v>
      </c>
      <c r="G291" s="5">
        <v>1211.44</v>
      </c>
      <c r="H291" s="5">
        <v>218.06</v>
      </c>
      <c r="I291" s="1" t="s">
        <v>5348</v>
      </c>
      <c r="J291" s="5">
        <v>0</v>
      </c>
      <c r="K291" s="5">
        <v>0</v>
      </c>
      <c r="L291" s="1" t="s">
        <v>5349</v>
      </c>
      <c r="M291" s="5">
        <v>0</v>
      </c>
      <c r="N291" s="5">
        <v>0</v>
      </c>
      <c r="O291" s="1" t="s">
        <v>5349</v>
      </c>
      <c r="P291" s="5">
        <v>1211.44</v>
      </c>
      <c r="Q291" s="5">
        <v>19.989999999999998</v>
      </c>
      <c r="R291" s="1" t="s">
        <v>5351</v>
      </c>
      <c r="S291" s="5">
        <v>1211.44</v>
      </c>
      <c r="T291" s="5">
        <v>92.07</v>
      </c>
      <c r="U291" s="1" t="s">
        <v>5351</v>
      </c>
      <c r="V291" s="1" t="s">
        <v>5351</v>
      </c>
      <c r="W291" s="1" t="s">
        <v>3744</v>
      </c>
      <c r="X291" s="1" t="s">
        <v>5498</v>
      </c>
      <c r="Y291" s="1" t="s">
        <v>5571</v>
      </c>
      <c r="Z291" s="1" t="s">
        <v>5572</v>
      </c>
      <c r="AB291" s="8" t="str">
        <f t="shared" si="56"/>
        <v>000155675</v>
      </c>
      <c r="AC291" t="str">
        <f t="shared" si="57"/>
        <v>01/06/2015</v>
      </c>
      <c r="AD291" t="str">
        <f t="shared" si="58"/>
        <v>76487032000206</v>
      </c>
      <c r="AE291" s="9">
        <f t="shared" si="59"/>
        <v>1211.44</v>
      </c>
      <c r="AF291">
        <f t="shared" si="60"/>
        <v>0</v>
      </c>
      <c r="AH291">
        <v>6783399</v>
      </c>
      <c r="AI291" s="10" t="s">
        <v>6202</v>
      </c>
      <c r="AJ291">
        <v>36991</v>
      </c>
      <c r="AK291" t="s">
        <v>6102</v>
      </c>
      <c r="AL291">
        <v>4</v>
      </c>
      <c r="AM291">
        <v>5000</v>
      </c>
      <c r="AN291" s="11" t="e">
        <f>VLOOKUP(TRIM(AK291),[1]Sheet1!$V:$W,2,FALSE)</f>
        <v>#N/A</v>
      </c>
      <c r="AO291" s="11">
        <f t="shared" si="61"/>
        <v>0</v>
      </c>
      <c r="AP291" s="10">
        <f t="shared" si="62"/>
        <v>0</v>
      </c>
      <c r="AQ291" s="10"/>
      <c r="AR291" s="11" t="b">
        <f t="shared" si="63"/>
        <v>0</v>
      </c>
      <c r="AT291" s="1" t="s">
        <v>4028</v>
      </c>
      <c r="AU291" s="3">
        <v>42157</v>
      </c>
      <c r="AV291" s="1" t="s">
        <v>5255</v>
      </c>
      <c r="AW291" t="str">
        <f t="shared" si="64"/>
        <v>03523188000140</v>
      </c>
      <c r="AX291" s="12">
        <f t="shared" si="65"/>
        <v>1794</v>
      </c>
      <c r="AY291" s="12">
        <f t="shared" si="66"/>
        <v>0</v>
      </c>
      <c r="BA291" t="str">
        <f t="shared" si="67"/>
        <v>02/06/2015;03523188000140;1794,00;0,00</v>
      </c>
    </row>
    <row r="292" spans="1:53" x14ac:dyDescent="0.2">
      <c r="A292" s="1" t="s">
        <v>5346</v>
      </c>
      <c r="B292" s="1" t="s">
        <v>3760</v>
      </c>
      <c r="C292" s="3">
        <v>42156</v>
      </c>
      <c r="D292" s="1" t="s">
        <v>3662</v>
      </c>
      <c r="E292" s="1" t="s">
        <v>5347</v>
      </c>
      <c r="F292" s="5">
        <v>321.16000000000003</v>
      </c>
      <c r="G292" s="5">
        <v>279.27</v>
      </c>
      <c r="H292" s="5">
        <v>50.27</v>
      </c>
      <c r="I292" s="1" t="s">
        <v>5348</v>
      </c>
      <c r="J292" s="5">
        <v>0</v>
      </c>
      <c r="K292" s="5">
        <v>0</v>
      </c>
      <c r="L292" s="1" t="s">
        <v>5349</v>
      </c>
      <c r="M292" s="5">
        <v>279.27</v>
      </c>
      <c r="N292" s="5">
        <v>41.89</v>
      </c>
      <c r="O292" s="1" t="s">
        <v>3642</v>
      </c>
      <c r="P292" s="5">
        <v>279.27</v>
      </c>
      <c r="Q292" s="5">
        <v>4.6100000000000003</v>
      </c>
      <c r="R292" s="1" t="s">
        <v>5351</v>
      </c>
      <c r="S292" s="5">
        <v>279.27</v>
      </c>
      <c r="T292" s="5">
        <v>21.22</v>
      </c>
      <c r="U292" s="1" t="s">
        <v>5351</v>
      </c>
      <c r="V292" s="1" t="s">
        <v>5351</v>
      </c>
      <c r="W292" s="1" t="s">
        <v>5668</v>
      </c>
      <c r="X292" s="1" t="s">
        <v>5408</v>
      </c>
      <c r="Y292" s="1" t="s">
        <v>3761</v>
      </c>
      <c r="Z292" s="1" t="s">
        <v>3762</v>
      </c>
      <c r="AB292" s="8" t="str">
        <f t="shared" si="56"/>
        <v>000155676</v>
      </c>
      <c r="AC292" t="str">
        <f t="shared" si="57"/>
        <v>01/06/2015</v>
      </c>
      <c r="AD292" t="str">
        <f t="shared" si="58"/>
        <v>59105999000348</v>
      </c>
      <c r="AE292" s="9">
        <f t="shared" si="59"/>
        <v>321.16000000000003</v>
      </c>
      <c r="AF292">
        <f t="shared" si="60"/>
        <v>0</v>
      </c>
      <c r="AH292">
        <v>6783199</v>
      </c>
      <c r="AI292" s="10" t="s">
        <v>6219</v>
      </c>
      <c r="AJ292">
        <v>36992</v>
      </c>
      <c r="AK292" t="s">
        <v>6146</v>
      </c>
      <c r="AL292">
        <v>4</v>
      </c>
      <c r="AM292">
        <v>20000</v>
      </c>
      <c r="AN292" s="11" t="e">
        <f>VLOOKUP(TRIM(AK292),[1]Sheet1!$V:$W,2,FALSE)</f>
        <v>#N/A</v>
      </c>
      <c r="AO292" s="11">
        <f t="shared" si="61"/>
        <v>0</v>
      </c>
      <c r="AP292" s="10">
        <f t="shared" si="62"/>
        <v>0</v>
      </c>
      <c r="AQ292" s="10"/>
      <c r="AR292" s="11" t="b">
        <f t="shared" si="63"/>
        <v>0</v>
      </c>
      <c r="AT292" s="1" t="s">
        <v>4029</v>
      </c>
      <c r="AU292" s="3">
        <v>42157</v>
      </c>
      <c r="AV292" s="1" t="s">
        <v>4030</v>
      </c>
      <c r="AW292" t="str">
        <f t="shared" si="64"/>
        <v>59104422001806</v>
      </c>
      <c r="AX292" s="12">
        <f t="shared" si="65"/>
        <v>166.5</v>
      </c>
      <c r="AY292" s="12">
        <f t="shared" si="66"/>
        <v>0</v>
      </c>
      <c r="BA292" t="str">
        <f t="shared" si="67"/>
        <v>02/06/2015;59104422001806;166,50;0,00</v>
      </c>
    </row>
    <row r="293" spans="1:53" x14ac:dyDescent="0.2">
      <c r="A293" s="1" t="s">
        <v>5346</v>
      </c>
      <c r="B293" s="1" t="s">
        <v>3760</v>
      </c>
      <c r="C293" s="3">
        <v>42156</v>
      </c>
      <c r="D293" s="1" t="s">
        <v>3662</v>
      </c>
      <c r="E293" s="1" t="s">
        <v>5347</v>
      </c>
      <c r="F293" s="5">
        <v>1881.63</v>
      </c>
      <c r="G293" s="5">
        <v>1636.2</v>
      </c>
      <c r="H293" s="5">
        <v>294.52</v>
      </c>
      <c r="I293" s="1" t="s">
        <v>5348</v>
      </c>
      <c r="J293" s="5">
        <v>0</v>
      </c>
      <c r="K293" s="5">
        <v>0</v>
      </c>
      <c r="L293" s="1" t="s">
        <v>5349</v>
      </c>
      <c r="M293" s="5">
        <v>1636.2</v>
      </c>
      <c r="N293" s="5">
        <v>245.43</v>
      </c>
      <c r="O293" s="1" t="s">
        <v>3642</v>
      </c>
      <c r="P293" s="5">
        <v>1636.2</v>
      </c>
      <c r="Q293" s="5">
        <v>27</v>
      </c>
      <c r="R293" s="1" t="s">
        <v>5351</v>
      </c>
      <c r="S293" s="5">
        <v>1636.2</v>
      </c>
      <c r="T293" s="5">
        <v>124.35</v>
      </c>
      <c r="U293" s="1" t="s">
        <v>5351</v>
      </c>
      <c r="V293" s="1" t="s">
        <v>5351</v>
      </c>
      <c r="W293" s="1" t="s">
        <v>5668</v>
      </c>
      <c r="X293" s="1" t="s">
        <v>5408</v>
      </c>
      <c r="Y293" s="1" t="s">
        <v>3763</v>
      </c>
      <c r="Z293" s="1" t="s">
        <v>3764</v>
      </c>
      <c r="AB293" s="8" t="str">
        <f t="shared" si="56"/>
        <v>000155676</v>
      </c>
      <c r="AC293" t="str">
        <f t="shared" si="57"/>
        <v>01/06/2015</v>
      </c>
      <c r="AD293" t="str">
        <f t="shared" si="58"/>
        <v>59105999000348</v>
      </c>
      <c r="AE293" s="9">
        <f t="shared" si="59"/>
        <v>1881.63</v>
      </c>
      <c r="AF293">
        <f t="shared" si="60"/>
        <v>0</v>
      </c>
      <c r="AH293">
        <v>6784250</v>
      </c>
      <c r="AI293" s="10" t="s">
        <v>6201</v>
      </c>
      <c r="AJ293">
        <v>36993</v>
      </c>
      <c r="AK293" t="s">
        <v>6062</v>
      </c>
      <c r="AL293">
        <v>4</v>
      </c>
      <c r="AM293">
        <v>32000</v>
      </c>
      <c r="AN293" s="11" t="e">
        <f>VLOOKUP(TRIM(AK293),[1]Sheet1!$V:$W,2,FALSE)</f>
        <v>#N/A</v>
      </c>
      <c r="AO293" s="11">
        <f t="shared" si="61"/>
        <v>0</v>
      </c>
      <c r="AP293" s="10">
        <f t="shared" si="62"/>
        <v>0</v>
      </c>
      <c r="AQ293" s="10"/>
      <c r="AR293" s="11" t="b">
        <f t="shared" si="63"/>
        <v>0</v>
      </c>
      <c r="AT293" s="1" t="s">
        <v>4032</v>
      </c>
      <c r="AU293" s="3">
        <v>42157</v>
      </c>
      <c r="AV293" s="1" t="s">
        <v>5433</v>
      </c>
      <c r="AW293" t="str">
        <f t="shared" si="64"/>
        <v>46044053002906</v>
      </c>
      <c r="AX293" s="12">
        <f t="shared" si="65"/>
        <v>481.68</v>
      </c>
      <c r="AY293" s="12">
        <f t="shared" si="66"/>
        <v>0</v>
      </c>
      <c r="BA293" t="str">
        <f t="shared" si="67"/>
        <v>02/06/2015;46044053002906;481,68;0,00</v>
      </c>
    </row>
    <row r="294" spans="1:53" x14ac:dyDescent="0.2">
      <c r="A294" s="1" t="s">
        <v>5346</v>
      </c>
      <c r="B294" s="1" t="s">
        <v>3760</v>
      </c>
      <c r="C294" s="3">
        <v>42156</v>
      </c>
      <c r="D294" s="1" t="s">
        <v>3662</v>
      </c>
      <c r="E294" s="1" t="s">
        <v>5347</v>
      </c>
      <c r="F294" s="5">
        <v>722.22</v>
      </c>
      <c r="G294" s="5">
        <v>628.02</v>
      </c>
      <c r="H294" s="5">
        <v>113.04</v>
      </c>
      <c r="I294" s="1" t="s">
        <v>5348</v>
      </c>
      <c r="J294" s="5">
        <v>0</v>
      </c>
      <c r="K294" s="5">
        <v>0</v>
      </c>
      <c r="L294" s="1" t="s">
        <v>5349</v>
      </c>
      <c r="M294" s="5">
        <v>628.02</v>
      </c>
      <c r="N294" s="5">
        <v>94.2</v>
      </c>
      <c r="O294" s="1" t="s">
        <v>3642</v>
      </c>
      <c r="P294" s="5">
        <v>628.02</v>
      </c>
      <c r="Q294" s="5">
        <v>10.36</v>
      </c>
      <c r="R294" s="1" t="s">
        <v>5351</v>
      </c>
      <c r="S294" s="5">
        <v>628.02</v>
      </c>
      <c r="T294" s="5">
        <v>47.73</v>
      </c>
      <c r="U294" s="1" t="s">
        <v>5351</v>
      </c>
      <c r="V294" s="1" t="s">
        <v>5351</v>
      </c>
      <c r="W294" s="1" t="s">
        <v>5668</v>
      </c>
      <c r="X294" s="1" t="s">
        <v>5408</v>
      </c>
      <c r="Y294" s="1" t="s">
        <v>3765</v>
      </c>
      <c r="Z294" s="1" t="s">
        <v>3766</v>
      </c>
      <c r="AB294" s="8" t="str">
        <f t="shared" si="56"/>
        <v>000155676</v>
      </c>
      <c r="AC294" t="str">
        <f t="shared" si="57"/>
        <v>01/06/2015</v>
      </c>
      <c r="AD294" t="str">
        <f t="shared" si="58"/>
        <v>59105999000348</v>
      </c>
      <c r="AE294" s="9">
        <f t="shared" si="59"/>
        <v>722.22</v>
      </c>
      <c r="AF294">
        <f t="shared" si="60"/>
        <v>0</v>
      </c>
      <c r="AH294">
        <v>6784250</v>
      </c>
      <c r="AI294" s="10" t="s">
        <v>6201</v>
      </c>
      <c r="AJ294">
        <v>36994</v>
      </c>
      <c r="AK294" t="s">
        <v>6063</v>
      </c>
      <c r="AL294">
        <v>4</v>
      </c>
      <c r="AM294">
        <v>14000</v>
      </c>
      <c r="AN294" s="11" t="e">
        <f>VLOOKUP(TRIM(AK294),[1]Sheet1!$V:$W,2,FALSE)</f>
        <v>#N/A</v>
      </c>
      <c r="AO294" s="11">
        <f t="shared" si="61"/>
        <v>0</v>
      </c>
      <c r="AP294" s="10">
        <f t="shared" si="62"/>
        <v>0</v>
      </c>
      <c r="AQ294" s="10"/>
      <c r="AR294" s="11" t="b">
        <f t="shared" si="63"/>
        <v>0</v>
      </c>
      <c r="AT294" s="1" t="s">
        <v>4035</v>
      </c>
      <c r="AU294" s="3">
        <v>42157</v>
      </c>
      <c r="AV294" s="1" t="s">
        <v>5433</v>
      </c>
      <c r="AW294" t="str">
        <f t="shared" si="64"/>
        <v>46044053002906</v>
      </c>
      <c r="AX294" s="12">
        <f t="shared" si="65"/>
        <v>2923.6499999999996</v>
      </c>
      <c r="AY294" s="12">
        <f t="shared" si="66"/>
        <v>25.700000000000003</v>
      </c>
      <c r="BA294" t="str">
        <f t="shared" si="67"/>
        <v>02/06/2015;46044053002906;2923,65;25,70</v>
      </c>
    </row>
    <row r="295" spans="1:53" x14ac:dyDescent="0.2">
      <c r="A295" s="1" t="s">
        <v>5346</v>
      </c>
      <c r="B295" s="1" t="s">
        <v>3760</v>
      </c>
      <c r="C295" s="3">
        <v>42156</v>
      </c>
      <c r="D295" s="1" t="s">
        <v>3662</v>
      </c>
      <c r="E295" s="1" t="s">
        <v>5347</v>
      </c>
      <c r="F295" s="5">
        <v>1789.4</v>
      </c>
      <c r="G295" s="5">
        <v>1556</v>
      </c>
      <c r="H295" s="5">
        <v>280.08</v>
      </c>
      <c r="I295" s="1" t="s">
        <v>5348</v>
      </c>
      <c r="J295" s="5">
        <v>0</v>
      </c>
      <c r="K295" s="5">
        <v>0</v>
      </c>
      <c r="L295" s="1" t="s">
        <v>5349</v>
      </c>
      <c r="M295" s="5">
        <v>1556</v>
      </c>
      <c r="N295" s="5">
        <v>233.4</v>
      </c>
      <c r="O295" s="1" t="s">
        <v>3642</v>
      </c>
      <c r="P295" s="5">
        <v>1556</v>
      </c>
      <c r="Q295" s="5">
        <v>25.67</v>
      </c>
      <c r="R295" s="1" t="s">
        <v>5351</v>
      </c>
      <c r="S295" s="5">
        <v>1556</v>
      </c>
      <c r="T295" s="5">
        <v>118.26</v>
      </c>
      <c r="U295" s="1" t="s">
        <v>5351</v>
      </c>
      <c r="V295" s="1" t="s">
        <v>5351</v>
      </c>
      <c r="W295" s="1" t="s">
        <v>5668</v>
      </c>
      <c r="X295" s="1" t="s">
        <v>5408</v>
      </c>
      <c r="Y295" s="1" t="s">
        <v>3767</v>
      </c>
      <c r="Z295" s="1" t="s">
        <v>3768</v>
      </c>
      <c r="AB295" s="8" t="str">
        <f t="shared" si="56"/>
        <v>000155676</v>
      </c>
      <c r="AC295" t="str">
        <f t="shared" si="57"/>
        <v>01/06/2015</v>
      </c>
      <c r="AD295" t="str">
        <f t="shared" si="58"/>
        <v>59105999000348</v>
      </c>
      <c r="AE295" s="9">
        <f t="shared" si="59"/>
        <v>1789.4</v>
      </c>
      <c r="AF295">
        <f t="shared" si="60"/>
        <v>0</v>
      </c>
      <c r="AH295">
        <v>6784250</v>
      </c>
      <c r="AI295" s="10" t="s">
        <v>6201</v>
      </c>
      <c r="AJ295">
        <v>36995</v>
      </c>
      <c r="AK295" t="s">
        <v>6063</v>
      </c>
      <c r="AL295">
        <v>4</v>
      </c>
      <c r="AM295">
        <v>10000</v>
      </c>
      <c r="AN295" s="11" t="e">
        <f>VLOOKUP(TRIM(AK295),[1]Sheet1!$V:$W,2,FALSE)</f>
        <v>#N/A</v>
      </c>
      <c r="AO295" s="11">
        <f t="shared" si="61"/>
        <v>0</v>
      </c>
      <c r="AP295" s="10">
        <f t="shared" si="62"/>
        <v>0</v>
      </c>
      <c r="AQ295" s="10"/>
      <c r="AR295" s="11" t="b">
        <f t="shared" si="63"/>
        <v>0</v>
      </c>
      <c r="AT295" s="1" t="s">
        <v>4040</v>
      </c>
      <c r="AU295" s="3">
        <v>42157</v>
      </c>
      <c r="AV295" s="1" t="s">
        <v>5433</v>
      </c>
      <c r="AW295" t="str">
        <f t="shared" si="64"/>
        <v>46044053002906</v>
      </c>
      <c r="AX295" s="12">
        <f t="shared" si="65"/>
        <v>3896.72</v>
      </c>
      <c r="AY295" s="12">
        <f t="shared" si="66"/>
        <v>0</v>
      </c>
      <c r="BA295" t="str">
        <f t="shared" si="67"/>
        <v>02/06/2015;46044053002906;3896,72;0,00</v>
      </c>
    </row>
    <row r="296" spans="1:53" x14ac:dyDescent="0.2">
      <c r="A296" s="1" t="s">
        <v>5346</v>
      </c>
      <c r="B296" s="1" t="s">
        <v>3760</v>
      </c>
      <c r="C296" s="3">
        <v>42156</v>
      </c>
      <c r="D296" s="1" t="s">
        <v>3662</v>
      </c>
      <c r="E296" s="1" t="s">
        <v>5347</v>
      </c>
      <c r="F296" s="5">
        <v>3233.18</v>
      </c>
      <c r="G296" s="5">
        <v>2811.46</v>
      </c>
      <c r="H296" s="5">
        <v>506.06</v>
      </c>
      <c r="I296" s="1" t="s">
        <v>5348</v>
      </c>
      <c r="J296" s="5">
        <v>0</v>
      </c>
      <c r="K296" s="5">
        <v>0</v>
      </c>
      <c r="L296" s="1" t="s">
        <v>5349</v>
      </c>
      <c r="M296" s="5">
        <v>2811.46</v>
      </c>
      <c r="N296" s="5">
        <v>421.72</v>
      </c>
      <c r="O296" s="1" t="s">
        <v>3642</v>
      </c>
      <c r="P296" s="5">
        <v>2811.46</v>
      </c>
      <c r="Q296" s="5">
        <v>46.39</v>
      </c>
      <c r="R296" s="1" t="s">
        <v>5351</v>
      </c>
      <c r="S296" s="5">
        <v>2811.46</v>
      </c>
      <c r="T296" s="5">
        <v>213.67</v>
      </c>
      <c r="U296" s="1" t="s">
        <v>5351</v>
      </c>
      <c r="V296" s="1" t="s">
        <v>5351</v>
      </c>
      <c r="W296" s="1" t="s">
        <v>5668</v>
      </c>
      <c r="X296" s="1" t="s">
        <v>5408</v>
      </c>
      <c r="Y296" s="1" t="s">
        <v>3769</v>
      </c>
      <c r="Z296" s="1" t="s">
        <v>3770</v>
      </c>
      <c r="AB296" s="8" t="str">
        <f t="shared" si="56"/>
        <v>000155676</v>
      </c>
      <c r="AC296" t="str">
        <f t="shared" si="57"/>
        <v>01/06/2015</v>
      </c>
      <c r="AD296" t="str">
        <f t="shared" si="58"/>
        <v>59105999000348</v>
      </c>
      <c r="AE296" s="9">
        <f t="shared" si="59"/>
        <v>3233.18</v>
      </c>
      <c r="AF296">
        <f t="shared" si="60"/>
        <v>0</v>
      </c>
      <c r="AH296">
        <v>6784250</v>
      </c>
      <c r="AI296" s="10" t="s">
        <v>6201</v>
      </c>
      <c r="AJ296">
        <v>36996</v>
      </c>
      <c r="AK296" t="s">
        <v>6075</v>
      </c>
      <c r="AL296">
        <v>4</v>
      </c>
      <c r="AM296">
        <v>9000</v>
      </c>
      <c r="AN296" s="11" t="e">
        <f>VLOOKUP(TRIM(AK296),[1]Sheet1!$V:$W,2,FALSE)</f>
        <v>#N/A</v>
      </c>
      <c r="AO296" s="11">
        <f t="shared" si="61"/>
        <v>0</v>
      </c>
      <c r="AP296" s="10">
        <f t="shared" si="62"/>
        <v>0</v>
      </c>
      <c r="AQ296" s="10"/>
      <c r="AR296" s="11" t="b">
        <f t="shared" si="63"/>
        <v>0</v>
      </c>
      <c r="AT296" s="1" t="s">
        <v>4043</v>
      </c>
      <c r="AU296" s="3">
        <v>42157</v>
      </c>
      <c r="AV296" s="1" t="s">
        <v>4044</v>
      </c>
      <c r="AW296" t="str">
        <f t="shared" si="64"/>
        <v>46044053001934</v>
      </c>
      <c r="AX296" s="12">
        <f t="shared" si="65"/>
        <v>4530.26</v>
      </c>
      <c r="AY296" s="12">
        <f t="shared" si="66"/>
        <v>0</v>
      </c>
      <c r="BA296" t="str">
        <f t="shared" si="67"/>
        <v>02/06/2015;46044053001934;4530,26;0,00</v>
      </c>
    </row>
    <row r="297" spans="1:53" x14ac:dyDescent="0.2">
      <c r="A297" s="1" t="s">
        <v>5346</v>
      </c>
      <c r="B297" s="1" t="s">
        <v>3771</v>
      </c>
      <c r="C297" s="3">
        <v>42156</v>
      </c>
      <c r="D297" s="1" t="s">
        <v>3662</v>
      </c>
      <c r="E297" s="1" t="s">
        <v>5347</v>
      </c>
      <c r="F297" s="5">
        <v>5312.8</v>
      </c>
      <c r="G297" s="5">
        <v>5312.8</v>
      </c>
      <c r="H297" s="5">
        <v>956.3</v>
      </c>
      <c r="I297" s="1" t="s">
        <v>5417</v>
      </c>
      <c r="J297" s="5">
        <v>0</v>
      </c>
      <c r="K297" s="5">
        <v>0</v>
      </c>
      <c r="L297" s="1" t="s">
        <v>5349</v>
      </c>
      <c r="M297" s="5">
        <v>0</v>
      </c>
      <c r="N297" s="5">
        <v>0</v>
      </c>
      <c r="O297" s="1" t="s">
        <v>5349</v>
      </c>
      <c r="P297" s="5">
        <v>5312.8</v>
      </c>
      <c r="Q297" s="5">
        <v>87.66</v>
      </c>
      <c r="R297" s="1" t="s">
        <v>5351</v>
      </c>
      <c r="S297" s="5">
        <v>5312.8</v>
      </c>
      <c r="T297" s="5">
        <v>403.77</v>
      </c>
      <c r="U297" s="1" t="s">
        <v>5351</v>
      </c>
      <c r="V297" s="1" t="s">
        <v>5351</v>
      </c>
      <c r="W297" s="1" t="s">
        <v>3772</v>
      </c>
      <c r="X297" s="1" t="s">
        <v>5685</v>
      </c>
      <c r="Y297" s="1" t="s">
        <v>3773</v>
      </c>
      <c r="Z297" s="1" t="s">
        <v>3774</v>
      </c>
      <c r="AB297" s="8" t="str">
        <f t="shared" si="56"/>
        <v>000155677</v>
      </c>
      <c r="AC297" t="str">
        <f t="shared" si="57"/>
        <v>01/06/2015</v>
      </c>
      <c r="AD297" t="str">
        <f t="shared" si="58"/>
        <v>56992951000149</v>
      </c>
      <c r="AE297" s="9">
        <f t="shared" si="59"/>
        <v>5312.8</v>
      </c>
      <c r="AF297">
        <f t="shared" si="60"/>
        <v>0</v>
      </c>
      <c r="AH297">
        <v>6784250</v>
      </c>
      <c r="AI297" s="10" t="s">
        <v>6201</v>
      </c>
      <c r="AJ297">
        <v>36997</v>
      </c>
      <c r="AK297" t="s">
        <v>6075</v>
      </c>
      <c r="AL297">
        <v>4</v>
      </c>
      <c r="AM297">
        <v>2000</v>
      </c>
      <c r="AN297" s="11" t="e">
        <f>VLOOKUP(TRIM(AK297),[1]Sheet1!$V:$W,2,FALSE)</f>
        <v>#N/A</v>
      </c>
      <c r="AO297" s="11">
        <f t="shared" si="61"/>
        <v>0</v>
      </c>
      <c r="AP297" s="10">
        <f t="shared" si="62"/>
        <v>0</v>
      </c>
      <c r="AQ297" s="10"/>
      <c r="AR297" s="11" t="b">
        <f t="shared" si="63"/>
        <v>0</v>
      </c>
      <c r="AT297" s="1" t="s">
        <v>4045</v>
      </c>
      <c r="AU297" s="3">
        <v>42157</v>
      </c>
      <c r="AV297" s="1" t="s">
        <v>4046</v>
      </c>
      <c r="AW297" t="str">
        <f t="shared" si="64"/>
        <v>62695036004858</v>
      </c>
      <c r="AX297" s="12">
        <f t="shared" si="65"/>
        <v>18217.71</v>
      </c>
      <c r="AY297" s="12">
        <f t="shared" si="66"/>
        <v>0</v>
      </c>
      <c r="BA297" t="str">
        <f t="shared" si="67"/>
        <v>02/06/2015;62695036004858;18217,71;0,00</v>
      </c>
    </row>
    <row r="298" spans="1:53" x14ac:dyDescent="0.2">
      <c r="A298" s="1" t="s">
        <v>5346</v>
      </c>
      <c r="B298" s="1" t="s">
        <v>3775</v>
      </c>
      <c r="C298" s="3">
        <v>42156</v>
      </c>
      <c r="D298" s="1" t="s">
        <v>3649</v>
      </c>
      <c r="E298" s="1" t="s">
        <v>3776</v>
      </c>
      <c r="F298" s="5">
        <v>946.19</v>
      </c>
      <c r="G298" s="5">
        <v>946.19</v>
      </c>
      <c r="H298" s="5">
        <v>66.23</v>
      </c>
      <c r="I298" s="1" t="s">
        <v>5348</v>
      </c>
      <c r="J298" s="5">
        <v>0</v>
      </c>
      <c r="K298" s="5">
        <v>0</v>
      </c>
      <c r="L298" s="1" t="s">
        <v>5349</v>
      </c>
      <c r="M298" s="5">
        <v>0</v>
      </c>
      <c r="N298" s="5">
        <v>0</v>
      </c>
      <c r="O298" s="1" t="s">
        <v>5349</v>
      </c>
      <c r="P298" s="5">
        <v>946.19</v>
      </c>
      <c r="Q298" s="5">
        <v>15.61</v>
      </c>
      <c r="R298" s="1" t="s">
        <v>5351</v>
      </c>
      <c r="S298" s="5">
        <v>946.19</v>
      </c>
      <c r="T298" s="5">
        <v>71.91</v>
      </c>
      <c r="U298" s="1" t="s">
        <v>5351</v>
      </c>
      <c r="V298" s="1" t="s">
        <v>5351</v>
      </c>
      <c r="W298" s="1" t="s">
        <v>3777</v>
      </c>
      <c r="X298" s="1" t="s">
        <v>5369</v>
      </c>
      <c r="Y298" s="1" t="s">
        <v>5388</v>
      </c>
      <c r="Z298" s="1" t="s">
        <v>5389</v>
      </c>
      <c r="AB298" s="8" t="str">
        <f t="shared" si="56"/>
        <v>000155678</v>
      </c>
      <c r="AC298" t="str">
        <f t="shared" si="57"/>
        <v>01/06/2015</v>
      </c>
      <c r="AD298" t="str">
        <f t="shared" si="58"/>
        <v>61586558002058</v>
      </c>
      <c r="AE298" s="9">
        <f t="shared" si="59"/>
        <v>946.19</v>
      </c>
      <c r="AF298">
        <f t="shared" si="60"/>
        <v>0</v>
      </c>
      <c r="AH298">
        <v>6784250</v>
      </c>
      <c r="AI298" s="10" t="s">
        <v>6201</v>
      </c>
      <c r="AJ298">
        <v>36998</v>
      </c>
      <c r="AK298" t="s">
        <v>6062</v>
      </c>
      <c r="AL298">
        <v>4</v>
      </c>
      <c r="AM298">
        <v>16000</v>
      </c>
      <c r="AN298" s="11" t="e">
        <f>VLOOKUP(TRIM(AK298),[1]Sheet1!$V:$W,2,FALSE)</f>
        <v>#N/A</v>
      </c>
      <c r="AO298" s="11">
        <f t="shared" si="61"/>
        <v>0</v>
      </c>
      <c r="AP298" s="10">
        <f t="shared" si="62"/>
        <v>0</v>
      </c>
      <c r="AQ298" s="10"/>
      <c r="AR298" s="11" t="b">
        <f t="shared" si="63"/>
        <v>0</v>
      </c>
      <c r="AT298" s="1" t="s">
        <v>4053</v>
      </c>
      <c r="AU298" s="3">
        <v>42157</v>
      </c>
      <c r="AV298" s="1" t="s">
        <v>4054</v>
      </c>
      <c r="AW298" t="str">
        <f t="shared" si="64"/>
        <v>09005841000166</v>
      </c>
      <c r="AX298" s="12">
        <f t="shared" si="65"/>
        <v>792.58</v>
      </c>
      <c r="AY298" s="12">
        <f t="shared" si="66"/>
        <v>0</v>
      </c>
      <c r="BA298" t="str">
        <f t="shared" si="67"/>
        <v>02/06/2015;09005841000166;792,58;0,00</v>
      </c>
    </row>
    <row r="299" spans="1:53" x14ac:dyDescent="0.2">
      <c r="A299" s="1" t="s">
        <v>5346</v>
      </c>
      <c r="B299" s="1" t="s">
        <v>3778</v>
      </c>
      <c r="C299" s="3">
        <v>42156</v>
      </c>
      <c r="D299" s="1" t="s">
        <v>3641</v>
      </c>
      <c r="E299" s="1" t="s">
        <v>5020</v>
      </c>
      <c r="F299" s="5">
        <v>185.74</v>
      </c>
      <c r="G299" s="5">
        <v>161.51</v>
      </c>
      <c r="H299" s="5">
        <v>19.38</v>
      </c>
      <c r="I299" s="1" t="s">
        <v>5417</v>
      </c>
      <c r="J299" s="5">
        <v>0</v>
      </c>
      <c r="K299" s="5">
        <v>0</v>
      </c>
      <c r="L299" s="1" t="s">
        <v>5349</v>
      </c>
      <c r="M299" s="5">
        <v>161.51</v>
      </c>
      <c r="N299" s="5">
        <v>24.23</v>
      </c>
      <c r="O299" s="1" t="s">
        <v>3642</v>
      </c>
      <c r="P299" s="5">
        <v>161.51</v>
      </c>
      <c r="Q299" s="5">
        <v>2.66</v>
      </c>
      <c r="R299" s="1" t="s">
        <v>5351</v>
      </c>
      <c r="S299" s="5">
        <v>161.51</v>
      </c>
      <c r="T299" s="5">
        <v>12.27</v>
      </c>
      <c r="U299" s="1" t="s">
        <v>5351</v>
      </c>
      <c r="V299" s="1" t="s">
        <v>5351</v>
      </c>
      <c r="W299" s="1" t="s">
        <v>3779</v>
      </c>
      <c r="X299" s="1" t="s">
        <v>5408</v>
      </c>
      <c r="Y299" s="1" t="s">
        <v>3780</v>
      </c>
      <c r="Z299" s="1" t="s">
        <v>3781</v>
      </c>
      <c r="AB299" s="8" t="str">
        <f t="shared" si="56"/>
        <v>000155679</v>
      </c>
      <c r="AC299" t="str">
        <f t="shared" si="57"/>
        <v>01/06/2015</v>
      </c>
      <c r="AD299" t="str">
        <f t="shared" si="58"/>
        <v>11193347000114</v>
      </c>
      <c r="AE299" s="9">
        <f t="shared" si="59"/>
        <v>185.74</v>
      </c>
      <c r="AF299">
        <f t="shared" si="60"/>
        <v>0</v>
      </c>
      <c r="AH299">
        <v>6783199</v>
      </c>
      <c r="AI299" s="10" t="s">
        <v>6219</v>
      </c>
      <c r="AJ299">
        <v>36999</v>
      </c>
      <c r="AK299" t="s">
        <v>6147</v>
      </c>
      <c r="AL299">
        <v>4</v>
      </c>
      <c r="AM299">
        <v>20000</v>
      </c>
      <c r="AN299" s="11" t="e">
        <f>VLOOKUP(TRIM(AK299),[1]Sheet1!$V:$W,2,FALSE)</f>
        <v>#N/A</v>
      </c>
      <c r="AO299" s="11">
        <f t="shared" si="61"/>
        <v>0</v>
      </c>
      <c r="AP299" s="10">
        <f t="shared" si="62"/>
        <v>0</v>
      </c>
      <c r="AQ299" s="10"/>
      <c r="AR299" s="11" t="b">
        <f t="shared" si="63"/>
        <v>0</v>
      </c>
      <c r="AT299" s="1" t="s">
        <v>4057</v>
      </c>
      <c r="AU299" s="3">
        <v>42157</v>
      </c>
      <c r="AV299" s="1" t="s">
        <v>5407</v>
      </c>
      <c r="AW299" t="str">
        <f t="shared" si="64"/>
        <v>09155035000174</v>
      </c>
      <c r="AX299" s="12">
        <f t="shared" si="65"/>
        <v>1057.78</v>
      </c>
      <c r="AY299" s="12">
        <f t="shared" si="66"/>
        <v>0</v>
      </c>
      <c r="BA299" t="str">
        <f t="shared" si="67"/>
        <v>02/06/2015;09155035000174;1057,78;0,00</v>
      </c>
    </row>
    <row r="300" spans="1:53" x14ac:dyDescent="0.2">
      <c r="A300" s="1" t="s">
        <v>5346</v>
      </c>
      <c r="B300" s="1" t="s">
        <v>3782</v>
      </c>
      <c r="C300" s="3">
        <v>42156</v>
      </c>
      <c r="D300" s="1" t="s">
        <v>3662</v>
      </c>
      <c r="E300" s="1" t="s">
        <v>5347</v>
      </c>
      <c r="F300" s="5">
        <v>347.28</v>
      </c>
      <c r="G300" s="5">
        <v>301.98</v>
      </c>
      <c r="H300" s="5">
        <v>54.36</v>
      </c>
      <c r="I300" s="1" t="s">
        <v>5348</v>
      </c>
      <c r="J300" s="5">
        <v>0</v>
      </c>
      <c r="K300" s="5">
        <v>0</v>
      </c>
      <c r="L300" s="1" t="s">
        <v>5349</v>
      </c>
      <c r="M300" s="5">
        <v>301.98</v>
      </c>
      <c r="N300" s="5">
        <v>45.3</v>
      </c>
      <c r="O300" s="1" t="s">
        <v>3642</v>
      </c>
      <c r="P300" s="5">
        <v>301.98</v>
      </c>
      <c r="Q300" s="5">
        <v>4.9800000000000004</v>
      </c>
      <c r="R300" s="1" t="s">
        <v>5351</v>
      </c>
      <c r="S300" s="5">
        <v>301.98</v>
      </c>
      <c r="T300" s="5">
        <v>22.95</v>
      </c>
      <c r="U300" s="1" t="s">
        <v>5351</v>
      </c>
      <c r="V300" s="1" t="s">
        <v>5351</v>
      </c>
      <c r="W300" s="1" t="s">
        <v>3783</v>
      </c>
      <c r="X300" s="1" t="s">
        <v>5408</v>
      </c>
      <c r="Y300" s="1" t="s">
        <v>3784</v>
      </c>
      <c r="Z300" s="1" t="s">
        <v>3785</v>
      </c>
      <c r="AB300" s="8" t="str">
        <f t="shared" si="56"/>
        <v>000155680</v>
      </c>
      <c r="AC300" t="str">
        <f t="shared" si="57"/>
        <v>01/06/2015</v>
      </c>
      <c r="AD300" t="str">
        <f t="shared" si="58"/>
        <v>96195615000190</v>
      </c>
      <c r="AE300" s="9">
        <f t="shared" si="59"/>
        <v>347.28</v>
      </c>
      <c r="AF300">
        <f t="shared" si="60"/>
        <v>0</v>
      </c>
      <c r="AH300">
        <v>6806967</v>
      </c>
      <c r="AI300" s="10" t="s">
        <v>6222</v>
      </c>
      <c r="AJ300">
        <v>37000</v>
      </c>
      <c r="AK300" t="s">
        <v>6125</v>
      </c>
      <c r="AL300">
        <v>4</v>
      </c>
      <c r="AM300">
        <v>5000</v>
      </c>
      <c r="AN300" s="11" t="e">
        <f>VLOOKUP(TRIM(AK300),[1]Sheet1!$V:$W,2,FALSE)</f>
        <v>#N/A</v>
      </c>
      <c r="AO300" s="11">
        <f t="shared" si="61"/>
        <v>0</v>
      </c>
      <c r="AP300" s="10">
        <f t="shared" si="62"/>
        <v>0</v>
      </c>
      <c r="AQ300" s="10"/>
      <c r="AR300" s="11" t="b">
        <f t="shared" si="63"/>
        <v>0</v>
      </c>
      <c r="AT300" s="1" t="s">
        <v>4058</v>
      </c>
      <c r="AU300" s="3">
        <v>42157</v>
      </c>
      <c r="AV300" s="1" t="s">
        <v>4059</v>
      </c>
      <c r="AW300" t="str">
        <f t="shared" si="64"/>
        <v>11385498000174</v>
      </c>
      <c r="AX300" s="12">
        <f t="shared" si="65"/>
        <v>1808.25</v>
      </c>
      <c r="AY300" s="12">
        <f t="shared" si="66"/>
        <v>0</v>
      </c>
      <c r="BA300" t="str">
        <f t="shared" si="67"/>
        <v>02/06/2015;11385498000174;1808,25;0,00</v>
      </c>
    </row>
    <row r="301" spans="1:53" x14ac:dyDescent="0.2">
      <c r="A301" s="1" t="s">
        <v>5346</v>
      </c>
      <c r="B301" s="1" t="s">
        <v>3786</v>
      </c>
      <c r="C301" s="3">
        <v>42156</v>
      </c>
      <c r="D301" s="1" t="s">
        <v>3657</v>
      </c>
      <c r="E301" s="1" t="s">
        <v>5347</v>
      </c>
      <c r="F301" s="5">
        <v>283.26</v>
      </c>
      <c r="G301" s="5">
        <v>283.26</v>
      </c>
      <c r="H301" s="5">
        <v>50.99</v>
      </c>
      <c r="I301" s="1" t="s">
        <v>5406</v>
      </c>
      <c r="J301" s="5">
        <v>0</v>
      </c>
      <c r="K301" s="5">
        <v>0</v>
      </c>
      <c r="L301" s="1" t="s">
        <v>5349</v>
      </c>
      <c r="M301" s="5">
        <v>0</v>
      </c>
      <c r="N301" s="5">
        <v>0</v>
      </c>
      <c r="O301" s="1" t="s">
        <v>5349</v>
      </c>
      <c r="P301" s="5">
        <v>283.26</v>
      </c>
      <c r="Q301" s="5">
        <v>4.67</v>
      </c>
      <c r="R301" s="1" t="s">
        <v>5351</v>
      </c>
      <c r="S301" s="5">
        <v>283.26</v>
      </c>
      <c r="T301" s="5">
        <v>21.53</v>
      </c>
      <c r="U301" s="1" t="s">
        <v>5351</v>
      </c>
      <c r="V301" s="1" t="s">
        <v>5351</v>
      </c>
      <c r="W301" s="1" t="s">
        <v>3658</v>
      </c>
      <c r="X301" s="1" t="s">
        <v>5612</v>
      </c>
      <c r="Y301" s="1" t="s">
        <v>3787</v>
      </c>
      <c r="Z301" s="1" t="s">
        <v>3788</v>
      </c>
      <c r="AB301" s="8" t="str">
        <f t="shared" si="56"/>
        <v>000155681</v>
      </c>
      <c r="AC301" t="str">
        <f t="shared" si="57"/>
        <v>01/06/2015</v>
      </c>
      <c r="AD301" t="str">
        <f t="shared" si="58"/>
        <v>43854777000126</v>
      </c>
      <c r="AE301" s="9">
        <f t="shared" si="59"/>
        <v>283.26</v>
      </c>
      <c r="AF301">
        <f t="shared" si="60"/>
        <v>0</v>
      </c>
      <c r="AH301">
        <v>6806967</v>
      </c>
      <c r="AI301" s="10" t="s">
        <v>6222</v>
      </c>
      <c r="AJ301">
        <v>37000</v>
      </c>
      <c r="AK301" t="s">
        <v>6115</v>
      </c>
      <c r="AL301">
        <v>4</v>
      </c>
      <c r="AM301">
        <v>1000</v>
      </c>
      <c r="AN301" s="11" t="e">
        <f>VLOOKUP(TRIM(AK301),[1]Sheet1!$V:$W,2,FALSE)</f>
        <v>#N/A</v>
      </c>
      <c r="AO301" s="11">
        <f t="shared" si="61"/>
        <v>0</v>
      </c>
      <c r="AP301" s="10">
        <f t="shared" si="62"/>
        <v>0</v>
      </c>
      <c r="AQ301" s="10"/>
      <c r="AR301" s="11" t="b">
        <f t="shared" si="63"/>
        <v>0</v>
      </c>
      <c r="AT301" s="1" t="s">
        <v>4062</v>
      </c>
      <c r="AU301" s="3">
        <v>42157</v>
      </c>
      <c r="AV301" s="1" t="s">
        <v>4063</v>
      </c>
      <c r="AW301" t="str">
        <f t="shared" si="64"/>
        <v>48754139000823</v>
      </c>
      <c r="AX301" s="12">
        <f t="shared" si="65"/>
        <v>159.69999999999999</v>
      </c>
      <c r="AY301" s="12">
        <f t="shared" si="66"/>
        <v>0</v>
      </c>
      <c r="BA301" t="str">
        <f t="shared" si="67"/>
        <v>02/06/2015;48754139000823;159,70;0,00</v>
      </c>
    </row>
    <row r="302" spans="1:53" x14ac:dyDescent="0.2">
      <c r="A302" s="1" t="s">
        <v>5346</v>
      </c>
      <c r="B302" s="1" t="s">
        <v>3789</v>
      </c>
      <c r="C302" s="3">
        <v>42156</v>
      </c>
      <c r="D302" s="1" t="s">
        <v>3657</v>
      </c>
      <c r="E302" s="1" t="s">
        <v>5347</v>
      </c>
      <c r="F302" s="5">
        <v>1163.0999999999999</v>
      </c>
      <c r="G302" s="5">
        <v>1163.0999999999999</v>
      </c>
      <c r="H302" s="5">
        <v>209.36</v>
      </c>
      <c r="I302" s="1" t="s">
        <v>5406</v>
      </c>
      <c r="J302" s="5">
        <v>0</v>
      </c>
      <c r="K302" s="5">
        <v>0</v>
      </c>
      <c r="L302" s="1" t="s">
        <v>5349</v>
      </c>
      <c r="M302" s="5">
        <v>1057.3599999999999</v>
      </c>
      <c r="N302" s="5">
        <v>105.74</v>
      </c>
      <c r="O302" s="1" t="s">
        <v>3642</v>
      </c>
      <c r="P302" s="5">
        <v>1057.3599999999999</v>
      </c>
      <c r="Q302" s="5">
        <v>17.45</v>
      </c>
      <c r="R302" s="1" t="s">
        <v>5351</v>
      </c>
      <c r="S302" s="5">
        <v>1057.3599999999999</v>
      </c>
      <c r="T302" s="5">
        <v>80.36</v>
      </c>
      <c r="U302" s="1" t="s">
        <v>5351</v>
      </c>
      <c r="V302" s="1" t="s">
        <v>5351</v>
      </c>
      <c r="W302" s="1" t="s">
        <v>3790</v>
      </c>
      <c r="X302" s="1" t="s">
        <v>5766</v>
      </c>
      <c r="Y302" s="1" t="s">
        <v>5225</v>
      </c>
      <c r="Z302" s="1" t="s">
        <v>5226</v>
      </c>
      <c r="AB302" s="8" t="str">
        <f t="shared" si="56"/>
        <v>000155682</v>
      </c>
      <c r="AC302" t="str">
        <f t="shared" si="57"/>
        <v>01/06/2015</v>
      </c>
      <c r="AD302" t="str">
        <f t="shared" si="58"/>
        <v>01166372000155</v>
      </c>
      <c r="AE302" s="9">
        <f t="shared" si="59"/>
        <v>1163.0999999999999</v>
      </c>
      <c r="AF302">
        <f t="shared" si="60"/>
        <v>0</v>
      </c>
      <c r="AH302">
        <v>6784281</v>
      </c>
      <c r="AI302" s="10" t="s">
        <v>6228</v>
      </c>
      <c r="AJ302">
        <v>37001</v>
      </c>
      <c r="AK302" t="s">
        <v>6148</v>
      </c>
      <c r="AL302">
        <v>4</v>
      </c>
      <c r="AM302">
        <v>40000</v>
      </c>
      <c r="AN302" s="11" t="e">
        <f>VLOOKUP(TRIM(AK302),[1]Sheet1!$V:$W,2,FALSE)</f>
        <v>#N/A</v>
      </c>
      <c r="AO302" s="11">
        <f t="shared" si="61"/>
        <v>0</v>
      </c>
      <c r="AP302" s="10">
        <f t="shared" si="62"/>
        <v>0</v>
      </c>
      <c r="AQ302" s="10"/>
      <c r="AR302" s="11" t="b">
        <f t="shared" si="63"/>
        <v>0</v>
      </c>
      <c r="AT302" s="1" t="s">
        <v>4066</v>
      </c>
      <c r="AU302" s="3">
        <v>42157</v>
      </c>
      <c r="AV302" s="1" t="s">
        <v>4067</v>
      </c>
      <c r="AW302" t="str">
        <f t="shared" si="64"/>
        <v>59104422010384</v>
      </c>
      <c r="AX302" s="12">
        <f t="shared" si="65"/>
        <v>343.3</v>
      </c>
      <c r="AY302" s="12">
        <f t="shared" si="66"/>
        <v>0</v>
      </c>
      <c r="BA302" t="str">
        <f t="shared" si="67"/>
        <v>02/06/2015;59104422010384;343,30;0,00</v>
      </c>
    </row>
    <row r="303" spans="1:53" x14ac:dyDescent="0.2">
      <c r="A303" s="1" t="s">
        <v>5346</v>
      </c>
      <c r="B303" s="1" t="s">
        <v>3789</v>
      </c>
      <c r="C303" s="3">
        <v>42156</v>
      </c>
      <c r="D303" s="1" t="s">
        <v>3657</v>
      </c>
      <c r="E303" s="1" t="s">
        <v>5347</v>
      </c>
      <c r="F303" s="5">
        <v>2790.65</v>
      </c>
      <c r="G303" s="5">
        <v>2790.65</v>
      </c>
      <c r="H303" s="5">
        <v>502.32</v>
      </c>
      <c r="I303" s="1" t="s">
        <v>5881</v>
      </c>
      <c r="J303" s="5">
        <v>0</v>
      </c>
      <c r="K303" s="5">
        <v>0</v>
      </c>
      <c r="L303" s="1" t="s">
        <v>5349</v>
      </c>
      <c r="M303" s="5">
        <v>2657.76</v>
      </c>
      <c r="N303" s="5">
        <v>132.88999999999999</v>
      </c>
      <c r="O303" s="1" t="s">
        <v>3642</v>
      </c>
      <c r="P303" s="5">
        <v>2657.76</v>
      </c>
      <c r="Q303" s="5">
        <v>43.85</v>
      </c>
      <c r="R303" s="1" t="s">
        <v>5351</v>
      </c>
      <c r="S303" s="5">
        <v>2657.76</v>
      </c>
      <c r="T303" s="5">
        <v>201.99</v>
      </c>
      <c r="U303" s="1" t="s">
        <v>5351</v>
      </c>
      <c r="V303" s="1" t="s">
        <v>5351</v>
      </c>
      <c r="W303" s="1" t="s">
        <v>3790</v>
      </c>
      <c r="X303" s="1" t="s">
        <v>5709</v>
      </c>
      <c r="Y303" s="1" t="s">
        <v>3791</v>
      </c>
      <c r="Z303" s="1" t="s">
        <v>3792</v>
      </c>
      <c r="AB303" s="8" t="str">
        <f t="shared" si="56"/>
        <v>000155682</v>
      </c>
      <c r="AC303" t="str">
        <f t="shared" si="57"/>
        <v>01/06/2015</v>
      </c>
      <c r="AD303" t="str">
        <f t="shared" si="58"/>
        <v>01166372000155</v>
      </c>
      <c r="AE303" s="9">
        <f t="shared" si="59"/>
        <v>2790.65</v>
      </c>
      <c r="AF303">
        <f t="shared" si="60"/>
        <v>0</v>
      </c>
      <c r="AH303">
        <v>6784281</v>
      </c>
      <c r="AI303" s="10" t="s">
        <v>6228</v>
      </c>
      <c r="AJ303">
        <v>37001</v>
      </c>
      <c r="AK303" t="s">
        <v>6149</v>
      </c>
      <c r="AL303">
        <v>4</v>
      </c>
      <c r="AM303">
        <v>80000</v>
      </c>
      <c r="AN303" s="11" t="e">
        <f>VLOOKUP(TRIM(AK303),[1]Sheet1!$V:$W,2,FALSE)</f>
        <v>#N/A</v>
      </c>
      <c r="AO303" s="11">
        <f t="shared" si="61"/>
        <v>0</v>
      </c>
      <c r="AP303" s="10">
        <f t="shared" si="62"/>
        <v>0</v>
      </c>
      <c r="AQ303" s="10"/>
      <c r="AR303" s="11" t="b">
        <f t="shared" si="63"/>
        <v>0</v>
      </c>
      <c r="AT303" s="1" t="s">
        <v>4070</v>
      </c>
      <c r="AU303" s="3">
        <v>42158</v>
      </c>
      <c r="AV303" s="1" t="s">
        <v>5433</v>
      </c>
      <c r="AW303" t="str">
        <f t="shared" si="64"/>
        <v>46044053002906</v>
      </c>
      <c r="AX303" s="12">
        <f t="shared" si="65"/>
        <v>5604.88</v>
      </c>
      <c r="AY303" s="12">
        <f t="shared" si="66"/>
        <v>0</v>
      </c>
      <c r="BA303" t="str">
        <f t="shared" si="67"/>
        <v>03/06/2015;46044053002906;5604,88;0,00</v>
      </c>
    </row>
    <row r="304" spans="1:53" x14ac:dyDescent="0.2">
      <c r="A304" s="1" t="s">
        <v>5346</v>
      </c>
      <c r="B304" s="1" t="s">
        <v>3793</v>
      </c>
      <c r="C304" s="3">
        <v>42156</v>
      </c>
      <c r="D304" s="1" t="s">
        <v>3641</v>
      </c>
      <c r="E304" s="1" t="s">
        <v>5382</v>
      </c>
      <c r="F304" s="5">
        <v>822.48</v>
      </c>
      <c r="G304" s="5">
        <v>715.2</v>
      </c>
      <c r="H304" s="5">
        <v>28.61</v>
      </c>
      <c r="I304" s="1" t="s">
        <v>5042</v>
      </c>
      <c r="J304" s="5">
        <v>0</v>
      </c>
      <c r="K304" s="5">
        <v>0</v>
      </c>
      <c r="L304" s="1" t="s">
        <v>5349</v>
      </c>
      <c r="M304" s="5">
        <v>715.2</v>
      </c>
      <c r="N304" s="5">
        <v>107.28</v>
      </c>
      <c r="O304" s="1" t="s">
        <v>3642</v>
      </c>
      <c r="P304" s="5">
        <v>715.2</v>
      </c>
      <c r="Q304" s="5">
        <v>11.8</v>
      </c>
      <c r="R304" s="1" t="s">
        <v>5351</v>
      </c>
      <c r="S304" s="5">
        <v>715.2</v>
      </c>
      <c r="T304" s="5">
        <v>54.36</v>
      </c>
      <c r="U304" s="1" t="s">
        <v>5351</v>
      </c>
      <c r="V304" s="1" t="s">
        <v>5351</v>
      </c>
      <c r="W304" s="1" t="s">
        <v>3643</v>
      </c>
      <c r="X304" s="1" t="s">
        <v>5408</v>
      </c>
      <c r="Y304" s="1" t="s">
        <v>3794</v>
      </c>
      <c r="Z304" s="1" t="s">
        <v>3795</v>
      </c>
      <c r="AB304" s="8" t="str">
        <f t="shared" si="56"/>
        <v>000155683</v>
      </c>
      <c r="AC304" t="str">
        <f t="shared" si="57"/>
        <v>01/06/2015</v>
      </c>
      <c r="AD304" t="str">
        <f t="shared" si="58"/>
        <v>14785345000102</v>
      </c>
      <c r="AE304" s="9">
        <f t="shared" si="59"/>
        <v>822.48</v>
      </c>
      <c r="AF304">
        <f t="shared" si="60"/>
        <v>0</v>
      </c>
      <c r="AH304">
        <v>6784281</v>
      </c>
      <c r="AI304" s="10" t="s">
        <v>6228</v>
      </c>
      <c r="AJ304">
        <v>37002</v>
      </c>
      <c r="AK304" t="s">
        <v>6150</v>
      </c>
      <c r="AL304">
        <v>4</v>
      </c>
      <c r="AM304">
        <v>5000000</v>
      </c>
      <c r="AN304" s="11" t="e">
        <f>VLOOKUP(TRIM(AK304),[1]Sheet1!$V:$W,2,FALSE)</f>
        <v>#N/A</v>
      </c>
      <c r="AO304" s="11">
        <f t="shared" si="61"/>
        <v>0</v>
      </c>
      <c r="AP304" s="10">
        <f t="shared" si="62"/>
        <v>0</v>
      </c>
      <c r="AQ304" s="10"/>
      <c r="AR304" s="11" t="b">
        <f t="shared" si="63"/>
        <v>0</v>
      </c>
      <c r="AT304" s="1" t="s">
        <v>4075</v>
      </c>
      <c r="AU304" s="3">
        <v>42158</v>
      </c>
      <c r="AV304" s="1" t="s">
        <v>5433</v>
      </c>
      <c r="AW304" t="str">
        <f t="shared" si="64"/>
        <v>46044053002906</v>
      </c>
      <c r="AX304" s="12">
        <f t="shared" si="65"/>
        <v>9724.9000000000015</v>
      </c>
      <c r="AY304" s="12">
        <f t="shared" si="66"/>
        <v>0</v>
      </c>
      <c r="BA304" t="str">
        <f t="shared" si="67"/>
        <v>03/06/2015;46044053002906;9724,90;0,00</v>
      </c>
    </row>
    <row r="305" spans="1:53" x14ac:dyDescent="0.2">
      <c r="A305" s="1" t="s">
        <v>5346</v>
      </c>
      <c r="B305" s="1" t="s">
        <v>3796</v>
      </c>
      <c r="C305" s="3">
        <v>42156</v>
      </c>
      <c r="D305" s="1" t="s">
        <v>3657</v>
      </c>
      <c r="E305" s="1" t="s">
        <v>5347</v>
      </c>
      <c r="F305" s="5">
        <v>3842.82</v>
      </c>
      <c r="G305" s="5">
        <v>3341.58</v>
      </c>
      <c r="H305" s="5">
        <v>601.48</v>
      </c>
      <c r="I305" s="1" t="s">
        <v>5406</v>
      </c>
      <c r="J305" s="5">
        <v>0</v>
      </c>
      <c r="K305" s="5">
        <v>0</v>
      </c>
      <c r="L305" s="1" t="s">
        <v>5349</v>
      </c>
      <c r="M305" s="5">
        <v>3341.58</v>
      </c>
      <c r="N305" s="5">
        <v>501.24</v>
      </c>
      <c r="O305" s="1" t="s">
        <v>3642</v>
      </c>
      <c r="P305" s="5">
        <v>3341.58</v>
      </c>
      <c r="Q305" s="5">
        <v>55.14</v>
      </c>
      <c r="R305" s="1" t="s">
        <v>5351</v>
      </c>
      <c r="S305" s="5">
        <v>3341.58</v>
      </c>
      <c r="T305" s="5">
        <v>253.96</v>
      </c>
      <c r="U305" s="1" t="s">
        <v>5351</v>
      </c>
      <c r="V305" s="1" t="s">
        <v>5351</v>
      </c>
      <c r="W305" s="1" t="s">
        <v>3573</v>
      </c>
      <c r="X305" s="1" t="s">
        <v>5408</v>
      </c>
      <c r="Y305" s="1" t="s">
        <v>5890</v>
      </c>
      <c r="Z305" s="1" t="s">
        <v>5891</v>
      </c>
      <c r="AB305" s="8" t="str">
        <f t="shared" si="56"/>
        <v>000155684</v>
      </c>
      <c r="AC305" t="str">
        <f t="shared" si="57"/>
        <v>01/06/2015</v>
      </c>
      <c r="AD305" t="str">
        <f t="shared" si="58"/>
        <v>11189268000130</v>
      </c>
      <c r="AE305" s="9">
        <f t="shared" si="59"/>
        <v>3842.82</v>
      </c>
      <c r="AF305">
        <f t="shared" si="60"/>
        <v>0</v>
      </c>
      <c r="AH305">
        <v>6783462</v>
      </c>
      <c r="AI305" s="10" t="s">
        <v>6229</v>
      </c>
      <c r="AJ305">
        <v>37003</v>
      </c>
      <c r="AK305" t="s">
        <v>6151</v>
      </c>
      <c r="AL305">
        <v>4</v>
      </c>
      <c r="AM305">
        <v>19000</v>
      </c>
      <c r="AN305" s="11" t="e">
        <f>VLOOKUP(TRIM(AK305),[1]Sheet1!$V:$W,2,FALSE)</f>
        <v>#N/A</v>
      </c>
      <c r="AO305" s="11">
        <f t="shared" si="61"/>
        <v>0</v>
      </c>
      <c r="AP305" s="10">
        <f t="shared" si="62"/>
        <v>0</v>
      </c>
      <c r="AQ305" s="10"/>
      <c r="AR305" s="11" t="b">
        <f t="shared" si="63"/>
        <v>0</v>
      </c>
      <c r="AT305" s="1" t="s">
        <v>4076</v>
      </c>
      <c r="AU305" s="3">
        <v>42158</v>
      </c>
      <c r="AV305" s="1" t="s">
        <v>3779</v>
      </c>
      <c r="AW305" t="str">
        <f t="shared" si="64"/>
        <v>11193347000114</v>
      </c>
      <c r="AX305" s="12">
        <f t="shared" si="65"/>
        <v>21352.95</v>
      </c>
      <c r="AY305" s="12">
        <f t="shared" si="66"/>
        <v>8914.8525312000002</v>
      </c>
      <c r="BA305" t="str">
        <f t="shared" si="67"/>
        <v>03/06/2015;11193347000114;21352,95;8914,85</v>
      </c>
    </row>
    <row r="306" spans="1:53" x14ac:dyDescent="0.2">
      <c r="A306" s="1" t="s">
        <v>5346</v>
      </c>
      <c r="B306" s="1" t="s">
        <v>3796</v>
      </c>
      <c r="C306" s="3">
        <v>42156</v>
      </c>
      <c r="D306" s="1" t="s">
        <v>3657</v>
      </c>
      <c r="E306" s="1" t="s">
        <v>5347</v>
      </c>
      <c r="F306" s="5">
        <v>9330.48</v>
      </c>
      <c r="G306" s="5">
        <v>7775.4</v>
      </c>
      <c r="H306" s="5">
        <v>1399.57</v>
      </c>
      <c r="I306" s="1" t="s">
        <v>5406</v>
      </c>
      <c r="J306" s="5">
        <v>0</v>
      </c>
      <c r="K306" s="5">
        <v>0</v>
      </c>
      <c r="L306" s="1" t="s">
        <v>5349</v>
      </c>
      <c r="M306" s="5">
        <v>7775.4</v>
      </c>
      <c r="N306" s="5">
        <v>1555.08</v>
      </c>
      <c r="O306" s="1" t="s">
        <v>3642</v>
      </c>
      <c r="P306" s="5">
        <v>7775.4</v>
      </c>
      <c r="Q306" s="5">
        <v>128.29</v>
      </c>
      <c r="R306" s="1" t="s">
        <v>5351</v>
      </c>
      <c r="S306" s="5">
        <v>7775.4</v>
      </c>
      <c r="T306" s="5">
        <v>590.92999999999995</v>
      </c>
      <c r="U306" s="1" t="s">
        <v>5351</v>
      </c>
      <c r="V306" s="1" t="s">
        <v>5351</v>
      </c>
      <c r="W306" s="1" t="s">
        <v>3573</v>
      </c>
      <c r="X306" s="1" t="s">
        <v>3693</v>
      </c>
      <c r="Y306" s="1" t="s">
        <v>3694</v>
      </c>
      <c r="Z306" s="1" t="s">
        <v>3695</v>
      </c>
      <c r="AB306" s="8" t="str">
        <f t="shared" si="56"/>
        <v>000155684</v>
      </c>
      <c r="AC306" t="str">
        <f t="shared" si="57"/>
        <v>01/06/2015</v>
      </c>
      <c r="AD306" t="str">
        <f t="shared" si="58"/>
        <v>11189268000130</v>
      </c>
      <c r="AE306" s="9">
        <f t="shared" si="59"/>
        <v>9330.48</v>
      </c>
      <c r="AF306">
        <f t="shared" si="60"/>
        <v>0</v>
      </c>
      <c r="AH306">
        <v>6784250</v>
      </c>
      <c r="AI306" s="10" t="s">
        <v>6201</v>
      </c>
      <c r="AJ306">
        <v>37004</v>
      </c>
      <c r="AK306" t="s">
        <v>6063</v>
      </c>
      <c r="AL306">
        <v>4</v>
      </c>
      <c r="AM306">
        <v>20000</v>
      </c>
      <c r="AN306" s="11" t="e">
        <f>VLOOKUP(TRIM(AK306),[1]Sheet1!$V:$W,2,FALSE)</f>
        <v>#N/A</v>
      </c>
      <c r="AO306" s="11">
        <f t="shared" si="61"/>
        <v>0</v>
      </c>
      <c r="AP306" s="10">
        <f t="shared" si="62"/>
        <v>0</v>
      </c>
      <c r="AQ306" s="10"/>
      <c r="AR306" s="11" t="b">
        <f t="shared" si="63"/>
        <v>0</v>
      </c>
      <c r="AT306" s="1" t="s">
        <v>4079</v>
      </c>
      <c r="AU306" s="3">
        <v>42158</v>
      </c>
      <c r="AV306" s="1" t="s">
        <v>4080</v>
      </c>
      <c r="AW306" t="str">
        <f t="shared" si="64"/>
        <v>74404229000209</v>
      </c>
      <c r="AX306" s="12">
        <f t="shared" si="65"/>
        <v>1688</v>
      </c>
      <c r="AY306" s="12">
        <f t="shared" si="66"/>
        <v>0</v>
      </c>
      <c r="BA306" t="str">
        <f t="shared" si="67"/>
        <v>03/06/2015;74404229000209;1688,00;0,00</v>
      </c>
    </row>
    <row r="307" spans="1:53" x14ac:dyDescent="0.2">
      <c r="A307" s="1" t="s">
        <v>5346</v>
      </c>
      <c r="B307" s="1" t="s">
        <v>3796</v>
      </c>
      <c r="C307" s="3">
        <v>42156</v>
      </c>
      <c r="D307" s="1" t="s">
        <v>3657</v>
      </c>
      <c r="E307" s="1" t="s">
        <v>5347</v>
      </c>
      <c r="F307" s="5">
        <v>5602.2</v>
      </c>
      <c r="G307" s="5">
        <v>4871.4799999999996</v>
      </c>
      <c r="H307" s="5">
        <v>876.87</v>
      </c>
      <c r="I307" s="1" t="s">
        <v>5406</v>
      </c>
      <c r="J307" s="5">
        <v>0</v>
      </c>
      <c r="K307" s="5">
        <v>0</v>
      </c>
      <c r="L307" s="1" t="s">
        <v>5349</v>
      </c>
      <c r="M307" s="5">
        <v>4871.4799999999996</v>
      </c>
      <c r="N307" s="5">
        <v>730.72</v>
      </c>
      <c r="O307" s="1" t="s">
        <v>3642</v>
      </c>
      <c r="P307" s="5">
        <v>4871.4799999999996</v>
      </c>
      <c r="Q307" s="5">
        <v>80.38</v>
      </c>
      <c r="R307" s="1" t="s">
        <v>5351</v>
      </c>
      <c r="S307" s="5">
        <v>4871.4799999999996</v>
      </c>
      <c r="T307" s="5">
        <v>370.23</v>
      </c>
      <c r="U307" s="1" t="s">
        <v>5351</v>
      </c>
      <c r="V307" s="1" t="s">
        <v>5351</v>
      </c>
      <c r="W307" s="1" t="s">
        <v>3573</v>
      </c>
      <c r="X307" s="1" t="s">
        <v>5408</v>
      </c>
      <c r="Y307" s="1" t="s">
        <v>4929</v>
      </c>
      <c r="Z307" s="1" t="s">
        <v>4930</v>
      </c>
      <c r="AB307" s="8" t="str">
        <f t="shared" si="56"/>
        <v>000155684</v>
      </c>
      <c r="AC307" t="str">
        <f t="shared" si="57"/>
        <v>01/06/2015</v>
      </c>
      <c r="AD307" t="str">
        <f t="shared" si="58"/>
        <v>11189268000130</v>
      </c>
      <c r="AE307" s="9">
        <f t="shared" si="59"/>
        <v>5602.2</v>
      </c>
      <c r="AF307">
        <f t="shared" si="60"/>
        <v>0</v>
      </c>
      <c r="AH307">
        <v>6784250</v>
      </c>
      <c r="AI307" s="10" t="s">
        <v>6201</v>
      </c>
      <c r="AJ307">
        <v>37005</v>
      </c>
      <c r="AK307" t="s">
        <v>6018</v>
      </c>
      <c r="AL307">
        <v>4</v>
      </c>
      <c r="AM307">
        <v>800</v>
      </c>
      <c r="AN307" s="11" t="e">
        <f>VLOOKUP(TRIM(AK307),[1]Sheet1!$V:$W,2,FALSE)</f>
        <v>#N/A</v>
      </c>
      <c r="AO307" s="11">
        <f t="shared" si="61"/>
        <v>0</v>
      </c>
      <c r="AP307" s="10">
        <f t="shared" si="62"/>
        <v>0</v>
      </c>
      <c r="AQ307" s="10"/>
      <c r="AR307" s="11" t="b">
        <f t="shared" si="63"/>
        <v>0</v>
      </c>
      <c r="AT307" s="1" t="s">
        <v>4083</v>
      </c>
      <c r="AU307" s="3">
        <v>42158</v>
      </c>
      <c r="AV307" s="1" t="s">
        <v>3783</v>
      </c>
      <c r="AW307" t="str">
        <f t="shared" si="64"/>
        <v>96195615000190</v>
      </c>
      <c r="AX307" s="12">
        <f t="shared" si="65"/>
        <v>516.4</v>
      </c>
      <c r="AY307" s="12">
        <f t="shared" si="66"/>
        <v>0</v>
      </c>
      <c r="BA307" t="str">
        <f t="shared" si="67"/>
        <v>03/06/2015;96195615000190;516,40;0,00</v>
      </c>
    </row>
    <row r="308" spans="1:53" x14ac:dyDescent="0.2">
      <c r="A308" s="1" t="s">
        <v>5346</v>
      </c>
      <c r="B308" s="1" t="s">
        <v>3796</v>
      </c>
      <c r="C308" s="3">
        <v>42156</v>
      </c>
      <c r="D308" s="1" t="s">
        <v>3657</v>
      </c>
      <c r="E308" s="1" t="s">
        <v>5347</v>
      </c>
      <c r="F308" s="5">
        <v>4207.9799999999996</v>
      </c>
      <c r="G308" s="5">
        <v>3659.11</v>
      </c>
      <c r="H308" s="5">
        <v>658.64</v>
      </c>
      <c r="I308" s="1" t="s">
        <v>5406</v>
      </c>
      <c r="J308" s="5">
        <v>0</v>
      </c>
      <c r="K308" s="5">
        <v>0</v>
      </c>
      <c r="L308" s="1" t="s">
        <v>5349</v>
      </c>
      <c r="M308" s="5">
        <v>3659.11</v>
      </c>
      <c r="N308" s="5">
        <v>548.87</v>
      </c>
      <c r="O308" s="1" t="s">
        <v>3642</v>
      </c>
      <c r="P308" s="5">
        <v>3659.11</v>
      </c>
      <c r="Q308" s="5">
        <v>60.38</v>
      </c>
      <c r="R308" s="1" t="s">
        <v>5351</v>
      </c>
      <c r="S308" s="5">
        <v>3659.11</v>
      </c>
      <c r="T308" s="5">
        <v>278.08999999999997</v>
      </c>
      <c r="U308" s="1" t="s">
        <v>5351</v>
      </c>
      <c r="V308" s="1" t="s">
        <v>5351</v>
      </c>
      <c r="W308" s="1" t="s">
        <v>3573</v>
      </c>
      <c r="X308" s="1" t="s">
        <v>5530</v>
      </c>
      <c r="Y308" s="1" t="s">
        <v>5595</v>
      </c>
      <c r="Z308" s="1" t="s">
        <v>5596</v>
      </c>
      <c r="AB308" s="8" t="str">
        <f t="shared" si="56"/>
        <v>000155684</v>
      </c>
      <c r="AC308" t="str">
        <f t="shared" si="57"/>
        <v>01/06/2015</v>
      </c>
      <c r="AD308" t="str">
        <f t="shared" si="58"/>
        <v>11189268000130</v>
      </c>
      <c r="AE308" s="9">
        <f t="shared" si="59"/>
        <v>4207.9799999999996</v>
      </c>
      <c r="AF308">
        <f t="shared" si="60"/>
        <v>0</v>
      </c>
      <c r="AH308">
        <v>6784250</v>
      </c>
      <c r="AI308" s="10" t="s">
        <v>6201</v>
      </c>
      <c r="AJ308">
        <v>37006</v>
      </c>
      <c r="AK308" t="s">
        <v>6018</v>
      </c>
      <c r="AL308">
        <v>4</v>
      </c>
      <c r="AM308">
        <v>800</v>
      </c>
      <c r="AN308" s="11" t="e">
        <f>VLOOKUP(TRIM(AK308),[1]Sheet1!$V:$W,2,FALSE)</f>
        <v>#N/A</v>
      </c>
      <c r="AO308" s="11">
        <f t="shared" si="61"/>
        <v>0</v>
      </c>
      <c r="AP308" s="10">
        <f t="shared" si="62"/>
        <v>0</v>
      </c>
      <c r="AQ308" s="10"/>
      <c r="AR308" s="11" t="b">
        <f t="shared" si="63"/>
        <v>0</v>
      </c>
      <c r="AT308" s="1" t="s">
        <v>4086</v>
      </c>
      <c r="AU308" s="3">
        <v>42158</v>
      </c>
      <c r="AV308" s="1" t="s">
        <v>4087</v>
      </c>
      <c r="AW308" t="str">
        <f t="shared" si="64"/>
        <v>18459628007713</v>
      </c>
      <c r="AX308" s="12">
        <f t="shared" si="65"/>
        <v>3775.52</v>
      </c>
      <c r="AY308" s="12">
        <f t="shared" si="66"/>
        <v>0</v>
      </c>
      <c r="BA308" t="str">
        <f t="shared" si="67"/>
        <v>03/06/2015;18459628007713;3775,52;0,00</v>
      </c>
    </row>
    <row r="309" spans="1:53" x14ac:dyDescent="0.2">
      <c r="A309" s="1" t="s">
        <v>5346</v>
      </c>
      <c r="B309" s="1" t="s">
        <v>3796</v>
      </c>
      <c r="C309" s="3">
        <v>42156</v>
      </c>
      <c r="D309" s="1" t="s">
        <v>3657</v>
      </c>
      <c r="E309" s="1" t="s">
        <v>5347</v>
      </c>
      <c r="F309" s="5">
        <v>1451.92</v>
      </c>
      <c r="G309" s="5">
        <v>1262.54</v>
      </c>
      <c r="H309" s="5">
        <v>227.26</v>
      </c>
      <c r="I309" s="1" t="s">
        <v>5406</v>
      </c>
      <c r="J309" s="5">
        <v>0</v>
      </c>
      <c r="K309" s="5">
        <v>0</v>
      </c>
      <c r="L309" s="1" t="s">
        <v>5349</v>
      </c>
      <c r="M309" s="5">
        <v>1262.54</v>
      </c>
      <c r="N309" s="5">
        <v>189.38</v>
      </c>
      <c r="O309" s="1" t="s">
        <v>3642</v>
      </c>
      <c r="P309" s="5">
        <v>1262.54</v>
      </c>
      <c r="Q309" s="5">
        <v>20.83</v>
      </c>
      <c r="R309" s="1" t="s">
        <v>5351</v>
      </c>
      <c r="S309" s="5">
        <v>1262.54</v>
      </c>
      <c r="T309" s="5">
        <v>95.95</v>
      </c>
      <c r="U309" s="1" t="s">
        <v>5351</v>
      </c>
      <c r="V309" s="1" t="s">
        <v>5351</v>
      </c>
      <c r="W309" s="1" t="s">
        <v>3573</v>
      </c>
      <c r="X309" s="1" t="s">
        <v>5408</v>
      </c>
      <c r="Y309" s="1" t="s">
        <v>5979</v>
      </c>
      <c r="Z309" s="1" t="s">
        <v>5980</v>
      </c>
      <c r="AB309" s="8" t="str">
        <f t="shared" si="56"/>
        <v>000155684</v>
      </c>
      <c r="AC309" t="str">
        <f t="shared" si="57"/>
        <v>01/06/2015</v>
      </c>
      <c r="AD309" t="str">
        <f t="shared" si="58"/>
        <v>11189268000130</v>
      </c>
      <c r="AE309" s="9">
        <f t="shared" si="59"/>
        <v>1451.92</v>
      </c>
      <c r="AF309">
        <f t="shared" si="60"/>
        <v>0</v>
      </c>
      <c r="AH309">
        <v>6784250</v>
      </c>
      <c r="AI309" s="10" t="s">
        <v>6201</v>
      </c>
      <c r="AJ309">
        <v>37007</v>
      </c>
      <c r="AK309" t="s">
        <v>6091</v>
      </c>
      <c r="AL309">
        <v>4</v>
      </c>
      <c r="AM309">
        <v>18000</v>
      </c>
      <c r="AN309" s="11" t="e">
        <f>VLOOKUP(TRIM(AK309),[1]Sheet1!$V:$W,2,FALSE)</f>
        <v>#N/A</v>
      </c>
      <c r="AO309" s="11">
        <f t="shared" si="61"/>
        <v>0</v>
      </c>
      <c r="AP309" s="10">
        <f t="shared" si="62"/>
        <v>0</v>
      </c>
      <c r="AQ309" s="10"/>
      <c r="AR309" s="11" t="b">
        <f t="shared" si="63"/>
        <v>0</v>
      </c>
      <c r="AT309" s="1" t="s">
        <v>4088</v>
      </c>
      <c r="AU309" s="3">
        <v>42158</v>
      </c>
      <c r="AV309" s="1" t="s">
        <v>5668</v>
      </c>
      <c r="AW309" t="str">
        <f t="shared" si="64"/>
        <v>59105999000348</v>
      </c>
      <c r="AX309" s="12">
        <f t="shared" si="65"/>
        <v>2062.0700000000002</v>
      </c>
      <c r="AY309" s="12">
        <f t="shared" si="66"/>
        <v>0</v>
      </c>
      <c r="BA309" t="str">
        <f t="shared" si="67"/>
        <v>03/06/2015;59105999000348;2062,07;0,00</v>
      </c>
    </row>
    <row r="310" spans="1:53" x14ac:dyDescent="0.2">
      <c r="A310" s="1" t="s">
        <v>5346</v>
      </c>
      <c r="B310" s="1" t="s">
        <v>3796</v>
      </c>
      <c r="C310" s="3">
        <v>42156</v>
      </c>
      <c r="D310" s="1" t="s">
        <v>3657</v>
      </c>
      <c r="E310" s="1" t="s">
        <v>5347</v>
      </c>
      <c r="F310" s="5">
        <v>5997.23</v>
      </c>
      <c r="G310" s="5">
        <v>5214.9799999999996</v>
      </c>
      <c r="H310" s="5">
        <v>938.7</v>
      </c>
      <c r="I310" s="1" t="s">
        <v>5406</v>
      </c>
      <c r="J310" s="5">
        <v>0</v>
      </c>
      <c r="K310" s="5">
        <v>0</v>
      </c>
      <c r="L310" s="1" t="s">
        <v>5349</v>
      </c>
      <c r="M310" s="5">
        <v>5214.9799999999996</v>
      </c>
      <c r="N310" s="5">
        <v>782.25</v>
      </c>
      <c r="O310" s="1" t="s">
        <v>3642</v>
      </c>
      <c r="P310" s="5">
        <v>5214.9799999999996</v>
      </c>
      <c r="Q310" s="5">
        <v>86.05</v>
      </c>
      <c r="R310" s="1" t="s">
        <v>5351</v>
      </c>
      <c r="S310" s="5">
        <v>5214.9799999999996</v>
      </c>
      <c r="T310" s="5">
        <v>396.34</v>
      </c>
      <c r="U310" s="1" t="s">
        <v>5351</v>
      </c>
      <c r="V310" s="1" t="s">
        <v>5351</v>
      </c>
      <c r="W310" s="1" t="s">
        <v>3573</v>
      </c>
      <c r="X310" s="1" t="s">
        <v>5408</v>
      </c>
      <c r="Y310" s="1" t="s">
        <v>3552</v>
      </c>
      <c r="Z310" s="1" t="s">
        <v>3553</v>
      </c>
      <c r="AB310" s="8" t="str">
        <f t="shared" si="56"/>
        <v>000155684</v>
      </c>
      <c r="AC310" t="str">
        <f t="shared" si="57"/>
        <v>01/06/2015</v>
      </c>
      <c r="AD310" t="str">
        <f t="shared" si="58"/>
        <v>11189268000130</v>
      </c>
      <c r="AE310" s="9">
        <f t="shared" si="59"/>
        <v>5997.23</v>
      </c>
      <c r="AF310">
        <f t="shared" si="60"/>
        <v>0</v>
      </c>
      <c r="AH310">
        <v>6789625</v>
      </c>
      <c r="AI310" s="10" t="s">
        <v>6198</v>
      </c>
      <c r="AJ310">
        <v>37008</v>
      </c>
      <c r="AK310" t="s">
        <v>6152</v>
      </c>
      <c r="AL310">
        <v>0</v>
      </c>
      <c r="AM310">
        <v>4000</v>
      </c>
      <c r="AN310" s="11" t="e">
        <f>VLOOKUP(TRIM(AK310),[1]Sheet1!$V:$W,2,FALSE)</f>
        <v>#N/A</v>
      </c>
      <c r="AO310" s="11">
        <f t="shared" si="61"/>
        <v>0</v>
      </c>
      <c r="AP310" s="10">
        <f t="shared" si="62"/>
        <v>0</v>
      </c>
      <c r="AQ310" s="10"/>
      <c r="AR310" s="11" t="b">
        <f t="shared" si="63"/>
        <v>0</v>
      </c>
      <c r="AT310" s="1" t="s">
        <v>4089</v>
      </c>
      <c r="AU310" s="3">
        <v>42158</v>
      </c>
      <c r="AV310" s="1" t="s">
        <v>3950</v>
      </c>
      <c r="AW310" t="str">
        <f t="shared" si="64"/>
        <v>46044053005417</v>
      </c>
      <c r="AX310" s="12">
        <f t="shared" si="65"/>
        <v>2031.48</v>
      </c>
      <c r="AY310" s="12">
        <f t="shared" si="66"/>
        <v>0</v>
      </c>
      <c r="BA310" t="str">
        <f t="shared" si="67"/>
        <v>03/06/2015;46044053005417;2031,48;0,00</v>
      </c>
    </row>
    <row r="311" spans="1:53" x14ac:dyDescent="0.2">
      <c r="A311" s="1" t="s">
        <v>5346</v>
      </c>
      <c r="B311" s="1" t="s">
        <v>3797</v>
      </c>
      <c r="C311" s="3">
        <v>42156</v>
      </c>
      <c r="D311" s="1" t="s">
        <v>3662</v>
      </c>
      <c r="E311" s="1" t="s">
        <v>5347</v>
      </c>
      <c r="F311" s="5">
        <v>825.08</v>
      </c>
      <c r="G311" s="5">
        <v>717.46</v>
      </c>
      <c r="H311" s="5">
        <v>129.13999999999999</v>
      </c>
      <c r="I311" s="1" t="s">
        <v>5348</v>
      </c>
      <c r="J311" s="5">
        <v>0</v>
      </c>
      <c r="K311" s="5">
        <v>0</v>
      </c>
      <c r="L311" s="1" t="s">
        <v>5349</v>
      </c>
      <c r="M311" s="5">
        <v>717.46</v>
      </c>
      <c r="N311" s="5">
        <v>107.62</v>
      </c>
      <c r="O311" s="1" t="s">
        <v>3642</v>
      </c>
      <c r="P311" s="5">
        <v>717.46</v>
      </c>
      <c r="Q311" s="5">
        <v>11.84</v>
      </c>
      <c r="R311" s="1" t="s">
        <v>5351</v>
      </c>
      <c r="S311" s="5">
        <v>717.46</v>
      </c>
      <c r="T311" s="5">
        <v>54.53</v>
      </c>
      <c r="U311" s="1" t="s">
        <v>5351</v>
      </c>
      <c r="V311" s="1" t="s">
        <v>5351</v>
      </c>
      <c r="W311" s="1" t="s">
        <v>3798</v>
      </c>
      <c r="X311" s="1" t="s">
        <v>5530</v>
      </c>
      <c r="Y311" s="1" t="s">
        <v>3799</v>
      </c>
      <c r="Z311" s="1" t="s">
        <v>3800</v>
      </c>
      <c r="AB311" s="8" t="str">
        <f t="shared" si="56"/>
        <v>000155685</v>
      </c>
      <c r="AC311" t="str">
        <f t="shared" si="57"/>
        <v>01/06/2015</v>
      </c>
      <c r="AD311" t="str">
        <f t="shared" si="58"/>
        <v>04337168000652</v>
      </c>
      <c r="AE311" s="9">
        <f t="shared" si="59"/>
        <v>825.08</v>
      </c>
      <c r="AF311">
        <f t="shared" si="60"/>
        <v>0</v>
      </c>
      <c r="AH311">
        <v>6789625</v>
      </c>
      <c r="AI311" s="10" t="s">
        <v>6198</v>
      </c>
      <c r="AJ311">
        <v>37008</v>
      </c>
      <c r="AK311" t="s">
        <v>6074</v>
      </c>
      <c r="AL311">
        <v>0</v>
      </c>
      <c r="AM311">
        <v>4000</v>
      </c>
      <c r="AN311" s="11" t="e">
        <f>VLOOKUP(TRIM(AK311),[1]Sheet1!$V:$W,2,FALSE)</f>
        <v>#N/A</v>
      </c>
      <c r="AO311" s="11">
        <f t="shared" si="61"/>
        <v>0</v>
      </c>
      <c r="AP311" s="10">
        <f t="shared" si="62"/>
        <v>0</v>
      </c>
      <c r="AQ311" s="10"/>
      <c r="AR311" s="11" t="b">
        <f t="shared" si="63"/>
        <v>0</v>
      </c>
      <c r="AT311" s="1" t="s">
        <v>4093</v>
      </c>
      <c r="AU311" s="3">
        <v>42158</v>
      </c>
      <c r="AV311" s="1" t="s">
        <v>4095</v>
      </c>
      <c r="AW311" t="str">
        <f t="shared" si="64"/>
        <v>03092799000181</v>
      </c>
      <c r="AX311" s="12">
        <f t="shared" si="65"/>
        <v>1665.02</v>
      </c>
      <c r="AY311" s="12">
        <f t="shared" si="66"/>
        <v>0</v>
      </c>
      <c r="BA311" t="str">
        <f t="shared" si="67"/>
        <v>03/06/2015;03092799000181;1665,02;0,00</v>
      </c>
    </row>
    <row r="312" spans="1:53" x14ac:dyDescent="0.2">
      <c r="A312" s="1" t="s">
        <v>5346</v>
      </c>
      <c r="B312" s="1" t="s">
        <v>3801</v>
      </c>
      <c r="C312" s="3">
        <v>42156</v>
      </c>
      <c r="D312" s="1" t="s">
        <v>3711</v>
      </c>
      <c r="E312" s="1" t="s">
        <v>5539</v>
      </c>
      <c r="F312" s="5">
        <v>77.62</v>
      </c>
      <c r="G312" s="5">
        <v>0</v>
      </c>
      <c r="H312" s="5">
        <v>0</v>
      </c>
      <c r="I312" s="1" t="s">
        <v>5349</v>
      </c>
      <c r="J312" s="5">
        <v>0</v>
      </c>
      <c r="K312" s="5">
        <v>0</v>
      </c>
      <c r="L312" s="1" t="s">
        <v>5349</v>
      </c>
      <c r="M312" s="5">
        <v>0</v>
      </c>
      <c r="N312" s="5">
        <v>0</v>
      </c>
      <c r="O312" s="1" t="s">
        <v>5349</v>
      </c>
      <c r="P312" s="5">
        <v>77.62</v>
      </c>
      <c r="Q312" s="5">
        <v>0</v>
      </c>
      <c r="R312" s="1" t="s">
        <v>3712</v>
      </c>
      <c r="S312" s="5">
        <v>77.62</v>
      </c>
      <c r="T312" s="5">
        <v>0</v>
      </c>
      <c r="U312" s="1" t="s">
        <v>3712</v>
      </c>
      <c r="V312" s="1" t="s">
        <v>5351</v>
      </c>
      <c r="W312" s="1" t="s">
        <v>3713</v>
      </c>
      <c r="X312" s="1" t="s">
        <v>5408</v>
      </c>
      <c r="Y312" s="1" t="s">
        <v>3802</v>
      </c>
      <c r="Z312" s="1" t="s">
        <v>3803</v>
      </c>
      <c r="AB312" s="8" t="str">
        <f t="shared" si="56"/>
        <v>000155686</v>
      </c>
      <c r="AC312" t="str">
        <f t="shared" si="57"/>
        <v>01/06/2015</v>
      </c>
      <c r="AD312" t="str">
        <f t="shared" si="58"/>
        <v>04337168000148</v>
      </c>
      <c r="AE312" s="9">
        <f t="shared" si="59"/>
        <v>77.62</v>
      </c>
      <c r="AF312">
        <f t="shared" si="60"/>
        <v>0</v>
      </c>
      <c r="AH312">
        <v>6782806</v>
      </c>
      <c r="AI312" s="10" t="s">
        <v>6203</v>
      </c>
      <c r="AJ312">
        <v>37009</v>
      </c>
      <c r="AK312" t="s">
        <v>6081</v>
      </c>
      <c r="AL312">
        <v>4</v>
      </c>
      <c r="AM312">
        <v>2000</v>
      </c>
      <c r="AN312" s="11" t="e">
        <f>VLOOKUP(TRIM(AK312),[1]Sheet1!$V:$W,2,FALSE)</f>
        <v>#N/A</v>
      </c>
      <c r="AO312" s="11">
        <f t="shared" si="61"/>
        <v>0</v>
      </c>
      <c r="AP312" s="10">
        <f t="shared" si="62"/>
        <v>0</v>
      </c>
      <c r="AQ312" s="10"/>
      <c r="AR312" s="11" t="b">
        <f t="shared" si="63"/>
        <v>0</v>
      </c>
      <c r="AT312" s="1" t="s">
        <v>4100</v>
      </c>
      <c r="AU312" s="3">
        <v>42158</v>
      </c>
      <c r="AV312" s="1" t="s">
        <v>4102</v>
      </c>
      <c r="AW312" t="str">
        <f t="shared" si="64"/>
        <v>18459628007470</v>
      </c>
      <c r="AX312" s="12">
        <f t="shared" si="65"/>
        <v>1887.25</v>
      </c>
      <c r="AY312" s="12">
        <f t="shared" si="66"/>
        <v>0</v>
      </c>
      <c r="BA312" t="str">
        <f t="shared" si="67"/>
        <v>03/06/2015;18459628007470;1887,25;0,00</v>
      </c>
    </row>
    <row r="313" spans="1:53" x14ac:dyDescent="0.2">
      <c r="A313" s="1" t="s">
        <v>5346</v>
      </c>
      <c r="B313" s="1" t="s">
        <v>3804</v>
      </c>
      <c r="C313" s="3">
        <v>42156</v>
      </c>
      <c r="D313" s="1" t="s">
        <v>3662</v>
      </c>
      <c r="E313" s="1" t="s">
        <v>5347</v>
      </c>
      <c r="F313" s="5">
        <v>1099.58</v>
      </c>
      <c r="G313" s="5">
        <v>956.16</v>
      </c>
      <c r="H313" s="5">
        <v>172.11</v>
      </c>
      <c r="I313" s="1" t="s">
        <v>5348</v>
      </c>
      <c r="J313" s="5">
        <v>0</v>
      </c>
      <c r="K313" s="5">
        <v>0</v>
      </c>
      <c r="L313" s="1" t="s">
        <v>5349</v>
      </c>
      <c r="M313" s="5">
        <v>956.16</v>
      </c>
      <c r="N313" s="5">
        <v>143.41999999999999</v>
      </c>
      <c r="O313" s="1" t="s">
        <v>3642</v>
      </c>
      <c r="P313" s="5">
        <v>956.16</v>
      </c>
      <c r="Q313" s="5">
        <v>15.78</v>
      </c>
      <c r="R313" s="1" t="s">
        <v>5351</v>
      </c>
      <c r="S313" s="5">
        <v>956.16</v>
      </c>
      <c r="T313" s="5">
        <v>72.67</v>
      </c>
      <c r="U313" s="1" t="s">
        <v>5351</v>
      </c>
      <c r="V313" s="1" t="s">
        <v>5351</v>
      </c>
      <c r="W313" s="1" t="s">
        <v>5668</v>
      </c>
      <c r="X313" s="1" t="s">
        <v>5408</v>
      </c>
      <c r="Y313" s="1" t="s">
        <v>3805</v>
      </c>
      <c r="Z313" s="1" t="s">
        <v>3806</v>
      </c>
      <c r="AB313" s="8" t="str">
        <f t="shared" si="56"/>
        <v>000155687</v>
      </c>
      <c r="AC313" t="str">
        <f t="shared" si="57"/>
        <v>01/06/2015</v>
      </c>
      <c r="AD313" t="str">
        <f t="shared" si="58"/>
        <v>59105999000348</v>
      </c>
      <c r="AE313" s="9">
        <f t="shared" si="59"/>
        <v>1099.58</v>
      </c>
      <c r="AF313">
        <f t="shared" si="60"/>
        <v>0</v>
      </c>
      <c r="AH313">
        <v>6782806</v>
      </c>
      <c r="AI313" s="10" t="s">
        <v>6203</v>
      </c>
      <c r="AJ313">
        <v>37010</v>
      </c>
      <c r="AK313" t="s">
        <v>6044</v>
      </c>
      <c r="AL313">
        <v>4</v>
      </c>
      <c r="AM313">
        <v>4000</v>
      </c>
      <c r="AN313" s="11" t="e">
        <f>VLOOKUP(TRIM(AK313),[1]Sheet1!$V:$W,2,FALSE)</f>
        <v>#N/A</v>
      </c>
      <c r="AO313" s="11">
        <f t="shared" si="61"/>
        <v>0</v>
      </c>
      <c r="AP313" s="10">
        <f t="shared" si="62"/>
        <v>0</v>
      </c>
      <c r="AQ313" s="10"/>
      <c r="AR313" s="11" t="b">
        <f t="shared" si="63"/>
        <v>0</v>
      </c>
      <c r="AT313" s="1" t="s">
        <v>4103</v>
      </c>
      <c r="AU313" s="3">
        <v>42158</v>
      </c>
      <c r="AV313" s="1" t="s">
        <v>3663</v>
      </c>
      <c r="AW313" t="str">
        <f t="shared" si="64"/>
        <v>66886144000103</v>
      </c>
      <c r="AX313" s="12">
        <f t="shared" si="65"/>
        <v>859.38</v>
      </c>
      <c r="AY313" s="12">
        <f t="shared" si="66"/>
        <v>82</v>
      </c>
      <c r="BA313" t="str">
        <f t="shared" si="67"/>
        <v>03/06/2015;66886144000103;859,38;82,00</v>
      </c>
    </row>
    <row r="314" spans="1:53" x14ac:dyDescent="0.2">
      <c r="A314" s="1" t="s">
        <v>5346</v>
      </c>
      <c r="B314" s="1" t="s">
        <v>3807</v>
      </c>
      <c r="C314" s="3">
        <v>42156</v>
      </c>
      <c r="D314" s="1" t="s">
        <v>3662</v>
      </c>
      <c r="E314" s="1" t="s">
        <v>5347</v>
      </c>
      <c r="F314" s="5">
        <v>658.8</v>
      </c>
      <c r="G314" s="5">
        <v>658.8</v>
      </c>
      <c r="H314" s="5">
        <v>118.58</v>
      </c>
      <c r="I314" s="1" t="s">
        <v>5348</v>
      </c>
      <c r="J314" s="5">
        <v>0</v>
      </c>
      <c r="K314" s="5">
        <v>0</v>
      </c>
      <c r="L314" s="1" t="s">
        <v>5349</v>
      </c>
      <c r="M314" s="5">
        <v>0</v>
      </c>
      <c r="N314" s="5">
        <v>0</v>
      </c>
      <c r="O314" s="1" t="s">
        <v>5349</v>
      </c>
      <c r="P314" s="5">
        <v>658.8</v>
      </c>
      <c r="Q314" s="5">
        <v>10.87</v>
      </c>
      <c r="R314" s="1" t="s">
        <v>5351</v>
      </c>
      <c r="S314" s="5">
        <v>658.8</v>
      </c>
      <c r="T314" s="5">
        <v>50.07</v>
      </c>
      <c r="U314" s="1" t="s">
        <v>5351</v>
      </c>
      <c r="V314" s="1" t="s">
        <v>5351</v>
      </c>
      <c r="W314" s="1" t="s">
        <v>3808</v>
      </c>
      <c r="X314" s="1" t="s">
        <v>5408</v>
      </c>
      <c r="Y314" s="1" t="s">
        <v>3809</v>
      </c>
      <c r="Z314" s="1" t="s">
        <v>3810</v>
      </c>
      <c r="AB314" s="8" t="str">
        <f t="shared" si="56"/>
        <v>000155688</v>
      </c>
      <c r="AC314" t="str">
        <f t="shared" si="57"/>
        <v>01/06/2015</v>
      </c>
      <c r="AD314" t="str">
        <f t="shared" si="58"/>
        <v>52516762000149</v>
      </c>
      <c r="AE314" s="9">
        <f t="shared" si="59"/>
        <v>658.8</v>
      </c>
      <c r="AF314">
        <f t="shared" si="60"/>
        <v>0</v>
      </c>
      <c r="AH314">
        <v>6782806</v>
      </c>
      <c r="AI314" s="10" t="s">
        <v>6203</v>
      </c>
      <c r="AJ314">
        <v>37011</v>
      </c>
      <c r="AK314" t="s">
        <v>6067</v>
      </c>
      <c r="AL314">
        <v>4</v>
      </c>
      <c r="AM314">
        <v>2000</v>
      </c>
      <c r="AN314" s="11" t="e">
        <f>VLOOKUP(TRIM(AK314),[1]Sheet1!$V:$W,2,FALSE)</f>
        <v>#N/A</v>
      </c>
      <c r="AO314" s="11">
        <f t="shared" si="61"/>
        <v>0</v>
      </c>
      <c r="AP314" s="10">
        <f t="shared" si="62"/>
        <v>0</v>
      </c>
      <c r="AQ314" s="10"/>
      <c r="AR314" s="11" t="b">
        <f t="shared" si="63"/>
        <v>0</v>
      </c>
      <c r="AT314" s="1" t="s">
        <v>4106</v>
      </c>
      <c r="AU314" s="3">
        <v>42158</v>
      </c>
      <c r="AV314" s="1" t="s">
        <v>4107</v>
      </c>
      <c r="AW314" t="str">
        <f t="shared" si="64"/>
        <v>84683374000300</v>
      </c>
      <c r="AX314" s="12">
        <f t="shared" si="65"/>
        <v>402.71</v>
      </c>
      <c r="AY314" s="12">
        <f t="shared" si="66"/>
        <v>0</v>
      </c>
      <c r="BA314" t="str">
        <f t="shared" si="67"/>
        <v>03/06/2015;84683374000300;402,71;0,00</v>
      </c>
    </row>
    <row r="315" spans="1:53" x14ac:dyDescent="0.2">
      <c r="A315" s="1" t="s">
        <v>5346</v>
      </c>
      <c r="B315" s="1" t="s">
        <v>3807</v>
      </c>
      <c r="C315" s="3">
        <v>42156</v>
      </c>
      <c r="D315" s="1" t="s">
        <v>3662</v>
      </c>
      <c r="E315" s="1" t="s">
        <v>5347</v>
      </c>
      <c r="F315" s="5">
        <v>2225.6</v>
      </c>
      <c r="G315" s="5">
        <v>2225.6</v>
      </c>
      <c r="H315" s="5">
        <v>400.61</v>
      </c>
      <c r="I315" s="1" t="s">
        <v>5042</v>
      </c>
      <c r="J315" s="5">
        <v>0</v>
      </c>
      <c r="K315" s="5">
        <v>0</v>
      </c>
      <c r="L315" s="1" t="s">
        <v>5349</v>
      </c>
      <c r="M315" s="5">
        <v>0</v>
      </c>
      <c r="N315" s="5">
        <v>0</v>
      </c>
      <c r="O315" s="1" t="s">
        <v>5349</v>
      </c>
      <c r="P315" s="5">
        <v>2225.6</v>
      </c>
      <c r="Q315" s="5">
        <v>36.72</v>
      </c>
      <c r="R315" s="1" t="s">
        <v>5351</v>
      </c>
      <c r="S315" s="5">
        <v>2225.6</v>
      </c>
      <c r="T315" s="5">
        <v>169.15</v>
      </c>
      <c r="U315" s="1" t="s">
        <v>5351</v>
      </c>
      <c r="V315" s="1" t="s">
        <v>5351</v>
      </c>
      <c r="W315" s="1" t="s">
        <v>3808</v>
      </c>
      <c r="X315" s="1" t="s">
        <v>5530</v>
      </c>
      <c r="Y315" s="1" t="s">
        <v>3811</v>
      </c>
      <c r="Z315" s="1" t="s">
        <v>3812</v>
      </c>
      <c r="AB315" s="8" t="str">
        <f t="shared" si="56"/>
        <v>000155688</v>
      </c>
      <c r="AC315" t="str">
        <f t="shared" si="57"/>
        <v>01/06/2015</v>
      </c>
      <c r="AD315" t="str">
        <f t="shared" si="58"/>
        <v>52516762000149</v>
      </c>
      <c r="AE315" s="9">
        <f t="shared" si="59"/>
        <v>2225.6</v>
      </c>
      <c r="AF315">
        <f t="shared" si="60"/>
        <v>0</v>
      </c>
      <c r="AH315">
        <v>6782806</v>
      </c>
      <c r="AI315" s="10" t="s">
        <v>6203</v>
      </c>
      <c r="AJ315">
        <v>37011</v>
      </c>
      <c r="AK315" t="s">
        <v>6067</v>
      </c>
      <c r="AL315">
        <v>4</v>
      </c>
      <c r="AM315">
        <v>30000</v>
      </c>
      <c r="AN315" s="11" t="e">
        <f>VLOOKUP(TRIM(AK315),[1]Sheet1!$V:$W,2,FALSE)</f>
        <v>#N/A</v>
      </c>
      <c r="AO315" s="11">
        <f t="shared" si="61"/>
        <v>0</v>
      </c>
      <c r="AP315" s="10">
        <f t="shared" si="62"/>
        <v>0</v>
      </c>
      <c r="AQ315" s="10"/>
      <c r="AR315" s="11" t="b">
        <f t="shared" si="63"/>
        <v>0</v>
      </c>
      <c r="AT315" s="1" t="s">
        <v>4110</v>
      </c>
      <c r="AU315" s="3">
        <v>42158</v>
      </c>
      <c r="AV315" s="1" t="s">
        <v>3882</v>
      </c>
      <c r="AW315" t="str">
        <f t="shared" si="64"/>
        <v>74404229000551</v>
      </c>
      <c r="AX315" s="12">
        <f t="shared" si="65"/>
        <v>1707</v>
      </c>
      <c r="AY315" s="12">
        <f t="shared" si="66"/>
        <v>1306.8</v>
      </c>
      <c r="BA315" t="str">
        <f t="shared" si="67"/>
        <v>03/06/2015;74404229000551;1707,00;1306,80</v>
      </c>
    </row>
    <row r="316" spans="1:53" x14ac:dyDescent="0.2">
      <c r="A316" s="1" t="s">
        <v>5346</v>
      </c>
      <c r="B316" s="1" t="s">
        <v>3816</v>
      </c>
      <c r="C316" s="3">
        <v>42156</v>
      </c>
      <c r="D316" s="1" t="s">
        <v>3817</v>
      </c>
      <c r="E316" s="1" t="s">
        <v>5347</v>
      </c>
      <c r="F316" s="5">
        <v>1199.95</v>
      </c>
      <c r="G316" s="5">
        <v>1199.95</v>
      </c>
      <c r="H316" s="5">
        <v>215.99</v>
      </c>
      <c r="I316" s="1" t="s">
        <v>5348</v>
      </c>
      <c r="J316" s="5">
        <v>0</v>
      </c>
      <c r="K316" s="5">
        <v>0</v>
      </c>
      <c r="L316" s="1" t="s">
        <v>5349</v>
      </c>
      <c r="M316" s="5">
        <v>0</v>
      </c>
      <c r="N316" s="5">
        <v>0</v>
      </c>
      <c r="O316" s="1" t="s">
        <v>5349</v>
      </c>
      <c r="P316" s="5">
        <v>1199.95</v>
      </c>
      <c r="Q316" s="5">
        <v>19.8</v>
      </c>
      <c r="R316" s="1" t="s">
        <v>5351</v>
      </c>
      <c r="S316" s="5">
        <v>1199.95</v>
      </c>
      <c r="T316" s="5">
        <v>91.2</v>
      </c>
      <c r="U316" s="1" t="s">
        <v>5351</v>
      </c>
      <c r="V316" s="1" t="s">
        <v>5351</v>
      </c>
      <c r="W316" s="1" t="s">
        <v>3818</v>
      </c>
      <c r="X316" s="1" t="s">
        <v>5542</v>
      </c>
      <c r="Y316" s="1" t="s">
        <v>3819</v>
      </c>
      <c r="Z316" s="1" t="s">
        <v>3820</v>
      </c>
      <c r="AB316" s="8" t="str">
        <f t="shared" si="56"/>
        <v>000155690</v>
      </c>
      <c r="AC316" t="str">
        <f t="shared" si="57"/>
        <v>01/06/2015</v>
      </c>
      <c r="AD316" t="str">
        <f t="shared" si="58"/>
        <v>59104422005704</v>
      </c>
      <c r="AE316" s="9">
        <f t="shared" si="59"/>
        <v>1199.95</v>
      </c>
      <c r="AF316">
        <f t="shared" si="60"/>
        <v>0</v>
      </c>
      <c r="AH316">
        <v>6782806</v>
      </c>
      <c r="AI316" s="10" t="s">
        <v>6203</v>
      </c>
      <c r="AJ316">
        <v>37011</v>
      </c>
      <c r="AK316" t="s">
        <v>6119</v>
      </c>
      <c r="AL316">
        <v>4</v>
      </c>
      <c r="AM316">
        <v>2000</v>
      </c>
      <c r="AN316" s="11" t="e">
        <f>VLOOKUP(TRIM(AK316),[1]Sheet1!$V:$W,2,FALSE)</f>
        <v>#N/A</v>
      </c>
      <c r="AO316" s="11">
        <f t="shared" si="61"/>
        <v>0</v>
      </c>
      <c r="AP316" s="10">
        <f t="shared" si="62"/>
        <v>0</v>
      </c>
      <c r="AQ316" s="10"/>
      <c r="AR316" s="11" t="b">
        <f t="shared" si="63"/>
        <v>0</v>
      </c>
      <c r="AT316" s="1" t="s">
        <v>4113</v>
      </c>
      <c r="AU316" s="3">
        <v>42158</v>
      </c>
      <c r="AV316" s="1" t="s">
        <v>5672</v>
      </c>
      <c r="AW316" t="str">
        <f t="shared" si="64"/>
        <v>01192333001366</v>
      </c>
      <c r="AX316" s="12">
        <f t="shared" si="65"/>
        <v>1276.5</v>
      </c>
      <c r="AY316" s="12">
        <f t="shared" si="66"/>
        <v>0</v>
      </c>
      <c r="BA316" t="str">
        <f t="shared" si="67"/>
        <v>03/06/2015;01192333001366;1276,50;0,00</v>
      </c>
    </row>
    <row r="317" spans="1:53" x14ac:dyDescent="0.2">
      <c r="A317" s="1" t="s">
        <v>5346</v>
      </c>
      <c r="B317" s="1" t="s">
        <v>3821</v>
      </c>
      <c r="C317" s="3">
        <v>42156</v>
      </c>
      <c r="D317" s="1" t="s">
        <v>3649</v>
      </c>
      <c r="E317" s="1" t="s">
        <v>5382</v>
      </c>
      <c r="F317" s="5">
        <v>231.45</v>
      </c>
      <c r="G317" s="5">
        <v>201.26</v>
      </c>
      <c r="H317" s="5">
        <v>8.0500000000000007</v>
      </c>
      <c r="I317" s="1" t="s">
        <v>5406</v>
      </c>
      <c r="J317" s="5">
        <v>0</v>
      </c>
      <c r="K317" s="5">
        <v>0</v>
      </c>
      <c r="L317" s="1" t="s">
        <v>5349</v>
      </c>
      <c r="M317" s="5">
        <v>201.26</v>
      </c>
      <c r="N317" s="5">
        <v>30.19</v>
      </c>
      <c r="O317" s="1" t="s">
        <v>3642</v>
      </c>
      <c r="P317" s="5">
        <v>201.26</v>
      </c>
      <c r="Q317" s="5">
        <v>3.32</v>
      </c>
      <c r="R317" s="1" t="s">
        <v>5351</v>
      </c>
      <c r="S317" s="5">
        <v>201.26</v>
      </c>
      <c r="T317" s="5">
        <v>15.3</v>
      </c>
      <c r="U317" s="1" t="s">
        <v>5351</v>
      </c>
      <c r="V317" s="1" t="s">
        <v>5351</v>
      </c>
      <c r="W317" s="1" t="s">
        <v>5641</v>
      </c>
      <c r="X317" s="1" t="s">
        <v>5408</v>
      </c>
      <c r="Y317" s="1" t="s">
        <v>5783</v>
      </c>
      <c r="Z317" s="1" t="s">
        <v>5784</v>
      </c>
      <c r="AB317" s="8" t="str">
        <f t="shared" si="56"/>
        <v>000155691</v>
      </c>
      <c r="AC317" t="str">
        <f t="shared" si="57"/>
        <v>01/06/2015</v>
      </c>
      <c r="AD317" t="str">
        <f t="shared" si="58"/>
        <v>82321845000143</v>
      </c>
      <c r="AE317" s="9">
        <f t="shared" si="59"/>
        <v>231.45</v>
      </c>
      <c r="AF317">
        <f t="shared" si="60"/>
        <v>0</v>
      </c>
      <c r="AH317">
        <v>6782806</v>
      </c>
      <c r="AI317" s="10" t="s">
        <v>6203</v>
      </c>
      <c r="AJ317">
        <v>37012</v>
      </c>
      <c r="AK317" t="s">
        <v>6083</v>
      </c>
      <c r="AL317">
        <v>4</v>
      </c>
      <c r="AM317">
        <v>1000</v>
      </c>
      <c r="AN317" s="11" t="e">
        <f>VLOOKUP(TRIM(AK317),[1]Sheet1!$V:$W,2,FALSE)</f>
        <v>#N/A</v>
      </c>
      <c r="AO317" s="11">
        <f t="shared" si="61"/>
        <v>0</v>
      </c>
      <c r="AP317" s="10">
        <f t="shared" si="62"/>
        <v>0</v>
      </c>
      <c r="AQ317" s="10"/>
      <c r="AR317" s="11" t="b">
        <f t="shared" si="63"/>
        <v>0</v>
      </c>
      <c r="AT317" s="1" t="s">
        <v>4116</v>
      </c>
      <c r="AU317" s="3">
        <v>42158</v>
      </c>
      <c r="AV317" s="1" t="s">
        <v>5433</v>
      </c>
      <c r="AW317" t="str">
        <f t="shared" si="64"/>
        <v>46044053002906</v>
      </c>
      <c r="AX317" s="12">
        <f t="shared" si="65"/>
        <v>193.28</v>
      </c>
      <c r="AY317" s="12">
        <f t="shared" si="66"/>
        <v>0</v>
      </c>
      <c r="BA317" t="str">
        <f t="shared" si="67"/>
        <v>03/06/2015;46044053002906;193,28;0,00</v>
      </c>
    </row>
    <row r="318" spans="1:53" x14ac:dyDescent="0.2">
      <c r="A318" s="1" t="s">
        <v>5346</v>
      </c>
      <c r="B318" s="1" t="s">
        <v>3822</v>
      </c>
      <c r="C318" s="3">
        <v>42156</v>
      </c>
      <c r="D318" s="1" t="s">
        <v>3657</v>
      </c>
      <c r="E318" s="1" t="s">
        <v>5347</v>
      </c>
      <c r="F318" s="5">
        <v>331.97</v>
      </c>
      <c r="G318" s="5">
        <v>346.05</v>
      </c>
      <c r="H318" s="5">
        <v>62.29</v>
      </c>
      <c r="I318" s="1" t="s">
        <v>5406</v>
      </c>
      <c r="J318" s="5">
        <v>0</v>
      </c>
      <c r="K318" s="5">
        <v>0</v>
      </c>
      <c r="L318" s="1" t="s">
        <v>5349</v>
      </c>
      <c r="M318" s="5">
        <v>300.91000000000003</v>
      </c>
      <c r="N318" s="5">
        <v>45.14</v>
      </c>
      <c r="O318" s="1" t="s">
        <v>3642</v>
      </c>
      <c r="P318" s="5">
        <v>300.91000000000003</v>
      </c>
      <c r="Q318" s="5">
        <v>4.97</v>
      </c>
      <c r="R318" s="1" t="s">
        <v>5351</v>
      </c>
      <c r="S318" s="5">
        <v>300.91000000000003</v>
      </c>
      <c r="T318" s="5">
        <v>22.87</v>
      </c>
      <c r="U318" s="1" t="s">
        <v>5351</v>
      </c>
      <c r="V318" s="1" t="s">
        <v>5351</v>
      </c>
      <c r="W318" s="1" t="s">
        <v>5616</v>
      </c>
      <c r="X318" s="1" t="s">
        <v>5408</v>
      </c>
      <c r="Y318" s="1" t="s">
        <v>5617</v>
      </c>
      <c r="Z318" s="1" t="s">
        <v>5618</v>
      </c>
      <c r="AB318" s="8" t="str">
        <f t="shared" si="56"/>
        <v>000155692</v>
      </c>
      <c r="AC318" t="str">
        <f t="shared" si="57"/>
        <v>01/06/2015</v>
      </c>
      <c r="AD318" t="str">
        <f t="shared" si="58"/>
        <v>43665629000163</v>
      </c>
      <c r="AE318" s="9">
        <f t="shared" si="59"/>
        <v>331.97</v>
      </c>
      <c r="AF318">
        <f t="shared" si="60"/>
        <v>0</v>
      </c>
      <c r="AH318">
        <v>6782806</v>
      </c>
      <c r="AI318" s="10" t="s">
        <v>6203</v>
      </c>
      <c r="AJ318">
        <v>37012</v>
      </c>
      <c r="AK318" t="s">
        <v>6081</v>
      </c>
      <c r="AL318">
        <v>4</v>
      </c>
      <c r="AM318">
        <v>3000</v>
      </c>
      <c r="AN318" s="11" t="e">
        <f>VLOOKUP(TRIM(AK318),[1]Sheet1!$V:$W,2,FALSE)</f>
        <v>#N/A</v>
      </c>
      <c r="AO318" s="11">
        <f t="shared" si="61"/>
        <v>0</v>
      </c>
      <c r="AP318" s="10">
        <f t="shared" si="62"/>
        <v>0</v>
      </c>
      <c r="AQ318" s="10"/>
      <c r="AR318" s="11" t="b">
        <f t="shared" si="63"/>
        <v>0</v>
      </c>
      <c r="AT318" s="1" t="s">
        <v>4117</v>
      </c>
      <c r="AU318" s="3">
        <v>42158</v>
      </c>
      <c r="AV318" s="1" t="s">
        <v>3669</v>
      </c>
      <c r="AW318" t="str">
        <f t="shared" si="64"/>
        <v>56545742000157</v>
      </c>
      <c r="AX318" s="12">
        <f t="shared" si="65"/>
        <v>1310.32</v>
      </c>
      <c r="AY318" s="12">
        <f t="shared" si="66"/>
        <v>0</v>
      </c>
      <c r="BA318" t="str">
        <f t="shared" si="67"/>
        <v>03/06/2015;56545742000157;1310,32;0,00</v>
      </c>
    </row>
    <row r="319" spans="1:53" x14ac:dyDescent="0.2">
      <c r="A319" s="1" t="s">
        <v>5346</v>
      </c>
      <c r="B319" s="1" t="s">
        <v>3823</v>
      </c>
      <c r="C319" s="3">
        <v>42156</v>
      </c>
      <c r="D319" s="1" t="s">
        <v>3657</v>
      </c>
      <c r="E319" s="1" t="s">
        <v>5347</v>
      </c>
      <c r="F319" s="5">
        <v>167.27</v>
      </c>
      <c r="G319" s="5">
        <v>180.22</v>
      </c>
      <c r="H319" s="5">
        <v>32.44</v>
      </c>
      <c r="I319" s="1" t="s">
        <v>5406</v>
      </c>
      <c r="J319" s="5">
        <v>0</v>
      </c>
      <c r="K319" s="5">
        <v>0</v>
      </c>
      <c r="L319" s="1" t="s">
        <v>5349</v>
      </c>
      <c r="M319" s="5">
        <v>156.71</v>
      </c>
      <c r="N319" s="5">
        <v>23.51</v>
      </c>
      <c r="O319" s="1" t="s">
        <v>3642</v>
      </c>
      <c r="P319" s="5">
        <v>156.71</v>
      </c>
      <c r="Q319" s="5">
        <v>2.59</v>
      </c>
      <c r="R319" s="1" t="s">
        <v>5351</v>
      </c>
      <c r="S319" s="5">
        <v>156.71</v>
      </c>
      <c r="T319" s="5">
        <v>11.91</v>
      </c>
      <c r="U319" s="1" t="s">
        <v>5351</v>
      </c>
      <c r="V319" s="1" t="s">
        <v>5351</v>
      </c>
      <c r="W319" s="1" t="s">
        <v>3824</v>
      </c>
      <c r="X319" s="1" t="s">
        <v>5408</v>
      </c>
      <c r="Y319" s="1" t="s">
        <v>5977</v>
      </c>
      <c r="Z319" s="1" t="s">
        <v>5978</v>
      </c>
      <c r="AB319" s="8" t="str">
        <f t="shared" si="56"/>
        <v>000155694</v>
      </c>
      <c r="AC319" t="str">
        <f t="shared" si="57"/>
        <v>01/06/2015</v>
      </c>
      <c r="AD319" t="str">
        <f t="shared" si="58"/>
        <v>72183486000151</v>
      </c>
      <c r="AE319" s="9">
        <f t="shared" si="59"/>
        <v>167.27</v>
      </c>
      <c r="AF319">
        <f t="shared" si="60"/>
        <v>0</v>
      </c>
      <c r="AH319">
        <v>6782806</v>
      </c>
      <c r="AI319" s="10" t="s">
        <v>6203</v>
      </c>
      <c r="AJ319">
        <v>37012</v>
      </c>
      <c r="AK319" t="s">
        <v>6022</v>
      </c>
      <c r="AL319">
        <v>4</v>
      </c>
      <c r="AM319">
        <v>12000</v>
      </c>
      <c r="AN319" s="11" t="e">
        <f>VLOOKUP(TRIM(AK319),[1]Sheet1!$V:$W,2,FALSE)</f>
        <v>#N/A</v>
      </c>
      <c r="AO319" s="11">
        <f t="shared" si="61"/>
        <v>0</v>
      </c>
      <c r="AP319" s="10">
        <f t="shared" si="62"/>
        <v>0</v>
      </c>
      <c r="AQ319" s="10"/>
      <c r="AR319" s="11" t="b">
        <f t="shared" si="63"/>
        <v>0</v>
      </c>
      <c r="AT319" s="1" t="s">
        <v>4118</v>
      </c>
      <c r="AU319" s="3">
        <v>42158</v>
      </c>
      <c r="AV319" s="1" t="s">
        <v>5668</v>
      </c>
      <c r="AW319" t="str">
        <f t="shared" si="64"/>
        <v>59105999000348</v>
      </c>
      <c r="AX319" s="12">
        <f t="shared" si="65"/>
        <v>5072.8999999999996</v>
      </c>
      <c r="AY319" s="12">
        <f t="shared" si="66"/>
        <v>0</v>
      </c>
      <c r="BA319" t="str">
        <f t="shared" si="67"/>
        <v>03/06/2015;59105999000348;5072,90;0,00</v>
      </c>
    </row>
    <row r="320" spans="1:53" x14ac:dyDescent="0.2">
      <c r="A320" s="1" t="s">
        <v>5346</v>
      </c>
      <c r="B320" s="1" t="s">
        <v>3825</v>
      </c>
      <c r="C320" s="3">
        <v>42156</v>
      </c>
      <c r="D320" s="1" t="s">
        <v>3711</v>
      </c>
      <c r="E320" s="1" t="s">
        <v>5539</v>
      </c>
      <c r="F320" s="5">
        <v>277.66000000000003</v>
      </c>
      <c r="G320" s="5">
        <v>0</v>
      </c>
      <c r="H320" s="5">
        <v>0</v>
      </c>
      <c r="I320" s="1" t="s">
        <v>5349</v>
      </c>
      <c r="J320" s="5">
        <v>0</v>
      </c>
      <c r="K320" s="5">
        <v>0</v>
      </c>
      <c r="L320" s="1" t="s">
        <v>5349</v>
      </c>
      <c r="M320" s="5">
        <v>0</v>
      </c>
      <c r="N320" s="5">
        <v>0</v>
      </c>
      <c r="O320" s="1" t="s">
        <v>5349</v>
      </c>
      <c r="P320" s="5">
        <v>277.66000000000003</v>
      </c>
      <c r="Q320" s="5">
        <v>0</v>
      </c>
      <c r="R320" s="1" t="s">
        <v>3712</v>
      </c>
      <c r="S320" s="5">
        <v>277.66000000000003</v>
      </c>
      <c r="T320" s="5">
        <v>0</v>
      </c>
      <c r="U320" s="1" t="s">
        <v>3712</v>
      </c>
      <c r="V320" s="1" t="s">
        <v>5351</v>
      </c>
      <c r="W320" s="1" t="s">
        <v>3713</v>
      </c>
      <c r="X320" s="1" t="s">
        <v>5408</v>
      </c>
      <c r="Y320" s="1" t="s">
        <v>3826</v>
      </c>
      <c r="Z320" s="1" t="s">
        <v>3827</v>
      </c>
      <c r="AB320" s="8" t="str">
        <f t="shared" si="56"/>
        <v>000155695</v>
      </c>
      <c r="AC320" t="str">
        <f t="shared" si="57"/>
        <v>01/06/2015</v>
      </c>
      <c r="AD320" t="str">
        <f t="shared" si="58"/>
        <v>04337168000148</v>
      </c>
      <c r="AE320" s="9">
        <f t="shared" si="59"/>
        <v>277.66000000000003</v>
      </c>
      <c r="AF320">
        <f t="shared" si="60"/>
        <v>0</v>
      </c>
      <c r="AH320">
        <v>6782806</v>
      </c>
      <c r="AI320" s="10" t="s">
        <v>6203</v>
      </c>
      <c r="AJ320">
        <v>37013</v>
      </c>
      <c r="AK320" t="s">
        <v>6153</v>
      </c>
      <c r="AL320">
        <v>4</v>
      </c>
      <c r="AM320">
        <v>5000</v>
      </c>
      <c r="AN320" s="11" t="e">
        <f>VLOOKUP(TRIM(AK320),[1]Sheet1!$V:$W,2,FALSE)</f>
        <v>#N/A</v>
      </c>
      <c r="AO320" s="11">
        <f t="shared" si="61"/>
        <v>0</v>
      </c>
      <c r="AP320" s="10">
        <f t="shared" si="62"/>
        <v>0</v>
      </c>
      <c r="AQ320" s="10"/>
      <c r="AR320" s="11" t="b">
        <f t="shared" si="63"/>
        <v>0</v>
      </c>
      <c r="AT320" s="1" t="s">
        <v>4119</v>
      </c>
      <c r="AU320" s="3">
        <v>42158</v>
      </c>
      <c r="AV320" s="1" t="s">
        <v>4107</v>
      </c>
      <c r="AW320" t="str">
        <f t="shared" si="64"/>
        <v>84683374000300</v>
      </c>
      <c r="AX320" s="12">
        <f t="shared" si="65"/>
        <v>1160.07</v>
      </c>
      <c r="AY320" s="12">
        <f t="shared" si="66"/>
        <v>0</v>
      </c>
      <c r="BA320" t="str">
        <f t="shared" si="67"/>
        <v>03/06/2015;84683374000300;1160,07;0,00</v>
      </c>
    </row>
    <row r="321" spans="1:53" x14ac:dyDescent="0.2">
      <c r="A321" s="1" t="s">
        <v>5346</v>
      </c>
      <c r="B321" s="1" t="s">
        <v>3828</v>
      </c>
      <c r="C321" s="3">
        <v>42156</v>
      </c>
      <c r="D321" s="1" t="s">
        <v>3662</v>
      </c>
      <c r="E321" s="1" t="s">
        <v>5347</v>
      </c>
      <c r="F321" s="5">
        <v>287.82</v>
      </c>
      <c r="G321" s="5">
        <v>287.82</v>
      </c>
      <c r="H321" s="5">
        <v>51.81</v>
      </c>
      <c r="I321" s="1" t="s">
        <v>5348</v>
      </c>
      <c r="J321" s="5">
        <v>0</v>
      </c>
      <c r="K321" s="5">
        <v>0</v>
      </c>
      <c r="L321" s="1" t="s">
        <v>5349</v>
      </c>
      <c r="M321" s="5">
        <v>0</v>
      </c>
      <c r="N321" s="5">
        <v>0</v>
      </c>
      <c r="O321" s="1" t="s">
        <v>5349</v>
      </c>
      <c r="P321" s="5">
        <v>287.82</v>
      </c>
      <c r="Q321" s="5">
        <v>4.75</v>
      </c>
      <c r="R321" s="1" t="s">
        <v>5351</v>
      </c>
      <c r="S321" s="5">
        <v>287.82</v>
      </c>
      <c r="T321" s="5">
        <v>21.87</v>
      </c>
      <c r="U321" s="1" t="s">
        <v>5351</v>
      </c>
      <c r="V321" s="1" t="s">
        <v>5351</v>
      </c>
      <c r="W321" s="1" t="s">
        <v>3818</v>
      </c>
      <c r="X321" s="1" t="s">
        <v>5530</v>
      </c>
      <c r="Y321" s="1" t="s">
        <v>3829</v>
      </c>
      <c r="Z321" s="1" t="s">
        <v>3830</v>
      </c>
      <c r="AB321" s="8" t="str">
        <f t="shared" si="56"/>
        <v>000155696</v>
      </c>
      <c r="AC321" t="str">
        <f t="shared" si="57"/>
        <v>01/06/2015</v>
      </c>
      <c r="AD321" t="str">
        <f t="shared" si="58"/>
        <v>59104422005704</v>
      </c>
      <c r="AE321" s="9">
        <f t="shared" si="59"/>
        <v>287.82</v>
      </c>
      <c r="AF321">
        <f t="shared" si="60"/>
        <v>21.266613899999999</v>
      </c>
      <c r="AH321">
        <v>6782806</v>
      </c>
      <c r="AI321" s="10" t="s">
        <v>6203</v>
      </c>
      <c r="AJ321">
        <v>37014</v>
      </c>
      <c r="AK321" t="s">
        <v>6064</v>
      </c>
      <c r="AL321">
        <v>4</v>
      </c>
      <c r="AM321">
        <v>8000</v>
      </c>
      <c r="AN321" s="11" t="e">
        <f>VLOOKUP(TRIM(AK321),[1]Sheet1!$V:$W,2,FALSE)</f>
        <v>#N/A</v>
      </c>
      <c r="AO321" s="11">
        <f t="shared" si="61"/>
        <v>0</v>
      </c>
      <c r="AP321" s="10">
        <f t="shared" si="62"/>
        <v>0</v>
      </c>
      <c r="AQ321" s="10"/>
      <c r="AR321" s="11" t="b">
        <f t="shared" si="63"/>
        <v>0</v>
      </c>
      <c r="AT321" s="1" t="s">
        <v>4120</v>
      </c>
      <c r="AU321" s="3">
        <v>42158</v>
      </c>
      <c r="AV321" s="1" t="s">
        <v>5585</v>
      </c>
      <c r="AW321" t="str">
        <f t="shared" si="64"/>
        <v>05047273000296</v>
      </c>
      <c r="AX321" s="12">
        <f t="shared" si="65"/>
        <v>245.45</v>
      </c>
      <c r="AY321" s="12">
        <f t="shared" si="66"/>
        <v>0</v>
      </c>
      <c r="BA321" t="str">
        <f t="shared" si="67"/>
        <v>03/06/2015;05047273000296;245,45;0,00</v>
      </c>
    </row>
    <row r="322" spans="1:53" x14ac:dyDescent="0.2">
      <c r="A322" s="1" t="s">
        <v>5346</v>
      </c>
      <c r="B322" s="1" t="s">
        <v>3831</v>
      </c>
      <c r="C322" s="3">
        <v>42156</v>
      </c>
      <c r="D322" s="1" t="s">
        <v>3662</v>
      </c>
      <c r="E322" s="1" t="s">
        <v>5347</v>
      </c>
      <c r="F322" s="5">
        <v>397.81</v>
      </c>
      <c r="G322" s="5">
        <v>397.81</v>
      </c>
      <c r="H322" s="5">
        <v>71.61</v>
      </c>
      <c r="I322" s="1" t="s">
        <v>5348</v>
      </c>
      <c r="J322" s="5">
        <v>0</v>
      </c>
      <c r="K322" s="5">
        <v>0</v>
      </c>
      <c r="L322" s="1" t="s">
        <v>5349</v>
      </c>
      <c r="M322" s="5">
        <v>0</v>
      </c>
      <c r="N322" s="5">
        <v>0</v>
      </c>
      <c r="O322" s="1" t="s">
        <v>5349</v>
      </c>
      <c r="P322" s="5">
        <v>397.81</v>
      </c>
      <c r="Q322" s="5">
        <v>6.56</v>
      </c>
      <c r="R322" s="1" t="s">
        <v>5351</v>
      </c>
      <c r="S322" s="5">
        <v>397.81</v>
      </c>
      <c r="T322" s="5">
        <v>30.23</v>
      </c>
      <c r="U322" s="1" t="s">
        <v>5351</v>
      </c>
      <c r="V322" s="1" t="s">
        <v>5351</v>
      </c>
      <c r="W322" s="1" t="s">
        <v>3818</v>
      </c>
      <c r="X322" s="1" t="s">
        <v>5530</v>
      </c>
      <c r="Y322" s="1" t="s">
        <v>3829</v>
      </c>
      <c r="Z322" s="1" t="s">
        <v>3832</v>
      </c>
      <c r="AB322" s="8" t="str">
        <f t="shared" si="56"/>
        <v>000155697</v>
      </c>
      <c r="AC322" t="str">
        <f t="shared" si="57"/>
        <v>01/06/2015</v>
      </c>
      <c r="AD322" t="str">
        <f t="shared" si="58"/>
        <v>59104422005704</v>
      </c>
      <c r="AE322" s="9">
        <f t="shared" si="59"/>
        <v>397.81</v>
      </c>
      <c r="AF322">
        <f t="shared" si="60"/>
        <v>29.392881000000003</v>
      </c>
      <c r="AH322">
        <v>1237079</v>
      </c>
      <c r="AI322" s="10" t="s">
        <v>6197</v>
      </c>
      <c r="AJ322">
        <v>37015</v>
      </c>
      <c r="AK322" t="s">
        <v>6009</v>
      </c>
      <c r="AL322">
        <v>4</v>
      </c>
      <c r="AM322">
        <v>10000</v>
      </c>
      <c r="AN322" s="11" t="e">
        <f>VLOOKUP(TRIM(AK322),[1]Sheet1!$V:$W,2,FALSE)</f>
        <v>#N/A</v>
      </c>
      <c r="AO322" s="11">
        <f t="shared" si="61"/>
        <v>0</v>
      </c>
      <c r="AP322" s="10">
        <f t="shared" si="62"/>
        <v>0</v>
      </c>
      <c r="AQ322" s="10"/>
      <c r="AR322" s="11" t="b">
        <f t="shared" si="63"/>
        <v>0</v>
      </c>
      <c r="AT322" s="1" t="s">
        <v>4121</v>
      </c>
      <c r="AU322" s="3">
        <v>42158</v>
      </c>
      <c r="AV322" s="1" t="s">
        <v>5433</v>
      </c>
      <c r="AW322" t="str">
        <f t="shared" si="64"/>
        <v>46044053002906</v>
      </c>
      <c r="AX322" s="12">
        <f t="shared" si="65"/>
        <v>509.69</v>
      </c>
      <c r="AY322" s="12">
        <f t="shared" si="66"/>
        <v>0</v>
      </c>
      <c r="BA322" t="str">
        <f t="shared" si="67"/>
        <v>03/06/2015;46044053002906;509,69;0,00</v>
      </c>
    </row>
    <row r="323" spans="1:53" x14ac:dyDescent="0.2">
      <c r="A323" s="1" t="s">
        <v>5346</v>
      </c>
      <c r="B323" s="1" t="s">
        <v>3833</v>
      </c>
      <c r="C323" s="3">
        <v>42156</v>
      </c>
      <c r="D323" s="1" t="s">
        <v>3662</v>
      </c>
      <c r="E323" s="1" t="s">
        <v>5347</v>
      </c>
      <c r="F323" s="5">
        <v>776.22</v>
      </c>
      <c r="G323" s="5">
        <v>776.22</v>
      </c>
      <c r="H323" s="5">
        <v>139.72</v>
      </c>
      <c r="I323" s="1" t="s">
        <v>5417</v>
      </c>
      <c r="J323" s="5">
        <v>0</v>
      </c>
      <c r="K323" s="5">
        <v>0</v>
      </c>
      <c r="L323" s="1" t="s">
        <v>5349</v>
      </c>
      <c r="M323" s="5">
        <v>0</v>
      </c>
      <c r="N323" s="5">
        <v>0</v>
      </c>
      <c r="O323" s="1" t="s">
        <v>5349</v>
      </c>
      <c r="P323" s="5">
        <v>776.22</v>
      </c>
      <c r="Q323" s="5">
        <v>12.81</v>
      </c>
      <c r="R323" s="1" t="s">
        <v>5351</v>
      </c>
      <c r="S323" s="5">
        <v>776.22</v>
      </c>
      <c r="T323" s="5">
        <v>58.99</v>
      </c>
      <c r="U323" s="1" t="s">
        <v>5351</v>
      </c>
      <c r="V323" s="1" t="s">
        <v>5351</v>
      </c>
      <c r="W323" s="1" t="s">
        <v>3658</v>
      </c>
      <c r="X323" s="1" t="s">
        <v>5419</v>
      </c>
      <c r="Y323" s="1" t="s">
        <v>3834</v>
      </c>
      <c r="Z323" s="1" t="s">
        <v>3835</v>
      </c>
      <c r="AB323" s="8" t="str">
        <f t="shared" ref="AB323:AB386" si="68">B323</f>
        <v>000155698</v>
      </c>
      <c r="AC323" t="str">
        <f t="shared" ref="AC323:AC386" si="69">TEXT(C323,"dd/mm/aaaa")</f>
        <v>01/06/2015</v>
      </c>
      <c r="AD323" t="str">
        <f t="shared" ref="AD323:AD386" si="70">VLOOKUP(W323*1,AH:AI,2,FALSE)</f>
        <v>43854777000126</v>
      </c>
      <c r="AE323" s="9">
        <f t="shared" ref="AE323:AE386" si="71">F323*1</f>
        <v>776.22</v>
      </c>
      <c r="AF323">
        <f t="shared" ref="AF323:AF386" si="72">SUMIF(AJ:AJ,B323,AP:AP)</f>
        <v>414.29999999999995</v>
      </c>
      <c r="AH323">
        <v>1237079</v>
      </c>
      <c r="AI323" s="10" t="s">
        <v>6197</v>
      </c>
      <c r="AJ323">
        <v>37016</v>
      </c>
      <c r="AK323" t="s">
        <v>6054</v>
      </c>
      <c r="AL323">
        <v>4</v>
      </c>
      <c r="AM323">
        <v>10000</v>
      </c>
      <c r="AN323" s="11" t="e">
        <f>VLOOKUP(TRIM(AK323),[1]Sheet1!$V:$W,2,FALSE)</f>
        <v>#N/A</v>
      </c>
      <c r="AO323" s="11">
        <f t="shared" ref="AO323:AO386" si="73">IF(ISNA(AN323),0,AN323)</f>
        <v>0</v>
      </c>
      <c r="AP323" s="10">
        <f t="shared" ref="AP323:AP386" si="74">AO323*AM323</f>
        <v>0</v>
      </c>
      <c r="AQ323" s="10"/>
      <c r="AR323" s="11" t="b">
        <f t="shared" ref="AR323:AR386" si="75">ABS(AY323)&gt;ABS(AX323)</f>
        <v>0</v>
      </c>
      <c r="AT323" s="1" t="s">
        <v>4122</v>
      </c>
      <c r="AU323" s="3">
        <v>42158</v>
      </c>
      <c r="AV323" s="1" t="s">
        <v>3663</v>
      </c>
      <c r="AW323" t="str">
        <f t="shared" ref="AW323:AW386" si="76">VLOOKUP(AV323*1,AH:AI,2,FALSE)</f>
        <v>66886144000103</v>
      </c>
      <c r="AX323" s="12">
        <f t="shared" ref="AX323:AX386" si="77">SUMIF(AB:AB,AT323,AE:AE)</f>
        <v>185.07</v>
      </c>
      <c r="AY323" s="12">
        <f t="shared" ref="AY323:AY386" si="78">VLOOKUP(AT323,AB:AF,5,FALSE)</f>
        <v>0</v>
      </c>
      <c r="BA323" t="str">
        <f t="shared" ref="BA323:BA386" si="79">TEXT(AU323,"dd/mm/aaaa")&amp;";"&amp;AW323&amp;";"&amp;TEXT(AX323,"0,00")&amp;";"&amp;TEXT(AY323,"0,00")</f>
        <v>03/06/2015;66886144000103;185,07;0,00</v>
      </c>
    </row>
    <row r="324" spans="1:53" x14ac:dyDescent="0.2">
      <c r="A324" s="1" t="s">
        <v>5346</v>
      </c>
      <c r="B324" s="1" t="s">
        <v>3833</v>
      </c>
      <c r="C324" s="3">
        <v>42156</v>
      </c>
      <c r="D324" s="1" t="s">
        <v>3662</v>
      </c>
      <c r="E324" s="1" t="s">
        <v>5347</v>
      </c>
      <c r="F324" s="5">
        <v>388.11</v>
      </c>
      <c r="G324" s="5">
        <v>388.11</v>
      </c>
      <c r="H324" s="5">
        <v>69.86</v>
      </c>
      <c r="I324" s="1" t="s">
        <v>5417</v>
      </c>
      <c r="J324" s="5">
        <v>0</v>
      </c>
      <c r="K324" s="5">
        <v>0</v>
      </c>
      <c r="L324" s="1" t="s">
        <v>5349</v>
      </c>
      <c r="M324" s="5">
        <v>0</v>
      </c>
      <c r="N324" s="5">
        <v>0</v>
      </c>
      <c r="O324" s="1" t="s">
        <v>5349</v>
      </c>
      <c r="P324" s="5">
        <v>388.11</v>
      </c>
      <c r="Q324" s="5">
        <v>6.4</v>
      </c>
      <c r="R324" s="1" t="s">
        <v>5351</v>
      </c>
      <c r="S324" s="5">
        <v>388.11</v>
      </c>
      <c r="T324" s="5">
        <v>29.5</v>
      </c>
      <c r="U324" s="1" t="s">
        <v>5351</v>
      </c>
      <c r="V324" s="1" t="s">
        <v>5351</v>
      </c>
      <c r="W324" s="1" t="s">
        <v>3658</v>
      </c>
      <c r="X324" s="1" t="s">
        <v>5419</v>
      </c>
      <c r="Y324" s="1" t="s">
        <v>3836</v>
      </c>
      <c r="Z324" s="1" t="s">
        <v>3837</v>
      </c>
      <c r="AB324" s="8" t="str">
        <f t="shared" si="68"/>
        <v>000155698</v>
      </c>
      <c r="AC324" t="str">
        <f t="shared" si="69"/>
        <v>01/06/2015</v>
      </c>
      <c r="AD324" t="str">
        <f t="shared" si="70"/>
        <v>43854777000126</v>
      </c>
      <c r="AE324" s="9">
        <f t="shared" si="71"/>
        <v>388.11</v>
      </c>
      <c r="AF324">
        <f t="shared" si="72"/>
        <v>414.29999999999995</v>
      </c>
      <c r="AH324">
        <v>1237079</v>
      </c>
      <c r="AI324" s="10" t="s">
        <v>6197</v>
      </c>
      <c r="AJ324">
        <v>37016</v>
      </c>
      <c r="AK324" t="s">
        <v>6010</v>
      </c>
      <c r="AL324">
        <v>4</v>
      </c>
      <c r="AM324">
        <v>10000</v>
      </c>
      <c r="AN324" s="11" t="e">
        <f>VLOOKUP(TRIM(AK324),[1]Sheet1!$V:$W,2,FALSE)</f>
        <v>#N/A</v>
      </c>
      <c r="AO324" s="11">
        <f t="shared" si="73"/>
        <v>0</v>
      </c>
      <c r="AP324" s="10">
        <f t="shared" si="74"/>
        <v>0</v>
      </c>
      <c r="AQ324" s="10"/>
      <c r="AR324" s="11" t="b">
        <f t="shared" si="75"/>
        <v>0</v>
      </c>
      <c r="AT324" s="1" t="s">
        <v>4125</v>
      </c>
      <c r="AU324" s="3">
        <v>42158</v>
      </c>
      <c r="AV324" s="1" t="s">
        <v>3658</v>
      </c>
      <c r="AW324" t="str">
        <f t="shared" si="76"/>
        <v>43854777000126</v>
      </c>
      <c r="AX324" s="12">
        <f t="shared" si="77"/>
        <v>1671.48</v>
      </c>
      <c r="AY324" s="12">
        <f t="shared" si="78"/>
        <v>0</v>
      </c>
      <c r="BA324" t="str">
        <f t="shared" si="79"/>
        <v>03/06/2015;43854777000126;1671,48;0,00</v>
      </c>
    </row>
    <row r="325" spans="1:53" x14ac:dyDescent="0.2">
      <c r="A325" s="1" t="s">
        <v>5346</v>
      </c>
      <c r="B325" s="1" t="s">
        <v>3833</v>
      </c>
      <c r="C325" s="3">
        <v>42156</v>
      </c>
      <c r="D325" s="1" t="s">
        <v>3662</v>
      </c>
      <c r="E325" s="1" t="s">
        <v>5347</v>
      </c>
      <c r="F325" s="5">
        <v>4834.2700000000004</v>
      </c>
      <c r="G325" s="5">
        <v>4203.71</v>
      </c>
      <c r="H325" s="5">
        <v>756.67</v>
      </c>
      <c r="I325" s="1" t="s">
        <v>5417</v>
      </c>
      <c r="J325" s="5">
        <v>0</v>
      </c>
      <c r="K325" s="5">
        <v>0</v>
      </c>
      <c r="L325" s="1" t="s">
        <v>5349</v>
      </c>
      <c r="M325" s="5">
        <v>4203.71</v>
      </c>
      <c r="N325" s="5">
        <v>630.55999999999995</v>
      </c>
      <c r="O325" s="1" t="s">
        <v>3642</v>
      </c>
      <c r="P325" s="5">
        <v>4203.71</v>
      </c>
      <c r="Q325" s="5">
        <v>69.36</v>
      </c>
      <c r="R325" s="1" t="s">
        <v>5351</v>
      </c>
      <c r="S325" s="5">
        <v>4203.71</v>
      </c>
      <c r="T325" s="5">
        <v>319.48</v>
      </c>
      <c r="U325" s="1" t="s">
        <v>5351</v>
      </c>
      <c r="V325" s="1" t="s">
        <v>5351</v>
      </c>
      <c r="W325" s="1" t="s">
        <v>3658</v>
      </c>
      <c r="X325" s="1" t="s">
        <v>5459</v>
      </c>
      <c r="Y325" s="1" t="s">
        <v>3838</v>
      </c>
      <c r="Z325" s="1" t="s">
        <v>3839</v>
      </c>
      <c r="AB325" s="8" t="str">
        <f t="shared" si="68"/>
        <v>000155698</v>
      </c>
      <c r="AC325" t="str">
        <f t="shared" si="69"/>
        <v>01/06/2015</v>
      </c>
      <c r="AD325" t="str">
        <f t="shared" si="70"/>
        <v>43854777000126</v>
      </c>
      <c r="AE325" s="9">
        <f t="shared" si="71"/>
        <v>4834.2700000000004</v>
      </c>
      <c r="AF325">
        <f t="shared" si="72"/>
        <v>414.29999999999995</v>
      </c>
      <c r="AH325">
        <v>1237079</v>
      </c>
      <c r="AI325" s="10" t="s">
        <v>6197</v>
      </c>
      <c r="AJ325">
        <v>37016</v>
      </c>
      <c r="AK325" t="s">
        <v>6012</v>
      </c>
      <c r="AL325">
        <v>4</v>
      </c>
      <c r="AM325">
        <v>10000</v>
      </c>
      <c r="AN325" s="11" t="e">
        <f>VLOOKUP(TRIM(AK325),[1]Sheet1!$V:$W,2,FALSE)</f>
        <v>#N/A</v>
      </c>
      <c r="AO325" s="11">
        <f t="shared" si="73"/>
        <v>0</v>
      </c>
      <c r="AP325" s="10">
        <f t="shared" si="74"/>
        <v>0</v>
      </c>
      <c r="AQ325" s="10"/>
      <c r="AR325" s="11" t="b">
        <f t="shared" si="75"/>
        <v>0</v>
      </c>
      <c r="AT325" s="1" t="s">
        <v>4126</v>
      </c>
      <c r="AU325" s="3">
        <v>42158</v>
      </c>
      <c r="AV325" s="1" t="s">
        <v>5433</v>
      </c>
      <c r="AW325" t="str">
        <f t="shared" si="76"/>
        <v>46044053002906</v>
      </c>
      <c r="AX325" s="12">
        <f t="shared" si="77"/>
        <v>122.33</v>
      </c>
      <c r="AY325" s="12">
        <f t="shared" si="78"/>
        <v>0</v>
      </c>
      <c r="BA325" t="str">
        <f t="shared" si="79"/>
        <v>03/06/2015;46044053002906;122,33;0,00</v>
      </c>
    </row>
    <row r="326" spans="1:53" x14ac:dyDescent="0.2">
      <c r="A326" s="1" t="s">
        <v>5346</v>
      </c>
      <c r="B326" s="1" t="s">
        <v>3833</v>
      </c>
      <c r="C326" s="3">
        <v>42156</v>
      </c>
      <c r="D326" s="1" t="s">
        <v>3657</v>
      </c>
      <c r="E326" s="1" t="s">
        <v>5347</v>
      </c>
      <c r="F326" s="5">
        <v>133.33000000000001</v>
      </c>
      <c r="G326" s="5">
        <v>133.33000000000001</v>
      </c>
      <c r="H326" s="5">
        <v>24</v>
      </c>
      <c r="I326" s="1" t="s">
        <v>5348</v>
      </c>
      <c r="J326" s="5">
        <v>0</v>
      </c>
      <c r="K326" s="5">
        <v>0</v>
      </c>
      <c r="L326" s="1" t="s">
        <v>5349</v>
      </c>
      <c r="M326" s="5">
        <v>0</v>
      </c>
      <c r="N326" s="5">
        <v>0</v>
      </c>
      <c r="O326" s="1" t="s">
        <v>5349</v>
      </c>
      <c r="P326" s="5">
        <v>133.33000000000001</v>
      </c>
      <c r="Q326" s="5">
        <v>2.2000000000000002</v>
      </c>
      <c r="R326" s="1" t="s">
        <v>5351</v>
      </c>
      <c r="S326" s="5">
        <v>133.33000000000001</v>
      </c>
      <c r="T326" s="5">
        <v>10.130000000000001</v>
      </c>
      <c r="U326" s="1" t="s">
        <v>5351</v>
      </c>
      <c r="V326" s="1" t="s">
        <v>5351</v>
      </c>
      <c r="W326" s="1" t="s">
        <v>3658</v>
      </c>
      <c r="X326" s="1" t="s">
        <v>5559</v>
      </c>
      <c r="Y326" s="1" t="s">
        <v>5947</v>
      </c>
      <c r="Z326" s="1" t="s">
        <v>5948</v>
      </c>
      <c r="AB326" s="8" t="str">
        <f t="shared" si="68"/>
        <v>000155698</v>
      </c>
      <c r="AC326" t="str">
        <f t="shared" si="69"/>
        <v>01/06/2015</v>
      </c>
      <c r="AD326" t="str">
        <f t="shared" si="70"/>
        <v>43854777000126</v>
      </c>
      <c r="AE326" s="9">
        <f t="shared" si="71"/>
        <v>133.33000000000001</v>
      </c>
      <c r="AF326">
        <f t="shared" si="72"/>
        <v>414.29999999999995</v>
      </c>
      <c r="AH326">
        <v>6782806</v>
      </c>
      <c r="AI326" s="10" t="s">
        <v>6203</v>
      </c>
      <c r="AJ326">
        <v>37017</v>
      </c>
      <c r="AK326" t="s">
        <v>6068</v>
      </c>
      <c r="AL326">
        <v>4</v>
      </c>
      <c r="AM326">
        <v>5000</v>
      </c>
      <c r="AN326" s="11" t="e">
        <f>VLOOKUP(TRIM(AK326),[1]Sheet1!$V:$W,2,FALSE)</f>
        <v>#N/A</v>
      </c>
      <c r="AO326" s="11">
        <f t="shared" si="73"/>
        <v>0</v>
      </c>
      <c r="AP326" s="10">
        <f t="shared" si="74"/>
        <v>0</v>
      </c>
      <c r="AQ326" s="10"/>
      <c r="AR326" s="11" t="b">
        <f t="shared" si="75"/>
        <v>0</v>
      </c>
      <c r="AT326" s="1" t="s">
        <v>4127</v>
      </c>
      <c r="AU326" s="3">
        <v>42158</v>
      </c>
      <c r="AV326" s="1" t="s">
        <v>3744</v>
      </c>
      <c r="AW326" t="str">
        <f t="shared" si="76"/>
        <v>76487032000206</v>
      </c>
      <c r="AX326" s="12">
        <f t="shared" si="77"/>
        <v>10183.070000000002</v>
      </c>
      <c r="AY326" s="12">
        <f t="shared" si="78"/>
        <v>0</v>
      </c>
      <c r="BA326" t="str">
        <f t="shared" si="79"/>
        <v>03/06/2015;76487032000206;10183,07;0,00</v>
      </c>
    </row>
    <row r="327" spans="1:53" x14ac:dyDescent="0.2">
      <c r="A327" s="1" t="s">
        <v>5346</v>
      </c>
      <c r="B327" s="1" t="s">
        <v>3833</v>
      </c>
      <c r="C327" s="3">
        <v>42156</v>
      </c>
      <c r="D327" s="1" t="s">
        <v>3657</v>
      </c>
      <c r="E327" s="1" t="s">
        <v>5347</v>
      </c>
      <c r="F327" s="5">
        <v>857.72</v>
      </c>
      <c r="G327" s="5">
        <v>745.84</v>
      </c>
      <c r="H327" s="5">
        <v>134.25</v>
      </c>
      <c r="I327" s="1" t="s">
        <v>5406</v>
      </c>
      <c r="J327" s="5">
        <v>0</v>
      </c>
      <c r="K327" s="5">
        <v>0</v>
      </c>
      <c r="L327" s="1" t="s">
        <v>5349</v>
      </c>
      <c r="M327" s="5">
        <v>745.84</v>
      </c>
      <c r="N327" s="5">
        <v>111.88</v>
      </c>
      <c r="O327" s="1" t="s">
        <v>3642</v>
      </c>
      <c r="P327" s="5">
        <v>745.84</v>
      </c>
      <c r="Q327" s="5">
        <v>12.31</v>
      </c>
      <c r="R327" s="1" t="s">
        <v>5351</v>
      </c>
      <c r="S327" s="5">
        <v>745.84</v>
      </c>
      <c r="T327" s="5">
        <v>56.68</v>
      </c>
      <c r="U327" s="1" t="s">
        <v>5351</v>
      </c>
      <c r="V327" s="1" t="s">
        <v>5351</v>
      </c>
      <c r="W327" s="1" t="s">
        <v>3658</v>
      </c>
      <c r="X327" s="1" t="s">
        <v>5359</v>
      </c>
      <c r="Y327" s="1" t="s">
        <v>5440</v>
      </c>
      <c r="Z327" s="1" t="s">
        <v>5441</v>
      </c>
      <c r="AB327" s="8" t="str">
        <f t="shared" si="68"/>
        <v>000155698</v>
      </c>
      <c r="AC327" t="str">
        <f t="shared" si="69"/>
        <v>01/06/2015</v>
      </c>
      <c r="AD327" t="str">
        <f t="shared" si="70"/>
        <v>43854777000126</v>
      </c>
      <c r="AE327" s="9">
        <f t="shared" si="71"/>
        <v>857.72</v>
      </c>
      <c r="AF327">
        <f t="shared" si="72"/>
        <v>414.29999999999995</v>
      </c>
      <c r="AH327">
        <v>6789625</v>
      </c>
      <c r="AI327" s="10" t="s">
        <v>6198</v>
      </c>
      <c r="AJ327">
        <v>37018</v>
      </c>
      <c r="AK327" t="s">
        <v>6073</v>
      </c>
      <c r="AL327">
        <v>4</v>
      </c>
      <c r="AM327">
        <v>4000</v>
      </c>
      <c r="AN327" s="11" t="e">
        <f>VLOOKUP(TRIM(AK327),[1]Sheet1!$V:$W,2,FALSE)</f>
        <v>#N/A</v>
      </c>
      <c r="AO327" s="11">
        <f t="shared" si="73"/>
        <v>0</v>
      </c>
      <c r="AP327" s="10">
        <f t="shared" si="74"/>
        <v>0</v>
      </c>
      <c r="AQ327" s="10"/>
      <c r="AR327" s="11" t="b">
        <f t="shared" si="75"/>
        <v>0</v>
      </c>
      <c r="AT327" s="1" t="s">
        <v>4128</v>
      </c>
      <c r="AU327" s="3">
        <v>42158</v>
      </c>
      <c r="AV327" s="1" t="s">
        <v>5433</v>
      </c>
      <c r="AW327" t="str">
        <f t="shared" si="76"/>
        <v>46044053002906</v>
      </c>
      <c r="AX327" s="12">
        <f t="shared" si="77"/>
        <v>40.78</v>
      </c>
      <c r="AY327" s="12">
        <f t="shared" si="78"/>
        <v>0</v>
      </c>
      <c r="BA327" t="str">
        <f t="shared" si="79"/>
        <v>03/06/2015;46044053002906;40,78;0,00</v>
      </c>
    </row>
    <row r="328" spans="1:53" x14ac:dyDescent="0.2">
      <c r="A328" s="1" t="s">
        <v>5346</v>
      </c>
      <c r="B328" s="1" t="s">
        <v>3833</v>
      </c>
      <c r="C328" s="3">
        <v>42156</v>
      </c>
      <c r="D328" s="1" t="s">
        <v>3657</v>
      </c>
      <c r="E328" s="1" t="s">
        <v>5347</v>
      </c>
      <c r="F328" s="5">
        <v>1516.26</v>
      </c>
      <c r="G328" s="5">
        <v>1318.49</v>
      </c>
      <c r="H328" s="5">
        <v>237.33</v>
      </c>
      <c r="I328" s="1" t="s">
        <v>5406</v>
      </c>
      <c r="J328" s="5">
        <v>0</v>
      </c>
      <c r="K328" s="5">
        <v>0</v>
      </c>
      <c r="L328" s="1" t="s">
        <v>5349</v>
      </c>
      <c r="M328" s="5">
        <v>1318.49</v>
      </c>
      <c r="N328" s="5">
        <v>197.77</v>
      </c>
      <c r="O328" s="1" t="s">
        <v>3642</v>
      </c>
      <c r="P328" s="5">
        <v>1318.49</v>
      </c>
      <c r="Q328" s="5">
        <v>21.76</v>
      </c>
      <c r="R328" s="1" t="s">
        <v>5351</v>
      </c>
      <c r="S328" s="5">
        <v>1318.49</v>
      </c>
      <c r="T328" s="5">
        <v>100.21</v>
      </c>
      <c r="U328" s="1" t="s">
        <v>5351</v>
      </c>
      <c r="V328" s="1" t="s">
        <v>5351</v>
      </c>
      <c r="W328" s="1" t="s">
        <v>3658</v>
      </c>
      <c r="X328" s="1" t="s">
        <v>5359</v>
      </c>
      <c r="Y328" s="1" t="s">
        <v>3840</v>
      </c>
      <c r="Z328" s="1" t="s">
        <v>3841</v>
      </c>
      <c r="AB328" s="8" t="str">
        <f t="shared" si="68"/>
        <v>000155698</v>
      </c>
      <c r="AC328" t="str">
        <f t="shared" si="69"/>
        <v>01/06/2015</v>
      </c>
      <c r="AD328" t="str">
        <f t="shared" si="70"/>
        <v>43854777000126</v>
      </c>
      <c r="AE328" s="9">
        <f t="shared" si="71"/>
        <v>1516.26</v>
      </c>
      <c r="AF328">
        <f t="shared" si="72"/>
        <v>414.29999999999995</v>
      </c>
      <c r="AH328">
        <v>6784250</v>
      </c>
      <c r="AI328" s="10" t="s">
        <v>6201</v>
      </c>
      <c r="AJ328">
        <v>37019</v>
      </c>
      <c r="AK328" t="s">
        <v>6055</v>
      </c>
      <c r="AL328">
        <v>4</v>
      </c>
      <c r="AM328">
        <v>38000</v>
      </c>
      <c r="AN328" s="11" t="e">
        <f>VLOOKUP(TRIM(AK328),[1]Sheet1!$V:$W,2,FALSE)</f>
        <v>#N/A</v>
      </c>
      <c r="AO328" s="11">
        <f t="shared" si="73"/>
        <v>0</v>
      </c>
      <c r="AP328" s="10">
        <f t="shared" si="74"/>
        <v>0</v>
      </c>
      <c r="AQ328" s="10"/>
      <c r="AR328" s="11" t="b">
        <f t="shared" si="75"/>
        <v>0</v>
      </c>
      <c r="AT328" s="1" t="s">
        <v>4129</v>
      </c>
      <c r="AU328" s="3">
        <v>42158</v>
      </c>
      <c r="AV328" s="1" t="s">
        <v>4132</v>
      </c>
      <c r="AW328" t="str">
        <f t="shared" si="76"/>
        <v>01676897000300</v>
      </c>
      <c r="AX328" s="12">
        <f t="shared" si="77"/>
        <v>2577.7199999999998</v>
      </c>
      <c r="AY328" s="12">
        <f t="shared" si="78"/>
        <v>0</v>
      </c>
      <c r="BA328" t="str">
        <f t="shared" si="79"/>
        <v>03/06/2015;01676897000300;2577,72;0,00</v>
      </c>
    </row>
    <row r="329" spans="1:53" x14ac:dyDescent="0.2">
      <c r="A329" s="1" t="s">
        <v>5346</v>
      </c>
      <c r="B329" s="1" t="s">
        <v>3833</v>
      </c>
      <c r="C329" s="3">
        <v>42156</v>
      </c>
      <c r="D329" s="1" t="s">
        <v>3657</v>
      </c>
      <c r="E329" s="1" t="s">
        <v>5347</v>
      </c>
      <c r="F329" s="5">
        <v>1671.48</v>
      </c>
      <c r="G329" s="5">
        <v>1671.48</v>
      </c>
      <c r="H329" s="5">
        <v>300.87</v>
      </c>
      <c r="I329" s="1" t="s">
        <v>5406</v>
      </c>
      <c r="J329" s="5">
        <v>0</v>
      </c>
      <c r="K329" s="5">
        <v>0</v>
      </c>
      <c r="L329" s="1" t="s">
        <v>5349</v>
      </c>
      <c r="M329" s="5">
        <v>0</v>
      </c>
      <c r="N329" s="5">
        <v>0</v>
      </c>
      <c r="O329" s="1" t="s">
        <v>5349</v>
      </c>
      <c r="P329" s="5">
        <v>1671.48</v>
      </c>
      <c r="Q329" s="5">
        <v>27.58</v>
      </c>
      <c r="R329" s="1" t="s">
        <v>5351</v>
      </c>
      <c r="S329" s="5">
        <v>1671.48</v>
      </c>
      <c r="T329" s="5">
        <v>127.03</v>
      </c>
      <c r="U329" s="1" t="s">
        <v>5351</v>
      </c>
      <c r="V329" s="1" t="s">
        <v>5351</v>
      </c>
      <c r="W329" s="1" t="s">
        <v>3658</v>
      </c>
      <c r="X329" s="1" t="s">
        <v>5419</v>
      </c>
      <c r="Y329" s="1" t="s">
        <v>3842</v>
      </c>
      <c r="Z329" s="1" t="s">
        <v>3843</v>
      </c>
      <c r="AB329" s="8" t="str">
        <f t="shared" si="68"/>
        <v>000155698</v>
      </c>
      <c r="AC329" t="str">
        <f t="shared" si="69"/>
        <v>01/06/2015</v>
      </c>
      <c r="AD329" t="str">
        <f t="shared" si="70"/>
        <v>43854777000126</v>
      </c>
      <c r="AE329" s="9">
        <f t="shared" si="71"/>
        <v>1671.48</v>
      </c>
      <c r="AF329">
        <f t="shared" si="72"/>
        <v>414.29999999999995</v>
      </c>
      <c r="AH329">
        <v>6784250</v>
      </c>
      <c r="AI329" s="10" t="s">
        <v>6201</v>
      </c>
      <c r="AJ329">
        <v>37020</v>
      </c>
      <c r="AK329" t="s">
        <v>6055</v>
      </c>
      <c r="AL329">
        <v>4</v>
      </c>
      <c r="AM329">
        <v>16000</v>
      </c>
      <c r="AN329" s="11" t="e">
        <f>VLOOKUP(TRIM(AK329),[1]Sheet1!$V:$W,2,FALSE)</f>
        <v>#N/A</v>
      </c>
      <c r="AO329" s="11">
        <f t="shared" si="73"/>
        <v>0</v>
      </c>
      <c r="AP329" s="10">
        <f t="shared" si="74"/>
        <v>0</v>
      </c>
      <c r="AQ329" s="10"/>
      <c r="AR329" s="11" t="b">
        <f t="shared" si="75"/>
        <v>0</v>
      </c>
      <c r="AT329" s="1" t="s">
        <v>4134</v>
      </c>
      <c r="AU329" s="3">
        <v>42158</v>
      </c>
      <c r="AV329" s="1" t="s">
        <v>4135</v>
      </c>
      <c r="AW329" t="str">
        <f t="shared" si="76"/>
        <v>76487032000125</v>
      </c>
      <c r="AX329" s="12">
        <f t="shared" si="77"/>
        <v>10258</v>
      </c>
      <c r="AY329" s="12">
        <f t="shared" si="78"/>
        <v>0</v>
      </c>
      <c r="BA329" t="str">
        <f t="shared" si="79"/>
        <v>03/06/2015;76487032000125;10258,00;0,00</v>
      </c>
    </row>
    <row r="330" spans="1:53" x14ac:dyDescent="0.2">
      <c r="A330" s="1" t="s">
        <v>5346</v>
      </c>
      <c r="B330" s="1" t="s">
        <v>3833</v>
      </c>
      <c r="C330" s="3">
        <v>42156</v>
      </c>
      <c r="D330" s="1" t="s">
        <v>3657</v>
      </c>
      <c r="E330" s="1" t="s">
        <v>5347</v>
      </c>
      <c r="F330" s="5">
        <v>454.63</v>
      </c>
      <c r="G330" s="5">
        <v>395.33</v>
      </c>
      <c r="H330" s="5">
        <v>71.16</v>
      </c>
      <c r="I330" s="1" t="s">
        <v>5406</v>
      </c>
      <c r="J330" s="5">
        <v>0</v>
      </c>
      <c r="K330" s="5">
        <v>0</v>
      </c>
      <c r="L330" s="1" t="s">
        <v>5349</v>
      </c>
      <c r="M330" s="5">
        <v>395.33</v>
      </c>
      <c r="N330" s="5">
        <v>59.3</v>
      </c>
      <c r="O330" s="1" t="s">
        <v>3642</v>
      </c>
      <c r="P330" s="5">
        <v>395.33</v>
      </c>
      <c r="Q330" s="5">
        <v>6.52</v>
      </c>
      <c r="R330" s="1" t="s">
        <v>5351</v>
      </c>
      <c r="S330" s="5">
        <v>395.33</v>
      </c>
      <c r="T330" s="5">
        <v>30.05</v>
      </c>
      <c r="U330" s="1" t="s">
        <v>5351</v>
      </c>
      <c r="V330" s="1" t="s">
        <v>5351</v>
      </c>
      <c r="W330" s="1" t="s">
        <v>3658</v>
      </c>
      <c r="X330" s="1" t="s">
        <v>5359</v>
      </c>
      <c r="Y330" s="1" t="s">
        <v>5961</v>
      </c>
      <c r="Z330" s="1" t="s">
        <v>5962</v>
      </c>
      <c r="AB330" s="8" t="str">
        <f t="shared" si="68"/>
        <v>000155698</v>
      </c>
      <c r="AC330" t="str">
        <f t="shared" si="69"/>
        <v>01/06/2015</v>
      </c>
      <c r="AD330" t="str">
        <f t="shared" si="70"/>
        <v>43854777000126</v>
      </c>
      <c r="AE330" s="9">
        <f t="shared" si="71"/>
        <v>454.63</v>
      </c>
      <c r="AF330">
        <f t="shared" si="72"/>
        <v>414.29999999999995</v>
      </c>
      <c r="AH330">
        <v>6784250</v>
      </c>
      <c r="AI330" s="10" t="s">
        <v>6201</v>
      </c>
      <c r="AJ330">
        <v>37021</v>
      </c>
      <c r="AK330" t="s">
        <v>6055</v>
      </c>
      <c r="AL330">
        <v>4</v>
      </c>
      <c r="AM330">
        <v>6000</v>
      </c>
      <c r="AN330" s="11" t="e">
        <f>VLOOKUP(TRIM(AK330),[1]Sheet1!$V:$W,2,FALSE)</f>
        <v>#N/A</v>
      </c>
      <c r="AO330" s="11">
        <f t="shared" si="73"/>
        <v>0</v>
      </c>
      <c r="AP330" s="10">
        <f t="shared" si="74"/>
        <v>0</v>
      </c>
      <c r="AQ330" s="10"/>
      <c r="AR330" s="11" t="b">
        <f t="shared" si="75"/>
        <v>0</v>
      </c>
      <c r="AT330" s="1" t="s">
        <v>4136</v>
      </c>
      <c r="AU330" s="3">
        <v>42158</v>
      </c>
      <c r="AV330" s="1" t="s">
        <v>4137</v>
      </c>
      <c r="AW330" t="str">
        <f t="shared" si="76"/>
        <v>15645084000198</v>
      </c>
      <c r="AX330" s="12">
        <f t="shared" si="77"/>
        <v>3752.95</v>
      </c>
      <c r="AY330" s="12">
        <f t="shared" si="78"/>
        <v>15.149800000000001</v>
      </c>
      <c r="BA330" t="str">
        <f t="shared" si="79"/>
        <v>03/06/2015;15645084000198;3752,95;15,15</v>
      </c>
    </row>
    <row r="331" spans="1:53" x14ac:dyDescent="0.2">
      <c r="A331" s="1" t="s">
        <v>5346</v>
      </c>
      <c r="B331" s="1" t="s">
        <v>3833</v>
      </c>
      <c r="C331" s="3">
        <v>42156</v>
      </c>
      <c r="D331" s="1" t="s">
        <v>3657</v>
      </c>
      <c r="E331" s="1" t="s">
        <v>5347</v>
      </c>
      <c r="F331" s="5">
        <v>211.82</v>
      </c>
      <c r="G331" s="5">
        <v>184.19</v>
      </c>
      <c r="H331" s="5">
        <v>33.15</v>
      </c>
      <c r="I331" s="1" t="s">
        <v>5406</v>
      </c>
      <c r="J331" s="5">
        <v>0</v>
      </c>
      <c r="K331" s="5">
        <v>0</v>
      </c>
      <c r="L331" s="1" t="s">
        <v>5349</v>
      </c>
      <c r="M331" s="5">
        <v>184.19</v>
      </c>
      <c r="N331" s="5">
        <v>27.63</v>
      </c>
      <c r="O331" s="1" t="s">
        <v>3642</v>
      </c>
      <c r="P331" s="5">
        <v>184.19</v>
      </c>
      <c r="Q331" s="5">
        <v>3.04</v>
      </c>
      <c r="R331" s="1" t="s">
        <v>5351</v>
      </c>
      <c r="S331" s="5">
        <v>184.19</v>
      </c>
      <c r="T331" s="5">
        <v>14</v>
      </c>
      <c r="U331" s="1" t="s">
        <v>5351</v>
      </c>
      <c r="V331" s="1" t="s">
        <v>5351</v>
      </c>
      <c r="W331" s="1" t="s">
        <v>3658</v>
      </c>
      <c r="X331" s="1" t="s">
        <v>5359</v>
      </c>
      <c r="Y331" s="1" t="s">
        <v>5485</v>
      </c>
      <c r="Z331" s="1" t="s">
        <v>5486</v>
      </c>
      <c r="AB331" s="8" t="str">
        <f t="shared" si="68"/>
        <v>000155698</v>
      </c>
      <c r="AC331" t="str">
        <f t="shared" si="69"/>
        <v>01/06/2015</v>
      </c>
      <c r="AD331" t="str">
        <f t="shared" si="70"/>
        <v>43854777000126</v>
      </c>
      <c r="AE331" s="9">
        <f t="shared" si="71"/>
        <v>211.82</v>
      </c>
      <c r="AF331">
        <f t="shared" si="72"/>
        <v>414.29999999999995</v>
      </c>
      <c r="AH331">
        <v>6784255</v>
      </c>
      <c r="AI331" s="10" t="s">
        <v>6230</v>
      </c>
      <c r="AJ331">
        <v>37022</v>
      </c>
      <c r="AK331" t="s">
        <v>6154</v>
      </c>
      <c r="AL331">
        <v>4</v>
      </c>
      <c r="AM331">
        <v>1000</v>
      </c>
      <c r="AN331" s="11" t="e">
        <f>VLOOKUP(TRIM(AK331),[1]Sheet1!$V:$W,2,FALSE)</f>
        <v>#N/A</v>
      </c>
      <c r="AO331" s="11">
        <f t="shared" si="73"/>
        <v>0</v>
      </c>
      <c r="AP331" s="10">
        <f t="shared" si="74"/>
        <v>0</v>
      </c>
      <c r="AQ331" s="10"/>
      <c r="AR331" s="11" t="b">
        <f t="shared" si="75"/>
        <v>0</v>
      </c>
      <c r="AT331" s="1" t="s">
        <v>4145</v>
      </c>
      <c r="AU331" s="3">
        <v>42158</v>
      </c>
      <c r="AV331" s="1" t="s">
        <v>5412</v>
      </c>
      <c r="AW331" t="str">
        <f t="shared" si="76"/>
        <v>02195445000108</v>
      </c>
      <c r="AX331" s="12">
        <f t="shared" si="77"/>
        <v>1050.8800000000001</v>
      </c>
      <c r="AY331" s="12">
        <f t="shared" si="78"/>
        <v>0</v>
      </c>
      <c r="BA331" t="str">
        <f t="shared" si="79"/>
        <v>03/06/2015;02195445000108;1050,88;0,00</v>
      </c>
    </row>
    <row r="332" spans="1:53" x14ac:dyDescent="0.2">
      <c r="A332" s="1" t="s">
        <v>5346</v>
      </c>
      <c r="B332" s="1" t="s">
        <v>3833</v>
      </c>
      <c r="C332" s="3">
        <v>42156</v>
      </c>
      <c r="D332" s="1" t="s">
        <v>3657</v>
      </c>
      <c r="E332" s="1" t="s">
        <v>5347</v>
      </c>
      <c r="F332" s="5">
        <v>633.57000000000005</v>
      </c>
      <c r="G332" s="5">
        <v>550.92999999999995</v>
      </c>
      <c r="H332" s="5">
        <v>99.17</v>
      </c>
      <c r="I332" s="1" t="s">
        <v>5406</v>
      </c>
      <c r="J332" s="5">
        <v>0</v>
      </c>
      <c r="K332" s="5">
        <v>0</v>
      </c>
      <c r="L332" s="1" t="s">
        <v>5349</v>
      </c>
      <c r="M332" s="5">
        <v>550.92999999999995</v>
      </c>
      <c r="N332" s="5">
        <v>82.64</v>
      </c>
      <c r="O332" s="1" t="s">
        <v>3642</v>
      </c>
      <c r="P332" s="5">
        <v>550.92999999999995</v>
      </c>
      <c r="Q332" s="5">
        <v>9.09</v>
      </c>
      <c r="R332" s="1" t="s">
        <v>5351</v>
      </c>
      <c r="S332" s="5">
        <v>550.92999999999995</v>
      </c>
      <c r="T332" s="5">
        <v>41.87</v>
      </c>
      <c r="U332" s="1" t="s">
        <v>5351</v>
      </c>
      <c r="V332" s="1" t="s">
        <v>5351</v>
      </c>
      <c r="W332" s="1" t="s">
        <v>3658</v>
      </c>
      <c r="X332" s="1" t="s">
        <v>5359</v>
      </c>
      <c r="Y332" s="1" t="s">
        <v>5705</v>
      </c>
      <c r="Z332" s="1" t="s">
        <v>5706</v>
      </c>
      <c r="AB332" s="8" t="str">
        <f t="shared" si="68"/>
        <v>000155698</v>
      </c>
      <c r="AC332" t="str">
        <f t="shared" si="69"/>
        <v>01/06/2015</v>
      </c>
      <c r="AD332" t="str">
        <f t="shared" si="70"/>
        <v>43854777000126</v>
      </c>
      <c r="AE332" s="9">
        <f t="shared" si="71"/>
        <v>633.57000000000005</v>
      </c>
      <c r="AF332">
        <f t="shared" si="72"/>
        <v>414.29999999999995</v>
      </c>
      <c r="AH332">
        <v>6784250</v>
      </c>
      <c r="AI332" s="10" t="s">
        <v>6201</v>
      </c>
      <c r="AJ332">
        <v>37023</v>
      </c>
      <c r="AK332" t="s">
        <v>6020</v>
      </c>
      <c r="AL332">
        <v>4</v>
      </c>
      <c r="AM332">
        <v>2</v>
      </c>
      <c r="AN332" s="11" t="e">
        <f>VLOOKUP(TRIM(AK332),[1]Sheet1!$V:$W,2,FALSE)</f>
        <v>#N/A</v>
      </c>
      <c r="AO332" s="11">
        <f t="shared" si="73"/>
        <v>0</v>
      </c>
      <c r="AP332" s="10">
        <f t="shared" si="74"/>
        <v>0</v>
      </c>
      <c r="AQ332" s="10"/>
      <c r="AR332" s="11" t="b">
        <f t="shared" si="75"/>
        <v>0</v>
      </c>
      <c r="AT332" s="1" t="s">
        <v>4146</v>
      </c>
      <c r="AU332" s="3">
        <v>42158</v>
      </c>
      <c r="AV332" s="1" t="s">
        <v>4800</v>
      </c>
      <c r="AW332" t="str">
        <f t="shared" si="76"/>
        <v>96404942000104</v>
      </c>
      <c r="AX332" s="12">
        <f t="shared" si="77"/>
        <v>267.27</v>
      </c>
      <c r="AY332" s="12">
        <f t="shared" si="78"/>
        <v>0</v>
      </c>
      <c r="BA332" t="str">
        <f t="shared" si="79"/>
        <v>03/06/2015;96404942000104;267,27;0,00</v>
      </c>
    </row>
    <row r="333" spans="1:53" x14ac:dyDescent="0.2">
      <c r="A333" s="1" t="s">
        <v>5346</v>
      </c>
      <c r="B333" s="1" t="s">
        <v>3833</v>
      </c>
      <c r="C333" s="3">
        <v>42156</v>
      </c>
      <c r="D333" s="1" t="s">
        <v>3657</v>
      </c>
      <c r="E333" s="1" t="s">
        <v>5347</v>
      </c>
      <c r="F333" s="5">
        <v>4514.3100000000004</v>
      </c>
      <c r="G333" s="5">
        <v>4103.92</v>
      </c>
      <c r="H333" s="5">
        <v>738.71</v>
      </c>
      <c r="I333" s="1" t="s">
        <v>5406</v>
      </c>
      <c r="J333" s="5">
        <v>0</v>
      </c>
      <c r="K333" s="5">
        <v>0</v>
      </c>
      <c r="L333" s="1" t="s">
        <v>5349</v>
      </c>
      <c r="M333" s="5">
        <v>4103.92</v>
      </c>
      <c r="N333" s="5">
        <v>410.39</v>
      </c>
      <c r="O333" s="1" t="s">
        <v>3642</v>
      </c>
      <c r="P333" s="5">
        <v>4103.92</v>
      </c>
      <c r="Q333" s="5">
        <v>67.709999999999994</v>
      </c>
      <c r="R333" s="1" t="s">
        <v>5351</v>
      </c>
      <c r="S333" s="5">
        <v>4103.92</v>
      </c>
      <c r="T333" s="5">
        <v>311.89999999999998</v>
      </c>
      <c r="U333" s="1" t="s">
        <v>5351</v>
      </c>
      <c r="V333" s="1" t="s">
        <v>5351</v>
      </c>
      <c r="W333" s="1" t="s">
        <v>3658</v>
      </c>
      <c r="X333" s="1" t="s">
        <v>5442</v>
      </c>
      <c r="Y333" s="1" t="s">
        <v>3844</v>
      </c>
      <c r="Z333" s="1" t="s">
        <v>3845</v>
      </c>
      <c r="AB333" s="8" t="str">
        <f t="shared" si="68"/>
        <v>000155698</v>
      </c>
      <c r="AC333" t="str">
        <f t="shared" si="69"/>
        <v>01/06/2015</v>
      </c>
      <c r="AD333" t="str">
        <f t="shared" si="70"/>
        <v>43854777000126</v>
      </c>
      <c r="AE333" s="9">
        <f t="shared" si="71"/>
        <v>4514.3100000000004</v>
      </c>
      <c r="AF333">
        <f t="shared" si="72"/>
        <v>414.29999999999995</v>
      </c>
      <c r="AH333">
        <v>7351231</v>
      </c>
      <c r="AI333" s="10" t="s">
        <v>6231</v>
      </c>
      <c r="AJ333">
        <v>37024</v>
      </c>
      <c r="AK333" t="s">
        <v>6155</v>
      </c>
      <c r="AL333">
        <v>2</v>
      </c>
      <c r="AM333">
        <v>2000</v>
      </c>
      <c r="AN333" s="11" t="e">
        <f>VLOOKUP(TRIM(AK333),[1]Sheet1!$V:$W,2,FALSE)</f>
        <v>#N/A</v>
      </c>
      <c r="AO333" s="11">
        <f t="shared" si="73"/>
        <v>0</v>
      </c>
      <c r="AP333" s="10">
        <f t="shared" si="74"/>
        <v>0</v>
      </c>
      <c r="AQ333" s="10"/>
      <c r="AR333" s="11" t="b">
        <f t="shared" si="75"/>
        <v>0</v>
      </c>
      <c r="AT333" s="1" t="s">
        <v>4147</v>
      </c>
      <c r="AU333" s="3">
        <v>42158</v>
      </c>
      <c r="AV333" s="1" t="s">
        <v>4148</v>
      </c>
      <c r="AW333" t="str">
        <f t="shared" si="76"/>
        <v>49031776000168</v>
      </c>
      <c r="AX333" s="12">
        <f t="shared" si="77"/>
        <v>164.34</v>
      </c>
      <c r="AY333" s="12">
        <f t="shared" si="78"/>
        <v>0</v>
      </c>
      <c r="BA333" t="str">
        <f t="shared" si="79"/>
        <v>03/06/2015;49031776000168;164,34;0,00</v>
      </c>
    </row>
    <row r="334" spans="1:53" x14ac:dyDescent="0.2">
      <c r="A334" s="1" t="s">
        <v>5346</v>
      </c>
      <c r="B334" s="1" t="s">
        <v>3833</v>
      </c>
      <c r="C334" s="3">
        <v>42156</v>
      </c>
      <c r="D334" s="1" t="s">
        <v>3657</v>
      </c>
      <c r="E334" s="1" t="s">
        <v>5347</v>
      </c>
      <c r="F334" s="5">
        <v>161.52000000000001</v>
      </c>
      <c r="G334" s="5">
        <v>140.44999999999999</v>
      </c>
      <c r="H334" s="5">
        <v>25.28</v>
      </c>
      <c r="I334" s="1" t="s">
        <v>5406</v>
      </c>
      <c r="J334" s="5">
        <v>0</v>
      </c>
      <c r="K334" s="5">
        <v>0</v>
      </c>
      <c r="L334" s="1" t="s">
        <v>5349</v>
      </c>
      <c r="M334" s="5">
        <v>140.44999999999999</v>
      </c>
      <c r="N334" s="5">
        <v>21.07</v>
      </c>
      <c r="O334" s="1" t="s">
        <v>3642</v>
      </c>
      <c r="P334" s="5">
        <v>140.44999999999999</v>
      </c>
      <c r="Q334" s="5">
        <v>2.3199999999999998</v>
      </c>
      <c r="R334" s="1" t="s">
        <v>5351</v>
      </c>
      <c r="S334" s="5">
        <v>140.44999999999999</v>
      </c>
      <c r="T334" s="5">
        <v>10.67</v>
      </c>
      <c r="U334" s="1" t="s">
        <v>5351</v>
      </c>
      <c r="V334" s="1" t="s">
        <v>5351</v>
      </c>
      <c r="W334" s="1" t="s">
        <v>3658</v>
      </c>
      <c r="X334" s="1" t="s">
        <v>5359</v>
      </c>
      <c r="Y334" s="1" t="s">
        <v>3846</v>
      </c>
      <c r="Z334" s="1" t="s">
        <v>3847</v>
      </c>
      <c r="AB334" s="8" t="str">
        <f t="shared" si="68"/>
        <v>000155698</v>
      </c>
      <c r="AC334" t="str">
        <f t="shared" si="69"/>
        <v>01/06/2015</v>
      </c>
      <c r="AD334" t="str">
        <f t="shared" si="70"/>
        <v>43854777000126</v>
      </c>
      <c r="AE334" s="9">
        <f t="shared" si="71"/>
        <v>161.52000000000001</v>
      </c>
      <c r="AF334">
        <f t="shared" si="72"/>
        <v>414.29999999999995</v>
      </c>
      <c r="AH334">
        <v>6782806</v>
      </c>
      <c r="AI334" s="10" t="s">
        <v>6203</v>
      </c>
      <c r="AJ334">
        <v>37025</v>
      </c>
      <c r="AK334" t="s">
        <v>6067</v>
      </c>
      <c r="AL334">
        <v>4</v>
      </c>
      <c r="AM334">
        <v>22000</v>
      </c>
      <c r="AN334" s="11" t="e">
        <f>VLOOKUP(TRIM(AK334),[1]Sheet1!$V:$W,2,FALSE)</f>
        <v>#N/A</v>
      </c>
      <c r="AO334" s="11">
        <f t="shared" si="73"/>
        <v>0</v>
      </c>
      <c r="AP334" s="10">
        <f t="shared" si="74"/>
        <v>0</v>
      </c>
      <c r="AQ334" s="10"/>
      <c r="AR334" s="11" t="b">
        <f t="shared" si="75"/>
        <v>0</v>
      </c>
      <c r="AT334" s="1" t="s">
        <v>4151</v>
      </c>
      <c r="AU334" s="3">
        <v>42158</v>
      </c>
      <c r="AV334" s="1" t="s">
        <v>4152</v>
      </c>
      <c r="AW334" t="str">
        <f t="shared" si="76"/>
        <v>01192333000122</v>
      </c>
      <c r="AX334" s="12">
        <f t="shared" si="77"/>
        <v>1036</v>
      </c>
      <c r="AY334" s="12">
        <f t="shared" si="78"/>
        <v>0</v>
      </c>
      <c r="BA334" t="str">
        <f t="shared" si="79"/>
        <v>03/06/2015;01192333000122;1036,00;0,00</v>
      </c>
    </row>
    <row r="335" spans="1:53" x14ac:dyDescent="0.2">
      <c r="A335" s="1" t="s">
        <v>5346</v>
      </c>
      <c r="B335" s="1" t="s">
        <v>3833</v>
      </c>
      <c r="C335" s="3">
        <v>42156</v>
      </c>
      <c r="D335" s="1" t="s">
        <v>3657</v>
      </c>
      <c r="E335" s="1" t="s">
        <v>5347</v>
      </c>
      <c r="F335" s="5">
        <v>17985.84</v>
      </c>
      <c r="G335" s="5">
        <v>15639.86</v>
      </c>
      <c r="H335" s="5">
        <v>2815.17</v>
      </c>
      <c r="I335" s="1" t="s">
        <v>5406</v>
      </c>
      <c r="J335" s="5">
        <v>0</v>
      </c>
      <c r="K335" s="5">
        <v>0</v>
      </c>
      <c r="L335" s="1" t="s">
        <v>5349</v>
      </c>
      <c r="M335" s="5">
        <v>15639.86</v>
      </c>
      <c r="N335" s="5">
        <v>2345.98</v>
      </c>
      <c r="O335" s="1" t="s">
        <v>3642</v>
      </c>
      <c r="P335" s="5">
        <v>15639.86</v>
      </c>
      <c r="Q335" s="5">
        <v>258.06</v>
      </c>
      <c r="R335" s="1" t="s">
        <v>5351</v>
      </c>
      <c r="S335" s="5">
        <v>15639.86</v>
      </c>
      <c r="T335" s="5">
        <v>1188.6300000000001</v>
      </c>
      <c r="U335" s="1" t="s">
        <v>5351</v>
      </c>
      <c r="V335" s="1" t="s">
        <v>5351</v>
      </c>
      <c r="W335" s="1" t="s">
        <v>3658</v>
      </c>
      <c r="X335" s="1" t="s">
        <v>5359</v>
      </c>
      <c r="Y335" s="1" t="s">
        <v>5959</v>
      </c>
      <c r="Z335" s="1" t="s">
        <v>5960</v>
      </c>
      <c r="AB335" s="8" t="str">
        <f t="shared" si="68"/>
        <v>000155698</v>
      </c>
      <c r="AC335" t="str">
        <f t="shared" si="69"/>
        <v>01/06/2015</v>
      </c>
      <c r="AD335" t="str">
        <f t="shared" si="70"/>
        <v>43854777000126</v>
      </c>
      <c r="AE335" s="9">
        <f t="shared" si="71"/>
        <v>17985.84</v>
      </c>
      <c r="AF335">
        <f t="shared" si="72"/>
        <v>414.29999999999995</v>
      </c>
      <c r="AH335">
        <v>6782806</v>
      </c>
      <c r="AI335" s="10" t="s">
        <v>6203</v>
      </c>
      <c r="AJ335">
        <v>37025</v>
      </c>
      <c r="AK335" t="s">
        <v>6067</v>
      </c>
      <c r="AL335">
        <v>4</v>
      </c>
      <c r="AM335">
        <v>27000</v>
      </c>
      <c r="AN335" s="11" t="e">
        <f>VLOOKUP(TRIM(AK335),[1]Sheet1!$V:$W,2,FALSE)</f>
        <v>#N/A</v>
      </c>
      <c r="AO335" s="11">
        <f t="shared" si="73"/>
        <v>0</v>
      </c>
      <c r="AP335" s="10">
        <f t="shared" si="74"/>
        <v>0</v>
      </c>
      <c r="AQ335" s="10"/>
      <c r="AR335" s="11" t="b">
        <f t="shared" si="75"/>
        <v>0</v>
      </c>
      <c r="AT335" s="1" t="s">
        <v>4155</v>
      </c>
      <c r="AU335" s="3">
        <v>42158</v>
      </c>
      <c r="AV335" s="1" t="s">
        <v>3658</v>
      </c>
      <c r="AW335" t="str">
        <f t="shared" si="76"/>
        <v>43854777000126</v>
      </c>
      <c r="AX335" s="12">
        <f t="shared" si="77"/>
        <v>3648.23</v>
      </c>
      <c r="AY335" s="12">
        <f t="shared" si="78"/>
        <v>385.4</v>
      </c>
      <c r="BA335" t="str">
        <f t="shared" si="79"/>
        <v>03/06/2015;43854777000126;3648,23;385,40</v>
      </c>
    </row>
    <row r="336" spans="1:53" x14ac:dyDescent="0.2">
      <c r="A336" s="1" t="s">
        <v>5346</v>
      </c>
      <c r="B336" s="1" t="s">
        <v>3833</v>
      </c>
      <c r="C336" s="3">
        <v>42156</v>
      </c>
      <c r="D336" s="1" t="s">
        <v>3657</v>
      </c>
      <c r="E336" s="1" t="s">
        <v>5347</v>
      </c>
      <c r="F336" s="5">
        <v>1785.91</v>
      </c>
      <c r="G336" s="5">
        <v>1785.91</v>
      </c>
      <c r="H336" s="5">
        <v>321.45999999999998</v>
      </c>
      <c r="I336" s="1" t="s">
        <v>5406</v>
      </c>
      <c r="J336" s="5">
        <v>0</v>
      </c>
      <c r="K336" s="5">
        <v>0</v>
      </c>
      <c r="L336" s="1" t="s">
        <v>5349</v>
      </c>
      <c r="M336" s="5">
        <v>0</v>
      </c>
      <c r="N336" s="5">
        <v>0</v>
      </c>
      <c r="O336" s="1" t="s">
        <v>5349</v>
      </c>
      <c r="P336" s="5">
        <v>1785.91</v>
      </c>
      <c r="Q336" s="5">
        <v>29.47</v>
      </c>
      <c r="R336" s="1" t="s">
        <v>5351</v>
      </c>
      <c r="S336" s="5">
        <v>1785.91</v>
      </c>
      <c r="T336" s="5">
        <v>135.72999999999999</v>
      </c>
      <c r="U336" s="1" t="s">
        <v>5351</v>
      </c>
      <c r="V336" s="1" t="s">
        <v>5351</v>
      </c>
      <c r="W336" s="1" t="s">
        <v>3658</v>
      </c>
      <c r="X336" s="1" t="s">
        <v>5419</v>
      </c>
      <c r="Y336" s="1" t="s">
        <v>4982</v>
      </c>
      <c r="Z336" s="1" t="s">
        <v>4983</v>
      </c>
      <c r="AB336" s="8" t="str">
        <f t="shared" si="68"/>
        <v>000155698</v>
      </c>
      <c r="AC336" t="str">
        <f t="shared" si="69"/>
        <v>01/06/2015</v>
      </c>
      <c r="AD336" t="str">
        <f t="shared" si="70"/>
        <v>43854777000126</v>
      </c>
      <c r="AE336" s="9">
        <f t="shared" si="71"/>
        <v>1785.91</v>
      </c>
      <c r="AF336">
        <f t="shared" si="72"/>
        <v>414.29999999999995</v>
      </c>
      <c r="AH336">
        <v>6782806</v>
      </c>
      <c r="AI336" s="10" t="s">
        <v>6203</v>
      </c>
      <c r="AJ336">
        <v>37026</v>
      </c>
      <c r="AK336" t="s">
        <v>6068</v>
      </c>
      <c r="AL336">
        <v>4</v>
      </c>
      <c r="AM336">
        <v>2500</v>
      </c>
      <c r="AN336" s="11" t="e">
        <f>VLOOKUP(TRIM(AK336),[1]Sheet1!$V:$W,2,FALSE)</f>
        <v>#N/A</v>
      </c>
      <c r="AO336" s="11">
        <f t="shared" si="73"/>
        <v>0</v>
      </c>
      <c r="AP336" s="10">
        <f t="shared" si="74"/>
        <v>0</v>
      </c>
      <c r="AQ336" s="10"/>
      <c r="AR336" s="11" t="b">
        <f t="shared" si="75"/>
        <v>0</v>
      </c>
      <c r="AT336" s="1" t="s">
        <v>4158</v>
      </c>
      <c r="AU336" s="3">
        <v>42158</v>
      </c>
      <c r="AV336" s="1" t="s">
        <v>4160</v>
      </c>
      <c r="AW336" t="str">
        <f t="shared" si="76"/>
        <v>07358761001300</v>
      </c>
      <c r="AX336" s="12">
        <f t="shared" si="77"/>
        <v>551.33000000000004</v>
      </c>
      <c r="AY336" s="12">
        <f t="shared" si="78"/>
        <v>0</v>
      </c>
      <c r="BA336" t="str">
        <f t="shared" si="79"/>
        <v>03/06/2015;07358761001300;551,33;0,00</v>
      </c>
    </row>
    <row r="337" spans="1:53" x14ac:dyDescent="0.2">
      <c r="A337" s="1" t="s">
        <v>5346</v>
      </c>
      <c r="B337" s="1" t="s">
        <v>3833</v>
      </c>
      <c r="C337" s="3">
        <v>42156</v>
      </c>
      <c r="D337" s="1" t="s">
        <v>3657</v>
      </c>
      <c r="E337" s="1" t="s">
        <v>5347</v>
      </c>
      <c r="F337" s="5">
        <v>370.6</v>
      </c>
      <c r="G337" s="5">
        <v>336.91</v>
      </c>
      <c r="H337" s="5">
        <v>60.64</v>
      </c>
      <c r="I337" s="1" t="s">
        <v>5406</v>
      </c>
      <c r="J337" s="5">
        <v>0</v>
      </c>
      <c r="K337" s="5">
        <v>0</v>
      </c>
      <c r="L337" s="1" t="s">
        <v>5349</v>
      </c>
      <c r="M337" s="5">
        <v>336.91</v>
      </c>
      <c r="N337" s="5">
        <v>33.69</v>
      </c>
      <c r="O337" s="1" t="s">
        <v>3642</v>
      </c>
      <c r="P337" s="5">
        <v>336.91</v>
      </c>
      <c r="Q337" s="5">
        <v>5.56</v>
      </c>
      <c r="R337" s="1" t="s">
        <v>5351</v>
      </c>
      <c r="S337" s="5">
        <v>336.91</v>
      </c>
      <c r="T337" s="5">
        <v>25.61</v>
      </c>
      <c r="U337" s="1" t="s">
        <v>5351</v>
      </c>
      <c r="V337" s="1" t="s">
        <v>5351</v>
      </c>
      <c r="W337" s="1" t="s">
        <v>3658</v>
      </c>
      <c r="X337" s="1" t="s">
        <v>5452</v>
      </c>
      <c r="Y337" s="1" t="s">
        <v>5453</v>
      </c>
      <c r="Z337" s="1" t="s">
        <v>3848</v>
      </c>
      <c r="AB337" s="8" t="str">
        <f t="shared" si="68"/>
        <v>000155698</v>
      </c>
      <c r="AC337" t="str">
        <f t="shared" si="69"/>
        <v>01/06/2015</v>
      </c>
      <c r="AD337" t="str">
        <f t="shared" si="70"/>
        <v>43854777000126</v>
      </c>
      <c r="AE337" s="9">
        <f t="shared" si="71"/>
        <v>370.6</v>
      </c>
      <c r="AF337">
        <f t="shared" si="72"/>
        <v>414.29999999999995</v>
      </c>
      <c r="AH337">
        <v>6784250</v>
      </c>
      <c r="AI337" s="10" t="s">
        <v>6201</v>
      </c>
      <c r="AJ337">
        <v>4707</v>
      </c>
      <c r="AK337" t="s">
        <v>4592</v>
      </c>
      <c r="AL337">
        <v>0</v>
      </c>
      <c r="AM337">
        <v>3</v>
      </c>
      <c r="AN337" s="11" t="e">
        <f>VLOOKUP(TRIM(AK337),[1]Sheet1!$V:$W,2,FALSE)</f>
        <v>#N/A</v>
      </c>
      <c r="AO337" s="11">
        <f t="shared" si="73"/>
        <v>0</v>
      </c>
      <c r="AP337" s="10">
        <f t="shared" si="74"/>
        <v>0</v>
      </c>
      <c r="AQ337" s="10"/>
      <c r="AR337" s="11" t="b">
        <f t="shared" si="75"/>
        <v>0</v>
      </c>
      <c r="AT337" s="1" t="s">
        <v>4163</v>
      </c>
      <c r="AU337" s="3">
        <v>42158</v>
      </c>
      <c r="AV337" s="1" t="s">
        <v>5641</v>
      </c>
      <c r="AW337" t="str">
        <f t="shared" si="76"/>
        <v>82321845000143</v>
      </c>
      <c r="AX337" s="12">
        <f t="shared" si="77"/>
        <v>4650.8900000000003</v>
      </c>
      <c r="AY337" s="12">
        <f t="shared" si="78"/>
        <v>0</v>
      </c>
      <c r="BA337" t="str">
        <f t="shared" si="79"/>
        <v>03/06/2015;82321845000143;4650,89;0,00</v>
      </c>
    </row>
    <row r="338" spans="1:53" x14ac:dyDescent="0.2">
      <c r="A338" s="1" t="s">
        <v>5346</v>
      </c>
      <c r="B338" s="1" t="s">
        <v>3833</v>
      </c>
      <c r="C338" s="3">
        <v>42156</v>
      </c>
      <c r="D338" s="1" t="s">
        <v>3657</v>
      </c>
      <c r="E338" s="1" t="s">
        <v>5347</v>
      </c>
      <c r="F338" s="5">
        <v>266.67</v>
      </c>
      <c r="G338" s="5">
        <v>266.67</v>
      </c>
      <c r="H338" s="5">
        <v>48</v>
      </c>
      <c r="I338" s="1" t="s">
        <v>5348</v>
      </c>
      <c r="J338" s="5">
        <v>0</v>
      </c>
      <c r="K338" s="5">
        <v>0</v>
      </c>
      <c r="L338" s="1" t="s">
        <v>5349</v>
      </c>
      <c r="M338" s="5">
        <v>0</v>
      </c>
      <c r="N338" s="5">
        <v>0</v>
      </c>
      <c r="O338" s="1" t="s">
        <v>5349</v>
      </c>
      <c r="P338" s="5">
        <v>266.67</v>
      </c>
      <c r="Q338" s="5">
        <v>4.4000000000000004</v>
      </c>
      <c r="R338" s="1" t="s">
        <v>5351</v>
      </c>
      <c r="S338" s="5">
        <v>266.67</v>
      </c>
      <c r="T338" s="5">
        <v>20.27</v>
      </c>
      <c r="U338" s="1" t="s">
        <v>5351</v>
      </c>
      <c r="V338" s="1" t="s">
        <v>5351</v>
      </c>
      <c r="W338" s="1" t="s">
        <v>3658</v>
      </c>
      <c r="X338" s="1" t="s">
        <v>5559</v>
      </c>
      <c r="Y338" s="1" t="s">
        <v>5133</v>
      </c>
      <c r="Z338" s="1" t="s">
        <v>5134</v>
      </c>
      <c r="AB338" s="8" t="str">
        <f t="shared" si="68"/>
        <v>000155698</v>
      </c>
      <c r="AC338" t="str">
        <f t="shared" si="69"/>
        <v>01/06/2015</v>
      </c>
      <c r="AD338" t="str">
        <f t="shared" si="70"/>
        <v>43854777000126</v>
      </c>
      <c r="AE338" s="9">
        <f t="shared" si="71"/>
        <v>266.67</v>
      </c>
      <c r="AF338">
        <f t="shared" si="72"/>
        <v>414.29999999999995</v>
      </c>
      <c r="AH338">
        <v>6784250</v>
      </c>
      <c r="AI338" s="10" t="s">
        <v>6201</v>
      </c>
      <c r="AJ338">
        <v>4707</v>
      </c>
      <c r="AK338" t="s">
        <v>3901</v>
      </c>
      <c r="AL338">
        <v>0</v>
      </c>
      <c r="AM338">
        <v>7</v>
      </c>
      <c r="AN338" s="11" t="e">
        <f>VLOOKUP(TRIM(AK338),[1]Sheet1!$V:$W,2,FALSE)</f>
        <v>#N/A</v>
      </c>
      <c r="AO338" s="11">
        <f t="shared" si="73"/>
        <v>0</v>
      </c>
      <c r="AP338" s="10">
        <f t="shared" si="74"/>
        <v>0</v>
      </c>
      <c r="AQ338" s="10"/>
      <c r="AR338" s="11" t="b">
        <f t="shared" si="75"/>
        <v>0</v>
      </c>
      <c r="AT338" s="1" t="s">
        <v>4165</v>
      </c>
      <c r="AU338" s="3">
        <v>42158</v>
      </c>
      <c r="AV338" s="1" t="s">
        <v>4059</v>
      </c>
      <c r="AW338" t="str">
        <f t="shared" si="76"/>
        <v>11385498000174</v>
      </c>
      <c r="AX338" s="12">
        <f t="shared" si="77"/>
        <v>1240.6400000000001</v>
      </c>
      <c r="AY338" s="12">
        <f t="shared" si="78"/>
        <v>0</v>
      </c>
      <c r="BA338" t="str">
        <f t="shared" si="79"/>
        <v>03/06/2015;11385498000174;1240,64;0,00</v>
      </c>
    </row>
    <row r="339" spans="1:53" x14ac:dyDescent="0.2">
      <c r="A339" s="1" t="s">
        <v>5346</v>
      </c>
      <c r="B339" s="1" t="s">
        <v>3849</v>
      </c>
      <c r="C339" s="3">
        <v>42156</v>
      </c>
      <c r="D339" s="1" t="s">
        <v>3657</v>
      </c>
      <c r="E339" s="1" t="s">
        <v>5347</v>
      </c>
      <c r="F339" s="5">
        <v>1290.3599999999999</v>
      </c>
      <c r="G339" s="5">
        <v>1290.3599999999999</v>
      </c>
      <c r="H339" s="5">
        <v>232.26</v>
      </c>
      <c r="I339" s="1" t="s">
        <v>5881</v>
      </c>
      <c r="J339" s="5">
        <v>0</v>
      </c>
      <c r="K339" s="5">
        <v>0</v>
      </c>
      <c r="L339" s="1" t="s">
        <v>5349</v>
      </c>
      <c r="M339" s="5">
        <v>1228.9100000000001</v>
      </c>
      <c r="N339" s="5">
        <v>61.45</v>
      </c>
      <c r="O339" s="1" t="s">
        <v>3642</v>
      </c>
      <c r="P339" s="5">
        <v>1228.9100000000001</v>
      </c>
      <c r="Q339" s="5">
        <v>20.28</v>
      </c>
      <c r="R339" s="1" t="s">
        <v>5351</v>
      </c>
      <c r="S339" s="5">
        <v>1228.9100000000001</v>
      </c>
      <c r="T339" s="5">
        <v>93.4</v>
      </c>
      <c r="U339" s="1" t="s">
        <v>5351</v>
      </c>
      <c r="V339" s="1" t="s">
        <v>5351</v>
      </c>
      <c r="W339" s="1" t="s">
        <v>3850</v>
      </c>
      <c r="X339" s="1" t="s">
        <v>5709</v>
      </c>
      <c r="Y339" s="1" t="s">
        <v>5886</v>
      </c>
      <c r="Z339" s="1" t="s">
        <v>5887</v>
      </c>
      <c r="AB339" s="8" t="str">
        <f t="shared" si="68"/>
        <v>000155699</v>
      </c>
      <c r="AC339" t="str">
        <f t="shared" si="69"/>
        <v>01/06/2015</v>
      </c>
      <c r="AD339" t="str">
        <f t="shared" si="70"/>
        <v>59105999002804</v>
      </c>
      <c r="AE339" s="9">
        <f t="shared" si="71"/>
        <v>1290.3599999999999</v>
      </c>
      <c r="AF339">
        <f t="shared" si="72"/>
        <v>0</v>
      </c>
      <c r="AH339">
        <v>6784209</v>
      </c>
      <c r="AI339" s="10" t="s">
        <v>6206</v>
      </c>
      <c r="AJ339">
        <v>4708</v>
      </c>
      <c r="AK339" t="s">
        <v>4594</v>
      </c>
      <c r="AL339">
        <v>0</v>
      </c>
      <c r="AM339">
        <v>2</v>
      </c>
      <c r="AN339" s="11" t="e">
        <f>VLOOKUP(TRIM(AK339),[1]Sheet1!$V:$W,2,FALSE)</f>
        <v>#N/A</v>
      </c>
      <c r="AO339" s="11">
        <f t="shared" si="73"/>
        <v>0</v>
      </c>
      <c r="AP339" s="10">
        <f t="shared" si="74"/>
        <v>0</v>
      </c>
      <c r="AQ339" s="10"/>
      <c r="AR339" s="11" t="b">
        <f t="shared" si="75"/>
        <v>0</v>
      </c>
      <c r="AT339" s="1" t="s">
        <v>4166</v>
      </c>
      <c r="AU339" s="3">
        <v>42158</v>
      </c>
      <c r="AV339" s="1" t="s">
        <v>4167</v>
      </c>
      <c r="AW339" t="str">
        <f t="shared" si="76"/>
        <v>59104760000353</v>
      </c>
      <c r="AX339" s="12">
        <f t="shared" si="77"/>
        <v>1979.38</v>
      </c>
      <c r="AY339" s="12">
        <f t="shared" si="78"/>
        <v>0</v>
      </c>
      <c r="BA339" t="str">
        <f t="shared" si="79"/>
        <v>03/06/2015;59104760000353;1979,38;0,00</v>
      </c>
    </row>
    <row r="340" spans="1:53" x14ac:dyDescent="0.2">
      <c r="A340" s="1" t="s">
        <v>5346</v>
      </c>
      <c r="B340" s="1" t="s">
        <v>3849</v>
      </c>
      <c r="C340" s="3">
        <v>42156</v>
      </c>
      <c r="D340" s="1" t="s">
        <v>3657</v>
      </c>
      <c r="E340" s="1" t="s">
        <v>5347</v>
      </c>
      <c r="F340" s="5">
        <v>1450.9</v>
      </c>
      <c r="G340" s="5">
        <v>1450.9</v>
      </c>
      <c r="H340" s="5">
        <v>261.16000000000003</v>
      </c>
      <c r="I340" s="1" t="s">
        <v>5406</v>
      </c>
      <c r="J340" s="5">
        <v>0</v>
      </c>
      <c r="K340" s="5">
        <v>0</v>
      </c>
      <c r="L340" s="1" t="s">
        <v>5349</v>
      </c>
      <c r="M340" s="5">
        <v>1422.45</v>
      </c>
      <c r="N340" s="5">
        <v>28.45</v>
      </c>
      <c r="O340" s="1" t="s">
        <v>3642</v>
      </c>
      <c r="P340" s="5">
        <v>1422.45</v>
      </c>
      <c r="Q340" s="5">
        <v>23.47</v>
      </c>
      <c r="R340" s="1" t="s">
        <v>5351</v>
      </c>
      <c r="S340" s="5">
        <v>1422.45</v>
      </c>
      <c r="T340" s="5">
        <v>108.11</v>
      </c>
      <c r="U340" s="1" t="s">
        <v>5351</v>
      </c>
      <c r="V340" s="1" t="s">
        <v>5351</v>
      </c>
      <c r="W340" s="1" t="s">
        <v>3850</v>
      </c>
      <c r="X340" s="1" t="s">
        <v>3851</v>
      </c>
      <c r="Y340" s="1" t="s">
        <v>3852</v>
      </c>
      <c r="Z340" s="1" t="s">
        <v>3853</v>
      </c>
      <c r="AB340" s="8" t="str">
        <f t="shared" si="68"/>
        <v>000155699</v>
      </c>
      <c r="AC340" t="str">
        <f t="shared" si="69"/>
        <v>01/06/2015</v>
      </c>
      <c r="AD340" t="str">
        <f t="shared" si="70"/>
        <v>59105999002804</v>
      </c>
      <c r="AE340" s="9">
        <f t="shared" si="71"/>
        <v>1450.9</v>
      </c>
      <c r="AF340">
        <f t="shared" si="72"/>
        <v>0</v>
      </c>
      <c r="AH340">
        <v>6783198</v>
      </c>
      <c r="AI340" s="10" t="s">
        <v>6212</v>
      </c>
      <c r="AJ340">
        <v>4709</v>
      </c>
      <c r="AK340" t="s">
        <v>4594</v>
      </c>
      <c r="AL340">
        <v>0</v>
      </c>
      <c r="AM340">
        <v>1</v>
      </c>
      <c r="AN340" s="11" t="e">
        <f>VLOOKUP(TRIM(AK340),[1]Sheet1!$V:$W,2,FALSE)</f>
        <v>#N/A</v>
      </c>
      <c r="AO340" s="11">
        <f t="shared" si="73"/>
        <v>0</v>
      </c>
      <c r="AP340" s="10">
        <f t="shared" si="74"/>
        <v>0</v>
      </c>
      <c r="AQ340" s="10"/>
      <c r="AR340" s="11" t="b">
        <f t="shared" si="75"/>
        <v>0</v>
      </c>
      <c r="AT340" s="1" t="s">
        <v>4170</v>
      </c>
      <c r="AU340" s="3">
        <v>42158</v>
      </c>
      <c r="AV340" s="1" t="s">
        <v>4167</v>
      </c>
      <c r="AW340" t="str">
        <f t="shared" si="76"/>
        <v>59104760000353</v>
      </c>
      <c r="AX340" s="12">
        <f t="shared" si="77"/>
        <v>11092.159999999998</v>
      </c>
      <c r="AY340" s="12">
        <f t="shared" si="78"/>
        <v>0.1458536</v>
      </c>
      <c r="BA340" t="str">
        <f t="shared" si="79"/>
        <v>03/06/2015;59104760000353;11092,16;0,15</v>
      </c>
    </row>
    <row r="341" spans="1:53" x14ac:dyDescent="0.2">
      <c r="A341" s="1" t="s">
        <v>5346</v>
      </c>
      <c r="B341" s="1" t="s">
        <v>3854</v>
      </c>
      <c r="C341" s="3">
        <v>42156</v>
      </c>
      <c r="D341" s="1" t="s">
        <v>3649</v>
      </c>
      <c r="E341" s="1" t="s">
        <v>5528</v>
      </c>
      <c r="F341" s="5">
        <v>895.07</v>
      </c>
      <c r="G341" s="5">
        <v>745.89</v>
      </c>
      <c r="H341" s="5">
        <v>29.84</v>
      </c>
      <c r="I341" s="1" t="s">
        <v>5406</v>
      </c>
      <c r="J341" s="5">
        <v>0</v>
      </c>
      <c r="K341" s="5">
        <v>0</v>
      </c>
      <c r="L341" s="1" t="s">
        <v>5349</v>
      </c>
      <c r="M341" s="5">
        <v>745.89</v>
      </c>
      <c r="N341" s="5">
        <v>149.18</v>
      </c>
      <c r="O341" s="1" t="s">
        <v>3642</v>
      </c>
      <c r="P341" s="5">
        <v>745.89</v>
      </c>
      <c r="Q341" s="5">
        <v>12.31</v>
      </c>
      <c r="R341" s="1" t="s">
        <v>5351</v>
      </c>
      <c r="S341" s="5">
        <v>745.89</v>
      </c>
      <c r="T341" s="5">
        <v>56.69</v>
      </c>
      <c r="U341" s="1" t="s">
        <v>5351</v>
      </c>
      <c r="V341" s="1" t="s">
        <v>5351</v>
      </c>
      <c r="W341" s="1" t="s">
        <v>3855</v>
      </c>
      <c r="X341" s="1" t="s">
        <v>5498</v>
      </c>
      <c r="Y341" s="1" t="s">
        <v>3856</v>
      </c>
      <c r="Z341" s="1" t="s">
        <v>3857</v>
      </c>
      <c r="AB341" s="8" t="str">
        <f t="shared" si="68"/>
        <v>000155700</v>
      </c>
      <c r="AC341" t="str">
        <f t="shared" si="69"/>
        <v>01/06/2015</v>
      </c>
      <c r="AD341" t="str">
        <f t="shared" si="70"/>
        <v>64255136001105</v>
      </c>
      <c r="AE341" s="9">
        <f t="shared" si="71"/>
        <v>895.07</v>
      </c>
      <c r="AF341">
        <f t="shared" si="72"/>
        <v>0</v>
      </c>
      <c r="AH341">
        <v>6783198</v>
      </c>
      <c r="AI341" s="10" t="s">
        <v>6212</v>
      </c>
      <c r="AJ341">
        <v>4710</v>
      </c>
      <c r="AK341" t="s">
        <v>4594</v>
      </c>
      <c r="AL341">
        <v>0</v>
      </c>
      <c r="AM341">
        <v>30</v>
      </c>
      <c r="AN341" s="11" t="e">
        <f>VLOOKUP(TRIM(AK341),[1]Sheet1!$V:$W,2,FALSE)</f>
        <v>#N/A</v>
      </c>
      <c r="AO341" s="11">
        <f t="shared" si="73"/>
        <v>0</v>
      </c>
      <c r="AP341" s="10">
        <f t="shared" si="74"/>
        <v>0</v>
      </c>
      <c r="AQ341" s="10"/>
      <c r="AR341" s="11" t="b">
        <f t="shared" si="75"/>
        <v>0</v>
      </c>
      <c r="AT341" s="1" t="s">
        <v>4180</v>
      </c>
      <c r="AU341" s="3">
        <v>42158</v>
      </c>
      <c r="AV341" s="1" t="s">
        <v>4181</v>
      </c>
      <c r="AW341" t="str">
        <f t="shared" si="76"/>
        <v>33567496000139</v>
      </c>
      <c r="AX341" s="12">
        <f t="shared" si="77"/>
        <v>332</v>
      </c>
      <c r="AY341" s="12">
        <f t="shared" si="78"/>
        <v>0</v>
      </c>
      <c r="BA341" t="str">
        <f t="shared" si="79"/>
        <v>03/06/2015;33567496000139;332,00;0,00</v>
      </c>
    </row>
    <row r="342" spans="1:53" x14ac:dyDescent="0.2">
      <c r="A342" s="1" t="s">
        <v>5346</v>
      </c>
      <c r="B342" s="1" t="s">
        <v>3858</v>
      </c>
      <c r="C342" s="3">
        <v>42156</v>
      </c>
      <c r="D342" s="1" t="s">
        <v>3649</v>
      </c>
      <c r="E342" s="1" t="s">
        <v>5365</v>
      </c>
      <c r="F342" s="5">
        <v>58.06</v>
      </c>
      <c r="G342" s="5">
        <v>58.06</v>
      </c>
      <c r="H342" s="5">
        <v>6.97</v>
      </c>
      <c r="I342" s="1" t="s">
        <v>5348</v>
      </c>
      <c r="J342" s="5">
        <v>0</v>
      </c>
      <c r="K342" s="5">
        <v>0</v>
      </c>
      <c r="L342" s="1" t="s">
        <v>5349</v>
      </c>
      <c r="M342" s="5">
        <v>0</v>
      </c>
      <c r="N342" s="5">
        <v>0</v>
      </c>
      <c r="O342" s="1" t="s">
        <v>5349</v>
      </c>
      <c r="P342" s="5">
        <v>58.06</v>
      </c>
      <c r="Q342" s="5">
        <v>0.96</v>
      </c>
      <c r="R342" s="1" t="s">
        <v>5351</v>
      </c>
      <c r="S342" s="5">
        <v>58.06</v>
      </c>
      <c r="T342" s="5">
        <v>4.41</v>
      </c>
      <c r="U342" s="1" t="s">
        <v>5351</v>
      </c>
      <c r="V342" s="1" t="s">
        <v>5351</v>
      </c>
      <c r="W342" s="1" t="s">
        <v>3859</v>
      </c>
      <c r="X342" s="1" t="s">
        <v>5559</v>
      </c>
      <c r="Y342" s="1" t="s">
        <v>5560</v>
      </c>
      <c r="Z342" s="1" t="s">
        <v>5561</v>
      </c>
      <c r="AB342" s="8" t="str">
        <f t="shared" si="68"/>
        <v>000155701</v>
      </c>
      <c r="AC342" t="str">
        <f t="shared" si="69"/>
        <v>01/06/2015</v>
      </c>
      <c r="AD342" t="str">
        <f t="shared" si="70"/>
        <v>92664028002608</v>
      </c>
      <c r="AE342" s="9">
        <f t="shared" si="71"/>
        <v>58.06</v>
      </c>
      <c r="AF342">
        <f t="shared" si="72"/>
        <v>0</v>
      </c>
      <c r="AH342">
        <v>6783198</v>
      </c>
      <c r="AI342" s="10" t="s">
        <v>6212</v>
      </c>
      <c r="AJ342">
        <v>4711</v>
      </c>
      <c r="AK342" t="s">
        <v>4594</v>
      </c>
      <c r="AL342">
        <v>0</v>
      </c>
      <c r="AM342">
        <v>3</v>
      </c>
      <c r="AN342" s="11" t="e">
        <f>VLOOKUP(TRIM(AK342),[1]Sheet1!$V:$W,2,FALSE)</f>
        <v>#N/A</v>
      </c>
      <c r="AO342" s="11">
        <f t="shared" si="73"/>
        <v>0</v>
      </c>
      <c r="AP342" s="10">
        <f t="shared" si="74"/>
        <v>0</v>
      </c>
      <c r="AQ342" s="10"/>
      <c r="AR342" s="11" t="b">
        <f t="shared" si="75"/>
        <v>0</v>
      </c>
      <c r="AT342" s="1" t="s">
        <v>4183</v>
      </c>
      <c r="AU342" s="3">
        <v>42158</v>
      </c>
      <c r="AV342" s="1" t="s">
        <v>4132</v>
      </c>
      <c r="AW342" t="str">
        <f t="shared" si="76"/>
        <v>01676897000300</v>
      </c>
      <c r="AX342" s="12">
        <f t="shared" si="77"/>
        <v>2577.7199999999998</v>
      </c>
      <c r="AY342" s="12">
        <f t="shared" si="78"/>
        <v>0</v>
      </c>
      <c r="BA342" t="str">
        <f t="shared" si="79"/>
        <v>03/06/2015;01676897000300;2577,72;0,00</v>
      </c>
    </row>
    <row r="343" spans="1:53" x14ac:dyDescent="0.2">
      <c r="A343" s="1" t="s">
        <v>5346</v>
      </c>
      <c r="B343" s="1" t="s">
        <v>3858</v>
      </c>
      <c r="C343" s="3">
        <v>42156</v>
      </c>
      <c r="D343" s="1" t="s">
        <v>3649</v>
      </c>
      <c r="E343" s="1" t="s">
        <v>5365</v>
      </c>
      <c r="F343" s="5">
        <v>13.19</v>
      </c>
      <c r="G343" s="5">
        <v>13.19</v>
      </c>
      <c r="H343" s="5">
        <v>1.58</v>
      </c>
      <c r="I343" s="1" t="s">
        <v>5348</v>
      </c>
      <c r="J343" s="5">
        <v>0</v>
      </c>
      <c r="K343" s="5">
        <v>0</v>
      </c>
      <c r="L343" s="1" t="s">
        <v>5349</v>
      </c>
      <c r="M343" s="5">
        <v>0</v>
      </c>
      <c r="N343" s="5">
        <v>0</v>
      </c>
      <c r="O343" s="1" t="s">
        <v>5349</v>
      </c>
      <c r="P343" s="5">
        <v>13.19</v>
      </c>
      <c r="Q343" s="5">
        <v>0.22</v>
      </c>
      <c r="R343" s="1" t="s">
        <v>5351</v>
      </c>
      <c r="S343" s="5">
        <v>13.19</v>
      </c>
      <c r="T343" s="5">
        <v>1</v>
      </c>
      <c r="U343" s="1" t="s">
        <v>5351</v>
      </c>
      <c r="V343" s="1" t="s">
        <v>5351</v>
      </c>
      <c r="W343" s="1" t="s">
        <v>3859</v>
      </c>
      <c r="X343" s="1" t="s">
        <v>5559</v>
      </c>
      <c r="Y343" s="1" t="s">
        <v>5130</v>
      </c>
      <c r="Z343" s="1" t="s">
        <v>5131</v>
      </c>
      <c r="AB343" s="8" t="str">
        <f t="shared" si="68"/>
        <v>000155701</v>
      </c>
      <c r="AC343" t="str">
        <f t="shared" si="69"/>
        <v>01/06/2015</v>
      </c>
      <c r="AD343" t="str">
        <f t="shared" si="70"/>
        <v>92664028002608</v>
      </c>
      <c r="AE343" s="9">
        <f t="shared" si="71"/>
        <v>13.19</v>
      </c>
      <c r="AF343">
        <f t="shared" si="72"/>
        <v>0</v>
      </c>
      <c r="AH343">
        <v>6783198</v>
      </c>
      <c r="AI343" s="10" t="s">
        <v>6212</v>
      </c>
      <c r="AJ343">
        <v>4712</v>
      </c>
      <c r="AK343" t="s">
        <v>4594</v>
      </c>
      <c r="AL343">
        <v>0</v>
      </c>
      <c r="AM343">
        <v>30</v>
      </c>
      <c r="AN343" s="11" t="e">
        <f>VLOOKUP(TRIM(AK343),[1]Sheet1!$V:$W,2,FALSE)</f>
        <v>#N/A</v>
      </c>
      <c r="AO343" s="11">
        <f t="shared" si="73"/>
        <v>0</v>
      </c>
      <c r="AP343" s="10">
        <f t="shared" si="74"/>
        <v>0</v>
      </c>
      <c r="AQ343" s="10"/>
      <c r="AR343" s="11" t="b">
        <f t="shared" si="75"/>
        <v>0</v>
      </c>
      <c r="AT343" s="1" t="s">
        <v>4184</v>
      </c>
      <c r="AU343" s="3">
        <v>42158</v>
      </c>
      <c r="AV343" s="1" t="s">
        <v>4132</v>
      </c>
      <c r="AW343" t="str">
        <f t="shared" si="76"/>
        <v>01676897000300</v>
      </c>
      <c r="AX343" s="12">
        <f t="shared" si="77"/>
        <v>2577.7199999999998</v>
      </c>
      <c r="AY343" s="12">
        <f t="shared" si="78"/>
        <v>0</v>
      </c>
      <c r="BA343" t="str">
        <f t="shared" si="79"/>
        <v>03/06/2015;01676897000300;2577,72;0,00</v>
      </c>
    </row>
    <row r="344" spans="1:53" x14ac:dyDescent="0.2">
      <c r="A344" s="1" t="s">
        <v>5346</v>
      </c>
      <c r="B344" s="1" t="s">
        <v>3863</v>
      </c>
      <c r="C344" s="3">
        <v>42156</v>
      </c>
      <c r="D344" s="1" t="s">
        <v>3649</v>
      </c>
      <c r="E344" s="1" t="s">
        <v>5387</v>
      </c>
      <c r="F344" s="5">
        <v>2137.1799999999998</v>
      </c>
      <c r="G344" s="5">
        <v>1780.98</v>
      </c>
      <c r="H344" s="5">
        <v>71.239999999999995</v>
      </c>
      <c r="I344" s="1" t="s">
        <v>5406</v>
      </c>
      <c r="J344" s="5">
        <v>0</v>
      </c>
      <c r="K344" s="5">
        <v>0</v>
      </c>
      <c r="L344" s="1" t="s">
        <v>5349</v>
      </c>
      <c r="M344" s="5">
        <v>1780.98</v>
      </c>
      <c r="N344" s="5">
        <v>356.2</v>
      </c>
      <c r="O344" s="1" t="s">
        <v>3642</v>
      </c>
      <c r="P344" s="5">
        <v>1780.98</v>
      </c>
      <c r="Q344" s="5">
        <v>29.39</v>
      </c>
      <c r="R344" s="1" t="s">
        <v>5351</v>
      </c>
      <c r="S344" s="5">
        <v>1780.98</v>
      </c>
      <c r="T344" s="5">
        <v>135.35</v>
      </c>
      <c r="U344" s="1" t="s">
        <v>5351</v>
      </c>
      <c r="V344" s="1" t="s">
        <v>5523</v>
      </c>
      <c r="W344" s="1" t="s">
        <v>3530</v>
      </c>
      <c r="X344" s="1" t="s">
        <v>5498</v>
      </c>
      <c r="Y344" s="1" t="s">
        <v>4730</v>
      </c>
      <c r="Z344" s="1" t="s">
        <v>4731</v>
      </c>
      <c r="AB344" s="8" t="str">
        <f t="shared" si="68"/>
        <v>000155704</v>
      </c>
      <c r="AC344" t="str">
        <f t="shared" si="69"/>
        <v>01/06/2015</v>
      </c>
      <c r="AD344" t="str">
        <f t="shared" si="70"/>
        <v>04501416000144</v>
      </c>
      <c r="AE344" s="9">
        <f t="shared" si="71"/>
        <v>2137.1799999999998</v>
      </c>
      <c r="AF344">
        <f t="shared" si="72"/>
        <v>0</v>
      </c>
      <c r="AH344">
        <v>242023</v>
      </c>
      <c r="AI344" s="10" t="s">
        <v>6204</v>
      </c>
      <c r="AJ344">
        <v>4713</v>
      </c>
      <c r="AK344" t="s">
        <v>6156</v>
      </c>
      <c r="AL344">
        <v>1</v>
      </c>
      <c r="AM344">
        <v>2</v>
      </c>
      <c r="AN344" s="11" t="e">
        <f>VLOOKUP(TRIM(AK344),[1]Sheet1!$V:$W,2,FALSE)</f>
        <v>#N/A</v>
      </c>
      <c r="AO344" s="11">
        <f t="shared" si="73"/>
        <v>0</v>
      </c>
      <c r="AP344" s="10">
        <f t="shared" si="74"/>
        <v>0</v>
      </c>
      <c r="AQ344" s="10"/>
      <c r="AR344" s="11" t="b">
        <f t="shared" si="75"/>
        <v>0</v>
      </c>
      <c r="AT344" s="1" t="s">
        <v>4185</v>
      </c>
      <c r="AU344" s="3">
        <v>42158</v>
      </c>
      <c r="AV344" s="1" t="s">
        <v>5668</v>
      </c>
      <c r="AW344" t="str">
        <f t="shared" si="76"/>
        <v>59105999000348</v>
      </c>
      <c r="AX344" s="12">
        <f t="shared" si="77"/>
        <v>2773.23</v>
      </c>
      <c r="AY344" s="12">
        <f t="shared" si="78"/>
        <v>0</v>
      </c>
      <c r="BA344" t="str">
        <f t="shared" si="79"/>
        <v>03/06/2015;59105999000348;2773,23;0,00</v>
      </c>
    </row>
    <row r="345" spans="1:53" x14ac:dyDescent="0.2">
      <c r="A345" s="1" t="s">
        <v>5346</v>
      </c>
      <c r="B345" s="1" t="s">
        <v>3864</v>
      </c>
      <c r="C345" s="3">
        <v>42156</v>
      </c>
      <c r="D345" s="1" t="s">
        <v>3662</v>
      </c>
      <c r="E345" s="1" t="s">
        <v>5347</v>
      </c>
      <c r="F345" s="5">
        <v>7072.67</v>
      </c>
      <c r="G345" s="5">
        <v>6150.15</v>
      </c>
      <c r="H345" s="5">
        <v>1107.03</v>
      </c>
      <c r="I345" s="1" t="s">
        <v>5348</v>
      </c>
      <c r="J345" s="5">
        <v>0</v>
      </c>
      <c r="K345" s="5">
        <v>0</v>
      </c>
      <c r="L345" s="1" t="s">
        <v>5349</v>
      </c>
      <c r="M345" s="5">
        <v>6150.15</v>
      </c>
      <c r="N345" s="5">
        <v>922.52</v>
      </c>
      <c r="O345" s="1" t="s">
        <v>3642</v>
      </c>
      <c r="P345" s="5">
        <v>6150.15</v>
      </c>
      <c r="Q345" s="5">
        <v>101.48</v>
      </c>
      <c r="R345" s="1" t="s">
        <v>5351</v>
      </c>
      <c r="S345" s="5">
        <v>6150.15</v>
      </c>
      <c r="T345" s="5">
        <v>467.41</v>
      </c>
      <c r="U345" s="1" t="s">
        <v>5351</v>
      </c>
      <c r="V345" s="1" t="s">
        <v>5351</v>
      </c>
      <c r="W345" s="1" t="s">
        <v>3850</v>
      </c>
      <c r="X345" s="1" t="s">
        <v>5408</v>
      </c>
      <c r="Y345" s="1" t="s">
        <v>3865</v>
      </c>
      <c r="Z345" s="1" t="s">
        <v>3866</v>
      </c>
      <c r="AB345" s="8" t="str">
        <f t="shared" si="68"/>
        <v>000155705</v>
      </c>
      <c r="AC345" t="str">
        <f t="shared" si="69"/>
        <v>01/06/2015</v>
      </c>
      <c r="AD345" t="str">
        <f t="shared" si="70"/>
        <v>59105999002804</v>
      </c>
      <c r="AE345" s="9">
        <f t="shared" si="71"/>
        <v>7072.67</v>
      </c>
      <c r="AF345">
        <f t="shared" si="72"/>
        <v>0</v>
      </c>
      <c r="AH345">
        <v>242023</v>
      </c>
      <c r="AI345" s="10" t="s">
        <v>6204</v>
      </c>
      <c r="AJ345">
        <v>4713</v>
      </c>
      <c r="AK345" t="s">
        <v>5880</v>
      </c>
      <c r="AL345">
        <v>1</v>
      </c>
      <c r="AM345">
        <v>4</v>
      </c>
      <c r="AN345" s="11" t="e">
        <f>VLOOKUP(TRIM(AK345),[1]Sheet1!$V:$W,2,FALSE)</f>
        <v>#N/A</v>
      </c>
      <c r="AO345" s="11">
        <f t="shared" si="73"/>
        <v>0</v>
      </c>
      <c r="AP345" s="10">
        <f t="shared" si="74"/>
        <v>0</v>
      </c>
      <c r="AQ345" s="10"/>
      <c r="AR345" s="11" t="b">
        <f t="shared" si="75"/>
        <v>0</v>
      </c>
      <c r="AT345" s="1" t="s">
        <v>4188</v>
      </c>
      <c r="AU345" s="3">
        <v>42158</v>
      </c>
      <c r="AV345" s="1" t="s">
        <v>3813</v>
      </c>
      <c r="AW345" t="str">
        <f t="shared" si="76"/>
        <v>30075352000177</v>
      </c>
      <c r="AX345" s="12">
        <f t="shared" si="77"/>
        <v>2477.35</v>
      </c>
      <c r="AY345" s="12">
        <f t="shared" si="78"/>
        <v>0</v>
      </c>
      <c r="BA345" t="str">
        <f t="shared" si="79"/>
        <v>03/06/2015;30075352000177;2477,35;0,00</v>
      </c>
    </row>
    <row r="346" spans="1:53" x14ac:dyDescent="0.2">
      <c r="A346" s="1" t="s">
        <v>5346</v>
      </c>
      <c r="B346" s="1" t="s">
        <v>3864</v>
      </c>
      <c r="C346" s="3">
        <v>42156</v>
      </c>
      <c r="D346" s="1" t="s">
        <v>3662</v>
      </c>
      <c r="E346" s="1" t="s">
        <v>5347</v>
      </c>
      <c r="F346" s="5">
        <v>3600</v>
      </c>
      <c r="G346" s="5">
        <v>3600</v>
      </c>
      <c r="H346" s="5">
        <v>648</v>
      </c>
      <c r="I346" s="1" t="s">
        <v>5348</v>
      </c>
      <c r="J346" s="5">
        <v>0</v>
      </c>
      <c r="K346" s="5">
        <v>0</v>
      </c>
      <c r="L346" s="1" t="s">
        <v>5349</v>
      </c>
      <c r="M346" s="5">
        <v>0</v>
      </c>
      <c r="N346" s="5">
        <v>0</v>
      </c>
      <c r="O346" s="1" t="s">
        <v>5349</v>
      </c>
      <c r="P346" s="5">
        <v>3600</v>
      </c>
      <c r="Q346" s="5">
        <v>59.4</v>
      </c>
      <c r="R346" s="1" t="s">
        <v>5351</v>
      </c>
      <c r="S346" s="5">
        <v>3600</v>
      </c>
      <c r="T346" s="5">
        <v>273.60000000000002</v>
      </c>
      <c r="U346" s="1" t="s">
        <v>5351</v>
      </c>
      <c r="V346" s="1" t="s">
        <v>5351</v>
      </c>
      <c r="W346" s="1" t="s">
        <v>3850</v>
      </c>
      <c r="X346" s="1" t="s">
        <v>5542</v>
      </c>
      <c r="Y346" s="1" t="s">
        <v>3867</v>
      </c>
      <c r="Z346" s="1" t="s">
        <v>3868</v>
      </c>
      <c r="AB346" s="8" t="str">
        <f t="shared" si="68"/>
        <v>000155705</v>
      </c>
      <c r="AC346" t="str">
        <f t="shared" si="69"/>
        <v>01/06/2015</v>
      </c>
      <c r="AD346" t="str">
        <f t="shared" si="70"/>
        <v>59105999002804</v>
      </c>
      <c r="AE346" s="9">
        <f t="shared" si="71"/>
        <v>3600</v>
      </c>
      <c r="AF346">
        <f t="shared" si="72"/>
        <v>0</v>
      </c>
      <c r="AH346">
        <v>242023</v>
      </c>
      <c r="AI346" s="10" t="s">
        <v>6204</v>
      </c>
      <c r="AJ346">
        <v>4713</v>
      </c>
      <c r="AK346" t="s">
        <v>6157</v>
      </c>
      <c r="AL346">
        <v>1</v>
      </c>
      <c r="AM346">
        <v>7</v>
      </c>
      <c r="AN346" s="11" t="e">
        <f>VLOOKUP(TRIM(AK346),[1]Sheet1!$V:$W,2,FALSE)</f>
        <v>#N/A</v>
      </c>
      <c r="AO346" s="11">
        <f t="shared" si="73"/>
        <v>0</v>
      </c>
      <c r="AP346" s="10">
        <f t="shared" si="74"/>
        <v>0</v>
      </c>
      <c r="AQ346" s="10"/>
      <c r="AR346" s="11" t="b">
        <f t="shared" si="75"/>
        <v>0</v>
      </c>
      <c r="AT346" s="1" t="s">
        <v>4190</v>
      </c>
      <c r="AU346" s="3">
        <v>42158</v>
      </c>
      <c r="AV346" s="1" t="s">
        <v>3882</v>
      </c>
      <c r="AW346" t="str">
        <f t="shared" si="76"/>
        <v>74404229000551</v>
      </c>
      <c r="AX346" s="12">
        <f t="shared" si="77"/>
        <v>1473.44</v>
      </c>
      <c r="AY346" s="12">
        <f t="shared" si="78"/>
        <v>0</v>
      </c>
      <c r="BA346" t="str">
        <f t="shared" si="79"/>
        <v>03/06/2015;74404229000551;1473,44;0,00</v>
      </c>
    </row>
    <row r="347" spans="1:53" x14ac:dyDescent="0.2">
      <c r="A347" s="1" t="s">
        <v>5346</v>
      </c>
      <c r="B347" s="1" t="s">
        <v>3869</v>
      </c>
      <c r="C347" s="3">
        <v>42156</v>
      </c>
      <c r="D347" s="1" t="s">
        <v>3657</v>
      </c>
      <c r="E347" s="1" t="s">
        <v>5347</v>
      </c>
      <c r="F347" s="5">
        <v>10235.39</v>
      </c>
      <c r="G347" s="5">
        <v>8900.34</v>
      </c>
      <c r="H347" s="5">
        <v>1602.06</v>
      </c>
      <c r="I347" s="1" t="s">
        <v>5406</v>
      </c>
      <c r="J347" s="5">
        <v>0</v>
      </c>
      <c r="K347" s="5">
        <v>0</v>
      </c>
      <c r="L347" s="1" t="s">
        <v>5349</v>
      </c>
      <c r="M347" s="5">
        <v>8900.34</v>
      </c>
      <c r="N347" s="5">
        <v>1335.05</v>
      </c>
      <c r="O347" s="1" t="s">
        <v>3642</v>
      </c>
      <c r="P347" s="5">
        <v>8900.34</v>
      </c>
      <c r="Q347" s="5">
        <v>146.86000000000001</v>
      </c>
      <c r="R347" s="1" t="s">
        <v>5351</v>
      </c>
      <c r="S347" s="5">
        <v>8900.34</v>
      </c>
      <c r="T347" s="5">
        <v>676.43</v>
      </c>
      <c r="U347" s="1" t="s">
        <v>5351</v>
      </c>
      <c r="V347" s="1" t="s">
        <v>5351</v>
      </c>
      <c r="W347" s="1" t="s">
        <v>3870</v>
      </c>
      <c r="X347" s="1" t="s">
        <v>5408</v>
      </c>
      <c r="Y347" s="1" t="s">
        <v>3696</v>
      </c>
      <c r="Z347" s="1" t="s">
        <v>3697</v>
      </c>
      <c r="AB347" s="8" t="str">
        <f t="shared" si="68"/>
        <v>000155706</v>
      </c>
      <c r="AC347" t="str">
        <f t="shared" si="69"/>
        <v>01/06/2015</v>
      </c>
      <c r="AD347" t="str">
        <f t="shared" si="70"/>
        <v>00111511000857</v>
      </c>
      <c r="AE347" s="9">
        <f t="shared" si="71"/>
        <v>10235.39</v>
      </c>
      <c r="AF347">
        <f t="shared" si="72"/>
        <v>0</v>
      </c>
      <c r="AH347">
        <v>242023</v>
      </c>
      <c r="AI347" s="10" t="s">
        <v>6204</v>
      </c>
      <c r="AJ347">
        <v>4713</v>
      </c>
      <c r="AK347" t="s">
        <v>3521</v>
      </c>
      <c r="AL347">
        <v>1</v>
      </c>
      <c r="AM347">
        <v>3</v>
      </c>
      <c r="AN347" s="11" t="e">
        <f>VLOOKUP(TRIM(AK347),[1]Sheet1!$V:$W,2,FALSE)</f>
        <v>#N/A</v>
      </c>
      <c r="AO347" s="11">
        <f t="shared" si="73"/>
        <v>0</v>
      </c>
      <c r="AP347" s="10">
        <f t="shared" si="74"/>
        <v>0</v>
      </c>
      <c r="AQ347" s="10"/>
      <c r="AR347" s="11" t="b">
        <f t="shared" si="75"/>
        <v>0</v>
      </c>
      <c r="AT347" s="1" t="s">
        <v>4193</v>
      </c>
      <c r="AU347" s="3">
        <v>42158</v>
      </c>
      <c r="AV347" s="1" t="s">
        <v>5433</v>
      </c>
      <c r="AW347" t="str">
        <f t="shared" si="76"/>
        <v>46044053002906</v>
      </c>
      <c r="AX347" s="12">
        <f t="shared" si="77"/>
        <v>183.49</v>
      </c>
      <c r="AY347" s="12">
        <f t="shared" si="78"/>
        <v>0</v>
      </c>
      <c r="BA347" t="str">
        <f t="shared" si="79"/>
        <v>03/06/2015;46044053002906;183,49;0,00</v>
      </c>
    </row>
    <row r="348" spans="1:53" x14ac:dyDescent="0.2">
      <c r="A348" s="1" t="s">
        <v>5346</v>
      </c>
      <c r="B348" s="1" t="s">
        <v>3869</v>
      </c>
      <c r="C348" s="3">
        <v>42156</v>
      </c>
      <c r="D348" s="1" t="s">
        <v>3657</v>
      </c>
      <c r="E348" s="1" t="s">
        <v>5347</v>
      </c>
      <c r="F348" s="5">
        <v>552.51</v>
      </c>
      <c r="G348" s="5">
        <v>480.44</v>
      </c>
      <c r="H348" s="5">
        <v>86.48</v>
      </c>
      <c r="I348" s="1" t="s">
        <v>5406</v>
      </c>
      <c r="J348" s="5">
        <v>0</v>
      </c>
      <c r="K348" s="5">
        <v>0</v>
      </c>
      <c r="L348" s="1" t="s">
        <v>5349</v>
      </c>
      <c r="M348" s="5">
        <v>480.44</v>
      </c>
      <c r="N348" s="5">
        <v>72.069999999999993</v>
      </c>
      <c r="O348" s="1" t="s">
        <v>3642</v>
      </c>
      <c r="P348" s="5">
        <v>480.44</v>
      </c>
      <c r="Q348" s="5">
        <v>7.93</v>
      </c>
      <c r="R348" s="1" t="s">
        <v>5351</v>
      </c>
      <c r="S348" s="5">
        <v>480.44</v>
      </c>
      <c r="T348" s="5">
        <v>36.51</v>
      </c>
      <c r="U348" s="1" t="s">
        <v>5351</v>
      </c>
      <c r="V348" s="1" t="s">
        <v>5351</v>
      </c>
      <c r="W348" s="1" t="s">
        <v>3870</v>
      </c>
      <c r="X348" s="1" t="s">
        <v>5408</v>
      </c>
      <c r="Y348" s="1" t="s">
        <v>5091</v>
      </c>
      <c r="Z348" s="1" t="s">
        <v>4893</v>
      </c>
      <c r="AB348" s="8" t="str">
        <f t="shared" si="68"/>
        <v>000155706</v>
      </c>
      <c r="AC348" t="str">
        <f t="shared" si="69"/>
        <v>01/06/2015</v>
      </c>
      <c r="AD348" t="str">
        <f t="shared" si="70"/>
        <v>00111511000857</v>
      </c>
      <c r="AE348" s="9">
        <f t="shared" si="71"/>
        <v>552.51</v>
      </c>
      <c r="AF348">
        <f t="shared" si="72"/>
        <v>0</v>
      </c>
      <c r="AH348">
        <v>242023</v>
      </c>
      <c r="AI348" s="10" t="s">
        <v>6204</v>
      </c>
      <c r="AJ348">
        <v>4713</v>
      </c>
      <c r="AK348" t="s">
        <v>5886</v>
      </c>
      <c r="AL348">
        <v>6</v>
      </c>
      <c r="AM348">
        <v>3</v>
      </c>
      <c r="AN348" s="11" t="e">
        <f>VLOOKUP(TRIM(AK348),[1]Sheet1!$V:$W,2,FALSE)</f>
        <v>#N/A</v>
      </c>
      <c r="AO348" s="11">
        <f t="shared" si="73"/>
        <v>0</v>
      </c>
      <c r="AP348" s="10">
        <f t="shared" si="74"/>
        <v>0</v>
      </c>
      <c r="AQ348" s="10"/>
      <c r="AR348" s="11" t="b">
        <f t="shared" si="75"/>
        <v>0</v>
      </c>
      <c r="AT348" s="1" t="s">
        <v>4194</v>
      </c>
      <c r="AU348" s="3">
        <v>42158</v>
      </c>
      <c r="AV348" s="1" t="s">
        <v>4195</v>
      </c>
      <c r="AW348" t="str">
        <f t="shared" si="76"/>
        <v>07760479000103</v>
      </c>
      <c r="AX348" s="12">
        <f t="shared" si="77"/>
        <v>1160</v>
      </c>
      <c r="AY348" s="12">
        <f t="shared" si="78"/>
        <v>0.20345324999999997</v>
      </c>
      <c r="BA348" t="str">
        <f t="shared" si="79"/>
        <v>03/06/2015;07760479000103;1160,00;0,20</v>
      </c>
    </row>
    <row r="349" spans="1:53" x14ac:dyDescent="0.2">
      <c r="A349" s="1" t="s">
        <v>5346</v>
      </c>
      <c r="B349" s="1" t="s">
        <v>3869</v>
      </c>
      <c r="C349" s="3">
        <v>42156</v>
      </c>
      <c r="D349" s="1" t="s">
        <v>3657</v>
      </c>
      <c r="E349" s="1" t="s">
        <v>5347</v>
      </c>
      <c r="F349" s="5">
        <v>599.64</v>
      </c>
      <c r="G349" s="5">
        <v>521.42999999999995</v>
      </c>
      <c r="H349" s="5">
        <v>93.86</v>
      </c>
      <c r="I349" s="1" t="s">
        <v>5406</v>
      </c>
      <c r="J349" s="5">
        <v>0</v>
      </c>
      <c r="K349" s="5">
        <v>0</v>
      </c>
      <c r="L349" s="1" t="s">
        <v>5349</v>
      </c>
      <c r="M349" s="5">
        <v>521.42999999999995</v>
      </c>
      <c r="N349" s="5">
        <v>78.209999999999994</v>
      </c>
      <c r="O349" s="1" t="s">
        <v>3642</v>
      </c>
      <c r="P349" s="5">
        <v>521.42999999999995</v>
      </c>
      <c r="Q349" s="5">
        <v>8.6</v>
      </c>
      <c r="R349" s="1" t="s">
        <v>5351</v>
      </c>
      <c r="S349" s="5">
        <v>521.42999999999995</v>
      </c>
      <c r="T349" s="5">
        <v>39.630000000000003</v>
      </c>
      <c r="U349" s="1" t="s">
        <v>5351</v>
      </c>
      <c r="V349" s="1" t="s">
        <v>5351</v>
      </c>
      <c r="W349" s="1" t="s">
        <v>3870</v>
      </c>
      <c r="X349" s="1" t="s">
        <v>5408</v>
      </c>
      <c r="Y349" s="1" t="s">
        <v>4892</v>
      </c>
      <c r="Z349" s="1" t="s">
        <v>4893</v>
      </c>
      <c r="AB349" s="8" t="str">
        <f t="shared" si="68"/>
        <v>000155706</v>
      </c>
      <c r="AC349" t="str">
        <f t="shared" si="69"/>
        <v>01/06/2015</v>
      </c>
      <c r="AD349" t="str">
        <f t="shared" si="70"/>
        <v>00111511000857</v>
      </c>
      <c r="AE349" s="9">
        <f t="shared" si="71"/>
        <v>599.64</v>
      </c>
      <c r="AF349">
        <f t="shared" si="72"/>
        <v>0</v>
      </c>
      <c r="AH349">
        <v>242023</v>
      </c>
      <c r="AI349" s="10" t="s">
        <v>6204</v>
      </c>
      <c r="AJ349">
        <v>4713</v>
      </c>
      <c r="AK349" t="s">
        <v>6158</v>
      </c>
      <c r="AL349">
        <v>6</v>
      </c>
      <c r="AM349">
        <v>3</v>
      </c>
      <c r="AN349" s="11" t="e">
        <f>VLOOKUP(TRIM(AK349),[1]Sheet1!$V:$W,2,FALSE)</f>
        <v>#N/A</v>
      </c>
      <c r="AO349" s="11">
        <f t="shared" si="73"/>
        <v>0</v>
      </c>
      <c r="AP349" s="10">
        <f t="shared" si="74"/>
        <v>0</v>
      </c>
      <c r="AQ349" s="10"/>
      <c r="AR349" s="11" t="b">
        <f t="shared" si="75"/>
        <v>0</v>
      </c>
      <c r="AT349" s="1" t="s">
        <v>4198</v>
      </c>
      <c r="AU349" s="3">
        <v>42158</v>
      </c>
      <c r="AV349" s="1" t="s">
        <v>4966</v>
      </c>
      <c r="AW349" t="str">
        <f t="shared" si="76"/>
        <v>12183733000198</v>
      </c>
      <c r="AX349" s="12">
        <f t="shared" si="77"/>
        <v>2698.65</v>
      </c>
      <c r="AY349" s="12">
        <f t="shared" si="78"/>
        <v>0</v>
      </c>
      <c r="BA349" t="str">
        <f t="shared" si="79"/>
        <v>03/06/2015;12183733000198;2698,65;0,00</v>
      </c>
    </row>
    <row r="350" spans="1:53" x14ac:dyDescent="0.2">
      <c r="A350" s="1" t="s">
        <v>5346</v>
      </c>
      <c r="B350" s="1" t="s">
        <v>3869</v>
      </c>
      <c r="C350" s="3">
        <v>42156</v>
      </c>
      <c r="D350" s="1" t="s">
        <v>3657</v>
      </c>
      <c r="E350" s="1" t="s">
        <v>5347</v>
      </c>
      <c r="F350" s="5">
        <v>1043.69</v>
      </c>
      <c r="G350" s="5">
        <v>907.56</v>
      </c>
      <c r="H350" s="5">
        <v>163.36000000000001</v>
      </c>
      <c r="I350" s="1" t="s">
        <v>5406</v>
      </c>
      <c r="J350" s="5">
        <v>0</v>
      </c>
      <c r="K350" s="5">
        <v>0</v>
      </c>
      <c r="L350" s="1" t="s">
        <v>5349</v>
      </c>
      <c r="M350" s="5">
        <v>907.56</v>
      </c>
      <c r="N350" s="5">
        <v>136.13</v>
      </c>
      <c r="O350" s="1" t="s">
        <v>3642</v>
      </c>
      <c r="P350" s="5">
        <v>907.56</v>
      </c>
      <c r="Q350" s="5">
        <v>14.97</v>
      </c>
      <c r="R350" s="1" t="s">
        <v>5351</v>
      </c>
      <c r="S350" s="5">
        <v>907.56</v>
      </c>
      <c r="T350" s="5">
        <v>68.97</v>
      </c>
      <c r="U350" s="1" t="s">
        <v>5351</v>
      </c>
      <c r="V350" s="1" t="s">
        <v>5351</v>
      </c>
      <c r="W350" s="1" t="s">
        <v>3870</v>
      </c>
      <c r="X350" s="1" t="s">
        <v>5408</v>
      </c>
      <c r="Y350" s="1" t="s">
        <v>5870</v>
      </c>
      <c r="Z350" s="1" t="s">
        <v>5871</v>
      </c>
      <c r="AB350" s="8" t="str">
        <f t="shared" si="68"/>
        <v>000155706</v>
      </c>
      <c r="AC350" t="str">
        <f t="shared" si="69"/>
        <v>01/06/2015</v>
      </c>
      <c r="AD350" t="str">
        <f t="shared" si="70"/>
        <v>00111511000857</v>
      </c>
      <c r="AE350" s="9">
        <f t="shared" si="71"/>
        <v>1043.69</v>
      </c>
      <c r="AF350">
        <f t="shared" si="72"/>
        <v>0</v>
      </c>
      <c r="AH350">
        <v>6784270</v>
      </c>
      <c r="AI350" s="10" t="s">
        <v>6207</v>
      </c>
      <c r="AJ350">
        <v>4714</v>
      </c>
      <c r="AK350" t="s">
        <v>4592</v>
      </c>
      <c r="AL350">
        <v>0</v>
      </c>
      <c r="AM350">
        <v>50</v>
      </c>
      <c r="AN350" s="11" t="e">
        <f>VLOOKUP(TRIM(AK350),[1]Sheet1!$V:$W,2,FALSE)</f>
        <v>#N/A</v>
      </c>
      <c r="AO350" s="11">
        <f t="shared" si="73"/>
        <v>0</v>
      </c>
      <c r="AP350" s="10">
        <f t="shared" si="74"/>
        <v>0</v>
      </c>
      <c r="AQ350" s="10"/>
      <c r="AR350" s="11" t="b">
        <f t="shared" si="75"/>
        <v>0</v>
      </c>
      <c r="AT350" s="1" t="s">
        <v>4200</v>
      </c>
      <c r="AU350" s="3">
        <v>42158</v>
      </c>
      <c r="AV350" s="1" t="s">
        <v>4201</v>
      </c>
      <c r="AW350" t="str">
        <f t="shared" si="76"/>
        <v>07129683000120</v>
      </c>
      <c r="AX350" s="12">
        <f t="shared" si="77"/>
        <v>251.88</v>
      </c>
      <c r="AY350" s="12">
        <f t="shared" si="78"/>
        <v>0</v>
      </c>
      <c r="BA350" t="str">
        <f t="shared" si="79"/>
        <v>03/06/2015;07129683000120;251,88;0,00</v>
      </c>
    </row>
    <row r="351" spans="1:53" x14ac:dyDescent="0.2">
      <c r="A351" s="1" t="s">
        <v>5346</v>
      </c>
      <c r="B351" s="1" t="s">
        <v>3869</v>
      </c>
      <c r="C351" s="3">
        <v>42156</v>
      </c>
      <c r="D351" s="1" t="s">
        <v>3657</v>
      </c>
      <c r="E351" s="1" t="s">
        <v>5347</v>
      </c>
      <c r="F351" s="5">
        <v>584.29</v>
      </c>
      <c r="G351" s="5">
        <v>508.08</v>
      </c>
      <c r="H351" s="5">
        <v>91.45</v>
      </c>
      <c r="I351" s="1" t="s">
        <v>5406</v>
      </c>
      <c r="J351" s="5">
        <v>0</v>
      </c>
      <c r="K351" s="5">
        <v>0</v>
      </c>
      <c r="L351" s="1" t="s">
        <v>5349</v>
      </c>
      <c r="M351" s="5">
        <v>508.08</v>
      </c>
      <c r="N351" s="5">
        <v>76.209999999999994</v>
      </c>
      <c r="O351" s="1" t="s">
        <v>3642</v>
      </c>
      <c r="P351" s="5">
        <v>508.08</v>
      </c>
      <c r="Q351" s="5">
        <v>8.3800000000000008</v>
      </c>
      <c r="R351" s="1" t="s">
        <v>5351</v>
      </c>
      <c r="S351" s="5">
        <v>508.08</v>
      </c>
      <c r="T351" s="5">
        <v>38.61</v>
      </c>
      <c r="U351" s="1" t="s">
        <v>5351</v>
      </c>
      <c r="V351" s="1" t="s">
        <v>5351</v>
      </c>
      <c r="W351" s="1" t="s">
        <v>3870</v>
      </c>
      <c r="X351" s="1" t="s">
        <v>5408</v>
      </c>
      <c r="Y351" s="1" t="s">
        <v>5866</v>
      </c>
      <c r="Z351" s="1" t="s">
        <v>5867</v>
      </c>
      <c r="AB351" s="8" t="str">
        <f t="shared" si="68"/>
        <v>000155706</v>
      </c>
      <c r="AC351" t="str">
        <f t="shared" si="69"/>
        <v>01/06/2015</v>
      </c>
      <c r="AD351" t="str">
        <f t="shared" si="70"/>
        <v>00111511000857</v>
      </c>
      <c r="AE351" s="9">
        <f t="shared" si="71"/>
        <v>584.29</v>
      </c>
      <c r="AF351">
        <f t="shared" si="72"/>
        <v>0</v>
      </c>
      <c r="AH351">
        <v>6784281</v>
      </c>
      <c r="AI351" s="10" t="s">
        <v>6228</v>
      </c>
      <c r="AJ351">
        <v>4715</v>
      </c>
      <c r="AK351" t="s">
        <v>3901</v>
      </c>
      <c r="AL351">
        <v>0</v>
      </c>
      <c r="AM351">
        <v>50</v>
      </c>
      <c r="AN351" s="11" t="e">
        <f>VLOOKUP(TRIM(AK351),[1]Sheet1!$V:$W,2,FALSE)</f>
        <v>#N/A</v>
      </c>
      <c r="AO351" s="11">
        <f t="shared" si="73"/>
        <v>0</v>
      </c>
      <c r="AP351" s="10">
        <f t="shared" si="74"/>
        <v>0</v>
      </c>
      <c r="AQ351" s="10"/>
      <c r="AR351" s="11" t="b">
        <f t="shared" si="75"/>
        <v>0</v>
      </c>
      <c r="AT351" s="1" t="s">
        <v>4206</v>
      </c>
      <c r="AU351" s="3">
        <v>42158</v>
      </c>
      <c r="AV351" s="1" t="s">
        <v>4207</v>
      </c>
      <c r="AW351" t="str">
        <f t="shared" si="76"/>
        <v>44013159007714</v>
      </c>
      <c r="AX351" s="12">
        <f t="shared" si="77"/>
        <v>1325.82</v>
      </c>
      <c r="AY351" s="12">
        <f t="shared" si="78"/>
        <v>199.87372875</v>
      </c>
      <c r="BA351" t="str">
        <f t="shared" si="79"/>
        <v>03/06/2015;44013159007714;1325,82;199,87</v>
      </c>
    </row>
    <row r="352" spans="1:53" x14ac:dyDescent="0.2">
      <c r="A352" s="1" t="s">
        <v>5346</v>
      </c>
      <c r="B352" s="1" t="s">
        <v>3871</v>
      </c>
      <c r="C352" s="3">
        <v>42156</v>
      </c>
      <c r="D352" s="1" t="s">
        <v>3649</v>
      </c>
      <c r="E352" s="1" t="s">
        <v>5387</v>
      </c>
      <c r="F352" s="5">
        <v>2137.1799999999998</v>
      </c>
      <c r="G352" s="5">
        <v>1780.98</v>
      </c>
      <c r="H352" s="5">
        <v>71.239999999999995</v>
      </c>
      <c r="I352" s="1" t="s">
        <v>5406</v>
      </c>
      <c r="J352" s="5">
        <v>0</v>
      </c>
      <c r="K352" s="5">
        <v>0</v>
      </c>
      <c r="L352" s="1" t="s">
        <v>5349</v>
      </c>
      <c r="M352" s="5">
        <v>1780.98</v>
      </c>
      <c r="N352" s="5">
        <v>356.2</v>
      </c>
      <c r="O352" s="1" t="s">
        <v>3642</v>
      </c>
      <c r="P352" s="5">
        <v>1780.98</v>
      </c>
      <c r="Q352" s="5">
        <v>29.39</v>
      </c>
      <c r="R352" s="1" t="s">
        <v>5351</v>
      </c>
      <c r="S352" s="5">
        <v>1780.98</v>
      </c>
      <c r="T352" s="5">
        <v>135.35</v>
      </c>
      <c r="U352" s="1" t="s">
        <v>5351</v>
      </c>
      <c r="V352" s="1" t="s">
        <v>5351</v>
      </c>
      <c r="W352" s="1" t="s">
        <v>3530</v>
      </c>
      <c r="X352" s="1" t="s">
        <v>5498</v>
      </c>
      <c r="Y352" s="1" t="s">
        <v>4730</v>
      </c>
      <c r="Z352" s="1" t="s">
        <v>4731</v>
      </c>
      <c r="AB352" s="8" t="str">
        <f t="shared" si="68"/>
        <v>000155708</v>
      </c>
      <c r="AC352" t="str">
        <f t="shared" si="69"/>
        <v>01/06/2015</v>
      </c>
      <c r="AD352" t="str">
        <f t="shared" si="70"/>
        <v>04501416000144</v>
      </c>
      <c r="AE352" s="9">
        <f t="shared" si="71"/>
        <v>2137.1799999999998</v>
      </c>
      <c r="AF352">
        <f t="shared" si="72"/>
        <v>0</v>
      </c>
      <c r="AH352">
        <v>6784209</v>
      </c>
      <c r="AI352" s="10" t="s">
        <v>6206</v>
      </c>
      <c r="AJ352">
        <v>4716</v>
      </c>
      <c r="AK352" t="s">
        <v>4594</v>
      </c>
      <c r="AL352">
        <v>0</v>
      </c>
      <c r="AM352">
        <v>17</v>
      </c>
      <c r="AN352" s="11" t="e">
        <f>VLOOKUP(TRIM(AK352),[1]Sheet1!$V:$W,2,FALSE)</f>
        <v>#N/A</v>
      </c>
      <c r="AO352" s="11">
        <f t="shared" si="73"/>
        <v>0</v>
      </c>
      <c r="AP352" s="10">
        <f t="shared" si="74"/>
        <v>0</v>
      </c>
      <c r="AQ352" s="10"/>
      <c r="AR352" s="11" t="b">
        <f t="shared" si="75"/>
        <v>0</v>
      </c>
      <c r="AT352" s="1" t="s">
        <v>4214</v>
      </c>
      <c r="AU352" s="3">
        <v>42158</v>
      </c>
      <c r="AV352" s="1" t="s">
        <v>3613</v>
      </c>
      <c r="AW352" t="str">
        <f t="shared" si="76"/>
        <v>19416642000102</v>
      </c>
      <c r="AX352" s="12">
        <f t="shared" si="77"/>
        <v>418.01</v>
      </c>
      <c r="AY352" s="12">
        <f t="shared" si="78"/>
        <v>0</v>
      </c>
      <c r="BA352" t="str">
        <f t="shared" si="79"/>
        <v>03/06/2015;19416642000102;418,01;0,00</v>
      </c>
    </row>
    <row r="353" spans="1:53" x14ac:dyDescent="0.2">
      <c r="A353" s="1" t="s">
        <v>5346</v>
      </c>
      <c r="B353" s="1" t="s">
        <v>3872</v>
      </c>
      <c r="C353" s="3">
        <v>42156</v>
      </c>
      <c r="D353" s="1" t="s">
        <v>3662</v>
      </c>
      <c r="E353" s="1" t="s">
        <v>5347</v>
      </c>
      <c r="F353" s="5">
        <v>4789.91</v>
      </c>
      <c r="G353" s="5">
        <v>4165.1400000000003</v>
      </c>
      <c r="H353" s="5">
        <v>749.73</v>
      </c>
      <c r="I353" s="1" t="s">
        <v>5348</v>
      </c>
      <c r="J353" s="5">
        <v>0</v>
      </c>
      <c r="K353" s="5">
        <v>0</v>
      </c>
      <c r="L353" s="1" t="s">
        <v>5349</v>
      </c>
      <c r="M353" s="5">
        <v>4165.1400000000003</v>
      </c>
      <c r="N353" s="5">
        <v>624.77</v>
      </c>
      <c r="O353" s="1" t="s">
        <v>3642</v>
      </c>
      <c r="P353" s="5">
        <v>4165.1400000000003</v>
      </c>
      <c r="Q353" s="5">
        <v>68.72</v>
      </c>
      <c r="R353" s="1" t="s">
        <v>5351</v>
      </c>
      <c r="S353" s="5">
        <v>4165.1400000000003</v>
      </c>
      <c r="T353" s="5">
        <v>316.55</v>
      </c>
      <c r="U353" s="1" t="s">
        <v>5351</v>
      </c>
      <c r="V353" s="1" t="s">
        <v>5351</v>
      </c>
      <c r="W353" s="1" t="s">
        <v>3783</v>
      </c>
      <c r="X353" s="1" t="s">
        <v>5408</v>
      </c>
      <c r="Y353" s="1" t="s">
        <v>3873</v>
      </c>
      <c r="Z353" s="1" t="s">
        <v>3874</v>
      </c>
      <c r="AB353" s="8" t="str">
        <f t="shared" si="68"/>
        <v>000155709</v>
      </c>
      <c r="AC353" t="str">
        <f t="shared" si="69"/>
        <v>01/06/2015</v>
      </c>
      <c r="AD353" t="str">
        <f t="shared" si="70"/>
        <v>96195615000190</v>
      </c>
      <c r="AE353" s="9">
        <f t="shared" si="71"/>
        <v>4789.91</v>
      </c>
      <c r="AF353">
        <f t="shared" si="72"/>
        <v>0</v>
      </c>
      <c r="AH353">
        <v>6861999</v>
      </c>
      <c r="AI353" s="10" t="s">
        <v>6232</v>
      </c>
      <c r="AJ353">
        <v>4717</v>
      </c>
      <c r="AK353" t="s">
        <v>5573</v>
      </c>
      <c r="AL353">
        <v>0</v>
      </c>
      <c r="AM353">
        <v>38</v>
      </c>
      <c r="AN353" s="11" t="e">
        <f>VLOOKUP(TRIM(AK353),[1]Sheet1!$V:$W,2,FALSE)</f>
        <v>#N/A</v>
      </c>
      <c r="AO353" s="11">
        <f t="shared" si="73"/>
        <v>0</v>
      </c>
      <c r="AP353" s="10">
        <f t="shared" si="74"/>
        <v>0</v>
      </c>
      <c r="AQ353" s="10"/>
      <c r="AR353" s="11" t="b">
        <f t="shared" si="75"/>
        <v>0</v>
      </c>
      <c r="AT353" s="1" t="s">
        <v>4215</v>
      </c>
      <c r="AU353" s="3">
        <v>42158</v>
      </c>
      <c r="AV353" s="1" t="s">
        <v>5672</v>
      </c>
      <c r="AW353" t="str">
        <f t="shared" si="76"/>
        <v>01192333001366</v>
      </c>
      <c r="AX353" s="12">
        <f t="shared" si="77"/>
        <v>2257</v>
      </c>
      <c r="AY353" s="12">
        <f t="shared" si="78"/>
        <v>617.27424999999994</v>
      </c>
      <c r="BA353" t="str">
        <f t="shared" si="79"/>
        <v>03/06/2015;01192333001366;2257,00;617,27</v>
      </c>
    </row>
    <row r="354" spans="1:53" x14ac:dyDescent="0.2">
      <c r="A354" s="1" t="s">
        <v>5346</v>
      </c>
      <c r="B354" s="1" t="s">
        <v>3875</v>
      </c>
      <c r="C354" s="3">
        <v>42156</v>
      </c>
      <c r="D354" s="1" t="s">
        <v>3641</v>
      </c>
      <c r="E354" s="1" t="s">
        <v>5528</v>
      </c>
      <c r="F354" s="5">
        <v>120</v>
      </c>
      <c r="G354" s="5">
        <v>120</v>
      </c>
      <c r="H354" s="5">
        <v>14.4</v>
      </c>
      <c r="I354" s="1" t="s">
        <v>5348</v>
      </c>
      <c r="J354" s="5">
        <v>0</v>
      </c>
      <c r="K354" s="5">
        <v>0</v>
      </c>
      <c r="L354" s="1" t="s">
        <v>5349</v>
      </c>
      <c r="M354" s="5">
        <v>0</v>
      </c>
      <c r="N354" s="5">
        <v>0</v>
      </c>
      <c r="O354" s="1" t="s">
        <v>5349</v>
      </c>
      <c r="P354" s="5">
        <v>120</v>
      </c>
      <c r="Q354" s="5">
        <v>1.98</v>
      </c>
      <c r="R354" s="1" t="s">
        <v>5351</v>
      </c>
      <c r="S354" s="5">
        <v>120</v>
      </c>
      <c r="T354" s="5">
        <v>9.1199999999999992</v>
      </c>
      <c r="U354" s="1" t="s">
        <v>5351</v>
      </c>
      <c r="V354" s="1" t="s">
        <v>5351</v>
      </c>
      <c r="W354" s="1" t="s">
        <v>5255</v>
      </c>
      <c r="X354" s="1" t="s">
        <v>5530</v>
      </c>
      <c r="Y354" s="1" t="s">
        <v>3876</v>
      </c>
      <c r="Z354" s="1" t="s">
        <v>3877</v>
      </c>
      <c r="AB354" s="8" t="str">
        <f t="shared" si="68"/>
        <v>000155710</v>
      </c>
      <c r="AC354" t="str">
        <f t="shared" si="69"/>
        <v>01/06/2015</v>
      </c>
      <c r="AD354" t="str">
        <f t="shared" si="70"/>
        <v>03523188000140</v>
      </c>
      <c r="AE354" s="9">
        <f t="shared" si="71"/>
        <v>120</v>
      </c>
      <c r="AF354">
        <f t="shared" si="72"/>
        <v>0</v>
      </c>
      <c r="AH354">
        <v>6783198</v>
      </c>
      <c r="AI354" s="10" t="s">
        <v>6212</v>
      </c>
      <c r="AJ354">
        <v>4718</v>
      </c>
      <c r="AK354" t="s">
        <v>4594</v>
      </c>
      <c r="AL354">
        <v>0</v>
      </c>
      <c r="AM354">
        <v>2</v>
      </c>
      <c r="AN354" s="11" t="e">
        <f>VLOOKUP(TRIM(AK354),[1]Sheet1!$V:$W,2,FALSE)</f>
        <v>#N/A</v>
      </c>
      <c r="AO354" s="11">
        <f t="shared" si="73"/>
        <v>0</v>
      </c>
      <c r="AP354" s="10">
        <f t="shared" si="74"/>
        <v>0</v>
      </c>
      <c r="AQ354" s="10"/>
      <c r="AR354" s="11" t="b">
        <f t="shared" si="75"/>
        <v>0</v>
      </c>
      <c r="AT354" s="1" t="s">
        <v>4220</v>
      </c>
      <c r="AU354" s="3">
        <v>42158</v>
      </c>
      <c r="AV354" s="1" t="s">
        <v>4222</v>
      </c>
      <c r="AW354" t="str">
        <f t="shared" si="76"/>
        <v>07120672000180</v>
      </c>
      <c r="AX354" s="12">
        <f t="shared" si="77"/>
        <v>183.48</v>
      </c>
      <c r="AY354" s="12">
        <f t="shared" si="78"/>
        <v>66.93441</v>
      </c>
      <c r="BA354" t="str">
        <f t="shared" si="79"/>
        <v>03/06/2015;07120672000180;183,48;66,93</v>
      </c>
    </row>
    <row r="355" spans="1:53" x14ac:dyDescent="0.2">
      <c r="A355" s="1" t="s">
        <v>5346</v>
      </c>
      <c r="B355" s="1" t="s">
        <v>3878</v>
      </c>
      <c r="C355" s="3">
        <v>42156</v>
      </c>
      <c r="D355" s="1" t="s">
        <v>3641</v>
      </c>
      <c r="E355" s="1" t="s">
        <v>5528</v>
      </c>
      <c r="F355" s="5">
        <v>1285</v>
      </c>
      <c r="G355" s="5">
        <v>1285</v>
      </c>
      <c r="H355" s="5">
        <v>154.19999999999999</v>
      </c>
      <c r="I355" s="1" t="s">
        <v>5348</v>
      </c>
      <c r="J355" s="5">
        <v>0</v>
      </c>
      <c r="K355" s="5">
        <v>0</v>
      </c>
      <c r="L355" s="1" t="s">
        <v>5349</v>
      </c>
      <c r="M355" s="5">
        <v>0</v>
      </c>
      <c r="N355" s="5">
        <v>0</v>
      </c>
      <c r="O355" s="1" t="s">
        <v>5349</v>
      </c>
      <c r="P355" s="5">
        <v>1285</v>
      </c>
      <c r="Q355" s="5">
        <v>21.2</v>
      </c>
      <c r="R355" s="1" t="s">
        <v>5351</v>
      </c>
      <c r="S355" s="5">
        <v>1285</v>
      </c>
      <c r="T355" s="5">
        <v>97.66</v>
      </c>
      <c r="U355" s="1" t="s">
        <v>5351</v>
      </c>
      <c r="V355" s="1" t="s">
        <v>5351</v>
      </c>
      <c r="W355" s="1" t="s">
        <v>5255</v>
      </c>
      <c r="X355" s="1" t="s">
        <v>5530</v>
      </c>
      <c r="Y355" s="1" t="s">
        <v>3876</v>
      </c>
      <c r="Z355" s="1" t="s">
        <v>3877</v>
      </c>
      <c r="AB355" s="8" t="str">
        <f t="shared" si="68"/>
        <v>000155711</v>
      </c>
      <c r="AC355" t="str">
        <f t="shared" si="69"/>
        <v>01/06/2015</v>
      </c>
      <c r="AD355" t="str">
        <f t="shared" si="70"/>
        <v>03523188000140</v>
      </c>
      <c r="AE355" s="9">
        <f t="shared" si="71"/>
        <v>1285</v>
      </c>
      <c r="AF355">
        <f t="shared" si="72"/>
        <v>0</v>
      </c>
      <c r="AH355">
        <v>6784313</v>
      </c>
      <c r="AI355" s="10" t="s">
        <v>6212</v>
      </c>
      <c r="AJ355">
        <v>4719</v>
      </c>
      <c r="AK355" t="s">
        <v>4598</v>
      </c>
      <c r="AL355">
        <v>0</v>
      </c>
      <c r="AM355">
        <v>3</v>
      </c>
      <c r="AN355" s="11" t="e">
        <f>VLOOKUP(TRIM(AK355),[1]Sheet1!$V:$W,2,FALSE)</f>
        <v>#N/A</v>
      </c>
      <c r="AO355" s="11">
        <f t="shared" si="73"/>
        <v>0</v>
      </c>
      <c r="AP355" s="10">
        <f t="shared" si="74"/>
        <v>0</v>
      </c>
      <c r="AQ355" s="10"/>
      <c r="AR355" s="11" t="b">
        <f t="shared" si="75"/>
        <v>0</v>
      </c>
      <c r="AT355" s="1" t="s">
        <v>4226</v>
      </c>
      <c r="AU355" s="3">
        <v>42158</v>
      </c>
      <c r="AV355" s="1" t="s">
        <v>3530</v>
      </c>
      <c r="AW355" t="str">
        <f t="shared" si="76"/>
        <v>04501416000144</v>
      </c>
      <c r="AX355" s="12">
        <f t="shared" si="77"/>
        <v>5116.1399999999994</v>
      </c>
      <c r="AY355" s="12">
        <f t="shared" si="78"/>
        <v>0</v>
      </c>
      <c r="BA355" t="str">
        <f t="shared" si="79"/>
        <v>03/06/2015;04501416000144;5116,14;0,00</v>
      </c>
    </row>
    <row r="356" spans="1:53" x14ac:dyDescent="0.2">
      <c r="A356" s="1" t="s">
        <v>5346</v>
      </c>
      <c r="B356" s="1" t="s">
        <v>3878</v>
      </c>
      <c r="C356" s="3">
        <v>42156</v>
      </c>
      <c r="D356" s="1" t="s">
        <v>3641</v>
      </c>
      <c r="E356" s="1" t="s">
        <v>5528</v>
      </c>
      <c r="F356" s="5">
        <v>1625</v>
      </c>
      <c r="G356" s="5">
        <v>1625</v>
      </c>
      <c r="H356" s="5">
        <v>195</v>
      </c>
      <c r="I356" s="1" t="s">
        <v>5348</v>
      </c>
      <c r="J356" s="5">
        <v>0</v>
      </c>
      <c r="K356" s="5">
        <v>0</v>
      </c>
      <c r="L356" s="1" t="s">
        <v>5349</v>
      </c>
      <c r="M356" s="5">
        <v>0</v>
      </c>
      <c r="N356" s="5">
        <v>0</v>
      </c>
      <c r="O356" s="1" t="s">
        <v>5349</v>
      </c>
      <c r="P356" s="5">
        <v>1625</v>
      </c>
      <c r="Q356" s="5">
        <v>26.81</v>
      </c>
      <c r="R356" s="1" t="s">
        <v>5351</v>
      </c>
      <c r="S356" s="5">
        <v>1625</v>
      </c>
      <c r="T356" s="5">
        <v>123.5</v>
      </c>
      <c r="U356" s="1" t="s">
        <v>5351</v>
      </c>
      <c r="V356" s="1" t="s">
        <v>5351</v>
      </c>
      <c r="W356" s="1" t="s">
        <v>5255</v>
      </c>
      <c r="X356" s="1" t="s">
        <v>5530</v>
      </c>
      <c r="Y356" s="1" t="s">
        <v>3876</v>
      </c>
      <c r="Z356" s="1" t="s">
        <v>3877</v>
      </c>
      <c r="AB356" s="8" t="str">
        <f t="shared" si="68"/>
        <v>000155711</v>
      </c>
      <c r="AC356" t="str">
        <f t="shared" si="69"/>
        <v>01/06/2015</v>
      </c>
      <c r="AD356" t="str">
        <f t="shared" si="70"/>
        <v>03523188000140</v>
      </c>
      <c r="AE356" s="9">
        <f t="shared" si="71"/>
        <v>1625</v>
      </c>
      <c r="AF356">
        <f t="shared" si="72"/>
        <v>0</v>
      </c>
      <c r="AH356">
        <v>6784336</v>
      </c>
      <c r="AI356" s="10" t="s">
        <v>6233</v>
      </c>
      <c r="AJ356">
        <v>4720</v>
      </c>
      <c r="AK356" t="s">
        <v>1879</v>
      </c>
      <c r="AL356">
        <v>6</v>
      </c>
      <c r="AM356">
        <v>1</v>
      </c>
      <c r="AN356" s="11" t="e">
        <f>VLOOKUP(TRIM(AK356),[1]Sheet1!$V:$W,2,FALSE)</f>
        <v>#N/A</v>
      </c>
      <c r="AO356" s="11">
        <f t="shared" si="73"/>
        <v>0</v>
      </c>
      <c r="AP356" s="10">
        <f t="shared" si="74"/>
        <v>0</v>
      </c>
      <c r="AQ356" s="10"/>
      <c r="AR356" s="11" t="b">
        <f t="shared" si="75"/>
        <v>0</v>
      </c>
      <c r="AT356" s="1" t="s">
        <v>4227</v>
      </c>
      <c r="AU356" s="3">
        <v>42158</v>
      </c>
      <c r="AV356" s="1" t="s">
        <v>3579</v>
      </c>
      <c r="AW356" t="str">
        <f t="shared" si="76"/>
        <v>07088717000186</v>
      </c>
      <c r="AX356" s="12">
        <f t="shared" si="77"/>
        <v>766.87</v>
      </c>
      <c r="AY356" s="12">
        <f t="shared" si="78"/>
        <v>0</v>
      </c>
      <c r="BA356" t="str">
        <f t="shared" si="79"/>
        <v>03/06/2015;07088717000186;766,87;0,00</v>
      </c>
    </row>
    <row r="357" spans="1:53" x14ac:dyDescent="0.2">
      <c r="A357" s="1" t="s">
        <v>5346</v>
      </c>
      <c r="B357" s="1" t="s">
        <v>3879</v>
      </c>
      <c r="C357" s="3">
        <v>42157</v>
      </c>
      <c r="D357" s="1" t="s">
        <v>3657</v>
      </c>
      <c r="E357" s="1" t="s">
        <v>5347</v>
      </c>
      <c r="F357" s="5">
        <v>391.59</v>
      </c>
      <c r="G357" s="5">
        <v>391.59</v>
      </c>
      <c r="H357" s="5">
        <v>70.489999999999995</v>
      </c>
      <c r="I357" s="1" t="s">
        <v>5348</v>
      </c>
      <c r="J357" s="5">
        <v>0</v>
      </c>
      <c r="K357" s="5">
        <v>0</v>
      </c>
      <c r="L357" s="1" t="s">
        <v>5349</v>
      </c>
      <c r="M357" s="5">
        <v>0</v>
      </c>
      <c r="N357" s="5">
        <v>0</v>
      </c>
      <c r="O357" s="1" t="s">
        <v>5349</v>
      </c>
      <c r="P357" s="5">
        <v>391.59</v>
      </c>
      <c r="Q357" s="5">
        <v>6.46</v>
      </c>
      <c r="R357" s="1" t="s">
        <v>5351</v>
      </c>
      <c r="S357" s="5">
        <v>391.59</v>
      </c>
      <c r="T357" s="5">
        <v>29.76</v>
      </c>
      <c r="U357" s="1" t="s">
        <v>5351</v>
      </c>
      <c r="V357" s="1" t="s">
        <v>5351</v>
      </c>
      <c r="W357" s="1" t="s">
        <v>3880</v>
      </c>
      <c r="X357" s="1" t="s">
        <v>5498</v>
      </c>
      <c r="Y357" s="1" t="s">
        <v>4592</v>
      </c>
      <c r="Z357" s="1" t="s">
        <v>4593</v>
      </c>
      <c r="AB357" s="8" t="str">
        <f t="shared" si="68"/>
        <v>000155715</v>
      </c>
      <c r="AC357" t="str">
        <f t="shared" si="69"/>
        <v>02/06/2015</v>
      </c>
      <c r="AD357" t="str">
        <f t="shared" si="70"/>
        <v>43021906000103</v>
      </c>
      <c r="AE357" s="9">
        <f t="shared" si="71"/>
        <v>391.59</v>
      </c>
      <c r="AF357">
        <f t="shared" si="72"/>
        <v>0</v>
      </c>
      <c r="AH357">
        <v>6783828</v>
      </c>
      <c r="AI357" s="10" t="s">
        <v>6234</v>
      </c>
      <c r="AJ357">
        <v>4721</v>
      </c>
      <c r="AK357" t="s">
        <v>3250</v>
      </c>
      <c r="AL357">
        <v>0</v>
      </c>
      <c r="AM357">
        <v>6</v>
      </c>
      <c r="AN357" s="11" t="e">
        <f>VLOOKUP(TRIM(AK357),[1]Sheet1!$V:$W,2,FALSE)</f>
        <v>#N/A</v>
      </c>
      <c r="AO357" s="11">
        <f t="shared" si="73"/>
        <v>0</v>
      </c>
      <c r="AP357" s="10">
        <f t="shared" si="74"/>
        <v>0</v>
      </c>
      <c r="AQ357" s="10"/>
      <c r="AR357" s="11" t="b">
        <f t="shared" si="75"/>
        <v>0</v>
      </c>
      <c r="AT357" s="1" t="s">
        <v>4228</v>
      </c>
      <c r="AU357" s="3">
        <v>42158</v>
      </c>
      <c r="AV357" s="1" t="s">
        <v>3658</v>
      </c>
      <c r="AW357" t="str">
        <f t="shared" si="76"/>
        <v>43854777000126</v>
      </c>
      <c r="AX357" s="12">
        <f t="shared" si="77"/>
        <v>1009.09</v>
      </c>
      <c r="AY357" s="12">
        <f t="shared" si="78"/>
        <v>106.6</v>
      </c>
      <c r="BA357" t="str">
        <f t="shared" si="79"/>
        <v>03/06/2015;43854777000126;1009,09;106,60</v>
      </c>
    </row>
    <row r="358" spans="1:53" x14ac:dyDescent="0.2">
      <c r="A358" s="1" t="s">
        <v>5346</v>
      </c>
      <c r="B358" s="1" t="s">
        <v>3881</v>
      </c>
      <c r="C358" s="3">
        <v>42157</v>
      </c>
      <c r="D358" s="1" t="s">
        <v>3657</v>
      </c>
      <c r="E358" s="1" t="s">
        <v>5347</v>
      </c>
      <c r="F358" s="5">
        <v>798.02</v>
      </c>
      <c r="G358" s="5">
        <v>0</v>
      </c>
      <c r="H358" s="5">
        <v>0</v>
      </c>
      <c r="I358" s="1" t="s">
        <v>5349</v>
      </c>
      <c r="J358" s="5">
        <v>0</v>
      </c>
      <c r="K358" s="5">
        <v>0</v>
      </c>
      <c r="L358" s="1" t="s">
        <v>5349</v>
      </c>
      <c r="M358" s="5">
        <v>0</v>
      </c>
      <c r="N358" s="5">
        <v>0</v>
      </c>
      <c r="O358" s="1" t="s">
        <v>5349</v>
      </c>
      <c r="P358" s="5">
        <v>798.02</v>
      </c>
      <c r="Q358" s="5">
        <v>13.17</v>
      </c>
      <c r="R358" s="1" t="s">
        <v>5351</v>
      </c>
      <c r="S358" s="5">
        <v>798.02</v>
      </c>
      <c r="T358" s="5">
        <v>60.65</v>
      </c>
      <c r="U358" s="1" t="s">
        <v>5351</v>
      </c>
      <c r="V358" s="1" t="s">
        <v>5351</v>
      </c>
      <c r="W358" s="1" t="s">
        <v>3882</v>
      </c>
      <c r="X358" s="1" t="s">
        <v>5498</v>
      </c>
      <c r="Y358" s="1" t="s">
        <v>3883</v>
      </c>
      <c r="Z358" s="1" t="s">
        <v>3884</v>
      </c>
      <c r="AB358" s="8" t="str">
        <f t="shared" si="68"/>
        <v>000155716</v>
      </c>
      <c r="AC358" t="str">
        <f t="shared" si="69"/>
        <v>02/06/2015</v>
      </c>
      <c r="AD358" t="str">
        <f t="shared" si="70"/>
        <v>74404229000551</v>
      </c>
      <c r="AE358" s="9">
        <f t="shared" si="71"/>
        <v>798.02</v>
      </c>
      <c r="AF358">
        <f t="shared" si="72"/>
        <v>0</v>
      </c>
      <c r="AH358">
        <v>6784270</v>
      </c>
      <c r="AI358" s="10" t="s">
        <v>6207</v>
      </c>
      <c r="AJ358">
        <v>4722</v>
      </c>
      <c r="AK358" t="s">
        <v>3250</v>
      </c>
      <c r="AL358">
        <v>0</v>
      </c>
      <c r="AM358">
        <v>16</v>
      </c>
      <c r="AN358" s="11" t="e">
        <f>VLOOKUP(TRIM(AK358),[1]Sheet1!$V:$W,2,FALSE)</f>
        <v>#N/A</v>
      </c>
      <c r="AO358" s="11">
        <f t="shared" si="73"/>
        <v>0</v>
      </c>
      <c r="AP358" s="10">
        <f t="shared" si="74"/>
        <v>0</v>
      </c>
      <c r="AQ358" s="10"/>
      <c r="AR358" s="11" t="b">
        <f t="shared" si="75"/>
        <v>0</v>
      </c>
      <c r="AT358" s="1" t="s">
        <v>4229</v>
      </c>
      <c r="AU358" s="3">
        <v>42158</v>
      </c>
      <c r="AV358" s="1" t="s">
        <v>3713</v>
      </c>
      <c r="AW358" t="str">
        <f t="shared" si="76"/>
        <v>04337168000148</v>
      </c>
      <c r="AX358" s="12">
        <f t="shared" si="77"/>
        <v>15.08</v>
      </c>
      <c r="AY358" s="12">
        <f t="shared" si="78"/>
        <v>0</v>
      </c>
      <c r="BA358" t="str">
        <f t="shared" si="79"/>
        <v>03/06/2015;04337168000148;15,08;0,00</v>
      </c>
    </row>
    <row r="359" spans="1:53" x14ac:dyDescent="0.2">
      <c r="A359" s="1" t="s">
        <v>5346</v>
      </c>
      <c r="B359" s="1" t="s">
        <v>3885</v>
      </c>
      <c r="C359" s="3">
        <v>42157</v>
      </c>
      <c r="D359" s="1" t="s">
        <v>3662</v>
      </c>
      <c r="E359" s="1" t="s">
        <v>5347</v>
      </c>
      <c r="F359" s="5">
        <v>1263.06</v>
      </c>
      <c r="G359" s="5">
        <v>0</v>
      </c>
      <c r="H359" s="5">
        <v>0</v>
      </c>
      <c r="I359" s="1" t="s">
        <v>5349</v>
      </c>
      <c r="J359" s="5">
        <v>0</v>
      </c>
      <c r="K359" s="5">
        <v>0</v>
      </c>
      <c r="L359" s="1" t="s">
        <v>5349</v>
      </c>
      <c r="M359" s="5">
        <v>0</v>
      </c>
      <c r="N359" s="5">
        <v>0</v>
      </c>
      <c r="O359" s="1" t="s">
        <v>5349</v>
      </c>
      <c r="P359" s="5">
        <v>1263.06</v>
      </c>
      <c r="Q359" s="5">
        <v>20.84</v>
      </c>
      <c r="R359" s="1" t="s">
        <v>5351</v>
      </c>
      <c r="S359" s="5">
        <v>1263.06</v>
      </c>
      <c r="T359" s="5">
        <v>95.99</v>
      </c>
      <c r="U359" s="1" t="s">
        <v>5351</v>
      </c>
      <c r="V359" s="1" t="s">
        <v>5351</v>
      </c>
      <c r="W359" s="1" t="s">
        <v>3882</v>
      </c>
      <c r="X359" s="1" t="s">
        <v>5408</v>
      </c>
      <c r="Y359" s="1" t="s">
        <v>3886</v>
      </c>
      <c r="Z359" s="1" t="s">
        <v>3887</v>
      </c>
      <c r="AB359" s="8" t="str">
        <f t="shared" si="68"/>
        <v>000155717</v>
      </c>
      <c r="AC359" t="str">
        <f t="shared" si="69"/>
        <v>02/06/2015</v>
      </c>
      <c r="AD359" t="str">
        <f t="shared" si="70"/>
        <v>74404229000551</v>
      </c>
      <c r="AE359" s="9">
        <f t="shared" si="71"/>
        <v>1263.06</v>
      </c>
      <c r="AF359">
        <f t="shared" si="72"/>
        <v>0</v>
      </c>
      <c r="AH359">
        <v>6783854</v>
      </c>
      <c r="AI359" s="10" t="s">
        <v>6235</v>
      </c>
      <c r="AJ359">
        <v>4723</v>
      </c>
      <c r="AK359" t="s">
        <v>654</v>
      </c>
      <c r="AL359">
        <v>0</v>
      </c>
      <c r="AM359">
        <v>392600</v>
      </c>
      <c r="AN359" s="11">
        <f>VLOOKUP(TRIM(AK359),[1]Sheet1!$V:$W,2,FALSE)</f>
        <v>3.7751872999999991E-2</v>
      </c>
      <c r="AO359" s="11">
        <f t="shared" si="73"/>
        <v>3.7751872999999991E-2</v>
      </c>
      <c r="AP359" s="10">
        <f t="shared" si="74"/>
        <v>14821.385339799997</v>
      </c>
      <c r="AQ359" s="10"/>
      <c r="AR359" s="11" t="b">
        <f t="shared" si="75"/>
        <v>0</v>
      </c>
      <c r="AT359" s="1" t="s">
        <v>4232</v>
      </c>
      <c r="AU359" s="3">
        <v>42158</v>
      </c>
      <c r="AV359" s="1" t="s">
        <v>3672</v>
      </c>
      <c r="AW359" t="str">
        <f t="shared" si="76"/>
        <v>00111511000180</v>
      </c>
      <c r="AX359" s="12">
        <f t="shared" si="77"/>
        <v>2296.2199999999998</v>
      </c>
      <c r="AY359" s="12">
        <f t="shared" si="78"/>
        <v>0</v>
      </c>
      <c r="BA359" t="str">
        <f t="shared" si="79"/>
        <v>03/06/2015;00111511000180;2296,22;0,00</v>
      </c>
    </row>
    <row r="360" spans="1:53" x14ac:dyDescent="0.2">
      <c r="A360" s="1" t="s">
        <v>5346</v>
      </c>
      <c r="B360" s="1" t="s">
        <v>3889</v>
      </c>
      <c r="C360" s="3">
        <v>42157</v>
      </c>
      <c r="D360" s="1" t="s">
        <v>3662</v>
      </c>
      <c r="E360" s="1" t="s">
        <v>5347</v>
      </c>
      <c r="F360" s="5">
        <v>1103.1600000000001</v>
      </c>
      <c r="G360" s="5">
        <v>0</v>
      </c>
      <c r="H360" s="5">
        <v>0</v>
      </c>
      <c r="I360" s="1" t="s">
        <v>5349</v>
      </c>
      <c r="J360" s="5">
        <v>0</v>
      </c>
      <c r="K360" s="5">
        <v>0</v>
      </c>
      <c r="L360" s="1" t="s">
        <v>5349</v>
      </c>
      <c r="M360" s="5">
        <v>0</v>
      </c>
      <c r="N360" s="5">
        <v>0</v>
      </c>
      <c r="O360" s="1" t="s">
        <v>5349</v>
      </c>
      <c r="P360" s="5">
        <v>1103.1600000000001</v>
      </c>
      <c r="Q360" s="5">
        <v>18.2</v>
      </c>
      <c r="R360" s="1" t="s">
        <v>5351</v>
      </c>
      <c r="S360" s="5">
        <v>1103.1600000000001</v>
      </c>
      <c r="T360" s="5">
        <v>83.84</v>
      </c>
      <c r="U360" s="1" t="s">
        <v>5351</v>
      </c>
      <c r="V360" s="1" t="s">
        <v>5351</v>
      </c>
      <c r="W360" s="1" t="s">
        <v>3882</v>
      </c>
      <c r="X360" s="1" t="s">
        <v>5530</v>
      </c>
      <c r="Y360" s="1" t="s">
        <v>3890</v>
      </c>
      <c r="Z360" s="1" t="s">
        <v>3891</v>
      </c>
      <c r="AB360" s="8" t="str">
        <f t="shared" si="68"/>
        <v>000155719</v>
      </c>
      <c r="AC360" t="str">
        <f t="shared" si="69"/>
        <v>02/06/2015</v>
      </c>
      <c r="AD360" t="str">
        <f t="shared" si="70"/>
        <v>74404229000551</v>
      </c>
      <c r="AE360" s="9">
        <f t="shared" si="71"/>
        <v>1103.1600000000001</v>
      </c>
      <c r="AF360">
        <f t="shared" si="72"/>
        <v>0</v>
      </c>
      <c r="AH360">
        <v>6784250</v>
      </c>
      <c r="AI360" s="10" t="s">
        <v>6201</v>
      </c>
      <c r="AJ360">
        <v>4724</v>
      </c>
      <c r="AK360" t="s">
        <v>4592</v>
      </c>
      <c r="AL360">
        <v>0</v>
      </c>
      <c r="AM360">
        <v>2</v>
      </c>
      <c r="AN360" s="11" t="e">
        <f>VLOOKUP(TRIM(AK360),[1]Sheet1!$V:$W,2,FALSE)</f>
        <v>#N/A</v>
      </c>
      <c r="AO360" s="11">
        <f t="shared" si="73"/>
        <v>0</v>
      </c>
      <c r="AP360" s="10">
        <f t="shared" si="74"/>
        <v>0</v>
      </c>
      <c r="AQ360" s="10"/>
      <c r="AR360" s="11" t="b">
        <f t="shared" si="75"/>
        <v>0</v>
      </c>
      <c r="AT360" s="1" t="s">
        <v>4233</v>
      </c>
      <c r="AU360" s="3">
        <v>42158</v>
      </c>
      <c r="AV360" s="1" t="s">
        <v>3658</v>
      </c>
      <c r="AW360" t="str">
        <f t="shared" si="76"/>
        <v>43854777000126</v>
      </c>
      <c r="AX360" s="12">
        <f t="shared" si="77"/>
        <v>290.26</v>
      </c>
      <c r="AY360" s="12">
        <f t="shared" si="78"/>
        <v>0</v>
      </c>
      <c r="BA360" t="str">
        <f t="shared" si="79"/>
        <v>03/06/2015;43854777000126;290,26;0,00</v>
      </c>
    </row>
    <row r="361" spans="1:53" x14ac:dyDescent="0.2">
      <c r="A361" s="1" t="s">
        <v>5346</v>
      </c>
      <c r="B361" s="1" t="s">
        <v>3892</v>
      </c>
      <c r="C361" s="3">
        <v>42157</v>
      </c>
      <c r="D361" s="1" t="s">
        <v>3657</v>
      </c>
      <c r="E361" s="1" t="s">
        <v>5347</v>
      </c>
      <c r="F361" s="5">
        <v>3963.13</v>
      </c>
      <c r="G361" s="5">
        <v>3963.13</v>
      </c>
      <c r="H361" s="5">
        <v>713.36</v>
      </c>
      <c r="I361" s="1" t="s">
        <v>5348</v>
      </c>
      <c r="J361" s="5">
        <v>0</v>
      </c>
      <c r="K361" s="5">
        <v>0</v>
      </c>
      <c r="L361" s="1" t="s">
        <v>5349</v>
      </c>
      <c r="M361" s="5">
        <v>0</v>
      </c>
      <c r="N361" s="5">
        <v>0</v>
      </c>
      <c r="O361" s="1" t="s">
        <v>5349</v>
      </c>
      <c r="P361" s="5">
        <v>3963.13</v>
      </c>
      <c r="Q361" s="5">
        <v>65.39</v>
      </c>
      <c r="R361" s="1" t="s">
        <v>5351</v>
      </c>
      <c r="S361" s="5">
        <v>3963.13</v>
      </c>
      <c r="T361" s="5">
        <v>301.2</v>
      </c>
      <c r="U361" s="1" t="s">
        <v>5351</v>
      </c>
      <c r="V361" s="1" t="s">
        <v>5351</v>
      </c>
      <c r="W361" s="1" t="s">
        <v>5043</v>
      </c>
      <c r="X361" s="1" t="s">
        <v>5498</v>
      </c>
      <c r="Y361" s="1" t="s">
        <v>4592</v>
      </c>
      <c r="Z361" s="1" t="s">
        <v>4593</v>
      </c>
      <c r="AB361" s="8" t="str">
        <f t="shared" si="68"/>
        <v>000155720</v>
      </c>
      <c r="AC361" t="str">
        <f t="shared" si="69"/>
        <v>02/06/2015</v>
      </c>
      <c r="AD361" t="str">
        <f t="shared" si="70"/>
        <v>45990181000189</v>
      </c>
      <c r="AE361" s="9">
        <f t="shared" si="71"/>
        <v>3963.13</v>
      </c>
      <c r="AF361">
        <f t="shared" si="72"/>
        <v>0</v>
      </c>
      <c r="AH361">
        <v>6784250</v>
      </c>
      <c r="AI361" s="10" t="s">
        <v>6201</v>
      </c>
      <c r="AJ361">
        <v>4725</v>
      </c>
      <c r="AK361" t="s">
        <v>6159</v>
      </c>
      <c r="AL361">
        <v>0</v>
      </c>
      <c r="AM361">
        <v>4</v>
      </c>
      <c r="AN361" s="11" t="e">
        <f>VLOOKUP(TRIM(AK361),[1]Sheet1!$V:$W,2,FALSE)</f>
        <v>#N/A</v>
      </c>
      <c r="AO361" s="11">
        <f t="shared" si="73"/>
        <v>0</v>
      </c>
      <c r="AP361" s="10">
        <f t="shared" si="74"/>
        <v>0</v>
      </c>
      <c r="AQ361" s="10"/>
      <c r="AR361" s="11" t="b">
        <f t="shared" si="75"/>
        <v>0</v>
      </c>
      <c r="AT361" s="1" t="s">
        <v>4234</v>
      </c>
      <c r="AU361" s="3">
        <v>42158</v>
      </c>
      <c r="AV361" s="1" t="s">
        <v>4235</v>
      </c>
      <c r="AW361" t="str">
        <f t="shared" si="76"/>
        <v>41767021000114</v>
      </c>
      <c r="AX361" s="12">
        <f t="shared" si="77"/>
        <v>324.14</v>
      </c>
      <c r="AY361" s="12">
        <f t="shared" si="78"/>
        <v>0</v>
      </c>
      <c r="BA361" t="str">
        <f t="shared" si="79"/>
        <v>03/06/2015;41767021000114;324,14;0,00</v>
      </c>
    </row>
    <row r="362" spans="1:53" x14ac:dyDescent="0.2">
      <c r="A362" s="1" t="s">
        <v>5346</v>
      </c>
      <c r="B362" s="1" t="s">
        <v>3893</v>
      </c>
      <c r="C362" s="3">
        <v>42157</v>
      </c>
      <c r="D362" s="1" t="s">
        <v>3649</v>
      </c>
      <c r="E362" s="1" t="s">
        <v>5528</v>
      </c>
      <c r="F362" s="5">
        <v>1861.75</v>
      </c>
      <c r="G362" s="5">
        <v>1861.75</v>
      </c>
      <c r="H362" s="5">
        <v>223.41</v>
      </c>
      <c r="I362" s="1" t="s">
        <v>5348</v>
      </c>
      <c r="J362" s="5">
        <v>0</v>
      </c>
      <c r="K362" s="5">
        <v>0</v>
      </c>
      <c r="L362" s="1" t="s">
        <v>5349</v>
      </c>
      <c r="M362" s="5">
        <v>0</v>
      </c>
      <c r="N362" s="5">
        <v>0</v>
      </c>
      <c r="O362" s="1" t="s">
        <v>5349</v>
      </c>
      <c r="P362" s="5">
        <v>1861.75</v>
      </c>
      <c r="Q362" s="5">
        <v>30.72</v>
      </c>
      <c r="R362" s="1" t="s">
        <v>5351</v>
      </c>
      <c r="S362" s="5">
        <v>1861.75</v>
      </c>
      <c r="T362" s="5">
        <v>141.49</v>
      </c>
      <c r="U362" s="1" t="s">
        <v>5351</v>
      </c>
      <c r="V362" s="1" t="s">
        <v>5351</v>
      </c>
      <c r="W362" s="1" t="s">
        <v>3894</v>
      </c>
      <c r="X362" s="1" t="s">
        <v>5366</v>
      </c>
      <c r="Y362" s="1" t="s">
        <v>5367</v>
      </c>
      <c r="Z362" s="1" t="s">
        <v>5368</v>
      </c>
      <c r="AB362" s="8" t="str">
        <f t="shared" si="68"/>
        <v>000155721</v>
      </c>
      <c r="AC362" t="str">
        <f t="shared" si="69"/>
        <v>02/06/2015</v>
      </c>
      <c r="AD362" t="str">
        <f t="shared" si="70"/>
        <v>08852207000368</v>
      </c>
      <c r="AE362" s="9">
        <f t="shared" si="71"/>
        <v>1861.75</v>
      </c>
      <c r="AF362">
        <f t="shared" si="72"/>
        <v>0</v>
      </c>
      <c r="AH362">
        <v>6784250</v>
      </c>
      <c r="AI362" s="10" t="s">
        <v>6201</v>
      </c>
      <c r="AJ362">
        <v>4726</v>
      </c>
      <c r="AK362" t="s">
        <v>4598</v>
      </c>
      <c r="AL362">
        <v>0</v>
      </c>
      <c r="AM362">
        <v>150</v>
      </c>
      <c r="AN362" s="11" t="e">
        <f>VLOOKUP(TRIM(AK362),[1]Sheet1!$V:$W,2,FALSE)</f>
        <v>#N/A</v>
      </c>
      <c r="AO362" s="11">
        <f t="shared" si="73"/>
        <v>0</v>
      </c>
      <c r="AP362" s="10">
        <f t="shared" si="74"/>
        <v>0</v>
      </c>
      <c r="AQ362" s="10"/>
      <c r="AR362" s="11" t="b">
        <f t="shared" si="75"/>
        <v>0</v>
      </c>
      <c r="AT362" s="1" t="s">
        <v>4236</v>
      </c>
      <c r="AU362" s="3">
        <v>42158</v>
      </c>
      <c r="AV362" s="1" t="s">
        <v>4237</v>
      </c>
      <c r="AW362" t="str">
        <f t="shared" si="76"/>
        <v>02460988000105</v>
      </c>
      <c r="AX362" s="12">
        <f t="shared" si="77"/>
        <v>1900.58</v>
      </c>
      <c r="AY362" s="12">
        <f t="shared" si="78"/>
        <v>0</v>
      </c>
      <c r="BA362" t="str">
        <f t="shared" si="79"/>
        <v>03/06/2015;02460988000105;1900,58;0,00</v>
      </c>
    </row>
    <row r="363" spans="1:53" x14ac:dyDescent="0.2">
      <c r="A363" s="1" t="s">
        <v>5346</v>
      </c>
      <c r="B363" s="1" t="s">
        <v>3895</v>
      </c>
      <c r="C363" s="3">
        <v>42157</v>
      </c>
      <c r="D363" s="1" t="s">
        <v>3700</v>
      </c>
      <c r="E363" s="1" t="s">
        <v>5020</v>
      </c>
      <c r="F363" s="5">
        <v>248.31</v>
      </c>
      <c r="G363" s="5">
        <v>175.17</v>
      </c>
      <c r="H363" s="5">
        <v>7.01</v>
      </c>
      <c r="I363" s="1" t="s">
        <v>5579</v>
      </c>
      <c r="J363" s="5">
        <v>316.87</v>
      </c>
      <c r="K363" s="5">
        <v>46.86</v>
      </c>
      <c r="L363" s="1" t="s">
        <v>5579</v>
      </c>
      <c r="M363" s="5">
        <v>175.17</v>
      </c>
      <c r="N363" s="5">
        <v>26.28</v>
      </c>
      <c r="O363" s="1" t="s">
        <v>3642</v>
      </c>
      <c r="P363" s="5">
        <v>175.17</v>
      </c>
      <c r="Q363" s="5">
        <v>2.89</v>
      </c>
      <c r="R363" s="1" t="s">
        <v>5351</v>
      </c>
      <c r="S363" s="5">
        <v>175.17</v>
      </c>
      <c r="T363" s="5">
        <v>13.31</v>
      </c>
      <c r="U363" s="1" t="s">
        <v>5351</v>
      </c>
      <c r="V363" s="1" t="s">
        <v>5351</v>
      </c>
      <c r="W363" s="1" t="s">
        <v>3896</v>
      </c>
      <c r="X363" s="1" t="s">
        <v>5359</v>
      </c>
      <c r="Y363" s="1" t="s">
        <v>5493</v>
      </c>
      <c r="Z363" s="1" t="s">
        <v>5494</v>
      </c>
      <c r="AB363" s="8" t="str">
        <f t="shared" si="68"/>
        <v>000155722</v>
      </c>
      <c r="AC363" t="str">
        <f t="shared" si="69"/>
        <v>02/06/2015</v>
      </c>
      <c r="AD363" t="str">
        <f t="shared" si="70"/>
        <v>05381281001084</v>
      </c>
      <c r="AE363" s="9">
        <f t="shared" si="71"/>
        <v>248.31</v>
      </c>
      <c r="AF363">
        <f t="shared" si="72"/>
        <v>0</v>
      </c>
      <c r="AH363">
        <v>6782808</v>
      </c>
      <c r="AI363" s="10" t="s">
        <v>6210</v>
      </c>
      <c r="AJ363">
        <v>4727</v>
      </c>
      <c r="AK363" t="s">
        <v>4622</v>
      </c>
      <c r="AL363">
        <v>1</v>
      </c>
      <c r="AM363">
        <v>40</v>
      </c>
      <c r="AN363" s="11" t="e">
        <f>VLOOKUP(TRIM(AK363),[1]Sheet1!$V:$W,2,FALSE)</f>
        <v>#N/A</v>
      </c>
      <c r="AO363" s="11">
        <f t="shared" si="73"/>
        <v>0</v>
      </c>
      <c r="AP363" s="10">
        <f t="shared" si="74"/>
        <v>0</v>
      </c>
      <c r="AQ363" s="10"/>
      <c r="AR363" s="11" t="b">
        <f t="shared" si="75"/>
        <v>0</v>
      </c>
      <c r="AT363" s="1" t="s">
        <v>4238</v>
      </c>
      <c r="AU363" s="3">
        <v>42158</v>
      </c>
      <c r="AV363" s="1" t="s">
        <v>4239</v>
      </c>
      <c r="AW363" t="str">
        <f t="shared" si="76"/>
        <v>75965624000142</v>
      </c>
      <c r="AX363" s="12">
        <f t="shared" si="77"/>
        <v>174.9</v>
      </c>
      <c r="AY363" s="12">
        <f t="shared" si="78"/>
        <v>0</v>
      </c>
      <c r="BA363" t="str">
        <f t="shared" si="79"/>
        <v>03/06/2015;75965624000142;174,90;0,00</v>
      </c>
    </row>
    <row r="364" spans="1:53" x14ac:dyDescent="0.2">
      <c r="A364" s="1" t="s">
        <v>5346</v>
      </c>
      <c r="B364" s="1" t="s">
        <v>3897</v>
      </c>
      <c r="C364" s="3">
        <v>42157</v>
      </c>
      <c r="D364" s="1" t="s">
        <v>3649</v>
      </c>
      <c r="E364" s="1" t="s">
        <v>4835</v>
      </c>
      <c r="F364" s="5">
        <v>1535.1</v>
      </c>
      <c r="G364" s="5">
        <v>1654.27</v>
      </c>
      <c r="H364" s="5">
        <v>115.8</v>
      </c>
      <c r="I364" s="1" t="s">
        <v>5348</v>
      </c>
      <c r="J364" s="5">
        <v>0</v>
      </c>
      <c r="K364" s="5">
        <v>0</v>
      </c>
      <c r="L364" s="1" t="s">
        <v>5349</v>
      </c>
      <c r="M364" s="5">
        <v>0</v>
      </c>
      <c r="N364" s="5">
        <v>0</v>
      </c>
      <c r="O364" s="1" t="s">
        <v>5349</v>
      </c>
      <c r="P364" s="5">
        <v>1654.27</v>
      </c>
      <c r="Q364" s="5">
        <v>27.3</v>
      </c>
      <c r="R364" s="1" t="s">
        <v>5351</v>
      </c>
      <c r="S364" s="5">
        <v>1654.27</v>
      </c>
      <c r="T364" s="5">
        <v>125.72</v>
      </c>
      <c r="U364" s="1" t="s">
        <v>5351</v>
      </c>
      <c r="V364" s="1" t="s">
        <v>5351</v>
      </c>
      <c r="W364" s="1" t="s">
        <v>4836</v>
      </c>
      <c r="X364" s="1" t="s">
        <v>5370</v>
      </c>
      <c r="Y364" s="1" t="s">
        <v>5371</v>
      </c>
      <c r="Z364" s="1" t="s">
        <v>5372</v>
      </c>
      <c r="AB364" s="8" t="str">
        <f t="shared" si="68"/>
        <v>000155723</v>
      </c>
      <c r="AC364" t="str">
        <f t="shared" si="69"/>
        <v>02/06/2015</v>
      </c>
      <c r="AD364" t="str">
        <f t="shared" si="70"/>
        <v>01730520001194</v>
      </c>
      <c r="AE364" s="9">
        <f t="shared" si="71"/>
        <v>1535.1</v>
      </c>
      <c r="AF364">
        <f t="shared" si="72"/>
        <v>0</v>
      </c>
      <c r="AH364">
        <v>6782808</v>
      </c>
      <c r="AI364" s="10" t="s">
        <v>6210</v>
      </c>
      <c r="AJ364">
        <v>4727</v>
      </c>
      <c r="AK364" t="s">
        <v>3250</v>
      </c>
      <c r="AL364">
        <v>0</v>
      </c>
      <c r="AM364">
        <v>10</v>
      </c>
      <c r="AN364" s="11" t="e">
        <f>VLOOKUP(TRIM(AK364),[1]Sheet1!$V:$W,2,FALSE)</f>
        <v>#N/A</v>
      </c>
      <c r="AO364" s="11">
        <f t="shared" si="73"/>
        <v>0</v>
      </c>
      <c r="AP364" s="10">
        <f t="shared" si="74"/>
        <v>0</v>
      </c>
      <c r="AQ364" s="10"/>
      <c r="AR364" s="11" t="b">
        <f t="shared" si="75"/>
        <v>0</v>
      </c>
      <c r="AT364" s="1" t="s">
        <v>4240</v>
      </c>
      <c r="AU364" s="3">
        <v>42158</v>
      </c>
      <c r="AV364" s="1" t="s">
        <v>4241</v>
      </c>
      <c r="AW364" t="str">
        <f t="shared" si="76"/>
        <v>89828487000109</v>
      </c>
      <c r="AX364" s="12">
        <f t="shared" si="77"/>
        <v>118.93</v>
      </c>
      <c r="AY364" s="12">
        <f t="shared" si="78"/>
        <v>0</v>
      </c>
      <c r="BA364" t="str">
        <f t="shared" si="79"/>
        <v>03/06/2015;89828487000109;118,93;0,00</v>
      </c>
    </row>
    <row r="365" spans="1:53" x14ac:dyDescent="0.2">
      <c r="A365" s="1" t="s">
        <v>5346</v>
      </c>
      <c r="B365" s="1" t="s">
        <v>3898</v>
      </c>
      <c r="C365" s="3">
        <v>42157</v>
      </c>
      <c r="D365" s="1" t="s">
        <v>3649</v>
      </c>
      <c r="E365" s="1" t="s">
        <v>5528</v>
      </c>
      <c r="F365" s="5">
        <v>13777.69</v>
      </c>
      <c r="G365" s="5">
        <v>13777.69</v>
      </c>
      <c r="H365" s="5">
        <v>551.11</v>
      </c>
      <c r="I365" s="1" t="s">
        <v>5406</v>
      </c>
      <c r="J365" s="5">
        <v>0</v>
      </c>
      <c r="K365" s="5">
        <v>0</v>
      </c>
      <c r="L365" s="1" t="s">
        <v>5349</v>
      </c>
      <c r="M365" s="5">
        <v>11980.6</v>
      </c>
      <c r="N365" s="5">
        <v>1797.09</v>
      </c>
      <c r="O365" s="1" t="s">
        <v>3642</v>
      </c>
      <c r="P365" s="5">
        <v>11980.6</v>
      </c>
      <c r="Q365" s="5">
        <v>197.68</v>
      </c>
      <c r="R365" s="1" t="s">
        <v>5351</v>
      </c>
      <c r="S365" s="5">
        <v>11980.6</v>
      </c>
      <c r="T365" s="5">
        <v>910.53</v>
      </c>
      <c r="U365" s="1" t="s">
        <v>5351</v>
      </c>
      <c r="V365" s="1" t="s">
        <v>5351</v>
      </c>
      <c r="W365" s="1" t="s">
        <v>3899</v>
      </c>
      <c r="X365" s="1" t="s">
        <v>5359</v>
      </c>
      <c r="Y365" s="1" t="s">
        <v>3840</v>
      </c>
      <c r="Z365" s="1" t="s">
        <v>3841</v>
      </c>
      <c r="AB365" s="8" t="str">
        <f t="shared" si="68"/>
        <v>000155724</v>
      </c>
      <c r="AC365" t="str">
        <f t="shared" si="69"/>
        <v>02/06/2015</v>
      </c>
      <c r="AD365" t="str">
        <f t="shared" si="70"/>
        <v>08689024000292</v>
      </c>
      <c r="AE365" s="9">
        <f t="shared" si="71"/>
        <v>13777.69</v>
      </c>
      <c r="AF365">
        <f t="shared" si="72"/>
        <v>0</v>
      </c>
      <c r="AH365">
        <v>242023</v>
      </c>
      <c r="AI365" s="10" t="s">
        <v>6204</v>
      </c>
      <c r="AJ365">
        <v>4728</v>
      </c>
      <c r="AK365" t="s">
        <v>6156</v>
      </c>
      <c r="AL365">
        <v>1</v>
      </c>
      <c r="AM365">
        <v>2</v>
      </c>
      <c r="AN365" s="11" t="e">
        <f>VLOOKUP(TRIM(AK365),[1]Sheet1!$V:$W,2,FALSE)</f>
        <v>#N/A</v>
      </c>
      <c r="AO365" s="11">
        <f t="shared" si="73"/>
        <v>0</v>
      </c>
      <c r="AP365" s="10">
        <f t="shared" si="74"/>
        <v>0</v>
      </c>
      <c r="AQ365" s="10"/>
      <c r="AR365" s="11" t="b">
        <f t="shared" si="75"/>
        <v>0</v>
      </c>
      <c r="AT365" s="1" t="s">
        <v>4242</v>
      </c>
      <c r="AU365" s="3">
        <v>42158</v>
      </c>
      <c r="AV365" s="1" t="s">
        <v>5641</v>
      </c>
      <c r="AW365" t="str">
        <f t="shared" si="76"/>
        <v>82321845000143</v>
      </c>
      <c r="AX365" s="12">
        <f t="shared" si="77"/>
        <v>3477.74</v>
      </c>
      <c r="AY365" s="12">
        <f t="shared" si="78"/>
        <v>182.54</v>
      </c>
      <c r="BA365" t="str">
        <f t="shared" si="79"/>
        <v>03/06/2015;82321845000143;3477,74;182,54</v>
      </c>
    </row>
    <row r="366" spans="1:53" x14ac:dyDescent="0.2">
      <c r="A366" s="1" t="s">
        <v>5346</v>
      </c>
      <c r="B366" s="1" t="s">
        <v>3900</v>
      </c>
      <c r="C366" s="3">
        <v>42157</v>
      </c>
      <c r="D366" s="1" t="s">
        <v>3657</v>
      </c>
      <c r="E366" s="1" t="s">
        <v>5347</v>
      </c>
      <c r="F366" s="5">
        <v>2601.37</v>
      </c>
      <c r="G366" s="5">
        <v>2601.37</v>
      </c>
      <c r="H366" s="5">
        <v>468.25</v>
      </c>
      <c r="I366" s="1" t="s">
        <v>5348</v>
      </c>
      <c r="J366" s="5">
        <v>0</v>
      </c>
      <c r="K366" s="5">
        <v>0</v>
      </c>
      <c r="L366" s="1" t="s">
        <v>5349</v>
      </c>
      <c r="M366" s="5">
        <v>0</v>
      </c>
      <c r="N366" s="5">
        <v>0</v>
      </c>
      <c r="O366" s="1" t="s">
        <v>5349</v>
      </c>
      <c r="P366" s="5">
        <v>2601.37</v>
      </c>
      <c r="Q366" s="5">
        <v>42.92</v>
      </c>
      <c r="R366" s="1" t="s">
        <v>5351</v>
      </c>
      <c r="S366" s="5">
        <v>2601.37</v>
      </c>
      <c r="T366" s="5">
        <v>197.7</v>
      </c>
      <c r="U366" s="1" t="s">
        <v>5351</v>
      </c>
      <c r="V366" s="1" t="s">
        <v>5351</v>
      </c>
      <c r="W366" s="1" t="s">
        <v>3850</v>
      </c>
      <c r="X366" s="1" t="s">
        <v>5498</v>
      </c>
      <c r="Y366" s="1" t="s">
        <v>3901</v>
      </c>
      <c r="Z366" s="1" t="s">
        <v>3902</v>
      </c>
      <c r="AB366" s="8" t="str">
        <f t="shared" si="68"/>
        <v>000155725</v>
      </c>
      <c r="AC366" t="str">
        <f t="shared" si="69"/>
        <v>02/06/2015</v>
      </c>
      <c r="AD366" t="str">
        <f t="shared" si="70"/>
        <v>59105999002804</v>
      </c>
      <c r="AE366" s="9">
        <f t="shared" si="71"/>
        <v>2601.37</v>
      </c>
      <c r="AF366">
        <f t="shared" si="72"/>
        <v>0</v>
      </c>
      <c r="AH366">
        <v>242023</v>
      </c>
      <c r="AI366" s="10" t="s">
        <v>6204</v>
      </c>
      <c r="AJ366">
        <v>4728</v>
      </c>
      <c r="AK366" t="s">
        <v>5880</v>
      </c>
      <c r="AL366">
        <v>1</v>
      </c>
      <c r="AM366">
        <v>4</v>
      </c>
      <c r="AN366" s="11" t="e">
        <f>VLOOKUP(TRIM(AK366),[1]Sheet1!$V:$W,2,FALSE)</f>
        <v>#N/A</v>
      </c>
      <c r="AO366" s="11">
        <f t="shared" si="73"/>
        <v>0</v>
      </c>
      <c r="AP366" s="10">
        <f t="shared" si="74"/>
        <v>0</v>
      </c>
      <c r="AQ366" s="10"/>
      <c r="AR366" s="11" t="b">
        <f t="shared" si="75"/>
        <v>0</v>
      </c>
      <c r="AT366" s="1" t="s">
        <v>4247</v>
      </c>
      <c r="AU366" s="3">
        <v>42158</v>
      </c>
      <c r="AV366" s="1" t="s">
        <v>3571</v>
      </c>
      <c r="AW366" t="str">
        <f t="shared" si="76"/>
        <v>19292694000106</v>
      </c>
      <c r="AX366" s="12">
        <f t="shared" si="77"/>
        <v>864</v>
      </c>
      <c r="AY366" s="12">
        <f t="shared" si="78"/>
        <v>0</v>
      </c>
      <c r="BA366" t="str">
        <f t="shared" si="79"/>
        <v>03/06/2015;19292694000106;864,00;0,00</v>
      </c>
    </row>
    <row r="367" spans="1:53" x14ac:dyDescent="0.2">
      <c r="A367" s="1" t="s">
        <v>5346</v>
      </c>
      <c r="B367" s="1" t="s">
        <v>3903</v>
      </c>
      <c r="C367" s="3">
        <v>42157</v>
      </c>
      <c r="D367" s="1" t="s">
        <v>3657</v>
      </c>
      <c r="E367" s="1" t="s">
        <v>5347</v>
      </c>
      <c r="F367" s="5">
        <v>219.12</v>
      </c>
      <c r="G367" s="5">
        <v>219.12</v>
      </c>
      <c r="H367" s="5">
        <v>39.44</v>
      </c>
      <c r="I367" s="1" t="s">
        <v>5348</v>
      </c>
      <c r="J367" s="5">
        <v>0</v>
      </c>
      <c r="K367" s="5">
        <v>0</v>
      </c>
      <c r="L367" s="1" t="s">
        <v>5349</v>
      </c>
      <c r="M367" s="5">
        <v>0</v>
      </c>
      <c r="N367" s="5">
        <v>0</v>
      </c>
      <c r="O367" s="1" t="s">
        <v>5349</v>
      </c>
      <c r="P367" s="5">
        <v>219.12</v>
      </c>
      <c r="Q367" s="5">
        <v>3.62</v>
      </c>
      <c r="R367" s="1" t="s">
        <v>5351</v>
      </c>
      <c r="S367" s="5">
        <v>219.12</v>
      </c>
      <c r="T367" s="5">
        <v>16.649999999999999</v>
      </c>
      <c r="U367" s="1" t="s">
        <v>5351</v>
      </c>
      <c r="V367" s="1" t="s">
        <v>5351</v>
      </c>
      <c r="W367" s="1" t="s">
        <v>3904</v>
      </c>
      <c r="X367" s="1" t="s">
        <v>5949</v>
      </c>
      <c r="Y367" s="1" t="s">
        <v>3905</v>
      </c>
      <c r="Z367" s="1" t="s">
        <v>3906</v>
      </c>
      <c r="AB367" s="8" t="str">
        <f t="shared" si="68"/>
        <v>000155729</v>
      </c>
      <c r="AC367" t="str">
        <f t="shared" si="69"/>
        <v>02/06/2015</v>
      </c>
      <c r="AD367" t="str">
        <f t="shared" si="70"/>
        <v>60398369000800</v>
      </c>
      <c r="AE367" s="9">
        <f t="shared" si="71"/>
        <v>219.12</v>
      </c>
      <c r="AF367">
        <f t="shared" si="72"/>
        <v>0</v>
      </c>
      <c r="AH367">
        <v>242023</v>
      </c>
      <c r="AI367" s="10" t="s">
        <v>6204</v>
      </c>
      <c r="AJ367">
        <v>4728</v>
      </c>
      <c r="AK367" t="s">
        <v>6157</v>
      </c>
      <c r="AL367">
        <v>1</v>
      </c>
      <c r="AM367">
        <v>7</v>
      </c>
      <c r="AN367" s="11" t="e">
        <f>VLOOKUP(TRIM(AK367),[1]Sheet1!$V:$W,2,FALSE)</f>
        <v>#N/A</v>
      </c>
      <c r="AO367" s="11">
        <f t="shared" si="73"/>
        <v>0</v>
      </c>
      <c r="AP367" s="10">
        <f t="shared" si="74"/>
        <v>0</v>
      </c>
      <c r="AQ367" s="10"/>
      <c r="AR367" s="11" t="b">
        <f t="shared" si="75"/>
        <v>0</v>
      </c>
      <c r="AT367" s="1" t="s">
        <v>4248</v>
      </c>
      <c r="AU367" s="3">
        <v>42158</v>
      </c>
      <c r="AV367" s="1" t="s">
        <v>4249</v>
      </c>
      <c r="AW367" t="str">
        <f t="shared" si="76"/>
        <v>05252479000177</v>
      </c>
      <c r="AX367" s="12">
        <f t="shared" si="77"/>
        <v>2345.16</v>
      </c>
      <c r="AY367" s="12">
        <f t="shared" si="78"/>
        <v>0</v>
      </c>
      <c r="BA367" t="str">
        <f t="shared" si="79"/>
        <v>03/06/2015;05252479000177;2345,16;0,00</v>
      </c>
    </row>
    <row r="368" spans="1:53" x14ac:dyDescent="0.2">
      <c r="A368" s="1" t="s">
        <v>5346</v>
      </c>
      <c r="B368" s="1" t="s">
        <v>3907</v>
      </c>
      <c r="C368" s="3">
        <v>42157</v>
      </c>
      <c r="D368" s="1" t="s">
        <v>3662</v>
      </c>
      <c r="E368" s="1" t="s">
        <v>5347</v>
      </c>
      <c r="F368" s="5">
        <v>12.48</v>
      </c>
      <c r="G368" s="5">
        <v>10.85</v>
      </c>
      <c r="H368" s="5">
        <v>1.95</v>
      </c>
      <c r="I368" s="1" t="s">
        <v>5348</v>
      </c>
      <c r="J368" s="5">
        <v>0</v>
      </c>
      <c r="K368" s="5">
        <v>0</v>
      </c>
      <c r="L368" s="1" t="s">
        <v>5349</v>
      </c>
      <c r="M368" s="5">
        <v>10.85</v>
      </c>
      <c r="N368" s="5">
        <v>1.63</v>
      </c>
      <c r="O368" s="1" t="s">
        <v>3642</v>
      </c>
      <c r="P368" s="5">
        <v>10.85</v>
      </c>
      <c r="Q368" s="5">
        <v>0.18</v>
      </c>
      <c r="R368" s="1" t="s">
        <v>5351</v>
      </c>
      <c r="S368" s="5">
        <v>10.85</v>
      </c>
      <c r="T368" s="5">
        <v>0.82</v>
      </c>
      <c r="U368" s="1" t="s">
        <v>5351</v>
      </c>
      <c r="V368" s="1" t="s">
        <v>5351</v>
      </c>
      <c r="W368" s="1" t="s">
        <v>3908</v>
      </c>
      <c r="X368" s="1" t="s">
        <v>5530</v>
      </c>
      <c r="Y368" s="1" t="s">
        <v>3909</v>
      </c>
      <c r="Z368" s="1" t="s">
        <v>3910</v>
      </c>
      <c r="AB368" s="8" t="str">
        <f t="shared" si="68"/>
        <v>000155730</v>
      </c>
      <c r="AC368" t="str">
        <f t="shared" si="69"/>
        <v>02/06/2015</v>
      </c>
      <c r="AD368" t="str">
        <f t="shared" si="70"/>
        <v>59104760000191</v>
      </c>
      <c r="AE368" s="9">
        <f t="shared" si="71"/>
        <v>12.48</v>
      </c>
      <c r="AF368">
        <f t="shared" si="72"/>
        <v>0.33302999999999999</v>
      </c>
      <c r="AH368">
        <v>242023</v>
      </c>
      <c r="AI368" s="10" t="s">
        <v>6204</v>
      </c>
      <c r="AJ368">
        <v>4728</v>
      </c>
      <c r="AK368" t="s">
        <v>3521</v>
      </c>
      <c r="AL368">
        <v>1</v>
      </c>
      <c r="AM368">
        <v>3</v>
      </c>
      <c r="AN368" s="11" t="e">
        <f>VLOOKUP(TRIM(AK368),[1]Sheet1!$V:$W,2,FALSE)</f>
        <v>#N/A</v>
      </c>
      <c r="AO368" s="11">
        <f t="shared" si="73"/>
        <v>0</v>
      </c>
      <c r="AP368" s="10">
        <f t="shared" si="74"/>
        <v>0</v>
      </c>
      <c r="AQ368" s="10"/>
      <c r="AR368" s="11" t="b">
        <f t="shared" si="75"/>
        <v>0</v>
      </c>
      <c r="AT368" s="1" t="s">
        <v>4250</v>
      </c>
      <c r="AU368" s="3">
        <v>42158</v>
      </c>
      <c r="AV368" s="1" t="s">
        <v>4251</v>
      </c>
      <c r="AW368" t="str">
        <f t="shared" si="76"/>
        <v>06165981000103</v>
      </c>
      <c r="AX368" s="12">
        <f t="shared" si="77"/>
        <v>1747.3000000000002</v>
      </c>
      <c r="AY368" s="12">
        <f t="shared" si="78"/>
        <v>0</v>
      </c>
      <c r="BA368" t="str">
        <f t="shared" si="79"/>
        <v>03/06/2015;06165981000103;1747,30;0,00</v>
      </c>
    </row>
    <row r="369" spans="1:53" x14ac:dyDescent="0.2">
      <c r="A369" s="1" t="s">
        <v>5346</v>
      </c>
      <c r="B369" s="1" t="s">
        <v>3911</v>
      </c>
      <c r="C369" s="3">
        <v>42157</v>
      </c>
      <c r="D369" s="1" t="s">
        <v>3662</v>
      </c>
      <c r="E369" s="1" t="s">
        <v>5347</v>
      </c>
      <c r="F369" s="5">
        <v>195.96</v>
      </c>
      <c r="G369" s="5">
        <v>170.4</v>
      </c>
      <c r="H369" s="5">
        <v>30.67</v>
      </c>
      <c r="I369" s="1" t="s">
        <v>5348</v>
      </c>
      <c r="J369" s="5">
        <v>0</v>
      </c>
      <c r="K369" s="5">
        <v>0</v>
      </c>
      <c r="L369" s="1" t="s">
        <v>5349</v>
      </c>
      <c r="M369" s="5">
        <v>170.4</v>
      </c>
      <c r="N369" s="5">
        <v>25.56</v>
      </c>
      <c r="O369" s="1" t="s">
        <v>3642</v>
      </c>
      <c r="P369" s="5">
        <v>170.4</v>
      </c>
      <c r="Q369" s="5">
        <v>2.81</v>
      </c>
      <c r="R369" s="1" t="s">
        <v>5351</v>
      </c>
      <c r="S369" s="5">
        <v>170.4</v>
      </c>
      <c r="T369" s="5">
        <v>12.95</v>
      </c>
      <c r="U369" s="1" t="s">
        <v>5351</v>
      </c>
      <c r="V369" s="1" t="s">
        <v>5351</v>
      </c>
      <c r="W369" s="1" t="s">
        <v>3908</v>
      </c>
      <c r="X369" s="1" t="s">
        <v>5530</v>
      </c>
      <c r="Y369" s="1" t="s">
        <v>3912</v>
      </c>
      <c r="Z369" s="1" t="s">
        <v>3913</v>
      </c>
      <c r="AB369" s="8" t="str">
        <f t="shared" si="68"/>
        <v>000155731</v>
      </c>
      <c r="AC369" t="str">
        <f t="shared" si="69"/>
        <v>02/06/2015</v>
      </c>
      <c r="AD369" t="str">
        <f t="shared" si="70"/>
        <v>59104760000191</v>
      </c>
      <c r="AE369" s="9">
        <f t="shared" si="71"/>
        <v>195.96</v>
      </c>
      <c r="AF369">
        <f t="shared" si="72"/>
        <v>0</v>
      </c>
      <c r="AH369">
        <v>242023</v>
      </c>
      <c r="AI369" s="10" t="s">
        <v>6204</v>
      </c>
      <c r="AJ369">
        <v>4728</v>
      </c>
      <c r="AK369" t="s">
        <v>5886</v>
      </c>
      <c r="AL369">
        <v>6</v>
      </c>
      <c r="AM369">
        <v>3</v>
      </c>
      <c r="AN369" s="11" t="e">
        <f>VLOOKUP(TRIM(AK369),[1]Sheet1!$V:$W,2,FALSE)</f>
        <v>#N/A</v>
      </c>
      <c r="AO369" s="11">
        <f t="shared" si="73"/>
        <v>0</v>
      </c>
      <c r="AP369" s="10">
        <f t="shared" si="74"/>
        <v>0</v>
      </c>
      <c r="AQ369" s="10"/>
      <c r="AR369" s="11" t="b">
        <f t="shared" si="75"/>
        <v>0</v>
      </c>
      <c r="AT369" s="1" t="s">
        <v>4256</v>
      </c>
      <c r="AU369" s="3">
        <v>42158</v>
      </c>
      <c r="AV369" s="1" t="s">
        <v>3818</v>
      </c>
      <c r="AW369" t="str">
        <f t="shared" si="76"/>
        <v>59104422005704</v>
      </c>
      <c r="AX369" s="12">
        <f t="shared" si="77"/>
        <v>407.16</v>
      </c>
      <c r="AY369" s="12">
        <f t="shared" si="78"/>
        <v>30.0844782</v>
      </c>
      <c r="BA369" t="str">
        <f t="shared" si="79"/>
        <v>03/06/2015;59104422005704;407,16;30,08</v>
      </c>
    </row>
    <row r="370" spans="1:53" x14ac:dyDescent="0.2">
      <c r="A370" s="1" t="s">
        <v>5346</v>
      </c>
      <c r="B370" s="1" t="s">
        <v>3911</v>
      </c>
      <c r="C370" s="3">
        <v>42157</v>
      </c>
      <c r="D370" s="1" t="s">
        <v>3662</v>
      </c>
      <c r="E370" s="1" t="s">
        <v>5347</v>
      </c>
      <c r="F370" s="5">
        <v>235.88</v>
      </c>
      <c r="G370" s="5">
        <v>205.11</v>
      </c>
      <c r="H370" s="5">
        <v>36.92</v>
      </c>
      <c r="I370" s="1" t="s">
        <v>5348</v>
      </c>
      <c r="J370" s="5">
        <v>0</v>
      </c>
      <c r="K370" s="5">
        <v>0</v>
      </c>
      <c r="L370" s="1" t="s">
        <v>5349</v>
      </c>
      <c r="M370" s="5">
        <v>205.11</v>
      </c>
      <c r="N370" s="5">
        <v>30.77</v>
      </c>
      <c r="O370" s="1" t="s">
        <v>3642</v>
      </c>
      <c r="P370" s="5">
        <v>205.11</v>
      </c>
      <c r="Q370" s="5">
        <v>3.38</v>
      </c>
      <c r="R370" s="1" t="s">
        <v>3914</v>
      </c>
      <c r="S370" s="5">
        <v>205.11</v>
      </c>
      <c r="T370" s="5">
        <v>15.59</v>
      </c>
      <c r="U370" s="1" t="s">
        <v>3914</v>
      </c>
      <c r="V370" s="1" t="s">
        <v>5351</v>
      </c>
      <c r="W370" s="1" t="s">
        <v>3908</v>
      </c>
      <c r="X370" s="1" t="s">
        <v>5408</v>
      </c>
      <c r="Y370" s="1" t="s">
        <v>3915</v>
      </c>
      <c r="Z370" s="1" t="s">
        <v>3916</v>
      </c>
      <c r="AB370" s="8" t="str">
        <f t="shared" si="68"/>
        <v>000155731</v>
      </c>
      <c r="AC370" t="str">
        <f t="shared" si="69"/>
        <v>02/06/2015</v>
      </c>
      <c r="AD370" t="str">
        <f t="shared" si="70"/>
        <v>59104760000191</v>
      </c>
      <c r="AE370" s="9">
        <f t="shared" si="71"/>
        <v>235.88</v>
      </c>
      <c r="AF370">
        <f t="shared" si="72"/>
        <v>0</v>
      </c>
      <c r="AH370">
        <v>242023</v>
      </c>
      <c r="AI370" s="10" t="s">
        <v>6204</v>
      </c>
      <c r="AJ370">
        <v>4728</v>
      </c>
      <c r="AK370" t="s">
        <v>6158</v>
      </c>
      <c r="AL370">
        <v>6</v>
      </c>
      <c r="AM370">
        <v>3</v>
      </c>
      <c r="AN370" s="11" t="e">
        <f>VLOOKUP(TRIM(AK370),[1]Sheet1!$V:$W,2,FALSE)</f>
        <v>#N/A</v>
      </c>
      <c r="AO370" s="11">
        <f t="shared" si="73"/>
        <v>0</v>
      </c>
      <c r="AP370" s="10">
        <f t="shared" si="74"/>
        <v>0</v>
      </c>
      <c r="AQ370" s="10"/>
      <c r="AR370" s="11" t="b">
        <f t="shared" si="75"/>
        <v>0</v>
      </c>
      <c r="AT370" s="1" t="s">
        <v>4258</v>
      </c>
      <c r="AU370" s="3">
        <v>42158</v>
      </c>
      <c r="AV370" s="1" t="s">
        <v>3818</v>
      </c>
      <c r="AW370" t="str">
        <f t="shared" si="76"/>
        <v>59104422005704</v>
      </c>
      <c r="AX370" s="12">
        <f t="shared" si="77"/>
        <v>883.76</v>
      </c>
      <c r="AY370" s="12">
        <f t="shared" si="78"/>
        <v>0</v>
      </c>
      <c r="BA370" t="str">
        <f t="shared" si="79"/>
        <v>03/06/2015;59104422005704;883,76;0,00</v>
      </c>
    </row>
    <row r="371" spans="1:53" x14ac:dyDescent="0.2">
      <c r="A371" s="1" t="s">
        <v>5346</v>
      </c>
      <c r="B371" s="1" t="s">
        <v>3920</v>
      </c>
      <c r="C371" s="3">
        <v>42157</v>
      </c>
      <c r="D371" s="1" t="s">
        <v>3662</v>
      </c>
      <c r="E371" s="1" t="s">
        <v>5347</v>
      </c>
      <c r="F371" s="5">
        <v>2131.1999999999998</v>
      </c>
      <c r="G371" s="5">
        <v>2131.1999999999998</v>
      </c>
      <c r="H371" s="5">
        <v>383.62</v>
      </c>
      <c r="I371" s="1" t="s">
        <v>5348</v>
      </c>
      <c r="J371" s="5">
        <v>0</v>
      </c>
      <c r="K371" s="5">
        <v>0</v>
      </c>
      <c r="L371" s="1" t="s">
        <v>5349</v>
      </c>
      <c r="M371" s="5">
        <v>0</v>
      </c>
      <c r="N371" s="5">
        <v>0</v>
      </c>
      <c r="O371" s="1" t="s">
        <v>5349</v>
      </c>
      <c r="P371" s="5">
        <v>2131.1999999999998</v>
      </c>
      <c r="Q371" s="5">
        <v>35.159999999999997</v>
      </c>
      <c r="R371" s="1" t="s">
        <v>5351</v>
      </c>
      <c r="S371" s="5">
        <v>2131.1999999999998</v>
      </c>
      <c r="T371" s="5">
        <v>161.97</v>
      </c>
      <c r="U371" s="1" t="s">
        <v>5351</v>
      </c>
      <c r="V371" s="1" t="s">
        <v>5351</v>
      </c>
      <c r="W371" s="1" t="s">
        <v>5672</v>
      </c>
      <c r="X371" s="1" t="s">
        <v>5408</v>
      </c>
      <c r="Y371" s="1" t="s">
        <v>4753</v>
      </c>
      <c r="Z371" s="1" t="s">
        <v>4750</v>
      </c>
      <c r="AB371" s="8" t="str">
        <f t="shared" si="68"/>
        <v>000155733</v>
      </c>
      <c r="AC371" t="str">
        <f t="shared" si="69"/>
        <v>02/06/2015</v>
      </c>
      <c r="AD371" t="str">
        <f t="shared" si="70"/>
        <v>01192333001366</v>
      </c>
      <c r="AE371" s="9">
        <f t="shared" si="71"/>
        <v>2131.1999999999998</v>
      </c>
      <c r="AF371">
        <f t="shared" si="72"/>
        <v>0</v>
      </c>
      <c r="AH371">
        <v>242047</v>
      </c>
      <c r="AI371" s="10" t="s">
        <v>6204</v>
      </c>
      <c r="AJ371">
        <v>4729</v>
      </c>
      <c r="AK371" t="s">
        <v>4624</v>
      </c>
      <c r="AL371">
        <v>1</v>
      </c>
      <c r="AM371">
        <v>180</v>
      </c>
      <c r="AN371" s="11" t="e">
        <f>VLOOKUP(TRIM(AK371),[1]Sheet1!$V:$W,2,FALSE)</f>
        <v>#N/A</v>
      </c>
      <c r="AO371" s="11">
        <f t="shared" si="73"/>
        <v>0</v>
      </c>
      <c r="AP371" s="10">
        <f t="shared" si="74"/>
        <v>0</v>
      </c>
      <c r="AQ371" s="10"/>
      <c r="AR371" s="11" t="b">
        <f t="shared" si="75"/>
        <v>0</v>
      </c>
      <c r="AT371" s="1" t="s">
        <v>4260</v>
      </c>
      <c r="AU371" s="3">
        <v>42158</v>
      </c>
      <c r="AV371" s="1" t="s">
        <v>3818</v>
      </c>
      <c r="AW371" t="str">
        <f t="shared" si="76"/>
        <v>59104422005704</v>
      </c>
      <c r="AX371" s="12">
        <f t="shared" si="77"/>
        <v>3.99</v>
      </c>
      <c r="AY371" s="12">
        <f t="shared" si="78"/>
        <v>0</v>
      </c>
      <c r="BA371" t="str">
        <f t="shared" si="79"/>
        <v>03/06/2015;59104422005704;3,99;0,00</v>
      </c>
    </row>
    <row r="372" spans="1:53" x14ac:dyDescent="0.2">
      <c r="A372" s="1" t="s">
        <v>5346</v>
      </c>
      <c r="B372" s="1" t="s">
        <v>3921</v>
      </c>
      <c r="C372" s="3">
        <v>42157</v>
      </c>
      <c r="D372" s="1" t="s">
        <v>3662</v>
      </c>
      <c r="E372" s="1" t="s">
        <v>5347</v>
      </c>
      <c r="F372" s="5">
        <v>968.4</v>
      </c>
      <c r="G372" s="5">
        <v>968.4</v>
      </c>
      <c r="H372" s="5">
        <v>174.31</v>
      </c>
      <c r="I372" s="1" t="s">
        <v>5348</v>
      </c>
      <c r="J372" s="5">
        <v>0</v>
      </c>
      <c r="K372" s="5">
        <v>0</v>
      </c>
      <c r="L372" s="1" t="s">
        <v>5349</v>
      </c>
      <c r="M372" s="5">
        <v>0</v>
      </c>
      <c r="N372" s="5">
        <v>0</v>
      </c>
      <c r="O372" s="1" t="s">
        <v>5349</v>
      </c>
      <c r="P372" s="5">
        <v>968.4</v>
      </c>
      <c r="Q372" s="5">
        <v>15.98</v>
      </c>
      <c r="R372" s="1" t="s">
        <v>5351</v>
      </c>
      <c r="S372" s="5">
        <v>968.4</v>
      </c>
      <c r="T372" s="5">
        <v>73.599999999999994</v>
      </c>
      <c r="U372" s="1" t="s">
        <v>5351</v>
      </c>
      <c r="V372" s="1" t="s">
        <v>5351</v>
      </c>
      <c r="W372" s="1" t="s">
        <v>5672</v>
      </c>
      <c r="X372" s="1" t="s">
        <v>5408</v>
      </c>
      <c r="Y372" s="1" t="s">
        <v>5673</v>
      </c>
      <c r="Z372" s="1" t="s">
        <v>5674</v>
      </c>
      <c r="AB372" s="8" t="str">
        <f t="shared" si="68"/>
        <v>000155734</v>
      </c>
      <c r="AC372" t="str">
        <f t="shared" si="69"/>
        <v>02/06/2015</v>
      </c>
      <c r="AD372" t="str">
        <f t="shared" si="70"/>
        <v>01192333001366</v>
      </c>
      <c r="AE372" s="9">
        <f t="shared" si="71"/>
        <v>968.4</v>
      </c>
      <c r="AF372">
        <f t="shared" si="72"/>
        <v>0</v>
      </c>
      <c r="AH372">
        <v>6800116</v>
      </c>
      <c r="AI372" s="10" t="s">
        <v>6236</v>
      </c>
      <c r="AJ372">
        <v>4730</v>
      </c>
      <c r="AK372" t="s">
        <v>5571</v>
      </c>
      <c r="AL372">
        <v>0</v>
      </c>
      <c r="AM372">
        <v>2</v>
      </c>
      <c r="AN372" s="11" t="e">
        <f>VLOOKUP(TRIM(AK372),[1]Sheet1!$V:$W,2,FALSE)</f>
        <v>#N/A</v>
      </c>
      <c r="AO372" s="11">
        <f t="shared" si="73"/>
        <v>0</v>
      </c>
      <c r="AP372" s="10">
        <f t="shared" si="74"/>
        <v>0</v>
      </c>
      <c r="AQ372" s="10"/>
      <c r="AR372" s="11" t="b">
        <f t="shared" si="75"/>
        <v>0</v>
      </c>
      <c r="AT372" s="1" t="s">
        <v>4261</v>
      </c>
      <c r="AU372" s="3">
        <v>42158</v>
      </c>
      <c r="AV372" s="1" t="s">
        <v>3818</v>
      </c>
      <c r="AW372" t="str">
        <f t="shared" si="76"/>
        <v>59104422005704</v>
      </c>
      <c r="AX372" s="12">
        <f t="shared" si="77"/>
        <v>1338.24</v>
      </c>
      <c r="AY372" s="12">
        <f t="shared" si="78"/>
        <v>0</v>
      </c>
      <c r="BA372" t="str">
        <f t="shared" si="79"/>
        <v>03/06/2015;59104422005704;1338,24;0,00</v>
      </c>
    </row>
    <row r="373" spans="1:53" x14ac:dyDescent="0.2">
      <c r="A373" s="1" t="s">
        <v>5346</v>
      </c>
      <c r="B373" s="1" t="s">
        <v>3922</v>
      </c>
      <c r="C373" s="3">
        <v>42157</v>
      </c>
      <c r="D373" s="1" t="s">
        <v>3649</v>
      </c>
      <c r="E373" s="1" t="s">
        <v>5528</v>
      </c>
      <c r="F373" s="5">
        <v>518.20000000000005</v>
      </c>
      <c r="G373" s="5">
        <v>518.20000000000005</v>
      </c>
      <c r="H373" s="5">
        <v>20.73</v>
      </c>
      <c r="I373" s="1" t="s">
        <v>5406</v>
      </c>
      <c r="J373" s="5">
        <v>0</v>
      </c>
      <c r="K373" s="5">
        <v>0</v>
      </c>
      <c r="L373" s="1" t="s">
        <v>5349</v>
      </c>
      <c r="M373" s="5">
        <v>450.61</v>
      </c>
      <c r="N373" s="5">
        <v>67.59</v>
      </c>
      <c r="O373" s="1" t="s">
        <v>3642</v>
      </c>
      <c r="P373" s="5">
        <v>450.61</v>
      </c>
      <c r="Q373" s="5">
        <v>7.44</v>
      </c>
      <c r="R373" s="1" t="s">
        <v>5351</v>
      </c>
      <c r="S373" s="5">
        <v>450.61</v>
      </c>
      <c r="T373" s="5">
        <v>34.25</v>
      </c>
      <c r="U373" s="1" t="s">
        <v>5351</v>
      </c>
      <c r="V373" s="1" t="s">
        <v>5351</v>
      </c>
      <c r="W373" s="1" t="s">
        <v>3923</v>
      </c>
      <c r="X373" s="1" t="s">
        <v>5408</v>
      </c>
      <c r="Y373" s="1" t="s">
        <v>3696</v>
      </c>
      <c r="Z373" s="1" t="s">
        <v>3697</v>
      </c>
      <c r="AB373" s="8" t="str">
        <f t="shared" si="68"/>
        <v>000155735</v>
      </c>
      <c r="AC373" t="str">
        <f t="shared" si="69"/>
        <v>02/06/2015</v>
      </c>
      <c r="AD373" t="str">
        <f t="shared" si="70"/>
        <v>00924429000175</v>
      </c>
      <c r="AE373" s="9">
        <f t="shared" si="71"/>
        <v>518.20000000000005</v>
      </c>
      <c r="AF373">
        <f t="shared" si="72"/>
        <v>0</v>
      </c>
      <c r="AH373">
        <v>6784250</v>
      </c>
      <c r="AI373" s="10" t="s">
        <v>6201</v>
      </c>
      <c r="AJ373">
        <v>4731</v>
      </c>
      <c r="AK373" t="s">
        <v>4598</v>
      </c>
      <c r="AL373">
        <v>0</v>
      </c>
      <c r="AM373">
        <v>5</v>
      </c>
      <c r="AN373" s="11" t="e">
        <f>VLOOKUP(TRIM(AK373),[1]Sheet1!$V:$W,2,FALSE)</f>
        <v>#N/A</v>
      </c>
      <c r="AO373" s="11">
        <f t="shared" si="73"/>
        <v>0</v>
      </c>
      <c r="AP373" s="10">
        <f t="shared" si="74"/>
        <v>0</v>
      </c>
      <c r="AQ373" s="10"/>
      <c r="AR373" s="11" t="b">
        <f t="shared" si="75"/>
        <v>0</v>
      </c>
      <c r="AT373" s="1" t="s">
        <v>4264</v>
      </c>
      <c r="AU373" s="3">
        <v>42158</v>
      </c>
      <c r="AV373" s="1" t="s">
        <v>4265</v>
      </c>
      <c r="AW373" t="str">
        <f t="shared" si="76"/>
        <v>06020318000544</v>
      </c>
      <c r="AX373" s="12">
        <f t="shared" si="77"/>
        <v>1340.02</v>
      </c>
      <c r="AY373" s="12">
        <f t="shared" si="78"/>
        <v>0</v>
      </c>
      <c r="BA373" t="str">
        <f t="shared" si="79"/>
        <v>03/06/2015;06020318000544;1340,02;0,00</v>
      </c>
    </row>
    <row r="374" spans="1:53" x14ac:dyDescent="0.2">
      <c r="A374" s="1" t="s">
        <v>5346</v>
      </c>
      <c r="B374" s="1" t="s">
        <v>3924</v>
      </c>
      <c r="C374" s="3">
        <v>42157</v>
      </c>
      <c r="D374" s="1" t="s">
        <v>3662</v>
      </c>
      <c r="E374" s="1" t="s">
        <v>5347</v>
      </c>
      <c r="F374" s="5">
        <v>1406.7</v>
      </c>
      <c r="G374" s="5">
        <v>1223.22</v>
      </c>
      <c r="H374" s="5">
        <v>220.18</v>
      </c>
      <c r="I374" s="1" t="s">
        <v>5348</v>
      </c>
      <c r="J374" s="5">
        <v>0</v>
      </c>
      <c r="K374" s="5">
        <v>0</v>
      </c>
      <c r="L374" s="1" t="s">
        <v>5349</v>
      </c>
      <c r="M374" s="5">
        <v>1223.22</v>
      </c>
      <c r="N374" s="5">
        <v>183.48</v>
      </c>
      <c r="O374" s="1" t="s">
        <v>3642</v>
      </c>
      <c r="P374" s="5">
        <v>1223.22</v>
      </c>
      <c r="Q374" s="5">
        <v>20.18</v>
      </c>
      <c r="R374" s="1" t="s">
        <v>5351</v>
      </c>
      <c r="S374" s="5">
        <v>1223.22</v>
      </c>
      <c r="T374" s="5">
        <v>92.96</v>
      </c>
      <c r="U374" s="1" t="s">
        <v>5351</v>
      </c>
      <c r="V374" s="1" t="s">
        <v>5351</v>
      </c>
      <c r="W374" s="1" t="s">
        <v>5668</v>
      </c>
      <c r="X374" s="1" t="s">
        <v>5530</v>
      </c>
      <c r="Y374" s="1" t="s">
        <v>3925</v>
      </c>
      <c r="Z374" s="1" t="s">
        <v>3926</v>
      </c>
      <c r="AB374" s="8" t="str">
        <f t="shared" si="68"/>
        <v>000155736</v>
      </c>
      <c r="AC374" t="str">
        <f t="shared" si="69"/>
        <v>02/06/2015</v>
      </c>
      <c r="AD374" t="str">
        <f t="shared" si="70"/>
        <v>59105999000348</v>
      </c>
      <c r="AE374" s="9">
        <f t="shared" si="71"/>
        <v>1406.7</v>
      </c>
      <c r="AF374">
        <f t="shared" si="72"/>
        <v>0</v>
      </c>
      <c r="AH374">
        <v>6784250</v>
      </c>
      <c r="AI374" s="10" t="s">
        <v>6201</v>
      </c>
      <c r="AJ374">
        <v>4731</v>
      </c>
      <c r="AK374" t="s">
        <v>6159</v>
      </c>
      <c r="AL374">
        <v>0</v>
      </c>
      <c r="AM374">
        <v>3</v>
      </c>
      <c r="AN374" s="11" t="e">
        <f>VLOOKUP(TRIM(AK374),[1]Sheet1!$V:$W,2,FALSE)</f>
        <v>#N/A</v>
      </c>
      <c r="AO374" s="11">
        <f t="shared" si="73"/>
        <v>0</v>
      </c>
      <c r="AP374" s="10">
        <f t="shared" si="74"/>
        <v>0</v>
      </c>
      <c r="AQ374" s="10"/>
      <c r="AR374" s="11" t="b">
        <f t="shared" si="75"/>
        <v>0</v>
      </c>
      <c r="AT374" s="1" t="s">
        <v>4268</v>
      </c>
      <c r="AU374" s="3">
        <v>42158</v>
      </c>
      <c r="AV374" s="1" t="s">
        <v>3818</v>
      </c>
      <c r="AW374" t="str">
        <f t="shared" si="76"/>
        <v>59104422005704</v>
      </c>
      <c r="AX374" s="12">
        <f t="shared" si="77"/>
        <v>1181.9000000000001</v>
      </c>
      <c r="AY374" s="12">
        <f t="shared" si="78"/>
        <v>0</v>
      </c>
      <c r="BA374" t="str">
        <f t="shared" si="79"/>
        <v>03/06/2015;59104422005704;1181,90;0,00</v>
      </c>
    </row>
    <row r="375" spans="1:53" x14ac:dyDescent="0.2">
      <c r="A375" s="1" t="s">
        <v>5346</v>
      </c>
      <c r="B375" s="1" t="s">
        <v>3927</v>
      </c>
      <c r="C375" s="3">
        <v>42157</v>
      </c>
      <c r="D375" s="1" t="s">
        <v>3662</v>
      </c>
      <c r="E375" s="1" t="s">
        <v>5347</v>
      </c>
      <c r="F375" s="5">
        <v>3280.5</v>
      </c>
      <c r="G375" s="5">
        <v>0</v>
      </c>
      <c r="H375" s="5">
        <v>0</v>
      </c>
      <c r="I375" s="1" t="s">
        <v>5349</v>
      </c>
      <c r="J375" s="5">
        <v>0</v>
      </c>
      <c r="K375" s="5">
        <v>0</v>
      </c>
      <c r="L375" s="1" t="s">
        <v>5349</v>
      </c>
      <c r="M375" s="5">
        <v>0</v>
      </c>
      <c r="N375" s="5">
        <v>0</v>
      </c>
      <c r="O375" s="1" t="s">
        <v>5349</v>
      </c>
      <c r="P375" s="5">
        <v>3280.5</v>
      </c>
      <c r="Q375" s="5">
        <v>54.13</v>
      </c>
      <c r="R375" s="1" t="s">
        <v>5351</v>
      </c>
      <c r="S375" s="5">
        <v>3280.5</v>
      </c>
      <c r="T375" s="5">
        <v>249.32</v>
      </c>
      <c r="U375" s="1" t="s">
        <v>5351</v>
      </c>
      <c r="V375" s="1" t="s">
        <v>5351</v>
      </c>
      <c r="W375" s="1" t="s">
        <v>3928</v>
      </c>
      <c r="X375" s="1" t="s">
        <v>5408</v>
      </c>
      <c r="Y375" s="1" t="s">
        <v>3929</v>
      </c>
      <c r="Z375" s="1" t="s">
        <v>3930</v>
      </c>
      <c r="AB375" s="8" t="str">
        <f t="shared" si="68"/>
        <v>000155737</v>
      </c>
      <c r="AC375" t="str">
        <f t="shared" si="69"/>
        <v>02/06/2015</v>
      </c>
      <c r="AD375" t="str">
        <f t="shared" si="70"/>
        <v>08285374000293</v>
      </c>
      <c r="AE375" s="9">
        <f t="shared" si="71"/>
        <v>3280.5</v>
      </c>
      <c r="AF375">
        <f t="shared" si="72"/>
        <v>0</v>
      </c>
      <c r="AH375">
        <v>6784250</v>
      </c>
      <c r="AI375" s="10" t="s">
        <v>6201</v>
      </c>
      <c r="AJ375">
        <v>4731</v>
      </c>
      <c r="AK375" t="s">
        <v>5571</v>
      </c>
      <c r="AL375">
        <v>0</v>
      </c>
      <c r="AM375">
        <v>8</v>
      </c>
      <c r="AN375" s="11" t="e">
        <f>VLOOKUP(TRIM(AK375),[1]Sheet1!$V:$W,2,FALSE)</f>
        <v>#N/A</v>
      </c>
      <c r="AO375" s="11">
        <f t="shared" si="73"/>
        <v>0</v>
      </c>
      <c r="AP375" s="10">
        <f t="shared" si="74"/>
        <v>0</v>
      </c>
      <c r="AQ375" s="10"/>
      <c r="AR375" s="11" t="b">
        <f t="shared" si="75"/>
        <v>0</v>
      </c>
      <c r="AT375" s="1" t="s">
        <v>4269</v>
      </c>
      <c r="AU375" s="3">
        <v>42158</v>
      </c>
      <c r="AV375" s="1" t="s">
        <v>5672</v>
      </c>
      <c r="AW375" t="str">
        <f t="shared" si="76"/>
        <v>01192333001366</v>
      </c>
      <c r="AX375" s="12">
        <f t="shared" si="77"/>
        <v>1576.8</v>
      </c>
      <c r="AY375" s="12">
        <f t="shared" si="78"/>
        <v>0</v>
      </c>
      <c r="BA375" t="str">
        <f t="shared" si="79"/>
        <v>03/06/2015;01192333001366;1576,80;0,00</v>
      </c>
    </row>
    <row r="376" spans="1:53" x14ac:dyDescent="0.2">
      <c r="A376" s="1" t="s">
        <v>5346</v>
      </c>
      <c r="B376" s="1" t="s">
        <v>3931</v>
      </c>
      <c r="C376" s="3">
        <v>42157</v>
      </c>
      <c r="D376" s="1" t="s">
        <v>3662</v>
      </c>
      <c r="E376" s="1" t="s">
        <v>5347</v>
      </c>
      <c r="F376" s="5">
        <v>226.44</v>
      </c>
      <c r="G376" s="5">
        <v>226.44</v>
      </c>
      <c r="H376" s="5">
        <v>40.76</v>
      </c>
      <c r="I376" s="1" t="s">
        <v>5417</v>
      </c>
      <c r="J376" s="5">
        <v>0</v>
      </c>
      <c r="K376" s="5">
        <v>0</v>
      </c>
      <c r="L376" s="1" t="s">
        <v>5349</v>
      </c>
      <c r="M376" s="5">
        <v>196.9</v>
      </c>
      <c r="N376" s="5">
        <v>29.54</v>
      </c>
      <c r="O376" s="1" t="s">
        <v>3642</v>
      </c>
      <c r="P376" s="5">
        <v>196.9</v>
      </c>
      <c r="Q376" s="5">
        <v>3.25</v>
      </c>
      <c r="R376" s="1" t="s">
        <v>5351</v>
      </c>
      <c r="S376" s="5">
        <v>196.9</v>
      </c>
      <c r="T376" s="5">
        <v>14.96</v>
      </c>
      <c r="U376" s="1" t="s">
        <v>5351</v>
      </c>
      <c r="V376" s="1" t="s">
        <v>5351</v>
      </c>
      <c r="W376" s="1" t="s">
        <v>3617</v>
      </c>
      <c r="X376" s="1" t="s">
        <v>5408</v>
      </c>
      <c r="Y376" s="1" t="s">
        <v>3620</v>
      </c>
      <c r="Z376" s="1" t="s">
        <v>3621</v>
      </c>
      <c r="AB376" s="8" t="str">
        <f t="shared" si="68"/>
        <v>000155738</v>
      </c>
      <c r="AC376" t="str">
        <f t="shared" si="69"/>
        <v>02/06/2015</v>
      </c>
      <c r="AD376" t="str">
        <f t="shared" si="70"/>
        <v>05125924000138</v>
      </c>
      <c r="AE376" s="9">
        <f t="shared" si="71"/>
        <v>226.44</v>
      </c>
      <c r="AF376">
        <f t="shared" si="72"/>
        <v>1.8794999999999999E-2</v>
      </c>
      <c r="AH376">
        <v>242047</v>
      </c>
      <c r="AI376" s="10" t="s">
        <v>6204</v>
      </c>
      <c r="AJ376">
        <v>4732</v>
      </c>
      <c r="AK376" t="s">
        <v>4624</v>
      </c>
      <c r="AL376">
        <v>1</v>
      </c>
      <c r="AM376">
        <v>180</v>
      </c>
      <c r="AN376" s="11" t="e">
        <f>VLOOKUP(TRIM(AK376),[1]Sheet1!$V:$W,2,FALSE)</f>
        <v>#N/A</v>
      </c>
      <c r="AO376" s="11">
        <f t="shared" si="73"/>
        <v>0</v>
      </c>
      <c r="AP376" s="10">
        <f t="shared" si="74"/>
        <v>0</v>
      </c>
      <c r="AQ376" s="10"/>
      <c r="AR376" s="11" t="b">
        <f t="shared" si="75"/>
        <v>0</v>
      </c>
      <c r="AT376" s="1" t="s">
        <v>4270</v>
      </c>
      <c r="AU376" s="3">
        <v>42158</v>
      </c>
      <c r="AV376" s="1" t="s">
        <v>5672</v>
      </c>
      <c r="AW376" t="str">
        <f t="shared" si="76"/>
        <v>01192333001366</v>
      </c>
      <c r="AX376" s="12">
        <f t="shared" si="77"/>
        <v>2759.4</v>
      </c>
      <c r="AY376" s="12">
        <f t="shared" si="78"/>
        <v>0</v>
      </c>
      <c r="BA376" t="str">
        <f t="shared" si="79"/>
        <v>03/06/2015;01192333001366;2759,40;0,00</v>
      </c>
    </row>
    <row r="377" spans="1:53" x14ac:dyDescent="0.2">
      <c r="A377" s="1" t="s">
        <v>5346</v>
      </c>
      <c r="B377" s="1" t="s">
        <v>3931</v>
      </c>
      <c r="C377" s="3">
        <v>42157</v>
      </c>
      <c r="D377" s="1" t="s">
        <v>3662</v>
      </c>
      <c r="E377" s="1" t="s">
        <v>5347</v>
      </c>
      <c r="F377" s="5">
        <v>566.05999999999995</v>
      </c>
      <c r="G377" s="5">
        <v>566.05999999999995</v>
      </c>
      <c r="H377" s="5">
        <v>101.89</v>
      </c>
      <c r="I377" s="1" t="s">
        <v>5417</v>
      </c>
      <c r="J377" s="5">
        <v>0</v>
      </c>
      <c r="K377" s="5">
        <v>0</v>
      </c>
      <c r="L377" s="1" t="s">
        <v>5349</v>
      </c>
      <c r="M377" s="5">
        <v>492.23</v>
      </c>
      <c r="N377" s="5">
        <v>73.83</v>
      </c>
      <c r="O377" s="1" t="s">
        <v>3642</v>
      </c>
      <c r="P377" s="5">
        <v>492.23</v>
      </c>
      <c r="Q377" s="5">
        <v>8.1199999999999992</v>
      </c>
      <c r="R377" s="1" t="s">
        <v>5351</v>
      </c>
      <c r="S377" s="5">
        <v>492.23</v>
      </c>
      <c r="T377" s="5">
        <v>37.409999999999997</v>
      </c>
      <c r="U377" s="1" t="s">
        <v>5351</v>
      </c>
      <c r="V377" s="1" t="s">
        <v>5351</v>
      </c>
      <c r="W377" s="1" t="s">
        <v>3617</v>
      </c>
      <c r="X377" s="1" t="s">
        <v>5408</v>
      </c>
      <c r="Y377" s="1" t="s">
        <v>3618</v>
      </c>
      <c r="Z377" s="1" t="s">
        <v>3619</v>
      </c>
      <c r="AB377" s="8" t="str">
        <f t="shared" si="68"/>
        <v>000155738</v>
      </c>
      <c r="AC377" t="str">
        <f t="shared" si="69"/>
        <v>02/06/2015</v>
      </c>
      <c r="AD377" t="str">
        <f t="shared" si="70"/>
        <v>05125924000138</v>
      </c>
      <c r="AE377" s="9">
        <f t="shared" si="71"/>
        <v>566.05999999999995</v>
      </c>
      <c r="AF377">
        <f t="shared" si="72"/>
        <v>1.8794999999999999E-2</v>
      </c>
      <c r="AH377">
        <v>6800116</v>
      </c>
      <c r="AI377" s="10" t="s">
        <v>6236</v>
      </c>
      <c r="AJ377">
        <v>4733</v>
      </c>
      <c r="AK377" t="s">
        <v>5571</v>
      </c>
      <c r="AL377">
        <v>0</v>
      </c>
      <c r="AM377">
        <v>5</v>
      </c>
      <c r="AN377" s="11" t="e">
        <f>VLOOKUP(TRIM(AK377),[1]Sheet1!$V:$W,2,FALSE)</f>
        <v>#N/A</v>
      </c>
      <c r="AO377" s="11">
        <f t="shared" si="73"/>
        <v>0</v>
      </c>
      <c r="AP377" s="10">
        <f t="shared" si="74"/>
        <v>0</v>
      </c>
      <c r="AQ377" s="10"/>
      <c r="AR377" s="11" t="b">
        <f t="shared" si="75"/>
        <v>0</v>
      </c>
      <c r="AT377" s="1" t="s">
        <v>4271</v>
      </c>
      <c r="AU377" s="3">
        <v>42158</v>
      </c>
      <c r="AV377" s="1" t="s">
        <v>5672</v>
      </c>
      <c r="AW377" t="str">
        <f t="shared" si="76"/>
        <v>01192333001366</v>
      </c>
      <c r="AX377" s="12">
        <f t="shared" si="77"/>
        <v>3927.4</v>
      </c>
      <c r="AY377" s="12">
        <f t="shared" si="78"/>
        <v>0</v>
      </c>
      <c r="BA377" t="str">
        <f t="shared" si="79"/>
        <v>03/06/2015;01192333001366;3927,40;0,00</v>
      </c>
    </row>
    <row r="378" spans="1:53" x14ac:dyDescent="0.2">
      <c r="A378" s="1" t="s">
        <v>5346</v>
      </c>
      <c r="B378" s="1" t="s">
        <v>3932</v>
      </c>
      <c r="C378" s="3">
        <v>42157</v>
      </c>
      <c r="D378" s="1" t="s">
        <v>3662</v>
      </c>
      <c r="E378" s="1" t="s">
        <v>5347</v>
      </c>
      <c r="F378" s="5">
        <v>1314.01</v>
      </c>
      <c r="G378" s="5">
        <v>1314.01</v>
      </c>
      <c r="H378" s="5">
        <v>236.52</v>
      </c>
      <c r="I378" s="1" t="s">
        <v>5348</v>
      </c>
      <c r="J378" s="5">
        <v>0</v>
      </c>
      <c r="K378" s="5">
        <v>0</v>
      </c>
      <c r="L378" s="1" t="s">
        <v>5349</v>
      </c>
      <c r="M378" s="5">
        <v>0</v>
      </c>
      <c r="N378" s="5">
        <v>0</v>
      </c>
      <c r="O378" s="1" t="s">
        <v>5349</v>
      </c>
      <c r="P378" s="5">
        <v>1314.01</v>
      </c>
      <c r="Q378" s="5">
        <v>21.68</v>
      </c>
      <c r="R378" s="1" t="s">
        <v>5351</v>
      </c>
      <c r="S378" s="5">
        <v>1314.01</v>
      </c>
      <c r="T378" s="5">
        <v>99.86</v>
      </c>
      <c r="U378" s="1" t="s">
        <v>5351</v>
      </c>
      <c r="V378" s="1" t="s">
        <v>5351</v>
      </c>
      <c r="W378" s="1" t="s">
        <v>5672</v>
      </c>
      <c r="X378" s="1" t="s">
        <v>5408</v>
      </c>
      <c r="Y378" s="1" t="s">
        <v>4782</v>
      </c>
      <c r="Z378" s="1" t="s">
        <v>3742</v>
      </c>
      <c r="AB378" s="8" t="str">
        <f t="shared" si="68"/>
        <v>000155739</v>
      </c>
      <c r="AC378" t="str">
        <f t="shared" si="69"/>
        <v>02/06/2015</v>
      </c>
      <c r="AD378" t="str">
        <f t="shared" si="70"/>
        <v>01192333001366</v>
      </c>
      <c r="AE378" s="9">
        <f t="shared" si="71"/>
        <v>1314.01</v>
      </c>
      <c r="AF378">
        <f t="shared" si="72"/>
        <v>0</v>
      </c>
      <c r="AH378">
        <v>6784250</v>
      </c>
      <c r="AI378" s="10" t="s">
        <v>6201</v>
      </c>
      <c r="AJ378">
        <v>4734</v>
      </c>
      <c r="AK378" t="s">
        <v>3901</v>
      </c>
      <c r="AL378">
        <v>0</v>
      </c>
      <c r="AM378">
        <v>10</v>
      </c>
      <c r="AN378" s="11" t="e">
        <f>VLOOKUP(TRIM(AK378),[1]Sheet1!$V:$W,2,FALSE)</f>
        <v>#N/A</v>
      </c>
      <c r="AO378" s="11">
        <f t="shared" si="73"/>
        <v>0</v>
      </c>
      <c r="AP378" s="10">
        <f t="shared" si="74"/>
        <v>0</v>
      </c>
      <c r="AQ378" s="10"/>
      <c r="AR378" s="11" t="b">
        <f t="shared" si="75"/>
        <v>0</v>
      </c>
      <c r="AT378" s="1" t="s">
        <v>4272</v>
      </c>
      <c r="AU378" s="3">
        <v>42158</v>
      </c>
      <c r="AV378" s="1" t="s">
        <v>4273</v>
      </c>
      <c r="AW378" t="str">
        <f t="shared" si="76"/>
        <v>08087265000180</v>
      </c>
      <c r="AX378" s="12">
        <f t="shared" si="77"/>
        <v>473.01</v>
      </c>
      <c r="AY378" s="12">
        <f t="shared" si="78"/>
        <v>0</v>
      </c>
      <c r="BA378" t="str">
        <f t="shared" si="79"/>
        <v>03/06/2015;08087265000180;473,01;0,00</v>
      </c>
    </row>
    <row r="379" spans="1:53" x14ac:dyDescent="0.2">
      <c r="A379" s="1" t="s">
        <v>5346</v>
      </c>
      <c r="B379" s="1" t="s">
        <v>3933</v>
      </c>
      <c r="C379" s="3">
        <v>42157</v>
      </c>
      <c r="D379" s="1" t="s">
        <v>3662</v>
      </c>
      <c r="E379" s="1" t="s">
        <v>5347</v>
      </c>
      <c r="F379" s="5">
        <v>2743.79</v>
      </c>
      <c r="G379" s="5">
        <v>2743.79</v>
      </c>
      <c r="H379" s="5">
        <v>493.88</v>
      </c>
      <c r="I379" s="1" t="s">
        <v>5348</v>
      </c>
      <c r="J379" s="5">
        <v>0</v>
      </c>
      <c r="K379" s="5">
        <v>0</v>
      </c>
      <c r="L379" s="1" t="s">
        <v>5349</v>
      </c>
      <c r="M379" s="5">
        <v>0</v>
      </c>
      <c r="N379" s="5">
        <v>0</v>
      </c>
      <c r="O379" s="1" t="s">
        <v>5349</v>
      </c>
      <c r="P379" s="5">
        <v>2743.79</v>
      </c>
      <c r="Q379" s="5">
        <v>45.27</v>
      </c>
      <c r="R379" s="1" t="s">
        <v>5351</v>
      </c>
      <c r="S379" s="5">
        <v>2743.79</v>
      </c>
      <c r="T379" s="5">
        <v>208.53</v>
      </c>
      <c r="U379" s="1" t="s">
        <v>5351</v>
      </c>
      <c r="V379" s="1" t="s">
        <v>5351</v>
      </c>
      <c r="W379" s="1" t="s">
        <v>5672</v>
      </c>
      <c r="X379" s="1" t="s">
        <v>5408</v>
      </c>
      <c r="Y379" s="1" t="s">
        <v>5152</v>
      </c>
      <c r="Z379" s="1" t="s">
        <v>3934</v>
      </c>
      <c r="AB379" s="8" t="str">
        <f t="shared" si="68"/>
        <v>000155740</v>
      </c>
      <c r="AC379" t="str">
        <f t="shared" si="69"/>
        <v>02/06/2015</v>
      </c>
      <c r="AD379" t="str">
        <f t="shared" si="70"/>
        <v>01192333001366</v>
      </c>
      <c r="AE379" s="9">
        <f t="shared" si="71"/>
        <v>2743.79</v>
      </c>
      <c r="AF379">
        <f t="shared" si="72"/>
        <v>0</v>
      </c>
      <c r="AH379">
        <v>6784250</v>
      </c>
      <c r="AI379" s="10" t="s">
        <v>6201</v>
      </c>
      <c r="AJ379">
        <v>4734</v>
      </c>
      <c r="AK379" t="s">
        <v>3901</v>
      </c>
      <c r="AL379">
        <v>0</v>
      </c>
      <c r="AM379">
        <v>3</v>
      </c>
      <c r="AN379" s="11" t="e">
        <f>VLOOKUP(TRIM(AK379),[1]Sheet1!$V:$W,2,FALSE)</f>
        <v>#N/A</v>
      </c>
      <c r="AO379" s="11">
        <f t="shared" si="73"/>
        <v>0</v>
      </c>
      <c r="AP379" s="10">
        <f t="shared" si="74"/>
        <v>0</v>
      </c>
      <c r="AQ379" s="10"/>
      <c r="AR379" s="11" t="b">
        <f t="shared" si="75"/>
        <v>0</v>
      </c>
      <c r="AT379" s="1" t="s">
        <v>4277</v>
      </c>
      <c r="AU379" s="3">
        <v>42158</v>
      </c>
      <c r="AV379" s="1" t="s">
        <v>4273</v>
      </c>
      <c r="AW379" t="str">
        <f t="shared" si="76"/>
        <v>08087265000180</v>
      </c>
      <c r="AX379" s="12">
        <f t="shared" si="77"/>
        <v>1419.05</v>
      </c>
      <c r="AY379" s="12">
        <f t="shared" si="78"/>
        <v>0</v>
      </c>
      <c r="BA379" t="str">
        <f t="shared" si="79"/>
        <v>03/06/2015;08087265000180;1419,05;0,00</v>
      </c>
    </row>
    <row r="380" spans="1:53" x14ac:dyDescent="0.2">
      <c r="A380" s="1" t="s">
        <v>5346</v>
      </c>
      <c r="B380" s="1" t="s">
        <v>3935</v>
      </c>
      <c r="C380" s="3">
        <v>42157</v>
      </c>
      <c r="D380" s="1" t="s">
        <v>3641</v>
      </c>
      <c r="E380" s="1" t="s">
        <v>5528</v>
      </c>
      <c r="F380" s="5">
        <v>910.01</v>
      </c>
      <c r="G380" s="5">
        <v>910.01</v>
      </c>
      <c r="H380" s="5">
        <v>109.2</v>
      </c>
      <c r="I380" s="1" t="s">
        <v>5348</v>
      </c>
      <c r="J380" s="5">
        <v>0</v>
      </c>
      <c r="K380" s="5">
        <v>0</v>
      </c>
      <c r="L380" s="1" t="s">
        <v>5349</v>
      </c>
      <c r="M380" s="5">
        <v>0</v>
      </c>
      <c r="N380" s="5">
        <v>0</v>
      </c>
      <c r="O380" s="1" t="s">
        <v>5349</v>
      </c>
      <c r="P380" s="5">
        <v>910.01</v>
      </c>
      <c r="Q380" s="5">
        <v>15.02</v>
      </c>
      <c r="R380" s="1" t="s">
        <v>5351</v>
      </c>
      <c r="S380" s="5">
        <v>910.01</v>
      </c>
      <c r="T380" s="5">
        <v>69.16</v>
      </c>
      <c r="U380" s="1" t="s">
        <v>5351</v>
      </c>
      <c r="V380" s="1" t="s">
        <v>5351</v>
      </c>
      <c r="W380" s="1" t="s">
        <v>5255</v>
      </c>
      <c r="X380" s="1" t="s">
        <v>5530</v>
      </c>
      <c r="Y380" s="1" t="s">
        <v>5292</v>
      </c>
      <c r="Z380" s="1" t="s">
        <v>5293</v>
      </c>
      <c r="AB380" s="8" t="str">
        <f t="shared" si="68"/>
        <v>000155741</v>
      </c>
      <c r="AC380" t="str">
        <f t="shared" si="69"/>
        <v>02/06/2015</v>
      </c>
      <c r="AD380" t="str">
        <f t="shared" si="70"/>
        <v>03523188000140</v>
      </c>
      <c r="AE380" s="9">
        <f t="shared" si="71"/>
        <v>910.01</v>
      </c>
      <c r="AF380">
        <f t="shared" si="72"/>
        <v>0</v>
      </c>
      <c r="AH380">
        <v>6784250</v>
      </c>
      <c r="AI380" s="10" t="s">
        <v>6201</v>
      </c>
      <c r="AJ380">
        <v>4734</v>
      </c>
      <c r="AK380" t="s">
        <v>3901</v>
      </c>
      <c r="AL380">
        <v>0</v>
      </c>
      <c r="AM380">
        <v>8</v>
      </c>
      <c r="AN380" s="11" t="e">
        <f>VLOOKUP(TRIM(AK380),[1]Sheet1!$V:$W,2,FALSE)</f>
        <v>#N/A</v>
      </c>
      <c r="AO380" s="11">
        <f t="shared" si="73"/>
        <v>0</v>
      </c>
      <c r="AP380" s="10">
        <f t="shared" si="74"/>
        <v>0</v>
      </c>
      <c r="AQ380" s="10"/>
      <c r="AR380" s="11" t="b">
        <f t="shared" si="75"/>
        <v>0</v>
      </c>
      <c r="AT380" s="1" t="s">
        <v>4280</v>
      </c>
      <c r="AU380" s="3">
        <v>42158</v>
      </c>
      <c r="AV380" s="1" t="s">
        <v>5668</v>
      </c>
      <c r="AW380" t="str">
        <f t="shared" si="76"/>
        <v>59105999000348</v>
      </c>
      <c r="AX380" s="12">
        <f t="shared" si="77"/>
        <v>4948.13</v>
      </c>
      <c r="AY380" s="12">
        <f t="shared" si="78"/>
        <v>0</v>
      </c>
      <c r="BA380" t="str">
        <f t="shared" si="79"/>
        <v>03/06/2015;59105999000348;4948,13;0,00</v>
      </c>
    </row>
    <row r="381" spans="1:53" x14ac:dyDescent="0.2">
      <c r="A381" s="1" t="s">
        <v>5346</v>
      </c>
      <c r="B381" s="1" t="s">
        <v>3936</v>
      </c>
      <c r="C381" s="3">
        <v>42157</v>
      </c>
      <c r="D381" s="1" t="s">
        <v>3641</v>
      </c>
      <c r="E381" s="1" t="s">
        <v>5528</v>
      </c>
      <c r="F381" s="5">
        <v>980</v>
      </c>
      <c r="G381" s="5">
        <v>980</v>
      </c>
      <c r="H381" s="5">
        <v>117.6</v>
      </c>
      <c r="I381" s="1" t="s">
        <v>5348</v>
      </c>
      <c r="J381" s="5">
        <v>0</v>
      </c>
      <c r="K381" s="5">
        <v>0</v>
      </c>
      <c r="L381" s="1" t="s">
        <v>5349</v>
      </c>
      <c r="M381" s="5">
        <v>0</v>
      </c>
      <c r="N381" s="5">
        <v>0</v>
      </c>
      <c r="O381" s="1" t="s">
        <v>5349</v>
      </c>
      <c r="P381" s="5">
        <v>980</v>
      </c>
      <c r="Q381" s="5">
        <v>16.170000000000002</v>
      </c>
      <c r="R381" s="1" t="s">
        <v>5351</v>
      </c>
      <c r="S381" s="5">
        <v>980</v>
      </c>
      <c r="T381" s="5">
        <v>74.48</v>
      </c>
      <c r="U381" s="1" t="s">
        <v>5351</v>
      </c>
      <c r="V381" s="1" t="s">
        <v>5523</v>
      </c>
      <c r="W381" s="1" t="s">
        <v>5255</v>
      </c>
      <c r="X381" s="1" t="s">
        <v>5542</v>
      </c>
      <c r="Y381" s="1" t="s">
        <v>3937</v>
      </c>
      <c r="Z381" s="1" t="s">
        <v>3938</v>
      </c>
      <c r="AB381" s="8" t="str">
        <f t="shared" si="68"/>
        <v>000155742</v>
      </c>
      <c r="AC381" t="str">
        <f t="shared" si="69"/>
        <v>02/06/2015</v>
      </c>
      <c r="AD381" t="str">
        <f t="shared" si="70"/>
        <v>03523188000140</v>
      </c>
      <c r="AE381" s="9">
        <f t="shared" si="71"/>
        <v>980</v>
      </c>
      <c r="AF381">
        <f t="shared" si="72"/>
        <v>0</v>
      </c>
      <c r="AH381">
        <v>6782806</v>
      </c>
      <c r="AI381" s="10" t="s">
        <v>6203</v>
      </c>
      <c r="AJ381">
        <v>4735</v>
      </c>
      <c r="AK381" t="s">
        <v>5886</v>
      </c>
      <c r="AL381">
        <v>6</v>
      </c>
      <c r="AM381">
        <v>3</v>
      </c>
      <c r="AN381" s="11" t="e">
        <f>VLOOKUP(TRIM(AK381),[1]Sheet1!$V:$W,2,FALSE)</f>
        <v>#N/A</v>
      </c>
      <c r="AO381" s="11">
        <f t="shared" si="73"/>
        <v>0</v>
      </c>
      <c r="AP381" s="10">
        <f t="shared" si="74"/>
        <v>0</v>
      </c>
      <c r="AQ381" s="10"/>
      <c r="AR381" s="11" t="b">
        <f t="shared" si="75"/>
        <v>0</v>
      </c>
      <c r="AT381" s="1" t="s">
        <v>4281</v>
      </c>
      <c r="AU381" s="3">
        <v>42158</v>
      </c>
      <c r="AV381" s="1" t="s">
        <v>5668</v>
      </c>
      <c r="AW381" t="str">
        <f t="shared" si="76"/>
        <v>59105999000348</v>
      </c>
      <c r="AX381" s="12">
        <f t="shared" si="77"/>
        <v>1099.58</v>
      </c>
      <c r="AY381" s="12">
        <f t="shared" si="78"/>
        <v>0</v>
      </c>
      <c r="BA381" t="str">
        <f t="shared" si="79"/>
        <v>03/06/2015;59105999000348;1099,58;0,00</v>
      </c>
    </row>
    <row r="382" spans="1:53" x14ac:dyDescent="0.2">
      <c r="A382" s="1" t="s">
        <v>5346</v>
      </c>
      <c r="B382" s="1" t="s">
        <v>3939</v>
      </c>
      <c r="C382" s="3">
        <v>42157</v>
      </c>
      <c r="D382" s="1" t="s">
        <v>3641</v>
      </c>
      <c r="E382" s="1" t="s">
        <v>5365</v>
      </c>
      <c r="F382" s="5">
        <v>565.5</v>
      </c>
      <c r="G382" s="5">
        <v>565.5</v>
      </c>
      <c r="H382" s="5">
        <v>67.86</v>
      </c>
      <c r="I382" s="1" t="s">
        <v>5348</v>
      </c>
      <c r="J382" s="5">
        <v>0</v>
      </c>
      <c r="K382" s="5">
        <v>0</v>
      </c>
      <c r="L382" s="1" t="s">
        <v>5349</v>
      </c>
      <c r="M382" s="5">
        <v>0</v>
      </c>
      <c r="N382" s="5">
        <v>0</v>
      </c>
      <c r="O382" s="1" t="s">
        <v>5349</v>
      </c>
      <c r="P382" s="5">
        <v>565.5</v>
      </c>
      <c r="Q382" s="5">
        <v>9.33</v>
      </c>
      <c r="R382" s="1" t="s">
        <v>5351</v>
      </c>
      <c r="S382" s="5">
        <v>565.5</v>
      </c>
      <c r="T382" s="5">
        <v>42.98</v>
      </c>
      <c r="U382" s="1" t="s">
        <v>5351</v>
      </c>
      <c r="V382" s="1" t="s">
        <v>5351</v>
      </c>
      <c r="W382" s="1" t="s">
        <v>3940</v>
      </c>
      <c r="X382" s="1" t="s">
        <v>5685</v>
      </c>
      <c r="Y382" s="1" t="s">
        <v>3941</v>
      </c>
      <c r="Z382" s="1" t="s">
        <v>3942</v>
      </c>
      <c r="AB382" s="8" t="str">
        <f t="shared" si="68"/>
        <v>000155743</v>
      </c>
      <c r="AC382" t="str">
        <f t="shared" si="69"/>
        <v>02/06/2015</v>
      </c>
      <c r="AD382" t="str">
        <f t="shared" si="70"/>
        <v>03509521000400</v>
      </c>
      <c r="AE382" s="9">
        <f t="shared" si="71"/>
        <v>565.5</v>
      </c>
      <c r="AF382">
        <f t="shared" si="72"/>
        <v>0</v>
      </c>
      <c r="AH382">
        <v>6782806</v>
      </c>
      <c r="AI382" s="10" t="s">
        <v>6203</v>
      </c>
      <c r="AJ382">
        <v>4735</v>
      </c>
      <c r="AK382" t="s">
        <v>6158</v>
      </c>
      <c r="AL382">
        <v>6</v>
      </c>
      <c r="AM382">
        <v>3</v>
      </c>
      <c r="AN382" s="11" t="e">
        <f>VLOOKUP(TRIM(AK382),[1]Sheet1!$V:$W,2,FALSE)</f>
        <v>#N/A</v>
      </c>
      <c r="AO382" s="11">
        <f t="shared" si="73"/>
        <v>0</v>
      </c>
      <c r="AP382" s="10">
        <f t="shared" si="74"/>
        <v>0</v>
      </c>
      <c r="AQ382" s="10"/>
      <c r="AR382" s="11" t="b">
        <f t="shared" si="75"/>
        <v>0</v>
      </c>
      <c r="AT382" s="1" t="s">
        <v>4282</v>
      </c>
      <c r="AU382" s="3">
        <v>42163</v>
      </c>
      <c r="AV382" s="1" t="s">
        <v>3713</v>
      </c>
      <c r="AW382" t="str">
        <f t="shared" si="76"/>
        <v>04337168000148</v>
      </c>
      <c r="AX382" s="12">
        <f t="shared" si="77"/>
        <v>463.02</v>
      </c>
      <c r="AY382" s="12">
        <f t="shared" si="78"/>
        <v>0</v>
      </c>
      <c r="BA382" t="str">
        <f t="shared" si="79"/>
        <v>08/06/2015;04337168000148;463,02;0,00</v>
      </c>
    </row>
    <row r="383" spans="1:53" x14ac:dyDescent="0.2">
      <c r="A383" s="1" t="s">
        <v>5346</v>
      </c>
      <c r="B383" s="1" t="s">
        <v>3943</v>
      </c>
      <c r="C383" s="3">
        <v>42157</v>
      </c>
      <c r="D383" s="1" t="s">
        <v>3649</v>
      </c>
      <c r="E383" s="1" t="s">
        <v>5029</v>
      </c>
      <c r="F383" s="5">
        <v>9649.93</v>
      </c>
      <c r="G383" s="5">
        <v>8391.24</v>
      </c>
      <c r="H383" s="5">
        <v>335.65</v>
      </c>
      <c r="I383" s="1" t="s">
        <v>5406</v>
      </c>
      <c r="J383" s="5">
        <v>0</v>
      </c>
      <c r="K383" s="5">
        <v>0</v>
      </c>
      <c r="L383" s="1" t="s">
        <v>5349</v>
      </c>
      <c r="M383" s="5">
        <v>8391.24</v>
      </c>
      <c r="N383" s="5">
        <v>1258.69</v>
      </c>
      <c r="O383" s="1" t="s">
        <v>3642</v>
      </c>
      <c r="P383" s="5">
        <v>8391.24</v>
      </c>
      <c r="Q383" s="5">
        <v>138.46</v>
      </c>
      <c r="R383" s="1" t="s">
        <v>5351</v>
      </c>
      <c r="S383" s="5">
        <v>8391.24</v>
      </c>
      <c r="T383" s="5">
        <v>637.73</v>
      </c>
      <c r="U383" s="1" t="s">
        <v>5351</v>
      </c>
      <c r="V383" s="1" t="s">
        <v>5351</v>
      </c>
      <c r="W383" s="1" t="s">
        <v>3944</v>
      </c>
      <c r="X383" s="1" t="s">
        <v>5408</v>
      </c>
      <c r="Y383" s="1" t="s">
        <v>5794</v>
      </c>
      <c r="Z383" s="1" t="s">
        <v>5795</v>
      </c>
      <c r="AB383" s="8" t="str">
        <f t="shared" si="68"/>
        <v>000155744</v>
      </c>
      <c r="AC383" t="str">
        <f t="shared" si="69"/>
        <v>02/06/2015</v>
      </c>
      <c r="AD383" t="str">
        <f t="shared" si="70"/>
        <v>46044053004607</v>
      </c>
      <c r="AE383" s="9">
        <f t="shared" si="71"/>
        <v>9649.93</v>
      </c>
      <c r="AF383">
        <f t="shared" si="72"/>
        <v>0</v>
      </c>
      <c r="AH383">
        <v>6782806</v>
      </c>
      <c r="AI383" s="10" t="s">
        <v>6203</v>
      </c>
      <c r="AJ383">
        <v>4735</v>
      </c>
      <c r="AK383" t="s">
        <v>3521</v>
      </c>
      <c r="AL383">
        <v>1</v>
      </c>
      <c r="AM383">
        <v>3</v>
      </c>
      <c r="AN383" s="11" t="e">
        <f>VLOOKUP(TRIM(AK383),[1]Sheet1!$V:$W,2,FALSE)</f>
        <v>#N/A</v>
      </c>
      <c r="AO383" s="11">
        <f t="shared" si="73"/>
        <v>0</v>
      </c>
      <c r="AP383" s="10">
        <f t="shared" si="74"/>
        <v>0</v>
      </c>
      <c r="AQ383" s="10"/>
      <c r="AR383" s="11" t="b">
        <f t="shared" si="75"/>
        <v>0</v>
      </c>
      <c r="AT383" s="1" t="s">
        <v>4285</v>
      </c>
      <c r="AU383" s="3">
        <v>42163</v>
      </c>
      <c r="AV383" s="1" t="s">
        <v>3713</v>
      </c>
      <c r="AW383" t="str">
        <f t="shared" si="76"/>
        <v>04337168000148</v>
      </c>
      <c r="AX383" s="12">
        <f t="shared" si="77"/>
        <v>617.36</v>
      </c>
      <c r="AY383" s="12">
        <f t="shared" si="78"/>
        <v>0</v>
      </c>
      <c r="BA383" t="str">
        <f t="shared" si="79"/>
        <v>08/06/2015;04337168000148;617,36;0,00</v>
      </c>
    </row>
    <row r="384" spans="1:53" x14ac:dyDescent="0.2">
      <c r="A384" s="1" t="s">
        <v>5346</v>
      </c>
      <c r="B384" s="1" t="s">
        <v>3945</v>
      </c>
      <c r="C384" s="3">
        <v>42157</v>
      </c>
      <c r="D384" s="1" t="s">
        <v>3668</v>
      </c>
      <c r="E384" s="1" t="s">
        <v>5347</v>
      </c>
      <c r="F384" s="5">
        <v>1884.63</v>
      </c>
      <c r="G384" s="5">
        <v>0</v>
      </c>
      <c r="H384" s="5">
        <v>0</v>
      </c>
      <c r="I384" s="1" t="s">
        <v>5349</v>
      </c>
      <c r="J384" s="5">
        <v>0</v>
      </c>
      <c r="K384" s="5">
        <v>0</v>
      </c>
      <c r="L384" s="1" t="s">
        <v>5349</v>
      </c>
      <c r="M384" s="5">
        <v>0</v>
      </c>
      <c r="N384" s="5">
        <v>0</v>
      </c>
      <c r="O384" s="1" t="s">
        <v>5349</v>
      </c>
      <c r="P384" s="5">
        <v>1884.63</v>
      </c>
      <c r="Q384" s="5">
        <v>31.1</v>
      </c>
      <c r="R384" s="1" t="s">
        <v>5351</v>
      </c>
      <c r="S384" s="5">
        <v>1884.63</v>
      </c>
      <c r="T384" s="5">
        <v>143.22999999999999</v>
      </c>
      <c r="U384" s="1" t="s">
        <v>5351</v>
      </c>
      <c r="V384" s="1" t="s">
        <v>5351</v>
      </c>
      <c r="W384" s="1" t="s">
        <v>5433</v>
      </c>
      <c r="X384" s="1" t="s">
        <v>3946</v>
      </c>
      <c r="Y384" s="1" t="s">
        <v>3947</v>
      </c>
      <c r="Z384" s="1" t="s">
        <v>3948</v>
      </c>
      <c r="AB384" s="8" t="str">
        <f t="shared" si="68"/>
        <v>000155745</v>
      </c>
      <c r="AC384" t="str">
        <f t="shared" si="69"/>
        <v>02/06/2015</v>
      </c>
      <c r="AD384" t="str">
        <f t="shared" si="70"/>
        <v>46044053002906</v>
      </c>
      <c r="AE384" s="9">
        <f t="shared" si="71"/>
        <v>1884.63</v>
      </c>
      <c r="AF384">
        <f t="shared" si="72"/>
        <v>0</v>
      </c>
      <c r="AH384">
        <v>6782806</v>
      </c>
      <c r="AI384" s="10" t="s">
        <v>6203</v>
      </c>
      <c r="AJ384">
        <v>4735</v>
      </c>
      <c r="AK384" t="s">
        <v>6156</v>
      </c>
      <c r="AL384">
        <v>1</v>
      </c>
      <c r="AM384">
        <v>2</v>
      </c>
      <c r="AN384" s="11" t="e">
        <f>VLOOKUP(TRIM(AK384),[1]Sheet1!$V:$W,2,FALSE)</f>
        <v>#N/A</v>
      </c>
      <c r="AO384" s="11">
        <f t="shared" si="73"/>
        <v>0</v>
      </c>
      <c r="AP384" s="10">
        <f t="shared" si="74"/>
        <v>0</v>
      </c>
      <c r="AQ384" s="10"/>
      <c r="AR384" s="11" t="b">
        <f t="shared" si="75"/>
        <v>0</v>
      </c>
      <c r="AT384" s="1" t="s">
        <v>4286</v>
      </c>
      <c r="AU384" s="3">
        <v>42163</v>
      </c>
      <c r="AV384" s="1" t="s">
        <v>3713</v>
      </c>
      <c r="AW384" t="str">
        <f t="shared" si="76"/>
        <v>04337168000148</v>
      </c>
      <c r="AX384" s="12">
        <f t="shared" si="77"/>
        <v>36.520000000000003</v>
      </c>
      <c r="AY384" s="12">
        <f t="shared" si="78"/>
        <v>0</v>
      </c>
      <c r="BA384" t="str">
        <f t="shared" si="79"/>
        <v>08/06/2015;04337168000148;36,52;0,00</v>
      </c>
    </row>
    <row r="385" spans="1:53" x14ac:dyDescent="0.2">
      <c r="A385" s="1" t="s">
        <v>5346</v>
      </c>
      <c r="B385" s="1" t="s">
        <v>3949</v>
      </c>
      <c r="C385" s="3">
        <v>42157</v>
      </c>
      <c r="D385" s="1" t="s">
        <v>3649</v>
      </c>
      <c r="E385" s="1" t="s">
        <v>4804</v>
      </c>
      <c r="F385" s="5">
        <v>1530.48</v>
      </c>
      <c r="G385" s="5">
        <v>1530.48</v>
      </c>
      <c r="H385" s="5">
        <v>61.22</v>
      </c>
      <c r="I385" s="1" t="s">
        <v>5406</v>
      </c>
      <c r="J385" s="5">
        <v>0</v>
      </c>
      <c r="K385" s="5">
        <v>0</v>
      </c>
      <c r="L385" s="1" t="s">
        <v>5349</v>
      </c>
      <c r="M385" s="5">
        <v>0</v>
      </c>
      <c r="N385" s="5">
        <v>0</v>
      </c>
      <c r="O385" s="1" t="s">
        <v>5349</v>
      </c>
      <c r="P385" s="5">
        <v>1530.48</v>
      </c>
      <c r="Q385" s="5">
        <v>25.25</v>
      </c>
      <c r="R385" s="1" t="s">
        <v>5351</v>
      </c>
      <c r="S385" s="5">
        <v>1530.48</v>
      </c>
      <c r="T385" s="5">
        <v>116.32</v>
      </c>
      <c r="U385" s="1" t="s">
        <v>5351</v>
      </c>
      <c r="V385" s="1" t="s">
        <v>5351</v>
      </c>
      <c r="W385" s="1" t="s">
        <v>3950</v>
      </c>
      <c r="X385" s="1" t="s">
        <v>5612</v>
      </c>
      <c r="Y385" s="1" t="s">
        <v>3787</v>
      </c>
      <c r="Z385" s="1" t="s">
        <v>3788</v>
      </c>
      <c r="AB385" s="8" t="str">
        <f t="shared" si="68"/>
        <v>000155746</v>
      </c>
      <c r="AC385" t="str">
        <f t="shared" si="69"/>
        <v>02/06/2015</v>
      </c>
      <c r="AD385" t="str">
        <f t="shared" si="70"/>
        <v>46044053005417</v>
      </c>
      <c r="AE385" s="9">
        <f t="shared" si="71"/>
        <v>1530.48</v>
      </c>
      <c r="AF385">
        <f t="shared" si="72"/>
        <v>0</v>
      </c>
      <c r="AH385">
        <v>6782806</v>
      </c>
      <c r="AI385" s="10" t="s">
        <v>6203</v>
      </c>
      <c r="AJ385">
        <v>4735</v>
      </c>
      <c r="AK385" t="s">
        <v>5880</v>
      </c>
      <c r="AL385">
        <v>1</v>
      </c>
      <c r="AM385">
        <v>4</v>
      </c>
      <c r="AN385" s="11" t="e">
        <f>VLOOKUP(TRIM(AK385),[1]Sheet1!$V:$W,2,FALSE)</f>
        <v>#N/A</v>
      </c>
      <c r="AO385" s="11">
        <f t="shared" si="73"/>
        <v>0</v>
      </c>
      <c r="AP385" s="10">
        <f t="shared" si="74"/>
        <v>0</v>
      </c>
      <c r="AQ385" s="10"/>
      <c r="AR385" s="11" t="b">
        <f t="shared" si="75"/>
        <v>0</v>
      </c>
      <c r="AT385" s="1" t="s">
        <v>4289</v>
      </c>
      <c r="AU385" s="3">
        <v>42163</v>
      </c>
      <c r="AV385" s="1" t="s">
        <v>3713</v>
      </c>
      <c r="AW385" t="str">
        <f t="shared" si="76"/>
        <v>04337168000148</v>
      </c>
      <c r="AX385" s="12">
        <f t="shared" si="77"/>
        <v>1358.31</v>
      </c>
      <c r="AY385" s="12">
        <f t="shared" si="78"/>
        <v>0</v>
      </c>
      <c r="BA385" t="str">
        <f t="shared" si="79"/>
        <v>08/06/2015;04337168000148;1358,31;0,00</v>
      </c>
    </row>
    <row r="386" spans="1:53" x14ac:dyDescent="0.2">
      <c r="A386" s="1" t="s">
        <v>5346</v>
      </c>
      <c r="B386" s="1" t="s">
        <v>3951</v>
      </c>
      <c r="C386" s="3">
        <v>42157</v>
      </c>
      <c r="D386" s="1" t="s">
        <v>3649</v>
      </c>
      <c r="E386" s="1" t="s">
        <v>4804</v>
      </c>
      <c r="F386" s="5">
        <v>2137.9</v>
      </c>
      <c r="G386" s="5">
        <v>2137.9</v>
      </c>
      <c r="H386" s="5">
        <v>85.52</v>
      </c>
      <c r="I386" s="1" t="s">
        <v>5406</v>
      </c>
      <c r="J386" s="5">
        <v>0</v>
      </c>
      <c r="K386" s="5">
        <v>0</v>
      </c>
      <c r="L386" s="1" t="s">
        <v>5349</v>
      </c>
      <c r="M386" s="5">
        <v>0</v>
      </c>
      <c r="N386" s="5">
        <v>0</v>
      </c>
      <c r="O386" s="1" t="s">
        <v>5349</v>
      </c>
      <c r="P386" s="5">
        <v>2137.9</v>
      </c>
      <c r="Q386" s="5">
        <v>35.28</v>
      </c>
      <c r="R386" s="1" t="s">
        <v>5351</v>
      </c>
      <c r="S386" s="5">
        <v>2137.9</v>
      </c>
      <c r="T386" s="5">
        <v>162.47999999999999</v>
      </c>
      <c r="U386" s="1" t="s">
        <v>5351</v>
      </c>
      <c r="V386" s="1" t="s">
        <v>5351</v>
      </c>
      <c r="W386" s="1" t="s">
        <v>3950</v>
      </c>
      <c r="X386" s="1" t="s">
        <v>5612</v>
      </c>
      <c r="Y386" s="1" t="s">
        <v>3787</v>
      </c>
      <c r="Z386" s="1" t="s">
        <v>3788</v>
      </c>
      <c r="AB386" s="8" t="str">
        <f t="shared" si="68"/>
        <v>000155747</v>
      </c>
      <c r="AC386" t="str">
        <f t="shared" si="69"/>
        <v>02/06/2015</v>
      </c>
      <c r="AD386" t="str">
        <f t="shared" si="70"/>
        <v>46044053005417</v>
      </c>
      <c r="AE386" s="9">
        <f t="shared" si="71"/>
        <v>2137.9</v>
      </c>
      <c r="AF386">
        <f t="shared" si="72"/>
        <v>0</v>
      </c>
      <c r="AH386">
        <v>6782806</v>
      </c>
      <c r="AI386" s="10" t="s">
        <v>6203</v>
      </c>
      <c r="AJ386">
        <v>4735</v>
      </c>
      <c r="AK386" t="s">
        <v>6157</v>
      </c>
      <c r="AL386">
        <v>1</v>
      </c>
      <c r="AM386">
        <v>7</v>
      </c>
      <c r="AN386" s="11" t="e">
        <f>VLOOKUP(TRIM(AK386),[1]Sheet1!$V:$W,2,FALSE)</f>
        <v>#N/A</v>
      </c>
      <c r="AO386" s="11">
        <f t="shared" si="73"/>
        <v>0</v>
      </c>
      <c r="AP386" s="10">
        <f t="shared" si="74"/>
        <v>0</v>
      </c>
      <c r="AQ386" s="10"/>
      <c r="AR386" s="11" t="b">
        <f t="shared" si="75"/>
        <v>0</v>
      </c>
      <c r="AT386" s="1" t="s">
        <v>4291</v>
      </c>
      <c r="AU386" s="3">
        <v>42163</v>
      </c>
      <c r="AV386" s="1" t="s">
        <v>3713</v>
      </c>
      <c r="AW386" t="str">
        <f t="shared" si="76"/>
        <v>04337168000148</v>
      </c>
      <c r="AX386" s="12">
        <f t="shared" si="77"/>
        <v>500.81</v>
      </c>
      <c r="AY386" s="12">
        <f t="shared" si="78"/>
        <v>0</v>
      </c>
      <c r="BA386" t="str">
        <f t="shared" si="79"/>
        <v>08/06/2015;04337168000148;500,81;0,00</v>
      </c>
    </row>
    <row r="387" spans="1:53" x14ac:dyDescent="0.2">
      <c r="A387" s="1" t="s">
        <v>5346</v>
      </c>
      <c r="B387" s="1" t="s">
        <v>3952</v>
      </c>
      <c r="C387" s="3">
        <v>42157</v>
      </c>
      <c r="D387" s="1" t="s">
        <v>3649</v>
      </c>
      <c r="E387" s="1" t="s">
        <v>5029</v>
      </c>
      <c r="F387" s="5">
        <v>863.98</v>
      </c>
      <c r="G387" s="5">
        <v>863.98</v>
      </c>
      <c r="H387" s="5">
        <v>34.56</v>
      </c>
      <c r="I387" s="1" t="s">
        <v>5406</v>
      </c>
      <c r="J387" s="5">
        <v>0</v>
      </c>
      <c r="K387" s="5">
        <v>0</v>
      </c>
      <c r="L387" s="1" t="s">
        <v>5349</v>
      </c>
      <c r="M387" s="5">
        <v>0</v>
      </c>
      <c r="N387" s="5">
        <v>0</v>
      </c>
      <c r="O387" s="1" t="s">
        <v>5349</v>
      </c>
      <c r="P387" s="5">
        <v>863.98</v>
      </c>
      <c r="Q387" s="5">
        <v>14.26</v>
      </c>
      <c r="R387" s="1" t="s">
        <v>5351</v>
      </c>
      <c r="S387" s="5">
        <v>863.98</v>
      </c>
      <c r="T387" s="5">
        <v>65.66</v>
      </c>
      <c r="U387" s="1" t="s">
        <v>5351</v>
      </c>
      <c r="V387" s="1" t="s">
        <v>5351</v>
      </c>
      <c r="W387" s="1" t="s">
        <v>3944</v>
      </c>
      <c r="X387" s="1" t="s">
        <v>5612</v>
      </c>
      <c r="Y387" s="1" t="s">
        <v>5107</v>
      </c>
      <c r="Z387" s="1" t="s">
        <v>5108</v>
      </c>
      <c r="AB387" s="8" t="str">
        <f t="shared" ref="AB387:AB450" si="80">B387</f>
        <v>000155748</v>
      </c>
      <c r="AC387" t="str">
        <f t="shared" ref="AC387:AC450" si="81">TEXT(C387,"dd/mm/aaaa")</f>
        <v>02/06/2015</v>
      </c>
      <c r="AD387" t="str">
        <f t="shared" ref="AD387:AD450" si="82">VLOOKUP(W387*1,AH:AI,2,FALSE)</f>
        <v>46044053004607</v>
      </c>
      <c r="AE387" s="9">
        <f t="shared" ref="AE387:AE450" si="83">F387*1</f>
        <v>863.98</v>
      </c>
      <c r="AF387">
        <f t="shared" ref="AF387:AF450" si="84">SUMIF(AJ:AJ,B387,AP:AP)</f>
        <v>0</v>
      </c>
      <c r="AH387">
        <v>6783854</v>
      </c>
      <c r="AI387" s="10" t="s">
        <v>6235</v>
      </c>
      <c r="AJ387">
        <v>4736</v>
      </c>
      <c r="AK387" t="s">
        <v>654</v>
      </c>
      <c r="AL387">
        <v>0</v>
      </c>
      <c r="AM387">
        <v>392600</v>
      </c>
      <c r="AN387" s="11">
        <f>VLOOKUP(TRIM(AK387),[1]Sheet1!$V:$W,2,FALSE)</f>
        <v>3.7751872999999991E-2</v>
      </c>
      <c r="AO387" s="11">
        <f t="shared" ref="AO387:AO450" si="85">IF(ISNA(AN387),0,AN387)</f>
        <v>3.7751872999999991E-2</v>
      </c>
      <c r="AP387" s="10">
        <f t="shared" ref="AP387:AP450" si="86">AO387*AM387</f>
        <v>14821.385339799997</v>
      </c>
      <c r="AQ387" s="10"/>
      <c r="AR387" s="11" t="b">
        <f t="shared" ref="AR387:AR450" si="87">ABS(AY387)&gt;ABS(AX387)</f>
        <v>0</v>
      </c>
      <c r="AT387" s="1" t="s">
        <v>4294</v>
      </c>
      <c r="AU387" s="3">
        <v>42163</v>
      </c>
      <c r="AV387" s="1" t="s">
        <v>3713</v>
      </c>
      <c r="AW387" t="str">
        <f t="shared" ref="AW387:AW450" si="88">VLOOKUP(AV387*1,AH:AI,2,FALSE)</f>
        <v>04337168000148</v>
      </c>
      <c r="AX387" s="12">
        <f t="shared" ref="AX387:AX450" si="89">SUMIF(AB:AB,AT387,AE:AE)</f>
        <v>2230.1999999999998</v>
      </c>
      <c r="AY387" s="12">
        <f t="shared" ref="AY387:AY450" si="90">VLOOKUP(AT387,AB:AF,5,FALSE)</f>
        <v>0</v>
      </c>
      <c r="BA387" t="str">
        <f t="shared" ref="BA387:BA450" si="91">TEXT(AU387,"dd/mm/aaaa")&amp;";"&amp;AW387&amp;";"&amp;TEXT(AX387,"0,00")&amp;";"&amp;TEXT(AY387,"0,00")</f>
        <v>08/06/2015;04337168000148;2230,20;0,00</v>
      </c>
    </row>
    <row r="388" spans="1:53" x14ac:dyDescent="0.2">
      <c r="A388" s="1" t="s">
        <v>5346</v>
      </c>
      <c r="B388" s="1" t="s">
        <v>3953</v>
      </c>
      <c r="C388" s="3">
        <v>42157</v>
      </c>
      <c r="D388" s="1" t="s">
        <v>3657</v>
      </c>
      <c r="E388" s="1" t="s">
        <v>5347</v>
      </c>
      <c r="F388" s="5">
        <v>103.02</v>
      </c>
      <c r="G388" s="5">
        <v>103.02</v>
      </c>
      <c r="H388" s="5">
        <v>18.54</v>
      </c>
      <c r="I388" s="1" t="s">
        <v>5406</v>
      </c>
      <c r="J388" s="5">
        <v>0</v>
      </c>
      <c r="K388" s="5">
        <v>0</v>
      </c>
      <c r="L388" s="1" t="s">
        <v>5349</v>
      </c>
      <c r="M388" s="5">
        <v>0</v>
      </c>
      <c r="N388" s="5">
        <v>0</v>
      </c>
      <c r="O388" s="1" t="s">
        <v>5349</v>
      </c>
      <c r="P388" s="5">
        <v>103.02</v>
      </c>
      <c r="Q388" s="5">
        <v>1.7</v>
      </c>
      <c r="R388" s="1" t="s">
        <v>5351</v>
      </c>
      <c r="S388" s="5">
        <v>103.02</v>
      </c>
      <c r="T388" s="5">
        <v>7.83</v>
      </c>
      <c r="U388" s="1" t="s">
        <v>5351</v>
      </c>
      <c r="V388" s="1" t="s">
        <v>5351</v>
      </c>
      <c r="W388" s="1" t="s">
        <v>5433</v>
      </c>
      <c r="X388" s="1" t="s">
        <v>5612</v>
      </c>
      <c r="Y388" s="1" t="s">
        <v>5107</v>
      </c>
      <c r="Z388" s="1" t="s">
        <v>5108</v>
      </c>
      <c r="AB388" s="8" t="str">
        <f t="shared" si="80"/>
        <v>000155749</v>
      </c>
      <c r="AC388" t="str">
        <f t="shared" si="81"/>
        <v>02/06/2015</v>
      </c>
      <c r="AD388" t="str">
        <f t="shared" si="82"/>
        <v>46044053002906</v>
      </c>
      <c r="AE388" s="9">
        <f t="shared" si="83"/>
        <v>103.02</v>
      </c>
      <c r="AF388">
        <f t="shared" si="84"/>
        <v>0</v>
      </c>
      <c r="AH388">
        <v>6784250</v>
      </c>
      <c r="AI388" s="10" t="s">
        <v>6201</v>
      </c>
      <c r="AJ388">
        <v>4737</v>
      </c>
      <c r="AK388" t="s">
        <v>6160</v>
      </c>
      <c r="AL388">
        <v>1</v>
      </c>
      <c r="AM388">
        <v>20</v>
      </c>
      <c r="AN388" s="11" t="e">
        <f>VLOOKUP(TRIM(AK388),[1]Sheet1!$V:$W,2,FALSE)</f>
        <v>#N/A</v>
      </c>
      <c r="AO388" s="11">
        <f t="shared" si="85"/>
        <v>0</v>
      </c>
      <c r="AP388" s="10">
        <f t="shared" si="86"/>
        <v>0</v>
      </c>
      <c r="AQ388" s="10"/>
      <c r="AR388" s="11" t="b">
        <f t="shared" si="87"/>
        <v>0</v>
      </c>
      <c r="AT388" s="1" t="s">
        <v>4298</v>
      </c>
      <c r="AU388" s="3">
        <v>42163</v>
      </c>
      <c r="AV388" s="1" t="s">
        <v>3713</v>
      </c>
      <c r="AW388" t="str">
        <f t="shared" si="88"/>
        <v>04337168000148</v>
      </c>
      <c r="AX388" s="12">
        <f t="shared" si="89"/>
        <v>646.70000000000005</v>
      </c>
      <c r="AY388" s="12">
        <f t="shared" si="90"/>
        <v>0</v>
      </c>
      <c r="BA388" t="str">
        <f t="shared" si="91"/>
        <v>08/06/2015;04337168000148;646,70;0,00</v>
      </c>
    </row>
    <row r="389" spans="1:53" x14ac:dyDescent="0.2">
      <c r="A389" s="1" t="s">
        <v>5346</v>
      </c>
      <c r="B389" s="1" t="s">
        <v>3954</v>
      </c>
      <c r="C389" s="3">
        <v>42157</v>
      </c>
      <c r="D389" s="1" t="s">
        <v>3649</v>
      </c>
      <c r="E389" s="1" t="s">
        <v>5628</v>
      </c>
      <c r="F389" s="5">
        <v>795.47</v>
      </c>
      <c r="G389" s="5">
        <v>691.71</v>
      </c>
      <c r="H389" s="5">
        <v>27.67</v>
      </c>
      <c r="I389" s="1" t="s">
        <v>5406</v>
      </c>
      <c r="J389" s="5">
        <v>0</v>
      </c>
      <c r="K389" s="5">
        <v>0</v>
      </c>
      <c r="L389" s="1" t="s">
        <v>5349</v>
      </c>
      <c r="M389" s="5">
        <v>691.71</v>
      </c>
      <c r="N389" s="5">
        <v>103.76</v>
      </c>
      <c r="O389" s="1" t="s">
        <v>3642</v>
      </c>
      <c r="P389" s="5">
        <v>691.71</v>
      </c>
      <c r="Q389" s="5">
        <v>11.41</v>
      </c>
      <c r="R389" s="1" t="s">
        <v>5351</v>
      </c>
      <c r="S389" s="5">
        <v>691.71</v>
      </c>
      <c r="T389" s="5">
        <v>52.57</v>
      </c>
      <c r="U389" s="1" t="s">
        <v>5351</v>
      </c>
      <c r="V389" s="1" t="s">
        <v>5351</v>
      </c>
      <c r="W389" s="1" t="s">
        <v>3955</v>
      </c>
      <c r="X389" s="1" t="s">
        <v>5408</v>
      </c>
      <c r="Y389" s="1" t="s">
        <v>5496</v>
      </c>
      <c r="Z389" s="1" t="s">
        <v>5497</v>
      </c>
      <c r="AB389" s="8" t="str">
        <f t="shared" si="80"/>
        <v>000155750</v>
      </c>
      <c r="AC389" t="str">
        <f t="shared" si="81"/>
        <v>02/06/2015</v>
      </c>
      <c r="AD389" t="str">
        <f t="shared" si="82"/>
        <v>46044053003554</v>
      </c>
      <c r="AE389" s="9">
        <f t="shared" si="83"/>
        <v>795.47</v>
      </c>
      <c r="AF389">
        <f t="shared" si="84"/>
        <v>0</v>
      </c>
      <c r="AH389">
        <v>6782806</v>
      </c>
      <c r="AI389" s="10" t="s">
        <v>6203</v>
      </c>
      <c r="AJ389">
        <v>4738</v>
      </c>
      <c r="AK389" t="s">
        <v>1879</v>
      </c>
      <c r="AL389">
        <v>6</v>
      </c>
      <c r="AM389">
        <v>2</v>
      </c>
      <c r="AN389" s="11" t="e">
        <f>VLOOKUP(TRIM(AK389),[1]Sheet1!$V:$W,2,FALSE)</f>
        <v>#N/A</v>
      </c>
      <c r="AO389" s="11">
        <f t="shared" si="85"/>
        <v>0</v>
      </c>
      <c r="AP389" s="10">
        <f t="shared" si="86"/>
        <v>0</v>
      </c>
      <c r="AQ389" s="10"/>
      <c r="AR389" s="11" t="b">
        <f t="shared" si="87"/>
        <v>0</v>
      </c>
      <c r="AT389" s="1" t="s">
        <v>4301</v>
      </c>
      <c r="AU389" s="3">
        <v>42163</v>
      </c>
      <c r="AV389" s="1" t="s">
        <v>3713</v>
      </c>
      <c r="AW389" t="str">
        <f t="shared" si="88"/>
        <v>04337168000148</v>
      </c>
      <c r="AX389" s="12">
        <f t="shared" si="89"/>
        <v>58.83</v>
      </c>
      <c r="AY389" s="12">
        <f t="shared" si="90"/>
        <v>0</v>
      </c>
      <c r="BA389" t="str">
        <f t="shared" si="91"/>
        <v>08/06/2015;04337168000148;58,83;0,00</v>
      </c>
    </row>
    <row r="390" spans="1:53" x14ac:dyDescent="0.2">
      <c r="A390" s="1" t="s">
        <v>5346</v>
      </c>
      <c r="B390" s="1" t="s">
        <v>3956</v>
      </c>
      <c r="C390" s="3">
        <v>42157</v>
      </c>
      <c r="D390" s="1" t="s">
        <v>3641</v>
      </c>
      <c r="E390" s="1" t="s">
        <v>5029</v>
      </c>
      <c r="F390" s="5">
        <v>1889.69</v>
      </c>
      <c r="G390" s="5">
        <v>1643.21</v>
      </c>
      <c r="H390" s="5">
        <v>115.02</v>
      </c>
      <c r="I390" s="1" t="s">
        <v>5417</v>
      </c>
      <c r="J390" s="5">
        <v>0</v>
      </c>
      <c r="K390" s="5">
        <v>0</v>
      </c>
      <c r="L390" s="1" t="s">
        <v>5349</v>
      </c>
      <c r="M390" s="5">
        <v>1643.21</v>
      </c>
      <c r="N390" s="5">
        <v>246.48</v>
      </c>
      <c r="O390" s="1" t="s">
        <v>3642</v>
      </c>
      <c r="P390" s="5">
        <v>1643.21</v>
      </c>
      <c r="Q390" s="5">
        <v>27.11</v>
      </c>
      <c r="R390" s="1" t="s">
        <v>5351</v>
      </c>
      <c r="S390" s="5">
        <v>1643.21</v>
      </c>
      <c r="T390" s="5">
        <v>124.88</v>
      </c>
      <c r="U390" s="1" t="s">
        <v>5351</v>
      </c>
      <c r="V390" s="1" t="s">
        <v>5351</v>
      </c>
      <c r="W390" s="1" t="s">
        <v>3944</v>
      </c>
      <c r="X390" s="1" t="s">
        <v>5459</v>
      </c>
      <c r="Y390" s="1" t="s">
        <v>3838</v>
      </c>
      <c r="Z390" s="1" t="s">
        <v>3839</v>
      </c>
      <c r="AB390" s="8" t="str">
        <f t="shared" si="80"/>
        <v>000155751</v>
      </c>
      <c r="AC390" t="str">
        <f t="shared" si="81"/>
        <v>02/06/2015</v>
      </c>
      <c r="AD390" t="str">
        <f t="shared" si="82"/>
        <v>46044053004607</v>
      </c>
      <c r="AE390" s="9">
        <f t="shared" si="83"/>
        <v>1889.69</v>
      </c>
      <c r="AF390">
        <f t="shared" si="84"/>
        <v>166.85999999999999</v>
      </c>
      <c r="AH390">
        <v>6784209</v>
      </c>
      <c r="AI390" s="10" t="s">
        <v>6206</v>
      </c>
      <c r="AJ390">
        <v>4739</v>
      </c>
      <c r="AK390" t="s">
        <v>6161</v>
      </c>
      <c r="AL390">
        <v>0</v>
      </c>
      <c r="AM390">
        <v>9</v>
      </c>
      <c r="AN390" s="11" t="e">
        <f>VLOOKUP(TRIM(AK390),[1]Sheet1!$V:$W,2,FALSE)</f>
        <v>#N/A</v>
      </c>
      <c r="AO390" s="11">
        <f t="shared" si="85"/>
        <v>0</v>
      </c>
      <c r="AP390" s="10">
        <f t="shared" si="86"/>
        <v>0</v>
      </c>
      <c r="AQ390" s="10"/>
      <c r="AR390" s="11" t="b">
        <f t="shared" si="87"/>
        <v>0</v>
      </c>
      <c r="AT390" s="1" t="s">
        <v>4304</v>
      </c>
      <c r="AU390" s="3">
        <v>42163</v>
      </c>
      <c r="AV390" s="1" t="s">
        <v>3713</v>
      </c>
      <c r="AW390" t="str">
        <f t="shared" si="88"/>
        <v>04337168000148</v>
      </c>
      <c r="AX390" s="12">
        <f t="shared" si="89"/>
        <v>57.08</v>
      </c>
      <c r="AY390" s="12">
        <f t="shared" si="90"/>
        <v>0</v>
      </c>
      <c r="BA390" t="str">
        <f t="shared" si="91"/>
        <v>08/06/2015;04337168000148;57,08;0,00</v>
      </c>
    </row>
    <row r="391" spans="1:53" x14ac:dyDescent="0.2">
      <c r="A391" s="1" t="s">
        <v>5346</v>
      </c>
      <c r="B391" s="1" t="s">
        <v>3956</v>
      </c>
      <c r="C391" s="3">
        <v>42157</v>
      </c>
      <c r="D391" s="1" t="s">
        <v>3700</v>
      </c>
      <c r="E391" s="1" t="s">
        <v>5029</v>
      </c>
      <c r="F391" s="5">
        <v>709.57</v>
      </c>
      <c r="G391" s="5">
        <v>573.51</v>
      </c>
      <c r="H391" s="5">
        <v>22.94</v>
      </c>
      <c r="I391" s="1" t="s">
        <v>5579</v>
      </c>
      <c r="J391" s="5">
        <v>935.28</v>
      </c>
      <c r="K391" s="5">
        <v>136.06</v>
      </c>
      <c r="L391" s="1" t="s">
        <v>5579</v>
      </c>
      <c r="M391" s="5">
        <v>0</v>
      </c>
      <c r="N391" s="5">
        <v>0</v>
      </c>
      <c r="O391" s="1" t="s">
        <v>5349</v>
      </c>
      <c r="P391" s="5">
        <v>573.51</v>
      </c>
      <c r="Q391" s="5">
        <v>9.4600000000000009</v>
      </c>
      <c r="R391" s="1" t="s">
        <v>5351</v>
      </c>
      <c r="S391" s="5">
        <v>573.51</v>
      </c>
      <c r="T391" s="5">
        <v>43.59</v>
      </c>
      <c r="U391" s="1" t="s">
        <v>5351</v>
      </c>
      <c r="V391" s="1" t="s">
        <v>5351</v>
      </c>
      <c r="W391" s="1" t="s">
        <v>3944</v>
      </c>
      <c r="X391" s="1" t="s">
        <v>5419</v>
      </c>
      <c r="Y391" s="1" t="s">
        <v>3842</v>
      </c>
      <c r="Z391" s="1" t="s">
        <v>3843</v>
      </c>
      <c r="AB391" s="8" t="str">
        <f t="shared" si="80"/>
        <v>000155751</v>
      </c>
      <c r="AC391" t="str">
        <f t="shared" si="81"/>
        <v>02/06/2015</v>
      </c>
      <c r="AD391" t="str">
        <f t="shared" si="82"/>
        <v>46044053004607</v>
      </c>
      <c r="AE391" s="9">
        <f t="shared" si="83"/>
        <v>709.57</v>
      </c>
      <c r="AF391">
        <f t="shared" si="84"/>
        <v>166.85999999999999</v>
      </c>
      <c r="AH391">
        <v>6861999</v>
      </c>
      <c r="AI391" s="10" t="s">
        <v>6232</v>
      </c>
      <c r="AJ391">
        <v>4740</v>
      </c>
      <c r="AK391" t="s">
        <v>5573</v>
      </c>
      <c r="AL391">
        <v>0</v>
      </c>
      <c r="AM391">
        <v>6</v>
      </c>
      <c r="AN391" s="11" t="e">
        <f>VLOOKUP(TRIM(AK391),[1]Sheet1!$V:$W,2,FALSE)</f>
        <v>#N/A</v>
      </c>
      <c r="AO391" s="11">
        <f t="shared" si="85"/>
        <v>0</v>
      </c>
      <c r="AP391" s="10">
        <f t="shared" si="86"/>
        <v>0</v>
      </c>
      <c r="AQ391" s="10"/>
      <c r="AR391" s="11" t="b">
        <f t="shared" si="87"/>
        <v>0</v>
      </c>
      <c r="AT391" s="1" t="s">
        <v>4307</v>
      </c>
      <c r="AU391" s="3">
        <v>42163</v>
      </c>
      <c r="AV391" s="1" t="s">
        <v>3713</v>
      </c>
      <c r="AW391" t="str">
        <f t="shared" si="88"/>
        <v>04337168000148</v>
      </c>
      <c r="AX391" s="12">
        <f t="shared" si="89"/>
        <v>44.89</v>
      </c>
      <c r="AY391" s="12">
        <f t="shared" si="90"/>
        <v>0</v>
      </c>
      <c r="BA391" t="str">
        <f t="shared" si="91"/>
        <v>08/06/2015;04337168000148;44,89;0,00</v>
      </c>
    </row>
    <row r="392" spans="1:53" x14ac:dyDescent="0.2">
      <c r="A392" s="1" t="s">
        <v>5346</v>
      </c>
      <c r="B392" s="1" t="s">
        <v>3956</v>
      </c>
      <c r="C392" s="3">
        <v>42157</v>
      </c>
      <c r="D392" s="1" t="s">
        <v>3700</v>
      </c>
      <c r="E392" s="1" t="s">
        <v>5029</v>
      </c>
      <c r="F392" s="5">
        <v>4258.95</v>
      </c>
      <c r="G392" s="5">
        <v>3004.5</v>
      </c>
      <c r="H392" s="5">
        <v>120.18</v>
      </c>
      <c r="I392" s="1" t="s">
        <v>5579</v>
      </c>
      <c r="J392" s="5">
        <v>5434.99</v>
      </c>
      <c r="K392" s="5">
        <v>803.77</v>
      </c>
      <c r="L392" s="1" t="s">
        <v>5579</v>
      </c>
      <c r="M392" s="5">
        <v>3004.5</v>
      </c>
      <c r="N392" s="5">
        <v>450.68</v>
      </c>
      <c r="O392" s="1" t="s">
        <v>3642</v>
      </c>
      <c r="P392" s="5">
        <v>3004.5</v>
      </c>
      <c r="Q392" s="5">
        <v>49.57</v>
      </c>
      <c r="R392" s="1" t="s">
        <v>5351</v>
      </c>
      <c r="S392" s="5">
        <v>3004.5</v>
      </c>
      <c r="T392" s="5">
        <v>228.34</v>
      </c>
      <c r="U392" s="1" t="s">
        <v>5351</v>
      </c>
      <c r="V392" s="1" t="s">
        <v>5351</v>
      </c>
      <c r="W392" s="1" t="s">
        <v>3944</v>
      </c>
      <c r="X392" s="1" t="s">
        <v>5359</v>
      </c>
      <c r="Y392" s="1" t="s">
        <v>3957</v>
      </c>
      <c r="Z392" s="1" t="s">
        <v>3958</v>
      </c>
      <c r="AB392" s="8" t="str">
        <f t="shared" si="80"/>
        <v>000155751</v>
      </c>
      <c r="AC392" t="str">
        <f t="shared" si="81"/>
        <v>02/06/2015</v>
      </c>
      <c r="AD392" t="str">
        <f t="shared" si="82"/>
        <v>46044053004607</v>
      </c>
      <c r="AE392" s="9">
        <f t="shared" si="83"/>
        <v>4258.95</v>
      </c>
      <c r="AF392">
        <f t="shared" si="84"/>
        <v>166.85999999999999</v>
      </c>
      <c r="AH392">
        <v>6800116</v>
      </c>
      <c r="AI392" s="10" t="s">
        <v>6236</v>
      </c>
      <c r="AJ392">
        <v>4741</v>
      </c>
      <c r="AK392" t="s">
        <v>5571</v>
      </c>
      <c r="AL392">
        <v>0</v>
      </c>
      <c r="AM392">
        <v>3</v>
      </c>
      <c r="AN392" s="11" t="e">
        <f>VLOOKUP(TRIM(AK392),[1]Sheet1!$V:$W,2,FALSE)</f>
        <v>#N/A</v>
      </c>
      <c r="AO392" s="11">
        <f t="shared" si="85"/>
        <v>0</v>
      </c>
      <c r="AP392" s="10">
        <f t="shared" si="86"/>
        <v>0</v>
      </c>
      <c r="AQ392" s="10"/>
      <c r="AR392" s="11" t="b">
        <f t="shared" si="87"/>
        <v>0</v>
      </c>
      <c r="AT392" s="1" t="s">
        <v>4310</v>
      </c>
      <c r="AU392" s="3">
        <v>42163</v>
      </c>
      <c r="AV392" s="1" t="s">
        <v>3713</v>
      </c>
      <c r="AW392" t="str">
        <f t="shared" si="88"/>
        <v>04337168000148</v>
      </c>
      <c r="AX392" s="12">
        <f t="shared" si="89"/>
        <v>98.7</v>
      </c>
      <c r="AY392" s="12">
        <f t="shared" si="90"/>
        <v>0</v>
      </c>
      <c r="BA392" t="str">
        <f t="shared" si="91"/>
        <v>08/06/2015;04337168000148;98,70;0,00</v>
      </c>
    </row>
    <row r="393" spans="1:53" x14ac:dyDescent="0.2">
      <c r="A393" s="1" t="s">
        <v>5346</v>
      </c>
      <c r="B393" s="1" t="s">
        <v>3956</v>
      </c>
      <c r="C393" s="3">
        <v>42157</v>
      </c>
      <c r="D393" s="1" t="s">
        <v>3700</v>
      </c>
      <c r="E393" s="1" t="s">
        <v>5029</v>
      </c>
      <c r="F393" s="5">
        <v>337.85</v>
      </c>
      <c r="G393" s="5">
        <v>236.08</v>
      </c>
      <c r="H393" s="5">
        <v>9.44</v>
      </c>
      <c r="I393" s="1" t="s">
        <v>5579</v>
      </c>
      <c r="J393" s="5">
        <v>445.9</v>
      </c>
      <c r="K393" s="5">
        <v>66.36</v>
      </c>
      <c r="L393" s="1" t="s">
        <v>5579</v>
      </c>
      <c r="M393" s="5">
        <v>236.08</v>
      </c>
      <c r="N393" s="5">
        <v>35.409999999999997</v>
      </c>
      <c r="O393" s="1" t="s">
        <v>3642</v>
      </c>
      <c r="P393" s="5">
        <v>236.08</v>
      </c>
      <c r="Q393" s="5">
        <v>3.9</v>
      </c>
      <c r="R393" s="1" t="s">
        <v>5351</v>
      </c>
      <c r="S393" s="5">
        <v>236.08</v>
      </c>
      <c r="T393" s="5">
        <v>17.940000000000001</v>
      </c>
      <c r="U393" s="1" t="s">
        <v>5351</v>
      </c>
      <c r="V393" s="1" t="s">
        <v>5351</v>
      </c>
      <c r="W393" s="1" t="s">
        <v>3944</v>
      </c>
      <c r="X393" s="1" t="s">
        <v>4890</v>
      </c>
      <c r="Y393" s="1" t="s">
        <v>3959</v>
      </c>
      <c r="Z393" s="1" t="s">
        <v>3960</v>
      </c>
      <c r="AB393" s="8" t="str">
        <f t="shared" si="80"/>
        <v>000155751</v>
      </c>
      <c r="AC393" t="str">
        <f t="shared" si="81"/>
        <v>02/06/2015</v>
      </c>
      <c r="AD393" t="str">
        <f t="shared" si="82"/>
        <v>46044053004607</v>
      </c>
      <c r="AE393" s="9">
        <f t="shared" si="83"/>
        <v>337.85</v>
      </c>
      <c r="AF393">
        <f t="shared" si="84"/>
        <v>166.85999999999999</v>
      </c>
      <c r="AH393">
        <v>6784250</v>
      </c>
      <c r="AI393" s="10" t="s">
        <v>6201</v>
      </c>
      <c r="AJ393">
        <v>4742</v>
      </c>
      <c r="AK393" t="s">
        <v>4592</v>
      </c>
      <c r="AL393">
        <v>0</v>
      </c>
      <c r="AM393">
        <v>8</v>
      </c>
      <c r="AN393" s="11" t="e">
        <f>VLOOKUP(TRIM(AK393),[1]Sheet1!$V:$W,2,FALSE)</f>
        <v>#N/A</v>
      </c>
      <c r="AO393" s="11">
        <f t="shared" si="85"/>
        <v>0</v>
      </c>
      <c r="AP393" s="10">
        <f t="shared" si="86"/>
        <v>0</v>
      </c>
      <c r="AQ393" s="10"/>
      <c r="AR393" s="11" t="b">
        <f t="shared" si="87"/>
        <v>0</v>
      </c>
      <c r="AT393" s="1" t="s">
        <v>4313</v>
      </c>
      <c r="AU393" s="3">
        <v>42163</v>
      </c>
      <c r="AV393" s="1" t="s">
        <v>3713</v>
      </c>
      <c r="AW393" t="str">
        <f t="shared" si="88"/>
        <v>04337168000148</v>
      </c>
      <c r="AX393" s="12">
        <f t="shared" si="89"/>
        <v>44.52</v>
      </c>
      <c r="AY393" s="12">
        <f t="shared" si="90"/>
        <v>0</v>
      </c>
      <c r="BA393" t="str">
        <f t="shared" si="91"/>
        <v>08/06/2015;04337168000148;44,52;0,00</v>
      </c>
    </row>
    <row r="394" spans="1:53" x14ac:dyDescent="0.2">
      <c r="A394" s="1" t="s">
        <v>5346</v>
      </c>
      <c r="B394" s="1" t="s">
        <v>3956</v>
      </c>
      <c r="C394" s="3">
        <v>42157</v>
      </c>
      <c r="D394" s="1" t="s">
        <v>3700</v>
      </c>
      <c r="E394" s="1" t="s">
        <v>5029</v>
      </c>
      <c r="F394" s="5">
        <v>779.62</v>
      </c>
      <c r="G394" s="5">
        <v>549.99</v>
      </c>
      <c r="H394" s="5">
        <v>22</v>
      </c>
      <c r="I394" s="1" t="s">
        <v>5579</v>
      </c>
      <c r="J394" s="5">
        <v>994.9</v>
      </c>
      <c r="K394" s="5">
        <v>147.13</v>
      </c>
      <c r="L394" s="1" t="s">
        <v>5579</v>
      </c>
      <c r="M394" s="5">
        <v>549.99</v>
      </c>
      <c r="N394" s="5">
        <v>82.5</v>
      </c>
      <c r="O394" s="1" t="s">
        <v>3642</v>
      </c>
      <c r="P394" s="5">
        <v>549.99</v>
      </c>
      <c r="Q394" s="5">
        <v>9.07</v>
      </c>
      <c r="R394" s="1" t="s">
        <v>5351</v>
      </c>
      <c r="S394" s="5">
        <v>549.99</v>
      </c>
      <c r="T394" s="5">
        <v>41.8</v>
      </c>
      <c r="U394" s="1" t="s">
        <v>5351</v>
      </c>
      <c r="V394" s="1" t="s">
        <v>5351</v>
      </c>
      <c r="W394" s="1" t="s">
        <v>3944</v>
      </c>
      <c r="X394" s="1" t="s">
        <v>5359</v>
      </c>
      <c r="Y394" s="1" t="s">
        <v>3961</v>
      </c>
      <c r="Z394" s="1" t="s">
        <v>3962</v>
      </c>
      <c r="AB394" s="8" t="str">
        <f t="shared" si="80"/>
        <v>000155751</v>
      </c>
      <c r="AC394" t="str">
        <f t="shared" si="81"/>
        <v>02/06/2015</v>
      </c>
      <c r="AD394" t="str">
        <f t="shared" si="82"/>
        <v>46044053004607</v>
      </c>
      <c r="AE394" s="9">
        <f t="shared" si="83"/>
        <v>779.62</v>
      </c>
      <c r="AF394">
        <f t="shared" si="84"/>
        <v>166.85999999999999</v>
      </c>
      <c r="AH394">
        <v>6784250</v>
      </c>
      <c r="AI394" s="10" t="s">
        <v>6201</v>
      </c>
      <c r="AJ394">
        <v>4743</v>
      </c>
      <c r="AK394" t="s">
        <v>4592</v>
      </c>
      <c r="AL394">
        <v>0</v>
      </c>
      <c r="AM394">
        <v>3</v>
      </c>
      <c r="AN394" s="11" t="e">
        <f>VLOOKUP(TRIM(AK394),[1]Sheet1!$V:$W,2,FALSE)</f>
        <v>#N/A</v>
      </c>
      <c r="AO394" s="11">
        <f t="shared" si="85"/>
        <v>0</v>
      </c>
      <c r="AP394" s="10">
        <f t="shared" si="86"/>
        <v>0</v>
      </c>
      <c r="AQ394" s="10"/>
      <c r="AR394" s="11" t="b">
        <f t="shared" si="87"/>
        <v>0</v>
      </c>
      <c r="AT394" s="1" t="s">
        <v>4316</v>
      </c>
      <c r="AU394" s="3">
        <v>42163</v>
      </c>
      <c r="AV394" s="1" t="s">
        <v>3713</v>
      </c>
      <c r="AW394" t="str">
        <f t="shared" si="88"/>
        <v>04337168000148</v>
      </c>
      <c r="AX394" s="12">
        <f t="shared" si="89"/>
        <v>6.26</v>
      </c>
      <c r="AY394" s="12">
        <f t="shared" si="90"/>
        <v>0</v>
      </c>
      <c r="BA394" t="str">
        <f t="shared" si="91"/>
        <v>08/06/2015;04337168000148;6,26;0,00</v>
      </c>
    </row>
    <row r="395" spans="1:53" x14ac:dyDescent="0.2">
      <c r="A395" s="1" t="s">
        <v>5346</v>
      </c>
      <c r="B395" s="1" t="s">
        <v>3963</v>
      </c>
      <c r="C395" s="3">
        <v>42157</v>
      </c>
      <c r="D395" s="1" t="s">
        <v>3641</v>
      </c>
      <c r="E395" s="1" t="s">
        <v>5528</v>
      </c>
      <c r="F395" s="5">
        <v>2322.0100000000002</v>
      </c>
      <c r="G395" s="5">
        <v>2322.0100000000002</v>
      </c>
      <c r="H395" s="5">
        <v>278.64</v>
      </c>
      <c r="I395" s="1" t="s">
        <v>5348</v>
      </c>
      <c r="J395" s="5">
        <v>0</v>
      </c>
      <c r="K395" s="5">
        <v>0</v>
      </c>
      <c r="L395" s="1" t="s">
        <v>5349</v>
      </c>
      <c r="M395" s="5">
        <v>0</v>
      </c>
      <c r="N395" s="5">
        <v>0</v>
      </c>
      <c r="O395" s="1" t="s">
        <v>5349</v>
      </c>
      <c r="P395" s="5">
        <v>2322.0100000000002</v>
      </c>
      <c r="Q395" s="5">
        <v>38.31</v>
      </c>
      <c r="R395" s="1" t="s">
        <v>5351</v>
      </c>
      <c r="S395" s="5">
        <v>2322.0100000000002</v>
      </c>
      <c r="T395" s="5">
        <v>176.47</v>
      </c>
      <c r="U395" s="1" t="s">
        <v>5351</v>
      </c>
      <c r="V395" s="1" t="s">
        <v>5351</v>
      </c>
      <c r="W395" s="1" t="s">
        <v>5255</v>
      </c>
      <c r="X395" s="1" t="s">
        <v>5530</v>
      </c>
      <c r="Y395" s="1" t="s">
        <v>5288</v>
      </c>
      <c r="Z395" s="1" t="s">
        <v>5289</v>
      </c>
      <c r="AB395" s="8" t="str">
        <f t="shared" si="80"/>
        <v>000155752</v>
      </c>
      <c r="AC395" t="str">
        <f t="shared" si="81"/>
        <v>02/06/2015</v>
      </c>
      <c r="AD395" t="str">
        <f t="shared" si="82"/>
        <v>03523188000140</v>
      </c>
      <c r="AE395" s="9">
        <f t="shared" si="83"/>
        <v>2322.0100000000002</v>
      </c>
      <c r="AF395">
        <f t="shared" si="84"/>
        <v>0</v>
      </c>
      <c r="AH395">
        <v>6784250</v>
      </c>
      <c r="AI395" s="10" t="s">
        <v>6201</v>
      </c>
      <c r="AJ395">
        <v>4744</v>
      </c>
      <c r="AK395" t="s">
        <v>4592</v>
      </c>
      <c r="AL395">
        <v>0</v>
      </c>
      <c r="AM395">
        <v>4</v>
      </c>
      <c r="AN395" s="11" t="e">
        <f>VLOOKUP(TRIM(AK395),[1]Sheet1!$V:$W,2,FALSE)</f>
        <v>#N/A</v>
      </c>
      <c r="AO395" s="11">
        <f t="shared" si="85"/>
        <v>0</v>
      </c>
      <c r="AP395" s="10">
        <f t="shared" si="86"/>
        <v>0</v>
      </c>
      <c r="AQ395" s="10"/>
      <c r="AR395" s="11" t="b">
        <f t="shared" si="87"/>
        <v>0</v>
      </c>
      <c r="AT395" s="1" t="s">
        <v>4319</v>
      </c>
      <c r="AU395" s="3">
        <v>42163</v>
      </c>
      <c r="AV395" s="1" t="s">
        <v>3713</v>
      </c>
      <c r="AW395" t="str">
        <f t="shared" si="88"/>
        <v>04337168000148</v>
      </c>
      <c r="AX395" s="12">
        <f t="shared" si="89"/>
        <v>127.92</v>
      </c>
      <c r="AY395" s="12">
        <f t="shared" si="90"/>
        <v>0</v>
      </c>
      <c r="BA395" t="str">
        <f t="shared" si="91"/>
        <v>08/06/2015;04337168000148;127,92;0,00</v>
      </c>
    </row>
    <row r="396" spans="1:53" x14ac:dyDescent="0.2">
      <c r="A396" s="1" t="s">
        <v>5346</v>
      </c>
      <c r="B396" s="1" t="s">
        <v>3964</v>
      </c>
      <c r="C396" s="3">
        <v>42157</v>
      </c>
      <c r="D396" s="1" t="s">
        <v>3649</v>
      </c>
      <c r="E396" s="1" t="s">
        <v>4835</v>
      </c>
      <c r="F396" s="5">
        <v>4802.5600000000004</v>
      </c>
      <c r="G396" s="5">
        <v>4176.1400000000003</v>
      </c>
      <c r="H396" s="5">
        <v>167.05</v>
      </c>
      <c r="I396" s="1" t="s">
        <v>5406</v>
      </c>
      <c r="J396" s="5">
        <v>0</v>
      </c>
      <c r="K396" s="5">
        <v>0</v>
      </c>
      <c r="L396" s="1" t="s">
        <v>5349</v>
      </c>
      <c r="M396" s="5">
        <v>4176.1400000000003</v>
      </c>
      <c r="N396" s="5">
        <v>626.41999999999996</v>
      </c>
      <c r="O396" s="1" t="s">
        <v>3642</v>
      </c>
      <c r="P396" s="5">
        <v>4176.1400000000003</v>
      </c>
      <c r="Q396" s="5">
        <v>68.91</v>
      </c>
      <c r="R396" s="1" t="s">
        <v>5351</v>
      </c>
      <c r="S396" s="5">
        <v>4176.1400000000003</v>
      </c>
      <c r="T396" s="5">
        <v>317.39</v>
      </c>
      <c r="U396" s="1" t="s">
        <v>5351</v>
      </c>
      <c r="V396" s="1" t="s">
        <v>5351</v>
      </c>
      <c r="W396" s="1" t="s">
        <v>3965</v>
      </c>
      <c r="X396" s="1" t="s">
        <v>5359</v>
      </c>
      <c r="Y396" s="1" t="s">
        <v>5481</v>
      </c>
      <c r="Z396" s="1" t="s">
        <v>5482</v>
      </c>
      <c r="AB396" s="8" t="str">
        <f t="shared" si="80"/>
        <v>000155753</v>
      </c>
      <c r="AC396" t="str">
        <f t="shared" si="81"/>
        <v>02/06/2015</v>
      </c>
      <c r="AD396" t="str">
        <f t="shared" si="82"/>
        <v>46044053002582</v>
      </c>
      <c r="AE396" s="9">
        <f t="shared" si="83"/>
        <v>4802.5600000000004</v>
      </c>
      <c r="AF396">
        <f t="shared" si="84"/>
        <v>0</v>
      </c>
      <c r="AH396">
        <v>6784250</v>
      </c>
      <c r="AI396" s="10" t="s">
        <v>6201</v>
      </c>
      <c r="AJ396">
        <v>4745</v>
      </c>
      <c r="AK396" t="s">
        <v>4592</v>
      </c>
      <c r="AL396">
        <v>0</v>
      </c>
      <c r="AM396">
        <v>18</v>
      </c>
      <c r="AN396" s="11" t="e">
        <f>VLOOKUP(TRIM(AK396),[1]Sheet1!$V:$W,2,FALSE)</f>
        <v>#N/A</v>
      </c>
      <c r="AO396" s="11">
        <f t="shared" si="85"/>
        <v>0</v>
      </c>
      <c r="AP396" s="10">
        <f t="shared" si="86"/>
        <v>0</v>
      </c>
      <c r="AQ396" s="10"/>
      <c r="AR396" s="11" t="b">
        <f t="shared" si="87"/>
        <v>0</v>
      </c>
      <c r="AT396" s="1" t="s">
        <v>4321</v>
      </c>
      <c r="AU396" s="3">
        <v>42163</v>
      </c>
      <c r="AV396" s="1" t="s">
        <v>3713</v>
      </c>
      <c r="AW396" t="str">
        <f t="shared" si="88"/>
        <v>04337168000148</v>
      </c>
      <c r="AX396" s="12">
        <f t="shared" si="89"/>
        <v>297.5</v>
      </c>
      <c r="AY396" s="12">
        <f t="shared" si="90"/>
        <v>0</v>
      </c>
      <c r="BA396" t="str">
        <f t="shared" si="91"/>
        <v>08/06/2015;04337168000148;297,50;0,00</v>
      </c>
    </row>
    <row r="397" spans="1:53" x14ac:dyDescent="0.2">
      <c r="A397" s="1" t="s">
        <v>5346</v>
      </c>
      <c r="B397" s="1" t="s">
        <v>3964</v>
      </c>
      <c r="C397" s="3">
        <v>42157</v>
      </c>
      <c r="D397" s="1" t="s">
        <v>3649</v>
      </c>
      <c r="E397" s="1" t="s">
        <v>4835</v>
      </c>
      <c r="F397" s="5">
        <v>427.44</v>
      </c>
      <c r="G397" s="5">
        <v>356.2</v>
      </c>
      <c r="H397" s="5">
        <v>14.25</v>
      </c>
      <c r="I397" s="1" t="s">
        <v>5406</v>
      </c>
      <c r="J397" s="5">
        <v>0</v>
      </c>
      <c r="K397" s="5">
        <v>0</v>
      </c>
      <c r="L397" s="1" t="s">
        <v>5349</v>
      </c>
      <c r="M397" s="5">
        <v>356.2</v>
      </c>
      <c r="N397" s="5">
        <v>71.239999999999995</v>
      </c>
      <c r="O397" s="1" t="s">
        <v>3642</v>
      </c>
      <c r="P397" s="5">
        <v>356.2</v>
      </c>
      <c r="Q397" s="5">
        <v>5.88</v>
      </c>
      <c r="R397" s="1" t="s">
        <v>5351</v>
      </c>
      <c r="S397" s="5">
        <v>356.2</v>
      </c>
      <c r="T397" s="5">
        <v>27.07</v>
      </c>
      <c r="U397" s="1" t="s">
        <v>5351</v>
      </c>
      <c r="V397" s="1" t="s">
        <v>5351</v>
      </c>
      <c r="W397" s="1" t="s">
        <v>3965</v>
      </c>
      <c r="X397" s="1" t="s">
        <v>5498</v>
      </c>
      <c r="Y397" s="1" t="s">
        <v>4906</v>
      </c>
      <c r="Z397" s="1" t="s">
        <v>4907</v>
      </c>
      <c r="AB397" s="8" t="str">
        <f t="shared" si="80"/>
        <v>000155753</v>
      </c>
      <c r="AC397" t="str">
        <f t="shared" si="81"/>
        <v>02/06/2015</v>
      </c>
      <c r="AD397" t="str">
        <f t="shared" si="82"/>
        <v>46044053002582</v>
      </c>
      <c r="AE397" s="9">
        <f t="shared" si="83"/>
        <v>427.44</v>
      </c>
      <c r="AF397">
        <f t="shared" si="84"/>
        <v>0</v>
      </c>
      <c r="AH397">
        <v>6784270</v>
      </c>
      <c r="AI397" s="10" t="s">
        <v>6207</v>
      </c>
      <c r="AJ397">
        <v>4746</v>
      </c>
      <c r="AK397" t="s">
        <v>4592</v>
      </c>
      <c r="AL397">
        <v>0</v>
      </c>
      <c r="AM397">
        <v>3</v>
      </c>
      <c r="AN397" s="11" t="e">
        <f>VLOOKUP(TRIM(AK397),[1]Sheet1!$V:$W,2,FALSE)</f>
        <v>#N/A</v>
      </c>
      <c r="AO397" s="11">
        <f t="shared" si="85"/>
        <v>0</v>
      </c>
      <c r="AP397" s="10">
        <f t="shared" si="86"/>
        <v>0</v>
      </c>
      <c r="AQ397" s="10"/>
      <c r="AR397" s="11" t="b">
        <f t="shared" si="87"/>
        <v>0</v>
      </c>
      <c r="AT397" s="1" t="s">
        <v>4324</v>
      </c>
      <c r="AU397" s="3">
        <v>42163</v>
      </c>
      <c r="AV397" s="1" t="s">
        <v>3713</v>
      </c>
      <c r="AW397" t="str">
        <f t="shared" si="88"/>
        <v>04337168000148</v>
      </c>
      <c r="AX397" s="12">
        <f t="shared" si="89"/>
        <v>1058.8699999999999</v>
      </c>
      <c r="AY397" s="12">
        <f t="shared" si="90"/>
        <v>0</v>
      </c>
      <c r="BA397" t="str">
        <f t="shared" si="91"/>
        <v>08/06/2015;04337168000148;1058,87;0,00</v>
      </c>
    </row>
    <row r="398" spans="1:53" x14ac:dyDescent="0.2">
      <c r="A398" s="1" t="s">
        <v>5346</v>
      </c>
      <c r="B398" s="1" t="s">
        <v>3966</v>
      </c>
      <c r="C398" s="3">
        <v>42157</v>
      </c>
      <c r="D398" s="1" t="s">
        <v>3649</v>
      </c>
      <c r="E398" s="1" t="s">
        <v>5528</v>
      </c>
      <c r="F398" s="5">
        <v>1819.06</v>
      </c>
      <c r="G398" s="5">
        <v>1581.79</v>
      </c>
      <c r="H398" s="5">
        <v>63.27</v>
      </c>
      <c r="I398" s="1" t="s">
        <v>5406</v>
      </c>
      <c r="J398" s="5">
        <v>0</v>
      </c>
      <c r="K398" s="5">
        <v>0</v>
      </c>
      <c r="L398" s="1" t="s">
        <v>5349</v>
      </c>
      <c r="M398" s="5">
        <v>1581.79</v>
      </c>
      <c r="N398" s="5">
        <v>237.27</v>
      </c>
      <c r="O398" s="1" t="s">
        <v>3642</v>
      </c>
      <c r="P398" s="5">
        <v>1581.79</v>
      </c>
      <c r="Q398" s="5">
        <v>26.1</v>
      </c>
      <c r="R398" s="1" t="s">
        <v>5351</v>
      </c>
      <c r="S398" s="5">
        <v>1581.79</v>
      </c>
      <c r="T398" s="5">
        <v>120.22</v>
      </c>
      <c r="U398" s="1" t="s">
        <v>5351</v>
      </c>
      <c r="V398" s="1" t="s">
        <v>5351</v>
      </c>
      <c r="W398" s="1" t="s">
        <v>4794</v>
      </c>
      <c r="X398" s="1" t="s">
        <v>5408</v>
      </c>
      <c r="Y398" s="1" t="s">
        <v>5815</v>
      </c>
      <c r="Z398" s="1" t="s">
        <v>5816</v>
      </c>
      <c r="AB398" s="8" t="str">
        <f t="shared" si="80"/>
        <v>000155754</v>
      </c>
      <c r="AC398" t="str">
        <f t="shared" si="81"/>
        <v>02/06/2015</v>
      </c>
      <c r="AD398" t="str">
        <f t="shared" si="82"/>
        <v>46044053001187</v>
      </c>
      <c r="AE398" s="9">
        <f t="shared" si="83"/>
        <v>1819.06</v>
      </c>
      <c r="AF398">
        <f t="shared" si="84"/>
        <v>0</v>
      </c>
      <c r="AH398">
        <v>6784270</v>
      </c>
      <c r="AI398" s="10" t="s">
        <v>6207</v>
      </c>
      <c r="AJ398">
        <v>4747</v>
      </c>
      <c r="AK398" t="s">
        <v>4592</v>
      </c>
      <c r="AL398">
        <v>0</v>
      </c>
      <c r="AM398">
        <v>20</v>
      </c>
      <c r="AN398" s="11" t="e">
        <f>VLOOKUP(TRIM(AK398),[1]Sheet1!$V:$W,2,FALSE)</f>
        <v>#N/A</v>
      </c>
      <c r="AO398" s="11">
        <f t="shared" si="85"/>
        <v>0</v>
      </c>
      <c r="AP398" s="10">
        <f t="shared" si="86"/>
        <v>0</v>
      </c>
      <c r="AQ398" s="10"/>
      <c r="AR398" s="11" t="b">
        <f t="shared" si="87"/>
        <v>0</v>
      </c>
      <c r="AT398" s="1" t="s">
        <v>4326</v>
      </c>
      <c r="AU398" s="3">
        <v>42163</v>
      </c>
      <c r="AV398" s="1" t="s">
        <v>3713</v>
      </c>
      <c r="AW398" t="str">
        <f t="shared" si="88"/>
        <v>04337168000148</v>
      </c>
      <c r="AX398" s="12">
        <f t="shared" si="89"/>
        <v>349.3</v>
      </c>
      <c r="AY398" s="12">
        <f t="shared" si="90"/>
        <v>0</v>
      </c>
      <c r="BA398" t="str">
        <f t="shared" si="91"/>
        <v>08/06/2015;04337168000148;349,30;0,00</v>
      </c>
    </row>
    <row r="399" spans="1:53" x14ac:dyDescent="0.2">
      <c r="A399" s="1" t="s">
        <v>5346</v>
      </c>
      <c r="B399" s="1" t="s">
        <v>3967</v>
      </c>
      <c r="C399" s="3">
        <v>42157</v>
      </c>
      <c r="D399" s="1" t="s">
        <v>3641</v>
      </c>
      <c r="E399" s="1" t="s">
        <v>5382</v>
      </c>
      <c r="F399" s="5">
        <v>1808.25</v>
      </c>
      <c r="G399" s="5">
        <v>1808.25</v>
      </c>
      <c r="H399" s="5">
        <v>216.99</v>
      </c>
      <c r="I399" s="1" t="s">
        <v>5348</v>
      </c>
      <c r="J399" s="5">
        <v>0</v>
      </c>
      <c r="K399" s="5">
        <v>0</v>
      </c>
      <c r="L399" s="1" t="s">
        <v>5349</v>
      </c>
      <c r="M399" s="5">
        <v>0</v>
      </c>
      <c r="N399" s="5">
        <v>0</v>
      </c>
      <c r="O399" s="1" t="s">
        <v>5349</v>
      </c>
      <c r="P399" s="5">
        <v>1808.25</v>
      </c>
      <c r="Q399" s="5">
        <v>29.84</v>
      </c>
      <c r="R399" s="1" t="s">
        <v>5351</v>
      </c>
      <c r="S399" s="5">
        <v>1808.25</v>
      </c>
      <c r="T399" s="5">
        <v>137.43</v>
      </c>
      <c r="U399" s="1" t="s">
        <v>5351</v>
      </c>
      <c r="V399" s="1" t="s">
        <v>5351</v>
      </c>
      <c r="W399" s="1" t="s">
        <v>3968</v>
      </c>
      <c r="X399" s="1" t="s">
        <v>5542</v>
      </c>
      <c r="Y399" s="1" t="s">
        <v>3969</v>
      </c>
      <c r="Z399" s="1" t="s">
        <v>3970</v>
      </c>
      <c r="AB399" s="8" t="str">
        <f t="shared" si="80"/>
        <v>000155755</v>
      </c>
      <c r="AC399" t="str">
        <f t="shared" si="81"/>
        <v>02/06/2015</v>
      </c>
      <c r="AD399" t="str">
        <f t="shared" si="82"/>
        <v>01641045000612</v>
      </c>
      <c r="AE399" s="9">
        <f t="shared" si="83"/>
        <v>1808.25</v>
      </c>
      <c r="AF399">
        <f t="shared" si="84"/>
        <v>0</v>
      </c>
      <c r="AH399">
        <v>6784270</v>
      </c>
      <c r="AI399" s="10" t="s">
        <v>6207</v>
      </c>
      <c r="AJ399">
        <v>4748</v>
      </c>
      <c r="AK399" t="s">
        <v>4592</v>
      </c>
      <c r="AL399">
        <v>0</v>
      </c>
      <c r="AM399">
        <v>40</v>
      </c>
      <c r="AN399" s="11" t="e">
        <f>VLOOKUP(TRIM(AK399),[1]Sheet1!$V:$W,2,FALSE)</f>
        <v>#N/A</v>
      </c>
      <c r="AO399" s="11">
        <f t="shared" si="85"/>
        <v>0</v>
      </c>
      <c r="AP399" s="10">
        <f t="shared" si="86"/>
        <v>0</v>
      </c>
      <c r="AQ399" s="10"/>
      <c r="AR399" s="11" t="b">
        <f t="shared" si="87"/>
        <v>0</v>
      </c>
      <c r="AT399" s="1" t="s">
        <v>4328</v>
      </c>
      <c r="AU399" s="3">
        <v>42163</v>
      </c>
      <c r="AV399" s="1" t="s">
        <v>3713</v>
      </c>
      <c r="AW399" t="str">
        <f t="shared" si="88"/>
        <v>04337168000148</v>
      </c>
      <c r="AX399" s="12">
        <f t="shared" si="89"/>
        <v>291.27</v>
      </c>
      <c r="AY399" s="12">
        <f t="shared" si="90"/>
        <v>0</v>
      </c>
      <c r="BA399" t="str">
        <f t="shared" si="91"/>
        <v>08/06/2015;04337168000148;291,27;0,00</v>
      </c>
    </row>
    <row r="400" spans="1:53" x14ac:dyDescent="0.2">
      <c r="A400" s="1" t="s">
        <v>5346</v>
      </c>
      <c r="B400" s="1" t="s">
        <v>3967</v>
      </c>
      <c r="C400" s="3">
        <v>42157</v>
      </c>
      <c r="D400" s="1" t="s">
        <v>3641</v>
      </c>
      <c r="E400" s="1" t="s">
        <v>5382</v>
      </c>
      <c r="F400" s="5">
        <v>2162.29</v>
      </c>
      <c r="G400" s="5">
        <v>2162.29</v>
      </c>
      <c r="H400" s="5">
        <v>259.47000000000003</v>
      </c>
      <c r="I400" s="1" t="s">
        <v>5348</v>
      </c>
      <c r="J400" s="5">
        <v>0</v>
      </c>
      <c r="K400" s="5">
        <v>0</v>
      </c>
      <c r="L400" s="1" t="s">
        <v>5349</v>
      </c>
      <c r="M400" s="5">
        <v>0</v>
      </c>
      <c r="N400" s="5">
        <v>0</v>
      </c>
      <c r="O400" s="1" t="s">
        <v>5349</v>
      </c>
      <c r="P400" s="5">
        <v>2162.29</v>
      </c>
      <c r="Q400" s="5">
        <v>35.68</v>
      </c>
      <c r="R400" s="1" t="s">
        <v>5351</v>
      </c>
      <c r="S400" s="5">
        <v>2162.29</v>
      </c>
      <c r="T400" s="5">
        <v>164.33</v>
      </c>
      <c r="U400" s="1" t="s">
        <v>5351</v>
      </c>
      <c r="V400" s="1" t="s">
        <v>5351</v>
      </c>
      <c r="W400" s="1" t="s">
        <v>3968</v>
      </c>
      <c r="X400" s="1" t="s">
        <v>5542</v>
      </c>
      <c r="Y400" s="1" t="s">
        <v>3971</v>
      </c>
      <c r="Z400" s="1" t="s">
        <v>3972</v>
      </c>
      <c r="AB400" s="8" t="str">
        <f t="shared" si="80"/>
        <v>000155755</v>
      </c>
      <c r="AC400" t="str">
        <f t="shared" si="81"/>
        <v>02/06/2015</v>
      </c>
      <c r="AD400" t="str">
        <f t="shared" si="82"/>
        <v>01641045000612</v>
      </c>
      <c r="AE400" s="9">
        <f t="shared" si="83"/>
        <v>2162.29</v>
      </c>
      <c r="AF400">
        <f t="shared" si="84"/>
        <v>0</v>
      </c>
      <c r="AH400">
        <v>6784281</v>
      </c>
      <c r="AI400" s="10" t="s">
        <v>6228</v>
      </c>
      <c r="AJ400">
        <v>4749</v>
      </c>
      <c r="AK400" t="s">
        <v>3901</v>
      </c>
      <c r="AL400">
        <v>0</v>
      </c>
      <c r="AM400">
        <v>50</v>
      </c>
      <c r="AN400" s="11" t="e">
        <f>VLOOKUP(TRIM(AK400),[1]Sheet1!$V:$W,2,FALSE)</f>
        <v>#N/A</v>
      </c>
      <c r="AO400" s="11">
        <f t="shared" si="85"/>
        <v>0</v>
      </c>
      <c r="AP400" s="10">
        <f t="shared" si="86"/>
        <v>0</v>
      </c>
      <c r="AQ400" s="10"/>
      <c r="AR400" s="11" t="b">
        <f t="shared" si="87"/>
        <v>0</v>
      </c>
      <c r="AT400" s="1" t="s">
        <v>4331</v>
      </c>
      <c r="AU400" s="3">
        <v>42163</v>
      </c>
      <c r="AV400" s="1" t="s">
        <v>3713</v>
      </c>
      <c r="AW400" t="str">
        <f t="shared" si="88"/>
        <v>04337168000148</v>
      </c>
      <c r="AX400" s="12">
        <f t="shared" si="89"/>
        <v>75.900000000000006</v>
      </c>
      <c r="AY400" s="12">
        <f t="shared" si="90"/>
        <v>0</v>
      </c>
      <c r="BA400" t="str">
        <f t="shared" si="91"/>
        <v>08/06/2015;04337168000148;75,90;0,00</v>
      </c>
    </row>
    <row r="401" spans="1:53" x14ac:dyDescent="0.2">
      <c r="A401" s="1" t="s">
        <v>5346</v>
      </c>
      <c r="B401" s="1" t="s">
        <v>3973</v>
      </c>
      <c r="C401" s="3">
        <v>42157</v>
      </c>
      <c r="D401" s="1" t="s">
        <v>3662</v>
      </c>
      <c r="E401" s="1" t="s">
        <v>5347</v>
      </c>
      <c r="F401" s="5">
        <v>33.75</v>
      </c>
      <c r="G401" s="5">
        <v>33.75</v>
      </c>
      <c r="H401" s="5">
        <v>6.08</v>
      </c>
      <c r="I401" s="1" t="s">
        <v>5348</v>
      </c>
      <c r="J401" s="5">
        <v>0</v>
      </c>
      <c r="K401" s="5">
        <v>0</v>
      </c>
      <c r="L401" s="1" t="s">
        <v>5349</v>
      </c>
      <c r="M401" s="5">
        <v>0</v>
      </c>
      <c r="N401" s="5">
        <v>0</v>
      </c>
      <c r="O401" s="1" t="s">
        <v>5349</v>
      </c>
      <c r="P401" s="5">
        <v>33.75</v>
      </c>
      <c r="Q401" s="5">
        <v>0.56000000000000005</v>
      </c>
      <c r="R401" s="1" t="s">
        <v>5351</v>
      </c>
      <c r="S401" s="5">
        <v>33.75</v>
      </c>
      <c r="T401" s="5">
        <v>2.57</v>
      </c>
      <c r="U401" s="1" t="s">
        <v>5351</v>
      </c>
      <c r="V401" s="1" t="s">
        <v>5351</v>
      </c>
      <c r="W401" s="1" t="s">
        <v>3974</v>
      </c>
      <c r="X401" s="1" t="s">
        <v>5542</v>
      </c>
      <c r="Y401" s="1" t="s">
        <v>3975</v>
      </c>
      <c r="Z401" s="1" t="s">
        <v>3976</v>
      </c>
      <c r="AB401" s="8" t="str">
        <f t="shared" si="80"/>
        <v>000155756</v>
      </c>
      <c r="AC401" t="str">
        <f t="shared" si="81"/>
        <v>02/06/2015</v>
      </c>
      <c r="AD401" t="str">
        <f t="shared" si="82"/>
        <v>59104422002446</v>
      </c>
      <c r="AE401" s="9">
        <f t="shared" si="83"/>
        <v>33.75</v>
      </c>
      <c r="AF401">
        <f t="shared" si="84"/>
        <v>4.7202727500000004</v>
      </c>
      <c r="AH401">
        <v>6784281</v>
      </c>
      <c r="AI401" s="10" t="s">
        <v>6228</v>
      </c>
      <c r="AJ401">
        <v>4749</v>
      </c>
      <c r="AK401" t="s">
        <v>3901</v>
      </c>
      <c r="AL401">
        <v>0</v>
      </c>
      <c r="AM401">
        <v>50</v>
      </c>
      <c r="AN401" s="11" t="e">
        <f>VLOOKUP(TRIM(AK401),[1]Sheet1!$V:$W,2,FALSE)</f>
        <v>#N/A</v>
      </c>
      <c r="AO401" s="11">
        <f t="shared" si="85"/>
        <v>0</v>
      </c>
      <c r="AP401" s="10">
        <f t="shared" si="86"/>
        <v>0</v>
      </c>
      <c r="AQ401" s="10"/>
      <c r="AR401" s="11" t="b">
        <f t="shared" si="87"/>
        <v>0</v>
      </c>
      <c r="AT401" s="1" t="s">
        <v>4334</v>
      </c>
      <c r="AU401" s="3">
        <v>42163</v>
      </c>
      <c r="AV401" s="1" t="s">
        <v>3713</v>
      </c>
      <c r="AW401" t="str">
        <f t="shared" si="88"/>
        <v>04337168000148</v>
      </c>
      <c r="AX401" s="12">
        <f t="shared" si="89"/>
        <v>56.35</v>
      </c>
      <c r="AY401" s="12">
        <f t="shared" si="90"/>
        <v>0</v>
      </c>
      <c r="BA401" t="str">
        <f t="shared" si="91"/>
        <v>08/06/2015;04337168000148;56,35;0,00</v>
      </c>
    </row>
    <row r="402" spans="1:53" x14ac:dyDescent="0.2">
      <c r="A402" s="1" t="s">
        <v>5346</v>
      </c>
      <c r="B402" s="1" t="s">
        <v>3977</v>
      </c>
      <c r="C402" s="3">
        <v>42157</v>
      </c>
      <c r="D402" s="1" t="s">
        <v>3657</v>
      </c>
      <c r="E402" s="1" t="s">
        <v>5347</v>
      </c>
      <c r="F402" s="5">
        <v>24.6</v>
      </c>
      <c r="G402" s="5">
        <v>24.6</v>
      </c>
      <c r="H402" s="5">
        <v>4.43</v>
      </c>
      <c r="I402" s="1" t="s">
        <v>5348</v>
      </c>
      <c r="J402" s="5">
        <v>0</v>
      </c>
      <c r="K402" s="5">
        <v>0</v>
      </c>
      <c r="L402" s="1" t="s">
        <v>5349</v>
      </c>
      <c r="M402" s="5">
        <v>0</v>
      </c>
      <c r="N402" s="5">
        <v>0</v>
      </c>
      <c r="O402" s="1" t="s">
        <v>5349</v>
      </c>
      <c r="P402" s="5">
        <v>24.6</v>
      </c>
      <c r="Q402" s="5">
        <v>0.41</v>
      </c>
      <c r="R402" s="1" t="s">
        <v>5351</v>
      </c>
      <c r="S402" s="5">
        <v>24.6</v>
      </c>
      <c r="T402" s="5">
        <v>1.87</v>
      </c>
      <c r="U402" s="1" t="s">
        <v>5351</v>
      </c>
      <c r="V402" s="1" t="s">
        <v>5351</v>
      </c>
      <c r="W402" s="1" t="s">
        <v>3978</v>
      </c>
      <c r="X402" s="1" t="s">
        <v>5352</v>
      </c>
      <c r="Y402" s="1" t="s">
        <v>5355</v>
      </c>
      <c r="Z402" s="1" t="s">
        <v>5356</v>
      </c>
      <c r="AB402" s="8" t="str">
        <f t="shared" si="80"/>
        <v>000155757</v>
      </c>
      <c r="AC402" t="str">
        <f t="shared" si="81"/>
        <v>02/06/2015</v>
      </c>
      <c r="AD402" t="str">
        <f t="shared" si="82"/>
        <v>07435592000113</v>
      </c>
      <c r="AE402" s="9">
        <f t="shared" si="83"/>
        <v>24.6</v>
      </c>
      <c r="AF402">
        <f t="shared" si="84"/>
        <v>0</v>
      </c>
      <c r="AH402">
        <v>6783119</v>
      </c>
      <c r="AI402" s="10" t="s">
        <v>6215</v>
      </c>
      <c r="AJ402">
        <v>4750</v>
      </c>
      <c r="AK402" t="s">
        <v>6162</v>
      </c>
      <c r="AL402">
        <v>1</v>
      </c>
      <c r="AM402">
        <v>10</v>
      </c>
      <c r="AN402" s="11" t="e">
        <f>VLOOKUP(TRIM(AK402),[1]Sheet1!$V:$W,2,FALSE)</f>
        <v>#N/A</v>
      </c>
      <c r="AO402" s="11">
        <f t="shared" si="85"/>
        <v>0</v>
      </c>
      <c r="AP402" s="10">
        <f t="shared" si="86"/>
        <v>0</v>
      </c>
      <c r="AQ402" s="10"/>
      <c r="AR402" s="11" t="b">
        <f t="shared" si="87"/>
        <v>0</v>
      </c>
      <c r="AT402" s="1" t="s">
        <v>4336</v>
      </c>
      <c r="AU402" s="3">
        <v>42163</v>
      </c>
      <c r="AV402" s="1" t="s">
        <v>3713</v>
      </c>
      <c r="AW402" t="str">
        <f t="shared" si="88"/>
        <v>04337168000148</v>
      </c>
      <c r="AX402" s="12">
        <f t="shared" si="89"/>
        <v>117.3</v>
      </c>
      <c r="AY402" s="12">
        <f t="shared" si="90"/>
        <v>0</v>
      </c>
      <c r="BA402" t="str">
        <f t="shared" si="91"/>
        <v>08/06/2015;04337168000148;117,30;0,00</v>
      </c>
    </row>
    <row r="403" spans="1:53" x14ac:dyDescent="0.2">
      <c r="A403" s="1" t="s">
        <v>5346</v>
      </c>
      <c r="B403" s="1" t="s">
        <v>3979</v>
      </c>
      <c r="C403" s="3">
        <v>42157</v>
      </c>
      <c r="D403" s="1" t="s">
        <v>3700</v>
      </c>
      <c r="E403" s="1" t="s">
        <v>5528</v>
      </c>
      <c r="F403" s="5">
        <v>2763.61</v>
      </c>
      <c r="G403" s="5">
        <v>2128.84</v>
      </c>
      <c r="H403" s="5">
        <v>85.15</v>
      </c>
      <c r="I403" s="1" t="s">
        <v>5579</v>
      </c>
      <c r="J403" s="5">
        <v>3338.32</v>
      </c>
      <c r="K403" s="5">
        <v>315.44</v>
      </c>
      <c r="L403" s="1" t="s">
        <v>5579</v>
      </c>
      <c r="M403" s="5">
        <v>2128.84</v>
      </c>
      <c r="N403" s="5">
        <v>319.33</v>
      </c>
      <c r="O403" s="1" t="s">
        <v>3642</v>
      </c>
      <c r="P403" s="5">
        <v>2128.84</v>
      </c>
      <c r="Q403" s="5">
        <v>35.130000000000003</v>
      </c>
      <c r="R403" s="1" t="s">
        <v>5351</v>
      </c>
      <c r="S403" s="5">
        <v>2128.84</v>
      </c>
      <c r="T403" s="5">
        <v>161.79</v>
      </c>
      <c r="U403" s="1" t="s">
        <v>5351</v>
      </c>
      <c r="V403" s="1" t="s">
        <v>5351</v>
      </c>
      <c r="W403" s="1" t="s">
        <v>4794</v>
      </c>
      <c r="X403" s="1" t="s">
        <v>5385</v>
      </c>
      <c r="Y403" s="1" t="s">
        <v>5489</v>
      </c>
      <c r="Z403" s="1" t="s">
        <v>5490</v>
      </c>
      <c r="AB403" s="8" t="str">
        <f t="shared" si="80"/>
        <v>000155758</v>
      </c>
      <c r="AC403" t="str">
        <f t="shared" si="81"/>
        <v>02/06/2015</v>
      </c>
      <c r="AD403" t="str">
        <f t="shared" si="82"/>
        <v>46044053001187</v>
      </c>
      <c r="AE403" s="9">
        <f t="shared" si="83"/>
        <v>2763.61</v>
      </c>
      <c r="AF403">
        <f t="shared" si="84"/>
        <v>0</v>
      </c>
      <c r="AH403">
        <v>6784270</v>
      </c>
      <c r="AI403" s="10" t="s">
        <v>6207</v>
      </c>
      <c r="AJ403">
        <v>4751</v>
      </c>
      <c r="AK403" t="s">
        <v>4592</v>
      </c>
      <c r="AL403">
        <v>0</v>
      </c>
      <c r="AM403">
        <v>4</v>
      </c>
      <c r="AN403" s="11" t="e">
        <f>VLOOKUP(TRIM(AK403),[1]Sheet1!$V:$W,2,FALSE)</f>
        <v>#N/A</v>
      </c>
      <c r="AO403" s="11">
        <f t="shared" si="85"/>
        <v>0</v>
      </c>
      <c r="AP403" s="10">
        <f t="shared" si="86"/>
        <v>0</v>
      </c>
      <c r="AQ403" s="10"/>
      <c r="AR403" s="11" t="b">
        <f t="shared" si="87"/>
        <v>0</v>
      </c>
      <c r="AT403" s="1" t="s">
        <v>4339</v>
      </c>
      <c r="AU403" s="3">
        <v>42163</v>
      </c>
      <c r="AV403" s="1" t="s">
        <v>3713</v>
      </c>
      <c r="AW403" t="str">
        <f t="shared" si="88"/>
        <v>04337168000148</v>
      </c>
      <c r="AX403" s="12">
        <f t="shared" si="89"/>
        <v>299.39999999999998</v>
      </c>
      <c r="AY403" s="12">
        <f t="shared" si="90"/>
        <v>0</v>
      </c>
      <c r="BA403" t="str">
        <f t="shared" si="91"/>
        <v>08/06/2015;04337168000148;299,40;0,00</v>
      </c>
    </row>
    <row r="404" spans="1:53" x14ac:dyDescent="0.2">
      <c r="A404" s="1" t="s">
        <v>5346</v>
      </c>
      <c r="B404" s="1" t="s">
        <v>3980</v>
      </c>
      <c r="C404" s="3">
        <v>42157</v>
      </c>
      <c r="D404" s="1" t="s">
        <v>3649</v>
      </c>
      <c r="E404" s="1" t="s">
        <v>4804</v>
      </c>
      <c r="F404" s="5">
        <v>664.78</v>
      </c>
      <c r="G404" s="5">
        <v>578.07000000000005</v>
      </c>
      <c r="H404" s="5">
        <v>23.12</v>
      </c>
      <c r="I404" s="1" t="s">
        <v>5406</v>
      </c>
      <c r="J404" s="5">
        <v>0</v>
      </c>
      <c r="K404" s="5">
        <v>0</v>
      </c>
      <c r="L404" s="1" t="s">
        <v>5349</v>
      </c>
      <c r="M404" s="5">
        <v>578.07000000000005</v>
      </c>
      <c r="N404" s="5">
        <v>86.71</v>
      </c>
      <c r="O404" s="1" t="s">
        <v>3642</v>
      </c>
      <c r="P404" s="5">
        <v>578.07000000000005</v>
      </c>
      <c r="Q404" s="5">
        <v>9.5399999999999991</v>
      </c>
      <c r="R404" s="1" t="s">
        <v>5351</v>
      </c>
      <c r="S404" s="5">
        <v>578.07000000000005</v>
      </c>
      <c r="T404" s="5">
        <v>43.93</v>
      </c>
      <c r="U404" s="1" t="s">
        <v>5351</v>
      </c>
      <c r="V404" s="1" t="s">
        <v>5351</v>
      </c>
      <c r="W404" s="1" t="s">
        <v>3950</v>
      </c>
      <c r="X404" s="1" t="s">
        <v>5408</v>
      </c>
      <c r="Y404" s="1" t="s">
        <v>5897</v>
      </c>
      <c r="Z404" s="1" t="s">
        <v>5898</v>
      </c>
      <c r="AB404" s="8" t="str">
        <f t="shared" si="80"/>
        <v>000155759</v>
      </c>
      <c r="AC404" t="str">
        <f t="shared" si="81"/>
        <v>02/06/2015</v>
      </c>
      <c r="AD404" t="str">
        <f t="shared" si="82"/>
        <v>46044053005417</v>
      </c>
      <c r="AE404" s="9">
        <f t="shared" si="83"/>
        <v>664.78</v>
      </c>
      <c r="AF404">
        <f t="shared" si="84"/>
        <v>0</v>
      </c>
      <c r="AH404">
        <v>6783119</v>
      </c>
      <c r="AI404" s="10" t="s">
        <v>6215</v>
      </c>
      <c r="AJ404">
        <v>4752</v>
      </c>
      <c r="AK404" t="s">
        <v>5038</v>
      </c>
      <c r="AL404">
        <v>0</v>
      </c>
      <c r="AM404">
        <v>5</v>
      </c>
      <c r="AN404" s="11" t="e">
        <f>VLOOKUP(TRIM(AK404),[1]Sheet1!$V:$W,2,FALSE)</f>
        <v>#N/A</v>
      </c>
      <c r="AO404" s="11">
        <f t="shared" si="85"/>
        <v>0</v>
      </c>
      <c r="AP404" s="10">
        <f t="shared" si="86"/>
        <v>0</v>
      </c>
      <c r="AQ404" s="10"/>
      <c r="AR404" s="11" t="b">
        <f t="shared" si="87"/>
        <v>0</v>
      </c>
      <c r="AT404" s="1" t="s">
        <v>4340</v>
      </c>
      <c r="AU404" s="3">
        <v>42163</v>
      </c>
      <c r="AV404" s="1" t="s">
        <v>3713</v>
      </c>
      <c r="AW404" t="str">
        <f t="shared" si="88"/>
        <v>04337168000148</v>
      </c>
      <c r="AX404" s="12">
        <f t="shared" si="89"/>
        <v>342</v>
      </c>
      <c r="AY404" s="12">
        <f t="shared" si="90"/>
        <v>0</v>
      </c>
      <c r="BA404" t="str">
        <f t="shared" si="91"/>
        <v>08/06/2015;04337168000148;342,00;0,00</v>
      </c>
    </row>
    <row r="405" spans="1:53" x14ac:dyDescent="0.2">
      <c r="A405" s="1" t="s">
        <v>5346</v>
      </c>
      <c r="B405" s="1" t="s">
        <v>3981</v>
      </c>
      <c r="C405" s="3">
        <v>42157</v>
      </c>
      <c r="D405" s="1" t="s">
        <v>3657</v>
      </c>
      <c r="E405" s="1" t="s">
        <v>5347</v>
      </c>
      <c r="F405" s="5">
        <v>26.67</v>
      </c>
      <c r="G405" s="5">
        <v>26.67</v>
      </c>
      <c r="H405" s="5">
        <v>4.8</v>
      </c>
      <c r="I405" s="1" t="s">
        <v>5348</v>
      </c>
      <c r="J405" s="5">
        <v>0</v>
      </c>
      <c r="K405" s="5">
        <v>0</v>
      </c>
      <c r="L405" s="1" t="s">
        <v>5349</v>
      </c>
      <c r="M405" s="5">
        <v>0</v>
      </c>
      <c r="N405" s="5">
        <v>0</v>
      </c>
      <c r="O405" s="1" t="s">
        <v>5349</v>
      </c>
      <c r="P405" s="5">
        <v>26.67</v>
      </c>
      <c r="Q405" s="5">
        <v>0.44</v>
      </c>
      <c r="R405" s="1" t="s">
        <v>5351</v>
      </c>
      <c r="S405" s="5">
        <v>26.67</v>
      </c>
      <c r="T405" s="5">
        <v>2.0299999999999998</v>
      </c>
      <c r="U405" s="1" t="s">
        <v>5351</v>
      </c>
      <c r="V405" s="1" t="s">
        <v>5351</v>
      </c>
      <c r="W405" s="1" t="s">
        <v>3982</v>
      </c>
      <c r="X405" s="1" t="s">
        <v>5559</v>
      </c>
      <c r="Y405" s="1" t="s">
        <v>5947</v>
      </c>
      <c r="Z405" s="1" t="s">
        <v>5948</v>
      </c>
      <c r="AB405" s="8" t="str">
        <f t="shared" si="80"/>
        <v>000155760</v>
      </c>
      <c r="AC405" t="str">
        <f t="shared" si="81"/>
        <v>02/06/2015</v>
      </c>
      <c r="AD405" t="str">
        <f t="shared" si="82"/>
        <v>46044053008866</v>
      </c>
      <c r="AE405" s="9">
        <f t="shared" si="83"/>
        <v>26.67</v>
      </c>
      <c r="AF405">
        <f t="shared" si="84"/>
        <v>0</v>
      </c>
      <c r="AH405">
        <v>6783119</v>
      </c>
      <c r="AI405" s="10" t="s">
        <v>6215</v>
      </c>
      <c r="AJ405">
        <v>4753</v>
      </c>
      <c r="AK405" t="s">
        <v>5038</v>
      </c>
      <c r="AL405">
        <v>0</v>
      </c>
      <c r="AM405">
        <v>5</v>
      </c>
      <c r="AN405" s="11" t="e">
        <f>VLOOKUP(TRIM(AK405),[1]Sheet1!$V:$W,2,FALSE)</f>
        <v>#N/A</v>
      </c>
      <c r="AO405" s="11">
        <f t="shared" si="85"/>
        <v>0</v>
      </c>
      <c r="AP405" s="10">
        <f t="shared" si="86"/>
        <v>0</v>
      </c>
      <c r="AQ405" s="10"/>
      <c r="AR405" s="11" t="b">
        <f t="shared" si="87"/>
        <v>0</v>
      </c>
      <c r="AT405" s="1" t="s">
        <v>4343</v>
      </c>
      <c r="AU405" s="3">
        <v>42163</v>
      </c>
      <c r="AV405" s="1" t="s">
        <v>3713</v>
      </c>
      <c r="AW405" t="str">
        <f t="shared" si="88"/>
        <v>04337168000148</v>
      </c>
      <c r="AX405" s="12">
        <f t="shared" si="89"/>
        <v>127.92</v>
      </c>
      <c r="AY405" s="12">
        <f t="shared" si="90"/>
        <v>0</v>
      </c>
      <c r="BA405" t="str">
        <f t="shared" si="91"/>
        <v>08/06/2015;04337168000148;127,92;0,00</v>
      </c>
    </row>
    <row r="406" spans="1:53" x14ac:dyDescent="0.2">
      <c r="A406" s="1" t="s">
        <v>5346</v>
      </c>
      <c r="B406" s="1" t="s">
        <v>3981</v>
      </c>
      <c r="C406" s="3">
        <v>42157</v>
      </c>
      <c r="D406" s="1" t="s">
        <v>3657</v>
      </c>
      <c r="E406" s="1" t="s">
        <v>5347</v>
      </c>
      <c r="F406" s="5">
        <v>1514.21</v>
      </c>
      <c r="G406" s="5">
        <v>1316.7</v>
      </c>
      <c r="H406" s="5">
        <v>237.01</v>
      </c>
      <c r="I406" s="1" t="s">
        <v>5406</v>
      </c>
      <c r="J406" s="5">
        <v>0</v>
      </c>
      <c r="K406" s="5">
        <v>0</v>
      </c>
      <c r="L406" s="1" t="s">
        <v>5349</v>
      </c>
      <c r="M406" s="5">
        <v>1316.7</v>
      </c>
      <c r="N406" s="5">
        <v>197.51</v>
      </c>
      <c r="O406" s="1" t="s">
        <v>3642</v>
      </c>
      <c r="P406" s="5">
        <v>1316.7</v>
      </c>
      <c r="Q406" s="5">
        <v>21.73</v>
      </c>
      <c r="R406" s="1" t="s">
        <v>5351</v>
      </c>
      <c r="S406" s="5">
        <v>1316.7</v>
      </c>
      <c r="T406" s="5">
        <v>100.07</v>
      </c>
      <c r="U406" s="1" t="s">
        <v>5351</v>
      </c>
      <c r="V406" s="1" t="s">
        <v>5351</v>
      </c>
      <c r="W406" s="1" t="s">
        <v>3982</v>
      </c>
      <c r="X406" s="1" t="s">
        <v>5359</v>
      </c>
      <c r="Y406" s="1" t="s">
        <v>3983</v>
      </c>
      <c r="Z406" s="1" t="s">
        <v>3984</v>
      </c>
      <c r="AB406" s="8" t="str">
        <f t="shared" si="80"/>
        <v>000155760</v>
      </c>
      <c r="AC406" t="str">
        <f t="shared" si="81"/>
        <v>02/06/2015</v>
      </c>
      <c r="AD406" t="str">
        <f t="shared" si="82"/>
        <v>46044053008866</v>
      </c>
      <c r="AE406" s="9">
        <f t="shared" si="83"/>
        <v>1514.21</v>
      </c>
      <c r="AF406">
        <f t="shared" si="84"/>
        <v>0</v>
      </c>
      <c r="AH406">
        <v>6782806</v>
      </c>
      <c r="AI406" s="10" t="s">
        <v>6203</v>
      </c>
      <c r="AJ406">
        <v>37027</v>
      </c>
      <c r="AK406" t="s">
        <v>6044</v>
      </c>
      <c r="AL406">
        <v>4</v>
      </c>
      <c r="AM406">
        <v>1000</v>
      </c>
      <c r="AN406" s="11" t="e">
        <f>VLOOKUP(TRIM(AK406),[1]Sheet1!$V:$W,2,FALSE)</f>
        <v>#N/A</v>
      </c>
      <c r="AO406" s="11">
        <f t="shared" si="85"/>
        <v>0</v>
      </c>
      <c r="AP406" s="10">
        <f t="shared" si="86"/>
        <v>0</v>
      </c>
      <c r="AQ406" s="10"/>
      <c r="AR406" s="11" t="b">
        <f t="shared" si="87"/>
        <v>0</v>
      </c>
      <c r="AT406" s="1" t="s">
        <v>4344</v>
      </c>
      <c r="AU406" s="3">
        <v>42163</v>
      </c>
      <c r="AV406" s="1" t="s">
        <v>3713</v>
      </c>
      <c r="AW406" t="str">
        <f t="shared" si="88"/>
        <v>04337168000148</v>
      </c>
      <c r="AX406" s="12">
        <f t="shared" si="89"/>
        <v>175.64</v>
      </c>
      <c r="AY406" s="12">
        <f t="shared" si="90"/>
        <v>0</v>
      </c>
      <c r="BA406" t="str">
        <f t="shared" si="91"/>
        <v>08/06/2015;04337168000148;175,64;0,00</v>
      </c>
    </row>
    <row r="407" spans="1:53" x14ac:dyDescent="0.2">
      <c r="A407" s="1" t="s">
        <v>5346</v>
      </c>
      <c r="B407" s="1" t="s">
        <v>3985</v>
      </c>
      <c r="C407" s="3">
        <v>42157</v>
      </c>
      <c r="D407" s="1" t="s">
        <v>3649</v>
      </c>
      <c r="E407" s="1" t="s">
        <v>4804</v>
      </c>
      <c r="F407" s="5">
        <v>442.03</v>
      </c>
      <c r="G407" s="5">
        <v>442.03</v>
      </c>
      <c r="H407" s="5">
        <v>30.94</v>
      </c>
      <c r="I407" s="1" t="s">
        <v>5348</v>
      </c>
      <c r="J407" s="5">
        <v>0</v>
      </c>
      <c r="K407" s="5">
        <v>0</v>
      </c>
      <c r="L407" s="1" t="s">
        <v>5349</v>
      </c>
      <c r="M407" s="5">
        <v>0</v>
      </c>
      <c r="N407" s="5">
        <v>0</v>
      </c>
      <c r="O407" s="1" t="s">
        <v>5349</v>
      </c>
      <c r="P407" s="5">
        <v>442.03</v>
      </c>
      <c r="Q407" s="5">
        <v>7.29</v>
      </c>
      <c r="R407" s="1" t="s">
        <v>5351</v>
      </c>
      <c r="S407" s="5">
        <v>442.03</v>
      </c>
      <c r="T407" s="5">
        <v>33.590000000000003</v>
      </c>
      <c r="U407" s="1" t="s">
        <v>5351</v>
      </c>
      <c r="V407" s="1" t="s">
        <v>5351</v>
      </c>
      <c r="W407" s="1" t="s">
        <v>3950</v>
      </c>
      <c r="X407" s="1" t="s">
        <v>5949</v>
      </c>
      <c r="Y407" s="1" t="s">
        <v>5950</v>
      </c>
      <c r="Z407" s="1" t="s">
        <v>5951</v>
      </c>
      <c r="AB407" s="8" t="str">
        <f t="shared" si="80"/>
        <v>000155761</v>
      </c>
      <c r="AC407" t="str">
        <f t="shared" si="81"/>
        <v>02/06/2015</v>
      </c>
      <c r="AD407" t="str">
        <f t="shared" si="82"/>
        <v>46044053005417</v>
      </c>
      <c r="AE407" s="9">
        <f t="shared" si="83"/>
        <v>442.03</v>
      </c>
      <c r="AF407">
        <f t="shared" si="84"/>
        <v>0</v>
      </c>
      <c r="AH407">
        <v>6800116</v>
      </c>
      <c r="AI407" s="10" t="s">
        <v>6236</v>
      </c>
      <c r="AJ407">
        <v>37028</v>
      </c>
      <c r="AK407" t="s">
        <v>6163</v>
      </c>
      <c r="AL407">
        <v>4</v>
      </c>
      <c r="AM407">
        <v>10000</v>
      </c>
      <c r="AN407" s="11" t="e">
        <f>VLOOKUP(TRIM(AK407),[1]Sheet1!$V:$W,2,FALSE)</f>
        <v>#N/A</v>
      </c>
      <c r="AO407" s="11">
        <f t="shared" si="85"/>
        <v>0</v>
      </c>
      <c r="AP407" s="10">
        <f t="shared" si="86"/>
        <v>0</v>
      </c>
      <c r="AQ407" s="10"/>
      <c r="AR407" s="11" t="b">
        <f t="shared" si="87"/>
        <v>0</v>
      </c>
      <c r="AT407" s="1" t="s">
        <v>4347</v>
      </c>
      <c r="AU407" s="3">
        <v>42163</v>
      </c>
      <c r="AV407" s="1" t="s">
        <v>3713</v>
      </c>
      <c r="AW407" t="str">
        <f t="shared" si="88"/>
        <v>04337168000148</v>
      </c>
      <c r="AX407" s="12">
        <f t="shared" si="89"/>
        <v>1202.8</v>
      </c>
      <c r="AY407" s="12">
        <f t="shared" si="90"/>
        <v>0</v>
      </c>
      <c r="BA407" t="str">
        <f t="shared" si="91"/>
        <v>08/06/2015;04337168000148;1202,80;0,00</v>
      </c>
    </row>
    <row r="408" spans="1:53" x14ac:dyDescent="0.2">
      <c r="A408" s="1" t="s">
        <v>5346</v>
      </c>
      <c r="B408" s="1" t="s">
        <v>3986</v>
      </c>
      <c r="C408" s="3">
        <v>42157</v>
      </c>
      <c r="D408" s="1" t="s">
        <v>3662</v>
      </c>
      <c r="E408" s="1" t="s">
        <v>5347</v>
      </c>
      <c r="F408" s="5">
        <v>720.94</v>
      </c>
      <c r="G408" s="5">
        <v>720.94</v>
      </c>
      <c r="H408" s="5">
        <v>129.77000000000001</v>
      </c>
      <c r="I408" s="1" t="s">
        <v>5348</v>
      </c>
      <c r="J408" s="5">
        <v>0</v>
      </c>
      <c r="K408" s="5">
        <v>0</v>
      </c>
      <c r="L408" s="1" t="s">
        <v>5349</v>
      </c>
      <c r="M408" s="5">
        <v>0</v>
      </c>
      <c r="N408" s="5">
        <v>0</v>
      </c>
      <c r="O408" s="1" t="s">
        <v>5349</v>
      </c>
      <c r="P408" s="5">
        <v>720.94</v>
      </c>
      <c r="Q408" s="5">
        <v>11.9</v>
      </c>
      <c r="R408" s="1" t="s">
        <v>5351</v>
      </c>
      <c r="S408" s="5">
        <v>720.94</v>
      </c>
      <c r="T408" s="5">
        <v>54.79</v>
      </c>
      <c r="U408" s="1" t="s">
        <v>5351</v>
      </c>
      <c r="V408" s="1" t="s">
        <v>5351</v>
      </c>
      <c r="W408" s="1" t="s">
        <v>3818</v>
      </c>
      <c r="X408" s="1" t="s">
        <v>5408</v>
      </c>
      <c r="Y408" s="1" t="s">
        <v>3987</v>
      </c>
      <c r="Z408" s="1" t="s">
        <v>3988</v>
      </c>
      <c r="AB408" s="8" t="str">
        <f t="shared" si="80"/>
        <v>000155762</v>
      </c>
      <c r="AC408" t="str">
        <f t="shared" si="81"/>
        <v>02/06/2015</v>
      </c>
      <c r="AD408" t="str">
        <f t="shared" si="82"/>
        <v>59104422005704</v>
      </c>
      <c r="AE408" s="9">
        <f t="shared" si="83"/>
        <v>720.94</v>
      </c>
      <c r="AF408">
        <f t="shared" si="84"/>
        <v>0</v>
      </c>
      <c r="AH408">
        <v>6782806</v>
      </c>
      <c r="AI408" s="10" t="s">
        <v>6203</v>
      </c>
      <c r="AJ408">
        <v>37029</v>
      </c>
      <c r="AK408" t="s">
        <v>6164</v>
      </c>
      <c r="AL408">
        <v>4</v>
      </c>
      <c r="AM408">
        <v>2500</v>
      </c>
      <c r="AN408" s="11" t="e">
        <f>VLOOKUP(TRIM(AK408),[1]Sheet1!$V:$W,2,FALSE)</f>
        <v>#N/A</v>
      </c>
      <c r="AO408" s="11">
        <f t="shared" si="85"/>
        <v>0</v>
      </c>
      <c r="AP408" s="10">
        <f t="shared" si="86"/>
        <v>0</v>
      </c>
      <c r="AQ408" s="10"/>
      <c r="AR408" s="11" t="b">
        <f t="shared" si="87"/>
        <v>0</v>
      </c>
      <c r="AT408" s="1" t="s">
        <v>4350</v>
      </c>
      <c r="AU408" s="3">
        <v>42163</v>
      </c>
      <c r="AV408" s="1" t="s">
        <v>3713</v>
      </c>
      <c r="AW408" t="str">
        <f t="shared" si="88"/>
        <v>04337168000148</v>
      </c>
      <c r="AX408" s="12">
        <f t="shared" si="89"/>
        <v>1297.47</v>
      </c>
      <c r="AY408" s="12">
        <f t="shared" si="90"/>
        <v>0</v>
      </c>
      <c r="BA408" t="str">
        <f t="shared" si="91"/>
        <v>08/06/2015;04337168000148;1297,47;0,00</v>
      </c>
    </row>
    <row r="409" spans="1:53" x14ac:dyDescent="0.2">
      <c r="A409" s="1" t="s">
        <v>5346</v>
      </c>
      <c r="B409" s="1" t="s">
        <v>3989</v>
      </c>
      <c r="C409" s="3">
        <v>42157</v>
      </c>
      <c r="D409" s="1" t="s">
        <v>3662</v>
      </c>
      <c r="E409" s="1" t="s">
        <v>5347</v>
      </c>
      <c r="F409" s="5">
        <v>334.06</v>
      </c>
      <c r="G409" s="5">
        <v>334.06</v>
      </c>
      <c r="H409" s="5">
        <v>60.13</v>
      </c>
      <c r="I409" s="1" t="s">
        <v>5348</v>
      </c>
      <c r="J409" s="5">
        <v>0</v>
      </c>
      <c r="K409" s="5">
        <v>0</v>
      </c>
      <c r="L409" s="1" t="s">
        <v>5349</v>
      </c>
      <c r="M409" s="5">
        <v>0</v>
      </c>
      <c r="N409" s="5">
        <v>0</v>
      </c>
      <c r="O409" s="1" t="s">
        <v>5349</v>
      </c>
      <c r="P409" s="5">
        <v>334.06</v>
      </c>
      <c r="Q409" s="5">
        <v>5.51</v>
      </c>
      <c r="R409" s="1" t="s">
        <v>5351</v>
      </c>
      <c r="S409" s="5">
        <v>334.06</v>
      </c>
      <c r="T409" s="5">
        <v>25.39</v>
      </c>
      <c r="U409" s="1" t="s">
        <v>5351</v>
      </c>
      <c r="V409" s="1" t="s">
        <v>5351</v>
      </c>
      <c r="W409" s="1" t="s">
        <v>3818</v>
      </c>
      <c r="X409" s="1" t="s">
        <v>5408</v>
      </c>
      <c r="Y409" s="1" t="s">
        <v>3987</v>
      </c>
      <c r="Z409" s="1" t="s">
        <v>3988</v>
      </c>
      <c r="AB409" s="8" t="str">
        <f t="shared" si="80"/>
        <v>000155763</v>
      </c>
      <c r="AC409" t="str">
        <f t="shared" si="81"/>
        <v>02/06/2015</v>
      </c>
      <c r="AD409" t="str">
        <f t="shared" si="82"/>
        <v>59104422005704</v>
      </c>
      <c r="AE409" s="9">
        <f t="shared" si="83"/>
        <v>334.06</v>
      </c>
      <c r="AF409">
        <f t="shared" si="84"/>
        <v>0</v>
      </c>
      <c r="AH409">
        <v>6783763</v>
      </c>
      <c r="AI409" s="10" t="s">
        <v>6208</v>
      </c>
      <c r="AJ409">
        <v>37030</v>
      </c>
      <c r="AK409" t="s">
        <v>6165</v>
      </c>
      <c r="AL409">
        <v>4</v>
      </c>
      <c r="AM409">
        <v>400</v>
      </c>
      <c r="AN409" s="11" t="e">
        <f>VLOOKUP(TRIM(AK409),[1]Sheet1!$V:$W,2,FALSE)</f>
        <v>#N/A</v>
      </c>
      <c r="AO409" s="11">
        <f t="shared" si="85"/>
        <v>0</v>
      </c>
      <c r="AP409" s="10">
        <f t="shared" si="86"/>
        <v>0</v>
      </c>
      <c r="AQ409" s="10"/>
      <c r="AR409" s="11" t="b">
        <f t="shared" si="87"/>
        <v>0</v>
      </c>
      <c r="AT409" s="1" t="s">
        <v>4352</v>
      </c>
      <c r="AU409" s="3">
        <v>42163</v>
      </c>
      <c r="AV409" s="1" t="s">
        <v>3713</v>
      </c>
      <c r="AW409" t="str">
        <f t="shared" si="88"/>
        <v>04337168000148</v>
      </c>
      <c r="AX409" s="12">
        <f t="shared" si="89"/>
        <v>2052.7199999999998</v>
      </c>
      <c r="AY409" s="12">
        <f t="shared" si="90"/>
        <v>0</v>
      </c>
      <c r="BA409" t="str">
        <f t="shared" si="91"/>
        <v>08/06/2015;04337168000148;2052,72;0,00</v>
      </c>
    </row>
    <row r="410" spans="1:53" x14ac:dyDescent="0.2">
      <c r="A410" s="1" t="s">
        <v>5346</v>
      </c>
      <c r="B410" s="1" t="s">
        <v>3990</v>
      </c>
      <c r="C410" s="3">
        <v>42157</v>
      </c>
      <c r="D410" s="1" t="s">
        <v>3662</v>
      </c>
      <c r="E410" s="1" t="s">
        <v>5347</v>
      </c>
      <c r="F410" s="5">
        <v>720.94</v>
      </c>
      <c r="G410" s="5">
        <v>720.94</v>
      </c>
      <c r="H410" s="5">
        <v>129.77000000000001</v>
      </c>
      <c r="I410" s="1" t="s">
        <v>5348</v>
      </c>
      <c r="J410" s="5">
        <v>0</v>
      </c>
      <c r="K410" s="5">
        <v>0</v>
      </c>
      <c r="L410" s="1" t="s">
        <v>5349</v>
      </c>
      <c r="M410" s="5">
        <v>0</v>
      </c>
      <c r="N410" s="5">
        <v>0</v>
      </c>
      <c r="O410" s="1" t="s">
        <v>5349</v>
      </c>
      <c r="P410" s="5">
        <v>720.94</v>
      </c>
      <c r="Q410" s="5">
        <v>11.9</v>
      </c>
      <c r="R410" s="1" t="s">
        <v>5351</v>
      </c>
      <c r="S410" s="5">
        <v>720.94</v>
      </c>
      <c r="T410" s="5">
        <v>54.79</v>
      </c>
      <c r="U410" s="1" t="s">
        <v>5351</v>
      </c>
      <c r="V410" s="1" t="s">
        <v>5351</v>
      </c>
      <c r="W410" s="1" t="s">
        <v>3818</v>
      </c>
      <c r="X410" s="1" t="s">
        <v>5408</v>
      </c>
      <c r="Y410" s="1" t="s">
        <v>3987</v>
      </c>
      <c r="Z410" s="1" t="s">
        <v>3988</v>
      </c>
      <c r="AB410" s="8" t="str">
        <f t="shared" si="80"/>
        <v>000155764</v>
      </c>
      <c r="AC410" t="str">
        <f t="shared" si="81"/>
        <v>02/06/2015</v>
      </c>
      <c r="AD410" t="str">
        <f t="shared" si="82"/>
        <v>59104422005704</v>
      </c>
      <c r="AE410" s="9">
        <f t="shared" si="83"/>
        <v>720.94</v>
      </c>
      <c r="AF410">
        <f t="shared" si="84"/>
        <v>0</v>
      </c>
      <c r="AH410">
        <v>6783763</v>
      </c>
      <c r="AI410" s="10" t="s">
        <v>6208</v>
      </c>
      <c r="AJ410">
        <v>37030</v>
      </c>
      <c r="AK410" t="s">
        <v>6166</v>
      </c>
      <c r="AL410">
        <v>4</v>
      </c>
      <c r="AM410">
        <v>400</v>
      </c>
      <c r="AN410" s="11" t="e">
        <f>VLOOKUP(TRIM(AK410),[1]Sheet1!$V:$W,2,FALSE)</f>
        <v>#N/A</v>
      </c>
      <c r="AO410" s="11">
        <f t="shared" si="85"/>
        <v>0</v>
      </c>
      <c r="AP410" s="10">
        <f t="shared" si="86"/>
        <v>0</v>
      </c>
      <c r="AQ410" s="10"/>
      <c r="AR410" s="11" t="b">
        <f t="shared" si="87"/>
        <v>0</v>
      </c>
      <c r="AT410" s="1" t="s">
        <v>4355</v>
      </c>
      <c r="AU410" s="3">
        <v>42163</v>
      </c>
      <c r="AV410" s="1" t="s">
        <v>3713</v>
      </c>
      <c r="AW410" t="str">
        <f t="shared" si="88"/>
        <v>04337168000148</v>
      </c>
      <c r="AX410" s="12">
        <f t="shared" si="89"/>
        <v>1274.6400000000001</v>
      </c>
      <c r="AY410" s="12">
        <f t="shared" si="90"/>
        <v>0</v>
      </c>
      <c r="BA410" t="str">
        <f t="shared" si="91"/>
        <v>08/06/2015;04337168000148;1274,64;0,00</v>
      </c>
    </row>
    <row r="411" spans="1:53" x14ac:dyDescent="0.2">
      <c r="A411" s="1" t="s">
        <v>5346</v>
      </c>
      <c r="B411" s="1" t="s">
        <v>3990</v>
      </c>
      <c r="C411" s="3">
        <v>42157</v>
      </c>
      <c r="D411" s="1" t="s">
        <v>3662</v>
      </c>
      <c r="E411" s="1" t="s">
        <v>5347</v>
      </c>
      <c r="F411" s="5">
        <v>720.94</v>
      </c>
      <c r="G411" s="5">
        <v>720.94</v>
      </c>
      <c r="H411" s="5">
        <v>129.77000000000001</v>
      </c>
      <c r="I411" s="1" t="s">
        <v>5348</v>
      </c>
      <c r="J411" s="5">
        <v>0</v>
      </c>
      <c r="K411" s="5">
        <v>0</v>
      </c>
      <c r="L411" s="1" t="s">
        <v>5349</v>
      </c>
      <c r="M411" s="5">
        <v>0</v>
      </c>
      <c r="N411" s="5">
        <v>0</v>
      </c>
      <c r="O411" s="1" t="s">
        <v>5349</v>
      </c>
      <c r="P411" s="5">
        <v>720.94</v>
      </c>
      <c r="Q411" s="5">
        <v>11.9</v>
      </c>
      <c r="R411" s="1" t="s">
        <v>5351</v>
      </c>
      <c r="S411" s="5">
        <v>720.94</v>
      </c>
      <c r="T411" s="5">
        <v>54.79</v>
      </c>
      <c r="U411" s="1" t="s">
        <v>5351</v>
      </c>
      <c r="V411" s="1" t="s">
        <v>5351</v>
      </c>
      <c r="W411" s="1" t="s">
        <v>3818</v>
      </c>
      <c r="X411" s="1" t="s">
        <v>5408</v>
      </c>
      <c r="Y411" s="1" t="s">
        <v>3987</v>
      </c>
      <c r="Z411" s="1" t="s">
        <v>3988</v>
      </c>
      <c r="AB411" s="8" t="str">
        <f t="shared" si="80"/>
        <v>000155764</v>
      </c>
      <c r="AC411" t="str">
        <f t="shared" si="81"/>
        <v>02/06/2015</v>
      </c>
      <c r="AD411" t="str">
        <f t="shared" si="82"/>
        <v>59104422005704</v>
      </c>
      <c r="AE411" s="9">
        <f t="shared" si="83"/>
        <v>720.94</v>
      </c>
      <c r="AF411">
        <f t="shared" si="84"/>
        <v>0</v>
      </c>
      <c r="AH411">
        <v>6784250</v>
      </c>
      <c r="AI411" s="10" t="s">
        <v>6201</v>
      </c>
      <c r="AJ411">
        <v>37031</v>
      </c>
      <c r="AK411" t="s">
        <v>6132</v>
      </c>
      <c r="AL411">
        <v>4</v>
      </c>
      <c r="AM411">
        <v>1000</v>
      </c>
      <c r="AN411" s="11" t="e">
        <f>VLOOKUP(TRIM(AK411),[1]Sheet1!$V:$W,2,FALSE)</f>
        <v>#N/A</v>
      </c>
      <c r="AO411" s="11">
        <f t="shared" si="85"/>
        <v>0</v>
      </c>
      <c r="AP411" s="10">
        <f t="shared" si="86"/>
        <v>0</v>
      </c>
      <c r="AQ411" s="10"/>
      <c r="AR411" s="11" t="b">
        <f t="shared" si="87"/>
        <v>0</v>
      </c>
      <c r="AT411" s="1" t="s">
        <v>4358</v>
      </c>
      <c r="AU411" s="3">
        <v>42163</v>
      </c>
      <c r="AV411" s="1" t="s">
        <v>3713</v>
      </c>
      <c r="AW411" t="str">
        <f t="shared" si="88"/>
        <v>04337168000148</v>
      </c>
      <c r="AX411" s="12">
        <f t="shared" si="89"/>
        <v>308.14</v>
      </c>
      <c r="AY411" s="12">
        <f t="shared" si="90"/>
        <v>0</v>
      </c>
      <c r="BA411" t="str">
        <f t="shared" si="91"/>
        <v>08/06/2015;04337168000148;308,14;0,00</v>
      </c>
    </row>
    <row r="412" spans="1:53" x14ac:dyDescent="0.2">
      <c r="A412" s="1" t="s">
        <v>5346</v>
      </c>
      <c r="B412" s="1" t="s">
        <v>3991</v>
      </c>
      <c r="C412" s="3">
        <v>42157</v>
      </c>
      <c r="D412" s="1" t="s">
        <v>3662</v>
      </c>
      <c r="E412" s="1" t="s">
        <v>5347</v>
      </c>
      <c r="F412" s="5">
        <v>3.99</v>
      </c>
      <c r="G412" s="5">
        <v>3.99</v>
      </c>
      <c r="H412" s="5">
        <v>0.72</v>
      </c>
      <c r="I412" s="1" t="s">
        <v>5348</v>
      </c>
      <c r="J412" s="5">
        <v>0</v>
      </c>
      <c r="K412" s="5">
        <v>0</v>
      </c>
      <c r="L412" s="1" t="s">
        <v>5349</v>
      </c>
      <c r="M412" s="5">
        <v>0</v>
      </c>
      <c r="N412" s="5">
        <v>0</v>
      </c>
      <c r="O412" s="1" t="s">
        <v>5349</v>
      </c>
      <c r="P412" s="5">
        <v>3.99</v>
      </c>
      <c r="Q412" s="5">
        <v>7.0000000000000007E-2</v>
      </c>
      <c r="R412" s="1" t="s">
        <v>5351</v>
      </c>
      <c r="S412" s="5">
        <v>3.99</v>
      </c>
      <c r="T412" s="5">
        <v>0.3</v>
      </c>
      <c r="U412" s="1" t="s">
        <v>5351</v>
      </c>
      <c r="V412" s="1" t="s">
        <v>5351</v>
      </c>
      <c r="W412" s="1" t="s">
        <v>3818</v>
      </c>
      <c r="X412" s="1" t="s">
        <v>5542</v>
      </c>
      <c r="Y412" s="1" t="s">
        <v>3992</v>
      </c>
      <c r="Z412" s="1" t="s">
        <v>3993</v>
      </c>
      <c r="AB412" s="8" t="str">
        <f t="shared" si="80"/>
        <v>000155765</v>
      </c>
      <c r="AC412" t="str">
        <f t="shared" si="81"/>
        <v>02/06/2015</v>
      </c>
      <c r="AD412" t="str">
        <f t="shared" si="82"/>
        <v>59104422005704</v>
      </c>
      <c r="AE412" s="9">
        <f t="shared" si="83"/>
        <v>3.99</v>
      </c>
      <c r="AF412">
        <f t="shared" si="84"/>
        <v>0</v>
      </c>
      <c r="AH412">
        <v>6784250</v>
      </c>
      <c r="AI412" s="10" t="s">
        <v>6201</v>
      </c>
      <c r="AJ412">
        <v>37031</v>
      </c>
      <c r="AK412" t="s">
        <v>6132</v>
      </c>
      <c r="AL412">
        <v>4</v>
      </c>
      <c r="AM412">
        <v>8000</v>
      </c>
      <c r="AN412" s="11" t="e">
        <f>VLOOKUP(TRIM(AK412),[1]Sheet1!$V:$W,2,FALSE)</f>
        <v>#N/A</v>
      </c>
      <c r="AO412" s="11">
        <f t="shared" si="85"/>
        <v>0</v>
      </c>
      <c r="AP412" s="10">
        <f t="shared" si="86"/>
        <v>0</v>
      </c>
      <c r="AQ412" s="10"/>
      <c r="AR412" s="11" t="b">
        <f t="shared" si="87"/>
        <v>0</v>
      </c>
      <c r="AT412" s="1" t="s">
        <v>4361</v>
      </c>
      <c r="AU412" s="3">
        <v>42163</v>
      </c>
      <c r="AV412" s="1" t="s">
        <v>3713</v>
      </c>
      <c r="AW412" t="str">
        <f t="shared" si="88"/>
        <v>04337168000148</v>
      </c>
      <c r="AX412" s="12">
        <f t="shared" si="89"/>
        <v>258.44</v>
      </c>
      <c r="AY412" s="12">
        <f t="shared" si="90"/>
        <v>0</v>
      </c>
      <c r="BA412" t="str">
        <f t="shared" si="91"/>
        <v>08/06/2015;04337168000148;258,44;0,00</v>
      </c>
    </row>
    <row r="413" spans="1:53" x14ac:dyDescent="0.2">
      <c r="A413" s="1" t="s">
        <v>5346</v>
      </c>
      <c r="B413" s="1" t="s">
        <v>3994</v>
      </c>
      <c r="C413" s="3">
        <v>42157</v>
      </c>
      <c r="D413" s="1" t="s">
        <v>3700</v>
      </c>
      <c r="E413" s="1" t="s">
        <v>5029</v>
      </c>
      <c r="F413" s="5">
        <v>4439.82</v>
      </c>
      <c r="G413" s="5">
        <v>3132.1</v>
      </c>
      <c r="H413" s="5">
        <v>125.28</v>
      </c>
      <c r="I413" s="1" t="s">
        <v>5579</v>
      </c>
      <c r="J413" s="5">
        <v>5665.81</v>
      </c>
      <c r="K413" s="5">
        <v>837.9</v>
      </c>
      <c r="L413" s="1" t="s">
        <v>5579</v>
      </c>
      <c r="M413" s="5">
        <v>3132.1</v>
      </c>
      <c r="N413" s="5">
        <v>469.82</v>
      </c>
      <c r="O413" s="1" t="s">
        <v>3642</v>
      </c>
      <c r="P413" s="5">
        <v>3132.1</v>
      </c>
      <c r="Q413" s="5">
        <v>51.68</v>
      </c>
      <c r="R413" s="1" t="s">
        <v>5351</v>
      </c>
      <c r="S413" s="5">
        <v>3132.1</v>
      </c>
      <c r="T413" s="5">
        <v>238.04</v>
      </c>
      <c r="U413" s="1" t="s">
        <v>5351</v>
      </c>
      <c r="V413" s="1" t="s">
        <v>5351</v>
      </c>
      <c r="W413" s="1" t="s">
        <v>3944</v>
      </c>
      <c r="X413" s="1" t="s">
        <v>5359</v>
      </c>
      <c r="Y413" s="1" t="s">
        <v>5481</v>
      </c>
      <c r="Z413" s="1" t="s">
        <v>5482</v>
      </c>
      <c r="AB413" s="8" t="str">
        <f t="shared" si="80"/>
        <v>000155766</v>
      </c>
      <c r="AC413" t="str">
        <f t="shared" si="81"/>
        <v>02/06/2015</v>
      </c>
      <c r="AD413" t="str">
        <f t="shared" si="82"/>
        <v>46044053004607</v>
      </c>
      <c r="AE413" s="9">
        <f t="shared" si="83"/>
        <v>4439.82</v>
      </c>
      <c r="AF413">
        <f t="shared" si="84"/>
        <v>0</v>
      </c>
      <c r="AH413">
        <v>6784250</v>
      </c>
      <c r="AI413" s="10" t="s">
        <v>6201</v>
      </c>
      <c r="AJ413">
        <v>37032</v>
      </c>
      <c r="AK413" t="s">
        <v>6121</v>
      </c>
      <c r="AL413">
        <v>4</v>
      </c>
      <c r="AM413">
        <v>11000</v>
      </c>
      <c r="AN413" s="11" t="e">
        <f>VLOOKUP(TRIM(AK413),[1]Sheet1!$V:$W,2,FALSE)</f>
        <v>#N/A</v>
      </c>
      <c r="AO413" s="11">
        <f t="shared" si="85"/>
        <v>0</v>
      </c>
      <c r="AP413" s="10">
        <f t="shared" si="86"/>
        <v>0</v>
      </c>
      <c r="AQ413" s="10"/>
      <c r="AR413" s="11" t="b">
        <f t="shared" si="87"/>
        <v>0</v>
      </c>
      <c r="AT413" s="1" t="s">
        <v>4364</v>
      </c>
      <c r="AU413" s="3">
        <v>42163</v>
      </c>
      <c r="AV413" s="1" t="s">
        <v>3713</v>
      </c>
      <c r="AW413" t="str">
        <f t="shared" si="88"/>
        <v>04337168000148</v>
      </c>
      <c r="AX413" s="12">
        <f t="shared" si="89"/>
        <v>122.16</v>
      </c>
      <c r="AY413" s="12">
        <f t="shared" si="90"/>
        <v>0</v>
      </c>
      <c r="BA413" t="str">
        <f t="shared" si="91"/>
        <v>08/06/2015;04337168000148;122,16;0,00</v>
      </c>
    </row>
    <row r="414" spans="1:53" x14ac:dyDescent="0.2">
      <c r="A414" s="1" t="s">
        <v>5346</v>
      </c>
      <c r="B414" s="1" t="s">
        <v>3994</v>
      </c>
      <c r="C414" s="3">
        <v>42157</v>
      </c>
      <c r="D414" s="1" t="s">
        <v>3700</v>
      </c>
      <c r="E414" s="1" t="s">
        <v>5029</v>
      </c>
      <c r="F414" s="5">
        <v>2418.21</v>
      </c>
      <c r="G414" s="5">
        <v>1705.94</v>
      </c>
      <c r="H414" s="5">
        <v>68.239999999999995</v>
      </c>
      <c r="I414" s="1" t="s">
        <v>5579</v>
      </c>
      <c r="J414" s="5">
        <v>3085.96</v>
      </c>
      <c r="K414" s="5">
        <v>456.38</v>
      </c>
      <c r="L414" s="1" t="s">
        <v>5579</v>
      </c>
      <c r="M414" s="5">
        <v>1705.94</v>
      </c>
      <c r="N414" s="5">
        <v>255.89</v>
      </c>
      <c r="O414" s="1" t="s">
        <v>3642</v>
      </c>
      <c r="P414" s="5">
        <v>1705.94</v>
      </c>
      <c r="Q414" s="5">
        <v>28.15</v>
      </c>
      <c r="R414" s="1" t="s">
        <v>5351</v>
      </c>
      <c r="S414" s="5">
        <v>1705.94</v>
      </c>
      <c r="T414" s="5">
        <v>129.65</v>
      </c>
      <c r="U414" s="1" t="s">
        <v>5351</v>
      </c>
      <c r="V414" s="1" t="s">
        <v>5351</v>
      </c>
      <c r="W414" s="1" t="s">
        <v>3944</v>
      </c>
      <c r="X414" s="1" t="s">
        <v>5359</v>
      </c>
      <c r="Y414" s="1" t="s">
        <v>5440</v>
      </c>
      <c r="Z414" s="1" t="s">
        <v>5441</v>
      </c>
      <c r="AB414" s="8" t="str">
        <f t="shared" si="80"/>
        <v>000155766</v>
      </c>
      <c r="AC414" t="str">
        <f t="shared" si="81"/>
        <v>02/06/2015</v>
      </c>
      <c r="AD414" t="str">
        <f t="shared" si="82"/>
        <v>46044053004607</v>
      </c>
      <c r="AE414" s="9">
        <f t="shared" si="83"/>
        <v>2418.21</v>
      </c>
      <c r="AF414">
        <f t="shared" si="84"/>
        <v>0</v>
      </c>
      <c r="AH414">
        <v>6783873</v>
      </c>
      <c r="AI414" s="10" t="s">
        <v>6216</v>
      </c>
      <c r="AJ414">
        <v>37033</v>
      </c>
      <c r="AK414" t="s">
        <v>6076</v>
      </c>
      <c r="AL414">
        <v>4</v>
      </c>
      <c r="AM414">
        <v>2000</v>
      </c>
      <c r="AN414" s="11" t="e">
        <f>VLOOKUP(TRIM(AK414),[1]Sheet1!$V:$W,2,FALSE)</f>
        <v>#N/A</v>
      </c>
      <c r="AO414" s="11">
        <f t="shared" si="85"/>
        <v>0</v>
      </c>
      <c r="AP414" s="10">
        <f t="shared" si="86"/>
        <v>0</v>
      </c>
      <c r="AQ414" s="10"/>
      <c r="AR414" s="11" t="b">
        <f t="shared" si="87"/>
        <v>0</v>
      </c>
      <c r="AT414" s="1" t="s">
        <v>4367</v>
      </c>
      <c r="AU414" s="3">
        <v>42163</v>
      </c>
      <c r="AV414" s="1" t="s">
        <v>3713</v>
      </c>
      <c r="AW414" t="str">
        <f t="shared" si="88"/>
        <v>04337168000148</v>
      </c>
      <c r="AX414" s="12">
        <f t="shared" si="89"/>
        <v>607.62</v>
      </c>
      <c r="AY414" s="12">
        <f t="shared" si="90"/>
        <v>0</v>
      </c>
      <c r="BA414" t="str">
        <f t="shared" si="91"/>
        <v>08/06/2015;04337168000148;607,62;0,00</v>
      </c>
    </row>
    <row r="415" spans="1:53" x14ac:dyDescent="0.2">
      <c r="A415" s="1" t="s">
        <v>5346</v>
      </c>
      <c r="B415" s="1" t="s">
        <v>3995</v>
      </c>
      <c r="C415" s="3">
        <v>42157</v>
      </c>
      <c r="D415" s="1" t="s">
        <v>3657</v>
      </c>
      <c r="E415" s="1" t="s">
        <v>5347</v>
      </c>
      <c r="F415" s="5">
        <v>187.75</v>
      </c>
      <c r="G415" s="5">
        <v>163.26</v>
      </c>
      <c r="H415" s="5">
        <v>29.39</v>
      </c>
      <c r="I415" s="1" t="s">
        <v>5406</v>
      </c>
      <c r="J415" s="5">
        <v>0</v>
      </c>
      <c r="K415" s="5">
        <v>0</v>
      </c>
      <c r="L415" s="1" t="s">
        <v>5349</v>
      </c>
      <c r="M415" s="5">
        <v>163.26</v>
      </c>
      <c r="N415" s="5">
        <v>24.49</v>
      </c>
      <c r="O415" s="1" t="s">
        <v>3642</v>
      </c>
      <c r="P415" s="5">
        <v>163.26</v>
      </c>
      <c r="Q415" s="5">
        <v>2.69</v>
      </c>
      <c r="R415" s="1" t="s">
        <v>5351</v>
      </c>
      <c r="S415" s="5">
        <v>163.26</v>
      </c>
      <c r="T415" s="5">
        <v>12.41</v>
      </c>
      <c r="U415" s="1" t="s">
        <v>5351</v>
      </c>
      <c r="V415" s="1" t="s">
        <v>5351</v>
      </c>
      <c r="W415" s="1" t="s">
        <v>3982</v>
      </c>
      <c r="X415" s="1" t="s">
        <v>5408</v>
      </c>
      <c r="Y415" s="1" t="s">
        <v>4675</v>
      </c>
      <c r="Z415" s="1" t="s">
        <v>4676</v>
      </c>
      <c r="AB415" s="8" t="str">
        <f t="shared" si="80"/>
        <v>000155767</v>
      </c>
      <c r="AC415" t="str">
        <f t="shared" si="81"/>
        <v>02/06/2015</v>
      </c>
      <c r="AD415" t="str">
        <f t="shared" si="82"/>
        <v>46044053008866</v>
      </c>
      <c r="AE415" s="9">
        <f t="shared" si="83"/>
        <v>187.75</v>
      </c>
      <c r="AF415">
        <f t="shared" si="84"/>
        <v>0</v>
      </c>
      <c r="AH415">
        <v>6783873</v>
      </c>
      <c r="AI415" s="10" t="s">
        <v>6216</v>
      </c>
      <c r="AJ415">
        <v>37034</v>
      </c>
      <c r="AK415" t="s">
        <v>6078</v>
      </c>
      <c r="AL415">
        <v>4</v>
      </c>
      <c r="AM415">
        <v>29000</v>
      </c>
      <c r="AN415" s="11" t="e">
        <f>VLOOKUP(TRIM(AK415),[1]Sheet1!$V:$W,2,FALSE)</f>
        <v>#N/A</v>
      </c>
      <c r="AO415" s="11">
        <f t="shared" si="85"/>
        <v>0</v>
      </c>
      <c r="AP415" s="10">
        <f t="shared" si="86"/>
        <v>0</v>
      </c>
      <c r="AQ415" s="10"/>
      <c r="AR415" s="11" t="b">
        <f t="shared" si="87"/>
        <v>0</v>
      </c>
      <c r="AT415" s="1" t="s">
        <v>4369</v>
      </c>
      <c r="AU415" s="3">
        <v>42163</v>
      </c>
      <c r="AV415" s="1" t="s">
        <v>4370</v>
      </c>
      <c r="AW415" t="str">
        <f t="shared" si="88"/>
        <v>84111343000113</v>
      </c>
      <c r="AX415" s="12">
        <f t="shared" si="89"/>
        <v>34</v>
      </c>
      <c r="AY415" s="12">
        <f t="shared" si="90"/>
        <v>0</v>
      </c>
      <c r="BA415" t="str">
        <f t="shared" si="91"/>
        <v>08/06/2015;84111343000113;34,00;0,00</v>
      </c>
    </row>
    <row r="416" spans="1:53" x14ac:dyDescent="0.2">
      <c r="A416" s="1" t="s">
        <v>5346</v>
      </c>
      <c r="B416" s="1" t="s">
        <v>3995</v>
      </c>
      <c r="C416" s="3">
        <v>42157</v>
      </c>
      <c r="D416" s="1" t="s">
        <v>3657</v>
      </c>
      <c r="E416" s="1" t="s">
        <v>5347</v>
      </c>
      <c r="F416" s="5">
        <v>275.99</v>
      </c>
      <c r="G416" s="5">
        <v>239.99</v>
      </c>
      <c r="H416" s="5">
        <v>43.2</v>
      </c>
      <c r="I416" s="1" t="s">
        <v>5406</v>
      </c>
      <c r="J416" s="5">
        <v>0</v>
      </c>
      <c r="K416" s="5">
        <v>0</v>
      </c>
      <c r="L416" s="1" t="s">
        <v>5349</v>
      </c>
      <c r="M416" s="5">
        <v>239.99</v>
      </c>
      <c r="N416" s="5">
        <v>36</v>
      </c>
      <c r="O416" s="1" t="s">
        <v>3642</v>
      </c>
      <c r="P416" s="5">
        <v>239.99</v>
      </c>
      <c r="Q416" s="5">
        <v>3.96</v>
      </c>
      <c r="R416" s="1" t="s">
        <v>5351</v>
      </c>
      <c r="S416" s="5">
        <v>239.99</v>
      </c>
      <c r="T416" s="5">
        <v>18.239999999999998</v>
      </c>
      <c r="U416" s="1" t="s">
        <v>5351</v>
      </c>
      <c r="V416" s="1" t="s">
        <v>5351</v>
      </c>
      <c r="W416" s="1" t="s">
        <v>3982</v>
      </c>
      <c r="X416" s="1" t="s">
        <v>5408</v>
      </c>
      <c r="Y416" s="1" t="s">
        <v>5304</v>
      </c>
      <c r="Z416" s="1" t="s">
        <v>5305</v>
      </c>
      <c r="AB416" s="8" t="str">
        <f t="shared" si="80"/>
        <v>000155767</v>
      </c>
      <c r="AC416" t="str">
        <f t="shared" si="81"/>
        <v>02/06/2015</v>
      </c>
      <c r="AD416" t="str">
        <f t="shared" si="82"/>
        <v>46044053008866</v>
      </c>
      <c r="AE416" s="9">
        <f t="shared" si="83"/>
        <v>275.99</v>
      </c>
      <c r="AF416">
        <f t="shared" si="84"/>
        <v>0</v>
      </c>
      <c r="AH416">
        <v>6784250</v>
      </c>
      <c r="AI416" s="10" t="s">
        <v>6201</v>
      </c>
      <c r="AJ416">
        <v>37035</v>
      </c>
      <c r="AK416" t="s">
        <v>6019</v>
      </c>
      <c r="AL416">
        <v>4</v>
      </c>
      <c r="AM416">
        <v>88</v>
      </c>
      <c r="AN416" s="11" t="e">
        <f>VLOOKUP(TRIM(AK416),[1]Sheet1!$V:$W,2,FALSE)</f>
        <v>#N/A</v>
      </c>
      <c r="AO416" s="11">
        <f t="shared" si="85"/>
        <v>0</v>
      </c>
      <c r="AP416" s="10">
        <f t="shared" si="86"/>
        <v>0</v>
      </c>
      <c r="AQ416" s="10"/>
      <c r="AR416" s="11" t="b">
        <f t="shared" si="87"/>
        <v>0</v>
      </c>
      <c r="AT416" s="1" t="s">
        <v>4373</v>
      </c>
      <c r="AU416" s="3">
        <v>42163</v>
      </c>
      <c r="AV416" s="1" t="s">
        <v>3713</v>
      </c>
      <c r="AW416" t="str">
        <f t="shared" si="88"/>
        <v>04337168000148</v>
      </c>
      <c r="AX416" s="12">
        <f t="shared" si="89"/>
        <v>444.8</v>
      </c>
      <c r="AY416" s="12">
        <f t="shared" si="90"/>
        <v>0</v>
      </c>
      <c r="BA416" t="str">
        <f t="shared" si="91"/>
        <v>08/06/2015;04337168000148;444,80;0,00</v>
      </c>
    </row>
    <row r="417" spans="1:53" x14ac:dyDescent="0.2">
      <c r="A417" s="1" t="s">
        <v>5346</v>
      </c>
      <c r="B417" s="1" t="s">
        <v>3995</v>
      </c>
      <c r="C417" s="3">
        <v>42157</v>
      </c>
      <c r="D417" s="1" t="s">
        <v>3657</v>
      </c>
      <c r="E417" s="1" t="s">
        <v>5347</v>
      </c>
      <c r="F417" s="5">
        <v>551.97</v>
      </c>
      <c r="G417" s="5">
        <v>479.97</v>
      </c>
      <c r="H417" s="5">
        <v>86.39</v>
      </c>
      <c r="I417" s="1" t="s">
        <v>5406</v>
      </c>
      <c r="J417" s="5">
        <v>0</v>
      </c>
      <c r="K417" s="5">
        <v>0</v>
      </c>
      <c r="L417" s="1" t="s">
        <v>5349</v>
      </c>
      <c r="M417" s="5">
        <v>479.97</v>
      </c>
      <c r="N417" s="5">
        <v>72</v>
      </c>
      <c r="O417" s="1" t="s">
        <v>3642</v>
      </c>
      <c r="P417" s="5">
        <v>479.97</v>
      </c>
      <c r="Q417" s="5">
        <v>7.92</v>
      </c>
      <c r="R417" s="1" t="s">
        <v>5351</v>
      </c>
      <c r="S417" s="5">
        <v>479.97</v>
      </c>
      <c r="T417" s="5">
        <v>36.479999999999997</v>
      </c>
      <c r="U417" s="1" t="s">
        <v>5351</v>
      </c>
      <c r="V417" s="1" t="s">
        <v>5351</v>
      </c>
      <c r="W417" s="1" t="s">
        <v>3982</v>
      </c>
      <c r="X417" s="1" t="s">
        <v>5408</v>
      </c>
      <c r="Y417" s="1" t="s">
        <v>5302</v>
      </c>
      <c r="Z417" s="1" t="s">
        <v>5303</v>
      </c>
      <c r="AB417" s="8" t="str">
        <f t="shared" si="80"/>
        <v>000155767</v>
      </c>
      <c r="AC417" t="str">
        <f t="shared" si="81"/>
        <v>02/06/2015</v>
      </c>
      <c r="AD417" t="str">
        <f t="shared" si="82"/>
        <v>46044053008866</v>
      </c>
      <c r="AE417" s="9">
        <f t="shared" si="83"/>
        <v>551.97</v>
      </c>
      <c r="AF417">
        <f t="shared" si="84"/>
        <v>0</v>
      </c>
      <c r="AH417">
        <v>6783119</v>
      </c>
      <c r="AI417" s="10" t="s">
        <v>6215</v>
      </c>
      <c r="AJ417">
        <v>37036</v>
      </c>
      <c r="AK417" t="s">
        <v>6072</v>
      </c>
      <c r="AL417">
        <v>4</v>
      </c>
      <c r="AM417">
        <v>125000</v>
      </c>
      <c r="AN417" s="11" t="e">
        <f>VLOOKUP(TRIM(AK417),[1]Sheet1!$V:$W,2,FALSE)</f>
        <v>#N/A</v>
      </c>
      <c r="AO417" s="11">
        <f t="shared" si="85"/>
        <v>0</v>
      </c>
      <c r="AP417" s="10">
        <f t="shared" si="86"/>
        <v>0</v>
      </c>
      <c r="AQ417" s="10"/>
      <c r="AR417" s="11" t="b">
        <f t="shared" si="87"/>
        <v>0</v>
      </c>
      <c r="AT417" s="1" t="s">
        <v>4376</v>
      </c>
      <c r="AU417" s="3">
        <v>42163</v>
      </c>
      <c r="AV417" s="1" t="s">
        <v>4370</v>
      </c>
      <c r="AW417" t="str">
        <f t="shared" si="88"/>
        <v>84111343000113</v>
      </c>
      <c r="AX417" s="12">
        <f t="shared" si="89"/>
        <v>61.6</v>
      </c>
      <c r="AY417" s="12">
        <f t="shared" si="90"/>
        <v>0</v>
      </c>
      <c r="BA417" t="str">
        <f t="shared" si="91"/>
        <v>08/06/2015;84111343000113;61,60;0,00</v>
      </c>
    </row>
    <row r="418" spans="1:53" x14ac:dyDescent="0.2">
      <c r="A418" s="1" t="s">
        <v>5346</v>
      </c>
      <c r="B418" s="1" t="s">
        <v>3995</v>
      </c>
      <c r="C418" s="3">
        <v>42157</v>
      </c>
      <c r="D418" s="1" t="s">
        <v>3657</v>
      </c>
      <c r="E418" s="1" t="s">
        <v>5347</v>
      </c>
      <c r="F418" s="5">
        <v>905.11</v>
      </c>
      <c r="G418" s="5">
        <v>787.05</v>
      </c>
      <c r="H418" s="5">
        <v>141.66999999999999</v>
      </c>
      <c r="I418" s="1" t="s">
        <v>5406</v>
      </c>
      <c r="J418" s="5">
        <v>0</v>
      </c>
      <c r="K418" s="5">
        <v>0</v>
      </c>
      <c r="L418" s="1" t="s">
        <v>5349</v>
      </c>
      <c r="M418" s="5">
        <v>787.05</v>
      </c>
      <c r="N418" s="5">
        <v>118.06</v>
      </c>
      <c r="O418" s="1" t="s">
        <v>3642</v>
      </c>
      <c r="P418" s="5">
        <v>787.05</v>
      </c>
      <c r="Q418" s="5">
        <v>12.99</v>
      </c>
      <c r="R418" s="1" t="s">
        <v>5351</v>
      </c>
      <c r="S418" s="5">
        <v>787.05</v>
      </c>
      <c r="T418" s="5">
        <v>59.82</v>
      </c>
      <c r="U418" s="1" t="s">
        <v>5351</v>
      </c>
      <c r="V418" s="1" t="s">
        <v>5351</v>
      </c>
      <c r="W418" s="1" t="s">
        <v>3982</v>
      </c>
      <c r="X418" s="1" t="s">
        <v>5408</v>
      </c>
      <c r="Y418" s="1" t="s">
        <v>3996</v>
      </c>
      <c r="Z418" s="1" t="s">
        <v>3997</v>
      </c>
      <c r="AB418" s="8" t="str">
        <f t="shared" si="80"/>
        <v>000155767</v>
      </c>
      <c r="AC418" t="str">
        <f t="shared" si="81"/>
        <v>02/06/2015</v>
      </c>
      <c r="AD418" t="str">
        <f t="shared" si="82"/>
        <v>46044053008866</v>
      </c>
      <c r="AE418" s="9">
        <f t="shared" si="83"/>
        <v>905.11</v>
      </c>
      <c r="AF418">
        <f t="shared" si="84"/>
        <v>0</v>
      </c>
      <c r="AH418">
        <v>6783462</v>
      </c>
      <c r="AI418" s="10" t="s">
        <v>6229</v>
      </c>
      <c r="AJ418">
        <v>37037</v>
      </c>
      <c r="AK418" t="s">
        <v>6151</v>
      </c>
      <c r="AL418">
        <v>4</v>
      </c>
      <c r="AM418">
        <v>11000</v>
      </c>
      <c r="AN418" s="11" t="e">
        <f>VLOOKUP(TRIM(AK418),[1]Sheet1!$V:$W,2,FALSE)</f>
        <v>#N/A</v>
      </c>
      <c r="AO418" s="11">
        <f t="shared" si="85"/>
        <v>0</v>
      </c>
      <c r="AP418" s="10">
        <f t="shared" si="86"/>
        <v>0</v>
      </c>
      <c r="AQ418" s="10"/>
      <c r="AR418" s="11" t="b">
        <f t="shared" si="87"/>
        <v>0</v>
      </c>
      <c r="AT418" s="1" t="s">
        <v>4379</v>
      </c>
      <c r="AU418" s="3">
        <v>42163</v>
      </c>
      <c r="AV418" s="1" t="s">
        <v>3713</v>
      </c>
      <c r="AW418" t="str">
        <f t="shared" si="88"/>
        <v>04337168000148</v>
      </c>
      <c r="AX418" s="12">
        <f t="shared" si="89"/>
        <v>23.75</v>
      </c>
      <c r="AY418" s="12">
        <f t="shared" si="90"/>
        <v>0</v>
      </c>
      <c r="BA418" t="str">
        <f t="shared" si="91"/>
        <v>08/06/2015;04337168000148;23,75;0,00</v>
      </c>
    </row>
    <row r="419" spans="1:53" x14ac:dyDescent="0.2">
      <c r="A419" s="1" t="s">
        <v>5346</v>
      </c>
      <c r="B419" s="1" t="s">
        <v>3995</v>
      </c>
      <c r="C419" s="3">
        <v>42157</v>
      </c>
      <c r="D419" s="1" t="s">
        <v>3657</v>
      </c>
      <c r="E419" s="1" t="s">
        <v>5347</v>
      </c>
      <c r="F419" s="5">
        <v>867.71</v>
      </c>
      <c r="G419" s="5">
        <v>754.53</v>
      </c>
      <c r="H419" s="5">
        <v>135.82</v>
      </c>
      <c r="I419" s="1" t="s">
        <v>5406</v>
      </c>
      <c r="J419" s="5">
        <v>0</v>
      </c>
      <c r="K419" s="5">
        <v>0</v>
      </c>
      <c r="L419" s="1" t="s">
        <v>5349</v>
      </c>
      <c r="M419" s="5">
        <v>754.53</v>
      </c>
      <c r="N419" s="5">
        <v>113.18</v>
      </c>
      <c r="O419" s="1" t="s">
        <v>3642</v>
      </c>
      <c r="P419" s="5">
        <v>754.53</v>
      </c>
      <c r="Q419" s="5">
        <v>12.45</v>
      </c>
      <c r="R419" s="1" t="s">
        <v>5351</v>
      </c>
      <c r="S419" s="5">
        <v>754.53</v>
      </c>
      <c r="T419" s="5">
        <v>57.34</v>
      </c>
      <c r="U419" s="1" t="s">
        <v>5351</v>
      </c>
      <c r="V419" s="1" t="s">
        <v>5351</v>
      </c>
      <c r="W419" s="1" t="s">
        <v>3982</v>
      </c>
      <c r="X419" s="1" t="s">
        <v>5408</v>
      </c>
      <c r="Y419" s="1" t="s">
        <v>5298</v>
      </c>
      <c r="Z419" s="1" t="s">
        <v>5299</v>
      </c>
      <c r="AB419" s="8" t="str">
        <f t="shared" si="80"/>
        <v>000155767</v>
      </c>
      <c r="AC419" t="str">
        <f t="shared" si="81"/>
        <v>02/06/2015</v>
      </c>
      <c r="AD419" t="str">
        <f t="shared" si="82"/>
        <v>46044053008866</v>
      </c>
      <c r="AE419" s="9">
        <f t="shared" si="83"/>
        <v>867.71</v>
      </c>
      <c r="AF419">
        <f t="shared" si="84"/>
        <v>0</v>
      </c>
      <c r="AH419">
        <v>6784281</v>
      </c>
      <c r="AI419" s="10" t="s">
        <v>6228</v>
      </c>
      <c r="AJ419">
        <v>37038</v>
      </c>
      <c r="AK419" t="s">
        <v>6167</v>
      </c>
      <c r="AL419">
        <v>4</v>
      </c>
      <c r="AM419">
        <v>20000</v>
      </c>
      <c r="AN419" s="11" t="e">
        <f>VLOOKUP(TRIM(AK419),[1]Sheet1!$V:$W,2,FALSE)</f>
        <v>#N/A</v>
      </c>
      <c r="AO419" s="11">
        <f t="shared" si="85"/>
        <v>0</v>
      </c>
      <c r="AP419" s="10">
        <f t="shared" si="86"/>
        <v>0</v>
      </c>
      <c r="AQ419" s="10"/>
      <c r="AR419" s="11" t="b">
        <f t="shared" si="87"/>
        <v>0</v>
      </c>
      <c r="AT419" s="1" t="s">
        <v>4382</v>
      </c>
      <c r="AU419" s="3">
        <v>42163</v>
      </c>
      <c r="AV419" s="1" t="s">
        <v>3713</v>
      </c>
      <c r="AW419" t="str">
        <f t="shared" si="88"/>
        <v>04337168000148</v>
      </c>
      <c r="AX419" s="12">
        <f t="shared" si="89"/>
        <v>9.1300000000000008</v>
      </c>
      <c r="AY419" s="12">
        <f t="shared" si="90"/>
        <v>0</v>
      </c>
      <c r="BA419" t="str">
        <f t="shared" si="91"/>
        <v>08/06/2015;04337168000148;9,13;0,00</v>
      </c>
    </row>
    <row r="420" spans="1:53" x14ac:dyDescent="0.2">
      <c r="A420" s="1" t="s">
        <v>5346</v>
      </c>
      <c r="B420" s="1" t="s">
        <v>3995</v>
      </c>
      <c r="C420" s="3">
        <v>42157</v>
      </c>
      <c r="D420" s="1" t="s">
        <v>3657</v>
      </c>
      <c r="E420" s="1" t="s">
        <v>5347</v>
      </c>
      <c r="F420" s="5">
        <v>782.13</v>
      </c>
      <c r="G420" s="5">
        <v>680.11</v>
      </c>
      <c r="H420" s="5">
        <v>122.42</v>
      </c>
      <c r="I420" s="1" t="s">
        <v>5406</v>
      </c>
      <c r="J420" s="5">
        <v>0</v>
      </c>
      <c r="K420" s="5">
        <v>0</v>
      </c>
      <c r="L420" s="1" t="s">
        <v>5349</v>
      </c>
      <c r="M420" s="5">
        <v>680.11</v>
      </c>
      <c r="N420" s="5">
        <v>102.02</v>
      </c>
      <c r="O420" s="1" t="s">
        <v>3642</v>
      </c>
      <c r="P420" s="5">
        <v>680.11</v>
      </c>
      <c r="Q420" s="5">
        <v>11.22</v>
      </c>
      <c r="R420" s="1" t="s">
        <v>5351</v>
      </c>
      <c r="S420" s="5">
        <v>680.11</v>
      </c>
      <c r="T420" s="5">
        <v>51.69</v>
      </c>
      <c r="U420" s="1" t="s">
        <v>5351</v>
      </c>
      <c r="V420" s="1" t="s">
        <v>5351</v>
      </c>
      <c r="W420" s="1" t="s">
        <v>3982</v>
      </c>
      <c r="X420" s="1" t="s">
        <v>5408</v>
      </c>
      <c r="Y420" s="1" t="s">
        <v>3559</v>
      </c>
      <c r="Z420" s="1" t="s">
        <v>3560</v>
      </c>
      <c r="AB420" s="8" t="str">
        <f t="shared" si="80"/>
        <v>000155767</v>
      </c>
      <c r="AC420" t="str">
        <f t="shared" si="81"/>
        <v>02/06/2015</v>
      </c>
      <c r="AD420" t="str">
        <f t="shared" si="82"/>
        <v>46044053008866</v>
      </c>
      <c r="AE420" s="9">
        <f t="shared" si="83"/>
        <v>782.13</v>
      </c>
      <c r="AF420">
        <f t="shared" si="84"/>
        <v>0</v>
      </c>
      <c r="AH420">
        <v>6784250</v>
      </c>
      <c r="AI420" s="10" t="s">
        <v>6201</v>
      </c>
      <c r="AJ420">
        <v>37039</v>
      </c>
      <c r="AK420" t="s">
        <v>6091</v>
      </c>
      <c r="AL420">
        <v>4</v>
      </c>
      <c r="AM420">
        <v>18000</v>
      </c>
      <c r="AN420" s="11" t="e">
        <f>VLOOKUP(TRIM(AK420),[1]Sheet1!$V:$W,2,FALSE)</f>
        <v>#N/A</v>
      </c>
      <c r="AO420" s="11">
        <f t="shared" si="85"/>
        <v>0</v>
      </c>
      <c r="AP420" s="10">
        <f t="shared" si="86"/>
        <v>0</v>
      </c>
      <c r="AQ420" s="10"/>
      <c r="AR420" s="11" t="b">
        <f t="shared" si="87"/>
        <v>0</v>
      </c>
      <c r="AT420" s="1" t="s">
        <v>4383</v>
      </c>
      <c r="AU420" s="3">
        <v>42163</v>
      </c>
      <c r="AV420" s="1" t="s">
        <v>3713</v>
      </c>
      <c r="AW420" t="str">
        <f t="shared" si="88"/>
        <v>04337168000148</v>
      </c>
      <c r="AX420" s="12">
        <f t="shared" si="89"/>
        <v>19.41</v>
      </c>
      <c r="AY420" s="12">
        <f t="shared" si="90"/>
        <v>0</v>
      </c>
      <c r="BA420" t="str">
        <f t="shared" si="91"/>
        <v>08/06/2015;04337168000148;19,41;0,00</v>
      </c>
    </row>
    <row r="421" spans="1:53" x14ac:dyDescent="0.2">
      <c r="A421" s="1" t="s">
        <v>5346</v>
      </c>
      <c r="B421" s="1" t="s">
        <v>3995</v>
      </c>
      <c r="C421" s="3">
        <v>42157</v>
      </c>
      <c r="D421" s="1" t="s">
        <v>3657</v>
      </c>
      <c r="E421" s="1" t="s">
        <v>5347</v>
      </c>
      <c r="F421" s="5">
        <v>187.75</v>
      </c>
      <c r="G421" s="5">
        <v>163.26</v>
      </c>
      <c r="H421" s="5">
        <v>29.39</v>
      </c>
      <c r="I421" s="1" t="s">
        <v>5406</v>
      </c>
      <c r="J421" s="5">
        <v>0</v>
      </c>
      <c r="K421" s="5">
        <v>0</v>
      </c>
      <c r="L421" s="1" t="s">
        <v>5349</v>
      </c>
      <c r="M421" s="5">
        <v>163.26</v>
      </c>
      <c r="N421" s="5">
        <v>24.49</v>
      </c>
      <c r="O421" s="1" t="s">
        <v>3642</v>
      </c>
      <c r="P421" s="5">
        <v>163.26</v>
      </c>
      <c r="Q421" s="5">
        <v>2.69</v>
      </c>
      <c r="R421" s="1" t="s">
        <v>5351</v>
      </c>
      <c r="S421" s="5">
        <v>163.26</v>
      </c>
      <c r="T421" s="5">
        <v>12.41</v>
      </c>
      <c r="U421" s="1" t="s">
        <v>5351</v>
      </c>
      <c r="V421" s="1" t="s">
        <v>5351</v>
      </c>
      <c r="W421" s="1" t="s">
        <v>3982</v>
      </c>
      <c r="X421" s="1" t="s">
        <v>5408</v>
      </c>
      <c r="Y421" s="1" t="s">
        <v>5093</v>
      </c>
      <c r="Z421" s="1" t="s">
        <v>5094</v>
      </c>
      <c r="AB421" s="8" t="str">
        <f t="shared" si="80"/>
        <v>000155767</v>
      </c>
      <c r="AC421" t="str">
        <f t="shared" si="81"/>
        <v>02/06/2015</v>
      </c>
      <c r="AD421" t="str">
        <f t="shared" si="82"/>
        <v>46044053008866</v>
      </c>
      <c r="AE421" s="9">
        <f t="shared" si="83"/>
        <v>187.75</v>
      </c>
      <c r="AF421">
        <f t="shared" si="84"/>
        <v>0</v>
      </c>
      <c r="AH421">
        <v>6784250</v>
      </c>
      <c r="AI421" s="10" t="s">
        <v>6201</v>
      </c>
      <c r="AJ421">
        <v>37040</v>
      </c>
      <c r="AK421" t="s">
        <v>6019</v>
      </c>
      <c r="AL421">
        <v>4</v>
      </c>
      <c r="AM421">
        <v>58</v>
      </c>
      <c r="AN421" s="11" t="e">
        <f>VLOOKUP(TRIM(AK421),[1]Sheet1!$V:$W,2,FALSE)</f>
        <v>#N/A</v>
      </c>
      <c r="AO421" s="11">
        <f t="shared" si="85"/>
        <v>0</v>
      </c>
      <c r="AP421" s="10">
        <f t="shared" si="86"/>
        <v>0</v>
      </c>
      <c r="AQ421" s="10"/>
      <c r="AR421" s="11" t="b">
        <f t="shared" si="87"/>
        <v>0</v>
      </c>
      <c r="AT421" s="1" t="s">
        <v>4386</v>
      </c>
      <c r="AU421" s="3">
        <v>42163</v>
      </c>
      <c r="AV421" s="1" t="s">
        <v>3713</v>
      </c>
      <c r="AW421" t="str">
        <f t="shared" si="88"/>
        <v>04337168000148</v>
      </c>
      <c r="AX421" s="12">
        <f t="shared" si="89"/>
        <v>213.2</v>
      </c>
      <c r="AY421" s="12">
        <f t="shared" si="90"/>
        <v>0</v>
      </c>
      <c r="BA421" t="str">
        <f t="shared" si="91"/>
        <v>08/06/2015;04337168000148;213,20;0,00</v>
      </c>
    </row>
    <row r="422" spans="1:53" x14ac:dyDescent="0.2">
      <c r="A422" s="1" t="s">
        <v>5346</v>
      </c>
      <c r="B422" s="1" t="s">
        <v>3995</v>
      </c>
      <c r="C422" s="3">
        <v>42157</v>
      </c>
      <c r="D422" s="1" t="s">
        <v>3657</v>
      </c>
      <c r="E422" s="1" t="s">
        <v>5347</v>
      </c>
      <c r="F422" s="5">
        <v>432.45</v>
      </c>
      <c r="G422" s="5">
        <v>376.04</v>
      </c>
      <c r="H422" s="5">
        <v>67.69</v>
      </c>
      <c r="I422" s="1" t="s">
        <v>5406</v>
      </c>
      <c r="J422" s="5">
        <v>0</v>
      </c>
      <c r="K422" s="5">
        <v>0</v>
      </c>
      <c r="L422" s="1" t="s">
        <v>5349</v>
      </c>
      <c r="M422" s="5">
        <v>376.04</v>
      </c>
      <c r="N422" s="5">
        <v>56.41</v>
      </c>
      <c r="O422" s="1" t="s">
        <v>3642</v>
      </c>
      <c r="P422" s="5">
        <v>376.04</v>
      </c>
      <c r="Q422" s="5">
        <v>6.2</v>
      </c>
      <c r="R422" s="1" t="s">
        <v>5351</v>
      </c>
      <c r="S422" s="5">
        <v>376.04</v>
      </c>
      <c r="T422" s="5">
        <v>28.58</v>
      </c>
      <c r="U422" s="1" t="s">
        <v>5351</v>
      </c>
      <c r="V422" s="1" t="s">
        <v>5351</v>
      </c>
      <c r="W422" s="1" t="s">
        <v>3982</v>
      </c>
      <c r="X422" s="1" t="s">
        <v>5408</v>
      </c>
      <c r="Y422" s="1" t="s">
        <v>3998</v>
      </c>
      <c r="Z422" s="1" t="s">
        <v>3999</v>
      </c>
      <c r="AB422" s="8" t="str">
        <f t="shared" si="80"/>
        <v>000155767</v>
      </c>
      <c r="AC422" t="str">
        <f t="shared" si="81"/>
        <v>02/06/2015</v>
      </c>
      <c r="AD422" t="str">
        <f t="shared" si="82"/>
        <v>46044053008866</v>
      </c>
      <c r="AE422" s="9">
        <f t="shared" si="83"/>
        <v>432.45</v>
      </c>
      <c r="AF422">
        <f t="shared" si="84"/>
        <v>0</v>
      </c>
      <c r="AH422">
        <v>6784250</v>
      </c>
      <c r="AI422" s="10" t="s">
        <v>6201</v>
      </c>
      <c r="AJ422">
        <v>37041</v>
      </c>
      <c r="AK422" t="s">
        <v>6019</v>
      </c>
      <c r="AL422">
        <v>4</v>
      </c>
      <c r="AM422">
        <v>54</v>
      </c>
      <c r="AN422" s="11" t="e">
        <f>VLOOKUP(TRIM(AK422),[1]Sheet1!$V:$W,2,FALSE)</f>
        <v>#N/A</v>
      </c>
      <c r="AO422" s="11">
        <f t="shared" si="85"/>
        <v>0</v>
      </c>
      <c r="AP422" s="10">
        <f t="shared" si="86"/>
        <v>0</v>
      </c>
      <c r="AQ422" s="10"/>
      <c r="AR422" s="11" t="b">
        <f t="shared" si="87"/>
        <v>0</v>
      </c>
      <c r="AT422" s="1" t="s">
        <v>4388</v>
      </c>
      <c r="AU422" s="3">
        <v>42163</v>
      </c>
      <c r="AV422" s="1" t="s">
        <v>3713</v>
      </c>
      <c r="AW422" t="str">
        <f t="shared" si="88"/>
        <v>04337168000148</v>
      </c>
      <c r="AX422" s="12">
        <f t="shared" si="89"/>
        <v>1171.47</v>
      </c>
      <c r="AY422" s="12">
        <f t="shared" si="90"/>
        <v>0</v>
      </c>
      <c r="BA422" t="str">
        <f t="shared" si="91"/>
        <v>08/06/2015;04337168000148;1171,47;0,00</v>
      </c>
    </row>
    <row r="423" spans="1:53" x14ac:dyDescent="0.2">
      <c r="A423" s="1" t="s">
        <v>5346</v>
      </c>
      <c r="B423" s="1" t="s">
        <v>4000</v>
      </c>
      <c r="C423" s="3">
        <v>42157</v>
      </c>
      <c r="D423" s="1" t="s">
        <v>3668</v>
      </c>
      <c r="E423" s="1" t="s">
        <v>5347</v>
      </c>
      <c r="F423" s="5">
        <v>944.93</v>
      </c>
      <c r="G423" s="5">
        <v>0</v>
      </c>
      <c r="H423" s="5">
        <v>0</v>
      </c>
      <c r="I423" s="1" t="s">
        <v>5349</v>
      </c>
      <c r="J423" s="5">
        <v>0</v>
      </c>
      <c r="K423" s="5">
        <v>0</v>
      </c>
      <c r="L423" s="1" t="s">
        <v>5349</v>
      </c>
      <c r="M423" s="5">
        <v>0</v>
      </c>
      <c r="N423" s="5">
        <v>0</v>
      </c>
      <c r="O423" s="1" t="s">
        <v>5349</v>
      </c>
      <c r="P423" s="5">
        <v>944.93</v>
      </c>
      <c r="Q423" s="5">
        <v>15.59</v>
      </c>
      <c r="R423" s="1" t="s">
        <v>5351</v>
      </c>
      <c r="S423" s="5">
        <v>944.93</v>
      </c>
      <c r="T423" s="5">
        <v>71.81</v>
      </c>
      <c r="U423" s="1" t="s">
        <v>5351</v>
      </c>
      <c r="V423" s="1" t="s">
        <v>5351</v>
      </c>
      <c r="W423" s="1" t="s">
        <v>5433</v>
      </c>
      <c r="X423" s="1" t="s">
        <v>5397</v>
      </c>
      <c r="Y423" s="1" t="s">
        <v>5402</v>
      </c>
      <c r="Z423" s="1" t="s">
        <v>5403</v>
      </c>
      <c r="AB423" s="8" t="str">
        <f t="shared" si="80"/>
        <v>000155768</v>
      </c>
      <c r="AC423" t="str">
        <f t="shared" si="81"/>
        <v>02/06/2015</v>
      </c>
      <c r="AD423" t="str">
        <f t="shared" si="82"/>
        <v>46044053002906</v>
      </c>
      <c r="AE423" s="9">
        <f t="shared" si="83"/>
        <v>944.93</v>
      </c>
      <c r="AF423">
        <f t="shared" si="84"/>
        <v>0</v>
      </c>
      <c r="AH423">
        <v>6783181</v>
      </c>
      <c r="AI423" s="10" t="s">
        <v>6226</v>
      </c>
      <c r="AJ423">
        <v>37042</v>
      </c>
      <c r="AK423" t="s">
        <v>6168</v>
      </c>
      <c r="AL423">
        <v>4</v>
      </c>
      <c r="AM423">
        <v>20000</v>
      </c>
      <c r="AN423" s="11" t="e">
        <f>VLOOKUP(TRIM(AK423),[1]Sheet1!$V:$W,2,FALSE)</f>
        <v>#N/A</v>
      </c>
      <c r="AO423" s="11">
        <f t="shared" si="85"/>
        <v>0</v>
      </c>
      <c r="AP423" s="10">
        <f t="shared" si="86"/>
        <v>0</v>
      </c>
      <c r="AQ423" s="10"/>
      <c r="AR423" s="11" t="b">
        <f t="shared" si="87"/>
        <v>0</v>
      </c>
      <c r="AT423" s="1" t="s">
        <v>4391</v>
      </c>
      <c r="AU423" s="3">
        <v>42163</v>
      </c>
      <c r="AV423" s="1" t="s">
        <v>3713</v>
      </c>
      <c r="AW423" t="str">
        <f t="shared" si="88"/>
        <v>04337168000148</v>
      </c>
      <c r="AX423" s="12">
        <f t="shared" si="89"/>
        <v>212.91</v>
      </c>
      <c r="AY423" s="12">
        <f t="shared" si="90"/>
        <v>0</v>
      </c>
      <c r="BA423" t="str">
        <f t="shared" si="91"/>
        <v>08/06/2015;04337168000148;212,91;0,00</v>
      </c>
    </row>
    <row r="424" spans="1:53" x14ac:dyDescent="0.2">
      <c r="A424" s="1" t="s">
        <v>5346</v>
      </c>
      <c r="B424" s="1" t="s">
        <v>4001</v>
      </c>
      <c r="C424" s="3">
        <v>42157</v>
      </c>
      <c r="D424" s="1" t="s">
        <v>3711</v>
      </c>
      <c r="E424" s="1" t="s">
        <v>5539</v>
      </c>
      <c r="F424" s="5">
        <v>1200</v>
      </c>
      <c r="G424" s="5">
        <v>0</v>
      </c>
      <c r="H424" s="5">
        <v>0</v>
      </c>
      <c r="I424" s="1" t="s">
        <v>5349</v>
      </c>
      <c r="J424" s="5">
        <v>0</v>
      </c>
      <c r="K424" s="5">
        <v>0</v>
      </c>
      <c r="L424" s="1" t="s">
        <v>5349</v>
      </c>
      <c r="M424" s="5">
        <v>0</v>
      </c>
      <c r="N424" s="5">
        <v>0</v>
      </c>
      <c r="O424" s="1" t="s">
        <v>5349</v>
      </c>
      <c r="P424" s="5">
        <v>1200</v>
      </c>
      <c r="Q424" s="5">
        <v>0</v>
      </c>
      <c r="R424" s="1" t="s">
        <v>3712</v>
      </c>
      <c r="S424" s="5">
        <v>1200</v>
      </c>
      <c r="T424" s="5">
        <v>0</v>
      </c>
      <c r="U424" s="1" t="s">
        <v>3712</v>
      </c>
      <c r="V424" s="1" t="s">
        <v>5351</v>
      </c>
      <c r="W424" s="1" t="s">
        <v>4002</v>
      </c>
      <c r="X424" s="1" t="s">
        <v>5530</v>
      </c>
      <c r="Y424" s="1" t="s">
        <v>4003</v>
      </c>
      <c r="Z424" s="1" t="s">
        <v>4004</v>
      </c>
      <c r="AB424" s="8" t="str">
        <f t="shared" si="80"/>
        <v>000155769</v>
      </c>
      <c r="AC424" t="str">
        <f t="shared" si="81"/>
        <v>02/06/2015</v>
      </c>
      <c r="AD424" t="str">
        <f t="shared" si="82"/>
        <v>04012043000148</v>
      </c>
      <c r="AE424" s="9">
        <f t="shared" si="83"/>
        <v>1200</v>
      </c>
      <c r="AF424">
        <f t="shared" si="84"/>
        <v>0</v>
      </c>
      <c r="AH424">
        <v>6783181</v>
      </c>
      <c r="AI424" s="10" t="s">
        <v>6226</v>
      </c>
      <c r="AJ424">
        <v>37042</v>
      </c>
      <c r="AK424" t="s">
        <v>6137</v>
      </c>
      <c r="AL424">
        <v>4</v>
      </c>
      <c r="AM424">
        <v>50000</v>
      </c>
      <c r="AN424" s="11" t="e">
        <f>VLOOKUP(TRIM(AK424),[1]Sheet1!$V:$W,2,FALSE)</f>
        <v>#N/A</v>
      </c>
      <c r="AO424" s="11">
        <f t="shared" si="85"/>
        <v>0</v>
      </c>
      <c r="AP424" s="10">
        <f t="shared" si="86"/>
        <v>0</v>
      </c>
      <c r="AQ424" s="10"/>
      <c r="AR424" s="11" t="b">
        <f t="shared" si="87"/>
        <v>0</v>
      </c>
      <c r="AT424" s="1" t="s">
        <v>4392</v>
      </c>
      <c r="AU424" s="3">
        <v>42163</v>
      </c>
      <c r="AV424" s="1" t="s">
        <v>3713</v>
      </c>
      <c r="AW424" t="str">
        <f t="shared" si="88"/>
        <v>04337168000148</v>
      </c>
      <c r="AX424" s="12">
        <f t="shared" si="89"/>
        <v>177.98</v>
      </c>
      <c r="AY424" s="12">
        <f t="shared" si="90"/>
        <v>0</v>
      </c>
      <c r="BA424" t="str">
        <f t="shared" si="91"/>
        <v>08/06/2015;04337168000148;177,98;0,00</v>
      </c>
    </row>
    <row r="425" spans="1:53" x14ac:dyDescent="0.2">
      <c r="A425" s="1" t="s">
        <v>5346</v>
      </c>
      <c r="B425" s="1" t="s">
        <v>4005</v>
      </c>
      <c r="C425" s="3">
        <v>42157</v>
      </c>
      <c r="D425" s="1" t="s">
        <v>3711</v>
      </c>
      <c r="E425" s="1" t="s">
        <v>5539</v>
      </c>
      <c r="F425" s="5">
        <v>234.36</v>
      </c>
      <c r="G425" s="5">
        <v>0</v>
      </c>
      <c r="H425" s="5">
        <v>0</v>
      </c>
      <c r="I425" s="1" t="s">
        <v>5349</v>
      </c>
      <c r="J425" s="5">
        <v>0</v>
      </c>
      <c r="K425" s="5">
        <v>0</v>
      </c>
      <c r="L425" s="1" t="s">
        <v>5349</v>
      </c>
      <c r="M425" s="5">
        <v>0</v>
      </c>
      <c r="N425" s="5">
        <v>0</v>
      </c>
      <c r="O425" s="1" t="s">
        <v>5349</v>
      </c>
      <c r="P425" s="5">
        <v>234.36</v>
      </c>
      <c r="Q425" s="5">
        <v>0</v>
      </c>
      <c r="R425" s="1" t="s">
        <v>3712</v>
      </c>
      <c r="S425" s="5">
        <v>234.36</v>
      </c>
      <c r="T425" s="5">
        <v>0</v>
      </c>
      <c r="U425" s="1" t="s">
        <v>3712</v>
      </c>
      <c r="V425" s="1" t="s">
        <v>5351</v>
      </c>
      <c r="W425" s="1" t="s">
        <v>4002</v>
      </c>
      <c r="X425" s="1" t="s">
        <v>5530</v>
      </c>
      <c r="Y425" s="1" t="s">
        <v>4006</v>
      </c>
      <c r="Z425" s="1" t="s">
        <v>4007</v>
      </c>
      <c r="AB425" s="8" t="str">
        <f t="shared" si="80"/>
        <v>000155770</v>
      </c>
      <c r="AC425" t="str">
        <f t="shared" si="81"/>
        <v>02/06/2015</v>
      </c>
      <c r="AD425" t="str">
        <f t="shared" si="82"/>
        <v>04012043000148</v>
      </c>
      <c r="AE425" s="9">
        <f t="shared" si="83"/>
        <v>234.36</v>
      </c>
      <c r="AF425">
        <f t="shared" si="84"/>
        <v>0</v>
      </c>
      <c r="AH425">
        <v>6789625</v>
      </c>
      <c r="AI425" s="10" t="s">
        <v>6198</v>
      </c>
      <c r="AJ425">
        <v>37043</v>
      </c>
      <c r="AK425" t="s">
        <v>6013</v>
      </c>
      <c r="AL425">
        <v>4</v>
      </c>
      <c r="AM425">
        <v>8000</v>
      </c>
      <c r="AN425" s="11" t="e">
        <f>VLOOKUP(TRIM(AK425),[1]Sheet1!$V:$W,2,FALSE)</f>
        <v>#N/A</v>
      </c>
      <c r="AO425" s="11">
        <f t="shared" si="85"/>
        <v>0</v>
      </c>
      <c r="AP425" s="10">
        <f t="shared" si="86"/>
        <v>0</v>
      </c>
      <c r="AQ425" s="10"/>
      <c r="AR425" s="11" t="b">
        <f t="shared" si="87"/>
        <v>0</v>
      </c>
      <c r="AT425" s="1" t="s">
        <v>4394</v>
      </c>
      <c r="AU425" s="3">
        <v>42163</v>
      </c>
      <c r="AV425" s="1" t="s">
        <v>3713</v>
      </c>
      <c r="AW425" t="str">
        <f t="shared" si="88"/>
        <v>04337168000148</v>
      </c>
      <c r="AX425" s="12">
        <f t="shared" si="89"/>
        <v>186.21</v>
      </c>
      <c r="AY425" s="12">
        <f t="shared" si="90"/>
        <v>0</v>
      </c>
      <c r="BA425" t="str">
        <f t="shared" si="91"/>
        <v>08/06/2015;04337168000148;186,21;0,00</v>
      </c>
    </row>
    <row r="426" spans="1:53" x14ac:dyDescent="0.2">
      <c r="A426" s="1" t="s">
        <v>5346</v>
      </c>
      <c r="B426" s="1" t="s">
        <v>4008</v>
      </c>
      <c r="C426" s="3">
        <v>42157</v>
      </c>
      <c r="D426" s="1" t="s">
        <v>3711</v>
      </c>
      <c r="E426" s="1" t="s">
        <v>5539</v>
      </c>
      <c r="F426" s="5">
        <v>254</v>
      </c>
      <c r="G426" s="5">
        <v>0</v>
      </c>
      <c r="H426" s="5">
        <v>0</v>
      </c>
      <c r="I426" s="1" t="s">
        <v>5349</v>
      </c>
      <c r="J426" s="5">
        <v>0</v>
      </c>
      <c r="K426" s="5">
        <v>0</v>
      </c>
      <c r="L426" s="1" t="s">
        <v>5349</v>
      </c>
      <c r="M426" s="5">
        <v>0</v>
      </c>
      <c r="N426" s="5">
        <v>0</v>
      </c>
      <c r="O426" s="1" t="s">
        <v>5349</v>
      </c>
      <c r="P426" s="5">
        <v>254</v>
      </c>
      <c r="Q426" s="5">
        <v>0</v>
      </c>
      <c r="R426" s="1" t="s">
        <v>3712</v>
      </c>
      <c r="S426" s="5">
        <v>254</v>
      </c>
      <c r="T426" s="5">
        <v>0</v>
      </c>
      <c r="U426" s="1" t="s">
        <v>3712</v>
      </c>
      <c r="V426" s="1" t="s">
        <v>5351</v>
      </c>
      <c r="W426" s="1" t="s">
        <v>4002</v>
      </c>
      <c r="X426" s="1" t="s">
        <v>5530</v>
      </c>
      <c r="Y426" s="1" t="s">
        <v>4009</v>
      </c>
      <c r="Z426" s="1" t="s">
        <v>4010</v>
      </c>
      <c r="AB426" s="8" t="str">
        <f t="shared" si="80"/>
        <v>000155771</v>
      </c>
      <c r="AC426" t="str">
        <f t="shared" si="81"/>
        <v>02/06/2015</v>
      </c>
      <c r="AD426" t="str">
        <f t="shared" si="82"/>
        <v>04012043000148</v>
      </c>
      <c r="AE426" s="9">
        <f t="shared" si="83"/>
        <v>254</v>
      </c>
      <c r="AF426">
        <f t="shared" si="84"/>
        <v>0</v>
      </c>
      <c r="AH426">
        <v>6789625</v>
      </c>
      <c r="AI426" s="10" t="s">
        <v>6198</v>
      </c>
      <c r="AJ426">
        <v>37044</v>
      </c>
      <c r="AK426" t="s">
        <v>6169</v>
      </c>
      <c r="AL426">
        <v>0</v>
      </c>
      <c r="AM426">
        <v>100</v>
      </c>
      <c r="AN426" s="11" t="e">
        <f>VLOOKUP(TRIM(AK426),[1]Sheet1!$V:$W,2,FALSE)</f>
        <v>#N/A</v>
      </c>
      <c r="AO426" s="11">
        <f t="shared" si="85"/>
        <v>0</v>
      </c>
      <c r="AP426" s="10">
        <f t="shared" si="86"/>
        <v>0</v>
      </c>
      <c r="AQ426" s="10"/>
      <c r="AR426" s="11" t="b">
        <f t="shared" si="87"/>
        <v>0</v>
      </c>
      <c r="AT426" s="1" t="s">
        <v>4397</v>
      </c>
      <c r="AU426" s="3">
        <v>42163</v>
      </c>
      <c r="AV426" s="1" t="s">
        <v>3713</v>
      </c>
      <c r="AW426" t="str">
        <f t="shared" si="88"/>
        <v>04337168000148</v>
      </c>
      <c r="AX426" s="12">
        <f t="shared" si="89"/>
        <v>35.54</v>
      </c>
      <c r="AY426" s="12">
        <f t="shared" si="90"/>
        <v>0</v>
      </c>
      <c r="BA426" t="str">
        <f t="shared" si="91"/>
        <v>08/06/2015;04337168000148;35,54;0,00</v>
      </c>
    </row>
    <row r="427" spans="1:53" x14ac:dyDescent="0.2">
      <c r="A427" s="1" t="s">
        <v>5346</v>
      </c>
      <c r="B427" s="1" t="s">
        <v>4011</v>
      </c>
      <c r="C427" s="3">
        <v>42157</v>
      </c>
      <c r="D427" s="1" t="s">
        <v>3711</v>
      </c>
      <c r="E427" s="1" t="s">
        <v>5539</v>
      </c>
      <c r="F427" s="5">
        <v>1</v>
      </c>
      <c r="G427" s="5">
        <v>0</v>
      </c>
      <c r="H427" s="5">
        <v>0</v>
      </c>
      <c r="I427" s="1" t="s">
        <v>5349</v>
      </c>
      <c r="J427" s="5">
        <v>0</v>
      </c>
      <c r="K427" s="5">
        <v>0</v>
      </c>
      <c r="L427" s="1" t="s">
        <v>5349</v>
      </c>
      <c r="M427" s="5">
        <v>0</v>
      </c>
      <c r="N427" s="5">
        <v>0</v>
      </c>
      <c r="O427" s="1" t="s">
        <v>5349</v>
      </c>
      <c r="P427" s="5">
        <v>1</v>
      </c>
      <c r="Q427" s="5">
        <v>0</v>
      </c>
      <c r="R427" s="1" t="s">
        <v>3712</v>
      </c>
      <c r="S427" s="5">
        <v>1</v>
      </c>
      <c r="T427" s="5">
        <v>0</v>
      </c>
      <c r="U427" s="1" t="s">
        <v>3712</v>
      </c>
      <c r="V427" s="1" t="s">
        <v>5351</v>
      </c>
      <c r="W427" s="1" t="s">
        <v>4002</v>
      </c>
      <c r="X427" s="1" t="s">
        <v>5530</v>
      </c>
      <c r="Y427" s="1" t="s">
        <v>4009</v>
      </c>
      <c r="Z427" s="1" t="s">
        <v>4010</v>
      </c>
      <c r="AB427" s="8" t="str">
        <f t="shared" si="80"/>
        <v>000155772</v>
      </c>
      <c r="AC427" t="str">
        <f t="shared" si="81"/>
        <v>02/06/2015</v>
      </c>
      <c r="AD427" t="str">
        <f t="shared" si="82"/>
        <v>04012043000148</v>
      </c>
      <c r="AE427" s="9">
        <f t="shared" si="83"/>
        <v>1</v>
      </c>
      <c r="AF427">
        <f t="shared" si="84"/>
        <v>0</v>
      </c>
      <c r="AH427">
        <v>6783873</v>
      </c>
      <c r="AI427" s="10" t="s">
        <v>6216</v>
      </c>
      <c r="AJ427">
        <v>37045</v>
      </c>
      <c r="AK427" t="s">
        <v>6078</v>
      </c>
      <c r="AL427">
        <v>4</v>
      </c>
      <c r="AM427">
        <v>17000</v>
      </c>
      <c r="AN427" s="11" t="e">
        <f>VLOOKUP(TRIM(AK427),[1]Sheet1!$V:$W,2,FALSE)</f>
        <v>#N/A</v>
      </c>
      <c r="AO427" s="11">
        <f t="shared" si="85"/>
        <v>0</v>
      </c>
      <c r="AP427" s="10">
        <f t="shared" si="86"/>
        <v>0</v>
      </c>
      <c r="AQ427" s="10"/>
      <c r="AR427" s="11" t="b">
        <f t="shared" si="87"/>
        <v>0</v>
      </c>
      <c r="AT427" s="1" t="s">
        <v>4399</v>
      </c>
      <c r="AU427" s="3">
        <v>42163</v>
      </c>
      <c r="AV427" s="1" t="s">
        <v>3713</v>
      </c>
      <c r="AW427" t="str">
        <f t="shared" si="88"/>
        <v>04337168000148</v>
      </c>
      <c r="AX427" s="12">
        <f t="shared" si="89"/>
        <v>23.75</v>
      </c>
      <c r="AY427" s="12">
        <f t="shared" si="90"/>
        <v>0</v>
      </c>
      <c r="BA427" t="str">
        <f t="shared" si="91"/>
        <v>08/06/2015;04337168000148;23,75;0,00</v>
      </c>
    </row>
    <row r="428" spans="1:53" x14ac:dyDescent="0.2">
      <c r="A428" s="1" t="s">
        <v>5346</v>
      </c>
      <c r="B428" s="1" t="s">
        <v>4012</v>
      </c>
      <c r="C428" s="3">
        <v>42157</v>
      </c>
      <c r="D428" s="1" t="s">
        <v>3711</v>
      </c>
      <c r="E428" s="1" t="s">
        <v>5539</v>
      </c>
      <c r="F428" s="5">
        <v>399.23</v>
      </c>
      <c r="G428" s="5">
        <v>0</v>
      </c>
      <c r="H428" s="5">
        <v>0</v>
      </c>
      <c r="I428" s="1" t="s">
        <v>5349</v>
      </c>
      <c r="J428" s="5">
        <v>0</v>
      </c>
      <c r="K428" s="5">
        <v>0</v>
      </c>
      <c r="L428" s="1" t="s">
        <v>5349</v>
      </c>
      <c r="M428" s="5">
        <v>0</v>
      </c>
      <c r="N428" s="5">
        <v>0</v>
      </c>
      <c r="O428" s="1" t="s">
        <v>5349</v>
      </c>
      <c r="P428" s="5">
        <v>399.23</v>
      </c>
      <c r="Q428" s="5">
        <v>0</v>
      </c>
      <c r="R428" s="1" t="s">
        <v>3712</v>
      </c>
      <c r="S428" s="5">
        <v>399.23</v>
      </c>
      <c r="T428" s="5">
        <v>0</v>
      </c>
      <c r="U428" s="1" t="s">
        <v>3712</v>
      </c>
      <c r="V428" s="1" t="s">
        <v>5351</v>
      </c>
      <c r="W428" s="1" t="s">
        <v>3713</v>
      </c>
      <c r="X428" s="1" t="s">
        <v>5530</v>
      </c>
      <c r="Y428" s="1" t="s">
        <v>4013</v>
      </c>
      <c r="Z428" s="1" t="s">
        <v>4014</v>
      </c>
      <c r="AB428" s="8" t="str">
        <f t="shared" si="80"/>
        <v>000155773</v>
      </c>
      <c r="AC428" t="str">
        <f t="shared" si="81"/>
        <v>02/06/2015</v>
      </c>
      <c r="AD428" t="str">
        <f t="shared" si="82"/>
        <v>04337168000148</v>
      </c>
      <c r="AE428" s="9">
        <f t="shared" si="83"/>
        <v>399.23</v>
      </c>
      <c r="AF428">
        <f t="shared" si="84"/>
        <v>0</v>
      </c>
      <c r="AH428">
        <v>6782806</v>
      </c>
      <c r="AI428" s="10" t="s">
        <v>6203</v>
      </c>
      <c r="AJ428">
        <v>37046</v>
      </c>
      <c r="AK428" t="s">
        <v>6083</v>
      </c>
      <c r="AL428">
        <v>4</v>
      </c>
      <c r="AM428">
        <v>1000</v>
      </c>
      <c r="AN428" s="11" t="e">
        <f>VLOOKUP(TRIM(AK428),[1]Sheet1!$V:$W,2,FALSE)</f>
        <v>#N/A</v>
      </c>
      <c r="AO428" s="11">
        <f t="shared" si="85"/>
        <v>0</v>
      </c>
      <c r="AP428" s="10">
        <f t="shared" si="86"/>
        <v>0</v>
      </c>
      <c r="AQ428" s="10"/>
      <c r="AR428" s="11" t="b">
        <f t="shared" si="87"/>
        <v>0</v>
      </c>
      <c r="AT428" s="1" t="s">
        <v>4401</v>
      </c>
      <c r="AU428" s="3">
        <v>42163</v>
      </c>
      <c r="AV428" s="1" t="s">
        <v>3713</v>
      </c>
      <c r="AW428" t="str">
        <f t="shared" si="88"/>
        <v>04337168000148</v>
      </c>
      <c r="AX428" s="12">
        <f t="shared" si="89"/>
        <v>384</v>
      </c>
      <c r="AY428" s="12">
        <f t="shared" si="90"/>
        <v>0</v>
      </c>
      <c r="BA428" t="str">
        <f t="shared" si="91"/>
        <v>08/06/2015;04337168000148;384,00;0,00</v>
      </c>
    </row>
    <row r="429" spans="1:53" x14ac:dyDescent="0.2">
      <c r="A429" s="1" t="s">
        <v>5346</v>
      </c>
      <c r="B429" s="1" t="s">
        <v>4015</v>
      </c>
      <c r="C429" s="3">
        <v>42157</v>
      </c>
      <c r="D429" s="1" t="s">
        <v>3657</v>
      </c>
      <c r="E429" s="1" t="s">
        <v>5347</v>
      </c>
      <c r="F429" s="5">
        <v>129.08000000000001</v>
      </c>
      <c r="G429" s="5">
        <v>135.82</v>
      </c>
      <c r="H429" s="5">
        <v>24.45</v>
      </c>
      <c r="I429" s="1" t="s">
        <v>5348</v>
      </c>
      <c r="J429" s="5">
        <v>0</v>
      </c>
      <c r="K429" s="5">
        <v>0</v>
      </c>
      <c r="L429" s="1" t="s">
        <v>5349</v>
      </c>
      <c r="M429" s="5">
        <v>0</v>
      </c>
      <c r="N429" s="5">
        <v>0</v>
      </c>
      <c r="O429" s="1" t="s">
        <v>5349</v>
      </c>
      <c r="P429" s="5">
        <v>135.82</v>
      </c>
      <c r="Q429" s="5">
        <v>2.2400000000000002</v>
      </c>
      <c r="R429" s="1" t="s">
        <v>5351</v>
      </c>
      <c r="S429" s="5">
        <v>135.82</v>
      </c>
      <c r="T429" s="5">
        <v>10.32</v>
      </c>
      <c r="U429" s="1" t="s">
        <v>5351</v>
      </c>
      <c r="V429" s="1" t="s">
        <v>5351</v>
      </c>
      <c r="W429" s="1" t="s">
        <v>4016</v>
      </c>
      <c r="X429" s="1" t="s">
        <v>5559</v>
      </c>
      <c r="Y429" s="1" t="s">
        <v>4017</v>
      </c>
      <c r="Z429" s="1" t="s">
        <v>4018</v>
      </c>
      <c r="AB429" s="8" t="str">
        <f t="shared" si="80"/>
        <v>000155774</v>
      </c>
      <c r="AC429" t="str">
        <f t="shared" si="81"/>
        <v>02/06/2015</v>
      </c>
      <c r="AD429" t="str">
        <f t="shared" si="82"/>
        <v>60774007000192</v>
      </c>
      <c r="AE429" s="9">
        <f t="shared" si="83"/>
        <v>129.08000000000001</v>
      </c>
      <c r="AF429">
        <f t="shared" si="84"/>
        <v>0</v>
      </c>
      <c r="AH429">
        <v>6782806</v>
      </c>
      <c r="AI429" s="10" t="s">
        <v>6203</v>
      </c>
      <c r="AJ429">
        <v>37047</v>
      </c>
      <c r="AK429" t="s">
        <v>6083</v>
      </c>
      <c r="AL429">
        <v>4</v>
      </c>
      <c r="AM429">
        <v>500</v>
      </c>
      <c r="AN429" s="11" t="e">
        <f>VLOOKUP(TRIM(AK429),[1]Sheet1!$V:$W,2,FALSE)</f>
        <v>#N/A</v>
      </c>
      <c r="AO429" s="11">
        <f t="shared" si="85"/>
        <v>0</v>
      </c>
      <c r="AP429" s="10">
        <f t="shared" si="86"/>
        <v>0</v>
      </c>
      <c r="AQ429" s="10"/>
      <c r="AR429" s="11" t="b">
        <f t="shared" si="87"/>
        <v>0</v>
      </c>
      <c r="AT429" s="1" t="s">
        <v>4403</v>
      </c>
      <c r="AU429" s="3">
        <v>42163</v>
      </c>
      <c r="AV429" s="1" t="s">
        <v>3713</v>
      </c>
      <c r="AW429" t="str">
        <f t="shared" si="88"/>
        <v>04337168000148</v>
      </c>
      <c r="AX429" s="12">
        <f t="shared" si="89"/>
        <v>40.72</v>
      </c>
      <c r="AY429" s="12">
        <f t="shared" si="90"/>
        <v>0</v>
      </c>
      <c r="BA429" t="str">
        <f t="shared" si="91"/>
        <v>08/06/2015;04337168000148;40,72;0,00</v>
      </c>
    </row>
    <row r="430" spans="1:53" x14ac:dyDescent="0.2">
      <c r="A430" s="1" t="s">
        <v>5346</v>
      </c>
      <c r="B430" s="1" t="s">
        <v>4019</v>
      </c>
      <c r="C430" s="3">
        <v>42157</v>
      </c>
      <c r="D430" s="1" t="s">
        <v>3649</v>
      </c>
      <c r="E430" s="1" t="s">
        <v>5029</v>
      </c>
      <c r="F430" s="5">
        <v>534.29</v>
      </c>
      <c r="G430" s="5">
        <v>445.24</v>
      </c>
      <c r="H430" s="5">
        <v>17.809999999999999</v>
      </c>
      <c r="I430" s="1" t="s">
        <v>5406</v>
      </c>
      <c r="J430" s="5">
        <v>0</v>
      </c>
      <c r="K430" s="5">
        <v>0</v>
      </c>
      <c r="L430" s="1" t="s">
        <v>5349</v>
      </c>
      <c r="M430" s="5">
        <v>445.24</v>
      </c>
      <c r="N430" s="5">
        <v>89.05</v>
      </c>
      <c r="O430" s="1" t="s">
        <v>3642</v>
      </c>
      <c r="P430" s="5">
        <v>445.24</v>
      </c>
      <c r="Q430" s="5">
        <v>7.35</v>
      </c>
      <c r="R430" s="1" t="s">
        <v>5351</v>
      </c>
      <c r="S430" s="5">
        <v>445.24</v>
      </c>
      <c r="T430" s="5">
        <v>33.840000000000003</v>
      </c>
      <c r="U430" s="1" t="s">
        <v>5351</v>
      </c>
      <c r="V430" s="1" t="s">
        <v>5351</v>
      </c>
      <c r="W430" s="1" t="s">
        <v>3944</v>
      </c>
      <c r="X430" s="1" t="s">
        <v>5498</v>
      </c>
      <c r="Y430" s="1" t="s">
        <v>4906</v>
      </c>
      <c r="Z430" s="1" t="s">
        <v>4907</v>
      </c>
      <c r="AB430" s="8" t="str">
        <f t="shared" si="80"/>
        <v>000155775</v>
      </c>
      <c r="AC430" t="str">
        <f t="shared" si="81"/>
        <v>02/06/2015</v>
      </c>
      <c r="AD430" t="str">
        <f t="shared" si="82"/>
        <v>46044053004607</v>
      </c>
      <c r="AE430" s="9">
        <f t="shared" si="83"/>
        <v>534.29</v>
      </c>
      <c r="AF430">
        <f t="shared" si="84"/>
        <v>0</v>
      </c>
      <c r="AH430">
        <v>6783873</v>
      </c>
      <c r="AI430" s="10" t="s">
        <v>6216</v>
      </c>
      <c r="AJ430">
        <v>37048</v>
      </c>
      <c r="AK430" t="s">
        <v>6076</v>
      </c>
      <c r="AL430">
        <v>4</v>
      </c>
      <c r="AM430">
        <v>2000</v>
      </c>
      <c r="AN430" s="11" t="e">
        <f>VLOOKUP(TRIM(AK430),[1]Sheet1!$V:$W,2,FALSE)</f>
        <v>#N/A</v>
      </c>
      <c r="AO430" s="11">
        <f t="shared" si="85"/>
        <v>0</v>
      </c>
      <c r="AP430" s="10">
        <f t="shared" si="86"/>
        <v>0</v>
      </c>
      <c r="AQ430" s="10"/>
      <c r="AR430" s="11" t="b">
        <f t="shared" si="87"/>
        <v>0</v>
      </c>
      <c r="AT430" s="1" t="s">
        <v>4404</v>
      </c>
      <c r="AU430" s="3">
        <v>42163</v>
      </c>
      <c r="AV430" s="1" t="s">
        <v>3713</v>
      </c>
      <c r="AW430" t="str">
        <f t="shared" si="88"/>
        <v>04337168000148</v>
      </c>
      <c r="AX430" s="12">
        <f t="shared" si="89"/>
        <v>85.5</v>
      </c>
      <c r="AY430" s="12">
        <f t="shared" si="90"/>
        <v>0</v>
      </c>
      <c r="BA430" t="str">
        <f t="shared" si="91"/>
        <v>08/06/2015;04337168000148;85,50;0,00</v>
      </c>
    </row>
    <row r="431" spans="1:53" x14ac:dyDescent="0.2">
      <c r="A431" s="1" t="s">
        <v>5346</v>
      </c>
      <c r="B431" s="1" t="s">
        <v>4019</v>
      </c>
      <c r="C431" s="3">
        <v>42157</v>
      </c>
      <c r="D431" s="1" t="s">
        <v>3649</v>
      </c>
      <c r="E431" s="1" t="s">
        <v>5029</v>
      </c>
      <c r="F431" s="5">
        <v>229.33</v>
      </c>
      <c r="G431" s="5">
        <v>229.33</v>
      </c>
      <c r="H431" s="5">
        <v>16.05</v>
      </c>
      <c r="I431" s="1" t="s">
        <v>5348</v>
      </c>
      <c r="J431" s="5">
        <v>0</v>
      </c>
      <c r="K431" s="5">
        <v>0</v>
      </c>
      <c r="L431" s="1" t="s">
        <v>5349</v>
      </c>
      <c r="M431" s="5">
        <v>0</v>
      </c>
      <c r="N431" s="5">
        <v>0</v>
      </c>
      <c r="O431" s="1" t="s">
        <v>5349</v>
      </c>
      <c r="P431" s="5">
        <v>229.33</v>
      </c>
      <c r="Q431" s="5">
        <v>3.78</v>
      </c>
      <c r="R431" s="1" t="s">
        <v>5351</v>
      </c>
      <c r="S431" s="5">
        <v>229.33</v>
      </c>
      <c r="T431" s="5">
        <v>17.43</v>
      </c>
      <c r="U431" s="1" t="s">
        <v>5351</v>
      </c>
      <c r="V431" s="1" t="s">
        <v>5351</v>
      </c>
      <c r="W431" s="1" t="s">
        <v>3944</v>
      </c>
      <c r="X431" s="1" t="s">
        <v>5559</v>
      </c>
      <c r="Y431" s="1" t="s">
        <v>5560</v>
      </c>
      <c r="Z431" s="1" t="s">
        <v>5561</v>
      </c>
      <c r="AB431" s="8" t="str">
        <f t="shared" si="80"/>
        <v>000155775</v>
      </c>
      <c r="AC431" t="str">
        <f t="shared" si="81"/>
        <v>02/06/2015</v>
      </c>
      <c r="AD431" t="str">
        <f t="shared" si="82"/>
        <v>46044053004607</v>
      </c>
      <c r="AE431" s="9">
        <f t="shared" si="83"/>
        <v>229.33</v>
      </c>
      <c r="AF431">
        <f t="shared" si="84"/>
        <v>0</v>
      </c>
      <c r="AH431">
        <v>6783181</v>
      </c>
      <c r="AI431" s="10" t="s">
        <v>6226</v>
      </c>
      <c r="AJ431">
        <v>37049</v>
      </c>
      <c r="AK431" t="s">
        <v>6136</v>
      </c>
      <c r="AL431">
        <v>4</v>
      </c>
      <c r="AM431">
        <v>10000</v>
      </c>
      <c r="AN431" s="11">
        <f>VLOOKUP(TRIM(AK431),[1]Sheet1!$V:$W,2,FALSE)</f>
        <v>0</v>
      </c>
      <c r="AO431" s="11">
        <f t="shared" si="85"/>
        <v>0</v>
      </c>
      <c r="AP431" s="10">
        <f t="shared" si="86"/>
        <v>0</v>
      </c>
      <c r="AQ431" s="10"/>
      <c r="AR431" s="11" t="b">
        <f t="shared" si="87"/>
        <v>0</v>
      </c>
      <c r="AT431" s="1" t="s">
        <v>4405</v>
      </c>
      <c r="AU431" s="3">
        <v>42163</v>
      </c>
      <c r="AV431" s="1" t="s">
        <v>3713</v>
      </c>
      <c r="AW431" t="str">
        <f t="shared" si="88"/>
        <v>04337168000148</v>
      </c>
      <c r="AX431" s="12">
        <f t="shared" si="89"/>
        <v>58.83</v>
      </c>
      <c r="AY431" s="12">
        <f t="shared" si="90"/>
        <v>0</v>
      </c>
      <c r="BA431" t="str">
        <f t="shared" si="91"/>
        <v>08/06/2015;04337168000148;58,83;0,00</v>
      </c>
    </row>
    <row r="432" spans="1:53" x14ac:dyDescent="0.2">
      <c r="A432" s="1" t="s">
        <v>5346</v>
      </c>
      <c r="B432" s="1" t="s">
        <v>4019</v>
      </c>
      <c r="C432" s="3">
        <v>42157</v>
      </c>
      <c r="D432" s="1" t="s">
        <v>3700</v>
      </c>
      <c r="E432" s="1" t="s">
        <v>5029</v>
      </c>
      <c r="F432" s="5">
        <v>3812.6</v>
      </c>
      <c r="G432" s="5">
        <v>2689.63</v>
      </c>
      <c r="H432" s="5">
        <v>107.59</v>
      </c>
      <c r="I432" s="1" t="s">
        <v>5579</v>
      </c>
      <c r="J432" s="5">
        <v>4865.41</v>
      </c>
      <c r="K432" s="5">
        <v>719.53</v>
      </c>
      <c r="L432" s="1" t="s">
        <v>5579</v>
      </c>
      <c r="M432" s="5">
        <v>2689.63</v>
      </c>
      <c r="N432" s="5">
        <v>403.44</v>
      </c>
      <c r="O432" s="1" t="s">
        <v>3642</v>
      </c>
      <c r="P432" s="5">
        <v>2689.63</v>
      </c>
      <c r="Q432" s="5">
        <v>44.38</v>
      </c>
      <c r="R432" s="1" t="s">
        <v>5351</v>
      </c>
      <c r="S432" s="5">
        <v>2689.63</v>
      </c>
      <c r="T432" s="5">
        <v>204.41</v>
      </c>
      <c r="U432" s="1" t="s">
        <v>5351</v>
      </c>
      <c r="V432" s="1" t="s">
        <v>5351</v>
      </c>
      <c r="W432" s="1" t="s">
        <v>3944</v>
      </c>
      <c r="X432" s="1" t="s">
        <v>5359</v>
      </c>
      <c r="Y432" s="1" t="s">
        <v>5965</v>
      </c>
      <c r="Z432" s="1" t="s">
        <v>4020</v>
      </c>
      <c r="AB432" s="8" t="str">
        <f t="shared" si="80"/>
        <v>000155775</v>
      </c>
      <c r="AC432" t="str">
        <f t="shared" si="81"/>
        <v>02/06/2015</v>
      </c>
      <c r="AD432" t="str">
        <f t="shared" si="82"/>
        <v>46044053004607</v>
      </c>
      <c r="AE432" s="9">
        <f t="shared" si="83"/>
        <v>3812.6</v>
      </c>
      <c r="AF432">
        <f t="shared" si="84"/>
        <v>0</v>
      </c>
      <c r="AH432">
        <v>6783399</v>
      </c>
      <c r="AI432" s="10" t="s">
        <v>6202</v>
      </c>
      <c r="AJ432">
        <v>37050</v>
      </c>
      <c r="AK432" t="s">
        <v>6170</v>
      </c>
      <c r="AL432">
        <v>4</v>
      </c>
      <c r="AM432">
        <v>1000</v>
      </c>
      <c r="AN432" s="11" t="e">
        <f>VLOOKUP(TRIM(AK432),[1]Sheet1!$V:$W,2,FALSE)</f>
        <v>#N/A</v>
      </c>
      <c r="AO432" s="11">
        <f t="shared" si="85"/>
        <v>0</v>
      </c>
      <c r="AP432" s="10">
        <f t="shared" si="86"/>
        <v>0</v>
      </c>
      <c r="AQ432" s="10"/>
      <c r="AR432" s="11" t="b">
        <f t="shared" si="87"/>
        <v>0</v>
      </c>
      <c r="AT432" s="1" t="s">
        <v>4408</v>
      </c>
      <c r="AU432" s="3">
        <v>42163</v>
      </c>
      <c r="AV432" s="1" t="s">
        <v>3713</v>
      </c>
      <c r="AW432" t="str">
        <f t="shared" si="88"/>
        <v>04337168000148</v>
      </c>
      <c r="AX432" s="12">
        <f t="shared" si="89"/>
        <v>604.4</v>
      </c>
      <c r="AY432" s="12">
        <f t="shared" si="90"/>
        <v>0</v>
      </c>
      <c r="BA432" t="str">
        <f t="shared" si="91"/>
        <v>08/06/2015;04337168000148;604,40;0,00</v>
      </c>
    </row>
    <row r="433" spans="1:53" x14ac:dyDescent="0.2">
      <c r="A433" s="1" t="s">
        <v>5346</v>
      </c>
      <c r="B433" s="1" t="s">
        <v>4019</v>
      </c>
      <c r="C433" s="3">
        <v>42157</v>
      </c>
      <c r="D433" s="1" t="s">
        <v>3700</v>
      </c>
      <c r="E433" s="1" t="s">
        <v>5029</v>
      </c>
      <c r="F433" s="5">
        <v>2390</v>
      </c>
      <c r="G433" s="5">
        <v>1720.95</v>
      </c>
      <c r="H433" s="5">
        <v>68.84</v>
      </c>
      <c r="I433" s="1" t="s">
        <v>5579</v>
      </c>
      <c r="J433" s="5">
        <v>3328.16</v>
      </c>
      <c r="K433" s="5">
        <v>496.95</v>
      </c>
      <c r="L433" s="1" t="s">
        <v>5579</v>
      </c>
      <c r="M433" s="5">
        <v>1720.95</v>
      </c>
      <c r="N433" s="5">
        <v>172.1</v>
      </c>
      <c r="O433" s="1" t="s">
        <v>3642</v>
      </c>
      <c r="P433" s="5">
        <v>1720.95</v>
      </c>
      <c r="Q433" s="5">
        <v>28.4</v>
      </c>
      <c r="R433" s="1" t="s">
        <v>5351</v>
      </c>
      <c r="S433" s="5">
        <v>1720.95</v>
      </c>
      <c r="T433" s="5">
        <v>130.79</v>
      </c>
      <c r="U433" s="1" t="s">
        <v>5351</v>
      </c>
      <c r="V433" s="1" t="s">
        <v>5351</v>
      </c>
      <c r="W433" s="1" t="s">
        <v>3944</v>
      </c>
      <c r="X433" s="1" t="s">
        <v>5442</v>
      </c>
      <c r="Y433" s="1" t="s">
        <v>3844</v>
      </c>
      <c r="Z433" s="1" t="s">
        <v>3845</v>
      </c>
      <c r="AB433" s="8" t="str">
        <f t="shared" si="80"/>
        <v>000155775</v>
      </c>
      <c r="AC433" t="str">
        <f t="shared" si="81"/>
        <v>02/06/2015</v>
      </c>
      <c r="AD433" t="str">
        <f t="shared" si="82"/>
        <v>46044053004607</v>
      </c>
      <c r="AE433" s="9">
        <f t="shared" si="83"/>
        <v>2390</v>
      </c>
      <c r="AF433">
        <f t="shared" si="84"/>
        <v>0</v>
      </c>
      <c r="AH433">
        <v>6782806</v>
      </c>
      <c r="AI433" s="10" t="s">
        <v>6203</v>
      </c>
      <c r="AJ433">
        <v>37051</v>
      </c>
      <c r="AK433" t="s">
        <v>6110</v>
      </c>
      <c r="AL433">
        <v>4</v>
      </c>
      <c r="AM433">
        <v>100000</v>
      </c>
      <c r="AN433" s="11" t="e">
        <f>VLOOKUP(TRIM(AK433),[1]Sheet1!$V:$W,2,FALSE)</f>
        <v>#N/A</v>
      </c>
      <c r="AO433" s="11">
        <f t="shared" si="85"/>
        <v>0</v>
      </c>
      <c r="AP433" s="10">
        <f t="shared" si="86"/>
        <v>0</v>
      </c>
      <c r="AQ433" s="10"/>
      <c r="AR433" s="11" t="b">
        <f t="shared" si="87"/>
        <v>0</v>
      </c>
      <c r="AT433" s="1" t="s">
        <v>4411</v>
      </c>
      <c r="AU433" s="3">
        <v>42163</v>
      </c>
      <c r="AV433" s="1" t="s">
        <v>3713</v>
      </c>
      <c r="AW433" t="str">
        <f t="shared" si="88"/>
        <v>04337168000148</v>
      </c>
      <c r="AX433" s="12">
        <f t="shared" si="89"/>
        <v>147.24</v>
      </c>
      <c r="AY433" s="12">
        <f t="shared" si="90"/>
        <v>0</v>
      </c>
      <c r="BA433" t="str">
        <f t="shared" si="91"/>
        <v>08/06/2015;04337168000148;147,24;0,00</v>
      </c>
    </row>
    <row r="434" spans="1:53" x14ac:dyDescent="0.2">
      <c r="A434" s="1" t="s">
        <v>5346</v>
      </c>
      <c r="B434" s="1" t="s">
        <v>4021</v>
      </c>
      <c r="C434" s="3">
        <v>42157</v>
      </c>
      <c r="D434" s="1" t="s">
        <v>3649</v>
      </c>
      <c r="E434" s="1" t="s">
        <v>5365</v>
      </c>
      <c r="F434" s="5">
        <v>133.1</v>
      </c>
      <c r="G434" s="5">
        <v>144.62</v>
      </c>
      <c r="H434" s="5">
        <v>5.78</v>
      </c>
      <c r="I434" s="1" t="s">
        <v>5406</v>
      </c>
      <c r="J434" s="5">
        <v>0</v>
      </c>
      <c r="K434" s="5">
        <v>0</v>
      </c>
      <c r="L434" s="1" t="s">
        <v>5349</v>
      </c>
      <c r="M434" s="5">
        <v>125.76</v>
      </c>
      <c r="N434" s="5">
        <v>18.86</v>
      </c>
      <c r="O434" s="1" t="s">
        <v>3642</v>
      </c>
      <c r="P434" s="5">
        <v>125.76</v>
      </c>
      <c r="Q434" s="5">
        <v>2.08</v>
      </c>
      <c r="R434" s="1" t="s">
        <v>5351</v>
      </c>
      <c r="S434" s="5">
        <v>125.76</v>
      </c>
      <c r="T434" s="5">
        <v>9.56</v>
      </c>
      <c r="U434" s="1" t="s">
        <v>5351</v>
      </c>
      <c r="V434" s="1" t="s">
        <v>5351</v>
      </c>
      <c r="W434" s="1" t="s">
        <v>4022</v>
      </c>
      <c r="X434" s="1" t="s">
        <v>5408</v>
      </c>
      <c r="Y434" s="1" t="s">
        <v>5696</v>
      </c>
      <c r="Z434" s="1" t="s">
        <v>5697</v>
      </c>
      <c r="AB434" s="8" t="str">
        <f t="shared" si="80"/>
        <v>000155776</v>
      </c>
      <c r="AC434" t="str">
        <f t="shared" si="81"/>
        <v>02/06/2015</v>
      </c>
      <c r="AD434" t="str">
        <f t="shared" si="82"/>
        <v>14767738000193</v>
      </c>
      <c r="AE434" s="9">
        <f t="shared" si="83"/>
        <v>133.1</v>
      </c>
      <c r="AF434">
        <f t="shared" si="84"/>
        <v>0</v>
      </c>
      <c r="AH434">
        <v>6789625</v>
      </c>
      <c r="AI434" s="10" t="s">
        <v>6198</v>
      </c>
      <c r="AJ434">
        <v>37052</v>
      </c>
      <c r="AK434" t="s">
        <v>6171</v>
      </c>
      <c r="AL434">
        <v>0</v>
      </c>
      <c r="AM434">
        <v>100</v>
      </c>
      <c r="AN434" s="11" t="e">
        <f>VLOOKUP(TRIM(AK434),[1]Sheet1!$V:$W,2,FALSE)</f>
        <v>#N/A</v>
      </c>
      <c r="AO434" s="11">
        <f t="shared" si="85"/>
        <v>0</v>
      </c>
      <c r="AP434" s="10">
        <f t="shared" si="86"/>
        <v>0</v>
      </c>
      <c r="AQ434" s="10"/>
      <c r="AR434" s="11" t="b">
        <f t="shared" si="87"/>
        <v>0</v>
      </c>
      <c r="AT434" s="1" t="s">
        <v>4414</v>
      </c>
      <c r="AU434" s="3">
        <v>42163</v>
      </c>
      <c r="AV434" s="1" t="s">
        <v>3713</v>
      </c>
      <c r="AW434" t="str">
        <f t="shared" si="88"/>
        <v>04337168000148</v>
      </c>
      <c r="AX434" s="12">
        <f t="shared" si="89"/>
        <v>780.3</v>
      </c>
      <c r="AY434" s="12">
        <f t="shared" si="90"/>
        <v>0</v>
      </c>
      <c r="BA434" t="str">
        <f t="shared" si="91"/>
        <v>08/06/2015;04337168000148;780,30;0,00</v>
      </c>
    </row>
    <row r="435" spans="1:53" x14ac:dyDescent="0.2">
      <c r="A435" s="1" t="s">
        <v>5346</v>
      </c>
      <c r="B435" s="1" t="s">
        <v>4023</v>
      </c>
      <c r="C435" s="3">
        <v>42157</v>
      </c>
      <c r="D435" s="1" t="s">
        <v>3662</v>
      </c>
      <c r="E435" s="1" t="s">
        <v>5347</v>
      </c>
      <c r="F435" s="5">
        <v>417.02</v>
      </c>
      <c r="G435" s="5">
        <v>417.02</v>
      </c>
      <c r="H435" s="5">
        <v>75.06</v>
      </c>
      <c r="I435" s="1" t="s">
        <v>5417</v>
      </c>
      <c r="J435" s="5">
        <v>0</v>
      </c>
      <c r="K435" s="5">
        <v>0</v>
      </c>
      <c r="L435" s="1" t="s">
        <v>5349</v>
      </c>
      <c r="M435" s="5">
        <v>0</v>
      </c>
      <c r="N435" s="5">
        <v>0</v>
      </c>
      <c r="O435" s="1" t="s">
        <v>5349</v>
      </c>
      <c r="P435" s="5">
        <v>417.02</v>
      </c>
      <c r="Q435" s="5">
        <v>6.88</v>
      </c>
      <c r="R435" s="1" t="s">
        <v>5351</v>
      </c>
      <c r="S435" s="5">
        <v>417.02</v>
      </c>
      <c r="T435" s="5">
        <v>31.69</v>
      </c>
      <c r="U435" s="1" t="s">
        <v>5351</v>
      </c>
      <c r="V435" s="1" t="s">
        <v>5351</v>
      </c>
      <c r="W435" s="1" t="s">
        <v>5433</v>
      </c>
      <c r="X435" s="1" t="s">
        <v>5419</v>
      </c>
      <c r="Y435" s="1" t="s">
        <v>4024</v>
      </c>
      <c r="Z435" s="1" t="s">
        <v>4025</v>
      </c>
      <c r="AB435" s="8" t="str">
        <f t="shared" si="80"/>
        <v>000155777</v>
      </c>
      <c r="AC435" t="str">
        <f t="shared" si="81"/>
        <v>02/06/2015</v>
      </c>
      <c r="AD435" t="str">
        <f t="shared" si="82"/>
        <v>46044053002906</v>
      </c>
      <c r="AE435" s="9">
        <f t="shared" si="83"/>
        <v>417.02</v>
      </c>
      <c r="AF435">
        <f t="shared" si="84"/>
        <v>46.68</v>
      </c>
      <c r="AH435">
        <v>6789625</v>
      </c>
      <c r="AI435" s="10" t="s">
        <v>6198</v>
      </c>
      <c r="AJ435">
        <v>37053</v>
      </c>
      <c r="AK435" t="s">
        <v>6171</v>
      </c>
      <c r="AL435">
        <v>0</v>
      </c>
      <c r="AM435">
        <v>100</v>
      </c>
      <c r="AN435" s="11" t="e">
        <f>VLOOKUP(TRIM(AK435),[1]Sheet1!$V:$W,2,FALSE)</f>
        <v>#N/A</v>
      </c>
      <c r="AO435" s="11">
        <f t="shared" si="85"/>
        <v>0</v>
      </c>
      <c r="AP435" s="10">
        <f t="shared" si="86"/>
        <v>0</v>
      </c>
      <c r="AQ435" s="10"/>
      <c r="AR435" s="11" t="b">
        <f t="shared" si="87"/>
        <v>0</v>
      </c>
      <c r="AT435" s="1" t="s">
        <v>4417</v>
      </c>
      <c r="AU435" s="3">
        <v>42163</v>
      </c>
      <c r="AV435" s="1" t="s">
        <v>3713</v>
      </c>
      <c r="AW435" t="str">
        <f t="shared" si="88"/>
        <v>04337168000148</v>
      </c>
      <c r="AX435" s="12">
        <f t="shared" si="89"/>
        <v>432.17</v>
      </c>
      <c r="AY435" s="12">
        <f t="shared" si="90"/>
        <v>0</v>
      </c>
      <c r="BA435" t="str">
        <f t="shared" si="91"/>
        <v>08/06/2015;04337168000148;432,17;0,00</v>
      </c>
    </row>
    <row r="436" spans="1:53" x14ac:dyDescent="0.2">
      <c r="A436" s="1" t="s">
        <v>5346</v>
      </c>
      <c r="B436" s="1" t="s">
        <v>4023</v>
      </c>
      <c r="C436" s="3">
        <v>42157</v>
      </c>
      <c r="D436" s="1" t="s">
        <v>3657</v>
      </c>
      <c r="E436" s="1" t="s">
        <v>5347</v>
      </c>
      <c r="F436" s="5">
        <v>198.18</v>
      </c>
      <c r="G436" s="5">
        <v>172.33</v>
      </c>
      <c r="H436" s="5">
        <v>31.02</v>
      </c>
      <c r="I436" s="1" t="s">
        <v>5406</v>
      </c>
      <c r="J436" s="5">
        <v>0</v>
      </c>
      <c r="K436" s="5">
        <v>0</v>
      </c>
      <c r="L436" s="1" t="s">
        <v>5349</v>
      </c>
      <c r="M436" s="5">
        <v>172.33</v>
      </c>
      <c r="N436" s="5">
        <v>25.85</v>
      </c>
      <c r="O436" s="1" t="s">
        <v>3642</v>
      </c>
      <c r="P436" s="5">
        <v>172.33</v>
      </c>
      <c r="Q436" s="5">
        <v>2.84</v>
      </c>
      <c r="R436" s="1" t="s">
        <v>5351</v>
      </c>
      <c r="S436" s="5">
        <v>172.33</v>
      </c>
      <c r="T436" s="5">
        <v>13.1</v>
      </c>
      <c r="U436" s="1" t="s">
        <v>5351</v>
      </c>
      <c r="V436" s="1" t="s">
        <v>5351</v>
      </c>
      <c r="W436" s="1" t="s">
        <v>5433</v>
      </c>
      <c r="X436" s="1" t="s">
        <v>5408</v>
      </c>
      <c r="Y436" s="1" t="s">
        <v>4975</v>
      </c>
      <c r="Z436" s="1" t="s">
        <v>4976</v>
      </c>
      <c r="AB436" s="8" t="str">
        <f t="shared" si="80"/>
        <v>000155777</v>
      </c>
      <c r="AC436" t="str">
        <f t="shared" si="81"/>
        <v>02/06/2015</v>
      </c>
      <c r="AD436" t="str">
        <f t="shared" si="82"/>
        <v>46044053002906</v>
      </c>
      <c r="AE436" s="9">
        <f t="shared" si="83"/>
        <v>198.18</v>
      </c>
      <c r="AF436">
        <f t="shared" si="84"/>
        <v>46.68</v>
      </c>
      <c r="AH436">
        <v>6784250</v>
      </c>
      <c r="AI436" s="10" t="s">
        <v>6201</v>
      </c>
      <c r="AJ436">
        <v>37054</v>
      </c>
      <c r="AK436" t="s">
        <v>6019</v>
      </c>
      <c r="AL436">
        <v>4</v>
      </c>
      <c r="AM436">
        <v>100</v>
      </c>
      <c r="AN436" s="11" t="e">
        <f>VLOOKUP(TRIM(AK436),[1]Sheet1!$V:$W,2,FALSE)</f>
        <v>#N/A</v>
      </c>
      <c r="AO436" s="11">
        <f t="shared" si="85"/>
        <v>0</v>
      </c>
      <c r="AP436" s="10">
        <f t="shared" si="86"/>
        <v>0</v>
      </c>
      <c r="AQ436" s="10"/>
      <c r="AR436" s="11" t="b">
        <f t="shared" si="87"/>
        <v>0</v>
      </c>
      <c r="AT436" s="1" t="s">
        <v>4420</v>
      </c>
      <c r="AU436" s="3">
        <v>42163</v>
      </c>
      <c r="AV436" s="1" t="s">
        <v>3713</v>
      </c>
      <c r="AW436" t="str">
        <f t="shared" si="88"/>
        <v>04337168000148</v>
      </c>
      <c r="AX436" s="12">
        <f t="shared" si="89"/>
        <v>18.399999999999999</v>
      </c>
      <c r="AY436" s="12">
        <f t="shared" si="90"/>
        <v>0</v>
      </c>
      <c r="BA436" t="str">
        <f t="shared" si="91"/>
        <v>08/06/2015;04337168000148;18,40;0,00</v>
      </c>
    </row>
    <row r="437" spans="1:53" x14ac:dyDescent="0.2">
      <c r="A437" s="1" t="s">
        <v>5346</v>
      </c>
      <c r="B437" s="1" t="s">
        <v>4023</v>
      </c>
      <c r="C437" s="3">
        <v>42157</v>
      </c>
      <c r="D437" s="1" t="s">
        <v>3657</v>
      </c>
      <c r="E437" s="1" t="s">
        <v>5347</v>
      </c>
      <c r="F437" s="5">
        <v>10.19</v>
      </c>
      <c r="G437" s="5">
        <v>8.49</v>
      </c>
      <c r="H437" s="5">
        <v>1.53</v>
      </c>
      <c r="I437" s="1" t="s">
        <v>5406</v>
      </c>
      <c r="J437" s="5">
        <v>0</v>
      </c>
      <c r="K437" s="5">
        <v>0</v>
      </c>
      <c r="L437" s="1" t="s">
        <v>5349</v>
      </c>
      <c r="M437" s="5">
        <v>8.49</v>
      </c>
      <c r="N437" s="5">
        <v>1.7</v>
      </c>
      <c r="O437" s="1" t="s">
        <v>3642</v>
      </c>
      <c r="P437" s="5">
        <v>8.49</v>
      </c>
      <c r="Q437" s="5">
        <v>0.14000000000000001</v>
      </c>
      <c r="R437" s="1" t="s">
        <v>5351</v>
      </c>
      <c r="S437" s="5">
        <v>8.49</v>
      </c>
      <c r="T437" s="5">
        <v>0.65</v>
      </c>
      <c r="U437" s="1" t="s">
        <v>5351</v>
      </c>
      <c r="V437" s="1" t="s">
        <v>5351</v>
      </c>
      <c r="W437" s="1" t="s">
        <v>5433</v>
      </c>
      <c r="X437" s="1" t="s">
        <v>4814</v>
      </c>
      <c r="Y437" s="1" t="s">
        <v>3510</v>
      </c>
      <c r="Z437" s="1" t="s">
        <v>3511</v>
      </c>
      <c r="AB437" s="8" t="str">
        <f t="shared" si="80"/>
        <v>000155777</v>
      </c>
      <c r="AC437" t="str">
        <f t="shared" si="81"/>
        <v>02/06/2015</v>
      </c>
      <c r="AD437" t="str">
        <f t="shared" si="82"/>
        <v>46044053002906</v>
      </c>
      <c r="AE437" s="9">
        <f t="shared" si="83"/>
        <v>10.19</v>
      </c>
      <c r="AF437">
        <f t="shared" si="84"/>
        <v>46.68</v>
      </c>
      <c r="AH437">
        <v>6783399</v>
      </c>
      <c r="AI437" s="10" t="s">
        <v>6202</v>
      </c>
      <c r="AJ437">
        <v>37055</v>
      </c>
      <c r="AK437" t="s">
        <v>6172</v>
      </c>
      <c r="AL437">
        <v>4</v>
      </c>
      <c r="AM437">
        <v>1000</v>
      </c>
      <c r="AN437" s="11" t="e">
        <f>VLOOKUP(TRIM(AK437),[1]Sheet1!$V:$W,2,FALSE)</f>
        <v>#N/A</v>
      </c>
      <c r="AO437" s="11">
        <f t="shared" si="85"/>
        <v>0</v>
      </c>
      <c r="AP437" s="10">
        <f t="shared" si="86"/>
        <v>0</v>
      </c>
      <c r="AQ437" s="10"/>
      <c r="AR437" s="11" t="b">
        <f t="shared" si="87"/>
        <v>0</v>
      </c>
      <c r="AT437" s="1" t="s">
        <v>4423</v>
      </c>
      <c r="AU437" s="3">
        <v>42163</v>
      </c>
      <c r="AV437" s="1" t="s">
        <v>3713</v>
      </c>
      <c r="AW437" t="str">
        <f t="shared" si="88"/>
        <v>04337168000148</v>
      </c>
      <c r="AX437" s="12">
        <f t="shared" si="89"/>
        <v>99</v>
      </c>
      <c r="AY437" s="12">
        <f t="shared" si="90"/>
        <v>0</v>
      </c>
      <c r="BA437" t="str">
        <f t="shared" si="91"/>
        <v>08/06/2015;04337168000148;99,00;0,00</v>
      </c>
    </row>
    <row r="438" spans="1:53" x14ac:dyDescent="0.2">
      <c r="A438" s="1" t="s">
        <v>5346</v>
      </c>
      <c r="B438" s="1" t="s">
        <v>4023</v>
      </c>
      <c r="C438" s="3">
        <v>42157</v>
      </c>
      <c r="D438" s="1" t="s">
        <v>3657</v>
      </c>
      <c r="E438" s="1" t="s">
        <v>5347</v>
      </c>
      <c r="F438" s="5">
        <v>275.99</v>
      </c>
      <c r="G438" s="5">
        <v>239.99</v>
      </c>
      <c r="H438" s="5">
        <v>43.2</v>
      </c>
      <c r="I438" s="1" t="s">
        <v>5406</v>
      </c>
      <c r="J438" s="5">
        <v>0</v>
      </c>
      <c r="K438" s="5">
        <v>0</v>
      </c>
      <c r="L438" s="1" t="s">
        <v>5349</v>
      </c>
      <c r="M438" s="5">
        <v>239.99</v>
      </c>
      <c r="N438" s="5">
        <v>36</v>
      </c>
      <c r="O438" s="1" t="s">
        <v>3642</v>
      </c>
      <c r="P438" s="5">
        <v>239.99</v>
      </c>
      <c r="Q438" s="5">
        <v>3.96</v>
      </c>
      <c r="R438" s="1" t="s">
        <v>5351</v>
      </c>
      <c r="S438" s="5">
        <v>239.99</v>
      </c>
      <c r="T438" s="5">
        <v>18.239999999999998</v>
      </c>
      <c r="U438" s="1" t="s">
        <v>5351</v>
      </c>
      <c r="V438" s="1" t="s">
        <v>5351</v>
      </c>
      <c r="W438" s="1" t="s">
        <v>5433</v>
      </c>
      <c r="X438" s="1" t="s">
        <v>5408</v>
      </c>
      <c r="Y438" s="1" t="s">
        <v>5503</v>
      </c>
      <c r="Z438" s="1" t="s">
        <v>4026</v>
      </c>
      <c r="AB438" s="8" t="str">
        <f t="shared" si="80"/>
        <v>000155777</v>
      </c>
      <c r="AC438" t="str">
        <f t="shared" si="81"/>
        <v>02/06/2015</v>
      </c>
      <c r="AD438" t="str">
        <f t="shared" si="82"/>
        <v>46044053002906</v>
      </c>
      <c r="AE438" s="9">
        <f t="shared" si="83"/>
        <v>275.99</v>
      </c>
      <c r="AF438">
        <f t="shared" si="84"/>
        <v>46.68</v>
      </c>
      <c r="AH438">
        <v>6783181</v>
      </c>
      <c r="AI438" s="10" t="s">
        <v>6226</v>
      </c>
      <c r="AJ438">
        <v>37056</v>
      </c>
      <c r="AK438" t="s">
        <v>6136</v>
      </c>
      <c r="AL438">
        <v>4</v>
      </c>
      <c r="AM438">
        <v>10000</v>
      </c>
      <c r="AN438" s="11">
        <f>VLOOKUP(TRIM(AK438),[1]Sheet1!$V:$W,2,FALSE)</f>
        <v>0</v>
      </c>
      <c r="AO438" s="11">
        <f t="shared" si="85"/>
        <v>0</v>
      </c>
      <c r="AP438" s="10">
        <f t="shared" si="86"/>
        <v>0</v>
      </c>
      <c r="AQ438" s="10"/>
      <c r="AR438" s="11" t="b">
        <f t="shared" si="87"/>
        <v>0</v>
      </c>
      <c r="AT438" s="1" t="s">
        <v>4426</v>
      </c>
      <c r="AU438" s="3">
        <v>42163</v>
      </c>
      <c r="AV438" s="1" t="s">
        <v>3713</v>
      </c>
      <c r="AW438" t="str">
        <f t="shared" si="88"/>
        <v>04337168000148</v>
      </c>
      <c r="AX438" s="12">
        <f t="shared" si="89"/>
        <v>65.16</v>
      </c>
      <c r="AY438" s="12">
        <f t="shared" si="90"/>
        <v>0</v>
      </c>
      <c r="BA438" t="str">
        <f t="shared" si="91"/>
        <v>08/06/2015;04337168000148;65,16;0,00</v>
      </c>
    </row>
    <row r="439" spans="1:53" x14ac:dyDescent="0.2">
      <c r="A439" s="1" t="s">
        <v>5346</v>
      </c>
      <c r="B439" s="1" t="s">
        <v>4023</v>
      </c>
      <c r="C439" s="3">
        <v>42157</v>
      </c>
      <c r="D439" s="1" t="s">
        <v>3657</v>
      </c>
      <c r="E439" s="1" t="s">
        <v>5347</v>
      </c>
      <c r="F439" s="5">
        <v>649.48</v>
      </c>
      <c r="G439" s="5">
        <v>649.48</v>
      </c>
      <c r="H439" s="5">
        <v>116.91</v>
      </c>
      <c r="I439" s="1" t="s">
        <v>5406</v>
      </c>
      <c r="J439" s="5">
        <v>0</v>
      </c>
      <c r="K439" s="5">
        <v>0</v>
      </c>
      <c r="L439" s="1" t="s">
        <v>5349</v>
      </c>
      <c r="M439" s="5">
        <v>0</v>
      </c>
      <c r="N439" s="5">
        <v>0</v>
      </c>
      <c r="O439" s="1" t="s">
        <v>5349</v>
      </c>
      <c r="P439" s="5">
        <v>649.48</v>
      </c>
      <c r="Q439" s="5">
        <v>10.72</v>
      </c>
      <c r="R439" s="1" t="s">
        <v>5351</v>
      </c>
      <c r="S439" s="5">
        <v>649.48</v>
      </c>
      <c r="T439" s="5">
        <v>49.36</v>
      </c>
      <c r="U439" s="1" t="s">
        <v>5351</v>
      </c>
      <c r="V439" s="1" t="s">
        <v>5351</v>
      </c>
      <c r="W439" s="1" t="s">
        <v>5433</v>
      </c>
      <c r="X439" s="1" t="s">
        <v>5419</v>
      </c>
      <c r="Y439" s="1" t="s">
        <v>4982</v>
      </c>
      <c r="Z439" s="1" t="s">
        <v>4983</v>
      </c>
      <c r="AB439" s="8" t="str">
        <f t="shared" si="80"/>
        <v>000155777</v>
      </c>
      <c r="AC439" t="str">
        <f t="shared" si="81"/>
        <v>02/06/2015</v>
      </c>
      <c r="AD439" t="str">
        <f t="shared" si="82"/>
        <v>46044053002906</v>
      </c>
      <c r="AE439" s="9">
        <f t="shared" si="83"/>
        <v>649.48</v>
      </c>
      <c r="AF439">
        <f t="shared" si="84"/>
        <v>46.68</v>
      </c>
      <c r="AH439">
        <v>6784209</v>
      </c>
      <c r="AI439" s="10" t="s">
        <v>6206</v>
      </c>
      <c r="AJ439">
        <v>37057</v>
      </c>
      <c r="AK439" t="s">
        <v>6173</v>
      </c>
      <c r="AL439">
        <v>4</v>
      </c>
      <c r="AM439">
        <v>40000</v>
      </c>
      <c r="AN439" s="11" t="e">
        <f>VLOOKUP(TRIM(AK439),[1]Sheet1!$V:$W,2,FALSE)</f>
        <v>#N/A</v>
      </c>
      <c r="AO439" s="11">
        <f t="shared" si="85"/>
        <v>0</v>
      </c>
      <c r="AP439" s="10">
        <f t="shared" si="86"/>
        <v>0</v>
      </c>
      <c r="AQ439" s="10"/>
      <c r="AR439" s="11" t="b">
        <f t="shared" si="87"/>
        <v>0</v>
      </c>
      <c r="AT439" s="1" t="s">
        <v>4428</v>
      </c>
      <c r="AU439" s="3">
        <v>42163</v>
      </c>
      <c r="AV439" s="1" t="s">
        <v>3713</v>
      </c>
      <c r="AW439" t="str">
        <f t="shared" si="88"/>
        <v>04337168000148</v>
      </c>
      <c r="AX439" s="12">
        <f t="shared" si="89"/>
        <v>701.68</v>
      </c>
      <c r="AY439" s="12">
        <f t="shared" si="90"/>
        <v>0</v>
      </c>
      <c r="BA439" t="str">
        <f t="shared" si="91"/>
        <v>08/06/2015;04337168000148;701,68;0,00</v>
      </c>
    </row>
    <row r="440" spans="1:53" x14ac:dyDescent="0.2">
      <c r="A440" s="1" t="s">
        <v>5346</v>
      </c>
      <c r="B440" s="1" t="s">
        <v>4023</v>
      </c>
      <c r="C440" s="3">
        <v>42157</v>
      </c>
      <c r="D440" s="1" t="s">
        <v>3657</v>
      </c>
      <c r="E440" s="1" t="s">
        <v>5347</v>
      </c>
      <c r="F440" s="5">
        <v>26.67</v>
      </c>
      <c r="G440" s="5">
        <v>26.67</v>
      </c>
      <c r="H440" s="5">
        <v>4.8</v>
      </c>
      <c r="I440" s="1" t="s">
        <v>5348</v>
      </c>
      <c r="J440" s="5">
        <v>0</v>
      </c>
      <c r="K440" s="5">
        <v>0</v>
      </c>
      <c r="L440" s="1" t="s">
        <v>5349</v>
      </c>
      <c r="M440" s="5">
        <v>0</v>
      </c>
      <c r="N440" s="5">
        <v>0</v>
      </c>
      <c r="O440" s="1" t="s">
        <v>5349</v>
      </c>
      <c r="P440" s="5">
        <v>26.67</v>
      </c>
      <c r="Q440" s="5">
        <v>0.44</v>
      </c>
      <c r="R440" s="1" t="s">
        <v>5351</v>
      </c>
      <c r="S440" s="5">
        <v>26.67</v>
      </c>
      <c r="T440" s="5">
        <v>2.0299999999999998</v>
      </c>
      <c r="U440" s="1" t="s">
        <v>5351</v>
      </c>
      <c r="V440" s="1" t="s">
        <v>5351</v>
      </c>
      <c r="W440" s="1" t="s">
        <v>5433</v>
      </c>
      <c r="X440" s="1" t="s">
        <v>5559</v>
      </c>
      <c r="Y440" s="1" t="s">
        <v>4817</v>
      </c>
      <c r="Z440" s="1" t="s">
        <v>4818</v>
      </c>
      <c r="AB440" s="8" t="str">
        <f t="shared" si="80"/>
        <v>000155777</v>
      </c>
      <c r="AC440" t="str">
        <f t="shared" si="81"/>
        <v>02/06/2015</v>
      </c>
      <c r="AD440" t="str">
        <f t="shared" si="82"/>
        <v>46044053002906</v>
      </c>
      <c r="AE440" s="9">
        <f t="shared" si="83"/>
        <v>26.67</v>
      </c>
      <c r="AF440">
        <f t="shared" si="84"/>
        <v>46.68</v>
      </c>
      <c r="AH440">
        <v>6782806</v>
      </c>
      <c r="AI440" s="10" t="s">
        <v>6203</v>
      </c>
      <c r="AJ440">
        <v>37058</v>
      </c>
      <c r="AK440" t="s">
        <v>6174</v>
      </c>
      <c r="AL440">
        <v>4</v>
      </c>
      <c r="AM440">
        <v>1000</v>
      </c>
      <c r="AN440" s="11" t="e">
        <f>VLOOKUP(TRIM(AK440),[1]Sheet1!$V:$W,2,FALSE)</f>
        <v>#N/A</v>
      </c>
      <c r="AO440" s="11">
        <f t="shared" si="85"/>
        <v>0</v>
      </c>
      <c r="AP440" s="10">
        <f t="shared" si="86"/>
        <v>0</v>
      </c>
      <c r="AQ440" s="10"/>
      <c r="AR440" s="11" t="b">
        <f t="shared" si="87"/>
        <v>0</v>
      </c>
      <c r="AT440" s="1" t="s">
        <v>4431</v>
      </c>
      <c r="AU440" s="3">
        <v>42163</v>
      </c>
      <c r="AV440" s="1" t="s">
        <v>3713</v>
      </c>
      <c r="AW440" t="str">
        <f t="shared" si="88"/>
        <v>04337168000148</v>
      </c>
      <c r="AX440" s="12">
        <f t="shared" si="89"/>
        <v>67.13</v>
      </c>
      <c r="AY440" s="12">
        <f t="shared" si="90"/>
        <v>0</v>
      </c>
      <c r="BA440" t="str">
        <f t="shared" si="91"/>
        <v>08/06/2015;04337168000148;67,13;0,00</v>
      </c>
    </row>
    <row r="441" spans="1:53" x14ac:dyDescent="0.2">
      <c r="A441" s="1" t="s">
        <v>5346</v>
      </c>
      <c r="B441" s="1" t="s">
        <v>4027</v>
      </c>
      <c r="C441" s="3">
        <v>42157</v>
      </c>
      <c r="D441" s="1" t="s">
        <v>3649</v>
      </c>
      <c r="E441" s="1" t="s">
        <v>4804</v>
      </c>
      <c r="F441" s="5">
        <v>2536.2800000000002</v>
      </c>
      <c r="G441" s="5">
        <v>2305.71</v>
      </c>
      <c r="H441" s="5">
        <v>92.23</v>
      </c>
      <c r="I441" s="1" t="s">
        <v>5406</v>
      </c>
      <c r="J441" s="5">
        <v>0</v>
      </c>
      <c r="K441" s="5">
        <v>0</v>
      </c>
      <c r="L441" s="1" t="s">
        <v>5349</v>
      </c>
      <c r="M441" s="5">
        <v>2305.71</v>
      </c>
      <c r="N441" s="5">
        <v>230.57</v>
      </c>
      <c r="O441" s="1" t="s">
        <v>3642</v>
      </c>
      <c r="P441" s="5">
        <v>2305.71</v>
      </c>
      <c r="Q441" s="5">
        <v>38.04</v>
      </c>
      <c r="R441" s="1" t="s">
        <v>5351</v>
      </c>
      <c r="S441" s="5">
        <v>2305.71</v>
      </c>
      <c r="T441" s="5">
        <v>175.23</v>
      </c>
      <c r="U441" s="1" t="s">
        <v>5351</v>
      </c>
      <c r="V441" s="1" t="s">
        <v>5351</v>
      </c>
      <c r="W441" s="1" t="s">
        <v>3950</v>
      </c>
      <c r="X441" s="1" t="s">
        <v>5442</v>
      </c>
      <c r="Y441" s="1" t="s">
        <v>4875</v>
      </c>
      <c r="Z441" s="1" t="s">
        <v>4876</v>
      </c>
      <c r="AB441" s="8" t="str">
        <f t="shared" si="80"/>
        <v>000155778</v>
      </c>
      <c r="AC441" t="str">
        <f t="shared" si="81"/>
        <v>02/06/2015</v>
      </c>
      <c r="AD441" t="str">
        <f t="shared" si="82"/>
        <v>46044053005417</v>
      </c>
      <c r="AE441" s="9">
        <f t="shared" si="83"/>
        <v>2536.2800000000002</v>
      </c>
      <c r="AF441">
        <f t="shared" si="84"/>
        <v>0</v>
      </c>
      <c r="AH441">
        <v>6782806</v>
      </c>
      <c r="AI441" s="10" t="s">
        <v>6203</v>
      </c>
      <c r="AJ441">
        <v>37059</v>
      </c>
      <c r="AK441" t="s">
        <v>6175</v>
      </c>
      <c r="AL441">
        <v>4</v>
      </c>
      <c r="AM441">
        <v>1000</v>
      </c>
      <c r="AN441" s="11" t="e">
        <f>VLOOKUP(TRIM(AK441),[1]Sheet1!$V:$W,2,FALSE)</f>
        <v>#N/A</v>
      </c>
      <c r="AO441" s="11">
        <f t="shared" si="85"/>
        <v>0</v>
      </c>
      <c r="AP441" s="10">
        <f t="shared" si="86"/>
        <v>0</v>
      </c>
      <c r="AQ441" s="10"/>
      <c r="AR441" s="11" t="b">
        <f t="shared" si="87"/>
        <v>0</v>
      </c>
      <c r="AT441" s="1" t="s">
        <v>4433</v>
      </c>
      <c r="AU441" s="3">
        <v>42163</v>
      </c>
      <c r="AV441" s="1" t="s">
        <v>3713</v>
      </c>
      <c r="AW441" t="str">
        <f t="shared" si="88"/>
        <v>04337168000148</v>
      </c>
      <c r="AX441" s="12">
        <f t="shared" si="89"/>
        <v>71.08</v>
      </c>
      <c r="AY441" s="12">
        <f t="shared" si="90"/>
        <v>0</v>
      </c>
      <c r="BA441" t="str">
        <f t="shared" si="91"/>
        <v>08/06/2015;04337168000148;71,08;0,00</v>
      </c>
    </row>
    <row r="442" spans="1:53" x14ac:dyDescent="0.2">
      <c r="A442" s="1" t="s">
        <v>5346</v>
      </c>
      <c r="B442" s="1" t="s">
        <v>4027</v>
      </c>
      <c r="C442" s="3">
        <v>42157</v>
      </c>
      <c r="D442" s="1" t="s">
        <v>3649</v>
      </c>
      <c r="E442" s="1" t="s">
        <v>4804</v>
      </c>
      <c r="F442" s="5">
        <v>382.21</v>
      </c>
      <c r="G442" s="5">
        <v>382.21</v>
      </c>
      <c r="H442" s="5">
        <v>26.75</v>
      </c>
      <c r="I442" s="1" t="s">
        <v>5348</v>
      </c>
      <c r="J442" s="5">
        <v>0</v>
      </c>
      <c r="K442" s="5">
        <v>0</v>
      </c>
      <c r="L442" s="1" t="s">
        <v>5349</v>
      </c>
      <c r="M442" s="5">
        <v>0</v>
      </c>
      <c r="N442" s="5">
        <v>0</v>
      </c>
      <c r="O442" s="1" t="s">
        <v>5349</v>
      </c>
      <c r="P442" s="5">
        <v>382.21</v>
      </c>
      <c r="Q442" s="5">
        <v>6.31</v>
      </c>
      <c r="R442" s="1" t="s">
        <v>5351</v>
      </c>
      <c r="S442" s="5">
        <v>382.21</v>
      </c>
      <c r="T442" s="5">
        <v>29.05</v>
      </c>
      <c r="U442" s="1" t="s">
        <v>5351</v>
      </c>
      <c r="V442" s="1" t="s">
        <v>5351</v>
      </c>
      <c r="W442" s="1" t="s">
        <v>3950</v>
      </c>
      <c r="X442" s="1" t="s">
        <v>5559</v>
      </c>
      <c r="Y442" s="1" t="s">
        <v>5560</v>
      </c>
      <c r="Z442" s="1" t="s">
        <v>5561</v>
      </c>
      <c r="AB442" s="8" t="str">
        <f t="shared" si="80"/>
        <v>000155778</v>
      </c>
      <c r="AC442" t="str">
        <f t="shared" si="81"/>
        <v>02/06/2015</v>
      </c>
      <c r="AD442" t="str">
        <f t="shared" si="82"/>
        <v>46044053005417</v>
      </c>
      <c r="AE442" s="9">
        <f t="shared" si="83"/>
        <v>382.21</v>
      </c>
      <c r="AF442">
        <f t="shared" si="84"/>
        <v>0</v>
      </c>
      <c r="AH442">
        <v>6782806</v>
      </c>
      <c r="AI442" s="10" t="s">
        <v>6203</v>
      </c>
      <c r="AJ442">
        <v>37060</v>
      </c>
      <c r="AK442" t="s">
        <v>6064</v>
      </c>
      <c r="AL442">
        <v>4</v>
      </c>
      <c r="AM442">
        <v>6000</v>
      </c>
      <c r="AN442" s="11" t="e">
        <f>VLOOKUP(TRIM(AK442),[1]Sheet1!$V:$W,2,FALSE)</f>
        <v>#N/A</v>
      </c>
      <c r="AO442" s="11">
        <f t="shared" si="85"/>
        <v>0</v>
      </c>
      <c r="AP442" s="10">
        <f t="shared" si="86"/>
        <v>0</v>
      </c>
      <c r="AQ442" s="10"/>
      <c r="AR442" s="11" t="b">
        <f t="shared" si="87"/>
        <v>0</v>
      </c>
      <c r="AT442" s="1" t="s">
        <v>4435</v>
      </c>
      <c r="AU442" s="3">
        <v>42163</v>
      </c>
      <c r="AV442" s="1" t="s">
        <v>3713</v>
      </c>
      <c r="AW442" t="str">
        <f t="shared" si="88"/>
        <v>04337168000148</v>
      </c>
      <c r="AX442" s="12">
        <f t="shared" si="89"/>
        <v>111.2</v>
      </c>
      <c r="AY442" s="12">
        <f t="shared" si="90"/>
        <v>0</v>
      </c>
      <c r="BA442" t="str">
        <f t="shared" si="91"/>
        <v>08/06/2015;04337168000148;111,20;0,00</v>
      </c>
    </row>
    <row r="443" spans="1:53" x14ac:dyDescent="0.2">
      <c r="A443" s="1" t="s">
        <v>5346</v>
      </c>
      <c r="B443" s="1" t="s">
        <v>4027</v>
      </c>
      <c r="C443" s="3">
        <v>42157</v>
      </c>
      <c r="D443" s="1" t="s">
        <v>3649</v>
      </c>
      <c r="E443" s="1" t="s">
        <v>4804</v>
      </c>
      <c r="F443" s="5">
        <v>498</v>
      </c>
      <c r="G443" s="5">
        <v>433.04</v>
      </c>
      <c r="H443" s="5">
        <v>17.32</v>
      </c>
      <c r="I443" s="1" t="s">
        <v>5406</v>
      </c>
      <c r="J443" s="5">
        <v>0</v>
      </c>
      <c r="K443" s="5">
        <v>0</v>
      </c>
      <c r="L443" s="1" t="s">
        <v>5349</v>
      </c>
      <c r="M443" s="5">
        <v>433.04</v>
      </c>
      <c r="N443" s="5">
        <v>64.959999999999994</v>
      </c>
      <c r="O443" s="1" t="s">
        <v>3642</v>
      </c>
      <c r="P443" s="5">
        <v>433.04</v>
      </c>
      <c r="Q443" s="5">
        <v>7.15</v>
      </c>
      <c r="R443" s="1" t="s">
        <v>5351</v>
      </c>
      <c r="S443" s="5">
        <v>433.04</v>
      </c>
      <c r="T443" s="5">
        <v>32.909999999999997</v>
      </c>
      <c r="U443" s="1" t="s">
        <v>5351</v>
      </c>
      <c r="V443" s="1" t="s">
        <v>5351</v>
      </c>
      <c r="W443" s="1" t="s">
        <v>3950</v>
      </c>
      <c r="X443" s="1" t="s">
        <v>5408</v>
      </c>
      <c r="Y443" s="1" t="s">
        <v>5608</v>
      </c>
      <c r="Z443" s="1" t="s">
        <v>5609</v>
      </c>
      <c r="AB443" s="8" t="str">
        <f t="shared" si="80"/>
        <v>000155778</v>
      </c>
      <c r="AC443" t="str">
        <f t="shared" si="81"/>
        <v>02/06/2015</v>
      </c>
      <c r="AD443" t="str">
        <f t="shared" si="82"/>
        <v>46044053005417</v>
      </c>
      <c r="AE443" s="9">
        <f t="shared" si="83"/>
        <v>498</v>
      </c>
      <c r="AF443">
        <f t="shared" si="84"/>
        <v>0</v>
      </c>
      <c r="AH443">
        <v>6782806</v>
      </c>
      <c r="AI443" s="10" t="s">
        <v>6203</v>
      </c>
      <c r="AJ443">
        <v>37060</v>
      </c>
      <c r="AK443" t="s">
        <v>6176</v>
      </c>
      <c r="AL443">
        <v>4</v>
      </c>
      <c r="AM443">
        <v>1000</v>
      </c>
      <c r="AN443" s="11" t="e">
        <f>VLOOKUP(TRIM(AK443),[1]Sheet1!$V:$W,2,FALSE)</f>
        <v>#N/A</v>
      </c>
      <c r="AO443" s="11">
        <f t="shared" si="85"/>
        <v>0</v>
      </c>
      <c r="AP443" s="10">
        <f t="shared" si="86"/>
        <v>0</v>
      </c>
      <c r="AQ443" s="10"/>
      <c r="AR443" s="11" t="b">
        <f t="shared" si="87"/>
        <v>0</v>
      </c>
      <c r="AT443" s="1" t="s">
        <v>4437</v>
      </c>
      <c r="AU443" s="3">
        <v>42163</v>
      </c>
      <c r="AV443" s="1" t="s">
        <v>3713</v>
      </c>
      <c r="AW443" t="str">
        <f t="shared" si="88"/>
        <v>04337168000148</v>
      </c>
      <c r="AX443" s="12">
        <f t="shared" si="89"/>
        <v>177.7</v>
      </c>
      <c r="AY443" s="12">
        <f t="shared" si="90"/>
        <v>0</v>
      </c>
      <c r="BA443" t="str">
        <f t="shared" si="91"/>
        <v>08/06/2015;04337168000148;177,70;0,00</v>
      </c>
    </row>
    <row r="444" spans="1:53" x14ac:dyDescent="0.2">
      <c r="A444" s="1" t="s">
        <v>5346</v>
      </c>
      <c r="B444" s="1" t="s">
        <v>4027</v>
      </c>
      <c r="C444" s="3">
        <v>42157</v>
      </c>
      <c r="D444" s="1" t="s">
        <v>3649</v>
      </c>
      <c r="E444" s="1" t="s">
        <v>4804</v>
      </c>
      <c r="F444" s="5">
        <v>935.65</v>
      </c>
      <c r="G444" s="5">
        <v>779.71</v>
      </c>
      <c r="H444" s="5">
        <v>31.19</v>
      </c>
      <c r="I444" s="1" t="s">
        <v>5406</v>
      </c>
      <c r="J444" s="5">
        <v>0</v>
      </c>
      <c r="K444" s="5">
        <v>0</v>
      </c>
      <c r="L444" s="1" t="s">
        <v>5349</v>
      </c>
      <c r="M444" s="5">
        <v>779.71</v>
      </c>
      <c r="N444" s="5">
        <v>155.94</v>
      </c>
      <c r="O444" s="1" t="s">
        <v>3642</v>
      </c>
      <c r="P444" s="5">
        <v>779.71</v>
      </c>
      <c r="Q444" s="5">
        <v>12.87</v>
      </c>
      <c r="R444" s="1" t="s">
        <v>5351</v>
      </c>
      <c r="S444" s="5">
        <v>779.71</v>
      </c>
      <c r="T444" s="5">
        <v>59.26</v>
      </c>
      <c r="U444" s="1" t="s">
        <v>5351</v>
      </c>
      <c r="V444" s="1" t="s">
        <v>5351</v>
      </c>
      <c r="W444" s="1" t="s">
        <v>3950</v>
      </c>
      <c r="X444" s="1" t="s">
        <v>5498</v>
      </c>
      <c r="Y444" s="1" t="s">
        <v>4906</v>
      </c>
      <c r="Z444" s="1" t="s">
        <v>4907</v>
      </c>
      <c r="AB444" s="8" t="str">
        <f t="shared" si="80"/>
        <v>000155778</v>
      </c>
      <c r="AC444" t="str">
        <f t="shared" si="81"/>
        <v>02/06/2015</v>
      </c>
      <c r="AD444" t="str">
        <f t="shared" si="82"/>
        <v>46044053005417</v>
      </c>
      <c r="AE444" s="9">
        <f t="shared" si="83"/>
        <v>935.65</v>
      </c>
      <c r="AF444">
        <f t="shared" si="84"/>
        <v>0</v>
      </c>
      <c r="AH444">
        <v>6782806</v>
      </c>
      <c r="AI444" s="10" t="s">
        <v>6203</v>
      </c>
      <c r="AJ444">
        <v>37061</v>
      </c>
      <c r="AK444" t="s">
        <v>6177</v>
      </c>
      <c r="AL444">
        <v>4</v>
      </c>
      <c r="AM444">
        <v>500</v>
      </c>
      <c r="AN444" s="11" t="e">
        <f>VLOOKUP(TRIM(AK444),[1]Sheet1!$V:$W,2,FALSE)</f>
        <v>#N/A</v>
      </c>
      <c r="AO444" s="11">
        <f t="shared" si="85"/>
        <v>0</v>
      </c>
      <c r="AP444" s="10">
        <f t="shared" si="86"/>
        <v>0</v>
      </c>
      <c r="AQ444" s="10"/>
      <c r="AR444" s="11" t="b">
        <f t="shared" si="87"/>
        <v>0</v>
      </c>
      <c r="AT444" s="1" t="s">
        <v>4439</v>
      </c>
      <c r="AU444" s="3">
        <v>42163</v>
      </c>
      <c r="AV444" s="1" t="s">
        <v>3713</v>
      </c>
      <c r="AW444" t="str">
        <f t="shared" si="88"/>
        <v>04337168000148</v>
      </c>
      <c r="AX444" s="12">
        <f t="shared" si="89"/>
        <v>23.75</v>
      </c>
      <c r="AY444" s="12">
        <f t="shared" si="90"/>
        <v>0</v>
      </c>
      <c r="BA444" t="str">
        <f t="shared" si="91"/>
        <v>08/06/2015;04337168000148;23,75;0,00</v>
      </c>
    </row>
    <row r="445" spans="1:53" x14ac:dyDescent="0.2">
      <c r="A445" s="1" t="s">
        <v>5346</v>
      </c>
      <c r="B445" s="1" t="s">
        <v>4028</v>
      </c>
      <c r="C445" s="3">
        <v>42157</v>
      </c>
      <c r="D445" s="1" t="s">
        <v>3641</v>
      </c>
      <c r="E445" s="1" t="s">
        <v>5528</v>
      </c>
      <c r="F445" s="5">
        <v>89.7</v>
      </c>
      <c r="G445" s="5">
        <v>89.7</v>
      </c>
      <c r="H445" s="5">
        <v>10.76</v>
      </c>
      <c r="I445" s="1" t="s">
        <v>5348</v>
      </c>
      <c r="J445" s="5">
        <v>0</v>
      </c>
      <c r="K445" s="5">
        <v>0</v>
      </c>
      <c r="L445" s="1" t="s">
        <v>5349</v>
      </c>
      <c r="M445" s="5">
        <v>0</v>
      </c>
      <c r="N445" s="5">
        <v>0</v>
      </c>
      <c r="O445" s="1" t="s">
        <v>5349</v>
      </c>
      <c r="P445" s="5">
        <v>89.7</v>
      </c>
      <c r="Q445" s="5">
        <v>1.48</v>
      </c>
      <c r="R445" s="1" t="s">
        <v>5351</v>
      </c>
      <c r="S445" s="5">
        <v>89.7</v>
      </c>
      <c r="T445" s="5">
        <v>6.82</v>
      </c>
      <c r="U445" s="1" t="s">
        <v>5351</v>
      </c>
      <c r="V445" s="1" t="s">
        <v>5351</v>
      </c>
      <c r="W445" s="1" t="s">
        <v>5255</v>
      </c>
      <c r="X445" s="1" t="s">
        <v>5530</v>
      </c>
      <c r="Y445" s="1" t="s">
        <v>5256</v>
      </c>
      <c r="Z445" s="1" t="s">
        <v>5257</v>
      </c>
      <c r="AB445" s="8" t="str">
        <f t="shared" si="80"/>
        <v>000155779</v>
      </c>
      <c r="AC445" t="str">
        <f t="shared" si="81"/>
        <v>02/06/2015</v>
      </c>
      <c r="AD445" t="str">
        <f t="shared" si="82"/>
        <v>03523188000140</v>
      </c>
      <c r="AE445" s="9">
        <f t="shared" si="83"/>
        <v>89.7</v>
      </c>
      <c r="AF445">
        <f t="shared" si="84"/>
        <v>0</v>
      </c>
      <c r="AH445">
        <v>6782806</v>
      </c>
      <c r="AI445" s="10" t="s">
        <v>6203</v>
      </c>
      <c r="AJ445">
        <v>37062</v>
      </c>
      <c r="AK445" t="s">
        <v>6023</v>
      </c>
      <c r="AL445">
        <v>4</v>
      </c>
      <c r="AM445">
        <v>500</v>
      </c>
      <c r="AN445" s="11" t="e">
        <f>VLOOKUP(TRIM(AK445),[1]Sheet1!$V:$W,2,FALSE)</f>
        <v>#N/A</v>
      </c>
      <c r="AO445" s="11">
        <f t="shared" si="85"/>
        <v>0</v>
      </c>
      <c r="AP445" s="10">
        <f t="shared" si="86"/>
        <v>0</v>
      </c>
      <c r="AQ445" s="10"/>
      <c r="AR445" s="11" t="b">
        <f t="shared" si="87"/>
        <v>0</v>
      </c>
      <c r="AT445" s="1" t="s">
        <v>4441</v>
      </c>
      <c r="AU445" s="3">
        <v>42163</v>
      </c>
      <c r="AV445" s="1" t="s">
        <v>3713</v>
      </c>
      <c r="AW445" t="str">
        <f t="shared" si="88"/>
        <v>04337168000148</v>
      </c>
      <c r="AX445" s="12">
        <f t="shared" si="89"/>
        <v>54.67</v>
      </c>
      <c r="AY445" s="12">
        <f t="shared" si="90"/>
        <v>0</v>
      </c>
      <c r="BA445" t="str">
        <f t="shared" si="91"/>
        <v>08/06/2015;04337168000148;54,67;0,00</v>
      </c>
    </row>
    <row r="446" spans="1:53" x14ac:dyDescent="0.2">
      <c r="A446" s="1" t="s">
        <v>5346</v>
      </c>
      <c r="B446" s="1" t="s">
        <v>4028</v>
      </c>
      <c r="C446" s="3">
        <v>42157</v>
      </c>
      <c r="D446" s="1" t="s">
        <v>3641</v>
      </c>
      <c r="E446" s="1" t="s">
        <v>5528</v>
      </c>
      <c r="F446" s="5">
        <v>1704.3</v>
      </c>
      <c r="G446" s="5">
        <v>1704.3</v>
      </c>
      <c r="H446" s="5">
        <v>204.52</v>
      </c>
      <c r="I446" s="1" t="s">
        <v>5348</v>
      </c>
      <c r="J446" s="5">
        <v>0</v>
      </c>
      <c r="K446" s="5">
        <v>0</v>
      </c>
      <c r="L446" s="1" t="s">
        <v>5349</v>
      </c>
      <c r="M446" s="5">
        <v>0</v>
      </c>
      <c r="N446" s="5">
        <v>0</v>
      </c>
      <c r="O446" s="1" t="s">
        <v>5349</v>
      </c>
      <c r="P446" s="5">
        <v>1704.3</v>
      </c>
      <c r="Q446" s="5">
        <v>28.12</v>
      </c>
      <c r="R446" s="1" t="s">
        <v>5351</v>
      </c>
      <c r="S446" s="5">
        <v>1704.3</v>
      </c>
      <c r="T446" s="5">
        <v>129.53</v>
      </c>
      <c r="U446" s="1" t="s">
        <v>5351</v>
      </c>
      <c r="V446" s="1" t="s">
        <v>5351</v>
      </c>
      <c r="W446" s="1" t="s">
        <v>5255</v>
      </c>
      <c r="X446" s="1" t="s">
        <v>5530</v>
      </c>
      <c r="Y446" s="1" t="s">
        <v>5256</v>
      </c>
      <c r="Z446" s="1" t="s">
        <v>5257</v>
      </c>
      <c r="AB446" s="8" t="str">
        <f t="shared" si="80"/>
        <v>000155779</v>
      </c>
      <c r="AC446" t="str">
        <f t="shared" si="81"/>
        <v>02/06/2015</v>
      </c>
      <c r="AD446" t="str">
        <f t="shared" si="82"/>
        <v>03523188000140</v>
      </c>
      <c r="AE446" s="9">
        <f t="shared" si="83"/>
        <v>1704.3</v>
      </c>
      <c r="AF446">
        <f t="shared" si="84"/>
        <v>0</v>
      </c>
      <c r="AH446">
        <v>6783763</v>
      </c>
      <c r="AI446" s="10" t="s">
        <v>6208</v>
      </c>
      <c r="AJ446">
        <v>37063</v>
      </c>
      <c r="AK446" t="s">
        <v>6165</v>
      </c>
      <c r="AL446">
        <v>4</v>
      </c>
      <c r="AM446">
        <v>400</v>
      </c>
      <c r="AN446" s="11" t="e">
        <f>VLOOKUP(TRIM(AK446),[1]Sheet1!$V:$W,2,FALSE)</f>
        <v>#N/A</v>
      </c>
      <c r="AO446" s="11">
        <f t="shared" si="85"/>
        <v>0</v>
      </c>
      <c r="AP446" s="10">
        <f t="shared" si="86"/>
        <v>0</v>
      </c>
      <c r="AQ446" s="10"/>
      <c r="AR446" s="11" t="b">
        <f t="shared" si="87"/>
        <v>0</v>
      </c>
      <c r="AT446" s="1" t="s">
        <v>4442</v>
      </c>
      <c r="AU446" s="3">
        <v>42163</v>
      </c>
      <c r="AV446" s="1" t="s">
        <v>3713</v>
      </c>
      <c r="AW446" t="str">
        <f t="shared" si="88"/>
        <v>04337168000148</v>
      </c>
      <c r="AX446" s="12">
        <f t="shared" si="89"/>
        <v>291.08999999999997</v>
      </c>
      <c r="AY446" s="12">
        <f t="shared" si="90"/>
        <v>0</v>
      </c>
      <c r="BA446" t="str">
        <f t="shared" si="91"/>
        <v>08/06/2015;04337168000148;291,09;0,00</v>
      </c>
    </row>
    <row r="447" spans="1:53" x14ac:dyDescent="0.2">
      <c r="A447" s="1" t="s">
        <v>5346</v>
      </c>
      <c r="B447" s="1" t="s">
        <v>4029</v>
      </c>
      <c r="C447" s="3">
        <v>42157</v>
      </c>
      <c r="D447" s="1" t="s">
        <v>3662</v>
      </c>
      <c r="E447" s="1" t="s">
        <v>5347</v>
      </c>
      <c r="F447" s="5">
        <v>166.5</v>
      </c>
      <c r="G447" s="5">
        <v>166.5</v>
      </c>
      <c r="H447" s="5">
        <v>29.97</v>
      </c>
      <c r="I447" s="1" t="s">
        <v>5348</v>
      </c>
      <c r="J447" s="5">
        <v>0</v>
      </c>
      <c r="K447" s="5">
        <v>0</v>
      </c>
      <c r="L447" s="1" t="s">
        <v>5349</v>
      </c>
      <c r="M447" s="5">
        <v>0</v>
      </c>
      <c r="N447" s="5">
        <v>0</v>
      </c>
      <c r="O447" s="1" t="s">
        <v>5349</v>
      </c>
      <c r="P447" s="5">
        <v>166.5</v>
      </c>
      <c r="Q447" s="5">
        <v>2.75</v>
      </c>
      <c r="R447" s="1" t="s">
        <v>5351</v>
      </c>
      <c r="S447" s="5">
        <v>166.5</v>
      </c>
      <c r="T447" s="5">
        <v>12.65</v>
      </c>
      <c r="U447" s="1" t="s">
        <v>5351</v>
      </c>
      <c r="V447" s="1" t="s">
        <v>5351</v>
      </c>
      <c r="W447" s="1" t="s">
        <v>4030</v>
      </c>
      <c r="X447" s="1" t="s">
        <v>5381</v>
      </c>
      <c r="Y447" s="1" t="s">
        <v>4031</v>
      </c>
      <c r="Z447" s="1" t="s">
        <v>5004</v>
      </c>
      <c r="AB447" s="8" t="str">
        <f t="shared" si="80"/>
        <v>000155780</v>
      </c>
      <c r="AC447" t="str">
        <f t="shared" si="81"/>
        <v>02/06/2015</v>
      </c>
      <c r="AD447" t="str">
        <f t="shared" si="82"/>
        <v>59104422001806</v>
      </c>
      <c r="AE447" s="9">
        <f t="shared" si="83"/>
        <v>166.5</v>
      </c>
      <c r="AF447">
        <f t="shared" si="84"/>
        <v>0</v>
      </c>
      <c r="AH447">
        <v>6783763</v>
      </c>
      <c r="AI447" s="10" t="s">
        <v>6208</v>
      </c>
      <c r="AJ447">
        <v>37063</v>
      </c>
      <c r="AK447" t="s">
        <v>6166</v>
      </c>
      <c r="AL447">
        <v>4</v>
      </c>
      <c r="AM447">
        <v>400</v>
      </c>
      <c r="AN447" s="11" t="e">
        <f>VLOOKUP(TRIM(AK447),[1]Sheet1!$V:$W,2,FALSE)</f>
        <v>#N/A</v>
      </c>
      <c r="AO447" s="11">
        <f t="shared" si="85"/>
        <v>0</v>
      </c>
      <c r="AP447" s="10">
        <f t="shared" si="86"/>
        <v>0</v>
      </c>
      <c r="AQ447" s="10"/>
      <c r="AR447" s="11" t="b">
        <f t="shared" si="87"/>
        <v>0</v>
      </c>
      <c r="AT447" s="1" t="s">
        <v>4444</v>
      </c>
      <c r="AU447" s="3">
        <v>42163</v>
      </c>
      <c r="AV447" s="1" t="s">
        <v>3713</v>
      </c>
      <c r="AW447" t="str">
        <f t="shared" si="88"/>
        <v>04337168000148</v>
      </c>
      <c r="AX447" s="12">
        <f t="shared" si="89"/>
        <v>236.9</v>
      </c>
      <c r="AY447" s="12">
        <f t="shared" si="90"/>
        <v>0</v>
      </c>
      <c r="BA447" t="str">
        <f t="shared" si="91"/>
        <v>08/06/2015;04337168000148;236,90;0,00</v>
      </c>
    </row>
    <row r="448" spans="1:53" x14ac:dyDescent="0.2">
      <c r="A448" s="1" t="s">
        <v>5346</v>
      </c>
      <c r="B448" s="1" t="s">
        <v>4032</v>
      </c>
      <c r="C448" s="3">
        <v>42157</v>
      </c>
      <c r="D448" s="1" t="s">
        <v>3662</v>
      </c>
      <c r="E448" s="1" t="s">
        <v>5347</v>
      </c>
      <c r="F448" s="5">
        <v>125.31</v>
      </c>
      <c r="G448" s="5">
        <v>125.31</v>
      </c>
      <c r="H448" s="5">
        <v>22.56</v>
      </c>
      <c r="I448" s="1" t="s">
        <v>5348</v>
      </c>
      <c r="J448" s="5">
        <v>0</v>
      </c>
      <c r="K448" s="5">
        <v>0</v>
      </c>
      <c r="L448" s="1" t="s">
        <v>5349</v>
      </c>
      <c r="M448" s="5">
        <v>0</v>
      </c>
      <c r="N448" s="5">
        <v>0</v>
      </c>
      <c r="O448" s="1" t="s">
        <v>5349</v>
      </c>
      <c r="P448" s="5">
        <v>125.31</v>
      </c>
      <c r="Q448" s="5">
        <v>2.0699999999999998</v>
      </c>
      <c r="R448" s="1" t="s">
        <v>5351</v>
      </c>
      <c r="S448" s="5">
        <v>125.31</v>
      </c>
      <c r="T448" s="5">
        <v>9.52</v>
      </c>
      <c r="U448" s="1" t="s">
        <v>5351</v>
      </c>
      <c r="V448" s="1" t="s">
        <v>5351</v>
      </c>
      <c r="W448" s="1" t="s">
        <v>5433</v>
      </c>
      <c r="X448" s="1" t="s">
        <v>5419</v>
      </c>
      <c r="Y448" s="1" t="s">
        <v>4033</v>
      </c>
      <c r="Z448" s="1" t="s">
        <v>5680</v>
      </c>
      <c r="AB448" s="8" t="str">
        <f t="shared" si="80"/>
        <v>000155781</v>
      </c>
      <c r="AC448" t="str">
        <f t="shared" si="81"/>
        <v>02/06/2015</v>
      </c>
      <c r="AD448" t="str">
        <f t="shared" si="82"/>
        <v>46044053002906</v>
      </c>
      <c r="AE448" s="9">
        <f t="shared" si="83"/>
        <v>125.31</v>
      </c>
      <c r="AF448">
        <f t="shared" si="84"/>
        <v>0</v>
      </c>
      <c r="AH448">
        <v>6784209</v>
      </c>
      <c r="AI448" s="10" t="s">
        <v>6206</v>
      </c>
      <c r="AJ448">
        <v>37064</v>
      </c>
      <c r="AK448" t="s">
        <v>6173</v>
      </c>
      <c r="AL448">
        <v>4</v>
      </c>
      <c r="AM448">
        <v>12500</v>
      </c>
      <c r="AN448" s="11" t="e">
        <f>VLOOKUP(TRIM(AK448),[1]Sheet1!$V:$W,2,FALSE)</f>
        <v>#N/A</v>
      </c>
      <c r="AO448" s="11">
        <f t="shared" si="85"/>
        <v>0</v>
      </c>
      <c r="AP448" s="10">
        <f t="shared" si="86"/>
        <v>0</v>
      </c>
      <c r="AQ448" s="10"/>
      <c r="AR448" s="11" t="b">
        <f t="shared" si="87"/>
        <v>0</v>
      </c>
      <c r="AT448" s="1" t="s">
        <v>4446</v>
      </c>
      <c r="AU448" s="3">
        <v>42163</v>
      </c>
      <c r="AV448" s="1" t="s">
        <v>3713</v>
      </c>
      <c r="AW448" t="str">
        <f t="shared" si="88"/>
        <v>04337168000148</v>
      </c>
      <c r="AX448" s="12">
        <f t="shared" si="89"/>
        <v>203.05</v>
      </c>
      <c r="AY448" s="12">
        <f t="shared" si="90"/>
        <v>0</v>
      </c>
      <c r="BA448" t="str">
        <f t="shared" si="91"/>
        <v>08/06/2015;04337168000148;203,05;0,00</v>
      </c>
    </row>
    <row r="449" spans="1:53" x14ac:dyDescent="0.2">
      <c r="A449" s="1" t="s">
        <v>5346</v>
      </c>
      <c r="B449" s="1" t="s">
        <v>4032</v>
      </c>
      <c r="C449" s="3">
        <v>42157</v>
      </c>
      <c r="D449" s="1" t="s">
        <v>3657</v>
      </c>
      <c r="E449" s="1" t="s">
        <v>5347</v>
      </c>
      <c r="F449" s="5">
        <v>255.92</v>
      </c>
      <c r="G449" s="5">
        <v>255.92</v>
      </c>
      <c r="H449" s="5">
        <v>46.07</v>
      </c>
      <c r="I449" s="1" t="s">
        <v>5406</v>
      </c>
      <c r="J449" s="5">
        <v>0</v>
      </c>
      <c r="K449" s="5">
        <v>0</v>
      </c>
      <c r="L449" s="1" t="s">
        <v>5349</v>
      </c>
      <c r="M449" s="5">
        <v>0</v>
      </c>
      <c r="N449" s="5">
        <v>0</v>
      </c>
      <c r="O449" s="1" t="s">
        <v>5349</v>
      </c>
      <c r="P449" s="5">
        <v>255.92</v>
      </c>
      <c r="Q449" s="5">
        <v>4.22</v>
      </c>
      <c r="R449" s="1" t="s">
        <v>5351</v>
      </c>
      <c r="S449" s="5">
        <v>255.92</v>
      </c>
      <c r="T449" s="5">
        <v>19.45</v>
      </c>
      <c r="U449" s="1" t="s">
        <v>5351</v>
      </c>
      <c r="V449" s="1" t="s">
        <v>5351</v>
      </c>
      <c r="W449" s="1" t="s">
        <v>5433</v>
      </c>
      <c r="X449" s="1" t="s">
        <v>5447</v>
      </c>
      <c r="Y449" s="1" t="s">
        <v>5461</v>
      </c>
      <c r="Z449" s="1" t="s">
        <v>4034</v>
      </c>
      <c r="AB449" s="8" t="str">
        <f t="shared" si="80"/>
        <v>000155781</v>
      </c>
      <c r="AC449" t="str">
        <f t="shared" si="81"/>
        <v>02/06/2015</v>
      </c>
      <c r="AD449" t="str">
        <f t="shared" si="82"/>
        <v>46044053002906</v>
      </c>
      <c r="AE449" s="9">
        <f t="shared" si="83"/>
        <v>255.92</v>
      </c>
      <c r="AF449">
        <f t="shared" si="84"/>
        <v>0</v>
      </c>
      <c r="AH449">
        <v>1237079</v>
      </c>
      <c r="AI449" s="10" t="s">
        <v>6197</v>
      </c>
      <c r="AJ449">
        <v>37065</v>
      </c>
      <c r="AK449" t="s">
        <v>6009</v>
      </c>
      <c r="AL449">
        <v>4</v>
      </c>
      <c r="AM449">
        <v>10000</v>
      </c>
      <c r="AN449" s="11" t="e">
        <f>VLOOKUP(TRIM(AK449),[1]Sheet1!$V:$W,2,FALSE)</f>
        <v>#N/A</v>
      </c>
      <c r="AO449" s="11">
        <f t="shared" si="85"/>
        <v>0</v>
      </c>
      <c r="AP449" s="10">
        <f t="shared" si="86"/>
        <v>0</v>
      </c>
      <c r="AQ449" s="10"/>
      <c r="AR449" s="11" t="b">
        <f t="shared" si="87"/>
        <v>0</v>
      </c>
      <c r="AT449" s="1" t="s">
        <v>4448</v>
      </c>
      <c r="AU449" s="3">
        <v>42163</v>
      </c>
      <c r="AV449" s="1" t="s">
        <v>3713</v>
      </c>
      <c r="AW449" t="str">
        <f t="shared" si="88"/>
        <v>04337168000148</v>
      </c>
      <c r="AX449" s="12">
        <f t="shared" si="89"/>
        <v>526.20000000000005</v>
      </c>
      <c r="AY449" s="12">
        <f t="shared" si="90"/>
        <v>0</v>
      </c>
      <c r="BA449" t="str">
        <f t="shared" si="91"/>
        <v>08/06/2015;04337168000148;526,20;0,00</v>
      </c>
    </row>
    <row r="450" spans="1:53" x14ac:dyDescent="0.2">
      <c r="A450" s="1" t="s">
        <v>5346</v>
      </c>
      <c r="B450" s="1" t="s">
        <v>4032</v>
      </c>
      <c r="C450" s="3">
        <v>42157</v>
      </c>
      <c r="D450" s="1" t="s">
        <v>3668</v>
      </c>
      <c r="E450" s="1" t="s">
        <v>5347</v>
      </c>
      <c r="F450" s="5">
        <v>100.45</v>
      </c>
      <c r="G450" s="5">
        <v>0</v>
      </c>
      <c r="H450" s="5">
        <v>0</v>
      </c>
      <c r="I450" s="1" t="s">
        <v>5349</v>
      </c>
      <c r="J450" s="5">
        <v>0</v>
      </c>
      <c r="K450" s="5">
        <v>0</v>
      </c>
      <c r="L450" s="1" t="s">
        <v>5349</v>
      </c>
      <c r="M450" s="5">
        <v>0</v>
      </c>
      <c r="N450" s="5">
        <v>0</v>
      </c>
      <c r="O450" s="1" t="s">
        <v>5349</v>
      </c>
      <c r="P450" s="5">
        <v>100.45</v>
      </c>
      <c r="Q450" s="5">
        <v>1.66</v>
      </c>
      <c r="R450" s="1" t="s">
        <v>5351</v>
      </c>
      <c r="S450" s="5">
        <v>100.45</v>
      </c>
      <c r="T450" s="5">
        <v>7.63</v>
      </c>
      <c r="U450" s="1" t="s">
        <v>5351</v>
      </c>
      <c r="V450" s="1" t="s">
        <v>5351</v>
      </c>
      <c r="W450" s="1" t="s">
        <v>5433</v>
      </c>
      <c r="X450" s="1" t="s">
        <v>5419</v>
      </c>
      <c r="Y450" s="1" t="s">
        <v>4795</v>
      </c>
      <c r="Z450" s="1" t="s">
        <v>4796</v>
      </c>
      <c r="AB450" s="8" t="str">
        <f t="shared" si="80"/>
        <v>000155781</v>
      </c>
      <c r="AC450" t="str">
        <f t="shared" si="81"/>
        <v>02/06/2015</v>
      </c>
      <c r="AD450" t="str">
        <f t="shared" si="82"/>
        <v>46044053002906</v>
      </c>
      <c r="AE450" s="9">
        <f t="shared" si="83"/>
        <v>100.45</v>
      </c>
      <c r="AF450">
        <f t="shared" si="84"/>
        <v>0</v>
      </c>
      <c r="AH450">
        <v>1237079</v>
      </c>
      <c r="AI450" s="10" t="s">
        <v>6197</v>
      </c>
      <c r="AJ450">
        <v>37065</v>
      </c>
      <c r="AK450" t="s">
        <v>6010</v>
      </c>
      <c r="AL450">
        <v>4</v>
      </c>
      <c r="AM450">
        <v>10000</v>
      </c>
      <c r="AN450" s="11" t="e">
        <f>VLOOKUP(TRIM(AK450),[1]Sheet1!$V:$W,2,FALSE)</f>
        <v>#N/A</v>
      </c>
      <c r="AO450" s="11">
        <f t="shared" si="85"/>
        <v>0</v>
      </c>
      <c r="AP450" s="10">
        <f t="shared" si="86"/>
        <v>0</v>
      </c>
      <c r="AQ450" s="10"/>
      <c r="AR450" s="11" t="b">
        <f t="shared" si="87"/>
        <v>0</v>
      </c>
      <c r="AT450" s="1" t="s">
        <v>4450</v>
      </c>
      <c r="AU450" s="3">
        <v>42163</v>
      </c>
      <c r="AV450" s="1" t="s">
        <v>3713</v>
      </c>
      <c r="AW450" t="str">
        <f t="shared" si="88"/>
        <v>04337168000148</v>
      </c>
      <c r="AX450" s="12">
        <f t="shared" si="89"/>
        <v>18.27</v>
      </c>
      <c r="AY450" s="12">
        <f t="shared" si="90"/>
        <v>0</v>
      </c>
      <c r="BA450" t="str">
        <f t="shared" si="91"/>
        <v>08/06/2015;04337168000148;18,27;0,00</v>
      </c>
    </row>
    <row r="451" spans="1:53" x14ac:dyDescent="0.2">
      <c r="A451" s="1" t="s">
        <v>5346</v>
      </c>
      <c r="B451" s="1" t="s">
        <v>4035</v>
      </c>
      <c r="C451" s="3">
        <v>42157</v>
      </c>
      <c r="D451" s="1" t="s">
        <v>3662</v>
      </c>
      <c r="E451" s="1" t="s">
        <v>5347</v>
      </c>
      <c r="F451" s="5">
        <v>142.21</v>
      </c>
      <c r="G451" s="5">
        <v>142.21</v>
      </c>
      <c r="H451" s="5">
        <v>25.6</v>
      </c>
      <c r="I451" s="1" t="s">
        <v>5417</v>
      </c>
      <c r="J451" s="5">
        <v>0</v>
      </c>
      <c r="K451" s="5">
        <v>0</v>
      </c>
      <c r="L451" s="1" t="s">
        <v>5349</v>
      </c>
      <c r="M451" s="5">
        <v>0</v>
      </c>
      <c r="N451" s="5">
        <v>0</v>
      </c>
      <c r="O451" s="1" t="s">
        <v>5349</v>
      </c>
      <c r="P451" s="5">
        <v>142.21</v>
      </c>
      <c r="Q451" s="5">
        <v>2.35</v>
      </c>
      <c r="R451" s="1" t="s">
        <v>5351</v>
      </c>
      <c r="S451" s="5">
        <v>142.21</v>
      </c>
      <c r="T451" s="5">
        <v>10.81</v>
      </c>
      <c r="U451" s="1" t="s">
        <v>5351</v>
      </c>
      <c r="V451" s="1" t="s">
        <v>5351</v>
      </c>
      <c r="W451" s="1" t="s">
        <v>5433</v>
      </c>
      <c r="X451" s="1" t="s">
        <v>5419</v>
      </c>
      <c r="Y451" s="1" t="s">
        <v>3664</v>
      </c>
      <c r="Z451" s="1" t="s">
        <v>3665</v>
      </c>
      <c r="AB451" s="8" t="str">
        <f t="shared" ref="AB451:AB514" si="92">B451</f>
        <v>000155782</v>
      </c>
      <c r="AC451" t="str">
        <f t="shared" ref="AC451:AC514" si="93">TEXT(C451,"dd/mm/aaaa")</f>
        <v>02/06/2015</v>
      </c>
      <c r="AD451" t="str">
        <f t="shared" ref="AD451:AD514" si="94">VLOOKUP(W451*1,AH:AI,2,FALSE)</f>
        <v>46044053002906</v>
      </c>
      <c r="AE451" s="9">
        <f t="shared" ref="AE451:AE514" si="95">F451*1</f>
        <v>142.21</v>
      </c>
      <c r="AF451">
        <f t="shared" ref="AF451:AF514" si="96">SUMIF(AJ:AJ,B451,AP:AP)</f>
        <v>25.700000000000003</v>
      </c>
      <c r="AH451">
        <v>1237079</v>
      </c>
      <c r="AI451" s="10" t="s">
        <v>6197</v>
      </c>
      <c r="AJ451">
        <v>37065</v>
      </c>
      <c r="AK451" t="s">
        <v>6011</v>
      </c>
      <c r="AL451">
        <v>4</v>
      </c>
      <c r="AM451">
        <v>10000</v>
      </c>
      <c r="AN451" s="11" t="e">
        <f>VLOOKUP(TRIM(AK451),[1]Sheet1!$V:$W,2,FALSE)</f>
        <v>#N/A</v>
      </c>
      <c r="AO451" s="11">
        <f t="shared" ref="AO451:AO514" si="97">IF(ISNA(AN451),0,AN451)</f>
        <v>0</v>
      </c>
      <c r="AP451" s="10">
        <f t="shared" ref="AP451:AP514" si="98">AO451*AM451</f>
        <v>0</v>
      </c>
      <c r="AQ451" s="10"/>
      <c r="AR451" s="11" t="b">
        <f t="shared" ref="AR451:AR514" si="99">ABS(AY451)&gt;ABS(AX451)</f>
        <v>0</v>
      </c>
      <c r="AT451" s="1" t="s">
        <v>4453</v>
      </c>
      <c r="AU451" s="3">
        <v>42163</v>
      </c>
      <c r="AV451" s="1" t="s">
        <v>3713</v>
      </c>
      <c r="AW451" t="str">
        <f t="shared" ref="AW451:AW514" si="100">VLOOKUP(AV451*1,AH:AI,2,FALSE)</f>
        <v>04337168000148</v>
      </c>
      <c r="AX451" s="12">
        <f t="shared" ref="AX451:AX514" si="101">SUMIF(AB:AB,AT451,AE:AE)</f>
        <v>154.77000000000001</v>
      </c>
      <c r="AY451" s="12">
        <f t="shared" ref="AY451:AY514" si="102">VLOOKUP(AT451,AB:AF,5,FALSE)</f>
        <v>0</v>
      </c>
      <c r="BA451" t="str">
        <f t="shared" ref="BA451:BA514" si="103">TEXT(AU451,"dd/mm/aaaa")&amp;";"&amp;AW451&amp;";"&amp;TEXT(AX451,"0,00")&amp;";"&amp;TEXT(AY451,"0,00")</f>
        <v>08/06/2015;04337168000148;154,77;0,00</v>
      </c>
    </row>
    <row r="452" spans="1:53" x14ac:dyDescent="0.2">
      <c r="A452" s="1" t="s">
        <v>5346</v>
      </c>
      <c r="B452" s="1" t="s">
        <v>4035</v>
      </c>
      <c r="C452" s="3">
        <v>42157</v>
      </c>
      <c r="D452" s="1" t="s">
        <v>3657</v>
      </c>
      <c r="E452" s="1" t="s">
        <v>5347</v>
      </c>
      <c r="F452" s="5">
        <v>2297.06</v>
      </c>
      <c r="G452" s="5">
        <v>1997.44</v>
      </c>
      <c r="H452" s="5">
        <v>359.54</v>
      </c>
      <c r="I452" s="1" t="s">
        <v>5406</v>
      </c>
      <c r="J452" s="5">
        <v>0</v>
      </c>
      <c r="K452" s="5">
        <v>0</v>
      </c>
      <c r="L452" s="1" t="s">
        <v>5349</v>
      </c>
      <c r="M452" s="5">
        <v>1997.44</v>
      </c>
      <c r="N452" s="5">
        <v>299.62</v>
      </c>
      <c r="O452" s="1" t="s">
        <v>3642</v>
      </c>
      <c r="P452" s="5">
        <v>1997.44</v>
      </c>
      <c r="Q452" s="5">
        <v>32.96</v>
      </c>
      <c r="R452" s="1" t="s">
        <v>5351</v>
      </c>
      <c r="S452" s="5">
        <v>1997.44</v>
      </c>
      <c r="T452" s="5">
        <v>151.81</v>
      </c>
      <c r="U452" s="1" t="s">
        <v>5351</v>
      </c>
      <c r="V452" s="1" t="s">
        <v>5351</v>
      </c>
      <c r="W452" s="1" t="s">
        <v>5433</v>
      </c>
      <c r="X452" s="1" t="s">
        <v>5359</v>
      </c>
      <c r="Y452" s="1" t="s">
        <v>5473</v>
      </c>
      <c r="Z452" s="1" t="s">
        <v>5474</v>
      </c>
      <c r="AB452" s="8" t="str">
        <f t="shared" si="92"/>
        <v>000155782</v>
      </c>
      <c r="AC452" t="str">
        <f t="shared" si="93"/>
        <v>02/06/2015</v>
      </c>
      <c r="AD452" t="str">
        <f t="shared" si="94"/>
        <v>46044053002906</v>
      </c>
      <c r="AE452" s="9">
        <f t="shared" si="95"/>
        <v>2297.06</v>
      </c>
      <c r="AF452">
        <f t="shared" si="96"/>
        <v>25.700000000000003</v>
      </c>
      <c r="AH452">
        <v>6783763</v>
      </c>
      <c r="AI452" s="10" t="s">
        <v>6208</v>
      </c>
      <c r="AJ452">
        <v>37066</v>
      </c>
      <c r="AK452" t="s">
        <v>6178</v>
      </c>
      <c r="AL452">
        <v>4</v>
      </c>
      <c r="AM452">
        <v>1000</v>
      </c>
      <c r="AN452" s="11" t="e">
        <f>VLOOKUP(TRIM(AK452),[1]Sheet1!$V:$W,2,FALSE)</f>
        <v>#N/A</v>
      </c>
      <c r="AO452" s="11">
        <f t="shared" si="97"/>
        <v>0</v>
      </c>
      <c r="AP452" s="10">
        <f t="shared" si="98"/>
        <v>0</v>
      </c>
      <c r="AQ452" s="10"/>
      <c r="AR452" s="11" t="b">
        <f t="shared" si="99"/>
        <v>0</v>
      </c>
      <c r="AT452" s="1" t="s">
        <v>4455</v>
      </c>
      <c r="AU452" s="3">
        <v>42163</v>
      </c>
      <c r="AV452" s="1" t="s">
        <v>3713</v>
      </c>
      <c r="AW452" t="str">
        <f t="shared" si="100"/>
        <v>04337168000148</v>
      </c>
      <c r="AX452" s="12">
        <f t="shared" si="101"/>
        <v>194.18</v>
      </c>
      <c r="AY452" s="12">
        <f t="shared" si="102"/>
        <v>0</v>
      </c>
      <c r="BA452" t="str">
        <f t="shared" si="103"/>
        <v>08/06/2015;04337168000148;194,18;0,00</v>
      </c>
    </row>
    <row r="453" spans="1:53" x14ac:dyDescent="0.2">
      <c r="A453" s="1" t="s">
        <v>5346</v>
      </c>
      <c r="B453" s="1" t="s">
        <v>4035</v>
      </c>
      <c r="C453" s="3">
        <v>42157</v>
      </c>
      <c r="D453" s="1" t="s">
        <v>3657</v>
      </c>
      <c r="E453" s="1" t="s">
        <v>5347</v>
      </c>
      <c r="F453" s="5">
        <v>143.16</v>
      </c>
      <c r="G453" s="5">
        <v>124.49</v>
      </c>
      <c r="H453" s="5">
        <v>22.41</v>
      </c>
      <c r="I453" s="1" t="s">
        <v>5406</v>
      </c>
      <c r="J453" s="5">
        <v>0</v>
      </c>
      <c r="K453" s="5">
        <v>0</v>
      </c>
      <c r="L453" s="1" t="s">
        <v>5349</v>
      </c>
      <c r="M453" s="5">
        <v>124.49</v>
      </c>
      <c r="N453" s="5">
        <v>18.670000000000002</v>
      </c>
      <c r="O453" s="1" t="s">
        <v>3642</v>
      </c>
      <c r="P453" s="5">
        <v>124.49</v>
      </c>
      <c r="Q453" s="5">
        <v>2.0499999999999998</v>
      </c>
      <c r="R453" s="1" t="s">
        <v>5351</v>
      </c>
      <c r="S453" s="5">
        <v>124.49</v>
      </c>
      <c r="T453" s="5">
        <v>9.4600000000000009</v>
      </c>
      <c r="U453" s="1" t="s">
        <v>5351</v>
      </c>
      <c r="V453" s="1" t="s">
        <v>5351</v>
      </c>
      <c r="W453" s="1" t="s">
        <v>5433</v>
      </c>
      <c r="X453" s="1" t="s">
        <v>5359</v>
      </c>
      <c r="Y453" s="1" t="s">
        <v>5481</v>
      </c>
      <c r="Z453" s="1" t="s">
        <v>5482</v>
      </c>
      <c r="AB453" s="8" t="str">
        <f t="shared" si="92"/>
        <v>000155782</v>
      </c>
      <c r="AC453" t="str">
        <f t="shared" si="93"/>
        <v>02/06/2015</v>
      </c>
      <c r="AD453" t="str">
        <f t="shared" si="94"/>
        <v>46044053002906</v>
      </c>
      <c r="AE453" s="9">
        <f t="shared" si="95"/>
        <v>143.16</v>
      </c>
      <c r="AF453">
        <f t="shared" si="96"/>
        <v>25.700000000000003</v>
      </c>
      <c r="AH453">
        <v>7404770</v>
      </c>
      <c r="AI453" s="10" t="s">
        <v>6225</v>
      </c>
      <c r="AJ453">
        <v>37067</v>
      </c>
      <c r="AK453" t="s">
        <v>6165</v>
      </c>
      <c r="AL453">
        <v>4</v>
      </c>
      <c r="AM453">
        <v>2</v>
      </c>
      <c r="AN453" s="11" t="e">
        <f>VLOOKUP(TRIM(AK453),[1]Sheet1!$V:$W,2,FALSE)</f>
        <v>#N/A</v>
      </c>
      <c r="AO453" s="11">
        <f t="shared" si="97"/>
        <v>0</v>
      </c>
      <c r="AP453" s="10">
        <f t="shared" si="98"/>
        <v>0</v>
      </c>
      <c r="AQ453" s="10"/>
      <c r="AR453" s="11" t="b">
        <f t="shared" si="99"/>
        <v>0</v>
      </c>
      <c r="AT453" s="1" t="s">
        <v>4458</v>
      </c>
      <c r="AU453" s="3">
        <v>42163</v>
      </c>
      <c r="AV453" s="1" t="s">
        <v>3713</v>
      </c>
      <c r="AW453" t="str">
        <f t="shared" si="100"/>
        <v>04337168000148</v>
      </c>
      <c r="AX453" s="12">
        <f t="shared" si="101"/>
        <v>46.76</v>
      </c>
      <c r="AY453" s="12">
        <f t="shared" si="102"/>
        <v>0</v>
      </c>
      <c r="BA453" t="str">
        <f t="shared" si="103"/>
        <v>08/06/2015;04337168000148;46,76;0,00</v>
      </c>
    </row>
    <row r="454" spans="1:53" x14ac:dyDescent="0.2">
      <c r="A454" s="1" t="s">
        <v>5346</v>
      </c>
      <c r="B454" s="1" t="s">
        <v>4035</v>
      </c>
      <c r="C454" s="3">
        <v>42157</v>
      </c>
      <c r="D454" s="1" t="s">
        <v>3657</v>
      </c>
      <c r="E454" s="1" t="s">
        <v>5347</v>
      </c>
      <c r="F454" s="5">
        <v>341.22</v>
      </c>
      <c r="G454" s="5">
        <v>341.22</v>
      </c>
      <c r="H454" s="5">
        <v>61.42</v>
      </c>
      <c r="I454" s="1" t="s">
        <v>5406</v>
      </c>
      <c r="J454" s="5">
        <v>0</v>
      </c>
      <c r="K454" s="5">
        <v>0</v>
      </c>
      <c r="L454" s="1" t="s">
        <v>5349</v>
      </c>
      <c r="M454" s="5">
        <v>0</v>
      </c>
      <c r="N454" s="5">
        <v>0</v>
      </c>
      <c r="O454" s="1" t="s">
        <v>5349</v>
      </c>
      <c r="P454" s="5">
        <v>341.22</v>
      </c>
      <c r="Q454" s="5">
        <v>5.63</v>
      </c>
      <c r="R454" s="1" t="s">
        <v>5351</v>
      </c>
      <c r="S454" s="5">
        <v>341.22</v>
      </c>
      <c r="T454" s="5">
        <v>25.93</v>
      </c>
      <c r="U454" s="1" t="s">
        <v>5351</v>
      </c>
      <c r="V454" s="1" t="s">
        <v>5351</v>
      </c>
      <c r="W454" s="1" t="s">
        <v>5433</v>
      </c>
      <c r="X454" s="1" t="s">
        <v>5447</v>
      </c>
      <c r="Y454" s="1" t="s">
        <v>5461</v>
      </c>
      <c r="Z454" s="1" t="s">
        <v>4034</v>
      </c>
      <c r="AB454" s="8" t="str">
        <f t="shared" si="92"/>
        <v>000155782</v>
      </c>
      <c r="AC454" t="str">
        <f t="shared" si="93"/>
        <v>02/06/2015</v>
      </c>
      <c r="AD454" t="str">
        <f t="shared" si="94"/>
        <v>46044053002906</v>
      </c>
      <c r="AE454" s="9">
        <f t="shared" si="95"/>
        <v>341.22</v>
      </c>
      <c r="AF454">
        <f t="shared" si="96"/>
        <v>25.700000000000003</v>
      </c>
      <c r="AH454">
        <v>7404770</v>
      </c>
      <c r="AI454" s="10" t="s">
        <v>6225</v>
      </c>
      <c r="AJ454">
        <v>37067</v>
      </c>
      <c r="AK454" t="s">
        <v>6166</v>
      </c>
      <c r="AL454">
        <v>4</v>
      </c>
      <c r="AM454">
        <v>2</v>
      </c>
      <c r="AN454" s="11" t="e">
        <f>VLOOKUP(TRIM(AK454),[1]Sheet1!$V:$W,2,FALSE)</f>
        <v>#N/A</v>
      </c>
      <c r="AO454" s="11">
        <f t="shared" si="97"/>
        <v>0</v>
      </c>
      <c r="AP454" s="10">
        <f t="shared" si="98"/>
        <v>0</v>
      </c>
      <c r="AQ454" s="10"/>
      <c r="AR454" s="11" t="b">
        <f t="shared" si="99"/>
        <v>0</v>
      </c>
      <c r="AT454" s="1" t="s">
        <v>4461</v>
      </c>
      <c r="AU454" s="3">
        <v>42163</v>
      </c>
      <c r="AV454" s="1" t="s">
        <v>4370</v>
      </c>
      <c r="AW454" t="str">
        <f t="shared" si="100"/>
        <v>84111343000113</v>
      </c>
      <c r="AX454" s="12">
        <f t="shared" si="101"/>
        <v>97.9</v>
      </c>
      <c r="AY454" s="12">
        <f t="shared" si="102"/>
        <v>0</v>
      </c>
      <c r="BA454" t="str">
        <f t="shared" si="103"/>
        <v>08/06/2015;84111343000113;97,90;0,00</v>
      </c>
    </row>
    <row r="455" spans="1:53" x14ac:dyDescent="0.2">
      <c r="A455" s="1" t="s">
        <v>5346</v>
      </c>
      <c r="B455" s="1" t="s">
        <v>4040</v>
      </c>
      <c r="C455" s="3">
        <v>42157</v>
      </c>
      <c r="D455" s="1" t="s">
        <v>3657</v>
      </c>
      <c r="E455" s="1" t="s">
        <v>5347</v>
      </c>
      <c r="F455" s="5">
        <v>85.31</v>
      </c>
      <c r="G455" s="5">
        <v>85.31</v>
      </c>
      <c r="H455" s="5">
        <v>15.36</v>
      </c>
      <c r="I455" s="1" t="s">
        <v>5406</v>
      </c>
      <c r="J455" s="5">
        <v>0</v>
      </c>
      <c r="K455" s="5">
        <v>0</v>
      </c>
      <c r="L455" s="1" t="s">
        <v>5349</v>
      </c>
      <c r="M455" s="5">
        <v>0</v>
      </c>
      <c r="N455" s="5">
        <v>0</v>
      </c>
      <c r="O455" s="1" t="s">
        <v>5349</v>
      </c>
      <c r="P455" s="5">
        <v>85.31</v>
      </c>
      <c r="Q455" s="5">
        <v>1.41</v>
      </c>
      <c r="R455" s="1" t="s">
        <v>5351</v>
      </c>
      <c r="S455" s="5">
        <v>85.31</v>
      </c>
      <c r="T455" s="5">
        <v>6.48</v>
      </c>
      <c r="U455" s="1" t="s">
        <v>5351</v>
      </c>
      <c r="V455" s="1" t="s">
        <v>5351</v>
      </c>
      <c r="W455" s="1" t="s">
        <v>5433</v>
      </c>
      <c r="X455" s="1" t="s">
        <v>5447</v>
      </c>
      <c r="Y455" s="1" t="s">
        <v>5461</v>
      </c>
      <c r="Z455" s="1" t="s">
        <v>5462</v>
      </c>
      <c r="AB455" s="8" t="str">
        <f t="shared" si="92"/>
        <v>000155786</v>
      </c>
      <c r="AC455" t="str">
        <f t="shared" si="93"/>
        <v>02/06/2015</v>
      </c>
      <c r="AD455" t="str">
        <f t="shared" si="94"/>
        <v>46044053002906</v>
      </c>
      <c r="AE455" s="9">
        <f t="shared" si="95"/>
        <v>85.31</v>
      </c>
      <c r="AF455">
        <f t="shared" si="96"/>
        <v>0</v>
      </c>
      <c r="AH455">
        <v>6784281</v>
      </c>
      <c r="AI455" s="10" t="s">
        <v>6228</v>
      </c>
      <c r="AJ455">
        <v>37068</v>
      </c>
      <c r="AK455" t="s">
        <v>6179</v>
      </c>
      <c r="AL455">
        <v>4</v>
      </c>
      <c r="AM455">
        <v>20000</v>
      </c>
      <c r="AN455" s="11" t="e">
        <f>VLOOKUP(TRIM(AK455),[1]Sheet1!$V:$W,2,FALSE)</f>
        <v>#N/A</v>
      </c>
      <c r="AO455" s="11">
        <f t="shared" si="97"/>
        <v>0</v>
      </c>
      <c r="AP455" s="10">
        <f t="shared" si="98"/>
        <v>0</v>
      </c>
      <c r="AQ455" s="10"/>
      <c r="AR455" s="11" t="b">
        <f t="shared" si="99"/>
        <v>0</v>
      </c>
      <c r="AT455" s="1" t="s">
        <v>4464</v>
      </c>
      <c r="AU455" s="3">
        <v>42163</v>
      </c>
      <c r="AV455" s="1" t="s">
        <v>3713</v>
      </c>
      <c r="AW455" t="str">
        <f t="shared" si="100"/>
        <v>04337168000148</v>
      </c>
      <c r="AX455" s="12">
        <f t="shared" si="101"/>
        <v>63.76</v>
      </c>
      <c r="AY455" s="12">
        <f t="shared" si="102"/>
        <v>0</v>
      </c>
      <c r="BA455" t="str">
        <f t="shared" si="103"/>
        <v>08/06/2015;04337168000148;63,76;0,00</v>
      </c>
    </row>
    <row r="456" spans="1:53" x14ac:dyDescent="0.2">
      <c r="A456" s="1" t="s">
        <v>5346</v>
      </c>
      <c r="B456" s="1" t="s">
        <v>4040</v>
      </c>
      <c r="C456" s="3">
        <v>42157</v>
      </c>
      <c r="D456" s="1" t="s">
        <v>3657</v>
      </c>
      <c r="E456" s="1" t="s">
        <v>5347</v>
      </c>
      <c r="F456" s="5">
        <v>1105.24</v>
      </c>
      <c r="G456" s="5">
        <v>1004.76</v>
      </c>
      <c r="H456" s="5">
        <v>180.86</v>
      </c>
      <c r="I456" s="1" t="s">
        <v>5406</v>
      </c>
      <c r="J456" s="5">
        <v>0</v>
      </c>
      <c r="K456" s="5">
        <v>0</v>
      </c>
      <c r="L456" s="1" t="s">
        <v>5349</v>
      </c>
      <c r="M456" s="5">
        <v>1004.76</v>
      </c>
      <c r="N456" s="5">
        <v>100.48</v>
      </c>
      <c r="O456" s="1" t="s">
        <v>3642</v>
      </c>
      <c r="P456" s="5">
        <v>1004.76</v>
      </c>
      <c r="Q456" s="5">
        <v>16.579999999999998</v>
      </c>
      <c r="R456" s="1" t="s">
        <v>5351</v>
      </c>
      <c r="S456" s="5">
        <v>1004.76</v>
      </c>
      <c r="T456" s="5">
        <v>76.36</v>
      </c>
      <c r="U456" s="1" t="s">
        <v>5351</v>
      </c>
      <c r="V456" s="1" t="s">
        <v>5351</v>
      </c>
      <c r="W456" s="1" t="s">
        <v>5433</v>
      </c>
      <c r="X456" s="1" t="s">
        <v>5442</v>
      </c>
      <c r="Y456" s="1" t="s">
        <v>4875</v>
      </c>
      <c r="Z456" s="1" t="s">
        <v>4876</v>
      </c>
      <c r="AB456" s="8" t="str">
        <f t="shared" si="92"/>
        <v>000155786</v>
      </c>
      <c r="AC456" t="str">
        <f t="shared" si="93"/>
        <v>02/06/2015</v>
      </c>
      <c r="AD456" t="str">
        <f t="shared" si="94"/>
        <v>46044053002906</v>
      </c>
      <c r="AE456" s="9">
        <f t="shared" si="95"/>
        <v>1105.24</v>
      </c>
      <c r="AF456">
        <f t="shared" si="96"/>
        <v>0</v>
      </c>
      <c r="AH456">
        <v>6784281</v>
      </c>
      <c r="AI456" s="10" t="s">
        <v>6228</v>
      </c>
      <c r="AJ456">
        <v>37068</v>
      </c>
      <c r="AK456" t="s">
        <v>6180</v>
      </c>
      <c r="AL456">
        <v>4</v>
      </c>
      <c r="AM456">
        <v>20000</v>
      </c>
      <c r="AN456" s="11" t="e">
        <f>VLOOKUP(TRIM(AK456),[1]Sheet1!$V:$W,2,FALSE)</f>
        <v>#N/A</v>
      </c>
      <c r="AO456" s="11">
        <f t="shared" si="97"/>
        <v>0</v>
      </c>
      <c r="AP456" s="10">
        <f t="shared" si="98"/>
        <v>0</v>
      </c>
      <c r="AQ456" s="10"/>
      <c r="AR456" s="11" t="b">
        <f t="shared" si="99"/>
        <v>0</v>
      </c>
      <c r="AT456" s="1" t="s">
        <v>4467</v>
      </c>
      <c r="AU456" s="3">
        <v>42163</v>
      </c>
      <c r="AV456" s="1" t="s">
        <v>3713</v>
      </c>
      <c r="AW456" t="str">
        <f t="shared" si="100"/>
        <v>04337168000148</v>
      </c>
      <c r="AX456" s="12">
        <f t="shared" si="101"/>
        <v>250.4</v>
      </c>
      <c r="AY456" s="12">
        <f t="shared" si="102"/>
        <v>0</v>
      </c>
      <c r="BA456" t="str">
        <f t="shared" si="103"/>
        <v>08/06/2015;04337168000148;250,40;0,00</v>
      </c>
    </row>
    <row r="457" spans="1:53" x14ac:dyDescent="0.2">
      <c r="A457" s="1" t="s">
        <v>5346</v>
      </c>
      <c r="B457" s="1" t="s">
        <v>4040</v>
      </c>
      <c r="C457" s="3">
        <v>42157</v>
      </c>
      <c r="D457" s="1" t="s">
        <v>3657</v>
      </c>
      <c r="E457" s="1" t="s">
        <v>5347</v>
      </c>
      <c r="F457" s="5">
        <v>2038.76</v>
      </c>
      <c r="G457" s="5">
        <v>1698.97</v>
      </c>
      <c r="H457" s="5">
        <v>305.81</v>
      </c>
      <c r="I457" s="1" t="s">
        <v>5406</v>
      </c>
      <c r="J457" s="5">
        <v>0</v>
      </c>
      <c r="K457" s="5">
        <v>0</v>
      </c>
      <c r="L457" s="1" t="s">
        <v>5349</v>
      </c>
      <c r="M457" s="5">
        <v>1698.97</v>
      </c>
      <c r="N457" s="5">
        <v>339.79</v>
      </c>
      <c r="O457" s="1" t="s">
        <v>3642</v>
      </c>
      <c r="P457" s="5">
        <v>1698.97</v>
      </c>
      <c r="Q457" s="5">
        <v>28.03</v>
      </c>
      <c r="R457" s="1" t="s">
        <v>5351</v>
      </c>
      <c r="S457" s="5">
        <v>1698.97</v>
      </c>
      <c r="T457" s="5">
        <v>129.12</v>
      </c>
      <c r="U457" s="1" t="s">
        <v>5351</v>
      </c>
      <c r="V457" s="1" t="s">
        <v>5351</v>
      </c>
      <c r="W457" s="1" t="s">
        <v>5433</v>
      </c>
      <c r="X457" s="1" t="s">
        <v>5498</v>
      </c>
      <c r="Y457" s="1" t="s">
        <v>4906</v>
      </c>
      <c r="Z457" s="1" t="s">
        <v>4907</v>
      </c>
      <c r="AB457" s="8" t="str">
        <f t="shared" si="92"/>
        <v>000155786</v>
      </c>
      <c r="AC457" t="str">
        <f t="shared" si="93"/>
        <v>02/06/2015</v>
      </c>
      <c r="AD457" t="str">
        <f t="shared" si="94"/>
        <v>46044053002906</v>
      </c>
      <c r="AE457" s="9">
        <f t="shared" si="95"/>
        <v>2038.76</v>
      </c>
      <c r="AF457">
        <f t="shared" si="96"/>
        <v>0</v>
      </c>
      <c r="AH457">
        <v>6784281</v>
      </c>
      <c r="AI457" s="10" t="s">
        <v>6228</v>
      </c>
      <c r="AJ457">
        <v>37068</v>
      </c>
      <c r="AK457" t="s">
        <v>6181</v>
      </c>
      <c r="AL457">
        <v>4</v>
      </c>
      <c r="AM457">
        <v>50000</v>
      </c>
      <c r="AN457" s="11" t="e">
        <f>VLOOKUP(TRIM(AK457),[1]Sheet1!$V:$W,2,FALSE)</f>
        <v>#N/A</v>
      </c>
      <c r="AO457" s="11">
        <f t="shared" si="97"/>
        <v>0</v>
      </c>
      <c r="AP457" s="10">
        <f t="shared" si="98"/>
        <v>0</v>
      </c>
      <c r="AQ457" s="10"/>
      <c r="AR457" s="11" t="b">
        <f t="shared" si="99"/>
        <v>0</v>
      </c>
      <c r="AT457" s="1" t="s">
        <v>4470</v>
      </c>
      <c r="AU457" s="3">
        <v>42163</v>
      </c>
      <c r="AV457" s="1" t="s">
        <v>3713</v>
      </c>
      <c r="AW457" t="str">
        <f t="shared" si="100"/>
        <v>04337168000148</v>
      </c>
      <c r="AX457" s="12">
        <f t="shared" si="101"/>
        <v>314.16000000000003</v>
      </c>
      <c r="AY457" s="12">
        <f t="shared" si="102"/>
        <v>0</v>
      </c>
      <c r="BA457" t="str">
        <f t="shared" si="103"/>
        <v>08/06/2015;04337168000148;314,16;0,00</v>
      </c>
    </row>
    <row r="458" spans="1:53" x14ac:dyDescent="0.2">
      <c r="A458" s="1" t="s">
        <v>5346</v>
      </c>
      <c r="B458" s="1" t="s">
        <v>4040</v>
      </c>
      <c r="C458" s="3">
        <v>42157</v>
      </c>
      <c r="D458" s="1" t="s">
        <v>3657</v>
      </c>
      <c r="E458" s="1" t="s">
        <v>5347</v>
      </c>
      <c r="F458" s="5">
        <v>667.41</v>
      </c>
      <c r="G458" s="5">
        <v>617.97</v>
      </c>
      <c r="H458" s="5">
        <v>111.23</v>
      </c>
      <c r="I458" s="1" t="s">
        <v>5406</v>
      </c>
      <c r="J458" s="5">
        <v>0</v>
      </c>
      <c r="K458" s="5">
        <v>0</v>
      </c>
      <c r="L458" s="1" t="s">
        <v>5349</v>
      </c>
      <c r="M458" s="5">
        <v>617.97</v>
      </c>
      <c r="N458" s="5">
        <v>49.44</v>
      </c>
      <c r="O458" s="1" t="s">
        <v>3642</v>
      </c>
      <c r="P458" s="5">
        <v>617.97</v>
      </c>
      <c r="Q458" s="5">
        <v>10.199999999999999</v>
      </c>
      <c r="R458" s="1" t="s">
        <v>5351</v>
      </c>
      <c r="S458" s="5">
        <v>617.97</v>
      </c>
      <c r="T458" s="5">
        <v>46.97</v>
      </c>
      <c r="U458" s="1" t="s">
        <v>5351</v>
      </c>
      <c r="V458" s="1" t="s">
        <v>5351</v>
      </c>
      <c r="W458" s="1" t="s">
        <v>5433</v>
      </c>
      <c r="X458" s="1" t="s">
        <v>5436</v>
      </c>
      <c r="Y458" s="1" t="s">
        <v>4041</v>
      </c>
      <c r="Z458" s="1" t="s">
        <v>4042</v>
      </c>
      <c r="AB458" s="8" t="str">
        <f t="shared" si="92"/>
        <v>000155786</v>
      </c>
      <c r="AC458" t="str">
        <f t="shared" si="93"/>
        <v>02/06/2015</v>
      </c>
      <c r="AD458" t="str">
        <f t="shared" si="94"/>
        <v>46044053002906</v>
      </c>
      <c r="AE458" s="9">
        <f t="shared" si="95"/>
        <v>667.41</v>
      </c>
      <c r="AF458">
        <f t="shared" si="96"/>
        <v>0</v>
      </c>
      <c r="AH458">
        <v>6784281</v>
      </c>
      <c r="AI458" s="10" t="s">
        <v>6228</v>
      </c>
      <c r="AJ458">
        <v>37068</v>
      </c>
      <c r="AK458" t="s">
        <v>6182</v>
      </c>
      <c r="AL458">
        <v>4</v>
      </c>
      <c r="AM458">
        <v>30000</v>
      </c>
      <c r="AN458" s="11" t="e">
        <f>VLOOKUP(TRIM(AK458),[1]Sheet1!$V:$W,2,FALSE)</f>
        <v>#N/A</v>
      </c>
      <c r="AO458" s="11">
        <f t="shared" si="97"/>
        <v>0</v>
      </c>
      <c r="AP458" s="10">
        <f t="shared" si="98"/>
        <v>0</v>
      </c>
      <c r="AQ458" s="10"/>
      <c r="AR458" s="11" t="b">
        <f t="shared" si="99"/>
        <v>0</v>
      </c>
      <c r="AT458" s="1" t="s">
        <v>4473</v>
      </c>
      <c r="AU458" s="3">
        <v>42163</v>
      </c>
      <c r="AV458" s="1" t="s">
        <v>3713</v>
      </c>
      <c r="AW458" t="str">
        <f t="shared" si="100"/>
        <v>04337168000148</v>
      </c>
      <c r="AX458" s="12">
        <f t="shared" si="101"/>
        <v>324.88</v>
      </c>
      <c r="AY458" s="12">
        <f t="shared" si="102"/>
        <v>0</v>
      </c>
      <c r="BA458" t="str">
        <f t="shared" si="103"/>
        <v>08/06/2015;04337168000148;324,88;0,00</v>
      </c>
    </row>
    <row r="459" spans="1:53" x14ac:dyDescent="0.2">
      <c r="A459" s="1" t="s">
        <v>5346</v>
      </c>
      <c r="B459" s="1" t="s">
        <v>4043</v>
      </c>
      <c r="C459" s="3">
        <v>42157</v>
      </c>
      <c r="D459" s="1" t="s">
        <v>3700</v>
      </c>
      <c r="E459" s="1" t="s">
        <v>5528</v>
      </c>
      <c r="F459" s="5">
        <v>4530.26</v>
      </c>
      <c r="G459" s="5">
        <v>3099.94</v>
      </c>
      <c r="H459" s="5">
        <v>124</v>
      </c>
      <c r="I459" s="1" t="s">
        <v>5579</v>
      </c>
      <c r="J459" s="5">
        <v>6051.83</v>
      </c>
      <c r="K459" s="5">
        <v>965.33</v>
      </c>
      <c r="L459" s="1" t="s">
        <v>5579</v>
      </c>
      <c r="M459" s="5">
        <v>3099.94</v>
      </c>
      <c r="N459" s="5">
        <v>464.99</v>
      </c>
      <c r="O459" s="1" t="s">
        <v>3642</v>
      </c>
      <c r="P459" s="5">
        <v>3099.94</v>
      </c>
      <c r="Q459" s="5">
        <v>51.15</v>
      </c>
      <c r="R459" s="1" t="s">
        <v>5351</v>
      </c>
      <c r="S459" s="5">
        <v>3099.94</v>
      </c>
      <c r="T459" s="5">
        <v>235.6</v>
      </c>
      <c r="U459" s="1" t="s">
        <v>5351</v>
      </c>
      <c r="V459" s="1" t="s">
        <v>5351</v>
      </c>
      <c r="W459" s="1" t="s">
        <v>4044</v>
      </c>
      <c r="X459" s="1" t="s">
        <v>5359</v>
      </c>
      <c r="Y459" s="1" t="s">
        <v>5071</v>
      </c>
      <c r="Z459" s="1" t="s">
        <v>5072</v>
      </c>
      <c r="AB459" s="8" t="str">
        <f t="shared" si="92"/>
        <v>000155787</v>
      </c>
      <c r="AC459" t="str">
        <f t="shared" si="93"/>
        <v>02/06/2015</v>
      </c>
      <c r="AD459" t="str">
        <f t="shared" si="94"/>
        <v>46044053001934</v>
      </c>
      <c r="AE459" s="9">
        <f t="shared" si="95"/>
        <v>4530.26</v>
      </c>
      <c r="AF459">
        <f t="shared" si="96"/>
        <v>0</v>
      </c>
      <c r="AH459">
        <v>6784281</v>
      </c>
      <c r="AI459" s="10" t="s">
        <v>6228</v>
      </c>
      <c r="AJ459">
        <v>37068</v>
      </c>
      <c r="AK459" t="s">
        <v>6183</v>
      </c>
      <c r="AL459">
        <v>4</v>
      </c>
      <c r="AM459">
        <v>22000</v>
      </c>
      <c r="AN459" s="11" t="e">
        <f>VLOOKUP(TRIM(AK459),[1]Sheet1!$V:$W,2,FALSE)</f>
        <v>#N/A</v>
      </c>
      <c r="AO459" s="11">
        <f t="shared" si="97"/>
        <v>0</v>
      </c>
      <c r="AP459" s="10">
        <f t="shared" si="98"/>
        <v>0</v>
      </c>
      <c r="AQ459" s="10"/>
      <c r="AR459" s="11" t="b">
        <f t="shared" si="99"/>
        <v>0</v>
      </c>
      <c r="AT459" s="1" t="s">
        <v>4474</v>
      </c>
      <c r="AU459" s="3">
        <v>42163</v>
      </c>
      <c r="AV459" s="1" t="s">
        <v>3717</v>
      </c>
      <c r="AW459" t="str">
        <f t="shared" si="100"/>
        <v>54305743001170</v>
      </c>
      <c r="AX459" s="12">
        <f t="shared" si="101"/>
        <v>203.4</v>
      </c>
      <c r="AY459" s="12">
        <f t="shared" si="102"/>
        <v>0</v>
      </c>
      <c r="BA459" t="str">
        <f t="shared" si="103"/>
        <v>08/06/2015;54305743001170;203,40;0,00</v>
      </c>
    </row>
    <row r="460" spans="1:53" x14ac:dyDescent="0.2">
      <c r="A460" s="1" t="s">
        <v>5346</v>
      </c>
      <c r="B460" s="1" t="s">
        <v>4045</v>
      </c>
      <c r="C460" s="3">
        <v>42157</v>
      </c>
      <c r="D460" s="1" t="s">
        <v>3641</v>
      </c>
      <c r="E460" s="1" t="s">
        <v>5029</v>
      </c>
      <c r="F460" s="5">
        <v>3485.78</v>
      </c>
      <c r="G460" s="5">
        <v>3031.11</v>
      </c>
      <c r="H460" s="5">
        <v>212.18</v>
      </c>
      <c r="I460" s="1" t="s">
        <v>5348</v>
      </c>
      <c r="J460" s="5">
        <v>0</v>
      </c>
      <c r="K460" s="5">
        <v>0</v>
      </c>
      <c r="L460" s="1" t="s">
        <v>5349</v>
      </c>
      <c r="M460" s="5">
        <v>3031.11</v>
      </c>
      <c r="N460" s="5">
        <v>454.67</v>
      </c>
      <c r="O460" s="1" t="s">
        <v>3642</v>
      </c>
      <c r="P460" s="5">
        <v>3031.11</v>
      </c>
      <c r="Q460" s="5">
        <v>50.01</v>
      </c>
      <c r="R460" s="1" t="s">
        <v>5351</v>
      </c>
      <c r="S460" s="5">
        <v>3031.11</v>
      </c>
      <c r="T460" s="5">
        <v>230.36</v>
      </c>
      <c r="U460" s="1" t="s">
        <v>5351</v>
      </c>
      <c r="V460" s="1" t="s">
        <v>5351</v>
      </c>
      <c r="W460" s="1" t="s">
        <v>4046</v>
      </c>
      <c r="X460" s="1" t="s">
        <v>5408</v>
      </c>
      <c r="Y460" s="1" t="s">
        <v>4047</v>
      </c>
      <c r="Z460" s="1" t="s">
        <v>4048</v>
      </c>
      <c r="AB460" s="8" t="str">
        <f t="shared" si="92"/>
        <v>000155788</v>
      </c>
      <c r="AC460" t="str">
        <f t="shared" si="93"/>
        <v>02/06/2015</v>
      </c>
      <c r="AD460" t="str">
        <f t="shared" si="94"/>
        <v>62695036004858</v>
      </c>
      <c r="AE460" s="9">
        <f t="shared" si="95"/>
        <v>3485.78</v>
      </c>
      <c r="AF460">
        <f t="shared" si="96"/>
        <v>0</v>
      </c>
      <c r="AH460">
        <v>6784281</v>
      </c>
      <c r="AI460" s="10" t="s">
        <v>6228</v>
      </c>
      <c r="AJ460">
        <v>37068</v>
      </c>
      <c r="AK460" t="s">
        <v>6184</v>
      </c>
      <c r="AL460">
        <v>4</v>
      </c>
      <c r="AM460">
        <v>38000</v>
      </c>
      <c r="AN460" s="11" t="e">
        <f>VLOOKUP(TRIM(AK460),[1]Sheet1!$V:$W,2,FALSE)</f>
        <v>#N/A</v>
      </c>
      <c r="AO460" s="11">
        <f t="shared" si="97"/>
        <v>0</v>
      </c>
      <c r="AP460" s="10">
        <f t="shared" si="98"/>
        <v>0</v>
      </c>
      <c r="AQ460" s="10"/>
      <c r="AR460" s="11" t="b">
        <f t="shared" si="99"/>
        <v>0</v>
      </c>
      <c r="AT460" s="1" t="s">
        <v>4477</v>
      </c>
      <c r="AU460" s="3">
        <v>42163</v>
      </c>
      <c r="AV460" s="1" t="s">
        <v>3717</v>
      </c>
      <c r="AW460" t="str">
        <f t="shared" si="100"/>
        <v>54305743001170</v>
      </c>
      <c r="AX460" s="12">
        <f t="shared" si="101"/>
        <v>4090.64</v>
      </c>
      <c r="AY460" s="12">
        <f t="shared" si="102"/>
        <v>0</v>
      </c>
      <c r="BA460" t="str">
        <f t="shared" si="103"/>
        <v>08/06/2015;54305743001170;4090,64;0,00</v>
      </c>
    </row>
    <row r="461" spans="1:53" x14ac:dyDescent="0.2">
      <c r="A461" s="1" t="s">
        <v>5346</v>
      </c>
      <c r="B461" s="1" t="s">
        <v>4045</v>
      </c>
      <c r="C461" s="3">
        <v>42157</v>
      </c>
      <c r="D461" s="1" t="s">
        <v>3641</v>
      </c>
      <c r="E461" s="1" t="s">
        <v>5029</v>
      </c>
      <c r="F461" s="5">
        <v>5067.76</v>
      </c>
      <c r="G461" s="5">
        <v>4406.75</v>
      </c>
      <c r="H461" s="5">
        <v>308.47000000000003</v>
      </c>
      <c r="I461" s="1" t="s">
        <v>5348</v>
      </c>
      <c r="J461" s="5">
        <v>0</v>
      </c>
      <c r="K461" s="5">
        <v>0</v>
      </c>
      <c r="L461" s="1" t="s">
        <v>5349</v>
      </c>
      <c r="M461" s="5">
        <v>4406.75</v>
      </c>
      <c r="N461" s="5">
        <v>661.01</v>
      </c>
      <c r="O461" s="1" t="s">
        <v>3642</v>
      </c>
      <c r="P461" s="5">
        <v>4406.75</v>
      </c>
      <c r="Q461" s="5">
        <v>72.709999999999994</v>
      </c>
      <c r="R461" s="1" t="s">
        <v>5351</v>
      </c>
      <c r="S461" s="5">
        <v>4406.75</v>
      </c>
      <c r="T461" s="5">
        <v>334.91</v>
      </c>
      <c r="U461" s="1" t="s">
        <v>5351</v>
      </c>
      <c r="V461" s="1" t="s">
        <v>5351</v>
      </c>
      <c r="W461" s="1" t="s">
        <v>4046</v>
      </c>
      <c r="X461" s="1" t="s">
        <v>5408</v>
      </c>
      <c r="Y461" s="1" t="s">
        <v>4049</v>
      </c>
      <c r="Z461" s="1" t="s">
        <v>4048</v>
      </c>
      <c r="AB461" s="8" t="str">
        <f t="shared" si="92"/>
        <v>000155788</v>
      </c>
      <c r="AC461" t="str">
        <f t="shared" si="93"/>
        <v>02/06/2015</v>
      </c>
      <c r="AD461" t="str">
        <f t="shared" si="94"/>
        <v>62695036004858</v>
      </c>
      <c r="AE461" s="9">
        <f t="shared" si="95"/>
        <v>5067.76</v>
      </c>
      <c r="AF461">
        <f t="shared" si="96"/>
        <v>0</v>
      </c>
      <c r="AH461">
        <v>6782808</v>
      </c>
      <c r="AI461" s="10" t="s">
        <v>6210</v>
      </c>
      <c r="AJ461">
        <v>37069</v>
      </c>
      <c r="AK461" t="s">
        <v>6185</v>
      </c>
      <c r="AL461">
        <v>4</v>
      </c>
      <c r="AM461">
        <v>100000</v>
      </c>
      <c r="AN461" s="11" t="e">
        <f>VLOOKUP(TRIM(AK461),[1]Sheet1!$V:$W,2,FALSE)</f>
        <v>#N/A</v>
      </c>
      <c r="AO461" s="11">
        <f t="shared" si="97"/>
        <v>0</v>
      </c>
      <c r="AP461" s="10">
        <f t="shared" si="98"/>
        <v>0</v>
      </c>
      <c r="AQ461" s="10"/>
      <c r="AR461" s="11" t="b">
        <f t="shared" si="99"/>
        <v>0</v>
      </c>
      <c r="AT461" s="1" t="s">
        <v>4479</v>
      </c>
      <c r="AU461" s="3">
        <v>42163</v>
      </c>
      <c r="AV461" s="1" t="s">
        <v>4480</v>
      </c>
      <c r="AW461" t="str">
        <f t="shared" si="100"/>
        <v>19416614000187</v>
      </c>
      <c r="AX461" s="12">
        <f t="shared" si="101"/>
        <v>4220.0200000000004</v>
      </c>
      <c r="AY461" s="12">
        <f t="shared" si="102"/>
        <v>0</v>
      </c>
      <c r="BA461" t="str">
        <f t="shared" si="103"/>
        <v>08/06/2015;19416614000187;4220,02;0,00</v>
      </c>
    </row>
    <row r="462" spans="1:53" x14ac:dyDescent="0.2">
      <c r="A462" s="1" t="s">
        <v>5346</v>
      </c>
      <c r="B462" s="1" t="s">
        <v>4045</v>
      </c>
      <c r="C462" s="3">
        <v>42157</v>
      </c>
      <c r="D462" s="1" t="s">
        <v>3641</v>
      </c>
      <c r="E462" s="1" t="s">
        <v>5029</v>
      </c>
      <c r="F462" s="5">
        <v>3274.46</v>
      </c>
      <c r="G462" s="5">
        <v>2847.36</v>
      </c>
      <c r="H462" s="5">
        <v>199.32</v>
      </c>
      <c r="I462" s="1" t="s">
        <v>5348</v>
      </c>
      <c r="J462" s="5">
        <v>0</v>
      </c>
      <c r="K462" s="5">
        <v>0</v>
      </c>
      <c r="L462" s="1" t="s">
        <v>5349</v>
      </c>
      <c r="M462" s="5">
        <v>2847.36</v>
      </c>
      <c r="N462" s="5">
        <v>427.1</v>
      </c>
      <c r="O462" s="1" t="s">
        <v>3642</v>
      </c>
      <c r="P462" s="5">
        <v>2847.36</v>
      </c>
      <c r="Q462" s="5">
        <v>46.98</v>
      </c>
      <c r="R462" s="1" t="s">
        <v>5351</v>
      </c>
      <c r="S462" s="5">
        <v>2847.36</v>
      </c>
      <c r="T462" s="5">
        <v>216.4</v>
      </c>
      <c r="U462" s="1" t="s">
        <v>5351</v>
      </c>
      <c r="V462" s="1" t="s">
        <v>5351</v>
      </c>
      <c r="W462" s="1" t="s">
        <v>4046</v>
      </c>
      <c r="X462" s="1" t="s">
        <v>5408</v>
      </c>
      <c r="Y462" s="1" t="s">
        <v>4050</v>
      </c>
      <c r="Z462" s="1" t="s">
        <v>4048</v>
      </c>
      <c r="AB462" s="8" t="str">
        <f t="shared" si="92"/>
        <v>000155788</v>
      </c>
      <c r="AC462" t="str">
        <f t="shared" si="93"/>
        <v>02/06/2015</v>
      </c>
      <c r="AD462" t="str">
        <f t="shared" si="94"/>
        <v>62695036004858</v>
      </c>
      <c r="AE462" s="9">
        <f t="shared" si="95"/>
        <v>3274.46</v>
      </c>
      <c r="AF462">
        <f t="shared" si="96"/>
        <v>0</v>
      </c>
      <c r="AH462">
        <v>6782808</v>
      </c>
      <c r="AI462" s="10" t="s">
        <v>6210</v>
      </c>
      <c r="AJ462">
        <v>37069</v>
      </c>
      <c r="AK462" t="s">
        <v>6045</v>
      </c>
      <c r="AL462">
        <v>4</v>
      </c>
      <c r="AM462">
        <v>180000</v>
      </c>
      <c r="AN462" s="11" t="e">
        <f>VLOOKUP(TRIM(AK462),[1]Sheet1!$V:$W,2,FALSE)</f>
        <v>#N/A</v>
      </c>
      <c r="AO462" s="11">
        <f t="shared" si="97"/>
        <v>0</v>
      </c>
      <c r="AP462" s="10">
        <f t="shared" si="98"/>
        <v>0</v>
      </c>
      <c r="AQ462" s="10"/>
      <c r="AR462" s="11" t="b">
        <f t="shared" si="99"/>
        <v>0</v>
      </c>
      <c r="AT462" s="1" t="s">
        <v>4483</v>
      </c>
      <c r="AU462" s="3">
        <v>42163</v>
      </c>
      <c r="AV462" s="1" t="s">
        <v>4480</v>
      </c>
      <c r="AW462" t="str">
        <f t="shared" si="100"/>
        <v>19416614000187</v>
      </c>
      <c r="AX462" s="12">
        <f t="shared" si="101"/>
        <v>5380.5</v>
      </c>
      <c r="AY462" s="12">
        <f t="shared" si="102"/>
        <v>0</v>
      </c>
      <c r="BA462" t="str">
        <f t="shared" si="103"/>
        <v>08/06/2015;19416614000187;5380,50;0,00</v>
      </c>
    </row>
    <row r="463" spans="1:53" x14ac:dyDescent="0.2">
      <c r="A463" s="1" t="s">
        <v>5346</v>
      </c>
      <c r="B463" s="1" t="s">
        <v>4045</v>
      </c>
      <c r="C463" s="3">
        <v>42157</v>
      </c>
      <c r="D463" s="1" t="s">
        <v>3641</v>
      </c>
      <c r="E463" s="1" t="s">
        <v>5029</v>
      </c>
      <c r="F463" s="5">
        <v>2903.93</v>
      </c>
      <c r="G463" s="5">
        <v>2525.16</v>
      </c>
      <c r="H463" s="5">
        <v>176.76</v>
      </c>
      <c r="I463" s="1" t="s">
        <v>5348</v>
      </c>
      <c r="J463" s="5">
        <v>0</v>
      </c>
      <c r="K463" s="5">
        <v>0</v>
      </c>
      <c r="L463" s="1" t="s">
        <v>5349</v>
      </c>
      <c r="M463" s="5">
        <v>2525.16</v>
      </c>
      <c r="N463" s="5">
        <v>378.77</v>
      </c>
      <c r="O463" s="1" t="s">
        <v>3642</v>
      </c>
      <c r="P463" s="5">
        <v>2525.16</v>
      </c>
      <c r="Q463" s="5">
        <v>41.67</v>
      </c>
      <c r="R463" s="1" t="s">
        <v>5351</v>
      </c>
      <c r="S463" s="5">
        <v>2525.16</v>
      </c>
      <c r="T463" s="5">
        <v>191.91</v>
      </c>
      <c r="U463" s="1" t="s">
        <v>5351</v>
      </c>
      <c r="V463" s="1" t="s">
        <v>5351</v>
      </c>
      <c r="W463" s="1" t="s">
        <v>4046</v>
      </c>
      <c r="X463" s="1" t="s">
        <v>5408</v>
      </c>
      <c r="Y463" s="1" t="s">
        <v>4051</v>
      </c>
      <c r="Z463" s="1" t="s">
        <v>4048</v>
      </c>
      <c r="AB463" s="8" t="str">
        <f t="shared" si="92"/>
        <v>000155788</v>
      </c>
      <c r="AC463" t="str">
        <f t="shared" si="93"/>
        <v>02/06/2015</v>
      </c>
      <c r="AD463" t="str">
        <f t="shared" si="94"/>
        <v>62695036004858</v>
      </c>
      <c r="AE463" s="9">
        <f t="shared" si="95"/>
        <v>2903.93</v>
      </c>
      <c r="AF463">
        <f t="shared" si="96"/>
        <v>0</v>
      </c>
      <c r="AH463">
        <v>7404770</v>
      </c>
      <c r="AI463" s="10" t="s">
        <v>6225</v>
      </c>
      <c r="AJ463">
        <v>37070</v>
      </c>
      <c r="AK463" t="s">
        <v>6186</v>
      </c>
      <c r="AL463">
        <v>0</v>
      </c>
      <c r="AM463">
        <v>100</v>
      </c>
      <c r="AN463" s="11" t="e">
        <f>VLOOKUP(TRIM(AK463),[1]Sheet1!$V:$W,2,FALSE)</f>
        <v>#N/A</v>
      </c>
      <c r="AO463" s="11">
        <f t="shared" si="97"/>
        <v>0</v>
      </c>
      <c r="AP463" s="10">
        <f t="shared" si="98"/>
        <v>0</v>
      </c>
      <c r="AQ463" s="10"/>
      <c r="AR463" s="11" t="b">
        <f t="shared" si="99"/>
        <v>0</v>
      </c>
      <c r="AT463" s="1" t="s">
        <v>4484</v>
      </c>
      <c r="AU463" s="3">
        <v>42163</v>
      </c>
      <c r="AV463" s="1" t="s">
        <v>4486</v>
      </c>
      <c r="AW463" t="str">
        <f t="shared" si="100"/>
        <v>00000000000000</v>
      </c>
      <c r="AX463" s="12">
        <f t="shared" si="101"/>
        <v>71.849999999999994</v>
      </c>
      <c r="AY463" s="12">
        <f t="shared" si="102"/>
        <v>0</v>
      </c>
      <c r="BA463" t="str">
        <f t="shared" si="103"/>
        <v>08/06/2015;00000000000000;71,85;0,00</v>
      </c>
    </row>
    <row r="464" spans="1:53" x14ac:dyDescent="0.2">
      <c r="A464" s="1" t="s">
        <v>5346</v>
      </c>
      <c r="B464" s="1" t="s">
        <v>4045</v>
      </c>
      <c r="C464" s="3">
        <v>42157</v>
      </c>
      <c r="D464" s="1" t="s">
        <v>3641</v>
      </c>
      <c r="E464" s="1" t="s">
        <v>5029</v>
      </c>
      <c r="F464" s="5">
        <v>3485.78</v>
      </c>
      <c r="G464" s="5">
        <v>3031.11</v>
      </c>
      <c r="H464" s="5">
        <v>212.18</v>
      </c>
      <c r="I464" s="1" t="s">
        <v>5348</v>
      </c>
      <c r="J464" s="5">
        <v>0</v>
      </c>
      <c r="K464" s="5">
        <v>0</v>
      </c>
      <c r="L464" s="1" t="s">
        <v>5349</v>
      </c>
      <c r="M464" s="5">
        <v>3031.11</v>
      </c>
      <c r="N464" s="5">
        <v>454.67</v>
      </c>
      <c r="O464" s="1" t="s">
        <v>3642</v>
      </c>
      <c r="P464" s="5">
        <v>3031.11</v>
      </c>
      <c r="Q464" s="5">
        <v>50.01</v>
      </c>
      <c r="R464" s="1" t="s">
        <v>5351</v>
      </c>
      <c r="S464" s="5">
        <v>3031.11</v>
      </c>
      <c r="T464" s="5">
        <v>230.36</v>
      </c>
      <c r="U464" s="1" t="s">
        <v>5351</v>
      </c>
      <c r="V464" s="1" t="s">
        <v>5351</v>
      </c>
      <c r="W464" s="1" t="s">
        <v>4046</v>
      </c>
      <c r="X464" s="1" t="s">
        <v>5408</v>
      </c>
      <c r="Y464" s="1" t="s">
        <v>4052</v>
      </c>
      <c r="Z464" s="1" t="s">
        <v>4048</v>
      </c>
      <c r="AB464" s="8" t="str">
        <f t="shared" si="92"/>
        <v>000155788</v>
      </c>
      <c r="AC464" t="str">
        <f t="shared" si="93"/>
        <v>02/06/2015</v>
      </c>
      <c r="AD464" t="str">
        <f t="shared" si="94"/>
        <v>62695036004858</v>
      </c>
      <c r="AE464" s="9">
        <f t="shared" si="95"/>
        <v>3485.78</v>
      </c>
      <c r="AF464">
        <f t="shared" si="96"/>
        <v>0</v>
      </c>
      <c r="AH464">
        <v>6784209</v>
      </c>
      <c r="AI464" s="10" t="s">
        <v>6206</v>
      </c>
      <c r="AJ464">
        <v>37071</v>
      </c>
      <c r="AK464" t="s">
        <v>6187</v>
      </c>
      <c r="AL464">
        <v>4</v>
      </c>
      <c r="AM464">
        <v>10000</v>
      </c>
      <c r="AN464" s="11" t="e">
        <f>VLOOKUP(TRIM(AK464),[1]Sheet1!$V:$W,2,FALSE)</f>
        <v>#N/A</v>
      </c>
      <c r="AO464" s="11">
        <f t="shared" si="97"/>
        <v>0</v>
      </c>
      <c r="AP464" s="10">
        <f t="shared" si="98"/>
        <v>0</v>
      </c>
      <c r="AQ464" s="10"/>
      <c r="AR464" s="11" t="b">
        <f t="shared" si="99"/>
        <v>0</v>
      </c>
      <c r="AT464" s="1" t="s">
        <v>4491</v>
      </c>
      <c r="AU464" s="3">
        <v>42163</v>
      </c>
      <c r="AV464" s="1" t="s">
        <v>4492</v>
      </c>
      <c r="AW464" t="str">
        <f t="shared" si="100"/>
        <v>00000000000000</v>
      </c>
      <c r="AX464" s="12">
        <f t="shared" si="101"/>
        <v>415.05</v>
      </c>
      <c r="AY464" s="12">
        <f t="shared" si="102"/>
        <v>78.750000000000014</v>
      </c>
      <c r="BA464" t="str">
        <f t="shared" si="103"/>
        <v>08/06/2015;00000000000000;415,05;78,75</v>
      </c>
    </row>
    <row r="465" spans="1:53" x14ac:dyDescent="0.2">
      <c r="A465" s="1" t="s">
        <v>5346</v>
      </c>
      <c r="B465" s="1" t="s">
        <v>4053</v>
      </c>
      <c r="C465" s="3">
        <v>42157</v>
      </c>
      <c r="D465" s="1" t="s">
        <v>3662</v>
      </c>
      <c r="E465" s="1" t="s">
        <v>5347</v>
      </c>
      <c r="F465" s="5">
        <v>792.58</v>
      </c>
      <c r="G465" s="5">
        <v>792.58</v>
      </c>
      <c r="H465" s="5">
        <v>142.66</v>
      </c>
      <c r="I465" s="1" t="s">
        <v>5417</v>
      </c>
      <c r="J465" s="5">
        <v>0</v>
      </c>
      <c r="K465" s="5">
        <v>0</v>
      </c>
      <c r="L465" s="1" t="s">
        <v>5349</v>
      </c>
      <c r="M465" s="5">
        <v>0</v>
      </c>
      <c r="N465" s="5">
        <v>0</v>
      </c>
      <c r="O465" s="1" t="s">
        <v>5349</v>
      </c>
      <c r="P465" s="5">
        <v>792.58</v>
      </c>
      <c r="Q465" s="5">
        <v>13.08</v>
      </c>
      <c r="R465" s="1" t="s">
        <v>5351</v>
      </c>
      <c r="S465" s="5">
        <v>792.58</v>
      </c>
      <c r="T465" s="5">
        <v>60.24</v>
      </c>
      <c r="U465" s="1" t="s">
        <v>5351</v>
      </c>
      <c r="V465" s="1" t="s">
        <v>5351</v>
      </c>
      <c r="W465" s="1" t="s">
        <v>4054</v>
      </c>
      <c r="X465" s="1" t="s">
        <v>5685</v>
      </c>
      <c r="Y465" s="1" t="s">
        <v>4055</v>
      </c>
      <c r="Z465" s="1" t="s">
        <v>4056</v>
      </c>
      <c r="AB465" s="8" t="str">
        <f t="shared" si="92"/>
        <v>000155793</v>
      </c>
      <c r="AC465" t="str">
        <f t="shared" si="93"/>
        <v>02/06/2015</v>
      </c>
      <c r="AD465" t="str">
        <f t="shared" si="94"/>
        <v>09005841000166</v>
      </c>
      <c r="AE465" s="9">
        <f t="shared" si="95"/>
        <v>792.58</v>
      </c>
      <c r="AF465">
        <f t="shared" si="96"/>
        <v>0</v>
      </c>
      <c r="AH465">
        <v>6784270</v>
      </c>
      <c r="AI465" s="10" t="s">
        <v>6207</v>
      </c>
      <c r="AJ465">
        <v>37072</v>
      </c>
      <c r="AK465" t="s">
        <v>6188</v>
      </c>
      <c r="AL465">
        <v>4</v>
      </c>
      <c r="AM465">
        <v>17000</v>
      </c>
      <c r="AN465" s="11" t="e">
        <f>VLOOKUP(TRIM(AK465),[1]Sheet1!$V:$W,2,FALSE)</f>
        <v>#N/A</v>
      </c>
      <c r="AO465" s="11">
        <f t="shared" si="97"/>
        <v>0</v>
      </c>
      <c r="AP465" s="10">
        <f t="shared" si="98"/>
        <v>0</v>
      </c>
      <c r="AQ465" s="10"/>
      <c r="AR465" s="11" t="b">
        <f t="shared" si="99"/>
        <v>0</v>
      </c>
      <c r="AT465" s="1" t="s">
        <v>4495</v>
      </c>
      <c r="AU465" s="3">
        <v>42163</v>
      </c>
      <c r="AV465" s="1" t="s">
        <v>4492</v>
      </c>
      <c r="AW465" t="str">
        <f t="shared" si="100"/>
        <v>00000000000000</v>
      </c>
      <c r="AX465" s="12">
        <f t="shared" si="101"/>
        <v>415.05</v>
      </c>
      <c r="AY465" s="12">
        <f t="shared" si="102"/>
        <v>78.750000000000014</v>
      </c>
      <c r="BA465" t="str">
        <f t="shared" si="103"/>
        <v>08/06/2015;00000000000000;415,05;78,75</v>
      </c>
    </row>
    <row r="466" spans="1:53" x14ac:dyDescent="0.2">
      <c r="A466" s="1" t="s">
        <v>5346</v>
      </c>
      <c r="B466" s="1" t="s">
        <v>4057</v>
      </c>
      <c r="C466" s="3">
        <v>42157</v>
      </c>
      <c r="D466" s="1" t="s">
        <v>3657</v>
      </c>
      <c r="E466" s="1" t="s">
        <v>5347</v>
      </c>
      <c r="F466" s="5">
        <v>1057.78</v>
      </c>
      <c r="G466" s="5">
        <v>919.81</v>
      </c>
      <c r="H466" s="5">
        <v>165.57</v>
      </c>
      <c r="I466" s="1" t="s">
        <v>5406</v>
      </c>
      <c r="J466" s="5">
        <v>0</v>
      </c>
      <c r="K466" s="5">
        <v>0</v>
      </c>
      <c r="L466" s="1" t="s">
        <v>5349</v>
      </c>
      <c r="M466" s="5">
        <v>919.81</v>
      </c>
      <c r="N466" s="5">
        <v>137.97</v>
      </c>
      <c r="O466" s="1" t="s">
        <v>3642</v>
      </c>
      <c r="P466" s="5">
        <v>919.81</v>
      </c>
      <c r="Q466" s="5">
        <v>15.18</v>
      </c>
      <c r="R466" s="1" t="s">
        <v>5351</v>
      </c>
      <c r="S466" s="5">
        <v>919.81</v>
      </c>
      <c r="T466" s="5">
        <v>69.91</v>
      </c>
      <c r="U466" s="1" t="s">
        <v>5351</v>
      </c>
      <c r="V466" s="1" t="s">
        <v>5351</v>
      </c>
      <c r="W466" s="1" t="s">
        <v>5407</v>
      </c>
      <c r="X466" s="1" t="s">
        <v>5408</v>
      </c>
      <c r="Y466" s="1" t="s">
        <v>5221</v>
      </c>
      <c r="Z466" s="1" t="s">
        <v>5222</v>
      </c>
      <c r="AB466" s="8" t="str">
        <f t="shared" si="92"/>
        <v>000155794</v>
      </c>
      <c r="AC466" t="str">
        <f t="shared" si="93"/>
        <v>02/06/2015</v>
      </c>
      <c r="AD466" t="str">
        <f t="shared" si="94"/>
        <v>09155035000174</v>
      </c>
      <c r="AE466" s="9">
        <f t="shared" si="95"/>
        <v>1057.78</v>
      </c>
      <c r="AF466">
        <f t="shared" si="96"/>
        <v>0</v>
      </c>
      <c r="AH466">
        <v>6789625</v>
      </c>
      <c r="AI466" s="10" t="s">
        <v>6198</v>
      </c>
      <c r="AJ466">
        <v>37073</v>
      </c>
      <c r="AK466" t="s">
        <v>6073</v>
      </c>
      <c r="AL466">
        <v>4</v>
      </c>
      <c r="AM466">
        <v>3000</v>
      </c>
      <c r="AN466" s="11" t="e">
        <f>VLOOKUP(TRIM(AK466),[1]Sheet1!$V:$W,2,FALSE)</f>
        <v>#N/A</v>
      </c>
      <c r="AO466" s="11">
        <f t="shared" si="97"/>
        <v>0</v>
      </c>
      <c r="AP466" s="10">
        <f t="shared" si="98"/>
        <v>0</v>
      </c>
      <c r="AQ466" s="10"/>
      <c r="AR466" s="11" t="b">
        <f t="shared" si="99"/>
        <v>0</v>
      </c>
      <c r="AT466" s="1" t="s">
        <v>4496</v>
      </c>
      <c r="AU466" s="3">
        <v>42163</v>
      </c>
      <c r="AV466" s="1" t="s">
        <v>5668</v>
      </c>
      <c r="AW466" t="str">
        <f t="shared" si="100"/>
        <v>59105999000348</v>
      </c>
      <c r="AX466" s="12">
        <f t="shared" si="101"/>
        <v>2873.87</v>
      </c>
      <c r="AY466" s="12">
        <f t="shared" si="102"/>
        <v>0</v>
      </c>
      <c r="BA466" t="str">
        <f t="shared" si="103"/>
        <v>08/06/2015;59105999000348;2873,87;0,00</v>
      </c>
    </row>
    <row r="467" spans="1:53" x14ac:dyDescent="0.2">
      <c r="A467" s="1" t="s">
        <v>5346</v>
      </c>
      <c r="B467" s="1" t="s">
        <v>4058</v>
      </c>
      <c r="C467" s="3">
        <v>42157</v>
      </c>
      <c r="D467" s="1" t="s">
        <v>3657</v>
      </c>
      <c r="E467" s="1" t="s">
        <v>5347</v>
      </c>
      <c r="F467" s="5">
        <v>1187.93</v>
      </c>
      <c r="G467" s="5">
        <v>1032.98</v>
      </c>
      <c r="H467" s="5">
        <v>185.94</v>
      </c>
      <c r="I467" s="1" t="s">
        <v>5406</v>
      </c>
      <c r="J467" s="5">
        <v>0</v>
      </c>
      <c r="K467" s="5">
        <v>0</v>
      </c>
      <c r="L467" s="1" t="s">
        <v>5349</v>
      </c>
      <c r="M467" s="5">
        <v>1032.98</v>
      </c>
      <c r="N467" s="5">
        <v>154.94999999999999</v>
      </c>
      <c r="O467" s="1" t="s">
        <v>3642</v>
      </c>
      <c r="P467" s="5">
        <v>1032.98</v>
      </c>
      <c r="Q467" s="5">
        <v>17.04</v>
      </c>
      <c r="R467" s="1" t="s">
        <v>5351</v>
      </c>
      <c r="S467" s="5">
        <v>1032.98</v>
      </c>
      <c r="T467" s="5">
        <v>78.510000000000005</v>
      </c>
      <c r="U467" s="1" t="s">
        <v>5351</v>
      </c>
      <c r="V467" s="1" t="s">
        <v>5351</v>
      </c>
      <c r="W467" s="1" t="s">
        <v>4059</v>
      </c>
      <c r="X467" s="1" t="s">
        <v>5408</v>
      </c>
      <c r="Y467" s="1" t="s">
        <v>4060</v>
      </c>
      <c r="Z467" s="1" t="s">
        <v>4061</v>
      </c>
      <c r="AB467" s="8" t="str">
        <f t="shared" si="92"/>
        <v>000155795</v>
      </c>
      <c r="AC467" t="str">
        <f t="shared" si="93"/>
        <v>02/06/2015</v>
      </c>
      <c r="AD467" t="str">
        <f t="shared" si="94"/>
        <v>11385498000174</v>
      </c>
      <c r="AE467" s="9">
        <f t="shared" si="95"/>
        <v>1187.93</v>
      </c>
      <c r="AF467">
        <f t="shared" si="96"/>
        <v>0</v>
      </c>
      <c r="AH467">
        <v>6789625</v>
      </c>
      <c r="AI467" s="10" t="s">
        <v>6198</v>
      </c>
      <c r="AJ467">
        <v>37074</v>
      </c>
      <c r="AK467" t="s">
        <v>6088</v>
      </c>
      <c r="AL467">
        <v>0</v>
      </c>
      <c r="AM467">
        <v>4000</v>
      </c>
      <c r="AN467" s="11" t="e">
        <f>VLOOKUP(TRIM(AK467),[1]Sheet1!$V:$W,2,FALSE)</f>
        <v>#N/A</v>
      </c>
      <c r="AO467" s="11">
        <f t="shared" si="97"/>
        <v>0</v>
      </c>
      <c r="AP467" s="10">
        <f t="shared" si="98"/>
        <v>0</v>
      </c>
      <c r="AQ467" s="10"/>
      <c r="AR467" s="11" t="b">
        <f t="shared" si="99"/>
        <v>0</v>
      </c>
      <c r="AT467" s="1" t="s">
        <v>4497</v>
      </c>
      <c r="AU467" s="3">
        <v>42163</v>
      </c>
      <c r="AV467" s="1" t="s">
        <v>5423</v>
      </c>
      <c r="AW467" t="str">
        <f t="shared" si="100"/>
        <v>59578948000414</v>
      </c>
      <c r="AX467" s="12">
        <f t="shared" si="101"/>
        <v>19868.88</v>
      </c>
      <c r="AY467" s="12">
        <f t="shared" si="102"/>
        <v>0</v>
      </c>
      <c r="BA467" t="str">
        <f t="shared" si="103"/>
        <v>08/06/2015;59578948000414;19868,88;0,00</v>
      </c>
    </row>
    <row r="468" spans="1:53" x14ac:dyDescent="0.2">
      <c r="A468" s="1" t="s">
        <v>5346</v>
      </c>
      <c r="B468" s="1" t="s">
        <v>4058</v>
      </c>
      <c r="C468" s="3">
        <v>42157</v>
      </c>
      <c r="D468" s="1" t="s">
        <v>3657</v>
      </c>
      <c r="E468" s="1" t="s">
        <v>5347</v>
      </c>
      <c r="F468" s="5">
        <v>620.32000000000005</v>
      </c>
      <c r="G468" s="5">
        <v>539.41</v>
      </c>
      <c r="H468" s="5">
        <v>97.09</v>
      </c>
      <c r="I468" s="1" t="s">
        <v>5406</v>
      </c>
      <c r="J468" s="5">
        <v>0</v>
      </c>
      <c r="K468" s="5">
        <v>0</v>
      </c>
      <c r="L468" s="1" t="s">
        <v>5349</v>
      </c>
      <c r="M468" s="5">
        <v>539.41</v>
      </c>
      <c r="N468" s="5">
        <v>80.91</v>
      </c>
      <c r="O468" s="1" t="s">
        <v>3642</v>
      </c>
      <c r="P468" s="5">
        <v>539.41</v>
      </c>
      <c r="Q468" s="5">
        <v>8.9</v>
      </c>
      <c r="R468" s="1" t="s">
        <v>5351</v>
      </c>
      <c r="S468" s="5">
        <v>539.41</v>
      </c>
      <c r="T468" s="5">
        <v>41</v>
      </c>
      <c r="U468" s="1" t="s">
        <v>5351</v>
      </c>
      <c r="V468" s="1" t="s">
        <v>5351</v>
      </c>
      <c r="W468" s="1" t="s">
        <v>4059</v>
      </c>
      <c r="X468" s="1" t="s">
        <v>5408</v>
      </c>
      <c r="Y468" s="1" t="s">
        <v>4892</v>
      </c>
      <c r="Z468" s="1" t="s">
        <v>4893</v>
      </c>
      <c r="AB468" s="8" t="str">
        <f t="shared" si="92"/>
        <v>000155795</v>
      </c>
      <c r="AC468" t="str">
        <f t="shared" si="93"/>
        <v>02/06/2015</v>
      </c>
      <c r="AD468" t="str">
        <f t="shared" si="94"/>
        <v>11385498000174</v>
      </c>
      <c r="AE468" s="9">
        <f t="shared" si="95"/>
        <v>620.32000000000005</v>
      </c>
      <c r="AF468">
        <f t="shared" si="96"/>
        <v>0</v>
      </c>
      <c r="AH468">
        <v>6784250</v>
      </c>
      <c r="AI468" s="10" t="s">
        <v>6201</v>
      </c>
      <c r="AJ468">
        <v>37075</v>
      </c>
      <c r="AK468" t="s">
        <v>6075</v>
      </c>
      <c r="AL468">
        <v>4</v>
      </c>
      <c r="AM468">
        <v>56000</v>
      </c>
      <c r="AN468" s="11" t="e">
        <f>VLOOKUP(TRIM(AK468),[1]Sheet1!$V:$W,2,FALSE)</f>
        <v>#N/A</v>
      </c>
      <c r="AO468" s="11">
        <f t="shared" si="97"/>
        <v>0</v>
      </c>
      <c r="AP468" s="10">
        <f t="shared" si="98"/>
        <v>0</v>
      </c>
      <c r="AQ468" s="10"/>
      <c r="AR468" s="11" t="b">
        <f t="shared" si="99"/>
        <v>0</v>
      </c>
      <c r="AT468" s="1" t="s">
        <v>4498</v>
      </c>
      <c r="AU468" s="3">
        <v>42163</v>
      </c>
      <c r="AV468" s="1" t="s">
        <v>5534</v>
      </c>
      <c r="AW468" t="str">
        <f t="shared" si="100"/>
        <v>01965363000124</v>
      </c>
      <c r="AX468" s="12">
        <f t="shared" si="101"/>
        <v>329.7</v>
      </c>
      <c r="AY468" s="12">
        <f t="shared" si="102"/>
        <v>0</v>
      </c>
      <c r="BA468" t="str">
        <f t="shared" si="103"/>
        <v>08/06/2015;01965363000124;329,70;0,00</v>
      </c>
    </row>
    <row r="469" spans="1:53" x14ac:dyDescent="0.2">
      <c r="A469" s="1" t="s">
        <v>5346</v>
      </c>
      <c r="B469" s="1" t="s">
        <v>4062</v>
      </c>
      <c r="C469" s="3">
        <v>42157</v>
      </c>
      <c r="D469" s="1" t="s">
        <v>3662</v>
      </c>
      <c r="E469" s="1" t="s">
        <v>5347</v>
      </c>
      <c r="F469" s="5">
        <v>159.69999999999999</v>
      </c>
      <c r="G469" s="5">
        <v>159.69999999999999</v>
      </c>
      <c r="H469" s="5">
        <v>28.75</v>
      </c>
      <c r="I469" s="1" t="s">
        <v>5348</v>
      </c>
      <c r="J469" s="5">
        <v>0</v>
      </c>
      <c r="K469" s="5">
        <v>0</v>
      </c>
      <c r="L469" s="1" t="s">
        <v>5349</v>
      </c>
      <c r="M469" s="5">
        <v>0</v>
      </c>
      <c r="N469" s="5">
        <v>0</v>
      </c>
      <c r="O469" s="1" t="s">
        <v>5349</v>
      </c>
      <c r="P469" s="5">
        <v>159.69999999999999</v>
      </c>
      <c r="Q469" s="5">
        <v>2.64</v>
      </c>
      <c r="R469" s="1" t="s">
        <v>5351</v>
      </c>
      <c r="S469" s="5">
        <v>159.69999999999999</v>
      </c>
      <c r="T469" s="5">
        <v>12.14</v>
      </c>
      <c r="U469" s="1" t="s">
        <v>5351</v>
      </c>
      <c r="V469" s="1" t="s">
        <v>5351</v>
      </c>
      <c r="W469" s="1" t="s">
        <v>4063</v>
      </c>
      <c r="X469" s="1" t="s">
        <v>5408</v>
      </c>
      <c r="Y469" s="1" t="s">
        <v>4064</v>
      </c>
      <c r="Z469" s="1" t="s">
        <v>4065</v>
      </c>
      <c r="AB469" s="8" t="str">
        <f t="shared" si="92"/>
        <v>000155796</v>
      </c>
      <c r="AC469" t="str">
        <f t="shared" si="93"/>
        <v>02/06/2015</v>
      </c>
      <c r="AD469" t="str">
        <f t="shared" si="94"/>
        <v>48754139000823</v>
      </c>
      <c r="AE469" s="9">
        <f t="shared" si="95"/>
        <v>159.69999999999999</v>
      </c>
      <c r="AF469">
        <f t="shared" si="96"/>
        <v>0</v>
      </c>
      <c r="AH469">
        <v>6784250</v>
      </c>
      <c r="AI469" s="10" t="s">
        <v>6201</v>
      </c>
      <c r="AJ469">
        <v>37075</v>
      </c>
      <c r="AK469" t="s">
        <v>6018</v>
      </c>
      <c r="AL469">
        <v>4</v>
      </c>
      <c r="AM469">
        <v>4000</v>
      </c>
      <c r="AN469" s="11" t="e">
        <f>VLOOKUP(TRIM(AK469),[1]Sheet1!$V:$W,2,FALSE)</f>
        <v>#N/A</v>
      </c>
      <c r="AO469" s="11">
        <f t="shared" si="97"/>
        <v>0</v>
      </c>
      <c r="AP469" s="10">
        <f t="shared" si="98"/>
        <v>0</v>
      </c>
      <c r="AQ469" s="10"/>
      <c r="AR469" s="11" t="b">
        <f t="shared" si="99"/>
        <v>0</v>
      </c>
      <c r="AT469" s="1" t="s">
        <v>4504</v>
      </c>
      <c r="AU469" s="3">
        <v>42163</v>
      </c>
      <c r="AV469" s="1" t="s">
        <v>5534</v>
      </c>
      <c r="AW469" t="str">
        <f t="shared" si="100"/>
        <v>01965363000124</v>
      </c>
      <c r="AX469" s="12">
        <f t="shared" si="101"/>
        <v>366.15999999999997</v>
      </c>
      <c r="AY469" s="12">
        <f t="shared" si="102"/>
        <v>0</v>
      </c>
      <c r="BA469" t="str">
        <f t="shared" si="103"/>
        <v>08/06/2015;01965363000124;366,16;0,00</v>
      </c>
    </row>
    <row r="470" spans="1:53" x14ac:dyDescent="0.2">
      <c r="A470" s="1" t="s">
        <v>5346</v>
      </c>
      <c r="B470" s="1" t="s">
        <v>4066</v>
      </c>
      <c r="C470" s="3">
        <v>42157</v>
      </c>
      <c r="D470" s="1" t="s">
        <v>3641</v>
      </c>
      <c r="E470" s="1" t="s">
        <v>5382</v>
      </c>
      <c r="F470" s="5">
        <v>343.3</v>
      </c>
      <c r="G470" s="5">
        <v>343.3</v>
      </c>
      <c r="H470" s="5">
        <v>41.2</v>
      </c>
      <c r="I470" s="1" t="s">
        <v>5348</v>
      </c>
      <c r="J470" s="5">
        <v>0</v>
      </c>
      <c r="K470" s="5">
        <v>0</v>
      </c>
      <c r="L470" s="1" t="s">
        <v>5349</v>
      </c>
      <c r="M470" s="5">
        <v>0</v>
      </c>
      <c r="N470" s="5">
        <v>0</v>
      </c>
      <c r="O470" s="1" t="s">
        <v>5349</v>
      </c>
      <c r="P470" s="5">
        <v>343.3</v>
      </c>
      <c r="Q470" s="5">
        <v>5.66</v>
      </c>
      <c r="R470" s="1" t="s">
        <v>5351</v>
      </c>
      <c r="S470" s="5">
        <v>343.3</v>
      </c>
      <c r="T470" s="5">
        <v>26.09</v>
      </c>
      <c r="U470" s="1" t="s">
        <v>5351</v>
      </c>
      <c r="V470" s="1" t="s">
        <v>5351</v>
      </c>
      <c r="W470" s="1" t="s">
        <v>4067</v>
      </c>
      <c r="X470" s="1" t="s">
        <v>5542</v>
      </c>
      <c r="Y470" s="1" t="s">
        <v>4068</v>
      </c>
      <c r="Z470" s="1" t="s">
        <v>4069</v>
      </c>
      <c r="AB470" s="8" t="str">
        <f t="shared" si="92"/>
        <v>000155797</v>
      </c>
      <c r="AC470" t="str">
        <f t="shared" si="93"/>
        <v>02/06/2015</v>
      </c>
      <c r="AD470" t="str">
        <f t="shared" si="94"/>
        <v>59104422010384</v>
      </c>
      <c r="AE470" s="9">
        <f t="shared" si="95"/>
        <v>343.3</v>
      </c>
      <c r="AF470">
        <f t="shared" si="96"/>
        <v>0</v>
      </c>
      <c r="AH470">
        <v>6784149</v>
      </c>
      <c r="AI470" s="10" t="s">
        <v>6213</v>
      </c>
      <c r="AJ470">
        <v>37076</v>
      </c>
      <c r="AK470" t="s">
        <v>6058</v>
      </c>
      <c r="AL470">
        <v>0</v>
      </c>
      <c r="AM470">
        <v>100</v>
      </c>
      <c r="AN470" s="11" t="e">
        <f>VLOOKUP(TRIM(AK470),[1]Sheet1!$V:$W,2,FALSE)</f>
        <v>#N/A</v>
      </c>
      <c r="AO470" s="11">
        <f t="shared" si="97"/>
        <v>0</v>
      </c>
      <c r="AP470" s="10">
        <f t="shared" si="98"/>
        <v>0</v>
      </c>
      <c r="AQ470" s="10"/>
      <c r="AR470" s="11" t="b">
        <f t="shared" si="99"/>
        <v>0</v>
      </c>
      <c r="AT470" s="1" t="s">
        <v>4505</v>
      </c>
      <c r="AU470" s="3">
        <v>42163</v>
      </c>
      <c r="AV470" s="1" t="s">
        <v>3713</v>
      </c>
      <c r="AW470" t="str">
        <f t="shared" si="100"/>
        <v>04337168000148</v>
      </c>
      <c r="AX470" s="12">
        <f t="shared" si="101"/>
        <v>616.83000000000004</v>
      </c>
      <c r="AY470" s="12">
        <f t="shared" si="102"/>
        <v>0</v>
      </c>
      <c r="BA470" t="str">
        <f t="shared" si="103"/>
        <v>08/06/2015;04337168000148;616,83;0,00</v>
      </c>
    </row>
    <row r="471" spans="1:53" x14ac:dyDescent="0.2">
      <c r="A471" s="1" t="s">
        <v>5346</v>
      </c>
      <c r="B471" s="1" t="s">
        <v>4070</v>
      </c>
      <c r="C471" s="3">
        <v>42158</v>
      </c>
      <c r="D471" s="1" t="s">
        <v>3657</v>
      </c>
      <c r="E471" s="1" t="s">
        <v>5347</v>
      </c>
      <c r="F471" s="5">
        <v>187.75</v>
      </c>
      <c r="G471" s="5">
        <v>163.26</v>
      </c>
      <c r="H471" s="5">
        <v>29.39</v>
      </c>
      <c r="I471" s="1" t="s">
        <v>5406</v>
      </c>
      <c r="J471" s="5">
        <v>0</v>
      </c>
      <c r="K471" s="5">
        <v>0</v>
      </c>
      <c r="L471" s="1" t="s">
        <v>5349</v>
      </c>
      <c r="M471" s="5">
        <v>163.26</v>
      </c>
      <c r="N471" s="5">
        <v>24.49</v>
      </c>
      <c r="O471" s="1" t="s">
        <v>3642</v>
      </c>
      <c r="P471" s="5">
        <v>163.26</v>
      </c>
      <c r="Q471" s="5">
        <v>2.69</v>
      </c>
      <c r="R471" s="1" t="s">
        <v>5351</v>
      </c>
      <c r="S471" s="5">
        <v>163.26</v>
      </c>
      <c r="T471" s="5">
        <v>12.41</v>
      </c>
      <c r="U471" s="1" t="s">
        <v>5351</v>
      </c>
      <c r="V471" s="1" t="s">
        <v>5351</v>
      </c>
      <c r="W471" s="1" t="s">
        <v>5433</v>
      </c>
      <c r="X471" s="1" t="s">
        <v>5408</v>
      </c>
      <c r="Y471" s="1" t="s">
        <v>4675</v>
      </c>
      <c r="Z471" s="1" t="s">
        <v>4676</v>
      </c>
      <c r="AB471" s="8" t="str">
        <f t="shared" si="92"/>
        <v>000155798</v>
      </c>
      <c r="AC471" t="str">
        <f t="shared" si="93"/>
        <v>03/06/2015</v>
      </c>
      <c r="AD471" t="str">
        <f t="shared" si="94"/>
        <v>46044053002906</v>
      </c>
      <c r="AE471" s="9">
        <f t="shared" si="95"/>
        <v>187.75</v>
      </c>
      <c r="AF471">
        <f t="shared" si="96"/>
        <v>0</v>
      </c>
      <c r="AH471">
        <v>6784149</v>
      </c>
      <c r="AI471" s="10" t="s">
        <v>6213</v>
      </c>
      <c r="AJ471">
        <v>37076</v>
      </c>
      <c r="AK471" t="s">
        <v>6059</v>
      </c>
      <c r="AL471">
        <v>0</v>
      </c>
      <c r="AM471">
        <v>100</v>
      </c>
      <c r="AN471" s="11" t="e">
        <f>VLOOKUP(TRIM(AK471),[1]Sheet1!$V:$W,2,FALSE)</f>
        <v>#N/A</v>
      </c>
      <c r="AO471" s="11">
        <f t="shared" si="97"/>
        <v>0</v>
      </c>
      <c r="AP471" s="10">
        <f t="shared" si="98"/>
        <v>0</v>
      </c>
      <c r="AQ471" s="10"/>
      <c r="AR471" s="11" t="b">
        <f t="shared" si="99"/>
        <v>0</v>
      </c>
      <c r="AT471" s="1" t="s">
        <v>4506</v>
      </c>
      <c r="AU471" s="3">
        <v>42163</v>
      </c>
      <c r="AV471" s="1" t="s">
        <v>4370</v>
      </c>
      <c r="AW471" t="str">
        <f t="shared" si="100"/>
        <v>84111343000113</v>
      </c>
      <c r="AX471" s="12">
        <f t="shared" si="101"/>
        <v>54.84</v>
      </c>
      <c r="AY471" s="12">
        <f t="shared" si="102"/>
        <v>0</v>
      </c>
      <c r="BA471" t="str">
        <f t="shared" si="103"/>
        <v>08/06/2015;84111343000113;54,84;0,00</v>
      </c>
    </row>
    <row r="472" spans="1:53" x14ac:dyDescent="0.2">
      <c r="A472" s="1" t="s">
        <v>5346</v>
      </c>
      <c r="B472" s="1" t="s">
        <v>4070</v>
      </c>
      <c r="C472" s="3">
        <v>42158</v>
      </c>
      <c r="D472" s="1" t="s">
        <v>3657</v>
      </c>
      <c r="E472" s="1" t="s">
        <v>5347</v>
      </c>
      <c r="F472" s="5">
        <v>187.75</v>
      </c>
      <c r="G472" s="5">
        <v>163.26</v>
      </c>
      <c r="H472" s="5">
        <v>29.39</v>
      </c>
      <c r="I472" s="1" t="s">
        <v>5406</v>
      </c>
      <c r="J472" s="5">
        <v>0</v>
      </c>
      <c r="K472" s="5">
        <v>0</v>
      </c>
      <c r="L472" s="1" t="s">
        <v>5349</v>
      </c>
      <c r="M472" s="5">
        <v>163.26</v>
      </c>
      <c r="N472" s="5">
        <v>24.49</v>
      </c>
      <c r="O472" s="1" t="s">
        <v>3642</v>
      </c>
      <c r="P472" s="5">
        <v>163.26</v>
      </c>
      <c r="Q472" s="5">
        <v>2.69</v>
      </c>
      <c r="R472" s="1" t="s">
        <v>5351</v>
      </c>
      <c r="S472" s="5">
        <v>163.26</v>
      </c>
      <c r="T472" s="5">
        <v>12.41</v>
      </c>
      <c r="U472" s="1" t="s">
        <v>5351</v>
      </c>
      <c r="V472" s="1" t="s">
        <v>5351</v>
      </c>
      <c r="W472" s="1" t="s">
        <v>5433</v>
      </c>
      <c r="X472" s="1" t="s">
        <v>5408</v>
      </c>
      <c r="Y472" s="1" t="s">
        <v>4071</v>
      </c>
      <c r="Z472" s="1" t="s">
        <v>4072</v>
      </c>
      <c r="AB472" s="8" t="str">
        <f t="shared" si="92"/>
        <v>000155798</v>
      </c>
      <c r="AC472" t="str">
        <f t="shared" si="93"/>
        <v>03/06/2015</v>
      </c>
      <c r="AD472" t="str">
        <f t="shared" si="94"/>
        <v>46044053002906</v>
      </c>
      <c r="AE472" s="9">
        <f t="shared" si="95"/>
        <v>187.75</v>
      </c>
      <c r="AF472">
        <f t="shared" si="96"/>
        <v>0</v>
      </c>
      <c r="AH472">
        <v>7467528</v>
      </c>
      <c r="AI472" s="10" t="s">
        <v>6237</v>
      </c>
      <c r="AJ472">
        <v>155658</v>
      </c>
      <c r="AK472" t="s">
        <v>3687</v>
      </c>
      <c r="AL472">
        <v>1</v>
      </c>
      <c r="AM472">
        <v>1</v>
      </c>
      <c r="AN472" s="11" t="e">
        <f>VLOOKUP(TRIM(AK472),[1]Sheet1!$V:$W,2,FALSE)</f>
        <v>#N/A</v>
      </c>
      <c r="AO472" s="11">
        <f t="shared" si="97"/>
        <v>0</v>
      </c>
      <c r="AP472" s="10">
        <f t="shared" si="98"/>
        <v>0</v>
      </c>
      <c r="AQ472" s="10"/>
      <c r="AR472" s="11" t="b">
        <f t="shared" si="99"/>
        <v>0</v>
      </c>
      <c r="AT472" s="1" t="s">
        <v>4509</v>
      </c>
      <c r="AU472" s="3">
        <v>42163</v>
      </c>
      <c r="AV472" s="1" t="s">
        <v>3713</v>
      </c>
      <c r="AW472" t="str">
        <f t="shared" si="100"/>
        <v>04337168000148</v>
      </c>
      <c r="AX472" s="12">
        <f t="shared" si="101"/>
        <v>1163.1400000000001</v>
      </c>
      <c r="AY472" s="12">
        <f t="shared" si="102"/>
        <v>0</v>
      </c>
      <c r="BA472" t="str">
        <f t="shared" si="103"/>
        <v>08/06/2015;04337168000148;1163,14;0,00</v>
      </c>
    </row>
    <row r="473" spans="1:53" x14ac:dyDescent="0.2">
      <c r="A473" s="1" t="s">
        <v>5346</v>
      </c>
      <c r="B473" s="1" t="s">
        <v>4070</v>
      </c>
      <c r="C473" s="3">
        <v>42158</v>
      </c>
      <c r="D473" s="1" t="s">
        <v>3657</v>
      </c>
      <c r="E473" s="1" t="s">
        <v>5347</v>
      </c>
      <c r="F473" s="5">
        <v>344.63</v>
      </c>
      <c r="G473" s="5">
        <v>299.68</v>
      </c>
      <c r="H473" s="5">
        <v>53.94</v>
      </c>
      <c r="I473" s="1" t="s">
        <v>5406</v>
      </c>
      <c r="J473" s="5">
        <v>0</v>
      </c>
      <c r="K473" s="5">
        <v>0</v>
      </c>
      <c r="L473" s="1" t="s">
        <v>5349</v>
      </c>
      <c r="M473" s="5">
        <v>299.68</v>
      </c>
      <c r="N473" s="5">
        <v>44.95</v>
      </c>
      <c r="O473" s="1" t="s">
        <v>3642</v>
      </c>
      <c r="P473" s="5">
        <v>299.68</v>
      </c>
      <c r="Q473" s="5">
        <v>4.9400000000000004</v>
      </c>
      <c r="R473" s="1" t="s">
        <v>5351</v>
      </c>
      <c r="S473" s="5">
        <v>299.68</v>
      </c>
      <c r="T473" s="5">
        <v>22.78</v>
      </c>
      <c r="U473" s="1" t="s">
        <v>5351</v>
      </c>
      <c r="V473" s="1" t="s">
        <v>5351</v>
      </c>
      <c r="W473" s="1" t="s">
        <v>5433</v>
      </c>
      <c r="X473" s="1" t="s">
        <v>5408</v>
      </c>
      <c r="Y473" s="1" t="s">
        <v>5593</v>
      </c>
      <c r="Z473" s="1" t="s">
        <v>5594</v>
      </c>
      <c r="AB473" s="8" t="str">
        <f t="shared" si="92"/>
        <v>000155798</v>
      </c>
      <c r="AC473" t="str">
        <f t="shared" si="93"/>
        <v>03/06/2015</v>
      </c>
      <c r="AD473" t="str">
        <f t="shared" si="94"/>
        <v>46044053002906</v>
      </c>
      <c r="AE473" s="9">
        <f t="shared" si="95"/>
        <v>344.63</v>
      </c>
      <c r="AF473">
        <f t="shared" si="96"/>
        <v>0</v>
      </c>
      <c r="AH473">
        <v>7467528</v>
      </c>
      <c r="AI473" s="10" t="s">
        <v>6237</v>
      </c>
      <c r="AJ473">
        <v>155659</v>
      </c>
      <c r="AK473" t="s">
        <v>3690</v>
      </c>
      <c r="AL473">
        <v>1</v>
      </c>
      <c r="AM473">
        <v>1</v>
      </c>
      <c r="AN473" s="11" t="e">
        <f>VLOOKUP(TRIM(AK473),[1]Sheet1!$V:$W,2,FALSE)</f>
        <v>#N/A</v>
      </c>
      <c r="AO473" s="11">
        <f t="shared" si="97"/>
        <v>0</v>
      </c>
      <c r="AP473" s="10">
        <f t="shared" si="98"/>
        <v>0</v>
      </c>
      <c r="AQ473" s="10"/>
      <c r="AR473" s="11" t="b">
        <f t="shared" si="99"/>
        <v>0</v>
      </c>
      <c r="AT473" s="1" t="s">
        <v>4510</v>
      </c>
      <c r="AU473" s="3">
        <v>42163</v>
      </c>
      <c r="AV473" s="1" t="s">
        <v>3713</v>
      </c>
      <c r="AW473" t="str">
        <f t="shared" si="100"/>
        <v>04337168000148</v>
      </c>
      <c r="AX473" s="12">
        <f t="shared" si="101"/>
        <v>289.92</v>
      </c>
      <c r="AY473" s="12">
        <f t="shared" si="102"/>
        <v>0</v>
      </c>
      <c r="BA473" t="str">
        <f t="shared" si="103"/>
        <v>08/06/2015;04337168000148;289,92;0,00</v>
      </c>
    </row>
    <row r="474" spans="1:53" x14ac:dyDescent="0.2">
      <c r="A474" s="1" t="s">
        <v>5346</v>
      </c>
      <c r="B474" s="1" t="s">
        <v>4070</v>
      </c>
      <c r="C474" s="3">
        <v>42158</v>
      </c>
      <c r="D474" s="1" t="s">
        <v>3657</v>
      </c>
      <c r="E474" s="1" t="s">
        <v>5347</v>
      </c>
      <c r="F474" s="5">
        <v>587.35</v>
      </c>
      <c r="G474" s="5">
        <v>510.74</v>
      </c>
      <c r="H474" s="5">
        <v>91.93</v>
      </c>
      <c r="I474" s="1" t="s">
        <v>5406</v>
      </c>
      <c r="J474" s="5">
        <v>0</v>
      </c>
      <c r="K474" s="5">
        <v>0</v>
      </c>
      <c r="L474" s="1" t="s">
        <v>5349</v>
      </c>
      <c r="M474" s="5">
        <v>510.74</v>
      </c>
      <c r="N474" s="5">
        <v>76.61</v>
      </c>
      <c r="O474" s="1" t="s">
        <v>3642</v>
      </c>
      <c r="P474" s="5">
        <v>510.74</v>
      </c>
      <c r="Q474" s="5">
        <v>8.43</v>
      </c>
      <c r="R474" s="1" t="s">
        <v>5351</v>
      </c>
      <c r="S474" s="5">
        <v>510.74</v>
      </c>
      <c r="T474" s="5">
        <v>38.82</v>
      </c>
      <c r="U474" s="1" t="s">
        <v>5351</v>
      </c>
      <c r="V474" s="1" t="s">
        <v>5351</v>
      </c>
      <c r="W474" s="1" t="s">
        <v>5433</v>
      </c>
      <c r="X474" s="1" t="s">
        <v>5359</v>
      </c>
      <c r="Y474" s="1" t="s">
        <v>3846</v>
      </c>
      <c r="Z474" s="1" t="s">
        <v>3847</v>
      </c>
      <c r="AB474" s="8" t="str">
        <f t="shared" si="92"/>
        <v>000155798</v>
      </c>
      <c r="AC474" t="str">
        <f t="shared" si="93"/>
        <v>03/06/2015</v>
      </c>
      <c r="AD474" t="str">
        <f t="shared" si="94"/>
        <v>46044053002906</v>
      </c>
      <c r="AE474" s="9">
        <f t="shared" si="95"/>
        <v>587.35</v>
      </c>
      <c r="AF474">
        <f t="shared" si="96"/>
        <v>0</v>
      </c>
      <c r="AH474">
        <v>7467528</v>
      </c>
      <c r="AI474" s="10" t="s">
        <v>6237</v>
      </c>
      <c r="AJ474">
        <v>155659</v>
      </c>
      <c r="AK474" t="s">
        <v>5295</v>
      </c>
      <c r="AL474">
        <v>1</v>
      </c>
      <c r="AM474">
        <v>3</v>
      </c>
      <c r="AN474" s="11" t="e">
        <f>VLOOKUP(TRIM(AK474),[1]Sheet1!$V:$W,2,FALSE)</f>
        <v>#N/A</v>
      </c>
      <c r="AO474" s="11">
        <f t="shared" si="97"/>
        <v>0</v>
      </c>
      <c r="AP474" s="10">
        <f t="shared" si="98"/>
        <v>0</v>
      </c>
      <c r="AQ474" s="10"/>
      <c r="AR474" s="11" t="b">
        <f t="shared" si="99"/>
        <v>0</v>
      </c>
      <c r="AT474" s="1" t="s">
        <v>4512</v>
      </c>
      <c r="AU474" s="3">
        <v>42163</v>
      </c>
      <c r="AV474" s="1" t="s">
        <v>3713</v>
      </c>
      <c r="AW474" t="str">
        <f t="shared" si="100"/>
        <v>04337168000148</v>
      </c>
      <c r="AX474" s="12">
        <f t="shared" si="101"/>
        <v>1259.4100000000001</v>
      </c>
      <c r="AY474" s="12">
        <f t="shared" si="102"/>
        <v>0</v>
      </c>
      <c r="BA474" t="str">
        <f t="shared" si="103"/>
        <v>08/06/2015;04337168000148;1259,41;0,00</v>
      </c>
    </row>
    <row r="475" spans="1:53" x14ac:dyDescent="0.2">
      <c r="A475" s="1" t="s">
        <v>5346</v>
      </c>
      <c r="B475" s="1" t="s">
        <v>4070</v>
      </c>
      <c r="C475" s="3">
        <v>42158</v>
      </c>
      <c r="D475" s="1" t="s">
        <v>3657</v>
      </c>
      <c r="E475" s="1" t="s">
        <v>5347</v>
      </c>
      <c r="F475" s="5">
        <v>1837.92</v>
      </c>
      <c r="G475" s="5">
        <v>1531.6</v>
      </c>
      <c r="H475" s="5">
        <v>275.69</v>
      </c>
      <c r="I475" s="1" t="s">
        <v>5406</v>
      </c>
      <c r="J475" s="5">
        <v>0</v>
      </c>
      <c r="K475" s="5">
        <v>0</v>
      </c>
      <c r="L475" s="1" t="s">
        <v>5349</v>
      </c>
      <c r="M475" s="5">
        <v>1531.6</v>
      </c>
      <c r="N475" s="5">
        <v>306.32</v>
      </c>
      <c r="O475" s="1" t="s">
        <v>3642</v>
      </c>
      <c r="P475" s="5">
        <v>1531.6</v>
      </c>
      <c r="Q475" s="5">
        <v>25.27</v>
      </c>
      <c r="R475" s="1" t="s">
        <v>5351</v>
      </c>
      <c r="S475" s="5">
        <v>1531.6</v>
      </c>
      <c r="T475" s="5">
        <v>116.4</v>
      </c>
      <c r="U475" s="1" t="s">
        <v>5351</v>
      </c>
      <c r="V475" s="1" t="s">
        <v>5351</v>
      </c>
      <c r="W475" s="1" t="s">
        <v>5433</v>
      </c>
      <c r="X475" s="1" t="s">
        <v>5498</v>
      </c>
      <c r="Y475" s="1" t="s">
        <v>4073</v>
      </c>
      <c r="Z475" s="1" t="s">
        <v>4074</v>
      </c>
      <c r="AB475" s="8" t="str">
        <f t="shared" si="92"/>
        <v>000155798</v>
      </c>
      <c r="AC475" t="str">
        <f t="shared" si="93"/>
        <v>03/06/2015</v>
      </c>
      <c r="AD475" t="str">
        <f t="shared" si="94"/>
        <v>46044053002906</v>
      </c>
      <c r="AE475" s="9">
        <f t="shared" si="95"/>
        <v>1837.92</v>
      </c>
      <c r="AF475">
        <f t="shared" si="96"/>
        <v>0</v>
      </c>
      <c r="AH475">
        <v>6782692</v>
      </c>
      <c r="AI475" s="10" t="s">
        <v>6238</v>
      </c>
      <c r="AJ475">
        <v>155660</v>
      </c>
      <c r="AK475" t="s">
        <v>3694</v>
      </c>
      <c r="AL475">
        <v>1</v>
      </c>
      <c r="AM475">
        <v>10</v>
      </c>
      <c r="AN475" s="11" t="e">
        <f>VLOOKUP(TRIM(AK475),[1]Sheet1!$V:$W,2,FALSE)</f>
        <v>#N/A</v>
      </c>
      <c r="AO475" s="11">
        <f t="shared" si="97"/>
        <v>0</v>
      </c>
      <c r="AP475" s="10">
        <f t="shared" si="98"/>
        <v>0</v>
      </c>
      <c r="AQ475" s="10"/>
      <c r="AR475" s="11" t="b">
        <f t="shared" si="99"/>
        <v>0</v>
      </c>
      <c r="AT475" s="1" t="s">
        <v>4514</v>
      </c>
      <c r="AU475" s="3">
        <v>42163</v>
      </c>
      <c r="AV475" s="1" t="s">
        <v>3713</v>
      </c>
      <c r="AW475" t="str">
        <f t="shared" si="100"/>
        <v>04337168000148</v>
      </c>
      <c r="AX475" s="12">
        <f t="shared" si="101"/>
        <v>1645.42</v>
      </c>
      <c r="AY475" s="12">
        <f t="shared" si="102"/>
        <v>0</v>
      </c>
      <c r="BA475" t="str">
        <f t="shared" si="103"/>
        <v>08/06/2015;04337168000148;1645,42;0,00</v>
      </c>
    </row>
    <row r="476" spans="1:53" x14ac:dyDescent="0.2">
      <c r="A476" s="1" t="s">
        <v>5346</v>
      </c>
      <c r="B476" s="1" t="s">
        <v>4070</v>
      </c>
      <c r="C476" s="3">
        <v>42158</v>
      </c>
      <c r="D476" s="1" t="s">
        <v>3657</v>
      </c>
      <c r="E476" s="1" t="s">
        <v>5347</v>
      </c>
      <c r="F476" s="5">
        <v>2301.39</v>
      </c>
      <c r="G476" s="5">
        <v>2001.21</v>
      </c>
      <c r="H476" s="5">
        <v>360.22</v>
      </c>
      <c r="I476" s="1" t="s">
        <v>5406</v>
      </c>
      <c r="J476" s="5">
        <v>0</v>
      </c>
      <c r="K476" s="5">
        <v>0</v>
      </c>
      <c r="L476" s="1" t="s">
        <v>5349</v>
      </c>
      <c r="M476" s="5">
        <v>2001.21</v>
      </c>
      <c r="N476" s="5">
        <v>300.18</v>
      </c>
      <c r="O476" s="1" t="s">
        <v>3642</v>
      </c>
      <c r="P476" s="5">
        <v>2001.21</v>
      </c>
      <c r="Q476" s="5">
        <v>33.020000000000003</v>
      </c>
      <c r="R476" s="1" t="s">
        <v>5351</v>
      </c>
      <c r="S476" s="5">
        <v>2001.21</v>
      </c>
      <c r="T476" s="5">
        <v>152.09</v>
      </c>
      <c r="U476" s="1" t="s">
        <v>5351</v>
      </c>
      <c r="V476" s="1" t="s">
        <v>5351</v>
      </c>
      <c r="W476" s="1" t="s">
        <v>5433</v>
      </c>
      <c r="X476" s="1" t="s">
        <v>5408</v>
      </c>
      <c r="Y476" s="1" t="s">
        <v>5794</v>
      </c>
      <c r="Z476" s="1" t="s">
        <v>5795</v>
      </c>
      <c r="AB476" s="8" t="str">
        <f t="shared" si="92"/>
        <v>000155798</v>
      </c>
      <c r="AC476" t="str">
        <f t="shared" si="93"/>
        <v>03/06/2015</v>
      </c>
      <c r="AD476" t="str">
        <f t="shared" si="94"/>
        <v>46044053002906</v>
      </c>
      <c r="AE476" s="9">
        <f t="shared" si="95"/>
        <v>2301.39</v>
      </c>
      <c r="AF476">
        <f t="shared" si="96"/>
        <v>0</v>
      </c>
      <c r="AH476">
        <v>6782692</v>
      </c>
      <c r="AI476" s="10" t="s">
        <v>6238</v>
      </c>
      <c r="AJ476">
        <v>155660</v>
      </c>
      <c r="AK476" t="s">
        <v>5595</v>
      </c>
      <c r="AL476">
        <v>1</v>
      </c>
      <c r="AM476">
        <v>5</v>
      </c>
      <c r="AN476" s="11" t="e">
        <f>VLOOKUP(TRIM(AK476),[1]Sheet1!$V:$W,2,FALSE)</f>
        <v>#N/A</v>
      </c>
      <c r="AO476" s="11">
        <f t="shared" si="97"/>
        <v>0</v>
      </c>
      <c r="AP476" s="10">
        <f t="shared" si="98"/>
        <v>0</v>
      </c>
      <c r="AQ476" s="10"/>
      <c r="AR476" s="11" t="b">
        <f t="shared" si="99"/>
        <v>0</v>
      </c>
      <c r="AT476" s="1" t="s">
        <v>4516</v>
      </c>
      <c r="AU476" s="3">
        <v>42163</v>
      </c>
      <c r="AV476" s="1" t="s">
        <v>3713</v>
      </c>
      <c r="AW476" t="str">
        <f t="shared" si="100"/>
        <v>04337168000148</v>
      </c>
      <c r="AX476" s="12">
        <f t="shared" si="101"/>
        <v>5.95</v>
      </c>
      <c r="AY476" s="12">
        <f t="shared" si="102"/>
        <v>0</v>
      </c>
      <c r="BA476" t="str">
        <f t="shared" si="103"/>
        <v>08/06/2015;04337168000148;5,95;0,00</v>
      </c>
    </row>
    <row r="477" spans="1:53" x14ac:dyDescent="0.2">
      <c r="A477" s="1" t="s">
        <v>5346</v>
      </c>
      <c r="B477" s="1" t="s">
        <v>4070</v>
      </c>
      <c r="C477" s="3">
        <v>42158</v>
      </c>
      <c r="D477" s="1" t="s">
        <v>3657</v>
      </c>
      <c r="E477" s="1" t="s">
        <v>5347</v>
      </c>
      <c r="F477" s="5">
        <v>158.09</v>
      </c>
      <c r="G477" s="5">
        <v>137.47</v>
      </c>
      <c r="H477" s="5">
        <v>24.74</v>
      </c>
      <c r="I477" s="1" t="s">
        <v>5406</v>
      </c>
      <c r="J477" s="5">
        <v>0</v>
      </c>
      <c r="K477" s="5">
        <v>0</v>
      </c>
      <c r="L477" s="1" t="s">
        <v>5349</v>
      </c>
      <c r="M477" s="5">
        <v>137.47</v>
      </c>
      <c r="N477" s="5">
        <v>20.62</v>
      </c>
      <c r="O477" s="1" t="s">
        <v>3642</v>
      </c>
      <c r="P477" s="5">
        <v>137.47</v>
      </c>
      <c r="Q477" s="5">
        <v>2.27</v>
      </c>
      <c r="R477" s="1" t="s">
        <v>5351</v>
      </c>
      <c r="S477" s="5">
        <v>137.47</v>
      </c>
      <c r="T477" s="5">
        <v>10.45</v>
      </c>
      <c r="U477" s="1" t="s">
        <v>5351</v>
      </c>
      <c r="V477" s="1" t="s">
        <v>5351</v>
      </c>
      <c r="W477" s="1" t="s">
        <v>5433</v>
      </c>
      <c r="X477" s="1" t="s">
        <v>5408</v>
      </c>
      <c r="Y477" s="1" t="s">
        <v>4933</v>
      </c>
      <c r="Z477" s="1" t="s">
        <v>4934</v>
      </c>
      <c r="AB477" s="8" t="str">
        <f t="shared" si="92"/>
        <v>000155798</v>
      </c>
      <c r="AC477" t="str">
        <f t="shared" si="93"/>
        <v>03/06/2015</v>
      </c>
      <c r="AD477" t="str">
        <f t="shared" si="94"/>
        <v>46044053002906</v>
      </c>
      <c r="AE477" s="9">
        <f t="shared" si="95"/>
        <v>158.09</v>
      </c>
      <c r="AF477">
        <f t="shared" si="96"/>
        <v>0</v>
      </c>
      <c r="AH477">
        <v>6782692</v>
      </c>
      <c r="AI477" s="10" t="s">
        <v>6238</v>
      </c>
      <c r="AJ477">
        <v>155660</v>
      </c>
      <c r="AK477" t="s">
        <v>5899</v>
      </c>
      <c r="AL477">
        <v>1</v>
      </c>
      <c r="AM477">
        <v>30</v>
      </c>
      <c r="AN477" s="11" t="e">
        <f>VLOOKUP(TRIM(AK477),[1]Sheet1!$V:$W,2,FALSE)</f>
        <v>#N/A</v>
      </c>
      <c r="AO477" s="11">
        <f t="shared" si="97"/>
        <v>0</v>
      </c>
      <c r="AP477" s="10">
        <f t="shared" si="98"/>
        <v>0</v>
      </c>
      <c r="AQ477" s="10"/>
      <c r="AR477" s="11" t="b">
        <f t="shared" si="99"/>
        <v>0</v>
      </c>
      <c r="AT477" s="1" t="s">
        <v>4517</v>
      </c>
      <c r="AU477" s="3">
        <v>42163</v>
      </c>
      <c r="AV477" s="1" t="s">
        <v>4135</v>
      </c>
      <c r="AW477" t="str">
        <f t="shared" si="100"/>
        <v>76487032000125</v>
      </c>
      <c r="AX477" s="12">
        <f t="shared" si="101"/>
        <v>2529.8199999999997</v>
      </c>
      <c r="AY477" s="12">
        <f t="shared" si="102"/>
        <v>0</v>
      </c>
      <c r="BA477" t="str">
        <f t="shared" si="103"/>
        <v>08/06/2015;76487032000125;2529,82;0,00</v>
      </c>
    </row>
    <row r="478" spans="1:53" x14ac:dyDescent="0.2">
      <c r="A478" s="1" t="s">
        <v>5346</v>
      </c>
      <c r="B478" s="1" t="s">
        <v>4075</v>
      </c>
      <c r="C478" s="3">
        <v>42158</v>
      </c>
      <c r="D478" s="1" t="s">
        <v>3657</v>
      </c>
      <c r="E478" s="1" t="s">
        <v>5347</v>
      </c>
      <c r="F478" s="5">
        <v>1399.57</v>
      </c>
      <c r="G478" s="5">
        <v>1166.31</v>
      </c>
      <c r="H478" s="5">
        <v>209.94</v>
      </c>
      <c r="I478" s="1" t="s">
        <v>5406</v>
      </c>
      <c r="J478" s="5">
        <v>0</v>
      </c>
      <c r="K478" s="5">
        <v>0</v>
      </c>
      <c r="L478" s="1" t="s">
        <v>5349</v>
      </c>
      <c r="M478" s="5">
        <v>1166.31</v>
      </c>
      <c r="N478" s="5">
        <v>233.26</v>
      </c>
      <c r="O478" s="1" t="s">
        <v>3642</v>
      </c>
      <c r="P478" s="5">
        <v>1166.31</v>
      </c>
      <c r="Q478" s="5">
        <v>19.239999999999998</v>
      </c>
      <c r="R478" s="1" t="s">
        <v>5351</v>
      </c>
      <c r="S478" s="5">
        <v>1166.31</v>
      </c>
      <c r="T478" s="5">
        <v>88.64</v>
      </c>
      <c r="U478" s="1" t="s">
        <v>5351</v>
      </c>
      <c r="V478" s="1" t="s">
        <v>5351</v>
      </c>
      <c r="W478" s="1" t="s">
        <v>5433</v>
      </c>
      <c r="X478" s="1" t="s">
        <v>3693</v>
      </c>
      <c r="Y478" s="1" t="s">
        <v>3694</v>
      </c>
      <c r="Z478" s="1" t="s">
        <v>3695</v>
      </c>
      <c r="AB478" s="8" t="str">
        <f t="shared" si="92"/>
        <v>000155799</v>
      </c>
      <c r="AC478" t="str">
        <f t="shared" si="93"/>
        <v>03/06/2015</v>
      </c>
      <c r="AD478" t="str">
        <f t="shared" si="94"/>
        <v>46044053002906</v>
      </c>
      <c r="AE478" s="9">
        <f t="shared" si="95"/>
        <v>1399.57</v>
      </c>
      <c r="AF478">
        <f t="shared" si="96"/>
        <v>0</v>
      </c>
      <c r="AH478">
        <v>6782692</v>
      </c>
      <c r="AI478" s="10" t="s">
        <v>6238</v>
      </c>
      <c r="AJ478">
        <v>155660</v>
      </c>
      <c r="AK478" t="s">
        <v>3696</v>
      </c>
      <c r="AL478">
        <v>1</v>
      </c>
      <c r="AM478">
        <v>50</v>
      </c>
      <c r="AN478" s="11" t="e">
        <f>VLOOKUP(TRIM(AK478),[1]Sheet1!$V:$W,2,FALSE)</f>
        <v>#N/A</v>
      </c>
      <c r="AO478" s="11">
        <f t="shared" si="97"/>
        <v>0</v>
      </c>
      <c r="AP478" s="10">
        <f t="shared" si="98"/>
        <v>0</v>
      </c>
      <c r="AQ478" s="10"/>
      <c r="AR478" s="11" t="b">
        <f t="shared" si="99"/>
        <v>0</v>
      </c>
      <c r="AT478" s="1" t="s">
        <v>4518</v>
      </c>
      <c r="AU478" s="3">
        <v>42163</v>
      </c>
      <c r="AV478" s="1" t="s">
        <v>5668</v>
      </c>
      <c r="AW478" t="str">
        <f t="shared" si="100"/>
        <v>59105999000348</v>
      </c>
      <c r="AX478" s="12">
        <f t="shared" si="101"/>
        <v>1656.91</v>
      </c>
      <c r="AY478" s="12">
        <f t="shared" si="102"/>
        <v>0</v>
      </c>
      <c r="BA478" t="str">
        <f t="shared" si="103"/>
        <v>08/06/2015;59105999000348;1656,91;0,00</v>
      </c>
    </row>
    <row r="479" spans="1:53" x14ac:dyDescent="0.2">
      <c r="A479" s="1" t="s">
        <v>5346</v>
      </c>
      <c r="B479" s="1" t="s">
        <v>4075</v>
      </c>
      <c r="C479" s="3">
        <v>42158</v>
      </c>
      <c r="D479" s="1" t="s">
        <v>3657</v>
      </c>
      <c r="E479" s="1" t="s">
        <v>5347</v>
      </c>
      <c r="F479" s="5">
        <v>1981.8</v>
      </c>
      <c r="G479" s="5">
        <v>1723.3</v>
      </c>
      <c r="H479" s="5">
        <v>310.19</v>
      </c>
      <c r="I479" s="1" t="s">
        <v>5406</v>
      </c>
      <c r="J479" s="5">
        <v>0</v>
      </c>
      <c r="K479" s="5">
        <v>0</v>
      </c>
      <c r="L479" s="1" t="s">
        <v>5349</v>
      </c>
      <c r="M479" s="5">
        <v>1723.3</v>
      </c>
      <c r="N479" s="5">
        <v>258.5</v>
      </c>
      <c r="O479" s="1" t="s">
        <v>3642</v>
      </c>
      <c r="P479" s="5">
        <v>1723.3</v>
      </c>
      <c r="Q479" s="5">
        <v>28.43</v>
      </c>
      <c r="R479" s="1" t="s">
        <v>5351</v>
      </c>
      <c r="S479" s="5">
        <v>1723.3</v>
      </c>
      <c r="T479" s="5">
        <v>130.97</v>
      </c>
      <c r="U479" s="1" t="s">
        <v>5351</v>
      </c>
      <c r="V479" s="1" t="s">
        <v>5351</v>
      </c>
      <c r="W479" s="1" t="s">
        <v>5433</v>
      </c>
      <c r="X479" s="1" t="s">
        <v>5408</v>
      </c>
      <c r="Y479" s="1" t="s">
        <v>5897</v>
      </c>
      <c r="Z479" s="1" t="s">
        <v>5898</v>
      </c>
      <c r="AB479" s="8" t="str">
        <f t="shared" si="92"/>
        <v>000155799</v>
      </c>
      <c r="AC479" t="str">
        <f t="shared" si="93"/>
        <v>03/06/2015</v>
      </c>
      <c r="AD479" t="str">
        <f t="shared" si="94"/>
        <v>46044053002906</v>
      </c>
      <c r="AE479" s="9">
        <f t="shared" si="95"/>
        <v>1981.8</v>
      </c>
      <c r="AF479">
        <f t="shared" si="96"/>
        <v>0</v>
      </c>
      <c r="AH479">
        <v>6782692</v>
      </c>
      <c r="AI479" s="10" t="s">
        <v>6238</v>
      </c>
      <c r="AJ479">
        <v>155660</v>
      </c>
      <c r="AK479" t="s">
        <v>4919</v>
      </c>
      <c r="AL479">
        <v>1</v>
      </c>
      <c r="AM479">
        <v>10</v>
      </c>
      <c r="AN479" s="11" t="e">
        <f>VLOOKUP(TRIM(AK479),[1]Sheet1!$V:$W,2,FALSE)</f>
        <v>#N/A</v>
      </c>
      <c r="AO479" s="11">
        <f t="shared" si="97"/>
        <v>0</v>
      </c>
      <c r="AP479" s="10">
        <f t="shared" si="98"/>
        <v>0</v>
      </c>
      <c r="AQ479" s="10"/>
      <c r="AR479" s="11" t="b">
        <f t="shared" si="99"/>
        <v>0</v>
      </c>
      <c r="AT479" s="1" t="s">
        <v>4519</v>
      </c>
      <c r="AU479" s="3">
        <v>42163</v>
      </c>
      <c r="AV479" s="1" t="s">
        <v>3798</v>
      </c>
      <c r="AW479" t="str">
        <f t="shared" si="100"/>
        <v>04337168000652</v>
      </c>
      <c r="AX479" s="12">
        <f t="shared" si="101"/>
        <v>20.94</v>
      </c>
      <c r="AY479" s="12">
        <f t="shared" si="102"/>
        <v>0</v>
      </c>
      <c r="BA479" t="str">
        <f t="shared" si="103"/>
        <v>08/06/2015;04337168000652;20,94;0,00</v>
      </c>
    </row>
    <row r="480" spans="1:53" x14ac:dyDescent="0.2">
      <c r="A480" s="1" t="s">
        <v>5346</v>
      </c>
      <c r="B480" s="1" t="s">
        <v>4075</v>
      </c>
      <c r="C480" s="3">
        <v>42158</v>
      </c>
      <c r="D480" s="1" t="s">
        <v>3657</v>
      </c>
      <c r="E480" s="1" t="s">
        <v>5347</v>
      </c>
      <c r="F480" s="5">
        <v>275.99</v>
      </c>
      <c r="G480" s="5">
        <v>239.99</v>
      </c>
      <c r="H480" s="5">
        <v>43.2</v>
      </c>
      <c r="I480" s="1" t="s">
        <v>5406</v>
      </c>
      <c r="J480" s="5">
        <v>0</v>
      </c>
      <c r="K480" s="5">
        <v>0</v>
      </c>
      <c r="L480" s="1" t="s">
        <v>5349</v>
      </c>
      <c r="M480" s="5">
        <v>239.99</v>
      </c>
      <c r="N480" s="5">
        <v>36</v>
      </c>
      <c r="O480" s="1" t="s">
        <v>3642</v>
      </c>
      <c r="P480" s="5">
        <v>239.99</v>
      </c>
      <c r="Q480" s="5">
        <v>3.96</v>
      </c>
      <c r="R480" s="1" t="s">
        <v>5351</v>
      </c>
      <c r="S480" s="5">
        <v>239.99</v>
      </c>
      <c r="T480" s="5">
        <v>18.239999999999998</v>
      </c>
      <c r="U480" s="1" t="s">
        <v>5351</v>
      </c>
      <c r="V480" s="1" t="s">
        <v>5351</v>
      </c>
      <c r="W480" s="1" t="s">
        <v>5433</v>
      </c>
      <c r="X480" s="1" t="s">
        <v>5408</v>
      </c>
      <c r="Y480" s="1" t="s">
        <v>5503</v>
      </c>
      <c r="Z480" s="1" t="s">
        <v>5504</v>
      </c>
      <c r="AB480" s="8" t="str">
        <f t="shared" si="92"/>
        <v>000155799</v>
      </c>
      <c r="AC480" t="str">
        <f t="shared" si="93"/>
        <v>03/06/2015</v>
      </c>
      <c r="AD480" t="str">
        <f t="shared" si="94"/>
        <v>46044053002906</v>
      </c>
      <c r="AE480" s="9">
        <f t="shared" si="95"/>
        <v>275.99</v>
      </c>
      <c r="AF480">
        <f t="shared" si="96"/>
        <v>0</v>
      </c>
      <c r="AH480">
        <v>6782692</v>
      </c>
      <c r="AI480" s="10" t="s">
        <v>6238</v>
      </c>
      <c r="AJ480">
        <v>155660</v>
      </c>
      <c r="AK480" t="s">
        <v>5895</v>
      </c>
      <c r="AL480">
        <v>1</v>
      </c>
      <c r="AM480">
        <v>50</v>
      </c>
      <c r="AN480" s="11" t="e">
        <f>VLOOKUP(TRIM(AK480),[1]Sheet1!$V:$W,2,FALSE)</f>
        <v>#N/A</v>
      </c>
      <c r="AO480" s="11">
        <f t="shared" si="97"/>
        <v>0</v>
      </c>
      <c r="AP480" s="10">
        <f t="shared" si="98"/>
        <v>0</v>
      </c>
      <c r="AQ480" s="10"/>
      <c r="AR480" s="11" t="b">
        <f t="shared" si="99"/>
        <v>0</v>
      </c>
      <c r="AT480" s="1" t="s">
        <v>4522</v>
      </c>
      <c r="AU480" s="3">
        <v>42163</v>
      </c>
      <c r="AV480" s="1" t="s">
        <v>3625</v>
      </c>
      <c r="AW480" t="str">
        <f t="shared" si="100"/>
        <v>56505464000104</v>
      </c>
      <c r="AX480" s="12">
        <f t="shared" si="101"/>
        <v>146.77000000000001</v>
      </c>
      <c r="AY480" s="12">
        <f t="shared" si="102"/>
        <v>0</v>
      </c>
      <c r="BA480" t="str">
        <f t="shared" si="103"/>
        <v>08/06/2015;56505464000104;146,77;0,00</v>
      </c>
    </row>
    <row r="481" spans="1:53" x14ac:dyDescent="0.2">
      <c r="A481" s="1" t="s">
        <v>5346</v>
      </c>
      <c r="B481" s="1" t="s">
        <v>4075</v>
      </c>
      <c r="C481" s="3">
        <v>42158</v>
      </c>
      <c r="D481" s="1" t="s">
        <v>3657</v>
      </c>
      <c r="E481" s="1" t="s">
        <v>5347</v>
      </c>
      <c r="F481" s="5">
        <v>216.96</v>
      </c>
      <c r="G481" s="5">
        <v>188.66</v>
      </c>
      <c r="H481" s="5">
        <v>33.96</v>
      </c>
      <c r="I481" s="1" t="s">
        <v>5406</v>
      </c>
      <c r="J481" s="5">
        <v>0</v>
      </c>
      <c r="K481" s="5">
        <v>0</v>
      </c>
      <c r="L481" s="1" t="s">
        <v>5349</v>
      </c>
      <c r="M481" s="5">
        <v>188.66</v>
      </c>
      <c r="N481" s="5">
        <v>28.3</v>
      </c>
      <c r="O481" s="1" t="s">
        <v>3642</v>
      </c>
      <c r="P481" s="5">
        <v>188.66</v>
      </c>
      <c r="Q481" s="5">
        <v>3.11</v>
      </c>
      <c r="R481" s="1" t="s">
        <v>5351</v>
      </c>
      <c r="S481" s="5">
        <v>188.66</v>
      </c>
      <c r="T481" s="5">
        <v>14.34</v>
      </c>
      <c r="U481" s="1" t="s">
        <v>5351</v>
      </c>
      <c r="V481" s="1" t="s">
        <v>5351</v>
      </c>
      <c r="W481" s="1" t="s">
        <v>5433</v>
      </c>
      <c r="X481" s="1" t="s">
        <v>5359</v>
      </c>
      <c r="Y481" s="1" t="s">
        <v>5450</v>
      </c>
      <c r="Z481" s="1" t="s">
        <v>5451</v>
      </c>
      <c r="AB481" s="8" t="str">
        <f t="shared" si="92"/>
        <v>000155799</v>
      </c>
      <c r="AC481" t="str">
        <f t="shared" si="93"/>
        <v>03/06/2015</v>
      </c>
      <c r="AD481" t="str">
        <f t="shared" si="94"/>
        <v>46044053002906</v>
      </c>
      <c r="AE481" s="9">
        <f t="shared" si="95"/>
        <v>216.96</v>
      </c>
      <c r="AF481">
        <f t="shared" si="96"/>
        <v>0</v>
      </c>
      <c r="AH481">
        <v>6821417</v>
      </c>
      <c r="AI481" s="10" t="s">
        <v>6239</v>
      </c>
      <c r="AJ481">
        <v>155661</v>
      </c>
      <c r="AK481" t="s">
        <v>3698</v>
      </c>
      <c r="AL481">
        <v>5</v>
      </c>
      <c r="AM481">
        <v>24</v>
      </c>
      <c r="AN481" s="11">
        <f>VLOOKUP(TRIM(AK481),[1]Sheet1!$V:$W,2,FALSE)</f>
        <v>47.02</v>
      </c>
      <c r="AO481" s="11">
        <f t="shared" si="97"/>
        <v>47.02</v>
      </c>
      <c r="AP481" s="10">
        <f t="shared" si="98"/>
        <v>1128.48</v>
      </c>
      <c r="AQ481" s="10"/>
      <c r="AR481" s="11" t="b">
        <f t="shared" si="99"/>
        <v>0</v>
      </c>
      <c r="AT481" s="1" t="s">
        <v>4523</v>
      </c>
      <c r="AU481" s="3">
        <v>42163</v>
      </c>
      <c r="AV481" s="1" t="s">
        <v>4524</v>
      </c>
      <c r="AW481" t="str">
        <f t="shared" si="100"/>
        <v>59105999003959</v>
      </c>
      <c r="AX481" s="12">
        <f t="shared" si="101"/>
        <v>1170.8699999999999</v>
      </c>
      <c r="AY481" s="12">
        <f t="shared" si="102"/>
        <v>0</v>
      </c>
      <c r="BA481" t="str">
        <f t="shared" si="103"/>
        <v>08/06/2015;59105999003959;1170,87;0,00</v>
      </c>
    </row>
    <row r="482" spans="1:53" x14ac:dyDescent="0.2">
      <c r="A482" s="1" t="s">
        <v>5346</v>
      </c>
      <c r="B482" s="1" t="s">
        <v>4075</v>
      </c>
      <c r="C482" s="3">
        <v>42158</v>
      </c>
      <c r="D482" s="1" t="s">
        <v>3657</v>
      </c>
      <c r="E482" s="1" t="s">
        <v>5347</v>
      </c>
      <c r="F482" s="5">
        <v>915.19</v>
      </c>
      <c r="G482" s="5">
        <v>795.82</v>
      </c>
      <c r="H482" s="5">
        <v>143.25</v>
      </c>
      <c r="I482" s="1" t="s">
        <v>5406</v>
      </c>
      <c r="J482" s="5">
        <v>0</v>
      </c>
      <c r="K482" s="5">
        <v>0</v>
      </c>
      <c r="L482" s="1" t="s">
        <v>5349</v>
      </c>
      <c r="M482" s="5">
        <v>795.82</v>
      </c>
      <c r="N482" s="5">
        <v>119.37</v>
      </c>
      <c r="O482" s="1" t="s">
        <v>3642</v>
      </c>
      <c r="P482" s="5">
        <v>795.82</v>
      </c>
      <c r="Q482" s="5">
        <v>13.13</v>
      </c>
      <c r="R482" s="1" t="s">
        <v>5351</v>
      </c>
      <c r="S482" s="5">
        <v>795.82</v>
      </c>
      <c r="T482" s="5">
        <v>60.48</v>
      </c>
      <c r="U482" s="1" t="s">
        <v>5351</v>
      </c>
      <c r="V482" s="1" t="s">
        <v>5351</v>
      </c>
      <c r="W482" s="1" t="s">
        <v>5433</v>
      </c>
      <c r="X482" s="1" t="s">
        <v>5359</v>
      </c>
      <c r="Y482" s="1" t="s">
        <v>5075</v>
      </c>
      <c r="Z482" s="1" t="s">
        <v>5076</v>
      </c>
      <c r="AB482" s="8" t="str">
        <f t="shared" si="92"/>
        <v>000155799</v>
      </c>
      <c r="AC482" t="str">
        <f t="shared" si="93"/>
        <v>03/06/2015</v>
      </c>
      <c r="AD482" t="str">
        <f t="shared" si="94"/>
        <v>46044053002906</v>
      </c>
      <c r="AE482" s="9">
        <f t="shared" si="95"/>
        <v>915.19</v>
      </c>
      <c r="AF482">
        <f t="shared" si="96"/>
        <v>0</v>
      </c>
      <c r="AH482">
        <v>6782677</v>
      </c>
      <c r="AI482" s="10" t="s">
        <v>6240</v>
      </c>
      <c r="AJ482">
        <v>155662</v>
      </c>
      <c r="AK482" t="s">
        <v>5899</v>
      </c>
      <c r="AL482">
        <v>1</v>
      </c>
      <c r="AM482">
        <v>10</v>
      </c>
      <c r="AN482" s="11" t="e">
        <f>VLOOKUP(TRIM(AK482),[1]Sheet1!$V:$W,2,FALSE)</f>
        <v>#N/A</v>
      </c>
      <c r="AO482" s="11">
        <f t="shared" si="97"/>
        <v>0</v>
      </c>
      <c r="AP482" s="10">
        <f t="shared" si="98"/>
        <v>0</v>
      </c>
      <c r="AQ482" s="10"/>
      <c r="AR482" s="11" t="b">
        <f t="shared" si="99"/>
        <v>0</v>
      </c>
      <c r="AT482" s="1" t="s">
        <v>4527</v>
      </c>
      <c r="AU482" s="3">
        <v>42163</v>
      </c>
      <c r="AV482" s="1" t="s">
        <v>3798</v>
      </c>
      <c r="AW482" t="str">
        <f t="shared" si="100"/>
        <v>04337168000652</v>
      </c>
      <c r="AX482" s="12">
        <f t="shared" si="101"/>
        <v>23.39</v>
      </c>
      <c r="AY482" s="12">
        <f t="shared" si="102"/>
        <v>0</v>
      </c>
      <c r="BA482" t="str">
        <f t="shared" si="103"/>
        <v>08/06/2015;04337168000652;23,39;0,00</v>
      </c>
    </row>
    <row r="483" spans="1:53" x14ac:dyDescent="0.2">
      <c r="A483" s="1" t="s">
        <v>5346</v>
      </c>
      <c r="B483" s="1" t="s">
        <v>4075</v>
      </c>
      <c r="C483" s="3">
        <v>42158</v>
      </c>
      <c r="D483" s="1" t="s">
        <v>3657</v>
      </c>
      <c r="E483" s="1" t="s">
        <v>5347</v>
      </c>
      <c r="F483" s="5">
        <v>1422.67</v>
      </c>
      <c r="G483" s="5">
        <v>1422.67</v>
      </c>
      <c r="H483" s="5">
        <v>256.08</v>
      </c>
      <c r="I483" s="1" t="s">
        <v>5348</v>
      </c>
      <c r="J483" s="5">
        <v>0</v>
      </c>
      <c r="K483" s="5">
        <v>0</v>
      </c>
      <c r="L483" s="1" t="s">
        <v>5349</v>
      </c>
      <c r="M483" s="5">
        <v>0</v>
      </c>
      <c r="N483" s="5">
        <v>0</v>
      </c>
      <c r="O483" s="1" t="s">
        <v>5349</v>
      </c>
      <c r="P483" s="5">
        <v>1422.67</v>
      </c>
      <c r="Q483" s="5">
        <v>23.47</v>
      </c>
      <c r="R483" s="1" t="s">
        <v>5351</v>
      </c>
      <c r="S483" s="5">
        <v>1422.67</v>
      </c>
      <c r="T483" s="5">
        <v>108.12</v>
      </c>
      <c r="U483" s="1" t="s">
        <v>5351</v>
      </c>
      <c r="V483" s="1" t="s">
        <v>5351</v>
      </c>
      <c r="W483" s="1" t="s">
        <v>5433</v>
      </c>
      <c r="X483" s="1" t="s">
        <v>5559</v>
      </c>
      <c r="Y483" s="1" t="s">
        <v>5560</v>
      </c>
      <c r="Z483" s="1" t="s">
        <v>5561</v>
      </c>
      <c r="AB483" s="8" t="str">
        <f t="shared" si="92"/>
        <v>000155799</v>
      </c>
      <c r="AC483" t="str">
        <f t="shared" si="93"/>
        <v>03/06/2015</v>
      </c>
      <c r="AD483" t="str">
        <f t="shared" si="94"/>
        <v>46044053002906</v>
      </c>
      <c r="AE483" s="9">
        <f t="shared" si="95"/>
        <v>1422.67</v>
      </c>
      <c r="AF483">
        <f t="shared" si="96"/>
        <v>0</v>
      </c>
      <c r="AH483">
        <v>6782677</v>
      </c>
      <c r="AI483" s="10" t="s">
        <v>6240</v>
      </c>
      <c r="AJ483">
        <v>155662</v>
      </c>
      <c r="AK483" t="s">
        <v>5977</v>
      </c>
      <c r="AL483">
        <v>1</v>
      </c>
      <c r="AM483">
        <v>10</v>
      </c>
      <c r="AN483" s="11" t="e">
        <f>VLOOKUP(TRIM(AK483),[1]Sheet1!$V:$W,2,FALSE)</f>
        <v>#N/A</v>
      </c>
      <c r="AO483" s="11">
        <f t="shared" si="97"/>
        <v>0</v>
      </c>
      <c r="AP483" s="10">
        <f t="shared" si="98"/>
        <v>0</v>
      </c>
      <c r="AQ483" s="10"/>
      <c r="AR483" s="11" t="b">
        <f t="shared" si="99"/>
        <v>0</v>
      </c>
      <c r="AT483" s="1" t="s">
        <v>4530</v>
      </c>
      <c r="AU483" s="3">
        <v>42163</v>
      </c>
      <c r="AV483" s="1" t="s">
        <v>3798</v>
      </c>
      <c r="AW483" t="str">
        <f t="shared" si="100"/>
        <v>04337168000652</v>
      </c>
      <c r="AX483" s="12">
        <f t="shared" si="101"/>
        <v>174.81</v>
      </c>
      <c r="AY483" s="12">
        <f t="shared" si="102"/>
        <v>0</v>
      </c>
      <c r="BA483" t="str">
        <f t="shared" si="103"/>
        <v>08/06/2015;04337168000652;174,81;0,00</v>
      </c>
    </row>
    <row r="484" spans="1:53" x14ac:dyDescent="0.2">
      <c r="A484" s="1" t="s">
        <v>5346</v>
      </c>
      <c r="B484" s="1" t="s">
        <v>4075</v>
      </c>
      <c r="C484" s="3">
        <v>42158</v>
      </c>
      <c r="D484" s="1" t="s">
        <v>3657</v>
      </c>
      <c r="E484" s="1" t="s">
        <v>5347</v>
      </c>
      <c r="F484" s="5">
        <v>1357.33</v>
      </c>
      <c r="G484" s="5">
        <v>1131.1099999999999</v>
      </c>
      <c r="H484" s="5">
        <v>203.6</v>
      </c>
      <c r="I484" s="1" t="s">
        <v>5406</v>
      </c>
      <c r="J484" s="5">
        <v>0</v>
      </c>
      <c r="K484" s="5">
        <v>0</v>
      </c>
      <c r="L484" s="1" t="s">
        <v>5349</v>
      </c>
      <c r="M484" s="5">
        <v>1131.1099999999999</v>
      </c>
      <c r="N484" s="5">
        <v>226.22</v>
      </c>
      <c r="O484" s="1" t="s">
        <v>3642</v>
      </c>
      <c r="P484" s="5">
        <v>1131.1099999999999</v>
      </c>
      <c r="Q484" s="5">
        <v>18.66</v>
      </c>
      <c r="R484" s="1" t="s">
        <v>5351</v>
      </c>
      <c r="S484" s="5">
        <v>1131.1099999999999</v>
      </c>
      <c r="T484" s="5">
        <v>85.96</v>
      </c>
      <c r="U484" s="1" t="s">
        <v>5351</v>
      </c>
      <c r="V484" s="1" t="s">
        <v>5351</v>
      </c>
      <c r="W484" s="1" t="s">
        <v>5433</v>
      </c>
      <c r="X484" s="1" t="s">
        <v>5498</v>
      </c>
      <c r="Y484" s="1" t="s">
        <v>5511</v>
      </c>
      <c r="Z484" s="1" t="s">
        <v>5512</v>
      </c>
      <c r="AB484" s="8" t="str">
        <f t="shared" si="92"/>
        <v>000155799</v>
      </c>
      <c r="AC484" t="str">
        <f t="shared" si="93"/>
        <v>03/06/2015</v>
      </c>
      <c r="AD484" t="str">
        <f t="shared" si="94"/>
        <v>46044053002906</v>
      </c>
      <c r="AE484" s="9">
        <f t="shared" si="95"/>
        <v>1357.33</v>
      </c>
      <c r="AF484">
        <f t="shared" si="96"/>
        <v>0</v>
      </c>
      <c r="AH484">
        <v>6782677</v>
      </c>
      <c r="AI484" s="10" t="s">
        <v>6240</v>
      </c>
      <c r="AJ484">
        <v>155662</v>
      </c>
      <c r="AK484" t="s">
        <v>5802</v>
      </c>
      <c r="AL484">
        <v>1</v>
      </c>
      <c r="AM484">
        <v>30</v>
      </c>
      <c r="AN484" s="11" t="e">
        <f>VLOOKUP(TRIM(AK484),[1]Sheet1!$V:$W,2,FALSE)</f>
        <v>#N/A</v>
      </c>
      <c r="AO484" s="11">
        <f t="shared" si="97"/>
        <v>0</v>
      </c>
      <c r="AP484" s="10">
        <f t="shared" si="98"/>
        <v>0</v>
      </c>
      <c r="AQ484" s="10"/>
      <c r="AR484" s="11" t="b">
        <f t="shared" si="99"/>
        <v>0</v>
      </c>
      <c r="AT484" s="1" t="s">
        <v>4533</v>
      </c>
      <c r="AU484" s="3">
        <v>42163</v>
      </c>
      <c r="AV484" s="1" t="s">
        <v>3713</v>
      </c>
      <c r="AW484" t="str">
        <f t="shared" si="100"/>
        <v>04337168000148</v>
      </c>
      <c r="AX484" s="12">
        <f t="shared" si="101"/>
        <v>46.6</v>
      </c>
      <c r="AY484" s="12">
        <f t="shared" si="102"/>
        <v>0</v>
      </c>
      <c r="BA484" t="str">
        <f t="shared" si="103"/>
        <v>08/06/2015;04337168000148;46,60;0,00</v>
      </c>
    </row>
    <row r="485" spans="1:53" x14ac:dyDescent="0.2">
      <c r="A485" s="1" t="s">
        <v>5346</v>
      </c>
      <c r="B485" s="1" t="s">
        <v>4075</v>
      </c>
      <c r="C485" s="3">
        <v>42158</v>
      </c>
      <c r="D485" s="1" t="s">
        <v>3657</v>
      </c>
      <c r="E485" s="1" t="s">
        <v>5347</v>
      </c>
      <c r="F485" s="5">
        <v>827.95</v>
      </c>
      <c r="G485" s="5">
        <v>719.96</v>
      </c>
      <c r="H485" s="5">
        <v>129.59</v>
      </c>
      <c r="I485" s="1" t="s">
        <v>5406</v>
      </c>
      <c r="J485" s="5">
        <v>0</v>
      </c>
      <c r="K485" s="5">
        <v>0</v>
      </c>
      <c r="L485" s="1" t="s">
        <v>5349</v>
      </c>
      <c r="M485" s="5">
        <v>719.96</v>
      </c>
      <c r="N485" s="5">
        <v>107.99</v>
      </c>
      <c r="O485" s="1" t="s">
        <v>3642</v>
      </c>
      <c r="P485" s="5">
        <v>719.96</v>
      </c>
      <c r="Q485" s="5">
        <v>11.88</v>
      </c>
      <c r="R485" s="1" t="s">
        <v>5351</v>
      </c>
      <c r="S485" s="5">
        <v>719.96</v>
      </c>
      <c r="T485" s="5">
        <v>54.72</v>
      </c>
      <c r="U485" s="1" t="s">
        <v>5351</v>
      </c>
      <c r="V485" s="1" t="s">
        <v>5351</v>
      </c>
      <c r="W485" s="1" t="s">
        <v>5433</v>
      </c>
      <c r="X485" s="1" t="s">
        <v>5408</v>
      </c>
      <c r="Y485" s="1" t="s">
        <v>5792</v>
      </c>
      <c r="Z485" s="1" t="s">
        <v>5793</v>
      </c>
      <c r="AB485" s="8" t="str">
        <f t="shared" si="92"/>
        <v>000155799</v>
      </c>
      <c r="AC485" t="str">
        <f t="shared" si="93"/>
        <v>03/06/2015</v>
      </c>
      <c r="AD485" t="str">
        <f t="shared" si="94"/>
        <v>46044053002906</v>
      </c>
      <c r="AE485" s="9">
        <f t="shared" si="95"/>
        <v>827.95</v>
      </c>
      <c r="AF485">
        <f t="shared" si="96"/>
        <v>0</v>
      </c>
      <c r="AH485">
        <v>6782677</v>
      </c>
      <c r="AI485" s="10" t="s">
        <v>6240</v>
      </c>
      <c r="AJ485">
        <v>155662</v>
      </c>
      <c r="AK485" t="s">
        <v>5895</v>
      </c>
      <c r="AL485">
        <v>1</v>
      </c>
      <c r="AM485">
        <v>3</v>
      </c>
      <c r="AN485" s="11" t="e">
        <f>VLOOKUP(TRIM(AK485),[1]Sheet1!$V:$W,2,FALSE)</f>
        <v>#N/A</v>
      </c>
      <c r="AO485" s="11">
        <f t="shared" si="97"/>
        <v>0</v>
      </c>
      <c r="AP485" s="10">
        <f t="shared" si="98"/>
        <v>0</v>
      </c>
      <c r="AQ485" s="10"/>
      <c r="AR485" s="11" t="b">
        <f t="shared" si="99"/>
        <v>0</v>
      </c>
      <c r="AT485" s="1" t="s">
        <v>4535</v>
      </c>
      <c r="AU485" s="3">
        <v>42163</v>
      </c>
      <c r="AV485" s="1" t="s">
        <v>3798</v>
      </c>
      <c r="AW485" t="str">
        <f t="shared" si="100"/>
        <v>04337168000652</v>
      </c>
      <c r="AX485" s="12">
        <f t="shared" si="101"/>
        <v>279.52999999999997</v>
      </c>
      <c r="AY485" s="12">
        <f t="shared" si="102"/>
        <v>0</v>
      </c>
      <c r="BA485" t="str">
        <f t="shared" si="103"/>
        <v>08/06/2015;04337168000652;279,53;0,00</v>
      </c>
    </row>
    <row r="486" spans="1:53" x14ac:dyDescent="0.2">
      <c r="A486" s="1" t="s">
        <v>5346</v>
      </c>
      <c r="B486" s="1" t="s">
        <v>4075</v>
      </c>
      <c r="C486" s="3">
        <v>42158</v>
      </c>
      <c r="D486" s="1" t="s">
        <v>3657</v>
      </c>
      <c r="E486" s="1" t="s">
        <v>5347</v>
      </c>
      <c r="F486" s="5">
        <v>563.24</v>
      </c>
      <c r="G486" s="5">
        <v>489.77</v>
      </c>
      <c r="H486" s="5">
        <v>88.16</v>
      </c>
      <c r="I486" s="1" t="s">
        <v>5406</v>
      </c>
      <c r="J486" s="5">
        <v>0</v>
      </c>
      <c r="K486" s="5">
        <v>0</v>
      </c>
      <c r="L486" s="1" t="s">
        <v>5349</v>
      </c>
      <c r="M486" s="5">
        <v>489.77</v>
      </c>
      <c r="N486" s="5">
        <v>73.47</v>
      </c>
      <c r="O486" s="1" t="s">
        <v>3642</v>
      </c>
      <c r="P486" s="5">
        <v>489.77</v>
      </c>
      <c r="Q486" s="5">
        <v>8.08</v>
      </c>
      <c r="R486" s="1" t="s">
        <v>5351</v>
      </c>
      <c r="S486" s="5">
        <v>489.77</v>
      </c>
      <c r="T486" s="5">
        <v>37.22</v>
      </c>
      <c r="U486" s="1" t="s">
        <v>5351</v>
      </c>
      <c r="V486" s="1" t="s">
        <v>5351</v>
      </c>
      <c r="W486" s="1" t="s">
        <v>5433</v>
      </c>
      <c r="X486" s="1" t="s">
        <v>5408</v>
      </c>
      <c r="Y486" s="1" t="s">
        <v>5831</v>
      </c>
      <c r="Z486" s="1" t="s">
        <v>5497</v>
      </c>
      <c r="AB486" s="8" t="str">
        <f t="shared" si="92"/>
        <v>000155799</v>
      </c>
      <c r="AC486" t="str">
        <f t="shared" si="93"/>
        <v>03/06/2015</v>
      </c>
      <c r="AD486" t="str">
        <f t="shared" si="94"/>
        <v>46044053002906</v>
      </c>
      <c r="AE486" s="9">
        <f t="shared" si="95"/>
        <v>563.24</v>
      </c>
      <c r="AF486">
        <f t="shared" si="96"/>
        <v>0</v>
      </c>
      <c r="AH486">
        <v>6782677</v>
      </c>
      <c r="AI486" s="10" t="s">
        <v>6240</v>
      </c>
      <c r="AJ486">
        <v>155662</v>
      </c>
      <c r="AK486" t="s">
        <v>5815</v>
      </c>
      <c r="AL486">
        <v>1</v>
      </c>
      <c r="AM486">
        <v>2</v>
      </c>
      <c r="AN486" s="11" t="e">
        <f>VLOOKUP(TRIM(AK486),[1]Sheet1!$V:$W,2,FALSE)</f>
        <v>#N/A</v>
      </c>
      <c r="AO486" s="11">
        <f t="shared" si="97"/>
        <v>0</v>
      </c>
      <c r="AP486" s="10">
        <f t="shared" si="98"/>
        <v>0</v>
      </c>
      <c r="AQ486" s="10"/>
      <c r="AR486" s="11" t="b">
        <f t="shared" si="99"/>
        <v>0</v>
      </c>
      <c r="AT486" s="1" t="s">
        <v>4536</v>
      </c>
      <c r="AU486" s="3">
        <v>42163</v>
      </c>
      <c r="AV486" s="1" t="s">
        <v>3744</v>
      </c>
      <c r="AW486" t="str">
        <f t="shared" si="100"/>
        <v>76487032000206</v>
      </c>
      <c r="AX486" s="12">
        <f t="shared" si="101"/>
        <v>11698.130000000001</v>
      </c>
      <c r="AY486" s="12">
        <f t="shared" si="102"/>
        <v>0</v>
      </c>
      <c r="BA486" t="str">
        <f t="shared" si="103"/>
        <v>08/06/2015;76487032000206;11698,13;0,00</v>
      </c>
    </row>
    <row r="487" spans="1:53" x14ac:dyDescent="0.2">
      <c r="A487" s="1" t="s">
        <v>5346</v>
      </c>
      <c r="B487" s="1" t="s">
        <v>4075</v>
      </c>
      <c r="C487" s="3">
        <v>42158</v>
      </c>
      <c r="D487" s="1" t="s">
        <v>3657</v>
      </c>
      <c r="E487" s="1" t="s">
        <v>5347</v>
      </c>
      <c r="F487" s="5">
        <v>764.2</v>
      </c>
      <c r="G487" s="5">
        <v>664.52</v>
      </c>
      <c r="H487" s="5">
        <v>119.61</v>
      </c>
      <c r="I487" s="1" t="s">
        <v>5406</v>
      </c>
      <c r="J487" s="5">
        <v>0</v>
      </c>
      <c r="K487" s="5">
        <v>0</v>
      </c>
      <c r="L487" s="1" t="s">
        <v>5349</v>
      </c>
      <c r="M487" s="5">
        <v>664.52</v>
      </c>
      <c r="N487" s="5">
        <v>99.68</v>
      </c>
      <c r="O487" s="1" t="s">
        <v>3642</v>
      </c>
      <c r="P487" s="5">
        <v>664.52</v>
      </c>
      <c r="Q487" s="5">
        <v>10.96</v>
      </c>
      <c r="R487" s="1" t="s">
        <v>5351</v>
      </c>
      <c r="S487" s="5">
        <v>664.52</v>
      </c>
      <c r="T487" s="5">
        <v>50.5</v>
      </c>
      <c r="U487" s="1" t="s">
        <v>5351</v>
      </c>
      <c r="V487" s="1" t="s">
        <v>5351</v>
      </c>
      <c r="W487" s="1" t="s">
        <v>5433</v>
      </c>
      <c r="X487" s="1" t="s">
        <v>5408</v>
      </c>
      <c r="Y487" s="1" t="s">
        <v>3696</v>
      </c>
      <c r="Z487" s="1" t="s">
        <v>3697</v>
      </c>
      <c r="AB487" s="8" t="str">
        <f t="shared" si="92"/>
        <v>000155799</v>
      </c>
      <c r="AC487" t="str">
        <f t="shared" si="93"/>
        <v>03/06/2015</v>
      </c>
      <c r="AD487" t="str">
        <f t="shared" si="94"/>
        <v>46044053002906</v>
      </c>
      <c r="AE487" s="9">
        <f t="shared" si="95"/>
        <v>764.2</v>
      </c>
      <c r="AF487">
        <f t="shared" si="96"/>
        <v>0</v>
      </c>
      <c r="AH487">
        <v>6782677</v>
      </c>
      <c r="AI487" s="10" t="s">
        <v>6240</v>
      </c>
      <c r="AJ487">
        <v>155662</v>
      </c>
      <c r="AK487" t="s">
        <v>5513</v>
      </c>
      <c r="AL487">
        <v>1</v>
      </c>
      <c r="AM487">
        <v>5</v>
      </c>
      <c r="AN487" s="11" t="e">
        <f>VLOOKUP(TRIM(AK487),[1]Sheet1!$V:$W,2,FALSE)</f>
        <v>#N/A</v>
      </c>
      <c r="AO487" s="11">
        <f t="shared" si="97"/>
        <v>0</v>
      </c>
      <c r="AP487" s="10">
        <f t="shared" si="98"/>
        <v>0</v>
      </c>
      <c r="AQ487" s="10"/>
      <c r="AR487" s="11" t="b">
        <f t="shared" si="99"/>
        <v>0</v>
      </c>
      <c r="AT487" s="1" t="s">
        <v>4537</v>
      </c>
      <c r="AU487" s="3">
        <v>42163</v>
      </c>
      <c r="AV487" s="1" t="s">
        <v>3783</v>
      </c>
      <c r="AW487" t="str">
        <f t="shared" si="100"/>
        <v>96195615000190</v>
      </c>
      <c r="AX487" s="12">
        <f t="shared" si="101"/>
        <v>6601.0300000000007</v>
      </c>
      <c r="AY487" s="12">
        <f t="shared" si="102"/>
        <v>0</v>
      </c>
      <c r="BA487" t="str">
        <f t="shared" si="103"/>
        <v>08/06/2015;96195615000190;6601,03;0,00</v>
      </c>
    </row>
    <row r="488" spans="1:53" x14ac:dyDescent="0.2">
      <c r="A488" s="1" t="s">
        <v>5346</v>
      </c>
      <c r="B488" s="1" t="s">
        <v>4076</v>
      </c>
      <c r="C488" s="3">
        <v>42158</v>
      </c>
      <c r="D488" s="1" t="s">
        <v>3641</v>
      </c>
      <c r="E488" s="1" t="s">
        <v>5020</v>
      </c>
      <c r="F488" s="5">
        <v>21352.95</v>
      </c>
      <c r="G488" s="5">
        <v>18567.78</v>
      </c>
      <c r="H488" s="5">
        <v>742.71</v>
      </c>
      <c r="I488" s="1" t="s">
        <v>5558</v>
      </c>
      <c r="J488" s="5">
        <v>0</v>
      </c>
      <c r="K488" s="5">
        <v>0</v>
      </c>
      <c r="L488" s="1" t="s">
        <v>5349</v>
      </c>
      <c r="M488" s="5">
        <v>18567.78</v>
      </c>
      <c r="N488" s="5">
        <v>2785.17</v>
      </c>
      <c r="O488" s="1" t="s">
        <v>3642</v>
      </c>
      <c r="P488" s="5">
        <v>18567.78</v>
      </c>
      <c r="Q488" s="5">
        <v>306.37</v>
      </c>
      <c r="R488" s="1" t="s">
        <v>5351</v>
      </c>
      <c r="S488" s="5">
        <v>18567.78</v>
      </c>
      <c r="T488" s="5">
        <v>1411.15</v>
      </c>
      <c r="U488" s="1" t="s">
        <v>5351</v>
      </c>
      <c r="V488" s="1" t="s">
        <v>5351</v>
      </c>
      <c r="W488" s="1" t="s">
        <v>3779</v>
      </c>
      <c r="X488" s="1" t="s">
        <v>5408</v>
      </c>
      <c r="Y488" s="1" t="s">
        <v>4077</v>
      </c>
      <c r="Z488" s="1" t="s">
        <v>4078</v>
      </c>
      <c r="AB488" s="8" t="str">
        <f t="shared" si="92"/>
        <v>000155800</v>
      </c>
      <c r="AC488" t="str">
        <f t="shared" si="93"/>
        <v>03/06/2015</v>
      </c>
      <c r="AD488" t="str">
        <f t="shared" si="94"/>
        <v>11193347000114</v>
      </c>
      <c r="AE488" s="9">
        <f t="shared" si="95"/>
        <v>21352.95</v>
      </c>
      <c r="AF488">
        <f t="shared" si="96"/>
        <v>8914.8525312000002</v>
      </c>
      <c r="AH488">
        <v>6782677</v>
      </c>
      <c r="AI488" s="10" t="s">
        <v>6240</v>
      </c>
      <c r="AJ488">
        <v>155662</v>
      </c>
      <c r="AK488" t="s">
        <v>4940</v>
      </c>
      <c r="AL488">
        <v>1</v>
      </c>
      <c r="AM488">
        <v>2</v>
      </c>
      <c r="AN488" s="11" t="e">
        <f>VLOOKUP(TRIM(AK488),[1]Sheet1!$V:$W,2,FALSE)</f>
        <v>#N/A</v>
      </c>
      <c r="AO488" s="11">
        <f t="shared" si="97"/>
        <v>0</v>
      </c>
      <c r="AP488" s="10">
        <f t="shared" si="98"/>
        <v>0</v>
      </c>
      <c r="AQ488" s="10"/>
      <c r="AR488" s="11" t="b">
        <f t="shared" si="99"/>
        <v>0</v>
      </c>
      <c r="AT488" s="1" t="s">
        <v>4539</v>
      </c>
      <c r="AU488" s="3">
        <v>42163</v>
      </c>
      <c r="AV488" s="1" t="s">
        <v>5668</v>
      </c>
      <c r="AW488" t="str">
        <f t="shared" si="100"/>
        <v>59105999000348</v>
      </c>
      <c r="AX488" s="12">
        <f t="shared" si="101"/>
        <v>15396.69</v>
      </c>
      <c r="AY488" s="12">
        <f t="shared" si="102"/>
        <v>0</v>
      </c>
      <c r="BA488" t="str">
        <f t="shared" si="103"/>
        <v>08/06/2015;59105999000348;15396,69;0,00</v>
      </c>
    </row>
    <row r="489" spans="1:53" x14ac:dyDescent="0.2">
      <c r="A489" s="1" t="s">
        <v>5346</v>
      </c>
      <c r="B489" s="1" t="s">
        <v>4079</v>
      </c>
      <c r="C489" s="3">
        <v>42158</v>
      </c>
      <c r="D489" s="1" t="s">
        <v>3662</v>
      </c>
      <c r="E489" s="1" t="s">
        <v>5347</v>
      </c>
      <c r="F489" s="5">
        <v>1688</v>
      </c>
      <c r="G489" s="5">
        <v>0</v>
      </c>
      <c r="H489" s="5">
        <v>0</v>
      </c>
      <c r="I489" s="1" t="s">
        <v>5349</v>
      </c>
      <c r="J489" s="5">
        <v>0</v>
      </c>
      <c r="K489" s="5">
        <v>0</v>
      </c>
      <c r="L489" s="1" t="s">
        <v>5349</v>
      </c>
      <c r="M489" s="5">
        <v>0</v>
      </c>
      <c r="N489" s="5">
        <v>0</v>
      </c>
      <c r="O489" s="1" t="s">
        <v>5349</v>
      </c>
      <c r="P489" s="5">
        <v>1688</v>
      </c>
      <c r="Q489" s="5">
        <v>27.85</v>
      </c>
      <c r="R489" s="1" t="s">
        <v>5351</v>
      </c>
      <c r="S489" s="5">
        <v>1688</v>
      </c>
      <c r="T489" s="5">
        <v>128.29</v>
      </c>
      <c r="U489" s="1" t="s">
        <v>5351</v>
      </c>
      <c r="V489" s="1" t="s">
        <v>5351</v>
      </c>
      <c r="W489" s="1" t="s">
        <v>4080</v>
      </c>
      <c r="X489" s="1" t="s">
        <v>5685</v>
      </c>
      <c r="Y489" s="1" t="s">
        <v>4081</v>
      </c>
      <c r="Z489" s="1" t="s">
        <v>4082</v>
      </c>
      <c r="AB489" s="8" t="str">
        <f t="shared" si="92"/>
        <v>000155801</v>
      </c>
      <c r="AC489" t="str">
        <f t="shared" si="93"/>
        <v>03/06/2015</v>
      </c>
      <c r="AD489" t="str">
        <f t="shared" si="94"/>
        <v>74404229000209</v>
      </c>
      <c r="AE489" s="9">
        <f t="shared" si="95"/>
        <v>1688</v>
      </c>
      <c r="AF489">
        <f t="shared" si="96"/>
        <v>0</v>
      </c>
      <c r="AH489">
        <v>6782677</v>
      </c>
      <c r="AI489" s="10" t="s">
        <v>6240</v>
      </c>
      <c r="AJ489">
        <v>155662</v>
      </c>
      <c r="AK489" t="s">
        <v>5455</v>
      </c>
      <c r="AL489">
        <v>1</v>
      </c>
      <c r="AM489">
        <v>1</v>
      </c>
      <c r="AN489" s="11" t="e">
        <f>VLOOKUP(TRIM(AK489),[1]Sheet1!$V:$W,2,FALSE)</f>
        <v>#N/A</v>
      </c>
      <c r="AO489" s="11">
        <f t="shared" si="97"/>
        <v>0</v>
      </c>
      <c r="AP489" s="10">
        <f t="shared" si="98"/>
        <v>0</v>
      </c>
      <c r="AQ489" s="10"/>
      <c r="AR489" s="11" t="b">
        <f t="shared" si="99"/>
        <v>0</v>
      </c>
      <c r="AT489" s="1" t="s">
        <v>4541</v>
      </c>
      <c r="AU489" s="3">
        <v>42163</v>
      </c>
      <c r="AV489" s="1" t="s">
        <v>5668</v>
      </c>
      <c r="AW489" t="str">
        <f t="shared" si="100"/>
        <v>59105999000348</v>
      </c>
      <c r="AX489" s="12">
        <f t="shared" si="101"/>
        <v>6485.59</v>
      </c>
      <c r="AY489" s="12">
        <f t="shared" si="102"/>
        <v>0</v>
      </c>
      <c r="BA489" t="str">
        <f t="shared" si="103"/>
        <v>08/06/2015;59105999000348;6485,59;0,00</v>
      </c>
    </row>
    <row r="490" spans="1:53" x14ac:dyDescent="0.2">
      <c r="A490" s="1" t="s">
        <v>5346</v>
      </c>
      <c r="B490" s="1" t="s">
        <v>4083</v>
      </c>
      <c r="C490" s="3">
        <v>42158</v>
      </c>
      <c r="D490" s="1" t="s">
        <v>3662</v>
      </c>
      <c r="E490" s="1" t="s">
        <v>5347</v>
      </c>
      <c r="F490" s="5">
        <v>516.4</v>
      </c>
      <c r="G490" s="5">
        <v>449.04</v>
      </c>
      <c r="H490" s="5">
        <v>80.83</v>
      </c>
      <c r="I490" s="1" t="s">
        <v>5348</v>
      </c>
      <c r="J490" s="5">
        <v>0</v>
      </c>
      <c r="K490" s="5">
        <v>0</v>
      </c>
      <c r="L490" s="1" t="s">
        <v>5349</v>
      </c>
      <c r="M490" s="5">
        <v>449.04</v>
      </c>
      <c r="N490" s="5">
        <v>67.36</v>
      </c>
      <c r="O490" s="1" t="s">
        <v>3642</v>
      </c>
      <c r="P490" s="5">
        <v>449.04</v>
      </c>
      <c r="Q490" s="5">
        <v>7.41</v>
      </c>
      <c r="R490" s="1" t="s">
        <v>5351</v>
      </c>
      <c r="S490" s="5">
        <v>449.04</v>
      </c>
      <c r="T490" s="5">
        <v>34.130000000000003</v>
      </c>
      <c r="U490" s="1" t="s">
        <v>5351</v>
      </c>
      <c r="V490" s="1" t="s">
        <v>5351</v>
      </c>
      <c r="W490" s="1" t="s">
        <v>3783</v>
      </c>
      <c r="X490" s="1" t="s">
        <v>5408</v>
      </c>
      <c r="Y490" s="1" t="s">
        <v>4084</v>
      </c>
      <c r="Z490" s="1" t="s">
        <v>4085</v>
      </c>
      <c r="AB490" s="8" t="str">
        <f t="shared" si="92"/>
        <v>000155802</v>
      </c>
      <c r="AC490" t="str">
        <f t="shared" si="93"/>
        <v>03/06/2015</v>
      </c>
      <c r="AD490" t="str">
        <f t="shared" si="94"/>
        <v>96195615000190</v>
      </c>
      <c r="AE490" s="9">
        <f t="shared" si="95"/>
        <v>516.4</v>
      </c>
      <c r="AF490">
        <f t="shared" si="96"/>
        <v>0</v>
      </c>
      <c r="AH490">
        <v>7009230</v>
      </c>
      <c r="AI490" s="10" t="s">
        <v>6241</v>
      </c>
      <c r="AJ490">
        <v>155663</v>
      </c>
      <c r="AK490" t="s">
        <v>5903</v>
      </c>
      <c r="AL490">
        <v>1</v>
      </c>
      <c r="AM490">
        <v>2</v>
      </c>
      <c r="AN490" s="11" t="e">
        <f>VLOOKUP(TRIM(AK490),[1]Sheet1!$V:$W,2,FALSE)</f>
        <v>#N/A</v>
      </c>
      <c r="AO490" s="11">
        <f t="shared" si="97"/>
        <v>0</v>
      </c>
      <c r="AP490" s="10">
        <f t="shared" si="98"/>
        <v>0</v>
      </c>
      <c r="AQ490" s="10"/>
      <c r="AR490" s="11" t="b">
        <f t="shared" si="99"/>
        <v>0</v>
      </c>
      <c r="AT490" s="1" t="s">
        <v>4543</v>
      </c>
      <c r="AU490" s="3">
        <v>42163</v>
      </c>
      <c r="AV490" s="1" t="s">
        <v>3899</v>
      </c>
      <c r="AW490" t="str">
        <f t="shared" si="100"/>
        <v>08689024000292</v>
      </c>
      <c r="AX490" s="12">
        <f t="shared" si="101"/>
        <v>4890.72</v>
      </c>
      <c r="AY490" s="12">
        <f t="shared" si="102"/>
        <v>0</v>
      </c>
      <c r="BA490" t="str">
        <f t="shared" si="103"/>
        <v>08/06/2015;08689024000292;4890,72;0,00</v>
      </c>
    </row>
    <row r="491" spans="1:53" x14ac:dyDescent="0.2">
      <c r="A491" s="1" t="s">
        <v>5346</v>
      </c>
      <c r="B491" s="1" t="s">
        <v>4086</v>
      </c>
      <c r="C491" s="3">
        <v>42158</v>
      </c>
      <c r="D491" s="1" t="s">
        <v>3649</v>
      </c>
      <c r="E491" s="1" t="s">
        <v>4804</v>
      </c>
      <c r="F491" s="5">
        <v>3775.52</v>
      </c>
      <c r="G491" s="5">
        <v>3775.52</v>
      </c>
      <c r="H491" s="5">
        <v>264.29000000000002</v>
      </c>
      <c r="I491" s="1" t="s">
        <v>5348</v>
      </c>
      <c r="J491" s="5">
        <v>0</v>
      </c>
      <c r="K491" s="5">
        <v>0</v>
      </c>
      <c r="L491" s="1" t="s">
        <v>5349</v>
      </c>
      <c r="M491" s="5">
        <v>0</v>
      </c>
      <c r="N491" s="5">
        <v>0</v>
      </c>
      <c r="O491" s="1" t="s">
        <v>5349</v>
      </c>
      <c r="P491" s="5">
        <v>3775.52</v>
      </c>
      <c r="Q491" s="5">
        <v>62.3</v>
      </c>
      <c r="R491" s="1" t="s">
        <v>5351</v>
      </c>
      <c r="S491" s="5">
        <v>3775.52</v>
      </c>
      <c r="T491" s="5">
        <v>286.94</v>
      </c>
      <c r="U491" s="1" t="s">
        <v>5351</v>
      </c>
      <c r="V491" s="1" t="s">
        <v>5351</v>
      </c>
      <c r="W491" s="1" t="s">
        <v>4087</v>
      </c>
      <c r="X491" s="1" t="s">
        <v>5174</v>
      </c>
      <c r="Y491" s="1" t="s">
        <v>5175</v>
      </c>
      <c r="Z491" s="1" t="s">
        <v>5176</v>
      </c>
      <c r="AB491" s="8" t="str">
        <f t="shared" si="92"/>
        <v>000155803</v>
      </c>
      <c r="AC491" t="str">
        <f t="shared" si="93"/>
        <v>03/06/2015</v>
      </c>
      <c r="AD491" t="str">
        <f t="shared" si="94"/>
        <v>18459628007713</v>
      </c>
      <c r="AE491" s="9">
        <f t="shared" si="95"/>
        <v>3775.52</v>
      </c>
      <c r="AF491">
        <f t="shared" si="96"/>
        <v>0</v>
      </c>
      <c r="AH491">
        <v>7009230</v>
      </c>
      <c r="AI491" s="10" t="s">
        <v>6241</v>
      </c>
      <c r="AJ491">
        <v>155663</v>
      </c>
      <c r="AK491" t="s">
        <v>3705</v>
      </c>
      <c r="AL491">
        <v>1</v>
      </c>
      <c r="AM491">
        <v>5</v>
      </c>
      <c r="AN491" s="11" t="e">
        <f>VLOOKUP(TRIM(AK491),[1]Sheet1!$V:$W,2,FALSE)</f>
        <v>#N/A</v>
      </c>
      <c r="AO491" s="11">
        <f t="shared" si="97"/>
        <v>0</v>
      </c>
      <c r="AP491" s="10">
        <f t="shared" si="98"/>
        <v>0</v>
      </c>
      <c r="AQ491" s="10"/>
      <c r="AR491" s="11" t="b">
        <f t="shared" si="99"/>
        <v>0</v>
      </c>
      <c r="AT491" s="1" t="s">
        <v>4544</v>
      </c>
      <c r="AU491" s="3">
        <v>42163</v>
      </c>
      <c r="AV491" s="1" t="s">
        <v>4546</v>
      </c>
      <c r="AW491" t="str">
        <f t="shared" si="100"/>
        <v>00000000000000</v>
      </c>
      <c r="AX491" s="12">
        <f t="shared" si="101"/>
        <v>1559.25</v>
      </c>
      <c r="AY491" s="12">
        <f t="shared" si="102"/>
        <v>0</v>
      </c>
      <c r="BA491" t="str">
        <f t="shared" si="103"/>
        <v>08/06/2015;00000000000000;1559,25;0,00</v>
      </c>
    </row>
    <row r="492" spans="1:53" x14ac:dyDescent="0.2">
      <c r="A492" s="1" t="s">
        <v>5346</v>
      </c>
      <c r="B492" s="1" t="s">
        <v>4088</v>
      </c>
      <c r="C492" s="3">
        <v>42158</v>
      </c>
      <c r="D492" s="1" t="s">
        <v>3662</v>
      </c>
      <c r="E492" s="1" t="s">
        <v>5347</v>
      </c>
      <c r="F492" s="5">
        <v>2062.0700000000002</v>
      </c>
      <c r="G492" s="5">
        <v>1793.1</v>
      </c>
      <c r="H492" s="5">
        <v>322.76</v>
      </c>
      <c r="I492" s="1" t="s">
        <v>5348</v>
      </c>
      <c r="J492" s="5">
        <v>0</v>
      </c>
      <c r="K492" s="5">
        <v>0</v>
      </c>
      <c r="L492" s="1" t="s">
        <v>5349</v>
      </c>
      <c r="M492" s="5">
        <v>1793.1</v>
      </c>
      <c r="N492" s="5">
        <v>268.97000000000003</v>
      </c>
      <c r="O492" s="1" t="s">
        <v>3642</v>
      </c>
      <c r="P492" s="5">
        <v>1793.1</v>
      </c>
      <c r="Q492" s="5">
        <v>29.59</v>
      </c>
      <c r="R492" s="1" t="s">
        <v>5351</v>
      </c>
      <c r="S492" s="5">
        <v>1793.1</v>
      </c>
      <c r="T492" s="5">
        <v>136.28</v>
      </c>
      <c r="U492" s="1" t="s">
        <v>5351</v>
      </c>
      <c r="V492" s="1" t="s">
        <v>5351</v>
      </c>
      <c r="W492" s="1" t="s">
        <v>5668</v>
      </c>
      <c r="X492" s="1" t="s">
        <v>5408</v>
      </c>
      <c r="Y492" s="1" t="s">
        <v>3725</v>
      </c>
      <c r="Z492" s="1" t="s">
        <v>3726</v>
      </c>
      <c r="AB492" s="8" t="str">
        <f t="shared" si="92"/>
        <v>000155804</v>
      </c>
      <c r="AC492" t="str">
        <f t="shared" si="93"/>
        <v>03/06/2015</v>
      </c>
      <c r="AD492" t="str">
        <f t="shared" si="94"/>
        <v>59105999000348</v>
      </c>
      <c r="AE492" s="9">
        <f t="shared" si="95"/>
        <v>2062.0700000000002</v>
      </c>
      <c r="AF492">
        <f t="shared" si="96"/>
        <v>0</v>
      </c>
      <c r="AH492">
        <v>7009230</v>
      </c>
      <c r="AI492" s="10" t="s">
        <v>6241</v>
      </c>
      <c r="AJ492">
        <v>155663</v>
      </c>
      <c r="AK492" t="s">
        <v>3703</v>
      </c>
      <c r="AL492">
        <v>1</v>
      </c>
      <c r="AM492">
        <v>3</v>
      </c>
      <c r="AN492" s="11" t="e">
        <f>VLOOKUP(TRIM(AK492),[1]Sheet1!$V:$W,2,FALSE)</f>
        <v>#N/A</v>
      </c>
      <c r="AO492" s="11">
        <f t="shared" si="97"/>
        <v>0</v>
      </c>
      <c r="AP492" s="10">
        <f t="shared" si="98"/>
        <v>0</v>
      </c>
      <c r="AQ492" s="10"/>
      <c r="AR492" s="11" t="b">
        <f t="shared" si="99"/>
        <v>0</v>
      </c>
      <c r="AT492" s="1" t="s">
        <v>4547</v>
      </c>
      <c r="AU492" s="3">
        <v>42163</v>
      </c>
      <c r="AV492" s="1" t="s">
        <v>4546</v>
      </c>
      <c r="AW492" t="str">
        <f t="shared" si="100"/>
        <v>00000000000000</v>
      </c>
      <c r="AX492" s="12">
        <f t="shared" si="101"/>
        <v>4664.43</v>
      </c>
      <c r="AY492" s="12">
        <f t="shared" si="102"/>
        <v>0</v>
      </c>
      <c r="BA492" t="str">
        <f t="shared" si="103"/>
        <v>08/06/2015;00000000000000;4664,43;0,00</v>
      </c>
    </row>
    <row r="493" spans="1:53" x14ac:dyDescent="0.2">
      <c r="A493" s="1" t="s">
        <v>5346</v>
      </c>
      <c r="B493" s="1" t="s">
        <v>4089</v>
      </c>
      <c r="C493" s="3">
        <v>42158</v>
      </c>
      <c r="D493" s="1" t="s">
        <v>3649</v>
      </c>
      <c r="E493" s="1" t="s">
        <v>4804</v>
      </c>
      <c r="F493" s="5">
        <v>1152.98</v>
      </c>
      <c r="G493" s="5">
        <v>1002.59</v>
      </c>
      <c r="H493" s="5">
        <v>40.1</v>
      </c>
      <c r="I493" s="1" t="s">
        <v>5406</v>
      </c>
      <c r="J493" s="5">
        <v>0</v>
      </c>
      <c r="K493" s="5">
        <v>0</v>
      </c>
      <c r="L493" s="1" t="s">
        <v>5349</v>
      </c>
      <c r="M493" s="5">
        <v>1002.59</v>
      </c>
      <c r="N493" s="5">
        <v>150.38999999999999</v>
      </c>
      <c r="O493" s="1" t="s">
        <v>3642</v>
      </c>
      <c r="P493" s="5">
        <v>1002.59</v>
      </c>
      <c r="Q493" s="5">
        <v>16.54</v>
      </c>
      <c r="R493" s="1" t="s">
        <v>5351</v>
      </c>
      <c r="S493" s="5">
        <v>1002.59</v>
      </c>
      <c r="T493" s="5">
        <v>76.2</v>
      </c>
      <c r="U493" s="1" t="s">
        <v>5351</v>
      </c>
      <c r="V493" s="1" t="s">
        <v>5351</v>
      </c>
      <c r="W493" s="1" t="s">
        <v>3950</v>
      </c>
      <c r="X493" s="1" t="s">
        <v>5359</v>
      </c>
      <c r="Y493" s="1" t="s">
        <v>5491</v>
      </c>
      <c r="Z493" s="1" t="s">
        <v>5492</v>
      </c>
      <c r="AB493" s="8" t="str">
        <f t="shared" si="92"/>
        <v>000155805</v>
      </c>
      <c r="AC493" t="str">
        <f t="shared" si="93"/>
        <v>03/06/2015</v>
      </c>
      <c r="AD493" t="str">
        <f t="shared" si="94"/>
        <v>46044053005417</v>
      </c>
      <c r="AE493" s="9">
        <f t="shared" si="95"/>
        <v>1152.98</v>
      </c>
      <c r="AF493">
        <f t="shared" si="96"/>
        <v>0</v>
      </c>
      <c r="AH493">
        <v>7009230</v>
      </c>
      <c r="AI493" s="10" t="s">
        <v>6241</v>
      </c>
      <c r="AJ493">
        <v>155663</v>
      </c>
      <c r="AK493" t="s">
        <v>6002</v>
      </c>
      <c r="AL493">
        <v>1</v>
      </c>
      <c r="AM493">
        <v>3</v>
      </c>
      <c r="AN493" s="11" t="e">
        <f>VLOOKUP(TRIM(AK493),[1]Sheet1!$V:$W,2,FALSE)</f>
        <v>#N/A</v>
      </c>
      <c r="AO493" s="11">
        <f t="shared" si="97"/>
        <v>0</v>
      </c>
      <c r="AP493" s="10">
        <f t="shared" si="98"/>
        <v>0</v>
      </c>
      <c r="AQ493" s="10"/>
      <c r="AR493" s="11" t="b">
        <f t="shared" si="99"/>
        <v>0</v>
      </c>
      <c r="AT493" s="1" t="s">
        <v>4550</v>
      </c>
      <c r="AU493" s="3">
        <v>42163</v>
      </c>
      <c r="AV493" s="1" t="s">
        <v>4551</v>
      </c>
      <c r="AW493" t="str">
        <f t="shared" si="100"/>
        <v>07741756000130</v>
      </c>
      <c r="AX493" s="12">
        <f t="shared" si="101"/>
        <v>104.94</v>
      </c>
      <c r="AY493" s="12">
        <f t="shared" si="102"/>
        <v>0</v>
      </c>
      <c r="BA493" t="str">
        <f t="shared" si="103"/>
        <v>08/06/2015;07741756000130;104,94;0,00</v>
      </c>
    </row>
    <row r="494" spans="1:53" x14ac:dyDescent="0.2">
      <c r="A494" s="1" t="s">
        <v>5346</v>
      </c>
      <c r="B494" s="1" t="s">
        <v>4089</v>
      </c>
      <c r="C494" s="3">
        <v>42158</v>
      </c>
      <c r="D494" s="1" t="s">
        <v>3649</v>
      </c>
      <c r="E494" s="1" t="s">
        <v>4804</v>
      </c>
      <c r="F494" s="5">
        <v>213.72</v>
      </c>
      <c r="G494" s="5">
        <v>178.1</v>
      </c>
      <c r="H494" s="5">
        <v>7.12</v>
      </c>
      <c r="I494" s="1" t="s">
        <v>5406</v>
      </c>
      <c r="J494" s="5">
        <v>0</v>
      </c>
      <c r="K494" s="5">
        <v>0</v>
      </c>
      <c r="L494" s="1" t="s">
        <v>5349</v>
      </c>
      <c r="M494" s="5">
        <v>178.1</v>
      </c>
      <c r="N494" s="5">
        <v>35.619999999999997</v>
      </c>
      <c r="O494" s="1" t="s">
        <v>3642</v>
      </c>
      <c r="P494" s="5">
        <v>178.1</v>
      </c>
      <c r="Q494" s="5">
        <v>2.94</v>
      </c>
      <c r="R494" s="1" t="s">
        <v>5351</v>
      </c>
      <c r="S494" s="5">
        <v>178.1</v>
      </c>
      <c r="T494" s="5">
        <v>13.54</v>
      </c>
      <c r="U494" s="1" t="s">
        <v>5351</v>
      </c>
      <c r="V494" s="1" t="s">
        <v>5351</v>
      </c>
      <c r="W494" s="1" t="s">
        <v>3950</v>
      </c>
      <c r="X494" s="1" t="s">
        <v>5498</v>
      </c>
      <c r="Y494" s="1" t="s">
        <v>5210</v>
      </c>
      <c r="Z494" s="1" t="s">
        <v>5211</v>
      </c>
      <c r="AB494" s="8" t="str">
        <f t="shared" si="92"/>
        <v>000155805</v>
      </c>
      <c r="AC494" t="str">
        <f t="shared" si="93"/>
        <v>03/06/2015</v>
      </c>
      <c r="AD494" t="str">
        <f t="shared" si="94"/>
        <v>46044053005417</v>
      </c>
      <c r="AE494" s="9">
        <f t="shared" si="95"/>
        <v>213.72</v>
      </c>
      <c r="AF494">
        <f t="shared" si="96"/>
        <v>0</v>
      </c>
      <c r="AH494">
        <v>7009230</v>
      </c>
      <c r="AI494" s="10" t="s">
        <v>6241</v>
      </c>
      <c r="AJ494">
        <v>155663</v>
      </c>
      <c r="AK494" t="s">
        <v>5505</v>
      </c>
      <c r="AL494">
        <v>1</v>
      </c>
      <c r="AM494">
        <v>2</v>
      </c>
      <c r="AN494" s="11" t="e">
        <f>VLOOKUP(TRIM(AK494),[1]Sheet1!$V:$W,2,FALSE)</f>
        <v>#N/A</v>
      </c>
      <c r="AO494" s="11">
        <f t="shared" si="97"/>
        <v>0</v>
      </c>
      <c r="AP494" s="10">
        <f t="shared" si="98"/>
        <v>0</v>
      </c>
      <c r="AQ494" s="10"/>
      <c r="AR494" s="11" t="b">
        <f t="shared" si="99"/>
        <v>0</v>
      </c>
      <c r="AT494" s="1" t="s">
        <v>4552</v>
      </c>
      <c r="AU494" s="3">
        <v>42163</v>
      </c>
      <c r="AV494" s="1" t="s">
        <v>5412</v>
      </c>
      <c r="AW494" t="str">
        <f t="shared" si="100"/>
        <v>02195445000108</v>
      </c>
      <c r="AX494" s="12">
        <f t="shared" si="101"/>
        <v>706.66</v>
      </c>
      <c r="AY494" s="12">
        <f t="shared" si="102"/>
        <v>0</v>
      </c>
      <c r="BA494" t="str">
        <f t="shared" si="103"/>
        <v>08/06/2015;02195445000108;706,66;0,00</v>
      </c>
    </row>
    <row r="495" spans="1:53" x14ac:dyDescent="0.2">
      <c r="A495" s="1" t="s">
        <v>5346</v>
      </c>
      <c r="B495" s="1" t="s">
        <v>4089</v>
      </c>
      <c r="C495" s="3">
        <v>42158</v>
      </c>
      <c r="D495" s="1" t="s">
        <v>3649</v>
      </c>
      <c r="E495" s="1" t="s">
        <v>4804</v>
      </c>
      <c r="F495" s="5">
        <v>664.78</v>
      </c>
      <c r="G495" s="5">
        <v>578.07000000000005</v>
      </c>
      <c r="H495" s="5">
        <v>23.12</v>
      </c>
      <c r="I495" s="1" t="s">
        <v>5406</v>
      </c>
      <c r="J495" s="5">
        <v>0</v>
      </c>
      <c r="K495" s="5">
        <v>0</v>
      </c>
      <c r="L495" s="1" t="s">
        <v>5349</v>
      </c>
      <c r="M495" s="5">
        <v>578.07000000000005</v>
      </c>
      <c r="N495" s="5">
        <v>86.71</v>
      </c>
      <c r="O495" s="1" t="s">
        <v>3642</v>
      </c>
      <c r="P495" s="5">
        <v>578.07000000000005</v>
      </c>
      <c r="Q495" s="5">
        <v>9.5399999999999991</v>
      </c>
      <c r="R495" s="1" t="s">
        <v>5351</v>
      </c>
      <c r="S495" s="5">
        <v>578.07000000000005</v>
      </c>
      <c r="T495" s="5">
        <v>43.93</v>
      </c>
      <c r="U495" s="1" t="s">
        <v>5351</v>
      </c>
      <c r="V495" s="1" t="s">
        <v>5351</v>
      </c>
      <c r="W495" s="1" t="s">
        <v>3950</v>
      </c>
      <c r="X495" s="1" t="s">
        <v>5408</v>
      </c>
      <c r="Y495" s="1" t="s">
        <v>5897</v>
      </c>
      <c r="Z495" s="1" t="s">
        <v>5898</v>
      </c>
      <c r="AB495" s="8" t="str">
        <f t="shared" si="92"/>
        <v>000155805</v>
      </c>
      <c r="AC495" t="str">
        <f t="shared" si="93"/>
        <v>03/06/2015</v>
      </c>
      <c r="AD495" t="str">
        <f t="shared" si="94"/>
        <v>46044053005417</v>
      </c>
      <c r="AE495" s="9">
        <f t="shared" si="95"/>
        <v>664.78</v>
      </c>
      <c r="AF495">
        <f t="shared" si="96"/>
        <v>0</v>
      </c>
      <c r="AH495">
        <v>6783601</v>
      </c>
      <c r="AI495" s="10" t="s">
        <v>6242</v>
      </c>
      <c r="AJ495">
        <v>155664</v>
      </c>
      <c r="AK495" t="s">
        <v>3708</v>
      </c>
      <c r="AL495">
        <v>1</v>
      </c>
      <c r="AM495">
        <v>1</v>
      </c>
      <c r="AN495" s="11" t="e">
        <f>VLOOKUP(TRIM(AK495),[1]Sheet1!$V:$W,2,FALSE)</f>
        <v>#N/A</v>
      </c>
      <c r="AO495" s="11">
        <f t="shared" si="97"/>
        <v>0</v>
      </c>
      <c r="AP495" s="10">
        <f t="shared" si="98"/>
        <v>0</v>
      </c>
      <c r="AQ495" s="10"/>
      <c r="AR495" s="11" t="b">
        <f t="shared" si="99"/>
        <v>0</v>
      </c>
      <c r="AT495" s="1" t="s">
        <v>4553</v>
      </c>
      <c r="AU495" s="3">
        <v>42163</v>
      </c>
      <c r="AV495" s="1" t="s">
        <v>3798</v>
      </c>
      <c r="AW495" t="str">
        <f t="shared" si="100"/>
        <v>04337168000652</v>
      </c>
      <c r="AX495" s="12">
        <f t="shared" si="101"/>
        <v>27.17</v>
      </c>
      <c r="AY495" s="12">
        <f t="shared" si="102"/>
        <v>0</v>
      </c>
      <c r="BA495" t="str">
        <f t="shared" si="103"/>
        <v>08/06/2015;04337168000652;27,17;0,00</v>
      </c>
    </row>
    <row r="496" spans="1:53" x14ac:dyDescent="0.2">
      <c r="A496" s="1" t="s">
        <v>5346</v>
      </c>
      <c r="B496" s="1" t="s">
        <v>4093</v>
      </c>
      <c r="C496" s="3">
        <v>42158</v>
      </c>
      <c r="D496" s="1" t="s">
        <v>3649</v>
      </c>
      <c r="E496" s="1" t="s">
        <v>4094</v>
      </c>
      <c r="F496" s="5">
        <v>832.51</v>
      </c>
      <c r="G496" s="5">
        <v>956.67</v>
      </c>
      <c r="H496" s="5">
        <v>66.97</v>
      </c>
      <c r="I496" s="1" t="s">
        <v>5348</v>
      </c>
      <c r="J496" s="5">
        <v>0</v>
      </c>
      <c r="K496" s="5">
        <v>0</v>
      </c>
      <c r="L496" s="1" t="s">
        <v>5349</v>
      </c>
      <c r="M496" s="5">
        <v>0</v>
      </c>
      <c r="N496" s="5">
        <v>0</v>
      </c>
      <c r="O496" s="1" t="s">
        <v>5349</v>
      </c>
      <c r="P496" s="5">
        <v>956.67</v>
      </c>
      <c r="Q496" s="5">
        <v>15.79</v>
      </c>
      <c r="R496" s="1" t="s">
        <v>5351</v>
      </c>
      <c r="S496" s="5">
        <v>956.67</v>
      </c>
      <c r="T496" s="5">
        <v>72.709999999999994</v>
      </c>
      <c r="U496" s="1" t="s">
        <v>5351</v>
      </c>
      <c r="V496" s="1" t="s">
        <v>5351</v>
      </c>
      <c r="W496" s="1" t="s">
        <v>4095</v>
      </c>
      <c r="X496" s="1" t="s">
        <v>5232</v>
      </c>
      <c r="Y496" s="1" t="s">
        <v>4096</v>
      </c>
      <c r="Z496" s="1" t="s">
        <v>4097</v>
      </c>
      <c r="AB496" s="8" t="str">
        <f t="shared" si="92"/>
        <v>000155808</v>
      </c>
      <c r="AC496" t="str">
        <f t="shared" si="93"/>
        <v>03/06/2015</v>
      </c>
      <c r="AD496" t="str">
        <f t="shared" si="94"/>
        <v>03092799000181</v>
      </c>
      <c r="AE496" s="9">
        <f t="shared" si="95"/>
        <v>832.51</v>
      </c>
      <c r="AF496">
        <f t="shared" si="96"/>
        <v>0</v>
      </c>
      <c r="AH496">
        <v>6783601</v>
      </c>
      <c r="AI496" s="10" t="s">
        <v>6242</v>
      </c>
      <c r="AJ496">
        <v>155664</v>
      </c>
      <c r="AK496" t="s">
        <v>5720</v>
      </c>
      <c r="AL496">
        <v>1</v>
      </c>
      <c r="AM496">
        <v>1</v>
      </c>
      <c r="AN496" s="11" t="e">
        <f>VLOOKUP(TRIM(AK496),[1]Sheet1!$V:$W,2,FALSE)</f>
        <v>#N/A</v>
      </c>
      <c r="AO496" s="11">
        <f t="shared" si="97"/>
        <v>0</v>
      </c>
      <c r="AP496" s="10">
        <f t="shared" si="98"/>
        <v>0</v>
      </c>
      <c r="AQ496" s="10"/>
      <c r="AR496" s="11" t="b">
        <f t="shared" si="99"/>
        <v>0</v>
      </c>
      <c r="AT496" s="1" t="s">
        <v>4556</v>
      </c>
      <c r="AU496" s="3">
        <v>42163</v>
      </c>
      <c r="AV496" s="1" t="s">
        <v>3798</v>
      </c>
      <c r="AW496" t="str">
        <f t="shared" si="100"/>
        <v>04337168000652</v>
      </c>
      <c r="AX496" s="12">
        <f t="shared" si="101"/>
        <v>58.71</v>
      </c>
      <c r="AY496" s="12">
        <f t="shared" si="102"/>
        <v>0</v>
      </c>
      <c r="BA496" t="str">
        <f t="shared" si="103"/>
        <v>08/06/2015;04337168000652;58,71;0,00</v>
      </c>
    </row>
    <row r="497" spans="1:53" x14ac:dyDescent="0.2">
      <c r="A497" s="1" t="s">
        <v>5346</v>
      </c>
      <c r="B497" s="1" t="s">
        <v>4093</v>
      </c>
      <c r="C497" s="3">
        <v>42158</v>
      </c>
      <c r="D497" s="1" t="s">
        <v>3649</v>
      </c>
      <c r="E497" s="1" t="s">
        <v>4094</v>
      </c>
      <c r="F497" s="5">
        <v>832.51</v>
      </c>
      <c r="G497" s="5">
        <v>956.66</v>
      </c>
      <c r="H497" s="5">
        <v>66.97</v>
      </c>
      <c r="I497" s="1" t="s">
        <v>5348</v>
      </c>
      <c r="J497" s="5">
        <v>0</v>
      </c>
      <c r="K497" s="5">
        <v>0</v>
      </c>
      <c r="L497" s="1" t="s">
        <v>5349</v>
      </c>
      <c r="M497" s="5">
        <v>0</v>
      </c>
      <c r="N497" s="5">
        <v>0</v>
      </c>
      <c r="O497" s="1" t="s">
        <v>5349</v>
      </c>
      <c r="P497" s="5">
        <v>956.66</v>
      </c>
      <c r="Q497" s="5">
        <v>15.78</v>
      </c>
      <c r="R497" s="1" t="s">
        <v>5351</v>
      </c>
      <c r="S497" s="5">
        <v>956.66</v>
      </c>
      <c r="T497" s="5">
        <v>72.709999999999994</v>
      </c>
      <c r="U497" s="1" t="s">
        <v>5351</v>
      </c>
      <c r="V497" s="1" t="s">
        <v>5351</v>
      </c>
      <c r="W497" s="1" t="s">
        <v>4095</v>
      </c>
      <c r="X497" s="1" t="s">
        <v>5232</v>
      </c>
      <c r="Y497" s="1" t="s">
        <v>4098</v>
      </c>
      <c r="Z497" s="1" t="s">
        <v>4099</v>
      </c>
      <c r="AB497" s="8" t="str">
        <f t="shared" si="92"/>
        <v>000155808</v>
      </c>
      <c r="AC497" t="str">
        <f t="shared" si="93"/>
        <v>03/06/2015</v>
      </c>
      <c r="AD497" t="str">
        <f t="shared" si="94"/>
        <v>03092799000181</v>
      </c>
      <c r="AE497" s="9">
        <f t="shared" si="95"/>
        <v>832.51</v>
      </c>
      <c r="AF497">
        <f t="shared" si="96"/>
        <v>0</v>
      </c>
      <c r="AH497">
        <v>6784250</v>
      </c>
      <c r="AI497" s="10" t="s">
        <v>6201</v>
      </c>
      <c r="AJ497">
        <v>155665</v>
      </c>
      <c r="AK497" t="s">
        <v>3714</v>
      </c>
      <c r="AL497">
        <v>0</v>
      </c>
      <c r="AM497">
        <v>3</v>
      </c>
      <c r="AN497" s="11">
        <f>VLOOKUP(TRIM(AK497),[1]Sheet1!$V:$W,2,FALSE)</f>
        <v>0</v>
      </c>
      <c r="AO497" s="11">
        <f t="shared" si="97"/>
        <v>0</v>
      </c>
      <c r="AP497" s="10">
        <f t="shared" si="98"/>
        <v>0</v>
      </c>
      <c r="AQ497" s="10"/>
      <c r="AR497" s="11" t="b">
        <f t="shared" si="99"/>
        <v>0</v>
      </c>
      <c r="AT497" s="1" t="s">
        <v>4557</v>
      </c>
      <c r="AU497" s="3">
        <v>42163</v>
      </c>
      <c r="AV497" s="1" t="s">
        <v>4558</v>
      </c>
      <c r="AW497" t="str">
        <f t="shared" si="100"/>
        <v>88037668000154</v>
      </c>
      <c r="AX497" s="12">
        <f t="shared" si="101"/>
        <v>122.45</v>
      </c>
      <c r="AY497" s="12">
        <f t="shared" si="102"/>
        <v>0</v>
      </c>
      <c r="BA497" t="str">
        <f t="shared" si="103"/>
        <v>08/06/2015;88037668000154;122,45;0,00</v>
      </c>
    </row>
    <row r="498" spans="1:53" x14ac:dyDescent="0.2">
      <c r="A498" s="1" t="s">
        <v>5346</v>
      </c>
      <c r="B498" s="1" t="s">
        <v>4100</v>
      </c>
      <c r="C498" s="3">
        <v>42158</v>
      </c>
      <c r="D498" s="1" t="s">
        <v>3649</v>
      </c>
      <c r="E498" s="1" t="s">
        <v>4101</v>
      </c>
      <c r="F498" s="5">
        <v>1887.25</v>
      </c>
      <c r="G498" s="5">
        <v>1887.25</v>
      </c>
      <c r="H498" s="5">
        <v>132.11000000000001</v>
      </c>
      <c r="I498" s="1" t="s">
        <v>5348</v>
      </c>
      <c r="J498" s="5">
        <v>0</v>
      </c>
      <c r="K498" s="5">
        <v>0</v>
      </c>
      <c r="L498" s="1" t="s">
        <v>5349</v>
      </c>
      <c r="M498" s="5">
        <v>0</v>
      </c>
      <c r="N498" s="5">
        <v>0</v>
      </c>
      <c r="O498" s="1" t="s">
        <v>5349</v>
      </c>
      <c r="P498" s="5">
        <v>1887.25</v>
      </c>
      <c r="Q498" s="5">
        <v>31.14</v>
      </c>
      <c r="R498" s="1" t="s">
        <v>5351</v>
      </c>
      <c r="S498" s="5">
        <v>1887.25</v>
      </c>
      <c r="T498" s="5">
        <v>143.43</v>
      </c>
      <c r="U498" s="1" t="s">
        <v>5351</v>
      </c>
      <c r="V498" s="1" t="s">
        <v>5351</v>
      </c>
      <c r="W498" s="1" t="s">
        <v>4102</v>
      </c>
      <c r="X498" s="1" t="s">
        <v>5174</v>
      </c>
      <c r="Y498" s="1" t="s">
        <v>5175</v>
      </c>
      <c r="Z498" s="1" t="s">
        <v>5176</v>
      </c>
      <c r="AB498" s="8" t="str">
        <f t="shared" si="92"/>
        <v>000155809</v>
      </c>
      <c r="AC498" t="str">
        <f t="shared" si="93"/>
        <v>03/06/2015</v>
      </c>
      <c r="AD498" t="str">
        <f t="shared" si="94"/>
        <v>18459628007470</v>
      </c>
      <c r="AE498" s="9">
        <f t="shared" si="95"/>
        <v>1887.25</v>
      </c>
      <c r="AF498">
        <f t="shared" si="96"/>
        <v>0</v>
      </c>
      <c r="AH498">
        <v>6786453</v>
      </c>
      <c r="AI498" s="10" t="s">
        <v>6243</v>
      </c>
      <c r="AJ498">
        <v>155666</v>
      </c>
      <c r="AK498" t="s">
        <v>3718</v>
      </c>
      <c r="AL498">
        <v>0</v>
      </c>
      <c r="AM498">
        <v>5</v>
      </c>
      <c r="AN498" s="11">
        <f>VLOOKUP(TRIM(AK498),[1]Sheet1!$V:$W,2,FALSE)</f>
        <v>0</v>
      </c>
      <c r="AO498" s="11">
        <f t="shared" si="97"/>
        <v>0</v>
      </c>
      <c r="AP498" s="10">
        <f t="shared" si="98"/>
        <v>0</v>
      </c>
      <c r="AQ498" s="10"/>
      <c r="AR498" s="11" t="b">
        <f t="shared" si="99"/>
        <v>0</v>
      </c>
      <c r="AT498" s="1" t="s">
        <v>4560</v>
      </c>
      <c r="AU498" s="3">
        <v>42163</v>
      </c>
      <c r="AV498" s="1" t="s">
        <v>5668</v>
      </c>
      <c r="AW498" t="str">
        <f t="shared" si="100"/>
        <v>59105999000348</v>
      </c>
      <c r="AX498" s="12">
        <f t="shared" si="101"/>
        <v>361.11</v>
      </c>
      <c r="AY498" s="12">
        <f t="shared" si="102"/>
        <v>0</v>
      </c>
      <c r="BA498" t="str">
        <f t="shared" si="103"/>
        <v>08/06/2015;59105999000348;361,11;0,00</v>
      </c>
    </row>
    <row r="499" spans="1:53" x14ac:dyDescent="0.2">
      <c r="A499" s="1" t="s">
        <v>5346</v>
      </c>
      <c r="B499" s="1" t="s">
        <v>4103</v>
      </c>
      <c r="C499" s="3">
        <v>42158</v>
      </c>
      <c r="D499" s="1" t="s">
        <v>3662</v>
      </c>
      <c r="E499" s="1" t="s">
        <v>5347</v>
      </c>
      <c r="F499" s="5">
        <v>859.38</v>
      </c>
      <c r="G499" s="5">
        <v>859.38</v>
      </c>
      <c r="H499" s="5">
        <v>154.69</v>
      </c>
      <c r="I499" s="1" t="s">
        <v>5417</v>
      </c>
      <c r="J499" s="5">
        <v>0</v>
      </c>
      <c r="K499" s="5">
        <v>0</v>
      </c>
      <c r="L499" s="1" t="s">
        <v>5349</v>
      </c>
      <c r="M499" s="5">
        <v>0</v>
      </c>
      <c r="N499" s="5">
        <v>0</v>
      </c>
      <c r="O499" s="1" t="s">
        <v>5349</v>
      </c>
      <c r="P499" s="5">
        <v>859.38</v>
      </c>
      <c r="Q499" s="5">
        <v>14.18</v>
      </c>
      <c r="R499" s="1" t="s">
        <v>5351</v>
      </c>
      <c r="S499" s="5">
        <v>859.38</v>
      </c>
      <c r="T499" s="5">
        <v>65.31</v>
      </c>
      <c r="U499" s="1" t="s">
        <v>5351</v>
      </c>
      <c r="V499" s="1" t="s">
        <v>5351</v>
      </c>
      <c r="W499" s="1" t="s">
        <v>3663</v>
      </c>
      <c r="X499" s="1" t="s">
        <v>5419</v>
      </c>
      <c r="Y499" s="1" t="s">
        <v>4104</v>
      </c>
      <c r="Z499" s="1" t="s">
        <v>4105</v>
      </c>
      <c r="AB499" s="8" t="str">
        <f t="shared" si="92"/>
        <v>000155810</v>
      </c>
      <c r="AC499" t="str">
        <f t="shared" si="93"/>
        <v>03/06/2015</v>
      </c>
      <c r="AD499" t="str">
        <f t="shared" si="94"/>
        <v>66886144000103</v>
      </c>
      <c r="AE499" s="9">
        <f t="shared" si="95"/>
        <v>859.38</v>
      </c>
      <c r="AF499">
        <f t="shared" si="96"/>
        <v>82</v>
      </c>
      <c r="AH499">
        <v>6784250</v>
      </c>
      <c r="AI499" s="10" t="s">
        <v>6201</v>
      </c>
      <c r="AJ499">
        <v>155667</v>
      </c>
      <c r="AK499" t="s">
        <v>3721</v>
      </c>
      <c r="AL499">
        <v>0</v>
      </c>
      <c r="AM499">
        <v>13</v>
      </c>
      <c r="AN499" s="11">
        <f>VLOOKUP(TRIM(AK499),[1]Sheet1!$V:$W,2,FALSE)</f>
        <v>0</v>
      </c>
      <c r="AO499" s="11">
        <f t="shared" si="97"/>
        <v>0</v>
      </c>
      <c r="AP499" s="10">
        <f t="shared" si="98"/>
        <v>0</v>
      </c>
      <c r="AQ499" s="10"/>
      <c r="AR499" s="11" t="b">
        <f t="shared" si="99"/>
        <v>0</v>
      </c>
      <c r="AT499" s="1" t="s">
        <v>4561</v>
      </c>
      <c r="AU499" s="3">
        <v>42163</v>
      </c>
      <c r="AV499" s="1" t="s">
        <v>3669</v>
      </c>
      <c r="AW499" t="str">
        <f t="shared" si="100"/>
        <v>56545742000157</v>
      </c>
      <c r="AX499" s="12">
        <f t="shared" si="101"/>
        <v>2223.58</v>
      </c>
      <c r="AY499" s="12">
        <f t="shared" si="102"/>
        <v>0</v>
      </c>
      <c r="BA499" t="str">
        <f t="shared" si="103"/>
        <v>08/06/2015;56545742000157;2223,58;0,00</v>
      </c>
    </row>
    <row r="500" spans="1:53" x14ac:dyDescent="0.2">
      <c r="A500" s="1" t="s">
        <v>5346</v>
      </c>
      <c r="B500" s="1" t="s">
        <v>4106</v>
      </c>
      <c r="C500" s="3">
        <v>42158</v>
      </c>
      <c r="D500" s="1" t="s">
        <v>3649</v>
      </c>
      <c r="E500" s="1" t="s">
        <v>5020</v>
      </c>
      <c r="F500" s="5">
        <v>402.71</v>
      </c>
      <c r="G500" s="5">
        <v>402.71</v>
      </c>
      <c r="H500" s="5">
        <v>16.11</v>
      </c>
      <c r="I500" s="1" t="s">
        <v>5406</v>
      </c>
      <c r="J500" s="5">
        <v>0</v>
      </c>
      <c r="K500" s="5">
        <v>0</v>
      </c>
      <c r="L500" s="1" t="s">
        <v>5349</v>
      </c>
      <c r="M500" s="5">
        <v>366.1</v>
      </c>
      <c r="N500" s="5">
        <v>36.61</v>
      </c>
      <c r="O500" s="1" t="s">
        <v>3642</v>
      </c>
      <c r="P500" s="5">
        <v>366.1</v>
      </c>
      <c r="Q500" s="5">
        <v>6.04</v>
      </c>
      <c r="R500" s="1" t="s">
        <v>5351</v>
      </c>
      <c r="S500" s="5">
        <v>366.1</v>
      </c>
      <c r="T500" s="5">
        <v>27.82</v>
      </c>
      <c r="U500" s="1" t="s">
        <v>5351</v>
      </c>
      <c r="V500" s="1" t="s">
        <v>5351</v>
      </c>
      <c r="W500" s="1" t="s">
        <v>4107</v>
      </c>
      <c r="X500" s="1" t="s">
        <v>4788</v>
      </c>
      <c r="Y500" s="1" t="s">
        <v>4108</v>
      </c>
      <c r="Z500" s="1" t="s">
        <v>4109</v>
      </c>
      <c r="AB500" s="8" t="str">
        <f t="shared" si="92"/>
        <v>000155811</v>
      </c>
      <c r="AC500" t="str">
        <f t="shared" si="93"/>
        <v>03/06/2015</v>
      </c>
      <c r="AD500" t="str">
        <f t="shared" si="94"/>
        <v>84683374000300</v>
      </c>
      <c r="AE500" s="9">
        <f t="shared" si="95"/>
        <v>402.71</v>
      </c>
      <c r="AF500">
        <f t="shared" si="96"/>
        <v>0</v>
      </c>
      <c r="AH500">
        <v>6784250</v>
      </c>
      <c r="AI500" s="10" t="s">
        <v>6201</v>
      </c>
      <c r="AJ500">
        <v>155668</v>
      </c>
      <c r="AK500" t="s">
        <v>3721</v>
      </c>
      <c r="AL500">
        <v>0</v>
      </c>
      <c r="AM500">
        <v>14</v>
      </c>
      <c r="AN500" s="11">
        <f>VLOOKUP(TRIM(AK500),[1]Sheet1!$V:$W,2,FALSE)</f>
        <v>0</v>
      </c>
      <c r="AO500" s="11">
        <f t="shared" si="97"/>
        <v>0</v>
      </c>
      <c r="AP500" s="10">
        <f t="shared" si="98"/>
        <v>0</v>
      </c>
      <c r="AQ500" s="10"/>
      <c r="AR500" s="11" t="b">
        <f t="shared" si="99"/>
        <v>0</v>
      </c>
      <c r="AT500" s="1" t="s">
        <v>4562</v>
      </c>
      <c r="AU500" s="3">
        <v>42163</v>
      </c>
      <c r="AV500" s="1" t="s">
        <v>5433</v>
      </c>
      <c r="AW500" t="str">
        <f t="shared" si="100"/>
        <v>46044053002906</v>
      </c>
      <c r="AX500" s="12">
        <f t="shared" si="101"/>
        <v>452.56</v>
      </c>
      <c r="AY500" s="12">
        <f t="shared" si="102"/>
        <v>0</v>
      </c>
      <c r="BA500" t="str">
        <f t="shared" si="103"/>
        <v>08/06/2015;46044053002906;452,56;0,00</v>
      </c>
    </row>
    <row r="501" spans="1:53" x14ac:dyDescent="0.2">
      <c r="A501" s="1" t="s">
        <v>5346</v>
      </c>
      <c r="B501" s="1" t="s">
        <v>4110</v>
      </c>
      <c r="C501" s="3">
        <v>42158</v>
      </c>
      <c r="D501" s="1" t="s">
        <v>3662</v>
      </c>
      <c r="E501" s="1" t="s">
        <v>5347</v>
      </c>
      <c r="F501" s="5">
        <v>1707</v>
      </c>
      <c r="G501" s="5">
        <v>0</v>
      </c>
      <c r="H501" s="5">
        <v>0</v>
      </c>
      <c r="I501" s="1" t="s">
        <v>5349</v>
      </c>
      <c r="J501" s="5">
        <v>0</v>
      </c>
      <c r="K501" s="5">
        <v>0</v>
      </c>
      <c r="L501" s="1" t="s">
        <v>5349</v>
      </c>
      <c r="M501" s="5">
        <v>0</v>
      </c>
      <c r="N501" s="5">
        <v>0</v>
      </c>
      <c r="O501" s="1" t="s">
        <v>5349</v>
      </c>
      <c r="P501" s="5">
        <v>1707</v>
      </c>
      <c r="Q501" s="5">
        <v>28.17</v>
      </c>
      <c r="R501" s="1" t="s">
        <v>5351</v>
      </c>
      <c r="S501" s="5">
        <v>1707</v>
      </c>
      <c r="T501" s="5">
        <v>129.72999999999999</v>
      </c>
      <c r="U501" s="1" t="s">
        <v>5351</v>
      </c>
      <c r="V501" s="1" t="s">
        <v>5351</v>
      </c>
      <c r="W501" s="1" t="s">
        <v>3882</v>
      </c>
      <c r="X501" s="1" t="s">
        <v>5530</v>
      </c>
      <c r="Y501" s="1" t="s">
        <v>4111</v>
      </c>
      <c r="Z501" s="1" t="s">
        <v>4112</v>
      </c>
      <c r="AB501" s="8" t="str">
        <f t="shared" si="92"/>
        <v>000155812</v>
      </c>
      <c r="AC501" t="str">
        <f t="shared" si="93"/>
        <v>03/06/2015</v>
      </c>
      <c r="AD501" t="str">
        <f t="shared" si="94"/>
        <v>74404229000551</v>
      </c>
      <c r="AE501" s="9">
        <f t="shared" si="95"/>
        <v>1707</v>
      </c>
      <c r="AF501">
        <f t="shared" si="96"/>
        <v>1306.8</v>
      </c>
      <c r="AH501">
        <v>6784150</v>
      </c>
      <c r="AI501" s="10" t="s">
        <v>6244</v>
      </c>
      <c r="AJ501">
        <v>155669</v>
      </c>
      <c r="AK501" t="s">
        <v>3725</v>
      </c>
      <c r="AL501">
        <v>0</v>
      </c>
      <c r="AM501">
        <v>1000</v>
      </c>
      <c r="AN501" s="11">
        <f>VLOOKUP(TRIM(AK501),[1]Sheet1!$V:$W,2,FALSE)</f>
        <v>0</v>
      </c>
      <c r="AO501" s="11">
        <f t="shared" si="97"/>
        <v>0</v>
      </c>
      <c r="AP501" s="10">
        <f t="shared" si="98"/>
        <v>0</v>
      </c>
      <c r="AQ501" s="10"/>
      <c r="AR501" s="11" t="b">
        <f t="shared" si="99"/>
        <v>0</v>
      </c>
      <c r="AT501" s="1" t="s">
        <v>4565</v>
      </c>
      <c r="AU501" s="3">
        <v>42163</v>
      </c>
      <c r="AV501" s="1" t="s">
        <v>4566</v>
      </c>
      <c r="AW501" t="str">
        <f t="shared" si="100"/>
        <v>45989050000777</v>
      </c>
      <c r="AX501" s="12">
        <f t="shared" si="101"/>
        <v>1147.1500000000001</v>
      </c>
      <c r="AY501" s="12">
        <f t="shared" si="102"/>
        <v>0</v>
      </c>
      <c r="BA501" t="str">
        <f t="shared" si="103"/>
        <v>08/06/2015;45989050000777;1147,15;0,00</v>
      </c>
    </row>
    <row r="502" spans="1:53" x14ac:dyDescent="0.2">
      <c r="A502" s="1" t="s">
        <v>5346</v>
      </c>
      <c r="B502" s="1" t="s">
        <v>4113</v>
      </c>
      <c r="C502" s="3">
        <v>42158</v>
      </c>
      <c r="D502" s="1" t="s">
        <v>3662</v>
      </c>
      <c r="E502" s="1" t="s">
        <v>5347</v>
      </c>
      <c r="F502" s="5">
        <v>1276.5</v>
      </c>
      <c r="G502" s="5">
        <v>1110</v>
      </c>
      <c r="H502" s="5">
        <v>199.8</v>
      </c>
      <c r="I502" s="1" t="s">
        <v>5348</v>
      </c>
      <c r="J502" s="5">
        <v>0</v>
      </c>
      <c r="K502" s="5">
        <v>0</v>
      </c>
      <c r="L502" s="1" t="s">
        <v>5349</v>
      </c>
      <c r="M502" s="5">
        <v>1110</v>
      </c>
      <c r="N502" s="5">
        <v>166.5</v>
      </c>
      <c r="O502" s="1" t="s">
        <v>3642</v>
      </c>
      <c r="P502" s="5">
        <v>1110</v>
      </c>
      <c r="Q502" s="5">
        <v>18.32</v>
      </c>
      <c r="R502" s="1" t="s">
        <v>5351</v>
      </c>
      <c r="S502" s="5">
        <v>1110</v>
      </c>
      <c r="T502" s="5">
        <v>84.36</v>
      </c>
      <c r="U502" s="1" t="s">
        <v>5351</v>
      </c>
      <c r="V502" s="1" t="s">
        <v>5351</v>
      </c>
      <c r="W502" s="1" t="s">
        <v>5672</v>
      </c>
      <c r="X502" s="1" t="s">
        <v>5530</v>
      </c>
      <c r="Y502" s="1" t="s">
        <v>4114</v>
      </c>
      <c r="Z502" s="1" t="s">
        <v>4115</v>
      </c>
      <c r="AB502" s="8" t="str">
        <f t="shared" si="92"/>
        <v>000155813</v>
      </c>
      <c r="AC502" t="str">
        <f t="shared" si="93"/>
        <v>03/06/2015</v>
      </c>
      <c r="AD502" t="str">
        <f t="shared" si="94"/>
        <v>01192333001366</v>
      </c>
      <c r="AE502" s="9">
        <f t="shared" si="95"/>
        <v>1276.5</v>
      </c>
      <c r="AF502">
        <f t="shared" si="96"/>
        <v>0</v>
      </c>
      <c r="AH502">
        <v>6784082</v>
      </c>
      <c r="AI502" s="10" t="s">
        <v>6245</v>
      </c>
      <c r="AJ502">
        <v>155670</v>
      </c>
      <c r="AK502" t="s">
        <v>3731</v>
      </c>
      <c r="AL502">
        <v>0</v>
      </c>
      <c r="AM502">
        <v>4</v>
      </c>
      <c r="AN502" s="11" t="e">
        <f>VLOOKUP(TRIM(AK502),[1]Sheet1!$V:$W,2,FALSE)</f>
        <v>#N/A</v>
      </c>
      <c r="AO502" s="11">
        <f t="shared" si="97"/>
        <v>0</v>
      </c>
      <c r="AP502" s="10">
        <f t="shared" si="98"/>
        <v>0</v>
      </c>
      <c r="AQ502" s="10"/>
      <c r="AR502" s="11" t="b">
        <f t="shared" si="99"/>
        <v>0</v>
      </c>
      <c r="AT502" s="1" t="s">
        <v>4567</v>
      </c>
      <c r="AU502" s="3">
        <v>42163</v>
      </c>
      <c r="AV502" s="1" t="s">
        <v>4568</v>
      </c>
      <c r="AW502" t="str">
        <f t="shared" si="100"/>
        <v>46127262000112</v>
      </c>
      <c r="AX502" s="12">
        <f t="shared" si="101"/>
        <v>678.49</v>
      </c>
      <c r="AY502" s="12">
        <f t="shared" si="102"/>
        <v>0</v>
      </c>
      <c r="BA502" t="str">
        <f t="shared" si="103"/>
        <v>08/06/2015;46127262000112;678,49;0,00</v>
      </c>
    </row>
    <row r="503" spans="1:53" x14ac:dyDescent="0.2">
      <c r="A503" s="1" t="s">
        <v>5346</v>
      </c>
      <c r="B503" s="1" t="s">
        <v>4116</v>
      </c>
      <c r="C503" s="3">
        <v>42158</v>
      </c>
      <c r="D503" s="1" t="s">
        <v>3657</v>
      </c>
      <c r="E503" s="1" t="s">
        <v>5347</v>
      </c>
      <c r="F503" s="5">
        <v>193.28</v>
      </c>
      <c r="G503" s="5">
        <v>193.28</v>
      </c>
      <c r="H503" s="5">
        <v>34.79</v>
      </c>
      <c r="I503" s="1" t="s">
        <v>5406</v>
      </c>
      <c r="J503" s="5">
        <v>0</v>
      </c>
      <c r="K503" s="5">
        <v>0</v>
      </c>
      <c r="L503" s="1" t="s">
        <v>5349</v>
      </c>
      <c r="M503" s="5">
        <v>0</v>
      </c>
      <c r="N503" s="5">
        <v>0</v>
      </c>
      <c r="O503" s="1" t="s">
        <v>5349</v>
      </c>
      <c r="P503" s="5">
        <v>193.28</v>
      </c>
      <c r="Q503" s="5">
        <v>3.19</v>
      </c>
      <c r="R503" s="1" t="s">
        <v>5351</v>
      </c>
      <c r="S503" s="5">
        <v>193.28</v>
      </c>
      <c r="T503" s="5">
        <v>14.69</v>
      </c>
      <c r="U503" s="1" t="s">
        <v>5351</v>
      </c>
      <c r="V503" s="1" t="s">
        <v>5351</v>
      </c>
      <c r="W503" s="1" t="s">
        <v>5433</v>
      </c>
      <c r="X503" s="1" t="s">
        <v>5612</v>
      </c>
      <c r="Y503" s="1" t="s">
        <v>5910</v>
      </c>
      <c r="Z503" s="1" t="s">
        <v>5911</v>
      </c>
      <c r="AB503" s="8" t="str">
        <f t="shared" si="92"/>
        <v>000155814</v>
      </c>
      <c r="AC503" t="str">
        <f t="shared" si="93"/>
        <v>03/06/2015</v>
      </c>
      <c r="AD503" t="str">
        <f t="shared" si="94"/>
        <v>46044053002906</v>
      </c>
      <c r="AE503" s="9">
        <f t="shared" si="95"/>
        <v>193.28</v>
      </c>
      <c r="AF503">
        <f t="shared" si="96"/>
        <v>0</v>
      </c>
      <c r="AH503">
        <v>6784082</v>
      </c>
      <c r="AI503" s="10" t="s">
        <v>6245</v>
      </c>
      <c r="AJ503">
        <v>155670</v>
      </c>
      <c r="AK503" t="s">
        <v>3729</v>
      </c>
      <c r="AL503">
        <v>5</v>
      </c>
      <c r="AM503">
        <v>2000</v>
      </c>
      <c r="AN503" s="11">
        <f>VLOOKUP(TRIM(AK503),[1]Sheet1!$V:$W,2,FALSE)</f>
        <v>0</v>
      </c>
      <c r="AO503" s="11">
        <f t="shared" si="97"/>
        <v>0</v>
      </c>
      <c r="AP503" s="10">
        <f t="shared" si="98"/>
        <v>0</v>
      </c>
      <c r="AQ503" s="10"/>
      <c r="AR503" s="11" t="b">
        <f t="shared" si="99"/>
        <v>0</v>
      </c>
      <c r="AT503" s="1" t="s">
        <v>4569</v>
      </c>
      <c r="AU503" s="3">
        <v>42163</v>
      </c>
      <c r="AV503" s="1" t="s">
        <v>3928</v>
      </c>
      <c r="AW503" t="str">
        <f t="shared" si="100"/>
        <v>08285374000293</v>
      </c>
      <c r="AX503" s="12">
        <f t="shared" si="101"/>
        <v>2357.4899999999998</v>
      </c>
      <c r="AY503" s="12">
        <f t="shared" si="102"/>
        <v>0</v>
      </c>
      <c r="BA503" t="str">
        <f t="shared" si="103"/>
        <v>08/06/2015;08285374000293;2357,49;0,00</v>
      </c>
    </row>
    <row r="504" spans="1:53" x14ac:dyDescent="0.2">
      <c r="A504" s="1" t="s">
        <v>5346</v>
      </c>
      <c r="B504" s="1" t="s">
        <v>4117</v>
      </c>
      <c r="C504" s="3">
        <v>42158</v>
      </c>
      <c r="D504" s="1" t="s">
        <v>3657</v>
      </c>
      <c r="E504" s="1" t="s">
        <v>5347</v>
      </c>
      <c r="F504" s="5">
        <v>1310.32</v>
      </c>
      <c r="G504" s="5">
        <v>1139.4100000000001</v>
      </c>
      <c r="H504" s="5">
        <v>205.09</v>
      </c>
      <c r="I504" s="1" t="s">
        <v>5406</v>
      </c>
      <c r="J504" s="5">
        <v>0</v>
      </c>
      <c r="K504" s="5">
        <v>0</v>
      </c>
      <c r="L504" s="1" t="s">
        <v>5349</v>
      </c>
      <c r="M504" s="5">
        <v>1139.4100000000001</v>
      </c>
      <c r="N504" s="5">
        <v>170.91</v>
      </c>
      <c r="O504" s="1" t="s">
        <v>3642</v>
      </c>
      <c r="P504" s="5">
        <v>1139.4100000000001</v>
      </c>
      <c r="Q504" s="5">
        <v>18.8</v>
      </c>
      <c r="R504" s="1" t="s">
        <v>5351</v>
      </c>
      <c r="S504" s="5">
        <v>1139.4100000000001</v>
      </c>
      <c r="T504" s="5">
        <v>86.6</v>
      </c>
      <c r="U504" s="1" t="s">
        <v>5351</v>
      </c>
      <c r="V504" s="1" t="s">
        <v>5351</v>
      </c>
      <c r="W504" s="1" t="s">
        <v>3669</v>
      </c>
      <c r="X504" s="1" t="s">
        <v>5359</v>
      </c>
      <c r="Y504" s="1" t="s">
        <v>4629</v>
      </c>
      <c r="Z504" s="1" t="s">
        <v>4630</v>
      </c>
      <c r="AB504" s="8" t="str">
        <f t="shared" si="92"/>
        <v>000155815</v>
      </c>
      <c r="AC504" t="str">
        <f t="shared" si="93"/>
        <v>03/06/2015</v>
      </c>
      <c r="AD504" t="str">
        <f t="shared" si="94"/>
        <v>56545742000157</v>
      </c>
      <c r="AE504" s="9">
        <f t="shared" si="95"/>
        <v>1310.32</v>
      </c>
      <c r="AF504">
        <f t="shared" si="96"/>
        <v>0</v>
      </c>
      <c r="AH504">
        <v>6784150</v>
      </c>
      <c r="AI504" s="10" t="s">
        <v>6244</v>
      </c>
      <c r="AJ504">
        <v>155671</v>
      </c>
      <c r="AK504" t="s">
        <v>4622</v>
      </c>
      <c r="AL504">
        <v>1</v>
      </c>
      <c r="AM504">
        <v>12</v>
      </c>
      <c r="AN504" s="11" t="e">
        <f>VLOOKUP(TRIM(AK504),[1]Sheet1!$V:$W,2,FALSE)</f>
        <v>#N/A</v>
      </c>
      <c r="AO504" s="11">
        <f t="shared" si="97"/>
        <v>0</v>
      </c>
      <c r="AP504" s="10">
        <f t="shared" si="98"/>
        <v>0</v>
      </c>
      <c r="AQ504" s="10"/>
      <c r="AR504" s="11" t="b">
        <f t="shared" si="99"/>
        <v>0</v>
      </c>
      <c r="AT504" s="1" t="s">
        <v>4575</v>
      </c>
      <c r="AU504" s="3">
        <v>42163</v>
      </c>
      <c r="AV504" s="1" t="s">
        <v>3669</v>
      </c>
      <c r="AW504" t="str">
        <f t="shared" si="100"/>
        <v>56545742000157</v>
      </c>
      <c r="AX504" s="12">
        <f t="shared" si="101"/>
        <v>3424.32</v>
      </c>
      <c r="AY504" s="12">
        <f t="shared" si="102"/>
        <v>514</v>
      </c>
      <c r="BA504" t="str">
        <f t="shared" si="103"/>
        <v>08/06/2015;56545742000157;3424,32;514,00</v>
      </c>
    </row>
    <row r="505" spans="1:53" x14ac:dyDescent="0.2">
      <c r="A505" s="1" t="s">
        <v>5346</v>
      </c>
      <c r="B505" s="1" t="s">
        <v>4118</v>
      </c>
      <c r="C505" s="3">
        <v>42158</v>
      </c>
      <c r="D505" s="1" t="s">
        <v>3657</v>
      </c>
      <c r="E505" s="1" t="s">
        <v>5347</v>
      </c>
      <c r="F505" s="5">
        <v>5072.8999999999996</v>
      </c>
      <c r="G505" s="5">
        <v>4227.42</v>
      </c>
      <c r="H505" s="5">
        <v>760.94</v>
      </c>
      <c r="I505" s="1" t="s">
        <v>5406</v>
      </c>
      <c r="J505" s="5">
        <v>0</v>
      </c>
      <c r="K505" s="5">
        <v>0</v>
      </c>
      <c r="L505" s="1" t="s">
        <v>5349</v>
      </c>
      <c r="M505" s="5">
        <v>4227.42</v>
      </c>
      <c r="N505" s="5">
        <v>845.48</v>
      </c>
      <c r="O505" s="1" t="s">
        <v>3642</v>
      </c>
      <c r="P505" s="5">
        <v>4227.42</v>
      </c>
      <c r="Q505" s="5">
        <v>69.75</v>
      </c>
      <c r="R505" s="1" t="s">
        <v>5351</v>
      </c>
      <c r="S505" s="5">
        <v>4227.42</v>
      </c>
      <c r="T505" s="5">
        <v>321.27999999999997</v>
      </c>
      <c r="U505" s="1" t="s">
        <v>5351</v>
      </c>
      <c r="V505" s="1" t="s">
        <v>5351</v>
      </c>
      <c r="W505" s="1" t="s">
        <v>5668</v>
      </c>
      <c r="X505" s="1" t="s">
        <v>5498</v>
      </c>
      <c r="Y505" s="1" t="s">
        <v>4622</v>
      </c>
      <c r="Z505" s="1" t="s">
        <v>4623</v>
      </c>
      <c r="AB505" s="8" t="str">
        <f t="shared" si="92"/>
        <v>000155816</v>
      </c>
      <c r="AC505" t="str">
        <f t="shared" si="93"/>
        <v>03/06/2015</v>
      </c>
      <c r="AD505" t="str">
        <f t="shared" si="94"/>
        <v>59105999000348</v>
      </c>
      <c r="AE505" s="9">
        <f t="shared" si="95"/>
        <v>5072.8999999999996</v>
      </c>
      <c r="AF505">
        <f t="shared" si="96"/>
        <v>0</v>
      </c>
      <c r="AH505">
        <v>6784150</v>
      </c>
      <c r="AI505" s="10" t="s">
        <v>6244</v>
      </c>
      <c r="AJ505">
        <v>155671</v>
      </c>
      <c r="AK505" t="s">
        <v>3734</v>
      </c>
      <c r="AL505">
        <v>3</v>
      </c>
      <c r="AM505">
        <v>5000</v>
      </c>
      <c r="AN505" s="11">
        <f>VLOOKUP(TRIM(AK505),[1]Sheet1!$V:$W,2,FALSE)</f>
        <v>0</v>
      </c>
      <c r="AO505" s="11">
        <f t="shared" si="97"/>
        <v>0</v>
      </c>
      <c r="AP505" s="10">
        <f t="shared" si="98"/>
        <v>0</v>
      </c>
      <c r="AQ505" s="10"/>
      <c r="AR505" s="11" t="b">
        <f t="shared" si="99"/>
        <v>0</v>
      </c>
      <c r="AT505" s="1" t="s">
        <v>4578</v>
      </c>
      <c r="AU505" s="3">
        <v>42163</v>
      </c>
      <c r="AV505" s="1" t="s">
        <v>5423</v>
      </c>
      <c r="AW505" t="str">
        <f t="shared" si="100"/>
        <v>59578948000414</v>
      </c>
      <c r="AX505" s="12">
        <f t="shared" si="101"/>
        <v>3961.2200000000003</v>
      </c>
      <c r="AY505" s="12">
        <f t="shared" si="102"/>
        <v>0</v>
      </c>
      <c r="BA505" t="str">
        <f t="shared" si="103"/>
        <v>08/06/2015;59578948000414;3961,22;0,00</v>
      </c>
    </row>
    <row r="506" spans="1:53" x14ac:dyDescent="0.2">
      <c r="A506" s="1" t="s">
        <v>5346</v>
      </c>
      <c r="B506" s="1" t="s">
        <v>4119</v>
      </c>
      <c r="C506" s="3">
        <v>42158</v>
      </c>
      <c r="D506" s="1" t="s">
        <v>3649</v>
      </c>
      <c r="E506" s="1" t="s">
        <v>5020</v>
      </c>
      <c r="F506" s="5">
        <v>1160.07</v>
      </c>
      <c r="G506" s="5">
        <v>1160.07</v>
      </c>
      <c r="H506" s="5">
        <v>46.4</v>
      </c>
      <c r="I506" s="1" t="s">
        <v>5406</v>
      </c>
      <c r="J506" s="5">
        <v>0</v>
      </c>
      <c r="K506" s="5">
        <v>0</v>
      </c>
      <c r="L506" s="1" t="s">
        <v>5349</v>
      </c>
      <c r="M506" s="5">
        <v>1008.76</v>
      </c>
      <c r="N506" s="5">
        <v>151.31</v>
      </c>
      <c r="O506" s="1" t="s">
        <v>3642</v>
      </c>
      <c r="P506" s="5">
        <v>1008.76</v>
      </c>
      <c r="Q506" s="5">
        <v>16.64</v>
      </c>
      <c r="R506" s="1" t="s">
        <v>5351</v>
      </c>
      <c r="S506" s="5">
        <v>1008.76</v>
      </c>
      <c r="T506" s="5">
        <v>76.67</v>
      </c>
      <c r="U506" s="1" t="s">
        <v>5351</v>
      </c>
      <c r="V506" s="1" t="s">
        <v>5351</v>
      </c>
      <c r="W506" s="1" t="s">
        <v>4107</v>
      </c>
      <c r="X506" s="1" t="s">
        <v>5408</v>
      </c>
      <c r="Y506" s="1" t="s">
        <v>5762</v>
      </c>
      <c r="Z506" s="1" t="s">
        <v>5763</v>
      </c>
      <c r="AB506" s="8" t="str">
        <f t="shared" si="92"/>
        <v>000155817</v>
      </c>
      <c r="AC506" t="str">
        <f t="shared" si="93"/>
        <v>03/06/2015</v>
      </c>
      <c r="AD506" t="str">
        <f t="shared" si="94"/>
        <v>84683374000300</v>
      </c>
      <c r="AE506" s="9">
        <f t="shared" si="95"/>
        <v>1160.07</v>
      </c>
      <c r="AF506">
        <f t="shared" si="96"/>
        <v>0</v>
      </c>
      <c r="AH506">
        <v>6784150</v>
      </c>
      <c r="AI506" s="10" t="s">
        <v>6244</v>
      </c>
      <c r="AJ506">
        <v>155672</v>
      </c>
      <c r="AK506" t="s">
        <v>3738</v>
      </c>
      <c r="AL506">
        <v>0</v>
      </c>
      <c r="AM506">
        <v>3000</v>
      </c>
      <c r="AN506" s="11">
        <f>VLOOKUP(TRIM(AK506),[1]Sheet1!$V:$W,2,FALSE)</f>
        <v>0</v>
      </c>
      <c r="AO506" s="11">
        <f t="shared" si="97"/>
        <v>0</v>
      </c>
      <c r="AP506" s="10">
        <f t="shared" si="98"/>
        <v>0</v>
      </c>
      <c r="AQ506" s="10"/>
      <c r="AR506" s="11" t="b">
        <f t="shared" si="99"/>
        <v>0</v>
      </c>
      <c r="AT506" s="1" t="s">
        <v>4579</v>
      </c>
      <c r="AU506" s="3">
        <v>42163</v>
      </c>
      <c r="AV506" s="1" t="s">
        <v>5423</v>
      </c>
      <c r="AW506" t="str">
        <f t="shared" si="100"/>
        <v>59578948000414</v>
      </c>
      <c r="AX506" s="12">
        <f t="shared" si="101"/>
        <v>9993.06</v>
      </c>
      <c r="AY506" s="12">
        <f t="shared" si="102"/>
        <v>0</v>
      </c>
      <c r="BA506" t="str">
        <f t="shared" si="103"/>
        <v>08/06/2015;59578948000414;9993,06;0,00</v>
      </c>
    </row>
    <row r="507" spans="1:53" x14ac:dyDescent="0.2">
      <c r="A507" s="1" t="s">
        <v>5346</v>
      </c>
      <c r="B507" s="1" t="s">
        <v>4120</v>
      </c>
      <c r="C507" s="3">
        <v>42158</v>
      </c>
      <c r="D507" s="1" t="s">
        <v>3700</v>
      </c>
      <c r="E507" s="1" t="s">
        <v>5365</v>
      </c>
      <c r="F507" s="5">
        <v>245.45</v>
      </c>
      <c r="G507" s="5">
        <v>173.16</v>
      </c>
      <c r="H507" s="5">
        <v>6.93</v>
      </c>
      <c r="I507" s="1" t="s">
        <v>5579</v>
      </c>
      <c r="J507" s="5">
        <v>313.24</v>
      </c>
      <c r="K507" s="5">
        <v>46.32</v>
      </c>
      <c r="L507" s="1" t="s">
        <v>5579</v>
      </c>
      <c r="M507" s="5">
        <v>173.16</v>
      </c>
      <c r="N507" s="5">
        <v>25.97</v>
      </c>
      <c r="O507" s="1" t="s">
        <v>3642</v>
      </c>
      <c r="P507" s="5">
        <v>173.16</v>
      </c>
      <c r="Q507" s="5">
        <v>2.86</v>
      </c>
      <c r="R507" s="1" t="s">
        <v>5351</v>
      </c>
      <c r="S507" s="5">
        <v>173.16</v>
      </c>
      <c r="T507" s="5">
        <v>13.16</v>
      </c>
      <c r="U507" s="1" t="s">
        <v>5351</v>
      </c>
      <c r="V507" s="1" t="s">
        <v>5351</v>
      </c>
      <c r="W507" s="1" t="s">
        <v>5585</v>
      </c>
      <c r="X507" s="1" t="s">
        <v>5359</v>
      </c>
      <c r="Y507" s="1" t="s">
        <v>5493</v>
      </c>
      <c r="Z507" s="1" t="s">
        <v>5494</v>
      </c>
      <c r="AB507" s="8" t="str">
        <f t="shared" si="92"/>
        <v>000155818</v>
      </c>
      <c r="AC507" t="str">
        <f t="shared" si="93"/>
        <v>03/06/2015</v>
      </c>
      <c r="AD507" t="str">
        <f t="shared" si="94"/>
        <v>05047273000296</v>
      </c>
      <c r="AE507" s="9">
        <f t="shared" si="95"/>
        <v>245.45</v>
      </c>
      <c r="AF507">
        <f t="shared" si="96"/>
        <v>0</v>
      </c>
      <c r="AH507">
        <v>6784150</v>
      </c>
      <c r="AI507" s="10" t="s">
        <v>6244</v>
      </c>
      <c r="AJ507">
        <v>155673</v>
      </c>
      <c r="AK507" t="s">
        <v>3738</v>
      </c>
      <c r="AL507">
        <v>0</v>
      </c>
      <c r="AM507">
        <v>9000</v>
      </c>
      <c r="AN507" s="11">
        <f>VLOOKUP(TRIM(AK507),[1]Sheet1!$V:$W,2,FALSE)</f>
        <v>0</v>
      </c>
      <c r="AO507" s="11">
        <f t="shared" si="97"/>
        <v>0</v>
      </c>
      <c r="AP507" s="10">
        <f t="shared" si="98"/>
        <v>0</v>
      </c>
      <c r="AQ507" s="10"/>
      <c r="AR507" s="11" t="b">
        <f t="shared" si="99"/>
        <v>0</v>
      </c>
      <c r="AT507" s="1" t="s">
        <v>4580</v>
      </c>
      <c r="AU507" s="3">
        <v>42163</v>
      </c>
      <c r="AV507" s="1" t="s">
        <v>4581</v>
      </c>
      <c r="AW507" t="str">
        <f t="shared" si="100"/>
        <v>07358761005128</v>
      </c>
      <c r="AX507" s="12">
        <f t="shared" si="101"/>
        <v>4485</v>
      </c>
      <c r="AY507" s="12">
        <f t="shared" si="102"/>
        <v>0</v>
      </c>
      <c r="BA507" t="str">
        <f t="shared" si="103"/>
        <v>08/06/2015;07358761005128;4485,00;0,00</v>
      </c>
    </row>
    <row r="508" spans="1:53" x14ac:dyDescent="0.2">
      <c r="A508" s="1" t="s">
        <v>5346</v>
      </c>
      <c r="B508" s="1" t="s">
        <v>4121</v>
      </c>
      <c r="C508" s="3">
        <v>42158</v>
      </c>
      <c r="D508" s="1" t="s">
        <v>3657</v>
      </c>
      <c r="E508" s="1" t="s">
        <v>5347</v>
      </c>
      <c r="F508" s="5">
        <v>509.69</v>
      </c>
      <c r="G508" s="5">
        <v>424.74</v>
      </c>
      <c r="H508" s="5">
        <v>76.45</v>
      </c>
      <c r="I508" s="1" t="s">
        <v>5406</v>
      </c>
      <c r="J508" s="5">
        <v>0</v>
      </c>
      <c r="K508" s="5">
        <v>0</v>
      </c>
      <c r="L508" s="1" t="s">
        <v>5349</v>
      </c>
      <c r="M508" s="5">
        <v>424.74</v>
      </c>
      <c r="N508" s="5">
        <v>84.95</v>
      </c>
      <c r="O508" s="1" t="s">
        <v>3642</v>
      </c>
      <c r="P508" s="5">
        <v>424.74</v>
      </c>
      <c r="Q508" s="5">
        <v>7.01</v>
      </c>
      <c r="R508" s="1" t="s">
        <v>5351</v>
      </c>
      <c r="S508" s="5">
        <v>424.74</v>
      </c>
      <c r="T508" s="5">
        <v>32.28</v>
      </c>
      <c r="U508" s="1" t="s">
        <v>5351</v>
      </c>
      <c r="V508" s="1" t="s">
        <v>5351</v>
      </c>
      <c r="W508" s="1" t="s">
        <v>5433</v>
      </c>
      <c r="X508" s="1" t="s">
        <v>5498</v>
      </c>
      <c r="Y508" s="1" t="s">
        <v>5210</v>
      </c>
      <c r="Z508" s="1" t="s">
        <v>5211</v>
      </c>
      <c r="AB508" s="8" t="str">
        <f t="shared" si="92"/>
        <v>000155819</v>
      </c>
      <c r="AC508" t="str">
        <f t="shared" si="93"/>
        <v>03/06/2015</v>
      </c>
      <c r="AD508" t="str">
        <f t="shared" si="94"/>
        <v>46044053002906</v>
      </c>
      <c r="AE508" s="9">
        <f t="shared" si="95"/>
        <v>509.69</v>
      </c>
      <c r="AF508">
        <f t="shared" si="96"/>
        <v>0</v>
      </c>
      <c r="AH508">
        <v>7465515</v>
      </c>
      <c r="AI508" s="10" t="s">
        <v>6246</v>
      </c>
      <c r="AJ508">
        <v>155674</v>
      </c>
      <c r="AK508" t="s">
        <v>4782</v>
      </c>
      <c r="AL508">
        <v>0</v>
      </c>
      <c r="AM508">
        <v>720</v>
      </c>
      <c r="AN508" s="11">
        <f>VLOOKUP(TRIM(AK508),[1]Sheet1!$V:$W,2,FALSE)</f>
        <v>0</v>
      </c>
      <c r="AO508" s="11">
        <f t="shared" si="97"/>
        <v>0</v>
      </c>
      <c r="AP508" s="10">
        <f t="shared" si="98"/>
        <v>0</v>
      </c>
      <c r="AQ508" s="10"/>
      <c r="AR508" s="11" t="b">
        <f t="shared" si="99"/>
        <v>0</v>
      </c>
      <c r="AT508" s="1" t="s">
        <v>4585</v>
      </c>
      <c r="AU508" s="3">
        <v>42163</v>
      </c>
      <c r="AV508" s="1" t="s">
        <v>3713</v>
      </c>
      <c r="AW508" t="str">
        <f t="shared" si="100"/>
        <v>04337168000148</v>
      </c>
      <c r="AX508" s="12">
        <f t="shared" si="101"/>
        <v>194.18</v>
      </c>
      <c r="AY508" s="12">
        <f t="shared" si="102"/>
        <v>0</v>
      </c>
      <c r="BA508" t="str">
        <f t="shared" si="103"/>
        <v>08/06/2015;04337168000148;194,18;0,00</v>
      </c>
    </row>
    <row r="509" spans="1:53" x14ac:dyDescent="0.2">
      <c r="A509" s="1" t="s">
        <v>5346</v>
      </c>
      <c r="B509" s="1" t="s">
        <v>4122</v>
      </c>
      <c r="C509" s="3">
        <v>42158</v>
      </c>
      <c r="D509" s="1" t="s">
        <v>3657</v>
      </c>
      <c r="E509" s="1" t="s">
        <v>5347</v>
      </c>
      <c r="F509" s="5">
        <v>185.07</v>
      </c>
      <c r="G509" s="5">
        <v>185.07</v>
      </c>
      <c r="H509" s="5">
        <v>33.31</v>
      </c>
      <c r="I509" s="1" t="s">
        <v>5406</v>
      </c>
      <c r="J509" s="5">
        <v>0</v>
      </c>
      <c r="K509" s="5">
        <v>0</v>
      </c>
      <c r="L509" s="1" t="s">
        <v>5349</v>
      </c>
      <c r="M509" s="5">
        <v>0</v>
      </c>
      <c r="N509" s="5">
        <v>0</v>
      </c>
      <c r="O509" s="1" t="s">
        <v>5349</v>
      </c>
      <c r="P509" s="5">
        <v>185.07</v>
      </c>
      <c r="Q509" s="5">
        <v>3.05</v>
      </c>
      <c r="R509" s="1" t="s">
        <v>5351</v>
      </c>
      <c r="S509" s="5">
        <v>185.07</v>
      </c>
      <c r="T509" s="5">
        <v>14.07</v>
      </c>
      <c r="U509" s="1" t="s">
        <v>5351</v>
      </c>
      <c r="V509" s="1" t="s">
        <v>5351</v>
      </c>
      <c r="W509" s="1" t="s">
        <v>3663</v>
      </c>
      <c r="X509" s="1" t="s">
        <v>5419</v>
      </c>
      <c r="Y509" s="1" t="s">
        <v>4123</v>
      </c>
      <c r="Z509" s="1" t="s">
        <v>4124</v>
      </c>
      <c r="AB509" s="8" t="str">
        <f t="shared" si="92"/>
        <v>000155820</v>
      </c>
      <c r="AC509" t="str">
        <f t="shared" si="93"/>
        <v>03/06/2015</v>
      </c>
      <c r="AD509" t="str">
        <f t="shared" si="94"/>
        <v>66886144000103</v>
      </c>
      <c r="AE509" s="9">
        <f t="shared" si="95"/>
        <v>185.07</v>
      </c>
      <c r="AF509">
        <f t="shared" si="96"/>
        <v>0</v>
      </c>
      <c r="AH509">
        <v>6784026</v>
      </c>
      <c r="AI509" s="10" t="s">
        <v>6247</v>
      </c>
      <c r="AJ509">
        <v>155675</v>
      </c>
      <c r="AK509" t="s">
        <v>4594</v>
      </c>
      <c r="AL509">
        <v>0</v>
      </c>
      <c r="AM509">
        <v>7</v>
      </c>
      <c r="AN509" s="11" t="e">
        <f>VLOOKUP(TRIM(AK509),[1]Sheet1!$V:$W,2,FALSE)</f>
        <v>#N/A</v>
      </c>
      <c r="AO509" s="11">
        <f t="shared" si="97"/>
        <v>0</v>
      </c>
      <c r="AP509" s="10">
        <f t="shared" si="98"/>
        <v>0</v>
      </c>
      <c r="AQ509" s="10"/>
      <c r="AR509" s="11" t="b">
        <f t="shared" si="99"/>
        <v>0</v>
      </c>
      <c r="AT509" s="1" t="s">
        <v>4586</v>
      </c>
      <c r="AU509" s="3">
        <v>42163</v>
      </c>
      <c r="AV509" s="1" t="s">
        <v>5534</v>
      </c>
      <c r="AW509" t="str">
        <f t="shared" si="100"/>
        <v>01965363000124</v>
      </c>
      <c r="AX509" s="12">
        <f t="shared" si="101"/>
        <v>658.11</v>
      </c>
      <c r="AY509" s="12">
        <f t="shared" si="102"/>
        <v>0</v>
      </c>
      <c r="BA509" t="str">
        <f t="shared" si="103"/>
        <v>08/06/2015;01965363000124;658,11;0,00</v>
      </c>
    </row>
    <row r="510" spans="1:53" x14ac:dyDescent="0.2">
      <c r="A510" s="1" t="s">
        <v>5346</v>
      </c>
      <c r="B510" s="1" t="s">
        <v>4125</v>
      </c>
      <c r="C510" s="3">
        <v>42158</v>
      </c>
      <c r="D510" s="1" t="s">
        <v>3657</v>
      </c>
      <c r="E510" s="1" t="s">
        <v>5347</v>
      </c>
      <c r="F510" s="5">
        <v>1671.48</v>
      </c>
      <c r="G510" s="5">
        <v>1671.48</v>
      </c>
      <c r="H510" s="5">
        <v>300.87</v>
      </c>
      <c r="I510" s="1" t="s">
        <v>5406</v>
      </c>
      <c r="J510" s="5">
        <v>0</v>
      </c>
      <c r="K510" s="5">
        <v>0</v>
      </c>
      <c r="L510" s="1" t="s">
        <v>5349</v>
      </c>
      <c r="M510" s="5">
        <v>0</v>
      </c>
      <c r="N510" s="5">
        <v>0</v>
      </c>
      <c r="O510" s="1" t="s">
        <v>5349</v>
      </c>
      <c r="P510" s="5">
        <v>1671.48</v>
      </c>
      <c r="Q510" s="5">
        <v>27.58</v>
      </c>
      <c r="R510" s="1" t="s">
        <v>5351</v>
      </c>
      <c r="S510" s="5">
        <v>1671.48</v>
      </c>
      <c r="T510" s="5">
        <v>127.03</v>
      </c>
      <c r="U510" s="1" t="s">
        <v>5351</v>
      </c>
      <c r="V510" s="1" t="s">
        <v>5351</v>
      </c>
      <c r="W510" s="1" t="s">
        <v>3658</v>
      </c>
      <c r="X510" s="1" t="s">
        <v>5419</v>
      </c>
      <c r="Y510" s="1" t="s">
        <v>4123</v>
      </c>
      <c r="Z510" s="1" t="s">
        <v>4124</v>
      </c>
      <c r="AB510" s="8" t="str">
        <f t="shared" si="92"/>
        <v>000155821</v>
      </c>
      <c r="AC510" t="str">
        <f t="shared" si="93"/>
        <v>03/06/2015</v>
      </c>
      <c r="AD510" t="str">
        <f t="shared" si="94"/>
        <v>43854777000126</v>
      </c>
      <c r="AE510" s="9">
        <f t="shared" si="95"/>
        <v>1671.48</v>
      </c>
      <c r="AF510">
        <f t="shared" si="96"/>
        <v>0</v>
      </c>
      <c r="AH510">
        <v>6784026</v>
      </c>
      <c r="AI510" s="10" t="s">
        <v>6247</v>
      </c>
      <c r="AJ510">
        <v>155675</v>
      </c>
      <c r="AK510" t="s">
        <v>3758</v>
      </c>
      <c r="AL510">
        <v>0</v>
      </c>
      <c r="AM510">
        <v>1</v>
      </c>
      <c r="AN510" s="11" t="e">
        <f>VLOOKUP(TRIM(AK510),[1]Sheet1!$V:$W,2,FALSE)</f>
        <v>#N/A</v>
      </c>
      <c r="AO510" s="11">
        <f t="shared" si="97"/>
        <v>0</v>
      </c>
      <c r="AP510" s="10">
        <f t="shared" si="98"/>
        <v>0</v>
      </c>
      <c r="AQ510" s="10"/>
      <c r="AR510" s="11" t="b">
        <f t="shared" si="99"/>
        <v>0</v>
      </c>
      <c r="AT510" s="1" t="s">
        <v>4587</v>
      </c>
      <c r="AU510" s="3">
        <v>42163</v>
      </c>
      <c r="AV510" s="1" t="s">
        <v>5534</v>
      </c>
      <c r="AW510" t="str">
        <f t="shared" si="100"/>
        <v>01965363000124</v>
      </c>
      <c r="AX510" s="12">
        <f t="shared" si="101"/>
        <v>0.44</v>
      </c>
      <c r="AY510" s="12">
        <f t="shared" si="102"/>
        <v>0</v>
      </c>
      <c r="BA510" t="str">
        <f t="shared" si="103"/>
        <v>08/06/2015;01965363000124;0,44;0,00</v>
      </c>
    </row>
    <row r="511" spans="1:53" x14ac:dyDescent="0.2">
      <c r="A511" s="1" t="s">
        <v>5346</v>
      </c>
      <c r="B511" s="1" t="s">
        <v>4126</v>
      </c>
      <c r="C511" s="3">
        <v>42158</v>
      </c>
      <c r="D511" s="1" t="s">
        <v>3657</v>
      </c>
      <c r="E511" s="1" t="s">
        <v>5347</v>
      </c>
      <c r="F511" s="5">
        <v>122.33</v>
      </c>
      <c r="G511" s="5">
        <v>101.94</v>
      </c>
      <c r="H511" s="5">
        <v>18.350000000000001</v>
      </c>
      <c r="I511" s="1" t="s">
        <v>5406</v>
      </c>
      <c r="J511" s="5">
        <v>0</v>
      </c>
      <c r="K511" s="5">
        <v>0</v>
      </c>
      <c r="L511" s="1" t="s">
        <v>5349</v>
      </c>
      <c r="M511" s="5">
        <v>101.94</v>
      </c>
      <c r="N511" s="5">
        <v>20.39</v>
      </c>
      <c r="O511" s="1" t="s">
        <v>3642</v>
      </c>
      <c r="P511" s="5">
        <v>101.94</v>
      </c>
      <c r="Q511" s="5">
        <v>1.68</v>
      </c>
      <c r="R511" s="1" t="s">
        <v>5351</v>
      </c>
      <c r="S511" s="5">
        <v>101.94</v>
      </c>
      <c r="T511" s="5">
        <v>7.75</v>
      </c>
      <c r="U511" s="1" t="s">
        <v>5351</v>
      </c>
      <c r="V511" s="1" t="s">
        <v>5351</v>
      </c>
      <c r="W511" s="1" t="s">
        <v>5433</v>
      </c>
      <c r="X511" s="1" t="s">
        <v>4814</v>
      </c>
      <c r="Y511" s="1" t="s">
        <v>3510</v>
      </c>
      <c r="Z511" s="1" t="s">
        <v>3511</v>
      </c>
      <c r="AB511" s="8" t="str">
        <f t="shared" si="92"/>
        <v>000155822</v>
      </c>
      <c r="AC511" t="str">
        <f t="shared" si="93"/>
        <v>03/06/2015</v>
      </c>
      <c r="AD511" t="str">
        <f t="shared" si="94"/>
        <v>46044053002906</v>
      </c>
      <c r="AE511" s="9">
        <f t="shared" si="95"/>
        <v>122.33</v>
      </c>
      <c r="AF511">
        <f t="shared" si="96"/>
        <v>0</v>
      </c>
      <c r="AH511">
        <v>6784026</v>
      </c>
      <c r="AI511" s="10" t="s">
        <v>6247</v>
      </c>
      <c r="AJ511">
        <v>155675</v>
      </c>
      <c r="AK511" t="s">
        <v>3751</v>
      </c>
      <c r="AL511">
        <v>3</v>
      </c>
      <c r="AM511">
        <v>24080</v>
      </c>
      <c r="AN511" s="11">
        <f>VLOOKUP(TRIM(AK511),[1]Sheet1!$V:$W,2,FALSE)</f>
        <v>0</v>
      </c>
      <c r="AO511" s="11">
        <f t="shared" si="97"/>
        <v>0</v>
      </c>
      <c r="AP511" s="10">
        <f t="shared" si="98"/>
        <v>0</v>
      </c>
      <c r="AQ511" s="10"/>
      <c r="AR511" s="11" t="b">
        <f t="shared" si="99"/>
        <v>0</v>
      </c>
      <c r="AT511" s="1" t="s">
        <v>4589</v>
      </c>
      <c r="AU511" s="3">
        <v>42163</v>
      </c>
      <c r="AV511" s="1" t="s">
        <v>5641</v>
      </c>
      <c r="AW511" t="str">
        <f t="shared" si="100"/>
        <v>82321845000143</v>
      </c>
      <c r="AX511" s="12">
        <f t="shared" si="101"/>
        <v>2094.66</v>
      </c>
      <c r="AY511" s="12">
        <f t="shared" si="102"/>
        <v>0</v>
      </c>
      <c r="BA511" t="str">
        <f t="shared" si="103"/>
        <v>08/06/2015;82321845000143;2094,66;0,00</v>
      </c>
    </row>
    <row r="512" spans="1:53" x14ac:dyDescent="0.2">
      <c r="A512" s="1" t="s">
        <v>5346</v>
      </c>
      <c r="B512" s="1" t="s">
        <v>4127</v>
      </c>
      <c r="C512" s="3">
        <v>42158</v>
      </c>
      <c r="D512" s="1" t="s">
        <v>3662</v>
      </c>
      <c r="E512" s="1" t="s">
        <v>5347</v>
      </c>
      <c r="F512" s="5">
        <v>218.87</v>
      </c>
      <c r="G512" s="5">
        <v>190.32</v>
      </c>
      <c r="H512" s="5">
        <v>34.26</v>
      </c>
      <c r="I512" s="1" t="s">
        <v>5348</v>
      </c>
      <c r="J512" s="5">
        <v>0</v>
      </c>
      <c r="K512" s="5">
        <v>0</v>
      </c>
      <c r="L512" s="1" t="s">
        <v>5349</v>
      </c>
      <c r="M512" s="5">
        <v>190.32</v>
      </c>
      <c r="N512" s="5">
        <v>28.55</v>
      </c>
      <c r="O512" s="1" t="s">
        <v>3642</v>
      </c>
      <c r="P512" s="5">
        <v>190.32</v>
      </c>
      <c r="Q512" s="5">
        <v>3.14</v>
      </c>
      <c r="R512" s="1" t="s">
        <v>5351</v>
      </c>
      <c r="S512" s="5">
        <v>190.32</v>
      </c>
      <c r="T512" s="5">
        <v>14.46</v>
      </c>
      <c r="U512" s="1" t="s">
        <v>5351</v>
      </c>
      <c r="V512" s="1" t="s">
        <v>5351</v>
      </c>
      <c r="W512" s="1" t="s">
        <v>3744</v>
      </c>
      <c r="X512" s="1" t="s">
        <v>5408</v>
      </c>
      <c r="Y512" s="1" t="s">
        <v>3753</v>
      </c>
      <c r="Z512" s="1" t="s">
        <v>3754</v>
      </c>
      <c r="AB512" s="8" t="str">
        <f t="shared" si="92"/>
        <v>000155823</v>
      </c>
      <c r="AC512" t="str">
        <f t="shared" si="93"/>
        <v>03/06/2015</v>
      </c>
      <c r="AD512" t="str">
        <f t="shared" si="94"/>
        <v>76487032000206</v>
      </c>
      <c r="AE512" s="9">
        <f t="shared" si="95"/>
        <v>218.87</v>
      </c>
      <c r="AF512">
        <f t="shared" si="96"/>
        <v>0</v>
      </c>
      <c r="AH512">
        <v>6784026</v>
      </c>
      <c r="AI512" s="10" t="s">
        <v>6247</v>
      </c>
      <c r="AJ512">
        <v>155675</v>
      </c>
      <c r="AK512" t="s">
        <v>3749</v>
      </c>
      <c r="AL512">
        <v>8</v>
      </c>
      <c r="AM512">
        <v>16500</v>
      </c>
      <c r="AN512" s="11">
        <f>VLOOKUP(TRIM(AK512),[1]Sheet1!$V:$W,2,FALSE)</f>
        <v>0</v>
      </c>
      <c r="AO512" s="11">
        <f t="shared" si="97"/>
        <v>0</v>
      </c>
      <c r="AP512" s="10">
        <f t="shared" si="98"/>
        <v>0</v>
      </c>
      <c r="AQ512" s="10"/>
      <c r="AR512" s="11" t="b">
        <f t="shared" si="99"/>
        <v>0</v>
      </c>
      <c r="AT512" s="1" t="s">
        <v>4590</v>
      </c>
      <c r="AU512" s="3">
        <v>42163</v>
      </c>
      <c r="AV512" s="1" t="s">
        <v>4036</v>
      </c>
      <c r="AW512" t="str">
        <f t="shared" si="100"/>
        <v>17543420000117</v>
      </c>
      <c r="AX512" s="12">
        <f t="shared" si="101"/>
        <v>916.83</v>
      </c>
      <c r="AY512" s="12">
        <f t="shared" si="102"/>
        <v>0</v>
      </c>
      <c r="BA512" t="str">
        <f t="shared" si="103"/>
        <v>08/06/2015;17543420000117;916,83;0,00</v>
      </c>
    </row>
    <row r="513" spans="1:53" x14ac:dyDescent="0.2">
      <c r="A513" s="1" t="s">
        <v>5346</v>
      </c>
      <c r="B513" s="1" t="s">
        <v>4127</v>
      </c>
      <c r="C513" s="3">
        <v>42158</v>
      </c>
      <c r="D513" s="1" t="s">
        <v>3662</v>
      </c>
      <c r="E513" s="1" t="s">
        <v>5347</v>
      </c>
      <c r="F513" s="5">
        <v>248.92</v>
      </c>
      <c r="G513" s="5">
        <v>216.45</v>
      </c>
      <c r="H513" s="5">
        <v>38.96</v>
      </c>
      <c r="I513" s="1" t="s">
        <v>5042</v>
      </c>
      <c r="J513" s="5">
        <v>0</v>
      </c>
      <c r="K513" s="5">
        <v>0</v>
      </c>
      <c r="L513" s="1" t="s">
        <v>5349</v>
      </c>
      <c r="M513" s="5">
        <v>216.45</v>
      </c>
      <c r="N513" s="5">
        <v>32.47</v>
      </c>
      <c r="O513" s="1" t="s">
        <v>3642</v>
      </c>
      <c r="P513" s="5">
        <v>216.45</v>
      </c>
      <c r="Q513" s="5">
        <v>3.57</v>
      </c>
      <c r="R513" s="1" t="s">
        <v>5351</v>
      </c>
      <c r="S513" s="5">
        <v>216.45</v>
      </c>
      <c r="T513" s="5">
        <v>16.45</v>
      </c>
      <c r="U513" s="1" t="s">
        <v>5351</v>
      </c>
      <c r="V513" s="1" t="s">
        <v>5351</v>
      </c>
      <c r="W513" s="1" t="s">
        <v>3744</v>
      </c>
      <c r="X513" s="1" t="s">
        <v>5408</v>
      </c>
      <c r="Y513" s="1" t="s">
        <v>3745</v>
      </c>
      <c r="Z513" s="1" t="s">
        <v>3746</v>
      </c>
      <c r="AB513" s="8" t="str">
        <f t="shared" si="92"/>
        <v>000155823</v>
      </c>
      <c r="AC513" t="str">
        <f t="shared" si="93"/>
        <v>03/06/2015</v>
      </c>
      <c r="AD513" t="str">
        <f t="shared" si="94"/>
        <v>76487032000206</v>
      </c>
      <c r="AE513" s="9">
        <f t="shared" si="95"/>
        <v>248.92</v>
      </c>
      <c r="AF513">
        <f t="shared" si="96"/>
        <v>0</v>
      </c>
      <c r="AH513">
        <v>6784026</v>
      </c>
      <c r="AI513" s="10" t="s">
        <v>6247</v>
      </c>
      <c r="AJ513">
        <v>155675</v>
      </c>
      <c r="AK513" t="s">
        <v>3747</v>
      </c>
      <c r="AL513">
        <v>8</v>
      </c>
      <c r="AM513">
        <v>7800</v>
      </c>
      <c r="AN513" s="11">
        <f>VLOOKUP(TRIM(AK513),[1]Sheet1!$V:$W,2,FALSE)</f>
        <v>0</v>
      </c>
      <c r="AO513" s="11">
        <f t="shared" si="97"/>
        <v>0</v>
      </c>
      <c r="AP513" s="10">
        <f t="shared" si="98"/>
        <v>0</v>
      </c>
      <c r="AQ513" s="10"/>
      <c r="AR513" s="11" t="b">
        <f t="shared" si="99"/>
        <v>0</v>
      </c>
      <c r="AT513" s="1" t="s">
        <v>1826</v>
      </c>
      <c r="AU513" s="3">
        <v>42163</v>
      </c>
      <c r="AV513" s="1" t="s">
        <v>5672</v>
      </c>
      <c r="AW513" t="str">
        <f t="shared" si="100"/>
        <v>01192333001366</v>
      </c>
      <c r="AX513" s="12">
        <f t="shared" si="101"/>
        <v>4035</v>
      </c>
      <c r="AY513" s="12">
        <f t="shared" si="102"/>
        <v>0</v>
      </c>
      <c r="BA513" t="str">
        <f t="shared" si="103"/>
        <v>08/06/2015;01192333001366;4035,00;0,00</v>
      </c>
    </row>
    <row r="514" spans="1:53" x14ac:dyDescent="0.2">
      <c r="A514" s="1" t="s">
        <v>5346</v>
      </c>
      <c r="B514" s="1" t="s">
        <v>4127</v>
      </c>
      <c r="C514" s="3">
        <v>42158</v>
      </c>
      <c r="D514" s="1" t="s">
        <v>3662</v>
      </c>
      <c r="E514" s="1" t="s">
        <v>5347</v>
      </c>
      <c r="F514" s="5">
        <v>448.28</v>
      </c>
      <c r="G514" s="5">
        <v>389.81</v>
      </c>
      <c r="H514" s="5">
        <v>70.17</v>
      </c>
      <c r="I514" s="1" t="s">
        <v>5042</v>
      </c>
      <c r="J514" s="5">
        <v>0</v>
      </c>
      <c r="K514" s="5">
        <v>0</v>
      </c>
      <c r="L514" s="1" t="s">
        <v>5349</v>
      </c>
      <c r="M514" s="5">
        <v>389.81</v>
      </c>
      <c r="N514" s="5">
        <v>58.47</v>
      </c>
      <c r="O514" s="1" t="s">
        <v>3642</v>
      </c>
      <c r="P514" s="5">
        <v>389.81</v>
      </c>
      <c r="Q514" s="5">
        <v>6.43</v>
      </c>
      <c r="R514" s="1" t="s">
        <v>5351</v>
      </c>
      <c r="S514" s="5">
        <v>389.81</v>
      </c>
      <c r="T514" s="5">
        <v>29.63</v>
      </c>
      <c r="U514" s="1" t="s">
        <v>5351</v>
      </c>
      <c r="V514" s="1" t="s">
        <v>5351</v>
      </c>
      <c r="W514" s="1" t="s">
        <v>3744</v>
      </c>
      <c r="X514" s="1" t="s">
        <v>5408</v>
      </c>
      <c r="Y514" s="1" t="s">
        <v>3755</v>
      </c>
      <c r="Z514" s="1" t="s">
        <v>3756</v>
      </c>
      <c r="AB514" s="8" t="str">
        <f t="shared" si="92"/>
        <v>000155823</v>
      </c>
      <c r="AC514" t="str">
        <f t="shared" si="93"/>
        <v>03/06/2015</v>
      </c>
      <c r="AD514" t="str">
        <f t="shared" si="94"/>
        <v>76487032000206</v>
      </c>
      <c r="AE514" s="9">
        <f t="shared" si="95"/>
        <v>448.28</v>
      </c>
      <c r="AF514">
        <f t="shared" si="96"/>
        <v>0</v>
      </c>
      <c r="AH514">
        <v>6784026</v>
      </c>
      <c r="AI514" s="10" t="s">
        <v>6247</v>
      </c>
      <c r="AJ514">
        <v>155675</v>
      </c>
      <c r="AK514" t="s">
        <v>3753</v>
      </c>
      <c r="AL514">
        <v>0</v>
      </c>
      <c r="AM514">
        <v>12000</v>
      </c>
      <c r="AN514" s="11">
        <f>VLOOKUP(TRIM(AK514),[1]Sheet1!$V:$W,2,FALSE)</f>
        <v>0</v>
      </c>
      <c r="AO514" s="11">
        <f t="shared" si="97"/>
        <v>0</v>
      </c>
      <c r="AP514" s="10">
        <f t="shared" si="98"/>
        <v>0</v>
      </c>
      <c r="AQ514" s="10"/>
      <c r="AR514" s="11" t="b">
        <f t="shared" si="99"/>
        <v>0</v>
      </c>
      <c r="AT514" s="1" t="s">
        <v>1827</v>
      </c>
      <c r="AU514" s="3">
        <v>42163</v>
      </c>
      <c r="AV514" s="1" t="s">
        <v>5672</v>
      </c>
      <c r="AW514" t="str">
        <f t="shared" si="100"/>
        <v>01192333001366</v>
      </c>
      <c r="AX514" s="12">
        <f t="shared" si="101"/>
        <v>1576.8</v>
      </c>
      <c r="AY514" s="12">
        <f t="shared" si="102"/>
        <v>0</v>
      </c>
      <c r="BA514" t="str">
        <f t="shared" si="103"/>
        <v>08/06/2015;01192333001366;1576,80;0,00</v>
      </c>
    </row>
    <row r="515" spans="1:53" x14ac:dyDescent="0.2">
      <c r="A515" s="1" t="s">
        <v>5346</v>
      </c>
      <c r="B515" s="1" t="s">
        <v>4127</v>
      </c>
      <c r="C515" s="3">
        <v>42158</v>
      </c>
      <c r="D515" s="1" t="s">
        <v>3662</v>
      </c>
      <c r="E515" s="1" t="s">
        <v>5347</v>
      </c>
      <c r="F515" s="5">
        <v>1233.73</v>
      </c>
      <c r="G515" s="5">
        <v>1072.81</v>
      </c>
      <c r="H515" s="5">
        <v>193.11</v>
      </c>
      <c r="I515" s="1" t="s">
        <v>5042</v>
      </c>
      <c r="J515" s="5">
        <v>0</v>
      </c>
      <c r="K515" s="5">
        <v>0</v>
      </c>
      <c r="L515" s="1" t="s">
        <v>5349</v>
      </c>
      <c r="M515" s="5">
        <v>1072.81</v>
      </c>
      <c r="N515" s="5">
        <v>160.91999999999999</v>
      </c>
      <c r="O515" s="1" t="s">
        <v>3642</v>
      </c>
      <c r="P515" s="5">
        <v>1072.81</v>
      </c>
      <c r="Q515" s="5">
        <v>17.7</v>
      </c>
      <c r="R515" s="1" t="s">
        <v>5351</v>
      </c>
      <c r="S515" s="5">
        <v>1072.81</v>
      </c>
      <c r="T515" s="5">
        <v>81.53</v>
      </c>
      <c r="U515" s="1" t="s">
        <v>5351</v>
      </c>
      <c r="V515" s="1" t="s">
        <v>5351</v>
      </c>
      <c r="W515" s="1" t="s">
        <v>3744</v>
      </c>
      <c r="X515" s="1" t="s">
        <v>5408</v>
      </c>
      <c r="Y515" s="1" t="s">
        <v>3747</v>
      </c>
      <c r="Z515" s="1" t="s">
        <v>3748</v>
      </c>
      <c r="AB515" s="8" t="str">
        <f t="shared" ref="AB515:AB578" si="104">B515</f>
        <v>000155823</v>
      </c>
      <c r="AC515" t="str">
        <f t="shared" ref="AC515:AC578" si="105">TEXT(C515,"dd/mm/aaaa")</f>
        <v>03/06/2015</v>
      </c>
      <c r="AD515" t="str">
        <f t="shared" ref="AD515:AD578" si="106">VLOOKUP(W515*1,AH:AI,2,FALSE)</f>
        <v>76487032000206</v>
      </c>
      <c r="AE515" s="9">
        <f t="shared" ref="AE515:AE578" si="107">F515*1</f>
        <v>1233.73</v>
      </c>
      <c r="AF515">
        <f t="shared" ref="AF515:AF578" si="108">SUMIF(AJ:AJ,B515,AP:AP)</f>
        <v>0</v>
      </c>
      <c r="AH515">
        <v>6784026</v>
      </c>
      <c r="AI515" s="10" t="s">
        <v>6247</v>
      </c>
      <c r="AJ515">
        <v>155675</v>
      </c>
      <c r="AK515" t="s">
        <v>3745</v>
      </c>
      <c r="AL515">
        <v>8</v>
      </c>
      <c r="AM515">
        <v>5000</v>
      </c>
      <c r="AN515" s="11">
        <f>VLOOKUP(TRIM(AK515),[1]Sheet1!$V:$W,2,FALSE)</f>
        <v>0</v>
      </c>
      <c r="AO515" s="11">
        <f t="shared" ref="AO515:AO578" si="109">IF(ISNA(AN515),0,AN515)</f>
        <v>0</v>
      </c>
      <c r="AP515" s="10">
        <f t="shared" ref="AP515:AP578" si="110">AO515*AM515</f>
        <v>0</v>
      </c>
      <c r="AQ515" s="10"/>
      <c r="AR515" s="11" t="b">
        <f t="shared" ref="AR515:AR578" si="111">ABS(AY515)&gt;ABS(AX515)</f>
        <v>0</v>
      </c>
      <c r="AT515" s="1" t="s">
        <v>1828</v>
      </c>
      <c r="AU515" s="3">
        <v>42163</v>
      </c>
      <c r="AV515" s="1" t="s">
        <v>1829</v>
      </c>
      <c r="AW515" t="str">
        <f t="shared" ref="AW515:AW578" si="112">VLOOKUP(AV515*1,AH:AI,2,FALSE)</f>
        <v>01192333000394</v>
      </c>
      <c r="AX515" s="12">
        <f t="shared" ref="AX515:AX578" si="113">SUMIF(AB:AB,AT515,AE:AE)</f>
        <v>1021.2</v>
      </c>
      <c r="AY515" s="12">
        <f t="shared" ref="AY515:AY578" si="114">VLOOKUP(AT515,AB:AF,5,FALSE)</f>
        <v>0</v>
      </c>
      <c r="BA515" t="str">
        <f t="shared" ref="BA515:BA578" si="115">TEXT(AU515,"dd/mm/aaaa")&amp;";"&amp;AW515&amp;";"&amp;TEXT(AX515,"0,00")&amp;";"&amp;TEXT(AY515,"0,00")</f>
        <v>08/06/2015;01192333000394;1021,20;0,00</v>
      </c>
    </row>
    <row r="516" spans="1:53" x14ac:dyDescent="0.2">
      <c r="A516" s="1" t="s">
        <v>5346</v>
      </c>
      <c r="B516" s="1" t="s">
        <v>4127</v>
      </c>
      <c r="C516" s="3">
        <v>42158</v>
      </c>
      <c r="D516" s="1" t="s">
        <v>3662</v>
      </c>
      <c r="E516" s="1" t="s">
        <v>5347</v>
      </c>
      <c r="F516" s="5">
        <v>2588.84</v>
      </c>
      <c r="G516" s="5">
        <v>2588.84</v>
      </c>
      <c r="H516" s="5">
        <v>465.99</v>
      </c>
      <c r="I516" s="1" t="s">
        <v>5558</v>
      </c>
      <c r="J516" s="5">
        <v>0</v>
      </c>
      <c r="K516" s="5">
        <v>0</v>
      </c>
      <c r="L516" s="1" t="s">
        <v>5349</v>
      </c>
      <c r="M516" s="5">
        <v>0</v>
      </c>
      <c r="N516" s="5">
        <v>0</v>
      </c>
      <c r="O516" s="1" t="s">
        <v>5349</v>
      </c>
      <c r="P516" s="5">
        <v>2588.84</v>
      </c>
      <c r="Q516" s="5">
        <v>42.72</v>
      </c>
      <c r="R516" s="1" t="s">
        <v>5351</v>
      </c>
      <c r="S516" s="5">
        <v>2588.84</v>
      </c>
      <c r="T516" s="5">
        <v>196.75</v>
      </c>
      <c r="U516" s="1" t="s">
        <v>5351</v>
      </c>
      <c r="V516" s="1" t="s">
        <v>5351</v>
      </c>
      <c r="W516" s="1" t="s">
        <v>3744</v>
      </c>
      <c r="X516" s="1" t="s">
        <v>5685</v>
      </c>
      <c r="Y516" s="1" t="s">
        <v>3751</v>
      </c>
      <c r="Z516" s="1" t="s">
        <v>3752</v>
      </c>
      <c r="AB516" s="8" t="str">
        <f t="shared" si="104"/>
        <v>000155823</v>
      </c>
      <c r="AC516" t="str">
        <f t="shared" si="105"/>
        <v>03/06/2015</v>
      </c>
      <c r="AD516" t="str">
        <f t="shared" si="106"/>
        <v>76487032000206</v>
      </c>
      <c r="AE516" s="9">
        <f t="shared" si="107"/>
        <v>2588.84</v>
      </c>
      <c r="AF516">
        <f t="shared" si="108"/>
        <v>0</v>
      </c>
      <c r="AH516">
        <v>6784026</v>
      </c>
      <c r="AI516" s="10" t="s">
        <v>6247</v>
      </c>
      <c r="AJ516">
        <v>155675</v>
      </c>
      <c r="AK516" t="s">
        <v>3755</v>
      </c>
      <c r="AL516">
        <v>8</v>
      </c>
      <c r="AM516">
        <v>19500</v>
      </c>
      <c r="AN516" s="11">
        <f>VLOOKUP(TRIM(AK516),[1]Sheet1!$V:$W,2,FALSE)</f>
        <v>0</v>
      </c>
      <c r="AO516" s="11">
        <f t="shared" si="109"/>
        <v>0</v>
      </c>
      <c r="AP516" s="10">
        <f t="shared" si="110"/>
        <v>0</v>
      </c>
      <c r="AQ516" s="10"/>
      <c r="AR516" s="11" t="b">
        <f t="shared" si="111"/>
        <v>0</v>
      </c>
      <c r="AT516" s="1" t="s">
        <v>1830</v>
      </c>
      <c r="AU516" s="3">
        <v>42163</v>
      </c>
      <c r="AV516" s="1" t="s">
        <v>5672</v>
      </c>
      <c r="AW516" t="str">
        <f t="shared" si="112"/>
        <v>01192333001366</v>
      </c>
      <c r="AX516" s="12">
        <f t="shared" si="113"/>
        <v>657</v>
      </c>
      <c r="AY516" s="12">
        <f t="shared" si="114"/>
        <v>0</v>
      </c>
      <c r="BA516" t="str">
        <f t="shared" si="115"/>
        <v>08/06/2015;01192333001366;657,00;0,00</v>
      </c>
    </row>
    <row r="517" spans="1:53" x14ac:dyDescent="0.2">
      <c r="A517" s="1" t="s">
        <v>5346</v>
      </c>
      <c r="B517" s="1" t="s">
        <v>4127</v>
      </c>
      <c r="C517" s="3">
        <v>42158</v>
      </c>
      <c r="D517" s="1" t="s">
        <v>3662</v>
      </c>
      <c r="E517" s="1" t="s">
        <v>5347</v>
      </c>
      <c r="F517" s="5">
        <v>2883.64</v>
      </c>
      <c r="G517" s="5">
        <v>2507.5100000000002</v>
      </c>
      <c r="H517" s="5">
        <v>451.35</v>
      </c>
      <c r="I517" s="1" t="s">
        <v>5042</v>
      </c>
      <c r="J517" s="5">
        <v>0</v>
      </c>
      <c r="K517" s="5">
        <v>0</v>
      </c>
      <c r="L517" s="1" t="s">
        <v>5349</v>
      </c>
      <c r="M517" s="5">
        <v>2507.5100000000002</v>
      </c>
      <c r="N517" s="5">
        <v>376.13</v>
      </c>
      <c r="O517" s="1" t="s">
        <v>3642</v>
      </c>
      <c r="P517" s="5">
        <v>2507.5100000000002</v>
      </c>
      <c r="Q517" s="5">
        <v>41.37</v>
      </c>
      <c r="R517" s="1" t="s">
        <v>5351</v>
      </c>
      <c r="S517" s="5">
        <v>2507.5100000000002</v>
      </c>
      <c r="T517" s="5">
        <v>190.57</v>
      </c>
      <c r="U517" s="1" t="s">
        <v>5351</v>
      </c>
      <c r="V517" s="1" t="s">
        <v>5351</v>
      </c>
      <c r="W517" s="1" t="s">
        <v>3744</v>
      </c>
      <c r="X517" s="1" t="s">
        <v>5408</v>
      </c>
      <c r="Y517" s="1" t="s">
        <v>3749</v>
      </c>
      <c r="Z517" s="1" t="s">
        <v>3750</v>
      </c>
      <c r="AB517" s="8" t="str">
        <f t="shared" si="104"/>
        <v>000155823</v>
      </c>
      <c r="AC517" t="str">
        <f t="shared" si="105"/>
        <v>03/06/2015</v>
      </c>
      <c r="AD517" t="str">
        <f t="shared" si="106"/>
        <v>76487032000206</v>
      </c>
      <c r="AE517" s="9">
        <f t="shared" si="107"/>
        <v>2883.64</v>
      </c>
      <c r="AF517">
        <f t="shared" si="108"/>
        <v>0</v>
      </c>
      <c r="AH517">
        <v>6784026</v>
      </c>
      <c r="AI517" s="10" t="s">
        <v>6247</v>
      </c>
      <c r="AJ517">
        <v>155675</v>
      </c>
      <c r="AK517" t="s">
        <v>5571</v>
      </c>
      <c r="AL517">
        <v>0</v>
      </c>
      <c r="AM517">
        <v>11</v>
      </c>
      <c r="AN517" s="11" t="e">
        <f>VLOOKUP(TRIM(AK517),[1]Sheet1!$V:$W,2,FALSE)</f>
        <v>#N/A</v>
      </c>
      <c r="AO517" s="11">
        <f t="shared" si="109"/>
        <v>0</v>
      </c>
      <c r="AP517" s="10">
        <f t="shared" si="110"/>
        <v>0</v>
      </c>
      <c r="AQ517" s="10"/>
      <c r="AR517" s="11" t="b">
        <f t="shared" si="111"/>
        <v>0</v>
      </c>
      <c r="AT517" s="1" t="s">
        <v>1831</v>
      </c>
      <c r="AU517" s="3">
        <v>42163</v>
      </c>
      <c r="AV517" s="1" t="s">
        <v>5672</v>
      </c>
      <c r="AW517" t="str">
        <f t="shared" si="112"/>
        <v>01192333001366</v>
      </c>
      <c r="AX517" s="12">
        <f t="shared" si="113"/>
        <v>177.59</v>
      </c>
      <c r="AY517" s="12">
        <f t="shared" si="114"/>
        <v>0</v>
      </c>
      <c r="BA517" t="str">
        <f t="shared" si="115"/>
        <v>08/06/2015;01192333001366;177,59;0,00</v>
      </c>
    </row>
    <row r="518" spans="1:53" x14ac:dyDescent="0.2">
      <c r="A518" s="1" t="s">
        <v>5346</v>
      </c>
      <c r="B518" s="1" t="s">
        <v>4127</v>
      </c>
      <c r="C518" s="3">
        <v>42158</v>
      </c>
      <c r="D518" s="1" t="s">
        <v>3657</v>
      </c>
      <c r="E518" s="1" t="s">
        <v>5347</v>
      </c>
      <c r="F518" s="5">
        <v>1325.91</v>
      </c>
      <c r="G518" s="5">
        <v>1325.91</v>
      </c>
      <c r="H518" s="5">
        <v>238.66</v>
      </c>
      <c r="I518" s="1" t="s">
        <v>5348</v>
      </c>
      <c r="J518" s="5">
        <v>0</v>
      </c>
      <c r="K518" s="5">
        <v>0</v>
      </c>
      <c r="L518" s="1" t="s">
        <v>5349</v>
      </c>
      <c r="M518" s="5">
        <v>0</v>
      </c>
      <c r="N518" s="5">
        <v>0</v>
      </c>
      <c r="O518" s="1" t="s">
        <v>5349</v>
      </c>
      <c r="P518" s="5">
        <v>1325.91</v>
      </c>
      <c r="Q518" s="5">
        <v>21.88</v>
      </c>
      <c r="R518" s="1" t="s">
        <v>5351</v>
      </c>
      <c r="S518" s="5">
        <v>1325.91</v>
      </c>
      <c r="T518" s="5">
        <v>100.77</v>
      </c>
      <c r="U518" s="1" t="s">
        <v>5351</v>
      </c>
      <c r="V518" s="1" t="s">
        <v>5351</v>
      </c>
      <c r="W518" s="1" t="s">
        <v>3744</v>
      </c>
      <c r="X518" s="1" t="s">
        <v>5498</v>
      </c>
      <c r="Y518" s="1" t="s">
        <v>4594</v>
      </c>
      <c r="Z518" s="1" t="s">
        <v>3757</v>
      </c>
      <c r="AB518" s="8" t="str">
        <f t="shared" si="104"/>
        <v>000155823</v>
      </c>
      <c r="AC518" t="str">
        <f t="shared" si="105"/>
        <v>03/06/2015</v>
      </c>
      <c r="AD518" t="str">
        <f t="shared" si="106"/>
        <v>76487032000206</v>
      </c>
      <c r="AE518" s="9">
        <f t="shared" si="107"/>
        <v>1325.91</v>
      </c>
      <c r="AF518">
        <f t="shared" si="108"/>
        <v>0</v>
      </c>
      <c r="AH518">
        <v>6784150</v>
      </c>
      <c r="AI518" s="10" t="s">
        <v>6244</v>
      </c>
      <c r="AJ518">
        <v>155676</v>
      </c>
      <c r="AK518" t="s">
        <v>3761</v>
      </c>
      <c r="AL518">
        <v>0</v>
      </c>
      <c r="AM518">
        <v>3000</v>
      </c>
      <c r="AN518" s="11">
        <f>VLOOKUP(TRIM(AK518),[1]Sheet1!$V:$W,2,FALSE)</f>
        <v>0</v>
      </c>
      <c r="AO518" s="11">
        <f t="shared" si="109"/>
        <v>0</v>
      </c>
      <c r="AP518" s="10">
        <f t="shared" si="110"/>
        <v>0</v>
      </c>
      <c r="AQ518" s="10"/>
      <c r="AR518" s="11" t="b">
        <f t="shared" si="111"/>
        <v>0</v>
      </c>
      <c r="AT518" s="1" t="s">
        <v>1832</v>
      </c>
      <c r="AU518" s="3">
        <v>42163</v>
      </c>
      <c r="AV518" s="1" t="s">
        <v>1829</v>
      </c>
      <c r="AW518" t="str">
        <f t="shared" si="112"/>
        <v>01192333000394</v>
      </c>
      <c r="AX518" s="12">
        <f t="shared" si="113"/>
        <v>928.05</v>
      </c>
      <c r="AY518" s="12">
        <f t="shared" si="114"/>
        <v>0</v>
      </c>
      <c r="BA518" t="str">
        <f t="shared" si="115"/>
        <v>08/06/2015;01192333000394;928,05;0,00</v>
      </c>
    </row>
    <row r="519" spans="1:53" x14ac:dyDescent="0.2">
      <c r="A519" s="1" t="s">
        <v>5346</v>
      </c>
      <c r="B519" s="1" t="s">
        <v>4127</v>
      </c>
      <c r="C519" s="3">
        <v>42158</v>
      </c>
      <c r="D519" s="1" t="s">
        <v>3657</v>
      </c>
      <c r="E519" s="1" t="s">
        <v>5347</v>
      </c>
      <c r="F519" s="5">
        <v>23.44</v>
      </c>
      <c r="G519" s="5">
        <v>23.44</v>
      </c>
      <c r="H519" s="5">
        <v>4.22</v>
      </c>
      <c r="I519" s="1" t="s">
        <v>5348</v>
      </c>
      <c r="J519" s="5">
        <v>0</v>
      </c>
      <c r="K519" s="5">
        <v>0</v>
      </c>
      <c r="L519" s="1" t="s">
        <v>5349</v>
      </c>
      <c r="M519" s="5">
        <v>0</v>
      </c>
      <c r="N519" s="5">
        <v>0</v>
      </c>
      <c r="O519" s="1" t="s">
        <v>5349</v>
      </c>
      <c r="P519" s="5">
        <v>23.44</v>
      </c>
      <c r="Q519" s="5">
        <v>0.39</v>
      </c>
      <c r="R519" s="1" t="s">
        <v>5351</v>
      </c>
      <c r="S519" s="5">
        <v>23.44</v>
      </c>
      <c r="T519" s="5">
        <v>1.78</v>
      </c>
      <c r="U519" s="1" t="s">
        <v>5351</v>
      </c>
      <c r="V519" s="1" t="s">
        <v>5351</v>
      </c>
      <c r="W519" s="1" t="s">
        <v>3744</v>
      </c>
      <c r="X519" s="1" t="s">
        <v>5498</v>
      </c>
      <c r="Y519" s="1" t="s">
        <v>3758</v>
      </c>
      <c r="Z519" s="1" t="s">
        <v>3759</v>
      </c>
      <c r="AB519" s="8" t="str">
        <f t="shared" si="104"/>
        <v>000155823</v>
      </c>
      <c r="AC519" t="str">
        <f t="shared" si="105"/>
        <v>03/06/2015</v>
      </c>
      <c r="AD519" t="str">
        <f t="shared" si="106"/>
        <v>76487032000206</v>
      </c>
      <c r="AE519" s="9">
        <f t="shared" si="107"/>
        <v>23.44</v>
      </c>
      <c r="AF519">
        <f t="shared" si="108"/>
        <v>0</v>
      </c>
      <c r="AH519">
        <v>6784150</v>
      </c>
      <c r="AI519" s="10" t="s">
        <v>6244</v>
      </c>
      <c r="AJ519">
        <v>155676</v>
      </c>
      <c r="AK519" t="s">
        <v>3763</v>
      </c>
      <c r="AL519">
        <v>0</v>
      </c>
      <c r="AM519">
        <v>30000</v>
      </c>
      <c r="AN519" s="11">
        <f>VLOOKUP(TRIM(AK519),[1]Sheet1!$V:$W,2,FALSE)</f>
        <v>0</v>
      </c>
      <c r="AO519" s="11">
        <f t="shared" si="109"/>
        <v>0</v>
      </c>
      <c r="AP519" s="10">
        <f t="shared" si="110"/>
        <v>0</v>
      </c>
      <c r="AQ519" s="10"/>
      <c r="AR519" s="11" t="b">
        <f t="shared" si="111"/>
        <v>0</v>
      </c>
      <c r="AT519" s="1" t="s">
        <v>1833</v>
      </c>
      <c r="AU519" s="3">
        <v>42163</v>
      </c>
      <c r="AV519" s="1" t="s">
        <v>1829</v>
      </c>
      <c r="AW519" t="str">
        <f t="shared" si="112"/>
        <v>01192333000394</v>
      </c>
      <c r="AX519" s="12">
        <f t="shared" si="113"/>
        <v>220.8</v>
      </c>
      <c r="AY519" s="12">
        <f t="shared" si="114"/>
        <v>0.43173000000000006</v>
      </c>
      <c r="BA519" t="str">
        <f t="shared" si="115"/>
        <v>08/06/2015;01192333000394;220,80;0,43</v>
      </c>
    </row>
    <row r="520" spans="1:53" x14ac:dyDescent="0.2">
      <c r="A520" s="1" t="s">
        <v>5346</v>
      </c>
      <c r="B520" s="1" t="s">
        <v>4127</v>
      </c>
      <c r="C520" s="3">
        <v>42158</v>
      </c>
      <c r="D520" s="1" t="s">
        <v>3657</v>
      </c>
      <c r="E520" s="1" t="s">
        <v>5347</v>
      </c>
      <c r="F520" s="5">
        <v>1211.44</v>
      </c>
      <c r="G520" s="5">
        <v>1211.44</v>
      </c>
      <c r="H520" s="5">
        <v>218.06</v>
      </c>
      <c r="I520" s="1" t="s">
        <v>5348</v>
      </c>
      <c r="J520" s="5">
        <v>0</v>
      </c>
      <c r="K520" s="5">
        <v>0</v>
      </c>
      <c r="L520" s="1" t="s">
        <v>5349</v>
      </c>
      <c r="M520" s="5">
        <v>0</v>
      </c>
      <c r="N520" s="5">
        <v>0</v>
      </c>
      <c r="O520" s="1" t="s">
        <v>5349</v>
      </c>
      <c r="P520" s="5">
        <v>1211.44</v>
      </c>
      <c r="Q520" s="5">
        <v>19.989999999999998</v>
      </c>
      <c r="R520" s="1" t="s">
        <v>5351</v>
      </c>
      <c r="S520" s="5">
        <v>1211.44</v>
      </c>
      <c r="T520" s="5">
        <v>92.07</v>
      </c>
      <c r="U520" s="1" t="s">
        <v>5351</v>
      </c>
      <c r="V520" s="1" t="s">
        <v>5351</v>
      </c>
      <c r="W520" s="1" t="s">
        <v>3744</v>
      </c>
      <c r="X520" s="1" t="s">
        <v>5498</v>
      </c>
      <c r="Y520" s="1" t="s">
        <v>5571</v>
      </c>
      <c r="Z520" s="1" t="s">
        <v>5572</v>
      </c>
      <c r="AB520" s="8" t="str">
        <f t="shared" si="104"/>
        <v>000155823</v>
      </c>
      <c r="AC520" t="str">
        <f t="shared" si="105"/>
        <v>03/06/2015</v>
      </c>
      <c r="AD520" t="str">
        <f t="shared" si="106"/>
        <v>76487032000206</v>
      </c>
      <c r="AE520" s="9">
        <f t="shared" si="107"/>
        <v>1211.44</v>
      </c>
      <c r="AF520">
        <f t="shared" si="108"/>
        <v>0</v>
      </c>
      <c r="AH520">
        <v>6784150</v>
      </c>
      <c r="AI520" s="10" t="s">
        <v>6244</v>
      </c>
      <c r="AJ520">
        <v>155676</v>
      </c>
      <c r="AK520" t="s">
        <v>3765</v>
      </c>
      <c r="AL520">
        <v>0</v>
      </c>
      <c r="AM520">
        <v>2000</v>
      </c>
      <c r="AN520" s="11">
        <f>VLOOKUP(TRIM(AK520),[1]Sheet1!$V:$W,2,FALSE)</f>
        <v>0</v>
      </c>
      <c r="AO520" s="11">
        <f t="shared" si="109"/>
        <v>0</v>
      </c>
      <c r="AP520" s="10">
        <f t="shared" si="110"/>
        <v>0</v>
      </c>
      <c r="AQ520" s="10"/>
      <c r="AR520" s="11" t="b">
        <f t="shared" si="111"/>
        <v>0</v>
      </c>
      <c r="AT520" s="1" t="s">
        <v>1836</v>
      </c>
      <c r="AU520" s="3">
        <v>42163</v>
      </c>
      <c r="AV520" s="1" t="s">
        <v>1837</v>
      </c>
      <c r="AW520" t="str">
        <f t="shared" si="112"/>
        <v>43375930000132</v>
      </c>
      <c r="AX520" s="12">
        <f t="shared" si="113"/>
        <v>38.01</v>
      </c>
      <c r="AY520" s="12">
        <f t="shared" si="114"/>
        <v>0</v>
      </c>
      <c r="BA520" t="str">
        <f t="shared" si="115"/>
        <v>08/06/2015;43375930000132;38,01;0,00</v>
      </c>
    </row>
    <row r="521" spans="1:53" x14ac:dyDescent="0.2">
      <c r="A521" s="1" t="s">
        <v>5346</v>
      </c>
      <c r="B521" s="1" t="s">
        <v>4128</v>
      </c>
      <c r="C521" s="3">
        <v>42158</v>
      </c>
      <c r="D521" s="1" t="s">
        <v>3657</v>
      </c>
      <c r="E521" s="1" t="s">
        <v>5347</v>
      </c>
      <c r="F521" s="5">
        <v>40.78</v>
      </c>
      <c r="G521" s="5">
        <v>33.979999999999997</v>
      </c>
      <c r="H521" s="5">
        <v>6.12</v>
      </c>
      <c r="I521" s="1" t="s">
        <v>5406</v>
      </c>
      <c r="J521" s="5">
        <v>0</v>
      </c>
      <c r="K521" s="5">
        <v>0</v>
      </c>
      <c r="L521" s="1" t="s">
        <v>5349</v>
      </c>
      <c r="M521" s="5">
        <v>33.979999999999997</v>
      </c>
      <c r="N521" s="5">
        <v>6.8</v>
      </c>
      <c r="O521" s="1" t="s">
        <v>3642</v>
      </c>
      <c r="P521" s="5">
        <v>33.979999999999997</v>
      </c>
      <c r="Q521" s="5">
        <v>0.56000000000000005</v>
      </c>
      <c r="R521" s="1" t="s">
        <v>5351</v>
      </c>
      <c r="S521" s="5">
        <v>33.979999999999997</v>
      </c>
      <c r="T521" s="5">
        <v>2.58</v>
      </c>
      <c r="U521" s="1" t="s">
        <v>5351</v>
      </c>
      <c r="V521" s="1" t="s">
        <v>5351</v>
      </c>
      <c r="W521" s="1" t="s">
        <v>5433</v>
      </c>
      <c r="X521" s="1" t="s">
        <v>4814</v>
      </c>
      <c r="Y521" s="1" t="s">
        <v>3510</v>
      </c>
      <c r="Z521" s="1" t="s">
        <v>3511</v>
      </c>
      <c r="AB521" s="8" t="str">
        <f t="shared" si="104"/>
        <v>000155824</v>
      </c>
      <c r="AC521" t="str">
        <f t="shared" si="105"/>
        <v>03/06/2015</v>
      </c>
      <c r="AD521" t="str">
        <f t="shared" si="106"/>
        <v>46044053002906</v>
      </c>
      <c r="AE521" s="9">
        <f t="shared" si="107"/>
        <v>40.78</v>
      </c>
      <c r="AF521">
        <f t="shared" si="108"/>
        <v>0</v>
      </c>
      <c r="AH521">
        <v>6784150</v>
      </c>
      <c r="AI521" s="10" t="s">
        <v>6244</v>
      </c>
      <c r="AJ521">
        <v>155676</v>
      </c>
      <c r="AK521" t="s">
        <v>3767</v>
      </c>
      <c r="AL521">
        <v>0</v>
      </c>
      <c r="AM521">
        <v>4000</v>
      </c>
      <c r="AN521" s="11">
        <f>VLOOKUP(TRIM(AK521),[1]Sheet1!$V:$W,2,FALSE)</f>
        <v>0</v>
      </c>
      <c r="AO521" s="11">
        <f t="shared" si="109"/>
        <v>0</v>
      </c>
      <c r="AP521" s="10">
        <f t="shared" si="110"/>
        <v>0</v>
      </c>
      <c r="AQ521" s="10"/>
      <c r="AR521" s="11" t="b">
        <f t="shared" si="111"/>
        <v>0</v>
      </c>
      <c r="AT521" s="1" t="s">
        <v>1840</v>
      </c>
      <c r="AU521" s="3">
        <v>42163</v>
      </c>
      <c r="AV521" s="1" t="s">
        <v>1837</v>
      </c>
      <c r="AW521" t="str">
        <f t="shared" si="112"/>
        <v>43375930000132</v>
      </c>
      <c r="AX521" s="12">
        <f t="shared" si="113"/>
        <v>180</v>
      </c>
      <c r="AY521" s="12">
        <f t="shared" si="114"/>
        <v>0</v>
      </c>
      <c r="BA521" t="str">
        <f t="shared" si="115"/>
        <v>08/06/2015;43375930000132;180,00;0,00</v>
      </c>
    </row>
    <row r="522" spans="1:53" x14ac:dyDescent="0.2">
      <c r="A522" s="1" t="s">
        <v>5346</v>
      </c>
      <c r="B522" s="1" t="s">
        <v>4129</v>
      </c>
      <c r="C522" s="3">
        <v>42158</v>
      </c>
      <c r="D522" s="1" t="s">
        <v>4130</v>
      </c>
      <c r="E522" s="1" t="s">
        <v>4131</v>
      </c>
      <c r="F522" s="5">
        <v>2577.7199999999998</v>
      </c>
      <c r="G522" s="5">
        <v>2577.7199999999998</v>
      </c>
      <c r="H522" s="5">
        <v>180.44</v>
      </c>
      <c r="I522" s="1" t="s">
        <v>5348</v>
      </c>
      <c r="J522" s="5">
        <v>0</v>
      </c>
      <c r="K522" s="5">
        <v>0</v>
      </c>
      <c r="L522" s="1" t="s">
        <v>5349</v>
      </c>
      <c r="M522" s="5">
        <v>0</v>
      </c>
      <c r="N522" s="5">
        <v>0</v>
      </c>
      <c r="O522" s="1" t="s">
        <v>5349</v>
      </c>
      <c r="P522" s="5">
        <v>2577.7199999999998</v>
      </c>
      <c r="Q522" s="5">
        <v>0</v>
      </c>
      <c r="R522" s="1" t="s">
        <v>3712</v>
      </c>
      <c r="S522" s="5">
        <v>2577.7199999999998</v>
      </c>
      <c r="T522" s="5">
        <v>0</v>
      </c>
      <c r="U522" s="1" t="s">
        <v>3712</v>
      </c>
      <c r="V522" s="1" t="s">
        <v>5656</v>
      </c>
      <c r="W522" s="1" t="s">
        <v>4132</v>
      </c>
      <c r="X522" s="1" t="s">
        <v>5021</v>
      </c>
      <c r="Y522" s="1" t="s">
        <v>5022</v>
      </c>
      <c r="Z522" s="1" t="s">
        <v>5023</v>
      </c>
      <c r="AB522" s="8" t="str">
        <f t="shared" si="104"/>
        <v>000155825</v>
      </c>
      <c r="AC522" t="str">
        <f t="shared" si="105"/>
        <v>03/06/2015</v>
      </c>
      <c r="AD522" t="str">
        <f t="shared" si="106"/>
        <v>01676897000300</v>
      </c>
      <c r="AE522" s="9">
        <f t="shared" si="107"/>
        <v>2577.7199999999998</v>
      </c>
      <c r="AF522">
        <f t="shared" si="108"/>
        <v>0</v>
      </c>
      <c r="AH522">
        <v>6784150</v>
      </c>
      <c r="AI522" s="10" t="s">
        <v>6244</v>
      </c>
      <c r="AJ522">
        <v>155676</v>
      </c>
      <c r="AK522" t="s">
        <v>3769</v>
      </c>
      <c r="AL522">
        <v>0</v>
      </c>
      <c r="AM522">
        <v>19200</v>
      </c>
      <c r="AN522" s="11">
        <f>VLOOKUP(TRIM(AK522),[1]Sheet1!$V:$W,2,FALSE)</f>
        <v>0</v>
      </c>
      <c r="AO522" s="11">
        <f t="shared" si="109"/>
        <v>0</v>
      </c>
      <c r="AP522" s="10">
        <f t="shared" si="110"/>
        <v>0</v>
      </c>
      <c r="AQ522" s="10"/>
      <c r="AR522" s="11" t="b">
        <f t="shared" si="111"/>
        <v>0</v>
      </c>
      <c r="AT522" s="1" t="s">
        <v>1843</v>
      </c>
      <c r="AU522" s="3">
        <v>42163</v>
      </c>
      <c r="AV522" s="1" t="s">
        <v>1837</v>
      </c>
      <c r="AW522" t="str">
        <f t="shared" si="112"/>
        <v>43375930000132</v>
      </c>
      <c r="AX522" s="12">
        <f t="shared" si="113"/>
        <v>1007.11</v>
      </c>
      <c r="AY522" s="12">
        <f t="shared" si="114"/>
        <v>0</v>
      </c>
      <c r="BA522" t="str">
        <f t="shared" si="115"/>
        <v>08/06/2015;43375930000132;1007,11;0,00</v>
      </c>
    </row>
    <row r="523" spans="1:53" x14ac:dyDescent="0.2">
      <c r="A523" s="1" t="s">
        <v>5346</v>
      </c>
      <c r="B523" s="1" t="s">
        <v>4134</v>
      </c>
      <c r="C523" s="3">
        <v>42158</v>
      </c>
      <c r="D523" s="1" t="s">
        <v>3641</v>
      </c>
      <c r="E523" s="1" t="s">
        <v>5382</v>
      </c>
      <c r="F523" s="5">
        <v>3103.8</v>
      </c>
      <c r="G523" s="5">
        <v>2698.96</v>
      </c>
      <c r="H523" s="5">
        <v>107.96</v>
      </c>
      <c r="I523" s="1" t="s">
        <v>5042</v>
      </c>
      <c r="J523" s="5">
        <v>0</v>
      </c>
      <c r="K523" s="5">
        <v>0</v>
      </c>
      <c r="L523" s="1" t="s">
        <v>5349</v>
      </c>
      <c r="M523" s="5">
        <v>2698.96</v>
      </c>
      <c r="N523" s="5">
        <v>404.84</v>
      </c>
      <c r="O523" s="1" t="s">
        <v>3642</v>
      </c>
      <c r="P523" s="5">
        <v>2698.96</v>
      </c>
      <c r="Q523" s="5">
        <v>44.53</v>
      </c>
      <c r="R523" s="1" t="s">
        <v>5351</v>
      </c>
      <c r="S523" s="5">
        <v>2698.96</v>
      </c>
      <c r="T523" s="5">
        <v>205.12</v>
      </c>
      <c r="U523" s="1" t="s">
        <v>5351</v>
      </c>
      <c r="V523" s="1" t="s">
        <v>5351</v>
      </c>
      <c r="W523" s="1" t="s">
        <v>4135</v>
      </c>
      <c r="X523" s="1" t="s">
        <v>5408</v>
      </c>
      <c r="Y523" s="1" t="s">
        <v>3747</v>
      </c>
      <c r="Z523" s="1" t="s">
        <v>3748</v>
      </c>
      <c r="AB523" s="8" t="str">
        <f t="shared" si="104"/>
        <v>000155827</v>
      </c>
      <c r="AC523" t="str">
        <f t="shared" si="105"/>
        <v>03/06/2015</v>
      </c>
      <c r="AD523" t="str">
        <f t="shared" si="106"/>
        <v>76487032000125</v>
      </c>
      <c r="AE523" s="9">
        <f t="shared" si="107"/>
        <v>3103.8</v>
      </c>
      <c r="AF523">
        <f t="shared" si="108"/>
        <v>0</v>
      </c>
      <c r="AH523">
        <v>6784925</v>
      </c>
      <c r="AI523" s="10" t="s">
        <v>6248</v>
      </c>
      <c r="AJ523">
        <v>155677</v>
      </c>
      <c r="AK523" t="s">
        <v>3773</v>
      </c>
      <c r="AL523">
        <v>5</v>
      </c>
      <c r="AM523">
        <v>40000</v>
      </c>
      <c r="AN523" s="11">
        <f>VLOOKUP(TRIM(AK523),[1]Sheet1!$V:$W,2,FALSE)</f>
        <v>0</v>
      </c>
      <c r="AO523" s="11">
        <f t="shared" si="109"/>
        <v>0</v>
      </c>
      <c r="AP523" s="10">
        <f t="shared" si="110"/>
        <v>0</v>
      </c>
      <c r="AQ523" s="10"/>
      <c r="AR523" s="11" t="b">
        <f t="shared" si="111"/>
        <v>0</v>
      </c>
      <c r="AT523" s="1" t="s">
        <v>1849</v>
      </c>
      <c r="AU523" s="3">
        <v>42163</v>
      </c>
      <c r="AV523" s="1" t="s">
        <v>1850</v>
      </c>
      <c r="AW523" t="str">
        <f t="shared" si="112"/>
        <v>53558342001593</v>
      </c>
      <c r="AX523" s="12">
        <f t="shared" si="113"/>
        <v>176.36</v>
      </c>
      <c r="AY523" s="12">
        <f t="shared" si="114"/>
        <v>7.0981091999999996E-2</v>
      </c>
      <c r="BA523" t="str">
        <f t="shared" si="115"/>
        <v>08/06/2015;53558342001593;176,36;0,07</v>
      </c>
    </row>
    <row r="524" spans="1:53" x14ac:dyDescent="0.2">
      <c r="A524" s="1" t="s">
        <v>5346</v>
      </c>
      <c r="B524" s="1" t="s">
        <v>4134</v>
      </c>
      <c r="C524" s="3">
        <v>42158</v>
      </c>
      <c r="D524" s="1" t="s">
        <v>3641</v>
      </c>
      <c r="E524" s="1" t="s">
        <v>5382</v>
      </c>
      <c r="F524" s="5">
        <v>578.22</v>
      </c>
      <c r="G524" s="5">
        <v>502.8</v>
      </c>
      <c r="H524" s="5">
        <v>20.11</v>
      </c>
      <c r="I524" s="1" t="s">
        <v>5042</v>
      </c>
      <c r="J524" s="5">
        <v>0</v>
      </c>
      <c r="K524" s="5">
        <v>0</v>
      </c>
      <c r="L524" s="1" t="s">
        <v>5349</v>
      </c>
      <c r="M524" s="5">
        <v>502.8</v>
      </c>
      <c r="N524" s="5">
        <v>75.42</v>
      </c>
      <c r="O524" s="1" t="s">
        <v>3642</v>
      </c>
      <c r="P524" s="5">
        <v>502.8</v>
      </c>
      <c r="Q524" s="5">
        <v>8.3000000000000007</v>
      </c>
      <c r="R524" s="1" t="s">
        <v>5351</v>
      </c>
      <c r="S524" s="5">
        <v>502.8</v>
      </c>
      <c r="T524" s="5">
        <v>38.21</v>
      </c>
      <c r="U524" s="1" t="s">
        <v>5351</v>
      </c>
      <c r="V524" s="1" t="s">
        <v>5351</v>
      </c>
      <c r="W524" s="1" t="s">
        <v>4135</v>
      </c>
      <c r="X524" s="1" t="s">
        <v>5408</v>
      </c>
      <c r="Y524" s="1" t="s">
        <v>3755</v>
      </c>
      <c r="Z524" s="1" t="s">
        <v>3756</v>
      </c>
      <c r="AB524" s="8" t="str">
        <f t="shared" si="104"/>
        <v>000155827</v>
      </c>
      <c r="AC524" t="str">
        <f t="shared" si="105"/>
        <v>03/06/2015</v>
      </c>
      <c r="AD524" t="str">
        <f t="shared" si="106"/>
        <v>76487032000125</v>
      </c>
      <c r="AE524" s="9">
        <f t="shared" si="107"/>
        <v>578.22</v>
      </c>
      <c r="AF524">
        <f t="shared" si="108"/>
        <v>0</v>
      </c>
      <c r="AH524">
        <v>6802359</v>
      </c>
      <c r="AI524" s="10" t="s">
        <v>6249</v>
      </c>
      <c r="AJ524">
        <v>155678</v>
      </c>
      <c r="AK524" t="s">
        <v>5388</v>
      </c>
      <c r="AL524">
        <v>0</v>
      </c>
      <c r="AM524">
        <v>1</v>
      </c>
      <c r="AN524" s="11" t="e">
        <f>VLOOKUP(TRIM(AK524),[1]Sheet1!$V:$W,2,FALSE)</f>
        <v>#N/A</v>
      </c>
      <c r="AO524" s="11">
        <f t="shared" si="109"/>
        <v>0</v>
      </c>
      <c r="AP524" s="10">
        <f t="shared" si="110"/>
        <v>0</v>
      </c>
      <c r="AQ524" s="10"/>
      <c r="AR524" s="11" t="b">
        <f t="shared" si="111"/>
        <v>0</v>
      </c>
      <c r="AT524" s="1" t="s">
        <v>1855</v>
      </c>
      <c r="AU524" s="3">
        <v>42163</v>
      </c>
      <c r="AV524" s="1" t="s">
        <v>3818</v>
      </c>
      <c r="AW524" t="str">
        <f t="shared" si="112"/>
        <v>59104422005704</v>
      </c>
      <c r="AX524" s="12">
        <f t="shared" si="113"/>
        <v>344.31</v>
      </c>
      <c r="AY524" s="12">
        <f t="shared" si="114"/>
        <v>0</v>
      </c>
      <c r="BA524" t="str">
        <f t="shared" si="115"/>
        <v>08/06/2015;59104422005704;344,31;0,00</v>
      </c>
    </row>
    <row r="525" spans="1:53" x14ac:dyDescent="0.2">
      <c r="A525" s="1" t="s">
        <v>5346</v>
      </c>
      <c r="B525" s="1" t="s">
        <v>4134</v>
      </c>
      <c r="C525" s="3">
        <v>42158</v>
      </c>
      <c r="D525" s="1" t="s">
        <v>3641</v>
      </c>
      <c r="E525" s="1" t="s">
        <v>5382</v>
      </c>
      <c r="F525" s="5">
        <v>2791.35</v>
      </c>
      <c r="G525" s="5">
        <v>2791.35</v>
      </c>
      <c r="H525" s="5">
        <v>111.65</v>
      </c>
      <c r="I525" s="1" t="s">
        <v>5558</v>
      </c>
      <c r="J525" s="5">
        <v>0</v>
      </c>
      <c r="K525" s="5">
        <v>0</v>
      </c>
      <c r="L525" s="1" t="s">
        <v>5349</v>
      </c>
      <c r="M525" s="5">
        <v>0</v>
      </c>
      <c r="N525" s="5">
        <v>0</v>
      </c>
      <c r="O525" s="1" t="s">
        <v>5349</v>
      </c>
      <c r="P525" s="5">
        <v>2791.35</v>
      </c>
      <c r="Q525" s="5">
        <v>46.06</v>
      </c>
      <c r="R525" s="1" t="s">
        <v>5351</v>
      </c>
      <c r="S525" s="5">
        <v>2791.35</v>
      </c>
      <c r="T525" s="5">
        <v>212.14</v>
      </c>
      <c r="U525" s="1" t="s">
        <v>5351</v>
      </c>
      <c r="V525" s="1" t="s">
        <v>5351</v>
      </c>
      <c r="W525" s="1" t="s">
        <v>4135</v>
      </c>
      <c r="X525" s="1" t="s">
        <v>5685</v>
      </c>
      <c r="Y525" s="1" t="s">
        <v>3751</v>
      </c>
      <c r="Z525" s="1" t="s">
        <v>3752</v>
      </c>
      <c r="AB525" s="8" t="str">
        <f t="shared" si="104"/>
        <v>000155827</v>
      </c>
      <c r="AC525" t="str">
        <f t="shared" si="105"/>
        <v>03/06/2015</v>
      </c>
      <c r="AD525" t="str">
        <f t="shared" si="106"/>
        <v>76487032000125</v>
      </c>
      <c r="AE525" s="9">
        <f t="shared" si="107"/>
        <v>2791.35</v>
      </c>
      <c r="AF525">
        <f t="shared" si="108"/>
        <v>0</v>
      </c>
      <c r="AH525">
        <v>6783673</v>
      </c>
      <c r="AI525" s="10" t="s">
        <v>6250</v>
      </c>
      <c r="AJ525">
        <v>155679</v>
      </c>
      <c r="AK525" t="s">
        <v>3780</v>
      </c>
      <c r="AL525">
        <v>5</v>
      </c>
      <c r="AM525">
        <v>300</v>
      </c>
      <c r="AN525" s="11">
        <f>VLOOKUP(TRIM(AK525),[1]Sheet1!$V:$W,2,FALSE)</f>
        <v>0</v>
      </c>
      <c r="AO525" s="11">
        <f t="shared" si="109"/>
        <v>0</v>
      </c>
      <c r="AP525" s="10">
        <f t="shared" si="110"/>
        <v>0</v>
      </c>
      <c r="AQ525" s="10"/>
      <c r="AR525" s="11" t="b">
        <f t="shared" si="111"/>
        <v>0</v>
      </c>
      <c r="AT525" s="1" t="s">
        <v>1858</v>
      </c>
      <c r="AU525" s="3">
        <v>42163</v>
      </c>
      <c r="AV525" s="1" t="s">
        <v>3974</v>
      </c>
      <c r="AW525" t="str">
        <f t="shared" si="112"/>
        <v>59104422002446</v>
      </c>
      <c r="AX525" s="12">
        <f t="shared" si="113"/>
        <v>218.89</v>
      </c>
      <c r="AY525" s="12">
        <f t="shared" si="114"/>
        <v>0</v>
      </c>
      <c r="BA525" t="str">
        <f t="shared" si="115"/>
        <v>08/06/2015;59104422002446;218,89;0,00</v>
      </c>
    </row>
    <row r="526" spans="1:53" x14ac:dyDescent="0.2">
      <c r="A526" s="1" t="s">
        <v>5346</v>
      </c>
      <c r="B526" s="1" t="s">
        <v>4134</v>
      </c>
      <c r="C526" s="3">
        <v>42158</v>
      </c>
      <c r="D526" s="1" t="s">
        <v>3649</v>
      </c>
      <c r="E526" s="1" t="s">
        <v>5382</v>
      </c>
      <c r="F526" s="5">
        <v>2034.79</v>
      </c>
      <c r="G526" s="5">
        <v>2034.79</v>
      </c>
      <c r="H526" s="5">
        <v>244.17</v>
      </c>
      <c r="I526" s="1" t="s">
        <v>5348</v>
      </c>
      <c r="J526" s="5">
        <v>0</v>
      </c>
      <c r="K526" s="5">
        <v>0</v>
      </c>
      <c r="L526" s="1" t="s">
        <v>5349</v>
      </c>
      <c r="M526" s="5">
        <v>0</v>
      </c>
      <c r="N526" s="5">
        <v>0</v>
      </c>
      <c r="O526" s="1" t="s">
        <v>5349</v>
      </c>
      <c r="P526" s="5">
        <v>2034.79</v>
      </c>
      <c r="Q526" s="5">
        <v>33.57</v>
      </c>
      <c r="R526" s="1" t="s">
        <v>5351</v>
      </c>
      <c r="S526" s="5">
        <v>2034.79</v>
      </c>
      <c r="T526" s="5">
        <v>154.63999999999999</v>
      </c>
      <c r="U526" s="1" t="s">
        <v>5351</v>
      </c>
      <c r="V526" s="1" t="s">
        <v>5351</v>
      </c>
      <c r="W526" s="1" t="s">
        <v>4135</v>
      </c>
      <c r="X526" s="1" t="s">
        <v>5498</v>
      </c>
      <c r="Y526" s="1" t="s">
        <v>5571</v>
      </c>
      <c r="Z526" s="1" t="s">
        <v>5572</v>
      </c>
      <c r="AB526" s="8" t="str">
        <f t="shared" si="104"/>
        <v>000155827</v>
      </c>
      <c r="AC526" t="str">
        <f t="shared" si="105"/>
        <v>03/06/2015</v>
      </c>
      <c r="AD526" t="str">
        <f t="shared" si="106"/>
        <v>76487032000125</v>
      </c>
      <c r="AE526" s="9">
        <f t="shared" si="107"/>
        <v>2034.79</v>
      </c>
      <c r="AF526">
        <f t="shared" si="108"/>
        <v>0</v>
      </c>
      <c r="AH526">
        <v>6791105</v>
      </c>
      <c r="AI526" s="10" t="s">
        <v>6251</v>
      </c>
      <c r="AJ526">
        <v>155680</v>
      </c>
      <c r="AK526" t="s">
        <v>3784</v>
      </c>
      <c r="AL526">
        <v>0</v>
      </c>
      <c r="AM526">
        <v>1000</v>
      </c>
      <c r="AN526" s="11">
        <f>VLOOKUP(TRIM(AK526),[1]Sheet1!$V:$W,2,FALSE)</f>
        <v>0</v>
      </c>
      <c r="AO526" s="11">
        <f t="shared" si="109"/>
        <v>0</v>
      </c>
      <c r="AP526" s="10">
        <f t="shared" si="110"/>
        <v>0</v>
      </c>
      <c r="AQ526" s="10"/>
      <c r="AR526" s="11" t="b">
        <f t="shared" si="111"/>
        <v>0</v>
      </c>
      <c r="AT526" s="1" t="s">
        <v>1860</v>
      </c>
      <c r="AU526" s="3">
        <v>42163</v>
      </c>
      <c r="AV526" s="1" t="s">
        <v>4030</v>
      </c>
      <c r="AW526" t="str">
        <f t="shared" si="112"/>
        <v>59104422001806</v>
      </c>
      <c r="AX526" s="12">
        <f t="shared" si="113"/>
        <v>313.95</v>
      </c>
      <c r="AY526" s="12">
        <f t="shared" si="114"/>
        <v>0</v>
      </c>
      <c r="BA526" t="str">
        <f t="shared" si="115"/>
        <v>08/06/2015;59104422001806;313,95;0,00</v>
      </c>
    </row>
    <row r="527" spans="1:53" x14ac:dyDescent="0.2">
      <c r="A527" s="1" t="s">
        <v>5346</v>
      </c>
      <c r="B527" s="1" t="s">
        <v>4134</v>
      </c>
      <c r="C527" s="3">
        <v>42158</v>
      </c>
      <c r="D527" s="1" t="s">
        <v>3649</v>
      </c>
      <c r="E527" s="1" t="s">
        <v>5382</v>
      </c>
      <c r="F527" s="5">
        <v>1749.84</v>
      </c>
      <c r="G527" s="5">
        <v>1749.84</v>
      </c>
      <c r="H527" s="5">
        <v>209.98</v>
      </c>
      <c r="I527" s="1" t="s">
        <v>5348</v>
      </c>
      <c r="J527" s="5">
        <v>0</v>
      </c>
      <c r="K527" s="5">
        <v>0</v>
      </c>
      <c r="L527" s="1" t="s">
        <v>5349</v>
      </c>
      <c r="M527" s="5">
        <v>0</v>
      </c>
      <c r="N527" s="5">
        <v>0</v>
      </c>
      <c r="O527" s="1" t="s">
        <v>5349</v>
      </c>
      <c r="P527" s="5">
        <v>1749.84</v>
      </c>
      <c r="Q527" s="5">
        <v>28.87</v>
      </c>
      <c r="R527" s="1" t="s">
        <v>5351</v>
      </c>
      <c r="S527" s="5">
        <v>1749.84</v>
      </c>
      <c r="T527" s="5">
        <v>132.99</v>
      </c>
      <c r="U527" s="1" t="s">
        <v>5351</v>
      </c>
      <c r="V527" s="1" t="s">
        <v>5351</v>
      </c>
      <c r="W527" s="1" t="s">
        <v>4135</v>
      </c>
      <c r="X527" s="1" t="s">
        <v>5498</v>
      </c>
      <c r="Y527" s="1" t="s">
        <v>4594</v>
      </c>
      <c r="Z527" s="1" t="s">
        <v>3757</v>
      </c>
      <c r="AB527" s="8" t="str">
        <f t="shared" si="104"/>
        <v>000155827</v>
      </c>
      <c r="AC527" t="str">
        <f t="shared" si="105"/>
        <v>03/06/2015</v>
      </c>
      <c r="AD527" t="str">
        <f t="shared" si="106"/>
        <v>76487032000125</v>
      </c>
      <c r="AE527" s="9">
        <f t="shared" si="107"/>
        <v>1749.84</v>
      </c>
      <c r="AF527">
        <f t="shared" si="108"/>
        <v>0</v>
      </c>
      <c r="AH527">
        <v>6783934</v>
      </c>
      <c r="AI527" s="10" t="s">
        <v>6252</v>
      </c>
      <c r="AJ527">
        <v>155681</v>
      </c>
      <c r="AK527" t="s">
        <v>3787</v>
      </c>
      <c r="AL527">
        <v>1</v>
      </c>
      <c r="AM527">
        <v>1</v>
      </c>
      <c r="AN527" s="11" t="e">
        <f>VLOOKUP(TRIM(AK527),[1]Sheet1!$V:$W,2,FALSE)</f>
        <v>#N/A</v>
      </c>
      <c r="AO527" s="11">
        <f t="shared" si="109"/>
        <v>0</v>
      </c>
      <c r="AP527" s="10">
        <f t="shared" si="110"/>
        <v>0</v>
      </c>
      <c r="AQ527" s="10"/>
      <c r="AR527" s="11" t="b">
        <f t="shared" si="111"/>
        <v>0</v>
      </c>
      <c r="AT527" s="1" t="s">
        <v>1863</v>
      </c>
      <c r="AU527" s="3">
        <v>42163</v>
      </c>
      <c r="AV527" s="1" t="s">
        <v>3974</v>
      </c>
      <c r="AW527" t="str">
        <f t="shared" si="112"/>
        <v>59104422002446</v>
      </c>
      <c r="AX527" s="12">
        <f t="shared" si="113"/>
        <v>271.2</v>
      </c>
      <c r="AY527" s="12">
        <f t="shared" si="114"/>
        <v>0</v>
      </c>
      <c r="BA527" t="str">
        <f t="shared" si="115"/>
        <v>08/06/2015;59104422002446;271,20;0,00</v>
      </c>
    </row>
    <row r="528" spans="1:53" x14ac:dyDescent="0.2">
      <c r="A528" s="1" t="s">
        <v>5346</v>
      </c>
      <c r="B528" s="1" t="s">
        <v>4136</v>
      </c>
      <c r="C528" s="3">
        <v>42158</v>
      </c>
      <c r="D528" s="1" t="s">
        <v>3662</v>
      </c>
      <c r="E528" s="1" t="s">
        <v>5347</v>
      </c>
      <c r="F528" s="5">
        <v>1309.03</v>
      </c>
      <c r="G528" s="5">
        <v>1309.03</v>
      </c>
      <c r="H528" s="5">
        <v>235.63</v>
      </c>
      <c r="I528" s="1" t="s">
        <v>5417</v>
      </c>
      <c r="J528" s="5">
        <v>0</v>
      </c>
      <c r="K528" s="5">
        <v>0</v>
      </c>
      <c r="L528" s="1" t="s">
        <v>5349</v>
      </c>
      <c r="M528" s="5">
        <v>1138.29</v>
      </c>
      <c r="N528" s="5">
        <v>170.74</v>
      </c>
      <c r="O528" s="1" t="s">
        <v>3642</v>
      </c>
      <c r="P528" s="5">
        <v>1138.29</v>
      </c>
      <c r="Q528" s="5">
        <v>18.78</v>
      </c>
      <c r="R528" s="1" t="s">
        <v>5351</v>
      </c>
      <c r="S528" s="5">
        <v>1138.29</v>
      </c>
      <c r="T528" s="5">
        <v>86.51</v>
      </c>
      <c r="U528" s="1" t="s">
        <v>5351</v>
      </c>
      <c r="V528" s="1" t="s">
        <v>5351</v>
      </c>
      <c r="W528" s="1" t="s">
        <v>4137</v>
      </c>
      <c r="X528" s="1" t="s">
        <v>5408</v>
      </c>
      <c r="Y528" s="1" t="s">
        <v>4138</v>
      </c>
      <c r="Z528" s="1" t="s">
        <v>4139</v>
      </c>
      <c r="AB528" s="8" t="str">
        <f t="shared" si="104"/>
        <v>000155828</v>
      </c>
      <c r="AC528" t="str">
        <f t="shared" si="105"/>
        <v>03/06/2015</v>
      </c>
      <c r="AD528" t="str">
        <f t="shared" si="106"/>
        <v>15645084000198</v>
      </c>
      <c r="AE528" s="9">
        <f t="shared" si="107"/>
        <v>1309.03</v>
      </c>
      <c r="AF528">
        <f t="shared" si="108"/>
        <v>15.149800000000001</v>
      </c>
      <c r="AH528">
        <v>6784125</v>
      </c>
      <c r="AI528" s="10" t="s">
        <v>6253</v>
      </c>
      <c r="AJ528">
        <v>155682</v>
      </c>
      <c r="AK528" t="s">
        <v>3791</v>
      </c>
      <c r="AL528">
        <v>6</v>
      </c>
      <c r="AM528">
        <v>1</v>
      </c>
      <c r="AN528" s="11" t="e">
        <f>VLOOKUP(TRIM(AK528),[1]Sheet1!$V:$W,2,FALSE)</f>
        <v>#N/A</v>
      </c>
      <c r="AO528" s="11">
        <f t="shared" si="109"/>
        <v>0</v>
      </c>
      <c r="AP528" s="10">
        <f t="shared" si="110"/>
        <v>0</v>
      </c>
      <c r="AQ528" s="10"/>
      <c r="AR528" s="11" t="b">
        <f t="shared" si="111"/>
        <v>0</v>
      </c>
      <c r="AT528" s="1" t="s">
        <v>1866</v>
      </c>
      <c r="AU528" s="3">
        <v>42163</v>
      </c>
      <c r="AV528" s="1" t="s">
        <v>3974</v>
      </c>
      <c r="AW528" t="str">
        <f t="shared" si="112"/>
        <v>59104422002446</v>
      </c>
      <c r="AX528" s="12">
        <f t="shared" si="113"/>
        <v>377.52</v>
      </c>
      <c r="AY528" s="12">
        <f t="shared" si="114"/>
        <v>0</v>
      </c>
      <c r="BA528" t="str">
        <f t="shared" si="115"/>
        <v>08/06/2015;59104422002446;377,52;0,00</v>
      </c>
    </row>
    <row r="529" spans="1:53" x14ac:dyDescent="0.2">
      <c r="A529" s="1" t="s">
        <v>5346</v>
      </c>
      <c r="B529" s="1" t="s">
        <v>4136</v>
      </c>
      <c r="C529" s="3">
        <v>42158</v>
      </c>
      <c r="D529" s="1" t="s">
        <v>3662</v>
      </c>
      <c r="E529" s="1" t="s">
        <v>5347</v>
      </c>
      <c r="F529" s="5">
        <v>1309.03</v>
      </c>
      <c r="G529" s="5">
        <v>1309.03</v>
      </c>
      <c r="H529" s="5">
        <v>235.63</v>
      </c>
      <c r="I529" s="1" t="s">
        <v>5348</v>
      </c>
      <c r="J529" s="5">
        <v>0</v>
      </c>
      <c r="K529" s="5">
        <v>0</v>
      </c>
      <c r="L529" s="1" t="s">
        <v>5349</v>
      </c>
      <c r="M529" s="5">
        <v>1138.29</v>
      </c>
      <c r="N529" s="5">
        <v>170.74</v>
      </c>
      <c r="O529" s="1" t="s">
        <v>3642</v>
      </c>
      <c r="P529" s="5">
        <v>1138.29</v>
      </c>
      <c r="Q529" s="5">
        <v>18.78</v>
      </c>
      <c r="R529" s="1" t="s">
        <v>5351</v>
      </c>
      <c r="S529" s="5">
        <v>1138.29</v>
      </c>
      <c r="T529" s="5">
        <v>86.51</v>
      </c>
      <c r="U529" s="1" t="s">
        <v>5351</v>
      </c>
      <c r="V529" s="1" t="s">
        <v>5351</v>
      </c>
      <c r="W529" s="1" t="s">
        <v>4137</v>
      </c>
      <c r="X529" s="1" t="s">
        <v>5408</v>
      </c>
      <c r="Y529" s="1" t="s">
        <v>4140</v>
      </c>
      <c r="Z529" s="1" t="s">
        <v>4141</v>
      </c>
      <c r="AB529" s="8" t="str">
        <f t="shared" si="104"/>
        <v>000155828</v>
      </c>
      <c r="AC529" t="str">
        <f t="shared" si="105"/>
        <v>03/06/2015</v>
      </c>
      <c r="AD529" t="str">
        <f t="shared" si="106"/>
        <v>15645084000198</v>
      </c>
      <c r="AE529" s="9">
        <f t="shared" si="107"/>
        <v>1309.03</v>
      </c>
      <c r="AF529">
        <f t="shared" si="108"/>
        <v>15.149800000000001</v>
      </c>
      <c r="AH529">
        <v>6784125</v>
      </c>
      <c r="AI529" s="10" t="s">
        <v>6253</v>
      </c>
      <c r="AJ529">
        <v>155682</v>
      </c>
      <c r="AK529" t="s">
        <v>5225</v>
      </c>
      <c r="AL529">
        <v>1</v>
      </c>
      <c r="AM529">
        <v>4</v>
      </c>
      <c r="AN529" s="11" t="e">
        <f>VLOOKUP(TRIM(AK529),[1]Sheet1!$V:$W,2,FALSE)</f>
        <v>#N/A</v>
      </c>
      <c r="AO529" s="11">
        <f t="shared" si="109"/>
        <v>0</v>
      </c>
      <c r="AP529" s="10">
        <f t="shared" si="110"/>
        <v>0</v>
      </c>
      <c r="AQ529" s="10"/>
      <c r="AR529" s="11" t="b">
        <f t="shared" si="111"/>
        <v>0</v>
      </c>
      <c r="AT529" s="1" t="s">
        <v>1868</v>
      </c>
      <c r="AU529" s="3">
        <v>42163</v>
      </c>
      <c r="AV529" s="1" t="s">
        <v>3818</v>
      </c>
      <c r="AW529" t="str">
        <f t="shared" si="112"/>
        <v>59104422005704</v>
      </c>
      <c r="AX529" s="12">
        <f t="shared" si="113"/>
        <v>3.99</v>
      </c>
      <c r="AY529" s="12">
        <f t="shared" si="114"/>
        <v>0</v>
      </c>
      <c r="BA529" t="str">
        <f t="shared" si="115"/>
        <v>08/06/2015;59104422005704;3,99;0,00</v>
      </c>
    </row>
    <row r="530" spans="1:53" x14ac:dyDescent="0.2">
      <c r="A530" s="1" t="s">
        <v>5346</v>
      </c>
      <c r="B530" s="1" t="s">
        <v>4136</v>
      </c>
      <c r="C530" s="3">
        <v>42158</v>
      </c>
      <c r="D530" s="1" t="s">
        <v>3662</v>
      </c>
      <c r="E530" s="1" t="s">
        <v>5347</v>
      </c>
      <c r="F530" s="5">
        <v>1134.8900000000001</v>
      </c>
      <c r="G530" s="5">
        <v>1134.8900000000001</v>
      </c>
      <c r="H530" s="5">
        <v>204.28</v>
      </c>
      <c r="I530" s="1" t="s">
        <v>5417</v>
      </c>
      <c r="J530" s="5">
        <v>0</v>
      </c>
      <c r="K530" s="5">
        <v>0</v>
      </c>
      <c r="L530" s="1" t="s">
        <v>5349</v>
      </c>
      <c r="M530" s="5">
        <v>986.86</v>
      </c>
      <c r="N530" s="5">
        <v>148.03</v>
      </c>
      <c r="O530" s="1" t="s">
        <v>3642</v>
      </c>
      <c r="P530" s="5">
        <v>986.86</v>
      </c>
      <c r="Q530" s="5">
        <v>16.28</v>
      </c>
      <c r="R530" s="1" t="s">
        <v>5351</v>
      </c>
      <c r="S530" s="5">
        <v>986.86</v>
      </c>
      <c r="T530" s="5">
        <v>75</v>
      </c>
      <c r="U530" s="1" t="s">
        <v>5351</v>
      </c>
      <c r="V530" s="1" t="s">
        <v>5351</v>
      </c>
      <c r="W530" s="1" t="s">
        <v>4137</v>
      </c>
      <c r="X530" s="1" t="s">
        <v>5408</v>
      </c>
      <c r="Y530" s="1" t="s">
        <v>4142</v>
      </c>
      <c r="Z530" s="1" t="s">
        <v>4143</v>
      </c>
      <c r="AB530" s="8" t="str">
        <f t="shared" si="104"/>
        <v>000155828</v>
      </c>
      <c r="AC530" t="str">
        <f t="shared" si="105"/>
        <v>03/06/2015</v>
      </c>
      <c r="AD530" t="str">
        <f t="shared" si="106"/>
        <v>15645084000198</v>
      </c>
      <c r="AE530" s="9">
        <f t="shared" si="107"/>
        <v>1134.8900000000001</v>
      </c>
      <c r="AF530">
        <f t="shared" si="108"/>
        <v>15.149800000000001</v>
      </c>
      <c r="AH530">
        <v>6783844</v>
      </c>
      <c r="AI530" s="10" t="s">
        <v>6254</v>
      </c>
      <c r="AJ530">
        <v>155683</v>
      </c>
      <c r="AK530" t="s">
        <v>3794</v>
      </c>
      <c r="AL530">
        <v>8</v>
      </c>
      <c r="AM530">
        <v>20000</v>
      </c>
      <c r="AN530" s="11">
        <f>VLOOKUP(TRIM(AK530),[1]Sheet1!$V:$W,2,FALSE)</f>
        <v>0</v>
      </c>
      <c r="AO530" s="11">
        <f t="shared" si="109"/>
        <v>0</v>
      </c>
      <c r="AP530" s="10">
        <f t="shared" si="110"/>
        <v>0</v>
      </c>
      <c r="AQ530" s="10"/>
      <c r="AR530" s="11" t="b">
        <f t="shared" si="111"/>
        <v>0</v>
      </c>
      <c r="AT530" s="1" t="s">
        <v>1869</v>
      </c>
      <c r="AU530" s="3">
        <v>42163</v>
      </c>
      <c r="AV530" s="1" t="s">
        <v>5672</v>
      </c>
      <c r="AW530" t="str">
        <f t="shared" si="112"/>
        <v>01192333001366</v>
      </c>
      <c r="AX530" s="12">
        <f t="shared" si="113"/>
        <v>1614.01</v>
      </c>
      <c r="AY530" s="12">
        <f t="shared" si="114"/>
        <v>0</v>
      </c>
      <c r="BA530" t="str">
        <f t="shared" si="115"/>
        <v>08/06/2015;01192333001366;1614,01;0,00</v>
      </c>
    </row>
    <row r="531" spans="1:53" x14ac:dyDescent="0.2">
      <c r="A531" s="1" t="s">
        <v>5346</v>
      </c>
      <c r="B531" s="1" t="s">
        <v>4145</v>
      </c>
      <c r="C531" s="3">
        <v>42158</v>
      </c>
      <c r="D531" s="1" t="s">
        <v>3657</v>
      </c>
      <c r="E531" s="1" t="s">
        <v>5347</v>
      </c>
      <c r="F531" s="5">
        <v>1050.8800000000001</v>
      </c>
      <c r="G531" s="5">
        <v>913.81</v>
      </c>
      <c r="H531" s="5">
        <v>164.49</v>
      </c>
      <c r="I531" s="1" t="s">
        <v>5406</v>
      </c>
      <c r="J531" s="5">
        <v>0</v>
      </c>
      <c r="K531" s="5">
        <v>0</v>
      </c>
      <c r="L531" s="1" t="s">
        <v>5349</v>
      </c>
      <c r="M531" s="5">
        <v>913.81</v>
      </c>
      <c r="N531" s="5">
        <v>137.07</v>
      </c>
      <c r="O531" s="1" t="s">
        <v>3642</v>
      </c>
      <c r="P531" s="5">
        <v>913.81</v>
      </c>
      <c r="Q531" s="5">
        <v>15.08</v>
      </c>
      <c r="R531" s="1" t="s">
        <v>5351</v>
      </c>
      <c r="S531" s="5">
        <v>913.81</v>
      </c>
      <c r="T531" s="5">
        <v>69.45</v>
      </c>
      <c r="U531" s="1" t="s">
        <v>5351</v>
      </c>
      <c r="V531" s="1" t="s">
        <v>5351</v>
      </c>
      <c r="W531" s="1" t="s">
        <v>5412</v>
      </c>
      <c r="X531" s="1" t="s">
        <v>5408</v>
      </c>
      <c r="Y531" s="1" t="s">
        <v>4925</v>
      </c>
      <c r="Z531" s="1" t="s">
        <v>4926</v>
      </c>
      <c r="AB531" s="8" t="str">
        <f t="shared" si="104"/>
        <v>000155830</v>
      </c>
      <c r="AC531" t="str">
        <f t="shared" si="105"/>
        <v>03/06/2015</v>
      </c>
      <c r="AD531" t="str">
        <f t="shared" si="106"/>
        <v>02195445000108</v>
      </c>
      <c r="AE531" s="9">
        <f t="shared" si="107"/>
        <v>1050.8800000000001</v>
      </c>
      <c r="AF531">
        <f t="shared" si="108"/>
        <v>0</v>
      </c>
      <c r="AH531">
        <v>6783587</v>
      </c>
      <c r="AI531" s="10" t="s">
        <v>6255</v>
      </c>
      <c r="AJ531">
        <v>155684</v>
      </c>
      <c r="AK531" t="s">
        <v>5890</v>
      </c>
      <c r="AL531">
        <v>1</v>
      </c>
      <c r="AM531">
        <v>50</v>
      </c>
      <c r="AN531" s="11" t="e">
        <f>VLOOKUP(TRIM(AK531),[1]Sheet1!$V:$W,2,FALSE)</f>
        <v>#N/A</v>
      </c>
      <c r="AO531" s="11">
        <f t="shared" si="109"/>
        <v>0</v>
      </c>
      <c r="AP531" s="10">
        <f t="shared" si="110"/>
        <v>0</v>
      </c>
      <c r="AQ531" s="10"/>
      <c r="AR531" s="11" t="b">
        <f t="shared" si="111"/>
        <v>0</v>
      </c>
      <c r="AT531" s="1" t="s">
        <v>1870</v>
      </c>
      <c r="AU531" s="3">
        <v>42163</v>
      </c>
      <c r="AV531" s="1" t="s">
        <v>3974</v>
      </c>
      <c r="AW531" t="str">
        <f t="shared" si="112"/>
        <v>59104422002446</v>
      </c>
      <c r="AX531" s="12">
        <f t="shared" si="113"/>
        <v>7.35</v>
      </c>
      <c r="AY531" s="12">
        <f t="shared" si="114"/>
        <v>0</v>
      </c>
      <c r="BA531" t="str">
        <f t="shared" si="115"/>
        <v>08/06/2015;59104422002446;7,35;0,00</v>
      </c>
    </row>
    <row r="532" spans="1:53" x14ac:dyDescent="0.2">
      <c r="A532" s="1" t="s">
        <v>5346</v>
      </c>
      <c r="B532" s="1" t="s">
        <v>4146</v>
      </c>
      <c r="C532" s="3">
        <v>42158</v>
      </c>
      <c r="D532" s="1" t="s">
        <v>3657</v>
      </c>
      <c r="E532" s="1" t="s">
        <v>5347</v>
      </c>
      <c r="F532" s="5">
        <v>267.27</v>
      </c>
      <c r="G532" s="5">
        <v>267.27</v>
      </c>
      <c r="H532" s="5">
        <v>48.11</v>
      </c>
      <c r="I532" s="1" t="s">
        <v>5406</v>
      </c>
      <c r="J532" s="5">
        <v>0</v>
      </c>
      <c r="K532" s="5">
        <v>0</v>
      </c>
      <c r="L532" s="1" t="s">
        <v>5349</v>
      </c>
      <c r="M532" s="5">
        <v>0</v>
      </c>
      <c r="N532" s="5">
        <v>0</v>
      </c>
      <c r="O532" s="1" t="s">
        <v>5349</v>
      </c>
      <c r="P532" s="5">
        <v>267.27</v>
      </c>
      <c r="Q532" s="5">
        <v>4.41</v>
      </c>
      <c r="R532" s="1" t="s">
        <v>5351</v>
      </c>
      <c r="S532" s="5">
        <v>267.27</v>
      </c>
      <c r="T532" s="5">
        <v>20.309999999999999</v>
      </c>
      <c r="U532" s="1" t="s">
        <v>5351</v>
      </c>
      <c r="V532" s="1" t="s">
        <v>5351</v>
      </c>
      <c r="W532" s="1" t="s">
        <v>4800</v>
      </c>
      <c r="X532" s="1" t="s">
        <v>5419</v>
      </c>
      <c r="Y532" s="1" t="s">
        <v>4986</v>
      </c>
      <c r="Z532" s="1" t="s">
        <v>4987</v>
      </c>
      <c r="AB532" s="8" t="str">
        <f t="shared" si="104"/>
        <v>000155831</v>
      </c>
      <c r="AC532" t="str">
        <f t="shared" si="105"/>
        <v>03/06/2015</v>
      </c>
      <c r="AD532" t="str">
        <f t="shared" si="106"/>
        <v>96404942000104</v>
      </c>
      <c r="AE532" s="9">
        <f t="shared" si="107"/>
        <v>267.27</v>
      </c>
      <c r="AF532">
        <f t="shared" si="108"/>
        <v>0</v>
      </c>
      <c r="AH532">
        <v>6783587</v>
      </c>
      <c r="AI532" s="10" t="s">
        <v>6255</v>
      </c>
      <c r="AJ532">
        <v>155684</v>
      </c>
      <c r="AK532" t="s">
        <v>4929</v>
      </c>
      <c r="AL532">
        <v>1</v>
      </c>
      <c r="AM532">
        <v>20</v>
      </c>
      <c r="AN532" s="11" t="e">
        <f>VLOOKUP(TRIM(AK532),[1]Sheet1!$V:$W,2,FALSE)</f>
        <v>#N/A</v>
      </c>
      <c r="AO532" s="11">
        <f t="shared" si="109"/>
        <v>0</v>
      </c>
      <c r="AP532" s="10">
        <f t="shared" si="110"/>
        <v>0</v>
      </c>
      <c r="AQ532" s="10"/>
      <c r="AR532" s="11" t="b">
        <f t="shared" si="111"/>
        <v>0</v>
      </c>
      <c r="AT532" s="1" t="s">
        <v>1873</v>
      </c>
      <c r="AU532" s="3">
        <v>42163</v>
      </c>
      <c r="AV532" s="1" t="s">
        <v>5672</v>
      </c>
      <c r="AW532" t="str">
        <f t="shared" si="112"/>
        <v>01192333001366</v>
      </c>
      <c r="AX532" s="12">
        <f t="shared" si="113"/>
        <v>1314.01</v>
      </c>
      <c r="AY532" s="12">
        <f t="shared" si="114"/>
        <v>0</v>
      </c>
      <c r="BA532" t="str">
        <f t="shared" si="115"/>
        <v>08/06/2015;01192333001366;1314,01;0,00</v>
      </c>
    </row>
    <row r="533" spans="1:53" x14ac:dyDescent="0.2">
      <c r="A533" s="1" t="s">
        <v>5346</v>
      </c>
      <c r="B533" s="1" t="s">
        <v>4147</v>
      </c>
      <c r="C533" s="3">
        <v>42158</v>
      </c>
      <c r="D533" s="1" t="s">
        <v>3657</v>
      </c>
      <c r="E533" s="1" t="s">
        <v>5347</v>
      </c>
      <c r="F533" s="5">
        <v>164.34</v>
      </c>
      <c r="G533" s="5">
        <v>164.34</v>
      </c>
      <c r="H533" s="5">
        <v>29.58</v>
      </c>
      <c r="I533" s="1" t="s">
        <v>5348</v>
      </c>
      <c r="J533" s="5">
        <v>0</v>
      </c>
      <c r="K533" s="5">
        <v>0</v>
      </c>
      <c r="L533" s="1" t="s">
        <v>5349</v>
      </c>
      <c r="M533" s="5">
        <v>0</v>
      </c>
      <c r="N533" s="5">
        <v>0</v>
      </c>
      <c r="O533" s="1" t="s">
        <v>5349</v>
      </c>
      <c r="P533" s="5">
        <v>164.34</v>
      </c>
      <c r="Q533" s="5">
        <v>2.71</v>
      </c>
      <c r="R533" s="1" t="s">
        <v>5351</v>
      </c>
      <c r="S533" s="5">
        <v>164.34</v>
      </c>
      <c r="T533" s="5">
        <v>12.49</v>
      </c>
      <c r="U533" s="1" t="s">
        <v>5351</v>
      </c>
      <c r="V533" s="1" t="s">
        <v>5351</v>
      </c>
      <c r="W533" s="1" t="s">
        <v>4148</v>
      </c>
      <c r="X533" s="1" t="s">
        <v>5359</v>
      </c>
      <c r="Y533" s="1" t="s">
        <v>4149</v>
      </c>
      <c r="Z533" s="1" t="s">
        <v>4150</v>
      </c>
      <c r="AB533" s="8" t="str">
        <f t="shared" si="104"/>
        <v>000155832</v>
      </c>
      <c r="AC533" t="str">
        <f t="shared" si="105"/>
        <v>03/06/2015</v>
      </c>
      <c r="AD533" t="str">
        <f t="shared" si="106"/>
        <v>49031776000168</v>
      </c>
      <c r="AE533" s="9">
        <f t="shared" si="107"/>
        <v>164.34</v>
      </c>
      <c r="AF533">
        <f t="shared" si="108"/>
        <v>0</v>
      </c>
      <c r="AH533">
        <v>6783587</v>
      </c>
      <c r="AI533" s="10" t="s">
        <v>6255</v>
      </c>
      <c r="AJ533">
        <v>155684</v>
      </c>
      <c r="AK533" t="s">
        <v>3694</v>
      </c>
      <c r="AL533">
        <v>1</v>
      </c>
      <c r="AM533">
        <v>20</v>
      </c>
      <c r="AN533" s="11" t="e">
        <f>VLOOKUP(TRIM(AK533),[1]Sheet1!$V:$W,2,FALSE)</f>
        <v>#N/A</v>
      </c>
      <c r="AO533" s="11">
        <f t="shared" si="109"/>
        <v>0</v>
      </c>
      <c r="AP533" s="10">
        <f t="shared" si="110"/>
        <v>0</v>
      </c>
      <c r="AQ533" s="10"/>
      <c r="AR533" s="11" t="b">
        <f t="shared" si="111"/>
        <v>0</v>
      </c>
      <c r="AT533" s="1" t="s">
        <v>1874</v>
      </c>
      <c r="AU533" s="3">
        <v>42163</v>
      </c>
      <c r="AV533" s="1" t="s">
        <v>3974</v>
      </c>
      <c r="AW533" t="str">
        <f t="shared" si="112"/>
        <v>59104422002446</v>
      </c>
      <c r="AX533" s="12">
        <f t="shared" si="113"/>
        <v>37.35</v>
      </c>
      <c r="AY533" s="12">
        <f t="shared" si="114"/>
        <v>5.2237685100000011</v>
      </c>
      <c r="BA533" t="str">
        <f t="shared" si="115"/>
        <v>08/06/2015;59104422002446;37,35;5,22</v>
      </c>
    </row>
    <row r="534" spans="1:53" x14ac:dyDescent="0.2">
      <c r="A534" s="1" t="s">
        <v>5346</v>
      </c>
      <c r="B534" s="1" t="s">
        <v>4151</v>
      </c>
      <c r="C534" s="3">
        <v>42158</v>
      </c>
      <c r="D534" s="1" t="s">
        <v>3662</v>
      </c>
      <c r="E534" s="1" t="s">
        <v>5347</v>
      </c>
      <c r="F534" s="5">
        <v>111</v>
      </c>
      <c r="G534" s="5">
        <v>111</v>
      </c>
      <c r="H534" s="5">
        <v>19.98</v>
      </c>
      <c r="I534" s="1" t="s">
        <v>5348</v>
      </c>
      <c r="J534" s="5">
        <v>0</v>
      </c>
      <c r="K534" s="5">
        <v>0</v>
      </c>
      <c r="L534" s="1" t="s">
        <v>5349</v>
      </c>
      <c r="M534" s="5">
        <v>0</v>
      </c>
      <c r="N534" s="5">
        <v>0</v>
      </c>
      <c r="O534" s="1" t="s">
        <v>5349</v>
      </c>
      <c r="P534" s="5">
        <v>111</v>
      </c>
      <c r="Q534" s="5">
        <v>1.83</v>
      </c>
      <c r="R534" s="1" t="s">
        <v>5351</v>
      </c>
      <c r="S534" s="5">
        <v>111</v>
      </c>
      <c r="T534" s="5">
        <v>8.44</v>
      </c>
      <c r="U534" s="1" t="s">
        <v>5351</v>
      </c>
      <c r="V534" s="1" t="s">
        <v>5351</v>
      </c>
      <c r="W534" s="1" t="s">
        <v>4152</v>
      </c>
      <c r="X534" s="1" t="s">
        <v>5530</v>
      </c>
      <c r="Y534" s="1" t="s">
        <v>4153</v>
      </c>
      <c r="Z534" s="1" t="s">
        <v>4115</v>
      </c>
      <c r="AB534" s="8" t="str">
        <f t="shared" si="104"/>
        <v>000155833</v>
      </c>
      <c r="AC534" t="str">
        <f t="shared" si="105"/>
        <v>03/06/2015</v>
      </c>
      <c r="AD534" t="str">
        <f t="shared" si="106"/>
        <v>01192333000122</v>
      </c>
      <c r="AE534" s="9">
        <f t="shared" si="107"/>
        <v>111</v>
      </c>
      <c r="AF534">
        <f t="shared" si="108"/>
        <v>0</v>
      </c>
      <c r="AH534">
        <v>6783587</v>
      </c>
      <c r="AI534" s="10" t="s">
        <v>6255</v>
      </c>
      <c r="AJ534">
        <v>155684</v>
      </c>
      <c r="AK534" t="s">
        <v>5595</v>
      </c>
      <c r="AL534">
        <v>1</v>
      </c>
      <c r="AM534">
        <v>20</v>
      </c>
      <c r="AN534" s="11" t="e">
        <f>VLOOKUP(TRIM(AK534),[1]Sheet1!$V:$W,2,FALSE)</f>
        <v>#N/A</v>
      </c>
      <c r="AO534" s="11">
        <f t="shared" si="109"/>
        <v>0</v>
      </c>
      <c r="AP534" s="10">
        <f t="shared" si="110"/>
        <v>0</v>
      </c>
      <c r="AQ534" s="10"/>
      <c r="AR534" s="11" t="b">
        <f t="shared" si="111"/>
        <v>0</v>
      </c>
      <c r="AT534" s="1" t="s">
        <v>1875</v>
      </c>
      <c r="AU534" s="3">
        <v>42163</v>
      </c>
      <c r="AV534" s="1" t="s">
        <v>3974</v>
      </c>
      <c r="AW534" t="str">
        <f t="shared" si="112"/>
        <v>59104422002446</v>
      </c>
      <c r="AX534" s="12">
        <f t="shared" si="113"/>
        <v>31.29</v>
      </c>
      <c r="AY534" s="12">
        <f t="shared" si="114"/>
        <v>0</v>
      </c>
      <c r="BA534" t="str">
        <f t="shared" si="115"/>
        <v>08/06/2015;59104422002446;31,29;0,00</v>
      </c>
    </row>
    <row r="535" spans="1:53" x14ac:dyDescent="0.2">
      <c r="A535" s="1" t="s">
        <v>5346</v>
      </c>
      <c r="B535" s="1" t="s">
        <v>4151</v>
      </c>
      <c r="C535" s="3">
        <v>42158</v>
      </c>
      <c r="D535" s="1" t="s">
        <v>3662</v>
      </c>
      <c r="E535" s="1" t="s">
        <v>5347</v>
      </c>
      <c r="F535" s="5">
        <v>925</v>
      </c>
      <c r="G535" s="5">
        <v>925</v>
      </c>
      <c r="H535" s="5">
        <v>166.5</v>
      </c>
      <c r="I535" s="1" t="s">
        <v>5348</v>
      </c>
      <c r="J535" s="5">
        <v>0</v>
      </c>
      <c r="K535" s="5">
        <v>0</v>
      </c>
      <c r="L535" s="1" t="s">
        <v>5349</v>
      </c>
      <c r="M535" s="5">
        <v>0</v>
      </c>
      <c r="N535" s="5">
        <v>0</v>
      </c>
      <c r="O535" s="1" t="s">
        <v>5349</v>
      </c>
      <c r="P535" s="5">
        <v>925</v>
      </c>
      <c r="Q535" s="5">
        <v>15.26</v>
      </c>
      <c r="R535" s="1" t="s">
        <v>5351</v>
      </c>
      <c r="S535" s="5">
        <v>925</v>
      </c>
      <c r="T535" s="5">
        <v>70.3</v>
      </c>
      <c r="U535" s="1" t="s">
        <v>5351</v>
      </c>
      <c r="V535" s="1" t="s">
        <v>5351</v>
      </c>
      <c r="W535" s="1" t="s">
        <v>4152</v>
      </c>
      <c r="X535" s="1" t="s">
        <v>5530</v>
      </c>
      <c r="Y535" s="1" t="s">
        <v>4154</v>
      </c>
      <c r="Z535" s="1" t="s">
        <v>4115</v>
      </c>
      <c r="AB535" s="8" t="str">
        <f t="shared" si="104"/>
        <v>000155833</v>
      </c>
      <c r="AC535" t="str">
        <f t="shared" si="105"/>
        <v>03/06/2015</v>
      </c>
      <c r="AD535" t="str">
        <f t="shared" si="106"/>
        <v>01192333000122</v>
      </c>
      <c r="AE535" s="9">
        <f t="shared" si="107"/>
        <v>925</v>
      </c>
      <c r="AF535">
        <f t="shared" si="108"/>
        <v>0</v>
      </c>
      <c r="AH535">
        <v>6783587</v>
      </c>
      <c r="AI535" s="10" t="s">
        <v>6255</v>
      </c>
      <c r="AJ535">
        <v>155684</v>
      </c>
      <c r="AK535" t="s">
        <v>3552</v>
      </c>
      <c r="AL535">
        <v>1</v>
      </c>
      <c r="AM535">
        <v>10</v>
      </c>
      <c r="AN535" s="11" t="e">
        <f>VLOOKUP(TRIM(AK535),[1]Sheet1!$V:$W,2,FALSE)</f>
        <v>#N/A</v>
      </c>
      <c r="AO535" s="11">
        <f t="shared" si="109"/>
        <v>0</v>
      </c>
      <c r="AP535" s="10">
        <f t="shared" si="110"/>
        <v>0</v>
      </c>
      <c r="AQ535" s="10"/>
      <c r="AR535" s="11" t="b">
        <f t="shared" si="111"/>
        <v>0</v>
      </c>
      <c r="AT535" s="1" t="s">
        <v>1878</v>
      </c>
      <c r="AU535" s="3">
        <v>42163</v>
      </c>
      <c r="AV535" s="1" t="s">
        <v>5534</v>
      </c>
      <c r="AW535" t="str">
        <f t="shared" si="112"/>
        <v>01965363000124</v>
      </c>
      <c r="AX535" s="12">
        <f t="shared" si="113"/>
        <v>446.95</v>
      </c>
      <c r="AY535" s="12">
        <f t="shared" si="114"/>
        <v>0</v>
      </c>
      <c r="BA535" t="str">
        <f t="shared" si="115"/>
        <v>08/06/2015;01965363000124;446,95;0,00</v>
      </c>
    </row>
    <row r="536" spans="1:53" x14ac:dyDescent="0.2">
      <c r="A536" s="1" t="s">
        <v>5346</v>
      </c>
      <c r="B536" s="1" t="s">
        <v>4155</v>
      </c>
      <c r="C536" s="3">
        <v>42158</v>
      </c>
      <c r="D536" s="1" t="s">
        <v>3662</v>
      </c>
      <c r="E536" s="1" t="s">
        <v>5347</v>
      </c>
      <c r="F536" s="5">
        <v>3648.23</v>
      </c>
      <c r="G536" s="5">
        <v>3648.23</v>
      </c>
      <c r="H536" s="5">
        <v>656.68</v>
      </c>
      <c r="I536" s="1" t="s">
        <v>5417</v>
      </c>
      <c r="J536" s="5">
        <v>0</v>
      </c>
      <c r="K536" s="5">
        <v>0</v>
      </c>
      <c r="L536" s="1" t="s">
        <v>5349</v>
      </c>
      <c r="M536" s="5">
        <v>0</v>
      </c>
      <c r="N536" s="5">
        <v>0</v>
      </c>
      <c r="O536" s="1" t="s">
        <v>5349</v>
      </c>
      <c r="P536" s="5">
        <v>3648.23</v>
      </c>
      <c r="Q536" s="5">
        <v>60.2</v>
      </c>
      <c r="R536" s="1" t="s">
        <v>5351</v>
      </c>
      <c r="S536" s="5">
        <v>3648.23</v>
      </c>
      <c r="T536" s="5">
        <v>277.27</v>
      </c>
      <c r="U536" s="1" t="s">
        <v>5351</v>
      </c>
      <c r="V536" s="1" t="s">
        <v>5351</v>
      </c>
      <c r="W536" s="1" t="s">
        <v>3658</v>
      </c>
      <c r="X536" s="1" t="s">
        <v>5419</v>
      </c>
      <c r="Y536" s="1" t="s">
        <v>4156</v>
      </c>
      <c r="Z536" s="1" t="s">
        <v>4157</v>
      </c>
      <c r="AB536" s="8" t="str">
        <f t="shared" si="104"/>
        <v>000155834</v>
      </c>
      <c r="AC536" t="str">
        <f t="shared" si="105"/>
        <v>03/06/2015</v>
      </c>
      <c r="AD536" t="str">
        <f t="shared" si="106"/>
        <v>43854777000126</v>
      </c>
      <c r="AE536" s="9">
        <f t="shared" si="107"/>
        <v>3648.23</v>
      </c>
      <c r="AF536">
        <f t="shared" si="108"/>
        <v>385.4</v>
      </c>
      <c r="AH536">
        <v>6783587</v>
      </c>
      <c r="AI536" s="10" t="s">
        <v>6255</v>
      </c>
      <c r="AJ536">
        <v>155684</v>
      </c>
      <c r="AK536" t="s">
        <v>5979</v>
      </c>
      <c r="AL536">
        <v>1</v>
      </c>
      <c r="AM536">
        <v>10</v>
      </c>
      <c r="AN536" s="11" t="e">
        <f>VLOOKUP(TRIM(AK536),[1]Sheet1!$V:$W,2,FALSE)</f>
        <v>#N/A</v>
      </c>
      <c r="AO536" s="11">
        <f t="shared" si="109"/>
        <v>0</v>
      </c>
      <c r="AP536" s="10">
        <f t="shared" si="110"/>
        <v>0</v>
      </c>
      <c r="AQ536" s="10"/>
      <c r="AR536" s="11" t="b">
        <f t="shared" si="111"/>
        <v>0</v>
      </c>
      <c r="AT536" s="1" t="s">
        <v>1880</v>
      </c>
      <c r="AU536" s="3">
        <v>42163</v>
      </c>
      <c r="AV536" s="1" t="s">
        <v>3974</v>
      </c>
      <c r="AW536" t="str">
        <f t="shared" si="112"/>
        <v>59104422002446</v>
      </c>
      <c r="AX536" s="12">
        <f t="shared" si="113"/>
        <v>37.35</v>
      </c>
      <c r="AY536" s="12">
        <f t="shared" si="114"/>
        <v>5.2237685100000011</v>
      </c>
      <c r="BA536" t="str">
        <f t="shared" si="115"/>
        <v>08/06/2015;59104422002446;37,35;5,22</v>
      </c>
    </row>
    <row r="537" spans="1:53" x14ac:dyDescent="0.2">
      <c r="A537" s="1" t="s">
        <v>5346</v>
      </c>
      <c r="B537" s="1" t="s">
        <v>4158</v>
      </c>
      <c r="C537" s="3">
        <v>42158</v>
      </c>
      <c r="D537" s="1" t="s">
        <v>3641</v>
      </c>
      <c r="E537" s="1" t="s">
        <v>4159</v>
      </c>
      <c r="F537" s="5">
        <v>551.33000000000004</v>
      </c>
      <c r="G537" s="5">
        <v>551.33000000000004</v>
      </c>
      <c r="H537" s="5">
        <v>38.590000000000003</v>
      </c>
      <c r="I537" s="1" t="s">
        <v>5417</v>
      </c>
      <c r="J537" s="5">
        <v>0</v>
      </c>
      <c r="K537" s="5">
        <v>0</v>
      </c>
      <c r="L537" s="1" t="s">
        <v>5349</v>
      </c>
      <c r="M537" s="5">
        <v>479.42</v>
      </c>
      <c r="N537" s="5">
        <v>71.91</v>
      </c>
      <c r="O537" s="1" t="s">
        <v>3642</v>
      </c>
      <c r="P537" s="5">
        <v>479.42</v>
      </c>
      <c r="Q537" s="5">
        <v>7.91</v>
      </c>
      <c r="R537" s="1" t="s">
        <v>5351</v>
      </c>
      <c r="S537" s="5">
        <v>479.42</v>
      </c>
      <c r="T537" s="5">
        <v>36.44</v>
      </c>
      <c r="U537" s="1" t="s">
        <v>5351</v>
      </c>
      <c r="V537" s="1" t="s">
        <v>5351</v>
      </c>
      <c r="W537" s="1" t="s">
        <v>4160</v>
      </c>
      <c r="X537" s="1" t="s">
        <v>5359</v>
      </c>
      <c r="Y537" s="1" t="s">
        <v>4161</v>
      </c>
      <c r="Z537" s="1" t="s">
        <v>4162</v>
      </c>
      <c r="AB537" s="8" t="str">
        <f t="shared" si="104"/>
        <v>000155835</v>
      </c>
      <c r="AC537" t="str">
        <f t="shared" si="105"/>
        <v>03/06/2015</v>
      </c>
      <c r="AD537" t="str">
        <f t="shared" si="106"/>
        <v>07358761001300</v>
      </c>
      <c r="AE537" s="9">
        <f t="shared" si="107"/>
        <v>551.33000000000004</v>
      </c>
      <c r="AF537">
        <f t="shared" si="108"/>
        <v>0</v>
      </c>
      <c r="AH537">
        <v>6790541</v>
      </c>
      <c r="AI537" s="10" t="s">
        <v>6256</v>
      </c>
      <c r="AJ537">
        <v>155685</v>
      </c>
      <c r="AK537" t="s">
        <v>3799</v>
      </c>
      <c r="AL537">
        <v>0</v>
      </c>
      <c r="AM537">
        <v>94.9</v>
      </c>
      <c r="AN537" s="11">
        <f>VLOOKUP(TRIM(AK537),[1]Sheet1!$V:$W,2,FALSE)</f>
        <v>0</v>
      </c>
      <c r="AO537" s="11">
        <f t="shared" si="109"/>
        <v>0</v>
      </c>
      <c r="AP537" s="10">
        <f t="shared" si="110"/>
        <v>0</v>
      </c>
      <c r="AQ537" s="10"/>
      <c r="AR537" s="11" t="b">
        <f t="shared" si="111"/>
        <v>0</v>
      </c>
      <c r="AT537" s="1" t="s">
        <v>1881</v>
      </c>
      <c r="AU537" s="3">
        <v>42163</v>
      </c>
      <c r="AV537" s="1" t="s">
        <v>3974</v>
      </c>
      <c r="AW537" t="str">
        <f t="shared" si="112"/>
        <v>59104422002446</v>
      </c>
      <c r="AX537" s="12">
        <f t="shared" si="113"/>
        <v>37.35</v>
      </c>
      <c r="AY537" s="12">
        <f t="shared" si="114"/>
        <v>5.2237685100000011</v>
      </c>
      <c r="BA537" t="str">
        <f t="shared" si="115"/>
        <v>08/06/2015;59104422002446;37,35;5,22</v>
      </c>
    </row>
    <row r="538" spans="1:53" x14ac:dyDescent="0.2">
      <c r="A538" s="1" t="s">
        <v>5346</v>
      </c>
      <c r="B538" s="1" t="s">
        <v>4163</v>
      </c>
      <c r="C538" s="3">
        <v>42158</v>
      </c>
      <c r="D538" s="1" t="s">
        <v>3649</v>
      </c>
      <c r="E538" s="1" t="s">
        <v>5382</v>
      </c>
      <c r="F538" s="5">
        <v>253.32</v>
      </c>
      <c r="G538" s="5">
        <v>220.28</v>
      </c>
      <c r="H538" s="5">
        <v>8.81</v>
      </c>
      <c r="I538" s="1" t="s">
        <v>5406</v>
      </c>
      <c r="J538" s="5">
        <v>0</v>
      </c>
      <c r="K538" s="5">
        <v>0</v>
      </c>
      <c r="L538" s="1" t="s">
        <v>5349</v>
      </c>
      <c r="M538" s="5">
        <v>220.28</v>
      </c>
      <c r="N538" s="5">
        <v>33.04</v>
      </c>
      <c r="O538" s="1" t="s">
        <v>3642</v>
      </c>
      <c r="P538" s="5">
        <v>220.28</v>
      </c>
      <c r="Q538" s="5">
        <v>3.63</v>
      </c>
      <c r="R538" s="1" t="s">
        <v>5351</v>
      </c>
      <c r="S538" s="5">
        <v>220.28</v>
      </c>
      <c r="T538" s="5">
        <v>16.739999999999998</v>
      </c>
      <c r="U538" s="1" t="s">
        <v>5351</v>
      </c>
      <c r="V538" s="1" t="s">
        <v>5351</v>
      </c>
      <c r="W538" s="1" t="s">
        <v>5641</v>
      </c>
      <c r="X538" s="1" t="s">
        <v>5408</v>
      </c>
      <c r="Y538" s="1" t="s">
        <v>4931</v>
      </c>
      <c r="Z538" s="1" t="s">
        <v>4932</v>
      </c>
      <c r="AB538" s="8" t="str">
        <f t="shared" si="104"/>
        <v>000155836</v>
      </c>
      <c r="AC538" t="str">
        <f t="shared" si="105"/>
        <v>03/06/2015</v>
      </c>
      <c r="AD538" t="str">
        <f t="shared" si="106"/>
        <v>82321845000143</v>
      </c>
      <c r="AE538" s="9">
        <f t="shared" si="107"/>
        <v>253.32</v>
      </c>
      <c r="AF538">
        <f t="shared" si="108"/>
        <v>0</v>
      </c>
      <c r="AH538">
        <v>6784250</v>
      </c>
      <c r="AI538" s="10" t="s">
        <v>6201</v>
      </c>
      <c r="AJ538">
        <v>155686</v>
      </c>
      <c r="AK538" t="s">
        <v>3802</v>
      </c>
      <c r="AL538">
        <v>0</v>
      </c>
      <c r="AM538">
        <v>0.8</v>
      </c>
      <c r="AN538" s="11">
        <f>VLOOKUP(TRIM(AK538),[1]Sheet1!$V:$W,2,FALSE)</f>
        <v>0</v>
      </c>
      <c r="AO538" s="11">
        <f t="shared" si="109"/>
        <v>0</v>
      </c>
      <c r="AP538" s="10">
        <f t="shared" si="110"/>
        <v>0</v>
      </c>
      <c r="AQ538" s="10"/>
      <c r="AR538" s="11" t="b">
        <f t="shared" si="111"/>
        <v>0</v>
      </c>
      <c r="AT538" s="1" t="s">
        <v>1882</v>
      </c>
      <c r="AU538" s="3">
        <v>42163</v>
      </c>
      <c r="AV538" s="1" t="s">
        <v>3717</v>
      </c>
      <c r="AW538" t="str">
        <f t="shared" si="112"/>
        <v>54305743001170</v>
      </c>
      <c r="AX538" s="12">
        <f t="shared" si="113"/>
        <v>300</v>
      </c>
      <c r="AY538" s="12">
        <f t="shared" si="114"/>
        <v>0</v>
      </c>
      <c r="BA538" t="str">
        <f t="shared" si="115"/>
        <v>08/06/2015;54305743001170;300,00;0,00</v>
      </c>
    </row>
    <row r="539" spans="1:53" x14ac:dyDescent="0.2">
      <c r="A539" s="1" t="s">
        <v>5346</v>
      </c>
      <c r="B539" s="1" t="s">
        <v>4163</v>
      </c>
      <c r="C539" s="3">
        <v>42158</v>
      </c>
      <c r="D539" s="1" t="s">
        <v>3649</v>
      </c>
      <c r="E539" s="1" t="s">
        <v>5382</v>
      </c>
      <c r="F539" s="5">
        <v>506.63</v>
      </c>
      <c r="G539" s="5">
        <v>440.55</v>
      </c>
      <c r="H539" s="5">
        <v>17.62</v>
      </c>
      <c r="I539" s="1" t="s">
        <v>5406</v>
      </c>
      <c r="J539" s="5">
        <v>0</v>
      </c>
      <c r="K539" s="5">
        <v>0</v>
      </c>
      <c r="L539" s="1" t="s">
        <v>5349</v>
      </c>
      <c r="M539" s="5">
        <v>440.55</v>
      </c>
      <c r="N539" s="5">
        <v>66.08</v>
      </c>
      <c r="O539" s="1" t="s">
        <v>3642</v>
      </c>
      <c r="P539" s="5">
        <v>440.55</v>
      </c>
      <c r="Q539" s="5">
        <v>7.27</v>
      </c>
      <c r="R539" s="1" t="s">
        <v>5351</v>
      </c>
      <c r="S539" s="5">
        <v>440.55</v>
      </c>
      <c r="T539" s="5">
        <v>33.479999999999997</v>
      </c>
      <c r="U539" s="1" t="s">
        <v>5351</v>
      </c>
      <c r="V539" s="1" t="s">
        <v>5351</v>
      </c>
      <c r="W539" s="1" t="s">
        <v>5641</v>
      </c>
      <c r="X539" s="1" t="s">
        <v>5408</v>
      </c>
      <c r="Y539" s="1" t="s">
        <v>4931</v>
      </c>
      <c r="Z539" s="1" t="s">
        <v>4932</v>
      </c>
      <c r="AB539" s="8" t="str">
        <f t="shared" si="104"/>
        <v>000155836</v>
      </c>
      <c r="AC539" t="str">
        <f t="shared" si="105"/>
        <v>03/06/2015</v>
      </c>
      <c r="AD539" t="str">
        <f t="shared" si="106"/>
        <v>82321845000143</v>
      </c>
      <c r="AE539" s="9">
        <f t="shared" si="107"/>
        <v>506.63</v>
      </c>
      <c r="AF539">
        <f t="shared" si="108"/>
        <v>0</v>
      </c>
      <c r="AH539">
        <v>6784150</v>
      </c>
      <c r="AI539" s="10" t="s">
        <v>6244</v>
      </c>
      <c r="AJ539">
        <v>155687</v>
      </c>
      <c r="AK539" t="s">
        <v>3805</v>
      </c>
      <c r="AL539">
        <v>0</v>
      </c>
      <c r="AM539">
        <v>2000</v>
      </c>
      <c r="AN539" s="11">
        <f>VLOOKUP(TRIM(AK539),[1]Sheet1!$V:$W,2,FALSE)</f>
        <v>0</v>
      </c>
      <c r="AO539" s="11">
        <f t="shared" si="109"/>
        <v>0</v>
      </c>
      <c r="AP539" s="10">
        <f t="shared" si="110"/>
        <v>0</v>
      </c>
      <c r="AQ539" s="10"/>
      <c r="AR539" s="11" t="b">
        <f t="shared" si="111"/>
        <v>0</v>
      </c>
      <c r="AT539" s="1" t="s">
        <v>1885</v>
      </c>
      <c r="AU539" s="3">
        <v>42163</v>
      </c>
      <c r="AV539" s="1" t="s">
        <v>4827</v>
      </c>
      <c r="AW539" t="str">
        <f t="shared" si="112"/>
        <v>04009604000400</v>
      </c>
      <c r="AX539" s="12">
        <f t="shared" si="113"/>
        <v>758.75</v>
      </c>
      <c r="AY539" s="12">
        <f t="shared" si="114"/>
        <v>0</v>
      </c>
      <c r="BA539" t="str">
        <f t="shared" si="115"/>
        <v>08/06/2015;04009604000400;758,75;0,00</v>
      </c>
    </row>
    <row r="540" spans="1:53" x14ac:dyDescent="0.2">
      <c r="A540" s="1" t="s">
        <v>5346</v>
      </c>
      <c r="B540" s="1" t="s">
        <v>4163</v>
      </c>
      <c r="C540" s="3">
        <v>42158</v>
      </c>
      <c r="D540" s="1" t="s">
        <v>3649</v>
      </c>
      <c r="E540" s="1" t="s">
        <v>5382</v>
      </c>
      <c r="F540" s="5">
        <v>622.98</v>
      </c>
      <c r="G540" s="5">
        <v>519.15</v>
      </c>
      <c r="H540" s="5">
        <v>20.77</v>
      </c>
      <c r="I540" s="1" t="s">
        <v>5406</v>
      </c>
      <c r="J540" s="5">
        <v>0</v>
      </c>
      <c r="K540" s="5">
        <v>0</v>
      </c>
      <c r="L540" s="1" t="s">
        <v>5349</v>
      </c>
      <c r="M540" s="5">
        <v>519.15</v>
      </c>
      <c r="N540" s="5">
        <v>103.83</v>
      </c>
      <c r="O540" s="1" t="s">
        <v>3642</v>
      </c>
      <c r="P540" s="5">
        <v>519.15</v>
      </c>
      <c r="Q540" s="5">
        <v>8.57</v>
      </c>
      <c r="R540" s="1" t="s">
        <v>5351</v>
      </c>
      <c r="S540" s="5">
        <v>519.15</v>
      </c>
      <c r="T540" s="5">
        <v>39.46</v>
      </c>
      <c r="U540" s="1" t="s">
        <v>5351</v>
      </c>
      <c r="V540" s="1" t="s">
        <v>5351</v>
      </c>
      <c r="W540" s="1" t="s">
        <v>5641</v>
      </c>
      <c r="X540" s="1" t="s">
        <v>5498</v>
      </c>
      <c r="Y540" s="1" t="s">
        <v>5511</v>
      </c>
      <c r="Z540" s="1" t="s">
        <v>5512</v>
      </c>
      <c r="AB540" s="8" t="str">
        <f t="shared" si="104"/>
        <v>000155836</v>
      </c>
      <c r="AC540" t="str">
        <f t="shared" si="105"/>
        <v>03/06/2015</v>
      </c>
      <c r="AD540" t="str">
        <f t="shared" si="106"/>
        <v>82321845000143</v>
      </c>
      <c r="AE540" s="9">
        <f t="shared" si="107"/>
        <v>622.98</v>
      </c>
      <c r="AF540">
        <f t="shared" si="108"/>
        <v>0</v>
      </c>
      <c r="AH540">
        <v>6826233</v>
      </c>
      <c r="AI540" s="10" t="s">
        <v>6257</v>
      </c>
      <c r="AJ540">
        <v>155688</v>
      </c>
      <c r="AK540" t="s">
        <v>3811</v>
      </c>
      <c r="AL540">
        <v>8</v>
      </c>
      <c r="AM540">
        <v>52000</v>
      </c>
      <c r="AN540" s="11">
        <f>VLOOKUP(TRIM(AK540),[1]Sheet1!$V:$W,2,FALSE)</f>
        <v>0</v>
      </c>
      <c r="AO540" s="11">
        <f t="shared" si="109"/>
        <v>0</v>
      </c>
      <c r="AP540" s="10">
        <f t="shared" si="110"/>
        <v>0</v>
      </c>
      <c r="AQ540" s="10"/>
      <c r="AR540" s="11" t="b">
        <f t="shared" si="111"/>
        <v>0</v>
      </c>
      <c r="AT540" s="1" t="s">
        <v>1886</v>
      </c>
      <c r="AU540" s="3">
        <v>42163</v>
      </c>
      <c r="AV540" s="1" t="s">
        <v>3974</v>
      </c>
      <c r="AW540" t="str">
        <f t="shared" si="112"/>
        <v>59104422002446</v>
      </c>
      <c r="AX540" s="12">
        <f t="shared" si="113"/>
        <v>37.35</v>
      </c>
      <c r="AY540" s="12">
        <f t="shared" si="114"/>
        <v>5.2237685100000011</v>
      </c>
      <c r="BA540" t="str">
        <f t="shared" si="115"/>
        <v>08/06/2015;59104422002446;37,35;5,22</v>
      </c>
    </row>
    <row r="541" spans="1:53" x14ac:dyDescent="0.2">
      <c r="A541" s="1" t="s">
        <v>5346</v>
      </c>
      <c r="B541" s="1" t="s">
        <v>4163</v>
      </c>
      <c r="C541" s="3">
        <v>42158</v>
      </c>
      <c r="D541" s="1" t="s">
        <v>3649</v>
      </c>
      <c r="E541" s="1" t="s">
        <v>5382</v>
      </c>
      <c r="F541" s="5">
        <v>87.68</v>
      </c>
      <c r="G541" s="5">
        <v>76.239999999999995</v>
      </c>
      <c r="H541" s="5">
        <v>3.05</v>
      </c>
      <c r="I541" s="1" t="s">
        <v>5406</v>
      </c>
      <c r="J541" s="5">
        <v>0</v>
      </c>
      <c r="K541" s="5">
        <v>0</v>
      </c>
      <c r="L541" s="1" t="s">
        <v>5349</v>
      </c>
      <c r="M541" s="5">
        <v>76.239999999999995</v>
      </c>
      <c r="N541" s="5">
        <v>11.44</v>
      </c>
      <c r="O541" s="1" t="s">
        <v>3642</v>
      </c>
      <c r="P541" s="5">
        <v>76.239999999999995</v>
      </c>
      <c r="Q541" s="5">
        <v>1.26</v>
      </c>
      <c r="R541" s="1" t="s">
        <v>5351</v>
      </c>
      <c r="S541" s="5">
        <v>76.239999999999995</v>
      </c>
      <c r="T541" s="5">
        <v>5.79</v>
      </c>
      <c r="U541" s="1" t="s">
        <v>5351</v>
      </c>
      <c r="V541" s="1" t="s">
        <v>5351</v>
      </c>
      <c r="W541" s="1" t="s">
        <v>5641</v>
      </c>
      <c r="X541" s="1" t="s">
        <v>5408</v>
      </c>
      <c r="Y541" s="1" t="s">
        <v>3696</v>
      </c>
      <c r="Z541" s="1" t="s">
        <v>3697</v>
      </c>
      <c r="AB541" s="8" t="str">
        <f t="shared" si="104"/>
        <v>000155836</v>
      </c>
      <c r="AC541" t="str">
        <f t="shared" si="105"/>
        <v>03/06/2015</v>
      </c>
      <c r="AD541" t="str">
        <f t="shared" si="106"/>
        <v>82321845000143</v>
      </c>
      <c r="AE541" s="9">
        <f t="shared" si="107"/>
        <v>87.68</v>
      </c>
      <c r="AF541">
        <f t="shared" si="108"/>
        <v>0</v>
      </c>
      <c r="AH541">
        <v>6826233</v>
      </c>
      <c r="AI541" s="10" t="s">
        <v>6257</v>
      </c>
      <c r="AJ541">
        <v>155688</v>
      </c>
      <c r="AK541" t="s">
        <v>3809</v>
      </c>
      <c r="AL541">
        <v>0</v>
      </c>
      <c r="AM541">
        <v>4000</v>
      </c>
      <c r="AN541" s="11">
        <f>VLOOKUP(TRIM(AK541),[1]Sheet1!$V:$W,2,FALSE)</f>
        <v>0</v>
      </c>
      <c r="AO541" s="11">
        <f t="shared" si="109"/>
        <v>0</v>
      </c>
      <c r="AP541" s="10">
        <f t="shared" si="110"/>
        <v>0</v>
      </c>
      <c r="AQ541" s="10"/>
      <c r="AR541" s="11" t="b">
        <f t="shared" si="111"/>
        <v>0</v>
      </c>
      <c r="AT541" s="1" t="s">
        <v>1887</v>
      </c>
      <c r="AU541" s="3">
        <v>42163</v>
      </c>
      <c r="AV541" s="1" t="s">
        <v>3974</v>
      </c>
      <c r="AW541" t="str">
        <f t="shared" si="112"/>
        <v>59104422002446</v>
      </c>
      <c r="AX541" s="12">
        <f t="shared" si="113"/>
        <v>33.75</v>
      </c>
      <c r="AY541" s="12">
        <f t="shared" si="114"/>
        <v>4.7202727500000004</v>
      </c>
      <c r="BA541" t="str">
        <f t="shared" si="115"/>
        <v>08/06/2015;59104422002446;33,75;4,72</v>
      </c>
    </row>
    <row r="542" spans="1:53" x14ac:dyDescent="0.2">
      <c r="A542" s="1" t="s">
        <v>5346</v>
      </c>
      <c r="B542" s="1" t="s">
        <v>4163</v>
      </c>
      <c r="C542" s="3">
        <v>42158</v>
      </c>
      <c r="D542" s="1" t="s">
        <v>3700</v>
      </c>
      <c r="E542" s="1" t="s">
        <v>5382</v>
      </c>
      <c r="F542" s="5">
        <v>3180.28</v>
      </c>
      <c r="G542" s="5">
        <v>2213.56</v>
      </c>
      <c r="H542" s="5">
        <v>88.54</v>
      </c>
      <c r="I542" s="1" t="s">
        <v>5579</v>
      </c>
      <c r="J542" s="5">
        <v>4017.97</v>
      </c>
      <c r="K542" s="5">
        <v>634.69000000000005</v>
      </c>
      <c r="L542" s="1" t="s">
        <v>5579</v>
      </c>
      <c r="M542" s="5">
        <v>2213.56</v>
      </c>
      <c r="N542" s="5">
        <v>332.03</v>
      </c>
      <c r="O542" s="1" t="s">
        <v>3642</v>
      </c>
      <c r="P542" s="5">
        <v>2213.56</v>
      </c>
      <c r="Q542" s="5">
        <v>36.520000000000003</v>
      </c>
      <c r="R542" s="1" t="s">
        <v>5351</v>
      </c>
      <c r="S542" s="5">
        <v>2213.56</v>
      </c>
      <c r="T542" s="5">
        <v>168.23</v>
      </c>
      <c r="U542" s="1" t="s">
        <v>5351</v>
      </c>
      <c r="V542" s="1" t="s">
        <v>5351</v>
      </c>
      <c r="W542" s="1" t="s">
        <v>5641</v>
      </c>
      <c r="X542" s="1" t="s">
        <v>5392</v>
      </c>
      <c r="Y542" s="1" t="s">
        <v>5581</v>
      </c>
      <c r="Z542" s="1" t="s">
        <v>4164</v>
      </c>
      <c r="AB542" s="8" t="str">
        <f t="shared" si="104"/>
        <v>000155836</v>
      </c>
      <c r="AC542" t="str">
        <f t="shared" si="105"/>
        <v>03/06/2015</v>
      </c>
      <c r="AD542" t="str">
        <f t="shared" si="106"/>
        <v>82321845000143</v>
      </c>
      <c r="AE542" s="9">
        <f t="shared" si="107"/>
        <v>3180.28</v>
      </c>
      <c r="AF542">
        <f t="shared" si="108"/>
        <v>0</v>
      </c>
      <c r="AH542">
        <v>7401398</v>
      </c>
      <c r="AI542" s="10" t="s">
        <v>6258</v>
      </c>
      <c r="AJ542">
        <v>155689</v>
      </c>
      <c r="AK542" t="s">
        <v>3814</v>
      </c>
      <c r="AL542">
        <v>5</v>
      </c>
      <c r="AM542">
        <v>1</v>
      </c>
      <c r="AN542" s="11">
        <f>VLOOKUP(TRIM(AK542),[1]Sheet1!$V:$W,2,FALSE)</f>
        <v>49.2</v>
      </c>
      <c r="AO542" s="11">
        <f t="shared" si="109"/>
        <v>49.2</v>
      </c>
      <c r="AP542" s="10">
        <f t="shared" si="110"/>
        <v>49.2</v>
      </c>
      <c r="AQ542" s="10"/>
      <c r="AR542" s="11" t="b">
        <f t="shared" si="111"/>
        <v>0</v>
      </c>
      <c r="AT542" s="1" t="s">
        <v>1888</v>
      </c>
      <c r="AU542" s="3">
        <v>42163</v>
      </c>
      <c r="AV542" s="1" t="s">
        <v>3818</v>
      </c>
      <c r="AW542" t="str">
        <f t="shared" si="112"/>
        <v>59104422005704</v>
      </c>
      <c r="AX542" s="12">
        <f t="shared" si="113"/>
        <v>70.41</v>
      </c>
      <c r="AY542" s="12">
        <f t="shared" si="114"/>
        <v>0</v>
      </c>
      <c r="BA542" t="str">
        <f t="shared" si="115"/>
        <v>08/06/2015;59104422005704;70,41;0,00</v>
      </c>
    </row>
    <row r="543" spans="1:53" x14ac:dyDescent="0.2">
      <c r="A543" s="1" t="s">
        <v>5346</v>
      </c>
      <c r="B543" s="1" t="s">
        <v>4165</v>
      </c>
      <c r="C543" s="3">
        <v>42158</v>
      </c>
      <c r="D543" s="1" t="s">
        <v>3657</v>
      </c>
      <c r="E543" s="1" t="s">
        <v>5347</v>
      </c>
      <c r="F543" s="5">
        <v>1240.6400000000001</v>
      </c>
      <c r="G543" s="5">
        <v>1078.82</v>
      </c>
      <c r="H543" s="5">
        <v>194.19</v>
      </c>
      <c r="I543" s="1" t="s">
        <v>5406</v>
      </c>
      <c r="J543" s="5">
        <v>0</v>
      </c>
      <c r="K543" s="5">
        <v>0</v>
      </c>
      <c r="L543" s="1" t="s">
        <v>5349</v>
      </c>
      <c r="M543" s="5">
        <v>1078.82</v>
      </c>
      <c r="N543" s="5">
        <v>161.82</v>
      </c>
      <c r="O543" s="1" t="s">
        <v>3642</v>
      </c>
      <c r="P543" s="5">
        <v>1078.82</v>
      </c>
      <c r="Q543" s="5">
        <v>17.8</v>
      </c>
      <c r="R543" s="1" t="s">
        <v>5351</v>
      </c>
      <c r="S543" s="5">
        <v>1078.82</v>
      </c>
      <c r="T543" s="5">
        <v>81.99</v>
      </c>
      <c r="U543" s="1" t="s">
        <v>5351</v>
      </c>
      <c r="V543" s="1" t="s">
        <v>5351</v>
      </c>
      <c r="W543" s="1" t="s">
        <v>4059</v>
      </c>
      <c r="X543" s="1" t="s">
        <v>5408</v>
      </c>
      <c r="Y543" s="1" t="s">
        <v>4892</v>
      </c>
      <c r="Z543" s="1" t="s">
        <v>4893</v>
      </c>
      <c r="AB543" s="8" t="str">
        <f t="shared" si="104"/>
        <v>000155837</v>
      </c>
      <c r="AC543" t="str">
        <f t="shared" si="105"/>
        <v>03/06/2015</v>
      </c>
      <c r="AD543" t="str">
        <f t="shared" si="106"/>
        <v>11385498000174</v>
      </c>
      <c r="AE543" s="9">
        <f t="shared" si="107"/>
        <v>1240.6400000000001</v>
      </c>
      <c r="AF543">
        <f t="shared" si="108"/>
        <v>0</v>
      </c>
      <c r="AH543">
        <v>6782738</v>
      </c>
      <c r="AI543" s="10" t="s">
        <v>6259</v>
      </c>
      <c r="AJ543">
        <v>155690</v>
      </c>
      <c r="AK543" t="s">
        <v>3819</v>
      </c>
      <c r="AL543">
        <v>0</v>
      </c>
      <c r="AM543">
        <v>4800</v>
      </c>
      <c r="AN543" s="11">
        <f>VLOOKUP(TRIM(AK543),[1]Sheet1!$V:$W,2,FALSE)</f>
        <v>0</v>
      </c>
      <c r="AO543" s="11">
        <f t="shared" si="109"/>
        <v>0</v>
      </c>
      <c r="AP543" s="10">
        <f t="shared" si="110"/>
        <v>0</v>
      </c>
      <c r="AQ543" s="10"/>
      <c r="AR543" s="11" t="b">
        <f t="shared" si="111"/>
        <v>0</v>
      </c>
      <c r="AT543" s="1" t="s">
        <v>1891</v>
      </c>
      <c r="AU543" s="3">
        <v>42163</v>
      </c>
      <c r="AV543" s="1" t="s">
        <v>3818</v>
      </c>
      <c r="AW543" t="str">
        <f t="shared" si="112"/>
        <v>59104422005704</v>
      </c>
      <c r="AX543" s="12">
        <f t="shared" si="113"/>
        <v>1337.96</v>
      </c>
      <c r="AY543" s="12">
        <f t="shared" si="114"/>
        <v>0</v>
      </c>
      <c r="BA543" t="str">
        <f t="shared" si="115"/>
        <v>08/06/2015;59104422005704;1337,96;0,00</v>
      </c>
    </row>
    <row r="544" spans="1:53" x14ac:dyDescent="0.2">
      <c r="A544" s="1" t="s">
        <v>5346</v>
      </c>
      <c r="B544" s="1" t="s">
        <v>4166</v>
      </c>
      <c r="C544" s="3">
        <v>42158</v>
      </c>
      <c r="D544" s="1" t="s">
        <v>3662</v>
      </c>
      <c r="E544" s="1" t="s">
        <v>5347</v>
      </c>
      <c r="F544" s="5">
        <v>1979.38</v>
      </c>
      <c r="G544" s="5">
        <v>1979.38</v>
      </c>
      <c r="H544" s="5">
        <v>356.29</v>
      </c>
      <c r="I544" s="1" t="s">
        <v>5348</v>
      </c>
      <c r="J544" s="5">
        <v>0</v>
      </c>
      <c r="K544" s="5">
        <v>0</v>
      </c>
      <c r="L544" s="1" t="s">
        <v>5349</v>
      </c>
      <c r="M544" s="5">
        <v>0</v>
      </c>
      <c r="N544" s="5">
        <v>0</v>
      </c>
      <c r="O544" s="1" t="s">
        <v>5349</v>
      </c>
      <c r="P544" s="5">
        <v>1979.38</v>
      </c>
      <c r="Q544" s="5">
        <v>32.659999999999997</v>
      </c>
      <c r="R544" s="1" t="s">
        <v>5351</v>
      </c>
      <c r="S544" s="5">
        <v>1979.38</v>
      </c>
      <c r="T544" s="5">
        <v>150.43</v>
      </c>
      <c r="U544" s="1" t="s">
        <v>5351</v>
      </c>
      <c r="V544" s="1" t="s">
        <v>5351</v>
      </c>
      <c r="W544" s="1" t="s">
        <v>4167</v>
      </c>
      <c r="X544" s="1" t="s">
        <v>5530</v>
      </c>
      <c r="Y544" s="1" t="s">
        <v>4168</v>
      </c>
      <c r="Z544" s="1" t="s">
        <v>4169</v>
      </c>
      <c r="AB544" s="8" t="str">
        <f t="shared" si="104"/>
        <v>000155838</v>
      </c>
      <c r="AC544" t="str">
        <f t="shared" si="105"/>
        <v>03/06/2015</v>
      </c>
      <c r="AD544" t="str">
        <f t="shared" si="106"/>
        <v>59104760000353</v>
      </c>
      <c r="AE544" s="9">
        <f t="shared" si="107"/>
        <v>1979.38</v>
      </c>
      <c r="AF544">
        <f t="shared" si="108"/>
        <v>0</v>
      </c>
      <c r="AH544">
        <v>6782872</v>
      </c>
      <c r="AI544" s="10" t="s">
        <v>6260</v>
      </c>
      <c r="AJ544">
        <v>155691</v>
      </c>
      <c r="AK544" t="s">
        <v>5783</v>
      </c>
      <c r="AL544">
        <v>1</v>
      </c>
      <c r="AM544">
        <v>1</v>
      </c>
      <c r="AN544" s="11" t="e">
        <f>VLOOKUP(TRIM(AK544),[1]Sheet1!$V:$W,2,FALSE)</f>
        <v>#N/A</v>
      </c>
      <c r="AO544" s="11">
        <f t="shared" si="109"/>
        <v>0</v>
      </c>
      <c r="AP544" s="10">
        <f t="shared" si="110"/>
        <v>0</v>
      </c>
      <c r="AQ544" s="10"/>
      <c r="AR544" s="11" t="b">
        <f t="shared" si="111"/>
        <v>0</v>
      </c>
      <c r="AT544" s="1" t="s">
        <v>1894</v>
      </c>
      <c r="AU544" s="3">
        <v>42163</v>
      </c>
      <c r="AV544" s="1" t="s">
        <v>3818</v>
      </c>
      <c r="AW544" t="str">
        <f t="shared" si="112"/>
        <v>59104422005704</v>
      </c>
      <c r="AX544" s="12">
        <f t="shared" si="113"/>
        <v>65.28</v>
      </c>
      <c r="AY544" s="12">
        <f t="shared" si="114"/>
        <v>0</v>
      </c>
      <c r="BA544" t="str">
        <f t="shared" si="115"/>
        <v>08/06/2015;59104422005704;65,28;0,00</v>
      </c>
    </row>
    <row r="545" spans="1:53" x14ac:dyDescent="0.2">
      <c r="A545" s="1" t="s">
        <v>5346</v>
      </c>
      <c r="B545" s="1" t="s">
        <v>4170</v>
      </c>
      <c r="C545" s="3">
        <v>42158</v>
      </c>
      <c r="D545" s="1" t="s">
        <v>3662</v>
      </c>
      <c r="E545" s="1" t="s">
        <v>5347</v>
      </c>
      <c r="F545" s="5">
        <v>350.01</v>
      </c>
      <c r="G545" s="5">
        <v>350.01</v>
      </c>
      <c r="H545" s="5">
        <v>63</v>
      </c>
      <c r="I545" s="1" t="s">
        <v>5348</v>
      </c>
      <c r="J545" s="5">
        <v>0</v>
      </c>
      <c r="K545" s="5">
        <v>0</v>
      </c>
      <c r="L545" s="1" t="s">
        <v>5349</v>
      </c>
      <c r="M545" s="5">
        <v>0</v>
      </c>
      <c r="N545" s="5">
        <v>0</v>
      </c>
      <c r="O545" s="1" t="s">
        <v>5349</v>
      </c>
      <c r="P545" s="5">
        <v>350.01</v>
      </c>
      <c r="Q545" s="5">
        <v>5.78</v>
      </c>
      <c r="R545" s="1" t="s">
        <v>5351</v>
      </c>
      <c r="S545" s="5">
        <v>350.01</v>
      </c>
      <c r="T545" s="5">
        <v>26.6</v>
      </c>
      <c r="U545" s="1" t="s">
        <v>5351</v>
      </c>
      <c r="V545" s="1" t="s">
        <v>5351</v>
      </c>
      <c r="W545" s="1" t="s">
        <v>4167</v>
      </c>
      <c r="X545" s="1" t="s">
        <v>5408</v>
      </c>
      <c r="Y545" s="1" t="s">
        <v>4171</v>
      </c>
      <c r="Z545" s="1" t="s">
        <v>4172</v>
      </c>
      <c r="AB545" s="8" t="str">
        <f t="shared" si="104"/>
        <v>000155839</v>
      </c>
      <c r="AC545" t="str">
        <f t="shared" si="105"/>
        <v>03/06/2015</v>
      </c>
      <c r="AD545" t="str">
        <f t="shared" si="106"/>
        <v>59104760000353</v>
      </c>
      <c r="AE545" s="9">
        <f t="shared" si="107"/>
        <v>350.01</v>
      </c>
      <c r="AF545">
        <f t="shared" si="108"/>
        <v>0.1458536</v>
      </c>
      <c r="AH545">
        <v>6796548</v>
      </c>
      <c r="AI545" s="10" t="s">
        <v>6261</v>
      </c>
      <c r="AJ545">
        <v>155692</v>
      </c>
      <c r="AK545" t="s">
        <v>5617</v>
      </c>
      <c r="AL545">
        <v>1</v>
      </c>
      <c r="AM545">
        <v>3</v>
      </c>
      <c r="AN545" s="11" t="e">
        <f>VLOOKUP(TRIM(AK545),[1]Sheet1!$V:$W,2,FALSE)</f>
        <v>#N/A</v>
      </c>
      <c r="AO545" s="11">
        <f t="shared" si="109"/>
        <v>0</v>
      </c>
      <c r="AP545" s="10">
        <f t="shared" si="110"/>
        <v>0</v>
      </c>
      <c r="AQ545" s="10"/>
      <c r="AR545" s="11" t="b">
        <f t="shared" si="111"/>
        <v>0</v>
      </c>
      <c r="AT545" s="1" t="s">
        <v>1897</v>
      </c>
      <c r="AU545" s="3">
        <v>42163</v>
      </c>
      <c r="AV545" s="1" t="s">
        <v>1898</v>
      </c>
      <c r="AW545" t="str">
        <f t="shared" si="112"/>
        <v>11917738000134</v>
      </c>
      <c r="AX545" s="12">
        <f t="shared" si="113"/>
        <v>6928</v>
      </c>
      <c r="AY545" s="12">
        <f t="shared" si="114"/>
        <v>0</v>
      </c>
      <c r="BA545" t="str">
        <f t="shared" si="115"/>
        <v>08/06/2015;11917738000134;6928,00;0,00</v>
      </c>
    </row>
    <row r="546" spans="1:53" x14ac:dyDescent="0.2">
      <c r="A546" s="1" t="s">
        <v>5346</v>
      </c>
      <c r="B546" s="1" t="s">
        <v>4170</v>
      </c>
      <c r="C546" s="3">
        <v>42158</v>
      </c>
      <c r="D546" s="1" t="s">
        <v>3662</v>
      </c>
      <c r="E546" s="1" t="s">
        <v>5347</v>
      </c>
      <c r="F546" s="5">
        <v>350.01</v>
      </c>
      <c r="G546" s="5">
        <v>350.01</v>
      </c>
      <c r="H546" s="5">
        <v>63</v>
      </c>
      <c r="I546" s="1" t="s">
        <v>5348</v>
      </c>
      <c r="J546" s="5">
        <v>0</v>
      </c>
      <c r="K546" s="5">
        <v>0</v>
      </c>
      <c r="L546" s="1" t="s">
        <v>5349</v>
      </c>
      <c r="M546" s="5">
        <v>0</v>
      </c>
      <c r="N546" s="5">
        <v>0</v>
      </c>
      <c r="O546" s="1" t="s">
        <v>5349</v>
      </c>
      <c r="P546" s="5">
        <v>350.01</v>
      </c>
      <c r="Q546" s="5">
        <v>5.78</v>
      </c>
      <c r="R546" s="1" t="s">
        <v>5351</v>
      </c>
      <c r="S546" s="5">
        <v>350.01</v>
      </c>
      <c r="T546" s="5">
        <v>26.6</v>
      </c>
      <c r="U546" s="1" t="s">
        <v>5351</v>
      </c>
      <c r="V546" s="1" t="s">
        <v>5351</v>
      </c>
      <c r="W546" s="1" t="s">
        <v>4167</v>
      </c>
      <c r="X546" s="1" t="s">
        <v>5408</v>
      </c>
      <c r="Y546" s="1" t="s">
        <v>4171</v>
      </c>
      <c r="Z546" s="1" t="s">
        <v>4172</v>
      </c>
      <c r="AB546" s="8" t="str">
        <f t="shared" si="104"/>
        <v>000155839</v>
      </c>
      <c r="AC546" t="str">
        <f t="shared" si="105"/>
        <v>03/06/2015</v>
      </c>
      <c r="AD546" t="str">
        <f t="shared" si="106"/>
        <v>59104760000353</v>
      </c>
      <c r="AE546" s="9">
        <f t="shared" si="107"/>
        <v>350.01</v>
      </c>
      <c r="AF546">
        <f t="shared" si="108"/>
        <v>0.1458536</v>
      </c>
      <c r="AH546">
        <v>246976</v>
      </c>
      <c r="AI546" s="10" t="s">
        <v>6262</v>
      </c>
      <c r="AJ546">
        <v>155693</v>
      </c>
      <c r="AK546" t="s">
        <v>5682</v>
      </c>
      <c r="AL546">
        <v>0</v>
      </c>
      <c r="AM546">
        <v>2</v>
      </c>
      <c r="AN546" s="11" t="e">
        <f>VLOOKUP(TRIM(AK546),[1]Sheet1!$V:$W,2,FALSE)</f>
        <v>#N/A</v>
      </c>
      <c r="AO546" s="11">
        <f t="shared" si="109"/>
        <v>0</v>
      </c>
      <c r="AP546" s="10">
        <f t="shared" si="110"/>
        <v>0</v>
      </c>
      <c r="AQ546" s="10"/>
      <c r="AR546" s="11" t="b">
        <f t="shared" si="111"/>
        <v>0</v>
      </c>
      <c r="AT546" s="1" t="s">
        <v>1901</v>
      </c>
      <c r="AU546" s="3">
        <v>42163</v>
      </c>
      <c r="AV546" s="1" t="s">
        <v>1902</v>
      </c>
      <c r="AW546" t="str">
        <f t="shared" si="112"/>
        <v>02232954000155</v>
      </c>
      <c r="AX546" s="12">
        <f t="shared" si="113"/>
        <v>4433.46</v>
      </c>
      <c r="AY546" s="12">
        <f t="shared" si="114"/>
        <v>0</v>
      </c>
      <c r="BA546" t="str">
        <f t="shared" si="115"/>
        <v>08/06/2015;02232954000155;4433,46;0,00</v>
      </c>
    </row>
    <row r="547" spans="1:53" x14ac:dyDescent="0.2">
      <c r="A547" s="1" t="s">
        <v>5346</v>
      </c>
      <c r="B547" s="1" t="s">
        <v>4170</v>
      </c>
      <c r="C547" s="3">
        <v>42158</v>
      </c>
      <c r="D547" s="1" t="s">
        <v>3662</v>
      </c>
      <c r="E547" s="1" t="s">
        <v>5347</v>
      </c>
      <c r="F547" s="5">
        <v>741.83</v>
      </c>
      <c r="G547" s="5">
        <v>741.83</v>
      </c>
      <c r="H547" s="5">
        <v>133.53</v>
      </c>
      <c r="I547" s="1" t="s">
        <v>5348</v>
      </c>
      <c r="J547" s="5">
        <v>0</v>
      </c>
      <c r="K547" s="5">
        <v>0</v>
      </c>
      <c r="L547" s="1" t="s">
        <v>5349</v>
      </c>
      <c r="M547" s="5">
        <v>0</v>
      </c>
      <c r="N547" s="5">
        <v>0</v>
      </c>
      <c r="O547" s="1" t="s">
        <v>5349</v>
      </c>
      <c r="P547" s="5">
        <v>741.83</v>
      </c>
      <c r="Q547" s="5">
        <v>12.24</v>
      </c>
      <c r="R547" s="1" t="s">
        <v>5351</v>
      </c>
      <c r="S547" s="5">
        <v>741.83</v>
      </c>
      <c r="T547" s="5">
        <v>56.38</v>
      </c>
      <c r="U547" s="1" t="s">
        <v>5351</v>
      </c>
      <c r="V547" s="1" t="s">
        <v>5351</v>
      </c>
      <c r="W547" s="1" t="s">
        <v>4167</v>
      </c>
      <c r="X547" s="1" t="s">
        <v>5530</v>
      </c>
      <c r="Y547" s="1" t="s">
        <v>3909</v>
      </c>
      <c r="Z547" s="1" t="s">
        <v>3910</v>
      </c>
      <c r="AB547" s="8" t="str">
        <f t="shared" si="104"/>
        <v>000155839</v>
      </c>
      <c r="AC547" t="str">
        <f t="shared" si="105"/>
        <v>03/06/2015</v>
      </c>
      <c r="AD547" t="str">
        <f t="shared" si="106"/>
        <v>59104760000353</v>
      </c>
      <c r="AE547" s="9">
        <f t="shared" si="107"/>
        <v>741.83</v>
      </c>
      <c r="AF547">
        <f t="shared" si="108"/>
        <v>0.1458536</v>
      </c>
      <c r="AH547">
        <v>6791632</v>
      </c>
      <c r="AI547" s="10" t="s">
        <v>6263</v>
      </c>
      <c r="AJ547">
        <v>155694</v>
      </c>
      <c r="AK547" t="s">
        <v>5977</v>
      </c>
      <c r="AL547">
        <v>1</v>
      </c>
      <c r="AM547">
        <v>1</v>
      </c>
      <c r="AN547" s="11" t="e">
        <f>VLOOKUP(TRIM(AK547),[1]Sheet1!$V:$W,2,FALSE)</f>
        <v>#N/A</v>
      </c>
      <c r="AO547" s="11">
        <f t="shared" si="109"/>
        <v>0</v>
      </c>
      <c r="AP547" s="10">
        <f t="shared" si="110"/>
        <v>0</v>
      </c>
      <c r="AQ547" s="10"/>
      <c r="AR547" s="11" t="b">
        <f t="shared" si="111"/>
        <v>0</v>
      </c>
      <c r="AT547" s="1" t="s">
        <v>1905</v>
      </c>
      <c r="AU547" s="3">
        <v>42163</v>
      </c>
      <c r="AV547" s="1" t="s">
        <v>3818</v>
      </c>
      <c r="AW547" t="str">
        <f t="shared" si="112"/>
        <v>59104422005704</v>
      </c>
      <c r="AX547" s="12">
        <f t="shared" si="113"/>
        <v>92.4</v>
      </c>
      <c r="AY547" s="12">
        <f t="shared" si="114"/>
        <v>0</v>
      </c>
      <c r="BA547" t="str">
        <f t="shared" si="115"/>
        <v>08/06/2015;59104422005704;92,40;0,00</v>
      </c>
    </row>
    <row r="548" spans="1:53" x14ac:dyDescent="0.2">
      <c r="A548" s="1" t="s">
        <v>5346</v>
      </c>
      <c r="B548" s="1" t="s">
        <v>4170</v>
      </c>
      <c r="C548" s="3">
        <v>42158</v>
      </c>
      <c r="D548" s="1" t="s">
        <v>3662</v>
      </c>
      <c r="E548" s="1" t="s">
        <v>5347</v>
      </c>
      <c r="F548" s="5">
        <v>5140.8900000000003</v>
      </c>
      <c r="G548" s="5">
        <v>5140.8900000000003</v>
      </c>
      <c r="H548" s="5">
        <v>925.36</v>
      </c>
      <c r="I548" s="1" t="s">
        <v>5348</v>
      </c>
      <c r="J548" s="5">
        <v>0</v>
      </c>
      <c r="K548" s="5">
        <v>0</v>
      </c>
      <c r="L548" s="1" t="s">
        <v>5349</v>
      </c>
      <c r="M548" s="5">
        <v>0</v>
      </c>
      <c r="N548" s="5">
        <v>0</v>
      </c>
      <c r="O548" s="1" t="s">
        <v>5349</v>
      </c>
      <c r="P548" s="5">
        <v>5140.8900000000003</v>
      </c>
      <c r="Q548" s="5">
        <v>84.82</v>
      </c>
      <c r="R548" s="1" t="s">
        <v>5351</v>
      </c>
      <c r="S548" s="5">
        <v>5140.8900000000003</v>
      </c>
      <c r="T548" s="5">
        <v>390.71</v>
      </c>
      <c r="U548" s="1" t="s">
        <v>5351</v>
      </c>
      <c r="V548" s="1" t="s">
        <v>5351</v>
      </c>
      <c r="W548" s="1" t="s">
        <v>4167</v>
      </c>
      <c r="X548" s="1" t="s">
        <v>5408</v>
      </c>
      <c r="Y548" s="1" t="s">
        <v>5520</v>
      </c>
      <c r="Z548" s="1" t="s">
        <v>5521</v>
      </c>
      <c r="AB548" s="8" t="str">
        <f t="shared" si="104"/>
        <v>000155839</v>
      </c>
      <c r="AC548" t="str">
        <f t="shared" si="105"/>
        <v>03/06/2015</v>
      </c>
      <c r="AD548" t="str">
        <f t="shared" si="106"/>
        <v>59104760000353</v>
      </c>
      <c r="AE548" s="9">
        <f t="shared" si="107"/>
        <v>5140.8900000000003</v>
      </c>
      <c r="AF548">
        <f t="shared" si="108"/>
        <v>0.1458536</v>
      </c>
      <c r="AH548">
        <v>6784250</v>
      </c>
      <c r="AI548" s="10" t="s">
        <v>6201</v>
      </c>
      <c r="AJ548">
        <v>155695</v>
      </c>
      <c r="AK548" t="s">
        <v>3826</v>
      </c>
      <c r="AL548">
        <v>0</v>
      </c>
      <c r="AM548">
        <v>2</v>
      </c>
      <c r="AN548" s="11">
        <f>VLOOKUP(TRIM(AK548),[1]Sheet1!$V:$W,2,FALSE)</f>
        <v>0</v>
      </c>
      <c r="AO548" s="11">
        <f t="shared" si="109"/>
        <v>0</v>
      </c>
      <c r="AP548" s="10">
        <f t="shared" si="110"/>
        <v>0</v>
      </c>
      <c r="AQ548" s="10"/>
      <c r="AR548" s="11" t="b">
        <f t="shared" si="111"/>
        <v>0</v>
      </c>
      <c r="AT548" s="1" t="s">
        <v>1908</v>
      </c>
      <c r="AU548" s="3">
        <v>42163</v>
      </c>
      <c r="AV548" s="1" t="s">
        <v>3974</v>
      </c>
      <c r="AW548" t="str">
        <f t="shared" si="112"/>
        <v>59104422002446</v>
      </c>
      <c r="AX548" s="12">
        <f t="shared" si="113"/>
        <v>531.9</v>
      </c>
      <c r="AY548" s="12">
        <f t="shared" si="114"/>
        <v>0</v>
      </c>
      <c r="BA548" t="str">
        <f t="shared" si="115"/>
        <v>08/06/2015;59104422002446;531,90;0,00</v>
      </c>
    </row>
    <row r="549" spans="1:53" x14ac:dyDescent="0.2">
      <c r="A549" s="1" t="s">
        <v>5346</v>
      </c>
      <c r="B549" s="1" t="s">
        <v>4170</v>
      </c>
      <c r="C549" s="3">
        <v>42158</v>
      </c>
      <c r="D549" s="1" t="s">
        <v>3662</v>
      </c>
      <c r="E549" s="1" t="s">
        <v>5347</v>
      </c>
      <c r="F549" s="5">
        <v>570.45000000000005</v>
      </c>
      <c r="G549" s="5">
        <v>570.45000000000005</v>
      </c>
      <c r="H549" s="5">
        <v>102.68</v>
      </c>
      <c r="I549" s="1" t="s">
        <v>5348</v>
      </c>
      <c r="J549" s="5">
        <v>0</v>
      </c>
      <c r="K549" s="5">
        <v>0</v>
      </c>
      <c r="L549" s="1" t="s">
        <v>5349</v>
      </c>
      <c r="M549" s="5">
        <v>0</v>
      </c>
      <c r="N549" s="5">
        <v>0</v>
      </c>
      <c r="O549" s="1" t="s">
        <v>5349</v>
      </c>
      <c r="P549" s="5">
        <v>570.45000000000005</v>
      </c>
      <c r="Q549" s="5">
        <v>9.41</v>
      </c>
      <c r="R549" s="1" t="s">
        <v>5351</v>
      </c>
      <c r="S549" s="5">
        <v>570.45000000000005</v>
      </c>
      <c r="T549" s="5">
        <v>43.35</v>
      </c>
      <c r="U549" s="1" t="s">
        <v>5351</v>
      </c>
      <c r="V549" s="1" t="s">
        <v>5351</v>
      </c>
      <c r="W549" s="1" t="s">
        <v>4167</v>
      </c>
      <c r="X549" s="1" t="s">
        <v>5408</v>
      </c>
      <c r="Y549" s="1" t="s">
        <v>4173</v>
      </c>
      <c r="Z549" s="1" t="s">
        <v>4174</v>
      </c>
      <c r="AB549" s="8" t="str">
        <f t="shared" si="104"/>
        <v>000155839</v>
      </c>
      <c r="AC549" t="str">
        <f t="shared" si="105"/>
        <v>03/06/2015</v>
      </c>
      <c r="AD549" t="str">
        <f t="shared" si="106"/>
        <v>59104760000353</v>
      </c>
      <c r="AE549" s="9">
        <f t="shared" si="107"/>
        <v>570.45000000000005</v>
      </c>
      <c r="AF549">
        <f t="shared" si="108"/>
        <v>0.1458536</v>
      </c>
      <c r="AH549">
        <v>6782738</v>
      </c>
      <c r="AI549" s="10" t="s">
        <v>6259</v>
      </c>
      <c r="AJ549">
        <v>155696</v>
      </c>
      <c r="AK549" t="s">
        <v>3829</v>
      </c>
      <c r="AL549">
        <v>0</v>
      </c>
      <c r="AM549">
        <v>246</v>
      </c>
      <c r="AN549" s="11">
        <f>VLOOKUP(TRIM(AK549),[1]Sheet1!$V:$W,2,FALSE)</f>
        <v>8.6449650000000003E-2</v>
      </c>
      <c r="AO549" s="11">
        <f t="shared" si="109"/>
        <v>8.6449650000000003E-2</v>
      </c>
      <c r="AP549" s="10">
        <f t="shared" si="110"/>
        <v>21.266613899999999</v>
      </c>
      <c r="AQ549" s="10"/>
      <c r="AR549" s="11" t="b">
        <f t="shared" si="111"/>
        <v>0</v>
      </c>
      <c r="AT549" s="1" t="s">
        <v>1909</v>
      </c>
      <c r="AU549" s="3">
        <v>42163</v>
      </c>
      <c r="AV549" s="1" t="s">
        <v>3974</v>
      </c>
      <c r="AW549" t="str">
        <f t="shared" si="112"/>
        <v>59104422002446</v>
      </c>
      <c r="AX549" s="12">
        <f t="shared" si="113"/>
        <v>33.75</v>
      </c>
      <c r="AY549" s="12">
        <f t="shared" si="114"/>
        <v>4.7202727500000004</v>
      </c>
      <c r="BA549" t="str">
        <f t="shared" si="115"/>
        <v>08/06/2015;59104422002446;33,75;4,72</v>
      </c>
    </row>
    <row r="550" spans="1:53" x14ac:dyDescent="0.2">
      <c r="A550" s="1" t="s">
        <v>5346</v>
      </c>
      <c r="B550" s="1" t="s">
        <v>4170</v>
      </c>
      <c r="C550" s="3">
        <v>42158</v>
      </c>
      <c r="D550" s="1" t="s">
        <v>3662</v>
      </c>
      <c r="E550" s="1" t="s">
        <v>5347</v>
      </c>
      <c r="F550" s="5">
        <v>1344</v>
      </c>
      <c r="G550" s="5">
        <v>1344</v>
      </c>
      <c r="H550" s="5">
        <v>241.92</v>
      </c>
      <c r="I550" s="1" t="s">
        <v>5348</v>
      </c>
      <c r="J550" s="5">
        <v>0</v>
      </c>
      <c r="K550" s="5">
        <v>0</v>
      </c>
      <c r="L550" s="1" t="s">
        <v>5349</v>
      </c>
      <c r="M550" s="5">
        <v>0</v>
      </c>
      <c r="N550" s="5">
        <v>0</v>
      </c>
      <c r="O550" s="1" t="s">
        <v>5349</v>
      </c>
      <c r="P550" s="5">
        <v>1344</v>
      </c>
      <c r="Q550" s="5">
        <v>22.18</v>
      </c>
      <c r="R550" s="1" t="s">
        <v>5351</v>
      </c>
      <c r="S550" s="5">
        <v>1344</v>
      </c>
      <c r="T550" s="5">
        <v>102.14</v>
      </c>
      <c r="U550" s="1" t="s">
        <v>5351</v>
      </c>
      <c r="V550" s="1" t="s">
        <v>5351</v>
      </c>
      <c r="W550" s="1" t="s">
        <v>4167</v>
      </c>
      <c r="X550" s="1" t="s">
        <v>5408</v>
      </c>
      <c r="Y550" s="1" t="s">
        <v>4175</v>
      </c>
      <c r="Z550" s="1" t="s">
        <v>4172</v>
      </c>
      <c r="AB550" s="8" t="str">
        <f t="shared" si="104"/>
        <v>000155839</v>
      </c>
      <c r="AC550" t="str">
        <f t="shared" si="105"/>
        <v>03/06/2015</v>
      </c>
      <c r="AD550" t="str">
        <f t="shared" si="106"/>
        <v>59104760000353</v>
      </c>
      <c r="AE550" s="9">
        <f t="shared" si="107"/>
        <v>1344</v>
      </c>
      <c r="AF550">
        <f t="shared" si="108"/>
        <v>0.1458536</v>
      </c>
      <c r="AH550">
        <v>6782738</v>
      </c>
      <c r="AI550" s="10" t="s">
        <v>6259</v>
      </c>
      <c r="AJ550">
        <v>155697</v>
      </c>
      <c r="AK550" t="s">
        <v>3829</v>
      </c>
      <c r="AL550">
        <v>0</v>
      </c>
      <c r="AM550">
        <v>340</v>
      </c>
      <c r="AN550" s="11">
        <f>VLOOKUP(TRIM(AK550),[1]Sheet1!$V:$W,2,FALSE)</f>
        <v>8.6449650000000003E-2</v>
      </c>
      <c r="AO550" s="11">
        <f t="shared" si="109"/>
        <v>8.6449650000000003E-2</v>
      </c>
      <c r="AP550" s="10">
        <f t="shared" si="110"/>
        <v>29.392881000000003</v>
      </c>
      <c r="AQ550" s="10"/>
      <c r="AR550" s="11" t="b">
        <f t="shared" si="111"/>
        <v>0</v>
      </c>
      <c r="AT550" s="1" t="s">
        <v>1910</v>
      </c>
      <c r="AU550" s="3">
        <v>42163</v>
      </c>
      <c r="AV550" s="1" t="s">
        <v>1912</v>
      </c>
      <c r="AW550" t="str">
        <f t="shared" si="112"/>
        <v>20985558000180</v>
      </c>
      <c r="AX550" s="12">
        <f t="shared" si="113"/>
        <v>1174.73</v>
      </c>
      <c r="AY550" s="12">
        <f t="shared" si="114"/>
        <v>0</v>
      </c>
      <c r="BA550" t="str">
        <f t="shared" si="115"/>
        <v>08/06/2015;20985558000180;1174,73;0,00</v>
      </c>
    </row>
    <row r="551" spans="1:53" x14ac:dyDescent="0.2">
      <c r="A551" s="1" t="s">
        <v>5346</v>
      </c>
      <c r="B551" s="1" t="s">
        <v>4170</v>
      </c>
      <c r="C551" s="3">
        <v>42158</v>
      </c>
      <c r="D551" s="1" t="s">
        <v>3662</v>
      </c>
      <c r="E551" s="1" t="s">
        <v>5347</v>
      </c>
      <c r="F551" s="5">
        <v>890.5</v>
      </c>
      <c r="G551" s="5">
        <v>890.5</v>
      </c>
      <c r="H551" s="5">
        <v>160.29</v>
      </c>
      <c r="I551" s="1" t="s">
        <v>5417</v>
      </c>
      <c r="J551" s="5">
        <v>0</v>
      </c>
      <c r="K551" s="5">
        <v>0</v>
      </c>
      <c r="L551" s="1" t="s">
        <v>5349</v>
      </c>
      <c r="M551" s="5">
        <v>0</v>
      </c>
      <c r="N551" s="5">
        <v>0</v>
      </c>
      <c r="O551" s="1" t="s">
        <v>5349</v>
      </c>
      <c r="P551" s="5">
        <v>890.5</v>
      </c>
      <c r="Q551" s="5">
        <v>14.69</v>
      </c>
      <c r="R551" s="1" t="s">
        <v>5351</v>
      </c>
      <c r="S551" s="5">
        <v>890.5</v>
      </c>
      <c r="T551" s="5">
        <v>67.680000000000007</v>
      </c>
      <c r="U551" s="1" t="s">
        <v>5351</v>
      </c>
      <c r="V551" s="1" t="s">
        <v>5351</v>
      </c>
      <c r="W551" s="1" t="s">
        <v>4167</v>
      </c>
      <c r="X551" s="1" t="s">
        <v>5530</v>
      </c>
      <c r="Y551" s="1" t="s">
        <v>4176</v>
      </c>
      <c r="Z551" s="1" t="s">
        <v>4177</v>
      </c>
      <c r="AB551" s="8" t="str">
        <f t="shared" si="104"/>
        <v>000155839</v>
      </c>
      <c r="AC551" t="str">
        <f t="shared" si="105"/>
        <v>03/06/2015</v>
      </c>
      <c r="AD551" t="str">
        <f t="shared" si="106"/>
        <v>59104760000353</v>
      </c>
      <c r="AE551" s="9">
        <f t="shared" si="107"/>
        <v>890.5</v>
      </c>
      <c r="AF551">
        <f t="shared" si="108"/>
        <v>0.1458536</v>
      </c>
      <c r="AH551">
        <v>6783934</v>
      </c>
      <c r="AI551" s="10" t="s">
        <v>6252</v>
      </c>
      <c r="AJ551">
        <v>155698</v>
      </c>
      <c r="AK551" t="s">
        <v>5453</v>
      </c>
      <c r="AL551">
        <v>1</v>
      </c>
      <c r="AM551">
        <v>10</v>
      </c>
      <c r="AN551" s="11" t="e">
        <f>VLOOKUP(TRIM(AK551),[1]Sheet1!$V:$W,2,FALSE)</f>
        <v>#N/A</v>
      </c>
      <c r="AO551" s="11">
        <f t="shared" si="109"/>
        <v>0</v>
      </c>
      <c r="AP551" s="10">
        <f t="shared" si="110"/>
        <v>0</v>
      </c>
      <c r="AQ551" s="10"/>
      <c r="AR551" s="11" t="b">
        <f t="shared" si="111"/>
        <v>0</v>
      </c>
      <c r="AT551" s="1" t="s">
        <v>1915</v>
      </c>
      <c r="AU551" s="3">
        <v>42163</v>
      </c>
      <c r="AV551" s="1" t="s">
        <v>1916</v>
      </c>
      <c r="AW551" t="str">
        <f t="shared" si="112"/>
        <v>05535694000266</v>
      </c>
      <c r="AX551" s="12">
        <f t="shared" si="113"/>
        <v>1679.2</v>
      </c>
      <c r="AY551" s="12">
        <f t="shared" si="114"/>
        <v>0</v>
      </c>
      <c r="BA551" t="str">
        <f t="shared" si="115"/>
        <v>08/06/2015;05535694000266;1679,20;0,00</v>
      </c>
    </row>
    <row r="552" spans="1:53" x14ac:dyDescent="0.2">
      <c r="A552" s="1" t="s">
        <v>5346</v>
      </c>
      <c r="B552" s="1" t="s">
        <v>4170</v>
      </c>
      <c r="C552" s="3">
        <v>42158</v>
      </c>
      <c r="D552" s="1" t="s">
        <v>3662</v>
      </c>
      <c r="E552" s="1" t="s">
        <v>5347</v>
      </c>
      <c r="F552" s="5">
        <v>1704.47</v>
      </c>
      <c r="G552" s="5">
        <v>1704.47</v>
      </c>
      <c r="H552" s="5">
        <v>306.8</v>
      </c>
      <c r="I552" s="1" t="s">
        <v>5348</v>
      </c>
      <c r="J552" s="5">
        <v>0</v>
      </c>
      <c r="K552" s="5">
        <v>0</v>
      </c>
      <c r="L552" s="1" t="s">
        <v>5349</v>
      </c>
      <c r="M552" s="5">
        <v>0</v>
      </c>
      <c r="N552" s="5">
        <v>0</v>
      </c>
      <c r="O552" s="1" t="s">
        <v>5349</v>
      </c>
      <c r="P552" s="5">
        <v>1704.47</v>
      </c>
      <c r="Q552" s="5">
        <v>28.12</v>
      </c>
      <c r="R552" s="1" t="s">
        <v>5351</v>
      </c>
      <c r="S552" s="5">
        <v>1704.47</v>
      </c>
      <c r="T552" s="5">
        <v>129.54</v>
      </c>
      <c r="U552" s="1" t="s">
        <v>5351</v>
      </c>
      <c r="V552" s="1" t="s">
        <v>5351</v>
      </c>
      <c r="W552" s="1" t="s">
        <v>4167</v>
      </c>
      <c r="X552" s="1" t="s">
        <v>5530</v>
      </c>
      <c r="Y552" s="1" t="s">
        <v>4178</v>
      </c>
      <c r="Z552" s="1" t="s">
        <v>4179</v>
      </c>
      <c r="AB552" s="8" t="str">
        <f t="shared" si="104"/>
        <v>000155839</v>
      </c>
      <c r="AC552" t="str">
        <f t="shared" si="105"/>
        <v>03/06/2015</v>
      </c>
      <c r="AD552" t="str">
        <f t="shared" si="106"/>
        <v>59104760000353</v>
      </c>
      <c r="AE552" s="9">
        <f t="shared" si="107"/>
        <v>1704.47</v>
      </c>
      <c r="AF552">
        <f t="shared" si="108"/>
        <v>0.1458536</v>
      </c>
      <c r="AH552">
        <v>6783934</v>
      </c>
      <c r="AI552" s="10" t="s">
        <v>6252</v>
      </c>
      <c r="AJ552">
        <v>155698</v>
      </c>
      <c r="AK552" t="s">
        <v>4982</v>
      </c>
      <c r="AL552">
        <v>1</v>
      </c>
      <c r="AM552">
        <v>25</v>
      </c>
      <c r="AN552" s="11" t="e">
        <f>VLOOKUP(TRIM(AK552),[1]Sheet1!$V:$W,2,FALSE)</f>
        <v>#N/A</v>
      </c>
      <c r="AO552" s="11">
        <f t="shared" si="109"/>
        <v>0</v>
      </c>
      <c r="AP552" s="10">
        <f t="shared" si="110"/>
        <v>0</v>
      </c>
      <c r="AQ552" s="10"/>
      <c r="AR552" s="11" t="b">
        <f t="shared" si="111"/>
        <v>0</v>
      </c>
      <c r="AT552" s="1" t="s">
        <v>1919</v>
      </c>
      <c r="AU552" s="3">
        <v>42163</v>
      </c>
      <c r="AV552" s="1" t="s">
        <v>1920</v>
      </c>
      <c r="AW552" t="str">
        <f t="shared" si="112"/>
        <v>59105999005730</v>
      </c>
      <c r="AX552" s="12">
        <f t="shared" si="113"/>
        <v>4185.43</v>
      </c>
      <c r="AY552" s="12">
        <f t="shared" si="114"/>
        <v>0</v>
      </c>
      <c r="BA552" t="str">
        <f t="shared" si="115"/>
        <v>08/06/2015;59105999005730;4185,43;0,00</v>
      </c>
    </row>
    <row r="553" spans="1:53" x14ac:dyDescent="0.2">
      <c r="A553" s="1" t="s">
        <v>5346</v>
      </c>
      <c r="B553" s="1" t="s">
        <v>4180</v>
      </c>
      <c r="C553" s="3">
        <v>42158</v>
      </c>
      <c r="D553" s="1" t="s">
        <v>3649</v>
      </c>
      <c r="E553" s="1" t="s">
        <v>4101</v>
      </c>
      <c r="F553" s="5">
        <v>332</v>
      </c>
      <c r="G553" s="5">
        <v>354.5</v>
      </c>
      <c r="H553" s="5">
        <v>24.82</v>
      </c>
      <c r="I553" s="1" t="s">
        <v>5348</v>
      </c>
      <c r="J553" s="5">
        <v>0</v>
      </c>
      <c r="K553" s="5">
        <v>0</v>
      </c>
      <c r="L553" s="1" t="s">
        <v>5349</v>
      </c>
      <c r="M553" s="5">
        <v>0</v>
      </c>
      <c r="N553" s="5">
        <v>0</v>
      </c>
      <c r="O553" s="1" t="s">
        <v>5349</v>
      </c>
      <c r="P553" s="5">
        <v>354.5</v>
      </c>
      <c r="Q553" s="5">
        <v>5.85</v>
      </c>
      <c r="R553" s="1" t="s">
        <v>5351</v>
      </c>
      <c r="S553" s="5">
        <v>354.5</v>
      </c>
      <c r="T553" s="5">
        <v>26.94</v>
      </c>
      <c r="U553" s="1" t="s">
        <v>5351</v>
      </c>
      <c r="V553" s="1" t="s">
        <v>5351</v>
      </c>
      <c r="W553" s="1" t="s">
        <v>4181</v>
      </c>
      <c r="X553" s="1" t="s">
        <v>5397</v>
      </c>
      <c r="Y553" s="1" t="s">
        <v>5398</v>
      </c>
      <c r="Z553" s="1" t="s">
        <v>5399</v>
      </c>
      <c r="AB553" s="8" t="str">
        <f t="shared" si="104"/>
        <v>000155840</v>
      </c>
      <c r="AC553" t="str">
        <f t="shared" si="105"/>
        <v>03/06/2015</v>
      </c>
      <c r="AD553" t="str">
        <f t="shared" si="106"/>
        <v>33567496000139</v>
      </c>
      <c r="AE553" s="9">
        <f t="shared" si="107"/>
        <v>332</v>
      </c>
      <c r="AF553">
        <f t="shared" si="108"/>
        <v>0</v>
      </c>
      <c r="AH553">
        <v>6783934</v>
      </c>
      <c r="AI553" s="10" t="s">
        <v>6252</v>
      </c>
      <c r="AJ553">
        <v>155698</v>
      </c>
      <c r="AK553" t="s">
        <v>5959</v>
      </c>
      <c r="AL553">
        <v>1</v>
      </c>
      <c r="AM553">
        <v>100</v>
      </c>
      <c r="AN553" s="11" t="e">
        <f>VLOOKUP(TRIM(AK553),[1]Sheet1!$V:$W,2,FALSE)</f>
        <v>#N/A</v>
      </c>
      <c r="AO553" s="11">
        <f t="shared" si="109"/>
        <v>0</v>
      </c>
      <c r="AP553" s="10">
        <f t="shared" si="110"/>
        <v>0</v>
      </c>
      <c r="AQ553" s="10"/>
      <c r="AR553" s="11" t="b">
        <f t="shared" si="111"/>
        <v>0</v>
      </c>
      <c r="AT553" s="1" t="s">
        <v>1923</v>
      </c>
      <c r="AU553" s="3">
        <v>42163</v>
      </c>
      <c r="AV553" s="1" t="s">
        <v>3808</v>
      </c>
      <c r="AW553" t="str">
        <f t="shared" si="112"/>
        <v>52516762000149</v>
      </c>
      <c r="AX553" s="12">
        <f t="shared" si="113"/>
        <v>774.09</v>
      </c>
      <c r="AY553" s="12">
        <f t="shared" si="114"/>
        <v>0</v>
      </c>
      <c r="BA553" t="str">
        <f t="shared" si="115"/>
        <v>08/06/2015;52516762000149;774,09;0,00</v>
      </c>
    </row>
    <row r="554" spans="1:53" x14ac:dyDescent="0.2">
      <c r="A554" s="1" t="s">
        <v>5346</v>
      </c>
      <c r="B554" s="1" t="s">
        <v>4183</v>
      </c>
      <c r="C554" s="3">
        <v>42158</v>
      </c>
      <c r="D554" s="1" t="s">
        <v>4130</v>
      </c>
      <c r="E554" s="1" t="s">
        <v>4131</v>
      </c>
      <c r="F554" s="5">
        <v>2577.7199999999998</v>
      </c>
      <c r="G554" s="5">
        <v>2577.7199999999998</v>
      </c>
      <c r="H554" s="5">
        <v>180.44</v>
      </c>
      <c r="I554" s="1" t="s">
        <v>5348</v>
      </c>
      <c r="J554" s="5">
        <v>0</v>
      </c>
      <c r="K554" s="5">
        <v>0</v>
      </c>
      <c r="L554" s="1" t="s">
        <v>5349</v>
      </c>
      <c r="M554" s="5">
        <v>0</v>
      </c>
      <c r="N554" s="5">
        <v>0</v>
      </c>
      <c r="O554" s="1" t="s">
        <v>5349</v>
      </c>
      <c r="P554" s="5">
        <v>2577.7199999999998</v>
      </c>
      <c r="Q554" s="5">
        <v>0</v>
      </c>
      <c r="R554" s="1" t="s">
        <v>3712</v>
      </c>
      <c r="S554" s="5">
        <v>2577.7199999999998</v>
      </c>
      <c r="T554" s="5">
        <v>0</v>
      </c>
      <c r="U554" s="1" t="s">
        <v>3712</v>
      </c>
      <c r="V554" s="1" t="s">
        <v>5656</v>
      </c>
      <c r="W554" s="1" t="s">
        <v>4132</v>
      </c>
      <c r="X554" s="1" t="s">
        <v>5021</v>
      </c>
      <c r="Y554" s="1" t="s">
        <v>5022</v>
      </c>
      <c r="Z554" s="1" t="s">
        <v>5023</v>
      </c>
      <c r="AB554" s="8" t="str">
        <f t="shared" si="104"/>
        <v>000155842</v>
      </c>
      <c r="AC554" t="str">
        <f t="shared" si="105"/>
        <v>03/06/2015</v>
      </c>
      <c r="AD554" t="str">
        <f t="shared" si="106"/>
        <v>01676897000300</v>
      </c>
      <c r="AE554" s="9">
        <f t="shared" si="107"/>
        <v>2577.7199999999998</v>
      </c>
      <c r="AF554">
        <f t="shared" si="108"/>
        <v>0</v>
      </c>
      <c r="AH554">
        <v>6783934</v>
      </c>
      <c r="AI554" s="10" t="s">
        <v>6252</v>
      </c>
      <c r="AJ554">
        <v>155698</v>
      </c>
      <c r="AK554" t="s">
        <v>3846</v>
      </c>
      <c r="AL554">
        <v>1</v>
      </c>
      <c r="AM554">
        <v>1</v>
      </c>
      <c r="AN554" s="11" t="e">
        <f>VLOOKUP(TRIM(AK554),[1]Sheet1!$V:$W,2,FALSE)</f>
        <v>#N/A</v>
      </c>
      <c r="AO554" s="11">
        <f t="shared" si="109"/>
        <v>0</v>
      </c>
      <c r="AP554" s="10">
        <f t="shared" si="110"/>
        <v>0</v>
      </c>
      <c r="AQ554" s="10"/>
      <c r="AR554" s="11" t="b">
        <f t="shared" si="111"/>
        <v>0</v>
      </c>
      <c r="AT554" s="1" t="s">
        <v>1926</v>
      </c>
      <c r="AU554" s="3">
        <v>42163</v>
      </c>
      <c r="AV554" s="1" t="s">
        <v>4827</v>
      </c>
      <c r="AW554" t="str">
        <f t="shared" si="112"/>
        <v>04009604000400</v>
      </c>
      <c r="AX554" s="12">
        <f t="shared" si="113"/>
        <v>1574.1</v>
      </c>
      <c r="AY554" s="12">
        <f t="shared" si="114"/>
        <v>0</v>
      </c>
      <c r="BA554" t="str">
        <f t="shared" si="115"/>
        <v>08/06/2015;04009604000400;1574,10;0,00</v>
      </c>
    </row>
    <row r="555" spans="1:53" x14ac:dyDescent="0.2">
      <c r="A555" s="1" t="s">
        <v>5346</v>
      </c>
      <c r="B555" s="1" t="s">
        <v>4184</v>
      </c>
      <c r="C555" s="3">
        <v>42158</v>
      </c>
      <c r="D555" s="1" t="s">
        <v>4130</v>
      </c>
      <c r="E555" s="1" t="s">
        <v>4131</v>
      </c>
      <c r="F555" s="5">
        <v>2577.7199999999998</v>
      </c>
      <c r="G555" s="5">
        <v>2577.7199999999998</v>
      </c>
      <c r="H555" s="5">
        <v>180.44</v>
      </c>
      <c r="I555" s="1" t="s">
        <v>5348</v>
      </c>
      <c r="J555" s="5">
        <v>0</v>
      </c>
      <c r="K555" s="5">
        <v>0</v>
      </c>
      <c r="L555" s="1" t="s">
        <v>5349</v>
      </c>
      <c r="M555" s="5">
        <v>0</v>
      </c>
      <c r="N555" s="5">
        <v>0</v>
      </c>
      <c r="O555" s="1" t="s">
        <v>5349</v>
      </c>
      <c r="P555" s="5">
        <v>2577.7199999999998</v>
      </c>
      <c r="Q555" s="5">
        <v>0</v>
      </c>
      <c r="R555" s="1" t="s">
        <v>3712</v>
      </c>
      <c r="S555" s="5">
        <v>2577.7199999999998</v>
      </c>
      <c r="T555" s="5">
        <v>0</v>
      </c>
      <c r="U555" s="1" t="s">
        <v>3712</v>
      </c>
      <c r="V555" s="1" t="s">
        <v>5351</v>
      </c>
      <c r="W555" s="1" t="s">
        <v>4132</v>
      </c>
      <c r="X555" s="1" t="s">
        <v>5021</v>
      </c>
      <c r="Y555" s="1" t="s">
        <v>5022</v>
      </c>
      <c r="Z555" s="1" t="s">
        <v>5023</v>
      </c>
      <c r="AB555" s="8" t="str">
        <f t="shared" si="104"/>
        <v>000155843</v>
      </c>
      <c r="AC555" t="str">
        <f t="shared" si="105"/>
        <v>03/06/2015</v>
      </c>
      <c r="AD555" t="str">
        <f t="shared" si="106"/>
        <v>01676897000300</v>
      </c>
      <c r="AE555" s="9">
        <f t="shared" si="107"/>
        <v>2577.7199999999998</v>
      </c>
      <c r="AF555">
        <f t="shared" si="108"/>
        <v>0</v>
      </c>
      <c r="AH555">
        <v>6783934</v>
      </c>
      <c r="AI555" s="10" t="s">
        <v>6252</v>
      </c>
      <c r="AJ555">
        <v>155698</v>
      </c>
      <c r="AK555" t="s">
        <v>3844</v>
      </c>
      <c r="AL555">
        <v>1</v>
      </c>
      <c r="AM555">
        <v>20</v>
      </c>
      <c r="AN555" s="11" t="e">
        <f>VLOOKUP(TRIM(AK555),[1]Sheet1!$V:$W,2,FALSE)</f>
        <v>#N/A</v>
      </c>
      <c r="AO555" s="11">
        <f t="shared" si="109"/>
        <v>0</v>
      </c>
      <c r="AP555" s="10">
        <f t="shared" si="110"/>
        <v>0</v>
      </c>
      <c r="AQ555" s="10"/>
      <c r="AR555" s="11" t="b">
        <f t="shared" si="111"/>
        <v>0</v>
      </c>
      <c r="AT555" s="1" t="s">
        <v>1927</v>
      </c>
      <c r="AU555" s="3">
        <v>42164</v>
      </c>
      <c r="AV555" s="1" t="s">
        <v>1916</v>
      </c>
      <c r="AW555" t="str">
        <f t="shared" si="112"/>
        <v>05535694000266</v>
      </c>
      <c r="AX555" s="12">
        <f t="shared" si="113"/>
        <v>1679.2</v>
      </c>
      <c r="AY555" s="12">
        <f t="shared" si="114"/>
        <v>0</v>
      </c>
      <c r="BA555" t="str">
        <f t="shared" si="115"/>
        <v>09/06/2015;05535694000266;1679,20;0,00</v>
      </c>
    </row>
    <row r="556" spans="1:53" x14ac:dyDescent="0.2">
      <c r="A556" s="1" t="s">
        <v>5346</v>
      </c>
      <c r="B556" s="1" t="s">
        <v>4185</v>
      </c>
      <c r="C556" s="3">
        <v>42158</v>
      </c>
      <c r="D556" s="1" t="s">
        <v>3662</v>
      </c>
      <c r="E556" s="1" t="s">
        <v>5347</v>
      </c>
      <c r="F556" s="5">
        <v>2773.23</v>
      </c>
      <c r="G556" s="5">
        <v>2411.5</v>
      </c>
      <c r="H556" s="5">
        <v>434.07</v>
      </c>
      <c r="I556" s="1" t="s">
        <v>5042</v>
      </c>
      <c r="J556" s="5">
        <v>0</v>
      </c>
      <c r="K556" s="5">
        <v>0</v>
      </c>
      <c r="L556" s="1" t="s">
        <v>5349</v>
      </c>
      <c r="M556" s="5">
        <v>2411.5</v>
      </c>
      <c r="N556" s="5">
        <v>361.73</v>
      </c>
      <c r="O556" s="1" t="s">
        <v>3642</v>
      </c>
      <c r="P556" s="5">
        <v>2411.5</v>
      </c>
      <c r="Q556" s="5">
        <v>39.79</v>
      </c>
      <c r="R556" s="1" t="s">
        <v>5351</v>
      </c>
      <c r="S556" s="5">
        <v>2411.5</v>
      </c>
      <c r="T556" s="5">
        <v>183.27</v>
      </c>
      <c r="U556" s="1" t="s">
        <v>5351</v>
      </c>
      <c r="V556" s="1" t="s">
        <v>5351</v>
      </c>
      <c r="W556" s="1" t="s">
        <v>5668</v>
      </c>
      <c r="X556" s="1" t="s">
        <v>5408</v>
      </c>
      <c r="Y556" s="1" t="s">
        <v>4186</v>
      </c>
      <c r="Z556" s="1" t="s">
        <v>4187</v>
      </c>
      <c r="AB556" s="8" t="str">
        <f t="shared" si="104"/>
        <v>000155844</v>
      </c>
      <c r="AC556" t="str">
        <f t="shared" si="105"/>
        <v>03/06/2015</v>
      </c>
      <c r="AD556" t="str">
        <f t="shared" si="106"/>
        <v>59105999000348</v>
      </c>
      <c r="AE556" s="9">
        <f t="shared" si="107"/>
        <v>2773.23</v>
      </c>
      <c r="AF556">
        <f t="shared" si="108"/>
        <v>0</v>
      </c>
      <c r="AH556">
        <v>6783934</v>
      </c>
      <c r="AI556" s="10" t="s">
        <v>6252</v>
      </c>
      <c r="AJ556">
        <v>155698</v>
      </c>
      <c r="AK556" t="s">
        <v>5705</v>
      </c>
      <c r="AL556">
        <v>1</v>
      </c>
      <c r="AM556">
        <v>20</v>
      </c>
      <c r="AN556" s="11" t="e">
        <f>VLOOKUP(TRIM(AK556),[1]Sheet1!$V:$W,2,FALSE)</f>
        <v>#N/A</v>
      </c>
      <c r="AO556" s="11">
        <f t="shared" si="109"/>
        <v>0</v>
      </c>
      <c r="AP556" s="10">
        <f t="shared" si="110"/>
        <v>0</v>
      </c>
      <c r="AQ556" s="10"/>
      <c r="AR556" s="11" t="b">
        <f t="shared" si="111"/>
        <v>0</v>
      </c>
      <c r="AT556" s="1" t="s">
        <v>1929</v>
      </c>
      <c r="AU556" s="3">
        <v>42164</v>
      </c>
      <c r="AV556" s="1" t="s">
        <v>3928</v>
      </c>
      <c r="AW556" t="str">
        <f t="shared" si="112"/>
        <v>08285374000293</v>
      </c>
      <c r="AX556" s="12">
        <f t="shared" si="113"/>
        <v>1528.8</v>
      </c>
      <c r="AY556" s="12">
        <f t="shared" si="114"/>
        <v>0</v>
      </c>
      <c r="BA556" t="str">
        <f t="shared" si="115"/>
        <v>09/06/2015;08285374000293;1528,80;0,00</v>
      </c>
    </row>
    <row r="557" spans="1:53" x14ac:dyDescent="0.2">
      <c r="A557" s="1" t="s">
        <v>5346</v>
      </c>
      <c r="B557" s="1" t="s">
        <v>4188</v>
      </c>
      <c r="C557" s="3">
        <v>42158</v>
      </c>
      <c r="D557" s="1" t="s">
        <v>3649</v>
      </c>
      <c r="E557" s="1" t="s">
        <v>5387</v>
      </c>
      <c r="F557" s="5">
        <v>825.07</v>
      </c>
      <c r="G557" s="5">
        <v>785.78</v>
      </c>
      <c r="H557" s="5">
        <v>31.43</v>
      </c>
      <c r="I557" s="1" t="s">
        <v>5406</v>
      </c>
      <c r="J557" s="5">
        <v>0</v>
      </c>
      <c r="K557" s="5">
        <v>0</v>
      </c>
      <c r="L557" s="1" t="s">
        <v>5349</v>
      </c>
      <c r="M557" s="5">
        <v>785.78</v>
      </c>
      <c r="N557" s="5">
        <v>39.29</v>
      </c>
      <c r="O557" s="1" t="s">
        <v>3642</v>
      </c>
      <c r="P557" s="5">
        <v>785.78</v>
      </c>
      <c r="Q557" s="5">
        <v>12.97</v>
      </c>
      <c r="R557" s="1" t="s">
        <v>5351</v>
      </c>
      <c r="S557" s="5">
        <v>785.78</v>
      </c>
      <c r="T557" s="5">
        <v>59.72</v>
      </c>
      <c r="U557" s="1" t="s">
        <v>5351</v>
      </c>
      <c r="V557" s="1" t="s">
        <v>5351</v>
      </c>
      <c r="W557" s="1" t="s">
        <v>3813</v>
      </c>
      <c r="X557" s="1" t="s">
        <v>4880</v>
      </c>
      <c r="Y557" s="1" t="s">
        <v>4881</v>
      </c>
      <c r="Z557" s="1" t="s">
        <v>4882</v>
      </c>
      <c r="AB557" s="8" t="str">
        <f t="shared" si="104"/>
        <v>000155845</v>
      </c>
      <c r="AC557" t="str">
        <f t="shared" si="105"/>
        <v>03/06/2015</v>
      </c>
      <c r="AD557" t="str">
        <f t="shared" si="106"/>
        <v>30075352000177</v>
      </c>
      <c r="AE557" s="9">
        <f t="shared" si="107"/>
        <v>825.07</v>
      </c>
      <c r="AF557">
        <f t="shared" si="108"/>
        <v>0</v>
      </c>
      <c r="AH557">
        <v>6783934</v>
      </c>
      <c r="AI557" s="10" t="s">
        <v>6252</v>
      </c>
      <c r="AJ557">
        <v>155698</v>
      </c>
      <c r="AK557" t="s">
        <v>5485</v>
      </c>
      <c r="AL557">
        <v>1</v>
      </c>
      <c r="AM557">
        <v>5</v>
      </c>
      <c r="AN557" s="11" t="e">
        <f>VLOOKUP(TRIM(AK557),[1]Sheet1!$V:$W,2,FALSE)</f>
        <v>#N/A</v>
      </c>
      <c r="AO557" s="11">
        <f t="shared" si="109"/>
        <v>0</v>
      </c>
      <c r="AP557" s="10">
        <f t="shared" si="110"/>
        <v>0</v>
      </c>
      <c r="AQ557" s="10"/>
      <c r="AR557" s="11" t="b">
        <f t="shared" si="111"/>
        <v>0</v>
      </c>
      <c r="AT557" s="1" t="s">
        <v>1932</v>
      </c>
      <c r="AU557" s="3">
        <v>42164</v>
      </c>
      <c r="AV557" s="1" t="s">
        <v>5541</v>
      </c>
      <c r="AW557" t="str">
        <f t="shared" si="112"/>
        <v>04817052000106</v>
      </c>
      <c r="AX557" s="12">
        <f t="shared" si="113"/>
        <v>20.46</v>
      </c>
      <c r="AY557" s="12">
        <f t="shared" si="114"/>
        <v>0</v>
      </c>
      <c r="BA557" t="str">
        <f t="shared" si="115"/>
        <v>09/06/2015;04817052000106;20,46;0,00</v>
      </c>
    </row>
    <row r="558" spans="1:53" x14ac:dyDescent="0.2">
      <c r="A558" s="1" t="s">
        <v>5346</v>
      </c>
      <c r="B558" s="1" t="s">
        <v>4188</v>
      </c>
      <c r="C558" s="3">
        <v>42158</v>
      </c>
      <c r="D558" s="1" t="s">
        <v>3700</v>
      </c>
      <c r="E558" s="1" t="s">
        <v>5387</v>
      </c>
      <c r="F558" s="5">
        <v>260.22000000000003</v>
      </c>
      <c r="G558" s="5">
        <v>175.17</v>
      </c>
      <c r="H558" s="5">
        <v>7.01</v>
      </c>
      <c r="I558" s="1" t="s">
        <v>5579</v>
      </c>
      <c r="J558" s="5">
        <v>346.18</v>
      </c>
      <c r="K558" s="5">
        <v>58.77</v>
      </c>
      <c r="L558" s="1" t="s">
        <v>5579</v>
      </c>
      <c r="M558" s="5">
        <v>175.17</v>
      </c>
      <c r="N558" s="5">
        <v>26.28</v>
      </c>
      <c r="O558" s="1" t="s">
        <v>3642</v>
      </c>
      <c r="P558" s="5">
        <v>175.17</v>
      </c>
      <c r="Q558" s="5">
        <v>2.89</v>
      </c>
      <c r="R558" s="1" t="s">
        <v>5351</v>
      </c>
      <c r="S558" s="5">
        <v>175.17</v>
      </c>
      <c r="T558" s="5">
        <v>13.31</v>
      </c>
      <c r="U558" s="1" t="s">
        <v>5351</v>
      </c>
      <c r="V558" s="1" t="s">
        <v>5351</v>
      </c>
      <c r="W558" s="1" t="s">
        <v>3813</v>
      </c>
      <c r="X558" s="1" t="s">
        <v>5359</v>
      </c>
      <c r="Y558" s="1" t="s">
        <v>5450</v>
      </c>
      <c r="Z558" s="1" t="s">
        <v>5451</v>
      </c>
      <c r="AB558" s="8" t="str">
        <f t="shared" si="104"/>
        <v>000155845</v>
      </c>
      <c r="AC558" t="str">
        <f t="shared" si="105"/>
        <v>03/06/2015</v>
      </c>
      <c r="AD558" t="str">
        <f t="shared" si="106"/>
        <v>30075352000177</v>
      </c>
      <c r="AE558" s="9">
        <f t="shared" si="107"/>
        <v>260.22000000000003</v>
      </c>
      <c r="AF558">
        <f t="shared" si="108"/>
        <v>0</v>
      </c>
      <c r="AH558">
        <v>6783934</v>
      </c>
      <c r="AI558" s="10" t="s">
        <v>6252</v>
      </c>
      <c r="AJ558">
        <v>155698</v>
      </c>
      <c r="AK558" t="s">
        <v>5961</v>
      </c>
      <c r="AL558">
        <v>1</v>
      </c>
      <c r="AM558">
        <v>10</v>
      </c>
      <c r="AN558" s="11" t="e">
        <f>VLOOKUP(TRIM(AK558),[1]Sheet1!$V:$W,2,FALSE)</f>
        <v>#N/A</v>
      </c>
      <c r="AO558" s="11">
        <f t="shared" si="109"/>
        <v>0</v>
      </c>
      <c r="AP558" s="10">
        <f t="shared" si="110"/>
        <v>0</v>
      </c>
      <c r="AQ558" s="10"/>
      <c r="AR558" s="11" t="b">
        <f t="shared" si="111"/>
        <v>0</v>
      </c>
      <c r="AT558" s="1" t="s">
        <v>1935</v>
      </c>
      <c r="AU558" s="3">
        <v>42164</v>
      </c>
      <c r="AV558" s="1" t="s">
        <v>5541</v>
      </c>
      <c r="AW558" t="str">
        <f t="shared" si="112"/>
        <v>04817052000106</v>
      </c>
      <c r="AX558" s="12">
        <f t="shared" si="113"/>
        <v>76.260000000000005</v>
      </c>
      <c r="AY558" s="12">
        <f t="shared" si="114"/>
        <v>0</v>
      </c>
      <c r="BA558" t="str">
        <f t="shared" si="115"/>
        <v>09/06/2015;04817052000106;76,26;0,00</v>
      </c>
    </row>
    <row r="559" spans="1:53" x14ac:dyDescent="0.2">
      <c r="A559" s="1" t="s">
        <v>5346</v>
      </c>
      <c r="B559" s="1" t="s">
        <v>4188</v>
      </c>
      <c r="C559" s="3">
        <v>42158</v>
      </c>
      <c r="D559" s="1" t="s">
        <v>3700</v>
      </c>
      <c r="E559" s="1" t="s">
        <v>5387</v>
      </c>
      <c r="F559" s="5">
        <v>260.22000000000003</v>
      </c>
      <c r="G559" s="5">
        <v>175.17</v>
      </c>
      <c r="H559" s="5">
        <v>7.01</v>
      </c>
      <c r="I559" s="1" t="s">
        <v>5579</v>
      </c>
      <c r="J559" s="5">
        <v>346.18</v>
      </c>
      <c r="K559" s="5">
        <v>58.77</v>
      </c>
      <c r="L559" s="1" t="s">
        <v>5579</v>
      </c>
      <c r="M559" s="5">
        <v>175.17</v>
      </c>
      <c r="N559" s="5">
        <v>26.28</v>
      </c>
      <c r="O559" s="1" t="s">
        <v>3642</v>
      </c>
      <c r="P559" s="5">
        <v>175.17</v>
      </c>
      <c r="Q559" s="5">
        <v>2.89</v>
      </c>
      <c r="R559" s="1" t="s">
        <v>5351</v>
      </c>
      <c r="S559" s="5">
        <v>175.17</v>
      </c>
      <c r="T559" s="5">
        <v>13.31</v>
      </c>
      <c r="U559" s="1" t="s">
        <v>5351</v>
      </c>
      <c r="V559" s="1" t="s">
        <v>5351</v>
      </c>
      <c r="W559" s="1" t="s">
        <v>3813</v>
      </c>
      <c r="X559" s="1" t="s">
        <v>5359</v>
      </c>
      <c r="Y559" s="1" t="s">
        <v>5487</v>
      </c>
      <c r="Z559" s="1" t="s">
        <v>5488</v>
      </c>
      <c r="AB559" s="8" t="str">
        <f t="shared" si="104"/>
        <v>000155845</v>
      </c>
      <c r="AC559" t="str">
        <f t="shared" si="105"/>
        <v>03/06/2015</v>
      </c>
      <c r="AD559" t="str">
        <f t="shared" si="106"/>
        <v>30075352000177</v>
      </c>
      <c r="AE559" s="9">
        <f t="shared" si="107"/>
        <v>260.22000000000003</v>
      </c>
      <c r="AF559">
        <f t="shared" si="108"/>
        <v>0</v>
      </c>
      <c r="AH559">
        <v>6783934</v>
      </c>
      <c r="AI559" s="10" t="s">
        <v>6252</v>
      </c>
      <c r="AJ559">
        <v>155698</v>
      </c>
      <c r="AK559" t="s">
        <v>3838</v>
      </c>
      <c r="AL559">
        <v>5</v>
      </c>
      <c r="AM559">
        <v>20</v>
      </c>
      <c r="AN559" s="11">
        <f>VLOOKUP(TRIM(AK559),[1]Sheet1!$V:$W,2,FALSE)</f>
        <v>18.54</v>
      </c>
      <c r="AO559" s="11">
        <f t="shared" si="109"/>
        <v>18.54</v>
      </c>
      <c r="AP559" s="10">
        <f t="shared" si="110"/>
        <v>370.79999999999995</v>
      </c>
      <c r="AQ559" s="10"/>
      <c r="AR559" s="11" t="b">
        <f t="shared" si="111"/>
        <v>0</v>
      </c>
      <c r="AT559" s="1" t="s">
        <v>1937</v>
      </c>
      <c r="AU559" s="3">
        <v>42164</v>
      </c>
      <c r="AV559" s="1" t="s">
        <v>5541</v>
      </c>
      <c r="AW559" t="str">
        <f t="shared" si="112"/>
        <v>04817052000106</v>
      </c>
      <c r="AX559" s="12">
        <f t="shared" si="113"/>
        <v>188.58</v>
      </c>
      <c r="AY559" s="12">
        <f t="shared" si="114"/>
        <v>0</v>
      </c>
      <c r="BA559" t="str">
        <f t="shared" si="115"/>
        <v>09/06/2015;04817052000106;188,58;0,00</v>
      </c>
    </row>
    <row r="560" spans="1:53" x14ac:dyDescent="0.2">
      <c r="A560" s="1" t="s">
        <v>5346</v>
      </c>
      <c r="B560" s="1" t="s">
        <v>4188</v>
      </c>
      <c r="C560" s="3">
        <v>42158</v>
      </c>
      <c r="D560" s="1" t="s">
        <v>3700</v>
      </c>
      <c r="E560" s="1" t="s">
        <v>5387</v>
      </c>
      <c r="F560" s="5">
        <v>520.42999999999995</v>
      </c>
      <c r="G560" s="5">
        <v>350.34</v>
      </c>
      <c r="H560" s="5">
        <v>14.01</v>
      </c>
      <c r="I560" s="1" t="s">
        <v>5579</v>
      </c>
      <c r="J560" s="5">
        <v>692.37</v>
      </c>
      <c r="K560" s="5">
        <v>117.54</v>
      </c>
      <c r="L560" s="1" t="s">
        <v>5579</v>
      </c>
      <c r="M560" s="5">
        <v>350.34</v>
      </c>
      <c r="N560" s="5">
        <v>52.55</v>
      </c>
      <c r="O560" s="1" t="s">
        <v>3642</v>
      </c>
      <c r="P560" s="5">
        <v>350.34</v>
      </c>
      <c r="Q560" s="5">
        <v>5.78</v>
      </c>
      <c r="R560" s="1" t="s">
        <v>5351</v>
      </c>
      <c r="S560" s="5">
        <v>350.34</v>
      </c>
      <c r="T560" s="5">
        <v>26.63</v>
      </c>
      <c r="U560" s="1" t="s">
        <v>5351</v>
      </c>
      <c r="V560" s="1" t="s">
        <v>5351</v>
      </c>
      <c r="W560" s="1" t="s">
        <v>3813</v>
      </c>
      <c r="X560" s="1" t="s">
        <v>5359</v>
      </c>
      <c r="Y560" s="1" t="s">
        <v>5493</v>
      </c>
      <c r="Z560" s="1" t="s">
        <v>5494</v>
      </c>
      <c r="AB560" s="8" t="str">
        <f t="shared" si="104"/>
        <v>000155845</v>
      </c>
      <c r="AC560" t="str">
        <f t="shared" si="105"/>
        <v>03/06/2015</v>
      </c>
      <c r="AD560" t="str">
        <f t="shared" si="106"/>
        <v>30075352000177</v>
      </c>
      <c r="AE560" s="9">
        <f t="shared" si="107"/>
        <v>520.42999999999995</v>
      </c>
      <c r="AF560">
        <f t="shared" si="108"/>
        <v>0</v>
      </c>
      <c r="AH560">
        <v>6783934</v>
      </c>
      <c r="AI560" s="10" t="s">
        <v>6252</v>
      </c>
      <c r="AJ560">
        <v>155698</v>
      </c>
      <c r="AK560" t="s">
        <v>3842</v>
      </c>
      <c r="AL560">
        <v>1</v>
      </c>
      <c r="AM560">
        <v>20</v>
      </c>
      <c r="AN560" s="11" t="e">
        <f>VLOOKUP(TRIM(AK560),[1]Sheet1!$V:$W,2,FALSE)</f>
        <v>#N/A</v>
      </c>
      <c r="AO560" s="11">
        <f t="shared" si="109"/>
        <v>0</v>
      </c>
      <c r="AP560" s="10">
        <f t="shared" si="110"/>
        <v>0</v>
      </c>
      <c r="AQ560" s="10"/>
      <c r="AR560" s="11" t="b">
        <f t="shared" si="111"/>
        <v>0</v>
      </c>
      <c r="AT560" s="1" t="s">
        <v>1938</v>
      </c>
      <c r="AU560" s="3">
        <v>42164</v>
      </c>
      <c r="AV560" s="1" t="s">
        <v>3629</v>
      </c>
      <c r="AW560" t="str">
        <f t="shared" si="112"/>
        <v>81243735000148</v>
      </c>
      <c r="AX560" s="12">
        <f t="shared" si="113"/>
        <v>1597</v>
      </c>
      <c r="AY560" s="12">
        <f t="shared" si="114"/>
        <v>0</v>
      </c>
      <c r="BA560" t="str">
        <f t="shared" si="115"/>
        <v>09/06/2015;81243735000148;1597,00;0,00</v>
      </c>
    </row>
    <row r="561" spans="1:53" x14ac:dyDescent="0.2">
      <c r="A561" s="1" t="s">
        <v>5346</v>
      </c>
      <c r="B561" s="1" t="s">
        <v>4188</v>
      </c>
      <c r="C561" s="3">
        <v>42158</v>
      </c>
      <c r="D561" s="1" t="s">
        <v>3700</v>
      </c>
      <c r="E561" s="1" t="s">
        <v>5387</v>
      </c>
      <c r="F561" s="5">
        <v>260.22000000000003</v>
      </c>
      <c r="G561" s="5">
        <v>175.17</v>
      </c>
      <c r="H561" s="5">
        <v>7.01</v>
      </c>
      <c r="I561" s="1" t="s">
        <v>5579</v>
      </c>
      <c r="J561" s="5">
        <v>346.18</v>
      </c>
      <c r="K561" s="5">
        <v>58.77</v>
      </c>
      <c r="L561" s="1" t="s">
        <v>5579</v>
      </c>
      <c r="M561" s="5">
        <v>175.17</v>
      </c>
      <c r="N561" s="5">
        <v>26.28</v>
      </c>
      <c r="O561" s="1" t="s">
        <v>3642</v>
      </c>
      <c r="P561" s="5">
        <v>175.17</v>
      </c>
      <c r="Q561" s="5">
        <v>2.89</v>
      </c>
      <c r="R561" s="1" t="s">
        <v>5351</v>
      </c>
      <c r="S561" s="5">
        <v>175.17</v>
      </c>
      <c r="T561" s="5">
        <v>13.31</v>
      </c>
      <c r="U561" s="1" t="s">
        <v>5351</v>
      </c>
      <c r="V561" s="1" t="s">
        <v>5351</v>
      </c>
      <c r="W561" s="1" t="s">
        <v>3813</v>
      </c>
      <c r="X561" s="1" t="s">
        <v>5359</v>
      </c>
      <c r="Y561" s="1" t="s">
        <v>5965</v>
      </c>
      <c r="Z561" s="1" t="s">
        <v>5966</v>
      </c>
      <c r="AB561" s="8" t="str">
        <f t="shared" si="104"/>
        <v>000155845</v>
      </c>
      <c r="AC561" t="str">
        <f t="shared" si="105"/>
        <v>03/06/2015</v>
      </c>
      <c r="AD561" t="str">
        <f t="shared" si="106"/>
        <v>30075352000177</v>
      </c>
      <c r="AE561" s="9">
        <f t="shared" si="107"/>
        <v>260.22000000000003</v>
      </c>
      <c r="AF561">
        <f t="shared" si="108"/>
        <v>0</v>
      </c>
      <c r="AH561">
        <v>6783934</v>
      </c>
      <c r="AI561" s="10" t="s">
        <v>6252</v>
      </c>
      <c r="AJ561">
        <v>155698</v>
      </c>
      <c r="AK561" t="s">
        <v>3836</v>
      </c>
      <c r="AL561">
        <v>5</v>
      </c>
      <c r="AM561">
        <v>5</v>
      </c>
      <c r="AN561" s="11">
        <f>VLOOKUP(TRIM(AK561),[1]Sheet1!$V:$W,2,FALSE)</f>
        <v>7.7799999999999994</v>
      </c>
      <c r="AO561" s="11">
        <f t="shared" si="109"/>
        <v>7.7799999999999994</v>
      </c>
      <c r="AP561" s="10">
        <f t="shared" si="110"/>
        <v>38.9</v>
      </c>
      <c r="AQ561" s="10"/>
      <c r="AR561" s="11" t="b">
        <f t="shared" si="111"/>
        <v>0</v>
      </c>
      <c r="AT561" s="1" t="s">
        <v>1941</v>
      </c>
      <c r="AU561" s="3">
        <v>42164</v>
      </c>
      <c r="AV561" s="1" t="s">
        <v>4524</v>
      </c>
      <c r="AW561" t="str">
        <f t="shared" si="112"/>
        <v>59105999003959</v>
      </c>
      <c r="AX561" s="12">
        <f t="shared" si="113"/>
        <v>246.68</v>
      </c>
      <c r="AY561" s="12">
        <f t="shared" si="114"/>
        <v>0</v>
      </c>
      <c r="BA561" t="str">
        <f t="shared" si="115"/>
        <v>09/06/2015;59105999003959;246,68;0,00</v>
      </c>
    </row>
    <row r="562" spans="1:53" x14ac:dyDescent="0.2">
      <c r="A562" s="1" t="s">
        <v>5346</v>
      </c>
      <c r="B562" s="1" t="s">
        <v>4188</v>
      </c>
      <c r="C562" s="3">
        <v>42158</v>
      </c>
      <c r="D562" s="1" t="s">
        <v>3700</v>
      </c>
      <c r="E562" s="1" t="s">
        <v>5387</v>
      </c>
      <c r="F562" s="5">
        <v>351.19</v>
      </c>
      <c r="G562" s="5">
        <v>233.22</v>
      </c>
      <c r="H562" s="5">
        <v>9.33</v>
      </c>
      <c r="I562" s="1" t="s">
        <v>5579</v>
      </c>
      <c r="J562" s="5">
        <v>547.28</v>
      </c>
      <c r="K562" s="5">
        <v>94.65</v>
      </c>
      <c r="L562" s="1" t="s">
        <v>5579</v>
      </c>
      <c r="M562" s="5">
        <v>233.22</v>
      </c>
      <c r="N562" s="5">
        <v>23.32</v>
      </c>
      <c r="O562" s="1" t="s">
        <v>3642</v>
      </c>
      <c r="P562" s="5">
        <v>233.22</v>
      </c>
      <c r="Q562" s="5">
        <v>3.85</v>
      </c>
      <c r="R562" s="1" t="s">
        <v>5351</v>
      </c>
      <c r="S562" s="5">
        <v>233.22</v>
      </c>
      <c r="T562" s="5">
        <v>17.72</v>
      </c>
      <c r="U562" s="1" t="s">
        <v>5351</v>
      </c>
      <c r="V562" s="1" t="s">
        <v>5351</v>
      </c>
      <c r="W562" s="1" t="s">
        <v>3813</v>
      </c>
      <c r="X562" s="1" t="s">
        <v>5442</v>
      </c>
      <c r="Y562" s="1" t="s">
        <v>4875</v>
      </c>
      <c r="Z562" s="1" t="s">
        <v>4189</v>
      </c>
      <c r="AB562" s="8" t="str">
        <f t="shared" si="104"/>
        <v>000155845</v>
      </c>
      <c r="AC562" t="str">
        <f t="shared" si="105"/>
        <v>03/06/2015</v>
      </c>
      <c r="AD562" t="str">
        <f t="shared" si="106"/>
        <v>30075352000177</v>
      </c>
      <c r="AE562" s="9">
        <f t="shared" si="107"/>
        <v>351.19</v>
      </c>
      <c r="AF562">
        <f t="shared" si="108"/>
        <v>0</v>
      </c>
      <c r="AH562">
        <v>6783934</v>
      </c>
      <c r="AI562" s="10" t="s">
        <v>6252</v>
      </c>
      <c r="AJ562">
        <v>155698</v>
      </c>
      <c r="AK562" t="s">
        <v>3840</v>
      </c>
      <c r="AL562">
        <v>1</v>
      </c>
      <c r="AM562">
        <v>40</v>
      </c>
      <c r="AN562" s="11" t="e">
        <f>VLOOKUP(TRIM(AK562),[1]Sheet1!$V:$W,2,FALSE)</f>
        <v>#N/A</v>
      </c>
      <c r="AO562" s="11">
        <f t="shared" si="109"/>
        <v>0</v>
      </c>
      <c r="AP562" s="10">
        <f t="shared" si="110"/>
        <v>0</v>
      </c>
      <c r="AQ562" s="10"/>
      <c r="AR562" s="11" t="b">
        <f t="shared" si="111"/>
        <v>0</v>
      </c>
      <c r="AT562" s="1" t="s">
        <v>1944</v>
      </c>
      <c r="AU562" s="3">
        <v>42164</v>
      </c>
      <c r="AV562" s="1" t="s">
        <v>1945</v>
      </c>
      <c r="AW562" t="str">
        <f t="shared" si="112"/>
        <v>20278271000110</v>
      </c>
      <c r="AX562" s="12">
        <f t="shared" si="113"/>
        <v>108.89</v>
      </c>
      <c r="AY562" s="12">
        <f t="shared" si="114"/>
        <v>0</v>
      </c>
      <c r="BA562" t="str">
        <f t="shared" si="115"/>
        <v>09/06/2015;20278271000110;108,89;0,00</v>
      </c>
    </row>
    <row r="563" spans="1:53" x14ac:dyDescent="0.2">
      <c r="A563" s="1" t="s">
        <v>5346</v>
      </c>
      <c r="B563" s="1" t="s">
        <v>4190</v>
      </c>
      <c r="C563" s="3">
        <v>42158</v>
      </c>
      <c r="D563" s="1" t="s">
        <v>3662</v>
      </c>
      <c r="E563" s="1" t="s">
        <v>5347</v>
      </c>
      <c r="F563" s="5">
        <v>1473.44</v>
      </c>
      <c r="G563" s="5">
        <v>0</v>
      </c>
      <c r="H563" s="5">
        <v>0</v>
      </c>
      <c r="I563" s="1" t="s">
        <v>5349</v>
      </c>
      <c r="J563" s="5">
        <v>0</v>
      </c>
      <c r="K563" s="5">
        <v>0</v>
      </c>
      <c r="L563" s="1" t="s">
        <v>5349</v>
      </c>
      <c r="M563" s="5">
        <v>0</v>
      </c>
      <c r="N563" s="5">
        <v>0</v>
      </c>
      <c r="O563" s="1" t="s">
        <v>5349</v>
      </c>
      <c r="P563" s="5">
        <v>1473.44</v>
      </c>
      <c r="Q563" s="5">
        <v>24.31</v>
      </c>
      <c r="R563" s="1" t="s">
        <v>5351</v>
      </c>
      <c r="S563" s="5">
        <v>1473.44</v>
      </c>
      <c r="T563" s="5">
        <v>111.98</v>
      </c>
      <c r="U563" s="1" t="s">
        <v>5351</v>
      </c>
      <c r="V563" s="1" t="s">
        <v>5351</v>
      </c>
      <c r="W563" s="1" t="s">
        <v>3882</v>
      </c>
      <c r="X563" s="1" t="s">
        <v>5408</v>
      </c>
      <c r="Y563" s="1" t="s">
        <v>4191</v>
      </c>
      <c r="Z563" s="1" t="s">
        <v>4192</v>
      </c>
      <c r="AB563" s="8" t="str">
        <f t="shared" si="104"/>
        <v>000155846</v>
      </c>
      <c r="AC563" t="str">
        <f t="shared" si="105"/>
        <v>03/06/2015</v>
      </c>
      <c r="AD563" t="str">
        <f t="shared" si="106"/>
        <v>74404229000551</v>
      </c>
      <c r="AE563" s="9">
        <f t="shared" si="107"/>
        <v>1473.44</v>
      </c>
      <c r="AF563">
        <f t="shared" si="108"/>
        <v>0</v>
      </c>
      <c r="AH563">
        <v>6783934</v>
      </c>
      <c r="AI563" s="10" t="s">
        <v>6252</v>
      </c>
      <c r="AJ563">
        <v>155698</v>
      </c>
      <c r="AK563" t="s">
        <v>5440</v>
      </c>
      <c r="AL563">
        <v>1</v>
      </c>
      <c r="AM563">
        <v>10</v>
      </c>
      <c r="AN563" s="11" t="e">
        <f>VLOOKUP(TRIM(AK563),[1]Sheet1!$V:$W,2,FALSE)</f>
        <v>#N/A</v>
      </c>
      <c r="AO563" s="11">
        <f t="shared" si="109"/>
        <v>0</v>
      </c>
      <c r="AP563" s="10">
        <f t="shared" si="110"/>
        <v>0</v>
      </c>
      <c r="AQ563" s="10"/>
      <c r="AR563" s="11" t="b">
        <f t="shared" si="111"/>
        <v>0</v>
      </c>
      <c r="AT563" s="1" t="s">
        <v>1948</v>
      </c>
      <c r="AU563" s="3">
        <v>42164</v>
      </c>
      <c r="AV563" s="1" t="s">
        <v>1949</v>
      </c>
      <c r="AW563" t="str">
        <f t="shared" si="112"/>
        <v>33611500017780</v>
      </c>
      <c r="AX563" s="12">
        <f t="shared" si="113"/>
        <v>1475.03</v>
      </c>
      <c r="AY563" s="12">
        <f t="shared" si="114"/>
        <v>0</v>
      </c>
      <c r="BA563" t="str">
        <f t="shared" si="115"/>
        <v>09/06/2015;33611500017780;1475,03;0,00</v>
      </c>
    </row>
    <row r="564" spans="1:53" x14ac:dyDescent="0.2">
      <c r="A564" s="1" t="s">
        <v>5346</v>
      </c>
      <c r="B564" s="1" t="s">
        <v>4193</v>
      </c>
      <c r="C564" s="3">
        <v>42158</v>
      </c>
      <c r="D564" s="1" t="s">
        <v>3657</v>
      </c>
      <c r="E564" s="1" t="s">
        <v>5347</v>
      </c>
      <c r="F564" s="5">
        <v>183.49</v>
      </c>
      <c r="G564" s="5">
        <v>152.91</v>
      </c>
      <c r="H564" s="5">
        <v>27.52</v>
      </c>
      <c r="I564" s="1" t="s">
        <v>5406</v>
      </c>
      <c r="J564" s="5">
        <v>0</v>
      </c>
      <c r="K564" s="5">
        <v>0</v>
      </c>
      <c r="L564" s="1" t="s">
        <v>5349</v>
      </c>
      <c r="M564" s="5">
        <v>152.91</v>
      </c>
      <c r="N564" s="5">
        <v>30.58</v>
      </c>
      <c r="O564" s="1" t="s">
        <v>3642</v>
      </c>
      <c r="P564" s="5">
        <v>152.91</v>
      </c>
      <c r="Q564" s="5">
        <v>2.52</v>
      </c>
      <c r="R564" s="1" t="s">
        <v>5351</v>
      </c>
      <c r="S564" s="5">
        <v>152.91</v>
      </c>
      <c r="T564" s="5">
        <v>11.62</v>
      </c>
      <c r="U564" s="1" t="s">
        <v>5351</v>
      </c>
      <c r="V564" s="1" t="s">
        <v>5351</v>
      </c>
      <c r="W564" s="1" t="s">
        <v>5433</v>
      </c>
      <c r="X564" s="1" t="s">
        <v>4814</v>
      </c>
      <c r="Y564" s="1" t="s">
        <v>3510</v>
      </c>
      <c r="Z564" s="1" t="s">
        <v>3511</v>
      </c>
      <c r="AB564" s="8" t="str">
        <f t="shared" si="104"/>
        <v>000155847</v>
      </c>
      <c r="AC564" t="str">
        <f t="shared" si="105"/>
        <v>03/06/2015</v>
      </c>
      <c r="AD564" t="str">
        <f t="shared" si="106"/>
        <v>46044053002906</v>
      </c>
      <c r="AE564" s="9">
        <f t="shared" si="107"/>
        <v>183.49</v>
      </c>
      <c r="AF564">
        <f t="shared" si="108"/>
        <v>0</v>
      </c>
      <c r="AH564">
        <v>6783934</v>
      </c>
      <c r="AI564" s="10" t="s">
        <v>6252</v>
      </c>
      <c r="AJ564">
        <v>155698</v>
      </c>
      <c r="AK564" t="s">
        <v>3834</v>
      </c>
      <c r="AL564">
        <v>5</v>
      </c>
      <c r="AM564">
        <v>10</v>
      </c>
      <c r="AN564" s="11">
        <f>VLOOKUP(TRIM(AK564),[1]Sheet1!$V:$W,2,FALSE)</f>
        <v>0.45999999999999996</v>
      </c>
      <c r="AO564" s="11">
        <f t="shared" si="109"/>
        <v>0.45999999999999996</v>
      </c>
      <c r="AP564" s="10">
        <f t="shared" si="110"/>
        <v>4.5999999999999996</v>
      </c>
      <c r="AQ564" s="10"/>
      <c r="AR564" s="11" t="b">
        <f t="shared" si="111"/>
        <v>0</v>
      </c>
      <c r="AT564" s="1" t="s">
        <v>1952</v>
      </c>
      <c r="AU564" s="3">
        <v>42164</v>
      </c>
      <c r="AV564" s="1" t="s">
        <v>4827</v>
      </c>
      <c r="AW564" t="str">
        <f t="shared" si="112"/>
        <v>04009604000400</v>
      </c>
      <c r="AX564" s="12">
        <f t="shared" si="113"/>
        <v>546.24</v>
      </c>
      <c r="AY564" s="12">
        <f t="shared" si="114"/>
        <v>0</v>
      </c>
      <c r="BA564" t="str">
        <f t="shared" si="115"/>
        <v>09/06/2015;04009604000400;546,24;0,00</v>
      </c>
    </row>
    <row r="565" spans="1:53" x14ac:dyDescent="0.2">
      <c r="A565" s="1" t="s">
        <v>5346</v>
      </c>
      <c r="B565" s="1" t="s">
        <v>4194</v>
      </c>
      <c r="C565" s="3">
        <v>42158</v>
      </c>
      <c r="D565" s="1" t="s">
        <v>3662</v>
      </c>
      <c r="E565" s="1" t="s">
        <v>5347</v>
      </c>
      <c r="F565" s="5">
        <v>1160</v>
      </c>
      <c r="G565" s="5">
        <v>1160</v>
      </c>
      <c r="H565" s="5">
        <v>208.8</v>
      </c>
      <c r="I565" s="1" t="s">
        <v>5417</v>
      </c>
      <c r="J565" s="5">
        <v>0</v>
      </c>
      <c r="K565" s="5">
        <v>0</v>
      </c>
      <c r="L565" s="1" t="s">
        <v>5349</v>
      </c>
      <c r="M565" s="5">
        <v>0</v>
      </c>
      <c r="N565" s="5">
        <v>0</v>
      </c>
      <c r="O565" s="1" t="s">
        <v>5349</v>
      </c>
      <c r="P565" s="5">
        <v>1160</v>
      </c>
      <c r="Q565" s="5">
        <v>19.14</v>
      </c>
      <c r="R565" s="1" t="s">
        <v>5351</v>
      </c>
      <c r="S565" s="5">
        <v>1160</v>
      </c>
      <c r="T565" s="5">
        <v>88.16</v>
      </c>
      <c r="U565" s="1" t="s">
        <v>5351</v>
      </c>
      <c r="V565" s="1" t="s">
        <v>5351</v>
      </c>
      <c r="W565" s="1" t="s">
        <v>4195</v>
      </c>
      <c r="X565" s="1" t="s">
        <v>5542</v>
      </c>
      <c r="Y565" s="1" t="s">
        <v>4196</v>
      </c>
      <c r="Z565" s="1" t="s">
        <v>4197</v>
      </c>
      <c r="AB565" s="8" t="str">
        <f t="shared" si="104"/>
        <v>000155848</v>
      </c>
      <c r="AC565" t="str">
        <f t="shared" si="105"/>
        <v>03/06/2015</v>
      </c>
      <c r="AD565" t="str">
        <f t="shared" si="106"/>
        <v>07760479000103</v>
      </c>
      <c r="AE565" s="9">
        <f t="shared" si="107"/>
        <v>1160</v>
      </c>
      <c r="AF565">
        <f t="shared" si="108"/>
        <v>0.20345324999999997</v>
      </c>
      <c r="AH565">
        <v>6783934</v>
      </c>
      <c r="AI565" s="10" t="s">
        <v>6252</v>
      </c>
      <c r="AJ565">
        <v>155698</v>
      </c>
      <c r="AK565" t="s">
        <v>5947</v>
      </c>
      <c r="AL565">
        <v>0</v>
      </c>
      <c r="AM565">
        <v>10</v>
      </c>
      <c r="AN565" s="11" t="e">
        <f>VLOOKUP(TRIM(AK565),[1]Sheet1!$V:$W,2,FALSE)</f>
        <v>#N/A</v>
      </c>
      <c r="AO565" s="11">
        <f t="shared" si="109"/>
        <v>0</v>
      </c>
      <c r="AP565" s="10">
        <f t="shared" si="110"/>
        <v>0</v>
      </c>
      <c r="AQ565" s="10"/>
      <c r="AR565" s="11" t="b">
        <f t="shared" si="111"/>
        <v>0</v>
      </c>
      <c r="AT565" s="1" t="s">
        <v>1953</v>
      </c>
      <c r="AU565" s="3">
        <v>42164</v>
      </c>
      <c r="AV565" s="1" t="s">
        <v>5541</v>
      </c>
      <c r="AW565" t="str">
        <f t="shared" si="112"/>
        <v>04817052000106</v>
      </c>
      <c r="AX565" s="12">
        <f t="shared" si="113"/>
        <v>463.11</v>
      </c>
      <c r="AY565" s="12">
        <f t="shared" si="114"/>
        <v>0</v>
      </c>
      <c r="BA565" t="str">
        <f t="shared" si="115"/>
        <v>09/06/2015;04817052000106;463,11;0,00</v>
      </c>
    </row>
    <row r="566" spans="1:53" x14ac:dyDescent="0.2">
      <c r="A566" s="1" t="s">
        <v>5346</v>
      </c>
      <c r="B566" s="1" t="s">
        <v>4198</v>
      </c>
      <c r="C566" s="3">
        <v>42158</v>
      </c>
      <c r="D566" s="1" t="s">
        <v>3662</v>
      </c>
      <c r="E566" s="1" t="s">
        <v>5347</v>
      </c>
      <c r="F566" s="5">
        <v>2698.65</v>
      </c>
      <c r="G566" s="5">
        <v>2346.65</v>
      </c>
      <c r="H566" s="5">
        <v>422.4</v>
      </c>
      <c r="I566" s="1" t="s">
        <v>4965</v>
      </c>
      <c r="J566" s="5">
        <v>0</v>
      </c>
      <c r="K566" s="5">
        <v>0</v>
      </c>
      <c r="L566" s="1" t="s">
        <v>5349</v>
      </c>
      <c r="M566" s="5">
        <v>2346.65</v>
      </c>
      <c r="N566" s="5">
        <v>352</v>
      </c>
      <c r="O566" s="1" t="s">
        <v>3642</v>
      </c>
      <c r="P566" s="5">
        <v>2346.65</v>
      </c>
      <c r="Q566" s="5">
        <v>38.72</v>
      </c>
      <c r="R566" s="1" t="s">
        <v>5351</v>
      </c>
      <c r="S566" s="5">
        <v>2346.65</v>
      </c>
      <c r="T566" s="5">
        <v>178.35</v>
      </c>
      <c r="U566" s="1" t="s">
        <v>5351</v>
      </c>
      <c r="V566" s="1" t="s">
        <v>5351</v>
      </c>
      <c r="W566" s="1" t="s">
        <v>4966</v>
      </c>
      <c r="X566" s="1" t="s">
        <v>5408</v>
      </c>
      <c r="Y566" s="1" t="s">
        <v>4967</v>
      </c>
      <c r="Z566" s="1" t="s">
        <v>4968</v>
      </c>
      <c r="AB566" s="8" t="str">
        <f t="shared" si="104"/>
        <v>000155849</v>
      </c>
      <c r="AC566" t="str">
        <f t="shared" si="105"/>
        <v>03/06/2015</v>
      </c>
      <c r="AD566" t="str">
        <f t="shared" si="106"/>
        <v>12183733000198</v>
      </c>
      <c r="AE566" s="9">
        <f t="shared" si="107"/>
        <v>2698.65</v>
      </c>
      <c r="AF566">
        <f t="shared" si="108"/>
        <v>0</v>
      </c>
      <c r="AH566">
        <v>6783934</v>
      </c>
      <c r="AI566" s="10" t="s">
        <v>6252</v>
      </c>
      <c r="AJ566">
        <v>155698</v>
      </c>
      <c r="AK566" t="s">
        <v>5133</v>
      </c>
      <c r="AL566">
        <v>0</v>
      </c>
      <c r="AM566">
        <v>20</v>
      </c>
      <c r="AN566" s="11" t="e">
        <f>VLOOKUP(TRIM(AK566),[1]Sheet1!$V:$W,2,FALSE)</f>
        <v>#N/A</v>
      </c>
      <c r="AO566" s="11">
        <f t="shared" si="109"/>
        <v>0</v>
      </c>
      <c r="AP566" s="10">
        <f t="shared" si="110"/>
        <v>0</v>
      </c>
      <c r="AQ566" s="10"/>
      <c r="AR566" s="11" t="b">
        <f t="shared" si="111"/>
        <v>0</v>
      </c>
      <c r="AT566" s="1" t="s">
        <v>1956</v>
      </c>
      <c r="AU566" s="3">
        <v>42164</v>
      </c>
      <c r="AV566" s="1" t="s">
        <v>5541</v>
      </c>
      <c r="AW566" t="str">
        <f t="shared" si="112"/>
        <v>04817052000106</v>
      </c>
      <c r="AX566" s="12">
        <f t="shared" si="113"/>
        <v>104.16</v>
      </c>
      <c r="AY566" s="12">
        <f t="shared" si="114"/>
        <v>0</v>
      </c>
      <c r="BA566" t="str">
        <f t="shared" si="115"/>
        <v>09/06/2015;04817052000106;104,16;0,00</v>
      </c>
    </row>
    <row r="567" spans="1:53" x14ac:dyDescent="0.2">
      <c r="A567" s="1" t="s">
        <v>5346</v>
      </c>
      <c r="B567" s="1" t="s">
        <v>4200</v>
      </c>
      <c r="C567" s="3">
        <v>42158</v>
      </c>
      <c r="D567" s="1" t="s">
        <v>3657</v>
      </c>
      <c r="E567" s="1" t="s">
        <v>5347</v>
      </c>
      <c r="F567" s="5">
        <v>83.96</v>
      </c>
      <c r="G567" s="5">
        <v>85.21</v>
      </c>
      <c r="H567" s="5">
        <v>15.34</v>
      </c>
      <c r="I567" s="1" t="s">
        <v>5348</v>
      </c>
      <c r="J567" s="5">
        <v>0</v>
      </c>
      <c r="K567" s="5">
        <v>0</v>
      </c>
      <c r="L567" s="1" t="s">
        <v>5349</v>
      </c>
      <c r="M567" s="5">
        <v>0</v>
      </c>
      <c r="N567" s="5">
        <v>0</v>
      </c>
      <c r="O567" s="1" t="s">
        <v>5349</v>
      </c>
      <c r="P567" s="5">
        <v>85.21</v>
      </c>
      <c r="Q567" s="5">
        <v>1.41</v>
      </c>
      <c r="R567" s="1" t="s">
        <v>5351</v>
      </c>
      <c r="S567" s="5">
        <v>85.21</v>
      </c>
      <c r="T567" s="5">
        <v>6.48</v>
      </c>
      <c r="U567" s="1" t="s">
        <v>5351</v>
      </c>
      <c r="V567" s="1" t="s">
        <v>5351</v>
      </c>
      <c r="W567" s="1" t="s">
        <v>4201</v>
      </c>
      <c r="X567" s="1" t="s">
        <v>5394</v>
      </c>
      <c r="Y567" s="1" t="s">
        <v>5395</v>
      </c>
      <c r="Z567" s="1" t="s">
        <v>5396</v>
      </c>
      <c r="AB567" s="8" t="str">
        <f t="shared" si="104"/>
        <v>000155852</v>
      </c>
      <c r="AC567" t="str">
        <f t="shared" si="105"/>
        <v>03/06/2015</v>
      </c>
      <c r="AD567" t="str">
        <f t="shared" si="106"/>
        <v>07129683000120</v>
      </c>
      <c r="AE567" s="9">
        <f t="shared" si="107"/>
        <v>83.96</v>
      </c>
      <c r="AF567">
        <f t="shared" si="108"/>
        <v>0</v>
      </c>
      <c r="AH567">
        <v>6784148</v>
      </c>
      <c r="AI567" s="10" t="s">
        <v>6264</v>
      </c>
      <c r="AJ567">
        <v>155699</v>
      </c>
      <c r="AK567" t="s">
        <v>3852</v>
      </c>
      <c r="AL567">
        <v>1</v>
      </c>
      <c r="AM567">
        <v>1</v>
      </c>
      <c r="AN567" s="11" t="e">
        <f>VLOOKUP(TRIM(AK567),[1]Sheet1!$V:$W,2,FALSE)</f>
        <v>#N/A</v>
      </c>
      <c r="AO567" s="11">
        <f t="shared" si="109"/>
        <v>0</v>
      </c>
      <c r="AP567" s="10">
        <f t="shared" si="110"/>
        <v>0</v>
      </c>
      <c r="AQ567" s="10"/>
      <c r="AR567" s="11" t="b">
        <f t="shared" si="111"/>
        <v>0</v>
      </c>
      <c r="AT567" s="1" t="s">
        <v>1959</v>
      </c>
      <c r="AU567" s="3">
        <v>42164</v>
      </c>
      <c r="AV567" s="1" t="s">
        <v>5541</v>
      </c>
      <c r="AW567" t="str">
        <f t="shared" si="112"/>
        <v>04817052000106</v>
      </c>
      <c r="AX567" s="12">
        <f t="shared" si="113"/>
        <v>155.94</v>
      </c>
      <c r="AY567" s="12">
        <f t="shared" si="114"/>
        <v>0</v>
      </c>
      <c r="BA567" t="str">
        <f t="shared" si="115"/>
        <v>09/06/2015;04817052000106;155,94;0,00</v>
      </c>
    </row>
    <row r="568" spans="1:53" x14ac:dyDescent="0.2">
      <c r="A568" s="1" t="s">
        <v>5346</v>
      </c>
      <c r="B568" s="1" t="s">
        <v>4200</v>
      </c>
      <c r="C568" s="3">
        <v>42158</v>
      </c>
      <c r="D568" s="1" t="s">
        <v>3657</v>
      </c>
      <c r="E568" s="1" t="s">
        <v>5347</v>
      </c>
      <c r="F568" s="5">
        <v>83.96</v>
      </c>
      <c r="G568" s="5">
        <v>85.21</v>
      </c>
      <c r="H568" s="5">
        <v>15.34</v>
      </c>
      <c r="I568" s="1" t="s">
        <v>5348</v>
      </c>
      <c r="J568" s="5">
        <v>0</v>
      </c>
      <c r="K568" s="5">
        <v>0</v>
      </c>
      <c r="L568" s="1" t="s">
        <v>5349</v>
      </c>
      <c r="M568" s="5">
        <v>0</v>
      </c>
      <c r="N568" s="5">
        <v>0</v>
      </c>
      <c r="O568" s="1" t="s">
        <v>5349</v>
      </c>
      <c r="P568" s="5">
        <v>85.21</v>
      </c>
      <c r="Q568" s="5">
        <v>1.41</v>
      </c>
      <c r="R568" s="1" t="s">
        <v>5351</v>
      </c>
      <c r="S568" s="5">
        <v>85.21</v>
      </c>
      <c r="T568" s="5">
        <v>6.48</v>
      </c>
      <c r="U568" s="1" t="s">
        <v>5351</v>
      </c>
      <c r="V568" s="1" t="s">
        <v>5351</v>
      </c>
      <c r="W568" s="1" t="s">
        <v>4201</v>
      </c>
      <c r="X568" s="1" t="s">
        <v>5394</v>
      </c>
      <c r="Y568" s="1" t="s">
        <v>4202</v>
      </c>
      <c r="Z568" s="1" t="s">
        <v>4203</v>
      </c>
      <c r="AB568" s="8" t="str">
        <f t="shared" si="104"/>
        <v>000155852</v>
      </c>
      <c r="AC568" t="str">
        <f t="shared" si="105"/>
        <v>03/06/2015</v>
      </c>
      <c r="AD568" t="str">
        <f t="shared" si="106"/>
        <v>07129683000120</v>
      </c>
      <c r="AE568" s="9">
        <f t="shared" si="107"/>
        <v>83.96</v>
      </c>
      <c r="AF568">
        <f t="shared" si="108"/>
        <v>0</v>
      </c>
      <c r="AH568">
        <v>6784148</v>
      </c>
      <c r="AI568" s="10" t="s">
        <v>6264</v>
      </c>
      <c r="AJ568">
        <v>155699</v>
      </c>
      <c r="AK568" t="s">
        <v>5886</v>
      </c>
      <c r="AL568">
        <v>6</v>
      </c>
      <c r="AM568">
        <v>1</v>
      </c>
      <c r="AN568" s="11" t="e">
        <f>VLOOKUP(TRIM(AK568),[1]Sheet1!$V:$W,2,FALSE)</f>
        <v>#N/A</v>
      </c>
      <c r="AO568" s="11">
        <f t="shared" si="109"/>
        <v>0</v>
      </c>
      <c r="AP568" s="10">
        <f t="shared" si="110"/>
        <v>0</v>
      </c>
      <c r="AQ568" s="10"/>
      <c r="AR568" s="11" t="b">
        <f t="shared" si="111"/>
        <v>0</v>
      </c>
      <c r="AT568" s="1" t="s">
        <v>1962</v>
      </c>
      <c r="AU568" s="3">
        <v>42164</v>
      </c>
      <c r="AV568" s="1" t="s">
        <v>5541</v>
      </c>
      <c r="AW568" t="str">
        <f t="shared" si="112"/>
        <v>04817052000106</v>
      </c>
      <c r="AX568" s="12">
        <f t="shared" si="113"/>
        <v>81.84</v>
      </c>
      <c r="AY568" s="12">
        <f t="shared" si="114"/>
        <v>0</v>
      </c>
      <c r="BA568" t="str">
        <f t="shared" si="115"/>
        <v>09/06/2015;04817052000106;81,84;0,00</v>
      </c>
    </row>
    <row r="569" spans="1:53" x14ac:dyDescent="0.2">
      <c r="A569" s="1" t="s">
        <v>5346</v>
      </c>
      <c r="B569" s="1" t="s">
        <v>4200</v>
      </c>
      <c r="C569" s="3">
        <v>42158</v>
      </c>
      <c r="D569" s="1" t="s">
        <v>3657</v>
      </c>
      <c r="E569" s="1" t="s">
        <v>5347</v>
      </c>
      <c r="F569" s="5">
        <v>83.96</v>
      </c>
      <c r="G569" s="5">
        <v>100.83</v>
      </c>
      <c r="H569" s="5">
        <v>18.149999999999999</v>
      </c>
      <c r="I569" s="1" t="s">
        <v>5348</v>
      </c>
      <c r="J569" s="5">
        <v>0</v>
      </c>
      <c r="K569" s="5">
        <v>0</v>
      </c>
      <c r="L569" s="1" t="s">
        <v>5349</v>
      </c>
      <c r="M569" s="5">
        <v>0</v>
      </c>
      <c r="N569" s="5">
        <v>0</v>
      </c>
      <c r="O569" s="1" t="s">
        <v>5349</v>
      </c>
      <c r="P569" s="5">
        <v>100.83</v>
      </c>
      <c r="Q569" s="5">
        <v>1.66</v>
      </c>
      <c r="R569" s="1" t="s">
        <v>5351</v>
      </c>
      <c r="S569" s="5">
        <v>100.83</v>
      </c>
      <c r="T569" s="5">
        <v>7.66</v>
      </c>
      <c r="U569" s="1" t="s">
        <v>5351</v>
      </c>
      <c r="V569" s="1" t="s">
        <v>5351</v>
      </c>
      <c r="W569" s="1" t="s">
        <v>4201</v>
      </c>
      <c r="X569" s="1" t="s">
        <v>5394</v>
      </c>
      <c r="Y569" s="1" t="s">
        <v>4204</v>
      </c>
      <c r="Z569" s="1" t="s">
        <v>4205</v>
      </c>
      <c r="AB569" s="8" t="str">
        <f t="shared" si="104"/>
        <v>000155852</v>
      </c>
      <c r="AC569" t="str">
        <f t="shared" si="105"/>
        <v>03/06/2015</v>
      </c>
      <c r="AD569" t="str">
        <f t="shared" si="106"/>
        <v>07129683000120</v>
      </c>
      <c r="AE569" s="9">
        <f t="shared" si="107"/>
        <v>83.96</v>
      </c>
      <c r="AF569">
        <f t="shared" si="108"/>
        <v>0</v>
      </c>
      <c r="AH569">
        <v>6782680</v>
      </c>
      <c r="AI569" s="10" t="s">
        <v>6265</v>
      </c>
      <c r="AJ569">
        <v>155700</v>
      </c>
      <c r="AK569" t="s">
        <v>3856</v>
      </c>
      <c r="AL569">
        <v>1</v>
      </c>
      <c r="AM569">
        <v>2</v>
      </c>
      <c r="AN569" s="11" t="e">
        <f>VLOOKUP(TRIM(AK569),[1]Sheet1!$V:$W,2,FALSE)</f>
        <v>#N/A</v>
      </c>
      <c r="AO569" s="11">
        <f t="shared" si="109"/>
        <v>0</v>
      </c>
      <c r="AP569" s="10">
        <f t="shared" si="110"/>
        <v>0</v>
      </c>
      <c r="AQ569" s="10"/>
      <c r="AR569" s="11" t="b">
        <f t="shared" si="111"/>
        <v>0</v>
      </c>
      <c r="AT569" s="1" t="s">
        <v>1963</v>
      </c>
      <c r="AU569" s="3">
        <v>42164</v>
      </c>
      <c r="AV569" s="1" t="s">
        <v>3717</v>
      </c>
      <c r="AW569" t="str">
        <f t="shared" si="112"/>
        <v>54305743001170</v>
      </c>
      <c r="AX569" s="12">
        <f t="shared" si="113"/>
        <v>429.4</v>
      </c>
      <c r="AY569" s="12">
        <f t="shared" si="114"/>
        <v>0</v>
      </c>
      <c r="BA569" t="str">
        <f t="shared" si="115"/>
        <v>09/06/2015;54305743001170;429,40;0,00</v>
      </c>
    </row>
    <row r="570" spans="1:53" x14ac:dyDescent="0.2">
      <c r="A570" s="1" t="s">
        <v>5346</v>
      </c>
      <c r="B570" s="1" t="s">
        <v>4206</v>
      </c>
      <c r="C570" s="3">
        <v>42158</v>
      </c>
      <c r="D570" s="1" t="s">
        <v>3662</v>
      </c>
      <c r="E570" s="1" t="s">
        <v>5347</v>
      </c>
      <c r="F570" s="5">
        <v>913.81</v>
      </c>
      <c r="G570" s="5">
        <v>913.81</v>
      </c>
      <c r="H570" s="5">
        <v>164.49</v>
      </c>
      <c r="I570" s="1" t="s">
        <v>5042</v>
      </c>
      <c r="J570" s="5">
        <v>0</v>
      </c>
      <c r="K570" s="5">
        <v>0</v>
      </c>
      <c r="L570" s="1" t="s">
        <v>5349</v>
      </c>
      <c r="M570" s="5">
        <v>0</v>
      </c>
      <c r="N570" s="5">
        <v>0</v>
      </c>
      <c r="O570" s="1" t="s">
        <v>5349</v>
      </c>
      <c r="P570" s="5">
        <v>913.81</v>
      </c>
      <c r="Q570" s="5">
        <v>15.08</v>
      </c>
      <c r="R570" s="1" t="s">
        <v>5351</v>
      </c>
      <c r="S570" s="5">
        <v>913.81</v>
      </c>
      <c r="T570" s="5">
        <v>69.45</v>
      </c>
      <c r="U570" s="1" t="s">
        <v>5351</v>
      </c>
      <c r="V570" s="1" t="s">
        <v>5351</v>
      </c>
      <c r="W570" s="1" t="s">
        <v>4207</v>
      </c>
      <c r="X570" s="1" t="s">
        <v>5542</v>
      </c>
      <c r="Y570" s="1" t="s">
        <v>4208</v>
      </c>
      <c r="Z570" s="1" t="s">
        <v>4209</v>
      </c>
      <c r="AB570" s="8" t="str">
        <f t="shared" si="104"/>
        <v>000155853</v>
      </c>
      <c r="AC570" t="str">
        <f t="shared" si="105"/>
        <v>03/06/2015</v>
      </c>
      <c r="AD570" t="str">
        <f t="shared" si="106"/>
        <v>44013159007714</v>
      </c>
      <c r="AE570" s="9">
        <f t="shared" si="107"/>
        <v>913.81</v>
      </c>
      <c r="AF570">
        <f t="shared" si="108"/>
        <v>199.87372875</v>
      </c>
      <c r="AH570">
        <v>6783887</v>
      </c>
      <c r="AI570" s="10" t="s">
        <v>6266</v>
      </c>
      <c r="AJ570">
        <v>155701</v>
      </c>
      <c r="AK570" t="s">
        <v>5560</v>
      </c>
      <c r="AL570">
        <v>0</v>
      </c>
      <c r="AM570">
        <v>4</v>
      </c>
      <c r="AN570" s="11" t="e">
        <f>VLOOKUP(TRIM(AK570),[1]Sheet1!$V:$W,2,FALSE)</f>
        <v>#N/A</v>
      </c>
      <c r="AO570" s="11">
        <f t="shared" si="109"/>
        <v>0</v>
      </c>
      <c r="AP570" s="10">
        <f t="shared" si="110"/>
        <v>0</v>
      </c>
      <c r="AQ570" s="10"/>
      <c r="AR570" s="11" t="b">
        <f t="shared" si="111"/>
        <v>0</v>
      </c>
      <c r="AT570" s="1" t="s">
        <v>1964</v>
      </c>
      <c r="AU570" s="3">
        <v>42164</v>
      </c>
      <c r="AV570" s="1" t="s">
        <v>3928</v>
      </c>
      <c r="AW570" t="str">
        <f t="shared" si="112"/>
        <v>08285374000293</v>
      </c>
      <c r="AX570" s="12">
        <f t="shared" si="113"/>
        <v>84.2</v>
      </c>
      <c r="AY570" s="12">
        <f t="shared" si="114"/>
        <v>0</v>
      </c>
      <c r="BA570" t="str">
        <f t="shared" si="115"/>
        <v>09/06/2015;08285374000293;84,20;0,00</v>
      </c>
    </row>
    <row r="571" spans="1:53" x14ac:dyDescent="0.2">
      <c r="A571" s="1" t="s">
        <v>5346</v>
      </c>
      <c r="B571" s="1" t="s">
        <v>4206</v>
      </c>
      <c r="C571" s="3">
        <v>42158</v>
      </c>
      <c r="D571" s="1" t="s">
        <v>3662</v>
      </c>
      <c r="E571" s="1" t="s">
        <v>5347</v>
      </c>
      <c r="F571" s="5">
        <v>177.41</v>
      </c>
      <c r="G571" s="5">
        <v>177.41</v>
      </c>
      <c r="H571" s="5">
        <v>31.93</v>
      </c>
      <c r="I571" s="1" t="s">
        <v>5417</v>
      </c>
      <c r="J571" s="5">
        <v>0</v>
      </c>
      <c r="K571" s="5">
        <v>0</v>
      </c>
      <c r="L571" s="1" t="s">
        <v>5349</v>
      </c>
      <c r="M571" s="5">
        <v>0</v>
      </c>
      <c r="N571" s="5">
        <v>0</v>
      </c>
      <c r="O571" s="1" t="s">
        <v>5349</v>
      </c>
      <c r="P571" s="5">
        <v>177.41</v>
      </c>
      <c r="Q571" s="5">
        <v>2.93</v>
      </c>
      <c r="R571" s="1" t="s">
        <v>5351</v>
      </c>
      <c r="S571" s="5">
        <v>177.41</v>
      </c>
      <c r="T571" s="5">
        <v>13.48</v>
      </c>
      <c r="U571" s="1" t="s">
        <v>5351</v>
      </c>
      <c r="V571" s="1" t="s">
        <v>5351</v>
      </c>
      <c r="W571" s="1" t="s">
        <v>4207</v>
      </c>
      <c r="X571" s="1" t="s">
        <v>5685</v>
      </c>
      <c r="Y571" s="1" t="s">
        <v>4210</v>
      </c>
      <c r="Z571" s="1" t="s">
        <v>4211</v>
      </c>
      <c r="AB571" s="8" t="str">
        <f t="shared" si="104"/>
        <v>000155853</v>
      </c>
      <c r="AC571" t="str">
        <f t="shared" si="105"/>
        <v>03/06/2015</v>
      </c>
      <c r="AD571" t="str">
        <f t="shared" si="106"/>
        <v>44013159007714</v>
      </c>
      <c r="AE571" s="9">
        <f t="shared" si="107"/>
        <v>177.41</v>
      </c>
      <c r="AF571">
        <f t="shared" si="108"/>
        <v>199.87372875</v>
      </c>
      <c r="AH571">
        <v>6783887</v>
      </c>
      <c r="AI571" s="10" t="s">
        <v>6266</v>
      </c>
      <c r="AJ571">
        <v>155701</v>
      </c>
      <c r="AK571" t="s">
        <v>5130</v>
      </c>
      <c r="AL571">
        <v>0</v>
      </c>
      <c r="AM571">
        <v>1</v>
      </c>
      <c r="AN571" s="11" t="e">
        <f>VLOOKUP(TRIM(AK571),[1]Sheet1!$V:$W,2,FALSE)</f>
        <v>#N/A</v>
      </c>
      <c r="AO571" s="11">
        <f t="shared" si="109"/>
        <v>0</v>
      </c>
      <c r="AP571" s="10">
        <f t="shared" si="110"/>
        <v>0</v>
      </c>
      <c r="AQ571" s="10"/>
      <c r="AR571" s="11" t="b">
        <f t="shared" si="111"/>
        <v>0</v>
      </c>
      <c r="AT571" s="1" t="s">
        <v>1966</v>
      </c>
      <c r="AU571" s="3">
        <v>42164</v>
      </c>
      <c r="AV571" s="1" t="s">
        <v>3928</v>
      </c>
      <c r="AW571" t="str">
        <f t="shared" si="112"/>
        <v>08285374000293</v>
      </c>
      <c r="AX571" s="12">
        <f t="shared" si="113"/>
        <v>673.57</v>
      </c>
      <c r="AY571" s="12">
        <f t="shared" si="114"/>
        <v>0</v>
      </c>
      <c r="BA571" t="str">
        <f t="shared" si="115"/>
        <v>09/06/2015;08285374000293;673,57;0,00</v>
      </c>
    </row>
    <row r="572" spans="1:53" x14ac:dyDescent="0.2">
      <c r="A572" s="1" t="s">
        <v>5346</v>
      </c>
      <c r="B572" s="1" t="s">
        <v>4206</v>
      </c>
      <c r="C572" s="3">
        <v>42158</v>
      </c>
      <c r="D572" s="1" t="s">
        <v>3662</v>
      </c>
      <c r="E572" s="1" t="s">
        <v>5347</v>
      </c>
      <c r="F572" s="5">
        <v>234.6</v>
      </c>
      <c r="G572" s="5">
        <v>204</v>
      </c>
      <c r="H572" s="5">
        <v>36.72</v>
      </c>
      <c r="I572" s="1" t="s">
        <v>5042</v>
      </c>
      <c r="J572" s="5">
        <v>0</v>
      </c>
      <c r="K572" s="5">
        <v>0</v>
      </c>
      <c r="L572" s="1" t="s">
        <v>5349</v>
      </c>
      <c r="M572" s="5">
        <v>204</v>
      </c>
      <c r="N572" s="5">
        <v>30.6</v>
      </c>
      <c r="O572" s="1" t="s">
        <v>3642</v>
      </c>
      <c r="P572" s="5">
        <v>204</v>
      </c>
      <c r="Q572" s="5">
        <v>3.37</v>
      </c>
      <c r="R572" s="1" t="s">
        <v>5351</v>
      </c>
      <c r="S572" s="5">
        <v>204</v>
      </c>
      <c r="T572" s="5">
        <v>15.5</v>
      </c>
      <c r="U572" s="1" t="s">
        <v>5351</v>
      </c>
      <c r="V572" s="1" t="s">
        <v>5351</v>
      </c>
      <c r="W572" s="1" t="s">
        <v>4207</v>
      </c>
      <c r="X572" s="1" t="s">
        <v>5408</v>
      </c>
      <c r="Y572" s="1" t="s">
        <v>4212</v>
      </c>
      <c r="Z572" s="1" t="s">
        <v>4213</v>
      </c>
      <c r="AB572" s="8" t="str">
        <f t="shared" si="104"/>
        <v>000155853</v>
      </c>
      <c r="AC572" t="str">
        <f t="shared" si="105"/>
        <v>03/06/2015</v>
      </c>
      <c r="AD572" t="str">
        <f t="shared" si="106"/>
        <v>44013159007714</v>
      </c>
      <c r="AE572" s="9">
        <f t="shared" si="107"/>
        <v>234.6</v>
      </c>
      <c r="AF572">
        <f t="shared" si="108"/>
        <v>199.87372875</v>
      </c>
      <c r="AH572">
        <v>245577</v>
      </c>
      <c r="AI572" s="10" t="s">
        <v>6267</v>
      </c>
      <c r="AJ572">
        <v>155702</v>
      </c>
      <c r="AK572" t="s">
        <v>5942</v>
      </c>
      <c r="AL572">
        <v>0</v>
      </c>
      <c r="AM572">
        <v>1</v>
      </c>
      <c r="AN572" s="11" t="e">
        <f>VLOOKUP(TRIM(AK572),[1]Sheet1!$V:$W,2,FALSE)</f>
        <v>#N/A</v>
      </c>
      <c r="AO572" s="11">
        <f t="shared" si="109"/>
        <v>0</v>
      </c>
      <c r="AP572" s="10">
        <f t="shared" si="110"/>
        <v>0</v>
      </c>
      <c r="AQ572" s="10"/>
      <c r="AR572" s="11" t="b">
        <f t="shared" si="111"/>
        <v>0</v>
      </c>
      <c r="AT572" s="1" t="s">
        <v>1967</v>
      </c>
      <c r="AU572" s="3">
        <v>42164</v>
      </c>
      <c r="AV572" s="1" t="s">
        <v>5668</v>
      </c>
      <c r="AW572" t="str">
        <f t="shared" si="112"/>
        <v>59105999000348</v>
      </c>
      <c r="AX572" s="12">
        <f t="shared" si="113"/>
        <v>1973.63</v>
      </c>
      <c r="AY572" s="12">
        <f t="shared" si="114"/>
        <v>0</v>
      </c>
      <c r="BA572" t="str">
        <f t="shared" si="115"/>
        <v>09/06/2015;59105999000348;1973,63;0,00</v>
      </c>
    </row>
    <row r="573" spans="1:53" x14ac:dyDescent="0.2">
      <c r="A573" s="1" t="s">
        <v>5346</v>
      </c>
      <c r="B573" s="1" t="s">
        <v>4214</v>
      </c>
      <c r="C573" s="3">
        <v>42158</v>
      </c>
      <c r="D573" s="1" t="s">
        <v>3641</v>
      </c>
      <c r="E573" s="1" t="s">
        <v>4804</v>
      </c>
      <c r="F573" s="5">
        <v>418.01</v>
      </c>
      <c r="G573" s="5">
        <v>418.01</v>
      </c>
      <c r="H573" s="5">
        <v>29.26</v>
      </c>
      <c r="I573" s="1" t="s">
        <v>5348</v>
      </c>
      <c r="J573" s="5">
        <v>0</v>
      </c>
      <c r="K573" s="5">
        <v>0</v>
      </c>
      <c r="L573" s="1" t="s">
        <v>5349</v>
      </c>
      <c r="M573" s="5">
        <v>0</v>
      </c>
      <c r="N573" s="5">
        <v>0</v>
      </c>
      <c r="O573" s="1" t="s">
        <v>5349</v>
      </c>
      <c r="P573" s="5">
        <v>418.01</v>
      </c>
      <c r="Q573" s="5">
        <v>6.9</v>
      </c>
      <c r="R573" s="1" t="s">
        <v>5351</v>
      </c>
      <c r="S573" s="5">
        <v>418.01</v>
      </c>
      <c r="T573" s="5">
        <v>31.77</v>
      </c>
      <c r="U573" s="1" t="s">
        <v>5351</v>
      </c>
      <c r="V573" s="1" t="s">
        <v>5351</v>
      </c>
      <c r="W573" s="1" t="s">
        <v>3613</v>
      </c>
      <c r="X573" s="1" t="s">
        <v>5530</v>
      </c>
      <c r="Y573" s="1" t="s">
        <v>3614</v>
      </c>
      <c r="Z573" s="1" t="s">
        <v>3615</v>
      </c>
      <c r="AB573" s="8" t="str">
        <f t="shared" si="104"/>
        <v>000155854</v>
      </c>
      <c r="AC573" t="str">
        <f t="shared" si="105"/>
        <v>03/06/2015</v>
      </c>
      <c r="AD573" t="str">
        <f t="shared" si="106"/>
        <v>19416642000102</v>
      </c>
      <c r="AE573" s="9">
        <f t="shared" si="107"/>
        <v>418.01</v>
      </c>
      <c r="AF573">
        <f t="shared" si="108"/>
        <v>0</v>
      </c>
      <c r="AH573">
        <v>245577</v>
      </c>
      <c r="AI573" s="10" t="s">
        <v>6267</v>
      </c>
      <c r="AJ573">
        <v>155702</v>
      </c>
      <c r="AK573" t="s">
        <v>3860</v>
      </c>
      <c r="AL573">
        <v>0</v>
      </c>
      <c r="AM573">
        <v>1</v>
      </c>
      <c r="AN573" s="11" t="e">
        <f>VLOOKUP(TRIM(AK573),[1]Sheet1!$V:$W,2,FALSE)</f>
        <v>#N/A</v>
      </c>
      <c r="AO573" s="11">
        <f t="shared" si="109"/>
        <v>0</v>
      </c>
      <c r="AP573" s="10">
        <f t="shared" si="110"/>
        <v>0</v>
      </c>
      <c r="AQ573" s="10"/>
      <c r="AR573" s="11" t="b">
        <f t="shared" si="111"/>
        <v>0</v>
      </c>
      <c r="AT573" s="1" t="s">
        <v>1968</v>
      </c>
      <c r="AU573" s="3">
        <v>42164</v>
      </c>
      <c r="AV573" s="1" t="s">
        <v>1969</v>
      </c>
      <c r="AW573" t="str">
        <f t="shared" si="112"/>
        <v>86720729000158</v>
      </c>
      <c r="AX573" s="12">
        <f t="shared" si="113"/>
        <v>337.27</v>
      </c>
      <c r="AY573" s="12">
        <f t="shared" si="114"/>
        <v>0</v>
      </c>
      <c r="BA573" t="str">
        <f t="shared" si="115"/>
        <v>09/06/2015;86720729000158;337,27;0,00</v>
      </c>
    </row>
    <row r="574" spans="1:53" x14ac:dyDescent="0.2">
      <c r="A574" s="1" t="s">
        <v>5346</v>
      </c>
      <c r="B574" s="1" t="s">
        <v>4215</v>
      </c>
      <c r="C574" s="3">
        <v>42158</v>
      </c>
      <c r="D574" s="1" t="s">
        <v>3662</v>
      </c>
      <c r="E574" s="1" t="s">
        <v>5347</v>
      </c>
      <c r="F574" s="5">
        <v>2257</v>
      </c>
      <c r="G574" s="5">
        <v>2257</v>
      </c>
      <c r="H574" s="5">
        <v>406.26</v>
      </c>
      <c r="I574" s="1" t="s">
        <v>5348</v>
      </c>
      <c r="J574" s="5">
        <v>0</v>
      </c>
      <c r="K574" s="5">
        <v>0</v>
      </c>
      <c r="L574" s="1" t="s">
        <v>5349</v>
      </c>
      <c r="M574" s="5">
        <v>0</v>
      </c>
      <c r="N574" s="5">
        <v>0</v>
      </c>
      <c r="O574" s="1" t="s">
        <v>5349</v>
      </c>
      <c r="P574" s="5">
        <v>2257</v>
      </c>
      <c r="Q574" s="5">
        <v>37.24</v>
      </c>
      <c r="R574" s="1" t="s">
        <v>5351</v>
      </c>
      <c r="S574" s="5">
        <v>2257</v>
      </c>
      <c r="T574" s="5">
        <v>171.53</v>
      </c>
      <c r="U574" s="1" t="s">
        <v>5351</v>
      </c>
      <c r="V574" s="1" t="s">
        <v>5351</v>
      </c>
      <c r="W574" s="1" t="s">
        <v>5672</v>
      </c>
      <c r="X574" s="1" t="s">
        <v>5408</v>
      </c>
      <c r="Y574" s="1" t="s">
        <v>4216</v>
      </c>
      <c r="Z574" s="1" t="s">
        <v>4217</v>
      </c>
      <c r="AB574" s="8" t="str">
        <f t="shared" si="104"/>
        <v>000155855</v>
      </c>
      <c r="AC574" t="str">
        <f t="shared" si="105"/>
        <v>03/06/2015</v>
      </c>
      <c r="AD574" t="str">
        <f t="shared" si="106"/>
        <v>01192333001366</v>
      </c>
      <c r="AE574" s="9">
        <f t="shared" si="107"/>
        <v>2257</v>
      </c>
      <c r="AF574">
        <f t="shared" si="108"/>
        <v>617.27424999999994</v>
      </c>
      <c r="AH574">
        <v>245577</v>
      </c>
      <c r="AI574" s="10" t="s">
        <v>6267</v>
      </c>
      <c r="AJ574">
        <v>155703</v>
      </c>
      <c r="AK574" t="s">
        <v>5941</v>
      </c>
      <c r="AL574">
        <v>0</v>
      </c>
      <c r="AM574">
        <v>1</v>
      </c>
      <c r="AN574" s="11" t="e">
        <f>VLOOKUP(TRIM(AK574),[1]Sheet1!$V:$W,2,FALSE)</f>
        <v>#N/A</v>
      </c>
      <c r="AO574" s="11">
        <f t="shared" si="109"/>
        <v>0</v>
      </c>
      <c r="AP574" s="10">
        <f t="shared" si="110"/>
        <v>0</v>
      </c>
      <c r="AQ574" s="10"/>
      <c r="AR574" s="11" t="b">
        <f t="shared" si="111"/>
        <v>0</v>
      </c>
      <c r="AT574" s="1" t="s">
        <v>1970</v>
      </c>
      <c r="AU574" s="3">
        <v>42164</v>
      </c>
      <c r="AV574" s="1" t="s">
        <v>4107</v>
      </c>
      <c r="AW574" t="str">
        <f t="shared" si="112"/>
        <v>84683374000300</v>
      </c>
      <c r="AX574" s="12">
        <f t="shared" si="113"/>
        <v>1659.83</v>
      </c>
      <c r="AY574" s="12">
        <f t="shared" si="114"/>
        <v>0</v>
      </c>
      <c r="BA574" t="str">
        <f t="shared" si="115"/>
        <v>09/06/2015;84683374000300;1659,83;0,00</v>
      </c>
    </row>
    <row r="575" spans="1:53" x14ac:dyDescent="0.2">
      <c r="A575" s="1" t="s">
        <v>5346</v>
      </c>
      <c r="B575" s="1" t="s">
        <v>4220</v>
      </c>
      <c r="C575" s="3">
        <v>42158</v>
      </c>
      <c r="D575" s="1" t="s">
        <v>3641</v>
      </c>
      <c r="E575" s="1" t="s">
        <v>4221</v>
      </c>
      <c r="F575" s="5">
        <v>183.48</v>
      </c>
      <c r="G575" s="5">
        <v>202.72</v>
      </c>
      <c r="H575" s="5">
        <v>14.19</v>
      </c>
      <c r="I575" s="1" t="s">
        <v>5348</v>
      </c>
      <c r="J575" s="5">
        <v>0</v>
      </c>
      <c r="K575" s="5">
        <v>0</v>
      </c>
      <c r="L575" s="1" t="s">
        <v>5349</v>
      </c>
      <c r="M575" s="5">
        <v>176.28</v>
      </c>
      <c r="N575" s="5">
        <v>26.44</v>
      </c>
      <c r="O575" s="1" t="s">
        <v>3642</v>
      </c>
      <c r="P575" s="5">
        <v>176.28</v>
      </c>
      <c r="Q575" s="5">
        <v>2.91</v>
      </c>
      <c r="R575" s="1" t="s">
        <v>5351</v>
      </c>
      <c r="S575" s="5">
        <v>176.28</v>
      </c>
      <c r="T575" s="5">
        <v>13.4</v>
      </c>
      <c r="U575" s="1" t="s">
        <v>5351</v>
      </c>
      <c r="V575" s="1" t="s">
        <v>5351</v>
      </c>
      <c r="W575" s="1" t="s">
        <v>4222</v>
      </c>
      <c r="X575" s="1" t="s">
        <v>5408</v>
      </c>
      <c r="Y575" s="1" t="s">
        <v>4223</v>
      </c>
      <c r="Z575" s="1" t="s">
        <v>4224</v>
      </c>
      <c r="AB575" s="8" t="str">
        <f t="shared" si="104"/>
        <v>000155857</v>
      </c>
      <c r="AC575" t="str">
        <f t="shared" si="105"/>
        <v>03/06/2015</v>
      </c>
      <c r="AD575" t="str">
        <f t="shared" si="106"/>
        <v>07120672000180</v>
      </c>
      <c r="AE575" s="9">
        <f t="shared" si="107"/>
        <v>183.48</v>
      </c>
      <c r="AF575">
        <f t="shared" si="108"/>
        <v>66.93441</v>
      </c>
      <c r="AH575">
        <v>245577</v>
      </c>
      <c r="AI575" s="10" t="s">
        <v>6267</v>
      </c>
      <c r="AJ575">
        <v>155703</v>
      </c>
      <c r="AK575" t="s">
        <v>3861</v>
      </c>
      <c r="AL575">
        <v>0</v>
      </c>
      <c r="AM575">
        <v>1</v>
      </c>
      <c r="AN575" s="11" t="e">
        <f>VLOOKUP(TRIM(AK575),[1]Sheet1!$V:$W,2,FALSE)</f>
        <v>#N/A</v>
      </c>
      <c r="AO575" s="11">
        <f t="shared" si="109"/>
        <v>0</v>
      </c>
      <c r="AP575" s="10">
        <f t="shared" si="110"/>
        <v>0</v>
      </c>
      <c r="AQ575" s="10"/>
      <c r="AR575" s="11" t="b">
        <f t="shared" si="111"/>
        <v>0</v>
      </c>
      <c r="AT575" s="1" t="s">
        <v>1971</v>
      </c>
      <c r="AU575" s="3">
        <v>42164</v>
      </c>
      <c r="AV575" s="1" t="s">
        <v>1972</v>
      </c>
      <c r="AW575" t="str">
        <f t="shared" si="112"/>
        <v>88309620000581</v>
      </c>
      <c r="AX575" s="12">
        <f t="shared" si="113"/>
        <v>5916.38</v>
      </c>
      <c r="AY575" s="12">
        <f t="shared" si="114"/>
        <v>0</v>
      </c>
      <c r="BA575" t="str">
        <f t="shared" si="115"/>
        <v>09/06/2015;88309620000581;5916,38;0,00</v>
      </c>
    </row>
    <row r="576" spans="1:53" x14ac:dyDescent="0.2">
      <c r="A576" s="1" t="s">
        <v>5346</v>
      </c>
      <c r="B576" s="1" t="s">
        <v>4226</v>
      </c>
      <c r="C576" s="3">
        <v>42158</v>
      </c>
      <c r="D576" s="1" t="s">
        <v>3649</v>
      </c>
      <c r="E576" s="1" t="s">
        <v>5387</v>
      </c>
      <c r="F576" s="5">
        <v>1329.57</v>
      </c>
      <c r="G576" s="5">
        <v>1156.1500000000001</v>
      </c>
      <c r="H576" s="5">
        <v>46.25</v>
      </c>
      <c r="I576" s="1" t="s">
        <v>5406</v>
      </c>
      <c r="J576" s="5">
        <v>0</v>
      </c>
      <c r="K576" s="5">
        <v>0</v>
      </c>
      <c r="L576" s="1" t="s">
        <v>5349</v>
      </c>
      <c r="M576" s="5">
        <v>1156.1500000000001</v>
      </c>
      <c r="N576" s="5">
        <v>173.42</v>
      </c>
      <c r="O576" s="1" t="s">
        <v>3642</v>
      </c>
      <c r="P576" s="5">
        <v>1156.1500000000001</v>
      </c>
      <c r="Q576" s="5">
        <v>19.079999999999998</v>
      </c>
      <c r="R576" s="1" t="s">
        <v>5351</v>
      </c>
      <c r="S576" s="5">
        <v>1156.1500000000001</v>
      </c>
      <c r="T576" s="5">
        <v>87.87</v>
      </c>
      <c r="U576" s="1" t="s">
        <v>5351</v>
      </c>
      <c r="V576" s="1" t="s">
        <v>5523</v>
      </c>
      <c r="W576" s="1" t="s">
        <v>3530</v>
      </c>
      <c r="X576" s="1" t="s">
        <v>5408</v>
      </c>
      <c r="Y576" s="1" t="s">
        <v>5815</v>
      </c>
      <c r="Z576" s="1" t="s">
        <v>5816</v>
      </c>
      <c r="AB576" s="8" t="str">
        <f t="shared" si="104"/>
        <v>000155859</v>
      </c>
      <c r="AC576" t="str">
        <f t="shared" si="105"/>
        <v>03/06/2015</v>
      </c>
      <c r="AD576" t="str">
        <f t="shared" si="106"/>
        <v>04501416000144</v>
      </c>
      <c r="AE576" s="9">
        <f t="shared" si="107"/>
        <v>1329.57</v>
      </c>
      <c r="AF576">
        <f t="shared" si="108"/>
        <v>0</v>
      </c>
      <c r="AH576">
        <v>245577</v>
      </c>
      <c r="AI576" s="10" t="s">
        <v>6267</v>
      </c>
      <c r="AJ576">
        <v>155703</v>
      </c>
      <c r="AK576" t="s">
        <v>4971</v>
      </c>
      <c r="AL576">
        <v>0</v>
      </c>
      <c r="AM576">
        <v>1</v>
      </c>
      <c r="AN576" s="11" t="e">
        <f>VLOOKUP(TRIM(AK576),[1]Sheet1!$V:$W,2,FALSE)</f>
        <v>#N/A</v>
      </c>
      <c r="AO576" s="11">
        <f t="shared" si="109"/>
        <v>0</v>
      </c>
      <c r="AP576" s="10">
        <f t="shared" si="110"/>
        <v>0</v>
      </c>
      <c r="AQ576" s="10"/>
      <c r="AR576" s="11" t="b">
        <f t="shared" si="111"/>
        <v>0</v>
      </c>
      <c r="AT576" s="1" t="s">
        <v>1973</v>
      </c>
      <c r="AU576" s="3">
        <v>42164</v>
      </c>
      <c r="AV576" s="1" t="s">
        <v>1974</v>
      </c>
      <c r="AW576" t="str">
        <f t="shared" si="112"/>
        <v>00811185000203</v>
      </c>
      <c r="AX576" s="12">
        <f t="shared" si="113"/>
        <v>8757.25</v>
      </c>
      <c r="AY576" s="12">
        <f t="shared" si="114"/>
        <v>0</v>
      </c>
      <c r="BA576" t="str">
        <f t="shared" si="115"/>
        <v>09/06/2015;00811185000203;8757,25;0,00</v>
      </c>
    </row>
    <row r="577" spans="1:53" x14ac:dyDescent="0.2">
      <c r="A577" s="1" t="s">
        <v>5346</v>
      </c>
      <c r="B577" s="1" t="s">
        <v>4226</v>
      </c>
      <c r="C577" s="3">
        <v>42158</v>
      </c>
      <c r="D577" s="1" t="s">
        <v>3649</v>
      </c>
      <c r="E577" s="1" t="s">
        <v>5387</v>
      </c>
      <c r="F577" s="5">
        <v>314.89</v>
      </c>
      <c r="G577" s="5">
        <v>273.82</v>
      </c>
      <c r="H577" s="5">
        <v>10.95</v>
      </c>
      <c r="I577" s="1" t="s">
        <v>5406</v>
      </c>
      <c r="J577" s="5">
        <v>0</v>
      </c>
      <c r="K577" s="5">
        <v>0</v>
      </c>
      <c r="L577" s="1" t="s">
        <v>5349</v>
      </c>
      <c r="M577" s="5">
        <v>273.82</v>
      </c>
      <c r="N577" s="5">
        <v>41.07</v>
      </c>
      <c r="O577" s="1" t="s">
        <v>3642</v>
      </c>
      <c r="P577" s="5">
        <v>273.82</v>
      </c>
      <c r="Q577" s="5">
        <v>4.5199999999999996</v>
      </c>
      <c r="R577" s="1" t="s">
        <v>5351</v>
      </c>
      <c r="S577" s="5">
        <v>273.82</v>
      </c>
      <c r="T577" s="5">
        <v>20.81</v>
      </c>
      <c r="U577" s="1" t="s">
        <v>5351</v>
      </c>
      <c r="V577" s="1" t="s">
        <v>5523</v>
      </c>
      <c r="W577" s="1" t="s">
        <v>3530</v>
      </c>
      <c r="X577" s="1" t="s">
        <v>5408</v>
      </c>
      <c r="Y577" s="1" t="s">
        <v>4910</v>
      </c>
      <c r="Z577" s="1" t="s">
        <v>4911</v>
      </c>
      <c r="AB577" s="8" t="str">
        <f t="shared" si="104"/>
        <v>000155859</v>
      </c>
      <c r="AC577" t="str">
        <f t="shared" si="105"/>
        <v>03/06/2015</v>
      </c>
      <c r="AD577" t="str">
        <f t="shared" si="106"/>
        <v>04501416000144</v>
      </c>
      <c r="AE577" s="9">
        <f t="shared" si="107"/>
        <v>314.89</v>
      </c>
      <c r="AF577">
        <f t="shared" si="108"/>
        <v>0</v>
      </c>
      <c r="AH577">
        <v>245577</v>
      </c>
      <c r="AI577" s="10" t="s">
        <v>6267</v>
      </c>
      <c r="AJ577">
        <v>155703</v>
      </c>
      <c r="AK577" t="s">
        <v>3637</v>
      </c>
      <c r="AL577">
        <v>0</v>
      </c>
      <c r="AM577">
        <v>1</v>
      </c>
      <c r="AN577" s="11" t="e">
        <f>VLOOKUP(TRIM(AK577),[1]Sheet1!$V:$W,2,FALSE)</f>
        <v>#N/A</v>
      </c>
      <c r="AO577" s="11">
        <f t="shared" si="109"/>
        <v>0</v>
      </c>
      <c r="AP577" s="10">
        <f t="shared" si="110"/>
        <v>0</v>
      </c>
      <c r="AQ577" s="10"/>
      <c r="AR577" s="11" t="b">
        <f t="shared" si="111"/>
        <v>0</v>
      </c>
      <c r="AT577" s="1" t="s">
        <v>1977</v>
      </c>
      <c r="AU577" s="3">
        <v>42164</v>
      </c>
      <c r="AV577" s="1" t="s">
        <v>5668</v>
      </c>
      <c r="AW577" t="str">
        <f t="shared" si="112"/>
        <v>59105999000348</v>
      </c>
      <c r="AX577" s="12">
        <f t="shared" si="113"/>
        <v>531.22</v>
      </c>
      <c r="AY577" s="12">
        <f t="shared" si="114"/>
        <v>0</v>
      </c>
      <c r="BA577" t="str">
        <f t="shared" si="115"/>
        <v>09/06/2015;59105999000348;531,22;0,00</v>
      </c>
    </row>
    <row r="578" spans="1:53" x14ac:dyDescent="0.2">
      <c r="A578" s="1" t="s">
        <v>5346</v>
      </c>
      <c r="B578" s="1" t="s">
        <v>4226</v>
      </c>
      <c r="C578" s="3">
        <v>42158</v>
      </c>
      <c r="D578" s="1" t="s">
        <v>3649</v>
      </c>
      <c r="E578" s="1" t="s">
        <v>5387</v>
      </c>
      <c r="F578" s="5">
        <v>3471.68</v>
      </c>
      <c r="G578" s="5">
        <v>3018.85</v>
      </c>
      <c r="H578" s="5">
        <v>120.75</v>
      </c>
      <c r="I578" s="1" t="s">
        <v>5406</v>
      </c>
      <c r="J578" s="5">
        <v>0</v>
      </c>
      <c r="K578" s="5">
        <v>0</v>
      </c>
      <c r="L578" s="1" t="s">
        <v>5349</v>
      </c>
      <c r="M578" s="5">
        <v>3018.85</v>
      </c>
      <c r="N578" s="5">
        <v>452.83</v>
      </c>
      <c r="O578" s="1" t="s">
        <v>3642</v>
      </c>
      <c r="P578" s="5">
        <v>3018.85</v>
      </c>
      <c r="Q578" s="5">
        <v>49.81</v>
      </c>
      <c r="R578" s="1" t="s">
        <v>5351</v>
      </c>
      <c r="S578" s="5">
        <v>3018.85</v>
      </c>
      <c r="T578" s="5">
        <v>229.43</v>
      </c>
      <c r="U578" s="1" t="s">
        <v>5351</v>
      </c>
      <c r="V578" s="1" t="s">
        <v>5523</v>
      </c>
      <c r="W578" s="1" t="s">
        <v>3530</v>
      </c>
      <c r="X578" s="1" t="s">
        <v>5408</v>
      </c>
      <c r="Y578" s="1" t="s">
        <v>5792</v>
      </c>
      <c r="Z578" s="1" t="s">
        <v>5793</v>
      </c>
      <c r="AB578" s="8" t="str">
        <f t="shared" si="104"/>
        <v>000155859</v>
      </c>
      <c r="AC578" t="str">
        <f t="shared" si="105"/>
        <v>03/06/2015</v>
      </c>
      <c r="AD578" t="str">
        <f t="shared" si="106"/>
        <v>04501416000144</v>
      </c>
      <c r="AE578" s="9">
        <f t="shared" si="107"/>
        <v>3471.68</v>
      </c>
      <c r="AF578">
        <f t="shared" si="108"/>
        <v>0</v>
      </c>
      <c r="AH578">
        <v>245577</v>
      </c>
      <c r="AI578" s="10" t="s">
        <v>6267</v>
      </c>
      <c r="AJ578">
        <v>155703</v>
      </c>
      <c r="AK578" t="s">
        <v>4973</v>
      </c>
      <c r="AL578">
        <v>0</v>
      </c>
      <c r="AM578">
        <v>1</v>
      </c>
      <c r="AN578" s="11" t="e">
        <f>VLOOKUP(TRIM(AK578),[1]Sheet1!$V:$W,2,FALSE)</f>
        <v>#N/A</v>
      </c>
      <c r="AO578" s="11">
        <f t="shared" si="109"/>
        <v>0</v>
      </c>
      <c r="AP578" s="10">
        <f t="shared" si="110"/>
        <v>0</v>
      </c>
      <c r="AQ578" s="10"/>
      <c r="AR578" s="11" t="b">
        <f t="shared" si="111"/>
        <v>0</v>
      </c>
      <c r="AT578" s="1" t="s">
        <v>1978</v>
      </c>
      <c r="AU578" s="3">
        <v>42164</v>
      </c>
      <c r="AV578" s="1" t="s">
        <v>3899</v>
      </c>
      <c r="AW578" t="str">
        <f t="shared" si="112"/>
        <v>08689024000292</v>
      </c>
      <c r="AX578" s="12">
        <f t="shared" si="113"/>
        <v>666.97</v>
      </c>
      <c r="AY578" s="12">
        <f t="shared" si="114"/>
        <v>0</v>
      </c>
      <c r="BA578" t="str">
        <f t="shared" si="115"/>
        <v>09/06/2015;08689024000292;666,97;0,00</v>
      </c>
    </row>
    <row r="579" spans="1:53" x14ac:dyDescent="0.2">
      <c r="A579" s="1" t="s">
        <v>5346</v>
      </c>
      <c r="B579" s="1" t="s">
        <v>4227</v>
      </c>
      <c r="C579" s="3">
        <v>42158</v>
      </c>
      <c r="D579" s="1" t="s">
        <v>3657</v>
      </c>
      <c r="E579" s="1" t="s">
        <v>5347</v>
      </c>
      <c r="F579" s="5">
        <v>766.87</v>
      </c>
      <c r="G579" s="5">
        <v>766.87</v>
      </c>
      <c r="H579" s="5">
        <v>138.04</v>
      </c>
      <c r="I579" s="1" t="s">
        <v>5406</v>
      </c>
      <c r="J579" s="5">
        <v>0</v>
      </c>
      <c r="K579" s="5">
        <v>0</v>
      </c>
      <c r="L579" s="1" t="s">
        <v>5349</v>
      </c>
      <c r="M579" s="5">
        <v>666.84</v>
      </c>
      <c r="N579" s="5">
        <v>100.03</v>
      </c>
      <c r="O579" s="1" t="s">
        <v>3642</v>
      </c>
      <c r="P579" s="5">
        <v>666.84</v>
      </c>
      <c r="Q579" s="5">
        <v>11</v>
      </c>
      <c r="R579" s="1" t="s">
        <v>5351</v>
      </c>
      <c r="S579" s="5">
        <v>666.84</v>
      </c>
      <c r="T579" s="5">
        <v>50.68</v>
      </c>
      <c r="U579" s="1" t="s">
        <v>5351</v>
      </c>
      <c r="V579" s="1" t="s">
        <v>5351</v>
      </c>
      <c r="W579" s="1" t="s">
        <v>3579</v>
      </c>
      <c r="X579" s="1" t="s">
        <v>5359</v>
      </c>
      <c r="Y579" s="1" t="s">
        <v>3580</v>
      </c>
      <c r="Z579" s="1" t="s">
        <v>3581</v>
      </c>
      <c r="AB579" s="8" t="str">
        <f t="shared" ref="AB579:AB642" si="116">B579</f>
        <v>000155860</v>
      </c>
      <c r="AC579" t="str">
        <f t="shared" ref="AC579:AC642" si="117">TEXT(C579,"dd/mm/aaaa")</f>
        <v>03/06/2015</v>
      </c>
      <c r="AD579" t="str">
        <f t="shared" ref="AD579:AD642" si="118">VLOOKUP(W579*1,AH:AI,2,FALSE)</f>
        <v>07088717000186</v>
      </c>
      <c r="AE579" s="9">
        <f t="shared" ref="AE579:AE642" si="119">F579*1</f>
        <v>766.87</v>
      </c>
      <c r="AF579">
        <f t="shared" ref="AF579:AF642" si="120">SUMIF(AJ:AJ,B579,AP:AP)</f>
        <v>0</v>
      </c>
      <c r="AH579">
        <v>245577</v>
      </c>
      <c r="AI579" s="10" t="s">
        <v>6267</v>
      </c>
      <c r="AJ579">
        <v>155703</v>
      </c>
      <c r="AK579" t="s">
        <v>5943</v>
      </c>
      <c r="AL579">
        <v>0</v>
      </c>
      <c r="AM579">
        <v>1</v>
      </c>
      <c r="AN579" s="11" t="e">
        <f>VLOOKUP(TRIM(AK579),[1]Sheet1!$V:$W,2,FALSE)</f>
        <v>#N/A</v>
      </c>
      <c r="AO579" s="11">
        <f t="shared" ref="AO579:AO642" si="121">IF(ISNA(AN579),0,AN579)</f>
        <v>0</v>
      </c>
      <c r="AP579" s="10">
        <f t="shared" ref="AP579:AP642" si="122">AO579*AM579</f>
        <v>0</v>
      </c>
      <c r="AQ579" s="10"/>
      <c r="AR579" s="11" t="b">
        <f t="shared" ref="AR579:AR642" si="123">ABS(AY579)&gt;ABS(AX579)</f>
        <v>0</v>
      </c>
      <c r="AT579" s="1" t="s">
        <v>1981</v>
      </c>
      <c r="AU579" s="3">
        <v>42164</v>
      </c>
      <c r="AV579" s="1" t="s">
        <v>5580</v>
      </c>
      <c r="AW579" t="str">
        <f t="shared" ref="AW579:AW642" si="124">VLOOKUP(AV579*1,AH:AI,2,FALSE)</f>
        <v>59578948000171</v>
      </c>
      <c r="AX579" s="12">
        <f t="shared" ref="AX579:AX642" si="125">SUMIF(AB:AB,AT579,AE:AE)</f>
        <v>375.21</v>
      </c>
      <c r="AY579" s="12">
        <f t="shared" ref="AY579:AY642" si="126">VLOOKUP(AT579,AB:AF,5,FALSE)</f>
        <v>0</v>
      </c>
      <c r="BA579" t="str">
        <f t="shared" ref="BA579:BA642" si="127">TEXT(AU579,"dd/mm/aaaa")&amp;";"&amp;AW579&amp;";"&amp;TEXT(AX579,"0,00")&amp;";"&amp;TEXT(AY579,"0,00")</f>
        <v>09/06/2015;59578948000171;375,21;0,00</v>
      </c>
    </row>
    <row r="580" spans="1:53" x14ac:dyDescent="0.2">
      <c r="A580" s="1" t="s">
        <v>5346</v>
      </c>
      <c r="B580" s="1" t="s">
        <v>4228</v>
      </c>
      <c r="C580" s="3">
        <v>42158</v>
      </c>
      <c r="D580" s="1" t="s">
        <v>3662</v>
      </c>
      <c r="E580" s="1" t="s">
        <v>5347</v>
      </c>
      <c r="F580" s="5">
        <v>1009.09</v>
      </c>
      <c r="G580" s="5">
        <v>1009.09</v>
      </c>
      <c r="H580" s="5">
        <v>181.64</v>
      </c>
      <c r="I580" s="1" t="s">
        <v>5417</v>
      </c>
      <c r="J580" s="5">
        <v>0</v>
      </c>
      <c r="K580" s="5">
        <v>0</v>
      </c>
      <c r="L580" s="1" t="s">
        <v>5349</v>
      </c>
      <c r="M580" s="5">
        <v>0</v>
      </c>
      <c r="N580" s="5">
        <v>0</v>
      </c>
      <c r="O580" s="1" t="s">
        <v>5349</v>
      </c>
      <c r="P580" s="5">
        <v>1009.09</v>
      </c>
      <c r="Q580" s="5">
        <v>16.649999999999999</v>
      </c>
      <c r="R580" s="1" t="s">
        <v>5351</v>
      </c>
      <c r="S580" s="5">
        <v>1009.09</v>
      </c>
      <c r="T580" s="5">
        <v>76.69</v>
      </c>
      <c r="U580" s="1" t="s">
        <v>5351</v>
      </c>
      <c r="V580" s="1" t="s">
        <v>5351</v>
      </c>
      <c r="W580" s="1" t="s">
        <v>3658</v>
      </c>
      <c r="X580" s="1" t="s">
        <v>5419</v>
      </c>
      <c r="Y580" s="1" t="s">
        <v>4156</v>
      </c>
      <c r="Z580" s="1" t="s">
        <v>4157</v>
      </c>
      <c r="AB580" s="8" t="str">
        <f t="shared" si="116"/>
        <v>000155861</v>
      </c>
      <c r="AC580" t="str">
        <f t="shared" si="117"/>
        <v>03/06/2015</v>
      </c>
      <c r="AD580" t="str">
        <f t="shared" si="118"/>
        <v>43854777000126</v>
      </c>
      <c r="AE580" s="9">
        <f t="shared" si="119"/>
        <v>1009.09</v>
      </c>
      <c r="AF580">
        <f t="shared" si="120"/>
        <v>106.6</v>
      </c>
      <c r="AH580">
        <v>245577</v>
      </c>
      <c r="AI580" s="10" t="s">
        <v>6267</v>
      </c>
      <c r="AJ580">
        <v>155703</v>
      </c>
      <c r="AK580" t="s">
        <v>3862</v>
      </c>
      <c r="AL580">
        <v>0</v>
      </c>
      <c r="AM580">
        <v>1</v>
      </c>
      <c r="AN580" s="11" t="e">
        <f>VLOOKUP(TRIM(AK580),[1]Sheet1!$V:$W,2,FALSE)</f>
        <v>#N/A</v>
      </c>
      <c r="AO580" s="11">
        <f t="shared" si="121"/>
        <v>0</v>
      </c>
      <c r="AP580" s="10">
        <f t="shared" si="122"/>
        <v>0</v>
      </c>
      <c r="AQ580" s="10"/>
      <c r="AR580" s="11" t="b">
        <f t="shared" si="123"/>
        <v>0</v>
      </c>
      <c r="AT580" s="1" t="s">
        <v>1982</v>
      </c>
      <c r="AU580" s="3">
        <v>42164</v>
      </c>
      <c r="AV580" s="1" t="s">
        <v>5580</v>
      </c>
      <c r="AW580" t="str">
        <f t="shared" si="124"/>
        <v>59578948000171</v>
      </c>
      <c r="AX580" s="12">
        <f t="shared" si="125"/>
        <v>33917.97</v>
      </c>
      <c r="AY580" s="12">
        <f t="shared" si="126"/>
        <v>0</v>
      </c>
      <c r="BA580" t="str">
        <f t="shared" si="127"/>
        <v>09/06/2015;59578948000171;33917,97;0,00</v>
      </c>
    </row>
    <row r="581" spans="1:53" x14ac:dyDescent="0.2">
      <c r="A581" s="1" t="s">
        <v>5346</v>
      </c>
      <c r="B581" s="1" t="s">
        <v>4229</v>
      </c>
      <c r="C581" s="3">
        <v>42158</v>
      </c>
      <c r="D581" s="1" t="s">
        <v>3711</v>
      </c>
      <c r="E581" s="1" t="s">
        <v>5539</v>
      </c>
      <c r="F581" s="5">
        <v>15.08</v>
      </c>
      <c r="G581" s="5">
        <v>0</v>
      </c>
      <c r="H581" s="5">
        <v>0</v>
      </c>
      <c r="I581" s="1" t="s">
        <v>5349</v>
      </c>
      <c r="J581" s="5">
        <v>0</v>
      </c>
      <c r="K581" s="5">
        <v>0</v>
      </c>
      <c r="L581" s="1" t="s">
        <v>5349</v>
      </c>
      <c r="M581" s="5">
        <v>0</v>
      </c>
      <c r="N581" s="5">
        <v>0</v>
      </c>
      <c r="O581" s="1" t="s">
        <v>5349</v>
      </c>
      <c r="P581" s="5">
        <v>15.08</v>
      </c>
      <c r="Q581" s="5">
        <v>0</v>
      </c>
      <c r="R581" s="1" t="s">
        <v>3712</v>
      </c>
      <c r="S581" s="5">
        <v>15.08</v>
      </c>
      <c r="T581" s="5">
        <v>0</v>
      </c>
      <c r="U581" s="1" t="s">
        <v>3712</v>
      </c>
      <c r="V581" s="1" t="s">
        <v>5351</v>
      </c>
      <c r="W581" s="1" t="s">
        <v>3713</v>
      </c>
      <c r="X581" s="1" t="s">
        <v>5530</v>
      </c>
      <c r="Y581" s="1" t="s">
        <v>4230</v>
      </c>
      <c r="Z581" s="1" t="s">
        <v>4231</v>
      </c>
      <c r="AB581" s="8" t="str">
        <f t="shared" si="116"/>
        <v>000155862</v>
      </c>
      <c r="AC581" t="str">
        <f t="shared" si="117"/>
        <v>03/06/2015</v>
      </c>
      <c r="AD581" t="str">
        <f t="shared" si="118"/>
        <v>04337168000148</v>
      </c>
      <c r="AE581" s="9">
        <f t="shared" si="119"/>
        <v>15.08</v>
      </c>
      <c r="AF581">
        <f t="shared" si="120"/>
        <v>0</v>
      </c>
      <c r="AH581">
        <v>245577</v>
      </c>
      <c r="AI581" s="10" t="s">
        <v>6267</v>
      </c>
      <c r="AJ581">
        <v>155703</v>
      </c>
      <c r="AK581" t="s">
        <v>5681</v>
      </c>
      <c r="AL581">
        <v>0</v>
      </c>
      <c r="AM581">
        <v>1</v>
      </c>
      <c r="AN581" s="11" t="e">
        <f>VLOOKUP(TRIM(AK581),[1]Sheet1!$V:$W,2,FALSE)</f>
        <v>#N/A</v>
      </c>
      <c r="AO581" s="11">
        <f t="shared" si="121"/>
        <v>0</v>
      </c>
      <c r="AP581" s="10">
        <f t="shared" si="122"/>
        <v>0</v>
      </c>
      <c r="AQ581" s="10"/>
      <c r="AR581" s="11" t="b">
        <f t="shared" si="123"/>
        <v>0</v>
      </c>
      <c r="AT581" s="1" t="s">
        <v>1983</v>
      </c>
      <c r="AU581" s="3">
        <v>42164</v>
      </c>
      <c r="AV581" s="1" t="s">
        <v>4107</v>
      </c>
      <c r="AW581" t="str">
        <f t="shared" si="124"/>
        <v>84683374000300</v>
      </c>
      <c r="AX581" s="12">
        <f t="shared" si="125"/>
        <v>1940.79</v>
      </c>
      <c r="AY581" s="12">
        <f t="shared" si="126"/>
        <v>0</v>
      </c>
      <c r="BA581" t="str">
        <f t="shared" si="127"/>
        <v>09/06/2015;84683374000300;1940,79;0,00</v>
      </c>
    </row>
    <row r="582" spans="1:53" x14ac:dyDescent="0.2">
      <c r="A582" s="1" t="s">
        <v>5346</v>
      </c>
      <c r="B582" s="1" t="s">
        <v>4232</v>
      </c>
      <c r="C582" s="3">
        <v>42158</v>
      </c>
      <c r="D582" s="1" t="s">
        <v>3649</v>
      </c>
      <c r="E582" s="1" t="s">
        <v>5382</v>
      </c>
      <c r="F582" s="5">
        <v>2296.2199999999998</v>
      </c>
      <c r="G582" s="5">
        <v>1996.71</v>
      </c>
      <c r="H582" s="5">
        <v>79.87</v>
      </c>
      <c r="I582" s="1" t="s">
        <v>5406</v>
      </c>
      <c r="J582" s="5">
        <v>0</v>
      </c>
      <c r="K582" s="5">
        <v>0</v>
      </c>
      <c r="L582" s="1" t="s">
        <v>5349</v>
      </c>
      <c r="M582" s="5">
        <v>1996.71</v>
      </c>
      <c r="N582" s="5">
        <v>299.51</v>
      </c>
      <c r="O582" s="1" t="s">
        <v>3642</v>
      </c>
      <c r="P582" s="5">
        <v>1996.71</v>
      </c>
      <c r="Q582" s="5">
        <v>32.950000000000003</v>
      </c>
      <c r="R582" s="1" t="s">
        <v>5351</v>
      </c>
      <c r="S582" s="5">
        <v>1996.71</v>
      </c>
      <c r="T582" s="5">
        <v>151.75</v>
      </c>
      <c r="U582" s="1" t="s">
        <v>5351</v>
      </c>
      <c r="V582" s="1" t="s">
        <v>5351</v>
      </c>
      <c r="W582" s="1" t="s">
        <v>3672</v>
      </c>
      <c r="X582" s="1" t="s">
        <v>5408</v>
      </c>
      <c r="Y582" s="1" t="s">
        <v>5890</v>
      </c>
      <c r="Z582" s="1" t="s">
        <v>5891</v>
      </c>
      <c r="AB582" s="8" t="str">
        <f t="shared" si="116"/>
        <v>000155863</v>
      </c>
      <c r="AC582" t="str">
        <f t="shared" si="117"/>
        <v>03/06/2015</v>
      </c>
      <c r="AD582" t="str">
        <f t="shared" si="118"/>
        <v>00111511000180</v>
      </c>
      <c r="AE582" s="9">
        <f t="shared" si="119"/>
        <v>2296.2199999999998</v>
      </c>
      <c r="AF582">
        <f t="shared" si="120"/>
        <v>0</v>
      </c>
      <c r="AH582">
        <v>6782698</v>
      </c>
      <c r="AI582" s="10" t="s">
        <v>6268</v>
      </c>
      <c r="AJ582">
        <v>155704</v>
      </c>
      <c r="AK582" t="s">
        <v>4730</v>
      </c>
      <c r="AL582">
        <v>1</v>
      </c>
      <c r="AM582">
        <v>20</v>
      </c>
      <c r="AN582" s="11" t="e">
        <f>VLOOKUP(TRIM(AK582),[1]Sheet1!$V:$W,2,FALSE)</f>
        <v>#N/A</v>
      </c>
      <c r="AO582" s="11">
        <f t="shared" si="121"/>
        <v>0</v>
      </c>
      <c r="AP582" s="10">
        <f t="shared" si="122"/>
        <v>0</v>
      </c>
      <c r="AQ582" s="10"/>
      <c r="AR582" s="11" t="b">
        <f t="shared" si="123"/>
        <v>0</v>
      </c>
      <c r="AT582" s="1" t="s">
        <v>1984</v>
      </c>
      <c r="AU582" s="3">
        <v>42164</v>
      </c>
      <c r="AV582" s="1" t="s">
        <v>3669</v>
      </c>
      <c r="AW582" t="str">
        <f t="shared" si="124"/>
        <v>56545742000157</v>
      </c>
      <c r="AX582" s="12">
        <f t="shared" si="125"/>
        <v>7684.58</v>
      </c>
      <c r="AY582" s="12">
        <f t="shared" si="126"/>
        <v>811.8</v>
      </c>
      <c r="BA582" t="str">
        <f t="shared" si="127"/>
        <v>09/06/2015;56545742000157;7684,58;811,80</v>
      </c>
    </row>
    <row r="583" spans="1:53" x14ac:dyDescent="0.2">
      <c r="A583" s="1" t="s">
        <v>5346</v>
      </c>
      <c r="B583" s="1" t="s">
        <v>4233</v>
      </c>
      <c r="C583" s="3">
        <v>42158</v>
      </c>
      <c r="D583" s="1" t="s">
        <v>3657</v>
      </c>
      <c r="E583" s="1" t="s">
        <v>5347</v>
      </c>
      <c r="F583" s="5">
        <v>290.26</v>
      </c>
      <c r="G583" s="5">
        <v>241.88</v>
      </c>
      <c r="H583" s="5">
        <v>43.54</v>
      </c>
      <c r="I583" s="1" t="s">
        <v>5406</v>
      </c>
      <c r="J583" s="5">
        <v>0</v>
      </c>
      <c r="K583" s="5">
        <v>0</v>
      </c>
      <c r="L583" s="1" t="s">
        <v>5349</v>
      </c>
      <c r="M583" s="5">
        <v>241.88</v>
      </c>
      <c r="N583" s="5">
        <v>48.38</v>
      </c>
      <c r="O583" s="1" t="s">
        <v>3642</v>
      </c>
      <c r="P583" s="5">
        <v>241.88</v>
      </c>
      <c r="Q583" s="5">
        <v>3.99</v>
      </c>
      <c r="R583" s="1" t="s">
        <v>5351</v>
      </c>
      <c r="S583" s="5">
        <v>241.88</v>
      </c>
      <c r="T583" s="5">
        <v>18.38</v>
      </c>
      <c r="U583" s="1" t="s">
        <v>5351</v>
      </c>
      <c r="V583" s="1" t="s">
        <v>5351</v>
      </c>
      <c r="W583" s="1" t="s">
        <v>3658</v>
      </c>
      <c r="X583" s="1" t="s">
        <v>5498</v>
      </c>
      <c r="Y583" s="1" t="s">
        <v>5754</v>
      </c>
      <c r="Z583" s="1" t="s">
        <v>5755</v>
      </c>
      <c r="AB583" s="8" t="str">
        <f t="shared" si="116"/>
        <v>000155864</v>
      </c>
      <c r="AC583" t="str">
        <f t="shared" si="117"/>
        <v>03/06/2015</v>
      </c>
      <c r="AD583" t="str">
        <f t="shared" si="118"/>
        <v>43854777000126</v>
      </c>
      <c r="AE583" s="9">
        <f t="shared" si="119"/>
        <v>290.26</v>
      </c>
      <c r="AF583">
        <f t="shared" si="120"/>
        <v>0</v>
      </c>
      <c r="AH583">
        <v>6784148</v>
      </c>
      <c r="AI583" s="10" t="s">
        <v>6264</v>
      </c>
      <c r="AJ583">
        <v>155705</v>
      </c>
      <c r="AK583" t="s">
        <v>3865</v>
      </c>
      <c r="AL583">
        <v>0</v>
      </c>
      <c r="AM583">
        <v>15000</v>
      </c>
      <c r="AN583" s="11">
        <f>VLOOKUP(TRIM(AK583),[1]Sheet1!$V:$W,2,FALSE)</f>
        <v>0</v>
      </c>
      <c r="AO583" s="11">
        <f t="shared" si="121"/>
        <v>0</v>
      </c>
      <c r="AP583" s="10">
        <f t="shared" si="122"/>
        <v>0</v>
      </c>
      <c r="AQ583" s="10"/>
      <c r="AR583" s="11" t="b">
        <f t="shared" si="123"/>
        <v>0</v>
      </c>
      <c r="AT583" s="1" t="s">
        <v>1985</v>
      </c>
      <c r="AU583" s="3">
        <v>42164</v>
      </c>
      <c r="AV583" s="1" t="s">
        <v>3530</v>
      </c>
      <c r="AW583" t="str">
        <f t="shared" si="124"/>
        <v>04501416000144</v>
      </c>
      <c r="AX583" s="12">
        <f t="shared" si="125"/>
        <v>1363.56</v>
      </c>
      <c r="AY583" s="12">
        <f t="shared" si="126"/>
        <v>0</v>
      </c>
      <c r="BA583" t="str">
        <f t="shared" si="127"/>
        <v>09/06/2015;04501416000144;1363,56;0,00</v>
      </c>
    </row>
    <row r="584" spans="1:53" x14ac:dyDescent="0.2">
      <c r="A584" s="1" t="s">
        <v>5346</v>
      </c>
      <c r="B584" s="1" t="s">
        <v>4234</v>
      </c>
      <c r="C584" s="3">
        <v>42158</v>
      </c>
      <c r="D584" s="1" t="s">
        <v>3649</v>
      </c>
      <c r="E584" s="1" t="s">
        <v>5528</v>
      </c>
      <c r="F584" s="5">
        <v>324.14</v>
      </c>
      <c r="G584" s="5">
        <v>361.14</v>
      </c>
      <c r="H584" s="5">
        <v>43.34</v>
      </c>
      <c r="I584" s="1" t="s">
        <v>5348</v>
      </c>
      <c r="J584" s="5">
        <v>0</v>
      </c>
      <c r="K584" s="5">
        <v>0</v>
      </c>
      <c r="L584" s="1" t="s">
        <v>5349</v>
      </c>
      <c r="M584" s="5">
        <v>0</v>
      </c>
      <c r="N584" s="5">
        <v>0</v>
      </c>
      <c r="O584" s="1" t="s">
        <v>5349</v>
      </c>
      <c r="P584" s="5">
        <v>361.14</v>
      </c>
      <c r="Q584" s="5">
        <v>5.96</v>
      </c>
      <c r="R584" s="1" t="s">
        <v>5351</v>
      </c>
      <c r="S584" s="5">
        <v>361.14</v>
      </c>
      <c r="T584" s="5">
        <v>27.45</v>
      </c>
      <c r="U584" s="1" t="s">
        <v>5351</v>
      </c>
      <c r="V584" s="1" t="s">
        <v>5351</v>
      </c>
      <c r="W584" s="1" t="s">
        <v>4235</v>
      </c>
      <c r="X584" s="1" t="s">
        <v>5366</v>
      </c>
      <c r="Y584" s="1" t="s">
        <v>5367</v>
      </c>
      <c r="Z584" s="1" t="s">
        <v>5368</v>
      </c>
      <c r="AB584" s="8" t="str">
        <f t="shared" si="116"/>
        <v>000155865</v>
      </c>
      <c r="AC584" t="str">
        <f t="shared" si="117"/>
        <v>03/06/2015</v>
      </c>
      <c r="AD584" t="str">
        <f t="shared" si="118"/>
        <v>41767021000114</v>
      </c>
      <c r="AE584" s="9">
        <f t="shared" si="119"/>
        <v>324.14</v>
      </c>
      <c r="AF584">
        <f t="shared" si="120"/>
        <v>0</v>
      </c>
      <c r="AH584">
        <v>6784148</v>
      </c>
      <c r="AI584" s="10" t="s">
        <v>6264</v>
      </c>
      <c r="AJ584">
        <v>155705</v>
      </c>
      <c r="AK584" t="s">
        <v>3867</v>
      </c>
      <c r="AL584">
        <v>0</v>
      </c>
      <c r="AM584">
        <v>15000</v>
      </c>
      <c r="AN584" s="11">
        <f>VLOOKUP(TRIM(AK584),[1]Sheet1!$V:$W,2,FALSE)</f>
        <v>0</v>
      </c>
      <c r="AO584" s="11">
        <f t="shared" si="121"/>
        <v>0</v>
      </c>
      <c r="AP584" s="10">
        <f t="shared" si="122"/>
        <v>0</v>
      </c>
      <c r="AQ584" s="10"/>
      <c r="AR584" s="11" t="b">
        <f t="shared" si="123"/>
        <v>0</v>
      </c>
      <c r="AT584" s="1" t="s">
        <v>1988</v>
      </c>
      <c r="AU584" s="3">
        <v>42164</v>
      </c>
      <c r="AV584" s="1" t="s">
        <v>4107</v>
      </c>
      <c r="AW584" t="str">
        <f t="shared" si="124"/>
        <v>84683374000300</v>
      </c>
      <c r="AX584" s="12">
        <f t="shared" si="125"/>
        <v>4135.8599999999997</v>
      </c>
      <c r="AY584" s="12">
        <f t="shared" si="126"/>
        <v>0</v>
      </c>
      <c r="BA584" t="str">
        <f t="shared" si="127"/>
        <v>09/06/2015;84683374000300;4135,86;0,00</v>
      </c>
    </row>
    <row r="585" spans="1:53" x14ac:dyDescent="0.2">
      <c r="A585" s="1" t="s">
        <v>5346</v>
      </c>
      <c r="B585" s="1" t="s">
        <v>4236</v>
      </c>
      <c r="C585" s="3">
        <v>42158</v>
      </c>
      <c r="D585" s="1" t="s">
        <v>3649</v>
      </c>
      <c r="E585" s="1" t="s">
        <v>4804</v>
      </c>
      <c r="F585" s="5">
        <v>1900.58</v>
      </c>
      <c r="G585" s="5">
        <v>2125.94</v>
      </c>
      <c r="H585" s="5">
        <v>148.82</v>
      </c>
      <c r="I585" s="1" t="s">
        <v>5348</v>
      </c>
      <c r="J585" s="5">
        <v>0</v>
      </c>
      <c r="K585" s="5">
        <v>0</v>
      </c>
      <c r="L585" s="1" t="s">
        <v>5349</v>
      </c>
      <c r="M585" s="5">
        <v>0</v>
      </c>
      <c r="N585" s="5">
        <v>0</v>
      </c>
      <c r="O585" s="1" t="s">
        <v>5349</v>
      </c>
      <c r="P585" s="5">
        <v>2125.94</v>
      </c>
      <c r="Q585" s="5">
        <v>35.08</v>
      </c>
      <c r="R585" s="1" t="s">
        <v>5351</v>
      </c>
      <c r="S585" s="5">
        <v>2125.94</v>
      </c>
      <c r="T585" s="5">
        <v>161.57</v>
      </c>
      <c r="U585" s="1" t="s">
        <v>5351</v>
      </c>
      <c r="V585" s="1" t="s">
        <v>5351</v>
      </c>
      <c r="W585" s="1" t="s">
        <v>4237</v>
      </c>
      <c r="X585" s="1" t="s">
        <v>5135</v>
      </c>
      <c r="Y585" s="1" t="s">
        <v>5136</v>
      </c>
      <c r="Z585" s="1" t="s">
        <v>5137</v>
      </c>
      <c r="AB585" s="8" t="str">
        <f t="shared" si="116"/>
        <v>000155866</v>
      </c>
      <c r="AC585" t="str">
        <f t="shared" si="117"/>
        <v>03/06/2015</v>
      </c>
      <c r="AD585" t="str">
        <f t="shared" si="118"/>
        <v>02460988000105</v>
      </c>
      <c r="AE585" s="9">
        <f t="shared" si="119"/>
        <v>1900.58</v>
      </c>
      <c r="AF585">
        <f t="shared" si="120"/>
        <v>0</v>
      </c>
      <c r="AH585">
        <v>6783555</v>
      </c>
      <c r="AI585" s="10" t="s">
        <v>6269</v>
      </c>
      <c r="AJ585">
        <v>155706</v>
      </c>
      <c r="AK585" t="s">
        <v>3696</v>
      </c>
      <c r="AL585">
        <v>1</v>
      </c>
      <c r="AM585">
        <v>100</v>
      </c>
      <c r="AN585" s="11" t="e">
        <f>VLOOKUP(TRIM(AK585),[1]Sheet1!$V:$W,2,FALSE)</f>
        <v>#N/A</v>
      </c>
      <c r="AO585" s="11">
        <f t="shared" si="121"/>
        <v>0</v>
      </c>
      <c r="AP585" s="10">
        <f t="shared" si="122"/>
        <v>0</v>
      </c>
      <c r="AQ585" s="10"/>
      <c r="AR585" s="11" t="b">
        <f t="shared" si="123"/>
        <v>0</v>
      </c>
      <c r="AT585" s="1" t="s">
        <v>1991</v>
      </c>
      <c r="AU585" s="3">
        <v>42164</v>
      </c>
      <c r="AV585" s="1" t="s">
        <v>5043</v>
      </c>
      <c r="AW585" t="str">
        <f t="shared" si="124"/>
        <v>45990181000189</v>
      </c>
      <c r="AX585" s="12">
        <f t="shared" si="125"/>
        <v>2066</v>
      </c>
      <c r="AY585" s="12">
        <f t="shared" si="126"/>
        <v>1061.8144559999998</v>
      </c>
      <c r="BA585" t="str">
        <f t="shared" si="127"/>
        <v>09/06/2015;45990181000189;2066,00;1061,81</v>
      </c>
    </row>
    <row r="586" spans="1:53" x14ac:dyDescent="0.2">
      <c r="A586" s="1" t="s">
        <v>5346</v>
      </c>
      <c r="B586" s="1" t="s">
        <v>4238</v>
      </c>
      <c r="C586" s="3">
        <v>42158</v>
      </c>
      <c r="D586" s="1" t="s">
        <v>3649</v>
      </c>
      <c r="E586" s="1" t="s">
        <v>5382</v>
      </c>
      <c r="F586" s="5">
        <v>174.9</v>
      </c>
      <c r="G586" s="5">
        <v>192.7</v>
      </c>
      <c r="H586" s="5">
        <v>23.12</v>
      </c>
      <c r="I586" s="1" t="s">
        <v>5348</v>
      </c>
      <c r="J586" s="5">
        <v>0</v>
      </c>
      <c r="K586" s="5">
        <v>0</v>
      </c>
      <c r="L586" s="1" t="s">
        <v>5349</v>
      </c>
      <c r="M586" s="5">
        <v>0</v>
      </c>
      <c r="N586" s="5">
        <v>0</v>
      </c>
      <c r="O586" s="1" t="s">
        <v>5349</v>
      </c>
      <c r="P586" s="5">
        <v>192.7</v>
      </c>
      <c r="Q586" s="5">
        <v>3.18</v>
      </c>
      <c r="R586" s="1" t="s">
        <v>5351</v>
      </c>
      <c r="S586" s="5">
        <v>192.7</v>
      </c>
      <c r="T586" s="5">
        <v>14.65</v>
      </c>
      <c r="U586" s="1" t="s">
        <v>5351</v>
      </c>
      <c r="V586" s="1" t="s">
        <v>5351</v>
      </c>
      <c r="W586" s="1" t="s">
        <v>4239</v>
      </c>
      <c r="X586" s="1" t="s">
        <v>5374</v>
      </c>
      <c r="Y586" s="1" t="s">
        <v>5375</v>
      </c>
      <c r="Z586" s="1" t="s">
        <v>5376</v>
      </c>
      <c r="AB586" s="8" t="str">
        <f t="shared" si="116"/>
        <v>000155867</v>
      </c>
      <c r="AC586" t="str">
        <f t="shared" si="117"/>
        <v>03/06/2015</v>
      </c>
      <c r="AD586" t="str">
        <f t="shared" si="118"/>
        <v>75965624000142</v>
      </c>
      <c r="AE586" s="9">
        <f t="shared" si="119"/>
        <v>174.9</v>
      </c>
      <c r="AF586">
        <f t="shared" si="120"/>
        <v>0</v>
      </c>
      <c r="AH586">
        <v>6783555</v>
      </c>
      <c r="AI586" s="10" t="s">
        <v>6269</v>
      </c>
      <c r="AJ586">
        <v>155706</v>
      </c>
      <c r="AK586" t="s">
        <v>5091</v>
      </c>
      <c r="AL586">
        <v>1</v>
      </c>
      <c r="AM586">
        <v>2</v>
      </c>
      <c r="AN586" s="11" t="e">
        <f>VLOOKUP(TRIM(AK586),[1]Sheet1!$V:$W,2,FALSE)</f>
        <v>#N/A</v>
      </c>
      <c r="AO586" s="11">
        <f t="shared" si="121"/>
        <v>0</v>
      </c>
      <c r="AP586" s="10">
        <f t="shared" si="122"/>
        <v>0</v>
      </c>
      <c r="AQ586" s="10"/>
      <c r="AR586" s="11" t="b">
        <f t="shared" si="123"/>
        <v>0</v>
      </c>
      <c r="AT586" s="1" t="s">
        <v>1994</v>
      </c>
      <c r="AU586" s="3">
        <v>42164</v>
      </c>
      <c r="AV586" s="1" t="s">
        <v>1912</v>
      </c>
      <c r="AW586" t="str">
        <f t="shared" si="124"/>
        <v>20985558000180</v>
      </c>
      <c r="AX586" s="12">
        <f t="shared" si="125"/>
        <v>1021.5</v>
      </c>
      <c r="AY586" s="12">
        <f t="shared" si="126"/>
        <v>0</v>
      </c>
      <c r="BA586" t="str">
        <f t="shared" si="127"/>
        <v>09/06/2015;20985558000180;1021,50;0,00</v>
      </c>
    </row>
    <row r="587" spans="1:53" x14ac:dyDescent="0.2">
      <c r="A587" s="1" t="s">
        <v>5346</v>
      </c>
      <c r="B587" s="1" t="s">
        <v>4240</v>
      </c>
      <c r="C587" s="3">
        <v>42158</v>
      </c>
      <c r="D587" s="1" t="s">
        <v>3649</v>
      </c>
      <c r="E587" s="1" t="s">
        <v>5365</v>
      </c>
      <c r="F587" s="5">
        <v>118.93</v>
      </c>
      <c r="G587" s="5">
        <v>146.22999999999999</v>
      </c>
      <c r="H587" s="5">
        <v>17.55</v>
      </c>
      <c r="I587" s="1" t="s">
        <v>5348</v>
      </c>
      <c r="J587" s="5">
        <v>0</v>
      </c>
      <c r="K587" s="5">
        <v>0</v>
      </c>
      <c r="L587" s="1" t="s">
        <v>5349</v>
      </c>
      <c r="M587" s="5">
        <v>0</v>
      </c>
      <c r="N587" s="5">
        <v>0</v>
      </c>
      <c r="O587" s="1" t="s">
        <v>5349</v>
      </c>
      <c r="P587" s="5">
        <v>146.22999999999999</v>
      </c>
      <c r="Q587" s="5">
        <v>2.41</v>
      </c>
      <c r="R587" s="1" t="s">
        <v>5351</v>
      </c>
      <c r="S587" s="5">
        <v>146.22999999999999</v>
      </c>
      <c r="T587" s="5">
        <v>11.11</v>
      </c>
      <c r="U587" s="1" t="s">
        <v>5351</v>
      </c>
      <c r="V587" s="1" t="s">
        <v>5351</v>
      </c>
      <c r="W587" s="1" t="s">
        <v>4241</v>
      </c>
      <c r="X587" s="1" t="s">
        <v>5232</v>
      </c>
      <c r="Y587" s="1" t="s">
        <v>4098</v>
      </c>
      <c r="Z587" s="1" t="s">
        <v>4099</v>
      </c>
      <c r="AB587" s="8" t="str">
        <f t="shared" si="116"/>
        <v>000155868</v>
      </c>
      <c r="AC587" t="str">
        <f t="shared" si="117"/>
        <v>03/06/2015</v>
      </c>
      <c r="AD587" t="str">
        <f t="shared" si="118"/>
        <v>89828487000109</v>
      </c>
      <c r="AE587" s="9">
        <f t="shared" si="119"/>
        <v>118.93</v>
      </c>
      <c r="AF587">
        <f t="shared" si="120"/>
        <v>0</v>
      </c>
      <c r="AH587">
        <v>6783555</v>
      </c>
      <c r="AI587" s="10" t="s">
        <v>6269</v>
      </c>
      <c r="AJ587">
        <v>155706</v>
      </c>
      <c r="AK587" t="s">
        <v>4892</v>
      </c>
      <c r="AL587">
        <v>1</v>
      </c>
      <c r="AM587">
        <v>1</v>
      </c>
      <c r="AN587" s="11" t="e">
        <f>VLOOKUP(TRIM(AK587),[1]Sheet1!$V:$W,2,FALSE)</f>
        <v>#N/A</v>
      </c>
      <c r="AO587" s="11">
        <f t="shared" si="121"/>
        <v>0</v>
      </c>
      <c r="AP587" s="10">
        <f t="shared" si="122"/>
        <v>0</v>
      </c>
      <c r="AQ587" s="10"/>
      <c r="AR587" s="11" t="b">
        <f t="shared" si="123"/>
        <v>0</v>
      </c>
      <c r="AT587" s="1" t="s">
        <v>1995</v>
      </c>
      <c r="AU587" s="3">
        <v>42164</v>
      </c>
      <c r="AV587" s="1" t="s">
        <v>1996</v>
      </c>
      <c r="AW587" t="str">
        <f t="shared" si="124"/>
        <v>00000000000000</v>
      </c>
      <c r="AX587" s="12">
        <f t="shared" si="125"/>
        <v>15100</v>
      </c>
      <c r="AY587" s="12">
        <f t="shared" si="126"/>
        <v>2097.8990000000003</v>
      </c>
      <c r="BA587" t="str">
        <f t="shared" si="127"/>
        <v>09/06/2015;00000000000000;15100,00;2097,90</v>
      </c>
    </row>
    <row r="588" spans="1:53" x14ac:dyDescent="0.2">
      <c r="A588" s="1" t="s">
        <v>5346</v>
      </c>
      <c r="B588" s="1" t="s">
        <v>4242</v>
      </c>
      <c r="C588" s="3">
        <v>42158</v>
      </c>
      <c r="D588" s="1" t="s">
        <v>3641</v>
      </c>
      <c r="E588" s="1" t="s">
        <v>5382</v>
      </c>
      <c r="F588" s="5">
        <v>200.97</v>
      </c>
      <c r="G588" s="5">
        <v>174.76</v>
      </c>
      <c r="H588" s="5">
        <v>20.97</v>
      </c>
      <c r="I588" s="1" t="s">
        <v>5417</v>
      </c>
      <c r="J588" s="5">
        <v>0</v>
      </c>
      <c r="K588" s="5">
        <v>0</v>
      </c>
      <c r="L588" s="1" t="s">
        <v>5349</v>
      </c>
      <c r="M588" s="5">
        <v>174.76</v>
      </c>
      <c r="N588" s="5">
        <v>26.21</v>
      </c>
      <c r="O588" s="1" t="s">
        <v>3642</v>
      </c>
      <c r="P588" s="5">
        <v>174.76</v>
      </c>
      <c r="Q588" s="5">
        <v>2.88</v>
      </c>
      <c r="R588" s="1" t="s">
        <v>5351</v>
      </c>
      <c r="S588" s="5">
        <v>174.76</v>
      </c>
      <c r="T588" s="5">
        <v>13.28</v>
      </c>
      <c r="U588" s="1" t="s">
        <v>5351</v>
      </c>
      <c r="V588" s="1" t="s">
        <v>5351</v>
      </c>
      <c r="W588" s="1" t="s">
        <v>5641</v>
      </c>
      <c r="X588" s="1" t="s">
        <v>5459</v>
      </c>
      <c r="Y588" s="1" t="s">
        <v>3838</v>
      </c>
      <c r="Z588" s="1" t="s">
        <v>3839</v>
      </c>
      <c r="AB588" s="8" t="str">
        <f t="shared" si="116"/>
        <v>000155869</v>
      </c>
      <c r="AC588" t="str">
        <f t="shared" si="117"/>
        <v>03/06/2015</v>
      </c>
      <c r="AD588" t="str">
        <f t="shared" si="118"/>
        <v>82321845000143</v>
      </c>
      <c r="AE588" s="9">
        <f t="shared" si="119"/>
        <v>200.97</v>
      </c>
      <c r="AF588">
        <f t="shared" si="120"/>
        <v>182.54</v>
      </c>
      <c r="AH588">
        <v>6783555</v>
      </c>
      <c r="AI588" s="10" t="s">
        <v>6269</v>
      </c>
      <c r="AJ588">
        <v>155706</v>
      </c>
      <c r="AK588" t="s">
        <v>5870</v>
      </c>
      <c r="AL588">
        <v>1</v>
      </c>
      <c r="AM588">
        <v>5</v>
      </c>
      <c r="AN588" s="11" t="e">
        <f>VLOOKUP(TRIM(AK588),[1]Sheet1!$V:$W,2,FALSE)</f>
        <v>#N/A</v>
      </c>
      <c r="AO588" s="11">
        <f t="shared" si="121"/>
        <v>0</v>
      </c>
      <c r="AP588" s="10">
        <f t="shared" si="122"/>
        <v>0</v>
      </c>
      <c r="AQ588" s="10"/>
      <c r="AR588" s="11" t="b">
        <f t="shared" si="123"/>
        <v>0</v>
      </c>
      <c r="AT588" s="1" t="s">
        <v>1997</v>
      </c>
      <c r="AU588" s="3">
        <v>42164</v>
      </c>
      <c r="AV588" s="1" t="s">
        <v>3728</v>
      </c>
      <c r="AW588" t="str">
        <f t="shared" si="124"/>
        <v>61188488000117</v>
      </c>
      <c r="AX588" s="12">
        <f t="shared" si="125"/>
        <v>1391.83</v>
      </c>
      <c r="AY588" s="12">
        <f t="shared" si="126"/>
        <v>0</v>
      </c>
      <c r="BA588" t="str">
        <f t="shared" si="127"/>
        <v>09/06/2015;61188488000117;1391,83;0,00</v>
      </c>
    </row>
    <row r="589" spans="1:53" x14ac:dyDescent="0.2">
      <c r="A589" s="1" t="s">
        <v>5346</v>
      </c>
      <c r="B589" s="1" t="s">
        <v>4242</v>
      </c>
      <c r="C589" s="3">
        <v>42158</v>
      </c>
      <c r="D589" s="1" t="s">
        <v>3700</v>
      </c>
      <c r="E589" s="1" t="s">
        <v>5382</v>
      </c>
      <c r="F589" s="5">
        <v>120.62</v>
      </c>
      <c r="G589" s="5">
        <v>83.79</v>
      </c>
      <c r="H589" s="5">
        <v>3.35</v>
      </c>
      <c r="I589" s="1" t="s">
        <v>5579</v>
      </c>
      <c r="J589" s="5">
        <v>153.41999999999999</v>
      </c>
      <c r="K589" s="5">
        <v>24.26</v>
      </c>
      <c r="L589" s="1" t="s">
        <v>5579</v>
      </c>
      <c r="M589" s="5">
        <v>83.79</v>
      </c>
      <c r="N589" s="5">
        <v>12.57</v>
      </c>
      <c r="O589" s="1" t="s">
        <v>3642</v>
      </c>
      <c r="P589" s="5">
        <v>83.79</v>
      </c>
      <c r="Q589" s="5">
        <v>1.38</v>
      </c>
      <c r="R589" s="1" t="s">
        <v>5351</v>
      </c>
      <c r="S589" s="5">
        <v>83.79</v>
      </c>
      <c r="T589" s="5">
        <v>6.37</v>
      </c>
      <c r="U589" s="1" t="s">
        <v>5351</v>
      </c>
      <c r="V589" s="1" t="s">
        <v>5351</v>
      </c>
      <c r="W589" s="1" t="s">
        <v>5641</v>
      </c>
      <c r="X589" s="1" t="s">
        <v>5359</v>
      </c>
      <c r="Y589" s="1" t="s">
        <v>5483</v>
      </c>
      <c r="Z589" s="1" t="s">
        <v>5484</v>
      </c>
      <c r="AB589" s="8" t="str">
        <f t="shared" si="116"/>
        <v>000155869</v>
      </c>
      <c r="AC589" t="str">
        <f t="shared" si="117"/>
        <v>03/06/2015</v>
      </c>
      <c r="AD589" t="str">
        <f t="shared" si="118"/>
        <v>82321845000143</v>
      </c>
      <c r="AE589" s="9">
        <f t="shared" si="119"/>
        <v>120.62</v>
      </c>
      <c r="AF589">
        <f t="shared" si="120"/>
        <v>182.54</v>
      </c>
      <c r="AH589">
        <v>6783555</v>
      </c>
      <c r="AI589" s="10" t="s">
        <v>6269</v>
      </c>
      <c r="AJ589">
        <v>155706</v>
      </c>
      <c r="AK589" t="s">
        <v>5866</v>
      </c>
      <c r="AL589">
        <v>1</v>
      </c>
      <c r="AM589">
        <v>3</v>
      </c>
      <c r="AN589" s="11" t="e">
        <f>VLOOKUP(TRIM(AK589),[1]Sheet1!$V:$W,2,FALSE)</f>
        <v>#N/A</v>
      </c>
      <c r="AO589" s="11">
        <f t="shared" si="121"/>
        <v>0</v>
      </c>
      <c r="AP589" s="10">
        <f t="shared" si="122"/>
        <v>0</v>
      </c>
      <c r="AQ589" s="10"/>
      <c r="AR589" s="11" t="b">
        <f t="shared" si="123"/>
        <v>0</v>
      </c>
      <c r="AT589" s="1" t="s">
        <v>2000</v>
      </c>
      <c r="AU589" s="3">
        <v>42164</v>
      </c>
      <c r="AV589" s="1" t="s">
        <v>2001</v>
      </c>
      <c r="AW589" t="str">
        <f t="shared" si="124"/>
        <v>48754139000157</v>
      </c>
      <c r="AX589" s="12">
        <f t="shared" si="125"/>
        <v>1832.7</v>
      </c>
      <c r="AY589" s="12">
        <f t="shared" si="126"/>
        <v>0</v>
      </c>
      <c r="BA589" t="str">
        <f t="shared" si="127"/>
        <v>09/06/2015;48754139000157;1832,70;0,00</v>
      </c>
    </row>
    <row r="590" spans="1:53" x14ac:dyDescent="0.2">
      <c r="A590" s="1" t="s">
        <v>5346</v>
      </c>
      <c r="B590" s="1" t="s">
        <v>4242</v>
      </c>
      <c r="C590" s="3">
        <v>42158</v>
      </c>
      <c r="D590" s="1" t="s">
        <v>3700</v>
      </c>
      <c r="E590" s="1" t="s">
        <v>5382</v>
      </c>
      <c r="F590" s="5">
        <v>901.41</v>
      </c>
      <c r="G590" s="5">
        <v>782.22</v>
      </c>
      <c r="H590" s="5">
        <v>93.87</v>
      </c>
      <c r="I590" s="1" t="s">
        <v>4243</v>
      </c>
      <c r="J590" s="5">
        <v>1183.6600000000001</v>
      </c>
      <c r="K590" s="5">
        <v>119.19</v>
      </c>
      <c r="L590" s="1" t="s">
        <v>4243</v>
      </c>
      <c r="M590" s="5">
        <v>0</v>
      </c>
      <c r="N590" s="5">
        <v>0</v>
      </c>
      <c r="O590" s="1" t="s">
        <v>5349</v>
      </c>
      <c r="P590" s="5">
        <v>782.22</v>
      </c>
      <c r="Q590" s="5">
        <v>12.91</v>
      </c>
      <c r="R590" s="1" t="s">
        <v>5351</v>
      </c>
      <c r="S590" s="5">
        <v>782.22</v>
      </c>
      <c r="T590" s="5">
        <v>59.45</v>
      </c>
      <c r="U590" s="1" t="s">
        <v>5351</v>
      </c>
      <c r="V590" s="1" t="s">
        <v>5351</v>
      </c>
      <c r="W590" s="1" t="s">
        <v>5641</v>
      </c>
      <c r="X590" s="1" t="s">
        <v>5419</v>
      </c>
      <c r="Y590" s="1" t="s">
        <v>4244</v>
      </c>
      <c r="Z590" s="1" t="s">
        <v>4245</v>
      </c>
      <c r="AB590" s="8" t="str">
        <f t="shared" si="116"/>
        <v>000155869</v>
      </c>
      <c r="AC590" t="str">
        <f t="shared" si="117"/>
        <v>03/06/2015</v>
      </c>
      <c r="AD590" t="str">
        <f t="shared" si="118"/>
        <v>82321845000143</v>
      </c>
      <c r="AE590" s="9">
        <f t="shared" si="119"/>
        <v>901.41</v>
      </c>
      <c r="AF590">
        <f t="shared" si="120"/>
        <v>182.54</v>
      </c>
      <c r="AH590">
        <v>6783601</v>
      </c>
      <c r="AI590" s="10" t="s">
        <v>6242</v>
      </c>
      <c r="AJ590">
        <v>155707</v>
      </c>
      <c r="AK590" t="s">
        <v>5386</v>
      </c>
      <c r="AL590">
        <v>1</v>
      </c>
      <c r="AM590">
        <v>2</v>
      </c>
      <c r="AN590" s="11" t="e">
        <f>VLOOKUP(TRIM(AK590),[1]Sheet1!$V:$W,2,FALSE)</f>
        <v>#N/A</v>
      </c>
      <c r="AO590" s="11">
        <f t="shared" si="121"/>
        <v>0</v>
      </c>
      <c r="AP590" s="10">
        <f t="shared" si="122"/>
        <v>0</v>
      </c>
      <c r="AQ590" s="10"/>
      <c r="AR590" s="11" t="b">
        <f t="shared" si="123"/>
        <v>0</v>
      </c>
      <c r="AT590" s="1" t="s">
        <v>2004</v>
      </c>
      <c r="AU590" s="3">
        <v>42164</v>
      </c>
      <c r="AV590" s="1" t="s">
        <v>4063</v>
      </c>
      <c r="AW590" t="str">
        <f t="shared" si="124"/>
        <v>48754139000823</v>
      </c>
      <c r="AX590" s="12">
        <f t="shared" si="125"/>
        <v>638.79999999999995</v>
      </c>
      <c r="AY590" s="12">
        <f t="shared" si="126"/>
        <v>0</v>
      </c>
      <c r="BA590" t="str">
        <f t="shared" si="127"/>
        <v>09/06/2015;48754139000823;638,80;0,00</v>
      </c>
    </row>
    <row r="591" spans="1:53" x14ac:dyDescent="0.2">
      <c r="A591" s="1" t="s">
        <v>5346</v>
      </c>
      <c r="B591" s="1" t="s">
        <v>4242</v>
      </c>
      <c r="C591" s="3">
        <v>42158</v>
      </c>
      <c r="D591" s="1" t="s">
        <v>3700</v>
      </c>
      <c r="E591" s="1" t="s">
        <v>5382</v>
      </c>
      <c r="F591" s="5">
        <v>819.9</v>
      </c>
      <c r="G591" s="5">
        <v>569.54</v>
      </c>
      <c r="H591" s="5">
        <v>22.78</v>
      </c>
      <c r="I591" s="1" t="s">
        <v>5579</v>
      </c>
      <c r="J591" s="5">
        <v>1042.8399999999999</v>
      </c>
      <c r="K591" s="5">
        <v>164.93</v>
      </c>
      <c r="L591" s="1" t="s">
        <v>5579</v>
      </c>
      <c r="M591" s="5">
        <v>569.54</v>
      </c>
      <c r="N591" s="5">
        <v>85.43</v>
      </c>
      <c r="O591" s="1" t="s">
        <v>3642</v>
      </c>
      <c r="P591" s="5">
        <v>569.54</v>
      </c>
      <c r="Q591" s="5">
        <v>9.4</v>
      </c>
      <c r="R591" s="1" t="s">
        <v>5351</v>
      </c>
      <c r="S591" s="5">
        <v>569.54</v>
      </c>
      <c r="T591" s="5">
        <v>43.29</v>
      </c>
      <c r="U591" s="1" t="s">
        <v>5351</v>
      </c>
      <c r="V591" s="1" t="s">
        <v>5351</v>
      </c>
      <c r="W591" s="1" t="s">
        <v>5641</v>
      </c>
      <c r="X591" s="1" t="s">
        <v>5359</v>
      </c>
      <c r="Y591" s="1" t="s">
        <v>5493</v>
      </c>
      <c r="Z591" s="1" t="s">
        <v>4246</v>
      </c>
      <c r="AB591" s="8" t="str">
        <f t="shared" si="116"/>
        <v>000155869</v>
      </c>
      <c r="AC591" t="str">
        <f t="shared" si="117"/>
        <v>03/06/2015</v>
      </c>
      <c r="AD591" t="str">
        <f t="shared" si="118"/>
        <v>82321845000143</v>
      </c>
      <c r="AE591" s="9">
        <f t="shared" si="119"/>
        <v>819.9</v>
      </c>
      <c r="AF591">
        <f t="shared" si="120"/>
        <v>182.54</v>
      </c>
      <c r="AH591">
        <v>6782698</v>
      </c>
      <c r="AI591" s="10" t="s">
        <v>6268</v>
      </c>
      <c r="AJ591">
        <v>155708</v>
      </c>
      <c r="AK591" t="s">
        <v>4730</v>
      </c>
      <c r="AL591">
        <v>1</v>
      </c>
      <c r="AM591">
        <v>20</v>
      </c>
      <c r="AN591" s="11" t="e">
        <f>VLOOKUP(TRIM(AK591),[1]Sheet1!$V:$W,2,FALSE)</f>
        <v>#N/A</v>
      </c>
      <c r="AO591" s="11">
        <f t="shared" si="121"/>
        <v>0</v>
      </c>
      <c r="AP591" s="10">
        <f t="shared" si="122"/>
        <v>0</v>
      </c>
      <c r="AQ591" s="10"/>
      <c r="AR591" s="11" t="b">
        <f t="shared" si="123"/>
        <v>0</v>
      </c>
      <c r="AT591" s="1" t="s">
        <v>2005</v>
      </c>
      <c r="AU591" s="3">
        <v>42164</v>
      </c>
      <c r="AV591" s="1" t="s">
        <v>2006</v>
      </c>
      <c r="AW591" t="str">
        <f t="shared" si="124"/>
        <v>09521702000195</v>
      </c>
      <c r="AX591" s="12">
        <f t="shared" si="125"/>
        <v>3529.94</v>
      </c>
      <c r="AY591" s="12">
        <f t="shared" si="126"/>
        <v>928.34999999999991</v>
      </c>
      <c r="BA591" t="str">
        <f t="shared" si="127"/>
        <v>09/06/2015;09521702000195;3529,94;928,35</v>
      </c>
    </row>
    <row r="592" spans="1:53" x14ac:dyDescent="0.2">
      <c r="A592" s="1" t="s">
        <v>5346</v>
      </c>
      <c r="B592" s="1" t="s">
        <v>4242</v>
      </c>
      <c r="C592" s="3">
        <v>42158</v>
      </c>
      <c r="D592" s="1" t="s">
        <v>3700</v>
      </c>
      <c r="E592" s="1" t="s">
        <v>5382</v>
      </c>
      <c r="F592" s="5">
        <v>1434.84</v>
      </c>
      <c r="G592" s="5">
        <v>996.7</v>
      </c>
      <c r="H592" s="5">
        <v>39.869999999999997</v>
      </c>
      <c r="I592" s="1" t="s">
        <v>5579</v>
      </c>
      <c r="J592" s="5">
        <v>1824.99</v>
      </c>
      <c r="K592" s="5">
        <v>288.63</v>
      </c>
      <c r="L592" s="1" t="s">
        <v>5579</v>
      </c>
      <c r="M592" s="5">
        <v>996.7</v>
      </c>
      <c r="N592" s="5">
        <v>149.51</v>
      </c>
      <c r="O592" s="1" t="s">
        <v>3642</v>
      </c>
      <c r="P592" s="5">
        <v>996.7</v>
      </c>
      <c r="Q592" s="5">
        <v>16.45</v>
      </c>
      <c r="R592" s="1" t="s">
        <v>5351</v>
      </c>
      <c r="S592" s="5">
        <v>996.7</v>
      </c>
      <c r="T592" s="5">
        <v>75.75</v>
      </c>
      <c r="U592" s="1" t="s">
        <v>5351</v>
      </c>
      <c r="V592" s="1" t="s">
        <v>5351</v>
      </c>
      <c r="W592" s="1" t="s">
        <v>5641</v>
      </c>
      <c r="X592" s="1" t="s">
        <v>5359</v>
      </c>
      <c r="Y592" s="1" t="s">
        <v>5487</v>
      </c>
      <c r="Z592" s="1" t="s">
        <v>5488</v>
      </c>
      <c r="AB592" s="8" t="str">
        <f t="shared" si="116"/>
        <v>000155869</v>
      </c>
      <c r="AC592" t="str">
        <f t="shared" si="117"/>
        <v>03/06/2015</v>
      </c>
      <c r="AD592" t="str">
        <f t="shared" si="118"/>
        <v>82321845000143</v>
      </c>
      <c r="AE592" s="9">
        <f t="shared" si="119"/>
        <v>1434.84</v>
      </c>
      <c r="AF592">
        <f t="shared" si="120"/>
        <v>182.54</v>
      </c>
      <c r="AH592">
        <v>6791105</v>
      </c>
      <c r="AI592" s="10" t="s">
        <v>6251</v>
      </c>
      <c r="AJ592">
        <v>155709</v>
      </c>
      <c r="AK592" t="s">
        <v>3873</v>
      </c>
      <c r="AL592">
        <v>0</v>
      </c>
      <c r="AM592">
        <v>14000</v>
      </c>
      <c r="AN592" s="11">
        <f>VLOOKUP(TRIM(AK592),[1]Sheet1!$V:$W,2,FALSE)</f>
        <v>0</v>
      </c>
      <c r="AO592" s="11">
        <f t="shared" si="121"/>
        <v>0</v>
      </c>
      <c r="AP592" s="10">
        <f t="shared" si="122"/>
        <v>0</v>
      </c>
      <c r="AQ592" s="10"/>
      <c r="AR592" s="11" t="b">
        <f t="shared" si="123"/>
        <v>1</v>
      </c>
      <c r="AT592" s="1" t="s">
        <v>2009</v>
      </c>
      <c r="AU592" s="3">
        <v>42164</v>
      </c>
      <c r="AV592" s="1" t="s">
        <v>5043</v>
      </c>
      <c r="AW592" t="str">
        <f t="shared" si="124"/>
        <v>45990181000189</v>
      </c>
      <c r="AX592" s="12">
        <f t="shared" si="125"/>
        <v>1415.4</v>
      </c>
      <c r="AY592" s="12">
        <f t="shared" si="126"/>
        <v>2579.0280000000002</v>
      </c>
      <c r="BA592" t="str">
        <f t="shared" si="127"/>
        <v>09/06/2015;45990181000189;1415,40;2579,03</v>
      </c>
    </row>
    <row r="593" spans="1:53" x14ac:dyDescent="0.2">
      <c r="A593" s="1" t="s">
        <v>5346</v>
      </c>
      <c r="B593" s="1" t="s">
        <v>4247</v>
      </c>
      <c r="C593" s="3">
        <v>42158</v>
      </c>
      <c r="D593" s="1" t="s">
        <v>3649</v>
      </c>
      <c r="E593" s="1" t="s">
        <v>5628</v>
      </c>
      <c r="F593" s="5">
        <v>864</v>
      </c>
      <c r="G593" s="5">
        <v>864</v>
      </c>
      <c r="H593" s="5">
        <v>60.48</v>
      </c>
      <c r="I593" s="1" t="s">
        <v>5348</v>
      </c>
      <c r="J593" s="5">
        <v>0</v>
      </c>
      <c r="K593" s="5">
        <v>0</v>
      </c>
      <c r="L593" s="1" t="s">
        <v>5349</v>
      </c>
      <c r="M593" s="5">
        <v>0</v>
      </c>
      <c r="N593" s="5">
        <v>0</v>
      </c>
      <c r="O593" s="1" t="s">
        <v>5349</v>
      </c>
      <c r="P593" s="5">
        <v>864</v>
      </c>
      <c r="Q593" s="5">
        <v>14.26</v>
      </c>
      <c r="R593" s="1" t="s">
        <v>5351</v>
      </c>
      <c r="S593" s="5">
        <v>864</v>
      </c>
      <c r="T593" s="5">
        <v>65.66</v>
      </c>
      <c r="U593" s="1" t="s">
        <v>5351</v>
      </c>
      <c r="V593" s="1" t="s">
        <v>5351</v>
      </c>
      <c r="W593" s="1" t="s">
        <v>3571</v>
      </c>
      <c r="X593" s="1" t="s">
        <v>5559</v>
      </c>
      <c r="Y593" s="1" t="s">
        <v>5560</v>
      </c>
      <c r="Z593" s="1" t="s">
        <v>5561</v>
      </c>
      <c r="AB593" s="8" t="str">
        <f t="shared" si="116"/>
        <v>000155870</v>
      </c>
      <c r="AC593" t="str">
        <f t="shared" si="117"/>
        <v>03/06/2015</v>
      </c>
      <c r="AD593" t="str">
        <f t="shared" si="118"/>
        <v>19292694000106</v>
      </c>
      <c r="AE593" s="9">
        <f t="shared" si="119"/>
        <v>864</v>
      </c>
      <c r="AF593">
        <f t="shared" si="120"/>
        <v>0</v>
      </c>
      <c r="AH593">
        <v>6790179</v>
      </c>
      <c r="AI593" s="10" t="s">
        <v>6270</v>
      </c>
      <c r="AJ593">
        <v>155710</v>
      </c>
      <c r="AK593" t="s">
        <v>3876</v>
      </c>
      <c r="AL593">
        <v>0</v>
      </c>
      <c r="AM593">
        <v>48</v>
      </c>
      <c r="AN593" s="11">
        <f>VLOOKUP(TRIM(AK593),[1]Sheet1!$V:$W,2,FALSE)</f>
        <v>0</v>
      </c>
      <c r="AO593" s="11">
        <f t="shared" si="121"/>
        <v>0</v>
      </c>
      <c r="AP593" s="10">
        <f t="shared" si="122"/>
        <v>0</v>
      </c>
      <c r="AQ593" s="10"/>
      <c r="AR593" s="11" t="b">
        <f t="shared" si="123"/>
        <v>0</v>
      </c>
      <c r="AT593" s="1" t="s">
        <v>2010</v>
      </c>
      <c r="AU593" s="3">
        <v>42164</v>
      </c>
      <c r="AV593" s="1" t="s">
        <v>5043</v>
      </c>
      <c r="AW593" t="str">
        <f t="shared" si="124"/>
        <v>45990181000189</v>
      </c>
      <c r="AX593" s="12">
        <f t="shared" si="125"/>
        <v>679.12</v>
      </c>
      <c r="AY593" s="12">
        <f t="shared" si="126"/>
        <v>0</v>
      </c>
      <c r="BA593" t="str">
        <f t="shared" si="127"/>
        <v>09/06/2015;45990181000189;679,12;0,00</v>
      </c>
    </row>
    <row r="594" spans="1:53" x14ac:dyDescent="0.2">
      <c r="A594" s="1" t="s">
        <v>5346</v>
      </c>
      <c r="B594" s="1" t="s">
        <v>4248</v>
      </c>
      <c r="C594" s="3">
        <v>42158</v>
      </c>
      <c r="D594" s="1" t="s">
        <v>3700</v>
      </c>
      <c r="E594" s="1" t="s">
        <v>5029</v>
      </c>
      <c r="F594" s="5">
        <v>2345.16</v>
      </c>
      <c r="G594" s="5">
        <v>1654.41</v>
      </c>
      <c r="H594" s="5">
        <v>66.180000000000007</v>
      </c>
      <c r="I594" s="1" t="s">
        <v>5579</v>
      </c>
      <c r="J594" s="5">
        <v>2992.74</v>
      </c>
      <c r="K594" s="5">
        <v>442.59</v>
      </c>
      <c r="L594" s="1" t="s">
        <v>5579</v>
      </c>
      <c r="M594" s="5">
        <v>1654.41</v>
      </c>
      <c r="N594" s="5">
        <v>248.16</v>
      </c>
      <c r="O594" s="1" t="s">
        <v>3642</v>
      </c>
      <c r="P594" s="5">
        <v>1654.41</v>
      </c>
      <c r="Q594" s="5">
        <v>27.3</v>
      </c>
      <c r="R594" s="1" t="s">
        <v>5351</v>
      </c>
      <c r="S594" s="5">
        <v>1654.41</v>
      </c>
      <c r="T594" s="5">
        <v>125.74</v>
      </c>
      <c r="U594" s="1" t="s">
        <v>5351</v>
      </c>
      <c r="V594" s="1" t="s">
        <v>5351</v>
      </c>
      <c r="W594" s="1" t="s">
        <v>4249</v>
      </c>
      <c r="X594" s="1" t="s">
        <v>5359</v>
      </c>
      <c r="Y594" s="1" t="s">
        <v>5705</v>
      </c>
      <c r="Z594" s="1" t="s">
        <v>5706</v>
      </c>
      <c r="AB594" s="8" t="str">
        <f t="shared" si="116"/>
        <v>000155871</v>
      </c>
      <c r="AC594" t="str">
        <f t="shared" si="117"/>
        <v>03/06/2015</v>
      </c>
      <c r="AD594" t="str">
        <f t="shared" si="118"/>
        <v>05252479000177</v>
      </c>
      <c r="AE594" s="9">
        <f t="shared" si="119"/>
        <v>2345.16</v>
      </c>
      <c r="AF594">
        <f t="shared" si="120"/>
        <v>0</v>
      </c>
      <c r="AH594">
        <v>6790179</v>
      </c>
      <c r="AI594" s="10" t="s">
        <v>6270</v>
      </c>
      <c r="AJ594">
        <v>155711</v>
      </c>
      <c r="AK594" t="s">
        <v>3876</v>
      </c>
      <c r="AL594">
        <v>0</v>
      </c>
      <c r="AM594">
        <v>650</v>
      </c>
      <c r="AN594" s="11">
        <f>VLOOKUP(TRIM(AK594),[1]Sheet1!$V:$W,2,FALSE)</f>
        <v>0</v>
      </c>
      <c r="AO594" s="11">
        <f t="shared" si="121"/>
        <v>0</v>
      </c>
      <c r="AP594" s="10">
        <f t="shared" si="122"/>
        <v>0</v>
      </c>
      <c r="AQ594" s="10"/>
      <c r="AR594" s="11" t="b">
        <f t="shared" si="123"/>
        <v>0</v>
      </c>
      <c r="AT594" s="1" t="s">
        <v>2013</v>
      </c>
      <c r="AU594" s="3">
        <v>42164</v>
      </c>
      <c r="AV594" s="1" t="s">
        <v>5611</v>
      </c>
      <c r="AW594" t="str">
        <f t="shared" si="124"/>
        <v>01498525000161</v>
      </c>
      <c r="AX594" s="12">
        <f t="shared" si="125"/>
        <v>2203.9</v>
      </c>
      <c r="AY594" s="12">
        <f t="shared" si="126"/>
        <v>0</v>
      </c>
      <c r="BA594" t="str">
        <f t="shared" si="127"/>
        <v>09/06/2015;01498525000161;2203,90;0,00</v>
      </c>
    </row>
    <row r="595" spans="1:53" x14ac:dyDescent="0.2">
      <c r="A595" s="1" t="s">
        <v>5346</v>
      </c>
      <c r="B595" s="1" t="s">
        <v>4250</v>
      </c>
      <c r="C595" s="3">
        <v>42158</v>
      </c>
      <c r="D595" s="1" t="s">
        <v>3657</v>
      </c>
      <c r="E595" s="1" t="s">
        <v>5347</v>
      </c>
      <c r="F595" s="5">
        <v>1007.57</v>
      </c>
      <c r="G595" s="5">
        <v>1007.57</v>
      </c>
      <c r="H595" s="5">
        <v>181.36</v>
      </c>
      <c r="I595" s="1" t="s">
        <v>5406</v>
      </c>
      <c r="J595" s="5">
        <v>0</v>
      </c>
      <c r="K595" s="5">
        <v>0</v>
      </c>
      <c r="L595" s="1" t="s">
        <v>5349</v>
      </c>
      <c r="M595" s="5">
        <v>876.15</v>
      </c>
      <c r="N595" s="5">
        <v>131.41999999999999</v>
      </c>
      <c r="O595" s="1" t="s">
        <v>3642</v>
      </c>
      <c r="P595" s="5">
        <v>876.15</v>
      </c>
      <c r="Q595" s="5">
        <v>14.46</v>
      </c>
      <c r="R595" s="1" t="s">
        <v>5351</v>
      </c>
      <c r="S595" s="5">
        <v>876.15</v>
      </c>
      <c r="T595" s="5">
        <v>66.59</v>
      </c>
      <c r="U595" s="1" t="s">
        <v>5351</v>
      </c>
      <c r="V595" s="1" t="s">
        <v>5351</v>
      </c>
      <c r="W595" s="1" t="s">
        <v>4251</v>
      </c>
      <c r="X595" s="1" t="s">
        <v>5359</v>
      </c>
      <c r="Y595" s="1" t="s">
        <v>4252</v>
      </c>
      <c r="Z595" s="1" t="s">
        <v>4253</v>
      </c>
      <c r="AB595" s="8" t="str">
        <f t="shared" si="116"/>
        <v>000155872</v>
      </c>
      <c r="AC595" t="str">
        <f t="shared" si="117"/>
        <v>03/06/2015</v>
      </c>
      <c r="AD595" t="str">
        <f t="shared" si="118"/>
        <v>06165981000103</v>
      </c>
      <c r="AE595" s="9">
        <f t="shared" si="119"/>
        <v>1007.57</v>
      </c>
      <c r="AF595">
        <f t="shared" si="120"/>
        <v>0</v>
      </c>
      <c r="AH595">
        <v>6790179</v>
      </c>
      <c r="AI595" s="10" t="s">
        <v>6270</v>
      </c>
      <c r="AJ595">
        <v>155711</v>
      </c>
      <c r="AK595" t="s">
        <v>3876</v>
      </c>
      <c r="AL595">
        <v>0</v>
      </c>
      <c r="AM595">
        <v>514</v>
      </c>
      <c r="AN595" s="11">
        <f>VLOOKUP(TRIM(AK595),[1]Sheet1!$V:$W,2,FALSE)</f>
        <v>0</v>
      </c>
      <c r="AO595" s="11">
        <f t="shared" si="121"/>
        <v>0</v>
      </c>
      <c r="AP595" s="10">
        <f t="shared" si="122"/>
        <v>0</v>
      </c>
      <c r="AQ595" s="10"/>
      <c r="AR595" s="11" t="b">
        <f t="shared" si="123"/>
        <v>1</v>
      </c>
      <c r="AT595" s="1" t="s">
        <v>2016</v>
      </c>
      <c r="AU595" s="3">
        <v>42164</v>
      </c>
      <c r="AV595" s="1" t="s">
        <v>5037</v>
      </c>
      <c r="AW595" t="str">
        <f t="shared" si="124"/>
        <v>59105999005811</v>
      </c>
      <c r="AX595" s="12">
        <f t="shared" si="125"/>
        <v>1253.5</v>
      </c>
      <c r="AY595" s="12">
        <f t="shared" si="126"/>
        <v>2334.36</v>
      </c>
      <c r="BA595" t="str">
        <f t="shared" si="127"/>
        <v>09/06/2015;59105999005811;1253,50;2334,36</v>
      </c>
    </row>
    <row r="596" spans="1:53" x14ac:dyDescent="0.2">
      <c r="A596" s="1" t="s">
        <v>5346</v>
      </c>
      <c r="B596" s="1" t="s">
        <v>4250</v>
      </c>
      <c r="C596" s="3">
        <v>42158</v>
      </c>
      <c r="D596" s="1" t="s">
        <v>3657</v>
      </c>
      <c r="E596" s="1" t="s">
        <v>5347</v>
      </c>
      <c r="F596" s="5">
        <v>739.73</v>
      </c>
      <c r="G596" s="5">
        <v>739.73</v>
      </c>
      <c r="H596" s="5">
        <v>133.15</v>
      </c>
      <c r="I596" s="1" t="s">
        <v>5406</v>
      </c>
      <c r="J596" s="5">
        <v>0</v>
      </c>
      <c r="K596" s="5">
        <v>0</v>
      </c>
      <c r="L596" s="1" t="s">
        <v>5349</v>
      </c>
      <c r="M596" s="5">
        <v>643.24</v>
      </c>
      <c r="N596" s="5">
        <v>96.49</v>
      </c>
      <c r="O596" s="1" t="s">
        <v>3642</v>
      </c>
      <c r="P596" s="5">
        <v>643.24</v>
      </c>
      <c r="Q596" s="5">
        <v>10.61</v>
      </c>
      <c r="R596" s="1" t="s">
        <v>5351</v>
      </c>
      <c r="S596" s="5">
        <v>643.24</v>
      </c>
      <c r="T596" s="5">
        <v>48.89</v>
      </c>
      <c r="U596" s="1" t="s">
        <v>5351</v>
      </c>
      <c r="V596" s="1" t="s">
        <v>5351</v>
      </c>
      <c r="W596" s="1" t="s">
        <v>4251</v>
      </c>
      <c r="X596" s="1" t="s">
        <v>5359</v>
      </c>
      <c r="Y596" s="1" t="s">
        <v>4254</v>
      </c>
      <c r="Z596" s="1" t="s">
        <v>4255</v>
      </c>
      <c r="AB596" s="8" t="str">
        <f t="shared" si="116"/>
        <v>000155872</v>
      </c>
      <c r="AC596" t="str">
        <f t="shared" si="117"/>
        <v>03/06/2015</v>
      </c>
      <c r="AD596" t="str">
        <f t="shared" si="118"/>
        <v>06165981000103</v>
      </c>
      <c r="AE596" s="9">
        <f t="shared" si="119"/>
        <v>739.73</v>
      </c>
      <c r="AF596">
        <f t="shared" si="120"/>
        <v>0</v>
      </c>
      <c r="AH596">
        <v>6789536</v>
      </c>
      <c r="AI596" s="10" t="s">
        <v>6271</v>
      </c>
      <c r="AJ596">
        <v>155712</v>
      </c>
      <c r="AK596" t="s">
        <v>5393</v>
      </c>
      <c r="AL596">
        <v>1</v>
      </c>
      <c r="AM596">
        <v>1</v>
      </c>
      <c r="AN596" s="11" t="e">
        <f>VLOOKUP(TRIM(AK596),[1]Sheet1!$V:$W,2,FALSE)</f>
        <v>#N/A</v>
      </c>
      <c r="AO596" s="11">
        <f t="shared" si="121"/>
        <v>0</v>
      </c>
      <c r="AP596" s="10">
        <f t="shared" si="122"/>
        <v>0</v>
      </c>
      <c r="AQ596" s="10"/>
      <c r="AR596" s="11" t="b">
        <f t="shared" si="123"/>
        <v>0</v>
      </c>
      <c r="AT596" s="1" t="s">
        <v>2019</v>
      </c>
      <c r="AU596" s="3">
        <v>42164</v>
      </c>
      <c r="AV596" s="1" t="s">
        <v>5611</v>
      </c>
      <c r="AW596" t="str">
        <f t="shared" si="124"/>
        <v>01498525000161</v>
      </c>
      <c r="AX596" s="12">
        <f t="shared" si="125"/>
        <v>517.17999999999995</v>
      </c>
      <c r="AY596" s="12">
        <f t="shared" si="126"/>
        <v>0</v>
      </c>
      <c r="BA596" t="str">
        <f t="shared" si="127"/>
        <v>09/06/2015;01498525000161;517,18;0,00</v>
      </c>
    </row>
    <row r="597" spans="1:53" x14ac:dyDescent="0.2">
      <c r="A597" s="1" t="s">
        <v>5346</v>
      </c>
      <c r="B597" s="1" t="s">
        <v>4256</v>
      </c>
      <c r="C597" s="3">
        <v>42158</v>
      </c>
      <c r="D597" s="1" t="s">
        <v>3662</v>
      </c>
      <c r="E597" s="1" t="s">
        <v>5347</v>
      </c>
      <c r="F597" s="5">
        <v>407.16</v>
      </c>
      <c r="G597" s="5">
        <v>407.16</v>
      </c>
      <c r="H597" s="5">
        <v>73.290000000000006</v>
      </c>
      <c r="I597" s="1" t="s">
        <v>5348</v>
      </c>
      <c r="J597" s="5">
        <v>0</v>
      </c>
      <c r="K597" s="5">
        <v>0</v>
      </c>
      <c r="L597" s="1" t="s">
        <v>5349</v>
      </c>
      <c r="M597" s="5">
        <v>0</v>
      </c>
      <c r="N597" s="5">
        <v>0</v>
      </c>
      <c r="O597" s="1" t="s">
        <v>5349</v>
      </c>
      <c r="P597" s="5">
        <v>407.16</v>
      </c>
      <c r="Q597" s="5">
        <v>6.72</v>
      </c>
      <c r="R597" s="1" t="s">
        <v>5351</v>
      </c>
      <c r="S597" s="5">
        <v>407.16</v>
      </c>
      <c r="T597" s="5">
        <v>30.94</v>
      </c>
      <c r="U597" s="1" t="s">
        <v>5351</v>
      </c>
      <c r="V597" s="1" t="s">
        <v>5351</v>
      </c>
      <c r="W597" s="1" t="s">
        <v>3818</v>
      </c>
      <c r="X597" s="1" t="s">
        <v>5530</v>
      </c>
      <c r="Y597" s="1" t="s">
        <v>3829</v>
      </c>
      <c r="Z597" s="1" t="s">
        <v>4257</v>
      </c>
      <c r="AB597" s="8" t="str">
        <f t="shared" si="116"/>
        <v>000155873</v>
      </c>
      <c r="AC597" t="str">
        <f t="shared" si="117"/>
        <v>03/06/2015</v>
      </c>
      <c r="AD597" t="str">
        <f t="shared" si="118"/>
        <v>59104422005704</v>
      </c>
      <c r="AE597" s="9">
        <f t="shared" si="119"/>
        <v>407.16</v>
      </c>
      <c r="AF597">
        <f t="shared" si="120"/>
        <v>30.0844782</v>
      </c>
      <c r="AH597">
        <v>6790522</v>
      </c>
      <c r="AI597" s="10" t="s">
        <v>6272</v>
      </c>
      <c r="AJ597">
        <v>155713</v>
      </c>
      <c r="AK597" t="s">
        <v>5386</v>
      </c>
      <c r="AL597">
        <v>1</v>
      </c>
      <c r="AM597">
        <v>1</v>
      </c>
      <c r="AN597" s="11" t="e">
        <f>VLOOKUP(TRIM(AK597),[1]Sheet1!$V:$W,2,FALSE)</f>
        <v>#N/A</v>
      </c>
      <c r="AO597" s="11">
        <f t="shared" si="121"/>
        <v>0</v>
      </c>
      <c r="AP597" s="10">
        <f t="shared" si="122"/>
        <v>0</v>
      </c>
      <c r="AQ597" s="10"/>
      <c r="AR597" s="11" t="b">
        <f t="shared" si="123"/>
        <v>0</v>
      </c>
      <c r="AT597" s="1" t="s">
        <v>2022</v>
      </c>
      <c r="AU597" s="3">
        <v>42164</v>
      </c>
      <c r="AV597" s="1" t="s">
        <v>2023</v>
      </c>
      <c r="AW597" t="str">
        <f t="shared" si="124"/>
        <v>07358761000754</v>
      </c>
      <c r="AX597" s="12">
        <f t="shared" si="125"/>
        <v>2063.11</v>
      </c>
      <c r="AY597" s="12">
        <f t="shared" si="126"/>
        <v>0</v>
      </c>
      <c r="BA597" t="str">
        <f t="shared" si="127"/>
        <v>09/06/2015;07358761000754;2063,11;0,00</v>
      </c>
    </row>
    <row r="598" spans="1:53" x14ac:dyDescent="0.2">
      <c r="A598" s="1" t="s">
        <v>5346</v>
      </c>
      <c r="B598" s="1" t="s">
        <v>4258</v>
      </c>
      <c r="C598" s="3">
        <v>42158</v>
      </c>
      <c r="D598" s="1" t="s">
        <v>3662</v>
      </c>
      <c r="E598" s="1" t="s">
        <v>5347</v>
      </c>
      <c r="F598" s="5">
        <v>883.76</v>
      </c>
      <c r="G598" s="5">
        <v>883.76</v>
      </c>
      <c r="H598" s="5">
        <v>159.08000000000001</v>
      </c>
      <c r="I598" s="1" t="s">
        <v>5348</v>
      </c>
      <c r="J598" s="5">
        <v>0</v>
      </c>
      <c r="K598" s="5">
        <v>0</v>
      </c>
      <c r="L598" s="1" t="s">
        <v>5349</v>
      </c>
      <c r="M598" s="5">
        <v>0</v>
      </c>
      <c r="N598" s="5">
        <v>0</v>
      </c>
      <c r="O598" s="1" t="s">
        <v>5349</v>
      </c>
      <c r="P598" s="5">
        <v>883.76</v>
      </c>
      <c r="Q598" s="5">
        <v>14.58</v>
      </c>
      <c r="R598" s="1" t="s">
        <v>5351</v>
      </c>
      <c r="S598" s="5">
        <v>883.76</v>
      </c>
      <c r="T598" s="5">
        <v>67.17</v>
      </c>
      <c r="U598" s="1" t="s">
        <v>5351</v>
      </c>
      <c r="V598" s="1" t="s">
        <v>5351</v>
      </c>
      <c r="W598" s="1" t="s">
        <v>3818</v>
      </c>
      <c r="X598" s="1" t="s">
        <v>5542</v>
      </c>
      <c r="Y598" s="1" t="s">
        <v>4259</v>
      </c>
      <c r="Z598" s="1" t="s">
        <v>3993</v>
      </c>
      <c r="AB598" s="8" t="str">
        <f t="shared" si="116"/>
        <v>000155874</v>
      </c>
      <c r="AC598" t="str">
        <f t="shared" si="117"/>
        <v>03/06/2015</v>
      </c>
      <c r="AD598" t="str">
        <f t="shared" si="118"/>
        <v>59104422005704</v>
      </c>
      <c r="AE598" s="9">
        <f t="shared" si="119"/>
        <v>883.76</v>
      </c>
      <c r="AF598">
        <f t="shared" si="120"/>
        <v>0</v>
      </c>
      <c r="AH598">
        <v>6783601</v>
      </c>
      <c r="AI598" s="10" t="s">
        <v>6242</v>
      </c>
      <c r="AJ598">
        <v>155714</v>
      </c>
      <c r="AK598" t="s">
        <v>5386</v>
      </c>
      <c r="AL598">
        <v>1</v>
      </c>
      <c r="AM598">
        <v>2</v>
      </c>
      <c r="AN598" s="11" t="e">
        <f>VLOOKUP(TRIM(AK598),[1]Sheet1!$V:$W,2,FALSE)</f>
        <v>#N/A</v>
      </c>
      <c r="AO598" s="11">
        <f t="shared" si="121"/>
        <v>0</v>
      </c>
      <c r="AP598" s="10">
        <f t="shared" si="122"/>
        <v>0</v>
      </c>
      <c r="AQ598" s="10"/>
      <c r="AR598" s="11" t="b">
        <f t="shared" si="123"/>
        <v>0</v>
      </c>
      <c r="AT598" s="1" t="s">
        <v>2025</v>
      </c>
      <c r="AU598" s="3">
        <v>42164</v>
      </c>
      <c r="AV598" s="1" t="s">
        <v>5668</v>
      </c>
      <c r="AW598" t="str">
        <f t="shared" si="124"/>
        <v>59105999000348</v>
      </c>
      <c r="AX598" s="12">
        <f t="shared" si="125"/>
        <v>9846.9</v>
      </c>
      <c r="AY598" s="12">
        <f t="shared" si="126"/>
        <v>0</v>
      </c>
      <c r="BA598" t="str">
        <f t="shared" si="127"/>
        <v>09/06/2015;59105999000348;9846,90;0,00</v>
      </c>
    </row>
    <row r="599" spans="1:53" x14ac:dyDescent="0.2">
      <c r="A599" s="1" t="s">
        <v>5346</v>
      </c>
      <c r="B599" s="1" t="s">
        <v>4260</v>
      </c>
      <c r="C599" s="3">
        <v>42158</v>
      </c>
      <c r="D599" s="1" t="s">
        <v>3662</v>
      </c>
      <c r="E599" s="1" t="s">
        <v>5347</v>
      </c>
      <c r="F599" s="5">
        <v>3.99</v>
      </c>
      <c r="G599" s="5">
        <v>3.99</v>
      </c>
      <c r="H599" s="5">
        <v>0.72</v>
      </c>
      <c r="I599" s="1" t="s">
        <v>5348</v>
      </c>
      <c r="J599" s="5">
        <v>0</v>
      </c>
      <c r="K599" s="5">
        <v>0</v>
      </c>
      <c r="L599" s="1" t="s">
        <v>5349</v>
      </c>
      <c r="M599" s="5">
        <v>0</v>
      </c>
      <c r="N599" s="5">
        <v>0</v>
      </c>
      <c r="O599" s="1" t="s">
        <v>5349</v>
      </c>
      <c r="P599" s="5">
        <v>3.99</v>
      </c>
      <c r="Q599" s="5">
        <v>7.0000000000000007E-2</v>
      </c>
      <c r="R599" s="1" t="s">
        <v>5351</v>
      </c>
      <c r="S599" s="5">
        <v>3.99</v>
      </c>
      <c r="T599" s="5">
        <v>0.3</v>
      </c>
      <c r="U599" s="1" t="s">
        <v>5351</v>
      </c>
      <c r="V599" s="1" t="s">
        <v>5351</v>
      </c>
      <c r="W599" s="1" t="s">
        <v>3818</v>
      </c>
      <c r="X599" s="1" t="s">
        <v>5542</v>
      </c>
      <c r="Y599" s="1" t="s">
        <v>3992</v>
      </c>
      <c r="Z599" s="1" t="s">
        <v>3993</v>
      </c>
      <c r="AB599" s="8" t="str">
        <f t="shared" si="116"/>
        <v>000155875</v>
      </c>
      <c r="AC599" t="str">
        <f t="shared" si="117"/>
        <v>03/06/2015</v>
      </c>
      <c r="AD599" t="str">
        <f t="shared" si="118"/>
        <v>59104422005704</v>
      </c>
      <c r="AE599" s="9">
        <f t="shared" si="119"/>
        <v>3.99</v>
      </c>
      <c r="AF599">
        <f t="shared" si="120"/>
        <v>0</v>
      </c>
      <c r="AH599">
        <v>6783954</v>
      </c>
      <c r="AI599" s="10" t="s">
        <v>6273</v>
      </c>
      <c r="AJ599">
        <v>155715</v>
      </c>
      <c r="AK599" t="s">
        <v>4592</v>
      </c>
      <c r="AL599">
        <v>0</v>
      </c>
      <c r="AM599">
        <v>6</v>
      </c>
      <c r="AN599" s="11" t="e">
        <f>VLOOKUP(TRIM(AK599),[1]Sheet1!$V:$W,2,FALSE)</f>
        <v>#N/A</v>
      </c>
      <c r="AO599" s="11">
        <f t="shared" si="121"/>
        <v>0</v>
      </c>
      <c r="AP599" s="10">
        <f t="shared" si="122"/>
        <v>0</v>
      </c>
      <c r="AQ599" s="10"/>
      <c r="AR599" s="11" t="b">
        <f t="shared" si="123"/>
        <v>0</v>
      </c>
      <c r="AT599" s="1" t="s">
        <v>2026</v>
      </c>
      <c r="AU599" s="3">
        <v>42164</v>
      </c>
      <c r="AV599" s="1" t="s">
        <v>3882</v>
      </c>
      <c r="AW599" t="str">
        <f t="shared" si="124"/>
        <v>74404229000551</v>
      </c>
      <c r="AX599" s="12">
        <f t="shared" si="125"/>
        <v>776.1</v>
      </c>
      <c r="AY599" s="12">
        <f t="shared" si="126"/>
        <v>0</v>
      </c>
      <c r="BA599" t="str">
        <f t="shared" si="127"/>
        <v>09/06/2015;74404229000551;776,10;0,00</v>
      </c>
    </row>
    <row r="600" spans="1:53" x14ac:dyDescent="0.2">
      <c r="A600" s="1" t="s">
        <v>5346</v>
      </c>
      <c r="B600" s="1" t="s">
        <v>4261</v>
      </c>
      <c r="C600" s="3">
        <v>42158</v>
      </c>
      <c r="D600" s="1" t="s">
        <v>3662</v>
      </c>
      <c r="E600" s="1" t="s">
        <v>5347</v>
      </c>
      <c r="F600" s="5">
        <v>1338.24</v>
      </c>
      <c r="G600" s="5">
        <v>1338.24</v>
      </c>
      <c r="H600" s="5">
        <v>240.88</v>
      </c>
      <c r="I600" s="1" t="s">
        <v>5348</v>
      </c>
      <c r="J600" s="5">
        <v>0</v>
      </c>
      <c r="K600" s="5">
        <v>0</v>
      </c>
      <c r="L600" s="1" t="s">
        <v>5349</v>
      </c>
      <c r="M600" s="5">
        <v>0</v>
      </c>
      <c r="N600" s="5">
        <v>0</v>
      </c>
      <c r="O600" s="1" t="s">
        <v>5349</v>
      </c>
      <c r="P600" s="5">
        <v>1338.24</v>
      </c>
      <c r="Q600" s="5">
        <v>22.08</v>
      </c>
      <c r="R600" s="1" t="s">
        <v>5351</v>
      </c>
      <c r="S600" s="5">
        <v>1338.24</v>
      </c>
      <c r="T600" s="5">
        <v>101.71</v>
      </c>
      <c r="U600" s="1" t="s">
        <v>5351</v>
      </c>
      <c r="V600" s="1" t="s">
        <v>5351</v>
      </c>
      <c r="W600" s="1" t="s">
        <v>3818</v>
      </c>
      <c r="X600" s="1" t="s">
        <v>5542</v>
      </c>
      <c r="Y600" s="1" t="s">
        <v>4262</v>
      </c>
      <c r="Z600" s="1" t="s">
        <v>4263</v>
      </c>
      <c r="AB600" s="8" t="str">
        <f t="shared" si="116"/>
        <v>000155876</v>
      </c>
      <c r="AC600" t="str">
        <f t="shared" si="117"/>
        <v>03/06/2015</v>
      </c>
      <c r="AD600" t="str">
        <f t="shared" si="118"/>
        <v>59104422005704</v>
      </c>
      <c r="AE600" s="9">
        <f t="shared" si="119"/>
        <v>1338.24</v>
      </c>
      <c r="AF600">
        <f t="shared" si="120"/>
        <v>0</v>
      </c>
      <c r="AH600">
        <v>6784055</v>
      </c>
      <c r="AI600" s="10" t="s">
        <v>6274</v>
      </c>
      <c r="AJ600">
        <v>155716</v>
      </c>
      <c r="AK600" t="s">
        <v>3883</v>
      </c>
      <c r="AL600">
        <v>1</v>
      </c>
      <c r="AM600">
        <v>10</v>
      </c>
      <c r="AN600" s="11" t="e">
        <f>VLOOKUP(TRIM(AK600),[1]Sheet1!$V:$W,2,FALSE)</f>
        <v>#N/A</v>
      </c>
      <c r="AO600" s="11">
        <f t="shared" si="121"/>
        <v>0</v>
      </c>
      <c r="AP600" s="10">
        <f t="shared" si="122"/>
        <v>0</v>
      </c>
      <c r="AQ600" s="10"/>
      <c r="AR600" s="11" t="b">
        <f t="shared" si="123"/>
        <v>0</v>
      </c>
      <c r="AT600" s="1" t="s">
        <v>2029</v>
      </c>
      <c r="AU600" s="3">
        <v>42164</v>
      </c>
      <c r="AV600" s="1" t="s">
        <v>1920</v>
      </c>
      <c r="AW600" t="str">
        <f t="shared" si="124"/>
        <v>59105999005730</v>
      </c>
      <c r="AX600" s="12">
        <f t="shared" si="125"/>
        <v>735.89</v>
      </c>
      <c r="AY600" s="12">
        <f t="shared" si="126"/>
        <v>0</v>
      </c>
      <c r="BA600" t="str">
        <f t="shared" si="127"/>
        <v>09/06/2015;59105999005730;735,89;0,00</v>
      </c>
    </row>
    <row r="601" spans="1:53" x14ac:dyDescent="0.2">
      <c r="A601" s="1" t="s">
        <v>5346</v>
      </c>
      <c r="B601" s="1" t="s">
        <v>4264</v>
      </c>
      <c r="C601" s="3">
        <v>42158</v>
      </c>
      <c r="D601" s="1" t="s">
        <v>3641</v>
      </c>
      <c r="E601" s="1" t="s">
        <v>5387</v>
      </c>
      <c r="F601" s="5">
        <v>1340.02</v>
      </c>
      <c r="G601" s="5">
        <v>1340.02</v>
      </c>
      <c r="H601" s="5">
        <v>160.80000000000001</v>
      </c>
      <c r="I601" s="1" t="s">
        <v>5348</v>
      </c>
      <c r="J601" s="5">
        <v>0</v>
      </c>
      <c r="K601" s="5">
        <v>0</v>
      </c>
      <c r="L601" s="1" t="s">
        <v>5349</v>
      </c>
      <c r="M601" s="5">
        <v>0</v>
      </c>
      <c r="N601" s="5">
        <v>0</v>
      </c>
      <c r="O601" s="1" t="s">
        <v>5349</v>
      </c>
      <c r="P601" s="5">
        <v>1340.02</v>
      </c>
      <c r="Q601" s="5">
        <v>22.11</v>
      </c>
      <c r="R601" s="1" t="s">
        <v>5351</v>
      </c>
      <c r="S601" s="5">
        <v>1340.02</v>
      </c>
      <c r="T601" s="5">
        <v>101.84</v>
      </c>
      <c r="U601" s="1" t="s">
        <v>5351</v>
      </c>
      <c r="V601" s="1" t="s">
        <v>5351</v>
      </c>
      <c r="W601" s="1" t="s">
        <v>4265</v>
      </c>
      <c r="X601" s="1" t="s">
        <v>5542</v>
      </c>
      <c r="Y601" s="1" t="s">
        <v>4266</v>
      </c>
      <c r="Z601" s="1" t="s">
        <v>4267</v>
      </c>
      <c r="AB601" s="8" t="str">
        <f t="shared" si="116"/>
        <v>000155877</v>
      </c>
      <c r="AC601" t="str">
        <f t="shared" si="117"/>
        <v>03/06/2015</v>
      </c>
      <c r="AD601" t="str">
        <f t="shared" si="118"/>
        <v>06020318000544</v>
      </c>
      <c r="AE601" s="9">
        <f t="shared" si="119"/>
        <v>1340.02</v>
      </c>
      <c r="AF601">
        <f t="shared" si="120"/>
        <v>0</v>
      </c>
      <c r="AH601">
        <v>6784055</v>
      </c>
      <c r="AI601" s="10" t="s">
        <v>6274</v>
      </c>
      <c r="AJ601">
        <v>155717</v>
      </c>
      <c r="AK601" t="s">
        <v>3886</v>
      </c>
      <c r="AL601">
        <v>0</v>
      </c>
      <c r="AM601">
        <v>6000</v>
      </c>
      <c r="AN601" s="11">
        <f>VLOOKUP(TRIM(AK601),[1]Sheet1!$V:$W,2,FALSE)</f>
        <v>0</v>
      </c>
      <c r="AO601" s="11">
        <f t="shared" si="121"/>
        <v>0</v>
      </c>
      <c r="AP601" s="10">
        <f t="shared" si="122"/>
        <v>0</v>
      </c>
      <c r="AQ601" s="10"/>
      <c r="AR601" s="11" t="b">
        <f t="shared" si="123"/>
        <v>0</v>
      </c>
      <c r="AT601" s="1" t="s">
        <v>2032</v>
      </c>
      <c r="AU601" s="3">
        <v>42164</v>
      </c>
      <c r="AV601" s="1" t="s">
        <v>3783</v>
      </c>
      <c r="AW601" t="str">
        <f t="shared" si="124"/>
        <v>96195615000190</v>
      </c>
      <c r="AX601" s="12">
        <f t="shared" si="125"/>
        <v>9584.93</v>
      </c>
      <c r="AY601" s="12">
        <f t="shared" si="126"/>
        <v>0</v>
      </c>
      <c r="BA601" t="str">
        <f t="shared" si="127"/>
        <v>09/06/2015;96195615000190;9584,93;0,00</v>
      </c>
    </row>
    <row r="602" spans="1:53" x14ac:dyDescent="0.2">
      <c r="A602" s="1" t="s">
        <v>5346</v>
      </c>
      <c r="B602" s="1" t="s">
        <v>4268</v>
      </c>
      <c r="C602" s="3">
        <v>42158</v>
      </c>
      <c r="D602" s="1" t="s">
        <v>3662</v>
      </c>
      <c r="E602" s="1" t="s">
        <v>5347</v>
      </c>
      <c r="F602" s="5">
        <v>1181.9000000000001</v>
      </c>
      <c r="G602" s="5">
        <v>1181.9000000000001</v>
      </c>
      <c r="H602" s="5">
        <v>212.74</v>
      </c>
      <c r="I602" s="1" t="s">
        <v>5348</v>
      </c>
      <c r="J602" s="5">
        <v>0</v>
      </c>
      <c r="K602" s="5">
        <v>0</v>
      </c>
      <c r="L602" s="1" t="s">
        <v>5349</v>
      </c>
      <c r="M602" s="5">
        <v>0</v>
      </c>
      <c r="N602" s="5">
        <v>0</v>
      </c>
      <c r="O602" s="1" t="s">
        <v>5349</v>
      </c>
      <c r="P602" s="5">
        <v>1181.9000000000001</v>
      </c>
      <c r="Q602" s="5">
        <v>19.5</v>
      </c>
      <c r="R602" s="1" t="s">
        <v>5351</v>
      </c>
      <c r="S602" s="5">
        <v>1181.9000000000001</v>
      </c>
      <c r="T602" s="5">
        <v>89.82</v>
      </c>
      <c r="U602" s="1" t="s">
        <v>5351</v>
      </c>
      <c r="V602" s="1" t="s">
        <v>5351</v>
      </c>
      <c r="W602" s="1" t="s">
        <v>3818</v>
      </c>
      <c r="X602" s="1" t="s">
        <v>5542</v>
      </c>
      <c r="Y602" s="1" t="s">
        <v>4068</v>
      </c>
      <c r="Z602" s="1" t="s">
        <v>4069</v>
      </c>
      <c r="AB602" s="8" t="str">
        <f t="shared" si="116"/>
        <v>000155878</v>
      </c>
      <c r="AC602" t="str">
        <f t="shared" si="117"/>
        <v>03/06/2015</v>
      </c>
      <c r="AD602" t="str">
        <f t="shared" si="118"/>
        <v>59104422005704</v>
      </c>
      <c r="AE602" s="9">
        <f t="shared" si="119"/>
        <v>1181.9000000000001</v>
      </c>
      <c r="AF602">
        <f t="shared" si="120"/>
        <v>0</v>
      </c>
      <c r="AH602">
        <v>240915</v>
      </c>
      <c r="AI602" s="10" t="s">
        <v>6275</v>
      </c>
      <c r="AJ602">
        <v>155718</v>
      </c>
      <c r="AK602" t="s">
        <v>3888</v>
      </c>
      <c r="AL602">
        <v>0</v>
      </c>
      <c r="AM602">
        <v>1</v>
      </c>
      <c r="AN602" s="11" t="e">
        <f>VLOOKUP(TRIM(AK602),[1]Sheet1!$V:$W,2,FALSE)</f>
        <v>#N/A</v>
      </c>
      <c r="AO602" s="11">
        <f t="shared" si="121"/>
        <v>0</v>
      </c>
      <c r="AP602" s="10">
        <f t="shared" si="122"/>
        <v>0</v>
      </c>
      <c r="AQ602" s="10"/>
      <c r="AR602" s="11" t="b">
        <f t="shared" si="123"/>
        <v>0</v>
      </c>
      <c r="AT602" s="1" t="s">
        <v>2035</v>
      </c>
      <c r="AU602" s="3">
        <v>42164</v>
      </c>
      <c r="AV602" s="1" t="s">
        <v>3783</v>
      </c>
      <c r="AW602" t="str">
        <f t="shared" si="124"/>
        <v>96195615000190</v>
      </c>
      <c r="AX602" s="12">
        <f t="shared" si="125"/>
        <v>6204.14</v>
      </c>
      <c r="AY602" s="12">
        <f t="shared" si="126"/>
        <v>0</v>
      </c>
      <c r="BA602" t="str">
        <f t="shared" si="127"/>
        <v>09/06/2015;96195615000190;6204,14;0,00</v>
      </c>
    </row>
    <row r="603" spans="1:53" x14ac:dyDescent="0.2">
      <c r="A603" s="1" t="s">
        <v>5346</v>
      </c>
      <c r="B603" s="1" t="s">
        <v>4269</v>
      </c>
      <c r="C603" s="3">
        <v>42158</v>
      </c>
      <c r="D603" s="1" t="s">
        <v>3662</v>
      </c>
      <c r="E603" s="1" t="s">
        <v>5347</v>
      </c>
      <c r="F603" s="5">
        <v>1576.8</v>
      </c>
      <c r="G603" s="5">
        <v>1576.8</v>
      </c>
      <c r="H603" s="5">
        <v>283.82</v>
      </c>
      <c r="I603" s="1" t="s">
        <v>5348</v>
      </c>
      <c r="J603" s="5">
        <v>0</v>
      </c>
      <c r="K603" s="5">
        <v>0</v>
      </c>
      <c r="L603" s="1" t="s">
        <v>5349</v>
      </c>
      <c r="M603" s="5">
        <v>0</v>
      </c>
      <c r="N603" s="5">
        <v>0</v>
      </c>
      <c r="O603" s="1" t="s">
        <v>5349</v>
      </c>
      <c r="P603" s="5">
        <v>1576.8</v>
      </c>
      <c r="Q603" s="5">
        <v>26.02</v>
      </c>
      <c r="R603" s="1" t="s">
        <v>5351</v>
      </c>
      <c r="S603" s="5">
        <v>1576.8</v>
      </c>
      <c r="T603" s="5">
        <v>119.84</v>
      </c>
      <c r="U603" s="1" t="s">
        <v>5351</v>
      </c>
      <c r="V603" s="1" t="s">
        <v>5351</v>
      </c>
      <c r="W603" s="1" t="s">
        <v>5672</v>
      </c>
      <c r="X603" s="1" t="s">
        <v>5408</v>
      </c>
      <c r="Y603" s="1" t="s">
        <v>4782</v>
      </c>
      <c r="Z603" s="1" t="s">
        <v>3742</v>
      </c>
      <c r="AB603" s="8" t="str">
        <f t="shared" si="116"/>
        <v>000155879</v>
      </c>
      <c r="AC603" t="str">
        <f t="shared" si="117"/>
        <v>03/06/2015</v>
      </c>
      <c r="AD603" t="str">
        <f t="shared" si="118"/>
        <v>01192333001366</v>
      </c>
      <c r="AE603" s="9">
        <f t="shared" si="119"/>
        <v>1576.8</v>
      </c>
      <c r="AF603">
        <f t="shared" si="120"/>
        <v>0</v>
      </c>
      <c r="AH603">
        <v>6784055</v>
      </c>
      <c r="AI603" s="10" t="s">
        <v>6274</v>
      </c>
      <c r="AJ603">
        <v>155719</v>
      </c>
      <c r="AK603" t="s">
        <v>3890</v>
      </c>
      <c r="AL603">
        <v>5</v>
      </c>
      <c r="AM603">
        <v>4000</v>
      </c>
      <c r="AN603" s="11">
        <f>VLOOKUP(TRIM(AK603),[1]Sheet1!$V:$W,2,FALSE)</f>
        <v>0</v>
      </c>
      <c r="AO603" s="11">
        <f t="shared" si="121"/>
        <v>0</v>
      </c>
      <c r="AP603" s="10">
        <f t="shared" si="122"/>
        <v>0</v>
      </c>
      <c r="AQ603" s="10"/>
      <c r="AR603" s="11" t="b">
        <f t="shared" si="123"/>
        <v>0</v>
      </c>
      <c r="AT603" s="1" t="s">
        <v>2038</v>
      </c>
      <c r="AU603" s="3">
        <v>42164</v>
      </c>
      <c r="AV603" s="1" t="s">
        <v>4046</v>
      </c>
      <c r="AW603" t="str">
        <f t="shared" si="124"/>
        <v>62695036004858</v>
      </c>
      <c r="AX603" s="12">
        <f t="shared" si="125"/>
        <v>416.53</v>
      </c>
      <c r="AY603" s="12">
        <f t="shared" si="126"/>
        <v>0</v>
      </c>
      <c r="BA603" t="str">
        <f t="shared" si="127"/>
        <v>09/06/2015;62695036004858;416,53;0,00</v>
      </c>
    </row>
    <row r="604" spans="1:53" x14ac:dyDescent="0.2">
      <c r="A604" s="1" t="s">
        <v>5346</v>
      </c>
      <c r="B604" s="1" t="s">
        <v>4270</v>
      </c>
      <c r="C604" s="3">
        <v>42158</v>
      </c>
      <c r="D604" s="1" t="s">
        <v>3662</v>
      </c>
      <c r="E604" s="1" t="s">
        <v>5347</v>
      </c>
      <c r="F604" s="5">
        <v>2759.4</v>
      </c>
      <c r="G604" s="5">
        <v>2759.4</v>
      </c>
      <c r="H604" s="5">
        <v>496.69</v>
      </c>
      <c r="I604" s="1" t="s">
        <v>5348</v>
      </c>
      <c r="J604" s="5">
        <v>0</v>
      </c>
      <c r="K604" s="5">
        <v>0</v>
      </c>
      <c r="L604" s="1" t="s">
        <v>5349</v>
      </c>
      <c r="M604" s="5">
        <v>0</v>
      </c>
      <c r="N604" s="5">
        <v>0</v>
      </c>
      <c r="O604" s="1" t="s">
        <v>5349</v>
      </c>
      <c r="P604" s="5">
        <v>2759.4</v>
      </c>
      <c r="Q604" s="5">
        <v>45.53</v>
      </c>
      <c r="R604" s="1" t="s">
        <v>5351</v>
      </c>
      <c r="S604" s="5">
        <v>2759.4</v>
      </c>
      <c r="T604" s="5">
        <v>209.71</v>
      </c>
      <c r="U604" s="1" t="s">
        <v>5351</v>
      </c>
      <c r="V604" s="1" t="s">
        <v>5351</v>
      </c>
      <c r="W604" s="1" t="s">
        <v>5672</v>
      </c>
      <c r="X604" s="1" t="s">
        <v>5408</v>
      </c>
      <c r="Y604" s="1" t="s">
        <v>5157</v>
      </c>
      <c r="Z604" s="1" t="s">
        <v>3742</v>
      </c>
      <c r="AB604" s="8" t="str">
        <f t="shared" si="116"/>
        <v>000155880</v>
      </c>
      <c r="AC604" t="str">
        <f t="shared" si="117"/>
        <v>03/06/2015</v>
      </c>
      <c r="AD604" t="str">
        <f t="shared" si="118"/>
        <v>01192333001366</v>
      </c>
      <c r="AE604" s="9">
        <f t="shared" si="119"/>
        <v>2759.4</v>
      </c>
      <c r="AF604">
        <f t="shared" si="120"/>
        <v>0</v>
      </c>
      <c r="AH604">
        <v>6783971</v>
      </c>
      <c r="AI604" s="10" t="s">
        <v>6276</v>
      </c>
      <c r="AJ604">
        <v>155720</v>
      </c>
      <c r="AK604" t="s">
        <v>4592</v>
      </c>
      <c r="AL604">
        <v>0</v>
      </c>
      <c r="AM604">
        <v>58</v>
      </c>
      <c r="AN604" s="11" t="e">
        <f>VLOOKUP(TRIM(AK604),[1]Sheet1!$V:$W,2,FALSE)</f>
        <v>#N/A</v>
      </c>
      <c r="AO604" s="11">
        <f t="shared" si="121"/>
        <v>0</v>
      </c>
      <c r="AP604" s="10">
        <f t="shared" si="122"/>
        <v>0</v>
      </c>
      <c r="AQ604" s="10"/>
      <c r="AR604" s="11" t="b">
        <f t="shared" si="123"/>
        <v>0</v>
      </c>
      <c r="AT604" s="1" t="s">
        <v>2039</v>
      </c>
      <c r="AU604" s="3">
        <v>42164</v>
      </c>
      <c r="AV604" s="1" t="s">
        <v>3783</v>
      </c>
      <c r="AW604" t="str">
        <f t="shared" si="124"/>
        <v>96195615000190</v>
      </c>
      <c r="AX604" s="12">
        <f t="shared" si="125"/>
        <v>2738.58</v>
      </c>
      <c r="AY604" s="12">
        <f t="shared" si="126"/>
        <v>0</v>
      </c>
      <c r="BA604" t="str">
        <f t="shared" si="127"/>
        <v>09/06/2015;96195615000190;2738,58;0,00</v>
      </c>
    </row>
    <row r="605" spans="1:53" x14ac:dyDescent="0.2">
      <c r="A605" s="1" t="s">
        <v>5346</v>
      </c>
      <c r="B605" s="1" t="s">
        <v>4271</v>
      </c>
      <c r="C605" s="3">
        <v>42158</v>
      </c>
      <c r="D605" s="1" t="s">
        <v>3662</v>
      </c>
      <c r="E605" s="1" t="s">
        <v>5347</v>
      </c>
      <c r="F605" s="5">
        <v>3927.4</v>
      </c>
      <c r="G605" s="5">
        <v>3927.4</v>
      </c>
      <c r="H605" s="5">
        <v>706.93</v>
      </c>
      <c r="I605" s="1" t="s">
        <v>5348</v>
      </c>
      <c r="J605" s="5">
        <v>0</v>
      </c>
      <c r="K605" s="5">
        <v>0</v>
      </c>
      <c r="L605" s="1" t="s">
        <v>5349</v>
      </c>
      <c r="M605" s="5">
        <v>0</v>
      </c>
      <c r="N605" s="5">
        <v>0</v>
      </c>
      <c r="O605" s="1" t="s">
        <v>5349</v>
      </c>
      <c r="P605" s="5">
        <v>3927.4</v>
      </c>
      <c r="Q605" s="5">
        <v>64.8</v>
      </c>
      <c r="R605" s="1" t="s">
        <v>5351</v>
      </c>
      <c r="S605" s="5">
        <v>3927.4</v>
      </c>
      <c r="T605" s="5">
        <v>298.48</v>
      </c>
      <c r="U605" s="1" t="s">
        <v>5351</v>
      </c>
      <c r="V605" s="1" t="s">
        <v>5351</v>
      </c>
      <c r="W605" s="1" t="s">
        <v>5672</v>
      </c>
      <c r="X605" s="1" t="s">
        <v>5530</v>
      </c>
      <c r="Y605" s="1" t="s">
        <v>5149</v>
      </c>
      <c r="Z605" s="1" t="s">
        <v>3934</v>
      </c>
      <c r="AB605" s="8" t="str">
        <f t="shared" si="116"/>
        <v>000155881</v>
      </c>
      <c r="AC605" t="str">
        <f t="shared" si="117"/>
        <v>03/06/2015</v>
      </c>
      <c r="AD605" t="str">
        <f t="shared" si="118"/>
        <v>01192333001366</v>
      </c>
      <c r="AE605" s="9">
        <f t="shared" si="119"/>
        <v>3927.4</v>
      </c>
      <c r="AF605">
        <f t="shared" si="120"/>
        <v>0</v>
      </c>
      <c r="AH605">
        <v>1901</v>
      </c>
      <c r="AI605" s="10" t="s">
        <v>6204</v>
      </c>
      <c r="AJ605">
        <v>3474</v>
      </c>
      <c r="AK605" t="s">
        <v>5704</v>
      </c>
      <c r="AL605">
        <v>1</v>
      </c>
      <c r="AM605">
        <v>1</v>
      </c>
      <c r="AN605" s="11" t="e">
        <f>VLOOKUP(TRIM(AK605),[1]Sheet1!$V:$W,2,FALSE)</f>
        <v>#N/A</v>
      </c>
      <c r="AO605" s="11">
        <f t="shared" si="121"/>
        <v>0</v>
      </c>
      <c r="AP605" s="10">
        <f t="shared" si="122"/>
        <v>0</v>
      </c>
      <c r="AQ605" s="10"/>
      <c r="AR605" s="11" t="b">
        <f t="shared" si="123"/>
        <v>0</v>
      </c>
      <c r="AT605" s="1" t="s">
        <v>2042</v>
      </c>
      <c r="AU605" s="3">
        <v>42164</v>
      </c>
      <c r="AV605" s="1" t="s">
        <v>1850</v>
      </c>
      <c r="AW605" t="str">
        <f t="shared" si="124"/>
        <v>53558342001593</v>
      </c>
      <c r="AX605" s="12">
        <f t="shared" si="125"/>
        <v>141.88</v>
      </c>
      <c r="AY605" s="12">
        <f t="shared" si="126"/>
        <v>5.1720108000000008E-2</v>
      </c>
      <c r="BA605" t="str">
        <f t="shared" si="127"/>
        <v>09/06/2015;53558342001593;141,88;0,05</v>
      </c>
    </row>
    <row r="606" spans="1:53" x14ac:dyDescent="0.2">
      <c r="A606" s="1" t="s">
        <v>5346</v>
      </c>
      <c r="B606" s="1" t="s">
        <v>4272</v>
      </c>
      <c r="C606" s="3">
        <v>42158</v>
      </c>
      <c r="D606" s="1" t="s">
        <v>3662</v>
      </c>
      <c r="E606" s="1" t="s">
        <v>5347</v>
      </c>
      <c r="F606" s="5">
        <v>473.01</v>
      </c>
      <c r="G606" s="5">
        <v>473.01</v>
      </c>
      <c r="H606" s="5">
        <v>85.14</v>
      </c>
      <c r="I606" s="1" t="s">
        <v>5348</v>
      </c>
      <c r="J606" s="5">
        <v>0</v>
      </c>
      <c r="K606" s="5">
        <v>0</v>
      </c>
      <c r="L606" s="1" t="s">
        <v>5349</v>
      </c>
      <c r="M606" s="5">
        <v>450.49</v>
      </c>
      <c r="N606" s="5">
        <v>22.52</v>
      </c>
      <c r="O606" s="1" t="s">
        <v>3642</v>
      </c>
      <c r="P606" s="5">
        <v>450.49</v>
      </c>
      <c r="Q606" s="5">
        <v>7.43</v>
      </c>
      <c r="R606" s="1" t="s">
        <v>5351</v>
      </c>
      <c r="S606" s="5">
        <v>450.49</v>
      </c>
      <c r="T606" s="5">
        <v>34.24</v>
      </c>
      <c r="U606" s="1" t="s">
        <v>5351</v>
      </c>
      <c r="V606" s="1" t="s">
        <v>5351</v>
      </c>
      <c r="W606" s="1" t="s">
        <v>4273</v>
      </c>
      <c r="X606" s="1" t="s">
        <v>4274</v>
      </c>
      <c r="Y606" s="1" t="s">
        <v>4275</v>
      </c>
      <c r="Z606" s="1" t="s">
        <v>4276</v>
      </c>
      <c r="AB606" s="8" t="str">
        <f t="shared" si="116"/>
        <v>000155882</v>
      </c>
      <c r="AC606" t="str">
        <f t="shared" si="117"/>
        <v>03/06/2015</v>
      </c>
      <c r="AD606" t="str">
        <f t="shared" si="118"/>
        <v>08087265000180</v>
      </c>
      <c r="AE606" s="9">
        <f t="shared" si="119"/>
        <v>473.01</v>
      </c>
      <c r="AF606">
        <f t="shared" si="120"/>
        <v>0</v>
      </c>
      <c r="AH606">
        <v>1901</v>
      </c>
      <c r="AI606" s="10" t="s">
        <v>6204</v>
      </c>
      <c r="AJ606">
        <v>3474</v>
      </c>
      <c r="AK606" t="s">
        <v>5702</v>
      </c>
      <c r="AL606">
        <v>1</v>
      </c>
      <c r="AM606">
        <v>1</v>
      </c>
      <c r="AN606" s="11" t="e">
        <f>VLOOKUP(TRIM(AK606),[1]Sheet1!$V:$W,2,FALSE)</f>
        <v>#N/A</v>
      </c>
      <c r="AO606" s="11">
        <f t="shared" si="121"/>
        <v>0</v>
      </c>
      <c r="AP606" s="10">
        <f t="shared" si="122"/>
        <v>0</v>
      </c>
      <c r="AQ606" s="10"/>
      <c r="AR606" s="11" t="b">
        <f t="shared" si="123"/>
        <v>0</v>
      </c>
      <c r="AT606" s="1" t="s">
        <v>2043</v>
      </c>
      <c r="AU606" s="3">
        <v>42164</v>
      </c>
      <c r="AV606" s="1" t="s">
        <v>2044</v>
      </c>
      <c r="AW606" t="str">
        <f t="shared" si="124"/>
        <v>71340830000106</v>
      </c>
      <c r="AX606" s="12">
        <f t="shared" si="125"/>
        <v>1088.22</v>
      </c>
      <c r="AY606" s="12">
        <f t="shared" si="126"/>
        <v>0</v>
      </c>
      <c r="BA606" t="str">
        <f t="shared" si="127"/>
        <v>09/06/2015;71340830000106;1088,22;0,00</v>
      </c>
    </row>
    <row r="607" spans="1:53" x14ac:dyDescent="0.2">
      <c r="A607" s="1" t="s">
        <v>5346</v>
      </c>
      <c r="B607" s="1" t="s">
        <v>4277</v>
      </c>
      <c r="C607" s="3">
        <v>42158</v>
      </c>
      <c r="D607" s="1" t="s">
        <v>3662</v>
      </c>
      <c r="E607" s="1" t="s">
        <v>5347</v>
      </c>
      <c r="F607" s="5">
        <v>1419.05</v>
      </c>
      <c r="G607" s="5">
        <v>1419.05</v>
      </c>
      <c r="H607" s="5">
        <v>255.43</v>
      </c>
      <c r="I607" s="1" t="s">
        <v>5348</v>
      </c>
      <c r="J607" s="5">
        <v>0</v>
      </c>
      <c r="K607" s="5">
        <v>0</v>
      </c>
      <c r="L607" s="1" t="s">
        <v>5349</v>
      </c>
      <c r="M607" s="5">
        <v>1351.48</v>
      </c>
      <c r="N607" s="5">
        <v>67.569999999999993</v>
      </c>
      <c r="O607" s="1" t="s">
        <v>3642</v>
      </c>
      <c r="P607" s="5">
        <v>1351.48</v>
      </c>
      <c r="Q607" s="5">
        <v>22.3</v>
      </c>
      <c r="R607" s="1" t="s">
        <v>5351</v>
      </c>
      <c r="S607" s="5">
        <v>1351.48</v>
      </c>
      <c r="T607" s="5">
        <v>102.71</v>
      </c>
      <c r="U607" s="1" t="s">
        <v>5351</v>
      </c>
      <c r="V607" s="1" t="s">
        <v>5351</v>
      </c>
      <c r="W607" s="1" t="s">
        <v>4273</v>
      </c>
      <c r="X607" s="1" t="s">
        <v>4274</v>
      </c>
      <c r="Y607" s="1" t="s">
        <v>4278</v>
      </c>
      <c r="Z607" s="1" t="s">
        <v>4279</v>
      </c>
      <c r="AB607" s="8" t="str">
        <f t="shared" si="116"/>
        <v>000155883</v>
      </c>
      <c r="AC607" t="str">
        <f t="shared" si="117"/>
        <v>03/06/2015</v>
      </c>
      <c r="AD607" t="str">
        <f t="shared" si="118"/>
        <v>08087265000180</v>
      </c>
      <c r="AE607" s="9">
        <f t="shared" si="119"/>
        <v>1419.05</v>
      </c>
      <c r="AF607">
        <f t="shared" si="120"/>
        <v>0</v>
      </c>
      <c r="AH607">
        <v>1901</v>
      </c>
      <c r="AI607" s="10" t="s">
        <v>6204</v>
      </c>
      <c r="AJ607">
        <v>3474</v>
      </c>
      <c r="AK607" t="s">
        <v>5700</v>
      </c>
      <c r="AL607">
        <v>1</v>
      </c>
      <c r="AM607">
        <v>1</v>
      </c>
      <c r="AN607" s="11" t="e">
        <f>VLOOKUP(TRIM(AK607),[1]Sheet1!$V:$W,2,FALSE)</f>
        <v>#N/A</v>
      </c>
      <c r="AO607" s="11">
        <f t="shared" si="121"/>
        <v>0</v>
      </c>
      <c r="AP607" s="10">
        <f t="shared" si="122"/>
        <v>0</v>
      </c>
      <c r="AQ607" s="10"/>
      <c r="AR607" s="11" t="b">
        <f t="shared" si="123"/>
        <v>0</v>
      </c>
      <c r="AT607" s="1" t="s">
        <v>2045</v>
      </c>
      <c r="AU607" s="3">
        <v>42164</v>
      </c>
      <c r="AV607" s="1" t="s">
        <v>2046</v>
      </c>
      <c r="AW607" t="str">
        <f t="shared" si="124"/>
        <v>00338208000115</v>
      </c>
      <c r="AX607" s="12">
        <f t="shared" si="125"/>
        <v>145.13</v>
      </c>
      <c r="AY607" s="12">
        <f t="shared" si="126"/>
        <v>7.1701999999999995</v>
      </c>
      <c r="BA607" t="str">
        <f t="shared" si="127"/>
        <v>09/06/2015;00338208000115;145,13;7,17</v>
      </c>
    </row>
    <row r="608" spans="1:53" x14ac:dyDescent="0.2">
      <c r="A608" s="1" t="s">
        <v>5346</v>
      </c>
      <c r="B608" s="1" t="s">
        <v>4280</v>
      </c>
      <c r="C608" s="3">
        <v>42158</v>
      </c>
      <c r="D608" s="1" t="s">
        <v>3662</v>
      </c>
      <c r="E608" s="1" t="s">
        <v>5347</v>
      </c>
      <c r="F608" s="5">
        <v>4948.13</v>
      </c>
      <c r="G608" s="5">
        <v>4302.72</v>
      </c>
      <c r="H608" s="5">
        <v>774.49</v>
      </c>
      <c r="I608" s="1" t="s">
        <v>5348</v>
      </c>
      <c r="J608" s="5">
        <v>0</v>
      </c>
      <c r="K608" s="5">
        <v>0</v>
      </c>
      <c r="L608" s="1" t="s">
        <v>5349</v>
      </c>
      <c r="M608" s="5">
        <v>4302.72</v>
      </c>
      <c r="N608" s="5">
        <v>645.41</v>
      </c>
      <c r="O608" s="1" t="s">
        <v>3642</v>
      </c>
      <c r="P608" s="5">
        <v>4302.72</v>
      </c>
      <c r="Q608" s="5">
        <v>70.989999999999995</v>
      </c>
      <c r="R608" s="1" t="s">
        <v>5351</v>
      </c>
      <c r="S608" s="5">
        <v>4302.72</v>
      </c>
      <c r="T608" s="5">
        <v>327.01</v>
      </c>
      <c r="U608" s="1" t="s">
        <v>5351</v>
      </c>
      <c r="V608" s="1" t="s">
        <v>5351</v>
      </c>
      <c r="W608" s="1" t="s">
        <v>5668</v>
      </c>
      <c r="X608" s="1" t="s">
        <v>5408</v>
      </c>
      <c r="Y608" s="1" t="s">
        <v>3805</v>
      </c>
      <c r="Z608" s="1" t="s">
        <v>3806</v>
      </c>
      <c r="AB608" s="8" t="str">
        <f t="shared" si="116"/>
        <v>000155888</v>
      </c>
      <c r="AC608" t="str">
        <f t="shared" si="117"/>
        <v>03/06/2015</v>
      </c>
      <c r="AD608" t="str">
        <f t="shared" si="118"/>
        <v>59105999000348</v>
      </c>
      <c r="AE608" s="9">
        <f t="shared" si="119"/>
        <v>4948.13</v>
      </c>
      <c r="AF608">
        <f t="shared" si="120"/>
        <v>0</v>
      </c>
      <c r="AH608">
        <v>1901</v>
      </c>
      <c r="AI608" s="10" t="s">
        <v>6204</v>
      </c>
      <c r="AJ608">
        <v>3474</v>
      </c>
      <c r="AK608" t="s">
        <v>5699</v>
      </c>
      <c r="AL608">
        <v>1</v>
      </c>
      <c r="AM608">
        <v>6</v>
      </c>
      <c r="AN608" s="11" t="e">
        <f>VLOOKUP(TRIM(AK608),[1]Sheet1!$V:$W,2,FALSE)</f>
        <v>#N/A</v>
      </c>
      <c r="AO608" s="11">
        <f t="shared" si="121"/>
        <v>0</v>
      </c>
      <c r="AP608" s="10">
        <f t="shared" si="122"/>
        <v>0</v>
      </c>
      <c r="AQ608" s="10"/>
      <c r="AR608" s="11" t="b">
        <f t="shared" si="123"/>
        <v>0</v>
      </c>
      <c r="AT608" s="1" t="s">
        <v>2049</v>
      </c>
      <c r="AU608" s="3">
        <v>42164</v>
      </c>
      <c r="AV608" s="1" t="s">
        <v>2050</v>
      </c>
      <c r="AW608" t="str">
        <f t="shared" si="124"/>
        <v>09262527000169</v>
      </c>
      <c r="AX608" s="12">
        <f t="shared" si="125"/>
        <v>2441.08</v>
      </c>
      <c r="AY608" s="12">
        <f t="shared" si="126"/>
        <v>0</v>
      </c>
      <c r="BA608" t="str">
        <f t="shared" si="127"/>
        <v>09/06/2015;09262527000169;2441,08;0,00</v>
      </c>
    </row>
    <row r="609" spans="1:53" x14ac:dyDescent="0.2">
      <c r="A609" s="1" t="s">
        <v>5346</v>
      </c>
      <c r="B609" s="1" t="s">
        <v>4281</v>
      </c>
      <c r="C609" s="3">
        <v>42158</v>
      </c>
      <c r="D609" s="1" t="s">
        <v>3662</v>
      </c>
      <c r="E609" s="1" t="s">
        <v>5347</v>
      </c>
      <c r="F609" s="5">
        <v>1099.58</v>
      </c>
      <c r="G609" s="5">
        <v>956.16</v>
      </c>
      <c r="H609" s="5">
        <v>172.11</v>
      </c>
      <c r="I609" s="1" t="s">
        <v>5348</v>
      </c>
      <c r="J609" s="5">
        <v>0</v>
      </c>
      <c r="K609" s="5">
        <v>0</v>
      </c>
      <c r="L609" s="1" t="s">
        <v>5349</v>
      </c>
      <c r="M609" s="5">
        <v>956.16</v>
      </c>
      <c r="N609" s="5">
        <v>143.41999999999999</v>
      </c>
      <c r="O609" s="1" t="s">
        <v>3642</v>
      </c>
      <c r="P609" s="5">
        <v>956.16</v>
      </c>
      <c r="Q609" s="5">
        <v>15.78</v>
      </c>
      <c r="R609" s="1" t="s">
        <v>5351</v>
      </c>
      <c r="S609" s="5">
        <v>956.16</v>
      </c>
      <c r="T609" s="5">
        <v>72.67</v>
      </c>
      <c r="U609" s="1" t="s">
        <v>5351</v>
      </c>
      <c r="V609" s="1" t="s">
        <v>5351</v>
      </c>
      <c r="W609" s="1" t="s">
        <v>5668</v>
      </c>
      <c r="X609" s="1" t="s">
        <v>5408</v>
      </c>
      <c r="Y609" s="1" t="s">
        <v>3805</v>
      </c>
      <c r="Z609" s="1" t="s">
        <v>3806</v>
      </c>
      <c r="AB609" s="8" t="str">
        <f t="shared" si="116"/>
        <v>000155889</v>
      </c>
      <c r="AC609" t="str">
        <f t="shared" si="117"/>
        <v>03/06/2015</v>
      </c>
      <c r="AD609" t="str">
        <f t="shared" si="118"/>
        <v>59105999000348</v>
      </c>
      <c r="AE609" s="9">
        <f t="shared" si="119"/>
        <v>1099.58</v>
      </c>
      <c r="AF609">
        <f t="shared" si="120"/>
        <v>0</v>
      </c>
      <c r="AH609">
        <v>1901</v>
      </c>
      <c r="AI609" s="10" t="s">
        <v>6204</v>
      </c>
      <c r="AJ609">
        <v>3474</v>
      </c>
      <c r="AK609" t="s">
        <v>5698</v>
      </c>
      <c r="AL609">
        <v>1</v>
      </c>
      <c r="AM609">
        <v>10</v>
      </c>
      <c r="AN609" s="11" t="e">
        <f>VLOOKUP(TRIM(AK609),[1]Sheet1!$V:$W,2,FALSE)</f>
        <v>#N/A</v>
      </c>
      <c r="AO609" s="11">
        <f t="shared" si="121"/>
        <v>0</v>
      </c>
      <c r="AP609" s="10">
        <f t="shared" si="122"/>
        <v>0</v>
      </c>
      <c r="AQ609" s="10"/>
      <c r="AR609" s="11" t="b">
        <f t="shared" si="123"/>
        <v>0</v>
      </c>
      <c r="AT609" s="1" t="s">
        <v>2051</v>
      </c>
      <c r="AU609" s="3">
        <v>42164</v>
      </c>
      <c r="AV609" s="1" t="s">
        <v>2052</v>
      </c>
      <c r="AW609" t="str">
        <f t="shared" si="124"/>
        <v>02195445000442</v>
      </c>
      <c r="AX609" s="12">
        <f t="shared" si="125"/>
        <v>4871.82</v>
      </c>
      <c r="AY609" s="12">
        <f t="shared" si="126"/>
        <v>0</v>
      </c>
      <c r="BA609" t="str">
        <f t="shared" si="127"/>
        <v>09/06/2015;02195445000442;4871,82;0,00</v>
      </c>
    </row>
    <row r="610" spans="1:53" x14ac:dyDescent="0.2">
      <c r="A610" s="1" t="s">
        <v>5346</v>
      </c>
      <c r="B610" s="1" t="s">
        <v>4282</v>
      </c>
      <c r="C610" s="3">
        <v>42163</v>
      </c>
      <c r="D610" s="1" t="s">
        <v>3711</v>
      </c>
      <c r="E610" s="1" t="s">
        <v>5539</v>
      </c>
      <c r="F610" s="5">
        <v>463.02</v>
      </c>
      <c r="G610" s="5">
        <v>0</v>
      </c>
      <c r="H610" s="5">
        <v>0</v>
      </c>
      <c r="I610" s="1" t="s">
        <v>5349</v>
      </c>
      <c r="J610" s="5">
        <v>0</v>
      </c>
      <c r="K610" s="5">
        <v>0</v>
      </c>
      <c r="L610" s="1" t="s">
        <v>5349</v>
      </c>
      <c r="M610" s="5">
        <v>0</v>
      </c>
      <c r="N610" s="5">
        <v>0</v>
      </c>
      <c r="O610" s="1" t="s">
        <v>5349</v>
      </c>
      <c r="P610" s="5">
        <v>463.02</v>
      </c>
      <c r="Q610" s="5">
        <v>0</v>
      </c>
      <c r="R610" s="1" t="s">
        <v>3712</v>
      </c>
      <c r="S610" s="5">
        <v>463.02</v>
      </c>
      <c r="T610" s="5">
        <v>0</v>
      </c>
      <c r="U610" s="1" t="s">
        <v>3712</v>
      </c>
      <c r="V610" s="1" t="s">
        <v>5351</v>
      </c>
      <c r="W610" s="1" t="s">
        <v>3713</v>
      </c>
      <c r="X610" s="1" t="s">
        <v>5530</v>
      </c>
      <c r="Y610" s="1" t="s">
        <v>4283</v>
      </c>
      <c r="Z610" s="1" t="s">
        <v>4284</v>
      </c>
      <c r="AB610" s="8" t="str">
        <f t="shared" si="116"/>
        <v>000155890</v>
      </c>
      <c r="AC610" t="str">
        <f t="shared" si="117"/>
        <v>08/06/2015</v>
      </c>
      <c r="AD610" t="str">
        <f t="shared" si="118"/>
        <v>04337168000148</v>
      </c>
      <c r="AE610" s="9">
        <f t="shared" si="119"/>
        <v>463.02</v>
      </c>
      <c r="AF610">
        <f t="shared" si="120"/>
        <v>0</v>
      </c>
      <c r="AH610">
        <v>1901</v>
      </c>
      <c r="AI610" s="10" t="s">
        <v>6204</v>
      </c>
      <c r="AJ610">
        <v>3474</v>
      </c>
      <c r="AK610" t="s">
        <v>5696</v>
      </c>
      <c r="AL610">
        <v>1</v>
      </c>
      <c r="AM610">
        <v>24</v>
      </c>
      <c r="AN610" s="11" t="e">
        <f>VLOOKUP(TRIM(AK610),[1]Sheet1!$V:$W,2,FALSE)</f>
        <v>#N/A</v>
      </c>
      <c r="AO610" s="11">
        <f t="shared" si="121"/>
        <v>0</v>
      </c>
      <c r="AP610" s="10">
        <f t="shared" si="122"/>
        <v>0</v>
      </c>
      <c r="AQ610" s="10"/>
      <c r="AR610" s="11" t="b">
        <f t="shared" si="123"/>
        <v>0</v>
      </c>
      <c r="AT610" s="1" t="s">
        <v>2053</v>
      </c>
      <c r="AU610" s="3">
        <v>42164</v>
      </c>
      <c r="AV610" s="1" t="s">
        <v>5423</v>
      </c>
      <c r="AW610" t="str">
        <f t="shared" si="124"/>
        <v>59578948000414</v>
      </c>
      <c r="AX610" s="12">
        <f t="shared" si="125"/>
        <v>133.56</v>
      </c>
      <c r="AY610" s="12">
        <f t="shared" si="126"/>
        <v>0</v>
      </c>
      <c r="BA610" t="str">
        <f t="shared" si="127"/>
        <v>09/06/2015;59578948000414;133,56;0,00</v>
      </c>
    </row>
    <row r="611" spans="1:53" x14ac:dyDescent="0.2">
      <c r="A611" s="1" t="s">
        <v>5346</v>
      </c>
      <c r="B611" s="1" t="s">
        <v>4285</v>
      </c>
      <c r="C611" s="3">
        <v>42163</v>
      </c>
      <c r="D611" s="1" t="s">
        <v>3711</v>
      </c>
      <c r="E611" s="1" t="s">
        <v>5539</v>
      </c>
      <c r="F611" s="5">
        <v>617.36</v>
      </c>
      <c r="G611" s="5">
        <v>0</v>
      </c>
      <c r="H611" s="5">
        <v>0</v>
      </c>
      <c r="I611" s="1" t="s">
        <v>5349</v>
      </c>
      <c r="J611" s="5">
        <v>0</v>
      </c>
      <c r="K611" s="5">
        <v>0</v>
      </c>
      <c r="L611" s="1" t="s">
        <v>5349</v>
      </c>
      <c r="M611" s="5">
        <v>0</v>
      </c>
      <c r="N611" s="5">
        <v>0</v>
      </c>
      <c r="O611" s="1" t="s">
        <v>5349</v>
      </c>
      <c r="P611" s="5">
        <v>617.36</v>
      </c>
      <c r="Q611" s="5">
        <v>0</v>
      </c>
      <c r="R611" s="1" t="s">
        <v>3712</v>
      </c>
      <c r="S611" s="5">
        <v>617.36</v>
      </c>
      <c r="T611" s="5">
        <v>0</v>
      </c>
      <c r="U611" s="1" t="s">
        <v>3712</v>
      </c>
      <c r="V611" s="1" t="s">
        <v>5351</v>
      </c>
      <c r="W611" s="1" t="s">
        <v>3713</v>
      </c>
      <c r="X611" s="1" t="s">
        <v>5530</v>
      </c>
      <c r="Y611" s="1" t="s">
        <v>4283</v>
      </c>
      <c r="Z611" s="1" t="s">
        <v>4284</v>
      </c>
      <c r="AB611" s="8" t="str">
        <f t="shared" si="116"/>
        <v>000155891</v>
      </c>
      <c r="AC611" t="str">
        <f t="shared" si="117"/>
        <v>08/06/2015</v>
      </c>
      <c r="AD611" t="str">
        <f t="shared" si="118"/>
        <v>04337168000148</v>
      </c>
      <c r="AE611" s="9">
        <f t="shared" si="119"/>
        <v>617.36</v>
      </c>
      <c r="AF611">
        <f t="shared" si="120"/>
        <v>0</v>
      </c>
      <c r="AH611">
        <v>1901</v>
      </c>
      <c r="AI611" s="10" t="s">
        <v>6204</v>
      </c>
      <c r="AJ611">
        <v>3474</v>
      </c>
      <c r="AK611" t="s">
        <v>5694</v>
      </c>
      <c r="AL611">
        <v>1</v>
      </c>
      <c r="AM611">
        <v>8</v>
      </c>
      <c r="AN611" s="11" t="e">
        <f>VLOOKUP(TRIM(AK611),[1]Sheet1!$V:$W,2,FALSE)</f>
        <v>#N/A</v>
      </c>
      <c r="AO611" s="11">
        <f t="shared" si="121"/>
        <v>0</v>
      </c>
      <c r="AP611" s="10">
        <f t="shared" si="122"/>
        <v>0</v>
      </c>
      <c r="AQ611" s="10"/>
      <c r="AR611" s="11" t="b">
        <f t="shared" si="123"/>
        <v>0</v>
      </c>
      <c r="AT611" s="1" t="s">
        <v>2056</v>
      </c>
      <c r="AU611" s="3">
        <v>42164</v>
      </c>
      <c r="AV611" s="1" t="s">
        <v>2057</v>
      </c>
      <c r="AW611" t="str">
        <f t="shared" si="124"/>
        <v>01010810000191</v>
      </c>
      <c r="AX611" s="12">
        <f t="shared" si="125"/>
        <v>2329.6799999999998</v>
      </c>
      <c r="AY611" s="12">
        <f t="shared" si="126"/>
        <v>0</v>
      </c>
      <c r="BA611" t="str">
        <f t="shared" si="127"/>
        <v>09/06/2015;01010810000191;2329,68;0,00</v>
      </c>
    </row>
    <row r="612" spans="1:53" x14ac:dyDescent="0.2">
      <c r="A612" s="1" t="s">
        <v>5346</v>
      </c>
      <c r="B612" s="1" t="s">
        <v>4286</v>
      </c>
      <c r="C612" s="3">
        <v>42163</v>
      </c>
      <c r="D612" s="1" t="s">
        <v>3711</v>
      </c>
      <c r="E612" s="1" t="s">
        <v>5539</v>
      </c>
      <c r="F612" s="5">
        <v>36.520000000000003</v>
      </c>
      <c r="G612" s="5">
        <v>0</v>
      </c>
      <c r="H612" s="5">
        <v>0</v>
      </c>
      <c r="I612" s="1" t="s">
        <v>5349</v>
      </c>
      <c r="J612" s="5">
        <v>0</v>
      </c>
      <c r="K612" s="5">
        <v>0</v>
      </c>
      <c r="L612" s="1" t="s">
        <v>5349</v>
      </c>
      <c r="M612" s="5">
        <v>0</v>
      </c>
      <c r="N612" s="5">
        <v>0</v>
      </c>
      <c r="O612" s="1" t="s">
        <v>5349</v>
      </c>
      <c r="P612" s="5">
        <v>36.520000000000003</v>
      </c>
      <c r="Q612" s="5">
        <v>0</v>
      </c>
      <c r="R612" s="1" t="s">
        <v>3712</v>
      </c>
      <c r="S612" s="5">
        <v>36.520000000000003</v>
      </c>
      <c r="T612" s="5">
        <v>0</v>
      </c>
      <c r="U612" s="1" t="s">
        <v>3712</v>
      </c>
      <c r="V612" s="1" t="s">
        <v>5351</v>
      </c>
      <c r="W612" s="1" t="s">
        <v>3713</v>
      </c>
      <c r="X612" s="1" t="s">
        <v>5530</v>
      </c>
      <c r="Y612" s="1" t="s">
        <v>4287</v>
      </c>
      <c r="Z612" s="1" t="s">
        <v>4288</v>
      </c>
      <c r="AB612" s="8" t="str">
        <f t="shared" si="116"/>
        <v>000155892</v>
      </c>
      <c r="AC612" t="str">
        <f t="shared" si="117"/>
        <v>08/06/2015</v>
      </c>
      <c r="AD612" t="str">
        <f t="shared" si="118"/>
        <v>04337168000148</v>
      </c>
      <c r="AE612" s="9">
        <f t="shared" si="119"/>
        <v>36.520000000000003</v>
      </c>
      <c r="AF612">
        <f t="shared" si="120"/>
        <v>0</v>
      </c>
      <c r="AH612">
        <v>1901</v>
      </c>
      <c r="AI612" s="10" t="s">
        <v>6204</v>
      </c>
      <c r="AJ612">
        <v>3474</v>
      </c>
      <c r="AK612" t="s">
        <v>5692</v>
      </c>
      <c r="AL612">
        <v>1</v>
      </c>
      <c r="AM612">
        <v>41</v>
      </c>
      <c r="AN612" s="11" t="e">
        <f>VLOOKUP(TRIM(AK612),[1]Sheet1!$V:$W,2,FALSE)</f>
        <v>#N/A</v>
      </c>
      <c r="AO612" s="11">
        <f t="shared" si="121"/>
        <v>0</v>
      </c>
      <c r="AP612" s="10">
        <f t="shared" si="122"/>
        <v>0</v>
      </c>
      <c r="AQ612" s="10"/>
      <c r="AR612" s="11" t="b">
        <f t="shared" si="123"/>
        <v>0</v>
      </c>
      <c r="AT612" s="1" t="s">
        <v>2059</v>
      </c>
      <c r="AU612" s="3">
        <v>42164</v>
      </c>
      <c r="AV612" s="1" t="s">
        <v>3669</v>
      </c>
      <c r="AW612" t="str">
        <f t="shared" si="124"/>
        <v>56545742000157</v>
      </c>
      <c r="AX612" s="12">
        <f t="shared" si="125"/>
        <v>641.77</v>
      </c>
      <c r="AY612" s="12">
        <f t="shared" si="126"/>
        <v>0</v>
      </c>
      <c r="BA612" t="str">
        <f t="shared" si="127"/>
        <v>09/06/2015;56545742000157;641,77;0,00</v>
      </c>
    </row>
    <row r="613" spans="1:53" x14ac:dyDescent="0.2">
      <c r="A613" s="1" t="s">
        <v>5346</v>
      </c>
      <c r="B613" s="1" t="s">
        <v>4289</v>
      </c>
      <c r="C613" s="3">
        <v>42163</v>
      </c>
      <c r="D613" s="1" t="s">
        <v>3711</v>
      </c>
      <c r="E613" s="1" t="s">
        <v>5539</v>
      </c>
      <c r="F613" s="5">
        <v>1358.31</v>
      </c>
      <c r="G613" s="5">
        <v>0</v>
      </c>
      <c r="H613" s="5">
        <v>0</v>
      </c>
      <c r="I613" s="1" t="s">
        <v>5349</v>
      </c>
      <c r="J613" s="5">
        <v>0</v>
      </c>
      <c r="K613" s="5">
        <v>0</v>
      </c>
      <c r="L613" s="1" t="s">
        <v>5349</v>
      </c>
      <c r="M613" s="5">
        <v>0</v>
      </c>
      <c r="N613" s="5">
        <v>0</v>
      </c>
      <c r="O613" s="1" t="s">
        <v>5349</v>
      </c>
      <c r="P613" s="5">
        <v>1358.31</v>
      </c>
      <c r="Q613" s="5">
        <v>0</v>
      </c>
      <c r="R613" s="1" t="s">
        <v>3712</v>
      </c>
      <c r="S613" s="5">
        <v>1358.31</v>
      </c>
      <c r="T613" s="5">
        <v>0</v>
      </c>
      <c r="U613" s="1" t="s">
        <v>3712</v>
      </c>
      <c r="V613" s="1" t="s">
        <v>5351</v>
      </c>
      <c r="W613" s="1" t="s">
        <v>3713</v>
      </c>
      <c r="X613" s="1" t="s">
        <v>5530</v>
      </c>
      <c r="Y613" s="1" t="s">
        <v>4290</v>
      </c>
      <c r="Z613" s="1" t="s">
        <v>4284</v>
      </c>
      <c r="AB613" s="8" t="str">
        <f t="shared" si="116"/>
        <v>000155893</v>
      </c>
      <c r="AC613" t="str">
        <f t="shared" si="117"/>
        <v>08/06/2015</v>
      </c>
      <c r="AD613" t="str">
        <f t="shared" si="118"/>
        <v>04337168000148</v>
      </c>
      <c r="AE613" s="9">
        <f t="shared" si="119"/>
        <v>1358.31</v>
      </c>
      <c r="AF613">
        <f t="shared" si="120"/>
        <v>0</v>
      </c>
      <c r="AH613">
        <v>1901</v>
      </c>
      <c r="AI613" s="10" t="s">
        <v>6204</v>
      </c>
      <c r="AJ613">
        <v>3474</v>
      </c>
      <c r="AK613" t="s">
        <v>5691</v>
      </c>
      <c r="AL613">
        <v>1</v>
      </c>
      <c r="AM613">
        <v>5</v>
      </c>
      <c r="AN613" s="11" t="e">
        <f>VLOOKUP(TRIM(AK613),[1]Sheet1!$V:$W,2,FALSE)</f>
        <v>#N/A</v>
      </c>
      <c r="AO613" s="11">
        <f t="shared" si="121"/>
        <v>0</v>
      </c>
      <c r="AP613" s="10">
        <f t="shared" si="122"/>
        <v>0</v>
      </c>
      <c r="AQ613" s="10"/>
      <c r="AR613" s="11" t="b">
        <f t="shared" si="123"/>
        <v>0</v>
      </c>
      <c r="AT613" s="1" t="s">
        <v>2060</v>
      </c>
      <c r="AU613" s="3">
        <v>42164</v>
      </c>
      <c r="AV613" s="1" t="s">
        <v>5423</v>
      </c>
      <c r="AW613" t="str">
        <f t="shared" si="124"/>
        <v>59578948000414</v>
      </c>
      <c r="AX613" s="12">
        <f t="shared" si="125"/>
        <v>308.82</v>
      </c>
      <c r="AY613" s="12">
        <f t="shared" si="126"/>
        <v>0</v>
      </c>
      <c r="BA613" t="str">
        <f t="shared" si="127"/>
        <v>09/06/2015;59578948000414;308,82;0,00</v>
      </c>
    </row>
    <row r="614" spans="1:53" x14ac:dyDescent="0.2">
      <c r="A614" s="1" t="s">
        <v>5346</v>
      </c>
      <c r="B614" s="1" t="s">
        <v>4291</v>
      </c>
      <c r="C614" s="3">
        <v>42163</v>
      </c>
      <c r="D614" s="1" t="s">
        <v>3711</v>
      </c>
      <c r="E614" s="1" t="s">
        <v>5539</v>
      </c>
      <c r="F614" s="5">
        <v>500.81</v>
      </c>
      <c r="G614" s="5">
        <v>0</v>
      </c>
      <c r="H614" s="5">
        <v>0</v>
      </c>
      <c r="I614" s="1" t="s">
        <v>5349</v>
      </c>
      <c r="J614" s="5">
        <v>0</v>
      </c>
      <c r="K614" s="5">
        <v>0</v>
      </c>
      <c r="L614" s="1" t="s">
        <v>5349</v>
      </c>
      <c r="M614" s="5">
        <v>0</v>
      </c>
      <c r="N614" s="5">
        <v>0</v>
      </c>
      <c r="O614" s="1" t="s">
        <v>5349</v>
      </c>
      <c r="P614" s="5">
        <v>500.81</v>
      </c>
      <c r="Q614" s="5">
        <v>0</v>
      </c>
      <c r="R614" s="1" t="s">
        <v>3712</v>
      </c>
      <c r="S614" s="5">
        <v>500.81</v>
      </c>
      <c r="T614" s="5">
        <v>0</v>
      </c>
      <c r="U614" s="1" t="s">
        <v>3712</v>
      </c>
      <c r="V614" s="1" t="s">
        <v>5351</v>
      </c>
      <c r="W614" s="1" t="s">
        <v>3713</v>
      </c>
      <c r="X614" s="1" t="s">
        <v>5530</v>
      </c>
      <c r="Y614" s="1" t="s">
        <v>4292</v>
      </c>
      <c r="Z614" s="1" t="s">
        <v>4293</v>
      </c>
      <c r="AB614" s="8" t="str">
        <f t="shared" si="116"/>
        <v>000155894</v>
      </c>
      <c r="AC614" t="str">
        <f t="shared" si="117"/>
        <v>08/06/2015</v>
      </c>
      <c r="AD614" t="str">
        <f t="shared" si="118"/>
        <v>04337168000148</v>
      </c>
      <c r="AE614" s="9">
        <f t="shared" si="119"/>
        <v>500.81</v>
      </c>
      <c r="AF614">
        <f t="shared" si="120"/>
        <v>0</v>
      </c>
      <c r="AH614">
        <v>1901</v>
      </c>
      <c r="AI614" s="10" t="s">
        <v>6204</v>
      </c>
      <c r="AJ614">
        <v>3474</v>
      </c>
      <c r="AK614" t="s">
        <v>5690</v>
      </c>
      <c r="AL614">
        <v>1</v>
      </c>
      <c r="AM614">
        <v>3</v>
      </c>
      <c r="AN614" s="11" t="e">
        <f>VLOOKUP(TRIM(AK614),[1]Sheet1!$V:$W,2,FALSE)</f>
        <v>#N/A</v>
      </c>
      <c r="AO614" s="11">
        <f t="shared" si="121"/>
        <v>0</v>
      </c>
      <c r="AP614" s="10">
        <f t="shared" si="122"/>
        <v>0</v>
      </c>
      <c r="AQ614" s="10"/>
      <c r="AR614" s="11" t="b">
        <f t="shared" si="123"/>
        <v>0</v>
      </c>
      <c r="AT614" s="1" t="s">
        <v>2061</v>
      </c>
      <c r="AU614" s="3">
        <v>42164</v>
      </c>
      <c r="AV614" s="1" t="s">
        <v>2062</v>
      </c>
      <c r="AW614" t="str">
        <f t="shared" si="124"/>
        <v>02195445000361</v>
      </c>
      <c r="AX614" s="12">
        <f t="shared" si="125"/>
        <v>909.52</v>
      </c>
      <c r="AY614" s="12">
        <f t="shared" si="126"/>
        <v>0</v>
      </c>
      <c r="BA614" t="str">
        <f t="shared" si="127"/>
        <v>09/06/2015;02195445000361;909,52;0,00</v>
      </c>
    </row>
    <row r="615" spans="1:53" x14ac:dyDescent="0.2">
      <c r="A615" s="1" t="s">
        <v>5346</v>
      </c>
      <c r="B615" s="1" t="s">
        <v>4294</v>
      </c>
      <c r="C615" s="3">
        <v>42163</v>
      </c>
      <c r="D615" s="1" t="s">
        <v>3711</v>
      </c>
      <c r="E615" s="1" t="s">
        <v>5539</v>
      </c>
      <c r="F615" s="5">
        <v>2230.1999999999998</v>
      </c>
      <c r="G615" s="5">
        <v>0</v>
      </c>
      <c r="H615" s="5">
        <v>0</v>
      </c>
      <c r="I615" s="1" t="s">
        <v>5349</v>
      </c>
      <c r="J615" s="5">
        <v>0</v>
      </c>
      <c r="K615" s="5">
        <v>0</v>
      </c>
      <c r="L615" s="1" t="s">
        <v>5349</v>
      </c>
      <c r="M615" s="5">
        <v>0</v>
      </c>
      <c r="N615" s="5">
        <v>0</v>
      </c>
      <c r="O615" s="1" t="s">
        <v>5349</v>
      </c>
      <c r="P615" s="5">
        <v>2230.1999999999998</v>
      </c>
      <c r="Q615" s="5">
        <v>0</v>
      </c>
      <c r="R615" s="1" t="s">
        <v>3712</v>
      </c>
      <c r="S615" s="5">
        <v>2230.1999999999998</v>
      </c>
      <c r="T615" s="5">
        <v>0</v>
      </c>
      <c r="U615" s="1" t="s">
        <v>3712</v>
      </c>
      <c r="V615" s="1" t="s">
        <v>5351</v>
      </c>
      <c r="W615" s="1" t="s">
        <v>3713</v>
      </c>
      <c r="X615" s="1" t="s">
        <v>4295</v>
      </c>
      <c r="Y615" s="1" t="s">
        <v>4296</v>
      </c>
      <c r="Z615" s="1" t="s">
        <v>4297</v>
      </c>
      <c r="AB615" s="8" t="str">
        <f t="shared" si="116"/>
        <v>000155895</v>
      </c>
      <c r="AC615" t="str">
        <f t="shared" si="117"/>
        <v>08/06/2015</v>
      </c>
      <c r="AD615" t="str">
        <f t="shared" si="118"/>
        <v>04337168000148</v>
      </c>
      <c r="AE615" s="9">
        <f t="shared" si="119"/>
        <v>2230.1999999999998</v>
      </c>
      <c r="AF615">
        <f t="shared" si="120"/>
        <v>0</v>
      </c>
      <c r="AH615">
        <v>1901</v>
      </c>
      <c r="AI615" s="10" t="s">
        <v>6204</v>
      </c>
      <c r="AJ615">
        <v>3474</v>
      </c>
      <c r="AK615" t="s">
        <v>5686</v>
      </c>
      <c r="AL615">
        <v>1</v>
      </c>
      <c r="AM615">
        <v>2</v>
      </c>
      <c r="AN615" s="11" t="e">
        <f>VLOOKUP(TRIM(AK615),[1]Sheet1!$V:$W,2,FALSE)</f>
        <v>#N/A</v>
      </c>
      <c r="AO615" s="11">
        <f t="shared" si="121"/>
        <v>0</v>
      </c>
      <c r="AP615" s="10">
        <f t="shared" si="122"/>
        <v>0</v>
      </c>
      <c r="AQ615" s="10"/>
      <c r="AR615" s="11" t="b">
        <f t="shared" si="123"/>
        <v>0</v>
      </c>
      <c r="AT615" s="1" t="s">
        <v>2063</v>
      </c>
      <c r="AU615" s="3">
        <v>42164</v>
      </c>
      <c r="AV615" s="1" t="s">
        <v>2064</v>
      </c>
      <c r="AW615" t="str">
        <f t="shared" si="124"/>
        <v>10821547000101</v>
      </c>
      <c r="AX615" s="12">
        <f t="shared" si="125"/>
        <v>144.25</v>
      </c>
      <c r="AY615" s="12">
        <f t="shared" si="126"/>
        <v>0</v>
      </c>
      <c r="BA615" t="str">
        <f t="shared" si="127"/>
        <v>09/06/2015;10821547000101;144,25;0,00</v>
      </c>
    </row>
    <row r="616" spans="1:53" x14ac:dyDescent="0.2">
      <c r="A616" s="1" t="s">
        <v>5346</v>
      </c>
      <c r="B616" s="1" t="s">
        <v>4298</v>
      </c>
      <c r="C616" s="3">
        <v>42163</v>
      </c>
      <c r="D616" s="1" t="s">
        <v>3711</v>
      </c>
      <c r="E616" s="1" t="s">
        <v>5539</v>
      </c>
      <c r="F616" s="5">
        <v>646.70000000000005</v>
      </c>
      <c r="G616" s="5">
        <v>0</v>
      </c>
      <c r="H616" s="5">
        <v>0</v>
      </c>
      <c r="I616" s="1" t="s">
        <v>5349</v>
      </c>
      <c r="J616" s="5">
        <v>0</v>
      </c>
      <c r="K616" s="5">
        <v>0</v>
      </c>
      <c r="L616" s="1" t="s">
        <v>5349</v>
      </c>
      <c r="M616" s="5">
        <v>0</v>
      </c>
      <c r="N616" s="5">
        <v>0</v>
      </c>
      <c r="O616" s="1" t="s">
        <v>5349</v>
      </c>
      <c r="P616" s="5">
        <v>646.70000000000005</v>
      </c>
      <c r="Q616" s="5">
        <v>0</v>
      </c>
      <c r="R616" s="1" t="s">
        <v>3712</v>
      </c>
      <c r="S616" s="5">
        <v>646.70000000000005</v>
      </c>
      <c r="T616" s="5">
        <v>0</v>
      </c>
      <c r="U616" s="1" t="s">
        <v>3712</v>
      </c>
      <c r="V616" s="1" t="s">
        <v>5351</v>
      </c>
      <c r="W616" s="1" t="s">
        <v>3713</v>
      </c>
      <c r="X616" s="1" t="s">
        <v>5530</v>
      </c>
      <c r="Y616" s="1" t="s">
        <v>4299</v>
      </c>
      <c r="Z616" s="1" t="s">
        <v>4300</v>
      </c>
      <c r="AB616" s="8" t="str">
        <f t="shared" si="116"/>
        <v>000155896</v>
      </c>
      <c r="AC616" t="str">
        <f t="shared" si="117"/>
        <v>08/06/2015</v>
      </c>
      <c r="AD616" t="str">
        <f t="shared" si="118"/>
        <v>04337168000148</v>
      </c>
      <c r="AE616" s="9">
        <f t="shared" si="119"/>
        <v>646.70000000000005</v>
      </c>
      <c r="AF616">
        <f t="shared" si="120"/>
        <v>0</v>
      </c>
      <c r="AH616">
        <v>1901</v>
      </c>
      <c r="AI616" s="10" t="s">
        <v>6204</v>
      </c>
      <c r="AJ616">
        <v>3474</v>
      </c>
      <c r="AK616" t="s">
        <v>5688</v>
      </c>
      <c r="AL616">
        <v>1</v>
      </c>
      <c r="AM616">
        <v>2</v>
      </c>
      <c r="AN616" s="11" t="e">
        <f>VLOOKUP(TRIM(AK616),[1]Sheet1!$V:$W,2,FALSE)</f>
        <v>#N/A</v>
      </c>
      <c r="AO616" s="11">
        <f t="shared" si="121"/>
        <v>0</v>
      </c>
      <c r="AP616" s="10">
        <f t="shared" si="122"/>
        <v>0</v>
      </c>
      <c r="AQ616" s="10"/>
      <c r="AR616" s="11" t="b">
        <f t="shared" si="123"/>
        <v>0</v>
      </c>
      <c r="AT616" s="1" t="s">
        <v>2065</v>
      </c>
      <c r="AU616" s="3">
        <v>42164</v>
      </c>
      <c r="AV616" s="1" t="s">
        <v>2066</v>
      </c>
      <c r="AW616" t="str">
        <f t="shared" si="124"/>
        <v>04760809000172</v>
      </c>
      <c r="AX616" s="12">
        <f t="shared" si="125"/>
        <v>650.08000000000004</v>
      </c>
      <c r="AY616" s="12">
        <f t="shared" si="126"/>
        <v>0</v>
      </c>
      <c r="BA616" t="str">
        <f t="shared" si="127"/>
        <v>09/06/2015;04760809000172;650,08;0,00</v>
      </c>
    </row>
    <row r="617" spans="1:53" x14ac:dyDescent="0.2">
      <c r="A617" s="1" t="s">
        <v>5346</v>
      </c>
      <c r="B617" s="1" t="s">
        <v>4301</v>
      </c>
      <c r="C617" s="3">
        <v>42163</v>
      </c>
      <c r="D617" s="1" t="s">
        <v>3711</v>
      </c>
      <c r="E617" s="1" t="s">
        <v>5539</v>
      </c>
      <c r="F617" s="5">
        <v>58.83</v>
      </c>
      <c r="G617" s="5">
        <v>0</v>
      </c>
      <c r="H617" s="5">
        <v>0</v>
      </c>
      <c r="I617" s="1" t="s">
        <v>5349</v>
      </c>
      <c r="J617" s="5">
        <v>0</v>
      </c>
      <c r="K617" s="5">
        <v>0</v>
      </c>
      <c r="L617" s="1" t="s">
        <v>5349</v>
      </c>
      <c r="M617" s="5">
        <v>0</v>
      </c>
      <c r="N617" s="5">
        <v>0</v>
      </c>
      <c r="O617" s="1" t="s">
        <v>5349</v>
      </c>
      <c r="P617" s="5">
        <v>58.83</v>
      </c>
      <c r="Q617" s="5">
        <v>0</v>
      </c>
      <c r="R617" s="1" t="s">
        <v>3712</v>
      </c>
      <c r="S617" s="5">
        <v>58.83</v>
      </c>
      <c r="T617" s="5">
        <v>0</v>
      </c>
      <c r="U617" s="1" t="s">
        <v>3712</v>
      </c>
      <c r="V617" s="1" t="s">
        <v>5351</v>
      </c>
      <c r="W617" s="1" t="s">
        <v>3713</v>
      </c>
      <c r="X617" s="1" t="s">
        <v>5408</v>
      </c>
      <c r="Y617" s="1" t="s">
        <v>4302</v>
      </c>
      <c r="Z617" s="1" t="s">
        <v>4303</v>
      </c>
      <c r="AB617" s="8" t="str">
        <f t="shared" si="116"/>
        <v>000155897</v>
      </c>
      <c r="AC617" t="str">
        <f t="shared" si="117"/>
        <v>08/06/2015</v>
      </c>
      <c r="AD617" t="str">
        <f t="shared" si="118"/>
        <v>04337168000148</v>
      </c>
      <c r="AE617" s="9">
        <f t="shared" si="119"/>
        <v>58.83</v>
      </c>
      <c r="AF617">
        <f t="shared" si="120"/>
        <v>0</v>
      </c>
      <c r="AH617">
        <v>1901</v>
      </c>
      <c r="AI617" s="10" t="s">
        <v>6204</v>
      </c>
      <c r="AJ617">
        <v>3474</v>
      </c>
      <c r="AK617" t="s">
        <v>5683</v>
      </c>
      <c r="AL617">
        <v>1</v>
      </c>
      <c r="AM617">
        <v>3</v>
      </c>
      <c r="AN617" s="11" t="e">
        <f>VLOOKUP(TRIM(AK617),[1]Sheet1!$V:$W,2,FALSE)</f>
        <v>#N/A</v>
      </c>
      <c r="AO617" s="11">
        <f t="shared" si="121"/>
        <v>0</v>
      </c>
      <c r="AP617" s="10">
        <f t="shared" si="122"/>
        <v>0</v>
      </c>
      <c r="AQ617" s="10"/>
      <c r="AR617" s="11" t="b">
        <f t="shared" si="123"/>
        <v>0</v>
      </c>
      <c r="AT617" s="1" t="s">
        <v>2067</v>
      </c>
      <c r="AU617" s="3">
        <v>42164</v>
      </c>
      <c r="AV617" s="1" t="s">
        <v>3728</v>
      </c>
      <c r="AW617" t="str">
        <f t="shared" si="124"/>
        <v>61188488000117</v>
      </c>
      <c r="AX617" s="12">
        <f t="shared" si="125"/>
        <v>468.12</v>
      </c>
      <c r="AY617" s="12">
        <f t="shared" si="126"/>
        <v>0</v>
      </c>
      <c r="BA617" t="str">
        <f t="shared" si="127"/>
        <v>09/06/2015;61188488000117;468,12;0,00</v>
      </c>
    </row>
    <row r="618" spans="1:53" x14ac:dyDescent="0.2">
      <c r="A618" s="1" t="s">
        <v>5346</v>
      </c>
      <c r="B618" s="1" t="s">
        <v>4304</v>
      </c>
      <c r="C618" s="3">
        <v>42163</v>
      </c>
      <c r="D618" s="1" t="s">
        <v>3711</v>
      </c>
      <c r="E618" s="1" t="s">
        <v>5539</v>
      </c>
      <c r="F618" s="5">
        <v>57.08</v>
      </c>
      <c r="G618" s="5">
        <v>0</v>
      </c>
      <c r="H618" s="5">
        <v>0</v>
      </c>
      <c r="I618" s="1" t="s">
        <v>5349</v>
      </c>
      <c r="J618" s="5">
        <v>0</v>
      </c>
      <c r="K618" s="5">
        <v>0</v>
      </c>
      <c r="L618" s="1" t="s">
        <v>5349</v>
      </c>
      <c r="M618" s="5">
        <v>0</v>
      </c>
      <c r="N618" s="5">
        <v>0</v>
      </c>
      <c r="O618" s="1" t="s">
        <v>5349</v>
      </c>
      <c r="P618" s="5">
        <v>57.08</v>
      </c>
      <c r="Q618" s="5">
        <v>0</v>
      </c>
      <c r="R618" s="1" t="s">
        <v>3712</v>
      </c>
      <c r="S618" s="5">
        <v>57.08</v>
      </c>
      <c r="T618" s="5">
        <v>0</v>
      </c>
      <c r="U618" s="1" t="s">
        <v>3712</v>
      </c>
      <c r="V618" s="1" t="s">
        <v>5351</v>
      </c>
      <c r="W618" s="1" t="s">
        <v>3713</v>
      </c>
      <c r="X618" s="1" t="s">
        <v>5408</v>
      </c>
      <c r="Y618" s="1" t="s">
        <v>4305</v>
      </c>
      <c r="Z618" s="1" t="s">
        <v>4306</v>
      </c>
      <c r="AB618" s="8" t="str">
        <f t="shared" si="116"/>
        <v>000155898</v>
      </c>
      <c r="AC618" t="str">
        <f t="shared" si="117"/>
        <v>08/06/2015</v>
      </c>
      <c r="AD618" t="str">
        <f t="shared" si="118"/>
        <v>04337168000148</v>
      </c>
      <c r="AE618" s="9">
        <f t="shared" si="119"/>
        <v>57.08</v>
      </c>
      <c r="AF618">
        <f t="shared" si="120"/>
        <v>0</v>
      </c>
      <c r="AH618">
        <v>6821431</v>
      </c>
      <c r="AI618" s="10" t="s">
        <v>6277</v>
      </c>
      <c r="AJ618">
        <v>155721</v>
      </c>
      <c r="AK618" t="s">
        <v>5367</v>
      </c>
      <c r="AL618">
        <v>0</v>
      </c>
      <c r="AM618">
        <v>10</v>
      </c>
      <c r="AN618" s="11" t="e">
        <f>VLOOKUP(TRIM(AK618),[1]Sheet1!$V:$W,2,FALSE)</f>
        <v>#N/A</v>
      </c>
      <c r="AO618" s="11">
        <f t="shared" si="121"/>
        <v>0</v>
      </c>
      <c r="AP618" s="10">
        <f t="shared" si="122"/>
        <v>0</v>
      </c>
      <c r="AQ618" s="10"/>
      <c r="AR618" s="11" t="b">
        <f t="shared" si="123"/>
        <v>0</v>
      </c>
      <c r="AT618" s="1" t="s">
        <v>2070</v>
      </c>
      <c r="AU618" s="3">
        <v>42164</v>
      </c>
      <c r="AV618" s="1" t="s">
        <v>3728</v>
      </c>
      <c r="AW618" t="str">
        <f t="shared" si="124"/>
        <v>61188488000117</v>
      </c>
      <c r="AX618" s="12">
        <f t="shared" si="125"/>
        <v>278.54000000000002</v>
      </c>
      <c r="AY618" s="12">
        <f t="shared" si="126"/>
        <v>0</v>
      </c>
      <c r="BA618" t="str">
        <f t="shared" si="127"/>
        <v>09/06/2015;61188488000117;278,54;0,00</v>
      </c>
    </row>
    <row r="619" spans="1:53" x14ac:dyDescent="0.2">
      <c r="A619" s="1" t="s">
        <v>5346</v>
      </c>
      <c r="B619" s="1" t="s">
        <v>4307</v>
      </c>
      <c r="C619" s="3">
        <v>42163</v>
      </c>
      <c r="D619" s="1" t="s">
        <v>3711</v>
      </c>
      <c r="E619" s="1" t="s">
        <v>5539</v>
      </c>
      <c r="F619" s="5">
        <v>44.89</v>
      </c>
      <c r="G619" s="5">
        <v>0</v>
      </c>
      <c r="H619" s="5">
        <v>0</v>
      </c>
      <c r="I619" s="1" t="s">
        <v>5349</v>
      </c>
      <c r="J619" s="5">
        <v>0</v>
      </c>
      <c r="K619" s="5">
        <v>0</v>
      </c>
      <c r="L619" s="1" t="s">
        <v>5349</v>
      </c>
      <c r="M619" s="5">
        <v>0</v>
      </c>
      <c r="N619" s="5">
        <v>0</v>
      </c>
      <c r="O619" s="1" t="s">
        <v>5349</v>
      </c>
      <c r="P619" s="5">
        <v>44.89</v>
      </c>
      <c r="Q619" s="5">
        <v>0</v>
      </c>
      <c r="R619" s="1" t="s">
        <v>3712</v>
      </c>
      <c r="S619" s="5">
        <v>44.89</v>
      </c>
      <c r="T619" s="5">
        <v>0</v>
      </c>
      <c r="U619" s="1" t="s">
        <v>3712</v>
      </c>
      <c r="V619" s="1" t="s">
        <v>5351</v>
      </c>
      <c r="W619" s="1" t="s">
        <v>3713</v>
      </c>
      <c r="X619" s="1" t="s">
        <v>5530</v>
      </c>
      <c r="Y619" s="1" t="s">
        <v>4308</v>
      </c>
      <c r="Z619" s="1" t="s">
        <v>4309</v>
      </c>
      <c r="AB619" s="8" t="str">
        <f t="shared" si="116"/>
        <v>000155899</v>
      </c>
      <c r="AC619" t="str">
        <f t="shared" si="117"/>
        <v>08/06/2015</v>
      </c>
      <c r="AD619" t="str">
        <f t="shared" si="118"/>
        <v>04337168000148</v>
      </c>
      <c r="AE619" s="9">
        <f t="shared" si="119"/>
        <v>44.89</v>
      </c>
      <c r="AF619">
        <f t="shared" si="120"/>
        <v>0</v>
      </c>
      <c r="AH619">
        <v>6782955</v>
      </c>
      <c r="AI619" s="10" t="s">
        <v>6278</v>
      </c>
      <c r="AJ619">
        <v>155722</v>
      </c>
      <c r="AK619" t="s">
        <v>5493</v>
      </c>
      <c r="AL619">
        <v>1</v>
      </c>
      <c r="AM619">
        <v>1</v>
      </c>
      <c r="AN619" s="11" t="e">
        <f>VLOOKUP(TRIM(AK619),[1]Sheet1!$V:$W,2,FALSE)</f>
        <v>#N/A</v>
      </c>
      <c r="AO619" s="11">
        <f t="shared" si="121"/>
        <v>0</v>
      </c>
      <c r="AP619" s="10">
        <f t="shared" si="122"/>
        <v>0</v>
      </c>
      <c r="AQ619" s="10"/>
      <c r="AR619" s="11" t="b">
        <f t="shared" si="123"/>
        <v>0</v>
      </c>
      <c r="AT619" s="1" t="s">
        <v>2073</v>
      </c>
      <c r="AU619" s="3">
        <v>42164</v>
      </c>
      <c r="AV619" s="1" t="s">
        <v>2074</v>
      </c>
      <c r="AW619" t="str">
        <f t="shared" si="124"/>
        <v>12201476000170</v>
      </c>
      <c r="AX619" s="12">
        <f t="shared" si="125"/>
        <v>154.47999999999999</v>
      </c>
      <c r="AY619" s="12">
        <f t="shared" si="126"/>
        <v>0</v>
      </c>
      <c r="BA619" t="str">
        <f t="shared" si="127"/>
        <v>09/06/2015;12201476000170;154,48;0,00</v>
      </c>
    </row>
    <row r="620" spans="1:53" x14ac:dyDescent="0.2">
      <c r="A620" s="1" t="s">
        <v>5346</v>
      </c>
      <c r="B620" s="1" t="s">
        <v>4310</v>
      </c>
      <c r="C620" s="3">
        <v>42163</v>
      </c>
      <c r="D620" s="1" t="s">
        <v>3711</v>
      </c>
      <c r="E620" s="1" t="s">
        <v>5539</v>
      </c>
      <c r="F620" s="5">
        <v>98.7</v>
      </c>
      <c r="G620" s="5">
        <v>0</v>
      </c>
      <c r="H620" s="5">
        <v>0</v>
      </c>
      <c r="I620" s="1" t="s">
        <v>5349</v>
      </c>
      <c r="J620" s="5">
        <v>0</v>
      </c>
      <c r="K620" s="5">
        <v>0</v>
      </c>
      <c r="L620" s="1" t="s">
        <v>5349</v>
      </c>
      <c r="M620" s="5">
        <v>0</v>
      </c>
      <c r="N620" s="5">
        <v>0</v>
      </c>
      <c r="O620" s="1" t="s">
        <v>5349</v>
      </c>
      <c r="P620" s="5">
        <v>98.7</v>
      </c>
      <c r="Q620" s="5">
        <v>0</v>
      </c>
      <c r="R620" s="1" t="s">
        <v>3712</v>
      </c>
      <c r="S620" s="5">
        <v>98.7</v>
      </c>
      <c r="T620" s="5">
        <v>0</v>
      </c>
      <c r="U620" s="1" t="s">
        <v>3712</v>
      </c>
      <c r="V620" s="1" t="s">
        <v>5351</v>
      </c>
      <c r="W620" s="1" t="s">
        <v>3713</v>
      </c>
      <c r="X620" s="1" t="s">
        <v>5530</v>
      </c>
      <c r="Y620" s="1" t="s">
        <v>4311</v>
      </c>
      <c r="Z620" s="1" t="s">
        <v>4312</v>
      </c>
      <c r="AB620" s="8" t="str">
        <f t="shared" si="116"/>
        <v>000155900</v>
      </c>
      <c r="AC620" t="str">
        <f t="shared" si="117"/>
        <v>08/06/2015</v>
      </c>
      <c r="AD620" t="str">
        <f t="shared" si="118"/>
        <v>04337168000148</v>
      </c>
      <c r="AE620" s="9">
        <f t="shared" si="119"/>
        <v>98.7</v>
      </c>
      <c r="AF620">
        <f t="shared" si="120"/>
        <v>0</v>
      </c>
      <c r="AH620">
        <v>6789518</v>
      </c>
      <c r="AI620" s="10" t="s">
        <v>6279</v>
      </c>
      <c r="AJ620">
        <v>155723</v>
      </c>
      <c r="AK620" t="s">
        <v>5371</v>
      </c>
      <c r="AL620">
        <v>0</v>
      </c>
      <c r="AM620">
        <v>7</v>
      </c>
      <c r="AN620" s="11" t="e">
        <f>VLOOKUP(TRIM(AK620),[1]Sheet1!$V:$W,2,FALSE)</f>
        <v>#N/A</v>
      </c>
      <c r="AO620" s="11">
        <f t="shared" si="121"/>
        <v>0</v>
      </c>
      <c r="AP620" s="10">
        <f t="shared" si="122"/>
        <v>0</v>
      </c>
      <c r="AQ620" s="10"/>
      <c r="AR620" s="11" t="b">
        <f t="shared" si="123"/>
        <v>0</v>
      </c>
      <c r="AT620" s="1" t="s">
        <v>2075</v>
      </c>
      <c r="AU620" s="3">
        <v>42164</v>
      </c>
      <c r="AV620" s="1" t="s">
        <v>5412</v>
      </c>
      <c r="AW620" t="str">
        <f t="shared" si="124"/>
        <v>02195445000108</v>
      </c>
      <c r="AX620" s="12">
        <f t="shared" si="125"/>
        <v>2169.12</v>
      </c>
      <c r="AY620" s="12">
        <f t="shared" si="126"/>
        <v>0</v>
      </c>
      <c r="BA620" t="str">
        <f t="shared" si="127"/>
        <v>09/06/2015;02195445000108;2169,12;0,00</v>
      </c>
    </row>
    <row r="621" spans="1:53" x14ac:dyDescent="0.2">
      <c r="A621" s="1" t="s">
        <v>5346</v>
      </c>
      <c r="B621" s="1" t="s">
        <v>4313</v>
      </c>
      <c r="C621" s="3">
        <v>42163</v>
      </c>
      <c r="D621" s="1" t="s">
        <v>3711</v>
      </c>
      <c r="E621" s="1" t="s">
        <v>5539</v>
      </c>
      <c r="F621" s="5">
        <v>44.52</v>
      </c>
      <c r="G621" s="5">
        <v>0</v>
      </c>
      <c r="H621" s="5">
        <v>0</v>
      </c>
      <c r="I621" s="1" t="s">
        <v>5349</v>
      </c>
      <c r="J621" s="5">
        <v>0</v>
      </c>
      <c r="K621" s="5">
        <v>0</v>
      </c>
      <c r="L621" s="1" t="s">
        <v>5349</v>
      </c>
      <c r="M621" s="5">
        <v>0</v>
      </c>
      <c r="N621" s="5">
        <v>0</v>
      </c>
      <c r="O621" s="1" t="s">
        <v>5349</v>
      </c>
      <c r="P621" s="5">
        <v>44.52</v>
      </c>
      <c r="Q621" s="5">
        <v>0</v>
      </c>
      <c r="R621" s="1" t="s">
        <v>3712</v>
      </c>
      <c r="S621" s="5">
        <v>44.52</v>
      </c>
      <c r="T621" s="5">
        <v>0</v>
      </c>
      <c r="U621" s="1" t="s">
        <v>3712</v>
      </c>
      <c r="V621" s="1" t="s">
        <v>5351</v>
      </c>
      <c r="W621" s="1" t="s">
        <v>3713</v>
      </c>
      <c r="X621" s="1" t="s">
        <v>5408</v>
      </c>
      <c r="Y621" s="1" t="s">
        <v>4314</v>
      </c>
      <c r="Z621" s="1" t="s">
        <v>4315</v>
      </c>
      <c r="AB621" s="8" t="str">
        <f t="shared" si="116"/>
        <v>000155901</v>
      </c>
      <c r="AC621" t="str">
        <f t="shared" si="117"/>
        <v>08/06/2015</v>
      </c>
      <c r="AD621" t="str">
        <f t="shared" si="118"/>
        <v>04337168000148</v>
      </c>
      <c r="AE621" s="9">
        <f t="shared" si="119"/>
        <v>44.52</v>
      </c>
      <c r="AF621">
        <f t="shared" si="120"/>
        <v>0</v>
      </c>
      <c r="AH621">
        <v>6820086</v>
      </c>
      <c r="AI621" s="10" t="s">
        <v>6280</v>
      </c>
      <c r="AJ621">
        <v>155724</v>
      </c>
      <c r="AK621" t="s">
        <v>3840</v>
      </c>
      <c r="AL621">
        <v>1</v>
      </c>
      <c r="AM621">
        <v>185</v>
      </c>
      <c r="AN621" s="11" t="e">
        <f>VLOOKUP(TRIM(AK621),[1]Sheet1!$V:$W,2,FALSE)</f>
        <v>#N/A</v>
      </c>
      <c r="AO621" s="11">
        <f t="shared" si="121"/>
        <v>0</v>
      </c>
      <c r="AP621" s="10">
        <f t="shared" si="122"/>
        <v>0</v>
      </c>
      <c r="AQ621" s="10"/>
      <c r="AR621" s="11" t="b">
        <f t="shared" si="123"/>
        <v>0</v>
      </c>
      <c r="AT621" s="1" t="s">
        <v>2076</v>
      </c>
      <c r="AU621" s="3">
        <v>42164</v>
      </c>
      <c r="AV621" s="1" t="s">
        <v>2077</v>
      </c>
      <c r="AW621" t="str">
        <f t="shared" si="124"/>
        <v>13432810000169</v>
      </c>
      <c r="AX621" s="12">
        <f t="shared" si="125"/>
        <v>1313.76</v>
      </c>
      <c r="AY621" s="12">
        <f t="shared" si="126"/>
        <v>0</v>
      </c>
      <c r="BA621" t="str">
        <f t="shared" si="127"/>
        <v>09/06/2015;13432810000169;1313,76;0,00</v>
      </c>
    </row>
    <row r="622" spans="1:53" x14ac:dyDescent="0.2">
      <c r="A622" s="1" t="s">
        <v>5346</v>
      </c>
      <c r="B622" s="1" t="s">
        <v>4316</v>
      </c>
      <c r="C622" s="3">
        <v>42163</v>
      </c>
      <c r="D622" s="1" t="s">
        <v>3711</v>
      </c>
      <c r="E622" s="1" t="s">
        <v>5539</v>
      </c>
      <c r="F622" s="5">
        <v>6.26</v>
      </c>
      <c r="G622" s="5">
        <v>0</v>
      </c>
      <c r="H622" s="5">
        <v>0</v>
      </c>
      <c r="I622" s="1" t="s">
        <v>5349</v>
      </c>
      <c r="J622" s="5">
        <v>0</v>
      </c>
      <c r="K622" s="5">
        <v>0</v>
      </c>
      <c r="L622" s="1" t="s">
        <v>5349</v>
      </c>
      <c r="M622" s="5">
        <v>0</v>
      </c>
      <c r="N622" s="5">
        <v>0</v>
      </c>
      <c r="O622" s="1" t="s">
        <v>5349</v>
      </c>
      <c r="P622" s="5">
        <v>6.26</v>
      </c>
      <c r="Q622" s="5">
        <v>0</v>
      </c>
      <c r="R622" s="1" t="s">
        <v>3712</v>
      </c>
      <c r="S622" s="5">
        <v>6.26</v>
      </c>
      <c r="T622" s="5">
        <v>0</v>
      </c>
      <c r="U622" s="1" t="s">
        <v>3712</v>
      </c>
      <c r="V622" s="1" t="s">
        <v>5351</v>
      </c>
      <c r="W622" s="1" t="s">
        <v>3713</v>
      </c>
      <c r="X622" s="1" t="s">
        <v>5530</v>
      </c>
      <c r="Y622" s="1" t="s">
        <v>4317</v>
      </c>
      <c r="Z622" s="1" t="s">
        <v>4318</v>
      </c>
      <c r="AB622" s="8" t="str">
        <f t="shared" si="116"/>
        <v>000155902</v>
      </c>
      <c r="AC622" t="str">
        <f t="shared" si="117"/>
        <v>08/06/2015</v>
      </c>
      <c r="AD622" t="str">
        <f t="shared" si="118"/>
        <v>04337168000148</v>
      </c>
      <c r="AE622" s="9">
        <f t="shared" si="119"/>
        <v>6.26</v>
      </c>
      <c r="AF622">
        <f t="shared" si="120"/>
        <v>0</v>
      </c>
      <c r="AH622">
        <v>6784148</v>
      </c>
      <c r="AI622" s="10" t="s">
        <v>6264</v>
      </c>
      <c r="AJ622">
        <v>155725</v>
      </c>
      <c r="AK622" t="s">
        <v>3901</v>
      </c>
      <c r="AL622">
        <v>0</v>
      </c>
      <c r="AM622">
        <v>50</v>
      </c>
      <c r="AN622" s="11" t="e">
        <f>VLOOKUP(TRIM(AK622),[1]Sheet1!$V:$W,2,FALSE)</f>
        <v>#N/A</v>
      </c>
      <c r="AO622" s="11">
        <f t="shared" si="121"/>
        <v>0</v>
      </c>
      <c r="AP622" s="10">
        <f t="shared" si="122"/>
        <v>0</v>
      </c>
      <c r="AQ622" s="10"/>
      <c r="AR622" s="11" t="b">
        <f t="shared" si="123"/>
        <v>0</v>
      </c>
      <c r="AT622" s="1" t="s">
        <v>2078</v>
      </c>
      <c r="AU622" s="3">
        <v>42164</v>
      </c>
      <c r="AV622" s="1" t="s">
        <v>5412</v>
      </c>
      <c r="AW622" t="str">
        <f t="shared" si="124"/>
        <v>02195445000108</v>
      </c>
      <c r="AX622" s="12">
        <f t="shared" si="125"/>
        <v>8658.75</v>
      </c>
      <c r="AY622" s="12">
        <f t="shared" si="126"/>
        <v>0</v>
      </c>
      <c r="BA622" t="str">
        <f t="shared" si="127"/>
        <v>09/06/2015;02195445000108;8658,75;0,00</v>
      </c>
    </row>
    <row r="623" spans="1:53" x14ac:dyDescent="0.2">
      <c r="A623" s="1" t="s">
        <v>5346</v>
      </c>
      <c r="B623" s="1" t="s">
        <v>4319</v>
      </c>
      <c r="C623" s="3">
        <v>42163</v>
      </c>
      <c r="D623" s="1" t="s">
        <v>3711</v>
      </c>
      <c r="E623" s="1" t="s">
        <v>5539</v>
      </c>
      <c r="F623" s="5">
        <v>127.92</v>
      </c>
      <c r="G623" s="5">
        <v>0</v>
      </c>
      <c r="H623" s="5">
        <v>0</v>
      </c>
      <c r="I623" s="1" t="s">
        <v>5349</v>
      </c>
      <c r="J623" s="5">
        <v>0</v>
      </c>
      <c r="K623" s="5">
        <v>0</v>
      </c>
      <c r="L623" s="1" t="s">
        <v>5349</v>
      </c>
      <c r="M623" s="5">
        <v>0</v>
      </c>
      <c r="N623" s="5">
        <v>0</v>
      </c>
      <c r="O623" s="1" t="s">
        <v>5349</v>
      </c>
      <c r="P623" s="5">
        <v>127.92</v>
      </c>
      <c r="Q623" s="5">
        <v>0</v>
      </c>
      <c r="R623" s="1" t="s">
        <v>3712</v>
      </c>
      <c r="S623" s="5">
        <v>127.92</v>
      </c>
      <c r="T623" s="5">
        <v>0</v>
      </c>
      <c r="U623" s="1" t="s">
        <v>3712</v>
      </c>
      <c r="V623" s="1" t="s">
        <v>5351</v>
      </c>
      <c r="W623" s="1" t="s">
        <v>3713</v>
      </c>
      <c r="X623" s="1" t="s">
        <v>5530</v>
      </c>
      <c r="Y623" s="1" t="s">
        <v>4320</v>
      </c>
      <c r="Z623" s="1" t="s">
        <v>4312</v>
      </c>
      <c r="AB623" s="8" t="str">
        <f t="shared" si="116"/>
        <v>000155903</v>
      </c>
      <c r="AC623" t="str">
        <f t="shared" si="117"/>
        <v>08/06/2015</v>
      </c>
      <c r="AD623" t="str">
        <f t="shared" si="118"/>
        <v>04337168000148</v>
      </c>
      <c r="AE623" s="9">
        <f t="shared" si="119"/>
        <v>127.92</v>
      </c>
      <c r="AF623">
        <f t="shared" si="120"/>
        <v>0</v>
      </c>
      <c r="AH623">
        <v>7036415</v>
      </c>
      <c r="AI623" s="10" t="s">
        <v>6281</v>
      </c>
      <c r="AJ623">
        <v>155726</v>
      </c>
      <c r="AK623" t="s">
        <v>3819</v>
      </c>
      <c r="AL623">
        <v>0</v>
      </c>
      <c r="AM623">
        <v>4800</v>
      </c>
      <c r="AN623" s="11">
        <f>VLOOKUP(TRIM(AK623),[1]Sheet1!$V:$W,2,FALSE)</f>
        <v>0</v>
      </c>
      <c r="AO623" s="11">
        <f t="shared" si="121"/>
        <v>0</v>
      </c>
      <c r="AP623" s="10">
        <f t="shared" si="122"/>
        <v>0</v>
      </c>
      <c r="AQ623" s="10"/>
      <c r="AR623" s="11" t="b">
        <f t="shared" si="123"/>
        <v>0</v>
      </c>
      <c r="AT623" s="1" t="s">
        <v>2079</v>
      </c>
      <c r="AU623" s="3">
        <v>42164</v>
      </c>
      <c r="AV623" s="1" t="s">
        <v>2080</v>
      </c>
      <c r="AW623" t="str">
        <f t="shared" si="124"/>
        <v>61064838008975</v>
      </c>
      <c r="AX623" s="12">
        <f t="shared" si="125"/>
        <v>933.9</v>
      </c>
      <c r="AY623" s="12">
        <f t="shared" si="126"/>
        <v>0</v>
      </c>
      <c r="BA623" t="str">
        <f t="shared" si="127"/>
        <v>09/06/2015;61064838008975;933,90;0,00</v>
      </c>
    </row>
    <row r="624" spans="1:53" x14ac:dyDescent="0.2">
      <c r="A624" s="1" t="s">
        <v>5346</v>
      </c>
      <c r="B624" s="1" t="s">
        <v>4321</v>
      </c>
      <c r="C624" s="3">
        <v>42163</v>
      </c>
      <c r="D624" s="1" t="s">
        <v>3711</v>
      </c>
      <c r="E624" s="1" t="s">
        <v>5539</v>
      </c>
      <c r="F624" s="5">
        <v>297.5</v>
      </c>
      <c r="G624" s="5">
        <v>0</v>
      </c>
      <c r="H624" s="5">
        <v>0</v>
      </c>
      <c r="I624" s="1" t="s">
        <v>5349</v>
      </c>
      <c r="J624" s="5">
        <v>0</v>
      </c>
      <c r="K624" s="5">
        <v>0</v>
      </c>
      <c r="L624" s="1" t="s">
        <v>5349</v>
      </c>
      <c r="M624" s="5">
        <v>0</v>
      </c>
      <c r="N624" s="5">
        <v>0</v>
      </c>
      <c r="O624" s="1" t="s">
        <v>5349</v>
      </c>
      <c r="P624" s="5">
        <v>297.5</v>
      </c>
      <c r="Q624" s="5">
        <v>0</v>
      </c>
      <c r="R624" s="1" t="s">
        <v>3712</v>
      </c>
      <c r="S624" s="5">
        <v>297.5</v>
      </c>
      <c r="T624" s="5">
        <v>0</v>
      </c>
      <c r="U624" s="1" t="s">
        <v>3712</v>
      </c>
      <c r="V624" s="1" t="s">
        <v>5351</v>
      </c>
      <c r="W624" s="1" t="s">
        <v>3713</v>
      </c>
      <c r="X624" s="1" t="s">
        <v>5530</v>
      </c>
      <c r="Y624" s="1" t="s">
        <v>4322</v>
      </c>
      <c r="Z624" s="1" t="s">
        <v>4323</v>
      </c>
      <c r="AB624" s="8" t="str">
        <f t="shared" si="116"/>
        <v>000155904</v>
      </c>
      <c r="AC624" t="str">
        <f t="shared" si="117"/>
        <v>08/06/2015</v>
      </c>
      <c r="AD624" t="str">
        <f t="shared" si="118"/>
        <v>04337168000148</v>
      </c>
      <c r="AE624" s="9">
        <f t="shared" si="119"/>
        <v>297.5</v>
      </c>
      <c r="AF624">
        <f t="shared" si="120"/>
        <v>0</v>
      </c>
      <c r="AH624">
        <v>6782738</v>
      </c>
      <c r="AI624" s="10" t="s">
        <v>6259</v>
      </c>
      <c r="AJ624">
        <v>155727</v>
      </c>
      <c r="AK624" t="s">
        <v>4974</v>
      </c>
      <c r="AL624">
        <v>0</v>
      </c>
      <c r="AM624">
        <v>3</v>
      </c>
      <c r="AN624" s="11" t="e">
        <f>VLOOKUP(TRIM(AK624),[1]Sheet1!$V:$W,2,FALSE)</f>
        <v>#N/A</v>
      </c>
      <c r="AO624" s="11">
        <f t="shared" si="121"/>
        <v>0</v>
      </c>
      <c r="AP624" s="10">
        <f t="shared" si="122"/>
        <v>0</v>
      </c>
      <c r="AQ624" s="10"/>
      <c r="AR624" s="11" t="b">
        <f t="shared" si="123"/>
        <v>0</v>
      </c>
      <c r="AT624" s="1" t="s">
        <v>2081</v>
      </c>
      <c r="AU624" s="3">
        <v>42164</v>
      </c>
      <c r="AV624" s="1" t="s">
        <v>3728</v>
      </c>
      <c r="AW624" t="str">
        <f t="shared" si="124"/>
        <v>61188488000117</v>
      </c>
      <c r="AX624" s="12">
        <f t="shared" si="125"/>
        <v>946.8</v>
      </c>
      <c r="AY624" s="12">
        <f t="shared" si="126"/>
        <v>0</v>
      </c>
      <c r="BA624" t="str">
        <f t="shared" si="127"/>
        <v>09/06/2015;61188488000117;946,80;0,00</v>
      </c>
    </row>
    <row r="625" spans="1:53" x14ac:dyDescent="0.2">
      <c r="A625" s="1" t="s">
        <v>5346</v>
      </c>
      <c r="B625" s="1" t="s">
        <v>4324</v>
      </c>
      <c r="C625" s="3">
        <v>42163</v>
      </c>
      <c r="D625" s="1" t="s">
        <v>3711</v>
      </c>
      <c r="E625" s="1" t="s">
        <v>5539</v>
      </c>
      <c r="F625" s="5">
        <v>1058.8699999999999</v>
      </c>
      <c r="G625" s="5">
        <v>0</v>
      </c>
      <c r="H625" s="5">
        <v>0</v>
      </c>
      <c r="I625" s="1" t="s">
        <v>5349</v>
      </c>
      <c r="J625" s="5">
        <v>0</v>
      </c>
      <c r="K625" s="5">
        <v>0</v>
      </c>
      <c r="L625" s="1" t="s">
        <v>5349</v>
      </c>
      <c r="M625" s="5">
        <v>0</v>
      </c>
      <c r="N625" s="5">
        <v>0</v>
      </c>
      <c r="O625" s="1" t="s">
        <v>5349</v>
      </c>
      <c r="P625" s="5">
        <v>1058.8699999999999</v>
      </c>
      <c r="Q625" s="5">
        <v>0</v>
      </c>
      <c r="R625" s="1" t="s">
        <v>3712</v>
      </c>
      <c r="S625" s="5">
        <v>1058.8699999999999</v>
      </c>
      <c r="T625" s="5">
        <v>0</v>
      </c>
      <c r="U625" s="1" t="s">
        <v>3712</v>
      </c>
      <c r="V625" s="1" t="s">
        <v>5351</v>
      </c>
      <c r="W625" s="1" t="s">
        <v>3713</v>
      </c>
      <c r="X625" s="1" t="s">
        <v>5530</v>
      </c>
      <c r="Y625" s="1" t="s">
        <v>4325</v>
      </c>
      <c r="Z625" s="1" t="s">
        <v>4312</v>
      </c>
      <c r="AB625" s="8" t="str">
        <f t="shared" si="116"/>
        <v>000155905</v>
      </c>
      <c r="AC625" t="str">
        <f t="shared" si="117"/>
        <v>08/06/2015</v>
      </c>
      <c r="AD625" t="str">
        <f t="shared" si="118"/>
        <v>04337168000148</v>
      </c>
      <c r="AE625" s="9">
        <f t="shared" si="119"/>
        <v>1058.8699999999999</v>
      </c>
      <c r="AF625">
        <f t="shared" si="120"/>
        <v>0</v>
      </c>
      <c r="AH625">
        <v>7036415</v>
      </c>
      <c r="AI625" s="10" t="s">
        <v>6281</v>
      </c>
      <c r="AJ625">
        <v>155728</v>
      </c>
      <c r="AK625" t="s">
        <v>4974</v>
      </c>
      <c r="AL625">
        <v>0</v>
      </c>
      <c r="AM625">
        <v>3</v>
      </c>
      <c r="AN625" s="11" t="e">
        <f>VLOOKUP(TRIM(AK625),[1]Sheet1!$V:$W,2,FALSE)</f>
        <v>#N/A</v>
      </c>
      <c r="AO625" s="11">
        <f t="shared" si="121"/>
        <v>0</v>
      </c>
      <c r="AP625" s="10">
        <f t="shared" si="122"/>
        <v>0</v>
      </c>
      <c r="AQ625" s="10"/>
      <c r="AR625" s="11" t="b">
        <f t="shared" si="123"/>
        <v>0</v>
      </c>
      <c r="AT625" s="1" t="s">
        <v>2084</v>
      </c>
      <c r="AU625" s="3">
        <v>42164</v>
      </c>
      <c r="AV625" s="1" t="s">
        <v>2085</v>
      </c>
      <c r="AW625" t="str">
        <f t="shared" si="124"/>
        <v>93553881000159</v>
      </c>
      <c r="AX625" s="12">
        <f t="shared" si="125"/>
        <v>403.27</v>
      </c>
      <c r="AY625" s="12">
        <f t="shared" si="126"/>
        <v>0</v>
      </c>
      <c r="BA625" t="str">
        <f t="shared" si="127"/>
        <v>09/06/2015;93553881000159;403,27;0,00</v>
      </c>
    </row>
    <row r="626" spans="1:53" x14ac:dyDescent="0.2">
      <c r="A626" s="1" t="s">
        <v>5346</v>
      </c>
      <c r="B626" s="1" t="s">
        <v>4326</v>
      </c>
      <c r="C626" s="3">
        <v>42163</v>
      </c>
      <c r="D626" s="1" t="s">
        <v>3711</v>
      </c>
      <c r="E626" s="1" t="s">
        <v>5539</v>
      </c>
      <c r="F626" s="5">
        <v>349.3</v>
      </c>
      <c r="G626" s="5">
        <v>0</v>
      </c>
      <c r="H626" s="5">
        <v>0</v>
      </c>
      <c r="I626" s="1" t="s">
        <v>5349</v>
      </c>
      <c r="J626" s="5">
        <v>0</v>
      </c>
      <c r="K626" s="5">
        <v>0</v>
      </c>
      <c r="L626" s="1" t="s">
        <v>5349</v>
      </c>
      <c r="M626" s="5">
        <v>0</v>
      </c>
      <c r="N626" s="5">
        <v>0</v>
      </c>
      <c r="O626" s="1" t="s">
        <v>5349</v>
      </c>
      <c r="P626" s="5">
        <v>349.3</v>
      </c>
      <c r="Q626" s="5">
        <v>0</v>
      </c>
      <c r="R626" s="1" t="s">
        <v>3712</v>
      </c>
      <c r="S626" s="5">
        <v>349.3</v>
      </c>
      <c r="T626" s="5">
        <v>0</v>
      </c>
      <c r="U626" s="1" t="s">
        <v>3712</v>
      </c>
      <c r="V626" s="1" t="s">
        <v>5351</v>
      </c>
      <c r="W626" s="1" t="s">
        <v>3713</v>
      </c>
      <c r="X626" s="1" t="s">
        <v>5530</v>
      </c>
      <c r="Y626" s="1" t="s">
        <v>4013</v>
      </c>
      <c r="Z626" s="1" t="s">
        <v>4327</v>
      </c>
      <c r="AB626" s="8" t="str">
        <f t="shared" si="116"/>
        <v>000155906</v>
      </c>
      <c r="AC626" t="str">
        <f t="shared" si="117"/>
        <v>08/06/2015</v>
      </c>
      <c r="AD626" t="str">
        <f t="shared" si="118"/>
        <v>04337168000148</v>
      </c>
      <c r="AE626" s="9">
        <f t="shared" si="119"/>
        <v>349.3</v>
      </c>
      <c r="AF626">
        <f t="shared" si="120"/>
        <v>0</v>
      </c>
      <c r="AH626">
        <v>6819659</v>
      </c>
      <c r="AI626" s="10" t="s">
        <v>6282</v>
      </c>
      <c r="AJ626">
        <v>155729</v>
      </c>
      <c r="AK626" t="s">
        <v>3905</v>
      </c>
      <c r="AL626">
        <v>0</v>
      </c>
      <c r="AM626">
        <v>6</v>
      </c>
      <c r="AN626" s="11" t="e">
        <f>VLOOKUP(TRIM(AK626),[1]Sheet1!$V:$W,2,FALSE)</f>
        <v>#N/A</v>
      </c>
      <c r="AO626" s="11">
        <f t="shared" si="121"/>
        <v>0</v>
      </c>
      <c r="AP626" s="10">
        <f t="shared" si="122"/>
        <v>0</v>
      </c>
      <c r="AQ626" s="10"/>
      <c r="AR626" s="11" t="b">
        <f t="shared" si="123"/>
        <v>0</v>
      </c>
      <c r="AT626" s="1" t="s">
        <v>2086</v>
      </c>
      <c r="AU626" s="3">
        <v>42164</v>
      </c>
      <c r="AV626" s="1" t="s">
        <v>4800</v>
      </c>
      <c r="AW626" t="str">
        <f t="shared" si="124"/>
        <v>96404942000104</v>
      </c>
      <c r="AX626" s="12">
        <f t="shared" si="125"/>
        <v>892.57999999999993</v>
      </c>
      <c r="AY626" s="12">
        <f t="shared" si="126"/>
        <v>0</v>
      </c>
      <c r="BA626" t="str">
        <f t="shared" si="127"/>
        <v>09/06/2015;96404942000104;892,58;0,00</v>
      </c>
    </row>
    <row r="627" spans="1:53" x14ac:dyDescent="0.2">
      <c r="A627" s="1" t="s">
        <v>5346</v>
      </c>
      <c r="B627" s="1" t="s">
        <v>4328</v>
      </c>
      <c r="C627" s="3">
        <v>42163</v>
      </c>
      <c r="D627" s="1" t="s">
        <v>3711</v>
      </c>
      <c r="E627" s="1" t="s">
        <v>5539</v>
      </c>
      <c r="F627" s="5">
        <v>291.27</v>
      </c>
      <c r="G627" s="5">
        <v>0</v>
      </c>
      <c r="H627" s="5">
        <v>0</v>
      </c>
      <c r="I627" s="1" t="s">
        <v>5349</v>
      </c>
      <c r="J627" s="5">
        <v>0</v>
      </c>
      <c r="K627" s="5">
        <v>0</v>
      </c>
      <c r="L627" s="1" t="s">
        <v>5349</v>
      </c>
      <c r="M627" s="5">
        <v>0</v>
      </c>
      <c r="N627" s="5">
        <v>0</v>
      </c>
      <c r="O627" s="1" t="s">
        <v>5349</v>
      </c>
      <c r="P627" s="5">
        <v>291.27</v>
      </c>
      <c r="Q627" s="5">
        <v>0</v>
      </c>
      <c r="R627" s="1" t="s">
        <v>3712</v>
      </c>
      <c r="S627" s="5">
        <v>291.27</v>
      </c>
      <c r="T627" s="5">
        <v>0</v>
      </c>
      <c r="U627" s="1" t="s">
        <v>3712</v>
      </c>
      <c r="V627" s="1" t="s">
        <v>5351</v>
      </c>
      <c r="W627" s="1" t="s">
        <v>3713</v>
      </c>
      <c r="X627" s="1" t="s">
        <v>5530</v>
      </c>
      <c r="Y627" s="1" t="s">
        <v>4329</v>
      </c>
      <c r="Z627" s="1" t="s">
        <v>4330</v>
      </c>
      <c r="AB627" s="8" t="str">
        <f t="shared" si="116"/>
        <v>000155907</v>
      </c>
      <c r="AC627" t="str">
        <f t="shared" si="117"/>
        <v>08/06/2015</v>
      </c>
      <c r="AD627" t="str">
        <f t="shared" si="118"/>
        <v>04337168000148</v>
      </c>
      <c r="AE627" s="9">
        <f t="shared" si="119"/>
        <v>291.27</v>
      </c>
      <c r="AF627">
        <f t="shared" si="120"/>
        <v>0</v>
      </c>
      <c r="AH627">
        <v>6784934</v>
      </c>
      <c r="AI627" s="10" t="s">
        <v>6283</v>
      </c>
      <c r="AJ627">
        <v>155730</v>
      </c>
      <c r="AK627" t="s">
        <v>3909</v>
      </c>
      <c r="AL627">
        <v>0</v>
      </c>
      <c r="AM627">
        <v>10</v>
      </c>
      <c r="AN627" s="11">
        <f>VLOOKUP(TRIM(AK627),[1]Sheet1!$V:$W,2,FALSE)</f>
        <v>3.3302999999999999E-2</v>
      </c>
      <c r="AO627" s="11">
        <f t="shared" si="121"/>
        <v>3.3302999999999999E-2</v>
      </c>
      <c r="AP627" s="10">
        <f t="shared" si="122"/>
        <v>0.33302999999999999</v>
      </c>
      <c r="AQ627" s="10"/>
      <c r="AR627" s="11" t="b">
        <f t="shared" si="123"/>
        <v>0</v>
      </c>
      <c r="AT627" s="1" t="s">
        <v>2087</v>
      </c>
      <c r="AU627" s="3">
        <v>42164</v>
      </c>
      <c r="AV627" s="1" t="s">
        <v>5418</v>
      </c>
      <c r="AW627" t="str">
        <f t="shared" si="124"/>
        <v>59609123001220</v>
      </c>
      <c r="AX627" s="12">
        <f t="shared" si="125"/>
        <v>22188.579999999998</v>
      </c>
      <c r="AY627" s="12">
        <f t="shared" si="126"/>
        <v>409.99999999999994</v>
      </c>
      <c r="BA627" t="str">
        <f t="shared" si="127"/>
        <v>09/06/2015;59609123001220;22188,58;410,00</v>
      </c>
    </row>
    <row r="628" spans="1:53" x14ac:dyDescent="0.2">
      <c r="A628" s="1" t="s">
        <v>5346</v>
      </c>
      <c r="B628" s="1" t="s">
        <v>4331</v>
      </c>
      <c r="C628" s="3">
        <v>42163</v>
      </c>
      <c r="D628" s="1" t="s">
        <v>3711</v>
      </c>
      <c r="E628" s="1" t="s">
        <v>5539</v>
      </c>
      <c r="F628" s="5">
        <v>75.900000000000006</v>
      </c>
      <c r="G628" s="5">
        <v>0</v>
      </c>
      <c r="H628" s="5">
        <v>0</v>
      </c>
      <c r="I628" s="1" t="s">
        <v>5349</v>
      </c>
      <c r="J628" s="5">
        <v>0</v>
      </c>
      <c r="K628" s="5">
        <v>0</v>
      </c>
      <c r="L628" s="1" t="s">
        <v>5349</v>
      </c>
      <c r="M628" s="5">
        <v>0</v>
      </c>
      <c r="N628" s="5">
        <v>0</v>
      </c>
      <c r="O628" s="1" t="s">
        <v>5349</v>
      </c>
      <c r="P628" s="5">
        <v>75.900000000000006</v>
      </c>
      <c r="Q628" s="5">
        <v>0</v>
      </c>
      <c r="R628" s="1" t="s">
        <v>3712</v>
      </c>
      <c r="S628" s="5">
        <v>75.900000000000006</v>
      </c>
      <c r="T628" s="5">
        <v>0</v>
      </c>
      <c r="U628" s="1" t="s">
        <v>3712</v>
      </c>
      <c r="V628" s="1" t="s">
        <v>5351</v>
      </c>
      <c r="W628" s="1" t="s">
        <v>3713</v>
      </c>
      <c r="X628" s="1" t="s">
        <v>5530</v>
      </c>
      <c r="Y628" s="1" t="s">
        <v>4332</v>
      </c>
      <c r="Z628" s="1" t="s">
        <v>4333</v>
      </c>
      <c r="AB628" s="8" t="str">
        <f t="shared" si="116"/>
        <v>000155908</v>
      </c>
      <c r="AC628" t="str">
        <f t="shared" si="117"/>
        <v>08/06/2015</v>
      </c>
      <c r="AD628" t="str">
        <f t="shared" si="118"/>
        <v>04337168000148</v>
      </c>
      <c r="AE628" s="9">
        <f t="shared" si="119"/>
        <v>75.900000000000006</v>
      </c>
      <c r="AF628">
        <f t="shared" si="120"/>
        <v>0</v>
      </c>
      <c r="AH628">
        <v>6784934</v>
      </c>
      <c r="AI628" s="10" t="s">
        <v>6283</v>
      </c>
      <c r="AJ628">
        <v>155731</v>
      </c>
      <c r="AK628" t="s">
        <v>3915</v>
      </c>
      <c r="AL628">
        <v>0</v>
      </c>
      <c r="AM628">
        <v>121</v>
      </c>
      <c r="AN628" s="11">
        <f>VLOOKUP(TRIM(AK628),[1]Sheet1!$V:$W,2,FALSE)</f>
        <v>0</v>
      </c>
      <c r="AO628" s="11">
        <f t="shared" si="121"/>
        <v>0</v>
      </c>
      <c r="AP628" s="10">
        <f t="shared" si="122"/>
        <v>0</v>
      </c>
      <c r="AQ628" s="10"/>
      <c r="AR628" s="11" t="b">
        <f t="shared" si="123"/>
        <v>0</v>
      </c>
      <c r="AT628" s="1" t="s">
        <v>2089</v>
      </c>
      <c r="AU628" s="3">
        <v>42164</v>
      </c>
      <c r="AV628" s="1" t="s">
        <v>5672</v>
      </c>
      <c r="AW628" t="str">
        <f t="shared" si="124"/>
        <v>01192333001366</v>
      </c>
      <c r="AX628" s="12">
        <f t="shared" si="125"/>
        <v>322.8</v>
      </c>
      <c r="AY628" s="12">
        <f t="shared" si="126"/>
        <v>0</v>
      </c>
      <c r="BA628" t="str">
        <f t="shared" si="127"/>
        <v>09/06/2015;01192333001366;322,80;0,00</v>
      </c>
    </row>
    <row r="629" spans="1:53" x14ac:dyDescent="0.2">
      <c r="A629" s="1" t="s">
        <v>5346</v>
      </c>
      <c r="B629" s="1" t="s">
        <v>4334</v>
      </c>
      <c r="C629" s="3">
        <v>42163</v>
      </c>
      <c r="D629" s="1" t="s">
        <v>3711</v>
      </c>
      <c r="E629" s="1" t="s">
        <v>5539</v>
      </c>
      <c r="F629" s="5">
        <v>56.35</v>
      </c>
      <c r="G629" s="5">
        <v>0</v>
      </c>
      <c r="H629" s="5">
        <v>0</v>
      </c>
      <c r="I629" s="1" t="s">
        <v>5349</v>
      </c>
      <c r="J629" s="5">
        <v>0</v>
      </c>
      <c r="K629" s="5">
        <v>0</v>
      </c>
      <c r="L629" s="1" t="s">
        <v>5349</v>
      </c>
      <c r="M629" s="5">
        <v>0</v>
      </c>
      <c r="N629" s="5">
        <v>0</v>
      </c>
      <c r="O629" s="1" t="s">
        <v>5349</v>
      </c>
      <c r="P629" s="5">
        <v>56.35</v>
      </c>
      <c r="Q629" s="5">
        <v>0</v>
      </c>
      <c r="R629" s="1" t="s">
        <v>3712</v>
      </c>
      <c r="S629" s="5">
        <v>56.35</v>
      </c>
      <c r="T629" s="5">
        <v>0</v>
      </c>
      <c r="U629" s="1" t="s">
        <v>3712</v>
      </c>
      <c r="V629" s="1" t="s">
        <v>5351</v>
      </c>
      <c r="W629" s="1" t="s">
        <v>3713</v>
      </c>
      <c r="X629" s="1" t="s">
        <v>5530</v>
      </c>
      <c r="Y629" s="1" t="s">
        <v>4335</v>
      </c>
      <c r="Z629" s="1" t="s">
        <v>4333</v>
      </c>
      <c r="AB629" s="8" t="str">
        <f t="shared" si="116"/>
        <v>000155909</v>
      </c>
      <c r="AC629" t="str">
        <f t="shared" si="117"/>
        <v>08/06/2015</v>
      </c>
      <c r="AD629" t="str">
        <f t="shared" si="118"/>
        <v>04337168000148</v>
      </c>
      <c r="AE629" s="9">
        <f t="shared" si="119"/>
        <v>56.35</v>
      </c>
      <c r="AF629">
        <f t="shared" si="120"/>
        <v>0</v>
      </c>
      <c r="AH629">
        <v>6784934</v>
      </c>
      <c r="AI629" s="10" t="s">
        <v>6283</v>
      </c>
      <c r="AJ629">
        <v>155731</v>
      </c>
      <c r="AK629" t="s">
        <v>3912</v>
      </c>
      <c r="AL629">
        <v>0</v>
      </c>
      <c r="AM629">
        <v>89</v>
      </c>
      <c r="AN629" s="11">
        <f>VLOOKUP(TRIM(AK629),[1]Sheet1!$V:$W,2,FALSE)</f>
        <v>0</v>
      </c>
      <c r="AO629" s="11">
        <f t="shared" si="121"/>
        <v>0</v>
      </c>
      <c r="AP629" s="10">
        <f t="shared" si="122"/>
        <v>0</v>
      </c>
      <c r="AQ629" s="10"/>
      <c r="AR629" s="11" t="b">
        <f t="shared" si="123"/>
        <v>0</v>
      </c>
      <c r="AT629" s="1" t="s">
        <v>2090</v>
      </c>
      <c r="AU629" s="3">
        <v>42164</v>
      </c>
      <c r="AV629" s="1" t="s">
        <v>1837</v>
      </c>
      <c r="AW629" t="str">
        <f t="shared" si="124"/>
        <v>43375930000132</v>
      </c>
      <c r="AX629" s="12">
        <f t="shared" si="125"/>
        <v>111.50999999999999</v>
      </c>
      <c r="AY629" s="12">
        <f t="shared" si="126"/>
        <v>0</v>
      </c>
      <c r="BA629" t="str">
        <f t="shared" si="127"/>
        <v>09/06/2015;43375930000132;111,51;0,00</v>
      </c>
    </row>
    <row r="630" spans="1:53" x14ac:dyDescent="0.2">
      <c r="A630" s="1" t="s">
        <v>5346</v>
      </c>
      <c r="B630" s="1" t="s">
        <v>4336</v>
      </c>
      <c r="C630" s="3">
        <v>42163</v>
      </c>
      <c r="D630" s="1" t="s">
        <v>3711</v>
      </c>
      <c r="E630" s="1" t="s">
        <v>5539</v>
      </c>
      <c r="F630" s="5">
        <v>117.3</v>
      </c>
      <c r="G630" s="5">
        <v>0</v>
      </c>
      <c r="H630" s="5">
        <v>0</v>
      </c>
      <c r="I630" s="1" t="s">
        <v>5349</v>
      </c>
      <c r="J630" s="5">
        <v>0</v>
      </c>
      <c r="K630" s="5">
        <v>0</v>
      </c>
      <c r="L630" s="1" t="s">
        <v>5349</v>
      </c>
      <c r="M630" s="5">
        <v>0</v>
      </c>
      <c r="N630" s="5">
        <v>0</v>
      </c>
      <c r="O630" s="1" t="s">
        <v>5349</v>
      </c>
      <c r="P630" s="5">
        <v>117.3</v>
      </c>
      <c r="Q630" s="5">
        <v>0</v>
      </c>
      <c r="R630" s="1" t="s">
        <v>3712</v>
      </c>
      <c r="S630" s="5">
        <v>117.3</v>
      </c>
      <c r="T630" s="5">
        <v>0</v>
      </c>
      <c r="U630" s="1" t="s">
        <v>3712</v>
      </c>
      <c r="V630" s="1" t="s">
        <v>5351</v>
      </c>
      <c r="W630" s="1" t="s">
        <v>3713</v>
      </c>
      <c r="X630" s="1" t="s">
        <v>5530</v>
      </c>
      <c r="Y630" s="1" t="s">
        <v>4337</v>
      </c>
      <c r="Z630" s="1" t="s">
        <v>4338</v>
      </c>
      <c r="AB630" s="8" t="str">
        <f t="shared" si="116"/>
        <v>000155910</v>
      </c>
      <c r="AC630" t="str">
        <f t="shared" si="117"/>
        <v>08/06/2015</v>
      </c>
      <c r="AD630" t="str">
        <f t="shared" si="118"/>
        <v>04337168000148</v>
      </c>
      <c r="AE630" s="9">
        <f t="shared" si="119"/>
        <v>117.3</v>
      </c>
      <c r="AF630">
        <f t="shared" si="120"/>
        <v>0</v>
      </c>
      <c r="AH630">
        <v>6784934</v>
      </c>
      <c r="AI630" s="10" t="s">
        <v>6283</v>
      </c>
      <c r="AJ630">
        <v>155732</v>
      </c>
      <c r="AK630" t="s">
        <v>3919</v>
      </c>
      <c r="AL630">
        <v>0</v>
      </c>
      <c r="AM630">
        <v>1</v>
      </c>
      <c r="AN630" s="11" t="e">
        <f>VLOOKUP(TRIM(AK630),[1]Sheet1!$V:$W,2,FALSE)</f>
        <v>#N/A</v>
      </c>
      <c r="AO630" s="11">
        <f t="shared" si="121"/>
        <v>0</v>
      </c>
      <c r="AP630" s="10">
        <f t="shared" si="122"/>
        <v>0</v>
      </c>
      <c r="AQ630" s="10"/>
      <c r="AR630" s="11" t="b">
        <f t="shared" si="123"/>
        <v>0</v>
      </c>
      <c r="AT630" s="1" t="s">
        <v>2093</v>
      </c>
      <c r="AU630" s="3">
        <v>42164</v>
      </c>
      <c r="AV630" s="1" t="s">
        <v>5541</v>
      </c>
      <c r="AW630" t="str">
        <f t="shared" si="124"/>
        <v>04817052000106</v>
      </c>
      <c r="AX630" s="12">
        <f t="shared" si="125"/>
        <v>15.72</v>
      </c>
      <c r="AY630" s="12">
        <f t="shared" si="126"/>
        <v>0</v>
      </c>
      <c r="BA630" t="str">
        <f t="shared" si="127"/>
        <v>09/06/2015;04817052000106;15,72;0,00</v>
      </c>
    </row>
    <row r="631" spans="1:53" x14ac:dyDescent="0.2">
      <c r="A631" s="1" t="s">
        <v>5346</v>
      </c>
      <c r="B631" s="1" t="s">
        <v>4339</v>
      </c>
      <c r="C631" s="3">
        <v>42163</v>
      </c>
      <c r="D631" s="1" t="s">
        <v>3711</v>
      </c>
      <c r="E631" s="1" t="s">
        <v>5539</v>
      </c>
      <c r="F631" s="5">
        <v>299.39999999999998</v>
      </c>
      <c r="G631" s="5">
        <v>0</v>
      </c>
      <c r="H631" s="5">
        <v>0</v>
      </c>
      <c r="I631" s="1" t="s">
        <v>5349</v>
      </c>
      <c r="J631" s="5">
        <v>0</v>
      </c>
      <c r="K631" s="5">
        <v>0</v>
      </c>
      <c r="L631" s="1" t="s">
        <v>5349</v>
      </c>
      <c r="M631" s="5">
        <v>0</v>
      </c>
      <c r="N631" s="5">
        <v>0</v>
      </c>
      <c r="O631" s="1" t="s">
        <v>5349</v>
      </c>
      <c r="P631" s="5">
        <v>299.39999999999998</v>
      </c>
      <c r="Q631" s="5">
        <v>0</v>
      </c>
      <c r="R631" s="1" t="s">
        <v>3712</v>
      </c>
      <c r="S631" s="5">
        <v>299.39999999999998</v>
      </c>
      <c r="T631" s="5">
        <v>0</v>
      </c>
      <c r="U631" s="1" t="s">
        <v>3712</v>
      </c>
      <c r="V631" s="1" t="s">
        <v>5351</v>
      </c>
      <c r="W631" s="1" t="s">
        <v>3713</v>
      </c>
      <c r="X631" s="1" t="s">
        <v>5530</v>
      </c>
      <c r="Y631" s="1" t="s">
        <v>4013</v>
      </c>
      <c r="Z631" s="1" t="s">
        <v>4014</v>
      </c>
      <c r="AB631" s="8" t="str">
        <f t="shared" si="116"/>
        <v>000155911</v>
      </c>
      <c r="AC631" t="str">
        <f t="shared" si="117"/>
        <v>08/06/2015</v>
      </c>
      <c r="AD631" t="str">
        <f t="shared" si="118"/>
        <v>04337168000148</v>
      </c>
      <c r="AE631" s="9">
        <f t="shared" si="119"/>
        <v>299.39999999999998</v>
      </c>
      <c r="AF631">
        <f t="shared" si="120"/>
        <v>0</v>
      </c>
      <c r="AH631">
        <v>6784934</v>
      </c>
      <c r="AI631" s="10" t="s">
        <v>6283</v>
      </c>
      <c r="AJ631">
        <v>155732</v>
      </c>
      <c r="AK631" t="s">
        <v>3918</v>
      </c>
      <c r="AL631">
        <v>0</v>
      </c>
      <c r="AM631">
        <v>1</v>
      </c>
      <c r="AN631" s="11" t="e">
        <f>VLOOKUP(TRIM(AK631),[1]Sheet1!$V:$W,2,FALSE)</f>
        <v>#N/A</v>
      </c>
      <c r="AO631" s="11">
        <f t="shared" si="121"/>
        <v>0</v>
      </c>
      <c r="AP631" s="10">
        <f t="shared" si="122"/>
        <v>0</v>
      </c>
      <c r="AQ631" s="10"/>
      <c r="AR631" s="11" t="b">
        <f t="shared" si="123"/>
        <v>0</v>
      </c>
      <c r="AT631" s="1" t="s">
        <v>2095</v>
      </c>
      <c r="AU631" s="3">
        <v>42164</v>
      </c>
      <c r="AV631" s="1" t="s">
        <v>5412</v>
      </c>
      <c r="AW631" t="str">
        <f t="shared" si="124"/>
        <v>02195445000108</v>
      </c>
      <c r="AX631" s="12">
        <f t="shared" si="125"/>
        <v>106.34</v>
      </c>
      <c r="AY631" s="12">
        <f t="shared" si="126"/>
        <v>0</v>
      </c>
      <c r="BA631" t="str">
        <f t="shared" si="127"/>
        <v>09/06/2015;02195445000108;106,34;0,00</v>
      </c>
    </row>
    <row r="632" spans="1:53" x14ac:dyDescent="0.2">
      <c r="A632" s="1" t="s">
        <v>5346</v>
      </c>
      <c r="B632" s="1" t="s">
        <v>4340</v>
      </c>
      <c r="C632" s="3">
        <v>42163</v>
      </c>
      <c r="D632" s="1" t="s">
        <v>3711</v>
      </c>
      <c r="E632" s="1" t="s">
        <v>5539</v>
      </c>
      <c r="F632" s="5">
        <v>342</v>
      </c>
      <c r="G632" s="5">
        <v>0</v>
      </c>
      <c r="H632" s="5">
        <v>0</v>
      </c>
      <c r="I632" s="1" t="s">
        <v>5349</v>
      </c>
      <c r="J632" s="5">
        <v>0</v>
      </c>
      <c r="K632" s="5">
        <v>0</v>
      </c>
      <c r="L632" s="1" t="s">
        <v>5349</v>
      </c>
      <c r="M632" s="5">
        <v>0</v>
      </c>
      <c r="N632" s="5">
        <v>0</v>
      </c>
      <c r="O632" s="1" t="s">
        <v>5349</v>
      </c>
      <c r="P632" s="5">
        <v>342</v>
      </c>
      <c r="Q632" s="5">
        <v>0</v>
      </c>
      <c r="R632" s="1" t="s">
        <v>3712</v>
      </c>
      <c r="S632" s="5">
        <v>342</v>
      </c>
      <c r="T632" s="5">
        <v>0</v>
      </c>
      <c r="U632" s="1" t="s">
        <v>3712</v>
      </c>
      <c r="V632" s="1" t="s">
        <v>5351</v>
      </c>
      <c r="W632" s="1" t="s">
        <v>3713</v>
      </c>
      <c r="X632" s="1" t="s">
        <v>5530</v>
      </c>
      <c r="Y632" s="1" t="s">
        <v>4341</v>
      </c>
      <c r="Z632" s="1" t="s">
        <v>4342</v>
      </c>
      <c r="AB632" s="8" t="str">
        <f t="shared" si="116"/>
        <v>000155912</v>
      </c>
      <c r="AC632" t="str">
        <f t="shared" si="117"/>
        <v>08/06/2015</v>
      </c>
      <c r="AD632" t="str">
        <f t="shared" si="118"/>
        <v>04337168000148</v>
      </c>
      <c r="AE632" s="9">
        <f t="shared" si="119"/>
        <v>342</v>
      </c>
      <c r="AF632">
        <f t="shared" si="120"/>
        <v>0</v>
      </c>
      <c r="AH632">
        <v>6784934</v>
      </c>
      <c r="AI632" s="10" t="s">
        <v>6283</v>
      </c>
      <c r="AJ632">
        <v>155732</v>
      </c>
      <c r="AK632" t="s">
        <v>3917</v>
      </c>
      <c r="AL632">
        <v>0</v>
      </c>
      <c r="AM632">
        <v>4</v>
      </c>
      <c r="AN632" s="11" t="e">
        <f>VLOOKUP(TRIM(AK632),[1]Sheet1!$V:$W,2,FALSE)</f>
        <v>#N/A</v>
      </c>
      <c r="AO632" s="11">
        <f t="shared" si="121"/>
        <v>0</v>
      </c>
      <c r="AP632" s="10">
        <f t="shared" si="122"/>
        <v>0</v>
      </c>
      <c r="AQ632" s="10"/>
      <c r="AR632" s="11" t="b">
        <f t="shared" si="123"/>
        <v>0</v>
      </c>
      <c r="AT632" s="1" t="s">
        <v>2096</v>
      </c>
      <c r="AU632" s="3">
        <v>42164</v>
      </c>
      <c r="AV632" s="1" t="s">
        <v>2097</v>
      </c>
      <c r="AW632" t="str">
        <f t="shared" si="124"/>
        <v>04391197000198</v>
      </c>
      <c r="AX632" s="12">
        <f t="shared" si="125"/>
        <v>738.09</v>
      </c>
      <c r="AY632" s="12">
        <f t="shared" si="126"/>
        <v>0</v>
      </c>
      <c r="BA632" t="str">
        <f t="shared" si="127"/>
        <v>09/06/2015;04391197000198;738,09;0,00</v>
      </c>
    </row>
    <row r="633" spans="1:53" x14ac:dyDescent="0.2">
      <c r="A633" s="1" t="s">
        <v>5346</v>
      </c>
      <c r="B633" s="1" t="s">
        <v>4343</v>
      </c>
      <c r="C633" s="3">
        <v>42163</v>
      </c>
      <c r="D633" s="1" t="s">
        <v>3711</v>
      </c>
      <c r="E633" s="1" t="s">
        <v>5539</v>
      </c>
      <c r="F633" s="5">
        <v>127.92</v>
      </c>
      <c r="G633" s="5">
        <v>0</v>
      </c>
      <c r="H633" s="5">
        <v>0</v>
      </c>
      <c r="I633" s="1" t="s">
        <v>5349</v>
      </c>
      <c r="J633" s="5">
        <v>0</v>
      </c>
      <c r="K633" s="5">
        <v>0</v>
      </c>
      <c r="L633" s="1" t="s">
        <v>5349</v>
      </c>
      <c r="M633" s="5">
        <v>0</v>
      </c>
      <c r="N633" s="5">
        <v>0</v>
      </c>
      <c r="O633" s="1" t="s">
        <v>5349</v>
      </c>
      <c r="P633" s="5">
        <v>127.92</v>
      </c>
      <c r="Q633" s="5">
        <v>0</v>
      </c>
      <c r="R633" s="1" t="s">
        <v>3712</v>
      </c>
      <c r="S633" s="5">
        <v>127.92</v>
      </c>
      <c r="T633" s="5">
        <v>0</v>
      </c>
      <c r="U633" s="1" t="s">
        <v>3712</v>
      </c>
      <c r="V633" s="1" t="s">
        <v>5351</v>
      </c>
      <c r="W633" s="1" t="s">
        <v>3713</v>
      </c>
      <c r="X633" s="1" t="s">
        <v>5530</v>
      </c>
      <c r="Y633" s="1" t="s">
        <v>4320</v>
      </c>
      <c r="Z633" s="1" t="s">
        <v>4312</v>
      </c>
      <c r="AB633" s="8" t="str">
        <f t="shared" si="116"/>
        <v>000155913</v>
      </c>
      <c r="AC633" t="str">
        <f t="shared" si="117"/>
        <v>08/06/2015</v>
      </c>
      <c r="AD633" t="str">
        <f t="shared" si="118"/>
        <v>04337168000148</v>
      </c>
      <c r="AE633" s="9">
        <f t="shared" si="119"/>
        <v>127.92</v>
      </c>
      <c r="AF633">
        <f t="shared" si="120"/>
        <v>0</v>
      </c>
      <c r="AH633">
        <v>7465515</v>
      </c>
      <c r="AI633" s="10" t="s">
        <v>6246</v>
      </c>
      <c r="AJ633">
        <v>155733</v>
      </c>
      <c r="AK633" t="s">
        <v>4753</v>
      </c>
      <c r="AL633">
        <v>0</v>
      </c>
      <c r="AM633">
        <v>720</v>
      </c>
      <c r="AN633" s="11">
        <f>VLOOKUP(TRIM(AK633),[1]Sheet1!$V:$W,2,FALSE)</f>
        <v>0</v>
      </c>
      <c r="AO633" s="11">
        <f t="shared" si="121"/>
        <v>0</v>
      </c>
      <c r="AP633" s="10">
        <f t="shared" si="122"/>
        <v>0</v>
      </c>
      <c r="AQ633" s="10"/>
      <c r="AR633" s="11" t="b">
        <f t="shared" si="123"/>
        <v>0</v>
      </c>
      <c r="AT633" s="1" t="s">
        <v>2102</v>
      </c>
      <c r="AU633" s="3">
        <v>42164</v>
      </c>
      <c r="AV633" s="1" t="s">
        <v>4195</v>
      </c>
      <c r="AW633" t="str">
        <f t="shared" si="124"/>
        <v>07760479000103</v>
      </c>
      <c r="AX633" s="12">
        <f t="shared" si="125"/>
        <v>2320</v>
      </c>
      <c r="AY633" s="12">
        <f t="shared" si="126"/>
        <v>0.40690649999999995</v>
      </c>
      <c r="BA633" t="str">
        <f t="shared" si="127"/>
        <v>09/06/2015;07760479000103;2320,00;0,41</v>
      </c>
    </row>
    <row r="634" spans="1:53" x14ac:dyDescent="0.2">
      <c r="A634" s="1" t="s">
        <v>5346</v>
      </c>
      <c r="B634" s="1" t="s">
        <v>4344</v>
      </c>
      <c r="C634" s="3">
        <v>42163</v>
      </c>
      <c r="D634" s="1" t="s">
        <v>3711</v>
      </c>
      <c r="E634" s="1" t="s">
        <v>5539</v>
      </c>
      <c r="F634" s="5">
        <v>175.64</v>
      </c>
      <c r="G634" s="5">
        <v>0</v>
      </c>
      <c r="H634" s="5">
        <v>0</v>
      </c>
      <c r="I634" s="1" t="s">
        <v>5349</v>
      </c>
      <c r="J634" s="5">
        <v>0</v>
      </c>
      <c r="K634" s="5">
        <v>0</v>
      </c>
      <c r="L634" s="1" t="s">
        <v>5349</v>
      </c>
      <c r="M634" s="5">
        <v>0</v>
      </c>
      <c r="N634" s="5">
        <v>0</v>
      </c>
      <c r="O634" s="1" t="s">
        <v>5349</v>
      </c>
      <c r="P634" s="5">
        <v>175.64</v>
      </c>
      <c r="Q634" s="5">
        <v>0</v>
      </c>
      <c r="R634" s="1" t="s">
        <v>3712</v>
      </c>
      <c r="S634" s="5">
        <v>175.64</v>
      </c>
      <c r="T634" s="5">
        <v>0</v>
      </c>
      <c r="U634" s="1" t="s">
        <v>3712</v>
      </c>
      <c r="V634" s="1" t="s">
        <v>5351</v>
      </c>
      <c r="W634" s="1" t="s">
        <v>3713</v>
      </c>
      <c r="X634" s="1" t="s">
        <v>5530</v>
      </c>
      <c r="Y634" s="1" t="s">
        <v>4345</v>
      </c>
      <c r="Z634" s="1" t="s">
        <v>4346</v>
      </c>
      <c r="AB634" s="8" t="str">
        <f t="shared" si="116"/>
        <v>000155914</v>
      </c>
      <c r="AC634" t="str">
        <f t="shared" si="117"/>
        <v>08/06/2015</v>
      </c>
      <c r="AD634" t="str">
        <f t="shared" si="118"/>
        <v>04337168000148</v>
      </c>
      <c r="AE634" s="9">
        <f t="shared" si="119"/>
        <v>175.64</v>
      </c>
      <c r="AF634">
        <f t="shared" si="120"/>
        <v>0</v>
      </c>
      <c r="AH634">
        <v>7465515</v>
      </c>
      <c r="AI634" s="10" t="s">
        <v>6246</v>
      </c>
      <c r="AJ634">
        <v>155734</v>
      </c>
      <c r="AK634" t="s">
        <v>5673</v>
      </c>
      <c r="AL634">
        <v>0</v>
      </c>
      <c r="AM634">
        <v>360</v>
      </c>
      <c r="AN634" s="11">
        <f>VLOOKUP(TRIM(AK634),[1]Sheet1!$V:$W,2,FALSE)</f>
        <v>0</v>
      </c>
      <c r="AO634" s="11">
        <f t="shared" si="121"/>
        <v>0</v>
      </c>
      <c r="AP634" s="10">
        <f t="shared" si="122"/>
        <v>0</v>
      </c>
      <c r="AQ634" s="10"/>
      <c r="AR634" s="11" t="b">
        <f t="shared" si="123"/>
        <v>0</v>
      </c>
      <c r="AT634" s="1" t="s">
        <v>2104</v>
      </c>
      <c r="AU634" s="3">
        <v>42164</v>
      </c>
      <c r="AV634" s="1" t="s">
        <v>5541</v>
      </c>
      <c r="AW634" t="str">
        <f t="shared" si="124"/>
        <v>04817052000106</v>
      </c>
      <c r="AX634" s="12">
        <f t="shared" si="125"/>
        <v>44.64</v>
      </c>
      <c r="AY634" s="12">
        <f t="shared" si="126"/>
        <v>0</v>
      </c>
      <c r="BA634" t="str">
        <f t="shared" si="127"/>
        <v>09/06/2015;04817052000106;44,64;0,00</v>
      </c>
    </row>
    <row r="635" spans="1:53" x14ac:dyDescent="0.2">
      <c r="A635" s="1" t="s">
        <v>5346</v>
      </c>
      <c r="B635" s="1" t="s">
        <v>4347</v>
      </c>
      <c r="C635" s="3">
        <v>42163</v>
      </c>
      <c r="D635" s="1" t="s">
        <v>3711</v>
      </c>
      <c r="E635" s="1" t="s">
        <v>5539</v>
      </c>
      <c r="F635" s="5">
        <v>1202.8</v>
      </c>
      <c r="G635" s="5">
        <v>0</v>
      </c>
      <c r="H635" s="5">
        <v>0</v>
      </c>
      <c r="I635" s="1" t="s">
        <v>5349</v>
      </c>
      <c r="J635" s="5">
        <v>0</v>
      </c>
      <c r="K635" s="5">
        <v>0</v>
      </c>
      <c r="L635" s="1" t="s">
        <v>5349</v>
      </c>
      <c r="M635" s="5">
        <v>0</v>
      </c>
      <c r="N635" s="5">
        <v>0</v>
      </c>
      <c r="O635" s="1" t="s">
        <v>5349</v>
      </c>
      <c r="P635" s="5">
        <v>1202.8</v>
      </c>
      <c r="Q635" s="5">
        <v>0</v>
      </c>
      <c r="R635" s="1" t="s">
        <v>3712</v>
      </c>
      <c r="S635" s="5">
        <v>1202.8</v>
      </c>
      <c r="T635" s="5">
        <v>0</v>
      </c>
      <c r="U635" s="1" t="s">
        <v>3712</v>
      </c>
      <c r="V635" s="1" t="s">
        <v>5351</v>
      </c>
      <c r="W635" s="1" t="s">
        <v>3713</v>
      </c>
      <c r="X635" s="1" t="s">
        <v>5408</v>
      </c>
      <c r="Y635" s="1" t="s">
        <v>4348</v>
      </c>
      <c r="Z635" s="1" t="s">
        <v>4349</v>
      </c>
      <c r="AB635" s="8" t="str">
        <f t="shared" si="116"/>
        <v>000155915</v>
      </c>
      <c r="AC635" t="str">
        <f t="shared" si="117"/>
        <v>08/06/2015</v>
      </c>
      <c r="AD635" t="str">
        <f t="shared" si="118"/>
        <v>04337168000148</v>
      </c>
      <c r="AE635" s="9">
        <f t="shared" si="119"/>
        <v>1202.8</v>
      </c>
      <c r="AF635">
        <f t="shared" si="120"/>
        <v>0</v>
      </c>
      <c r="AH635">
        <v>6787757</v>
      </c>
      <c r="AI635" s="10" t="s">
        <v>6284</v>
      </c>
      <c r="AJ635">
        <v>155735</v>
      </c>
      <c r="AK635" t="s">
        <v>3696</v>
      </c>
      <c r="AL635">
        <v>1</v>
      </c>
      <c r="AM635">
        <v>3</v>
      </c>
      <c r="AN635" s="11" t="e">
        <f>VLOOKUP(TRIM(AK635),[1]Sheet1!$V:$W,2,FALSE)</f>
        <v>#N/A</v>
      </c>
      <c r="AO635" s="11">
        <f t="shared" si="121"/>
        <v>0</v>
      </c>
      <c r="AP635" s="10">
        <f t="shared" si="122"/>
        <v>0</v>
      </c>
      <c r="AQ635" s="10"/>
      <c r="AR635" s="11" t="b">
        <f t="shared" si="123"/>
        <v>0</v>
      </c>
      <c r="AT635" s="1" t="s">
        <v>2106</v>
      </c>
      <c r="AU635" s="3">
        <v>42164</v>
      </c>
      <c r="AV635" s="1" t="s">
        <v>5541</v>
      </c>
      <c r="AW635" t="str">
        <f t="shared" si="124"/>
        <v>04817052000106</v>
      </c>
      <c r="AX635" s="12">
        <f t="shared" si="125"/>
        <v>100.44</v>
      </c>
      <c r="AY635" s="12">
        <f t="shared" si="126"/>
        <v>0</v>
      </c>
      <c r="BA635" t="str">
        <f t="shared" si="127"/>
        <v>09/06/2015;04817052000106;100,44;0,00</v>
      </c>
    </row>
    <row r="636" spans="1:53" x14ac:dyDescent="0.2">
      <c r="A636" s="1" t="s">
        <v>5346</v>
      </c>
      <c r="B636" s="1" t="s">
        <v>4350</v>
      </c>
      <c r="C636" s="3">
        <v>42163</v>
      </c>
      <c r="D636" s="1" t="s">
        <v>3711</v>
      </c>
      <c r="E636" s="1" t="s">
        <v>5539</v>
      </c>
      <c r="F636" s="5">
        <v>1297.47</v>
      </c>
      <c r="G636" s="5">
        <v>0</v>
      </c>
      <c r="H636" s="5">
        <v>0</v>
      </c>
      <c r="I636" s="1" t="s">
        <v>5349</v>
      </c>
      <c r="J636" s="5">
        <v>0</v>
      </c>
      <c r="K636" s="5">
        <v>0</v>
      </c>
      <c r="L636" s="1" t="s">
        <v>5349</v>
      </c>
      <c r="M636" s="5">
        <v>0</v>
      </c>
      <c r="N636" s="5">
        <v>0</v>
      </c>
      <c r="O636" s="1" t="s">
        <v>5349</v>
      </c>
      <c r="P636" s="5">
        <v>1297.47</v>
      </c>
      <c r="Q636" s="5">
        <v>0</v>
      </c>
      <c r="R636" s="1" t="s">
        <v>3712</v>
      </c>
      <c r="S636" s="5">
        <v>1297.47</v>
      </c>
      <c r="T636" s="5">
        <v>0</v>
      </c>
      <c r="U636" s="1" t="s">
        <v>3712</v>
      </c>
      <c r="V636" s="1" t="s">
        <v>5351</v>
      </c>
      <c r="W636" s="1" t="s">
        <v>3713</v>
      </c>
      <c r="X636" s="1" t="s">
        <v>5530</v>
      </c>
      <c r="Y636" s="1" t="s">
        <v>4351</v>
      </c>
      <c r="Z636" s="1" t="s">
        <v>4312</v>
      </c>
      <c r="AB636" s="8" t="str">
        <f t="shared" si="116"/>
        <v>000155916</v>
      </c>
      <c r="AC636" t="str">
        <f t="shared" si="117"/>
        <v>08/06/2015</v>
      </c>
      <c r="AD636" t="str">
        <f t="shared" si="118"/>
        <v>04337168000148</v>
      </c>
      <c r="AE636" s="9">
        <f t="shared" si="119"/>
        <v>1297.47</v>
      </c>
      <c r="AF636">
        <f t="shared" si="120"/>
        <v>0</v>
      </c>
      <c r="AH636">
        <v>6784150</v>
      </c>
      <c r="AI636" s="10" t="s">
        <v>6244</v>
      </c>
      <c r="AJ636">
        <v>155736</v>
      </c>
      <c r="AK636" t="s">
        <v>3925</v>
      </c>
      <c r="AL636">
        <v>0</v>
      </c>
      <c r="AM636">
        <v>1</v>
      </c>
      <c r="AN636" s="11">
        <f>VLOOKUP(TRIM(AK636),[1]Sheet1!$V:$W,2,FALSE)</f>
        <v>0</v>
      </c>
      <c r="AO636" s="11">
        <f t="shared" si="121"/>
        <v>0</v>
      </c>
      <c r="AP636" s="10">
        <f t="shared" si="122"/>
        <v>0</v>
      </c>
      <c r="AQ636" s="10"/>
      <c r="AR636" s="11" t="b">
        <f t="shared" si="123"/>
        <v>0</v>
      </c>
      <c r="AT636" s="1" t="s">
        <v>2107</v>
      </c>
      <c r="AU636" s="3">
        <v>42164</v>
      </c>
      <c r="AV636" s="1" t="s">
        <v>5541</v>
      </c>
      <c r="AW636" t="str">
        <f t="shared" si="124"/>
        <v>04817052000106</v>
      </c>
      <c r="AX636" s="12">
        <f t="shared" si="125"/>
        <v>98.36</v>
      </c>
      <c r="AY636" s="12">
        <f t="shared" si="126"/>
        <v>0</v>
      </c>
      <c r="BA636" t="str">
        <f t="shared" si="127"/>
        <v>09/06/2015;04817052000106;98,36;0,00</v>
      </c>
    </row>
    <row r="637" spans="1:53" x14ac:dyDescent="0.2">
      <c r="A637" s="1" t="s">
        <v>5346</v>
      </c>
      <c r="B637" s="1" t="s">
        <v>4352</v>
      </c>
      <c r="C637" s="3">
        <v>42163</v>
      </c>
      <c r="D637" s="1" t="s">
        <v>3711</v>
      </c>
      <c r="E637" s="1" t="s">
        <v>5539</v>
      </c>
      <c r="F637" s="5">
        <v>2052.7199999999998</v>
      </c>
      <c r="G637" s="5">
        <v>0</v>
      </c>
      <c r="H637" s="5">
        <v>0</v>
      </c>
      <c r="I637" s="1" t="s">
        <v>5349</v>
      </c>
      <c r="J637" s="5">
        <v>0</v>
      </c>
      <c r="K637" s="5">
        <v>0</v>
      </c>
      <c r="L637" s="1" t="s">
        <v>5349</v>
      </c>
      <c r="M637" s="5">
        <v>0</v>
      </c>
      <c r="N637" s="5">
        <v>0</v>
      </c>
      <c r="O637" s="1" t="s">
        <v>5349</v>
      </c>
      <c r="P637" s="5">
        <v>2052.7199999999998</v>
      </c>
      <c r="Q637" s="5">
        <v>0</v>
      </c>
      <c r="R637" s="1" t="s">
        <v>3712</v>
      </c>
      <c r="S637" s="5">
        <v>2052.7199999999998</v>
      </c>
      <c r="T637" s="5">
        <v>0</v>
      </c>
      <c r="U637" s="1" t="s">
        <v>3712</v>
      </c>
      <c r="V637" s="1" t="s">
        <v>5351</v>
      </c>
      <c r="W637" s="1" t="s">
        <v>3713</v>
      </c>
      <c r="X637" s="1" t="s">
        <v>5530</v>
      </c>
      <c r="Y637" s="1" t="s">
        <v>4353</v>
      </c>
      <c r="Z637" s="1" t="s">
        <v>4354</v>
      </c>
      <c r="AB637" s="8" t="str">
        <f t="shared" si="116"/>
        <v>000155917</v>
      </c>
      <c r="AC637" t="str">
        <f t="shared" si="117"/>
        <v>08/06/2015</v>
      </c>
      <c r="AD637" t="str">
        <f t="shared" si="118"/>
        <v>04337168000148</v>
      </c>
      <c r="AE637" s="9">
        <f t="shared" si="119"/>
        <v>2052.7199999999998</v>
      </c>
      <c r="AF637">
        <f t="shared" si="120"/>
        <v>0</v>
      </c>
      <c r="AH637">
        <v>6806798</v>
      </c>
      <c r="AI637" s="10" t="s">
        <v>6285</v>
      </c>
      <c r="AJ637">
        <v>155737</v>
      </c>
      <c r="AK637" t="s">
        <v>3929</v>
      </c>
      <c r="AL637">
        <v>8</v>
      </c>
      <c r="AM637">
        <v>150000</v>
      </c>
      <c r="AN637" s="11">
        <f>VLOOKUP(TRIM(AK637),[1]Sheet1!$V:$W,2,FALSE)</f>
        <v>0</v>
      </c>
      <c r="AO637" s="11">
        <f t="shared" si="121"/>
        <v>0</v>
      </c>
      <c r="AP637" s="10">
        <f t="shared" si="122"/>
        <v>0</v>
      </c>
      <c r="AQ637" s="10"/>
      <c r="AR637" s="11" t="b">
        <f t="shared" si="123"/>
        <v>0</v>
      </c>
      <c r="AT637" s="1" t="s">
        <v>2110</v>
      </c>
      <c r="AU637" s="3">
        <v>42164</v>
      </c>
      <c r="AV637" s="1" t="s">
        <v>5541</v>
      </c>
      <c r="AW637" t="str">
        <f t="shared" si="124"/>
        <v>04817052000106</v>
      </c>
      <c r="AX637" s="12">
        <f t="shared" si="125"/>
        <v>71.61</v>
      </c>
      <c r="AY637" s="12">
        <f t="shared" si="126"/>
        <v>0</v>
      </c>
      <c r="BA637" t="str">
        <f t="shared" si="127"/>
        <v>09/06/2015;04817052000106;71,61;0,00</v>
      </c>
    </row>
    <row r="638" spans="1:53" x14ac:dyDescent="0.2">
      <c r="A638" s="1" t="s">
        <v>5346</v>
      </c>
      <c r="B638" s="1" t="s">
        <v>4355</v>
      </c>
      <c r="C638" s="3">
        <v>42163</v>
      </c>
      <c r="D638" s="1" t="s">
        <v>3711</v>
      </c>
      <c r="E638" s="1" t="s">
        <v>5539</v>
      </c>
      <c r="F638" s="5">
        <v>1274.6400000000001</v>
      </c>
      <c r="G638" s="5">
        <v>0</v>
      </c>
      <c r="H638" s="5">
        <v>0</v>
      </c>
      <c r="I638" s="1" t="s">
        <v>5349</v>
      </c>
      <c r="J638" s="5">
        <v>0</v>
      </c>
      <c r="K638" s="5">
        <v>0</v>
      </c>
      <c r="L638" s="1" t="s">
        <v>5349</v>
      </c>
      <c r="M638" s="5">
        <v>0</v>
      </c>
      <c r="N638" s="5">
        <v>0</v>
      </c>
      <c r="O638" s="1" t="s">
        <v>5349</v>
      </c>
      <c r="P638" s="5">
        <v>1274.6400000000001</v>
      </c>
      <c r="Q638" s="5">
        <v>0</v>
      </c>
      <c r="R638" s="1" t="s">
        <v>3712</v>
      </c>
      <c r="S638" s="5">
        <v>1274.6400000000001</v>
      </c>
      <c r="T638" s="5">
        <v>0</v>
      </c>
      <c r="U638" s="1" t="s">
        <v>3712</v>
      </c>
      <c r="V638" s="1" t="s">
        <v>5351</v>
      </c>
      <c r="W638" s="1" t="s">
        <v>3713</v>
      </c>
      <c r="X638" s="1" t="s">
        <v>5530</v>
      </c>
      <c r="Y638" s="1" t="s">
        <v>4356</v>
      </c>
      <c r="Z638" s="1" t="s">
        <v>4357</v>
      </c>
      <c r="AB638" s="8" t="str">
        <f t="shared" si="116"/>
        <v>000155918</v>
      </c>
      <c r="AC638" t="str">
        <f t="shared" si="117"/>
        <v>08/06/2015</v>
      </c>
      <c r="AD638" t="str">
        <f t="shared" si="118"/>
        <v>04337168000148</v>
      </c>
      <c r="AE638" s="9">
        <f t="shared" si="119"/>
        <v>1274.6400000000001</v>
      </c>
      <c r="AF638">
        <f t="shared" si="120"/>
        <v>0</v>
      </c>
      <c r="AH638">
        <v>6783095</v>
      </c>
      <c r="AI638" s="10" t="s">
        <v>6286</v>
      </c>
      <c r="AJ638">
        <v>155738</v>
      </c>
      <c r="AK638" t="s">
        <v>3618</v>
      </c>
      <c r="AL638">
        <v>5</v>
      </c>
      <c r="AM638">
        <v>5</v>
      </c>
      <c r="AN638" s="11">
        <f>VLOOKUP(TRIM(AK638),[1]Sheet1!$V:$W,2,FALSE)</f>
        <v>2.6849999999999999E-3</v>
      </c>
      <c r="AO638" s="11">
        <f t="shared" si="121"/>
        <v>2.6849999999999999E-3</v>
      </c>
      <c r="AP638" s="10">
        <f t="shared" si="122"/>
        <v>1.3424999999999999E-2</v>
      </c>
      <c r="AQ638" s="10"/>
      <c r="AR638" s="11" t="b">
        <f t="shared" si="123"/>
        <v>0</v>
      </c>
      <c r="AT638" s="1" t="s">
        <v>2111</v>
      </c>
      <c r="AU638" s="3">
        <v>42164</v>
      </c>
      <c r="AV638" s="1" t="s">
        <v>3850</v>
      </c>
      <c r="AW638" t="str">
        <f t="shared" si="124"/>
        <v>59105999002804</v>
      </c>
      <c r="AX638" s="12">
        <f t="shared" si="125"/>
        <v>2760</v>
      </c>
      <c r="AY638" s="12">
        <f t="shared" si="126"/>
        <v>0</v>
      </c>
      <c r="BA638" t="str">
        <f t="shared" si="127"/>
        <v>09/06/2015;59105999002804;2760,00;0,00</v>
      </c>
    </row>
    <row r="639" spans="1:53" x14ac:dyDescent="0.2">
      <c r="A639" s="1" t="s">
        <v>5346</v>
      </c>
      <c r="B639" s="1" t="s">
        <v>4358</v>
      </c>
      <c r="C639" s="3">
        <v>42163</v>
      </c>
      <c r="D639" s="1" t="s">
        <v>3711</v>
      </c>
      <c r="E639" s="1" t="s">
        <v>5539</v>
      </c>
      <c r="F639" s="5">
        <v>308.14</v>
      </c>
      <c r="G639" s="5">
        <v>0</v>
      </c>
      <c r="H639" s="5">
        <v>0</v>
      </c>
      <c r="I639" s="1" t="s">
        <v>5349</v>
      </c>
      <c r="J639" s="5">
        <v>0</v>
      </c>
      <c r="K639" s="5">
        <v>0</v>
      </c>
      <c r="L639" s="1" t="s">
        <v>5349</v>
      </c>
      <c r="M639" s="5">
        <v>0</v>
      </c>
      <c r="N639" s="5">
        <v>0</v>
      </c>
      <c r="O639" s="1" t="s">
        <v>5349</v>
      </c>
      <c r="P639" s="5">
        <v>308.14</v>
      </c>
      <c r="Q639" s="5">
        <v>0</v>
      </c>
      <c r="R639" s="1" t="s">
        <v>3712</v>
      </c>
      <c r="S639" s="5">
        <v>308.14</v>
      </c>
      <c r="T639" s="5">
        <v>0</v>
      </c>
      <c r="U639" s="1" t="s">
        <v>3712</v>
      </c>
      <c r="V639" s="1" t="s">
        <v>5351</v>
      </c>
      <c r="W639" s="1" t="s">
        <v>3713</v>
      </c>
      <c r="X639" s="1" t="s">
        <v>5530</v>
      </c>
      <c r="Y639" s="1" t="s">
        <v>4359</v>
      </c>
      <c r="Z639" s="1" t="s">
        <v>4360</v>
      </c>
      <c r="AB639" s="8" t="str">
        <f t="shared" si="116"/>
        <v>000155919</v>
      </c>
      <c r="AC639" t="str">
        <f t="shared" si="117"/>
        <v>08/06/2015</v>
      </c>
      <c r="AD639" t="str">
        <f t="shared" si="118"/>
        <v>04337168000148</v>
      </c>
      <c r="AE639" s="9">
        <f t="shared" si="119"/>
        <v>308.14</v>
      </c>
      <c r="AF639">
        <f t="shared" si="120"/>
        <v>0</v>
      </c>
      <c r="AH639">
        <v>6783095</v>
      </c>
      <c r="AI639" s="10" t="s">
        <v>6286</v>
      </c>
      <c r="AJ639">
        <v>155738</v>
      </c>
      <c r="AK639" t="s">
        <v>3620</v>
      </c>
      <c r="AL639">
        <v>5</v>
      </c>
      <c r="AM639">
        <v>2</v>
      </c>
      <c r="AN639" s="11">
        <f>VLOOKUP(TRIM(AK639),[1]Sheet1!$V:$W,2,FALSE)</f>
        <v>2.6849999999999999E-3</v>
      </c>
      <c r="AO639" s="11">
        <f t="shared" si="121"/>
        <v>2.6849999999999999E-3</v>
      </c>
      <c r="AP639" s="10">
        <f t="shared" si="122"/>
        <v>5.3699999999999998E-3</v>
      </c>
      <c r="AQ639" s="10"/>
      <c r="AR639" s="11" t="b">
        <f t="shared" si="123"/>
        <v>0</v>
      </c>
      <c r="AT639" s="1" t="s">
        <v>2114</v>
      </c>
      <c r="AU639" s="3">
        <v>42164</v>
      </c>
      <c r="AV639" s="1" t="s">
        <v>5541</v>
      </c>
      <c r="AW639" t="str">
        <f t="shared" si="124"/>
        <v>04817052000106</v>
      </c>
      <c r="AX639" s="12">
        <f t="shared" si="125"/>
        <v>477.09000000000003</v>
      </c>
      <c r="AY639" s="12">
        <f t="shared" si="126"/>
        <v>0</v>
      </c>
      <c r="BA639" t="str">
        <f t="shared" si="127"/>
        <v>09/06/2015;04817052000106;477,09;0,00</v>
      </c>
    </row>
    <row r="640" spans="1:53" x14ac:dyDescent="0.2">
      <c r="A640" s="1" t="s">
        <v>5346</v>
      </c>
      <c r="B640" s="1" t="s">
        <v>4361</v>
      </c>
      <c r="C640" s="3">
        <v>42163</v>
      </c>
      <c r="D640" s="1" t="s">
        <v>3711</v>
      </c>
      <c r="E640" s="1" t="s">
        <v>5539</v>
      </c>
      <c r="F640" s="5">
        <v>258.44</v>
      </c>
      <c r="G640" s="5">
        <v>0</v>
      </c>
      <c r="H640" s="5">
        <v>0</v>
      </c>
      <c r="I640" s="1" t="s">
        <v>5349</v>
      </c>
      <c r="J640" s="5">
        <v>0</v>
      </c>
      <c r="K640" s="5">
        <v>0</v>
      </c>
      <c r="L640" s="1" t="s">
        <v>5349</v>
      </c>
      <c r="M640" s="5">
        <v>0</v>
      </c>
      <c r="N640" s="5">
        <v>0</v>
      </c>
      <c r="O640" s="1" t="s">
        <v>5349</v>
      </c>
      <c r="P640" s="5">
        <v>258.44</v>
      </c>
      <c r="Q640" s="5">
        <v>0</v>
      </c>
      <c r="R640" s="1" t="s">
        <v>3712</v>
      </c>
      <c r="S640" s="5">
        <v>258.44</v>
      </c>
      <c r="T640" s="5">
        <v>0</v>
      </c>
      <c r="U640" s="1" t="s">
        <v>3712</v>
      </c>
      <c r="V640" s="1" t="s">
        <v>5351</v>
      </c>
      <c r="W640" s="1" t="s">
        <v>3713</v>
      </c>
      <c r="X640" s="1" t="s">
        <v>5530</v>
      </c>
      <c r="Y640" s="1" t="s">
        <v>4362</v>
      </c>
      <c r="Z640" s="1" t="s">
        <v>4363</v>
      </c>
      <c r="AB640" s="8" t="str">
        <f t="shared" si="116"/>
        <v>000155920</v>
      </c>
      <c r="AC640" t="str">
        <f t="shared" si="117"/>
        <v>08/06/2015</v>
      </c>
      <c r="AD640" t="str">
        <f t="shared" si="118"/>
        <v>04337168000148</v>
      </c>
      <c r="AE640" s="9">
        <f t="shared" si="119"/>
        <v>258.44</v>
      </c>
      <c r="AF640">
        <f t="shared" si="120"/>
        <v>0</v>
      </c>
      <c r="AH640">
        <v>7465515</v>
      </c>
      <c r="AI640" s="10" t="s">
        <v>6246</v>
      </c>
      <c r="AJ640">
        <v>155739</v>
      </c>
      <c r="AK640" t="s">
        <v>4782</v>
      </c>
      <c r="AL640">
        <v>0</v>
      </c>
      <c r="AM640">
        <v>600</v>
      </c>
      <c r="AN640" s="11">
        <f>VLOOKUP(TRIM(AK640),[1]Sheet1!$V:$W,2,FALSE)</f>
        <v>0</v>
      </c>
      <c r="AO640" s="11">
        <f t="shared" si="121"/>
        <v>0</v>
      </c>
      <c r="AP640" s="10">
        <f t="shared" si="122"/>
        <v>0</v>
      </c>
      <c r="AQ640" s="10"/>
      <c r="AR640" s="11" t="b">
        <f t="shared" si="123"/>
        <v>0</v>
      </c>
      <c r="AT640" s="1" t="s">
        <v>2115</v>
      </c>
      <c r="AU640" s="3">
        <v>42164</v>
      </c>
      <c r="AV640" s="1" t="s">
        <v>5255</v>
      </c>
      <c r="AW640" t="str">
        <f t="shared" si="124"/>
        <v>03523188000140</v>
      </c>
      <c r="AX640" s="12">
        <f t="shared" si="125"/>
        <v>546.01</v>
      </c>
      <c r="AY640" s="12">
        <f t="shared" si="126"/>
        <v>0</v>
      </c>
      <c r="BA640" t="str">
        <f t="shared" si="127"/>
        <v>09/06/2015;03523188000140;546,01;0,00</v>
      </c>
    </row>
    <row r="641" spans="1:53" x14ac:dyDescent="0.2">
      <c r="A641" s="1" t="s">
        <v>5346</v>
      </c>
      <c r="B641" s="1" t="s">
        <v>4364</v>
      </c>
      <c r="C641" s="3">
        <v>42163</v>
      </c>
      <c r="D641" s="1" t="s">
        <v>3711</v>
      </c>
      <c r="E641" s="1" t="s">
        <v>5539</v>
      </c>
      <c r="F641" s="5">
        <v>122.16</v>
      </c>
      <c r="G641" s="5">
        <v>0</v>
      </c>
      <c r="H641" s="5">
        <v>0</v>
      </c>
      <c r="I641" s="1" t="s">
        <v>5349</v>
      </c>
      <c r="J641" s="5">
        <v>0</v>
      </c>
      <c r="K641" s="5">
        <v>0</v>
      </c>
      <c r="L641" s="1" t="s">
        <v>5349</v>
      </c>
      <c r="M641" s="5">
        <v>0</v>
      </c>
      <c r="N641" s="5">
        <v>0</v>
      </c>
      <c r="O641" s="1" t="s">
        <v>5349</v>
      </c>
      <c r="P641" s="5">
        <v>122.16</v>
      </c>
      <c r="Q641" s="5">
        <v>0</v>
      </c>
      <c r="R641" s="1" t="s">
        <v>3712</v>
      </c>
      <c r="S641" s="5">
        <v>122.16</v>
      </c>
      <c r="T641" s="5">
        <v>0</v>
      </c>
      <c r="U641" s="1" t="s">
        <v>3712</v>
      </c>
      <c r="V641" s="1" t="s">
        <v>5351</v>
      </c>
      <c r="W641" s="1" t="s">
        <v>3713</v>
      </c>
      <c r="X641" s="1" t="s">
        <v>5530</v>
      </c>
      <c r="Y641" s="1" t="s">
        <v>4365</v>
      </c>
      <c r="Z641" s="1" t="s">
        <v>4366</v>
      </c>
      <c r="AB641" s="8" t="str">
        <f t="shared" si="116"/>
        <v>000155921</v>
      </c>
      <c r="AC641" t="str">
        <f t="shared" si="117"/>
        <v>08/06/2015</v>
      </c>
      <c r="AD641" t="str">
        <f t="shared" si="118"/>
        <v>04337168000148</v>
      </c>
      <c r="AE641" s="9">
        <f t="shared" si="119"/>
        <v>122.16</v>
      </c>
      <c r="AF641">
        <f t="shared" si="120"/>
        <v>0</v>
      </c>
      <c r="AH641">
        <v>7465515</v>
      </c>
      <c r="AI641" s="10" t="s">
        <v>6246</v>
      </c>
      <c r="AJ641">
        <v>155740</v>
      </c>
      <c r="AK641" t="s">
        <v>5152</v>
      </c>
      <c r="AL641">
        <v>0</v>
      </c>
      <c r="AM641">
        <v>1020</v>
      </c>
      <c r="AN641" s="11">
        <f>VLOOKUP(TRIM(AK641),[1]Sheet1!$V:$W,2,FALSE)</f>
        <v>0</v>
      </c>
      <c r="AO641" s="11">
        <f t="shared" si="121"/>
        <v>0</v>
      </c>
      <c r="AP641" s="10">
        <f t="shared" si="122"/>
        <v>0</v>
      </c>
      <c r="AQ641" s="10"/>
      <c r="AR641" s="11" t="b">
        <f t="shared" si="123"/>
        <v>0</v>
      </c>
      <c r="AT641" s="1" t="s">
        <v>2116</v>
      </c>
      <c r="AU641" s="3">
        <v>42164</v>
      </c>
      <c r="AV641" s="1" t="s">
        <v>4195</v>
      </c>
      <c r="AW641" t="str">
        <f t="shared" si="124"/>
        <v>07760479000103</v>
      </c>
      <c r="AX641" s="12">
        <f t="shared" si="125"/>
        <v>3480</v>
      </c>
      <c r="AY641" s="12">
        <f t="shared" si="126"/>
        <v>0.61035974999999998</v>
      </c>
      <c r="BA641" t="str">
        <f t="shared" si="127"/>
        <v>09/06/2015;07760479000103;3480,00;0,61</v>
      </c>
    </row>
    <row r="642" spans="1:53" x14ac:dyDescent="0.2">
      <c r="A642" s="1" t="s">
        <v>5346</v>
      </c>
      <c r="B642" s="1" t="s">
        <v>4367</v>
      </c>
      <c r="C642" s="3">
        <v>42163</v>
      </c>
      <c r="D642" s="1" t="s">
        <v>3711</v>
      </c>
      <c r="E642" s="1" t="s">
        <v>5539</v>
      </c>
      <c r="F642" s="5">
        <v>607.62</v>
      </c>
      <c r="G642" s="5">
        <v>0</v>
      </c>
      <c r="H642" s="5">
        <v>0</v>
      </c>
      <c r="I642" s="1" t="s">
        <v>5349</v>
      </c>
      <c r="J642" s="5">
        <v>0</v>
      </c>
      <c r="K642" s="5">
        <v>0</v>
      </c>
      <c r="L642" s="1" t="s">
        <v>5349</v>
      </c>
      <c r="M642" s="5">
        <v>0</v>
      </c>
      <c r="N642" s="5">
        <v>0</v>
      </c>
      <c r="O642" s="1" t="s">
        <v>5349</v>
      </c>
      <c r="P642" s="5">
        <v>607.62</v>
      </c>
      <c r="Q642" s="5">
        <v>0</v>
      </c>
      <c r="R642" s="1" t="s">
        <v>3712</v>
      </c>
      <c r="S642" s="5">
        <v>607.62</v>
      </c>
      <c r="T642" s="5">
        <v>0</v>
      </c>
      <c r="U642" s="1" t="s">
        <v>3712</v>
      </c>
      <c r="V642" s="1" t="s">
        <v>5351</v>
      </c>
      <c r="W642" s="1" t="s">
        <v>3713</v>
      </c>
      <c r="X642" s="1" t="s">
        <v>5530</v>
      </c>
      <c r="Y642" s="1" t="s">
        <v>4368</v>
      </c>
      <c r="Z642" s="1" t="s">
        <v>4354</v>
      </c>
      <c r="AB642" s="8" t="str">
        <f t="shared" si="116"/>
        <v>000155922</v>
      </c>
      <c r="AC642" t="str">
        <f t="shared" si="117"/>
        <v>08/06/2015</v>
      </c>
      <c r="AD642" t="str">
        <f t="shared" si="118"/>
        <v>04337168000148</v>
      </c>
      <c r="AE642" s="9">
        <f t="shared" si="119"/>
        <v>607.62</v>
      </c>
      <c r="AF642">
        <f t="shared" si="120"/>
        <v>0</v>
      </c>
      <c r="AH642">
        <v>6790179</v>
      </c>
      <c r="AI642" s="10" t="s">
        <v>6270</v>
      </c>
      <c r="AJ642">
        <v>155741</v>
      </c>
      <c r="AK642" t="s">
        <v>5292</v>
      </c>
      <c r="AL642">
        <v>0</v>
      </c>
      <c r="AM642">
        <v>500</v>
      </c>
      <c r="AN642" s="11">
        <f>VLOOKUP(TRIM(AK642),[1]Sheet1!$V:$W,2,FALSE)</f>
        <v>0</v>
      </c>
      <c r="AO642" s="11">
        <f t="shared" si="121"/>
        <v>0</v>
      </c>
      <c r="AP642" s="10">
        <f t="shared" si="122"/>
        <v>0</v>
      </c>
      <c r="AQ642" s="10"/>
      <c r="AR642" s="11" t="b">
        <f t="shared" si="123"/>
        <v>0</v>
      </c>
      <c r="AT642" s="1" t="s">
        <v>2117</v>
      </c>
      <c r="AU642" s="3">
        <v>42164</v>
      </c>
      <c r="AV642" s="1" t="s">
        <v>2118</v>
      </c>
      <c r="AW642" t="str">
        <f t="shared" si="124"/>
        <v>01795995000430</v>
      </c>
      <c r="AX642" s="12">
        <f t="shared" si="125"/>
        <v>516.76</v>
      </c>
      <c r="AY642" s="12">
        <f t="shared" si="126"/>
        <v>0</v>
      </c>
      <c r="BA642" t="str">
        <f t="shared" si="127"/>
        <v>09/06/2015;01795995000430;516,76;0,00</v>
      </c>
    </row>
    <row r="643" spans="1:53" x14ac:dyDescent="0.2">
      <c r="A643" s="1" t="s">
        <v>5346</v>
      </c>
      <c r="B643" s="1" t="s">
        <v>4369</v>
      </c>
      <c r="C643" s="3">
        <v>42163</v>
      </c>
      <c r="D643" s="1" t="s">
        <v>3711</v>
      </c>
      <c r="E643" s="1" t="s">
        <v>5539</v>
      </c>
      <c r="F643" s="5">
        <v>34</v>
      </c>
      <c r="G643" s="5">
        <v>0</v>
      </c>
      <c r="H643" s="5">
        <v>0</v>
      </c>
      <c r="I643" s="1" t="s">
        <v>5349</v>
      </c>
      <c r="J643" s="5">
        <v>0</v>
      </c>
      <c r="K643" s="5">
        <v>0</v>
      </c>
      <c r="L643" s="1" t="s">
        <v>5349</v>
      </c>
      <c r="M643" s="5">
        <v>0</v>
      </c>
      <c r="N643" s="5">
        <v>0</v>
      </c>
      <c r="O643" s="1" t="s">
        <v>5349</v>
      </c>
      <c r="P643" s="5">
        <v>34</v>
      </c>
      <c r="Q643" s="5">
        <v>0</v>
      </c>
      <c r="R643" s="1" t="s">
        <v>3712</v>
      </c>
      <c r="S643" s="5">
        <v>34</v>
      </c>
      <c r="T643" s="5">
        <v>0</v>
      </c>
      <c r="U643" s="1" t="s">
        <v>3712</v>
      </c>
      <c r="V643" s="1" t="s">
        <v>5351</v>
      </c>
      <c r="W643" s="1" t="s">
        <v>4370</v>
      </c>
      <c r="X643" s="1" t="s">
        <v>5530</v>
      </c>
      <c r="Y643" s="1" t="s">
        <v>4371</v>
      </c>
      <c r="Z643" s="1" t="s">
        <v>4372</v>
      </c>
      <c r="AB643" s="8" t="str">
        <f t="shared" ref="AB643:AB706" si="128">B643</f>
        <v>000155923</v>
      </c>
      <c r="AC643" t="str">
        <f t="shared" ref="AC643:AC706" si="129">TEXT(C643,"dd/mm/aaaa")</f>
        <v>08/06/2015</v>
      </c>
      <c r="AD643" t="str">
        <f t="shared" ref="AD643:AD706" si="130">VLOOKUP(W643*1,AH:AI,2,FALSE)</f>
        <v>84111343000113</v>
      </c>
      <c r="AE643" s="9">
        <f t="shared" ref="AE643:AE706" si="131">F643*1</f>
        <v>34</v>
      </c>
      <c r="AF643">
        <f t="shared" ref="AF643:AF706" si="132">SUMIF(AJ:AJ,B643,AP:AP)</f>
        <v>0</v>
      </c>
      <c r="AH643">
        <v>6790179</v>
      </c>
      <c r="AI643" s="10" t="s">
        <v>6270</v>
      </c>
      <c r="AJ643">
        <v>155742</v>
      </c>
      <c r="AK643" t="s">
        <v>3937</v>
      </c>
      <c r="AL643">
        <v>0</v>
      </c>
      <c r="AM643">
        <v>500</v>
      </c>
      <c r="AN643" s="11">
        <f>VLOOKUP(TRIM(AK643),[1]Sheet1!$V:$W,2,FALSE)</f>
        <v>0</v>
      </c>
      <c r="AO643" s="11">
        <f t="shared" ref="AO643:AO706" si="133">IF(ISNA(AN643),0,AN643)</f>
        <v>0</v>
      </c>
      <c r="AP643" s="10">
        <f t="shared" ref="AP643:AP706" si="134">AO643*AM643</f>
        <v>0</v>
      </c>
      <c r="AQ643" s="10"/>
      <c r="AR643" s="11" t="b">
        <f t="shared" ref="AR643:AR706" si="135">ABS(AY643)&gt;ABS(AX643)</f>
        <v>0</v>
      </c>
      <c r="AT643" s="1" t="s">
        <v>2121</v>
      </c>
      <c r="AU643" s="3">
        <v>42164</v>
      </c>
      <c r="AV643" s="1" t="s">
        <v>3880</v>
      </c>
      <c r="AW643" t="str">
        <f t="shared" ref="AW643:AW706" si="136">VLOOKUP(AV643*1,AH:AI,2,FALSE)</f>
        <v>43021906000103</v>
      </c>
      <c r="AX643" s="12">
        <f t="shared" ref="AX643:AX706" si="137">SUMIF(AB:AB,AT643,AE:AE)</f>
        <v>1438.56</v>
      </c>
      <c r="AY643" s="12">
        <f t="shared" ref="AY643:AY706" si="138">VLOOKUP(AT643,AB:AF,5,FALSE)</f>
        <v>140.67840256000002</v>
      </c>
      <c r="BA643" t="str">
        <f t="shared" ref="BA643:BA706" si="139">TEXT(AU643,"dd/mm/aaaa")&amp;";"&amp;AW643&amp;";"&amp;TEXT(AX643,"0,00")&amp;";"&amp;TEXT(AY643,"0,00")</f>
        <v>09/06/2015;43021906000103;1438,56;140,68</v>
      </c>
    </row>
    <row r="644" spans="1:53" x14ac:dyDescent="0.2">
      <c r="A644" s="1" t="s">
        <v>5346</v>
      </c>
      <c r="B644" s="1" t="s">
        <v>4373</v>
      </c>
      <c r="C644" s="3">
        <v>42163</v>
      </c>
      <c r="D644" s="1" t="s">
        <v>3711</v>
      </c>
      <c r="E644" s="1" t="s">
        <v>5539</v>
      </c>
      <c r="F644" s="5">
        <v>444.8</v>
      </c>
      <c r="G644" s="5">
        <v>0</v>
      </c>
      <c r="H644" s="5">
        <v>0</v>
      </c>
      <c r="I644" s="1" t="s">
        <v>5349</v>
      </c>
      <c r="J644" s="5">
        <v>0</v>
      </c>
      <c r="K644" s="5">
        <v>0</v>
      </c>
      <c r="L644" s="1" t="s">
        <v>5349</v>
      </c>
      <c r="M644" s="5">
        <v>0</v>
      </c>
      <c r="N644" s="5">
        <v>0</v>
      </c>
      <c r="O644" s="1" t="s">
        <v>5349</v>
      </c>
      <c r="P644" s="5">
        <v>444.8</v>
      </c>
      <c r="Q644" s="5">
        <v>0</v>
      </c>
      <c r="R644" s="1" t="s">
        <v>3712</v>
      </c>
      <c r="S644" s="5">
        <v>444.8</v>
      </c>
      <c r="T644" s="5">
        <v>0</v>
      </c>
      <c r="U644" s="1" t="s">
        <v>3712</v>
      </c>
      <c r="V644" s="1" t="s">
        <v>5351</v>
      </c>
      <c r="W644" s="1" t="s">
        <v>3713</v>
      </c>
      <c r="X644" s="1" t="s">
        <v>5530</v>
      </c>
      <c r="Y644" s="1" t="s">
        <v>4374</v>
      </c>
      <c r="Z644" s="1" t="s">
        <v>4375</v>
      </c>
      <c r="AB644" s="8" t="str">
        <f t="shared" si="128"/>
        <v>000155924</v>
      </c>
      <c r="AC644" t="str">
        <f t="shared" si="129"/>
        <v>08/06/2015</v>
      </c>
      <c r="AD644" t="str">
        <f t="shared" si="130"/>
        <v>04337168000148</v>
      </c>
      <c r="AE644" s="9">
        <f t="shared" si="131"/>
        <v>444.8</v>
      </c>
      <c r="AF644">
        <f t="shared" si="132"/>
        <v>0</v>
      </c>
      <c r="AH644">
        <v>6783138</v>
      </c>
      <c r="AI644" s="10" t="s">
        <v>6287</v>
      </c>
      <c r="AJ644">
        <v>155743</v>
      </c>
      <c r="AK644" t="s">
        <v>3941</v>
      </c>
      <c r="AL644">
        <v>0</v>
      </c>
      <c r="AM644">
        <v>50000</v>
      </c>
      <c r="AN644" s="11">
        <f>VLOOKUP(TRIM(AK644),[1]Sheet1!$V:$W,2,FALSE)</f>
        <v>0</v>
      </c>
      <c r="AO644" s="11">
        <f t="shared" si="133"/>
        <v>0</v>
      </c>
      <c r="AP644" s="10">
        <f t="shared" si="134"/>
        <v>0</v>
      </c>
      <c r="AQ644" s="10"/>
      <c r="AR644" s="11" t="b">
        <f t="shared" si="135"/>
        <v>0</v>
      </c>
      <c r="AT644" s="1" t="s">
        <v>2124</v>
      </c>
      <c r="AU644" s="3">
        <v>42164</v>
      </c>
      <c r="AV644" s="1" t="s">
        <v>2125</v>
      </c>
      <c r="AW644" t="str">
        <f t="shared" si="136"/>
        <v>58996588000165</v>
      </c>
      <c r="AX644" s="12">
        <f t="shared" si="137"/>
        <v>156.24</v>
      </c>
      <c r="AY644" s="12">
        <f t="shared" si="138"/>
        <v>0</v>
      </c>
      <c r="BA644" t="str">
        <f t="shared" si="139"/>
        <v>09/06/2015;58996588000165;156,24;0,00</v>
      </c>
    </row>
    <row r="645" spans="1:53" x14ac:dyDescent="0.2">
      <c r="A645" s="1" t="s">
        <v>5346</v>
      </c>
      <c r="B645" s="1" t="s">
        <v>4376</v>
      </c>
      <c r="C645" s="3">
        <v>42163</v>
      </c>
      <c r="D645" s="1" t="s">
        <v>3711</v>
      </c>
      <c r="E645" s="1" t="s">
        <v>5539</v>
      </c>
      <c r="F645" s="5">
        <v>61.6</v>
      </c>
      <c r="G645" s="5">
        <v>0</v>
      </c>
      <c r="H645" s="5">
        <v>0</v>
      </c>
      <c r="I645" s="1" t="s">
        <v>5349</v>
      </c>
      <c r="J645" s="5">
        <v>0</v>
      </c>
      <c r="K645" s="5">
        <v>0</v>
      </c>
      <c r="L645" s="1" t="s">
        <v>5349</v>
      </c>
      <c r="M645" s="5">
        <v>0</v>
      </c>
      <c r="N645" s="5">
        <v>0</v>
      </c>
      <c r="O645" s="1" t="s">
        <v>5349</v>
      </c>
      <c r="P645" s="5">
        <v>61.6</v>
      </c>
      <c r="Q645" s="5">
        <v>0</v>
      </c>
      <c r="R645" s="1" t="s">
        <v>3712</v>
      </c>
      <c r="S645" s="5">
        <v>61.6</v>
      </c>
      <c r="T645" s="5">
        <v>0</v>
      </c>
      <c r="U645" s="1" t="s">
        <v>3712</v>
      </c>
      <c r="V645" s="1" t="s">
        <v>5351</v>
      </c>
      <c r="W645" s="1" t="s">
        <v>4370</v>
      </c>
      <c r="X645" s="1" t="s">
        <v>5530</v>
      </c>
      <c r="Y645" s="1" t="s">
        <v>4377</v>
      </c>
      <c r="Z645" s="1" t="s">
        <v>4378</v>
      </c>
      <c r="AB645" s="8" t="str">
        <f t="shared" si="128"/>
        <v>000155925</v>
      </c>
      <c r="AC645" t="str">
        <f t="shared" si="129"/>
        <v>08/06/2015</v>
      </c>
      <c r="AD645" t="str">
        <f t="shared" si="130"/>
        <v>84111343000113</v>
      </c>
      <c r="AE645" s="9">
        <f t="shared" si="131"/>
        <v>61.6</v>
      </c>
      <c r="AF645">
        <f t="shared" si="132"/>
        <v>0</v>
      </c>
      <c r="AH645">
        <v>6783620</v>
      </c>
      <c r="AI645" s="10" t="s">
        <v>6288</v>
      </c>
      <c r="AJ645">
        <v>155744</v>
      </c>
      <c r="AK645" t="s">
        <v>5794</v>
      </c>
      <c r="AL645">
        <v>1</v>
      </c>
      <c r="AM645">
        <v>20</v>
      </c>
      <c r="AN645" s="11" t="e">
        <f>VLOOKUP(TRIM(AK645),[1]Sheet1!$V:$W,2,FALSE)</f>
        <v>#N/A</v>
      </c>
      <c r="AO645" s="11">
        <f t="shared" si="133"/>
        <v>0</v>
      </c>
      <c r="AP645" s="10">
        <f t="shared" si="134"/>
        <v>0</v>
      </c>
      <c r="AQ645" s="10"/>
      <c r="AR645" s="11" t="b">
        <f t="shared" si="135"/>
        <v>0</v>
      </c>
      <c r="AT645" s="1" t="s">
        <v>2128</v>
      </c>
      <c r="AU645" s="3">
        <v>42164</v>
      </c>
      <c r="AV645" s="1" t="s">
        <v>2129</v>
      </c>
      <c r="AW645" t="str">
        <f t="shared" si="136"/>
        <v>15102288028354</v>
      </c>
      <c r="AX645" s="12">
        <f t="shared" si="137"/>
        <v>443.87</v>
      </c>
      <c r="AY645" s="12">
        <f t="shared" si="138"/>
        <v>0</v>
      </c>
      <c r="BA645" t="str">
        <f t="shared" si="139"/>
        <v>09/06/2015;15102288028354;443,87;0,00</v>
      </c>
    </row>
    <row r="646" spans="1:53" x14ac:dyDescent="0.2">
      <c r="A646" s="1" t="s">
        <v>5346</v>
      </c>
      <c r="B646" s="1" t="s">
        <v>4379</v>
      </c>
      <c r="C646" s="3">
        <v>42163</v>
      </c>
      <c r="D646" s="1" t="s">
        <v>3711</v>
      </c>
      <c r="E646" s="1" t="s">
        <v>5539</v>
      </c>
      <c r="F646" s="5">
        <v>23.75</v>
      </c>
      <c r="G646" s="5">
        <v>0</v>
      </c>
      <c r="H646" s="5">
        <v>0</v>
      </c>
      <c r="I646" s="1" t="s">
        <v>5349</v>
      </c>
      <c r="J646" s="5">
        <v>0</v>
      </c>
      <c r="K646" s="5">
        <v>0</v>
      </c>
      <c r="L646" s="1" t="s">
        <v>5349</v>
      </c>
      <c r="M646" s="5">
        <v>0</v>
      </c>
      <c r="N646" s="5">
        <v>0</v>
      </c>
      <c r="O646" s="1" t="s">
        <v>5349</v>
      </c>
      <c r="P646" s="5">
        <v>23.75</v>
      </c>
      <c r="Q646" s="5">
        <v>0</v>
      </c>
      <c r="R646" s="1" t="s">
        <v>3712</v>
      </c>
      <c r="S646" s="5">
        <v>23.75</v>
      </c>
      <c r="T646" s="5">
        <v>0</v>
      </c>
      <c r="U646" s="1" t="s">
        <v>3712</v>
      </c>
      <c r="V646" s="1" t="s">
        <v>5351</v>
      </c>
      <c r="W646" s="1" t="s">
        <v>3713</v>
      </c>
      <c r="X646" s="1" t="s">
        <v>5530</v>
      </c>
      <c r="Y646" s="1" t="s">
        <v>4380</v>
      </c>
      <c r="Z646" s="1" t="s">
        <v>4381</v>
      </c>
      <c r="AB646" s="8" t="str">
        <f t="shared" si="128"/>
        <v>000155926</v>
      </c>
      <c r="AC646" t="str">
        <f t="shared" si="129"/>
        <v>08/06/2015</v>
      </c>
      <c r="AD646" t="str">
        <f t="shared" si="130"/>
        <v>04337168000148</v>
      </c>
      <c r="AE646" s="9">
        <f t="shared" si="131"/>
        <v>23.75</v>
      </c>
      <c r="AF646">
        <f t="shared" si="132"/>
        <v>0</v>
      </c>
      <c r="AH646">
        <v>6783935</v>
      </c>
      <c r="AI646" s="10" t="s">
        <v>6289</v>
      </c>
      <c r="AJ646">
        <v>155745</v>
      </c>
      <c r="AK646" t="s">
        <v>3947</v>
      </c>
      <c r="AL646">
        <v>0</v>
      </c>
      <c r="AM646">
        <v>10</v>
      </c>
      <c r="AN646" s="11" t="e">
        <f>VLOOKUP(TRIM(AK646),[1]Sheet1!$V:$W,2,FALSE)</f>
        <v>#N/A</v>
      </c>
      <c r="AO646" s="11">
        <f t="shared" si="133"/>
        <v>0</v>
      </c>
      <c r="AP646" s="10">
        <f t="shared" si="134"/>
        <v>0</v>
      </c>
      <c r="AQ646" s="10"/>
      <c r="AR646" s="11" t="b">
        <f t="shared" si="135"/>
        <v>0</v>
      </c>
      <c r="AT646" s="1" t="s">
        <v>2144</v>
      </c>
      <c r="AU646" s="3">
        <v>42164</v>
      </c>
      <c r="AV646" s="1" t="s">
        <v>4486</v>
      </c>
      <c r="AW646" t="str">
        <f t="shared" si="136"/>
        <v>00000000000000</v>
      </c>
      <c r="AX646" s="12">
        <f t="shared" si="137"/>
        <v>1228.5</v>
      </c>
      <c r="AY646" s="12">
        <f t="shared" si="138"/>
        <v>0</v>
      </c>
      <c r="BA646" t="str">
        <f t="shared" si="139"/>
        <v>09/06/2015;00000000000000;1228,50;0,00</v>
      </c>
    </row>
    <row r="647" spans="1:53" x14ac:dyDescent="0.2">
      <c r="A647" s="1" t="s">
        <v>5346</v>
      </c>
      <c r="B647" s="1" t="s">
        <v>4382</v>
      </c>
      <c r="C647" s="3">
        <v>42163</v>
      </c>
      <c r="D647" s="1" t="s">
        <v>3711</v>
      </c>
      <c r="E647" s="1" t="s">
        <v>5539</v>
      </c>
      <c r="F647" s="5">
        <v>9.1300000000000008</v>
      </c>
      <c r="G647" s="5">
        <v>0</v>
      </c>
      <c r="H647" s="5">
        <v>0</v>
      </c>
      <c r="I647" s="1" t="s">
        <v>5349</v>
      </c>
      <c r="J647" s="5">
        <v>0</v>
      </c>
      <c r="K647" s="5">
        <v>0</v>
      </c>
      <c r="L647" s="1" t="s">
        <v>5349</v>
      </c>
      <c r="M647" s="5">
        <v>0</v>
      </c>
      <c r="N647" s="5">
        <v>0</v>
      </c>
      <c r="O647" s="1" t="s">
        <v>5349</v>
      </c>
      <c r="P647" s="5">
        <v>9.1300000000000008</v>
      </c>
      <c r="Q647" s="5">
        <v>0</v>
      </c>
      <c r="R647" s="1" t="s">
        <v>3712</v>
      </c>
      <c r="S647" s="5">
        <v>9.1300000000000008</v>
      </c>
      <c r="T647" s="5">
        <v>0</v>
      </c>
      <c r="U647" s="1" t="s">
        <v>3712</v>
      </c>
      <c r="V647" s="1" t="s">
        <v>5351</v>
      </c>
      <c r="W647" s="1" t="s">
        <v>3713</v>
      </c>
      <c r="X647" s="1" t="s">
        <v>5530</v>
      </c>
      <c r="Y647" s="1" t="s">
        <v>4287</v>
      </c>
      <c r="Z647" s="1" t="s">
        <v>4288</v>
      </c>
      <c r="AB647" s="8" t="str">
        <f t="shared" si="128"/>
        <v>000155927</v>
      </c>
      <c r="AC647" t="str">
        <f t="shared" si="129"/>
        <v>08/06/2015</v>
      </c>
      <c r="AD647" t="str">
        <f t="shared" si="130"/>
        <v>04337168000148</v>
      </c>
      <c r="AE647" s="9">
        <f t="shared" si="131"/>
        <v>9.1300000000000008</v>
      </c>
      <c r="AF647">
        <f t="shared" si="132"/>
        <v>0</v>
      </c>
      <c r="AH647">
        <v>6783616</v>
      </c>
      <c r="AI647" s="10" t="s">
        <v>6290</v>
      </c>
      <c r="AJ647">
        <v>155746</v>
      </c>
      <c r="AK647" t="s">
        <v>3787</v>
      </c>
      <c r="AL647">
        <v>1</v>
      </c>
      <c r="AM647">
        <v>7</v>
      </c>
      <c r="AN647" s="11" t="e">
        <f>VLOOKUP(TRIM(AK647),[1]Sheet1!$V:$W,2,FALSE)</f>
        <v>#N/A</v>
      </c>
      <c r="AO647" s="11">
        <f t="shared" si="133"/>
        <v>0</v>
      </c>
      <c r="AP647" s="10">
        <f t="shared" si="134"/>
        <v>0</v>
      </c>
      <c r="AQ647" s="10"/>
      <c r="AR647" s="11" t="b">
        <f t="shared" si="135"/>
        <v>0</v>
      </c>
      <c r="AT647" s="1" t="s">
        <v>2147</v>
      </c>
      <c r="AU647" s="3">
        <v>42164</v>
      </c>
      <c r="AV647" s="1" t="s">
        <v>3658</v>
      </c>
      <c r="AW647" t="str">
        <f t="shared" si="136"/>
        <v>43854777000126</v>
      </c>
      <c r="AX647" s="12">
        <f t="shared" si="137"/>
        <v>53.44</v>
      </c>
      <c r="AY647" s="12">
        <f t="shared" si="138"/>
        <v>0</v>
      </c>
      <c r="BA647" t="str">
        <f t="shared" si="139"/>
        <v>09/06/2015;43854777000126;53,44;0,00</v>
      </c>
    </row>
    <row r="648" spans="1:53" x14ac:dyDescent="0.2">
      <c r="A648" s="1" t="s">
        <v>5346</v>
      </c>
      <c r="B648" s="1" t="s">
        <v>4383</v>
      </c>
      <c r="C648" s="3">
        <v>42163</v>
      </c>
      <c r="D648" s="1" t="s">
        <v>3711</v>
      </c>
      <c r="E648" s="1" t="s">
        <v>5539</v>
      </c>
      <c r="F648" s="5">
        <v>19.41</v>
      </c>
      <c r="G648" s="5">
        <v>0</v>
      </c>
      <c r="H648" s="5">
        <v>0</v>
      </c>
      <c r="I648" s="1" t="s">
        <v>5349</v>
      </c>
      <c r="J648" s="5">
        <v>0</v>
      </c>
      <c r="K648" s="5">
        <v>0</v>
      </c>
      <c r="L648" s="1" t="s">
        <v>5349</v>
      </c>
      <c r="M648" s="5">
        <v>0</v>
      </c>
      <c r="N648" s="5">
        <v>0</v>
      </c>
      <c r="O648" s="1" t="s">
        <v>5349</v>
      </c>
      <c r="P648" s="5">
        <v>19.41</v>
      </c>
      <c r="Q648" s="5">
        <v>0</v>
      </c>
      <c r="R648" s="1" t="s">
        <v>3712</v>
      </c>
      <c r="S648" s="5">
        <v>19.41</v>
      </c>
      <c r="T648" s="5">
        <v>0</v>
      </c>
      <c r="U648" s="1" t="s">
        <v>3712</v>
      </c>
      <c r="V648" s="1" t="s">
        <v>5351</v>
      </c>
      <c r="W648" s="1" t="s">
        <v>3713</v>
      </c>
      <c r="X648" s="1" t="s">
        <v>5530</v>
      </c>
      <c r="Y648" s="1" t="s">
        <v>4384</v>
      </c>
      <c r="Z648" s="1" t="s">
        <v>4385</v>
      </c>
      <c r="AB648" s="8" t="str">
        <f t="shared" si="128"/>
        <v>000155928</v>
      </c>
      <c r="AC648" t="str">
        <f t="shared" si="129"/>
        <v>08/06/2015</v>
      </c>
      <c r="AD648" t="str">
        <f t="shared" si="130"/>
        <v>04337168000148</v>
      </c>
      <c r="AE648" s="9">
        <f t="shared" si="131"/>
        <v>19.41</v>
      </c>
      <c r="AF648">
        <f t="shared" si="132"/>
        <v>0</v>
      </c>
      <c r="AH648">
        <v>6783616</v>
      </c>
      <c r="AI648" s="10" t="s">
        <v>6290</v>
      </c>
      <c r="AJ648">
        <v>155747</v>
      </c>
      <c r="AK648" t="s">
        <v>3787</v>
      </c>
      <c r="AL648">
        <v>1</v>
      </c>
      <c r="AM648">
        <v>9</v>
      </c>
      <c r="AN648" s="11" t="e">
        <f>VLOOKUP(TRIM(AK648),[1]Sheet1!$V:$W,2,FALSE)</f>
        <v>#N/A</v>
      </c>
      <c r="AO648" s="11">
        <f t="shared" si="133"/>
        <v>0</v>
      </c>
      <c r="AP648" s="10">
        <f t="shared" si="134"/>
        <v>0</v>
      </c>
      <c r="AQ648" s="10"/>
      <c r="AR648" s="11" t="b">
        <f t="shared" si="135"/>
        <v>0</v>
      </c>
      <c r="AT648" s="1" t="s">
        <v>2148</v>
      </c>
      <c r="AU648" s="3">
        <v>42164</v>
      </c>
      <c r="AV648" s="1" t="s">
        <v>2149</v>
      </c>
      <c r="AW648" t="str">
        <f t="shared" si="136"/>
        <v>64580707000288</v>
      </c>
      <c r="AX648" s="12">
        <f t="shared" si="137"/>
        <v>681.75</v>
      </c>
      <c r="AY648" s="12">
        <f t="shared" si="138"/>
        <v>0</v>
      </c>
      <c r="BA648" t="str">
        <f t="shared" si="139"/>
        <v>09/06/2015;64580707000288;681,75;0,00</v>
      </c>
    </row>
    <row r="649" spans="1:53" x14ac:dyDescent="0.2">
      <c r="A649" s="1" t="s">
        <v>5346</v>
      </c>
      <c r="B649" s="1" t="s">
        <v>4386</v>
      </c>
      <c r="C649" s="3">
        <v>42163</v>
      </c>
      <c r="D649" s="1" t="s">
        <v>3711</v>
      </c>
      <c r="E649" s="1" t="s">
        <v>5539</v>
      </c>
      <c r="F649" s="5">
        <v>213.2</v>
      </c>
      <c r="G649" s="5">
        <v>0</v>
      </c>
      <c r="H649" s="5">
        <v>0</v>
      </c>
      <c r="I649" s="1" t="s">
        <v>5349</v>
      </c>
      <c r="J649" s="5">
        <v>0</v>
      </c>
      <c r="K649" s="5">
        <v>0</v>
      </c>
      <c r="L649" s="1" t="s">
        <v>5349</v>
      </c>
      <c r="M649" s="5">
        <v>0</v>
      </c>
      <c r="N649" s="5">
        <v>0</v>
      </c>
      <c r="O649" s="1" t="s">
        <v>5349</v>
      </c>
      <c r="P649" s="5">
        <v>213.2</v>
      </c>
      <c r="Q649" s="5">
        <v>0</v>
      </c>
      <c r="R649" s="1" t="s">
        <v>3712</v>
      </c>
      <c r="S649" s="5">
        <v>213.2</v>
      </c>
      <c r="T649" s="5">
        <v>0</v>
      </c>
      <c r="U649" s="1" t="s">
        <v>3712</v>
      </c>
      <c r="V649" s="1" t="s">
        <v>5351</v>
      </c>
      <c r="W649" s="1" t="s">
        <v>3713</v>
      </c>
      <c r="X649" s="1" t="s">
        <v>5530</v>
      </c>
      <c r="Y649" s="1" t="s">
        <v>4387</v>
      </c>
      <c r="Z649" s="1" t="s">
        <v>4312</v>
      </c>
      <c r="AB649" s="8" t="str">
        <f t="shared" si="128"/>
        <v>000155929</v>
      </c>
      <c r="AC649" t="str">
        <f t="shared" si="129"/>
        <v>08/06/2015</v>
      </c>
      <c r="AD649" t="str">
        <f t="shared" si="130"/>
        <v>04337168000148</v>
      </c>
      <c r="AE649" s="9">
        <f t="shared" si="131"/>
        <v>213.2</v>
      </c>
      <c r="AF649">
        <f t="shared" si="132"/>
        <v>0</v>
      </c>
      <c r="AH649">
        <v>6783620</v>
      </c>
      <c r="AI649" s="10" t="s">
        <v>6288</v>
      </c>
      <c r="AJ649">
        <v>155748</v>
      </c>
      <c r="AK649" t="s">
        <v>5107</v>
      </c>
      <c r="AL649">
        <v>1</v>
      </c>
      <c r="AM649">
        <v>10</v>
      </c>
      <c r="AN649" s="11" t="e">
        <f>VLOOKUP(TRIM(AK649),[1]Sheet1!$V:$W,2,FALSE)</f>
        <v>#N/A</v>
      </c>
      <c r="AO649" s="11">
        <f t="shared" si="133"/>
        <v>0</v>
      </c>
      <c r="AP649" s="10">
        <f t="shared" si="134"/>
        <v>0</v>
      </c>
      <c r="AQ649" s="10"/>
      <c r="AR649" s="11" t="b">
        <f t="shared" si="135"/>
        <v>0</v>
      </c>
      <c r="AT649" s="1" t="s">
        <v>2150</v>
      </c>
      <c r="AU649" s="3">
        <v>42164</v>
      </c>
      <c r="AV649" s="1" t="s">
        <v>2151</v>
      </c>
      <c r="AW649" t="str">
        <f t="shared" si="136"/>
        <v>84094242000181</v>
      </c>
      <c r="AX649" s="12">
        <f t="shared" si="137"/>
        <v>177</v>
      </c>
      <c r="AY649" s="12">
        <f t="shared" si="138"/>
        <v>0</v>
      </c>
      <c r="BA649" t="str">
        <f t="shared" si="139"/>
        <v>09/06/2015;84094242000181;177,00;0,00</v>
      </c>
    </row>
    <row r="650" spans="1:53" x14ac:dyDescent="0.2">
      <c r="A650" s="1" t="s">
        <v>5346</v>
      </c>
      <c r="B650" s="1" t="s">
        <v>4388</v>
      </c>
      <c r="C650" s="3">
        <v>42163</v>
      </c>
      <c r="D650" s="1" t="s">
        <v>3711</v>
      </c>
      <c r="E650" s="1" t="s">
        <v>5539</v>
      </c>
      <c r="F650" s="5">
        <v>1171.47</v>
      </c>
      <c r="G650" s="5">
        <v>0</v>
      </c>
      <c r="H650" s="5">
        <v>0</v>
      </c>
      <c r="I650" s="1" t="s">
        <v>5349</v>
      </c>
      <c r="J650" s="5">
        <v>0</v>
      </c>
      <c r="K650" s="5">
        <v>0</v>
      </c>
      <c r="L650" s="1" t="s">
        <v>5349</v>
      </c>
      <c r="M650" s="5">
        <v>0</v>
      </c>
      <c r="N650" s="5">
        <v>0</v>
      </c>
      <c r="O650" s="1" t="s">
        <v>5349</v>
      </c>
      <c r="P650" s="5">
        <v>1171.47</v>
      </c>
      <c r="Q650" s="5">
        <v>0</v>
      </c>
      <c r="R650" s="1" t="s">
        <v>3712</v>
      </c>
      <c r="S650" s="5">
        <v>1171.47</v>
      </c>
      <c r="T650" s="5">
        <v>0</v>
      </c>
      <c r="U650" s="1" t="s">
        <v>3712</v>
      </c>
      <c r="V650" s="1" t="s">
        <v>5351</v>
      </c>
      <c r="W650" s="1" t="s">
        <v>3713</v>
      </c>
      <c r="X650" s="1" t="s">
        <v>5530</v>
      </c>
      <c r="Y650" s="1" t="s">
        <v>4389</v>
      </c>
      <c r="Z650" s="1" t="s">
        <v>4390</v>
      </c>
      <c r="AB650" s="8" t="str">
        <f t="shared" si="128"/>
        <v>000155930</v>
      </c>
      <c r="AC650" t="str">
        <f t="shared" si="129"/>
        <v>08/06/2015</v>
      </c>
      <c r="AD650" t="str">
        <f t="shared" si="130"/>
        <v>04337168000148</v>
      </c>
      <c r="AE650" s="9">
        <f t="shared" si="131"/>
        <v>1171.47</v>
      </c>
      <c r="AF650">
        <f t="shared" si="132"/>
        <v>0</v>
      </c>
      <c r="AH650">
        <v>6783935</v>
      </c>
      <c r="AI650" s="10" t="s">
        <v>6289</v>
      </c>
      <c r="AJ650">
        <v>155749</v>
      </c>
      <c r="AK650" t="s">
        <v>5107</v>
      </c>
      <c r="AL650">
        <v>1</v>
      </c>
      <c r="AM650">
        <v>1</v>
      </c>
      <c r="AN650" s="11" t="e">
        <f>VLOOKUP(TRIM(AK650),[1]Sheet1!$V:$W,2,FALSE)</f>
        <v>#N/A</v>
      </c>
      <c r="AO650" s="11">
        <f t="shared" si="133"/>
        <v>0</v>
      </c>
      <c r="AP650" s="10">
        <f t="shared" si="134"/>
        <v>0</v>
      </c>
      <c r="AQ650" s="10"/>
      <c r="AR650" s="11" t="b">
        <f t="shared" si="135"/>
        <v>0</v>
      </c>
      <c r="AT650" s="1" t="s">
        <v>2154</v>
      </c>
      <c r="AU650" s="3">
        <v>42164</v>
      </c>
      <c r="AV650" s="1" t="s">
        <v>3855</v>
      </c>
      <c r="AW650" t="str">
        <f t="shared" si="136"/>
        <v>64255136001105</v>
      </c>
      <c r="AX650" s="12">
        <f t="shared" si="137"/>
        <v>57539.96</v>
      </c>
      <c r="AY650" s="12">
        <f t="shared" si="138"/>
        <v>0</v>
      </c>
      <c r="BA650" t="str">
        <f t="shared" si="139"/>
        <v>09/06/2015;64255136001105;57539,96;0,00</v>
      </c>
    </row>
    <row r="651" spans="1:53" x14ac:dyDescent="0.2">
      <c r="A651" s="1" t="s">
        <v>5346</v>
      </c>
      <c r="B651" s="1" t="s">
        <v>4391</v>
      </c>
      <c r="C651" s="3">
        <v>42163</v>
      </c>
      <c r="D651" s="1" t="s">
        <v>3711</v>
      </c>
      <c r="E651" s="1" t="s">
        <v>5539</v>
      </c>
      <c r="F651" s="5">
        <v>212.91</v>
      </c>
      <c r="G651" s="5">
        <v>0</v>
      </c>
      <c r="H651" s="5">
        <v>0</v>
      </c>
      <c r="I651" s="1" t="s">
        <v>5349</v>
      </c>
      <c r="J651" s="5">
        <v>0</v>
      </c>
      <c r="K651" s="5">
        <v>0</v>
      </c>
      <c r="L651" s="1" t="s">
        <v>5349</v>
      </c>
      <c r="M651" s="5">
        <v>0</v>
      </c>
      <c r="N651" s="5">
        <v>0</v>
      </c>
      <c r="O651" s="1" t="s">
        <v>5349</v>
      </c>
      <c r="P651" s="5">
        <v>212.91</v>
      </c>
      <c r="Q651" s="5">
        <v>0</v>
      </c>
      <c r="R651" s="1" t="s">
        <v>3712</v>
      </c>
      <c r="S651" s="5">
        <v>212.91</v>
      </c>
      <c r="T651" s="5">
        <v>0</v>
      </c>
      <c r="U651" s="1" t="s">
        <v>3712</v>
      </c>
      <c r="V651" s="1" t="s">
        <v>5351</v>
      </c>
      <c r="W651" s="1" t="s">
        <v>3713</v>
      </c>
      <c r="X651" s="1" t="s">
        <v>5530</v>
      </c>
      <c r="Y651" s="1" t="s">
        <v>4317</v>
      </c>
      <c r="Z651" s="1" t="s">
        <v>4318</v>
      </c>
      <c r="AB651" s="8" t="str">
        <f t="shared" si="128"/>
        <v>000155931</v>
      </c>
      <c r="AC651" t="str">
        <f t="shared" si="129"/>
        <v>08/06/2015</v>
      </c>
      <c r="AD651" t="str">
        <f t="shared" si="130"/>
        <v>04337168000148</v>
      </c>
      <c r="AE651" s="9">
        <f t="shared" si="131"/>
        <v>212.91</v>
      </c>
      <c r="AF651">
        <f t="shared" si="132"/>
        <v>0</v>
      </c>
      <c r="AH651">
        <v>6783163</v>
      </c>
      <c r="AI651" s="10" t="s">
        <v>6291</v>
      </c>
      <c r="AJ651">
        <v>155750</v>
      </c>
      <c r="AK651" t="s">
        <v>5496</v>
      </c>
      <c r="AL651">
        <v>1</v>
      </c>
      <c r="AM651">
        <v>6</v>
      </c>
      <c r="AN651" s="11" t="e">
        <f>VLOOKUP(TRIM(AK651),[1]Sheet1!$V:$W,2,FALSE)</f>
        <v>#N/A</v>
      </c>
      <c r="AO651" s="11">
        <f t="shared" si="133"/>
        <v>0</v>
      </c>
      <c r="AP651" s="10">
        <f t="shared" si="134"/>
        <v>0</v>
      </c>
      <c r="AQ651" s="10"/>
      <c r="AR651" s="11" t="b">
        <f t="shared" si="135"/>
        <v>0</v>
      </c>
      <c r="AT651" s="1" t="s">
        <v>2157</v>
      </c>
      <c r="AU651" s="3">
        <v>42164</v>
      </c>
      <c r="AV651" s="1" t="s">
        <v>2158</v>
      </c>
      <c r="AW651" t="str">
        <f t="shared" si="136"/>
        <v>92011170000190</v>
      </c>
      <c r="AX651" s="12">
        <f t="shared" si="137"/>
        <v>1175.54</v>
      </c>
      <c r="AY651" s="12">
        <f t="shared" si="138"/>
        <v>0</v>
      </c>
      <c r="BA651" t="str">
        <f t="shared" si="139"/>
        <v>09/06/2015;92011170000190;1175,54;0,00</v>
      </c>
    </row>
    <row r="652" spans="1:53" x14ac:dyDescent="0.2">
      <c r="A652" s="1" t="s">
        <v>5346</v>
      </c>
      <c r="B652" s="1" t="s">
        <v>4392</v>
      </c>
      <c r="C652" s="3">
        <v>42163</v>
      </c>
      <c r="D652" s="1" t="s">
        <v>3711</v>
      </c>
      <c r="E652" s="1" t="s">
        <v>5539</v>
      </c>
      <c r="F652" s="5">
        <v>177.98</v>
      </c>
      <c r="G652" s="5">
        <v>0</v>
      </c>
      <c r="H652" s="5">
        <v>0</v>
      </c>
      <c r="I652" s="1" t="s">
        <v>5349</v>
      </c>
      <c r="J652" s="5">
        <v>0</v>
      </c>
      <c r="K652" s="5">
        <v>0</v>
      </c>
      <c r="L652" s="1" t="s">
        <v>5349</v>
      </c>
      <c r="M652" s="5">
        <v>0</v>
      </c>
      <c r="N652" s="5">
        <v>0</v>
      </c>
      <c r="O652" s="1" t="s">
        <v>5349</v>
      </c>
      <c r="P652" s="5">
        <v>177.98</v>
      </c>
      <c r="Q652" s="5">
        <v>0</v>
      </c>
      <c r="R652" s="1" t="s">
        <v>3712</v>
      </c>
      <c r="S652" s="5">
        <v>177.98</v>
      </c>
      <c r="T652" s="5">
        <v>0</v>
      </c>
      <c r="U652" s="1" t="s">
        <v>3712</v>
      </c>
      <c r="V652" s="1" t="s">
        <v>5351</v>
      </c>
      <c r="W652" s="1" t="s">
        <v>3713</v>
      </c>
      <c r="X652" s="1" t="s">
        <v>5530</v>
      </c>
      <c r="Y652" s="1" t="s">
        <v>4393</v>
      </c>
      <c r="Z652" s="1" t="s">
        <v>4333</v>
      </c>
      <c r="AB652" s="8" t="str">
        <f t="shared" si="128"/>
        <v>000155932</v>
      </c>
      <c r="AC652" t="str">
        <f t="shared" si="129"/>
        <v>08/06/2015</v>
      </c>
      <c r="AD652" t="str">
        <f t="shared" si="130"/>
        <v>04337168000148</v>
      </c>
      <c r="AE652" s="9">
        <f t="shared" si="131"/>
        <v>177.98</v>
      </c>
      <c r="AF652">
        <f t="shared" si="132"/>
        <v>0</v>
      </c>
      <c r="AH652">
        <v>6783620</v>
      </c>
      <c r="AI652" s="10" t="s">
        <v>6288</v>
      </c>
      <c r="AJ652">
        <v>155751</v>
      </c>
      <c r="AK652" t="s">
        <v>3957</v>
      </c>
      <c r="AL652">
        <v>1</v>
      </c>
      <c r="AM652">
        <v>45</v>
      </c>
      <c r="AN652" s="11" t="e">
        <f>VLOOKUP(TRIM(AK652),[1]Sheet1!$V:$W,2,FALSE)</f>
        <v>#N/A</v>
      </c>
      <c r="AO652" s="11">
        <f t="shared" si="133"/>
        <v>0</v>
      </c>
      <c r="AP652" s="10">
        <f t="shared" si="134"/>
        <v>0</v>
      </c>
      <c r="AQ652" s="10"/>
      <c r="AR652" s="11" t="b">
        <f t="shared" si="135"/>
        <v>0</v>
      </c>
      <c r="AT652" s="1" t="s">
        <v>2159</v>
      </c>
      <c r="AU652" s="3">
        <v>42164</v>
      </c>
      <c r="AV652" s="1" t="s">
        <v>2160</v>
      </c>
      <c r="AW652" t="str">
        <f t="shared" si="136"/>
        <v>33247743000110</v>
      </c>
      <c r="AX652" s="12">
        <f t="shared" si="137"/>
        <v>430.80999999999995</v>
      </c>
      <c r="AY652" s="12">
        <f t="shared" si="138"/>
        <v>0</v>
      </c>
      <c r="BA652" t="str">
        <f t="shared" si="139"/>
        <v>09/06/2015;33247743000110;430,81;0,00</v>
      </c>
    </row>
    <row r="653" spans="1:53" x14ac:dyDescent="0.2">
      <c r="A653" s="1" t="s">
        <v>5346</v>
      </c>
      <c r="B653" s="1" t="s">
        <v>4394</v>
      </c>
      <c r="C653" s="3">
        <v>42163</v>
      </c>
      <c r="D653" s="1" t="s">
        <v>3711</v>
      </c>
      <c r="E653" s="1" t="s">
        <v>5539</v>
      </c>
      <c r="F653" s="5">
        <v>186.21</v>
      </c>
      <c r="G653" s="5">
        <v>0</v>
      </c>
      <c r="H653" s="5">
        <v>0</v>
      </c>
      <c r="I653" s="1" t="s">
        <v>5349</v>
      </c>
      <c r="J653" s="5">
        <v>0</v>
      </c>
      <c r="K653" s="5">
        <v>0</v>
      </c>
      <c r="L653" s="1" t="s">
        <v>5349</v>
      </c>
      <c r="M653" s="5">
        <v>0</v>
      </c>
      <c r="N653" s="5">
        <v>0</v>
      </c>
      <c r="O653" s="1" t="s">
        <v>5349</v>
      </c>
      <c r="P653" s="5">
        <v>186.21</v>
      </c>
      <c r="Q653" s="5">
        <v>0</v>
      </c>
      <c r="R653" s="1" t="s">
        <v>3712</v>
      </c>
      <c r="S653" s="5">
        <v>186.21</v>
      </c>
      <c r="T653" s="5">
        <v>0</v>
      </c>
      <c r="U653" s="1" t="s">
        <v>3712</v>
      </c>
      <c r="V653" s="1" t="s">
        <v>5351</v>
      </c>
      <c r="W653" s="1" t="s">
        <v>3713</v>
      </c>
      <c r="X653" s="1" t="s">
        <v>5530</v>
      </c>
      <c r="Y653" s="1" t="s">
        <v>4395</v>
      </c>
      <c r="Z653" s="1" t="s">
        <v>4396</v>
      </c>
      <c r="AB653" s="8" t="str">
        <f t="shared" si="128"/>
        <v>000155933</v>
      </c>
      <c r="AC653" t="str">
        <f t="shared" si="129"/>
        <v>08/06/2015</v>
      </c>
      <c r="AD653" t="str">
        <f t="shared" si="130"/>
        <v>04337168000148</v>
      </c>
      <c r="AE653" s="9">
        <f t="shared" si="131"/>
        <v>186.21</v>
      </c>
      <c r="AF653">
        <f t="shared" si="132"/>
        <v>0</v>
      </c>
      <c r="AH653">
        <v>6783620</v>
      </c>
      <c r="AI653" s="10" t="s">
        <v>6288</v>
      </c>
      <c r="AJ653">
        <v>155751</v>
      </c>
      <c r="AK653" t="s">
        <v>3959</v>
      </c>
      <c r="AL653">
        <v>1</v>
      </c>
      <c r="AM653">
        <v>4</v>
      </c>
      <c r="AN653" s="11" t="e">
        <f>VLOOKUP(TRIM(AK653),[1]Sheet1!$V:$W,2,FALSE)</f>
        <v>#N/A</v>
      </c>
      <c r="AO653" s="11">
        <f t="shared" si="133"/>
        <v>0</v>
      </c>
      <c r="AP653" s="10">
        <f t="shared" si="134"/>
        <v>0</v>
      </c>
      <c r="AQ653" s="10"/>
      <c r="AR653" s="11" t="b">
        <f t="shared" si="135"/>
        <v>0</v>
      </c>
      <c r="AT653" s="1" t="s">
        <v>2165</v>
      </c>
      <c r="AU653" s="3">
        <v>42164</v>
      </c>
      <c r="AV653" s="1" t="s">
        <v>2166</v>
      </c>
      <c r="AW653" t="str">
        <f t="shared" si="136"/>
        <v>04606776000291</v>
      </c>
      <c r="AX653" s="12">
        <f t="shared" si="137"/>
        <v>2989.77</v>
      </c>
      <c r="AY653" s="12">
        <f t="shared" si="138"/>
        <v>0</v>
      </c>
      <c r="BA653" t="str">
        <f t="shared" si="139"/>
        <v>09/06/2015;04606776000291;2989,77;0,00</v>
      </c>
    </row>
    <row r="654" spans="1:53" x14ac:dyDescent="0.2">
      <c r="A654" s="1" t="s">
        <v>5346</v>
      </c>
      <c r="B654" s="1" t="s">
        <v>4397</v>
      </c>
      <c r="C654" s="3">
        <v>42163</v>
      </c>
      <c r="D654" s="1" t="s">
        <v>3711</v>
      </c>
      <c r="E654" s="1" t="s">
        <v>5539</v>
      </c>
      <c r="F654" s="5">
        <v>35.54</v>
      </c>
      <c r="G654" s="5">
        <v>0</v>
      </c>
      <c r="H654" s="5">
        <v>0</v>
      </c>
      <c r="I654" s="1" t="s">
        <v>5349</v>
      </c>
      <c r="J654" s="5">
        <v>0</v>
      </c>
      <c r="K654" s="5">
        <v>0</v>
      </c>
      <c r="L654" s="1" t="s">
        <v>5349</v>
      </c>
      <c r="M654" s="5">
        <v>0</v>
      </c>
      <c r="N654" s="5">
        <v>0</v>
      </c>
      <c r="O654" s="1" t="s">
        <v>5349</v>
      </c>
      <c r="P654" s="5">
        <v>35.54</v>
      </c>
      <c r="Q654" s="5">
        <v>0</v>
      </c>
      <c r="R654" s="1" t="s">
        <v>3712</v>
      </c>
      <c r="S654" s="5">
        <v>35.54</v>
      </c>
      <c r="T654" s="5">
        <v>0</v>
      </c>
      <c r="U654" s="1" t="s">
        <v>3712</v>
      </c>
      <c r="V654" s="1" t="s">
        <v>5351</v>
      </c>
      <c r="W654" s="1" t="s">
        <v>3713</v>
      </c>
      <c r="X654" s="1" t="s">
        <v>5530</v>
      </c>
      <c r="Y654" s="1" t="s">
        <v>4398</v>
      </c>
      <c r="Z654" s="1" t="s">
        <v>4381</v>
      </c>
      <c r="AB654" s="8" t="str">
        <f t="shared" si="128"/>
        <v>000155934</v>
      </c>
      <c r="AC654" t="str">
        <f t="shared" si="129"/>
        <v>08/06/2015</v>
      </c>
      <c r="AD654" t="str">
        <f t="shared" si="130"/>
        <v>04337168000148</v>
      </c>
      <c r="AE654" s="9">
        <f t="shared" si="131"/>
        <v>35.54</v>
      </c>
      <c r="AF654">
        <f t="shared" si="132"/>
        <v>0</v>
      </c>
      <c r="AH654">
        <v>6783620</v>
      </c>
      <c r="AI654" s="10" t="s">
        <v>6288</v>
      </c>
      <c r="AJ654">
        <v>155751</v>
      </c>
      <c r="AK654" t="s">
        <v>3961</v>
      </c>
      <c r="AL654">
        <v>1</v>
      </c>
      <c r="AM654">
        <v>12</v>
      </c>
      <c r="AN654" s="11" t="e">
        <f>VLOOKUP(TRIM(AK654),[1]Sheet1!$V:$W,2,FALSE)</f>
        <v>#N/A</v>
      </c>
      <c r="AO654" s="11">
        <f t="shared" si="133"/>
        <v>0</v>
      </c>
      <c r="AP654" s="10">
        <f t="shared" si="134"/>
        <v>0</v>
      </c>
      <c r="AQ654" s="10"/>
      <c r="AR654" s="11" t="b">
        <f t="shared" si="135"/>
        <v>0</v>
      </c>
      <c r="AT654" s="1" t="s">
        <v>2169</v>
      </c>
      <c r="AU654" s="3">
        <v>42165</v>
      </c>
      <c r="AV654" s="1" t="s">
        <v>3850</v>
      </c>
      <c r="AW654" t="str">
        <f t="shared" si="136"/>
        <v>59105999002804</v>
      </c>
      <c r="AX654" s="12">
        <f t="shared" si="137"/>
        <v>7705</v>
      </c>
      <c r="AY654" s="12">
        <f t="shared" si="138"/>
        <v>0</v>
      </c>
      <c r="BA654" t="str">
        <f t="shared" si="139"/>
        <v>10/06/2015;59105999002804;7705,00;0,00</v>
      </c>
    </row>
    <row r="655" spans="1:53" x14ac:dyDescent="0.2">
      <c r="A655" s="1" t="s">
        <v>5346</v>
      </c>
      <c r="B655" s="1" t="s">
        <v>4399</v>
      </c>
      <c r="C655" s="3">
        <v>42163</v>
      </c>
      <c r="D655" s="1" t="s">
        <v>3711</v>
      </c>
      <c r="E655" s="1" t="s">
        <v>5539</v>
      </c>
      <c r="F655" s="5">
        <v>23.75</v>
      </c>
      <c r="G655" s="5">
        <v>0</v>
      </c>
      <c r="H655" s="5">
        <v>0</v>
      </c>
      <c r="I655" s="1" t="s">
        <v>5349</v>
      </c>
      <c r="J655" s="5">
        <v>0</v>
      </c>
      <c r="K655" s="5">
        <v>0</v>
      </c>
      <c r="L655" s="1" t="s">
        <v>5349</v>
      </c>
      <c r="M655" s="5">
        <v>0</v>
      </c>
      <c r="N655" s="5">
        <v>0</v>
      </c>
      <c r="O655" s="1" t="s">
        <v>5349</v>
      </c>
      <c r="P655" s="5">
        <v>23.75</v>
      </c>
      <c r="Q655" s="5">
        <v>0</v>
      </c>
      <c r="R655" s="1" t="s">
        <v>3712</v>
      </c>
      <c r="S655" s="5">
        <v>23.75</v>
      </c>
      <c r="T655" s="5">
        <v>0</v>
      </c>
      <c r="U655" s="1" t="s">
        <v>3712</v>
      </c>
      <c r="V655" s="1" t="s">
        <v>5351</v>
      </c>
      <c r="W655" s="1" t="s">
        <v>3713</v>
      </c>
      <c r="X655" s="1" t="s">
        <v>5530</v>
      </c>
      <c r="Y655" s="1" t="s">
        <v>4400</v>
      </c>
      <c r="Z655" s="1" t="s">
        <v>4381</v>
      </c>
      <c r="AB655" s="8" t="str">
        <f t="shared" si="128"/>
        <v>000155935</v>
      </c>
      <c r="AC655" t="str">
        <f t="shared" si="129"/>
        <v>08/06/2015</v>
      </c>
      <c r="AD655" t="str">
        <f t="shared" si="130"/>
        <v>04337168000148</v>
      </c>
      <c r="AE655" s="9">
        <f t="shared" si="131"/>
        <v>23.75</v>
      </c>
      <c r="AF655">
        <f t="shared" si="132"/>
        <v>0</v>
      </c>
      <c r="AH655">
        <v>6783620</v>
      </c>
      <c r="AI655" s="10" t="s">
        <v>6288</v>
      </c>
      <c r="AJ655">
        <v>155751</v>
      </c>
      <c r="AK655" t="s">
        <v>3842</v>
      </c>
      <c r="AL655">
        <v>1</v>
      </c>
      <c r="AM655">
        <v>9</v>
      </c>
      <c r="AN655" s="11" t="e">
        <f>VLOOKUP(TRIM(AK655),[1]Sheet1!$V:$W,2,FALSE)</f>
        <v>#N/A</v>
      </c>
      <c r="AO655" s="11">
        <f t="shared" si="133"/>
        <v>0</v>
      </c>
      <c r="AP655" s="10">
        <f t="shared" si="134"/>
        <v>0</v>
      </c>
      <c r="AQ655" s="10"/>
      <c r="AR655" s="11" t="b">
        <f t="shared" si="135"/>
        <v>0</v>
      </c>
      <c r="AT655" s="1" t="s">
        <v>2170</v>
      </c>
      <c r="AU655" s="3">
        <v>42165</v>
      </c>
      <c r="AV655" s="1" t="s">
        <v>5641</v>
      </c>
      <c r="AW655" t="str">
        <f t="shared" si="136"/>
        <v>82321845000143</v>
      </c>
      <c r="AX655" s="12">
        <f t="shared" si="137"/>
        <v>3395.2799999999997</v>
      </c>
      <c r="AY655" s="12">
        <f t="shared" si="138"/>
        <v>0</v>
      </c>
      <c r="BA655" t="str">
        <f t="shared" si="139"/>
        <v>10/06/2015;82321845000143;3395,28;0,00</v>
      </c>
    </row>
    <row r="656" spans="1:53" x14ac:dyDescent="0.2">
      <c r="A656" s="1" t="s">
        <v>5346</v>
      </c>
      <c r="B656" s="1" t="s">
        <v>4401</v>
      </c>
      <c r="C656" s="3">
        <v>42163</v>
      </c>
      <c r="D656" s="1" t="s">
        <v>3711</v>
      </c>
      <c r="E656" s="1" t="s">
        <v>5539</v>
      </c>
      <c r="F656" s="5">
        <v>384</v>
      </c>
      <c r="G656" s="5">
        <v>0</v>
      </c>
      <c r="H656" s="5">
        <v>0</v>
      </c>
      <c r="I656" s="1" t="s">
        <v>5349</v>
      </c>
      <c r="J656" s="5">
        <v>0</v>
      </c>
      <c r="K656" s="5">
        <v>0</v>
      </c>
      <c r="L656" s="1" t="s">
        <v>5349</v>
      </c>
      <c r="M656" s="5">
        <v>0</v>
      </c>
      <c r="N656" s="5">
        <v>0</v>
      </c>
      <c r="O656" s="1" t="s">
        <v>5349</v>
      </c>
      <c r="P656" s="5">
        <v>384</v>
      </c>
      <c r="Q656" s="5">
        <v>0</v>
      </c>
      <c r="R656" s="1" t="s">
        <v>3712</v>
      </c>
      <c r="S656" s="5">
        <v>384</v>
      </c>
      <c r="T656" s="5">
        <v>0</v>
      </c>
      <c r="U656" s="1" t="s">
        <v>3712</v>
      </c>
      <c r="V656" s="1" t="s">
        <v>5351</v>
      </c>
      <c r="W656" s="1" t="s">
        <v>3713</v>
      </c>
      <c r="X656" s="1" t="s">
        <v>5530</v>
      </c>
      <c r="Y656" s="1" t="s">
        <v>4402</v>
      </c>
      <c r="Z656" s="1" t="s">
        <v>4284</v>
      </c>
      <c r="AB656" s="8" t="str">
        <f t="shared" si="128"/>
        <v>000155936</v>
      </c>
      <c r="AC656" t="str">
        <f t="shared" si="129"/>
        <v>08/06/2015</v>
      </c>
      <c r="AD656" t="str">
        <f t="shared" si="130"/>
        <v>04337168000148</v>
      </c>
      <c r="AE656" s="9">
        <f t="shared" si="131"/>
        <v>384</v>
      </c>
      <c r="AF656">
        <f t="shared" si="132"/>
        <v>0</v>
      </c>
      <c r="AH656">
        <v>6783620</v>
      </c>
      <c r="AI656" s="10" t="s">
        <v>6288</v>
      </c>
      <c r="AJ656">
        <v>155751</v>
      </c>
      <c r="AK656" t="s">
        <v>3838</v>
      </c>
      <c r="AL656">
        <v>5</v>
      </c>
      <c r="AM656">
        <v>9</v>
      </c>
      <c r="AN656" s="11">
        <f>VLOOKUP(TRIM(AK656),[1]Sheet1!$V:$W,2,FALSE)</f>
        <v>18.54</v>
      </c>
      <c r="AO656" s="11">
        <f t="shared" si="133"/>
        <v>18.54</v>
      </c>
      <c r="AP656" s="10">
        <f t="shared" si="134"/>
        <v>166.85999999999999</v>
      </c>
      <c r="AQ656" s="10"/>
      <c r="AR656" s="11" t="b">
        <f t="shared" si="135"/>
        <v>0</v>
      </c>
      <c r="AT656" s="1" t="s">
        <v>2179</v>
      </c>
      <c r="AU656" s="3">
        <v>42165</v>
      </c>
      <c r="AV656" s="1" t="s">
        <v>5641</v>
      </c>
      <c r="AW656" t="str">
        <f t="shared" si="136"/>
        <v>82321845000143</v>
      </c>
      <c r="AX656" s="12">
        <f t="shared" si="137"/>
        <v>375.64</v>
      </c>
      <c r="AY656" s="12">
        <f t="shared" si="138"/>
        <v>41</v>
      </c>
      <c r="BA656" t="str">
        <f t="shared" si="139"/>
        <v>10/06/2015;82321845000143;375,64;41,00</v>
      </c>
    </row>
    <row r="657" spans="1:53" x14ac:dyDescent="0.2">
      <c r="A657" s="1" t="s">
        <v>5346</v>
      </c>
      <c r="B657" s="1" t="s">
        <v>4403</v>
      </c>
      <c r="C657" s="3">
        <v>42163</v>
      </c>
      <c r="D657" s="1" t="s">
        <v>3711</v>
      </c>
      <c r="E657" s="1" t="s">
        <v>5539</v>
      </c>
      <c r="F657" s="5">
        <v>40.72</v>
      </c>
      <c r="G657" s="5">
        <v>0</v>
      </c>
      <c r="H657" s="5">
        <v>0</v>
      </c>
      <c r="I657" s="1" t="s">
        <v>5349</v>
      </c>
      <c r="J657" s="5">
        <v>0</v>
      </c>
      <c r="K657" s="5">
        <v>0</v>
      </c>
      <c r="L657" s="1" t="s">
        <v>5349</v>
      </c>
      <c r="M657" s="5">
        <v>0</v>
      </c>
      <c r="N657" s="5">
        <v>0</v>
      </c>
      <c r="O657" s="1" t="s">
        <v>5349</v>
      </c>
      <c r="P657" s="5">
        <v>40.72</v>
      </c>
      <c r="Q657" s="5">
        <v>0</v>
      </c>
      <c r="R657" s="1" t="s">
        <v>3712</v>
      </c>
      <c r="S657" s="5">
        <v>40.72</v>
      </c>
      <c r="T657" s="5">
        <v>0</v>
      </c>
      <c r="U657" s="1" t="s">
        <v>3712</v>
      </c>
      <c r="V657" s="1" t="s">
        <v>5351</v>
      </c>
      <c r="W657" s="1" t="s">
        <v>3713</v>
      </c>
      <c r="X657" s="1" t="s">
        <v>5530</v>
      </c>
      <c r="Y657" s="1" t="s">
        <v>4365</v>
      </c>
      <c r="Z657" s="1" t="s">
        <v>4366</v>
      </c>
      <c r="AB657" s="8" t="str">
        <f t="shared" si="128"/>
        <v>000155937</v>
      </c>
      <c r="AC657" t="str">
        <f t="shared" si="129"/>
        <v>08/06/2015</v>
      </c>
      <c r="AD657" t="str">
        <f t="shared" si="130"/>
        <v>04337168000148</v>
      </c>
      <c r="AE657" s="9">
        <f t="shared" si="131"/>
        <v>40.72</v>
      </c>
      <c r="AF657">
        <f t="shared" si="132"/>
        <v>0</v>
      </c>
      <c r="AH657">
        <v>6790179</v>
      </c>
      <c r="AI657" s="10" t="s">
        <v>6270</v>
      </c>
      <c r="AJ657">
        <v>155752</v>
      </c>
      <c r="AK657" t="s">
        <v>5288</v>
      </c>
      <c r="AL657">
        <v>0</v>
      </c>
      <c r="AM657">
        <v>1080</v>
      </c>
      <c r="AN657" s="11">
        <f>VLOOKUP(TRIM(AK657),[1]Sheet1!$V:$W,2,FALSE)</f>
        <v>0</v>
      </c>
      <c r="AO657" s="11">
        <f t="shared" si="133"/>
        <v>0</v>
      </c>
      <c r="AP657" s="10">
        <f t="shared" si="134"/>
        <v>0</v>
      </c>
      <c r="AQ657" s="10"/>
      <c r="AR657" s="11" t="b">
        <f t="shared" si="135"/>
        <v>0</v>
      </c>
      <c r="AT657" s="1" t="s">
        <v>2180</v>
      </c>
      <c r="AU657" s="3">
        <v>42165</v>
      </c>
      <c r="AV657" s="1" t="s">
        <v>2181</v>
      </c>
      <c r="AW657" t="str">
        <f t="shared" si="136"/>
        <v>02429869000181</v>
      </c>
      <c r="AX657" s="12">
        <f t="shared" si="137"/>
        <v>2846.0200000000004</v>
      </c>
      <c r="AY657" s="12">
        <f t="shared" si="138"/>
        <v>0</v>
      </c>
      <c r="BA657" t="str">
        <f t="shared" si="139"/>
        <v>10/06/2015;02429869000181;2846,02;0,00</v>
      </c>
    </row>
    <row r="658" spans="1:53" x14ac:dyDescent="0.2">
      <c r="A658" s="1" t="s">
        <v>5346</v>
      </c>
      <c r="B658" s="1" t="s">
        <v>4404</v>
      </c>
      <c r="C658" s="3">
        <v>42163</v>
      </c>
      <c r="D658" s="1" t="s">
        <v>3711</v>
      </c>
      <c r="E658" s="1" t="s">
        <v>5539</v>
      </c>
      <c r="F658" s="5">
        <v>85.5</v>
      </c>
      <c r="G658" s="5">
        <v>0</v>
      </c>
      <c r="H658" s="5">
        <v>0</v>
      </c>
      <c r="I658" s="1" t="s">
        <v>5349</v>
      </c>
      <c r="J658" s="5">
        <v>0</v>
      </c>
      <c r="K658" s="5">
        <v>0</v>
      </c>
      <c r="L658" s="1" t="s">
        <v>5349</v>
      </c>
      <c r="M658" s="5">
        <v>0</v>
      </c>
      <c r="N658" s="5">
        <v>0</v>
      </c>
      <c r="O658" s="1" t="s">
        <v>5349</v>
      </c>
      <c r="P658" s="5">
        <v>85.5</v>
      </c>
      <c r="Q658" s="5">
        <v>0</v>
      </c>
      <c r="R658" s="1" t="s">
        <v>3712</v>
      </c>
      <c r="S658" s="5">
        <v>85.5</v>
      </c>
      <c r="T658" s="5">
        <v>0</v>
      </c>
      <c r="U658" s="1" t="s">
        <v>3712</v>
      </c>
      <c r="V658" s="1" t="s">
        <v>5351</v>
      </c>
      <c r="W658" s="1" t="s">
        <v>3713</v>
      </c>
      <c r="X658" s="1" t="s">
        <v>5530</v>
      </c>
      <c r="Y658" s="1" t="s">
        <v>4341</v>
      </c>
      <c r="Z658" s="1" t="s">
        <v>4342</v>
      </c>
      <c r="AB658" s="8" t="str">
        <f t="shared" si="128"/>
        <v>000155938</v>
      </c>
      <c r="AC658" t="str">
        <f t="shared" si="129"/>
        <v>08/06/2015</v>
      </c>
      <c r="AD658" t="str">
        <f t="shared" si="130"/>
        <v>04337168000148</v>
      </c>
      <c r="AE658" s="9">
        <f t="shared" si="131"/>
        <v>85.5</v>
      </c>
      <c r="AF658">
        <f t="shared" si="132"/>
        <v>0</v>
      </c>
      <c r="AH658">
        <v>6783221</v>
      </c>
      <c r="AI658" s="10" t="s">
        <v>6292</v>
      </c>
      <c r="AJ658">
        <v>155753</v>
      </c>
      <c r="AK658" t="s">
        <v>5481</v>
      </c>
      <c r="AL658">
        <v>1</v>
      </c>
      <c r="AM658">
        <v>40</v>
      </c>
      <c r="AN658" s="11" t="e">
        <f>VLOOKUP(TRIM(AK658),[1]Sheet1!$V:$W,2,FALSE)</f>
        <v>#N/A</v>
      </c>
      <c r="AO658" s="11">
        <f t="shared" si="133"/>
        <v>0</v>
      </c>
      <c r="AP658" s="10">
        <f t="shared" si="134"/>
        <v>0</v>
      </c>
      <c r="AQ658" s="10"/>
      <c r="AR658" s="11" t="b">
        <f t="shared" si="135"/>
        <v>0</v>
      </c>
      <c r="AT658" s="1" t="s">
        <v>2182</v>
      </c>
      <c r="AU658" s="3">
        <v>42165</v>
      </c>
      <c r="AV658" s="1" t="s">
        <v>2183</v>
      </c>
      <c r="AW658" t="str">
        <f t="shared" si="136"/>
        <v>60498706006600</v>
      </c>
      <c r="AX658" s="12">
        <f t="shared" si="137"/>
        <v>1399.4299999999998</v>
      </c>
      <c r="AY658" s="12">
        <f t="shared" si="138"/>
        <v>0</v>
      </c>
      <c r="BA658" t="str">
        <f t="shared" si="139"/>
        <v>10/06/2015;60498706006600;1399,43;0,00</v>
      </c>
    </row>
    <row r="659" spans="1:53" x14ac:dyDescent="0.2">
      <c r="A659" s="1" t="s">
        <v>5346</v>
      </c>
      <c r="B659" s="1" t="s">
        <v>4405</v>
      </c>
      <c r="C659" s="3">
        <v>42163</v>
      </c>
      <c r="D659" s="1" t="s">
        <v>4130</v>
      </c>
      <c r="E659" s="1" t="s">
        <v>5539</v>
      </c>
      <c r="F659" s="5">
        <v>58.83</v>
      </c>
      <c r="G659" s="5">
        <v>0</v>
      </c>
      <c r="H659" s="5">
        <v>0</v>
      </c>
      <c r="I659" s="1" t="s">
        <v>5349</v>
      </c>
      <c r="J659" s="5">
        <v>0</v>
      </c>
      <c r="K659" s="5">
        <v>0</v>
      </c>
      <c r="L659" s="1" t="s">
        <v>5349</v>
      </c>
      <c r="M659" s="5">
        <v>0</v>
      </c>
      <c r="N659" s="5">
        <v>0</v>
      </c>
      <c r="O659" s="1" t="s">
        <v>5349</v>
      </c>
      <c r="P659" s="5">
        <v>58.83</v>
      </c>
      <c r="Q659" s="5">
        <v>0</v>
      </c>
      <c r="R659" s="1" t="s">
        <v>3712</v>
      </c>
      <c r="S659" s="5">
        <v>58.83</v>
      </c>
      <c r="T659" s="5">
        <v>0</v>
      </c>
      <c r="U659" s="1" t="s">
        <v>3712</v>
      </c>
      <c r="V659" s="1" t="s">
        <v>5351</v>
      </c>
      <c r="W659" s="1" t="s">
        <v>3713</v>
      </c>
      <c r="X659" s="1" t="s">
        <v>5530</v>
      </c>
      <c r="Y659" s="1" t="s">
        <v>4406</v>
      </c>
      <c r="Z659" s="1" t="s">
        <v>4407</v>
      </c>
      <c r="AB659" s="8" t="str">
        <f t="shared" si="128"/>
        <v>000155939</v>
      </c>
      <c r="AC659" t="str">
        <f t="shared" si="129"/>
        <v>08/06/2015</v>
      </c>
      <c r="AD659" t="str">
        <f t="shared" si="130"/>
        <v>04337168000148</v>
      </c>
      <c r="AE659" s="9">
        <f t="shared" si="131"/>
        <v>58.83</v>
      </c>
      <c r="AF659">
        <f t="shared" si="132"/>
        <v>0</v>
      </c>
      <c r="AH659">
        <v>6783221</v>
      </c>
      <c r="AI659" s="10" t="s">
        <v>6292</v>
      </c>
      <c r="AJ659">
        <v>155753</v>
      </c>
      <c r="AK659" t="s">
        <v>4906</v>
      </c>
      <c r="AL659">
        <v>1</v>
      </c>
      <c r="AM659">
        <v>4</v>
      </c>
      <c r="AN659" s="11" t="e">
        <f>VLOOKUP(TRIM(AK659),[1]Sheet1!$V:$W,2,FALSE)</f>
        <v>#N/A</v>
      </c>
      <c r="AO659" s="11">
        <f t="shared" si="133"/>
        <v>0</v>
      </c>
      <c r="AP659" s="10">
        <f t="shared" si="134"/>
        <v>0</v>
      </c>
      <c r="AQ659" s="10"/>
      <c r="AR659" s="11" t="b">
        <f t="shared" si="135"/>
        <v>0</v>
      </c>
      <c r="AT659" s="1" t="s">
        <v>2184</v>
      </c>
      <c r="AU659" s="3">
        <v>42165</v>
      </c>
      <c r="AV659" s="1" t="s">
        <v>3669</v>
      </c>
      <c r="AW659" t="str">
        <f t="shared" si="136"/>
        <v>56545742000157</v>
      </c>
      <c r="AX659" s="12">
        <f t="shared" si="137"/>
        <v>77.62</v>
      </c>
      <c r="AY659" s="12">
        <f t="shared" si="138"/>
        <v>8.1999999999999993</v>
      </c>
      <c r="BA659" t="str">
        <f t="shared" si="139"/>
        <v>10/06/2015;56545742000157;77,62;8,20</v>
      </c>
    </row>
    <row r="660" spans="1:53" x14ac:dyDescent="0.2">
      <c r="A660" s="1" t="s">
        <v>5346</v>
      </c>
      <c r="B660" s="1" t="s">
        <v>4408</v>
      </c>
      <c r="C660" s="3">
        <v>42163</v>
      </c>
      <c r="D660" s="1" t="s">
        <v>3711</v>
      </c>
      <c r="E660" s="1" t="s">
        <v>5539</v>
      </c>
      <c r="F660" s="5">
        <v>604.4</v>
      </c>
      <c r="G660" s="5">
        <v>0</v>
      </c>
      <c r="H660" s="5">
        <v>0</v>
      </c>
      <c r="I660" s="1" t="s">
        <v>5349</v>
      </c>
      <c r="J660" s="5">
        <v>0</v>
      </c>
      <c r="K660" s="5">
        <v>0</v>
      </c>
      <c r="L660" s="1" t="s">
        <v>5349</v>
      </c>
      <c r="M660" s="5">
        <v>0</v>
      </c>
      <c r="N660" s="5">
        <v>0</v>
      </c>
      <c r="O660" s="1" t="s">
        <v>5349</v>
      </c>
      <c r="P660" s="5">
        <v>604.4</v>
      </c>
      <c r="Q660" s="5">
        <v>0</v>
      </c>
      <c r="R660" s="1" t="s">
        <v>3712</v>
      </c>
      <c r="S660" s="5">
        <v>604.4</v>
      </c>
      <c r="T660" s="5">
        <v>0</v>
      </c>
      <c r="U660" s="1" t="s">
        <v>3712</v>
      </c>
      <c r="V660" s="1" t="s">
        <v>5351</v>
      </c>
      <c r="W660" s="1" t="s">
        <v>3713</v>
      </c>
      <c r="X660" s="1" t="s">
        <v>5530</v>
      </c>
      <c r="Y660" s="1" t="s">
        <v>4409</v>
      </c>
      <c r="Z660" s="1" t="s">
        <v>4410</v>
      </c>
      <c r="AB660" s="8" t="str">
        <f t="shared" si="128"/>
        <v>000155940</v>
      </c>
      <c r="AC660" t="str">
        <f t="shared" si="129"/>
        <v>08/06/2015</v>
      </c>
      <c r="AD660" t="str">
        <f t="shared" si="130"/>
        <v>04337168000148</v>
      </c>
      <c r="AE660" s="9">
        <f t="shared" si="131"/>
        <v>604.4</v>
      </c>
      <c r="AF660">
        <f t="shared" si="132"/>
        <v>0</v>
      </c>
      <c r="AH660">
        <v>6782850</v>
      </c>
      <c r="AI660" s="10" t="s">
        <v>6293</v>
      </c>
      <c r="AJ660">
        <v>155754</v>
      </c>
      <c r="AK660" t="s">
        <v>5815</v>
      </c>
      <c r="AL660">
        <v>1</v>
      </c>
      <c r="AM660">
        <v>10</v>
      </c>
      <c r="AN660" s="11" t="e">
        <f>VLOOKUP(TRIM(AK660),[1]Sheet1!$V:$W,2,FALSE)</f>
        <v>#N/A</v>
      </c>
      <c r="AO660" s="11">
        <f t="shared" si="133"/>
        <v>0</v>
      </c>
      <c r="AP660" s="10">
        <f t="shared" si="134"/>
        <v>0</v>
      </c>
      <c r="AQ660" s="10"/>
      <c r="AR660" s="11" t="b">
        <f t="shared" si="135"/>
        <v>0</v>
      </c>
      <c r="AT660" s="1" t="s">
        <v>2185</v>
      </c>
      <c r="AU660" s="3">
        <v>42165</v>
      </c>
      <c r="AV660" s="1" t="s">
        <v>3717</v>
      </c>
      <c r="AW660" t="str">
        <f t="shared" si="136"/>
        <v>54305743001170</v>
      </c>
      <c r="AX660" s="12">
        <f t="shared" si="137"/>
        <v>146.06</v>
      </c>
      <c r="AY660" s="12">
        <f t="shared" si="138"/>
        <v>0</v>
      </c>
      <c r="BA660" t="str">
        <f t="shared" si="139"/>
        <v>10/06/2015;54305743001170;146,06;0,00</v>
      </c>
    </row>
    <row r="661" spans="1:53" x14ac:dyDescent="0.2">
      <c r="A661" s="1" t="s">
        <v>5346</v>
      </c>
      <c r="B661" s="1" t="s">
        <v>4411</v>
      </c>
      <c r="C661" s="3">
        <v>42163</v>
      </c>
      <c r="D661" s="1" t="s">
        <v>3711</v>
      </c>
      <c r="E661" s="1" t="s">
        <v>5539</v>
      </c>
      <c r="F661" s="5">
        <v>147.24</v>
      </c>
      <c r="G661" s="5">
        <v>0</v>
      </c>
      <c r="H661" s="5">
        <v>0</v>
      </c>
      <c r="I661" s="1" t="s">
        <v>5349</v>
      </c>
      <c r="J661" s="5">
        <v>0</v>
      </c>
      <c r="K661" s="5">
        <v>0</v>
      </c>
      <c r="L661" s="1" t="s">
        <v>5349</v>
      </c>
      <c r="M661" s="5">
        <v>0</v>
      </c>
      <c r="N661" s="5">
        <v>0</v>
      </c>
      <c r="O661" s="1" t="s">
        <v>5349</v>
      </c>
      <c r="P661" s="5">
        <v>147.24</v>
      </c>
      <c r="Q661" s="5">
        <v>0</v>
      </c>
      <c r="R661" s="1" t="s">
        <v>3712</v>
      </c>
      <c r="S661" s="5">
        <v>147.24</v>
      </c>
      <c r="T661" s="5">
        <v>0</v>
      </c>
      <c r="U661" s="1" t="s">
        <v>3712</v>
      </c>
      <c r="V661" s="1" t="s">
        <v>5351</v>
      </c>
      <c r="W661" s="1" t="s">
        <v>3713</v>
      </c>
      <c r="X661" s="1" t="s">
        <v>5530</v>
      </c>
      <c r="Y661" s="1" t="s">
        <v>4412</v>
      </c>
      <c r="Z661" s="1" t="s">
        <v>4413</v>
      </c>
      <c r="AB661" s="8" t="str">
        <f t="shared" si="128"/>
        <v>000155941</v>
      </c>
      <c r="AC661" t="str">
        <f t="shared" si="129"/>
        <v>08/06/2015</v>
      </c>
      <c r="AD661" t="str">
        <f t="shared" si="130"/>
        <v>04337168000148</v>
      </c>
      <c r="AE661" s="9">
        <f t="shared" si="131"/>
        <v>147.24</v>
      </c>
      <c r="AF661">
        <f t="shared" si="132"/>
        <v>0</v>
      </c>
      <c r="AH661">
        <v>7450820</v>
      </c>
      <c r="AI661" s="10" t="s">
        <v>6294</v>
      </c>
      <c r="AJ661">
        <v>155755</v>
      </c>
      <c r="AK661" t="s">
        <v>3971</v>
      </c>
      <c r="AL661">
        <v>0</v>
      </c>
      <c r="AM661">
        <v>30</v>
      </c>
      <c r="AN661" s="11">
        <f>VLOOKUP(TRIM(AK661),[1]Sheet1!$V:$W,2,FALSE)</f>
        <v>0</v>
      </c>
      <c r="AO661" s="11">
        <f t="shared" si="133"/>
        <v>0</v>
      </c>
      <c r="AP661" s="10">
        <f t="shared" si="134"/>
        <v>0</v>
      </c>
      <c r="AQ661" s="10"/>
      <c r="AR661" s="11" t="b">
        <f t="shared" si="135"/>
        <v>0</v>
      </c>
      <c r="AT661" s="1" t="s">
        <v>2187</v>
      </c>
      <c r="AU661" s="3">
        <v>42165</v>
      </c>
      <c r="AV661" s="1" t="s">
        <v>4480</v>
      </c>
      <c r="AW661" t="str">
        <f t="shared" si="136"/>
        <v>19416614000187</v>
      </c>
      <c r="AX661" s="12">
        <f t="shared" si="137"/>
        <v>8376.74</v>
      </c>
      <c r="AY661" s="12">
        <f t="shared" si="138"/>
        <v>0</v>
      </c>
      <c r="BA661" t="str">
        <f t="shared" si="139"/>
        <v>10/06/2015;19416614000187;8376,74;0,00</v>
      </c>
    </row>
    <row r="662" spans="1:53" x14ac:dyDescent="0.2">
      <c r="A662" s="1" t="s">
        <v>5346</v>
      </c>
      <c r="B662" s="1" t="s">
        <v>4414</v>
      </c>
      <c r="C662" s="3">
        <v>42163</v>
      </c>
      <c r="D662" s="1" t="s">
        <v>3711</v>
      </c>
      <c r="E662" s="1" t="s">
        <v>5539</v>
      </c>
      <c r="F662" s="5">
        <v>780.3</v>
      </c>
      <c r="G662" s="5">
        <v>0</v>
      </c>
      <c r="H662" s="5">
        <v>0</v>
      </c>
      <c r="I662" s="1" t="s">
        <v>5349</v>
      </c>
      <c r="J662" s="5">
        <v>0</v>
      </c>
      <c r="K662" s="5">
        <v>0</v>
      </c>
      <c r="L662" s="1" t="s">
        <v>5349</v>
      </c>
      <c r="M662" s="5">
        <v>0</v>
      </c>
      <c r="N662" s="5">
        <v>0</v>
      </c>
      <c r="O662" s="1" t="s">
        <v>5349</v>
      </c>
      <c r="P662" s="5">
        <v>780.3</v>
      </c>
      <c r="Q662" s="5">
        <v>0</v>
      </c>
      <c r="R662" s="1" t="s">
        <v>3712</v>
      </c>
      <c r="S662" s="5">
        <v>780.3</v>
      </c>
      <c r="T662" s="5">
        <v>0</v>
      </c>
      <c r="U662" s="1" t="s">
        <v>3712</v>
      </c>
      <c r="V662" s="1" t="s">
        <v>5351</v>
      </c>
      <c r="W662" s="1" t="s">
        <v>3713</v>
      </c>
      <c r="X662" s="1" t="s">
        <v>5530</v>
      </c>
      <c r="Y662" s="1" t="s">
        <v>4415</v>
      </c>
      <c r="Z662" s="1" t="s">
        <v>4416</v>
      </c>
      <c r="AB662" s="8" t="str">
        <f t="shared" si="128"/>
        <v>000155942</v>
      </c>
      <c r="AC662" t="str">
        <f t="shared" si="129"/>
        <v>08/06/2015</v>
      </c>
      <c r="AD662" t="str">
        <f t="shared" si="130"/>
        <v>04337168000148</v>
      </c>
      <c r="AE662" s="9">
        <f t="shared" si="131"/>
        <v>780.3</v>
      </c>
      <c r="AF662">
        <f t="shared" si="132"/>
        <v>0</v>
      </c>
      <c r="AH662">
        <v>7450820</v>
      </c>
      <c r="AI662" s="10" t="s">
        <v>6294</v>
      </c>
      <c r="AJ662">
        <v>155755</v>
      </c>
      <c r="AK662" t="s">
        <v>3969</v>
      </c>
      <c r="AL662">
        <v>0</v>
      </c>
      <c r="AM662">
        <v>20</v>
      </c>
      <c r="AN662" s="11">
        <f>VLOOKUP(TRIM(AK662),[1]Sheet1!$V:$W,2,FALSE)</f>
        <v>0</v>
      </c>
      <c r="AO662" s="11">
        <f t="shared" si="133"/>
        <v>0</v>
      </c>
      <c r="AP662" s="10">
        <f t="shared" si="134"/>
        <v>0</v>
      </c>
      <c r="AQ662" s="10"/>
      <c r="AR662" s="11" t="b">
        <f t="shared" si="135"/>
        <v>0</v>
      </c>
      <c r="AT662" s="1" t="s">
        <v>2188</v>
      </c>
      <c r="AU662" s="3">
        <v>42165</v>
      </c>
      <c r="AV662" s="1" t="s">
        <v>2189</v>
      </c>
      <c r="AW662" t="str">
        <f t="shared" si="136"/>
        <v>56630817000106</v>
      </c>
      <c r="AX662" s="12">
        <f t="shared" si="137"/>
        <v>181.92</v>
      </c>
      <c r="AY662" s="12">
        <f t="shared" si="138"/>
        <v>0</v>
      </c>
      <c r="BA662" t="str">
        <f t="shared" si="139"/>
        <v>10/06/2015;56630817000106;181,92;0,00</v>
      </c>
    </row>
    <row r="663" spans="1:53" x14ac:dyDescent="0.2">
      <c r="A663" s="1" t="s">
        <v>5346</v>
      </c>
      <c r="B663" s="1" t="s">
        <v>4417</v>
      </c>
      <c r="C663" s="3">
        <v>42163</v>
      </c>
      <c r="D663" s="1" t="s">
        <v>3711</v>
      </c>
      <c r="E663" s="1" t="s">
        <v>5539</v>
      </c>
      <c r="F663" s="5">
        <v>432.17</v>
      </c>
      <c r="G663" s="5">
        <v>0</v>
      </c>
      <c r="H663" s="5">
        <v>0</v>
      </c>
      <c r="I663" s="1" t="s">
        <v>5349</v>
      </c>
      <c r="J663" s="5">
        <v>0</v>
      </c>
      <c r="K663" s="5">
        <v>0</v>
      </c>
      <c r="L663" s="1" t="s">
        <v>5349</v>
      </c>
      <c r="M663" s="5">
        <v>0</v>
      </c>
      <c r="N663" s="5">
        <v>0</v>
      </c>
      <c r="O663" s="1" t="s">
        <v>5349</v>
      </c>
      <c r="P663" s="5">
        <v>432.17</v>
      </c>
      <c r="Q663" s="5">
        <v>0</v>
      </c>
      <c r="R663" s="1" t="s">
        <v>3712</v>
      </c>
      <c r="S663" s="5">
        <v>432.17</v>
      </c>
      <c r="T663" s="5">
        <v>0</v>
      </c>
      <c r="U663" s="1" t="s">
        <v>3712</v>
      </c>
      <c r="V663" s="1" t="s">
        <v>5351</v>
      </c>
      <c r="W663" s="1" t="s">
        <v>3713</v>
      </c>
      <c r="X663" s="1" t="s">
        <v>5530</v>
      </c>
      <c r="Y663" s="1" t="s">
        <v>4418</v>
      </c>
      <c r="Z663" s="1" t="s">
        <v>4419</v>
      </c>
      <c r="AB663" s="8" t="str">
        <f t="shared" si="128"/>
        <v>000155943</v>
      </c>
      <c r="AC663" t="str">
        <f t="shared" si="129"/>
        <v>08/06/2015</v>
      </c>
      <c r="AD663" t="str">
        <f t="shared" si="130"/>
        <v>04337168000148</v>
      </c>
      <c r="AE663" s="9">
        <f t="shared" si="131"/>
        <v>432.17</v>
      </c>
      <c r="AF663">
        <f t="shared" si="132"/>
        <v>0</v>
      </c>
      <c r="AH663">
        <v>6793966</v>
      </c>
      <c r="AI663" s="10" t="s">
        <v>6295</v>
      </c>
      <c r="AJ663">
        <v>155756</v>
      </c>
      <c r="AK663" t="s">
        <v>3975</v>
      </c>
      <c r="AL663">
        <v>0</v>
      </c>
      <c r="AM663">
        <v>225</v>
      </c>
      <c r="AN663" s="11">
        <f>VLOOKUP(TRIM(AK663),[1]Sheet1!$V:$W,2,FALSE)</f>
        <v>2.0978990000000003E-2</v>
      </c>
      <c r="AO663" s="11">
        <f t="shared" si="133"/>
        <v>2.0978990000000003E-2</v>
      </c>
      <c r="AP663" s="10">
        <f t="shared" si="134"/>
        <v>4.7202727500000004</v>
      </c>
      <c r="AQ663" s="10"/>
      <c r="AR663" s="11" t="b">
        <f t="shared" si="135"/>
        <v>0</v>
      </c>
      <c r="AT663" s="1" t="s">
        <v>2190</v>
      </c>
      <c r="AU663" s="3">
        <v>42165</v>
      </c>
      <c r="AV663" s="1" t="s">
        <v>2191</v>
      </c>
      <c r="AW663" t="str">
        <f t="shared" si="136"/>
        <v>56139066000626</v>
      </c>
      <c r="AX663" s="12">
        <f t="shared" si="137"/>
        <v>445.81</v>
      </c>
      <c r="AY663" s="12">
        <f t="shared" si="138"/>
        <v>0</v>
      </c>
      <c r="BA663" t="str">
        <f t="shared" si="139"/>
        <v>10/06/2015;56139066000626;445,81;0,00</v>
      </c>
    </row>
    <row r="664" spans="1:53" x14ac:dyDescent="0.2">
      <c r="A664" s="1" t="s">
        <v>5346</v>
      </c>
      <c r="B664" s="1" t="s">
        <v>4420</v>
      </c>
      <c r="C664" s="3">
        <v>42163</v>
      </c>
      <c r="D664" s="1" t="s">
        <v>3711</v>
      </c>
      <c r="E664" s="1" t="s">
        <v>5539</v>
      </c>
      <c r="F664" s="5">
        <v>18.399999999999999</v>
      </c>
      <c r="G664" s="5">
        <v>0</v>
      </c>
      <c r="H664" s="5">
        <v>0</v>
      </c>
      <c r="I664" s="1" t="s">
        <v>5349</v>
      </c>
      <c r="J664" s="5">
        <v>0</v>
      </c>
      <c r="K664" s="5">
        <v>0</v>
      </c>
      <c r="L664" s="1" t="s">
        <v>5349</v>
      </c>
      <c r="M664" s="5">
        <v>0</v>
      </c>
      <c r="N664" s="5">
        <v>0</v>
      </c>
      <c r="O664" s="1" t="s">
        <v>5349</v>
      </c>
      <c r="P664" s="5">
        <v>18.399999999999999</v>
      </c>
      <c r="Q664" s="5">
        <v>0</v>
      </c>
      <c r="R664" s="1" t="s">
        <v>3712</v>
      </c>
      <c r="S664" s="5">
        <v>18.399999999999999</v>
      </c>
      <c r="T664" s="5">
        <v>0</v>
      </c>
      <c r="U664" s="1" t="s">
        <v>3712</v>
      </c>
      <c r="V664" s="1" t="s">
        <v>5351</v>
      </c>
      <c r="W664" s="1" t="s">
        <v>3713</v>
      </c>
      <c r="X664" s="1" t="s">
        <v>5530</v>
      </c>
      <c r="Y664" s="1" t="s">
        <v>4421</v>
      </c>
      <c r="Z664" s="1" t="s">
        <v>4422</v>
      </c>
      <c r="AB664" s="8" t="str">
        <f t="shared" si="128"/>
        <v>000155944</v>
      </c>
      <c r="AC664" t="str">
        <f t="shared" si="129"/>
        <v>08/06/2015</v>
      </c>
      <c r="AD664" t="str">
        <f t="shared" si="130"/>
        <v>04337168000148</v>
      </c>
      <c r="AE664" s="9">
        <f t="shared" si="131"/>
        <v>18.399999999999999</v>
      </c>
      <c r="AF664">
        <f t="shared" si="132"/>
        <v>0</v>
      </c>
      <c r="AH664">
        <v>7652695</v>
      </c>
      <c r="AI664" s="10" t="s">
        <v>6296</v>
      </c>
      <c r="AJ664">
        <v>155757</v>
      </c>
      <c r="AK664" t="s">
        <v>5355</v>
      </c>
      <c r="AL664">
        <v>0</v>
      </c>
      <c r="AM664">
        <v>6</v>
      </c>
      <c r="AN664" s="11" t="e">
        <f>VLOOKUP(TRIM(AK664),[1]Sheet1!$V:$W,2,FALSE)</f>
        <v>#N/A</v>
      </c>
      <c r="AO664" s="11">
        <f t="shared" si="133"/>
        <v>0</v>
      </c>
      <c r="AP664" s="10">
        <f t="shared" si="134"/>
        <v>0</v>
      </c>
      <c r="AQ664" s="10"/>
      <c r="AR664" s="11" t="b">
        <f t="shared" si="135"/>
        <v>0</v>
      </c>
      <c r="AT664" s="1" t="s">
        <v>2192</v>
      </c>
      <c r="AU664" s="3">
        <v>42165</v>
      </c>
      <c r="AV664" s="1" t="s">
        <v>5423</v>
      </c>
      <c r="AW664" t="str">
        <f t="shared" si="136"/>
        <v>59578948000414</v>
      </c>
      <c r="AX664" s="12">
        <f t="shared" si="137"/>
        <v>74.03</v>
      </c>
      <c r="AY664" s="12">
        <f t="shared" si="138"/>
        <v>0</v>
      </c>
      <c r="BA664" t="str">
        <f t="shared" si="139"/>
        <v>10/06/2015;59578948000414;74,03;0,00</v>
      </c>
    </row>
    <row r="665" spans="1:53" x14ac:dyDescent="0.2">
      <c r="A665" s="1" t="s">
        <v>5346</v>
      </c>
      <c r="B665" s="1" t="s">
        <v>4423</v>
      </c>
      <c r="C665" s="3">
        <v>42163</v>
      </c>
      <c r="D665" s="1" t="s">
        <v>3711</v>
      </c>
      <c r="E665" s="1" t="s">
        <v>5539</v>
      </c>
      <c r="F665" s="5">
        <v>99</v>
      </c>
      <c r="G665" s="5">
        <v>0</v>
      </c>
      <c r="H665" s="5">
        <v>0</v>
      </c>
      <c r="I665" s="1" t="s">
        <v>5349</v>
      </c>
      <c r="J665" s="5">
        <v>0</v>
      </c>
      <c r="K665" s="5">
        <v>0</v>
      </c>
      <c r="L665" s="1" t="s">
        <v>5349</v>
      </c>
      <c r="M665" s="5">
        <v>0</v>
      </c>
      <c r="N665" s="5">
        <v>0</v>
      </c>
      <c r="O665" s="1" t="s">
        <v>5349</v>
      </c>
      <c r="P665" s="5">
        <v>99</v>
      </c>
      <c r="Q665" s="5">
        <v>0</v>
      </c>
      <c r="R665" s="1" t="s">
        <v>3712</v>
      </c>
      <c r="S665" s="5">
        <v>99</v>
      </c>
      <c r="T665" s="5">
        <v>0</v>
      </c>
      <c r="U665" s="1" t="s">
        <v>3712</v>
      </c>
      <c r="V665" s="1" t="s">
        <v>5351</v>
      </c>
      <c r="W665" s="1" t="s">
        <v>3713</v>
      </c>
      <c r="X665" s="1" t="s">
        <v>5530</v>
      </c>
      <c r="Y665" s="1" t="s">
        <v>4424</v>
      </c>
      <c r="Z665" s="1" t="s">
        <v>4425</v>
      </c>
      <c r="AB665" s="8" t="str">
        <f t="shared" si="128"/>
        <v>000155945</v>
      </c>
      <c r="AC665" t="str">
        <f t="shared" si="129"/>
        <v>08/06/2015</v>
      </c>
      <c r="AD665" t="str">
        <f t="shared" si="130"/>
        <v>04337168000148</v>
      </c>
      <c r="AE665" s="9">
        <f t="shared" si="131"/>
        <v>99</v>
      </c>
      <c r="AF665">
        <f t="shared" si="132"/>
        <v>0</v>
      </c>
      <c r="AH665">
        <v>6782850</v>
      </c>
      <c r="AI665" s="10" t="s">
        <v>6293</v>
      </c>
      <c r="AJ665">
        <v>155758</v>
      </c>
      <c r="AK665" t="s">
        <v>5489</v>
      </c>
      <c r="AL665">
        <v>1</v>
      </c>
      <c r="AM665">
        <v>1</v>
      </c>
      <c r="AN665" s="11" t="e">
        <f>VLOOKUP(TRIM(AK665),[1]Sheet1!$V:$W,2,FALSE)</f>
        <v>#N/A</v>
      </c>
      <c r="AO665" s="11">
        <f t="shared" si="133"/>
        <v>0</v>
      </c>
      <c r="AP665" s="10">
        <f t="shared" si="134"/>
        <v>0</v>
      </c>
      <c r="AQ665" s="10"/>
      <c r="AR665" s="11" t="b">
        <f t="shared" si="135"/>
        <v>0</v>
      </c>
      <c r="AT665" s="1" t="s">
        <v>2196</v>
      </c>
      <c r="AU665" s="3">
        <v>42165</v>
      </c>
      <c r="AV665" s="1" t="s">
        <v>2197</v>
      </c>
      <c r="AW665" t="str">
        <f t="shared" si="136"/>
        <v>14208972000180</v>
      </c>
      <c r="AX665" s="12">
        <f t="shared" si="137"/>
        <v>225.66</v>
      </c>
      <c r="AY665" s="12">
        <f t="shared" si="138"/>
        <v>0</v>
      </c>
      <c r="BA665" t="str">
        <f t="shared" si="139"/>
        <v>10/06/2015;14208972000180;225,66;0,00</v>
      </c>
    </row>
    <row r="666" spans="1:53" x14ac:dyDescent="0.2">
      <c r="A666" s="1" t="s">
        <v>5346</v>
      </c>
      <c r="B666" s="1" t="s">
        <v>4426</v>
      </c>
      <c r="C666" s="3">
        <v>42163</v>
      </c>
      <c r="D666" s="1" t="s">
        <v>3711</v>
      </c>
      <c r="E666" s="1" t="s">
        <v>5539</v>
      </c>
      <c r="F666" s="5">
        <v>65.16</v>
      </c>
      <c r="G666" s="5">
        <v>0</v>
      </c>
      <c r="H666" s="5">
        <v>0</v>
      </c>
      <c r="I666" s="1" t="s">
        <v>5349</v>
      </c>
      <c r="J666" s="5">
        <v>0</v>
      </c>
      <c r="K666" s="5">
        <v>0</v>
      </c>
      <c r="L666" s="1" t="s">
        <v>5349</v>
      </c>
      <c r="M666" s="5">
        <v>0</v>
      </c>
      <c r="N666" s="5">
        <v>0</v>
      </c>
      <c r="O666" s="1" t="s">
        <v>5349</v>
      </c>
      <c r="P666" s="5">
        <v>65.16</v>
      </c>
      <c r="Q666" s="5">
        <v>0</v>
      </c>
      <c r="R666" s="1" t="s">
        <v>3712</v>
      </c>
      <c r="S666" s="5">
        <v>65.16</v>
      </c>
      <c r="T666" s="5">
        <v>0</v>
      </c>
      <c r="U666" s="1" t="s">
        <v>3712</v>
      </c>
      <c r="V666" s="1" t="s">
        <v>5351</v>
      </c>
      <c r="W666" s="1" t="s">
        <v>3713</v>
      </c>
      <c r="X666" s="1" t="s">
        <v>5408</v>
      </c>
      <c r="Y666" s="1" t="s">
        <v>4427</v>
      </c>
      <c r="Z666" s="1" t="s">
        <v>4315</v>
      </c>
      <c r="AB666" s="8" t="str">
        <f t="shared" si="128"/>
        <v>000155946</v>
      </c>
      <c r="AC666" t="str">
        <f t="shared" si="129"/>
        <v>08/06/2015</v>
      </c>
      <c r="AD666" t="str">
        <f t="shared" si="130"/>
        <v>04337168000148</v>
      </c>
      <c r="AE666" s="9">
        <f t="shared" si="131"/>
        <v>65.16</v>
      </c>
      <c r="AF666">
        <f t="shared" si="132"/>
        <v>0</v>
      </c>
      <c r="AH666">
        <v>6783616</v>
      </c>
      <c r="AI666" s="10" t="s">
        <v>6290</v>
      </c>
      <c r="AJ666">
        <v>155759</v>
      </c>
      <c r="AK666" t="s">
        <v>5897</v>
      </c>
      <c r="AL666">
        <v>1</v>
      </c>
      <c r="AM666">
        <v>4</v>
      </c>
      <c r="AN666" s="11" t="e">
        <f>VLOOKUP(TRIM(AK666),[1]Sheet1!$V:$W,2,FALSE)</f>
        <v>#N/A</v>
      </c>
      <c r="AO666" s="11">
        <f t="shared" si="133"/>
        <v>0</v>
      </c>
      <c r="AP666" s="10">
        <f t="shared" si="134"/>
        <v>0</v>
      </c>
      <c r="AQ666" s="10"/>
      <c r="AR666" s="11" t="b">
        <f t="shared" si="135"/>
        <v>0</v>
      </c>
      <c r="AT666" s="1" t="s">
        <v>2200</v>
      </c>
      <c r="AU666" s="3">
        <v>42165</v>
      </c>
      <c r="AV666" s="1" t="s">
        <v>2201</v>
      </c>
      <c r="AW666" t="str">
        <f t="shared" si="136"/>
        <v>46850194000115</v>
      </c>
      <c r="AX666" s="12">
        <f t="shared" si="137"/>
        <v>508.6</v>
      </c>
      <c r="AY666" s="12">
        <f t="shared" si="138"/>
        <v>0</v>
      </c>
      <c r="BA666" t="str">
        <f t="shared" si="139"/>
        <v>10/06/2015;46850194000115;508,60;0,00</v>
      </c>
    </row>
    <row r="667" spans="1:53" x14ac:dyDescent="0.2">
      <c r="A667" s="1" t="s">
        <v>5346</v>
      </c>
      <c r="B667" s="1" t="s">
        <v>4428</v>
      </c>
      <c r="C667" s="3">
        <v>42163</v>
      </c>
      <c r="D667" s="1" t="s">
        <v>3711</v>
      </c>
      <c r="E667" s="1" t="s">
        <v>5539</v>
      </c>
      <c r="F667" s="5">
        <v>701.68</v>
      </c>
      <c r="G667" s="5">
        <v>0</v>
      </c>
      <c r="H667" s="5">
        <v>0</v>
      </c>
      <c r="I667" s="1" t="s">
        <v>5349</v>
      </c>
      <c r="J667" s="5">
        <v>0</v>
      </c>
      <c r="K667" s="5">
        <v>0</v>
      </c>
      <c r="L667" s="1" t="s">
        <v>5349</v>
      </c>
      <c r="M667" s="5">
        <v>0</v>
      </c>
      <c r="N667" s="5">
        <v>0</v>
      </c>
      <c r="O667" s="1" t="s">
        <v>5349</v>
      </c>
      <c r="P667" s="5">
        <v>701.68</v>
      </c>
      <c r="Q667" s="5">
        <v>0</v>
      </c>
      <c r="R667" s="1" t="s">
        <v>3712</v>
      </c>
      <c r="S667" s="5">
        <v>701.68</v>
      </c>
      <c r="T667" s="5">
        <v>0</v>
      </c>
      <c r="U667" s="1" t="s">
        <v>3712</v>
      </c>
      <c r="V667" s="1" t="s">
        <v>5351</v>
      </c>
      <c r="W667" s="1" t="s">
        <v>3713</v>
      </c>
      <c r="X667" s="1" t="s">
        <v>5530</v>
      </c>
      <c r="Y667" s="1" t="s">
        <v>4429</v>
      </c>
      <c r="Z667" s="1" t="s">
        <v>4430</v>
      </c>
      <c r="AB667" s="8" t="str">
        <f t="shared" si="128"/>
        <v>000155947</v>
      </c>
      <c r="AC667" t="str">
        <f t="shared" si="129"/>
        <v>08/06/2015</v>
      </c>
      <c r="AD667" t="str">
        <f t="shared" si="130"/>
        <v>04337168000148</v>
      </c>
      <c r="AE667" s="9">
        <f t="shared" si="131"/>
        <v>701.68</v>
      </c>
      <c r="AF667">
        <f t="shared" si="132"/>
        <v>0</v>
      </c>
      <c r="AH667">
        <v>7074261</v>
      </c>
      <c r="AI667" s="10" t="s">
        <v>6297</v>
      </c>
      <c r="AJ667">
        <v>155760</v>
      </c>
      <c r="AK667" t="s">
        <v>3983</v>
      </c>
      <c r="AL667">
        <v>1</v>
      </c>
      <c r="AM667">
        <v>6</v>
      </c>
      <c r="AN667" s="11" t="e">
        <f>VLOOKUP(TRIM(AK667),[1]Sheet1!$V:$W,2,FALSE)</f>
        <v>#N/A</v>
      </c>
      <c r="AO667" s="11">
        <f t="shared" si="133"/>
        <v>0</v>
      </c>
      <c r="AP667" s="10">
        <f t="shared" si="134"/>
        <v>0</v>
      </c>
      <c r="AQ667" s="10"/>
      <c r="AR667" s="11" t="b">
        <f t="shared" si="135"/>
        <v>0</v>
      </c>
      <c r="AT667" s="1" t="s">
        <v>2202</v>
      </c>
      <c r="AU667" s="3">
        <v>42165</v>
      </c>
      <c r="AV667" s="1" t="s">
        <v>1969</v>
      </c>
      <c r="AW667" t="str">
        <f t="shared" si="136"/>
        <v>86720729000158</v>
      </c>
      <c r="AX667" s="12">
        <f t="shared" si="137"/>
        <v>128.49</v>
      </c>
      <c r="AY667" s="12">
        <f t="shared" si="138"/>
        <v>0</v>
      </c>
      <c r="BA667" t="str">
        <f t="shared" si="139"/>
        <v>10/06/2015;86720729000158;128,49;0,00</v>
      </c>
    </row>
    <row r="668" spans="1:53" x14ac:dyDescent="0.2">
      <c r="A668" s="1" t="s">
        <v>5346</v>
      </c>
      <c r="B668" s="1" t="s">
        <v>4431</v>
      </c>
      <c r="C668" s="3">
        <v>42163</v>
      </c>
      <c r="D668" s="1" t="s">
        <v>3711</v>
      </c>
      <c r="E668" s="1" t="s">
        <v>5539</v>
      </c>
      <c r="F668" s="5">
        <v>67.13</v>
      </c>
      <c r="G668" s="5">
        <v>0</v>
      </c>
      <c r="H668" s="5">
        <v>0</v>
      </c>
      <c r="I668" s="1" t="s">
        <v>5349</v>
      </c>
      <c r="J668" s="5">
        <v>0</v>
      </c>
      <c r="K668" s="5">
        <v>0</v>
      </c>
      <c r="L668" s="1" t="s">
        <v>5349</v>
      </c>
      <c r="M668" s="5">
        <v>0</v>
      </c>
      <c r="N668" s="5">
        <v>0</v>
      </c>
      <c r="O668" s="1" t="s">
        <v>5349</v>
      </c>
      <c r="P668" s="5">
        <v>67.13</v>
      </c>
      <c r="Q668" s="5">
        <v>0</v>
      </c>
      <c r="R668" s="1" t="s">
        <v>3712</v>
      </c>
      <c r="S668" s="5">
        <v>67.13</v>
      </c>
      <c r="T668" s="5">
        <v>0</v>
      </c>
      <c r="U668" s="1" t="s">
        <v>3712</v>
      </c>
      <c r="V668" s="1" t="s">
        <v>5351</v>
      </c>
      <c r="W668" s="1" t="s">
        <v>3713</v>
      </c>
      <c r="X668" s="1" t="s">
        <v>5530</v>
      </c>
      <c r="Y668" s="1" t="s">
        <v>4432</v>
      </c>
      <c r="Z668" s="1" t="s">
        <v>4385</v>
      </c>
      <c r="AB668" s="8" t="str">
        <f t="shared" si="128"/>
        <v>000155948</v>
      </c>
      <c r="AC668" t="str">
        <f t="shared" si="129"/>
        <v>08/06/2015</v>
      </c>
      <c r="AD668" t="str">
        <f t="shared" si="130"/>
        <v>04337168000148</v>
      </c>
      <c r="AE668" s="9">
        <f t="shared" si="131"/>
        <v>67.13</v>
      </c>
      <c r="AF668">
        <f t="shared" si="132"/>
        <v>0</v>
      </c>
      <c r="AH668">
        <v>7074261</v>
      </c>
      <c r="AI668" s="10" t="s">
        <v>6297</v>
      </c>
      <c r="AJ668">
        <v>155760</v>
      </c>
      <c r="AK668" t="s">
        <v>5947</v>
      </c>
      <c r="AL668">
        <v>0</v>
      </c>
      <c r="AM668">
        <v>2</v>
      </c>
      <c r="AN668" s="11" t="e">
        <f>VLOOKUP(TRIM(AK668),[1]Sheet1!$V:$W,2,FALSE)</f>
        <v>#N/A</v>
      </c>
      <c r="AO668" s="11">
        <f t="shared" si="133"/>
        <v>0</v>
      </c>
      <c r="AP668" s="10">
        <f t="shared" si="134"/>
        <v>0</v>
      </c>
      <c r="AQ668" s="10"/>
      <c r="AR668" s="11" t="b">
        <f t="shared" si="135"/>
        <v>0</v>
      </c>
      <c r="AT668" s="1" t="s">
        <v>2203</v>
      </c>
      <c r="AU668" s="3">
        <v>42165</v>
      </c>
      <c r="AV668" s="1" t="s">
        <v>3896</v>
      </c>
      <c r="AW668" t="str">
        <f t="shared" si="136"/>
        <v>05381281001084</v>
      </c>
      <c r="AX668" s="12">
        <f t="shared" si="137"/>
        <v>1139.19</v>
      </c>
      <c r="AY668" s="12">
        <f t="shared" si="138"/>
        <v>0</v>
      </c>
      <c r="BA668" t="str">
        <f t="shared" si="139"/>
        <v>10/06/2015;05381281001084;1139,19;0,00</v>
      </c>
    </row>
    <row r="669" spans="1:53" x14ac:dyDescent="0.2">
      <c r="A669" s="1" t="s">
        <v>5346</v>
      </c>
      <c r="B669" s="1" t="s">
        <v>4433</v>
      </c>
      <c r="C669" s="3">
        <v>42163</v>
      </c>
      <c r="D669" s="1" t="s">
        <v>3711</v>
      </c>
      <c r="E669" s="1" t="s">
        <v>5539</v>
      </c>
      <c r="F669" s="5">
        <v>71.08</v>
      </c>
      <c r="G669" s="5">
        <v>0</v>
      </c>
      <c r="H669" s="5">
        <v>0</v>
      </c>
      <c r="I669" s="1" t="s">
        <v>5349</v>
      </c>
      <c r="J669" s="5">
        <v>0</v>
      </c>
      <c r="K669" s="5">
        <v>0</v>
      </c>
      <c r="L669" s="1" t="s">
        <v>5349</v>
      </c>
      <c r="M669" s="5">
        <v>0</v>
      </c>
      <c r="N669" s="5">
        <v>0</v>
      </c>
      <c r="O669" s="1" t="s">
        <v>5349</v>
      </c>
      <c r="P669" s="5">
        <v>71.08</v>
      </c>
      <c r="Q669" s="5">
        <v>0</v>
      </c>
      <c r="R669" s="1" t="s">
        <v>3712</v>
      </c>
      <c r="S669" s="5">
        <v>71.08</v>
      </c>
      <c r="T669" s="5">
        <v>0</v>
      </c>
      <c r="U669" s="1" t="s">
        <v>3712</v>
      </c>
      <c r="V669" s="1" t="s">
        <v>5351</v>
      </c>
      <c r="W669" s="1" t="s">
        <v>3713</v>
      </c>
      <c r="X669" s="1" t="s">
        <v>5530</v>
      </c>
      <c r="Y669" s="1" t="s">
        <v>4434</v>
      </c>
      <c r="Z669" s="1" t="s">
        <v>4381</v>
      </c>
      <c r="AB669" s="8" t="str">
        <f t="shared" si="128"/>
        <v>000155949</v>
      </c>
      <c r="AC669" t="str">
        <f t="shared" si="129"/>
        <v>08/06/2015</v>
      </c>
      <c r="AD669" t="str">
        <f t="shared" si="130"/>
        <v>04337168000148</v>
      </c>
      <c r="AE669" s="9">
        <f t="shared" si="131"/>
        <v>71.08</v>
      </c>
      <c r="AF669">
        <f t="shared" si="132"/>
        <v>0</v>
      </c>
      <c r="AH669">
        <v>6783616</v>
      </c>
      <c r="AI669" s="10" t="s">
        <v>6290</v>
      </c>
      <c r="AJ669">
        <v>155761</v>
      </c>
      <c r="AK669" t="s">
        <v>5950</v>
      </c>
      <c r="AL669">
        <v>0</v>
      </c>
      <c r="AM669">
        <v>20</v>
      </c>
      <c r="AN669" s="11" t="e">
        <f>VLOOKUP(TRIM(AK669),[1]Sheet1!$V:$W,2,FALSE)</f>
        <v>#N/A</v>
      </c>
      <c r="AO669" s="11">
        <f t="shared" si="133"/>
        <v>0</v>
      </c>
      <c r="AP669" s="10">
        <f t="shared" si="134"/>
        <v>0</v>
      </c>
      <c r="AQ669" s="10"/>
      <c r="AR669" s="11" t="b">
        <f t="shared" si="135"/>
        <v>0</v>
      </c>
      <c r="AT669" s="1" t="s">
        <v>2204</v>
      </c>
      <c r="AU669" s="3">
        <v>42165</v>
      </c>
      <c r="AV669" s="1" t="s">
        <v>2205</v>
      </c>
      <c r="AW669" t="str">
        <f t="shared" si="136"/>
        <v>68224948000164</v>
      </c>
      <c r="AX669" s="12">
        <f t="shared" si="137"/>
        <v>466.59</v>
      </c>
      <c r="AY669" s="12">
        <f t="shared" si="138"/>
        <v>0</v>
      </c>
      <c r="BA669" t="str">
        <f t="shared" si="139"/>
        <v>10/06/2015;68224948000164;466,59;0,00</v>
      </c>
    </row>
    <row r="670" spans="1:53" x14ac:dyDescent="0.2">
      <c r="A670" s="1" t="s">
        <v>5346</v>
      </c>
      <c r="B670" s="1" t="s">
        <v>4435</v>
      </c>
      <c r="C670" s="3">
        <v>42163</v>
      </c>
      <c r="D670" s="1" t="s">
        <v>3711</v>
      </c>
      <c r="E670" s="1" t="s">
        <v>5539</v>
      </c>
      <c r="F670" s="5">
        <v>111.2</v>
      </c>
      <c r="G670" s="5">
        <v>0</v>
      </c>
      <c r="H670" s="5">
        <v>0</v>
      </c>
      <c r="I670" s="1" t="s">
        <v>5349</v>
      </c>
      <c r="J670" s="5">
        <v>0</v>
      </c>
      <c r="K670" s="5">
        <v>0</v>
      </c>
      <c r="L670" s="1" t="s">
        <v>5349</v>
      </c>
      <c r="M670" s="5">
        <v>0</v>
      </c>
      <c r="N670" s="5">
        <v>0</v>
      </c>
      <c r="O670" s="1" t="s">
        <v>5349</v>
      </c>
      <c r="P670" s="5">
        <v>111.2</v>
      </c>
      <c r="Q670" s="5">
        <v>0</v>
      </c>
      <c r="R670" s="1" t="s">
        <v>3712</v>
      </c>
      <c r="S670" s="5">
        <v>111.2</v>
      </c>
      <c r="T670" s="5">
        <v>0</v>
      </c>
      <c r="U670" s="1" t="s">
        <v>3712</v>
      </c>
      <c r="V670" s="1" t="s">
        <v>5351</v>
      </c>
      <c r="W670" s="1" t="s">
        <v>3713</v>
      </c>
      <c r="X670" s="1" t="s">
        <v>5530</v>
      </c>
      <c r="Y670" s="1" t="s">
        <v>4436</v>
      </c>
      <c r="Z670" s="1" t="s">
        <v>4375</v>
      </c>
      <c r="AB670" s="8" t="str">
        <f t="shared" si="128"/>
        <v>000155950</v>
      </c>
      <c r="AC670" t="str">
        <f t="shared" si="129"/>
        <v>08/06/2015</v>
      </c>
      <c r="AD670" t="str">
        <f t="shared" si="130"/>
        <v>04337168000148</v>
      </c>
      <c r="AE670" s="9">
        <f t="shared" si="131"/>
        <v>111.2</v>
      </c>
      <c r="AF670">
        <f t="shared" si="132"/>
        <v>0</v>
      </c>
      <c r="AH670">
        <v>6782738</v>
      </c>
      <c r="AI670" s="10" t="s">
        <v>6259</v>
      </c>
      <c r="AJ670">
        <v>155762</v>
      </c>
      <c r="AK670" t="s">
        <v>3987</v>
      </c>
      <c r="AL670">
        <v>0</v>
      </c>
      <c r="AM670">
        <v>587</v>
      </c>
      <c r="AN670" s="11">
        <f>VLOOKUP(TRIM(AK670),[1]Sheet1!$V:$W,2,FALSE)</f>
        <v>0</v>
      </c>
      <c r="AO670" s="11">
        <f t="shared" si="133"/>
        <v>0</v>
      </c>
      <c r="AP670" s="10">
        <f t="shared" si="134"/>
        <v>0</v>
      </c>
      <c r="AQ670" s="10"/>
      <c r="AR670" s="11" t="b">
        <f t="shared" si="135"/>
        <v>0</v>
      </c>
      <c r="AT670" s="1" t="s">
        <v>2208</v>
      </c>
      <c r="AU670" s="3">
        <v>42165</v>
      </c>
      <c r="AV670" s="1" t="s">
        <v>3855</v>
      </c>
      <c r="AW670" t="str">
        <f t="shared" si="136"/>
        <v>64255136001105</v>
      </c>
      <c r="AX670" s="12">
        <f t="shared" si="137"/>
        <v>1534.96</v>
      </c>
      <c r="AY670" s="12">
        <f t="shared" si="138"/>
        <v>0</v>
      </c>
      <c r="BA670" t="str">
        <f t="shared" si="139"/>
        <v>10/06/2015;64255136001105;1534,96;0,00</v>
      </c>
    </row>
    <row r="671" spans="1:53" x14ac:dyDescent="0.2">
      <c r="A671" s="1" t="s">
        <v>5346</v>
      </c>
      <c r="B671" s="1" t="s">
        <v>4437</v>
      </c>
      <c r="C671" s="3">
        <v>42163</v>
      </c>
      <c r="D671" s="1" t="s">
        <v>3711</v>
      </c>
      <c r="E671" s="1" t="s">
        <v>5539</v>
      </c>
      <c r="F671" s="5">
        <v>177.7</v>
      </c>
      <c r="G671" s="5">
        <v>0</v>
      </c>
      <c r="H671" s="5">
        <v>0</v>
      </c>
      <c r="I671" s="1" t="s">
        <v>5349</v>
      </c>
      <c r="J671" s="5">
        <v>0</v>
      </c>
      <c r="K671" s="5">
        <v>0</v>
      </c>
      <c r="L671" s="1" t="s">
        <v>5349</v>
      </c>
      <c r="M671" s="5">
        <v>0</v>
      </c>
      <c r="N671" s="5">
        <v>0</v>
      </c>
      <c r="O671" s="1" t="s">
        <v>5349</v>
      </c>
      <c r="P671" s="5">
        <v>177.7</v>
      </c>
      <c r="Q671" s="5">
        <v>0</v>
      </c>
      <c r="R671" s="1" t="s">
        <v>3712</v>
      </c>
      <c r="S671" s="5">
        <v>177.7</v>
      </c>
      <c r="T671" s="5">
        <v>0</v>
      </c>
      <c r="U671" s="1" t="s">
        <v>3712</v>
      </c>
      <c r="V671" s="1" t="s">
        <v>5351</v>
      </c>
      <c r="W671" s="1" t="s">
        <v>3713</v>
      </c>
      <c r="X671" s="1" t="s">
        <v>5530</v>
      </c>
      <c r="Y671" s="1" t="s">
        <v>4438</v>
      </c>
      <c r="Z671" s="1" t="s">
        <v>4381</v>
      </c>
      <c r="AB671" s="8" t="str">
        <f t="shared" si="128"/>
        <v>000155951</v>
      </c>
      <c r="AC671" t="str">
        <f t="shared" si="129"/>
        <v>08/06/2015</v>
      </c>
      <c r="AD671" t="str">
        <f t="shared" si="130"/>
        <v>04337168000148</v>
      </c>
      <c r="AE671" s="9">
        <f t="shared" si="131"/>
        <v>177.7</v>
      </c>
      <c r="AF671">
        <f t="shared" si="132"/>
        <v>0</v>
      </c>
      <c r="AH671">
        <v>6782738</v>
      </c>
      <c r="AI671" s="10" t="s">
        <v>6259</v>
      </c>
      <c r="AJ671">
        <v>155763</v>
      </c>
      <c r="AK671" t="s">
        <v>3987</v>
      </c>
      <c r="AL671">
        <v>0</v>
      </c>
      <c r="AM671">
        <v>272</v>
      </c>
      <c r="AN671" s="11">
        <f>VLOOKUP(TRIM(AK671),[1]Sheet1!$V:$W,2,FALSE)</f>
        <v>0</v>
      </c>
      <c r="AO671" s="11">
        <f t="shared" si="133"/>
        <v>0</v>
      </c>
      <c r="AP671" s="10">
        <f t="shared" si="134"/>
        <v>0</v>
      </c>
      <c r="AQ671" s="10"/>
      <c r="AR671" s="11" t="b">
        <f t="shared" si="135"/>
        <v>0</v>
      </c>
      <c r="AT671" s="1" t="s">
        <v>2209</v>
      </c>
      <c r="AU671" s="3">
        <v>42165</v>
      </c>
      <c r="AV671" s="1" t="s">
        <v>2044</v>
      </c>
      <c r="AW671" t="str">
        <f t="shared" si="136"/>
        <v>71340830000106</v>
      </c>
      <c r="AX671" s="12">
        <f t="shared" si="137"/>
        <v>31.01</v>
      </c>
      <c r="AY671" s="12">
        <f t="shared" si="138"/>
        <v>0</v>
      </c>
      <c r="BA671" t="str">
        <f t="shared" si="139"/>
        <v>10/06/2015;71340830000106;31,01;0,00</v>
      </c>
    </row>
    <row r="672" spans="1:53" x14ac:dyDescent="0.2">
      <c r="A672" s="1" t="s">
        <v>5346</v>
      </c>
      <c r="B672" s="1" t="s">
        <v>4439</v>
      </c>
      <c r="C672" s="3">
        <v>42163</v>
      </c>
      <c r="D672" s="1" t="s">
        <v>3711</v>
      </c>
      <c r="E672" s="1" t="s">
        <v>5539</v>
      </c>
      <c r="F672" s="5">
        <v>23.75</v>
      </c>
      <c r="G672" s="5">
        <v>0</v>
      </c>
      <c r="H672" s="5">
        <v>0</v>
      </c>
      <c r="I672" s="1" t="s">
        <v>5349</v>
      </c>
      <c r="J672" s="5">
        <v>0</v>
      </c>
      <c r="K672" s="5">
        <v>0</v>
      </c>
      <c r="L672" s="1" t="s">
        <v>5349</v>
      </c>
      <c r="M672" s="5">
        <v>0</v>
      </c>
      <c r="N672" s="5">
        <v>0</v>
      </c>
      <c r="O672" s="1" t="s">
        <v>5349</v>
      </c>
      <c r="P672" s="5">
        <v>23.75</v>
      </c>
      <c r="Q672" s="5">
        <v>0</v>
      </c>
      <c r="R672" s="1" t="s">
        <v>3712</v>
      </c>
      <c r="S672" s="5">
        <v>23.75</v>
      </c>
      <c r="T672" s="5">
        <v>0</v>
      </c>
      <c r="U672" s="1" t="s">
        <v>3712</v>
      </c>
      <c r="V672" s="1" t="s">
        <v>5351</v>
      </c>
      <c r="W672" s="1" t="s">
        <v>3713</v>
      </c>
      <c r="X672" s="1" t="s">
        <v>5530</v>
      </c>
      <c r="Y672" s="1" t="s">
        <v>4440</v>
      </c>
      <c r="Z672" s="1" t="s">
        <v>4381</v>
      </c>
      <c r="AB672" s="8" t="str">
        <f t="shared" si="128"/>
        <v>000155952</v>
      </c>
      <c r="AC672" t="str">
        <f t="shared" si="129"/>
        <v>08/06/2015</v>
      </c>
      <c r="AD672" t="str">
        <f t="shared" si="130"/>
        <v>04337168000148</v>
      </c>
      <c r="AE672" s="9">
        <f t="shared" si="131"/>
        <v>23.75</v>
      </c>
      <c r="AF672">
        <f t="shared" si="132"/>
        <v>0</v>
      </c>
      <c r="AH672">
        <v>6782738</v>
      </c>
      <c r="AI672" s="10" t="s">
        <v>6259</v>
      </c>
      <c r="AJ672">
        <v>155764</v>
      </c>
      <c r="AK672" t="s">
        <v>3987</v>
      </c>
      <c r="AL672">
        <v>0</v>
      </c>
      <c r="AM672">
        <v>587</v>
      </c>
      <c r="AN672" s="11">
        <f>VLOOKUP(TRIM(AK672),[1]Sheet1!$V:$W,2,FALSE)</f>
        <v>0</v>
      </c>
      <c r="AO672" s="11">
        <f t="shared" si="133"/>
        <v>0</v>
      </c>
      <c r="AP672" s="10">
        <f t="shared" si="134"/>
        <v>0</v>
      </c>
      <c r="AQ672" s="10"/>
      <c r="AR672" s="11" t="b">
        <f t="shared" si="135"/>
        <v>0</v>
      </c>
      <c r="AT672" s="1" t="s">
        <v>2210</v>
      </c>
      <c r="AU672" s="3">
        <v>42165</v>
      </c>
      <c r="AV672" s="1" t="s">
        <v>3882</v>
      </c>
      <c r="AW672" t="str">
        <f t="shared" si="136"/>
        <v>74404229000551</v>
      </c>
      <c r="AX672" s="12">
        <f t="shared" si="137"/>
        <v>937.3</v>
      </c>
      <c r="AY672" s="12">
        <f t="shared" si="138"/>
        <v>0</v>
      </c>
      <c r="BA672" t="str">
        <f t="shared" si="139"/>
        <v>10/06/2015;74404229000551;937,30;0,00</v>
      </c>
    </row>
    <row r="673" spans="1:53" x14ac:dyDescent="0.2">
      <c r="A673" s="1" t="s">
        <v>5346</v>
      </c>
      <c r="B673" s="1" t="s">
        <v>4441</v>
      </c>
      <c r="C673" s="3">
        <v>42163</v>
      </c>
      <c r="D673" s="1" t="s">
        <v>3711</v>
      </c>
      <c r="E673" s="1" t="s">
        <v>5539</v>
      </c>
      <c r="F673" s="5">
        <v>54.67</v>
      </c>
      <c r="G673" s="5">
        <v>0</v>
      </c>
      <c r="H673" s="5">
        <v>0</v>
      </c>
      <c r="I673" s="1" t="s">
        <v>5349</v>
      </c>
      <c r="J673" s="5">
        <v>0</v>
      </c>
      <c r="K673" s="5">
        <v>0</v>
      </c>
      <c r="L673" s="1" t="s">
        <v>5349</v>
      </c>
      <c r="M673" s="5">
        <v>0</v>
      </c>
      <c r="N673" s="5">
        <v>0</v>
      </c>
      <c r="O673" s="1" t="s">
        <v>5349</v>
      </c>
      <c r="P673" s="5">
        <v>54.67</v>
      </c>
      <c r="Q673" s="5">
        <v>0</v>
      </c>
      <c r="R673" s="1" t="s">
        <v>3712</v>
      </c>
      <c r="S673" s="5">
        <v>54.67</v>
      </c>
      <c r="T673" s="5">
        <v>0</v>
      </c>
      <c r="U673" s="1" t="s">
        <v>3712</v>
      </c>
      <c r="V673" s="1" t="s">
        <v>5351</v>
      </c>
      <c r="W673" s="1" t="s">
        <v>3713</v>
      </c>
      <c r="X673" s="1" t="s">
        <v>5408</v>
      </c>
      <c r="Y673" s="1" t="s">
        <v>3721</v>
      </c>
      <c r="Z673" s="1" t="s">
        <v>3722</v>
      </c>
      <c r="AB673" s="8" t="str">
        <f t="shared" si="128"/>
        <v>000155953</v>
      </c>
      <c r="AC673" t="str">
        <f t="shared" si="129"/>
        <v>08/06/2015</v>
      </c>
      <c r="AD673" t="str">
        <f t="shared" si="130"/>
        <v>04337168000148</v>
      </c>
      <c r="AE673" s="9">
        <f t="shared" si="131"/>
        <v>54.67</v>
      </c>
      <c r="AF673">
        <f t="shared" si="132"/>
        <v>0</v>
      </c>
      <c r="AH673">
        <v>6782738</v>
      </c>
      <c r="AI673" s="10" t="s">
        <v>6259</v>
      </c>
      <c r="AJ673">
        <v>155764</v>
      </c>
      <c r="AK673" t="s">
        <v>3987</v>
      </c>
      <c r="AL673">
        <v>0</v>
      </c>
      <c r="AM673">
        <v>587</v>
      </c>
      <c r="AN673" s="11">
        <f>VLOOKUP(TRIM(AK673),[1]Sheet1!$V:$W,2,FALSE)</f>
        <v>0</v>
      </c>
      <c r="AO673" s="11">
        <f t="shared" si="133"/>
        <v>0</v>
      </c>
      <c r="AP673" s="10">
        <f t="shared" si="134"/>
        <v>0</v>
      </c>
      <c r="AQ673" s="10"/>
      <c r="AR673" s="11" t="b">
        <f t="shared" si="135"/>
        <v>0</v>
      </c>
      <c r="AT673" s="1" t="s">
        <v>2211</v>
      </c>
      <c r="AU673" s="3">
        <v>42165</v>
      </c>
      <c r="AV673" s="1" t="s">
        <v>5641</v>
      </c>
      <c r="AW673" t="str">
        <f t="shared" si="136"/>
        <v>82321845000143</v>
      </c>
      <c r="AX673" s="12">
        <f t="shared" si="137"/>
        <v>307.27</v>
      </c>
      <c r="AY673" s="12">
        <f t="shared" si="138"/>
        <v>0</v>
      </c>
      <c r="BA673" t="str">
        <f t="shared" si="139"/>
        <v>10/06/2015;82321845000143;307,27;0,00</v>
      </c>
    </row>
    <row r="674" spans="1:53" x14ac:dyDescent="0.2">
      <c r="A674" s="1" t="s">
        <v>5346</v>
      </c>
      <c r="B674" s="1" t="s">
        <v>4442</v>
      </c>
      <c r="C674" s="3">
        <v>42163</v>
      </c>
      <c r="D674" s="1" t="s">
        <v>3711</v>
      </c>
      <c r="E674" s="1" t="s">
        <v>5539</v>
      </c>
      <c r="F674" s="5">
        <v>291.08999999999997</v>
      </c>
      <c r="G674" s="5">
        <v>0</v>
      </c>
      <c r="H674" s="5">
        <v>0</v>
      </c>
      <c r="I674" s="1" t="s">
        <v>5349</v>
      </c>
      <c r="J674" s="5">
        <v>0</v>
      </c>
      <c r="K674" s="5">
        <v>0</v>
      </c>
      <c r="L674" s="1" t="s">
        <v>5349</v>
      </c>
      <c r="M674" s="5">
        <v>0</v>
      </c>
      <c r="N674" s="5">
        <v>0</v>
      </c>
      <c r="O674" s="1" t="s">
        <v>5349</v>
      </c>
      <c r="P674" s="5">
        <v>291.08999999999997</v>
      </c>
      <c r="Q674" s="5">
        <v>0</v>
      </c>
      <c r="R674" s="1" t="s">
        <v>3712</v>
      </c>
      <c r="S674" s="5">
        <v>291.08999999999997</v>
      </c>
      <c r="T674" s="5">
        <v>0</v>
      </c>
      <c r="U674" s="1" t="s">
        <v>3712</v>
      </c>
      <c r="V674" s="1" t="s">
        <v>5351</v>
      </c>
      <c r="W674" s="1" t="s">
        <v>3713</v>
      </c>
      <c r="X674" s="1" t="s">
        <v>5408</v>
      </c>
      <c r="Y674" s="1" t="s">
        <v>4443</v>
      </c>
      <c r="Z674" s="1" t="s">
        <v>3803</v>
      </c>
      <c r="AB674" s="8" t="str">
        <f t="shared" si="128"/>
        <v>000155954</v>
      </c>
      <c r="AC674" t="str">
        <f t="shared" si="129"/>
        <v>08/06/2015</v>
      </c>
      <c r="AD674" t="str">
        <f t="shared" si="130"/>
        <v>04337168000148</v>
      </c>
      <c r="AE674" s="9">
        <f t="shared" si="131"/>
        <v>291.08999999999997</v>
      </c>
      <c r="AF674">
        <f t="shared" si="132"/>
        <v>0</v>
      </c>
      <c r="AH674">
        <v>6782738</v>
      </c>
      <c r="AI674" s="10" t="s">
        <v>6259</v>
      </c>
      <c r="AJ674">
        <v>155765</v>
      </c>
      <c r="AK674" t="s">
        <v>3992</v>
      </c>
      <c r="AL674">
        <v>0</v>
      </c>
      <c r="AM674">
        <v>7</v>
      </c>
      <c r="AN674" s="11">
        <f>VLOOKUP(TRIM(AK674),[1]Sheet1!$V:$W,2,FALSE)</f>
        <v>0</v>
      </c>
      <c r="AO674" s="11">
        <f t="shared" si="133"/>
        <v>0</v>
      </c>
      <c r="AP674" s="10">
        <f t="shared" si="134"/>
        <v>0</v>
      </c>
      <c r="AQ674" s="10"/>
      <c r="AR674" s="11" t="b">
        <f t="shared" si="135"/>
        <v>0</v>
      </c>
      <c r="AT674" s="1" t="s">
        <v>2212</v>
      </c>
      <c r="AU674" s="3">
        <v>42165</v>
      </c>
      <c r="AV674" s="1" t="s">
        <v>3663</v>
      </c>
      <c r="AW674" t="str">
        <f t="shared" si="136"/>
        <v>66886144000103</v>
      </c>
      <c r="AX674" s="12">
        <f t="shared" si="137"/>
        <v>264.02</v>
      </c>
      <c r="AY674" s="12">
        <f t="shared" si="138"/>
        <v>0</v>
      </c>
      <c r="BA674" t="str">
        <f t="shared" si="139"/>
        <v>10/06/2015;66886144000103;264,02;0,00</v>
      </c>
    </row>
    <row r="675" spans="1:53" x14ac:dyDescent="0.2">
      <c r="A675" s="1" t="s">
        <v>5346</v>
      </c>
      <c r="B675" s="1" t="s">
        <v>4444</v>
      </c>
      <c r="C675" s="3">
        <v>42163</v>
      </c>
      <c r="D675" s="1" t="s">
        <v>3711</v>
      </c>
      <c r="E675" s="1" t="s">
        <v>5539</v>
      </c>
      <c r="F675" s="5">
        <v>236.9</v>
      </c>
      <c r="G675" s="5">
        <v>0</v>
      </c>
      <c r="H675" s="5">
        <v>0</v>
      </c>
      <c r="I675" s="1" t="s">
        <v>5349</v>
      </c>
      <c r="J675" s="5">
        <v>0</v>
      </c>
      <c r="K675" s="5">
        <v>0</v>
      </c>
      <c r="L675" s="1" t="s">
        <v>5349</v>
      </c>
      <c r="M675" s="5">
        <v>0</v>
      </c>
      <c r="N675" s="5">
        <v>0</v>
      </c>
      <c r="O675" s="1" t="s">
        <v>5349</v>
      </c>
      <c r="P675" s="5">
        <v>236.9</v>
      </c>
      <c r="Q675" s="5">
        <v>0</v>
      </c>
      <c r="R675" s="1" t="s">
        <v>3712</v>
      </c>
      <c r="S675" s="5">
        <v>236.9</v>
      </c>
      <c r="T675" s="5">
        <v>0</v>
      </c>
      <c r="U675" s="1" t="s">
        <v>3712</v>
      </c>
      <c r="V675" s="1" t="s">
        <v>5351</v>
      </c>
      <c r="W675" s="1" t="s">
        <v>3713</v>
      </c>
      <c r="X675" s="1" t="s">
        <v>5530</v>
      </c>
      <c r="Y675" s="1" t="s">
        <v>4445</v>
      </c>
      <c r="Z675" s="1" t="s">
        <v>4354</v>
      </c>
      <c r="AB675" s="8" t="str">
        <f t="shared" si="128"/>
        <v>000155955</v>
      </c>
      <c r="AC675" t="str">
        <f t="shared" si="129"/>
        <v>08/06/2015</v>
      </c>
      <c r="AD675" t="str">
        <f t="shared" si="130"/>
        <v>04337168000148</v>
      </c>
      <c r="AE675" s="9">
        <f t="shared" si="131"/>
        <v>236.9</v>
      </c>
      <c r="AF675">
        <f t="shared" si="132"/>
        <v>0</v>
      </c>
      <c r="AH675">
        <v>6783620</v>
      </c>
      <c r="AI675" s="10" t="s">
        <v>6288</v>
      </c>
      <c r="AJ675">
        <v>155766</v>
      </c>
      <c r="AK675" t="s">
        <v>5481</v>
      </c>
      <c r="AL675">
        <v>1</v>
      </c>
      <c r="AM675">
        <v>30</v>
      </c>
      <c r="AN675" s="11" t="e">
        <f>VLOOKUP(TRIM(AK675),[1]Sheet1!$V:$W,2,FALSE)</f>
        <v>#N/A</v>
      </c>
      <c r="AO675" s="11">
        <f t="shared" si="133"/>
        <v>0</v>
      </c>
      <c r="AP675" s="10">
        <f t="shared" si="134"/>
        <v>0</v>
      </c>
      <c r="AQ675" s="10"/>
      <c r="AR675" s="11" t="b">
        <f t="shared" si="135"/>
        <v>0</v>
      </c>
      <c r="AT675" s="1" t="s">
        <v>2213</v>
      </c>
      <c r="AU675" s="3">
        <v>42165</v>
      </c>
      <c r="AV675" s="1" t="s">
        <v>2214</v>
      </c>
      <c r="AW675" t="str">
        <f t="shared" si="136"/>
        <v>46355863000182</v>
      </c>
      <c r="AX675" s="12">
        <f t="shared" si="137"/>
        <v>206.71</v>
      </c>
      <c r="AY675" s="12">
        <f t="shared" si="138"/>
        <v>0</v>
      </c>
      <c r="BA675" t="str">
        <f t="shared" si="139"/>
        <v>10/06/2015;46355863000182;206,71;0,00</v>
      </c>
    </row>
    <row r="676" spans="1:53" x14ac:dyDescent="0.2">
      <c r="A676" s="1" t="s">
        <v>5346</v>
      </c>
      <c r="B676" s="1" t="s">
        <v>4446</v>
      </c>
      <c r="C676" s="3">
        <v>42163</v>
      </c>
      <c r="D676" s="1" t="s">
        <v>3711</v>
      </c>
      <c r="E676" s="1" t="s">
        <v>5539</v>
      </c>
      <c r="F676" s="5">
        <v>203.05</v>
      </c>
      <c r="G676" s="5">
        <v>0</v>
      </c>
      <c r="H676" s="5">
        <v>0</v>
      </c>
      <c r="I676" s="1" t="s">
        <v>5349</v>
      </c>
      <c r="J676" s="5">
        <v>0</v>
      </c>
      <c r="K676" s="5">
        <v>0</v>
      </c>
      <c r="L676" s="1" t="s">
        <v>5349</v>
      </c>
      <c r="M676" s="5">
        <v>0</v>
      </c>
      <c r="N676" s="5">
        <v>0</v>
      </c>
      <c r="O676" s="1" t="s">
        <v>5349</v>
      </c>
      <c r="P676" s="5">
        <v>203.05</v>
      </c>
      <c r="Q676" s="5">
        <v>0</v>
      </c>
      <c r="R676" s="1" t="s">
        <v>3712</v>
      </c>
      <c r="S676" s="5">
        <v>203.05</v>
      </c>
      <c r="T676" s="5">
        <v>0</v>
      </c>
      <c r="U676" s="1" t="s">
        <v>3712</v>
      </c>
      <c r="V676" s="1" t="s">
        <v>5351</v>
      </c>
      <c r="W676" s="1" t="s">
        <v>3713</v>
      </c>
      <c r="X676" s="1" t="s">
        <v>5530</v>
      </c>
      <c r="Y676" s="1" t="s">
        <v>4447</v>
      </c>
      <c r="Z676" s="1" t="s">
        <v>4354</v>
      </c>
      <c r="AB676" s="8" t="str">
        <f t="shared" si="128"/>
        <v>000155956</v>
      </c>
      <c r="AC676" t="str">
        <f t="shared" si="129"/>
        <v>08/06/2015</v>
      </c>
      <c r="AD676" t="str">
        <f t="shared" si="130"/>
        <v>04337168000148</v>
      </c>
      <c r="AE676" s="9">
        <f t="shared" si="131"/>
        <v>203.05</v>
      </c>
      <c r="AF676">
        <f t="shared" si="132"/>
        <v>0</v>
      </c>
      <c r="AH676">
        <v>6783620</v>
      </c>
      <c r="AI676" s="10" t="s">
        <v>6288</v>
      </c>
      <c r="AJ676">
        <v>155766</v>
      </c>
      <c r="AK676" t="s">
        <v>5440</v>
      </c>
      <c r="AL676">
        <v>1</v>
      </c>
      <c r="AM676">
        <v>30</v>
      </c>
      <c r="AN676" s="11" t="e">
        <f>VLOOKUP(TRIM(AK676),[1]Sheet1!$V:$W,2,FALSE)</f>
        <v>#N/A</v>
      </c>
      <c r="AO676" s="11">
        <f t="shared" si="133"/>
        <v>0</v>
      </c>
      <c r="AP676" s="10">
        <f t="shared" si="134"/>
        <v>0</v>
      </c>
      <c r="AQ676" s="10"/>
      <c r="AR676" s="11" t="b">
        <f t="shared" si="135"/>
        <v>0</v>
      </c>
      <c r="AT676" s="1" t="s">
        <v>2218</v>
      </c>
      <c r="AU676" s="3">
        <v>42165</v>
      </c>
      <c r="AV676" s="1" t="s">
        <v>2219</v>
      </c>
      <c r="AW676" t="str">
        <f t="shared" si="136"/>
        <v>59233783000104</v>
      </c>
      <c r="AX676" s="12">
        <f t="shared" si="137"/>
        <v>350.02</v>
      </c>
      <c r="AY676" s="12">
        <f t="shared" si="138"/>
        <v>0</v>
      </c>
      <c r="BA676" t="str">
        <f t="shared" si="139"/>
        <v>10/06/2015;59233783000104;350,02;0,00</v>
      </c>
    </row>
    <row r="677" spans="1:53" x14ac:dyDescent="0.2">
      <c r="A677" s="1" t="s">
        <v>5346</v>
      </c>
      <c r="B677" s="1" t="s">
        <v>4448</v>
      </c>
      <c r="C677" s="3">
        <v>42163</v>
      </c>
      <c r="D677" s="1" t="s">
        <v>3711</v>
      </c>
      <c r="E677" s="1" t="s">
        <v>5539</v>
      </c>
      <c r="F677" s="5">
        <v>526.20000000000005</v>
      </c>
      <c r="G677" s="5">
        <v>0</v>
      </c>
      <c r="H677" s="5">
        <v>0</v>
      </c>
      <c r="I677" s="1" t="s">
        <v>5349</v>
      </c>
      <c r="J677" s="5">
        <v>0</v>
      </c>
      <c r="K677" s="5">
        <v>0</v>
      </c>
      <c r="L677" s="1" t="s">
        <v>5349</v>
      </c>
      <c r="M677" s="5">
        <v>0</v>
      </c>
      <c r="N677" s="5">
        <v>0</v>
      </c>
      <c r="O677" s="1" t="s">
        <v>5349</v>
      </c>
      <c r="P677" s="5">
        <v>526.20000000000005</v>
      </c>
      <c r="Q677" s="5">
        <v>0</v>
      </c>
      <c r="R677" s="1" t="s">
        <v>3712</v>
      </c>
      <c r="S677" s="5">
        <v>526.20000000000005</v>
      </c>
      <c r="T677" s="5">
        <v>0</v>
      </c>
      <c r="U677" s="1" t="s">
        <v>3712</v>
      </c>
      <c r="V677" s="1" t="s">
        <v>5351</v>
      </c>
      <c r="W677" s="1" t="s">
        <v>3713</v>
      </c>
      <c r="X677" s="1" t="s">
        <v>5530</v>
      </c>
      <c r="Y677" s="1" t="s">
        <v>4449</v>
      </c>
      <c r="Z677" s="1" t="s">
        <v>4312</v>
      </c>
      <c r="AB677" s="8" t="str">
        <f t="shared" si="128"/>
        <v>000155957</v>
      </c>
      <c r="AC677" t="str">
        <f t="shared" si="129"/>
        <v>08/06/2015</v>
      </c>
      <c r="AD677" t="str">
        <f t="shared" si="130"/>
        <v>04337168000148</v>
      </c>
      <c r="AE677" s="9">
        <f t="shared" si="131"/>
        <v>526.20000000000005</v>
      </c>
      <c r="AF677">
        <f t="shared" si="132"/>
        <v>0</v>
      </c>
      <c r="AH677">
        <v>7074261</v>
      </c>
      <c r="AI677" s="10" t="s">
        <v>6297</v>
      </c>
      <c r="AJ677">
        <v>155767</v>
      </c>
      <c r="AK677" t="s">
        <v>3559</v>
      </c>
      <c r="AL677">
        <v>1</v>
      </c>
      <c r="AM677">
        <v>1</v>
      </c>
      <c r="AN677" s="11" t="e">
        <f>VLOOKUP(TRIM(AK677),[1]Sheet1!$V:$W,2,FALSE)</f>
        <v>#N/A</v>
      </c>
      <c r="AO677" s="11">
        <f t="shared" si="133"/>
        <v>0</v>
      </c>
      <c r="AP677" s="10">
        <f t="shared" si="134"/>
        <v>0</v>
      </c>
      <c r="AQ677" s="10"/>
      <c r="AR677" s="11" t="b">
        <f t="shared" si="135"/>
        <v>0</v>
      </c>
      <c r="AT677" s="1" t="s">
        <v>2220</v>
      </c>
      <c r="AU677" s="3">
        <v>42165</v>
      </c>
      <c r="AV677" s="1" t="s">
        <v>3669</v>
      </c>
      <c r="AW677" t="str">
        <f t="shared" si="136"/>
        <v>56545742000157</v>
      </c>
      <c r="AX677" s="12">
        <f t="shared" si="137"/>
        <v>2890.2400000000002</v>
      </c>
      <c r="AY677" s="12">
        <f t="shared" si="138"/>
        <v>0</v>
      </c>
      <c r="BA677" t="str">
        <f t="shared" si="139"/>
        <v>10/06/2015;56545742000157;2890,24;0,00</v>
      </c>
    </row>
    <row r="678" spans="1:53" x14ac:dyDescent="0.2">
      <c r="A678" s="1" t="s">
        <v>5346</v>
      </c>
      <c r="B678" s="1" t="s">
        <v>4450</v>
      </c>
      <c r="C678" s="3">
        <v>42163</v>
      </c>
      <c r="D678" s="1" t="s">
        <v>3711</v>
      </c>
      <c r="E678" s="1" t="s">
        <v>5539</v>
      </c>
      <c r="F678" s="5">
        <v>18.27</v>
      </c>
      <c r="G678" s="5">
        <v>0</v>
      </c>
      <c r="H678" s="5">
        <v>0</v>
      </c>
      <c r="I678" s="1" t="s">
        <v>5349</v>
      </c>
      <c r="J678" s="5">
        <v>0</v>
      </c>
      <c r="K678" s="5">
        <v>0</v>
      </c>
      <c r="L678" s="1" t="s">
        <v>5349</v>
      </c>
      <c r="M678" s="5">
        <v>0</v>
      </c>
      <c r="N678" s="5">
        <v>0</v>
      </c>
      <c r="O678" s="1" t="s">
        <v>5349</v>
      </c>
      <c r="P678" s="5">
        <v>18.27</v>
      </c>
      <c r="Q678" s="5">
        <v>0</v>
      </c>
      <c r="R678" s="1" t="s">
        <v>3712</v>
      </c>
      <c r="S678" s="5">
        <v>18.27</v>
      </c>
      <c r="T678" s="5">
        <v>0</v>
      </c>
      <c r="U678" s="1" t="s">
        <v>3712</v>
      </c>
      <c r="V678" s="1" t="s">
        <v>5351</v>
      </c>
      <c r="W678" s="1" t="s">
        <v>3713</v>
      </c>
      <c r="X678" s="1" t="s">
        <v>5530</v>
      </c>
      <c r="Y678" s="1" t="s">
        <v>4451</v>
      </c>
      <c r="Z678" s="1" t="s">
        <v>4452</v>
      </c>
      <c r="AB678" s="8" t="str">
        <f t="shared" si="128"/>
        <v>000155958</v>
      </c>
      <c r="AC678" t="str">
        <f t="shared" si="129"/>
        <v>08/06/2015</v>
      </c>
      <c r="AD678" t="str">
        <f t="shared" si="130"/>
        <v>04337168000148</v>
      </c>
      <c r="AE678" s="9">
        <f t="shared" si="131"/>
        <v>18.27</v>
      </c>
      <c r="AF678">
        <f t="shared" si="132"/>
        <v>0</v>
      </c>
      <c r="AH678">
        <v>7074261</v>
      </c>
      <c r="AI678" s="10" t="s">
        <v>6297</v>
      </c>
      <c r="AJ678">
        <v>155767</v>
      </c>
      <c r="AK678" t="s">
        <v>3996</v>
      </c>
      <c r="AL678">
        <v>1</v>
      </c>
      <c r="AM678">
        <v>2</v>
      </c>
      <c r="AN678" s="11" t="e">
        <f>VLOOKUP(TRIM(AK678),[1]Sheet1!$V:$W,2,FALSE)</f>
        <v>#N/A</v>
      </c>
      <c r="AO678" s="11">
        <f t="shared" si="133"/>
        <v>0</v>
      </c>
      <c r="AP678" s="10">
        <f t="shared" si="134"/>
        <v>0</v>
      </c>
      <c r="AQ678" s="10"/>
      <c r="AR678" s="11" t="b">
        <f t="shared" si="135"/>
        <v>0</v>
      </c>
      <c r="AT678" s="1" t="s">
        <v>2221</v>
      </c>
      <c r="AU678" s="3">
        <v>42165</v>
      </c>
      <c r="AV678" s="1" t="s">
        <v>5423</v>
      </c>
      <c r="AW678" t="str">
        <f t="shared" si="136"/>
        <v>59578948000414</v>
      </c>
      <c r="AX678" s="12">
        <f t="shared" si="137"/>
        <v>4409.63</v>
      </c>
      <c r="AY678" s="12">
        <f t="shared" si="138"/>
        <v>0</v>
      </c>
      <c r="BA678" t="str">
        <f t="shared" si="139"/>
        <v>10/06/2015;59578948000414;4409,63;0,00</v>
      </c>
    </row>
    <row r="679" spans="1:53" x14ac:dyDescent="0.2">
      <c r="A679" s="1" t="s">
        <v>5346</v>
      </c>
      <c r="B679" s="1" t="s">
        <v>4453</v>
      </c>
      <c r="C679" s="3">
        <v>42163</v>
      </c>
      <c r="D679" s="1" t="s">
        <v>3711</v>
      </c>
      <c r="E679" s="1" t="s">
        <v>5539</v>
      </c>
      <c r="F679" s="5">
        <v>154.77000000000001</v>
      </c>
      <c r="G679" s="5">
        <v>0</v>
      </c>
      <c r="H679" s="5">
        <v>0</v>
      </c>
      <c r="I679" s="1" t="s">
        <v>5349</v>
      </c>
      <c r="J679" s="5">
        <v>0</v>
      </c>
      <c r="K679" s="5">
        <v>0</v>
      </c>
      <c r="L679" s="1" t="s">
        <v>5349</v>
      </c>
      <c r="M679" s="5">
        <v>0</v>
      </c>
      <c r="N679" s="5">
        <v>0</v>
      </c>
      <c r="O679" s="1" t="s">
        <v>5349</v>
      </c>
      <c r="P679" s="5">
        <v>154.77000000000001</v>
      </c>
      <c r="Q679" s="5">
        <v>0</v>
      </c>
      <c r="R679" s="1" t="s">
        <v>3712</v>
      </c>
      <c r="S679" s="5">
        <v>154.77000000000001</v>
      </c>
      <c r="T679" s="5">
        <v>0</v>
      </c>
      <c r="U679" s="1" t="s">
        <v>3712</v>
      </c>
      <c r="V679" s="1" t="s">
        <v>5351</v>
      </c>
      <c r="W679" s="1" t="s">
        <v>3713</v>
      </c>
      <c r="X679" s="1" t="s">
        <v>5530</v>
      </c>
      <c r="Y679" s="1" t="s">
        <v>4454</v>
      </c>
      <c r="Z679" s="1" t="s">
        <v>4333</v>
      </c>
      <c r="AB679" s="8" t="str">
        <f t="shared" si="128"/>
        <v>000155959</v>
      </c>
      <c r="AC679" t="str">
        <f t="shared" si="129"/>
        <v>08/06/2015</v>
      </c>
      <c r="AD679" t="str">
        <f t="shared" si="130"/>
        <v>04337168000148</v>
      </c>
      <c r="AE679" s="9">
        <f t="shared" si="131"/>
        <v>154.77000000000001</v>
      </c>
      <c r="AF679">
        <f t="shared" si="132"/>
        <v>0</v>
      </c>
      <c r="AH679">
        <v>7074261</v>
      </c>
      <c r="AI679" s="10" t="s">
        <v>6297</v>
      </c>
      <c r="AJ679">
        <v>155767</v>
      </c>
      <c r="AK679" t="s">
        <v>5302</v>
      </c>
      <c r="AL679">
        <v>1</v>
      </c>
      <c r="AM679">
        <v>2</v>
      </c>
      <c r="AN679" s="11" t="e">
        <f>VLOOKUP(TRIM(AK679),[1]Sheet1!$V:$W,2,FALSE)</f>
        <v>#N/A</v>
      </c>
      <c r="AO679" s="11">
        <f t="shared" si="133"/>
        <v>0</v>
      </c>
      <c r="AP679" s="10">
        <f t="shared" si="134"/>
        <v>0</v>
      </c>
      <c r="AQ679" s="10"/>
      <c r="AR679" s="11" t="b">
        <f t="shared" si="135"/>
        <v>0</v>
      </c>
      <c r="AT679" s="1" t="s">
        <v>2222</v>
      </c>
      <c r="AU679" s="3">
        <v>42165</v>
      </c>
      <c r="AV679" s="1" t="s">
        <v>2223</v>
      </c>
      <c r="AW679" t="str">
        <f t="shared" si="136"/>
        <v>07358761004580</v>
      </c>
      <c r="AX679" s="12">
        <f t="shared" si="137"/>
        <v>392.22</v>
      </c>
      <c r="AY679" s="12">
        <f t="shared" si="138"/>
        <v>0</v>
      </c>
      <c r="BA679" t="str">
        <f t="shared" si="139"/>
        <v>10/06/2015;07358761004580;392,22;0,00</v>
      </c>
    </row>
    <row r="680" spans="1:53" x14ac:dyDescent="0.2">
      <c r="A680" s="1" t="s">
        <v>5346</v>
      </c>
      <c r="B680" s="1" t="s">
        <v>4455</v>
      </c>
      <c r="C680" s="3">
        <v>42163</v>
      </c>
      <c r="D680" s="1" t="s">
        <v>3711</v>
      </c>
      <c r="E680" s="1" t="s">
        <v>5539</v>
      </c>
      <c r="F680" s="5">
        <v>194.18</v>
      </c>
      <c r="G680" s="5">
        <v>0</v>
      </c>
      <c r="H680" s="5">
        <v>0</v>
      </c>
      <c r="I680" s="1" t="s">
        <v>5349</v>
      </c>
      <c r="J680" s="5">
        <v>0</v>
      </c>
      <c r="K680" s="5">
        <v>0</v>
      </c>
      <c r="L680" s="1" t="s">
        <v>5349</v>
      </c>
      <c r="M680" s="5">
        <v>0</v>
      </c>
      <c r="N680" s="5">
        <v>0</v>
      </c>
      <c r="O680" s="1" t="s">
        <v>5349</v>
      </c>
      <c r="P680" s="5">
        <v>194.18</v>
      </c>
      <c r="Q680" s="5">
        <v>0</v>
      </c>
      <c r="R680" s="1" t="s">
        <v>3712</v>
      </c>
      <c r="S680" s="5">
        <v>194.18</v>
      </c>
      <c r="T680" s="5">
        <v>0</v>
      </c>
      <c r="U680" s="1" t="s">
        <v>3712</v>
      </c>
      <c r="V680" s="1" t="s">
        <v>5351</v>
      </c>
      <c r="W680" s="1" t="s">
        <v>3713</v>
      </c>
      <c r="X680" s="1" t="s">
        <v>5530</v>
      </c>
      <c r="Y680" s="1" t="s">
        <v>4456</v>
      </c>
      <c r="Z680" s="1" t="s">
        <v>4457</v>
      </c>
      <c r="AB680" s="8" t="str">
        <f t="shared" si="128"/>
        <v>000155960</v>
      </c>
      <c r="AC680" t="str">
        <f t="shared" si="129"/>
        <v>08/06/2015</v>
      </c>
      <c r="AD680" t="str">
        <f t="shared" si="130"/>
        <v>04337168000148</v>
      </c>
      <c r="AE680" s="9">
        <f t="shared" si="131"/>
        <v>194.18</v>
      </c>
      <c r="AF680">
        <f t="shared" si="132"/>
        <v>0</v>
      </c>
      <c r="AH680">
        <v>7074261</v>
      </c>
      <c r="AI680" s="10" t="s">
        <v>6297</v>
      </c>
      <c r="AJ680">
        <v>155767</v>
      </c>
      <c r="AK680" t="s">
        <v>5304</v>
      </c>
      <c r="AL680">
        <v>1</v>
      </c>
      <c r="AM680">
        <v>1</v>
      </c>
      <c r="AN680" s="11" t="e">
        <f>VLOOKUP(TRIM(AK680),[1]Sheet1!$V:$W,2,FALSE)</f>
        <v>#N/A</v>
      </c>
      <c r="AO680" s="11">
        <f t="shared" si="133"/>
        <v>0</v>
      </c>
      <c r="AP680" s="10">
        <f t="shared" si="134"/>
        <v>0</v>
      </c>
      <c r="AQ680" s="10"/>
      <c r="AR680" s="11" t="b">
        <f t="shared" si="135"/>
        <v>0</v>
      </c>
      <c r="AT680" s="1" t="s">
        <v>2224</v>
      </c>
      <c r="AU680" s="3">
        <v>42165</v>
      </c>
      <c r="AV680" s="1" t="s">
        <v>3982</v>
      </c>
      <c r="AW680" t="str">
        <f t="shared" si="136"/>
        <v>46044053008866</v>
      </c>
      <c r="AX680" s="12">
        <f t="shared" si="137"/>
        <v>194.3</v>
      </c>
      <c r="AY680" s="12">
        <f t="shared" si="138"/>
        <v>0</v>
      </c>
      <c r="BA680" t="str">
        <f t="shared" si="139"/>
        <v>10/06/2015;46044053008866;194,30;0,00</v>
      </c>
    </row>
    <row r="681" spans="1:53" x14ac:dyDescent="0.2">
      <c r="A681" s="1" t="s">
        <v>5346</v>
      </c>
      <c r="B681" s="1" t="s">
        <v>4458</v>
      </c>
      <c r="C681" s="3">
        <v>42163</v>
      </c>
      <c r="D681" s="1" t="s">
        <v>3711</v>
      </c>
      <c r="E681" s="1" t="s">
        <v>5539</v>
      </c>
      <c r="F681" s="5">
        <v>46.76</v>
      </c>
      <c r="G681" s="5">
        <v>0</v>
      </c>
      <c r="H681" s="5">
        <v>0</v>
      </c>
      <c r="I681" s="1" t="s">
        <v>5349</v>
      </c>
      <c r="J681" s="5">
        <v>0</v>
      </c>
      <c r="K681" s="5">
        <v>0</v>
      </c>
      <c r="L681" s="1" t="s">
        <v>5349</v>
      </c>
      <c r="M681" s="5">
        <v>0</v>
      </c>
      <c r="N681" s="5">
        <v>0</v>
      </c>
      <c r="O681" s="1" t="s">
        <v>5349</v>
      </c>
      <c r="P681" s="5">
        <v>46.76</v>
      </c>
      <c r="Q681" s="5">
        <v>0</v>
      </c>
      <c r="R681" s="1" t="s">
        <v>3712</v>
      </c>
      <c r="S681" s="5">
        <v>46.76</v>
      </c>
      <c r="T681" s="5">
        <v>0</v>
      </c>
      <c r="U681" s="1" t="s">
        <v>3712</v>
      </c>
      <c r="V681" s="1" t="s">
        <v>5351</v>
      </c>
      <c r="W681" s="1" t="s">
        <v>3713</v>
      </c>
      <c r="X681" s="1" t="s">
        <v>5530</v>
      </c>
      <c r="Y681" s="1" t="s">
        <v>4459</v>
      </c>
      <c r="Z681" s="1" t="s">
        <v>4460</v>
      </c>
      <c r="AB681" s="8" t="str">
        <f t="shared" si="128"/>
        <v>000155961</v>
      </c>
      <c r="AC681" t="str">
        <f t="shared" si="129"/>
        <v>08/06/2015</v>
      </c>
      <c r="AD681" t="str">
        <f t="shared" si="130"/>
        <v>04337168000148</v>
      </c>
      <c r="AE681" s="9">
        <f t="shared" si="131"/>
        <v>46.76</v>
      </c>
      <c r="AF681">
        <f t="shared" si="132"/>
        <v>0</v>
      </c>
      <c r="AH681">
        <v>7074261</v>
      </c>
      <c r="AI681" s="10" t="s">
        <v>6297</v>
      </c>
      <c r="AJ681">
        <v>155767</v>
      </c>
      <c r="AK681" t="s">
        <v>4675</v>
      </c>
      <c r="AL681">
        <v>1</v>
      </c>
      <c r="AM681">
        <v>1</v>
      </c>
      <c r="AN681" s="11" t="e">
        <f>VLOOKUP(TRIM(AK681),[1]Sheet1!$V:$W,2,FALSE)</f>
        <v>#N/A</v>
      </c>
      <c r="AO681" s="11">
        <f t="shared" si="133"/>
        <v>0</v>
      </c>
      <c r="AP681" s="10">
        <f t="shared" si="134"/>
        <v>0</v>
      </c>
      <c r="AQ681" s="10"/>
      <c r="AR681" s="11" t="b">
        <f t="shared" si="135"/>
        <v>0</v>
      </c>
      <c r="AT681" s="1" t="s">
        <v>2225</v>
      </c>
      <c r="AU681" s="3">
        <v>42165</v>
      </c>
      <c r="AV681" s="1" t="s">
        <v>3950</v>
      </c>
      <c r="AW681" t="str">
        <f t="shared" si="136"/>
        <v>46044053005417</v>
      </c>
      <c r="AX681" s="12">
        <f t="shared" si="137"/>
        <v>325.91000000000003</v>
      </c>
      <c r="AY681" s="12">
        <f t="shared" si="138"/>
        <v>0</v>
      </c>
      <c r="BA681" t="str">
        <f t="shared" si="139"/>
        <v>10/06/2015;46044053005417;325,91;0,00</v>
      </c>
    </row>
    <row r="682" spans="1:53" x14ac:dyDescent="0.2">
      <c r="A682" s="1" t="s">
        <v>5346</v>
      </c>
      <c r="B682" s="1" t="s">
        <v>4461</v>
      </c>
      <c r="C682" s="3">
        <v>42163</v>
      </c>
      <c r="D682" s="1" t="s">
        <v>3711</v>
      </c>
      <c r="E682" s="1" t="s">
        <v>5539</v>
      </c>
      <c r="F682" s="5">
        <v>97.9</v>
      </c>
      <c r="G682" s="5">
        <v>0</v>
      </c>
      <c r="H682" s="5">
        <v>0</v>
      </c>
      <c r="I682" s="1" t="s">
        <v>5349</v>
      </c>
      <c r="J682" s="5">
        <v>0</v>
      </c>
      <c r="K682" s="5">
        <v>0</v>
      </c>
      <c r="L682" s="1" t="s">
        <v>5349</v>
      </c>
      <c r="M682" s="5">
        <v>0</v>
      </c>
      <c r="N682" s="5">
        <v>0</v>
      </c>
      <c r="O682" s="1" t="s">
        <v>5349</v>
      </c>
      <c r="P682" s="5">
        <v>97.9</v>
      </c>
      <c r="Q682" s="5">
        <v>0</v>
      </c>
      <c r="R682" s="1" t="s">
        <v>3712</v>
      </c>
      <c r="S682" s="5">
        <v>97.9</v>
      </c>
      <c r="T682" s="5">
        <v>0</v>
      </c>
      <c r="U682" s="1" t="s">
        <v>3712</v>
      </c>
      <c r="V682" s="1" t="s">
        <v>5351</v>
      </c>
      <c r="W682" s="1" t="s">
        <v>4370</v>
      </c>
      <c r="X682" s="1" t="s">
        <v>5408</v>
      </c>
      <c r="Y682" s="1" t="s">
        <v>4462</v>
      </c>
      <c r="Z682" s="1" t="s">
        <v>4463</v>
      </c>
      <c r="AB682" s="8" t="str">
        <f t="shared" si="128"/>
        <v>000155962</v>
      </c>
      <c r="AC682" t="str">
        <f t="shared" si="129"/>
        <v>08/06/2015</v>
      </c>
      <c r="AD682" t="str">
        <f t="shared" si="130"/>
        <v>84111343000113</v>
      </c>
      <c r="AE682" s="9">
        <f t="shared" si="131"/>
        <v>97.9</v>
      </c>
      <c r="AF682">
        <f t="shared" si="132"/>
        <v>0</v>
      </c>
      <c r="AH682">
        <v>7074261</v>
      </c>
      <c r="AI682" s="10" t="s">
        <v>6297</v>
      </c>
      <c r="AJ682">
        <v>155767</v>
      </c>
      <c r="AK682" t="s">
        <v>5093</v>
      </c>
      <c r="AL682">
        <v>1</v>
      </c>
      <c r="AM682">
        <v>1</v>
      </c>
      <c r="AN682" s="11" t="e">
        <f>VLOOKUP(TRIM(AK682),[1]Sheet1!$V:$W,2,FALSE)</f>
        <v>#N/A</v>
      </c>
      <c r="AO682" s="11">
        <f t="shared" si="133"/>
        <v>0</v>
      </c>
      <c r="AP682" s="10">
        <f t="shared" si="134"/>
        <v>0</v>
      </c>
      <c r="AQ682" s="10"/>
      <c r="AR682" s="11" t="b">
        <f t="shared" si="135"/>
        <v>0</v>
      </c>
      <c r="AT682" s="1" t="s">
        <v>2226</v>
      </c>
      <c r="AU682" s="3">
        <v>42165</v>
      </c>
      <c r="AV682" s="1" t="s">
        <v>3955</v>
      </c>
      <c r="AW682" t="str">
        <f t="shared" si="136"/>
        <v>46044053003554</v>
      </c>
      <c r="AX682" s="12">
        <f t="shared" si="137"/>
        <v>530.30999999999995</v>
      </c>
      <c r="AY682" s="12">
        <f t="shared" si="138"/>
        <v>0</v>
      </c>
      <c r="BA682" t="str">
        <f t="shared" si="139"/>
        <v>10/06/2015;46044053003554;530,31;0,00</v>
      </c>
    </row>
    <row r="683" spans="1:53" x14ac:dyDescent="0.2">
      <c r="A683" s="1" t="s">
        <v>5346</v>
      </c>
      <c r="B683" s="1" t="s">
        <v>4464</v>
      </c>
      <c r="C683" s="3">
        <v>42163</v>
      </c>
      <c r="D683" s="1" t="s">
        <v>3711</v>
      </c>
      <c r="E683" s="1" t="s">
        <v>5539</v>
      </c>
      <c r="F683" s="5">
        <v>63.76</v>
      </c>
      <c r="G683" s="5">
        <v>0</v>
      </c>
      <c r="H683" s="5">
        <v>0</v>
      </c>
      <c r="I683" s="1" t="s">
        <v>5349</v>
      </c>
      <c r="J683" s="5">
        <v>0</v>
      </c>
      <c r="K683" s="5">
        <v>0</v>
      </c>
      <c r="L683" s="1" t="s">
        <v>5349</v>
      </c>
      <c r="M683" s="5">
        <v>0</v>
      </c>
      <c r="N683" s="5">
        <v>0</v>
      </c>
      <c r="O683" s="1" t="s">
        <v>5349</v>
      </c>
      <c r="P683" s="5">
        <v>63.76</v>
      </c>
      <c r="Q683" s="5">
        <v>0</v>
      </c>
      <c r="R683" s="1" t="s">
        <v>3712</v>
      </c>
      <c r="S683" s="5">
        <v>63.76</v>
      </c>
      <c r="T683" s="5">
        <v>0</v>
      </c>
      <c r="U683" s="1" t="s">
        <v>3712</v>
      </c>
      <c r="V683" s="1" t="s">
        <v>5351</v>
      </c>
      <c r="W683" s="1" t="s">
        <v>3713</v>
      </c>
      <c r="X683" s="1" t="s">
        <v>5408</v>
      </c>
      <c r="Y683" s="1" t="s">
        <v>4465</v>
      </c>
      <c r="Z683" s="1" t="s">
        <v>4466</v>
      </c>
      <c r="AB683" s="8" t="str">
        <f t="shared" si="128"/>
        <v>000155963</v>
      </c>
      <c r="AC683" t="str">
        <f t="shared" si="129"/>
        <v>08/06/2015</v>
      </c>
      <c r="AD683" t="str">
        <f t="shared" si="130"/>
        <v>04337168000148</v>
      </c>
      <c r="AE683" s="9">
        <f t="shared" si="131"/>
        <v>63.76</v>
      </c>
      <c r="AF683">
        <f t="shared" si="132"/>
        <v>0</v>
      </c>
      <c r="AH683">
        <v>7074261</v>
      </c>
      <c r="AI683" s="10" t="s">
        <v>6297</v>
      </c>
      <c r="AJ683">
        <v>155767</v>
      </c>
      <c r="AK683" t="s">
        <v>5298</v>
      </c>
      <c r="AL683">
        <v>1</v>
      </c>
      <c r="AM683">
        <v>2</v>
      </c>
      <c r="AN683" s="11" t="e">
        <f>VLOOKUP(TRIM(AK683),[1]Sheet1!$V:$W,2,FALSE)</f>
        <v>#N/A</v>
      </c>
      <c r="AO683" s="11">
        <f t="shared" si="133"/>
        <v>0</v>
      </c>
      <c r="AP683" s="10">
        <f t="shared" si="134"/>
        <v>0</v>
      </c>
      <c r="AQ683" s="10"/>
      <c r="AR683" s="11" t="b">
        <f t="shared" si="135"/>
        <v>0</v>
      </c>
      <c r="AT683" s="1" t="s">
        <v>2227</v>
      </c>
      <c r="AU683" s="3">
        <v>42165</v>
      </c>
      <c r="AV683" s="1" t="s">
        <v>5433</v>
      </c>
      <c r="AW683" t="str">
        <f t="shared" si="136"/>
        <v>46044053002906</v>
      </c>
      <c r="AX683" s="12">
        <f t="shared" si="137"/>
        <v>734.88</v>
      </c>
      <c r="AY683" s="12">
        <f t="shared" si="138"/>
        <v>0</v>
      </c>
      <c r="BA683" t="str">
        <f t="shared" si="139"/>
        <v>10/06/2015;46044053002906;734,88;0,00</v>
      </c>
    </row>
    <row r="684" spans="1:53" x14ac:dyDescent="0.2">
      <c r="A684" s="1" t="s">
        <v>5346</v>
      </c>
      <c r="B684" s="1" t="s">
        <v>4467</v>
      </c>
      <c r="C684" s="3">
        <v>42163</v>
      </c>
      <c r="D684" s="1" t="s">
        <v>4130</v>
      </c>
      <c r="E684" s="1" t="s">
        <v>5539</v>
      </c>
      <c r="F684" s="5">
        <v>250.4</v>
      </c>
      <c r="G684" s="5">
        <v>0</v>
      </c>
      <c r="H684" s="5">
        <v>0</v>
      </c>
      <c r="I684" s="1" t="s">
        <v>5349</v>
      </c>
      <c r="J684" s="5">
        <v>0</v>
      </c>
      <c r="K684" s="5">
        <v>0</v>
      </c>
      <c r="L684" s="1" t="s">
        <v>5349</v>
      </c>
      <c r="M684" s="5">
        <v>0</v>
      </c>
      <c r="N684" s="5">
        <v>0</v>
      </c>
      <c r="O684" s="1" t="s">
        <v>5349</v>
      </c>
      <c r="P684" s="5">
        <v>250.4</v>
      </c>
      <c r="Q684" s="5">
        <v>0</v>
      </c>
      <c r="R684" s="1" t="s">
        <v>3712</v>
      </c>
      <c r="S684" s="5">
        <v>250.4</v>
      </c>
      <c r="T684" s="5">
        <v>0</v>
      </c>
      <c r="U684" s="1" t="s">
        <v>3712</v>
      </c>
      <c r="V684" s="1" t="s">
        <v>5351</v>
      </c>
      <c r="W684" s="1" t="s">
        <v>3713</v>
      </c>
      <c r="X684" s="1" t="s">
        <v>5408</v>
      </c>
      <c r="Y684" s="1" t="s">
        <v>4468</v>
      </c>
      <c r="Z684" s="1" t="s">
        <v>4469</v>
      </c>
      <c r="AB684" s="8" t="str">
        <f t="shared" si="128"/>
        <v>000155964</v>
      </c>
      <c r="AC684" t="str">
        <f t="shared" si="129"/>
        <v>08/06/2015</v>
      </c>
      <c r="AD684" t="str">
        <f t="shared" si="130"/>
        <v>04337168000148</v>
      </c>
      <c r="AE684" s="9">
        <f t="shared" si="131"/>
        <v>250.4</v>
      </c>
      <c r="AF684">
        <f t="shared" si="132"/>
        <v>0</v>
      </c>
      <c r="AH684">
        <v>7074261</v>
      </c>
      <c r="AI684" s="10" t="s">
        <v>6297</v>
      </c>
      <c r="AJ684">
        <v>155767</v>
      </c>
      <c r="AK684" t="s">
        <v>3998</v>
      </c>
      <c r="AL684">
        <v>1</v>
      </c>
      <c r="AM684">
        <v>1</v>
      </c>
      <c r="AN684" s="11" t="e">
        <f>VLOOKUP(TRIM(AK684),[1]Sheet1!$V:$W,2,FALSE)</f>
        <v>#N/A</v>
      </c>
      <c r="AO684" s="11">
        <f t="shared" si="133"/>
        <v>0</v>
      </c>
      <c r="AP684" s="10">
        <f t="shared" si="134"/>
        <v>0</v>
      </c>
      <c r="AQ684" s="10"/>
      <c r="AR684" s="11" t="b">
        <f t="shared" si="135"/>
        <v>0</v>
      </c>
      <c r="AT684" s="1" t="s">
        <v>2228</v>
      </c>
      <c r="AU684" s="3">
        <v>42165</v>
      </c>
      <c r="AV684" s="1" t="s">
        <v>3663</v>
      </c>
      <c r="AW684" t="str">
        <f t="shared" si="136"/>
        <v>66886144000103</v>
      </c>
      <c r="AX684" s="12">
        <f t="shared" si="137"/>
        <v>792.05</v>
      </c>
      <c r="AY684" s="12">
        <f t="shared" si="138"/>
        <v>0</v>
      </c>
      <c r="BA684" t="str">
        <f t="shared" si="139"/>
        <v>10/06/2015;66886144000103;792,05;0,00</v>
      </c>
    </row>
    <row r="685" spans="1:53" x14ac:dyDescent="0.2">
      <c r="A685" s="1" t="s">
        <v>5346</v>
      </c>
      <c r="B685" s="1" t="s">
        <v>4470</v>
      </c>
      <c r="C685" s="3">
        <v>42163</v>
      </c>
      <c r="D685" s="1" t="s">
        <v>3711</v>
      </c>
      <c r="E685" s="1" t="s">
        <v>5539</v>
      </c>
      <c r="F685" s="5">
        <v>314.16000000000003</v>
      </c>
      <c r="G685" s="5">
        <v>0</v>
      </c>
      <c r="H685" s="5">
        <v>0</v>
      </c>
      <c r="I685" s="1" t="s">
        <v>5349</v>
      </c>
      <c r="J685" s="5">
        <v>0</v>
      </c>
      <c r="K685" s="5">
        <v>0</v>
      </c>
      <c r="L685" s="1" t="s">
        <v>5349</v>
      </c>
      <c r="M685" s="5">
        <v>0</v>
      </c>
      <c r="N685" s="5">
        <v>0</v>
      </c>
      <c r="O685" s="1" t="s">
        <v>5349</v>
      </c>
      <c r="P685" s="5">
        <v>314.16000000000003</v>
      </c>
      <c r="Q685" s="5">
        <v>0</v>
      </c>
      <c r="R685" s="1" t="s">
        <v>3712</v>
      </c>
      <c r="S685" s="5">
        <v>314.16000000000003</v>
      </c>
      <c r="T685" s="5">
        <v>0</v>
      </c>
      <c r="U685" s="1" t="s">
        <v>3712</v>
      </c>
      <c r="V685" s="1" t="s">
        <v>5351</v>
      </c>
      <c r="W685" s="1" t="s">
        <v>3713</v>
      </c>
      <c r="X685" s="1" t="s">
        <v>5408</v>
      </c>
      <c r="Y685" s="1" t="s">
        <v>4471</v>
      </c>
      <c r="Z685" s="1" t="s">
        <v>4472</v>
      </c>
      <c r="AB685" s="8" t="str">
        <f t="shared" si="128"/>
        <v>000155965</v>
      </c>
      <c r="AC685" t="str">
        <f t="shared" si="129"/>
        <v>08/06/2015</v>
      </c>
      <c r="AD685" t="str">
        <f t="shared" si="130"/>
        <v>04337168000148</v>
      </c>
      <c r="AE685" s="9">
        <f t="shared" si="131"/>
        <v>314.16000000000003</v>
      </c>
      <c r="AF685">
        <f t="shared" si="132"/>
        <v>0</v>
      </c>
      <c r="AH685">
        <v>6783935</v>
      </c>
      <c r="AI685" s="10" t="s">
        <v>6289</v>
      </c>
      <c r="AJ685">
        <v>155768</v>
      </c>
      <c r="AK685" t="s">
        <v>5402</v>
      </c>
      <c r="AL685">
        <v>0</v>
      </c>
      <c r="AM685">
        <v>8</v>
      </c>
      <c r="AN685" s="11" t="e">
        <f>VLOOKUP(TRIM(AK685),[1]Sheet1!$V:$W,2,FALSE)</f>
        <v>#N/A</v>
      </c>
      <c r="AO685" s="11">
        <f t="shared" si="133"/>
        <v>0</v>
      </c>
      <c r="AP685" s="10">
        <f t="shared" si="134"/>
        <v>0</v>
      </c>
      <c r="AQ685" s="10"/>
      <c r="AR685" s="11" t="b">
        <f t="shared" si="135"/>
        <v>0</v>
      </c>
      <c r="AT685" s="1" t="s">
        <v>2229</v>
      </c>
      <c r="AU685" s="3">
        <v>42165</v>
      </c>
      <c r="AV685" s="1" t="s">
        <v>1969</v>
      </c>
      <c r="AW685" t="str">
        <f t="shared" si="136"/>
        <v>86720729000158</v>
      </c>
      <c r="AX685" s="12">
        <f t="shared" si="137"/>
        <v>357.71</v>
      </c>
      <c r="AY685" s="12">
        <f t="shared" si="138"/>
        <v>0</v>
      </c>
      <c r="BA685" t="str">
        <f t="shared" si="139"/>
        <v>10/06/2015;86720729000158;357,71;0,00</v>
      </c>
    </row>
    <row r="686" spans="1:53" x14ac:dyDescent="0.2">
      <c r="A686" s="1" t="s">
        <v>5346</v>
      </c>
      <c r="B686" s="1" t="s">
        <v>4473</v>
      </c>
      <c r="C686" s="3">
        <v>42163</v>
      </c>
      <c r="D686" s="1" t="s">
        <v>3711</v>
      </c>
      <c r="E686" s="1" t="s">
        <v>5539</v>
      </c>
      <c r="F686" s="5">
        <v>324.88</v>
      </c>
      <c r="G686" s="5">
        <v>0</v>
      </c>
      <c r="H686" s="5">
        <v>0</v>
      </c>
      <c r="I686" s="1" t="s">
        <v>5349</v>
      </c>
      <c r="J686" s="5">
        <v>0</v>
      </c>
      <c r="K686" s="5">
        <v>0</v>
      </c>
      <c r="L686" s="1" t="s">
        <v>5349</v>
      </c>
      <c r="M686" s="5">
        <v>0</v>
      </c>
      <c r="N686" s="5">
        <v>0</v>
      </c>
      <c r="O686" s="1" t="s">
        <v>5349</v>
      </c>
      <c r="P686" s="5">
        <v>324.88</v>
      </c>
      <c r="Q686" s="5">
        <v>0</v>
      </c>
      <c r="R686" s="1" t="s">
        <v>3712</v>
      </c>
      <c r="S686" s="5">
        <v>324.88</v>
      </c>
      <c r="T686" s="5">
        <v>0</v>
      </c>
      <c r="U686" s="1" t="s">
        <v>3712</v>
      </c>
      <c r="V686" s="1" t="s">
        <v>5351</v>
      </c>
      <c r="W686" s="1" t="s">
        <v>3713</v>
      </c>
      <c r="X686" s="1" t="s">
        <v>5530</v>
      </c>
      <c r="Y686" s="1" t="s">
        <v>4447</v>
      </c>
      <c r="Z686" s="1" t="s">
        <v>4354</v>
      </c>
      <c r="AB686" s="8" t="str">
        <f t="shared" si="128"/>
        <v>000155966</v>
      </c>
      <c r="AC686" t="str">
        <f t="shared" si="129"/>
        <v>08/06/2015</v>
      </c>
      <c r="AD686" t="str">
        <f t="shared" si="130"/>
        <v>04337168000148</v>
      </c>
      <c r="AE686" s="9">
        <f t="shared" si="131"/>
        <v>324.88</v>
      </c>
      <c r="AF686">
        <f t="shared" si="132"/>
        <v>0</v>
      </c>
      <c r="AH686">
        <v>6784263</v>
      </c>
      <c r="AI686" s="10" t="s">
        <v>6298</v>
      </c>
      <c r="AJ686">
        <v>155769</v>
      </c>
      <c r="AK686" t="s">
        <v>4003</v>
      </c>
      <c r="AL686">
        <v>0</v>
      </c>
      <c r="AM686">
        <v>30</v>
      </c>
      <c r="AN686" s="11">
        <f>VLOOKUP(TRIM(AK686),[1]Sheet1!$V:$W,2,FALSE)</f>
        <v>0</v>
      </c>
      <c r="AO686" s="11">
        <f t="shared" si="133"/>
        <v>0</v>
      </c>
      <c r="AP686" s="10">
        <f t="shared" si="134"/>
        <v>0</v>
      </c>
      <c r="AQ686" s="10"/>
      <c r="AR686" s="11" t="b">
        <f t="shared" si="135"/>
        <v>0</v>
      </c>
      <c r="AT686" s="1" t="s">
        <v>2230</v>
      </c>
      <c r="AU686" s="3">
        <v>42165</v>
      </c>
      <c r="AV686" s="1" t="s">
        <v>2231</v>
      </c>
      <c r="AW686" t="str">
        <f t="shared" si="136"/>
        <v>03873756000133</v>
      </c>
      <c r="AX686" s="12">
        <f t="shared" si="137"/>
        <v>1098.6300000000001</v>
      </c>
      <c r="AY686" s="12">
        <f t="shared" si="138"/>
        <v>0</v>
      </c>
      <c r="BA686" t="str">
        <f t="shared" si="139"/>
        <v>10/06/2015;03873756000133;1098,63;0,00</v>
      </c>
    </row>
    <row r="687" spans="1:53" x14ac:dyDescent="0.2">
      <c r="A687" s="1" t="s">
        <v>5346</v>
      </c>
      <c r="B687" s="1" t="s">
        <v>4474</v>
      </c>
      <c r="C687" s="3">
        <v>42163</v>
      </c>
      <c r="D687" s="1" t="s">
        <v>3641</v>
      </c>
      <c r="E687" s="1" t="s">
        <v>4804</v>
      </c>
      <c r="F687" s="5">
        <v>203.4</v>
      </c>
      <c r="G687" s="5">
        <v>203.4</v>
      </c>
      <c r="H687" s="5">
        <v>14.24</v>
      </c>
      <c r="I687" s="1" t="s">
        <v>5348</v>
      </c>
      <c r="J687" s="5">
        <v>0</v>
      </c>
      <c r="K687" s="5">
        <v>0</v>
      </c>
      <c r="L687" s="1" t="s">
        <v>5349</v>
      </c>
      <c r="M687" s="5">
        <v>0</v>
      </c>
      <c r="N687" s="5">
        <v>0</v>
      </c>
      <c r="O687" s="1" t="s">
        <v>5349</v>
      </c>
      <c r="P687" s="5">
        <v>203.4</v>
      </c>
      <c r="Q687" s="5">
        <v>3.36</v>
      </c>
      <c r="R687" s="1" t="s">
        <v>5351</v>
      </c>
      <c r="S687" s="5">
        <v>203.4</v>
      </c>
      <c r="T687" s="5">
        <v>15.46</v>
      </c>
      <c r="U687" s="1" t="s">
        <v>5351</v>
      </c>
      <c r="V687" s="1" t="s">
        <v>5351</v>
      </c>
      <c r="W687" s="1" t="s">
        <v>3717</v>
      </c>
      <c r="X687" s="1" t="s">
        <v>5530</v>
      </c>
      <c r="Y687" s="1" t="s">
        <v>4475</v>
      </c>
      <c r="Z687" s="1" t="s">
        <v>4476</v>
      </c>
      <c r="AB687" s="8" t="str">
        <f t="shared" si="128"/>
        <v>000155967</v>
      </c>
      <c r="AC687" t="str">
        <f t="shared" si="129"/>
        <v>08/06/2015</v>
      </c>
      <c r="AD687" t="str">
        <f t="shared" si="130"/>
        <v>54305743001170</v>
      </c>
      <c r="AE687" s="9">
        <f t="shared" si="131"/>
        <v>203.4</v>
      </c>
      <c r="AF687">
        <f t="shared" si="132"/>
        <v>0</v>
      </c>
      <c r="AH687">
        <v>6784263</v>
      </c>
      <c r="AI687" s="10" t="s">
        <v>6298</v>
      </c>
      <c r="AJ687">
        <v>155770</v>
      </c>
      <c r="AK687" t="s">
        <v>4006</v>
      </c>
      <c r="AL687">
        <v>0</v>
      </c>
      <c r="AM687">
        <v>6</v>
      </c>
      <c r="AN687" s="11">
        <f>VLOOKUP(TRIM(AK687),[1]Sheet1!$V:$W,2,FALSE)</f>
        <v>0</v>
      </c>
      <c r="AO687" s="11">
        <f t="shared" si="133"/>
        <v>0</v>
      </c>
      <c r="AP687" s="10">
        <f t="shared" si="134"/>
        <v>0</v>
      </c>
      <c r="AQ687" s="10"/>
      <c r="AR687" s="11" t="b">
        <f t="shared" si="135"/>
        <v>0</v>
      </c>
      <c r="AT687" s="1" t="s">
        <v>2232</v>
      </c>
      <c r="AU687" s="3">
        <v>42165</v>
      </c>
      <c r="AV687" s="1" t="s">
        <v>2233</v>
      </c>
      <c r="AW687" t="str">
        <f t="shared" si="136"/>
        <v>00989304000476</v>
      </c>
      <c r="AX687" s="12">
        <f t="shared" si="137"/>
        <v>1460.08</v>
      </c>
      <c r="AY687" s="12">
        <f t="shared" si="138"/>
        <v>18.54</v>
      </c>
      <c r="BA687" t="str">
        <f t="shared" si="139"/>
        <v>10/06/2015;00989304000476;1460,08;18,54</v>
      </c>
    </row>
    <row r="688" spans="1:53" x14ac:dyDescent="0.2">
      <c r="A688" s="1" t="s">
        <v>5346</v>
      </c>
      <c r="B688" s="1" t="s">
        <v>4477</v>
      </c>
      <c r="C688" s="3">
        <v>42163</v>
      </c>
      <c r="D688" s="1" t="s">
        <v>3641</v>
      </c>
      <c r="E688" s="1" t="s">
        <v>4804</v>
      </c>
      <c r="F688" s="5">
        <v>4090.64</v>
      </c>
      <c r="G688" s="5">
        <v>4090.64</v>
      </c>
      <c r="H688" s="5">
        <v>286.33999999999997</v>
      </c>
      <c r="I688" s="1" t="s">
        <v>5348</v>
      </c>
      <c r="J688" s="5">
        <v>0</v>
      </c>
      <c r="K688" s="5">
        <v>0</v>
      </c>
      <c r="L688" s="1" t="s">
        <v>5349</v>
      </c>
      <c r="M688" s="5">
        <v>0</v>
      </c>
      <c r="N688" s="5">
        <v>0</v>
      </c>
      <c r="O688" s="1" t="s">
        <v>5349</v>
      </c>
      <c r="P688" s="5">
        <v>4090.64</v>
      </c>
      <c r="Q688" s="5">
        <v>67.5</v>
      </c>
      <c r="R688" s="1" t="s">
        <v>5351</v>
      </c>
      <c r="S688" s="5">
        <v>4090.64</v>
      </c>
      <c r="T688" s="5">
        <v>310.89</v>
      </c>
      <c r="U688" s="1" t="s">
        <v>5351</v>
      </c>
      <c r="V688" s="1" t="s">
        <v>5351</v>
      </c>
      <c r="W688" s="1" t="s">
        <v>3717</v>
      </c>
      <c r="X688" s="1" t="s">
        <v>5530</v>
      </c>
      <c r="Y688" s="1" t="s">
        <v>4475</v>
      </c>
      <c r="Z688" s="1" t="s">
        <v>4478</v>
      </c>
      <c r="AB688" s="8" t="str">
        <f t="shared" si="128"/>
        <v>000155968</v>
      </c>
      <c r="AC688" t="str">
        <f t="shared" si="129"/>
        <v>08/06/2015</v>
      </c>
      <c r="AD688" t="str">
        <f t="shared" si="130"/>
        <v>54305743001170</v>
      </c>
      <c r="AE688" s="9">
        <f t="shared" si="131"/>
        <v>4090.64</v>
      </c>
      <c r="AF688">
        <f t="shared" si="132"/>
        <v>0</v>
      </c>
      <c r="AH688">
        <v>6784263</v>
      </c>
      <c r="AI688" s="10" t="s">
        <v>6298</v>
      </c>
      <c r="AJ688">
        <v>155771</v>
      </c>
      <c r="AK688" t="s">
        <v>4009</v>
      </c>
      <c r="AL688">
        <v>0</v>
      </c>
      <c r="AM688">
        <v>5.08</v>
      </c>
      <c r="AN688" s="11">
        <f>VLOOKUP(TRIM(AK688),[1]Sheet1!$V:$W,2,FALSE)</f>
        <v>0</v>
      </c>
      <c r="AO688" s="11">
        <f t="shared" si="133"/>
        <v>0</v>
      </c>
      <c r="AP688" s="10">
        <f t="shared" si="134"/>
        <v>0</v>
      </c>
      <c r="AQ688" s="10"/>
      <c r="AR688" s="11" t="b">
        <f t="shared" si="135"/>
        <v>0</v>
      </c>
      <c r="AT688" s="1" t="s">
        <v>2237</v>
      </c>
      <c r="AU688" s="3">
        <v>42165</v>
      </c>
      <c r="AV688" s="1" t="s">
        <v>3944</v>
      </c>
      <c r="AW688" t="str">
        <f t="shared" si="136"/>
        <v>46044053004607</v>
      </c>
      <c r="AX688" s="12">
        <f t="shared" si="137"/>
        <v>5081.59</v>
      </c>
      <c r="AY688" s="12">
        <f t="shared" si="138"/>
        <v>0</v>
      </c>
      <c r="BA688" t="str">
        <f t="shared" si="139"/>
        <v>10/06/2015;46044053004607;5081,59;0,00</v>
      </c>
    </row>
    <row r="689" spans="1:53" x14ac:dyDescent="0.2">
      <c r="A689" s="1" t="s">
        <v>5346</v>
      </c>
      <c r="B689" s="1" t="s">
        <v>4479</v>
      </c>
      <c r="C689" s="3">
        <v>42163</v>
      </c>
      <c r="D689" s="1" t="s">
        <v>3641</v>
      </c>
      <c r="E689" s="1" t="s">
        <v>4804</v>
      </c>
      <c r="F689" s="5">
        <v>4220.0200000000004</v>
      </c>
      <c r="G689" s="5">
        <v>4220.0200000000004</v>
      </c>
      <c r="H689" s="5">
        <v>295.39999999999998</v>
      </c>
      <c r="I689" s="1" t="s">
        <v>5348</v>
      </c>
      <c r="J689" s="5">
        <v>0</v>
      </c>
      <c r="K689" s="5">
        <v>0</v>
      </c>
      <c r="L689" s="1" t="s">
        <v>5349</v>
      </c>
      <c r="M689" s="5">
        <v>0</v>
      </c>
      <c r="N689" s="5">
        <v>0</v>
      </c>
      <c r="O689" s="1" t="s">
        <v>5349</v>
      </c>
      <c r="P689" s="5">
        <v>4220.0200000000004</v>
      </c>
      <c r="Q689" s="5">
        <v>69.63</v>
      </c>
      <c r="R689" s="1" t="s">
        <v>5351</v>
      </c>
      <c r="S689" s="5">
        <v>4220.0200000000004</v>
      </c>
      <c r="T689" s="5">
        <v>320.72000000000003</v>
      </c>
      <c r="U689" s="1" t="s">
        <v>5351</v>
      </c>
      <c r="V689" s="1" t="s">
        <v>5351</v>
      </c>
      <c r="W689" s="1" t="s">
        <v>4480</v>
      </c>
      <c r="X689" s="1" t="s">
        <v>5530</v>
      </c>
      <c r="Y689" s="1" t="s">
        <v>4481</v>
      </c>
      <c r="Z689" s="1" t="s">
        <v>4482</v>
      </c>
      <c r="AB689" s="8" t="str">
        <f t="shared" si="128"/>
        <v>000155969</v>
      </c>
      <c r="AC689" t="str">
        <f t="shared" si="129"/>
        <v>08/06/2015</v>
      </c>
      <c r="AD689" t="str">
        <f t="shared" si="130"/>
        <v>19416614000187</v>
      </c>
      <c r="AE689" s="9">
        <f t="shared" si="131"/>
        <v>4220.0200000000004</v>
      </c>
      <c r="AF689">
        <f t="shared" si="132"/>
        <v>0</v>
      </c>
      <c r="AH689">
        <v>6784263</v>
      </c>
      <c r="AI689" s="10" t="s">
        <v>6298</v>
      </c>
      <c r="AJ689">
        <v>155772</v>
      </c>
      <c r="AK689" t="s">
        <v>4009</v>
      </c>
      <c r="AL689">
        <v>0</v>
      </c>
      <c r="AM689">
        <v>0.02</v>
      </c>
      <c r="AN689" s="11">
        <f>VLOOKUP(TRIM(AK689),[1]Sheet1!$V:$W,2,FALSE)</f>
        <v>0</v>
      </c>
      <c r="AO689" s="11">
        <f t="shared" si="133"/>
        <v>0</v>
      </c>
      <c r="AP689" s="10">
        <f t="shared" si="134"/>
        <v>0</v>
      </c>
      <c r="AQ689" s="10"/>
      <c r="AR689" s="11" t="b">
        <f t="shared" si="135"/>
        <v>0</v>
      </c>
      <c r="AT689" s="1" t="s">
        <v>2238</v>
      </c>
      <c r="AU689" s="3">
        <v>42165</v>
      </c>
      <c r="AV689" s="1" t="s">
        <v>2239</v>
      </c>
      <c r="AW689" t="str">
        <f t="shared" si="136"/>
        <v>09630272000140</v>
      </c>
      <c r="AX689" s="12">
        <f t="shared" si="137"/>
        <v>182.34</v>
      </c>
      <c r="AY689" s="12">
        <f t="shared" si="138"/>
        <v>1.4559000000000002</v>
      </c>
      <c r="BA689" t="str">
        <f t="shared" si="139"/>
        <v>10/06/2015;09630272000140;182,34;1,46</v>
      </c>
    </row>
    <row r="690" spans="1:53" x14ac:dyDescent="0.2">
      <c r="A690" s="1" t="s">
        <v>5346</v>
      </c>
      <c r="B690" s="1" t="s">
        <v>4483</v>
      </c>
      <c r="C690" s="3">
        <v>42163</v>
      </c>
      <c r="D690" s="1" t="s">
        <v>3641</v>
      </c>
      <c r="E690" s="1" t="s">
        <v>4804</v>
      </c>
      <c r="F690" s="5">
        <v>5380.5</v>
      </c>
      <c r="G690" s="5">
        <v>5380.5</v>
      </c>
      <c r="H690" s="5">
        <v>376.64</v>
      </c>
      <c r="I690" s="1" t="s">
        <v>5348</v>
      </c>
      <c r="J690" s="5">
        <v>0</v>
      </c>
      <c r="K690" s="5">
        <v>0</v>
      </c>
      <c r="L690" s="1" t="s">
        <v>5349</v>
      </c>
      <c r="M690" s="5">
        <v>0</v>
      </c>
      <c r="N690" s="5">
        <v>0</v>
      </c>
      <c r="O690" s="1" t="s">
        <v>5349</v>
      </c>
      <c r="P690" s="5">
        <v>5380.5</v>
      </c>
      <c r="Q690" s="5">
        <v>88.78</v>
      </c>
      <c r="R690" s="1" t="s">
        <v>5351</v>
      </c>
      <c r="S690" s="5">
        <v>5380.5</v>
      </c>
      <c r="T690" s="5">
        <v>408.92</v>
      </c>
      <c r="U690" s="1" t="s">
        <v>5351</v>
      </c>
      <c r="V690" s="1" t="s">
        <v>5351</v>
      </c>
      <c r="W690" s="1" t="s">
        <v>4480</v>
      </c>
      <c r="X690" s="1" t="s">
        <v>5530</v>
      </c>
      <c r="Y690" s="1" t="s">
        <v>4481</v>
      </c>
      <c r="Z690" s="1" t="s">
        <v>4482</v>
      </c>
      <c r="AB690" s="8" t="str">
        <f t="shared" si="128"/>
        <v>000155970</v>
      </c>
      <c r="AC690" t="str">
        <f t="shared" si="129"/>
        <v>08/06/2015</v>
      </c>
      <c r="AD690" t="str">
        <f t="shared" si="130"/>
        <v>19416614000187</v>
      </c>
      <c r="AE690" s="9">
        <f t="shared" si="131"/>
        <v>5380.5</v>
      </c>
      <c r="AF690">
        <f t="shared" si="132"/>
        <v>0</v>
      </c>
      <c r="AH690">
        <v>6784250</v>
      </c>
      <c r="AI690" s="10" t="s">
        <v>6201</v>
      </c>
      <c r="AJ690">
        <v>155773</v>
      </c>
      <c r="AK690" t="s">
        <v>4013</v>
      </c>
      <c r="AL690">
        <v>0</v>
      </c>
      <c r="AM690">
        <v>8</v>
      </c>
      <c r="AN690" s="11">
        <f>VLOOKUP(TRIM(AK690),[1]Sheet1!$V:$W,2,FALSE)</f>
        <v>0</v>
      </c>
      <c r="AO690" s="11">
        <f t="shared" si="133"/>
        <v>0</v>
      </c>
      <c r="AP690" s="10">
        <f t="shared" si="134"/>
        <v>0</v>
      </c>
      <c r="AQ690" s="10"/>
      <c r="AR690" s="11" t="b">
        <f t="shared" si="135"/>
        <v>0</v>
      </c>
      <c r="AT690" s="1" t="s">
        <v>2242</v>
      </c>
      <c r="AU690" s="3">
        <v>42165</v>
      </c>
      <c r="AV690" s="1" t="s">
        <v>3882</v>
      </c>
      <c r="AW690" t="str">
        <f t="shared" si="136"/>
        <v>74404229000551</v>
      </c>
      <c r="AX690" s="12">
        <f t="shared" si="137"/>
        <v>842.04</v>
      </c>
      <c r="AY690" s="12">
        <f t="shared" si="138"/>
        <v>0</v>
      </c>
      <c r="BA690" t="str">
        <f t="shared" si="139"/>
        <v>10/06/2015;74404229000551;842,04;0,00</v>
      </c>
    </row>
    <row r="691" spans="1:53" x14ac:dyDescent="0.2">
      <c r="A691" s="1" t="s">
        <v>5346</v>
      </c>
      <c r="B691" s="1" t="s">
        <v>4484</v>
      </c>
      <c r="C691" s="3">
        <v>42163</v>
      </c>
      <c r="D691" s="1" t="s">
        <v>4485</v>
      </c>
      <c r="E691" s="1" t="s">
        <v>5437</v>
      </c>
      <c r="F691" s="5">
        <v>71.849999999999994</v>
      </c>
      <c r="G691" s="5">
        <v>0</v>
      </c>
      <c r="H691" s="5">
        <v>0</v>
      </c>
      <c r="I691" s="1" t="s">
        <v>5349</v>
      </c>
      <c r="J691" s="5">
        <v>0</v>
      </c>
      <c r="K691" s="5">
        <v>0</v>
      </c>
      <c r="L691" s="1" t="s">
        <v>5349</v>
      </c>
      <c r="M691" s="5">
        <v>0</v>
      </c>
      <c r="N691" s="5">
        <v>0</v>
      </c>
      <c r="O691" s="1" t="s">
        <v>5349</v>
      </c>
      <c r="P691" s="5">
        <v>0</v>
      </c>
      <c r="Q691" s="5">
        <v>0</v>
      </c>
      <c r="R691" s="1" t="s">
        <v>5349</v>
      </c>
      <c r="S691" s="5">
        <v>0</v>
      </c>
      <c r="T691" s="5">
        <v>0</v>
      </c>
      <c r="U691" s="1" t="s">
        <v>5349</v>
      </c>
      <c r="V691" s="1" t="s">
        <v>5351</v>
      </c>
      <c r="W691" s="1" t="s">
        <v>4486</v>
      </c>
      <c r="X691" s="1" t="s">
        <v>4487</v>
      </c>
      <c r="Y691" s="1" t="s">
        <v>4488</v>
      </c>
      <c r="Z691" s="1" t="s">
        <v>4489</v>
      </c>
      <c r="AB691" s="8" t="str">
        <f t="shared" si="128"/>
        <v>000155971</v>
      </c>
      <c r="AC691" t="str">
        <f t="shared" si="129"/>
        <v>08/06/2015</v>
      </c>
      <c r="AD691" t="str">
        <f t="shared" si="130"/>
        <v>00000000000000</v>
      </c>
      <c r="AE691" s="9">
        <f t="shared" si="131"/>
        <v>71.849999999999994</v>
      </c>
      <c r="AF691">
        <f t="shared" si="132"/>
        <v>0</v>
      </c>
      <c r="AH691">
        <v>1000</v>
      </c>
      <c r="AI691" s="10" t="s">
        <v>6204</v>
      </c>
      <c r="AJ691">
        <v>3475</v>
      </c>
      <c r="AK691" t="s">
        <v>5489</v>
      </c>
      <c r="AL691">
        <v>1</v>
      </c>
      <c r="AM691">
        <v>3</v>
      </c>
      <c r="AN691" s="11" t="e">
        <f>VLOOKUP(TRIM(AK691),[1]Sheet1!$V:$W,2,FALSE)</f>
        <v>#N/A</v>
      </c>
      <c r="AO691" s="11">
        <f t="shared" si="133"/>
        <v>0</v>
      </c>
      <c r="AP691" s="10">
        <f t="shared" si="134"/>
        <v>0</v>
      </c>
      <c r="AQ691" s="10"/>
      <c r="AR691" s="11" t="b">
        <f t="shared" si="135"/>
        <v>0</v>
      </c>
      <c r="AT691" s="1" t="s">
        <v>2244</v>
      </c>
      <c r="AU691" s="3">
        <v>42165</v>
      </c>
      <c r="AV691" s="1" t="s">
        <v>4568</v>
      </c>
      <c r="AW691" t="str">
        <f t="shared" si="136"/>
        <v>46127262000112</v>
      </c>
      <c r="AX691" s="12">
        <f t="shared" si="137"/>
        <v>1910.7</v>
      </c>
      <c r="AY691" s="12">
        <f t="shared" si="138"/>
        <v>0</v>
      </c>
      <c r="BA691" t="str">
        <f t="shared" si="139"/>
        <v>10/06/2015;46127262000112;1910,70;0,00</v>
      </c>
    </row>
    <row r="692" spans="1:53" x14ac:dyDescent="0.2">
      <c r="A692" s="1" t="s">
        <v>5346</v>
      </c>
      <c r="B692" s="1" t="s">
        <v>4491</v>
      </c>
      <c r="C692" s="3">
        <v>42163</v>
      </c>
      <c r="D692" s="1" t="s">
        <v>4485</v>
      </c>
      <c r="E692" s="1" t="s">
        <v>5437</v>
      </c>
      <c r="F692" s="5">
        <v>415.05</v>
      </c>
      <c r="G692" s="5">
        <v>0</v>
      </c>
      <c r="H692" s="5">
        <v>0</v>
      </c>
      <c r="I692" s="1" t="s">
        <v>5349</v>
      </c>
      <c r="J692" s="5">
        <v>0</v>
      </c>
      <c r="K692" s="5">
        <v>0</v>
      </c>
      <c r="L692" s="1" t="s">
        <v>5349</v>
      </c>
      <c r="M692" s="5">
        <v>0</v>
      </c>
      <c r="N692" s="5">
        <v>0</v>
      </c>
      <c r="O692" s="1" t="s">
        <v>5349</v>
      </c>
      <c r="P692" s="5">
        <v>0</v>
      </c>
      <c r="Q692" s="5">
        <v>0</v>
      </c>
      <c r="R692" s="1" t="s">
        <v>5349</v>
      </c>
      <c r="S692" s="5">
        <v>0</v>
      </c>
      <c r="T692" s="5">
        <v>0</v>
      </c>
      <c r="U692" s="1" t="s">
        <v>5349</v>
      </c>
      <c r="V692" s="1" t="s">
        <v>5351</v>
      </c>
      <c r="W692" s="1" t="s">
        <v>4492</v>
      </c>
      <c r="X692" s="1" t="s">
        <v>5530</v>
      </c>
      <c r="Y692" s="1" t="s">
        <v>4493</v>
      </c>
      <c r="Z692" s="1" t="s">
        <v>4494</v>
      </c>
      <c r="AB692" s="8" t="str">
        <f t="shared" si="128"/>
        <v>000155973</v>
      </c>
      <c r="AC692" t="str">
        <f t="shared" si="129"/>
        <v>08/06/2015</v>
      </c>
      <c r="AD692" t="str">
        <f t="shared" si="130"/>
        <v>00000000000000</v>
      </c>
      <c r="AE692" s="9">
        <f t="shared" si="131"/>
        <v>415.05</v>
      </c>
      <c r="AF692">
        <f t="shared" si="132"/>
        <v>78.750000000000014</v>
      </c>
      <c r="AH692">
        <v>1000</v>
      </c>
      <c r="AI692" s="10" t="s">
        <v>6204</v>
      </c>
      <c r="AJ692">
        <v>3475</v>
      </c>
      <c r="AK692" t="s">
        <v>5717</v>
      </c>
      <c r="AL692">
        <v>1</v>
      </c>
      <c r="AM692">
        <v>3</v>
      </c>
      <c r="AN692" s="11" t="e">
        <f>VLOOKUP(TRIM(AK692),[1]Sheet1!$V:$W,2,FALSE)</f>
        <v>#N/A</v>
      </c>
      <c r="AO692" s="11">
        <f t="shared" si="133"/>
        <v>0</v>
      </c>
      <c r="AP692" s="10">
        <f t="shared" si="134"/>
        <v>0</v>
      </c>
      <c r="AQ692" s="10"/>
      <c r="AR692" s="11" t="b">
        <f t="shared" si="135"/>
        <v>0</v>
      </c>
      <c r="AT692" s="1" t="s">
        <v>2247</v>
      </c>
      <c r="AU692" s="3">
        <v>42165</v>
      </c>
      <c r="AV692" s="1" t="s">
        <v>5668</v>
      </c>
      <c r="AW692" t="str">
        <f t="shared" si="136"/>
        <v>59105999000348</v>
      </c>
      <c r="AX692" s="12">
        <f t="shared" si="137"/>
        <v>7696.95</v>
      </c>
      <c r="AY692" s="12">
        <f t="shared" si="138"/>
        <v>0</v>
      </c>
      <c r="BA692" t="str">
        <f t="shared" si="139"/>
        <v>10/06/2015;59105999000348;7696,95;0,00</v>
      </c>
    </row>
    <row r="693" spans="1:53" x14ac:dyDescent="0.2">
      <c r="A693" s="1" t="s">
        <v>5346</v>
      </c>
      <c r="B693" s="1" t="s">
        <v>4495</v>
      </c>
      <c r="C693" s="3">
        <v>42163</v>
      </c>
      <c r="D693" s="1" t="s">
        <v>4485</v>
      </c>
      <c r="E693" s="1" t="s">
        <v>5437</v>
      </c>
      <c r="F693" s="5">
        <v>415.05</v>
      </c>
      <c r="G693" s="5">
        <v>0</v>
      </c>
      <c r="H693" s="5">
        <v>0</v>
      </c>
      <c r="I693" s="1" t="s">
        <v>5349</v>
      </c>
      <c r="J693" s="5">
        <v>0</v>
      </c>
      <c r="K693" s="5">
        <v>0</v>
      </c>
      <c r="L693" s="1" t="s">
        <v>5349</v>
      </c>
      <c r="M693" s="5">
        <v>0</v>
      </c>
      <c r="N693" s="5">
        <v>0</v>
      </c>
      <c r="O693" s="1" t="s">
        <v>5349</v>
      </c>
      <c r="P693" s="5">
        <v>0</v>
      </c>
      <c r="Q693" s="5">
        <v>0</v>
      </c>
      <c r="R693" s="1" t="s">
        <v>5349</v>
      </c>
      <c r="S693" s="5">
        <v>0</v>
      </c>
      <c r="T693" s="5">
        <v>0</v>
      </c>
      <c r="U693" s="1" t="s">
        <v>5349</v>
      </c>
      <c r="V693" s="1" t="s">
        <v>5351</v>
      </c>
      <c r="W693" s="1" t="s">
        <v>4492</v>
      </c>
      <c r="X693" s="1" t="s">
        <v>5530</v>
      </c>
      <c r="Y693" s="1" t="s">
        <v>4493</v>
      </c>
      <c r="Z693" s="1" t="s">
        <v>4494</v>
      </c>
      <c r="AB693" s="8" t="str">
        <f t="shared" si="128"/>
        <v>000155974</v>
      </c>
      <c r="AC693" t="str">
        <f t="shared" si="129"/>
        <v>08/06/2015</v>
      </c>
      <c r="AD693" t="str">
        <f t="shared" si="130"/>
        <v>00000000000000</v>
      </c>
      <c r="AE693" s="9">
        <f t="shared" si="131"/>
        <v>415.05</v>
      </c>
      <c r="AF693">
        <f t="shared" si="132"/>
        <v>78.750000000000014</v>
      </c>
      <c r="AH693">
        <v>1000</v>
      </c>
      <c r="AI693" s="10" t="s">
        <v>6204</v>
      </c>
      <c r="AJ693">
        <v>3475</v>
      </c>
      <c r="AK693" t="s">
        <v>5714</v>
      </c>
      <c r="AL693">
        <v>1</v>
      </c>
      <c r="AM693">
        <v>1</v>
      </c>
      <c r="AN693" s="11" t="e">
        <f>VLOOKUP(TRIM(AK693),[1]Sheet1!$V:$W,2,FALSE)</f>
        <v>#N/A</v>
      </c>
      <c r="AO693" s="11">
        <f t="shared" si="133"/>
        <v>0</v>
      </c>
      <c r="AP693" s="10">
        <f t="shared" si="134"/>
        <v>0</v>
      </c>
      <c r="AQ693" s="10"/>
      <c r="AR693" s="11" t="b">
        <f t="shared" si="135"/>
        <v>0</v>
      </c>
      <c r="AT693" s="1" t="s">
        <v>2248</v>
      </c>
      <c r="AU693" s="3">
        <v>42165</v>
      </c>
      <c r="AV693" s="1" t="s">
        <v>4800</v>
      </c>
      <c r="AW693" t="str">
        <f t="shared" si="136"/>
        <v>96404942000104</v>
      </c>
      <c r="AX693" s="12">
        <f t="shared" si="137"/>
        <v>5879.99</v>
      </c>
      <c r="AY693" s="12">
        <f t="shared" si="138"/>
        <v>37.08</v>
      </c>
      <c r="BA693" t="str">
        <f t="shared" si="139"/>
        <v>10/06/2015;96404942000104;5879,99;37,08</v>
      </c>
    </row>
    <row r="694" spans="1:53" x14ac:dyDescent="0.2">
      <c r="A694" s="1" t="s">
        <v>5346</v>
      </c>
      <c r="B694" s="1" t="s">
        <v>4496</v>
      </c>
      <c r="C694" s="3">
        <v>42163</v>
      </c>
      <c r="D694" s="1" t="s">
        <v>3662</v>
      </c>
      <c r="E694" s="1" t="s">
        <v>5347</v>
      </c>
      <c r="F694" s="5">
        <v>1649.38</v>
      </c>
      <c r="G694" s="5">
        <v>1434.24</v>
      </c>
      <c r="H694" s="5">
        <v>258.16000000000003</v>
      </c>
      <c r="I694" s="1" t="s">
        <v>5348</v>
      </c>
      <c r="J694" s="5">
        <v>0</v>
      </c>
      <c r="K694" s="5">
        <v>0</v>
      </c>
      <c r="L694" s="1" t="s">
        <v>5349</v>
      </c>
      <c r="M694" s="5">
        <v>1434.24</v>
      </c>
      <c r="N694" s="5">
        <v>215.14</v>
      </c>
      <c r="O694" s="1" t="s">
        <v>3642</v>
      </c>
      <c r="P694" s="5">
        <v>1434.24</v>
      </c>
      <c r="Q694" s="5">
        <v>23.66</v>
      </c>
      <c r="R694" s="1" t="s">
        <v>5351</v>
      </c>
      <c r="S694" s="5">
        <v>1434.24</v>
      </c>
      <c r="T694" s="5">
        <v>109</v>
      </c>
      <c r="U694" s="1" t="s">
        <v>5351</v>
      </c>
      <c r="V694" s="1" t="s">
        <v>5351</v>
      </c>
      <c r="W694" s="1" t="s">
        <v>5668</v>
      </c>
      <c r="X694" s="1" t="s">
        <v>5408</v>
      </c>
      <c r="Y694" s="1" t="s">
        <v>3805</v>
      </c>
      <c r="Z694" s="1" t="s">
        <v>3806</v>
      </c>
      <c r="AB694" s="8" t="str">
        <f t="shared" si="128"/>
        <v>000155975</v>
      </c>
      <c r="AC694" t="str">
        <f t="shared" si="129"/>
        <v>08/06/2015</v>
      </c>
      <c r="AD694" t="str">
        <f t="shared" si="130"/>
        <v>59105999000348</v>
      </c>
      <c r="AE694" s="9">
        <f t="shared" si="131"/>
        <v>1649.38</v>
      </c>
      <c r="AF694">
        <f t="shared" si="132"/>
        <v>0</v>
      </c>
      <c r="AH694">
        <v>1000</v>
      </c>
      <c r="AI694" s="10" t="s">
        <v>6204</v>
      </c>
      <c r="AJ694">
        <v>3475</v>
      </c>
      <c r="AK694" t="s">
        <v>5711</v>
      </c>
      <c r="AL694">
        <v>1</v>
      </c>
      <c r="AM694">
        <v>54</v>
      </c>
      <c r="AN694" s="11" t="e">
        <f>VLOOKUP(TRIM(AK694),[1]Sheet1!$V:$W,2,FALSE)</f>
        <v>#N/A</v>
      </c>
      <c r="AO694" s="11">
        <f t="shared" si="133"/>
        <v>0</v>
      </c>
      <c r="AP694" s="10">
        <f t="shared" si="134"/>
        <v>0</v>
      </c>
      <c r="AQ694" s="10"/>
      <c r="AR694" s="11" t="b">
        <f t="shared" si="135"/>
        <v>0</v>
      </c>
      <c r="AT694" s="1" t="s">
        <v>2254</v>
      </c>
      <c r="AU694" s="3">
        <v>42165</v>
      </c>
      <c r="AV694" s="1" t="s">
        <v>4568</v>
      </c>
      <c r="AW694" t="str">
        <f t="shared" si="136"/>
        <v>46127262000112</v>
      </c>
      <c r="AX694" s="12">
        <f t="shared" si="137"/>
        <v>2671.45</v>
      </c>
      <c r="AY694" s="12">
        <f t="shared" si="138"/>
        <v>0</v>
      </c>
      <c r="BA694" t="str">
        <f t="shared" si="139"/>
        <v>10/06/2015;46127262000112;2671,45;0,00</v>
      </c>
    </row>
    <row r="695" spans="1:53" x14ac:dyDescent="0.2">
      <c r="A695" s="1" t="s">
        <v>5346</v>
      </c>
      <c r="B695" s="1" t="s">
        <v>4496</v>
      </c>
      <c r="C695" s="3">
        <v>42163</v>
      </c>
      <c r="D695" s="1" t="s">
        <v>3657</v>
      </c>
      <c r="E695" s="1" t="s">
        <v>5347</v>
      </c>
      <c r="F695" s="5">
        <v>1224.49</v>
      </c>
      <c r="G695" s="5">
        <v>1020.41</v>
      </c>
      <c r="H695" s="5">
        <v>183.67</v>
      </c>
      <c r="I695" s="1" t="s">
        <v>5406</v>
      </c>
      <c r="J695" s="5">
        <v>0</v>
      </c>
      <c r="K695" s="5">
        <v>0</v>
      </c>
      <c r="L695" s="1" t="s">
        <v>5349</v>
      </c>
      <c r="M695" s="5">
        <v>1020.41</v>
      </c>
      <c r="N695" s="5">
        <v>204.08</v>
      </c>
      <c r="O695" s="1" t="s">
        <v>3642</v>
      </c>
      <c r="P695" s="5">
        <v>1020.41</v>
      </c>
      <c r="Q695" s="5">
        <v>16.84</v>
      </c>
      <c r="R695" s="1" t="s">
        <v>5351</v>
      </c>
      <c r="S695" s="5">
        <v>1020.41</v>
      </c>
      <c r="T695" s="5">
        <v>77.55</v>
      </c>
      <c r="U695" s="1" t="s">
        <v>5351</v>
      </c>
      <c r="V695" s="1" t="s">
        <v>5351</v>
      </c>
      <c r="W695" s="1" t="s">
        <v>5668</v>
      </c>
      <c r="X695" s="1" t="s">
        <v>5498</v>
      </c>
      <c r="Y695" s="1" t="s">
        <v>4622</v>
      </c>
      <c r="Z695" s="1" t="s">
        <v>3736</v>
      </c>
      <c r="AB695" s="8" t="str">
        <f t="shared" si="128"/>
        <v>000155975</v>
      </c>
      <c r="AC695" t="str">
        <f t="shared" si="129"/>
        <v>08/06/2015</v>
      </c>
      <c r="AD695" t="str">
        <f t="shared" si="130"/>
        <v>59105999000348</v>
      </c>
      <c r="AE695" s="9">
        <f t="shared" si="131"/>
        <v>1224.49</v>
      </c>
      <c r="AF695">
        <f t="shared" si="132"/>
        <v>0</v>
      </c>
      <c r="AH695">
        <v>1000</v>
      </c>
      <c r="AI695" s="10" t="s">
        <v>6204</v>
      </c>
      <c r="AJ695">
        <v>3475</v>
      </c>
      <c r="AK695" t="s">
        <v>5710</v>
      </c>
      <c r="AL695">
        <v>1</v>
      </c>
      <c r="AM695">
        <v>1</v>
      </c>
      <c r="AN695" s="11" t="e">
        <f>VLOOKUP(TRIM(AK695),[1]Sheet1!$V:$W,2,FALSE)</f>
        <v>#N/A</v>
      </c>
      <c r="AO695" s="11">
        <f t="shared" si="133"/>
        <v>0</v>
      </c>
      <c r="AP695" s="10">
        <f t="shared" si="134"/>
        <v>0</v>
      </c>
      <c r="AQ695" s="10"/>
      <c r="AR695" s="11" t="b">
        <f t="shared" si="135"/>
        <v>0</v>
      </c>
      <c r="AT695" s="1" t="s">
        <v>2257</v>
      </c>
      <c r="AU695" s="3">
        <v>42165</v>
      </c>
      <c r="AV695" s="1" t="s">
        <v>3974</v>
      </c>
      <c r="AW695" t="str">
        <f t="shared" si="136"/>
        <v>59104422002446</v>
      </c>
      <c r="AX695" s="12">
        <f t="shared" si="137"/>
        <v>37.35</v>
      </c>
      <c r="AY695" s="12">
        <f t="shared" si="138"/>
        <v>5.2237685100000011</v>
      </c>
      <c r="BA695" t="str">
        <f t="shared" si="139"/>
        <v>10/06/2015;59104422002446;37,35;5,22</v>
      </c>
    </row>
    <row r="696" spans="1:53" x14ac:dyDescent="0.2">
      <c r="A696" s="1" t="s">
        <v>5346</v>
      </c>
      <c r="B696" s="1" t="s">
        <v>4497</v>
      </c>
      <c r="C696" s="3">
        <v>42163</v>
      </c>
      <c r="D696" s="1" t="s">
        <v>3657</v>
      </c>
      <c r="E696" s="1" t="s">
        <v>5347</v>
      </c>
      <c r="F696" s="5">
        <v>6275.88</v>
      </c>
      <c r="G696" s="5">
        <v>5229.8999999999996</v>
      </c>
      <c r="H696" s="5">
        <v>941.38</v>
      </c>
      <c r="I696" s="1" t="s">
        <v>5406</v>
      </c>
      <c r="J696" s="5">
        <v>0</v>
      </c>
      <c r="K696" s="5">
        <v>0</v>
      </c>
      <c r="L696" s="1" t="s">
        <v>5349</v>
      </c>
      <c r="M696" s="5">
        <v>5229.8999999999996</v>
      </c>
      <c r="N696" s="5">
        <v>1045.98</v>
      </c>
      <c r="O696" s="1" t="s">
        <v>3642</v>
      </c>
      <c r="P696" s="5">
        <v>5229.8999999999996</v>
      </c>
      <c r="Q696" s="5">
        <v>86.29</v>
      </c>
      <c r="R696" s="1" t="s">
        <v>5351</v>
      </c>
      <c r="S696" s="5">
        <v>5229.8999999999996</v>
      </c>
      <c r="T696" s="5">
        <v>397.47</v>
      </c>
      <c r="U696" s="1" t="s">
        <v>5351</v>
      </c>
      <c r="V696" s="1" t="s">
        <v>5351</v>
      </c>
      <c r="W696" s="1" t="s">
        <v>5423</v>
      </c>
      <c r="X696" s="1" t="s">
        <v>5498</v>
      </c>
      <c r="Y696" s="1" t="s">
        <v>4906</v>
      </c>
      <c r="Z696" s="1" t="s">
        <v>4907</v>
      </c>
      <c r="AB696" s="8" t="str">
        <f t="shared" si="128"/>
        <v>000155976</v>
      </c>
      <c r="AC696" t="str">
        <f t="shared" si="129"/>
        <v>08/06/2015</v>
      </c>
      <c r="AD696" t="str">
        <f t="shared" si="130"/>
        <v>59578948000414</v>
      </c>
      <c r="AE696" s="9">
        <f t="shared" si="131"/>
        <v>6275.88</v>
      </c>
      <c r="AF696">
        <f t="shared" si="132"/>
        <v>0</v>
      </c>
      <c r="AH696">
        <v>1000</v>
      </c>
      <c r="AI696" s="10" t="s">
        <v>6204</v>
      </c>
      <c r="AJ696">
        <v>3475</v>
      </c>
      <c r="AK696" t="s">
        <v>5720</v>
      </c>
      <c r="AL696">
        <v>1</v>
      </c>
      <c r="AM696">
        <v>2</v>
      </c>
      <c r="AN696" s="11" t="e">
        <f>VLOOKUP(TRIM(AK696),[1]Sheet1!$V:$W,2,FALSE)</f>
        <v>#N/A</v>
      </c>
      <c r="AO696" s="11">
        <f t="shared" si="133"/>
        <v>0</v>
      </c>
      <c r="AP696" s="10">
        <f t="shared" si="134"/>
        <v>0</v>
      </c>
      <c r="AQ696" s="10"/>
      <c r="AR696" s="11" t="b">
        <f t="shared" si="135"/>
        <v>0</v>
      </c>
      <c r="AT696" s="1" t="s">
        <v>2258</v>
      </c>
      <c r="AU696" s="3">
        <v>42165</v>
      </c>
      <c r="AV696" s="1" t="s">
        <v>5519</v>
      </c>
      <c r="AW696" t="str">
        <f t="shared" si="136"/>
        <v>59104760000604</v>
      </c>
      <c r="AX696" s="12">
        <f t="shared" si="137"/>
        <v>961.75</v>
      </c>
      <c r="AY696" s="12">
        <f t="shared" si="138"/>
        <v>0.1008</v>
      </c>
      <c r="BA696" t="str">
        <f t="shared" si="139"/>
        <v>10/06/2015;59104760000604;961,75;0,10</v>
      </c>
    </row>
    <row r="697" spans="1:53" x14ac:dyDescent="0.2">
      <c r="A697" s="1" t="s">
        <v>5346</v>
      </c>
      <c r="B697" s="1" t="s">
        <v>4497</v>
      </c>
      <c r="C697" s="3">
        <v>42163</v>
      </c>
      <c r="D697" s="1" t="s">
        <v>3657</v>
      </c>
      <c r="E697" s="1" t="s">
        <v>5347</v>
      </c>
      <c r="F697" s="5">
        <v>13593</v>
      </c>
      <c r="G697" s="5">
        <v>11820</v>
      </c>
      <c r="H697" s="5">
        <v>2127.6</v>
      </c>
      <c r="I697" s="1" t="s">
        <v>5406</v>
      </c>
      <c r="J697" s="5">
        <v>0</v>
      </c>
      <c r="K697" s="5">
        <v>0</v>
      </c>
      <c r="L697" s="1" t="s">
        <v>5349</v>
      </c>
      <c r="M697" s="5">
        <v>11820</v>
      </c>
      <c r="N697" s="5">
        <v>1773</v>
      </c>
      <c r="O697" s="1" t="s">
        <v>3642</v>
      </c>
      <c r="P697" s="5">
        <v>11820</v>
      </c>
      <c r="Q697" s="5">
        <v>195.03</v>
      </c>
      <c r="R697" s="1" t="s">
        <v>5351</v>
      </c>
      <c r="S697" s="5">
        <v>11820</v>
      </c>
      <c r="T697" s="5">
        <v>898.32</v>
      </c>
      <c r="U697" s="1" t="s">
        <v>5351</v>
      </c>
      <c r="V697" s="1" t="s">
        <v>5351</v>
      </c>
      <c r="W697" s="1" t="s">
        <v>5423</v>
      </c>
      <c r="X697" s="1" t="s">
        <v>5408</v>
      </c>
      <c r="Y697" s="1" t="s">
        <v>5516</v>
      </c>
      <c r="Z697" s="1" t="s">
        <v>5517</v>
      </c>
      <c r="AB697" s="8" t="str">
        <f t="shared" si="128"/>
        <v>000155976</v>
      </c>
      <c r="AC697" t="str">
        <f t="shared" si="129"/>
        <v>08/06/2015</v>
      </c>
      <c r="AD697" t="str">
        <f t="shared" si="130"/>
        <v>59578948000414</v>
      </c>
      <c r="AE697" s="9">
        <f t="shared" si="131"/>
        <v>13593</v>
      </c>
      <c r="AF697">
        <f t="shared" si="132"/>
        <v>0</v>
      </c>
      <c r="AH697">
        <v>1000</v>
      </c>
      <c r="AI697" s="10" t="s">
        <v>6204</v>
      </c>
      <c r="AJ697">
        <v>3475</v>
      </c>
      <c r="AK697" t="s">
        <v>5705</v>
      </c>
      <c r="AL697">
        <v>1</v>
      </c>
      <c r="AM697">
        <v>79</v>
      </c>
      <c r="AN697" s="11" t="e">
        <f>VLOOKUP(TRIM(AK697),[1]Sheet1!$V:$W,2,FALSE)</f>
        <v>#N/A</v>
      </c>
      <c r="AO697" s="11">
        <f t="shared" si="133"/>
        <v>0</v>
      </c>
      <c r="AP697" s="10">
        <f t="shared" si="134"/>
        <v>0</v>
      </c>
      <c r="AQ697" s="10"/>
      <c r="AR697" s="11" t="b">
        <f t="shared" si="135"/>
        <v>0</v>
      </c>
      <c r="AT697" s="1" t="s">
        <v>2261</v>
      </c>
      <c r="AU697" s="3">
        <v>42165</v>
      </c>
      <c r="AV697" s="1" t="s">
        <v>5519</v>
      </c>
      <c r="AW697" t="str">
        <f t="shared" si="136"/>
        <v>59104760000604</v>
      </c>
      <c r="AX697" s="12">
        <f t="shared" si="137"/>
        <v>20711.03</v>
      </c>
      <c r="AY697" s="12">
        <f t="shared" si="138"/>
        <v>7.9247600000000001E-2</v>
      </c>
      <c r="BA697" t="str">
        <f t="shared" si="139"/>
        <v>10/06/2015;59104760000604;20711,03;0,08</v>
      </c>
    </row>
    <row r="698" spans="1:53" x14ac:dyDescent="0.2">
      <c r="A698" s="1" t="s">
        <v>5346</v>
      </c>
      <c r="B698" s="1" t="s">
        <v>4498</v>
      </c>
      <c r="C698" s="3">
        <v>42163</v>
      </c>
      <c r="D698" s="1" t="s">
        <v>3641</v>
      </c>
      <c r="E698" s="1" t="s">
        <v>5528</v>
      </c>
      <c r="F698" s="5">
        <v>105.23</v>
      </c>
      <c r="G698" s="5">
        <v>91.5</v>
      </c>
      <c r="H698" s="5">
        <v>10.98</v>
      </c>
      <c r="I698" s="1" t="s">
        <v>5348</v>
      </c>
      <c r="J698" s="5">
        <v>0</v>
      </c>
      <c r="K698" s="5">
        <v>0</v>
      </c>
      <c r="L698" s="1" t="s">
        <v>5349</v>
      </c>
      <c r="M698" s="5">
        <v>91.5</v>
      </c>
      <c r="N698" s="5">
        <v>13.73</v>
      </c>
      <c r="O698" s="1" t="s">
        <v>3642</v>
      </c>
      <c r="P698" s="5">
        <v>91.5</v>
      </c>
      <c r="Q698" s="5">
        <v>1.51</v>
      </c>
      <c r="R698" s="1" t="s">
        <v>5351</v>
      </c>
      <c r="S698" s="5">
        <v>91.5</v>
      </c>
      <c r="T698" s="5">
        <v>6.95</v>
      </c>
      <c r="U698" s="1" t="s">
        <v>5351</v>
      </c>
      <c r="V698" s="1" t="s">
        <v>5523</v>
      </c>
      <c r="W698" s="1" t="s">
        <v>5534</v>
      </c>
      <c r="X698" s="1" t="s">
        <v>5530</v>
      </c>
      <c r="Y698" s="1" t="s">
        <v>4499</v>
      </c>
      <c r="Z698" s="1" t="s">
        <v>4500</v>
      </c>
      <c r="AB698" s="8" t="str">
        <f t="shared" si="128"/>
        <v>000155977</v>
      </c>
      <c r="AC698" t="str">
        <f t="shared" si="129"/>
        <v>08/06/2015</v>
      </c>
      <c r="AD698" t="str">
        <f t="shared" si="130"/>
        <v>01965363000124</v>
      </c>
      <c r="AE698" s="9">
        <f t="shared" si="131"/>
        <v>105.23</v>
      </c>
      <c r="AF698">
        <f t="shared" si="132"/>
        <v>0</v>
      </c>
      <c r="AH698">
        <v>1000</v>
      </c>
      <c r="AI698" s="10" t="s">
        <v>6204</v>
      </c>
      <c r="AJ698">
        <v>3475</v>
      </c>
      <c r="AK698" t="s">
        <v>5707</v>
      </c>
      <c r="AL698">
        <v>1</v>
      </c>
      <c r="AM698">
        <v>14</v>
      </c>
      <c r="AN698" s="11" t="e">
        <f>VLOOKUP(TRIM(AK698),[1]Sheet1!$V:$W,2,FALSE)</f>
        <v>#N/A</v>
      </c>
      <c r="AO698" s="11">
        <f t="shared" si="133"/>
        <v>0</v>
      </c>
      <c r="AP698" s="10">
        <f t="shared" si="134"/>
        <v>0</v>
      </c>
      <c r="AQ698" s="10"/>
      <c r="AR698" s="11" t="b">
        <f t="shared" si="135"/>
        <v>0</v>
      </c>
      <c r="AT698" s="1" t="s">
        <v>2264</v>
      </c>
      <c r="AU698" s="3">
        <v>42165</v>
      </c>
      <c r="AV698" s="1" t="s">
        <v>3855</v>
      </c>
      <c r="AW698" t="str">
        <f t="shared" si="136"/>
        <v>64255136001105</v>
      </c>
      <c r="AX698" s="12">
        <f t="shared" si="137"/>
        <v>220.32</v>
      </c>
      <c r="AY698" s="12">
        <f t="shared" si="138"/>
        <v>0</v>
      </c>
      <c r="BA698" t="str">
        <f t="shared" si="139"/>
        <v>10/06/2015;64255136001105;220,32;0,00</v>
      </c>
    </row>
    <row r="699" spans="1:53" x14ac:dyDescent="0.2">
      <c r="A699" s="1" t="s">
        <v>5346</v>
      </c>
      <c r="B699" s="1" t="s">
        <v>4498</v>
      </c>
      <c r="C699" s="3">
        <v>42163</v>
      </c>
      <c r="D699" s="1" t="s">
        <v>3641</v>
      </c>
      <c r="E699" s="1" t="s">
        <v>5528</v>
      </c>
      <c r="F699" s="5">
        <v>78.599999999999994</v>
      </c>
      <c r="G699" s="5">
        <v>78.599999999999994</v>
      </c>
      <c r="H699" s="5">
        <v>9.43</v>
      </c>
      <c r="I699" s="1" t="s">
        <v>5348</v>
      </c>
      <c r="J699" s="5">
        <v>0</v>
      </c>
      <c r="K699" s="5">
        <v>0</v>
      </c>
      <c r="L699" s="1" t="s">
        <v>5349</v>
      </c>
      <c r="M699" s="5">
        <v>0</v>
      </c>
      <c r="N699" s="5">
        <v>0</v>
      </c>
      <c r="O699" s="1" t="s">
        <v>5349</v>
      </c>
      <c r="P699" s="5">
        <v>78.599999999999994</v>
      </c>
      <c r="Q699" s="5">
        <v>1.3</v>
      </c>
      <c r="R699" s="1" t="s">
        <v>5351</v>
      </c>
      <c r="S699" s="5">
        <v>78.599999999999994</v>
      </c>
      <c r="T699" s="5">
        <v>5.97</v>
      </c>
      <c r="U699" s="1" t="s">
        <v>5351</v>
      </c>
      <c r="V699" s="1" t="s">
        <v>5523</v>
      </c>
      <c r="W699" s="1" t="s">
        <v>5534</v>
      </c>
      <c r="X699" s="1" t="s">
        <v>5542</v>
      </c>
      <c r="Y699" s="1" t="s">
        <v>4501</v>
      </c>
      <c r="Z699" s="1" t="s">
        <v>4500</v>
      </c>
      <c r="AB699" s="8" t="str">
        <f t="shared" si="128"/>
        <v>000155977</v>
      </c>
      <c r="AC699" t="str">
        <f t="shared" si="129"/>
        <v>08/06/2015</v>
      </c>
      <c r="AD699" t="str">
        <f t="shared" si="130"/>
        <v>01965363000124</v>
      </c>
      <c r="AE699" s="9">
        <f t="shared" si="131"/>
        <v>78.599999999999994</v>
      </c>
      <c r="AF699">
        <f t="shared" si="132"/>
        <v>0</v>
      </c>
      <c r="AH699">
        <v>1000</v>
      </c>
      <c r="AI699" s="10" t="s">
        <v>6204</v>
      </c>
      <c r="AJ699">
        <v>3475</v>
      </c>
      <c r="AK699" t="s">
        <v>5722</v>
      </c>
      <c r="AL699">
        <v>1</v>
      </c>
      <c r="AM699">
        <v>29</v>
      </c>
      <c r="AN699" s="11" t="e">
        <f>VLOOKUP(TRIM(AK699),[1]Sheet1!$V:$W,2,FALSE)</f>
        <v>#N/A</v>
      </c>
      <c r="AO699" s="11">
        <f t="shared" si="133"/>
        <v>0</v>
      </c>
      <c r="AP699" s="10">
        <f t="shared" si="134"/>
        <v>0</v>
      </c>
      <c r="AQ699" s="10"/>
      <c r="AR699" s="11" t="b">
        <f t="shared" si="135"/>
        <v>0</v>
      </c>
      <c r="AT699" s="1" t="s">
        <v>2265</v>
      </c>
      <c r="AU699" s="3">
        <v>42165</v>
      </c>
      <c r="AV699" s="1" t="s">
        <v>4107</v>
      </c>
      <c r="AW699" t="str">
        <f t="shared" si="136"/>
        <v>84683374000300</v>
      </c>
      <c r="AX699" s="12">
        <f t="shared" si="137"/>
        <v>402.71</v>
      </c>
      <c r="AY699" s="12">
        <f t="shared" si="138"/>
        <v>0</v>
      </c>
      <c r="BA699" t="str">
        <f t="shared" si="139"/>
        <v>10/06/2015;84683374000300;402,71;0,00</v>
      </c>
    </row>
    <row r="700" spans="1:53" x14ac:dyDescent="0.2">
      <c r="A700" s="1" t="s">
        <v>5346</v>
      </c>
      <c r="B700" s="1" t="s">
        <v>4498</v>
      </c>
      <c r="C700" s="3">
        <v>42163</v>
      </c>
      <c r="D700" s="1" t="s">
        <v>3641</v>
      </c>
      <c r="E700" s="1" t="s">
        <v>5528</v>
      </c>
      <c r="F700" s="5">
        <v>145.87</v>
      </c>
      <c r="G700" s="5">
        <v>126.84</v>
      </c>
      <c r="H700" s="5">
        <v>15.22</v>
      </c>
      <c r="I700" s="1" t="s">
        <v>5348</v>
      </c>
      <c r="J700" s="5">
        <v>0</v>
      </c>
      <c r="K700" s="5">
        <v>0</v>
      </c>
      <c r="L700" s="1" t="s">
        <v>5349</v>
      </c>
      <c r="M700" s="5">
        <v>126.84</v>
      </c>
      <c r="N700" s="5">
        <v>19.03</v>
      </c>
      <c r="O700" s="1" t="s">
        <v>3642</v>
      </c>
      <c r="P700" s="5">
        <v>126.84</v>
      </c>
      <c r="Q700" s="5">
        <v>2.09</v>
      </c>
      <c r="R700" s="1" t="s">
        <v>5351</v>
      </c>
      <c r="S700" s="5">
        <v>126.84</v>
      </c>
      <c r="T700" s="5">
        <v>9.64</v>
      </c>
      <c r="U700" s="1" t="s">
        <v>5351</v>
      </c>
      <c r="V700" s="1" t="s">
        <v>5523</v>
      </c>
      <c r="W700" s="1" t="s">
        <v>5534</v>
      </c>
      <c r="X700" s="1" t="s">
        <v>5530</v>
      </c>
      <c r="Y700" s="1" t="s">
        <v>4502</v>
      </c>
      <c r="Z700" s="1" t="s">
        <v>4503</v>
      </c>
      <c r="AB700" s="8" t="str">
        <f t="shared" si="128"/>
        <v>000155977</v>
      </c>
      <c r="AC700" t="str">
        <f t="shared" si="129"/>
        <v>08/06/2015</v>
      </c>
      <c r="AD700" t="str">
        <f t="shared" si="130"/>
        <v>01965363000124</v>
      </c>
      <c r="AE700" s="9">
        <f t="shared" si="131"/>
        <v>145.87</v>
      </c>
      <c r="AF700">
        <f t="shared" si="132"/>
        <v>0</v>
      </c>
      <c r="AH700">
        <v>1000</v>
      </c>
      <c r="AI700" s="10" t="s">
        <v>6204</v>
      </c>
      <c r="AJ700">
        <v>3475</v>
      </c>
      <c r="AK700" t="s">
        <v>5475</v>
      </c>
      <c r="AL700">
        <v>1</v>
      </c>
      <c r="AM700">
        <v>21</v>
      </c>
      <c r="AN700" s="11" t="e">
        <f>VLOOKUP(TRIM(AK700),[1]Sheet1!$V:$W,2,FALSE)</f>
        <v>#N/A</v>
      </c>
      <c r="AO700" s="11">
        <f t="shared" si="133"/>
        <v>0</v>
      </c>
      <c r="AP700" s="10">
        <f t="shared" si="134"/>
        <v>0</v>
      </c>
      <c r="AQ700" s="10"/>
      <c r="AR700" s="11" t="b">
        <f t="shared" si="135"/>
        <v>0</v>
      </c>
      <c r="AT700" s="1" t="s">
        <v>2266</v>
      </c>
      <c r="AU700" s="3">
        <v>42165</v>
      </c>
      <c r="AV700" s="1" t="s">
        <v>2267</v>
      </c>
      <c r="AW700" t="str">
        <f t="shared" si="136"/>
        <v>08832031000110</v>
      </c>
      <c r="AX700" s="12">
        <f t="shared" si="137"/>
        <v>209.98</v>
      </c>
      <c r="AY700" s="12">
        <f t="shared" si="138"/>
        <v>0</v>
      </c>
      <c r="BA700" t="str">
        <f t="shared" si="139"/>
        <v>10/06/2015;08832031000110;209,98;0,00</v>
      </c>
    </row>
    <row r="701" spans="1:53" x14ac:dyDescent="0.2">
      <c r="A701" s="1" t="s">
        <v>5346</v>
      </c>
      <c r="B701" s="1" t="s">
        <v>4504</v>
      </c>
      <c r="C701" s="3">
        <v>42163</v>
      </c>
      <c r="D701" s="1" t="s">
        <v>3641</v>
      </c>
      <c r="E701" s="1" t="s">
        <v>5528</v>
      </c>
      <c r="F701" s="5">
        <v>105.23</v>
      </c>
      <c r="G701" s="5">
        <v>91.5</v>
      </c>
      <c r="H701" s="5">
        <v>10.98</v>
      </c>
      <c r="I701" s="1" t="s">
        <v>5348</v>
      </c>
      <c r="J701" s="5">
        <v>0</v>
      </c>
      <c r="K701" s="5">
        <v>0</v>
      </c>
      <c r="L701" s="1" t="s">
        <v>5349</v>
      </c>
      <c r="M701" s="5">
        <v>91.5</v>
      </c>
      <c r="N701" s="5">
        <v>13.73</v>
      </c>
      <c r="O701" s="1" t="s">
        <v>3642</v>
      </c>
      <c r="P701" s="5">
        <v>91.5</v>
      </c>
      <c r="Q701" s="5">
        <v>1.51</v>
      </c>
      <c r="R701" s="1" t="s">
        <v>5351</v>
      </c>
      <c r="S701" s="5">
        <v>91.5</v>
      </c>
      <c r="T701" s="5">
        <v>6.95</v>
      </c>
      <c r="U701" s="1" t="s">
        <v>5351</v>
      </c>
      <c r="V701" s="1" t="s">
        <v>5523</v>
      </c>
      <c r="W701" s="1" t="s">
        <v>5534</v>
      </c>
      <c r="X701" s="1" t="s">
        <v>5530</v>
      </c>
      <c r="Y701" s="1" t="s">
        <v>4499</v>
      </c>
      <c r="Z701" s="1" t="s">
        <v>4500</v>
      </c>
      <c r="AB701" s="8" t="str">
        <f t="shared" si="128"/>
        <v>000155978</v>
      </c>
      <c r="AC701" t="str">
        <f t="shared" si="129"/>
        <v>08/06/2015</v>
      </c>
      <c r="AD701" t="str">
        <f t="shared" si="130"/>
        <v>01965363000124</v>
      </c>
      <c r="AE701" s="9">
        <f t="shared" si="131"/>
        <v>105.23</v>
      </c>
      <c r="AF701">
        <f t="shared" si="132"/>
        <v>0</v>
      </c>
      <c r="AH701">
        <v>1000</v>
      </c>
      <c r="AI701" s="10" t="s">
        <v>6204</v>
      </c>
      <c r="AJ701">
        <v>3475</v>
      </c>
      <c r="AK701" t="s">
        <v>5479</v>
      </c>
      <c r="AL701">
        <v>1</v>
      </c>
      <c r="AM701">
        <v>9</v>
      </c>
      <c r="AN701" s="11" t="e">
        <f>VLOOKUP(TRIM(AK701),[1]Sheet1!$V:$W,2,FALSE)</f>
        <v>#N/A</v>
      </c>
      <c r="AO701" s="11">
        <f t="shared" si="133"/>
        <v>0</v>
      </c>
      <c r="AP701" s="10">
        <f t="shared" si="134"/>
        <v>0</v>
      </c>
      <c r="AQ701" s="10"/>
      <c r="AR701" s="11" t="b">
        <f t="shared" si="135"/>
        <v>0</v>
      </c>
      <c r="AT701" s="1" t="s">
        <v>2268</v>
      </c>
      <c r="AU701" s="3">
        <v>42165</v>
      </c>
      <c r="AV701" s="1" t="s">
        <v>2269</v>
      </c>
      <c r="AW701" t="str">
        <f t="shared" si="136"/>
        <v>13537946000133</v>
      </c>
      <c r="AX701" s="12">
        <f t="shared" si="137"/>
        <v>316.2</v>
      </c>
      <c r="AY701" s="12">
        <f t="shared" si="138"/>
        <v>0</v>
      </c>
      <c r="BA701" t="str">
        <f t="shared" si="139"/>
        <v>10/06/2015;13537946000133;316,20;0,00</v>
      </c>
    </row>
    <row r="702" spans="1:53" x14ac:dyDescent="0.2">
      <c r="A702" s="1" t="s">
        <v>5346</v>
      </c>
      <c r="B702" s="1" t="s">
        <v>4504</v>
      </c>
      <c r="C702" s="3">
        <v>42163</v>
      </c>
      <c r="D702" s="1" t="s">
        <v>3641</v>
      </c>
      <c r="E702" s="1" t="s">
        <v>5528</v>
      </c>
      <c r="F702" s="5">
        <v>78.599999999999994</v>
      </c>
      <c r="G702" s="5">
        <v>78.599999999999994</v>
      </c>
      <c r="H702" s="5">
        <v>9.43</v>
      </c>
      <c r="I702" s="1" t="s">
        <v>5348</v>
      </c>
      <c r="J702" s="5">
        <v>0</v>
      </c>
      <c r="K702" s="5">
        <v>0</v>
      </c>
      <c r="L702" s="1" t="s">
        <v>5349</v>
      </c>
      <c r="M702" s="5">
        <v>0</v>
      </c>
      <c r="N702" s="5">
        <v>0</v>
      </c>
      <c r="O702" s="1" t="s">
        <v>5349</v>
      </c>
      <c r="P702" s="5">
        <v>78.599999999999994</v>
      </c>
      <c r="Q702" s="5">
        <v>1.3</v>
      </c>
      <c r="R702" s="1" t="s">
        <v>5351</v>
      </c>
      <c r="S702" s="5">
        <v>78.599999999999994</v>
      </c>
      <c r="T702" s="5">
        <v>5.97</v>
      </c>
      <c r="U702" s="1" t="s">
        <v>5351</v>
      </c>
      <c r="V702" s="1" t="s">
        <v>5523</v>
      </c>
      <c r="W702" s="1" t="s">
        <v>5534</v>
      </c>
      <c r="X702" s="1" t="s">
        <v>5542</v>
      </c>
      <c r="Y702" s="1" t="s">
        <v>4501</v>
      </c>
      <c r="Z702" s="1" t="s">
        <v>4500</v>
      </c>
      <c r="AB702" s="8" t="str">
        <f t="shared" si="128"/>
        <v>000155978</v>
      </c>
      <c r="AC702" t="str">
        <f t="shared" si="129"/>
        <v>08/06/2015</v>
      </c>
      <c r="AD702" t="str">
        <f t="shared" si="130"/>
        <v>01965363000124</v>
      </c>
      <c r="AE702" s="9">
        <f t="shared" si="131"/>
        <v>78.599999999999994</v>
      </c>
      <c r="AF702">
        <f t="shared" si="132"/>
        <v>0</v>
      </c>
      <c r="AH702">
        <v>1000</v>
      </c>
      <c r="AI702" s="10" t="s">
        <v>6204</v>
      </c>
      <c r="AJ702">
        <v>3475</v>
      </c>
      <c r="AK702" t="s">
        <v>5730</v>
      </c>
      <c r="AL702">
        <v>1</v>
      </c>
      <c r="AM702">
        <v>11</v>
      </c>
      <c r="AN702" s="11" t="e">
        <f>VLOOKUP(TRIM(AK702),[1]Sheet1!$V:$W,2,FALSE)</f>
        <v>#N/A</v>
      </c>
      <c r="AO702" s="11">
        <f t="shared" si="133"/>
        <v>0</v>
      </c>
      <c r="AP702" s="10">
        <f t="shared" si="134"/>
        <v>0</v>
      </c>
      <c r="AQ702" s="10"/>
      <c r="AR702" s="11" t="b">
        <f t="shared" si="135"/>
        <v>0</v>
      </c>
      <c r="AT702" s="13" t="s">
        <v>2270</v>
      </c>
      <c r="AU702" s="14">
        <v>42165</v>
      </c>
      <c r="AV702" s="13" t="s">
        <v>3908</v>
      </c>
      <c r="AW702" s="15" t="str">
        <f t="shared" si="136"/>
        <v>59104760000191</v>
      </c>
      <c r="AX702" s="16">
        <f t="shared" si="137"/>
        <v>580</v>
      </c>
      <c r="AY702" s="16">
        <f t="shared" si="138"/>
        <v>84</v>
      </c>
      <c r="BA702" t="str">
        <f t="shared" si="139"/>
        <v>10/06/2015;59104760000191;580,00;84,00</v>
      </c>
    </row>
    <row r="703" spans="1:53" x14ac:dyDescent="0.2">
      <c r="A703" s="1" t="s">
        <v>5346</v>
      </c>
      <c r="B703" s="1" t="s">
        <v>4504</v>
      </c>
      <c r="C703" s="3">
        <v>42163</v>
      </c>
      <c r="D703" s="1" t="s">
        <v>3641</v>
      </c>
      <c r="E703" s="1" t="s">
        <v>5528</v>
      </c>
      <c r="F703" s="5">
        <v>182.33</v>
      </c>
      <c r="G703" s="5">
        <v>158.55000000000001</v>
      </c>
      <c r="H703" s="5">
        <v>19.03</v>
      </c>
      <c r="I703" s="1" t="s">
        <v>5348</v>
      </c>
      <c r="J703" s="5">
        <v>0</v>
      </c>
      <c r="K703" s="5">
        <v>0</v>
      </c>
      <c r="L703" s="1" t="s">
        <v>5349</v>
      </c>
      <c r="M703" s="5">
        <v>158.55000000000001</v>
      </c>
      <c r="N703" s="5">
        <v>23.78</v>
      </c>
      <c r="O703" s="1" t="s">
        <v>3642</v>
      </c>
      <c r="P703" s="5">
        <v>158.55000000000001</v>
      </c>
      <c r="Q703" s="5">
        <v>2.62</v>
      </c>
      <c r="R703" s="1" t="s">
        <v>5351</v>
      </c>
      <c r="S703" s="5">
        <v>158.55000000000001</v>
      </c>
      <c r="T703" s="5">
        <v>12.05</v>
      </c>
      <c r="U703" s="1" t="s">
        <v>5351</v>
      </c>
      <c r="V703" s="1" t="s">
        <v>5523</v>
      </c>
      <c r="W703" s="1" t="s">
        <v>5534</v>
      </c>
      <c r="X703" s="1" t="s">
        <v>5530</v>
      </c>
      <c r="Y703" s="1" t="s">
        <v>4502</v>
      </c>
      <c r="Z703" s="1" t="s">
        <v>4503</v>
      </c>
      <c r="AB703" s="8" t="str">
        <f t="shared" si="128"/>
        <v>000155978</v>
      </c>
      <c r="AC703" t="str">
        <f t="shared" si="129"/>
        <v>08/06/2015</v>
      </c>
      <c r="AD703" t="str">
        <f t="shared" si="130"/>
        <v>01965363000124</v>
      </c>
      <c r="AE703" s="9">
        <f t="shared" si="131"/>
        <v>182.33</v>
      </c>
      <c r="AF703">
        <f t="shared" si="132"/>
        <v>0</v>
      </c>
      <c r="AH703">
        <v>1000</v>
      </c>
      <c r="AI703" s="10" t="s">
        <v>6204</v>
      </c>
      <c r="AJ703">
        <v>3475</v>
      </c>
      <c r="AK703" t="s">
        <v>5727</v>
      </c>
      <c r="AL703">
        <v>1</v>
      </c>
      <c r="AM703">
        <v>1</v>
      </c>
      <c r="AN703" s="11" t="e">
        <f>VLOOKUP(TRIM(AK703),[1]Sheet1!$V:$W,2,FALSE)</f>
        <v>#N/A</v>
      </c>
      <c r="AO703" s="11">
        <f t="shared" si="133"/>
        <v>0</v>
      </c>
      <c r="AP703" s="10">
        <f t="shared" si="134"/>
        <v>0</v>
      </c>
      <c r="AQ703" s="10"/>
      <c r="AR703" s="11" t="b">
        <f t="shared" si="135"/>
        <v>0</v>
      </c>
      <c r="AT703" s="1" t="s">
        <v>2272</v>
      </c>
      <c r="AU703" s="3">
        <v>42165</v>
      </c>
      <c r="AV703" s="1" t="s">
        <v>2100</v>
      </c>
      <c r="AW703" t="str">
        <f t="shared" si="136"/>
        <v>33592510022042</v>
      </c>
      <c r="AX703" s="12">
        <f t="shared" si="137"/>
        <v>1725</v>
      </c>
      <c r="AY703" s="12">
        <f t="shared" si="138"/>
        <v>0</v>
      </c>
      <c r="BA703" t="str">
        <f t="shared" si="139"/>
        <v>10/06/2015;33592510022042;1725,00;0,00</v>
      </c>
    </row>
    <row r="704" spans="1:53" x14ac:dyDescent="0.2">
      <c r="A704" s="1" t="s">
        <v>5346</v>
      </c>
      <c r="B704" s="1" t="s">
        <v>4505</v>
      </c>
      <c r="C704" s="3">
        <v>42163</v>
      </c>
      <c r="D704" s="1" t="s">
        <v>3711</v>
      </c>
      <c r="E704" s="1" t="s">
        <v>5539</v>
      </c>
      <c r="F704" s="5">
        <v>616.83000000000004</v>
      </c>
      <c r="G704" s="5">
        <v>0</v>
      </c>
      <c r="H704" s="5">
        <v>0</v>
      </c>
      <c r="I704" s="1" t="s">
        <v>5349</v>
      </c>
      <c r="J704" s="5">
        <v>0</v>
      </c>
      <c r="K704" s="5">
        <v>0</v>
      </c>
      <c r="L704" s="1" t="s">
        <v>5349</v>
      </c>
      <c r="M704" s="5">
        <v>0</v>
      </c>
      <c r="N704" s="5">
        <v>0</v>
      </c>
      <c r="O704" s="1" t="s">
        <v>5349</v>
      </c>
      <c r="P704" s="5">
        <v>616.83000000000004</v>
      </c>
      <c r="Q704" s="5">
        <v>0</v>
      </c>
      <c r="R704" s="1" t="s">
        <v>3712</v>
      </c>
      <c r="S704" s="5">
        <v>616.83000000000004</v>
      </c>
      <c r="T704" s="5">
        <v>0</v>
      </c>
      <c r="U704" s="1" t="s">
        <v>3712</v>
      </c>
      <c r="V704" s="1" t="s">
        <v>5351</v>
      </c>
      <c r="W704" s="1" t="s">
        <v>3713</v>
      </c>
      <c r="X704" s="1" t="s">
        <v>5530</v>
      </c>
      <c r="Y704" s="1" t="s">
        <v>4351</v>
      </c>
      <c r="Z704" s="1" t="s">
        <v>4312</v>
      </c>
      <c r="AB704" s="8" t="str">
        <f t="shared" si="128"/>
        <v>000155986</v>
      </c>
      <c r="AC704" t="str">
        <f t="shared" si="129"/>
        <v>08/06/2015</v>
      </c>
      <c r="AD704" t="str">
        <f t="shared" si="130"/>
        <v>04337168000148</v>
      </c>
      <c r="AE704" s="9">
        <f t="shared" si="131"/>
        <v>616.83000000000004</v>
      </c>
      <c r="AF704">
        <f t="shared" si="132"/>
        <v>0</v>
      </c>
      <c r="AH704">
        <v>1000</v>
      </c>
      <c r="AI704" s="10" t="s">
        <v>6204</v>
      </c>
      <c r="AJ704">
        <v>3475</v>
      </c>
      <c r="AK704" t="s">
        <v>5726</v>
      </c>
      <c r="AL704">
        <v>1</v>
      </c>
      <c r="AM704">
        <v>1</v>
      </c>
      <c r="AN704" s="11" t="e">
        <f>VLOOKUP(TRIM(AK704),[1]Sheet1!$V:$W,2,FALSE)</f>
        <v>#N/A</v>
      </c>
      <c r="AO704" s="11">
        <f t="shared" si="133"/>
        <v>0</v>
      </c>
      <c r="AP704" s="10">
        <f t="shared" si="134"/>
        <v>0</v>
      </c>
      <c r="AQ704" s="10"/>
      <c r="AR704" s="11" t="b">
        <f t="shared" si="135"/>
        <v>0</v>
      </c>
      <c r="AT704" s="1" t="s">
        <v>2273</v>
      </c>
      <c r="AU704" s="3">
        <v>42165</v>
      </c>
      <c r="AV704" s="1" t="s">
        <v>2274</v>
      </c>
      <c r="AW704" t="str">
        <f t="shared" si="136"/>
        <v>73150526000121</v>
      </c>
      <c r="AX704" s="12">
        <f t="shared" si="137"/>
        <v>782.44999999999993</v>
      </c>
      <c r="AY704" s="12">
        <f t="shared" si="138"/>
        <v>31.185800000000008</v>
      </c>
      <c r="BA704" t="str">
        <f t="shared" si="139"/>
        <v>10/06/2015;73150526000121;782,45;31,19</v>
      </c>
    </row>
    <row r="705" spans="1:53" x14ac:dyDescent="0.2">
      <c r="A705" s="1" t="s">
        <v>5346</v>
      </c>
      <c r="B705" s="1" t="s">
        <v>4506</v>
      </c>
      <c r="C705" s="3">
        <v>42163</v>
      </c>
      <c r="D705" s="1" t="s">
        <v>3711</v>
      </c>
      <c r="E705" s="1" t="s">
        <v>5539</v>
      </c>
      <c r="F705" s="5">
        <v>54.84</v>
      </c>
      <c r="G705" s="5">
        <v>0</v>
      </c>
      <c r="H705" s="5">
        <v>0</v>
      </c>
      <c r="I705" s="1" t="s">
        <v>5349</v>
      </c>
      <c r="J705" s="5">
        <v>0</v>
      </c>
      <c r="K705" s="5">
        <v>0</v>
      </c>
      <c r="L705" s="1" t="s">
        <v>5349</v>
      </c>
      <c r="M705" s="5">
        <v>0</v>
      </c>
      <c r="N705" s="5">
        <v>0</v>
      </c>
      <c r="O705" s="1" t="s">
        <v>5349</v>
      </c>
      <c r="P705" s="5">
        <v>54.84</v>
      </c>
      <c r="Q705" s="5">
        <v>0</v>
      </c>
      <c r="R705" s="1" t="s">
        <v>3712</v>
      </c>
      <c r="S705" s="5">
        <v>54.84</v>
      </c>
      <c r="T705" s="5">
        <v>0</v>
      </c>
      <c r="U705" s="1" t="s">
        <v>3712</v>
      </c>
      <c r="V705" s="1" t="s">
        <v>5351</v>
      </c>
      <c r="W705" s="1" t="s">
        <v>4370</v>
      </c>
      <c r="X705" s="1" t="s">
        <v>5408</v>
      </c>
      <c r="Y705" s="1" t="s">
        <v>4507</v>
      </c>
      <c r="Z705" s="1" t="s">
        <v>4508</v>
      </c>
      <c r="AB705" s="8" t="str">
        <f t="shared" si="128"/>
        <v>000155987</v>
      </c>
      <c r="AC705" t="str">
        <f t="shared" si="129"/>
        <v>08/06/2015</v>
      </c>
      <c r="AD705" t="str">
        <f t="shared" si="130"/>
        <v>84111343000113</v>
      </c>
      <c r="AE705" s="9">
        <f t="shared" si="131"/>
        <v>54.84</v>
      </c>
      <c r="AF705">
        <f t="shared" si="132"/>
        <v>0</v>
      </c>
      <c r="AH705">
        <v>1000</v>
      </c>
      <c r="AI705" s="10" t="s">
        <v>6204</v>
      </c>
      <c r="AJ705">
        <v>3475</v>
      </c>
      <c r="AK705" t="s">
        <v>5724</v>
      </c>
      <c r="AL705">
        <v>1</v>
      </c>
      <c r="AM705">
        <v>1</v>
      </c>
      <c r="AN705" s="11" t="e">
        <f>VLOOKUP(TRIM(AK705),[1]Sheet1!$V:$W,2,FALSE)</f>
        <v>#N/A</v>
      </c>
      <c r="AO705" s="11">
        <f t="shared" si="133"/>
        <v>0</v>
      </c>
      <c r="AP705" s="10">
        <f t="shared" si="134"/>
        <v>0</v>
      </c>
      <c r="AQ705" s="10"/>
      <c r="AR705" s="11" t="b">
        <f t="shared" si="135"/>
        <v>0</v>
      </c>
      <c r="AT705" s="1" t="s">
        <v>2281</v>
      </c>
      <c r="AU705" s="3">
        <v>42165</v>
      </c>
      <c r="AV705" s="1" t="s">
        <v>5672</v>
      </c>
      <c r="AW705" t="str">
        <f t="shared" si="136"/>
        <v>01192333001366</v>
      </c>
      <c r="AX705" s="12">
        <f t="shared" si="137"/>
        <v>299</v>
      </c>
      <c r="AY705" s="12">
        <f t="shared" si="138"/>
        <v>231.76920000000001</v>
      </c>
      <c r="BA705" t="str">
        <f t="shared" si="139"/>
        <v>10/06/2015;01192333001366;299,00;231,77</v>
      </c>
    </row>
    <row r="706" spans="1:53" x14ac:dyDescent="0.2">
      <c r="A706" s="1" t="s">
        <v>5346</v>
      </c>
      <c r="B706" s="1" t="s">
        <v>4509</v>
      </c>
      <c r="C706" s="3">
        <v>42163</v>
      </c>
      <c r="D706" s="1" t="s">
        <v>3711</v>
      </c>
      <c r="E706" s="1" t="s">
        <v>5539</v>
      </c>
      <c r="F706" s="5">
        <v>1163.1400000000001</v>
      </c>
      <c r="G706" s="5">
        <v>0</v>
      </c>
      <c r="H706" s="5">
        <v>0</v>
      </c>
      <c r="I706" s="1" t="s">
        <v>5349</v>
      </c>
      <c r="J706" s="5">
        <v>0</v>
      </c>
      <c r="K706" s="5">
        <v>0</v>
      </c>
      <c r="L706" s="1" t="s">
        <v>5349</v>
      </c>
      <c r="M706" s="5">
        <v>0</v>
      </c>
      <c r="N706" s="5">
        <v>0</v>
      </c>
      <c r="O706" s="1" t="s">
        <v>5349</v>
      </c>
      <c r="P706" s="5">
        <v>1163.1400000000001</v>
      </c>
      <c r="Q706" s="5">
        <v>0</v>
      </c>
      <c r="R706" s="1" t="s">
        <v>3712</v>
      </c>
      <c r="S706" s="5">
        <v>1163.1400000000001</v>
      </c>
      <c r="T706" s="5">
        <v>0</v>
      </c>
      <c r="U706" s="1" t="s">
        <v>3712</v>
      </c>
      <c r="V706" s="1" t="s">
        <v>5523</v>
      </c>
      <c r="W706" s="1" t="s">
        <v>3713</v>
      </c>
      <c r="X706" s="1" t="s">
        <v>5530</v>
      </c>
      <c r="Y706" s="1" t="s">
        <v>4456</v>
      </c>
      <c r="Z706" s="1" t="s">
        <v>4457</v>
      </c>
      <c r="AB706" s="8" t="str">
        <f t="shared" si="128"/>
        <v>000155991</v>
      </c>
      <c r="AC706" t="str">
        <f t="shared" si="129"/>
        <v>08/06/2015</v>
      </c>
      <c r="AD706" t="str">
        <f t="shared" si="130"/>
        <v>04337168000148</v>
      </c>
      <c r="AE706" s="9">
        <f t="shared" si="131"/>
        <v>1163.1400000000001</v>
      </c>
      <c r="AF706">
        <f t="shared" si="132"/>
        <v>0</v>
      </c>
      <c r="AH706">
        <v>1046</v>
      </c>
      <c r="AI706" s="10" t="s">
        <v>6204</v>
      </c>
      <c r="AJ706">
        <v>3476</v>
      </c>
      <c r="AK706" t="s">
        <v>5732</v>
      </c>
      <c r="AL706">
        <v>1</v>
      </c>
      <c r="AM706">
        <v>58</v>
      </c>
      <c r="AN706" s="11" t="e">
        <f>VLOOKUP(TRIM(AK706),[1]Sheet1!$V:$W,2,FALSE)</f>
        <v>#N/A</v>
      </c>
      <c r="AO706" s="11">
        <f t="shared" si="133"/>
        <v>0</v>
      </c>
      <c r="AP706" s="10">
        <f t="shared" si="134"/>
        <v>0</v>
      </c>
      <c r="AQ706" s="10"/>
      <c r="AR706" s="11" t="b">
        <f t="shared" si="135"/>
        <v>0</v>
      </c>
      <c r="AT706" s="1" t="s">
        <v>2284</v>
      </c>
      <c r="AU706" s="3">
        <v>42165</v>
      </c>
      <c r="AV706" s="1" t="s">
        <v>2166</v>
      </c>
      <c r="AW706" t="str">
        <f t="shared" si="136"/>
        <v>04606776000291</v>
      </c>
      <c r="AX706" s="12">
        <f t="shared" si="137"/>
        <v>1494.89</v>
      </c>
      <c r="AY706" s="12">
        <f t="shared" si="138"/>
        <v>0</v>
      </c>
      <c r="BA706" t="str">
        <f t="shared" si="139"/>
        <v>10/06/2015;04606776000291;1494,89;0,00</v>
      </c>
    </row>
    <row r="707" spans="1:53" x14ac:dyDescent="0.2">
      <c r="A707" s="1" t="s">
        <v>5346</v>
      </c>
      <c r="B707" s="1" t="s">
        <v>4510</v>
      </c>
      <c r="C707" s="3">
        <v>42163</v>
      </c>
      <c r="D707" s="1" t="s">
        <v>3711</v>
      </c>
      <c r="E707" s="1" t="s">
        <v>5539</v>
      </c>
      <c r="F707" s="5">
        <v>289.92</v>
      </c>
      <c r="G707" s="5">
        <v>0</v>
      </c>
      <c r="H707" s="5">
        <v>0</v>
      </c>
      <c r="I707" s="1" t="s">
        <v>5349</v>
      </c>
      <c r="J707" s="5">
        <v>0</v>
      </c>
      <c r="K707" s="5">
        <v>0</v>
      </c>
      <c r="L707" s="1" t="s">
        <v>5349</v>
      </c>
      <c r="M707" s="5">
        <v>0</v>
      </c>
      <c r="N707" s="5">
        <v>0</v>
      </c>
      <c r="O707" s="1" t="s">
        <v>5349</v>
      </c>
      <c r="P707" s="5">
        <v>289.92</v>
      </c>
      <c r="Q707" s="5">
        <v>0</v>
      </c>
      <c r="R707" s="1" t="s">
        <v>3712</v>
      </c>
      <c r="S707" s="5">
        <v>289.92</v>
      </c>
      <c r="T707" s="5">
        <v>0</v>
      </c>
      <c r="U707" s="1" t="s">
        <v>3712</v>
      </c>
      <c r="V707" s="1" t="s">
        <v>5351</v>
      </c>
      <c r="W707" s="1" t="s">
        <v>3713</v>
      </c>
      <c r="X707" s="1" t="s">
        <v>5530</v>
      </c>
      <c r="Y707" s="1" t="s">
        <v>4511</v>
      </c>
      <c r="Z707" s="1" t="s">
        <v>4312</v>
      </c>
      <c r="AB707" s="8" t="str">
        <f t="shared" ref="AB707:AB770" si="140">B707</f>
        <v>000155992</v>
      </c>
      <c r="AC707" t="str">
        <f t="shared" ref="AC707:AC770" si="141">TEXT(C707,"dd/mm/aaaa")</f>
        <v>08/06/2015</v>
      </c>
      <c r="AD707" t="str">
        <f t="shared" ref="AD707:AD770" si="142">VLOOKUP(W707*1,AH:AI,2,FALSE)</f>
        <v>04337168000148</v>
      </c>
      <c r="AE707" s="9">
        <f t="shared" ref="AE707:AE770" si="143">F707*1</f>
        <v>289.92</v>
      </c>
      <c r="AF707">
        <f t="shared" ref="AF707:AF770" si="144">SUMIF(AJ:AJ,B707,AP:AP)</f>
        <v>0</v>
      </c>
      <c r="AH707">
        <v>1046</v>
      </c>
      <c r="AI707" s="10" t="s">
        <v>6204</v>
      </c>
      <c r="AJ707">
        <v>3476</v>
      </c>
      <c r="AK707" t="s">
        <v>5734</v>
      </c>
      <c r="AL707">
        <v>1</v>
      </c>
      <c r="AM707">
        <v>2</v>
      </c>
      <c r="AN707" s="11" t="e">
        <f>VLOOKUP(TRIM(AK707),[1]Sheet1!$V:$W,2,FALSE)</f>
        <v>#N/A</v>
      </c>
      <c r="AO707" s="11">
        <f t="shared" ref="AO707:AO770" si="145">IF(ISNA(AN707),0,AN707)</f>
        <v>0</v>
      </c>
      <c r="AP707" s="10">
        <f t="shared" ref="AP707:AP770" si="146">AO707*AM707</f>
        <v>0</v>
      </c>
      <c r="AQ707" s="10"/>
      <c r="AR707" s="11" t="b">
        <f t="shared" ref="AR707:AR770" si="147">ABS(AY707)&gt;ABS(AX707)</f>
        <v>0</v>
      </c>
      <c r="AT707" s="1" t="s">
        <v>2285</v>
      </c>
      <c r="AU707" s="3">
        <v>42165</v>
      </c>
      <c r="AV707" s="1" t="s">
        <v>2286</v>
      </c>
      <c r="AW707" t="str">
        <f t="shared" ref="AW707:AW770" si="148">VLOOKUP(AV707*1,AH:AI,2,FALSE)</f>
        <v>11010481000132</v>
      </c>
      <c r="AX707" s="12">
        <f t="shared" ref="AX707:AX770" si="149">SUMIF(AB:AB,AT707,AE:AE)</f>
        <v>631.11</v>
      </c>
      <c r="AY707" s="12">
        <f t="shared" ref="AY707:AY770" si="150">VLOOKUP(AT707,AB:AF,5,FALSE)</f>
        <v>0</v>
      </c>
      <c r="BA707" t="str">
        <f t="shared" ref="BA707:BA770" si="151">TEXT(AU707,"dd/mm/aaaa")&amp;";"&amp;AW707&amp;";"&amp;TEXT(AX707,"0,00")&amp;";"&amp;TEXT(AY707,"0,00")</f>
        <v>10/06/2015;11010481000132;631,11;0,00</v>
      </c>
    </row>
    <row r="708" spans="1:53" x14ac:dyDescent="0.2">
      <c r="A708" s="1" t="s">
        <v>5346</v>
      </c>
      <c r="B708" s="1" t="s">
        <v>4512</v>
      </c>
      <c r="C708" s="3">
        <v>42163</v>
      </c>
      <c r="D708" s="1" t="s">
        <v>3711</v>
      </c>
      <c r="E708" s="1" t="s">
        <v>5539</v>
      </c>
      <c r="F708" s="5">
        <v>1259.4100000000001</v>
      </c>
      <c r="G708" s="5">
        <v>0</v>
      </c>
      <c r="H708" s="5">
        <v>0</v>
      </c>
      <c r="I708" s="1" t="s">
        <v>5349</v>
      </c>
      <c r="J708" s="5">
        <v>0</v>
      </c>
      <c r="K708" s="5">
        <v>0</v>
      </c>
      <c r="L708" s="1" t="s">
        <v>5349</v>
      </c>
      <c r="M708" s="5">
        <v>0</v>
      </c>
      <c r="N708" s="5">
        <v>0</v>
      </c>
      <c r="O708" s="1" t="s">
        <v>5349</v>
      </c>
      <c r="P708" s="5">
        <v>1259.4100000000001</v>
      </c>
      <c r="Q708" s="5">
        <v>0</v>
      </c>
      <c r="R708" s="1" t="s">
        <v>3712</v>
      </c>
      <c r="S708" s="5">
        <v>1259.4100000000001</v>
      </c>
      <c r="T708" s="5">
        <v>0</v>
      </c>
      <c r="U708" s="1" t="s">
        <v>3712</v>
      </c>
      <c r="V708" s="1" t="s">
        <v>5351</v>
      </c>
      <c r="W708" s="1" t="s">
        <v>3713</v>
      </c>
      <c r="X708" s="1" t="s">
        <v>5530</v>
      </c>
      <c r="Y708" s="1" t="s">
        <v>4513</v>
      </c>
      <c r="Z708" s="1" t="s">
        <v>4354</v>
      </c>
      <c r="AB708" s="8" t="str">
        <f t="shared" si="140"/>
        <v>000155993</v>
      </c>
      <c r="AC708" t="str">
        <f t="shared" si="141"/>
        <v>08/06/2015</v>
      </c>
      <c r="AD708" t="str">
        <f t="shared" si="142"/>
        <v>04337168000148</v>
      </c>
      <c r="AE708" s="9">
        <f t="shared" si="143"/>
        <v>1259.4100000000001</v>
      </c>
      <c r="AF708">
        <f t="shared" si="144"/>
        <v>0</v>
      </c>
      <c r="AH708">
        <v>1046</v>
      </c>
      <c r="AI708" s="10" t="s">
        <v>6204</v>
      </c>
      <c r="AJ708">
        <v>3476</v>
      </c>
      <c r="AK708" t="s">
        <v>5736</v>
      </c>
      <c r="AL708">
        <v>1</v>
      </c>
      <c r="AM708">
        <v>1</v>
      </c>
      <c r="AN708" s="11" t="e">
        <f>VLOOKUP(TRIM(AK708),[1]Sheet1!$V:$W,2,FALSE)</f>
        <v>#N/A</v>
      </c>
      <c r="AO708" s="11">
        <f t="shared" si="145"/>
        <v>0</v>
      </c>
      <c r="AP708" s="10">
        <f t="shared" si="146"/>
        <v>0</v>
      </c>
      <c r="AQ708" s="10"/>
      <c r="AR708" s="11" t="b">
        <f t="shared" si="147"/>
        <v>0</v>
      </c>
      <c r="AT708" s="1" t="s">
        <v>2291</v>
      </c>
      <c r="AU708" s="3">
        <v>42165</v>
      </c>
      <c r="AV708" s="1" t="s">
        <v>2292</v>
      </c>
      <c r="AW708" t="str">
        <f t="shared" si="148"/>
        <v>61064929003275</v>
      </c>
      <c r="AX708" s="12">
        <f t="shared" si="149"/>
        <v>1091.4000000000001</v>
      </c>
      <c r="AY708" s="12">
        <f t="shared" si="150"/>
        <v>0</v>
      </c>
      <c r="BA708" t="str">
        <f t="shared" si="151"/>
        <v>10/06/2015;61064929003275;1091,40;0,00</v>
      </c>
    </row>
    <row r="709" spans="1:53" x14ac:dyDescent="0.2">
      <c r="A709" s="1" t="s">
        <v>5346</v>
      </c>
      <c r="B709" s="1" t="s">
        <v>4514</v>
      </c>
      <c r="C709" s="3">
        <v>42163</v>
      </c>
      <c r="D709" s="1" t="s">
        <v>3711</v>
      </c>
      <c r="E709" s="1" t="s">
        <v>5539</v>
      </c>
      <c r="F709" s="5">
        <v>1645.42</v>
      </c>
      <c r="G709" s="5">
        <v>0</v>
      </c>
      <c r="H709" s="5">
        <v>0</v>
      </c>
      <c r="I709" s="1" t="s">
        <v>5349</v>
      </c>
      <c r="J709" s="5">
        <v>0</v>
      </c>
      <c r="K709" s="5">
        <v>0</v>
      </c>
      <c r="L709" s="1" t="s">
        <v>5349</v>
      </c>
      <c r="M709" s="5">
        <v>0</v>
      </c>
      <c r="N709" s="5">
        <v>0</v>
      </c>
      <c r="O709" s="1" t="s">
        <v>5349</v>
      </c>
      <c r="P709" s="5">
        <v>1645.42</v>
      </c>
      <c r="Q709" s="5">
        <v>0</v>
      </c>
      <c r="R709" s="1" t="s">
        <v>3712</v>
      </c>
      <c r="S709" s="5">
        <v>1645.42</v>
      </c>
      <c r="T709" s="5">
        <v>0</v>
      </c>
      <c r="U709" s="1" t="s">
        <v>3712</v>
      </c>
      <c r="V709" s="1" t="s">
        <v>5351</v>
      </c>
      <c r="W709" s="1" t="s">
        <v>3713</v>
      </c>
      <c r="X709" s="1" t="s">
        <v>5530</v>
      </c>
      <c r="Y709" s="1" t="s">
        <v>4515</v>
      </c>
      <c r="Z709" s="1" t="s">
        <v>4312</v>
      </c>
      <c r="AB709" s="8" t="str">
        <f t="shared" si="140"/>
        <v>000155994</v>
      </c>
      <c r="AC709" t="str">
        <f t="shared" si="141"/>
        <v>08/06/2015</v>
      </c>
      <c r="AD709" t="str">
        <f t="shared" si="142"/>
        <v>04337168000148</v>
      </c>
      <c r="AE709" s="9">
        <f t="shared" si="143"/>
        <v>1645.42</v>
      </c>
      <c r="AF709">
        <f t="shared" si="144"/>
        <v>0</v>
      </c>
      <c r="AH709">
        <v>1046</v>
      </c>
      <c r="AI709" s="10" t="s">
        <v>6204</v>
      </c>
      <c r="AJ709">
        <v>3476</v>
      </c>
      <c r="AK709" t="s">
        <v>5737</v>
      </c>
      <c r="AL709">
        <v>1</v>
      </c>
      <c r="AM709">
        <v>1</v>
      </c>
      <c r="AN709" s="11" t="e">
        <f>VLOOKUP(TRIM(AK709),[1]Sheet1!$V:$W,2,FALSE)</f>
        <v>#N/A</v>
      </c>
      <c r="AO709" s="11">
        <f t="shared" si="145"/>
        <v>0</v>
      </c>
      <c r="AP709" s="10">
        <f t="shared" si="146"/>
        <v>0</v>
      </c>
      <c r="AQ709" s="10"/>
      <c r="AR709" s="11" t="b">
        <f t="shared" si="147"/>
        <v>0</v>
      </c>
      <c r="AT709" s="1" t="s">
        <v>2295</v>
      </c>
      <c r="AU709" s="3">
        <v>42165</v>
      </c>
      <c r="AV709" s="1" t="s">
        <v>5668</v>
      </c>
      <c r="AW709" t="str">
        <f t="shared" si="148"/>
        <v>59105999000348</v>
      </c>
      <c r="AX709" s="12">
        <f t="shared" si="149"/>
        <v>357.03</v>
      </c>
      <c r="AY709" s="12">
        <f t="shared" si="150"/>
        <v>0</v>
      </c>
      <c r="BA709" t="str">
        <f t="shared" si="151"/>
        <v>10/06/2015;59105999000348;357,03;0,00</v>
      </c>
    </row>
    <row r="710" spans="1:53" x14ac:dyDescent="0.2">
      <c r="A710" s="1" t="s">
        <v>5346</v>
      </c>
      <c r="B710" s="1" t="s">
        <v>4516</v>
      </c>
      <c r="C710" s="3">
        <v>42163</v>
      </c>
      <c r="D710" s="1" t="s">
        <v>3711</v>
      </c>
      <c r="E710" s="1" t="s">
        <v>5539</v>
      </c>
      <c r="F710" s="5">
        <v>5.95</v>
      </c>
      <c r="G710" s="5">
        <v>0</v>
      </c>
      <c r="H710" s="5">
        <v>0</v>
      </c>
      <c r="I710" s="1" t="s">
        <v>5349</v>
      </c>
      <c r="J710" s="5">
        <v>0</v>
      </c>
      <c r="K710" s="5">
        <v>0</v>
      </c>
      <c r="L710" s="1" t="s">
        <v>5349</v>
      </c>
      <c r="M710" s="5">
        <v>0</v>
      </c>
      <c r="N710" s="5">
        <v>0</v>
      </c>
      <c r="O710" s="1" t="s">
        <v>5349</v>
      </c>
      <c r="P710" s="5">
        <v>5.95</v>
      </c>
      <c r="Q710" s="5">
        <v>0</v>
      </c>
      <c r="R710" s="1" t="s">
        <v>3712</v>
      </c>
      <c r="S710" s="5">
        <v>5.95</v>
      </c>
      <c r="T710" s="5">
        <v>0</v>
      </c>
      <c r="U710" s="1" t="s">
        <v>3712</v>
      </c>
      <c r="V710" s="1" t="s">
        <v>5351</v>
      </c>
      <c r="W710" s="1" t="s">
        <v>3713</v>
      </c>
      <c r="X710" s="1" t="s">
        <v>5530</v>
      </c>
      <c r="Y710" s="1" t="s">
        <v>4322</v>
      </c>
      <c r="Z710" s="1" t="s">
        <v>4323</v>
      </c>
      <c r="AB710" s="8" t="str">
        <f t="shared" si="140"/>
        <v>000155995</v>
      </c>
      <c r="AC710" t="str">
        <f t="shared" si="141"/>
        <v>08/06/2015</v>
      </c>
      <c r="AD710" t="str">
        <f t="shared" si="142"/>
        <v>04337168000148</v>
      </c>
      <c r="AE710" s="9">
        <f t="shared" si="143"/>
        <v>5.95</v>
      </c>
      <c r="AF710">
        <f t="shared" si="144"/>
        <v>0</v>
      </c>
      <c r="AH710">
        <v>1900</v>
      </c>
      <c r="AI710" s="10" t="s">
        <v>6204</v>
      </c>
      <c r="AJ710">
        <v>3477</v>
      </c>
      <c r="AK710" t="s">
        <v>5764</v>
      </c>
      <c r="AL710">
        <v>1</v>
      </c>
      <c r="AM710">
        <v>2</v>
      </c>
      <c r="AN710" s="11" t="e">
        <f>VLOOKUP(TRIM(AK710),[1]Sheet1!$V:$W,2,FALSE)</f>
        <v>#N/A</v>
      </c>
      <c r="AO710" s="11">
        <f t="shared" si="145"/>
        <v>0</v>
      </c>
      <c r="AP710" s="10">
        <f t="shared" si="146"/>
        <v>0</v>
      </c>
      <c r="AQ710" s="10"/>
      <c r="AR710" s="11" t="b">
        <f t="shared" si="147"/>
        <v>0</v>
      </c>
      <c r="AT710" s="1" t="s">
        <v>2296</v>
      </c>
      <c r="AU710" s="3">
        <v>42165</v>
      </c>
      <c r="AV710" s="1" t="s">
        <v>5672</v>
      </c>
      <c r="AW710" t="str">
        <f t="shared" si="148"/>
        <v>01192333001366</v>
      </c>
      <c r="AX710" s="12">
        <f t="shared" si="149"/>
        <v>868.02</v>
      </c>
      <c r="AY710" s="12">
        <f t="shared" si="150"/>
        <v>206.43269999999998</v>
      </c>
      <c r="BA710" t="str">
        <f t="shared" si="151"/>
        <v>10/06/2015;01192333001366;868,02;206,43</v>
      </c>
    </row>
    <row r="711" spans="1:53" x14ac:dyDescent="0.2">
      <c r="A711" s="1" t="s">
        <v>5346</v>
      </c>
      <c r="B711" s="1" t="s">
        <v>4517</v>
      </c>
      <c r="C711" s="3">
        <v>42163</v>
      </c>
      <c r="D711" s="1" t="s">
        <v>3641</v>
      </c>
      <c r="E711" s="1" t="s">
        <v>5382</v>
      </c>
      <c r="F711" s="5">
        <v>1034.5999999999999</v>
      </c>
      <c r="G711" s="5">
        <v>899.65</v>
      </c>
      <c r="H711" s="5">
        <v>35.99</v>
      </c>
      <c r="I711" s="1" t="s">
        <v>5042</v>
      </c>
      <c r="J711" s="5">
        <v>0</v>
      </c>
      <c r="K711" s="5">
        <v>0</v>
      </c>
      <c r="L711" s="1" t="s">
        <v>5349</v>
      </c>
      <c r="M711" s="5">
        <v>899.65</v>
      </c>
      <c r="N711" s="5">
        <v>134.94999999999999</v>
      </c>
      <c r="O711" s="1" t="s">
        <v>3642</v>
      </c>
      <c r="P711" s="5">
        <v>899.65</v>
      </c>
      <c r="Q711" s="5">
        <v>14.84</v>
      </c>
      <c r="R711" s="1" t="s">
        <v>5351</v>
      </c>
      <c r="S711" s="5">
        <v>899.65</v>
      </c>
      <c r="T711" s="5">
        <v>68.37</v>
      </c>
      <c r="U711" s="1" t="s">
        <v>5351</v>
      </c>
      <c r="V711" s="1" t="s">
        <v>5351</v>
      </c>
      <c r="W711" s="1" t="s">
        <v>4135</v>
      </c>
      <c r="X711" s="1" t="s">
        <v>5408</v>
      </c>
      <c r="Y711" s="1" t="s">
        <v>3747</v>
      </c>
      <c r="Z711" s="1" t="s">
        <v>3748</v>
      </c>
      <c r="AB711" s="8" t="str">
        <f t="shared" si="140"/>
        <v>000155996</v>
      </c>
      <c r="AC711" t="str">
        <f t="shared" si="141"/>
        <v>08/06/2015</v>
      </c>
      <c r="AD711" t="str">
        <f t="shared" si="142"/>
        <v>76487032000125</v>
      </c>
      <c r="AE711" s="9">
        <f t="shared" si="143"/>
        <v>1034.5999999999999</v>
      </c>
      <c r="AF711">
        <f t="shared" si="144"/>
        <v>0</v>
      </c>
      <c r="AH711">
        <v>1900</v>
      </c>
      <c r="AI711" s="10" t="s">
        <v>6204</v>
      </c>
      <c r="AJ711">
        <v>3477</v>
      </c>
      <c r="AK711" t="s">
        <v>5767</v>
      </c>
      <c r="AL711">
        <v>1</v>
      </c>
      <c r="AM711">
        <v>1</v>
      </c>
      <c r="AN711" s="11" t="e">
        <f>VLOOKUP(TRIM(AK711),[1]Sheet1!$V:$W,2,FALSE)</f>
        <v>#N/A</v>
      </c>
      <c r="AO711" s="11">
        <f t="shared" si="145"/>
        <v>0</v>
      </c>
      <c r="AP711" s="10">
        <f t="shared" si="146"/>
        <v>0</v>
      </c>
      <c r="AQ711" s="10"/>
      <c r="AR711" s="11" t="b">
        <f t="shared" si="147"/>
        <v>0</v>
      </c>
      <c r="AT711" s="1" t="s">
        <v>2297</v>
      </c>
      <c r="AU711" s="3">
        <v>42165</v>
      </c>
      <c r="AV711" s="1" t="s">
        <v>5672</v>
      </c>
      <c r="AW711" t="str">
        <f t="shared" si="148"/>
        <v>01192333001366</v>
      </c>
      <c r="AX711" s="12">
        <f t="shared" si="149"/>
        <v>551.30999999999995</v>
      </c>
      <c r="AY711" s="12">
        <f t="shared" si="150"/>
        <v>133.91080199999999</v>
      </c>
      <c r="BA711" t="str">
        <f t="shared" si="151"/>
        <v>10/06/2015;01192333001366;551,31;133,91</v>
      </c>
    </row>
    <row r="712" spans="1:53" x14ac:dyDescent="0.2">
      <c r="A712" s="1" t="s">
        <v>5346</v>
      </c>
      <c r="B712" s="1" t="s">
        <v>4517</v>
      </c>
      <c r="C712" s="3">
        <v>42163</v>
      </c>
      <c r="D712" s="1" t="s">
        <v>3641</v>
      </c>
      <c r="E712" s="1" t="s">
        <v>5382</v>
      </c>
      <c r="F712" s="5">
        <v>620.29999999999995</v>
      </c>
      <c r="G712" s="5">
        <v>620.29999999999995</v>
      </c>
      <c r="H712" s="5">
        <v>24.81</v>
      </c>
      <c r="I712" s="1" t="s">
        <v>5558</v>
      </c>
      <c r="J712" s="5">
        <v>0</v>
      </c>
      <c r="K712" s="5">
        <v>0</v>
      </c>
      <c r="L712" s="1" t="s">
        <v>5349</v>
      </c>
      <c r="M712" s="5">
        <v>0</v>
      </c>
      <c r="N712" s="5">
        <v>0</v>
      </c>
      <c r="O712" s="1" t="s">
        <v>5349</v>
      </c>
      <c r="P712" s="5">
        <v>620.29999999999995</v>
      </c>
      <c r="Q712" s="5">
        <v>10.23</v>
      </c>
      <c r="R712" s="1" t="s">
        <v>5351</v>
      </c>
      <c r="S712" s="5">
        <v>620.29999999999995</v>
      </c>
      <c r="T712" s="5">
        <v>47.14</v>
      </c>
      <c r="U712" s="1" t="s">
        <v>5351</v>
      </c>
      <c r="V712" s="1" t="s">
        <v>5351</v>
      </c>
      <c r="W712" s="1" t="s">
        <v>4135</v>
      </c>
      <c r="X712" s="1" t="s">
        <v>5685</v>
      </c>
      <c r="Y712" s="1" t="s">
        <v>3751</v>
      </c>
      <c r="Z712" s="1" t="s">
        <v>3752</v>
      </c>
      <c r="AB712" s="8" t="str">
        <f t="shared" si="140"/>
        <v>000155996</v>
      </c>
      <c r="AC712" t="str">
        <f t="shared" si="141"/>
        <v>08/06/2015</v>
      </c>
      <c r="AD712" t="str">
        <f t="shared" si="142"/>
        <v>76487032000125</v>
      </c>
      <c r="AE712" s="9">
        <f t="shared" si="143"/>
        <v>620.29999999999995</v>
      </c>
      <c r="AF712">
        <f t="shared" si="144"/>
        <v>0</v>
      </c>
      <c r="AH712">
        <v>1900</v>
      </c>
      <c r="AI712" s="10" t="s">
        <v>6204</v>
      </c>
      <c r="AJ712">
        <v>3477</v>
      </c>
      <c r="AK712" t="s">
        <v>5769</v>
      </c>
      <c r="AL712">
        <v>1</v>
      </c>
      <c r="AM712">
        <v>1</v>
      </c>
      <c r="AN712" s="11" t="e">
        <f>VLOOKUP(TRIM(AK712),[1]Sheet1!$V:$W,2,FALSE)</f>
        <v>#N/A</v>
      </c>
      <c r="AO712" s="11">
        <f t="shared" si="145"/>
        <v>0</v>
      </c>
      <c r="AP712" s="10">
        <f t="shared" si="146"/>
        <v>0</v>
      </c>
      <c r="AQ712" s="10"/>
      <c r="AR712" s="11" t="b">
        <f t="shared" si="147"/>
        <v>0</v>
      </c>
      <c r="AT712" s="1" t="s">
        <v>2300</v>
      </c>
      <c r="AU712" s="3">
        <v>42165</v>
      </c>
      <c r="AV712" s="1" t="s">
        <v>5672</v>
      </c>
      <c r="AW712" t="str">
        <f t="shared" si="148"/>
        <v>01192333001366</v>
      </c>
      <c r="AX712" s="12">
        <f t="shared" si="149"/>
        <v>3155.36</v>
      </c>
      <c r="AY712" s="12">
        <f t="shared" si="150"/>
        <v>0</v>
      </c>
      <c r="BA712" t="str">
        <f t="shared" si="151"/>
        <v>10/06/2015;01192333001366;3155,36;0,00</v>
      </c>
    </row>
    <row r="713" spans="1:53" x14ac:dyDescent="0.2">
      <c r="A713" s="1" t="s">
        <v>5346</v>
      </c>
      <c r="B713" s="1" t="s">
        <v>4517</v>
      </c>
      <c r="C713" s="3">
        <v>42163</v>
      </c>
      <c r="D713" s="1" t="s">
        <v>3649</v>
      </c>
      <c r="E713" s="1" t="s">
        <v>5382</v>
      </c>
      <c r="F713" s="5">
        <v>874.92</v>
      </c>
      <c r="G713" s="5">
        <v>874.92</v>
      </c>
      <c r="H713" s="5">
        <v>104.99</v>
      </c>
      <c r="I713" s="1" t="s">
        <v>5348</v>
      </c>
      <c r="J713" s="5">
        <v>0</v>
      </c>
      <c r="K713" s="5">
        <v>0</v>
      </c>
      <c r="L713" s="1" t="s">
        <v>5349</v>
      </c>
      <c r="M713" s="5">
        <v>0</v>
      </c>
      <c r="N713" s="5">
        <v>0</v>
      </c>
      <c r="O713" s="1" t="s">
        <v>5349</v>
      </c>
      <c r="P713" s="5">
        <v>874.92</v>
      </c>
      <c r="Q713" s="5">
        <v>14.44</v>
      </c>
      <c r="R713" s="1" t="s">
        <v>5351</v>
      </c>
      <c r="S713" s="5">
        <v>874.92</v>
      </c>
      <c r="T713" s="5">
        <v>66.489999999999995</v>
      </c>
      <c r="U713" s="1" t="s">
        <v>5351</v>
      </c>
      <c r="V713" s="1" t="s">
        <v>5351</v>
      </c>
      <c r="W713" s="1" t="s">
        <v>4135</v>
      </c>
      <c r="X713" s="1" t="s">
        <v>5498</v>
      </c>
      <c r="Y713" s="1" t="s">
        <v>4594</v>
      </c>
      <c r="Z713" s="1" t="s">
        <v>3757</v>
      </c>
      <c r="AB713" s="8" t="str">
        <f t="shared" si="140"/>
        <v>000155996</v>
      </c>
      <c r="AC713" t="str">
        <f t="shared" si="141"/>
        <v>08/06/2015</v>
      </c>
      <c r="AD713" t="str">
        <f t="shared" si="142"/>
        <v>76487032000125</v>
      </c>
      <c r="AE713" s="9">
        <f t="shared" si="143"/>
        <v>874.92</v>
      </c>
      <c r="AF713">
        <f t="shared" si="144"/>
        <v>0</v>
      </c>
      <c r="AH713">
        <v>1900</v>
      </c>
      <c r="AI713" s="10" t="s">
        <v>6204</v>
      </c>
      <c r="AJ713">
        <v>3477</v>
      </c>
      <c r="AK713" t="s">
        <v>5771</v>
      </c>
      <c r="AL713">
        <v>1</v>
      </c>
      <c r="AM713">
        <v>2</v>
      </c>
      <c r="AN713" s="11" t="e">
        <f>VLOOKUP(TRIM(AK713),[1]Sheet1!$V:$W,2,FALSE)</f>
        <v>#N/A</v>
      </c>
      <c r="AO713" s="11">
        <f t="shared" si="145"/>
        <v>0</v>
      </c>
      <c r="AP713" s="10">
        <f t="shared" si="146"/>
        <v>0</v>
      </c>
      <c r="AQ713" s="10"/>
      <c r="AR713" s="11" t="b">
        <f t="shared" si="147"/>
        <v>0</v>
      </c>
      <c r="AT713" s="1" t="s">
        <v>2301</v>
      </c>
      <c r="AU713" s="3">
        <v>42165</v>
      </c>
      <c r="AV713" s="1" t="s">
        <v>5672</v>
      </c>
      <c r="AW713" t="str">
        <f t="shared" si="148"/>
        <v>01192333001366</v>
      </c>
      <c r="AX713" s="12">
        <f t="shared" si="149"/>
        <v>755.55</v>
      </c>
      <c r="AY713" s="12">
        <f t="shared" si="150"/>
        <v>0</v>
      </c>
      <c r="BA713" t="str">
        <f t="shared" si="151"/>
        <v>10/06/2015;01192333001366;755,55;0,00</v>
      </c>
    </row>
    <row r="714" spans="1:53" x14ac:dyDescent="0.2">
      <c r="A714" s="1" t="s">
        <v>5346</v>
      </c>
      <c r="B714" s="1" t="s">
        <v>4518</v>
      </c>
      <c r="C714" s="3">
        <v>42163</v>
      </c>
      <c r="D714" s="1" t="s">
        <v>3657</v>
      </c>
      <c r="E714" s="1" t="s">
        <v>5347</v>
      </c>
      <c r="F714" s="5">
        <v>1656.91</v>
      </c>
      <c r="G714" s="5">
        <v>1380.76</v>
      </c>
      <c r="H714" s="5">
        <v>248.54</v>
      </c>
      <c r="I714" s="1" t="s">
        <v>5406</v>
      </c>
      <c r="J714" s="5">
        <v>0</v>
      </c>
      <c r="K714" s="5">
        <v>0</v>
      </c>
      <c r="L714" s="1" t="s">
        <v>5349</v>
      </c>
      <c r="M714" s="5">
        <v>1380.76</v>
      </c>
      <c r="N714" s="5">
        <v>276.14999999999998</v>
      </c>
      <c r="O714" s="1" t="s">
        <v>3642</v>
      </c>
      <c r="P714" s="5">
        <v>1380.76</v>
      </c>
      <c r="Q714" s="5">
        <v>22.78</v>
      </c>
      <c r="R714" s="1" t="s">
        <v>5351</v>
      </c>
      <c r="S714" s="5">
        <v>1380.76</v>
      </c>
      <c r="T714" s="5">
        <v>104.94</v>
      </c>
      <c r="U714" s="1" t="s">
        <v>5351</v>
      </c>
      <c r="V714" s="1" t="s">
        <v>5351</v>
      </c>
      <c r="W714" s="1" t="s">
        <v>5668</v>
      </c>
      <c r="X714" s="1" t="s">
        <v>5498</v>
      </c>
      <c r="Y714" s="1" t="s">
        <v>4622</v>
      </c>
      <c r="Z714" s="1" t="s">
        <v>4623</v>
      </c>
      <c r="AB714" s="8" t="str">
        <f t="shared" si="140"/>
        <v>000155997</v>
      </c>
      <c r="AC714" t="str">
        <f t="shared" si="141"/>
        <v>08/06/2015</v>
      </c>
      <c r="AD714" t="str">
        <f t="shared" si="142"/>
        <v>59105999000348</v>
      </c>
      <c r="AE714" s="9">
        <f t="shared" si="143"/>
        <v>1656.91</v>
      </c>
      <c r="AF714">
        <f t="shared" si="144"/>
        <v>0</v>
      </c>
      <c r="AH714">
        <v>1900</v>
      </c>
      <c r="AI714" s="10" t="s">
        <v>6204</v>
      </c>
      <c r="AJ714">
        <v>3477</v>
      </c>
      <c r="AK714" t="s">
        <v>5501</v>
      </c>
      <c r="AL714">
        <v>1</v>
      </c>
      <c r="AM714">
        <v>3</v>
      </c>
      <c r="AN714" s="11" t="e">
        <f>VLOOKUP(TRIM(AK714),[1]Sheet1!$V:$W,2,FALSE)</f>
        <v>#N/A</v>
      </c>
      <c r="AO714" s="11">
        <f t="shared" si="145"/>
        <v>0</v>
      </c>
      <c r="AP714" s="10">
        <f t="shared" si="146"/>
        <v>0</v>
      </c>
      <c r="AQ714" s="10"/>
      <c r="AR714" s="11" t="b">
        <f t="shared" si="147"/>
        <v>0</v>
      </c>
      <c r="AT714" s="1" t="s">
        <v>2302</v>
      </c>
      <c r="AU714" s="3">
        <v>42165</v>
      </c>
      <c r="AV714" s="1" t="s">
        <v>3744</v>
      </c>
      <c r="AW714" t="str">
        <f t="shared" si="148"/>
        <v>76487032000206</v>
      </c>
      <c r="AX714" s="12">
        <f t="shared" si="149"/>
        <v>1572.89</v>
      </c>
      <c r="AY714" s="12">
        <f t="shared" si="150"/>
        <v>0</v>
      </c>
      <c r="BA714" t="str">
        <f t="shared" si="151"/>
        <v>10/06/2015;76487032000206;1572,89;0,00</v>
      </c>
    </row>
    <row r="715" spans="1:53" x14ac:dyDescent="0.2">
      <c r="A715" s="1" t="s">
        <v>5346</v>
      </c>
      <c r="B715" s="1" t="s">
        <v>4519</v>
      </c>
      <c r="C715" s="3">
        <v>42163</v>
      </c>
      <c r="D715" s="1" t="s">
        <v>3662</v>
      </c>
      <c r="E715" s="1" t="s">
        <v>5347</v>
      </c>
      <c r="F715" s="5">
        <v>20.94</v>
      </c>
      <c r="G715" s="5">
        <v>18.21</v>
      </c>
      <c r="H715" s="5">
        <v>3.28</v>
      </c>
      <c r="I715" s="1" t="s">
        <v>5348</v>
      </c>
      <c r="J715" s="5">
        <v>0</v>
      </c>
      <c r="K715" s="5">
        <v>0</v>
      </c>
      <c r="L715" s="1" t="s">
        <v>5349</v>
      </c>
      <c r="M715" s="5">
        <v>18.21</v>
      </c>
      <c r="N715" s="5">
        <v>2.73</v>
      </c>
      <c r="O715" s="1" t="s">
        <v>3642</v>
      </c>
      <c r="P715" s="5">
        <v>18.21</v>
      </c>
      <c r="Q715" s="5">
        <v>0.3</v>
      </c>
      <c r="R715" s="1" t="s">
        <v>5351</v>
      </c>
      <c r="S715" s="5">
        <v>18.21</v>
      </c>
      <c r="T715" s="5">
        <v>1.38</v>
      </c>
      <c r="U715" s="1" t="s">
        <v>5351</v>
      </c>
      <c r="V715" s="1" t="s">
        <v>5351</v>
      </c>
      <c r="W715" s="1" t="s">
        <v>3798</v>
      </c>
      <c r="X715" s="1" t="s">
        <v>5408</v>
      </c>
      <c r="Y715" s="1" t="s">
        <v>4520</v>
      </c>
      <c r="Z715" s="1" t="s">
        <v>4521</v>
      </c>
      <c r="AB715" s="8" t="str">
        <f t="shared" si="140"/>
        <v>000155998</v>
      </c>
      <c r="AC715" t="str">
        <f t="shared" si="141"/>
        <v>08/06/2015</v>
      </c>
      <c r="AD715" t="str">
        <f t="shared" si="142"/>
        <v>04337168000652</v>
      </c>
      <c r="AE715" s="9">
        <f t="shared" si="143"/>
        <v>20.94</v>
      </c>
      <c r="AF715">
        <f t="shared" si="144"/>
        <v>0</v>
      </c>
      <c r="AH715">
        <v>1900</v>
      </c>
      <c r="AI715" s="10" t="s">
        <v>6204</v>
      </c>
      <c r="AJ715">
        <v>3477</v>
      </c>
      <c r="AK715" t="s">
        <v>5772</v>
      </c>
      <c r="AL715">
        <v>1</v>
      </c>
      <c r="AM715">
        <v>4</v>
      </c>
      <c r="AN715" s="11" t="e">
        <f>VLOOKUP(TRIM(AK715),[1]Sheet1!$V:$W,2,FALSE)</f>
        <v>#N/A</v>
      </c>
      <c r="AO715" s="11">
        <f t="shared" si="145"/>
        <v>0</v>
      </c>
      <c r="AP715" s="10">
        <f t="shared" si="146"/>
        <v>0</v>
      </c>
      <c r="AQ715" s="10"/>
      <c r="AR715" s="11" t="b">
        <f t="shared" si="147"/>
        <v>0</v>
      </c>
      <c r="AT715" s="1" t="s">
        <v>2303</v>
      </c>
      <c r="AU715" s="3">
        <v>42165</v>
      </c>
      <c r="AV715" s="1" t="s">
        <v>5668</v>
      </c>
      <c r="AW715" t="str">
        <f t="shared" si="148"/>
        <v>59105999000348</v>
      </c>
      <c r="AX715" s="12">
        <f t="shared" si="149"/>
        <v>722.22</v>
      </c>
      <c r="AY715" s="12">
        <f t="shared" si="150"/>
        <v>0</v>
      </c>
      <c r="BA715" t="str">
        <f t="shared" si="151"/>
        <v>10/06/2015;59105999000348;722,22;0,00</v>
      </c>
    </row>
    <row r="716" spans="1:53" x14ac:dyDescent="0.2">
      <c r="A716" s="1" t="s">
        <v>5346</v>
      </c>
      <c r="B716" s="1" t="s">
        <v>4522</v>
      </c>
      <c r="C716" s="3">
        <v>42163</v>
      </c>
      <c r="D716" s="1" t="s">
        <v>3662</v>
      </c>
      <c r="E716" s="1" t="s">
        <v>5347</v>
      </c>
      <c r="F716" s="5">
        <v>146.77000000000001</v>
      </c>
      <c r="G716" s="5">
        <v>127.63</v>
      </c>
      <c r="H716" s="5">
        <v>22.97</v>
      </c>
      <c r="I716" s="1" t="s">
        <v>5417</v>
      </c>
      <c r="J716" s="5">
        <v>0</v>
      </c>
      <c r="K716" s="5">
        <v>0</v>
      </c>
      <c r="L716" s="1" t="s">
        <v>5349</v>
      </c>
      <c r="M716" s="5">
        <v>127.63</v>
      </c>
      <c r="N716" s="5">
        <v>19.14</v>
      </c>
      <c r="O716" s="1" t="s">
        <v>3642</v>
      </c>
      <c r="P716" s="5">
        <v>127.63</v>
      </c>
      <c r="Q716" s="5">
        <v>2.11</v>
      </c>
      <c r="R716" s="1" t="s">
        <v>5351</v>
      </c>
      <c r="S716" s="5">
        <v>127.63</v>
      </c>
      <c r="T716" s="5">
        <v>9.6999999999999993</v>
      </c>
      <c r="U716" s="1" t="s">
        <v>5351</v>
      </c>
      <c r="V716" s="1" t="s">
        <v>5351</v>
      </c>
      <c r="W716" s="1" t="s">
        <v>3625</v>
      </c>
      <c r="X716" s="1" t="s">
        <v>5408</v>
      </c>
      <c r="Y716" s="1" t="s">
        <v>3626</v>
      </c>
      <c r="Z716" s="1" t="s">
        <v>3627</v>
      </c>
      <c r="AB716" s="8" t="str">
        <f t="shared" si="140"/>
        <v>000155999</v>
      </c>
      <c r="AC716" t="str">
        <f t="shared" si="141"/>
        <v>08/06/2015</v>
      </c>
      <c r="AD716" t="str">
        <f t="shared" si="142"/>
        <v>56505464000104</v>
      </c>
      <c r="AE716" s="9">
        <f t="shared" si="143"/>
        <v>146.77000000000001</v>
      </c>
      <c r="AF716">
        <f t="shared" si="144"/>
        <v>0</v>
      </c>
      <c r="AH716">
        <v>1900</v>
      </c>
      <c r="AI716" s="10" t="s">
        <v>6204</v>
      </c>
      <c r="AJ716">
        <v>3477</v>
      </c>
      <c r="AK716" t="s">
        <v>5774</v>
      </c>
      <c r="AL716">
        <v>1</v>
      </c>
      <c r="AM716">
        <v>1</v>
      </c>
      <c r="AN716" s="11" t="e">
        <f>VLOOKUP(TRIM(AK716),[1]Sheet1!$V:$W,2,FALSE)</f>
        <v>#N/A</v>
      </c>
      <c r="AO716" s="11">
        <f t="shared" si="145"/>
        <v>0</v>
      </c>
      <c r="AP716" s="10">
        <f t="shared" si="146"/>
        <v>0</v>
      </c>
      <c r="AQ716" s="10"/>
      <c r="AR716" s="11" t="b">
        <f t="shared" si="147"/>
        <v>0</v>
      </c>
      <c r="AT716" s="1" t="s">
        <v>2304</v>
      </c>
      <c r="AU716" s="3">
        <v>42165</v>
      </c>
      <c r="AV716" s="1" t="s">
        <v>4135</v>
      </c>
      <c r="AW716" t="str">
        <f t="shared" si="148"/>
        <v>76487032000125</v>
      </c>
      <c r="AX716" s="12">
        <f t="shared" si="149"/>
        <v>4868.6399999999994</v>
      </c>
      <c r="AY716" s="12">
        <f t="shared" si="150"/>
        <v>0</v>
      </c>
      <c r="BA716" t="str">
        <f t="shared" si="151"/>
        <v>10/06/2015;76487032000125;4868,64;0,00</v>
      </c>
    </row>
    <row r="717" spans="1:53" x14ac:dyDescent="0.2">
      <c r="A717" s="1" t="s">
        <v>5346</v>
      </c>
      <c r="B717" s="1" t="s">
        <v>4523</v>
      </c>
      <c r="C717" s="3">
        <v>42163</v>
      </c>
      <c r="D717" s="1" t="s">
        <v>3641</v>
      </c>
      <c r="E717" s="1" t="s">
        <v>5020</v>
      </c>
      <c r="F717" s="5">
        <v>1170.8699999999999</v>
      </c>
      <c r="G717" s="5">
        <v>1018.15</v>
      </c>
      <c r="H717" s="5">
        <v>122.18</v>
      </c>
      <c r="I717" s="1" t="s">
        <v>5348</v>
      </c>
      <c r="J717" s="5">
        <v>0</v>
      </c>
      <c r="K717" s="5">
        <v>0</v>
      </c>
      <c r="L717" s="1" t="s">
        <v>5349</v>
      </c>
      <c r="M717" s="5">
        <v>1018.15</v>
      </c>
      <c r="N717" s="5">
        <v>152.72</v>
      </c>
      <c r="O717" s="1" t="s">
        <v>3642</v>
      </c>
      <c r="P717" s="5">
        <v>1018.15</v>
      </c>
      <c r="Q717" s="5">
        <v>16.8</v>
      </c>
      <c r="R717" s="1" t="s">
        <v>5351</v>
      </c>
      <c r="S717" s="5">
        <v>1018.15</v>
      </c>
      <c r="T717" s="5">
        <v>77.38</v>
      </c>
      <c r="U717" s="1" t="s">
        <v>5351</v>
      </c>
      <c r="V717" s="1" t="s">
        <v>5351</v>
      </c>
      <c r="W717" s="1" t="s">
        <v>4524</v>
      </c>
      <c r="X717" s="1" t="s">
        <v>5408</v>
      </c>
      <c r="Y717" s="1" t="s">
        <v>4525</v>
      </c>
      <c r="Z717" s="1" t="s">
        <v>4526</v>
      </c>
      <c r="AB717" s="8" t="str">
        <f t="shared" si="140"/>
        <v>000156000</v>
      </c>
      <c r="AC717" t="str">
        <f t="shared" si="141"/>
        <v>08/06/2015</v>
      </c>
      <c r="AD717" t="str">
        <f t="shared" si="142"/>
        <v>59105999003959</v>
      </c>
      <c r="AE717" s="9">
        <f t="shared" si="143"/>
        <v>1170.8699999999999</v>
      </c>
      <c r="AF717">
        <f t="shared" si="144"/>
        <v>0</v>
      </c>
      <c r="AH717">
        <v>1900</v>
      </c>
      <c r="AI717" s="10" t="s">
        <v>6204</v>
      </c>
      <c r="AJ717">
        <v>3477</v>
      </c>
      <c r="AK717" t="s">
        <v>5775</v>
      </c>
      <c r="AL717">
        <v>1</v>
      </c>
      <c r="AM717">
        <v>1</v>
      </c>
      <c r="AN717" s="11" t="e">
        <f>VLOOKUP(TRIM(AK717),[1]Sheet1!$V:$W,2,FALSE)</f>
        <v>#N/A</v>
      </c>
      <c r="AO717" s="11">
        <f t="shared" si="145"/>
        <v>0</v>
      </c>
      <c r="AP717" s="10">
        <f t="shared" si="146"/>
        <v>0</v>
      </c>
      <c r="AQ717" s="10"/>
      <c r="AR717" s="11" t="b">
        <f t="shared" si="147"/>
        <v>0</v>
      </c>
      <c r="AT717" s="1" t="s">
        <v>2305</v>
      </c>
      <c r="AU717" s="3">
        <v>42165</v>
      </c>
      <c r="AV717" s="1" t="s">
        <v>3744</v>
      </c>
      <c r="AW717" t="str">
        <f t="shared" si="148"/>
        <v>76487032000206</v>
      </c>
      <c r="AX717" s="12">
        <f t="shared" si="149"/>
        <v>5185.51</v>
      </c>
      <c r="AY717" s="12">
        <f t="shared" si="150"/>
        <v>0</v>
      </c>
      <c r="BA717" t="str">
        <f t="shared" si="151"/>
        <v>10/06/2015;76487032000206;5185,51;0,00</v>
      </c>
    </row>
    <row r="718" spans="1:53" x14ac:dyDescent="0.2">
      <c r="A718" s="1" t="s">
        <v>5346</v>
      </c>
      <c r="B718" s="1" t="s">
        <v>4527</v>
      </c>
      <c r="C718" s="3">
        <v>42163</v>
      </c>
      <c r="D718" s="1" t="s">
        <v>3662</v>
      </c>
      <c r="E718" s="1" t="s">
        <v>5347</v>
      </c>
      <c r="F718" s="5">
        <v>23.39</v>
      </c>
      <c r="G718" s="5">
        <v>20.34</v>
      </c>
      <c r="H718" s="5">
        <v>3.66</v>
      </c>
      <c r="I718" s="1" t="s">
        <v>5348</v>
      </c>
      <c r="J718" s="5">
        <v>0</v>
      </c>
      <c r="K718" s="5">
        <v>0</v>
      </c>
      <c r="L718" s="1" t="s">
        <v>5349</v>
      </c>
      <c r="M718" s="5">
        <v>20.34</v>
      </c>
      <c r="N718" s="5">
        <v>3.05</v>
      </c>
      <c r="O718" s="1" t="s">
        <v>3642</v>
      </c>
      <c r="P718" s="5">
        <v>20.34</v>
      </c>
      <c r="Q718" s="5">
        <v>0.34</v>
      </c>
      <c r="R718" s="1" t="s">
        <v>5351</v>
      </c>
      <c r="S718" s="5">
        <v>20.34</v>
      </c>
      <c r="T718" s="5">
        <v>1.55</v>
      </c>
      <c r="U718" s="1" t="s">
        <v>5351</v>
      </c>
      <c r="V718" s="1" t="s">
        <v>5351</v>
      </c>
      <c r="W718" s="1" t="s">
        <v>3798</v>
      </c>
      <c r="X718" s="1" t="s">
        <v>5530</v>
      </c>
      <c r="Y718" s="1" t="s">
        <v>4528</v>
      </c>
      <c r="Z718" s="1" t="s">
        <v>4529</v>
      </c>
      <c r="AB718" s="8" t="str">
        <f t="shared" si="140"/>
        <v>000156001</v>
      </c>
      <c r="AC718" t="str">
        <f t="shared" si="141"/>
        <v>08/06/2015</v>
      </c>
      <c r="AD718" t="str">
        <f t="shared" si="142"/>
        <v>04337168000652</v>
      </c>
      <c r="AE718" s="9">
        <f t="shared" si="143"/>
        <v>23.39</v>
      </c>
      <c r="AF718">
        <f t="shared" si="144"/>
        <v>0</v>
      </c>
      <c r="AH718">
        <v>1900</v>
      </c>
      <c r="AI718" s="10" t="s">
        <v>6204</v>
      </c>
      <c r="AJ718">
        <v>3477</v>
      </c>
      <c r="AK718" t="s">
        <v>5777</v>
      </c>
      <c r="AL718">
        <v>1</v>
      </c>
      <c r="AM718">
        <v>3</v>
      </c>
      <c r="AN718" s="11" t="e">
        <f>VLOOKUP(TRIM(AK718),[1]Sheet1!$V:$W,2,FALSE)</f>
        <v>#N/A</v>
      </c>
      <c r="AO718" s="11">
        <f t="shared" si="145"/>
        <v>0</v>
      </c>
      <c r="AP718" s="10">
        <f t="shared" si="146"/>
        <v>0</v>
      </c>
      <c r="AQ718" s="10"/>
      <c r="AR718" s="11" t="b">
        <f t="shared" si="147"/>
        <v>0</v>
      </c>
      <c r="AT718" s="1" t="s">
        <v>2306</v>
      </c>
      <c r="AU718" s="3">
        <v>42165</v>
      </c>
      <c r="AV718" s="1" t="s">
        <v>5668</v>
      </c>
      <c r="AW718" t="str">
        <f t="shared" si="148"/>
        <v>59105999000348</v>
      </c>
      <c r="AX718" s="12">
        <f t="shared" si="149"/>
        <v>7081.3099999999995</v>
      </c>
      <c r="AY718" s="12">
        <f t="shared" si="150"/>
        <v>0</v>
      </c>
      <c r="BA718" t="str">
        <f t="shared" si="151"/>
        <v>10/06/2015;59105999000348;7081,31;0,00</v>
      </c>
    </row>
    <row r="719" spans="1:53" x14ac:dyDescent="0.2">
      <c r="A719" s="1" t="s">
        <v>5346</v>
      </c>
      <c r="B719" s="1" t="s">
        <v>4530</v>
      </c>
      <c r="C719" s="3">
        <v>42163</v>
      </c>
      <c r="D719" s="1" t="s">
        <v>3662</v>
      </c>
      <c r="E719" s="1" t="s">
        <v>5347</v>
      </c>
      <c r="F719" s="5">
        <v>174.81</v>
      </c>
      <c r="G719" s="5">
        <v>152.01</v>
      </c>
      <c r="H719" s="5">
        <v>27.36</v>
      </c>
      <c r="I719" s="1" t="s">
        <v>5348</v>
      </c>
      <c r="J719" s="5">
        <v>0</v>
      </c>
      <c r="K719" s="5">
        <v>0</v>
      </c>
      <c r="L719" s="1" t="s">
        <v>5349</v>
      </c>
      <c r="M719" s="5">
        <v>152.01</v>
      </c>
      <c r="N719" s="5">
        <v>22.8</v>
      </c>
      <c r="O719" s="1" t="s">
        <v>3642</v>
      </c>
      <c r="P719" s="5">
        <v>152.01</v>
      </c>
      <c r="Q719" s="5">
        <v>2.5099999999999998</v>
      </c>
      <c r="R719" s="1" t="s">
        <v>5351</v>
      </c>
      <c r="S719" s="5">
        <v>152.01</v>
      </c>
      <c r="T719" s="5">
        <v>11.55</v>
      </c>
      <c r="U719" s="1" t="s">
        <v>5351</v>
      </c>
      <c r="V719" s="1" t="s">
        <v>5351</v>
      </c>
      <c r="W719" s="1" t="s">
        <v>3798</v>
      </c>
      <c r="X719" s="1" t="s">
        <v>5530</v>
      </c>
      <c r="Y719" s="1" t="s">
        <v>4531</v>
      </c>
      <c r="Z719" s="1" t="s">
        <v>4532</v>
      </c>
      <c r="AB719" s="8" t="str">
        <f t="shared" si="140"/>
        <v>000156002</v>
      </c>
      <c r="AC719" t="str">
        <f t="shared" si="141"/>
        <v>08/06/2015</v>
      </c>
      <c r="AD719" t="str">
        <f t="shared" si="142"/>
        <v>04337168000652</v>
      </c>
      <c r="AE719" s="9">
        <f t="shared" si="143"/>
        <v>174.81</v>
      </c>
      <c r="AF719">
        <f t="shared" si="144"/>
        <v>0</v>
      </c>
      <c r="AH719">
        <v>1900</v>
      </c>
      <c r="AI719" s="10" t="s">
        <v>6204</v>
      </c>
      <c r="AJ719">
        <v>3477</v>
      </c>
      <c r="AK719" t="s">
        <v>5779</v>
      </c>
      <c r="AL719">
        <v>1</v>
      </c>
      <c r="AM719">
        <v>1</v>
      </c>
      <c r="AN719" s="11" t="e">
        <f>VLOOKUP(TRIM(AK719),[1]Sheet1!$V:$W,2,FALSE)</f>
        <v>#N/A</v>
      </c>
      <c r="AO719" s="11">
        <f t="shared" si="145"/>
        <v>0</v>
      </c>
      <c r="AP719" s="10">
        <f t="shared" si="146"/>
        <v>0</v>
      </c>
      <c r="AQ719" s="10"/>
      <c r="AR719" s="11" t="b">
        <f t="shared" si="147"/>
        <v>0</v>
      </c>
      <c r="AT719" s="1" t="s">
        <v>2307</v>
      </c>
      <c r="AU719" s="3">
        <v>42165</v>
      </c>
      <c r="AV719" s="1" t="s">
        <v>5668</v>
      </c>
      <c r="AW719" t="str">
        <f t="shared" si="148"/>
        <v>59105999000348</v>
      </c>
      <c r="AX719" s="12">
        <f t="shared" si="149"/>
        <v>2665.87</v>
      </c>
      <c r="AY719" s="12">
        <f t="shared" si="150"/>
        <v>0</v>
      </c>
      <c r="BA719" t="str">
        <f t="shared" si="151"/>
        <v>10/06/2015;59105999000348;2665,87;0,00</v>
      </c>
    </row>
    <row r="720" spans="1:53" x14ac:dyDescent="0.2">
      <c r="A720" s="1" t="s">
        <v>5346</v>
      </c>
      <c r="B720" s="1" t="s">
        <v>4533</v>
      </c>
      <c r="C720" s="3">
        <v>42163</v>
      </c>
      <c r="D720" s="1" t="s">
        <v>3711</v>
      </c>
      <c r="E720" s="1" t="s">
        <v>5539</v>
      </c>
      <c r="F720" s="5">
        <v>46.6</v>
      </c>
      <c r="G720" s="5">
        <v>0</v>
      </c>
      <c r="H720" s="5">
        <v>0</v>
      </c>
      <c r="I720" s="1" t="s">
        <v>5349</v>
      </c>
      <c r="J720" s="5">
        <v>0</v>
      </c>
      <c r="K720" s="5">
        <v>0</v>
      </c>
      <c r="L720" s="1" t="s">
        <v>5349</v>
      </c>
      <c r="M720" s="5">
        <v>0</v>
      </c>
      <c r="N720" s="5">
        <v>0</v>
      </c>
      <c r="O720" s="1" t="s">
        <v>5349</v>
      </c>
      <c r="P720" s="5">
        <v>46.6</v>
      </c>
      <c r="Q720" s="5">
        <v>0</v>
      </c>
      <c r="R720" s="1" t="s">
        <v>3712</v>
      </c>
      <c r="S720" s="5">
        <v>46.6</v>
      </c>
      <c r="T720" s="5">
        <v>0</v>
      </c>
      <c r="U720" s="1" t="s">
        <v>3712</v>
      </c>
      <c r="V720" s="1" t="s">
        <v>5351</v>
      </c>
      <c r="W720" s="1" t="s">
        <v>3713</v>
      </c>
      <c r="X720" s="1" t="s">
        <v>5530</v>
      </c>
      <c r="Y720" s="1" t="s">
        <v>4534</v>
      </c>
      <c r="Z720" s="1" t="s">
        <v>4312</v>
      </c>
      <c r="AB720" s="8" t="str">
        <f t="shared" si="140"/>
        <v>000156003</v>
      </c>
      <c r="AC720" t="str">
        <f t="shared" si="141"/>
        <v>08/06/2015</v>
      </c>
      <c r="AD720" t="str">
        <f t="shared" si="142"/>
        <v>04337168000148</v>
      </c>
      <c r="AE720" s="9">
        <f t="shared" si="143"/>
        <v>46.6</v>
      </c>
      <c r="AF720">
        <f t="shared" si="144"/>
        <v>0</v>
      </c>
      <c r="AH720">
        <v>1900</v>
      </c>
      <c r="AI720" s="10" t="s">
        <v>6204</v>
      </c>
      <c r="AJ720">
        <v>3477</v>
      </c>
      <c r="AK720" t="s">
        <v>5780</v>
      </c>
      <c r="AL720">
        <v>1</v>
      </c>
      <c r="AM720">
        <v>1</v>
      </c>
      <c r="AN720" s="11" t="e">
        <f>VLOOKUP(TRIM(AK720),[1]Sheet1!$V:$W,2,FALSE)</f>
        <v>#N/A</v>
      </c>
      <c r="AO720" s="11">
        <f t="shared" si="145"/>
        <v>0</v>
      </c>
      <c r="AP720" s="10">
        <f t="shared" si="146"/>
        <v>0</v>
      </c>
      <c r="AQ720" s="10"/>
      <c r="AR720" s="11" t="b">
        <f t="shared" si="147"/>
        <v>0</v>
      </c>
      <c r="AT720" s="1" t="s">
        <v>2309</v>
      </c>
      <c r="AU720" s="3">
        <v>42165</v>
      </c>
      <c r="AV720" s="1" t="s">
        <v>5672</v>
      </c>
      <c r="AW720" t="str">
        <f t="shared" si="148"/>
        <v>01192333001366</v>
      </c>
      <c r="AX720" s="12">
        <f t="shared" si="149"/>
        <v>445.74</v>
      </c>
      <c r="AY720" s="12">
        <f t="shared" si="150"/>
        <v>246.43200000000002</v>
      </c>
      <c r="BA720" t="str">
        <f t="shared" si="151"/>
        <v>10/06/2015;01192333001366;445,74;246,43</v>
      </c>
    </row>
    <row r="721" spans="1:53" x14ac:dyDescent="0.2">
      <c r="A721" s="1" t="s">
        <v>5346</v>
      </c>
      <c r="B721" s="1" t="s">
        <v>4535</v>
      </c>
      <c r="C721" s="3">
        <v>42163</v>
      </c>
      <c r="D721" s="1" t="s">
        <v>3662</v>
      </c>
      <c r="E721" s="1" t="s">
        <v>5347</v>
      </c>
      <c r="F721" s="5">
        <v>279.52999999999997</v>
      </c>
      <c r="G721" s="5">
        <v>243.07</v>
      </c>
      <c r="H721" s="5">
        <v>43.75</v>
      </c>
      <c r="I721" s="1" t="s">
        <v>5348</v>
      </c>
      <c r="J721" s="5">
        <v>0</v>
      </c>
      <c r="K721" s="5">
        <v>0</v>
      </c>
      <c r="L721" s="1" t="s">
        <v>5349</v>
      </c>
      <c r="M721" s="5">
        <v>243.07</v>
      </c>
      <c r="N721" s="5">
        <v>36.46</v>
      </c>
      <c r="O721" s="1" t="s">
        <v>3642</v>
      </c>
      <c r="P721" s="5">
        <v>243.07</v>
      </c>
      <c r="Q721" s="5">
        <v>4.01</v>
      </c>
      <c r="R721" s="1" t="s">
        <v>5351</v>
      </c>
      <c r="S721" s="5">
        <v>243.07</v>
      </c>
      <c r="T721" s="5">
        <v>18.47</v>
      </c>
      <c r="U721" s="1" t="s">
        <v>5351</v>
      </c>
      <c r="V721" s="1" t="s">
        <v>5351</v>
      </c>
      <c r="W721" s="1" t="s">
        <v>3798</v>
      </c>
      <c r="X721" s="1" t="s">
        <v>5530</v>
      </c>
      <c r="Y721" s="1" t="s">
        <v>3799</v>
      </c>
      <c r="Z721" s="1" t="s">
        <v>3800</v>
      </c>
      <c r="AB721" s="8" t="str">
        <f t="shared" si="140"/>
        <v>000156004</v>
      </c>
      <c r="AC721" t="str">
        <f t="shared" si="141"/>
        <v>08/06/2015</v>
      </c>
      <c r="AD721" t="str">
        <f t="shared" si="142"/>
        <v>04337168000652</v>
      </c>
      <c r="AE721" s="9">
        <f t="shared" si="143"/>
        <v>279.52999999999997</v>
      </c>
      <c r="AF721">
        <f t="shared" si="144"/>
        <v>0</v>
      </c>
      <c r="AH721">
        <v>1900</v>
      </c>
      <c r="AI721" s="10" t="s">
        <v>6204</v>
      </c>
      <c r="AJ721">
        <v>3477</v>
      </c>
      <c r="AK721" t="s">
        <v>5781</v>
      </c>
      <c r="AL721">
        <v>1</v>
      </c>
      <c r="AM721">
        <v>2</v>
      </c>
      <c r="AN721" s="11" t="e">
        <f>VLOOKUP(TRIM(AK721),[1]Sheet1!$V:$W,2,FALSE)</f>
        <v>#N/A</v>
      </c>
      <c r="AO721" s="11">
        <f t="shared" si="145"/>
        <v>0</v>
      </c>
      <c r="AP721" s="10">
        <f t="shared" si="146"/>
        <v>0</v>
      </c>
      <c r="AQ721" s="10"/>
      <c r="AR721" s="11" t="b">
        <f t="shared" si="147"/>
        <v>0</v>
      </c>
      <c r="AT721" s="1" t="s">
        <v>2312</v>
      </c>
      <c r="AU721" s="3">
        <v>42165</v>
      </c>
      <c r="AV721" s="1" t="s">
        <v>2286</v>
      </c>
      <c r="AW721" t="str">
        <f t="shared" si="148"/>
        <v>11010481000132</v>
      </c>
      <c r="AX721" s="12">
        <f t="shared" si="149"/>
        <v>174.81</v>
      </c>
      <c r="AY721" s="12">
        <f t="shared" si="150"/>
        <v>0</v>
      </c>
      <c r="BA721" t="str">
        <f t="shared" si="151"/>
        <v>10/06/2015;11010481000132;174,81;0,00</v>
      </c>
    </row>
    <row r="722" spans="1:53" x14ac:dyDescent="0.2">
      <c r="A722" s="1" t="s">
        <v>5346</v>
      </c>
      <c r="B722" s="1" t="s">
        <v>4536</v>
      </c>
      <c r="C722" s="3">
        <v>42163</v>
      </c>
      <c r="D722" s="1" t="s">
        <v>3662</v>
      </c>
      <c r="E722" s="1" t="s">
        <v>5347</v>
      </c>
      <c r="F722" s="5">
        <v>1233.73</v>
      </c>
      <c r="G722" s="5">
        <v>1072.81</v>
      </c>
      <c r="H722" s="5">
        <v>193.11</v>
      </c>
      <c r="I722" s="1" t="s">
        <v>5042</v>
      </c>
      <c r="J722" s="5">
        <v>0</v>
      </c>
      <c r="K722" s="5">
        <v>0</v>
      </c>
      <c r="L722" s="1" t="s">
        <v>5349</v>
      </c>
      <c r="M722" s="5">
        <v>1072.81</v>
      </c>
      <c r="N722" s="5">
        <v>160.91999999999999</v>
      </c>
      <c r="O722" s="1" t="s">
        <v>3642</v>
      </c>
      <c r="P722" s="5">
        <v>1072.81</v>
      </c>
      <c r="Q722" s="5">
        <v>17.7</v>
      </c>
      <c r="R722" s="1" t="s">
        <v>5351</v>
      </c>
      <c r="S722" s="5">
        <v>1072.81</v>
      </c>
      <c r="T722" s="5">
        <v>81.53</v>
      </c>
      <c r="U722" s="1" t="s">
        <v>5351</v>
      </c>
      <c r="V722" s="1" t="s">
        <v>5351</v>
      </c>
      <c r="W722" s="1" t="s">
        <v>3744</v>
      </c>
      <c r="X722" s="1" t="s">
        <v>5408</v>
      </c>
      <c r="Y722" s="1" t="s">
        <v>3747</v>
      </c>
      <c r="Z722" s="1" t="s">
        <v>3748</v>
      </c>
      <c r="AB722" s="8" t="str">
        <f t="shared" si="140"/>
        <v>000156005</v>
      </c>
      <c r="AC722" t="str">
        <f t="shared" si="141"/>
        <v>08/06/2015</v>
      </c>
      <c r="AD722" t="str">
        <f t="shared" si="142"/>
        <v>76487032000206</v>
      </c>
      <c r="AE722" s="9">
        <f t="shared" si="143"/>
        <v>1233.73</v>
      </c>
      <c r="AF722">
        <f t="shared" si="144"/>
        <v>0</v>
      </c>
      <c r="AH722">
        <v>1900</v>
      </c>
      <c r="AI722" s="10" t="s">
        <v>6204</v>
      </c>
      <c r="AJ722">
        <v>3477</v>
      </c>
      <c r="AK722" t="s">
        <v>5783</v>
      </c>
      <c r="AL722">
        <v>1</v>
      </c>
      <c r="AM722">
        <v>1</v>
      </c>
      <c r="AN722" s="11" t="e">
        <f>VLOOKUP(TRIM(AK722),[1]Sheet1!$V:$W,2,FALSE)</f>
        <v>#N/A</v>
      </c>
      <c r="AO722" s="11">
        <f t="shared" si="145"/>
        <v>0</v>
      </c>
      <c r="AP722" s="10">
        <f t="shared" si="146"/>
        <v>0</v>
      </c>
      <c r="AQ722" s="10"/>
      <c r="AR722" s="11" t="b">
        <f t="shared" si="147"/>
        <v>0</v>
      </c>
      <c r="AT722" s="1" t="s">
        <v>2313</v>
      </c>
      <c r="AU722" s="3">
        <v>42165</v>
      </c>
      <c r="AV722" s="1" t="s">
        <v>5541</v>
      </c>
      <c r="AW722" t="str">
        <f t="shared" si="148"/>
        <v>04817052000106</v>
      </c>
      <c r="AX722" s="12">
        <f t="shared" si="149"/>
        <v>33.479999999999997</v>
      </c>
      <c r="AY722" s="12">
        <f t="shared" si="150"/>
        <v>0</v>
      </c>
      <c r="BA722" t="str">
        <f t="shared" si="151"/>
        <v>10/06/2015;04817052000106;33,48;0,00</v>
      </c>
    </row>
    <row r="723" spans="1:53" x14ac:dyDescent="0.2">
      <c r="A723" s="1" t="s">
        <v>5346</v>
      </c>
      <c r="B723" s="1" t="s">
        <v>4536</v>
      </c>
      <c r="C723" s="3">
        <v>42163</v>
      </c>
      <c r="D723" s="1" t="s">
        <v>3662</v>
      </c>
      <c r="E723" s="1" t="s">
        <v>5347</v>
      </c>
      <c r="F723" s="5">
        <v>218.87</v>
      </c>
      <c r="G723" s="5">
        <v>190.32</v>
      </c>
      <c r="H723" s="5">
        <v>34.26</v>
      </c>
      <c r="I723" s="1" t="s">
        <v>5348</v>
      </c>
      <c r="J723" s="5">
        <v>0</v>
      </c>
      <c r="K723" s="5">
        <v>0</v>
      </c>
      <c r="L723" s="1" t="s">
        <v>5349</v>
      </c>
      <c r="M723" s="5">
        <v>190.32</v>
      </c>
      <c r="N723" s="5">
        <v>28.55</v>
      </c>
      <c r="O723" s="1" t="s">
        <v>3642</v>
      </c>
      <c r="P723" s="5">
        <v>190.32</v>
      </c>
      <c r="Q723" s="5">
        <v>3.14</v>
      </c>
      <c r="R723" s="1" t="s">
        <v>5351</v>
      </c>
      <c r="S723" s="5">
        <v>190.32</v>
      </c>
      <c r="T723" s="5">
        <v>14.46</v>
      </c>
      <c r="U723" s="1" t="s">
        <v>5351</v>
      </c>
      <c r="V723" s="1" t="s">
        <v>5351</v>
      </c>
      <c r="W723" s="1" t="s">
        <v>3744</v>
      </c>
      <c r="X723" s="1" t="s">
        <v>5408</v>
      </c>
      <c r="Y723" s="1" t="s">
        <v>3753</v>
      </c>
      <c r="Z723" s="1" t="s">
        <v>3754</v>
      </c>
      <c r="AB723" s="8" t="str">
        <f t="shared" si="140"/>
        <v>000156005</v>
      </c>
      <c r="AC723" t="str">
        <f t="shared" si="141"/>
        <v>08/06/2015</v>
      </c>
      <c r="AD723" t="str">
        <f t="shared" si="142"/>
        <v>76487032000206</v>
      </c>
      <c r="AE723" s="9">
        <f t="shared" si="143"/>
        <v>218.87</v>
      </c>
      <c r="AF723">
        <f t="shared" si="144"/>
        <v>0</v>
      </c>
      <c r="AH723">
        <v>1900</v>
      </c>
      <c r="AI723" s="10" t="s">
        <v>6204</v>
      </c>
      <c r="AJ723">
        <v>3477</v>
      </c>
      <c r="AK723" t="s">
        <v>5785</v>
      </c>
      <c r="AL723">
        <v>1</v>
      </c>
      <c r="AM723">
        <v>1</v>
      </c>
      <c r="AN723" s="11" t="e">
        <f>VLOOKUP(TRIM(AK723),[1]Sheet1!$V:$W,2,FALSE)</f>
        <v>#N/A</v>
      </c>
      <c r="AO723" s="11">
        <f t="shared" si="145"/>
        <v>0</v>
      </c>
      <c r="AP723" s="10">
        <f t="shared" si="146"/>
        <v>0</v>
      </c>
      <c r="AQ723" s="10"/>
      <c r="AR723" s="11" t="b">
        <f t="shared" si="147"/>
        <v>0</v>
      </c>
      <c r="AT723" s="1" t="s">
        <v>2314</v>
      </c>
      <c r="AU723" s="3">
        <v>42165</v>
      </c>
      <c r="AV723" s="1" t="s">
        <v>5541</v>
      </c>
      <c r="AW723" t="str">
        <f t="shared" si="148"/>
        <v>04817052000106</v>
      </c>
      <c r="AX723" s="12">
        <f t="shared" si="149"/>
        <v>38.32</v>
      </c>
      <c r="AY723" s="12">
        <f t="shared" si="150"/>
        <v>0</v>
      </c>
      <c r="BA723" t="str">
        <f t="shared" si="151"/>
        <v>10/06/2015;04817052000106;38,32;0,00</v>
      </c>
    </row>
    <row r="724" spans="1:53" x14ac:dyDescent="0.2">
      <c r="A724" s="1" t="s">
        <v>5346</v>
      </c>
      <c r="B724" s="1" t="s">
        <v>4536</v>
      </c>
      <c r="C724" s="3">
        <v>42163</v>
      </c>
      <c r="D724" s="1" t="s">
        <v>3662</v>
      </c>
      <c r="E724" s="1" t="s">
        <v>5347</v>
      </c>
      <c r="F724" s="5">
        <v>248.92</v>
      </c>
      <c r="G724" s="5">
        <v>216.45</v>
      </c>
      <c r="H724" s="5">
        <v>38.96</v>
      </c>
      <c r="I724" s="1" t="s">
        <v>5042</v>
      </c>
      <c r="J724" s="5">
        <v>0</v>
      </c>
      <c r="K724" s="5">
        <v>0</v>
      </c>
      <c r="L724" s="1" t="s">
        <v>5349</v>
      </c>
      <c r="M724" s="5">
        <v>216.45</v>
      </c>
      <c r="N724" s="5">
        <v>32.47</v>
      </c>
      <c r="O724" s="1" t="s">
        <v>3642</v>
      </c>
      <c r="P724" s="5">
        <v>216.45</v>
      </c>
      <c r="Q724" s="5">
        <v>3.57</v>
      </c>
      <c r="R724" s="1" t="s">
        <v>5351</v>
      </c>
      <c r="S724" s="5">
        <v>216.45</v>
      </c>
      <c r="T724" s="5">
        <v>16.45</v>
      </c>
      <c r="U724" s="1" t="s">
        <v>5351</v>
      </c>
      <c r="V724" s="1" t="s">
        <v>5351</v>
      </c>
      <c r="W724" s="1" t="s">
        <v>3744</v>
      </c>
      <c r="X724" s="1" t="s">
        <v>5408</v>
      </c>
      <c r="Y724" s="1" t="s">
        <v>3745</v>
      </c>
      <c r="Z724" s="1" t="s">
        <v>3746</v>
      </c>
      <c r="AB724" s="8" t="str">
        <f t="shared" si="140"/>
        <v>000156005</v>
      </c>
      <c r="AC724" t="str">
        <f t="shared" si="141"/>
        <v>08/06/2015</v>
      </c>
      <c r="AD724" t="str">
        <f t="shared" si="142"/>
        <v>76487032000206</v>
      </c>
      <c r="AE724" s="9">
        <f t="shared" si="143"/>
        <v>248.92</v>
      </c>
      <c r="AF724">
        <f t="shared" si="144"/>
        <v>0</v>
      </c>
      <c r="AH724">
        <v>1900</v>
      </c>
      <c r="AI724" s="10" t="s">
        <v>6204</v>
      </c>
      <c r="AJ724">
        <v>3477</v>
      </c>
      <c r="AK724" t="s">
        <v>5807</v>
      </c>
      <c r="AL724">
        <v>1</v>
      </c>
      <c r="AM724">
        <v>2</v>
      </c>
      <c r="AN724" s="11" t="e">
        <f>VLOOKUP(TRIM(AK724),[1]Sheet1!$V:$W,2,FALSE)</f>
        <v>#N/A</v>
      </c>
      <c r="AO724" s="11">
        <f t="shared" si="145"/>
        <v>0</v>
      </c>
      <c r="AP724" s="10">
        <f t="shared" si="146"/>
        <v>0</v>
      </c>
      <c r="AQ724" s="10"/>
      <c r="AR724" s="11" t="b">
        <f t="shared" si="147"/>
        <v>0</v>
      </c>
      <c r="AT724" s="1" t="s">
        <v>2316</v>
      </c>
      <c r="AU724" s="3">
        <v>42165</v>
      </c>
      <c r="AV724" s="1" t="s">
        <v>5541</v>
      </c>
      <c r="AW724" t="str">
        <f t="shared" si="148"/>
        <v>04817052000106</v>
      </c>
      <c r="AX724" s="12">
        <f t="shared" si="149"/>
        <v>89.28</v>
      </c>
      <c r="AY724" s="12">
        <f t="shared" si="150"/>
        <v>0</v>
      </c>
      <c r="BA724" t="str">
        <f t="shared" si="151"/>
        <v>10/06/2015;04817052000106;89,28;0,00</v>
      </c>
    </row>
    <row r="725" spans="1:53" x14ac:dyDescent="0.2">
      <c r="A725" s="1" t="s">
        <v>5346</v>
      </c>
      <c r="B725" s="1" t="s">
        <v>4536</v>
      </c>
      <c r="C725" s="3">
        <v>42163</v>
      </c>
      <c r="D725" s="1" t="s">
        <v>3662</v>
      </c>
      <c r="E725" s="1" t="s">
        <v>5347</v>
      </c>
      <c r="F725" s="5">
        <v>724.14</v>
      </c>
      <c r="G725" s="5">
        <v>629.69000000000005</v>
      </c>
      <c r="H725" s="5">
        <v>113.34</v>
      </c>
      <c r="I725" s="1" t="s">
        <v>5042</v>
      </c>
      <c r="J725" s="5">
        <v>0</v>
      </c>
      <c r="K725" s="5">
        <v>0</v>
      </c>
      <c r="L725" s="1" t="s">
        <v>5349</v>
      </c>
      <c r="M725" s="5">
        <v>629.69000000000005</v>
      </c>
      <c r="N725" s="5">
        <v>94.45</v>
      </c>
      <c r="O725" s="1" t="s">
        <v>3642</v>
      </c>
      <c r="P725" s="5">
        <v>629.69000000000005</v>
      </c>
      <c r="Q725" s="5">
        <v>10.39</v>
      </c>
      <c r="R725" s="1" t="s">
        <v>5351</v>
      </c>
      <c r="S725" s="5">
        <v>629.69000000000005</v>
      </c>
      <c r="T725" s="5">
        <v>47.86</v>
      </c>
      <c r="U725" s="1" t="s">
        <v>5351</v>
      </c>
      <c r="V725" s="1" t="s">
        <v>5351</v>
      </c>
      <c r="W725" s="1" t="s">
        <v>3744</v>
      </c>
      <c r="X725" s="1" t="s">
        <v>5408</v>
      </c>
      <c r="Y725" s="1" t="s">
        <v>3755</v>
      </c>
      <c r="Z725" s="1" t="s">
        <v>3756</v>
      </c>
      <c r="AB725" s="8" t="str">
        <f t="shared" si="140"/>
        <v>000156005</v>
      </c>
      <c r="AC725" t="str">
        <f t="shared" si="141"/>
        <v>08/06/2015</v>
      </c>
      <c r="AD725" t="str">
        <f t="shared" si="142"/>
        <v>76487032000206</v>
      </c>
      <c r="AE725" s="9">
        <f t="shared" si="143"/>
        <v>724.14</v>
      </c>
      <c r="AF725">
        <f t="shared" si="144"/>
        <v>0</v>
      </c>
      <c r="AH725">
        <v>1900</v>
      </c>
      <c r="AI725" s="10" t="s">
        <v>6204</v>
      </c>
      <c r="AJ725">
        <v>3477</v>
      </c>
      <c r="AK725" t="s">
        <v>5808</v>
      </c>
      <c r="AL725">
        <v>1</v>
      </c>
      <c r="AM725">
        <v>5</v>
      </c>
      <c r="AN725" s="11" t="e">
        <f>VLOOKUP(TRIM(AK725),[1]Sheet1!$V:$W,2,FALSE)</f>
        <v>#N/A</v>
      </c>
      <c r="AO725" s="11">
        <f t="shared" si="145"/>
        <v>0</v>
      </c>
      <c r="AP725" s="10">
        <f t="shared" si="146"/>
        <v>0</v>
      </c>
      <c r="AQ725" s="10"/>
      <c r="AR725" s="11" t="b">
        <f t="shared" si="147"/>
        <v>0</v>
      </c>
      <c r="AT725" s="1" t="s">
        <v>2317</v>
      </c>
      <c r="AU725" s="3">
        <v>42165</v>
      </c>
      <c r="AV725" s="1" t="s">
        <v>5541</v>
      </c>
      <c r="AW725" t="str">
        <f t="shared" si="148"/>
        <v>04817052000106</v>
      </c>
      <c r="AX725" s="12">
        <f t="shared" si="149"/>
        <v>27.9</v>
      </c>
      <c r="AY725" s="12">
        <f t="shared" si="150"/>
        <v>0</v>
      </c>
      <c r="BA725" t="str">
        <f t="shared" si="151"/>
        <v>10/06/2015;04817052000106;27,90;0,00</v>
      </c>
    </row>
    <row r="726" spans="1:53" x14ac:dyDescent="0.2">
      <c r="A726" s="1" t="s">
        <v>5346</v>
      </c>
      <c r="B726" s="1" t="s">
        <v>4536</v>
      </c>
      <c r="C726" s="3">
        <v>42163</v>
      </c>
      <c r="D726" s="1" t="s">
        <v>3662</v>
      </c>
      <c r="E726" s="1" t="s">
        <v>5347</v>
      </c>
      <c r="F726" s="5">
        <v>3407.93</v>
      </c>
      <c r="G726" s="5">
        <v>2963.42</v>
      </c>
      <c r="H726" s="5">
        <v>533.41999999999996</v>
      </c>
      <c r="I726" s="1" t="s">
        <v>5042</v>
      </c>
      <c r="J726" s="5">
        <v>0</v>
      </c>
      <c r="K726" s="5">
        <v>0</v>
      </c>
      <c r="L726" s="1" t="s">
        <v>5349</v>
      </c>
      <c r="M726" s="5">
        <v>2963.42</v>
      </c>
      <c r="N726" s="5">
        <v>444.51</v>
      </c>
      <c r="O726" s="1" t="s">
        <v>3642</v>
      </c>
      <c r="P726" s="5">
        <v>2963.42</v>
      </c>
      <c r="Q726" s="5">
        <v>48.9</v>
      </c>
      <c r="R726" s="1" t="s">
        <v>5351</v>
      </c>
      <c r="S726" s="5">
        <v>2963.42</v>
      </c>
      <c r="T726" s="5">
        <v>225.22</v>
      </c>
      <c r="U726" s="1" t="s">
        <v>5351</v>
      </c>
      <c r="V726" s="1" t="s">
        <v>5351</v>
      </c>
      <c r="W726" s="1" t="s">
        <v>3744</v>
      </c>
      <c r="X726" s="1" t="s">
        <v>5408</v>
      </c>
      <c r="Y726" s="1" t="s">
        <v>3749</v>
      </c>
      <c r="Z726" s="1" t="s">
        <v>3750</v>
      </c>
      <c r="AB726" s="8" t="str">
        <f t="shared" si="140"/>
        <v>000156005</v>
      </c>
      <c r="AC726" t="str">
        <f t="shared" si="141"/>
        <v>08/06/2015</v>
      </c>
      <c r="AD726" t="str">
        <f t="shared" si="142"/>
        <v>76487032000206</v>
      </c>
      <c r="AE726" s="9">
        <f t="shared" si="143"/>
        <v>3407.93</v>
      </c>
      <c r="AF726">
        <f t="shared" si="144"/>
        <v>0</v>
      </c>
      <c r="AH726">
        <v>1900</v>
      </c>
      <c r="AI726" s="10" t="s">
        <v>6204</v>
      </c>
      <c r="AJ726">
        <v>3477</v>
      </c>
      <c r="AK726" t="s">
        <v>5810</v>
      </c>
      <c r="AL726">
        <v>1</v>
      </c>
      <c r="AM726">
        <v>5</v>
      </c>
      <c r="AN726" s="11" t="e">
        <f>VLOOKUP(TRIM(AK726),[1]Sheet1!$V:$W,2,FALSE)</f>
        <v>#N/A</v>
      </c>
      <c r="AO726" s="11">
        <f t="shared" si="145"/>
        <v>0</v>
      </c>
      <c r="AP726" s="10">
        <f t="shared" si="146"/>
        <v>0</v>
      </c>
      <c r="AQ726" s="10"/>
      <c r="AR726" s="11" t="b">
        <f t="shared" si="147"/>
        <v>0</v>
      </c>
      <c r="AT726" s="1" t="s">
        <v>2318</v>
      </c>
      <c r="AU726" s="3">
        <v>42165</v>
      </c>
      <c r="AV726" s="1" t="s">
        <v>5541</v>
      </c>
      <c r="AW726" t="str">
        <f t="shared" si="148"/>
        <v>04817052000106</v>
      </c>
      <c r="AX726" s="12">
        <f t="shared" si="149"/>
        <v>424.08</v>
      </c>
      <c r="AY726" s="12">
        <f t="shared" si="150"/>
        <v>0</v>
      </c>
      <c r="BA726" t="str">
        <f t="shared" si="151"/>
        <v>10/06/2015;04817052000106;424,08;0,00</v>
      </c>
    </row>
    <row r="727" spans="1:53" x14ac:dyDescent="0.2">
      <c r="A727" s="1" t="s">
        <v>5346</v>
      </c>
      <c r="B727" s="1" t="s">
        <v>4536</v>
      </c>
      <c r="C727" s="3">
        <v>42163</v>
      </c>
      <c r="D727" s="1" t="s">
        <v>3662</v>
      </c>
      <c r="E727" s="1" t="s">
        <v>5347</v>
      </c>
      <c r="F727" s="5">
        <v>3698</v>
      </c>
      <c r="G727" s="5">
        <v>3698</v>
      </c>
      <c r="H727" s="5">
        <v>665.64</v>
      </c>
      <c r="I727" s="1" t="s">
        <v>5558</v>
      </c>
      <c r="J727" s="5">
        <v>0</v>
      </c>
      <c r="K727" s="5">
        <v>0</v>
      </c>
      <c r="L727" s="1" t="s">
        <v>5349</v>
      </c>
      <c r="M727" s="5">
        <v>0</v>
      </c>
      <c r="N727" s="5">
        <v>0</v>
      </c>
      <c r="O727" s="1" t="s">
        <v>5349</v>
      </c>
      <c r="P727" s="5">
        <v>3698</v>
      </c>
      <c r="Q727" s="5">
        <v>61.02</v>
      </c>
      <c r="R727" s="1" t="s">
        <v>5351</v>
      </c>
      <c r="S727" s="5">
        <v>3698</v>
      </c>
      <c r="T727" s="5">
        <v>281.05</v>
      </c>
      <c r="U727" s="1" t="s">
        <v>5351</v>
      </c>
      <c r="V727" s="1" t="s">
        <v>5351</v>
      </c>
      <c r="W727" s="1" t="s">
        <v>3744</v>
      </c>
      <c r="X727" s="1" t="s">
        <v>5685</v>
      </c>
      <c r="Y727" s="1" t="s">
        <v>3751</v>
      </c>
      <c r="Z727" s="1" t="s">
        <v>3752</v>
      </c>
      <c r="AB727" s="8" t="str">
        <f t="shared" si="140"/>
        <v>000156005</v>
      </c>
      <c r="AC727" t="str">
        <f t="shared" si="141"/>
        <v>08/06/2015</v>
      </c>
      <c r="AD727" t="str">
        <f t="shared" si="142"/>
        <v>76487032000206</v>
      </c>
      <c r="AE727" s="9">
        <f t="shared" si="143"/>
        <v>3698</v>
      </c>
      <c r="AF727">
        <f t="shared" si="144"/>
        <v>0</v>
      </c>
      <c r="AH727">
        <v>1900</v>
      </c>
      <c r="AI727" s="10" t="s">
        <v>6204</v>
      </c>
      <c r="AJ727">
        <v>3477</v>
      </c>
      <c r="AK727" t="s">
        <v>5811</v>
      </c>
      <c r="AL727">
        <v>1</v>
      </c>
      <c r="AM727">
        <v>1</v>
      </c>
      <c r="AN727" s="11" t="e">
        <f>VLOOKUP(TRIM(AK727),[1]Sheet1!$V:$W,2,FALSE)</f>
        <v>#N/A</v>
      </c>
      <c r="AO727" s="11">
        <f t="shared" si="145"/>
        <v>0</v>
      </c>
      <c r="AP727" s="10">
        <f t="shared" si="146"/>
        <v>0</v>
      </c>
      <c r="AQ727" s="10"/>
      <c r="AR727" s="11" t="b">
        <f t="shared" si="147"/>
        <v>0</v>
      </c>
      <c r="AT727" s="1" t="s">
        <v>2319</v>
      </c>
      <c r="AU727" s="3">
        <v>42165</v>
      </c>
      <c r="AV727" s="1" t="s">
        <v>2320</v>
      </c>
      <c r="AW727" t="str">
        <f t="shared" si="148"/>
        <v>11473800000146</v>
      </c>
      <c r="AX727" s="12">
        <f t="shared" si="149"/>
        <v>199.6</v>
      </c>
      <c r="AY727" s="12">
        <f t="shared" si="150"/>
        <v>0</v>
      </c>
      <c r="BA727" t="str">
        <f t="shared" si="151"/>
        <v>10/06/2015;11473800000146;199,60;0,00</v>
      </c>
    </row>
    <row r="728" spans="1:53" x14ac:dyDescent="0.2">
      <c r="A728" s="1" t="s">
        <v>5346</v>
      </c>
      <c r="B728" s="1" t="s">
        <v>4536</v>
      </c>
      <c r="C728" s="3">
        <v>42163</v>
      </c>
      <c r="D728" s="1" t="s">
        <v>3657</v>
      </c>
      <c r="E728" s="1" t="s">
        <v>5347</v>
      </c>
      <c r="F728" s="5">
        <v>1101.31</v>
      </c>
      <c r="G728" s="5">
        <v>1101.31</v>
      </c>
      <c r="H728" s="5">
        <v>198.24</v>
      </c>
      <c r="I728" s="1" t="s">
        <v>5348</v>
      </c>
      <c r="J728" s="5">
        <v>0</v>
      </c>
      <c r="K728" s="5">
        <v>0</v>
      </c>
      <c r="L728" s="1" t="s">
        <v>5349</v>
      </c>
      <c r="M728" s="5">
        <v>0</v>
      </c>
      <c r="N728" s="5">
        <v>0</v>
      </c>
      <c r="O728" s="1" t="s">
        <v>5349</v>
      </c>
      <c r="P728" s="5">
        <v>1101.31</v>
      </c>
      <c r="Q728" s="5">
        <v>18.170000000000002</v>
      </c>
      <c r="R728" s="1" t="s">
        <v>5351</v>
      </c>
      <c r="S728" s="5">
        <v>1101.31</v>
      </c>
      <c r="T728" s="5">
        <v>83.7</v>
      </c>
      <c r="U728" s="1" t="s">
        <v>5351</v>
      </c>
      <c r="V728" s="1" t="s">
        <v>5351</v>
      </c>
      <c r="W728" s="1" t="s">
        <v>3744</v>
      </c>
      <c r="X728" s="1" t="s">
        <v>5498</v>
      </c>
      <c r="Y728" s="1" t="s">
        <v>5571</v>
      </c>
      <c r="Z728" s="1" t="s">
        <v>5572</v>
      </c>
      <c r="AB728" s="8" t="str">
        <f t="shared" si="140"/>
        <v>000156005</v>
      </c>
      <c r="AC728" t="str">
        <f t="shared" si="141"/>
        <v>08/06/2015</v>
      </c>
      <c r="AD728" t="str">
        <f t="shared" si="142"/>
        <v>76487032000206</v>
      </c>
      <c r="AE728" s="9">
        <f t="shared" si="143"/>
        <v>1101.31</v>
      </c>
      <c r="AF728">
        <f t="shared" si="144"/>
        <v>0</v>
      </c>
      <c r="AH728">
        <v>1900</v>
      </c>
      <c r="AI728" s="10" t="s">
        <v>6204</v>
      </c>
      <c r="AJ728">
        <v>3477</v>
      </c>
      <c r="AK728" t="s">
        <v>5812</v>
      </c>
      <c r="AL728">
        <v>1</v>
      </c>
      <c r="AM728">
        <v>7</v>
      </c>
      <c r="AN728" s="11" t="e">
        <f>VLOOKUP(TRIM(AK728),[1]Sheet1!$V:$W,2,FALSE)</f>
        <v>#N/A</v>
      </c>
      <c r="AO728" s="11">
        <f t="shared" si="145"/>
        <v>0</v>
      </c>
      <c r="AP728" s="10">
        <f t="shared" si="146"/>
        <v>0</v>
      </c>
      <c r="AQ728" s="10"/>
      <c r="AR728" s="11" t="b">
        <f t="shared" si="147"/>
        <v>0</v>
      </c>
      <c r="AT728" s="1" t="s">
        <v>2323</v>
      </c>
      <c r="AU728" s="3">
        <v>42165</v>
      </c>
      <c r="AV728" s="1" t="s">
        <v>2324</v>
      </c>
      <c r="AW728" t="str">
        <f t="shared" si="148"/>
        <v>07459492000127</v>
      </c>
      <c r="AX728" s="12">
        <f t="shared" si="149"/>
        <v>398.81</v>
      </c>
      <c r="AY728" s="12">
        <f t="shared" si="150"/>
        <v>0</v>
      </c>
      <c r="BA728" t="str">
        <f t="shared" si="151"/>
        <v>10/06/2015;07459492000127;398,81;0,00</v>
      </c>
    </row>
    <row r="729" spans="1:53" x14ac:dyDescent="0.2">
      <c r="A729" s="1" t="s">
        <v>5346</v>
      </c>
      <c r="B729" s="1" t="s">
        <v>4536</v>
      </c>
      <c r="C729" s="3">
        <v>42163</v>
      </c>
      <c r="D729" s="1" t="s">
        <v>3657</v>
      </c>
      <c r="E729" s="1" t="s">
        <v>5347</v>
      </c>
      <c r="F729" s="5">
        <v>23.44</v>
      </c>
      <c r="G729" s="5">
        <v>23.44</v>
      </c>
      <c r="H729" s="5">
        <v>4.22</v>
      </c>
      <c r="I729" s="1" t="s">
        <v>5348</v>
      </c>
      <c r="J729" s="5">
        <v>0</v>
      </c>
      <c r="K729" s="5">
        <v>0</v>
      </c>
      <c r="L729" s="1" t="s">
        <v>5349</v>
      </c>
      <c r="M729" s="5">
        <v>0</v>
      </c>
      <c r="N729" s="5">
        <v>0</v>
      </c>
      <c r="O729" s="1" t="s">
        <v>5349</v>
      </c>
      <c r="P729" s="5">
        <v>23.44</v>
      </c>
      <c r="Q729" s="5">
        <v>0.39</v>
      </c>
      <c r="R729" s="1" t="s">
        <v>5351</v>
      </c>
      <c r="S729" s="5">
        <v>23.44</v>
      </c>
      <c r="T729" s="5">
        <v>1.78</v>
      </c>
      <c r="U729" s="1" t="s">
        <v>5351</v>
      </c>
      <c r="V729" s="1" t="s">
        <v>5351</v>
      </c>
      <c r="W729" s="1" t="s">
        <v>3744</v>
      </c>
      <c r="X729" s="1" t="s">
        <v>5498</v>
      </c>
      <c r="Y729" s="1" t="s">
        <v>3758</v>
      </c>
      <c r="Z729" s="1" t="s">
        <v>3759</v>
      </c>
      <c r="AB729" s="8" t="str">
        <f t="shared" si="140"/>
        <v>000156005</v>
      </c>
      <c r="AC729" t="str">
        <f t="shared" si="141"/>
        <v>08/06/2015</v>
      </c>
      <c r="AD729" t="str">
        <f t="shared" si="142"/>
        <v>76487032000206</v>
      </c>
      <c r="AE729" s="9">
        <f t="shared" si="143"/>
        <v>23.44</v>
      </c>
      <c r="AF729">
        <f t="shared" si="144"/>
        <v>0</v>
      </c>
      <c r="AH729">
        <v>1900</v>
      </c>
      <c r="AI729" s="10" t="s">
        <v>6204</v>
      </c>
      <c r="AJ729">
        <v>3477</v>
      </c>
      <c r="AK729" t="s">
        <v>5813</v>
      </c>
      <c r="AL729">
        <v>1</v>
      </c>
      <c r="AM729">
        <v>2</v>
      </c>
      <c r="AN729" s="11" t="e">
        <f>VLOOKUP(TRIM(AK729),[1]Sheet1!$V:$W,2,FALSE)</f>
        <v>#N/A</v>
      </c>
      <c r="AO729" s="11">
        <f t="shared" si="145"/>
        <v>0</v>
      </c>
      <c r="AP729" s="10">
        <f t="shared" si="146"/>
        <v>0</v>
      </c>
      <c r="AQ729" s="10"/>
      <c r="AR729" s="11" t="b">
        <f t="shared" si="147"/>
        <v>0</v>
      </c>
      <c r="AT729" s="1" t="s">
        <v>2325</v>
      </c>
      <c r="AU729" s="3">
        <v>42165</v>
      </c>
      <c r="AV729" s="1" t="s">
        <v>2326</v>
      </c>
      <c r="AW729" t="str">
        <f t="shared" si="148"/>
        <v>04666071000189</v>
      </c>
      <c r="AX729" s="12">
        <f t="shared" si="149"/>
        <v>205.66</v>
      </c>
      <c r="AY729" s="12">
        <f t="shared" si="150"/>
        <v>1.9332000000000002E-2</v>
      </c>
      <c r="BA729" t="str">
        <f t="shared" si="151"/>
        <v>10/06/2015;04666071000189;205,66;0,02</v>
      </c>
    </row>
    <row r="730" spans="1:53" x14ac:dyDescent="0.2">
      <c r="A730" s="1" t="s">
        <v>5346</v>
      </c>
      <c r="B730" s="1" t="s">
        <v>4536</v>
      </c>
      <c r="C730" s="3">
        <v>42163</v>
      </c>
      <c r="D730" s="1" t="s">
        <v>3657</v>
      </c>
      <c r="E730" s="1" t="s">
        <v>5347</v>
      </c>
      <c r="F730" s="5">
        <v>1041.79</v>
      </c>
      <c r="G730" s="5">
        <v>1041.79</v>
      </c>
      <c r="H730" s="5">
        <v>187.52</v>
      </c>
      <c r="I730" s="1" t="s">
        <v>5348</v>
      </c>
      <c r="J730" s="5">
        <v>0</v>
      </c>
      <c r="K730" s="5">
        <v>0</v>
      </c>
      <c r="L730" s="1" t="s">
        <v>5349</v>
      </c>
      <c r="M730" s="5">
        <v>0</v>
      </c>
      <c r="N730" s="5">
        <v>0</v>
      </c>
      <c r="O730" s="1" t="s">
        <v>5349</v>
      </c>
      <c r="P730" s="5">
        <v>1041.79</v>
      </c>
      <c r="Q730" s="5">
        <v>17.190000000000001</v>
      </c>
      <c r="R730" s="1" t="s">
        <v>5351</v>
      </c>
      <c r="S730" s="5">
        <v>1041.79</v>
      </c>
      <c r="T730" s="5">
        <v>79.180000000000007</v>
      </c>
      <c r="U730" s="1" t="s">
        <v>5351</v>
      </c>
      <c r="V730" s="1" t="s">
        <v>5351</v>
      </c>
      <c r="W730" s="1" t="s">
        <v>3744</v>
      </c>
      <c r="X730" s="1" t="s">
        <v>5498</v>
      </c>
      <c r="Y730" s="1" t="s">
        <v>4594</v>
      </c>
      <c r="Z730" s="1" t="s">
        <v>3757</v>
      </c>
      <c r="AB730" s="8" t="str">
        <f t="shared" si="140"/>
        <v>000156005</v>
      </c>
      <c r="AC730" t="str">
        <f t="shared" si="141"/>
        <v>08/06/2015</v>
      </c>
      <c r="AD730" t="str">
        <f t="shared" si="142"/>
        <v>76487032000206</v>
      </c>
      <c r="AE730" s="9">
        <f t="shared" si="143"/>
        <v>1041.79</v>
      </c>
      <c r="AF730">
        <f t="shared" si="144"/>
        <v>0</v>
      </c>
      <c r="AH730">
        <v>1900</v>
      </c>
      <c r="AI730" s="10" t="s">
        <v>6204</v>
      </c>
      <c r="AJ730">
        <v>3477</v>
      </c>
      <c r="AK730" t="s">
        <v>5814</v>
      </c>
      <c r="AL730">
        <v>1</v>
      </c>
      <c r="AM730">
        <v>3</v>
      </c>
      <c r="AN730" s="11" t="e">
        <f>VLOOKUP(TRIM(AK730),[1]Sheet1!$V:$W,2,FALSE)</f>
        <v>#N/A</v>
      </c>
      <c r="AO730" s="11">
        <f t="shared" si="145"/>
        <v>0</v>
      </c>
      <c r="AP730" s="10">
        <f t="shared" si="146"/>
        <v>0</v>
      </c>
      <c r="AQ730" s="10"/>
      <c r="AR730" s="11" t="b">
        <f t="shared" si="147"/>
        <v>0</v>
      </c>
      <c r="AT730" s="1" t="s">
        <v>2331</v>
      </c>
      <c r="AU730" s="3">
        <v>42165</v>
      </c>
      <c r="AV730" s="1" t="s">
        <v>5243</v>
      </c>
      <c r="AW730" t="str">
        <f t="shared" si="148"/>
        <v>46044053004100</v>
      </c>
      <c r="AX730" s="12">
        <f t="shared" si="149"/>
        <v>853.36</v>
      </c>
      <c r="AY730" s="12">
        <f t="shared" si="150"/>
        <v>0</v>
      </c>
      <c r="BA730" t="str">
        <f t="shared" si="151"/>
        <v>10/06/2015;46044053004100;853,36;0,00</v>
      </c>
    </row>
    <row r="731" spans="1:53" x14ac:dyDescent="0.2">
      <c r="A731" s="1" t="s">
        <v>5346</v>
      </c>
      <c r="B731" s="1" t="s">
        <v>4537</v>
      </c>
      <c r="C731" s="3">
        <v>42163</v>
      </c>
      <c r="D731" s="1" t="s">
        <v>3662</v>
      </c>
      <c r="E731" s="1" t="s">
        <v>5347</v>
      </c>
      <c r="F731" s="5">
        <v>1736.39</v>
      </c>
      <c r="G731" s="5">
        <v>1509.9</v>
      </c>
      <c r="H731" s="5">
        <v>271.77999999999997</v>
      </c>
      <c r="I731" s="1" t="s">
        <v>5348</v>
      </c>
      <c r="J731" s="5">
        <v>0</v>
      </c>
      <c r="K731" s="5">
        <v>0</v>
      </c>
      <c r="L731" s="1" t="s">
        <v>5349</v>
      </c>
      <c r="M731" s="5">
        <v>1509.9</v>
      </c>
      <c r="N731" s="5">
        <v>226.49</v>
      </c>
      <c r="O731" s="1" t="s">
        <v>3642</v>
      </c>
      <c r="P731" s="5">
        <v>1509.9</v>
      </c>
      <c r="Q731" s="5">
        <v>24.91</v>
      </c>
      <c r="R731" s="1" t="s">
        <v>5351</v>
      </c>
      <c r="S731" s="5">
        <v>1509.9</v>
      </c>
      <c r="T731" s="5">
        <v>114.75</v>
      </c>
      <c r="U731" s="1" t="s">
        <v>5351</v>
      </c>
      <c r="V731" s="1" t="s">
        <v>5351</v>
      </c>
      <c r="W731" s="1" t="s">
        <v>3783</v>
      </c>
      <c r="X731" s="1" t="s">
        <v>5408</v>
      </c>
      <c r="Y731" s="1" t="s">
        <v>3784</v>
      </c>
      <c r="Z731" s="1" t="s">
        <v>3785</v>
      </c>
      <c r="AB731" s="8" t="str">
        <f t="shared" si="140"/>
        <v>000156006</v>
      </c>
      <c r="AC731" t="str">
        <f t="shared" si="141"/>
        <v>08/06/2015</v>
      </c>
      <c r="AD731" t="str">
        <f t="shared" si="142"/>
        <v>96195615000190</v>
      </c>
      <c r="AE731" s="9">
        <f t="shared" si="143"/>
        <v>1736.39</v>
      </c>
      <c r="AF731">
        <f t="shared" si="144"/>
        <v>0</v>
      </c>
      <c r="AH731">
        <v>1900</v>
      </c>
      <c r="AI731" s="10" t="s">
        <v>6204</v>
      </c>
      <c r="AJ731">
        <v>3477</v>
      </c>
      <c r="AK731" t="s">
        <v>5815</v>
      </c>
      <c r="AL731">
        <v>1</v>
      </c>
      <c r="AM731">
        <v>39</v>
      </c>
      <c r="AN731" s="11" t="e">
        <f>VLOOKUP(TRIM(AK731),[1]Sheet1!$V:$W,2,FALSE)</f>
        <v>#N/A</v>
      </c>
      <c r="AO731" s="11">
        <f t="shared" si="145"/>
        <v>0</v>
      </c>
      <c r="AP731" s="10">
        <f t="shared" si="146"/>
        <v>0</v>
      </c>
      <c r="AQ731" s="10"/>
      <c r="AR731" s="11" t="b">
        <f t="shared" si="147"/>
        <v>0</v>
      </c>
      <c r="AT731" s="1" t="s">
        <v>2332</v>
      </c>
      <c r="AU731" s="3">
        <v>42165</v>
      </c>
      <c r="AV731" s="1" t="s">
        <v>3658</v>
      </c>
      <c r="AW731" t="str">
        <f t="shared" si="148"/>
        <v>43854777000126</v>
      </c>
      <c r="AX731" s="12">
        <f t="shared" si="149"/>
        <v>14517.56</v>
      </c>
      <c r="AY731" s="12">
        <f t="shared" si="150"/>
        <v>77.8</v>
      </c>
      <c r="BA731" t="str">
        <f t="shared" si="151"/>
        <v>10/06/2015;43854777000126;14517,56;77,80</v>
      </c>
    </row>
    <row r="732" spans="1:53" x14ac:dyDescent="0.2">
      <c r="A732" s="1" t="s">
        <v>5346</v>
      </c>
      <c r="B732" s="1" t="s">
        <v>4537</v>
      </c>
      <c r="C732" s="3">
        <v>42163</v>
      </c>
      <c r="D732" s="1" t="s">
        <v>3662</v>
      </c>
      <c r="E732" s="1" t="s">
        <v>5347</v>
      </c>
      <c r="F732" s="5">
        <v>4864.6400000000003</v>
      </c>
      <c r="G732" s="5">
        <v>4230.12</v>
      </c>
      <c r="H732" s="5">
        <v>761.42</v>
      </c>
      <c r="I732" s="1" t="s">
        <v>5348</v>
      </c>
      <c r="J732" s="5">
        <v>0</v>
      </c>
      <c r="K732" s="5">
        <v>0</v>
      </c>
      <c r="L732" s="1" t="s">
        <v>5349</v>
      </c>
      <c r="M732" s="5">
        <v>4230.12</v>
      </c>
      <c r="N732" s="5">
        <v>634.52</v>
      </c>
      <c r="O732" s="1" t="s">
        <v>3642</v>
      </c>
      <c r="P732" s="5">
        <v>4230.12</v>
      </c>
      <c r="Q732" s="5">
        <v>69.8</v>
      </c>
      <c r="R732" s="1" t="s">
        <v>5351</v>
      </c>
      <c r="S732" s="5">
        <v>4230.12</v>
      </c>
      <c r="T732" s="5">
        <v>321.49</v>
      </c>
      <c r="U732" s="1" t="s">
        <v>5351</v>
      </c>
      <c r="V732" s="1" t="s">
        <v>5351</v>
      </c>
      <c r="W732" s="1" t="s">
        <v>3783</v>
      </c>
      <c r="X732" s="1" t="s">
        <v>5408</v>
      </c>
      <c r="Y732" s="1" t="s">
        <v>4538</v>
      </c>
      <c r="Z732" s="1" t="s">
        <v>4085</v>
      </c>
      <c r="AB732" s="8" t="str">
        <f t="shared" si="140"/>
        <v>000156006</v>
      </c>
      <c r="AC732" t="str">
        <f t="shared" si="141"/>
        <v>08/06/2015</v>
      </c>
      <c r="AD732" t="str">
        <f t="shared" si="142"/>
        <v>96195615000190</v>
      </c>
      <c r="AE732" s="9">
        <f t="shared" si="143"/>
        <v>4864.6400000000003</v>
      </c>
      <c r="AF732">
        <f t="shared" si="144"/>
        <v>0</v>
      </c>
      <c r="AH732">
        <v>1900</v>
      </c>
      <c r="AI732" s="10" t="s">
        <v>6204</v>
      </c>
      <c r="AJ732">
        <v>3477</v>
      </c>
      <c r="AK732" t="s">
        <v>5817</v>
      </c>
      <c r="AL732">
        <v>1</v>
      </c>
      <c r="AM732">
        <v>2</v>
      </c>
      <c r="AN732" s="11" t="e">
        <f>VLOOKUP(TRIM(AK732),[1]Sheet1!$V:$W,2,FALSE)</f>
        <v>#N/A</v>
      </c>
      <c r="AO732" s="11">
        <f t="shared" si="145"/>
        <v>0</v>
      </c>
      <c r="AP732" s="10">
        <f t="shared" si="146"/>
        <v>0</v>
      </c>
      <c r="AQ732" s="10"/>
      <c r="AR732" s="11" t="b">
        <f t="shared" si="147"/>
        <v>0</v>
      </c>
      <c r="AT732" s="1" t="s">
        <v>2335</v>
      </c>
      <c r="AU732" s="3">
        <v>42165</v>
      </c>
      <c r="AV732" s="1" t="s">
        <v>5433</v>
      </c>
      <c r="AW732" t="str">
        <f t="shared" si="148"/>
        <v>46044053002906</v>
      </c>
      <c r="AX732" s="12">
        <f t="shared" si="149"/>
        <v>324.37</v>
      </c>
      <c r="AY732" s="12">
        <f t="shared" si="150"/>
        <v>0</v>
      </c>
      <c r="BA732" t="str">
        <f t="shared" si="151"/>
        <v>10/06/2015;46044053002906;324,37;0,00</v>
      </c>
    </row>
    <row r="733" spans="1:53" x14ac:dyDescent="0.2">
      <c r="A733" s="1" t="s">
        <v>5346</v>
      </c>
      <c r="B733" s="1" t="s">
        <v>4539</v>
      </c>
      <c r="C733" s="3">
        <v>42163</v>
      </c>
      <c r="D733" s="1" t="s">
        <v>3662</v>
      </c>
      <c r="E733" s="1" t="s">
        <v>5347</v>
      </c>
      <c r="F733" s="5">
        <v>11316.12</v>
      </c>
      <c r="G733" s="5">
        <v>9840.1</v>
      </c>
      <c r="H733" s="5">
        <v>1771.22</v>
      </c>
      <c r="I733" s="1" t="s">
        <v>5348</v>
      </c>
      <c r="J733" s="5">
        <v>0</v>
      </c>
      <c r="K733" s="5">
        <v>0</v>
      </c>
      <c r="L733" s="1" t="s">
        <v>5349</v>
      </c>
      <c r="M733" s="5">
        <v>9840.1</v>
      </c>
      <c r="N733" s="5">
        <v>1476.02</v>
      </c>
      <c r="O733" s="1" t="s">
        <v>3642</v>
      </c>
      <c r="P733" s="5">
        <v>9840.1</v>
      </c>
      <c r="Q733" s="5">
        <v>162.36000000000001</v>
      </c>
      <c r="R733" s="1" t="s">
        <v>5351</v>
      </c>
      <c r="S733" s="5">
        <v>9840.1</v>
      </c>
      <c r="T733" s="5">
        <v>747.85</v>
      </c>
      <c r="U733" s="1" t="s">
        <v>5351</v>
      </c>
      <c r="V733" s="1" t="s">
        <v>5351</v>
      </c>
      <c r="W733" s="1" t="s">
        <v>5668</v>
      </c>
      <c r="X733" s="1" t="s">
        <v>5408</v>
      </c>
      <c r="Y733" s="1" t="s">
        <v>3769</v>
      </c>
      <c r="Z733" s="1" t="s">
        <v>3770</v>
      </c>
      <c r="AB733" s="8" t="str">
        <f t="shared" si="140"/>
        <v>000156007</v>
      </c>
      <c r="AC733" t="str">
        <f t="shared" si="141"/>
        <v>08/06/2015</v>
      </c>
      <c r="AD733" t="str">
        <f t="shared" si="142"/>
        <v>59105999000348</v>
      </c>
      <c r="AE733" s="9">
        <f t="shared" si="143"/>
        <v>11316.12</v>
      </c>
      <c r="AF733">
        <f t="shared" si="144"/>
        <v>0</v>
      </c>
      <c r="AH733">
        <v>1900</v>
      </c>
      <c r="AI733" s="10" t="s">
        <v>6204</v>
      </c>
      <c r="AJ733">
        <v>3477</v>
      </c>
      <c r="AK733" t="s">
        <v>5818</v>
      </c>
      <c r="AL733">
        <v>1</v>
      </c>
      <c r="AM733">
        <v>1</v>
      </c>
      <c r="AN733" s="11" t="e">
        <f>VLOOKUP(TRIM(AK733),[1]Sheet1!$V:$W,2,FALSE)</f>
        <v>#N/A</v>
      </c>
      <c r="AO733" s="11">
        <f t="shared" si="145"/>
        <v>0</v>
      </c>
      <c r="AP733" s="10">
        <f t="shared" si="146"/>
        <v>0</v>
      </c>
      <c r="AQ733" s="10"/>
      <c r="AR733" s="11" t="b">
        <f t="shared" si="147"/>
        <v>0</v>
      </c>
      <c r="AT733" s="1" t="s">
        <v>2338</v>
      </c>
      <c r="AU733" s="3">
        <v>42165</v>
      </c>
      <c r="AV733" s="1" t="s">
        <v>3609</v>
      </c>
      <c r="AW733" t="str">
        <f t="shared" si="148"/>
        <v>03117903000145</v>
      </c>
      <c r="AX733" s="12">
        <f t="shared" si="149"/>
        <v>11033.68</v>
      </c>
      <c r="AY733" s="12">
        <f t="shared" si="150"/>
        <v>0</v>
      </c>
      <c r="BA733" t="str">
        <f t="shared" si="151"/>
        <v>10/06/2015;03117903000145;11033,68;0,00</v>
      </c>
    </row>
    <row r="734" spans="1:53" x14ac:dyDescent="0.2">
      <c r="A734" s="1" t="s">
        <v>5346</v>
      </c>
      <c r="B734" s="1" t="s">
        <v>4539</v>
      </c>
      <c r="C734" s="3">
        <v>42163</v>
      </c>
      <c r="D734" s="1" t="s">
        <v>3662</v>
      </c>
      <c r="E734" s="1" t="s">
        <v>5347</v>
      </c>
      <c r="F734" s="5">
        <v>2236.75</v>
      </c>
      <c r="G734" s="5">
        <v>1945</v>
      </c>
      <c r="H734" s="5">
        <v>350.1</v>
      </c>
      <c r="I734" s="1" t="s">
        <v>5348</v>
      </c>
      <c r="J734" s="5">
        <v>0</v>
      </c>
      <c r="K734" s="5">
        <v>0</v>
      </c>
      <c r="L734" s="1" t="s">
        <v>5349</v>
      </c>
      <c r="M734" s="5">
        <v>1945</v>
      </c>
      <c r="N734" s="5">
        <v>291.75</v>
      </c>
      <c r="O734" s="1" t="s">
        <v>3642</v>
      </c>
      <c r="P734" s="5">
        <v>1945</v>
      </c>
      <c r="Q734" s="5">
        <v>32.090000000000003</v>
      </c>
      <c r="R734" s="1" t="s">
        <v>5351</v>
      </c>
      <c r="S734" s="5">
        <v>1945</v>
      </c>
      <c r="T734" s="5">
        <v>147.82</v>
      </c>
      <c r="U734" s="1" t="s">
        <v>5351</v>
      </c>
      <c r="V734" s="1" t="s">
        <v>5351</v>
      </c>
      <c r="W734" s="1" t="s">
        <v>5668</v>
      </c>
      <c r="X734" s="1" t="s">
        <v>5408</v>
      </c>
      <c r="Y734" s="1" t="s">
        <v>3767</v>
      </c>
      <c r="Z734" s="1" t="s">
        <v>3768</v>
      </c>
      <c r="AB734" s="8" t="str">
        <f t="shared" si="140"/>
        <v>000156007</v>
      </c>
      <c r="AC734" t="str">
        <f t="shared" si="141"/>
        <v>08/06/2015</v>
      </c>
      <c r="AD734" t="str">
        <f t="shared" si="142"/>
        <v>59105999000348</v>
      </c>
      <c r="AE734" s="9">
        <f t="shared" si="143"/>
        <v>2236.75</v>
      </c>
      <c r="AF734">
        <f t="shared" si="144"/>
        <v>0</v>
      </c>
      <c r="AH734">
        <v>1900</v>
      </c>
      <c r="AI734" s="10" t="s">
        <v>6204</v>
      </c>
      <c r="AJ734">
        <v>3477</v>
      </c>
      <c r="AK734" t="s">
        <v>5819</v>
      </c>
      <c r="AL734">
        <v>1</v>
      </c>
      <c r="AM734">
        <v>1</v>
      </c>
      <c r="AN734" s="11" t="e">
        <f>VLOOKUP(TRIM(AK734),[1]Sheet1!$V:$W,2,FALSE)</f>
        <v>#N/A</v>
      </c>
      <c r="AO734" s="11">
        <f t="shared" si="145"/>
        <v>0</v>
      </c>
      <c r="AP734" s="10">
        <f t="shared" si="146"/>
        <v>0</v>
      </c>
      <c r="AQ734" s="10"/>
      <c r="AR734" s="11" t="b">
        <f t="shared" si="147"/>
        <v>0</v>
      </c>
      <c r="AT734" s="1" t="s">
        <v>2341</v>
      </c>
      <c r="AU734" s="3">
        <v>42165</v>
      </c>
      <c r="AV734" s="1" t="s">
        <v>2274</v>
      </c>
      <c r="AW734" t="str">
        <f t="shared" si="148"/>
        <v>73150526000121</v>
      </c>
      <c r="AX734" s="12">
        <f t="shared" si="149"/>
        <v>782.45</v>
      </c>
      <c r="AY734" s="12">
        <f t="shared" si="150"/>
        <v>31.185800000000008</v>
      </c>
      <c r="BA734" t="str">
        <f t="shared" si="151"/>
        <v>10/06/2015;73150526000121;782,45;31,19</v>
      </c>
    </row>
    <row r="735" spans="1:53" x14ac:dyDescent="0.2">
      <c r="A735" s="1" t="s">
        <v>5346</v>
      </c>
      <c r="B735" s="1" t="s">
        <v>4539</v>
      </c>
      <c r="C735" s="3">
        <v>42163</v>
      </c>
      <c r="D735" s="1" t="s">
        <v>3662</v>
      </c>
      <c r="E735" s="1" t="s">
        <v>5347</v>
      </c>
      <c r="F735" s="5">
        <v>1605.8</v>
      </c>
      <c r="G735" s="5">
        <v>1396.35</v>
      </c>
      <c r="H735" s="5">
        <v>251.34</v>
      </c>
      <c r="I735" s="1" t="s">
        <v>5348</v>
      </c>
      <c r="J735" s="5">
        <v>0</v>
      </c>
      <c r="K735" s="5">
        <v>0</v>
      </c>
      <c r="L735" s="1" t="s">
        <v>5349</v>
      </c>
      <c r="M735" s="5">
        <v>1396.35</v>
      </c>
      <c r="N735" s="5">
        <v>209.45</v>
      </c>
      <c r="O735" s="1" t="s">
        <v>3642</v>
      </c>
      <c r="P735" s="5">
        <v>1396.35</v>
      </c>
      <c r="Q735" s="5">
        <v>23.04</v>
      </c>
      <c r="R735" s="1" t="s">
        <v>5351</v>
      </c>
      <c r="S735" s="5">
        <v>1396.35</v>
      </c>
      <c r="T735" s="5">
        <v>106.12</v>
      </c>
      <c r="U735" s="1" t="s">
        <v>5351</v>
      </c>
      <c r="V735" s="1" t="s">
        <v>5351</v>
      </c>
      <c r="W735" s="1" t="s">
        <v>5668</v>
      </c>
      <c r="X735" s="1" t="s">
        <v>5408</v>
      </c>
      <c r="Y735" s="1" t="s">
        <v>3761</v>
      </c>
      <c r="Z735" s="1" t="s">
        <v>3762</v>
      </c>
      <c r="AB735" s="8" t="str">
        <f t="shared" si="140"/>
        <v>000156007</v>
      </c>
      <c r="AC735" t="str">
        <f t="shared" si="141"/>
        <v>08/06/2015</v>
      </c>
      <c r="AD735" t="str">
        <f t="shared" si="142"/>
        <v>59105999000348</v>
      </c>
      <c r="AE735" s="9">
        <f t="shared" si="143"/>
        <v>1605.8</v>
      </c>
      <c r="AF735">
        <f t="shared" si="144"/>
        <v>0</v>
      </c>
      <c r="AH735">
        <v>1900</v>
      </c>
      <c r="AI735" s="10" t="s">
        <v>6204</v>
      </c>
      <c r="AJ735">
        <v>3477</v>
      </c>
      <c r="AK735" t="s">
        <v>5821</v>
      </c>
      <c r="AL735">
        <v>1</v>
      </c>
      <c r="AM735">
        <v>1</v>
      </c>
      <c r="AN735" s="11" t="e">
        <f>VLOOKUP(TRIM(AK735),[1]Sheet1!$V:$W,2,FALSE)</f>
        <v>#N/A</v>
      </c>
      <c r="AO735" s="11">
        <f t="shared" si="145"/>
        <v>0</v>
      </c>
      <c r="AP735" s="10">
        <f t="shared" si="146"/>
        <v>0</v>
      </c>
      <c r="AQ735" s="10"/>
      <c r="AR735" s="11" t="b">
        <f t="shared" si="147"/>
        <v>0</v>
      </c>
      <c r="AT735" s="1" t="s">
        <v>2342</v>
      </c>
      <c r="AU735" s="3">
        <v>42165</v>
      </c>
      <c r="AV735" s="1" t="s">
        <v>3617</v>
      </c>
      <c r="AW735" t="str">
        <f t="shared" si="148"/>
        <v>05125924000138</v>
      </c>
      <c r="AX735" s="12">
        <f t="shared" si="149"/>
        <v>769.66</v>
      </c>
      <c r="AY735" s="12">
        <f t="shared" si="150"/>
        <v>1.8794999999999999E-2</v>
      </c>
      <c r="BA735" t="str">
        <f t="shared" si="151"/>
        <v>10/06/2015;05125924000138;769,66;0,02</v>
      </c>
    </row>
    <row r="736" spans="1:53" x14ac:dyDescent="0.2">
      <c r="A736" s="1" t="s">
        <v>5346</v>
      </c>
      <c r="B736" s="1" t="s">
        <v>4539</v>
      </c>
      <c r="C736" s="3">
        <v>42163</v>
      </c>
      <c r="D736" s="1" t="s">
        <v>3657</v>
      </c>
      <c r="E736" s="1" t="s">
        <v>5347</v>
      </c>
      <c r="F736" s="5">
        <v>238.02</v>
      </c>
      <c r="G736" s="5">
        <v>238.02</v>
      </c>
      <c r="H736" s="5">
        <v>42.84</v>
      </c>
      <c r="I736" s="1" t="s">
        <v>5348</v>
      </c>
      <c r="J736" s="5">
        <v>0</v>
      </c>
      <c r="K736" s="5">
        <v>0</v>
      </c>
      <c r="L736" s="1" t="s">
        <v>5349</v>
      </c>
      <c r="M736" s="5">
        <v>0</v>
      </c>
      <c r="N736" s="5">
        <v>0</v>
      </c>
      <c r="O736" s="1" t="s">
        <v>5349</v>
      </c>
      <c r="P736" s="5">
        <v>238.02</v>
      </c>
      <c r="Q736" s="5">
        <v>3.93</v>
      </c>
      <c r="R736" s="1" t="s">
        <v>5351</v>
      </c>
      <c r="S736" s="5">
        <v>238.02</v>
      </c>
      <c r="T736" s="5">
        <v>18.09</v>
      </c>
      <c r="U736" s="1" t="s">
        <v>5351</v>
      </c>
      <c r="V736" s="1" t="s">
        <v>5351</v>
      </c>
      <c r="W736" s="1" t="s">
        <v>5668</v>
      </c>
      <c r="X736" s="1" t="s">
        <v>5498</v>
      </c>
      <c r="Y736" s="1" t="s">
        <v>5571</v>
      </c>
      <c r="Z736" s="1" t="s">
        <v>4540</v>
      </c>
      <c r="AB736" s="8" t="str">
        <f t="shared" si="140"/>
        <v>000156007</v>
      </c>
      <c r="AC736" t="str">
        <f t="shared" si="141"/>
        <v>08/06/2015</v>
      </c>
      <c r="AD736" t="str">
        <f t="shared" si="142"/>
        <v>59105999000348</v>
      </c>
      <c r="AE736" s="9">
        <f t="shared" si="143"/>
        <v>238.02</v>
      </c>
      <c r="AF736">
        <f t="shared" si="144"/>
        <v>0</v>
      </c>
      <c r="AH736">
        <v>1900</v>
      </c>
      <c r="AI736" s="10" t="s">
        <v>6204</v>
      </c>
      <c r="AJ736">
        <v>3477</v>
      </c>
      <c r="AK736" t="s">
        <v>5822</v>
      </c>
      <c r="AL736">
        <v>1</v>
      </c>
      <c r="AM736">
        <v>1</v>
      </c>
      <c r="AN736" s="11" t="e">
        <f>VLOOKUP(TRIM(AK736),[1]Sheet1!$V:$W,2,FALSE)</f>
        <v>#N/A</v>
      </c>
      <c r="AO736" s="11">
        <f t="shared" si="145"/>
        <v>0</v>
      </c>
      <c r="AP736" s="10">
        <f t="shared" si="146"/>
        <v>0</v>
      </c>
      <c r="AQ736" s="10"/>
      <c r="AR736" s="11" t="b">
        <f t="shared" si="147"/>
        <v>0</v>
      </c>
      <c r="AT736" s="1" t="s">
        <v>2343</v>
      </c>
      <c r="AU736" s="3">
        <v>42165</v>
      </c>
      <c r="AV736" s="1" t="s">
        <v>2044</v>
      </c>
      <c r="AW736" t="str">
        <f t="shared" si="148"/>
        <v>71340830000106</v>
      </c>
      <c r="AX736" s="12">
        <f t="shared" si="149"/>
        <v>620.19000000000005</v>
      </c>
      <c r="AY736" s="12">
        <f t="shared" si="150"/>
        <v>0</v>
      </c>
      <c r="BA736" t="str">
        <f t="shared" si="151"/>
        <v>10/06/2015;71340830000106;620,19;0,00</v>
      </c>
    </row>
    <row r="737" spans="1:53" x14ac:dyDescent="0.2">
      <c r="A737" s="1" t="s">
        <v>5346</v>
      </c>
      <c r="B737" s="1" t="s">
        <v>4541</v>
      </c>
      <c r="C737" s="3">
        <v>42163</v>
      </c>
      <c r="D737" s="1" t="s">
        <v>3662</v>
      </c>
      <c r="E737" s="1" t="s">
        <v>5347</v>
      </c>
      <c r="F737" s="5">
        <v>1083.33</v>
      </c>
      <c r="G737" s="5">
        <v>942.03</v>
      </c>
      <c r="H737" s="5">
        <v>169.57</v>
      </c>
      <c r="I737" s="1" t="s">
        <v>5348</v>
      </c>
      <c r="J737" s="5">
        <v>0</v>
      </c>
      <c r="K737" s="5">
        <v>0</v>
      </c>
      <c r="L737" s="1" t="s">
        <v>5349</v>
      </c>
      <c r="M737" s="5">
        <v>942.03</v>
      </c>
      <c r="N737" s="5">
        <v>141.30000000000001</v>
      </c>
      <c r="O737" s="1" t="s">
        <v>3642</v>
      </c>
      <c r="P737" s="5">
        <v>942.03</v>
      </c>
      <c r="Q737" s="5">
        <v>15.54</v>
      </c>
      <c r="R737" s="1" t="s">
        <v>5351</v>
      </c>
      <c r="S737" s="5">
        <v>942.03</v>
      </c>
      <c r="T737" s="5">
        <v>71.59</v>
      </c>
      <c r="U737" s="1" t="s">
        <v>5351</v>
      </c>
      <c r="V737" s="1" t="s">
        <v>5351</v>
      </c>
      <c r="W737" s="1" t="s">
        <v>5668</v>
      </c>
      <c r="X737" s="1" t="s">
        <v>5408</v>
      </c>
      <c r="Y737" s="1" t="s">
        <v>3765</v>
      </c>
      <c r="Z737" s="1" t="s">
        <v>3766</v>
      </c>
      <c r="AB737" s="8" t="str">
        <f t="shared" si="140"/>
        <v>000156008</v>
      </c>
      <c r="AC737" t="str">
        <f t="shared" si="141"/>
        <v>08/06/2015</v>
      </c>
      <c r="AD737" t="str">
        <f t="shared" si="142"/>
        <v>59105999000348</v>
      </c>
      <c r="AE737" s="9">
        <f t="shared" si="143"/>
        <v>1083.33</v>
      </c>
      <c r="AF737">
        <f t="shared" si="144"/>
        <v>0</v>
      </c>
      <c r="AH737">
        <v>1900</v>
      </c>
      <c r="AI737" s="10" t="s">
        <v>6204</v>
      </c>
      <c r="AJ737">
        <v>3477</v>
      </c>
      <c r="AK737" t="s">
        <v>5824</v>
      </c>
      <c r="AL737">
        <v>1</v>
      </c>
      <c r="AM737">
        <v>22</v>
      </c>
      <c r="AN737" s="11" t="e">
        <f>VLOOKUP(TRIM(AK737),[1]Sheet1!$V:$W,2,FALSE)</f>
        <v>#N/A</v>
      </c>
      <c r="AO737" s="11">
        <f t="shared" si="145"/>
        <v>0</v>
      </c>
      <c r="AP737" s="10">
        <f t="shared" si="146"/>
        <v>0</v>
      </c>
      <c r="AQ737" s="10"/>
      <c r="AR737" s="11" t="b">
        <f t="shared" si="147"/>
        <v>0</v>
      </c>
      <c r="AT737" s="1" t="s">
        <v>2344</v>
      </c>
      <c r="AU737" s="3">
        <v>42165</v>
      </c>
      <c r="AV737" s="1" t="s">
        <v>5541</v>
      </c>
      <c r="AW737" t="str">
        <f t="shared" si="148"/>
        <v>04817052000106</v>
      </c>
      <c r="AX737" s="12">
        <f t="shared" si="149"/>
        <v>15.81</v>
      </c>
      <c r="AY737" s="12">
        <f t="shared" si="150"/>
        <v>0</v>
      </c>
      <c r="BA737" t="str">
        <f t="shared" si="151"/>
        <v>10/06/2015;04817052000106;15,81;0,00</v>
      </c>
    </row>
    <row r="738" spans="1:53" x14ac:dyDescent="0.2">
      <c r="A738" s="1" t="s">
        <v>5346</v>
      </c>
      <c r="B738" s="1" t="s">
        <v>4541</v>
      </c>
      <c r="C738" s="3">
        <v>42163</v>
      </c>
      <c r="D738" s="1" t="s">
        <v>3662</v>
      </c>
      <c r="E738" s="1" t="s">
        <v>5347</v>
      </c>
      <c r="F738" s="5">
        <v>671.03</v>
      </c>
      <c r="G738" s="5">
        <v>583.5</v>
      </c>
      <c r="H738" s="5">
        <v>105.03</v>
      </c>
      <c r="I738" s="1" t="s">
        <v>5348</v>
      </c>
      <c r="J738" s="5">
        <v>0</v>
      </c>
      <c r="K738" s="5">
        <v>0</v>
      </c>
      <c r="L738" s="1" t="s">
        <v>5349</v>
      </c>
      <c r="M738" s="5">
        <v>583.5</v>
      </c>
      <c r="N738" s="5">
        <v>87.53</v>
      </c>
      <c r="O738" s="1" t="s">
        <v>3642</v>
      </c>
      <c r="P738" s="5">
        <v>583.5</v>
      </c>
      <c r="Q738" s="5">
        <v>9.6300000000000008</v>
      </c>
      <c r="R738" s="1" t="s">
        <v>5351</v>
      </c>
      <c r="S738" s="5">
        <v>583.5</v>
      </c>
      <c r="T738" s="5">
        <v>44.35</v>
      </c>
      <c r="U738" s="1" t="s">
        <v>5351</v>
      </c>
      <c r="V738" s="1" t="s">
        <v>5351</v>
      </c>
      <c r="W738" s="1" t="s">
        <v>5668</v>
      </c>
      <c r="X738" s="1" t="s">
        <v>5408</v>
      </c>
      <c r="Y738" s="1" t="s">
        <v>4542</v>
      </c>
      <c r="Z738" s="1" t="s">
        <v>3768</v>
      </c>
      <c r="AB738" s="8" t="str">
        <f t="shared" si="140"/>
        <v>000156008</v>
      </c>
      <c r="AC738" t="str">
        <f t="shared" si="141"/>
        <v>08/06/2015</v>
      </c>
      <c r="AD738" t="str">
        <f t="shared" si="142"/>
        <v>59105999000348</v>
      </c>
      <c r="AE738" s="9">
        <f t="shared" si="143"/>
        <v>671.03</v>
      </c>
      <c r="AF738">
        <f t="shared" si="144"/>
        <v>0</v>
      </c>
      <c r="AH738">
        <v>1900</v>
      </c>
      <c r="AI738" s="10" t="s">
        <v>6204</v>
      </c>
      <c r="AJ738">
        <v>3477</v>
      </c>
      <c r="AK738" t="s">
        <v>5826</v>
      </c>
      <c r="AL738">
        <v>1</v>
      </c>
      <c r="AM738">
        <v>1</v>
      </c>
      <c r="AN738" s="11" t="e">
        <f>VLOOKUP(TRIM(AK738),[1]Sheet1!$V:$W,2,FALSE)</f>
        <v>#N/A</v>
      </c>
      <c r="AO738" s="11">
        <f t="shared" si="145"/>
        <v>0</v>
      </c>
      <c r="AP738" s="10">
        <f t="shared" si="146"/>
        <v>0</v>
      </c>
      <c r="AQ738" s="10"/>
      <c r="AR738" s="11" t="b">
        <f t="shared" si="147"/>
        <v>0</v>
      </c>
      <c r="AT738" s="1" t="s">
        <v>2345</v>
      </c>
      <c r="AU738" s="3">
        <v>42165</v>
      </c>
      <c r="AV738" s="1" t="s">
        <v>2346</v>
      </c>
      <c r="AW738" t="str">
        <f t="shared" si="148"/>
        <v>61460325000494</v>
      </c>
      <c r="AX738" s="12">
        <f t="shared" si="149"/>
        <v>4271.3100000000004</v>
      </c>
      <c r="AY738" s="12">
        <f t="shared" si="150"/>
        <v>0</v>
      </c>
      <c r="BA738" t="str">
        <f t="shared" si="151"/>
        <v>10/06/2015;61460325000494;4271,31;0,00</v>
      </c>
    </row>
    <row r="739" spans="1:53" x14ac:dyDescent="0.2">
      <c r="A739" s="1" t="s">
        <v>5346</v>
      </c>
      <c r="B739" s="1" t="s">
        <v>4541</v>
      </c>
      <c r="C739" s="3">
        <v>42163</v>
      </c>
      <c r="D739" s="1" t="s">
        <v>3662</v>
      </c>
      <c r="E739" s="1" t="s">
        <v>5347</v>
      </c>
      <c r="F739" s="5">
        <v>2508.84</v>
      </c>
      <c r="G739" s="5">
        <v>2181.6</v>
      </c>
      <c r="H739" s="5">
        <v>392.69</v>
      </c>
      <c r="I739" s="1" t="s">
        <v>5348</v>
      </c>
      <c r="J739" s="5">
        <v>0</v>
      </c>
      <c r="K739" s="5">
        <v>0</v>
      </c>
      <c r="L739" s="1" t="s">
        <v>5349</v>
      </c>
      <c r="M739" s="5">
        <v>2181.6</v>
      </c>
      <c r="N739" s="5">
        <v>327.24</v>
      </c>
      <c r="O739" s="1" t="s">
        <v>3642</v>
      </c>
      <c r="P739" s="5">
        <v>2181.6</v>
      </c>
      <c r="Q739" s="5">
        <v>36</v>
      </c>
      <c r="R739" s="1" t="s">
        <v>5351</v>
      </c>
      <c r="S739" s="5">
        <v>2181.6</v>
      </c>
      <c r="T739" s="5">
        <v>165.8</v>
      </c>
      <c r="U739" s="1" t="s">
        <v>5351</v>
      </c>
      <c r="V739" s="1" t="s">
        <v>5351</v>
      </c>
      <c r="W739" s="1" t="s">
        <v>5668</v>
      </c>
      <c r="X739" s="1" t="s">
        <v>5408</v>
      </c>
      <c r="Y739" s="1" t="s">
        <v>3763</v>
      </c>
      <c r="Z739" s="1" t="s">
        <v>3764</v>
      </c>
      <c r="AB739" s="8" t="str">
        <f t="shared" si="140"/>
        <v>000156008</v>
      </c>
      <c r="AC739" t="str">
        <f t="shared" si="141"/>
        <v>08/06/2015</v>
      </c>
      <c r="AD739" t="str">
        <f t="shared" si="142"/>
        <v>59105999000348</v>
      </c>
      <c r="AE739" s="9">
        <f t="shared" si="143"/>
        <v>2508.84</v>
      </c>
      <c r="AF739">
        <f t="shared" si="144"/>
        <v>0</v>
      </c>
      <c r="AH739">
        <v>1900</v>
      </c>
      <c r="AI739" s="10" t="s">
        <v>6204</v>
      </c>
      <c r="AJ739">
        <v>3477</v>
      </c>
      <c r="AK739" t="s">
        <v>5828</v>
      </c>
      <c r="AL739">
        <v>1</v>
      </c>
      <c r="AM739">
        <v>1</v>
      </c>
      <c r="AN739" s="11" t="e">
        <f>VLOOKUP(TRIM(AK739),[1]Sheet1!$V:$W,2,FALSE)</f>
        <v>#N/A</v>
      </c>
      <c r="AO739" s="11">
        <f t="shared" si="145"/>
        <v>0</v>
      </c>
      <c r="AP739" s="10">
        <f t="shared" si="146"/>
        <v>0</v>
      </c>
      <c r="AQ739" s="10"/>
      <c r="AR739" s="11" t="b">
        <f t="shared" si="147"/>
        <v>0</v>
      </c>
      <c r="AT739" s="1" t="s">
        <v>2347</v>
      </c>
      <c r="AU739" s="3">
        <v>42165</v>
      </c>
      <c r="AV739" s="1" t="s">
        <v>5541</v>
      </c>
      <c r="AW739" t="str">
        <f t="shared" si="148"/>
        <v>04817052000106</v>
      </c>
      <c r="AX739" s="12">
        <f t="shared" si="149"/>
        <v>46.97</v>
      </c>
      <c r="AY739" s="12">
        <f t="shared" si="150"/>
        <v>0</v>
      </c>
      <c r="BA739" t="str">
        <f t="shared" si="151"/>
        <v>10/06/2015;04817052000106;46,97;0,00</v>
      </c>
    </row>
    <row r="740" spans="1:53" x14ac:dyDescent="0.2">
      <c r="A740" s="1" t="s">
        <v>5346</v>
      </c>
      <c r="B740" s="1" t="s">
        <v>4541</v>
      </c>
      <c r="C740" s="3">
        <v>42163</v>
      </c>
      <c r="D740" s="1" t="s">
        <v>3662</v>
      </c>
      <c r="E740" s="1" t="s">
        <v>5347</v>
      </c>
      <c r="F740" s="5">
        <v>642.32000000000005</v>
      </c>
      <c r="G740" s="5">
        <v>558.54</v>
      </c>
      <c r="H740" s="5">
        <v>100.54</v>
      </c>
      <c r="I740" s="1" t="s">
        <v>5348</v>
      </c>
      <c r="J740" s="5">
        <v>0</v>
      </c>
      <c r="K740" s="5">
        <v>0</v>
      </c>
      <c r="L740" s="1" t="s">
        <v>5349</v>
      </c>
      <c r="M740" s="5">
        <v>558.54</v>
      </c>
      <c r="N740" s="5">
        <v>83.78</v>
      </c>
      <c r="O740" s="1" t="s">
        <v>3642</v>
      </c>
      <c r="P740" s="5">
        <v>558.54</v>
      </c>
      <c r="Q740" s="5">
        <v>9.2200000000000006</v>
      </c>
      <c r="R740" s="1" t="s">
        <v>5351</v>
      </c>
      <c r="S740" s="5">
        <v>558.54</v>
      </c>
      <c r="T740" s="5">
        <v>42.45</v>
      </c>
      <c r="U740" s="1" t="s">
        <v>5351</v>
      </c>
      <c r="V740" s="1" t="s">
        <v>5351</v>
      </c>
      <c r="W740" s="1" t="s">
        <v>5668</v>
      </c>
      <c r="X740" s="1" t="s">
        <v>5408</v>
      </c>
      <c r="Y740" s="1" t="s">
        <v>3761</v>
      </c>
      <c r="Z740" s="1" t="s">
        <v>3762</v>
      </c>
      <c r="AB740" s="8" t="str">
        <f t="shared" si="140"/>
        <v>000156008</v>
      </c>
      <c r="AC740" t="str">
        <f t="shared" si="141"/>
        <v>08/06/2015</v>
      </c>
      <c r="AD740" t="str">
        <f t="shared" si="142"/>
        <v>59105999000348</v>
      </c>
      <c r="AE740" s="9">
        <f t="shared" si="143"/>
        <v>642.32000000000005</v>
      </c>
      <c r="AF740">
        <f t="shared" si="144"/>
        <v>0</v>
      </c>
      <c r="AH740">
        <v>1900</v>
      </c>
      <c r="AI740" s="10" t="s">
        <v>6204</v>
      </c>
      <c r="AJ740">
        <v>3477</v>
      </c>
      <c r="AK740" t="s">
        <v>5829</v>
      </c>
      <c r="AL740">
        <v>1</v>
      </c>
      <c r="AM740">
        <v>1</v>
      </c>
      <c r="AN740" s="11" t="e">
        <f>VLOOKUP(TRIM(AK740),[1]Sheet1!$V:$W,2,FALSE)</f>
        <v>#N/A</v>
      </c>
      <c r="AO740" s="11">
        <f t="shared" si="145"/>
        <v>0</v>
      </c>
      <c r="AP740" s="10">
        <f t="shared" si="146"/>
        <v>0</v>
      </c>
      <c r="AQ740" s="10"/>
      <c r="AR740" s="11" t="b">
        <f t="shared" si="147"/>
        <v>0</v>
      </c>
      <c r="AT740" s="1" t="s">
        <v>2350</v>
      </c>
      <c r="AU740" s="3">
        <v>42165</v>
      </c>
      <c r="AV740" s="1" t="s">
        <v>5541</v>
      </c>
      <c r="AW740" t="str">
        <f t="shared" si="148"/>
        <v>04817052000106</v>
      </c>
      <c r="AX740" s="12">
        <f t="shared" si="149"/>
        <v>98.49</v>
      </c>
      <c r="AY740" s="12">
        <f t="shared" si="150"/>
        <v>0</v>
      </c>
      <c r="BA740" t="str">
        <f t="shared" si="151"/>
        <v>10/06/2015;04817052000106;98,49;0,00</v>
      </c>
    </row>
    <row r="741" spans="1:53" x14ac:dyDescent="0.2">
      <c r="A741" s="1" t="s">
        <v>5346</v>
      </c>
      <c r="B741" s="1" t="s">
        <v>4541</v>
      </c>
      <c r="C741" s="3">
        <v>42163</v>
      </c>
      <c r="D741" s="1" t="s">
        <v>3662</v>
      </c>
      <c r="E741" s="1" t="s">
        <v>5347</v>
      </c>
      <c r="F741" s="5">
        <v>1342.05</v>
      </c>
      <c r="G741" s="5">
        <v>1167</v>
      </c>
      <c r="H741" s="5">
        <v>210.06</v>
      </c>
      <c r="I741" s="1" t="s">
        <v>5348</v>
      </c>
      <c r="J741" s="5">
        <v>0</v>
      </c>
      <c r="K741" s="5">
        <v>0</v>
      </c>
      <c r="L741" s="1" t="s">
        <v>5349</v>
      </c>
      <c r="M741" s="5">
        <v>1167</v>
      </c>
      <c r="N741" s="5">
        <v>175.05</v>
      </c>
      <c r="O741" s="1" t="s">
        <v>3642</v>
      </c>
      <c r="P741" s="5">
        <v>1167</v>
      </c>
      <c r="Q741" s="5">
        <v>19.260000000000002</v>
      </c>
      <c r="R741" s="1" t="s">
        <v>5351</v>
      </c>
      <c r="S741" s="5">
        <v>1167</v>
      </c>
      <c r="T741" s="5">
        <v>88.69</v>
      </c>
      <c r="U741" s="1" t="s">
        <v>5351</v>
      </c>
      <c r="V741" s="1" t="s">
        <v>5351</v>
      </c>
      <c r="W741" s="1" t="s">
        <v>5668</v>
      </c>
      <c r="X741" s="1" t="s">
        <v>5408</v>
      </c>
      <c r="Y741" s="1" t="s">
        <v>3767</v>
      </c>
      <c r="Z741" s="1" t="s">
        <v>3768</v>
      </c>
      <c r="AB741" s="8" t="str">
        <f t="shared" si="140"/>
        <v>000156008</v>
      </c>
      <c r="AC741" t="str">
        <f t="shared" si="141"/>
        <v>08/06/2015</v>
      </c>
      <c r="AD741" t="str">
        <f t="shared" si="142"/>
        <v>59105999000348</v>
      </c>
      <c r="AE741" s="9">
        <f t="shared" si="143"/>
        <v>1342.05</v>
      </c>
      <c r="AF741">
        <f t="shared" si="144"/>
        <v>0</v>
      </c>
      <c r="AH741">
        <v>1900</v>
      </c>
      <c r="AI741" s="10" t="s">
        <v>6204</v>
      </c>
      <c r="AJ741">
        <v>3477</v>
      </c>
      <c r="AK741" t="s">
        <v>5830</v>
      </c>
      <c r="AL741">
        <v>1</v>
      </c>
      <c r="AM741">
        <v>1</v>
      </c>
      <c r="AN741" s="11" t="e">
        <f>VLOOKUP(TRIM(AK741),[1]Sheet1!$V:$W,2,FALSE)</f>
        <v>#N/A</v>
      </c>
      <c r="AO741" s="11">
        <f t="shared" si="145"/>
        <v>0</v>
      </c>
      <c r="AP741" s="10">
        <f t="shared" si="146"/>
        <v>0</v>
      </c>
      <c r="AQ741" s="10"/>
      <c r="AR741" s="11" t="b">
        <f t="shared" si="147"/>
        <v>0</v>
      </c>
      <c r="AT741" s="1" t="s">
        <v>2351</v>
      </c>
      <c r="AU741" s="3">
        <v>42165</v>
      </c>
      <c r="AV741" s="1" t="s">
        <v>5541</v>
      </c>
      <c r="AW741" t="str">
        <f t="shared" si="148"/>
        <v>04817052000106</v>
      </c>
      <c r="AX741" s="12">
        <f t="shared" si="149"/>
        <v>463.11</v>
      </c>
      <c r="AY741" s="12">
        <f t="shared" si="150"/>
        <v>0</v>
      </c>
      <c r="BA741" t="str">
        <f t="shared" si="151"/>
        <v>10/06/2015;04817052000106;463,11;0,00</v>
      </c>
    </row>
    <row r="742" spans="1:53" x14ac:dyDescent="0.2">
      <c r="A742" s="1" t="s">
        <v>5346</v>
      </c>
      <c r="B742" s="1" t="s">
        <v>4541</v>
      </c>
      <c r="C742" s="3">
        <v>42163</v>
      </c>
      <c r="D742" s="1" t="s">
        <v>3657</v>
      </c>
      <c r="E742" s="1" t="s">
        <v>5347</v>
      </c>
      <c r="F742" s="5">
        <v>238.02</v>
      </c>
      <c r="G742" s="5">
        <v>238.02</v>
      </c>
      <c r="H742" s="5">
        <v>42.84</v>
      </c>
      <c r="I742" s="1" t="s">
        <v>5348</v>
      </c>
      <c r="J742" s="5">
        <v>0</v>
      </c>
      <c r="K742" s="5">
        <v>0</v>
      </c>
      <c r="L742" s="1" t="s">
        <v>5349</v>
      </c>
      <c r="M742" s="5">
        <v>0</v>
      </c>
      <c r="N742" s="5">
        <v>0</v>
      </c>
      <c r="O742" s="1" t="s">
        <v>5349</v>
      </c>
      <c r="P742" s="5">
        <v>238.02</v>
      </c>
      <c r="Q742" s="5">
        <v>3.93</v>
      </c>
      <c r="R742" s="1" t="s">
        <v>5351</v>
      </c>
      <c r="S742" s="5">
        <v>238.02</v>
      </c>
      <c r="T742" s="5">
        <v>18.09</v>
      </c>
      <c r="U742" s="1" t="s">
        <v>5351</v>
      </c>
      <c r="V742" s="1" t="s">
        <v>5351</v>
      </c>
      <c r="W742" s="1" t="s">
        <v>5668</v>
      </c>
      <c r="X742" s="1" t="s">
        <v>5498</v>
      </c>
      <c r="Y742" s="1" t="s">
        <v>5571</v>
      </c>
      <c r="Z742" s="1" t="s">
        <v>4540</v>
      </c>
      <c r="AB742" s="8" t="str">
        <f t="shared" si="140"/>
        <v>000156008</v>
      </c>
      <c r="AC742" t="str">
        <f t="shared" si="141"/>
        <v>08/06/2015</v>
      </c>
      <c r="AD742" t="str">
        <f t="shared" si="142"/>
        <v>59105999000348</v>
      </c>
      <c r="AE742" s="9">
        <f t="shared" si="143"/>
        <v>238.02</v>
      </c>
      <c r="AF742">
        <f t="shared" si="144"/>
        <v>0</v>
      </c>
      <c r="AH742">
        <v>1900</v>
      </c>
      <c r="AI742" s="10" t="s">
        <v>6204</v>
      </c>
      <c r="AJ742">
        <v>3477</v>
      </c>
      <c r="AK742" t="s">
        <v>5831</v>
      </c>
      <c r="AL742">
        <v>1</v>
      </c>
      <c r="AM742">
        <v>16</v>
      </c>
      <c r="AN742" s="11" t="e">
        <f>VLOOKUP(TRIM(AK742),[1]Sheet1!$V:$W,2,FALSE)</f>
        <v>#N/A</v>
      </c>
      <c r="AO742" s="11">
        <f t="shared" si="145"/>
        <v>0</v>
      </c>
      <c r="AP742" s="10">
        <f t="shared" si="146"/>
        <v>0</v>
      </c>
      <c r="AQ742" s="10"/>
      <c r="AR742" s="11" t="b">
        <f t="shared" si="147"/>
        <v>0</v>
      </c>
      <c r="AT742" s="1" t="s">
        <v>2352</v>
      </c>
      <c r="AU742" s="3">
        <v>42165</v>
      </c>
      <c r="AV742" s="1" t="s">
        <v>2044</v>
      </c>
      <c r="AW742" t="str">
        <f t="shared" si="148"/>
        <v>71340830000106</v>
      </c>
      <c r="AX742" s="12">
        <f t="shared" si="149"/>
        <v>589.17999999999995</v>
      </c>
      <c r="AY742" s="12">
        <f t="shared" si="150"/>
        <v>0</v>
      </c>
      <c r="BA742" t="str">
        <f t="shared" si="151"/>
        <v>10/06/2015;71340830000106;589,18;0,00</v>
      </c>
    </row>
    <row r="743" spans="1:53" x14ac:dyDescent="0.2">
      <c r="A743" s="1" t="s">
        <v>5346</v>
      </c>
      <c r="B743" s="1" t="s">
        <v>4543</v>
      </c>
      <c r="C743" s="3">
        <v>42163</v>
      </c>
      <c r="D743" s="1" t="s">
        <v>3649</v>
      </c>
      <c r="E743" s="1" t="s">
        <v>5528</v>
      </c>
      <c r="F743" s="5">
        <v>4890.72</v>
      </c>
      <c r="G743" s="5">
        <v>4890.72</v>
      </c>
      <c r="H743" s="5">
        <v>195.63</v>
      </c>
      <c r="I743" s="1" t="s">
        <v>5406</v>
      </c>
      <c r="J743" s="5">
        <v>0</v>
      </c>
      <c r="K743" s="5">
        <v>0</v>
      </c>
      <c r="L743" s="1" t="s">
        <v>5349</v>
      </c>
      <c r="M743" s="5">
        <v>4252.8</v>
      </c>
      <c r="N743" s="5">
        <v>637.91999999999996</v>
      </c>
      <c r="O743" s="1" t="s">
        <v>3642</v>
      </c>
      <c r="P743" s="5">
        <v>4252.8</v>
      </c>
      <c r="Q743" s="5">
        <v>70.17</v>
      </c>
      <c r="R743" s="1" t="s">
        <v>5351</v>
      </c>
      <c r="S743" s="5">
        <v>4252.8</v>
      </c>
      <c r="T743" s="5">
        <v>323.20999999999998</v>
      </c>
      <c r="U743" s="1" t="s">
        <v>5351</v>
      </c>
      <c r="V743" s="1" t="s">
        <v>5351</v>
      </c>
      <c r="W743" s="1" t="s">
        <v>3899</v>
      </c>
      <c r="X743" s="1" t="s">
        <v>5359</v>
      </c>
      <c r="Y743" s="1" t="s">
        <v>3840</v>
      </c>
      <c r="Z743" s="1" t="s">
        <v>3841</v>
      </c>
      <c r="AB743" s="8" t="str">
        <f t="shared" si="140"/>
        <v>000156009</v>
      </c>
      <c r="AC743" t="str">
        <f t="shared" si="141"/>
        <v>08/06/2015</v>
      </c>
      <c r="AD743" t="str">
        <f t="shared" si="142"/>
        <v>08689024000292</v>
      </c>
      <c r="AE743" s="9">
        <f t="shared" si="143"/>
        <v>4890.72</v>
      </c>
      <c r="AF743">
        <f t="shared" si="144"/>
        <v>0</v>
      </c>
      <c r="AH743">
        <v>1900</v>
      </c>
      <c r="AI743" s="10" t="s">
        <v>6204</v>
      </c>
      <c r="AJ743">
        <v>3477</v>
      </c>
      <c r="AK743" t="s">
        <v>5832</v>
      </c>
      <c r="AL743">
        <v>1</v>
      </c>
      <c r="AM743">
        <v>4</v>
      </c>
      <c r="AN743" s="11" t="e">
        <f>VLOOKUP(TRIM(AK743),[1]Sheet1!$V:$W,2,FALSE)</f>
        <v>#N/A</v>
      </c>
      <c r="AO743" s="11">
        <f t="shared" si="145"/>
        <v>0</v>
      </c>
      <c r="AP743" s="10">
        <f t="shared" si="146"/>
        <v>0</v>
      </c>
      <c r="AQ743" s="10"/>
      <c r="AR743" s="11" t="b">
        <f t="shared" si="147"/>
        <v>0</v>
      </c>
      <c r="AT743" s="1" t="s">
        <v>2353</v>
      </c>
      <c r="AU743" s="3">
        <v>42165</v>
      </c>
      <c r="AV743" s="1" t="s">
        <v>5672</v>
      </c>
      <c r="AW743" t="str">
        <f t="shared" si="148"/>
        <v>01192333001366</v>
      </c>
      <c r="AX743" s="12">
        <f t="shared" si="149"/>
        <v>1080.54</v>
      </c>
      <c r="AY743" s="12">
        <f t="shared" si="150"/>
        <v>0</v>
      </c>
      <c r="BA743" t="str">
        <f t="shared" si="151"/>
        <v>10/06/2015;01192333001366;1080,54;0,00</v>
      </c>
    </row>
    <row r="744" spans="1:53" x14ac:dyDescent="0.2">
      <c r="A744" s="1" t="s">
        <v>5346</v>
      </c>
      <c r="B744" s="1" t="s">
        <v>4544</v>
      </c>
      <c r="C744" s="3">
        <v>42163</v>
      </c>
      <c r="D744" s="1" t="s">
        <v>4545</v>
      </c>
      <c r="E744" s="1" t="s">
        <v>5437</v>
      </c>
      <c r="F744" s="5">
        <v>1559.25</v>
      </c>
      <c r="G744" s="5">
        <v>0</v>
      </c>
      <c r="H744" s="5">
        <v>0</v>
      </c>
      <c r="I744" s="1" t="s">
        <v>5349</v>
      </c>
      <c r="J744" s="5">
        <v>0</v>
      </c>
      <c r="K744" s="5">
        <v>0</v>
      </c>
      <c r="L744" s="1" t="s">
        <v>5349</v>
      </c>
      <c r="M744" s="5">
        <v>0</v>
      </c>
      <c r="N744" s="5">
        <v>0</v>
      </c>
      <c r="O744" s="1" t="s">
        <v>5349</v>
      </c>
      <c r="P744" s="5">
        <v>0</v>
      </c>
      <c r="Q744" s="5">
        <v>0</v>
      </c>
      <c r="R744" s="1" t="s">
        <v>5349</v>
      </c>
      <c r="S744" s="5">
        <v>0</v>
      </c>
      <c r="T744" s="5">
        <v>0</v>
      </c>
      <c r="U744" s="1" t="s">
        <v>5349</v>
      </c>
      <c r="V744" s="1" t="s">
        <v>5351</v>
      </c>
      <c r="W744" s="1" t="s">
        <v>4546</v>
      </c>
      <c r="X744" s="1" t="s">
        <v>5498</v>
      </c>
      <c r="Y744" s="1" t="s">
        <v>5924</v>
      </c>
      <c r="Z744" s="1" t="s">
        <v>5925</v>
      </c>
      <c r="AB744" s="8" t="str">
        <f t="shared" si="140"/>
        <v>000156010</v>
      </c>
      <c r="AC744" t="str">
        <f t="shared" si="141"/>
        <v>08/06/2015</v>
      </c>
      <c r="AD744" t="str">
        <f t="shared" si="142"/>
        <v>00000000000000</v>
      </c>
      <c r="AE744" s="9">
        <f t="shared" si="143"/>
        <v>1559.25</v>
      </c>
      <c r="AF744">
        <f t="shared" si="144"/>
        <v>0</v>
      </c>
      <c r="AH744">
        <v>1900</v>
      </c>
      <c r="AI744" s="10" t="s">
        <v>6204</v>
      </c>
      <c r="AJ744">
        <v>3477</v>
      </c>
      <c r="AK744" t="s">
        <v>5834</v>
      </c>
      <c r="AL744">
        <v>1</v>
      </c>
      <c r="AM744">
        <v>2</v>
      </c>
      <c r="AN744" s="11" t="e">
        <f>VLOOKUP(TRIM(AK744),[1]Sheet1!$V:$W,2,FALSE)</f>
        <v>#N/A</v>
      </c>
      <c r="AO744" s="11">
        <f t="shared" si="145"/>
        <v>0</v>
      </c>
      <c r="AP744" s="10">
        <f t="shared" si="146"/>
        <v>0</v>
      </c>
      <c r="AQ744" s="10"/>
      <c r="AR744" s="11" t="b">
        <f t="shared" si="147"/>
        <v>0</v>
      </c>
      <c r="AT744" s="1" t="s">
        <v>2356</v>
      </c>
      <c r="AU744" s="3">
        <v>42165</v>
      </c>
      <c r="AV744" s="1" t="s">
        <v>3669</v>
      </c>
      <c r="AW744" t="str">
        <f t="shared" si="148"/>
        <v>56545742000157</v>
      </c>
      <c r="AX744" s="12">
        <f t="shared" si="149"/>
        <v>895.97</v>
      </c>
      <c r="AY744" s="12">
        <f t="shared" si="150"/>
        <v>0</v>
      </c>
      <c r="BA744" t="str">
        <f t="shared" si="151"/>
        <v>10/06/2015;56545742000157;895,97;0,00</v>
      </c>
    </row>
    <row r="745" spans="1:53" x14ac:dyDescent="0.2">
      <c r="A745" s="1" t="s">
        <v>5346</v>
      </c>
      <c r="B745" s="1" t="s">
        <v>4547</v>
      </c>
      <c r="C745" s="3">
        <v>42163</v>
      </c>
      <c r="D745" s="1" t="s">
        <v>4485</v>
      </c>
      <c r="E745" s="1" t="s">
        <v>5437</v>
      </c>
      <c r="F745" s="5">
        <v>2980.55</v>
      </c>
      <c r="G745" s="5">
        <v>0</v>
      </c>
      <c r="H745" s="5">
        <v>0</v>
      </c>
      <c r="I745" s="1" t="s">
        <v>5349</v>
      </c>
      <c r="J745" s="5">
        <v>0</v>
      </c>
      <c r="K745" s="5">
        <v>0</v>
      </c>
      <c r="L745" s="1" t="s">
        <v>5349</v>
      </c>
      <c r="M745" s="5">
        <v>0</v>
      </c>
      <c r="N745" s="5">
        <v>0</v>
      </c>
      <c r="O745" s="1" t="s">
        <v>5349</v>
      </c>
      <c r="P745" s="5">
        <v>0</v>
      </c>
      <c r="Q745" s="5">
        <v>0</v>
      </c>
      <c r="R745" s="1" t="s">
        <v>5349</v>
      </c>
      <c r="S745" s="5">
        <v>0</v>
      </c>
      <c r="T745" s="5">
        <v>0</v>
      </c>
      <c r="U745" s="1" t="s">
        <v>5349</v>
      </c>
      <c r="V745" s="1" t="s">
        <v>5351</v>
      </c>
      <c r="W745" s="1" t="s">
        <v>4546</v>
      </c>
      <c r="X745" s="1" t="s">
        <v>5542</v>
      </c>
      <c r="Y745" s="1" t="s">
        <v>4548</v>
      </c>
      <c r="Z745" s="1" t="s">
        <v>4549</v>
      </c>
      <c r="AB745" s="8" t="str">
        <f t="shared" si="140"/>
        <v>000156011</v>
      </c>
      <c r="AC745" t="str">
        <f t="shared" si="141"/>
        <v>08/06/2015</v>
      </c>
      <c r="AD745" t="str">
        <f t="shared" si="142"/>
        <v>00000000000000</v>
      </c>
      <c r="AE745" s="9">
        <f t="shared" si="143"/>
        <v>2980.55</v>
      </c>
      <c r="AF745">
        <f t="shared" si="144"/>
        <v>0</v>
      </c>
      <c r="AH745">
        <v>1900</v>
      </c>
      <c r="AI745" s="10" t="s">
        <v>6204</v>
      </c>
      <c r="AJ745">
        <v>3477</v>
      </c>
      <c r="AK745" t="s">
        <v>5835</v>
      </c>
      <c r="AL745">
        <v>1</v>
      </c>
      <c r="AM745">
        <v>4</v>
      </c>
      <c r="AN745" s="11" t="e">
        <f>VLOOKUP(TRIM(AK745),[1]Sheet1!$V:$W,2,FALSE)</f>
        <v>#N/A</v>
      </c>
      <c r="AO745" s="11">
        <f t="shared" si="145"/>
        <v>0</v>
      </c>
      <c r="AP745" s="10">
        <f t="shared" si="146"/>
        <v>0</v>
      </c>
      <c r="AQ745" s="10"/>
      <c r="AR745" s="11" t="b">
        <f t="shared" si="147"/>
        <v>0</v>
      </c>
      <c r="AT745" s="1" t="s">
        <v>2357</v>
      </c>
      <c r="AU745" s="3">
        <v>42165</v>
      </c>
      <c r="AV745" s="1" t="s">
        <v>3602</v>
      </c>
      <c r="AW745" t="str">
        <f t="shared" si="148"/>
        <v>35815653000103</v>
      </c>
      <c r="AX745" s="12">
        <f t="shared" si="149"/>
        <v>1406.3</v>
      </c>
      <c r="AY745" s="12">
        <f t="shared" si="150"/>
        <v>0</v>
      </c>
      <c r="BA745" t="str">
        <f t="shared" si="151"/>
        <v>10/06/2015;35815653000103;1406,30;0,00</v>
      </c>
    </row>
    <row r="746" spans="1:53" x14ac:dyDescent="0.2">
      <c r="A746" s="1" t="s">
        <v>5346</v>
      </c>
      <c r="B746" s="1" t="s">
        <v>4547</v>
      </c>
      <c r="C746" s="3">
        <v>42163</v>
      </c>
      <c r="D746" s="1" t="s">
        <v>4485</v>
      </c>
      <c r="E746" s="1" t="s">
        <v>5437</v>
      </c>
      <c r="F746" s="5">
        <v>1424</v>
      </c>
      <c r="G746" s="5">
        <v>0</v>
      </c>
      <c r="H746" s="5">
        <v>0</v>
      </c>
      <c r="I746" s="1" t="s">
        <v>5349</v>
      </c>
      <c r="J746" s="5">
        <v>0</v>
      </c>
      <c r="K746" s="5">
        <v>0</v>
      </c>
      <c r="L746" s="1" t="s">
        <v>5349</v>
      </c>
      <c r="M746" s="5">
        <v>0</v>
      </c>
      <c r="N746" s="5">
        <v>0</v>
      </c>
      <c r="O746" s="1" t="s">
        <v>5349</v>
      </c>
      <c r="P746" s="5">
        <v>0</v>
      </c>
      <c r="Q746" s="5">
        <v>0</v>
      </c>
      <c r="R746" s="1" t="s">
        <v>5349</v>
      </c>
      <c r="S746" s="5">
        <v>0</v>
      </c>
      <c r="T746" s="5">
        <v>0</v>
      </c>
      <c r="U746" s="1" t="s">
        <v>5349</v>
      </c>
      <c r="V746" s="1" t="s">
        <v>5351</v>
      </c>
      <c r="W746" s="1" t="s">
        <v>4546</v>
      </c>
      <c r="X746" s="1" t="s">
        <v>5542</v>
      </c>
      <c r="Y746" s="1" t="s">
        <v>3969</v>
      </c>
      <c r="Z746" s="1" t="s">
        <v>3970</v>
      </c>
      <c r="AB746" s="8" t="str">
        <f t="shared" si="140"/>
        <v>000156011</v>
      </c>
      <c r="AC746" t="str">
        <f t="shared" si="141"/>
        <v>08/06/2015</v>
      </c>
      <c r="AD746" t="str">
        <f t="shared" si="142"/>
        <v>00000000000000</v>
      </c>
      <c r="AE746" s="9">
        <f t="shared" si="143"/>
        <v>1424</v>
      </c>
      <c r="AF746">
        <f t="shared" si="144"/>
        <v>0</v>
      </c>
      <c r="AH746">
        <v>1900</v>
      </c>
      <c r="AI746" s="10" t="s">
        <v>6204</v>
      </c>
      <c r="AJ746">
        <v>3477</v>
      </c>
      <c r="AK746" t="s">
        <v>5836</v>
      </c>
      <c r="AL746">
        <v>1</v>
      </c>
      <c r="AM746">
        <v>2</v>
      </c>
      <c r="AN746" s="11" t="e">
        <f>VLOOKUP(TRIM(AK746),[1]Sheet1!$V:$W,2,FALSE)</f>
        <v>#N/A</v>
      </c>
      <c r="AO746" s="11">
        <f t="shared" si="145"/>
        <v>0</v>
      </c>
      <c r="AP746" s="10">
        <f t="shared" si="146"/>
        <v>0</v>
      </c>
      <c r="AQ746" s="10"/>
      <c r="AR746" s="11" t="b">
        <f t="shared" si="147"/>
        <v>0</v>
      </c>
      <c r="AT746" s="1" t="s">
        <v>2358</v>
      </c>
      <c r="AU746" s="3">
        <v>42165</v>
      </c>
      <c r="AV746" s="1" t="s">
        <v>2359</v>
      </c>
      <c r="AW746" t="str">
        <f t="shared" si="148"/>
        <v>05113696000186</v>
      </c>
      <c r="AX746" s="12">
        <f t="shared" si="149"/>
        <v>793.37999999999988</v>
      </c>
      <c r="AY746" s="12">
        <f t="shared" si="150"/>
        <v>18.748215600000002</v>
      </c>
      <c r="BA746" t="str">
        <f t="shared" si="151"/>
        <v>10/06/2015;05113696000186;793,38;18,75</v>
      </c>
    </row>
    <row r="747" spans="1:53" x14ac:dyDescent="0.2">
      <c r="A747" s="1" t="s">
        <v>5346</v>
      </c>
      <c r="B747" s="1" t="s">
        <v>4547</v>
      </c>
      <c r="C747" s="3">
        <v>42163</v>
      </c>
      <c r="D747" s="1" t="s">
        <v>4545</v>
      </c>
      <c r="E747" s="1" t="s">
        <v>5437</v>
      </c>
      <c r="F747" s="5">
        <v>259.88</v>
      </c>
      <c r="G747" s="5">
        <v>0</v>
      </c>
      <c r="H747" s="5">
        <v>0</v>
      </c>
      <c r="I747" s="1" t="s">
        <v>5349</v>
      </c>
      <c r="J747" s="5">
        <v>0</v>
      </c>
      <c r="K747" s="5">
        <v>0</v>
      </c>
      <c r="L747" s="1" t="s">
        <v>5349</v>
      </c>
      <c r="M747" s="5">
        <v>0</v>
      </c>
      <c r="N747" s="5">
        <v>0</v>
      </c>
      <c r="O747" s="1" t="s">
        <v>5349</v>
      </c>
      <c r="P747" s="5">
        <v>0</v>
      </c>
      <c r="Q747" s="5">
        <v>0</v>
      </c>
      <c r="R747" s="1" t="s">
        <v>5349</v>
      </c>
      <c r="S747" s="5">
        <v>0</v>
      </c>
      <c r="T747" s="5">
        <v>0</v>
      </c>
      <c r="U747" s="1" t="s">
        <v>5349</v>
      </c>
      <c r="V747" s="1" t="s">
        <v>5351</v>
      </c>
      <c r="W747" s="1" t="s">
        <v>4546</v>
      </c>
      <c r="X747" s="1" t="s">
        <v>5498</v>
      </c>
      <c r="Y747" s="1" t="s">
        <v>5924</v>
      </c>
      <c r="Z747" s="1" t="s">
        <v>5925</v>
      </c>
      <c r="AB747" s="8" t="str">
        <f t="shared" si="140"/>
        <v>000156011</v>
      </c>
      <c r="AC747" t="str">
        <f t="shared" si="141"/>
        <v>08/06/2015</v>
      </c>
      <c r="AD747" t="str">
        <f t="shared" si="142"/>
        <v>00000000000000</v>
      </c>
      <c r="AE747" s="9">
        <f t="shared" si="143"/>
        <v>259.88</v>
      </c>
      <c r="AF747">
        <f t="shared" si="144"/>
        <v>0</v>
      </c>
      <c r="AH747">
        <v>1900</v>
      </c>
      <c r="AI747" s="10" t="s">
        <v>6204</v>
      </c>
      <c r="AJ747">
        <v>3477</v>
      </c>
      <c r="AK747" t="s">
        <v>5838</v>
      </c>
      <c r="AL747">
        <v>1</v>
      </c>
      <c r="AM747">
        <v>1</v>
      </c>
      <c r="AN747" s="11" t="e">
        <f>VLOOKUP(TRIM(AK747),[1]Sheet1!$V:$W,2,FALSE)</f>
        <v>#N/A</v>
      </c>
      <c r="AO747" s="11">
        <f t="shared" si="145"/>
        <v>0</v>
      </c>
      <c r="AP747" s="10">
        <f t="shared" si="146"/>
        <v>0</v>
      </c>
      <c r="AQ747" s="10"/>
      <c r="AR747" s="11" t="b">
        <f t="shared" si="147"/>
        <v>0</v>
      </c>
      <c r="AT747" s="1" t="s">
        <v>2370</v>
      </c>
      <c r="AU747" s="3">
        <v>42165</v>
      </c>
      <c r="AV747" s="1" t="s">
        <v>2371</v>
      </c>
      <c r="AW747" t="str">
        <f t="shared" si="148"/>
        <v>43461789001677</v>
      </c>
      <c r="AX747" s="12">
        <f t="shared" si="149"/>
        <v>4081</v>
      </c>
      <c r="AY747" s="12">
        <f t="shared" si="150"/>
        <v>0</v>
      </c>
      <c r="BA747" t="str">
        <f t="shared" si="151"/>
        <v>10/06/2015;43461789001677;4081,00;0,00</v>
      </c>
    </row>
    <row r="748" spans="1:53" x14ac:dyDescent="0.2">
      <c r="A748" s="1" t="s">
        <v>5346</v>
      </c>
      <c r="B748" s="1" t="s">
        <v>4550</v>
      </c>
      <c r="C748" s="3">
        <v>42163</v>
      </c>
      <c r="D748" s="1" t="s">
        <v>3657</v>
      </c>
      <c r="E748" s="1" t="s">
        <v>5347</v>
      </c>
      <c r="F748" s="5">
        <v>104.94</v>
      </c>
      <c r="G748" s="5">
        <v>104.94</v>
      </c>
      <c r="H748" s="5">
        <v>18.89</v>
      </c>
      <c r="I748" s="1" t="s">
        <v>5348</v>
      </c>
      <c r="J748" s="5">
        <v>0</v>
      </c>
      <c r="K748" s="5">
        <v>0</v>
      </c>
      <c r="L748" s="1" t="s">
        <v>5349</v>
      </c>
      <c r="M748" s="5">
        <v>0</v>
      </c>
      <c r="N748" s="5">
        <v>0</v>
      </c>
      <c r="O748" s="1" t="s">
        <v>5349</v>
      </c>
      <c r="P748" s="5">
        <v>104.94</v>
      </c>
      <c r="Q748" s="5">
        <v>1.73</v>
      </c>
      <c r="R748" s="1" t="s">
        <v>5351</v>
      </c>
      <c r="S748" s="5">
        <v>104.94</v>
      </c>
      <c r="T748" s="5">
        <v>7.98</v>
      </c>
      <c r="U748" s="1" t="s">
        <v>5351</v>
      </c>
      <c r="V748" s="1" t="s">
        <v>5351</v>
      </c>
      <c r="W748" s="1" t="s">
        <v>4551</v>
      </c>
      <c r="X748" s="1" t="s">
        <v>5567</v>
      </c>
      <c r="Y748" s="1" t="s">
        <v>5568</v>
      </c>
      <c r="Z748" s="1" t="s">
        <v>5569</v>
      </c>
      <c r="AB748" s="8" t="str">
        <f t="shared" si="140"/>
        <v>000156012</v>
      </c>
      <c r="AC748" t="str">
        <f t="shared" si="141"/>
        <v>08/06/2015</v>
      </c>
      <c r="AD748" t="str">
        <f t="shared" si="142"/>
        <v>07741756000130</v>
      </c>
      <c r="AE748" s="9">
        <f t="shared" si="143"/>
        <v>104.94</v>
      </c>
      <c r="AF748">
        <f t="shared" si="144"/>
        <v>0</v>
      </c>
      <c r="AH748">
        <v>1900</v>
      </c>
      <c r="AI748" s="10" t="s">
        <v>6204</v>
      </c>
      <c r="AJ748">
        <v>3477</v>
      </c>
      <c r="AK748" t="s">
        <v>5840</v>
      </c>
      <c r="AL748">
        <v>1</v>
      </c>
      <c r="AM748">
        <v>3</v>
      </c>
      <c r="AN748" s="11" t="e">
        <f>VLOOKUP(TRIM(AK748),[1]Sheet1!$V:$W,2,FALSE)</f>
        <v>#N/A</v>
      </c>
      <c r="AO748" s="11">
        <f t="shared" si="145"/>
        <v>0</v>
      </c>
      <c r="AP748" s="10">
        <f t="shared" si="146"/>
        <v>0</v>
      </c>
      <c r="AQ748" s="10"/>
      <c r="AR748" s="11" t="b">
        <f t="shared" si="147"/>
        <v>0</v>
      </c>
      <c r="AT748" s="1" t="s">
        <v>2373</v>
      </c>
      <c r="AU748" s="3">
        <v>42165</v>
      </c>
      <c r="AV748" s="1" t="s">
        <v>3658</v>
      </c>
      <c r="AW748" t="str">
        <f t="shared" si="148"/>
        <v>43854777000126</v>
      </c>
      <c r="AX748" s="12">
        <f t="shared" si="149"/>
        <v>2067.63</v>
      </c>
      <c r="AY748" s="12">
        <f t="shared" si="150"/>
        <v>0</v>
      </c>
      <c r="BA748" t="str">
        <f t="shared" si="151"/>
        <v>10/06/2015;43854777000126;2067,63;0,00</v>
      </c>
    </row>
    <row r="749" spans="1:53" x14ac:dyDescent="0.2">
      <c r="A749" s="1" t="s">
        <v>5346</v>
      </c>
      <c r="B749" s="1" t="s">
        <v>4552</v>
      </c>
      <c r="C749" s="3">
        <v>42163</v>
      </c>
      <c r="D749" s="1" t="s">
        <v>3657</v>
      </c>
      <c r="E749" s="1" t="s">
        <v>5347</v>
      </c>
      <c r="F749" s="5">
        <v>706.66</v>
      </c>
      <c r="G749" s="5">
        <v>614.49</v>
      </c>
      <c r="H749" s="5">
        <v>110.61</v>
      </c>
      <c r="I749" s="1" t="s">
        <v>5406</v>
      </c>
      <c r="J749" s="5">
        <v>0</v>
      </c>
      <c r="K749" s="5">
        <v>0</v>
      </c>
      <c r="L749" s="1" t="s">
        <v>5349</v>
      </c>
      <c r="M749" s="5">
        <v>614.49</v>
      </c>
      <c r="N749" s="5">
        <v>92.17</v>
      </c>
      <c r="O749" s="1" t="s">
        <v>3642</v>
      </c>
      <c r="P749" s="5">
        <v>614.49</v>
      </c>
      <c r="Q749" s="5">
        <v>10.14</v>
      </c>
      <c r="R749" s="1" t="s">
        <v>5351</v>
      </c>
      <c r="S749" s="5">
        <v>614.49</v>
      </c>
      <c r="T749" s="5">
        <v>46.7</v>
      </c>
      <c r="U749" s="1" t="s">
        <v>5351</v>
      </c>
      <c r="V749" s="1" t="s">
        <v>5351</v>
      </c>
      <c r="W749" s="1" t="s">
        <v>5412</v>
      </c>
      <c r="X749" s="1" t="s">
        <v>5530</v>
      </c>
      <c r="Y749" s="1" t="s">
        <v>5205</v>
      </c>
      <c r="Z749" s="1" t="s">
        <v>5206</v>
      </c>
      <c r="AB749" s="8" t="str">
        <f t="shared" si="140"/>
        <v>000156013</v>
      </c>
      <c r="AC749" t="str">
        <f t="shared" si="141"/>
        <v>08/06/2015</v>
      </c>
      <c r="AD749" t="str">
        <f t="shared" si="142"/>
        <v>02195445000108</v>
      </c>
      <c r="AE749" s="9">
        <f t="shared" si="143"/>
        <v>706.66</v>
      </c>
      <c r="AF749">
        <f t="shared" si="144"/>
        <v>0</v>
      </c>
      <c r="AH749">
        <v>1900</v>
      </c>
      <c r="AI749" s="10" t="s">
        <v>6204</v>
      </c>
      <c r="AJ749">
        <v>3477</v>
      </c>
      <c r="AK749" t="s">
        <v>5841</v>
      </c>
      <c r="AL749">
        <v>1</v>
      </c>
      <c r="AM749">
        <v>6</v>
      </c>
      <c r="AN749" s="11" t="e">
        <f>VLOOKUP(TRIM(AK749),[1]Sheet1!$V:$W,2,FALSE)</f>
        <v>#N/A</v>
      </c>
      <c r="AO749" s="11">
        <f t="shared" si="145"/>
        <v>0</v>
      </c>
      <c r="AP749" s="10">
        <f t="shared" si="146"/>
        <v>0</v>
      </c>
      <c r="AQ749" s="10"/>
      <c r="AR749" s="11" t="b">
        <f t="shared" si="147"/>
        <v>0</v>
      </c>
      <c r="AT749" s="1" t="s">
        <v>2374</v>
      </c>
      <c r="AU749" s="3">
        <v>42165</v>
      </c>
      <c r="AV749" s="1" t="s">
        <v>5641</v>
      </c>
      <c r="AW749" t="str">
        <f t="shared" si="148"/>
        <v>82321845000143</v>
      </c>
      <c r="AX749" s="12">
        <f t="shared" si="149"/>
        <v>2749.21</v>
      </c>
      <c r="AY749" s="12">
        <f t="shared" si="150"/>
        <v>0</v>
      </c>
      <c r="BA749" t="str">
        <f t="shared" si="151"/>
        <v>10/06/2015;82321845000143;2749,21;0,00</v>
      </c>
    </row>
    <row r="750" spans="1:53" x14ac:dyDescent="0.2">
      <c r="A750" s="1" t="s">
        <v>5346</v>
      </c>
      <c r="B750" s="1" t="s">
        <v>4553</v>
      </c>
      <c r="C750" s="3">
        <v>42163</v>
      </c>
      <c r="D750" s="1" t="s">
        <v>3662</v>
      </c>
      <c r="E750" s="1" t="s">
        <v>5347</v>
      </c>
      <c r="F750" s="5">
        <v>27.17</v>
      </c>
      <c r="G750" s="5">
        <v>23.63</v>
      </c>
      <c r="H750" s="5">
        <v>4.25</v>
      </c>
      <c r="I750" s="1" t="s">
        <v>5348</v>
      </c>
      <c r="J750" s="5">
        <v>0</v>
      </c>
      <c r="K750" s="5">
        <v>0</v>
      </c>
      <c r="L750" s="1" t="s">
        <v>5349</v>
      </c>
      <c r="M750" s="5">
        <v>23.63</v>
      </c>
      <c r="N750" s="5">
        <v>3.54</v>
      </c>
      <c r="O750" s="1" t="s">
        <v>3642</v>
      </c>
      <c r="P750" s="5">
        <v>23.63</v>
      </c>
      <c r="Q750" s="5">
        <v>0.39</v>
      </c>
      <c r="R750" s="1" t="s">
        <v>5351</v>
      </c>
      <c r="S750" s="5">
        <v>23.63</v>
      </c>
      <c r="T750" s="5">
        <v>1.8</v>
      </c>
      <c r="U750" s="1" t="s">
        <v>5351</v>
      </c>
      <c r="V750" s="1" t="s">
        <v>5351</v>
      </c>
      <c r="W750" s="1" t="s">
        <v>3798</v>
      </c>
      <c r="X750" s="1" t="s">
        <v>5530</v>
      </c>
      <c r="Y750" s="1" t="s">
        <v>4554</v>
      </c>
      <c r="Z750" s="1" t="s">
        <v>4555</v>
      </c>
      <c r="AB750" s="8" t="str">
        <f t="shared" si="140"/>
        <v>000156014</v>
      </c>
      <c r="AC750" t="str">
        <f t="shared" si="141"/>
        <v>08/06/2015</v>
      </c>
      <c r="AD750" t="str">
        <f t="shared" si="142"/>
        <v>04337168000652</v>
      </c>
      <c r="AE750" s="9">
        <f t="shared" si="143"/>
        <v>27.17</v>
      </c>
      <c r="AF750">
        <f t="shared" si="144"/>
        <v>0</v>
      </c>
      <c r="AH750">
        <v>1900</v>
      </c>
      <c r="AI750" s="10" t="s">
        <v>6204</v>
      </c>
      <c r="AJ750">
        <v>3477</v>
      </c>
      <c r="AK750" t="s">
        <v>5787</v>
      </c>
      <c r="AL750">
        <v>1</v>
      </c>
      <c r="AM750">
        <v>2</v>
      </c>
      <c r="AN750" s="11" t="e">
        <f>VLOOKUP(TRIM(AK750),[1]Sheet1!$V:$W,2,FALSE)</f>
        <v>#N/A</v>
      </c>
      <c r="AO750" s="11">
        <f t="shared" si="145"/>
        <v>0</v>
      </c>
      <c r="AP750" s="10">
        <f t="shared" si="146"/>
        <v>0</v>
      </c>
      <c r="AQ750" s="10"/>
      <c r="AR750" s="11" t="b">
        <f t="shared" si="147"/>
        <v>0</v>
      </c>
      <c r="AT750" s="1" t="s">
        <v>2375</v>
      </c>
      <c r="AU750" s="3">
        <v>42165</v>
      </c>
      <c r="AV750" s="1" t="s">
        <v>5611</v>
      </c>
      <c r="AW750" t="str">
        <f t="shared" si="148"/>
        <v>01498525000161</v>
      </c>
      <c r="AX750" s="12">
        <f t="shared" si="149"/>
        <v>626.12</v>
      </c>
      <c r="AY750" s="12">
        <f t="shared" si="150"/>
        <v>0</v>
      </c>
      <c r="BA750" t="str">
        <f t="shared" si="151"/>
        <v>10/06/2015;01498525000161;626,12;0,00</v>
      </c>
    </row>
    <row r="751" spans="1:53" x14ac:dyDescent="0.2">
      <c r="A751" s="1" t="s">
        <v>5346</v>
      </c>
      <c r="B751" s="1" t="s">
        <v>4556</v>
      </c>
      <c r="C751" s="3">
        <v>42163</v>
      </c>
      <c r="D751" s="1" t="s">
        <v>3662</v>
      </c>
      <c r="E751" s="1" t="s">
        <v>5347</v>
      </c>
      <c r="F751" s="5">
        <v>58.71</v>
      </c>
      <c r="G751" s="5">
        <v>51.05</v>
      </c>
      <c r="H751" s="5">
        <v>9.19</v>
      </c>
      <c r="I751" s="1" t="s">
        <v>5348</v>
      </c>
      <c r="J751" s="5">
        <v>0</v>
      </c>
      <c r="K751" s="5">
        <v>0</v>
      </c>
      <c r="L751" s="1" t="s">
        <v>5349</v>
      </c>
      <c r="M751" s="5">
        <v>51.05</v>
      </c>
      <c r="N751" s="5">
        <v>7.66</v>
      </c>
      <c r="O751" s="1" t="s">
        <v>3642</v>
      </c>
      <c r="P751" s="5">
        <v>51.05</v>
      </c>
      <c r="Q751" s="5">
        <v>0.84</v>
      </c>
      <c r="R751" s="1" t="s">
        <v>5351</v>
      </c>
      <c r="S751" s="5">
        <v>51.05</v>
      </c>
      <c r="T751" s="5">
        <v>3.88</v>
      </c>
      <c r="U751" s="1" t="s">
        <v>5351</v>
      </c>
      <c r="V751" s="1" t="s">
        <v>5351</v>
      </c>
      <c r="W751" s="1" t="s">
        <v>3798</v>
      </c>
      <c r="X751" s="1" t="s">
        <v>5408</v>
      </c>
      <c r="Y751" s="1" t="s">
        <v>4348</v>
      </c>
      <c r="Z751" s="1" t="s">
        <v>4349</v>
      </c>
      <c r="AB751" s="8" t="str">
        <f t="shared" si="140"/>
        <v>000156015</v>
      </c>
      <c r="AC751" t="str">
        <f t="shared" si="141"/>
        <v>08/06/2015</v>
      </c>
      <c r="AD751" t="str">
        <f t="shared" si="142"/>
        <v>04337168000652</v>
      </c>
      <c r="AE751" s="9">
        <f t="shared" si="143"/>
        <v>58.71</v>
      </c>
      <c r="AF751">
        <f t="shared" si="144"/>
        <v>0</v>
      </c>
      <c r="AH751">
        <v>1900</v>
      </c>
      <c r="AI751" s="10" t="s">
        <v>6204</v>
      </c>
      <c r="AJ751">
        <v>3477</v>
      </c>
      <c r="AK751" t="s">
        <v>5788</v>
      </c>
      <c r="AL751">
        <v>1</v>
      </c>
      <c r="AM751">
        <v>2</v>
      </c>
      <c r="AN751" s="11" t="e">
        <f>VLOOKUP(TRIM(AK751),[1]Sheet1!$V:$W,2,FALSE)</f>
        <v>#N/A</v>
      </c>
      <c r="AO751" s="11">
        <f t="shared" si="145"/>
        <v>0</v>
      </c>
      <c r="AP751" s="10">
        <f t="shared" si="146"/>
        <v>0</v>
      </c>
      <c r="AQ751" s="10"/>
      <c r="AR751" s="11" t="b">
        <f t="shared" si="147"/>
        <v>0</v>
      </c>
      <c r="AT751" s="1" t="s">
        <v>2378</v>
      </c>
      <c r="AU751" s="3">
        <v>42165</v>
      </c>
      <c r="AV751" s="1" t="s">
        <v>5249</v>
      </c>
      <c r="AW751" t="str">
        <f t="shared" si="148"/>
        <v>02638940000306</v>
      </c>
      <c r="AX751" s="12">
        <f t="shared" si="149"/>
        <v>466.82</v>
      </c>
      <c r="AY751" s="12">
        <f t="shared" si="150"/>
        <v>0</v>
      </c>
      <c r="BA751" t="str">
        <f t="shared" si="151"/>
        <v>10/06/2015;02638940000306;466,82;0,00</v>
      </c>
    </row>
    <row r="752" spans="1:53" x14ac:dyDescent="0.2">
      <c r="A752" s="1" t="s">
        <v>5346</v>
      </c>
      <c r="B752" s="1" t="s">
        <v>4557</v>
      </c>
      <c r="C752" s="3">
        <v>42163</v>
      </c>
      <c r="D752" s="1" t="s">
        <v>3649</v>
      </c>
      <c r="E752" s="1" t="s">
        <v>5365</v>
      </c>
      <c r="F752" s="5">
        <v>122.45</v>
      </c>
      <c r="G752" s="5">
        <v>154.54</v>
      </c>
      <c r="H752" s="5">
        <v>18.54</v>
      </c>
      <c r="I752" s="1" t="s">
        <v>5348</v>
      </c>
      <c r="J752" s="5">
        <v>0</v>
      </c>
      <c r="K752" s="5">
        <v>0</v>
      </c>
      <c r="L752" s="1" t="s">
        <v>5349</v>
      </c>
      <c r="M752" s="5">
        <v>0</v>
      </c>
      <c r="N752" s="5">
        <v>0</v>
      </c>
      <c r="O752" s="1" t="s">
        <v>5349</v>
      </c>
      <c r="P752" s="5">
        <v>154.54</v>
      </c>
      <c r="Q752" s="5">
        <v>2.5499999999999998</v>
      </c>
      <c r="R752" s="1" t="s">
        <v>5351</v>
      </c>
      <c r="S752" s="5">
        <v>154.54</v>
      </c>
      <c r="T752" s="5">
        <v>11.75</v>
      </c>
      <c r="U752" s="1" t="s">
        <v>5351</v>
      </c>
      <c r="V752" s="1" t="s">
        <v>5351</v>
      </c>
      <c r="W752" s="1" t="s">
        <v>4558</v>
      </c>
      <c r="X752" s="1" t="s">
        <v>5556</v>
      </c>
      <c r="Y752" s="1" t="s">
        <v>5557</v>
      </c>
      <c r="Z752" s="1" t="s">
        <v>4559</v>
      </c>
      <c r="AB752" s="8" t="str">
        <f t="shared" si="140"/>
        <v>000156016</v>
      </c>
      <c r="AC752" t="str">
        <f t="shared" si="141"/>
        <v>08/06/2015</v>
      </c>
      <c r="AD752" t="str">
        <f t="shared" si="142"/>
        <v>88037668000154</v>
      </c>
      <c r="AE752" s="9">
        <f t="shared" si="143"/>
        <v>122.45</v>
      </c>
      <c r="AF752">
        <f t="shared" si="144"/>
        <v>0</v>
      </c>
      <c r="AH752">
        <v>1900</v>
      </c>
      <c r="AI752" s="10" t="s">
        <v>6204</v>
      </c>
      <c r="AJ752">
        <v>3477</v>
      </c>
      <c r="AK752" t="s">
        <v>5764</v>
      </c>
      <c r="AL752">
        <v>1</v>
      </c>
      <c r="AM752">
        <v>1</v>
      </c>
      <c r="AN752" s="11" t="e">
        <f>VLOOKUP(TRIM(AK752),[1]Sheet1!$V:$W,2,FALSE)</f>
        <v>#N/A</v>
      </c>
      <c r="AO752" s="11">
        <f t="shared" si="145"/>
        <v>0</v>
      </c>
      <c r="AP752" s="10">
        <f t="shared" si="146"/>
        <v>0</v>
      </c>
      <c r="AQ752" s="10"/>
      <c r="AR752" s="11" t="b">
        <f t="shared" si="147"/>
        <v>0</v>
      </c>
      <c r="AT752" s="1" t="s">
        <v>2379</v>
      </c>
      <c r="AU752" s="3">
        <v>42165</v>
      </c>
      <c r="AV752" s="1" t="s">
        <v>2380</v>
      </c>
      <c r="AW752" t="str">
        <f t="shared" si="148"/>
        <v>24380578002041</v>
      </c>
      <c r="AX752" s="12">
        <f t="shared" si="149"/>
        <v>4883.7699999999995</v>
      </c>
      <c r="AY752" s="12">
        <f t="shared" si="150"/>
        <v>1015.0793750000001</v>
      </c>
      <c r="BA752" t="str">
        <f t="shared" si="151"/>
        <v>10/06/2015;24380578002041;4883,77;1015,08</v>
      </c>
    </row>
    <row r="753" spans="1:53" x14ac:dyDescent="0.2">
      <c r="A753" s="1" t="s">
        <v>5346</v>
      </c>
      <c r="B753" s="1" t="s">
        <v>4560</v>
      </c>
      <c r="C753" s="3">
        <v>42163</v>
      </c>
      <c r="D753" s="1" t="s">
        <v>3662</v>
      </c>
      <c r="E753" s="1" t="s">
        <v>5347</v>
      </c>
      <c r="F753" s="5">
        <v>361.11</v>
      </c>
      <c r="G753" s="5">
        <v>314.01</v>
      </c>
      <c r="H753" s="5">
        <v>56.52</v>
      </c>
      <c r="I753" s="1" t="s">
        <v>5348</v>
      </c>
      <c r="J753" s="5">
        <v>0</v>
      </c>
      <c r="K753" s="5">
        <v>0</v>
      </c>
      <c r="L753" s="1" t="s">
        <v>5349</v>
      </c>
      <c r="M753" s="5">
        <v>314.01</v>
      </c>
      <c r="N753" s="5">
        <v>47.1</v>
      </c>
      <c r="O753" s="1" t="s">
        <v>3642</v>
      </c>
      <c r="P753" s="5">
        <v>314.01</v>
      </c>
      <c r="Q753" s="5">
        <v>5.18</v>
      </c>
      <c r="R753" s="1" t="s">
        <v>5351</v>
      </c>
      <c r="S753" s="5">
        <v>314.01</v>
      </c>
      <c r="T753" s="5">
        <v>23.86</v>
      </c>
      <c r="U753" s="1" t="s">
        <v>5351</v>
      </c>
      <c r="V753" s="1" t="s">
        <v>5351</v>
      </c>
      <c r="W753" s="1" t="s">
        <v>5668</v>
      </c>
      <c r="X753" s="1" t="s">
        <v>5408</v>
      </c>
      <c r="Y753" s="1" t="s">
        <v>3738</v>
      </c>
      <c r="Z753" s="1" t="s">
        <v>3739</v>
      </c>
      <c r="AB753" s="8" t="str">
        <f t="shared" si="140"/>
        <v>000156017</v>
      </c>
      <c r="AC753" t="str">
        <f t="shared" si="141"/>
        <v>08/06/2015</v>
      </c>
      <c r="AD753" t="str">
        <f t="shared" si="142"/>
        <v>59105999000348</v>
      </c>
      <c r="AE753" s="9">
        <f t="shared" si="143"/>
        <v>361.11</v>
      </c>
      <c r="AF753">
        <f t="shared" si="144"/>
        <v>0</v>
      </c>
      <c r="AH753">
        <v>1900</v>
      </c>
      <c r="AI753" s="10" t="s">
        <v>6204</v>
      </c>
      <c r="AJ753">
        <v>3477</v>
      </c>
      <c r="AK753" t="s">
        <v>5662</v>
      </c>
      <c r="AL753">
        <v>1</v>
      </c>
      <c r="AM753">
        <v>29</v>
      </c>
      <c r="AN753" s="11" t="e">
        <f>VLOOKUP(TRIM(AK753),[1]Sheet1!$V:$W,2,FALSE)</f>
        <v>#N/A</v>
      </c>
      <c r="AO753" s="11">
        <f t="shared" si="145"/>
        <v>0</v>
      </c>
      <c r="AP753" s="10">
        <f t="shared" si="146"/>
        <v>0</v>
      </c>
      <c r="AQ753" s="10"/>
      <c r="AR753" s="11" t="b">
        <f t="shared" si="147"/>
        <v>0</v>
      </c>
      <c r="AT753" s="1" t="s">
        <v>2386</v>
      </c>
      <c r="AU753" s="3">
        <v>42165</v>
      </c>
      <c r="AV753" s="1" t="s">
        <v>3850</v>
      </c>
      <c r="AW753" t="str">
        <f t="shared" si="148"/>
        <v>59105999002804</v>
      </c>
      <c r="AX753" s="12">
        <f t="shared" si="149"/>
        <v>3199.88</v>
      </c>
      <c r="AY753" s="12">
        <f t="shared" si="150"/>
        <v>0</v>
      </c>
      <c r="BA753" t="str">
        <f t="shared" si="151"/>
        <v>10/06/2015;59105999002804;3199,88;0,00</v>
      </c>
    </row>
    <row r="754" spans="1:53" x14ac:dyDescent="0.2">
      <c r="A754" s="1" t="s">
        <v>5346</v>
      </c>
      <c r="B754" s="1" t="s">
        <v>4561</v>
      </c>
      <c r="C754" s="3">
        <v>42163</v>
      </c>
      <c r="D754" s="1" t="s">
        <v>3657</v>
      </c>
      <c r="E754" s="1" t="s">
        <v>5347</v>
      </c>
      <c r="F754" s="5">
        <v>2223.58</v>
      </c>
      <c r="G754" s="5">
        <v>2021.44</v>
      </c>
      <c r="H754" s="5">
        <v>363.86</v>
      </c>
      <c r="I754" s="1" t="s">
        <v>5406</v>
      </c>
      <c r="J754" s="5">
        <v>0</v>
      </c>
      <c r="K754" s="5">
        <v>0</v>
      </c>
      <c r="L754" s="1" t="s">
        <v>5349</v>
      </c>
      <c r="M754" s="5">
        <v>2021.44</v>
      </c>
      <c r="N754" s="5">
        <v>202.14</v>
      </c>
      <c r="O754" s="1" t="s">
        <v>3642</v>
      </c>
      <c r="P754" s="5">
        <v>2021.44</v>
      </c>
      <c r="Q754" s="5">
        <v>33.35</v>
      </c>
      <c r="R754" s="1" t="s">
        <v>5351</v>
      </c>
      <c r="S754" s="5">
        <v>2021.44</v>
      </c>
      <c r="T754" s="5">
        <v>153.63</v>
      </c>
      <c r="U754" s="1" t="s">
        <v>5351</v>
      </c>
      <c r="V754" s="1" t="s">
        <v>5351</v>
      </c>
      <c r="W754" s="1" t="s">
        <v>3669</v>
      </c>
      <c r="X754" s="1" t="s">
        <v>5442</v>
      </c>
      <c r="Y754" s="1" t="s">
        <v>3844</v>
      </c>
      <c r="Z754" s="1" t="s">
        <v>3845</v>
      </c>
      <c r="AB754" s="8" t="str">
        <f t="shared" si="140"/>
        <v>000156018</v>
      </c>
      <c r="AC754" t="str">
        <f t="shared" si="141"/>
        <v>08/06/2015</v>
      </c>
      <c r="AD754" t="str">
        <f t="shared" si="142"/>
        <v>56545742000157</v>
      </c>
      <c r="AE754" s="9">
        <f t="shared" si="143"/>
        <v>2223.58</v>
      </c>
      <c r="AF754">
        <f t="shared" si="144"/>
        <v>0</v>
      </c>
      <c r="AH754">
        <v>1900</v>
      </c>
      <c r="AI754" s="10" t="s">
        <v>6204</v>
      </c>
      <c r="AJ754">
        <v>3477</v>
      </c>
      <c r="AK754" t="s">
        <v>5790</v>
      </c>
      <c r="AL754">
        <v>1</v>
      </c>
      <c r="AM754">
        <v>1</v>
      </c>
      <c r="AN754" s="11" t="e">
        <f>VLOOKUP(TRIM(AK754),[1]Sheet1!$V:$W,2,FALSE)</f>
        <v>#N/A</v>
      </c>
      <c r="AO754" s="11">
        <f t="shared" si="145"/>
        <v>0</v>
      </c>
      <c r="AP754" s="10">
        <f t="shared" si="146"/>
        <v>0</v>
      </c>
      <c r="AQ754" s="10"/>
      <c r="AR754" s="11" t="b">
        <f t="shared" si="147"/>
        <v>0</v>
      </c>
      <c r="AT754" s="1" t="s">
        <v>2387</v>
      </c>
      <c r="AU754" s="3">
        <v>42165</v>
      </c>
      <c r="AV754" s="1" t="s">
        <v>5641</v>
      </c>
      <c r="AW754" t="str">
        <f t="shared" si="148"/>
        <v>82321845000143</v>
      </c>
      <c r="AX754" s="12">
        <f t="shared" si="149"/>
        <v>348.06</v>
      </c>
      <c r="AY754" s="12">
        <f t="shared" si="150"/>
        <v>0</v>
      </c>
      <c r="BA754" t="str">
        <f t="shared" si="151"/>
        <v>10/06/2015;82321845000143;348,06;0,00</v>
      </c>
    </row>
    <row r="755" spans="1:53" x14ac:dyDescent="0.2">
      <c r="A755" s="1" t="s">
        <v>5346</v>
      </c>
      <c r="B755" s="1" t="s">
        <v>4562</v>
      </c>
      <c r="C755" s="3">
        <v>42163</v>
      </c>
      <c r="D755" s="1" t="s">
        <v>3657</v>
      </c>
      <c r="E755" s="1" t="s">
        <v>5347</v>
      </c>
      <c r="F755" s="5">
        <v>452.56</v>
      </c>
      <c r="G755" s="5">
        <v>393.53</v>
      </c>
      <c r="H755" s="5">
        <v>70.84</v>
      </c>
      <c r="I755" s="1" t="s">
        <v>5406</v>
      </c>
      <c r="J755" s="5">
        <v>0</v>
      </c>
      <c r="K755" s="5">
        <v>0</v>
      </c>
      <c r="L755" s="1" t="s">
        <v>5349</v>
      </c>
      <c r="M755" s="5">
        <v>393.53</v>
      </c>
      <c r="N755" s="5">
        <v>59.03</v>
      </c>
      <c r="O755" s="1" t="s">
        <v>3642</v>
      </c>
      <c r="P755" s="5">
        <v>393.53</v>
      </c>
      <c r="Q755" s="5">
        <v>6.49</v>
      </c>
      <c r="R755" s="1" t="s">
        <v>5351</v>
      </c>
      <c r="S755" s="5">
        <v>393.53</v>
      </c>
      <c r="T755" s="5">
        <v>29.91</v>
      </c>
      <c r="U755" s="1" t="s">
        <v>5351</v>
      </c>
      <c r="V755" s="1" t="s">
        <v>5351</v>
      </c>
      <c r="W755" s="1" t="s">
        <v>5433</v>
      </c>
      <c r="X755" s="1" t="s">
        <v>5408</v>
      </c>
      <c r="Y755" s="1" t="s">
        <v>4563</v>
      </c>
      <c r="Z755" s="1" t="s">
        <v>4564</v>
      </c>
      <c r="AB755" s="8" t="str">
        <f t="shared" si="140"/>
        <v>000156019</v>
      </c>
      <c r="AC755" t="str">
        <f t="shared" si="141"/>
        <v>08/06/2015</v>
      </c>
      <c r="AD755" t="str">
        <f t="shared" si="142"/>
        <v>46044053002906</v>
      </c>
      <c r="AE755" s="9">
        <f t="shared" si="143"/>
        <v>452.56</v>
      </c>
      <c r="AF755">
        <f t="shared" si="144"/>
        <v>0</v>
      </c>
      <c r="AH755">
        <v>1900</v>
      </c>
      <c r="AI755" s="10" t="s">
        <v>6204</v>
      </c>
      <c r="AJ755">
        <v>3477</v>
      </c>
      <c r="AK755" t="s">
        <v>5791</v>
      </c>
      <c r="AL755">
        <v>1</v>
      </c>
      <c r="AM755">
        <v>1</v>
      </c>
      <c r="AN755" s="11" t="e">
        <f>VLOOKUP(TRIM(AK755),[1]Sheet1!$V:$W,2,FALSE)</f>
        <v>#N/A</v>
      </c>
      <c r="AO755" s="11">
        <f t="shared" si="145"/>
        <v>0</v>
      </c>
      <c r="AP755" s="10">
        <f t="shared" si="146"/>
        <v>0</v>
      </c>
      <c r="AQ755" s="10"/>
      <c r="AR755" s="11" t="b">
        <f t="shared" si="147"/>
        <v>0</v>
      </c>
      <c r="AT755" s="1" t="s">
        <v>2388</v>
      </c>
      <c r="AU755" s="3">
        <v>42165</v>
      </c>
      <c r="AV755" s="1" t="s">
        <v>5423</v>
      </c>
      <c r="AW755" t="str">
        <f t="shared" si="148"/>
        <v>59578948000414</v>
      </c>
      <c r="AX755" s="12">
        <f t="shared" si="149"/>
        <v>2235.33</v>
      </c>
      <c r="AY755" s="12">
        <f t="shared" si="150"/>
        <v>0</v>
      </c>
      <c r="BA755" t="str">
        <f t="shared" si="151"/>
        <v>10/06/2015;59578948000414;2235,33;0,00</v>
      </c>
    </row>
    <row r="756" spans="1:53" x14ac:dyDescent="0.2">
      <c r="A756" s="1" t="s">
        <v>5346</v>
      </c>
      <c r="B756" s="1" t="s">
        <v>4565</v>
      </c>
      <c r="C756" s="3">
        <v>42163</v>
      </c>
      <c r="D756" s="1" t="s">
        <v>3657</v>
      </c>
      <c r="E756" s="1" t="s">
        <v>5347</v>
      </c>
      <c r="F756" s="5">
        <v>1147.1500000000001</v>
      </c>
      <c r="G756" s="5">
        <v>1147.1500000000001</v>
      </c>
      <c r="H756" s="5">
        <v>206.49</v>
      </c>
      <c r="I756" s="1" t="s">
        <v>5406</v>
      </c>
      <c r="J756" s="5">
        <v>0</v>
      </c>
      <c r="K756" s="5">
        <v>0</v>
      </c>
      <c r="L756" s="1" t="s">
        <v>5349</v>
      </c>
      <c r="M756" s="5">
        <v>997.52</v>
      </c>
      <c r="N756" s="5">
        <v>149.63</v>
      </c>
      <c r="O756" s="1" t="s">
        <v>3642</v>
      </c>
      <c r="P756" s="5">
        <v>997.52</v>
      </c>
      <c r="Q756" s="5">
        <v>16.46</v>
      </c>
      <c r="R756" s="1" t="s">
        <v>5351</v>
      </c>
      <c r="S756" s="5">
        <v>997.52</v>
      </c>
      <c r="T756" s="5">
        <v>75.81</v>
      </c>
      <c r="U756" s="1" t="s">
        <v>5351</v>
      </c>
      <c r="V756" s="1" t="s">
        <v>5351</v>
      </c>
      <c r="W756" s="1" t="s">
        <v>4566</v>
      </c>
      <c r="X756" s="1" t="s">
        <v>5359</v>
      </c>
      <c r="Y756" s="1" t="s">
        <v>5440</v>
      </c>
      <c r="Z756" s="1" t="s">
        <v>5441</v>
      </c>
      <c r="AB756" s="8" t="str">
        <f t="shared" si="140"/>
        <v>000156020</v>
      </c>
      <c r="AC756" t="str">
        <f t="shared" si="141"/>
        <v>08/06/2015</v>
      </c>
      <c r="AD756" t="str">
        <f t="shared" si="142"/>
        <v>45989050000777</v>
      </c>
      <c r="AE756" s="9">
        <f t="shared" si="143"/>
        <v>1147.1500000000001</v>
      </c>
      <c r="AF756">
        <f t="shared" si="144"/>
        <v>0</v>
      </c>
      <c r="AH756">
        <v>1900</v>
      </c>
      <c r="AI756" s="10" t="s">
        <v>6204</v>
      </c>
      <c r="AJ756">
        <v>3477</v>
      </c>
      <c r="AK756" t="s">
        <v>5792</v>
      </c>
      <c r="AL756">
        <v>1</v>
      </c>
      <c r="AM756">
        <v>110</v>
      </c>
      <c r="AN756" s="11" t="e">
        <f>VLOOKUP(TRIM(AK756),[1]Sheet1!$V:$W,2,FALSE)</f>
        <v>#N/A</v>
      </c>
      <c r="AO756" s="11">
        <f t="shared" si="145"/>
        <v>0</v>
      </c>
      <c r="AP756" s="10">
        <f t="shared" si="146"/>
        <v>0</v>
      </c>
      <c r="AQ756" s="10"/>
      <c r="AR756" s="11" t="b">
        <f t="shared" si="147"/>
        <v>0</v>
      </c>
      <c r="AT756" s="1" t="s">
        <v>2389</v>
      </c>
      <c r="AU756" s="3">
        <v>42165</v>
      </c>
      <c r="AV756" s="1" t="s">
        <v>1969</v>
      </c>
      <c r="AW756" t="str">
        <f t="shared" si="148"/>
        <v>86720729000158</v>
      </c>
      <c r="AX756" s="12">
        <f t="shared" si="149"/>
        <v>1786.75</v>
      </c>
      <c r="AY756" s="12">
        <f t="shared" si="150"/>
        <v>0</v>
      </c>
      <c r="BA756" t="str">
        <f t="shared" si="151"/>
        <v>10/06/2015;86720729000158;1786,75;0,00</v>
      </c>
    </row>
    <row r="757" spans="1:53" x14ac:dyDescent="0.2">
      <c r="A757" s="1" t="s">
        <v>5346</v>
      </c>
      <c r="B757" s="1" t="s">
        <v>4567</v>
      </c>
      <c r="C757" s="3">
        <v>42163</v>
      </c>
      <c r="D757" s="1" t="s">
        <v>3657</v>
      </c>
      <c r="E757" s="1" t="s">
        <v>5347</v>
      </c>
      <c r="F757" s="5">
        <v>678.49</v>
      </c>
      <c r="G757" s="5">
        <v>678.49</v>
      </c>
      <c r="H757" s="5">
        <v>122.13</v>
      </c>
      <c r="I757" s="1" t="s">
        <v>5348</v>
      </c>
      <c r="J757" s="5">
        <v>0</v>
      </c>
      <c r="K757" s="5">
        <v>0</v>
      </c>
      <c r="L757" s="1" t="s">
        <v>5349</v>
      </c>
      <c r="M757" s="5">
        <v>0</v>
      </c>
      <c r="N757" s="5">
        <v>0</v>
      </c>
      <c r="O757" s="1" t="s">
        <v>5349</v>
      </c>
      <c r="P757" s="5">
        <v>678.49</v>
      </c>
      <c r="Q757" s="5">
        <v>11.2</v>
      </c>
      <c r="R757" s="1" t="s">
        <v>5351</v>
      </c>
      <c r="S757" s="5">
        <v>678.49</v>
      </c>
      <c r="T757" s="5">
        <v>51.57</v>
      </c>
      <c r="U757" s="1" t="s">
        <v>5351</v>
      </c>
      <c r="V757" s="1" t="s">
        <v>5351</v>
      </c>
      <c r="W757" s="1" t="s">
        <v>4568</v>
      </c>
      <c r="X757" s="1" t="s">
        <v>5498</v>
      </c>
      <c r="Y757" s="1" t="s">
        <v>5038</v>
      </c>
      <c r="Z757" s="1" t="s">
        <v>5039</v>
      </c>
      <c r="AB757" s="8" t="str">
        <f t="shared" si="140"/>
        <v>000156021</v>
      </c>
      <c r="AC757" t="str">
        <f t="shared" si="141"/>
        <v>08/06/2015</v>
      </c>
      <c r="AD757" t="str">
        <f t="shared" si="142"/>
        <v>46127262000112</v>
      </c>
      <c r="AE757" s="9">
        <f t="shared" si="143"/>
        <v>678.49</v>
      </c>
      <c r="AF757">
        <f t="shared" si="144"/>
        <v>0</v>
      </c>
      <c r="AH757">
        <v>1900</v>
      </c>
      <c r="AI757" s="10" t="s">
        <v>6204</v>
      </c>
      <c r="AJ757">
        <v>3477</v>
      </c>
      <c r="AK757" t="s">
        <v>5515</v>
      </c>
      <c r="AL757">
        <v>1</v>
      </c>
      <c r="AM757">
        <v>5</v>
      </c>
      <c r="AN757" s="11" t="e">
        <f>VLOOKUP(TRIM(AK757),[1]Sheet1!$V:$W,2,FALSE)</f>
        <v>#N/A</v>
      </c>
      <c r="AO757" s="11">
        <f t="shared" si="145"/>
        <v>0</v>
      </c>
      <c r="AP757" s="10">
        <f t="shared" si="146"/>
        <v>0</v>
      </c>
      <c r="AQ757" s="10"/>
      <c r="AR757" s="11" t="b">
        <f t="shared" si="147"/>
        <v>0</v>
      </c>
      <c r="AT757" s="1" t="s">
        <v>2390</v>
      </c>
      <c r="AU757" s="3">
        <v>42165</v>
      </c>
      <c r="AV757" s="1" t="s">
        <v>5641</v>
      </c>
      <c r="AW757" t="str">
        <f t="shared" si="148"/>
        <v>82321845000143</v>
      </c>
      <c r="AX757" s="12">
        <f t="shared" si="149"/>
        <v>18217.900000000001</v>
      </c>
      <c r="AY757" s="12">
        <f t="shared" si="150"/>
        <v>0</v>
      </c>
      <c r="BA757" t="str">
        <f t="shared" si="151"/>
        <v>10/06/2015;82321845000143;18217,90;0,00</v>
      </c>
    </row>
    <row r="758" spans="1:53" x14ac:dyDescent="0.2">
      <c r="A758" s="1" t="s">
        <v>5346</v>
      </c>
      <c r="B758" s="1" t="s">
        <v>4569</v>
      </c>
      <c r="C758" s="3">
        <v>42163</v>
      </c>
      <c r="D758" s="1" t="s">
        <v>3662</v>
      </c>
      <c r="E758" s="1" t="s">
        <v>5347</v>
      </c>
      <c r="F758" s="5">
        <v>2357.4899999999998</v>
      </c>
      <c r="G758" s="5">
        <v>0</v>
      </c>
      <c r="H758" s="5">
        <v>0</v>
      </c>
      <c r="I758" s="1" t="s">
        <v>5349</v>
      </c>
      <c r="J758" s="5">
        <v>0</v>
      </c>
      <c r="K758" s="5">
        <v>0</v>
      </c>
      <c r="L758" s="1" t="s">
        <v>5349</v>
      </c>
      <c r="M758" s="5">
        <v>0</v>
      </c>
      <c r="N758" s="5">
        <v>0</v>
      </c>
      <c r="O758" s="1" t="s">
        <v>5349</v>
      </c>
      <c r="P758" s="5">
        <v>2357.4899999999998</v>
      </c>
      <c r="Q758" s="5">
        <v>38.9</v>
      </c>
      <c r="R758" s="1" t="s">
        <v>5351</v>
      </c>
      <c r="S758" s="5">
        <v>2357.4899999999998</v>
      </c>
      <c r="T758" s="5">
        <v>179.17</v>
      </c>
      <c r="U758" s="1" t="s">
        <v>5351</v>
      </c>
      <c r="V758" s="1" t="s">
        <v>5351</v>
      </c>
      <c r="W758" s="1" t="s">
        <v>3928</v>
      </c>
      <c r="X758" s="1" t="s">
        <v>5408</v>
      </c>
      <c r="Y758" s="1" t="s">
        <v>4570</v>
      </c>
      <c r="Z758" s="1" t="s">
        <v>4571</v>
      </c>
      <c r="AB758" s="8" t="str">
        <f t="shared" si="140"/>
        <v>000156022</v>
      </c>
      <c r="AC758" t="str">
        <f t="shared" si="141"/>
        <v>08/06/2015</v>
      </c>
      <c r="AD758" t="str">
        <f t="shared" si="142"/>
        <v>08285374000293</v>
      </c>
      <c r="AE758" s="9">
        <f t="shared" si="143"/>
        <v>2357.4899999999998</v>
      </c>
      <c r="AF758">
        <f t="shared" si="144"/>
        <v>0</v>
      </c>
      <c r="AH758">
        <v>1900</v>
      </c>
      <c r="AI758" s="10" t="s">
        <v>6204</v>
      </c>
      <c r="AJ758">
        <v>3477</v>
      </c>
      <c r="AK758" t="s">
        <v>5496</v>
      </c>
      <c r="AL758">
        <v>1</v>
      </c>
      <c r="AM758">
        <v>10</v>
      </c>
      <c r="AN758" s="11" t="e">
        <f>VLOOKUP(TRIM(AK758),[1]Sheet1!$V:$W,2,FALSE)</f>
        <v>#N/A</v>
      </c>
      <c r="AO758" s="11">
        <f t="shared" si="145"/>
        <v>0</v>
      </c>
      <c r="AP758" s="10">
        <f t="shared" si="146"/>
        <v>0</v>
      </c>
      <c r="AQ758" s="10"/>
      <c r="AR758" s="11" t="b">
        <f t="shared" si="147"/>
        <v>0</v>
      </c>
      <c r="AT758" s="1" t="s">
        <v>2391</v>
      </c>
      <c r="AU758" s="3">
        <v>42165</v>
      </c>
      <c r="AV758" s="1" t="s">
        <v>2392</v>
      </c>
      <c r="AW758" t="str">
        <f t="shared" si="148"/>
        <v>10922926000198</v>
      </c>
      <c r="AX758" s="12">
        <f t="shared" si="149"/>
        <v>300.63</v>
      </c>
      <c r="AY758" s="12">
        <f t="shared" si="150"/>
        <v>0</v>
      </c>
      <c r="BA758" t="str">
        <f t="shared" si="151"/>
        <v>10/06/2015;10922926000198;300,63;0,00</v>
      </c>
    </row>
    <row r="759" spans="1:53" x14ac:dyDescent="0.2">
      <c r="A759" s="1" t="s">
        <v>5346</v>
      </c>
      <c r="B759" s="1" t="s">
        <v>4575</v>
      </c>
      <c r="C759" s="3">
        <v>42163</v>
      </c>
      <c r="D759" s="1" t="s">
        <v>3662</v>
      </c>
      <c r="E759" s="1" t="s">
        <v>5347</v>
      </c>
      <c r="F759" s="5">
        <v>1712.16</v>
      </c>
      <c r="G759" s="5">
        <v>1712.16</v>
      </c>
      <c r="H759" s="5">
        <v>308.19</v>
      </c>
      <c r="I759" s="1" t="s">
        <v>5417</v>
      </c>
      <c r="J759" s="5">
        <v>0</v>
      </c>
      <c r="K759" s="5">
        <v>0</v>
      </c>
      <c r="L759" s="1" t="s">
        <v>5349</v>
      </c>
      <c r="M759" s="5">
        <v>0</v>
      </c>
      <c r="N759" s="5">
        <v>0</v>
      </c>
      <c r="O759" s="1" t="s">
        <v>5349</v>
      </c>
      <c r="P759" s="5">
        <v>1712.16</v>
      </c>
      <c r="Q759" s="5">
        <v>28.25</v>
      </c>
      <c r="R759" s="1" t="s">
        <v>5351</v>
      </c>
      <c r="S759" s="5">
        <v>1712.16</v>
      </c>
      <c r="T759" s="5">
        <v>130.12</v>
      </c>
      <c r="U759" s="1" t="s">
        <v>5351</v>
      </c>
      <c r="V759" s="1" t="s">
        <v>5351</v>
      </c>
      <c r="W759" s="1" t="s">
        <v>3669</v>
      </c>
      <c r="X759" s="1" t="s">
        <v>5419</v>
      </c>
      <c r="Y759" s="1" t="s">
        <v>4576</v>
      </c>
      <c r="Z759" s="1" t="s">
        <v>4577</v>
      </c>
      <c r="AB759" s="8" t="str">
        <f t="shared" si="140"/>
        <v>000156026</v>
      </c>
      <c r="AC759" t="str">
        <f t="shared" si="141"/>
        <v>08/06/2015</v>
      </c>
      <c r="AD759" t="str">
        <f t="shared" si="142"/>
        <v>56545742000157</v>
      </c>
      <c r="AE759" s="9">
        <f t="shared" si="143"/>
        <v>1712.16</v>
      </c>
      <c r="AF759">
        <f t="shared" si="144"/>
        <v>514</v>
      </c>
      <c r="AH759">
        <v>1900</v>
      </c>
      <c r="AI759" s="10" t="s">
        <v>6204</v>
      </c>
      <c r="AJ759">
        <v>3477</v>
      </c>
      <c r="AK759" t="s">
        <v>5794</v>
      </c>
      <c r="AL759">
        <v>1</v>
      </c>
      <c r="AM759">
        <v>3</v>
      </c>
      <c r="AN759" s="11" t="e">
        <f>VLOOKUP(TRIM(AK759),[1]Sheet1!$V:$W,2,FALSE)</f>
        <v>#N/A</v>
      </c>
      <c r="AO759" s="11">
        <f t="shared" si="145"/>
        <v>0</v>
      </c>
      <c r="AP759" s="10">
        <f t="shared" si="146"/>
        <v>0</v>
      </c>
      <c r="AQ759" s="10"/>
      <c r="AR759" s="11" t="b">
        <f t="shared" si="147"/>
        <v>0</v>
      </c>
      <c r="AT759" s="1" t="s">
        <v>2393</v>
      </c>
      <c r="AU759" s="3">
        <v>42165</v>
      </c>
      <c r="AV759" s="1" t="s">
        <v>3658</v>
      </c>
      <c r="AW759" t="str">
        <f t="shared" si="148"/>
        <v>43854777000126</v>
      </c>
      <c r="AX759" s="12">
        <f t="shared" si="149"/>
        <v>1319.57</v>
      </c>
      <c r="AY759" s="12">
        <f t="shared" si="150"/>
        <v>0</v>
      </c>
      <c r="BA759" t="str">
        <f t="shared" si="151"/>
        <v>10/06/2015;43854777000126;1319,57;0,00</v>
      </c>
    </row>
    <row r="760" spans="1:53" x14ac:dyDescent="0.2">
      <c r="A760" s="1" t="s">
        <v>5346</v>
      </c>
      <c r="B760" s="1" t="s">
        <v>4575</v>
      </c>
      <c r="C760" s="3">
        <v>42163</v>
      </c>
      <c r="D760" s="1" t="s">
        <v>3662</v>
      </c>
      <c r="E760" s="1" t="s">
        <v>5347</v>
      </c>
      <c r="F760" s="5">
        <v>1712.16</v>
      </c>
      <c r="G760" s="5">
        <v>1712.16</v>
      </c>
      <c r="H760" s="5">
        <v>308.19</v>
      </c>
      <c r="I760" s="1" t="s">
        <v>5417</v>
      </c>
      <c r="J760" s="5">
        <v>0</v>
      </c>
      <c r="K760" s="5">
        <v>0</v>
      </c>
      <c r="L760" s="1" t="s">
        <v>5349</v>
      </c>
      <c r="M760" s="5">
        <v>0</v>
      </c>
      <c r="N760" s="5">
        <v>0</v>
      </c>
      <c r="O760" s="1" t="s">
        <v>5349</v>
      </c>
      <c r="P760" s="5">
        <v>1712.16</v>
      </c>
      <c r="Q760" s="5">
        <v>28.25</v>
      </c>
      <c r="R760" s="1" t="s">
        <v>5351</v>
      </c>
      <c r="S760" s="5">
        <v>1712.16</v>
      </c>
      <c r="T760" s="5">
        <v>130.12</v>
      </c>
      <c r="U760" s="1" t="s">
        <v>5351</v>
      </c>
      <c r="V760" s="1" t="s">
        <v>5351</v>
      </c>
      <c r="W760" s="1" t="s">
        <v>3669</v>
      </c>
      <c r="X760" s="1" t="s">
        <v>5419</v>
      </c>
      <c r="Y760" s="1" t="s">
        <v>3664</v>
      </c>
      <c r="Z760" s="1" t="s">
        <v>3665</v>
      </c>
      <c r="AB760" s="8" t="str">
        <f t="shared" si="140"/>
        <v>000156026</v>
      </c>
      <c r="AC760" t="str">
        <f t="shared" si="141"/>
        <v>08/06/2015</v>
      </c>
      <c r="AD760" t="str">
        <f t="shared" si="142"/>
        <v>56545742000157</v>
      </c>
      <c r="AE760" s="9">
        <f t="shared" si="143"/>
        <v>1712.16</v>
      </c>
      <c r="AF760">
        <f t="shared" si="144"/>
        <v>514</v>
      </c>
      <c r="AH760">
        <v>1900</v>
      </c>
      <c r="AI760" s="10" t="s">
        <v>6204</v>
      </c>
      <c r="AJ760">
        <v>3477</v>
      </c>
      <c r="AK760" t="s">
        <v>5503</v>
      </c>
      <c r="AL760">
        <v>1</v>
      </c>
      <c r="AM760">
        <v>7</v>
      </c>
      <c r="AN760" s="11" t="e">
        <f>VLOOKUP(TRIM(AK760),[1]Sheet1!$V:$W,2,FALSE)</f>
        <v>#N/A</v>
      </c>
      <c r="AO760" s="11">
        <f t="shared" si="145"/>
        <v>0</v>
      </c>
      <c r="AP760" s="10">
        <f t="shared" si="146"/>
        <v>0</v>
      </c>
      <c r="AQ760" s="10"/>
      <c r="AR760" s="11" t="b">
        <f t="shared" si="147"/>
        <v>0</v>
      </c>
      <c r="AT760" s="1" t="s">
        <v>2394</v>
      </c>
      <c r="AU760" s="3">
        <v>42165</v>
      </c>
      <c r="AV760" s="1" t="s">
        <v>2395</v>
      </c>
      <c r="AW760" t="str">
        <f t="shared" si="148"/>
        <v>90285958000169</v>
      </c>
      <c r="AX760" s="12">
        <f t="shared" si="149"/>
        <v>2619.16</v>
      </c>
      <c r="AY760" s="12">
        <f t="shared" si="150"/>
        <v>0</v>
      </c>
      <c r="BA760" t="str">
        <f t="shared" si="151"/>
        <v>10/06/2015;90285958000169;2619,16;0,00</v>
      </c>
    </row>
    <row r="761" spans="1:53" x14ac:dyDescent="0.2">
      <c r="A761" s="1" t="s">
        <v>5346</v>
      </c>
      <c r="B761" s="1" t="s">
        <v>4578</v>
      </c>
      <c r="C761" s="3">
        <v>42163</v>
      </c>
      <c r="D761" s="1" t="s">
        <v>3657</v>
      </c>
      <c r="E761" s="1" t="s">
        <v>5347</v>
      </c>
      <c r="F761" s="5">
        <v>1876.2</v>
      </c>
      <c r="G761" s="5">
        <v>1631.48</v>
      </c>
      <c r="H761" s="5">
        <v>293.67</v>
      </c>
      <c r="I761" s="1" t="s">
        <v>5406</v>
      </c>
      <c r="J761" s="5">
        <v>0</v>
      </c>
      <c r="K761" s="5">
        <v>0</v>
      </c>
      <c r="L761" s="1" t="s">
        <v>5349</v>
      </c>
      <c r="M761" s="5">
        <v>1631.48</v>
      </c>
      <c r="N761" s="5">
        <v>244.72</v>
      </c>
      <c r="O761" s="1" t="s">
        <v>3642</v>
      </c>
      <c r="P761" s="5">
        <v>1631.48</v>
      </c>
      <c r="Q761" s="5">
        <v>26.92</v>
      </c>
      <c r="R761" s="1" t="s">
        <v>5351</v>
      </c>
      <c r="S761" s="5">
        <v>1631.48</v>
      </c>
      <c r="T761" s="5">
        <v>123.99</v>
      </c>
      <c r="U761" s="1" t="s">
        <v>5351</v>
      </c>
      <c r="V761" s="1" t="s">
        <v>5351</v>
      </c>
      <c r="W761" s="1" t="s">
        <v>5423</v>
      </c>
      <c r="X761" s="1" t="s">
        <v>5408</v>
      </c>
      <c r="Y761" s="1" t="s">
        <v>5906</v>
      </c>
      <c r="Z761" s="1" t="s">
        <v>5907</v>
      </c>
      <c r="AB761" s="8" t="str">
        <f t="shared" si="140"/>
        <v>000156027</v>
      </c>
      <c r="AC761" t="str">
        <f t="shared" si="141"/>
        <v>08/06/2015</v>
      </c>
      <c r="AD761" t="str">
        <f t="shared" si="142"/>
        <v>59578948000414</v>
      </c>
      <c r="AE761" s="9">
        <f t="shared" si="143"/>
        <v>1876.2</v>
      </c>
      <c r="AF761">
        <f t="shared" si="144"/>
        <v>0</v>
      </c>
      <c r="AH761">
        <v>1900</v>
      </c>
      <c r="AI761" s="10" t="s">
        <v>6204</v>
      </c>
      <c r="AJ761">
        <v>3477</v>
      </c>
      <c r="AK761" t="s">
        <v>5796</v>
      </c>
      <c r="AL761">
        <v>1</v>
      </c>
      <c r="AM761">
        <v>10</v>
      </c>
      <c r="AN761" s="11" t="e">
        <f>VLOOKUP(TRIM(AK761),[1]Sheet1!$V:$W,2,FALSE)</f>
        <v>#N/A</v>
      </c>
      <c r="AO761" s="11">
        <f t="shared" si="145"/>
        <v>0</v>
      </c>
      <c r="AP761" s="10">
        <f t="shared" si="146"/>
        <v>0</v>
      </c>
      <c r="AQ761" s="10"/>
      <c r="AR761" s="11" t="b">
        <f t="shared" si="147"/>
        <v>0</v>
      </c>
      <c r="AT761" s="1" t="s">
        <v>2396</v>
      </c>
      <c r="AU761" s="3">
        <v>42165</v>
      </c>
      <c r="AV761" s="1" t="s">
        <v>2397</v>
      </c>
      <c r="AW761" t="str">
        <f t="shared" si="148"/>
        <v>03385913000161</v>
      </c>
      <c r="AX761" s="12">
        <f t="shared" si="149"/>
        <v>27170.81</v>
      </c>
      <c r="AY761" s="12">
        <f t="shared" si="150"/>
        <v>0</v>
      </c>
      <c r="BA761" t="str">
        <f t="shared" si="151"/>
        <v>10/06/2015;03385913000161;27170,81;0,00</v>
      </c>
    </row>
    <row r="762" spans="1:53" x14ac:dyDescent="0.2">
      <c r="A762" s="1" t="s">
        <v>5346</v>
      </c>
      <c r="B762" s="1" t="s">
        <v>4578</v>
      </c>
      <c r="C762" s="3">
        <v>42163</v>
      </c>
      <c r="D762" s="1" t="s">
        <v>3657</v>
      </c>
      <c r="E762" s="1" t="s">
        <v>5347</v>
      </c>
      <c r="F762" s="5">
        <v>2085.02</v>
      </c>
      <c r="G762" s="5">
        <v>1813.06</v>
      </c>
      <c r="H762" s="5">
        <v>326.35000000000002</v>
      </c>
      <c r="I762" s="1" t="s">
        <v>5406</v>
      </c>
      <c r="J762" s="5">
        <v>0</v>
      </c>
      <c r="K762" s="5">
        <v>0</v>
      </c>
      <c r="L762" s="1" t="s">
        <v>5349</v>
      </c>
      <c r="M762" s="5">
        <v>1813.06</v>
      </c>
      <c r="N762" s="5">
        <v>271.95999999999998</v>
      </c>
      <c r="O762" s="1" t="s">
        <v>3642</v>
      </c>
      <c r="P762" s="5">
        <v>1813.06</v>
      </c>
      <c r="Q762" s="5">
        <v>29.92</v>
      </c>
      <c r="R762" s="1" t="s">
        <v>5351</v>
      </c>
      <c r="S762" s="5">
        <v>1813.06</v>
      </c>
      <c r="T762" s="5">
        <v>137.79</v>
      </c>
      <c r="U762" s="1" t="s">
        <v>5351</v>
      </c>
      <c r="V762" s="1" t="s">
        <v>5351</v>
      </c>
      <c r="W762" s="1" t="s">
        <v>5423</v>
      </c>
      <c r="X762" s="1" t="s">
        <v>5408</v>
      </c>
      <c r="Y762" s="1" t="s">
        <v>5895</v>
      </c>
      <c r="Z762" s="1" t="s">
        <v>5896</v>
      </c>
      <c r="AB762" s="8" t="str">
        <f t="shared" si="140"/>
        <v>000156027</v>
      </c>
      <c r="AC762" t="str">
        <f t="shared" si="141"/>
        <v>08/06/2015</v>
      </c>
      <c r="AD762" t="str">
        <f t="shared" si="142"/>
        <v>59578948000414</v>
      </c>
      <c r="AE762" s="9">
        <f t="shared" si="143"/>
        <v>2085.02</v>
      </c>
      <c r="AF762">
        <f t="shared" si="144"/>
        <v>0</v>
      </c>
      <c r="AH762">
        <v>1900</v>
      </c>
      <c r="AI762" s="10" t="s">
        <v>6204</v>
      </c>
      <c r="AJ762">
        <v>3477</v>
      </c>
      <c r="AK762" t="s">
        <v>5798</v>
      </c>
      <c r="AL762">
        <v>1</v>
      </c>
      <c r="AM762">
        <v>10</v>
      </c>
      <c r="AN762" s="11" t="e">
        <f>VLOOKUP(TRIM(AK762),[1]Sheet1!$V:$W,2,FALSE)</f>
        <v>#N/A</v>
      </c>
      <c r="AO762" s="11">
        <f t="shared" si="145"/>
        <v>0</v>
      </c>
      <c r="AP762" s="10">
        <f t="shared" si="146"/>
        <v>0</v>
      </c>
      <c r="AQ762" s="10"/>
      <c r="AR762" s="11" t="b">
        <f t="shared" si="147"/>
        <v>0</v>
      </c>
      <c r="AT762" s="1" t="s">
        <v>2398</v>
      </c>
      <c r="AU762" s="3">
        <v>42165</v>
      </c>
      <c r="AV762" s="1" t="s">
        <v>5027</v>
      </c>
      <c r="AW762" t="str">
        <f t="shared" si="148"/>
        <v>05664777000174</v>
      </c>
      <c r="AX762" s="12">
        <f t="shared" si="149"/>
        <v>2595.2199999999998</v>
      </c>
      <c r="AY762" s="12">
        <f t="shared" si="150"/>
        <v>0</v>
      </c>
      <c r="BA762" t="str">
        <f t="shared" si="151"/>
        <v>10/06/2015;05664777000174;2595,22;0,00</v>
      </c>
    </row>
    <row r="763" spans="1:53" x14ac:dyDescent="0.2">
      <c r="A763" s="1" t="s">
        <v>5346</v>
      </c>
      <c r="B763" s="1" t="s">
        <v>4579</v>
      </c>
      <c r="C763" s="3">
        <v>42163</v>
      </c>
      <c r="D763" s="1" t="s">
        <v>3680</v>
      </c>
      <c r="E763" s="1" t="s">
        <v>5347</v>
      </c>
      <c r="F763" s="5">
        <v>9993.06</v>
      </c>
      <c r="G763" s="5">
        <v>7918.6</v>
      </c>
      <c r="H763" s="5">
        <v>1425.35</v>
      </c>
      <c r="I763" s="1" t="s">
        <v>5579</v>
      </c>
      <c r="J763" s="5">
        <v>12844.56</v>
      </c>
      <c r="K763" s="5">
        <v>886.67</v>
      </c>
      <c r="L763" s="1" t="s">
        <v>5579</v>
      </c>
      <c r="M763" s="5">
        <v>7918.6</v>
      </c>
      <c r="N763" s="5">
        <v>1187.79</v>
      </c>
      <c r="O763" s="1" t="s">
        <v>3642</v>
      </c>
      <c r="P763" s="5">
        <v>7918.6</v>
      </c>
      <c r="Q763" s="5">
        <v>130.66</v>
      </c>
      <c r="R763" s="1" t="s">
        <v>5351</v>
      </c>
      <c r="S763" s="5">
        <v>7918.6</v>
      </c>
      <c r="T763" s="5">
        <v>601.80999999999995</v>
      </c>
      <c r="U763" s="1" t="s">
        <v>5351</v>
      </c>
      <c r="V763" s="1" t="s">
        <v>5351</v>
      </c>
      <c r="W763" s="1" t="s">
        <v>5423</v>
      </c>
      <c r="X763" s="1" t="s">
        <v>5392</v>
      </c>
      <c r="Y763" s="1" t="s">
        <v>5581</v>
      </c>
      <c r="Z763" s="1" t="s">
        <v>5582</v>
      </c>
      <c r="AB763" s="8" t="str">
        <f t="shared" si="140"/>
        <v>000156028</v>
      </c>
      <c r="AC763" t="str">
        <f t="shared" si="141"/>
        <v>08/06/2015</v>
      </c>
      <c r="AD763" t="str">
        <f t="shared" si="142"/>
        <v>59578948000414</v>
      </c>
      <c r="AE763" s="9">
        <f t="shared" si="143"/>
        <v>9993.06</v>
      </c>
      <c r="AF763">
        <f t="shared" si="144"/>
        <v>0</v>
      </c>
      <c r="AH763">
        <v>1900</v>
      </c>
      <c r="AI763" s="10" t="s">
        <v>6204</v>
      </c>
      <c r="AJ763">
        <v>3477</v>
      </c>
      <c r="AK763" t="s">
        <v>5507</v>
      </c>
      <c r="AL763">
        <v>1</v>
      </c>
      <c r="AM763">
        <v>15</v>
      </c>
      <c r="AN763" s="11" t="e">
        <f>VLOOKUP(TRIM(AK763),[1]Sheet1!$V:$W,2,FALSE)</f>
        <v>#N/A</v>
      </c>
      <c r="AO763" s="11">
        <f t="shared" si="145"/>
        <v>0</v>
      </c>
      <c r="AP763" s="10">
        <f t="shared" si="146"/>
        <v>0</v>
      </c>
      <c r="AQ763" s="10"/>
      <c r="AR763" s="11" t="b">
        <f t="shared" si="147"/>
        <v>0</v>
      </c>
      <c r="AT763" s="1" t="s">
        <v>2399</v>
      </c>
      <c r="AU763" s="3">
        <v>42165</v>
      </c>
      <c r="AV763" s="1" t="s">
        <v>1969</v>
      </c>
      <c r="AW763" t="str">
        <f t="shared" si="148"/>
        <v>86720729000158</v>
      </c>
      <c r="AX763" s="12">
        <f t="shared" si="149"/>
        <v>2142.9699999999998</v>
      </c>
      <c r="AY763" s="12">
        <f t="shared" si="150"/>
        <v>0</v>
      </c>
      <c r="BA763" t="str">
        <f t="shared" si="151"/>
        <v>10/06/2015;86720729000158;2142,97;0,00</v>
      </c>
    </row>
    <row r="764" spans="1:53" x14ac:dyDescent="0.2">
      <c r="A764" s="1" t="s">
        <v>5346</v>
      </c>
      <c r="B764" s="1" t="s">
        <v>4580</v>
      </c>
      <c r="C764" s="3">
        <v>42163</v>
      </c>
      <c r="D764" s="1" t="s">
        <v>3641</v>
      </c>
      <c r="E764" s="1" t="s">
        <v>4835</v>
      </c>
      <c r="F764" s="5">
        <v>4485</v>
      </c>
      <c r="G764" s="5">
        <v>3900</v>
      </c>
      <c r="H764" s="5">
        <v>273</v>
      </c>
      <c r="I764" s="1" t="s">
        <v>5417</v>
      </c>
      <c r="J764" s="5">
        <v>0</v>
      </c>
      <c r="K764" s="5">
        <v>0</v>
      </c>
      <c r="L764" s="1" t="s">
        <v>5349</v>
      </c>
      <c r="M764" s="5">
        <v>3900</v>
      </c>
      <c r="N764" s="5">
        <v>585</v>
      </c>
      <c r="O764" s="1" t="s">
        <v>3642</v>
      </c>
      <c r="P764" s="5">
        <v>3900</v>
      </c>
      <c r="Q764" s="5">
        <v>64.349999999999994</v>
      </c>
      <c r="R764" s="1" t="s">
        <v>5351</v>
      </c>
      <c r="S764" s="5">
        <v>3900</v>
      </c>
      <c r="T764" s="5">
        <v>296.39999999999998</v>
      </c>
      <c r="U764" s="1" t="s">
        <v>5351</v>
      </c>
      <c r="V764" s="1" t="s">
        <v>5351</v>
      </c>
      <c r="W764" s="1" t="s">
        <v>4581</v>
      </c>
      <c r="X764" s="1" t="s">
        <v>5408</v>
      </c>
      <c r="Y764" s="1" t="s">
        <v>4582</v>
      </c>
      <c r="Z764" s="1" t="s">
        <v>4583</v>
      </c>
      <c r="AB764" s="8" t="str">
        <f t="shared" si="140"/>
        <v>000156029</v>
      </c>
      <c r="AC764" t="str">
        <f t="shared" si="141"/>
        <v>08/06/2015</v>
      </c>
      <c r="AD764" t="str">
        <f t="shared" si="142"/>
        <v>07358761005128</v>
      </c>
      <c r="AE764" s="9">
        <f t="shared" si="143"/>
        <v>4485</v>
      </c>
      <c r="AF764">
        <f t="shared" si="144"/>
        <v>0</v>
      </c>
      <c r="AH764">
        <v>1900</v>
      </c>
      <c r="AI764" s="10" t="s">
        <v>6204</v>
      </c>
      <c r="AJ764">
        <v>3477</v>
      </c>
      <c r="AK764" t="s">
        <v>5800</v>
      </c>
      <c r="AL764">
        <v>1</v>
      </c>
      <c r="AM764">
        <v>5</v>
      </c>
      <c r="AN764" s="11" t="e">
        <f>VLOOKUP(TRIM(AK764),[1]Sheet1!$V:$W,2,FALSE)</f>
        <v>#N/A</v>
      </c>
      <c r="AO764" s="11">
        <f t="shared" si="145"/>
        <v>0</v>
      </c>
      <c r="AP764" s="10">
        <f t="shared" si="146"/>
        <v>0</v>
      </c>
      <c r="AQ764" s="10"/>
      <c r="AR764" s="11" t="b">
        <f t="shared" si="147"/>
        <v>0</v>
      </c>
      <c r="AT764" s="1" t="s">
        <v>2400</v>
      </c>
      <c r="AU764" s="3">
        <v>42165</v>
      </c>
      <c r="AV764" s="1" t="s">
        <v>5433</v>
      </c>
      <c r="AW764" t="str">
        <f t="shared" si="148"/>
        <v>46044053002906</v>
      </c>
      <c r="AX764" s="12">
        <f t="shared" si="149"/>
        <v>6065.53</v>
      </c>
      <c r="AY764" s="12">
        <f t="shared" si="150"/>
        <v>0</v>
      </c>
      <c r="BA764" t="str">
        <f t="shared" si="151"/>
        <v>10/06/2015;46044053002906;6065,53;0,00</v>
      </c>
    </row>
    <row r="765" spans="1:53" x14ac:dyDescent="0.2">
      <c r="A765" s="1" t="s">
        <v>5346</v>
      </c>
      <c r="B765" s="1" t="s">
        <v>4585</v>
      </c>
      <c r="C765" s="3">
        <v>42163</v>
      </c>
      <c r="D765" s="1" t="s">
        <v>3711</v>
      </c>
      <c r="E765" s="1" t="s">
        <v>5539</v>
      </c>
      <c r="F765" s="5">
        <v>194.18</v>
      </c>
      <c r="G765" s="5">
        <v>0</v>
      </c>
      <c r="H765" s="5">
        <v>0</v>
      </c>
      <c r="I765" s="1" t="s">
        <v>5349</v>
      </c>
      <c r="J765" s="5">
        <v>0</v>
      </c>
      <c r="K765" s="5">
        <v>0</v>
      </c>
      <c r="L765" s="1" t="s">
        <v>5349</v>
      </c>
      <c r="M765" s="5">
        <v>0</v>
      </c>
      <c r="N765" s="5">
        <v>0</v>
      </c>
      <c r="O765" s="1" t="s">
        <v>5349</v>
      </c>
      <c r="P765" s="5">
        <v>194.18</v>
      </c>
      <c r="Q765" s="5">
        <v>0</v>
      </c>
      <c r="R765" s="1" t="s">
        <v>3712</v>
      </c>
      <c r="S765" s="5">
        <v>194.18</v>
      </c>
      <c r="T765" s="5">
        <v>0</v>
      </c>
      <c r="U765" s="1" t="s">
        <v>3712</v>
      </c>
      <c r="V765" s="1" t="s">
        <v>5351</v>
      </c>
      <c r="W765" s="1" t="s">
        <v>3713</v>
      </c>
      <c r="X765" s="1" t="s">
        <v>5530</v>
      </c>
      <c r="Y765" s="1" t="s">
        <v>4456</v>
      </c>
      <c r="Z765" s="1" t="s">
        <v>4457</v>
      </c>
      <c r="AB765" s="8" t="str">
        <f t="shared" si="140"/>
        <v>000156031</v>
      </c>
      <c r="AC765" t="str">
        <f t="shared" si="141"/>
        <v>08/06/2015</v>
      </c>
      <c r="AD765" t="str">
        <f t="shared" si="142"/>
        <v>04337168000148</v>
      </c>
      <c r="AE765" s="9">
        <f t="shared" si="143"/>
        <v>194.18</v>
      </c>
      <c r="AF765">
        <f t="shared" si="144"/>
        <v>0</v>
      </c>
      <c r="AH765">
        <v>1900</v>
      </c>
      <c r="AI765" s="10" t="s">
        <v>6204</v>
      </c>
      <c r="AJ765">
        <v>3477</v>
      </c>
      <c r="AK765" t="s">
        <v>5802</v>
      </c>
      <c r="AL765">
        <v>1</v>
      </c>
      <c r="AM765">
        <v>136</v>
      </c>
      <c r="AN765" s="11" t="e">
        <f>VLOOKUP(TRIM(AK765),[1]Sheet1!$V:$W,2,FALSE)</f>
        <v>#N/A</v>
      </c>
      <c r="AO765" s="11">
        <f t="shared" si="145"/>
        <v>0</v>
      </c>
      <c r="AP765" s="10">
        <f t="shared" si="146"/>
        <v>0</v>
      </c>
      <c r="AQ765" s="10"/>
      <c r="AR765" s="11" t="b">
        <f t="shared" si="147"/>
        <v>0</v>
      </c>
      <c r="AT765" s="1" t="s">
        <v>2401</v>
      </c>
      <c r="AU765" s="3">
        <v>42165</v>
      </c>
      <c r="AV765" s="1" t="s">
        <v>5580</v>
      </c>
      <c r="AW765" t="str">
        <f t="shared" si="148"/>
        <v>59578948000171</v>
      </c>
      <c r="AX765" s="12">
        <f t="shared" si="149"/>
        <v>3777.76</v>
      </c>
      <c r="AY765" s="12">
        <f t="shared" si="150"/>
        <v>0</v>
      </c>
      <c r="BA765" t="str">
        <f t="shared" si="151"/>
        <v>10/06/2015;59578948000171;3777,76;0,00</v>
      </c>
    </row>
    <row r="766" spans="1:53" x14ac:dyDescent="0.2">
      <c r="A766" s="1" t="s">
        <v>5346</v>
      </c>
      <c r="B766" s="1" t="s">
        <v>4586</v>
      </c>
      <c r="C766" s="3">
        <v>42163</v>
      </c>
      <c r="D766" s="1" t="s">
        <v>3641</v>
      </c>
      <c r="E766" s="1" t="s">
        <v>5528</v>
      </c>
      <c r="F766" s="5">
        <v>64.430000000000007</v>
      </c>
      <c r="G766" s="5">
        <v>64.430000000000007</v>
      </c>
      <c r="H766" s="5">
        <v>7.73</v>
      </c>
      <c r="I766" s="1" t="s">
        <v>5348</v>
      </c>
      <c r="J766" s="5">
        <v>0</v>
      </c>
      <c r="K766" s="5">
        <v>0</v>
      </c>
      <c r="L766" s="1" t="s">
        <v>5349</v>
      </c>
      <c r="M766" s="5">
        <v>0</v>
      </c>
      <c r="N766" s="5">
        <v>0</v>
      </c>
      <c r="O766" s="1" t="s">
        <v>5349</v>
      </c>
      <c r="P766" s="5">
        <v>64.430000000000007</v>
      </c>
      <c r="Q766" s="5">
        <v>1.06</v>
      </c>
      <c r="R766" s="1" t="s">
        <v>5351</v>
      </c>
      <c r="S766" s="5">
        <v>64.430000000000007</v>
      </c>
      <c r="T766" s="5">
        <v>4.9000000000000004</v>
      </c>
      <c r="U766" s="1" t="s">
        <v>5351</v>
      </c>
      <c r="V766" s="1" t="s">
        <v>5351</v>
      </c>
      <c r="W766" s="1" t="s">
        <v>5534</v>
      </c>
      <c r="X766" s="1" t="s">
        <v>5542</v>
      </c>
      <c r="Y766" s="1" t="s">
        <v>4501</v>
      </c>
      <c r="Z766" s="1" t="s">
        <v>4500</v>
      </c>
      <c r="AB766" s="8" t="str">
        <f t="shared" si="140"/>
        <v>000156032</v>
      </c>
      <c r="AC766" t="str">
        <f t="shared" si="141"/>
        <v>08/06/2015</v>
      </c>
      <c r="AD766" t="str">
        <f t="shared" si="142"/>
        <v>01965363000124</v>
      </c>
      <c r="AE766" s="9">
        <f t="shared" si="143"/>
        <v>64.430000000000007</v>
      </c>
      <c r="AF766">
        <f t="shared" si="144"/>
        <v>0</v>
      </c>
      <c r="AH766">
        <v>1900</v>
      </c>
      <c r="AI766" s="10" t="s">
        <v>6204</v>
      </c>
      <c r="AJ766">
        <v>3477</v>
      </c>
      <c r="AK766" t="s">
        <v>5804</v>
      </c>
      <c r="AL766">
        <v>1</v>
      </c>
      <c r="AM766">
        <v>1</v>
      </c>
      <c r="AN766" s="11" t="e">
        <f>VLOOKUP(TRIM(AK766),[1]Sheet1!$V:$W,2,FALSE)</f>
        <v>#N/A</v>
      </c>
      <c r="AO766" s="11">
        <f t="shared" si="145"/>
        <v>0</v>
      </c>
      <c r="AP766" s="10">
        <f t="shared" si="146"/>
        <v>0</v>
      </c>
      <c r="AQ766" s="10"/>
      <c r="AR766" s="11" t="b">
        <f t="shared" si="147"/>
        <v>0</v>
      </c>
      <c r="AT766" s="1" t="s">
        <v>2405</v>
      </c>
      <c r="AU766" s="3">
        <v>42165</v>
      </c>
      <c r="AV766" s="1" t="s">
        <v>3882</v>
      </c>
      <c r="AW766" t="str">
        <f t="shared" si="148"/>
        <v>74404229000551</v>
      </c>
      <c r="AX766" s="12">
        <f t="shared" si="149"/>
        <v>3061.6</v>
      </c>
      <c r="AY766" s="12">
        <f t="shared" si="150"/>
        <v>0</v>
      </c>
      <c r="BA766" t="str">
        <f t="shared" si="151"/>
        <v>10/06/2015;74404229000551;3061,60;0,00</v>
      </c>
    </row>
    <row r="767" spans="1:53" x14ac:dyDescent="0.2">
      <c r="A767" s="1" t="s">
        <v>5346</v>
      </c>
      <c r="B767" s="1" t="s">
        <v>4586</v>
      </c>
      <c r="C767" s="3">
        <v>42163</v>
      </c>
      <c r="D767" s="1" t="s">
        <v>3641</v>
      </c>
      <c r="E767" s="1" t="s">
        <v>5528</v>
      </c>
      <c r="F767" s="5">
        <v>116.41</v>
      </c>
      <c r="G767" s="5">
        <v>101.23</v>
      </c>
      <c r="H767" s="5">
        <v>12.15</v>
      </c>
      <c r="I767" s="1" t="s">
        <v>5348</v>
      </c>
      <c r="J767" s="5">
        <v>0</v>
      </c>
      <c r="K767" s="5">
        <v>0</v>
      </c>
      <c r="L767" s="1" t="s">
        <v>5349</v>
      </c>
      <c r="M767" s="5">
        <v>101.23</v>
      </c>
      <c r="N767" s="5">
        <v>15.18</v>
      </c>
      <c r="O767" s="1" t="s">
        <v>3642</v>
      </c>
      <c r="P767" s="5">
        <v>101.23</v>
      </c>
      <c r="Q767" s="5">
        <v>1.67</v>
      </c>
      <c r="R767" s="1" t="s">
        <v>5351</v>
      </c>
      <c r="S767" s="5">
        <v>101.23</v>
      </c>
      <c r="T767" s="5">
        <v>7.69</v>
      </c>
      <c r="U767" s="1" t="s">
        <v>5351</v>
      </c>
      <c r="V767" s="1" t="s">
        <v>5351</v>
      </c>
      <c r="W767" s="1" t="s">
        <v>5534</v>
      </c>
      <c r="X767" s="1" t="s">
        <v>5530</v>
      </c>
      <c r="Y767" s="1" t="s">
        <v>4502</v>
      </c>
      <c r="Z767" s="1" t="s">
        <v>4503</v>
      </c>
      <c r="AB767" s="8" t="str">
        <f t="shared" si="140"/>
        <v>000156032</v>
      </c>
      <c r="AC767" t="str">
        <f t="shared" si="141"/>
        <v>08/06/2015</v>
      </c>
      <c r="AD767" t="str">
        <f t="shared" si="142"/>
        <v>01965363000124</v>
      </c>
      <c r="AE767" s="9">
        <f t="shared" si="143"/>
        <v>116.41</v>
      </c>
      <c r="AF767">
        <f t="shared" si="144"/>
        <v>0</v>
      </c>
      <c r="AH767">
        <v>1900</v>
      </c>
      <c r="AI767" s="10" t="s">
        <v>6204</v>
      </c>
      <c r="AJ767">
        <v>3477</v>
      </c>
      <c r="AK767" t="s">
        <v>5806</v>
      </c>
      <c r="AL767">
        <v>1</v>
      </c>
      <c r="AM767">
        <v>17</v>
      </c>
      <c r="AN767" s="11" t="e">
        <f>VLOOKUP(TRIM(AK767),[1]Sheet1!$V:$W,2,FALSE)</f>
        <v>#N/A</v>
      </c>
      <c r="AO767" s="11">
        <f t="shared" si="145"/>
        <v>0</v>
      </c>
      <c r="AP767" s="10">
        <f t="shared" si="146"/>
        <v>0</v>
      </c>
      <c r="AQ767" s="10"/>
      <c r="AR767" s="11" t="b">
        <f t="shared" si="147"/>
        <v>0</v>
      </c>
      <c r="AT767" s="1" t="s">
        <v>2409</v>
      </c>
      <c r="AU767" s="3">
        <v>42165</v>
      </c>
      <c r="AV767" s="1" t="s">
        <v>2410</v>
      </c>
      <c r="AW767" t="str">
        <f t="shared" si="148"/>
        <v>43375930000566</v>
      </c>
      <c r="AX767" s="12">
        <f t="shared" si="149"/>
        <v>85</v>
      </c>
      <c r="AY767" s="12">
        <f t="shared" si="150"/>
        <v>0</v>
      </c>
      <c r="BA767" t="str">
        <f t="shared" si="151"/>
        <v>10/06/2015;43375930000566;85,00;0,00</v>
      </c>
    </row>
    <row r="768" spans="1:53" x14ac:dyDescent="0.2">
      <c r="A768" s="1" t="s">
        <v>5346</v>
      </c>
      <c r="B768" s="1" t="s">
        <v>4586</v>
      </c>
      <c r="C768" s="3">
        <v>42163</v>
      </c>
      <c r="D768" s="1" t="s">
        <v>3641</v>
      </c>
      <c r="E768" s="1" t="s">
        <v>5528</v>
      </c>
      <c r="F768" s="5">
        <v>97.03</v>
      </c>
      <c r="G768" s="5">
        <v>84.37</v>
      </c>
      <c r="H768" s="5">
        <v>10.119999999999999</v>
      </c>
      <c r="I768" s="1" t="s">
        <v>5348</v>
      </c>
      <c r="J768" s="5">
        <v>0</v>
      </c>
      <c r="K768" s="5">
        <v>0</v>
      </c>
      <c r="L768" s="1" t="s">
        <v>5349</v>
      </c>
      <c r="M768" s="5">
        <v>84.37</v>
      </c>
      <c r="N768" s="5">
        <v>12.66</v>
      </c>
      <c r="O768" s="1" t="s">
        <v>3642</v>
      </c>
      <c r="P768" s="5">
        <v>84.37</v>
      </c>
      <c r="Q768" s="5">
        <v>1.39</v>
      </c>
      <c r="R768" s="1" t="s">
        <v>5351</v>
      </c>
      <c r="S768" s="5">
        <v>84.37</v>
      </c>
      <c r="T768" s="5">
        <v>6.41</v>
      </c>
      <c r="U768" s="1" t="s">
        <v>5351</v>
      </c>
      <c r="V768" s="1" t="s">
        <v>5351</v>
      </c>
      <c r="W768" s="1" t="s">
        <v>5534</v>
      </c>
      <c r="X768" s="1" t="s">
        <v>5530</v>
      </c>
      <c r="Y768" s="1" t="s">
        <v>4502</v>
      </c>
      <c r="Z768" s="1" t="s">
        <v>4503</v>
      </c>
      <c r="AB768" s="8" t="str">
        <f t="shared" si="140"/>
        <v>000156032</v>
      </c>
      <c r="AC768" t="str">
        <f t="shared" si="141"/>
        <v>08/06/2015</v>
      </c>
      <c r="AD768" t="str">
        <f t="shared" si="142"/>
        <v>01965363000124</v>
      </c>
      <c r="AE768" s="9">
        <f t="shared" si="143"/>
        <v>97.03</v>
      </c>
      <c r="AF768">
        <f t="shared" si="144"/>
        <v>0</v>
      </c>
      <c r="AH768">
        <v>1900</v>
      </c>
      <c r="AI768" s="10" t="s">
        <v>6204</v>
      </c>
      <c r="AJ768">
        <v>3477</v>
      </c>
      <c r="AK768" t="s">
        <v>5738</v>
      </c>
      <c r="AL768">
        <v>1</v>
      </c>
      <c r="AM768">
        <v>1</v>
      </c>
      <c r="AN768" s="11" t="e">
        <f>VLOOKUP(TRIM(AK768),[1]Sheet1!$V:$W,2,FALSE)</f>
        <v>#N/A</v>
      </c>
      <c r="AO768" s="11">
        <f t="shared" si="145"/>
        <v>0</v>
      </c>
      <c r="AP768" s="10">
        <f t="shared" si="146"/>
        <v>0</v>
      </c>
      <c r="AQ768" s="10"/>
      <c r="AR768" s="11" t="b">
        <f t="shared" si="147"/>
        <v>0</v>
      </c>
      <c r="AT768" s="1" t="s">
        <v>2412</v>
      </c>
      <c r="AU768" s="3">
        <v>42166</v>
      </c>
      <c r="AV768" s="1" t="s">
        <v>2413</v>
      </c>
      <c r="AW768" t="str">
        <f t="shared" si="148"/>
        <v>31452113001395</v>
      </c>
      <c r="AX768" s="12">
        <f t="shared" si="149"/>
        <v>443.44</v>
      </c>
      <c r="AY768" s="12">
        <f t="shared" si="150"/>
        <v>0</v>
      </c>
      <c r="BA768" t="str">
        <f t="shared" si="151"/>
        <v>11/06/2015;31452113001395;443,44;0,00</v>
      </c>
    </row>
    <row r="769" spans="1:53" x14ac:dyDescent="0.2">
      <c r="A769" s="1" t="s">
        <v>5346</v>
      </c>
      <c r="B769" s="1" t="s">
        <v>4586</v>
      </c>
      <c r="C769" s="3">
        <v>42163</v>
      </c>
      <c r="D769" s="1" t="s">
        <v>3641</v>
      </c>
      <c r="E769" s="1" t="s">
        <v>5528</v>
      </c>
      <c r="F769" s="5">
        <v>64.430000000000007</v>
      </c>
      <c r="G769" s="5">
        <v>64.430000000000007</v>
      </c>
      <c r="H769" s="5">
        <v>7.73</v>
      </c>
      <c r="I769" s="1" t="s">
        <v>5348</v>
      </c>
      <c r="J769" s="5">
        <v>0</v>
      </c>
      <c r="K769" s="5">
        <v>0</v>
      </c>
      <c r="L769" s="1" t="s">
        <v>5349</v>
      </c>
      <c r="M769" s="5">
        <v>0</v>
      </c>
      <c r="N769" s="5">
        <v>0</v>
      </c>
      <c r="O769" s="1" t="s">
        <v>5349</v>
      </c>
      <c r="P769" s="5">
        <v>64.430000000000007</v>
      </c>
      <c r="Q769" s="5">
        <v>1.06</v>
      </c>
      <c r="R769" s="1" t="s">
        <v>5351</v>
      </c>
      <c r="S769" s="5">
        <v>64.430000000000007</v>
      </c>
      <c r="T769" s="5">
        <v>4.9000000000000004</v>
      </c>
      <c r="U769" s="1" t="s">
        <v>5351</v>
      </c>
      <c r="V769" s="1" t="s">
        <v>5351</v>
      </c>
      <c r="W769" s="1" t="s">
        <v>5534</v>
      </c>
      <c r="X769" s="1" t="s">
        <v>5542</v>
      </c>
      <c r="Y769" s="1" t="s">
        <v>4501</v>
      </c>
      <c r="Z769" s="1" t="s">
        <v>4500</v>
      </c>
      <c r="AB769" s="8" t="str">
        <f t="shared" si="140"/>
        <v>000156032</v>
      </c>
      <c r="AC769" t="str">
        <f t="shared" si="141"/>
        <v>08/06/2015</v>
      </c>
      <c r="AD769" t="str">
        <f t="shared" si="142"/>
        <v>01965363000124</v>
      </c>
      <c r="AE769" s="9">
        <f t="shared" si="143"/>
        <v>64.430000000000007</v>
      </c>
      <c r="AF769">
        <f t="shared" si="144"/>
        <v>0</v>
      </c>
      <c r="AH769">
        <v>1900</v>
      </c>
      <c r="AI769" s="10" t="s">
        <v>6204</v>
      </c>
      <c r="AJ769">
        <v>3477</v>
      </c>
      <c r="AK769" t="s">
        <v>5740</v>
      </c>
      <c r="AL769">
        <v>1</v>
      </c>
      <c r="AM769">
        <v>17</v>
      </c>
      <c r="AN769" s="11" t="e">
        <f>VLOOKUP(TRIM(AK769),[1]Sheet1!$V:$W,2,FALSE)</f>
        <v>#N/A</v>
      </c>
      <c r="AO769" s="11">
        <f t="shared" si="145"/>
        <v>0</v>
      </c>
      <c r="AP769" s="10">
        <f t="shared" si="146"/>
        <v>0</v>
      </c>
      <c r="AQ769" s="10"/>
      <c r="AR769" s="11" t="b">
        <f t="shared" si="147"/>
        <v>0</v>
      </c>
      <c r="AT769" s="1" t="s">
        <v>2414</v>
      </c>
      <c r="AU769" s="3">
        <v>42166</v>
      </c>
      <c r="AV769" s="1" t="s">
        <v>3658</v>
      </c>
      <c r="AW769" t="str">
        <f t="shared" si="148"/>
        <v>43854777000126</v>
      </c>
      <c r="AX769" s="12">
        <f t="shared" si="149"/>
        <v>3463.89</v>
      </c>
      <c r="AY769" s="12">
        <f t="shared" si="150"/>
        <v>0</v>
      </c>
      <c r="BA769" t="str">
        <f t="shared" si="151"/>
        <v>11/06/2015;43854777000126;3463,89;0,00</v>
      </c>
    </row>
    <row r="770" spans="1:53" x14ac:dyDescent="0.2">
      <c r="A770" s="1" t="s">
        <v>5346</v>
      </c>
      <c r="B770" s="1" t="s">
        <v>4586</v>
      </c>
      <c r="C770" s="3">
        <v>42163</v>
      </c>
      <c r="D770" s="1" t="s">
        <v>3641</v>
      </c>
      <c r="E770" s="1" t="s">
        <v>5528</v>
      </c>
      <c r="F770" s="5">
        <v>105.27</v>
      </c>
      <c r="G770" s="5">
        <v>91.54</v>
      </c>
      <c r="H770" s="5">
        <v>10.98</v>
      </c>
      <c r="I770" s="1" t="s">
        <v>5348</v>
      </c>
      <c r="J770" s="5">
        <v>0</v>
      </c>
      <c r="K770" s="5">
        <v>0</v>
      </c>
      <c r="L770" s="1" t="s">
        <v>5349</v>
      </c>
      <c r="M770" s="5">
        <v>91.54</v>
      </c>
      <c r="N770" s="5">
        <v>13.73</v>
      </c>
      <c r="O770" s="1" t="s">
        <v>3642</v>
      </c>
      <c r="P770" s="5">
        <v>91.54</v>
      </c>
      <c r="Q770" s="5">
        <v>1.51</v>
      </c>
      <c r="R770" s="1" t="s">
        <v>5351</v>
      </c>
      <c r="S770" s="5">
        <v>91.54</v>
      </c>
      <c r="T770" s="5">
        <v>6.96</v>
      </c>
      <c r="U770" s="1" t="s">
        <v>5351</v>
      </c>
      <c r="V770" s="1" t="s">
        <v>5351</v>
      </c>
      <c r="W770" s="1" t="s">
        <v>5534</v>
      </c>
      <c r="X770" s="1" t="s">
        <v>5530</v>
      </c>
      <c r="Y770" s="1" t="s">
        <v>4499</v>
      </c>
      <c r="Z770" s="1" t="s">
        <v>4500</v>
      </c>
      <c r="AB770" s="8" t="str">
        <f t="shared" si="140"/>
        <v>000156032</v>
      </c>
      <c r="AC770" t="str">
        <f t="shared" si="141"/>
        <v>08/06/2015</v>
      </c>
      <c r="AD770" t="str">
        <f t="shared" si="142"/>
        <v>01965363000124</v>
      </c>
      <c r="AE770" s="9">
        <f t="shared" si="143"/>
        <v>105.27</v>
      </c>
      <c r="AF770">
        <f t="shared" si="144"/>
        <v>0</v>
      </c>
      <c r="AH770">
        <v>1900</v>
      </c>
      <c r="AI770" s="10" t="s">
        <v>6204</v>
      </c>
      <c r="AJ770">
        <v>3477</v>
      </c>
      <c r="AK770" t="s">
        <v>5742</v>
      </c>
      <c r="AL770">
        <v>1</v>
      </c>
      <c r="AM770">
        <v>9</v>
      </c>
      <c r="AN770" s="11" t="e">
        <f>VLOOKUP(TRIM(AK770),[1]Sheet1!$V:$W,2,FALSE)</f>
        <v>#N/A</v>
      </c>
      <c r="AO770" s="11">
        <f t="shared" si="145"/>
        <v>0</v>
      </c>
      <c r="AP770" s="10">
        <f t="shared" si="146"/>
        <v>0</v>
      </c>
      <c r="AQ770" s="10"/>
      <c r="AR770" s="11" t="b">
        <f t="shared" si="147"/>
        <v>0</v>
      </c>
      <c r="AT770" s="1" t="s">
        <v>2415</v>
      </c>
      <c r="AU770" s="3">
        <v>42166</v>
      </c>
      <c r="AV770" s="1" t="s">
        <v>2416</v>
      </c>
      <c r="AW770" t="str">
        <f t="shared" si="148"/>
        <v>18238980006595</v>
      </c>
      <c r="AX770" s="12">
        <f t="shared" si="149"/>
        <v>689.17</v>
      </c>
      <c r="AY770" s="12">
        <f t="shared" si="150"/>
        <v>0</v>
      </c>
      <c r="BA770" t="str">
        <f t="shared" si="151"/>
        <v>11/06/2015;18238980006595;689,17;0,00</v>
      </c>
    </row>
    <row r="771" spans="1:53" x14ac:dyDescent="0.2">
      <c r="A771" s="1" t="s">
        <v>5346</v>
      </c>
      <c r="B771" s="1" t="s">
        <v>4586</v>
      </c>
      <c r="C771" s="3">
        <v>42163</v>
      </c>
      <c r="D771" s="1" t="s">
        <v>3641</v>
      </c>
      <c r="E771" s="1" t="s">
        <v>5528</v>
      </c>
      <c r="F771" s="5">
        <v>105.27</v>
      </c>
      <c r="G771" s="5">
        <v>91.54</v>
      </c>
      <c r="H771" s="5">
        <v>10.98</v>
      </c>
      <c r="I771" s="1" t="s">
        <v>5348</v>
      </c>
      <c r="J771" s="5">
        <v>0</v>
      </c>
      <c r="K771" s="5">
        <v>0</v>
      </c>
      <c r="L771" s="1" t="s">
        <v>5349</v>
      </c>
      <c r="M771" s="5">
        <v>91.54</v>
      </c>
      <c r="N771" s="5">
        <v>13.73</v>
      </c>
      <c r="O771" s="1" t="s">
        <v>3642</v>
      </c>
      <c r="P771" s="5">
        <v>91.54</v>
      </c>
      <c r="Q771" s="5">
        <v>1.51</v>
      </c>
      <c r="R771" s="1" t="s">
        <v>5351</v>
      </c>
      <c r="S771" s="5">
        <v>91.54</v>
      </c>
      <c r="T771" s="5">
        <v>6.96</v>
      </c>
      <c r="U771" s="1" t="s">
        <v>5351</v>
      </c>
      <c r="V771" s="1" t="s">
        <v>5351</v>
      </c>
      <c r="W771" s="1" t="s">
        <v>5534</v>
      </c>
      <c r="X771" s="1" t="s">
        <v>5530</v>
      </c>
      <c r="Y771" s="1" t="s">
        <v>4499</v>
      </c>
      <c r="Z771" s="1" t="s">
        <v>4500</v>
      </c>
      <c r="AB771" s="8" t="str">
        <f t="shared" ref="AB771:AB834" si="152">B771</f>
        <v>000156032</v>
      </c>
      <c r="AC771" t="str">
        <f t="shared" ref="AC771:AC834" si="153">TEXT(C771,"dd/mm/aaaa")</f>
        <v>08/06/2015</v>
      </c>
      <c r="AD771" t="str">
        <f t="shared" ref="AD771:AD834" si="154">VLOOKUP(W771*1,AH:AI,2,FALSE)</f>
        <v>01965363000124</v>
      </c>
      <c r="AE771" s="9">
        <f t="shared" ref="AE771:AE834" si="155">F771*1</f>
        <v>105.27</v>
      </c>
      <c r="AF771">
        <f t="shared" ref="AF771:AF834" si="156">SUMIF(AJ:AJ,B771,AP:AP)</f>
        <v>0</v>
      </c>
      <c r="AH771">
        <v>1900</v>
      </c>
      <c r="AI771" s="10" t="s">
        <v>6204</v>
      </c>
      <c r="AJ771">
        <v>3477</v>
      </c>
      <c r="AK771" t="s">
        <v>5744</v>
      </c>
      <c r="AL771">
        <v>1</v>
      </c>
      <c r="AM771">
        <v>40</v>
      </c>
      <c r="AN771" s="11" t="e">
        <f>VLOOKUP(TRIM(AK771),[1]Sheet1!$V:$W,2,FALSE)</f>
        <v>#N/A</v>
      </c>
      <c r="AO771" s="11">
        <f t="shared" ref="AO771:AO834" si="157">IF(ISNA(AN771),0,AN771)</f>
        <v>0</v>
      </c>
      <c r="AP771" s="10">
        <f t="shared" ref="AP771:AP834" si="158">AO771*AM771</f>
        <v>0</v>
      </c>
      <c r="AQ771" s="10"/>
      <c r="AR771" s="11" t="b">
        <f t="shared" ref="AR771:AR834" si="159">ABS(AY771)&gt;ABS(AX771)</f>
        <v>0</v>
      </c>
      <c r="AT771" s="1" t="s">
        <v>2419</v>
      </c>
      <c r="AU771" s="3">
        <v>42166</v>
      </c>
      <c r="AV771" s="1" t="s">
        <v>5672</v>
      </c>
      <c r="AW771" t="str">
        <f t="shared" ref="AW771:AW834" si="160">VLOOKUP(AV771*1,AH:AI,2,FALSE)</f>
        <v>01192333001366</v>
      </c>
      <c r="AX771" s="12">
        <f t="shared" ref="AX771:AX834" si="161">SUMIF(AB:AB,AT771,AE:AE)</f>
        <v>1813.33</v>
      </c>
      <c r="AY771" s="12">
        <f t="shared" ref="AY771:AY834" si="162">VLOOKUP(AT771,AB:AF,5,FALSE)</f>
        <v>0</v>
      </c>
      <c r="BA771" t="str">
        <f t="shared" ref="BA771:BA834" si="163">TEXT(AU771,"dd/mm/aaaa")&amp;";"&amp;AW771&amp;";"&amp;TEXT(AX771,"0,00")&amp;";"&amp;TEXT(AY771,"0,00")</f>
        <v>11/06/2015;01192333001366;1813,33;0,00</v>
      </c>
    </row>
    <row r="772" spans="1:53" x14ac:dyDescent="0.2">
      <c r="A772" s="1" t="s">
        <v>5346</v>
      </c>
      <c r="B772" s="1" t="s">
        <v>4586</v>
      </c>
      <c r="C772" s="3">
        <v>42163</v>
      </c>
      <c r="D772" s="1" t="s">
        <v>3641</v>
      </c>
      <c r="E772" s="1" t="s">
        <v>5528</v>
      </c>
      <c r="F772" s="5">
        <v>105.27</v>
      </c>
      <c r="G772" s="5">
        <v>91.54</v>
      </c>
      <c r="H772" s="5">
        <v>10.98</v>
      </c>
      <c r="I772" s="1" t="s">
        <v>5348</v>
      </c>
      <c r="J772" s="5">
        <v>0</v>
      </c>
      <c r="K772" s="5">
        <v>0</v>
      </c>
      <c r="L772" s="1" t="s">
        <v>5349</v>
      </c>
      <c r="M772" s="5">
        <v>91.54</v>
      </c>
      <c r="N772" s="5">
        <v>13.73</v>
      </c>
      <c r="O772" s="1" t="s">
        <v>3642</v>
      </c>
      <c r="P772" s="5">
        <v>91.54</v>
      </c>
      <c r="Q772" s="5">
        <v>1.51</v>
      </c>
      <c r="R772" s="1" t="s">
        <v>5351</v>
      </c>
      <c r="S772" s="5">
        <v>91.54</v>
      </c>
      <c r="T772" s="5">
        <v>6.96</v>
      </c>
      <c r="U772" s="1" t="s">
        <v>5351</v>
      </c>
      <c r="V772" s="1" t="s">
        <v>5351</v>
      </c>
      <c r="W772" s="1" t="s">
        <v>5534</v>
      </c>
      <c r="X772" s="1" t="s">
        <v>5530</v>
      </c>
      <c r="Y772" s="1" t="s">
        <v>4499</v>
      </c>
      <c r="Z772" s="1" t="s">
        <v>4500</v>
      </c>
      <c r="AB772" s="8" t="str">
        <f t="shared" si="152"/>
        <v>000156032</v>
      </c>
      <c r="AC772" t="str">
        <f t="shared" si="153"/>
        <v>08/06/2015</v>
      </c>
      <c r="AD772" t="str">
        <f t="shared" si="154"/>
        <v>01965363000124</v>
      </c>
      <c r="AE772" s="9">
        <f t="shared" si="155"/>
        <v>105.27</v>
      </c>
      <c r="AF772">
        <f t="shared" si="156"/>
        <v>0</v>
      </c>
      <c r="AH772">
        <v>1900</v>
      </c>
      <c r="AI772" s="10" t="s">
        <v>6204</v>
      </c>
      <c r="AJ772">
        <v>3477</v>
      </c>
      <c r="AK772" t="s">
        <v>5746</v>
      </c>
      <c r="AL772">
        <v>1</v>
      </c>
      <c r="AM772">
        <v>17</v>
      </c>
      <c r="AN772" s="11" t="e">
        <f>VLOOKUP(TRIM(AK772),[1]Sheet1!$V:$W,2,FALSE)</f>
        <v>#N/A</v>
      </c>
      <c r="AO772" s="11">
        <f t="shared" si="157"/>
        <v>0</v>
      </c>
      <c r="AP772" s="10">
        <f t="shared" si="158"/>
        <v>0</v>
      </c>
      <c r="AQ772" s="10"/>
      <c r="AR772" s="11" t="b">
        <f t="shared" si="159"/>
        <v>0</v>
      </c>
      <c r="AT772" s="1" t="s">
        <v>2420</v>
      </c>
      <c r="AU772" s="3">
        <v>42166</v>
      </c>
      <c r="AV772" s="1" t="s">
        <v>5672</v>
      </c>
      <c r="AW772" t="str">
        <f t="shared" si="160"/>
        <v>01192333001366</v>
      </c>
      <c r="AX772" s="12">
        <f t="shared" si="161"/>
        <v>3155.36</v>
      </c>
      <c r="AY772" s="12">
        <f t="shared" si="162"/>
        <v>0</v>
      </c>
      <c r="BA772" t="str">
        <f t="shared" si="163"/>
        <v>11/06/2015;01192333001366;3155,36;0,00</v>
      </c>
    </row>
    <row r="773" spans="1:53" x14ac:dyDescent="0.2">
      <c r="A773" s="1" t="s">
        <v>5346</v>
      </c>
      <c r="B773" s="1" t="s">
        <v>4587</v>
      </c>
      <c r="C773" s="3">
        <v>42163</v>
      </c>
      <c r="D773" s="1" t="s">
        <v>3641</v>
      </c>
      <c r="E773" s="1" t="s">
        <v>5528</v>
      </c>
      <c r="F773" s="5">
        <v>0.13</v>
      </c>
      <c r="G773" s="5">
        <v>0.13</v>
      </c>
      <c r="H773" s="5">
        <v>0.02</v>
      </c>
      <c r="I773" s="1" t="s">
        <v>5348</v>
      </c>
      <c r="J773" s="5">
        <v>0</v>
      </c>
      <c r="K773" s="5">
        <v>0</v>
      </c>
      <c r="L773" s="1" t="s">
        <v>5349</v>
      </c>
      <c r="M773" s="5">
        <v>0</v>
      </c>
      <c r="N773" s="5">
        <v>0</v>
      </c>
      <c r="O773" s="1" t="s">
        <v>5349</v>
      </c>
      <c r="P773" s="5">
        <v>0.13</v>
      </c>
      <c r="Q773" s="5">
        <v>0</v>
      </c>
      <c r="R773" s="1" t="s">
        <v>5351</v>
      </c>
      <c r="S773" s="5">
        <v>0.13</v>
      </c>
      <c r="T773" s="5">
        <v>0.01</v>
      </c>
      <c r="U773" s="1" t="s">
        <v>5351</v>
      </c>
      <c r="V773" s="1" t="s">
        <v>5523</v>
      </c>
      <c r="W773" s="1" t="s">
        <v>5534</v>
      </c>
      <c r="X773" s="1" t="s">
        <v>5542</v>
      </c>
      <c r="Y773" s="1" t="s">
        <v>4588</v>
      </c>
      <c r="Z773" s="1" t="s">
        <v>5536</v>
      </c>
      <c r="AB773" s="8" t="str">
        <f t="shared" si="152"/>
        <v>000156033</v>
      </c>
      <c r="AC773" t="str">
        <f t="shared" si="153"/>
        <v>08/06/2015</v>
      </c>
      <c r="AD773" t="str">
        <f t="shared" si="154"/>
        <v>01965363000124</v>
      </c>
      <c r="AE773" s="9">
        <f t="shared" si="155"/>
        <v>0.13</v>
      </c>
      <c r="AF773">
        <f t="shared" si="156"/>
        <v>0</v>
      </c>
      <c r="AH773">
        <v>1900</v>
      </c>
      <c r="AI773" s="10" t="s">
        <v>6204</v>
      </c>
      <c r="AJ773">
        <v>3477</v>
      </c>
      <c r="AK773" t="s">
        <v>5748</v>
      </c>
      <c r="AL773">
        <v>1</v>
      </c>
      <c r="AM773">
        <v>9</v>
      </c>
      <c r="AN773" s="11" t="e">
        <f>VLOOKUP(TRIM(AK773),[1]Sheet1!$V:$W,2,FALSE)</f>
        <v>#N/A</v>
      </c>
      <c r="AO773" s="11">
        <f t="shared" si="157"/>
        <v>0</v>
      </c>
      <c r="AP773" s="10">
        <f t="shared" si="158"/>
        <v>0</v>
      </c>
      <c r="AQ773" s="10"/>
      <c r="AR773" s="11" t="b">
        <f t="shared" si="159"/>
        <v>0</v>
      </c>
      <c r="AT773" s="1" t="s">
        <v>2421</v>
      </c>
      <c r="AU773" s="3">
        <v>42166</v>
      </c>
      <c r="AV773" s="1" t="s">
        <v>5672</v>
      </c>
      <c r="AW773" t="str">
        <f t="shared" si="160"/>
        <v>01192333001366</v>
      </c>
      <c r="AX773" s="12">
        <f t="shared" si="161"/>
        <v>2568.87</v>
      </c>
      <c r="AY773" s="12">
        <f t="shared" si="162"/>
        <v>0</v>
      </c>
      <c r="BA773" t="str">
        <f t="shared" si="163"/>
        <v>11/06/2015;01192333001366;2568,87;0,00</v>
      </c>
    </row>
    <row r="774" spans="1:53" x14ac:dyDescent="0.2">
      <c r="A774" s="1" t="s">
        <v>5346</v>
      </c>
      <c r="B774" s="1" t="s">
        <v>4587</v>
      </c>
      <c r="C774" s="3">
        <v>42163</v>
      </c>
      <c r="D774" s="1" t="s">
        <v>3641</v>
      </c>
      <c r="E774" s="1" t="s">
        <v>5528</v>
      </c>
      <c r="F774" s="5">
        <v>0.13</v>
      </c>
      <c r="G774" s="5">
        <v>0.13</v>
      </c>
      <c r="H774" s="5">
        <v>0.02</v>
      </c>
      <c r="I774" s="1" t="s">
        <v>5348</v>
      </c>
      <c r="J774" s="5">
        <v>0</v>
      </c>
      <c r="K774" s="5">
        <v>0</v>
      </c>
      <c r="L774" s="1" t="s">
        <v>5349</v>
      </c>
      <c r="M774" s="5">
        <v>0</v>
      </c>
      <c r="N774" s="5">
        <v>0</v>
      </c>
      <c r="O774" s="1" t="s">
        <v>5349</v>
      </c>
      <c r="P774" s="5">
        <v>0.13</v>
      </c>
      <c r="Q774" s="5">
        <v>0</v>
      </c>
      <c r="R774" s="1" t="s">
        <v>5351</v>
      </c>
      <c r="S774" s="5">
        <v>0.13</v>
      </c>
      <c r="T774" s="5">
        <v>0.01</v>
      </c>
      <c r="U774" s="1" t="s">
        <v>5351</v>
      </c>
      <c r="V774" s="1" t="s">
        <v>5523</v>
      </c>
      <c r="W774" s="1" t="s">
        <v>5534</v>
      </c>
      <c r="X774" s="1" t="s">
        <v>5542</v>
      </c>
      <c r="Y774" s="1" t="s">
        <v>4588</v>
      </c>
      <c r="Z774" s="1" t="s">
        <v>5536</v>
      </c>
      <c r="AB774" s="8" t="str">
        <f t="shared" si="152"/>
        <v>000156033</v>
      </c>
      <c r="AC774" t="str">
        <f t="shared" si="153"/>
        <v>08/06/2015</v>
      </c>
      <c r="AD774" t="str">
        <f t="shared" si="154"/>
        <v>01965363000124</v>
      </c>
      <c r="AE774" s="9">
        <f t="shared" si="155"/>
        <v>0.13</v>
      </c>
      <c r="AF774">
        <f t="shared" si="156"/>
        <v>0</v>
      </c>
      <c r="AH774">
        <v>1900</v>
      </c>
      <c r="AI774" s="10" t="s">
        <v>6204</v>
      </c>
      <c r="AJ774">
        <v>3477</v>
      </c>
      <c r="AK774" t="s">
        <v>5750</v>
      </c>
      <c r="AL774">
        <v>1</v>
      </c>
      <c r="AM774">
        <v>42</v>
      </c>
      <c r="AN774" s="11" t="e">
        <f>VLOOKUP(TRIM(AK774),[1]Sheet1!$V:$W,2,FALSE)</f>
        <v>#N/A</v>
      </c>
      <c r="AO774" s="11">
        <f t="shared" si="157"/>
        <v>0</v>
      </c>
      <c r="AP774" s="10">
        <f t="shared" si="158"/>
        <v>0</v>
      </c>
      <c r="AQ774" s="10"/>
      <c r="AR774" s="11" t="b">
        <f t="shared" si="159"/>
        <v>0</v>
      </c>
      <c r="AT774" s="1" t="s">
        <v>2422</v>
      </c>
      <c r="AU774" s="3">
        <v>42166</v>
      </c>
      <c r="AV774" s="1" t="s">
        <v>2423</v>
      </c>
      <c r="AW774" t="str">
        <f t="shared" si="160"/>
        <v>33931486002001</v>
      </c>
      <c r="AX774" s="12">
        <f t="shared" si="161"/>
        <v>792.44999999999993</v>
      </c>
      <c r="AY774" s="12">
        <f t="shared" si="162"/>
        <v>0</v>
      </c>
      <c r="BA774" t="str">
        <f t="shared" si="163"/>
        <v>11/06/2015;33931486002001;792,45;0,00</v>
      </c>
    </row>
    <row r="775" spans="1:53" x14ac:dyDescent="0.2">
      <c r="A775" s="1" t="s">
        <v>5346</v>
      </c>
      <c r="B775" s="1" t="s">
        <v>4587</v>
      </c>
      <c r="C775" s="3">
        <v>42163</v>
      </c>
      <c r="D775" s="1" t="s">
        <v>3641</v>
      </c>
      <c r="E775" s="1" t="s">
        <v>5528</v>
      </c>
      <c r="F775" s="5">
        <v>0.06</v>
      </c>
      <c r="G775" s="5">
        <v>0.06</v>
      </c>
      <c r="H775" s="5">
        <v>0.01</v>
      </c>
      <c r="I775" s="1" t="s">
        <v>5348</v>
      </c>
      <c r="J775" s="5">
        <v>0</v>
      </c>
      <c r="K775" s="5">
        <v>0</v>
      </c>
      <c r="L775" s="1" t="s">
        <v>5349</v>
      </c>
      <c r="M775" s="5">
        <v>0</v>
      </c>
      <c r="N775" s="5">
        <v>0</v>
      </c>
      <c r="O775" s="1" t="s">
        <v>5349</v>
      </c>
      <c r="P775" s="5">
        <v>0.06</v>
      </c>
      <c r="Q775" s="5">
        <v>0</v>
      </c>
      <c r="R775" s="1" t="s">
        <v>5351</v>
      </c>
      <c r="S775" s="5">
        <v>0.06</v>
      </c>
      <c r="T775" s="5">
        <v>0</v>
      </c>
      <c r="U775" s="1" t="s">
        <v>5351</v>
      </c>
      <c r="V775" s="1" t="s">
        <v>5523</v>
      </c>
      <c r="W775" s="1" t="s">
        <v>5534</v>
      </c>
      <c r="X775" s="1" t="s">
        <v>5542</v>
      </c>
      <c r="Y775" s="1" t="s">
        <v>4588</v>
      </c>
      <c r="Z775" s="1" t="s">
        <v>5536</v>
      </c>
      <c r="AB775" s="8" t="str">
        <f t="shared" si="152"/>
        <v>000156033</v>
      </c>
      <c r="AC775" t="str">
        <f t="shared" si="153"/>
        <v>08/06/2015</v>
      </c>
      <c r="AD775" t="str">
        <f t="shared" si="154"/>
        <v>01965363000124</v>
      </c>
      <c r="AE775" s="9">
        <f t="shared" si="155"/>
        <v>0.06</v>
      </c>
      <c r="AF775">
        <f t="shared" si="156"/>
        <v>0</v>
      </c>
      <c r="AH775">
        <v>1900</v>
      </c>
      <c r="AI775" s="10" t="s">
        <v>6204</v>
      </c>
      <c r="AJ775">
        <v>3477</v>
      </c>
      <c r="AK775" t="s">
        <v>5752</v>
      </c>
      <c r="AL775">
        <v>1</v>
      </c>
      <c r="AM775">
        <v>9</v>
      </c>
      <c r="AN775" s="11" t="e">
        <f>VLOOKUP(TRIM(AK775),[1]Sheet1!$V:$W,2,FALSE)</f>
        <v>#N/A</v>
      </c>
      <c r="AO775" s="11">
        <f t="shared" si="157"/>
        <v>0</v>
      </c>
      <c r="AP775" s="10">
        <f t="shared" si="158"/>
        <v>0</v>
      </c>
      <c r="AQ775" s="10"/>
      <c r="AR775" s="11" t="b">
        <f t="shared" si="159"/>
        <v>0</v>
      </c>
      <c r="AT775" s="1" t="s">
        <v>2426</v>
      </c>
      <c r="AU775" s="3">
        <v>42166</v>
      </c>
      <c r="AV775" s="1" t="s">
        <v>2427</v>
      </c>
      <c r="AW775" t="str">
        <f t="shared" si="160"/>
        <v>33115817002108</v>
      </c>
      <c r="AX775" s="12">
        <f t="shared" si="161"/>
        <v>896.51</v>
      </c>
      <c r="AY775" s="12">
        <f t="shared" si="162"/>
        <v>0</v>
      </c>
      <c r="BA775" t="str">
        <f t="shared" si="163"/>
        <v>11/06/2015;33115817002108;896,51;0,00</v>
      </c>
    </row>
    <row r="776" spans="1:53" x14ac:dyDescent="0.2">
      <c r="A776" s="1" t="s">
        <v>5346</v>
      </c>
      <c r="B776" s="1" t="s">
        <v>4587</v>
      </c>
      <c r="C776" s="3">
        <v>42163</v>
      </c>
      <c r="D776" s="1" t="s">
        <v>3641</v>
      </c>
      <c r="E776" s="1" t="s">
        <v>5528</v>
      </c>
      <c r="F776" s="5">
        <v>0.06</v>
      </c>
      <c r="G776" s="5">
        <v>0.06</v>
      </c>
      <c r="H776" s="5">
        <v>0.01</v>
      </c>
      <c r="I776" s="1" t="s">
        <v>5348</v>
      </c>
      <c r="J776" s="5">
        <v>0</v>
      </c>
      <c r="K776" s="5">
        <v>0</v>
      </c>
      <c r="L776" s="1" t="s">
        <v>5349</v>
      </c>
      <c r="M776" s="5">
        <v>0</v>
      </c>
      <c r="N776" s="5">
        <v>0</v>
      </c>
      <c r="O776" s="1" t="s">
        <v>5349</v>
      </c>
      <c r="P776" s="5">
        <v>0.06</v>
      </c>
      <c r="Q776" s="5">
        <v>0</v>
      </c>
      <c r="R776" s="1" t="s">
        <v>5351</v>
      </c>
      <c r="S776" s="5">
        <v>0.06</v>
      </c>
      <c r="T776" s="5">
        <v>0</v>
      </c>
      <c r="U776" s="1" t="s">
        <v>5351</v>
      </c>
      <c r="V776" s="1" t="s">
        <v>5523</v>
      </c>
      <c r="W776" s="1" t="s">
        <v>5534</v>
      </c>
      <c r="X776" s="1" t="s">
        <v>5542</v>
      </c>
      <c r="Y776" s="1" t="s">
        <v>4588</v>
      </c>
      <c r="Z776" s="1" t="s">
        <v>5536</v>
      </c>
      <c r="AB776" s="8" t="str">
        <f t="shared" si="152"/>
        <v>000156033</v>
      </c>
      <c r="AC776" t="str">
        <f t="shared" si="153"/>
        <v>08/06/2015</v>
      </c>
      <c r="AD776" t="str">
        <f t="shared" si="154"/>
        <v>01965363000124</v>
      </c>
      <c r="AE776" s="9">
        <f t="shared" si="155"/>
        <v>0.06</v>
      </c>
      <c r="AF776">
        <f t="shared" si="156"/>
        <v>0</v>
      </c>
      <c r="AH776">
        <v>1900</v>
      </c>
      <c r="AI776" s="10" t="s">
        <v>6204</v>
      </c>
      <c r="AJ776">
        <v>3477</v>
      </c>
      <c r="AK776" t="s">
        <v>5754</v>
      </c>
      <c r="AL776">
        <v>1</v>
      </c>
      <c r="AM776">
        <v>2</v>
      </c>
      <c r="AN776" s="11" t="e">
        <f>VLOOKUP(TRIM(AK776),[1]Sheet1!$V:$W,2,FALSE)</f>
        <v>#N/A</v>
      </c>
      <c r="AO776" s="11">
        <f t="shared" si="157"/>
        <v>0</v>
      </c>
      <c r="AP776" s="10">
        <f t="shared" si="158"/>
        <v>0</v>
      </c>
      <c r="AQ776" s="10"/>
      <c r="AR776" s="11" t="b">
        <f t="shared" si="159"/>
        <v>0</v>
      </c>
      <c r="AT776" s="1" t="s">
        <v>2432</v>
      </c>
      <c r="AU776" s="3">
        <v>42166</v>
      </c>
      <c r="AV776" s="1" t="s">
        <v>3974</v>
      </c>
      <c r="AW776" t="str">
        <f t="shared" si="160"/>
        <v>59104422002446</v>
      </c>
      <c r="AX776" s="12">
        <f t="shared" si="161"/>
        <v>41.4</v>
      </c>
      <c r="AY776" s="12">
        <f t="shared" si="162"/>
        <v>5.7902012400000009</v>
      </c>
      <c r="BA776" t="str">
        <f t="shared" si="163"/>
        <v>11/06/2015;59104422002446;41,40;5,79</v>
      </c>
    </row>
    <row r="777" spans="1:53" x14ac:dyDescent="0.2">
      <c r="A777" s="1" t="s">
        <v>5346</v>
      </c>
      <c r="B777" s="1" t="s">
        <v>4587</v>
      </c>
      <c r="C777" s="3">
        <v>42163</v>
      </c>
      <c r="D777" s="1" t="s">
        <v>3641</v>
      </c>
      <c r="E777" s="1" t="s">
        <v>5528</v>
      </c>
      <c r="F777" s="5">
        <v>0.06</v>
      </c>
      <c r="G777" s="5">
        <v>0.06</v>
      </c>
      <c r="H777" s="5">
        <v>0.01</v>
      </c>
      <c r="I777" s="1" t="s">
        <v>5348</v>
      </c>
      <c r="J777" s="5">
        <v>0</v>
      </c>
      <c r="K777" s="5">
        <v>0</v>
      </c>
      <c r="L777" s="1" t="s">
        <v>5349</v>
      </c>
      <c r="M777" s="5">
        <v>0</v>
      </c>
      <c r="N777" s="5">
        <v>0</v>
      </c>
      <c r="O777" s="1" t="s">
        <v>5349</v>
      </c>
      <c r="P777" s="5">
        <v>0.06</v>
      </c>
      <c r="Q777" s="5">
        <v>0</v>
      </c>
      <c r="R777" s="1" t="s">
        <v>5351</v>
      </c>
      <c r="S777" s="5">
        <v>0.06</v>
      </c>
      <c r="T777" s="5">
        <v>0</v>
      </c>
      <c r="U777" s="1" t="s">
        <v>5351</v>
      </c>
      <c r="V777" s="1" t="s">
        <v>5523</v>
      </c>
      <c r="W777" s="1" t="s">
        <v>5534</v>
      </c>
      <c r="X777" s="1" t="s">
        <v>5542</v>
      </c>
      <c r="Y777" s="1" t="s">
        <v>4588</v>
      </c>
      <c r="Z777" s="1" t="s">
        <v>5536</v>
      </c>
      <c r="AB777" s="8" t="str">
        <f t="shared" si="152"/>
        <v>000156033</v>
      </c>
      <c r="AC777" t="str">
        <f t="shared" si="153"/>
        <v>08/06/2015</v>
      </c>
      <c r="AD777" t="str">
        <f t="shared" si="154"/>
        <v>01965363000124</v>
      </c>
      <c r="AE777" s="9">
        <f t="shared" si="155"/>
        <v>0.06</v>
      </c>
      <c r="AF777">
        <f t="shared" si="156"/>
        <v>0</v>
      </c>
      <c r="AH777">
        <v>1900</v>
      </c>
      <c r="AI777" s="10" t="s">
        <v>6204</v>
      </c>
      <c r="AJ777">
        <v>3477</v>
      </c>
      <c r="AK777" t="s">
        <v>5756</v>
      </c>
      <c r="AL777">
        <v>1</v>
      </c>
      <c r="AM777">
        <v>2</v>
      </c>
      <c r="AN777" s="11" t="e">
        <f>VLOOKUP(TRIM(AK777),[1]Sheet1!$V:$W,2,FALSE)</f>
        <v>#N/A</v>
      </c>
      <c r="AO777" s="11">
        <f t="shared" si="157"/>
        <v>0</v>
      </c>
      <c r="AP777" s="10">
        <f t="shared" si="158"/>
        <v>0</v>
      </c>
      <c r="AQ777" s="10"/>
      <c r="AR777" s="11" t="b">
        <f t="shared" si="159"/>
        <v>0</v>
      </c>
      <c r="AT777" s="1" t="s">
        <v>2433</v>
      </c>
      <c r="AU777" s="3">
        <v>42166</v>
      </c>
      <c r="AV777" s="1" t="s">
        <v>2435</v>
      </c>
      <c r="AW777" t="str">
        <f t="shared" si="160"/>
        <v>01641045000965</v>
      </c>
      <c r="AX777" s="12">
        <f t="shared" si="161"/>
        <v>2550.4499999999998</v>
      </c>
      <c r="AY777" s="12">
        <f t="shared" si="162"/>
        <v>0</v>
      </c>
      <c r="BA777" t="str">
        <f t="shared" si="163"/>
        <v>11/06/2015;01641045000965;2550,45;0,00</v>
      </c>
    </row>
    <row r="778" spans="1:53" x14ac:dyDescent="0.2">
      <c r="A778" s="1" t="s">
        <v>5346</v>
      </c>
      <c r="B778" s="1" t="s">
        <v>4589</v>
      </c>
      <c r="C778" s="3">
        <v>42163</v>
      </c>
      <c r="D778" s="1" t="s">
        <v>3649</v>
      </c>
      <c r="E778" s="1" t="s">
        <v>5382</v>
      </c>
      <c r="F778" s="5">
        <v>2094.66</v>
      </c>
      <c r="G778" s="5">
        <v>1821.44</v>
      </c>
      <c r="H778" s="5">
        <v>72.86</v>
      </c>
      <c r="I778" s="1" t="s">
        <v>5406</v>
      </c>
      <c r="J778" s="5">
        <v>0</v>
      </c>
      <c r="K778" s="5">
        <v>0</v>
      </c>
      <c r="L778" s="1" t="s">
        <v>5349</v>
      </c>
      <c r="M778" s="5">
        <v>1821.44</v>
      </c>
      <c r="N778" s="5">
        <v>273.22000000000003</v>
      </c>
      <c r="O778" s="1" t="s">
        <v>3642</v>
      </c>
      <c r="P778" s="5">
        <v>1821.44</v>
      </c>
      <c r="Q778" s="5">
        <v>30.05</v>
      </c>
      <c r="R778" s="1" t="s">
        <v>5351</v>
      </c>
      <c r="S778" s="5">
        <v>1821.44</v>
      </c>
      <c r="T778" s="5">
        <v>138.43</v>
      </c>
      <c r="U778" s="1" t="s">
        <v>5351</v>
      </c>
      <c r="V778" s="1" t="s">
        <v>5351</v>
      </c>
      <c r="W778" s="1" t="s">
        <v>5641</v>
      </c>
      <c r="X778" s="1" t="s">
        <v>5408</v>
      </c>
      <c r="Y778" s="1" t="s">
        <v>5802</v>
      </c>
      <c r="Z778" s="1" t="s">
        <v>5803</v>
      </c>
      <c r="AB778" s="8" t="str">
        <f t="shared" si="152"/>
        <v>000156034</v>
      </c>
      <c r="AC778" t="str">
        <f t="shared" si="153"/>
        <v>08/06/2015</v>
      </c>
      <c r="AD778" t="str">
        <f t="shared" si="154"/>
        <v>82321845000143</v>
      </c>
      <c r="AE778" s="9">
        <f t="shared" si="155"/>
        <v>2094.66</v>
      </c>
      <c r="AF778">
        <f t="shared" si="156"/>
        <v>0</v>
      </c>
      <c r="AH778">
        <v>1900</v>
      </c>
      <c r="AI778" s="10" t="s">
        <v>6204</v>
      </c>
      <c r="AJ778">
        <v>3477</v>
      </c>
      <c r="AK778" t="s">
        <v>5758</v>
      </c>
      <c r="AL778">
        <v>1</v>
      </c>
      <c r="AM778">
        <v>2</v>
      </c>
      <c r="AN778" s="11" t="e">
        <f>VLOOKUP(TRIM(AK778),[1]Sheet1!$V:$W,2,FALSE)</f>
        <v>#N/A</v>
      </c>
      <c r="AO778" s="11">
        <f t="shared" si="157"/>
        <v>0</v>
      </c>
      <c r="AP778" s="10">
        <f t="shared" si="158"/>
        <v>0</v>
      </c>
      <c r="AQ778" s="10"/>
      <c r="AR778" s="11" t="b">
        <f t="shared" si="159"/>
        <v>0</v>
      </c>
      <c r="AT778" s="1" t="s">
        <v>2436</v>
      </c>
      <c r="AU778" s="3">
        <v>42166</v>
      </c>
      <c r="AV778" s="1" t="s">
        <v>4067</v>
      </c>
      <c r="AW778" t="str">
        <f t="shared" si="160"/>
        <v>59104422010384</v>
      </c>
      <c r="AX778" s="12">
        <f t="shared" si="161"/>
        <v>189</v>
      </c>
      <c r="AY778" s="12">
        <f t="shared" si="162"/>
        <v>0</v>
      </c>
      <c r="BA778" t="str">
        <f t="shared" si="163"/>
        <v>11/06/2015;59104422010384;189,00;0,00</v>
      </c>
    </row>
    <row r="779" spans="1:53" x14ac:dyDescent="0.2">
      <c r="A779" s="1" t="s">
        <v>5346</v>
      </c>
      <c r="B779" s="1" t="s">
        <v>4590</v>
      </c>
      <c r="C779" s="3">
        <v>42163</v>
      </c>
      <c r="D779" s="1" t="s">
        <v>3641</v>
      </c>
      <c r="E779" s="1" t="s">
        <v>5382</v>
      </c>
      <c r="F779" s="5">
        <v>916.83</v>
      </c>
      <c r="G779" s="5">
        <v>797.24</v>
      </c>
      <c r="H779" s="5">
        <v>95.67</v>
      </c>
      <c r="I779" s="1" t="s">
        <v>5348</v>
      </c>
      <c r="J779" s="5">
        <v>0</v>
      </c>
      <c r="K779" s="5">
        <v>0</v>
      </c>
      <c r="L779" s="1" t="s">
        <v>5349</v>
      </c>
      <c r="M779" s="5">
        <v>797.24</v>
      </c>
      <c r="N779" s="5">
        <v>119.59</v>
      </c>
      <c r="O779" s="1" t="s">
        <v>3642</v>
      </c>
      <c r="P779" s="5">
        <v>797.24</v>
      </c>
      <c r="Q779" s="5">
        <v>13.15</v>
      </c>
      <c r="R779" s="1" t="s">
        <v>5351</v>
      </c>
      <c r="S779" s="5">
        <v>797.24</v>
      </c>
      <c r="T779" s="5">
        <v>60.59</v>
      </c>
      <c r="U779" s="1" t="s">
        <v>5351</v>
      </c>
      <c r="V779" s="1" t="s">
        <v>5351</v>
      </c>
      <c r="W779" s="1" t="s">
        <v>4036</v>
      </c>
      <c r="X779" s="1" t="s">
        <v>5530</v>
      </c>
      <c r="Y779" s="1" t="s">
        <v>4591</v>
      </c>
      <c r="Z779" s="1" t="s">
        <v>1825</v>
      </c>
      <c r="AB779" s="8" t="str">
        <f t="shared" si="152"/>
        <v>000156035</v>
      </c>
      <c r="AC779" t="str">
        <f t="shared" si="153"/>
        <v>08/06/2015</v>
      </c>
      <c r="AD779" t="str">
        <f t="shared" si="154"/>
        <v>17543420000117</v>
      </c>
      <c r="AE779" s="9">
        <f t="shared" si="155"/>
        <v>916.83</v>
      </c>
      <c r="AF779">
        <f t="shared" si="156"/>
        <v>0</v>
      </c>
      <c r="AH779">
        <v>1900</v>
      </c>
      <c r="AI779" s="10" t="s">
        <v>6204</v>
      </c>
      <c r="AJ779">
        <v>3477</v>
      </c>
      <c r="AK779" t="s">
        <v>5760</v>
      </c>
      <c r="AL779">
        <v>1</v>
      </c>
      <c r="AM779">
        <v>7</v>
      </c>
      <c r="AN779" s="11" t="e">
        <f>VLOOKUP(TRIM(AK779),[1]Sheet1!$V:$W,2,FALSE)</f>
        <v>#N/A</v>
      </c>
      <c r="AO779" s="11">
        <f t="shared" si="157"/>
        <v>0</v>
      </c>
      <c r="AP779" s="10">
        <f t="shared" si="158"/>
        <v>0</v>
      </c>
      <c r="AQ779" s="10"/>
      <c r="AR779" s="11" t="b">
        <f t="shared" si="159"/>
        <v>0</v>
      </c>
      <c r="AT779" s="1" t="s">
        <v>2439</v>
      </c>
      <c r="AU779" s="3">
        <v>42166</v>
      </c>
      <c r="AV779" s="1" t="s">
        <v>5423</v>
      </c>
      <c r="AW779" t="str">
        <f t="shared" si="160"/>
        <v>59578948000414</v>
      </c>
      <c r="AX779" s="12">
        <f t="shared" si="161"/>
        <v>10845.57</v>
      </c>
      <c r="AY779" s="12">
        <f t="shared" si="162"/>
        <v>0</v>
      </c>
      <c r="BA779" t="str">
        <f t="shared" si="163"/>
        <v>11/06/2015;59578948000414;10845,57;0,00</v>
      </c>
    </row>
    <row r="780" spans="1:53" x14ac:dyDescent="0.2">
      <c r="A780" s="1" t="s">
        <v>5346</v>
      </c>
      <c r="B780" s="1" t="s">
        <v>1826</v>
      </c>
      <c r="C780" s="3">
        <v>42163</v>
      </c>
      <c r="D780" s="1" t="s">
        <v>3662</v>
      </c>
      <c r="E780" s="1" t="s">
        <v>5347</v>
      </c>
      <c r="F780" s="5">
        <v>4035</v>
      </c>
      <c r="G780" s="5">
        <v>4035</v>
      </c>
      <c r="H780" s="5">
        <v>726.3</v>
      </c>
      <c r="I780" s="1" t="s">
        <v>5348</v>
      </c>
      <c r="J780" s="5">
        <v>0</v>
      </c>
      <c r="K780" s="5">
        <v>0</v>
      </c>
      <c r="L780" s="1" t="s">
        <v>5349</v>
      </c>
      <c r="M780" s="5">
        <v>0</v>
      </c>
      <c r="N780" s="5">
        <v>0</v>
      </c>
      <c r="O780" s="1" t="s">
        <v>5349</v>
      </c>
      <c r="P780" s="5">
        <v>4035</v>
      </c>
      <c r="Q780" s="5">
        <v>66.58</v>
      </c>
      <c r="R780" s="1" t="s">
        <v>5351</v>
      </c>
      <c r="S780" s="5">
        <v>4035</v>
      </c>
      <c r="T780" s="5">
        <v>306.66000000000003</v>
      </c>
      <c r="U780" s="1" t="s">
        <v>5351</v>
      </c>
      <c r="V780" s="1" t="s">
        <v>5351</v>
      </c>
      <c r="W780" s="1" t="s">
        <v>5672</v>
      </c>
      <c r="X780" s="1" t="s">
        <v>5408</v>
      </c>
      <c r="Y780" s="1" t="s">
        <v>5152</v>
      </c>
      <c r="Z780" s="1" t="s">
        <v>3934</v>
      </c>
      <c r="AB780" s="8" t="str">
        <f t="shared" si="152"/>
        <v>000156036</v>
      </c>
      <c r="AC780" t="str">
        <f t="shared" si="153"/>
        <v>08/06/2015</v>
      </c>
      <c r="AD780" t="str">
        <f t="shared" si="154"/>
        <v>01192333001366</v>
      </c>
      <c r="AE780" s="9">
        <f t="shared" si="155"/>
        <v>4035</v>
      </c>
      <c r="AF780">
        <f t="shared" si="156"/>
        <v>0</v>
      </c>
      <c r="AH780">
        <v>1900</v>
      </c>
      <c r="AI780" s="10" t="s">
        <v>6204</v>
      </c>
      <c r="AJ780">
        <v>3477</v>
      </c>
      <c r="AK780" t="s">
        <v>5762</v>
      </c>
      <c r="AL780">
        <v>1</v>
      </c>
      <c r="AM780">
        <v>5</v>
      </c>
      <c r="AN780" s="11" t="e">
        <f>VLOOKUP(TRIM(AK780),[1]Sheet1!$V:$W,2,FALSE)</f>
        <v>#N/A</v>
      </c>
      <c r="AO780" s="11">
        <f t="shared" si="157"/>
        <v>0</v>
      </c>
      <c r="AP780" s="10">
        <f t="shared" si="158"/>
        <v>0</v>
      </c>
      <c r="AQ780" s="10"/>
      <c r="AR780" s="11" t="b">
        <f t="shared" si="159"/>
        <v>0</v>
      </c>
      <c r="AT780" s="1" t="s">
        <v>2440</v>
      </c>
      <c r="AU780" s="3">
        <v>42166</v>
      </c>
      <c r="AV780" s="1" t="s">
        <v>2441</v>
      </c>
      <c r="AW780" t="str">
        <f t="shared" si="160"/>
        <v>65472714000148</v>
      </c>
      <c r="AX780" s="12">
        <f t="shared" si="161"/>
        <v>4057.8</v>
      </c>
      <c r="AY780" s="12">
        <f t="shared" si="162"/>
        <v>0</v>
      </c>
      <c r="BA780" t="str">
        <f t="shared" si="163"/>
        <v>11/06/2015;65472714000148;4057,80;0,00</v>
      </c>
    </row>
    <row r="781" spans="1:53" x14ac:dyDescent="0.2">
      <c r="A781" s="1" t="s">
        <v>5346</v>
      </c>
      <c r="B781" s="1" t="s">
        <v>1827</v>
      </c>
      <c r="C781" s="3">
        <v>42163</v>
      </c>
      <c r="D781" s="1" t="s">
        <v>3662</v>
      </c>
      <c r="E781" s="1" t="s">
        <v>5347</v>
      </c>
      <c r="F781" s="5">
        <v>1576.8</v>
      </c>
      <c r="G781" s="5">
        <v>1576.8</v>
      </c>
      <c r="H781" s="5">
        <v>283.82</v>
      </c>
      <c r="I781" s="1" t="s">
        <v>5348</v>
      </c>
      <c r="J781" s="5">
        <v>0</v>
      </c>
      <c r="K781" s="5">
        <v>0</v>
      </c>
      <c r="L781" s="1" t="s">
        <v>5349</v>
      </c>
      <c r="M781" s="5">
        <v>0</v>
      </c>
      <c r="N781" s="5">
        <v>0</v>
      </c>
      <c r="O781" s="1" t="s">
        <v>5349</v>
      </c>
      <c r="P781" s="5">
        <v>1576.8</v>
      </c>
      <c r="Q781" s="5">
        <v>26.02</v>
      </c>
      <c r="R781" s="1" t="s">
        <v>5351</v>
      </c>
      <c r="S781" s="5">
        <v>1576.8</v>
      </c>
      <c r="T781" s="5">
        <v>119.84</v>
      </c>
      <c r="U781" s="1" t="s">
        <v>5351</v>
      </c>
      <c r="V781" s="1" t="s">
        <v>5351</v>
      </c>
      <c r="W781" s="1" t="s">
        <v>5672</v>
      </c>
      <c r="X781" s="1" t="s">
        <v>5408</v>
      </c>
      <c r="Y781" s="1" t="s">
        <v>5157</v>
      </c>
      <c r="Z781" s="1" t="s">
        <v>3742</v>
      </c>
      <c r="AB781" s="8" t="str">
        <f t="shared" si="152"/>
        <v>000156037</v>
      </c>
      <c r="AC781" t="str">
        <f t="shared" si="153"/>
        <v>08/06/2015</v>
      </c>
      <c r="AD781" t="str">
        <f t="shared" si="154"/>
        <v>01192333001366</v>
      </c>
      <c r="AE781" s="9">
        <f t="shared" si="155"/>
        <v>1576.8</v>
      </c>
      <c r="AF781">
        <f t="shared" si="156"/>
        <v>0</v>
      </c>
      <c r="AH781">
        <v>1900</v>
      </c>
      <c r="AI781" s="10" t="s">
        <v>6204</v>
      </c>
      <c r="AJ781">
        <v>3478</v>
      </c>
      <c r="AK781" t="s">
        <v>5853</v>
      </c>
      <c r="AL781">
        <v>1</v>
      </c>
      <c r="AM781">
        <v>5</v>
      </c>
      <c r="AN781" s="11" t="e">
        <f>VLOOKUP(TRIM(AK781),[1]Sheet1!$V:$W,2,FALSE)</f>
        <v>#N/A</v>
      </c>
      <c r="AO781" s="11">
        <f t="shared" si="157"/>
        <v>0</v>
      </c>
      <c r="AP781" s="10">
        <f t="shared" si="158"/>
        <v>0</v>
      </c>
      <c r="AQ781" s="10"/>
      <c r="AR781" s="11" t="b">
        <f t="shared" si="159"/>
        <v>0</v>
      </c>
      <c r="AT781" s="1" t="s">
        <v>2449</v>
      </c>
      <c r="AU781" s="3">
        <v>42166</v>
      </c>
      <c r="AV781" s="1" t="s">
        <v>2450</v>
      </c>
      <c r="AW781" t="str">
        <f t="shared" si="160"/>
        <v>33931486003318</v>
      </c>
      <c r="AX781" s="12">
        <f t="shared" si="161"/>
        <v>207.54</v>
      </c>
      <c r="AY781" s="12">
        <f t="shared" si="162"/>
        <v>0</v>
      </c>
      <c r="BA781" t="str">
        <f t="shared" si="163"/>
        <v>11/06/2015;33931486003318;207,54;0,00</v>
      </c>
    </row>
    <row r="782" spans="1:53" x14ac:dyDescent="0.2">
      <c r="A782" s="1" t="s">
        <v>5346</v>
      </c>
      <c r="B782" s="1" t="s">
        <v>1828</v>
      </c>
      <c r="C782" s="3">
        <v>42163</v>
      </c>
      <c r="D782" s="1" t="s">
        <v>3662</v>
      </c>
      <c r="E782" s="1" t="s">
        <v>5347</v>
      </c>
      <c r="F782" s="5">
        <v>1021.2</v>
      </c>
      <c r="G782" s="5">
        <v>888</v>
      </c>
      <c r="H782" s="5">
        <v>159.84</v>
      </c>
      <c r="I782" s="1" t="s">
        <v>5348</v>
      </c>
      <c r="J782" s="5">
        <v>0</v>
      </c>
      <c r="K782" s="5">
        <v>0</v>
      </c>
      <c r="L782" s="1" t="s">
        <v>5349</v>
      </c>
      <c r="M782" s="5">
        <v>888</v>
      </c>
      <c r="N782" s="5">
        <v>133.19999999999999</v>
      </c>
      <c r="O782" s="1" t="s">
        <v>3642</v>
      </c>
      <c r="P782" s="5">
        <v>888</v>
      </c>
      <c r="Q782" s="5">
        <v>14.65</v>
      </c>
      <c r="R782" s="1" t="s">
        <v>5351</v>
      </c>
      <c r="S782" s="5">
        <v>888</v>
      </c>
      <c r="T782" s="5">
        <v>67.489999999999995</v>
      </c>
      <c r="U782" s="1" t="s">
        <v>5351</v>
      </c>
      <c r="V782" s="1" t="s">
        <v>5351</v>
      </c>
      <c r="W782" s="1" t="s">
        <v>1829</v>
      </c>
      <c r="X782" s="1" t="s">
        <v>5408</v>
      </c>
      <c r="Y782" s="1" t="s">
        <v>4749</v>
      </c>
      <c r="Z782" s="1" t="s">
        <v>3607</v>
      </c>
      <c r="AB782" s="8" t="str">
        <f t="shared" si="152"/>
        <v>000156038</v>
      </c>
      <c r="AC782" t="str">
        <f t="shared" si="153"/>
        <v>08/06/2015</v>
      </c>
      <c r="AD782" t="str">
        <f t="shared" si="154"/>
        <v>01192333000394</v>
      </c>
      <c r="AE782" s="9">
        <f t="shared" si="155"/>
        <v>1021.2</v>
      </c>
      <c r="AF782">
        <f t="shared" si="156"/>
        <v>0</v>
      </c>
      <c r="AH782">
        <v>1900</v>
      </c>
      <c r="AI782" s="10" t="s">
        <v>6204</v>
      </c>
      <c r="AJ782">
        <v>3478</v>
      </c>
      <c r="AK782" t="s">
        <v>5855</v>
      </c>
      <c r="AL782">
        <v>1</v>
      </c>
      <c r="AM782">
        <v>6</v>
      </c>
      <c r="AN782" s="11" t="e">
        <f>VLOOKUP(TRIM(AK782),[1]Sheet1!$V:$W,2,FALSE)</f>
        <v>#N/A</v>
      </c>
      <c r="AO782" s="11">
        <f t="shared" si="157"/>
        <v>0</v>
      </c>
      <c r="AP782" s="10">
        <f t="shared" si="158"/>
        <v>0</v>
      </c>
      <c r="AQ782" s="10"/>
      <c r="AR782" s="11" t="b">
        <f t="shared" si="159"/>
        <v>0</v>
      </c>
      <c r="AT782" s="1" t="s">
        <v>2451</v>
      </c>
      <c r="AU782" s="3">
        <v>42166</v>
      </c>
      <c r="AV782" s="1" t="s">
        <v>2452</v>
      </c>
      <c r="AW782" t="str">
        <f t="shared" si="160"/>
        <v>11263874000158</v>
      </c>
      <c r="AX782" s="12">
        <f t="shared" si="161"/>
        <v>488.82</v>
      </c>
      <c r="AY782" s="12">
        <f t="shared" si="162"/>
        <v>0</v>
      </c>
      <c r="BA782" t="str">
        <f t="shared" si="163"/>
        <v>11/06/2015;11263874000158;488,82;0,00</v>
      </c>
    </row>
    <row r="783" spans="1:53" x14ac:dyDescent="0.2">
      <c r="A783" s="1" t="s">
        <v>5346</v>
      </c>
      <c r="B783" s="1" t="s">
        <v>1830</v>
      </c>
      <c r="C783" s="3">
        <v>42163</v>
      </c>
      <c r="D783" s="1" t="s">
        <v>3662</v>
      </c>
      <c r="E783" s="1" t="s">
        <v>5347</v>
      </c>
      <c r="F783" s="5">
        <v>657</v>
      </c>
      <c r="G783" s="5">
        <v>657</v>
      </c>
      <c r="H783" s="5">
        <v>118.26</v>
      </c>
      <c r="I783" s="1" t="s">
        <v>5348</v>
      </c>
      <c r="J783" s="5">
        <v>0</v>
      </c>
      <c r="K783" s="5">
        <v>0</v>
      </c>
      <c r="L783" s="1" t="s">
        <v>5349</v>
      </c>
      <c r="M783" s="5">
        <v>0</v>
      </c>
      <c r="N783" s="5">
        <v>0</v>
      </c>
      <c r="O783" s="1" t="s">
        <v>5349</v>
      </c>
      <c r="P783" s="5">
        <v>657</v>
      </c>
      <c r="Q783" s="5">
        <v>10.84</v>
      </c>
      <c r="R783" s="1" t="s">
        <v>5351</v>
      </c>
      <c r="S783" s="5">
        <v>657</v>
      </c>
      <c r="T783" s="5">
        <v>49.93</v>
      </c>
      <c r="U783" s="1" t="s">
        <v>5351</v>
      </c>
      <c r="V783" s="1" t="s">
        <v>5351</v>
      </c>
      <c r="W783" s="1" t="s">
        <v>5672</v>
      </c>
      <c r="X783" s="1" t="s">
        <v>5408</v>
      </c>
      <c r="Y783" s="1" t="s">
        <v>4782</v>
      </c>
      <c r="Z783" s="1" t="s">
        <v>3742</v>
      </c>
      <c r="AB783" s="8" t="str">
        <f t="shared" si="152"/>
        <v>000156039</v>
      </c>
      <c r="AC783" t="str">
        <f t="shared" si="153"/>
        <v>08/06/2015</v>
      </c>
      <c r="AD783" t="str">
        <f t="shared" si="154"/>
        <v>01192333001366</v>
      </c>
      <c r="AE783" s="9">
        <f t="shared" si="155"/>
        <v>657</v>
      </c>
      <c r="AF783">
        <f t="shared" si="156"/>
        <v>0</v>
      </c>
      <c r="AH783">
        <v>1900</v>
      </c>
      <c r="AI783" s="10" t="s">
        <v>6204</v>
      </c>
      <c r="AJ783">
        <v>3478</v>
      </c>
      <c r="AK783" t="s">
        <v>5857</v>
      </c>
      <c r="AL783">
        <v>1</v>
      </c>
      <c r="AM783">
        <v>1</v>
      </c>
      <c r="AN783" s="11" t="e">
        <f>VLOOKUP(TRIM(AK783),[1]Sheet1!$V:$W,2,FALSE)</f>
        <v>#N/A</v>
      </c>
      <c r="AO783" s="11">
        <f t="shared" si="157"/>
        <v>0</v>
      </c>
      <c r="AP783" s="10">
        <f t="shared" si="158"/>
        <v>0</v>
      </c>
      <c r="AQ783" s="10"/>
      <c r="AR783" s="11" t="b">
        <f t="shared" si="159"/>
        <v>0</v>
      </c>
      <c r="AT783" s="1" t="s">
        <v>2455</v>
      </c>
      <c r="AU783" s="3">
        <v>42166</v>
      </c>
      <c r="AV783" s="1" t="s">
        <v>2456</v>
      </c>
      <c r="AW783" t="str">
        <f t="shared" si="160"/>
        <v>32172751000424</v>
      </c>
      <c r="AX783" s="12">
        <f t="shared" si="161"/>
        <v>2597.75</v>
      </c>
      <c r="AY783" s="12">
        <f t="shared" si="162"/>
        <v>0</v>
      </c>
      <c r="BA783" t="str">
        <f t="shared" si="163"/>
        <v>11/06/2015;32172751000424;2597,75;0,00</v>
      </c>
    </row>
    <row r="784" spans="1:53" x14ac:dyDescent="0.2">
      <c r="A784" s="1" t="s">
        <v>5346</v>
      </c>
      <c r="B784" s="1" t="s">
        <v>1831</v>
      </c>
      <c r="C784" s="3">
        <v>42163</v>
      </c>
      <c r="D784" s="1" t="s">
        <v>3662</v>
      </c>
      <c r="E784" s="1" t="s">
        <v>5347</v>
      </c>
      <c r="F784" s="5">
        <v>177.59</v>
      </c>
      <c r="G784" s="5">
        <v>177.59</v>
      </c>
      <c r="H784" s="5">
        <v>31.97</v>
      </c>
      <c r="I784" s="1" t="s">
        <v>5348</v>
      </c>
      <c r="J784" s="5">
        <v>0</v>
      </c>
      <c r="K784" s="5">
        <v>0</v>
      </c>
      <c r="L784" s="1" t="s">
        <v>5349</v>
      </c>
      <c r="M784" s="5">
        <v>0</v>
      </c>
      <c r="N784" s="5">
        <v>0</v>
      </c>
      <c r="O784" s="1" t="s">
        <v>5349</v>
      </c>
      <c r="P784" s="5">
        <v>177.59</v>
      </c>
      <c r="Q784" s="5">
        <v>2.93</v>
      </c>
      <c r="R784" s="1" t="s">
        <v>5351</v>
      </c>
      <c r="S784" s="5">
        <v>177.59</v>
      </c>
      <c r="T784" s="5">
        <v>13.5</v>
      </c>
      <c r="U784" s="1" t="s">
        <v>5351</v>
      </c>
      <c r="V784" s="1" t="s">
        <v>5351</v>
      </c>
      <c r="W784" s="1" t="s">
        <v>5672</v>
      </c>
      <c r="X784" s="1" t="s">
        <v>5408</v>
      </c>
      <c r="Y784" s="1" t="s">
        <v>4753</v>
      </c>
      <c r="Z784" s="1" t="s">
        <v>4750</v>
      </c>
      <c r="AB784" s="8" t="str">
        <f t="shared" si="152"/>
        <v>000156040</v>
      </c>
      <c r="AC784" t="str">
        <f t="shared" si="153"/>
        <v>08/06/2015</v>
      </c>
      <c r="AD784" t="str">
        <f t="shared" si="154"/>
        <v>01192333001366</v>
      </c>
      <c r="AE784" s="9">
        <f t="shared" si="155"/>
        <v>177.59</v>
      </c>
      <c r="AF784">
        <f t="shared" si="156"/>
        <v>0</v>
      </c>
      <c r="AH784">
        <v>1900</v>
      </c>
      <c r="AI784" s="10" t="s">
        <v>6204</v>
      </c>
      <c r="AJ784">
        <v>3478</v>
      </c>
      <c r="AK784" t="s">
        <v>5848</v>
      </c>
      <c r="AL784">
        <v>1</v>
      </c>
      <c r="AM784">
        <v>2</v>
      </c>
      <c r="AN784" s="11" t="e">
        <f>VLOOKUP(TRIM(AK784),[1]Sheet1!$V:$W,2,FALSE)</f>
        <v>#N/A</v>
      </c>
      <c r="AO784" s="11">
        <f t="shared" si="157"/>
        <v>0</v>
      </c>
      <c r="AP784" s="10">
        <f t="shared" si="158"/>
        <v>0</v>
      </c>
      <c r="AQ784" s="10"/>
      <c r="AR784" s="11" t="b">
        <f t="shared" si="159"/>
        <v>0</v>
      </c>
      <c r="AT784" s="1" t="s">
        <v>2459</v>
      </c>
      <c r="AU784" s="3">
        <v>42166</v>
      </c>
      <c r="AV784" s="1" t="s">
        <v>3717</v>
      </c>
      <c r="AW784" t="str">
        <f t="shared" si="160"/>
        <v>54305743001170</v>
      </c>
      <c r="AX784" s="12">
        <f t="shared" si="161"/>
        <v>648.22</v>
      </c>
      <c r="AY784" s="12">
        <f t="shared" si="162"/>
        <v>0</v>
      </c>
      <c r="BA784" t="str">
        <f t="shared" si="163"/>
        <v>11/06/2015;54305743001170;648,22;0,00</v>
      </c>
    </row>
    <row r="785" spans="1:53" x14ac:dyDescent="0.2">
      <c r="A785" s="1" t="s">
        <v>5346</v>
      </c>
      <c r="B785" s="1" t="s">
        <v>1832</v>
      </c>
      <c r="C785" s="3">
        <v>42163</v>
      </c>
      <c r="D785" s="1" t="s">
        <v>3662</v>
      </c>
      <c r="E785" s="1" t="s">
        <v>5347</v>
      </c>
      <c r="F785" s="5">
        <v>928.05</v>
      </c>
      <c r="G785" s="5">
        <v>807</v>
      </c>
      <c r="H785" s="5">
        <v>145.26</v>
      </c>
      <c r="I785" s="1" t="s">
        <v>5348</v>
      </c>
      <c r="J785" s="5">
        <v>0</v>
      </c>
      <c r="K785" s="5">
        <v>0</v>
      </c>
      <c r="L785" s="1" t="s">
        <v>5349</v>
      </c>
      <c r="M785" s="5">
        <v>807</v>
      </c>
      <c r="N785" s="5">
        <v>121.05</v>
      </c>
      <c r="O785" s="1" t="s">
        <v>3642</v>
      </c>
      <c r="P785" s="5">
        <v>807</v>
      </c>
      <c r="Q785" s="5">
        <v>13.32</v>
      </c>
      <c r="R785" s="1" t="s">
        <v>5351</v>
      </c>
      <c r="S785" s="5">
        <v>807</v>
      </c>
      <c r="T785" s="5">
        <v>61.33</v>
      </c>
      <c r="U785" s="1" t="s">
        <v>5351</v>
      </c>
      <c r="V785" s="1" t="s">
        <v>5351</v>
      </c>
      <c r="W785" s="1" t="s">
        <v>1829</v>
      </c>
      <c r="X785" s="1" t="s">
        <v>5408</v>
      </c>
      <c r="Y785" s="1" t="s">
        <v>4758</v>
      </c>
      <c r="Z785" s="1" t="s">
        <v>5674</v>
      </c>
      <c r="AB785" s="8" t="str">
        <f t="shared" si="152"/>
        <v>000156041</v>
      </c>
      <c r="AC785" t="str">
        <f t="shared" si="153"/>
        <v>08/06/2015</v>
      </c>
      <c r="AD785" t="str">
        <f t="shared" si="154"/>
        <v>01192333000394</v>
      </c>
      <c r="AE785" s="9">
        <f t="shared" si="155"/>
        <v>928.05</v>
      </c>
      <c r="AF785">
        <f t="shared" si="156"/>
        <v>0</v>
      </c>
      <c r="AH785">
        <v>1900</v>
      </c>
      <c r="AI785" s="10" t="s">
        <v>6204</v>
      </c>
      <c r="AJ785">
        <v>3478</v>
      </c>
      <c r="AK785" t="s">
        <v>5785</v>
      </c>
      <c r="AL785">
        <v>1</v>
      </c>
      <c r="AM785">
        <v>1</v>
      </c>
      <c r="AN785" s="11" t="e">
        <f>VLOOKUP(TRIM(AK785),[1]Sheet1!$V:$W,2,FALSE)</f>
        <v>#N/A</v>
      </c>
      <c r="AO785" s="11">
        <f t="shared" si="157"/>
        <v>0</v>
      </c>
      <c r="AP785" s="10">
        <f t="shared" si="158"/>
        <v>0</v>
      </c>
      <c r="AQ785" s="10"/>
      <c r="AR785" s="11" t="b">
        <f t="shared" si="159"/>
        <v>0</v>
      </c>
      <c r="AT785" s="1" t="s">
        <v>2462</v>
      </c>
      <c r="AU785" s="3">
        <v>42166</v>
      </c>
      <c r="AV785" s="1" t="s">
        <v>3717</v>
      </c>
      <c r="AW785" t="str">
        <f t="shared" si="160"/>
        <v>54305743001170</v>
      </c>
      <c r="AX785" s="12">
        <f t="shared" si="161"/>
        <v>335.01</v>
      </c>
      <c r="AY785" s="12">
        <f t="shared" si="162"/>
        <v>0</v>
      </c>
      <c r="BA785" t="str">
        <f t="shared" si="163"/>
        <v>11/06/2015;54305743001170;335,01;0,00</v>
      </c>
    </row>
    <row r="786" spans="1:53" x14ac:dyDescent="0.2">
      <c r="A786" s="1" t="s">
        <v>5346</v>
      </c>
      <c r="B786" s="1" t="s">
        <v>1833</v>
      </c>
      <c r="C786" s="3">
        <v>42163</v>
      </c>
      <c r="D786" s="1" t="s">
        <v>3662</v>
      </c>
      <c r="E786" s="1" t="s">
        <v>5347</v>
      </c>
      <c r="F786" s="5">
        <v>220.8</v>
      </c>
      <c r="G786" s="5">
        <v>192</v>
      </c>
      <c r="H786" s="5">
        <v>34.56</v>
      </c>
      <c r="I786" s="1" t="s">
        <v>5348</v>
      </c>
      <c r="J786" s="5">
        <v>0</v>
      </c>
      <c r="K786" s="5">
        <v>0</v>
      </c>
      <c r="L786" s="1" t="s">
        <v>5349</v>
      </c>
      <c r="M786" s="5">
        <v>192</v>
      </c>
      <c r="N786" s="5">
        <v>28.8</v>
      </c>
      <c r="O786" s="1" t="s">
        <v>3642</v>
      </c>
      <c r="P786" s="5">
        <v>192</v>
      </c>
      <c r="Q786" s="5">
        <v>3.17</v>
      </c>
      <c r="R786" s="1" t="s">
        <v>5351</v>
      </c>
      <c r="S786" s="5">
        <v>192</v>
      </c>
      <c r="T786" s="5">
        <v>14.59</v>
      </c>
      <c r="U786" s="1" t="s">
        <v>5351</v>
      </c>
      <c r="V786" s="1" t="s">
        <v>5351</v>
      </c>
      <c r="W786" s="1" t="s">
        <v>1829</v>
      </c>
      <c r="X786" s="1" t="s">
        <v>5530</v>
      </c>
      <c r="Y786" s="1" t="s">
        <v>1834</v>
      </c>
      <c r="Z786" s="1" t="s">
        <v>1835</v>
      </c>
      <c r="AB786" s="8" t="str">
        <f t="shared" si="152"/>
        <v>000156042</v>
      </c>
      <c r="AC786" t="str">
        <f t="shared" si="153"/>
        <v>08/06/2015</v>
      </c>
      <c r="AD786" t="str">
        <f t="shared" si="154"/>
        <v>01192333000394</v>
      </c>
      <c r="AE786" s="9">
        <f t="shared" si="155"/>
        <v>220.8</v>
      </c>
      <c r="AF786">
        <f t="shared" si="156"/>
        <v>0.43173000000000006</v>
      </c>
      <c r="AH786">
        <v>1900</v>
      </c>
      <c r="AI786" s="10" t="s">
        <v>6204</v>
      </c>
      <c r="AJ786">
        <v>3478</v>
      </c>
      <c r="AK786" t="s">
        <v>5850</v>
      </c>
      <c r="AL786">
        <v>1</v>
      </c>
      <c r="AM786">
        <v>8</v>
      </c>
      <c r="AN786" s="11" t="e">
        <f>VLOOKUP(TRIM(AK786),[1]Sheet1!$V:$W,2,FALSE)</f>
        <v>#N/A</v>
      </c>
      <c r="AO786" s="11">
        <f t="shared" si="157"/>
        <v>0</v>
      </c>
      <c r="AP786" s="10">
        <f t="shared" si="158"/>
        <v>0</v>
      </c>
      <c r="AQ786" s="10"/>
      <c r="AR786" s="11" t="b">
        <f t="shared" si="159"/>
        <v>0</v>
      </c>
      <c r="AT786" s="1" t="s">
        <v>2464</v>
      </c>
      <c r="AU786" s="3">
        <v>42166</v>
      </c>
      <c r="AV786" s="1" t="s">
        <v>5255</v>
      </c>
      <c r="AW786" t="str">
        <f t="shared" si="160"/>
        <v>03523188000140</v>
      </c>
      <c r="AX786" s="12">
        <f t="shared" si="161"/>
        <v>3483.02</v>
      </c>
      <c r="AY786" s="12">
        <f t="shared" si="162"/>
        <v>0</v>
      </c>
      <c r="BA786" t="str">
        <f t="shared" si="163"/>
        <v>11/06/2015;03523188000140;3483,02;0,00</v>
      </c>
    </row>
    <row r="787" spans="1:53" x14ac:dyDescent="0.2">
      <c r="A787" s="1" t="s">
        <v>5346</v>
      </c>
      <c r="B787" s="1" t="s">
        <v>1836</v>
      </c>
      <c r="C787" s="3">
        <v>42163</v>
      </c>
      <c r="D787" s="1" t="s">
        <v>3641</v>
      </c>
      <c r="E787" s="1" t="s">
        <v>5382</v>
      </c>
      <c r="F787" s="5">
        <v>38.01</v>
      </c>
      <c r="G787" s="5">
        <v>38.01</v>
      </c>
      <c r="H787" s="5">
        <v>4.5599999999999996</v>
      </c>
      <c r="I787" s="1" t="s">
        <v>5348</v>
      </c>
      <c r="J787" s="5">
        <v>0</v>
      </c>
      <c r="K787" s="5">
        <v>0</v>
      </c>
      <c r="L787" s="1" t="s">
        <v>5349</v>
      </c>
      <c r="M787" s="5">
        <v>0</v>
      </c>
      <c r="N787" s="5">
        <v>0</v>
      </c>
      <c r="O787" s="1" t="s">
        <v>5349</v>
      </c>
      <c r="P787" s="5">
        <v>38.01</v>
      </c>
      <c r="Q787" s="5">
        <v>0.63</v>
      </c>
      <c r="R787" s="1" t="s">
        <v>5351</v>
      </c>
      <c r="S787" s="5">
        <v>38.01</v>
      </c>
      <c r="T787" s="5">
        <v>2.89</v>
      </c>
      <c r="U787" s="1" t="s">
        <v>5351</v>
      </c>
      <c r="V787" s="1" t="s">
        <v>5351</v>
      </c>
      <c r="W787" s="1" t="s">
        <v>1837</v>
      </c>
      <c r="X787" s="1" t="s">
        <v>5542</v>
      </c>
      <c r="Y787" s="1" t="s">
        <v>1838</v>
      </c>
      <c r="Z787" s="1" t="s">
        <v>1839</v>
      </c>
      <c r="AB787" s="8" t="str">
        <f t="shared" si="152"/>
        <v>000156043</v>
      </c>
      <c r="AC787" t="str">
        <f t="shared" si="153"/>
        <v>08/06/2015</v>
      </c>
      <c r="AD787" t="str">
        <f t="shared" si="154"/>
        <v>43375930000132</v>
      </c>
      <c r="AE787" s="9">
        <f t="shared" si="155"/>
        <v>38.01</v>
      </c>
      <c r="AF787">
        <f t="shared" si="156"/>
        <v>0</v>
      </c>
      <c r="AH787">
        <v>1900</v>
      </c>
      <c r="AI787" s="10" t="s">
        <v>6204</v>
      </c>
      <c r="AJ787">
        <v>3478</v>
      </c>
      <c r="AK787" t="s">
        <v>5851</v>
      </c>
      <c r="AL787">
        <v>1</v>
      </c>
      <c r="AM787">
        <v>7</v>
      </c>
      <c r="AN787" s="11" t="e">
        <f>VLOOKUP(TRIM(AK787),[1]Sheet1!$V:$W,2,FALSE)</f>
        <v>#N/A</v>
      </c>
      <c r="AO787" s="11">
        <f t="shared" si="157"/>
        <v>0</v>
      </c>
      <c r="AP787" s="10">
        <f t="shared" si="158"/>
        <v>0</v>
      </c>
      <c r="AQ787" s="10"/>
      <c r="AR787" s="11" t="b">
        <f t="shared" si="159"/>
        <v>0</v>
      </c>
      <c r="AT787" s="1" t="s">
        <v>2465</v>
      </c>
      <c r="AU787" s="3">
        <v>42166</v>
      </c>
      <c r="AV787" s="1" t="s">
        <v>5243</v>
      </c>
      <c r="AW787" t="str">
        <f t="shared" si="160"/>
        <v>46044053004100</v>
      </c>
      <c r="AX787" s="12">
        <f t="shared" si="161"/>
        <v>3131.88</v>
      </c>
      <c r="AY787" s="12">
        <f t="shared" si="162"/>
        <v>0</v>
      </c>
      <c r="BA787" t="str">
        <f t="shared" si="163"/>
        <v>11/06/2015;46044053004100;3131,88;0,00</v>
      </c>
    </row>
    <row r="788" spans="1:53" x14ac:dyDescent="0.2">
      <c r="A788" s="1" t="s">
        <v>5346</v>
      </c>
      <c r="B788" s="1" t="s">
        <v>1840</v>
      </c>
      <c r="C788" s="3">
        <v>42163</v>
      </c>
      <c r="D788" s="1" t="s">
        <v>3641</v>
      </c>
      <c r="E788" s="1" t="s">
        <v>5382</v>
      </c>
      <c r="F788" s="5">
        <v>180</v>
      </c>
      <c r="G788" s="5">
        <v>180</v>
      </c>
      <c r="H788" s="5">
        <v>21.6</v>
      </c>
      <c r="I788" s="1" t="s">
        <v>5348</v>
      </c>
      <c r="J788" s="5">
        <v>0</v>
      </c>
      <c r="K788" s="5">
        <v>0</v>
      </c>
      <c r="L788" s="1" t="s">
        <v>5349</v>
      </c>
      <c r="M788" s="5">
        <v>0</v>
      </c>
      <c r="N788" s="5">
        <v>0</v>
      </c>
      <c r="O788" s="1" t="s">
        <v>5349</v>
      </c>
      <c r="P788" s="5">
        <v>180</v>
      </c>
      <c r="Q788" s="5">
        <v>2.97</v>
      </c>
      <c r="R788" s="1" t="s">
        <v>5351</v>
      </c>
      <c r="S788" s="5">
        <v>180</v>
      </c>
      <c r="T788" s="5">
        <v>13.68</v>
      </c>
      <c r="U788" s="1" t="s">
        <v>5351</v>
      </c>
      <c r="V788" s="1" t="s">
        <v>5351</v>
      </c>
      <c r="W788" s="1" t="s">
        <v>1837</v>
      </c>
      <c r="X788" s="1" t="s">
        <v>5542</v>
      </c>
      <c r="Y788" s="1" t="s">
        <v>1841</v>
      </c>
      <c r="Z788" s="1" t="s">
        <v>1842</v>
      </c>
      <c r="AB788" s="8" t="str">
        <f t="shared" si="152"/>
        <v>000156044</v>
      </c>
      <c r="AC788" t="str">
        <f t="shared" si="153"/>
        <v>08/06/2015</v>
      </c>
      <c r="AD788" t="str">
        <f t="shared" si="154"/>
        <v>43375930000132</v>
      </c>
      <c r="AE788" s="9">
        <f t="shared" si="155"/>
        <v>180</v>
      </c>
      <c r="AF788">
        <f t="shared" si="156"/>
        <v>0</v>
      </c>
      <c r="AH788">
        <v>1900</v>
      </c>
      <c r="AI788" s="10" t="s">
        <v>6204</v>
      </c>
      <c r="AJ788">
        <v>3478</v>
      </c>
      <c r="AK788" t="s">
        <v>5843</v>
      </c>
      <c r="AL788">
        <v>1</v>
      </c>
      <c r="AM788">
        <v>1</v>
      </c>
      <c r="AN788" s="11" t="e">
        <f>VLOOKUP(TRIM(AK788),[1]Sheet1!$V:$W,2,FALSE)</f>
        <v>#N/A</v>
      </c>
      <c r="AO788" s="11">
        <f t="shared" si="157"/>
        <v>0</v>
      </c>
      <c r="AP788" s="10">
        <f t="shared" si="158"/>
        <v>0</v>
      </c>
      <c r="AQ788" s="10"/>
      <c r="AR788" s="11" t="b">
        <f t="shared" si="159"/>
        <v>0</v>
      </c>
      <c r="AT788" s="1" t="s">
        <v>2466</v>
      </c>
      <c r="AU788" s="3">
        <v>42166</v>
      </c>
      <c r="AV788" s="1" t="s">
        <v>4067</v>
      </c>
      <c r="AW788" t="str">
        <f t="shared" si="160"/>
        <v>59104422010384</v>
      </c>
      <c r="AX788" s="12">
        <f t="shared" si="161"/>
        <v>800</v>
      </c>
      <c r="AY788" s="12">
        <f t="shared" si="162"/>
        <v>0</v>
      </c>
      <c r="BA788" t="str">
        <f t="shared" si="163"/>
        <v>11/06/2015;59104422010384;800,00;0,00</v>
      </c>
    </row>
    <row r="789" spans="1:53" x14ac:dyDescent="0.2">
      <c r="A789" s="1" t="s">
        <v>5346</v>
      </c>
      <c r="B789" s="1" t="s">
        <v>1843</v>
      </c>
      <c r="C789" s="3">
        <v>42163</v>
      </c>
      <c r="D789" s="1" t="s">
        <v>3641</v>
      </c>
      <c r="E789" s="1" t="s">
        <v>5382</v>
      </c>
      <c r="F789" s="5">
        <v>180</v>
      </c>
      <c r="G789" s="5">
        <v>180</v>
      </c>
      <c r="H789" s="5">
        <v>21.6</v>
      </c>
      <c r="I789" s="1" t="s">
        <v>5348</v>
      </c>
      <c r="J789" s="5">
        <v>0</v>
      </c>
      <c r="K789" s="5">
        <v>0</v>
      </c>
      <c r="L789" s="1" t="s">
        <v>5349</v>
      </c>
      <c r="M789" s="5">
        <v>0</v>
      </c>
      <c r="N789" s="5">
        <v>0</v>
      </c>
      <c r="O789" s="1" t="s">
        <v>5349</v>
      </c>
      <c r="P789" s="5">
        <v>180</v>
      </c>
      <c r="Q789" s="5">
        <v>2.97</v>
      </c>
      <c r="R789" s="1" t="s">
        <v>5351</v>
      </c>
      <c r="S789" s="5">
        <v>180</v>
      </c>
      <c r="T789" s="5">
        <v>13.68</v>
      </c>
      <c r="U789" s="1" t="s">
        <v>5351</v>
      </c>
      <c r="V789" s="1" t="s">
        <v>5351</v>
      </c>
      <c r="W789" s="1" t="s">
        <v>1837</v>
      </c>
      <c r="X789" s="1" t="s">
        <v>5542</v>
      </c>
      <c r="Y789" s="1" t="s">
        <v>1844</v>
      </c>
      <c r="Z789" s="1" t="s">
        <v>1839</v>
      </c>
      <c r="AB789" s="8" t="str">
        <f t="shared" si="152"/>
        <v>000156045</v>
      </c>
      <c r="AC789" t="str">
        <f t="shared" si="153"/>
        <v>08/06/2015</v>
      </c>
      <c r="AD789" t="str">
        <f t="shared" si="154"/>
        <v>43375930000132</v>
      </c>
      <c r="AE789" s="9">
        <f t="shared" si="155"/>
        <v>180</v>
      </c>
      <c r="AF789">
        <f t="shared" si="156"/>
        <v>0</v>
      </c>
      <c r="AH789">
        <v>1900</v>
      </c>
      <c r="AI789" s="10" t="s">
        <v>6204</v>
      </c>
      <c r="AJ789">
        <v>3478</v>
      </c>
      <c r="AK789" t="s">
        <v>5879</v>
      </c>
      <c r="AL789">
        <v>1</v>
      </c>
      <c r="AM789">
        <v>3</v>
      </c>
      <c r="AN789" s="11" t="e">
        <f>VLOOKUP(TRIM(AK789),[1]Sheet1!$V:$W,2,FALSE)</f>
        <v>#N/A</v>
      </c>
      <c r="AO789" s="11">
        <f t="shared" si="157"/>
        <v>0</v>
      </c>
      <c r="AP789" s="10">
        <f t="shared" si="158"/>
        <v>0</v>
      </c>
      <c r="AQ789" s="10"/>
      <c r="AR789" s="11" t="b">
        <f t="shared" si="159"/>
        <v>0</v>
      </c>
      <c r="AT789" s="1" t="s">
        <v>2467</v>
      </c>
      <c r="AU789" s="3">
        <v>42166</v>
      </c>
      <c r="AV789" s="1" t="s">
        <v>2468</v>
      </c>
      <c r="AW789" t="str">
        <f t="shared" si="160"/>
        <v>61068342000138</v>
      </c>
      <c r="AX789" s="12">
        <f t="shared" si="161"/>
        <v>719.53</v>
      </c>
      <c r="AY789" s="12">
        <f t="shared" si="162"/>
        <v>0</v>
      </c>
      <c r="BA789" t="str">
        <f t="shared" si="163"/>
        <v>11/06/2015;61068342000138;719,53;0,00</v>
      </c>
    </row>
    <row r="790" spans="1:53" x14ac:dyDescent="0.2">
      <c r="A790" s="1" t="s">
        <v>5346</v>
      </c>
      <c r="B790" s="1" t="s">
        <v>1843</v>
      </c>
      <c r="C790" s="3">
        <v>42163</v>
      </c>
      <c r="D790" s="1" t="s">
        <v>3641</v>
      </c>
      <c r="E790" s="1" t="s">
        <v>5382</v>
      </c>
      <c r="F790" s="5">
        <v>613.52</v>
      </c>
      <c r="G790" s="5">
        <v>613.52</v>
      </c>
      <c r="H790" s="5">
        <v>73.62</v>
      </c>
      <c r="I790" s="1" t="s">
        <v>5348</v>
      </c>
      <c r="J790" s="5">
        <v>0</v>
      </c>
      <c r="K790" s="5">
        <v>0</v>
      </c>
      <c r="L790" s="1" t="s">
        <v>5349</v>
      </c>
      <c r="M790" s="5">
        <v>0</v>
      </c>
      <c r="N790" s="5">
        <v>0</v>
      </c>
      <c r="O790" s="1" t="s">
        <v>5349</v>
      </c>
      <c r="P790" s="5">
        <v>613.52</v>
      </c>
      <c r="Q790" s="5">
        <v>10.119999999999999</v>
      </c>
      <c r="R790" s="1" t="s">
        <v>5351</v>
      </c>
      <c r="S790" s="5">
        <v>613.52</v>
      </c>
      <c r="T790" s="5">
        <v>46.63</v>
      </c>
      <c r="U790" s="1" t="s">
        <v>5351</v>
      </c>
      <c r="V790" s="1" t="s">
        <v>5351</v>
      </c>
      <c r="W790" s="1" t="s">
        <v>1837</v>
      </c>
      <c r="X790" s="1" t="s">
        <v>5542</v>
      </c>
      <c r="Y790" s="1" t="s">
        <v>1845</v>
      </c>
      <c r="Z790" s="1" t="s">
        <v>1846</v>
      </c>
      <c r="AB790" s="8" t="str">
        <f t="shared" si="152"/>
        <v>000156045</v>
      </c>
      <c r="AC790" t="str">
        <f t="shared" si="153"/>
        <v>08/06/2015</v>
      </c>
      <c r="AD790" t="str">
        <f t="shared" si="154"/>
        <v>43375930000132</v>
      </c>
      <c r="AE790" s="9">
        <f t="shared" si="155"/>
        <v>613.52</v>
      </c>
      <c r="AF790">
        <f t="shared" si="156"/>
        <v>0</v>
      </c>
      <c r="AH790">
        <v>1900</v>
      </c>
      <c r="AI790" s="10" t="s">
        <v>6204</v>
      </c>
      <c r="AJ790">
        <v>3478</v>
      </c>
      <c r="AK790" t="s">
        <v>5846</v>
      </c>
      <c r="AL790">
        <v>1</v>
      </c>
      <c r="AM790">
        <v>3</v>
      </c>
      <c r="AN790" s="11" t="e">
        <f>VLOOKUP(TRIM(AK790),[1]Sheet1!$V:$W,2,FALSE)</f>
        <v>#N/A</v>
      </c>
      <c r="AO790" s="11">
        <f t="shared" si="157"/>
        <v>0</v>
      </c>
      <c r="AP790" s="10">
        <f t="shared" si="158"/>
        <v>0</v>
      </c>
      <c r="AQ790" s="10"/>
      <c r="AR790" s="11" t="b">
        <f t="shared" si="159"/>
        <v>0</v>
      </c>
      <c r="AT790" s="1" t="s">
        <v>2471</v>
      </c>
      <c r="AU790" s="3">
        <v>42166</v>
      </c>
      <c r="AV790" s="1" t="s">
        <v>5423</v>
      </c>
      <c r="AW790" t="str">
        <f t="shared" si="160"/>
        <v>59578948000414</v>
      </c>
      <c r="AX790" s="12">
        <f t="shared" si="161"/>
        <v>613.15</v>
      </c>
      <c r="AY790" s="12">
        <f t="shared" si="162"/>
        <v>0</v>
      </c>
      <c r="BA790" t="str">
        <f t="shared" si="163"/>
        <v>11/06/2015;59578948000414;613,15;0,00</v>
      </c>
    </row>
    <row r="791" spans="1:53" x14ac:dyDescent="0.2">
      <c r="A791" s="1" t="s">
        <v>5346</v>
      </c>
      <c r="B791" s="1" t="s">
        <v>1843</v>
      </c>
      <c r="C791" s="3">
        <v>42163</v>
      </c>
      <c r="D791" s="1" t="s">
        <v>3641</v>
      </c>
      <c r="E791" s="1" t="s">
        <v>5382</v>
      </c>
      <c r="F791" s="5">
        <v>213.59</v>
      </c>
      <c r="G791" s="5">
        <v>213.59</v>
      </c>
      <c r="H791" s="5">
        <v>25.63</v>
      </c>
      <c r="I791" s="1" t="s">
        <v>5348</v>
      </c>
      <c r="J791" s="5">
        <v>0</v>
      </c>
      <c r="K791" s="5">
        <v>0</v>
      </c>
      <c r="L791" s="1" t="s">
        <v>5349</v>
      </c>
      <c r="M791" s="5">
        <v>0</v>
      </c>
      <c r="N791" s="5">
        <v>0</v>
      </c>
      <c r="O791" s="1" t="s">
        <v>5349</v>
      </c>
      <c r="P791" s="5">
        <v>213.59</v>
      </c>
      <c r="Q791" s="5">
        <v>3.52</v>
      </c>
      <c r="R791" s="1" t="s">
        <v>5351</v>
      </c>
      <c r="S791" s="5">
        <v>213.59</v>
      </c>
      <c r="T791" s="5">
        <v>16.23</v>
      </c>
      <c r="U791" s="1" t="s">
        <v>5351</v>
      </c>
      <c r="V791" s="1" t="s">
        <v>5351</v>
      </c>
      <c r="W791" s="1" t="s">
        <v>1837</v>
      </c>
      <c r="X791" s="1" t="s">
        <v>5542</v>
      </c>
      <c r="Y791" s="1" t="s">
        <v>1847</v>
      </c>
      <c r="Z791" s="1" t="s">
        <v>1848</v>
      </c>
      <c r="AB791" s="8" t="str">
        <f t="shared" si="152"/>
        <v>000156045</v>
      </c>
      <c r="AC791" t="str">
        <f t="shared" si="153"/>
        <v>08/06/2015</v>
      </c>
      <c r="AD791" t="str">
        <f t="shared" si="154"/>
        <v>43375930000132</v>
      </c>
      <c r="AE791" s="9">
        <f t="shared" si="155"/>
        <v>213.59</v>
      </c>
      <c r="AF791">
        <f t="shared" si="156"/>
        <v>0</v>
      </c>
      <c r="AH791">
        <v>1900</v>
      </c>
      <c r="AI791" s="10" t="s">
        <v>6204</v>
      </c>
      <c r="AJ791">
        <v>3478</v>
      </c>
      <c r="AK791" t="s">
        <v>5844</v>
      </c>
      <c r="AL791">
        <v>1</v>
      </c>
      <c r="AM791">
        <v>2</v>
      </c>
      <c r="AN791" s="11" t="e">
        <f>VLOOKUP(TRIM(AK791),[1]Sheet1!$V:$W,2,FALSE)</f>
        <v>#N/A</v>
      </c>
      <c r="AO791" s="11">
        <f t="shared" si="157"/>
        <v>0</v>
      </c>
      <c r="AP791" s="10">
        <f t="shared" si="158"/>
        <v>0</v>
      </c>
      <c r="AQ791" s="10"/>
      <c r="AR791" s="11" t="b">
        <f t="shared" si="159"/>
        <v>0</v>
      </c>
      <c r="AT791" s="1" t="s">
        <v>2472</v>
      </c>
      <c r="AU791" s="3">
        <v>42166</v>
      </c>
      <c r="AV791" s="1" t="s">
        <v>2473</v>
      </c>
      <c r="AW791" t="str">
        <f t="shared" si="160"/>
        <v>44068211000131</v>
      </c>
      <c r="AX791" s="12">
        <f t="shared" si="161"/>
        <v>233.2</v>
      </c>
      <c r="AY791" s="12">
        <f t="shared" si="162"/>
        <v>0</v>
      </c>
      <c r="BA791" t="str">
        <f t="shared" si="163"/>
        <v>11/06/2015;44068211000131;233,20;0,00</v>
      </c>
    </row>
    <row r="792" spans="1:53" x14ac:dyDescent="0.2">
      <c r="A792" s="1" t="s">
        <v>5346</v>
      </c>
      <c r="B792" s="1" t="s">
        <v>1849</v>
      </c>
      <c r="C792" s="3">
        <v>42163</v>
      </c>
      <c r="D792" s="1" t="s">
        <v>3662</v>
      </c>
      <c r="E792" s="1" t="s">
        <v>5347</v>
      </c>
      <c r="F792" s="5">
        <v>98.6</v>
      </c>
      <c r="G792" s="5">
        <v>98.6</v>
      </c>
      <c r="H792" s="5">
        <v>17.75</v>
      </c>
      <c r="I792" s="1" t="s">
        <v>5417</v>
      </c>
      <c r="J792" s="5">
        <v>0</v>
      </c>
      <c r="K792" s="5">
        <v>0</v>
      </c>
      <c r="L792" s="1" t="s">
        <v>5349</v>
      </c>
      <c r="M792" s="5">
        <v>85.74</v>
      </c>
      <c r="N792" s="5">
        <v>12.86</v>
      </c>
      <c r="O792" s="1" t="s">
        <v>3642</v>
      </c>
      <c r="P792" s="5">
        <v>85.74</v>
      </c>
      <c r="Q792" s="5">
        <v>1.41</v>
      </c>
      <c r="R792" s="1" t="s">
        <v>5351</v>
      </c>
      <c r="S792" s="5">
        <v>85.74</v>
      </c>
      <c r="T792" s="5">
        <v>6.52</v>
      </c>
      <c r="U792" s="1" t="s">
        <v>5351</v>
      </c>
      <c r="V792" s="1" t="s">
        <v>5351</v>
      </c>
      <c r="W792" s="1" t="s">
        <v>1850</v>
      </c>
      <c r="X792" s="1" t="s">
        <v>5408</v>
      </c>
      <c r="Y792" s="1" t="s">
        <v>1851</v>
      </c>
      <c r="Z792" s="1" t="s">
        <v>1852</v>
      </c>
      <c r="AB792" s="8" t="str">
        <f t="shared" si="152"/>
        <v>000156046</v>
      </c>
      <c r="AC792" t="str">
        <f t="shared" si="153"/>
        <v>08/06/2015</v>
      </c>
      <c r="AD792" t="str">
        <f t="shared" si="154"/>
        <v>53558342001593</v>
      </c>
      <c r="AE792" s="9">
        <f t="shared" si="155"/>
        <v>98.6</v>
      </c>
      <c r="AF792">
        <f t="shared" si="156"/>
        <v>7.0981091999999996E-2</v>
      </c>
      <c r="AH792">
        <v>1900</v>
      </c>
      <c r="AI792" s="10" t="s">
        <v>6204</v>
      </c>
      <c r="AJ792">
        <v>3478</v>
      </c>
      <c r="AK792" t="s">
        <v>5878</v>
      </c>
      <c r="AL792">
        <v>1</v>
      </c>
      <c r="AM792">
        <v>12</v>
      </c>
      <c r="AN792" s="11" t="e">
        <f>VLOOKUP(TRIM(AK792),[1]Sheet1!$V:$W,2,FALSE)</f>
        <v>#N/A</v>
      </c>
      <c r="AO792" s="11">
        <f t="shared" si="157"/>
        <v>0</v>
      </c>
      <c r="AP792" s="10">
        <f t="shared" si="158"/>
        <v>0</v>
      </c>
      <c r="AQ792" s="10"/>
      <c r="AR792" s="11" t="b">
        <f t="shared" si="159"/>
        <v>0</v>
      </c>
      <c r="AT792" s="1" t="s">
        <v>2476</v>
      </c>
      <c r="AU792" s="3">
        <v>42166</v>
      </c>
      <c r="AV792" s="1" t="s">
        <v>2477</v>
      </c>
      <c r="AW792" t="str">
        <f t="shared" si="160"/>
        <v>04756195000155</v>
      </c>
      <c r="AX792" s="12">
        <f t="shared" si="161"/>
        <v>247.45</v>
      </c>
      <c r="AY792" s="12">
        <f t="shared" si="162"/>
        <v>231.94</v>
      </c>
      <c r="BA792" t="str">
        <f t="shared" si="163"/>
        <v>11/06/2015;04756195000155;247,45;231,94</v>
      </c>
    </row>
    <row r="793" spans="1:53" x14ac:dyDescent="0.2">
      <c r="A793" s="1" t="s">
        <v>5346</v>
      </c>
      <c r="B793" s="1" t="s">
        <v>1849</v>
      </c>
      <c r="C793" s="3">
        <v>42163</v>
      </c>
      <c r="D793" s="1" t="s">
        <v>3662</v>
      </c>
      <c r="E793" s="1" t="s">
        <v>5347</v>
      </c>
      <c r="F793" s="5">
        <v>77.760000000000005</v>
      </c>
      <c r="G793" s="5">
        <v>77.760000000000005</v>
      </c>
      <c r="H793" s="5">
        <v>14</v>
      </c>
      <c r="I793" s="1" t="s">
        <v>5417</v>
      </c>
      <c r="J793" s="5">
        <v>0</v>
      </c>
      <c r="K793" s="5">
        <v>0</v>
      </c>
      <c r="L793" s="1" t="s">
        <v>5349</v>
      </c>
      <c r="M793" s="5">
        <v>67.62</v>
      </c>
      <c r="N793" s="5">
        <v>10.14</v>
      </c>
      <c r="O793" s="1" t="s">
        <v>3642</v>
      </c>
      <c r="P793" s="5">
        <v>67.62</v>
      </c>
      <c r="Q793" s="5">
        <v>1.1200000000000001</v>
      </c>
      <c r="R793" s="1" t="s">
        <v>5351</v>
      </c>
      <c r="S793" s="5">
        <v>67.62</v>
      </c>
      <c r="T793" s="5">
        <v>5.14</v>
      </c>
      <c r="U793" s="1" t="s">
        <v>5351</v>
      </c>
      <c r="V793" s="1" t="s">
        <v>5351</v>
      </c>
      <c r="W793" s="1" t="s">
        <v>1850</v>
      </c>
      <c r="X793" s="1" t="s">
        <v>5408</v>
      </c>
      <c r="Y793" s="1" t="s">
        <v>1853</v>
      </c>
      <c r="Z793" s="1" t="s">
        <v>1854</v>
      </c>
      <c r="AB793" s="8" t="str">
        <f t="shared" si="152"/>
        <v>000156046</v>
      </c>
      <c r="AC793" t="str">
        <f t="shared" si="153"/>
        <v>08/06/2015</v>
      </c>
      <c r="AD793" t="str">
        <f t="shared" si="154"/>
        <v>53558342001593</v>
      </c>
      <c r="AE793" s="9">
        <f t="shared" si="155"/>
        <v>77.760000000000005</v>
      </c>
      <c r="AF793">
        <f t="shared" si="156"/>
        <v>7.0981091999999996E-2</v>
      </c>
      <c r="AH793">
        <v>1900</v>
      </c>
      <c r="AI793" s="10" t="s">
        <v>6204</v>
      </c>
      <c r="AJ793">
        <v>3478</v>
      </c>
      <c r="AK793" t="s">
        <v>5818</v>
      </c>
      <c r="AL793">
        <v>1</v>
      </c>
      <c r="AM793">
        <v>1</v>
      </c>
      <c r="AN793" s="11" t="e">
        <f>VLOOKUP(TRIM(AK793),[1]Sheet1!$V:$W,2,FALSE)</f>
        <v>#N/A</v>
      </c>
      <c r="AO793" s="11">
        <f t="shared" si="157"/>
        <v>0</v>
      </c>
      <c r="AP793" s="10">
        <f t="shared" si="158"/>
        <v>0</v>
      </c>
      <c r="AQ793" s="10"/>
      <c r="AR793" s="11" t="b">
        <f t="shared" si="159"/>
        <v>0</v>
      </c>
      <c r="AT793" s="1" t="s">
        <v>2480</v>
      </c>
      <c r="AU793" s="3">
        <v>42166</v>
      </c>
      <c r="AV793" s="1" t="s">
        <v>2481</v>
      </c>
      <c r="AW793" t="str">
        <f t="shared" si="160"/>
        <v>47078704000140</v>
      </c>
      <c r="AX793" s="12">
        <f t="shared" si="161"/>
        <v>821.66</v>
      </c>
      <c r="AY793" s="12">
        <f t="shared" si="162"/>
        <v>0</v>
      </c>
      <c r="BA793" t="str">
        <f t="shared" si="163"/>
        <v>11/06/2015;47078704000140;821,66;0,00</v>
      </c>
    </row>
    <row r="794" spans="1:53" x14ac:dyDescent="0.2">
      <c r="A794" s="1" t="s">
        <v>5346</v>
      </c>
      <c r="B794" s="1" t="s">
        <v>1855</v>
      </c>
      <c r="C794" s="3">
        <v>42163</v>
      </c>
      <c r="D794" s="1" t="s">
        <v>3662</v>
      </c>
      <c r="E794" s="1" t="s">
        <v>5347</v>
      </c>
      <c r="F794" s="5">
        <v>344.31</v>
      </c>
      <c r="G794" s="5">
        <v>344.31</v>
      </c>
      <c r="H794" s="5">
        <v>61.98</v>
      </c>
      <c r="I794" s="1" t="s">
        <v>5348</v>
      </c>
      <c r="J794" s="5">
        <v>0</v>
      </c>
      <c r="K794" s="5">
        <v>0</v>
      </c>
      <c r="L794" s="1" t="s">
        <v>5349</v>
      </c>
      <c r="M794" s="5">
        <v>0</v>
      </c>
      <c r="N794" s="5">
        <v>0</v>
      </c>
      <c r="O794" s="1" t="s">
        <v>5349</v>
      </c>
      <c r="P794" s="5">
        <v>344.31</v>
      </c>
      <c r="Q794" s="5">
        <v>5.68</v>
      </c>
      <c r="R794" s="1" t="s">
        <v>5351</v>
      </c>
      <c r="S794" s="5">
        <v>344.31</v>
      </c>
      <c r="T794" s="5">
        <v>26.17</v>
      </c>
      <c r="U794" s="1" t="s">
        <v>5351</v>
      </c>
      <c r="V794" s="1" t="s">
        <v>5351</v>
      </c>
      <c r="W794" s="1" t="s">
        <v>3818</v>
      </c>
      <c r="X794" s="1" t="s">
        <v>5530</v>
      </c>
      <c r="Y794" s="1" t="s">
        <v>1856</v>
      </c>
      <c r="Z794" s="1" t="s">
        <v>1857</v>
      </c>
      <c r="AB794" s="8" t="str">
        <f t="shared" si="152"/>
        <v>000156047</v>
      </c>
      <c r="AC794" t="str">
        <f t="shared" si="153"/>
        <v>08/06/2015</v>
      </c>
      <c r="AD794" t="str">
        <f t="shared" si="154"/>
        <v>59104422005704</v>
      </c>
      <c r="AE794" s="9">
        <f t="shared" si="155"/>
        <v>344.31</v>
      </c>
      <c r="AF794">
        <f t="shared" si="156"/>
        <v>0</v>
      </c>
      <c r="AH794">
        <v>1900</v>
      </c>
      <c r="AI794" s="10" t="s">
        <v>6204</v>
      </c>
      <c r="AJ794">
        <v>3478</v>
      </c>
      <c r="AK794" t="s">
        <v>5876</v>
      </c>
      <c r="AL794">
        <v>1</v>
      </c>
      <c r="AM794">
        <v>17</v>
      </c>
      <c r="AN794" s="11" t="e">
        <f>VLOOKUP(TRIM(AK794),[1]Sheet1!$V:$W,2,FALSE)</f>
        <v>#N/A</v>
      </c>
      <c r="AO794" s="11">
        <f t="shared" si="157"/>
        <v>0</v>
      </c>
      <c r="AP794" s="10">
        <f t="shared" si="158"/>
        <v>0</v>
      </c>
      <c r="AQ794" s="10"/>
      <c r="AR794" s="11" t="b">
        <f t="shared" si="159"/>
        <v>0</v>
      </c>
      <c r="AT794" s="1" t="s">
        <v>2482</v>
      </c>
      <c r="AU794" s="3">
        <v>42166</v>
      </c>
      <c r="AV794" s="1" t="s">
        <v>2483</v>
      </c>
      <c r="AW794" t="str">
        <f t="shared" si="160"/>
        <v>61955761000191</v>
      </c>
      <c r="AX794" s="12">
        <f t="shared" si="161"/>
        <v>165.28</v>
      </c>
      <c r="AY794" s="12">
        <f t="shared" si="162"/>
        <v>0</v>
      </c>
      <c r="BA794" t="str">
        <f t="shared" si="163"/>
        <v>11/06/2015;61955761000191;165,28;0,00</v>
      </c>
    </row>
    <row r="795" spans="1:53" x14ac:dyDescent="0.2">
      <c r="A795" s="1" t="s">
        <v>5346</v>
      </c>
      <c r="B795" s="1" t="s">
        <v>1858</v>
      </c>
      <c r="C795" s="3">
        <v>42163</v>
      </c>
      <c r="D795" s="1" t="s">
        <v>3662</v>
      </c>
      <c r="E795" s="1" t="s">
        <v>5347</v>
      </c>
      <c r="F795" s="5">
        <v>218.89</v>
      </c>
      <c r="G795" s="5">
        <v>218.89</v>
      </c>
      <c r="H795" s="5">
        <v>39.4</v>
      </c>
      <c r="I795" s="1" t="s">
        <v>5348</v>
      </c>
      <c r="J795" s="5">
        <v>0</v>
      </c>
      <c r="K795" s="5">
        <v>0</v>
      </c>
      <c r="L795" s="1" t="s">
        <v>5349</v>
      </c>
      <c r="M795" s="5">
        <v>0</v>
      </c>
      <c r="N795" s="5">
        <v>0</v>
      </c>
      <c r="O795" s="1" t="s">
        <v>5349</v>
      </c>
      <c r="P795" s="5">
        <v>218.89</v>
      </c>
      <c r="Q795" s="5">
        <v>3.61</v>
      </c>
      <c r="R795" s="1" t="s">
        <v>5351</v>
      </c>
      <c r="S795" s="5">
        <v>218.89</v>
      </c>
      <c r="T795" s="5">
        <v>16.64</v>
      </c>
      <c r="U795" s="1" t="s">
        <v>5351</v>
      </c>
      <c r="V795" s="1" t="s">
        <v>5351</v>
      </c>
      <c r="W795" s="1" t="s">
        <v>3974</v>
      </c>
      <c r="X795" s="1" t="s">
        <v>5542</v>
      </c>
      <c r="Y795" s="1" t="s">
        <v>1859</v>
      </c>
      <c r="Z795" s="1" t="s">
        <v>3993</v>
      </c>
      <c r="AB795" s="8" t="str">
        <f t="shared" si="152"/>
        <v>000156048</v>
      </c>
      <c r="AC795" t="str">
        <f t="shared" si="153"/>
        <v>08/06/2015</v>
      </c>
      <c r="AD795" t="str">
        <f t="shared" si="154"/>
        <v>59104422002446</v>
      </c>
      <c r="AE795" s="9">
        <f t="shared" si="155"/>
        <v>218.89</v>
      </c>
      <c r="AF795">
        <f t="shared" si="156"/>
        <v>0</v>
      </c>
      <c r="AH795">
        <v>1900</v>
      </c>
      <c r="AI795" s="10" t="s">
        <v>6204</v>
      </c>
      <c r="AJ795">
        <v>3478</v>
      </c>
      <c r="AK795" t="s">
        <v>5499</v>
      </c>
      <c r="AL795">
        <v>1</v>
      </c>
      <c r="AM795">
        <v>24</v>
      </c>
      <c r="AN795" s="11" t="e">
        <f>VLOOKUP(TRIM(AK795),[1]Sheet1!$V:$W,2,FALSE)</f>
        <v>#N/A</v>
      </c>
      <c r="AO795" s="11">
        <f t="shared" si="157"/>
        <v>0</v>
      </c>
      <c r="AP795" s="10">
        <f t="shared" si="158"/>
        <v>0</v>
      </c>
      <c r="AQ795" s="10"/>
      <c r="AR795" s="11" t="b">
        <f t="shared" si="159"/>
        <v>0</v>
      </c>
      <c r="AT795" s="1" t="s">
        <v>2484</v>
      </c>
      <c r="AU795" s="3">
        <v>42166</v>
      </c>
      <c r="AV795" s="1" t="s">
        <v>2485</v>
      </c>
      <c r="AW795" t="str">
        <f t="shared" si="160"/>
        <v>61505400000143</v>
      </c>
      <c r="AX795" s="12">
        <f t="shared" si="161"/>
        <v>2140.84</v>
      </c>
      <c r="AY795" s="12">
        <f t="shared" si="162"/>
        <v>0</v>
      </c>
      <c r="BA795" t="str">
        <f t="shared" si="163"/>
        <v>11/06/2015;61505400000143;2140,84;0,00</v>
      </c>
    </row>
    <row r="796" spans="1:53" x14ac:dyDescent="0.2">
      <c r="A796" s="1" t="s">
        <v>5346</v>
      </c>
      <c r="B796" s="1" t="s">
        <v>1860</v>
      </c>
      <c r="C796" s="3">
        <v>42163</v>
      </c>
      <c r="D796" s="1" t="s">
        <v>3662</v>
      </c>
      <c r="E796" s="1" t="s">
        <v>5347</v>
      </c>
      <c r="F796" s="5">
        <v>313.95</v>
      </c>
      <c r="G796" s="5">
        <v>273</v>
      </c>
      <c r="H796" s="5">
        <v>49.14</v>
      </c>
      <c r="I796" s="1" t="s">
        <v>5348</v>
      </c>
      <c r="J796" s="5">
        <v>0</v>
      </c>
      <c r="K796" s="5">
        <v>0</v>
      </c>
      <c r="L796" s="1" t="s">
        <v>5349</v>
      </c>
      <c r="M796" s="5">
        <v>273</v>
      </c>
      <c r="N796" s="5">
        <v>40.950000000000003</v>
      </c>
      <c r="O796" s="1" t="s">
        <v>3642</v>
      </c>
      <c r="P796" s="5">
        <v>273</v>
      </c>
      <c r="Q796" s="5">
        <v>4.5</v>
      </c>
      <c r="R796" s="1" t="s">
        <v>5351</v>
      </c>
      <c r="S796" s="5">
        <v>273</v>
      </c>
      <c r="T796" s="5">
        <v>20.75</v>
      </c>
      <c r="U796" s="1" t="s">
        <v>5351</v>
      </c>
      <c r="V796" s="1" t="s">
        <v>5351</v>
      </c>
      <c r="W796" s="1" t="s">
        <v>4030</v>
      </c>
      <c r="X796" s="1" t="s">
        <v>5408</v>
      </c>
      <c r="Y796" s="1" t="s">
        <v>1861</v>
      </c>
      <c r="Z796" s="1" t="s">
        <v>1862</v>
      </c>
      <c r="AB796" s="8" t="str">
        <f t="shared" si="152"/>
        <v>000156049</v>
      </c>
      <c r="AC796" t="str">
        <f t="shared" si="153"/>
        <v>08/06/2015</v>
      </c>
      <c r="AD796" t="str">
        <f t="shared" si="154"/>
        <v>59104422001806</v>
      </c>
      <c r="AE796" s="9">
        <f t="shared" si="155"/>
        <v>313.95</v>
      </c>
      <c r="AF796">
        <f t="shared" si="156"/>
        <v>0</v>
      </c>
      <c r="AH796">
        <v>1900</v>
      </c>
      <c r="AI796" s="10" t="s">
        <v>6204</v>
      </c>
      <c r="AJ796">
        <v>3478</v>
      </c>
      <c r="AK796" t="s">
        <v>5511</v>
      </c>
      <c r="AL796">
        <v>1</v>
      </c>
      <c r="AM796">
        <v>49</v>
      </c>
      <c r="AN796" s="11" t="e">
        <f>VLOOKUP(TRIM(AK796),[1]Sheet1!$V:$W,2,FALSE)</f>
        <v>#N/A</v>
      </c>
      <c r="AO796" s="11">
        <f t="shared" si="157"/>
        <v>0</v>
      </c>
      <c r="AP796" s="10">
        <f t="shared" si="158"/>
        <v>0</v>
      </c>
      <c r="AQ796" s="10"/>
      <c r="AR796" s="11" t="b">
        <f t="shared" si="159"/>
        <v>0</v>
      </c>
      <c r="AT796" s="1" t="s">
        <v>2488</v>
      </c>
      <c r="AU796" s="3">
        <v>42166</v>
      </c>
      <c r="AV796" s="1" t="s">
        <v>3583</v>
      </c>
      <c r="AW796" t="str">
        <f t="shared" si="160"/>
        <v>04624947000124</v>
      </c>
      <c r="AX796" s="12">
        <f t="shared" si="161"/>
        <v>177.2</v>
      </c>
      <c r="AY796" s="12">
        <f t="shared" si="162"/>
        <v>0</v>
      </c>
      <c r="BA796" t="str">
        <f t="shared" si="163"/>
        <v>11/06/2015;04624947000124;177,20;0,00</v>
      </c>
    </row>
    <row r="797" spans="1:53" x14ac:dyDescent="0.2">
      <c r="A797" s="1" t="s">
        <v>5346</v>
      </c>
      <c r="B797" s="1" t="s">
        <v>1863</v>
      </c>
      <c r="C797" s="3">
        <v>42163</v>
      </c>
      <c r="D797" s="1" t="s">
        <v>3662</v>
      </c>
      <c r="E797" s="1" t="s">
        <v>5347</v>
      </c>
      <c r="F797" s="5">
        <v>271.2</v>
      </c>
      <c r="G797" s="5">
        <v>271.2</v>
      </c>
      <c r="H797" s="5">
        <v>48.82</v>
      </c>
      <c r="I797" s="1" t="s">
        <v>5348</v>
      </c>
      <c r="J797" s="5">
        <v>0</v>
      </c>
      <c r="K797" s="5">
        <v>0</v>
      </c>
      <c r="L797" s="1" t="s">
        <v>5349</v>
      </c>
      <c r="M797" s="5">
        <v>0</v>
      </c>
      <c r="N797" s="5">
        <v>0</v>
      </c>
      <c r="O797" s="1" t="s">
        <v>5349</v>
      </c>
      <c r="P797" s="5">
        <v>271.2</v>
      </c>
      <c r="Q797" s="5">
        <v>4.47</v>
      </c>
      <c r="R797" s="1" t="s">
        <v>5351</v>
      </c>
      <c r="S797" s="5">
        <v>271.2</v>
      </c>
      <c r="T797" s="5">
        <v>20.61</v>
      </c>
      <c r="U797" s="1" t="s">
        <v>5351</v>
      </c>
      <c r="V797" s="1" t="s">
        <v>5351</v>
      </c>
      <c r="W797" s="1" t="s">
        <v>3974</v>
      </c>
      <c r="X797" s="1" t="s">
        <v>5542</v>
      </c>
      <c r="Y797" s="1" t="s">
        <v>1864</v>
      </c>
      <c r="Z797" s="1" t="s">
        <v>1865</v>
      </c>
      <c r="AB797" s="8" t="str">
        <f t="shared" si="152"/>
        <v>000156050</v>
      </c>
      <c r="AC797" t="str">
        <f t="shared" si="153"/>
        <v>08/06/2015</v>
      </c>
      <c r="AD797" t="str">
        <f t="shared" si="154"/>
        <v>59104422002446</v>
      </c>
      <c r="AE797" s="9">
        <f t="shared" si="155"/>
        <v>271.2</v>
      </c>
      <c r="AF797">
        <f t="shared" si="156"/>
        <v>0</v>
      </c>
      <c r="AH797">
        <v>1900</v>
      </c>
      <c r="AI797" s="10" t="s">
        <v>6204</v>
      </c>
      <c r="AJ797">
        <v>3478</v>
      </c>
      <c r="AK797" t="s">
        <v>5874</v>
      </c>
      <c r="AL797">
        <v>1</v>
      </c>
      <c r="AM797">
        <v>7</v>
      </c>
      <c r="AN797" s="11" t="e">
        <f>VLOOKUP(TRIM(AK797),[1]Sheet1!$V:$W,2,FALSE)</f>
        <v>#N/A</v>
      </c>
      <c r="AO797" s="11">
        <f t="shared" si="157"/>
        <v>0</v>
      </c>
      <c r="AP797" s="10">
        <f t="shared" si="158"/>
        <v>0</v>
      </c>
      <c r="AQ797" s="10"/>
      <c r="AR797" s="11" t="b">
        <f t="shared" si="159"/>
        <v>0</v>
      </c>
      <c r="AT797" s="1" t="s">
        <v>2489</v>
      </c>
      <c r="AU797" s="3">
        <v>42166</v>
      </c>
      <c r="AV797" s="1" t="s">
        <v>2490</v>
      </c>
      <c r="AW797" t="str">
        <f t="shared" si="160"/>
        <v>04653769000160</v>
      </c>
      <c r="AX797" s="12">
        <f t="shared" si="161"/>
        <v>226.19</v>
      </c>
      <c r="AY797" s="12">
        <f t="shared" si="162"/>
        <v>0</v>
      </c>
      <c r="BA797" t="str">
        <f t="shared" si="163"/>
        <v>11/06/2015;04653769000160;226,19;0,00</v>
      </c>
    </row>
    <row r="798" spans="1:53" x14ac:dyDescent="0.2">
      <c r="A798" s="1" t="s">
        <v>5346</v>
      </c>
      <c r="B798" s="1" t="s">
        <v>1866</v>
      </c>
      <c r="C798" s="3">
        <v>42163</v>
      </c>
      <c r="D798" s="1" t="s">
        <v>3662</v>
      </c>
      <c r="E798" s="1" t="s">
        <v>5347</v>
      </c>
      <c r="F798" s="5">
        <v>377.52</v>
      </c>
      <c r="G798" s="5">
        <v>377.52</v>
      </c>
      <c r="H798" s="5">
        <v>67.95</v>
      </c>
      <c r="I798" s="1" t="s">
        <v>5348</v>
      </c>
      <c r="J798" s="5">
        <v>0</v>
      </c>
      <c r="K798" s="5">
        <v>0</v>
      </c>
      <c r="L798" s="1" t="s">
        <v>5349</v>
      </c>
      <c r="M798" s="5">
        <v>0</v>
      </c>
      <c r="N798" s="5">
        <v>0</v>
      </c>
      <c r="O798" s="1" t="s">
        <v>5349</v>
      </c>
      <c r="P798" s="5">
        <v>377.52</v>
      </c>
      <c r="Q798" s="5">
        <v>6.23</v>
      </c>
      <c r="R798" s="1" t="s">
        <v>5351</v>
      </c>
      <c r="S798" s="5">
        <v>377.52</v>
      </c>
      <c r="T798" s="5">
        <v>28.69</v>
      </c>
      <c r="U798" s="1" t="s">
        <v>5351</v>
      </c>
      <c r="V798" s="1" t="s">
        <v>5351</v>
      </c>
      <c r="W798" s="1" t="s">
        <v>3974</v>
      </c>
      <c r="X798" s="1" t="s">
        <v>5542</v>
      </c>
      <c r="Y798" s="1" t="s">
        <v>1867</v>
      </c>
      <c r="Z798" s="1" t="s">
        <v>3993</v>
      </c>
      <c r="AB798" s="8" t="str">
        <f t="shared" si="152"/>
        <v>000156051</v>
      </c>
      <c r="AC798" t="str">
        <f t="shared" si="153"/>
        <v>08/06/2015</v>
      </c>
      <c r="AD798" t="str">
        <f t="shared" si="154"/>
        <v>59104422002446</v>
      </c>
      <c r="AE798" s="9">
        <f t="shared" si="155"/>
        <v>377.52</v>
      </c>
      <c r="AF798">
        <f t="shared" si="156"/>
        <v>0</v>
      </c>
      <c r="AH798">
        <v>1900</v>
      </c>
      <c r="AI798" s="10" t="s">
        <v>6204</v>
      </c>
      <c r="AJ798">
        <v>3478</v>
      </c>
      <c r="AK798" t="s">
        <v>5872</v>
      </c>
      <c r="AL798">
        <v>1</v>
      </c>
      <c r="AM798">
        <v>2</v>
      </c>
      <c r="AN798" s="11" t="e">
        <f>VLOOKUP(TRIM(AK798),[1]Sheet1!$V:$W,2,FALSE)</f>
        <v>#N/A</v>
      </c>
      <c r="AO798" s="11">
        <f t="shared" si="157"/>
        <v>0</v>
      </c>
      <c r="AP798" s="10">
        <f t="shared" si="158"/>
        <v>0</v>
      </c>
      <c r="AQ798" s="10"/>
      <c r="AR798" s="11" t="b">
        <f t="shared" si="159"/>
        <v>0</v>
      </c>
      <c r="AT798" s="1" t="s">
        <v>2493</v>
      </c>
      <c r="AU798" s="3">
        <v>42166</v>
      </c>
      <c r="AV798" s="1" t="s">
        <v>3944</v>
      </c>
      <c r="AW798" t="str">
        <f t="shared" si="160"/>
        <v>46044053004607</v>
      </c>
      <c r="AX798" s="12">
        <f t="shared" si="161"/>
        <v>764.42</v>
      </c>
      <c r="AY798" s="12">
        <f t="shared" si="162"/>
        <v>0</v>
      </c>
      <c r="BA798" t="str">
        <f t="shared" si="163"/>
        <v>11/06/2015;46044053004607;764,42;0,00</v>
      </c>
    </row>
    <row r="799" spans="1:53" x14ac:dyDescent="0.2">
      <c r="A799" s="1" t="s">
        <v>5346</v>
      </c>
      <c r="B799" s="1" t="s">
        <v>1868</v>
      </c>
      <c r="C799" s="3">
        <v>42163</v>
      </c>
      <c r="D799" s="1" t="s">
        <v>3662</v>
      </c>
      <c r="E799" s="1" t="s">
        <v>5347</v>
      </c>
      <c r="F799" s="5">
        <v>3.99</v>
      </c>
      <c r="G799" s="5">
        <v>3.99</v>
      </c>
      <c r="H799" s="5">
        <v>0.72</v>
      </c>
      <c r="I799" s="1" t="s">
        <v>5348</v>
      </c>
      <c r="J799" s="5">
        <v>0</v>
      </c>
      <c r="K799" s="5">
        <v>0</v>
      </c>
      <c r="L799" s="1" t="s">
        <v>5349</v>
      </c>
      <c r="M799" s="5">
        <v>0</v>
      </c>
      <c r="N799" s="5">
        <v>0</v>
      </c>
      <c r="O799" s="1" t="s">
        <v>5349</v>
      </c>
      <c r="P799" s="5">
        <v>3.99</v>
      </c>
      <c r="Q799" s="5">
        <v>7.0000000000000007E-2</v>
      </c>
      <c r="R799" s="1" t="s">
        <v>5351</v>
      </c>
      <c r="S799" s="5">
        <v>3.99</v>
      </c>
      <c r="T799" s="5">
        <v>0.3</v>
      </c>
      <c r="U799" s="1" t="s">
        <v>5351</v>
      </c>
      <c r="V799" s="1" t="s">
        <v>5351</v>
      </c>
      <c r="W799" s="1" t="s">
        <v>3818</v>
      </c>
      <c r="X799" s="1" t="s">
        <v>5542</v>
      </c>
      <c r="Y799" s="1" t="s">
        <v>3992</v>
      </c>
      <c r="Z799" s="1" t="s">
        <v>3993</v>
      </c>
      <c r="AB799" s="8" t="str">
        <f t="shared" si="152"/>
        <v>000156052</v>
      </c>
      <c r="AC799" t="str">
        <f t="shared" si="153"/>
        <v>08/06/2015</v>
      </c>
      <c r="AD799" t="str">
        <f t="shared" si="154"/>
        <v>59104422005704</v>
      </c>
      <c r="AE799" s="9">
        <f t="shared" si="155"/>
        <v>3.99</v>
      </c>
      <c r="AF799">
        <f t="shared" si="156"/>
        <v>0</v>
      </c>
      <c r="AH799">
        <v>1900</v>
      </c>
      <c r="AI799" s="10" t="s">
        <v>6204</v>
      </c>
      <c r="AJ799">
        <v>3478</v>
      </c>
      <c r="AK799" t="s">
        <v>5870</v>
      </c>
      <c r="AL799">
        <v>1</v>
      </c>
      <c r="AM799">
        <v>31</v>
      </c>
      <c r="AN799" s="11" t="e">
        <f>VLOOKUP(TRIM(AK799),[1]Sheet1!$V:$W,2,FALSE)</f>
        <v>#N/A</v>
      </c>
      <c r="AO799" s="11">
        <f t="shared" si="157"/>
        <v>0</v>
      </c>
      <c r="AP799" s="10">
        <f t="shared" si="158"/>
        <v>0</v>
      </c>
      <c r="AQ799" s="10"/>
      <c r="AR799" s="11" t="b">
        <f t="shared" si="159"/>
        <v>0</v>
      </c>
      <c r="AT799" s="1" t="s">
        <v>2495</v>
      </c>
      <c r="AU799" s="3">
        <v>42166</v>
      </c>
      <c r="AV799" s="1" t="s">
        <v>5423</v>
      </c>
      <c r="AW799" t="str">
        <f t="shared" si="160"/>
        <v>59578948000414</v>
      </c>
      <c r="AX799" s="12">
        <f t="shared" si="161"/>
        <v>6286.62</v>
      </c>
      <c r="AY799" s="12">
        <f t="shared" si="162"/>
        <v>0</v>
      </c>
      <c r="BA799" t="str">
        <f t="shared" si="163"/>
        <v>11/06/2015;59578948000414;6286,62;0,00</v>
      </c>
    </row>
    <row r="800" spans="1:53" x14ac:dyDescent="0.2">
      <c r="A800" s="1" t="s">
        <v>5346</v>
      </c>
      <c r="B800" s="1" t="s">
        <v>1869</v>
      </c>
      <c r="C800" s="3">
        <v>42163</v>
      </c>
      <c r="D800" s="1" t="s">
        <v>3662</v>
      </c>
      <c r="E800" s="1" t="s">
        <v>5347</v>
      </c>
      <c r="F800" s="5">
        <v>1614.01</v>
      </c>
      <c r="G800" s="5">
        <v>1614.01</v>
      </c>
      <c r="H800" s="5">
        <v>290.52</v>
      </c>
      <c r="I800" s="1" t="s">
        <v>5348</v>
      </c>
      <c r="J800" s="5">
        <v>0</v>
      </c>
      <c r="K800" s="5">
        <v>0</v>
      </c>
      <c r="L800" s="1" t="s">
        <v>5349</v>
      </c>
      <c r="M800" s="5">
        <v>0</v>
      </c>
      <c r="N800" s="5">
        <v>0</v>
      </c>
      <c r="O800" s="1" t="s">
        <v>5349</v>
      </c>
      <c r="P800" s="5">
        <v>1614.01</v>
      </c>
      <c r="Q800" s="5">
        <v>26.63</v>
      </c>
      <c r="R800" s="1" t="s">
        <v>5351</v>
      </c>
      <c r="S800" s="5">
        <v>1614.01</v>
      </c>
      <c r="T800" s="5">
        <v>122.66</v>
      </c>
      <c r="U800" s="1" t="s">
        <v>5351</v>
      </c>
      <c r="V800" s="1" t="s">
        <v>5351</v>
      </c>
      <c r="W800" s="1" t="s">
        <v>5672</v>
      </c>
      <c r="X800" s="1" t="s">
        <v>5530</v>
      </c>
      <c r="Y800" s="1" t="s">
        <v>5149</v>
      </c>
      <c r="Z800" s="1" t="s">
        <v>3934</v>
      </c>
      <c r="AB800" s="8" t="str">
        <f t="shared" si="152"/>
        <v>000156053</v>
      </c>
      <c r="AC800" t="str">
        <f t="shared" si="153"/>
        <v>08/06/2015</v>
      </c>
      <c r="AD800" t="str">
        <f t="shared" si="154"/>
        <v>01192333001366</v>
      </c>
      <c r="AE800" s="9">
        <f t="shared" si="155"/>
        <v>1614.01</v>
      </c>
      <c r="AF800">
        <f t="shared" si="156"/>
        <v>0</v>
      </c>
      <c r="AH800">
        <v>1900</v>
      </c>
      <c r="AI800" s="10" t="s">
        <v>6204</v>
      </c>
      <c r="AJ800">
        <v>3478</v>
      </c>
      <c r="AK800" t="s">
        <v>5808</v>
      </c>
      <c r="AL800">
        <v>1</v>
      </c>
      <c r="AM800">
        <v>3</v>
      </c>
      <c r="AN800" s="11" t="e">
        <f>VLOOKUP(TRIM(AK800),[1]Sheet1!$V:$W,2,FALSE)</f>
        <v>#N/A</v>
      </c>
      <c r="AO800" s="11">
        <f t="shared" si="157"/>
        <v>0</v>
      </c>
      <c r="AP800" s="10">
        <f t="shared" si="158"/>
        <v>0</v>
      </c>
      <c r="AQ800" s="10"/>
      <c r="AR800" s="11" t="b">
        <f t="shared" si="159"/>
        <v>0</v>
      </c>
      <c r="AT800" s="1" t="s">
        <v>2496</v>
      </c>
      <c r="AU800" s="3">
        <v>42166</v>
      </c>
      <c r="AV800" s="1" t="s">
        <v>5433</v>
      </c>
      <c r="AW800" t="str">
        <f t="shared" si="160"/>
        <v>46044053002906</v>
      </c>
      <c r="AX800" s="12">
        <f t="shared" si="161"/>
        <v>193.28</v>
      </c>
      <c r="AY800" s="12">
        <f t="shared" si="162"/>
        <v>0</v>
      </c>
      <c r="BA800" t="str">
        <f t="shared" si="163"/>
        <v>11/06/2015;46044053002906;193,28;0,00</v>
      </c>
    </row>
    <row r="801" spans="1:53" x14ac:dyDescent="0.2">
      <c r="A801" s="1" t="s">
        <v>5346</v>
      </c>
      <c r="B801" s="1" t="s">
        <v>1870</v>
      </c>
      <c r="C801" s="3">
        <v>42163</v>
      </c>
      <c r="D801" s="1" t="s">
        <v>3662</v>
      </c>
      <c r="E801" s="1" t="s">
        <v>5347</v>
      </c>
      <c r="F801" s="5">
        <v>7.35</v>
      </c>
      <c r="G801" s="5">
        <v>7.35</v>
      </c>
      <c r="H801" s="5">
        <v>1.32</v>
      </c>
      <c r="I801" s="1" t="s">
        <v>5348</v>
      </c>
      <c r="J801" s="5">
        <v>0</v>
      </c>
      <c r="K801" s="5">
        <v>0</v>
      </c>
      <c r="L801" s="1" t="s">
        <v>5349</v>
      </c>
      <c r="M801" s="5">
        <v>0</v>
      </c>
      <c r="N801" s="5">
        <v>0</v>
      </c>
      <c r="O801" s="1" t="s">
        <v>5349</v>
      </c>
      <c r="P801" s="5">
        <v>7.35</v>
      </c>
      <c r="Q801" s="5">
        <v>0.12</v>
      </c>
      <c r="R801" s="1" t="s">
        <v>5351</v>
      </c>
      <c r="S801" s="5">
        <v>7.35</v>
      </c>
      <c r="T801" s="5">
        <v>0.56000000000000005</v>
      </c>
      <c r="U801" s="1" t="s">
        <v>5351</v>
      </c>
      <c r="V801" s="1" t="s">
        <v>5351</v>
      </c>
      <c r="W801" s="1" t="s">
        <v>3974</v>
      </c>
      <c r="X801" s="1" t="s">
        <v>5408</v>
      </c>
      <c r="Y801" s="1" t="s">
        <v>1871</v>
      </c>
      <c r="Z801" s="1" t="s">
        <v>1872</v>
      </c>
      <c r="AB801" s="8" t="str">
        <f t="shared" si="152"/>
        <v>000156054</v>
      </c>
      <c r="AC801" t="str">
        <f t="shared" si="153"/>
        <v>08/06/2015</v>
      </c>
      <c r="AD801" t="str">
        <f t="shared" si="154"/>
        <v>59104422002446</v>
      </c>
      <c r="AE801" s="9">
        <f t="shared" si="155"/>
        <v>7.35</v>
      </c>
      <c r="AF801">
        <f t="shared" si="156"/>
        <v>0</v>
      </c>
      <c r="AH801">
        <v>1900</v>
      </c>
      <c r="AI801" s="10" t="s">
        <v>6204</v>
      </c>
      <c r="AJ801">
        <v>3478</v>
      </c>
      <c r="AK801" t="s">
        <v>5813</v>
      </c>
      <c r="AL801">
        <v>1</v>
      </c>
      <c r="AM801">
        <v>2</v>
      </c>
      <c r="AN801" s="11" t="e">
        <f>VLOOKUP(TRIM(AK801),[1]Sheet1!$V:$W,2,FALSE)</f>
        <v>#N/A</v>
      </c>
      <c r="AO801" s="11">
        <f t="shared" si="157"/>
        <v>0</v>
      </c>
      <c r="AP801" s="10">
        <f t="shared" si="158"/>
        <v>0</v>
      </c>
      <c r="AQ801" s="10"/>
      <c r="AR801" s="11" t="b">
        <f t="shared" si="159"/>
        <v>0</v>
      </c>
      <c r="AT801" s="1" t="s">
        <v>2497</v>
      </c>
      <c r="AU801" s="3">
        <v>42166</v>
      </c>
      <c r="AV801" s="1" t="s">
        <v>3950</v>
      </c>
      <c r="AW801" t="str">
        <f t="shared" si="160"/>
        <v>46044053005417</v>
      </c>
      <c r="AX801" s="12">
        <f t="shared" si="161"/>
        <v>1991.39</v>
      </c>
      <c r="AY801" s="12">
        <f t="shared" si="162"/>
        <v>0</v>
      </c>
      <c r="BA801" t="str">
        <f t="shared" si="163"/>
        <v>11/06/2015;46044053005417;1991,39;0,00</v>
      </c>
    </row>
    <row r="802" spans="1:53" x14ac:dyDescent="0.2">
      <c r="A802" s="1" t="s">
        <v>5346</v>
      </c>
      <c r="B802" s="1" t="s">
        <v>1873</v>
      </c>
      <c r="C802" s="3">
        <v>42163</v>
      </c>
      <c r="D802" s="1" t="s">
        <v>3662</v>
      </c>
      <c r="E802" s="1" t="s">
        <v>5347</v>
      </c>
      <c r="F802" s="5">
        <v>1314.01</v>
      </c>
      <c r="G802" s="5">
        <v>1314.01</v>
      </c>
      <c r="H802" s="5">
        <v>236.52</v>
      </c>
      <c r="I802" s="1" t="s">
        <v>5348</v>
      </c>
      <c r="J802" s="5">
        <v>0</v>
      </c>
      <c r="K802" s="5">
        <v>0</v>
      </c>
      <c r="L802" s="1" t="s">
        <v>5349</v>
      </c>
      <c r="M802" s="5">
        <v>0</v>
      </c>
      <c r="N802" s="5">
        <v>0</v>
      </c>
      <c r="O802" s="1" t="s">
        <v>5349</v>
      </c>
      <c r="P802" s="5">
        <v>1314.01</v>
      </c>
      <c r="Q802" s="5">
        <v>21.68</v>
      </c>
      <c r="R802" s="1" t="s">
        <v>5351</v>
      </c>
      <c r="S802" s="5">
        <v>1314.01</v>
      </c>
      <c r="T802" s="5">
        <v>99.86</v>
      </c>
      <c r="U802" s="1" t="s">
        <v>5351</v>
      </c>
      <c r="V802" s="1" t="s">
        <v>5351</v>
      </c>
      <c r="W802" s="1" t="s">
        <v>5672</v>
      </c>
      <c r="X802" s="1" t="s">
        <v>5408</v>
      </c>
      <c r="Y802" s="1" t="s">
        <v>5157</v>
      </c>
      <c r="Z802" s="1" t="s">
        <v>3742</v>
      </c>
      <c r="AB802" s="8" t="str">
        <f t="shared" si="152"/>
        <v>000156055</v>
      </c>
      <c r="AC802" t="str">
        <f t="shared" si="153"/>
        <v>08/06/2015</v>
      </c>
      <c r="AD802" t="str">
        <f t="shared" si="154"/>
        <v>01192333001366</v>
      </c>
      <c r="AE802" s="9">
        <f t="shared" si="155"/>
        <v>1314.01</v>
      </c>
      <c r="AF802">
        <f t="shared" si="156"/>
        <v>0</v>
      </c>
      <c r="AH802">
        <v>1900</v>
      </c>
      <c r="AI802" s="10" t="s">
        <v>6204</v>
      </c>
      <c r="AJ802">
        <v>3478</v>
      </c>
      <c r="AK802" t="s">
        <v>5868</v>
      </c>
      <c r="AL802">
        <v>1</v>
      </c>
      <c r="AM802">
        <v>2</v>
      </c>
      <c r="AN802" s="11" t="e">
        <f>VLOOKUP(TRIM(AK802),[1]Sheet1!$V:$W,2,FALSE)</f>
        <v>#N/A</v>
      </c>
      <c r="AO802" s="11">
        <f t="shared" si="157"/>
        <v>0</v>
      </c>
      <c r="AP802" s="10">
        <f t="shared" si="158"/>
        <v>0</v>
      </c>
      <c r="AQ802" s="10"/>
      <c r="AR802" s="11" t="b">
        <f t="shared" si="159"/>
        <v>0</v>
      </c>
      <c r="AT802" s="1" t="s">
        <v>2498</v>
      </c>
      <c r="AU802" s="3">
        <v>42166</v>
      </c>
      <c r="AV802" s="1" t="s">
        <v>2500</v>
      </c>
      <c r="AW802" t="str">
        <f t="shared" si="160"/>
        <v>16844651000289</v>
      </c>
      <c r="AX802" s="12">
        <f t="shared" si="161"/>
        <v>810.76</v>
      </c>
      <c r="AY802" s="12">
        <f t="shared" si="162"/>
        <v>0</v>
      </c>
      <c r="BA802" t="str">
        <f t="shared" si="163"/>
        <v>11/06/2015;16844651000289;810,76;0,00</v>
      </c>
    </row>
    <row r="803" spans="1:53" x14ac:dyDescent="0.2">
      <c r="A803" s="1" t="s">
        <v>5346</v>
      </c>
      <c r="B803" s="1" t="s">
        <v>1874</v>
      </c>
      <c r="C803" s="3">
        <v>42163</v>
      </c>
      <c r="D803" s="1" t="s">
        <v>3662</v>
      </c>
      <c r="E803" s="1" t="s">
        <v>5347</v>
      </c>
      <c r="F803" s="5">
        <v>37.35</v>
      </c>
      <c r="G803" s="5">
        <v>37.35</v>
      </c>
      <c r="H803" s="5">
        <v>6.72</v>
      </c>
      <c r="I803" s="1" t="s">
        <v>5348</v>
      </c>
      <c r="J803" s="5">
        <v>0</v>
      </c>
      <c r="K803" s="5">
        <v>0</v>
      </c>
      <c r="L803" s="1" t="s">
        <v>5349</v>
      </c>
      <c r="M803" s="5">
        <v>0</v>
      </c>
      <c r="N803" s="5">
        <v>0</v>
      </c>
      <c r="O803" s="1" t="s">
        <v>5349</v>
      </c>
      <c r="P803" s="5">
        <v>37.35</v>
      </c>
      <c r="Q803" s="5">
        <v>0.62</v>
      </c>
      <c r="R803" s="1" t="s">
        <v>5351</v>
      </c>
      <c r="S803" s="5">
        <v>37.35</v>
      </c>
      <c r="T803" s="5">
        <v>2.84</v>
      </c>
      <c r="U803" s="1" t="s">
        <v>5351</v>
      </c>
      <c r="V803" s="1" t="s">
        <v>5351</v>
      </c>
      <c r="W803" s="1" t="s">
        <v>3974</v>
      </c>
      <c r="X803" s="1" t="s">
        <v>5542</v>
      </c>
      <c r="Y803" s="1" t="s">
        <v>3975</v>
      </c>
      <c r="Z803" s="1" t="s">
        <v>3976</v>
      </c>
      <c r="AB803" s="8" t="str">
        <f t="shared" si="152"/>
        <v>000156056</v>
      </c>
      <c r="AC803" t="str">
        <f t="shared" si="153"/>
        <v>08/06/2015</v>
      </c>
      <c r="AD803" t="str">
        <f t="shared" si="154"/>
        <v>59104422002446</v>
      </c>
      <c r="AE803" s="9">
        <f t="shared" si="155"/>
        <v>37.35</v>
      </c>
      <c r="AF803">
        <f t="shared" si="156"/>
        <v>5.2237685100000011</v>
      </c>
      <c r="AH803">
        <v>1900</v>
      </c>
      <c r="AI803" s="10" t="s">
        <v>6204</v>
      </c>
      <c r="AJ803">
        <v>3478</v>
      </c>
      <c r="AK803" t="s">
        <v>5409</v>
      </c>
      <c r="AL803">
        <v>1</v>
      </c>
      <c r="AM803">
        <v>8</v>
      </c>
      <c r="AN803" s="11" t="e">
        <f>VLOOKUP(TRIM(AK803),[1]Sheet1!$V:$W,2,FALSE)</f>
        <v>#N/A</v>
      </c>
      <c r="AO803" s="11">
        <f t="shared" si="157"/>
        <v>0</v>
      </c>
      <c r="AP803" s="10">
        <f t="shared" si="158"/>
        <v>0</v>
      </c>
      <c r="AQ803" s="10"/>
      <c r="AR803" s="11" t="b">
        <f t="shared" si="159"/>
        <v>0</v>
      </c>
      <c r="AT803" s="1" t="s">
        <v>2501</v>
      </c>
      <c r="AU803" s="3">
        <v>42166</v>
      </c>
      <c r="AV803" s="1" t="s">
        <v>5641</v>
      </c>
      <c r="AW803" t="str">
        <f t="shared" si="160"/>
        <v>82321845000143</v>
      </c>
      <c r="AX803" s="12">
        <f t="shared" si="161"/>
        <v>154.07</v>
      </c>
      <c r="AY803" s="12">
        <f t="shared" si="162"/>
        <v>0</v>
      </c>
      <c r="BA803" t="str">
        <f t="shared" si="163"/>
        <v>11/06/2015;82321845000143;154,07;0,00</v>
      </c>
    </row>
    <row r="804" spans="1:53" x14ac:dyDescent="0.2">
      <c r="A804" s="1" t="s">
        <v>5346</v>
      </c>
      <c r="B804" s="1" t="s">
        <v>1875</v>
      </c>
      <c r="C804" s="3">
        <v>42163</v>
      </c>
      <c r="D804" s="1" t="s">
        <v>3662</v>
      </c>
      <c r="E804" s="1" t="s">
        <v>5347</v>
      </c>
      <c r="F804" s="5">
        <v>31.29</v>
      </c>
      <c r="G804" s="5">
        <v>31.29</v>
      </c>
      <c r="H804" s="5">
        <v>5.63</v>
      </c>
      <c r="I804" s="1" t="s">
        <v>5348</v>
      </c>
      <c r="J804" s="5">
        <v>0</v>
      </c>
      <c r="K804" s="5">
        <v>0</v>
      </c>
      <c r="L804" s="1" t="s">
        <v>5349</v>
      </c>
      <c r="M804" s="5">
        <v>0</v>
      </c>
      <c r="N804" s="5">
        <v>0</v>
      </c>
      <c r="O804" s="1" t="s">
        <v>5349</v>
      </c>
      <c r="P804" s="5">
        <v>31.29</v>
      </c>
      <c r="Q804" s="5">
        <v>0.52</v>
      </c>
      <c r="R804" s="1" t="s">
        <v>5351</v>
      </c>
      <c r="S804" s="5">
        <v>31.29</v>
      </c>
      <c r="T804" s="5">
        <v>2.38</v>
      </c>
      <c r="U804" s="1" t="s">
        <v>5351</v>
      </c>
      <c r="V804" s="1" t="s">
        <v>5351</v>
      </c>
      <c r="W804" s="1" t="s">
        <v>3974</v>
      </c>
      <c r="X804" s="1" t="s">
        <v>5542</v>
      </c>
      <c r="Y804" s="1" t="s">
        <v>1876</v>
      </c>
      <c r="Z804" s="1" t="s">
        <v>1877</v>
      </c>
      <c r="AB804" s="8" t="str">
        <f t="shared" si="152"/>
        <v>000156057</v>
      </c>
      <c r="AC804" t="str">
        <f t="shared" si="153"/>
        <v>08/06/2015</v>
      </c>
      <c r="AD804" t="str">
        <f t="shared" si="154"/>
        <v>59104422002446</v>
      </c>
      <c r="AE804" s="9">
        <f t="shared" si="155"/>
        <v>31.29</v>
      </c>
      <c r="AF804">
        <f t="shared" si="156"/>
        <v>0</v>
      </c>
      <c r="AH804">
        <v>1900</v>
      </c>
      <c r="AI804" s="10" t="s">
        <v>6204</v>
      </c>
      <c r="AJ804">
        <v>3478</v>
      </c>
      <c r="AK804" t="s">
        <v>5866</v>
      </c>
      <c r="AL804">
        <v>1</v>
      </c>
      <c r="AM804">
        <v>5</v>
      </c>
      <c r="AN804" s="11" t="e">
        <f>VLOOKUP(TRIM(AK804),[1]Sheet1!$V:$W,2,FALSE)</f>
        <v>#N/A</v>
      </c>
      <c r="AO804" s="11">
        <f t="shared" si="157"/>
        <v>0</v>
      </c>
      <c r="AP804" s="10">
        <f t="shared" si="158"/>
        <v>0</v>
      </c>
      <c r="AQ804" s="10"/>
      <c r="AR804" s="11" t="b">
        <f t="shared" si="159"/>
        <v>0</v>
      </c>
      <c r="AT804" s="1" t="s">
        <v>2502</v>
      </c>
      <c r="AU804" s="3">
        <v>42166</v>
      </c>
      <c r="AV804" s="1" t="s">
        <v>3571</v>
      </c>
      <c r="AW804" t="str">
        <f t="shared" si="160"/>
        <v>19292694000106</v>
      </c>
      <c r="AX804" s="12">
        <f t="shared" si="161"/>
        <v>864.1</v>
      </c>
      <c r="AY804" s="12">
        <f t="shared" si="162"/>
        <v>0</v>
      </c>
      <c r="BA804" t="str">
        <f t="shared" si="163"/>
        <v>11/06/2015;19292694000106;864,10;0,00</v>
      </c>
    </row>
    <row r="805" spans="1:53" x14ac:dyDescent="0.2">
      <c r="A805" s="1" t="s">
        <v>5346</v>
      </c>
      <c r="B805" s="1" t="s">
        <v>1878</v>
      </c>
      <c r="C805" s="3">
        <v>42163</v>
      </c>
      <c r="D805" s="1" t="s">
        <v>3641</v>
      </c>
      <c r="E805" s="1" t="s">
        <v>5528</v>
      </c>
      <c r="F805" s="5">
        <v>127.7</v>
      </c>
      <c r="G805" s="5">
        <v>127.7</v>
      </c>
      <c r="H805" s="5">
        <v>15.32</v>
      </c>
      <c r="I805" s="1" t="s">
        <v>5348</v>
      </c>
      <c r="J805" s="5">
        <v>0</v>
      </c>
      <c r="K805" s="5">
        <v>0</v>
      </c>
      <c r="L805" s="1" t="s">
        <v>5349</v>
      </c>
      <c r="M805" s="5">
        <v>0</v>
      </c>
      <c r="N805" s="5">
        <v>0</v>
      </c>
      <c r="O805" s="1" t="s">
        <v>5349</v>
      </c>
      <c r="P805" s="5">
        <v>127.7</v>
      </c>
      <c r="Q805" s="5">
        <v>2.11</v>
      </c>
      <c r="R805" s="1" t="s">
        <v>5351</v>
      </c>
      <c r="S805" s="5">
        <v>127.7</v>
      </c>
      <c r="T805" s="5">
        <v>9.7100000000000009</v>
      </c>
      <c r="U805" s="1" t="s">
        <v>5351</v>
      </c>
      <c r="V805" s="1" t="s">
        <v>5351</v>
      </c>
      <c r="W805" s="1" t="s">
        <v>5534</v>
      </c>
      <c r="X805" s="1" t="s">
        <v>5542</v>
      </c>
      <c r="Y805" s="1" t="s">
        <v>4588</v>
      </c>
      <c r="Z805" s="1" t="s">
        <v>5536</v>
      </c>
      <c r="AB805" s="8" t="str">
        <f t="shared" si="152"/>
        <v>000156058</v>
      </c>
      <c r="AC805" t="str">
        <f t="shared" si="153"/>
        <v>08/06/2015</v>
      </c>
      <c r="AD805" t="str">
        <f t="shared" si="154"/>
        <v>01965363000124</v>
      </c>
      <c r="AE805" s="9">
        <f t="shared" si="155"/>
        <v>127.7</v>
      </c>
      <c r="AF805">
        <f t="shared" si="156"/>
        <v>0</v>
      </c>
      <c r="AH805">
        <v>1900</v>
      </c>
      <c r="AI805" s="10" t="s">
        <v>6204</v>
      </c>
      <c r="AJ805">
        <v>3478</v>
      </c>
      <c r="AK805" t="s">
        <v>5864</v>
      </c>
      <c r="AL805">
        <v>1</v>
      </c>
      <c r="AM805">
        <v>7</v>
      </c>
      <c r="AN805" s="11" t="e">
        <f>VLOOKUP(TRIM(AK805),[1]Sheet1!$V:$W,2,FALSE)</f>
        <v>#N/A</v>
      </c>
      <c r="AO805" s="11">
        <f t="shared" si="157"/>
        <v>0</v>
      </c>
      <c r="AP805" s="10">
        <f t="shared" si="158"/>
        <v>0</v>
      </c>
      <c r="AQ805" s="10"/>
      <c r="AR805" s="11" t="b">
        <f t="shared" si="159"/>
        <v>0</v>
      </c>
      <c r="AT805" s="1" t="s">
        <v>2504</v>
      </c>
      <c r="AU805" s="3">
        <v>42166</v>
      </c>
      <c r="AV805" s="1" t="s">
        <v>5641</v>
      </c>
      <c r="AW805" t="str">
        <f t="shared" si="160"/>
        <v>82321845000143</v>
      </c>
      <c r="AX805" s="12">
        <f t="shared" si="161"/>
        <v>157.61000000000001</v>
      </c>
      <c r="AY805" s="12">
        <f t="shared" si="162"/>
        <v>0</v>
      </c>
      <c r="BA805" t="str">
        <f t="shared" si="163"/>
        <v>11/06/2015;82321845000143;157,61;0,00</v>
      </c>
    </row>
    <row r="806" spans="1:53" x14ac:dyDescent="0.2">
      <c r="A806" s="1" t="s">
        <v>5346</v>
      </c>
      <c r="B806" s="1" t="s">
        <v>1878</v>
      </c>
      <c r="C806" s="3">
        <v>42163</v>
      </c>
      <c r="D806" s="1" t="s">
        <v>3641</v>
      </c>
      <c r="E806" s="1" t="s">
        <v>5528</v>
      </c>
      <c r="F806" s="5">
        <v>63.85</v>
      </c>
      <c r="G806" s="5">
        <v>63.85</v>
      </c>
      <c r="H806" s="5">
        <v>7.66</v>
      </c>
      <c r="I806" s="1" t="s">
        <v>5348</v>
      </c>
      <c r="J806" s="5">
        <v>0</v>
      </c>
      <c r="K806" s="5">
        <v>0</v>
      </c>
      <c r="L806" s="1" t="s">
        <v>5349</v>
      </c>
      <c r="M806" s="5">
        <v>0</v>
      </c>
      <c r="N806" s="5">
        <v>0</v>
      </c>
      <c r="O806" s="1" t="s">
        <v>5349</v>
      </c>
      <c r="P806" s="5">
        <v>63.85</v>
      </c>
      <c r="Q806" s="5">
        <v>1.05</v>
      </c>
      <c r="R806" s="1" t="s">
        <v>5351</v>
      </c>
      <c r="S806" s="5">
        <v>63.85</v>
      </c>
      <c r="T806" s="5">
        <v>4.8499999999999996</v>
      </c>
      <c r="U806" s="1" t="s">
        <v>5351</v>
      </c>
      <c r="V806" s="1" t="s">
        <v>5351</v>
      </c>
      <c r="W806" s="1" t="s">
        <v>5534</v>
      </c>
      <c r="X806" s="1" t="s">
        <v>5542</v>
      </c>
      <c r="Y806" s="1" t="s">
        <v>4588</v>
      </c>
      <c r="Z806" s="1" t="s">
        <v>5536</v>
      </c>
      <c r="AB806" s="8" t="str">
        <f t="shared" si="152"/>
        <v>000156058</v>
      </c>
      <c r="AC806" t="str">
        <f t="shared" si="153"/>
        <v>08/06/2015</v>
      </c>
      <c r="AD806" t="str">
        <f t="shared" si="154"/>
        <v>01965363000124</v>
      </c>
      <c r="AE806" s="9">
        <f t="shared" si="155"/>
        <v>63.85</v>
      </c>
      <c r="AF806">
        <f t="shared" si="156"/>
        <v>0</v>
      </c>
      <c r="AH806">
        <v>1900</v>
      </c>
      <c r="AI806" s="10" t="s">
        <v>6204</v>
      </c>
      <c r="AJ806">
        <v>3478</v>
      </c>
      <c r="AK806" t="s">
        <v>5863</v>
      </c>
      <c r="AL806">
        <v>1</v>
      </c>
      <c r="AM806">
        <v>5</v>
      </c>
      <c r="AN806" s="11" t="e">
        <f>VLOOKUP(TRIM(AK806),[1]Sheet1!$V:$W,2,FALSE)</f>
        <v>#N/A</v>
      </c>
      <c r="AO806" s="11">
        <f t="shared" si="157"/>
        <v>0</v>
      </c>
      <c r="AP806" s="10">
        <f t="shared" si="158"/>
        <v>0</v>
      </c>
      <c r="AQ806" s="10"/>
      <c r="AR806" s="11" t="b">
        <f t="shared" si="159"/>
        <v>0</v>
      </c>
      <c r="AT806" s="1" t="s">
        <v>2505</v>
      </c>
      <c r="AU806" s="3">
        <v>42166</v>
      </c>
      <c r="AV806" s="1" t="s">
        <v>5423</v>
      </c>
      <c r="AW806" t="str">
        <f t="shared" si="160"/>
        <v>59578948000414</v>
      </c>
      <c r="AX806" s="12">
        <f t="shared" si="161"/>
        <v>542.62</v>
      </c>
      <c r="AY806" s="12">
        <f t="shared" si="162"/>
        <v>0</v>
      </c>
      <c r="BA806" t="str">
        <f t="shared" si="163"/>
        <v>11/06/2015;59578948000414;542,62;0,00</v>
      </c>
    </row>
    <row r="807" spans="1:53" x14ac:dyDescent="0.2">
      <c r="A807" s="1" t="s">
        <v>5346</v>
      </c>
      <c r="B807" s="1" t="s">
        <v>1878</v>
      </c>
      <c r="C807" s="3">
        <v>42163</v>
      </c>
      <c r="D807" s="1" t="s">
        <v>3641</v>
      </c>
      <c r="E807" s="1" t="s">
        <v>5528</v>
      </c>
      <c r="F807" s="5">
        <v>63.85</v>
      </c>
      <c r="G807" s="5">
        <v>63.85</v>
      </c>
      <c r="H807" s="5">
        <v>7.66</v>
      </c>
      <c r="I807" s="1" t="s">
        <v>5348</v>
      </c>
      <c r="J807" s="5">
        <v>0</v>
      </c>
      <c r="K807" s="5">
        <v>0</v>
      </c>
      <c r="L807" s="1" t="s">
        <v>5349</v>
      </c>
      <c r="M807" s="5">
        <v>0</v>
      </c>
      <c r="N807" s="5">
        <v>0</v>
      </c>
      <c r="O807" s="1" t="s">
        <v>5349</v>
      </c>
      <c r="P807" s="5">
        <v>63.85</v>
      </c>
      <c r="Q807" s="5">
        <v>1.05</v>
      </c>
      <c r="R807" s="1" t="s">
        <v>5351</v>
      </c>
      <c r="S807" s="5">
        <v>63.85</v>
      </c>
      <c r="T807" s="5">
        <v>4.8499999999999996</v>
      </c>
      <c r="U807" s="1" t="s">
        <v>5351</v>
      </c>
      <c r="V807" s="1" t="s">
        <v>5351</v>
      </c>
      <c r="W807" s="1" t="s">
        <v>5534</v>
      </c>
      <c r="X807" s="1" t="s">
        <v>5542</v>
      </c>
      <c r="Y807" s="1" t="s">
        <v>4588</v>
      </c>
      <c r="Z807" s="1" t="s">
        <v>5536</v>
      </c>
      <c r="AB807" s="8" t="str">
        <f t="shared" si="152"/>
        <v>000156058</v>
      </c>
      <c r="AC807" t="str">
        <f t="shared" si="153"/>
        <v>08/06/2015</v>
      </c>
      <c r="AD807" t="str">
        <f t="shared" si="154"/>
        <v>01965363000124</v>
      </c>
      <c r="AE807" s="9">
        <f t="shared" si="155"/>
        <v>63.85</v>
      </c>
      <c r="AF807">
        <f t="shared" si="156"/>
        <v>0</v>
      </c>
      <c r="AH807">
        <v>1900</v>
      </c>
      <c r="AI807" s="10" t="s">
        <v>6204</v>
      </c>
      <c r="AJ807">
        <v>3478</v>
      </c>
      <c r="AK807" t="s">
        <v>5819</v>
      </c>
      <c r="AL807">
        <v>1</v>
      </c>
      <c r="AM807">
        <v>2</v>
      </c>
      <c r="AN807" s="11" t="e">
        <f>VLOOKUP(TRIM(AK807),[1]Sheet1!$V:$W,2,FALSE)</f>
        <v>#N/A</v>
      </c>
      <c r="AO807" s="11">
        <f t="shared" si="157"/>
        <v>0</v>
      </c>
      <c r="AP807" s="10">
        <f t="shared" si="158"/>
        <v>0</v>
      </c>
      <c r="AQ807" s="10"/>
      <c r="AR807" s="11" t="b">
        <f t="shared" si="159"/>
        <v>0</v>
      </c>
      <c r="AT807" s="1" t="s">
        <v>2506</v>
      </c>
      <c r="AU807" s="3">
        <v>42166</v>
      </c>
      <c r="AV807" s="1" t="s">
        <v>2507</v>
      </c>
      <c r="AW807" t="str">
        <f t="shared" si="160"/>
        <v>04326382000107</v>
      </c>
      <c r="AX807" s="12">
        <f t="shared" si="161"/>
        <v>1706.17</v>
      </c>
      <c r="AY807" s="12">
        <f t="shared" si="162"/>
        <v>0</v>
      </c>
      <c r="BA807" t="str">
        <f t="shared" si="163"/>
        <v>11/06/2015;04326382000107;1706,17;0,00</v>
      </c>
    </row>
    <row r="808" spans="1:53" x14ac:dyDescent="0.2">
      <c r="A808" s="1" t="s">
        <v>5346</v>
      </c>
      <c r="B808" s="1" t="s">
        <v>1878</v>
      </c>
      <c r="C808" s="3">
        <v>42163</v>
      </c>
      <c r="D808" s="1" t="s">
        <v>3641</v>
      </c>
      <c r="E808" s="1" t="s">
        <v>5528</v>
      </c>
      <c r="F808" s="5">
        <v>63.85</v>
      </c>
      <c r="G808" s="5">
        <v>63.85</v>
      </c>
      <c r="H808" s="5">
        <v>7.66</v>
      </c>
      <c r="I808" s="1" t="s">
        <v>5348</v>
      </c>
      <c r="J808" s="5">
        <v>0</v>
      </c>
      <c r="K808" s="5">
        <v>0</v>
      </c>
      <c r="L808" s="1" t="s">
        <v>5349</v>
      </c>
      <c r="M808" s="5">
        <v>0</v>
      </c>
      <c r="N808" s="5">
        <v>0</v>
      </c>
      <c r="O808" s="1" t="s">
        <v>5349</v>
      </c>
      <c r="P808" s="5">
        <v>63.85</v>
      </c>
      <c r="Q808" s="5">
        <v>1.05</v>
      </c>
      <c r="R808" s="1" t="s">
        <v>5351</v>
      </c>
      <c r="S808" s="5">
        <v>63.85</v>
      </c>
      <c r="T808" s="5">
        <v>4.8499999999999996</v>
      </c>
      <c r="U808" s="1" t="s">
        <v>5351</v>
      </c>
      <c r="V808" s="1" t="s">
        <v>5351</v>
      </c>
      <c r="W808" s="1" t="s">
        <v>5534</v>
      </c>
      <c r="X808" s="1" t="s">
        <v>5542</v>
      </c>
      <c r="Y808" s="1" t="s">
        <v>4588</v>
      </c>
      <c r="Z808" s="1" t="s">
        <v>5536</v>
      </c>
      <c r="AB808" s="8" t="str">
        <f t="shared" si="152"/>
        <v>000156058</v>
      </c>
      <c r="AC808" t="str">
        <f t="shared" si="153"/>
        <v>08/06/2015</v>
      </c>
      <c r="AD808" t="str">
        <f t="shared" si="154"/>
        <v>01965363000124</v>
      </c>
      <c r="AE808" s="9">
        <f t="shared" si="155"/>
        <v>63.85</v>
      </c>
      <c r="AF808">
        <f t="shared" si="156"/>
        <v>0</v>
      </c>
      <c r="AH808">
        <v>1900</v>
      </c>
      <c r="AI808" s="10" t="s">
        <v>6204</v>
      </c>
      <c r="AJ808">
        <v>3478</v>
      </c>
      <c r="AK808" t="s">
        <v>5859</v>
      </c>
      <c r="AL808">
        <v>1</v>
      </c>
      <c r="AM808">
        <v>3</v>
      </c>
      <c r="AN808" s="11" t="e">
        <f>VLOOKUP(TRIM(AK808),[1]Sheet1!$V:$W,2,FALSE)</f>
        <v>#N/A</v>
      </c>
      <c r="AO808" s="11">
        <f t="shared" si="157"/>
        <v>0</v>
      </c>
      <c r="AP808" s="10">
        <f t="shared" si="158"/>
        <v>0</v>
      </c>
      <c r="AQ808" s="10"/>
      <c r="AR808" s="11" t="b">
        <f t="shared" si="159"/>
        <v>0</v>
      </c>
      <c r="AT808" s="1" t="s">
        <v>2510</v>
      </c>
      <c r="AU808" s="3">
        <v>42166</v>
      </c>
      <c r="AV808" s="1" t="s">
        <v>3982</v>
      </c>
      <c r="AW808" t="str">
        <f t="shared" si="160"/>
        <v>46044053008866</v>
      </c>
      <c r="AX808" s="12">
        <f t="shared" si="161"/>
        <v>3209.66</v>
      </c>
      <c r="AY808" s="12">
        <f t="shared" si="162"/>
        <v>0</v>
      </c>
      <c r="BA808" t="str">
        <f t="shared" si="163"/>
        <v>11/06/2015;46044053008866;3209,66;0,00</v>
      </c>
    </row>
    <row r="809" spans="1:53" x14ac:dyDescent="0.2">
      <c r="A809" s="1" t="s">
        <v>5346</v>
      </c>
      <c r="B809" s="1" t="s">
        <v>1878</v>
      </c>
      <c r="C809" s="3">
        <v>42163</v>
      </c>
      <c r="D809" s="1" t="s">
        <v>3641</v>
      </c>
      <c r="E809" s="1" t="s">
        <v>5528</v>
      </c>
      <c r="F809" s="5">
        <v>127.7</v>
      </c>
      <c r="G809" s="5">
        <v>127.7</v>
      </c>
      <c r="H809" s="5">
        <v>15.32</v>
      </c>
      <c r="I809" s="1" t="s">
        <v>5348</v>
      </c>
      <c r="J809" s="5">
        <v>0</v>
      </c>
      <c r="K809" s="5">
        <v>0</v>
      </c>
      <c r="L809" s="1" t="s">
        <v>5349</v>
      </c>
      <c r="M809" s="5">
        <v>0</v>
      </c>
      <c r="N809" s="5">
        <v>0</v>
      </c>
      <c r="O809" s="1" t="s">
        <v>5349</v>
      </c>
      <c r="P809" s="5">
        <v>127.7</v>
      </c>
      <c r="Q809" s="5">
        <v>2.11</v>
      </c>
      <c r="R809" s="1" t="s">
        <v>5351</v>
      </c>
      <c r="S809" s="5">
        <v>127.7</v>
      </c>
      <c r="T809" s="5">
        <v>9.7100000000000009</v>
      </c>
      <c r="U809" s="1" t="s">
        <v>5351</v>
      </c>
      <c r="V809" s="1" t="s">
        <v>5351</v>
      </c>
      <c r="W809" s="1" t="s">
        <v>5534</v>
      </c>
      <c r="X809" s="1" t="s">
        <v>5542</v>
      </c>
      <c r="Y809" s="1" t="s">
        <v>4588</v>
      </c>
      <c r="Z809" s="1" t="s">
        <v>5536</v>
      </c>
      <c r="AB809" s="8" t="str">
        <f t="shared" si="152"/>
        <v>000156058</v>
      </c>
      <c r="AC809" t="str">
        <f t="shared" si="153"/>
        <v>08/06/2015</v>
      </c>
      <c r="AD809" t="str">
        <f t="shared" si="154"/>
        <v>01965363000124</v>
      </c>
      <c r="AE809" s="9">
        <f t="shared" si="155"/>
        <v>127.7</v>
      </c>
      <c r="AF809">
        <f t="shared" si="156"/>
        <v>0</v>
      </c>
      <c r="AH809">
        <v>1900</v>
      </c>
      <c r="AI809" s="10" t="s">
        <v>6204</v>
      </c>
      <c r="AJ809">
        <v>3478</v>
      </c>
      <c r="AK809" t="s">
        <v>5861</v>
      </c>
      <c r="AL809">
        <v>1</v>
      </c>
      <c r="AM809">
        <v>2</v>
      </c>
      <c r="AN809" s="11" t="e">
        <f>VLOOKUP(TRIM(AK809),[1]Sheet1!$V:$W,2,FALSE)</f>
        <v>#N/A</v>
      </c>
      <c r="AO809" s="11">
        <f t="shared" si="157"/>
        <v>0</v>
      </c>
      <c r="AP809" s="10">
        <f t="shared" si="158"/>
        <v>0</v>
      </c>
      <c r="AQ809" s="10"/>
      <c r="AR809" s="11" t="b">
        <f t="shared" si="159"/>
        <v>0</v>
      </c>
      <c r="AT809" s="1" t="s">
        <v>2513</v>
      </c>
      <c r="AU809" s="3">
        <v>42166</v>
      </c>
      <c r="AV809" s="1" t="s">
        <v>5423</v>
      </c>
      <c r="AW809" t="str">
        <f t="shared" si="160"/>
        <v>59578948000414</v>
      </c>
      <c r="AX809" s="12">
        <f t="shared" si="161"/>
        <v>974.14</v>
      </c>
      <c r="AY809" s="12">
        <f t="shared" si="162"/>
        <v>0</v>
      </c>
      <c r="BA809" t="str">
        <f t="shared" si="163"/>
        <v>11/06/2015;59578948000414;974,14;0,00</v>
      </c>
    </row>
    <row r="810" spans="1:53" x14ac:dyDescent="0.2">
      <c r="A810" s="1" t="s">
        <v>5346</v>
      </c>
      <c r="B810" s="1" t="s">
        <v>1880</v>
      </c>
      <c r="C810" s="3">
        <v>42163</v>
      </c>
      <c r="D810" s="1" t="s">
        <v>3662</v>
      </c>
      <c r="E810" s="1" t="s">
        <v>5347</v>
      </c>
      <c r="F810" s="5">
        <v>37.35</v>
      </c>
      <c r="G810" s="5">
        <v>37.35</v>
      </c>
      <c r="H810" s="5">
        <v>6.72</v>
      </c>
      <c r="I810" s="1" t="s">
        <v>5348</v>
      </c>
      <c r="J810" s="5">
        <v>0</v>
      </c>
      <c r="K810" s="5">
        <v>0</v>
      </c>
      <c r="L810" s="1" t="s">
        <v>5349</v>
      </c>
      <c r="M810" s="5">
        <v>0</v>
      </c>
      <c r="N810" s="5">
        <v>0</v>
      </c>
      <c r="O810" s="1" t="s">
        <v>5349</v>
      </c>
      <c r="P810" s="5">
        <v>37.35</v>
      </c>
      <c r="Q810" s="5">
        <v>0.62</v>
      </c>
      <c r="R810" s="1" t="s">
        <v>5351</v>
      </c>
      <c r="S810" s="5">
        <v>37.35</v>
      </c>
      <c r="T810" s="5">
        <v>2.84</v>
      </c>
      <c r="U810" s="1" t="s">
        <v>5351</v>
      </c>
      <c r="V810" s="1" t="s">
        <v>5351</v>
      </c>
      <c r="W810" s="1" t="s">
        <v>3974</v>
      </c>
      <c r="X810" s="1" t="s">
        <v>5542</v>
      </c>
      <c r="Y810" s="1" t="s">
        <v>3975</v>
      </c>
      <c r="Z810" s="1" t="s">
        <v>3976</v>
      </c>
      <c r="AB810" s="8" t="str">
        <f t="shared" si="152"/>
        <v>000156060</v>
      </c>
      <c r="AC810" t="str">
        <f t="shared" si="153"/>
        <v>08/06/2015</v>
      </c>
      <c r="AD810" t="str">
        <f t="shared" si="154"/>
        <v>59104422002446</v>
      </c>
      <c r="AE810" s="9">
        <f t="shared" si="155"/>
        <v>37.35</v>
      </c>
      <c r="AF810">
        <f t="shared" si="156"/>
        <v>5.2237685100000011</v>
      </c>
      <c r="AH810">
        <v>1900</v>
      </c>
      <c r="AI810" s="10" t="s">
        <v>6204</v>
      </c>
      <c r="AJ810">
        <v>3478</v>
      </c>
      <c r="AK810" t="s">
        <v>5859</v>
      </c>
      <c r="AL810">
        <v>1</v>
      </c>
      <c r="AM810">
        <v>3</v>
      </c>
      <c r="AN810" s="11" t="e">
        <f>VLOOKUP(TRIM(AK810),[1]Sheet1!$V:$W,2,FALSE)</f>
        <v>#N/A</v>
      </c>
      <c r="AO810" s="11">
        <f t="shared" si="157"/>
        <v>0</v>
      </c>
      <c r="AP810" s="10">
        <f t="shared" si="158"/>
        <v>0</v>
      </c>
      <c r="AQ810" s="10"/>
      <c r="AR810" s="11" t="b">
        <f t="shared" si="159"/>
        <v>0</v>
      </c>
      <c r="AT810" s="1" t="s">
        <v>2514</v>
      </c>
      <c r="AU810" s="3">
        <v>42166</v>
      </c>
      <c r="AV810" s="1" t="s">
        <v>2515</v>
      </c>
      <c r="AW810" t="str">
        <f t="shared" si="160"/>
        <v>03993167000199</v>
      </c>
      <c r="AX810" s="12">
        <f t="shared" si="161"/>
        <v>1421.35</v>
      </c>
      <c r="AY810" s="12">
        <f t="shared" si="162"/>
        <v>0</v>
      </c>
      <c r="BA810" t="str">
        <f t="shared" si="163"/>
        <v>11/06/2015;03993167000199;1421,35;0,00</v>
      </c>
    </row>
    <row r="811" spans="1:53" x14ac:dyDescent="0.2">
      <c r="A811" s="1" t="s">
        <v>5346</v>
      </c>
      <c r="B811" s="1" t="s">
        <v>1881</v>
      </c>
      <c r="C811" s="3">
        <v>42163</v>
      </c>
      <c r="D811" s="1" t="s">
        <v>3662</v>
      </c>
      <c r="E811" s="1" t="s">
        <v>5347</v>
      </c>
      <c r="F811" s="5">
        <v>37.35</v>
      </c>
      <c r="G811" s="5">
        <v>37.35</v>
      </c>
      <c r="H811" s="5">
        <v>6.72</v>
      </c>
      <c r="I811" s="1" t="s">
        <v>5348</v>
      </c>
      <c r="J811" s="5">
        <v>0</v>
      </c>
      <c r="K811" s="5">
        <v>0</v>
      </c>
      <c r="L811" s="1" t="s">
        <v>5349</v>
      </c>
      <c r="M811" s="5">
        <v>0</v>
      </c>
      <c r="N811" s="5">
        <v>0</v>
      </c>
      <c r="O811" s="1" t="s">
        <v>5349</v>
      </c>
      <c r="P811" s="5">
        <v>37.35</v>
      </c>
      <c r="Q811" s="5">
        <v>0.62</v>
      </c>
      <c r="R811" s="1" t="s">
        <v>5351</v>
      </c>
      <c r="S811" s="5">
        <v>37.35</v>
      </c>
      <c r="T811" s="5">
        <v>2.84</v>
      </c>
      <c r="U811" s="1" t="s">
        <v>5351</v>
      </c>
      <c r="V811" s="1" t="s">
        <v>5351</v>
      </c>
      <c r="W811" s="1" t="s">
        <v>3974</v>
      </c>
      <c r="X811" s="1" t="s">
        <v>5542</v>
      </c>
      <c r="Y811" s="1" t="s">
        <v>3975</v>
      </c>
      <c r="Z811" s="1" t="s">
        <v>3976</v>
      </c>
      <c r="AB811" s="8" t="str">
        <f t="shared" si="152"/>
        <v>000156061</v>
      </c>
      <c r="AC811" t="str">
        <f t="shared" si="153"/>
        <v>08/06/2015</v>
      </c>
      <c r="AD811" t="str">
        <f t="shared" si="154"/>
        <v>59104422002446</v>
      </c>
      <c r="AE811" s="9">
        <f t="shared" si="155"/>
        <v>37.35</v>
      </c>
      <c r="AF811">
        <f t="shared" si="156"/>
        <v>5.2237685100000011</v>
      </c>
      <c r="AH811">
        <v>242023</v>
      </c>
      <c r="AI811" s="10" t="s">
        <v>6204</v>
      </c>
      <c r="AJ811">
        <v>3479</v>
      </c>
      <c r="AK811" t="s">
        <v>5888</v>
      </c>
      <c r="AL811">
        <v>1</v>
      </c>
      <c r="AM811">
        <v>2</v>
      </c>
      <c r="AN811" s="11" t="e">
        <f>VLOOKUP(TRIM(AK811),[1]Sheet1!$V:$W,2,FALSE)</f>
        <v>#N/A</v>
      </c>
      <c r="AO811" s="11">
        <f t="shared" si="157"/>
        <v>0</v>
      </c>
      <c r="AP811" s="10">
        <f t="shared" si="158"/>
        <v>0</v>
      </c>
      <c r="AQ811" s="10"/>
      <c r="AR811" s="11" t="b">
        <f t="shared" si="159"/>
        <v>0</v>
      </c>
      <c r="AT811" s="1" t="s">
        <v>2518</v>
      </c>
      <c r="AU811" s="3">
        <v>42166</v>
      </c>
      <c r="AV811" s="1" t="s">
        <v>3503</v>
      </c>
      <c r="AW811" t="str">
        <f t="shared" si="160"/>
        <v>01181263000107</v>
      </c>
      <c r="AX811" s="12">
        <f t="shared" si="161"/>
        <v>632.79999999999995</v>
      </c>
      <c r="AY811" s="12">
        <f t="shared" si="162"/>
        <v>0</v>
      </c>
      <c r="BA811" t="str">
        <f t="shared" si="163"/>
        <v>11/06/2015;01181263000107;632,80;0,00</v>
      </c>
    </row>
    <row r="812" spans="1:53" x14ac:dyDescent="0.2">
      <c r="A812" s="1" t="s">
        <v>5346</v>
      </c>
      <c r="B812" s="1" t="s">
        <v>1882</v>
      </c>
      <c r="C812" s="3">
        <v>42163</v>
      </c>
      <c r="D812" s="1" t="s">
        <v>3641</v>
      </c>
      <c r="E812" s="1" t="s">
        <v>4804</v>
      </c>
      <c r="F812" s="5">
        <v>300</v>
      </c>
      <c r="G812" s="5">
        <v>300</v>
      </c>
      <c r="H812" s="5">
        <v>21</v>
      </c>
      <c r="I812" s="1" t="s">
        <v>5348</v>
      </c>
      <c r="J812" s="5">
        <v>0</v>
      </c>
      <c r="K812" s="5">
        <v>0</v>
      </c>
      <c r="L812" s="1" t="s">
        <v>5349</v>
      </c>
      <c r="M812" s="5">
        <v>0</v>
      </c>
      <c r="N812" s="5">
        <v>0</v>
      </c>
      <c r="O812" s="1" t="s">
        <v>5349</v>
      </c>
      <c r="P812" s="5">
        <v>300</v>
      </c>
      <c r="Q812" s="5">
        <v>4.95</v>
      </c>
      <c r="R812" s="1" t="s">
        <v>5351</v>
      </c>
      <c r="S812" s="5">
        <v>300</v>
      </c>
      <c r="T812" s="5">
        <v>22.8</v>
      </c>
      <c r="U812" s="1" t="s">
        <v>5351</v>
      </c>
      <c r="V812" s="1" t="s">
        <v>5351</v>
      </c>
      <c r="W812" s="1" t="s">
        <v>3717</v>
      </c>
      <c r="X812" s="1" t="s">
        <v>5530</v>
      </c>
      <c r="Y812" s="1" t="s">
        <v>1883</v>
      </c>
      <c r="Z812" s="1" t="s">
        <v>1884</v>
      </c>
      <c r="AB812" s="8" t="str">
        <f t="shared" si="152"/>
        <v>000156062</v>
      </c>
      <c r="AC812" t="str">
        <f t="shared" si="153"/>
        <v>08/06/2015</v>
      </c>
      <c r="AD812" t="str">
        <f t="shared" si="154"/>
        <v>54305743001170</v>
      </c>
      <c r="AE812" s="9">
        <f t="shared" si="155"/>
        <v>300</v>
      </c>
      <c r="AF812">
        <f t="shared" si="156"/>
        <v>0</v>
      </c>
      <c r="AH812">
        <v>242023</v>
      </c>
      <c r="AI812" s="10" t="s">
        <v>6204</v>
      </c>
      <c r="AJ812">
        <v>3479</v>
      </c>
      <c r="AK812" t="s">
        <v>5885</v>
      </c>
      <c r="AL812">
        <v>1</v>
      </c>
      <c r="AM812">
        <v>3</v>
      </c>
      <c r="AN812" s="11" t="e">
        <f>VLOOKUP(TRIM(AK812),[1]Sheet1!$V:$W,2,FALSE)</f>
        <v>#N/A</v>
      </c>
      <c r="AO812" s="11">
        <f t="shared" si="157"/>
        <v>0</v>
      </c>
      <c r="AP812" s="10">
        <f t="shared" si="158"/>
        <v>0</v>
      </c>
      <c r="AQ812" s="10"/>
      <c r="AR812" s="11" t="b">
        <f t="shared" si="159"/>
        <v>0</v>
      </c>
      <c r="AT812" s="1" t="s">
        <v>2519</v>
      </c>
      <c r="AU812" s="3">
        <v>42166</v>
      </c>
      <c r="AV812" s="1" t="s">
        <v>3629</v>
      </c>
      <c r="AW812" t="str">
        <f t="shared" si="160"/>
        <v>81243735000148</v>
      </c>
      <c r="AX812" s="12">
        <f t="shared" si="161"/>
        <v>1200.4000000000001</v>
      </c>
      <c r="AY812" s="12">
        <f t="shared" si="162"/>
        <v>0</v>
      </c>
      <c r="BA812" t="str">
        <f t="shared" si="163"/>
        <v>11/06/2015;81243735000148;1200,40;0,00</v>
      </c>
    </row>
    <row r="813" spans="1:53" x14ac:dyDescent="0.2">
      <c r="A813" s="1" t="s">
        <v>5346</v>
      </c>
      <c r="B813" s="1" t="s">
        <v>1885</v>
      </c>
      <c r="C813" s="3">
        <v>42163</v>
      </c>
      <c r="D813" s="1" t="s">
        <v>3662</v>
      </c>
      <c r="E813" s="1" t="s">
        <v>5347</v>
      </c>
      <c r="F813" s="5">
        <v>758.75</v>
      </c>
      <c r="G813" s="5">
        <v>0</v>
      </c>
      <c r="H813" s="5">
        <v>0</v>
      </c>
      <c r="I813" s="1" t="s">
        <v>5349</v>
      </c>
      <c r="J813" s="5">
        <v>0</v>
      </c>
      <c r="K813" s="5">
        <v>0</v>
      </c>
      <c r="L813" s="1" t="s">
        <v>5349</v>
      </c>
      <c r="M813" s="5">
        <v>0</v>
      </c>
      <c r="N813" s="5">
        <v>0</v>
      </c>
      <c r="O813" s="1" t="s">
        <v>5349</v>
      </c>
      <c r="P813" s="5">
        <v>758.75</v>
      </c>
      <c r="Q813" s="5">
        <v>12.52</v>
      </c>
      <c r="R813" s="1" t="s">
        <v>5351</v>
      </c>
      <c r="S813" s="5">
        <v>758.75</v>
      </c>
      <c r="T813" s="5">
        <v>57.67</v>
      </c>
      <c r="U813" s="1" t="s">
        <v>5351</v>
      </c>
      <c r="V813" s="1" t="s">
        <v>5351</v>
      </c>
      <c r="W813" s="1" t="s">
        <v>4827</v>
      </c>
      <c r="X813" s="1" t="s">
        <v>5408</v>
      </c>
      <c r="Y813" s="1" t="s">
        <v>4828</v>
      </c>
      <c r="Z813" s="1" t="s">
        <v>4829</v>
      </c>
      <c r="AB813" s="8" t="str">
        <f t="shared" si="152"/>
        <v>000156063</v>
      </c>
      <c r="AC813" t="str">
        <f t="shared" si="153"/>
        <v>08/06/2015</v>
      </c>
      <c r="AD813" t="str">
        <f t="shared" si="154"/>
        <v>04009604000400</v>
      </c>
      <c r="AE813" s="9">
        <f t="shared" si="155"/>
        <v>758.75</v>
      </c>
      <c r="AF813">
        <f t="shared" si="156"/>
        <v>0</v>
      </c>
      <c r="AH813">
        <v>242023</v>
      </c>
      <c r="AI813" s="10" t="s">
        <v>6204</v>
      </c>
      <c r="AJ813">
        <v>3479</v>
      </c>
      <c r="AK813" t="s">
        <v>5886</v>
      </c>
      <c r="AL813">
        <v>6</v>
      </c>
      <c r="AM813">
        <v>1</v>
      </c>
      <c r="AN813" s="11" t="e">
        <f>VLOOKUP(TRIM(AK813),[1]Sheet1!$V:$W,2,FALSE)</f>
        <v>#N/A</v>
      </c>
      <c r="AO813" s="11">
        <f t="shared" si="157"/>
        <v>0</v>
      </c>
      <c r="AP813" s="10">
        <f t="shared" si="158"/>
        <v>0</v>
      </c>
      <c r="AQ813" s="10"/>
      <c r="AR813" s="11" t="b">
        <f t="shared" si="159"/>
        <v>0</v>
      </c>
      <c r="AT813" s="1" t="s">
        <v>2522</v>
      </c>
      <c r="AU813" s="3">
        <v>42166</v>
      </c>
      <c r="AV813" s="1" t="s">
        <v>4524</v>
      </c>
      <c r="AW813" t="str">
        <f t="shared" si="160"/>
        <v>59105999003959</v>
      </c>
      <c r="AX813" s="12">
        <f t="shared" si="161"/>
        <v>126.49</v>
      </c>
      <c r="AY813" s="12">
        <f t="shared" si="162"/>
        <v>0</v>
      </c>
      <c r="BA813" t="str">
        <f t="shared" si="163"/>
        <v>11/06/2015;59105999003959;126,49;0,00</v>
      </c>
    </row>
    <row r="814" spans="1:53" x14ac:dyDescent="0.2">
      <c r="A814" s="1" t="s">
        <v>5346</v>
      </c>
      <c r="B814" s="1" t="s">
        <v>1886</v>
      </c>
      <c r="C814" s="3">
        <v>42163</v>
      </c>
      <c r="D814" s="1" t="s">
        <v>3662</v>
      </c>
      <c r="E814" s="1" t="s">
        <v>5347</v>
      </c>
      <c r="F814" s="5">
        <v>37.35</v>
      </c>
      <c r="G814" s="5">
        <v>37.35</v>
      </c>
      <c r="H814" s="5">
        <v>6.72</v>
      </c>
      <c r="I814" s="1" t="s">
        <v>5348</v>
      </c>
      <c r="J814" s="5">
        <v>0</v>
      </c>
      <c r="K814" s="5">
        <v>0</v>
      </c>
      <c r="L814" s="1" t="s">
        <v>5349</v>
      </c>
      <c r="M814" s="5">
        <v>0</v>
      </c>
      <c r="N814" s="5">
        <v>0</v>
      </c>
      <c r="O814" s="1" t="s">
        <v>5349</v>
      </c>
      <c r="P814" s="5">
        <v>37.35</v>
      </c>
      <c r="Q814" s="5">
        <v>0.62</v>
      </c>
      <c r="R814" s="1" t="s">
        <v>5351</v>
      </c>
      <c r="S814" s="5">
        <v>37.35</v>
      </c>
      <c r="T814" s="5">
        <v>2.84</v>
      </c>
      <c r="U814" s="1" t="s">
        <v>5351</v>
      </c>
      <c r="V814" s="1" t="s">
        <v>5351</v>
      </c>
      <c r="W814" s="1" t="s">
        <v>3974</v>
      </c>
      <c r="X814" s="1" t="s">
        <v>5542</v>
      </c>
      <c r="Y814" s="1" t="s">
        <v>3975</v>
      </c>
      <c r="Z814" s="1" t="s">
        <v>3976</v>
      </c>
      <c r="AB814" s="8" t="str">
        <f t="shared" si="152"/>
        <v>000156064</v>
      </c>
      <c r="AC814" t="str">
        <f t="shared" si="153"/>
        <v>08/06/2015</v>
      </c>
      <c r="AD814" t="str">
        <f t="shared" si="154"/>
        <v>59104422002446</v>
      </c>
      <c r="AE814" s="9">
        <f t="shared" si="155"/>
        <v>37.35</v>
      </c>
      <c r="AF814">
        <f t="shared" si="156"/>
        <v>5.2237685100000011</v>
      </c>
      <c r="AH814">
        <v>242023</v>
      </c>
      <c r="AI814" s="10" t="s">
        <v>6204</v>
      </c>
      <c r="AJ814">
        <v>3479</v>
      </c>
      <c r="AK814" t="s">
        <v>5883</v>
      </c>
      <c r="AL814">
        <v>1</v>
      </c>
      <c r="AM814">
        <v>1</v>
      </c>
      <c r="AN814" s="11" t="e">
        <f>VLOOKUP(TRIM(AK814),[1]Sheet1!$V:$W,2,FALSE)</f>
        <v>#N/A</v>
      </c>
      <c r="AO814" s="11">
        <f t="shared" si="157"/>
        <v>0</v>
      </c>
      <c r="AP814" s="10">
        <f t="shared" si="158"/>
        <v>0</v>
      </c>
      <c r="AQ814" s="10"/>
      <c r="AR814" s="11" t="b">
        <f t="shared" si="159"/>
        <v>0</v>
      </c>
      <c r="AT814" s="1" t="s">
        <v>2524</v>
      </c>
      <c r="AU814" s="3">
        <v>42166</v>
      </c>
      <c r="AV814" s="1" t="s">
        <v>2525</v>
      </c>
      <c r="AW814" t="str">
        <f t="shared" si="160"/>
        <v>97497887000107</v>
      </c>
      <c r="AX814" s="12">
        <f t="shared" si="161"/>
        <v>248.17</v>
      </c>
      <c r="AY814" s="12">
        <f t="shared" si="162"/>
        <v>0</v>
      </c>
      <c r="BA814" t="str">
        <f t="shared" si="163"/>
        <v>11/06/2015;97497887000107;248,17;0,00</v>
      </c>
    </row>
    <row r="815" spans="1:53" x14ac:dyDescent="0.2">
      <c r="A815" s="1" t="s">
        <v>5346</v>
      </c>
      <c r="B815" s="1" t="s">
        <v>1887</v>
      </c>
      <c r="C815" s="3">
        <v>42163</v>
      </c>
      <c r="D815" s="1" t="s">
        <v>3662</v>
      </c>
      <c r="E815" s="1" t="s">
        <v>5347</v>
      </c>
      <c r="F815" s="5">
        <v>33.75</v>
      </c>
      <c r="G815" s="5">
        <v>33.75</v>
      </c>
      <c r="H815" s="5">
        <v>6.08</v>
      </c>
      <c r="I815" s="1" t="s">
        <v>5348</v>
      </c>
      <c r="J815" s="5">
        <v>0</v>
      </c>
      <c r="K815" s="5">
        <v>0</v>
      </c>
      <c r="L815" s="1" t="s">
        <v>5349</v>
      </c>
      <c r="M815" s="5">
        <v>0</v>
      </c>
      <c r="N815" s="5">
        <v>0</v>
      </c>
      <c r="O815" s="1" t="s">
        <v>5349</v>
      </c>
      <c r="P815" s="5">
        <v>33.75</v>
      </c>
      <c r="Q815" s="5">
        <v>0.56000000000000005</v>
      </c>
      <c r="R815" s="1" t="s">
        <v>5351</v>
      </c>
      <c r="S815" s="5">
        <v>33.75</v>
      </c>
      <c r="T815" s="5">
        <v>2.57</v>
      </c>
      <c r="U815" s="1" t="s">
        <v>5351</v>
      </c>
      <c r="V815" s="1" t="s">
        <v>5351</v>
      </c>
      <c r="W815" s="1" t="s">
        <v>3974</v>
      </c>
      <c r="X815" s="1" t="s">
        <v>5542</v>
      </c>
      <c r="Y815" s="1" t="s">
        <v>3975</v>
      </c>
      <c r="Z815" s="1" t="s">
        <v>3976</v>
      </c>
      <c r="AB815" s="8" t="str">
        <f t="shared" si="152"/>
        <v>000156065</v>
      </c>
      <c r="AC815" t="str">
        <f t="shared" si="153"/>
        <v>08/06/2015</v>
      </c>
      <c r="AD815" t="str">
        <f t="shared" si="154"/>
        <v>59104422002446</v>
      </c>
      <c r="AE815" s="9">
        <f t="shared" si="155"/>
        <v>33.75</v>
      </c>
      <c r="AF815">
        <f t="shared" si="156"/>
        <v>4.7202727500000004</v>
      </c>
      <c r="AH815">
        <v>242023</v>
      </c>
      <c r="AI815" s="10" t="s">
        <v>6204</v>
      </c>
      <c r="AJ815">
        <v>3479</v>
      </c>
      <c r="AK815" t="s">
        <v>5882</v>
      </c>
      <c r="AL815">
        <v>6</v>
      </c>
      <c r="AM815">
        <v>1</v>
      </c>
      <c r="AN815" s="11" t="e">
        <f>VLOOKUP(TRIM(AK815),[1]Sheet1!$V:$W,2,FALSE)</f>
        <v>#N/A</v>
      </c>
      <c r="AO815" s="11">
        <f t="shared" si="157"/>
        <v>0</v>
      </c>
      <c r="AP815" s="10">
        <f t="shared" si="158"/>
        <v>0</v>
      </c>
      <c r="AQ815" s="10"/>
      <c r="AR815" s="11" t="b">
        <f t="shared" si="159"/>
        <v>0</v>
      </c>
      <c r="AT815" s="1" t="s">
        <v>2528</v>
      </c>
      <c r="AU815" s="3">
        <v>42166</v>
      </c>
      <c r="AV815" s="1" t="s">
        <v>2529</v>
      </c>
      <c r="AW815" t="str">
        <f t="shared" si="160"/>
        <v>00747897000111</v>
      </c>
      <c r="AX815" s="12">
        <f t="shared" si="161"/>
        <v>1355.57</v>
      </c>
      <c r="AY815" s="12">
        <f t="shared" si="162"/>
        <v>0</v>
      </c>
      <c r="BA815" t="str">
        <f t="shared" si="163"/>
        <v>11/06/2015;00747897000111;1355,57;0,00</v>
      </c>
    </row>
    <row r="816" spans="1:53" x14ac:dyDescent="0.2">
      <c r="A816" s="1" t="s">
        <v>5346</v>
      </c>
      <c r="B816" s="1" t="s">
        <v>1888</v>
      </c>
      <c r="C816" s="3">
        <v>42163</v>
      </c>
      <c r="D816" s="1" t="s">
        <v>3662</v>
      </c>
      <c r="E816" s="1" t="s">
        <v>5347</v>
      </c>
      <c r="F816" s="5">
        <v>70.41</v>
      </c>
      <c r="G816" s="5">
        <v>70.41</v>
      </c>
      <c r="H816" s="5">
        <v>12.67</v>
      </c>
      <c r="I816" s="1" t="s">
        <v>5348</v>
      </c>
      <c r="J816" s="5">
        <v>0</v>
      </c>
      <c r="K816" s="5">
        <v>0</v>
      </c>
      <c r="L816" s="1" t="s">
        <v>5349</v>
      </c>
      <c r="M816" s="5">
        <v>0</v>
      </c>
      <c r="N816" s="5">
        <v>0</v>
      </c>
      <c r="O816" s="1" t="s">
        <v>5349</v>
      </c>
      <c r="P816" s="5">
        <v>70.41</v>
      </c>
      <c r="Q816" s="5">
        <v>1.1599999999999999</v>
      </c>
      <c r="R816" s="1" t="s">
        <v>5351</v>
      </c>
      <c r="S816" s="5">
        <v>70.41</v>
      </c>
      <c r="T816" s="5">
        <v>5.35</v>
      </c>
      <c r="U816" s="1" t="s">
        <v>5351</v>
      </c>
      <c r="V816" s="1" t="s">
        <v>5351</v>
      </c>
      <c r="W816" s="1" t="s">
        <v>3818</v>
      </c>
      <c r="X816" s="1" t="s">
        <v>5542</v>
      </c>
      <c r="Y816" s="1" t="s">
        <v>1889</v>
      </c>
      <c r="Z816" s="1" t="s">
        <v>1890</v>
      </c>
      <c r="AB816" s="8" t="str">
        <f t="shared" si="152"/>
        <v>000156066</v>
      </c>
      <c r="AC816" t="str">
        <f t="shared" si="153"/>
        <v>08/06/2015</v>
      </c>
      <c r="AD816" t="str">
        <f t="shared" si="154"/>
        <v>59104422005704</v>
      </c>
      <c r="AE816" s="9">
        <f t="shared" si="155"/>
        <v>70.41</v>
      </c>
      <c r="AF816">
        <f t="shared" si="156"/>
        <v>0</v>
      </c>
      <c r="AH816">
        <v>242023</v>
      </c>
      <c r="AI816" s="10" t="s">
        <v>6204</v>
      </c>
      <c r="AJ816">
        <v>3479</v>
      </c>
      <c r="AK816" t="s">
        <v>5880</v>
      </c>
      <c r="AL816">
        <v>1</v>
      </c>
      <c r="AM816">
        <v>1</v>
      </c>
      <c r="AN816" s="11" t="e">
        <f>VLOOKUP(TRIM(AK816),[1]Sheet1!$V:$W,2,FALSE)</f>
        <v>#N/A</v>
      </c>
      <c r="AO816" s="11">
        <f t="shared" si="157"/>
        <v>0</v>
      </c>
      <c r="AP816" s="10">
        <f t="shared" si="158"/>
        <v>0</v>
      </c>
      <c r="AQ816" s="10"/>
      <c r="AR816" s="11" t="b">
        <f t="shared" si="159"/>
        <v>0</v>
      </c>
      <c r="AT816" s="1" t="s">
        <v>2530</v>
      </c>
      <c r="AU816" s="3">
        <v>42166</v>
      </c>
      <c r="AV816" s="1" t="s">
        <v>3663</v>
      </c>
      <c r="AW816" t="str">
        <f t="shared" si="160"/>
        <v>66886144000103</v>
      </c>
      <c r="AX816" s="12">
        <f t="shared" si="161"/>
        <v>5006.25</v>
      </c>
      <c r="AY816" s="12">
        <f t="shared" si="162"/>
        <v>0</v>
      </c>
      <c r="BA816" t="str">
        <f t="shared" si="163"/>
        <v>11/06/2015;66886144000103;5006,25;0,00</v>
      </c>
    </row>
    <row r="817" spans="1:53" x14ac:dyDescent="0.2">
      <c r="A817" s="1" t="s">
        <v>5346</v>
      </c>
      <c r="B817" s="1" t="s">
        <v>1891</v>
      </c>
      <c r="C817" s="3">
        <v>42163</v>
      </c>
      <c r="D817" s="1" t="s">
        <v>3662</v>
      </c>
      <c r="E817" s="1" t="s">
        <v>5347</v>
      </c>
      <c r="F817" s="5">
        <v>1337.96</v>
      </c>
      <c r="G817" s="5">
        <v>1337.96</v>
      </c>
      <c r="H817" s="5">
        <v>240.83</v>
      </c>
      <c r="I817" s="1" t="s">
        <v>5348</v>
      </c>
      <c r="J817" s="5">
        <v>0</v>
      </c>
      <c r="K817" s="5">
        <v>0</v>
      </c>
      <c r="L817" s="1" t="s">
        <v>5349</v>
      </c>
      <c r="M817" s="5">
        <v>0</v>
      </c>
      <c r="N817" s="5">
        <v>0</v>
      </c>
      <c r="O817" s="1" t="s">
        <v>5349</v>
      </c>
      <c r="P817" s="5">
        <v>1337.96</v>
      </c>
      <c r="Q817" s="5">
        <v>22.08</v>
      </c>
      <c r="R817" s="1" t="s">
        <v>5351</v>
      </c>
      <c r="S817" s="5">
        <v>1337.96</v>
      </c>
      <c r="T817" s="5">
        <v>101.68</v>
      </c>
      <c r="U817" s="1" t="s">
        <v>5351</v>
      </c>
      <c r="V817" s="1" t="s">
        <v>5351</v>
      </c>
      <c r="W817" s="1" t="s">
        <v>3818</v>
      </c>
      <c r="X817" s="1" t="s">
        <v>5542</v>
      </c>
      <c r="Y817" s="1" t="s">
        <v>1892</v>
      </c>
      <c r="Z817" s="1" t="s">
        <v>1893</v>
      </c>
      <c r="AB817" s="8" t="str">
        <f t="shared" si="152"/>
        <v>000156067</v>
      </c>
      <c r="AC817" t="str">
        <f t="shared" si="153"/>
        <v>08/06/2015</v>
      </c>
      <c r="AD817" t="str">
        <f t="shared" si="154"/>
        <v>59104422005704</v>
      </c>
      <c r="AE817" s="9">
        <f t="shared" si="155"/>
        <v>1337.96</v>
      </c>
      <c r="AF817">
        <f t="shared" si="156"/>
        <v>0</v>
      </c>
      <c r="AH817">
        <v>6793327</v>
      </c>
      <c r="AI817" s="10" t="s">
        <v>6299</v>
      </c>
      <c r="AJ817">
        <v>155774</v>
      </c>
      <c r="AK817" t="s">
        <v>4017</v>
      </c>
      <c r="AL817">
        <v>0</v>
      </c>
      <c r="AM817">
        <v>4</v>
      </c>
      <c r="AN817" s="11" t="e">
        <f>VLOOKUP(TRIM(AK817),[1]Sheet1!$V:$W,2,FALSE)</f>
        <v>#N/A</v>
      </c>
      <c r="AO817" s="11">
        <f t="shared" si="157"/>
        <v>0</v>
      </c>
      <c r="AP817" s="10">
        <f t="shared" si="158"/>
        <v>0</v>
      </c>
      <c r="AQ817" s="10"/>
      <c r="AR817" s="11" t="b">
        <f t="shared" si="159"/>
        <v>0</v>
      </c>
      <c r="AT817" s="1" t="s">
        <v>2531</v>
      </c>
      <c r="AU817" s="3">
        <v>42166</v>
      </c>
      <c r="AV817" s="1" t="s">
        <v>2532</v>
      </c>
      <c r="AW817" t="str">
        <f t="shared" si="160"/>
        <v>03697945000100</v>
      </c>
      <c r="AX817" s="12">
        <f t="shared" si="161"/>
        <v>4073.75</v>
      </c>
      <c r="AY817" s="12">
        <f t="shared" si="162"/>
        <v>0</v>
      </c>
      <c r="BA817" t="str">
        <f t="shared" si="163"/>
        <v>11/06/2015;03697945000100;4073,75;0,00</v>
      </c>
    </row>
    <row r="818" spans="1:53" x14ac:dyDescent="0.2">
      <c r="A818" s="1" t="s">
        <v>5346</v>
      </c>
      <c r="B818" s="1" t="s">
        <v>1894</v>
      </c>
      <c r="C818" s="3">
        <v>42163</v>
      </c>
      <c r="D818" s="1" t="s">
        <v>3662</v>
      </c>
      <c r="E818" s="1" t="s">
        <v>5347</v>
      </c>
      <c r="F818" s="5">
        <v>65.28</v>
      </c>
      <c r="G818" s="5">
        <v>65.28</v>
      </c>
      <c r="H818" s="5">
        <v>11.75</v>
      </c>
      <c r="I818" s="1" t="s">
        <v>5348</v>
      </c>
      <c r="J818" s="5">
        <v>0</v>
      </c>
      <c r="K818" s="5">
        <v>0</v>
      </c>
      <c r="L818" s="1" t="s">
        <v>5349</v>
      </c>
      <c r="M818" s="5">
        <v>0</v>
      </c>
      <c r="N818" s="5">
        <v>0</v>
      </c>
      <c r="O818" s="1" t="s">
        <v>5349</v>
      </c>
      <c r="P818" s="5">
        <v>65.28</v>
      </c>
      <c r="Q818" s="5">
        <v>1.08</v>
      </c>
      <c r="R818" s="1" t="s">
        <v>5351</v>
      </c>
      <c r="S818" s="5">
        <v>65.28</v>
      </c>
      <c r="T818" s="5">
        <v>4.96</v>
      </c>
      <c r="U818" s="1" t="s">
        <v>5351</v>
      </c>
      <c r="V818" s="1" t="s">
        <v>5351</v>
      </c>
      <c r="W818" s="1" t="s">
        <v>3818</v>
      </c>
      <c r="X818" s="1" t="s">
        <v>5530</v>
      </c>
      <c r="Y818" s="1" t="s">
        <v>1895</v>
      </c>
      <c r="Z818" s="1" t="s">
        <v>1896</v>
      </c>
      <c r="AB818" s="8" t="str">
        <f t="shared" si="152"/>
        <v>000156068</v>
      </c>
      <c r="AC818" t="str">
        <f t="shared" si="153"/>
        <v>08/06/2015</v>
      </c>
      <c r="AD818" t="str">
        <f t="shared" si="154"/>
        <v>59104422005704</v>
      </c>
      <c r="AE818" s="9">
        <f t="shared" si="155"/>
        <v>65.28</v>
      </c>
      <c r="AF818">
        <f t="shared" si="156"/>
        <v>0</v>
      </c>
      <c r="AH818">
        <v>6783620</v>
      </c>
      <c r="AI818" s="10" t="s">
        <v>6288</v>
      </c>
      <c r="AJ818">
        <v>155775</v>
      </c>
      <c r="AK818" t="s">
        <v>5965</v>
      </c>
      <c r="AL818">
        <v>1</v>
      </c>
      <c r="AM818">
        <v>17</v>
      </c>
      <c r="AN818" s="11" t="e">
        <f>VLOOKUP(TRIM(AK818),[1]Sheet1!$V:$W,2,FALSE)</f>
        <v>#N/A</v>
      </c>
      <c r="AO818" s="11">
        <f t="shared" si="157"/>
        <v>0</v>
      </c>
      <c r="AP818" s="10">
        <f t="shared" si="158"/>
        <v>0</v>
      </c>
      <c r="AQ818" s="10"/>
      <c r="AR818" s="11" t="b">
        <f t="shared" si="159"/>
        <v>0</v>
      </c>
      <c r="AT818" s="1" t="s">
        <v>2533</v>
      </c>
      <c r="AU818" s="3">
        <v>42166</v>
      </c>
      <c r="AV818" s="1" t="s">
        <v>5433</v>
      </c>
      <c r="AW818" t="str">
        <f t="shared" si="160"/>
        <v>46044053002906</v>
      </c>
      <c r="AX818" s="12">
        <f t="shared" si="161"/>
        <v>158.09</v>
      </c>
      <c r="AY818" s="12">
        <f t="shared" si="162"/>
        <v>0</v>
      </c>
      <c r="BA818" t="str">
        <f t="shared" si="163"/>
        <v>11/06/2015;46044053002906;158,09;0,00</v>
      </c>
    </row>
    <row r="819" spans="1:53" x14ac:dyDescent="0.2">
      <c r="A819" s="1" t="s">
        <v>5346</v>
      </c>
      <c r="B819" s="1" t="s">
        <v>1897</v>
      </c>
      <c r="C819" s="3">
        <v>42163</v>
      </c>
      <c r="D819" s="1" t="s">
        <v>3641</v>
      </c>
      <c r="E819" s="1" t="s">
        <v>5528</v>
      </c>
      <c r="F819" s="5">
        <v>6928</v>
      </c>
      <c r="G819" s="5">
        <v>6928</v>
      </c>
      <c r="H819" s="5">
        <v>277.12</v>
      </c>
      <c r="I819" s="1" t="s">
        <v>5042</v>
      </c>
      <c r="J819" s="5">
        <v>0</v>
      </c>
      <c r="K819" s="5">
        <v>0</v>
      </c>
      <c r="L819" s="1" t="s">
        <v>5349</v>
      </c>
      <c r="M819" s="5">
        <v>0</v>
      </c>
      <c r="N819" s="5">
        <v>0</v>
      </c>
      <c r="O819" s="1" t="s">
        <v>5349</v>
      </c>
      <c r="P819" s="5">
        <v>6928</v>
      </c>
      <c r="Q819" s="5">
        <v>114.31</v>
      </c>
      <c r="R819" s="1" t="s">
        <v>5351</v>
      </c>
      <c r="S819" s="5">
        <v>6928</v>
      </c>
      <c r="T819" s="5">
        <v>526.53</v>
      </c>
      <c r="U819" s="1" t="s">
        <v>5351</v>
      </c>
      <c r="V819" s="1" t="s">
        <v>5351</v>
      </c>
      <c r="W819" s="1" t="s">
        <v>1898</v>
      </c>
      <c r="X819" s="1" t="s">
        <v>5408</v>
      </c>
      <c r="Y819" s="1" t="s">
        <v>1899</v>
      </c>
      <c r="Z819" s="1" t="s">
        <v>1900</v>
      </c>
      <c r="AB819" s="8" t="str">
        <f t="shared" si="152"/>
        <v>000156069</v>
      </c>
      <c r="AC819" t="str">
        <f t="shared" si="153"/>
        <v>08/06/2015</v>
      </c>
      <c r="AD819" t="str">
        <f t="shared" si="154"/>
        <v>11917738000134</v>
      </c>
      <c r="AE819" s="9">
        <f t="shared" si="155"/>
        <v>6928</v>
      </c>
      <c r="AF819">
        <f t="shared" si="156"/>
        <v>0</v>
      </c>
      <c r="AH819">
        <v>6783620</v>
      </c>
      <c r="AI819" s="10" t="s">
        <v>6288</v>
      </c>
      <c r="AJ819">
        <v>155775</v>
      </c>
      <c r="AK819" t="s">
        <v>3844</v>
      </c>
      <c r="AL819">
        <v>1</v>
      </c>
      <c r="AM819">
        <v>11</v>
      </c>
      <c r="AN819" s="11" t="e">
        <f>VLOOKUP(TRIM(AK819),[1]Sheet1!$V:$W,2,FALSE)</f>
        <v>#N/A</v>
      </c>
      <c r="AO819" s="11">
        <f t="shared" si="157"/>
        <v>0</v>
      </c>
      <c r="AP819" s="10">
        <f t="shared" si="158"/>
        <v>0</v>
      </c>
      <c r="AQ819" s="10"/>
      <c r="AR819" s="11" t="b">
        <f t="shared" si="159"/>
        <v>0</v>
      </c>
      <c r="AT819" s="1" t="s">
        <v>2534</v>
      </c>
      <c r="AU819" s="3">
        <v>42166</v>
      </c>
      <c r="AV819" s="1" t="s">
        <v>2535</v>
      </c>
      <c r="AW819" t="str">
        <f t="shared" si="160"/>
        <v>13237300000130</v>
      </c>
      <c r="AX819" s="12">
        <f t="shared" si="161"/>
        <v>8669.84</v>
      </c>
      <c r="AY819" s="12">
        <f t="shared" si="162"/>
        <v>0</v>
      </c>
      <c r="BA819" t="str">
        <f t="shared" si="163"/>
        <v>11/06/2015;13237300000130;8669,84;0,00</v>
      </c>
    </row>
    <row r="820" spans="1:53" x14ac:dyDescent="0.2">
      <c r="A820" s="1" t="s">
        <v>5346</v>
      </c>
      <c r="B820" s="1" t="s">
        <v>1901</v>
      </c>
      <c r="C820" s="3">
        <v>42163</v>
      </c>
      <c r="D820" s="1" t="s">
        <v>3662</v>
      </c>
      <c r="E820" s="1" t="s">
        <v>5347</v>
      </c>
      <c r="F820" s="5">
        <v>4433.46</v>
      </c>
      <c r="G820" s="5">
        <v>3855.18</v>
      </c>
      <c r="H820" s="5">
        <v>693.93</v>
      </c>
      <c r="I820" s="1" t="s">
        <v>5348</v>
      </c>
      <c r="J820" s="5">
        <v>0</v>
      </c>
      <c r="K820" s="5">
        <v>0</v>
      </c>
      <c r="L820" s="1" t="s">
        <v>5349</v>
      </c>
      <c r="M820" s="5">
        <v>3855.18</v>
      </c>
      <c r="N820" s="5">
        <v>578.28</v>
      </c>
      <c r="O820" s="1" t="s">
        <v>3642</v>
      </c>
      <c r="P820" s="5">
        <v>3855.18</v>
      </c>
      <c r="Q820" s="5">
        <v>63.61</v>
      </c>
      <c r="R820" s="1" t="s">
        <v>5351</v>
      </c>
      <c r="S820" s="5">
        <v>3855.18</v>
      </c>
      <c r="T820" s="5">
        <v>292.99</v>
      </c>
      <c r="U820" s="1" t="s">
        <v>5351</v>
      </c>
      <c r="V820" s="1" t="s">
        <v>5351</v>
      </c>
      <c r="W820" s="1" t="s">
        <v>1902</v>
      </c>
      <c r="X820" s="1" t="s">
        <v>5530</v>
      </c>
      <c r="Y820" s="1" t="s">
        <v>1903</v>
      </c>
      <c r="Z820" s="1" t="s">
        <v>1904</v>
      </c>
      <c r="AB820" s="8" t="str">
        <f t="shared" si="152"/>
        <v>000156070</v>
      </c>
      <c r="AC820" t="str">
        <f t="shared" si="153"/>
        <v>08/06/2015</v>
      </c>
      <c r="AD820" t="str">
        <f t="shared" si="154"/>
        <v>02232954000155</v>
      </c>
      <c r="AE820" s="9">
        <f t="shared" si="155"/>
        <v>4433.46</v>
      </c>
      <c r="AF820">
        <f t="shared" si="156"/>
        <v>0</v>
      </c>
      <c r="AH820">
        <v>6783620</v>
      </c>
      <c r="AI820" s="10" t="s">
        <v>6288</v>
      </c>
      <c r="AJ820">
        <v>155775</v>
      </c>
      <c r="AK820" t="s">
        <v>5560</v>
      </c>
      <c r="AL820">
        <v>0</v>
      </c>
      <c r="AM820">
        <v>18</v>
      </c>
      <c r="AN820" s="11" t="e">
        <f>VLOOKUP(TRIM(AK820),[1]Sheet1!$V:$W,2,FALSE)</f>
        <v>#N/A</v>
      </c>
      <c r="AO820" s="11">
        <f t="shared" si="157"/>
        <v>0</v>
      </c>
      <c r="AP820" s="10">
        <f t="shared" si="158"/>
        <v>0</v>
      </c>
      <c r="AQ820" s="10"/>
      <c r="AR820" s="11" t="b">
        <f t="shared" si="159"/>
        <v>0</v>
      </c>
      <c r="AT820" s="1" t="s">
        <v>2536</v>
      </c>
      <c r="AU820" s="3">
        <v>42166</v>
      </c>
      <c r="AV820" s="1" t="s">
        <v>5423</v>
      </c>
      <c r="AW820" t="str">
        <f t="shared" si="160"/>
        <v>59578948000414</v>
      </c>
      <c r="AX820" s="12">
        <f t="shared" si="161"/>
        <v>1049.27</v>
      </c>
      <c r="AY820" s="12">
        <f t="shared" si="162"/>
        <v>0</v>
      </c>
      <c r="BA820" t="str">
        <f t="shared" si="163"/>
        <v>11/06/2015;59578948000414;1049,27;0,00</v>
      </c>
    </row>
    <row r="821" spans="1:53" x14ac:dyDescent="0.2">
      <c r="A821" s="1" t="s">
        <v>5346</v>
      </c>
      <c r="B821" s="1" t="s">
        <v>1905</v>
      </c>
      <c r="C821" s="3">
        <v>42163</v>
      </c>
      <c r="D821" s="1" t="s">
        <v>3662</v>
      </c>
      <c r="E821" s="1" t="s">
        <v>5347</v>
      </c>
      <c r="F821" s="5">
        <v>92.4</v>
      </c>
      <c r="G821" s="5">
        <v>92.4</v>
      </c>
      <c r="H821" s="5">
        <v>16.63</v>
      </c>
      <c r="I821" s="1" t="s">
        <v>5348</v>
      </c>
      <c r="J821" s="5">
        <v>0</v>
      </c>
      <c r="K821" s="5">
        <v>0</v>
      </c>
      <c r="L821" s="1" t="s">
        <v>5349</v>
      </c>
      <c r="M821" s="5">
        <v>0</v>
      </c>
      <c r="N821" s="5">
        <v>0</v>
      </c>
      <c r="O821" s="1" t="s">
        <v>5349</v>
      </c>
      <c r="P821" s="5">
        <v>92.4</v>
      </c>
      <c r="Q821" s="5">
        <v>1.52</v>
      </c>
      <c r="R821" s="1" t="s">
        <v>5351</v>
      </c>
      <c r="S821" s="5">
        <v>92.4</v>
      </c>
      <c r="T821" s="5">
        <v>7.02</v>
      </c>
      <c r="U821" s="1" t="s">
        <v>5351</v>
      </c>
      <c r="V821" s="1" t="s">
        <v>5351</v>
      </c>
      <c r="W821" s="1" t="s">
        <v>3818</v>
      </c>
      <c r="X821" s="1" t="s">
        <v>5542</v>
      </c>
      <c r="Y821" s="1" t="s">
        <v>1906</v>
      </c>
      <c r="Z821" s="1" t="s">
        <v>1907</v>
      </c>
      <c r="AB821" s="8" t="str">
        <f t="shared" si="152"/>
        <v>000156071</v>
      </c>
      <c r="AC821" t="str">
        <f t="shared" si="153"/>
        <v>08/06/2015</v>
      </c>
      <c r="AD821" t="str">
        <f t="shared" si="154"/>
        <v>59104422005704</v>
      </c>
      <c r="AE821" s="9">
        <f t="shared" si="155"/>
        <v>92.4</v>
      </c>
      <c r="AF821">
        <f t="shared" si="156"/>
        <v>0</v>
      </c>
      <c r="AH821">
        <v>6783620</v>
      </c>
      <c r="AI821" s="10" t="s">
        <v>6288</v>
      </c>
      <c r="AJ821">
        <v>155775</v>
      </c>
      <c r="AK821" t="s">
        <v>4906</v>
      </c>
      <c r="AL821">
        <v>1</v>
      </c>
      <c r="AM821">
        <v>5</v>
      </c>
      <c r="AN821" s="11" t="e">
        <f>VLOOKUP(TRIM(AK821),[1]Sheet1!$V:$W,2,FALSE)</f>
        <v>#N/A</v>
      </c>
      <c r="AO821" s="11">
        <f t="shared" si="157"/>
        <v>0</v>
      </c>
      <c r="AP821" s="10">
        <f t="shared" si="158"/>
        <v>0</v>
      </c>
      <c r="AQ821" s="10"/>
      <c r="AR821" s="11" t="b">
        <f t="shared" si="159"/>
        <v>0</v>
      </c>
      <c r="AT821" s="1" t="s">
        <v>2537</v>
      </c>
      <c r="AU821" s="3">
        <v>42166</v>
      </c>
      <c r="AV821" s="1" t="s">
        <v>5412</v>
      </c>
      <c r="AW821" t="str">
        <f t="shared" si="160"/>
        <v>02195445000108</v>
      </c>
      <c r="AX821" s="12">
        <f t="shared" si="161"/>
        <v>2713.06</v>
      </c>
      <c r="AY821" s="12">
        <f t="shared" si="162"/>
        <v>0</v>
      </c>
      <c r="BA821" t="str">
        <f t="shared" si="163"/>
        <v>11/06/2015;02195445000108;2713,06;0,00</v>
      </c>
    </row>
    <row r="822" spans="1:53" x14ac:dyDescent="0.2">
      <c r="A822" s="1" t="s">
        <v>5346</v>
      </c>
      <c r="B822" s="1" t="s">
        <v>1908</v>
      </c>
      <c r="C822" s="3">
        <v>42163</v>
      </c>
      <c r="D822" s="1" t="s">
        <v>3662</v>
      </c>
      <c r="E822" s="1" t="s">
        <v>5347</v>
      </c>
      <c r="F822" s="5">
        <v>531.9</v>
      </c>
      <c r="G822" s="5">
        <v>531.9</v>
      </c>
      <c r="H822" s="5">
        <v>95.74</v>
      </c>
      <c r="I822" s="1" t="s">
        <v>5348</v>
      </c>
      <c r="J822" s="5">
        <v>0</v>
      </c>
      <c r="K822" s="5">
        <v>0</v>
      </c>
      <c r="L822" s="1" t="s">
        <v>5349</v>
      </c>
      <c r="M822" s="5">
        <v>0</v>
      </c>
      <c r="N822" s="5">
        <v>0</v>
      </c>
      <c r="O822" s="1" t="s">
        <v>5349</v>
      </c>
      <c r="P822" s="5">
        <v>531.9</v>
      </c>
      <c r="Q822" s="5">
        <v>8.7799999999999994</v>
      </c>
      <c r="R822" s="1" t="s">
        <v>5351</v>
      </c>
      <c r="S822" s="5">
        <v>531.9</v>
      </c>
      <c r="T822" s="5">
        <v>40.42</v>
      </c>
      <c r="U822" s="1" t="s">
        <v>5351</v>
      </c>
      <c r="V822" s="1" t="s">
        <v>5351</v>
      </c>
      <c r="W822" s="1" t="s">
        <v>3974</v>
      </c>
      <c r="X822" s="1" t="s">
        <v>5542</v>
      </c>
      <c r="Y822" s="1" t="s">
        <v>4068</v>
      </c>
      <c r="Z822" s="1" t="s">
        <v>4069</v>
      </c>
      <c r="AB822" s="8" t="str">
        <f t="shared" si="152"/>
        <v>000156072</v>
      </c>
      <c r="AC822" t="str">
        <f t="shared" si="153"/>
        <v>08/06/2015</v>
      </c>
      <c r="AD822" t="str">
        <f t="shared" si="154"/>
        <v>59104422002446</v>
      </c>
      <c r="AE822" s="9">
        <f t="shared" si="155"/>
        <v>531.9</v>
      </c>
      <c r="AF822">
        <f t="shared" si="156"/>
        <v>0</v>
      </c>
      <c r="AH822">
        <v>7291792</v>
      </c>
      <c r="AI822" s="10" t="s">
        <v>6300</v>
      </c>
      <c r="AJ822">
        <v>155776</v>
      </c>
      <c r="AK822" t="s">
        <v>5696</v>
      </c>
      <c r="AL822">
        <v>1</v>
      </c>
      <c r="AM822">
        <v>1</v>
      </c>
      <c r="AN822" s="11" t="e">
        <f>VLOOKUP(TRIM(AK822),[1]Sheet1!$V:$W,2,FALSE)</f>
        <v>#N/A</v>
      </c>
      <c r="AO822" s="11">
        <f t="shared" si="157"/>
        <v>0</v>
      </c>
      <c r="AP822" s="10">
        <f t="shared" si="158"/>
        <v>0</v>
      </c>
      <c r="AQ822" s="10"/>
      <c r="AR822" s="11" t="b">
        <f t="shared" si="159"/>
        <v>0</v>
      </c>
      <c r="AT822" s="1" t="s">
        <v>2538</v>
      </c>
      <c r="AU822" s="3">
        <v>42166</v>
      </c>
      <c r="AV822" s="1" t="s">
        <v>2539</v>
      </c>
      <c r="AW822" t="str">
        <f t="shared" si="160"/>
        <v>60003761000129</v>
      </c>
      <c r="AX822" s="12">
        <f t="shared" si="161"/>
        <v>1021.77</v>
      </c>
      <c r="AY822" s="12">
        <f t="shared" si="162"/>
        <v>0</v>
      </c>
      <c r="BA822" t="str">
        <f t="shared" si="163"/>
        <v>11/06/2015;60003761000129;1021,77;0,00</v>
      </c>
    </row>
    <row r="823" spans="1:53" x14ac:dyDescent="0.2">
      <c r="A823" s="1" t="s">
        <v>5346</v>
      </c>
      <c r="B823" s="1" t="s">
        <v>1909</v>
      </c>
      <c r="C823" s="3">
        <v>42163</v>
      </c>
      <c r="D823" s="1" t="s">
        <v>3662</v>
      </c>
      <c r="E823" s="1" t="s">
        <v>5347</v>
      </c>
      <c r="F823" s="5">
        <v>33.75</v>
      </c>
      <c r="G823" s="5">
        <v>33.75</v>
      </c>
      <c r="H823" s="5">
        <v>6.08</v>
      </c>
      <c r="I823" s="1" t="s">
        <v>5348</v>
      </c>
      <c r="J823" s="5">
        <v>0</v>
      </c>
      <c r="K823" s="5">
        <v>0</v>
      </c>
      <c r="L823" s="1" t="s">
        <v>5349</v>
      </c>
      <c r="M823" s="5">
        <v>0</v>
      </c>
      <c r="N823" s="5">
        <v>0</v>
      </c>
      <c r="O823" s="1" t="s">
        <v>5349</v>
      </c>
      <c r="P823" s="5">
        <v>33.75</v>
      </c>
      <c r="Q823" s="5">
        <v>0.56000000000000005</v>
      </c>
      <c r="R823" s="1" t="s">
        <v>5351</v>
      </c>
      <c r="S823" s="5">
        <v>33.75</v>
      </c>
      <c r="T823" s="5">
        <v>2.57</v>
      </c>
      <c r="U823" s="1" t="s">
        <v>5351</v>
      </c>
      <c r="V823" s="1" t="s">
        <v>5351</v>
      </c>
      <c r="W823" s="1" t="s">
        <v>3974</v>
      </c>
      <c r="X823" s="1" t="s">
        <v>5542</v>
      </c>
      <c r="Y823" s="1" t="s">
        <v>3975</v>
      </c>
      <c r="Z823" s="1" t="s">
        <v>3976</v>
      </c>
      <c r="AB823" s="8" t="str">
        <f t="shared" si="152"/>
        <v>000156073</v>
      </c>
      <c r="AC823" t="str">
        <f t="shared" si="153"/>
        <v>08/06/2015</v>
      </c>
      <c r="AD823" t="str">
        <f t="shared" si="154"/>
        <v>59104422002446</v>
      </c>
      <c r="AE823" s="9">
        <f t="shared" si="155"/>
        <v>33.75</v>
      </c>
      <c r="AF823">
        <f t="shared" si="156"/>
        <v>4.7202727500000004</v>
      </c>
      <c r="AH823">
        <v>6783935</v>
      </c>
      <c r="AI823" s="10" t="s">
        <v>6289</v>
      </c>
      <c r="AJ823">
        <v>155777</v>
      </c>
      <c r="AK823" t="s">
        <v>5503</v>
      </c>
      <c r="AL823">
        <v>1</v>
      </c>
      <c r="AM823">
        <v>1</v>
      </c>
      <c r="AN823" s="11" t="e">
        <f>VLOOKUP(TRIM(AK823),[1]Sheet1!$V:$W,2,FALSE)</f>
        <v>#N/A</v>
      </c>
      <c r="AO823" s="11">
        <f t="shared" si="157"/>
        <v>0</v>
      </c>
      <c r="AP823" s="10">
        <f t="shared" si="158"/>
        <v>0</v>
      </c>
      <c r="AQ823" s="10"/>
      <c r="AR823" s="11" t="b">
        <f t="shared" si="159"/>
        <v>0</v>
      </c>
      <c r="AT823" s="1" t="s">
        <v>2540</v>
      </c>
      <c r="AU823" s="3">
        <v>42166</v>
      </c>
      <c r="AV823" s="1" t="s">
        <v>5253</v>
      </c>
      <c r="AW823" t="str">
        <f t="shared" si="160"/>
        <v>59891770000114</v>
      </c>
      <c r="AX823" s="12">
        <f t="shared" si="161"/>
        <v>3873.87</v>
      </c>
      <c r="AY823" s="12">
        <f t="shared" si="162"/>
        <v>0</v>
      </c>
      <c r="BA823" t="str">
        <f t="shared" si="163"/>
        <v>11/06/2015;59891770000114;3873,87;0,00</v>
      </c>
    </row>
    <row r="824" spans="1:53" x14ac:dyDescent="0.2">
      <c r="A824" s="1" t="s">
        <v>5346</v>
      </c>
      <c r="B824" s="1" t="s">
        <v>1910</v>
      </c>
      <c r="C824" s="3">
        <v>42163</v>
      </c>
      <c r="D824" s="1" t="s">
        <v>3662</v>
      </c>
      <c r="E824" s="1" t="s">
        <v>5347</v>
      </c>
      <c r="F824" s="5">
        <v>1174.73</v>
      </c>
      <c r="G824" s="5">
        <v>1021.5</v>
      </c>
      <c r="H824" s="5">
        <v>183.87</v>
      </c>
      <c r="I824" s="1" t="s">
        <v>5348</v>
      </c>
      <c r="J824" s="5">
        <v>0</v>
      </c>
      <c r="K824" s="5">
        <v>0</v>
      </c>
      <c r="L824" s="1" t="s">
        <v>5349</v>
      </c>
      <c r="M824" s="5">
        <v>1021.5</v>
      </c>
      <c r="N824" s="5">
        <v>153.22999999999999</v>
      </c>
      <c r="O824" s="1" t="s">
        <v>1911</v>
      </c>
      <c r="P824" s="5">
        <v>1021.5</v>
      </c>
      <c r="Q824" s="5">
        <v>16.850000000000001</v>
      </c>
      <c r="R824" s="1" t="s">
        <v>5351</v>
      </c>
      <c r="S824" s="5">
        <v>1021.5</v>
      </c>
      <c r="T824" s="5">
        <v>77.63</v>
      </c>
      <c r="U824" s="1" t="s">
        <v>5351</v>
      </c>
      <c r="V824" s="1" t="s">
        <v>5656</v>
      </c>
      <c r="W824" s="1" t="s">
        <v>1912</v>
      </c>
      <c r="X824" s="1" t="s">
        <v>5408</v>
      </c>
      <c r="Y824" s="1" t="s">
        <v>1913</v>
      </c>
      <c r="Z824" s="1" t="s">
        <v>1914</v>
      </c>
      <c r="AB824" s="8" t="str">
        <f t="shared" si="152"/>
        <v>000156074</v>
      </c>
      <c r="AC824" t="str">
        <f t="shared" si="153"/>
        <v>08/06/2015</v>
      </c>
      <c r="AD824" t="str">
        <f t="shared" si="154"/>
        <v>20985558000180</v>
      </c>
      <c r="AE824" s="9">
        <f t="shared" si="155"/>
        <v>1174.73</v>
      </c>
      <c r="AF824">
        <f t="shared" si="156"/>
        <v>0</v>
      </c>
      <c r="AH824">
        <v>6783935</v>
      </c>
      <c r="AI824" s="10" t="s">
        <v>6289</v>
      </c>
      <c r="AJ824">
        <v>155777</v>
      </c>
      <c r="AK824" t="s">
        <v>4817</v>
      </c>
      <c r="AL824">
        <v>0</v>
      </c>
      <c r="AM824">
        <v>2</v>
      </c>
      <c r="AN824" s="11" t="e">
        <f>VLOOKUP(TRIM(AK824),[1]Sheet1!$V:$W,2,FALSE)</f>
        <v>#N/A</v>
      </c>
      <c r="AO824" s="11">
        <f t="shared" si="157"/>
        <v>0</v>
      </c>
      <c r="AP824" s="10">
        <f t="shared" si="158"/>
        <v>0</v>
      </c>
      <c r="AQ824" s="10"/>
      <c r="AR824" s="11" t="b">
        <f t="shared" si="159"/>
        <v>0</v>
      </c>
      <c r="AT824" s="1" t="s">
        <v>2541</v>
      </c>
      <c r="AU824" s="3">
        <v>42166</v>
      </c>
      <c r="AV824" s="1" t="s">
        <v>2542</v>
      </c>
      <c r="AW824" t="str">
        <f t="shared" si="160"/>
        <v>14309992000148</v>
      </c>
      <c r="AX824" s="12">
        <f t="shared" si="161"/>
        <v>1143.8499999999999</v>
      </c>
      <c r="AY824" s="12">
        <f t="shared" si="162"/>
        <v>0</v>
      </c>
      <c r="BA824" t="str">
        <f t="shared" si="163"/>
        <v>11/06/2015;14309992000148;1143,85;0,00</v>
      </c>
    </row>
    <row r="825" spans="1:53" x14ac:dyDescent="0.2">
      <c r="A825" s="1" t="s">
        <v>5346</v>
      </c>
      <c r="B825" s="1" t="s">
        <v>1915</v>
      </c>
      <c r="C825" s="3">
        <v>42163</v>
      </c>
      <c r="D825" s="1" t="s">
        <v>3662</v>
      </c>
      <c r="E825" s="1" t="s">
        <v>5347</v>
      </c>
      <c r="F825" s="5">
        <v>1679.2</v>
      </c>
      <c r="G825" s="5">
        <v>1679.2</v>
      </c>
      <c r="H825" s="5">
        <v>302.26</v>
      </c>
      <c r="I825" s="1" t="s">
        <v>5348</v>
      </c>
      <c r="J825" s="5">
        <v>0</v>
      </c>
      <c r="K825" s="5">
        <v>0</v>
      </c>
      <c r="L825" s="1" t="s">
        <v>5349</v>
      </c>
      <c r="M825" s="5">
        <v>0</v>
      </c>
      <c r="N825" s="5">
        <v>0</v>
      </c>
      <c r="O825" s="1" t="s">
        <v>5349</v>
      </c>
      <c r="P825" s="5">
        <v>1679.2</v>
      </c>
      <c r="Q825" s="5">
        <v>27.71</v>
      </c>
      <c r="R825" s="1" t="s">
        <v>5351</v>
      </c>
      <c r="S825" s="5">
        <v>1679.2</v>
      </c>
      <c r="T825" s="5">
        <v>127.62</v>
      </c>
      <c r="U825" s="1" t="s">
        <v>5351</v>
      </c>
      <c r="V825" s="1" t="s">
        <v>5351</v>
      </c>
      <c r="W825" s="1" t="s">
        <v>1916</v>
      </c>
      <c r="X825" s="1" t="s">
        <v>5685</v>
      </c>
      <c r="Y825" s="1" t="s">
        <v>1917</v>
      </c>
      <c r="Z825" s="1" t="s">
        <v>1918</v>
      </c>
      <c r="AB825" s="8" t="str">
        <f t="shared" si="152"/>
        <v>000156075</v>
      </c>
      <c r="AC825" t="str">
        <f t="shared" si="153"/>
        <v>08/06/2015</v>
      </c>
      <c r="AD825" t="str">
        <f t="shared" si="154"/>
        <v>05535694000266</v>
      </c>
      <c r="AE825" s="9">
        <f t="shared" si="155"/>
        <v>1679.2</v>
      </c>
      <c r="AF825">
        <f t="shared" si="156"/>
        <v>0</v>
      </c>
      <c r="AH825">
        <v>6783935</v>
      </c>
      <c r="AI825" s="10" t="s">
        <v>6289</v>
      </c>
      <c r="AJ825">
        <v>155777</v>
      </c>
      <c r="AK825" t="s">
        <v>4024</v>
      </c>
      <c r="AL825">
        <v>5</v>
      </c>
      <c r="AM825">
        <v>1</v>
      </c>
      <c r="AN825" s="11">
        <f>VLOOKUP(TRIM(AK825),[1]Sheet1!$V:$W,2,FALSE)</f>
        <v>46.68</v>
      </c>
      <c r="AO825" s="11">
        <f t="shared" si="157"/>
        <v>46.68</v>
      </c>
      <c r="AP825" s="10">
        <f t="shared" si="158"/>
        <v>46.68</v>
      </c>
      <c r="AQ825" s="10"/>
      <c r="AR825" s="11" t="b">
        <f t="shared" si="159"/>
        <v>0</v>
      </c>
      <c r="AT825" s="1" t="s">
        <v>2543</v>
      </c>
      <c r="AU825" s="3">
        <v>42166</v>
      </c>
      <c r="AV825" s="1" t="s">
        <v>3713</v>
      </c>
      <c r="AW825" t="str">
        <f t="shared" si="160"/>
        <v>04337168000148</v>
      </c>
      <c r="AX825" s="12">
        <f t="shared" si="161"/>
        <v>65.16</v>
      </c>
      <c r="AY825" s="12">
        <f t="shared" si="162"/>
        <v>0</v>
      </c>
      <c r="BA825" t="str">
        <f t="shared" si="163"/>
        <v>11/06/2015;04337168000148;65,16;0,00</v>
      </c>
    </row>
    <row r="826" spans="1:53" x14ac:dyDescent="0.2">
      <c r="A826" s="1" t="s">
        <v>5346</v>
      </c>
      <c r="B826" s="1" t="s">
        <v>1919</v>
      </c>
      <c r="C826" s="3">
        <v>42163</v>
      </c>
      <c r="D826" s="1" t="s">
        <v>3641</v>
      </c>
      <c r="E826" s="1" t="s">
        <v>5020</v>
      </c>
      <c r="F826" s="5">
        <v>4185.43</v>
      </c>
      <c r="G826" s="5">
        <v>3639.5</v>
      </c>
      <c r="H826" s="5">
        <v>145.58000000000001</v>
      </c>
      <c r="I826" s="1" t="s">
        <v>5042</v>
      </c>
      <c r="J826" s="5">
        <v>0</v>
      </c>
      <c r="K826" s="5">
        <v>0</v>
      </c>
      <c r="L826" s="1" t="s">
        <v>5349</v>
      </c>
      <c r="M826" s="5">
        <v>3639.5</v>
      </c>
      <c r="N826" s="5">
        <v>545.92999999999995</v>
      </c>
      <c r="O826" s="1" t="s">
        <v>3642</v>
      </c>
      <c r="P826" s="5">
        <v>3639.5</v>
      </c>
      <c r="Q826" s="5">
        <v>60.05</v>
      </c>
      <c r="R826" s="1" t="s">
        <v>5351</v>
      </c>
      <c r="S826" s="5">
        <v>3639.5</v>
      </c>
      <c r="T826" s="5">
        <v>276.60000000000002</v>
      </c>
      <c r="U826" s="1" t="s">
        <v>5351</v>
      </c>
      <c r="V826" s="1" t="s">
        <v>5351</v>
      </c>
      <c r="W826" s="1" t="s">
        <v>1920</v>
      </c>
      <c r="X826" s="1" t="s">
        <v>5408</v>
      </c>
      <c r="Y826" s="1" t="s">
        <v>1921</v>
      </c>
      <c r="Z826" s="1" t="s">
        <v>1922</v>
      </c>
      <c r="AB826" s="8" t="str">
        <f t="shared" si="152"/>
        <v>000156076</v>
      </c>
      <c r="AC826" t="str">
        <f t="shared" si="153"/>
        <v>08/06/2015</v>
      </c>
      <c r="AD826" t="str">
        <f t="shared" si="154"/>
        <v>59105999005730</v>
      </c>
      <c r="AE826" s="9">
        <f t="shared" si="155"/>
        <v>4185.43</v>
      </c>
      <c r="AF826">
        <f t="shared" si="156"/>
        <v>0</v>
      </c>
      <c r="AH826">
        <v>6783935</v>
      </c>
      <c r="AI826" s="10" t="s">
        <v>6289</v>
      </c>
      <c r="AJ826">
        <v>155777</v>
      </c>
      <c r="AK826" t="s">
        <v>3510</v>
      </c>
      <c r="AL826">
        <v>1</v>
      </c>
      <c r="AM826">
        <v>1</v>
      </c>
      <c r="AN826" s="11" t="e">
        <f>VLOOKUP(TRIM(AK826),[1]Sheet1!$V:$W,2,FALSE)</f>
        <v>#N/A</v>
      </c>
      <c r="AO826" s="11">
        <f t="shared" si="157"/>
        <v>0</v>
      </c>
      <c r="AP826" s="10">
        <f t="shared" si="158"/>
        <v>0</v>
      </c>
      <c r="AQ826" s="10"/>
      <c r="AR826" s="11" t="b">
        <f t="shared" si="159"/>
        <v>0</v>
      </c>
      <c r="AT826" s="1" t="s">
        <v>2544</v>
      </c>
      <c r="AU826" s="3">
        <v>42166</v>
      </c>
      <c r="AV826" s="1" t="s">
        <v>3713</v>
      </c>
      <c r="AW826" t="str">
        <f t="shared" si="160"/>
        <v>04337168000148</v>
      </c>
      <c r="AX826" s="12">
        <f t="shared" si="161"/>
        <v>38.36</v>
      </c>
      <c r="AY826" s="12">
        <f t="shared" si="162"/>
        <v>0</v>
      </c>
      <c r="BA826" t="str">
        <f t="shared" si="163"/>
        <v>11/06/2015;04337168000148;38,36;0,00</v>
      </c>
    </row>
    <row r="827" spans="1:53" x14ac:dyDescent="0.2">
      <c r="A827" s="1" t="s">
        <v>5346</v>
      </c>
      <c r="B827" s="1" t="s">
        <v>1923</v>
      </c>
      <c r="C827" s="3">
        <v>42163</v>
      </c>
      <c r="D827" s="1" t="s">
        <v>3662</v>
      </c>
      <c r="E827" s="1" t="s">
        <v>5347</v>
      </c>
      <c r="F827" s="5">
        <v>774.09</v>
      </c>
      <c r="G827" s="5">
        <v>774.09</v>
      </c>
      <c r="H827" s="5">
        <v>139.34</v>
      </c>
      <c r="I827" s="1" t="s">
        <v>5348</v>
      </c>
      <c r="J827" s="5">
        <v>0</v>
      </c>
      <c r="K827" s="5">
        <v>0</v>
      </c>
      <c r="L827" s="1" t="s">
        <v>5349</v>
      </c>
      <c r="M827" s="5">
        <v>0</v>
      </c>
      <c r="N827" s="5">
        <v>0</v>
      </c>
      <c r="O827" s="1" t="s">
        <v>5349</v>
      </c>
      <c r="P827" s="5">
        <v>774.09</v>
      </c>
      <c r="Q827" s="5">
        <v>12.77</v>
      </c>
      <c r="R827" s="1" t="s">
        <v>5351</v>
      </c>
      <c r="S827" s="5">
        <v>774.09</v>
      </c>
      <c r="T827" s="5">
        <v>58.83</v>
      </c>
      <c r="U827" s="1" t="s">
        <v>5351</v>
      </c>
      <c r="V827" s="1" t="s">
        <v>5351</v>
      </c>
      <c r="W827" s="1" t="s">
        <v>3808</v>
      </c>
      <c r="X827" s="1" t="s">
        <v>5530</v>
      </c>
      <c r="Y827" s="1" t="s">
        <v>1924</v>
      </c>
      <c r="Z827" s="1" t="s">
        <v>1925</v>
      </c>
      <c r="AB827" s="8" t="str">
        <f t="shared" si="152"/>
        <v>000156077</v>
      </c>
      <c r="AC827" t="str">
        <f t="shared" si="153"/>
        <v>08/06/2015</v>
      </c>
      <c r="AD827" t="str">
        <f t="shared" si="154"/>
        <v>52516762000149</v>
      </c>
      <c r="AE827" s="9">
        <f t="shared" si="155"/>
        <v>774.09</v>
      </c>
      <c r="AF827">
        <f t="shared" si="156"/>
        <v>0</v>
      </c>
      <c r="AH827">
        <v>6783935</v>
      </c>
      <c r="AI827" s="10" t="s">
        <v>6289</v>
      </c>
      <c r="AJ827">
        <v>155777</v>
      </c>
      <c r="AK827" t="s">
        <v>4975</v>
      </c>
      <c r="AL827">
        <v>1</v>
      </c>
      <c r="AM827">
        <v>1</v>
      </c>
      <c r="AN827" s="11" t="e">
        <f>VLOOKUP(TRIM(AK827),[1]Sheet1!$V:$W,2,FALSE)</f>
        <v>#N/A</v>
      </c>
      <c r="AO827" s="11">
        <f t="shared" si="157"/>
        <v>0</v>
      </c>
      <c r="AP827" s="10">
        <f t="shared" si="158"/>
        <v>0</v>
      </c>
      <c r="AQ827" s="10"/>
      <c r="AR827" s="11" t="b">
        <f t="shared" si="159"/>
        <v>0</v>
      </c>
      <c r="AT827" s="1" t="s">
        <v>2546</v>
      </c>
      <c r="AU827" s="3">
        <v>42166</v>
      </c>
      <c r="AV827" s="1" t="s">
        <v>3713</v>
      </c>
      <c r="AW827" t="str">
        <f t="shared" si="160"/>
        <v>04337168000148</v>
      </c>
      <c r="AX827" s="12">
        <f t="shared" si="161"/>
        <v>77.17</v>
      </c>
      <c r="AY827" s="12">
        <f t="shared" si="162"/>
        <v>0</v>
      </c>
      <c r="BA827" t="str">
        <f t="shared" si="163"/>
        <v>11/06/2015;04337168000148;77,17;0,00</v>
      </c>
    </row>
    <row r="828" spans="1:53" x14ac:dyDescent="0.2">
      <c r="A828" s="1" t="s">
        <v>5346</v>
      </c>
      <c r="B828" s="1" t="s">
        <v>1926</v>
      </c>
      <c r="C828" s="3">
        <v>42163</v>
      </c>
      <c r="D828" s="1" t="s">
        <v>3662</v>
      </c>
      <c r="E828" s="1" t="s">
        <v>5347</v>
      </c>
      <c r="F828" s="5">
        <v>1574.1</v>
      </c>
      <c r="G828" s="5">
        <v>0</v>
      </c>
      <c r="H828" s="5">
        <v>0</v>
      </c>
      <c r="I828" s="1" t="s">
        <v>5349</v>
      </c>
      <c r="J828" s="5">
        <v>0</v>
      </c>
      <c r="K828" s="5">
        <v>0</v>
      </c>
      <c r="L828" s="1" t="s">
        <v>5349</v>
      </c>
      <c r="M828" s="5">
        <v>0</v>
      </c>
      <c r="N828" s="5">
        <v>0</v>
      </c>
      <c r="O828" s="1" t="s">
        <v>5349</v>
      </c>
      <c r="P828" s="5">
        <v>1574.1</v>
      </c>
      <c r="Q828" s="5">
        <v>25.97</v>
      </c>
      <c r="R828" s="1" t="s">
        <v>5351</v>
      </c>
      <c r="S828" s="5">
        <v>1574.1</v>
      </c>
      <c r="T828" s="5">
        <v>119.63</v>
      </c>
      <c r="U828" s="1" t="s">
        <v>5351</v>
      </c>
      <c r="V828" s="1" t="s">
        <v>5351</v>
      </c>
      <c r="W828" s="1" t="s">
        <v>4827</v>
      </c>
      <c r="X828" s="1" t="s">
        <v>5685</v>
      </c>
      <c r="Y828" s="1" t="s">
        <v>4849</v>
      </c>
      <c r="Z828" s="1" t="s">
        <v>4850</v>
      </c>
      <c r="AB828" s="8" t="str">
        <f t="shared" si="152"/>
        <v>000156078</v>
      </c>
      <c r="AC828" t="str">
        <f t="shared" si="153"/>
        <v>08/06/2015</v>
      </c>
      <c r="AD828" t="str">
        <f t="shared" si="154"/>
        <v>04009604000400</v>
      </c>
      <c r="AE828" s="9">
        <f t="shared" si="155"/>
        <v>1574.1</v>
      </c>
      <c r="AF828">
        <f t="shared" si="156"/>
        <v>0</v>
      </c>
      <c r="AH828">
        <v>6783935</v>
      </c>
      <c r="AI828" s="10" t="s">
        <v>6289</v>
      </c>
      <c r="AJ828">
        <v>155777</v>
      </c>
      <c r="AK828" t="s">
        <v>4982</v>
      </c>
      <c r="AL828">
        <v>1</v>
      </c>
      <c r="AM828">
        <v>10</v>
      </c>
      <c r="AN828" s="11" t="e">
        <f>VLOOKUP(TRIM(AK828),[1]Sheet1!$V:$W,2,FALSE)</f>
        <v>#N/A</v>
      </c>
      <c r="AO828" s="11">
        <f t="shared" si="157"/>
        <v>0</v>
      </c>
      <c r="AP828" s="10">
        <f t="shared" si="158"/>
        <v>0</v>
      </c>
      <c r="AQ828" s="10"/>
      <c r="AR828" s="11" t="b">
        <f t="shared" si="159"/>
        <v>0</v>
      </c>
      <c r="AT828" s="1" t="s">
        <v>2547</v>
      </c>
      <c r="AU828" s="3">
        <v>42166</v>
      </c>
      <c r="AV828" s="1" t="s">
        <v>3744</v>
      </c>
      <c r="AW828" t="str">
        <f t="shared" si="160"/>
        <v>76487032000206</v>
      </c>
      <c r="AX828" s="12">
        <f t="shared" si="161"/>
        <v>2621.49</v>
      </c>
      <c r="AY828" s="12">
        <f t="shared" si="162"/>
        <v>0</v>
      </c>
      <c r="BA828" t="str">
        <f t="shared" si="163"/>
        <v>11/06/2015;76487032000206;2621,49;0,00</v>
      </c>
    </row>
    <row r="829" spans="1:53" x14ac:dyDescent="0.2">
      <c r="A829" s="1" t="s">
        <v>5346</v>
      </c>
      <c r="B829" s="1" t="s">
        <v>1927</v>
      </c>
      <c r="C829" s="3">
        <v>42164</v>
      </c>
      <c r="D829" s="1" t="s">
        <v>3662</v>
      </c>
      <c r="E829" s="1" t="s">
        <v>5347</v>
      </c>
      <c r="F829" s="5">
        <v>1679.2</v>
      </c>
      <c r="G829" s="5">
        <v>1679.2</v>
      </c>
      <c r="H829" s="5">
        <v>302.26</v>
      </c>
      <c r="I829" s="1" t="s">
        <v>5348</v>
      </c>
      <c r="J829" s="5">
        <v>0</v>
      </c>
      <c r="K829" s="5">
        <v>0</v>
      </c>
      <c r="L829" s="1" t="s">
        <v>5349</v>
      </c>
      <c r="M829" s="5">
        <v>0</v>
      </c>
      <c r="N829" s="5">
        <v>0</v>
      </c>
      <c r="O829" s="1" t="s">
        <v>5349</v>
      </c>
      <c r="P829" s="5">
        <v>1679.2</v>
      </c>
      <c r="Q829" s="5">
        <v>27.71</v>
      </c>
      <c r="R829" s="1" t="s">
        <v>5351</v>
      </c>
      <c r="S829" s="5">
        <v>1679.2</v>
      </c>
      <c r="T829" s="5">
        <v>127.62</v>
      </c>
      <c r="U829" s="1" t="s">
        <v>5351</v>
      </c>
      <c r="V829" s="1" t="s">
        <v>5351</v>
      </c>
      <c r="W829" s="1" t="s">
        <v>1916</v>
      </c>
      <c r="X829" s="1" t="s">
        <v>5685</v>
      </c>
      <c r="Y829" s="1" t="s">
        <v>1928</v>
      </c>
      <c r="Z829" s="1" t="s">
        <v>1918</v>
      </c>
      <c r="AB829" s="8" t="str">
        <f t="shared" si="152"/>
        <v>000156080</v>
      </c>
      <c r="AC829" t="str">
        <f t="shared" si="153"/>
        <v>09/06/2015</v>
      </c>
      <c r="AD829" t="str">
        <f t="shared" si="154"/>
        <v>05535694000266</v>
      </c>
      <c r="AE829" s="9">
        <f t="shared" si="155"/>
        <v>1679.2</v>
      </c>
      <c r="AF829">
        <f t="shared" si="156"/>
        <v>0</v>
      </c>
      <c r="AH829">
        <v>6783616</v>
      </c>
      <c r="AI829" s="10" t="s">
        <v>6290</v>
      </c>
      <c r="AJ829">
        <v>155778</v>
      </c>
      <c r="AK829" t="s">
        <v>4875</v>
      </c>
      <c r="AL829">
        <v>1</v>
      </c>
      <c r="AM829">
        <v>10</v>
      </c>
      <c r="AN829" s="11" t="e">
        <f>VLOOKUP(TRIM(AK829),[1]Sheet1!$V:$W,2,FALSE)</f>
        <v>#N/A</v>
      </c>
      <c r="AO829" s="11">
        <f t="shared" si="157"/>
        <v>0</v>
      </c>
      <c r="AP829" s="10">
        <f t="shared" si="158"/>
        <v>0</v>
      </c>
      <c r="AQ829" s="10"/>
      <c r="AR829" s="11" t="b">
        <f t="shared" si="159"/>
        <v>0</v>
      </c>
      <c r="AT829" s="1" t="s">
        <v>2548</v>
      </c>
      <c r="AU829" s="3">
        <v>42166</v>
      </c>
      <c r="AV829" s="1" t="s">
        <v>3713</v>
      </c>
      <c r="AW829" t="str">
        <f t="shared" si="160"/>
        <v>04337168000148</v>
      </c>
      <c r="AX829" s="12">
        <f t="shared" si="161"/>
        <v>1276.2</v>
      </c>
      <c r="AY829" s="12">
        <f t="shared" si="162"/>
        <v>0</v>
      </c>
      <c r="BA829" t="str">
        <f t="shared" si="163"/>
        <v>11/06/2015;04337168000148;1276,20;0,00</v>
      </c>
    </row>
    <row r="830" spans="1:53" x14ac:dyDescent="0.2">
      <c r="A830" s="1" t="s">
        <v>5346</v>
      </c>
      <c r="B830" s="1" t="s">
        <v>1929</v>
      </c>
      <c r="C830" s="3">
        <v>42164</v>
      </c>
      <c r="D830" s="1" t="s">
        <v>3662</v>
      </c>
      <c r="E830" s="1" t="s">
        <v>5347</v>
      </c>
      <c r="F830" s="5">
        <v>1528.8</v>
      </c>
      <c r="G830" s="5">
        <v>0</v>
      </c>
      <c r="H830" s="5">
        <v>0</v>
      </c>
      <c r="I830" s="1" t="s">
        <v>5349</v>
      </c>
      <c r="J830" s="5">
        <v>0</v>
      </c>
      <c r="K830" s="5">
        <v>0</v>
      </c>
      <c r="L830" s="1" t="s">
        <v>5349</v>
      </c>
      <c r="M830" s="5">
        <v>0</v>
      </c>
      <c r="N830" s="5">
        <v>0</v>
      </c>
      <c r="O830" s="1" t="s">
        <v>5349</v>
      </c>
      <c r="P830" s="5">
        <v>1528.8</v>
      </c>
      <c r="Q830" s="5">
        <v>25.23</v>
      </c>
      <c r="R830" s="1" t="s">
        <v>5351</v>
      </c>
      <c r="S830" s="5">
        <v>1528.8</v>
      </c>
      <c r="T830" s="5">
        <v>116.19</v>
      </c>
      <c r="U830" s="1" t="s">
        <v>5351</v>
      </c>
      <c r="V830" s="1" t="s">
        <v>5351</v>
      </c>
      <c r="W830" s="1" t="s">
        <v>3928</v>
      </c>
      <c r="X830" s="1" t="s">
        <v>5685</v>
      </c>
      <c r="Y830" s="1" t="s">
        <v>1930</v>
      </c>
      <c r="Z830" s="1" t="s">
        <v>1931</v>
      </c>
      <c r="AB830" s="8" t="str">
        <f t="shared" si="152"/>
        <v>000156082</v>
      </c>
      <c r="AC830" t="str">
        <f t="shared" si="153"/>
        <v>09/06/2015</v>
      </c>
      <c r="AD830" t="str">
        <f t="shared" si="154"/>
        <v>08285374000293</v>
      </c>
      <c r="AE830" s="9">
        <f t="shared" si="155"/>
        <v>1528.8</v>
      </c>
      <c r="AF830">
        <f t="shared" si="156"/>
        <v>0</v>
      </c>
      <c r="AH830">
        <v>6783616</v>
      </c>
      <c r="AI830" s="10" t="s">
        <v>6290</v>
      </c>
      <c r="AJ830">
        <v>155778</v>
      </c>
      <c r="AK830" t="s">
        <v>5560</v>
      </c>
      <c r="AL830">
        <v>0</v>
      </c>
      <c r="AM830">
        <v>30</v>
      </c>
      <c r="AN830" s="11" t="e">
        <f>VLOOKUP(TRIM(AK830),[1]Sheet1!$V:$W,2,FALSE)</f>
        <v>#N/A</v>
      </c>
      <c r="AO830" s="11">
        <f t="shared" si="157"/>
        <v>0</v>
      </c>
      <c r="AP830" s="10">
        <f t="shared" si="158"/>
        <v>0</v>
      </c>
      <c r="AQ830" s="10"/>
      <c r="AR830" s="11" t="b">
        <f t="shared" si="159"/>
        <v>0</v>
      </c>
      <c r="AT830" s="1" t="s">
        <v>2549</v>
      </c>
      <c r="AU830" s="3">
        <v>42166</v>
      </c>
      <c r="AV830" s="1" t="s">
        <v>3713</v>
      </c>
      <c r="AW830" t="str">
        <f t="shared" si="160"/>
        <v>04337168000148</v>
      </c>
      <c r="AX830" s="12">
        <f t="shared" si="161"/>
        <v>77.17</v>
      </c>
      <c r="AY830" s="12">
        <f t="shared" si="162"/>
        <v>0</v>
      </c>
      <c r="BA830" t="str">
        <f t="shared" si="163"/>
        <v>11/06/2015;04337168000148;77,17;0,00</v>
      </c>
    </row>
    <row r="831" spans="1:53" x14ac:dyDescent="0.2">
      <c r="A831" s="1" t="s">
        <v>5346</v>
      </c>
      <c r="B831" s="1" t="s">
        <v>1932</v>
      </c>
      <c r="C831" s="3">
        <v>42164</v>
      </c>
      <c r="D831" s="1" t="s">
        <v>3711</v>
      </c>
      <c r="E831" s="1" t="s">
        <v>5539</v>
      </c>
      <c r="F831" s="5">
        <v>20.46</v>
      </c>
      <c r="G831" s="5">
        <v>0</v>
      </c>
      <c r="H831" s="5">
        <v>0</v>
      </c>
      <c r="I831" s="1" t="s">
        <v>5349</v>
      </c>
      <c r="J831" s="5">
        <v>0</v>
      </c>
      <c r="K831" s="5">
        <v>0</v>
      </c>
      <c r="L831" s="1" t="s">
        <v>5349</v>
      </c>
      <c r="M831" s="5">
        <v>0</v>
      </c>
      <c r="N831" s="5">
        <v>0</v>
      </c>
      <c r="O831" s="1" t="s">
        <v>5349</v>
      </c>
      <c r="P831" s="5">
        <v>20.46</v>
      </c>
      <c r="Q831" s="5">
        <v>0</v>
      </c>
      <c r="R831" s="1" t="s">
        <v>3712</v>
      </c>
      <c r="S831" s="5">
        <v>20.46</v>
      </c>
      <c r="T831" s="5">
        <v>0</v>
      </c>
      <c r="U831" s="1" t="s">
        <v>3712</v>
      </c>
      <c r="V831" s="1" t="s">
        <v>5351</v>
      </c>
      <c r="W831" s="1" t="s">
        <v>5541</v>
      </c>
      <c r="X831" s="1" t="s">
        <v>5542</v>
      </c>
      <c r="Y831" s="1" t="s">
        <v>1933</v>
      </c>
      <c r="Z831" s="1" t="s">
        <v>1934</v>
      </c>
      <c r="AB831" s="8" t="str">
        <f t="shared" si="152"/>
        <v>000156083</v>
      </c>
      <c r="AC831" t="str">
        <f t="shared" si="153"/>
        <v>09/06/2015</v>
      </c>
      <c r="AD831" t="str">
        <f t="shared" si="154"/>
        <v>04817052000106</v>
      </c>
      <c r="AE831" s="9">
        <f t="shared" si="155"/>
        <v>20.46</v>
      </c>
      <c r="AF831">
        <f t="shared" si="156"/>
        <v>0</v>
      </c>
      <c r="AH831">
        <v>6783616</v>
      </c>
      <c r="AI831" s="10" t="s">
        <v>6290</v>
      </c>
      <c r="AJ831">
        <v>155778</v>
      </c>
      <c r="AK831" t="s">
        <v>4906</v>
      </c>
      <c r="AL831">
        <v>1</v>
      </c>
      <c r="AM831">
        <v>8</v>
      </c>
      <c r="AN831" s="11" t="e">
        <f>VLOOKUP(TRIM(AK831),[1]Sheet1!$V:$W,2,FALSE)</f>
        <v>#N/A</v>
      </c>
      <c r="AO831" s="11">
        <f t="shared" si="157"/>
        <v>0</v>
      </c>
      <c r="AP831" s="10">
        <f t="shared" si="158"/>
        <v>0</v>
      </c>
      <c r="AQ831" s="10"/>
      <c r="AR831" s="11" t="b">
        <f t="shared" si="159"/>
        <v>0</v>
      </c>
      <c r="AT831" s="1" t="s">
        <v>2551</v>
      </c>
      <c r="AU831" s="3">
        <v>42166</v>
      </c>
      <c r="AV831" s="1" t="s">
        <v>3965</v>
      </c>
      <c r="AW831" t="str">
        <f t="shared" si="160"/>
        <v>46044053002582</v>
      </c>
      <c r="AX831" s="12">
        <f t="shared" si="161"/>
        <v>4672.32</v>
      </c>
      <c r="AY831" s="12">
        <f t="shared" si="162"/>
        <v>0</v>
      </c>
      <c r="BA831" t="str">
        <f t="shared" si="163"/>
        <v>11/06/2015;46044053002582;4672,32;0,00</v>
      </c>
    </row>
    <row r="832" spans="1:53" x14ac:dyDescent="0.2">
      <c r="A832" s="1" t="s">
        <v>5346</v>
      </c>
      <c r="B832" s="1" t="s">
        <v>1935</v>
      </c>
      <c r="C832" s="3">
        <v>42164</v>
      </c>
      <c r="D832" s="1" t="s">
        <v>3711</v>
      </c>
      <c r="E832" s="1" t="s">
        <v>5539</v>
      </c>
      <c r="F832" s="5">
        <v>38.130000000000003</v>
      </c>
      <c r="G832" s="5">
        <v>0</v>
      </c>
      <c r="H832" s="5">
        <v>0</v>
      </c>
      <c r="I832" s="1" t="s">
        <v>5349</v>
      </c>
      <c r="J832" s="5">
        <v>0</v>
      </c>
      <c r="K832" s="5">
        <v>0</v>
      </c>
      <c r="L832" s="1" t="s">
        <v>5349</v>
      </c>
      <c r="M832" s="5">
        <v>0</v>
      </c>
      <c r="N832" s="5">
        <v>0</v>
      </c>
      <c r="O832" s="1" t="s">
        <v>5349</v>
      </c>
      <c r="P832" s="5">
        <v>38.130000000000003</v>
      </c>
      <c r="Q832" s="5">
        <v>0</v>
      </c>
      <c r="R832" s="1" t="s">
        <v>3712</v>
      </c>
      <c r="S832" s="5">
        <v>38.130000000000003</v>
      </c>
      <c r="T832" s="5">
        <v>0</v>
      </c>
      <c r="U832" s="1" t="s">
        <v>3712</v>
      </c>
      <c r="V832" s="1" t="s">
        <v>5351</v>
      </c>
      <c r="W832" s="1" t="s">
        <v>5541</v>
      </c>
      <c r="X832" s="1" t="s">
        <v>5530</v>
      </c>
      <c r="Y832" s="1" t="s">
        <v>1936</v>
      </c>
      <c r="Z832" s="1" t="s">
        <v>5550</v>
      </c>
      <c r="AB832" s="8" t="str">
        <f t="shared" si="152"/>
        <v>000156084</v>
      </c>
      <c r="AC832" t="str">
        <f t="shared" si="153"/>
        <v>09/06/2015</v>
      </c>
      <c r="AD832" t="str">
        <f t="shared" si="154"/>
        <v>04817052000106</v>
      </c>
      <c r="AE832" s="9">
        <f t="shared" si="155"/>
        <v>38.130000000000003</v>
      </c>
      <c r="AF832">
        <f t="shared" si="156"/>
        <v>0</v>
      </c>
      <c r="AH832">
        <v>6783616</v>
      </c>
      <c r="AI832" s="10" t="s">
        <v>6290</v>
      </c>
      <c r="AJ832">
        <v>155778</v>
      </c>
      <c r="AK832" t="s">
        <v>5608</v>
      </c>
      <c r="AL832">
        <v>1</v>
      </c>
      <c r="AM832">
        <v>6</v>
      </c>
      <c r="AN832" s="11" t="e">
        <f>VLOOKUP(TRIM(AK832),[1]Sheet1!$V:$W,2,FALSE)</f>
        <v>#N/A</v>
      </c>
      <c r="AO832" s="11">
        <f t="shared" si="157"/>
        <v>0</v>
      </c>
      <c r="AP832" s="10">
        <f t="shared" si="158"/>
        <v>0</v>
      </c>
      <c r="AQ832" s="10"/>
      <c r="AR832" s="11" t="b">
        <f t="shared" si="159"/>
        <v>0</v>
      </c>
      <c r="AT832" s="1" t="s">
        <v>2552</v>
      </c>
      <c r="AU832" s="3">
        <v>42166</v>
      </c>
      <c r="AV832" s="1" t="s">
        <v>5641</v>
      </c>
      <c r="AW832" t="str">
        <f t="shared" si="160"/>
        <v>82321845000143</v>
      </c>
      <c r="AX832" s="12">
        <f t="shared" si="161"/>
        <v>1071.47</v>
      </c>
      <c r="AY832" s="12">
        <f t="shared" si="162"/>
        <v>0</v>
      </c>
      <c r="BA832" t="str">
        <f t="shared" si="163"/>
        <v>11/06/2015;82321845000143;1071,47;0,00</v>
      </c>
    </row>
    <row r="833" spans="1:53" x14ac:dyDescent="0.2">
      <c r="A833" s="1" t="s">
        <v>5346</v>
      </c>
      <c r="B833" s="1" t="s">
        <v>1935</v>
      </c>
      <c r="C833" s="3">
        <v>42164</v>
      </c>
      <c r="D833" s="1" t="s">
        <v>3711</v>
      </c>
      <c r="E833" s="1" t="s">
        <v>5539</v>
      </c>
      <c r="F833" s="5">
        <v>38.130000000000003</v>
      </c>
      <c r="G833" s="5">
        <v>0</v>
      </c>
      <c r="H833" s="5">
        <v>0</v>
      </c>
      <c r="I833" s="1" t="s">
        <v>5349</v>
      </c>
      <c r="J833" s="5">
        <v>0</v>
      </c>
      <c r="K833" s="5">
        <v>0</v>
      </c>
      <c r="L833" s="1" t="s">
        <v>5349</v>
      </c>
      <c r="M833" s="5">
        <v>0</v>
      </c>
      <c r="N833" s="5">
        <v>0</v>
      </c>
      <c r="O833" s="1" t="s">
        <v>5349</v>
      </c>
      <c r="P833" s="5">
        <v>38.130000000000003</v>
      </c>
      <c r="Q833" s="5">
        <v>0</v>
      </c>
      <c r="R833" s="1" t="s">
        <v>3712</v>
      </c>
      <c r="S833" s="5">
        <v>38.130000000000003</v>
      </c>
      <c r="T833" s="5">
        <v>0</v>
      </c>
      <c r="U833" s="1" t="s">
        <v>3712</v>
      </c>
      <c r="V833" s="1" t="s">
        <v>5351</v>
      </c>
      <c r="W833" s="1" t="s">
        <v>5541</v>
      </c>
      <c r="X833" s="1" t="s">
        <v>5530</v>
      </c>
      <c r="Y833" s="1" t="s">
        <v>1936</v>
      </c>
      <c r="Z833" s="1" t="s">
        <v>5550</v>
      </c>
      <c r="AB833" s="8" t="str">
        <f t="shared" si="152"/>
        <v>000156084</v>
      </c>
      <c r="AC833" t="str">
        <f t="shared" si="153"/>
        <v>09/06/2015</v>
      </c>
      <c r="AD833" t="str">
        <f t="shared" si="154"/>
        <v>04817052000106</v>
      </c>
      <c r="AE833" s="9">
        <f t="shared" si="155"/>
        <v>38.130000000000003</v>
      </c>
      <c r="AF833">
        <f t="shared" si="156"/>
        <v>0</v>
      </c>
      <c r="AH833">
        <v>6790179</v>
      </c>
      <c r="AI833" s="10" t="s">
        <v>6270</v>
      </c>
      <c r="AJ833">
        <v>155779</v>
      </c>
      <c r="AK833" t="s">
        <v>5256</v>
      </c>
      <c r="AL833">
        <v>0</v>
      </c>
      <c r="AM833">
        <v>30</v>
      </c>
      <c r="AN833" s="11">
        <f>VLOOKUP(TRIM(AK833),[1]Sheet1!$V:$W,2,FALSE)</f>
        <v>0</v>
      </c>
      <c r="AO833" s="11">
        <f t="shared" si="157"/>
        <v>0</v>
      </c>
      <c r="AP833" s="10">
        <f t="shared" si="158"/>
        <v>0</v>
      </c>
      <c r="AQ833" s="10"/>
      <c r="AR833" s="11" t="b">
        <f t="shared" si="159"/>
        <v>0</v>
      </c>
      <c r="AT833" s="1" t="s">
        <v>2553</v>
      </c>
      <c r="AU833" s="3">
        <v>42166</v>
      </c>
      <c r="AV833" s="1" t="s">
        <v>3573</v>
      </c>
      <c r="AW833" t="str">
        <f t="shared" si="160"/>
        <v>11189268000130</v>
      </c>
      <c r="AX833" s="12">
        <f t="shared" si="161"/>
        <v>2514.54</v>
      </c>
      <c r="AY833" s="12">
        <f t="shared" si="162"/>
        <v>0</v>
      </c>
      <c r="BA833" t="str">
        <f t="shared" si="163"/>
        <v>11/06/2015;11189268000130;2514,54;0,00</v>
      </c>
    </row>
    <row r="834" spans="1:53" x14ac:dyDescent="0.2">
      <c r="A834" s="1" t="s">
        <v>5346</v>
      </c>
      <c r="B834" s="1" t="s">
        <v>1937</v>
      </c>
      <c r="C834" s="3">
        <v>42164</v>
      </c>
      <c r="D834" s="1" t="s">
        <v>3711</v>
      </c>
      <c r="E834" s="1" t="s">
        <v>5539</v>
      </c>
      <c r="F834" s="5">
        <v>188.58</v>
      </c>
      <c r="G834" s="5">
        <v>0</v>
      </c>
      <c r="H834" s="5">
        <v>0</v>
      </c>
      <c r="I834" s="1" t="s">
        <v>5349</v>
      </c>
      <c r="J834" s="5">
        <v>0</v>
      </c>
      <c r="K834" s="5">
        <v>0</v>
      </c>
      <c r="L834" s="1" t="s">
        <v>5349</v>
      </c>
      <c r="M834" s="5">
        <v>0</v>
      </c>
      <c r="N834" s="5">
        <v>0</v>
      </c>
      <c r="O834" s="1" t="s">
        <v>5349</v>
      </c>
      <c r="P834" s="5">
        <v>188.58</v>
      </c>
      <c r="Q834" s="5">
        <v>0</v>
      </c>
      <c r="R834" s="1" t="s">
        <v>3712</v>
      </c>
      <c r="S834" s="5">
        <v>188.58</v>
      </c>
      <c r="T834" s="5">
        <v>0</v>
      </c>
      <c r="U834" s="1" t="s">
        <v>3712</v>
      </c>
      <c r="V834" s="1" t="s">
        <v>5351</v>
      </c>
      <c r="W834" s="1" t="s">
        <v>5541</v>
      </c>
      <c r="X834" s="1" t="s">
        <v>5542</v>
      </c>
      <c r="Y834" s="1" t="s">
        <v>3589</v>
      </c>
      <c r="Z834" s="1" t="s">
        <v>3590</v>
      </c>
      <c r="AB834" s="8" t="str">
        <f t="shared" si="152"/>
        <v>000156085</v>
      </c>
      <c r="AC834" t="str">
        <f t="shared" si="153"/>
        <v>09/06/2015</v>
      </c>
      <c r="AD834" t="str">
        <f t="shared" si="154"/>
        <v>04817052000106</v>
      </c>
      <c r="AE834" s="9">
        <f t="shared" si="155"/>
        <v>188.58</v>
      </c>
      <c r="AF834">
        <f t="shared" si="156"/>
        <v>0</v>
      </c>
      <c r="AH834">
        <v>6790179</v>
      </c>
      <c r="AI834" s="10" t="s">
        <v>6270</v>
      </c>
      <c r="AJ834">
        <v>155779</v>
      </c>
      <c r="AK834" t="s">
        <v>5256</v>
      </c>
      <c r="AL834">
        <v>0</v>
      </c>
      <c r="AM834">
        <v>570</v>
      </c>
      <c r="AN834" s="11">
        <f>VLOOKUP(TRIM(AK834),[1]Sheet1!$V:$W,2,FALSE)</f>
        <v>0</v>
      </c>
      <c r="AO834" s="11">
        <f t="shared" si="157"/>
        <v>0</v>
      </c>
      <c r="AP834" s="10">
        <f t="shared" si="158"/>
        <v>0</v>
      </c>
      <c r="AQ834" s="10"/>
      <c r="AR834" s="11" t="b">
        <f t="shared" si="159"/>
        <v>0</v>
      </c>
      <c r="AT834" s="1" t="s">
        <v>2556</v>
      </c>
      <c r="AU834" s="3">
        <v>42166</v>
      </c>
      <c r="AV834" s="1" t="s">
        <v>2557</v>
      </c>
      <c r="AW834" t="str">
        <f t="shared" si="160"/>
        <v>02818332000103</v>
      </c>
      <c r="AX834" s="12">
        <f t="shared" si="161"/>
        <v>298.67</v>
      </c>
      <c r="AY834" s="12">
        <f t="shared" si="162"/>
        <v>0</v>
      </c>
      <c r="BA834" t="str">
        <f t="shared" si="163"/>
        <v>11/06/2015;02818332000103;298,67;0,00</v>
      </c>
    </row>
    <row r="835" spans="1:53" x14ac:dyDescent="0.2">
      <c r="A835" s="1" t="s">
        <v>5346</v>
      </c>
      <c r="B835" s="1" t="s">
        <v>1938</v>
      </c>
      <c r="C835" s="3">
        <v>42164</v>
      </c>
      <c r="D835" s="1" t="s">
        <v>3641</v>
      </c>
      <c r="E835" s="1" t="s">
        <v>5382</v>
      </c>
      <c r="F835" s="5">
        <v>798.5</v>
      </c>
      <c r="G835" s="5">
        <v>798.5</v>
      </c>
      <c r="H835" s="5">
        <v>31.94</v>
      </c>
      <c r="I835" s="1" t="s">
        <v>5042</v>
      </c>
      <c r="J835" s="5">
        <v>0</v>
      </c>
      <c r="K835" s="5">
        <v>0</v>
      </c>
      <c r="L835" s="1" t="s">
        <v>5349</v>
      </c>
      <c r="M835" s="5">
        <v>0</v>
      </c>
      <c r="N835" s="5">
        <v>0</v>
      </c>
      <c r="O835" s="1" t="s">
        <v>5349</v>
      </c>
      <c r="P835" s="5">
        <v>798.5</v>
      </c>
      <c r="Q835" s="5">
        <v>13.18</v>
      </c>
      <c r="R835" s="1" t="s">
        <v>5351</v>
      </c>
      <c r="S835" s="5">
        <v>798.5</v>
      </c>
      <c r="T835" s="5">
        <v>60.69</v>
      </c>
      <c r="U835" s="1" t="s">
        <v>5351</v>
      </c>
      <c r="V835" s="1" t="s">
        <v>5351</v>
      </c>
      <c r="W835" s="1" t="s">
        <v>3629</v>
      </c>
      <c r="X835" s="1" t="s">
        <v>5408</v>
      </c>
      <c r="Y835" s="1" t="s">
        <v>1939</v>
      </c>
      <c r="Z835" s="1" t="s">
        <v>1940</v>
      </c>
      <c r="AB835" s="8" t="str">
        <f t="shared" ref="AB835:AB898" si="164">B835</f>
        <v>000156088</v>
      </c>
      <c r="AC835" t="str">
        <f t="shared" ref="AC835:AC898" si="165">TEXT(C835,"dd/mm/aaaa")</f>
        <v>09/06/2015</v>
      </c>
      <c r="AD835" t="str">
        <f t="shared" ref="AD835:AD898" si="166">VLOOKUP(W835*1,AH:AI,2,FALSE)</f>
        <v>81243735000148</v>
      </c>
      <c r="AE835" s="9">
        <f t="shared" ref="AE835:AE898" si="167">F835*1</f>
        <v>798.5</v>
      </c>
      <c r="AF835">
        <f t="shared" ref="AF835:AF898" si="168">SUMIF(AJ:AJ,B835,AP:AP)</f>
        <v>0</v>
      </c>
      <c r="AH835">
        <v>7450840</v>
      </c>
      <c r="AI835" s="10" t="s">
        <v>6301</v>
      </c>
      <c r="AJ835">
        <v>155780</v>
      </c>
      <c r="AK835" t="s">
        <v>4031</v>
      </c>
      <c r="AL835">
        <v>0</v>
      </c>
      <c r="AM835">
        <v>30</v>
      </c>
      <c r="AN835" s="11">
        <f>VLOOKUP(TRIM(AK835),[1]Sheet1!$V:$W,2,FALSE)</f>
        <v>0</v>
      </c>
      <c r="AO835" s="11">
        <f t="shared" ref="AO835:AO898" si="169">IF(ISNA(AN835),0,AN835)</f>
        <v>0</v>
      </c>
      <c r="AP835" s="10">
        <f t="shared" ref="AP835:AP898" si="170">AO835*AM835</f>
        <v>0</v>
      </c>
      <c r="AQ835" s="10"/>
      <c r="AR835" s="11" t="b">
        <f t="shared" ref="AR835:AR898" si="171">ABS(AY835)&gt;ABS(AX835)</f>
        <v>0</v>
      </c>
      <c r="AT835" s="1" t="s">
        <v>2558</v>
      </c>
      <c r="AU835" s="3">
        <v>42166</v>
      </c>
      <c r="AV835" s="1" t="s">
        <v>5433</v>
      </c>
      <c r="AW835" t="str">
        <f t="shared" ref="AW835:AW898" si="172">VLOOKUP(AV835*1,AH:AI,2,FALSE)</f>
        <v>46044053002906</v>
      </c>
      <c r="AX835" s="12">
        <f t="shared" ref="AX835:AX898" si="173">SUMIF(AB:AB,AT835,AE:AE)</f>
        <v>827.15</v>
      </c>
      <c r="AY835" s="12">
        <f t="shared" ref="AY835:AY898" si="174">VLOOKUP(AT835,AB:AF,5,FALSE)</f>
        <v>0</v>
      </c>
      <c r="BA835" t="str">
        <f t="shared" ref="BA835:BA898" si="175">TEXT(AU835,"dd/mm/aaaa")&amp;";"&amp;AW835&amp;";"&amp;TEXT(AX835,"0,00")&amp;";"&amp;TEXT(AY835,"0,00")</f>
        <v>11/06/2015;46044053002906;827,15;0,00</v>
      </c>
    </row>
    <row r="836" spans="1:53" x14ac:dyDescent="0.2">
      <c r="A836" s="1" t="s">
        <v>5346</v>
      </c>
      <c r="B836" s="1" t="s">
        <v>1938</v>
      </c>
      <c r="C836" s="3">
        <v>42164</v>
      </c>
      <c r="D836" s="1" t="s">
        <v>3641</v>
      </c>
      <c r="E836" s="1" t="s">
        <v>5382</v>
      </c>
      <c r="F836" s="5">
        <v>798.5</v>
      </c>
      <c r="G836" s="5">
        <v>798.5</v>
      </c>
      <c r="H836" s="5">
        <v>31.94</v>
      </c>
      <c r="I836" s="1" t="s">
        <v>5042</v>
      </c>
      <c r="J836" s="5">
        <v>0</v>
      </c>
      <c r="K836" s="5">
        <v>0</v>
      </c>
      <c r="L836" s="1" t="s">
        <v>5349</v>
      </c>
      <c r="M836" s="5">
        <v>0</v>
      </c>
      <c r="N836" s="5">
        <v>0</v>
      </c>
      <c r="O836" s="1" t="s">
        <v>5349</v>
      </c>
      <c r="P836" s="5">
        <v>798.5</v>
      </c>
      <c r="Q836" s="5">
        <v>13.18</v>
      </c>
      <c r="R836" s="1" t="s">
        <v>5351</v>
      </c>
      <c r="S836" s="5">
        <v>798.5</v>
      </c>
      <c r="T836" s="5">
        <v>60.69</v>
      </c>
      <c r="U836" s="1" t="s">
        <v>5351</v>
      </c>
      <c r="V836" s="1" t="s">
        <v>5351</v>
      </c>
      <c r="W836" s="1" t="s">
        <v>3629</v>
      </c>
      <c r="X836" s="1" t="s">
        <v>5408</v>
      </c>
      <c r="Y836" s="1" t="s">
        <v>1939</v>
      </c>
      <c r="Z836" s="1" t="s">
        <v>1940</v>
      </c>
      <c r="AB836" s="8" t="str">
        <f t="shared" si="164"/>
        <v>000156088</v>
      </c>
      <c r="AC836" t="str">
        <f t="shared" si="165"/>
        <v>09/06/2015</v>
      </c>
      <c r="AD836" t="str">
        <f t="shared" si="166"/>
        <v>81243735000148</v>
      </c>
      <c r="AE836" s="9">
        <f t="shared" si="167"/>
        <v>798.5</v>
      </c>
      <c r="AF836">
        <f t="shared" si="168"/>
        <v>0</v>
      </c>
      <c r="AH836">
        <v>6783935</v>
      </c>
      <c r="AI836" s="10" t="s">
        <v>6289</v>
      </c>
      <c r="AJ836">
        <v>155781</v>
      </c>
      <c r="AK836" t="s">
        <v>4033</v>
      </c>
      <c r="AL836">
        <v>0</v>
      </c>
      <c r="AM836">
        <v>4</v>
      </c>
      <c r="AN836" s="11">
        <f>VLOOKUP(TRIM(AK836),[1]Sheet1!$V:$W,2,FALSE)</f>
        <v>0</v>
      </c>
      <c r="AO836" s="11">
        <f t="shared" si="169"/>
        <v>0</v>
      </c>
      <c r="AP836" s="10">
        <f t="shared" si="170"/>
        <v>0</v>
      </c>
      <c r="AQ836" s="10"/>
      <c r="AR836" s="11" t="b">
        <f t="shared" si="171"/>
        <v>0</v>
      </c>
      <c r="AT836" s="1" t="s">
        <v>2559</v>
      </c>
      <c r="AU836" s="3">
        <v>42166</v>
      </c>
      <c r="AV836" s="1" t="s">
        <v>5423</v>
      </c>
      <c r="AW836" t="str">
        <f t="shared" si="172"/>
        <v>59578948000414</v>
      </c>
      <c r="AX836" s="12">
        <f t="shared" si="173"/>
        <v>1218.27</v>
      </c>
      <c r="AY836" s="12">
        <f t="shared" si="174"/>
        <v>0</v>
      </c>
      <c r="BA836" t="str">
        <f t="shared" si="175"/>
        <v>11/06/2015;59578948000414;1218,27;0,00</v>
      </c>
    </row>
    <row r="837" spans="1:53" x14ac:dyDescent="0.2">
      <c r="A837" s="1" t="s">
        <v>5346</v>
      </c>
      <c r="B837" s="1" t="s">
        <v>1941</v>
      </c>
      <c r="C837" s="3">
        <v>42164</v>
      </c>
      <c r="D837" s="1" t="s">
        <v>3641</v>
      </c>
      <c r="E837" s="1" t="s">
        <v>5020</v>
      </c>
      <c r="F837" s="5">
        <v>246.68</v>
      </c>
      <c r="G837" s="5">
        <v>214.5</v>
      </c>
      <c r="H837" s="5">
        <v>25.74</v>
      </c>
      <c r="I837" s="1" t="s">
        <v>5348</v>
      </c>
      <c r="J837" s="5">
        <v>0</v>
      </c>
      <c r="K837" s="5">
        <v>0</v>
      </c>
      <c r="L837" s="1" t="s">
        <v>5349</v>
      </c>
      <c r="M837" s="5">
        <v>214.5</v>
      </c>
      <c r="N837" s="5">
        <v>32.18</v>
      </c>
      <c r="O837" s="1" t="s">
        <v>3642</v>
      </c>
      <c r="P837" s="5">
        <v>214.5</v>
      </c>
      <c r="Q837" s="5">
        <v>3.54</v>
      </c>
      <c r="R837" s="1" t="s">
        <v>5351</v>
      </c>
      <c r="S837" s="5">
        <v>214.5</v>
      </c>
      <c r="T837" s="5">
        <v>16.3</v>
      </c>
      <c r="U837" s="1" t="s">
        <v>5351</v>
      </c>
      <c r="V837" s="1" t="s">
        <v>5351</v>
      </c>
      <c r="W837" s="1" t="s">
        <v>4524</v>
      </c>
      <c r="X837" s="1" t="s">
        <v>5408</v>
      </c>
      <c r="Y837" s="1" t="s">
        <v>1942</v>
      </c>
      <c r="Z837" s="1" t="s">
        <v>1943</v>
      </c>
      <c r="AB837" s="8" t="str">
        <f t="shared" si="164"/>
        <v>000156089</v>
      </c>
      <c r="AC837" t="str">
        <f t="shared" si="165"/>
        <v>09/06/2015</v>
      </c>
      <c r="AD837" t="str">
        <f t="shared" si="166"/>
        <v>59105999003959</v>
      </c>
      <c r="AE837" s="9">
        <f t="shared" si="167"/>
        <v>246.68</v>
      </c>
      <c r="AF837">
        <f t="shared" si="168"/>
        <v>0</v>
      </c>
      <c r="AH837">
        <v>6783935</v>
      </c>
      <c r="AI837" s="10" t="s">
        <v>6289</v>
      </c>
      <c r="AJ837">
        <v>155781</v>
      </c>
      <c r="AK837" t="s">
        <v>4795</v>
      </c>
      <c r="AL837">
        <v>0</v>
      </c>
      <c r="AM837">
        <v>4</v>
      </c>
      <c r="AN837" s="11">
        <f>VLOOKUP(TRIM(AK837),[1]Sheet1!$V:$W,2,FALSE)</f>
        <v>0</v>
      </c>
      <c r="AO837" s="11">
        <f t="shared" si="169"/>
        <v>0</v>
      </c>
      <c r="AP837" s="10">
        <f t="shared" si="170"/>
        <v>0</v>
      </c>
      <c r="AQ837" s="10"/>
      <c r="AR837" s="11" t="b">
        <f t="shared" si="171"/>
        <v>0</v>
      </c>
      <c r="AT837" s="1" t="s">
        <v>2566</v>
      </c>
      <c r="AU837" s="3">
        <v>42166</v>
      </c>
      <c r="AV837" s="1" t="s">
        <v>5423</v>
      </c>
      <c r="AW837" t="str">
        <f t="shared" si="172"/>
        <v>59578948000414</v>
      </c>
      <c r="AX837" s="12">
        <f t="shared" si="173"/>
        <v>1050.8800000000001</v>
      </c>
      <c r="AY837" s="12">
        <f t="shared" si="174"/>
        <v>0</v>
      </c>
      <c r="BA837" t="str">
        <f t="shared" si="175"/>
        <v>11/06/2015;59578948000414;1050,88;0,00</v>
      </c>
    </row>
    <row r="838" spans="1:53" x14ac:dyDescent="0.2">
      <c r="A838" s="1" t="s">
        <v>5346</v>
      </c>
      <c r="B838" s="1" t="s">
        <v>1944</v>
      </c>
      <c r="C838" s="3">
        <v>42164</v>
      </c>
      <c r="D838" s="1" t="s">
        <v>3641</v>
      </c>
      <c r="E838" s="1" t="s">
        <v>5528</v>
      </c>
      <c r="F838" s="5">
        <v>108.89</v>
      </c>
      <c r="G838" s="5">
        <v>94.69</v>
      </c>
      <c r="H838" s="5">
        <v>11.36</v>
      </c>
      <c r="I838" s="1" t="s">
        <v>5348</v>
      </c>
      <c r="J838" s="5">
        <v>0</v>
      </c>
      <c r="K838" s="5">
        <v>0</v>
      </c>
      <c r="L838" s="1" t="s">
        <v>5349</v>
      </c>
      <c r="M838" s="5">
        <v>94.69</v>
      </c>
      <c r="N838" s="5">
        <v>14.2</v>
      </c>
      <c r="O838" s="1" t="s">
        <v>3642</v>
      </c>
      <c r="P838" s="5">
        <v>94.69</v>
      </c>
      <c r="Q838" s="5">
        <v>1.56</v>
      </c>
      <c r="R838" s="1" t="s">
        <v>5351</v>
      </c>
      <c r="S838" s="5">
        <v>94.69</v>
      </c>
      <c r="T838" s="5">
        <v>7.2</v>
      </c>
      <c r="U838" s="1" t="s">
        <v>5351</v>
      </c>
      <c r="V838" s="1" t="s">
        <v>5351</v>
      </c>
      <c r="W838" s="1" t="s">
        <v>1945</v>
      </c>
      <c r="X838" s="1" t="s">
        <v>5408</v>
      </c>
      <c r="Y838" s="1" t="s">
        <v>1946</v>
      </c>
      <c r="Z838" s="1" t="s">
        <v>1947</v>
      </c>
      <c r="AB838" s="8" t="str">
        <f t="shared" si="164"/>
        <v>000156090</v>
      </c>
      <c r="AC838" t="str">
        <f t="shared" si="165"/>
        <v>09/06/2015</v>
      </c>
      <c r="AD838" t="str">
        <f t="shared" si="166"/>
        <v>20278271000110</v>
      </c>
      <c r="AE838" s="9">
        <f t="shared" si="167"/>
        <v>108.89</v>
      </c>
      <c r="AF838">
        <f t="shared" si="168"/>
        <v>0</v>
      </c>
      <c r="AH838">
        <v>6783935</v>
      </c>
      <c r="AI838" s="10" t="s">
        <v>6289</v>
      </c>
      <c r="AJ838">
        <v>155781</v>
      </c>
      <c r="AK838" t="s">
        <v>5461</v>
      </c>
      <c r="AL838">
        <v>1</v>
      </c>
      <c r="AM838">
        <v>3</v>
      </c>
      <c r="AN838" s="11" t="e">
        <f>VLOOKUP(TRIM(AK838),[1]Sheet1!$V:$W,2,FALSE)</f>
        <v>#N/A</v>
      </c>
      <c r="AO838" s="11">
        <f t="shared" si="169"/>
        <v>0</v>
      </c>
      <c r="AP838" s="10">
        <f t="shared" si="170"/>
        <v>0</v>
      </c>
      <c r="AQ838" s="10"/>
      <c r="AR838" s="11" t="b">
        <f t="shared" si="171"/>
        <v>0</v>
      </c>
      <c r="AT838" s="1" t="s">
        <v>2567</v>
      </c>
      <c r="AU838" s="3">
        <v>42166</v>
      </c>
      <c r="AV838" s="1" t="s">
        <v>2568</v>
      </c>
      <c r="AW838" t="str">
        <f t="shared" si="172"/>
        <v>07341362000195</v>
      </c>
      <c r="AX838" s="12">
        <f t="shared" si="173"/>
        <v>809.07</v>
      </c>
      <c r="AY838" s="12">
        <f t="shared" si="174"/>
        <v>0</v>
      </c>
      <c r="BA838" t="str">
        <f t="shared" si="175"/>
        <v>11/06/2015;07341362000195;809,07;0,00</v>
      </c>
    </row>
    <row r="839" spans="1:53" x14ac:dyDescent="0.2">
      <c r="A839" s="1" t="s">
        <v>5346</v>
      </c>
      <c r="B839" s="1" t="s">
        <v>1948</v>
      </c>
      <c r="C839" s="3">
        <v>42164</v>
      </c>
      <c r="D839" s="1" t="s">
        <v>3662</v>
      </c>
      <c r="E839" s="1" t="s">
        <v>5347</v>
      </c>
      <c r="F839" s="5">
        <v>1475.03</v>
      </c>
      <c r="G839" s="5">
        <v>1475.03</v>
      </c>
      <c r="H839" s="5">
        <v>265.51</v>
      </c>
      <c r="I839" s="1" t="s">
        <v>5348</v>
      </c>
      <c r="J839" s="5">
        <v>0</v>
      </c>
      <c r="K839" s="5">
        <v>0</v>
      </c>
      <c r="L839" s="1" t="s">
        <v>5349</v>
      </c>
      <c r="M839" s="5">
        <v>0</v>
      </c>
      <c r="N839" s="5">
        <v>0</v>
      </c>
      <c r="O839" s="1" t="s">
        <v>5349</v>
      </c>
      <c r="P839" s="5">
        <v>1475.03</v>
      </c>
      <c r="Q839" s="5">
        <v>24.34</v>
      </c>
      <c r="R839" s="1" t="s">
        <v>5351</v>
      </c>
      <c r="S839" s="5">
        <v>1475.03</v>
      </c>
      <c r="T839" s="5">
        <v>112.1</v>
      </c>
      <c r="U839" s="1" t="s">
        <v>5351</v>
      </c>
      <c r="V839" s="1" t="s">
        <v>5351</v>
      </c>
      <c r="W839" s="1" t="s">
        <v>1949</v>
      </c>
      <c r="X839" s="1" t="s">
        <v>5685</v>
      </c>
      <c r="Y839" s="1" t="s">
        <v>1950</v>
      </c>
      <c r="Z839" s="1" t="s">
        <v>1951</v>
      </c>
      <c r="AB839" s="8" t="str">
        <f t="shared" si="164"/>
        <v>000156091</v>
      </c>
      <c r="AC839" t="str">
        <f t="shared" si="165"/>
        <v>09/06/2015</v>
      </c>
      <c r="AD839" t="str">
        <f t="shared" si="166"/>
        <v>33611500017780</v>
      </c>
      <c r="AE839" s="9">
        <f t="shared" si="167"/>
        <v>1475.03</v>
      </c>
      <c r="AF839">
        <f t="shared" si="168"/>
        <v>0</v>
      </c>
      <c r="AH839">
        <v>6783935</v>
      </c>
      <c r="AI839" s="10" t="s">
        <v>6289</v>
      </c>
      <c r="AJ839">
        <v>155782</v>
      </c>
      <c r="AK839" t="s">
        <v>3664</v>
      </c>
      <c r="AL839">
        <v>5</v>
      </c>
      <c r="AM839">
        <v>2</v>
      </c>
      <c r="AN839" s="11">
        <f>VLOOKUP(TRIM(AK839),[1]Sheet1!$V:$W,2,FALSE)</f>
        <v>12.850000000000001</v>
      </c>
      <c r="AO839" s="11">
        <f t="shared" si="169"/>
        <v>12.850000000000001</v>
      </c>
      <c r="AP839" s="10">
        <f t="shared" si="170"/>
        <v>25.700000000000003</v>
      </c>
      <c r="AQ839" s="10"/>
      <c r="AR839" s="11" t="b">
        <f t="shared" si="171"/>
        <v>0</v>
      </c>
      <c r="AT839" s="1" t="s">
        <v>2569</v>
      </c>
      <c r="AU839" s="3">
        <v>42166</v>
      </c>
      <c r="AV839" s="1" t="s">
        <v>5585</v>
      </c>
      <c r="AW839" t="str">
        <f t="shared" si="172"/>
        <v>05047273000296</v>
      </c>
      <c r="AX839" s="12">
        <f t="shared" si="173"/>
        <v>527.79999999999995</v>
      </c>
      <c r="AY839" s="12">
        <f t="shared" si="174"/>
        <v>0</v>
      </c>
      <c r="BA839" t="str">
        <f t="shared" si="175"/>
        <v>11/06/2015;05047273000296;527,80;0,00</v>
      </c>
    </row>
    <row r="840" spans="1:53" x14ac:dyDescent="0.2">
      <c r="A840" s="1" t="s">
        <v>5346</v>
      </c>
      <c r="B840" s="1" t="s">
        <v>1952</v>
      </c>
      <c r="C840" s="3">
        <v>42164</v>
      </c>
      <c r="D840" s="1" t="s">
        <v>3662</v>
      </c>
      <c r="E840" s="1" t="s">
        <v>5347</v>
      </c>
      <c r="F840" s="5">
        <v>66.739999999999995</v>
      </c>
      <c r="G840" s="5">
        <v>0</v>
      </c>
      <c r="H840" s="5">
        <v>0</v>
      </c>
      <c r="I840" s="1" t="s">
        <v>5349</v>
      </c>
      <c r="J840" s="5">
        <v>0</v>
      </c>
      <c r="K840" s="5">
        <v>0</v>
      </c>
      <c r="L840" s="1" t="s">
        <v>5349</v>
      </c>
      <c r="M840" s="5">
        <v>0</v>
      </c>
      <c r="N840" s="5">
        <v>0</v>
      </c>
      <c r="O840" s="1" t="s">
        <v>5349</v>
      </c>
      <c r="P840" s="5">
        <v>66.739999999999995</v>
      </c>
      <c r="Q840" s="5">
        <v>1.1000000000000001</v>
      </c>
      <c r="R840" s="1" t="s">
        <v>5351</v>
      </c>
      <c r="S840" s="5">
        <v>66.739999999999995</v>
      </c>
      <c r="T840" s="5">
        <v>5.07</v>
      </c>
      <c r="U840" s="1" t="s">
        <v>5351</v>
      </c>
      <c r="V840" s="1" t="s">
        <v>5351</v>
      </c>
      <c r="W840" s="1" t="s">
        <v>4827</v>
      </c>
      <c r="X840" s="1" t="s">
        <v>5542</v>
      </c>
      <c r="Y840" s="1" t="s">
        <v>4846</v>
      </c>
      <c r="Z840" s="1" t="s">
        <v>4847</v>
      </c>
      <c r="AB840" s="8" t="str">
        <f t="shared" si="164"/>
        <v>000156092</v>
      </c>
      <c r="AC840" t="str">
        <f t="shared" si="165"/>
        <v>09/06/2015</v>
      </c>
      <c r="AD840" t="str">
        <f t="shared" si="166"/>
        <v>04009604000400</v>
      </c>
      <c r="AE840" s="9">
        <f t="shared" si="167"/>
        <v>66.739999999999995</v>
      </c>
      <c r="AF840">
        <f t="shared" si="168"/>
        <v>0</v>
      </c>
      <c r="AH840">
        <v>6783935</v>
      </c>
      <c r="AI840" s="10" t="s">
        <v>6289</v>
      </c>
      <c r="AJ840">
        <v>155782</v>
      </c>
      <c r="AK840" t="s">
        <v>5461</v>
      </c>
      <c r="AL840">
        <v>1</v>
      </c>
      <c r="AM840">
        <v>4</v>
      </c>
      <c r="AN840" s="11" t="e">
        <f>VLOOKUP(TRIM(AK840),[1]Sheet1!$V:$W,2,FALSE)</f>
        <v>#N/A</v>
      </c>
      <c r="AO840" s="11">
        <f t="shared" si="169"/>
        <v>0</v>
      </c>
      <c r="AP840" s="10">
        <f t="shared" si="170"/>
        <v>0</v>
      </c>
      <c r="AQ840" s="10"/>
      <c r="AR840" s="11" t="b">
        <f t="shared" si="171"/>
        <v>0</v>
      </c>
      <c r="AT840" s="1" t="s">
        <v>2570</v>
      </c>
      <c r="AU840" s="3">
        <v>42166</v>
      </c>
      <c r="AV840" s="1" t="s">
        <v>5407</v>
      </c>
      <c r="AW840" t="str">
        <f t="shared" si="172"/>
        <v>09155035000174</v>
      </c>
      <c r="AX840" s="12">
        <f t="shared" si="173"/>
        <v>2097.9299999999998</v>
      </c>
      <c r="AY840" s="12">
        <f t="shared" si="174"/>
        <v>0</v>
      </c>
      <c r="BA840" t="str">
        <f t="shared" si="175"/>
        <v>11/06/2015;09155035000174;2097,93;0,00</v>
      </c>
    </row>
    <row r="841" spans="1:53" x14ac:dyDescent="0.2">
      <c r="A841" s="1" t="s">
        <v>5346</v>
      </c>
      <c r="B841" s="1" t="s">
        <v>1952</v>
      </c>
      <c r="C841" s="3">
        <v>42164</v>
      </c>
      <c r="D841" s="1" t="s">
        <v>3662</v>
      </c>
      <c r="E841" s="1" t="s">
        <v>5347</v>
      </c>
      <c r="F841" s="5">
        <v>479.5</v>
      </c>
      <c r="G841" s="5">
        <v>0</v>
      </c>
      <c r="H841" s="5">
        <v>0</v>
      </c>
      <c r="I841" s="1" t="s">
        <v>5349</v>
      </c>
      <c r="J841" s="5">
        <v>0</v>
      </c>
      <c r="K841" s="5">
        <v>0</v>
      </c>
      <c r="L841" s="1" t="s">
        <v>5349</v>
      </c>
      <c r="M841" s="5">
        <v>0</v>
      </c>
      <c r="N841" s="5">
        <v>0</v>
      </c>
      <c r="O841" s="1" t="s">
        <v>5349</v>
      </c>
      <c r="P841" s="5">
        <v>479.5</v>
      </c>
      <c r="Q841" s="5">
        <v>7.91</v>
      </c>
      <c r="R841" s="1" t="s">
        <v>5351</v>
      </c>
      <c r="S841" s="5">
        <v>479.5</v>
      </c>
      <c r="T841" s="5">
        <v>36.44</v>
      </c>
      <c r="U841" s="1" t="s">
        <v>5351</v>
      </c>
      <c r="V841" s="1" t="s">
        <v>5351</v>
      </c>
      <c r="W841" s="1" t="s">
        <v>4827</v>
      </c>
      <c r="X841" s="1" t="s">
        <v>5542</v>
      </c>
      <c r="Y841" s="1" t="s">
        <v>4844</v>
      </c>
      <c r="Z841" s="1" t="s">
        <v>4845</v>
      </c>
      <c r="AB841" s="8" t="str">
        <f t="shared" si="164"/>
        <v>000156092</v>
      </c>
      <c r="AC841" t="str">
        <f t="shared" si="165"/>
        <v>09/06/2015</v>
      </c>
      <c r="AD841" t="str">
        <f t="shared" si="166"/>
        <v>04009604000400</v>
      </c>
      <c r="AE841" s="9">
        <f t="shared" si="167"/>
        <v>479.5</v>
      </c>
      <c r="AF841">
        <f t="shared" si="168"/>
        <v>0</v>
      </c>
      <c r="AH841">
        <v>6783935</v>
      </c>
      <c r="AI841" s="10" t="s">
        <v>6289</v>
      </c>
      <c r="AJ841">
        <v>155782</v>
      </c>
      <c r="AK841" t="s">
        <v>5481</v>
      </c>
      <c r="AL841">
        <v>1</v>
      </c>
      <c r="AM841">
        <v>1</v>
      </c>
      <c r="AN841" s="11" t="e">
        <f>VLOOKUP(TRIM(AK841),[1]Sheet1!$V:$W,2,FALSE)</f>
        <v>#N/A</v>
      </c>
      <c r="AO841" s="11">
        <f t="shared" si="169"/>
        <v>0</v>
      </c>
      <c r="AP841" s="10">
        <f t="shared" si="170"/>
        <v>0</v>
      </c>
      <c r="AQ841" s="10"/>
      <c r="AR841" s="11" t="b">
        <f t="shared" si="171"/>
        <v>0</v>
      </c>
      <c r="AT841" s="1" t="s">
        <v>2571</v>
      </c>
      <c r="AU841" s="3">
        <v>42166</v>
      </c>
      <c r="AV841" s="1" t="s">
        <v>5412</v>
      </c>
      <c r="AW841" t="str">
        <f t="shared" si="172"/>
        <v>02195445000108</v>
      </c>
      <c r="AX841" s="12">
        <f t="shared" si="173"/>
        <v>989.71</v>
      </c>
      <c r="AY841" s="12">
        <f t="shared" si="174"/>
        <v>0</v>
      </c>
      <c r="BA841" t="str">
        <f t="shared" si="175"/>
        <v>11/06/2015;02195445000108;989,71;0,00</v>
      </c>
    </row>
    <row r="842" spans="1:53" x14ac:dyDescent="0.2">
      <c r="A842" s="1" t="s">
        <v>5346</v>
      </c>
      <c r="B842" s="1" t="s">
        <v>1953</v>
      </c>
      <c r="C842" s="3">
        <v>42164</v>
      </c>
      <c r="D842" s="1" t="s">
        <v>3711</v>
      </c>
      <c r="E842" s="1" t="s">
        <v>5539</v>
      </c>
      <c r="F842" s="5">
        <v>463.11</v>
      </c>
      <c r="G842" s="5">
        <v>0</v>
      </c>
      <c r="H842" s="5">
        <v>0</v>
      </c>
      <c r="I842" s="1" t="s">
        <v>5349</v>
      </c>
      <c r="J842" s="5">
        <v>0</v>
      </c>
      <c r="K842" s="5">
        <v>0</v>
      </c>
      <c r="L842" s="1" t="s">
        <v>5349</v>
      </c>
      <c r="M842" s="5">
        <v>0</v>
      </c>
      <c r="N842" s="5">
        <v>0</v>
      </c>
      <c r="O842" s="1" t="s">
        <v>5349</v>
      </c>
      <c r="P842" s="5">
        <v>463.11</v>
      </c>
      <c r="Q842" s="5">
        <v>0</v>
      </c>
      <c r="R842" s="1" t="s">
        <v>3712</v>
      </c>
      <c r="S842" s="5">
        <v>463.11</v>
      </c>
      <c r="T842" s="5">
        <v>0</v>
      </c>
      <c r="U842" s="1" t="s">
        <v>3712</v>
      </c>
      <c r="V842" s="1" t="s">
        <v>5351</v>
      </c>
      <c r="W842" s="1" t="s">
        <v>5541</v>
      </c>
      <c r="X842" s="1" t="s">
        <v>5542</v>
      </c>
      <c r="Y842" s="1" t="s">
        <v>1954</v>
      </c>
      <c r="Z842" s="1" t="s">
        <v>1955</v>
      </c>
      <c r="AB842" s="8" t="str">
        <f t="shared" si="164"/>
        <v>000156093</v>
      </c>
      <c r="AC842" t="str">
        <f t="shared" si="165"/>
        <v>09/06/2015</v>
      </c>
      <c r="AD842" t="str">
        <f t="shared" si="166"/>
        <v>04817052000106</v>
      </c>
      <c r="AE842" s="9">
        <f t="shared" si="167"/>
        <v>463.11</v>
      </c>
      <c r="AF842">
        <f t="shared" si="168"/>
        <v>0</v>
      </c>
      <c r="AH842">
        <v>6783935</v>
      </c>
      <c r="AI842" s="10" t="s">
        <v>6289</v>
      </c>
      <c r="AJ842">
        <v>155782</v>
      </c>
      <c r="AK842" t="s">
        <v>5473</v>
      </c>
      <c r="AL842">
        <v>1</v>
      </c>
      <c r="AM842">
        <v>9</v>
      </c>
      <c r="AN842" s="11" t="e">
        <f>VLOOKUP(TRIM(AK842),[1]Sheet1!$V:$W,2,FALSE)</f>
        <v>#N/A</v>
      </c>
      <c r="AO842" s="11">
        <f t="shared" si="169"/>
        <v>0</v>
      </c>
      <c r="AP842" s="10">
        <f t="shared" si="170"/>
        <v>0</v>
      </c>
      <c r="AQ842" s="10"/>
      <c r="AR842" s="11" t="b">
        <f t="shared" si="171"/>
        <v>0</v>
      </c>
      <c r="AT842" s="1" t="s">
        <v>2572</v>
      </c>
      <c r="AU842" s="3">
        <v>42166</v>
      </c>
      <c r="AV842" s="1" t="s">
        <v>2568</v>
      </c>
      <c r="AW842" t="str">
        <f t="shared" si="172"/>
        <v>07341362000195</v>
      </c>
      <c r="AX842" s="12">
        <f t="shared" si="173"/>
        <v>5979.8799999999992</v>
      </c>
      <c r="AY842" s="12">
        <f t="shared" si="174"/>
        <v>0</v>
      </c>
      <c r="BA842" t="str">
        <f t="shared" si="175"/>
        <v>11/06/2015;07341362000195;5979,88;0,00</v>
      </c>
    </row>
    <row r="843" spans="1:53" x14ac:dyDescent="0.2">
      <c r="A843" s="1" t="s">
        <v>5346</v>
      </c>
      <c r="B843" s="1" t="s">
        <v>1956</v>
      </c>
      <c r="C843" s="3">
        <v>42164</v>
      </c>
      <c r="D843" s="1" t="s">
        <v>3711</v>
      </c>
      <c r="E843" s="1" t="s">
        <v>5539</v>
      </c>
      <c r="F843" s="5">
        <v>104.16</v>
      </c>
      <c r="G843" s="5">
        <v>0</v>
      </c>
      <c r="H843" s="5">
        <v>0</v>
      </c>
      <c r="I843" s="1" t="s">
        <v>5349</v>
      </c>
      <c r="J843" s="5">
        <v>0</v>
      </c>
      <c r="K843" s="5">
        <v>0</v>
      </c>
      <c r="L843" s="1" t="s">
        <v>5349</v>
      </c>
      <c r="M843" s="5">
        <v>0</v>
      </c>
      <c r="N843" s="5">
        <v>0</v>
      </c>
      <c r="O843" s="1" t="s">
        <v>5349</v>
      </c>
      <c r="P843" s="5">
        <v>104.16</v>
      </c>
      <c r="Q843" s="5">
        <v>0</v>
      </c>
      <c r="R843" s="1" t="s">
        <v>3712</v>
      </c>
      <c r="S843" s="5">
        <v>104.16</v>
      </c>
      <c r="T843" s="5">
        <v>0</v>
      </c>
      <c r="U843" s="1" t="s">
        <v>3712</v>
      </c>
      <c r="V843" s="1" t="s">
        <v>5351</v>
      </c>
      <c r="W843" s="1" t="s">
        <v>5541</v>
      </c>
      <c r="X843" s="1" t="s">
        <v>5542</v>
      </c>
      <c r="Y843" s="1" t="s">
        <v>1957</v>
      </c>
      <c r="Z843" s="1" t="s">
        <v>1958</v>
      </c>
      <c r="AB843" s="8" t="str">
        <f t="shared" si="164"/>
        <v>000156094</v>
      </c>
      <c r="AC843" t="str">
        <f t="shared" si="165"/>
        <v>09/06/2015</v>
      </c>
      <c r="AD843" t="str">
        <f t="shared" si="166"/>
        <v>04817052000106</v>
      </c>
      <c r="AE843" s="9">
        <f t="shared" si="167"/>
        <v>104.16</v>
      </c>
      <c r="AF843">
        <f t="shared" si="168"/>
        <v>0</v>
      </c>
      <c r="AH843">
        <v>6952958</v>
      </c>
      <c r="AI843" s="10" t="s">
        <v>6302</v>
      </c>
      <c r="AJ843">
        <v>155783</v>
      </c>
      <c r="AK843" t="s">
        <v>4037</v>
      </c>
      <c r="AL843">
        <v>0</v>
      </c>
      <c r="AM843">
        <v>50</v>
      </c>
      <c r="AN843" s="11">
        <f>VLOOKUP(TRIM(AK843),[1]Sheet1!$V:$W,2,FALSE)</f>
        <v>0</v>
      </c>
      <c r="AO843" s="11">
        <f t="shared" si="169"/>
        <v>0</v>
      </c>
      <c r="AP843" s="10">
        <f t="shared" si="170"/>
        <v>0</v>
      </c>
      <c r="AQ843" s="10"/>
      <c r="AR843" s="11" t="b">
        <f t="shared" si="171"/>
        <v>0</v>
      </c>
      <c r="AT843" s="1" t="s">
        <v>2573</v>
      </c>
      <c r="AU843" s="3">
        <v>42166</v>
      </c>
      <c r="AV843" s="1" t="s">
        <v>5672</v>
      </c>
      <c r="AW843" t="str">
        <f t="shared" si="172"/>
        <v>01192333001366</v>
      </c>
      <c r="AX843" s="12">
        <f t="shared" si="173"/>
        <v>788.4</v>
      </c>
      <c r="AY843" s="12">
        <f t="shared" si="174"/>
        <v>0</v>
      </c>
      <c r="BA843" t="str">
        <f t="shared" si="175"/>
        <v>11/06/2015;01192333001366;788,40;0,00</v>
      </c>
    </row>
    <row r="844" spans="1:53" x14ac:dyDescent="0.2">
      <c r="A844" s="1" t="s">
        <v>5346</v>
      </c>
      <c r="B844" s="1" t="s">
        <v>1959</v>
      </c>
      <c r="C844" s="3">
        <v>42164</v>
      </c>
      <c r="D844" s="1" t="s">
        <v>3711</v>
      </c>
      <c r="E844" s="1" t="s">
        <v>5539</v>
      </c>
      <c r="F844" s="5">
        <v>64.44</v>
      </c>
      <c r="G844" s="5">
        <v>0</v>
      </c>
      <c r="H844" s="5">
        <v>0</v>
      </c>
      <c r="I844" s="1" t="s">
        <v>5349</v>
      </c>
      <c r="J844" s="5">
        <v>0</v>
      </c>
      <c r="K844" s="5">
        <v>0</v>
      </c>
      <c r="L844" s="1" t="s">
        <v>5349</v>
      </c>
      <c r="M844" s="5">
        <v>0</v>
      </c>
      <c r="N844" s="5">
        <v>0</v>
      </c>
      <c r="O844" s="1" t="s">
        <v>5349</v>
      </c>
      <c r="P844" s="5">
        <v>64.44</v>
      </c>
      <c r="Q844" s="5">
        <v>0</v>
      </c>
      <c r="R844" s="1" t="s">
        <v>3712</v>
      </c>
      <c r="S844" s="5">
        <v>64.44</v>
      </c>
      <c r="T844" s="5">
        <v>0</v>
      </c>
      <c r="U844" s="1" t="s">
        <v>3712</v>
      </c>
      <c r="V844" s="1" t="s">
        <v>5351</v>
      </c>
      <c r="W844" s="1" t="s">
        <v>5541</v>
      </c>
      <c r="X844" s="1" t="s">
        <v>5542</v>
      </c>
      <c r="Y844" s="1" t="s">
        <v>1960</v>
      </c>
      <c r="Z844" s="1" t="s">
        <v>1961</v>
      </c>
      <c r="AB844" s="8" t="str">
        <f t="shared" si="164"/>
        <v>000156095</v>
      </c>
      <c r="AC844" t="str">
        <f t="shared" si="165"/>
        <v>09/06/2015</v>
      </c>
      <c r="AD844" t="str">
        <f t="shared" si="166"/>
        <v>04817052000106</v>
      </c>
      <c r="AE844" s="9">
        <f t="shared" si="167"/>
        <v>64.44</v>
      </c>
      <c r="AF844">
        <f t="shared" si="168"/>
        <v>0</v>
      </c>
      <c r="AH844">
        <v>6952958</v>
      </c>
      <c r="AI844" s="10" t="s">
        <v>6302</v>
      </c>
      <c r="AJ844">
        <v>155784</v>
      </c>
      <c r="AK844" t="s">
        <v>4038</v>
      </c>
      <c r="AL844">
        <v>0</v>
      </c>
      <c r="AM844">
        <v>50</v>
      </c>
      <c r="AN844" s="11">
        <f>VLOOKUP(TRIM(AK844),[1]Sheet1!$V:$W,2,FALSE)</f>
        <v>0</v>
      </c>
      <c r="AO844" s="11">
        <f t="shared" si="169"/>
        <v>0</v>
      </c>
      <c r="AP844" s="10">
        <f t="shared" si="170"/>
        <v>0</v>
      </c>
      <c r="AQ844" s="10"/>
      <c r="AR844" s="11" t="b">
        <f t="shared" si="171"/>
        <v>0</v>
      </c>
      <c r="AT844" s="1" t="s">
        <v>2574</v>
      </c>
      <c r="AU844" s="3">
        <v>42166</v>
      </c>
      <c r="AV844" s="1" t="s">
        <v>3658</v>
      </c>
      <c r="AW844" t="str">
        <f t="shared" si="172"/>
        <v>43854777000126</v>
      </c>
      <c r="AX844" s="12">
        <f t="shared" si="173"/>
        <v>5511.59</v>
      </c>
      <c r="AY844" s="12">
        <f t="shared" si="174"/>
        <v>0</v>
      </c>
      <c r="BA844" t="str">
        <f t="shared" si="175"/>
        <v>11/06/2015;43854777000126;5511,59;0,00</v>
      </c>
    </row>
    <row r="845" spans="1:53" x14ac:dyDescent="0.2">
      <c r="A845" s="1" t="s">
        <v>5346</v>
      </c>
      <c r="B845" s="1" t="s">
        <v>1959</v>
      </c>
      <c r="C845" s="3">
        <v>42164</v>
      </c>
      <c r="D845" s="1" t="s">
        <v>3711</v>
      </c>
      <c r="E845" s="1" t="s">
        <v>5539</v>
      </c>
      <c r="F845" s="5">
        <v>21.48</v>
      </c>
      <c r="G845" s="5">
        <v>0</v>
      </c>
      <c r="H845" s="5">
        <v>0</v>
      </c>
      <c r="I845" s="1" t="s">
        <v>5349</v>
      </c>
      <c r="J845" s="5">
        <v>0</v>
      </c>
      <c r="K845" s="5">
        <v>0</v>
      </c>
      <c r="L845" s="1" t="s">
        <v>5349</v>
      </c>
      <c r="M845" s="5">
        <v>0</v>
      </c>
      <c r="N845" s="5">
        <v>0</v>
      </c>
      <c r="O845" s="1" t="s">
        <v>5349</v>
      </c>
      <c r="P845" s="5">
        <v>21.48</v>
      </c>
      <c r="Q845" s="5">
        <v>0</v>
      </c>
      <c r="R845" s="1" t="s">
        <v>3712</v>
      </c>
      <c r="S845" s="5">
        <v>21.48</v>
      </c>
      <c r="T845" s="5">
        <v>0</v>
      </c>
      <c r="U845" s="1" t="s">
        <v>3712</v>
      </c>
      <c r="V845" s="1" t="s">
        <v>5351</v>
      </c>
      <c r="W845" s="1" t="s">
        <v>5541</v>
      </c>
      <c r="X845" s="1" t="s">
        <v>5542</v>
      </c>
      <c r="Y845" s="1" t="s">
        <v>1960</v>
      </c>
      <c r="Z845" s="1" t="s">
        <v>1961</v>
      </c>
      <c r="AB845" s="8" t="str">
        <f t="shared" si="164"/>
        <v>000156095</v>
      </c>
      <c r="AC845" t="str">
        <f t="shared" si="165"/>
        <v>09/06/2015</v>
      </c>
      <c r="AD845" t="str">
        <f t="shared" si="166"/>
        <v>04817052000106</v>
      </c>
      <c r="AE845" s="9">
        <f t="shared" si="167"/>
        <v>21.48</v>
      </c>
      <c r="AF845">
        <f t="shared" si="168"/>
        <v>0</v>
      </c>
      <c r="AH845">
        <v>6952958</v>
      </c>
      <c r="AI845" s="10" t="s">
        <v>6302</v>
      </c>
      <c r="AJ845">
        <v>155785</v>
      </c>
      <c r="AK845" t="s">
        <v>4039</v>
      </c>
      <c r="AL845">
        <v>0</v>
      </c>
      <c r="AM845">
        <v>50</v>
      </c>
      <c r="AN845" s="11">
        <f>VLOOKUP(TRIM(AK845),[1]Sheet1!$V:$W,2,FALSE)</f>
        <v>0</v>
      </c>
      <c r="AO845" s="11">
        <f t="shared" si="169"/>
        <v>0</v>
      </c>
      <c r="AP845" s="10">
        <f t="shared" si="170"/>
        <v>0</v>
      </c>
      <c r="AQ845" s="10"/>
      <c r="AR845" s="11" t="b">
        <f t="shared" si="171"/>
        <v>0</v>
      </c>
      <c r="AT845" s="1" t="s">
        <v>2575</v>
      </c>
      <c r="AU845" s="3">
        <v>42166</v>
      </c>
      <c r="AV845" s="1" t="s">
        <v>4195</v>
      </c>
      <c r="AW845" t="str">
        <f t="shared" si="172"/>
        <v>07760479000103</v>
      </c>
      <c r="AX845" s="12">
        <f t="shared" si="173"/>
        <v>210.56</v>
      </c>
      <c r="AY845" s="12">
        <f t="shared" si="174"/>
        <v>0.10189833000000002</v>
      </c>
      <c r="BA845" t="str">
        <f t="shared" si="175"/>
        <v>11/06/2015;07760479000103;210,56;0,10</v>
      </c>
    </row>
    <row r="846" spans="1:53" x14ac:dyDescent="0.2">
      <c r="A846" s="1" t="s">
        <v>5346</v>
      </c>
      <c r="B846" s="1" t="s">
        <v>1959</v>
      </c>
      <c r="C846" s="3">
        <v>42164</v>
      </c>
      <c r="D846" s="1" t="s">
        <v>3711</v>
      </c>
      <c r="E846" s="1" t="s">
        <v>5539</v>
      </c>
      <c r="F846" s="5">
        <v>27.06</v>
      </c>
      <c r="G846" s="5">
        <v>0</v>
      </c>
      <c r="H846" s="5">
        <v>0</v>
      </c>
      <c r="I846" s="1" t="s">
        <v>5349</v>
      </c>
      <c r="J846" s="5">
        <v>0</v>
      </c>
      <c r="K846" s="5">
        <v>0</v>
      </c>
      <c r="L846" s="1" t="s">
        <v>5349</v>
      </c>
      <c r="M846" s="5">
        <v>0</v>
      </c>
      <c r="N846" s="5">
        <v>0</v>
      </c>
      <c r="O846" s="1" t="s">
        <v>5349</v>
      </c>
      <c r="P846" s="5">
        <v>27.06</v>
      </c>
      <c r="Q846" s="5">
        <v>0</v>
      </c>
      <c r="R846" s="1" t="s">
        <v>3712</v>
      </c>
      <c r="S846" s="5">
        <v>27.06</v>
      </c>
      <c r="T846" s="5">
        <v>0</v>
      </c>
      <c r="U846" s="1" t="s">
        <v>3712</v>
      </c>
      <c r="V846" s="1" t="s">
        <v>5351</v>
      </c>
      <c r="W846" s="1" t="s">
        <v>5541</v>
      </c>
      <c r="X846" s="1" t="s">
        <v>5542</v>
      </c>
      <c r="Y846" s="1" t="s">
        <v>1960</v>
      </c>
      <c r="Z846" s="1" t="s">
        <v>1961</v>
      </c>
      <c r="AB846" s="8" t="str">
        <f t="shared" si="164"/>
        <v>000156095</v>
      </c>
      <c r="AC846" t="str">
        <f t="shared" si="165"/>
        <v>09/06/2015</v>
      </c>
      <c r="AD846" t="str">
        <f t="shared" si="166"/>
        <v>04817052000106</v>
      </c>
      <c r="AE846" s="9">
        <f t="shared" si="167"/>
        <v>27.06</v>
      </c>
      <c r="AF846">
        <f t="shared" si="168"/>
        <v>0</v>
      </c>
      <c r="AH846">
        <v>6783935</v>
      </c>
      <c r="AI846" s="10" t="s">
        <v>6289</v>
      </c>
      <c r="AJ846">
        <v>155786</v>
      </c>
      <c r="AK846" t="s">
        <v>4875</v>
      </c>
      <c r="AL846">
        <v>1</v>
      </c>
      <c r="AM846">
        <v>4</v>
      </c>
      <c r="AN846" s="11" t="e">
        <f>VLOOKUP(TRIM(AK846),[1]Sheet1!$V:$W,2,FALSE)</f>
        <v>#N/A</v>
      </c>
      <c r="AO846" s="11">
        <f t="shared" si="169"/>
        <v>0</v>
      </c>
      <c r="AP846" s="10">
        <f t="shared" si="170"/>
        <v>0</v>
      </c>
      <c r="AQ846" s="10"/>
      <c r="AR846" s="11" t="b">
        <f t="shared" si="171"/>
        <v>0</v>
      </c>
      <c r="AT846" s="1" t="s">
        <v>2578</v>
      </c>
      <c r="AU846" s="3">
        <v>42166</v>
      </c>
      <c r="AV846" s="1" t="s">
        <v>2579</v>
      </c>
      <c r="AW846" t="str">
        <f t="shared" si="172"/>
        <v>11423831000192</v>
      </c>
      <c r="AX846" s="12">
        <f t="shared" si="173"/>
        <v>107.34</v>
      </c>
      <c r="AY846" s="12">
        <f t="shared" si="174"/>
        <v>0</v>
      </c>
      <c r="BA846" t="str">
        <f t="shared" si="175"/>
        <v>11/06/2015;11423831000192;107,34;0,00</v>
      </c>
    </row>
    <row r="847" spans="1:53" x14ac:dyDescent="0.2">
      <c r="A847" s="1" t="s">
        <v>5346</v>
      </c>
      <c r="B847" s="1" t="s">
        <v>1959</v>
      </c>
      <c r="C847" s="3">
        <v>42164</v>
      </c>
      <c r="D847" s="1" t="s">
        <v>3711</v>
      </c>
      <c r="E847" s="1" t="s">
        <v>5539</v>
      </c>
      <c r="F847" s="5">
        <v>42.96</v>
      </c>
      <c r="G847" s="5">
        <v>0</v>
      </c>
      <c r="H847" s="5">
        <v>0</v>
      </c>
      <c r="I847" s="1" t="s">
        <v>5349</v>
      </c>
      <c r="J847" s="5">
        <v>0</v>
      </c>
      <c r="K847" s="5">
        <v>0</v>
      </c>
      <c r="L847" s="1" t="s">
        <v>5349</v>
      </c>
      <c r="M847" s="5">
        <v>0</v>
      </c>
      <c r="N847" s="5">
        <v>0</v>
      </c>
      <c r="O847" s="1" t="s">
        <v>5349</v>
      </c>
      <c r="P847" s="5">
        <v>42.96</v>
      </c>
      <c r="Q847" s="5">
        <v>0</v>
      </c>
      <c r="R847" s="1" t="s">
        <v>3712</v>
      </c>
      <c r="S847" s="5">
        <v>42.96</v>
      </c>
      <c r="T847" s="5">
        <v>0</v>
      </c>
      <c r="U847" s="1" t="s">
        <v>3712</v>
      </c>
      <c r="V847" s="1" t="s">
        <v>5351</v>
      </c>
      <c r="W847" s="1" t="s">
        <v>5541</v>
      </c>
      <c r="X847" s="1" t="s">
        <v>5542</v>
      </c>
      <c r="Y847" s="1" t="s">
        <v>1960</v>
      </c>
      <c r="Z847" s="1" t="s">
        <v>1961</v>
      </c>
      <c r="AB847" s="8" t="str">
        <f t="shared" si="164"/>
        <v>000156095</v>
      </c>
      <c r="AC847" t="str">
        <f t="shared" si="165"/>
        <v>09/06/2015</v>
      </c>
      <c r="AD847" t="str">
        <f t="shared" si="166"/>
        <v>04817052000106</v>
      </c>
      <c r="AE847" s="9">
        <f t="shared" si="167"/>
        <v>42.96</v>
      </c>
      <c r="AF847">
        <f t="shared" si="168"/>
        <v>0</v>
      </c>
      <c r="AH847">
        <v>6783935</v>
      </c>
      <c r="AI847" s="10" t="s">
        <v>6289</v>
      </c>
      <c r="AJ847">
        <v>155786</v>
      </c>
      <c r="AK847" t="s">
        <v>4906</v>
      </c>
      <c r="AL847">
        <v>1</v>
      </c>
      <c r="AM847">
        <v>16</v>
      </c>
      <c r="AN847" s="11" t="e">
        <f>VLOOKUP(TRIM(AK847),[1]Sheet1!$V:$W,2,FALSE)</f>
        <v>#N/A</v>
      </c>
      <c r="AO847" s="11">
        <f t="shared" si="169"/>
        <v>0</v>
      </c>
      <c r="AP847" s="10">
        <f t="shared" si="170"/>
        <v>0</v>
      </c>
      <c r="AQ847" s="10"/>
      <c r="AR847" s="11" t="b">
        <f t="shared" si="171"/>
        <v>0</v>
      </c>
      <c r="AT847" s="1" t="s">
        <v>2585</v>
      </c>
      <c r="AU847" s="3">
        <v>42166</v>
      </c>
      <c r="AV847" s="1" t="s">
        <v>3530</v>
      </c>
      <c r="AW847" t="str">
        <f t="shared" si="172"/>
        <v>04501416000144</v>
      </c>
      <c r="AX847" s="12">
        <f t="shared" si="173"/>
        <v>1051.79</v>
      </c>
      <c r="AY847" s="12">
        <f t="shared" si="174"/>
        <v>0</v>
      </c>
      <c r="BA847" t="str">
        <f t="shared" si="175"/>
        <v>11/06/2015;04501416000144;1051,79;0,00</v>
      </c>
    </row>
    <row r="848" spans="1:53" x14ac:dyDescent="0.2">
      <c r="A848" s="1" t="s">
        <v>5346</v>
      </c>
      <c r="B848" s="1" t="s">
        <v>1962</v>
      </c>
      <c r="C848" s="3">
        <v>42164</v>
      </c>
      <c r="D848" s="1" t="s">
        <v>3711</v>
      </c>
      <c r="E848" s="1" t="s">
        <v>5539</v>
      </c>
      <c r="F848" s="5">
        <v>61.38</v>
      </c>
      <c r="G848" s="5">
        <v>0</v>
      </c>
      <c r="H848" s="5">
        <v>0</v>
      </c>
      <c r="I848" s="1" t="s">
        <v>5349</v>
      </c>
      <c r="J848" s="5">
        <v>0</v>
      </c>
      <c r="K848" s="5">
        <v>0</v>
      </c>
      <c r="L848" s="1" t="s">
        <v>5349</v>
      </c>
      <c r="M848" s="5">
        <v>0</v>
      </c>
      <c r="N848" s="5">
        <v>0</v>
      </c>
      <c r="O848" s="1" t="s">
        <v>5349</v>
      </c>
      <c r="P848" s="5">
        <v>61.38</v>
      </c>
      <c r="Q848" s="5">
        <v>0</v>
      </c>
      <c r="R848" s="1" t="s">
        <v>3712</v>
      </c>
      <c r="S848" s="5">
        <v>61.38</v>
      </c>
      <c r="T848" s="5">
        <v>0</v>
      </c>
      <c r="U848" s="1" t="s">
        <v>3712</v>
      </c>
      <c r="V848" s="1" t="s">
        <v>5351</v>
      </c>
      <c r="W848" s="1" t="s">
        <v>5541</v>
      </c>
      <c r="X848" s="1" t="s">
        <v>5542</v>
      </c>
      <c r="Y848" s="1" t="s">
        <v>1933</v>
      </c>
      <c r="Z848" s="1" t="s">
        <v>1934</v>
      </c>
      <c r="AB848" s="8" t="str">
        <f t="shared" si="164"/>
        <v>000156096</v>
      </c>
      <c r="AC848" t="str">
        <f t="shared" si="165"/>
        <v>09/06/2015</v>
      </c>
      <c r="AD848" t="str">
        <f t="shared" si="166"/>
        <v>04817052000106</v>
      </c>
      <c r="AE848" s="9">
        <f t="shared" si="167"/>
        <v>61.38</v>
      </c>
      <c r="AF848">
        <f t="shared" si="168"/>
        <v>0</v>
      </c>
      <c r="AH848">
        <v>6783935</v>
      </c>
      <c r="AI848" s="10" t="s">
        <v>6289</v>
      </c>
      <c r="AJ848">
        <v>155786</v>
      </c>
      <c r="AK848" t="s">
        <v>4041</v>
      </c>
      <c r="AL848">
        <v>1</v>
      </c>
      <c r="AM848">
        <v>11</v>
      </c>
      <c r="AN848" s="11" t="e">
        <f>VLOOKUP(TRIM(AK848),[1]Sheet1!$V:$W,2,FALSE)</f>
        <v>#N/A</v>
      </c>
      <c r="AO848" s="11">
        <f t="shared" si="169"/>
        <v>0</v>
      </c>
      <c r="AP848" s="10">
        <f t="shared" si="170"/>
        <v>0</v>
      </c>
      <c r="AQ848" s="10"/>
      <c r="AR848" s="11" t="b">
        <f t="shared" si="171"/>
        <v>0</v>
      </c>
      <c r="AT848" s="1" t="s">
        <v>2586</v>
      </c>
      <c r="AU848" s="3">
        <v>42166</v>
      </c>
      <c r="AV848" s="1" t="s">
        <v>3530</v>
      </c>
      <c r="AW848" t="str">
        <f t="shared" si="172"/>
        <v>04501416000144</v>
      </c>
      <c r="AX848" s="12">
        <f t="shared" si="173"/>
        <v>2592.46</v>
      </c>
      <c r="AY848" s="12">
        <f t="shared" si="174"/>
        <v>0</v>
      </c>
      <c r="BA848" t="str">
        <f t="shared" si="175"/>
        <v>11/06/2015;04501416000144;2592,46;0,00</v>
      </c>
    </row>
    <row r="849" spans="1:53" x14ac:dyDescent="0.2">
      <c r="A849" s="1" t="s">
        <v>5346</v>
      </c>
      <c r="B849" s="1" t="s">
        <v>1962</v>
      </c>
      <c r="C849" s="3">
        <v>42164</v>
      </c>
      <c r="D849" s="1" t="s">
        <v>3711</v>
      </c>
      <c r="E849" s="1" t="s">
        <v>5539</v>
      </c>
      <c r="F849" s="5">
        <v>20.46</v>
      </c>
      <c r="G849" s="5">
        <v>0</v>
      </c>
      <c r="H849" s="5">
        <v>0</v>
      </c>
      <c r="I849" s="1" t="s">
        <v>5349</v>
      </c>
      <c r="J849" s="5">
        <v>0</v>
      </c>
      <c r="K849" s="5">
        <v>0</v>
      </c>
      <c r="L849" s="1" t="s">
        <v>5349</v>
      </c>
      <c r="M849" s="5">
        <v>0</v>
      </c>
      <c r="N849" s="5">
        <v>0</v>
      </c>
      <c r="O849" s="1" t="s">
        <v>5349</v>
      </c>
      <c r="P849" s="5">
        <v>20.46</v>
      </c>
      <c r="Q849" s="5">
        <v>0</v>
      </c>
      <c r="R849" s="1" t="s">
        <v>3712</v>
      </c>
      <c r="S849" s="5">
        <v>20.46</v>
      </c>
      <c r="T849" s="5">
        <v>0</v>
      </c>
      <c r="U849" s="1" t="s">
        <v>3712</v>
      </c>
      <c r="V849" s="1" t="s">
        <v>5351</v>
      </c>
      <c r="W849" s="1" t="s">
        <v>5541</v>
      </c>
      <c r="X849" s="1" t="s">
        <v>5542</v>
      </c>
      <c r="Y849" s="1" t="s">
        <v>1933</v>
      </c>
      <c r="Z849" s="1" t="s">
        <v>1934</v>
      </c>
      <c r="AB849" s="8" t="str">
        <f t="shared" si="164"/>
        <v>000156096</v>
      </c>
      <c r="AC849" t="str">
        <f t="shared" si="165"/>
        <v>09/06/2015</v>
      </c>
      <c r="AD849" t="str">
        <f t="shared" si="166"/>
        <v>04817052000106</v>
      </c>
      <c r="AE849" s="9">
        <f t="shared" si="167"/>
        <v>20.46</v>
      </c>
      <c r="AF849">
        <f t="shared" si="168"/>
        <v>0</v>
      </c>
      <c r="AH849">
        <v>6783935</v>
      </c>
      <c r="AI849" s="10" t="s">
        <v>6289</v>
      </c>
      <c r="AJ849">
        <v>155786</v>
      </c>
      <c r="AK849" t="s">
        <v>5461</v>
      </c>
      <c r="AL849">
        <v>1</v>
      </c>
      <c r="AM849">
        <v>1</v>
      </c>
      <c r="AN849" s="11" t="e">
        <f>VLOOKUP(TRIM(AK849),[1]Sheet1!$V:$W,2,FALSE)</f>
        <v>#N/A</v>
      </c>
      <c r="AO849" s="11">
        <f t="shared" si="169"/>
        <v>0</v>
      </c>
      <c r="AP849" s="10">
        <f t="shared" si="170"/>
        <v>0</v>
      </c>
      <c r="AQ849" s="10"/>
      <c r="AR849" s="11" t="b">
        <f t="shared" si="171"/>
        <v>0</v>
      </c>
      <c r="AT849" s="1" t="s">
        <v>2587</v>
      </c>
      <c r="AU849" s="3">
        <v>42166</v>
      </c>
      <c r="AV849" s="1" t="s">
        <v>5641</v>
      </c>
      <c r="AW849" t="str">
        <f t="shared" si="172"/>
        <v>82321845000143</v>
      </c>
      <c r="AX849" s="12">
        <f t="shared" si="173"/>
        <v>253.32</v>
      </c>
      <c r="AY849" s="12">
        <f t="shared" si="174"/>
        <v>0</v>
      </c>
      <c r="BA849" t="str">
        <f t="shared" si="175"/>
        <v>11/06/2015;82321845000143;253,32;0,00</v>
      </c>
    </row>
    <row r="850" spans="1:53" x14ac:dyDescent="0.2">
      <c r="A850" s="1" t="s">
        <v>5346</v>
      </c>
      <c r="B850" s="1" t="s">
        <v>1963</v>
      </c>
      <c r="C850" s="3">
        <v>42164</v>
      </c>
      <c r="D850" s="1" t="s">
        <v>3641</v>
      </c>
      <c r="E850" s="1" t="s">
        <v>4804</v>
      </c>
      <c r="F850" s="5">
        <v>429.4</v>
      </c>
      <c r="G850" s="5">
        <v>429.4</v>
      </c>
      <c r="H850" s="5">
        <v>30.06</v>
      </c>
      <c r="I850" s="1" t="s">
        <v>5348</v>
      </c>
      <c r="J850" s="5">
        <v>0</v>
      </c>
      <c r="K850" s="5">
        <v>0</v>
      </c>
      <c r="L850" s="1" t="s">
        <v>5349</v>
      </c>
      <c r="M850" s="5">
        <v>0</v>
      </c>
      <c r="N850" s="5">
        <v>0</v>
      </c>
      <c r="O850" s="1" t="s">
        <v>5349</v>
      </c>
      <c r="P850" s="5">
        <v>429.4</v>
      </c>
      <c r="Q850" s="5">
        <v>7.09</v>
      </c>
      <c r="R850" s="1" t="s">
        <v>5351</v>
      </c>
      <c r="S850" s="5">
        <v>429.4</v>
      </c>
      <c r="T850" s="5">
        <v>32.630000000000003</v>
      </c>
      <c r="U850" s="1" t="s">
        <v>5351</v>
      </c>
      <c r="V850" s="1" t="s">
        <v>5351</v>
      </c>
      <c r="W850" s="1" t="s">
        <v>3717</v>
      </c>
      <c r="X850" s="1" t="s">
        <v>5530</v>
      </c>
      <c r="Y850" s="1" t="s">
        <v>4475</v>
      </c>
      <c r="Z850" s="1" t="s">
        <v>4478</v>
      </c>
      <c r="AB850" s="8" t="str">
        <f t="shared" si="164"/>
        <v>000156097</v>
      </c>
      <c r="AC850" t="str">
        <f t="shared" si="165"/>
        <v>09/06/2015</v>
      </c>
      <c r="AD850" t="str">
        <f t="shared" si="166"/>
        <v>54305743001170</v>
      </c>
      <c r="AE850" s="9">
        <f t="shared" si="167"/>
        <v>429.4</v>
      </c>
      <c r="AF850">
        <f t="shared" si="168"/>
        <v>0</v>
      </c>
      <c r="AH850">
        <v>6782948</v>
      </c>
      <c r="AI850" s="10" t="s">
        <v>6303</v>
      </c>
      <c r="AJ850">
        <v>155787</v>
      </c>
      <c r="AK850" t="s">
        <v>5071</v>
      </c>
      <c r="AL850">
        <v>1</v>
      </c>
      <c r="AM850">
        <v>30</v>
      </c>
      <c r="AN850" s="11" t="e">
        <f>VLOOKUP(TRIM(AK850),[1]Sheet1!$V:$W,2,FALSE)</f>
        <v>#N/A</v>
      </c>
      <c r="AO850" s="11">
        <f t="shared" si="169"/>
        <v>0</v>
      </c>
      <c r="AP850" s="10">
        <f t="shared" si="170"/>
        <v>0</v>
      </c>
      <c r="AQ850" s="10"/>
      <c r="AR850" s="11" t="b">
        <f t="shared" si="171"/>
        <v>0</v>
      </c>
      <c r="AT850" s="1" t="s">
        <v>2588</v>
      </c>
      <c r="AU850" s="3">
        <v>42166</v>
      </c>
      <c r="AV850" s="1" t="s">
        <v>3669</v>
      </c>
      <c r="AW850" t="str">
        <f t="shared" si="172"/>
        <v>56545742000157</v>
      </c>
      <c r="AX850" s="12">
        <f t="shared" si="173"/>
        <v>3818.67</v>
      </c>
      <c r="AY850" s="12">
        <f t="shared" si="174"/>
        <v>186.72</v>
      </c>
      <c r="BA850" t="str">
        <f t="shared" si="175"/>
        <v>11/06/2015;56545742000157;3818,67;186,72</v>
      </c>
    </row>
    <row r="851" spans="1:53" x14ac:dyDescent="0.2">
      <c r="A851" s="1" t="s">
        <v>5346</v>
      </c>
      <c r="B851" s="1" t="s">
        <v>1964</v>
      </c>
      <c r="C851" s="3">
        <v>42164</v>
      </c>
      <c r="D851" s="1" t="s">
        <v>3662</v>
      </c>
      <c r="E851" s="1" t="s">
        <v>5347</v>
      </c>
      <c r="F851" s="5">
        <v>84.2</v>
      </c>
      <c r="G851" s="5">
        <v>0</v>
      </c>
      <c r="H851" s="5">
        <v>0</v>
      </c>
      <c r="I851" s="1" t="s">
        <v>5349</v>
      </c>
      <c r="J851" s="5">
        <v>0</v>
      </c>
      <c r="K851" s="5">
        <v>0</v>
      </c>
      <c r="L851" s="1" t="s">
        <v>5349</v>
      </c>
      <c r="M851" s="5">
        <v>0</v>
      </c>
      <c r="N851" s="5">
        <v>0</v>
      </c>
      <c r="O851" s="1" t="s">
        <v>5349</v>
      </c>
      <c r="P851" s="5">
        <v>84.2</v>
      </c>
      <c r="Q851" s="5">
        <v>1.39</v>
      </c>
      <c r="R851" s="1" t="s">
        <v>5351</v>
      </c>
      <c r="S851" s="5">
        <v>84.2</v>
      </c>
      <c r="T851" s="5">
        <v>6.4</v>
      </c>
      <c r="U851" s="1" t="s">
        <v>5351</v>
      </c>
      <c r="V851" s="1" t="s">
        <v>5351</v>
      </c>
      <c r="W851" s="1" t="s">
        <v>3928</v>
      </c>
      <c r="X851" s="1" t="s">
        <v>5408</v>
      </c>
      <c r="Y851" s="1" t="s">
        <v>1965</v>
      </c>
      <c r="Z851" s="1" t="s">
        <v>4571</v>
      </c>
      <c r="AB851" s="8" t="str">
        <f t="shared" si="164"/>
        <v>000156098</v>
      </c>
      <c r="AC851" t="str">
        <f t="shared" si="165"/>
        <v>09/06/2015</v>
      </c>
      <c r="AD851" t="str">
        <f t="shared" si="166"/>
        <v>08285374000293</v>
      </c>
      <c r="AE851" s="9">
        <f t="shared" si="167"/>
        <v>84.2</v>
      </c>
      <c r="AF851">
        <f t="shared" si="168"/>
        <v>0</v>
      </c>
      <c r="AH851">
        <v>6784005</v>
      </c>
      <c r="AI851" s="10" t="s">
        <v>6304</v>
      </c>
      <c r="AJ851">
        <v>155788</v>
      </c>
      <c r="AK851" t="s">
        <v>4047</v>
      </c>
      <c r="AL851">
        <v>0</v>
      </c>
      <c r="AM851">
        <v>3650</v>
      </c>
      <c r="AN851" s="11">
        <f>VLOOKUP(TRIM(AK851),[1]Sheet1!$V:$W,2,FALSE)</f>
        <v>0</v>
      </c>
      <c r="AO851" s="11">
        <f t="shared" si="169"/>
        <v>0</v>
      </c>
      <c r="AP851" s="10">
        <f t="shared" si="170"/>
        <v>0</v>
      </c>
      <c r="AQ851" s="10"/>
      <c r="AR851" s="11" t="b">
        <f t="shared" si="171"/>
        <v>0</v>
      </c>
      <c r="AT851" s="1" t="s">
        <v>2592</v>
      </c>
      <c r="AU851" s="3">
        <v>42166</v>
      </c>
      <c r="AV851" s="1" t="s">
        <v>5672</v>
      </c>
      <c r="AW851" t="str">
        <f t="shared" si="172"/>
        <v>01192333001366</v>
      </c>
      <c r="AX851" s="12">
        <f t="shared" si="173"/>
        <v>1445.4</v>
      </c>
      <c r="AY851" s="12">
        <f t="shared" si="174"/>
        <v>0</v>
      </c>
      <c r="BA851" t="str">
        <f t="shared" si="175"/>
        <v>11/06/2015;01192333001366;1445,40;0,00</v>
      </c>
    </row>
    <row r="852" spans="1:53" x14ac:dyDescent="0.2">
      <c r="A852" s="1" t="s">
        <v>5346</v>
      </c>
      <c r="B852" s="1" t="s">
        <v>1966</v>
      </c>
      <c r="C852" s="3">
        <v>42164</v>
      </c>
      <c r="D852" s="1" t="s">
        <v>3662</v>
      </c>
      <c r="E852" s="1" t="s">
        <v>5347</v>
      </c>
      <c r="F852" s="5">
        <v>673.57</v>
      </c>
      <c r="G852" s="5">
        <v>0</v>
      </c>
      <c r="H852" s="5">
        <v>0</v>
      </c>
      <c r="I852" s="1" t="s">
        <v>5349</v>
      </c>
      <c r="J852" s="5">
        <v>0</v>
      </c>
      <c r="K852" s="5">
        <v>0</v>
      </c>
      <c r="L852" s="1" t="s">
        <v>5349</v>
      </c>
      <c r="M852" s="5">
        <v>0</v>
      </c>
      <c r="N852" s="5">
        <v>0</v>
      </c>
      <c r="O852" s="1" t="s">
        <v>5349</v>
      </c>
      <c r="P852" s="5">
        <v>673.57</v>
      </c>
      <c r="Q852" s="5">
        <v>11.11</v>
      </c>
      <c r="R852" s="1" t="s">
        <v>5351</v>
      </c>
      <c r="S852" s="5">
        <v>673.57</v>
      </c>
      <c r="T852" s="5">
        <v>51.19</v>
      </c>
      <c r="U852" s="1" t="s">
        <v>5351</v>
      </c>
      <c r="V852" s="1" t="s">
        <v>5351</v>
      </c>
      <c r="W852" s="1" t="s">
        <v>3928</v>
      </c>
      <c r="X852" s="1" t="s">
        <v>5408</v>
      </c>
      <c r="Y852" s="1" t="s">
        <v>1965</v>
      </c>
      <c r="Z852" s="1" t="s">
        <v>4571</v>
      </c>
      <c r="AB852" s="8" t="str">
        <f t="shared" si="164"/>
        <v>000156099</v>
      </c>
      <c r="AC852" t="str">
        <f t="shared" si="165"/>
        <v>09/06/2015</v>
      </c>
      <c r="AD852" t="str">
        <f t="shared" si="166"/>
        <v>08285374000293</v>
      </c>
      <c r="AE852" s="9">
        <f t="shared" si="167"/>
        <v>673.57</v>
      </c>
      <c r="AF852">
        <f t="shared" si="168"/>
        <v>0</v>
      </c>
      <c r="AH852">
        <v>6784005</v>
      </c>
      <c r="AI852" s="10" t="s">
        <v>6304</v>
      </c>
      <c r="AJ852">
        <v>155788</v>
      </c>
      <c r="AK852" t="s">
        <v>4052</v>
      </c>
      <c r="AL852">
        <v>0</v>
      </c>
      <c r="AM852">
        <v>3650</v>
      </c>
      <c r="AN852" s="11">
        <f>VLOOKUP(TRIM(AK852),[1]Sheet1!$V:$W,2,FALSE)</f>
        <v>0</v>
      </c>
      <c r="AO852" s="11">
        <f t="shared" si="169"/>
        <v>0</v>
      </c>
      <c r="AP852" s="10">
        <f t="shared" si="170"/>
        <v>0</v>
      </c>
      <c r="AQ852" s="10"/>
      <c r="AR852" s="11" t="b">
        <f t="shared" si="171"/>
        <v>0</v>
      </c>
      <c r="AT852" s="1" t="s">
        <v>2593</v>
      </c>
      <c r="AU852" s="3">
        <v>42166</v>
      </c>
      <c r="AV852" s="1" t="s">
        <v>5661</v>
      </c>
      <c r="AW852" t="str">
        <f t="shared" si="172"/>
        <v>02737636000146</v>
      </c>
      <c r="AX852" s="12">
        <f t="shared" si="173"/>
        <v>231.45</v>
      </c>
      <c r="AY852" s="12">
        <f t="shared" si="174"/>
        <v>0</v>
      </c>
      <c r="BA852" t="str">
        <f t="shared" si="175"/>
        <v>11/06/2015;02737636000146;231,45;0,00</v>
      </c>
    </row>
    <row r="853" spans="1:53" x14ac:dyDescent="0.2">
      <c r="A853" s="1" t="s">
        <v>5346</v>
      </c>
      <c r="B853" s="1" t="s">
        <v>1967</v>
      </c>
      <c r="C853" s="3">
        <v>42164</v>
      </c>
      <c r="D853" s="1" t="s">
        <v>3657</v>
      </c>
      <c r="E853" s="1" t="s">
        <v>5347</v>
      </c>
      <c r="F853" s="5">
        <v>1973.63</v>
      </c>
      <c r="G853" s="5">
        <v>1973.63</v>
      </c>
      <c r="H853" s="5">
        <v>355.25</v>
      </c>
      <c r="I853" s="1" t="s">
        <v>5406</v>
      </c>
      <c r="J853" s="5">
        <v>0</v>
      </c>
      <c r="K853" s="5">
        <v>0</v>
      </c>
      <c r="L853" s="1" t="s">
        <v>5349</v>
      </c>
      <c r="M853" s="5">
        <v>1879.65</v>
      </c>
      <c r="N853" s="5">
        <v>93.98</v>
      </c>
      <c r="O853" s="1" t="s">
        <v>3642</v>
      </c>
      <c r="P853" s="5">
        <v>1879.65</v>
      </c>
      <c r="Q853" s="5">
        <v>31.01</v>
      </c>
      <c r="R853" s="1" t="s">
        <v>5351</v>
      </c>
      <c r="S853" s="5">
        <v>1879.65</v>
      </c>
      <c r="T853" s="5">
        <v>142.85</v>
      </c>
      <c r="U853" s="1" t="s">
        <v>5351</v>
      </c>
      <c r="V853" s="1" t="s">
        <v>5351</v>
      </c>
      <c r="W853" s="1" t="s">
        <v>5668</v>
      </c>
      <c r="X853" s="1" t="s">
        <v>5709</v>
      </c>
      <c r="Y853" s="1" t="s">
        <v>3521</v>
      </c>
      <c r="Z853" s="1" t="s">
        <v>3522</v>
      </c>
      <c r="AB853" s="8" t="str">
        <f t="shared" si="164"/>
        <v>000156100</v>
      </c>
      <c r="AC853" t="str">
        <f t="shared" si="165"/>
        <v>09/06/2015</v>
      </c>
      <c r="AD853" t="str">
        <f t="shared" si="166"/>
        <v>59105999000348</v>
      </c>
      <c r="AE853" s="9">
        <f t="shared" si="167"/>
        <v>1973.63</v>
      </c>
      <c r="AF853">
        <f t="shared" si="168"/>
        <v>0</v>
      </c>
      <c r="AH853">
        <v>6784005</v>
      </c>
      <c r="AI853" s="10" t="s">
        <v>6304</v>
      </c>
      <c r="AJ853">
        <v>155788</v>
      </c>
      <c r="AK853" t="s">
        <v>4049</v>
      </c>
      <c r="AL853">
        <v>0</v>
      </c>
      <c r="AM853">
        <v>3650</v>
      </c>
      <c r="AN853" s="11">
        <f>VLOOKUP(TRIM(AK853),[1]Sheet1!$V:$W,2,FALSE)</f>
        <v>0</v>
      </c>
      <c r="AO853" s="11">
        <f t="shared" si="169"/>
        <v>0</v>
      </c>
      <c r="AP853" s="10">
        <f t="shared" si="170"/>
        <v>0</v>
      </c>
      <c r="AQ853" s="10"/>
      <c r="AR853" s="11" t="b">
        <f t="shared" si="171"/>
        <v>0</v>
      </c>
      <c r="AT853" s="1" t="s">
        <v>2594</v>
      </c>
      <c r="AU853" s="3">
        <v>42166</v>
      </c>
      <c r="AV853" s="1" t="s">
        <v>5672</v>
      </c>
      <c r="AW853" t="str">
        <f t="shared" si="172"/>
        <v>01192333001366</v>
      </c>
      <c r="AX853" s="12">
        <f t="shared" si="173"/>
        <v>19.649999999999999</v>
      </c>
      <c r="AY853" s="12">
        <f t="shared" si="174"/>
        <v>0</v>
      </c>
      <c r="BA853" t="str">
        <f t="shared" si="175"/>
        <v>11/06/2015;01192333001366;19,65;0,00</v>
      </c>
    </row>
    <row r="854" spans="1:53" x14ac:dyDescent="0.2">
      <c r="A854" s="1" t="s">
        <v>5346</v>
      </c>
      <c r="B854" s="1" t="s">
        <v>1968</v>
      </c>
      <c r="C854" s="3">
        <v>42164</v>
      </c>
      <c r="D854" s="1" t="s">
        <v>3657</v>
      </c>
      <c r="E854" s="1" t="s">
        <v>5347</v>
      </c>
      <c r="F854" s="5">
        <v>337.27</v>
      </c>
      <c r="G854" s="5">
        <v>293.27999999999997</v>
      </c>
      <c r="H854" s="5">
        <v>52.79</v>
      </c>
      <c r="I854" s="1" t="s">
        <v>5406</v>
      </c>
      <c r="J854" s="5">
        <v>0</v>
      </c>
      <c r="K854" s="5">
        <v>0</v>
      </c>
      <c r="L854" s="1" t="s">
        <v>5349</v>
      </c>
      <c r="M854" s="5">
        <v>293.27999999999997</v>
      </c>
      <c r="N854" s="5">
        <v>43.99</v>
      </c>
      <c r="O854" s="1" t="s">
        <v>3642</v>
      </c>
      <c r="P854" s="5">
        <v>293.27999999999997</v>
      </c>
      <c r="Q854" s="5">
        <v>4.84</v>
      </c>
      <c r="R854" s="1" t="s">
        <v>5351</v>
      </c>
      <c r="S854" s="5">
        <v>293.27999999999997</v>
      </c>
      <c r="T854" s="5">
        <v>22.29</v>
      </c>
      <c r="U854" s="1" t="s">
        <v>5351</v>
      </c>
      <c r="V854" s="1" t="s">
        <v>5351</v>
      </c>
      <c r="W854" s="1" t="s">
        <v>1969</v>
      </c>
      <c r="X854" s="1" t="s">
        <v>5359</v>
      </c>
      <c r="Y854" s="1" t="s">
        <v>5479</v>
      </c>
      <c r="Z854" s="1" t="s">
        <v>5480</v>
      </c>
      <c r="AB854" s="8" t="str">
        <f t="shared" si="164"/>
        <v>000156101</v>
      </c>
      <c r="AC854" t="str">
        <f t="shared" si="165"/>
        <v>09/06/2015</v>
      </c>
      <c r="AD854" t="str">
        <f t="shared" si="166"/>
        <v>86720729000158</v>
      </c>
      <c r="AE854" s="9">
        <f t="shared" si="167"/>
        <v>337.27</v>
      </c>
      <c r="AF854">
        <f t="shared" si="168"/>
        <v>0</v>
      </c>
      <c r="AH854">
        <v>6784005</v>
      </c>
      <c r="AI854" s="10" t="s">
        <v>6304</v>
      </c>
      <c r="AJ854">
        <v>155788</v>
      </c>
      <c r="AK854" t="s">
        <v>4050</v>
      </c>
      <c r="AL854">
        <v>0</v>
      </c>
      <c r="AM854">
        <v>2400</v>
      </c>
      <c r="AN854" s="11">
        <f>VLOOKUP(TRIM(AK854),[1]Sheet1!$V:$W,2,FALSE)</f>
        <v>0</v>
      </c>
      <c r="AO854" s="11">
        <f t="shared" si="169"/>
        <v>0</v>
      </c>
      <c r="AP854" s="10">
        <f t="shared" si="170"/>
        <v>0</v>
      </c>
      <c r="AQ854" s="10"/>
      <c r="AR854" s="11" t="b">
        <f t="shared" si="171"/>
        <v>0</v>
      </c>
      <c r="AT854" s="1" t="s">
        <v>2597</v>
      </c>
      <c r="AU854" s="3">
        <v>42166</v>
      </c>
      <c r="AV854" s="1" t="s">
        <v>2598</v>
      </c>
      <c r="AW854" t="str">
        <f t="shared" si="172"/>
        <v>42463174000130</v>
      </c>
      <c r="AX854" s="12">
        <f t="shared" si="173"/>
        <v>1989.23</v>
      </c>
      <c r="AY854" s="12">
        <f t="shared" si="174"/>
        <v>0</v>
      </c>
      <c r="BA854" t="str">
        <f t="shared" si="175"/>
        <v>11/06/2015;42463174000130;1989,23;0,00</v>
      </c>
    </row>
    <row r="855" spans="1:53" x14ac:dyDescent="0.2">
      <c r="A855" s="1" t="s">
        <v>5346</v>
      </c>
      <c r="B855" s="1" t="s">
        <v>1970</v>
      </c>
      <c r="C855" s="3">
        <v>42164</v>
      </c>
      <c r="D855" s="1" t="s">
        <v>3649</v>
      </c>
      <c r="E855" s="1" t="s">
        <v>5020</v>
      </c>
      <c r="F855" s="5">
        <v>1659.83</v>
      </c>
      <c r="G855" s="5">
        <v>1659.83</v>
      </c>
      <c r="H855" s="5">
        <v>66.39</v>
      </c>
      <c r="I855" s="1" t="s">
        <v>5406</v>
      </c>
      <c r="J855" s="5">
        <v>0</v>
      </c>
      <c r="K855" s="5">
        <v>0</v>
      </c>
      <c r="L855" s="1" t="s">
        <v>5349</v>
      </c>
      <c r="M855" s="5">
        <v>1443.33</v>
      </c>
      <c r="N855" s="5">
        <v>216.5</v>
      </c>
      <c r="O855" s="1" t="s">
        <v>3642</v>
      </c>
      <c r="P855" s="5">
        <v>1443.33</v>
      </c>
      <c r="Q855" s="5">
        <v>23.81</v>
      </c>
      <c r="R855" s="1" t="s">
        <v>5351</v>
      </c>
      <c r="S855" s="5">
        <v>1443.33</v>
      </c>
      <c r="T855" s="5">
        <v>109.69</v>
      </c>
      <c r="U855" s="1" t="s">
        <v>5351</v>
      </c>
      <c r="V855" s="1" t="s">
        <v>5351</v>
      </c>
      <c r="W855" s="1" t="s">
        <v>4107</v>
      </c>
      <c r="X855" s="1" t="s">
        <v>5359</v>
      </c>
      <c r="Y855" s="1" t="s">
        <v>5440</v>
      </c>
      <c r="Z855" s="1" t="s">
        <v>5441</v>
      </c>
      <c r="AB855" s="8" t="str">
        <f t="shared" si="164"/>
        <v>000156102</v>
      </c>
      <c r="AC855" t="str">
        <f t="shared" si="165"/>
        <v>09/06/2015</v>
      </c>
      <c r="AD855" t="str">
        <f t="shared" si="166"/>
        <v>84683374000300</v>
      </c>
      <c r="AE855" s="9">
        <f t="shared" si="167"/>
        <v>1659.83</v>
      </c>
      <c r="AF855">
        <f t="shared" si="168"/>
        <v>0</v>
      </c>
      <c r="AH855">
        <v>6784005</v>
      </c>
      <c r="AI855" s="10" t="s">
        <v>6304</v>
      </c>
      <c r="AJ855">
        <v>155788</v>
      </c>
      <c r="AK855" t="s">
        <v>4051</v>
      </c>
      <c r="AL855">
        <v>0</v>
      </c>
      <c r="AM855">
        <v>1500</v>
      </c>
      <c r="AN855" s="11">
        <f>VLOOKUP(TRIM(AK855),[1]Sheet1!$V:$W,2,FALSE)</f>
        <v>0</v>
      </c>
      <c r="AO855" s="11">
        <f t="shared" si="169"/>
        <v>0</v>
      </c>
      <c r="AP855" s="10">
        <f t="shared" si="170"/>
        <v>0</v>
      </c>
      <c r="AQ855" s="10"/>
      <c r="AR855" s="11" t="b">
        <f t="shared" si="171"/>
        <v>0</v>
      </c>
      <c r="AT855" s="1" t="s">
        <v>2602</v>
      </c>
      <c r="AU855" s="3">
        <v>42166</v>
      </c>
      <c r="AV855" s="1" t="s">
        <v>5672</v>
      </c>
      <c r="AW855" t="str">
        <f t="shared" si="172"/>
        <v>01192333001366</v>
      </c>
      <c r="AX855" s="12">
        <f t="shared" si="173"/>
        <v>62.47</v>
      </c>
      <c r="AY855" s="12">
        <f t="shared" si="174"/>
        <v>0</v>
      </c>
      <c r="BA855" t="str">
        <f t="shared" si="175"/>
        <v>11/06/2015;01192333001366;62,47;0,00</v>
      </c>
    </row>
    <row r="856" spans="1:53" x14ac:dyDescent="0.2">
      <c r="A856" s="1" t="s">
        <v>5346</v>
      </c>
      <c r="B856" s="1" t="s">
        <v>1971</v>
      </c>
      <c r="C856" s="3">
        <v>42164</v>
      </c>
      <c r="D856" s="1" t="s">
        <v>3657</v>
      </c>
      <c r="E856" s="1" t="s">
        <v>5347</v>
      </c>
      <c r="F856" s="5">
        <v>5916.38</v>
      </c>
      <c r="G856" s="5">
        <v>0</v>
      </c>
      <c r="H856" s="5">
        <v>0</v>
      </c>
      <c r="I856" s="1" t="s">
        <v>5349</v>
      </c>
      <c r="J856" s="5">
        <v>0</v>
      </c>
      <c r="K856" s="5">
        <v>0</v>
      </c>
      <c r="L856" s="1" t="s">
        <v>5349</v>
      </c>
      <c r="M856" s="5">
        <v>5144.68</v>
      </c>
      <c r="N856" s="5">
        <v>771.7</v>
      </c>
      <c r="O856" s="1" t="s">
        <v>3642</v>
      </c>
      <c r="P856" s="5">
        <v>5144.68</v>
      </c>
      <c r="Q856" s="5">
        <v>84.89</v>
      </c>
      <c r="R856" s="1" t="s">
        <v>5351</v>
      </c>
      <c r="S856" s="5">
        <v>5144.68</v>
      </c>
      <c r="T856" s="5">
        <v>391</v>
      </c>
      <c r="U856" s="1" t="s">
        <v>5351</v>
      </c>
      <c r="V856" s="1" t="s">
        <v>5351</v>
      </c>
      <c r="W856" s="1" t="s">
        <v>1972</v>
      </c>
      <c r="X856" s="1" t="s">
        <v>5408</v>
      </c>
      <c r="Y856" s="1" t="s">
        <v>5501</v>
      </c>
      <c r="Z856" s="1" t="s">
        <v>5502</v>
      </c>
      <c r="AB856" s="8" t="str">
        <f t="shared" si="164"/>
        <v>000156103</v>
      </c>
      <c r="AC856" t="str">
        <f t="shared" si="165"/>
        <v>09/06/2015</v>
      </c>
      <c r="AD856" t="str">
        <f t="shared" si="166"/>
        <v>88309620000581</v>
      </c>
      <c r="AE856" s="9">
        <f t="shared" si="167"/>
        <v>5916.38</v>
      </c>
      <c r="AF856">
        <f t="shared" si="168"/>
        <v>0</v>
      </c>
      <c r="AH856">
        <v>6782692</v>
      </c>
      <c r="AI856" s="10" t="s">
        <v>6238</v>
      </c>
      <c r="AJ856">
        <v>155789</v>
      </c>
      <c r="AK856" t="s">
        <v>5413</v>
      </c>
      <c r="AL856">
        <v>1</v>
      </c>
      <c r="AM856">
        <v>1</v>
      </c>
      <c r="AN856" s="11" t="e">
        <f>VLOOKUP(TRIM(AK856),[1]Sheet1!$V:$W,2,FALSE)</f>
        <v>#N/A</v>
      </c>
      <c r="AO856" s="11">
        <f t="shared" si="169"/>
        <v>0</v>
      </c>
      <c r="AP856" s="10">
        <f t="shared" si="170"/>
        <v>0</v>
      </c>
      <c r="AQ856" s="10"/>
      <c r="AR856" s="11" t="b">
        <f t="shared" si="171"/>
        <v>0</v>
      </c>
      <c r="AT856" s="1" t="s">
        <v>2603</v>
      </c>
      <c r="AU856" s="3">
        <v>42166</v>
      </c>
      <c r="AV856" s="1" t="s">
        <v>2605</v>
      </c>
      <c r="AW856" t="str">
        <f t="shared" si="172"/>
        <v>08906558000142</v>
      </c>
      <c r="AX856" s="12">
        <f t="shared" si="173"/>
        <v>3725.56</v>
      </c>
      <c r="AY856" s="12">
        <f t="shared" si="174"/>
        <v>0</v>
      </c>
      <c r="BA856" t="str">
        <f t="shared" si="175"/>
        <v>11/06/2015;08906558000142;3725,56;0,00</v>
      </c>
    </row>
    <row r="857" spans="1:53" x14ac:dyDescent="0.2">
      <c r="A857" s="1" t="s">
        <v>5346</v>
      </c>
      <c r="B857" s="1" t="s">
        <v>1973</v>
      </c>
      <c r="C857" s="3">
        <v>42164</v>
      </c>
      <c r="D857" s="1" t="s">
        <v>3657</v>
      </c>
      <c r="E857" s="1" t="s">
        <v>5347</v>
      </c>
      <c r="F857" s="5">
        <v>3405.6</v>
      </c>
      <c r="G857" s="5">
        <v>0</v>
      </c>
      <c r="H857" s="5">
        <v>0</v>
      </c>
      <c r="I857" s="1" t="s">
        <v>5349</v>
      </c>
      <c r="J857" s="5">
        <v>0</v>
      </c>
      <c r="K857" s="5">
        <v>0</v>
      </c>
      <c r="L857" s="1" t="s">
        <v>5349</v>
      </c>
      <c r="M857" s="5">
        <v>2961.39</v>
      </c>
      <c r="N857" s="5">
        <v>444.21</v>
      </c>
      <c r="O857" s="1" t="s">
        <v>3642</v>
      </c>
      <c r="P857" s="5">
        <v>2961.39</v>
      </c>
      <c r="Q857" s="5">
        <v>48.86</v>
      </c>
      <c r="R857" s="1" t="s">
        <v>5351</v>
      </c>
      <c r="S857" s="5">
        <v>2961.39</v>
      </c>
      <c r="T857" s="5">
        <v>225.07</v>
      </c>
      <c r="U857" s="1" t="s">
        <v>5351</v>
      </c>
      <c r="V857" s="1" t="s">
        <v>5351</v>
      </c>
      <c r="W857" s="1" t="s">
        <v>1974</v>
      </c>
      <c r="X857" s="1" t="s">
        <v>5408</v>
      </c>
      <c r="Y857" s="1" t="s">
        <v>1975</v>
      </c>
      <c r="Z857" s="1" t="s">
        <v>1976</v>
      </c>
      <c r="AB857" s="8" t="str">
        <f t="shared" si="164"/>
        <v>000156104</v>
      </c>
      <c r="AC857" t="str">
        <f t="shared" si="165"/>
        <v>09/06/2015</v>
      </c>
      <c r="AD857" t="str">
        <f t="shared" si="166"/>
        <v>00811185000203</v>
      </c>
      <c r="AE857" s="9">
        <f t="shared" si="167"/>
        <v>3405.6</v>
      </c>
      <c r="AF857">
        <f t="shared" si="168"/>
        <v>0</v>
      </c>
      <c r="AH857">
        <v>6819039</v>
      </c>
      <c r="AI857" s="10" t="s">
        <v>6305</v>
      </c>
      <c r="AJ857">
        <v>155790</v>
      </c>
      <c r="AK857" t="s">
        <v>5420</v>
      </c>
      <c r="AL857">
        <v>5</v>
      </c>
      <c r="AM857">
        <v>59</v>
      </c>
      <c r="AN857" s="11">
        <f>VLOOKUP(TRIM(AK857),[1]Sheet1!$V:$W,2,FALSE)</f>
        <v>49.2</v>
      </c>
      <c r="AO857" s="11">
        <f t="shared" si="169"/>
        <v>49.2</v>
      </c>
      <c r="AP857" s="10">
        <f t="shared" si="170"/>
        <v>2902.8</v>
      </c>
      <c r="AQ857" s="10"/>
      <c r="AR857" s="11" t="b">
        <f t="shared" si="171"/>
        <v>0</v>
      </c>
      <c r="AT857" s="1" t="s">
        <v>2606</v>
      </c>
      <c r="AU857" s="3">
        <v>42166</v>
      </c>
      <c r="AV857" s="1" t="s">
        <v>5423</v>
      </c>
      <c r="AW857" t="str">
        <f t="shared" si="172"/>
        <v>59578948000414</v>
      </c>
      <c r="AX857" s="12">
        <f t="shared" si="173"/>
        <v>5014.32</v>
      </c>
      <c r="AY857" s="12">
        <f t="shared" si="174"/>
        <v>0</v>
      </c>
      <c r="BA857" t="str">
        <f t="shared" si="175"/>
        <v>11/06/2015;59578948000414;5014,32;0,00</v>
      </c>
    </row>
    <row r="858" spans="1:53" x14ac:dyDescent="0.2">
      <c r="A858" s="1" t="s">
        <v>5346</v>
      </c>
      <c r="B858" s="1" t="s">
        <v>1973</v>
      </c>
      <c r="C858" s="3">
        <v>42164</v>
      </c>
      <c r="D858" s="1" t="s">
        <v>3657</v>
      </c>
      <c r="E858" s="1" t="s">
        <v>5347</v>
      </c>
      <c r="F858" s="5">
        <v>3405.6</v>
      </c>
      <c r="G858" s="5">
        <v>0</v>
      </c>
      <c r="H858" s="5">
        <v>0</v>
      </c>
      <c r="I858" s="1" t="s">
        <v>5349</v>
      </c>
      <c r="J858" s="5">
        <v>0</v>
      </c>
      <c r="K858" s="5">
        <v>0</v>
      </c>
      <c r="L858" s="1" t="s">
        <v>5349</v>
      </c>
      <c r="M858" s="5">
        <v>2961.39</v>
      </c>
      <c r="N858" s="5">
        <v>444.21</v>
      </c>
      <c r="O858" s="1" t="s">
        <v>3642</v>
      </c>
      <c r="P858" s="5">
        <v>2961.39</v>
      </c>
      <c r="Q858" s="5">
        <v>48.86</v>
      </c>
      <c r="R858" s="1" t="s">
        <v>5351</v>
      </c>
      <c r="S858" s="5">
        <v>2961.39</v>
      </c>
      <c r="T858" s="5">
        <v>225.07</v>
      </c>
      <c r="U858" s="1" t="s">
        <v>5351</v>
      </c>
      <c r="V858" s="1" t="s">
        <v>5351</v>
      </c>
      <c r="W858" s="1" t="s">
        <v>1974</v>
      </c>
      <c r="X858" s="1" t="s">
        <v>5408</v>
      </c>
      <c r="Y858" s="1" t="s">
        <v>1975</v>
      </c>
      <c r="Z858" s="1" t="s">
        <v>1976</v>
      </c>
      <c r="AB858" s="8" t="str">
        <f t="shared" si="164"/>
        <v>000156104</v>
      </c>
      <c r="AC858" t="str">
        <f t="shared" si="165"/>
        <v>09/06/2015</v>
      </c>
      <c r="AD858" t="str">
        <f t="shared" si="166"/>
        <v>00811185000203</v>
      </c>
      <c r="AE858" s="9">
        <f t="shared" si="167"/>
        <v>3405.6</v>
      </c>
      <c r="AF858">
        <f t="shared" si="168"/>
        <v>0</v>
      </c>
      <c r="AH858">
        <v>7467528</v>
      </c>
      <c r="AI858" s="10" t="s">
        <v>6237</v>
      </c>
      <c r="AJ858">
        <v>155791</v>
      </c>
      <c r="AK858" t="s">
        <v>5424</v>
      </c>
      <c r="AL858">
        <v>5</v>
      </c>
      <c r="AM858">
        <v>10</v>
      </c>
      <c r="AN858" s="11">
        <f>VLOOKUP(TRIM(AK858),[1]Sheet1!$V:$W,2,FALSE)</f>
        <v>63.050000000000011</v>
      </c>
      <c r="AO858" s="11">
        <f t="shared" si="169"/>
        <v>63.050000000000011</v>
      </c>
      <c r="AP858" s="10">
        <f t="shared" si="170"/>
        <v>630.50000000000011</v>
      </c>
      <c r="AQ858" s="10"/>
      <c r="AR858" s="11" t="b">
        <f t="shared" si="171"/>
        <v>0</v>
      </c>
      <c r="AT858" s="1" t="s">
        <v>2607</v>
      </c>
      <c r="AU858" s="3">
        <v>42166</v>
      </c>
      <c r="AV858" s="1" t="s">
        <v>5423</v>
      </c>
      <c r="AW858" t="str">
        <f t="shared" si="172"/>
        <v>59578948000414</v>
      </c>
      <c r="AX858" s="12">
        <f t="shared" si="173"/>
        <v>953.51</v>
      </c>
      <c r="AY858" s="12">
        <f t="shared" si="174"/>
        <v>0</v>
      </c>
      <c r="BA858" t="str">
        <f t="shared" si="175"/>
        <v>11/06/2015;59578948000414;953,51;0,00</v>
      </c>
    </row>
    <row r="859" spans="1:53" x14ac:dyDescent="0.2">
      <c r="A859" s="1" t="s">
        <v>5346</v>
      </c>
      <c r="B859" s="1" t="s">
        <v>1973</v>
      </c>
      <c r="C859" s="3">
        <v>42164</v>
      </c>
      <c r="D859" s="1" t="s">
        <v>3657</v>
      </c>
      <c r="E859" s="1" t="s">
        <v>5347</v>
      </c>
      <c r="F859" s="5">
        <v>1946.05</v>
      </c>
      <c r="G859" s="5">
        <v>0</v>
      </c>
      <c r="H859" s="5">
        <v>0</v>
      </c>
      <c r="I859" s="1" t="s">
        <v>5349</v>
      </c>
      <c r="J859" s="5">
        <v>0</v>
      </c>
      <c r="K859" s="5">
        <v>0</v>
      </c>
      <c r="L859" s="1" t="s">
        <v>5349</v>
      </c>
      <c r="M859" s="5">
        <v>1692.22</v>
      </c>
      <c r="N859" s="5">
        <v>253.83</v>
      </c>
      <c r="O859" s="1" t="s">
        <v>3642</v>
      </c>
      <c r="P859" s="5">
        <v>1692.22</v>
      </c>
      <c r="Q859" s="5">
        <v>27.92</v>
      </c>
      <c r="R859" s="1" t="s">
        <v>5351</v>
      </c>
      <c r="S859" s="5">
        <v>1692.22</v>
      </c>
      <c r="T859" s="5">
        <v>128.61000000000001</v>
      </c>
      <c r="U859" s="1" t="s">
        <v>5351</v>
      </c>
      <c r="V859" s="1" t="s">
        <v>5351</v>
      </c>
      <c r="W859" s="1" t="s">
        <v>1974</v>
      </c>
      <c r="X859" s="1" t="s">
        <v>5408</v>
      </c>
      <c r="Y859" s="1" t="s">
        <v>3563</v>
      </c>
      <c r="Z859" s="1" t="s">
        <v>3564</v>
      </c>
      <c r="AB859" s="8" t="str">
        <f t="shared" si="164"/>
        <v>000156104</v>
      </c>
      <c r="AC859" t="str">
        <f t="shared" si="165"/>
        <v>09/06/2015</v>
      </c>
      <c r="AD859" t="str">
        <f t="shared" si="166"/>
        <v>00811185000203</v>
      </c>
      <c r="AE859" s="9">
        <f t="shared" si="167"/>
        <v>1946.05</v>
      </c>
      <c r="AF859">
        <f t="shared" si="168"/>
        <v>0</v>
      </c>
      <c r="AH859">
        <v>7581739</v>
      </c>
      <c r="AI859" s="10" t="s">
        <v>6306</v>
      </c>
      <c r="AJ859">
        <v>155792</v>
      </c>
      <c r="AK859" t="s">
        <v>5429</v>
      </c>
      <c r="AL859">
        <v>0</v>
      </c>
      <c r="AM859">
        <v>1</v>
      </c>
      <c r="AN859" s="11" t="e">
        <f>VLOOKUP(TRIM(AK859),[1]Sheet1!$V:$W,2,FALSE)</f>
        <v>#N/A</v>
      </c>
      <c r="AO859" s="11">
        <f t="shared" si="169"/>
        <v>0</v>
      </c>
      <c r="AP859" s="10">
        <f t="shared" si="170"/>
        <v>0</v>
      </c>
      <c r="AQ859" s="10"/>
      <c r="AR859" s="11" t="b">
        <f t="shared" si="171"/>
        <v>0</v>
      </c>
      <c r="AT859" s="1" t="s">
        <v>2608</v>
      </c>
      <c r="AU859" s="3">
        <v>42166</v>
      </c>
      <c r="AV859" s="1" t="s">
        <v>2023</v>
      </c>
      <c r="AW859" t="str">
        <f t="shared" si="172"/>
        <v>07358761000754</v>
      </c>
      <c r="AX859" s="12">
        <f t="shared" si="173"/>
        <v>918.67</v>
      </c>
      <c r="AY859" s="12">
        <f t="shared" si="174"/>
        <v>0</v>
      </c>
      <c r="BA859" t="str">
        <f t="shared" si="175"/>
        <v>11/06/2015;07358761000754;918,67;0,00</v>
      </c>
    </row>
    <row r="860" spans="1:53" x14ac:dyDescent="0.2">
      <c r="A860" s="1" t="s">
        <v>5346</v>
      </c>
      <c r="B860" s="1" t="s">
        <v>1977</v>
      </c>
      <c r="C860" s="3">
        <v>42164</v>
      </c>
      <c r="D860" s="1" t="s">
        <v>3657</v>
      </c>
      <c r="E860" s="1" t="s">
        <v>5347</v>
      </c>
      <c r="F860" s="5">
        <v>531.22</v>
      </c>
      <c r="G860" s="5">
        <v>531.22</v>
      </c>
      <c r="H860" s="5">
        <v>95.62</v>
      </c>
      <c r="I860" s="1" t="s">
        <v>5348</v>
      </c>
      <c r="J860" s="5">
        <v>0</v>
      </c>
      <c r="K860" s="5">
        <v>0</v>
      </c>
      <c r="L860" s="1" t="s">
        <v>5349</v>
      </c>
      <c r="M860" s="5">
        <v>0</v>
      </c>
      <c r="N860" s="5">
        <v>0</v>
      </c>
      <c r="O860" s="1" t="s">
        <v>5349</v>
      </c>
      <c r="P860" s="5">
        <v>531.22</v>
      </c>
      <c r="Q860" s="5">
        <v>8.77</v>
      </c>
      <c r="R860" s="1" t="s">
        <v>5351</v>
      </c>
      <c r="S860" s="5">
        <v>531.22</v>
      </c>
      <c r="T860" s="5">
        <v>40.369999999999997</v>
      </c>
      <c r="U860" s="1" t="s">
        <v>5351</v>
      </c>
      <c r="V860" s="1" t="s">
        <v>5351</v>
      </c>
      <c r="W860" s="1" t="s">
        <v>5668</v>
      </c>
      <c r="X860" s="1" t="s">
        <v>5498</v>
      </c>
      <c r="Y860" s="1" t="s">
        <v>3901</v>
      </c>
      <c r="Z860" s="1" t="s">
        <v>3902</v>
      </c>
      <c r="AB860" s="8" t="str">
        <f t="shared" si="164"/>
        <v>000156105</v>
      </c>
      <c r="AC860" t="str">
        <f t="shared" si="165"/>
        <v>09/06/2015</v>
      </c>
      <c r="AD860" t="str">
        <f t="shared" si="166"/>
        <v>59105999000348</v>
      </c>
      <c r="AE860" s="9">
        <f t="shared" si="167"/>
        <v>531.22</v>
      </c>
      <c r="AF860">
        <f t="shared" si="168"/>
        <v>0</v>
      </c>
      <c r="AH860">
        <v>6783193</v>
      </c>
      <c r="AI860" s="10" t="s">
        <v>6307</v>
      </c>
      <c r="AJ860">
        <v>155793</v>
      </c>
      <c r="AK860" t="s">
        <v>4055</v>
      </c>
      <c r="AL860">
        <v>5</v>
      </c>
      <c r="AM860">
        <v>7200</v>
      </c>
      <c r="AN860" s="11">
        <f>VLOOKUP(TRIM(AK860),[1]Sheet1!$V:$W,2,FALSE)</f>
        <v>0</v>
      </c>
      <c r="AO860" s="11">
        <f t="shared" si="169"/>
        <v>0</v>
      </c>
      <c r="AP860" s="10">
        <f t="shared" si="170"/>
        <v>0</v>
      </c>
      <c r="AQ860" s="10"/>
      <c r="AR860" s="11" t="b">
        <f t="shared" si="171"/>
        <v>0</v>
      </c>
      <c r="AT860" s="1" t="s">
        <v>2611</v>
      </c>
      <c r="AU860" s="3">
        <v>42166</v>
      </c>
      <c r="AV860" s="1" t="s">
        <v>2612</v>
      </c>
      <c r="AW860" t="str">
        <f t="shared" si="172"/>
        <v>07379546000144</v>
      </c>
      <c r="AX860" s="12">
        <f t="shared" si="173"/>
        <v>610.08000000000004</v>
      </c>
      <c r="AY860" s="12">
        <f t="shared" si="174"/>
        <v>0</v>
      </c>
      <c r="BA860" t="str">
        <f t="shared" si="175"/>
        <v>11/06/2015;07379546000144;610,08;0,00</v>
      </c>
    </row>
    <row r="861" spans="1:53" x14ac:dyDescent="0.2">
      <c r="A861" s="1" t="s">
        <v>5346</v>
      </c>
      <c r="B861" s="1" t="s">
        <v>1978</v>
      </c>
      <c r="C861" s="3">
        <v>42164</v>
      </c>
      <c r="D861" s="1" t="s">
        <v>3649</v>
      </c>
      <c r="E861" s="1" t="s">
        <v>5528</v>
      </c>
      <c r="F861" s="5">
        <v>666.97</v>
      </c>
      <c r="G861" s="5">
        <v>666.97</v>
      </c>
      <c r="H861" s="5">
        <v>26.68</v>
      </c>
      <c r="I861" s="1" t="s">
        <v>5406</v>
      </c>
      <c r="J861" s="5">
        <v>0</v>
      </c>
      <c r="K861" s="5">
        <v>0</v>
      </c>
      <c r="L861" s="1" t="s">
        <v>5349</v>
      </c>
      <c r="M861" s="5">
        <v>579.97</v>
      </c>
      <c r="N861" s="5">
        <v>87</v>
      </c>
      <c r="O861" s="1" t="s">
        <v>3642</v>
      </c>
      <c r="P861" s="5">
        <v>579.97</v>
      </c>
      <c r="Q861" s="5">
        <v>9.57</v>
      </c>
      <c r="R861" s="1" t="s">
        <v>5351</v>
      </c>
      <c r="S861" s="5">
        <v>579.97</v>
      </c>
      <c r="T861" s="5">
        <v>44.08</v>
      </c>
      <c r="U861" s="1" t="s">
        <v>5351</v>
      </c>
      <c r="V861" s="1" t="s">
        <v>5351</v>
      </c>
      <c r="W861" s="1" t="s">
        <v>3899</v>
      </c>
      <c r="X861" s="1" t="s">
        <v>5359</v>
      </c>
      <c r="Y861" s="1" t="s">
        <v>1979</v>
      </c>
      <c r="Z861" s="1" t="s">
        <v>1980</v>
      </c>
      <c r="AB861" s="8" t="str">
        <f t="shared" si="164"/>
        <v>000156106</v>
      </c>
      <c r="AC861" t="str">
        <f t="shared" si="165"/>
        <v>09/06/2015</v>
      </c>
      <c r="AD861" t="str">
        <f t="shared" si="166"/>
        <v>08689024000292</v>
      </c>
      <c r="AE861" s="9">
        <f t="shared" si="167"/>
        <v>666.97</v>
      </c>
      <c r="AF861">
        <f t="shared" si="168"/>
        <v>0</v>
      </c>
      <c r="AH861">
        <v>6783164</v>
      </c>
      <c r="AI861" s="10" t="s">
        <v>6308</v>
      </c>
      <c r="AJ861">
        <v>155794</v>
      </c>
      <c r="AK861" t="s">
        <v>5221</v>
      </c>
      <c r="AL861">
        <v>1</v>
      </c>
      <c r="AM861">
        <v>4</v>
      </c>
      <c r="AN861" s="11" t="e">
        <f>VLOOKUP(TRIM(AK861),[1]Sheet1!$V:$W,2,FALSE)</f>
        <v>#N/A</v>
      </c>
      <c r="AO861" s="11">
        <f t="shared" si="169"/>
        <v>0</v>
      </c>
      <c r="AP861" s="10">
        <f t="shared" si="170"/>
        <v>0</v>
      </c>
      <c r="AQ861" s="10"/>
      <c r="AR861" s="11" t="b">
        <f t="shared" si="171"/>
        <v>0</v>
      </c>
      <c r="AT861" s="1" t="s">
        <v>2615</v>
      </c>
      <c r="AU861" s="3">
        <v>42166</v>
      </c>
      <c r="AV861" s="1" t="s">
        <v>3928</v>
      </c>
      <c r="AW861" t="str">
        <f t="shared" si="172"/>
        <v>08285374000293</v>
      </c>
      <c r="AX861" s="12">
        <f t="shared" si="173"/>
        <v>252.59</v>
      </c>
      <c r="AY861" s="12">
        <f t="shared" si="174"/>
        <v>0</v>
      </c>
      <c r="BA861" t="str">
        <f t="shared" si="175"/>
        <v>11/06/2015;08285374000293;252,59;0,00</v>
      </c>
    </row>
    <row r="862" spans="1:53" x14ac:dyDescent="0.2">
      <c r="A862" s="1" t="s">
        <v>5346</v>
      </c>
      <c r="B862" s="1" t="s">
        <v>1981</v>
      </c>
      <c r="C862" s="3">
        <v>42164</v>
      </c>
      <c r="D862" s="1" t="s">
        <v>3657</v>
      </c>
      <c r="E862" s="1" t="s">
        <v>5347</v>
      </c>
      <c r="F862" s="5">
        <v>375.21</v>
      </c>
      <c r="G862" s="5">
        <v>326.27</v>
      </c>
      <c r="H862" s="5">
        <v>58.73</v>
      </c>
      <c r="I862" s="1" t="s">
        <v>5406</v>
      </c>
      <c r="J862" s="5">
        <v>0</v>
      </c>
      <c r="K862" s="5">
        <v>0</v>
      </c>
      <c r="L862" s="1" t="s">
        <v>5349</v>
      </c>
      <c r="M862" s="5">
        <v>326.27</v>
      </c>
      <c r="N862" s="5">
        <v>48.94</v>
      </c>
      <c r="O862" s="1" t="s">
        <v>3642</v>
      </c>
      <c r="P862" s="5">
        <v>326.27</v>
      </c>
      <c r="Q862" s="5">
        <v>5.38</v>
      </c>
      <c r="R862" s="1" t="s">
        <v>5351</v>
      </c>
      <c r="S862" s="5">
        <v>326.27</v>
      </c>
      <c r="T862" s="5">
        <v>24.8</v>
      </c>
      <c r="U862" s="1" t="s">
        <v>5351</v>
      </c>
      <c r="V862" s="1" t="s">
        <v>5351</v>
      </c>
      <c r="W862" s="1" t="s">
        <v>5580</v>
      </c>
      <c r="X862" s="1" t="s">
        <v>5408</v>
      </c>
      <c r="Y862" s="1" t="s">
        <v>5861</v>
      </c>
      <c r="Z862" s="1" t="s">
        <v>5862</v>
      </c>
      <c r="AB862" s="8" t="str">
        <f t="shared" si="164"/>
        <v>000156107</v>
      </c>
      <c r="AC862" t="str">
        <f t="shared" si="165"/>
        <v>09/06/2015</v>
      </c>
      <c r="AD862" t="str">
        <f t="shared" si="166"/>
        <v>59578948000171</v>
      </c>
      <c r="AE862" s="9">
        <f t="shared" si="167"/>
        <v>375.21</v>
      </c>
      <c r="AF862">
        <f t="shared" si="168"/>
        <v>0</v>
      </c>
      <c r="AH862">
        <v>7661154</v>
      </c>
      <c r="AI862" s="10" t="s">
        <v>6309</v>
      </c>
      <c r="AJ862">
        <v>155795</v>
      </c>
      <c r="AK862" t="s">
        <v>4892</v>
      </c>
      <c r="AL862">
        <v>1</v>
      </c>
      <c r="AM862">
        <v>1</v>
      </c>
      <c r="AN862" s="11" t="e">
        <f>VLOOKUP(TRIM(AK862),[1]Sheet1!$V:$W,2,FALSE)</f>
        <v>#N/A</v>
      </c>
      <c r="AO862" s="11">
        <f t="shared" si="169"/>
        <v>0</v>
      </c>
      <c r="AP862" s="10">
        <f t="shared" si="170"/>
        <v>0</v>
      </c>
      <c r="AQ862" s="10"/>
      <c r="AR862" s="11" t="b">
        <f t="shared" si="171"/>
        <v>0</v>
      </c>
      <c r="AT862" s="1" t="s">
        <v>2617</v>
      </c>
      <c r="AU862" s="3">
        <v>42166</v>
      </c>
      <c r="AV862" s="1" t="s">
        <v>2618</v>
      </c>
      <c r="AW862" t="str">
        <f t="shared" si="172"/>
        <v>46761730000530</v>
      </c>
      <c r="AX862" s="12">
        <f t="shared" si="173"/>
        <v>3559.71</v>
      </c>
      <c r="AY862" s="12">
        <f t="shared" si="174"/>
        <v>0</v>
      </c>
      <c r="BA862" t="str">
        <f t="shared" si="175"/>
        <v>11/06/2015;46761730000530;3559,71;0,00</v>
      </c>
    </row>
    <row r="863" spans="1:53" x14ac:dyDescent="0.2">
      <c r="A863" s="1" t="s">
        <v>5346</v>
      </c>
      <c r="B863" s="1" t="s">
        <v>1982</v>
      </c>
      <c r="C863" s="3">
        <v>42164</v>
      </c>
      <c r="D863" s="1" t="s">
        <v>3657</v>
      </c>
      <c r="E863" s="1" t="s">
        <v>5347</v>
      </c>
      <c r="F863" s="5">
        <v>5734.02</v>
      </c>
      <c r="G863" s="5">
        <v>4778.3500000000004</v>
      </c>
      <c r="H863" s="5">
        <v>860.1</v>
      </c>
      <c r="I863" s="1" t="s">
        <v>5406</v>
      </c>
      <c r="J863" s="5">
        <v>0</v>
      </c>
      <c r="K863" s="5">
        <v>0</v>
      </c>
      <c r="L863" s="1" t="s">
        <v>5349</v>
      </c>
      <c r="M863" s="5">
        <v>4778.3500000000004</v>
      </c>
      <c r="N863" s="5">
        <v>955.67</v>
      </c>
      <c r="O863" s="1" t="s">
        <v>3642</v>
      </c>
      <c r="P863" s="5">
        <v>4778.3500000000004</v>
      </c>
      <c r="Q863" s="5">
        <v>78.84</v>
      </c>
      <c r="R863" s="1" t="s">
        <v>5351</v>
      </c>
      <c r="S863" s="5">
        <v>4778.3500000000004</v>
      </c>
      <c r="T863" s="5">
        <v>363.15</v>
      </c>
      <c r="U863" s="1" t="s">
        <v>5351</v>
      </c>
      <c r="V863" s="1" t="s">
        <v>5351</v>
      </c>
      <c r="W863" s="1" t="s">
        <v>5580</v>
      </c>
      <c r="X863" s="1" t="s">
        <v>5498</v>
      </c>
      <c r="Y863" s="1" t="s">
        <v>4906</v>
      </c>
      <c r="Z863" s="1" t="s">
        <v>4907</v>
      </c>
      <c r="AB863" s="8" t="str">
        <f t="shared" si="164"/>
        <v>000156108</v>
      </c>
      <c r="AC863" t="str">
        <f t="shared" si="165"/>
        <v>09/06/2015</v>
      </c>
      <c r="AD863" t="str">
        <f t="shared" si="166"/>
        <v>59578948000171</v>
      </c>
      <c r="AE863" s="9">
        <f t="shared" si="167"/>
        <v>5734.02</v>
      </c>
      <c r="AF863">
        <f t="shared" si="168"/>
        <v>0</v>
      </c>
      <c r="AH863">
        <v>7661154</v>
      </c>
      <c r="AI863" s="10" t="s">
        <v>6309</v>
      </c>
      <c r="AJ863">
        <v>155795</v>
      </c>
      <c r="AK863" t="s">
        <v>4060</v>
      </c>
      <c r="AL863">
        <v>1</v>
      </c>
      <c r="AM863">
        <v>1</v>
      </c>
      <c r="AN863" s="11" t="e">
        <f>VLOOKUP(TRIM(AK863),[1]Sheet1!$V:$W,2,FALSE)</f>
        <v>#N/A</v>
      </c>
      <c r="AO863" s="11">
        <f t="shared" si="169"/>
        <v>0</v>
      </c>
      <c r="AP863" s="10">
        <f t="shared" si="170"/>
        <v>0</v>
      </c>
      <c r="AQ863" s="10"/>
      <c r="AR863" s="11" t="b">
        <f t="shared" si="171"/>
        <v>0</v>
      </c>
      <c r="AT863" s="1" t="s">
        <v>2621</v>
      </c>
      <c r="AU863" s="3">
        <v>42166</v>
      </c>
      <c r="AV863" s="1" t="s">
        <v>4207</v>
      </c>
      <c r="AW863" t="str">
        <f t="shared" si="172"/>
        <v>44013159007714</v>
      </c>
      <c r="AX863" s="12">
        <f t="shared" si="173"/>
        <v>523.4</v>
      </c>
      <c r="AY863" s="12">
        <f t="shared" si="174"/>
        <v>0</v>
      </c>
      <c r="BA863" t="str">
        <f t="shared" si="175"/>
        <v>11/06/2015;44013159007714;523,40;0,00</v>
      </c>
    </row>
    <row r="864" spans="1:53" x14ac:dyDescent="0.2">
      <c r="A864" s="1" t="s">
        <v>5346</v>
      </c>
      <c r="B864" s="1" t="s">
        <v>1982</v>
      </c>
      <c r="C864" s="3">
        <v>42164</v>
      </c>
      <c r="D864" s="1" t="s">
        <v>3657</v>
      </c>
      <c r="E864" s="1" t="s">
        <v>5347</v>
      </c>
      <c r="F864" s="5">
        <v>4967.71</v>
      </c>
      <c r="G864" s="5">
        <v>4319.75</v>
      </c>
      <c r="H864" s="5">
        <v>777.56</v>
      </c>
      <c r="I864" s="1" t="s">
        <v>5406</v>
      </c>
      <c r="J864" s="5">
        <v>0</v>
      </c>
      <c r="K864" s="5">
        <v>0</v>
      </c>
      <c r="L864" s="1" t="s">
        <v>5349</v>
      </c>
      <c r="M864" s="5">
        <v>4319.75</v>
      </c>
      <c r="N864" s="5">
        <v>647.96</v>
      </c>
      <c r="O864" s="1" t="s">
        <v>3642</v>
      </c>
      <c r="P864" s="5">
        <v>4319.75</v>
      </c>
      <c r="Q864" s="5">
        <v>71.28</v>
      </c>
      <c r="R864" s="1" t="s">
        <v>5351</v>
      </c>
      <c r="S864" s="5">
        <v>4319.75</v>
      </c>
      <c r="T864" s="5">
        <v>328.3</v>
      </c>
      <c r="U864" s="1" t="s">
        <v>5351</v>
      </c>
      <c r="V864" s="1" t="s">
        <v>5351</v>
      </c>
      <c r="W864" s="1" t="s">
        <v>5580</v>
      </c>
      <c r="X864" s="1" t="s">
        <v>5408</v>
      </c>
      <c r="Y864" s="1" t="s">
        <v>5516</v>
      </c>
      <c r="Z864" s="1" t="s">
        <v>5517</v>
      </c>
      <c r="AB864" s="8" t="str">
        <f t="shared" si="164"/>
        <v>000156108</v>
      </c>
      <c r="AC864" t="str">
        <f t="shared" si="165"/>
        <v>09/06/2015</v>
      </c>
      <c r="AD864" t="str">
        <f t="shared" si="166"/>
        <v>59578948000171</v>
      </c>
      <c r="AE864" s="9">
        <f t="shared" si="167"/>
        <v>4967.71</v>
      </c>
      <c r="AF864">
        <f t="shared" si="168"/>
        <v>0</v>
      </c>
      <c r="AH864">
        <v>6785281</v>
      </c>
      <c r="AI864" s="10" t="s">
        <v>6310</v>
      </c>
      <c r="AJ864">
        <v>155796</v>
      </c>
      <c r="AK864" t="s">
        <v>4064</v>
      </c>
      <c r="AL864">
        <v>0</v>
      </c>
      <c r="AM864">
        <v>10000</v>
      </c>
      <c r="AN864" s="11">
        <f>VLOOKUP(TRIM(AK864),[1]Sheet1!$V:$W,2,FALSE)</f>
        <v>0</v>
      </c>
      <c r="AO864" s="11">
        <f t="shared" si="169"/>
        <v>0</v>
      </c>
      <c r="AP864" s="10">
        <f t="shared" si="170"/>
        <v>0</v>
      </c>
      <c r="AQ864" s="10"/>
      <c r="AR864" s="11" t="b">
        <f t="shared" si="171"/>
        <v>0</v>
      </c>
      <c r="AT864" s="1" t="s">
        <v>2624</v>
      </c>
      <c r="AU864" s="3">
        <v>42166</v>
      </c>
      <c r="AV864" s="1" t="s">
        <v>3783</v>
      </c>
      <c r="AW864" t="str">
        <f t="shared" si="172"/>
        <v>96195615000190</v>
      </c>
      <c r="AX864" s="12">
        <f t="shared" si="173"/>
        <v>2509.96</v>
      </c>
      <c r="AY864" s="12">
        <f t="shared" si="174"/>
        <v>0</v>
      </c>
      <c r="BA864" t="str">
        <f t="shared" si="175"/>
        <v>11/06/2015;96195615000190;2509,96;0,00</v>
      </c>
    </row>
    <row r="865" spans="1:53" x14ac:dyDescent="0.2">
      <c r="A865" s="1" t="s">
        <v>5346</v>
      </c>
      <c r="B865" s="1" t="s">
        <v>1982</v>
      </c>
      <c r="C865" s="3">
        <v>42164</v>
      </c>
      <c r="D865" s="1" t="s">
        <v>3657</v>
      </c>
      <c r="E865" s="1" t="s">
        <v>5347</v>
      </c>
      <c r="F865" s="5">
        <v>3379.44</v>
      </c>
      <c r="G865" s="5">
        <v>2938.64</v>
      </c>
      <c r="H865" s="5">
        <v>528.96</v>
      </c>
      <c r="I865" s="1" t="s">
        <v>5406</v>
      </c>
      <c r="J865" s="5">
        <v>0</v>
      </c>
      <c r="K865" s="5">
        <v>0</v>
      </c>
      <c r="L865" s="1" t="s">
        <v>5349</v>
      </c>
      <c r="M865" s="5">
        <v>2938.64</v>
      </c>
      <c r="N865" s="5">
        <v>440.8</v>
      </c>
      <c r="O865" s="1" t="s">
        <v>3642</v>
      </c>
      <c r="P865" s="5">
        <v>2938.64</v>
      </c>
      <c r="Q865" s="5">
        <v>48.49</v>
      </c>
      <c r="R865" s="1" t="s">
        <v>5351</v>
      </c>
      <c r="S865" s="5">
        <v>2938.64</v>
      </c>
      <c r="T865" s="5">
        <v>223.34</v>
      </c>
      <c r="U865" s="1" t="s">
        <v>5351</v>
      </c>
      <c r="V865" s="1" t="s">
        <v>5351</v>
      </c>
      <c r="W865" s="1" t="s">
        <v>5580</v>
      </c>
      <c r="X865" s="1" t="s">
        <v>5408</v>
      </c>
      <c r="Y865" s="1" t="s">
        <v>5983</v>
      </c>
      <c r="Z865" s="1" t="s">
        <v>5984</v>
      </c>
      <c r="AB865" s="8" t="str">
        <f t="shared" si="164"/>
        <v>000156108</v>
      </c>
      <c r="AC865" t="str">
        <f t="shared" si="165"/>
        <v>09/06/2015</v>
      </c>
      <c r="AD865" t="str">
        <f t="shared" si="166"/>
        <v>59578948000171</v>
      </c>
      <c r="AE865" s="9">
        <f t="shared" si="167"/>
        <v>3379.44</v>
      </c>
      <c r="AF865">
        <f t="shared" si="168"/>
        <v>0</v>
      </c>
      <c r="AH865">
        <v>6794348</v>
      </c>
      <c r="AI865" s="10" t="s">
        <v>6311</v>
      </c>
      <c r="AJ865">
        <v>155797</v>
      </c>
      <c r="AK865" t="s">
        <v>4068</v>
      </c>
      <c r="AL865">
        <v>0</v>
      </c>
      <c r="AM865">
        <v>3433</v>
      </c>
      <c r="AN865" s="11">
        <f>VLOOKUP(TRIM(AK865),[1]Sheet1!$V:$W,2,FALSE)</f>
        <v>0</v>
      </c>
      <c r="AO865" s="11">
        <f t="shared" si="169"/>
        <v>0</v>
      </c>
      <c r="AP865" s="10">
        <f t="shared" si="170"/>
        <v>0</v>
      </c>
      <c r="AQ865" s="10"/>
      <c r="AR865" s="11" t="b">
        <f t="shared" si="171"/>
        <v>0</v>
      </c>
      <c r="AT865" s="1" t="s">
        <v>2627</v>
      </c>
      <c r="AU865" s="3">
        <v>42166</v>
      </c>
      <c r="AV865" s="1" t="s">
        <v>3633</v>
      </c>
      <c r="AW865" t="str">
        <f t="shared" si="172"/>
        <v>43061654000138</v>
      </c>
      <c r="AX865" s="12">
        <f t="shared" si="173"/>
        <v>3878.84</v>
      </c>
      <c r="AY865" s="12">
        <f t="shared" si="174"/>
        <v>0</v>
      </c>
      <c r="BA865" t="str">
        <f t="shared" si="175"/>
        <v>11/06/2015;43061654000138;3878,84;0,00</v>
      </c>
    </row>
    <row r="866" spans="1:53" x14ac:dyDescent="0.2">
      <c r="A866" s="1" t="s">
        <v>5346</v>
      </c>
      <c r="B866" s="1" t="s">
        <v>1982</v>
      </c>
      <c r="C866" s="3">
        <v>42164</v>
      </c>
      <c r="D866" s="1" t="s">
        <v>3657</v>
      </c>
      <c r="E866" s="1" t="s">
        <v>5347</v>
      </c>
      <c r="F866" s="5">
        <v>2483.86</v>
      </c>
      <c r="G866" s="5">
        <v>2159.88</v>
      </c>
      <c r="H866" s="5">
        <v>388.78</v>
      </c>
      <c r="I866" s="1" t="s">
        <v>5406</v>
      </c>
      <c r="J866" s="5">
        <v>0</v>
      </c>
      <c r="K866" s="5">
        <v>0</v>
      </c>
      <c r="L866" s="1" t="s">
        <v>5349</v>
      </c>
      <c r="M866" s="5">
        <v>2159.88</v>
      </c>
      <c r="N866" s="5">
        <v>323.98</v>
      </c>
      <c r="O866" s="1" t="s">
        <v>3642</v>
      </c>
      <c r="P866" s="5">
        <v>2159.88</v>
      </c>
      <c r="Q866" s="5">
        <v>35.64</v>
      </c>
      <c r="R866" s="1" t="s">
        <v>5351</v>
      </c>
      <c r="S866" s="5">
        <v>2159.88</v>
      </c>
      <c r="T866" s="5">
        <v>164.15</v>
      </c>
      <c r="U866" s="1" t="s">
        <v>5351</v>
      </c>
      <c r="V866" s="1" t="s">
        <v>5351</v>
      </c>
      <c r="W866" s="1" t="s">
        <v>5580</v>
      </c>
      <c r="X866" s="1" t="s">
        <v>5408</v>
      </c>
      <c r="Y866" s="1" t="s">
        <v>5101</v>
      </c>
      <c r="Z866" s="1" t="s">
        <v>5102</v>
      </c>
      <c r="AB866" s="8" t="str">
        <f t="shared" si="164"/>
        <v>000156108</v>
      </c>
      <c r="AC866" t="str">
        <f t="shared" si="165"/>
        <v>09/06/2015</v>
      </c>
      <c r="AD866" t="str">
        <f t="shared" si="166"/>
        <v>59578948000171</v>
      </c>
      <c r="AE866" s="9">
        <f t="shared" si="167"/>
        <v>2483.86</v>
      </c>
      <c r="AF866">
        <f t="shared" si="168"/>
        <v>0</v>
      </c>
      <c r="AH866">
        <v>6783935</v>
      </c>
      <c r="AI866" s="10" t="s">
        <v>6289</v>
      </c>
      <c r="AJ866">
        <v>155798</v>
      </c>
      <c r="AK866" t="s">
        <v>3846</v>
      </c>
      <c r="AL866">
        <v>1</v>
      </c>
      <c r="AM866">
        <v>4</v>
      </c>
      <c r="AN866" s="11" t="e">
        <f>VLOOKUP(TRIM(AK866),[1]Sheet1!$V:$W,2,FALSE)</f>
        <v>#N/A</v>
      </c>
      <c r="AO866" s="11">
        <f t="shared" si="169"/>
        <v>0</v>
      </c>
      <c r="AP866" s="10">
        <f t="shared" si="170"/>
        <v>0</v>
      </c>
      <c r="AQ866" s="10"/>
      <c r="AR866" s="11" t="b">
        <f t="shared" si="171"/>
        <v>0</v>
      </c>
      <c r="AT866" s="1" t="s">
        <v>2629</v>
      </c>
      <c r="AU866" s="3">
        <v>42166</v>
      </c>
      <c r="AV866" s="1" t="s">
        <v>2630</v>
      </c>
      <c r="AW866" t="str">
        <f t="shared" si="172"/>
        <v>07358761004318</v>
      </c>
      <c r="AX866" s="12">
        <f t="shared" si="173"/>
        <v>6705.17</v>
      </c>
      <c r="AY866" s="12">
        <f t="shared" si="174"/>
        <v>0</v>
      </c>
      <c r="BA866" t="str">
        <f t="shared" si="175"/>
        <v>11/06/2015;07358761004318;6705,17;0,00</v>
      </c>
    </row>
    <row r="867" spans="1:53" x14ac:dyDescent="0.2">
      <c r="A867" s="1" t="s">
        <v>5346</v>
      </c>
      <c r="B867" s="1" t="s">
        <v>1982</v>
      </c>
      <c r="C867" s="3">
        <v>42164</v>
      </c>
      <c r="D867" s="1" t="s">
        <v>3657</v>
      </c>
      <c r="E867" s="1" t="s">
        <v>5347</v>
      </c>
      <c r="F867" s="5">
        <v>9935.44</v>
      </c>
      <c r="G867" s="5">
        <v>8639.51</v>
      </c>
      <c r="H867" s="5">
        <v>1555.11</v>
      </c>
      <c r="I867" s="1" t="s">
        <v>5406</v>
      </c>
      <c r="J867" s="5">
        <v>0</v>
      </c>
      <c r="K867" s="5">
        <v>0</v>
      </c>
      <c r="L867" s="1" t="s">
        <v>5349</v>
      </c>
      <c r="M867" s="5">
        <v>8639.51</v>
      </c>
      <c r="N867" s="5">
        <v>1295.93</v>
      </c>
      <c r="O867" s="1" t="s">
        <v>3642</v>
      </c>
      <c r="P867" s="5">
        <v>8639.51</v>
      </c>
      <c r="Q867" s="5">
        <v>142.55000000000001</v>
      </c>
      <c r="R867" s="1" t="s">
        <v>5351</v>
      </c>
      <c r="S867" s="5">
        <v>8639.51</v>
      </c>
      <c r="T867" s="5">
        <v>656.6</v>
      </c>
      <c r="U867" s="1" t="s">
        <v>5351</v>
      </c>
      <c r="V867" s="1" t="s">
        <v>5351</v>
      </c>
      <c r="W867" s="1" t="s">
        <v>5580</v>
      </c>
      <c r="X867" s="1" t="s">
        <v>5408</v>
      </c>
      <c r="Y867" s="1" t="s">
        <v>5792</v>
      </c>
      <c r="Z867" s="1" t="s">
        <v>5793</v>
      </c>
      <c r="AB867" s="8" t="str">
        <f t="shared" si="164"/>
        <v>000156108</v>
      </c>
      <c r="AC867" t="str">
        <f t="shared" si="165"/>
        <v>09/06/2015</v>
      </c>
      <c r="AD867" t="str">
        <f t="shared" si="166"/>
        <v>59578948000171</v>
      </c>
      <c r="AE867" s="9">
        <f t="shared" si="167"/>
        <v>9935.44</v>
      </c>
      <c r="AF867">
        <f t="shared" si="168"/>
        <v>0</v>
      </c>
      <c r="AH867">
        <v>6783935</v>
      </c>
      <c r="AI867" s="10" t="s">
        <v>6289</v>
      </c>
      <c r="AJ867">
        <v>155798</v>
      </c>
      <c r="AK867" t="s">
        <v>4073</v>
      </c>
      <c r="AL867">
        <v>1</v>
      </c>
      <c r="AM867">
        <v>4</v>
      </c>
      <c r="AN867" s="11" t="e">
        <f>VLOOKUP(TRIM(AK867),[1]Sheet1!$V:$W,2,FALSE)</f>
        <v>#N/A</v>
      </c>
      <c r="AO867" s="11">
        <f t="shared" si="169"/>
        <v>0</v>
      </c>
      <c r="AP867" s="10">
        <f t="shared" si="170"/>
        <v>0</v>
      </c>
      <c r="AQ867" s="10"/>
      <c r="AR867" s="11" t="b">
        <f t="shared" si="171"/>
        <v>0</v>
      </c>
      <c r="AT867" s="1" t="s">
        <v>2632</v>
      </c>
      <c r="AU867" s="3">
        <v>42166</v>
      </c>
      <c r="AV867" s="1" t="s">
        <v>2066</v>
      </c>
      <c r="AW867" t="str">
        <f t="shared" si="172"/>
        <v>04760809000172</v>
      </c>
      <c r="AX867" s="12">
        <f t="shared" si="173"/>
        <v>33616.33</v>
      </c>
      <c r="AY867" s="12">
        <f t="shared" si="174"/>
        <v>0</v>
      </c>
      <c r="BA867" t="str">
        <f t="shared" si="175"/>
        <v>11/06/2015;04760809000172;33616,33;0,00</v>
      </c>
    </row>
    <row r="868" spans="1:53" x14ac:dyDescent="0.2">
      <c r="A868" s="1" t="s">
        <v>5346</v>
      </c>
      <c r="B868" s="1" t="s">
        <v>1982</v>
      </c>
      <c r="C868" s="3">
        <v>42164</v>
      </c>
      <c r="D868" s="1" t="s">
        <v>3657</v>
      </c>
      <c r="E868" s="1" t="s">
        <v>5347</v>
      </c>
      <c r="F868" s="5">
        <v>1689.72</v>
      </c>
      <c r="G868" s="5">
        <v>1469.32</v>
      </c>
      <c r="H868" s="5">
        <v>264.48</v>
      </c>
      <c r="I868" s="1" t="s">
        <v>5406</v>
      </c>
      <c r="J868" s="5">
        <v>0</v>
      </c>
      <c r="K868" s="5">
        <v>0</v>
      </c>
      <c r="L868" s="1" t="s">
        <v>5349</v>
      </c>
      <c r="M868" s="5">
        <v>1469.32</v>
      </c>
      <c r="N868" s="5">
        <v>220.4</v>
      </c>
      <c r="O868" s="1" t="s">
        <v>3642</v>
      </c>
      <c r="P868" s="5">
        <v>1469.32</v>
      </c>
      <c r="Q868" s="5">
        <v>24.24</v>
      </c>
      <c r="R868" s="1" t="s">
        <v>5351</v>
      </c>
      <c r="S868" s="5">
        <v>1469.32</v>
      </c>
      <c r="T868" s="5">
        <v>111.67</v>
      </c>
      <c r="U868" s="1" t="s">
        <v>5351</v>
      </c>
      <c r="V868" s="1" t="s">
        <v>5351</v>
      </c>
      <c r="W868" s="1" t="s">
        <v>5580</v>
      </c>
      <c r="X868" s="1" t="s">
        <v>5408</v>
      </c>
      <c r="Y868" s="1" t="s">
        <v>4910</v>
      </c>
      <c r="Z868" s="1" t="s">
        <v>4911</v>
      </c>
      <c r="AB868" s="8" t="str">
        <f t="shared" si="164"/>
        <v>000156108</v>
      </c>
      <c r="AC868" t="str">
        <f t="shared" si="165"/>
        <v>09/06/2015</v>
      </c>
      <c r="AD868" t="str">
        <f t="shared" si="166"/>
        <v>59578948000171</v>
      </c>
      <c r="AE868" s="9">
        <f t="shared" si="167"/>
        <v>1689.72</v>
      </c>
      <c r="AF868">
        <f t="shared" si="168"/>
        <v>0</v>
      </c>
      <c r="AH868">
        <v>6783935</v>
      </c>
      <c r="AI868" s="10" t="s">
        <v>6289</v>
      </c>
      <c r="AJ868">
        <v>155798</v>
      </c>
      <c r="AK868" t="s">
        <v>5794</v>
      </c>
      <c r="AL868">
        <v>1</v>
      </c>
      <c r="AM868">
        <v>4</v>
      </c>
      <c r="AN868" s="11" t="e">
        <f>VLOOKUP(TRIM(AK868),[1]Sheet1!$V:$W,2,FALSE)</f>
        <v>#N/A</v>
      </c>
      <c r="AO868" s="11">
        <f t="shared" si="169"/>
        <v>0</v>
      </c>
      <c r="AP868" s="10">
        <f t="shared" si="170"/>
        <v>0</v>
      </c>
      <c r="AQ868" s="10"/>
      <c r="AR868" s="11" t="b">
        <f t="shared" si="171"/>
        <v>0</v>
      </c>
      <c r="AT868" s="1" t="s">
        <v>2637</v>
      </c>
      <c r="AU868" s="3">
        <v>42166</v>
      </c>
      <c r="AV868" s="1" t="s">
        <v>5641</v>
      </c>
      <c r="AW868" t="str">
        <f t="shared" si="172"/>
        <v>82321845000143</v>
      </c>
      <c r="AX868" s="12">
        <f t="shared" si="173"/>
        <v>1722.5</v>
      </c>
      <c r="AY868" s="12">
        <f t="shared" si="174"/>
        <v>0</v>
      </c>
      <c r="BA868" t="str">
        <f t="shared" si="175"/>
        <v>11/06/2015;82321845000143;1722,50;0,00</v>
      </c>
    </row>
    <row r="869" spans="1:53" x14ac:dyDescent="0.2">
      <c r="A869" s="1" t="s">
        <v>5346</v>
      </c>
      <c r="B869" s="1" t="s">
        <v>1982</v>
      </c>
      <c r="C869" s="3">
        <v>42164</v>
      </c>
      <c r="D869" s="1" t="s">
        <v>3657</v>
      </c>
      <c r="E869" s="1" t="s">
        <v>5347</v>
      </c>
      <c r="F869" s="5">
        <v>1146.8</v>
      </c>
      <c r="G869" s="5">
        <v>955.67</v>
      </c>
      <c r="H869" s="5">
        <v>172.02</v>
      </c>
      <c r="I869" s="1" t="s">
        <v>5406</v>
      </c>
      <c r="J869" s="5">
        <v>0</v>
      </c>
      <c r="K869" s="5">
        <v>0</v>
      </c>
      <c r="L869" s="1" t="s">
        <v>5349</v>
      </c>
      <c r="M869" s="5">
        <v>955.67</v>
      </c>
      <c r="N869" s="5">
        <v>191.13</v>
      </c>
      <c r="O869" s="1" t="s">
        <v>3642</v>
      </c>
      <c r="P869" s="5">
        <v>955.67</v>
      </c>
      <c r="Q869" s="5">
        <v>15.77</v>
      </c>
      <c r="R869" s="1" t="s">
        <v>5351</v>
      </c>
      <c r="S869" s="5">
        <v>955.67</v>
      </c>
      <c r="T869" s="5">
        <v>72.63</v>
      </c>
      <c r="U869" s="1" t="s">
        <v>5351</v>
      </c>
      <c r="V869" s="1" t="s">
        <v>5351</v>
      </c>
      <c r="W869" s="1" t="s">
        <v>5580</v>
      </c>
      <c r="X869" s="1" t="s">
        <v>5498</v>
      </c>
      <c r="Y869" s="1" t="s">
        <v>4730</v>
      </c>
      <c r="Z869" s="1" t="s">
        <v>4731</v>
      </c>
      <c r="AB869" s="8" t="str">
        <f t="shared" si="164"/>
        <v>000156108</v>
      </c>
      <c r="AC869" t="str">
        <f t="shared" si="165"/>
        <v>09/06/2015</v>
      </c>
      <c r="AD869" t="str">
        <f t="shared" si="166"/>
        <v>59578948000171</v>
      </c>
      <c r="AE869" s="9">
        <f t="shared" si="167"/>
        <v>1146.8</v>
      </c>
      <c r="AF869">
        <f t="shared" si="168"/>
        <v>0</v>
      </c>
      <c r="AH869">
        <v>6783935</v>
      </c>
      <c r="AI869" s="10" t="s">
        <v>6289</v>
      </c>
      <c r="AJ869">
        <v>155798</v>
      </c>
      <c r="AK869" t="s">
        <v>4933</v>
      </c>
      <c r="AL869">
        <v>1</v>
      </c>
      <c r="AM869">
        <v>1</v>
      </c>
      <c r="AN869" s="11" t="e">
        <f>VLOOKUP(TRIM(AK869),[1]Sheet1!$V:$W,2,FALSE)</f>
        <v>#N/A</v>
      </c>
      <c r="AO869" s="11">
        <f t="shared" si="169"/>
        <v>0</v>
      </c>
      <c r="AP869" s="10">
        <f t="shared" si="170"/>
        <v>0</v>
      </c>
      <c r="AQ869" s="10"/>
      <c r="AR869" s="11" t="b">
        <f t="shared" si="171"/>
        <v>0</v>
      </c>
      <c r="AT869" s="1" t="s">
        <v>2641</v>
      </c>
      <c r="AU869" s="3">
        <v>42166</v>
      </c>
      <c r="AV869" s="1" t="s">
        <v>5587</v>
      </c>
      <c r="AW869" t="str">
        <f t="shared" si="172"/>
        <v>88309620000662</v>
      </c>
      <c r="AX869" s="12">
        <f t="shared" si="173"/>
        <v>1410.36</v>
      </c>
      <c r="AY869" s="12">
        <f t="shared" si="174"/>
        <v>386.53365120000007</v>
      </c>
      <c r="BA869" t="str">
        <f t="shared" si="175"/>
        <v>11/06/2015;88309620000662;1410,36;386,53</v>
      </c>
    </row>
    <row r="870" spans="1:53" x14ac:dyDescent="0.2">
      <c r="A870" s="1" t="s">
        <v>5346</v>
      </c>
      <c r="B870" s="1" t="s">
        <v>1982</v>
      </c>
      <c r="C870" s="3">
        <v>42164</v>
      </c>
      <c r="D870" s="1" t="s">
        <v>3657</v>
      </c>
      <c r="E870" s="1" t="s">
        <v>5347</v>
      </c>
      <c r="F870" s="5">
        <v>4580.9799999999996</v>
      </c>
      <c r="G870" s="5">
        <v>3817.48</v>
      </c>
      <c r="H870" s="5">
        <v>687.15</v>
      </c>
      <c r="I870" s="1" t="s">
        <v>5406</v>
      </c>
      <c r="J870" s="5">
        <v>0</v>
      </c>
      <c r="K870" s="5">
        <v>0</v>
      </c>
      <c r="L870" s="1" t="s">
        <v>5349</v>
      </c>
      <c r="M870" s="5">
        <v>3817.48</v>
      </c>
      <c r="N870" s="5">
        <v>763.5</v>
      </c>
      <c r="O870" s="1" t="s">
        <v>3642</v>
      </c>
      <c r="P870" s="5">
        <v>3817.48</v>
      </c>
      <c r="Q870" s="5">
        <v>62.99</v>
      </c>
      <c r="R870" s="1" t="s">
        <v>5351</v>
      </c>
      <c r="S870" s="5">
        <v>3817.48</v>
      </c>
      <c r="T870" s="5">
        <v>290.13</v>
      </c>
      <c r="U870" s="1" t="s">
        <v>5351</v>
      </c>
      <c r="V870" s="1" t="s">
        <v>5351</v>
      </c>
      <c r="W870" s="1" t="s">
        <v>5580</v>
      </c>
      <c r="X870" s="1" t="s">
        <v>5498</v>
      </c>
      <c r="Y870" s="1" t="s">
        <v>5511</v>
      </c>
      <c r="Z870" s="1" t="s">
        <v>5512</v>
      </c>
      <c r="AB870" s="8" t="str">
        <f t="shared" si="164"/>
        <v>000156108</v>
      </c>
      <c r="AC870" t="str">
        <f t="shared" si="165"/>
        <v>09/06/2015</v>
      </c>
      <c r="AD870" t="str">
        <f t="shared" si="166"/>
        <v>59578948000171</v>
      </c>
      <c r="AE870" s="9">
        <f t="shared" si="167"/>
        <v>4580.9799999999996</v>
      </c>
      <c r="AF870">
        <f t="shared" si="168"/>
        <v>0</v>
      </c>
      <c r="AH870">
        <v>6783935</v>
      </c>
      <c r="AI870" s="10" t="s">
        <v>6289</v>
      </c>
      <c r="AJ870">
        <v>155798</v>
      </c>
      <c r="AK870" t="s">
        <v>4675</v>
      </c>
      <c r="AL870">
        <v>1</v>
      </c>
      <c r="AM870">
        <v>1</v>
      </c>
      <c r="AN870" s="11" t="e">
        <f>VLOOKUP(TRIM(AK870),[1]Sheet1!$V:$W,2,FALSE)</f>
        <v>#N/A</v>
      </c>
      <c r="AO870" s="11">
        <f t="shared" si="169"/>
        <v>0</v>
      </c>
      <c r="AP870" s="10">
        <f t="shared" si="170"/>
        <v>0</v>
      </c>
      <c r="AQ870" s="10"/>
      <c r="AR870" s="11" t="b">
        <f t="shared" si="171"/>
        <v>0</v>
      </c>
      <c r="AT870" s="1" t="s">
        <v>2642</v>
      </c>
      <c r="AU870" s="3">
        <v>42167</v>
      </c>
      <c r="AV870" s="1" t="s">
        <v>2643</v>
      </c>
      <c r="AW870" t="str">
        <f t="shared" si="172"/>
        <v>68632124000123</v>
      </c>
      <c r="AX870" s="12">
        <f t="shared" si="173"/>
        <v>349.34</v>
      </c>
      <c r="AY870" s="12">
        <f t="shared" si="174"/>
        <v>0</v>
      </c>
      <c r="BA870" t="str">
        <f t="shared" si="175"/>
        <v>12/06/2015;68632124000123;349,34;0,00</v>
      </c>
    </row>
    <row r="871" spans="1:53" x14ac:dyDescent="0.2">
      <c r="A871" s="1" t="s">
        <v>5346</v>
      </c>
      <c r="B871" s="1" t="s">
        <v>1983</v>
      </c>
      <c r="C871" s="3">
        <v>42164</v>
      </c>
      <c r="D871" s="1" t="s">
        <v>3649</v>
      </c>
      <c r="E871" s="1" t="s">
        <v>5020</v>
      </c>
      <c r="F871" s="5">
        <v>1940.79</v>
      </c>
      <c r="G871" s="5">
        <v>1940.79</v>
      </c>
      <c r="H871" s="5">
        <v>77.63</v>
      </c>
      <c r="I871" s="1" t="s">
        <v>5406</v>
      </c>
      <c r="J871" s="5">
        <v>0</v>
      </c>
      <c r="K871" s="5">
        <v>0</v>
      </c>
      <c r="L871" s="1" t="s">
        <v>5349</v>
      </c>
      <c r="M871" s="5">
        <v>1687.64</v>
      </c>
      <c r="N871" s="5">
        <v>253.15</v>
      </c>
      <c r="O871" s="1" t="s">
        <v>3642</v>
      </c>
      <c r="P871" s="5">
        <v>1687.64</v>
      </c>
      <c r="Q871" s="5">
        <v>27.85</v>
      </c>
      <c r="R871" s="1" t="s">
        <v>5351</v>
      </c>
      <c r="S871" s="5">
        <v>1687.64</v>
      </c>
      <c r="T871" s="5">
        <v>128.26</v>
      </c>
      <c r="U871" s="1" t="s">
        <v>5351</v>
      </c>
      <c r="V871" s="1" t="s">
        <v>5351</v>
      </c>
      <c r="W871" s="1" t="s">
        <v>4107</v>
      </c>
      <c r="X871" s="1" t="s">
        <v>5408</v>
      </c>
      <c r="Y871" s="1" t="s">
        <v>5975</v>
      </c>
      <c r="Z871" s="1" t="s">
        <v>5976</v>
      </c>
      <c r="AB871" s="8" t="str">
        <f t="shared" si="164"/>
        <v>000156109</v>
      </c>
      <c r="AC871" t="str">
        <f t="shared" si="165"/>
        <v>09/06/2015</v>
      </c>
      <c r="AD871" t="str">
        <f t="shared" si="166"/>
        <v>84683374000300</v>
      </c>
      <c r="AE871" s="9">
        <f t="shared" si="167"/>
        <v>1940.79</v>
      </c>
      <c r="AF871">
        <f t="shared" si="168"/>
        <v>0</v>
      </c>
      <c r="AH871">
        <v>6783935</v>
      </c>
      <c r="AI871" s="10" t="s">
        <v>6289</v>
      </c>
      <c r="AJ871">
        <v>155798</v>
      </c>
      <c r="AK871" t="s">
        <v>4071</v>
      </c>
      <c r="AL871">
        <v>1</v>
      </c>
      <c r="AM871">
        <v>1</v>
      </c>
      <c r="AN871" s="11" t="e">
        <f>VLOOKUP(TRIM(AK871),[1]Sheet1!$V:$W,2,FALSE)</f>
        <v>#N/A</v>
      </c>
      <c r="AO871" s="11">
        <f t="shared" si="169"/>
        <v>0</v>
      </c>
      <c r="AP871" s="10">
        <f t="shared" si="170"/>
        <v>0</v>
      </c>
      <c r="AQ871" s="10"/>
      <c r="AR871" s="11" t="b">
        <f t="shared" si="171"/>
        <v>0</v>
      </c>
      <c r="AT871" s="1" t="s">
        <v>2644</v>
      </c>
      <c r="AU871" s="3">
        <v>42167</v>
      </c>
      <c r="AV871" s="1" t="s">
        <v>2645</v>
      </c>
      <c r="AW871" t="str">
        <f t="shared" si="172"/>
        <v>07206816004293</v>
      </c>
      <c r="AX871" s="12">
        <f t="shared" si="173"/>
        <v>184.32999999999998</v>
      </c>
      <c r="AY871" s="12">
        <f t="shared" si="174"/>
        <v>0</v>
      </c>
      <c r="BA871" t="str">
        <f t="shared" si="175"/>
        <v>12/06/2015;07206816004293;184,33;0,00</v>
      </c>
    </row>
    <row r="872" spans="1:53" x14ac:dyDescent="0.2">
      <c r="A872" s="1" t="s">
        <v>5346</v>
      </c>
      <c r="B872" s="1" t="s">
        <v>1984</v>
      </c>
      <c r="C872" s="3">
        <v>42164</v>
      </c>
      <c r="D872" s="1" t="s">
        <v>3662</v>
      </c>
      <c r="E872" s="1" t="s">
        <v>5347</v>
      </c>
      <c r="F872" s="5">
        <v>7684.58</v>
      </c>
      <c r="G872" s="5">
        <v>7684.58</v>
      </c>
      <c r="H872" s="5">
        <v>1383.22</v>
      </c>
      <c r="I872" s="1" t="s">
        <v>5417</v>
      </c>
      <c r="J872" s="5">
        <v>0</v>
      </c>
      <c r="K872" s="5">
        <v>0</v>
      </c>
      <c r="L872" s="1" t="s">
        <v>5349</v>
      </c>
      <c r="M872" s="5">
        <v>0</v>
      </c>
      <c r="N872" s="5">
        <v>0</v>
      </c>
      <c r="O872" s="1" t="s">
        <v>5349</v>
      </c>
      <c r="P872" s="5">
        <v>7684.58</v>
      </c>
      <c r="Q872" s="5">
        <v>126.8</v>
      </c>
      <c r="R872" s="1" t="s">
        <v>5351</v>
      </c>
      <c r="S872" s="5">
        <v>7684.58</v>
      </c>
      <c r="T872" s="5">
        <v>584.03</v>
      </c>
      <c r="U872" s="1" t="s">
        <v>5351</v>
      </c>
      <c r="V872" s="1" t="s">
        <v>5351</v>
      </c>
      <c r="W872" s="1" t="s">
        <v>3669</v>
      </c>
      <c r="X872" s="1" t="s">
        <v>5419</v>
      </c>
      <c r="Y872" s="1" t="s">
        <v>4104</v>
      </c>
      <c r="Z872" s="1" t="s">
        <v>4105</v>
      </c>
      <c r="AB872" s="8" t="str">
        <f t="shared" si="164"/>
        <v>000156110</v>
      </c>
      <c r="AC872" t="str">
        <f t="shared" si="165"/>
        <v>09/06/2015</v>
      </c>
      <c r="AD872" t="str">
        <f t="shared" si="166"/>
        <v>56545742000157</v>
      </c>
      <c r="AE872" s="9">
        <f t="shared" si="167"/>
        <v>7684.58</v>
      </c>
      <c r="AF872">
        <f t="shared" si="168"/>
        <v>811.8</v>
      </c>
      <c r="AH872">
        <v>6783935</v>
      </c>
      <c r="AI872" s="10" t="s">
        <v>6289</v>
      </c>
      <c r="AJ872">
        <v>155798</v>
      </c>
      <c r="AK872" t="s">
        <v>5593</v>
      </c>
      <c r="AL872">
        <v>1</v>
      </c>
      <c r="AM872">
        <v>2</v>
      </c>
      <c r="AN872" s="11" t="e">
        <f>VLOOKUP(TRIM(AK872),[1]Sheet1!$V:$W,2,FALSE)</f>
        <v>#N/A</v>
      </c>
      <c r="AO872" s="11">
        <f t="shared" si="169"/>
        <v>0</v>
      </c>
      <c r="AP872" s="10">
        <f t="shared" si="170"/>
        <v>0</v>
      </c>
      <c r="AQ872" s="10"/>
      <c r="AR872" s="11" t="b">
        <f t="shared" si="171"/>
        <v>0</v>
      </c>
      <c r="AT872" s="1" t="s">
        <v>2648</v>
      </c>
      <c r="AU872" s="3">
        <v>42167</v>
      </c>
      <c r="AV872" s="1" t="s">
        <v>5433</v>
      </c>
      <c r="AW872" t="str">
        <f t="shared" si="172"/>
        <v>46044053002906</v>
      </c>
      <c r="AX872" s="12">
        <f t="shared" si="173"/>
        <v>606.29</v>
      </c>
      <c r="AY872" s="12">
        <f t="shared" si="174"/>
        <v>0</v>
      </c>
      <c r="BA872" t="str">
        <f t="shared" si="175"/>
        <v>12/06/2015;46044053002906;606,29;0,00</v>
      </c>
    </row>
    <row r="873" spans="1:53" x14ac:dyDescent="0.2">
      <c r="A873" s="1" t="s">
        <v>5346</v>
      </c>
      <c r="B873" s="1" t="s">
        <v>1985</v>
      </c>
      <c r="C873" s="3">
        <v>42164</v>
      </c>
      <c r="D873" s="1" t="s">
        <v>3649</v>
      </c>
      <c r="E873" s="1" t="s">
        <v>5387</v>
      </c>
      <c r="F873" s="5">
        <v>719.03</v>
      </c>
      <c r="G873" s="5">
        <v>625.24</v>
      </c>
      <c r="H873" s="5">
        <v>25.01</v>
      </c>
      <c r="I873" s="1" t="s">
        <v>5406</v>
      </c>
      <c r="J873" s="5">
        <v>0</v>
      </c>
      <c r="K873" s="5">
        <v>0</v>
      </c>
      <c r="L873" s="1" t="s">
        <v>5349</v>
      </c>
      <c r="M873" s="5">
        <v>625.24</v>
      </c>
      <c r="N873" s="5">
        <v>93.79</v>
      </c>
      <c r="O873" s="1" t="s">
        <v>3642</v>
      </c>
      <c r="P873" s="5">
        <v>625.24</v>
      </c>
      <c r="Q873" s="5">
        <v>10.32</v>
      </c>
      <c r="R873" s="1" t="s">
        <v>5351</v>
      </c>
      <c r="S873" s="5">
        <v>625.24</v>
      </c>
      <c r="T873" s="5">
        <v>47.52</v>
      </c>
      <c r="U873" s="1" t="s">
        <v>5351</v>
      </c>
      <c r="V873" s="1" t="s">
        <v>5351</v>
      </c>
      <c r="W873" s="1" t="s">
        <v>3530</v>
      </c>
      <c r="X873" s="1" t="s">
        <v>5408</v>
      </c>
      <c r="Y873" s="1" t="s">
        <v>1986</v>
      </c>
      <c r="Z873" s="1" t="s">
        <v>1987</v>
      </c>
      <c r="AB873" s="8" t="str">
        <f t="shared" si="164"/>
        <v>000156111</v>
      </c>
      <c r="AC873" t="str">
        <f t="shared" si="165"/>
        <v>09/06/2015</v>
      </c>
      <c r="AD873" t="str">
        <f t="shared" si="166"/>
        <v>04501416000144</v>
      </c>
      <c r="AE873" s="9">
        <f t="shared" si="167"/>
        <v>719.03</v>
      </c>
      <c r="AF873">
        <f t="shared" si="168"/>
        <v>0</v>
      </c>
      <c r="AH873">
        <v>6783935</v>
      </c>
      <c r="AI873" s="10" t="s">
        <v>6289</v>
      </c>
      <c r="AJ873">
        <v>155799</v>
      </c>
      <c r="AK873" t="s">
        <v>5450</v>
      </c>
      <c r="AL873">
        <v>1</v>
      </c>
      <c r="AM873">
        <v>1</v>
      </c>
      <c r="AN873" s="11" t="e">
        <f>VLOOKUP(TRIM(AK873),[1]Sheet1!$V:$W,2,FALSE)</f>
        <v>#N/A</v>
      </c>
      <c r="AO873" s="11">
        <f t="shared" si="169"/>
        <v>0</v>
      </c>
      <c r="AP873" s="10">
        <f t="shared" si="170"/>
        <v>0</v>
      </c>
      <c r="AQ873" s="10"/>
      <c r="AR873" s="11" t="b">
        <f t="shared" si="171"/>
        <v>0</v>
      </c>
      <c r="AT873" s="1" t="s">
        <v>2649</v>
      </c>
      <c r="AU873" s="3">
        <v>42167</v>
      </c>
      <c r="AV873" s="1" t="s">
        <v>3658</v>
      </c>
      <c r="AW873" t="str">
        <f t="shared" si="172"/>
        <v>43854777000126</v>
      </c>
      <c r="AX873" s="12">
        <f t="shared" si="173"/>
        <v>317.69</v>
      </c>
      <c r="AY873" s="12">
        <f t="shared" si="174"/>
        <v>0</v>
      </c>
      <c r="BA873" t="str">
        <f t="shared" si="175"/>
        <v>12/06/2015;43854777000126;317,69;0,00</v>
      </c>
    </row>
    <row r="874" spans="1:53" x14ac:dyDescent="0.2">
      <c r="A874" s="1" t="s">
        <v>5346</v>
      </c>
      <c r="B874" s="1" t="s">
        <v>1985</v>
      </c>
      <c r="C874" s="3">
        <v>42164</v>
      </c>
      <c r="D874" s="1" t="s">
        <v>3649</v>
      </c>
      <c r="E874" s="1" t="s">
        <v>5387</v>
      </c>
      <c r="F874" s="5">
        <v>644.53</v>
      </c>
      <c r="G874" s="5">
        <v>560.46</v>
      </c>
      <c r="H874" s="5">
        <v>22.42</v>
      </c>
      <c r="I874" s="1" t="s">
        <v>5406</v>
      </c>
      <c r="J874" s="5">
        <v>0</v>
      </c>
      <c r="K874" s="5">
        <v>0</v>
      </c>
      <c r="L874" s="1" t="s">
        <v>5349</v>
      </c>
      <c r="M874" s="5">
        <v>560.46</v>
      </c>
      <c r="N874" s="5">
        <v>84.07</v>
      </c>
      <c r="O874" s="1" t="s">
        <v>3642</v>
      </c>
      <c r="P874" s="5">
        <v>560.46</v>
      </c>
      <c r="Q874" s="5">
        <v>9.25</v>
      </c>
      <c r="R874" s="1" t="s">
        <v>5351</v>
      </c>
      <c r="S874" s="5">
        <v>560.46</v>
      </c>
      <c r="T874" s="5">
        <v>42.59</v>
      </c>
      <c r="U874" s="1" t="s">
        <v>5351</v>
      </c>
      <c r="V874" s="1" t="s">
        <v>5351</v>
      </c>
      <c r="W874" s="1" t="s">
        <v>3530</v>
      </c>
      <c r="X874" s="1" t="s">
        <v>5408</v>
      </c>
      <c r="Y874" s="1" t="s">
        <v>5890</v>
      </c>
      <c r="Z874" s="1" t="s">
        <v>5891</v>
      </c>
      <c r="AB874" s="8" t="str">
        <f t="shared" si="164"/>
        <v>000156111</v>
      </c>
      <c r="AC874" t="str">
        <f t="shared" si="165"/>
        <v>09/06/2015</v>
      </c>
      <c r="AD874" t="str">
        <f t="shared" si="166"/>
        <v>04501416000144</v>
      </c>
      <c r="AE874" s="9">
        <f t="shared" si="167"/>
        <v>644.53</v>
      </c>
      <c r="AF874">
        <f t="shared" si="168"/>
        <v>0</v>
      </c>
      <c r="AH874">
        <v>6783935</v>
      </c>
      <c r="AI874" s="10" t="s">
        <v>6289</v>
      </c>
      <c r="AJ874">
        <v>155799</v>
      </c>
      <c r="AK874" t="s">
        <v>5075</v>
      </c>
      <c r="AL874">
        <v>1</v>
      </c>
      <c r="AM874">
        <v>4</v>
      </c>
      <c r="AN874" s="11" t="e">
        <f>VLOOKUP(TRIM(AK874),[1]Sheet1!$V:$W,2,FALSE)</f>
        <v>#N/A</v>
      </c>
      <c r="AO874" s="11">
        <f t="shared" si="169"/>
        <v>0</v>
      </c>
      <c r="AP874" s="10">
        <f t="shared" si="170"/>
        <v>0</v>
      </c>
      <c r="AQ874" s="10"/>
      <c r="AR874" s="11" t="b">
        <f t="shared" si="171"/>
        <v>0</v>
      </c>
      <c r="AT874" s="1" t="s">
        <v>2650</v>
      </c>
      <c r="AU874" s="3">
        <v>42167</v>
      </c>
      <c r="AV874" s="1" t="s">
        <v>5641</v>
      </c>
      <c r="AW874" t="str">
        <f t="shared" si="172"/>
        <v>82321845000143</v>
      </c>
      <c r="AX874" s="12">
        <f t="shared" si="173"/>
        <v>1288.02</v>
      </c>
      <c r="AY874" s="12">
        <f t="shared" si="174"/>
        <v>0</v>
      </c>
      <c r="BA874" t="str">
        <f t="shared" si="175"/>
        <v>12/06/2015;82321845000143;1288,02;0,00</v>
      </c>
    </row>
    <row r="875" spans="1:53" x14ac:dyDescent="0.2">
      <c r="A875" s="1" t="s">
        <v>5346</v>
      </c>
      <c r="B875" s="1" t="s">
        <v>1988</v>
      </c>
      <c r="C875" s="3">
        <v>42164</v>
      </c>
      <c r="D875" s="1" t="s">
        <v>3649</v>
      </c>
      <c r="E875" s="1" t="s">
        <v>5020</v>
      </c>
      <c r="F875" s="5">
        <v>4135.8599999999997</v>
      </c>
      <c r="G875" s="5">
        <v>4135.8599999999997</v>
      </c>
      <c r="H875" s="5">
        <v>165.43</v>
      </c>
      <c r="I875" s="1" t="s">
        <v>5406</v>
      </c>
      <c r="J875" s="5">
        <v>0</v>
      </c>
      <c r="K875" s="5">
        <v>0</v>
      </c>
      <c r="L875" s="1" t="s">
        <v>5349</v>
      </c>
      <c r="M875" s="5">
        <v>3596.4</v>
      </c>
      <c r="N875" s="5">
        <v>539.46</v>
      </c>
      <c r="O875" s="1" t="s">
        <v>3642</v>
      </c>
      <c r="P875" s="5">
        <v>3596.4</v>
      </c>
      <c r="Q875" s="5">
        <v>59.34</v>
      </c>
      <c r="R875" s="1" t="s">
        <v>5351</v>
      </c>
      <c r="S875" s="5">
        <v>3596.4</v>
      </c>
      <c r="T875" s="5">
        <v>273.33</v>
      </c>
      <c r="U875" s="1" t="s">
        <v>5351</v>
      </c>
      <c r="V875" s="1" t="s">
        <v>5351</v>
      </c>
      <c r="W875" s="1" t="s">
        <v>4107</v>
      </c>
      <c r="X875" s="1" t="s">
        <v>5359</v>
      </c>
      <c r="Y875" s="1" t="s">
        <v>1989</v>
      </c>
      <c r="Z875" s="1" t="s">
        <v>1990</v>
      </c>
      <c r="AB875" s="8" t="str">
        <f t="shared" si="164"/>
        <v>000156112</v>
      </c>
      <c r="AC875" t="str">
        <f t="shared" si="165"/>
        <v>09/06/2015</v>
      </c>
      <c r="AD875" t="str">
        <f t="shared" si="166"/>
        <v>84683374000300</v>
      </c>
      <c r="AE875" s="9">
        <f t="shared" si="167"/>
        <v>4135.8599999999997</v>
      </c>
      <c r="AF875">
        <f t="shared" si="168"/>
        <v>0</v>
      </c>
      <c r="AH875">
        <v>6783935</v>
      </c>
      <c r="AI875" s="10" t="s">
        <v>6289</v>
      </c>
      <c r="AJ875">
        <v>155799</v>
      </c>
      <c r="AK875" t="s">
        <v>5560</v>
      </c>
      <c r="AL875">
        <v>0</v>
      </c>
      <c r="AM875">
        <v>97</v>
      </c>
      <c r="AN875" s="11" t="e">
        <f>VLOOKUP(TRIM(AK875),[1]Sheet1!$V:$W,2,FALSE)</f>
        <v>#N/A</v>
      </c>
      <c r="AO875" s="11">
        <f t="shared" si="169"/>
        <v>0</v>
      </c>
      <c r="AP875" s="10">
        <f t="shared" si="170"/>
        <v>0</v>
      </c>
      <c r="AQ875" s="10"/>
      <c r="AR875" s="11" t="b">
        <f t="shared" si="171"/>
        <v>0</v>
      </c>
      <c r="AT875" s="1" t="s">
        <v>2651</v>
      </c>
      <c r="AU875" s="3">
        <v>42167</v>
      </c>
      <c r="AV875" s="1" t="s">
        <v>2652</v>
      </c>
      <c r="AW875" t="str">
        <f t="shared" si="172"/>
        <v>47080197000180</v>
      </c>
      <c r="AX875" s="12">
        <f t="shared" si="173"/>
        <v>2416.5</v>
      </c>
      <c r="AY875" s="12">
        <f t="shared" si="174"/>
        <v>0</v>
      </c>
      <c r="BA875" t="str">
        <f t="shared" si="175"/>
        <v>12/06/2015;47080197000180;2416,50;0,00</v>
      </c>
    </row>
    <row r="876" spans="1:53" x14ac:dyDescent="0.2">
      <c r="A876" s="1" t="s">
        <v>5346</v>
      </c>
      <c r="B876" s="1" t="s">
        <v>1991</v>
      </c>
      <c r="C876" s="3">
        <v>42164</v>
      </c>
      <c r="D876" s="1" t="s">
        <v>3662</v>
      </c>
      <c r="E876" s="1" t="s">
        <v>5347</v>
      </c>
      <c r="F876" s="5">
        <v>2066</v>
      </c>
      <c r="G876" s="5">
        <v>2066</v>
      </c>
      <c r="H876" s="5">
        <v>371.88</v>
      </c>
      <c r="I876" s="1" t="s">
        <v>5042</v>
      </c>
      <c r="J876" s="5">
        <v>0</v>
      </c>
      <c r="K876" s="5">
        <v>0</v>
      </c>
      <c r="L876" s="1" t="s">
        <v>5349</v>
      </c>
      <c r="M876" s="5">
        <v>0</v>
      </c>
      <c r="N876" s="5">
        <v>0</v>
      </c>
      <c r="O876" s="1" t="s">
        <v>5349</v>
      </c>
      <c r="P876" s="5">
        <v>2066</v>
      </c>
      <c r="Q876" s="5">
        <v>34.090000000000003</v>
      </c>
      <c r="R876" s="1" t="s">
        <v>5351</v>
      </c>
      <c r="S876" s="5">
        <v>2066</v>
      </c>
      <c r="T876" s="5">
        <v>157.02000000000001</v>
      </c>
      <c r="U876" s="1" t="s">
        <v>5351</v>
      </c>
      <c r="V876" s="1" t="s">
        <v>5351</v>
      </c>
      <c r="W876" s="1" t="s">
        <v>5043</v>
      </c>
      <c r="X876" s="1" t="s">
        <v>5408</v>
      </c>
      <c r="Y876" s="1" t="s">
        <v>1992</v>
      </c>
      <c r="Z876" s="1" t="s">
        <v>1993</v>
      </c>
      <c r="AB876" s="8" t="str">
        <f t="shared" si="164"/>
        <v>000156113</v>
      </c>
      <c r="AC876" t="str">
        <f t="shared" si="165"/>
        <v>09/06/2015</v>
      </c>
      <c r="AD876" t="str">
        <f t="shared" si="166"/>
        <v>45990181000189</v>
      </c>
      <c r="AE876" s="9">
        <f t="shared" si="167"/>
        <v>2066</v>
      </c>
      <c r="AF876">
        <f t="shared" si="168"/>
        <v>1061.8144559999998</v>
      </c>
      <c r="AH876">
        <v>6783935</v>
      </c>
      <c r="AI876" s="10" t="s">
        <v>6289</v>
      </c>
      <c r="AJ876">
        <v>155799</v>
      </c>
      <c r="AK876" t="s">
        <v>5511</v>
      </c>
      <c r="AL876">
        <v>1</v>
      </c>
      <c r="AM876">
        <v>8</v>
      </c>
      <c r="AN876" s="11" t="e">
        <f>VLOOKUP(TRIM(AK876),[1]Sheet1!$V:$W,2,FALSE)</f>
        <v>#N/A</v>
      </c>
      <c r="AO876" s="11">
        <f t="shared" si="169"/>
        <v>0</v>
      </c>
      <c r="AP876" s="10">
        <f t="shared" si="170"/>
        <v>0</v>
      </c>
      <c r="AQ876" s="10"/>
      <c r="AR876" s="11" t="b">
        <f t="shared" si="171"/>
        <v>0</v>
      </c>
      <c r="AT876" s="1" t="s">
        <v>2653</v>
      </c>
      <c r="AU876" s="3">
        <v>42167</v>
      </c>
      <c r="AV876" s="1" t="s">
        <v>2654</v>
      </c>
      <c r="AW876" t="str">
        <f t="shared" si="172"/>
        <v>60967551000150</v>
      </c>
      <c r="AX876" s="12">
        <f t="shared" si="173"/>
        <v>659.93</v>
      </c>
      <c r="AY876" s="12">
        <f t="shared" si="174"/>
        <v>0</v>
      </c>
      <c r="BA876" t="str">
        <f t="shared" si="175"/>
        <v>12/06/2015;60967551000150;659,93;0,00</v>
      </c>
    </row>
    <row r="877" spans="1:53" x14ac:dyDescent="0.2">
      <c r="A877" s="1" t="s">
        <v>5346</v>
      </c>
      <c r="B877" s="1" t="s">
        <v>1994</v>
      </c>
      <c r="C877" s="3">
        <v>42164</v>
      </c>
      <c r="D877" s="1" t="s">
        <v>3662</v>
      </c>
      <c r="E877" s="1" t="s">
        <v>5347</v>
      </c>
      <c r="F877" s="5">
        <v>1021.5</v>
      </c>
      <c r="G877" s="5">
        <v>1021.5</v>
      </c>
      <c r="H877" s="5">
        <v>183.87</v>
      </c>
      <c r="I877" s="1" t="s">
        <v>5348</v>
      </c>
      <c r="J877" s="5">
        <v>0</v>
      </c>
      <c r="K877" s="5">
        <v>0</v>
      </c>
      <c r="L877" s="1" t="s">
        <v>5349</v>
      </c>
      <c r="M877" s="5">
        <v>0</v>
      </c>
      <c r="N877" s="5">
        <v>0</v>
      </c>
      <c r="O877" s="1" t="s">
        <v>5349</v>
      </c>
      <c r="P877" s="5">
        <v>1021.5</v>
      </c>
      <c r="Q877" s="5">
        <v>16.850000000000001</v>
      </c>
      <c r="R877" s="1" t="s">
        <v>5351</v>
      </c>
      <c r="S877" s="5">
        <v>1021.5</v>
      </c>
      <c r="T877" s="5">
        <v>77.63</v>
      </c>
      <c r="U877" s="1" t="s">
        <v>5351</v>
      </c>
      <c r="V877" s="1" t="s">
        <v>5351</v>
      </c>
      <c r="W877" s="1" t="s">
        <v>1912</v>
      </c>
      <c r="X877" s="1" t="s">
        <v>5408</v>
      </c>
      <c r="Y877" s="1" t="s">
        <v>1913</v>
      </c>
      <c r="Z877" s="1" t="s">
        <v>1914</v>
      </c>
      <c r="AB877" s="8" t="str">
        <f t="shared" si="164"/>
        <v>000156114</v>
      </c>
      <c r="AC877" t="str">
        <f t="shared" si="165"/>
        <v>09/06/2015</v>
      </c>
      <c r="AD877" t="str">
        <f t="shared" si="166"/>
        <v>20985558000180</v>
      </c>
      <c r="AE877" s="9">
        <f t="shared" si="167"/>
        <v>1021.5</v>
      </c>
      <c r="AF877">
        <f t="shared" si="168"/>
        <v>0</v>
      </c>
      <c r="AH877">
        <v>6783935</v>
      </c>
      <c r="AI877" s="10" t="s">
        <v>6289</v>
      </c>
      <c r="AJ877">
        <v>155799</v>
      </c>
      <c r="AK877" t="s">
        <v>3696</v>
      </c>
      <c r="AL877">
        <v>1</v>
      </c>
      <c r="AM877">
        <v>8</v>
      </c>
      <c r="AN877" s="11" t="e">
        <f>VLOOKUP(TRIM(AK877),[1]Sheet1!$V:$W,2,FALSE)</f>
        <v>#N/A</v>
      </c>
      <c r="AO877" s="11">
        <f t="shared" si="169"/>
        <v>0</v>
      </c>
      <c r="AP877" s="10">
        <f t="shared" si="170"/>
        <v>0</v>
      </c>
      <c r="AQ877" s="10"/>
      <c r="AR877" s="11" t="b">
        <f t="shared" si="171"/>
        <v>0</v>
      </c>
      <c r="AT877" s="1" t="s">
        <v>2658</v>
      </c>
      <c r="AU877" s="3">
        <v>42167</v>
      </c>
      <c r="AV877" s="1" t="s">
        <v>5412</v>
      </c>
      <c r="AW877" t="str">
        <f t="shared" si="172"/>
        <v>02195445000108</v>
      </c>
      <c r="AX877" s="12">
        <f t="shared" si="173"/>
        <v>4721.51</v>
      </c>
      <c r="AY877" s="12">
        <f t="shared" si="174"/>
        <v>0</v>
      </c>
      <c r="BA877" t="str">
        <f t="shared" si="175"/>
        <v>12/06/2015;02195445000108;4721,51;0,00</v>
      </c>
    </row>
    <row r="878" spans="1:53" x14ac:dyDescent="0.2">
      <c r="A878" s="1" t="s">
        <v>5346</v>
      </c>
      <c r="B878" s="1" t="s">
        <v>1995</v>
      </c>
      <c r="C878" s="3">
        <v>42164</v>
      </c>
      <c r="D878" s="1" t="s">
        <v>4485</v>
      </c>
      <c r="E878" s="1" t="s">
        <v>5437</v>
      </c>
      <c r="F878" s="5">
        <v>15100</v>
      </c>
      <c r="G878" s="5">
        <v>0</v>
      </c>
      <c r="H878" s="5">
        <v>0</v>
      </c>
      <c r="I878" s="1" t="s">
        <v>5349</v>
      </c>
      <c r="J878" s="5">
        <v>0</v>
      </c>
      <c r="K878" s="5">
        <v>0</v>
      </c>
      <c r="L878" s="1" t="s">
        <v>5349</v>
      </c>
      <c r="M878" s="5">
        <v>0</v>
      </c>
      <c r="N878" s="5">
        <v>0</v>
      </c>
      <c r="O878" s="1" t="s">
        <v>5349</v>
      </c>
      <c r="P878" s="5">
        <v>0</v>
      </c>
      <c r="Q878" s="5">
        <v>0</v>
      </c>
      <c r="R878" s="1" t="s">
        <v>5349</v>
      </c>
      <c r="S878" s="5">
        <v>0</v>
      </c>
      <c r="T878" s="5">
        <v>0</v>
      </c>
      <c r="U878" s="1" t="s">
        <v>5349</v>
      </c>
      <c r="V878" s="1" t="s">
        <v>5351</v>
      </c>
      <c r="W878" s="1" t="s">
        <v>1996</v>
      </c>
      <c r="X878" s="1" t="s">
        <v>5542</v>
      </c>
      <c r="Y878" s="1" t="s">
        <v>3975</v>
      </c>
      <c r="Z878" s="1" t="s">
        <v>3976</v>
      </c>
      <c r="AB878" s="8" t="str">
        <f t="shared" si="164"/>
        <v>000156115</v>
      </c>
      <c r="AC878" t="str">
        <f t="shared" si="165"/>
        <v>09/06/2015</v>
      </c>
      <c r="AD878" t="str">
        <f t="shared" si="166"/>
        <v>00000000000000</v>
      </c>
      <c r="AE878" s="9">
        <f t="shared" si="167"/>
        <v>15100</v>
      </c>
      <c r="AF878">
        <f t="shared" si="168"/>
        <v>2097.8990000000003</v>
      </c>
      <c r="AH878">
        <v>6783935</v>
      </c>
      <c r="AI878" s="10" t="s">
        <v>6289</v>
      </c>
      <c r="AJ878">
        <v>155799</v>
      </c>
      <c r="AK878" t="s">
        <v>5831</v>
      </c>
      <c r="AL878">
        <v>1</v>
      </c>
      <c r="AM878">
        <v>3</v>
      </c>
      <c r="AN878" s="11" t="e">
        <f>VLOOKUP(TRIM(AK878),[1]Sheet1!$V:$W,2,FALSE)</f>
        <v>#N/A</v>
      </c>
      <c r="AO878" s="11">
        <f t="shared" si="169"/>
        <v>0</v>
      </c>
      <c r="AP878" s="10">
        <f t="shared" si="170"/>
        <v>0</v>
      </c>
      <c r="AQ878" s="10"/>
      <c r="AR878" s="11" t="b">
        <f t="shared" si="171"/>
        <v>0</v>
      </c>
      <c r="AT878" s="1" t="s">
        <v>2660</v>
      </c>
      <c r="AU878" s="3">
        <v>42167</v>
      </c>
      <c r="AV878" s="1" t="s">
        <v>3783</v>
      </c>
      <c r="AW878" t="str">
        <f t="shared" si="172"/>
        <v>96195615000190</v>
      </c>
      <c r="AX878" s="12">
        <f t="shared" si="173"/>
        <v>12089.08</v>
      </c>
      <c r="AY878" s="12">
        <f t="shared" si="174"/>
        <v>0</v>
      </c>
      <c r="BA878" t="str">
        <f t="shared" si="175"/>
        <v>12/06/2015;96195615000190;12089,08;0,00</v>
      </c>
    </row>
    <row r="879" spans="1:53" x14ac:dyDescent="0.2">
      <c r="A879" s="1" t="s">
        <v>5346</v>
      </c>
      <c r="B879" s="1" t="s">
        <v>1997</v>
      </c>
      <c r="C879" s="3">
        <v>42164</v>
      </c>
      <c r="D879" s="1" t="s">
        <v>3662</v>
      </c>
      <c r="E879" s="1" t="s">
        <v>5347</v>
      </c>
      <c r="F879" s="5">
        <v>1391.83</v>
      </c>
      <c r="G879" s="5">
        <v>1210.29</v>
      </c>
      <c r="H879" s="5">
        <v>217.85</v>
      </c>
      <c r="I879" s="1" t="s">
        <v>5348</v>
      </c>
      <c r="J879" s="5">
        <v>0</v>
      </c>
      <c r="K879" s="5">
        <v>0</v>
      </c>
      <c r="L879" s="1" t="s">
        <v>5349</v>
      </c>
      <c r="M879" s="5">
        <v>1210.29</v>
      </c>
      <c r="N879" s="5">
        <v>181.54</v>
      </c>
      <c r="O879" s="1" t="s">
        <v>3642</v>
      </c>
      <c r="P879" s="5">
        <v>1210.29</v>
      </c>
      <c r="Q879" s="5">
        <v>19.97</v>
      </c>
      <c r="R879" s="1" t="s">
        <v>5351</v>
      </c>
      <c r="S879" s="5">
        <v>1210.29</v>
      </c>
      <c r="T879" s="5">
        <v>91.98</v>
      </c>
      <c r="U879" s="1" t="s">
        <v>5351</v>
      </c>
      <c r="V879" s="1" t="s">
        <v>5351</v>
      </c>
      <c r="W879" s="1" t="s">
        <v>3728</v>
      </c>
      <c r="X879" s="1" t="s">
        <v>5408</v>
      </c>
      <c r="Y879" s="1" t="s">
        <v>1998</v>
      </c>
      <c r="Z879" s="1" t="s">
        <v>1999</v>
      </c>
      <c r="AB879" s="8" t="str">
        <f t="shared" si="164"/>
        <v>000156116</v>
      </c>
      <c r="AC879" t="str">
        <f t="shared" si="165"/>
        <v>09/06/2015</v>
      </c>
      <c r="AD879" t="str">
        <f t="shared" si="166"/>
        <v>61188488000117</v>
      </c>
      <c r="AE879" s="9">
        <f t="shared" si="167"/>
        <v>1391.83</v>
      </c>
      <c r="AF879">
        <f t="shared" si="168"/>
        <v>0</v>
      </c>
      <c r="AH879">
        <v>6783935</v>
      </c>
      <c r="AI879" s="10" t="s">
        <v>6289</v>
      </c>
      <c r="AJ879">
        <v>155799</v>
      </c>
      <c r="AK879" t="s">
        <v>5792</v>
      </c>
      <c r="AL879">
        <v>1</v>
      </c>
      <c r="AM879">
        <v>3</v>
      </c>
      <c r="AN879" s="11" t="e">
        <f>VLOOKUP(TRIM(AK879),[1]Sheet1!$V:$W,2,FALSE)</f>
        <v>#N/A</v>
      </c>
      <c r="AO879" s="11">
        <f t="shared" si="169"/>
        <v>0</v>
      </c>
      <c r="AP879" s="10">
        <f t="shared" si="170"/>
        <v>0</v>
      </c>
      <c r="AQ879" s="10"/>
      <c r="AR879" s="11" t="b">
        <f t="shared" si="171"/>
        <v>0</v>
      </c>
      <c r="AT879" s="1" t="s">
        <v>2661</v>
      </c>
      <c r="AU879" s="3">
        <v>42167</v>
      </c>
      <c r="AV879" s="1" t="s">
        <v>3882</v>
      </c>
      <c r="AW879" t="str">
        <f t="shared" si="172"/>
        <v>74404229000551</v>
      </c>
      <c r="AX879" s="12">
        <f t="shared" si="173"/>
        <v>810.31</v>
      </c>
      <c r="AY879" s="12">
        <f t="shared" si="174"/>
        <v>0</v>
      </c>
      <c r="BA879" t="str">
        <f t="shared" si="175"/>
        <v>12/06/2015;74404229000551;810,31;0,00</v>
      </c>
    </row>
    <row r="880" spans="1:53" x14ac:dyDescent="0.2">
      <c r="A880" s="1" t="s">
        <v>5346</v>
      </c>
      <c r="B880" s="1" t="s">
        <v>2000</v>
      </c>
      <c r="C880" s="3">
        <v>42164</v>
      </c>
      <c r="D880" s="1" t="s">
        <v>3662</v>
      </c>
      <c r="E880" s="1" t="s">
        <v>5347</v>
      </c>
      <c r="F880" s="5">
        <v>1832.7</v>
      </c>
      <c r="G880" s="5">
        <v>1832.7</v>
      </c>
      <c r="H880" s="5">
        <v>329.89</v>
      </c>
      <c r="I880" s="1" t="s">
        <v>5348</v>
      </c>
      <c r="J880" s="5">
        <v>0</v>
      </c>
      <c r="K880" s="5">
        <v>0</v>
      </c>
      <c r="L880" s="1" t="s">
        <v>5349</v>
      </c>
      <c r="M880" s="5">
        <v>0</v>
      </c>
      <c r="N880" s="5">
        <v>0</v>
      </c>
      <c r="O880" s="1" t="s">
        <v>5349</v>
      </c>
      <c r="P880" s="5">
        <v>1832.7</v>
      </c>
      <c r="Q880" s="5">
        <v>30.24</v>
      </c>
      <c r="R880" s="1" t="s">
        <v>5351</v>
      </c>
      <c r="S880" s="5">
        <v>1832.7</v>
      </c>
      <c r="T880" s="5">
        <v>139.29</v>
      </c>
      <c r="U880" s="1" t="s">
        <v>5351</v>
      </c>
      <c r="V880" s="1" t="s">
        <v>5351</v>
      </c>
      <c r="W880" s="1" t="s">
        <v>2001</v>
      </c>
      <c r="X880" s="1" t="s">
        <v>5542</v>
      </c>
      <c r="Y880" s="1" t="s">
        <v>2002</v>
      </c>
      <c r="Z880" s="1" t="s">
        <v>2003</v>
      </c>
      <c r="AB880" s="8" t="str">
        <f t="shared" si="164"/>
        <v>000156117</v>
      </c>
      <c r="AC880" t="str">
        <f t="shared" si="165"/>
        <v>09/06/2015</v>
      </c>
      <c r="AD880" t="str">
        <f t="shared" si="166"/>
        <v>48754139000157</v>
      </c>
      <c r="AE880" s="9">
        <f t="shared" si="167"/>
        <v>1832.7</v>
      </c>
      <c r="AF880">
        <f t="shared" si="168"/>
        <v>0</v>
      </c>
      <c r="AH880">
        <v>6783935</v>
      </c>
      <c r="AI880" s="10" t="s">
        <v>6289</v>
      </c>
      <c r="AJ880">
        <v>155799</v>
      </c>
      <c r="AK880" t="s">
        <v>5897</v>
      </c>
      <c r="AL880">
        <v>1</v>
      </c>
      <c r="AM880">
        <v>10</v>
      </c>
      <c r="AN880" s="11" t="e">
        <f>VLOOKUP(TRIM(AK880),[1]Sheet1!$V:$W,2,FALSE)</f>
        <v>#N/A</v>
      </c>
      <c r="AO880" s="11">
        <f t="shared" si="169"/>
        <v>0</v>
      </c>
      <c r="AP880" s="10">
        <f t="shared" si="170"/>
        <v>0</v>
      </c>
      <c r="AQ880" s="10"/>
      <c r="AR880" s="11" t="b">
        <f t="shared" si="171"/>
        <v>0</v>
      </c>
      <c r="AT880" s="1" t="s">
        <v>2664</v>
      </c>
      <c r="AU880" s="3">
        <v>42167</v>
      </c>
      <c r="AV880" s="1" t="s">
        <v>4030</v>
      </c>
      <c r="AW880" t="str">
        <f t="shared" si="172"/>
        <v>59104422001806</v>
      </c>
      <c r="AX880" s="12">
        <f t="shared" si="173"/>
        <v>128.80000000000001</v>
      </c>
      <c r="AY880" s="12">
        <f t="shared" si="174"/>
        <v>0</v>
      </c>
      <c r="BA880" t="str">
        <f t="shared" si="175"/>
        <v>12/06/2015;59104422001806;128,80;0,00</v>
      </c>
    </row>
    <row r="881" spans="1:53" x14ac:dyDescent="0.2">
      <c r="A881" s="1" t="s">
        <v>5346</v>
      </c>
      <c r="B881" s="1" t="s">
        <v>2004</v>
      </c>
      <c r="C881" s="3">
        <v>42164</v>
      </c>
      <c r="D881" s="1" t="s">
        <v>3662</v>
      </c>
      <c r="E881" s="1" t="s">
        <v>5347</v>
      </c>
      <c r="F881" s="5">
        <v>638.79999999999995</v>
      </c>
      <c r="G881" s="5">
        <v>638.79999999999995</v>
      </c>
      <c r="H881" s="5">
        <v>114.98</v>
      </c>
      <c r="I881" s="1" t="s">
        <v>5348</v>
      </c>
      <c r="J881" s="5">
        <v>0</v>
      </c>
      <c r="K881" s="5">
        <v>0</v>
      </c>
      <c r="L881" s="1" t="s">
        <v>5349</v>
      </c>
      <c r="M881" s="5">
        <v>0</v>
      </c>
      <c r="N881" s="5">
        <v>0</v>
      </c>
      <c r="O881" s="1" t="s">
        <v>5349</v>
      </c>
      <c r="P881" s="5">
        <v>638.79999999999995</v>
      </c>
      <c r="Q881" s="5">
        <v>10.54</v>
      </c>
      <c r="R881" s="1" t="s">
        <v>5351</v>
      </c>
      <c r="S881" s="5">
        <v>638.79999999999995</v>
      </c>
      <c r="T881" s="5">
        <v>48.55</v>
      </c>
      <c r="U881" s="1" t="s">
        <v>5351</v>
      </c>
      <c r="V881" s="1" t="s">
        <v>5351</v>
      </c>
      <c r="W881" s="1" t="s">
        <v>4063</v>
      </c>
      <c r="X881" s="1" t="s">
        <v>5408</v>
      </c>
      <c r="Y881" s="1" t="s">
        <v>4064</v>
      </c>
      <c r="Z881" s="1" t="s">
        <v>4065</v>
      </c>
      <c r="AB881" s="8" t="str">
        <f t="shared" si="164"/>
        <v>000156118</v>
      </c>
      <c r="AC881" t="str">
        <f t="shared" si="165"/>
        <v>09/06/2015</v>
      </c>
      <c r="AD881" t="str">
        <f t="shared" si="166"/>
        <v>48754139000823</v>
      </c>
      <c r="AE881" s="9">
        <f t="shared" si="167"/>
        <v>638.79999999999995</v>
      </c>
      <c r="AF881">
        <f t="shared" si="168"/>
        <v>0</v>
      </c>
      <c r="AH881">
        <v>6783935</v>
      </c>
      <c r="AI881" s="10" t="s">
        <v>6289</v>
      </c>
      <c r="AJ881">
        <v>155799</v>
      </c>
      <c r="AK881" t="s">
        <v>3694</v>
      </c>
      <c r="AL881">
        <v>1</v>
      </c>
      <c r="AM881">
        <v>3</v>
      </c>
      <c r="AN881" s="11" t="e">
        <f>VLOOKUP(TRIM(AK881),[1]Sheet1!$V:$W,2,FALSE)</f>
        <v>#N/A</v>
      </c>
      <c r="AO881" s="11">
        <f t="shared" si="169"/>
        <v>0</v>
      </c>
      <c r="AP881" s="10">
        <f t="shared" si="170"/>
        <v>0</v>
      </c>
      <c r="AQ881" s="10"/>
      <c r="AR881" s="11" t="b">
        <f t="shared" si="171"/>
        <v>0</v>
      </c>
      <c r="AT881" s="1" t="s">
        <v>2667</v>
      </c>
      <c r="AU881" s="3">
        <v>42167</v>
      </c>
      <c r="AV881" s="1" t="s">
        <v>4030</v>
      </c>
      <c r="AW881" t="str">
        <f t="shared" si="172"/>
        <v>59104422001806</v>
      </c>
      <c r="AX881" s="12">
        <f t="shared" si="173"/>
        <v>128.80000000000001</v>
      </c>
      <c r="AY881" s="12">
        <f t="shared" si="174"/>
        <v>0</v>
      </c>
      <c r="BA881" t="str">
        <f t="shared" si="175"/>
        <v>12/06/2015;59104422001806;128,80;0,00</v>
      </c>
    </row>
    <row r="882" spans="1:53" x14ac:dyDescent="0.2">
      <c r="A882" s="1" t="s">
        <v>5346</v>
      </c>
      <c r="B882" s="1" t="s">
        <v>2005</v>
      </c>
      <c r="C882" s="3">
        <v>42164</v>
      </c>
      <c r="D882" s="1" t="s">
        <v>3662</v>
      </c>
      <c r="E882" s="1" t="s">
        <v>5347</v>
      </c>
      <c r="F882" s="5">
        <v>3529.94</v>
      </c>
      <c r="G882" s="5">
        <v>3529.94</v>
      </c>
      <c r="H882" s="5">
        <v>423.59</v>
      </c>
      <c r="I882" s="1" t="s">
        <v>5417</v>
      </c>
      <c r="J882" s="5">
        <v>0</v>
      </c>
      <c r="K882" s="5">
        <v>0</v>
      </c>
      <c r="L882" s="1" t="s">
        <v>5349</v>
      </c>
      <c r="M882" s="5">
        <v>3529.94</v>
      </c>
      <c r="N882" s="5">
        <v>0</v>
      </c>
      <c r="O882" s="1" t="s">
        <v>3642</v>
      </c>
      <c r="P882" s="5">
        <v>3529.94</v>
      </c>
      <c r="Q882" s="5">
        <v>58.24</v>
      </c>
      <c r="R882" s="1" t="s">
        <v>5351</v>
      </c>
      <c r="S882" s="5">
        <v>3529.94</v>
      </c>
      <c r="T882" s="5">
        <v>268.27999999999997</v>
      </c>
      <c r="U882" s="1" t="s">
        <v>5351</v>
      </c>
      <c r="V882" s="1" t="s">
        <v>5351</v>
      </c>
      <c r="W882" s="1" t="s">
        <v>2006</v>
      </c>
      <c r="X882" s="1" t="s">
        <v>5929</v>
      </c>
      <c r="Y882" s="1" t="s">
        <v>2007</v>
      </c>
      <c r="Z882" s="1" t="s">
        <v>2008</v>
      </c>
      <c r="AB882" s="8" t="str">
        <f t="shared" si="164"/>
        <v>000156119</v>
      </c>
      <c r="AC882" t="str">
        <f t="shared" si="165"/>
        <v>09/06/2015</v>
      </c>
      <c r="AD882" t="str">
        <f t="shared" si="166"/>
        <v>09521702000195</v>
      </c>
      <c r="AE882" s="9">
        <f t="shared" si="167"/>
        <v>3529.94</v>
      </c>
      <c r="AF882">
        <f t="shared" si="168"/>
        <v>928.34999999999991</v>
      </c>
      <c r="AH882">
        <v>6783935</v>
      </c>
      <c r="AI882" s="10" t="s">
        <v>6289</v>
      </c>
      <c r="AJ882">
        <v>155799</v>
      </c>
      <c r="AK882" t="s">
        <v>5503</v>
      </c>
      <c r="AL882">
        <v>1</v>
      </c>
      <c r="AM882">
        <v>1</v>
      </c>
      <c r="AN882" s="11" t="e">
        <f>VLOOKUP(TRIM(AK882),[1]Sheet1!$V:$W,2,FALSE)</f>
        <v>#N/A</v>
      </c>
      <c r="AO882" s="11">
        <f t="shared" si="169"/>
        <v>0</v>
      </c>
      <c r="AP882" s="10">
        <f t="shared" si="170"/>
        <v>0</v>
      </c>
      <c r="AQ882" s="10"/>
      <c r="AR882" s="11" t="b">
        <f t="shared" si="171"/>
        <v>0</v>
      </c>
      <c r="AT882" s="1" t="s">
        <v>2670</v>
      </c>
      <c r="AU882" s="3">
        <v>42167</v>
      </c>
      <c r="AV882" s="1" t="s">
        <v>3779</v>
      </c>
      <c r="AW882" t="str">
        <f t="shared" si="172"/>
        <v>11193347000114</v>
      </c>
      <c r="AX882" s="12">
        <f t="shared" si="173"/>
        <v>5386.59</v>
      </c>
      <c r="AY882" s="12">
        <f t="shared" si="174"/>
        <v>0</v>
      </c>
      <c r="BA882" t="str">
        <f t="shared" si="175"/>
        <v>12/06/2015;11193347000114;5386,59;0,00</v>
      </c>
    </row>
    <row r="883" spans="1:53" x14ac:dyDescent="0.2">
      <c r="A883" s="1" t="s">
        <v>5346</v>
      </c>
      <c r="B883" s="1" t="s">
        <v>2009</v>
      </c>
      <c r="C883" s="3">
        <v>42164</v>
      </c>
      <c r="D883" s="1" t="s">
        <v>3662</v>
      </c>
      <c r="E883" s="1" t="s">
        <v>5347</v>
      </c>
      <c r="F883" s="5">
        <v>1415.4</v>
      </c>
      <c r="G883" s="5">
        <v>1415.4</v>
      </c>
      <c r="H883" s="5">
        <v>254.77</v>
      </c>
      <c r="I883" s="1" t="s">
        <v>5042</v>
      </c>
      <c r="J883" s="5">
        <v>0</v>
      </c>
      <c r="K883" s="5">
        <v>0</v>
      </c>
      <c r="L883" s="1" t="s">
        <v>5349</v>
      </c>
      <c r="M883" s="5">
        <v>0</v>
      </c>
      <c r="N883" s="5">
        <v>0</v>
      </c>
      <c r="O883" s="1" t="s">
        <v>5349</v>
      </c>
      <c r="P883" s="5">
        <v>1415.4</v>
      </c>
      <c r="Q883" s="5">
        <v>23.35</v>
      </c>
      <c r="R883" s="1" t="s">
        <v>5351</v>
      </c>
      <c r="S883" s="5">
        <v>1415.4</v>
      </c>
      <c r="T883" s="5">
        <v>107.57</v>
      </c>
      <c r="U883" s="1" t="s">
        <v>5351</v>
      </c>
      <c r="V883" s="1" t="s">
        <v>5351</v>
      </c>
      <c r="W883" s="1" t="s">
        <v>5043</v>
      </c>
      <c r="X883" s="1" t="s">
        <v>5408</v>
      </c>
      <c r="Y883" s="1" t="s">
        <v>5044</v>
      </c>
      <c r="Z883" s="1" t="s">
        <v>5045</v>
      </c>
      <c r="AB883" s="8" t="str">
        <f t="shared" si="164"/>
        <v>000156120</v>
      </c>
      <c r="AC883" t="str">
        <f t="shared" si="165"/>
        <v>09/06/2015</v>
      </c>
      <c r="AD883" t="str">
        <f t="shared" si="166"/>
        <v>45990181000189</v>
      </c>
      <c r="AE883" s="9">
        <f t="shared" si="167"/>
        <v>1415.4</v>
      </c>
      <c r="AF883">
        <f t="shared" si="168"/>
        <v>2579.0280000000002</v>
      </c>
      <c r="AH883">
        <v>6783673</v>
      </c>
      <c r="AI883" s="10" t="s">
        <v>6250</v>
      </c>
      <c r="AJ883">
        <v>155800</v>
      </c>
      <c r="AK883" t="s">
        <v>4077</v>
      </c>
      <c r="AL883">
        <v>3</v>
      </c>
      <c r="AM883">
        <v>92400</v>
      </c>
      <c r="AN883" s="11">
        <f>VLOOKUP(TRIM(AK883),[1]Sheet1!$V:$W,2,FALSE)</f>
        <v>9.6481088000000007E-2</v>
      </c>
      <c r="AO883" s="11">
        <f t="shared" si="169"/>
        <v>9.6481088000000007E-2</v>
      </c>
      <c r="AP883" s="10">
        <f t="shared" si="170"/>
        <v>8914.8525312000002</v>
      </c>
      <c r="AQ883" s="10"/>
      <c r="AR883" s="11" t="b">
        <f t="shared" si="171"/>
        <v>0</v>
      </c>
      <c r="AT883" s="1" t="s">
        <v>2671</v>
      </c>
      <c r="AU883" s="3">
        <v>42167</v>
      </c>
      <c r="AV883" s="1" t="s">
        <v>4167</v>
      </c>
      <c r="AW883" t="str">
        <f t="shared" si="172"/>
        <v>59104760000353</v>
      </c>
      <c r="AX883" s="12">
        <f t="shared" si="173"/>
        <v>741.83</v>
      </c>
      <c r="AY883" s="12">
        <f t="shared" si="174"/>
        <v>6.6605999999999999E-2</v>
      </c>
      <c r="BA883" t="str">
        <f t="shared" si="175"/>
        <v>12/06/2015;59104760000353;741,83;0,07</v>
      </c>
    </row>
    <row r="884" spans="1:53" x14ac:dyDescent="0.2">
      <c r="A884" s="1" t="s">
        <v>5346</v>
      </c>
      <c r="B884" s="1" t="s">
        <v>2010</v>
      </c>
      <c r="C884" s="3">
        <v>42164</v>
      </c>
      <c r="D884" s="1" t="s">
        <v>3662</v>
      </c>
      <c r="E884" s="1" t="s">
        <v>5347</v>
      </c>
      <c r="F884" s="5">
        <v>679.12</v>
      </c>
      <c r="G884" s="5">
        <v>679.12</v>
      </c>
      <c r="H884" s="5">
        <v>122.24</v>
      </c>
      <c r="I884" s="1" t="s">
        <v>5417</v>
      </c>
      <c r="J884" s="5">
        <v>0</v>
      </c>
      <c r="K884" s="5">
        <v>0</v>
      </c>
      <c r="L884" s="1" t="s">
        <v>5349</v>
      </c>
      <c r="M884" s="5">
        <v>0</v>
      </c>
      <c r="N884" s="5">
        <v>0</v>
      </c>
      <c r="O884" s="1" t="s">
        <v>5349</v>
      </c>
      <c r="P884" s="5">
        <v>679.12</v>
      </c>
      <c r="Q884" s="5">
        <v>11.21</v>
      </c>
      <c r="R884" s="1" t="s">
        <v>5351</v>
      </c>
      <c r="S884" s="5">
        <v>679.12</v>
      </c>
      <c r="T884" s="5">
        <v>51.61</v>
      </c>
      <c r="U884" s="1" t="s">
        <v>5351</v>
      </c>
      <c r="V884" s="1" t="s">
        <v>5351</v>
      </c>
      <c r="W884" s="1" t="s">
        <v>5043</v>
      </c>
      <c r="X884" s="1" t="s">
        <v>5408</v>
      </c>
      <c r="Y884" s="1" t="s">
        <v>2011</v>
      </c>
      <c r="Z884" s="1" t="s">
        <v>2012</v>
      </c>
      <c r="AB884" s="8" t="str">
        <f t="shared" si="164"/>
        <v>000156121</v>
      </c>
      <c r="AC884" t="str">
        <f t="shared" si="165"/>
        <v>09/06/2015</v>
      </c>
      <c r="AD884" t="str">
        <f t="shared" si="166"/>
        <v>45990181000189</v>
      </c>
      <c r="AE884" s="9">
        <f t="shared" si="167"/>
        <v>679.12</v>
      </c>
      <c r="AF884">
        <f t="shared" si="168"/>
        <v>0</v>
      </c>
      <c r="AH884">
        <v>6784054</v>
      </c>
      <c r="AI884" s="10" t="s">
        <v>6312</v>
      </c>
      <c r="AJ884">
        <v>155801</v>
      </c>
      <c r="AK884" t="s">
        <v>4081</v>
      </c>
      <c r="AL884">
        <v>8</v>
      </c>
      <c r="AM884">
        <v>200000</v>
      </c>
      <c r="AN884" s="11">
        <f>VLOOKUP(TRIM(AK884),[1]Sheet1!$V:$W,2,FALSE)</f>
        <v>0</v>
      </c>
      <c r="AO884" s="11">
        <f t="shared" si="169"/>
        <v>0</v>
      </c>
      <c r="AP884" s="10">
        <f t="shared" si="170"/>
        <v>0</v>
      </c>
      <c r="AQ884" s="10"/>
      <c r="AR884" s="11" t="b">
        <f t="shared" si="171"/>
        <v>0</v>
      </c>
      <c r="AT884" s="1" t="s">
        <v>2672</v>
      </c>
      <c r="AU884" s="3">
        <v>42167</v>
      </c>
      <c r="AV884" s="1" t="s">
        <v>4167</v>
      </c>
      <c r="AW884" t="str">
        <f t="shared" si="172"/>
        <v>59104760000353</v>
      </c>
      <c r="AX884" s="12">
        <f t="shared" si="173"/>
        <v>4989</v>
      </c>
      <c r="AY884" s="12">
        <f t="shared" si="174"/>
        <v>0</v>
      </c>
      <c r="BA884" t="str">
        <f t="shared" si="175"/>
        <v>12/06/2015;59104760000353;4989,00;0,00</v>
      </c>
    </row>
    <row r="885" spans="1:53" x14ac:dyDescent="0.2">
      <c r="A885" s="1" t="s">
        <v>5346</v>
      </c>
      <c r="B885" s="1" t="s">
        <v>2013</v>
      </c>
      <c r="C885" s="3">
        <v>42164</v>
      </c>
      <c r="D885" s="1" t="s">
        <v>3662</v>
      </c>
      <c r="E885" s="1" t="s">
        <v>5347</v>
      </c>
      <c r="F885" s="5">
        <v>2203.9</v>
      </c>
      <c r="G885" s="5">
        <v>0</v>
      </c>
      <c r="H885" s="5">
        <v>0</v>
      </c>
      <c r="I885" s="1" t="s">
        <v>5349</v>
      </c>
      <c r="J885" s="5">
        <v>0</v>
      </c>
      <c r="K885" s="5">
        <v>0</v>
      </c>
      <c r="L885" s="1" t="s">
        <v>5349</v>
      </c>
      <c r="M885" s="5">
        <v>0</v>
      </c>
      <c r="N885" s="5">
        <v>0</v>
      </c>
      <c r="O885" s="1" t="s">
        <v>5349</v>
      </c>
      <c r="P885" s="5">
        <v>2203.9</v>
      </c>
      <c r="Q885" s="5">
        <v>36.36</v>
      </c>
      <c r="R885" s="1" t="s">
        <v>5351</v>
      </c>
      <c r="S885" s="5">
        <v>2203.9</v>
      </c>
      <c r="T885" s="5">
        <v>167.5</v>
      </c>
      <c r="U885" s="1" t="s">
        <v>5351</v>
      </c>
      <c r="V885" s="1" t="s">
        <v>5351</v>
      </c>
      <c r="W885" s="1" t="s">
        <v>5611</v>
      </c>
      <c r="X885" s="1" t="s">
        <v>5408</v>
      </c>
      <c r="Y885" s="1" t="s">
        <v>2014</v>
      </c>
      <c r="Z885" s="1" t="s">
        <v>2015</v>
      </c>
      <c r="AB885" s="8" t="str">
        <f t="shared" si="164"/>
        <v>000156122</v>
      </c>
      <c r="AC885" t="str">
        <f t="shared" si="165"/>
        <v>09/06/2015</v>
      </c>
      <c r="AD885" t="str">
        <f t="shared" si="166"/>
        <v>01498525000161</v>
      </c>
      <c r="AE885" s="9">
        <f t="shared" si="167"/>
        <v>2203.9</v>
      </c>
      <c r="AF885">
        <f t="shared" si="168"/>
        <v>0</v>
      </c>
      <c r="AH885">
        <v>6791105</v>
      </c>
      <c r="AI885" s="10" t="s">
        <v>6251</v>
      </c>
      <c r="AJ885">
        <v>155802</v>
      </c>
      <c r="AK885" t="s">
        <v>4084</v>
      </c>
      <c r="AL885">
        <v>0</v>
      </c>
      <c r="AM885">
        <v>1000</v>
      </c>
      <c r="AN885" s="11">
        <f>VLOOKUP(TRIM(AK885),[1]Sheet1!$V:$W,2,FALSE)</f>
        <v>0</v>
      </c>
      <c r="AO885" s="11">
        <f t="shared" si="169"/>
        <v>0</v>
      </c>
      <c r="AP885" s="10">
        <f t="shared" si="170"/>
        <v>0</v>
      </c>
      <c r="AQ885" s="10"/>
      <c r="AR885" s="11" t="b">
        <f t="shared" si="171"/>
        <v>0</v>
      </c>
      <c r="AT885" s="1" t="s">
        <v>2674</v>
      </c>
      <c r="AU885" s="3">
        <v>42167</v>
      </c>
      <c r="AV885" s="1" t="s">
        <v>5423</v>
      </c>
      <c r="AW885" t="str">
        <f t="shared" si="172"/>
        <v>59578948000414</v>
      </c>
      <c r="AX885" s="12">
        <f t="shared" si="173"/>
        <v>3729.7</v>
      </c>
      <c r="AY885" s="12">
        <f t="shared" si="174"/>
        <v>0</v>
      </c>
      <c r="BA885" t="str">
        <f t="shared" si="175"/>
        <v>12/06/2015;59578948000414;3729,70;0,00</v>
      </c>
    </row>
    <row r="886" spans="1:53" x14ac:dyDescent="0.2">
      <c r="A886" s="1" t="s">
        <v>5346</v>
      </c>
      <c r="B886" s="1" t="s">
        <v>2016</v>
      </c>
      <c r="C886" s="3">
        <v>42164</v>
      </c>
      <c r="D886" s="1" t="s">
        <v>3641</v>
      </c>
      <c r="E886" s="1" t="s">
        <v>5020</v>
      </c>
      <c r="F886" s="5">
        <v>1253.5</v>
      </c>
      <c r="G886" s="5">
        <v>1090</v>
      </c>
      <c r="H886" s="5">
        <v>43.6</v>
      </c>
      <c r="I886" s="1" t="s">
        <v>5042</v>
      </c>
      <c r="J886" s="5">
        <v>0</v>
      </c>
      <c r="K886" s="5">
        <v>0</v>
      </c>
      <c r="L886" s="1" t="s">
        <v>5349</v>
      </c>
      <c r="M886" s="5">
        <v>1090</v>
      </c>
      <c r="N886" s="5">
        <v>163.5</v>
      </c>
      <c r="O886" s="1" t="s">
        <v>3642</v>
      </c>
      <c r="P886" s="5">
        <v>1090</v>
      </c>
      <c r="Q886" s="5">
        <v>17.989999999999998</v>
      </c>
      <c r="R886" s="1" t="s">
        <v>5351</v>
      </c>
      <c r="S886" s="5">
        <v>1090</v>
      </c>
      <c r="T886" s="5">
        <v>82.84</v>
      </c>
      <c r="U886" s="1" t="s">
        <v>5351</v>
      </c>
      <c r="V886" s="1" t="s">
        <v>5351</v>
      </c>
      <c r="W886" s="1" t="s">
        <v>5037</v>
      </c>
      <c r="X886" s="1" t="s">
        <v>5408</v>
      </c>
      <c r="Y886" s="1" t="s">
        <v>2017</v>
      </c>
      <c r="Z886" s="1" t="s">
        <v>2018</v>
      </c>
      <c r="AB886" s="8" t="str">
        <f t="shared" si="164"/>
        <v>000156123</v>
      </c>
      <c r="AC886" t="str">
        <f t="shared" si="165"/>
        <v>09/06/2015</v>
      </c>
      <c r="AD886" t="str">
        <f t="shared" si="166"/>
        <v>59105999005811</v>
      </c>
      <c r="AE886" s="9">
        <f t="shared" si="167"/>
        <v>1253.5</v>
      </c>
      <c r="AF886">
        <f t="shared" si="168"/>
        <v>2334.36</v>
      </c>
      <c r="AH886">
        <v>7419046</v>
      </c>
      <c r="AI886" s="10" t="s">
        <v>6313</v>
      </c>
      <c r="AJ886">
        <v>155803</v>
      </c>
      <c r="AK886" t="s">
        <v>5175</v>
      </c>
      <c r="AL886">
        <v>0</v>
      </c>
      <c r="AM886">
        <v>2</v>
      </c>
      <c r="AN886" s="11" t="e">
        <f>VLOOKUP(TRIM(AK886),[1]Sheet1!$V:$W,2,FALSE)</f>
        <v>#N/A</v>
      </c>
      <c r="AO886" s="11">
        <f t="shared" si="169"/>
        <v>0</v>
      </c>
      <c r="AP886" s="10">
        <f t="shared" si="170"/>
        <v>0</v>
      </c>
      <c r="AQ886" s="10"/>
      <c r="AR886" s="11" t="b">
        <f t="shared" si="171"/>
        <v>0</v>
      </c>
      <c r="AT886" s="1" t="s">
        <v>2675</v>
      </c>
      <c r="AU886" s="3">
        <v>42167</v>
      </c>
      <c r="AV886" s="1" t="s">
        <v>5433</v>
      </c>
      <c r="AW886" t="str">
        <f t="shared" si="172"/>
        <v>46044053002906</v>
      </c>
      <c r="AX886" s="12">
        <f t="shared" si="173"/>
        <v>18849.809999999998</v>
      </c>
      <c r="AY886" s="12">
        <f t="shared" si="174"/>
        <v>556.19999999999993</v>
      </c>
      <c r="BA886" t="str">
        <f t="shared" si="175"/>
        <v>12/06/2015;46044053002906;18849,81;556,20</v>
      </c>
    </row>
    <row r="887" spans="1:53" x14ac:dyDescent="0.2">
      <c r="A887" s="1" t="s">
        <v>5346</v>
      </c>
      <c r="B887" s="1" t="s">
        <v>2019</v>
      </c>
      <c r="C887" s="3">
        <v>42164</v>
      </c>
      <c r="D887" s="1" t="s">
        <v>3662</v>
      </c>
      <c r="E887" s="1" t="s">
        <v>5347</v>
      </c>
      <c r="F887" s="5">
        <v>517.17999999999995</v>
      </c>
      <c r="G887" s="5">
        <v>0</v>
      </c>
      <c r="H887" s="5">
        <v>0</v>
      </c>
      <c r="I887" s="1" t="s">
        <v>5349</v>
      </c>
      <c r="J887" s="5">
        <v>0</v>
      </c>
      <c r="K887" s="5">
        <v>0</v>
      </c>
      <c r="L887" s="1" t="s">
        <v>5349</v>
      </c>
      <c r="M887" s="5">
        <v>0</v>
      </c>
      <c r="N887" s="5">
        <v>0</v>
      </c>
      <c r="O887" s="1" t="s">
        <v>5349</v>
      </c>
      <c r="P887" s="5">
        <v>517.17999999999995</v>
      </c>
      <c r="Q887" s="5">
        <v>8.5299999999999994</v>
      </c>
      <c r="R887" s="1" t="s">
        <v>5351</v>
      </c>
      <c r="S887" s="5">
        <v>517.17999999999995</v>
      </c>
      <c r="T887" s="5">
        <v>39.31</v>
      </c>
      <c r="U887" s="1" t="s">
        <v>5351</v>
      </c>
      <c r="V887" s="1" t="s">
        <v>5351</v>
      </c>
      <c r="W887" s="1" t="s">
        <v>5611</v>
      </c>
      <c r="X887" s="1" t="s">
        <v>5408</v>
      </c>
      <c r="Y887" s="1" t="s">
        <v>2020</v>
      </c>
      <c r="Z887" s="1" t="s">
        <v>2021</v>
      </c>
      <c r="AB887" s="8" t="str">
        <f t="shared" si="164"/>
        <v>000156124</v>
      </c>
      <c r="AC887" t="str">
        <f t="shared" si="165"/>
        <v>09/06/2015</v>
      </c>
      <c r="AD887" t="str">
        <f t="shared" si="166"/>
        <v>01498525000161</v>
      </c>
      <c r="AE887" s="9">
        <f t="shared" si="167"/>
        <v>517.17999999999995</v>
      </c>
      <c r="AF887">
        <f t="shared" si="168"/>
        <v>0</v>
      </c>
      <c r="AH887">
        <v>6784150</v>
      </c>
      <c r="AI887" s="10" t="s">
        <v>6244</v>
      </c>
      <c r="AJ887">
        <v>155804</v>
      </c>
      <c r="AK887" t="s">
        <v>3725</v>
      </c>
      <c r="AL887">
        <v>0</v>
      </c>
      <c r="AM887">
        <v>10000</v>
      </c>
      <c r="AN887" s="11">
        <f>VLOOKUP(TRIM(AK887),[1]Sheet1!$V:$W,2,FALSE)</f>
        <v>0</v>
      </c>
      <c r="AO887" s="11">
        <f t="shared" si="169"/>
        <v>0</v>
      </c>
      <c r="AP887" s="10">
        <f t="shared" si="170"/>
        <v>0</v>
      </c>
      <c r="AQ887" s="10"/>
      <c r="AR887" s="11" t="b">
        <f t="shared" si="171"/>
        <v>0</v>
      </c>
      <c r="AT887" s="1" t="s">
        <v>2677</v>
      </c>
      <c r="AU887" s="3">
        <v>42167</v>
      </c>
      <c r="AV887" s="1" t="s">
        <v>3798</v>
      </c>
      <c r="AW887" t="str">
        <f t="shared" si="172"/>
        <v>04337168000652</v>
      </c>
      <c r="AX887" s="12">
        <f t="shared" si="173"/>
        <v>112.39</v>
      </c>
      <c r="AY887" s="12">
        <f t="shared" si="174"/>
        <v>0</v>
      </c>
      <c r="BA887" t="str">
        <f t="shared" si="175"/>
        <v>12/06/2015;04337168000652;112,39;0,00</v>
      </c>
    </row>
    <row r="888" spans="1:53" x14ac:dyDescent="0.2">
      <c r="A888" s="1" t="s">
        <v>5346</v>
      </c>
      <c r="B888" s="1" t="s">
        <v>2022</v>
      </c>
      <c r="C888" s="3">
        <v>42164</v>
      </c>
      <c r="D888" s="1" t="s">
        <v>3641</v>
      </c>
      <c r="E888" s="1" t="s">
        <v>5365</v>
      </c>
      <c r="F888" s="5">
        <v>2063.11</v>
      </c>
      <c r="G888" s="5">
        <v>1794.01</v>
      </c>
      <c r="H888" s="5">
        <v>215.28</v>
      </c>
      <c r="I888" s="1" t="s">
        <v>5417</v>
      </c>
      <c r="J888" s="5">
        <v>0</v>
      </c>
      <c r="K888" s="5">
        <v>0</v>
      </c>
      <c r="L888" s="1" t="s">
        <v>5349</v>
      </c>
      <c r="M888" s="5">
        <v>1794.01</v>
      </c>
      <c r="N888" s="5">
        <v>269.10000000000002</v>
      </c>
      <c r="O888" s="1" t="s">
        <v>3642</v>
      </c>
      <c r="P888" s="5">
        <v>1794.01</v>
      </c>
      <c r="Q888" s="5">
        <v>29.6</v>
      </c>
      <c r="R888" s="1" t="s">
        <v>5351</v>
      </c>
      <c r="S888" s="5">
        <v>1794.01</v>
      </c>
      <c r="T888" s="5">
        <v>136.34</v>
      </c>
      <c r="U888" s="1" t="s">
        <v>5351</v>
      </c>
      <c r="V888" s="1" t="s">
        <v>5351</v>
      </c>
      <c r="W888" s="1" t="s">
        <v>2023</v>
      </c>
      <c r="X888" s="1" t="s">
        <v>5408</v>
      </c>
      <c r="Y888" s="1" t="s">
        <v>2024</v>
      </c>
      <c r="Z888" s="1" t="s">
        <v>4583</v>
      </c>
      <c r="AB888" s="8" t="str">
        <f t="shared" si="164"/>
        <v>000156125</v>
      </c>
      <c r="AC888" t="str">
        <f t="shared" si="165"/>
        <v>09/06/2015</v>
      </c>
      <c r="AD888" t="str">
        <f t="shared" si="166"/>
        <v>07358761000754</v>
      </c>
      <c r="AE888" s="9">
        <f t="shared" si="167"/>
        <v>2063.11</v>
      </c>
      <c r="AF888">
        <f t="shared" si="168"/>
        <v>0</v>
      </c>
      <c r="AH888">
        <v>6783616</v>
      </c>
      <c r="AI888" s="10" t="s">
        <v>6290</v>
      </c>
      <c r="AJ888">
        <v>155805</v>
      </c>
      <c r="AK888" t="s">
        <v>5491</v>
      </c>
      <c r="AL888">
        <v>1</v>
      </c>
      <c r="AM888">
        <v>35</v>
      </c>
      <c r="AN888" s="11" t="e">
        <f>VLOOKUP(TRIM(AK888),[1]Sheet1!$V:$W,2,FALSE)</f>
        <v>#N/A</v>
      </c>
      <c r="AO888" s="11">
        <f t="shared" si="169"/>
        <v>0</v>
      </c>
      <c r="AP888" s="10">
        <f t="shared" si="170"/>
        <v>0</v>
      </c>
      <c r="AQ888" s="10"/>
      <c r="AR888" s="11" t="b">
        <f t="shared" si="171"/>
        <v>0</v>
      </c>
      <c r="AT888" s="1" t="s">
        <v>2680</v>
      </c>
      <c r="AU888" s="3">
        <v>42167</v>
      </c>
      <c r="AV888" s="1" t="s">
        <v>2681</v>
      </c>
      <c r="AW888" t="str">
        <f t="shared" si="172"/>
        <v>45989050001404</v>
      </c>
      <c r="AX888" s="12">
        <f t="shared" si="173"/>
        <v>3738.53</v>
      </c>
      <c r="AY888" s="12">
        <f t="shared" si="174"/>
        <v>0</v>
      </c>
      <c r="BA888" t="str">
        <f t="shared" si="175"/>
        <v>12/06/2015;45989050001404;3738,53;0,00</v>
      </c>
    </row>
    <row r="889" spans="1:53" x14ac:dyDescent="0.2">
      <c r="A889" s="1" t="s">
        <v>5346</v>
      </c>
      <c r="B889" s="1" t="s">
        <v>2025</v>
      </c>
      <c r="C889" s="3">
        <v>42164</v>
      </c>
      <c r="D889" s="1" t="s">
        <v>3662</v>
      </c>
      <c r="E889" s="1" t="s">
        <v>5347</v>
      </c>
      <c r="F889" s="5">
        <v>9846.9</v>
      </c>
      <c r="G889" s="5">
        <v>8562.52</v>
      </c>
      <c r="H889" s="5">
        <v>1541.25</v>
      </c>
      <c r="I889" s="1" t="s">
        <v>5348</v>
      </c>
      <c r="J889" s="5">
        <v>0</v>
      </c>
      <c r="K889" s="5">
        <v>0</v>
      </c>
      <c r="L889" s="1" t="s">
        <v>5349</v>
      </c>
      <c r="M889" s="5">
        <v>8562.52</v>
      </c>
      <c r="N889" s="5">
        <v>1284.3800000000001</v>
      </c>
      <c r="O889" s="1" t="s">
        <v>3642</v>
      </c>
      <c r="P889" s="5">
        <v>8562.52</v>
      </c>
      <c r="Q889" s="5">
        <v>141.28</v>
      </c>
      <c r="R889" s="1" t="s">
        <v>5351</v>
      </c>
      <c r="S889" s="5">
        <v>8562.52</v>
      </c>
      <c r="T889" s="5">
        <v>650.75</v>
      </c>
      <c r="U889" s="1" t="s">
        <v>5351</v>
      </c>
      <c r="V889" s="1" t="s">
        <v>5351</v>
      </c>
      <c r="W889" s="1" t="s">
        <v>5668</v>
      </c>
      <c r="X889" s="1" t="s">
        <v>5530</v>
      </c>
      <c r="Y889" s="1" t="s">
        <v>3925</v>
      </c>
      <c r="Z889" s="1" t="s">
        <v>3926</v>
      </c>
      <c r="AB889" s="8" t="str">
        <f t="shared" si="164"/>
        <v>000156126</v>
      </c>
      <c r="AC889" t="str">
        <f t="shared" si="165"/>
        <v>09/06/2015</v>
      </c>
      <c r="AD889" t="str">
        <f t="shared" si="166"/>
        <v>59105999000348</v>
      </c>
      <c r="AE889" s="9">
        <f t="shared" si="167"/>
        <v>9846.9</v>
      </c>
      <c r="AF889">
        <f t="shared" si="168"/>
        <v>0</v>
      </c>
      <c r="AH889">
        <v>6783616</v>
      </c>
      <c r="AI889" s="10" t="s">
        <v>6290</v>
      </c>
      <c r="AJ889">
        <v>155805</v>
      </c>
      <c r="AK889" t="s">
        <v>5210</v>
      </c>
      <c r="AL889">
        <v>1</v>
      </c>
      <c r="AM889">
        <v>2</v>
      </c>
      <c r="AN889" s="11" t="e">
        <f>VLOOKUP(TRIM(AK889),[1]Sheet1!$V:$W,2,FALSE)</f>
        <v>#N/A</v>
      </c>
      <c r="AO889" s="11">
        <f t="shared" si="169"/>
        <v>0</v>
      </c>
      <c r="AP889" s="10">
        <f t="shared" si="170"/>
        <v>0</v>
      </c>
      <c r="AQ889" s="10"/>
      <c r="AR889" s="11" t="b">
        <f t="shared" si="171"/>
        <v>0</v>
      </c>
      <c r="AT889" s="1" t="s">
        <v>2682</v>
      </c>
      <c r="AU889" s="3">
        <v>42167</v>
      </c>
      <c r="AV889" s="1" t="s">
        <v>5423</v>
      </c>
      <c r="AW889" t="str">
        <f t="shared" si="172"/>
        <v>59578948000414</v>
      </c>
      <c r="AX889" s="12">
        <f t="shared" si="173"/>
        <v>690.85</v>
      </c>
      <c r="AY889" s="12">
        <f t="shared" si="174"/>
        <v>0</v>
      </c>
      <c r="BA889" t="str">
        <f t="shared" si="175"/>
        <v>12/06/2015;59578948000414;690,85;0,00</v>
      </c>
    </row>
    <row r="890" spans="1:53" x14ac:dyDescent="0.2">
      <c r="A890" s="1" t="s">
        <v>5346</v>
      </c>
      <c r="B890" s="1" t="s">
        <v>2026</v>
      </c>
      <c r="C890" s="3">
        <v>42164</v>
      </c>
      <c r="D890" s="1" t="s">
        <v>3662</v>
      </c>
      <c r="E890" s="1" t="s">
        <v>5347</v>
      </c>
      <c r="F890" s="5">
        <v>776.1</v>
      </c>
      <c r="G890" s="5">
        <v>0</v>
      </c>
      <c r="H890" s="5">
        <v>0</v>
      </c>
      <c r="I890" s="1" t="s">
        <v>5349</v>
      </c>
      <c r="J890" s="5">
        <v>0</v>
      </c>
      <c r="K890" s="5">
        <v>0</v>
      </c>
      <c r="L890" s="1" t="s">
        <v>5349</v>
      </c>
      <c r="M890" s="5">
        <v>0</v>
      </c>
      <c r="N890" s="5">
        <v>0</v>
      </c>
      <c r="O890" s="1" t="s">
        <v>5349</v>
      </c>
      <c r="P890" s="5">
        <v>776.1</v>
      </c>
      <c r="Q890" s="5">
        <v>12.81</v>
      </c>
      <c r="R890" s="1" t="s">
        <v>5351</v>
      </c>
      <c r="S890" s="5">
        <v>776.1</v>
      </c>
      <c r="T890" s="5">
        <v>58.98</v>
      </c>
      <c r="U890" s="1" t="s">
        <v>5351</v>
      </c>
      <c r="V890" s="1" t="s">
        <v>5351</v>
      </c>
      <c r="W890" s="1" t="s">
        <v>3882</v>
      </c>
      <c r="X890" s="1" t="s">
        <v>5408</v>
      </c>
      <c r="Y890" s="1" t="s">
        <v>2027</v>
      </c>
      <c r="Z890" s="1" t="s">
        <v>2028</v>
      </c>
      <c r="AB890" s="8" t="str">
        <f t="shared" si="164"/>
        <v>000156127</v>
      </c>
      <c r="AC890" t="str">
        <f t="shared" si="165"/>
        <v>09/06/2015</v>
      </c>
      <c r="AD890" t="str">
        <f t="shared" si="166"/>
        <v>74404229000551</v>
      </c>
      <c r="AE890" s="9">
        <f t="shared" si="167"/>
        <v>776.1</v>
      </c>
      <c r="AF890">
        <f t="shared" si="168"/>
        <v>0</v>
      </c>
      <c r="AH890">
        <v>6783616</v>
      </c>
      <c r="AI890" s="10" t="s">
        <v>6290</v>
      </c>
      <c r="AJ890">
        <v>155805</v>
      </c>
      <c r="AK890" t="s">
        <v>5897</v>
      </c>
      <c r="AL890">
        <v>1</v>
      </c>
      <c r="AM890">
        <v>4</v>
      </c>
      <c r="AN890" s="11" t="e">
        <f>VLOOKUP(TRIM(AK890),[1]Sheet1!$V:$W,2,FALSE)</f>
        <v>#N/A</v>
      </c>
      <c r="AO890" s="11">
        <f t="shared" si="169"/>
        <v>0</v>
      </c>
      <c r="AP890" s="10">
        <f t="shared" si="170"/>
        <v>0</v>
      </c>
      <c r="AQ890" s="10"/>
      <c r="AR890" s="11" t="b">
        <f t="shared" si="171"/>
        <v>0</v>
      </c>
      <c r="AT890" s="1" t="s">
        <v>2683</v>
      </c>
      <c r="AU890" s="3">
        <v>42167</v>
      </c>
      <c r="AV890" s="1" t="s">
        <v>5412</v>
      </c>
      <c r="AW890" t="str">
        <f t="shared" si="172"/>
        <v>02195445000108</v>
      </c>
      <c r="AX890" s="12">
        <f t="shared" si="173"/>
        <v>3590.84</v>
      </c>
      <c r="AY890" s="12">
        <f t="shared" si="174"/>
        <v>0</v>
      </c>
      <c r="BA890" t="str">
        <f t="shared" si="175"/>
        <v>12/06/2015;02195445000108;3590,84;0,00</v>
      </c>
    </row>
    <row r="891" spans="1:53" x14ac:dyDescent="0.2">
      <c r="A891" s="1" t="s">
        <v>5346</v>
      </c>
      <c r="B891" s="1" t="s">
        <v>2029</v>
      </c>
      <c r="C891" s="3">
        <v>42164</v>
      </c>
      <c r="D891" s="1" t="s">
        <v>3641</v>
      </c>
      <c r="E891" s="1" t="s">
        <v>5020</v>
      </c>
      <c r="F891" s="5">
        <v>735.89</v>
      </c>
      <c r="G891" s="5">
        <v>639.9</v>
      </c>
      <c r="H891" s="5">
        <v>25.6</v>
      </c>
      <c r="I891" s="1" t="s">
        <v>5558</v>
      </c>
      <c r="J891" s="5">
        <v>0</v>
      </c>
      <c r="K891" s="5">
        <v>0</v>
      </c>
      <c r="L891" s="1" t="s">
        <v>5349</v>
      </c>
      <c r="M891" s="5">
        <v>639.9</v>
      </c>
      <c r="N891" s="5">
        <v>95.99</v>
      </c>
      <c r="O891" s="1" t="s">
        <v>3642</v>
      </c>
      <c r="P891" s="5">
        <v>639.9</v>
      </c>
      <c r="Q891" s="5">
        <v>10.56</v>
      </c>
      <c r="R891" s="1" t="s">
        <v>5351</v>
      </c>
      <c r="S891" s="5">
        <v>639.9</v>
      </c>
      <c r="T891" s="5">
        <v>48.63</v>
      </c>
      <c r="U891" s="1" t="s">
        <v>5351</v>
      </c>
      <c r="V891" s="1" t="s">
        <v>5351</v>
      </c>
      <c r="W891" s="1" t="s">
        <v>1920</v>
      </c>
      <c r="X891" s="1" t="s">
        <v>5408</v>
      </c>
      <c r="Y891" s="1" t="s">
        <v>2030</v>
      </c>
      <c r="Z891" s="1" t="s">
        <v>2031</v>
      </c>
      <c r="AB891" s="8" t="str">
        <f t="shared" si="164"/>
        <v>000156128</v>
      </c>
      <c r="AC891" t="str">
        <f t="shared" si="165"/>
        <v>09/06/2015</v>
      </c>
      <c r="AD891" t="str">
        <f t="shared" si="166"/>
        <v>59105999005730</v>
      </c>
      <c r="AE891" s="9">
        <f t="shared" si="167"/>
        <v>735.89</v>
      </c>
      <c r="AF891">
        <f t="shared" si="168"/>
        <v>0</v>
      </c>
      <c r="AH891">
        <v>6783011</v>
      </c>
      <c r="AI891" s="10" t="s">
        <v>6314</v>
      </c>
      <c r="AJ891">
        <v>155806</v>
      </c>
      <c r="AK891" t="s">
        <v>4091</v>
      </c>
      <c r="AL891">
        <v>0</v>
      </c>
      <c r="AM891">
        <v>500</v>
      </c>
      <c r="AN891" s="11">
        <f>VLOOKUP(TRIM(AK891),[1]Sheet1!$V:$W,2,FALSE)</f>
        <v>0</v>
      </c>
      <c r="AO891" s="11">
        <f t="shared" si="169"/>
        <v>0</v>
      </c>
      <c r="AP891" s="10">
        <f t="shared" si="170"/>
        <v>0</v>
      </c>
      <c r="AQ891" s="10"/>
      <c r="AR891" s="11" t="b">
        <f t="shared" si="171"/>
        <v>0</v>
      </c>
      <c r="AT891" s="1" t="s">
        <v>2684</v>
      </c>
      <c r="AU891" s="3">
        <v>42167</v>
      </c>
      <c r="AV891" s="1" t="s">
        <v>3855</v>
      </c>
      <c r="AW891" t="str">
        <f t="shared" si="172"/>
        <v>64255136001105</v>
      </c>
      <c r="AX891" s="12">
        <f t="shared" si="173"/>
        <v>844.66</v>
      </c>
      <c r="AY891" s="12">
        <f t="shared" si="174"/>
        <v>0</v>
      </c>
      <c r="BA891" t="str">
        <f t="shared" si="175"/>
        <v>12/06/2015;64255136001105;844,66;0,00</v>
      </c>
    </row>
    <row r="892" spans="1:53" x14ac:dyDescent="0.2">
      <c r="A892" s="1" t="s">
        <v>5346</v>
      </c>
      <c r="B892" s="1" t="s">
        <v>2032</v>
      </c>
      <c r="C892" s="3">
        <v>42164</v>
      </c>
      <c r="D892" s="1" t="s">
        <v>3662</v>
      </c>
      <c r="E892" s="1" t="s">
        <v>5347</v>
      </c>
      <c r="F892" s="5">
        <v>9584.93</v>
      </c>
      <c r="G892" s="5">
        <v>8334.7199999999993</v>
      </c>
      <c r="H892" s="5">
        <v>1500.25</v>
      </c>
      <c r="I892" s="1" t="s">
        <v>5348</v>
      </c>
      <c r="J892" s="5">
        <v>0</v>
      </c>
      <c r="K892" s="5">
        <v>0</v>
      </c>
      <c r="L892" s="1" t="s">
        <v>5349</v>
      </c>
      <c r="M892" s="5">
        <v>8334.7199999999993</v>
      </c>
      <c r="N892" s="5">
        <v>1250.21</v>
      </c>
      <c r="O892" s="1" t="s">
        <v>3642</v>
      </c>
      <c r="P892" s="5">
        <v>8334.7199999999993</v>
      </c>
      <c r="Q892" s="5">
        <v>137.52000000000001</v>
      </c>
      <c r="R892" s="1" t="s">
        <v>5351</v>
      </c>
      <c r="S892" s="5">
        <v>8334.7199999999993</v>
      </c>
      <c r="T892" s="5">
        <v>633.44000000000005</v>
      </c>
      <c r="U892" s="1" t="s">
        <v>5351</v>
      </c>
      <c r="V892" s="1" t="s">
        <v>5351</v>
      </c>
      <c r="W892" s="1" t="s">
        <v>3783</v>
      </c>
      <c r="X892" s="1" t="s">
        <v>5408</v>
      </c>
      <c r="Y892" s="1" t="s">
        <v>2033</v>
      </c>
      <c r="Z892" s="1" t="s">
        <v>2034</v>
      </c>
      <c r="AB892" s="8" t="str">
        <f t="shared" si="164"/>
        <v>000156129</v>
      </c>
      <c r="AC892" t="str">
        <f t="shared" si="165"/>
        <v>09/06/2015</v>
      </c>
      <c r="AD892" t="str">
        <f t="shared" si="166"/>
        <v>96195615000190</v>
      </c>
      <c r="AE892" s="9">
        <f t="shared" si="167"/>
        <v>9584.93</v>
      </c>
      <c r="AF892">
        <f t="shared" si="168"/>
        <v>0</v>
      </c>
      <c r="AH892">
        <v>6783011</v>
      </c>
      <c r="AI892" s="10" t="s">
        <v>6314</v>
      </c>
      <c r="AJ892">
        <v>155807</v>
      </c>
      <c r="AK892" t="s">
        <v>4092</v>
      </c>
      <c r="AL892">
        <v>0</v>
      </c>
      <c r="AM892">
        <v>100</v>
      </c>
      <c r="AN892" s="11">
        <f>VLOOKUP(TRIM(AK892),[1]Sheet1!$V:$W,2,FALSE)</f>
        <v>0</v>
      </c>
      <c r="AO892" s="11">
        <f t="shared" si="169"/>
        <v>0</v>
      </c>
      <c r="AP892" s="10">
        <f t="shared" si="170"/>
        <v>0</v>
      </c>
      <c r="AQ892" s="10"/>
      <c r="AR892" s="11" t="b">
        <f t="shared" si="171"/>
        <v>0</v>
      </c>
      <c r="AT892" s="1" t="s">
        <v>2685</v>
      </c>
      <c r="AU892" s="3">
        <v>42167</v>
      </c>
      <c r="AV892" s="1" t="s">
        <v>5641</v>
      </c>
      <c r="AW892" t="str">
        <f t="shared" si="172"/>
        <v>82321845000143</v>
      </c>
      <c r="AX892" s="12">
        <f t="shared" si="173"/>
        <v>3861.99</v>
      </c>
      <c r="AY892" s="12">
        <f t="shared" si="174"/>
        <v>0</v>
      </c>
      <c r="BA892" t="str">
        <f t="shared" si="175"/>
        <v>12/06/2015;82321845000143;3861,99;0,00</v>
      </c>
    </row>
    <row r="893" spans="1:53" x14ac:dyDescent="0.2">
      <c r="A893" s="1" t="s">
        <v>5346</v>
      </c>
      <c r="B893" s="1" t="s">
        <v>2035</v>
      </c>
      <c r="C893" s="3">
        <v>42164</v>
      </c>
      <c r="D893" s="1" t="s">
        <v>3662</v>
      </c>
      <c r="E893" s="1" t="s">
        <v>5347</v>
      </c>
      <c r="F893" s="5">
        <v>6204.14</v>
      </c>
      <c r="G893" s="5">
        <v>5394.9</v>
      </c>
      <c r="H893" s="5">
        <v>971.08</v>
      </c>
      <c r="I893" s="1" t="s">
        <v>5348</v>
      </c>
      <c r="J893" s="5">
        <v>0</v>
      </c>
      <c r="K893" s="5">
        <v>0</v>
      </c>
      <c r="L893" s="1" t="s">
        <v>5349</v>
      </c>
      <c r="M893" s="5">
        <v>5394.9</v>
      </c>
      <c r="N893" s="5">
        <v>809.24</v>
      </c>
      <c r="O893" s="1" t="s">
        <v>3642</v>
      </c>
      <c r="P893" s="5">
        <v>5394.9</v>
      </c>
      <c r="Q893" s="5">
        <v>89.02</v>
      </c>
      <c r="R893" s="1" t="s">
        <v>5351</v>
      </c>
      <c r="S893" s="5">
        <v>5394.9</v>
      </c>
      <c r="T893" s="5">
        <v>410.01</v>
      </c>
      <c r="U893" s="1" t="s">
        <v>5351</v>
      </c>
      <c r="V893" s="1" t="s">
        <v>5351</v>
      </c>
      <c r="W893" s="1" t="s">
        <v>3783</v>
      </c>
      <c r="X893" s="1" t="s">
        <v>5408</v>
      </c>
      <c r="Y893" s="1" t="s">
        <v>2036</v>
      </c>
      <c r="Z893" s="1" t="s">
        <v>2037</v>
      </c>
      <c r="AB893" s="8" t="str">
        <f t="shared" si="164"/>
        <v>000156130</v>
      </c>
      <c r="AC893" t="str">
        <f t="shared" si="165"/>
        <v>09/06/2015</v>
      </c>
      <c r="AD893" t="str">
        <f t="shared" si="166"/>
        <v>96195615000190</v>
      </c>
      <c r="AE893" s="9">
        <f t="shared" si="167"/>
        <v>6204.14</v>
      </c>
      <c r="AF893">
        <f t="shared" si="168"/>
        <v>0</v>
      </c>
      <c r="AH893">
        <v>6802331</v>
      </c>
      <c r="AI893" s="10" t="s">
        <v>6315</v>
      </c>
      <c r="AJ893">
        <v>155808</v>
      </c>
      <c r="AK893" t="s">
        <v>4096</v>
      </c>
      <c r="AL893">
        <v>0</v>
      </c>
      <c r="AM893">
        <v>7</v>
      </c>
      <c r="AN893" s="11" t="e">
        <f>VLOOKUP(TRIM(AK893),[1]Sheet1!$V:$W,2,FALSE)</f>
        <v>#N/A</v>
      </c>
      <c r="AO893" s="11">
        <f t="shared" si="169"/>
        <v>0</v>
      </c>
      <c r="AP893" s="10">
        <f t="shared" si="170"/>
        <v>0</v>
      </c>
      <c r="AQ893" s="10"/>
      <c r="AR893" s="11" t="b">
        <f t="shared" si="171"/>
        <v>0</v>
      </c>
      <c r="AT893" s="1" t="s">
        <v>2686</v>
      </c>
      <c r="AU893" s="3">
        <v>42167</v>
      </c>
      <c r="AV893" s="1" t="s">
        <v>3573</v>
      </c>
      <c r="AW893" t="str">
        <f t="shared" si="172"/>
        <v>11189268000130</v>
      </c>
      <c r="AX893" s="12">
        <f t="shared" si="173"/>
        <v>6512.71</v>
      </c>
      <c r="AY893" s="12">
        <f t="shared" si="174"/>
        <v>0</v>
      </c>
      <c r="BA893" t="str">
        <f t="shared" si="175"/>
        <v>12/06/2015;11189268000130;6512,71;0,00</v>
      </c>
    </row>
    <row r="894" spans="1:53" x14ac:dyDescent="0.2">
      <c r="A894" s="1" t="s">
        <v>5346</v>
      </c>
      <c r="B894" s="1" t="s">
        <v>2038</v>
      </c>
      <c r="C894" s="3">
        <v>42164</v>
      </c>
      <c r="D894" s="1" t="s">
        <v>3641</v>
      </c>
      <c r="E894" s="1" t="s">
        <v>5029</v>
      </c>
      <c r="F894" s="5">
        <v>416.53</v>
      </c>
      <c r="G894" s="5">
        <v>362.2</v>
      </c>
      <c r="H894" s="5">
        <v>25.35</v>
      </c>
      <c r="I894" s="1" t="s">
        <v>5348</v>
      </c>
      <c r="J894" s="5">
        <v>0</v>
      </c>
      <c r="K894" s="5">
        <v>0</v>
      </c>
      <c r="L894" s="1" t="s">
        <v>5349</v>
      </c>
      <c r="M894" s="5">
        <v>362.2</v>
      </c>
      <c r="N894" s="5">
        <v>54.33</v>
      </c>
      <c r="O894" s="1" t="s">
        <v>3642</v>
      </c>
      <c r="P894" s="5">
        <v>362.2</v>
      </c>
      <c r="Q894" s="5">
        <v>5.98</v>
      </c>
      <c r="R894" s="1" t="s">
        <v>5351</v>
      </c>
      <c r="S894" s="5">
        <v>362.2</v>
      </c>
      <c r="T894" s="5">
        <v>27.53</v>
      </c>
      <c r="U894" s="1" t="s">
        <v>5351</v>
      </c>
      <c r="V894" s="1" t="s">
        <v>5351</v>
      </c>
      <c r="W894" s="1" t="s">
        <v>4046</v>
      </c>
      <c r="X894" s="1" t="s">
        <v>5408</v>
      </c>
      <c r="Y894" s="1" t="s">
        <v>4049</v>
      </c>
      <c r="Z894" s="1" t="s">
        <v>4048</v>
      </c>
      <c r="AB894" s="8" t="str">
        <f t="shared" si="164"/>
        <v>000156131</v>
      </c>
      <c r="AC894" t="str">
        <f t="shared" si="165"/>
        <v>09/06/2015</v>
      </c>
      <c r="AD894" t="str">
        <f t="shared" si="166"/>
        <v>62695036004858</v>
      </c>
      <c r="AE894" s="9">
        <f t="shared" si="167"/>
        <v>416.53</v>
      </c>
      <c r="AF894">
        <f t="shared" si="168"/>
        <v>0</v>
      </c>
      <c r="AH894">
        <v>6802331</v>
      </c>
      <c r="AI894" s="10" t="s">
        <v>6315</v>
      </c>
      <c r="AJ894">
        <v>155808</v>
      </c>
      <c r="AK894" t="s">
        <v>4098</v>
      </c>
      <c r="AL894">
        <v>0</v>
      </c>
      <c r="AM894">
        <v>7</v>
      </c>
      <c r="AN894" s="11" t="e">
        <f>VLOOKUP(TRIM(AK894),[1]Sheet1!$V:$W,2,FALSE)</f>
        <v>#N/A</v>
      </c>
      <c r="AO894" s="11">
        <f t="shared" si="169"/>
        <v>0</v>
      </c>
      <c r="AP894" s="10">
        <f t="shared" si="170"/>
        <v>0</v>
      </c>
      <c r="AQ894" s="10"/>
      <c r="AR894" s="11" t="b">
        <f t="shared" si="171"/>
        <v>0</v>
      </c>
      <c r="AT894" s="1" t="s">
        <v>2687</v>
      </c>
      <c r="AU894" s="3">
        <v>42167</v>
      </c>
      <c r="AV894" s="1" t="s">
        <v>1912</v>
      </c>
      <c r="AW894" t="str">
        <f t="shared" si="172"/>
        <v>20985558000180</v>
      </c>
      <c r="AX894" s="12">
        <f t="shared" si="173"/>
        <v>1554.99</v>
      </c>
      <c r="AY894" s="12">
        <f t="shared" si="174"/>
        <v>0</v>
      </c>
      <c r="BA894" t="str">
        <f t="shared" si="175"/>
        <v>12/06/2015;20985558000180;1554,99;0,00</v>
      </c>
    </row>
    <row r="895" spans="1:53" x14ac:dyDescent="0.2">
      <c r="A895" s="1" t="s">
        <v>5346</v>
      </c>
      <c r="B895" s="1" t="s">
        <v>2039</v>
      </c>
      <c r="C895" s="3">
        <v>42164</v>
      </c>
      <c r="D895" s="1" t="s">
        <v>3662</v>
      </c>
      <c r="E895" s="1" t="s">
        <v>5347</v>
      </c>
      <c r="F895" s="5">
        <v>2738.58</v>
      </c>
      <c r="G895" s="5">
        <v>2381.37</v>
      </c>
      <c r="H895" s="5">
        <v>428.65</v>
      </c>
      <c r="I895" s="1" t="s">
        <v>5348</v>
      </c>
      <c r="J895" s="5">
        <v>0</v>
      </c>
      <c r="K895" s="5">
        <v>0</v>
      </c>
      <c r="L895" s="1" t="s">
        <v>5349</v>
      </c>
      <c r="M895" s="5">
        <v>2381.37</v>
      </c>
      <c r="N895" s="5">
        <v>357.21</v>
      </c>
      <c r="O895" s="1" t="s">
        <v>3642</v>
      </c>
      <c r="P895" s="5">
        <v>2381.37</v>
      </c>
      <c r="Q895" s="5">
        <v>39.29</v>
      </c>
      <c r="R895" s="1" t="s">
        <v>5351</v>
      </c>
      <c r="S895" s="5">
        <v>2381.37</v>
      </c>
      <c r="T895" s="5">
        <v>180.98</v>
      </c>
      <c r="U895" s="1" t="s">
        <v>5351</v>
      </c>
      <c r="V895" s="1" t="s">
        <v>5351</v>
      </c>
      <c r="W895" s="1" t="s">
        <v>3783</v>
      </c>
      <c r="X895" s="1" t="s">
        <v>5408</v>
      </c>
      <c r="Y895" s="1" t="s">
        <v>2040</v>
      </c>
      <c r="Z895" s="1" t="s">
        <v>2041</v>
      </c>
      <c r="AB895" s="8" t="str">
        <f t="shared" si="164"/>
        <v>000156132</v>
      </c>
      <c r="AC895" t="str">
        <f t="shared" si="165"/>
        <v>09/06/2015</v>
      </c>
      <c r="AD895" t="str">
        <f t="shared" si="166"/>
        <v>96195615000190</v>
      </c>
      <c r="AE895" s="9">
        <f t="shared" si="167"/>
        <v>2738.58</v>
      </c>
      <c r="AF895">
        <f t="shared" si="168"/>
        <v>0</v>
      </c>
      <c r="AH895">
        <v>7663296</v>
      </c>
      <c r="AI895" s="10" t="s">
        <v>6316</v>
      </c>
      <c r="AJ895">
        <v>155809</v>
      </c>
      <c r="AK895" t="s">
        <v>5175</v>
      </c>
      <c r="AL895">
        <v>0</v>
      </c>
      <c r="AM895">
        <v>1</v>
      </c>
      <c r="AN895" s="11" t="e">
        <f>VLOOKUP(TRIM(AK895),[1]Sheet1!$V:$W,2,FALSE)</f>
        <v>#N/A</v>
      </c>
      <c r="AO895" s="11">
        <f t="shared" si="169"/>
        <v>0</v>
      </c>
      <c r="AP895" s="10">
        <f t="shared" si="170"/>
        <v>0</v>
      </c>
      <c r="AQ895" s="10"/>
      <c r="AR895" s="11" t="b">
        <f t="shared" si="171"/>
        <v>0</v>
      </c>
      <c r="AT895" s="1" t="s">
        <v>2692</v>
      </c>
      <c r="AU895" s="3">
        <v>42167</v>
      </c>
      <c r="AV895" s="1" t="s">
        <v>3870</v>
      </c>
      <c r="AW895" t="str">
        <f t="shared" si="172"/>
        <v>00111511000857</v>
      </c>
      <c r="AX895" s="12">
        <f t="shared" si="173"/>
        <v>13956.49</v>
      </c>
      <c r="AY895" s="12">
        <f t="shared" si="174"/>
        <v>0</v>
      </c>
      <c r="BA895" t="str">
        <f t="shared" si="175"/>
        <v>12/06/2015;00111511000857;13956,49;0,00</v>
      </c>
    </row>
    <row r="896" spans="1:53" x14ac:dyDescent="0.2">
      <c r="A896" s="1" t="s">
        <v>5346</v>
      </c>
      <c r="B896" s="1" t="s">
        <v>2042</v>
      </c>
      <c r="C896" s="3">
        <v>42164</v>
      </c>
      <c r="D896" s="1" t="s">
        <v>3662</v>
      </c>
      <c r="E896" s="1" t="s">
        <v>5347</v>
      </c>
      <c r="F896" s="5">
        <v>141.88</v>
      </c>
      <c r="G896" s="5">
        <v>141.88</v>
      </c>
      <c r="H896" s="5">
        <v>25.54</v>
      </c>
      <c r="I896" s="1" t="s">
        <v>5417</v>
      </c>
      <c r="J896" s="5">
        <v>0</v>
      </c>
      <c r="K896" s="5">
        <v>0</v>
      </c>
      <c r="L896" s="1" t="s">
        <v>5349</v>
      </c>
      <c r="M896" s="5">
        <v>123.37</v>
      </c>
      <c r="N896" s="5">
        <v>18.510000000000002</v>
      </c>
      <c r="O896" s="1" t="s">
        <v>3642</v>
      </c>
      <c r="P896" s="5">
        <v>123.37</v>
      </c>
      <c r="Q896" s="5">
        <v>2.04</v>
      </c>
      <c r="R896" s="1" t="s">
        <v>5351</v>
      </c>
      <c r="S896" s="5">
        <v>123.37</v>
      </c>
      <c r="T896" s="5">
        <v>9.3800000000000008</v>
      </c>
      <c r="U896" s="1" t="s">
        <v>5351</v>
      </c>
      <c r="V896" s="1" t="s">
        <v>5351</v>
      </c>
      <c r="W896" s="1" t="s">
        <v>1850</v>
      </c>
      <c r="X896" s="1" t="s">
        <v>5408</v>
      </c>
      <c r="Y896" s="1" t="s">
        <v>1851</v>
      </c>
      <c r="Z896" s="1" t="s">
        <v>1852</v>
      </c>
      <c r="AB896" s="8" t="str">
        <f t="shared" si="164"/>
        <v>000156133</v>
      </c>
      <c r="AC896" t="str">
        <f t="shared" si="165"/>
        <v>09/06/2015</v>
      </c>
      <c r="AD896" t="str">
        <f t="shared" si="166"/>
        <v>53558342001593</v>
      </c>
      <c r="AE896" s="9">
        <f t="shared" si="167"/>
        <v>141.88</v>
      </c>
      <c r="AF896">
        <f t="shared" si="168"/>
        <v>5.1720108000000008E-2</v>
      </c>
      <c r="AH896">
        <v>6782701</v>
      </c>
      <c r="AI896" s="10" t="s">
        <v>6317</v>
      </c>
      <c r="AJ896">
        <v>155810</v>
      </c>
      <c r="AK896" t="s">
        <v>4104</v>
      </c>
      <c r="AL896">
        <v>5</v>
      </c>
      <c r="AM896">
        <v>10</v>
      </c>
      <c r="AN896" s="11">
        <f>VLOOKUP(TRIM(AK896),[1]Sheet1!$V:$W,2,FALSE)</f>
        <v>8.1999999999999993</v>
      </c>
      <c r="AO896" s="11">
        <f t="shared" si="169"/>
        <v>8.1999999999999993</v>
      </c>
      <c r="AP896" s="10">
        <f t="shared" si="170"/>
        <v>82</v>
      </c>
      <c r="AQ896" s="10"/>
      <c r="AR896" s="11" t="b">
        <f t="shared" si="171"/>
        <v>0</v>
      </c>
      <c r="AT896" s="1" t="s">
        <v>2693</v>
      </c>
      <c r="AU896" s="3">
        <v>42167</v>
      </c>
      <c r="AV896" s="1" t="s">
        <v>2694</v>
      </c>
      <c r="AW896" t="str">
        <f t="shared" si="172"/>
        <v>08166314000251</v>
      </c>
      <c r="AX896" s="12">
        <f t="shared" si="173"/>
        <v>453.57</v>
      </c>
      <c r="AY896" s="12">
        <f t="shared" si="174"/>
        <v>0</v>
      </c>
      <c r="BA896" t="str">
        <f t="shared" si="175"/>
        <v>12/06/2015;08166314000251;453,57;0,00</v>
      </c>
    </row>
    <row r="897" spans="1:53" x14ac:dyDescent="0.2">
      <c r="A897" s="1" t="s">
        <v>5346</v>
      </c>
      <c r="B897" s="1" t="s">
        <v>2043</v>
      </c>
      <c r="C897" s="3">
        <v>42164</v>
      </c>
      <c r="D897" s="1" t="s">
        <v>3700</v>
      </c>
      <c r="E897" s="1" t="s">
        <v>5528</v>
      </c>
      <c r="F897" s="5">
        <v>1088.22</v>
      </c>
      <c r="G897" s="5">
        <v>930.29</v>
      </c>
      <c r="H897" s="5">
        <v>111.63</v>
      </c>
      <c r="I897" s="1" t="s">
        <v>4793</v>
      </c>
      <c r="J897" s="5">
        <v>1497.58</v>
      </c>
      <c r="K897" s="5">
        <v>157.93</v>
      </c>
      <c r="L897" s="1" t="s">
        <v>4793</v>
      </c>
      <c r="M897" s="5">
        <v>0</v>
      </c>
      <c r="N897" s="5">
        <v>0</v>
      </c>
      <c r="O897" s="1" t="s">
        <v>5349</v>
      </c>
      <c r="P897" s="5">
        <v>930.29</v>
      </c>
      <c r="Q897" s="5">
        <v>15.35</v>
      </c>
      <c r="R897" s="1" t="s">
        <v>5351</v>
      </c>
      <c r="S897" s="5">
        <v>930.29</v>
      </c>
      <c r="T897" s="5">
        <v>70.7</v>
      </c>
      <c r="U897" s="1" t="s">
        <v>5351</v>
      </c>
      <c r="V897" s="1" t="s">
        <v>5351</v>
      </c>
      <c r="W897" s="1" t="s">
        <v>2044</v>
      </c>
      <c r="X897" s="1" t="s">
        <v>5419</v>
      </c>
      <c r="Y897" s="1" t="s">
        <v>5244</v>
      </c>
      <c r="Z897" s="1" t="s">
        <v>5245</v>
      </c>
      <c r="AB897" s="8" t="str">
        <f t="shared" si="164"/>
        <v>000156134</v>
      </c>
      <c r="AC897" t="str">
        <f t="shared" si="165"/>
        <v>09/06/2015</v>
      </c>
      <c r="AD897" t="str">
        <f t="shared" si="166"/>
        <v>71340830000106</v>
      </c>
      <c r="AE897" s="9">
        <f t="shared" si="167"/>
        <v>1088.22</v>
      </c>
      <c r="AF897">
        <f t="shared" si="168"/>
        <v>0</v>
      </c>
      <c r="AH897">
        <v>6810594</v>
      </c>
      <c r="AI897" s="10" t="s">
        <v>6318</v>
      </c>
      <c r="AJ897">
        <v>155811</v>
      </c>
      <c r="AK897" t="s">
        <v>4108</v>
      </c>
      <c r="AL897">
        <v>1</v>
      </c>
      <c r="AM897">
        <v>1</v>
      </c>
      <c r="AN897" s="11" t="e">
        <f>VLOOKUP(TRIM(AK897),[1]Sheet1!$V:$W,2,FALSE)</f>
        <v>#N/A</v>
      </c>
      <c r="AO897" s="11">
        <f t="shared" si="169"/>
        <v>0</v>
      </c>
      <c r="AP897" s="10">
        <f t="shared" si="170"/>
        <v>0</v>
      </c>
      <c r="AQ897" s="10"/>
      <c r="AR897" s="11" t="b">
        <f t="shared" si="171"/>
        <v>0</v>
      </c>
      <c r="AT897" s="1" t="s">
        <v>2697</v>
      </c>
      <c r="AU897" s="3">
        <v>42167</v>
      </c>
      <c r="AV897" s="1" t="s">
        <v>2062</v>
      </c>
      <c r="AW897" t="str">
        <f t="shared" si="172"/>
        <v>02195445000361</v>
      </c>
      <c r="AX897" s="12">
        <f t="shared" si="173"/>
        <v>2391.21</v>
      </c>
      <c r="AY897" s="12">
        <f t="shared" si="174"/>
        <v>0</v>
      </c>
      <c r="BA897" t="str">
        <f t="shared" si="175"/>
        <v>12/06/2015;02195445000361;2391,21;0,00</v>
      </c>
    </row>
    <row r="898" spans="1:53" x14ac:dyDescent="0.2">
      <c r="A898" s="1" t="s">
        <v>5346</v>
      </c>
      <c r="B898" s="1" t="s">
        <v>2045</v>
      </c>
      <c r="C898" s="3">
        <v>42164</v>
      </c>
      <c r="D898" s="1" t="s">
        <v>3662</v>
      </c>
      <c r="E898" s="1" t="s">
        <v>5347</v>
      </c>
      <c r="F898" s="5">
        <v>145.13</v>
      </c>
      <c r="G898" s="5">
        <v>145.13</v>
      </c>
      <c r="H898" s="5">
        <v>26.12</v>
      </c>
      <c r="I898" s="1" t="s">
        <v>5348</v>
      </c>
      <c r="J898" s="5">
        <v>0</v>
      </c>
      <c r="K898" s="5">
        <v>0</v>
      </c>
      <c r="L898" s="1" t="s">
        <v>5349</v>
      </c>
      <c r="M898" s="5">
        <v>126.2</v>
      </c>
      <c r="N898" s="5">
        <v>18.93</v>
      </c>
      <c r="O898" s="1" t="s">
        <v>3642</v>
      </c>
      <c r="P898" s="5">
        <v>126.2</v>
      </c>
      <c r="Q898" s="5">
        <v>2.08</v>
      </c>
      <c r="R898" s="1" t="s">
        <v>5351</v>
      </c>
      <c r="S898" s="5">
        <v>126.2</v>
      </c>
      <c r="T898" s="5">
        <v>9.59</v>
      </c>
      <c r="U898" s="1" t="s">
        <v>5351</v>
      </c>
      <c r="V898" s="1" t="s">
        <v>5351</v>
      </c>
      <c r="W898" s="1" t="s">
        <v>2046</v>
      </c>
      <c r="X898" s="1" t="s">
        <v>5408</v>
      </c>
      <c r="Y898" s="1" t="s">
        <v>2047</v>
      </c>
      <c r="Z898" s="1" t="s">
        <v>2048</v>
      </c>
      <c r="AB898" s="8" t="str">
        <f t="shared" si="164"/>
        <v>000156135</v>
      </c>
      <c r="AC898" t="str">
        <f t="shared" si="165"/>
        <v>09/06/2015</v>
      </c>
      <c r="AD898" t="str">
        <f t="shared" si="166"/>
        <v>00338208000115</v>
      </c>
      <c r="AE898" s="9">
        <f t="shared" si="167"/>
        <v>145.13</v>
      </c>
      <c r="AF898">
        <f t="shared" si="168"/>
        <v>7.1701999999999995</v>
      </c>
      <c r="AH898">
        <v>6784055</v>
      </c>
      <c r="AI898" s="10" t="s">
        <v>6274</v>
      </c>
      <c r="AJ898">
        <v>155812</v>
      </c>
      <c r="AK898" t="s">
        <v>4111</v>
      </c>
      <c r="AL898">
        <v>0</v>
      </c>
      <c r="AM898">
        <v>10000</v>
      </c>
      <c r="AN898" s="11">
        <f>VLOOKUP(TRIM(AK898),[1]Sheet1!$V:$W,2,FALSE)</f>
        <v>0.13067999999999999</v>
      </c>
      <c r="AO898" s="11">
        <f t="shared" si="169"/>
        <v>0.13067999999999999</v>
      </c>
      <c r="AP898" s="10">
        <f t="shared" si="170"/>
        <v>1306.8</v>
      </c>
      <c r="AQ898" s="10"/>
      <c r="AR898" s="11" t="b">
        <f t="shared" si="171"/>
        <v>0</v>
      </c>
      <c r="AT898" s="1" t="s">
        <v>2698</v>
      </c>
      <c r="AU898" s="3">
        <v>42167</v>
      </c>
      <c r="AV898" s="1" t="s">
        <v>2062</v>
      </c>
      <c r="AW898" t="str">
        <f t="shared" si="172"/>
        <v>02195445000361</v>
      </c>
      <c r="AX898" s="12">
        <f t="shared" si="173"/>
        <v>267.54000000000002</v>
      </c>
      <c r="AY898" s="12">
        <f t="shared" si="174"/>
        <v>0</v>
      </c>
      <c r="BA898" t="str">
        <f t="shared" si="175"/>
        <v>12/06/2015;02195445000361;267,54;0,00</v>
      </c>
    </row>
    <row r="899" spans="1:53" x14ac:dyDescent="0.2">
      <c r="A899" s="1" t="s">
        <v>5346</v>
      </c>
      <c r="B899" s="1" t="s">
        <v>2049</v>
      </c>
      <c r="C899" s="3">
        <v>42164</v>
      </c>
      <c r="D899" s="1" t="s">
        <v>3657</v>
      </c>
      <c r="E899" s="1" t="s">
        <v>5347</v>
      </c>
      <c r="F899" s="5">
        <v>2441.08</v>
      </c>
      <c r="G899" s="5">
        <v>2122.6799999999998</v>
      </c>
      <c r="H899" s="5">
        <v>382.08</v>
      </c>
      <c r="I899" s="1" t="s">
        <v>5406</v>
      </c>
      <c r="J899" s="5">
        <v>0</v>
      </c>
      <c r="K899" s="5">
        <v>0</v>
      </c>
      <c r="L899" s="1" t="s">
        <v>5349</v>
      </c>
      <c r="M899" s="5">
        <v>2122.6799999999998</v>
      </c>
      <c r="N899" s="5">
        <v>318.39999999999998</v>
      </c>
      <c r="O899" s="1" t="s">
        <v>3642</v>
      </c>
      <c r="P899" s="5">
        <v>2122.6799999999998</v>
      </c>
      <c r="Q899" s="5">
        <v>35.020000000000003</v>
      </c>
      <c r="R899" s="1" t="s">
        <v>5351</v>
      </c>
      <c r="S899" s="5">
        <v>2122.6799999999998</v>
      </c>
      <c r="T899" s="5">
        <v>161.32</v>
      </c>
      <c r="U899" s="1" t="s">
        <v>5351</v>
      </c>
      <c r="V899" s="1" t="s">
        <v>5351</v>
      </c>
      <c r="W899" s="1" t="s">
        <v>2050</v>
      </c>
      <c r="X899" s="1" t="s">
        <v>5408</v>
      </c>
      <c r="Y899" s="1" t="s">
        <v>5802</v>
      </c>
      <c r="Z899" s="1" t="s">
        <v>5803</v>
      </c>
      <c r="AB899" s="8" t="str">
        <f t="shared" ref="AB899:AB962" si="176">B899</f>
        <v>000156136</v>
      </c>
      <c r="AC899" t="str">
        <f t="shared" ref="AC899:AC962" si="177">TEXT(C899,"dd/mm/aaaa")</f>
        <v>09/06/2015</v>
      </c>
      <c r="AD899" t="str">
        <f t="shared" ref="AD899:AD962" si="178">VLOOKUP(W899*1,AH:AI,2,FALSE)</f>
        <v>09262527000169</v>
      </c>
      <c r="AE899" s="9">
        <f t="shared" ref="AE899:AE962" si="179">F899*1</f>
        <v>2441.08</v>
      </c>
      <c r="AF899">
        <f t="shared" ref="AF899:AF962" si="180">SUMIF(AJ:AJ,B899,AP:AP)</f>
        <v>0</v>
      </c>
      <c r="AH899">
        <v>7465515</v>
      </c>
      <c r="AI899" s="10" t="s">
        <v>6246</v>
      </c>
      <c r="AJ899">
        <v>155813</v>
      </c>
      <c r="AK899" t="s">
        <v>4114</v>
      </c>
      <c r="AL899">
        <v>0</v>
      </c>
      <c r="AM899">
        <v>3000</v>
      </c>
      <c r="AN899" s="11">
        <f>VLOOKUP(TRIM(AK899),[1]Sheet1!$V:$W,2,FALSE)</f>
        <v>0</v>
      </c>
      <c r="AO899" s="11">
        <f t="shared" ref="AO899:AO962" si="181">IF(ISNA(AN899),0,AN899)</f>
        <v>0</v>
      </c>
      <c r="AP899" s="10">
        <f t="shared" ref="AP899:AP962" si="182">AO899*AM899</f>
        <v>0</v>
      </c>
      <c r="AQ899" s="10"/>
      <c r="AR899" s="11" t="b">
        <f t="shared" ref="AR899:AR962" si="183">ABS(AY899)&gt;ABS(AX899)</f>
        <v>0</v>
      </c>
      <c r="AT899" s="1" t="s">
        <v>2699</v>
      </c>
      <c r="AU899" s="3">
        <v>42167</v>
      </c>
      <c r="AV899" s="1" t="s">
        <v>3899</v>
      </c>
      <c r="AW899" t="str">
        <f t="shared" ref="AW899:AW962" si="184">VLOOKUP(AV899*1,AH:AI,2,FALSE)</f>
        <v>08689024000292</v>
      </c>
      <c r="AX899" s="12">
        <f t="shared" ref="AX899:AX962" si="185">SUMIF(AB:AB,AT899,AE:AE)</f>
        <v>3334.83</v>
      </c>
      <c r="AY899" s="12">
        <f t="shared" ref="AY899:AY962" si="186">VLOOKUP(AT899,AB:AF,5,FALSE)</f>
        <v>0</v>
      </c>
      <c r="BA899" t="str">
        <f t="shared" ref="BA899:BA962" si="187">TEXT(AU899,"dd/mm/aaaa")&amp;";"&amp;AW899&amp;";"&amp;TEXT(AX899,"0,00")&amp;";"&amp;TEXT(AY899,"0,00")</f>
        <v>12/06/2015;08689024000292;3334,83;0,00</v>
      </c>
    </row>
    <row r="900" spans="1:53" x14ac:dyDescent="0.2">
      <c r="A900" s="1" t="s">
        <v>5346</v>
      </c>
      <c r="B900" s="1" t="s">
        <v>2051</v>
      </c>
      <c r="C900" s="3">
        <v>42164</v>
      </c>
      <c r="D900" s="1" t="s">
        <v>3657</v>
      </c>
      <c r="E900" s="1" t="s">
        <v>5347</v>
      </c>
      <c r="F900" s="5">
        <v>3136.53</v>
      </c>
      <c r="G900" s="5">
        <v>2727.42</v>
      </c>
      <c r="H900" s="5">
        <v>490.94</v>
      </c>
      <c r="I900" s="1" t="s">
        <v>5406</v>
      </c>
      <c r="J900" s="5">
        <v>0</v>
      </c>
      <c r="K900" s="5">
        <v>0</v>
      </c>
      <c r="L900" s="1" t="s">
        <v>5349</v>
      </c>
      <c r="M900" s="5">
        <v>2727.42</v>
      </c>
      <c r="N900" s="5">
        <v>409.11</v>
      </c>
      <c r="O900" s="1" t="s">
        <v>3642</v>
      </c>
      <c r="P900" s="5">
        <v>2727.42</v>
      </c>
      <c r="Q900" s="5">
        <v>45</v>
      </c>
      <c r="R900" s="1" t="s">
        <v>5351</v>
      </c>
      <c r="S900" s="5">
        <v>2727.42</v>
      </c>
      <c r="T900" s="5">
        <v>207.28</v>
      </c>
      <c r="U900" s="1" t="s">
        <v>5351</v>
      </c>
      <c r="V900" s="1" t="s">
        <v>5351</v>
      </c>
      <c r="W900" s="1" t="s">
        <v>2052</v>
      </c>
      <c r="X900" s="1" t="s">
        <v>5408</v>
      </c>
      <c r="Y900" s="1" t="s">
        <v>3696</v>
      </c>
      <c r="Z900" s="1" t="s">
        <v>3697</v>
      </c>
      <c r="AB900" s="8" t="str">
        <f t="shared" si="176"/>
        <v>000156137</v>
      </c>
      <c r="AC900" t="str">
        <f t="shared" si="177"/>
        <v>09/06/2015</v>
      </c>
      <c r="AD900" t="str">
        <f t="shared" si="178"/>
        <v>02195445000442</v>
      </c>
      <c r="AE900" s="9">
        <f t="shared" si="179"/>
        <v>3136.53</v>
      </c>
      <c r="AF900">
        <f t="shared" si="180"/>
        <v>0</v>
      </c>
      <c r="AH900">
        <v>6783935</v>
      </c>
      <c r="AI900" s="10" t="s">
        <v>6289</v>
      </c>
      <c r="AJ900">
        <v>155814</v>
      </c>
      <c r="AK900" t="s">
        <v>5910</v>
      </c>
      <c r="AL900">
        <v>1</v>
      </c>
      <c r="AM900">
        <v>1</v>
      </c>
      <c r="AN900" s="11" t="e">
        <f>VLOOKUP(TRIM(AK900),[1]Sheet1!$V:$W,2,FALSE)</f>
        <v>#N/A</v>
      </c>
      <c r="AO900" s="11">
        <f t="shared" si="181"/>
        <v>0</v>
      </c>
      <c r="AP900" s="10">
        <f t="shared" si="182"/>
        <v>0</v>
      </c>
      <c r="AQ900" s="10"/>
      <c r="AR900" s="11" t="b">
        <f t="shared" si="183"/>
        <v>0</v>
      </c>
      <c r="AT900" s="1" t="s">
        <v>2700</v>
      </c>
      <c r="AU900" s="3">
        <v>42167</v>
      </c>
      <c r="AV900" s="1" t="s">
        <v>3658</v>
      </c>
      <c r="AW900" t="str">
        <f t="shared" si="184"/>
        <v>43854777000126</v>
      </c>
      <c r="AX900" s="12">
        <f t="shared" si="185"/>
        <v>26.67</v>
      </c>
      <c r="AY900" s="12">
        <f t="shared" si="186"/>
        <v>0</v>
      </c>
      <c r="BA900" t="str">
        <f t="shared" si="187"/>
        <v>12/06/2015;43854777000126;26,67;0,00</v>
      </c>
    </row>
    <row r="901" spans="1:53" x14ac:dyDescent="0.2">
      <c r="A901" s="1" t="s">
        <v>5346</v>
      </c>
      <c r="B901" s="1" t="s">
        <v>2051</v>
      </c>
      <c r="C901" s="3">
        <v>42164</v>
      </c>
      <c r="D901" s="1" t="s">
        <v>3657</v>
      </c>
      <c r="E901" s="1" t="s">
        <v>5347</v>
      </c>
      <c r="F901" s="5">
        <v>1735.29</v>
      </c>
      <c r="G901" s="5">
        <v>1508.95</v>
      </c>
      <c r="H901" s="5">
        <v>271.61</v>
      </c>
      <c r="I901" s="1" t="s">
        <v>5406</v>
      </c>
      <c r="J901" s="5">
        <v>0</v>
      </c>
      <c r="K901" s="5">
        <v>0</v>
      </c>
      <c r="L901" s="1" t="s">
        <v>5349</v>
      </c>
      <c r="M901" s="5">
        <v>1508.95</v>
      </c>
      <c r="N901" s="5">
        <v>226.34</v>
      </c>
      <c r="O901" s="1" t="s">
        <v>3642</v>
      </c>
      <c r="P901" s="5">
        <v>1508.95</v>
      </c>
      <c r="Q901" s="5">
        <v>24.9</v>
      </c>
      <c r="R901" s="1" t="s">
        <v>5351</v>
      </c>
      <c r="S901" s="5">
        <v>1508.95</v>
      </c>
      <c r="T901" s="5">
        <v>114.68</v>
      </c>
      <c r="U901" s="1" t="s">
        <v>5351</v>
      </c>
      <c r="V901" s="1" t="s">
        <v>5351</v>
      </c>
      <c r="W901" s="1" t="s">
        <v>2052</v>
      </c>
      <c r="X901" s="1" t="s">
        <v>5408</v>
      </c>
      <c r="Y901" s="1" t="s">
        <v>5897</v>
      </c>
      <c r="Z901" s="1" t="s">
        <v>5898</v>
      </c>
      <c r="AB901" s="8" t="str">
        <f t="shared" si="176"/>
        <v>000156137</v>
      </c>
      <c r="AC901" t="str">
        <f t="shared" si="177"/>
        <v>09/06/2015</v>
      </c>
      <c r="AD901" t="str">
        <f t="shared" si="178"/>
        <v>02195445000442</v>
      </c>
      <c r="AE901" s="9">
        <f t="shared" si="179"/>
        <v>1735.29</v>
      </c>
      <c r="AF901">
        <f t="shared" si="180"/>
        <v>0</v>
      </c>
      <c r="AH901">
        <v>7009230</v>
      </c>
      <c r="AI901" s="10" t="s">
        <v>6241</v>
      </c>
      <c r="AJ901">
        <v>155815</v>
      </c>
      <c r="AK901" t="s">
        <v>4629</v>
      </c>
      <c r="AL901">
        <v>1</v>
      </c>
      <c r="AM901">
        <v>4</v>
      </c>
      <c r="AN901" s="11" t="e">
        <f>VLOOKUP(TRIM(AK901),[1]Sheet1!$V:$W,2,FALSE)</f>
        <v>#N/A</v>
      </c>
      <c r="AO901" s="11">
        <f t="shared" si="181"/>
        <v>0</v>
      </c>
      <c r="AP901" s="10">
        <f t="shared" si="182"/>
        <v>0</v>
      </c>
      <c r="AQ901" s="10"/>
      <c r="AR901" s="11" t="b">
        <f t="shared" si="183"/>
        <v>0</v>
      </c>
      <c r="AT901" s="1" t="s">
        <v>2701</v>
      </c>
      <c r="AU901" s="3">
        <v>42167</v>
      </c>
      <c r="AV901" s="1" t="s">
        <v>3950</v>
      </c>
      <c r="AW901" t="str">
        <f t="shared" si="184"/>
        <v>46044053005417</v>
      </c>
      <c r="AX901" s="12">
        <f t="shared" si="185"/>
        <v>462.22</v>
      </c>
      <c r="AY901" s="12">
        <f t="shared" si="186"/>
        <v>0</v>
      </c>
      <c r="BA901" t="str">
        <f t="shared" si="187"/>
        <v>12/06/2015;46044053005417;462,22;0,00</v>
      </c>
    </row>
    <row r="902" spans="1:53" x14ac:dyDescent="0.2">
      <c r="A902" s="1" t="s">
        <v>5346</v>
      </c>
      <c r="B902" s="1" t="s">
        <v>2053</v>
      </c>
      <c r="C902" s="3">
        <v>42164</v>
      </c>
      <c r="D902" s="1" t="s">
        <v>3657</v>
      </c>
      <c r="E902" s="1" t="s">
        <v>5347</v>
      </c>
      <c r="F902" s="5">
        <v>133.56</v>
      </c>
      <c r="G902" s="5">
        <v>116.14</v>
      </c>
      <c r="H902" s="5">
        <v>20.91</v>
      </c>
      <c r="I902" s="1" t="s">
        <v>5406</v>
      </c>
      <c r="J902" s="5">
        <v>0</v>
      </c>
      <c r="K902" s="5">
        <v>0</v>
      </c>
      <c r="L902" s="1" t="s">
        <v>5349</v>
      </c>
      <c r="M902" s="5">
        <v>116.14</v>
      </c>
      <c r="N902" s="5">
        <v>17.420000000000002</v>
      </c>
      <c r="O902" s="1" t="s">
        <v>3642</v>
      </c>
      <c r="P902" s="5">
        <v>116.14</v>
      </c>
      <c r="Q902" s="5">
        <v>1.92</v>
      </c>
      <c r="R902" s="1" t="s">
        <v>5351</v>
      </c>
      <c r="S902" s="5">
        <v>116.14</v>
      </c>
      <c r="T902" s="5">
        <v>8.83</v>
      </c>
      <c r="U902" s="1" t="s">
        <v>5351</v>
      </c>
      <c r="V902" s="1" t="s">
        <v>5351</v>
      </c>
      <c r="W902" s="1" t="s">
        <v>5423</v>
      </c>
      <c r="X902" s="1" t="s">
        <v>5408</v>
      </c>
      <c r="Y902" s="1" t="s">
        <v>2054</v>
      </c>
      <c r="Z902" s="1" t="s">
        <v>2055</v>
      </c>
      <c r="AB902" s="8" t="str">
        <f t="shared" si="176"/>
        <v>000156138</v>
      </c>
      <c r="AC902" t="str">
        <f t="shared" si="177"/>
        <v>09/06/2015</v>
      </c>
      <c r="AD902" t="str">
        <f t="shared" si="178"/>
        <v>59578948000414</v>
      </c>
      <c r="AE902" s="9">
        <f t="shared" si="179"/>
        <v>133.56</v>
      </c>
      <c r="AF902">
        <f t="shared" si="180"/>
        <v>0</v>
      </c>
      <c r="AH902">
        <v>6784150</v>
      </c>
      <c r="AI902" s="10" t="s">
        <v>6244</v>
      </c>
      <c r="AJ902">
        <v>155816</v>
      </c>
      <c r="AK902" t="s">
        <v>4622</v>
      </c>
      <c r="AL902">
        <v>1</v>
      </c>
      <c r="AM902">
        <v>29</v>
      </c>
      <c r="AN902" s="11" t="e">
        <f>VLOOKUP(TRIM(AK902),[1]Sheet1!$V:$W,2,FALSE)</f>
        <v>#N/A</v>
      </c>
      <c r="AO902" s="11">
        <f t="shared" si="181"/>
        <v>0</v>
      </c>
      <c r="AP902" s="10">
        <f t="shared" si="182"/>
        <v>0</v>
      </c>
      <c r="AQ902" s="10"/>
      <c r="AR902" s="11" t="b">
        <f t="shared" si="183"/>
        <v>0</v>
      </c>
      <c r="AT902" s="1" t="s">
        <v>2702</v>
      </c>
      <c r="AU902" s="3">
        <v>42167</v>
      </c>
      <c r="AV902" s="1" t="s">
        <v>5641</v>
      </c>
      <c r="AW902" t="str">
        <f t="shared" si="184"/>
        <v>82321845000143</v>
      </c>
      <c r="AX902" s="12">
        <f t="shared" si="185"/>
        <v>770.35</v>
      </c>
      <c r="AY902" s="12">
        <f t="shared" si="186"/>
        <v>0</v>
      </c>
      <c r="BA902" t="str">
        <f t="shared" si="187"/>
        <v>12/06/2015;82321845000143;770,35;0,00</v>
      </c>
    </row>
    <row r="903" spans="1:53" x14ac:dyDescent="0.2">
      <c r="A903" s="1" t="s">
        <v>5346</v>
      </c>
      <c r="B903" s="1" t="s">
        <v>2056</v>
      </c>
      <c r="C903" s="3">
        <v>42164</v>
      </c>
      <c r="D903" s="1" t="s">
        <v>3657</v>
      </c>
      <c r="E903" s="1" t="s">
        <v>5347</v>
      </c>
      <c r="F903" s="5">
        <v>2329.6799999999998</v>
      </c>
      <c r="G903" s="5">
        <v>2379.6799999999998</v>
      </c>
      <c r="H903" s="5">
        <v>428.34</v>
      </c>
      <c r="I903" s="1" t="s">
        <v>5348</v>
      </c>
      <c r="J903" s="5">
        <v>0</v>
      </c>
      <c r="K903" s="5">
        <v>0</v>
      </c>
      <c r="L903" s="1" t="s">
        <v>5349</v>
      </c>
      <c r="M903" s="5">
        <v>0</v>
      </c>
      <c r="N903" s="5">
        <v>0</v>
      </c>
      <c r="O903" s="1" t="s">
        <v>5349</v>
      </c>
      <c r="P903" s="5">
        <v>2379.6799999999998</v>
      </c>
      <c r="Q903" s="5">
        <v>39.26</v>
      </c>
      <c r="R903" s="1" t="s">
        <v>5351</v>
      </c>
      <c r="S903" s="5">
        <v>2379.6799999999998</v>
      </c>
      <c r="T903" s="5">
        <v>180.86</v>
      </c>
      <c r="U903" s="1" t="s">
        <v>5351</v>
      </c>
      <c r="V903" s="1" t="s">
        <v>5351</v>
      </c>
      <c r="W903" s="1" t="s">
        <v>2057</v>
      </c>
      <c r="X903" s="1" t="s">
        <v>2058</v>
      </c>
      <c r="Y903" s="1" t="s">
        <v>5644</v>
      </c>
      <c r="Z903" s="1" t="s">
        <v>5645</v>
      </c>
      <c r="AB903" s="8" t="str">
        <f t="shared" si="176"/>
        <v>000156139</v>
      </c>
      <c r="AC903" t="str">
        <f t="shared" si="177"/>
        <v>09/06/2015</v>
      </c>
      <c r="AD903" t="str">
        <f t="shared" si="178"/>
        <v>01010810000191</v>
      </c>
      <c r="AE903" s="9">
        <f t="shared" si="179"/>
        <v>2329.6799999999998</v>
      </c>
      <c r="AF903">
        <f t="shared" si="180"/>
        <v>0</v>
      </c>
      <c r="AH903">
        <v>6810594</v>
      </c>
      <c r="AI903" s="10" t="s">
        <v>6318</v>
      </c>
      <c r="AJ903">
        <v>155817</v>
      </c>
      <c r="AK903" t="s">
        <v>5762</v>
      </c>
      <c r="AL903">
        <v>1</v>
      </c>
      <c r="AM903">
        <v>1</v>
      </c>
      <c r="AN903" s="11" t="e">
        <f>VLOOKUP(TRIM(AK903),[1]Sheet1!$V:$W,2,FALSE)</f>
        <v>#N/A</v>
      </c>
      <c r="AO903" s="11">
        <f t="shared" si="181"/>
        <v>0</v>
      </c>
      <c r="AP903" s="10">
        <f t="shared" si="182"/>
        <v>0</v>
      </c>
      <c r="AQ903" s="10"/>
      <c r="AR903" s="11" t="b">
        <f t="shared" si="183"/>
        <v>0</v>
      </c>
      <c r="AT903" s="1" t="s">
        <v>2703</v>
      </c>
      <c r="AU903" s="3">
        <v>42167</v>
      </c>
      <c r="AV903" s="1" t="s">
        <v>4800</v>
      </c>
      <c r="AW903" t="str">
        <f t="shared" si="184"/>
        <v>96404942000104</v>
      </c>
      <c r="AX903" s="12">
        <f t="shared" si="185"/>
        <v>787.41</v>
      </c>
      <c r="AY903" s="12">
        <f t="shared" si="186"/>
        <v>0</v>
      </c>
      <c r="BA903" t="str">
        <f t="shared" si="187"/>
        <v>12/06/2015;96404942000104;787,41;0,00</v>
      </c>
    </row>
    <row r="904" spans="1:53" x14ac:dyDescent="0.2">
      <c r="A904" s="1" t="s">
        <v>5346</v>
      </c>
      <c r="B904" s="1" t="s">
        <v>2059</v>
      </c>
      <c r="C904" s="3">
        <v>42164</v>
      </c>
      <c r="D904" s="1" t="s">
        <v>3657</v>
      </c>
      <c r="E904" s="1" t="s">
        <v>5347</v>
      </c>
      <c r="F904" s="5">
        <v>641.77</v>
      </c>
      <c r="G904" s="5">
        <v>641.77</v>
      </c>
      <c r="H904" s="5">
        <v>115.52</v>
      </c>
      <c r="I904" s="1" t="s">
        <v>5348</v>
      </c>
      <c r="J904" s="5">
        <v>0</v>
      </c>
      <c r="K904" s="5">
        <v>0</v>
      </c>
      <c r="L904" s="1" t="s">
        <v>5349</v>
      </c>
      <c r="M904" s="5">
        <v>0</v>
      </c>
      <c r="N904" s="5">
        <v>0</v>
      </c>
      <c r="O904" s="1" t="s">
        <v>5349</v>
      </c>
      <c r="P904" s="5">
        <v>641.77</v>
      </c>
      <c r="Q904" s="5">
        <v>10.59</v>
      </c>
      <c r="R904" s="1" t="s">
        <v>5351</v>
      </c>
      <c r="S904" s="5">
        <v>641.77</v>
      </c>
      <c r="T904" s="5">
        <v>48.77</v>
      </c>
      <c r="U904" s="1" t="s">
        <v>5351</v>
      </c>
      <c r="V904" s="1" t="s">
        <v>5351</v>
      </c>
      <c r="W904" s="1" t="s">
        <v>3669</v>
      </c>
      <c r="X904" s="1" t="s">
        <v>2058</v>
      </c>
      <c r="Y904" s="1" t="s">
        <v>5644</v>
      </c>
      <c r="Z904" s="1" t="s">
        <v>5645</v>
      </c>
      <c r="AB904" s="8" t="str">
        <f t="shared" si="176"/>
        <v>000156140</v>
      </c>
      <c r="AC904" t="str">
        <f t="shared" si="177"/>
        <v>09/06/2015</v>
      </c>
      <c r="AD904" t="str">
        <f t="shared" si="178"/>
        <v>56545742000157</v>
      </c>
      <c r="AE904" s="9">
        <f t="shared" si="179"/>
        <v>641.77</v>
      </c>
      <c r="AF904">
        <f t="shared" si="180"/>
        <v>0</v>
      </c>
      <c r="AH904">
        <v>6795603</v>
      </c>
      <c r="AI904" s="10" t="s">
        <v>6319</v>
      </c>
      <c r="AJ904">
        <v>155818</v>
      </c>
      <c r="AK904" t="s">
        <v>5493</v>
      </c>
      <c r="AL904">
        <v>1</v>
      </c>
      <c r="AM904">
        <v>1</v>
      </c>
      <c r="AN904" s="11" t="e">
        <f>VLOOKUP(TRIM(AK904),[1]Sheet1!$V:$W,2,FALSE)</f>
        <v>#N/A</v>
      </c>
      <c r="AO904" s="11">
        <f t="shared" si="181"/>
        <v>0</v>
      </c>
      <c r="AP904" s="10">
        <f t="shared" si="182"/>
        <v>0</v>
      </c>
      <c r="AQ904" s="10"/>
      <c r="AR904" s="11" t="b">
        <f t="shared" si="183"/>
        <v>0</v>
      </c>
      <c r="AT904" s="1" t="s">
        <v>2704</v>
      </c>
      <c r="AU904" s="3">
        <v>42167</v>
      </c>
      <c r="AV904" s="1" t="s">
        <v>5433</v>
      </c>
      <c r="AW904" t="str">
        <f t="shared" si="184"/>
        <v>46044053002906</v>
      </c>
      <c r="AX904" s="12">
        <f t="shared" si="185"/>
        <v>178.96</v>
      </c>
      <c r="AY904" s="12">
        <f t="shared" si="186"/>
        <v>0</v>
      </c>
      <c r="BA904" t="str">
        <f t="shared" si="187"/>
        <v>12/06/2015;46044053002906;178,96;0,00</v>
      </c>
    </row>
    <row r="905" spans="1:53" x14ac:dyDescent="0.2">
      <c r="A905" s="1" t="s">
        <v>5346</v>
      </c>
      <c r="B905" s="1" t="s">
        <v>2060</v>
      </c>
      <c r="C905" s="3">
        <v>42164</v>
      </c>
      <c r="D905" s="1" t="s">
        <v>3657</v>
      </c>
      <c r="E905" s="1" t="s">
        <v>5347</v>
      </c>
      <c r="F905" s="5">
        <v>308.82</v>
      </c>
      <c r="G905" s="5">
        <v>268.54000000000002</v>
      </c>
      <c r="H905" s="5">
        <v>48.34</v>
      </c>
      <c r="I905" s="1" t="s">
        <v>5406</v>
      </c>
      <c r="J905" s="5">
        <v>0</v>
      </c>
      <c r="K905" s="5">
        <v>0</v>
      </c>
      <c r="L905" s="1" t="s">
        <v>5349</v>
      </c>
      <c r="M905" s="5">
        <v>268.54000000000002</v>
      </c>
      <c r="N905" s="5">
        <v>40.28</v>
      </c>
      <c r="O905" s="1" t="s">
        <v>3642</v>
      </c>
      <c r="P905" s="5">
        <v>268.54000000000002</v>
      </c>
      <c r="Q905" s="5">
        <v>4.43</v>
      </c>
      <c r="R905" s="1" t="s">
        <v>5351</v>
      </c>
      <c r="S905" s="5">
        <v>268.54000000000002</v>
      </c>
      <c r="T905" s="5">
        <v>20.41</v>
      </c>
      <c r="U905" s="1" t="s">
        <v>5351</v>
      </c>
      <c r="V905" s="1" t="s">
        <v>5351</v>
      </c>
      <c r="W905" s="1" t="s">
        <v>5423</v>
      </c>
      <c r="X905" s="1" t="s">
        <v>5408</v>
      </c>
      <c r="Y905" s="1" t="s">
        <v>5844</v>
      </c>
      <c r="Z905" s="1" t="s">
        <v>5845</v>
      </c>
      <c r="AB905" s="8" t="str">
        <f t="shared" si="176"/>
        <v>000156141</v>
      </c>
      <c r="AC905" t="str">
        <f t="shared" si="177"/>
        <v>09/06/2015</v>
      </c>
      <c r="AD905" t="str">
        <f t="shared" si="178"/>
        <v>59578948000414</v>
      </c>
      <c r="AE905" s="9">
        <f t="shared" si="179"/>
        <v>308.82</v>
      </c>
      <c r="AF905">
        <f t="shared" si="180"/>
        <v>0</v>
      </c>
      <c r="AH905">
        <v>6783935</v>
      </c>
      <c r="AI905" s="10" t="s">
        <v>6289</v>
      </c>
      <c r="AJ905">
        <v>155819</v>
      </c>
      <c r="AK905" t="s">
        <v>5210</v>
      </c>
      <c r="AL905">
        <v>1</v>
      </c>
      <c r="AM905">
        <v>4</v>
      </c>
      <c r="AN905" s="11" t="e">
        <f>VLOOKUP(TRIM(AK905),[1]Sheet1!$V:$W,2,FALSE)</f>
        <v>#N/A</v>
      </c>
      <c r="AO905" s="11">
        <f t="shared" si="181"/>
        <v>0</v>
      </c>
      <c r="AP905" s="10">
        <f t="shared" si="182"/>
        <v>0</v>
      </c>
      <c r="AQ905" s="10"/>
      <c r="AR905" s="11" t="b">
        <f t="shared" si="183"/>
        <v>0</v>
      </c>
      <c r="AT905" s="1" t="s">
        <v>2705</v>
      </c>
      <c r="AU905" s="3">
        <v>42167</v>
      </c>
      <c r="AV905" s="1" t="s">
        <v>2066</v>
      </c>
      <c r="AW905" t="str">
        <f t="shared" si="184"/>
        <v>04760809000172</v>
      </c>
      <c r="AX905" s="12">
        <f t="shared" si="185"/>
        <v>864.47</v>
      </c>
      <c r="AY905" s="12">
        <f t="shared" si="186"/>
        <v>0</v>
      </c>
      <c r="BA905" t="str">
        <f t="shared" si="187"/>
        <v>12/06/2015;04760809000172;864,47;0,00</v>
      </c>
    </row>
    <row r="906" spans="1:53" x14ac:dyDescent="0.2">
      <c r="A906" s="1" t="s">
        <v>5346</v>
      </c>
      <c r="B906" s="1" t="s">
        <v>2061</v>
      </c>
      <c r="C906" s="3">
        <v>42164</v>
      </c>
      <c r="D906" s="1" t="s">
        <v>3649</v>
      </c>
      <c r="E906" s="1" t="s">
        <v>5382</v>
      </c>
      <c r="F906" s="5">
        <v>909.52</v>
      </c>
      <c r="G906" s="5">
        <v>790.89</v>
      </c>
      <c r="H906" s="5">
        <v>31.64</v>
      </c>
      <c r="I906" s="1" t="s">
        <v>5406</v>
      </c>
      <c r="J906" s="5">
        <v>0</v>
      </c>
      <c r="K906" s="5">
        <v>0</v>
      </c>
      <c r="L906" s="1" t="s">
        <v>5349</v>
      </c>
      <c r="M906" s="5">
        <v>790.89</v>
      </c>
      <c r="N906" s="5">
        <v>118.63</v>
      </c>
      <c r="O906" s="1" t="s">
        <v>3642</v>
      </c>
      <c r="P906" s="5">
        <v>790.89</v>
      </c>
      <c r="Q906" s="5">
        <v>13.05</v>
      </c>
      <c r="R906" s="1" t="s">
        <v>5351</v>
      </c>
      <c r="S906" s="5">
        <v>790.89</v>
      </c>
      <c r="T906" s="5">
        <v>60.11</v>
      </c>
      <c r="U906" s="1" t="s">
        <v>5351</v>
      </c>
      <c r="V906" s="1" t="s">
        <v>5351</v>
      </c>
      <c r="W906" s="1" t="s">
        <v>2062</v>
      </c>
      <c r="X906" s="1" t="s">
        <v>5408</v>
      </c>
      <c r="Y906" s="1" t="s">
        <v>5897</v>
      </c>
      <c r="Z906" s="1" t="s">
        <v>5898</v>
      </c>
      <c r="AB906" s="8" t="str">
        <f t="shared" si="176"/>
        <v>000156142</v>
      </c>
      <c r="AC906" t="str">
        <f t="shared" si="177"/>
        <v>09/06/2015</v>
      </c>
      <c r="AD906" t="str">
        <f t="shared" si="178"/>
        <v>02195445000361</v>
      </c>
      <c r="AE906" s="9">
        <f t="shared" si="179"/>
        <v>909.52</v>
      </c>
      <c r="AF906">
        <f t="shared" si="180"/>
        <v>0</v>
      </c>
      <c r="AH906">
        <v>6782701</v>
      </c>
      <c r="AI906" s="10" t="s">
        <v>6317</v>
      </c>
      <c r="AJ906">
        <v>155820</v>
      </c>
      <c r="AK906" t="s">
        <v>4123</v>
      </c>
      <c r="AL906">
        <v>1</v>
      </c>
      <c r="AM906">
        <v>2</v>
      </c>
      <c r="AN906" s="11" t="e">
        <f>VLOOKUP(TRIM(AK906),[1]Sheet1!$V:$W,2,FALSE)</f>
        <v>#N/A</v>
      </c>
      <c r="AO906" s="11">
        <f t="shared" si="181"/>
        <v>0</v>
      </c>
      <c r="AP906" s="10">
        <f t="shared" si="182"/>
        <v>0</v>
      </c>
      <c r="AQ906" s="10"/>
      <c r="AR906" s="11" t="b">
        <f t="shared" si="183"/>
        <v>0</v>
      </c>
      <c r="AT906" s="1" t="s">
        <v>2708</v>
      </c>
      <c r="AU906" s="3">
        <v>42167</v>
      </c>
      <c r="AV906" s="1" t="s">
        <v>3672</v>
      </c>
      <c r="AW906" t="str">
        <f t="shared" si="184"/>
        <v>00111511000180</v>
      </c>
      <c r="AX906" s="12">
        <f t="shared" si="185"/>
        <v>117.05</v>
      </c>
      <c r="AY906" s="12">
        <f t="shared" si="186"/>
        <v>0</v>
      </c>
      <c r="BA906" t="str">
        <f t="shared" si="187"/>
        <v>12/06/2015;00111511000180;117,05;0,00</v>
      </c>
    </row>
    <row r="907" spans="1:53" x14ac:dyDescent="0.2">
      <c r="A907" s="1" t="s">
        <v>5346</v>
      </c>
      <c r="B907" s="1" t="s">
        <v>2063</v>
      </c>
      <c r="C907" s="3">
        <v>42164</v>
      </c>
      <c r="D907" s="1" t="s">
        <v>3657</v>
      </c>
      <c r="E907" s="1" t="s">
        <v>5347</v>
      </c>
      <c r="F907" s="5">
        <v>144.25</v>
      </c>
      <c r="G907" s="5">
        <v>144.25</v>
      </c>
      <c r="H907" s="5">
        <v>25.97</v>
      </c>
      <c r="I907" s="1" t="s">
        <v>5348</v>
      </c>
      <c r="J907" s="5">
        <v>0</v>
      </c>
      <c r="K907" s="5">
        <v>0</v>
      </c>
      <c r="L907" s="1" t="s">
        <v>5349</v>
      </c>
      <c r="M907" s="5">
        <v>0</v>
      </c>
      <c r="N907" s="5">
        <v>0</v>
      </c>
      <c r="O907" s="1" t="s">
        <v>5349</v>
      </c>
      <c r="P907" s="5">
        <v>144.25</v>
      </c>
      <c r="Q907" s="5">
        <v>2.38</v>
      </c>
      <c r="R907" s="1" t="s">
        <v>5351</v>
      </c>
      <c r="S907" s="5">
        <v>144.25</v>
      </c>
      <c r="T907" s="5">
        <v>10.96</v>
      </c>
      <c r="U907" s="1" t="s">
        <v>5351</v>
      </c>
      <c r="V907" s="1" t="s">
        <v>5351</v>
      </c>
      <c r="W907" s="1" t="s">
        <v>2064</v>
      </c>
      <c r="X907" s="1" t="s">
        <v>5232</v>
      </c>
      <c r="Y907" s="1" t="s">
        <v>4096</v>
      </c>
      <c r="Z907" s="1" t="s">
        <v>4097</v>
      </c>
      <c r="AB907" s="8" t="str">
        <f t="shared" si="176"/>
        <v>000156143</v>
      </c>
      <c r="AC907" t="str">
        <f t="shared" si="177"/>
        <v>09/06/2015</v>
      </c>
      <c r="AD907" t="str">
        <f t="shared" si="178"/>
        <v>10821547000101</v>
      </c>
      <c r="AE907" s="9">
        <f t="shared" si="179"/>
        <v>144.25</v>
      </c>
      <c r="AF907">
        <f t="shared" si="180"/>
        <v>0</v>
      </c>
      <c r="AH907">
        <v>6783934</v>
      </c>
      <c r="AI907" s="10" t="s">
        <v>6252</v>
      </c>
      <c r="AJ907">
        <v>155821</v>
      </c>
      <c r="AK907" t="s">
        <v>4123</v>
      </c>
      <c r="AL907">
        <v>1</v>
      </c>
      <c r="AM907">
        <v>20</v>
      </c>
      <c r="AN907" s="11" t="e">
        <f>VLOOKUP(TRIM(AK907),[1]Sheet1!$V:$W,2,FALSE)</f>
        <v>#N/A</v>
      </c>
      <c r="AO907" s="11">
        <f t="shared" si="181"/>
        <v>0</v>
      </c>
      <c r="AP907" s="10">
        <f t="shared" si="182"/>
        <v>0</v>
      </c>
      <c r="AQ907" s="10"/>
      <c r="AR907" s="11" t="b">
        <f t="shared" si="183"/>
        <v>1</v>
      </c>
      <c r="AT907" s="1" t="s">
        <v>2709</v>
      </c>
      <c r="AU907" s="3">
        <v>42167</v>
      </c>
      <c r="AV907" s="1" t="s">
        <v>5641</v>
      </c>
      <c r="AW907" t="str">
        <f t="shared" si="184"/>
        <v>82321845000143</v>
      </c>
      <c r="AX907" s="12">
        <f t="shared" si="185"/>
        <v>1020.53</v>
      </c>
      <c r="AY907" s="12">
        <f t="shared" si="186"/>
        <v>1261.0000000000002</v>
      </c>
      <c r="BA907" t="str">
        <f t="shared" si="187"/>
        <v>12/06/2015;82321845000143;1020,53;1261,00</v>
      </c>
    </row>
    <row r="908" spans="1:53" x14ac:dyDescent="0.2">
      <c r="A908" s="1" t="s">
        <v>5346</v>
      </c>
      <c r="B908" s="1" t="s">
        <v>2065</v>
      </c>
      <c r="C908" s="3">
        <v>42164</v>
      </c>
      <c r="D908" s="1" t="s">
        <v>3657</v>
      </c>
      <c r="E908" s="1" t="s">
        <v>5347</v>
      </c>
      <c r="F908" s="5">
        <v>650.08000000000004</v>
      </c>
      <c r="G908" s="5">
        <v>565.29</v>
      </c>
      <c r="H908" s="5">
        <v>101.75</v>
      </c>
      <c r="I908" s="1" t="s">
        <v>5406</v>
      </c>
      <c r="J908" s="5">
        <v>0</v>
      </c>
      <c r="K908" s="5">
        <v>0</v>
      </c>
      <c r="L908" s="1" t="s">
        <v>5349</v>
      </c>
      <c r="M908" s="5">
        <v>565.29</v>
      </c>
      <c r="N908" s="5">
        <v>84.79</v>
      </c>
      <c r="O908" s="1" t="s">
        <v>3642</v>
      </c>
      <c r="P908" s="5">
        <v>565.29</v>
      </c>
      <c r="Q908" s="5">
        <v>9.33</v>
      </c>
      <c r="R908" s="1" t="s">
        <v>5351</v>
      </c>
      <c r="S908" s="5">
        <v>565.29</v>
      </c>
      <c r="T908" s="5">
        <v>42.96</v>
      </c>
      <c r="U908" s="1" t="s">
        <v>5351</v>
      </c>
      <c r="V908" s="1" t="s">
        <v>5351</v>
      </c>
      <c r="W908" s="1" t="s">
        <v>2066</v>
      </c>
      <c r="X908" s="1" t="s">
        <v>5408</v>
      </c>
      <c r="Y908" s="1" t="s">
        <v>4978</v>
      </c>
      <c r="Z908" s="1" t="s">
        <v>4979</v>
      </c>
      <c r="AB908" s="8" t="str">
        <f t="shared" si="176"/>
        <v>000156144</v>
      </c>
      <c r="AC908" t="str">
        <f t="shared" si="177"/>
        <v>09/06/2015</v>
      </c>
      <c r="AD908" t="str">
        <f t="shared" si="178"/>
        <v>04760809000172</v>
      </c>
      <c r="AE908" s="9">
        <f t="shared" si="179"/>
        <v>650.08000000000004</v>
      </c>
      <c r="AF908">
        <f t="shared" si="180"/>
        <v>0</v>
      </c>
      <c r="AH908">
        <v>6783935</v>
      </c>
      <c r="AI908" s="10" t="s">
        <v>6289</v>
      </c>
      <c r="AJ908">
        <v>155822</v>
      </c>
      <c r="AK908" t="s">
        <v>3510</v>
      </c>
      <c r="AL908">
        <v>1</v>
      </c>
      <c r="AM908">
        <v>12</v>
      </c>
      <c r="AN908" s="11" t="e">
        <f>VLOOKUP(TRIM(AK908),[1]Sheet1!$V:$W,2,FALSE)</f>
        <v>#N/A</v>
      </c>
      <c r="AO908" s="11">
        <f t="shared" si="181"/>
        <v>0</v>
      </c>
      <c r="AP908" s="10">
        <f t="shared" si="182"/>
        <v>0</v>
      </c>
      <c r="AQ908" s="10"/>
      <c r="AR908" s="11" t="b">
        <f t="shared" si="183"/>
        <v>0</v>
      </c>
      <c r="AT908" s="1" t="s">
        <v>2710</v>
      </c>
      <c r="AU908" s="3">
        <v>42167</v>
      </c>
      <c r="AV908" s="1" t="s">
        <v>3672</v>
      </c>
      <c r="AW908" t="str">
        <f t="shared" si="184"/>
        <v>00111511000180</v>
      </c>
      <c r="AX908" s="12">
        <f t="shared" si="185"/>
        <v>2703.67</v>
      </c>
      <c r="AY908" s="12">
        <f t="shared" si="186"/>
        <v>0</v>
      </c>
      <c r="BA908" t="str">
        <f t="shared" si="187"/>
        <v>12/06/2015;00111511000180;2703,67;0,00</v>
      </c>
    </row>
    <row r="909" spans="1:53" x14ac:dyDescent="0.2">
      <c r="A909" s="1" t="s">
        <v>5346</v>
      </c>
      <c r="B909" s="1" t="s">
        <v>2067</v>
      </c>
      <c r="C909" s="3">
        <v>42164</v>
      </c>
      <c r="D909" s="1" t="s">
        <v>3657</v>
      </c>
      <c r="E909" s="1" t="s">
        <v>5347</v>
      </c>
      <c r="F909" s="5">
        <v>468.12</v>
      </c>
      <c r="G909" s="5">
        <v>468.12</v>
      </c>
      <c r="H909" s="5">
        <v>84.26</v>
      </c>
      <c r="I909" s="1" t="s">
        <v>5348</v>
      </c>
      <c r="J909" s="5">
        <v>0</v>
      </c>
      <c r="K909" s="5">
        <v>0</v>
      </c>
      <c r="L909" s="1" t="s">
        <v>5349</v>
      </c>
      <c r="M909" s="5">
        <v>0</v>
      </c>
      <c r="N909" s="5">
        <v>0</v>
      </c>
      <c r="O909" s="1" t="s">
        <v>5349</v>
      </c>
      <c r="P909" s="5">
        <v>468.12</v>
      </c>
      <c r="Q909" s="5">
        <v>7.72</v>
      </c>
      <c r="R909" s="1" t="s">
        <v>5351</v>
      </c>
      <c r="S909" s="5">
        <v>468.12</v>
      </c>
      <c r="T909" s="5">
        <v>35.58</v>
      </c>
      <c r="U909" s="1" t="s">
        <v>5351</v>
      </c>
      <c r="V909" s="1" t="s">
        <v>5351</v>
      </c>
      <c r="W909" s="1" t="s">
        <v>3728</v>
      </c>
      <c r="X909" s="1" t="s">
        <v>5498</v>
      </c>
      <c r="Y909" s="1" t="s">
        <v>2068</v>
      </c>
      <c r="Z909" s="1" t="s">
        <v>2069</v>
      </c>
      <c r="AB909" s="8" t="str">
        <f t="shared" si="176"/>
        <v>000156145</v>
      </c>
      <c r="AC909" t="str">
        <f t="shared" si="177"/>
        <v>09/06/2015</v>
      </c>
      <c r="AD909" t="str">
        <f t="shared" si="178"/>
        <v>61188488000117</v>
      </c>
      <c r="AE909" s="9">
        <f t="shared" si="179"/>
        <v>468.12</v>
      </c>
      <c r="AF909">
        <f t="shared" si="180"/>
        <v>0</v>
      </c>
      <c r="AH909">
        <v>6784026</v>
      </c>
      <c r="AI909" s="10" t="s">
        <v>6247</v>
      </c>
      <c r="AJ909">
        <v>155823</v>
      </c>
      <c r="AK909" t="s">
        <v>4594</v>
      </c>
      <c r="AL909">
        <v>0</v>
      </c>
      <c r="AM909">
        <v>14</v>
      </c>
      <c r="AN909" s="11" t="e">
        <f>VLOOKUP(TRIM(AK909),[1]Sheet1!$V:$W,2,FALSE)</f>
        <v>#N/A</v>
      </c>
      <c r="AO909" s="11">
        <f t="shared" si="181"/>
        <v>0</v>
      </c>
      <c r="AP909" s="10">
        <f t="shared" si="182"/>
        <v>0</v>
      </c>
      <c r="AQ909" s="10"/>
      <c r="AR909" s="11" t="b">
        <f t="shared" si="183"/>
        <v>0</v>
      </c>
      <c r="AT909" s="1" t="s">
        <v>2711</v>
      </c>
      <c r="AU909" s="3">
        <v>42167</v>
      </c>
      <c r="AV909" s="1" t="s">
        <v>2645</v>
      </c>
      <c r="AW909" t="str">
        <f t="shared" si="184"/>
        <v>07206816004293</v>
      </c>
      <c r="AX909" s="12">
        <f t="shared" si="185"/>
        <v>620.48</v>
      </c>
      <c r="AY909" s="12">
        <f t="shared" si="186"/>
        <v>0</v>
      </c>
      <c r="BA909" t="str">
        <f t="shared" si="187"/>
        <v>12/06/2015;07206816004293;620,48;0,00</v>
      </c>
    </row>
    <row r="910" spans="1:53" x14ac:dyDescent="0.2">
      <c r="A910" s="1" t="s">
        <v>5346</v>
      </c>
      <c r="B910" s="1" t="s">
        <v>2070</v>
      </c>
      <c r="C910" s="3">
        <v>42164</v>
      </c>
      <c r="D910" s="1" t="s">
        <v>3657</v>
      </c>
      <c r="E910" s="1" t="s">
        <v>5347</v>
      </c>
      <c r="F910" s="5">
        <v>278.54000000000002</v>
      </c>
      <c r="G910" s="5">
        <v>278.54000000000002</v>
      </c>
      <c r="H910" s="5">
        <v>50.14</v>
      </c>
      <c r="I910" s="1" t="s">
        <v>5348</v>
      </c>
      <c r="J910" s="5">
        <v>0</v>
      </c>
      <c r="K910" s="5">
        <v>0</v>
      </c>
      <c r="L910" s="1" t="s">
        <v>5349</v>
      </c>
      <c r="M910" s="5">
        <v>0</v>
      </c>
      <c r="N910" s="5">
        <v>0</v>
      </c>
      <c r="O910" s="1" t="s">
        <v>5349</v>
      </c>
      <c r="P910" s="5">
        <v>278.54000000000002</v>
      </c>
      <c r="Q910" s="5">
        <v>4.5999999999999996</v>
      </c>
      <c r="R910" s="1" t="s">
        <v>5351</v>
      </c>
      <c r="S910" s="5">
        <v>278.54000000000002</v>
      </c>
      <c r="T910" s="5">
        <v>21.17</v>
      </c>
      <c r="U910" s="1" t="s">
        <v>5351</v>
      </c>
      <c r="V910" s="1" t="s">
        <v>5351</v>
      </c>
      <c r="W910" s="1" t="s">
        <v>3728</v>
      </c>
      <c r="X910" s="1" t="s">
        <v>5498</v>
      </c>
      <c r="Y910" s="1" t="s">
        <v>2071</v>
      </c>
      <c r="Z910" s="1" t="s">
        <v>2072</v>
      </c>
      <c r="AB910" s="8" t="str">
        <f t="shared" si="176"/>
        <v>000156146</v>
      </c>
      <c r="AC910" t="str">
        <f t="shared" si="177"/>
        <v>09/06/2015</v>
      </c>
      <c r="AD910" t="str">
        <f t="shared" si="178"/>
        <v>61188488000117</v>
      </c>
      <c r="AE910" s="9">
        <f t="shared" si="179"/>
        <v>278.54000000000002</v>
      </c>
      <c r="AF910">
        <f t="shared" si="180"/>
        <v>0</v>
      </c>
      <c r="AH910">
        <v>6784026</v>
      </c>
      <c r="AI910" s="10" t="s">
        <v>6247</v>
      </c>
      <c r="AJ910">
        <v>155823</v>
      </c>
      <c r="AK910" t="s">
        <v>3758</v>
      </c>
      <c r="AL910">
        <v>0</v>
      </c>
      <c r="AM910">
        <v>1</v>
      </c>
      <c r="AN910" s="11" t="e">
        <f>VLOOKUP(TRIM(AK910),[1]Sheet1!$V:$W,2,FALSE)</f>
        <v>#N/A</v>
      </c>
      <c r="AO910" s="11">
        <f t="shared" si="181"/>
        <v>0</v>
      </c>
      <c r="AP910" s="10">
        <f t="shared" si="182"/>
        <v>0</v>
      </c>
      <c r="AQ910" s="10"/>
      <c r="AR910" s="11" t="b">
        <f t="shared" si="183"/>
        <v>0</v>
      </c>
      <c r="AT910" s="1" t="s">
        <v>2712</v>
      </c>
      <c r="AU910" s="3">
        <v>42167</v>
      </c>
      <c r="AV910" s="1" t="s">
        <v>5412</v>
      </c>
      <c r="AW910" t="str">
        <f t="shared" si="184"/>
        <v>02195445000108</v>
      </c>
      <c r="AX910" s="12">
        <f t="shared" si="185"/>
        <v>1302.55</v>
      </c>
      <c r="AY910" s="12">
        <f t="shared" si="186"/>
        <v>0</v>
      </c>
      <c r="BA910" t="str">
        <f t="shared" si="187"/>
        <v>12/06/2015;02195445000108;1302,55;0,00</v>
      </c>
    </row>
    <row r="911" spans="1:53" x14ac:dyDescent="0.2">
      <c r="A911" s="1" t="s">
        <v>5346</v>
      </c>
      <c r="B911" s="1" t="s">
        <v>2073</v>
      </c>
      <c r="C911" s="3">
        <v>42164</v>
      </c>
      <c r="D911" s="1" t="s">
        <v>3649</v>
      </c>
      <c r="E911" s="1" t="s">
        <v>5382</v>
      </c>
      <c r="F911" s="5">
        <v>111.96</v>
      </c>
      <c r="G911" s="5">
        <v>124.86</v>
      </c>
      <c r="H911" s="5">
        <v>14.98</v>
      </c>
      <c r="I911" s="1" t="s">
        <v>5348</v>
      </c>
      <c r="J911" s="5">
        <v>0</v>
      </c>
      <c r="K911" s="5">
        <v>0</v>
      </c>
      <c r="L911" s="1" t="s">
        <v>5349</v>
      </c>
      <c r="M911" s="5">
        <v>0</v>
      </c>
      <c r="N911" s="5">
        <v>0</v>
      </c>
      <c r="O911" s="1" t="s">
        <v>5349</v>
      </c>
      <c r="P911" s="5">
        <v>124.86</v>
      </c>
      <c r="Q911" s="5">
        <v>2.06</v>
      </c>
      <c r="R911" s="1" t="s">
        <v>5351</v>
      </c>
      <c r="S911" s="5">
        <v>124.86</v>
      </c>
      <c r="T911" s="5">
        <v>9.49</v>
      </c>
      <c r="U911" s="1" t="s">
        <v>5351</v>
      </c>
      <c r="V911" s="1" t="s">
        <v>5351</v>
      </c>
      <c r="W911" s="1" t="s">
        <v>2074</v>
      </c>
      <c r="X911" s="1" t="s">
        <v>5352</v>
      </c>
      <c r="Y911" s="1" t="s">
        <v>5357</v>
      </c>
      <c r="Z911" s="1" t="s">
        <v>5358</v>
      </c>
      <c r="AB911" s="8" t="str">
        <f t="shared" si="176"/>
        <v>000156147</v>
      </c>
      <c r="AC911" t="str">
        <f t="shared" si="177"/>
        <v>09/06/2015</v>
      </c>
      <c r="AD911" t="str">
        <f t="shared" si="178"/>
        <v>12201476000170</v>
      </c>
      <c r="AE911" s="9">
        <f t="shared" si="179"/>
        <v>111.96</v>
      </c>
      <c r="AF911">
        <f t="shared" si="180"/>
        <v>0</v>
      </c>
      <c r="AH911">
        <v>6784026</v>
      </c>
      <c r="AI911" s="10" t="s">
        <v>6247</v>
      </c>
      <c r="AJ911">
        <v>155823</v>
      </c>
      <c r="AK911" t="s">
        <v>3751</v>
      </c>
      <c r="AL911">
        <v>3</v>
      </c>
      <c r="AM911">
        <v>24080</v>
      </c>
      <c r="AN911" s="11">
        <f>VLOOKUP(TRIM(AK911),[1]Sheet1!$V:$W,2,FALSE)</f>
        <v>0</v>
      </c>
      <c r="AO911" s="11">
        <f t="shared" si="181"/>
        <v>0</v>
      </c>
      <c r="AP911" s="10">
        <f t="shared" si="182"/>
        <v>0</v>
      </c>
      <c r="AQ911" s="10"/>
      <c r="AR911" s="11" t="b">
        <f t="shared" si="183"/>
        <v>0</v>
      </c>
      <c r="AT911" s="1" t="s">
        <v>2713</v>
      </c>
      <c r="AU911" s="3">
        <v>42167</v>
      </c>
      <c r="AV911" s="1" t="s">
        <v>2714</v>
      </c>
      <c r="AW911" t="str">
        <f t="shared" si="184"/>
        <v>68950385000191</v>
      </c>
      <c r="AX911" s="12">
        <f t="shared" si="185"/>
        <v>1041.56</v>
      </c>
      <c r="AY911" s="12">
        <f t="shared" si="186"/>
        <v>0</v>
      </c>
      <c r="BA911" t="str">
        <f t="shared" si="187"/>
        <v>12/06/2015;68950385000191;1041,56;0,00</v>
      </c>
    </row>
    <row r="912" spans="1:53" x14ac:dyDescent="0.2">
      <c r="A912" s="1" t="s">
        <v>5346</v>
      </c>
      <c r="B912" s="1" t="s">
        <v>2073</v>
      </c>
      <c r="C912" s="3">
        <v>42164</v>
      </c>
      <c r="D912" s="1" t="s">
        <v>3649</v>
      </c>
      <c r="E912" s="1" t="s">
        <v>5382</v>
      </c>
      <c r="F912" s="5">
        <v>42.52</v>
      </c>
      <c r="G912" s="5">
        <v>47.42</v>
      </c>
      <c r="H912" s="5">
        <v>5.69</v>
      </c>
      <c r="I912" s="1" t="s">
        <v>5348</v>
      </c>
      <c r="J912" s="5">
        <v>0</v>
      </c>
      <c r="K912" s="5">
        <v>0</v>
      </c>
      <c r="L912" s="1" t="s">
        <v>5349</v>
      </c>
      <c r="M912" s="5">
        <v>0</v>
      </c>
      <c r="N912" s="5">
        <v>0</v>
      </c>
      <c r="O912" s="1" t="s">
        <v>5349</v>
      </c>
      <c r="P912" s="5">
        <v>47.42</v>
      </c>
      <c r="Q912" s="5">
        <v>0.78</v>
      </c>
      <c r="R912" s="1" t="s">
        <v>5351</v>
      </c>
      <c r="S912" s="5">
        <v>47.42</v>
      </c>
      <c r="T912" s="5">
        <v>3.6</v>
      </c>
      <c r="U912" s="1" t="s">
        <v>5351</v>
      </c>
      <c r="V912" s="1" t="s">
        <v>5351</v>
      </c>
      <c r="W912" s="1" t="s">
        <v>2074</v>
      </c>
      <c r="X912" s="1" t="s">
        <v>5562</v>
      </c>
      <c r="Y912" s="1" t="s">
        <v>5565</v>
      </c>
      <c r="Z912" s="1" t="s">
        <v>5566</v>
      </c>
      <c r="AB912" s="8" t="str">
        <f t="shared" si="176"/>
        <v>000156147</v>
      </c>
      <c r="AC912" t="str">
        <f t="shared" si="177"/>
        <v>09/06/2015</v>
      </c>
      <c r="AD912" t="str">
        <f t="shared" si="178"/>
        <v>12201476000170</v>
      </c>
      <c r="AE912" s="9">
        <f t="shared" si="179"/>
        <v>42.52</v>
      </c>
      <c r="AF912">
        <f t="shared" si="180"/>
        <v>0</v>
      </c>
      <c r="AH912">
        <v>6784026</v>
      </c>
      <c r="AI912" s="10" t="s">
        <v>6247</v>
      </c>
      <c r="AJ912">
        <v>155823</v>
      </c>
      <c r="AK912" t="s">
        <v>3749</v>
      </c>
      <c r="AL912">
        <v>8</v>
      </c>
      <c r="AM912">
        <v>16500</v>
      </c>
      <c r="AN912" s="11">
        <f>VLOOKUP(TRIM(AK912),[1]Sheet1!$V:$W,2,FALSE)</f>
        <v>0</v>
      </c>
      <c r="AO912" s="11">
        <f t="shared" si="181"/>
        <v>0</v>
      </c>
      <c r="AP912" s="10">
        <f t="shared" si="182"/>
        <v>0</v>
      </c>
      <c r="AQ912" s="10"/>
      <c r="AR912" s="11" t="b">
        <f t="shared" si="183"/>
        <v>0</v>
      </c>
      <c r="AT912" s="1" t="s">
        <v>2717</v>
      </c>
      <c r="AU912" s="3">
        <v>42167</v>
      </c>
      <c r="AV912" s="1" t="s">
        <v>4107</v>
      </c>
      <c r="AW912" t="str">
        <f t="shared" si="184"/>
        <v>84683374000300</v>
      </c>
      <c r="AX912" s="12">
        <f t="shared" si="185"/>
        <v>2119.8200000000002</v>
      </c>
      <c r="AY912" s="12">
        <f t="shared" si="186"/>
        <v>0</v>
      </c>
      <c r="BA912" t="str">
        <f t="shared" si="187"/>
        <v>12/06/2015;84683374000300;2119,82;0,00</v>
      </c>
    </row>
    <row r="913" spans="1:53" x14ac:dyDescent="0.2">
      <c r="A913" s="1" t="s">
        <v>5346</v>
      </c>
      <c r="B913" s="1" t="s">
        <v>2075</v>
      </c>
      <c r="C913" s="3">
        <v>42164</v>
      </c>
      <c r="D913" s="1" t="s">
        <v>3657</v>
      </c>
      <c r="E913" s="1" t="s">
        <v>5347</v>
      </c>
      <c r="F913" s="5">
        <v>2169.12</v>
      </c>
      <c r="G913" s="5">
        <v>1886.19</v>
      </c>
      <c r="H913" s="5">
        <v>339.51</v>
      </c>
      <c r="I913" s="1" t="s">
        <v>5406</v>
      </c>
      <c r="J913" s="5">
        <v>0</v>
      </c>
      <c r="K913" s="5">
        <v>0</v>
      </c>
      <c r="L913" s="1" t="s">
        <v>5349</v>
      </c>
      <c r="M913" s="5">
        <v>1886.19</v>
      </c>
      <c r="N913" s="5">
        <v>282.93</v>
      </c>
      <c r="O913" s="1" t="s">
        <v>3642</v>
      </c>
      <c r="P913" s="5">
        <v>1886.19</v>
      </c>
      <c r="Q913" s="5">
        <v>31.12</v>
      </c>
      <c r="R913" s="1" t="s">
        <v>5351</v>
      </c>
      <c r="S913" s="5">
        <v>1886.19</v>
      </c>
      <c r="T913" s="5">
        <v>143.35</v>
      </c>
      <c r="U913" s="1" t="s">
        <v>5351</v>
      </c>
      <c r="V913" s="1" t="s">
        <v>5351</v>
      </c>
      <c r="W913" s="1" t="s">
        <v>5412</v>
      </c>
      <c r="X913" s="1" t="s">
        <v>5408</v>
      </c>
      <c r="Y913" s="1" t="s">
        <v>5897</v>
      </c>
      <c r="Z913" s="1" t="s">
        <v>5898</v>
      </c>
      <c r="AB913" s="8" t="str">
        <f t="shared" si="176"/>
        <v>000156148</v>
      </c>
      <c r="AC913" t="str">
        <f t="shared" si="177"/>
        <v>09/06/2015</v>
      </c>
      <c r="AD913" t="str">
        <f t="shared" si="178"/>
        <v>02195445000108</v>
      </c>
      <c r="AE913" s="9">
        <f t="shared" si="179"/>
        <v>2169.12</v>
      </c>
      <c r="AF913">
        <f t="shared" si="180"/>
        <v>0</v>
      </c>
      <c r="AH913">
        <v>6784026</v>
      </c>
      <c r="AI913" s="10" t="s">
        <v>6247</v>
      </c>
      <c r="AJ913">
        <v>155823</v>
      </c>
      <c r="AK913" t="s">
        <v>3747</v>
      </c>
      <c r="AL913">
        <v>8</v>
      </c>
      <c r="AM913">
        <v>7800</v>
      </c>
      <c r="AN913" s="11">
        <f>VLOOKUP(TRIM(AK913),[1]Sheet1!$V:$W,2,FALSE)</f>
        <v>0</v>
      </c>
      <c r="AO913" s="11">
        <f t="shared" si="181"/>
        <v>0</v>
      </c>
      <c r="AP913" s="10">
        <f t="shared" si="182"/>
        <v>0</v>
      </c>
      <c r="AQ913" s="10"/>
      <c r="AR913" s="11" t="b">
        <f t="shared" si="183"/>
        <v>0</v>
      </c>
      <c r="AT913" s="1" t="s">
        <v>2718</v>
      </c>
      <c r="AU913" s="3">
        <v>42167</v>
      </c>
      <c r="AV913" s="1" t="s">
        <v>2618</v>
      </c>
      <c r="AW913" t="str">
        <f t="shared" si="184"/>
        <v>46761730000530</v>
      </c>
      <c r="AX913" s="12">
        <f t="shared" si="185"/>
        <v>1966.3200000000002</v>
      </c>
      <c r="AY913" s="12">
        <f t="shared" si="186"/>
        <v>477.48580479999998</v>
      </c>
      <c r="BA913" t="str">
        <f t="shared" si="187"/>
        <v>12/06/2015;46761730000530;1966,32;477,49</v>
      </c>
    </row>
    <row r="914" spans="1:53" x14ac:dyDescent="0.2">
      <c r="A914" s="1" t="s">
        <v>5346</v>
      </c>
      <c r="B914" s="1" t="s">
        <v>2076</v>
      </c>
      <c r="C914" s="3">
        <v>42164</v>
      </c>
      <c r="D914" s="1" t="s">
        <v>3649</v>
      </c>
      <c r="E914" s="1" t="s">
        <v>5628</v>
      </c>
      <c r="F914" s="5">
        <v>1313.76</v>
      </c>
      <c r="G914" s="5">
        <v>1313.76</v>
      </c>
      <c r="H914" s="5">
        <v>52.55</v>
      </c>
      <c r="I914" s="1" t="s">
        <v>5406</v>
      </c>
      <c r="J914" s="5">
        <v>0</v>
      </c>
      <c r="K914" s="5">
        <v>0</v>
      </c>
      <c r="L914" s="1" t="s">
        <v>5349</v>
      </c>
      <c r="M914" s="5">
        <v>1142.4000000000001</v>
      </c>
      <c r="N914" s="5">
        <v>171.36</v>
      </c>
      <c r="O914" s="1" t="s">
        <v>3642</v>
      </c>
      <c r="P914" s="5">
        <v>1142.4000000000001</v>
      </c>
      <c r="Q914" s="5">
        <v>18.850000000000001</v>
      </c>
      <c r="R914" s="1" t="s">
        <v>5351</v>
      </c>
      <c r="S914" s="5">
        <v>1142.4000000000001</v>
      </c>
      <c r="T914" s="5">
        <v>86.82</v>
      </c>
      <c r="U914" s="1" t="s">
        <v>5351</v>
      </c>
      <c r="V914" s="1" t="s">
        <v>5351</v>
      </c>
      <c r="W914" s="1" t="s">
        <v>2077</v>
      </c>
      <c r="X914" s="1" t="s">
        <v>5408</v>
      </c>
      <c r="Y914" s="1" t="s">
        <v>5696</v>
      </c>
      <c r="Z914" s="1" t="s">
        <v>5697</v>
      </c>
      <c r="AB914" s="8" t="str">
        <f t="shared" si="176"/>
        <v>000156149</v>
      </c>
      <c r="AC914" t="str">
        <f t="shared" si="177"/>
        <v>09/06/2015</v>
      </c>
      <c r="AD914" t="str">
        <f t="shared" si="178"/>
        <v>13432810000169</v>
      </c>
      <c r="AE914" s="9">
        <f t="shared" si="179"/>
        <v>1313.76</v>
      </c>
      <c r="AF914">
        <f t="shared" si="180"/>
        <v>0</v>
      </c>
      <c r="AH914">
        <v>6784026</v>
      </c>
      <c r="AI914" s="10" t="s">
        <v>6247</v>
      </c>
      <c r="AJ914">
        <v>155823</v>
      </c>
      <c r="AK914" t="s">
        <v>3753</v>
      </c>
      <c r="AL914">
        <v>0</v>
      </c>
      <c r="AM914">
        <v>12000</v>
      </c>
      <c r="AN914" s="11">
        <f>VLOOKUP(TRIM(AK914),[1]Sheet1!$V:$W,2,FALSE)</f>
        <v>0</v>
      </c>
      <c r="AO914" s="11">
        <f t="shared" si="181"/>
        <v>0</v>
      </c>
      <c r="AP914" s="10">
        <f t="shared" si="182"/>
        <v>0</v>
      </c>
      <c r="AQ914" s="10"/>
      <c r="AR914" s="11" t="b">
        <f t="shared" si="183"/>
        <v>0</v>
      </c>
      <c r="AT914" s="1" t="s">
        <v>2723</v>
      </c>
      <c r="AU914" s="3">
        <v>42167</v>
      </c>
      <c r="AV914" s="1" t="s">
        <v>2724</v>
      </c>
      <c r="AW914" t="str">
        <f t="shared" si="184"/>
        <v>03759340000199</v>
      </c>
      <c r="AX914" s="12">
        <f t="shared" si="185"/>
        <v>1642.67</v>
      </c>
      <c r="AY914" s="12">
        <f t="shared" si="186"/>
        <v>0</v>
      </c>
      <c r="BA914" t="str">
        <f t="shared" si="187"/>
        <v>12/06/2015;03759340000199;1642,67;0,00</v>
      </c>
    </row>
    <row r="915" spans="1:53" x14ac:dyDescent="0.2">
      <c r="A915" s="1" t="s">
        <v>5346</v>
      </c>
      <c r="B915" s="1" t="s">
        <v>2078</v>
      </c>
      <c r="C915" s="3">
        <v>42164</v>
      </c>
      <c r="D915" s="1" t="s">
        <v>3657</v>
      </c>
      <c r="E915" s="1" t="s">
        <v>5347</v>
      </c>
      <c r="F915" s="5">
        <v>4338.2299999999996</v>
      </c>
      <c r="G915" s="5">
        <v>3772.37</v>
      </c>
      <c r="H915" s="5">
        <v>679.03</v>
      </c>
      <c r="I915" s="1" t="s">
        <v>5406</v>
      </c>
      <c r="J915" s="5">
        <v>0</v>
      </c>
      <c r="K915" s="5">
        <v>0</v>
      </c>
      <c r="L915" s="1" t="s">
        <v>5349</v>
      </c>
      <c r="M915" s="5">
        <v>3772.37</v>
      </c>
      <c r="N915" s="5">
        <v>565.86</v>
      </c>
      <c r="O915" s="1" t="s">
        <v>3642</v>
      </c>
      <c r="P915" s="5">
        <v>3772.37</v>
      </c>
      <c r="Q915" s="5">
        <v>62.24</v>
      </c>
      <c r="R915" s="1" t="s">
        <v>5351</v>
      </c>
      <c r="S915" s="5">
        <v>3772.37</v>
      </c>
      <c r="T915" s="5">
        <v>286.7</v>
      </c>
      <c r="U915" s="1" t="s">
        <v>5351</v>
      </c>
      <c r="V915" s="1" t="s">
        <v>5351</v>
      </c>
      <c r="W915" s="1" t="s">
        <v>5412</v>
      </c>
      <c r="X915" s="1" t="s">
        <v>5408</v>
      </c>
      <c r="Y915" s="1" t="s">
        <v>5897</v>
      </c>
      <c r="Z915" s="1" t="s">
        <v>5898</v>
      </c>
      <c r="AB915" s="8" t="str">
        <f t="shared" si="176"/>
        <v>000156150</v>
      </c>
      <c r="AC915" t="str">
        <f t="shared" si="177"/>
        <v>09/06/2015</v>
      </c>
      <c r="AD915" t="str">
        <f t="shared" si="178"/>
        <v>02195445000108</v>
      </c>
      <c r="AE915" s="9">
        <f t="shared" si="179"/>
        <v>4338.2299999999996</v>
      </c>
      <c r="AF915">
        <f t="shared" si="180"/>
        <v>0</v>
      </c>
      <c r="AH915">
        <v>6784026</v>
      </c>
      <c r="AI915" s="10" t="s">
        <v>6247</v>
      </c>
      <c r="AJ915">
        <v>155823</v>
      </c>
      <c r="AK915" t="s">
        <v>3745</v>
      </c>
      <c r="AL915">
        <v>8</v>
      </c>
      <c r="AM915">
        <v>5000</v>
      </c>
      <c r="AN915" s="11">
        <f>VLOOKUP(TRIM(AK915),[1]Sheet1!$V:$W,2,FALSE)</f>
        <v>0</v>
      </c>
      <c r="AO915" s="11">
        <f t="shared" si="181"/>
        <v>0</v>
      </c>
      <c r="AP915" s="10">
        <f t="shared" si="182"/>
        <v>0</v>
      </c>
      <c r="AQ915" s="10"/>
      <c r="AR915" s="11" t="b">
        <f t="shared" si="183"/>
        <v>0</v>
      </c>
      <c r="AT915" s="1" t="s">
        <v>2725</v>
      </c>
      <c r="AU915" s="3">
        <v>42167</v>
      </c>
      <c r="AV915" s="1" t="s">
        <v>4480</v>
      </c>
      <c r="AW915" t="str">
        <f t="shared" si="184"/>
        <v>19416614000187</v>
      </c>
      <c r="AX915" s="12">
        <f t="shared" si="185"/>
        <v>6330.03</v>
      </c>
      <c r="AY915" s="12">
        <f t="shared" si="186"/>
        <v>0</v>
      </c>
      <c r="BA915" t="str">
        <f t="shared" si="187"/>
        <v>12/06/2015;19416614000187;6330,03;0,00</v>
      </c>
    </row>
    <row r="916" spans="1:53" x14ac:dyDescent="0.2">
      <c r="A916" s="1" t="s">
        <v>5346</v>
      </c>
      <c r="B916" s="1" t="s">
        <v>2078</v>
      </c>
      <c r="C916" s="3">
        <v>42164</v>
      </c>
      <c r="D916" s="1" t="s">
        <v>3657</v>
      </c>
      <c r="E916" s="1" t="s">
        <v>5347</v>
      </c>
      <c r="F916" s="5">
        <v>3136.53</v>
      </c>
      <c r="G916" s="5">
        <v>2727.42</v>
      </c>
      <c r="H916" s="5">
        <v>490.94</v>
      </c>
      <c r="I916" s="1" t="s">
        <v>5406</v>
      </c>
      <c r="J916" s="5">
        <v>0</v>
      </c>
      <c r="K916" s="5">
        <v>0</v>
      </c>
      <c r="L916" s="1" t="s">
        <v>5349</v>
      </c>
      <c r="M916" s="5">
        <v>2727.42</v>
      </c>
      <c r="N916" s="5">
        <v>409.11</v>
      </c>
      <c r="O916" s="1" t="s">
        <v>3642</v>
      </c>
      <c r="P916" s="5">
        <v>2727.42</v>
      </c>
      <c r="Q916" s="5">
        <v>45</v>
      </c>
      <c r="R916" s="1" t="s">
        <v>5351</v>
      </c>
      <c r="S916" s="5">
        <v>2727.42</v>
      </c>
      <c r="T916" s="5">
        <v>207.28</v>
      </c>
      <c r="U916" s="1" t="s">
        <v>5351</v>
      </c>
      <c r="V916" s="1" t="s">
        <v>5351</v>
      </c>
      <c r="W916" s="1" t="s">
        <v>5412</v>
      </c>
      <c r="X916" s="1" t="s">
        <v>5408</v>
      </c>
      <c r="Y916" s="1" t="s">
        <v>3696</v>
      </c>
      <c r="Z916" s="1" t="s">
        <v>3697</v>
      </c>
      <c r="AB916" s="8" t="str">
        <f t="shared" si="176"/>
        <v>000156150</v>
      </c>
      <c r="AC916" t="str">
        <f t="shared" si="177"/>
        <v>09/06/2015</v>
      </c>
      <c r="AD916" t="str">
        <f t="shared" si="178"/>
        <v>02195445000108</v>
      </c>
      <c r="AE916" s="9">
        <f t="shared" si="179"/>
        <v>3136.53</v>
      </c>
      <c r="AF916">
        <f t="shared" si="180"/>
        <v>0</v>
      </c>
      <c r="AH916">
        <v>6784026</v>
      </c>
      <c r="AI916" s="10" t="s">
        <v>6247</v>
      </c>
      <c r="AJ916">
        <v>155823</v>
      </c>
      <c r="AK916" t="s">
        <v>3755</v>
      </c>
      <c r="AL916">
        <v>8</v>
      </c>
      <c r="AM916">
        <v>19500</v>
      </c>
      <c r="AN916" s="11">
        <f>VLOOKUP(TRIM(AK916),[1]Sheet1!$V:$W,2,FALSE)</f>
        <v>0</v>
      </c>
      <c r="AO916" s="11">
        <f t="shared" si="181"/>
        <v>0</v>
      </c>
      <c r="AP916" s="10">
        <f t="shared" si="182"/>
        <v>0</v>
      </c>
      <c r="AQ916" s="10"/>
      <c r="AR916" s="11" t="b">
        <f t="shared" si="183"/>
        <v>0</v>
      </c>
      <c r="AT916" s="1" t="s">
        <v>2726</v>
      </c>
      <c r="AU916" s="3">
        <v>42167</v>
      </c>
      <c r="AV916" s="1" t="s">
        <v>2727</v>
      </c>
      <c r="AW916" t="str">
        <f t="shared" si="184"/>
        <v>01592156000171</v>
      </c>
      <c r="AX916" s="12">
        <f t="shared" si="185"/>
        <v>62.2</v>
      </c>
      <c r="AY916" s="12">
        <f t="shared" si="186"/>
        <v>0</v>
      </c>
      <c r="BA916" t="str">
        <f t="shared" si="187"/>
        <v>12/06/2015;01592156000171;62,20;0,00</v>
      </c>
    </row>
    <row r="917" spans="1:53" x14ac:dyDescent="0.2">
      <c r="A917" s="1" t="s">
        <v>5346</v>
      </c>
      <c r="B917" s="1" t="s">
        <v>2078</v>
      </c>
      <c r="C917" s="3">
        <v>42164</v>
      </c>
      <c r="D917" s="1" t="s">
        <v>3657</v>
      </c>
      <c r="E917" s="1" t="s">
        <v>5347</v>
      </c>
      <c r="F917" s="5">
        <v>364.84</v>
      </c>
      <c r="G917" s="5">
        <v>317.25</v>
      </c>
      <c r="H917" s="5">
        <v>57.11</v>
      </c>
      <c r="I917" s="1" t="s">
        <v>5406</v>
      </c>
      <c r="J917" s="5">
        <v>0</v>
      </c>
      <c r="K917" s="5">
        <v>0</v>
      </c>
      <c r="L917" s="1" t="s">
        <v>5349</v>
      </c>
      <c r="M917" s="5">
        <v>317.25</v>
      </c>
      <c r="N917" s="5">
        <v>47.59</v>
      </c>
      <c r="O917" s="1" t="s">
        <v>3642</v>
      </c>
      <c r="P917" s="5">
        <v>317.25</v>
      </c>
      <c r="Q917" s="5">
        <v>5.23</v>
      </c>
      <c r="R917" s="1" t="s">
        <v>5351</v>
      </c>
      <c r="S917" s="5">
        <v>317.25</v>
      </c>
      <c r="T917" s="5">
        <v>24.11</v>
      </c>
      <c r="U917" s="1" t="s">
        <v>5351</v>
      </c>
      <c r="V917" s="1" t="s">
        <v>5351</v>
      </c>
      <c r="W917" s="1" t="s">
        <v>5412</v>
      </c>
      <c r="X917" s="1" t="s">
        <v>5408</v>
      </c>
      <c r="Y917" s="1" t="s">
        <v>5662</v>
      </c>
      <c r="Z917" s="1" t="s">
        <v>5663</v>
      </c>
      <c r="AB917" s="8" t="str">
        <f t="shared" si="176"/>
        <v>000156150</v>
      </c>
      <c r="AC917" t="str">
        <f t="shared" si="177"/>
        <v>09/06/2015</v>
      </c>
      <c r="AD917" t="str">
        <f t="shared" si="178"/>
        <v>02195445000108</v>
      </c>
      <c r="AE917" s="9">
        <f t="shared" si="179"/>
        <v>364.84</v>
      </c>
      <c r="AF917">
        <f t="shared" si="180"/>
        <v>0</v>
      </c>
      <c r="AH917">
        <v>6784026</v>
      </c>
      <c r="AI917" s="10" t="s">
        <v>6247</v>
      </c>
      <c r="AJ917">
        <v>155823</v>
      </c>
      <c r="AK917" t="s">
        <v>5571</v>
      </c>
      <c r="AL917">
        <v>0</v>
      </c>
      <c r="AM917">
        <v>11</v>
      </c>
      <c r="AN917" s="11" t="e">
        <f>VLOOKUP(TRIM(AK917),[1]Sheet1!$V:$W,2,FALSE)</f>
        <v>#N/A</v>
      </c>
      <c r="AO917" s="11">
        <f t="shared" si="181"/>
        <v>0</v>
      </c>
      <c r="AP917" s="10">
        <f t="shared" si="182"/>
        <v>0</v>
      </c>
      <c r="AQ917" s="10"/>
      <c r="AR917" s="11" t="b">
        <f t="shared" si="183"/>
        <v>0</v>
      </c>
      <c r="AT917" s="1" t="s">
        <v>2731</v>
      </c>
      <c r="AU917" s="3">
        <v>42167</v>
      </c>
      <c r="AV917" s="1" t="s">
        <v>3944</v>
      </c>
      <c r="AW917" t="str">
        <f t="shared" si="184"/>
        <v>46044053004607</v>
      </c>
      <c r="AX917" s="12">
        <f t="shared" si="185"/>
        <v>1976.17</v>
      </c>
      <c r="AY917" s="12">
        <f t="shared" si="186"/>
        <v>0</v>
      </c>
      <c r="BA917" t="str">
        <f t="shared" si="187"/>
        <v>12/06/2015;46044053004607;1976,17;0,00</v>
      </c>
    </row>
    <row r="918" spans="1:53" x14ac:dyDescent="0.2">
      <c r="A918" s="1" t="s">
        <v>5346</v>
      </c>
      <c r="B918" s="1" t="s">
        <v>2078</v>
      </c>
      <c r="C918" s="3">
        <v>42164</v>
      </c>
      <c r="D918" s="1" t="s">
        <v>3657</v>
      </c>
      <c r="E918" s="1" t="s">
        <v>5347</v>
      </c>
      <c r="F918" s="5">
        <v>819.15</v>
      </c>
      <c r="G918" s="5">
        <v>712.3</v>
      </c>
      <c r="H918" s="5">
        <v>128.21</v>
      </c>
      <c r="I918" s="1" t="s">
        <v>5406</v>
      </c>
      <c r="J918" s="5">
        <v>0</v>
      </c>
      <c r="K918" s="5">
        <v>0</v>
      </c>
      <c r="L918" s="1" t="s">
        <v>5349</v>
      </c>
      <c r="M918" s="5">
        <v>712.3</v>
      </c>
      <c r="N918" s="5">
        <v>106.85</v>
      </c>
      <c r="O918" s="1" t="s">
        <v>3642</v>
      </c>
      <c r="P918" s="5">
        <v>712.3</v>
      </c>
      <c r="Q918" s="5">
        <v>11.75</v>
      </c>
      <c r="R918" s="1" t="s">
        <v>5351</v>
      </c>
      <c r="S918" s="5">
        <v>712.3</v>
      </c>
      <c r="T918" s="5">
        <v>54.13</v>
      </c>
      <c r="U918" s="1" t="s">
        <v>5351</v>
      </c>
      <c r="V918" s="1" t="s">
        <v>5351</v>
      </c>
      <c r="W918" s="1" t="s">
        <v>5412</v>
      </c>
      <c r="X918" s="1" t="s">
        <v>5408</v>
      </c>
      <c r="Y918" s="1" t="s">
        <v>5804</v>
      </c>
      <c r="Z918" s="1" t="s">
        <v>5805</v>
      </c>
      <c r="AB918" s="8" t="str">
        <f t="shared" si="176"/>
        <v>000156150</v>
      </c>
      <c r="AC918" t="str">
        <f t="shared" si="177"/>
        <v>09/06/2015</v>
      </c>
      <c r="AD918" t="str">
        <f t="shared" si="178"/>
        <v>02195445000108</v>
      </c>
      <c r="AE918" s="9">
        <f t="shared" si="179"/>
        <v>819.15</v>
      </c>
      <c r="AF918">
        <f t="shared" si="180"/>
        <v>0</v>
      </c>
      <c r="AH918">
        <v>6783935</v>
      </c>
      <c r="AI918" s="10" t="s">
        <v>6289</v>
      </c>
      <c r="AJ918">
        <v>155824</v>
      </c>
      <c r="AK918" t="s">
        <v>3510</v>
      </c>
      <c r="AL918">
        <v>1</v>
      </c>
      <c r="AM918">
        <v>4</v>
      </c>
      <c r="AN918" s="11" t="e">
        <f>VLOOKUP(TRIM(AK918),[1]Sheet1!$V:$W,2,FALSE)</f>
        <v>#N/A</v>
      </c>
      <c r="AO918" s="11">
        <f t="shared" si="181"/>
        <v>0</v>
      </c>
      <c r="AP918" s="10">
        <f t="shared" si="182"/>
        <v>0</v>
      </c>
      <c r="AQ918" s="10"/>
      <c r="AR918" s="11" t="b">
        <f t="shared" si="183"/>
        <v>0</v>
      </c>
      <c r="AT918" s="1" t="s">
        <v>2732</v>
      </c>
      <c r="AU918" s="3">
        <v>42167</v>
      </c>
      <c r="AV918" s="1" t="s">
        <v>5423</v>
      </c>
      <c r="AW918" t="str">
        <f t="shared" si="184"/>
        <v>59578948000414</v>
      </c>
      <c r="AX918" s="12">
        <f t="shared" si="185"/>
        <v>4978.74</v>
      </c>
      <c r="AY918" s="12">
        <f t="shared" si="186"/>
        <v>0</v>
      </c>
      <c r="BA918" t="str">
        <f t="shared" si="187"/>
        <v>12/06/2015;59578948000414;4978,74;0,00</v>
      </c>
    </row>
    <row r="919" spans="1:53" x14ac:dyDescent="0.2">
      <c r="A919" s="1" t="s">
        <v>5346</v>
      </c>
      <c r="B919" s="1" t="s">
        <v>2079</v>
      </c>
      <c r="C919" s="3">
        <v>42164</v>
      </c>
      <c r="D919" s="1" t="s">
        <v>3657</v>
      </c>
      <c r="E919" s="1" t="s">
        <v>5347</v>
      </c>
      <c r="F919" s="5">
        <v>933.9</v>
      </c>
      <c r="G919" s="5">
        <v>988.97</v>
      </c>
      <c r="H919" s="5">
        <v>178.01</v>
      </c>
      <c r="I919" s="1" t="s">
        <v>5348</v>
      </c>
      <c r="J919" s="5">
        <v>0</v>
      </c>
      <c r="K919" s="5">
        <v>0</v>
      </c>
      <c r="L919" s="1" t="s">
        <v>5349</v>
      </c>
      <c r="M919" s="5">
        <v>0</v>
      </c>
      <c r="N919" s="5">
        <v>0</v>
      </c>
      <c r="O919" s="1" t="s">
        <v>5349</v>
      </c>
      <c r="P919" s="5">
        <v>988.97</v>
      </c>
      <c r="Q919" s="5">
        <v>16.32</v>
      </c>
      <c r="R919" s="1" t="s">
        <v>5351</v>
      </c>
      <c r="S919" s="5">
        <v>988.97</v>
      </c>
      <c r="T919" s="5">
        <v>75.16</v>
      </c>
      <c r="U919" s="1" t="s">
        <v>5351</v>
      </c>
      <c r="V919" s="1" t="s">
        <v>5351</v>
      </c>
      <c r="W919" s="1" t="s">
        <v>2080</v>
      </c>
      <c r="X919" s="1" t="s">
        <v>4652</v>
      </c>
      <c r="Y919" s="1" t="s">
        <v>5237</v>
      </c>
      <c r="Z919" s="1" t="s">
        <v>5238</v>
      </c>
      <c r="AB919" s="8" t="str">
        <f t="shared" si="176"/>
        <v>000156151</v>
      </c>
      <c r="AC919" t="str">
        <f t="shared" si="177"/>
        <v>09/06/2015</v>
      </c>
      <c r="AD919" t="str">
        <f t="shared" si="178"/>
        <v>61064838008975</v>
      </c>
      <c r="AE919" s="9">
        <f t="shared" si="179"/>
        <v>933.9</v>
      </c>
      <c r="AF919">
        <f t="shared" si="180"/>
        <v>0</v>
      </c>
      <c r="AH919">
        <v>6810403</v>
      </c>
      <c r="AI919" s="10" t="s">
        <v>6320</v>
      </c>
      <c r="AJ919">
        <v>155825</v>
      </c>
      <c r="AK919" t="s">
        <v>5022</v>
      </c>
      <c r="AL919">
        <v>0</v>
      </c>
      <c r="AM919">
        <v>1</v>
      </c>
      <c r="AN919" s="11" t="e">
        <f>VLOOKUP(TRIM(AK919),[1]Sheet1!$V:$W,2,FALSE)</f>
        <v>#N/A</v>
      </c>
      <c r="AO919" s="11">
        <f t="shared" si="181"/>
        <v>0</v>
      </c>
      <c r="AP919" s="10">
        <f t="shared" si="182"/>
        <v>0</v>
      </c>
      <c r="AQ919" s="10"/>
      <c r="AR919" s="11" t="b">
        <f t="shared" si="183"/>
        <v>0</v>
      </c>
      <c r="AT919" s="1" t="s">
        <v>2733</v>
      </c>
      <c r="AU919" s="3">
        <v>42167</v>
      </c>
      <c r="AV919" s="1" t="s">
        <v>4135</v>
      </c>
      <c r="AW919" t="str">
        <f t="shared" si="184"/>
        <v>76487032000125</v>
      </c>
      <c r="AX919" s="12">
        <f t="shared" si="185"/>
        <v>3851.24</v>
      </c>
      <c r="AY919" s="12">
        <f t="shared" si="186"/>
        <v>0</v>
      </c>
      <c r="BA919" t="str">
        <f t="shared" si="187"/>
        <v>12/06/2015;76487032000125;3851,24;0,00</v>
      </c>
    </row>
    <row r="920" spans="1:53" x14ac:dyDescent="0.2">
      <c r="A920" s="1" t="s">
        <v>5346</v>
      </c>
      <c r="B920" s="1" t="s">
        <v>2081</v>
      </c>
      <c r="C920" s="3">
        <v>42164</v>
      </c>
      <c r="D920" s="1" t="s">
        <v>3657</v>
      </c>
      <c r="E920" s="1" t="s">
        <v>5347</v>
      </c>
      <c r="F920" s="5">
        <v>946.8</v>
      </c>
      <c r="G920" s="5">
        <v>946.8</v>
      </c>
      <c r="H920" s="5">
        <v>170.42</v>
      </c>
      <c r="I920" s="1" t="s">
        <v>5348</v>
      </c>
      <c r="J920" s="5">
        <v>0</v>
      </c>
      <c r="K920" s="5">
        <v>0</v>
      </c>
      <c r="L920" s="1" t="s">
        <v>5349</v>
      </c>
      <c r="M920" s="5">
        <v>0</v>
      </c>
      <c r="N920" s="5">
        <v>0</v>
      </c>
      <c r="O920" s="1" t="s">
        <v>5349</v>
      </c>
      <c r="P920" s="5">
        <v>946.8</v>
      </c>
      <c r="Q920" s="5">
        <v>15.62</v>
      </c>
      <c r="R920" s="1" t="s">
        <v>5351</v>
      </c>
      <c r="S920" s="5">
        <v>946.8</v>
      </c>
      <c r="T920" s="5">
        <v>71.959999999999994</v>
      </c>
      <c r="U920" s="1" t="s">
        <v>5351</v>
      </c>
      <c r="V920" s="1" t="s">
        <v>5351</v>
      </c>
      <c r="W920" s="1" t="s">
        <v>3728</v>
      </c>
      <c r="X920" s="1" t="s">
        <v>5498</v>
      </c>
      <c r="Y920" s="1" t="s">
        <v>2082</v>
      </c>
      <c r="Z920" s="1" t="s">
        <v>2083</v>
      </c>
      <c r="AB920" s="8" t="str">
        <f t="shared" si="176"/>
        <v>000156154</v>
      </c>
      <c r="AC920" t="str">
        <f t="shared" si="177"/>
        <v>09/06/2015</v>
      </c>
      <c r="AD920" t="str">
        <f t="shared" si="178"/>
        <v>61188488000117</v>
      </c>
      <c r="AE920" s="9">
        <f t="shared" si="179"/>
        <v>946.8</v>
      </c>
      <c r="AF920">
        <f t="shared" si="180"/>
        <v>0</v>
      </c>
      <c r="AH920">
        <v>7656064</v>
      </c>
      <c r="AI920" s="10" t="s">
        <v>6321</v>
      </c>
      <c r="AJ920">
        <v>155826</v>
      </c>
      <c r="AK920" t="s">
        <v>4133</v>
      </c>
      <c r="AL920">
        <v>0</v>
      </c>
      <c r="AM920">
        <v>5</v>
      </c>
      <c r="AN920" s="11">
        <f>VLOOKUP(TRIM(AK920),[1]Sheet1!$V:$W,2,FALSE)</f>
        <v>1.2933272</v>
      </c>
      <c r="AO920" s="11">
        <f t="shared" si="181"/>
        <v>1.2933272</v>
      </c>
      <c r="AP920" s="10">
        <f t="shared" si="182"/>
        <v>6.4666360000000003</v>
      </c>
      <c r="AQ920" s="10"/>
      <c r="AR920" s="11" t="b">
        <f t="shared" si="183"/>
        <v>0</v>
      </c>
      <c r="AT920" s="1" t="s">
        <v>2734</v>
      </c>
      <c r="AU920" s="3">
        <v>42167</v>
      </c>
      <c r="AV920" s="1" t="s">
        <v>5423</v>
      </c>
      <c r="AW920" t="str">
        <f t="shared" si="184"/>
        <v>59578948000414</v>
      </c>
      <c r="AX920" s="12">
        <f t="shared" si="185"/>
        <v>568.88</v>
      </c>
      <c r="AY920" s="12">
        <f t="shared" si="186"/>
        <v>0</v>
      </c>
      <c r="BA920" t="str">
        <f t="shared" si="187"/>
        <v>12/06/2015;59578948000414;568,88;0,00</v>
      </c>
    </row>
    <row r="921" spans="1:53" x14ac:dyDescent="0.2">
      <c r="A921" s="1" t="s">
        <v>5346</v>
      </c>
      <c r="B921" s="1" t="s">
        <v>2084</v>
      </c>
      <c r="C921" s="3">
        <v>42164</v>
      </c>
      <c r="D921" s="1" t="s">
        <v>3700</v>
      </c>
      <c r="E921" s="1" t="s">
        <v>5365</v>
      </c>
      <c r="F921" s="5">
        <v>85.94</v>
      </c>
      <c r="G921" s="5">
        <v>60.63</v>
      </c>
      <c r="H921" s="5">
        <v>2.4300000000000002</v>
      </c>
      <c r="I921" s="1" t="s">
        <v>5579</v>
      </c>
      <c r="J921" s="5">
        <v>109.68</v>
      </c>
      <c r="K921" s="5">
        <v>16.22</v>
      </c>
      <c r="L921" s="1" t="s">
        <v>5579</v>
      </c>
      <c r="M921" s="5">
        <v>60.63</v>
      </c>
      <c r="N921" s="5">
        <v>9.09</v>
      </c>
      <c r="O921" s="1" t="s">
        <v>3642</v>
      </c>
      <c r="P921" s="5">
        <v>60.63</v>
      </c>
      <c r="Q921" s="5">
        <v>1</v>
      </c>
      <c r="R921" s="1" t="s">
        <v>5351</v>
      </c>
      <c r="S921" s="5">
        <v>60.63</v>
      </c>
      <c r="T921" s="5">
        <v>4.6100000000000003</v>
      </c>
      <c r="U921" s="1" t="s">
        <v>5351</v>
      </c>
      <c r="V921" s="1" t="s">
        <v>5351</v>
      </c>
      <c r="W921" s="1" t="s">
        <v>2085</v>
      </c>
      <c r="X921" s="1" t="s">
        <v>5359</v>
      </c>
      <c r="Y921" s="1" t="s">
        <v>5707</v>
      </c>
      <c r="Z921" s="1" t="s">
        <v>5708</v>
      </c>
      <c r="AB921" s="8" t="str">
        <f t="shared" si="176"/>
        <v>000156155</v>
      </c>
      <c r="AC921" t="str">
        <f t="shared" si="177"/>
        <v>09/06/2015</v>
      </c>
      <c r="AD921" t="str">
        <f t="shared" si="178"/>
        <v>93553881000159</v>
      </c>
      <c r="AE921" s="9">
        <f t="shared" si="179"/>
        <v>85.94</v>
      </c>
      <c r="AF921">
        <f t="shared" si="180"/>
        <v>0</v>
      </c>
      <c r="AH921">
        <v>6784024</v>
      </c>
      <c r="AI921" s="10" t="s">
        <v>6322</v>
      </c>
      <c r="AJ921">
        <v>155827</v>
      </c>
      <c r="AK921" t="s">
        <v>3751</v>
      </c>
      <c r="AL921">
        <v>3</v>
      </c>
      <c r="AM921">
        <v>30960</v>
      </c>
      <c r="AN921" s="11">
        <f>VLOOKUP(TRIM(AK921),[1]Sheet1!$V:$W,2,FALSE)</f>
        <v>0</v>
      </c>
      <c r="AO921" s="11">
        <f t="shared" si="181"/>
        <v>0</v>
      </c>
      <c r="AP921" s="10">
        <f t="shared" si="182"/>
        <v>0</v>
      </c>
      <c r="AQ921" s="10"/>
      <c r="AR921" s="11" t="b">
        <f t="shared" si="183"/>
        <v>0</v>
      </c>
      <c r="AT921" s="1" t="s">
        <v>2735</v>
      </c>
      <c r="AU921" s="3">
        <v>42167</v>
      </c>
      <c r="AV921" s="1" t="s">
        <v>2736</v>
      </c>
      <c r="AW921" t="str">
        <f t="shared" si="184"/>
        <v>61072716000199</v>
      </c>
      <c r="AX921" s="12">
        <f t="shared" si="185"/>
        <v>256.52</v>
      </c>
      <c r="AY921" s="12">
        <f t="shared" si="186"/>
        <v>0</v>
      </c>
      <c r="BA921" t="str">
        <f t="shared" si="187"/>
        <v>12/06/2015;61072716000199;256,52;0,00</v>
      </c>
    </row>
    <row r="922" spans="1:53" x14ac:dyDescent="0.2">
      <c r="A922" s="1" t="s">
        <v>5346</v>
      </c>
      <c r="B922" s="1" t="s">
        <v>2084</v>
      </c>
      <c r="C922" s="3">
        <v>42164</v>
      </c>
      <c r="D922" s="1" t="s">
        <v>3700</v>
      </c>
      <c r="E922" s="1" t="s">
        <v>5365</v>
      </c>
      <c r="F922" s="5">
        <v>85.94</v>
      </c>
      <c r="G922" s="5">
        <v>60.63</v>
      </c>
      <c r="H922" s="5">
        <v>2.4300000000000002</v>
      </c>
      <c r="I922" s="1" t="s">
        <v>5579</v>
      </c>
      <c r="J922" s="5">
        <v>109.68</v>
      </c>
      <c r="K922" s="5">
        <v>16.22</v>
      </c>
      <c r="L922" s="1" t="s">
        <v>5579</v>
      </c>
      <c r="M922" s="5">
        <v>60.63</v>
      </c>
      <c r="N922" s="5">
        <v>9.09</v>
      </c>
      <c r="O922" s="1" t="s">
        <v>3642</v>
      </c>
      <c r="P922" s="5">
        <v>60.63</v>
      </c>
      <c r="Q922" s="5">
        <v>1</v>
      </c>
      <c r="R922" s="1" t="s">
        <v>5351</v>
      </c>
      <c r="S922" s="5">
        <v>60.63</v>
      </c>
      <c r="T922" s="5">
        <v>4.6100000000000003</v>
      </c>
      <c r="U922" s="1" t="s">
        <v>5351</v>
      </c>
      <c r="V922" s="1" t="s">
        <v>5351</v>
      </c>
      <c r="W922" s="1" t="s">
        <v>2085</v>
      </c>
      <c r="X922" s="1" t="s">
        <v>5359</v>
      </c>
      <c r="Y922" s="1" t="s">
        <v>5963</v>
      </c>
      <c r="Z922" s="1" t="s">
        <v>5964</v>
      </c>
      <c r="AB922" s="8" t="str">
        <f t="shared" si="176"/>
        <v>000156155</v>
      </c>
      <c r="AC922" t="str">
        <f t="shared" si="177"/>
        <v>09/06/2015</v>
      </c>
      <c r="AD922" t="str">
        <f t="shared" si="178"/>
        <v>93553881000159</v>
      </c>
      <c r="AE922" s="9">
        <f t="shared" si="179"/>
        <v>85.94</v>
      </c>
      <c r="AF922">
        <f t="shared" si="180"/>
        <v>0</v>
      </c>
      <c r="AH922">
        <v>6784024</v>
      </c>
      <c r="AI922" s="10" t="s">
        <v>6322</v>
      </c>
      <c r="AJ922">
        <v>155827</v>
      </c>
      <c r="AK922" t="s">
        <v>3747</v>
      </c>
      <c r="AL922">
        <v>8</v>
      </c>
      <c r="AM922">
        <v>23400</v>
      </c>
      <c r="AN922" s="11">
        <f>VLOOKUP(TRIM(AK922),[1]Sheet1!$V:$W,2,FALSE)</f>
        <v>0</v>
      </c>
      <c r="AO922" s="11">
        <f t="shared" si="181"/>
        <v>0</v>
      </c>
      <c r="AP922" s="10">
        <f t="shared" si="182"/>
        <v>0</v>
      </c>
      <c r="AQ922" s="10"/>
      <c r="AR922" s="11" t="b">
        <f t="shared" si="183"/>
        <v>0</v>
      </c>
      <c r="AT922" s="1" t="s">
        <v>2739</v>
      </c>
      <c r="AU922" s="3">
        <v>42167</v>
      </c>
      <c r="AV922" s="1" t="s">
        <v>5423</v>
      </c>
      <c r="AW922" t="str">
        <f t="shared" si="184"/>
        <v>59578948000414</v>
      </c>
      <c r="AX922" s="12">
        <f t="shared" si="185"/>
        <v>596.82000000000005</v>
      </c>
      <c r="AY922" s="12">
        <f t="shared" si="186"/>
        <v>0</v>
      </c>
      <c r="BA922" t="str">
        <f t="shared" si="187"/>
        <v>12/06/2015;59578948000414;596,82;0,00</v>
      </c>
    </row>
    <row r="923" spans="1:53" x14ac:dyDescent="0.2">
      <c r="A923" s="1" t="s">
        <v>5346</v>
      </c>
      <c r="B923" s="1" t="s">
        <v>2084</v>
      </c>
      <c r="C923" s="3">
        <v>42164</v>
      </c>
      <c r="D923" s="1" t="s">
        <v>3700</v>
      </c>
      <c r="E923" s="1" t="s">
        <v>5365</v>
      </c>
      <c r="F923" s="5">
        <v>85.94</v>
      </c>
      <c r="G923" s="5">
        <v>60.63</v>
      </c>
      <c r="H923" s="5">
        <v>2.4300000000000002</v>
      </c>
      <c r="I923" s="1" t="s">
        <v>5579</v>
      </c>
      <c r="J923" s="5">
        <v>109.68</v>
      </c>
      <c r="K923" s="5">
        <v>16.22</v>
      </c>
      <c r="L923" s="1" t="s">
        <v>5579</v>
      </c>
      <c r="M923" s="5">
        <v>60.63</v>
      </c>
      <c r="N923" s="5">
        <v>9.09</v>
      </c>
      <c r="O923" s="1" t="s">
        <v>3642</v>
      </c>
      <c r="P923" s="5">
        <v>60.63</v>
      </c>
      <c r="Q923" s="5">
        <v>1</v>
      </c>
      <c r="R923" s="1" t="s">
        <v>5351</v>
      </c>
      <c r="S923" s="5">
        <v>60.63</v>
      </c>
      <c r="T923" s="5">
        <v>4.6100000000000003</v>
      </c>
      <c r="U923" s="1" t="s">
        <v>5351</v>
      </c>
      <c r="V923" s="1" t="s">
        <v>5351</v>
      </c>
      <c r="W923" s="1" t="s">
        <v>2085</v>
      </c>
      <c r="X923" s="1" t="s">
        <v>5359</v>
      </c>
      <c r="Y923" s="1" t="s">
        <v>4812</v>
      </c>
      <c r="Z923" s="1" t="s">
        <v>4813</v>
      </c>
      <c r="AB923" s="8" t="str">
        <f t="shared" si="176"/>
        <v>000156155</v>
      </c>
      <c r="AC923" t="str">
        <f t="shared" si="177"/>
        <v>09/06/2015</v>
      </c>
      <c r="AD923" t="str">
        <f t="shared" si="178"/>
        <v>93553881000159</v>
      </c>
      <c r="AE923" s="9">
        <f t="shared" si="179"/>
        <v>85.94</v>
      </c>
      <c r="AF923">
        <f t="shared" si="180"/>
        <v>0</v>
      </c>
      <c r="AH923">
        <v>6784024</v>
      </c>
      <c r="AI923" s="10" t="s">
        <v>6322</v>
      </c>
      <c r="AJ923">
        <v>155827</v>
      </c>
      <c r="AK923" t="s">
        <v>3755</v>
      </c>
      <c r="AL923">
        <v>8</v>
      </c>
      <c r="AM923">
        <v>30000</v>
      </c>
      <c r="AN923" s="11">
        <f>VLOOKUP(TRIM(AK923),[1]Sheet1!$V:$W,2,FALSE)</f>
        <v>0</v>
      </c>
      <c r="AO923" s="11">
        <f t="shared" si="181"/>
        <v>0</v>
      </c>
      <c r="AP923" s="10">
        <f t="shared" si="182"/>
        <v>0</v>
      </c>
      <c r="AQ923" s="10"/>
      <c r="AR923" s="11" t="b">
        <f t="shared" si="183"/>
        <v>0</v>
      </c>
      <c r="AT923" s="1" t="s">
        <v>2740</v>
      </c>
      <c r="AU923" s="3">
        <v>42167</v>
      </c>
      <c r="AV923" s="1" t="s">
        <v>5423</v>
      </c>
      <c r="AW923" t="str">
        <f t="shared" si="184"/>
        <v>59578948000414</v>
      </c>
      <c r="AX923" s="12">
        <f t="shared" si="185"/>
        <v>5337.43</v>
      </c>
      <c r="AY923" s="12">
        <f t="shared" si="186"/>
        <v>0</v>
      </c>
      <c r="BA923" t="str">
        <f t="shared" si="187"/>
        <v>12/06/2015;59578948000414;5337,43;0,00</v>
      </c>
    </row>
    <row r="924" spans="1:53" x14ac:dyDescent="0.2">
      <c r="A924" s="1" t="s">
        <v>5346</v>
      </c>
      <c r="B924" s="1" t="s">
        <v>2084</v>
      </c>
      <c r="C924" s="3">
        <v>42164</v>
      </c>
      <c r="D924" s="1" t="s">
        <v>3700</v>
      </c>
      <c r="E924" s="1" t="s">
        <v>5365</v>
      </c>
      <c r="F924" s="5">
        <v>85.94</v>
      </c>
      <c r="G924" s="5">
        <v>60.63</v>
      </c>
      <c r="H924" s="5">
        <v>2.4300000000000002</v>
      </c>
      <c r="I924" s="1" t="s">
        <v>5579</v>
      </c>
      <c r="J924" s="5">
        <v>109.68</v>
      </c>
      <c r="K924" s="5">
        <v>16.22</v>
      </c>
      <c r="L924" s="1" t="s">
        <v>5579</v>
      </c>
      <c r="M924" s="5">
        <v>60.63</v>
      </c>
      <c r="N924" s="5">
        <v>9.09</v>
      </c>
      <c r="O924" s="1" t="s">
        <v>3642</v>
      </c>
      <c r="P924" s="5">
        <v>60.63</v>
      </c>
      <c r="Q924" s="5">
        <v>1</v>
      </c>
      <c r="R924" s="1" t="s">
        <v>5351</v>
      </c>
      <c r="S924" s="5">
        <v>60.63</v>
      </c>
      <c r="T924" s="5">
        <v>4.6100000000000003</v>
      </c>
      <c r="U924" s="1" t="s">
        <v>5351</v>
      </c>
      <c r="V924" s="1" t="s">
        <v>5351</v>
      </c>
      <c r="W924" s="1" t="s">
        <v>2085</v>
      </c>
      <c r="X924" s="1" t="s">
        <v>5359</v>
      </c>
      <c r="Y924" s="1" t="s">
        <v>4810</v>
      </c>
      <c r="Z924" s="1" t="s">
        <v>4811</v>
      </c>
      <c r="AB924" s="8" t="str">
        <f t="shared" si="176"/>
        <v>000156155</v>
      </c>
      <c r="AC924" t="str">
        <f t="shared" si="177"/>
        <v>09/06/2015</v>
      </c>
      <c r="AD924" t="str">
        <f t="shared" si="178"/>
        <v>93553881000159</v>
      </c>
      <c r="AE924" s="9">
        <f t="shared" si="179"/>
        <v>85.94</v>
      </c>
      <c r="AF924">
        <f t="shared" si="180"/>
        <v>0</v>
      </c>
      <c r="AH924">
        <v>6784024</v>
      </c>
      <c r="AI924" s="10" t="s">
        <v>6322</v>
      </c>
      <c r="AJ924">
        <v>155827</v>
      </c>
      <c r="AK924" t="s">
        <v>4594</v>
      </c>
      <c r="AL924">
        <v>0</v>
      </c>
      <c r="AM924">
        <v>20</v>
      </c>
      <c r="AN924" s="11" t="e">
        <f>VLOOKUP(TRIM(AK924),[1]Sheet1!$V:$W,2,FALSE)</f>
        <v>#N/A</v>
      </c>
      <c r="AO924" s="11">
        <f t="shared" si="181"/>
        <v>0</v>
      </c>
      <c r="AP924" s="10">
        <f t="shared" si="182"/>
        <v>0</v>
      </c>
      <c r="AQ924" s="10"/>
      <c r="AR924" s="11" t="b">
        <f t="shared" si="183"/>
        <v>0</v>
      </c>
      <c r="AT924" s="1" t="s">
        <v>2741</v>
      </c>
      <c r="AU924" s="3">
        <v>42167</v>
      </c>
      <c r="AV924" s="1" t="s">
        <v>2441</v>
      </c>
      <c r="AW924" t="str">
        <f t="shared" si="184"/>
        <v>65472714000148</v>
      </c>
      <c r="AX924" s="12">
        <f t="shared" si="185"/>
        <v>535.04</v>
      </c>
      <c r="AY924" s="12">
        <f t="shared" si="186"/>
        <v>25.700000000000003</v>
      </c>
      <c r="BA924" t="str">
        <f t="shared" si="187"/>
        <v>12/06/2015;65472714000148;535,04;25,70</v>
      </c>
    </row>
    <row r="925" spans="1:53" x14ac:dyDescent="0.2">
      <c r="A925" s="1" t="s">
        <v>5346</v>
      </c>
      <c r="B925" s="1" t="s">
        <v>2084</v>
      </c>
      <c r="C925" s="3">
        <v>42164</v>
      </c>
      <c r="D925" s="1" t="s">
        <v>3700</v>
      </c>
      <c r="E925" s="1" t="s">
        <v>5365</v>
      </c>
      <c r="F925" s="5">
        <v>59.51</v>
      </c>
      <c r="G925" s="5">
        <v>41.98</v>
      </c>
      <c r="H925" s="5">
        <v>1.68</v>
      </c>
      <c r="I925" s="1" t="s">
        <v>5579</v>
      </c>
      <c r="J925" s="5">
        <v>75.94</v>
      </c>
      <c r="K925" s="5">
        <v>11.23</v>
      </c>
      <c r="L925" s="1" t="s">
        <v>5579</v>
      </c>
      <c r="M925" s="5">
        <v>41.98</v>
      </c>
      <c r="N925" s="5">
        <v>6.3</v>
      </c>
      <c r="O925" s="1" t="s">
        <v>3642</v>
      </c>
      <c r="P925" s="5">
        <v>41.98</v>
      </c>
      <c r="Q925" s="5">
        <v>0.69</v>
      </c>
      <c r="R925" s="1" t="s">
        <v>5351</v>
      </c>
      <c r="S925" s="5">
        <v>41.98</v>
      </c>
      <c r="T925" s="5">
        <v>3.19</v>
      </c>
      <c r="U925" s="1" t="s">
        <v>5351</v>
      </c>
      <c r="V925" s="1" t="s">
        <v>5351</v>
      </c>
      <c r="W925" s="1" t="s">
        <v>2085</v>
      </c>
      <c r="X925" s="1" t="s">
        <v>5359</v>
      </c>
      <c r="Y925" s="1" t="s">
        <v>5079</v>
      </c>
      <c r="Z925" s="1" t="s">
        <v>5080</v>
      </c>
      <c r="AB925" s="8" t="str">
        <f t="shared" si="176"/>
        <v>000156155</v>
      </c>
      <c r="AC925" t="str">
        <f t="shared" si="177"/>
        <v>09/06/2015</v>
      </c>
      <c r="AD925" t="str">
        <f t="shared" si="178"/>
        <v>93553881000159</v>
      </c>
      <c r="AE925" s="9">
        <f t="shared" si="179"/>
        <v>59.51</v>
      </c>
      <c r="AF925">
        <f t="shared" si="180"/>
        <v>0</v>
      </c>
      <c r="AH925">
        <v>6784024</v>
      </c>
      <c r="AI925" s="10" t="s">
        <v>6322</v>
      </c>
      <c r="AJ925">
        <v>155827</v>
      </c>
      <c r="AK925" t="s">
        <v>5571</v>
      </c>
      <c r="AL925">
        <v>0</v>
      </c>
      <c r="AM925">
        <v>20</v>
      </c>
      <c r="AN925" s="11" t="e">
        <f>VLOOKUP(TRIM(AK925),[1]Sheet1!$V:$W,2,FALSE)</f>
        <v>#N/A</v>
      </c>
      <c r="AO925" s="11">
        <f t="shared" si="181"/>
        <v>0</v>
      </c>
      <c r="AP925" s="10">
        <f t="shared" si="182"/>
        <v>0</v>
      </c>
      <c r="AQ925" s="10"/>
      <c r="AR925" s="11" t="b">
        <f t="shared" si="183"/>
        <v>0</v>
      </c>
      <c r="AT925" s="1" t="s">
        <v>2743</v>
      </c>
      <c r="AU925" s="3">
        <v>42167</v>
      </c>
      <c r="AV925" s="1" t="s">
        <v>2744</v>
      </c>
      <c r="AW925" t="str">
        <f t="shared" si="184"/>
        <v>92791243000294</v>
      </c>
      <c r="AX925" s="12">
        <f t="shared" si="185"/>
        <v>439.88</v>
      </c>
      <c r="AY925" s="12">
        <f t="shared" si="186"/>
        <v>0.10677689999999998</v>
      </c>
      <c r="BA925" t="str">
        <f t="shared" si="187"/>
        <v>12/06/2015;92791243000294;439,88;0,11</v>
      </c>
    </row>
    <row r="926" spans="1:53" x14ac:dyDescent="0.2">
      <c r="A926" s="1" t="s">
        <v>5346</v>
      </c>
      <c r="B926" s="1" t="s">
        <v>2086</v>
      </c>
      <c r="C926" s="3">
        <v>42164</v>
      </c>
      <c r="D926" s="1" t="s">
        <v>3657</v>
      </c>
      <c r="E926" s="1" t="s">
        <v>5347</v>
      </c>
      <c r="F926" s="5">
        <v>341.21</v>
      </c>
      <c r="G926" s="5">
        <v>296.7</v>
      </c>
      <c r="H926" s="5">
        <v>53.41</v>
      </c>
      <c r="I926" s="1" t="s">
        <v>5406</v>
      </c>
      <c r="J926" s="5">
        <v>0</v>
      </c>
      <c r="K926" s="5">
        <v>0</v>
      </c>
      <c r="L926" s="1" t="s">
        <v>5349</v>
      </c>
      <c r="M926" s="5">
        <v>296.7</v>
      </c>
      <c r="N926" s="5">
        <v>44.51</v>
      </c>
      <c r="O926" s="1" t="s">
        <v>3642</v>
      </c>
      <c r="P926" s="5">
        <v>296.7</v>
      </c>
      <c r="Q926" s="5">
        <v>4.9000000000000004</v>
      </c>
      <c r="R926" s="1" t="s">
        <v>5351</v>
      </c>
      <c r="S926" s="5">
        <v>296.7</v>
      </c>
      <c r="T926" s="5">
        <v>22.55</v>
      </c>
      <c r="U926" s="1" t="s">
        <v>5351</v>
      </c>
      <c r="V926" s="1" t="s">
        <v>5351</v>
      </c>
      <c r="W926" s="1" t="s">
        <v>4800</v>
      </c>
      <c r="X926" s="1" t="s">
        <v>5359</v>
      </c>
      <c r="Y926" s="1" t="s">
        <v>5471</v>
      </c>
      <c r="Z926" s="1" t="s">
        <v>5472</v>
      </c>
      <c r="AB926" s="8" t="str">
        <f t="shared" si="176"/>
        <v>000156156</v>
      </c>
      <c r="AC926" t="str">
        <f t="shared" si="177"/>
        <v>09/06/2015</v>
      </c>
      <c r="AD926" t="str">
        <f t="shared" si="178"/>
        <v>96404942000104</v>
      </c>
      <c r="AE926" s="9">
        <f t="shared" si="179"/>
        <v>341.21</v>
      </c>
      <c r="AF926">
        <f t="shared" si="180"/>
        <v>0</v>
      </c>
      <c r="AH926">
        <v>7640078</v>
      </c>
      <c r="AI926" s="10" t="s">
        <v>6323</v>
      </c>
      <c r="AJ926">
        <v>155828</v>
      </c>
      <c r="AK926" t="s">
        <v>4142</v>
      </c>
      <c r="AL926">
        <v>5</v>
      </c>
      <c r="AM926">
        <v>20</v>
      </c>
      <c r="AN926" s="11">
        <f>VLOOKUP(TRIM(AK926),[1]Sheet1!$V:$W,2,FALSE)</f>
        <v>0.47053000000000006</v>
      </c>
      <c r="AO926" s="11">
        <f t="shared" si="181"/>
        <v>0.47053000000000006</v>
      </c>
      <c r="AP926" s="10">
        <f t="shared" si="182"/>
        <v>9.4106000000000005</v>
      </c>
      <c r="AQ926" s="10"/>
      <c r="AR926" s="11" t="b">
        <f t="shared" si="183"/>
        <v>0</v>
      </c>
      <c r="AT926" s="1" t="s">
        <v>2749</v>
      </c>
      <c r="AU926" s="3">
        <v>42167</v>
      </c>
      <c r="AV926" s="1" t="s">
        <v>2750</v>
      </c>
      <c r="AW926" t="str">
        <f t="shared" si="184"/>
        <v>00067062000110</v>
      </c>
      <c r="AX926" s="12">
        <f t="shared" si="185"/>
        <v>523.79999999999995</v>
      </c>
      <c r="AY926" s="12">
        <f t="shared" si="186"/>
        <v>0</v>
      </c>
      <c r="BA926" t="str">
        <f t="shared" si="187"/>
        <v>12/06/2015;00067062000110;523,80;0,00</v>
      </c>
    </row>
    <row r="927" spans="1:53" x14ac:dyDescent="0.2">
      <c r="A927" s="1" t="s">
        <v>5346</v>
      </c>
      <c r="B927" s="1" t="s">
        <v>2086</v>
      </c>
      <c r="C927" s="3">
        <v>42164</v>
      </c>
      <c r="D927" s="1" t="s">
        <v>3657</v>
      </c>
      <c r="E927" s="1" t="s">
        <v>5347</v>
      </c>
      <c r="F927" s="5">
        <v>551.37</v>
      </c>
      <c r="G927" s="5">
        <v>479.45</v>
      </c>
      <c r="H927" s="5">
        <v>86.3</v>
      </c>
      <c r="I927" s="1" t="s">
        <v>5406</v>
      </c>
      <c r="J927" s="5">
        <v>0</v>
      </c>
      <c r="K927" s="5">
        <v>0</v>
      </c>
      <c r="L927" s="1" t="s">
        <v>5349</v>
      </c>
      <c r="M927" s="5">
        <v>479.45</v>
      </c>
      <c r="N927" s="5">
        <v>71.92</v>
      </c>
      <c r="O927" s="1" t="s">
        <v>3642</v>
      </c>
      <c r="P927" s="5">
        <v>479.45</v>
      </c>
      <c r="Q927" s="5">
        <v>7.91</v>
      </c>
      <c r="R927" s="1" t="s">
        <v>5351</v>
      </c>
      <c r="S927" s="5">
        <v>479.45</v>
      </c>
      <c r="T927" s="5">
        <v>36.44</v>
      </c>
      <c r="U927" s="1" t="s">
        <v>5351</v>
      </c>
      <c r="V927" s="1" t="s">
        <v>5351</v>
      </c>
      <c r="W927" s="1" t="s">
        <v>4800</v>
      </c>
      <c r="X927" s="1" t="s">
        <v>5359</v>
      </c>
      <c r="Y927" s="1" t="s">
        <v>5075</v>
      </c>
      <c r="Z927" s="1" t="s">
        <v>5076</v>
      </c>
      <c r="AB927" s="8" t="str">
        <f t="shared" si="176"/>
        <v>000156156</v>
      </c>
      <c r="AC927" t="str">
        <f t="shared" si="177"/>
        <v>09/06/2015</v>
      </c>
      <c r="AD927" t="str">
        <f t="shared" si="178"/>
        <v>96404942000104</v>
      </c>
      <c r="AE927" s="9">
        <f t="shared" si="179"/>
        <v>551.37</v>
      </c>
      <c r="AF927">
        <f t="shared" si="180"/>
        <v>0</v>
      </c>
      <c r="AH927">
        <v>7640078</v>
      </c>
      <c r="AI927" s="10" t="s">
        <v>6323</v>
      </c>
      <c r="AJ927">
        <v>155828</v>
      </c>
      <c r="AK927" t="s">
        <v>4138</v>
      </c>
      <c r="AL927">
        <v>5</v>
      </c>
      <c r="AM927">
        <v>20</v>
      </c>
      <c r="AN927" s="11">
        <f>VLOOKUP(TRIM(AK927),[1]Sheet1!$V:$W,2,FALSE)</f>
        <v>0.14348</v>
      </c>
      <c r="AO927" s="11">
        <f t="shared" si="181"/>
        <v>0.14348</v>
      </c>
      <c r="AP927" s="10">
        <f t="shared" si="182"/>
        <v>2.8696000000000002</v>
      </c>
      <c r="AQ927" s="10"/>
      <c r="AR927" s="11" t="b">
        <f t="shared" si="183"/>
        <v>0</v>
      </c>
      <c r="AT927" s="1" t="s">
        <v>2751</v>
      </c>
      <c r="AU927" s="3">
        <v>42167</v>
      </c>
      <c r="AV927" s="1" t="s">
        <v>2753</v>
      </c>
      <c r="AW927" t="str">
        <f t="shared" si="184"/>
        <v>83914598000151</v>
      </c>
      <c r="AX927" s="12">
        <f t="shared" si="185"/>
        <v>752.45</v>
      </c>
      <c r="AY927" s="12">
        <f t="shared" si="186"/>
        <v>0</v>
      </c>
      <c r="BA927" t="str">
        <f t="shared" si="187"/>
        <v>12/06/2015;83914598000151;752,45;0,00</v>
      </c>
    </row>
    <row r="928" spans="1:53" x14ac:dyDescent="0.2">
      <c r="A928" s="1" t="s">
        <v>5346</v>
      </c>
      <c r="B928" s="1" t="s">
        <v>2087</v>
      </c>
      <c r="C928" s="3">
        <v>42164</v>
      </c>
      <c r="D928" s="1" t="s">
        <v>3662</v>
      </c>
      <c r="E928" s="1" t="s">
        <v>5347</v>
      </c>
      <c r="F928" s="5">
        <v>3318.34</v>
      </c>
      <c r="G928" s="5">
        <v>3318.34</v>
      </c>
      <c r="H928" s="5">
        <v>597.29999999999995</v>
      </c>
      <c r="I928" s="1" t="s">
        <v>5417</v>
      </c>
      <c r="J928" s="5">
        <v>0</v>
      </c>
      <c r="K928" s="5">
        <v>0</v>
      </c>
      <c r="L928" s="1" t="s">
        <v>5349</v>
      </c>
      <c r="M928" s="5">
        <v>0</v>
      </c>
      <c r="N928" s="5">
        <v>0</v>
      </c>
      <c r="O928" s="1" t="s">
        <v>5349</v>
      </c>
      <c r="P928" s="5">
        <v>3318.34</v>
      </c>
      <c r="Q928" s="5">
        <v>54.75</v>
      </c>
      <c r="R928" s="1" t="s">
        <v>5351</v>
      </c>
      <c r="S928" s="5">
        <v>3318.34</v>
      </c>
      <c r="T928" s="5">
        <v>252.19</v>
      </c>
      <c r="U928" s="1" t="s">
        <v>5351</v>
      </c>
      <c r="V928" s="1" t="s">
        <v>5351</v>
      </c>
      <c r="W928" s="1" t="s">
        <v>5418</v>
      </c>
      <c r="X928" s="1" t="s">
        <v>5419</v>
      </c>
      <c r="Y928" s="1" t="s">
        <v>4104</v>
      </c>
      <c r="Z928" s="1" t="s">
        <v>4105</v>
      </c>
      <c r="AB928" s="8" t="str">
        <f t="shared" si="176"/>
        <v>000156157</v>
      </c>
      <c r="AC928" t="str">
        <f t="shared" si="177"/>
        <v>09/06/2015</v>
      </c>
      <c r="AD928" t="str">
        <f t="shared" si="178"/>
        <v>59609123001220</v>
      </c>
      <c r="AE928" s="9">
        <f t="shared" si="179"/>
        <v>3318.34</v>
      </c>
      <c r="AF928">
        <f t="shared" si="180"/>
        <v>409.99999999999994</v>
      </c>
      <c r="AH928">
        <v>7640078</v>
      </c>
      <c r="AI928" s="10" t="s">
        <v>6323</v>
      </c>
      <c r="AJ928">
        <v>155828</v>
      </c>
      <c r="AK928" t="s">
        <v>4140</v>
      </c>
      <c r="AL928">
        <v>0</v>
      </c>
      <c r="AM928">
        <v>20</v>
      </c>
      <c r="AN928" s="11">
        <f>VLOOKUP(TRIM(AK928),[1]Sheet1!$V:$W,2,FALSE)</f>
        <v>0.14348</v>
      </c>
      <c r="AO928" s="11">
        <f t="shared" si="181"/>
        <v>0.14348</v>
      </c>
      <c r="AP928" s="10">
        <f t="shared" si="182"/>
        <v>2.8696000000000002</v>
      </c>
      <c r="AQ928" s="10"/>
      <c r="AR928" s="11" t="b">
        <f t="shared" si="183"/>
        <v>0</v>
      </c>
      <c r="AT928" s="1" t="s">
        <v>2754</v>
      </c>
      <c r="AU928" s="3">
        <v>42167</v>
      </c>
      <c r="AV928" s="1" t="s">
        <v>2755</v>
      </c>
      <c r="AW928" t="str">
        <f t="shared" si="184"/>
        <v>01145165000114</v>
      </c>
      <c r="AX928" s="12">
        <f t="shared" si="185"/>
        <v>105.4</v>
      </c>
      <c r="AY928" s="12">
        <f t="shared" si="186"/>
        <v>0</v>
      </c>
      <c r="BA928" t="str">
        <f t="shared" si="187"/>
        <v>12/06/2015;01145165000114;105,40;0,00</v>
      </c>
    </row>
    <row r="929" spans="1:53" x14ac:dyDescent="0.2">
      <c r="A929" s="1" t="s">
        <v>5346</v>
      </c>
      <c r="B929" s="1" t="s">
        <v>2087</v>
      </c>
      <c r="C929" s="3">
        <v>42164</v>
      </c>
      <c r="D929" s="1" t="s">
        <v>3657</v>
      </c>
      <c r="E929" s="1" t="s">
        <v>5347</v>
      </c>
      <c r="F929" s="5">
        <v>7015.75</v>
      </c>
      <c r="G929" s="5">
        <v>6100.65</v>
      </c>
      <c r="H929" s="5">
        <v>1098.1199999999999</v>
      </c>
      <c r="I929" s="1" t="s">
        <v>5406</v>
      </c>
      <c r="J929" s="5">
        <v>0</v>
      </c>
      <c r="K929" s="5">
        <v>0</v>
      </c>
      <c r="L929" s="1" t="s">
        <v>5349</v>
      </c>
      <c r="M929" s="5">
        <v>6100.65</v>
      </c>
      <c r="N929" s="5">
        <v>915.1</v>
      </c>
      <c r="O929" s="1" t="s">
        <v>3642</v>
      </c>
      <c r="P929" s="5">
        <v>6100.65</v>
      </c>
      <c r="Q929" s="5">
        <v>100.66</v>
      </c>
      <c r="R929" s="1" t="s">
        <v>5351</v>
      </c>
      <c r="S929" s="5">
        <v>6100.65</v>
      </c>
      <c r="T929" s="5">
        <v>463.65</v>
      </c>
      <c r="U929" s="1" t="s">
        <v>5351</v>
      </c>
      <c r="V929" s="1" t="s">
        <v>5351</v>
      </c>
      <c r="W929" s="1" t="s">
        <v>5418</v>
      </c>
      <c r="X929" s="1" t="s">
        <v>5359</v>
      </c>
      <c r="Y929" s="1" t="s">
        <v>5073</v>
      </c>
      <c r="Z929" s="1" t="s">
        <v>5074</v>
      </c>
      <c r="AB929" s="8" t="str">
        <f t="shared" si="176"/>
        <v>000156157</v>
      </c>
      <c r="AC929" t="str">
        <f t="shared" si="177"/>
        <v>09/06/2015</v>
      </c>
      <c r="AD929" t="str">
        <f t="shared" si="178"/>
        <v>59609123001220</v>
      </c>
      <c r="AE929" s="9">
        <f t="shared" si="179"/>
        <v>7015.75</v>
      </c>
      <c r="AF929">
        <f t="shared" si="180"/>
        <v>409.99999999999994</v>
      </c>
      <c r="AH929">
        <v>6820782</v>
      </c>
      <c r="AI929" s="10" t="s">
        <v>6324</v>
      </c>
      <c r="AJ929">
        <v>155829</v>
      </c>
      <c r="AK929" t="s">
        <v>4144</v>
      </c>
      <c r="AL929">
        <v>0</v>
      </c>
      <c r="AM929">
        <v>5</v>
      </c>
      <c r="AN929" s="11">
        <f>VLOOKUP(TRIM(AK929),[1]Sheet1!$V:$W,2,FALSE)</f>
        <v>0.33248720000000004</v>
      </c>
      <c r="AO929" s="11">
        <f t="shared" si="181"/>
        <v>0.33248720000000004</v>
      </c>
      <c r="AP929" s="10">
        <f t="shared" si="182"/>
        <v>1.6624360000000002</v>
      </c>
      <c r="AQ929" s="10"/>
      <c r="AR929" s="11" t="b">
        <f t="shared" si="183"/>
        <v>0</v>
      </c>
      <c r="AT929" s="1" t="s">
        <v>2758</v>
      </c>
      <c r="AU929" s="3">
        <v>42167</v>
      </c>
      <c r="AV929" s="1" t="s">
        <v>2759</v>
      </c>
      <c r="AW929" t="str">
        <f t="shared" si="184"/>
        <v>15377745000141</v>
      </c>
      <c r="AX929" s="12">
        <f t="shared" si="185"/>
        <v>415.59</v>
      </c>
      <c r="AY929" s="12">
        <f t="shared" si="186"/>
        <v>0</v>
      </c>
      <c r="BA929" t="str">
        <f t="shared" si="187"/>
        <v>12/06/2015;15377745000141;415,59;0,00</v>
      </c>
    </row>
    <row r="930" spans="1:53" x14ac:dyDescent="0.2">
      <c r="A930" s="1" t="s">
        <v>5346</v>
      </c>
      <c r="B930" s="1" t="s">
        <v>2087</v>
      </c>
      <c r="C930" s="3">
        <v>42164</v>
      </c>
      <c r="D930" s="1" t="s">
        <v>3657</v>
      </c>
      <c r="E930" s="1" t="s">
        <v>5347</v>
      </c>
      <c r="F930" s="5">
        <v>8352.08</v>
      </c>
      <c r="G930" s="5">
        <v>7262.68</v>
      </c>
      <c r="H930" s="5">
        <v>1307.28</v>
      </c>
      <c r="I930" s="1" t="s">
        <v>5406</v>
      </c>
      <c r="J930" s="5">
        <v>0</v>
      </c>
      <c r="K930" s="5">
        <v>0</v>
      </c>
      <c r="L930" s="1" t="s">
        <v>5349</v>
      </c>
      <c r="M930" s="5">
        <v>7262.68</v>
      </c>
      <c r="N930" s="5">
        <v>1089.4000000000001</v>
      </c>
      <c r="O930" s="1" t="s">
        <v>3642</v>
      </c>
      <c r="P930" s="5">
        <v>7262.68</v>
      </c>
      <c r="Q930" s="5">
        <v>119.83</v>
      </c>
      <c r="R930" s="1" t="s">
        <v>5351</v>
      </c>
      <c r="S930" s="5">
        <v>7262.68</v>
      </c>
      <c r="T930" s="5">
        <v>551.96</v>
      </c>
      <c r="U930" s="1" t="s">
        <v>5351</v>
      </c>
      <c r="V930" s="1" t="s">
        <v>5351</v>
      </c>
      <c r="W930" s="1" t="s">
        <v>5418</v>
      </c>
      <c r="X930" s="1" t="s">
        <v>5359</v>
      </c>
      <c r="Y930" s="1" t="s">
        <v>5073</v>
      </c>
      <c r="Z930" s="1" t="s">
        <v>2088</v>
      </c>
      <c r="AB930" s="8" t="str">
        <f t="shared" si="176"/>
        <v>000156157</v>
      </c>
      <c r="AC930" t="str">
        <f t="shared" si="177"/>
        <v>09/06/2015</v>
      </c>
      <c r="AD930" t="str">
        <f t="shared" si="178"/>
        <v>59609123001220</v>
      </c>
      <c r="AE930" s="9">
        <f t="shared" si="179"/>
        <v>8352.08</v>
      </c>
      <c r="AF930">
        <f t="shared" si="180"/>
        <v>409.99999999999994</v>
      </c>
      <c r="AH930">
        <v>6782692</v>
      </c>
      <c r="AI930" s="10" t="s">
        <v>6238</v>
      </c>
      <c r="AJ930">
        <v>155830</v>
      </c>
      <c r="AK930" t="s">
        <v>4925</v>
      </c>
      <c r="AL930">
        <v>1</v>
      </c>
      <c r="AM930">
        <v>5</v>
      </c>
      <c r="AN930" s="11" t="e">
        <f>VLOOKUP(TRIM(AK930),[1]Sheet1!$V:$W,2,FALSE)</f>
        <v>#N/A</v>
      </c>
      <c r="AO930" s="11">
        <f t="shared" si="181"/>
        <v>0</v>
      </c>
      <c r="AP930" s="10">
        <f t="shared" si="182"/>
        <v>0</v>
      </c>
      <c r="AQ930" s="10"/>
      <c r="AR930" s="11" t="b">
        <f t="shared" si="183"/>
        <v>0</v>
      </c>
      <c r="AT930" s="1" t="s">
        <v>2760</v>
      </c>
      <c r="AU930" s="3">
        <v>42167</v>
      </c>
      <c r="AV930" s="1" t="s">
        <v>2761</v>
      </c>
      <c r="AW930" t="str">
        <f t="shared" si="184"/>
        <v>05047273000105</v>
      </c>
      <c r="AX930" s="12">
        <f t="shared" si="185"/>
        <v>270.98</v>
      </c>
      <c r="AY930" s="12">
        <f t="shared" si="186"/>
        <v>0</v>
      </c>
      <c r="BA930" t="str">
        <f t="shared" si="187"/>
        <v>12/06/2015;05047273000105;270,98;0,00</v>
      </c>
    </row>
    <row r="931" spans="1:53" x14ac:dyDescent="0.2">
      <c r="A931" s="1" t="s">
        <v>5346</v>
      </c>
      <c r="B931" s="1" t="s">
        <v>2087</v>
      </c>
      <c r="C931" s="3">
        <v>42164</v>
      </c>
      <c r="D931" s="1" t="s">
        <v>3657</v>
      </c>
      <c r="E931" s="1" t="s">
        <v>5347</v>
      </c>
      <c r="F931" s="5">
        <v>3468.22</v>
      </c>
      <c r="G931" s="5">
        <v>3152.93</v>
      </c>
      <c r="H931" s="5">
        <v>567.53</v>
      </c>
      <c r="I931" s="1" t="s">
        <v>5406</v>
      </c>
      <c r="J931" s="5">
        <v>0</v>
      </c>
      <c r="K931" s="5">
        <v>0</v>
      </c>
      <c r="L931" s="1" t="s">
        <v>5349</v>
      </c>
      <c r="M931" s="5">
        <v>3152.93</v>
      </c>
      <c r="N931" s="5">
        <v>315.29000000000002</v>
      </c>
      <c r="O931" s="1" t="s">
        <v>3642</v>
      </c>
      <c r="P931" s="5">
        <v>3152.93</v>
      </c>
      <c r="Q931" s="5">
        <v>52.02</v>
      </c>
      <c r="R931" s="1" t="s">
        <v>5351</v>
      </c>
      <c r="S931" s="5">
        <v>3152.93</v>
      </c>
      <c r="T931" s="5">
        <v>239.62</v>
      </c>
      <c r="U931" s="1" t="s">
        <v>5351</v>
      </c>
      <c r="V931" s="1" t="s">
        <v>5351</v>
      </c>
      <c r="W931" s="1" t="s">
        <v>5418</v>
      </c>
      <c r="X931" s="1" t="s">
        <v>5442</v>
      </c>
      <c r="Y931" s="1" t="s">
        <v>3844</v>
      </c>
      <c r="Z931" s="1" t="s">
        <v>3845</v>
      </c>
      <c r="AB931" s="8" t="str">
        <f t="shared" si="176"/>
        <v>000156157</v>
      </c>
      <c r="AC931" t="str">
        <f t="shared" si="177"/>
        <v>09/06/2015</v>
      </c>
      <c r="AD931" t="str">
        <f t="shared" si="178"/>
        <v>59609123001220</v>
      </c>
      <c r="AE931" s="9">
        <f t="shared" si="179"/>
        <v>3468.22</v>
      </c>
      <c r="AF931">
        <f t="shared" si="180"/>
        <v>409.99999999999994</v>
      </c>
      <c r="AH931">
        <v>6782694</v>
      </c>
      <c r="AI931" s="10" t="s">
        <v>6325</v>
      </c>
      <c r="AJ931">
        <v>155831</v>
      </c>
      <c r="AK931" t="s">
        <v>4986</v>
      </c>
      <c r="AL931">
        <v>1</v>
      </c>
      <c r="AM931">
        <v>4</v>
      </c>
      <c r="AN931" s="11" t="e">
        <f>VLOOKUP(TRIM(AK931),[1]Sheet1!$V:$W,2,FALSE)</f>
        <v>#N/A</v>
      </c>
      <c r="AO931" s="11">
        <f t="shared" si="181"/>
        <v>0</v>
      </c>
      <c r="AP931" s="10">
        <f t="shared" si="182"/>
        <v>0</v>
      </c>
      <c r="AQ931" s="10"/>
      <c r="AR931" s="11" t="b">
        <f t="shared" si="183"/>
        <v>0</v>
      </c>
      <c r="AT931" s="1" t="s">
        <v>2762</v>
      </c>
      <c r="AU931" s="3">
        <v>42167</v>
      </c>
      <c r="AV931" s="1" t="s">
        <v>2050</v>
      </c>
      <c r="AW931" t="str">
        <f t="shared" si="184"/>
        <v>09262527000169</v>
      </c>
      <c r="AX931" s="12">
        <f t="shared" si="185"/>
        <v>494.05</v>
      </c>
      <c r="AY931" s="12">
        <f t="shared" si="186"/>
        <v>0</v>
      </c>
      <c r="BA931" t="str">
        <f t="shared" si="187"/>
        <v>12/06/2015;09262527000169;494,05;0,00</v>
      </c>
    </row>
    <row r="932" spans="1:53" x14ac:dyDescent="0.2">
      <c r="A932" s="1" t="s">
        <v>5346</v>
      </c>
      <c r="B932" s="1" t="s">
        <v>2087</v>
      </c>
      <c r="C932" s="3">
        <v>42164</v>
      </c>
      <c r="D932" s="1" t="s">
        <v>3657</v>
      </c>
      <c r="E932" s="1" t="s">
        <v>5347</v>
      </c>
      <c r="F932" s="5">
        <v>34.19</v>
      </c>
      <c r="G932" s="5">
        <v>29.73</v>
      </c>
      <c r="H932" s="5">
        <v>5.35</v>
      </c>
      <c r="I932" s="1" t="s">
        <v>5406</v>
      </c>
      <c r="J932" s="5">
        <v>0</v>
      </c>
      <c r="K932" s="5">
        <v>0</v>
      </c>
      <c r="L932" s="1" t="s">
        <v>5349</v>
      </c>
      <c r="M932" s="5">
        <v>29.73</v>
      </c>
      <c r="N932" s="5">
        <v>4.46</v>
      </c>
      <c r="O932" s="1" t="s">
        <v>3642</v>
      </c>
      <c r="P932" s="5">
        <v>29.73</v>
      </c>
      <c r="Q932" s="5">
        <v>0.49</v>
      </c>
      <c r="R932" s="1" t="s">
        <v>5351</v>
      </c>
      <c r="S932" s="5">
        <v>29.73</v>
      </c>
      <c r="T932" s="5">
        <v>2.2599999999999998</v>
      </c>
      <c r="U932" s="1" t="s">
        <v>5351</v>
      </c>
      <c r="V932" s="1" t="s">
        <v>5351</v>
      </c>
      <c r="W932" s="1" t="s">
        <v>5418</v>
      </c>
      <c r="X932" s="1" t="s">
        <v>5359</v>
      </c>
      <c r="Y932" s="1" t="s">
        <v>3840</v>
      </c>
      <c r="Z932" s="1" t="s">
        <v>3841</v>
      </c>
      <c r="AB932" s="8" t="str">
        <f t="shared" si="176"/>
        <v>000156157</v>
      </c>
      <c r="AC932" t="str">
        <f t="shared" si="177"/>
        <v>09/06/2015</v>
      </c>
      <c r="AD932" t="str">
        <f t="shared" si="178"/>
        <v>59609123001220</v>
      </c>
      <c r="AE932" s="9">
        <f t="shared" si="179"/>
        <v>34.19</v>
      </c>
      <c r="AF932">
        <f t="shared" si="180"/>
        <v>409.99999999999994</v>
      </c>
      <c r="AH932">
        <v>6786533</v>
      </c>
      <c r="AI932" s="10" t="s">
        <v>6326</v>
      </c>
      <c r="AJ932">
        <v>155832</v>
      </c>
      <c r="AK932" t="s">
        <v>4149</v>
      </c>
      <c r="AL932">
        <v>0</v>
      </c>
      <c r="AM932">
        <v>2</v>
      </c>
      <c r="AN932" s="11" t="e">
        <f>VLOOKUP(TRIM(AK932),[1]Sheet1!$V:$W,2,FALSE)</f>
        <v>#N/A</v>
      </c>
      <c r="AO932" s="11">
        <f t="shared" si="181"/>
        <v>0</v>
      </c>
      <c r="AP932" s="10">
        <f t="shared" si="182"/>
        <v>0</v>
      </c>
      <c r="AQ932" s="10"/>
      <c r="AR932" s="11" t="b">
        <f t="shared" si="183"/>
        <v>0</v>
      </c>
      <c r="AT932" s="1" t="s">
        <v>2763</v>
      </c>
      <c r="AU932" s="3">
        <v>42167</v>
      </c>
      <c r="AV932" s="1" t="s">
        <v>2066</v>
      </c>
      <c r="AW932" t="str">
        <f t="shared" si="184"/>
        <v>04760809000172</v>
      </c>
      <c r="AX932" s="12">
        <f t="shared" si="185"/>
        <v>4186.9399999999996</v>
      </c>
      <c r="AY932" s="12">
        <f t="shared" si="186"/>
        <v>0</v>
      </c>
      <c r="BA932" t="str">
        <f t="shared" si="187"/>
        <v>12/06/2015;04760809000172;4186,94;0,00</v>
      </c>
    </row>
    <row r="933" spans="1:53" x14ac:dyDescent="0.2">
      <c r="A933" s="1" t="s">
        <v>5346</v>
      </c>
      <c r="B933" s="1" t="s">
        <v>2089</v>
      </c>
      <c r="C933" s="3">
        <v>42164</v>
      </c>
      <c r="D933" s="1" t="s">
        <v>3662</v>
      </c>
      <c r="E933" s="1" t="s">
        <v>5347</v>
      </c>
      <c r="F933" s="5">
        <v>322.8</v>
      </c>
      <c r="G933" s="5">
        <v>322.8</v>
      </c>
      <c r="H933" s="5">
        <v>58.1</v>
      </c>
      <c r="I933" s="1" t="s">
        <v>5348</v>
      </c>
      <c r="J933" s="5">
        <v>0</v>
      </c>
      <c r="K933" s="5">
        <v>0</v>
      </c>
      <c r="L933" s="1" t="s">
        <v>5349</v>
      </c>
      <c r="M933" s="5">
        <v>0</v>
      </c>
      <c r="N933" s="5">
        <v>0</v>
      </c>
      <c r="O933" s="1" t="s">
        <v>5349</v>
      </c>
      <c r="P933" s="5">
        <v>322.8</v>
      </c>
      <c r="Q933" s="5">
        <v>5.33</v>
      </c>
      <c r="R933" s="1" t="s">
        <v>5351</v>
      </c>
      <c r="S933" s="5">
        <v>322.8</v>
      </c>
      <c r="T933" s="5">
        <v>24.53</v>
      </c>
      <c r="U933" s="1" t="s">
        <v>5351</v>
      </c>
      <c r="V933" s="1" t="s">
        <v>5351</v>
      </c>
      <c r="W933" s="1" t="s">
        <v>5672</v>
      </c>
      <c r="X933" s="1" t="s">
        <v>5530</v>
      </c>
      <c r="Y933" s="1" t="s">
        <v>5149</v>
      </c>
      <c r="Z933" s="1" t="s">
        <v>3934</v>
      </c>
      <c r="AB933" s="8" t="str">
        <f t="shared" si="176"/>
        <v>000156158</v>
      </c>
      <c r="AC933" t="str">
        <f t="shared" si="177"/>
        <v>09/06/2015</v>
      </c>
      <c r="AD933" t="str">
        <f t="shared" si="178"/>
        <v>01192333001366</v>
      </c>
      <c r="AE933" s="9">
        <f t="shared" si="179"/>
        <v>322.8</v>
      </c>
      <c r="AF933">
        <f t="shared" si="180"/>
        <v>0</v>
      </c>
      <c r="AH933">
        <v>6784088</v>
      </c>
      <c r="AI933" s="10" t="s">
        <v>6327</v>
      </c>
      <c r="AJ933">
        <v>155833</v>
      </c>
      <c r="AK933" t="s">
        <v>4153</v>
      </c>
      <c r="AL933">
        <v>0</v>
      </c>
      <c r="AM933">
        <v>300</v>
      </c>
      <c r="AN933" s="11">
        <f>VLOOKUP(TRIM(AK933),[1]Sheet1!$V:$W,2,FALSE)</f>
        <v>0</v>
      </c>
      <c r="AO933" s="11">
        <f t="shared" si="181"/>
        <v>0</v>
      </c>
      <c r="AP933" s="10">
        <f t="shared" si="182"/>
        <v>0</v>
      </c>
      <c r="AQ933" s="10"/>
      <c r="AR933" s="11" t="b">
        <f t="shared" si="183"/>
        <v>0</v>
      </c>
      <c r="AT933" s="1" t="s">
        <v>2764</v>
      </c>
      <c r="AU933" s="3">
        <v>42167</v>
      </c>
      <c r="AV933" s="1" t="s">
        <v>5587</v>
      </c>
      <c r="AW933" t="str">
        <f t="shared" si="184"/>
        <v>88309620000662</v>
      </c>
      <c r="AX933" s="12">
        <f t="shared" si="185"/>
        <v>29520.94</v>
      </c>
      <c r="AY933" s="12">
        <f t="shared" si="186"/>
        <v>0</v>
      </c>
      <c r="BA933" t="str">
        <f t="shared" si="187"/>
        <v>12/06/2015;88309620000662;29520,94;0,00</v>
      </c>
    </row>
    <row r="934" spans="1:53" x14ac:dyDescent="0.2">
      <c r="A934" s="1" t="s">
        <v>5346</v>
      </c>
      <c r="B934" s="1" t="s">
        <v>2090</v>
      </c>
      <c r="C934" s="3">
        <v>42164</v>
      </c>
      <c r="D934" s="1" t="s">
        <v>3641</v>
      </c>
      <c r="E934" s="1" t="s">
        <v>5382</v>
      </c>
      <c r="F934" s="5">
        <v>38.01</v>
      </c>
      <c r="G934" s="5">
        <v>38.01</v>
      </c>
      <c r="H934" s="5">
        <v>4.5599999999999996</v>
      </c>
      <c r="I934" s="1" t="s">
        <v>5348</v>
      </c>
      <c r="J934" s="5">
        <v>0</v>
      </c>
      <c r="K934" s="5">
        <v>0</v>
      </c>
      <c r="L934" s="1" t="s">
        <v>5349</v>
      </c>
      <c r="M934" s="5">
        <v>0</v>
      </c>
      <c r="N934" s="5">
        <v>0</v>
      </c>
      <c r="O934" s="1" t="s">
        <v>5349</v>
      </c>
      <c r="P934" s="5">
        <v>38.01</v>
      </c>
      <c r="Q934" s="5">
        <v>0.63</v>
      </c>
      <c r="R934" s="1" t="s">
        <v>5351</v>
      </c>
      <c r="S934" s="5">
        <v>38.01</v>
      </c>
      <c r="T934" s="5">
        <v>2.89</v>
      </c>
      <c r="U934" s="1" t="s">
        <v>5351</v>
      </c>
      <c r="V934" s="1" t="s">
        <v>5351</v>
      </c>
      <c r="W934" s="1" t="s">
        <v>1837</v>
      </c>
      <c r="X934" s="1" t="s">
        <v>5542</v>
      </c>
      <c r="Y934" s="1" t="s">
        <v>1838</v>
      </c>
      <c r="Z934" s="1" t="s">
        <v>1839</v>
      </c>
      <c r="AB934" s="8" t="str">
        <f t="shared" si="176"/>
        <v>000156159</v>
      </c>
      <c r="AC934" t="str">
        <f t="shared" si="177"/>
        <v>09/06/2015</v>
      </c>
      <c r="AD934" t="str">
        <f t="shared" si="178"/>
        <v>43375930000132</v>
      </c>
      <c r="AE934" s="9">
        <f t="shared" si="179"/>
        <v>38.01</v>
      </c>
      <c r="AF934">
        <f t="shared" si="180"/>
        <v>0</v>
      </c>
      <c r="AH934">
        <v>6784088</v>
      </c>
      <c r="AI934" s="10" t="s">
        <v>6327</v>
      </c>
      <c r="AJ934">
        <v>155833</v>
      </c>
      <c r="AK934" t="s">
        <v>4154</v>
      </c>
      <c r="AL934">
        <v>0</v>
      </c>
      <c r="AM934">
        <v>2500</v>
      </c>
      <c r="AN934" s="11">
        <f>VLOOKUP(TRIM(AK934),[1]Sheet1!$V:$W,2,FALSE)</f>
        <v>0</v>
      </c>
      <c r="AO934" s="11">
        <f t="shared" si="181"/>
        <v>0</v>
      </c>
      <c r="AP934" s="10">
        <f t="shared" si="182"/>
        <v>0</v>
      </c>
      <c r="AQ934" s="10"/>
      <c r="AR934" s="11" t="b">
        <f t="shared" si="183"/>
        <v>0</v>
      </c>
      <c r="AT934" s="1" t="s">
        <v>2765</v>
      </c>
      <c r="AU934" s="3">
        <v>42167</v>
      </c>
      <c r="AV934" s="1" t="s">
        <v>2044</v>
      </c>
      <c r="AW934" t="str">
        <f t="shared" si="184"/>
        <v>71340830000106</v>
      </c>
      <c r="AX934" s="12">
        <f t="shared" si="185"/>
        <v>1170.27</v>
      </c>
      <c r="AY934" s="12">
        <f t="shared" si="186"/>
        <v>37.08</v>
      </c>
      <c r="BA934" t="str">
        <f t="shared" si="187"/>
        <v>12/06/2015;71340830000106;1170,27;37,08</v>
      </c>
    </row>
    <row r="935" spans="1:53" x14ac:dyDescent="0.2">
      <c r="A935" s="1" t="s">
        <v>5346</v>
      </c>
      <c r="B935" s="1" t="s">
        <v>2090</v>
      </c>
      <c r="C935" s="3">
        <v>42164</v>
      </c>
      <c r="D935" s="1" t="s">
        <v>3641</v>
      </c>
      <c r="E935" s="1" t="s">
        <v>5382</v>
      </c>
      <c r="F935" s="5">
        <v>73.5</v>
      </c>
      <c r="G935" s="5">
        <v>73.5</v>
      </c>
      <c r="H935" s="5">
        <v>8.82</v>
      </c>
      <c r="I935" s="1" t="s">
        <v>5348</v>
      </c>
      <c r="J935" s="5">
        <v>0</v>
      </c>
      <c r="K935" s="5">
        <v>0</v>
      </c>
      <c r="L935" s="1" t="s">
        <v>5349</v>
      </c>
      <c r="M935" s="5">
        <v>0</v>
      </c>
      <c r="N935" s="5">
        <v>0</v>
      </c>
      <c r="O935" s="1" t="s">
        <v>5349</v>
      </c>
      <c r="P935" s="5">
        <v>73.5</v>
      </c>
      <c r="Q935" s="5">
        <v>1.21</v>
      </c>
      <c r="R935" s="1" t="s">
        <v>5351</v>
      </c>
      <c r="S935" s="5">
        <v>73.5</v>
      </c>
      <c r="T935" s="5">
        <v>5.59</v>
      </c>
      <c r="U935" s="1" t="s">
        <v>5351</v>
      </c>
      <c r="V935" s="1" t="s">
        <v>5351</v>
      </c>
      <c r="W935" s="1" t="s">
        <v>1837</v>
      </c>
      <c r="X935" s="1" t="s">
        <v>5542</v>
      </c>
      <c r="Y935" s="1" t="s">
        <v>2091</v>
      </c>
      <c r="Z935" s="1" t="s">
        <v>2092</v>
      </c>
      <c r="AB935" s="8" t="str">
        <f t="shared" si="176"/>
        <v>000156159</v>
      </c>
      <c r="AC935" t="str">
        <f t="shared" si="177"/>
        <v>09/06/2015</v>
      </c>
      <c r="AD935" t="str">
        <f t="shared" si="178"/>
        <v>43375930000132</v>
      </c>
      <c r="AE935" s="9">
        <f t="shared" si="179"/>
        <v>73.5</v>
      </c>
      <c r="AF935">
        <f t="shared" si="180"/>
        <v>0</v>
      </c>
      <c r="AH935">
        <v>6783934</v>
      </c>
      <c r="AI935" s="10" t="s">
        <v>6252</v>
      </c>
      <c r="AJ935">
        <v>155834</v>
      </c>
      <c r="AK935" t="s">
        <v>4156</v>
      </c>
      <c r="AL935">
        <v>5</v>
      </c>
      <c r="AM935">
        <v>47</v>
      </c>
      <c r="AN935" s="11">
        <f>VLOOKUP(TRIM(AK935),[1]Sheet1!$V:$W,2,FALSE)</f>
        <v>8.1999999999999993</v>
      </c>
      <c r="AO935" s="11">
        <f t="shared" si="181"/>
        <v>8.1999999999999993</v>
      </c>
      <c r="AP935" s="10">
        <f t="shared" si="182"/>
        <v>385.4</v>
      </c>
      <c r="AQ935" s="10"/>
      <c r="AR935" s="11" t="b">
        <f t="shared" si="183"/>
        <v>0</v>
      </c>
      <c r="AT935" s="1" t="s">
        <v>2768</v>
      </c>
      <c r="AU935" s="3">
        <v>42167</v>
      </c>
      <c r="AV935" s="1" t="s">
        <v>3855</v>
      </c>
      <c r="AW935" t="str">
        <f t="shared" si="184"/>
        <v>64255136001105</v>
      </c>
      <c r="AX935" s="12">
        <f t="shared" si="185"/>
        <v>15433.76</v>
      </c>
      <c r="AY935" s="12">
        <f t="shared" si="186"/>
        <v>0</v>
      </c>
      <c r="BA935" t="str">
        <f t="shared" si="187"/>
        <v>12/06/2015;64255136001105;15433,76;0,00</v>
      </c>
    </row>
    <row r="936" spans="1:53" x14ac:dyDescent="0.2">
      <c r="A936" s="1" t="s">
        <v>5346</v>
      </c>
      <c r="B936" s="1" t="s">
        <v>2093</v>
      </c>
      <c r="C936" s="3">
        <v>42164</v>
      </c>
      <c r="D936" s="1" t="s">
        <v>3711</v>
      </c>
      <c r="E936" s="1" t="s">
        <v>5539</v>
      </c>
      <c r="F936" s="5">
        <v>15.72</v>
      </c>
      <c r="G936" s="5">
        <v>0</v>
      </c>
      <c r="H936" s="5">
        <v>0</v>
      </c>
      <c r="I936" s="1" t="s">
        <v>5349</v>
      </c>
      <c r="J936" s="5">
        <v>0</v>
      </c>
      <c r="K936" s="5">
        <v>0</v>
      </c>
      <c r="L936" s="1" t="s">
        <v>5349</v>
      </c>
      <c r="M936" s="5">
        <v>0</v>
      </c>
      <c r="N936" s="5">
        <v>0</v>
      </c>
      <c r="O936" s="1" t="s">
        <v>5349</v>
      </c>
      <c r="P936" s="5">
        <v>15.72</v>
      </c>
      <c r="Q936" s="5">
        <v>0</v>
      </c>
      <c r="R936" s="1" t="s">
        <v>3712</v>
      </c>
      <c r="S936" s="5">
        <v>15.72</v>
      </c>
      <c r="T936" s="5">
        <v>0</v>
      </c>
      <c r="U936" s="1" t="s">
        <v>3712</v>
      </c>
      <c r="V936" s="1" t="s">
        <v>5351</v>
      </c>
      <c r="W936" s="1" t="s">
        <v>5541</v>
      </c>
      <c r="X936" s="1" t="s">
        <v>5542</v>
      </c>
      <c r="Y936" s="1" t="s">
        <v>2094</v>
      </c>
      <c r="Z936" s="1" t="s">
        <v>1934</v>
      </c>
      <c r="AB936" s="8" t="str">
        <f t="shared" si="176"/>
        <v>000156160</v>
      </c>
      <c r="AC936" t="str">
        <f t="shared" si="177"/>
        <v>09/06/2015</v>
      </c>
      <c r="AD936" t="str">
        <f t="shared" si="178"/>
        <v>04817052000106</v>
      </c>
      <c r="AE936" s="9">
        <f t="shared" si="179"/>
        <v>15.72</v>
      </c>
      <c r="AF936">
        <f t="shared" si="180"/>
        <v>0</v>
      </c>
      <c r="AH936">
        <v>6784074</v>
      </c>
      <c r="AI936" s="10" t="s">
        <v>6328</v>
      </c>
      <c r="AJ936">
        <v>155835</v>
      </c>
      <c r="AK936" t="s">
        <v>4161</v>
      </c>
      <c r="AL936">
        <v>5</v>
      </c>
      <c r="AM936">
        <v>1</v>
      </c>
      <c r="AN936" s="11">
        <f>VLOOKUP(TRIM(AK936),[1]Sheet1!$V:$W,2,FALSE)</f>
        <v>0</v>
      </c>
      <c r="AO936" s="11">
        <f t="shared" si="181"/>
        <v>0</v>
      </c>
      <c r="AP936" s="10">
        <f t="shared" si="182"/>
        <v>0</v>
      </c>
      <c r="AQ936" s="10"/>
      <c r="AR936" s="11" t="b">
        <f t="shared" si="183"/>
        <v>0</v>
      </c>
      <c r="AT936" s="1" t="s">
        <v>2769</v>
      </c>
      <c r="AU936" s="3">
        <v>42167</v>
      </c>
      <c r="AV936" s="1" t="s">
        <v>4249</v>
      </c>
      <c r="AW936" t="str">
        <f t="shared" si="184"/>
        <v>05252479000177</v>
      </c>
      <c r="AX936" s="12">
        <f t="shared" si="185"/>
        <v>3635.44</v>
      </c>
      <c r="AY936" s="12">
        <f t="shared" si="186"/>
        <v>0</v>
      </c>
      <c r="BA936" t="str">
        <f t="shared" si="187"/>
        <v>12/06/2015;05252479000177;3635,44;0,00</v>
      </c>
    </row>
    <row r="937" spans="1:53" x14ac:dyDescent="0.2">
      <c r="A937" s="1" t="s">
        <v>5346</v>
      </c>
      <c r="B937" s="1" t="s">
        <v>2095</v>
      </c>
      <c r="C937" s="3">
        <v>42164</v>
      </c>
      <c r="D937" s="1" t="s">
        <v>3657</v>
      </c>
      <c r="E937" s="1" t="s">
        <v>5347</v>
      </c>
      <c r="F937" s="5">
        <v>106.34</v>
      </c>
      <c r="G937" s="5">
        <v>88.62</v>
      </c>
      <c r="H937" s="5">
        <v>15.95</v>
      </c>
      <c r="I937" s="1" t="s">
        <v>5406</v>
      </c>
      <c r="J937" s="5">
        <v>0</v>
      </c>
      <c r="K937" s="5">
        <v>0</v>
      </c>
      <c r="L937" s="1" t="s">
        <v>5349</v>
      </c>
      <c r="M937" s="5">
        <v>88.62</v>
      </c>
      <c r="N937" s="5">
        <v>17.72</v>
      </c>
      <c r="O937" s="1" t="s">
        <v>3642</v>
      </c>
      <c r="P937" s="5">
        <v>88.62</v>
      </c>
      <c r="Q937" s="5">
        <v>1.46</v>
      </c>
      <c r="R937" s="1" t="s">
        <v>5351</v>
      </c>
      <c r="S937" s="5">
        <v>88.62</v>
      </c>
      <c r="T937" s="5">
        <v>6.74</v>
      </c>
      <c r="U937" s="1" t="s">
        <v>5351</v>
      </c>
      <c r="V937" s="1" t="s">
        <v>5351</v>
      </c>
      <c r="W937" s="1" t="s">
        <v>5412</v>
      </c>
      <c r="X937" s="1" t="s">
        <v>5498</v>
      </c>
      <c r="Y937" s="1" t="s">
        <v>5750</v>
      </c>
      <c r="Z937" s="1" t="s">
        <v>5751</v>
      </c>
      <c r="AB937" s="8" t="str">
        <f t="shared" si="176"/>
        <v>000156161</v>
      </c>
      <c r="AC937" t="str">
        <f t="shared" si="177"/>
        <v>09/06/2015</v>
      </c>
      <c r="AD937" t="str">
        <f t="shared" si="178"/>
        <v>02195445000108</v>
      </c>
      <c r="AE937" s="9">
        <f t="shared" si="179"/>
        <v>106.34</v>
      </c>
      <c r="AF937">
        <f t="shared" si="180"/>
        <v>0</v>
      </c>
      <c r="AH937">
        <v>6782872</v>
      </c>
      <c r="AI937" s="10" t="s">
        <v>6260</v>
      </c>
      <c r="AJ937">
        <v>155836</v>
      </c>
      <c r="AK937" t="s">
        <v>5581</v>
      </c>
      <c r="AL937">
        <v>1</v>
      </c>
      <c r="AM937">
        <v>1</v>
      </c>
      <c r="AN937" s="11" t="e">
        <f>VLOOKUP(TRIM(AK937),[1]Sheet1!$V:$W,2,FALSE)</f>
        <v>#N/A</v>
      </c>
      <c r="AO937" s="11">
        <f t="shared" si="181"/>
        <v>0</v>
      </c>
      <c r="AP937" s="10">
        <f t="shared" si="182"/>
        <v>0</v>
      </c>
      <c r="AQ937" s="10"/>
      <c r="AR937" s="11" t="b">
        <f t="shared" si="183"/>
        <v>0</v>
      </c>
      <c r="AT937" s="1" t="s">
        <v>2770</v>
      </c>
      <c r="AU937" s="3">
        <v>42167</v>
      </c>
      <c r="AV937" s="1" t="s">
        <v>2450</v>
      </c>
      <c r="AW937" t="str">
        <f t="shared" si="184"/>
        <v>33931486003318</v>
      </c>
      <c r="AX937" s="12">
        <f t="shared" si="185"/>
        <v>486.21</v>
      </c>
      <c r="AY937" s="12">
        <f t="shared" si="186"/>
        <v>0</v>
      </c>
      <c r="BA937" t="str">
        <f t="shared" si="187"/>
        <v>12/06/2015;33931486003318;486,21;0,00</v>
      </c>
    </row>
    <row r="938" spans="1:53" x14ac:dyDescent="0.2">
      <c r="A938" s="1" t="s">
        <v>5346</v>
      </c>
      <c r="B938" s="1" t="s">
        <v>2096</v>
      </c>
      <c r="C938" s="3">
        <v>42164</v>
      </c>
      <c r="D938" s="1" t="s">
        <v>3657</v>
      </c>
      <c r="E938" s="1" t="s">
        <v>5347</v>
      </c>
      <c r="F938" s="5">
        <v>738.09</v>
      </c>
      <c r="G938" s="5">
        <v>738.09</v>
      </c>
      <c r="H938" s="5">
        <v>132.86000000000001</v>
      </c>
      <c r="I938" s="1" t="s">
        <v>5348</v>
      </c>
      <c r="J938" s="5">
        <v>0</v>
      </c>
      <c r="K938" s="5">
        <v>0</v>
      </c>
      <c r="L938" s="1" t="s">
        <v>5349</v>
      </c>
      <c r="M938" s="5">
        <v>0</v>
      </c>
      <c r="N938" s="5">
        <v>0</v>
      </c>
      <c r="O938" s="1" t="s">
        <v>5349</v>
      </c>
      <c r="P938" s="5">
        <v>738.09</v>
      </c>
      <c r="Q938" s="5">
        <v>12.18</v>
      </c>
      <c r="R938" s="1" t="s">
        <v>5351</v>
      </c>
      <c r="S938" s="5">
        <v>738.09</v>
      </c>
      <c r="T938" s="5">
        <v>56.09</v>
      </c>
      <c r="U938" s="1" t="s">
        <v>5351</v>
      </c>
      <c r="V938" s="1" t="s">
        <v>5351</v>
      </c>
      <c r="W938" s="1" t="s">
        <v>2097</v>
      </c>
      <c r="X938" s="1" t="s">
        <v>5369</v>
      </c>
      <c r="Y938" s="1" t="s">
        <v>2098</v>
      </c>
      <c r="Z938" s="1" t="s">
        <v>2099</v>
      </c>
      <c r="AB938" s="8" t="str">
        <f t="shared" si="176"/>
        <v>000156162</v>
      </c>
      <c r="AC938" t="str">
        <f t="shared" si="177"/>
        <v>09/06/2015</v>
      </c>
      <c r="AD938" t="str">
        <f t="shared" si="178"/>
        <v>04391197000198</v>
      </c>
      <c r="AE938" s="9">
        <f t="shared" si="179"/>
        <v>738.09</v>
      </c>
      <c r="AF938">
        <f t="shared" si="180"/>
        <v>0</v>
      </c>
      <c r="AH938">
        <v>6782872</v>
      </c>
      <c r="AI938" s="10" t="s">
        <v>6260</v>
      </c>
      <c r="AJ938">
        <v>155836</v>
      </c>
      <c r="AK938" t="s">
        <v>5511</v>
      </c>
      <c r="AL938">
        <v>1</v>
      </c>
      <c r="AM938">
        <v>4</v>
      </c>
      <c r="AN938" s="11" t="e">
        <f>VLOOKUP(TRIM(AK938),[1]Sheet1!$V:$W,2,FALSE)</f>
        <v>#N/A</v>
      </c>
      <c r="AO938" s="11">
        <f t="shared" si="181"/>
        <v>0</v>
      </c>
      <c r="AP938" s="10">
        <f t="shared" si="182"/>
        <v>0</v>
      </c>
      <c r="AQ938" s="10"/>
      <c r="AR938" s="11" t="b">
        <f t="shared" si="183"/>
        <v>0</v>
      </c>
      <c r="AT938" s="1" t="s">
        <v>2771</v>
      </c>
      <c r="AU938" s="3">
        <v>42167</v>
      </c>
      <c r="AV938" s="1" t="s">
        <v>3717</v>
      </c>
      <c r="AW938" t="str">
        <f t="shared" si="184"/>
        <v>54305743001170</v>
      </c>
      <c r="AX938" s="12">
        <f t="shared" si="185"/>
        <v>360</v>
      </c>
      <c r="AY938" s="12">
        <f t="shared" si="186"/>
        <v>16.548000000000002</v>
      </c>
      <c r="BA938" t="str">
        <f t="shared" si="187"/>
        <v>12/06/2015;54305743001170;360,00;16,55</v>
      </c>
    </row>
    <row r="939" spans="1:53" x14ac:dyDescent="0.2">
      <c r="A939" s="1" t="s">
        <v>5346</v>
      </c>
      <c r="B939" s="1" t="s">
        <v>2102</v>
      </c>
      <c r="C939" s="3">
        <v>42164</v>
      </c>
      <c r="D939" s="1" t="s">
        <v>3662</v>
      </c>
      <c r="E939" s="1" t="s">
        <v>5347</v>
      </c>
      <c r="F939" s="5">
        <v>1160</v>
      </c>
      <c r="G939" s="5">
        <v>1160</v>
      </c>
      <c r="H939" s="5">
        <v>208.8</v>
      </c>
      <c r="I939" s="1" t="s">
        <v>5417</v>
      </c>
      <c r="J939" s="5">
        <v>0</v>
      </c>
      <c r="K939" s="5">
        <v>0</v>
      </c>
      <c r="L939" s="1" t="s">
        <v>5349</v>
      </c>
      <c r="M939" s="5">
        <v>0</v>
      </c>
      <c r="N939" s="5">
        <v>0</v>
      </c>
      <c r="O939" s="1" t="s">
        <v>5349</v>
      </c>
      <c r="P939" s="5">
        <v>1160</v>
      </c>
      <c r="Q939" s="5">
        <v>19.14</v>
      </c>
      <c r="R939" s="1" t="s">
        <v>5351</v>
      </c>
      <c r="S939" s="5">
        <v>1160</v>
      </c>
      <c r="T939" s="5">
        <v>88.16</v>
      </c>
      <c r="U939" s="1" t="s">
        <v>5351</v>
      </c>
      <c r="V939" s="1" t="s">
        <v>5351</v>
      </c>
      <c r="W939" s="1" t="s">
        <v>4195</v>
      </c>
      <c r="X939" s="1" t="s">
        <v>5542</v>
      </c>
      <c r="Y939" s="1" t="s">
        <v>2103</v>
      </c>
      <c r="Z939" s="1" t="s">
        <v>4197</v>
      </c>
      <c r="AB939" s="8" t="str">
        <f t="shared" si="176"/>
        <v>000156164</v>
      </c>
      <c r="AC939" t="str">
        <f t="shared" si="177"/>
        <v>09/06/2015</v>
      </c>
      <c r="AD939" t="str">
        <f t="shared" si="178"/>
        <v>07760479000103</v>
      </c>
      <c r="AE939" s="9">
        <f t="shared" si="179"/>
        <v>1160</v>
      </c>
      <c r="AF939">
        <f t="shared" si="180"/>
        <v>0.40690649999999995</v>
      </c>
      <c r="AH939">
        <v>6782872</v>
      </c>
      <c r="AI939" s="10" t="s">
        <v>6260</v>
      </c>
      <c r="AJ939">
        <v>155836</v>
      </c>
      <c r="AK939" t="s">
        <v>4931</v>
      </c>
      <c r="AL939">
        <v>1</v>
      </c>
      <c r="AM939">
        <v>2</v>
      </c>
      <c r="AN939" s="11" t="e">
        <f>VLOOKUP(TRIM(AK939),[1]Sheet1!$V:$W,2,FALSE)</f>
        <v>#N/A</v>
      </c>
      <c r="AO939" s="11">
        <f t="shared" si="181"/>
        <v>0</v>
      </c>
      <c r="AP939" s="10">
        <f t="shared" si="182"/>
        <v>0</v>
      </c>
      <c r="AQ939" s="10"/>
      <c r="AR939" s="11" t="b">
        <f t="shared" si="183"/>
        <v>0</v>
      </c>
      <c r="AT939" s="1" t="s">
        <v>2774</v>
      </c>
      <c r="AU939" s="3">
        <v>42167</v>
      </c>
      <c r="AV939" s="1" t="s">
        <v>5541</v>
      </c>
      <c r="AW939" t="str">
        <f t="shared" si="184"/>
        <v>04817052000106</v>
      </c>
      <c r="AX939" s="12">
        <f t="shared" si="185"/>
        <v>31.62</v>
      </c>
      <c r="AY939" s="12">
        <f t="shared" si="186"/>
        <v>0</v>
      </c>
      <c r="BA939" t="str">
        <f t="shared" si="187"/>
        <v>12/06/2015;04817052000106;31,62;0,00</v>
      </c>
    </row>
    <row r="940" spans="1:53" x14ac:dyDescent="0.2">
      <c r="A940" s="1" t="s">
        <v>5346</v>
      </c>
      <c r="B940" s="1" t="s">
        <v>2102</v>
      </c>
      <c r="C940" s="3">
        <v>42164</v>
      </c>
      <c r="D940" s="1" t="s">
        <v>3662</v>
      </c>
      <c r="E940" s="1" t="s">
        <v>5347</v>
      </c>
      <c r="F940" s="5">
        <v>1160</v>
      </c>
      <c r="G940" s="5">
        <v>1160</v>
      </c>
      <c r="H940" s="5">
        <v>208.8</v>
      </c>
      <c r="I940" s="1" t="s">
        <v>5417</v>
      </c>
      <c r="J940" s="5">
        <v>0</v>
      </c>
      <c r="K940" s="5">
        <v>0</v>
      </c>
      <c r="L940" s="1" t="s">
        <v>5349</v>
      </c>
      <c r="M940" s="5">
        <v>0</v>
      </c>
      <c r="N940" s="5">
        <v>0</v>
      </c>
      <c r="O940" s="1" t="s">
        <v>5349</v>
      </c>
      <c r="P940" s="5">
        <v>1160</v>
      </c>
      <c r="Q940" s="5">
        <v>19.14</v>
      </c>
      <c r="R940" s="1" t="s">
        <v>5351</v>
      </c>
      <c r="S940" s="5">
        <v>1160</v>
      </c>
      <c r="T940" s="5">
        <v>88.16</v>
      </c>
      <c r="U940" s="1" t="s">
        <v>5351</v>
      </c>
      <c r="V940" s="1" t="s">
        <v>5351</v>
      </c>
      <c r="W940" s="1" t="s">
        <v>4195</v>
      </c>
      <c r="X940" s="1" t="s">
        <v>5542</v>
      </c>
      <c r="Y940" s="1" t="s">
        <v>2103</v>
      </c>
      <c r="Z940" s="1" t="s">
        <v>4197</v>
      </c>
      <c r="AB940" s="8" t="str">
        <f t="shared" si="176"/>
        <v>000156164</v>
      </c>
      <c r="AC940" t="str">
        <f t="shared" si="177"/>
        <v>09/06/2015</v>
      </c>
      <c r="AD940" t="str">
        <f t="shared" si="178"/>
        <v>07760479000103</v>
      </c>
      <c r="AE940" s="9">
        <f t="shared" si="179"/>
        <v>1160</v>
      </c>
      <c r="AF940">
        <f t="shared" si="180"/>
        <v>0.40690649999999995</v>
      </c>
      <c r="AH940">
        <v>6782872</v>
      </c>
      <c r="AI940" s="10" t="s">
        <v>6260</v>
      </c>
      <c r="AJ940">
        <v>155836</v>
      </c>
      <c r="AK940" t="s">
        <v>4931</v>
      </c>
      <c r="AL940">
        <v>1</v>
      </c>
      <c r="AM940">
        <v>1</v>
      </c>
      <c r="AN940" s="11" t="e">
        <f>VLOOKUP(TRIM(AK940),[1]Sheet1!$V:$W,2,FALSE)</f>
        <v>#N/A</v>
      </c>
      <c r="AO940" s="11">
        <f t="shared" si="181"/>
        <v>0</v>
      </c>
      <c r="AP940" s="10">
        <f t="shared" si="182"/>
        <v>0</v>
      </c>
      <c r="AQ940" s="10"/>
      <c r="AR940" s="11" t="b">
        <f t="shared" si="183"/>
        <v>0</v>
      </c>
      <c r="AT940" s="1" t="s">
        <v>2775</v>
      </c>
      <c r="AU940" s="3">
        <v>42167</v>
      </c>
      <c r="AV940" s="1" t="s">
        <v>5541</v>
      </c>
      <c r="AW940" t="str">
        <f t="shared" si="184"/>
        <v>04817052000106</v>
      </c>
      <c r="AX940" s="12">
        <f t="shared" si="185"/>
        <v>53.19</v>
      </c>
      <c r="AY940" s="12">
        <f t="shared" si="186"/>
        <v>0</v>
      </c>
      <c r="BA940" t="str">
        <f t="shared" si="187"/>
        <v>12/06/2015;04817052000106;53,19;0,00</v>
      </c>
    </row>
    <row r="941" spans="1:53" x14ac:dyDescent="0.2">
      <c r="A941" s="1" t="s">
        <v>5346</v>
      </c>
      <c r="B941" s="1" t="s">
        <v>2104</v>
      </c>
      <c r="C941" s="3">
        <v>42164</v>
      </c>
      <c r="D941" s="1" t="s">
        <v>3711</v>
      </c>
      <c r="E941" s="1" t="s">
        <v>5539</v>
      </c>
      <c r="F941" s="5">
        <v>44.64</v>
      </c>
      <c r="G941" s="5">
        <v>0</v>
      </c>
      <c r="H941" s="5">
        <v>0</v>
      </c>
      <c r="I941" s="1" t="s">
        <v>5349</v>
      </c>
      <c r="J941" s="5">
        <v>0</v>
      </c>
      <c r="K941" s="5">
        <v>0</v>
      </c>
      <c r="L941" s="1" t="s">
        <v>5349</v>
      </c>
      <c r="M941" s="5">
        <v>0</v>
      </c>
      <c r="N941" s="5">
        <v>0</v>
      </c>
      <c r="O941" s="1" t="s">
        <v>5349</v>
      </c>
      <c r="P941" s="5">
        <v>44.64</v>
      </c>
      <c r="Q941" s="5">
        <v>0</v>
      </c>
      <c r="R941" s="1" t="s">
        <v>3712</v>
      </c>
      <c r="S941" s="5">
        <v>44.64</v>
      </c>
      <c r="T941" s="5">
        <v>0</v>
      </c>
      <c r="U941" s="1" t="s">
        <v>3712</v>
      </c>
      <c r="V941" s="1" t="s">
        <v>5351</v>
      </c>
      <c r="W941" s="1" t="s">
        <v>5541</v>
      </c>
      <c r="X941" s="1" t="s">
        <v>5542</v>
      </c>
      <c r="Y941" s="1" t="s">
        <v>2105</v>
      </c>
      <c r="Z941" s="1" t="s">
        <v>1961</v>
      </c>
      <c r="AB941" s="8" t="str">
        <f t="shared" si="176"/>
        <v>000156165</v>
      </c>
      <c r="AC941" t="str">
        <f t="shared" si="177"/>
        <v>09/06/2015</v>
      </c>
      <c r="AD941" t="str">
        <f t="shared" si="178"/>
        <v>04817052000106</v>
      </c>
      <c r="AE941" s="9">
        <f t="shared" si="179"/>
        <v>44.64</v>
      </c>
      <c r="AF941">
        <f t="shared" si="180"/>
        <v>0</v>
      </c>
      <c r="AH941">
        <v>6782872</v>
      </c>
      <c r="AI941" s="10" t="s">
        <v>6260</v>
      </c>
      <c r="AJ941">
        <v>155836</v>
      </c>
      <c r="AK941" t="s">
        <v>3696</v>
      </c>
      <c r="AL941">
        <v>1</v>
      </c>
      <c r="AM941">
        <v>1</v>
      </c>
      <c r="AN941" s="11" t="e">
        <f>VLOOKUP(TRIM(AK941),[1]Sheet1!$V:$W,2,FALSE)</f>
        <v>#N/A</v>
      </c>
      <c r="AO941" s="11">
        <f t="shared" si="181"/>
        <v>0</v>
      </c>
      <c r="AP941" s="10">
        <f t="shared" si="182"/>
        <v>0</v>
      </c>
      <c r="AQ941" s="10"/>
      <c r="AR941" s="11" t="b">
        <f t="shared" si="183"/>
        <v>0</v>
      </c>
      <c r="AT941" s="1" t="s">
        <v>2776</v>
      </c>
      <c r="AU941" s="3">
        <v>42167</v>
      </c>
      <c r="AV941" s="1" t="s">
        <v>5541</v>
      </c>
      <c r="AW941" t="str">
        <f t="shared" si="184"/>
        <v>04817052000106</v>
      </c>
      <c r="AX941" s="12">
        <f t="shared" si="185"/>
        <v>14.88</v>
      </c>
      <c r="AY941" s="12">
        <f t="shared" si="186"/>
        <v>0</v>
      </c>
      <c r="BA941" t="str">
        <f t="shared" si="187"/>
        <v>12/06/2015;04817052000106;14,88;0,00</v>
      </c>
    </row>
    <row r="942" spans="1:53" x14ac:dyDescent="0.2">
      <c r="A942" s="1" t="s">
        <v>5346</v>
      </c>
      <c r="B942" s="1" t="s">
        <v>2106</v>
      </c>
      <c r="C942" s="3">
        <v>42164</v>
      </c>
      <c r="D942" s="1" t="s">
        <v>3711</v>
      </c>
      <c r="E942" s="1" t="s">
        <v>5539</v>
      </c>
      <c r="F942" s="5">
        <v>33.479999999999997</v>
      </c>
      <c r="G942" s="5">
        <v>0</v>
      </c>
      <c r="H942" s="5">
        <v>0</v>
      </c>
      <c r="I942" s="1" t="s">
        <v>5349</v>
      </c>
      <c r="J942" s="5">
        <v>0</v>
      </c>
      <c r="K942" s="5">
        <v>0</v>
      </c>
      <c r="L942" s="1" t="s">
        <v>5349</v>
      </c>
      <c r="M942" s="5">
        <v>0</v>
      </c>
      <c r="N942" s="5">
        <v>0</v>
      </c>
      <c r="O942" s="1" t="s">
        <v>5349</v>
      </c>
      <c r="P942" s="5">
        <v>33.479999999999997</v>
      </c>
      <c r="Q942" s="5">
        <v>0</v>
      </c>
      <c r="R942" s="1" t="s">
        <v>3712</v>
      </c>
      <c r="S942" s="5">
        <v>33.479999999999997</v>
      </c>
      <c r="T942" s="5">
        <v>0</v>
      </c>
      <c r="U942" s="1" t="s">
        <v>3712</v>
      </c>
      <c r="V942" s="1" t="s">
        <v>5351</v>
      </c>
      <c r="W942" s="1" t="s">
        <v>5541</v>
      </c>
      <c r="X942" s="1" t="s">
        <v>5530</v>
      </c>
      <c r="Y942" s="1" t="s">
        <v>5549</v>
      </c>
      <c r="Z942" s="1" t="s">
        <v>5550</v>
      </c>
      <c r="AB942" s="8" t="str">
        <f t="shared" si="176"/>
        <v>000156166</v>
      </c>
      <c r="AC942" t="str">
        <f t="shared" si="177"/>
        <v>09/06/2015</v>
      </c>
      <c r="AD942" t="str">
        <f t="shared" si="178"/>
        <v>04817052000106</v>
      </c>
      <c r="AE942" s="9">
        <f t="shared" si="179"/>
        <v>33.479999999999997</v>
      </c>
      <c r="AF942">
        <f t="shared" si="180"/>
        <v>0</v>
      </c>
      <c r="AH942">
        <v>7661154</v>
      </c>
      <c r="AI942" s="10" t="s">
        <v>6309</v>
      </c>
      <c r="AJ942">
        <v>155837</v>
      </c>
      <c r="AK942" t="s">
        <v>4892</v>
      </c>
      <c r="AL942">
        <v>1</v>
      </c>
      <c r="AM942">
        <v>2</v>
      </c>
      <c r="AN942" s="11" t="e">
        <f>VLOOKUP(TRIM(AK942),[1]Sheet1!$V:$W,2,FALSE)</f>
        <v>#N/A</v>
      </c>
      <c r="AO942" s="11">
        <f t="shared" si="181"/>
        <v>0</v>
      </c>
      <c r="AP942" s="10">
        <f t="shared" si="182"/>
        <v>0</v>
      </c>
      <c r="AQ942" s="10"/>
      <c r="AR942" s="11" t="b">
        <f t="shared" si="183"/>
        <v>0</v>
      </c>
      <c r="AT942" s="1" t="s">
        <v>2777</v>
      </c>
      <c r="AU942" s="3">
        <v>42167</v>
      </c>
      <c r="AV942" s="1" t="s">
        <v>5541</v>
      </c>
      <c r="AW942" t="str">
        <f t="shared" si="184"/>
        <v>04817052000106</v>
      </c>
      <c r="AX942" s="12">
        <f t="shared" si="185"/>
        <v>71.709999999999994</v>
      </c>
      <c r="AY942" s="12">
        <f t="shared" si="186"/>
        <v>0</v>
      </c>
      <c r="BA942" t="str">
        <f t="shared" si="187"/>
        <v>12/06/2015;04817052000106;71,71;0,00</v>
      </c>
    </row>
    <row r="943" spans="1:53" x14ac:dyDescent="0.2">
      <c r="A943" s="1" t="s">
        <v>5346</v>
      </c>
      <c r="B943" s="1" t="s">
        <v>2106</v>
      </c>
      <c r="C943" s="3">
        <v>42164</v>
      </c>
      <c r="D943" s="1" t="s">
        <v>3711</v>
      </c>
      <c r="E943" s="1" t="s">
        <v>5539</v>
      </c>
      <c r="F943" s="5">
        <v>16.739999999999998</v>
      </c>
      <c r="G943" s="5">
        <v>0</v>
      </c>
      <c r="H943" s="5">
        <v>0</v>
      </c>
      <c r="I943" s="1" t="s">
        <v>5349</v>
      </c>
      <c r="J943" s="5">
        <v>0</v>
      </c>
      <c r="K943" s="5">
        <v>0</v>
      </c>
      <c r="L943" s="1" t="s">
        <v>5349</v>
      </c>
      <c r="M943" s="5">
        <v>0</v>
      </c>
      <c r="N943" s="5">
        <v>0</v>
      </c>
      <c r="O943" s="1" t="s">
        <v>5349</v>
      </c>
      <c r="P943" s="5">
        <v>16.739999999999998</v>
      </c>
      <c r="Q943" s="5">
        <v>0</v>
      </c>
      <c r="R943" s="1" t="s">
        <v>3712</v>
      </c>
      <c r="S943" s="5">
        <v>16.739999999999998</v>
      </c>
      <c r="T943" s="5">
        <v>0</v>
      </c>
      <c r="U943" s="1" t="s">
        <v>3712</v>
      </c>
      <c r="V943" s="1" t="s">
        <v>5351</v>
      </c>
      <c r="W943" s="1" t="s">
        <v>5541</v>
      </c>
      <c r="X943" s="1" t="s">
        <v>5530</v>
      </c>
      <c r="Y943" s="1" t="s">
        <v>5549</v>
      </c>
      <c r="Z943" s="1" t="s">
        <v>5550</v>
      </c>
      <c r="AB943" s="8" t="str">
        <f t="shared" si="176"/>
        <v>000156166</v>
      </c>
      <c r="AC943" t="str">
        <f t="shared" si="177"/>
        <v>09/06/2015</v>
      </c>
      <c r="AD943" t="str">
        <f t="shared" si="178"/>
        <v>04817052000106</v>
      </c>
      <c r="AE943" s="9">
        <f t="shared" si="179"/>
        <v>16.739999999999998</v>
      </c>
      <c r="AF943">
        <f t="shared" si="180"/>
        <v>0</v>
      </c>
      <c r="AH943">
        <v>6784933</v>
      </c>
      <c r="AI943" s="10" t="s">
        <v>6329</v>
      </c>
      <c r="AJ943">
        <v>155838</v>
      </c>
      <c r="AK943" t="s">
        <v>4168</v>
      </c>
      <c r="AL943">
        <v>0</v>
      </c>
      <c r="AM943">
        <v>3.2</v>
      </c>
      <c r="AN943" s="11">
        <f>VLOOKUP(TRIM(AK943),[1]Sheet1!$V:$W,2,FALSE)</f>
        <v>0</v>
      </c>
      <c r="AO943" s="11">
        <f t="shared" si="181"/>
        <v>0</v>
      </c>
      <c r="AP943" s="10">
        <f t="shared" si="182"/>
        <v>0</v>
      </c>
      <c r="AQ943" s="10"/>
      <c r="AR943" s="11" t="b">
        <f t="shared" si="183"/>
        <v>0</v>
      </c>
      <c r="AT943" s="1" t="s">
        <v>2778</v>
      </c>
      <c r="AU943" s="3">
        <v>42167</v>
      </c>
      <c r="AV943" s="1" t="s">
        <v>5541</v>
      </c>
      <c r="AW943" t="str">
        <f t="shared" si="184"/>
        <v>04817052000106</v>
      </c>
      <c r="AX943" s="12">
        <f t="shared" si="185"/>
        <v>102.3</v>
      </c>
      <c r="AY943" s="12">
        <f t="shared" si="186"/>
        <v>0</v>
      </c>
      <c r="BA943" t="str">
        <f t="shared" si="187"/>
        <v>12/06/2015;04817052000106;102,30;0,00</v>
      </c>
    </row>
    <row r="944" spans="1:53" x14ac:dyDescent="0.2">
      <c r="A944" s="1" t="s">
        <v>5346</v>
      </c>
      <c r="B944" s="1" t="s">
        <v>2106</v>
      </c>
      <c r="C944" s="3">
        <v>42164</v>
      </c>
      <c r="D944" s="1" t="s">
        <v>3711</v>
      </c>
      <c r="E944" s="1" t="s">
        <v>5539</v>
      </c>
      <c r="F944" s="5">
        <v>50.22</v>
      </c>
      <c r="G944" s="5">
        <v>0</v>
      </c>
      <c r="H944" s="5">
        <v>0</v>
      </c>
      <c r="I944" s="1" t="s">
        <v>5349</v>
      </c>
      <c r="J944" s="5">
        <v>0</v>
      </c>
      <c r="K944" s="5">
        <v>0</v>
      </c>
      <c r="L944" s="1" t="s">
        <v>5349</v>
      </c>
      <c r="M944" s="5">
        <v>0</v>
      </c>
      <c r="N944" s="5">
        <v>0</v>
      </c>
      <c r="O944" s="1" t="s">
        <v>5349</v>
      </c>
      <c r="P944" s="5">
        <v>50.22</v>
      </c>
      <c r="Q944" s="5">
        <v>0</v>
      </c>
      <c r="R944" s="1" t="s">
        <v>3712</v>
      </c>
      <c r="S944" s="5">
        <v>50.22</v>
      </c>
      <c r="T944" s="5">
        <v>0</v>
      </c>
      <c r="U944" s="1" t="s">
        <v>3712</v>
      </c>
      <c r="V944" s="1" t="s">
        <v>5351</v>
      </c>
      <c r="W944" s="1" t="s">
        <v>5541</v>
      </c>
      <c r="X944" s="1" t="s">
        <v>5530</v>
      </c>
      <c r="Y944" s="1" t="s">
        <v>5549</v>
      </c>
      <c r="Z944" s="1" t="s">
        <v>5550</v>
      </c>
      <c r="AB944" s="8" t="str">
        <f t="shared" si="176"/>
        <v>000156166</v>
      </c>
      <c r="AC944" t="str">
        <f t="shared" si="177"/>
        <v>09/06/2015</v>
      </c>
      <c r="AD944" t="str">
        <f t="shared" si="178"/>
        <v>04817052000106</v>
      </c>
      <c r="AE944" s="9">
        <f t="shared" si="179"/>
        <v>50.22</v>
      </c>
      <c r="AF944">
        <f t="shared" si="180"/>
        <v>0</v>
      </c>
      <c r="AH944">
        <v>6784933</v>
      </c>
      <c r="AI944" s="10" t="s">
        <v>6329</v>
      </c>
      <c r="AJ944">
        <v>155839</v>
      </c>
      <c r="AK944" t="s">
        <v>3909</v>
      </c>
      <c r="AL944">
        <v>0</v>
      </c>
      <c r="AM944">
        <v>2</v>
      </c>
      <c r="AN944" s="11">
        <f>VLOOKUP(TRIM(AK944),[1]Sheet1!$V:$W,2,FALSE)</f>
        <v>3.3302999999999999E-2</v>
      </c>
      <c r="AO944" s="11">
        <f t="shared" si="181"/>
        <v>3.3302999999999999E-2</v>
      </c>
      <c r="AP944" s="10">
        <f t="shared" si="182"/>
        <v>6.6605999999999999E-2</v>
      </c>
      <c r="AQ944" s="10"/>
      <c r="AR944" s="11" t="b">
        <f t="shared" si="183"/>
        <v>0</v>
      </c>
      <c r="AT944" s="1" t="s">
        <v>2779</v>
      </c>
      <c r="AU944" s="3">
        <v>42167</v>
      </c>
      <c r="AV944" s="1" t="s">
        <v>5541</v>
      </c>
      <c r="AW944" t="str">
        <f t="shared" si="184"/>
        <v>04817052000106</v>
      </c>
      <c r="AX944" s="12">
        <f t="shared" si="185"/>
        <v>102.3</v>
      </c>
      <c r="AY944" s="12">
        <f t="shared" si="186"/>
        <v>0</v>
      </c>
      <c r="BA944" t="str">
        <f t="shared" si="187"/>
        <v>12/06/2015;04817052000106;102,30;0,00</v>
      </c>
    </row>
    <row r="945" spans="1:53" x14ac:dyDescent="0.2">
      <c r="A945" s="1" t="s">
        <v>5346</v>
      </c>
      <c r="B945" s="1" t="s">
        <v>2107</v>
      </c>
      <c r="C945" s="3">
        <v>42164</v>
      </c>
      <c r="D945" s="1" t="s">
        <v>3711</v>
      </c>
      <c r="E945" s="1" t="s">
        <v>5539</v>
      </c>
      <c r="F945" s="5">
        <v>98.36</v>
      </c>
      <c r="G945" s="5">
        <v>0</v>
      </c>
      <c r="H945" s="5">
        <v>0</v>
      </c>
      <c r="I945" s="1" t="s">
        <v>5349</v>
      </c>
      <c r="J945" s="5">
        <v>0</v>
      </c>
      <c r="K945" s="5">
        <v>0</v>
      </c>
      <c r="L945" s="1" t="s">
        <v>5349</v>
      </c>
      <c r="M945" s="5">
        <v>0</v>
      </c>
      <c r="N945" s="5">
        <v>0</v>
      </c>
      <c r="O945" s="1" t="s">
        <v>5349</v>
      </c>
      <c r="P945" s="5">
        <v>98.36</v>
      </c>
      <c r="Q945" s="5">
        <v>0</v>
      </c>
      <c r="R945" s="1" t="s">
        <v>3712</v>
      </c>
      <c r="S945" s="5">
        <v>98.36</v>
      </c>
      <c r="T945" s="5">
        <v>0</v>
      </c>
      <c r="U945" s="1" t="s">
        <v>3712</v>
      </c>
      <c r="V945" s="1" t="s">
        <v>5351</v>
      </c>
      <c r="W945" s="1" t="s">
        <v>5541</v>
      </c>
      <c r="X945" s="1" t="s">
        <v>5542</v>
      </c>
      <c r="Y945" s="1" t="s">
        <v>2108</v>
      </c>
      <c r="Z945" s="1" t="s">
        <v>2109</v>
      </c>
      <c r="AB945" s="8" t="str">
        <f t="shared" si="176"/>
        <v>000156167</v>
      </c>
      <c r="AC945" t="str">
        <f t="shared" si="177"/>
        <v>09/06/2015</v>
      </c>
      <c r="AD945" t="str">
        <f t="shared" si="178"/>
        <v>04817052000106</v>
      </c>
      <c r="AE945" s="9">
        <f t="shared" si="179"/>
        <v>98.36</v>
      </c>
      <c r="AF945">
        <f t="shared" si="180"/>
        <v>0</v>
      </c>
      <c r="AH945">
        <v>6784933</v>
      </c>
      <c r="AI945" s="10" t="s">
        <v>6329</v>
      </c>
      <c r="AJ945">
        <v>155839</v>
      </c>
      <c r="AK945" t="s">
        <v>4176</v>
      </c>
      <c r="AL945">
        <v>5</v>
      </c>
      <c r="AM945">
        <v>4</v>
      </c>
      <c r="AN945" s="11">
        <f>VLOOKUP(TRIM(AK945),[1]Sheet1!$V:$W,2,FALSE)</f>
        <v>0</v>
      </c>
      <c r="AO945" s="11">
        <f t="shared" si="181"/>
        <v>0</v>
      </c>
      <c r="AP945" s="10">
        <f t="shared" si="182"/>
        <v>0</v>
      </c>
      <c r="AQ945" s="10"/>
      <c r="AR945" s="11" t="b">
        <f t="shared" si="183"/>
        <v>0</v>
      </c>
      <c r="AT945" s="1" t="s">
        <v>2780</v>
      </c>
      <c r="AU945" s="3">
        <v>42167</v>
      </c>
      <c r="AV945" s="1" t="s">
        <v>5541</v>
      </c>
      <c r="AW945" t="str">
        <f t="shared" si="184"/>
        <v>04817052000106</v>
      </c>
      <c r="AX945" s="12">
        <f t="shared" si="185"/>
        <v>15.9</v>
      </c>
      <c r="AY945" s="12">
        <f t="shared" si="186"/>
        <v>0</v>
      </c>
      <c r="BA945" t="str">
        <f t="shared" si="187"/>
        <v>12/06/2015;04817052000106;15,90;0,00</v>
      </c>
    </row>
    <row r="946" spans="1:53" x14ac:dyDescent="0.2">
      <c r="A946" s="1" t="s">
        <v>5346</v>
      </c>
      <c r="B946" s="1" t="s">
        <v>2110</v>
      </c>
      <c r="C946" s="3">
        <v>42164</v>
      </c>
      <c r="D946" s="1" t="s">
        <v>3711</v>
      </c>
      <c r="E946" s="1" t="s">
        <v>5539</v>
      </c>
      <c r="F946" s="5">
        <v>71.61</v>
      </c>
      <c r="G946" s="5">
        <v>0</v>
      </c>
      <c r="H946" s="5">
        <v>0</v>
      </c>
      <c r="I946" s="1" t="s">
        <v>5349</v>
      </c>
      <c r="J946" s="5">
        <v>0</v>
      </c>
      <c r="K946" s="5">
        <v>0</v>
      </c>
      <c r="L946" s="1" t="s">
        <v>5349</v>
      </c>
      <c r="M946" s="5">
        <v>0</v>
      </c>
      <c r="N946" s="5">
        <v>0</v>
      </c>
      <c r="O946" s="1" t="s">
        <v>5349</v>
      </c>
      <c r="P946" s="5">
        <v>71.61</v>
      </c>
      <c r="Q946" s="5">
        <v>0</v>
      </c>
      <c r="R946" s="1" t="s">
        <v>3712</v>
      </c>
      <c r="S946" s="5">
        <v>71.61</v>
      </c>
      <c r="T946" s="5">
        <v>0</v>
      </c>
      <c r="U946" s="1" t="s">
        <v>3712</v>
      </c>
      <c r="V946" s="1" t="s">
        <v>5351</v>
      </c>
      <c r="W946" s="1" t="s">
        <v>5541</v>
      </c>
      <c r="X946" s="1" t="s">
        <v>5542</v>
      </c>
      <c r="Y946" s="1" t="s">
        <v>4218</v>
      </c>
      <c r="Z946" s="1" t="s">
        <v>4219</v>
      </c>
      <c r="AB946" s="8" t="str">
        <f t="shared" si="176"/>
        <v>000156168</v>
      </c>
      <c r="AC946" t="str">
        <f t="shared" si="177"/>
        <v>09/06/2015</v>
      </c>
      <c r="AD946" t="str">
        <f t="shared" si="178"/>
        <v>04817052000106</v>
      </c>
      <c r="AE946" s="9">
        <f t="shared" si="179"/>
        <v>71.61</v>
      </c>
      <c r="AF946">
        <f t="shared" si="180"/>
        <v>0</v>
      </c>
      <c r="AH946">
        <v>6784933</v>
      </c>
      <c r="AI946" s="10" t="s">
        <v>6329</v>
      </c>
      <c r="AJ946">
        <v>155839</v>
      </c>
      <c r="AK946" t="s">
        <v>4175</v>
      </c>
      <c r="AL946">
        <v>0</v>
      </c>
      <c r="AM946">
        <v>1.2</v>
      </c>
      <c r="AN946" s="11">
        <f>VLOOKUP(TRIM(AK946),[1]Sheet1!$V:$W,2,FALSE)</f>
        <v>0</v>
      </c>
      <c r="AO946" s="11">
        <f t="shared" si="181"/>
        <v>0</v>
      </c>
      <c r="AP946" s="10">
        <f t="shared" si="182"/>
        <v>0</v>
      </c>
      <c r="AQ946" s="10"/>
      <c r="AR946" s="11" t="b">
        <f t="shared" si="183"/>
        <v>0</v>
      </c>
      <c r="AT946" s="1" t="s">
        <v>2781</v>
      </c>
      <c r="AU946" s="3">
        <v>42167</v>
      </c>
      <c r="AV946" s="1" t="s">
        <v>5541</v>
      </c>
      <c r="AW946" t="str">
        <f t="shared" si="184"/>
        <v>04817052000106</v>
      </c>
      <c r="AX946" s="12">
        <f t="shared" si="185"/>
        <v>38.130000000000003</v>
      </c>
      <c r="AY946" s="12">
        <f t="shared" si="186"/>
        <v>0</v>
      </c>
      <c r="BA946" t="str">
        <f t="shared" si="187"/>
        <v>12/06/2015;04817052000106;38,13;0,00</v>
      </c>
    </row>
    <row r="947" spans="1:53" x14ac:dyDescent="0.2">
      <c r="A947" s="1" t="s">
        <v>5346</v>
      </c>
      <c r="B947" s="1" t="s">
        <v>2111</v>
      </c>
      <c r="C947" s="3">
        <v>42164</v>
      </c>
      <c r="D947" s="1" t="s">
        <v>3662</v>
      </c>
      <c r="E947" s="1" t="s">
        <v>5347</v>
      </c>
      <c r="F947" s="5">
        <v>2760</v>
      </c>
      <c r="G947" s="5">
        <v>2760</v>
      </c>
      <c r="H947" s="5">
        <v>496.8</v>
      </c>
      <c r="I947" s="1" t="s">
        <v>5417</v>
      </c>
      <c r="J947" s="5">
        <v>0</v>
      </c>
      <c r="K947" s="5">
        <v>0</v>
      </c>
      <c r="L947" s="1" t="s">
        <v>5349</v>
      </c>
      <c r="M947" s="5">
        <v>0</v>
      </c>
      <c r="N947" s="5">
        <v>0</v>
      </c>
      <c r="O947" s="1" t="s">
        <v>5349</v>
      </c>
      <c r="P947" s="5">
        <v>2760</v>
      </c>
      <c r="Q947" s="5">
        <v>45.54</v>
      </c>
      <c r="R947" s="1" t="s">
        <v>5351</v>
      </c>
      <c r="S947" s="5">
        <v>2760</v>
      </c>
      <c r="T947" s="5">
        <v>209.76</v>
      </c>
      <c r="U947" s="1" t="s">
        <v>5351</v>
      </c>
      <c r="V947" s="1" t="s">
        <v>5351</v>
      </c>
      <c r="W947" s="1" t="s">
        <v>3850</v>
      </c>
      <c r="X947" s="1" t="s">
        <v>5685</v>
      </c>
      <c r="Y947" s="1" t="s">
        <v>2112</v>
      </c>
      <c r="Z947" s="1" t="s">
        <v>2113</v>
      </c>
      <c r="AB947" s="8" t="str">
        <f t="shared" si="176"/>
        <v>000156169</v>
      </c>
      <c r="AC947" t="str">
        <f t="shared" si="177"/>
        <v>09/06/2015</v>
      </c>
      <c r="AD947" t="str">
        <f t="shared" si="178"/>
        <v>59105999002804</v>
      </c>
      <c r="AE947" s="9">
        <f t="shared" si="179"/>
        <v>2760</v>
      </c>
      <c r="AF947">
        <f t="shared" si="180"/>
        <v>0</v>
      </c>
      <c r="AH947">
        <v>6784933</v>
      </c>
      <c r="AI947" s="10" t="s">
        <v>6329</v>
      </c>
      <c r="AJ947">
        <v>155839</v>
      </c>
      <c r="AK947" t="s">
        <v>4171</v>
      </c>
      <c r="AL947">
        <v>0</v>
      </c>
      <c r="AM947">
        <v>0.5</v>
      </c>
      <c r="AN947" s="11">
        <f>VLOOKUP(TRIM(AK947),[1]Sheet1!$V:$W,2,FALSE)</f>
        <v>0</v>
      </c>
      <c r="AO947" s="11">
        <f t="shared" si="181"/>
        <v>0</v>
      </c>
      <c r="AP947" s="10">
        <f t="shared" si="182"/>
        <v>0</v>
      </c>
      <c r="AQ947" s="10"/>
      <c r="AR947" s="11" t="b">
        <f t="shared" si="183"/>
        <v>0</v>
      </c>
      <c r="AT947" s="1" t="s">
        <v>2782</v>
      </c>
      <c r="AU947" s="3">
        <v>42167</v>
      </c>
      <c r="AV947" s="1" t="s">
        <v>3573</v>
      </c>
      <c r="AW947" t="str">
        <f t="shared" si="184"/>
        <v>11189268000130</v>
      </c>
      <c r="AX947" s="12">
        <f t="shared" si="185"/>
        <v>4842.33</v>
      </c>
      <c r="AY947" s="12">
        <f t="shared" si="186"/>
        <v>0</v>
      </c>
      <c r="BA947" t="str">
        <f t="shared" si="187"/>
        <v>12/06/2015;11189268000130;4842,33;0,00</v>
      </c>
    </row>
    <row r="948" spans="1:53" x14ac:dyDescent="0.2">
      <c r="A948" s="1" t="s">
        <v>5346</v>
      </c>
      <c r="B948" s="1" t="s">
        <v>2114</v>
      </c>
      <c r="C948" s="3">
        <v>42164</v>
      </c>
      <c r="D948" s="1" t="s">
        <v>3711</v>
      </c>
      <c r="E948" s="1" t="s">
        <v>5539</v>
      </c>
      <c r="F948" s="5">
        <v>318.06</v>
      </c>
      <c r="G948" s="5">
        <v>0</v>
      </c>
      <c r="H948" s="5">
        <v>0</v>
      </c>
      <c r="I948" s="1" t="s">
        <v>5349</v>
      </c>
      <c r="J948" s="5">
        <v>0</v>
      </c>
      <c r="K948" s="5">
        <v>0</v>
      </c>
      <c r="L948" s="1" t="s">
        <v>5349</v>
      </c>
      <c r="M948" s="5">
        <v>0</v>
      </c>
      <c r="N948" s="5">
        <v>0</v>
      </c>
      <c r="O948" s="1" t="s">
        <v>5349</v>
      </c>
      <c r="P948" s="5">
        <v>318.06</v>
      </c>
      <c r="Q948" s="5">
        <v>0</v>
      </c>
      <c r="R948" s="1" t="s">
        <v>3712</v>
      </c>
      <c r="S948" s="5">
        <v>318.06</v>
      </c>
      <c r="T948" s="5">
        <v>0</v>
      </c>
      <c r="U948" s="1" t="s">
        <v>3712</v>
      </c>
      <c r="V948" s="1" t="s">
        <v>5351</v>
      </c>
      <c r="W948" s="1" t="s">
        <v>5541</v>
      </c>
      <c r="X948" s="1" t="s">
        <v>5542</v>
      </c>
      <c r="Y948" s="1" t="s">
        <v>5034</v>
      </c>
      <c r="Z948" s="1" t="s">
        <v>5035</v>
      </c>
      <c r="AB948" s="8" t="str">
        <f t="shared" si="176"/>
        <v>000156170</v>
      </c>
      <c r="AC948" t="str">
        <f t="shared" si="177"/>
        <v>09/06/2015</v>
      </c>
      <c r="AD948" t="str">
        <f t="shared" si="178"/>
        <v>04817052000106</v>
      </c>
      <c r="AE948" s="9">
        <f t="shared" si="179"/>
        <v>318.06</v>
      </c>
      <c r="AF948">
        <f t="shared" si="180"/>
        <v>0</v>
      </c>
      <c r="AH948">
        <v>6784933</v>
      </c>
      <c r="AI948" s="10" t="s">
        <v>6329</v>
      </c>
      <c r="AJ948">
        <v>155839</v>
      </c>
      <c r="AK948" t="s">
        <v>4171</v>
      </c>
      <c r="AL948">
        <v>0</v>
      </c>
      <c r="AM948">
        <v>0.5</v>
      </c>
      <c r="AN948" s="11">
        <f>VLOOKUP(TRIM(AK948),[1]Sheet1!$V:$W,2,FALSE)</f>
        <v>0</v>
      </c>
      <c r="AO948" s="11">
        <f t="shared" si="181"/>
        <v>0</v>
      </c>
      <c r="AP948" s="10">
        <f t="shared" si="182"/>
        <v>0</v>
      </c>
      <c r="AQ948" s="10"/>
      <c r="AR948" s="11" t="b">
        <f t="shared" si="183"/>
        <v>0</v>
      </c>
      <c r="AT948" s="1" t="s">
        <v>2783</v>
      </c>
      <c r="AU948" s="3">
        <v>42167</v>
      </c>
      <c r="AV948" s="1" t="s">
        <v>2450</v>
      </c>
      <c r="AW948" t="str">
        <f t="shared" si="184"/>
        <v>33931486003318</v>
      </c>
      <c r="AX948" s="12">
        <f t="shared" si="185"/>
        <v>324.14</v>
      </c>
      <c r="AY948" s="12">
        <f t="shared" si="186"/>
        <v>0</v>
      </c>
      <c r="BA948" t="str">
        <f t="shared" si="187"/>
        <v>12/06/2015;33931486003318;324,14;0,00</v>
      </c>
    </row>
    <row r="949" spans="1:53" x14ac:dyDescent="0.2">
      <c r="A949" s="1" t="s">
        <v>5346</v>
      </c>
      <c r="B949" s="1" t="s">
        <v>2114</v>
      </c>
      <c r="C949" s="3">
        <v>42164</v>
      </c>
      <c r="D949" s="1" t="s">
        <v>3711</v>
      </c>
      <c r="E949" s="1" t="s">
        <v>5539</v>
      </c>
      <c r="F949" s="5">
        <v>70.680000000000007</v>
      </c>
      <c r="G949" s="5">
        <v>0</v>
      </c>
      <c r="H949" s="5">
        <v>0</v>
      </c>
      <c r="I949" s="1" t="s">
        <v>5349</v>
      </c>
      <c r="J949" s="5">
        <v>0</v>
      </c>
      <c r="K949" s="5">
        <v>0</v>
      </c>
      <c r="L949" s="1" t="s">
        <v>5349</v>
      </c>
      <c r="M949" s="5">
        <v>0</v>
      </c>
      <c r="N949" s="5">
        <v>0</v>
      </c>
      <c r="O949" s="1" t="s">
        <v>5349</v>
      </c>
      <c r="P949" s="5">
        <v>70.680000000000007</v>
      </c>
      <c r="Q949" s="5">
        <v>0</v>
      </c>
      <c r="R949" s="1" t="s">
        <v>3712</v>
      </c>
      <c r="S949" s="5">
        <v>70.680000000000007</v>
      </c>
      <c r="T949" s="5">
        <v>0</v>
      </c>
      <c r="U949" s="1" t="s">
        <v>3712</v>
      </c>
      <c r="V949" s="1" t="s">
        <v>5351</v>
      </c>
      <c r="W949" s="1" t="s">
        <v>5541</v>
      </c>
      <c r="X949" s="1" t="s">
        <v>5542</v>
      </c>
      <c r="Y949" s="1" t="s">
        <v>5034</v>
      </c>
      <c r="Z949" s="1" t="s">
        <v>5035</v>
      </c>
      <c r="AB949" s="8" t="str">
        <f t="shared" si="176"/>
        <v>000156170</v>
      </c>
      <c r="AC949" t="str">
        <f t="shared" si="177"/>
        <v>09/06/2015</v>
      </c>
      <c r="AD949" t="str">
        <f t="shared" si="178"/>
        <v>04817052000106</v>
      </c>
      <c r="AE949" s="9">
        <f t="shared" si="179"/>
        <v>70.680000000000007</v>
      </c>
      <c r="AF949">
        <f t="shared" si="180"/>
        <v>0</v>
      </c>
      <c r="AH949">
        <v>6784933</v>
      </c>
      <c r="AI949" s="10" t="s">
        <v>6329</v>
      </c>
      <c r="AJ949">
        <v>155839</v>
      </c>
      <c r="AK949" t="s">
        <v>4178</v>
      </c>
      <c r="AL949">
        <v>0</v>
      </c>
      <c r="AM949">
        <v>4</v>
      </c>
      <c r="AN949" s="11">
        <f>VLOOKUP(TRIM(AK949),[1]Sheet1!$V:$W,2,FALSE)</f>
        <v>0</v>
      </c>
      <c r="AO949" s="11">
        <f t="shared" si="181"/>
        <v>0</v>
      </c>
      <c r="AP949" s="10">
        <f t="shared" si="182"/>
        <v>0</v>
      </c>
      <c r="AQ949" s="10"/>
      <c r="AR949" s="11" t="b">
        <f t="shared" si="183"/>
        <v>0</v>
      </c>
      <c r="AT949" s="1" t="s">
        <v>2784</v>
      </c>
      <c r="AU949" s="3">
        <v>42167</v>
      </c>
      <c r="AV949" s="1" t="s">
        <v>3974</v>
      </c>
      <c r="AW949" t="str">
        <f t="shared" si="184"/>
        <v>59104422002446</v>
      </c>
      <c r="AX949" s="12">
        <f t="shared" si="185"/>
        <v>41.4</v>
      </c>
      <c r="AY949" s="12">
        <f t="shared" si="186"/>
        <v>5.7902012400000009</v>
      </c>
      <c r="BA949" t="str">
        <f t="shared" si="187"/>
        <v>12/06/2015;59104422002446;41,40;5,79</v>
      </c>
    </row>
    <row r="950" spans="1:53" x14ac:dyDescent="0.2">
      <c r="A950" s="1" t="s">
        <v>5346</v>
      </c>
      <c r="B950" s="1" t="s">
        <v>2114</v>
      </c>
      <c r="C950" s="3">
        <v>42164</v>
      </c>
      <c r="D950" s="1" t="s">
        <v>3711</v>
      </c>
      <c r="E950" s="1" t="s">
        <v>5539</v>
      </c>
      <c r="F950" s="5">
        <v>88.35</v>
      </c>
      <c r="G950" s="5">
        <v>0</v>
      </c>
      <c r="H950" s="5">
        <v>0</v>
      </c>
      <c r="I950" s="1" t="s">
        <v>5349</v>
      </c>
      <c r="J950" s="5">
        <v>0</v>
      </c>
      <c r="K950" s="5">
        <v>0</v>
      </c>
      <c r="L950" s="1" t="s">
        <v>5349</v>
      </c>
      <c r="M950" s="5">
        <v>0</v>
      </c>
      <c r="N950" s="5">
        <v>0</v>
      </c>
      <c r="O950" s="1" t="s">
        <v>5349</v>
      </c>
      <c r="P950" s="5">
        <v>88.35</v>
      </c>
      <c r="Q950" s="5">
        <v>0</v>
      </c>
      <c r="R950" s="1" t="s">
        <v>3712</v>
      </c>
      <c r="S950" s="5">
        <v>88.35</v>
      </c>
      <c r="T950" s="5">
        <v>0</v>
      </c>
      <c r="U950" s="1" t="s">
        <v>3712</v>
      </c>
      <c r="V950" s="1" t="s">
        <v>5351</v>
      </c>
      <c r="W950" s="1" t="s">
        <v>5541</v>
      </c>
      <c r="X950" s="1" t="s">
        <v>5542</v>
      </c>
      <c r="Y950" s="1" t="s">
        <v>5034</v>
      </c>
      <c r="Z950" s="1" t="s">
        <v>5035</v>
      </c>
      <c r="AB950" s="8" t="str">
        <f t="shared" si="176"/>
        <v>000156170</v>
      </c>
      <c r="AC950" t="str">
        <f t="shared" si="177"/>
        <v>09/06/2015</v>
      </c>
      <c r="AD950" t="str">
        <f t="shared" si="178"/>
        <v>04817052000106</v>
      </c>
      <c r="AE950" s="9">
        <f t="shared" si="179"/>
        <v>88.35</v>
      </c>
      <c r="AF950">
        <f t="shared" si="180"/>
        <v>0</v>
      </c>
      <c r="AH950">
        <v>6784933</v>
      </c>
      <c r="AI950" s="10" t="s">
        <v>6329</v>
      </c>
      <c r="AJ950">
        <v>155839</v>
      </c>
      <c r="AK950" t="s">
        <v>5520</v>
      </c>
      <c r="AL950">
        <v>0</v>
      </c>
      <c r="AM950">
        <v>4</v>
      </c>
      <c r="AN950" s="11">
        <f>VLOOKUP(TRIM(AK950),[1]Sheet1!$V:$W,2,FALSE)</f>
        <v>0</v>
      </c>
      <c r="AO950" s="11">
        <f t="shared" si="181"/>
        <v>0</v>
      </c>
      <c r="AP950" s="10">
        <f t="shared" si="182"/>
        <v>0</v>
      </c>
      <c r="AQ950" s="10"/>
      <c r="AR950" s="11" t="b">
        <f t="shared" si="183"/>
        <v>0</v>
      </c>
      <c r="AT950" s="1" t="s">
        <v>2785</v>
      </c>
      <c r="AU950" s="3">
        <v>42167</v>
      </c>
      <c r="AV950" s="1" t="s">
        <v>2786</v>
      </c>
      <c r="AW950" t="str">
        <f t="shared" si="184"/>
        <v>10302599000252</v>
      </c>
      <c r="AX950" s="12">
        <f t="shared" si="185"/>
        <v>314.83</v>
      </c>
      <c r="AY950" s="12">
        <f t="shared" si="186"/>
        <v>0</v>
      </c>
      <c r="BA950" t="str">
        <f t="shared" si="187"/>
        <v>12/06/2015;10302599000252;314,83;0,00</v>
      </c>
    </row>
    <row r="951" spans="1:53" x14ac:dyDescent="0.2">
      <c r="A951" s="1" t="s">
        <v>5346</v>
      </c>
      <c r="B951" s="1" t="s">
        <v>2115</v>
      </c>
      <c r="C951" s="3">
        <v>42164</v>
      </c>
      <c r="D951" s="1" t="s">
        <v>3641</v>
      </c>
      <c r="E951" s="1" t="s">
        <v>5528</v>
      </c>
      <c r="F951" s="5">
        <v>546.01</v>
      </c>
      <c r="G951" s="5">
        <v>546.01</v>
      </c>
      <c r="H951" s="5">
        <v>65.52</v>
      </c>
      <c r="I951" s="1" t="s">
        <v>5348</v>
      </c>
      <c r="J951" s="5">
        <v>0</v>
      </c>
      <c r="K951" s="5">
        <v>0</v>
      </c>
      <c r="L951" s="1" t="s">
        <v>5349</v>
      </c>
      <c r="M951" s="5">
        <v>0</v>
      </c>
      <c r="N951" s="5">
        <v>0</v>
      </c>
      <c r="O951" s="1" t="s">
        <v>5349</v>
      </c>
      <c r="P951" s="5">
        <v>546.01</v>
      </c>
      <c r="Q951" s="5">
        <v>9.01</v>
      </c>
      <c r="R951" s="1" t="s">
        <v>5351</v>
      </c>
      <c r="S951" s="5">
        <v>546.01</v>
      </c>
      <c r="T951" s="5">
        <v>41.5</v>
      </c>
      <c r="U951" s="1" t="s">
        <v>5351</v>
      </c>
      <c r="V951" s="1" t="s">
        <v>5351</v>
      </c>
      <c r="W951" s="1" t="s">
        <v>5255</v>
      </c>
      <c r="X951" s="1" t="s">
        <v>5530</v>
      </c>
      <c r="Y951" s="1" t="s">
        <v>5292</v>
      </c>
      <c r="Z951" s="1" t="s">
        <v>5293</v>
      </c>
      <c r="AB951" s="8" t="str">
        <f t="shared" si="176"/>
        <v>000156173</v>
      </c>
      <c r="AC951" t="str">
        <f t="shared" si="177"/>
        <v>09/06/2015</v>
      </c>
      <c r="AD951" t="str">
        <f t="shared" si="178"/>
        <v>03523188000140</v>
      </c>
      <c r="AE951" s="9">
        <f t="shared" si="179"/>
        <v>546.01</v>
      </c>
      <c r="AF951">
        <f t="shared" si="180"/>
        <v>0</v>
      </c>
      <c r="AH951">
        <v>6784933</v>
      </c>
      <c r="AI951" s="10" t="s">
        <v>6329</v>
      </c>
      <c r="AJ951">
        <v>155839</v>
      </c>
      <c r="AK951" t="s">
        <v>4173</v>
      </c>
      <c r="AL951">
        <v>0</v>
      </c>
      <c r="AM951">
        <v>2</v>
      </c>
      <c r="AN951" s="11">
        <f>VLOOKUP(TRIM(AK951),[1]Sheet1!$V:$W,2,FALSE)</f>
        <v>3.9623800000000001E-2</v>
      </c>
      <c r="AO951" s="11">
        <f t="shared" si="181"/>
        <v>3.9623800000000001E-2</v>
      </c>
      <c r="AP951" s="10">
        <f t="shared" si="182"/>
        <v>7.9247600000000001E-2</v>
      </c>
      <c r="AQ951" s="10"/>
      <c r="AR951" s="11" t="b">
        <f t="shared" si="183"/>
        <v>0</v>
      </c>
      <c r="AT951" s="1" t="s">
        <v>2789</v>
      </c>
      <c r="AU951" s="3">
        <v>42167</v>
      </c>
      <c r="AV951" s="1" t="s">
        <v>2441</v>
      </c>
      <c r="AW951" t="str">
        <f t="shared" si="184"/>
        <v>65472714000148</v>
      </c>
      <c r="AX951" s="12">
        <f t="shared" si="185"/>
        <v>112.42</v>
      </c>
      <c r="AY951" s="12">
        <f t="shared" si="186"/>
        <v>0.32219999999999999</v>
      </c>
      <c r="BA951" t="str">
        <f t="shared" si="187"/>
        <v>12/06/2015;65472714000148;112,42;0,32</v>
      </c>
    </row>
    <row r="952" spans="1:53" x14ac:dyDescent="0.2">
      <c r="A952" s="1" t="s">
        <v>5346</v>
      </c>
      <c r="B952" s="1" t="s">
        <v>2116</v>
      </c>
      <c r="C952" s="3">
        <v>42164</v>
      </c>
      <c r="D952" s="1" t="s">
        <v>3662</v>
      </c>
      <c r="E952" s="1" t="s">
        <v>5347</v>
      </c>
      <c r="F952" s="5">
        <v>3480</v>
      </c>
      <c r="G952" s="5">
        <v>3480</v>
      </c>
      <c r="H952" s="5">
        <v>626.4</v>
      </c>
      <c r="I952" s="1" t="s">
        <v>5417</v>
      </c>
      <c r="J952" s="5">
        <v>0</v>
      </c>
      <c r="K952" s="5">
        <v>0</v>
      </c>
      <c r="L952" s="1" t="s">
        <v>5349</v>
      </c>
      <c r="M952" s="5">
        <v>0</v>
      </c>
      <c r="N952" s="5">
        <v>0</v>
      </c>
      <c r="O952" s="1" t="s">
        <v>5349</v>
      </c>
      <c r="P952" s="5">
        <v>3480</v>
      </c>
      <c r="Q952" s="5">
        <v>57.42</v>
      </c>
      <c r="R952" s="1" t="s">
        <v>5351</v>
      </c>
      <c r="S952" s="5">
        <v>3480</v>
      </c>
      <c r="T952" s="5">
        <v>264.48</v>
      </c>
      <c r="U952" s="1" t="s">
        <v>5351</v>
      </c>
      <c r="V952" s="1" t="s">
        <v>5351</v>
      </c>
      <c r="W952" s="1" t="s">
        <v>4195</v>
      </c>
      <c r="X952" s="1" t="s">
        <v>5542</v>
      </c>
      <c r="Y952" s="1" t="s">
        <v>2103</v>
      </c>
      <c r="Z952" s="1" t="s">
        <v>4197</v>
      </c>
      <c r="AB952" s="8" t="str">
        <f t="shared" si="176"/>
        <v>000156174</v>
      </c>
      <c r="AC952" t="str">
        <f t="shared" si="177"/>
        <v>09/06/2015</v>
      </c>
      <c r="AD952" t="str">
        <f t="shared" si="178"/>
        <v>07760479000103</v>
      </c>
      <c r="AE952" s="9">
        <f t="shared" si="179"/>
        <v>3480</v>
      </c>
      <c r="AF952">
        <f t="shared" si="180"/>
        <v>0.61035974999999998</v>
      </c>
      <c r="AH952">
        <v>7654380</v>
      </c>
      <c r="AI952" s="10" t="s">
        <v>6330</v>
      </c>
      <c r="AJ952">
        <v>155840</v>
      </c>
      <c r="AK952" t="s">
        <v>5398</v>
      </c>
      <c r="AL952">
        <v>0</v>
      </c>
      <c r="AM952">
        <v>2</v>
      </c>
      <c r="AN952" s="11" t="e">
        <f>VLOOKUP(TRIM(AK952),[1]Sheet1!$V:$W,2,FALSE)</f>
        <v>#N/A</v>
      </c>
      <c r="AO952" s="11">
        <f t="shared" si="181"/>
        <v>0</v>
      </c>
      <c r="AP952" s="10">
        <f t="shared" si="182"/>
        <v>0</v>
      </c>
      <c r="AQ952" s="10"/>
      <c r="AR952" s="11" t="b">
        <f t="shared" si="183"/>
        <v>0</v>
      </c>
      <c r="AT952" s="1" t="s">
        <v>2792</v>
      </c>
      <c r="AU952" s="3">
        <v>42167</v>
      </c>
      <c r="AV952" s="1" t="s">
        <v>2793</v>
      </c>
      <c r="AW952" t="str">
        <f t="shared" si="184"/>
        <v>46044053005840</v>
      </c>
      <c r="AX952" s="12">
        <f t="shared" si="185"/>
        <v>1434.6299999999999</v>
      </c>
      <c r="AY952" s="12">
        <f t="shared" si="186"/>
        <v>145.08000000000001</v>
      </c>
      <c r="BA952" t="str">
        <f t="shared" si="187"/>
        <v>12/06/2015;46044053005840;1434,63;145,08</v>
      </c>
    </row>
    <row r="953" spans="1:53" x14ac:dyDescent="0.2">
      <c r="A953" s="1" t="s">
        <v>5346</v>
      </c>
      <c r="B953" s="1" t="s">
        <v>2117</v>
      </c>
      <c r="C953" s="3">
        <v>42164</v>
      </c>
      <c r="D953" s="1" t="s">
        <v>3657</v>
      </c>
      <c r="E953" s="1" t="s">
        <v>5347</v>
      </c>
      <c r="F953" s="5">
        <v>134.72</v>
      </c>
      <c r="G953" s="5">
        <v>134.72</v>
      </c>
      <c r="H953" s="5">
        <v>24.25</v>
      </c>
      <c r="I953" s="1" t="s">
        <v>5348</v>
      </c>
      <c r="J953" s="5">
        <v>0</v>
      </c>
      <c r="K953" s="5">
        <v>0</v>
      </c>
      <c r="L953" s="1" t="s">
        <v>5349</v>
      </c>
      <c r="M953" s="5">
        <v>0</v>
      </c>
      <c r="N953" s="5">
        <v>0</v>
      </c>
      <c r="O953" s="1" t="s">
        <v>5349</v>
      </c>
      <c r="P953" s="5">
        <v>134.72</v>
      </c>
      <c r="Q953" s="5">
        <v>2.2200000000000002</v>
      </c>
      <c r="R953" s="1" t="s">
        <v>5351</v>
      </c>
      <c r="S953" s="5">
        <v>134.72</v>
      </c>
      <c r="T953" s="5">
        <v>10.24</v>
      </c>
      <c r="U953" s="1" t="s">
        <v>5351</v>
      </c>
      <c r="V953" s="1" t="s">
        <v>5351</v>
      </c>
      <c r="W953" s="1" t="s">
        <v>2118</v>
      </c>
      <c r="X953" s="1" t="s">
        <v>5408</v>
      </c>
      <c r="Y953" s="1" t="s">
        <v>5066</v>
      </c>
      <c r="Z953" s="1" t="s">
        <v>5067</v>
      </c>
      <c r="AB953" s="8" t="str">
        <f t="shared" si="176"/>
        <v>000156175</v>
      </c>
      <c r="AC953" t="str">
        <f t="shared" si="177"/>
        <v>09/06/2015</v>
      </c>
      <c r="AD953" t="str">
        <f t="shared" si="178"/>
        <v>01795995000430</v>
      </c>
      <c r="AE953" s="9">
        <f t="shared" si="179"/>
        <v>134.72</v>
      </c>
      <c r="AF953">
        <f t="shared" si="180"/>
        <v>0</v>
      </c>
      <c r="AH953">
        <v>6784933</v>
      </c>
      <c r="AI953" s="10" t="s">
        <v>6329</v>
      </c>
      <c r="AJ953">
        <v>155841</v>
      </c>
      <c r="AK953" t="s">
        <v>5128</v>
      </c>
      <c r="AL953">
        <v>0</v>
      </c>
      <c r="AM953">
        <v>1</v>
      </c>
      <c r="AN953" s="11" t="e">
        <f>VLOOKUP(TRIM(AK953),[1]Sheet1!$V:$W,2,FALSE)</f>
        <v>#N/A</v>
      </c>
      <c r="AO953" s="11">
        <f t="shared" si="181"/>
        <v>0</v>
      </c>
      <c r="AP953" s="10">
        <f t="shared" si="182"/>
        <v>0</v>
      </c>
      <c r="AQ953" s="10"/>
      <c r="AR953" s="11" t="b">
        <f t="shared" si="183"/>
        <v>0</v>
      </c>
      <c r="AT953" s="1" t="s">
        <v>2796</v>
      </c>
      <c r="AU953" s="3">
        <v>42167</v>
      </c>
      <c r="AV953" s="1" t="s">
        <v>2797</v>
      </c>
      <c r="AW953" t="str">
        <f t="shared" si="184"/>
        <v>02440482000479</v>
      </c>
      <c r="AX953" s="12">
        <f t="shared" si="185"/>
        <v>360.22</v>
      </c>
      <c r="AY953" s="12">
        <f t="shared" si="186"/>
        <v>0</v>
      </c>
      <c r="BA953" t="str">
        <f t="shared" si="187"/>
        <v>12/06/2015;02440482000479;360,22;0,00</v>
      </c>
    </row>
    <row r="954" spans="1:53" x14ac:dyDescent="0.2">
      <c r="A954" s="1" t="s">
        <v>5346</v>
      </c>
      <c r="B954" s="1" t="s">
        <v>2117</v>
      </c>
      <c r="C954" s="3">
        <v>42164</v>
      </c>
      <c r="D954" s="1" t="s">
        <v>3657</v>
      </c>
      <c r="E954" s="1" t="s">
        <v>5347</v>
      </c>
      <c r="F954" s="5">
        <v>214.04</v>
      </c>
      <c r="G954" s="5">
        <v>214.04</v>
      </c>
      <c r="H954" s="5">
        <v>38.53</v>
      </c>
      <c r="I954" s="1" t="s">
        <v>5348</v>
      </c>
      <c r="J954" s="5">
        <v>0</v>
      </c>
      <c r="K954" s="5">
        <v>0</v>
      </c>
      <c r="L954" s="1" t="s">
        <v>5349</v>
      </c>
      <c r="M954" s="5">
        <v>0</v>
      </c>
      <c r="N954" s="5">
        <v>0</v>
      </c>
      <c r="O954" s="1" t="s">
        <v>5349</v>
      </c>
      <c r="P954" s="5">
        <v>214.04</v>
      </c>
      <c r="Q954" s="5">
        <v>3.53</v>
      </c>
      <c r="R954" s="1" t="s">
        <v>5351</v>
      </c>
      <c r="S954" s="5">
        <v>214.04</v>
      </c>
      <c r="T954" s="5">
        <v>16.27</v>
      </c>
      <c r="U954" s="1" t="s">
        <v>5351</v>
      </c>
      <c r="V954" s="1" t="s">
        <v>5351</v>
      </c>
      <c r="W954" s="1" t="s">
        <v>2118</v>
      </c>
      <c r="X954" s="1" t="s">
        <v>5352</v>
      </c>
      <c r="Y954" s="1" t="s">
        <v>5353</v>
      </c>
      <c r="Z954" s="1" t="s">
        <v>5354</v>
      </c>
      <c r="AB954" s="8" t="str">
        <f t="shared" si="176"/>
        <v>000156175</v>
      </c>
      <c r="AC954" t="str">
        <f t="shared" si="177"/>
        <v>09/06/2015</v>
      </c>
      <c r="AD954" t="str">
        <f t="shared" si="178"/>
        <v>01795995000430</v>
      </c>
      <c r="AE954" s="9">
        <f t="shared" si="179"/>
        <v>214.04</v>
      </c>
      <c r="AF954">
        <f t="shared" si="180"/>
        <v>0</v>
      </c>
      <c r="AH954">
        <v>6784933</v>
      </c>
      <c r="AI954" s="10" t="s">
        <v>6329</v>
      </c>
      <c r="AJ954">
        <v>155841</v>
      </c>
      <c r="AK954" t="s">
        <v>5129</v>
      </c>
      <c r="AL954">
        <v>0</v>
      </c>
      <c r="AM954">
        <v>1</v>
      </c>
      <c r="AN954" s="11" t="e">
        <f>VLOOKUP(TRIM(AK954),[1]Sheet1!$V:$W,2,FALSE)</f>
        <v>#N/A</v>
      </c>
      <c r="AO954" s="11">
        <f t="shared" si="181"/>
        <v>0</v>
      </c>
      <c r="AP954" s="10">
        <f t="shared" si="182"/>
        <v>0</v>
      </c>
      <c r="AQ954" s="10"/>
      <c r="AR954" s="11" t="b">
        <f t="shared" si="183"/>
        <v>1</v>
      </c>
      <c r="AT954" s="1" t="s">
        <v>2802</v>
      </c>
      <c r="AU954" s="3">
        <v>42167</v>
      </c>
      <c r="AV954" s="1" t="s">
        <v>5641</v>
      </c>
      <c r="AW954" t="str">
        <f t="shared" si="184"/>
        <v>82321845000143</v>
      </c>
      <c r="AX954" s="12">
        <f t="shared" si="185"/>
        <v>867.45</v>
      </c>
      <c r="AY954" s="12">
        <f t="shared" si="186"/>
        <v>1071.8500000000001</v>
      </c>
      <c r="BA954" t="str">
        <f t="shared" si="187"/>
        <v>12/06/2015;82321845000143;867,45;1071,85</v>
      </c>
    </row>
    <row r="955" spans="1:53" x14ac:dyDescent="0.2">
      <c r="A955" s="1" t="s">
        <v>5346</v>
      </c>
      <c r="B955" s="1" t="s">
        <v>2117</v>
      </c>
      <c r="C955" s="3">
        <v>42164</v>
      </c>
      <c r="D955" s="1" t="s">
        <v>3657</v>
      </c>
      <c r="E955" s="1" t="s">
        <v>5347</v>
      </c>
      <c r="F955" s="5">
        <v>168</v>
      </c>
      <c r="G955" s="5">
        <v>168</v>
      </c>
      <c r="H955" s="5">
        <v>30.24</v>
      </c>
      <c r="I955" s="1" t="s">
        <v>5348</v>
      </c>
      <c r="J955" s="5">
        <v>0</v>
      </c>
      <c r="K955" s="5">
        <v>0</v>
      </c>
      <c r="L955" s="1" t="s">
        <v>5349</v>
      </c>
      <c r="M955" s="5">
        <v>0</v>
      </c>
      <c r="N955" s="5">
        <v>0</v>
      </c>
      <c r="O955" s="1" t="s">
        <v>5349</v>
      </c>
      <c r="P955" s="5">
        <v>168</v>
      </c>
      <c r="Q955" s="5">
        <v>2.77</v>
      </c>
      <c r="R955" s="1" t="s">
        <v>5351</v>
      </c>
      <c r="S955" s="5">
        <v>168</v>
      </c>
      <c r="T955" s="5">
        <v>12.77</v>
      </c>
      <c r="U955" s="1" t="s">
        <v>5351</v>
      </c>
      <c r="V955" s="1" t="s">
        <v>5351</v>
      </c>
      <c r="W955" s="1" t="s">
        <v>2118</v>
      </c>
      <c r="X955" s="1" t="s">
        <v>5556</v>
      </c>
      <c r="Y955" s="1" t="s">
        <v>2119</v>
      </c>
      <c r="Z955" s="1" t="s">
        <v>2120</v>
      </c>
      <c r="AB955" s="8" t="str">
        <f t="shared" si="176"/>
        <v>000156175</v>
      </c>
      <c r="AC955" t="str">
        <f t="shared" si="177"/>
        <v>09/06/2015</v>
      </c>
      <c r="AD955" t="str">
        <f t="shared" si="178"/>
        <v>01795995000430</v>
      </c>
      <c r="AE955" s="9">
        <f t="shared" si="179"/>
        <v>168</v>
      </c>
      <c r="AF955">
        <f t="shared" si="180"/>
        <v>0</v>
      </c>
      <c r="AH955">
        <v>6784933</v>
      </c>
      <c r="AI955" s="10" t="s">
        <v>6329</v>
      </c>
      <c r="AJ955">
        <v>155841</v>
      </c>
      <c r="AK955" t="s">
        <v>4182</v>
      </c>
      <c r="AL955">
        <v>0</v>
      </c>
      <c r="AM955">
        <v>16</v>
      </c>
      <c r="AN955" s="11" t="e">
        <f>VLOOKUP(TRIM(AK955),[1]Sheet1!$V:$W,2,FALSE)</f>
        <v>#N/A</v>
      </c>
      <c r="AO955" s="11">
        <f t="shared" si="181"/>
        <v>0</v>
      </c>
      <c r="AP955" s="10">
        <f t="shared" si="182"/>
        <v>0</v>
      </c>
      <c r="AQ955" s="10"/>
      <c r="AR955" s="11" t="b">
        <f t="shared" si="183"/>
        <v>0</v>
      </c>
      <c r="AT955" s="1" t="s">
        <v>2803</v>
      </c>
      <c r="AU955" s="3">
        <v>42167</v>
      </c>
      <c r="AV955" s="1" t="s">
        <v>2804</v>
      </c>
      <c r="AW955" t="str">
        <f t="shared" si="184"/>
        <v>17101880000519</v>
      </c>
      <c r="AX955" s="12">
        <f t="shared" si="185"/>
        <v>1083.6300000000001</v>
      </c>
      <c r="AY955" s="12">
        <f t="shared" si="186"/>
        <v>0</v>
      </c>
      <c r="BA955" t="str">
        <f t="shared" si="187"/>
        <v>12/06/2015;17101880000519;1083,63;0,00</v>
      </c>
    </row>
    <row r="956" spans="1:53" x14ac:dyDescent="0.2">
      <c r="A956" s="1" t="s">
        <v>5346</v>
      </c>
      <c r="B956" s="1" t="s">
        <v>2121</v>
      </c>
      <c r="C956" s="3">
        <v>42164</v>
      </c>
      <c r="D956" s="1" t="s">
        <v>3662</v>
      </c>
      <c r="E956" s="1" t="s">
        <v>5347</v>
      </c>
      <c r="F956" s="5">
        <v>1438.56</v>
      </c>
      <c r="G956" s="5">
        <v>1250.92</v>
      </c>
      <c r="H956" s="5">
        <v>225.17</v>
      </c>
      <c r="I956" s="1" t="s">
        <v>5348</v>
      </c>
      <c r="J956" s="5">
        <v>0</v>
      </c>
      <c r="K956" s="5">
        <v>0</v>
      </c>
      <c r="L956" s="1" t="s">
        <v>5349</v>
      </c>
      <c r="M956" s="5">
        <v>1250.92</v>
      </c>
      <c r="N956" s="5">
        <v>187.64</v>
      </c>
      <c r="O956" s="1" t="s">
        <v>3642</v>
      </c>
      <c r="P956" s="5">
        <v>1250.92</v>
      </c>
      <c r="Q956" s="5">
        <v>20.64</v>
      </c>
      <c r="R956" s="1" t="s">
        <v>5351</v>
      </c>
      <c r="S956" s="5">
        <v>1250.92</v>
      </c>
      <c r="T956" s="5">
        <v>95.07</v>
      </c>
      <c r="U956" s="1" t="s">
        <v>5351</v>
      </c>
      <c r="V956" s="1" t="s">
        <v>5351</v>
      </c>
      <c r="W956" s="1" t="s">
        <v>3880</v>
      </c>
      <c r="X956" s="1" t="s">
        <v>5408</v>
      </c>
      <c r="Y956" s="1" t="s">
        <v>2122</v>
      </c>
      <c r="Z956" s="1" t="s">
        <v>2123</v>
      </c>
      <c r="AB956" s="8" t="str">
        <f t="shared" si="176"/>
        <v>000156176</v>
      </c>
      <c r="AC956" t="str">
        <f t="shared" si="177"/>
        <v>09/06/2015</v>
      </c>
      <c r="AD956" t="str">
        <f t="shared" si="178"/>
        <v>43021906000103</v>
      </c>
      <c r="AE956" s="9">
        <f t="shared" si="179"/>
        <v>1438.56</v>
      </c>
      <c r="AF956">
        <f t="shared" si="180"/>
        <v>140.67840256000002</v>
      </c>
      <c r="AH956">
        <v>6810403</v>
      </c>
      <c r="AI956" s="10" t="s">
        <v>6320</v>
      </c>
      <c r="AJ956">
        <v>155842</v>
      </c>
      <c r="AK956" t="s">
        <v>5022</v>
      </c>
      <c r="AL956">
        <v>0</v>
      </c>
      <c r="AM956">
        <v>1</v>
      </c>
      <c r="AN956" s="11" t="e">
        <f>VLOOKUP(TRIM(AK956),[1]Sheet1!$V:$W,2,FALSE)</f>
        <v>#N/A</v>
      </c>
      <c r="AO956" s="11">
        <f t="shared" si="181"/>
        <v>0</v>
      </c>
      <c r="AP956" s="10">
        <f t="shared" si="182"/>
        <v>0</v>
      </c>
      <c r="AQ956" s="10"/>
      <c r="AR956" s="11" t="b">
        <f t="shared" si="183"/>
        <v>0</v>
      </c>
      <c r="AT956" s="1" t="s">
        <v>2807</v>
      </c>
      <c r="AU956" s="3">
        <v>42167</v>
      </c>
      <c r="AV956" s="1" t="s">
        <v>2808</v>
      </c>
      <c r="AW956" t="str">
        <f t="shared" si="184"/>
        <v>43201151000110</v>
      </c>
      <c r="AX956" s="12">
        <f t="shared" si="185"/>
        <v>298.95</v>
      </c>
      <c r="AY956" s="12">
        <f t="shared" si="186"/>
        <v>31.782924999999995</v>
      </c>
      <c r="BA956" t="str">
        <f t="shared" si="187"/>
        <v>12/06/2015;43201151000110;298,95;31,78</v>
      </c>
    </row>
    <row r="957" spans="1:53" x14ac:dyDescent="0.2">
      <c r="A957" s="1" t="s">
        <v>5346</v>
      </c>
      <c r="B957" s="1" t="s">
        <v>2124</v>
      </c>
      <c r="C957" s="3">
        <v>42164</v>
      </c>
      <c r="D957" s="1" t="s">
        <v>3657</v>
      </c>
      <c r="E957" s="1" t="s">
        <v>5347</v>
      </c>
      <c r="F957" s="5">
        <v>156.24</v>
      </c>
      <c r="G957" s="5">
        <v>181.22</v>
      </c>
      <c r="H957" s="5">
        <v>32.619999999999997</v>
      </c>
      <c r="I957" s="1" t="s">
        <v>5348</v>
      </c>
      <c r="J957" s="5">
        <v>0</v>
      </c>
      <c r="K957" s="5">
        <v>0</v>
      </c>
      <c r="L957" s="1" t="s">
        <v>5349</v>
      </c>
      <c r="M957" s="5">
        <v>0</v>
      </c>
      <c r="N957" s="5">
        <v>0</v>
      </c>
      <c r="O957" s="1" t="s">
        <v>5349</v>
      </c>
      <c r="P957" s="5">
        <v>181.22</v>
      </c>
      <c r="Q957" s="5">
        <v>2.99</v>
      </c>
      <c r="R957" s="1" t="s">
        <v>5351</v>
      </c>
      <c r="S957" s="5">
        <v>181.22</v>
      </c>
      <c r="T957" s="5">
        <v>13.77</v>
      </c>
      <c r="U957" s="1" t="s">
        <v>5351</v>
      </c>
      <c r="V957" s="1" t="s">
        <v>5351</v>
      </c>
      <c r="W957" s="1" t="s">
        <v>2125</v>
      </c>
      <c r="X957" s="1" t="s">
        <v>5397</v>
      </c>
      <c r="Y957" s="1" t="s">
        <v>2126</v>
      </c>
      <c r="Z957" s="1" t="s">
        <v>2127</v>
      </c>
      <c r="AB957" s="8" t="str">
        <f t="shared" si="176"/>
        <v>000156177</v>
      </c>
      <c r="AC957" t="str">
        <f t="shared" si="177"/>
        <v>09/06/2015</v>
      </c>
      <c r="AD957" t="str">
        <f t="shared" si="178"/>
        <v>58996588000165</v>
      </c>
      <c r="AE957" s="9">
        <f t="shared" si="179"/>
        <v>156.24</v>
      </c>
      <c r="AF957">
        <f t="shared" si="180"/>
        <v>0</v>
      </c>
      <c r="AH957">
        <v>6810403</v>
      </c>
      <c r="AI957" s="10" t="s">
        <v>6320</v>
      </c>
      <c r="AJ957">
        <v>155843</v>
      </c>
      <c r="AK957" t="s">
        <v>5022</v>
      </c>
      <c r="AL957">
        <v>0</v>
      </c>
      <c r="AM957">
        <v>1</v>
      </c>
      <c r="AN957" s="11" t="e">
        <f>VLOOKUP(TRIM(AK957),[1]Sheet1!$V:$W,2,FALSE)</f>
        <v>#N/A</v>
      </c>
      <c r="AO957" s="11">
        <f t="shared" si="181"/>
        <v>0</v>
      </c>
      <c r="AP957" s="10">
        <f t="shared" si="182"/>
        <v>0</v>
      </c>
      <c r="AQ957" s="10"/>
      <c r="AR957" s="11" t="b">
        <f t="shared" si="183"/>
        <v>0</v>
      </c>
      <c r="AT957" s="1" t="s">
        <v>2821</v>
      </c>
      <c r="AU957" s="3">
        <v>42167</v>
      </c>
      <c r="AV957" s="1" t="s">
        <v>4827</v>
      </c>
      <c r="AW957" t="str">
        <f t="shared" si="184"/>
        <v>04009604000400</v>
      </c>
      <c r="AX957" s="12">
        <f t="shared" si="185"/>
        <v>1923.86</v>
      </c>
      <c r="AY957" s="12">
        <f t="shared" si="186"/>
        <v>0</v>
      </c>
      <c r="BA957" t="str">
        <f t="shared" si="187"/>
        <v>12/06/2015;04009604000400;1923,86;0,00</v>
      </c>
    </row>
    <row r="958" spans="1:53" x14ac:dyDescent="0.2">
      <c r="A958" s="1" t="s">
        <v>5346</v>
      </c>
      <c r="B958" s="1" t="s">
        <v>2128</v>
      </c>
      <c r="C958" s="3">
        <v>42164</v>
      </c>
      <c r="D958" s="1" t="s">
        <v>3657</v>
      </c>
      <c r="E958" s="1" t="s">
        <v>5347</v>
      </c>
      <c r="F958" s="5">
        <v>55.47</v>
      </c>
      <c r="G958" s="5">
        <v>55.47</v>
      </c>
      <c r="H958" s="5">
        <v>9.98</v>
      </c>
      <c r="I958" s="1" t="s">
        <v>5348</v>
      </c>
      <c r="J958" s="5">
        <v>0</v>
      </c>
      <c r="K958" s="5">
        <v>0</v>
      </c>
      <c r="L958" s="1" t="s">
        <v>5349</v>
      </c>
      <c r="M958" s="5">
        <v>0</v>
      </c>
      <c r="N958" s="5">
        <v>0</v>
      </c>
      <c r="O958" s="1" t="s">
        <v>5349</v>
      </c>
      <c r="P958" s="5">
        <v>55.47</v>
      </c>
      <c r="Q958" s="5">
        <v>0.92</v>
      </c>
      <c r="R958" s="1" t="s">
        <v>5351</v>
      </c>
      <c r="S958" s="5">
        <v>55.47</v>
      </c>
      <c r="T958" s="5">
        <v>4.22</v>
      </c>
      <c r="U958" s="1" t="s">
        <v>5351</v>
      </c>
      <c r="V958" s="1" t="s">
        <v>5351</v>
      </c>
      <c r="W958" s="1" t="s">
        <v>2129</v>
      </c>
      <c r="X958" s="1" t="s">
        <v>5391</v>
      </c>
      <c r="Y958" s="1" t="s">
        <v>2130</v>
      </c>
      <c r="Z958" s="1" t="s">
        <v>2131</v>
      </c>
      <c r="AB958" s="8" t="str">
        <f t="shared" si="176"/>
        <v>000156178</v>
      </c>
      <c r="AC958" t="str">
        <f t="shared" si="177"/>
        <v>09/06/2015</v>
      </c>
      <c r="AD958" t="str">
        <f t="shared" si="178"/>
        <v>15102288028354</v>
      </c>
      <c r="AE958" s="9">
        <f t="shared" si="179"/>
        <v>55.47</v>
      </c>
      <c r="AF958">
        <f t="shared" si="180"/>
        <v>0</v>
      </c>
      <c r="AH958">
        <v>6784150</v>
      </c>
      <c r="AI958" s="10" t="s">
        <v>6244</v>
      </c>
      <c r="AJ958">
        <v>155844</v>
      </c>
      <c r="AK958" t="s">
        <v>4186</v>
      </c>
      <c r="AL958">
        <v>8</v>
      </c>
      <c r="AM958">
        <v>91000</v>
      </c>
      <c r="AN958" s="11">
        <f>VLOOKUP(TRIM(AK958),[1]Sheet1!$V:$W,2,FALSE)</f>
        <v>0</v>
      </c>
      <c r="AO958" s="11">
        <f t="shared" si="181"/>
        <v>0</v>
      </c>
      <c r="AP958" s="10">
        <f t="shared" si="182"/>
        <v>0</v>
      </c>
      <c r="AQ958" s="10"/>
      <c r="AR958" s="11" t="b">
        <f t="shared" si="183"/>
        <v>0</v>
      </c>
      <c r="AT958" s="1" t="s">
        <v>2823</v>
      </c>
      <c r="AU958" s="3">
        <v>42167</v>
      </c>
      <c r="AV958" s="1" t="s">
        <v>4827</v>
      </c>
      <c r="AW958" t="str">
        <f t="shared" si="184"/>
        <v>04009604000400</v>
      </c>
      <c r="AX958" s="12">
        <f t="shared" si="185"/>
        <v>1574.1</v>
      </c>
      <c r="AY958" s="12">
        <f t="shared" si="186"/>
        <v>0</v>
      </c>
      <c r="BA958" t="str">
        <f t="shared" si="187"/>
        <v>12/06/2015;04009604000400;1574,10;0,00</v>
      </c>
    </row>
    <row r="959" spans="1:53" x14ac:dyDescent="0.2">
      <c r="A959" s="1" t="s">
        <v>5346</v>
      </c>
      <c r="B959" s="1" t="s">
        <v>2128</v>
      </c>
      <c r="C959" s="3">
        <v>42164</v>
      </c>
      <c r="D959" s="1" t="s">
        <v>3657</v>
      </c>
      <c r="E959" s="1" t="s">
        <v>5347</v>
      </c>
      <c r="F959" s="5">
        <v>55.47</v>
      </c>
      <c r="G959" s="5">
        <v>55.47</v>
      </c>
      <c r="H959" s="5">
        <v>9.98</v>
      </c>
      <c r="I959" s="1" t="s">
        <v>5348</v>
      </c>
      <c r="J959" s="5">
        <v>0</v>
      </c>
      <c r="K959" s="5">
        <v>0</v>
      </c>
      <c r="L959" s="1" t="s">
        <v>5349</v>
      </c>
      <c r="M959" s="5">
        <v>0</v>
      </c>
      <c r="N959" s="5">
        <v>0</v>
      </c>
      <c r="O959" s="1" t="s">
        <v>5349</v>
      </c>
      <c r="P959" s="5">
        <v>55.47</v>
      </c>
      <c r="Q959" s="5">
        <v>0.92</v>
      </c>
      <c r="R959" s="1" t="s">
        <v>5351</v>
      </c>
      <c r="S959" s="5">
        <v>55.47</v>
      </c>
      <c r="T959" s="5">
        <v>4.22</v>
      </c>
      <c r="U959" s="1" t="s">
        <v>5351</v>
      </c>
      <c r="V959" s="1" t="s">
        <v>5351</v>
      </c>
      <c r="W959" s="1" t="s">
        <v>2129</v>
      </c>
      <c r="X959" s="1" t="s">
        <v>5391</v>
      </c>
      <c r="Y959" s="1" t="s">
        <v>2132</v>
      </c>
      <c r="Z959" s="1" t="s">
        <v>2133</v>
      </c>
      <c r="AB959" s="8" t="str">
        <f t="shared" si="176"/>
        <v>000156178</v>
      </c>
      <c r="AC959" t="str">
        <f t="shared" si="177"/>
        <v>09/06/2015</v>
      </c>
      <c r="AD959" t="str">
        <f t="shared" si="178"/>
        <v>15102288028354</v>
      </c>
      <c r="AE959" s="9">
        <f t="shared" si="179"/>
        <v>55.47</v>
      </c>
      <c r="AF959">
        <f t="shared" si="180"/>
        <v>0</v>
      </c>
      <c r="AH959">
        <v>7401398</v>
      </c>
      <c r="AI959" s="10" t="s">
        <v>6258</v>
      </c>
      <c r="AJ959">
        <v>155845</v>
      </c>
      <c r="AK959" t="s">
        <v>4875</v>
      </c>
      <c r="AL959">
        <v>1</v>
      </c>
      <c r="AM959">
        <v>1</v>
      </c>
      <c r="AN959" s="11" t="e">
        <f>VLOOKUP(TRIM(AK959),[1]Sheet1!$V:$W,2,FALSE)</f>
        <v>#N/A</v>
      </c>
      <c r="AO959" s="11">
        <f t="shared" si="181"/>
        <v>0</v>
      </c>
      <c r="AP959" s="10">
        <f t="shared" si="182"/>
        <v>0</v>
      </c>
      <c r="AQ959" s="10"/>
      <c r="AR959" s="11" t="b">
        <f t="shared" si="183"/>
        <v>0</v>
      </c>
      <c r="AT959" s="1" t="s">
        <v>2824</v>
      </c>
      <c r="AU959" s="3">
        <v>42167</v>
      </c>
      <c r="AV959" s="1" t="s">
        <v>3669</v>
      </c>
      <c r="AW959" t="str">
        <f t="shared" si="184"/>
        <v>56545742000157</v>
      </c>
      <c r="AX959" s="12">
        <f t="shared" si="185"/>
        <v>5555.1</v>
      </c>
      <c r="AY959" s="12">
        <f t="shared" si="186"/>
        <v>0</v>
      </c>
      <c r="BA959" t="str">
        <f t="shared" si="187"/>
        <v>12/06/2015;56545742000157;5555,10;0,00</v>
      </c>
    </row>
    <row r="960" spans="1:53" x14ac:dyDescent="0.2">
      <c r="A960" s="1" t="s">
        <v>5346</v>
      </c>
      <c r="B960" s="1" t="s">
        <v>2128</v>
      </c>
      <c r="C960" s="3">
        <v>42164</v>
      </c>
      <c r="D960" s="1" t="s">
        <v>3657</v>
      </c>
      <c r="E960" s="1" t="s">
        <v>5347</v>
      </c>
      <c r="F960" s="5">
        <v>55.47</v>
      </c>
      <c r="G960" s="5">
        <v>55.47</v>
      </c>
      <c r="H960" s="5">
        <v>9.98</v>
      </c>
      <c r="I960" s="1" t="s">
        <v>5348</v>
      </c>
      <c r="J960" s="5">
        <v>0</v>
      </c>
      <c r="K960" s="5">
        <v>0</v>
      </c>
      <c r="L960" s="1" t="s">
        <v>5349</v>
      </c>
      <c r="M960" s="5">
        <v>0</v>
      </c>
      <c r="N960" s="5">
        <v>0</v>
      </c>
      <c r="O960" s="1" t="s">
        <v>5349</v>
      </c>
      <c r="P960" s="5">
        <v>55.47</v>
      </c>
      <c r="Q960" s="5">
        <v>0.92</v>
      </c>
      <c r="R960" s="1" t="s">
        <v>5351</v>
      </c>
      <c r="S960" s="5">
        <v>55.47</v>
      </c>
      <c r="T960" s="5">
        <v>4.22</v>
      </c>
      <c r="U960" s="1" t="s">
        <v>5351</v>
      </c>
      <c r="V960" s="1" t="s">
        <v>5351</v>
      </c>
      <c r="W960" s="1" t="s">
        <v>2129</v>
      </c>
      <c r="X960" s="1" t="s">
        <v>5391</v>
      </c>
      <c r="Y960" s="1" t="s">
        <v>2134</v>
      </c>
      <c r="Z960" s="1" t="s">
        <v>2135</v>
      </c>
      <c r="AB960" s="8" t="str">
        <f t="shared" si="176"/>
        <v>000156178</v>
      </c>
      <c r="AC960" t="str">
        <f t="shared" si="177"/>
        <v>09/06/2015</v>
      </c>
      <c r="AD960" t="str">
        <f t="shared" si="178"/>
        <v>15102288028354</v>
      </c>
      <c r="AE960" s="9">
        <f t="shared" si="179"/>
        <v>55.47</v>
      </c>
      <c r="AF960">
        <f t="shared" si="180"/>
        <v>0</v>
      </c>
      <c r="AH960">
        <v>7401398</v>
      </c>
      <c r="AI960" s="10" t="s">
        <v>6258</v>
      </c>
      <c r="AJ960">
        <v>155845</v>
      </c>
      <c r="AK960" t="s">
        <v>5487</v>
      </c>
      <c r="AL960">
        <v>1</v>
      </c>
      <c r="AM960">
        <v>1</v>
      </c>
      <c r="AN960" s="11" t="e">
        <f>VLOOKUP(TRIM(AK960),[1]Sheet1!$V:$W,2,FALSE)</f>
        <v>#N/A</v>
      </c>
      <c r="AO960" s="11">
        <f t="shared" si="181"/>
        <v>0</v>
      </c>
      <c r="AP960" s="10">
        <f t="shared" si="182"/>
        <v>0</v>
      </c>
      <c r="AQ960" s="10"/>
      <c r="AR960" s="11" t="b">
        <f t="shared" si="183"/>
        <v>0</v>
      </c>
      <c r="AT960" s="1" t="s">
        <v>2825</v>
      </c>
      <c r="AU960" s="3">
        <v>42167</v>
      </c>
      <c r="AV960" s="1" t="s">
        <v>5641</v>
      </c>
      <c r="AW960" t="str">
        <f t="shared" si="184"/>
        <v>82321845000143</v>
      </c>
      <c r="AX960" s="12">
        <f t="shared" si="185"/>
        <v>363.84</v>
      </c>
      <c r="AY960" s="12">
        <f t="shared" si="186"/>
        <v>0</v>
      </c>
      <c r="BA960" t="str">
        <f t="shared" si="187"/>
        <v>12/06/2015;82321845000143;363,84;0,00</v>
      </c>
    </row>
    <row r="961" spans="1:53" x14ac:dyDescent="0.2">
      <c r="A961" s="1" t="s">
        <v>5346</v>
      </c>
      <c r="B961" s="1" t="s">
        <v>2128</v>
      </c>
      <c r="C961" s="3">
        <v>42164</v>
      </c>
      <c r="D961" s="1" t="s">
        <v>3657</v>
      </c>
      <c r="E961" s="1" t="s">
        <v>5347</v>
      </c>
      <c r="F961" s="5">
        <v>55.47</v>
      </c>
      <c r="G961" s="5">
        <v>55.47</v>
      </c>
      <c r="H961" s="5">
        <v>9.98</v>
      </c>
      <c r="I961" s="1" t="s">
        <v>5348</v>
      </c>
      <c r="J961" s="5">
        <v>0</v>
      </c>
      <c r="K961" s="5">
        <v>0</v>
      </c>
      <c r="L961" s="1" t="s">
        <v>5349</v>
      </c>
      <c r="M961" s="5">
        <v>0</v>
      </c>
      <c r="N961" s="5">
        <v>0</v>
      </c>
      <c r="O961" s="1" t="s">
        <v>5349</v>
      </c>
      <c r="P961" s="5">
        <v>55.47</v>
      </c>
      <c r="Q961" s="5">
        <v>0.92</v>
      </c>
      <c r="R961" s="1" t="s">
        <v>5351</v>
      </c>
      <c r="S961" s="5">
        <v>55.47</v>
      </c>
      <c r="T961" s="5">
        <v>4.22</v>
      </c>
      <c r="U961" s="1" t="s">
        <v>5351</v>
      </c>
      <c r="V961" s="1" t="s">
        <v>5351</v>
      </c>
      <c r="W961" s="1" t="s">
        <v>2129</v>
      </c>
      <c r="X961" s="1" t="s">
        <v>5391</v>
      </c>
      <c r="Y961" s="1" t="s">
        <v>2136</v>
      </c>
      <c r="Z961" s="1" t="s">
        <v>2137</v>
      </c>
      <c r="AB961" s="8" t="str">
        <f t="shared" si="176"/>
        <v>000156178</v>
      </c>
      <c r="AC961" t="str">
        <f t="shared" si="177"/>
        <v>09/06/2015</v>
      </c>
      <c r="AD961" t="str">
        <f t="shared" si="178"/>
        <v>15102288028354</v>
      </c>
      <c r="AE961" s="9">
        <f t="shared" si="179"/>
        <v>55.47</v>
      </c>
      <c r="AF961">
        <f t="shared" si="180"/>
        <v>0</v>
      </c>
      <c r="AH961">
        <v>7401398</v>
      </c>
      <c r="AI961" s="10" t="s">
        <v>6258</v>
      </c>
      <c r="AJ961">
        <v>155845</v>
      </c>
      <c r="AK961" t="s">
        <v>5450</v>
      </c>
      <c r="AL961">
        <v>1</v>
      </c>
      <c r="AM961">
        <v>1</v>
      </c>
      <c r="AN961" s="11" t="e">
        <f>VLOOKUP(TRIM(AK961),[1]Sheet1!$V:$W,2,FALSE)</f>
        <v>#N/A</v>
      </c>
      <c r="AO961" s="11">
        <f t="shared" si="181"/>
        <v>0</v>
      </c>
      <c r="AP961" s="10">
        <f t="shared" si="182"/>
        <v>0</v>
      </c>
      <c r="AQ961" s="10"/>
      <c r="AR961" s="11" t="b">
        <f t="shared" si="183"/>
        <v>0</v>
      </c>
      <c r="AT961" s="1" t="s">
        <v>2828</v>
      </c>
      <c r="AU961" s="3">
        <v>42167</v>
      </c>
      <c r="AV961" s="1" t="s">
        <v>5433</v>
      </c>
      <c r="AW961" t="str">
        <f t="shared" si="184"/>
        <v>46044053002906</v>
      </c>
      <c r="AX961" s="12">
        <f t="shared" si="185"/>
        <v>3122.72</v>
      </c>
      <c r="AY961" s="12">
        <f t="shared" si="186"/>
        <v>55.62</v>
      </c>
      <c r="BA961" t="str">
        <f t="shared" si="187"/>
        <v>12/06/2015;46044053002906;3122,72;55,62</v>
      </c>
    </row>
    <row r="962" spans="1:53" x14ac:dyDescent="0.2">
      <c r="A962" s="1" t="s">
        <v>5346</v>
      </c>
      <c r="B962" s="1" t="s">
        <v>2128</v>
      </c>
      <c r="C962" s="3">
        <v>42164</v>
      </c>
      <c r="D962" s="1" t="s">
        <v>3657</v>
      </c>
      <c r="E962" s="1" t="s">
        <v>5347</v>
      </c>
      <c r="F962" s="5">
        <v>55.47</v>
      </c>
      <c r="G962" s="5">
        <v>55.47</v>
      </c>
      <c r="H962" s="5">
        <v>9.98</v>
      </c>
      <c r="I962" s="1" t="s">
        <v>5348</v>
      </c>
      <c r="J962" s="5">
        <v>0</v>
      </c>
      <c r="K962" s="5">
        <v>0</v>
      </c>
      <c r="L962" s="1" t="s">
        <v>5349</v>
      </c>
      <c r="M962" s="5">
        <v>0</v>
      </c>
      <c r="N962" s="5">
        <v>0</v>
      </c>
      <c r="O962" s="1" t="s">
        <v>5349</v>
      </c>
      <c r="P962" s="5">
        <v>55.47</v>
      </c>
      <c r="Q962" s="5">
        <v>0.92</v>
      </c>
      <c r="R962" s="1" t="s">
        <v>5351</v>
      </c>
      <c r="S962" s="5">
        <v>55.47</v>
      </c>
      <c r="T962" s="5">
        <v>4.22</v>
      </c>
      <c r="U962" s="1" t="s">
        <v>5351</v>
      </c>
      <c r="V962" s="1" t="s">
        <v>5351</v>
      </c>
      <c r="W962" s="1" t="s">
        <v>2129</v>
      </c>
      <c r="X962" s="1" t="s">
        <v>5391</v>
      </c>
      <c r="Y962" s="1" t="s">
        <v>2138</v>
      </c>
      <c r="Z962" s="1" t="s">
        <v>2139</v>
      </c>
      <c r="AB962" s="8" t="str">
        <f t="shared" si="176"/>
        <v>000156178</v>
      </c>
      <c r="AC962" t="str">
        <f t="shared" si="177"/>
        <v>09/06/2015</v>
      </c>
      <c r="AD962" t="str">
        <f t="shared" si="178"/>
        <v>15102288028354</v>
      </c>
      <c r="AE962" s="9">
        <f t="shared" si="179"/>
        <v>55.47</v>
      </c>
      <c r="AF962">
        <f t="shared" si="180"/>
        <v>0</v>
      </c>
      <c r="AH962">
        <v>7401398</v>
      </c>
      <c r="AI962" s="10" t="s">
        <v>6258</v>
      </c>
      <c r="AJ962">
        <v>155845</v>
      </c>
      <c r="AK962" t="s">
        <v>5493</v>
      </c>
      <c r="AL962">
        <v>1</v>
      </c>
      <c r="AM962">
        <v>2</v>
      </c>
      <c r="AN962" s="11" t="e">
        <f>VLOOKUP(TRIM(AK962),[1]Sheet1!$V:$W,2,FALSE)</f>
        <v>#N/A</v>
      </c>
      <c r="AO962" s="11">
        <f t="shared" si="181"/>
        <v>0</v>
      </c>
      <c r="AP962" s="10">
        <f t="shared" si="182"/>
        <v>0</v>
      </c>
      <c r="AQ962" s="10"/>
      <c r="AR962" s="11" t="b">
        <f t="shared" si="183"/>
        <v>0</v>
      </c>
      <c r="AT962" s="1" t="s">
        <v>2832</v>
      </c>
      <c r="AU962" s="3">
        <v>42167</v>
      </c>
      <c r="AV962" s="1" t="s">
        <v>1945</v>
      </c>
      <c r="AW962" t="str">
        <f t="shared" si="184"/>
        <v>20278271000110</v>
      </c>
      <c r="AX962" s="12">
        <f t="shared" si="185"/>
        <v>9867.8100000000013</v>
      </c>
      <c r="AY962" s="12">
        <f t="shared" si="186"/>
        <v>0</v>
      </c>
      <c r="BA962" t="str">
        <f t="shared" si="187"/>
        <v>12/06/2015;20278271000110;9867,81;0,00</v>
      </c>
    </row>
    <row r="963" spans="1:53" x14ac:dyDescent="0.2">
      <c r="A963" s="1" t="s">
        <v>5346</v>
      </c>
      <c r="B963" s="1" t="s">
        <v>2128</v>
      </c>
      <c r="C963" s="3">
        <v>42164</v>
      </c>
      <c r="D963" s="1" t="s">
        <v>3657</v>
      </c>
      <c r="E963" s="1" t="s">
        <v>5347</v>
      </c>
      <c r="F963" s="5">
        <v>55.47</v>
      </c>
      <c r="G963" s="5">
        <v>55.47</v>
      </c>
      <c r="H963" s="5">
        <v>9.98</v>
      </c>
      <c r="I963" s="1" t="s">
        <v>5348</v>
      </c>
      <c r="J963" s="5">
        <v>0</v>
      </c>
      <c r="K963" s="5">
        <v>0</v>
      </c>
      <c r="L963" s="1" t="s">
        <v>5349</v>
      </c>
      <c r="M963" s="5">
        <v>0</v>
      </c>
      <c r="N963" s="5">
        <v>0</v>
      </c>
      <c r="O963" s="1" t="s">
        <v>5349</v>
      </c>
      <c r="P963" s="5">
        <v>55.47</v>
      </c>
      <c r="Q963" s="5">
        <v>0.92</v>
      </c>
      <c r="R963" s="1" t="s">
        <v>5351</v>
      </c>
      <c r="S963" s="5">
        <v>55.47</v>
      </c>
      <c r="T963" s="5">
        <v>4.22</v>
      </c>
      <c r="U963" s="1" t="s">
        <v>5351</v>
      </c>
      <c r="V963" s="1" t="s">
        <v>5351</v>
      </c>
      <c r="W963" s="1" t="s">
        <v>2129</v>
      </c>
      <c r="X963" s="1" t="s">
        <v>5391</v>
      </c>
      <c r="Y963" s="1" t="s">
        <v>2140</v>
      </c>
      <c r="Z963" s="1" t="s">
        <v>2141</v>
      </c>
      <c r="AB963" s="8" t="str">
        <f t="shared" ref="AB963:AB1026" si="188">B963</f>
        <v>000156178</v>
      </c>
      <c r="AC963" t="str">
        <f t="shared" ref="AC963:AC1026" si="189">TEXT(C963,"dd/mm/aaaa")</f>
        <v>09/06/2015</v>
      </c>
      <c r="AD963" t="str">
        <f t="shared" ref="AD963:AD1026" si="190">VLOOKUP(W963*1,AH:AI,2,FALSE)</f>
        <v>15102288028354</v>
      </c>
      <c r="AE963" s="9">
        <f t="shared" ref="AE963:AE1026" si="191">F963*1</f>
        <v>55.47</v>
      </c>
      <c r="AF963">
        <f t="shared" ref="AF963:AF1026" si="192">SUMIF(AJ:AJ,B963,AP:AP)</f>
        <v>0</v>
      </c>
      <c r="AH963">
        <v>7401398</v>
      </c>
      <c r="AI963" s="10" t="s">
        <v>6258</v>
      </c>
      <c r="AJ963">
        <v>155845</v>
      </c>
      <c r="AK963" t="s">
        <v>5965</v>
      </c>
      <c r="AL963">
        <v>1</v>
      </c>
      <c r="AM963">
        <v>1</v>
      </c>
      <c r="AN963" s="11" t="e">
        <f>VLOOKUP(TRIM(AK963),[1]Sheet1!$V:$W,2,FALSE)</f>
        <v>#N/A</v>
      </c>
      <c r="AO963" s="11">
        <f t="shared" ref="AO963:AO1026" si="193">IF(ISNA(AN963),0,AN963)</f>
        <v>0</v>
      </c>
      <c r="AP963" s="10">
        <f t="shared" ref="AP963:AP1026" si="194">AO963*AM963</f>
        <v>0</v>
      </c>
      <c r="AQ963" s="10"/>
      <c r="AR963" s="11" t="b">
        <f t="shared" ref="AR963:AR1026" si="195">ABS(AY963)&gt;ABS(AX963)</f>
        <v>0</v>
      </c>
      <c r="AT963" s="1" t="s">
        <v>2838</v>
      </c>
      <c r="AU963" s="3">
        <v>42167</v>
      </c>
      <c r="AV963" s="1" t="s">
        <v>2181</v>
      </c>
      <c r="AW963" t="str">
        <f t="shared" ref="AW963:AW1026" si="196">VLOOKUP(AV963*1,AH:AI,2,FALSE)</f>
        <v>02429869000181</v>
      </c>
      <c r="AX963" s="12">
        <f t="shared" ref="AX963:AX1026" si="197">SUMIF(AB:AB,AT963,AE:AE)</f>
        <v>1709.58</v>
      </c>
      <c r="AY963" s="12">
        <f t="shared" ref="AY963:AY1026" si="198">VLOOKUP(AT963,AB:AF,5,FALSE)</f>
        <v>0</v>
      </c>
      <c r="BA963" t="str">
        <f t="shared" ref="BA963:BA1026" si="199">TEXT(AU963,"dd/mm/aaaa")&amp;";"&amp;AW963&amp;";"&amp;TEXT(AX963,"0,00")&amp;";"&amp;TEXT(AY963,"0,00")</f>
        <v>12/06/2015;02429869000181;1709,58;0,00</v>
      </c>
    </row>
    <row r="964" spans="1:53" x14ac:dyDescent="0.2">
      <c r="A964" s="1" t="s">
        <v>5346</v>
      </c>
      <c r="B964" s="1" t="s">
        <v>2128</v>
      </c>
      <c r="C964" s="3">
        <v>42164</v>
      </c>
      <c r="D964" s="1" t="s">
        <v>3657</v>
      </c>
      <c r="E964" s="1" t="s">
        <v>5347</v>
      </c>
      <c r="F964" s="5">
        <v>55.58</v>
      </c>
      <c r="G964" s="5">
        <v>55.58</v>
      </c>
      <c r="H964" s="5">
        <v>10</v>
      </c>
      <c r="I964" s="1" t="s">
        <v>5348</v>
      </c>
      <c r="J964" s="5">
        <v>0</v>
      </c>
      <c r="K964" s="5">
        <v>0</v>
      </c>
      <c r="L964" s="1" t="s">
        <v>5349</v>
      </c>
      <c r="M964" s="5">
        <v>0</v>
      </c>
      <c r="N964" s="5">
        <v>0</v>
      </c>
      <c r="O964" s="1" t="s">
        <v>5349</v>
      </c>
      <c r="P964" s="5">
        <v>55.58</v>
      </c>
      <c r="Q964" s="5">
        <v>0.92</v>
      </c>
      <c r="R964" s="1" t="s">
        <v>5351</v>
      </c>
      <c r="S964" s="5">
        <v>55.58</v>
      </c>
      <c r="T964" s="5">
        <v>4.22</v>
      </c>
      <c r="U964" s="1" t="s">
        <v>5351</v>
      </c>
      <c r="V964" s="1" t="s">
        <v>5351</v>
      </c>
      <c r="W964" s="1" t="s">
        <v>2129</v>
      </c>
      <c r="X964" s="1" t="s">
        <v>5391</v>
      </c>
      <c r="Y964" s="1" t="s">
        <v>2132</v>
      </c>
      <c r="Z964" s="1" t="s">
        <v>2133</v>
      </c>
      <c r="AB964" s="8" t="str">
        <f t="shared" si="188"/>
        <v>000156178</v>
      </c>
      <c r="AC964" t="str">
        <f t="shared" si="189"/>
        <v>09/06/2015</v>
      </c>
      <c r="AD964" t="str">
        <f t="shared" si="190"/>
        <v>15102288028354</v>
      </c>
      <c r="AE964" s="9">
        <f t="shared" si="191"/>
        <v>55.58</v>
      </c>
      <c r="AF964">
        <f t="shared" si="192"/>
        <v>0</v>
      </c>
      <c r="AH964">
        <v>7401398</v>
      </c>
      <c r="AI964" s="10" t="s">
        <v>6258</v>
      </c>
      <c r="AJ964">
        <v>155845</v>
      </c>
      <c r="AK964" t="s">
        <v>4881</v>
      </c>
      <c r="AL964">
        <v>1</v>
      </c>
      <c r="AM964">
        <v>7</v>
      </c>
      <c r="AN964" s="11" t="e">
        <f>VLOOKUP(TRIM(AK964),[1]Sheet1!$V:$W,2,FALSE)</f>
        <v>#N/A</v>
      </c>
      <c r="AO964" s="11">
        <f t="shared" si="193"/>
        <v>0</v>
      </c>
      <c r="AP964" s="10">
        <f t="shared" si="194"/>
        <v>0</v>
      </c>
      <c r="AQ964" s="10"/>
      <c r="AR964" s="11" t="b">
        <f t="shared" si="195"/>
        <v>0</v>
      </c>
      <c r="AT964" s="1" t="s">
        <v>2839</v>
      </c>
      <c r="AU964" s="3">
        <v>42167</v>
      </c>
      <c r="AV964" s="1" t="s">
        <v>2057</v>
      </c>
      <c r="AW964" t="str">
        <f t="shared" si="196"/>
        <v>01010810000191</v>
      </c>
      <c r="AX964" s="12">
        <f t="shared" si="197"/>
        <v>5822.61</v>
      </c>
      <c r="AY964" s="12">
        <f t="shared" si="198"/>
        <v>420.35</v>
      </c>
      <c r="BA964" t="str">
        <f t="shared" si="199"/>
        <v>12/06/2015;01010810000191;5822,61;420,35</v>
      </c>
    </row>
    <row r="965" spans="1:53" x14ac:dyDescent="0.2">
      <c r="A965" s="1" t="s">
        <v>5346</v>
      </c>
      <c r="B965" s="1" t="s">
        <v>2128</v>
      </c>
      <c r="C965" s="3">
        <v>42164</v>
      </c>
      <c r="D965" s="1" t="s">
        <v>3657</v>
      </c>
      <c r="E965" s="1" t="s">
        <v>5347</v>
      </c>
      <c r="F965" s="5">
        <v>55.47</v>
      </c>
      <c r="G965" s="5">
        <v>55.47</v>
      </c>
      <c r="H965" s="5">
        <v>9.98</v>
      </c>
      <c r="I965" s="1" t="s">
        <v>5348</v>
      </c>
      <c r="J965" s="5">
        <v>0</v>
      </c>
      <c r="K965" s="5">
        <v>0</v>
      </c>
      <c r="L965" s="1" t="s">
        <v>5349</v>
      </c>
      <c r="M965" s="5">
        <v>0</v>
      </c>
      <c r="N965" s="5">
        <v>0</v>
      </c>
      <c r="O965" s="1" t="s">
        <v>5349</v>
      </c>
      <c r="P965" s="5">
        <v>55.47</v>
      </c>
      <c r="Q965" s="5">
        <v>0.92</v>
      </c>
      <c r="R965" s="1" t="s">
        <v>5351</v>
      </c>
      <c r="S965" s="5">
        <v>55.47</v>
      </c>
      <c r="T965" s="5">
        <v>4.22</v>
      </c>
      <c r="U965" s="1" t="s">
        <v>5351</v>
      </c>
      <c r="V965" s="1" t="s">
        <v>5351</v>
      </c>
      <c r="W965" s="1" t="s">
        <v>2129</v>
      </c>
      <c r="X965" s="1" t="s">
        <v>5391</v>
      </c>
      <c r="Y965" s="1" t="s">
        <v>2142</v>
      </c>
      <c r="Z965" s="1" t="s">
        <v>2143</v>
      </c>
      <c r="AB965" s="8" t="str">
        <f t="shared" si="188"/>
        <v>000156178</v>
      </c>
      <c r="AC965" t="str">
        <f t="shared" si="189"/>
        <v>09/06/2015</v>
      </c>
      <c r="AD965" t="str">
        <f t="shared" si="190"/>
        <v>15102288028354</v>
      </c>
      <c r="AE965" s="9">
        <f t="shared" si="191"/>
        <v>55.47</v>
      </c>
      <c r="AF965">
        <f t="shared" si="192"/>
        <v>0</v>
      </c>
      <c r="AH965">
        <v>6784055</v>
      </c>
      <c r="AI965" s="10" t="s">
        <v>6274</v>
      </c>
      <c r="AJ965">
        <v>155846</v>
      </c>
      <c r="AK965" t="s">
        <v>4191</v>
      </c>
      <c r="AL965">
        <v>5</v>
      </c>
      <c r="AM965">
        <v>16000</v>
      </c>
      <c r="AN965" s="11">
        <f>VLOOKUP(TRIM(AK965),[1]Sheet1!$V:$W,2,FALSE)</f>
        <v>0</v>
      </c>
      <c r="AO965" s="11">
        <f t="shared" si="193"/>
        <v>0</v>
      </c>
      <c r="AP965" s="10">
        <f t="shared" si="194"/>
        <v>0</v>
      </c>
      <c r="AQ965" s="10"/>
      <c r="AR965" s="11" t="b">
        <f t="shared" si="195"/>
        <v>0</v>
      </c>
      <c r="AT965" s="1" t="s">
        <v>2840</v>
      </c>
      <c r="AU965" s="3">
        <v>42167</v>
      </c>
      <c r="AV965" s="1" t="s">
        <v>3882</v>
      </c>
      <c r="AW965" t="str">
        <f t="shared" si="196"/>
        <v>74404229000551</v>
      </c>
      <c r="AX965" s="12">
        <f t="shared" si="197"/>
        <v>2992.5</v>
      </c>
      <c r="AY965" s="12">
        <f t="shared" si="198"/>
        <v>0</v>
      </c>
      <c r="BA965" t="str">
        <f t="shared" si="199"/>
        <v>12/06/2015;74404229000551;2992,50;0,00</v>
      </c>
    </row>
    <row r="966" spans="1:53" x14ac:dyDescent="0.2">
      <c r="A966" s="1" t="s">
        <v>5346</v>
      </c>
      <c r="B966" s="1" t="s">
        <v>2144</v>
      </c>
      <c r="C966" s="3">
        <v>42164</v>
      </c>
      <c r="D966" s="1" t="s">
        <v>4485</v>
      </c>
      <c r="E966" s="1" t="s">
        <v>5437</v>
      </c>
      <c r="F966" s="5">
        <v>1228.5</v>
      </c>
      <c r="G966" s="5">
        <v>0</v>
      </c>
      <c r="H966" s="5">
        <v>0</v>
      </c>
      <c r="I966" s="1" t="s">
        <v>5349</v>
      </c>
      <c r="J966" s="5">
        <v>0</v>
      </c>
      <c r="K966" s="5">
        <v>0</v>
      </c>
      <c r="L966" s="1" t="s">
        <v>5349</v>
      </c>
      <c r="M966" s="5">
        <v>0</v>
      </c>
      <c r="N966" s="5">
        <v>0</v>
      </c>
      <c r="O966" s="1" t="s">
        <v>5349</v>
      </c>
      <c r="P966" s="5">
        <v>0</v>
      </c>
      <c r="Q966" s="5">
        <v>0</v>
      </c>
      <c r="R966" s="1" t="s">
        <v>5349</v>
      </c>
      <c r="S966" s="5">
        <v>0</v>
      </c>
      <c r="T966" s="5">
        <v>0</v>
      </c>
      <c r="U966" s="1" t="s">
        <v>5349</v>
      </c>
      <c r="V966" s="1" t="s">
        <v>5351</v>
      </c>
      <c r="W966" s="1" t="s">
        <v>4486</v>
      </c>
      <c r="X966" s="1" t="s">
        <v>5542</v>
      </c>
      <c r="Y966" s="1" t="s">
        <v>2145</v>
      </c>
      <c r="Z966" s="1" t="s">
        <v>2146</v>
      </c>
      <c r="AB966" s="8" t="str">
        <f t="shared" si="188"/>
        <v>000156179</v>
      </c>
      <c r="AC966" t="str">
        <f t="shared" si="189"/>
        <v>09/06/2015</v>
      </c>
      <c r="AD966" t="str">
        <f t="shared" si="190"/>
        <v>00000000000000</v>
      </c>
      <c r="AE966" s="9">
        <f t="shared" si="191"/>
        <v>1228.5</v>
      </c>
      <c r="AF966">
        <f t="shared" si="192"/>
        <v>0</v>
      </c>
      <c r="AH966">
        <v>6783935</v>
      </c>
      <c r="AI966" s="10" t="s">
        <v>6289</v>
      </c>
      <c r="AJ966">
        <v>155847</v>
      </c>
      <c r="AK966" t="s">
        <v>3510</v>
      </c>
      <c r="AL966">
        <v>1</v>
      </c>
      <c r="AM966">
        <v>18</v>
      </c>
      <c r="AN966" s="11" t="e">
        <f>VLOOKUP(TRIM(AK966),[1]Sheet1!$V:$W,2,FALSE)</f>
        <v>#N/A</v>
      </c>
      <c r="AO966" s="11">
        <f t="shared" si="193"/>
        <v>0</v>
      </c>
      <c r="AP966" s="10">
        <f t="shared" si="194"/>
        <v>0</v>
      </c>
      <c r="AQ966" s="10"/>
      <c r="AR966" s="11" t="b">
        <f t="shared" si="195"/>
        <v>0</v>
      </c>
      <c r="AT966" s="1" t="s">
        <v>2843</v>
      </c>
      <c r="AU966" s="3">
        <v>42167</v>
      </c>
      <c r="AV966" s="1" t="s">
        <v>5423</v>
      </c>
      <c r="AW966" t="str">
        <f t="shared" si="196"/>
        <v>59578948000414</v>
      </c>
      <c r="AX966" s="12">
        <f t="shared" si="197"/>
        <v>54217.35</v>
      </c>
      <c r="AY966" s="12">
        <f t="shared" si="198"/>
        <v>0</v>
      </c>
      <c r="BA966" t="str">
        <f t="shared" si="199"/>
        <v>12/06/2015;59578948000414;54217,35;0,00</v>
      </c>
    </row>
    <row r="967" spans="1:53" x14ac:dyDescent="0.2">
      <c r="A967" s="1" t="s">
        <v>5346</v>
      </c>
      <c r="B967" s="1" t="s">
        <v>2147</v>
      </c>
      <c r="C967" s="3">
        <v>42164</v>
      </c>
      <c r="D967" s="1" t="s">
        <v>3657</v>
      </c>
      <c r="E967" s="1" t="s">
        <v>5347</v>
      </c>
      <c r="F967" s="5">
        <v>53.44</v>
      </c>
      <c r="G967" s="5">
        <v>48.58</v>
      </c>
      <c r="H967" s="5">
        <v>8.74</v>
      </c>
      <c r="I967" s="1" t="s">
        <v>5406</v>
      </c>
      <c r="J967" s="5">
        <v>0</v>
      </c>
      <c r="K967" s="5">
        <v>0</v>
      </c>
      <c r="L967" s="1" t="s">
        <v>5349</v>
      </c>
      <c r="M967" s="5">
        <v>48.58</v>
      </c>
      <c r="N967" s="5">
        <v>4.8600000000000003</v>
      </c>
      <c r="O967" s="1" t="s">
        <v>3642</v>
      </c>
      <c r="P967" s="5">
        <v>48.58</v>
      </c>
      <c r="Q967" s="5">
        <v>0.8</v>
      </c>
      <c r="R967" s="1" t="s">
        <v>5351</v>
      </c>
      <c r="S967" s="5">
        <v>48.58</v>
      </c>
      <c r="T967" s="5">
        <v>3.69</v>
      </c>
      <c r="U967" s="1" t="s">
        <v>5351</v>
      </c>
      <c r="V967" s="1" t="s">
        <v>5351</v>
      </c>
      <c r="W967" s="1" t="s">
        <v>3658</v>
      </c>
      <c r="X967" s="1" t="s">
        <v>5442</v>
      </c>
      <c r="Y967" s="1" t="s">
        <v>5445</v>
      </c>
      <c r="Z967" s="1" t="s">
        <v>5446</v>
      </c>
      <c r="AB967" s="8" t="str">
        <f t="shared" si="188"/>
        <v>000156180</v>
      </c>
      <c r="AC967" t="str">
        <f t="shared" si="189"/>
        <v>09/06/2015</v>
      </c>
      <c r="AD967" t="str">
        <f t="shared" si="190"/>
        <v>43854777000126</v>
      </c>
      <c r="AE967" s="9">
        <f t="shared" si="191"/>
        <v>53.44</v>
      </c>
      <c r="AF967">
        <f t="shared" si="192"/>
        <v>0</v>
      </c>
      <c r="AH967">
        <v>7450280</v>
      </c>
      <c r="AI967" s="10" t="s">
        <v>6331</v>
      </c>
      <c r="AJ967">
        <v>155848</v>
      </c>
      <c r="AK967" t="s">
        <v>4196</v>
      </c>
      <c r="AL967">
        <v>5</v>
      </c>
      <c r="AM967">
        <v>0.5</v>
      </c>
      <c r="AN967" s="11">
        <f>VLOOKUP(TRIM(AK967),[1]Sheet1!$V:$W,2,FALSE)</f>
        <v>0.40690649999999995</v>
      </c>
      <c r="AO967" s="11">
        <f t="shared" si="193"/>
        <v>0.40690649999999995</v>
      </c>
      <c r="AP967" s="10">
        <f t="shared" si="194"/>
        <v>0.20345324999999997</v>
      </c>
      <c r="AQ967" s="10"/>
      <c r="AR967" s="11" t="b">
        <f t="shared" si="195"/>
        <v>0</v>
      </c>
      <c r="AT967" s="1" t="s">
        <v>2844</v>
      </c>
      <c r="AU967" s="3">
        <v>42167</v>
      </c>
      <c r="AV967" s="1" t="s">
        <v>1912</v>
      </c>
      <c r="AW967" t="str">
        <f t="shared" si="196"/>
        <v>20985558000180</v>
      </c>
      <c r="AX967" s="12">
        <f t="shared" si="197"/>
        <v>11842.19</v>
      </c>
      <c r="AY967" s="12">
        <f t="shared" si="198"/>
        <v>0</v>
      </c>
      <c r="BA967" t="str">
        <f t="shared" si="199"/>
        <v>12/06/2015;20985558000180;11842,19;0,00</v>
      </c>
    </row>
    <row r="968" spans="1:53" x14ac:dyDescent="0.2">
      <c r="A968" s="1" t="s">
        <v>5346</v>
      </c>
      <c r="B968" s="1" t="s">
        <v>2148</v>
      </c>
      <c r="C968" s="3">
        <v>42164</v>
      </c>
      <c r="D968" s="1" t="s">
        <v>3657</v>
      </c>
      <c r="E968" s="1" t="s">
        <v>5347</v>
      </c>
      <c r="F968" s="5">
        <v>681.75</v>
      </c>
      <c r="G968" s="5">
        <v>681.75</v>
      </c>
      <c r="H968" s="5">
        <v>122.72</v>
      </c>
      <c r="I968" s="1" t="s">
        <v>5406</v>
      </c>
      <c r="J968" s="5">
        <v>0</v>
      </c>
      <c r="K968" s="5">
        <v>0</v>
      </c>
      <c r="L968" s="1" t="s">
        <v>5349</v>
      </c>
      <c r="M968" s="5">
        <v>592.83000000000004</v>
      </c>
      <c r="N968" s="5">
        <v>88.92</v>
      </c>
      <c r="O968" s="1" t="s">
        <v>3642</v>
      </c>
      <c r="P968" s="5">
        <v>592.83000000000004</v>
      </c>
      <c r="Q968" s="5">
        <v>9.7799999999999994</v>
      </c>
      <c r="R968" s="1" t="s">
        <v>5351</v>
      </c>
      <c r="S968" s="5">
        <v>592.83000000000004</v>
      </c>
      <c r="T968" s="5">
        <v>45.06</v>
      </c>
      <c r="U968" s="1" t="s">
        <v>5351</v>
      </c>
      <c r="V968" s="1" t="s">
        <v>5351</v>
      </c>
      <c r="W968" s="1" t="s">
        <v>2149</v>
      </c>
      <c r="X968" s="1" t="s">
        <v>5359</v>
      </c>
      <c r="Y968" s="1" t="s">
        <v>5463</v>
      </c>
      <c r="Z968" s="1" t="s">
        <v>5464</v>
      </c>
      <c r="AB968" s="8" t="str">
        <f t="shared" si="188"/>
        <v>000156181</v>
      </c>
      <c r="AC968" t="str">
        <f t="shared" si="189"/>
        <v>09/06/2015</v>
      </c>
      <c r="AD968" t="str">
        <f t="shared" si="190"/>
        <v>64580707000288</v>
      </c>
      <c r="AE968" s="9">
        <f t="shared" si="191"/>
        <v>681.75</v>
      </c>
      <c r="AF968">
        <f t="shared" si="192"/>
        <v>0</v>
      </c>
      <c r="AH968">
        <v>7130190</v>
      </c>
      <c r="AI968" s="10" t="s">
        <v>6332</v>
      </c>
      <c r="AJ968">
        <v>155849</v>
      </c>
      <c r="AK968" t="s">
        <v>4967</v>
      </c>
      <c r="AL968">
        <v>4</v>
      </c>
      <c r="AM968">
        <v>5000</v>
      </c>
      <c r="AN968" s="11">
        <f>VLOOKUP(TRIM(AK968),[1]Sheet1!$V:$W,2,FALSE)</f>
        <v>0</v>
      </c>
      <c r="AO968" s="11">
        <f t="shared" si="193"/>
        <v>0</v>
      </c>
      <c r="AP968" s="10">
        <f t="shared" si="194"/>
        <v>0</v>
      </c>
      <c r="AQ968" s="10"/>
      <c r="AR968" s="11" t="b">
        <f t="shared" si="195"/>
        <v>0</v>
      </c>
      <c r="AT968" s="1" t="s">
        <v>2845</v>
      </c>
      <c r="AU968" s="3">
        <v>42167</v>
      </c>
      <c r="AV968" s="1" t="s">
        <v>2532</v>
      </c>
      <c r="AW968" t="str">
        <f t="shared" si="196"/>
        <v>03697945000100</v>
      </c>
      <c r="AX968" s="12">
        <f t="shared" si="197"/>
        <v>4398.3100000000004</v>
      </c>
      <c r="AY968" s="12">
        <f t="shared" si="198"/>
        <v>0</v>
      </c>
      <c r="BA968" t="str">
        <f t="shared" si="199"/>
        <v>12/06/2015;03697945000100;4398,31;0,00</v>
      </c>
    </row>
    <row r="969" spans="1:53" x14ac:dyDescent="0.2">
      <c r="A969" s="1" t="s">
        <v>5346</v>
      </c>
      <c r="B969" s="1" t="s">
        <v>2150</v>
      </c>
      <c r="C969" s="3">
        <v>42164</v>
      </c>
      <c r="D969" s="1" t="s">
        <v>3649</v>
      </c>
      <c r="E969" s="1" t="s">
        <v>5020</v>
      </c>
      <c r="F969" s="5">
        <v>177</v>
      </c>
      <c r="G969" s="5">
        <v>177</v>
      </c>
      <c r="H969" s="5">
        <v>7.08</v>
      </c>
      <c r="I969" s="1" t="s">
        <v>5406</v>
      </c>
      <c r="J969" s="5">
        <v>0</v>
      </c>
      <c r="K969" s="5">
        <v>0</v>
      </c>
      <c r="L969" s="1" t="s">
        <v>5349</v>
      </c>
      <c r="M969" s="5">
        <v>153.91</v>
      </c>
      <c r="N969" s="5">
        <v>23.09</v>
      </c>
      <c r="O969" s="1" t="s">
        <v>3642</v>
      </c>
      <c r="P969" s="5">
        <v>153.91</v>
      </c>
      <c r="Q969" s="5">
        <v>2.54</v>
      </c>
      <c r="R969" s="1" t="s">
        <v>5351</v>
      </c>
      <c r="S969" s="5">
        <v>153.91</v>
      </c>
      <c r="T969" s="5">
        <v>11.7</v>
      </c>
      <c r="U969" s="1" t="s">
        <v>5351</v>
      </c>
      <c r="V969" s="1" t="s">
        <v>5351</v>
      </c>
      <c r="W969" s="1" t="s">
        <v>2151</v>
      </c>
      <c r="X969" s="1" t="s">
        <v>5359</v>
      </c>
      <c r="Y969" s="1" t="s">
        <v>2152</v>
      </c>
      <c r="Z969" s="1" t="s">
        <v>2153</v>
      </c>
      <c r="AB969" s="8" t="str">
        <f t="shared" si="188"/>
        <v>000156182</v>
      </c>
      <c r="AC969" t="str">
        <f t="shared" si="189"/>
        <v>09/06/2015</v>
      </c>
      <c r="AD969" t="str">
        <f t="shared" si="190"/>
        <v>84094242000181</v>
      </c>
      <c r="AE969" s="9">
        <f t="shared" si="191"/>
        <v>177</v>
      </c>
      <c r="AF969">
        <f t="shared" si="192"/>
        <v>0</v>
      </c>
      <c r="AH969">
        <v>7648491</v>
      </c>
      <c r="AI969" s="10" t="s">
        <v>6333</v>
      </c>
      <c r="AJ969">
        <v>155850</v>
      </c>
      <c r="AK969" t="s">
        <v>4133</v>
      </c>
      <c r="AL969">
        <v>0</v>
      </c>
      <c r="AM969">
        <v>3</v>
      </c>
      <c r="AN969" s="11">
        <f>VLOOKUP(TRIM(AK969),[1]Sheet1!$V:$W,2,FALSE)</f>
        <v>1.2933272</v>
      </c>
      <c r="AO969" s="11">
        <f t="shared" si="193"/>
        <v>1.2933272</v>
      </c>
      <c r="AP969" s="10">
        <f t="shared" si="194"/>
        <v>3.8799815999999998</v>
      </c>
      <c r="AQ969" s="10"/>
      <c r="AR969" s="11" t="b">
        <f t="shared" si="195"/>
        <v>0</v>
      </c>
      <c r="AT969" s="1" t="s">
        <v>2846</v>
      </c>
      <c r="AU969" s="3">
        <v>42167</v>
      </c>
      <c r="AV969" s="1" t="s">
        <v>2410</v>
      </c>
      <c r="AW969" t="str">
        <f t="shared" si="196"/>
        <v>43375930000566</v>
      </c>
      <c r="AX969" s="12">
        <f t="shared" si="197"/>
        <v>255.01</v>
      </c>
      <c r="AY969" s="12">
        <f t="shared" si="198"/>
        <v>0</v>
      </c>
      <c r="BA969" t="str">
        <f t="shared" si="199"/>
        <v>12/06/2015;43375930000566;255,01;0,00</v>
      </c>
    </row>
    <row r="970" spans="1:53" x14ac:dyDescent="0.2">
      <c r="A970" s="1" t="s">
        <v>5346</v>
      </c>
      <c r="B970" s="1" t="s">
        <v>2154</v>
      </c>
      <c r="C970" s="3">
        <v>42164</v>
      </c>
      <c r="D970" s="1" t="s">
        <v>3700</v>
      </c>
      <c r="E970" s="1" t="s">
        <v>5528</v>
      </c>
      <c r="F970" s="5">
        <v>15232.07</v>
      </c>
      <c r="G970" s="5">
        <v>10392.620000000001</v>
      </c>
      <c r="H970" s="5">
        <v>415.7</v>
      </c>
      <c r="I970" s="1" t="s">
        <v>5579</v>
      </c>
      <c r="J970" s="5">
        <v>23421.64</v>
      </c>
      <c r="K970" s="5">
        <v>3800.19</v>
      </c>
      <c r="L970" s="1" t="s">
        <v>5579</v>
      </c>
      <c r="M970" s="5">
        <v>10392.620000000001</v>
      </c>
      <c r="N970" s="5">
        <v>1039.26</v>
      </c>
      <c r="O970" s="1" t="s">
        <v>3642</v>
      </c>
      <c r="P970" s="5">
        <v>10392.620000000001</v>
      </c>
      <c r="Q970" s="5">
        <v>171.48</v>
      </c>
      <c r="R970" s="1" t="s">
        <v>5351</v>
      </c>
      <c r="S970" s="5">
        <v>10392.620000000001</v>
      </c>
      <c r="T970" s="5">
        <v>789.84</v>
      </c>
      <c r="U970" s="1" t="s">
        <v>5351</v>
      </c>
      <c r="V970" s="1" t="s">
        <v>5351</v>
      </c>
      <c r="W970" s="1" t="s">
        <v>3855</v>
      </c>
      <c r="X970" s="1" t="s">
        <v>5442</v>
      </c>
      <c r="Y970" s="1" t="s">
        <v>3844</v>
      </c>
      <c r="Z970" s="1" t="s">
        <v>3845</v>
      </c>
      <c r="AB970" s="8" t="str">
        <f t="shared" si="188"/>
        <v>000156183</v>
      </c>
      <c r="AC970" t="str">
        <f t="shared" si="189"/>
        <v>09/06/2015</v>
      </c>
      <c r="AD970" t="str">
        <f t="shared" si="190"/>
        <v>64255136001105</v>
      </c>
      <c r="AE970" s="9">
        <f t="shared" si="191"/>
        <v>15232.07</v>
      </c>
      <c r="AF970">
        <f t="shared" si="192"/>
        <v>0</v>
      </c>
      <c r="AH970">
        <v>7575523</v>
      </c>
      <c r="AI970" s="10" t="s">
        <v>6334</v>
      </c>
      <c r="AJ970">
        <v>155851</v>
      </c>
      <c r="AK970" t="s">
        <v>4199</v>
      </c>
      <c r="AL970">
        <v>0</v>
      </c>
      <c r="AM970">
        <v>12</v>
      </c>
      <c r="AN970" s="11">
        <f>VLOOKUP(TRIM(AK970),[1]Sheet1!$V:$W,2,FALSE)</f>
        <v>1.2933272</v>
      </c>
      <c r="AO970" s="11">
        <f t="shared" si="193"/>
        <v>1.2933272</v>
      </c>
      <c r="AP970" s="10">
        <f t="shared" si="194"/>
        <v>15.519926399999999</v>
      </c>
      <c r="AQ970" s="10"/>
      <c r="AR970" s="11" t="b">
        <f t="shared" si="195"/>
        <v>0</v>
      </c>
      <c r="AT970" s="1" t="s">
        <v>2847</v>
      </c>
      <c r="AU970" s="3">
        <v>42167</v>
      </c>
      <c r="AV970" s="1" t="s">
        <v>4827</v>
      </c>
      <c r="AW970" t="str">
        <f t="shared" si="196"/>
        <v>04009604000400</v>
      </c>
      <c r="AX970" s="12">
        <f t="shared" si="197"/>
        <v>688.5</v>
      </c>
      <c r="AY970" s="12">
        <f t="shared" si="198"/>
        <v>0</v>
      </c>
      <c r="BA970" t="str">
        <f t="shared" si="199"/>
        <v>12/06/2015;04009604000400;688,50;0,00</v>
      </c>
    </row>
    <row r="971" spans="1:53" x14ac:dyDescent="0.2">
      <c r="A971" s="1" t="s">
        <v>5346</v>
      </c>
      <c r="B971" s="1" t="s">
        <v>2154</v>
      </c>
      <c r="C971" s="3">
        <v>42164</v>
      </c>
      <c r="D971" s="1" t="s">
        <v>3700</v>
      </c>
      <c r="E971" s="1" t="s">
        <v>5528</v>
      </c>
      <c r="F971" s="5">
        <v>9453.17</v>
      </c>
      <c r="G971" s="5">
        <v>6468.56</v>
      </c>
      <c r="H971" s="5">
        <v>258.74</v>
      </c>
      <c r="I971" s="1" t="s">
        <v>5579</v>
      </c>
      <c r="J971" s="5">
        <v>12628.18</v>
      </c>
      <c r="K971" s="5">
        <v>2014.33</v>
      </c>
      <c r="L971" s="1" t="s">
        <v>5579</v>
      </c>
      <c r="M971" s="5">
        <v>6468.56</v>
      </c>
      <c r="N971" s="5">
        <v>970.28</v>
      </c>
      <c r="O971" s="1" t="s">
        <v>3642</v>
      </c>
      <c r="P971" s="5">
        <v>6468.56</v>
      </c>
      <c r="Q971" s="5">
        <v>106.73</v>
      </c>
      <c r="R971" s="1" t="s">
        <v>5351</v>
      </c>
      <c r="S971" s="5">
        <v>6468.56</v>
      </c>
      <c r="T971" s="5">
        <v>491.61</v>
      </c>
      <c r="U971" s="1" t="s">
        <v>5351</v>
      </c>
      <c r="V971" s="1" t="s">
        <v>5351</v>
      </c>
      <c r="W971" s="1" t="s">
        <v>3855</v>
      </c>
      <c r="X971" s="1" t="s">
        <v>5359</v>
      </c>
      <c r="Y971" s="1" t="s">
        <v>5959</v>
      </c>
      <c r="Z971" s="1" t="s">
        <v>5960</v>
      </c>
      <c r="AB971" s="8" t="str">
        <f t="shared" si="188"/>
        <v>000156183</v>
      </c>
      <c r="AC971" t="str">
        <f t="shared" si="189"/>
        <v>09/06/2015</v>
      </c>
      <c r="AD971" t="str">
        <f t="shared" si="190"/>
        <v>64255136001105</v>
      </c>
      <c r="AE971" s="9">
        <f t="shared" si="191"/>
        <v>9453.17</v>
      </c>
      <c r="AF971">
        <f t="shared" si="192"/>
        <v>0</v>
      </c>
      <c r="AH971">
        <v>6801147</v>
      </c>
      <c r="AI971" s="10" t="s">
        <v>6335</v>
      </c>
      <c r="AJ971">
        <v>155852</v>
      </c>
      <c r="AK971" t="s">
        <v>4204</v>
      </c>
      <c r="AL971">
        <v>0</v>
      </c>
      <c r="AM971">
        <v>4</v>
      </c>
      <c r="AN971" s="11" t="e">
        <f>VLOOKUP(TRIM(AK971),[1]Sheet1!$V:$W,2,FALSE)</f>
        <v>#N/A</v>
      </c>
      <c r="AO971" s="11">
        <f t="shared" si="193"/>
        <v>0</v>
      </c>
      <c r="AP971" s="10">
        <f t="shared" si="194"/>
        <v>0</v>
      </c>
      <c r="AQ971" s="10"/>
      <c r="AR971" s="11" t="b">
        <f t="shared" si="195"/>
        <v>0</v>
      </c>
      <c r="AT971" s="1" t="s">
        <v>2848</v>
      </c>
      <c r="AU971" s="3">
        <v>42167</v>
      </c>
      <c r="AV971" s="1" t="s">
        <v>4195</v>
      </c>
      <c r="AW971" t="str">
        <f t="shared" si="196"/>
        <v>07760479000103</v>
      </c>
      <c r="AX971" s="12">
        <f t="shared" si="197"/>
        <v>2784</v>
      </c>
      <c r="AY971" s="12">
        <f t="shared" si="198"/>
        <v>517.31783999999993</v>
      </c>
      <c r="BA971" t="str">
        <f t="shared" si="199"/>
        <v>12/06/2015;07760479000103;2784,00;517,32</v>
      </c>
    </row>
    <row r="972" spans="1:53" x14ac:dyDescent="0.2">
      <c r="A972" s="1" t="s">
        <v>5346</v>
      </c>
      <c r="B972" s="1" t="s">
        <v>2154</v>
      </c>
      <c r="C972" s="3">
        <v>42164</v>
      </c>
      <c r="D972" s="1" t="s">
        <v>3700</v>
      </c>
      <c r="E972" s="1" t="s">
        <v>5528</v>
      </c>
      <c r="F972" s="5">
        <v>19427.310000000001</v>
      </c>
      <c r="G972" s="5">
        <v>13293.6</v>
      </c>
      <c r="H972" s="5">
        <v>531.74</v>
      </c>
      <c r="I972" s="1" t="s">
        <v>5579</v>
      </c>
      <c r="J972" s="5">
        <v>25952.3</v>
      </c>
      <c r="K972" s="5">
        <v>4139.67</v>
      </c>
      <c r="L972" s="1" t="s">
        <v>5579</v>
      </c>
      <c r="M972" s="5">
        <v>13293.6</v>
      </c>
      <c r="N972" s="5">
        <v>1994.04</v>
      </c>
      <c r="O972" s="1" t="s">
        <v>3642</v>
      </c>
      <c r="P972" s="5">
        <v>13293.6</v>
      </c>
      <c r="Q972" s="5">
        <v>219.34</v>
      </c>
      <c r="R972" s="1" t="s">
        <v>5351</v>
      </c>
      <c r="S972" s="5">
        <v>13293.6</v>
      </c>
      <c r="T972" s="5">
        <v>1010.31</v>
      </c>
      <c r="U972" s="1" t="s">
        <v>5351</v>
      </c>
      <c r="V972" s="1" t="s">
        <v>5351</v>
      </c>
      <c r="W972" s="1" t="s">
        <v>3855</v>
      </c>
      <c r="X972" s="1" t="s">
        <v>5359</v>
      </c>
      <c r="Y972" s="1" t="s">
        <v>5954</v>
      </c>
      <c r="Z972" s="1" t="s">
        <v>5955</v>
      </c>
      <c r="AB972" s="8" t="str">
        <f t="shared" si="188"/>
        <v>000156183</v>
      </c>
      <c r="AC972" t="str">
        <f t="shared" si="189"/>
        <v>09/06/2015</v>
      </c>
      <c r="AD972" t="str">
        <f t="shared" si="190"/>
        <v>64255136001105</v>
      </c>
      <c r="AE972" s="9">
        <f t="shared" si="191"/>
        <v>19427.310000000001</v>
      </c>
      <c r="AF972">
        <f t="shared" si="192"/>
        <v>0</v>
      </c>
      <c r="AH972">
        <v>6801147</v>
      </c>
      <c r="AI972" s="10" t="s">
        <v>6335</v>
      </c>
      <c r="AJ972">
        <v>155852</v>
      </c>
      <c r="AK972" t="s">
        <v>4202</v>
      </c>
      <c r="AL972">
        <v>0</v>
      </c>
      <c r="AM972">
        <v>4</v>
      </c>
      <c r="AN972" s="11" t="e">
        <f>VLOOKUP(TRIM(AK972),[1]Sheet1!$V:$W,2,FALSE)</f>
        <v>#N/A</v>
      </c>
      <c r="AO972" s="11">
        <f t="shared" si="193"/>
        <v>0</v>
      </c>
      <c r="AP972" s="10">
        <f t="shared" si="194"/>
        <v>0</v>
      </c>
      <c r="AQ972" s="10"/>
      <c r="AR972" s="11" t="b">
        <f t="shared" si="195"/>
        <v>0</v>
      </c>
      <c r="AT972" s="1" t="s">
        <v>2851</v>
      </c>
      <c r="AU972" s="3">
        <v>42167</v>
      </c>
      <c r="AV972" s="1" t="s">
        <v>2852</v>
      </c>
      <c r="AW972" t="str">
        <f t="shared" si="196"/>
        <v>57014862000948</v>
      </c>
      <c r="AX972" s="12">
        <f t="shared" si="197"/>
        <v>5596.74</v>
      </c>
      <c r="AY972" s="12">
        <f t="shared" si="198"/>
        <v>0</v>
      </c>
      <c r="BA972" t="str">
        <f t="shared" si="199"/>
        <v>12/06/2015;57014862000948;5596,74;0,00</v>
      </c>
    </row>
    <row r="973" spans="1:53" x14ac:dyDescent="0.2">
      <c r="A973" s="1" t="s">
        <v>5346</v>
      </c>
      <c r="B973" s="1" t="s">
        <v>2154</v>
      </c>
      <c r="C973" s="3">
        <v>42164</v>
      </c>
      <c r="D973" s="1" t="s">
        <v>3700</v>
      </c>
      <c r="E973" s="1" t="s">
        <v>5528</v>
      </c>
      <c r="F973" s="5">
        <v>1657.03</v>
      </c>
      <c r="G973" s="5">
        <v>1133.8599999999999</v>
      </c>
      <c r="H973" s="5">
        <v>45.35</v>
      </c>
      <c r="I973" s="1" t="s">
        <v>5579</v>
      </c>
      <c r="J973" s="5">
        <v>2213.5700000000002</v>
      </c>
      <c r="K973" s="5">
        <v>353.09</v>
      </c>
      <c r="L973" s="1" t="s">
        <v>5579</v>
      </c>
      <c r="M973" s="5">
        <v>1133.8599999999999</v>
      </c>
      <c r="N973" s="5">
        <v>170.08</v>
      </c>
      <c r="O973" s="1" t="s">
        <v>3642</v>
      </c>
      <c r="P973" s="5">
        <v>1133.8599999999999</v>
      </c>
      <c r="Q973" s="5">
        <v>18.71</v>
      </c>
      <c r="R973" s="1" t="s">
        <v>5351</v>
      </c>
      <c r="S973" s="5">
        <v>1133.8599999999999</v>
      </c>
      <c r="T973" s="5">
        <v>86.17</v>
      </c>
      <c r="U973" s="1" t="s">
        <v>5351</v>
      </c>
      <c r="V973" s="1" t="s">
        <v>5351</v>
      </c>
      <c r="W973" s="1" t="s">
        <v>3855</v>
      </c>
      <c r="X973" s="1" t="s">
        <v>5359</v>
      </c>
      <c r="Y973" s="1" t="s">
        <v>5483</v>
      </c>
      <c r="Z973" s="1" t="s">
        <v>5484</v>
      </c>
      <c r="AB973" s="8" t="str">
        <f t="shared" si="188"/>
        <v>000156183</v>
      </c>
      <c r="AC973" t="str">
        <f t="shared" si="189"/>
        <v>09/06/2015</v>
      </c>
      <c r="AD973" t="str">
        <f t="shared" si="190"/>
        <v>64255136001105</v>
      </c>
      <c r="AE973" s="9">
        <f t="shared" si="191"/>
        <v>1657.03</v>
      </c>
      <c r="AF973">
        <f t="shared" si="192"/>
        <v>0</v>
      </c>
      <c r="AH973">
        <v>6801147</v>
      </c>
      <c r="AI973" s="10" t="s">
        <v>6335</v>
      </c>
      <c r="AJ973">
        <v>155852</v>
      </c>
      <c r="AK973" t="s">
        <v>5395</v>
      </c>
      <c r="AL973">
        <v>0</v>
      </c>
      <c r="AM973">
        <v>4</v>
      </c>
      <c r="AN973" s="11" t="e">
        <f>VLOOKUP(TRIM(AK973),[1]Sheet1!$V:$W,2,FALSE)</f>
        <v>#N/A</v>
      </c>
      <c r="AO973" s="11">
        <f t="shared" si="193"/>
        <v>0</v>
      </c>
      <c r="AP973" s="10">
        <f t="shared" si="194"/>
        <v>0</v>
      </c>
      <c r="AQ973" s="10"/>
      <c r="AR973" s="11" t="b">
        <f t="shared" si="195"/>
        <v>0</v>
      </c>
      <c r="AT973" s="1" t="s">
        <v>2855</v>
      </c>
      <c r="AU973" s="3">
        <v>42167</v>
      </c>
      <c r="AV973" s="1" t="s">
        <v>1969</v>
      </c>
      <c r="AW973" t="str">
        <f t="shared" si="196"/>
        <v>86720729000158</v>
      </c>
      <c r="AX973" s="12">
        <f t="shared" si="197"/>
        <v>14152.7</v>
      </c>
      <c r="AY973" s="12">
        <f t="shared" si="198"/>
        <v>0</v>
      </c>
      <c r="BA973" t="str">
        <f t="shared" si="199"/>
        <v>12/06/2015;86720729000158;14152,70;0,00</v>
      </c>
    </row>
    <row r="974" spans="1:53" x14ac:dyDescent="0.2">
      <c r="A974" s="1" t="s">
        <v>5346</v>
      </c>
      <c r="B974" s="1" t="s">
        <v>2154</v>
      </c>
      <c r="C974" s="3">
        <v>42164</v>
      </c>
      <c r="D974" s="1" t="s">
        <v>3700</v>
      </c>
      <c r="E974" s="1" t="s">
        <v>5528</v>
      </c>
      <c r="F974" s="5">
        <v>339.79</v>
      </c>
      <c r="G974" s="5">
        <v>232.51</v>
      </c>
      <c r="H974" s="5">
        <v>9.3000000000000007</v>
      </c>
      <c r="I974" s="1" t="s">
        <v>5579</v>
      </c>
      <c r="J974" s="5">
        <v>453.92</v>
      </c>
      <c r="K974" s="5">
        <v>72.400000000000006</v>
      </c>
      <c r="L974" s="1" t="s">
        <v>5579</v>
      </c>
      <c r="M974" s="5">
        <v>232.51</v>
      </c>
      <c r="N974" s="5">
        <v>34.880000000000003</v>
      </c>
      <c r="O974" s="1" t="s">
        <v>3642</v>
      </c>
      <c r="P974" s="5">
        <v>232.51</v>
      </c>
      <c r="Q974" s="5">
        <v>3.84</v>
      </c>
      <c r="R974" s="1" t="s">
        <v>5351</v>
      </c>
      <c r="S974" s="5">
        <v>232.51</v>
      </c>
      <c r="T974" s="5">
        <v>17.670000000000002</v>
      </c>
      <c r="U974" s="1" t="s">
        <v>5351</v>
      </c>
      <c r="V974" s="1" t="s">
        <v>5351</v>
      </c>
      <c r="W974" s="1" t="s">
        <v>3855</v>
      </c>
      <c r="X974" s="1" t="s">
        <v>5359</v>
      </c>
      <c r="Y974" s="1" t="s">
        <v>5705</v>
      </c>
      <c r="Z974" s="1" t="s">
        <v>5706</v>
      </c>
      <c r="AB974" s="8" t="str">
        <f t="shared" si="188"/>
        <v>000156183</v>
      </c>
      <c r="AC974" t="str">
        <f t="shared" si="189"/>
        <v>09/06/2015</v>
      </c>
      <c r="AD974" t="str">
        <f t="shared" si="190"/>
        <v>64255136001105</v>
      </c>
      <c r="AE974" s="9">
        <f t="shared" si="191"/>
        <v>339.79</v>
      </c>
      <c r="AF974">
        <f t="shared" si="192"/>
        <v>0</v>
      </c>
      <c r="AH974">
        <v>6783728</v>
      </c>
      <c r="AI974" s="10" t="s">
        <v>6336</v>
      </c>
      <c r="AJ974">
        <v>155853</v>
      </c>
      <c r="AK974" t="s">
        <v>4208</v>
      </c>
      <c r="AL974">
        <v>8</v>
      </c>
      <c r="AM974">
        <v>39800</v>
      </c>
      <c r="AN974" s="11">
        <f>VLOOKUP(TRIM(AK974),[1]Sheet1!$V:$W,2,FALSE)</f>
        <v>0</v>
      </c>
      <c r="AO974" s="11">
        <f t="shared" si="193"/>
        <v>0</v>
      </c>
      <c r="AP974" s="10">
        <f t="shared" si="194"/>
        <v>0</v>
      </c>
      <c r="AQ974" s="10"/>
      <c r="AR974" s="11" t="b">
        <f t="shared" si="195"/>
        <v>0</v>
      </c>
      <c r="AT974" s="1" t="s">
        <v>2856</v>
      </c>
      <c r="AU974" s="3">
        <v>42167</v>
      </c>
      <c r="AV974" s="1" t="s">
        <v>4265</v>
      </c>
      <c r="AW974" t="str">
        <f t="shared" si="196"/>
        <v>06020318000544</v>
      </c>
      <c r="AX974" s="12">
        <f t="shared" si="197"/>
        <v>7.23</v>
      </c>
      <c r="AY974" s="12">
        <f t="shared" si="198"/>
        <v>0.24851999999999996</v>
      </c>
      <c r="BA974" t="str">
        <f t="shared" si="199"/>
        <v>12/06/2015;06020318000544;7,23;0,25</v>
      </c>
    </row>
    <row r="975" spans="1:53" x14ac:dyDescent="0.2">
      <c r="A975" s="1" t="s">
        <v>5346</v>
      </c>
      <c r="B975" s="1" t="s">
        <v>2154</v>
      </c>
      <c r="C975" s="3">
        <v>42164</v>
      </c>
      <c r="D975" s="1" t="s">
        <v>3700</v>
      </c>
      <c r="E975" s="1" t="s">
        <v>5528</v>
      </c>
      <c r="F975" s="5">
        <v>817.57</v>
      </c>
      <c r="G975" s="5">
        <v>559.44000000000005</v>
      </c>
      <c r="H975" s="5">
        <v>22.38</v>
      </c>
      <c r="I975" s="1" t="s">
        <v>5579</v>
      </c>
      <c r="J975" s="5">
        <v>1092.1600000000001</v>
      </c>
      <c r="K975" s="5">
        <v>174.21</v>
      </c>
      <c r="L975" s="1" t="s">
        <v>5579</v>
      </c>
      <c r="M975" s="5">
        <v>559.44000000000005</v>
      </c>
      <c r="N975" s="5">
        <v>83.92</v>
      </c>
      <c r="O975" s="1" t="s">
        <v>3642</v>
      </c>
      <c r="P975" s="5">
        <v>559.44000000000005</v>
      </c>
      <c r="Q975" s="5">
        <v>9.23</v>
      </c>
      <c r="R975" s="1" t="s">
        <v>5351</v>
      </c>
      <c r="S975" s="5">
        <v>559.44000000000005</v>
      </c>
      <c r="T975" s="5">
        <v>42.52</v>
      </c>
      <c r="U975" s="1" t="s">
        <v>5351</v>
      </c>
      <c r="V975" s="1" t="s">
        <v>5351</v>
      </c>
      <c r="W975" s="1" t="s">
        <v>3855</v>
      </c>
      <c r="X975" s="1" t="s">
        <v>5359</v>
      </c>
      <c r="Y975" s="1" t="s">
        <v>5250</v>
      </c>
      <c r="Z975" s="1" t="s">
        <v>5251</v>
      </c>
      <c r="AB975" s="8" t="str">
        <f t="shared" si="188"/>
        <v>000156183</v>
      </c>
      <c r="AC975" t="str">
        <f t="shared" si="189"/>
        <v>09/06/2015</v>
      </c>
      <c r="AD975" t="str">
        <f t="shared" si="190"/>
        <v>64255136001105</v>
      </c>
      <c r="AE975" s="9">
        <f t="shared" si="191"/>
        <v>817.57</v>
      </c>
      <c r="AF975">
        <f t="shared" si="192"/>
        <v>0</v>
      </c>
      <c r="AH975">
        <v>6783728</v>
      </c>
      <c r="AI975" s="10" t="s">
        <v>6336</v>
      </c>
      <c r="AJ975">
        <v>155853</v>
      </c>
      <c r="AK975" t="s">
        <v>4212</v>
      </c>
      <c r="AL975">
        <v>8</v>
      </c>
      <c r="AM975">
        <v>5000</v>
      </c>
      <c r="AN975" s="11">
        <f>VLOOKUP(TRIM(AK975),[1]Sheet1!$V:$W,2,FALSE)</f>
        <v>3.9974745749999999E-2</v>
      </c>
      <c r="AO975" s="11">
        <f t="shared" si="193"/>
        <v>3.9974745749999999E-2</v>
      </c>
      <c r="AP975" s="10">
        <f t="shared" si="194"/>
        <v>199.87372875</v>
      </c>
      <c r="AQ975" s="10"/>
      <c r="AR975" s="11" t="b">
        <f t="shared" si="195"/>
        <v>0</v>
      </c>
      <c r="AT975" s="1" t="s">
        <v>2859</v>
      </c>
      <c r="AU975" s="3">
        <v>42167</v>
      </c>
      <c r="AV975" s="1" t="s">
        <v>4265</v>
      </c>
      <c r="AW975" t="str">
        <f t="shared" si="196"/>
        <v>06020318000544</v>
      </c>
      <c r="AX975" s="12">
        <f t="shared" si="197"/>
        <v>648</v>
      </c>
      <c r="AY975" s="12">
        <f t="shared" si="198"/>
        <v>0</v>
      </c>
      <c r="BA975" t="str">
        <f t="shared" si="199"/>
        <v>12/06/2015;06020318000544;648,00;0,00</v>
      </c>
    </row>
    <row r="976" spans="1:53" x14ac:dyDescent="0.2">
      <c r="A976" s="1" t="s">
        <v>5346</v>
      </c>
      <c r="B976" s="1" t="s">
        <v>2154</v>
      </c>
      <c r="C976" s="3">
        <v>42164</v>
      </c>
      <c r="D976" s="1" t="s">
        <v>3700</v>
      </c>
      <c r="E976" s="1" t="s">
        <v>5528</v>
      </c>
      <c r="F976" s="5">
        <v>222.93</v>
      </c>
      <c r="G976" s="5">
        <v>152.55000000000001</v>
      </c>
      <c r="H976" s="5">
        <v>6.1</v>
      </c>
      <c r="I976" s="1" t="s">
        <v>5579</v>
      </c>
      <c r="J976" s="5">
        <v>297.81</v>
      </c>
      <c r="K976" s="5">
        <v>47.5</v>
      </c>
      <c r="L976" s="1" t="s">
        <v>5579</v>
      </c>
      <c r="M976" s="5">
        <v>152.55000000000001</v>
      </c>
      <c r="N976" s="5">
        <v>22.88</v>
      </c>
      <c r="O976" s="1" t="s">
        <v>3642</v>
      </c>
      <c r="P976" s="5">
        <v>152.55000000000001</v>
      </c>
      <c r="Q976" s="5">
        <v>2.52</v>
      </c>
      <c r="R976" s="1" t="s">
        <v>5351</v>
      </c>
      <c r="S976" s="5">
        <v>152.55000000000001</v>
      </c>
      <c r="T976" s="5">
        <v>11.59</v>
      </c>
      <c r="U976" s="1" t="s">
        <v>5351</v>
      </c>
      <c r="V976" s="1" t="s">
        <v>5351</v>
      </c>
      <c r="W976" s="1" t="s">
        <v>3855</v>
      </c>
      <c r="X976" s="1" t="s">
        <v>5359</v>
      </c>
      <c r="Y976" s="1" t="s">
        <v>5471</v>
      </c>
      <c r="Z976" s="1" t="s">
        <v>5472</v>
      </c>
      <c r="AB976" s="8" t="str">
        <f t="shared" si="188"/>
        <v>000156183</v>
      </c>
      <c r="AC976" t="str">
        <f t="shared" si="189"/>
        <v>09/06/2015</v>
      </c>
      <c r="AD976" t="str">
        <f t="shared" si="190"/>
        <v>64255136001105</v>
      </c>
      <c r="AE976" s="9">
        <f t="shared" si="191"/>
        <v>222.93</v>
      </c>
      <c r="AF976">
        <f t="shared" si="192"/>
        <v>0</v>
      </c>
      <c r="AH976">
        <v>6783728</v>
      </c>
      <c r="AI976" s="10" t="s">
        <v>6336</v>
      </c>
      <c r="AJ976">
        <v>155853</v>
      </c>
      <c r="AK976" t="s">
        <v>4210</v>
      </c>
      <c r="AL976">
        <v>5</v>
      </c>
      <c r="AM976">
        <v>1990</v>
      </c>
      <c r="AN976" s="11">
        <f>VLOOKUP(TRIM(AK976),[1]Sheet1!$V:$W,2,FALSE)</f>
        <v>0</v>
      </c>
      <c r="AO976" s="11">
        <f t="shared" si="193"/>
        <v>0</v>
      </c>
      <c r="AP976" s="10">
        <f t="shared" si="194"/>
        <v>0</v>
      </c>
      <c r="AQ976" s="10"/>
      <c r="AR976" s="11" t="b">
        <f t="shared" si="195"/>
        <v>0</v>
      </c>
      <c r="AT976" s="1" t="s">
        <v>2862</v>
      </c>
      <c r="AU976" s="3">
        <v>42167</v>
      </c>
      <c r="AV976" s="1" t="s">
        <v>3808</v>
      </c>
      <c r="AW976" t="str">
        <f t="shared" si="196"/>
        <v>52516762000149</v>
      </c>
      <c r="AX976" s="12">
        <f t="shared" si="197"/>
        <v>773.1</v>
      </c>
      <c r="AY976" s="12">
        <f t="shared" si="198"/>
        <v>0</v>
      </c>
      <c r="BA976" t="str">
        <f t="shared" si="199"/>
        <v>12/06/2015;52516762000149;773,10;0,00</v>
      </c>
    </row>
    <row r="977" spans="1:53" x14ac:dyDescent="0.2">
      <c r="A977" s="1" t="s">
        <v>5346</v>
      </c>
      <c r="B977" s="1" t="s">
        <v>2154</v>
      </c>
      <c r="C977" s="3">
        <v>42164</v>
      </c>
      <c r="D977" s="1" t="s">
        <v>3700</v>
      </c>
      <c r="E977" s="1" t="s">
        <v>5528</v>
      </c>
      <c r="F977" s="5">
        <v>894.81</v>
      </c>
      <c r="G977" s="5">
        <v>701.21</v>
      </c>
      <c r="H977" s="5">
        <v>28.05</v>
      </c>
      <c r="I977" s="1" t="s">
        <v>5579</v>
      </c>
      <c r="J977" s="5">
        <v>1231.3900000000001</v>
      </c>
      <c r="K977" s="5">
        <v>193.6</v>
      </c>
      <c r="L977" s="1" t="s">
        <v>5579</v>
      </c>
      <c r="M977" s="5">
        <v>0</v>
      </c>
      <c r="N977" s="5">
        <v>0</v>
      </c>
      <c r="O977" s="1" t="s">
        <v>5349</v>
      </c>
      <c r="P977" s="5">
        <v>701.21</v>
      </c>
      <c r="Q977" s="5">
        <v>11.57</v>
      </c>
      <c r="R977" s="1" t="s">
        <v>5351</v>
      </c>
      <c r="S977" s="5">
        <v>701.21</v>
      </c>
      <c r="T977" s="5">
        <v>53.29</v>
      </c>
      <c r="U977" s="1" t="s">
        <v>5351</v>
      </c>
      <c r="V977" s="1" t="s">
        <v>5351</v>
      </c>
      <c r="W977" s="1" t="s">
        <v>3855</v>
      </c>
      <c r="X977" s="1" t="s">
        <v>5447</v>
      </c>
      <c r="Y977" s="1" t="s">
        <v>5448</v>
      </c>
      <c r="Z977" s="1" t="s">
        <v>5449</v>
      </c>
      <c r="AB977" s="8" t="str">
        <f t="shared" si="188"/>
        <v>000156183</v>
      </c>
      <c r="AC977" t="str">
        <f t="shared" si="189"/>
        <v>09/06/2015</v>
      </c>
      <c r="AD977" t="str">
        <f t="shared" si="190"/>
        <v>64255136001105</v>
      </c>
      <c r="AE977" s="9">
        <f t="shared" si="191"/>
        <v>894.81</v>
      </c>
      <c r="AF977">
        <f t="shared" si="192"/>
        <v>0</v>
      </c>
      <c r="AH977">
        <v>7433213</v>
      </c>
      <c r="AI977" s="10" t="s">
        <v>6337</v>
      </c>
      <c r="AJ977">
        <v>155854</v>
      </c>
      <c r="AK977" t="s">
        <v>3614</v>
      </c>
      <c r="AL977">
        <v>0</v>
      </c>
      <c r="AM977">
        <v>950</v>
      </c>
      <c r="AN977" s="11">
        <f>VLOOKUP(TRIM(AK977),[1]Sheet1!$V:$W,2,FALSE)</f>
        <v>0</v>
      </c>
      <c r="AO977" s="11">
        <f t="shared" si="193"/>
        <v>0</v>
      </c>
      <c r="AP977" s="10">
        <f t="shared" si="194"/>
        <v>0</v>
      </c>
      <c r="AQ977" s="10"/>
      <c r="AR977" s="11" t="b">
        <f t="shared" si="195"/>
        <v>0</v>
      </c>
      <c r="AT977" s="1" t="s">
        <v>2865</v>
      </c>
      <c r="AU977" s="3">
        <v>42167</v>
      </c>
      <c r="AV977" s="1" t="s">
        <v>1974</v>
      </c>
      <c r="AW977" t="str">
        <f t="shared" si="196"/>
        <v>00811185000203</v>
      </c>
      <c r="AX977" s="12">
        <f t="shared" si="197"/>
        <v>2563.7199999999998</v>
      </c>
      <c r="AY977" s="12">
        <f t="shared" si="198"/>
        <v>0</v>
      </c>
      <c r="BA977" t="str">
        <f t="shared" si="199"/>
        <v>12/06/2015;00811185000203;2563,72;0,00</v>
      </c>
    </row>
    <row r="978" spans="1:53" x14ac:dyDescent="0.2">
      <c r="A978" s="1" t="s">
        <v>5346</v>
      </c>
      <c r="B978" s="1" t="s">
        <v>2154</v>
      </c>
      <c r="C978" s="3">
        <v>42164</v>
      </c>
      <c r="D978" s="1" t="s">
        <v>3700</v>
      </c>
      <c r="E978" s="1" t="s">
        <v>5528</v>
      </c>
      <c r="F978" s="5">
        <v>1019.93</v>
      </c>
      <c r="G978" s="5">
        <v>697.91</v>
      </c>
      <c r="H978" s="5">
        <v>27.92</v>
      </c>
      <c r="I978" s="1" t="s">
        <v>5579</v>
      </c>
      <c r="J978" s="5">
        <v>1362.49</v>
      </c>
      <c r="K978" s="5">
        <v>217.33</v>
      </c>
      <c r="L978" s="1" t="s">
        <v>5579</v>
      </c>
      <c r="M978" s="5">
        <v>697.91</v>
      </c>
      <c r="N978" s="5">
        <v>104.69</v>
      </c>
      <c r="O978" s="1" t="s">
        <v>3642</v>
      </c>
      <c r="P978" s="5">
        <v>697.91</v>
      </c>
      <c r="Q978" s="5">
        <v>11.52</v>
      </c>
      <c r="R978" s="1" t="s">
        <v>5351</v>
      </c>
      <c r="S978" s="5">
        <v>697.91</v>
      </c>
      <c r="T978" s="5">
        <v>53.04</v>
      </c>
      <c r="U978" s="1" t="s">
        <v>5351</v>
      </c>
      <c r="V978" s="1" t="s">
        <v>5351</v>
      </c>
      <c r="W978" s="1" t="s">
        <v>3855</v>
      </c>
      <c r="X978" s="1" t="s">
        <v>5359</v>
      </c>
      <c r="Y978" s="1" t="s">
        <v>5491</v>
      </c>
      <c r="Z978" s="1" t="s">
        <v>5492</v>
      </c>
      <c r="AB978" s="8" t="str">
        <f t="shared" si="188"/>
        <v>000156183</v>
      </c>
      <c r="AC978" t="str">
        <f t="shared" si="189"/>
        <v>09/06/2015</v>
      </c>
      <c r="AD978" t="str">
        <f t="shared" si="190"/>
        <v>64255136001105</v>
      </c>
      <c r="AE978" s="9">
        <f t="shared" si="191"/>
        <v>1019.93</v>
      </c>
      <c r="AF978">
        <f t="shared" si="192"/>
        <v>0</v>
      </c>
      <c r="AH978">
        <v>7465515</v>
      </c>
      <c r="AI978" s="10" t="s">
        <v>6246</v>
      </c>
      <c r="AJ978">
        <v>155855</v>
      </c>
      <c r="AK978" t="s">
        <v>4216</v>
      </c>
      <c r="AL978">
        <v>0</v>
      </c>
      <c r="AM978">
        <v>3050</v>
      </c>
      <c r="AN978" s="11">
        <f>VLOOKUP(TRIM(AK978),[1]Sheet1!$V:$W,2,FALSE)</f>
        <v>0.20238499999999998</v>
      </c>
      <c r="AO978" s="11">
        <f t="shared" si="193"/>
        <v>0.20238499999999998</v>
      </c>
      <c r="AP978" s="10">
        <f t="shared" si="194"/>
        <v>617.27424999999994</v>
      </c>
      <c r="AQ978" s="10"/>
      <c r="AR978" s="11" t="b">
        <f t="shared" si="195"/>
        <v>0</v>
      </c>
      <c r="AT978" s="1" t="s">
        <v>2866</v>
      </c>
      <c r="AU978" s="3">
        <v>42167</v>
      </c>
      <c r="AV978" s="1" t="s">
        <v>4265</v>
      </c>
      <c r="AW978" t="str">
        <f t="shared" si="196"/>
        <v>06020318000544</v>
      </c>
      <c r="AX978" s="12">
        <f t="shared" si="197"/>
        <v>39.06</v>
      </c>
      <c r="AY978" s="12">
        <f t="shared" si="198"/>
        <v>0</v>
      </c>
      <c r="BA978" t="str">
        <f t="shared" si="199"/>
        <v>12/06/2015;06020318000544;39,06;0,00</v>
      </c>
    </row>
    <row r="979" spans="1:53" x14ac:dyDescent="0.2">
      <c r="A979" s="1" t="s">
        <v>5346</v>
      </c>
      <c r="B979" s="1" t="s">
        <v>2154</v>
      </c>
      <c r="C979" s="3">
        <v>42164</v>
      </c>
      <c r="D979" s="1" t="s">
        <v>3700</v>
      </c>
      <c r="E979" s="1" t="s">
        <v>5528</v>
      </c>
      <c r="F979" s="5">
        <v>6836.49</v>
      </c>
      <c r="G979" s="5">
        <v>4664.4399999999996</v>
      </c>
      <c r="H979" s="5">
        <v>186.58</v>
      </c>
      <c r="I979" s="1" t="s">
        <v>5579</v>
      </c>
      <c r="J979" s="5">
        <v>10512.16</v>
      </c>
      <c r="K979" s="5">
        <v>1705.61</v>
      </c>
      <c r="L979" s="1" t="s">
        <v>5579</v>
      </c>
      <c r="M979" s="5">
        <v>4664.4399999999996</v>
      </c>
      <c r="N979" s="5">
        <v>466.44</v>
      </c>
      <c r="O979" s="1" t="s">
        <v>3642</v>
      </c>
      <c r="P979" s="5">
        <v>4664.4399999999996</v>
      </c>
      <c r="Q979" s="5">
        <v>76.959999999999994</v>
      </c>
      <c r="R979" s="1" t="s">
        <v>5351</v>
      </c>
      <c r="S979" s="5">
        <v>4664.4399999999996</v>
      </c>
      <c r="T979" s="5">
        <v>354.5</v>
      </c>
      <c r="U979" s="1" t="s">
        <v>5351</v>
      </c>
      <c r="V979" s="1" t="s">
        <v>5351</v>
      </c>
      <c r="W979" s="1" t="s">
        <v>3855</v>
      </c>
      <c r="X979" s="1" t="s">
        <v>5442</v>
      </c>
      <c r="Y979" s="1" t="s">
        <v>4875</v>
      </c>
      <c r="Z979" s="1" t="s">
        <v>4876</v>
      </c>
      <c r="AB979" s="8" t="str">
        <f t="shared" si="188"/>
        <v>000156183</v>
      </c>
      <c r="AC979" t="str">
        <f t="shared" si="189"/>
        <v>09/06/2015</v>
      </c>
      <c r="AD979" t="str">
        <f t="shared" si="190"/>
        <v>64255136001105</v>
      </c>
      <c r="AE979" s="9">
        <f t="shared" si="191"/>
        <v>6836.49</v>
      </c>
      <c r="AF979">
        <f t="shared" si="192"/>
        <v>0</v>
      </c>
      <c r="AH979">
        <v>6784253</v>
      </c>
      <c r="AI979" s="10" t="s">
        <v>6338</v>
      </c>
      <c r="AJ979">
        <v>155856</v>
      </c>
      <c r="AK979" t="s">
        <v>4218</v>
      </c>
      <c r="AL979">
        <v>0</v>
      </c>
      <c r="AM979">
        <v>20</v>
      </c>
      <c r="AN979" s="11">
        <f>VLOOKUP(TRIM(AK979),[1]Sheet1!$V:$W,2,FALSE)</f>
        <v>0</v>
      </c>
      <c r="AO979" s="11">
        <f t="shared" si="193"/>
        <v>0</v>
      </c>
      <c r="AP979" s="10">
        <f t="shared" si="194"/>
        <v>0</v>
      </c>
      <c r="AQ979" s="10"/>
      <c r="AR979" s="11" t="b">
        <f t="shared" si="195"/>
        <v>0</v>
      </c>
      <c r="AT979" s="1" t="s">
        <v>2869</v>
      </c>
      <c r="AU979" s="3">
        <v>42167</v>
      </c>
      <c r="AV979" s="1" t="s">
        <v>4265</v>
      </c>
      <c r="AW979" t="str">
        <f t="shared" si="196"/>
        <v>06020318000544</v>
      </c>
      <c r="AX979" s="12">
        <f t="shared" si="197"/>
        <v>54.02</v>
      </c>
      <c r="AY979" s="12">
        <f t="shared" si="198"/>
        <v>2.7739958400000004</v>
      </c>
      <c r="BA979" t="str">
        <f t="shared" si="199"/>
        <v>12/06/2015;06020318000544;54,02;2,77</v>
      </c>
    </row>
    <row r="980" spans="1:53" x14ac:dyDescent="0.2">
      <c r="A980" s="1" t="s">
        <v>5346</v>
      </c>
      <c r="B980" s="1" t="s">
        <v>2154</v>
      </c>
      <c r="C980" s="3">
        <v>42164</v>
      </c>
      <c r="D980" s="1" t="s">
        <v>3700</v>
      </c>
      <c r="E980" s="1" t="s">
        <v>5528</v>
      </c>
      <c r="F980" s="5">
        <v>1638.86</v>
      </c>
      <c r="G980" s="5">
        <v>1121.43</v>
      </c>
      <c r="H980" s="5">
        <v>44.86</v>
      </c>
      <c r="I980" s="1" t="s">
        <v>5579</v>
      </c>
      <c r="J980" s="5">
        <v>2189.3000000000002</v>
      </c>
      <c r="K980" s="5">
        <v>349.22</v>
      </c>
      <c r="L980" s="1" t="s">
        <v>5579</v>
      </c>
      <c r="M980" s="5">
        <v>1121.43</v>
      </c>
      <c r="N980" s="5">
        <v>168.21</v>
      </c>
      <c r="O980" s="1" t="s">
        <v>3642</v>
      </c>
      <c r="P980" s="5">
        <v>1121.43</v>
      </c>
      <c r="Q980" s="5">
        <v>18.5</v>
      </c>
      <c r="R980" s="1" t="s">
        <v>5351</v>
      </c>
      <c r="S980" s="5">
        <v>1121.43</v>
      </c>
      <c r="T980" s="5">
        <v>85.23</v>
      </c>
      <c r="U980" s="1" t="s">
        <v>5351</v>
      </c>
      <c r="V980" s="1" t="s">
        <v>5351</v>
      </c>
      <c r="W980" s="1" t="s">
        <v>3855</v>
      </c>
      <c r="X980" s="1" t="s">
        <v>5359</v>
      </c>
      <c r="Y980" s="1" t="s">
        <v>2155</v>
      </c>
      <c r="Z980" s="1" t="s">
        <v>2156</v>
      </c>
      <c r="AB980" s="8" t="str">
        <f t="shared" si="188"/>
        <v>000156183</v>
      </c>
      <c r="AC980" t="str">
        <f t="shared" si="189"/>
        <v>09/06/2015</v>
      </c>
      <c r="AD980" t="str">
        <f t="shared" si="190"/>
        <v>64255136001105</v>
      </c>
      <c r="AE980" s="9">
        <f t="shared" si="191"/>
        <v>1638.86</v>
      </c>
      <c r="AF980">
        <f t="shared" si="192"/>
        <v>0</v>
      </c>
      <c r="AH980">
        <v>7664377</v>
      </c>
      <c r="AI980" s="10" t="s">
        <v>6339</v>
      </c>
      <c r="AJ980">
        <v>155857</v>
      </c>
      <c r="AK980" t="s">
        <v>4223</v>
      </c>
      <c r="AL980">
        <v>0</v>
      </c>
      <c r="AM980">
        <v>1</v>
      </c>
      <c r="AN980" s="11">
        <f>VLOOKUP(TRIM(AK980),[1]Sheet1!$V:$W,2,FALSE)</f>
        <v>66.93441</v>
      </c>
      <c r="AO980" s="11">
        <f t="shared" si="193"/>
        <v>66.93441</v>
      </c>
      <c r="AP980" s="10">
        <f t="shared" si="194"/>
        <v>66.93441</v>
      </c>
      <c r="AQ980" s="10"/>
      <c r="AR980" s="11" t="b">
        <f t="shared" si="195"/>
        <v>0</v>
      </c>
      <c r="AT980" s="1" t="s">
        <v>2872</v>
      </c>
      <c r="AU980" s="3">
        <v>42167</v>
      </c>
      <c r="AV980" s="1" t="s">
        <v>4265</v>
      </c>
      <c r="AW980" t="str">
        <f t="shared" si="196"/>
        <v>06020318000544</v>
      </c>
      <c r="AX980" s="12">
        <f t="shared" si="197"/>
        <v>903</v>
      </c>
      <c r="AY980" s="12">
        <f t="shared" si="198"/>
        <v>306.38789999999995</v>
      </c>
      <c r="BA980" t="str">
        <f t="shared" si="199"/>
        <v>12/06/2015;06020318000544;903,00;306,39</v>
      </c>
    </row>
    <row r="981" spans="1:53" x14ac:dyDescent="0.2">
      <c r="A981" s="1" t="s">
        <v>5346</v>
      </c>
      <c r="B981" s="1" t="s">
        <v>2157</v>
      </c>
      <c r="C981" s="3">
        <v>42164</v>
      </c>
      <c r="D981" s="1" t="s">
        <v>3649</v>
      </c>
      <c r="E981" s="1" t="s">
        <v>5365</v>
      </c>
      <c r="F981" s="5">
        <v>1175.54</v>
      </c>
      <c r="G981" s="5">
        <v>1175.54</v>
      </c>
      <c r="H981" s="5">
        <v>141.06</v>
      </c>
      <c r="I981" s="1" t="s">
        <v>5348</v>
      </c>
      <c r="J981" s="5">
        <v>0</v>
      </c>
      <c r="K981" s="5">
        <v>0</v>
      </c>
      <c r="L981" s="1" t="s">
        <v>5349</v>
      </c>
      <c r="M981" s="5">
        <v>0</v>
      </c>
      <c r="N981" s="5">
        <v>0</v>
      </c>
      <c r="O981" s="1" t="s">
        <v>5349</v>
      </c>
      <c r="P981" s="5">
        <v>1175.54</v>
      </c>
      <c r="Q981" s="5">
        <v>19.399999999999999</v>
      </c>
      <c r="R981" s="1" t="s">
        <v>5351</v>
      </c>
      <c r="S981" s="5">
        <v>1175.54</v>
      </c>
      <c r="T981" s="5">
        <v>89.34</v>
      </c>
      <c r="U981" s="1" t="s">
        <v>5351</v>
      </c>
      <c r="V981" s="1" t="s">
        <v>5351</v>
      </c>
      <c r="W981" s="1" t="s">
        <v>2158</v>
      </c>
      <c r="X981" s="1" t="s">
        <v>5227</v>
      </c>
      <c r="Y981" s="1" t="s">
        <v>3506</v>
      </c>
      <c r="Z981" s="1" t="s">
        <v>3507</v>
      </c>
      <c r="AB981" s="8" t="str">
        <f t="shared" si="188"/>
        <v>000156184</v>
      </c>
      <c r="AC981" t="str">
        <f t="shared" si="189"/>
        <v>09/06/2015</v>
      </c>
      <c r="AD981" t="str">
        <f t="shared" si="190"/>
        <v>92011170000190</v>
      </c>
      <c r="AE981" s="9">
        <f t="shared" si="191"/>
        <v>1175.54</v>
      </c>
      <c r="AF981">
        <f t="shared" si="192"/>
        <v>0</v>
      </c>
      <c r="AH981">
        <v>7130190</v>
      </c>
      <c r="AI981" s="10" t="s">
        <v>6332</v>
      </c>
      <c r="AJ981">
        <v>155858</v>
      </c>
      <c r="AK981" t="s">
        <v>4225</v>
      </c>
      <c r="AL981">
        <v>5</v>
      </c>
      <c r="AM981">
        <v>50</v>
      </c>
      <c r="AN981" s="11">
        <f>VLOOKUP(TRIM(AK981),[1]Sheet1!$V:$W,2,FALSE)</f>
        <v>0</v>
      </c>
      <c r="AO981" s="11">
        <f t="shared" si="193"/>
        <v>0</v>
      </c>
      <c r="AP981" s="10">
        <f t="shared" si="194"/>
        <v>0</v>
      </c>
      <c r="AQ981" s="10"/>
      <c r="AR981" s="11" t="b">
        <f t="shared" si="195"/>
        <v>0</v>
      </c>
      <c r="AT981" s="1" t="s">
        <v>2875</v>
      </c>
      <c r="AU981" s="3">
        <v>42170</v>
      </c>
      <c r="AV981" s="1" t="s">
        <v>5423</v>
      </c>
      <c r="AW981" t="str">
        <f t="shared" si="196"/>
        <v>59578948000414</v>
      </c>
      <c r="AX981" s="12">
        <f t="shared" si="197"/>
        <v>9993.06</v>
      </c>
      <c r="AY981" s="12">
        <f t="shared" si="198"/>
        <v>0</v>
      </c>
      <c r="BA981" t="str">
        <f t="shared" si="199"/>
        <v>15/06/2015;59578948000414;9993,06;0,00</v>
      </c>
    </row>
    <row r="982" spans="1:53" x14ac:dyDescent="0.2">
      <c r="A982" s="1" t="s">
        <v>5346</v>
      </c>
      <c r="B982" s="1" t="s">
        <v>2159</v>
      </c>
      <c r="C982" s="3">
        <v>42164</v>
      </c>
      <c r="D982" s="1" t="s">
        <v>3649</v>
      </c>
      <c r="E982" s="1" t="s">
        <v>5387</v>
      </c>
      <c r="F982" s="5">
        <v>160.97</v>
      </c>
      <c r="G982" s="5">
        <v>160.97</v>
      </c>
      <c r="H982" s="5">
        <v>6.44</v>
      </c>
      <c r="I982" s="1" t="s">
        <v>5406</v>
      </c>
      <c r="J982" s="5">
        <v>0</v>
      </c>
      <c r="K982" s="5">
        <v>0</v>
      </c>
      <c r="L982" s="1" t="s">
        <v>5349</v>
      </c>
      <c r="M982" s="5">
        <v>139.97</v>
      </c>
      <c r="N982" s="5">
        <v>21</v>
      </c>
      <c r="O982" s="1" t="s">
        <v>3642</v>
      </c>
      <c r="P982" s="5">
        <v>139.97</v>
      </c>
      <c r="Q982" s="5">
        <v>2.31</v>
      </c>
      <c r="R982" s="1" t="s">
        <v>5351</v>
      </c>
      <c r="S982" s="5">
        <v>139.97</v>
      </c>
      <c r="T982" s="5">
        <v>10.64</v>
      </c>
      <c r="U982" s="1" t="s">
        <v>5351</v>
      </c>
      <c r="V982" s="1" t="s">
        <v>5351</v>
      </c>
      <c r="W982" s="1" t="s">
        <v>2160</v>
      </c>
      <c r="X982" s="1" t="s">
        <v>5408</v>
      </c>
      <c r="Y982" s="1" t="s">
        <v>5841</v>
      </c>
      <c r="Z982" s="1" t="s">
        <v>5842</v>
      </c>
      <c r="AB982" s="8" t="str">
        <f t="shared" si="188"/>
        <v>000156185</v>
      </c>
      <c r="AC982" t="str">
        <f t="shared" si="189"/>
        <v>09/06/2015</v>
      </c>
      <c r="AD982" t="str">
        <f t="shared" si="190"/>
        <v>33247743000110</v>
      </c>
      <c r="AE982" s="9">
        <f t="shared" si="191"/>
        <v>160.97</v>
      </c>
      <c r="AF982">
        <f t="shared" si="192"/>
        <v>0</v>
      </c>
      <c r="AH982">
        <v>6782698</v>
      </c>
      <c r="AI982" s="10" t="s">
        <v>6268</v>
      </c>
      <c r="AJ982">
        <v>155859</v>
      </c>
      <c r="AK982" t="s">
        <v>4910</v>
      </c>
      <c r="AL982">
        <v>1</v>
      </c>
      <c r="AM982">
        <v>2</v>
      </c>
      <c r="AN982" s="11" t="e">
        <f>VLOOKUP(TRIM(AK982),[1]Sheet1!$V:$W,2,FALSE)</f>
        <v>#N/A</v>
      </c>
      <c r="AO982" s="11">
        <f t="shared" si="193"/>
        <v>0</v>
      </c>
      <c r="AP982" s="10">
        <f t="shared" si="194"/>
        <v>0</v>
      </c>
      <c r="AQ982" s="10"/>
      <c r="AR982" s="11" t="b">
        <f t="shared" si="195"/>
        <v>0</v>
      </c>
      <c r="AT982" s="1" t="s">
        <v>2876</v>
      </c>
      <c r="AU982" s="3">
        <v>42170</v>
      </c>
      <c r="AV982" s="1" t="s">
        <v>2877</v>
      </c>
      <c r="AW982" t="str">
        <f t="shared" si="196"/>
        <v>33435231000187</v>
      </c>
      <c r="AX982" s="12">
        <f t="shared" si="197"/>
        <v>1970.11</v>
      </c>
      <c r="AY982" s="12">
        <f t="shared" si="198"/>
        <v>0</v>
      </c>
      <c r="BA982" t="str">
        <f t="shared" si="199"/>
        <v>15/06/2015;33435231000187;1970,11;0,00</v>
      </c>
    </row>
    <row r="983" spans="1:53" x14ac:dyDescent="0.2">
      <c r="A983" s="1" t="s">
        <v>5346</v>
      </c>
      <c r="B983" s="1" t="s">
        <v>2159</v>
      </c>
      <c r="C983" s="3">
        <v>42164</v>
      </c>
      <c r="D983" s="1" t="s">
        <v>3649</v>
      </c>
      <c r="E983" s="1" t="s">
        <v>5387</v>
      </c>
      <c r="F983" s="5">
        <v>107.94</v>
      </c>
      <c r="G983" s="5">
        <v>107.94</v>
      </c>
      <c r="H983" s="5">
        <v>4.32</v>
      </c>
      <c r="I983" s="1" t="s">
        <v>5406</v>
      </c>
      <c r="J983" s="5">
        <v>0</v>
      </c>
      <c r="K983" s="5">
        <v>0</v>
      </c>
      <c r="L983" s="1" t="s">
        <v>5349</v>
      </c>
      <c r="M983" s="5">
        <v>93.86</v>
      </c>
      <c r="N983" s="5">
        <v>14.08</v>
      </c>
      <c r="O983" s="1" t="s">
        <v>3642</v>
      </c>
      <c r="P983" s="5">
        <v>93.86</v>
      </c>
      <c r="Q983" s="5">
        <v>1.55</v>
      </c>
      <c r="R983" s="1" t="s">
        <v>5351</v>
      </c>
      <c r="S983" s="5">
        <v>93.86</v>
      </c>
      <c r="T983" s="5">
        <v>7.13</v>
      </c>
      <c r="U983" s="1" t="s">
        <v>5351</v>
      </c>
      <c r="V983" s="1" t="s">
        <v>5351</v>
      </c>
      <c r="W983" s="1" t="s">
        <v>2160</v>
      </c>
      <c r="X983" s="1" t="s">
        <v>5408</v>
      </c>
      <c r="Y983" s="1" t="s">
        <v>2161</v>
      </c>
      <c r="Z983" s="1" t="s">
        <v>2162</v>
      </c>
      <c r="AB983" s="8" t="str">
        <f t="shared" si="188"/>
        <v>000156185</v>
      </c>
      <c r="AC983" t="str">
        <f t="shared" si="189"/>
        <v>09/06/2015</v>
      </c>
      <c r="AD983" t="str">
        <f t="shared" si="190"/>
        <v>33247743000110</v>
      </c>
      <c r="AE983" s="9">
        <f t="shared" si="191"/>
        <v>107.94</v>
      </c>
      <c r="AF983">
        <f t="shared" si="192"/>
        <v>0</v>
      </c>
      <c r="AH983">
        <v>6782698</v>
      </c>
      <c r="AI983" s="10" t="s">
        <v>6268</v>
      </c>
      <c r="AJ983">
        <v>155859</v>
      </c>
      <c r="AK983" t="s">
        <v>5815</v>
      </c>
      <c r="AL983">
        <v>1</v>
      </c>
      <c r="AM983">
        <v>8</v>
      </c>
      <c r="AN983" s="11" t="e">
        <f>VLOOKUP(TRIM(AK983),[1]Sheet1!$V:$W,2,FALSE)</f>
        <v>#N/A</v>
      </c>
      <c r="AO983" s="11">
        <f t="shared" si="193"/>
        <v>0</v>
      </c>
      <c r="AP983" s="10">
        <f t="shared" si="194"/>
        <v>0</v>
      </c>
      <c r="AQ983" s="10"/>
      <c r="AR983" s="11" t="b">
        <f t="shared" si="195"/>
        <v>0</v>
      </c>
      <c r="AT983" s="1" t="s">
        <v>2880</v>
      </c>
      <c r="AU983" s="3">
        <v>42170</v>
      </c>
      <c r="AV983" s="1" t="s">
        <v>2392</v>
      </c>
      <c r="AW983" t="str">
        <f t="shared" si="196"/>
        <v>10922926000198</v>
      </c>
      <c r="AX983" s="12">
        <f t="shared" si="197"/>
        <v>1070.46</v>
      </c>
      <c r="AY983" s="12">
        <f t="shared" si="198"/>
        <v>470.71220000000005</v>
      </c>
      <c r="BA983" t="str">
        <f t="shared" si="199"/>
        <v>15/06/2015;10922926000198;1070,46;470,71</v>
      </c>
    </row>
    <row r="984" spans="1:53" x14ac:dyDescent="0.2">
      <c r="A984" s="1" t="s">
        <v>5346</v>
      </c>
      <c r="B984" s="1" t="s">
        <v>2159</v>
      </c>
      <c r="C984" s="3">
        <v>42164</v>
      </c>
      <c r="D984" s="1" t="s">
        <v>3649</v>
      </c>
      <c r="E984" s="1" t="s">
        <v>5387</v>
      </c>
      <c r="F984" s="5">
        <v>161.9</v>
      </c>
      <c r="G984" s="5">
        <v>161.9</v>
      </c>
      <c r="H984" s="5">
        <v>6.48</v>
      </c>
      <c r="I984" s="1" t="s">
        <v>5406</v>
      </c>
      <c r="J984" s="5">
        <v>0</v>
      </c>
      <c r="K984" s="5">
        <v>0</v>
      </c>
      <c r="L984" s="1" t="s">
        <v>5349</v>
      </c>
      <c r="M984" s="5">
        <v>140.78</v>
      </c>
      <c r="N984" s="5">
        <v>21.12</v>
      </c>
      <c r="O984" s="1" t="s">
        <v>3642</v>
      </c>
      <c r="P984" s="5">
        <v>140.78</v>
      </c>
      <c r="Q984" s="5">
        <v>2.3199999999999998</v>
      </c>
      <c r="R984" s="1" t="s">
        <v>5351</v>
      </c>
      <c r="S984" s="5">
        <v>140.78</v>
      </c>
      <c r="T984" s="5">
        <v>10.7</v>
      </c>
      <c r="U984" s="1" t="s">
        <v>5351</v>
      </c>
      <c r="V984" s="1" t="s">
        <v>5351</v>
      </c>
      <c r="W984" s="1" t="s">
        <v>2160</v>
      </c>
      <c r="X984" s="1" t="s">
        <v>5408</v>
      </c>
      <c r="Y984" s="1" t="s">
        <v>2163</v>
      </c>
      <c r="Z984" s="1" t="s">
        <v>2164</v>
      </c>
      <c r="AB984" s="8" t="str">
        <f t="shared" si="188"/>
        <v>000156185</v>
      </c>
      <c r="AC984" t="str">
        <f t="shared" si="189"/>
        <v>09/06/2015</v>
      </c>
      <c r="AD984" t="str">
        <f t="shared" si="190"/>
        <v>33247743000110</v>
      </c>
      <c r="AE984" s="9">
        <f t="shared" si="191"/>
        <v>161.9</v>
      </c>
      <c r="AF984">
        <f t="shared" si="192"/>
        <v>0</v>
      </c>
      <c r="AH984">
        <v>6782698</v>
      </c>
      <c r="AI984" s="10" t="s">
        <v>6268</v>
      </c>
      <c r="AJ984">
        <v>155859</v>
      </c>
      <c r="AK984" t="s">
        <v>5792</v>
      </c>
      <c r="AL984">
        <v>1</v>
      </c>
      <c r="AM984">
        <v>15</v>
      </c>
      <c r="AN984" s="11" t="e">
        <f>VLOOKUP(TRIM(AK984),[1]Sheet1!$V:$W,2,FALSE)</f>
        <v>#N/A</v>
      </c>
      <c r="AO984" s="11">
        <f t="shared" si="193"/>
        <v>0</v>
      </c>
      <c r="AP984" s="10">
        <f t="shared" si="194"/>
        <v>0</v>
      </c>
      <c r="AQ984" s="10"/>
      <c r="AR984" s="11" t="b">
        <f t="shared" si="195"/>
        <v>0</v>
      </c>
      <c r="AT984" s="1" t="s">
        <v>2886</v>
      </c>
      <c r="AU984" s="3">
        <v>42170</v>
      </c>
      <c r="AV984" s="1" t="s">
        <v>2887</v>
      </c>
      <c r="AW984" t="str">
        <f t="shared" si="196"/>
        <v>02656802000180</v>
      </c>
      <c r="AX984" s="12">
        <f t="shared" si="197"/>
        <v>369.21</v>
      </c>
      <c r="AY984" s="12">
        <f t="shared" si="198"/>
        <v>0</v>
      </c>
      <c r="BA984" t="str">
        <f t="shared" si="199"/>
        <v>15/06/2015;02656802000180;369,21;0,00</v>
      </c>
    </row>
    <row r="985" spans="1:53" x14ac:dyDescent="0.2">
      <c r="A985" s="1" t="s">
        <v>5346</v>
      </c>
      <c r="B985" s="1" t="s">
        <v>2165</v>
      </c>
      <c r="C985" s="3">
        <v>42164</v>
      </c>
      <c r="D985" s="1" t="s">
        <v>3662</v>
      </c>
      <c r="E985" s="1" t="s">
        <v>5347</v>
      </c>
      <c r="F985" s="5">
        <v>2989.77</v>
      </c>
      <c r="G985" s="5">
        <v>2599.8000000000002</v>
      </c>
      <c r="H985" s="5">
        <v>467.96</v>
      </c>
      <c r="I985" s="1" t="s">
        <v>5417</v>
      </c>
      <c r="J985" s="5">
        <v>0</v>
      </c>
      <c r="K985" s="5">
        <v>0</v>
      </c>
      <c r="L985" s="1" t="s">
        <v>5349</v>
      </c>
      <c r="M985" s="5">
        <v>2599.8000000000002</v>
      </c>
      <c r="N985" s="5">
        <v>389.97</v>
      </c>
      <c r="O985" s="1" t="s">
        <v>3642</v>
      </c>
      <c r="P985" s="5">
        <v>2599.8000000000002</v>
      </c>
      <c r="Q985" s="5">
        <v>42.9</v>
      </c>
      <c r="R985" s="1" t="s">
        <v>5351</v>
      </c>
      <c r="S985" s="5">
        <v>2599.8000000000002</v>
      </c>
      <c r="T985" s="5">
        <v>197.58</v>
      </c>
      <c r="U985" s="1" t="s">
        <v>5351</v>
      </c>
      <c r="V985" s="1" t="s">
        <v>5351</v>
      </c>
      <c r="W985" s="1" t="s">
        <v>2166</v>
      </c>
      <c r="X985" s="1" t="s">
        <v>5408</v>
      </c>
      <c r="Y985" s="1" t="s">
        <v>2167</v>
      </c>
      <c r="Z985" s="1" t="s">
        <v>2168</v>
      </c>
      <c r="AB985" s="8" t="str">
        <f t="shared" si="188"/>
        <v>000156186</v>
      </c>
      <c r="AC985" t="str">
        <f t="shared" si="189"/>
        <v>09/06/2015</v>
      </c>
      <c r="AD985" t="str">
        <f t="shared" si="190"/>
        <v>04606776000291</v>
      </c>
      <c r="AE985" s="9">
        <f t="shared" si="191"/>
        <v>2989.77</v>
      </c>
      <c r="AF985">
        <f t="shared" si="192"/>
        <v>0</v>
      </c>
      <c r="AH985">
        <v>7663094</v>
      </c>
      <c r="AI985" s="10" t="s">
        <v>6340</v>
      </c>
      <c r="AJ985">
        <v>155860</v>
      </c>
      <c r="AK985" t="s">
        <v>3580</v>
      </c>
      <c r="AL985">
        <v>1</v>
      </c>
      <c r="AM985">
        <v>2</v>
      </c>
      <c r="AN985" s="11" t="e">
        <f>VLOOKUP(TRIM(AK985),[1]Sheet1!$V:$W,2,FALSE)</f>
        <v>#N/A</v>
      </c>
      <c r="AO985" s="11">
        <f t="shared" si="193"/>
        <v>0</v>
      </c>
      <c r="AP985" s="10">
        <f t="shared" si="194"/>
        <v>0</v>
      </c>
      <c r="AQ985" s="10"/>
      <c r="AR985" s="11" t="b">
        <f t="shared" si="195"/>
        <v>0</v>
      </c>
      <c r="AT985" s="1" t="s">
        <v>2888</v>
      </c>
      <c r="AU985" s="3">
        <v>42170</v>
      </c>
      <c r="AV985" s="1" t="s">
        <v>2889</v>
      </c>
      <c r="AW985" t="str">
        <f t="shared" si="196"/>
        <v>43032358000109</v>
      </c>
      <c r="AX985" s="12">
        <f t="shared" si="197"/>
        <v>132.48000000000002</v>
      </c>
      <c r="AY985" s="12">
        <f t="shared" si="198"/>
        <v>0</v>
      </c>
      <c r="BA985" t="str">
        <f t="shared" si="199"/>
        <v>15/06/2015;43032358000109;132,48;0,00</v>
      </c>
    </row>
    <row r="986" spans="1:53" x14ac:dyDescent="0.2">
      <c r="A986" s="1" t="s">
        <v>5346</v>
      </c>
      <c r="B986" s="1" t="s">
        <v>2169</v>
      </c>
      <c r="C986" s="3">
        <v>42165</v>
      </c>
      <c r="D986" s="1" t="s">
        <v>3662</v>
      </c>
      <c r="E986" s="1" t="s">
        <v>5347</v>
      </c>
      <c r="F986" s="5">
        <v>7705</v>
      </c>
      <c r="G986" s="5">
        <v>7705</v>
      </c>
      <c r="H986" s="5">
        <v>1386.9</v>
      </c>
      <c r="I986" s="1" t="s">
        <v>5417</v>
      </c>
      <c r="J986" s="5">
        <v>0</v>
      </c>
      <c r="K986" s="5">
        <v>0</v>
      </c>
      <c r="L986" s="1" t="s">
        <v>5349</v>
      </c>
      <c r="M986" s="5">
        <v>0</v>
      </c>
      <c r="N986" s="5">
        <v>0</v>
      </c>
      <c r="O986" s="1" t="s">
        <v>5349</v>
      </c>
      <c r="P986" s="5">
        <v>7705</v>
      </c>
      <c r="Q986" s="5">
        <v>127.13</v>
      </c>
      <c r="R986" s="1" t="s">
        <v>5351</v>
      </c>
      <c r="S986" s="5">
        <v>7705</v>
      </c>
      <c r="T986" s="5">
        <v>585.58000000000004</v>
      </c>
      <c r="U986" s="1" t="s">
        <v>5351</v>
      </c>
      <c r="V986" s="1" t="s">
        <v>5351</v>
      </c>
      <c r="W986" s="1" t="s">
        <v>3850</v>
      </c>
      <c r="X986" s="1" t="s">
        <v>5685</v>
      </c>
      <c r="Y986" s="1" t="s">
        <v>2112</v>
      </c>
      <c r="Z986" s="1" t="s">
        <v>2113</v>
      </c>
      <c r="AB986" s="8" t="str">
        <f t="shared" si="188"/>
        <v>000156187</v>
      </c>
      <c r="AC986" t="str">
        <f t="shared" si="189"/>
        <v>10/06/2015</v>
      </c>
      <c r="AD986" t="str">
        <f t="shared" si="190"/>
        <v>59105999002804</v>
      </c>
      <c r="AE986" s="9">
        <f t="shared" si="191"/>
        <v>7705</v>
      </c>
      <c r="AF986">
        <f t="shared" si="192"/>
        <v>0</v>
      </c>
      <c r="AH986">
        <v>6783934</v>
      </c>
      <c r="AI986" s="10" t="s">
        <v>6252</v>
      </c>
      <c r="AJ986">
        <v>155861</v>
      </c>
      <c r="AK986" t="s">
        <v>4156</v>
      </c>
      <c r="AL986">
        <v>5</v>
      </c>
      <c r="AM986">
        <v>13</v>
      </c>
      <c r="AN986" s="11">
        <f>VLOOKUP(TRIM(AK986),[1]Sheet1!$V:$W,2,FALSE)</f>
        <v>8.1999999999999993</v>
      </c>
      <c r="AO986" s="11">
        <f t="shared" si="193"/>
        <v>8.1999999999999993</v>
      </c>
      <c r="AP986" s="10">
        <f t="shared" si="194"/>
        <v>106.6</v>
      </c>
      <c r="AQ986" s="10"/>
      <c r="AR986" s="11" t="b">
        <f t="shared" si="195"/>
        <v>0</v>
      </c>
      <c r="AT986" s="1" t="s">
        <v>2892</v>
      </c>
      <c r="AU986" s="3">
        <v>42170</v>
      </c>
      <c r="AV986" s="1" t="s">
        <v>1837</v>
      </c>
      <c r="AW986" t="str">
        <f t="shared" si="196"/>
        <v>43375930000132</v>
      </c>
      <c r="AX986" s="12">
        <f t="shared" si="197"/>
        <v>1840.57</v>
      </c>
      <c r="AY986" s="12">
        <f t="shared" si="198"/>
        <v>0</v>
      </c>
      <c r="BA986" t="str">
        <f t="shared" si="199"/>
        <v>15/06/2015;43375930000132;1840,57;0,00</v>
      </c>
    </row>
    <row r="987" spans="1:53" x14ac:dyDescent="0.2">
      <c r="A987" s="1" t="s">
        <v>5346</v>
      </c>
      <c r="B987" s="1" t="s">
        <v>2170</v>
      </c>
      <c r="C987" s="3">
        <v>42165</v>
      </c>
      <c r="D987" s="1" t="s">
        <v>3649</v>
      </c>
      <c r="E987" s="1" t="s">
        <v>5382</v>
      </c>
      <c r="F987" s="5">
        <v>206.92</v>
      </c>
      <c r="G987" s="5">
        <v>172.43</v>
      </c>
      <c r="H987" s="5">
        <v>6.9</v>
      </c>
      <c r="I987" s="1" t="s">
        <v>5406</v>
      </c>
      <c r="J987" s="5">
        <v>0</v>
      </c>
      <c r="K987" s="5">
        <v>0</v>
      </c>
      <c r="L987" s="1" t="s">
        <v>5349</v>
      </c>
      <c r="M987" s="5">
        <v>172.43</v>
      </c>
      <c r="N987" s="5">
        <v>34.49</v>
      </c>
      <c r="O987" s="1" t="s">
        <v>3642</v>
      </c>
      <c r="P987" s="5">
        <v>172.43</v>
      </c>
      <c r="Q987" s="5">
        <v>2.85</v>
      </c>
      <c r="R987" s="1" t="s">
        <v>5351</v>
      </c>
      <c r="S987" s="5">
        <v>172.43</v>
      </c>
      <c r="T987" s="5">
        <v>13.1</v>
      </c>
      <c r="U987" s="1" t="s">
        <v>5351</v>
      </c>
      <c r="V987" s="1" t="s">
        <v>5351</v>
      </c>
      <c r="W987" s="1" t="s">
        <v>5641</v>
      </c>
      <c r="X987" s="1" t="s">
        <v>5498</v>
      </c>
      <c r="Y987" s="1" t="s">
        <v>3567</v>
      </c>
      <c r="Z987" s="1" t="s">
        <v>3568</v>
      </c>
      <c r="AB987" s="8" t="str">
        <f t="shared" si="188"/>
        <v>000156188</v>
      </c>
      <c r="AC987" t="str">
        <f t="shared" si="189"/>
        <v>10/06/2015</v>
      </c>
      <c r="AD987" t="str">
        <f t="shared" si="190"/>
        <v>82321845000143</v>
      </c>
      <c r="AE987" s="9">
        <f t="shared" si="191"/>
        <v>206.92</v>
      </c>
      <c r="AF987">
        <f t="shared" si="192"/>
        <v>0</v>
      </c>
      <c r="AH987">
        <v>6784250</v>
      </c>
      <c r="AI987" s="10" t="s">
        <v>6201</v>
      </c>
      <c r="AJ987">
        <v>155862</v>
      </c>
      <c r="AK987" t="s">
        <v>4230</v>
      </c>
      <c r="AL987">
        <v>0</v>
      </c>
      <c r="AM987">
        <v>0.15</v>
      </c>
      <c r="AN987" s="11">
        <f>VLOOKUP(TRIM(AK987),[1]Sheet1!$V:$W,2,FALSE)</f>
        <v>0</v>
      </c>
      <c r="AO987" s="11">
        <f t="shared" si="193"/>
        <v>0</v>
      </c>
      <c r="AP987" s="10">
        <f t="shared" si="194"/>
        <v>0</v>
      </c>
      <c r="AQ987" s="10"/>
      <c r="AR987" s="11" t="b">
        <f t="shared" si="195"/>
        <v>0</v>
      </c>
      <c r="AT987" s="1" t="s">
        <v>2893</v>
      </c>
      <c r="AU987" s="3">
        <v>42170</v>
      </c>
      <c r="AV987" s="1" t="s">
        <v>2894</v>
      </c>
      <c r="AW987" t="str">
        <f t="shared" si="196"/>
        <v>25587387000155</v>
      </c>
      <c r="AX987" s="12">
        <f t="shared" si="197"/>
        <v>284.5</v>
      </c>
      <c r="AY987" s="12">
        <f t="shared" si="198"/>
        <v>0</v>
      </c>
      <c r="BA987" t="str">
        <f t="shared" si="199"/>
        <v>15/06/2015;25587387000155;284,50;0,00</v>
      </c>
    </row>
    <row r="988" spans="1:53" x14ac:dyDescent="0.2">
      <c r="A988" s="1" t="s">
        <v>5346</v>
      </c>
      <c r="B988" s="1" t="s">
        <v>2170</v>
      </c>
      <c r="C988" s="3">
        <v>42165</v>
      </c>
      <c r="D988" s="1" t="s">
        <v>3649</v>
      </c>
      <c r="E988" s="1" t="s">
        <v>5382</v>
      </c>
      <c r="F988" s="5">
        <v>760.53</v>
      </c>
      <c r="G988" s="5">
        <v>661.33</v>
      </c>
      <c r="H988" s="5">
        <v>26.45</v>
      </c>
      <c r="I988" s="1" t="s">
        <v>5406</v>
      </c>
      <c r="J988" s="5">
        <v>0</v>
      </c>
      <c r="K988" s="5">
        <v>0</v>
      </c>
      <c r="L988" s="1" t="s">
        <v>5349</v>
      </c>
      <c r="M988" s="5">
        <v>661.33</v>
      </c>
      <c r="N988" s="5">
        <v>99.2</v>
      </c>
      <c r="O988" s="1" t="s">
        <v>3642</v>
      </c>
      <c r="P988" s="5">
        <v>661.33</v>
      </c>
      <c r="Q988" s="5">
        <v>10.91</v>
      </c>
      <c r="R988" s="1" t="s">
        <v>5351</v>
      </c>
      <c r="S988" s="5">
        <v>661.33</v>
      </c>
      <c r="T988" s="5">
        <v>50.26</v>
      </c>
      <c r="U988" s="1" t="s">
        <v>5351</v>
      </c>
      <c r="V988" s="1" t="s">
        <v>5351</v>
      </c>
      <c r="W988" s="1" t="s">
        <v>5641</v>
      </c>
      <c r="X988" s="1" t="s">
        <v>5408</v>
      </c>
      <c r="Y988" s="1" t="s">
        <v>2171</v>
      </c>
      <c r="Z988" s="1" t="s">
        <v>2172</v>
      </c>
      <c r="AB988" s="8" t="str">
        <f t="shared" si="188"/>
        <v>000156188</v>
      </c>
      <c r="AC988" t="str">
        <f t="shared" si="189"/>
        <v>10/06/2015</v>
      </c>
      <c r="AD988" t="str">
        <f t="shared" si="190"/>
        <v>82321845000143</v>
      </c>
      <c r="AE988" s="9">
        <f t="shared" si="191"/>
        <v>760.53</v>
      </c>
      <c r="AF988">
        <f t="shared" si="192"/>
        <v>0</v>
      </c>
      <c r="AH988">
        <v>6782677</v>
      </c>
      <c r="AI988" s="10" t="s">
        <v>6240</v>
      </c>
      <c r="AJ988">
        <v>155863</v>
      </c>
      <c r="AK988" t="s">
        <v>5890</v>
      </c>
      <c r="AL988">
        <v>1</v>
      </c>
      <c r="AM988">
        <v>35</v>
      </c>
      <c r="AN988" s="11" t="e">
        <f>VLOOKUP(TRIM(AK988),[1]Sheet1!$V:$W,2,FALSE)</f>
        <v>#N/A</v>
      </c>
      <c r="AO988" s="11">
        <f t="shared" si="193"/>
        <v>0</v>
      </c>
      <c r="AP988" s="10">
        <f t="shared" si="194"/>
        <v>0</v>
      </c>
      <c r="AQ988" s="10"/>
      <c r="AR988" s="11" t="b">
        <f t="shared" si="195"/>
        <v>0</v>
      </c>
      <c r="AT988" s="1" t="s">
        <v>2898</v>
      </c>
      <c r="AU988" s="3">
        <v>42170</v>
      </c>
      <c r="AV988" s="1" t="s">
        <v>5243</v>
      </c>
      <c r="AW988" t="str">
        <f t="shared" si="196"/>
        <v>46044053004100</v>
      </c>
      <c r="AX988" s="12">
        <f t="shared" si="197"/>
        <v>853.36</v>
      </c>
      <c r="AY988" s="12">
        <f t="shared" si="198"/>
        <v>0</v>
      </c>
      <c r="BA988" t="str">
        <f t="shared" si="199"/>
        <v>15/06/2015;46044053004100;853,36;0,00</v>
      </c>
    </row>
    <row r="989" spans="1:53" x14ac:dyDescent="0.2">
      <c r="A989" s="1" t="s">
        <v>5346</v>
      </c>
      <c r="B989" s="1" t="s">
        <v>2170</v>
      </c>
      <c r="C989" s="3">
        <v>42165</v>
      </c>
      <c r="D989" s="1" t="s">
        <v>3649</v>
      </c>
      <c r="E989" s="1" t="s">
        <v>5382</v>
      </c>
      <c r="F989" s="5">
        <v>597.53</v>
      </c>
      <c r="G989" s="5">
        <v>519.59</v>
      </c>
      <c r="H989" s="5">
        <v>20.78</v>
      </c>
      <c r="I989" s="1" t="s">
        <v>5406</v>
      </c>
      <c r="J989" s="5">
        <v>0</v>
      </c>
      <c r="K989" s="5">
        <v>0</v>
      </c>
      <c r="L989" s="1" t="s">
        <v>5349</v>
      </c>
      <c r="M989" s="5">
        <v>519.59</v>
      </c>
      <c r="N989" s="5">
        <v>77.94</v>
      </c>
      <c r="O989" s="1" t="s">
        <v>3642</v>
      </c>
      <c r="P989" s="5">
        <v>519.59</v>
      </c>
      <c r="Q989" s="5">
        <v>8.57</v>
      </c>
      <c r="R989" s="1" t="s">
        <v>5351</v>
      </c>
      <c r="S989" s="5">
        <v>519.59</v>
      </c>
      <c r="T989" s="5">
        <v>39.49</v>
      </c>
      <c r="U989" s="1" t="s">
        <v>5351</v>
      </c>
      <c r="V989" s="1" t="s">
        <v>5351</v>
      </c>
      <c r="W989" s="1" t="s">
        <v>5641</v>
      </c>
      <c r="X989" s="1" t="s">
        <v>5408</v>
      </c>
      <c r="Y989" s="1" t="s">
        <v>5975</v>
      </c>
      <c r="Z989" s="1" t="s">
        <v>5976</v>
      </c>
      <c r="AB989" s="8" t="str">
        <f t="shared" si="188"/>
        <v>000156188</v>
      </c>
      <c r="AC989" t="str">
        <f t="shared" si="189"/>
        <v>10/06/2015</v>
      </c>
      <c r="AD989" t="str">
        <f t="shared" si="190"/>
        <v>82321845000143</v>
      </c>
      <c r="AE989" s="9">
        <f t="shared" si="191"/>
        <v>597.53</v>
      </c>
      <c r="AF989">
        <f t="shared" si="192"/>
        <v>0</v>
      </c>
      <c r="AH989">
        <v>6783934</v>
      </c>
      <c r="AI989" s="10" t="s">
        <v>6252</v>
      </c>
      <c r="AJ989">
        <v>155864</v>
      </c>
      <c r="AK989" t="s">
        <v>5754</v>
      </c>
      <c r="AL989">
        <v>1</v>
      </c>
      <c r="AM989">
        <v>1</v>
      </c>
      <c r="AN989" s="11" t="e">
        <f>VLOOKUP(TRIM(AK989),[1]Sheet1!$V:$W,2,FALSE)</f>
        <v>#N/A</v>
      </c>
      <c r="AO989" s="11">
        <f t="shared" si="193"/>
        <v>0</v>
      </c>
      <c r="AP989" s="10">
        <f t="shared" si="194"/>
        <v>0</v>
      </c>
      <c r="AQ989" s="10"/>
      <c r="AR989" s="11" t="b">
        <f t="shared" si="195"/>
        <v>0</v>
      </c>
      <c r="AT989" s="1" t="s">
        <v>2899</v>
      </c>
      <c r="AU989" s="3">
        <v>42170</v>
      </c>
      <c r="AV989" s="1" t="s">
        <v>3717</v>
      </c>
      <c r="AW989" t="str">
        <f t="shared" si="196"/>
        <v>54305743001170</v>
      </c>
      <c r="AX989" s="12">
        <f t="shared" si="197"/>
        <v>11766.49</v>
      </c>
      <c r="AY989" s="12">
        <f t="shared" si="198"/>
        <v>94.315919999999991</v>
      </c>
      <c r="BA989" t="str">
        <f t="shared" si="199"/>
        <v>15/06/2015;54305743001170;11766,49;94,32</v>
      </c>
    </row>
    <row r="990" spans="1:53" x14ac:dyDescent="0.2">
      <c r="A990" s="1" t="s">
        <v>5346</v>
      </c>
      <c r="B990" s="1" t="s">
        <v>2170</v>
      </c>
      <c r="C990" s="3">
        <v>42165</v>
      </c>
      <c r="D990" s="1" t="s">
        <v>3649</v>
      </c>
      <c r="E990" s="1" t="s">
        <v>5382</v>
      </c>
      <c r="F990" s="5">
        <v>206.92</v>
      </c>
      <c r="G990" s="5">
        <v>172.43</v>
      </c>
      <c r="H990" s="5">
        <v>6.9</v>
      </c>
      <c r="I990" s="1" t="s">
        <v>5406</v>
      </c>
      <c r="J990" s="5">
        <v>0</v>
      </c>
      <c r="K990" s="5">
        <v>0</v>
      </c>
      <c r="L990" s="1" t="s">
        <v>5349</v>
      </c>
      <c r="M990" s="5">
        <v>172.43</v>
      </c>
      <c r="N990" s="5">
        <v>34.49</v>
      </c>
      <c r="O990" s="1" t="s">
        <v>3642</v>
      </c>
      <c r="P990" s="5">
        <v>172.43</v>
      </c>
      <c r="Q990" s="5">
        <v>2.85</v>
      </c>
      <c r="R990" s="1" t="s">
        <v>5351</v>
      </c>
      <c r="S990" s="5">
        <v>172.43</v>
      </c>
      <c r="T990" s="5">
        <v>13.1</v>
      </c>
      <c r="U990" s="1" t="s">
        <v>5351</v>
      </c>
      <c r="V990" s="1" t="s">
        <v>5351</v>
      </c>
      <c r="W990" s="1" t="s">
        <v>5641</v>
      </c>
      <c r="X990" s="1" t="s">
        <v>5498</v>
      </c>
      <c r="Y990" s="1" t="s">
        <v>2173</v>
      </c>
      <c r="Z990" s="1" t="s">
        <v>2174</v>
      </c>
      <c r="AB990" s="8" t="str">
        <f t="shared" si="188"/>
        <v>000156188</v>
      </c>
      <c r="AC990" t="str">
        <f t="shared" si="189"/>
        <v>10/06/2015</v>
      </c>
      <c r="AD990" t="str">
        <f t="shared" si="190"/>
        <v>82321845000143</v>
      </c>
      <c r="AE990" s="9">
        <f t="shared" si="191"/>
        <v>206.92</v>
      </c>
      <c r="AF990">
        <f t="shared" si="192"/>
        <v>0</v>
      </c>
      <c r="AH990">
        <v>7659887</v>
      </c>
      <c r="AI990" s="10" t="s">
        <v>6341</v>
      </c>
      <c r="AJ990">
        <v>155865</v>
      </c>
      <c r="AK990" t="s">
        <v>5367</v>
      </c>
      <c r="AL990">
        <v>0</v>
      </c>
      <c r="AM990">
        <v>2</v>
      </c>
      <c r="AN990" s="11" t="e">
        <f>VLOOKUP(TRIM(AK990),[1]Sheet1!$V:$W,2,FALSE)</f>
        <v>#N/A</v>
      </c>
      <c r="AO990" s="11">
        <f t="shared" si="193"/>
        <v>0</v>
      </c>
      <c r="AP990" s="10">
        <f t="shared" si="194"/>
        <v>0</v>
      </c>
      <c r="AQ990" s="10"/>
      <c r="AR990" s="11" t="b">
        <f t="shared" si="195"/>
        <v>0</v>
      </c>
      <c r="AT990" s="1" t="s">
        <v>2925</v>
      </c>
      <c r="AU990" s="3">
        <v>42170</v>
      </c>
      <c r="AV990" s="1" t="s">
        <v>2062</v>
      </c>
      <c r="AW990" t="str">
        <f t="shared" si="196"/>
        <v>02195445000361</v>
      </c>
      <c r="AX990" s="12">
        <f t="shared" si="197"/>
        <v>305.31</v>
      </c>
      <c r="AY990" s="12">
        <f t="shared" si="198"/>
        <v>0</v>
      </c>
      <c r="BA990" t="str">
        <f t="shared" si="199"/>
        <v>15/06/2015;02195445000361;305,31;0,00</v>
      </c>
    </row>
    <row r="991" spans="1:53" x14ac:dyDescent="0.2">
      <c r="A991" s="1" t="s">
        <v>5346</v>
      </c>
      <c r="B991" s="1" t="s">
        <v>2170</v>
      </c>
      <c r="C991" s="3">
        <v>42165</v>
      </c>
      <c r="D991" s="1" t="s">
        <v>3649</v>
      </c>
      <c r="E991" s="1" t="s">
        <v>5382</v>
      </c>
      <c r="F991" s="5">
        <v>206.92</v>
      </c>
      <c r="G991" s="5">
        <v>172.43</v>
      </c>
      <c r="H991" s="5">
        <v>6.9</v>
      </c>
      <c r="I991" s="1" t="s">
        <v>5406</v>
      </c>
      <c r="J991" s="5">
        <v>0</v>
      </c>
      <c r="K991" s="5">
        <v>0</v>
      </c>
      <c r="L991" s="1" t="s">
        <v>5349</v>
      </c>
      <c r="M991" s="5">
        <v>172.43</v>
      </c>
      <c r="N991" s="5">
        <v>34.49</v>
      </c>
      <c r="O991" s="1" t="s">
        <v>3642</v>
      </c>
      <c r="P991" s="5">
        <v>172.43</v>
      </c>
      <c r="Q991" s="5">
        <v>2.85</v>
      </c>
      <c r="R991" s="1" t="s">
        <v>5351</v>
      </c>
      <c r="S991" s="5">
        <v>172.43</v>
      </c>
      <c r="T991" s="5">
        <v>13.1</v>
      </c>
      <c r="U991" s="1" t="s">
        <v>5351</v>
      </c>
      <c r="V991" s="1" t="s">
        <v>5351</v>
      </c>
      <c r="W991" s="1" t="s">
        <v>5641</v>
      </c>
      <c r="X991" s="1" t="s">
        <v>5498</v>
      </c>
      <c r="Y991" s="1" t="s">
        <v>2175</v>
      </c>
      <c r="Z991" s="1" t="s">
        <v>2176</v>
      </c>
      <c r="AB991" s="8" t="str">
        <f t="shared" si="188"/>
        <v>000156188</v>
      </c>
      <c r="AC991" t="str">
        <f t="shared" si="189"/>
        <v>10/06/2015</v>
      </c>
      <c r="AD991" t="str">
        <f t="shared" si="190"/>
        <v>82321845000143</v>
      </c>
      <c r="AE991" s="9">
        <f t="shared" si="191"/>
        <v>206.92</v>
      </c>
      <c r="AF991">
        <f t="shared" si="192"/>
        <v>0</v>
      </c>
      <c r="AH991">
        <v>6792727</v>
      </c>
      <c r="AI991" s="10" t="s">
        <v>6342</v>
      </c>
      <c r="AJ991">
        <v>155866</v>
      </c>
      <c r="AK991" t="s">
        <v>5136</v>
      </c>
      <c r="AL991">
        <v>0</v>
      </c>
      <c r="AM991">
        <v>2</v>
      </c>
      <c r="AN991" s="11" t="e">
        <f>VLOOKUP(TRIM(AK991),[1]Sheet1!$V:$W,2,FALSE)</f>
        <v>#N/A</v>
      </c>
      <c r="AO991" s="11">
        <f t="shared" si="193"/>
        <v>0</v>
      </c>
      <c r="AP991" s="10">
        <f t="shared" si="194"/>
        <v>0</v>
      </c>
      <c r="AQ991" s="10"/>
      <c r="AR991" s="11" t="b">
        <f t="shared" si="195"/>
        <v>0</v>
      </c>
      <c r="AT991" s="1" t="s">
        <v>2926</v>
      </c>
      <c r="AU991" s="3">
        <v>42170</v>
      </c>
      <c r="AV991" s="1" t="s">
        <v>2927</v>
      </c>
      <c r="AW991" t="str">
        <f t="shared" si="196"/>
        <v>60561719005940</v>
      </c>
      <c r="AX991" s="12">
        <f t="shared" si="197"/>
        <v>783.36</v>
      </c>
      <c r="AY991" s="12">
        <f t="shared" si="198"/>
        <v>0</v>
      </c>
      <c r="BA991" t="str">
        <f t="shared" si="199"/>
        <v>15/06/2015;60561719005940;783,36;0,00</v>
      </c>
    </row>
    <row r="992" spans="1:53" x14ac:dyDescent="0.2">
      <c r="A992" s="1" t="s">
        <v>5346</v>
      </c>
      <c r="B992" s="1" t="s">
        <v>2170</v>
      </c>
      <c r="C992" s="3">
        <v>42165</v>
      </c>
      <c r="D992" s="1" t="s">
        <v>3649</v>
      </c>
      <c r="E992" s="1" t="s">
        <v>5382</v>
      </c>
      <c r="F992" s="5">
        <v>357.17</v>
      </c>
      <c r="G992" s="5">
        <v>310.58</v>
      </c>
      <c r="H992" s="5">
        <v>12.42</v>
      </c>
      <c r="I992" s="1" t="s">
        <v>5406</v>
      </c>
      <c r="J992" s="5">
        <v>0</v>
      </c>
      <c r="K992" s="5">
        <v>0</v>
      </c>
      <c r="L992" s="1" t="s">
        <v>5349</v>
      </c>
      <c r="M992" s="5">
        <v>310.58</v>
      </c>
      <c r="N992" s="5">
        <v>46.59</v>
      </c>
      <c r="O992" s="1" t="s">
        <v>3642</v>
      </c>
      <c r="P992" s="5">
        <v>310.58</v>
      </c>
      <c r="Q992" s="5">
        <v>5.12</v>
      </c>
      <c r="R992" s="1" t="s">
        <v>5351</v>
      </c>
      <c r="S992" s="5">
        <v>310.58</v>
      </c>
      <c r="T992" s="5">
        <v>23.6</v>
      </c>
      <c r="U992" s="1" t="s">
        <v>5351</v>
      </c>
      <c r="V992" s="1" t="s">
        <v>5351</v>
      </c>
      <c r="W992" s="1" t="s">
        <v>5641</v>
      </c>
      <c r="X992" s="1" t="s">
        <v>5408</v>
      </c>
      <c r="Y992" s="1" t="s">
        <v>5194</v>
      </c>
      <c r="Z992" s="1" t="s">
        <v>5195</v>
      </c>
      <c r="AB992" s="8" t="str">
        <f t="shared" si="188"/>
        <v>000156188</v>
      </c>
      <c r="AC992" t="str">
        <f t="shared" si="189"/>
        <v>10/06/2015</v>
      </c>
      <c r="AD992" t="str">
        <f t="shared" si="190"/>
        <v>82321845000143</v>
      </c>
      <c r="AE992" s="9">
        <f t="shared" si="191"/>
        <v>357.17</v>
      </c>
      <c r="AF992">
        <f t="shared" si="192"/>
        <v>0</v>
      </c>
      <c r="AH992">
        <v>6790805</v>
      </c>
      <c r="AI992" s="10" t="s">
        <v>6343</v>
      </c>
      <c r="AJ992">
        <v>155867</v>
      </c>
      <c r="AK992" t="s">
        <v>5375</v>
      </c>
      <c r="AL992">
        <v>0</v>
      </c>
      <c r="AM992">
        <v>5</v>
      </c>
      <c r="AN992" s="11" t="e">
        <f>VLOOKUP(TRIM(AK992),[1]Sheet1!$V:$W,2,FALSE)</f>
        <v>#N/A</v>
      </c>
      <c r="AO992" s="11">
        <f t="shared" si="193"/>
        <v>0</v>
      </c>
      <c r="AP992" s="10">
        <f t="shared" si="194"/>
        <v>0</v>
      </c>
      <c r="AQ992" s="10"/>
      <c r="AR992" s="11" t="b">
        <f t="shared" si="195"/>
        <v>0</v>
      </c>
      <c r="AT992" s="1" t="s">
        <v>2931</v>
      </c>
      <c r="AU992" s="3">
        <v>42170</v>
      </c>
      <c r="AV992" s="1" t="s">
        <v>3855</v>
      </c>
      <c r="AW992" t="str">
        <f t="shared" si="196"/>
        <v>64255136001105</v>
      </c>
      <c r="AX992" s="12">
        <f t="shared" si="197"/>
        <v>2700.9</v>
      </c>
      <c r="AY992" s="12">
        <f t="shared" si="198"/>
        <v>0</v>
      </c>
      <c r="BA992" t="str">
        <f t="shared" si="199"/>
        <v>15/06/2015;64255136001105;2700,90;0,00</v>
      </c>
    </row>
    <row r="993" spans="1:53" x14ac:dyDescent="0.2">
      <c r="A993" s="1" t="s">
        <v>5346</v>
      </c>
      <c r="B993" s="1" t="s">
        <v>2170</v>
      </c>
      <c r="C993" s="3">
        <v>42165</v>
      </c>
      <c r="D993" s="1" t="s">
        <v>3649</v>
      </c>
      <c r="E993" s="1" t="s">
        <v>5382</v>
      </c>
      <c r="F993" s="5">
        <v>298.76</v>
      </c>
      <c r="G993" s="5">
        <v>259.79000000000002</v>
      </c>
      <c r="H993" s="5">
        <v>10.39</v>
      </c>
      <c r="I993" s="1" t="s">
        <v>5406</v>
      </c>
      <c r="J993" s="5">
        <v>0</v>
      </c>
      <c r="K993" s="5">
        <v>0</v>
      </c>
      <c r="L993" s="1" t="s">
        <v>5349</v>
      </c>
      <c r="M993" s="5">
        <v>259.79000000000002</v>
      </c>
      <c r="N993" s="5">
        <v>38.97</v>
      </c>
      <c r="O993" s="1" t="s">
        <v>3642</v>
      </c>
      <c r="P993" s="5">
        <v>259.79000000000002</v>
      </c>
      <c r="Q993" s="5">
        <v>4.29</v>
      </c>
      <c r="R993" s="1" t="s">
        <v>5351</v>
      </c>
      <c r="S993" s="5">
        <v>259.79000000000002</v>
      </c>
      <c r="T993" s="5">
        <v>19.739999999999998</v>
      </c>
      <c r="U993" s="1" t="s">
        <v>5351</v>
      </c>
      <c r="V993" s="1" t="s">
        <v>5351</v>
      </c>
      <c r="W993" s="1" t="s">
        <v>5641</v>
      </c>
      <c r="X993" s="1" t="s">
        <v>5408</v>
      </c>
      <c r="Y993" s="1" t="s">
        <v>2177</v>
      </c>
      <c r="Z993" s="1" t="s">
        <v>2178</v>
      </c>
      <c r="AB993" s="8" t="str">
        <f t="shared" si="188"/>
        <v>000156188</v>
      </c>
      <c r="AC993" t="str">
        <f t="shared" si="189"/>
        <v>10/06/2015</v>
      </c>
      <c r="AD993" t="str">
        <f t="shared" si="190"/>
        <v>82321845000143</v>
      </c>
      <c r="AE993" s="9">
        <f t="shared" si="191"/>
        <v>298.76</v>
      </c>
      <c r="AF993">
        <f t="shared" si="192"/>
        <v>0</v>
      </c>
      <c r="AH993">
        <v>7343345</v>
      </c>
      <c r="AI993" s="10" t="s">
        <v>6344</v>
      </c>
      <c r="AJ993">
        <v>155868</v>
      </c>
      <c r="AK993" t="s">
        <v>4098</v>
      </c>
      <c r="AL993">
        <v>0</v>
      </c>
      <c r="AM993">
        <v>1</v>
      </c>
      <c r="AN993" s="11" t="e">
        <f>VLOOKUP(TRIM(AK993),[1]Sheet1!$V:$W,2,FALSE)</f>
        <v>#N/A</v>
      </c>
      <c r="AO993" s="11">
        <f t="shared" si="193"/>
        <v>0</v>
      </c>
      <c r="AP993" s="10">
        <f t="shared" si="194"/>
        <v>0</v>
      </c>
      <c r="AQ993" s="10"/>
      <c r="AR993" s="11" t="b">
        <f t="shared" si="195"/>
        <v>0</v>
      </c>
      <c r="AT993" s="1" t="s">
        <v>2932</v>
      </c>
      <c r="AU993" s="3">
        <v>42170</v>
      </c>
      <c r="AV993" s="1" t="s">
        <v>5255</v>
      </c>
      <c r="AW993" t="str">
        <f t="shared" si="196"/>
        <v>03523188000140</v>
      </c>
      <c r="AX993" s="12">
        <f t="shared" si="197"/>
        <v>6644</v>
      </c>
      <c r="AY993" s="12">
        <f t="shared" si="198"/>
        <v>0</v>
      </c>
      <c r="BA993" t="str">
        <f t="shared" si="199"/>
        <v>15/06/2015;03523188000140;6644,00;0,00</v>
      </c>
    </row>
    <row r="994" spans="1:53" x14ac:dyDescent="0.2">
      <c r="A994" s="1" t="s">
        <v>5346</v>
      </c>
      <c r="B994" s="1" t="s">
        <v>2170</v>
      </c>
      <c r="C994" s="3">
        <v>42165</v>
      </c>
      <c r="D994" s="1" t="s">
        <v>3649</v>
      </c>
      <c r="E994" s="1" t="s">
        <v>5382</v>
      </c>
      <c r="F994" s="5">
        <v>760.53</v>
      </c>
      <c r="G994" s="5">
        <v>661.33</v>
      </c>
      <c r="H994" s="5">
        <v>26.45</v>
      </c>
      <c r="I994" s="1" t="s">
        <v>5406</v>
      </c>
      <c r="J994" s="5">
        <v>0</v>
      </c>
      <c r="K994" s="5">
        <v>0</v>
      </c>
      <c r="L994" s="1" t="s">
        <v>5349</v>
      </c>
      <c r="M994" s="5">
        <v>661.33</v>
      </c>
      <c r="N994" s="5">
        <v>99.2</v>
      </c>
      <c r="O994" s="1" t="s">
        <v>3642</v>
      </c>
      <c r="P994" s="5">
        <v>661.33</v>
      </c>
      <c r="Q994" s="5">
        <v>10.91</v>
      </c>
      <c r="R994" s="1" t="s">
        <v>5351</v>
      </c>
      <c r="S994" s="5">
        <v>661.33</v>
      </c>
      <c r="T994" s="5">
        <v>50.26</v>
      </c>
      <c r="U994" s="1" t="s">
        <v>5351</v>
      </c>
      <c r="V994" s="1" t="s">
        <v>5351</v>
      </c>
      <c r="W994" s="1" t="s">
        <v>5641</v>
      </c>
      <c r="X994" s="1" t="s">
        <v>5408</v>
      </c>
      <c r="Y994" s="1" t="s">
        <v>5826</v>
      </c>
      <c r="Z994" s="1" t="s">
        <v>5827</v>
      </c>
      <c r="AB994" s="8" t="str">
        <f t="shared" si="188"/>
        <v>000156188</v>
      </c>
      <c r="AC994" t="str">
        <f t="shared" si="189"/>
        <v>10/06/2015</v>
      </c>
      <c r="AD994" t="str">
        <f t="shared" si="190"/>
        <v>82321845000143</v>
      </c>
      <c r="AE994" s="9">
        <f t="shared" si="191"/>
        <v>760.53</v>
      </c>
      <c r="AF994">
        <f t="shared" si="192"/>
        <v>0</v>
      </c>
      <c r="AH994">
        <v>6782872</v>
      </c>
      <c r="AI994" s="10" t="s">
        <v>6260</v>
      </c>
      <c r="AJ994">
        <v>155869</v>
      </c>
      <c r="AK994" t="s">
        <v>5493</v>
      </c>
      <c r="AL994">
        <v>1</v>
      </c>
      <c r="AM994">
        <v>4</v>
      </c>
      <c r="AN994" s="11" t="e">
        <f>VLOOKUP(TRIM(AK994),[1]Sheet1!$V:$W,2,FALSE)</f>
        <v>#N/A</v>
      </c>
      <c r="AO994" s="11">
        <f t="shared" si="193"/>
        <v>0</v>
      </c>
      <c r="AP994" s="10">
        <f t="shared" si="194"/>
        <v>0</v>
      </c>
      <c r="AQ994" s="10"/>
      <c r="AR994" s="11" t="b">
        <f t="shared" si="195"/>
        <v>0</v>
      </c>
      <c r="AT994" s="1" t="s">
        <v>2933</v>
      </c>
      <c r="AU994" s="3">
        <v>42170</v>
      </c>
      <c r="AV994" s="1" t="s">
        <v>2050</v>
      </c>
      <c r="AW994" t="str">
        <f t="shared" si="196"/>
        <v>09262527000169</v>
      </c>
      <c r="AX994" s="12">
        <f t="shared" si="197"/>
        <v>1052.1400000000001</v>
      </c>
      <c r="AY994" s="12">
        <f t="shared" si="198"/>
        <v>0</v>
      </c>
      <c r="BA994" t="str">
        <f t="shared" si="199"/>
        <v>15/06/2015;09262527000169;1052,14;0,00</v>
      </c>
    </row>
    <row r="995" spans="1:53" x14ac:dyDescent="0.2">
      <c r="A995" s="1" t="s">
        <v>5346</v>
      </c>
      <c r="B995" s="1" t="s">
        <v>2179</v>
      </c>
      <c r="C995" s="3">
        <v>42165</v>
      </c>
      <c r="D995" s="1" t="s">
        <v>3700</v>
      </c>
      <c r="E995" s="1" t="s">
        <v>5382</v>
      </c>
      <c r="F995" s="5">
        <v>375.64</v>
      </c>
      <c r="G995" s="5">
        <v>325.97000000000003</v>
      </c>
      <c r="H995" s="5">
        <v>39.119999999999997</v>
      </c>
      <c r="I995" s="1" t="s">
        <v>4243</v>
      </c>
      <c r="J995" s="5">
        <v>493.26</v>
      </c>
      <c r="K995" s="5">
        <v>49.67</v>
      </c>
      <c r="L995" s="1" t="s">
        <v>4243</v>
      </c>
      <c r="M995" s="5">
        <v>0</v>
      </c>
      <c r="N995" s="5">
        <v>0</v>
      </c>
      <c r="O995" s="1" t="s">
        <v>5349</v>
      </c>
      <c r="P995" s="5">
        <v>325.97000000000003</v>
      </c>
      <c r="Q995" s="5">
        <v>5.38</v>
      </c>
      <c r="R995" s="1" t="s">
        <v>5351</v>
      </c>
      <c r="S995" s="5">
        <v>325.97000000000003</v>
      </c>
      <c r="T995" s="5">
        <v>24.77</v>
      </c>
      <c r="U995" s="1" t="s">
        <v>5351</v>
      </c>
      <c r="V995" s="1" t="s">
        <v>5351</v>
      </c>
      <c r="W995" s="1" t="s">
        <v>5641</v>
      </c>
      <c r="X995" s="1" t="s">
        <v>5419</v>
      </c>
      <c r="Y995" s="1" t="s">
        <v>4104</v>
      </c>
      <c r="Z995" s="1" t="s">
        <v>4105</v>
      </c>
      <c r="AB995" s="8" t="str">
        <f t="shared" si="188"/>
        <v>000156189</v>
      </c>
      <c r="AC995" t="str">
        <f t="shared" si="189"/>
        <v>10/06/2015</v>
      </c>
      <c r="AD995" t="str">
        <f t="shared" si="190"/>
        <v>82321845000143</v>
      </c>
      <c r="AE995" s="9">
        <f t="shared" si="191"/>
        <v>375.64</v>
      </c>
      <c r="AF995">
        <f t="shared" si="192"/>
        <v>41</v>
      </c>
      <c r="AH995">
        <v>6782872</v>
      </c>
      <c r="AI995" s="10" t="s">
        <v>6260</v>
      </c>
      <c r="AJ995">
        <v>155869</v>
      </c>
      <c r="AK995" t="s">
        <v>5483</v>
      </c>
      <c r="AL995">
        <v>1</v>
      </c>
      <c r="AM995">
        <v>1</v>
      </c>
      <c r="AN995" s="11" t="e">
        <f>VLOOKUP(TRIM(AK995),[1]Sheet1!$V:$W,2,FALSE)</f>
        <v>#N/A</v>
      </c>
      <c r="AO995" s="11">
        <f t="shared" si="193"/>
        <v>0</v>
      </c>
      <c r="AP995" s="10">
        <f t="shared" si="194"/>
        <v>0</v>
      </c>
      <c r="AQ995" s="10"/>
      <c r="AR995" s="11" t="b">
        <f t="shared" si="195"/>
        <v>0</v>
      </c>
      <c r="AT995" s="1" t="s">
        <v>2934</v>
      </c>
      <c r="AU995" s="3">
        <v>42170</v>
      </c>
      <c r="AV995" s="1" t="s">
        <v>4265</v>
      </c>
      <c r="AW995" t="str">
        <f t="shared" si="196"/>
        <v>06020318000544</v>
      </c>
      <c r="AX995" s="12">
        <f t="shared" si="197"/>
        <v>302.22000000000003</v>
      </c>
      <c r="AY995" s="12">
        <f t="shared" si="198"/>
        <v>28.053900000000002</v>
      </c>
      <c r="BA995" t="str">
        <f t="shared" si="199"/>
        <v>15/06/2015;06020318000544;302,22;28,05</v>
      </c>
    </row>
    <row r="996" spans="1:53" x14ac:dyDescent="0.2">
      <c r="A996" s="1" t="s">
        <v>5346</v>
      </c>
      <c r="B996" s="1" t="s">
        <v>2180</v>
      </c>
      <c r="C996" s="3">
        <v>42165</v>
      </c>
      <c r="D996" s="1" t="s">
        <v>3649</v>
      </c>
      <c r="E996" s="1" t="s">
        <v>5365</v>
      </c>
      <c r="F996" s="5">
        <v>178.36</v>
      </c>
      <c r="G996" s="5">
        <v>148.63</v>
      </c>
      <c r="H996" s="5">
        <v>5.95</v>
      </c>
      <c r="I996" s="1" t="s">
        <v>5406</v>
      </c>
      <c r="J996" s="5">
        <v>0</v>
      </c>
      <c r="K996" s="5">
        <v>0</v>
      </c>
      <c r="L996" s="1" t="s">
        <v>5349</v>
      </c>
      <c r="M996" s="5">
        <v>148.63</v>
      </c>
      <c r="N996" s="5">
        <v>29.73</v>
      </c>
      <c r="O996" s="1" t="s">
        <v>3642</v>
      </c>
      <c r="P996" s="5">
        <v>148.63</v>
      </c>
      <c r="Q996" s="5">
        <v>2.4500000000000002</v>
      </c>
      <c r="R996" s="1" t="s">
        <v>5351</v>
      </c>
      <c r="S996" s="5">
        <v>148.63</v>
      </c>
      <c r="T996" s="5">
        <v>11.3</v>
      </c>
      <c r="U996" s="1" t="s">
        <v>5351</v>
      </c>
      <c r="V996" s="1" t="s">
        <v>5351</v>
      </c>
      <c r="W996" s="1" t="s">
        <v>2181</v>
      </c>
      <c r="X996" s="1" t="s">
        <v>5498</v>
      </c>
      <c r="Y996" s="1" t="s">
        <v>5750</v>
      </c>
      <c r="Z996" s="1" t="s">
        <v>5751</v>
      </c>
      <c r="AB996" s="8" t="str">
        <f t="shared" si="188"/>
        <v>000156190</v>
      </c>
      <c r="AC996" t="str">
        <f t="shared" si="189"/>
        <v>10/06/2015</v>
      </c>
      <c r="AD996" t="str">
        <f t="shared" si="190"/>
        <v>02429869000181</v>
      </c>
      <c r="AE996" s="9">
        <f t="shared" si="191"/>
        <v>178.36</v>
      </c>
      <c r="AF996">
        <f t="shared" si="192"/>
        <v>0</v>
      </c>
      <c r="AH996">
        <v>6782872</v>
      </c>
      <c r="AI996" s="10" t="s">
        <v>6260</v>
      </c>
      <c r="AJ996">
        <v>155869</v>
      </c>
      <c r="AK996" t="s">
        <v>3838</v>
      </c>
      <c r="AL996">
        <v>5</v>
      </c>
      <c r="AM996">
        <v>1</v>
      </c>
      <c r="AN996" s="11">
        <f>VLOOKUP(TRIM(AK996),[1]Sheet1!$V:$W,2,FALSE)</f>
        <v>18.54</v>
      </c>
      <c r="AO996" s="11">
        <f t="shared" si="193"/>
        <v>18.54</v>
      </c>
      <c r="AP996" s="10">
        <f t="shared" si="194"/>
        <v>18.54</v>
      </c>
      <c r="AQ996" s="10"/>
      <c r="AR996" s="11" t="b">
        <f t="shared" si="195"/>
        <v>0</v>
      </c>
      <c r="AT996" s="1" t="s">
        <v>2937</v>
      </c>
      <c r="AU996" s="3">
        <v>42170</v>
      </c>
      <c r="AV996" s="1" t="s">
        <v>4370</v>
      </c>
      <c r="AW996" t="str">
        <f t="shared" si="196"/>
        <v>84111343000113</v>
      </c>
      <c r="AX996" s="12">
        <f t="shared" si="197"/>
        <v>97.9</v>
      </c>
      <c r="AY996" s="12">
        <f t="shared" si="198"/>
        <v>0</v>
      </c>
      <c r="BA996" t="str">
        <f t="shared" si="199"/>
        <v>15/06/2015;84111343000113;97,90;0,00</v>
      </c>
    </row>
    <row r="997" spans="1:53" x14ac:dyDescent="0.2">
      <c r="A997" s="1" t="s">
        <v>5346</v>
      </c>
      <c r="B997" s="1" t="s">
        <v>2180</v>
      </c>
      <c r="C997" s="3">
        <v>42165</v>
      </c>
      <c r="D997" s="1" t="s">
        <v>3649</v>
      </c>
      <c r="E997" s="1" t="s">
        <v>5365</v>
      </c>
      <c r="F997" s="5">
        <v>1793.4</v>
      </c>
      <c r="G997" s="5">
        <v>1559.48</v>
      </c>
      <c r="H997" s="5">
        <v>62.38</v>
      </c>
      <c r="I997" s="1" t="s">
        <v>5406</v>
      </c>
      <c r="J997" s="5">
        <v>0</v>
      </c>
      <c r="K997" s="5">
        <v>0</v>
      </c>
      <c r="L997" s="1" t="s">
        <v>5349</v>
      </c>
      <c r="M997" s="5">
        <v>1559.48</v>
      </c>
      <c r="N997" s="5">
        <v>233.92</v>
      </c>
      <c r="O997" s="1" t="s">
        <v>3642</v>
      </c>
      <c r="P997" s="5">
        <v>1559.48</v>
      </c>
      <c r="Q997" s="5">
        <v>25.73</v>
      </c>
      <c r="R997" s="1" t="s">
        <v>5351</v>
      </c>
      <c r="S997" s="5">
        <v>1559.48</v>
      </c>
      <c r="T997" s="5">
        <v>118.52</v>
      </c>
      <c r="U997" s="1" t="s">
        <v>5351</v>
      </c>
      <c r="V997" s="1" t="s">
        <v>5351</v>
      </c>
      <c r="W997" s="1" t="s">
        <v>2181</v>
      </c>
      <c r="X997" s="1" t="s">
        <v>5408</v>
      </c>
      <c r="Y997" s="1" t="s">
        <v>5103</v>
      </c>
      <c r="Z997" s="1" t="s">
        <v>5104</v>
      </c>
      <c r="AB997" s="8" t="str">
        <f t="shared" si="188"/>
        <v>000156190</v>
      </c>
      <c r="AC997" t="str">
        <f t="shared" si="189"/>
        <v>10/06/2015</v>
      </c>
      <c r="AD997" t="str">
        <f t="shared" si="190"/>
        <v>02429869000181</v>
      </c>
      <c r="AE997" s="9">
        <f t="shared" si="191"/>
        <v>1793.4</v>
      </c>
      <c r="AF997">
        <f t="shared" si="192"/>
        <v>0</v>
      </c>
      <c r="AH997">
        <v>6782872</v>
      </c>
      <c r="AI997" s="10" t="s">
        <v>6260</v>
      </c>
      <c r="AJ997">
        <v>155869</v>
      </c>
      <c r="AK997" t="s">
        <v>4244</v>
      </c>
      <c r="AL997">
        <v>5</v>
      </c>
      <c r="AM997">
        <v>20</v>
      </c>
      <c r="AN997" s="11">
        <f>VLOOKUP(TRIM(AK997),[1]Sheet1!$V:$W,2,FALSE)</f>
        <v>8.1999999999999993</v>
      </c>
      <c r="AO997" s="11">
        <f t="shared" si="193"/>
        <v>8.1999999999999993</v>
      </c>
      <c r="AP997" s="10">
        <f t="shared" si="194"/>
        <v>164</v>
      </c>
      <c r="AQ997" s="10"/>
      <c r="AR997" s="11" t="b">
        <f t="shared" si="195"/>
        <v>0</v>
      </c>
      <c r="AT997" s="1" t="s">
        <v>2940</v>
      </c>
      <c r="AU997" s="3">
        <v>42170</v>
      </c>
      <c r="AV997" s="1" t="s">
        <v>3613</v>
      </c>
      <c r="AW997" t="str">
        <f t="shared" si="196"/>
        <v>19416642000102</v>
      </c>
      <c r="AX997" s="12">
        <f t="shared" si="197"/>
        <v>1320</v>
      </c>
      <c r="AY997" s="12">
        <f t="shared" si="198"/>
        <v>0</v>
      </c>
      <c r="BA997" t="str">
        <f t="shared" si="199"/>
        <v>15/06/2015;19416642000102;1320,00;0,00</v>
      </c>
    </row>
    <row r="998" spans="1:53" x14ac:dyDescent="0.2">
      <c r="A998" s="1" t="s">
        <v>5346</v>
      </c>
      <c r="B998" s="1" t="s">
        <v>2180</v>
      </c>
      <c r="C998" s="3">
        <v>42165</v>
      </c>
      <c r="D998" s="1" t="s">
        <v>3649</v>
      </c>
      <c r="E998" s="1" t="s">
        <v>5365</v>
      </c>
      <c r="F998" s="5">
        <v>874.26</v>
      </c>
      <c r="G998" s="5">
        <v>760.23</v>
      </c>
      <c r="H998" s="5">
        <v>30.41</v>
      </c>
      <c r="I998" s="1" t="s">
        <v>5406</v>
      </c>
      <c r="J998" s="5">
        <v>0</v>
      </c>
      <c r="K998" s="5">
        <v>0</v>
      </c>
      <c r="L998" s="1" t="s">
        <v>5349</v>
      </c>
      <c r="M998" s="5">
        <v>760.23</v>
      </c>
      <c r="N998" s="5">
        <v>114.03</v>
      </c>
      <c r="O998" s="1" t="s">
        <v>3642</v>
      </c>
      <c r="P998" s="5">
        <v>760.23</v>
      </c>
      <c r="Q998" s="5">
        <v>12.54</v>
      </c>
      <c r="R998" s="1" t="s">
        <v>5351</v>
      </c>
      <c r="S998" s="5">
        <v>760.23</v>
      </c>
      <c r="T998" s="5">
        <v>57.78</v>
      </c>
      <c r="U998" s="1" t="s">
        <v>5351</v>
      </c>
      <c r="V998" s="1" t="s">
        <v>5351</v>
      </c>
      <c r="W998" s="1" t="s">
        <v>2181</v>
      </c>
      <c r="X998" s="1" t="s">
        <v>5408</v>
      </c>
      <c r="Y998" s="1" t="s">
        <v>5895</v>
      </c>
      <c r="Z998" s="1" t="s">
        <v>5896</v>
      </c>
      <c r="AB998" s="8" t="str">
        <f t="shared" si="188"/>
        <v>000156190</v>
      </c>
      <c r="AC998" t="str">
        <f t="shared" si="189"/>
        <v>10/06/2015</v>
      </c>
      <c r="AD998" t="str">
        <f t="shared" si="190"/>
        <v>02429869000181</v>
      </c>
      <c r="AE998" s="9">
        <f t="shared" si="191"/>
        <v>874.26</v>
      </c>
      <c r="AF998">
        <f t="shared" si="192"/>
        <v>0</v>
      </c>
      <c r="AH998">
        <v>6782872</v>
      </c>
      <c r="AI998" s="10" t="s">
        <v>6260</v>
      </c>
      <c r="AJ998">
        <v>155869</v>
      </c>
      <c r="AK998" t="s">
        <v>5487</v>
      </c>
      <c r="AL998">
        <v>1</v>
      </c>
      <c r="AM998">
        <v>7</v>
      </c>
      <c r="AN998" s="11" t="e">
        <f>VLOOKUP(TRIM(AK998),[1]Sheet1!$V:$W,2,FALSE)</f>
        <v>#N/A</v>
      </c>
      <c r="AO998" s="11">
        <f t="shared" si="193"/>
        <v>0</v>
      </c>
      <c r="AP998" s="10">
        <f t="shared" si="194"/>
        <v>0</v>
      </c>
      <c r="AQ998" s="10"/>
      <c r="AR998" s="11" t="b">
        <f t="shared" si="195"/>
        <v>0</v>
      </c>
      <c r="AT998" s="1" t="s">
        <v>2942</v>
      </c>
      <c r="AU998" s="3">
        <v>42170</v>
      </c>
      <c r="AV998" s="1" t="s">
        <v>1920</v>
      </c>
      <c r="AW998" t="str">
        <f t="shared" si="196"/>
        <v>59105999005730</v>
      </c>
      <c r="AX998" s="12">
        <f t="shared" si="197"/>
        <v>2814.78</v>
      </c>
      <c r="AY998" s="12">
        <f t="shared" si="198"/>
        <v>0</v>
      </c>
      <c r="BA998" t="str">
        <f t="shared" si="199"/>
        <v>15/06/2015;59105999005730;2814,78;0,00</v>
      </c>
    </row>
    <row r="999" spans="1:53" x14ac:dyDescent="0.2">
      <c r="A999" s="1" t="s">
        <v>5346</v>
      </c>
      <c r="B999" s="1" t="s">
        <v>2182</v>
      </c>
      <c r="C999" s="3">
        <v>42165</v>
      </c>
      <c r="D999" s="1" t="s">
        <v>3649</v>
      </c>
      <c r="E999" s="1" t="s">
        <v>4804</v>
      </c>
      <c r="F999" s="5">
        <v>754.29</v>
      </c>
      <c r="G999" s="5">
        <v>754.29</v>
      </c>
      <c r="H999" s="5">
        <v>30.17</v>
      </c>
      <c r="I999" s="1" t="s">
        <v>5406</v>
      </c>
      <c r="J999" s="5">
        <v>0</v>
      </c>
      <c r="K999" s="5">
        <v>0</v>
      </c>
      <c r="L999" s="1" t="s">
        <v>5349</v>
      </c>
      <c r="M999" s="5">
        <v>655.9</v>
      </c>
      <c r="N999" s="5">
        <v>98.39</v>
      </c>
      <c r="O999" s="1" t="s">
        <v>3642</v>
      </c>
      <c r="P999" s="5">
        <v>655.9</v>
      </c>
      <c r="Q999" s="5">
        <v>10.82</v>
      </c>
      <c r="R999" s="1" t="s">
        <v>5351</v>
      </c>
      <c r="S999" s="5">
        <v>655.9</v>
      </c>
      <c r="T999" s="5">
        <v>49.85</v>
      </c>
      <c r="U999" s="1" t="s">
        <v>5351</v>
      </c>
      <c r="V999" s="1" t="s">
        <v>5351</v>
      </c>
      <c r="W999" s="1" t="s">
        <v>2183</v>
      </c>
      <c r="X999" s="1" t="s">
        <v>5408</v>
      </c>
      <c r="Y999" s="1" t="s">
        <v>3696</v>
      </c>
      <c r="Z999" s="1" t="s">
        <v>3697</v>
      </c>
      <c r="AB999" s="8" t="str">
        <f t="shared" si="188"/>
        <v>000156191</v>
      </c>
      <c r="AC999" t="str">
        <f t="shared" si="189"/>
        <v>10/06/2015</v>
      </c>
      <c r="AD999" t="str">
        <f t="shared" si="190"/>
        <v>60498706006600</v>
      </c>
      <c r="AE999" s="9">
        <f t="shared" si="191"/>
        <v>754.29</v>
      </c>
      <c r="AF999">
        <f t="shared" si="192"/>
        <v>0</v>
      </c>
      <c r="AH999">
        <v>7261946</v>
      </c>
      <c r="AI999" s="10" t="s">
        <v>6345</v>
      </c>
      <c r="AJ999">
        <v>155870</v>
      </c>
      <c r="AK999" t="s">
        <v>5560</v>
      </c>
      <c r="AL999">
        <v>0</v>
      </c>
      <c r="AM999">
        <v>30</v>
      </c>
      <c r="AN999" s="11" t="e">
        <f>VLOOKUP(TRIM(AK999),[1]Sheet1!$V:$W,2,FALSE)</f>
        <v>#N/A</v>
      </c>
      <c r="AO999" s="11">
        <f t="shared" si="193"/>
        <v>0</v>
      </c>
      <c r="AP999" s="10">
        <f t="shared" si="194"/>
        <v>0</v>
      </c>
      <c r="AQ999" s="10"/>
      <c r="AR999" s="11" t="b">
        <f t="shared" si="195"/>
        <v>0</v>
      </c>
      <c r="AT999" s="1" t="s">
        <v>2943</v>
      </c>
      <c r="AU999" s="3">
        <v>42170</v>
      </c>
      <c r="AV999" s="1" t="s">
        <v>5255</v>
      </c>
      <c r="AW999" t="str">
        <f t="shared" si="196"/>
        <v>03523188000140</v>
      </c>
      <c r="AX999" s="12">
        <f t="shared" si="197"/>
        <v>533.21</v>
      </c>
      <c r="AY999" s="12">
        <f t="shared" si="198"/>
        <v>0</v>
      </c>
      <c r="BA999" t="str">
        <f t="shared" si="199"/>
        <v>15/06/2015;03523188000140;533,21;0,00</v>
      </c>
    </row>
    <row r="1000" spans="1:53" x14ac:dyDescent="0.2">
      <c r="A1000" s="1" t="s">
        <v>5346</v>
      </c>
      <c r="B1000" s="1" t="s">
        <v>2182</v>
      </c>
      <c r="C1000" s="3">
        <v>42165</v>
      </c>
      <c r="D1000" s="1" t="s">
        <v>3649</v>
      </c>
      <c r="E1000" s="1" t="s">
        <v>4804</v>
      </c>
      <c r="F1000" s="5">
        <v>645.14</v>
      </c>
      <c r="G1000" s="5">
        <v>645.14</v>
      </c>
      <c r="H1000" s="5">
        <v>25.81</v>
      </c>
      <c r="I1000" s="1" t="s">
        <v>5406</v>
      </c>
      <c r="J1000" s="5">
        <v>0</v>
      </c>
      <c r="K1000" s="5">
        <v>0</v>
      </c>
      <c r="L1000" s="1" t="s">
        <v>5349</v>
      </c>
      <c r="M1000" s="5">
        <v>560.99</v>
      </c>
      <c r="N1000" s="5">
        <v>84.15</v>
      </c>
      <c r="O1000" s="1" t="s">
        <v>3642</v>
      </c>
      <c r="P1000" s="5">
        <v>560.99</v>
      </c>
      <c r="Q1000" s="5">
        <v>9.26</v>
      </c>
      <c r="R1000" s="1" t="s">
        <v>5351</v>
      </c>
      <c r="S1000" s="5">
        <v>560.99</v>
      </c>
      <c r="T1000" s="5">
        <v>42.64</v>
      </c>
      <c r="U1000" s="1" t="s">
        <v>5351</v>
      </c>
      <c r="V1000" s="1" t="s">
        <v>5351</v>
      </c>
      <c r="W1000" s="1" t="s">
        <v>2183</v>
      </c>
      <c r="X1000" s="1" t="s">
        <v>5408</v>
      </c>
      <c r="Y1000" s="1" t="s">
        <v>5899</v>
      </c>
      <c r="Z1000" s="1" t="s">
        <v>5900</v>
      </c>
      <c r="AB1000" s="8" t="str">
        <f t="shared" si="188"/>
        <v>000156191</v>
      </c>
      <c r="AC1000" t="str">
        <f t="shared" si="189"/>
        <v>10/06/2015</v>
      </c>
      <c r="AD1000" t="str">
        <f t="shared" si="190"/>
        <v>60498706006600</v>
      </c>
      <c r="AE1000" s="9">
        <f t="shared" si="191"/>
        <v>645.14</v>
      </c>
      <c r="AF1000">
        <f t="shared" si="192"/>
        <v>0</v>
      </c>
      <c r="AH1000">
        <v>6799868</v>
      </c>
      <c r="AI1000" s="10" t="s">
        <v>6346</v>
      </c>
      <c r="AJ1000">
        <v>155871</v>
      </c>
      <c r="AK1000" t="s">
        <v>5705</v>
      </c>
      <c r="AL1000">
        <v>1</v>
      </c>
      <c r="AM1000">
        <v>65</v>
      </c>
      <c r="AN1000" s="11" t="e">
        <f>VLOOKUP(TRIM(AK1000),[1]Sheet1!$V:$W,2,FALSE)</f>
        <v>#N/A</v>
      </c>
      <c r="AO1000" s="11">
        <f t="shared" si="193"/>
        <v>0</v>
      </c>
      <c r="AP1000" s="10">
        <f t="shared" si="194"/>
        <v>0</v>
      </c>
      <c r="AQ1000" s="10"/>
      <c r="AR1000" s="11" t="b">
        <f t="shared" si="195"/>
        <v>0</v>
      </c>
      <c r="AT1000" s="1" t="s">
        <v>2944</v>
      </c>
      <c r="AU1000" s="3">
        <v>42170</v>
      </c>
      <c r="AV1000" s="1" t="s">
        <v>4480</v>
      </c>
      <c r="AW1000" t="str">
        <f t="shared" si="196"/>
        <v>19416614000187</v>
      </c>
      <c r="AX1000" s="12">
        <f t="shared" si="197"/>
        <v>2067.81</v>
      </c>
      <c r="AY1000" s="12">
        <f t="shared" si="198"/>
        <v>0</v>
      </c>
      <c r="BA1000" t="str">
        <f t="shared" si="199"/>
        <v>15/06/2015;19416614000187;2067,81;0,00</v>
      </c>
    </row>
    <row r="1001" spans="1:53" x14ac:dyDescent="0.2">
      <c r="A1001" s="1" t="s">
        <v>5346</v>
      </c>
      <c r="B1001" s="1" t="s">
        <v>2184</v>
      </c>
      <c r="C1001" s="3">
        <v>42165</v>
      </c>
      <c r="D1001" s="1" t="s">
        <v>3662</v>
      </c>
      <c r="E1001" s="1" t="s">
        <v>5347</v>
      </c>
      <c r="F1001" s="5">
        <v>77.62</v>
      </c>
      <c r="G1001" s="5">
        <v>77.62</v>
      </c>
      <c r="H1001" s="5">
        <v>13.97</v>
      </c>
      <c r="I1001" s="1" t="s">
        <v>5417</v>
      </c>
      <c r="J1001" s="5">
        <v>0</v>
      </c>
      <c r="K1001" s="5">
        <v>0</v>
      </c>
      <c r="L1001" s="1" t="s">
        <v>5349</v>
      </c>
      <c r="M1001" s="5">
        <v>0</v>
      </c>
      <c r="N1001" s="5">
        <v>0</v>
      </c>
      <c r="O1001" s="1" t="s">
        <v>5349</v>
      </c>
      <c r="P1001" s="5">
        <v>77.62</v>
      </c>
      <c r="Q1001" s="5">
        <v>1.28</v>
      </c>
      <c r="R1001" s="1" t="s">
        <v>5351</v>
      </c>
      <c r="S1001" s="5">
        <v>77.62</v>
      </c>
      <c r="T1001" s="5">
        <v>5.9</v>
      </c>
      <c r="U1001" s="1" t="s">
        <v>5351</v>
      </c>
      <c r="V1001" s="1" t="s">
        <v>5351</v>
      </c>
      <c r="W1001" s="1" t="s">
        <v>3669</v>
      </c>
      <c r="X1001" s="1" t="s">
        <v>5419</v>
      </c>
      <c r="Y1001" s="1" t="s">
        <v>4104</v>
      </c>
      <c r="Z1001" s="1" t="s">
        <v>4105</v>
      </c>
      <c r="AB1001" s="8" t="str">
        <f t="shared" si="188"/>
        <v>000156192</v>
      </c>
      <c r="AC1001" t="str">
        <f t="shared" si="189"/>
        <v>10/06/2015</v>
      </c>
      <c r="AD1001" t="str">
        <f t="shared" si="190"/>
        <v>56545742000157</v>
      </c>
      <c r="AE1001" s="9">
        <f t="shared" si="191"/>
        <v>77.62</v>
      </c>
      <c r="AF1001">
        <f t="shared" si="192"/>
        <v>8.1999999999999993</v>
      </c>
      <c r="AH1001">
        <v>6784997</v>
      </c>
      <c r="AI1001" s="10" t="s">
        <v>6347</v>
      </c>
      <c r="AJ1001">
        <v>155872</v>
      </c>
      <c r="AK1001" t="s">
        <v>4252</v>
      </c>
      <c r="AL1001">
        <v>1</v>
      </c>
      <c r="AM1001">
        <v>6</v>
      </c>
      <c r="AN1001" s="11" t="e">
        <f>VLOOKUP(TRIM(AK1001),[1]Sheet1!$V:$W,2,FALSE)</f>
        <v>#N/A</v>
      </c>
      <c r="AO1001" s="11">
        <f t="shared" si="193"/>
        <v>0</v>
      </c>
      <c r="AP1001" s="10">
        <f t="shared" si="194"/>
        <v>0</v>
      </c>
      <c r="AQ1001" s="10"/>
      <c r="AR1001" s="11" t="b">
        <f t="shared" si="195"/>
        <v>0</v>
      </c>
      <c r="AT1001" s="1" t="s">
        <v>2949</v>
      </c>
      <c r="AU1001" s="3">
        <v>42170</v>
      </c>
      <c r="AV1001" s="1" t="s">
        <v>5672</v>
      </c>
      <c r="AW1001" t="str">
        <f t="shared" si="196"/>
        <v>01192333001366</v>
      </c>
      <c r="AX1001" s="12">
        <f t="shared" si="197"/>
        <v>131.4</v>
      </c>
      <c r="AY1001" s="12">
        <f t="shared" si="198"/>
        <v>0</v>
      </c>
      <c r="BA1001" t="str">
        <f t="shared" si="199"/>
        <v>15/06/2015;01192333001366;131,40;0,00</v>
      </c>
    </row>
    <row r="1002" spans="1:53" x14ac:dyDescent="0.2">
      <c r="A1002" s="1" t="s">
        <v>5346</v>
      </c>
      <c r="B1002" s="1" t="s">
        <v>2185</v>
      </c>
      <c r="C1002" s="3">
        <v>42165</v>
      </c>
      <c r="D1002" s="1" t="s">
        <v>3641</v>
      </c>
      <c r="E1002" s="1" t="s">
        <v>4804</v>
      </c>
      <c r="F1002" s="5">
        <v>146.06</v>
      </c>
      <c r="G1002" s="5">
        <v>127.01</v>
      </c>
      <c r="H1002" s="5">
        <v>8.89</v>
      </c>
      <c r="I1002" s="1" t="s">
        <v>5348</v>
      </c>
      <c r="J1002" s="5">
        <v>0</v>
      </c>
      <c r="K1002" s="5">
        <v>0</v>
      </c>
      <c r="L1002" s="1" t="s">
        <v>5349</v>
      </c>
      <c r="M1002" s="5">
        <v>127.01</v>
      </c>
      <c r="N1002" s="5">
        <v>19.05</v>
      </c>
      <c r="O1002" s="1" t="s">
        <v>3642</v>
      </c>
      <c r="P1002" s="5">
        <v>127.01</v>
      </c>
      <c r="Q1002" s="5">
        <v>2.1</v>
      </c>
      <c r="R1002" s="1" t="s">
        <v>5351</v>
      </c>
      <c r="S1002" s="5">
        <v>127.01</v>
      </c>
      <c r="T1002" s="5">
        <v>9.65</v>
      </c>
      <c r="U1002" s="1" t="s">
        <v>5351</v>
      </c>
      <c r="V1002" s="1" t="s">
        <v>5351</v>
      </c>
      <c r="W1002" s="1" t="s">
        <v>3717</v>
      </c>
      <c r="X1002" s="1" t="s">
        <v>5530</v>
      </c>
      <c r="Y1002" s="1" t="s">
        <v>2186</v>
      </c>
      <c r="Z1002" s="1" t="s">
        <v>4482</v>
      </c>
      <c r="AB1002" s="8" t="str">
        <f t="shared" si="188"/>
        <v>000156193</v>
      </c>
      <c r="AC1002" t="str">
        <f t="shared" si="189"/>
        <v>10/06/2015</v>
      </c>
      <c r="AD1002" t="str">
        <f t="shared" si="190"/>
        <v>54305743001170</v>
      </c>
      <c r="AE1002" s="9">
        <f t="shared" si="191"/>
        <v>146.06</v>
      </c>
      <c r="AF1002">
        <f t="shared" si="192"/>
        <v>0</v>
      </c>
      <c r="AH1002">
        <v>6784997</v>
      </c>
      <c r="AI1002" s="10" t="s">
        <v>6347</v>
      </c>
      <c r="AJ1002">
        <v>155872</v>
      </c>
      <c r="AK1002" t="s">
        <v>4254</v>
      </c>
      <c r="AL1002">
        <v>1</v>
      </c>
      <c r="AM1002">
        <v>4</v>
      </c>
      <c r="AN1002" s="11" t="e">
        <f>VLOOKUP(TRIM(AK1002),[1]Sheet1!$V:$W,2,FALSE)</f>
        <v>#N/A</v>
      </c>
      <c r="AO1002" s="11">
        <f t="shared" si="193"/>
        <v>0</v>
      </c>
      <c r="AP1002" s="10">
        <f t="shared" si="194"/>
        <v>0</v>
      </c>
      <c r="AQ1002" s="10"/>
      <c r="AR1002" s="11" t="b">
        <f t="shared" si="195"/>
        <v>0</v>
      </c>
      <c r="AT1002" s="1" t="s">
        <v>2950</v>
      </c>
      <c r="AU1002" s="3">
        <v>42170</v>
      </c>
      <c r="AV1002" s="1" t="s">
        <v>4265</v>
      </c>
      <c r="AW1002" t="str">
        <f t="shared" si="196"/>
        <v>06020318000544</v>
      </c>
      <c r="AX1002" s="12">
        <f t="shared" si="197"/>
        <v>190.2</v>
      </c>
      <c r="AY1002" s="12">
        <f t="shared" si="198"/>
        <v>9.2674400000000006</v>
      </c>
      <c r="BA1002" t="str">
        <f t="shared" si="199"/>
        <v>15/06/2015;06020318000544;190,20;9,27</v>
      </c>
    </row>
    <row r="1003" spans="1:53" x14ac:dyDescent="0.2">
      <c r="A1003" s="1" t="s">
        <v>5346</v>
      </c>
      <c r="B1003" s="1" t="s">
        <v>2187</v>
      </c>
      <c r="C1003" s="3">
        <v>42165</v>
      </c>
      <c r="D1003" s="1" t="s">
        <v>3641</v>
      </c>
      <c r="E1003" s="1" t="s">
        <v>4804</v>
      </c>
      <c r="F1003" s="5">
        <v>8376.74</v>
      </c>
      <c r="G1003" s="5">
        <v>8376.74</v>
      </c>
      <c r="H1003" s="5">
        <v>586.37</v>
      </c>
      <c r="I1003" s="1" t="s">
        <v>5348</v>
      </c>
      <c r="J1003" s="5">
        <v>0</v>
      </c>
      <c r="K1003" s="5">
        <v>0</v>
      </c>
      <c r="L1003" s="1" t="s">
        <v>5349</v>
      </c>
      <c r="M1003" s="5">
        <v>0</v>
      </c>
      <c r="N1003" s="5">
        <v>0</v>
      </c>
      <c r="O1003" s="1" t="s">
        <v>5349</v>
      </c>
      <c r="P1003" s="5">
        <v>8376.74</v>
      </c>
      <c r="Q1003" s="5">
        <v>138.22</v>
      </c>
      <c r="R1003" s="1" t="s">
        <v>5351</v>
      </c>
      <c r="S1003" s="5">
        <v>8376.74</v>
      </c>
      <c r="T1003" s="5">
        <v>636.63</v>
      </c>
      <c r="U1003" s="1" t="s">
        <v>5351</v>
      </c>
      <c r="V1003" s="1" t="s">
        <v>5351</v>
      </c>
      <c r="W1003" s="1" t="s">
        <v>4480</v>
      </c>
      <c r="X1003" s="1" t="s">
        <v>5530</v>
      </c>
      <c r="Y1003" s="1" t="s">
        <v>2186</v>
      </c>
      <c r="Z1003" s="1" t="s">
        <v>4482</v>
      </c>
      <c r="AB1003" s="8" t="str">
        <f t="shared" si="188"/>
        <v>000156194</v>
      </c>
      <c r="AC1003" t="str">
        <f t="shared" si="189"/>
        <v>10/06/2015</v>
      </c>
      <c r="AD1003" t="str">
        <f t="shared" si="190"/>
        <v>19416614000187</v>
      </c>
      <c r="AE1003" s="9">
        <f t="shared" si="191"/>
        <v>8376.74</v>
      </c>
      <c r="AF1003">
        <f t="shared" si="192"/>
        <v>0</v>
      </c>
      <c r="AH1003">
        <v>1000</v>
      </c>
      <c r="AI1003" s="10" t="s">
        <v>6204</v>
      </c>
      <c r="AJ1003">
        <v>3480</v>
      </c>
      <c r="AK1003" t="s">
        <v>5889</v>
      </c>
      <c r="AL1003">
        <v>1</v>
      </c>
      <c r="AM1003">
        <v>25</v>
      </c>
      <c r="AN1003" s="11" t="e">
        <f>VLOOKUP(TRIM(AK1003),[1]Sheet1!$V:$W,2,FALSE)</f>
        <v>#N/A</v>
      </c>
      <c r="AO1003" s="11">
        <f t="shared" si="193"/>
        <v>0</v>
      </c>
      <c r="AP1003" s="10">
        <f t="shared" si="194"/>
        <v>0</v>
      </c>
      <c r="AQ1003" s="10"/>
      <c r="AR1003" s="11" t="b">
        <f t="shared" si="195"/>
        <v>0</v>
      </c>
      <c r="AT1003" s="1" t="s">
        <v>2953</v>
      </c>
      <c r="AU1003" s="3">
        <v>42170</v>
      </c>
      <c r="AV1003" s="1" t="s">
        <v>3950</v>
      </c>
      <c r="AW1003" t="str">
        <f t="shared" si="196"/>
        <v>46044053005417</v>
      </c>
      <c r="AX1003" s="12">
        <f t="shared" si="197"/>
        <v>759.95</v>
      </c>
      <c r="AY1003" s="12">
        <f t="shared" si="198"/>
        <v>0</v>
      </c>
      <c r="BA1003" t="str">
        <f t="shared" si="199"/>
        <v>15/06/2015;46044053005417;759,95;0,00</v>
      </c>
    </row>
    <row r="1004" spans="1:53" x14ac:dyDescent="0.2">
      <c r="A1004" s="1" t="s">
        <v>5346</v>
      </c>
      <c r="B1004" s="1" t="s">
        <v>2188</v>
      </c>
      <c r="C1004" s="3">
        <v>42165</v>
      </c>
      <c r="D1004" s="1" t="s">
        <v>3657</v>
      </c>
      <c r="E1004" s="1" t="s">
        <v>5347</v>
      </c>
      <c r="F1004" s="5">
        <v>181.92</v>
      </c>
      <c r="G1004" s="5">
        <v>196.89</v>
      </c>
      <c r="H1004" s="5">
        <v>35.44</v>
      </c>
      <c r="I1004" s="1" t="s">
        <v>5348</v>
      </c>
      <c r="J1004" s="5">
        <v>0</v>
      </c>
      <c r="K1004" s="5">
        <v>0</v>
      </c>
      <c r="L1004" s="1" t="s">
        <v>5349</v>
      </c>
      <c r="M1004" s="5">
        <v>0</v>
      </c>
      <c r="N1004" s="5">
        <v>0</v>
      </c>
      <c r="O1004" s="1" t="s">
        <v>5349</v>
      </c>
      <c r="P1004" s="5">
        <v>196.89</v>
      </c>
      <c r="Q1004" s="5">
        <v>3.25</v>
      </c>
      <c r="R1004" s="1" t="s">
        <v>5351</v>
      </c>
      <c r="S1004" s="5">
        <v>196.89</v>
      </c>
      <c r="T1004" s="5">
        <v>14.96</v>
      </c>
      <c r="U1004" s="1" t="s">
        <v>5351</v>
      </c>
      <c r="V1004" s="1" t="s">
        <v>5351</v>
      </c>
      <c r="W1004" s="1" t="s">
        <v>2189</v>
      </c>
      <c r="X1004" s="1" t="s">
        <v>5530</v>
      </c>
      <c r="Y1004" s="1" t="s">
        <v>5649</v>
      </c>
      <c r="Z1004" s="1" t="s">
        <v>5650</v>
      </c>
      <c r="AB1004" s="8" t="str">
        <f t="shared" si="188"/>
        <v>000156195</v>
      </c>
      <c r="AC1004" t="str">
        <f t="shared" si="189"/>
        <v>10/06/2015</v>
      </c>
      <c r="AD1004" t="str">
        <f t="shared" si="190"/>
        <v>56630817000106</v>
      </c>
      <c r="AE1004" s="9">
        <f t="shared" si="191"/>
        <v>181.92</v>
      </c>
      <c r="AF1004">
        <f t="shared" si="192"/>
        <v>0</v>
      </c>
      <c r="AH1004">
        <v>1900</v>
      </c>
      <c r="AI1004" s="10" t="s">
        <v>6204</v>
      </c>
      <c r="AJ1004">
        <v>3481</v>
      </c>
      <c r="AK1004" t="s">
        <v>5892</v>
      </c>
      <c r="AL1004">
        <v>1</v>
      </c>
      <c r="AM1004">
        <v>2</v>
      </c>
      <c r="AN1004" s="11" t="e">
        <f>VLOOKUP(TRIM(AK1004),[1]Sheet1!$V:$W,2,FALSE)</f>
        <v>#N/A</v>
      </c>
      <c r="AO1004" s="11">
        <f t="shared" si="193"/>
        <v>0</v>
      </c>
      <c r="AP1004" s="10">
        <f t="shared" si="194"/>
        <v>0</v>
      </c>
      <c r="AQ1004" s="10"/>
      <c r="AR1004" s="11" t="b">
        <f t="shared" si="195"/>
        <v>0</v>
      </c>
      <c r="AT1004" s="1" t="s">
        <v>2954</v>
      </c>
      <c r="AU1004" s="3">
        <v>42170</v>
      </c>
      <c r="AV1004" s="1" t="s">
        <v>5423</v>
      </c>
      <c r="AW1004" t="str">
        <f t="shared" si="196"/>
        <v>59578948000414</v>
      </c>
      <c r="AX1004" s="12">
        <f t="shared" si="197"/>
        <v>1223.06</v>
      </c>
      <c r="AY1004" s="12">
        <f t="shared" si="198"/>
        <v>0</v>
      </c>
      <c r="BA1004" t="str">
        <f t="shared" si="199"/>
        <v>15/06/2015;59578948000414;1223,06;0,00</v>
      </c>
    </row>
    <row r="1005" spans="1:53" x14ac:dyDescent="0.2">
      <c r="A1005" s="1" t="s">
        <v>5346</v>
      </c>
      <c r="B1005" s="1" t="s">
        <v>2190</v>
      </c>
      <c r="C1005" s="3">
        <v>42165</v>
      </c>
      <c r="D1005" s="1" t="s">
        <v>3649</v>
      </c>
      <c r="E1005" s="1" t="s">
        <v>5020</v>
      </c>
      <c r="F1005" s="5">
        <v>445.81</v>
      </c>
      <c r="G1005" s="5">
        <v>445.81</v>
      </c>
      <c r="H1005" s="5">
        <v>17.829999999999998</v>
      </c>
      <c r="I1005" s="1" t="s">
        <v>5406</v>
      </c>
      <c r="J1005" s="5">
        <v>0</v>
      </c>
      <c r="K1005" s="5">
        <v>0</v>
      </c>
      <c r="L1005" s="1" t="s">
        <v>5349</v>
      </c>
      <c r="M1005" s="5">
        <v>387.66</v>
      </c>
      <c r="N1005" s="5">
        <v>58.15</v>
      </c>
      <c r="O1005" s="1" t="s">
        <v>3642</v>
      </c>
      <c r="P1005" s="5">
        <v>387.66</v>
      </c>
      <c r="Q1005" s="5">
        <v>6.4</v>
      </c>
      <c r="R1005" s="1" t="s">
        <v>5351</v>
      </c>
      <c r="S1005" s="5">
        <v>387.66</v>
      </c>
      <c r="T1005" s="5">
        <v>29.46</v>
      </c>
      <c r="U1005" s="1" t="s">
        <v>5351</v>
      </c>
      <c r="V1005" s="1" t="s">
        <v>5351</v>
      </c>
      <c r="W1005" s="1" t="s">
        <v>2191</v>
      </c>
      <c r="X1005" s="1" t="s">
        <v>5408</v>
      </c>
      <c r="Y1005" s="1" t="s">
        <v>3696</v>
      </c>
      <c r="Z1005" s="1" t="s">
        <v>3697</v>
      </c>
      <c r="AB1005" s="8" t="str">
        <f t="shared" si="188"/>
        <v>000156196</v>
      </c>
      <c r="AC1005" t="str">
        <f t="shared" si="189"/>
        <v>10/06/2015</v>
      </c>
      <c r="AD1005" t="str">
        <f t="shared" si="190"/>
        <v>56139066000626</v>
      </c>
      <c r="AE1005" s="9">
        <f t="shared" si="191"/>
        <v>445.81</v>
      </c>
      <c r="AF1005">
        <f t="shared" si="192"/>
        <v>0</v>
      </c>
      <c r="AH1005">
        <v>1900</v>
      </c>
      <c r="AI1005" s="10" t="s">
        <v>6204</v>
      </c>
      <c r="AJ1005">
        <v>3481</v>
      </c>
      <c r="AK1005" t="s">
        <v>5894</v>
      </c>
      <c r="AL1005">
        <v>1</v>
      </c>
      <c r="AM1005">
        <v>1</v>
      </c>
      <c r="AN1005" s="11" t="e">
        <f>VLOOKUP(TRIM(AK1005),[1]Sheet1!$V:$W,2,FALSE)</f>
        <v>#N/A</v>
      </c>
      <c r="AO1005" s="11">
        <f t="shared" si="193"/>
        <v>0</v>
      </c>
      <c r="AP1005" s="10">
        <f t="shared" si="194"/>
        <v>0</v>
      </c>
      <c r="AQ1005" s="10"/>
      <c r="AR1005" s="11" t="b">
        <f t="shared" si="195"/>
        <v>0</v>
      </c>
      <c r="AT1005" s="1" t="s">
        <v>2955</v>
      </c>
      <c r="AU1005" s="3">
        <v>42170</v>
      </c>
      <c r="AV1005" s="1" t="s">
        <v>2956</v>
      </c>
      <c r="AW1005" t="str">
        <f t="shared" si="196"/>
        <v>61194494000187</v>
      </c>
      <c r="AX1005" s="12">
        <f t="shared" si="197"/>
        <v>135.6</v>
      </c>
      <c r="AY1005" s="12">
        <f t="shared" si="198"/>
        <v>0</v>
      </c>
      <c r="BA1005" t="str">
        <f t="shared" si="199"/>
        <v>15/06/2015;61194494000187;135,60;0,00</v>
      </c>
    </row>
    <row r="1006" spans="1:53" x14ac:dyDescent="0.2">
      <c r="A1006" s="1" t="s">
        <v>5346</v>
      </c>
      <c r="B1006" s="1" t="s">
        <v>2192</v>
      </c>
      <c r="C1006" s="3">
        <v>42165</v>
      </c>
      <c r="D1006" s="1" t="s">
        <v>3680</v>
      </c>
      <c r="E1006" s="1" t="s">
        <v>5347</v>
      </c>
      <c r="F1006" s="5">
        <v>74.03</v>
      </c>
      <c r="G1006" s="5">
        <v>66.430000000000007</v>
      </c>
      <c r="H1006" s="5">
        <v>11.96</v>
      </c>
      <c r="I1006" s="1" t="s">
        <v>5579</v>
      </c>
      <c r="J1006" s="5">
        <v>90.23</v>
      </c>
      <c r="K1006" s="5">
        <v>4.28</v>
      </c>
      <c r="L1006" s="1" t="s">
        <v>5579</v>
      </c>
      <c r="M1006" s="5">
        <v>66.430000000000007</v>
      </c>
      <c r="N1006" s="5">
        <v>3.32</v>
      </c>
      <c r="O1006" s="1" t="s">
        <v>3642</v>
      </c>
      <c r="P1006" s="5">
        <v>66.430000000000007</v>
      </c>
      <c r="Q1006" s="5">
        <v>1.1000000000000001</v>
      </c>
      <c r="R1006" s="1" t="s">
        <v>5351</v>
      </c>
      <c r="S1006" s="5">
        <v>66.430000000000007</v>
      </c>
      <c r="T1006" s="5">
        <v>5.05</v>
      </c>
      <c r="U1006" s="1" t="s">
        <v>5351</v>
      </c>
      <c r="V1006" s="1" t="s">
        <v>5351</v>
      </c>
      <c r="W1006" s="1" t="s">
        <v>5423</v>
      </c>
      <c r="X1006" s="1" t="s">
        <v>2193</v>
      </c>
      <c r="Y1006" s="1" t="s">
        <v>2194</v>
      </c>
      <c r="Z1006" s="1" t="s">
        <v>2195</v>
      </c>
      <c r="AB1006" s="8" t="str">
        <f t="shared" si="188"/>
        <v>000156197</v>
      </c>
      <c r="AC1006" t="str">
        <f t="shared" si="189"/>
        <v>10/06/2015</v>
      </c>
      <c r="AD1006" t="str">
        <f t="shared" si="190"/>
        <v>59578948000414</v>
      </c>
      <c r="AE1006" s="9">
        <f t="shared" si="191"/>
        <v>74.03</v>
      </c>
      <c r="AF1006">
        <f t="shared" si="192"/>
        <v>0</v>
      </c>
      <c r="AH1006">
        <v>1900</v>
      </c>
      <c r="AI1006" s="10" t="s">
        <v>6204</v>
      </c>
      <c r="AJ1006">
        <v>3481</v>
      </c>
      <c r="AK1006" t="s">
        <v>5895</v>
      </c>
      <c r="AL1006">
        <v>1</v>
      </c>
      <c r="AM1006">
        <v>50</v>
      </c>
      <c r="AN1006" s="11" t="e">
        <f>VLOOKUP(TRIM(AK1006),[1]Sheet1!$V:$W,2,FALSE)</f>
        <v>#N/A</v>
      </c>
      <c r="AO1006" s="11">
        <f t="shared" si="193"/>
        <v>0</v>
      </c>
      <c r="AP1006" s="10">
        <f t="shared" si="194"/>
        <v>0</v>
      </c>
      <c r="AQ1006" s="10"/>
      <c r="AR1006" s="11" t="b">
        <f t="shared" si="195"/>
        <v>0</v>
      </c>
      <c r="AT1006" s="1" t="s">
        <v>2959</v>
      </c>
      <c r="AU1006" s="3">
        <v>42170</v>
      </c>
      <c r="AV1006" s="1" t="s">
        <v>2960</v>
      </c>
      <c r="AW1006" t="str">
        <f t="shared" si="196"/>
        <v>18795109000128</v>
      </c>
      <c r="AX1006" s="12">
        <f t="shared" si="197"/>
        <v>2309.17</v>
      </c>
      <c r="AY1006" s="12">
        <f t="shared" si="198"/>
        <v>168.14000000000001</v>
      </c>
      <c r="BA1006" t="str">
        <f t="shared" si="199"/>
        <v>15/06/2015;18795109000128;2309,17;168,14</v>
      </c>
    </row>
    <row r="1007" spans="1:53" x14ac:dyDescent="0.2">
      <c r="A1007" s="1" t="s">
        <v>5346</v>
      </c>
      <c r="B1007" s="1" t="s">
        <v>2196</v>
      </c>
      <c r="C1007" s="3">
        <v>42165</v>
      </c>
      <c r="D1007" s="1" t="s">
        <v>3657</v>
      </c>
      <c r="E1007" s="1" t="s">
        <v>5347</v>
      </c>
      <c r="F1007" s="5">
        <v>225.66</v>
      </c>
      <c r="G1007" s="5">
        <v>225.66</v>
      </c>
      <c r="H1007" s="5">
        <v>40.619999999999997</v>
      </c>
      <c r="I1007" s="1" t="s">
        <v>5406</v>
      </c>
      <c r="J1007" s="5">
        <v>0</v>
      </c>
      <c r="K1007" s="5">
        <v>0</v>
      </c>
      <c r="L1007" s="1" t="s">
        <v>5349</v>
      </c>
      <c r="M1007" s="5">
        <v>196.23</v>
      </c>
      <c r="N1007" s="5">
        <v>29.43</v>
      </c>
      <c r="O1007" s="1" t="s">
        <v>3642</v>
      </c>
      <c r="P1007" s="5">
        <v>196.23</v>
      </c>
      <c r="Q1007" s="5">
        <v>3.24</v>
      </c>
      <c r="R1007" s="1" t="s">
        <v>5351</v>
      </c>
      <c r="S1007" s="5">
        <v>196.23</v>
      </c>
      <c r="T1007" s="5">
        <v>14.91</v>
      </c>
      <c r="U1007" s="1" t="s">
        <v>5351</v>
      </c>
      <c r="V1007" s="1" t="s">
        <v>5351</v>
      </c>
      <c r="W1007" s="1" t="s">
        <v>2197</v>
      </c>
      <c r="X1007" s="1" t="s">
        <v>5408</v>
      </c>
      <c r="Y1007" s="1" t="s">
        <v>2198</v>
      </c>
      <c r="Z1007" s="1" t="s">
        <v>2199</v>
      </c>
      <c r="AB1007" s="8" t="str">
        <f t="shared" si="188"/>
        <v>000156198</v>
      </c>
      <c r="AC1007" t="str">
        <f t="shared" si="189"/>
        <v>10/06/2015</v>
      </c>
      <c r="AD1007" t="str">
        <f t="shared" si="190"/>
        <v>14208972000180</v>
      </c>
      <c r="AE1007" s="9">
        <f t="shared" si="191"/>
        <v>225.66</v>
      </c>
      <c r="AF1007">
        <f t="shared" si="192"/>
        <v>0</v>
      </c>
      <c r="AH1007">
        <v>1900</v>
      </c>
      <c r="AI1007" s="10" t="s">
        <v>6204</v>
      </c>
      <c r="AJ1007">
        <v>3481</v>
      </c>
      <c r="AK1007" t="s">
        <v>5890</v>
      </c>
      <c r="AL1007">
        <v>1</v>
      </c>
      <c r="AM1007">
        <v>35</v>
      </c>
      <c r="AN1007" s="11" t="e">
        <f>VLOOKUP(TRIM(AK1007),[1]Sheet1!$V:$W,2,FALSE)</f>
        <v>#N/A</v>
      </c>
      <c r="AO1007" s="11">
        <f t="shared" si="193"/>
        <v>0</v>
      </c>
      <c r="AP1007" s="10">
        <f t="shared" si="194"/>
        <v>0</v>
      </c>
      <c r="AQ1007" s="10"/>
      <c r="AR1007" s="11" t="b">
        <f t="shared" si="195"/>
        <v>0</v>
      </c>
      <c r="AT1007" s="1" t="s">
        <v>2961</v>
      </c>
      <c r="AU1007" s="3">
        <v>42170</v>
      </c>
      <c r="AV1007" s="1" t="s">
        <v>5423</v>
      </c>
      <c r="AW1007" t="str">
        <f t="shared" si="196"/>
        <v>59578948000414</v>
      </c>
      <c r="AX1007" s="12">
        <f t="shared" si="197"/>
        <v>5791.59</v>
      </c>
      <c r="AY1007" s="12">
        <f t="shared" si="198"/>
        <v>0</v>
      </c>
      <c r="BA1007" t="str">
        <f t="shared" si="199"/>
        <v>15/06/2015;59578948000414;5791,59;0,00</v>
      </c>
    </row>
    <row r="1008" spans="1:53" x14ac:dyDescent="0.2">
      <c r="A1008" s="1" t="s">
        <v>5346</v>
      </c>
      <c r="B1008" s="1" t="s">
        <v>2200</v>
      </c>
      <c r="C1008" s="3">
        <v>42165</v>
      </c>
      <c r="D1008" s="1" t="s">
        <v>3657</v>
      </c>
      <c r="E1008" s="1" t="s">
        <v>5347</v>
      </c>
      <c r="F1008" s="5">
        <v>508.6</v>
      </c>
      <c r="G1008" s="5">
        <v>508.6</v>
      </c>
      <c r="H1008" s="5">
        <v>91.55</v>
      </c>
      <c r="I1008" s="1" t="s">
        <v>5348</v>
      </c>
      <c r="J1008" s="5">
        <v>0</v>
      </c>
      <c r="K1008" s="5">
        <v>0</v>
      </c>
      <c r="L1008" s="1" t="s">
        <v>5349</v>
      </c>
      <c r="M1008" s="5">
        <v>0</v>
      </c>
      <c r="N1008" s="5">
        <v>0</v>
      </c>
      <c r="O1008" s="1" t="s">
        <v>5349</v>
      </c>
      <c r="P1008" s="5">
        <v>508.6</v>
      </c>
      <c r="Q1008" s="5">
        <v>8.39</v>
      </c>
      <c r="R1008" s="1" t="s">
        <v>5351</v>
      </c>
      <c r="S1008" s="5">
        <v>508.6</v>
      </c>
      <c r="T1008" s="5">
        <v>38.65</v>
      </c>
      <c r="U1008" s="1" t="s">
        <v>5351</v>
      </c>
      <c r="V1008" s="1" t="s">
        <v>5351</v>
      </c>
      <c r="W1008" s="1" t="s">
        <v>2201</v>
      </c>
      <c r="X1008" s="1" t="s">
        <v>5553</v>
      </c>
      <c r="Y1008" s="1" t="s">
        <v>5632</v>
      </c>
      <c r="Z1008" s="1" t="s">
        <v>5633</v>
      </c>
      <c r="AB1008" s="8" t="str">
        <f t="shared" si="188"/>
        <v>000156199</v>
      </c>
      <c r="AC1008" t="str">
        <f t="shared" si="189"/>
        <v>10/06/2015</v>
      </c>
      <c r="AD1008" t="str">
        <f t="shared" si="190"/>
        <v>46850194000115</v>
      </c>
      <c r="AE1008" s="9">
        <f t="shared" si="191"/>
        <v>508.6</v>
      </c>
      <c r="AF1008">
        <f t="shared" si="192"/>
        <v>0</v>
      </c>
      <c r="AH1008">
        <v>1900</v>
      </c>
      <c r="AI1008" s="10" t="s">
        <v>6204</v>
      </c>
      <c r="AJ1008">
        <v>3481</v>
      </c>
      <c r="AK1008" t="s">
        <v>5903</v>
      </c>
      <c r="AL1008">
        <v>1</v>
      </c>
      <c r="AM1008">
        <v>1</v>
      </c>
      <c r="AN1008" s="11" t="e">
        <f>VLOOKUP(TRIM(AK1008),[1]Sheet1!$V:$W,2,FALSE)</f>
        <v>#N/A</v>
      </c>
      <c r="AO1008" s="11">
        <f t="shared" si="193"/>
        <v>0</v>
      </c>
      <c r="AP1008" s="10">
        <f t="shared" si="194"/>
        <v>0</v>
      </c>
      <c r="AQ1008" s="10"/>
      <c r="AR1008" s="11" t="b">
        <f t="shared" si="195"/>
        <v>0</v>
      </c>
      <c r="AT1008" s="1" t="s">
        <v>2962</v>
      </c>
      <c r="AU1008" s="3">
        <v>42170</v>
      </c>
      <c r="AV1008" s="1" t="s">
        <v>2963</v>
      </c>
      <c r="AW1008" t="str">
        <f t="shared" si="196"/>
        <v>03606810000184</v>
      </c>
      <c r="AX1008" s="12">
        <f t="shared" si="197"/>
        <v>139.91</v>
      </c>
      <c r="AY1008" s="12">
        <f t="shared" si="198"/>
        <v>0</v>
      </c>
      <c r="BA1008" t="str">
        <f t="shared" si="199"/>
        <v>15/06/2015;03606810000184;139,91;0,00</v>
      </c>
    </row>
    <row r="1009" spans="1:53" x14ac:dyDescent="0.2">
      <c r="A1009" s="1" t="s">
        <v>5346</v>
      </c>
      <c r="B1009" s="1" t="s">
        <v>2202</v>
      </c>
      <c r="C1009" s="3">
        <v>42165</v>
      </c>
      <c r="D1009" s="1" t="s">
        <v>3657</v>
      </c>
      <c r="E1009" s="1" t="s">
        <v>5347</v>
      </c>
      <c r="F1009" s="5">
        <v>128.49</v>
      </c>
      <c r="G1009" s="5">
        <v>111.73</v>
      </c>
      <c r="H1009" s="5">
        <v>20.11</v>
      </c>
      <c r="I1009" s="1" t="s">
        <v>5406</v>
      </c>
      <c r="J1009" s="5">
        <v>0</v>
      </c>
      <c r="K1009" s="5">
        <v>0</v>
      </c>
      <c r="L1009" s="1" t="s">
        <v>5349</v>
      </c>
      <c r="M1009" s="5">
        <v>111.73</v>
      </c>
      <c r="N1009" s="5">
        <v>16.760000000000002</v>
      </c>
      <c r="O1009" s="1" t="s">
        <v>3642</v>
      </c>
      <c r="P1009" s="5">
        <v>111.73</v>
      </c>
      <c r="Q1009" s="5">
        <v>1.84</v>
      </c>
      <c r="R1009" s="1" t="s">
        <v>5351</v>
      </c>
      <c r="S1009" s="5">
        <v>111.73</v>
      </c>
      <c r="T1009" s="5">
        <v>8.49</v>
      </c>
      <c r="U1009" s="1" t="s">
        <v>5351</v>
      </c>
      <c r="V1009" s="1" t="s">
        <v>5351</v>
      </c>
      <c r="W1009" s="1" t="s">
        <v>1969</v>
      </c>
      <c r="X1009" s="1" t="s">
        <v>5359</v>
      </c>
      <c r="Y1009" s="1" t="s">
        <v>5479</v>
      </c>
      <c r="Z1009" s="1" t="s">
        <v>5480</v>
      </c>
      <c r="AB1009" s="8" t="str">
        <f t="shared" si="188"/>
        <v>000156200</v>
      </c>
      <c r="AC1009" t="str">
        <f t="shared" si="189"/>
        <v>10/06/2015</v>
      </c>
      <c r="AD1009" t="str">
        <f t="shared" si="190"/>
        <v>86720729000158</v>
      </c>
      <c r="AE1009" s="9">
        <f t="shared" si="191"/>
        <v>128.49</v>
      </c>
      <c r="AF1009">
        <f t="shared" si="192"/>
        <v>0</v>
      </c>
      <c r="AH1009">
        <v>1900</v>
      </c>
      <c r="AI1009" s="10" t="s">
        <v>6204</v>
      </c>
      <c r="AJ1009">
        <v>3481</v>
      </c>
      <c r="AK1009" t="s">
        <v>5906</v>
      </c>
      <c r="AL1009">
        <v>1</v>
      </c>
      <c r="AM1009">
        <v>221</v>
      </c>
      <c r="AN1009" s="11" t="e">
        <f>VLOOKUP(TRIM(AK1009),[1]Sheet1!$V:$W,2,FALSE)</f>
        <v>#N/A</v>
      </c>
      <c r="AO1009" s="11">
        <f t="shared" si="193"/>
        <v>0</v>
      </c>
      <c r="AP1009" s="10">
        <f t="shared" si="194"/>
        <v>0</v>
      </c>
      <c r="AQ1009" s="10"/>
      <c r="AR1009" s="11" t="b">
        <f t="shared" si="195"/>
        <v>0</v>
      </c>
      <c r="AT1009" s="1" t="s">
        <v>2964</v>
      </c>
      <c r="AU1009" s="3">
        <v>42170</v>
      </c>
      <c r="AV1009" s="1" t="s">
        <v>2050</v>
      </c>
      <c r="AW1009" t="str">
        <f t="shared" si="196"/>
        <v>09262527000169</v>
      </c>
      <c r="AX1009" s="12">
        <f t="shared" si="197"/>
        <v>823.41</v>
      </c>
      <c r="AY1009" s="12">
        <f t="shared" si="198"/>
        <v>0</v>
      </c>
      <c r="BA1009" t="str">
        <f t="shared" si="199"/>
        <v>15/06/2015;09262527000169;823,41;0,00</v>
      </c>
    </row>
    <row r="1010" spans="1:53" x14ac:dyDescent="0.2">
      <c r="A1010" s="1" t="s">
        <v>5346</v>
      </c>
      <c r="B1010" s="1" t="s">
        <v>2203</v>
      </c>
      <c r="C1010" s="3">
        <v>42165</v>
      </c>
      <c r="D1010" s="1" t="s">
        <v>3700</v>
      </c>
      <c r="E1010" s="1" t="s">
        <v>5020</v>
      </c>
      <c r="F1010" s="5">
        <v>1139.19</v>
      </c>
      <c r="G1010" s="5">
        <v>820.29</v>
      </c>
      <c r="H1010" s="5">
        <v>32.81</v>
      </c>
      <c r="I1010" s="1" t="s">
        <v>5579</v>
      </c>
      <c r="J1010" s="5">
        <v>1586.37</v>
      </c>
      <c r="K1010" s="5">
        <v>236.87</v>
      </c>
      <c r="L1010" s="1" t="s">
        <v>5579</v>
      </c>
      <c r="M1010" s="5">
        <v>820.29</v>
      </c>
      <c r="N1010" s="5">
        <v>82.03</v>
      </c>
      <c r="O1010" s="1" t="s">
        <v>3642</v>
      </c>
      <c r="P1010" s="5">
        <v>820.29</v>
      </c>
      <c r="Q1010" s="5">
        <v>13.53</v>
      </c>
      <c r="R1010" s="1" t="s">
        <v>5351</v>
      </c>
      <c r="S1010" s="5">
        <v>820.29</v>
      </c>
      <c r="T1010" s="5">
        <v>62.34</v>
      </c>
      <c r="U1010" s="1" t="s">
        <v>5351</v>
      </c>
      <c r="V1010" s="1" t="s">
        <v>5351</v>
      </c>
      <c r="W1010" s="1" t="s">
        <v>3896</v>
      </c>
      <c r="X1010" s="1" t="s">
        <v>5442</v>
      </c>
      <c r="Y1010" s="1" t="s">
        <v>5445</v>
      </c>
      <c r="Z1010" s="1" t="s">
        <v>5446</v>
      </c>
      <c r="AB1010" s="8" t="str">
        <f t="shared" si="188"/>
        <v>000156201</v>
      </c>
      <c r="AC1010" t="str">
        <f t="shared" si="189"/>
        <v>10/06/2015</v>
      </c>
      <c r="AD1010" t="str">
        <f t="shared" si="190"/>
        <v>05381281001084</v>
      </c>
      <c r="AE1010" s="9">
        <f t="shared" si="191"/>
        <v>1139.19</v>
      </c>
      <c r="AF1010">
        <f t="shared" si="192"/>
        <v>0</v>
      </c>
      <c r="AH1010">
        <v>1900</v>
      </c>
      <c r="AI1010" s="10" t="s">
        <v>6204</v>
      </c>
      <c r="AJ1010">
        <v>3481</v>
      </c>
      <c r="AK1010" t="s">
        <v>5905</v>
      </c>
      <c r="AL1010">
        <v>0</v>
      </c>
      <c r="AM1010">
        <v>1</v>
      </c>
      <c r="AN1010" s="11" t="e">
        <f>VLOOKUP(TRIM(AK1010),[1]Sheet1!$V:$W,2,FALSE)</f>
        <v>#N/A</v>
      </c>
      <c r="AO1010" s="11">
        <f t="shared" si="193"/>
        <v>0</v>
      </c>
      <c r="AP1010" s="10">
        <f t="shared" si="194"/>
        <v>0</v>
      </c>
      <c r="AQ1010" s="10"/>
      <c r="AR1010" s="11" t="b">
        <f t="shared" si="195"/>
        <v>0</v>
      </c>
      <c r="AT1010" s="1" t="s">
        <v>2965</v>
      </c>
      <c r="AU1010" s="3">
        <v>42170</v>
      </c>
      <c r="AV1010" s="1" t="s">
        <v>5433</v>
      </c>
      <c r="AW1010" t="str">
        <f t="shared" si="196"/>
        <v>46044053002906</v>
      </c>
      <c r="AX1010" s="12">
        <f t="shared" si="197"/>
        <v>879.42000000000007</v>
      </c>
      <c r="AY1010" s="12">
        <f t="shared" si="198"/>
        <v>0</v>
      </c>
      <c r="BA1010" t="str">
        <f t="shared" si="199"/>
        <v>15/06/2015;46044053002906;879,42;0,00</v>
      </c>
    </row>
    <row r="1011" spans="1:53" x14ac:dyDescent="0.2">
      <c r="A1011" s="1" t="s">
        <v>5346</v>
      </c>
      <c r="B1011" s="1" t="s">
        <v>2204</v>
      </c>
      <c r="C1011" s="3">
        <v>42165</v>
      </c>
      <c r="D1011" s="1" t="s">
        <v>3657</v>
      </c>
      <c r="E1011" s="1" t="s">
        <v>5347</v>
      </c>
      <c r="F1011" s="5">
        <v>466.59</v>
      </c>
      <c r="G1011" s="5">
        <v>466.59</v>
      </c>
      <c r="H1011" s="5">
        <v>83.99</v>
      </c>
      <c r="I1011" s="1" t="s">
        <v>5348</v>
      </c>
      <c r="J1011" s="5">
        <v>0</v>
      </c>
      <c r="K1011" s="5">
        <v>0</v>
      </c>
      <c r="L1011" s="1" t="s">
        <v>5349</v>
      </c>
      <c r="M1011" s="5">
        <v>0</v>
      </c>
      <c r="N1011" s="5">
        <v>0</v>
      </c>
      <c r="O1011" s="1" t="s">
        <v>5349</v>
      </c>
      <c r="P1011" s="5">
        <v>466.59</v>
      </c>
      <c r="Q1011" s="5">
        <v>7.7</v>
      </c>
      <c r="R1011" s="1" t="s">
        <v>5351</v>
      </c>
      <c r="S1011" s="5">
        <v>466.59</v>
      </c>
      <c r="T1011" s="5">
        <v>35.46</v>
      </c>
      <c r="U1011" s="1" t="s">
        <v>5351</v>
      </c>
      <c r="V1011" s="1" t="s">
        <v>5351</v>
      </c>
      <c r="W1011" s="1" t="s">
        <v>2205</v>
      </c>
      <c r="X1011" s="1" t="s">
        <v>5374</v>
      </c>
      <c r="Y1011" s="1" t="s">
        <v>2206</v>
      </c>
      <c r="Z1011" s="1" t="s">
        <v>2207</v>
      </c>
      <c r="AB1011" s="8" t="str">
        <f t="shared" si="188"/>
        <v>000156202</v>
      </c>
      <c r="AC1011" t="str">
        <f t="shared" si="189"/>
        <v>10/06/2015</v>
      </c>
      <c r="AD1011" t="str">
        <f t="shared" si="190"/>
        <v>68224948000164</v>
      </c>
      <c r="AE1011" s="9">
        <f t="shared" si="191"/>
        <v>466.59</v>
      </c>
      <c r="AF1011">
        <f t="shared" si="192"/>
        <v>0</v>
      </c>
      <c r="AH1011">
        <v>1900</v>
      </c>
      <c r="AI1011" s="10" t="s">
        <v>6204</v>
      </c>
      <c r="AJ1011">
        <v>3481</v>
      </c>
      <c r="AK1011" t="s">
        <v>5903</v>
      </c>
      <c r="AL1011">
        <v>1</v>
      </c>
      <c r="AM1011">
        <v>3</v>
      </c>
      <c r="AN1011" s="11" t="e">
        <f>VLOOKUP(TRIM(AK1011),[1]Sheet1!$V:$W,2,FALSE)</f>
        <v>#N/A</v>
      </c>
      <c r="AO1011" s="11">
        <f t="shared" si="193"/>
        <v>0</v>
      </c>
      <c r="AP1011" s="10">
        <f t="shared" si="194"/>
        <v>0</v>
      </c>
      <c r="AQ1011" s="10"/>
      <c r="AR1011" s="11" t="b">
        <f t="shared" si="195"/>
        <v>0</v>
      </c>
      <c r="AT1011" s="1" t="s">
        <v>2966</v>
      </c>
      <c r="AU1011" s="3">
        <v>42170</v>
      </c>
      <c r="AV1011" s="1" t="s">
        <v>4135</v>
      </c>
      <c r="AW1011" t="str">
        <f t="shared" si="196"/>
        <v>76487032000125</v>
      </c>
      <c r="AX1011" s="12">
        <f t="shared" si="197"/>
        <v>4132.6899999999996</v>
      </c>
      <c r="AY1011" s="12">
        <f t="shared" si="198"/>
        <v>0</v>
      </c>
      <c r="BA1011" t="str">
        <f t="shared" si="199"/>
        <v>15/06/2015;76487032000125;4132,69;0,00</v>
      </c>
    </row>
    <row r="1012" spans="1:53" x14ac:dyDescent="0.2">
      <c r="A1012" s="1" t="s">
        <v>5346</v>
      </c>
      <c r="B1012" s="1" t="s">
        <v>2208</v>
      </c>
      <c r="C1012" s="3">
        <v>42165</v>
      </c>
      <c r="D1012" s="1" t="s">
        <v>3700</v>
      </c>
      <c r="E1012" s="1" t="s">
        <v>5528</v>
      </c>
      <c r="F1012" s="5">
        <v>1534.96</v>
      </c>
      <c r="G1012" s="5">
        <v>1050.33</v>
      </c>
      <c r="H1012" s="5">
        <v>42.01</v>
      </c>
      <c r="I1012" s="1" t="s">
        <v>5579</v>
      </c>
      <c r="J1012" s="5">
        <v>2050.5</v>
      </c>
      <c r="K1012" s="5">
        <v>327.08</v>
      </c>
      <c r="L1012" s="1" t="s">
        <v>5579</v>
      </c>
      <c r="M1012" s="5">
        <v>1050.33</v>
      </c>
      <c r="N1012" s="5">
        <v>157.55000000000001</v>
      </c>
      <c r="O1012" s="1" t="s">
        <v>3642</v>
      </c>
      <c r="P1012" s="5">
        <v>1050.33</v>
      </c>
      <c r="Q1012" s="5">
        <v>17.329999999999998</v>
      </c>
      <c r="R1012" s="1" t="s">
        <v>5351</v>
      </c>
      <c r="S1012" s="5">
        <v>1050.33</v>
      </c>
      <c r="T1012" s="5">
        <v>79.83</v>
      </c>
      <c r="U1012" s="1" t="s">
        <v>5351</v>
      </c>
      <c r="V1012" s="1" t="s">
        <v>5351</v>
      </c>
      <c r="W1012" s="1" t="s">
        <v>3855</v>
      </c>
      <c r="X1012" s="1" t="s">
        <v>5359</v>
      </c>
      <c r="Y1012" s="1" t="s">
        <v>5469</v>
      </c>
      <c r="Z1012" s="1" t="s">
        <v>5470</v>
      </c>
      <c r="AB1012" s="8" t="str">
        <f t="shared" si="188"/>
        <v>000156203</v>
      </c>
      <c r="AC1012" t="str">
        <f t="shared" si="189"/>
        <v>10/06/2015</v>
      </c>
      <c r="AD1012" t="str">
        <f t="shared" si="190"/>
        <v>64255136001105</v>
      </c>
      <c r="AE1012" s="9">
        <f t="shared" si="191"/>
        <v>1534.96</v>
      </c>
      <c r="AF1012">
        <f t="shared" si="192"/>
        <v>0</v>
      </c>
      <c r="AH1012">
        <v>1900</v>
      </c>
      <c r="AI1012" s="10" t="s">
        <v>6204</v>
      </c>
      <c r="AJ1012">
        <v>3481</v>
      </c>
      <c r="AK1012" t="s">
        <v>5742</v>
      </c>
      <c r="AL1012">
        <v>1</v>
      </c>
      <c r="AM1012">
        <v>8</v>
      </c>
      <c r="AN1012" s="11" t="e">
        <f>VLOOKUP(TRIM(AK1012),[1]Sheet1!$V:$W,2,FALSE)</f>
        <v>#N/A</v>
      </c>
      <c r="AO1012" s="11">
        <f t="shared" si="193"/>
        <v>0</v>
      </c>
      <c r="AP1012" s="10">
        <f t="shared" si="194"/>
        <v>0</v>
      </c>
      <c r="AQ1012" s="10"/>
      <c r="AR1012" s="11" t="b">
        <f t="shared" si="195"/>
        <v>0</v>
      </c>
      <c r="AT1012" s="1" t="s">
        <v>2967</v>
      </c>
      <c r="AU1012" s="3">
        <v>42170</v>
      </c>
      <c r="AV1012" s="1" t="s">
        <v>3669</v>
      </c>
      <c r="AW1012" t="str">
        <f t="shared" si="196"/>
        <v>56545742000157</v>
      </c>
      <c r="AX1012" s="12">
        <f t="shared" si="197"/>
        <v>2620.64</v>
      </c>
      <c r="AY1012" s="12">
        <f t="shared" si="198"/>
        <v>0</v>
      </c>
      <c r="BA1012" t="str">
        <f t="shared" si="199"/>
        <v>15/06/2015;56545742000157;2620,64;0,00</v>
      </c>
    </row>
    <row r="1013" spans="1:53" x14ac:dyDescent="0.2">
      <c r="A1013" s="1" t="s">
        <v>5346</v>
      </c>
      <c r="B1013" s="1" t="s">
        <v>2209</v>
      </c>
      <c r="C1013" s="3">
        <v>42165</v>
      </c>
      <c r="D1013" s="1" t="s">
        <v>3641</v>
      </c>
      <c r="E1013" s="1" t="s">
        <v>5528</v>
      </c>
      <c r="F1013" s="5">
        <v>31.01</v>
      </c>
      <c r="G1013" s="5">
        <v>31.01</v>
      </c>
      <c r="H1013" s="5">
        <v>3.72</v>
      </c>
      <c r="I1013" s="1" t="s">
        <v>5348</v>
      </c>
      <c r="J1013" s="5">
        <v>0</v>
      </c>
      <c r="K1013" s="5">
        <v>0</v>
      </c>
      <c r="L1013" s="1" t="s">
        <v>5349</v>
      </c>
      <c r="M1013" s="5">
        <v>0</v>
      </c>
      <c r="N1013" s="5">
        <v>0</v>
      </c>
      <c r="O1013" s="1" t="s">
        <v>5349</v>
      </c>
      <c r="P1013" s="5">
        <v>31.01</v>
      </c>
      <c r="Q1013" s="5">
        <v>0.51</v>
      </c>
      <c r="R1013" s="1" t="s">
        <v>5351</v>
      </c>
      <c r="S1013" s="5">
        <v>31.01</v>
      </c>
      <c r="T1013" s="5">
        <v>2.36</v>
      </c>
      <c r="U1013" s="1" t="s">
        <v>5351</v>
      </c>
      <c r="V1013" s="1" t="s">
        <v>5351</v>
      </c>
      <c r="W1013" s="1" t="s">
        <v>2044</v>
      </c>
      <c r="X1013" s="1" t="s">
        <v>5419</v>
      </c>
      <c r="Y1013" s="1" t="s">
        <v>4033</v>
      </c>
      <c r="Z1013" s="1" t="s">
        <v>5680</v>
      </c>
      <c r="AB1013" s="8" t="str">
        <f t="shared" si="188"/>
        <v>000156204</v>
      </c>
      <c r="AC1013" t="str">
        <f t="shared" si="189"/>
        <v>10/06/2015</v>
      </c>
      <c r="AD1013" t="str">
        <f t="shared" si="190"/>
        <v>71340830000106</v>
      </c>
      <c r="AE1013" s="9">
        <f t="shared" si="191"/>
        <v>31.01</v>
      </c>
      <c r="AF1013">
        <f t="shared" si="192"/>
        <v>0</v>
      </c>
      <c r="AH1013">
        <v>1900</v>
      </c>
      <c r="AI1013" s="10" t="s">
        <v>6204</v>
      </c>
      <c r="AJ1013">
        <v>3481</v>
      </c>
      <c r="AK1013" t="s">
        <v>5864</v>
      </c>
      <c r="AL1013">
        <v>1</v>
      </c>
      <c r="AM1013">
        <v>5</v>
      </c>
      <c r="AN1013" s="11" t="e">
        <f>VLOOKUP(TRIM(AK1013),[1]Sheet1!$V:$W,2,FALSE)</f>
        <v>#N/A</v>
      </c>
      <c r="AO1013" s="11">
        <f t="shared" si="193"/>
        <v>0</v>
      </c>
      <c r="AP1013" s="10">
        <f t="shared" si="194"/>
        <v>0</v>
      </c>
      <c r="AQ1013" s="10"/>
      <c r="AR1013" s="11" t="b">
        <f t="shared" si="195"/>
        <v>0</v>
      </c>
      <c r="AT1013" s="1" t="s">
        <v>2968</v>
      </c>
      <c r="AU1013" s="3">
        <v>42170</v>
      </c>
      <c r="AV1013" s="1" t="s">
        <v>3669</v>
      </c>
      <c r="AW1013" t="str">
        <f t="shared" si="196"/>
        <v>56545742000157</v>
      </c>
      <c r="AX1013" s="12">
        <f t="shared" si="197"/>
        <v>2620.64</v>
      </c>
      <c r="AY1013" s="12">
        <f t="shared" si="198"/>
        <v>0</v>
      </c>
      <c r="BA1013" t="str">
        <f t="shared" si="199"/>
        <v>15/06/2015;56545742000157;2620,64;0,00</v>
      </c>
    </row>
    <row r="1014" spans="1:53" x14ac:dyDescent="0.2">
      <c r="A1014" s="1" t="s">
        <v>5346</v>
      </c>
      <c r="B1014" s="1" t="s">
        <v>2210</v>
      </c>
      <c r="C1014" s="3">
        <v>42165</v>
      </c>
      <c r="D1014" s="1" t="s">
        <v>3657</v>
      </c>
      <c r="E1014" s="1" t="s">
        <v>5347</v>
      </c>
      <c r="F1014" s="5">
        <v>937.3</v>
      </c>
      <c r="G1014" s="5">
        <v>0</v>
      </c>
      <c r="H1014" s="5">
        <v>0</v>
      </c>
      <c r="I1014" s="1" t="s">
        <v>5349</v>
      </c>
      <c r="J1014" s="5">
        <v>0</v>
      </c>
      <c r="K1014" s="5">
        <v>0</v>
      </c>
      <c r="L1014" s="1" t="s">
        <v>5349</v>
      </c>
      <c r="M1014" s="5">
        <v>0</v>
      </c>
      <c r="N1014" s="5">
        <v>0</v>
      </c>
      <c r="O1014" s="1" t="s">
        <v>5349</v>
      </c>
      <c r="P1014" s="5">
        <v>937.3</v>
      </c>
      <c r="Q1014" s="5">
        <v>15.47</v>
      </c>
      <c r="R1014" s="1" t="s">
        <v>5351</v>
      </c>
      <c r="S1014" s="5">
        <v>937.3</v>
      </c>
      <c r="T1014" s="5">
        <v>71.23</v>
      </c>
      <c r="U1014" s="1" t="s">
        <v>5351</v>
      </c>
      <c r="V1014" s="1" t="s">
        <v>5351</v>
      </c>
      <c r="W1014" s="1" t="s">
        <v>3882</v>
      </c>
      <c r="X1014" s="1" t="s">
        <v>5498</v>
      </c>
      <c r="Y1014" s="1" t="s">
        <v>4592</v>
      </c>
      <c r="Z1014" s="1" t="s">
        <v>4593</v>
      </c>
      <c r="AB1014" s="8" t="str">
        <f t="shared" si="188"/>
        <v>000156205</v>
      </c>
      <c r="AC1014" t="str">
        <f t="shared" si="189"/>
        <v>10/06/2015</v>
      </c>
      <c r="AD1014" t="str">
        <f t="shared" si="190"/>
        <v>74404229000551</v>
      </c>
      <c r="AE1014" s="9">
        <f t="shared" si="191"/>
        <v>937.3</v>
      </c>
      <c r="AF1014">
        <f t="shared" si="192"/>
        <v>0</v>
      </c>
      <c r="AH1014">
        <v>1900</v>
      </c>
      <c r="AI1014" s="10" t="s">
        <v>6204</v>
      </c>
      <c r="AJ1014">
        <v>3481</v>
      </c>
      <c r="AK1014" t="s">
        <v>5802</v>
      </c>
      <c r="AL1014">
        <v>1</v>
      </c>
      <c r="AM1014">
        <v>224</v>
      </c>
      <c r="AN1014" s="11" t="e">
        <f>VLOOKUP(TRIM(AK1014),[1]Sheet1!$V:$W,2,FALSE)</f>
        <v>#N/A</v>
      </c>
      <c r="AO1014" s="11">
        <f t="shared" si="193"/>
        <v>0</v>
      </c>
      <c r="AP1014" s="10">
        <f t="shared" si="194"/>
        <v>0</v>
      </c>
      <c r="AQ1014" s="10"/>
      <c r="AR1014" s="11" t="b">
        <f t="shared" si="195"/>
        <v>0</v>
      </c>
      <c r="AT1014" s="1" t="s">
        <v>2969</v>
      </c>
      <c r="AU1014" s="3">
        <v>42170</v>
      </c>
      <c r="AV1014" s="1" t="s">
        <v>4249</v>
      </c>
      <c r="AW1014" t="str">
        <f t="shared" si="196"/>
        <v>05252479000177</v>
      </c>
      <c r="AX1014" s="12">
        <f t="shared" si="197"/>
        <v>1014.36</v>
      </c>
      <c r="AY1014" s="12">
        <f t="shared" si="198"/>
        <v>37.08</v>
      </c>
      <c r="BA1014" t="str">
        <f t="shared" si="199"/>
        <v>15/06/2015;05252479000177;1014,36;37,08</v>
      </c>
    </row>
    <row r="1015" spans="1:53" x14ac:dyDescent="0.2">
      <c r="A1015" s="1" t="s">
        <v>5346</v>
      </c>
      <c r="B1015" s="1" t="s">
        <v>2211</v>
      </c>
      <c r="C1015" s="3">
        <v>42165</v>
      </c>
      <c r="D1015" s="1" t="s">
        <v>3700</v>
      </c>
      <c r="E1015" s="1" t="s">
        <v>5382</v>
      </c>
      <c r="F1015" s="5">
        <v>307.27</v>
      </c>
      <c r="G1015" s="5">
        <v>213.44</v>
      </c>
      <c r="H1015" s="5">
        <v>8.5399999999999991</v>
      </c>
      <c r="I1015" s="1" t="s">
        <v>5579</v>
      </c>
      <c r="J1015" s="5">
        <v>390.82</v>
      </c>
      <c r="K1015" s="5">
        <v>61.81</v>
      </c>
      <c r="L1015" s="1" t="s">
        <v>5579</v>
      </c>
      <c r="M1015" s="5">
        <v>213.44</v>
      </c>
      <c r="N1015" s="5">
        <v>32.020000000000003</v>
      </c>
      <c r="O1015" s="1" t="s">
        <v>3642</v>
      </c>
      <c r="P1015" s="5">
        <v>213.44</v>
      </c>
      <c r="Q1015" s="5">
        <v>3.52</v>
      </c>
      <c r="R1015" s="1" t="s">
        <v>5351</v>
      </c>
      <c r="S1015" s="5">
        <v>213.44</v>
      </c>
      <c r="T1015" s="5">
        <v>16.22</v>
      </c>
      <c r="U1015" s="1" t="s">
        <v>5351</v>
      </c>
      <c r="V1015" s="1" t="s">
        <v>5351</v>
      </c>
      <c r="W1015" s="1" t="s">
        <v>5641</v>
      </c>
      <c r="X1015" s="1" t="s">
        <v>5359</v>
      </c>
      <c r="Y1015" s="1" t="s">
        <v>5469</v>
      </c>
      <c r="Z1015" s="1" t="s">
        <v>5470</v>
      </c>
      <c r="AB1015" s="8" t="str">
        <f t="shared" si="188"/>
        <v>000156206</v>
      </c>
      <c r="AC1015" t="str">
        <f t="shared" si="189"/>
        <v>10/06/2015</v>
      </c>
      <c r="AD1015" t="str">
        <f t="shared" si="190"/>
        <v>82321845000143</v>
      </c>
      <c r="AE1015" s="9">
        <f t="shared" si="191"/>
        <v>307.27</v>
      </c>
      <c r="AF1015">
        <f t="shared" si="192"/>
        <v>0</v>
      </c>
      <c r="AH1015">
        <v>1900</v>
      </c>
      <c r="AI1015" s="10" t="s">
        <v>6204</v>
      </c>
      <c r="AJ1015">
        <v>3481</v>
      </c>
      <c r="AK1015" t="s">
        <v>5901</v>
      </c>
      <c r="AL1015">
        <v>1</v>
      </c>
      <c r="AM1015">
        <v>61</v>
      </c>
      <c r="AN1015" s="11" t="e">
        <f>VLOOKUP(TRIM(AK1015),[1]Sheet1!$V:$W,2,FALSE)</f>
        <v>#N/A</v>
      </c>
      <c r="AO1015" s="11">
        <f t="shared" si="193"/>
        <v>0</v>
      </c>
      <c r="AP1015" s="10">
        <f t="shared" si="194"/>
        <v>0</v>
      </c>
      <c r="AQ1015" s="10"/>
      <c r="AR1015" s="11" t="b">
        <f t="shared" si="195"/>
        <v>0</v>
      </c>
      <c r="AT1015" s="1" t="s">
        <v>2970</v>
      </c>
      <c r="AU1015" s="3">
        <v>42170</v>
      </c>
      <c r="AV1015" s="1" t="s">
        <v>5668</v>
      </c>
      <c r="AW1015" t="str">
        <f t="shared" si="196"/>
        <v>59105999000348</v>
      </c>
      <c r="AX1015" s="12">
        <f t="shared" si="197"/>
        <v>2684.1</v>
      </c>
      <c r="AY1015" s="12">
        <f t="shared" si="198"/>
        <v>0</v>
      </c>
      <c r="BA1015" t="str">
        <f t="shared" si="199"/>
        <v>15/06/2015;59105999000348;2684,10;0,00</v>
      </c>
    </row>
    <row r="1016" spans="1:53" x14ac:dyDescent="0.2">
      <c r="A1016" s="1" t="s">
        <v>5346</v>
      </c>
      <c r="B1016" s="1" t="s">
        <v>2212</v>
      </c>
      <c r="C1016" s="3">
        <v>42165</v>
      </c>
      <c r="D1016" s="1" t="s">
        <v>3657</v>
      </c>
      <c r="E1016" s="1" t="s">
        <v>5347</v>
      </c>
      <c r="F1016" s="5">
        <v>264.02</v>
      </c>
      <c r="G1016" s="5">
        <v>229.58</v>
      </c>
      <c r="H1016" s="5">
        <v>41.32</v>
      </c>
      <c r="I1016" s="1" t="s">
        <v>5406</v>
      </c>
      <c r="J1016" s="5">
        <v>0</v>
      </c>
      <c r="K1016" s="5">
        <v>0</v>
      </c>
      <c r="L1016" s="1" t="s">
        <v>5349</v>
      </c>
      <c r="M1016" s="5">
        <v>229.58</v>
      </c>
      <c r="N1016" s="5">
        <v>34.44</v>
      </c>
      <c r="O1016" s="1" t="s">
        <v>3642</v>
      </c>
      <c r="P1016" s="5">
        <v>229.58</v>
      </c>
      <c r="Q1016" s="5">
        <v>3.79</v>
      </c>
      <c r="R1016" s="1" t="s">
        <v>5351</v>
      </c>
      <c r="S1016" s="5">
        <v>229.58</v>
      </c>
      <c r="T1016" s="5">
        <v>17.45</v>
      </c>
      <c r="U1016" s="1" t="s">
        <v>5351</v>
      </c>
      <c r="V1016" s="1" t="s">
        <v>5351</v>
      </c>
      <c r="W1016" s="1" t="s">
        <v>3663</v>
      </c>
      <c r="X1016" s="1" t="s">
        <v>5359</v>
      </c>
      <c r="Y1016" s="1" t="s">
        <v>5469</v>
      </c>
      <c r="Z1016" s="1" t="s">
        <v>5470</v>
      </c>
      <c r="AB1016" s="8" t="str">
        <f t="shared" si="188"/>
        <v>000156207</v>
      </c>
      <c r="AC1016" t="str">
        <f t="shared" si="189"/>
        <v>10/06/2015</v>
      </c>
      <c r="AD1016" t="str">
        <f t="shared" si="190"/>
        <v>66886144000103</v>
      </c>
      <c r="AE1016" s="9">
        <f t="shared" si="191"/>
        <v>264.02</v>
      </c>
      <c r="AF1016">
        <f t="shared" si="192"/>
        <v>0</v>
      </c>
      <c r="AH1016">
        <v>1900</v>
      </c>
      <c r="AI1016" s="10" t="s">
        <v>6204</v>
      </c>
      <c r="AJ1016">
        <v>3481</v>
      </c>
      <c r="AK1016" t="s">
        <v>5899</v>
      </c>
      <c r="AL1016">
        <v>1</v>
      </c>
      <c r="AM1016">
        <v>54</v>
      </c>
      <c r="AN1016" s="11" t="e">
        <f>VLOOKUP(TRIM(AK1016),[1]Sheet1!$V:$W,2,FALSE)</f>
        <v>#N/A</v>
      </c>
      <c r="AO1016" s="11">
        <f t="shared" si="193"/>
        <v>0</v>
      </c>
      <c r="AP1016" s="10">
        <f t="shared" si="194"/>
        <v>0</v>
      </c>
      <c r="AQ1016" s="10"/>
      <c r="AR1016" s="11" t="b">
        <f t="shared" si="195"/>
        <v>0</v>
      </c>
      <c r="AT1016" s="1" t="s">
        <v>2971</v>
      </c>
      <c r="AU1016" s="3">
        <v>42170</v>
      </c>
      <c r="AV1016" s="1" t="s">
        <v>1837</v>
      </c>
      <c r="AW1016" t="str">
        <f t="shared" si="196"/>
        <v>43375930000132</v>
      </c>
      <c r="AX1016" s="12">
        <f t="shared" si="197"/>
        <v>533.15</v>
      </c>
      <c r="AY1016" s="12">
        <f t="shared" si="198"/>
        <v>0</v>
      </c>
      <c r="BA1016" t="str">
        <f t="shared" si="199"/>
        <v>15/06/2015;43375930000132;533,15;0,00</v>
      </c>
    </row>
    <row r="1017" spans="1:53" x14ac:dyDescent="0.2">
      <c r="A1017" s="1" t="s">
        <v>5346</v>
      </c>
      <c r="B1017" s="1" t="s">
        <v>2213</v>
      </c>
      <c r="C1017" s="3">
        <v>42165</v>
      </c>
      <c r="D1017" s="1" t="s">
        <v>3680</v>
      </c>
      <c r="E1017" s="1" t="s">
        <v>5347</v>
      </c>
      <c r="F1017" s="5">
        <v>206.71</v>
      </c>
      <c r="G1017" s="5">
        <v>191.22</v>
      </c>
      <c r="H1017" s="5">
        <v>34.42</v>
      </c>
      <c r="I1017" s="1" t="s">
        <v>4793</v>
      </c>
      <c r="J1017" s="5">
        <v>277.27</v>
      </c>
      <c r="K1017" s="5">
        <v>15.49</v>
      </c>
      <c r="L1017" s="1" t="s">
        <v>4793</v>
      </c>
      <c r="M1017" s="5">
        <v>0</v>
      </c>
      <c r="N1017" s="5">
        <v>0</v>
      </c>
      <c r="O1017" s="1" t="s">
        <v>5349</v>
      </c>
      <c r="P1017" s="5">
        <v>191.22</v>
      </c>
      <c r="Q1017" s="5">
        <v>3.16</v>
      </c>
      <c r="R1017" s="1" t="s">
        <v>5351</v>
      </c>
      <c r="S1017" s="5">
        <v>191.22</v>
      </c>
      <c r="T1017" s="5">
        <v>14.53</v>
      </c>
      <c r="U1017" s="1" t="s">
        <v>5351</v>
      </c>
      <c r="V1017" s="1" t="s">
        <v>5351</v>
      </c>
      <c r="W1017" s="1" t="s">
        <v>2214</v>
      </c>
      <c r="X1017" s="1" t="s">
        <v>2215</v>
      </c>
      <c r="Y1017" s="1" t="s">
        <v>2216</v>
      </c>
      <c r="Z1017" s="1" t="s">
        <v>2217</v>
      </c>
      <c r="AB1017" s="8" t="str">
        <f t="shared" si="188"/>
        <v>000156208</v>
      </c>
      <c r="AC1017" t="str">
        <f t="shared" si="189"/>
        <v>10/06/2015</v>
      </c>
      <c r="AD1017" t="str">
        <f t="shared" si="190"/>
        <v>46355863000182</v>
      </c>
      <c r="AE1017" s="9">
        <f t="shared" si="191"/>
        <v>206.71</v>
      </c>
      <c r="AF1017">
        <f t="shared" si="192"/>
        <v>0</v>
      </c>
      <c r="AH1017">
        <v>1900</v>
      </c>
      <c r="AI1017" s="10" t="s">
        <v>6204</v>
      </c>
      <c r="AJ1017">
        <v>3481</v>
      </c>
      <c r="AK1017" t="s">
        <v>5897</v>
      </c>
      <c r="AL1017">
        <v>1</v>
      </c>
      <c r="AM1017">
        <v>190</v>
      </c>
      <c r="AN1017" s="11" t="e">
        <f>VLOOKUP(TRIM(AK1017),[1]Sheet1!$V:$W,2,FALSE)</f>
        <v>#N/A</v>
      </c>
      <c r="AO1017" s="11">
        <f t="shared" si="193"/>
        <v>0</v>
      </c>
      <c r="AP1017" s="10">
        <f t="shared" si="194"/>
        <v>0</v>
      </c>
      <c r="AQ1017" s="10"/>
      <c r="AR1017" s="11" t="b">
        <f t="shared" si="195"/>
        <v>0</v>
      </c>
      <c r="AT1017" s="1" t="s">
        <v>2974</v>
      </c>
      <c r="AU1017" s="3">
        <v>42170</v>
      </c>
      <c r="AV1017" s="1" t="s">
        <v>5668</v>
      </c>
      <c r="AW1017" t="str">
        <f t="shared" si="196"/>
        <v>59105999000348</v>
      </c>
      <c r="AX1017" s="12">
        <f t="shared" si="197"/>
        <v>6032</v>
      </c>
      <c r="AY1017" s="12">
        <f t="shared" si="198"/>
        <v>0</v>
      </c>
      <c r="BA1017" t="str">
        <f t="shared" si="199"/>
        <v>15/06/2015;59105999000348;6032,00;0,00</v>
      </c>
    </row>
    <row r="1018" spans="1:53" x14ac:dyDescent="0.2">
      <c r="A1018" s="1" t="s">
        <v>5346</v>
      </c>
      <c r="B1018" s="1" t="s">
        <v>2218</v>
      </c>
      <c r="C1018" s="3">
        <v>42165</v>
      </c>
      <c r="D1018" s="1" t="s">
        <v>3657</v>
      </c>
      <c r="E1018" s="1" t="s">
        <v>5347</v>
      </c>
      <c r="F1018" s="5">
        <v>350.02</v>
      </c>
      <c r="G1018" s="5">
        <v>350.02</v>
      </c>
      <c r="H1018" s="5">
        <v>63</v>
      </c>
      <c r="I1018" s="1" t="s">
        <v>5348</v>
      </c>
      <c r="J1018" s="5">
        <v>0</v>
      </c>
      <c r="K1018" s="5">
        <v>0</v>
      </c>
      <c r="L1018" s="1" t="s">
        <v>5349</v>
      </c>
      <c r="M1018" s="5">
        <v>0</v>
      </c>
      <c r="N1018" s="5">
        <v>0</v>
      </c>
      <c r="O1018" s="1" t="s">
        <v>5349</v>
      </c>
      <c r="P1018" s="5">
        <v>350.02</v>
      </c>
      <c r="Q1018" s="5">
        <v>5.78</v>
      </c>
      <c r="R1018" s="1" t="s">
        <v>5351</v>
      </c>
      <c r="S1018" s="5">
        <v>350.02</v>
      </c>
      <c r="T1018" s="5">
        <v>26.6</v>
      </c>
      <c r="U1018" s="1" t="s">
        <v>5351</v>
      </c>
      <c r="V1018" s="1" t="s">
        <v>5351</v>
      </c>
      <c r="W1018" s="1" t="s">
        <v>2219</v>
      </c>
      <c r="X1018" s="1" t="s">
        <v>5498</v>
      </c>
      <c r="Y1018" s="1" t="s">
        <v>4594</v>
      </c>
      <c r="Z1018" s="1" t="s">
        <v>4595</v>
      </c>
      <c r="AB1018" s="8" t="str">
        <f t="shared" si="188"/>
        <v>000156209</v>
      </c>
      <c r="AC1018" t="str">
        <f t="shared" si="189"/>
        <v>10/06/2015</v>
      </c>
      <c r="AD1018" t="str">
        <f t="shared" si="190"/>
        <v>59233783000104</v>
      </c>
      <c r="AE1018" s="9">
        <f t="shared" si="191"/>
        <v>350.02</v>
      </c>
      <c r="AF1018">
        <f t="shared" si="192"/>
        <v>0</v>
      </c>
      <c r="AH1018">
        <v>1900</v>
      </c>
      <c r="AI1018" s="10" t="s">
        <v>6204</v>
      </c>
      <c r="AJ1018">
        <v>3481</v>
      </c>
      <c r="AK1018" t="s">
        <v>5742</v>
      </c>
      <c r="AL1018">
        <v>1</v>
      </c>
      <c r="AM1018">
        <v>8</v>
      </c>
      <c r="AN1018" s="11" t="e">
        <f>VLOOKUP(TRIM(AK1018),[1]Sheet1!$V:$W,2,FALSE)</f>
        <v>#N/A</v>
      </c>
      <c r="AO1018" s="11">
        <f t="shared" si="193"/>
        <v>0</v>
      </c>
      <c r="AP1018" s="10">
        <f t="shared" si="194"/>
        <v>0</v>
      </c>
      <c r="AQ1018" s="10"/>
      <c r="AR1018" s="11" t="b">
        <f t="shared" si="195"/>
        <v>0</v>
      </c>
      <c r="AT1018" s="1" t="s">
        <v>2975</v>
      </c>
      <c r="AU1018" s="3">
        <v>42170</v>
      </c>
      <c r="AV1018" s="1" t="s">
        <v>1837</v>
      </c>
      <c r="AW1018" t="str">
        <f t="shared" si="196"/>
        <v>43375930000132</v>
      </c>
      <c r="AX1018" s="12">
        <f t="shared" si="197"/>
        <v>1078.03</v>
      </c>
      <c r="AY1018" s="12">
        <f t="shared" si="198"/>
        <v>3.8714999999999999E-2</v>
      </c>
      <c r="BA1018" t="str">
        <f t="shared" si="199"/>
        <v>15/06/2015;43375930000132;1078,03;0,04</v>
      </c>
    </row>
    <row r="1019" spans="1:53" x14ac:dyDescent="0.2">
      <c r="A1019" s="1" t="s">
        <v>5346</v>
      </c>
      <c r="B1019" s="1" t="s">
        <v>2220</v>
      </c>
      <c r="C1019" s="3">
        <v>42165</v>
      </c>
      <c r="D1019" s="1" t="s">
        <v>3657</v>
      </c>
      <c r="E1019" s="1" t="s">
        <v>5347</v>
      </c>
      <c r="F1019" s="5">
        <v>503.76</v>
      </c>
      <c r="G1019" s="5">
        <v>438.05</v>
      </c>
      <c r="H1019" s="5">
        <v>78.849999999999994</v>
      </c>
      <c r="I1019" s="1" t="s">
        <v>5406</v>
      </c>
      <c r="J1019" s="5">
        <v>0</v>
      </c>
      <c r="K1019" s="5">
        <v>0</v>
      </c>
      <c r="L1019" s="1" t="s">
        <v>5349</v>
      </c>
      <c r="M1019" s="5">
        <v>438.05</v>
      </c>
      <c r="N1019" s="5">
        <v>65.709999999999994</v>
      </c>
      <c r="O1019" s="1" t="s">
        <v>3642</v>
      </c>
      <c r="P1019" s="5">
        <v>438.05</v>
      </c>
      <c r="Q1019" s="5">
        <v>7.23</v>
      </c>
      <c r="R1019" s="1" t="s">
        <v>5351</v>
      </c>
      <c r="S1019" s="5">
        <v>438.05</v>
      </c>
      <c r="T1019" s="5">
        <v>33.29</v>
      </c>
      <c r="U1019" s="1" t="s">
        <v>5351</v>
      </c>
      <c r="V1019" s="1" t="s">
        <v>5351</v>
      </c>
      <c r="W1019" s="1" t="s">
        <v>3669</v>
      </c>
      <c r="X1019" s="1" t="s">
        <v>5359</v>
      </c>
      <c r="Y1019" s="1" t="s">
        <v>5075</v>
      </c>
      <c r="Z1019" s="1" t="s">
        <v>5076</v>
      </c>
      <c r="AB1019" s="8" t="str">
        <f t="shared" si="188"/>
        <v>000156210</v>
      </c>
      <c r="AC1019" t="str">
        <f t="shared" si="189"/>
        <v>10/06/2015</v>
      </c>
      <c r="AD1019" t="str">
        <f t="shared" si="190"/>
        <v>56545742000157</v>
      </c>
      <c r="AE1019" s="9">
        <f t="shared" si="191"/>
        <v>503.76</v>
      </c>
      <c r="AF1019">
        <f t="shared" si="192"/>
        <v>0</v>
      </c>
      <c r="AH1019">
        <v>1900</v>
      </c>
      <c r="AI1019" s="10" t="s">
        <v>6204</v>
      </c>
      <c r="AJ1019">
        <v>3481</v>
      </c>
      <c r="AK1019" t="s">
        <v>5511</v>
      </c>
      <c r="AL1019">
        <v>1</v>
      </c>
      <c r="AM1019">
        <v>46</v>
      </c>
      <c r="AN1019" s="11" t="e">
        <f>VLOOKUP(TRIM(AK1019),[1]Sheet1!$V:$W,2,FALSE)</f>
        <v>#N/A</v>
      </c>
      <c r="AO1019" s="11">
        <f t="shared" si="193"/>
        <v>0</v>
      </c>
      <c r="AP1019" s="10">
        <f t="shared" si="194"/>
        <v>0</v>
      </c>
      <c r="AQ1019" s="10"/>
      <c r="AR1019" s="11" t="b">
        <f t="shared" si="195"/>
        <v>0</v>
      </c>
      <c r="AT1019" s="1" t="s">
        <v>2981</v>
      </c>
      <c r="AU1019" s="3">
        <v>42170</v>
      </c>
      <c r="AV1019" s="1" t="s">
        <v>5668</v>
      </c>
      <c r="AW1019" t="str">
        <f t="shared" si="196"/>
        <v>59105999000348</v>
      </c>
      <c r="AX1019" s="12">
        <f t="shared" si="197"/>
        <v>3199.88</v>
      </c>
      <c r="AY1019" s="12">
        <f t="shared" si="198"/>
        <v>0</v>
      </c>
      <c r="BA1019" t="str">
        <f t="shared" si="199"/>
        <v>15/06/2015;59105999000348;3199,88;0,00</v>
      </c>
    </row>
    <row r="1020" spans="1:53" x14ac:dyDescent="0.2">
      <c r="A1020" s="1" t="s">
        <v>5346</v>
      </c>
      <c r="B1020" s="1" t="s">
        <v>2220</v>
      </c>
      <c r="C1020" s="3">
        <v>42165</v>
      </c>
      <c r="D1020" s="1" t="s">
        <v>3657</v>
      </c>
      <c r="E1020" s="1" t="s">
        <v>5347</v>
      </c>
      <c r="F1020" s="5">
        <v>477.3</v>
      </c>
      <c r="G1020" s="5">
        <v>415.04</v>
      </c>
      <c r="H1020" s="5">
        <v>74.709999999999994</v>
      </c>
      <c r="I1020" s="1" t="s">
        <v>5406</v>
      </c>
      <c r="J1020" s="5">
        <v>0</v>
      </c>
      <c r="K1020" s="5">
        <v>0</v>
      </c>
      <c r="L1020" s="1" t="s">
        <v>5349</v>
      </c>
      <c r="M1020" s="5">
        <v>415.04</v>
      </c>
      <c r="N1020" s="5">
        <v>62.26</v>
      </c>
      <c r="O1020" s="1" t="s">
        <v>3642</v>
      </c>
      <c r="P1020" s="5">
        <v>415.04</v>
      </c>
      <c r="Q1020" s="5">
        <v>6.85</v>
      </c>
      <c r="R1020" s="1" t="s">
        <v>5351</v>
      </c>
      <c r="S1020" s="5">
        <v>415.04</v>
      </c>
      <c r="T1020" s="5">
        <v>31.54</v>
      </c>
      <c r="U1020" s="1" t="s">
        <v>5351</v>
      </c>
      <c r="V1020" s="1" t="s">
        <v>5351</v>
      </c>
      <c r="W1020" s="1" t="s">
        <v>3669</v>
      </c>
      <c r="X1020" s="1" t="s">
        <v>5359</v>
      </c>
      <c r="Y1020" s="1" t="s">
        <v>5450</v>
      </c>
      <c r="Z1020" s="1" t="s">
        <v>5451</v>
      </c>
      <c r="AB1020" s="8" t="str">
        <f t="shared" si="188"/>
        <v>000156210</v>
      </c>
      <c r="AC1020" t="str">
        <f t="shared" si="189"/>
        <v>10/06/2015</v>
      </c>
      <c r="AD1020" t="str">
        <f t="shared" si="190"/>
        <v>56545742000157</v>
      </c>
      <c r="AE1020" s="9">
        <f t="shared" si="191"/>
        <v>477.3</v>
      </c>
      <c r="AF1020">
        <f t="shared" si="192"/>
        <v>0</v>
      </c>
      <c r="AH1020">
        <v>1900</v>
      </c>
      <c r="AI1020" s="10" t="s">
        <v>6204</v>
      </c>
      <c r="AJ1020">
        <v>3481</v>
      </c>
      <c r="AK1020" t="s">
        <v>5908</v>
      </c>
      <c r="AL1020">
        <v>1</v>
      </c>
      <c r="AM1020">
        <v>6</v>
      </c>
      <c r="AN1020" s="11" t="e">
        <f>VLOOKUP(TRIM(AK1020),[1]Sheet1!$V:$W,2,FALSE)</f>
        <v>#N/A</v>
      </c>
      <c r="AO1020" s="11">
        <f t="shared" si="193"/>
        <v>0</v>
      </c>
      <c r="AP1020" s="10">
        <f t="shared" si="194"/>
        <v>0</v>
      </c>
      <c r="AQ1020" s="10"/>
      <c r="AR1020" s="11" t="b">
        <f t="shared" si="195"/>
        <v>0</v>
      </c>
      <c r="AT1020" s="1" t="s">
        <v>2982</v>
      </c>
      <c r="AU1020" s="3">
        <v>42170</v>
      </c>
      <c r="AV1020" s="1" t="s">
        <v>5672</v>
      </c>
      <c r="AW1020" t="str">
        <f t="shared" si="196"/>
        <v>01192333001366</v>
      </c>
      <c r="AX1020" s="12">
        <f t="shared" si="197"/>
        <v>2233.8000000000002</v>
      </c>
      <c r="AY1020" s="12">
        <f t="shared" si="198"/>
        <v>0</v>
      </c>
      <c r="BA1020" t="str">
        <f t="shared" si="199"/>
        <v>15/06/2015;01192333001366;2233,80;0,00</v>
      </c>
    </row>
    <row r="1021" spans="1:53" x14ac:dyDescent="0.2">
      <c r="A1021" s="1" t="s">
        <v>5346</v>
      </c>
      <c r="B1021" s="1" t="s">
        <v>2220</v>
      </c>
      <c r="C1021" s="3">
        <v>42165</v>
      </c>
      <c r="D1021" s="1" t="s">
        <v>3657</v>
      </c>
      <c r="E1021" s="1" t="s">
        <v>5347</v>
      </c>
      <c r="F1021" s="5">
        <v>954.59</v>
      </c>
      <c r="G1021" s="5">
        <v>830.08</v>
      </c>
      <c r="H1021" s="5">
        <v>149.41</v>
      </c>
      <c r="I1021" s="1" t="s">
        <v>5406</v>
      </c>
      <c r="J1021" s="5">
        <v>0</v>
      </c>
      <c r="K1021" s="5">
        <v>0</v>
      </c>
      <c r="L1021" s="1" t="s">
        <v>5349</v>
      </c>
      <c r="M1021" s="5">
        <v>830.08</v>
      </c>
      <c r="N1021" s="5">
        <v>124.51</v>
      </c>
      <c r="O1021" s="1" t="s">
        <v>3642</v>
      </c>
      <c r="P1021" s="5">
        <v>830.08</v>
      </c>
      <c r="Q1021" s="5">
        <v>13.7</v>
      </c>
      <c r="R1021" s="1" t="s">
        <v>5351</v>
      </c>
      <c r="S1021" s="5">
        <v>830.08</v>
      </c>
      <c r="T1021" s="5">
        <v>63.09</v>
      </c>
      <c r="U1021" s="1" t="s">
        <v>5351</v>
      </c>
      <c r="V1021" s="1" t="s">
        <v>5351</v>
      </c>
      <c r="W1021" s="1" t="s">
        <v>3669</v>
      </c>
      <c r="X1021" s="1" t="s">
        <v>5359</v>
      </c>
      <c r="Y1021" s="1" t="s">
        <v>5493</v>
      </c>
      <c r="Z1021" s="1" t="s">
        <v>5494</v>
      </c>
      <c r="AB1021" s="8" t="str">
        <f t="shared" si="188"/>
        <v>000156210</v>
      </c>
      <c r="AC1021" t="str">
        <f t="shared" si="189"/>
        <v>10/06/2015</v>
      </c>
      <c r="AD1021" t="str">
        <f t="shared" si="190"/>
        <v>56545742000157</v>
      </c>
      <c r="AE1021" s="9">
        <f t="shared" si="191"/>
        <v>954.59</v>
      </c>
      <c r="AF1021">
        <f t="shared" si="192"/>
        <v>0</v>
      </c>
      <c r="AH1021">
        <v>6782738</v>
      </c>
      <c r="AI1021" s="10" t="s">
        <v>6259</v>
      </c>
      <c r="AJ1021">
        <v>155873</v>
      </c>
      <c r="AK1021" t="s">
        <v>3829</v>
      </c>
      <c r="AL1021">
        <v>0</v>
      </c>
      <c r="AM1021">
        <v>348</v>
      </c>
      <c r="AN1021" s="11">
        <f>VLOOKUP(TRIM(AK1021),[1]Sheet1!$V:$W,2,FALSE)</f>
        <v>8.6449650000000003E-2</v>
      </c>
      <c r="AO1021" s="11">
        <f t="shared" si="193"/>
        <v>8.6449650000000003E-2</v>
      </c>
      <c r="AP1021" s="10">
        <f t="shared" si="194"/>
        <v>30.0844782</v>
      </c>
      <c r="AQ1021" s="10"/>
      <c r="AR1021" s="11" t="b">
        <f t="shared" si="195"/>
        <v>0</v>
      </c>
      <c r="AT1021" s="1" t="s">
        <v>2983</v>
      </c>
      <c r="AU1021" s="3">
        <v>42170</v>
      </c>
      <c r="AV1021" s="1" t="s">
        <v>5668</v>
      </c>
      <c r="AW1021" t="str">
        <f t="shared" si="196"/>
        <v>59105999000348</v>
      </c>
      <c r="AX1021" s="12">
        <f t="shared" si="197"/>
        <v>6665.44</v>
      </c>
      <c r="AY1021" s="12">
        <f t="shared" si="198"/>
        <v>0</v>
      </c>
      <c r="BA1021" t="str">
        <f t="shared" si="199"/>
        <v>15/06/2015;59105999000348;6665,44;0,00</v>
      </c>
    </row>
    <row r="1022" spans="1:53" x14ac:dyDescent="0.2">
      <c r="A1022" s="1" t="s">
        <v>5346</v>
      </c>
      <c r="B1022" s="1" t="s">
        <v>2220</v>
      </c>
      <c r="C1022" s="3">
        <v>42165</v>
      </c>
      <c r="D1022" s="1" t="s">
        <v>3657</v>
      </c>
      <c r="E1022" s="1" t="s">
        <v>5347</v>
      </c>
      <c r="F1022" s="5">
        <v>954.59</v>
      </c>
      <c r="G1022" s="5">
        <v>830.08</v>
      </c>
      <c r="H1022" s="5">
        <v>149.41</v>
      </c>
      <c r="I1022" s="1" t="s">
        <v>5406</v>
      </c>
      <c r="J1022" s="5">
        <v>0</v>
      </c>
      <c r="K1022" s="5">
        <v>0</v>
      </c>
      <c r="L1022" s="1" t="s">
        <v>5349</v>
      </c>
      <c r="M1022" s="5">
        <v>830.08</v>
      </c>
      <c r="N1022" s="5">
        <v>124.51</v>
      </c>
      <c r="O1022" s="1" t="s">
        <v>3642</v>
      </c>
      <c r="P1022" s="5">
        <v>830.08</v>
      </c>
      <c r="Q1022" s="5">
        <v>13.7</v>
      </c>
      <c r="R1022" s="1" t="s">
        <v>5351</v>
      </c>
      <c r="S1022" s="5">
        <v>830.08</v>
      </c>
      <c r="T1022" s="5">
        <v>63.09</v>
      </c>
      <c r="U1022" s="1" t="s">
        <v>5351</v>
      </c>
      <c r="V1022" s="1" t="s">
        <v>5351</v>
      </c>
      <c r="W1022" s="1" t="s">
        <v>3669</v>
      </c>
      <c r="X1022" s="1" t="s">
        <v>5359</v>
      </c>
      <c r="Y1022" s="1" t="s">
        <v>5965</v>
      </c>
      <c r="Z1022" s="1" t="s">
        <v>5966</v>
      </c>
      <c r="AB1022" s="8" t="str">
        <f t="shared" si="188"/>
        <v>000156210</v>
      </c>
      <c r="AC1022" t="str">
        <f t="shared" si="189"/>
        <v>10/06/2015</v>
      </c>
      <c r="AD1022" t="str">
        <f t="shared" si="190"/>
        <v>56545742000157</v>
      </c>
      <c r="AE1022" s="9">
        <f t="shared" si="191"/>
        <v>954.59</v>
      </c>
      <c r="AF1022">
        <f t="shared" si="192"/>
        <v>0</v>
      </c>
      <c r="AH1022">
        <v>1046</v>
      </c>
      <c r="AI1022" s="10" t="s">
        <v>6204</v>
      </c>
      <c r="AJ1022">
        <v>3482</v>
      </c>
      <c r="AK1022" t="s">
        <v>5732</v>
      </c>
      <c r="AL1022">
        <v>1</v>
      </c>
      <c r="AM1022">
        <v>96</v>
      </c>
      <c r="AN1022" s="11" t="e">
        <f>VLOOKUP(TRIM(AK1022),[1]Sheet1!$V:$W,2,FALSE)</f>
        <v>#N/A</v>
      </c>
      <c r="AO1022" s="11">
        <f t="shared" si="193"/>
        <v>0</v>
      </c>
      <c r="AP1022" s="10">
        <f t="shared" si="194"/>
        <v>0</v>
      </c>
      <c r="AQ1022" s="10"/>
      <c r="AR1022" s="11" t="b">
        <f t="shared" si="195"/>
        <v>0</v>
      </c>
      <c r="AT1022" s="1" t="s">
        <v>2984</v>
      </c>
      <c r="AU1022" s="3">
        <v>42170</v>
      </c>
      <c r="AV1022" s="1" t="s">
        <v>5541</v>
      </c>
      <c r="AW1022" t="str">
        <f t="shared" si="196"/>
        <v>04817052000106</v>
      </c>
      <c r="AX1022" s="12">
        <f t="shared" si="197"/>
        <v>81.84</v>
      </c>
      <c r="AY1022" s="12">
        <f t="shared" si="198"/>
        <v>0</v>
      </c>
      <c r="BA1022" t="str">
        <f t="shared" si="199"/>
        <v>15/06/2015;04817052000106;81,84;0,00</v>
      </c>
    </row>
    <row r="1023" spans="1:53" x14ac:dyDescent="0.2">
      <c r="A1023" s="1" t="s">
        <v>5346</v>
      </c>
      <c r="B1023" s="1" t="s">
        <v>2221</v>
      </c>
      <c r="C1023" s="3">
        <v>42165</v>
      </c>
      <c r="D1023" s="1" t="s">
        <v>3657</v>
      </c>
      <c r="E1023" s="1" t="s">
        <v>5347</v>
      </c>
      <c r="F1023" s="5">
        <v>847.29</v>
      </c>
      <c r="G1023" s="5">
        <v>736.77</v>
      </c>
      <c r="H1023" s="5">
        <v>132.62</v>
      </c>
      <c r="I1023" s="1" t="s">
        <v>5406</v>
      </c>
      <c r="J1023" s="5">
        <v>0</v>
      </c>
      <c r="K1023" s="5">
        <v>0</v>
      </c>
      <c r="L1023" s="1" t="s">
        <v>5349</v>
      </c>
      <c r="M1023" s="5">
        <v>736.77</v>
      </c>
      <c r="N1023" s="5">
        <v>110.52</v>
      </c>
      <c r="O1023" s="1" t="s">
        <v>3642</v>
      </c>
      <c r="P1023" s="5">
        <v>736.77</v>
      </c>
      <c r="Q1023" s="5">
        <v>12.16</v>
      </c>
      <c r="R1023" s="1" t="s">
        <v>5351</v>
      </c>
      <c r="S1023" s="5">
        <v>736.77</v>
      </c>
      <c r="T1023" s="5">
        <v>55.99</v>
      </c>
      <c r="U1023" s="1" t="s">
        <v>5351</v>
      </c>
      <c r="V1023" s="1" t="s">
        <v>5351</v>
      </c>
      <c r="W1023" s="1" t="s">
        <v>5423</v>
      </c>
      <c r="X1023" s="1" t="s">
        <v>5359</v>
      </c>
      <c r="Y1023" s="1" t="s">
        <v>5485</v>
      </c>
      <c r="Z1023" s="1" t="s">
        <v>5486</v>
      </c>
      <c r="AB1023" s="8" t="str">
        <f t="shared" si="188"/>
        <v>000156211</v>
      </c>
      <c r="AC1023" t="str">
        <f t="shared" si="189"/>
        <v>10/06/2015</v>
      </c>
      <c r="AD1023" t="str">
        <f t="shared" si="190"/>
        <v>59578948000414</v>
      </c>
      <c r="AE1023" s="9">
        <f t="shared" si="191"/>
        <v>847.29</v>
      </c>
      <c r="AF1023">
        <f t="shared" si="192"/>
        <v>0</v>
      </c>
      <c r="AH1023">
        <v>1046</v>
      </c>
      <c r="AI1023" s="10" t="s">
        <v>6204</v>
      </c>
      <c r="AJ1023">
        <v>3482</v>
      </c>
      <c r="AK1023" t="s">
        <v>5912</v>
      </c>
      <c r="AL1023">
        <v>1</v>
      </c>
      <c r="AM1023">
        <v>8</v>
      </c>
      <c r="AN1023" s="11" t="e">
        <f>VLOOKUP(TRIM(AK1023),[1]Sheet1!$V:$W,2,FALSE)</f>
        <v>#N/A</v>
      </c>
      <c r="AO1023" s="11">
        <f t="shared" si="193"/>
        <v>0</v>
      </c>
      <c r="AP1023" s="10">
        <f t="shared" si="194"/>
        <v>0</v>
      </c>
      <c r="AQ1023" s="10"/>
      <c r="AR1023" s="11" t="b">
        <f t="shared" si="195"/>
        <v>0</v>
      </c>
      <c r="AT1023" s="1" t="s">
        <v>2985</v>
      </c>
      <c r="AU1023" s="3">
        <v>42170</v>
      </c>
      <c r="AV1023" s="1" t="s">
        <v>1912</v>
      </c>
      <c r="AW1023" t="str">
        <f t="shared" si="196"/>
        <v>20985558000180</v>
      </c>
      <c r="AX1023" s="12">
        <f t="shared" si="197"/>
        <v>215.53</v>
      </c>
      <c r="AY1023" s="12">
        <f t="shared" si="198"/>
        <v>0</v>
      </c>
      <c r="BA1023" t="str">
        <f t="shared" si="199"/>
        <v>15/06/2015;20985558000180;215,53;0,00</v>
      </c>
    </row>
    <row r="1024" spans="1:53" x14ac:dyDescent="0.2">
      <c r="A1024" s="1" t="s">
        <v>5346</v>
      </c>
      <c r="B1024" s="1" t="s">
        <v>2221</v>
      </c>
      <c r="C1024" s="3">
        <v>42165</v>
      </c>
      <c r="D1024" s="1" t="s">
        <v>3657</v>
      </c>
      <c r="E1024" s="1" t="s">
        <v>5347</v>
      </c>
      <c r="F1024" s="5">
        <v>3562.34</v>
      </c>
      <c r="G1024" s="5">
        <v>3238.49</v>
      </c>
      <c r="H1024" s="5">
        <v>582.92999999999995</v>
      </c>
      <c r="I1024" s="1" t="s">
        <v>5406</v>
      </c>
      <c r="J1024" s="5">
        <v>0</v>
      </c>
      <c r="K1024" s="5">
        <v>0</v>
      </c>
      <c r="L1024" s="1" t="s">
        <v>5349</v>
      </c>
      <c r="M1024" s="5">
        <v>3238.49</v>
      </c>
      <c r="N1024" s="5">
        <v>323.85000000000002</v>
      </c>
      <c r="O1024" s="1" t="s">
        <v>3642</v>
      </c>
      <c r="P1024" s="5">
        <v>3238.49</v>
      </c>
      <c r="Q1024" s="5">
        <v>53.44</v>
      </c>
      <c r="R1024" s="1" t="s">
        <v>5351</v>
      </c>
      <c r="S1024" s="5">
        <v>3238.49</v>
      </c>
      <c r="T1024" s="5">
        <v>246.13</v>
      </c>
      <c r="U1024" s="1" t="s">
        <v>5351</v>
      </c>
      <c r="V1024" s="1" t="s">
        <v>5351</v>
      </c>
      <c r="W1024" s="1" t="s">
        <v>5423</v>
      </c>
      <c r="X1024" s="1" t="s">
        <v>5442</v>
      </c>
      <c r="Y1024" s="1" t="s">
        <v>5445</v>
      </c>
      <c r="Z1024" s="1" t="s">
        <v>5446</v>
      </c>
      <c r="AB1024" s="8" t="str">
        <f t="shared" si="188"/>
        <v>000156211</v>
      </c>
      <c r="AC1024" t="str">
        <f t="shared" si="189"/>
        <v>10/06/2015</v>
      </c>
      <c r="AD1024" t="str">
        <f t="shared" si="190"/>
        <v>59578948000414</v>
      </c>
      <c r="AE1024" s="9">
        <f t="shared" si="191"/>
        <v>3562.34</v>
      </c>
      <c r="AF1024">
        <f t="shared" si="192"/>
        <v>0</v>
      </c>
      <c r="AH1024">
        <v>1046</v>
      </c>
      <c r="AI1024" s="10" t="s">
        <v>6204</v>
      </c>
      <c r="AJ1024">
        <v>3482</v>
      </c>
      <c r="AK1024" t="s">
        <v>5914</v>
      </c>
      <c r="AL1024">
        <v>1</v>
      </c>
      <c r="AM1024">
        <v>8</v>
      </c>
      <c r="AN1024" s="11" t="e">
        <f>VLOOKUP(TRIM(AK1024),[1]Sheet1!$V:$W,2,FALSE)</f>
        <v>#N/A</v>
      </c>
      <c r="AO1024" s="11">
        <f t="shared" si="193"/>
        <v>0</v>
      </c>
      <c r="AP1024" s="10">
        <f t="shared" si="194"/>
        <v>0</v>
      </c>
      <c r="AQ1024" s="10"/>
      <c r="AR1024" s="11" t="b">
        <f t="shared" si="195"/>
        <v>0</v>
      </c>
      <c r="AT1024" s="1" t="s">
        <v>2986</v>
      </c>
      <c r="AU1024" s="3">
        <v>42170</v>
      </c>
      <c r="AV1024" s="1" t="s">
        <v>5668</v>
      </c>
      <c r="AW1024" t="str">
        <f t="shared" si="196"/>
        <v>59105999000348</v>
      </c>
      <c r="AX1024" s="12">
        <f t="shared" si="197"/>
        <v>6029.01</v>
      </c>
      <c r="AY1024" s="12">
        <f t="shared" si="198"/>
        <v>0</v>
      </c>
      <c r="BA1024" t="str">
        <f t="shared" si="199"/>
        <v>15/06/2015;59105999000348;6029,01;0,00</v>
      </c>
    </row>
    <row r="1025" spans="1:53" x14ac:dyDescent="0.2">
      <c r="A1025" s="1" t="s">
        <v>5346</v>
      </c>
      <c r="B1025" s="1" t="s">
        <v>2222</v>
      </c>
      <c r="C1025" s="3">
        <v>42165</v>
      </c>
      <c r="D1025" s="1" t="s">
        <v>3657</v>
      </c>
      <c r="E1025" s="1" t="s">
        <v>5347</v>
      </c>
      <c r="F1025" s="5">
        <v>392.22</v>
      </c>
      <c r="G1025" s="5">
        <v>392.22</v>
      </c>
      <c r="H1025" s="5">
        <v>70.599999999999994</v>
      </c>
      <c r="I1025" s="1" t="s">
        <v>5406</v>
      </c>
      <c r="J1025" s="5">
        <v>0</v>
      </c>
      <c r="K1025" s="5">
        <v>0</v>
      </c>
      <c r="L1025" s="1" t="s">
        <v>5349</v>
      </c>
      <c r="M1025" s="5">
        <v>341.06</v>
      </c>
      <c r="N1025" s="5">
        <v>51.16</v>
      </c>
      <c r="O1025" s="1" t="s">
        <v>3642</v>
      </c>
      <c r="P1025" s="5">
        <v>341.06</v>
      </c>
      <c r="Q1025" s="5">
        <v>5.63</v>
      </c>
      <c r="R1025" s="1" t="s">
        <v>5351</v>
      </c>
      <c r="S1025" s="5">
        <v>341.06</v>
      </c>
      <c r="T1025" s="5">
        <v>25.92</v>
      </c>
      <c r="U1025" s="1" t="s">
        <v>5351</v>
      </c>
      <c r="V1025" s="1" t="s">
        <v>5351</v>
      </c>
      <c r="W1025" s="1" t="s">
        <v>2223</v>
      </c>
      <c r="X1025" s="1" t="s">
        <v>5408</v>
      </c>
      <c r="Y1025" s="1" t="s">
        <v>6002</v>
      </c>
      <c r="Z1025" s="1" t="s">
        <v>6003</v>
      </c>
      <c r="AB1025" s="8" t="str">
        <f t="shared" si="188"/>
        <v>000156212</v>
      </c>
      <c r="AC1025" t="str">
        <f t="shared" si="189"/>
        <v>10/06/2015</v>
      </c>
      <c r="AD1025" t="str">
        <f t="shared" si="190"/>
        <v>07358761004580</v>
      </c>
      <c r="AE1025" s="9">
        <f t="shared" si="191"/>
        <v>392.22</v>
      </c>
      <c r="AF1025">
        <f t="shared" si="192"/>
        <v>0</v>
      </c>
      <c r="AH1025">
        <v>1046</v>
      </c>
      <c r="AI1025" s="10" t="s">
        <v>6204</v>
      </c>
      <c r="AJ1025">
        <v>3482</v>
      </c>
      <c r="AK1025" t="s">
        <v>5915</v>
      </c>
      <c r="AL1025">
        <v>1</v>
      </c>
      <c r="AM1025">
        <v>1</v>
      </c>
      <c r="AN1025" s="11" t="e">
        <f>VLOOKUP(TRIM(AK1025),[1]Sheet1!$V:$W,2,FALSE)</f>
        <v>#N/A</v>
      </c>
      <c r="AO1025" s="11">
        <f t="shared" si="193"/>
        <v>0</v>
      </c>
      <c r="AP1025" s="10">
        <f t="shared" si="194"/>
        <v>0</v>
      </c>
      <c r="AQ1025" s="10"/>
      <c r="AR1025" s="11" t="b">
        <f t="shared" si="195"/>
        <v>0</v>
      </c>
      <c r="AT1025" s="1" t="s">
        <v>2989</v>
      </c>
      <c r="AU1025" s="3">
        <v>42170</v>
      </c>
      <c r="AV1025" s="1" t="s">
        <v>3882</v>
      </c>
      <c r="AW1025" t="str">
        <f t="shared" si="196"/>
        <v>74404229000551</v>
      </c>
      <c r="AX1025" s="12">
        <f t="shared" si="197"/>
        <v>1103.1600000000001</v>
      </c>
      <c r="AY1025" s="12">
        <f t="shared" si="198"/>
        <v>0</v>
      </c>
      <c r="BA1025" t="str">
        <f t="shared" si="199"/>
        <v>15/06/2015;74404229000551;1103,16;0,00</v>
      </c>
    </row>
    <row r="1026" spans="1:53" x14ac:dyDescent="0.2">
      <c r="A1026" s="1" t="s">
        <v>5346</v>
      </c>
      <c r="B1026" s="1" t="s">
        <v>2224</v>
      </c>
      <c r="C1026" s="3">
        <v>42165</v>
      </c>
      <c r="D1026" s="1" t="s">
        <v>3657</v>
      </c>
      <c r="E1026" s="1" t="s">
        <v>5347</v>
      </c>
      <c r="F1026" s="5">
        <v>194.3</v>
      </c>
      <c r="G1026" s="5">
        <v>161.91999999999999</v>
      </c>
      <c r="H1026" s="5">
        <v>29.15</v>
      </c>
      <c r="I1026" s="1" t="s">
        <v>5406</v>
      </c>
      <c r="J1026" s="5">
        <v>0</v>
      </c>
      <c r="K1026" s="5">
        <v>0</v>
      </c>
      <c r="L1026" s="1" t="s">
        <v>5349</v>
      </c>
      <c r="M1026" s="5">
        <v>161.91999999999999</v>
      </c>
      <c r="N1026" s="5">
        <v>32.380000000000003</v>
      </c>
      <c r="O1026" s="1" t="s">
        <v>3642</v>
      </c>
      <c r="P1026" s="5">
        <v>161.91999999999999</v>
      </c>
      <c r="Q1026" s="5">
        <v>2.67</v>
      </c>
      <c r="R1026" s="1" t="s">
        <v>5351</v>
      </c>
      <c r="S1026" s="5">
        <v>161.91999999999999</v>
      </c>
      <c r="T1026" s="5">
        <v>12.31</v>
      </c>
      <c r="U1026" s="1" t="s">
        <v>5351</v>
      </c>
      <c r="V1026" s="1" t="s">
        <v>5351</v>
      </c>
      <c r="W1026" s="1" t="s">
        <v>3982</v>
      </c>
      <c r="X1026" s="1" t="s">
        <v>5498</v>
      </c>
      <c r="Y1026" s="1" t="s">
        <v>5499</v>
      </c>
      <c r="Z1026" s="1" t="s">
        <v>5500</v>
      </c>
      <c r="AB1026" s="8" t="str">
        <f t="shared" si="188"/>
        <v>000156213</v>
      </c>
      <c r="AC1026" t="str">
        <f t="shared" si="189"/>
        <v>10/06/2015</v>
      </c>
      <c r="AD1026" t="str">
        <f t="shared" si="190"/>
        <v>46044053008866</v>
      </c>
      <c r="AE1026" s="9">
        <f t="shared" si="191"/>
        <v>194.3</v>
      </c>
      <c r="AF1026">
        <f t="shared" si="192"/>
        <v>0</v>
      </c>
      <c r="AH1026">
        <v>1046</v>
      </c>
      <c r="AI1026" s="10" t="s">
        <v>6204</v>
      </c>
      <c r="AJ1026">
        <v>3482</v>
      </c>
      <c r="AK1026" t="s">
        <v>5737</v>
      </c>
      <c r="AL1026">
        <v>1</v>
      </c>
      <c r="AM1026">
        <v>1</v>
      </c>
      <c r="AN1026" s="11" t="e">
        <f>VLOOKUP(TRIM(AK1026),[1]Sheet1!$V:$W,2,FALSE)</f>
        <v>#N/A</v>
      </c>
      <c r="AO1026" s="11">
        <f t="shared" si="193"/>
        <v>0</v>
      </c>
      <c r="AP1026" s="10">
        <f t="shared" si="194"/>
        <v>0</v>
      </c>
      <c r="AQ1026" s="10"/>
      <c r="AR1026" s="11" t="b">
        <f t="shared" si="195"/>
        <v>0</v>
      </c>
      <c r="AT1026" s="1" t="s">
        <v>2990</v>
      </c>
      <c r="AU1026" s="3">
        <v>42170</v>
      </c>
      <c r="AV1026" s="1" t="s">
        <v>3882</v>
      </c>
      <c r="AW1026" t="str">
        <f t="shared" si="196"/>
        <v>74404229000551</v>
      </c>
      <c r="AX1026" s="12">
        <f t="shared" si="197"/>
        <v>1046.2</v>
      </c>
      <c r="AY1026" s="12">
        <f t="shared" si="198"/>
        <v>0</v>
      </c>
      <c r="BA1026" t="str">
        <f t="shared" si="199"/>
        <v>15/06/2015;74404229000551;1046,20;0,00</v>
      </c>
    </row>
    <row r="1027" spans="1:53" x14ac:dyDescent="0.2">
      <c r="A1027" s="1" t="s">
        <v>5346</v>
      </c>
      <c r="B1027" s="1" t="s">
        <v>2225</v>
      </c>
      <c r="C1027" s="3">
        <v>42165</v>
      </c>
      <c r="D1027" s="1" t="s">
        <v>3649</v>
      </c>
      <c r="E1027" s="1" t="s">
        <v>4804</v>
      </c>
      <c r="F1027" s="5">
        <v>325.91000000000003</v>
      </c>
      <c r="G1027" s="5">
        <v>271.58999999999997</v>
      </c>
      <c r="H1027" s="5">
        <v>10.86</v>
      </c>
      <c r="I1027" s="1" t="s">
        <v>5406</v>
      </c>
      <c r="J1027" s="5">
        <v>0</v>
      </c>
      <c r="K1027" s="5">
        <v>0</v>
      </c>
      <c r="L1027" s="1" t="s">
        <v>5349</v>
      </c>
      <c r="M1027" s="5">
        <v>271.58999999999997</v>
      </c>
      <c r="N1027" s="5">
        <v>54.32</v>
      </c>
      <c r="O1027" s="1" t="s">
        <v>3642</v>
      </c>
      <c r="P1027" s="5">
        <v>271.58999999999997</v>
      </c>
      <c r="Q1027" s="5">
        <v>4.4800000000000004</v>
      </c>
      <c r="R1027" s="1" t="s">
        <v>5351</v>
      </c>
      <c r="S1027" s="5">
        <v>271.58999999999997</v>
      </c>
      <c r="T1027" s="5">
        <v>20.64</v>
      </c>
      <c r="U1027" s="1" t="s">
        <v>5351</v>
      </c>
      <c r="V1027" s="1" t="s">
        <v>5351</v>
      </c>
      <c r="W1027" s="1" t="s">
        <v>3950</v>
      </c>
      <c r="X1027" s="1" t="s">
        <v>5498</v>
      </c>
      <c r="Y1027" s="1" t="s">
        <v>5499</v>
      </c>
      <c r="Z1027" s="1" t="s">
        <v>5500</v>
      </c>
      <c r="AB1027" s="8" t="str">
        <f t="shared" ref="AB1027:AB1090" si="200">B1027</f>
        <v>000156214</v>
      </c>
      <c r="AC1027" t="str">
        <f t="shared" ref="AC1027:AC1090" si="201">TEXT(C1027,"dd/mm/aaaa")</f>
        <v>10/06/2015</v>
      </c>
      <c r="AD1027" t="str">
        <f t="shared" ref="AD1027:AD1090" si="202">VLOOKUP(W1027*1,AH:AI,2,FALSE)</f>
        <v>46044053005417</v>
      </c>
      <c r="AE1027" s="9">
        <f t="shared" ref="AE1027:AE1090" si="203">F1027*1</f>
        <v>325.91000000000003</v>
      </c>
      <c r="AF1027">
        <f t="shared" ref="AF1027:AF1090" si="204">SUMIF(AJ:AJ,B1027,AP:AP)</f>
        <v>0</v>
      </c>
      <c r="AH1027">
        <v>1046</v>
      </c>
      <c r="AI1027" s="10" t="s">
        <v>6204</v>
      </c>
      <c r="AJ1027">
        <v>3482</v>
      </c>
      <c r="AK1027" t="s">
        <v>5914</v>
      </c>
      <c r="AL1027">
        <v>1</v>
      </c>
      <c r="AM1027">
        <v>2</v>
      </c>
      <c r="AN1027" s="11" t="e">
        <f>VLOOKUP(TRIM(AK1027),[1]Sheet1!$V:$W,2,FALSE)</f>
        <v>#N/A</v>
      </c>
      <c r="AO1027" s="11">
        <f t="shared" ref="AO1027:AO1090" si="205">IF(ISNA(AN1027),0,AN1027)</f>
        <v>0</v>
      </c>
      <c r="AP1027" s="10">
        <f t="shared" ref="AP1027:AP1090" si="206">AO1027*AM1027</f>
        <v>0</v>
      </c>
      <c r="AQ1027" s="10"/>
      <c r="AR1027" s="11" t="b">
        <f t="shared" ref="AR1027:AR1090" si="207">ABS(AY1027)&gt;ABS(AX1027)</f>
        <v>0</v>
      </c>
      <c r="AT1027" s="1" t="s">
        <v>2992</v>
      </c>
      <c r="AU1027" s="3">
        <v>42170</v>
      </c>
      <c r="AV1027" s="1" t="s">
        <v>5541</v>
      </c>
      <c r="AW1027" t="str">
        <f t="shared" ref="AW1027:AW1090" si="208">VLOOKUP(AV1027*1,AH:AI,2,FALSE)</f>
        <v>04817052000106</v>
      </c>
      <c r="AX1027" s="12">
        <f t="shared" ref="AX1027:AX1090" si="209">SUMIF(AB:AB,AT1027,AE:AE)</f>
        <v>47.99</v>
      </c>
      <c r="AY1027" s="12">
        <f t="shared" ref="AY1027:AY1090" si="210">VLOOKUP(AT1027,AB:AF,5,FALSE)</f>
        <v>0</v>
      </c>
      <c r="BA1027" t="str">
        <f t="shared" ref="BA1027:BA1090" si="211">TEXT(AU1027,"dd/mm/aaaa")&amp;";"&amp;AW1027&amp;";"&amp;TEXT(AX1027,"0,00")&amp;";"&amp;TEXT(AY1027,"0,00")</f>
        <v>15/06/2015;04817052000106;47,99;0,00</v>
      </c>
    </row>
    <row r="1028" spans="1:53" x14ac:dyDescent="0.2">
      <c r="A1028" s="1" t="s">
        <v>5346</v>
      </c>
      <c r="B1028" s="1" t="s">
        <v>2226</v>
      </c>
      <c r="C1028" s="3">
        <v>42165</v>
      </c>
      <c r="D1028" s="1" t="s">
        <v>3649</v>
      </c>
      <c r="E1028" s="1" t="s">
        <v>5628</v>
      </c>
      <c r="F1028" s="5">
        <v>530.30999999999995</v>
      </c>
      <c r="G1028" s="5">
        <v>461.14</v>
      </c>
      <c r="H1028" s="5">
        <v>18.45</v>
      </c>
      <c r="I1028" s="1" t="s">
        <v>5406</v>
      </c>
      <c r="J1028" s="5">
        <v>0</v>
      </c>
      <c r="K1028" s="5">
        <v>0</v>
      </c>
      <c r="L1028" s="1" t="s">
        <v>5349</v>
      </c>
      <c r="M1028" s="5">
        <v>461.14</v>
      </c>
      <c r="N1028" s="5">
        <v>69.17</v>
      </c>
      <c r="O1028" s="1" t="s">
        <v>3642</v>
      </c>
      <c r="P1028" s="5">
        <v>461.14</v>
      </c>
      <c r="Q1028" s="5">
        <v>7.61</v>
      </c>
      <c r="R1028" s="1" t="s">
        <v>5351</v>
      </c>
      <c r="S1028" s="5">
        <v>461.14</v>
      </c>
      <c r="T1028" s="5">
        <v>35.049999999999997</v>
      </c>
      <c r="U1028" s="1" t="s">
        <v>5351</v>
      </c>
      <c r="V1028" s="1" t="s">
        <v>5351</v>
      </c>
      <c r="W1028" s="1" t="s">
        <v>3955</v>
      </c>
      <c r="X1028" s="1" t="s">
        <v>5408</v>
      </c>
      <c r="Y1028" s="1" t="s">
        <v>5496</v>
      </c>
      <c r="Z1028" s="1" t="s">
        <v>5497</v>
      </c>
      <c r="AB1028" s="8" t="str">
        <f t="shared" si="200"/>
        <v>000156215</v>
      </c>
      <c r="AC1028" t="str">
        <f t="shared" si="201"/>
        <v>10/06/2015</v>
      </c>
      <c r="AD1028" t="str">
        <f t="shared" si="202"/>
        <v>46044053003554</v>
      </c>
      <c r="AE1028" s="9">
        <f t="shared" si="203"/>
        <v>530.30999999999995</v>
      </c>
      <c r="AF1028">
        <f t="shared" si="204"/>
        <v>0</v>
      </c>
      <c r="AH1028">
        <v>1046</v>
      </c>
      <c r="AI1028" s="10" t="s">
        <v>6204</v>
      </c>
      <c r="AJ1028">
        <v>3482</v>
      </c>
      <c r="AK1028" t="s">
        <v>5910</v>
      </c>
      <c r="AL1028">
        <v>1</v>
      </c>
      <c r="AM1028">
        <v>1</v>
      </c>
      <c r="AN1028" s="11" t="e">
        <f>VLOOKUP(TRIM(AK1028),[1]Sheet1!$V:$W,2,FALSE)</f>
        <v>#N/A</v>
      </c>
      <c r="AO1028" s="11">
        <f t="shared" si="205"/>
        <v>0</v>
      </c>
      <c r="AP1028" s="10">
        <f t="shared" si="206"/>
        <v>0</v>
      </c>
      <c r="AQ1028" s="10"/>
      <c r="AR1028" s="11" t="b">
        <f t="shared" si="207"/>
        <v>0</v>
      </c>
      <c r="AT1028" s="1" t="s">
        <v>2995</v>
      </c>
      <c r="AU1028" s="3">
        <v>42170</v>
      </c>
      <c r="AV1028" s="1" t="s">
        <v>2996</v>
      </c>
      <c r="AW1028" t="str">
        <f t="shared" si="208"/>
        <v>01641045000108</v>
      </c>
      <c r="AX1028" s="12">
        <f t="shared" si="209"/>
        <v>780.34</v>
      </c>
      <c r="AY1028" s="12">
        <f t="shared" si="210"/>
        <v>0</v>
      </c>
      <c r="BA1028" t="str">
        <f t="shared" si="211"/>
        <v>15/06/2015;01641045000108;780,34;0,00</v>
      </c>
    </row>
    <row r="1029" spans="1:53" x14ac:dyDescent="0.2">
      <c r="A1029" s="1" t="s">
        <v>5346</v>
      </c>
      <c r="B1029" s="1" t="s">
        <v>2227</v>
      </c>
      <c r="C1029" s="3">
        <v>42165</v>
      </c>
      <c r="D1029" s="1" t="s">
        <v>3657</v>
      </c>
      <c r="E1029" s="1" t="s">
        <v>5347</v>
      </c>
      <c r="F1029" s="5">
        <v>734.88</v>
      </c>
      <c r="G1029" s="5">
        <v>612.4</v>
      </c>
      <c r="H1029" s="5">
        <v>110.23</v>
      </c>
      <c r="I1029" s="1" t="s">
        <v>5406</v>
      </c>
      <c r="J1029" s="5">
        <v>0</v>
      </c>
      <c r="K1029" s="5">
        <v>0</v>
      </c>
      <c r="L1029" s="1" t="s">
        <v>5349</v>
      </c>
      <c r="M1029" s="5">
        <v>612.4</v>
      </c>
      <c r="N1029" s="5">
        <v>122.48</v>
      </c>
      <c r="O1029" s="1" t="s">
        <v>3642</v>
      </c>
      <c r="P1029" s="5">
        <v>612.4</v>
      </c>
      <c r="Q1029" s="5">
        <v>10.1</v>
      </c>
      <c r="R1029" s="1" t="s">
        <v>5351</v>
      </c>
      <c r="S1029" s="5">
        <v>612.4</v>
      </c>
      <c r="T1029" s="5">
        <v>46.54</v>
      </c>
      <c r="U1029" s="1" t="s">
        <v>5351</v>
      </c>
      <c r="V1029" s="1" t="s">
        <v>5351</v>
      </c>
      <c r="W1029" s="1" t="s">
        <v>5433</v>
      </c>
      <c r="X1029" s="1" t="s">
        <v>5498</v>
      </c>
      <c r="Y1029" s="1" t="s">
        <v>5824</v>
      </c>
      <c r="Z1029" s="1" t="s">
        <v>5825</v>
      </c>
      <c r="AB1029" s="8" t="str">
        <f t="shared" si="200"/>
        <v>000156216</v>
      </c>
      <c r="AC1029" t="str">
        <f t="shared" si="201"/>
        <v>10/06/2015</v>
      </c>
      <c r="AD1029" t="str">
        <f t="shared" si="202"/>
        <v>46044053002906</v>
      </c>
      <c r="AE1029" s="9">
        <f t="shared" si="203"/>
        <v>734.88</v>
      </c>
      <c r="AF1029">
        <f t="shared" si="204"/>
        <v>0</v>
      </c>
      <c r="AH1029">
        <v>6782738</v>
      </c>
      <c r="AI1029" s="10" t="s">
        <v>6259</v>
      </c>
      <c r="AJ1029">
        <v>155874</v>
      </c>
      <c r="AK1029" t="s">
        <v>4259</v>
      </c>
      <c r="AL1029">
        <v>0</v>
      </c>
      <c r="AM1029">
        <v>2266</v>
      </c>
      <c r="AN1029" s="11">
        <f>VLOOKUP(TRIM(AK1029),[1]Sheet1!$V:$W,2,FALSE)</f>
        <v>0</v>
      </c>
      <c r="AO1029" s="11">
        <f t="shared" si="205"/>
        <v>0</v>
      </c>
      <c r="AP1029" s="10">
        <f t="shared" si="206"/>
        <v>0</v>
      </c>
      <c r="AQ1029" s="10"/>
      <c r="AR1029" s="11" t="b">
        <f t="shared" si="207"/>
        <v>0</v>
      </c>
      <c r="AT1029" s="1" t="s">
        <v>2997</v>
      </c>
      <c r="AU1029" s="3">
        <v>42170</v>
      </c>
      <c r="AV1029" s="1" t="s">
        <v>3968</v>
      </c>
      <c r="AW1029" t="str">
        <f t="shared" si="208"/>
        <v>01641045000612</v>
      </c>
      <c r="AX1029" s="12">
        <f t="shared" si="209"/>
        <v>1441.52</v>
      </c>
      <c r="AY1029" s="12">
        <f t="shared" si="210"/>
        <v>0</v>
      </c>
      <c r="BA1029" t="str">
        <f t="shared" si="211"/>
        <v>15/06/2015;01641045000612;1441,52;0,00</v>
      </c>
    </row>
    <row r="1030" spans="1:53" x14ac:dyDescent="0.2">
      <c r="A1030" s="1" t="s">
        <v>5346</v>
      </c>
      <c r="B1030" s="1" t="s">
        <v>2228</v>
      </c>
      <c r="C1030" s="3">
        <v>42165</v>
      </c>
      <c r="D1030" s="1" t="s">
        <v>3657</v>
      </c>
      <c r="E1030" s="1" t="s">
        <v>5347</v>
      </c>
      <c r="F1030" s="5">
        <v>792.05</v>
      </c>
      <c r="G1030" s="5">
        <v>688.74</v>
      </c>
      <c r="H1030" s="5">
        <v>123.97</v>
      </c>
      <c r="I1030" s="1" t="s">
        <v>5406</v>
      </c>
      <c r="J1030" s="5">
        <v>0</v>
      </c>
      <c r="K1030" s="5">
        <v>0</v>
      </c>
      <c r="L1030" s="1" t="s">
        <v>5349</v>
      </c>
      <c r="M1030" s="5">
        <v>688.74</v>
      </c>
      <c r="N1030" s="5">
        <v>103.31</v>
      </c>
      <c r="O1030" s="1" t="s">
        <v>3642</v>
      </c>
      <c r="P1030" s="5">
        <v>688.74</v>
      </c>
      <c r="Q1030" s="5">
        <v>11.36</v>
      </c>
      <c r="R1030" s="1" t="s">
        <v>5351</v>
      </c>
      <c r="S1030" s="5">
        <v>688.74</v>
      </c>
      <c r="T1030" s="5">
        <v>52.34</v>
      </c>
      <c r="U1030" s="1" t="s">
        <v>5351</v>
      </c>
      <c r="V1030" s="1" t="s">
        <v>5351</v>
      </c>
      <c r="W1030" s="1" t="s">
        <v>3663</v>
      </c>
      <c r="X1030" s="1" t="s">
        <v>5359</v>
      </c>
      <c r="Y1030" s="1" t="s">
        <v>5469</v>
      </c>
      <c r="Z1030" s="1" t="s">
        <v>5470</v>
      </c>
      <c r="AB1030" s="8" t="str">
        <f t="shared" si="200"/>
        <v>000156217</v>
      </c>
      <c r="AC1030" t="str">
        <f t="shared" si="201"/>
        <v>10/06/2015</v>
      </c>
      <c r="AD1030" t="str">
        <f t="shared" si="202"/>
        <v>66886144000103</v>
      </c>
      <c r="AE1030" s="9">
        <f t="shared" si="203"/>
        <v>792.05</v>
      </c>
      <c r="AF1030">
        <f t="shared" si="204"/>
        <v>0</v>
      </c>
      <c r="AH1030">
        <v>6782738</v>
      </c>
      <c r="AI1030" s="10" t="s">
        <v>6259</v>
      </c>
      <c r="AJ1030">
        <v>155875</v>
      </c>
      <c r="AK1030" t="s">
        <v>3992</v>
      </c>
      <c r="AL1030">
        <v>0</v>
      </c>
      <c r="AM1030">
        <v>7</v>
      </c>
      <c r="AN1030" s="11">
        <f>VLOOKUP(TRIM(AK1030),[1]Sheet1!$V:$W,2,FALSE)</f>
        <v>0</v>
      </c>
      <c r="AO1030" s="11">
        <f t="shared" si="205"/>
        <v>0</v>
      </c>
      <c r="AP1030" s="10">
        <f t="shared" si="206"/>
        <v>0</v>
      </c>
      <c r="AQ1030" s="10"/>
      <c r="AR1030" s="11" t="b">
        <f t="shared" si="207"/>
        <v>0</v>
      </c>
      <c r="AT1030" s="1" t="s">
        <v>2999</v>
      </c>
      <c r="AU1030" s="3">
        <v>42170</v>
      </c>
      <c r="AV1030" s="1" t="s">
        <v>3818</v>
      </c>
      <c r="AW1030" t="str">
        <f t="shared" si="208"/>
        <v>59104422005704</v>
      </c>
      <c r="AX1030" s="12">
        <f t="shared" si="209"/>
        <v>1199.95</v>
      </c>
      <c r="AY1030" s="12">
        <f t="shared" si="210"/>
        <v>0</v>
      </c>
      <c r="BA1030" t="str">
        <f t="shared" si="211"/>
        <v>15/06/2015;59104422005704;1199,95;0,00</v>
      </c>
    </row>
    <row r="1031" spans="1:53" x14ac:dyDescent="0.2">
      <c r="A1031" s="1" t="s">
        <v>5346</v>
      </c>
      <c r="B1031" s="1" t="s">
        <v>2229</v>
      </c>
      <c r="C1031" s="3">
        <v>42165</v>
      </c>
      <c r="D1031" s="1" t="s">
        <v>3657</v>
      </c>
      <c r="E1031" s="1" t="s">
        <v>5347</v>
      </c>
      <c r="F1031" s="5">
        <v>357.71</v>
      </c>
      <c r="G1031" s="5">
        <v>311.05</v>
      </c>
      <c r="H1031" s="5">
        <v>55.99</v>
      </c>
      <c r="I1031" s="1" t="s">
        <v>5406</v>
      </c>
      <c r="J1031" s="5">
        <v>0</v>
      </c>
      <c r="K1031" s="5">
        <v>0</v>
      </c>
      <c r="L1031" s="1" t="s">
        <v>5349</v>
      </c>
      <c r="M1031" s="5">
        <v>311.05</v>
      </c>
      <c r="N1031" s="5">
        <v>46.66</v>
      </c>
      <c r="O1031" s="1" t="s">
        <v>3642</v>
      </c>
      <c r="P1031" s="5">
        <v>311.05</v>
      </c>
      <c r="Q1031" s="5">
        <v>5.13</v>
      </c>
      <c r="R1031" s="1" t="s">
        <v>5351</v>
      </c>
      <c r="S1031" s="5">
        <v>311.05</v>
      </c>
      <c r="T1031" s="5">
        <v>23.64</v>
      </c>
      <c r="U1031" s="1" t="s">
        <v>5351</v>
      </c>
      <c r="V1031" s="1" t="s">
        <v>5351</v>
      </c>
      <c r="W1031" s="1" t="s">
        <v>1969</v>
      </c>
      <c r="X1031" s="1" t="s">
        <v>5359</v>
      </c>
      <c r="Y1031" s="1" t="s">
        <v>5469</v>
      </c>
      <c r="Z1031" s="1" t="s">
        <v>5470</v>
      </c>
      <c r="AB1031" s="8" t="str">
        <f t="shared" si="200"/>
        <v>000156218</v>
      </c>
      <c r="AC1031" t="str">
        <f t="shared" si="201"/>
        <v>10/06/2015</v>
      </c>
      <c r="AD1031" t="str">
        <f t="shared" si="202"/>
        <v>86720729000158</v>
      </c>
      <c r="AE1031" s="9">
        <f t="shared" si="203"/>
        <v>357.71</v>
      </c>
      <c r="AF1031">
        <f t="shared" si="204"/>
        <v>0</v>
      </c>
      <c r="AH1031">
        <v>6782738</v>
      </c>
      <c r="AI1031" s="10" t="s">
        <v>6259</v>
      </c>
      <c r="AJ1031">
        <v>155876</v>
      </c>
      <c r="AK1031" t="s">
        <v>4262</v>
      </c>
      <c r="AL1031">
        <v>0</v>
      </c>
      <c r="AM1031">
        <v>2091</v>
      </c>
      <c r="AN1031" s="11">
        <f>VLOOKUP(TRIM(AK1031),[1]Sheet1!$V:$W,2,FALSE)</f>
        <v>0</v>
      </c>
      <c r="AO1031" s="11">
        <f t="shared" si="205"/>
        <v>0</v>
      </c>
      <c r="AP1031" s="10">
        <f t="shared" si="206"/>
        <v>0</v>
      </c>
      <c r="AQ1031" s="10"/>
      <c r="AR1031" s="11" t="b">
        <f t="shared" si="207"/>
        <v>0</v>
      </c>
      <c r="AT1031" s="1" t="s">
        <v>3000</v>
      </c>
      <c r="AU1031" s="3">
        <v>42170</v>
      </c>
      <c r="AV1031" s="1" t="s">
        <v>2044</v>
      </c>
      <c r="AW1031" t="str">
        <f t="shared" si="208"/>
        <v>71340830000106</v>
      </c>
      <c r="AX1031" s="12">
        <f t="shared" si="209"/>
        <v>5.26</v>
      </c>
      <c r="AY1031" s="12">
        <f t="shared" si="210"/>
        <v>0</v>
      </c>
      <c r="BA1031" t="str">
        <f t="shared" si="211"/>
        <v>15/06/2015;71340830000106;5,26;0,00</v>
      </c>
    </row>
    <row r="1032" spans="1:53" x14ac:dyDescent="0.2">
      <c r="A1032" s="1" t="s">
        <v>5346</v>
      </c>
      <c r="B1032" s="1" t="s">
        <v>2230</v>
      </c>
      <c r="C1032" s="3">
        <v>42165</v>
      </c>
      <c r="D1032" s="1" t="s">
        <v>3657</v>
      </c>
      <c r="E1032" s="1" t="s">
        <v>5347</v>
      </c>
      <c r="F1032" s="5">
        <v>1098.6300000000001</v>
      </c>
      <c r="G1032" s="5">
        <v>1098.6300000000001</v>
      </c>
      <c r="H1032" s="5">
        <v>197.75</v>
      </c>
      <c r="I1032" s="1" t="s">
        <v>5348</v>
      </c>
      <c r="J1032" s="5">
        <v>0</v>
      </c>
      <c r="K1032" s="5">
        <v>0</v>
      </c>
      <c r="L1032" s="1" t="s">
        <v>5349</v>
      </c>
      <c r="M1032" s="5">
        <v>0</v>
      </c>
      <c r="N1032" s="5">
        <v>0</v>
      </c>
      <c r="O1032" s="1" t="s">
        <v>5349</v>
      </c>
      <c r="P1032" s="5">
        <v>1098.6300000000001</v>
      </c>
      <c r="Q1032" s="5">
        <v>18.13</v>
      </c>
      <c r="R1032" s="1" t="s">
        <v>5351</v>
      </c>
      <c r="S1032" s="5">
        <v>1098.6300000000001</v>
      </c>
      <c r="T1032" s="5">
        <v>83.5</v>
      </c>
      <c r="U1032" s="1" t="s">
        <v>5351</v>
      </c>
      <c r="V1032" s="1" t="s">
        <v>5351</v>
      </c>
      <c r="W1032" s="1" t="s">
        <v>2231</v>
      </c>
      <c r="X1032" s="1" t="s">
        <v>5135</v>
      </c>
      <c r="Y1032" s="1" t="s">
        <v>5136</v>
      </c>
      <c r="Z1032" s="1" t="s">
        <v>5137</v>
      </c>
      <c r="AB1032" s="8" t="str">
        <f t="shared" si="200"/>
        <v>000156219</v>
      </c>
      <c r="AC1032" t="str">
        <f t="shared" si="201"/>
        <v>10/06/2015</v>
      </c>
      <c r="AD1032" t="str">
        <f t="shared" si="202"/>
        <v>03873756000133</v>
      </c>
      <c r="AE1032" s="9">
        <f t="shared" si="203"/>
        <v>1098.6300000000001</v>
      </c>
      <c r="AF1032">
        <f t="shared" si="204"/>
        <v>0</v>
      </c>
      <c r="AH1032">
        <v>7450822</v>
      </c>
      <c r="AI1032" s="10" t="s">
        <v>6348</v>
      </c>
      <c r="AJ1032">
        <v>155877</v>
      </c>
      <c r="AK1032" t="s">
        <v>4266</v>
      </c>
      <c r="AL1032">
        <v>0</v>
      </c>
      <c r="AM1032">
        <v>2000</v>
      </c>
      <c r="AN1032" s="11">
        <f>VLOOKUP(TRIM(AK1032),[1]Sheet1!$V:$W,2,FALSE)</f>
        <v>0</v>
      </c>
      <c r="AO1032" s="11">
        <f t="shared" si="205"/>
        <v>0</v>
      </c>
      <c r="AP1032" s="10">
        <f t="shared" si="206"/>
        <v>0</v>
      </c>
      <c r="AQ1032" s="10"/>
      <c r="AR1032" s="11" t="b">
        <f t="shared" si="207"/>
        <v>0</v>
      </c>
      <c r="AT1032" s="1" t="s">
        <v>3005</v>
      </c>
      <c r="AU1032" s="3">
        <v>42170</v>
      </c>
      <c r="AV1032" s="1" t="s">
        <v>2044</v>
      </c>
      <c r="AW1032" t="str">
        <f t="shared" si="208"/>
        <v>71340830000106</v>
      </c>
      <c r="AX1032" s="12">
        <f t="shared" si="209"/>
        <v>100.02</v>
      </c>
      <c r="AY1032" s="12">
        <f t="shared" si="210"/>
        <v>0</v>
      </c>
      <c r="BA1032" t="str">
        <f t="shared" si="211"/>
        <v>15/06/2015;71340830000106;100,02;0,00</v>
      </c>
    </row>
    <row r="1033" spans="1:53" x14ac:dyDescent="0.2">
      <c r="A1033" s="1" t="s">
        <v>5346</v>
      </c>
      <c r="B1033" s="1" t="s">
        <v>2232</v>
      </c>
      <c r="C1033" s="3">
        <v>42165</v>
      </c>
      <c r="D1033" s="1" t="s">
        <v>3641</v>
      </c>
      <c r="E1033" s="1" t="s">
        <v>4221</v>
      </c>
      <c r="F1033" s="5">
        <v>474.86</v>
      </c>
      <c r="G1033" s="5">
        <v>474.86</v>
      </c>
      <c r="H1033" s="5">
        <v>33.24</v>
      </c>
      <c r="I1033" s="1" t="s">
        <v>5417</v>
      </c>
      <c r="J1033" s="5">
        <v>0</v>
      </c>
      <c r="K1033" s="5">
        <v>0</v>
      </c>
      <c r="L1033" s="1" t="s">
        <v>5349</v>
      </c>
      <c r="M1033" s="5">
        <v>412.92</v>
      </c>
      <c r="N1033" s="5">
        <v>61.94</v>
      </c>
      <c r="O1033" s="1" t="s">
        <v>3642</v>
      </c>
      <c r="P1033" s="5">
        <v>412.92</v>
      </c>
      <c r="Q1033" s="5">
        <v>6.81</v>
      </c>
      <c r="R1033" s="1" t="s">
        <v>5351</v>
      </c>
      <c r="S1033" s="5">
        <v>412.92</v>
      </c>
      <c r="T1033" s="5">
        <v>31.38</v>
      </c>
      <c r="U1033" s="1" t="s">
        <v>5351</v>
      </c>
      <c r="V1033" s="1" t="s">
        <v>5351</v>
      </c>
      <c r="W1033" s="1" t="s">
        <v>2233</v>
      </c>
      <c r="X1033" s="1" t="s">
        <v>5459</v>
      </c>
      <c r="Y1033" s="1" t="s">
        <v>3838</v>
      </c>
      <c r="Z1033" s="1" t="s">
        <v>3839</v>
      </c>
      <c r="AB1033" s="8" t="str">
        <f t="shared" si="200"/>
        <v>000156220</v>
      </c>
      <c r="AC1033" t="str">
        <f t="shared" si="201"/>
        <v>10/06/2015</v>
      </c>
      <c r="AD1033" t="str">
        <f t="shared" si="202"/>
        <v>00989304000476</v>
      </c>
      <c r="AE1033" s="9">
        <f t="shared" si="203"/>
        <v>474.86</v>
      </c>
      <c r="AF1033">
        <f t="shared" si="204"/>
        <v>18.54</v>
      </c>
      <c r="AH1033">
        <v>6782738</v>
      </c>
      <c r="AI1033" s="10" t="s">
        <v>6259</v>
      </c>
      <c r="AJ1033">
        <v>155878</v>
      </c>
      <c r="AK1033" t="s">
        <v>4068</v>
      </c>
      <c r="AL1033">
        <v>0</v>
      </c>
      <c r="AM1033">
        <v>11819</v>
      </c>
      <c r="AN1033" s="11">
        <f>VLOOKUP(TRIM(AK1033),[1]Sheet1!$V:$W,2,FALSE)</f>
        <v>0</v>
      </c>
      <c r="AO1033" s="11">
        <f t="shared" si="205"/>
        <v>0</v>
      </c>
      <c r="AP1033" s="10">
        <f t="shared" si="206"/>
        <v>0</v>
      </c>
      <c r="AQ1033" s="10"/>
      <c r="AR1033" s="11" t="b">
        <f t="shared" si="207"/>
        <v>0</v>
      </c>
      <c r="AT1033" s="1" t="s">
        <v>3006</v>
      </c>
      <c r="AU1033" s="3">
        <v>42170</v>
      </c>
      <c r="AV1033" s="1" t="s">
        <v>2044</v>
      </c>
      <c r="AW1033" t="str">
        <f t="shared" si="208"/>
        <v>71340830000106</v>
      </c>
      <c r="AX1033" s="12">
        <f t="shared" si="209"/>
        <v>105.29</v>
      </c>
      <c r="AY1033" s="12">
        <f t="shared" si="210"/>
        <v>0</v>
      </c>
      <c r="BA1033" t="str">
        <f t="shared" si="211"/>
        <v>15/06/2015;71340830000106;105,29;0,00</v>
      </c>
    </row>
    <row r="1034" spans="1:53" x14ac:dyDescent="0.2">
      <c r="A1034" s="1" t="s">
        <v>5346</v>
      </c>
      <c r="B1034" s="1" t="s">
        <v>2232</v>
      </c>
      <c r="C1034" s="3">
        <v>42165</v>
      </c>
      <c r="D1034" s="1" t="s">
        <v>3649</v>
      </c>
      <c r="E1034" s="1" t="s">
        <v>4221</v>
      </c>
      <c r="F1034" s="5">
        <v>492.61</v>
      </c>
      <c r="G1034" s="5">
        <v>492.61</v>
      </c>
      <c r="H1034" s="5">
        <v>19.7</v>
      </c>
      <c r="I1034" s="1" t="s">
        <v>5406</v>
      </c>
      <c r="J1034" s="5">
        <v>0</v>
      </c>
      <c r="K1034" s="5">
        <v>0</v>
      </c>
      <c r="L1034" s="1" t="s">
        <v>5349</v>
      </c>
      <c r="M1034" s="5">
        <v>0</v>
      </c>
      <c r="N1034" s="5">
        <v>0</v>
      </c>
      <c r="O1034" s="1" t="s">
        <v>5349</v>
      </c>
      <c r="P1034" s="5">
        <v>492.61</v>
      </c>
      <c r="Q1034" s="5">
        <v>8.1300000000000008</v>
      </c>
      <c r="R1034" s="1" t="s">
        <v>5351</v>
      </c>
      <c r="S1034" s="5">
        <v>492.61</v>
      </c>
      <c r="T1034" s="5">
        <v>37.44</v>
      </c>
      <c r="U1034" s="1" t="s">
        <v>5351</v>
      </c>
      <c r="V1034" s="1" t="s">
        <v>5351</v>
      </c>
      <c r="W1034" s="1" t="s">
        <v>2233</v>
      </c>
      <c r="X1034" s="1" t="s">
        <v>5419</v>
      </c>
      <c r="Y1034" s="1" t="s">
        <v>3842</v>
      </c>
      <c r="Z1034" s="1" t="s">
        <v>2234</v>
      </c>
      <c r="AB1034" s="8" t="str">
        <f t="shared" si="200"/>
        <v>000156220</v>
      </c>
      <c r="AC1034" t="str">
        <f t="shared" si="201"/>
        <v>10/06/2015</v>
      </c>
      <c r="AD1034" t="str">
        <f t="shared" si="202"/>
        <v>00989304000476</v>
      </c>
      <c r="AE1034" s="9">
        <f t="shared" si="203"/>
        <v>492.61</v>
      </c>
      <c r="AF1034">
        <f t="shared" si="204"/>
        <v>18.54</v>
      </c>
      <c r="AH1034">
        <v>7465515</v>
      </c>
      <c r="AI1034" s="10" t="s">
        <v>6246</v>
      </c>
      <c r="AJ1034">
        <v>155879</v>
      </c>
      <c r="AK1034" t="s">
        <v>4782</v>
      </c>
      <c r="AL1034">
        <v>0</v>
      </c>
      <c r="AM1034">
        <v>720</v>
      </c>
      <c r="AN1034" s="11">
        <f>VLOOKUP(TRIM(AK1034),[1]Sheet1!$V:$W,2,FALSE)</f>
        <v>0</v>
      </c>
      <c r="AO1034" s="11">
        <f t="shared" si="205"/>
        <v>0</v>
      </c>
      <c r="AP1034" s="10">
        <f t="shared" si="206"/>
        <v>0</v>
      </c>
      <c r="AQ1034" s="10"/>
      <c r="AR1034" s="11" t="b">
        <f t="shared" si="207"/>
        <v>0</v>
      </c>
      <c r="AT1034" s="1" t="s">
        <v>3007</v>
      </c>
      <c r="AU1034" s="3">
        <v>42170</v>
      </c>
      <c r="AV1034" s="1" t="s">
        <v>3008</v>
      </c>
      <c r="AW1034" t="str">
        <f t="shared" si="208"/>
        <v>62647383011267</v>
      </c>
      <c r="AX1034" s="12">
        <f t="shared" si="209"/>
        <v>1608.7</v>
      </c>
      <c r="AY1034" s="12">
        <f t="shared" si="210"/>
        <v>0</v>
      </c>
      <c r="BA1034" t="str">
        <f t="shared" si="211"/>
        <v>15/06/2015;62647383011267;1608,70;0,00</v>
      </c>
    </row>
    <row r="1035" spans="1:53" x14ac:dyDescent="0.2">
      <c r="A1035" s="1" t="s">
        <v>5346</v>
      </c>
      <c r="B1035" s="1" t="s">
        <v>2232</v>
      </c>
      <c r="C1035" s="3">
        <v>42165</v>
      </c>
      <c r="D1035" s="1" t="s">
        <v>3649</v>
      </c>
      <c r="E1035" s="1" t="s">
        <v>4221</v>
      </c>
      <c r="F1035" s="5">
        <v>492.61</v>
      </c>
      <c r="G1035" s="5">
        <v>492.61</v>
      </c>
      <c r="H1035" s="5">
        <v>19.7</v>
      </c>
      <c r="I1035" s="1" t="s">
        <v>5406</v>
      </c>
      <c r="J1035" s="5">
        <v>0</v>
      </c>
      <c r="K1035" s="5">
        <v>0</v>
      </c>
      <c r="L1035" s="1" t="s">
        <v>5349</v>
      </c>
      <c r="M1035" s="5">
        <v>0</v>
      </c>
      <c r="N1035" s="5">
        <v>0</v>
      </c>
      <c r="O1035" s="1" t="s">
        <v>5349</v>
      </c>
      <c r="P1035" s="5">
        <v>492.61</v>
      </c>
      <c r="Q1035" s="5">
        <v>8.1300000000000008</v>
      </c>
      <c r="R1035" s="1" t="s">
        <v>5351</v>
      </c>
      <c r="S1035" s="5">
        <v>492.61</v>
      </c>
      <c r="T1035" s="5">
        <v>37.44</v>
      </c>
      <c r="U1035" s="1" t="s">
        <v>5351</v>
      </c>
      <c r="V1035" s="1" t="s">
        <v>5351</v>
      </c>
      <c r="W1035" s="1" t="s">
        <v>2233</v>
      </c>
      <c r="X1035" s="1" t="s">
        <v>5419</v>
      </c>
      <c r="Y1035" s="1" t="s">
        <v>2235</v>
      </c>
      <c r="Z1035" s="1" t="s">
        <v>2236</v>
      </c>
      <c r="AB1035" s="8" t="str">
        <f t="shared" si="200"/>
        <v>000156220</v>
      </c>
      <c r="AC1035" t="str">
        <f t="shared" si="201"/>
        <v>10/06/2015</v>
      </c>
      <c r="AD1035" t="str">
        <f t="shared" si="202"/>
        <v>00989304000476</v>
      </c>
      <c r="AE1035" s="9">
        <f t="shared" si="203"/>
        <v>492.61</v>
      </c>
      <c r="AF1035">
        <f t="shared" si="204"/>
        <v>18.54</v>
      </c>
      <c r="AH1035">
        <v>7465515</v>
      </c>
      <c r="AI1035" s="10" t="s">
        <v>6246</v>
      </c>
      <c r="AJ1035">
        <v>155880</v>
      </c>
      <c r="AK1035" t="s">
        <v>5157</v>
      </c>
      <c r="AL1035">
        <v>0</v>
      </c>
      <c r="AM1035">
        <v>1260</v>
      </c>
      <c r="AN1035" s="11">
        <f>VLOOKUP(TRIM(AK1035),[1]Sheet1!$V:$W,2,FALSE)</f>
        <v>0</v>
      </c>
      <c r="AO1035" s="11">
        <f t="shared" si="205"/>
        <v>0</v>
      </c>
      <c r="AP1035" s="10">
        <f t="shared" si="206"/>
        <v>0</v>
      </c>
      <c r="AQ1035" s="10"/>
      <c r="AR1035" s="11" t="b">
        <f t="shared" si="207"/>
        <v>0</v>
      </c>
      <c r="AT1035" s="1" t="s">
        <v>3009</v>
      </c>
      <c r="AU1035" s="3">
        <v>42170</v>
      </c>
      <c r="AV1035" s="1" t="s">
        <v>3717</v>
      </c>
      <c r="AW1035" t="str">
        <f t="shared" si="208"/>
        <v>54305743001170</v>
      </c>
      <c r="AX1035" s="12">
        <f t="shared" si="209"/>
        <v>24560.190000000006</v>
      </c>
      <c r="AY1035" s="12">
        <f t="shared" si="210"/>
        <v>358.5</v>
      </c>
      <c r="BA1035" t="str">
        <f t="shared" si="211"/>
        <v>15/06/2015;54305743001170;24560,19;358,50</v>
      </c>
    </row>
    <row r="1036" spans="1:53" x14ac:dyDescent="0.2">
      <c r="A1036" s="1" t="s">
        <v>5346</v>
      </c>
      <c r="B1036" s="1" t="s">
        <v>2237</v>
      </c>
      <c r="C1036" s="3">
        <v>42165</v>
      </c>
      <c r="D1036" s="1" t="s">
        <v>3649</v>
      </c>
      <c r="E1036" s="1" t="s">
        <v>5029</v>
      </c>
      <c r="F1036" s="5">
        <v>5081.59</v>
      </c>
      <c r="G1036" s="5">
        <v>4418.7700000000004</v>
      </c>
      <c r="H1036" s="5">
        <v>176.75</v>
      </c>
      <c r="I1036" s="1" t="s">
        <v>5406</v>
      </c>
      <c r="J1036" s="5">
        <v>0</v>
      </c>
      <c r="K1036" s="5">
        <v>0</v>
      </c>
      <c r="L1036" s="1" t="s">
        <v>5349</v>
      </c>
      <c r="M1036" s="5">
        <v>4418.7700000000004</v>
      </c>
      <c r="N1036" s="5">
        <v>662.82</v>
      </c>
      <c r="O1036" s="1" t="s">
        <v>3642</v>
      </c>
      <c r="P1036" s="5">
        <v>4418.7700000000004</v>
      </c>
      <c r="Q1036" s="5">
        <v>72.91</v>
      </c>
      <c r="R1036" s="1" t="s">
        <v>5351</v>
      </c>
      <c r="S1036" s="5">
        <v>4418.7700000000004</v>
      </c>
      <c r="T1036" s="5">
        <v>335.83</v>
      </c>
      <c r="U1036" s="1" t="s">
        <v>5351</v>
      </c>
      <c r="V1036" s="1" t="s">
        <v>5351</v>
      </c>
      <c r="W1036" s="1" t="s">
        <v>3944</v>
      </c>
      <c r="X1036" s="1" t="s">
        <v>5408</v>
      </c>
      <c r="Y1036" s="1" t="s">
        <v>5977</v>
      </c>
      <c r="Z1036" s="1" t="s">
        <v>5978</v>
      </c>
      <c r="AB1036" s="8" t="str">
        <f t="shared" si="200"/>
        <v>000156221</v>
      </c>
      <c r="AC1036" t="str">
        <f t="shared" si="201"/>
        <v>10/06/2015</v>
      </c>
      <c r="AD1036" t="str">
        <f t="shared" si="202"/>
        <v>46044053004607</v>
      </c>
      <c r="AE1036" s="9">
        <f t="shared" si="203"/>
        <v>5081.59</v>
      </c>
      <c r="AF1036">
        <f t="shared" si="204"/>
        <v>0</v>
      </c>
      <c r="AH1036">
        <v>7465515</v>
      </c>
      <c r="AI1036" s="10" t="s">
        <v>6246</v>
      </c>
      <c r="AJ1036">
        <v>155881</v>
      </c>
      <c r="AK1036" t="s">
        <v>5149</v>
      </c>
      <c r="AL1036">
        <v>0</v>
      </c>
      <c r="AM1036">
        <v>1460</v>
      </c>
      <c r="AN1036" s="11">
        <f>VLOOKUP(TRIM(AK1036),[1]Sheet1!$V:$W,2,FALSE)</f>
        <v>0</v>
      </c>
      <c r="AO1036" s="11">
        <f t="shared" si="205"/>
        <v>0</v>
      </c>
      <c r="AP1036" s="10">
        <f t="shared" si="206"/>
        <v>0</v>
      </c>
      <c r="AQ1036" s="10"/>
      <c r="AR1036" s="11" t="b">
        <f t="shared" si="207"/>
        <v>0</v>
      </c>
      <c r="AT1036" s="1" t="s">
        <v>3035</v>
      </c>
      <c r="AU1036" s="3">
        <v>42170</v>
      </c>
      <c r="AV1036" s="1" t="s">
        <v>3717</v>
      </c>
      <c r="AW1036" t="str">
        <f t="shared" si="208"/>
        <v>54305743001170</v>
      </c>
      <c r="AX1036" s="12">
        <f t="shared" si="209"/>
        <v>2200.1999999999998</v>
      </c>
      <c r="AY1036" s="12">
        <f t="shared" si="210"/>
        <v>0</v>
      </c>
      <c r="BA1036" t="str">
        <f t="shared" si="211"/>
        <v>15/06/2015;54305743001170;2200,20;0,00</v>
      </c>
    </row>
    <row r="1037" spans="1:53" x14ac:dyDescent="0.2">
      <c r="A1037" s="1" t="s">
        <v>5346</v>
      </c>
      <c r="B1037" s="1" t="s">
        <v>2238</v>
      </c>
      <c r="C1037" s="3">
        <v>42165</v>
      </c>
      <c r="D1037" s="1" t="s">
        <v>3641</v>
      </c>
      <c r="E1037" s="1" t="s">
        <v>5387</v>
      </c>
      <c r="F1037" s="5">
        <v>182.34</v>
      </c>
      <c r="G1037" s="5">
        <v>203.29</v>
      </c>
      <c r="H1037" s="5">
        <v>24.39</v>
      </c>
      <c r="I1037" s="1" t="s">
        <v>5417</v>
      </c>
      <c r="J1037" s="5">
        <v>0</v>
      </c>
      <c r="K1037" s="5">
        <v>0</v>
      </c>
      <c r="L1037" s="1" t="s">
        <v>5349</v>
      </c>
      <c r="M1037" s="5">
        <v>176.77</v>
      </c>
      <c r="N1037" s="5">
        <v>26.52</v>
      </c>
      <c r="O1037" s="1" t="s">
        <v>3642</v>
      </c>
      <c r="P1037" s="5">
        <v>176.77</v>
      </c>
      <c r="Q1037" s="5">
        <v>2.92</v>
      </c>
      <c r="R1037" s="1" t="s">
        <v>5351</v>
      </c>
      <c r="S1037" s="5">
        <v>176.77</v>
      </c>
      <c r="T1037" s="5">
        <v>13.43</v>
      </c>
      <c r="U1037" s="1" t="s">
        <v>5351</v>
      </c>
      <c r="V1037" s="1" t="s">
        <v>5351</v>
      </c>
      <c r="W1037" s="1" t="s">
        <v>2239</v>
      </c>
      <c r="X1037" s="1" t="s">
        <v>5408</v>
      </c>
      <c r="Y1037" s="1" t="s">
        <v>2240</v>
      </c>
      <c r="Z1037" s="1" t="s">
        <v>2241</v>
      </c>
      <c r="AB1037" s="8" t="str">
        <f t="shared" si="200"/>
        <v>000156222</v>
      </c>
      <c r="AC1037" t="str">
        <f t="shared" si="201"/>
        <v>10/06/2015</v>
      </c>
      <c r="AD1037" t="str">
        <f t="shared" si="202"/>
        <v>09630272000140</v>
      </c>
      <c r="AE1037" s="9">
        <f t="shared" si="203"/>
        <v>182.34</v>
      </c>
      <c r="AF1037">
        <f t="shared" si="204"/>
        <v>1.4559000000000002</v>
      </c>
      <c r="AH1037">
        <v>7658790</v>
      </c>
      <c r="AI1037" s="10" t="s">
        <v>6349</v>
      </c>
      <c r="AJ1037">
        <v>155882</v>
      </c>
      <c r="AK1037" t="s">
        <v>4275</v>
      </c>
      <c r="AL1037">
        <v>0</v>
      </c>
      <c r="AM1037">
        <v>1</v>
      </c>
      <c r="AN1037" s="11">
        <f>VLOOKUP(TRIM(AK1037),[1]Sheet1!$V:$W,2,FALSE)</f>
        <v>0</v>
      </c>
      <c r="AO1037" s="11">
        <f t="shared" si="205"/>
        <v>0</v>
      </c>
      <c r="AP1037" s="10">
        <f t="shared" si="206"/>
        <v>0</v>
      </c>
      <c r="AQ1037" s="10"/>
      <c r="AR1037" s="11" t="b">
        <f t="shared" si="207"/>
        <v>0</v>
      </c>
      <c r="AT1037" s="1" t="s">
        <v>3038</v>
      </c>
      <c r="AU1037" s="3">
        <v>42170</v>
      </c>
      <c r="AV1037" s="1" t="s">
        <v>3882</v>
      </c>
      <c r="AW1037" t="str">
        <f t="shared" si="208"/>
        <v>74404229000551</v>
      </c>
      <c r="AX1037" s="12">
        <f t="shared" si="209"/>
        <v>433.92</v>
      </c>
      <c r="AY1037" s="12">
        <f t="shared" si="210"/>
        <v>0</v>
      </c>
      <c r="BA1037" t="str">
        <f t="shared" si="211"/>
        <v>15/06/2015;74404229000551;433,92;0,00</v>
      </c>
    </row>
    <row r="1038" spans="1:53" x14ac:dyDescent="0.2">
      <c r="A1038" s="1" t="s">
        <v>5346</v>
      </c>
      <c r="B1038" s="1" t="s">
        <v>2242</v>
      </c>
      <c r="C1038" s="3">
        <v>42165</v>
      </c>
      <c r="D1038" s="1" t="s">
        <v>3662</v>
      </c>
      <c r="E1038" s="1" t="s">
        <v>5347</v>
      </c>
      <c r="F1038" s="5">
        <v>842.04</v>
      </c>
      <c r="G1038" s="5">
        <v>0</v>
      </c>
      <c r="H1038" s="5">
        <v>0</v>
      </c>
      <c r="I1038" s="1" t="s">
        <v>5349</v>
      </c>
      <c r="J1038" s="5">
        <v>0</v>
      </c>
      <c r="K1038" s="5">
        <v>0</v>
      </c>
      <c r="L1038" s="1" t="s">
        <v>5349</v>
      </c>
      <c r="M1038" s="5">
        <v>0</v>
      </c>
      <c r="N1038" s="5">
        <v>0</v>
      </c>
      <c r="O1038" s="1" t="s">
        <v>5349</v>
      </c>
      <c r="P1038" s="5">
        <v>842.04</v>
      </c>
      <c r="Q1038" s="5">
        <v>13.89</v>
      </c>
      <c r="R1038" s="1" t="s">
        <v>5351</v>
      </c>
      <c r="S1038" s="5">
        <v>842.04</v>
      </c>
      <c r="T1038" s="5">
        <v>64</v>
      </c>
      <c r="U1038" s="1" t="s">
        <v>5351</v>
      </c>
      <c r="V1038" s="1" t="s">
        <v>5351</v>
      </c>
      <c r="W1038" s="1" t="s">
        <v>3882</v>
      </c>
      <c r="X1038" s="1" t="s">
        <v>5530</v>
      </c>
      <c r="Y1038" s="1" t="s">
        <v>2243</v>
      </c>
      <c r="Z1038" s="1" t="s">
        <v>4192</v>
      </c>
      <c r="AB1038" s="8" t="str">
        <f t="shared" si="200"/>
        <v>000156223</v>
      </c>
      <c r="AC1038" t="str">
        <f t="shared" si="201"/>
        <v>10/06/2015</v>
      </c>
      <c r="AD1038" t="str">
        <f t="shared" si="202"/>
        <v>74404229000551</v>
      </c>
      <c r="AE1038" s="9">
        <f t="shared" si="203"/>
        <v>842.04</v>
      </c>
      <c r="AF1038">
        <f t="shared" si="204"/>
        <v>0</v>
      </c>
      <c r="AH1038">
        <v>7658790</v>
      </c>
      <c r="AI1038" s="10" t="s">
        <v>6349</v>
      </c>
      <c r="AJ1038">
        <v>155883</v>
      </c>
      <c r="AK1038" t="s">
        <v>4278</v>
      </c>
      <c r="AL1038">
        <v>0</v>
      </c>
      <c r="AM1038">
        <v>3</v>
      </c>
      <c r="AN1038" s="11">
        <f>VLOOKUP(TRIM(AK1038),[1]Sheet1!$V:$W,2,FALSE)</f>
        <v>0</v>
      </c>
      <c r="AO1038" s="11">
        <f t="shared" si="205"/>
        <v>0</v>
      </c>
      <c r="AP1038" s="10">
        <f t="shared" si="206"/>
        <v>0</v>
      </c>
      <c r="AQ1038" s="10"/>
      <c r="AR1038" s="11" t="b">
        <f t="shared" si="207"/>
        <v>0</v>
      </c>
      <c r="AT1038" s="1" t="s">
        <v>3041</v>
      </c>
      <c r="AU1038" s="3">
        <v>42170</v>
      </c>
      <c r="AV1038" s="1" t="s">
        <v>3571</v>
      </c>
      <c r="AW1038" t="str">
        <f t="shared" si="208"/>
        <v>19292694000106</v>
      </c>
      <c r="AX1038" s="12">
        <f t="shared" si="209"/>
        <v>864.1</v>
      </c>
      <c r="AY1038" s="12">
        <f t="shared" si="210"/>
        <v>0</v>
      </c>
      <c r="BA1038" t="str">
        <f t="shared" si="211"/>
        <v>15/06/2015;19292694000106;864,10;0,00</v>
      </c>
    </row>
    <row r="1039" spans="1:53" x14ac:dyDescent="0.2">
      <c r="A1039" s="1" t="s">
        <v>5346</v>
      </c>
      <c r="B1039" s="1" t="s">
        <v>2244</v>
      </c>
      <c r="C1039" s="3">
        <v>42165</v>
      </c>
      <c r="D1039" s="1" t="s">
        <v>3662</v>
      </c>
      <c r="E1039" s="1" t="s">
        <v>5347</v>
      </c>
      <c r="F1039" s="5">
        <v>1910.7</v>
      </c>
      <c r="G1039" s="5">
        <v>1910.7</v>
      </c>
      <c r="H1039" s="5">
        <v>343.93</v>
      </c>
      <c r="I1039" s="1" t="s">
        <v>5348</v>
      </c>
      <c r="J1039" s="5">
        <v>0</v>
      </c>
      <c r="K1039" s="5">
        <v>0</v>
      </c>
      <c r="L1039" s="1" t="s">
        <v>5349</v>
      </c>
      <c r="M1039" s="5">
        <v>0</v>
      </c>
      <c r="N1039" s="5">
        <v>0</v>
      </c>
      <c r="O1039" s="1" t="s">
        <v>5349</v>
      </c>
      <c r="P1039" s="5">
        <v>1910.7</v>
      </c>
      <c r="Q1039" s="5">
        <v>31.53</v>
      </c>
      <c r="R1039" s="1" t="s">
        <v>5351</v>
      </c>
      <c r="S1039" s="5">
        <v>1910.7</v>
      </c>
      <c r="T1039" s="5">
        <v>145.21</v>
      </c>
      <c r="U1039" s="1" t="s">
        <v>5351</v>
      </c>
      <c r="V1039" s="1" t="s">
        <v>5351</v>
      </c>
      <c r="W1039" s="1" t="s">
        <v>4568</v>
      </c>
      <c r="X1039" s="1" t="s">
        <v>5685</v>
      </c>
      <c r="Y1039" s="1" t="s">
        <v>2245</v>
      </c>
      <c r="Z1039" s="1" t="s">
        <v>2246</v>
      </c>
      <c r="AB1039" s="8" t="str">
        <f t="shared" si="200"/>
        <v>000156224</v>
      </c>
      <c r="AC1039" t="str">
        <f t="shared" si="201"/>
        <v>10/06/2015</v>
      </c>
      <c r="AD1039" t="str">
        <f t="shared" si="202"/>
        <v>46127262000112</v>
      </c>
      <c r="AE1039" s="9">
        <f t="shared" si="203"/>
        <v>1910.7</v>
      </c>
      <c r="AF1039">
        <f t="shared" si="204"/>
        <v>0</v>
      </c>
      <c r="AH1039">
        <v>6784253</v>
      </c>
      <c r="AI1039" s="10" t="s">
        <v>6338</v>
      </c>
      <c r="AJ1039">
        <v>155884</v>
      </c>
      <c r="AK1039" t="s">
        <v>5543</v>
      </c>
      <c r="AL1039">
        <v>0</v>
      </c>
      <c r="AM1039">
        <v>500</v>
      </c>
      <c r="AN1039" s="11">
        <f>VLOOKUP(TRIM(AK1039),[1]Sheet1!$V:$W,2,FALSE)</f>
        <v>0</v>
      </c>
      <c r="AO1039" s="11">
        <f t="shared" si="205"/>
        <v>0</v>
      </c>
      <c r="AP1039" s="10">
        <f t="shared" si="206"/>
        <v>0</v>
      </c>
      <c r="AQ1039" s="10"/>
      <c r="AR1039" s="11" t="b">
        <f t="shared" si="207"/>
        <v>0</v>
      </c>
      <c r="AT1039" s="1" t="s">
        <v>3042</v>
      </c>
      <c r="AU1039" s="3">
        <v>42170</v>
      </c>
      <c r="AV1039" s="1" t="s">
        <v>3713</v>
      </c>
      <c r="AW1039" t="str">
        <f t="shared" si="208"/>
        <v>04337168000148</v>
      </c>
      <c r="AX1039" s="12">
        <f t="shared" si="209"/>
        <v>203.86</v>
      </c>
      <c r="AY1039" s="12">
        <f t="shared" si="210"/>
        <v>0</v>
      </c>
      <c r="BA1039" t="str">
        <f t="shared" si="211"/>
        <v>15/06/2015;04337168000148;203,86;0,00</v>
      </c>
    </row>
    <row r="1040" spans="1:53" x14ac:dyDescent="0.2">
      <c r="A1040" s="1" t="s">
        <v>5346</v>
      </c>
      <c r="B1040" s="1" t="s">
        <v>2247</v>
      </c>
      <c r="C1040" s="3">
        <v>42165</v>
      </c>
      <c r="D1040" s="1" t="s">
        <v>3662</v>
      </c>
      <c r="E1040" s="1" t="s">
        <v>5347</v>
      </c>
      <c r="F1040" s="5">
        <v>3848.54</v>
      </c>
      <c r="G1040" s="5">
        <v>3346.56</v>
      </c>
      <c r="H1040" s="5">
        <v>602.38</v>
      </c>
      <c r="I1040" s="1" t="s">
        <v>5348</v>
      </c>
      <c r="J1040" s="5">
        <v>0</v>
      </c>
      <c r="K1040" s="5">
        <v>0</v>
      </c>
      <c r="L1040" s="1" t="s">
        <v>5349</v>
      </c>
      <c r="M1040" s="5">
        <v>3346.56</v>
      </c>
      <c r="N1040" s="5">
        <v>501.98</v>
      </c>
      <c r="O1040" s="1" t="s">
        <v>3642</v>
      </c>
      <c r="P1040" s="5">
        <v>3346.56</v>
      </c>
      <c r="Q1040" s="5">
        <v>55.22</v>
      </c>
      <c r="R1040" s="1" t="s">
        <v>5351</v>
      </c>
      <c r="S1040" s="5">
        <v>3346.56</v>
      </c>
      <c r="T1040" s="5">
        <v>254.34</v>
      </c>
      <c r="U1040" s="1" t="s">
        <v>5351</v>
      </c>
      <c r="V1040" s="1" t="s">
        <v>5351</v>
      </c>
      <c r="W1040" s="1" t="s">
        <v>5668</v>
      </c>
      <c r="X1040" s="1" t="s">
        <v>5408</v>
      </c>
      <c r="Y1040" s="1" t="s">
        <v>3805</v>
      </c>
      <c r="Z1040" s="1" t="s">
        <v>3806</v>
      </c>
      <c r="AB1040" s="8" t="str">
        <f t="shared" si="200"/>
        <v>000156225</v>
      </c>
      <c r="AC1040" t="str">
        <f t="shared" si="201"/>
        <v>10/06/2015</v>
      </c>
      <c r="AD1040" t="str">
        <f t="shared" si="202"/>
        <v>59105999000348</v>
      </c>
      <c r="AE1040" s="9">
        <f t="shared" si="203"/>
        <v>3848.54</v>
      </c>
      <c r="AF1040">
        <f t="shared" si="204"/>
        <v>0</v>
      </c>
      <c r="AH1040">
        <v>6784253</v>
      </c>
      <c r="AI1040" s="10" t="s">
        <v>6338</v>
      </c>
      <c r="AJ1040">
        <v>155884</v>
      </c>
      <c r="AK1040" t="s">
        <v>5543</v>
      </c>
      <c r="AL1040">
        <v>0</v>
      </c>
      <c r="AM1040">
        <v>300</v>
      </c>
      <c r="AN1040" s="11">
        <f>VLOOKUP(TRIM(AK1040),[1]Sheet1!$V:$W,2,FALSE)</f>
        <v>0</v>
      </c>
      <c r="AO1040" s="11">
        <f t="shared" si="205"/>
        <v>0</v>
      </c>
      <c r="AP1040" s="10">
        <f t="shared" si="206"/>
        <v>0</v>
      </c>
      <c r="AQ1040" s="10"/>
      <c r="AR1040" s="11" t="b">
        <f t="shared" si="207"/>
        <v>0</v>
      </c>
      <c r="AT1040" s="1" t="s">
        <v>3045</v>
      </c>
      <c r="AU1040" s="3">
        <v>42170</v>
      </c>
      <c r="AV1040" s="1" t="s">
        <v>3046</v>
      </c>
      <c r="AW1040" t="str">
        <f t="shared" si="208"/>
        <v>07195713000105</v>
      </c>
      <c r="AX1040" s="12">
        <f t="shared" si="209"/>
        <v>2989.9300000000003</v>
      </c>
      <c r="AY1040" s="12">
        <f t="shared" si="210"/>
        <v>0</v>
      </c>
      <c r="BA1040" t="str">
        <f t="shared" si="211"/>
        <v>15/06/2015;07195713000105;2989,93;0,00</v>
      </c>
    </row>
    <row r="1041" spans="1:53" x14ac:dyDescent="0.2">
      <c r="A1041" s="1" t="s">
        <v>5346</v>
      </c>
      <c r="B1041" s="1" t="s">
        <v>2247</v>
      </c>
      <c r="C1041" s="3">
        <v>42165</v>
      </c>
      <c r="D1041" s="1" t="s">
        <v>3657</v>
      </c>
      <c r="E1041" s="1" t="s">
        <v>5347</v>
      </c>
      <c r="F1041" s="5">
        <v>3848.41</v>
      </c>
      <c r="G1041" s="5">
        <v>3207.01</v>
      </c>
      <c r="H1041" s="5">
        <v>577.26</v>
      </c>
      <c r="I1041" s="1" t="s">
        <v>5406</v>
      </c>
      <c r="J1041" s="5">
        <v>0</v>
      </c>
      <c r="K1041" s="5">
        <v>0</v>
      </c>
      <c r="L1041" s="1" t="s">
        <v>5349</v>
      </c>
      <c r="M1041" s="5">
        <v>3207.01</v>
      </c>
      <c r="N1041" s="5">
        <v>641.4</v>
      </c>
      <c r="O1041" s="1" t="s">
        <v>3642</v>
      </c>
      <c r="P1041" s="5">
        <v>3207.01</v>
      </c>
      <c r="Q1041" s="5">
        <v>52.92</v>
      </c>
      <c r="R1041" s="1" t="s">
        <v>5351</v>
      </c>
      <c r="S1041" s="5">
        <v>3207.01</v>
      </c>
      <c r="T1041" s="5">
        <v>243.73</v>
      </c>
      <c r="U1041" s="1" t="s">
        <v>5351</v>
      </c>
      <c r="V1041" s="1" t="s">
        <v>5351</v>
      </c>
      <c r="W1041" s="1" t="s">
        <v>5668</v>
      </c>
      <c r="X1041" s="1" t="s">
        <v>5498</v>
      </c>
      <c r="Y1041" s="1" t="s">
        <v>4622</v>
      </c>
      <c r="Z1041" s="1" t="s">
        <v>3736</v>
      </c>
      <c r="AB1041" s="8" t="str">
        <f t="shared" si="200"/>
        <v>000156225</v>
      </c>
      <c r="AC1041" t="str">
        <f t="shared" si="201"/>
        <v>10/06/2015</v>
      </c>
      <c r="AD1041" t="str">
        <f t="shared" si="202"/>
        <v>59105999000348</v>
      </c>
      <c r="AE1041" s="9">
        <f t="shared" si="203"/>
        <v>3848.41</v>
      </c>
      <c r="AF1041">
        <f t="shared" si="204"/>
        <v>0</v>
      </c>
      <c r="AH1041">
        <v>6784253</v>
      </c>
      <c r="AI1041" s="10" t="s">
        <v>6338</v>
      </c>
      <c r="AJ1041">
        <v>155884</v>
      </c>
      <c r="AK1041" t="s">
        <v>5543</v>
      </c>
      <c r="AL1041">
        <v>0</v>
      </c>
      <c r="AM1041">
        <v>300</v>
      </c>
      <c r="AN1041" s="11">
        <f>VLOOKUP(TRIM(AK1041),[1]Sheet1!$V:$W,2,FALSE)</f>
        <v>0</v>
      </c>
      <c r="AO1041" s="11">
        <f t="shared" si="205"/>
        <v>0</v>
      </c>
      <c r="AP1041" s="10">
        <f t="shared" si="206"/>
        <v>0</v>
      </c>
      <c r="AQ1041" s="10"/>
      <c r="AR1041" s="11" t="b">
        <f t="shared" si="207"/>
        <v>0</v>
      </c>
      <c r="AT1041" s="1" t="s">
        <v>3047</v>
      </c>
      <c r="AU1041" s="3">
        <v>42170</v>
      </c>
      <c r="AV1041" s="1" t="s">
        <v>3713</v>
      </c>
      <c r="AW1041" t="str">
        <f t="shared" si="208"/>
        <v>04337168000148</v>
      </c>
      <c r="AX1041" s="12">
        <f t="shared" si="209"/>
        <v>244.63</v>
      </c>
      <c r="AY1041" s="12">
        <f t="shared" si="210"/>
        <v>0</v>
      </c>
      <c r="BA1041" t="str">
        <f t="shared" si="211"/>
        <v>15/06/2015;04337168000148;244,63;0,00</v>
      </c>
    </row>
    <row r="1042" spans="1:53" x14ac:dyDescent="0.2">
      <c r="A1042" s="1" t="s">
        <v>5346</v>
      </c>
      <c r="B1042" s="1" t="s">
        <v>2248</v>
      </c>
      <c r="C1042" s="3">
        <v>42165</v>
      </c>
      <c r="D1042" s="1" t="s">
        <v>3662</v>
      </c>
      <c r="E1042" s="1" t="s">
        <v>5347</v>
      </c>
      <c r="F1042" s="5">
        <v>529.12</v>
      </c>
      <c r="G1042" s="5">
        <v>460.1</v>
      </c>
      <c r="H1042" s="5">
        <v>82.82</v>
      </c>
      <c r="I1042" s="1" t="s">
        <v>5417</v>
      </c>
      <c r="J1042" s="5">
        <v>0</v>
      </c>
      <c r="K1042" s="5">
        <v>0</v>
      </c>
      <c r="L1042" s="1" t="s">
        <v>5349</v>
      </c>
      <c r="M1042" s="5">
        <v>460.1</v>
      </c>
      <c r="N1042" s="5">
        <v>69.02</v>
      </c>
      <c r="O1042" s="1" t="s">
        <v>3642</v>
      </c>
      <c r="P1042" s="5">
        <v>460.1</v>
      </c>
      <c r="Q1042" s="5">
        <v>7.59</v>
      </c>
      <c r="R1042" s="1" t="s">
        <v>5351</v>
      </c>
      <c r="S1042" s="5">
        <v>460.1</v>
      </c>
      <c r="T1042" s="5">
        <v>34.97</v>
      </c>
      <c r="U1042" s="1" t="s">
        <v>5351</v>
      </c>
      <c r="V1042" s="1" t="s">
        <v>5351</v>
      </c>
      <c r="W1042" s="1" t="s">
        <v>4800</v>
      </c>
      <c r="X1042" s="1" t="s">
        <v>5459</v>
      </c>
      <c r="Y1042" s="1" t="s">
        <v>3838</v>
      </c>
      <c r="Z1042" s="1" t="s">
        <v>3839</v>
      </c>
      <c r="AB1042" s="8" t="str">
        <f t="shared" si="200"/>
        <v>000156226</v>
      </c>
      <c r="AC1042" t="str">
        <f t="shared" si="201"/>
        <v>10/06/2015</v>
      </c>
      <c r="AD1042" t="str">
        <f t="shared" si="202"/>
        <v>96404942000104</v>
      </c>
      <c r="AE1042" s="9">
        <f t="shared" si="203"/>
        <v>529.12</v>
      </c>
      <c r="AF1042">
        <f t="shared" si="204"/>
        <v>37.08</v>
      </c>
      <c r="AH1042">
        <v>6784253</v>
      </c>
      <c r="AI1042" s="10" t="s">
        <v>6338</v>
      </c>
      <c r="AJ1042">
        <v>155885</v>
      </c>
      <c r="AK1042" t="s">
        <v>5546</v>
      </c>
      <c r="AL1042">
        <v>0</v>
      </c>
      <c r="AM1042">
        <v>100</v>
      </c>
      <c r="AN1042" s="11">
        <f>VLOOKUP(TRIM(AK1042),[1]Sheet1!$V:$W,2,FALSE)</f>
        <v>0</v>
      </c>
      <c r="AO1042" s="11">
        <f t="shared" si="205"/>
        <v>0</v>
      </c>
      <c r="AP1042" s="10">
        <f t="shared" si="206"/>
        <v>0</v>
      </c>
      <c r="AQ1042" s="10"/>
      <c r="AR1042" s="11" t="b">
        <f t="shared" si="207"/>
        <v>0</v>
      </c>
      <c r="AT1042" s="1" t="s">
        <v>3048</v>
      </c>
      <c r="AU1042" s="3">
        <v>42170</v>
      </c>
      <c r="AV1042" s="1" t="s">
        <v>4546</v>
      </c>
      <c r="AW1042" t="str">
        <f t="shared" si="208"/>
        <v>00000000000000</v>
      </c>
      <c r="AX1042" s="12">
        <f t="shared" si="209"/>
        <v>2980.55</v>
      </c>
      <c r="AY1042" s="12">
        <f t="shared" si="210"/>
        <v>0</v>
      </c>
      <c r="BA1042" t="str">
        <f t="shared" si="211"/>
        <v>15/06/2015;00000000000000;2980,55;0,00</v>
      </c>
    </row>
    <row r="1043" spans="1:53" x14ac:dyDescent="0.2">
      <c r="A1043" s="1" t="s">
        <v>5346</v>
      </c>
      <c r="B1043" s="1" t="s">
        <v>2248</v>
      </c>
      <c r="C1043" s="3">
        <v>42165</v>
      </c>
      <c r="D1043" s="1" t="s">
        <v>3657</v>
      </c>
      <c r="E1043" s="1" t="s">
        <v>5347</v>
      </c>
      <c r="F1043" s="5">
        <v>64.69</v>
      </c>
      <c r="G1043" s="5">
        <v>56.25</v>
      </c>
      <c r="H1043" s="5">
        <v>10.130000000000001</v>
      </c>
      <c r="I1043" s="1" t="s">
        <v>5406</v>
      </c>
      <c r="J1043" s="5">
        <v>0</v>
      </c>
      <c r="K1043" s="5">
        <v>0</v>
      </c>
      <c r="L1043" s="1" t="s">
        <v>5349</v>
      </c>
      <c r="M1043" s="5">
        <v>56.25</v>
      </c>
      <c r="N1043" s="5">
        <v>8.44</v>
      </c>
      <c r="O1043" s="1" t="s">
        <v>3642</v>
      </c>
      <c r="P1043" s="5">
        <v>56.25</v>
      </c>
      <c r="Q1043" s="5">
        <v>0.93</v>
      </c>
      <c r="R1043" s="1" t="s">
        <v>5351</v>
      </c>
      <c r="S1043" s="5">
        <v>56.25</v>
      </c>
      <c r="T1043" s="5">
        <v>4.28</v>
      </c>
      <c r="U1043" s="1" t="s">
        <v>5351</v>
      </c>
      <c r="V1043" s="1" t="s">
        <v>5351</v>
      </c>
      <c r="W1043" s="1" t="s">
        <v>4800</v>
      </c>
      <c r="X1043" s="1" t="s">
        <v>5359</v>
      </c>
      <c r="Y1043" s="1" t="s">
        <v>5081</v>
      </c>
      <c r="Z1043" s="1" t="s">
        <v>5082</v>
      </c>
      <c r="AB1043" s="8" t="str">
        <f t="shared" si="200"/>
        <v>000156226</v>
      </c>
      <c r="AC1043" t="str">
        <f t="shared" si="201"/>
        <v>10/06/2015</v>
      </c>
      <c r="AD1043" t="str">
        <f t="shared" si="202"/>
        <v>96404942000104</v>
      </c>
      <c r="AE1043" s="9">
        <f t="shared" si="203"/>
        <v>64.69</v>
      </c>
      <c r="AF1043">
        <f t="shared" si="204"/>
        <v>37.08</v>
      </c>
      <c r="AH1043">
        <v>6784253</v>
      </c>
      <c r="AI1043" s="10" t="s">
        <v>6338</v>
      </c>
      <c r="AJ1043">
        <v>155886</v>
      </c>
      <c r="AK1043" t="s">
        <v>5549</v>
      </c>
      <c r="AL1043">
        <v>0</v>
      </c>
      <c r="AM1043">
        <v>200</v>
      </c>
      <c r="AN1043" s="11">
        <f>VLOOKUP(TRIM(AK1043),[1]Sheet1!$V:$W,2,FALSE)</f>
        <v>0</v>
      </c>
      <c r="AO1043" s="11">
        <f t="shared" si="205"/>
        <v>0</v>
      </c>
      <c r="AP1043" s="10">
        <f t="shared" si="206"/>
        <v>0</v>
      </c>
      <c r="AQ1043" s="10"/>
      <c r="AR1043" s="11" t="b">
        <f t="shared" si="207"/>
        <v>0</v>
      </c>
      <c r="AT1043" s="1" t="s">
        <v>3049</v>
      </c>
      <c r="AU1043" s="3">
        <v>42170</v>
      </c>
      <c r="AV1043" s="1" t="s">
        <v>3713</v>
      </c>
      <c r="AW1043" t="str">
        <f t="shared" si="208"/>
        <v>04337168000148</v>
      </c>
      <c r="AX1043" s="12">
        <f t="shared" si="209"/>
        <v>146.77000000000001</v>
      </c>
      <c r="AY1043" s="12">
        <f t="shared" si="210"/>
        <v>0</v>
      </c>
      <c r="BA1043" t="str">
        <f t="shared" si="211"/>
        <v>15/06/2015;04337168000148;146,77;0,00</v>
      </c>
    </row>
    <row r="1044" spans="1:53" x14ac:dyDescent="0.2">
      <c r="A1044" s="1" t="s">
        <v>5346</v>
      </c>
      <c r="B1044" s="1" t="s">
        <v>2248</v>
      </c>
      <c r="C1044" s="3">
        <v>42165</v>
      </c>
      <c r="D1044" s="1" t="s">
        <v>3657</v>
      </c>
      <c r="E1044" s="1" t="s">
        <v>5347</v>
      </c>
      <c r="F1044" s="5">
        <v>281.64999999999998</v>
      </c>
      <c r="G1044" s="5">
        <v>244.91</v>
      </c>
      <c r="H1044" s="5">
        <v>44.08</v>
      </c>
      <c r="I1044" s="1" t="s">
        <v>5406</v>
      </c>
      <c r="J1044" s="5">
        <v>0</v>
      </c>
      <c r="K1044" s="5">
        <v>0</v>
      </c>
      <c r="L1044" s="1" t="s">
        <v>5349</v>
      </c>
      <c r="M1044" s="5">
        <v>244.91</v>
      </c>
      <c r="N1044" s="5">
        <v>36.74</v>
      </c>
      <c r="O1044" s="1" t="s">
        <v>3642</v>
      </c>
      <c r="P1044" s="5">
        <v>244.91</v>
      </c>
      <c r="Q1044" s="5">
        <v>4.04</v>
      </c>
      <c r="R1044" s="1" t="s">
        <v>5351</v>
      </c>
      <c r="S1044" s="5">
        <v>244.91</v>
      </c>
      <c r="T1044" s="5">
        <v>18.61</v>
      </c>
      <c r="U1044" s="1" t="s">
        <v>5351</v>
      </c>
      <c r="V1044" s="1" t="s">
        <v>5351</v>
      </c>
      <c r="W1044" s="1" t="s">
        <v>4800</v>
      </c>
      <c r="X1044" s="1" t="s">
        <v>5359</v>
      </c>
      <c r="Y1044" s="1" t="s">
        <v>5440</v>
      </c>
      <c r="Z1044" s="1" t="s">
        <v>5441</v>
      </c>
      <c r="AB1044" s="8" t="str">
        <f t="shared" si="200"/>
        <v>000156226</v>
      </c>
      <c r="AC1044" t="str">
        <f t="shared" si="201"/>
        <v>10/06/2015</v>
      </c>
      <c r="AD1044" t="str">
        <f t="shared" si="202"/>
        <v>96404942000104</v>
      </c>
      <c r="AE1044" s="9">
        <f t="shared" si="203"/>
        <v>281.64999999999998</v>
      </c>
      <c r="AF1044">
        <f t="shared" si="204"/>
        <v>37.08</v>
      </c>
      <c r="AH1044">
        <v>6784253</v>
      </c>
      <c r="AI1044" s="10" t="s">
        <v>6338</v>
      </c>
      <c r="AJ1044">
        <v>155886</v>
      </c>
      <c r="AK1044" t="s">
        <v>5549</v>
      </c>
      <c r="AL1044">
        <v>0</v>
      </c>
      <c r="AM1044">
        <v>400</v>
      </c>
      <c r="AN1044" s="11">
        <f>VLOOKUP(TRIM(AK1044),[1]Sheet1!$V:$W,2,FALSE)</f>
        <v>0</v>
      </c>
      <c r="AO1044" s="11">
        <f t="shared" si="205"/>
        <v>0</v>
      </c>
      <c r="AP1044" s="10">
        <f t="shared" si="206"/>
        <v>0</v>
      </c>
      <c r="AQ1044" s="10"/>
      <c r="AR1044" s="11" t="b">
        <f t="shared" si="207"/>
        <v>0</v>
      </c>
      <c r="AT1044" s="1" t="s">
        <v>3050</v>
      </c>
      <c r="AU1044" s="3">
        <v>42170</v>
      </c>
      <c r="AV1044" s="1" t="s">
        <v>3717</v>
      </c>
      <c r="AW1044" t="str">
        <f t="shared" si="208"/>
        <v>54305743001170</v>
      </c>
      <c r="AX1044" s="12">
        <f t="shared" si="209"/>
        <v>5840.08</v>
      </c>
      <c r="AY1044" s="12">
        <f t="shared" si="210"/>
        <v>0</v>
      </c>
      <c r="BA1044" t="str">
        <f t="shared" si="211"/>
        <v>15/06/2015;54305743001170;5840,08;0,00</v>
      </c>
    </row>
    <row r="1045" spans="1:53" x14ac:dyDescent="0.2">
      <c r="A1045" s="1" t="s">
        <v>5346</v>
      </c>
      <c r="B1045" s="1" t="s">
        <v>2248</v>
      </c>
      <c r="C1045" s="3">
        <v>42165</v>
      </c>
      <c r="D1045" s="1" t="s">
        <v>3657</v>
      </c>
      <c r="E1045" s="1" t="s">
        <v>5347</v>
      </c>
      <c r="F1045" s="5">
        <v>88</v>
      </c>
      <c r="G1045" s="5">
        <v>88</v>
      </c>
      <c r="H1045" s="5">
        <v>15.84</v>
      </c>
      <c r="I1045" s="1" t="s">
        <v>5348</v>
      </c>
      <c r="J1045" s="5">
        <v>0</v>
      </c>
      <c r="K1045" s="5">
        <v>0</v>
      </c>
      <c r="L1045" s="1" t="s">
        <v>5349</v>
      </c>
      <c r="M1045" s="5">
        <v>0</v>
      </c>
      <c r="N1045" s="5">
        <v>0</v>
      </c>
      <c r="O1045" s="1" t="s">
        <v>5349</v>
      </c>
      <c r="P1045" s="5">
        <v>88</v>
      </c>
      <c r="Q1045" s="5">
        <v>1.45</v>
      </c>
      <c r="R1045" s="1" t="s">
        <v>5351</v>
      </c>
      <c r="S1045" s="5">
        <v>88</v>
      </c>
      <c r="T1045" s="5">
        <v>6.69</v>
      </c>
      <c r="U1045" s="1" t="s">
        <v>5351</v>
      </c>
      <c r="V1045" s="1" t="s">
        <v>5351</v>
      </c>
      <c r="W1045" s="1" t="s">
        <v>4800</v>
      </c>
      <c r="X1045" s="1" t="s">
        <v>5559</v>
      </c>
      <c r="Y1045" s="1" t="s">
        <v>5560</v>
      </c>
      <c r="Z1045" s="1" t="s">
        <v>5561</v>
      </c>
      <c r="AB1045" s="8" t="str">
        <f t="shared" si="200"/>
        <v>000156226</v>
      </c>
      <c r="AC1045" t="str">
        <f t="shared" si="201"/>
        <v>10/06/2015</v>
      </c>
      <c r="AD1045" t="str">
        <f t="shared" si="202"/>
        <v>96404942000104</v>
      </c>
      <c r="AE1045" s="9">
        <f t="shared" si="203"/>
        <v>88</v>
      </c>
      <c r="AF1045">
        <f t="shared" si="204"/>
        <v>37.08</v>
      </c>
      <c r="AH1045">
        <v>6784253</v>
      </c>
      <c r="AI1045" s="10" t="s">
        <v>6338</v>
      </c>
      <c r="AJ1045">
        <v>155887</v>
      </c>
      <c r="AK1045" t="s">
        <v>5552</v>
      </c>
      <c r="AL1045">
        <v>0</v>
      </c>
      <c r="AM1045">
        <v>300</v>
      </c>
      <c r="AN1045" s="11">
        <f>VLOOKUP(TRIM(AK1045),[1]Sheet1!$V:$W,2,FALSE)</f>
        <v>0</v>
      </c>
      <c r="AO1045" s="11">
        <f t="shared" si="205"/>
        <v>0</v>
      </c>
      <c r="AP1045" s="10">
        <f t="shared" si="206"/>
        <v>0</v>
      </c>
      <c r="AQ1045" s="10"/>
      <c r="AR1045" s="11" t="b">
        <f t="shared" si="207"/>
        <v>0</v>
      </c>
      <c r="AT1045" s="1" t="s">
        <v>3051</v>
      </c>
      <c r="AU1045" s="3">
        <v>42170</v>
      </c>
      <c r="AV1045" s="1" t="s">
        <v>5255</v>
      </c>
      <c r="AW1045" t="str">
        <f t="shared" si="208"/>
        <v>03523188000140</v>
      </c>
      <c r="AX1045" s="12">
        <f t="shared" si="209"/>
        <v>3737.51</v>
      </c>
      <c r="AY1045" s="12">
        <f t="shared" si="210"/>
        <v>0</v>
      </c>
      <c r="BA1045" t="str">
        <f t="shared" si="211"/>
        <v>15/06/2015;03523188000140;3737,51;0,00</v>
      </c>
    </row>
    <row r="1046" spans="1:53" x14ac:dyDescent="0.2">
      <c r="A1046" s="1" t="s">
        <v>5346</v>
      </c>
      <c r="B1046" s="1" t="s">
        <v>2248</v>
      </c>
      <c r="C1046" s="3">
        <v>42165</v>
      </c>
      <c r="D1046" s="1" t="s">
        <v>3657</v>
      </c>
      <c r="E1046" s="1" t="s">
        <v>5347</v>
      </c>
      <c r="F1046" s="5">
        <v>462.52</v>
      </c>
      <c r="G1046" s="5">
        <v>462.52</v>
      </c>
      <c r="H1046" s="5">
        <v>83.25</v>
      </c>
      <c r="I1046" s="1" t="s">
        <v>5348</v>
      </c>
      <c r="J1046" s="5">
        <v>0</v>
      </c>
      <c r="K1046" s="5">
        <v>0</v>
      </c>
      <c r="L1046" s="1" t="s">
        <v>5349</v>
      </c>
      <c r="M1046" s="5">
        <v>0</v>
      </c>
      <c r="N1046" s="5">
        <v>0</v>
      </c>
      <c r="O1046" s="1" t="s">
        <v>5349</v>
      </c>
      <c r="P1046" s="5">
        <v>462.52</v>
      </c>
      <c r="Q1046" s="5">
        <v>7.63</v>
      </c>
      <c r="R1046" s="1" t="s">
        <v>5351</v>
      </c>
      <c r="S1046" s="5">
        <v>462.52</v>
      </c>
      <c r="T1046" s="5">
        <v>35.15</v>
      </c>
      <c r="U1046" s="1" t="s">
        <v>5351</v>
      </c>
      <c r="V1046" s="1" t="s">
        <v>5351</v>
      </c>
      <c r="W1046" s="1" t="s">
        <v>4800</v>
      </c>
      <c r="X1046" s="1" t="s">
        <v>5637</v>
      </c>
      <c r="Y1046" s="1" t="s">
        <v>5638</v>
      </c>
      <c r="Z1046" s="1" t="s">
        <v>5639</v>
      </c>
      <c r="AB1046" s="8" t="str">
        <f t="shared" si="200"/>
        <v>000156226</v>
      </c>
      <c r="AC1046" t="str">
        <f t="shared" si="201"/>
        <v>10/06/2015</v>
      </c>
      <c r="AD1046" t="str">
        <f t="shared" si="202"/>
        <v>96404942000104</v>
      </c>
      <c r="AE1046" s="9">
        <f t="shared" si="203"/>
        <v>462.52</v>
      </c>
      <c r="AF1046">
        <f t="shared" si="204"/>
        <v>37.08</v>
      </c>
      <c r="AH1046">
        <v>6784150</v>
      </c>
      <c r="AI1046" s="10" t="s">
        <v>6244</v>
      </c>
      <c r="AJ1046">
        <v>155888</v>
      </c>
      <c r="AK1046" t="s">
        <v>3805</v>
      </c>
      <c r="AL1046">
        <v>0</v>
      </c>
      <c r="AM1046">
        <v>9000</v>
      </c>
      <c r="AN1046" s="11">
        <f>VLOOKUP(TRIM(AK1046),[1]Sheet1!$V:$W,2,FALSE)</f>
        <v>0</v>
      </c>
      <c r="AO1046" s="11">
        <f t="shared" si="205"/>
        <v>0</v>
      </c>
      <c r="AP1046" s="10">
        <f t="shared" si="206"/>
        <v>0</v>
      </c>
      <c r="AQ1046" s="10"/>
      <c r="AR1046" s="11" t="b">
        <f t="shared" si="207"/>
        <v>0</v>
      </c>
      <c r="AT1046" s="1" t="s">
        <v>3052</v>
      </c>
      <c r="AU1046" s="3">
        <v>42170</v>
      </c>
      <c r="AV1046" s="1" t="s">
        <v>5541</v>
      </c>
      <c r="AW1046" t="str">
        <f t="shared" si="208"/>
        <v>04817052000106</v>
      </c>
      <c r="AX1046" s="12">
        <f t="shared" si="209"/>
        <v>47.99</v>
      </c>
      <c r="AY1046" s="12">
        <f t="shared" si="210"/>
        <v>0</v>
      </c>
      <c r="BA1046" t="str">
        <f t="shared" si="211"/>
        <v>15/06/2015;04817052000106;47,99;0,00</v>
      </c>
    </row>
    <row r="1047" spans="1:53" x14ac:dyDescent="0.2">
      <c r="A1047" s="1" t="s">
        <v>5346</v>
      </c>
      <c r="B1047" s="1" t="s">
        <v>2248</v>
      </c>
      <c r="C1047" s="3">
        <v>42165</v>
      </c>
      <c r="D1047" s="1" t="s">
        <v>3657</v>
      </c>
      <c r="E1047" s="1" t="s">
        <v>5347</v>
      </c>
      <c r="F1047" s="5">
        <v>882.53</v>
      </c>
      <c r="G1047" s="5">
        <v>767.42</v>
      </c>
      <c r="H1047" s="5">
        <v>138.13999999999999</v>
      </c>
      <c r="I1047" s="1" t="s">
        <v>5406</v>
      </c>
      <c r="J1047" s="5">
        <v>0</v>
      </c>
      <c r="K1047" s="5">
        <v>0</v>
      </c>
      <c r="L1047" s="1" t="s">
        <v>5349</v>
      </c>
      <c r="M1047" s="5">
        <v>767.42</v>
      </c>
      <c r="N1047" s="5">
        <v>115.11</v>
      </c>
      <c r="O1047" s="1" t="s">
        <v>3642</v>
      </c>
      <c r="P1047" s="5">
        <v>767.42</v>
      </c>
      <c r="Q1047" s="5">
        <v>12.66</v>
      </c>
      <c r="R1047" s="1" t="s">
        <v>5351</v>
      </c>
      <c r="S1047" s="5">
        <v>767.42</v>
      </c>
      <c r="T1047" s="5">
        <v>58.32</v>
      </c>
      <c r="U1047" s="1" t="s">
        <v>5351</v>
      </c>
      <c r="V1047" s="1" t="s">
        <v>5351</v>
      </c>
      <c r="W1047" s="1" t="s">
        <v>4800</v>
      </c>
      <c r="X1047" s="1" t="s">
        <v>5359</v>
      </c>
      <c r="Y1047" s="1" t="s">
        <v>2249</v>
      </c>
      <c r="Z1047" s="1" t="s">
        <v>2250</v>
      </c>
      <c r="AB1047" s="8" t="str">
        <f t="shared" si="200"/>
        <v>000156226</v>
      </c>
      <c r="AC1047" t="str">
        <f t="shared" si="201"/>
        <v>10/06/2015</v>
      </c>
      <c r="AD1047" t="str">
        <f t="shared" si="202"/>
        <v>96404942000104</v>
      </c>
      <c r="AE1047" s="9">
        <f t="shared" si="203"/>
        <v>882.53</v>
      </c>
      <c r="AF1047">
        <f t="shared" si="204"/>
        <v>37.08</v>
      </c>
      <c r="AH1047">
        <v>6784150</v>
      </c>
      <c r="AI1047" s="10" t="s">
        <v>6244</v>
      </c>
      <c r="AJ1047">
        <v>155889</v>
      </c>
      <c r="AK1047" t="s">
        <v>3805</v>
      </c>
      <c r="AL1047">
        <v>0</v>
      </c>
      <c r="AM1047">
        <v>2000</v>
      </c>
      <c r="AN1047" s="11">
        <f>VLOOKUP(TRIM(AK1047),[1]Sheet1!$V:$W,2,FALSE)</f>
        <v>0</v>
      </c>
      <c r="AO1047" s="11">
        <f t="shared" si="205"/>
        <v>0</v>
      </c>
      <c r="AP1047" s="10">
        <f t="shared" si="206"/>
        <v>0</v>
      </c>
      <c r="AQ1047" s="10"/>
      <c r="AR1047" s="11" t="b">
        <f t="shared" si="207"/>
        <v>0</v>
      </c>
      <c r="AT1047" s="1" t="s">
        <v>3053</v>
      </c>
      <c r="AU1047" s="3">
        <v>42170</v>
      </c>
      <c r="AV1047" s="1" t="s">
        <v>4067</v>
      </c>
      <c r="AW1047" t="str">
        <f t="shared" si="208"/>
        <v>59104422010384</v>
      </c>
      <c r="AX1047" s="12">
        <f t="shared" si="209"/>
        <v>492</v>
      </c>
      <c r="AY1047" s="12">
        <f t="shared" si="210"/>
        <v>0</v>
      </c>
      <c r="BA1047" t="str">
        <f t="shared" si="211"/>
        <v>15/06/2015;59104422010384;492,00;0,00</v>
      </c>
    </row>
    <row r="1048" spans="1:53" x14ac:dyDescent="0.2">
      <c r="A1048" s="1" t="s">
        <v>5346</v>
      </c>
      <c r="B1048" s="1" t="s">
        <v>2248</v>
      </c>
      <c r="C1048" s="3">
        <v>42165</v>
      </c>
      <c r="D1048" s="1" t="s">
        <v>3657</v>
      </c>
      <c r="E1048" s="1" t="s">
        <v>5347</v>
      </c>
      <c r="F1048" s="5">
        <v>376</v>
      </c>
      <c r="G1048" s="5">
        <v>326.95999999999998</v>
      </c>
      <c r="H1048" s="5">
        <v>58.85</v>
      </c>
      <c r="I1048" s="1" t="s">
        <v>5406</v>
      </c>
      <c r="J1048" s="5">
        <v>0</v>
      </c>
      <c r="K1048" s="5">
        <v>0</v>
      </c>
      <c r="L1048" s="1" t="s">
        <v>5349</v>
      </c>
      <c r="M1048" s="5">
        <v>326.95999999999998</v>
      </c>
      <c r="N1048" s="5">
        <v>49.04</v>
      </c>
      <c r="O1048" s="1" t="s">
        <v>3642</v>
      </c>
      <c r="P1048" s="5">
        <v>326.95999999999998</v>
      </c>
      <c r="Q1048" s="5">
        <v>5.39</v>
      </c>
      <c r="R1048" s="1" t="s">
        <v>5351</v>
      </c>
      <c r="S1048" s="5">
        <v>326.95999999999998</v>
      </c>
      <c r="T1048" s="5">
        <v>24.85</v>
      </c>
      <c r="U1048" s="1" t="s">
        <v>5351</v>
      </c>
      <c r="V1048" s="1" t="s">
        <v>5351</v>
      </c>
      <c r="W1048" s="1" t="s">
        <v>4800</v>
      </c>
      <c r="X1048" s="1" t="s">
        <v>5359</v>
      </c>
      <c r="Y1048" s="1" t="s">
        <v>3580</v>
      </c>
      <c r="Z1048" s="1" t="s">
        <v>2251</v>
      </c>
      <c r="AB1048" s="8" t="str">
        <f t="shared" si="200"/>
        <v>000156226</v>
      </c>
      <c r="AC1048" t="str">
        <f t="shared" si="201"/>
        <v>10/06/2015</v>
      </c>
      <c r="AD1048" t="str">
        <f t="shared" si="202"/>
        <v>96404942000104</v>
      </c>
      <c r="AE1048" s="9">
        <f t="shared" si="203"/>
        <v>376</v>
      </c>
      <c r="AF1048">
        <f t="shared" si="204"/>
        <v>37.08</v>
      </c>
      <c r="AH1048">
        <v>1040</v>
      </c>
      <c r="AI1048" s="10" t="s">
        <v>6204</v>
      </c>
      <c r="AJ1048">
        <v>3483</v>
      </c>
      <c r="AK1048" t="s">
        <v>4609</v>
      </c>
      <c r="AL1048">
        <v>1</v>
      </c>
      <c r="AM1048">
        <v>125</v>
      </c>
      <c r="AN1048" s="11" t="e">
        <f>VLOOKUP(TRIM(AK1048),[1]Sheet1!$V:$W,2,FALSE)</f>
        <v>#N/A</v>
      </c>
      <c r="AO1048" s="11">
        <f t="shared" si="205"/>
        <v>0</v>
      </c>
      <c r="AP1048" s="10">
        <f t="shared" si="206"/>
        <v>0</v>
      </c>
      <c r="AQ1048" s="10"/>
      <c r="AR1048" s="11" t="b">
        <f t="shared" si="207"/>
        <v>0</v>
      </c>
      <c r="AT1048" s="1" t="s">
        <v>3054</v>
      </c>
      <c r="AU1048" s="3">
        <v>42170</v>
      </c>
      <c r="AV1048" s="1" t="s">
        <v>4067</v>
      </c>
      <c r="AW1048" t="str">
        <f t="shared" si="208"/>
        <v>59104422010384</v>
      </c>
      <c r="AX1048" s="12">
        <f t="shared" si="209"/>
        <v>1590.01</v>
      </c>
      <c r="AY1048" s="12">
        <f t="shared" si="210"/>
        <v>0</v>
      </c>
      <c r="BA1048" t="str">
        <f t="shared" si="211"/>
        <v>15/06/2015;59104422010384;1590,01;0,00</v>
      </c>
    </row>
    <row r="1049" spans="1:53" x14ac:dyDescent="0.2">
      <c r="A1049" s="1" t="s">
        <v>5346</v>
      </c>
      <c r="B1049" s="1" t="s">
        <v>2248</v>
      </c>
      <c r="C1049" s="3">
        <v>42165</v>
      </c>
      <c r="D1049" s="1" t="s">
        <v>3657</v>
      </c>
      <c r="E1049" s="1" t="s">
        <v>5347</v>
      </c>
      <c r="F1049" s="5">
        <v>1652.92</v>
      </c>
      <c r="G1049" s="5">
        <v>1437.32</v>
      </c>
      <c r="H1049" s="5">
        <v>258.72000000000003</v>
      </c>
      <c r="I1049" s="1" t="s">
        <v>5406</v>
      </c>
      <c r="J1049" s="5">
        <v>0</v>
      </c>
      <c r="K1049" s="5">
        <v>0</v>
      </c>
      <c r="L1049" s="1" t="s">
        <v>5349</v>
      </c>
      <c r="M1049" s="5">
        <v>1437.32</v>
      </c>
      <c r="N1049" s="5">
        <v>215.6</v>
      </c>
      <c r="O1049" s="1" t="s">
        <v>3642</v>
      </c>
      <c r="P1049" s="5">
        <v>1437.32</v>
      </c>
      <c r="Q1049" s="5">
        <v>23.72</v>
      </c>
      <c r="R1049" s="1" t="s">
        <v>5351</v>
      </c>
      <c r="S1049" s="5">
        <v>1437.32</v>
      </c>
      <c r="T1049" s="5">
        <v>109.24</v>
      </c>
      <c r="U1049" s="1" t="s">
        <v>5351</v>
      </c>
      <c r="V1049" s="1" t="s">
        <v>5351</v>
      </c>
      <c r="W1049" s="1" t="s">
        <v>4800</v>
      </c>
      <c r="X1049" s="1" t="s">
        <v>5359</v>
      </c>
      <c r="Y1049" s="1" t="s">
        <v>2252</v>
      </c>
      <c r="Z1049" s="1" t="s">
        <v>2253</v>
      </c>
      <c r="AB1049" s="8" t="str">
        <f t="shared" si="200"/>
        <v>000156226</v>
      </c>
      <c r="AC1049" t="str">
        <f t="shared" si="201"/>
        <v>10/06/2015</v>
      </c>
      <c r="AD1049" t="str">
        <f t="shared" si="202"/>
        <v>96404942000104</v>
      </c>
      <c r="AE1049" s="9">
        <f t="shared" si="203"/>
        <v>1652.92</v>
      </c>
      <c r="AF1049">
        <f t="shared" si="204"/>
        <v>37.08</v>
      </c>
      <c r="AH1049">
        <v>1040</v>
      </c>
      <c r="AI1049" s="10" t="s">
        <v>6204</v>
      </c>
      <c r="AJ1049">
        <v>3483</v>
      </c>
      <c r="AK1049" t="s">
        <v>4611</v>
      </c>
      <c r="AL1049">
        <v>1</v>
      </c>
      <c r="AM1049">
        <v>1</v>
      </c>
      <c r="AN1049" s="11" t="e">
        <f>VLOOKUP(TRIM(AK1049),[1]Sheet1!$V:$W,2,FALSE)</f>
        <v>#N/A</v>
      </c>
      <c r="AO1049" s="11">
        <f t="shared" si="205"/>
        <v>0</v>
      </c>
      <c r="AP1049" s="10">
        <f t="shared" si="206"/>
        <v>0</v>
      </c>
      <c r="AQ1049" s="10"/>
      <c r="AR1049" s="11" t="b">
        <f t="shared" si="207"/>
        <v>0</v>
      </c>
      <c r="AT1049" s="1" t="s">
        <v>3056</v>
      </c>
      <c r="AU1049" s="3">
        <v>42171</v>
      </c>
      <c r="AV1049" s="1" t="s">
        <v>1912</v>
      </c>
      <c r="AW1049" t="str">
        <f t="shared" si="208"/>
        <v>20985558000180</v>
      </c>
      <c r="AX1049" s="12">
        <f t="shared" si="209"/>
        <v>7957.11</v>
      </c>
      <c r="AY1049" s="12">
        <f t="shared" si="210"/>
        <v>0</v>
      </c>
      <c r="BA1049" t="str">
        <f t="shared" si="211"/>
        <v>16/06/2015;20985558000180;7957,11;0,00</v>
      </c>
    </row>
    <row r="1050" spans="1:53" x14ac:dyDescent="0.2">
      <c r="A1050" s="1" t="s">
        <v>5346</v>
      </c>
      <c r="B1050" s="1" t="s">
        <v>2248</v>
      </c>
      <c r="C1050" s="3">
        <v>42165</v>
      </c>
      <c r="D1050" s="1" t="s">
        <v>3657</v>
      </c>
      <c r="E1050" s="1" t="s">
        <v>5347</v>
      </c>
      <c r="F1050" s="5">
        <v>467.9</v>
      </c>
      <c r="G1050" s="5">
        <v>406.87</v>
      </c>
      <c r="H1050" s="5">
        <v>73.239999999999995</v>
      </c>
      <c r="I1050" s="1" t="s">
        <v>5406</v>
      </c>
      <c r="J1050" s="5">
        <v>0</v>
      </c>
      <c r="K1050" s="5">
        <v>0</v>
      </c>
      <c r="L1050" s="1" t="s">
        <v>5349</v>
      </c>
      <c r="M1050" s="5">
        <v>406.87</v>
      </c>
      <c r="N1050" s="5">
        <v>61.03</v>
      </c>
      <c r="O1050" s="1" t="s">
        <v>3642</v>
      </c>
      <c r="P1050" s="5">
        <v>406.87</v>
      </c>
      <c r="Q1050" s="5">
        <v>6.71</v>
      </c>
      <c r="R1050" s="1" t="s">
        <v>5351</v>
      </c>
      <c r="S1050" s="5">
        <v>406.87</v>
      </c>
      <c r="T1050" s="5">
        <v>30.92</v>
      </c>
      <c r="U1050" s="1" t="s">
        <v>5351</v>
      </c>
      <c r="V1050" s="1" t="s">
        <v>5351</v>
      </c>
      <c r="W1050" s="1" t="s">
        <v>4800</v>
      </c>
      <c r="X1050" s="1" t="s">
        <v>5359</v>
      </c>
      <c r="Y1050" s="1" t="s">
        <v>1989</v>
      </c>
      <c r="Z1050" s="1" t="s">
        <v>1990</v>
      </c>
      <c r="AB1050" s="8" t="str">
        <f t="shared" si="200"/>
        <v>000156226</v>
      </c>
      <c r="AC1050" t="str">
        <f t="shared" si="201"/>
        <v>10/06/2015</v>
      </c>
      <c r="AD1050" t="str">
        <f t="shared" si="202"/>
        <v>96404942000104</v>
      </c>
      <c r="AE1050" s="9">
        <f t="shared" si="203"/>
        <v>467.9</v>
      </c>
      <c r="AF1050">
        <f t="shared" si="204"/>
        <v>37.08</v>
      </c>
      <c r="AH1050">
        <v>1040</v>
      </c>
      <c r="AI1050" s="10" t="s">
        <v>6204</v>
      </c>
      <c r="AJ1050">
        <v>3483</v>
      </c>
      <c r="AK1050" t="s">
        <v>4612</v>
      </c>
      <c r="AL1050">
        <v>1</v>
      </c>
      <c r="AM1050">
        <v>15</v>
      </c>
      <c r="AN1050" s="11" t="e">
        <f>VLOOKUP(TRIM(AK1050),[1]Sheet1!$V:$W,2,FALSE)</f>
        <v>#N/A</v>
      </c>
      <c r="AO1050" s="11">
        <f t="shared" si="205"/>
        <v>0</v>
      </c>
      <c r="AP1050" s="10">
        <f t="shared" si="206"/>
        <v>0</v>
      </c>
      <c r="AQ1050" s="10"/>
      <c r="AR1050" s="11" t="b">
        <f t="shared" si="207"/>
        <v>0</v>
      </c>
      <c r="AT1050" s="1" t="s">
        <v>3057</v>
      </c>
      <c r="AU1050" s="3">
        <v>42171</v>
      </c>
      <c r="AV1050" s="1" t="s">
        <v>5255</v>
      </c>
      <c r="AW1050" t="str">
        <f t="shared" si="208"/>
        <v>03523188000140</v>
      </c>
      <c r="AX1050" s="12">
        <f t="shared" si="209"/>
        <v>5083.0200000000004</v>
      </c>
      <c r="AY1050" s="12">
        <f t="shared" si="210"/>
        <v>0</v>
      </c>
      <c r="BA1050" t="str">
        <f t="shared" si="211"/>
        <v>16/06/2015;03523188000140;5083,02;0,00</v>
      </c>
    </row>
    <row r="1051" spans="1:53" x14ac:dyDescent="0.2">
      <c r="A1051" s="1" t="s">
        <v>5346</v>
      </c>
      <c r="B1051" s="1" t="s">
        <v>2248</v>
      </c>
      <c r="C1051" s="3">
        <v>42165</v>
      </c>
      <c r="D1051" s="1" t="s">
        <v>3657</v>
      </c>
      <c r="E1051" s="1" t="s">
        <v>5347</v>
      </c>
      <c r="F1051" s="5">
        <v>717.09</v>
      </c>
      <c r="G1051" s="5">
        <v>623.55999999999995</v>
      </c>
      <c r="H1051" s="5">
        <v>112.24</v>
      </c>
      <c r="I1051" s="1" t="s">
        <v>5406</v>
      </c>
      <c r="J1051" s="5">
        <v>0</v>
      </c>
      <c r="K1051" s="5">
        <v>0</v>
      </c>
      <c r="L1051" s="1" t="s">
        <v>5349</v>
      </c>
      <c r="M1051" s="5">
        <v>623.55999999999995</v>
      </c>
      <c r="N1051" s="5">
        <v>93.53</v>
      </c>
      <c r="O1051" s="1" t="s">
        <v>3642</v>
      </c>
      <c r="P1051" s="5">
        <v>623.55999999999995</v>
      </c>
      <c r="Q1051" s="5">
        <v>10.29</v>
      </c>
      <c r="R1051" s="1" t="s">
        <v>5351</v>
      </c>
      <c r="S1051" s="5">
        <v>623.55999999999995</v>
      </c>
      <c r="T1051" s="5">
        <v>47.39</v>
      </c>
      <c r="U1051" s="1" t="s">
        <v>5351</v>
      </c>
      <c r="V1051" s="1" t="s">
        <v>5351</v>
      </c>
      <c r="W1051" s="1" t="s">
        <v>4800</v>
      </c>
      <c r="X1051" s="1" t="s">
        <v>5359</v>
      </c>
      <c r="Y1051" s="1" t="s">
        <v>5463</v>
      </c>
      <c r="Z1051" s="1" t="s">
        <v>5464</v>
      </c>
      <c r="AB1051" s="8" t="str">
        <f t="shared" si="200"/>
        <v>000156226</v>
      </c>
      <c r="AC1051" t="str">
        <f t="shared" si="201"/>
        <v>10/06/2015</v>
      </c>
      <c r="AD1051" t="str">
        <f t="shared" si="202"/>
        <v>96404942000104</v>
      </c>
      <c r="AE1051" s="9">
        <f t="shared" si="203"/>
        <v>717.09</v>
      </c>
      <c r="AF1051">
        <f t="shared" si="204"/>
        <v>37.08</v>
      </c>
      <c r="AH1051">
        <v>1040</v>
      </c>
      <c r="AI1051" s="10" t="s">
        <v>6204</v>
      </c>
      <c r="AJ1051">
        <v>3483</v>
      </c>
      <c r="AK1051" t="s">
        <v>4613</v>
      </c>
      <c r="AL1051">
        <v>1</v>
      </c>
      <c r="AM1051">
        <v>5</v>
      </c>
      <c r="AN1051" s="11" t="e">
        <f>VLOOKUP(TRIM(AK1051),[1]Sheet1!$V:$W,2,FALSE)</f>
        <v>#N/A</v>
      </c>
      <c r="AO1051" s="11">
        <f t="shared" si="205"/>
        <v>0</v>
      </c>
      <c r="AP1051" s="10">
        <f t="shared" si="206"/>
        <v>0</v>
      </c>
      <c r="AQ1051" s="10"/>
      <c r="AR1051" s="11" t="b">
        <f t="shared" si="207"/>
        <v>0</v>
      </c>
      <c r="AT1051" s="1" t="s">
        <v>3058</v>
      </c>
      <c r="AU1051" s="3">
        <v>42171</v>
      </c>
      <c r="AV1051" s="1" t="s">
        <v>5255</v>
      </c>
      <c r="AW1051" t="str">
        <f t="shared" si="208"/>
        <v>03523188000140</v>
      </c>
      <c r="AX1051" s="12">
        <f t="shared" si="209"/>
        <v>3438.5</v>
      </c>
      <c r="AY1051" s="12">
        <f t="shared" si="210"/>
        <v>0</v>
      </c>
      <c r="BA1051" t="str">
        <f t="shared" si="211"/>
        <v>16/06/2015;03523188000140;3438,50;0,00</v>
      </c>
    </row>
    <row r="1052" spans="1:53" x14ac:dyDescent="0.2">
      <c r="A1052" s="1" t="s">
        <v>5346</v>
      </c>
      <c r="B1052" s="1" t="s">
        <v>2248</v>
      </c>
      <c r="C1052" s="3">
        <v>42165</v>
      </c>
      <c r="D1052" s="1" t="s">
        <v>3657</v>
      </c>
      <c r="E1052" s="1" t="s">
        <v>5347</v>
      </c>
      <c r="F1052" s="5">
        <v>357.57</v>
      </c>
      <c r="G1052" s="5">
        <v>310.93</v>
      </c>
      <c r="H1052" s="5">
        <v>55.97</v>
      </c>
      <c r="I1052" s="1" t="s">
        <v>5406</v>
      </c>
      <c r="J1052" s="5">
        <v>0</v>
      </c>
      <c r="K1052" s="5">
        <v>0</v>
      </c>
      <c r="L1052" s="1" t="s">
        <v>5349</v>
      </c>
      <c r="M1052" s="5">
        <v>310.93</v>
      </c>
      <c r="N1052" s="5">
        <v>46.64</v>
      </c>
      <c r="O1052" s="1" t="s">
        <v>3642</v>
      </c>
      <c r="P1052" s="5">
        <v>310.93</v>
      </c>
      <c r="Q1052" s="5">
        <v>5.13</v>
      </c>
      <c r="R1052" s="1" t="s">
        <v>5351</v>
      </c>
      <c r="S1052" s="5">
        <v>310.93</v>
      </c>
      <c r="T1052" s="5">
        <v>23.63</v>
      </c>
      <c r="U1052" s="1" t="s">
        <v>5351</v>
      </c>
      <c r="V1052" s="1" t="s">
        <v>5351</v>
      </c>
      <c r="W1052" s="1" t="s">
        <v>4800</v>
      </c>
      <c r="X1052" s="1" t="s">
        <v>5359</v>
      </c>
      <c r="Y1052" s="1" t="s">
        <v>5250</v>
      </c>
      <c r="Z1052" s="1" t="s">
        <v>5251</v>
      </c>
      <c r="AB1052" s="8" t="str">
        <f t="shared" si="200"/>
        <v>000156226</v>
      </c>
      <c r="AC1052" t="str">
        <f t="shared" si="201"/>
        <v>10/06/2015</v>
      </c>
      <c r="AD1052" t="str">
        <f t="shared" si="202"/>
        <v>96404942000104</v>
      </c>
      <c r="AE1052" s="9">
        <f t="shared" si="203"/>
        <v>357.57</v>
      </c>
      <c r="AF1052">
        <f t="shared" si="204"/>
        <v>37.08</v>
      </c>
      <c r="AH1052">
        <v>1040</v>
      </c>
      <c r="AI1052" s="10" t="s">
        <v>6204</v>
      </c>
      <c r="AJ1052">
        <v>3483</v>
      </c>
      <c r="AK1052" t="s">
        <v>4603</v>
      </c>
      <c r="AL1052">
        <v>1</v>
      </c>
      <c r="AM1052">
        <v>1</v>
      </c>
      <c r="AN1052" s="11" t="e">
        <f>VLOOKUP(TRIM(AK1052),[1]Sheet1!$V:$W,2,FALSE)</f>
        <v>#N/A</v>
      </c>
      <c r="AO1052" s="11">
        <f t="shared" si="205"/>
        <v>0</v>
      </c>
      <c r="AP1052" s="10">
        <f t="shared" si="206"/>
        <v>0</v>
      </c>
      <c r="AQ1052" s="10"/>
      <c r="AR1052" s="11" t="b">
        <f t="shared" si="207"/>
        <v>0</v>
      </c>
      <c r="AT1052" s="1" t="s">
        <v>3059</v>
      </c>
      <c r="AU1052" s="3">
        <v>42171</v>
      </c>
      <c r="AV1052" s="1" t="s">
        <v>5580</v>
      </c>
      <c r="AW1052" t="str">
        <f t="shared" si="208"/>
        <v>59578948000171</v>
      </c>
      <c r="AX1052" s="12">
        <f t="shared" si="209"/>
        <v>2527.87</v>
      </c>
      <c r="AY1052" s="12">
        <f t="shared" si="210"/>
        <v>0</v>
      </c>
      <c r="BA1052" t="str">
        <f t="shared" si="211"/>
        <v>16/06/2015;59578948000171;2527,87;0,00</v>
      </c>
    </row>
    <row r="1053" spans="1:53" x14ac:dyDescent="0.2">
      <c r="A1053" s="1" t="s">
        <v>5346</v>
      </c>
      <c r="B1053" s="1" t="s">
        <v>2254</v>
      </c>
      <c r="C1053" s="3">
        <v>42165</v>
      </c>
      <c r="D1053" s="1" t="s">
        <v>3662</v>
      </c>
      <c r="E1053" s="1" t="s">
        <v>5347</v>
      </c>
      <c r="F1053" s="5">
        <v>2671.45</v>
      </c>
      <c r="G1053" s="5">
        <v>2323</v>
      </c>
      <c r="H1053" s="5">
        <v>418.14</v>
      </c>
      <c r="I1053" s="1" t="s">
        <v>5417</v>
      </c>
      <c r="J1053" s="5">
        <v>0</v>
      </c>
      <c r="K1053" s="5">
        <v>0</v>
      </c>
      <c r="L1053" s="1" t="s">
        <v>5349</v>
      </c>
      <c r="M1053" s="5">
        <v>2323</v>
      </c>
      <c r="N1053" s="5">
        <v>348.45</v>
      </c>
      <c r="O1053" s="1" t="s">
        <v>3642</v>
      </c>
      <c r="P1053" s="5">
        <v>2323</v>
      </c>
      <c r="Q1053" s="5">
        <v>38.33</v>
      </c>
      <c r="R1053" s="1" t="s">
        <v>5351</v>
      </c>
      <c r="S1053" s="5">
        <v>2323</v>
      </c>
      <c r="T1053" s="5">
        <v>176.55</v>
      </c>
      <c r="U1053" s="1" t="s">
        <v>5351</v>
      </c>
      <c r="V1053" s="1" t="s">
        <v>5351</v>
      </c>
      <c r="W1053" s="1" t="s">
        <v>4568</v>
      </c>
      <c r="X1053" s="1" t="s">
        <v>5408</v>
      </c>
      <c r="Y1053" s="1" t="s">
        <v>2255</v>
      </c>
      <c r="Z1053" s="1" t="s">
        <v>2256</v>
      </c>
      <c r="AB1053" s="8" t="str">
        <f t="shared" si="200"/>
        <v>000156227</v>
      </c>
      <c r="AC1053" t="str">
        <f t="shared" si="201"/>
        <v>10/06/2015</v>
      </c>
      <c r="AD1053" t="str">
        <f t="shared" si="202"/>
        <v>46127262000112</v>
      </c>
      <c r="AE1053" s="9">
        <f t="shared" si="203"/>
        <v>2671.45</v>
      </c>
      <c r="AF1053">
        <f t="shared" si="204"/>
        <v>0</v>
      </c>
      <c r="AH1053">
        <v>1040</v>
      </c>
      <c r="AI1053" s="10" t="s">
        <v>6204</v>
      </c>
      <c r="AJ1053">
        <v>3483</v>
      </c>
      <c r="AK1053" t="s">
        <v>4605</v>
      </c>
      <c r="AL1053">
        <v>1</v>
      </c>
      <c r="AM1053">
        <v>1</v>
      </c>
      <c r="AN1053" s="11" t="e">
        <f>VLOOKUP(TRIM(AK1053),[1]Sheet1!$V:$W,2,FALSE)</f>
        <v>#N/A</v>
      </c>
      <c r="AO1053" s="11">
        <f t="shared" si="205"/>
        <v>0</v>
      </c>
      <c r="AP1053" s="10">
        <f t="shared" si="206"/>
        <v>0</v>
      </c>
      <c r="AQ1053" s="10"/>
      <c r="AR1053" s="11" t="b">
        <f t="shared" si="207"/>
        <v>0</v>
      </c>
      <c r="AT1053" s="1" t="s">
        <v>3060</v>
      </c>
      <c r="AU1053" s="3">
        <v>42171</v>
      </c>
      <c r="AV1053" s="1" t="s">
        <v>5580</v>
      </c>
      <c r="AW1053" t="str">
        <f t="shared" si="208"/>
        <v>59578948000171</v>
      </c>
      <c r="AX1053" s="12">
        <f t="shared" si="209"/>
        <v>1002.11</v>
      </c>
      <c r="AY1053" s="12">
        <f t="shared" si="210"/>
        <v>0</v>
      </c>
      <c r="BA1053" t="str">
        <f t="shared" si="211"/>
        <v>16/06/2015;59578948000171;1002,11;0,00</v>
      </c>
    </row>
    <row r="1054" spans="1:53" x14ac:dyDescent="0.2">
      <c r="A1054" s="1" t="s">
        <v>5346</v>
      </c>
      <c r="B1054" s="1" t="s">
        <v>2257</v>
      </c>
      <c r="C1054" s="3">
        <v>42165</v>
      </c>
      <c r="D1054" s="1" t="s">
        <v>3662</v>
      </c>
      <c r="E1054" s="1" t="s">
        <v>5347</v>
      </c>
      <c r="F1054" s="5">
        <v>37.35</v>
      </c>
      <c r="G1054" s="5">
        <v>37.35</v>
      </c>
      <c r="H1054" s="5">
        <v>6.72</v>
      </c>
      <c r="I1054" s="1" t="s">
        <v>5348</v>
      </c>
      <c r="J1054" s="5">
        <v>0</v>
      </c>
      <c r="K1054" s="5">
        <v>0</v>
      </c>
      <c r="L1054" s="1" t="s">
        <v>5349</v>
      </c>
      <c r="M1054" s="5">
        <v>0</v>
      </c>
      <c r="N1054" s="5">
        <v>0</v>
      </c>
      <c r="O1054" s="1" t="s">
        <v>5349</v>
      </c>
      <c r="P1054" s="5">
        <v>37.35</v>
      </c>
      <c r="Q1054" s="5">
        <v>0.62</v>
      </c>
      <c r="R1054" s="1" t="s">
        <v>5351</v>
      </c>
      <c r="S1054" s="5">
        <v>37.35</v>
      </c>
      <c r="T1054" s="5">
        <v>2.84</v>
      </c>
      <c r="U1054" s="1" t="s">
        <v>5351</v>
      </c>
      <c r="V1054" s="1" t="s">
        <v>5351</v>
      </c>
      <c r="W1054" s="1" t="s">
        <v>3974</v>
      </c>
      <c r="X1054" s="1" t="s">
        <v>5542</v>
      </c>
      <c r="Y1054" s="1" t="s">
        <v>3975</v>
      </c>
      <c r="Z1054" s="1" t="s">
        <v>3976</v>
      </c>
      <c r="AB1054" s="8" t="str">
        <f t="shared" si="200"/>
        <v>000156228</v>
      </c>
      <c r="AC1054" t="str">
        <f t="shared" si="201"/>
        <v>10/06/2015</v>
      </c>
      <c r="AD1054" t="str">
        <f t="shared" si="202"/>
        <v>59104422002446</v>
      </c>
      <c r="AE1054" s="9">
        <f t="shared" si="203"/>
        <v>37.35</v>
      </c>
      <c r="AF1054">
        <f t="shared" si="204"/>
        <v>5.2237685100000011</v>
      </c>
      <c r="AH1054">
        <v>1040</v>
      </c>
      <c r="AI1054" s="10" t="s">
        <v>6204</v>
      </c>
      <c r="AJ1054">
        <v>3483</v>
      </c>
      <c r="AK1054" t="s">
        <v>4606</v>
      </c>
      <c r="AL1054">
        <v>1</v>
      </c>
      <c r="AM1054">
        <v>1</v>
      </c>
      <c r="AN1054" s="11" t="e">
        <f>VLOOKUP(TRIM(AK1054),[1]Sheet1!$V:$W,2,FALSE)</f>
        <v>#N/A</v>
      </c>
      <c r="AO1054" s="11">
        <f t="shared" si="205"/>
        <v>0</v>
      </c>
      <c r="AP1054" s="10">
        <f t="shared" si="206"/>
        <v>0</v>
      </c>
      <c r="AQ1054" s="10"/>
      <c r="AR1054" s="11" t="b">
        <f t="shared" si="207"/>
        <v>0</v>
      </c>
      <c r="AT1054" s="1" t="s">
        <v>3061</v>
      </c>
      <c r="AU1054" s="3">
        <v>42171</v>
      </c>
      <c r="AV1054" s="1" t="s">
        <v>5580</v>
      </c>
      <c r="AW1054" t="str">
        <f t="shared" si="208"/>
        <v>59578948000171</v>
      </c>
      <c r="AX1054" s="12">
        <f t="shared" si="209"/>
        <v>196.41</v>
      </c>
      <c r="AY1054" s="12">
        <f t="shared" si="210"/>
        <v>0</v>
      </c>
      <c r="BA1054" t="str">
        <f t="shared" si="211"/>
        <v>16/06/2015;59578948000171;196,41;0,00</v>
      </c>
    </row>
    <row r="1055" spans="1:53" x14ac:dyDescent="0.2">
      <c r="A1055" s="1" t="s">
        <v>5346</v>
      </c>
      <c r="B1055" s="1" t="s">
        <v>2258</v>
      </c>
      <c r="C1055" s="3">
        <v>42165</v>
      </c>
      <c r="D1055" s="1" t="s">
        <v>3662</v>
      </c>
      <c r="E1055" s="1" t="s">
        <v>5347</v>
      </c>
      <c r="F1055" s="5">
        <v>961.75</v>
      </c>
      <c r="G1055" s="5">
        <v>961.75</v>
      </c>
      <c r="H1055" s="5">
        <v>173.12</v>
      </c>
      <c r="I1055" s="1" t="s">
        <v>5348</v>
      </c>
      <c r="J1055" s="5">
        <v>0</v>
      </c>
      <c r="K1055" s="5">
        <v>0</v>
      </c>
      <c r="L1055" s="1" t="s">
        <v>5349</v>
      </c>
      <c r="M1055" s="5">
        <v>0</v>
      </c>
      <c r="N1055" s="5">
        <v>0</v>
      </c>
      <c r="O1055" s="1" t="s">
        <v>5349</v>
      </c>
      <c r="P1055" s="5">
        <v>961.75</v>
      </c>
      <c r="Q1055" s="5">
        <v>15.87</v>
      </c>
      <c r="R1055" s="1" t="s">
        <v>5351</v>
      </c>
      <c r="S1055" s="5">
        <v>961.75</v>
      </c>
      <c r="T1055" s="5">
        <v>73.09</v>
      </c>
      <c r="U1055" s="1" t="s">
        <v>5351</v>
      </c>
      <c r="V1055" s="1" t="s">
        <v>5351</v>
      </c>
      <c r="W1055" s="1" t="s">
        <v>5519</v>
      </c>
      <c r="X1055" s="1" t="s">
        <v>5530</v>
      </c>
      <c r="Y1055" s="1" t="s">
        <v>2259</v>
      </c>
      <c r="Z1055" s="1" t="s">
        <v>2260</v>
      </c>
      <c r="AB1055" s="8" t="str">
        <f t="shared" si="200"/>
        <v>000156229</v>
      </c>
      <c r="AC1055" t="str">
        <f t="shared" si="201"/>
        <v>10/06/2015</v>
      </c>
      <c r="AD1055" t="str">
        <f t="shared" si="202"/>
        <v>59104760000604</v>
      </c>
      <c r="AE1055" s="9">
        <f t="shared" si="203"/>
        <v>961.75</v>
      </c>
      <c r="AF1055">
        <f t="shared" si="204"/>
        <v>0.1008</v>
      </c>
      <c r="AH1055">
        <v>1040</v>
      </c>
      <c r="AI1055" s="10" t="s">
        <v>6204</v>
      </c>
      <c r="AJ1055">
        <v>3483</v>
      </c>
      <c r="AK1055" t="s">
        <v>4607</v>
      </c>
      <c r="AL1055">
        <v>1</v>
      </c>
      <c r="AM1055">
        <v>2</v>
      </c>
      <c r="AN1055" s="11" t="e">
        <f>VLOOKUP(TRIM(AK1055),[1]Sheet1!$V:$W,2,FALSE)</f>
        <v>#N/A</v>
      </c>
      <c r="AO1055" s="11">
        <f t="shared" si="205"/>
        <v>0</v>
      </c>
      <c r="AP1055" s="10">
        <f t="shared" si="206"/>
        <v>0</v>
      </c>
      <c r="AQ1055" s="10"/>
      <c r="AR1055" s="11" t="b">
        <f t="shared" si="207"/>
        <v>0</v>
      </c>
      <c r="AT1055" s="1" t="s">
        <v>3062</v>
      </c>
      <c r="AU1055" s="3">
        <v>42171</v>
      </c>
      <c r="AV1055" s="1" t="s">
        <v>5580</v>
      </c>
      <c r="AW1055" t="str">
        <f t="shared" si="208"/>
        <v>59578948000171</v>
      </c>
      <c r="AX1055" s="12">
        <f t="shared" si="209"/>
        <v>13324.08</v>
      </c>
      <c r="AY1055" s="12">
        <f t="shared" si="210"/>
        <v>0</v>
      </c>
      <c r="BA1055" t="str">
        <f t="shared" si="211"/>
        <v>16/06/2015;59578948000171;13324,08;0,00</v>
      </c>
    </row>
    <row r="1056" spans="1:53" x14ac:dyDescent="0.2">
      <c r="A1056" s="1" t="s">
        <v>5346</v>
      </c>
      <c r="B1056" s="1" t="s">
        <v>2261</v>
      </c>
      <c r="C1056" s="3">
        <v>42165</v>
      </c>
      <c r="D1056" s="1" t="s">
        <v>3662</v>
      </c>
      <c r="E1056" s="1" t="s">
        <v>5347</v>
      </c>
      <c r="F1056" s="5">
        <v>4762.8900000000003</v>
      </c>
      <c r="G1056" s="5">
        <v>4762.8900000000003</v>
      </c>
      <c r="H1056" s="5">
        <v>857.32</v>
      </c>
      <c r="I1056" s="1" t="s">
        <v>5348</v>
      </c>
      <c r="J1056" s="5">
        <v>0</v>
      </c>
      <c r="K1056" s="5">
        <v>0</v>
      </c>
      <c r="L1056" s="1" t="s">
        <v>5349</v>
      </c>
      <c r="M1056" s="5">
        <v>0</v>
      </c>
      <c r="N1056" s="5">
        <v>0</v>
      </c>
      <c r="O1056" s="1" t="s">
        <v>5349</v>
      </c>
      <c r="P1056" s="5">
        <v>4762.8900000000003</v>
      </c>
      <c r="Q1056" s="5">
        <v>78.59</v>
      </c>
      <c r="R1056" s="1" t="s">
        <v>5351</v>
      </c>
      <c r="S1056" s="5">
        <v>4762.8900000000003</v>
      </c>
      <c r="T1056" s="5">
        <v>361.98</v>
      </c>
      <c r="U1056" s="1" t="s">
        <v>5351</v>
      </c>
      <c r="V1056" s="1" t="s">
        <v>5351</v>
      </c>
      <c r="W1056" s="1" t="s">
        <v>5519</v>
      </c>
      <c r="X1056" s="1" t="s">
        <v>5408</v>
      </c>
      <c r="Y1056" s="1" t="s">
        <v>3915</v>
      </c>
      <c r="Z1056" s="1" t="s">
        <v>3916</v>
      </c>
      <c r="AB1056" s="8" t="str">
        <f t="shared" si="200"/>
        <v>000156230</v>
      </c>
      <c r="AC1056" t="str">
        <f t="shared" si="201"/>
        <v>10/06/2015</v>
      </c>
      <c r="AD1056" t="str">
        <f t="shared" si="202"/>
        <v>59104760000604</v>
      </c>
      <c r="AE1056" s="9">
        <f t="shared" si="203"/>
        <v>4762.8900000000003</v>
      </c>
      <c r="AF1056">
        <f t="shared" si="204"/>
        <v>7.9247600000000001E-2</v>
      </c>
      <c r="AH1056">
        <v>1901</v>
      </c>
      <c r="AI1056" s="10" t="s">
        <v>6204</v>
      </c>
      <c r="AJ1056">
        <v>3484</v>
      </c>
      <c r="AK1056" t="s">
        <v>5699</v>
      </c>
      <c r="AL1056">
        <v>1</v>
      </c>
      <c r="AM1056">
        <v>6</v>
      </c>
      <c r="AN1056" s="11" t="e">
        <f>VLOOKUP(TRIM(AK1056),[1]Sheet1!$V:$W,2,FALSE)</f>
        <v>#N/A</v>
      </c>
      <c r="AO1056" s="11">
        <f t="shared" si="205"/>
        <v>0</v>
      </c>
      <c r="AP1056" s="10">
        <f t="shared" si="206"/>
        <v>0</v>
      </c>
      <c r="AQ1056" s="10"/>
      <c r="AR1056" s="11" t="b">
        <f t="shared" si="207"/>
        <v>0</v>
      </c>
      <c r="AT1056" s="1" t="s">
        <v>3063</v>
      </c>
      <c r="AU1056" s="3">
        <v>42171</v>
      </c>
      <c r="AV1056" s="1" t="s">
        <v>5255</v>
      </c>
      <c r="AW1056" t="str">
        <f t="shared" si="208"/>
        <v>03523188000140</v>
      </c>
      <c r="AX1056" s="12">
        <f t="shared" si="209"/>
        <v>1274.01</v>
      </c>
      <c r="AY1056" s="12">
        <f t="shared" si="210"/>
        <v>0</v>
      </c>
      <c r="BA1056" t="str">
        <f t="shared" si="211"/>
        <v>16/06/2015;03523188000140;1274,01;0,00</v>
      </c>
    </row>
    <row r="1057" spans="1:53" x14ac:dyDescent="0.2">
      <c r="A1057" s="1" t="s">
        <v>5346</v>
      </c>
      <c r="B1057" s="1" t="s">
        <v>2261</v>
      </c>
      <c r="C1057" s="3">
        <v>42165</v>
      </c>
      <c r="D1057" s="1" t="s">
        <v>3662</v>
      </c>
      <c r="E1057" s="1" t="s">
        <v>5347</v>
      </c>
      <c r="F1057" s="5">
        <v>1936.01</v>
      </c>
      <c r="G1057" s="5">
        <v>1936.01</v>
      </c>
      <c r="H1057" s="5">
        <v>348.48</v>
      </c>
      <c r="I1057" s="1" t="s">
        <v>5348</v>
      </c>
      <c r="J1057" s="5">
        <v>0</v>
      </c>
      <c r="K1057" s="5">
        <v>0</v>
      </c>
      <c r="L1057" s="1" t="s">
        <v>5349</v>
      </c>
      <c r="M1057" s="5">
        <v>0</v>
      </c>
      <c r="N1057" s="5">
        <v>0</v>
      </c>
      <c r="O1057" s="1" t="s">
        <v>5349</v>
      </c>
      <c r="P1057" s="5">
        <v>1936.01</v>
      </c>
      <c r="Q1057" s="5">
        <v>31.94</v>
      </c>
      <c r="R1057" s="1" t="s">
        <v>5351</v>
      </c>
      <c r="S1057" s="5">
        <v>1936.01</v>
      </c>
      <c r="T1057" s="5">
        <v>147.13999999999999</v>
      </c>
      <c r="U1057" s="1" t="s">
        <v>5351</v>
      </c>
      <c r="V1057" s="1" t="s">
        <v>5351</v>
      </c>
      <c r="W1057" s="1" t="s">
        <v>5519</v>
      </c>
      <c r="X1057" s="1" t="s">
        <v>5408</v>
      </c>
      <c r="Y1057" s="1" t="s">
        <v>5319</v>
      </c>
      <c r="Z1057" s="1" t="s">
        <v>3501</v>
      </c>
      <c r="AB1057" s="8" t="str">
        <f t="shared" si="200"/>
        <v>000156230</v>
      </c>
      <c r="AC1057" t="str">
        <f t="shared" si="201"/>
        <v>10/06/2015</v>
      </c>
      <c r="AD1057" t="str">
        <f t="shared" si="202"/>
        <v>59104760000604</v>
      </c>
      <c r="AE1057" s="9">
        <f t="shared" si="203"/>
        <v>1936.01</v>
      </c>
      <c r="AF1057">
        <f t="shared" si="204"/>
        <v>7.9247600000000001E-2</v>
      </c>
      <c r="AH1057">
        <v>1901</v>
      </c>
      <c r="AI1057" s="10" t="s">
        <v>6204</v>
      </c>
      <c r="AJ1057">
        <v>3484</v>
      </c>
      <c r="AK1057" t="s">
        <v>4614</v>
      </c>
      <c r="AL1057">
        <v>1</v>
      </c>
      <c r="AM1057">
        <v>4</v>
      </c>
      <c r="AN1057" s="11" t="e">
        <f>VLOOKUP(TRIM(AK1057),[1]Sheet1!$V:$W,2,FALSE)</f>
        <v>#N/A</v>
      </c>
      <c r="AO1057" s="11">
        <f t="shared" si="205"/>
        <v>0</v>
      </c>
      <c r="AP1057" s="10">
        <f t="shared" si="206"/>
        <v>0</v>
      </c>
      <c r="AQ1057" s="10"/>
      <c r="AR1057" s="11" t="b">
        <f t="shared" si="207"/>
        <v>0</v>
      </c>
      <c r="AT1057" s="1" t="s">
        <v>3065</v>
      </c>
      <c r="AU1057" s="3">
        <v>42171</v>
      </c>
      <c r="AV1057" s="1" t="s">
        <v>5668</v>
      </c>
      <c r="AW1057" t="str">
        <f t="shared" si="208"/>
        <v>59105999000348</v>
      </c>
      <c r="AX1057" s="12">
        <f t="shared" si="209"/>
        <v>4162.91</v>
      </c>
      <c r="AY1057" s="12">
        <f t="shared" si="210"/>
        <v>0</v>
      </c>
      <c r="BA1057" t="str">
        <f t="shared" si="211"/>
        <v>16/06/2015;59105999000348;4162,91;0,00</v>
      </c>
    </row>
    <row r="1058" spans="1:53" x14ac:dyDescent="0.2">
      <c r="A1058" s="1" t="s">
        <v>5346</v>
      </c>
      <c r="B1058" s="1" t="s">
        <v>2261</v>
      </c>
      <c r="C1058" s="3">
        <v>42165</v>
      </c>
      <c r="D1058" s="1" t="s">
        <v>3662</v>
      </c>
      <c r="E1058" s="1" t="s">
        <v>5347</v>
      </c>
      <c r="F1058" s="5">
        <v>700</v>
      </c>
      <c r="G1058" s="5">
        <v>700</v>
      </c>
      <c r="H1058" s="5">
        <v>126</v>
      </c>
      <c r="I1058" s="1" t="s">
        <v>5348</v>
      </c>
      <c r="J1058" s="5">
        <v>0</v>
      </c>
      <c r="K1058" s="5">
        <v>0</v>
      </c>
      <c r="L1058" s="1" t="s">
        <v>5349</v>
      </c>
      <c r="M1058" s="5">
        <v>0</v>
      </c>
      <c r="N1058" s="5">
        <v>0</v>
      </c>
      <c r="O1058" s="1" t="s">
        <v>5349</v>
      </c>
      <c r="P1058" s="5">
        <v>700</v>
      </c>
      <c r="Q1058" s="5">
        <v>11.55</v>
      </c>
      <c r="R1058" s="1" t="s">
        <v>5351</v>
      </c>
      <c r="S1058" s="5">
        <v>700</v>
      </c>
      <c r="T1058" s="5">
        <v>53.2</v>
      </c>
      <c r="U1058" s="1" t="s">
        <v>5351</v>
      </c>
      <c r="V1058" s="1" t="s">
        <v>5351</v>
      </c>
      <c r="W1058" s="1" t="s">
        <v>5519</v>
      </c>
      <c r="X1058" s="1" t="s">
        <v>5408</v>
      </c>
      <c r="Y1058" s="1" t="s">
        <v>4171</v>
      </c>
      <c r="Z1058" s="1" t="s">
        <v>4172</v>
      </c>
      <c r="AB1058" s="8" t="str">
        <f t="shared" si="200"/>
        <v>000156230</v>
      </c>
      <c r="AC1058" t="str">
        <f t="shared" si="201"/>
        <v>10/06/2015</v>
      </c>
      <c r="AD1058" t="str">
        <f t="shared" si="202"/>
        <v>59104760000604</v>
      </c>
      <c r="AE1058" s="9">
        <f t="shared" si="203"/>
        <v>700</v>
      </c>
      <c r="AF1058">
        <f t="shared" si="204"/>
        <v>7.9247600000000001E-2</v>
      </c>
      <c r="AH1058">
        <v>1901</v>
      </c>
      <c r="AI1058" s="10" t="s">
        <v>6204</v>
      </c>
      <c r="AJ1058">
        <v>3484</v>
      </c>
      <c r="AK1058" t="s">
        <v>4618</v>
      </c>
      <c r="AL1058">
        <v>1</v>
      </c>
      <c r="AM1058">
        <v>2</v>
      </c>
      <c r="AN1058" s="11" t="e">
        <f>VLOOKUP(TRIM(AK1058),[1]Sheet1!$V:$W,2,FALSE)</f>
        <v>#N/A</v>
      </c>
      <c r="AO1058" s="11">
        <f t="shared" si="205"/>
        <v>0</v>
      </c>
      <c r="AP1058" s="10">
        <f t="shared" si="206"/>
        <v>0</v>
      </c>
      <c r="AQ1058" s="10"/>
      <c r="AR1058" s="11" t="b">
        <f t="shared" si="207"/>
        <v>0</v>
      </c>
      <c r="AT1058" s="1" t="s">
        <v>3066</v>
      </c>
      <c r="AU1058" s="3">
        <v>42171</v>
      </c>
      <c r="AV1058" s="1" t="s">
        <v>3783</v>
      </c>
      <c r="AW1058" t="str">
        <f t="shared" si="208"/>
        <v>96195615000190</v>
      </c>
      <c r="AX1058" s="12">
        <f t="shared" si="209"/>
        <v>8918.5</v>
      </c>
      <c r="AY1058" s="12">
        <f t="shared" si="210"/>
        <v>0</v>
      </c>
      <c r="BA1058" t="str">
        <f t="shared" si="211"/>
        <v>16/06/2015;96195615000190;8918,50;0,00</v>
      </c>
    </row>
    <row r="1059" spans="1:53" x14ac:dyDescent="0.2">
      <c r="A1059" s="1" t="s">
        <v>5346</v>
      </c>
      <c r="B1059" s="1" t="s">
        <v>2261</v>
      </c>
      <c r="C1059" s="3">
        <v>42165</v>
      </c>
      <c r="D1059" s="1" t="s">
        <v>3662</v>
      </c>
      <c r="E1059" s="1" t="s">
        <v>5347</v>
      </c>
      <c r="F1059" s="5">
        <v>1936.01</v>
      </c>
      <c r="G1059" s="5">
        <v>1936.01</v>
      </c>
      <c r="H1059" s="5">
        <v>348.48</v>
      </c>
      <c r="I1059" s="1" t="s">
        <v>5348</v>
      </c>
      <c r="J1059" s="5">
        <v>0</v>
      </c>
      <c r="K1059" s="5">
        <v>0</v>
      </c>
      <c r="L1059" s="1" t="s">
        <v>5349</v>
      </c>
      <c r="M1059" s="5">
        <v>0</v>
      </c>
      <c r="N1059" s="5">
        <v>0</v>
      </c>
      <c r="O1059" s="1" t="s">
        <v>5349</v>
      </c>
      <c r="P1059" s="5">
        <v>1936.01</v>
      </c>
      <c r="Q1059" s="5">
        <v>31.94</v>
      </c>
      <c r="R1059" s="1" t="s">
        <v>5351</v>
      </c>
      <c r="S1059" s="5">
        <v>1936.01</v>
      </c>
      <c r="T1059" s="5">
        <v>147.13999999999999</v>
      </c>
      <c r="U1059" s="1" t="s">
        <v>5351</v>
      </c>
      <c r="V1059" s="1" t="s">
        <v>5351</v>
      </c>
      <c r="W1059" s="1" t="s">
        <v>5519</v>
      </c>
      <c r="X1059" s="1" t="s">
        <v>5530</v>
      </c>
      <c r="Y1059" s="1" t="s">
        <v>2262</v>
      </c>
      <c r="Z1059" s="1" t="s">
        <v>2263</v>
      </c>
      <c r="AB1059" s="8" t="str">
        <f t="shared" si="200"/>
        <v>000156230</v>
      </c>
      <c r="AC1059" t="str">
        <f t="shared" si="201"/>
        <v>10/06/2015</v>
      </c>
      <c r="AD1059" t="str">
        <f t="shared" si="202"/>
        <v>59104760000604</v>
      </c>
      <c r="AE1059" s="9">
        <f t="shared" si="203"/>
        <v>1936.01</v>
      </c>
      <c r="AF1059">
        <f t="shared" si="204"/>
        <v>7.9247600000000001E-2</v>
      </c>
      <c r="AH1059">
        <v>1901</v>
      </c>
      <c r="AI1059" s="10" t="s">
        <v>6204</v>
      </c>
      <c r="AJ1059">
        <v>3484</v>
      </c>
      <c r="AK1059" t="s">
        <v>5686</v>
      </c>
      <c r="AL1059">
        <v>1</v>
      </c>
      <c r="AM1059">
        <v>1</v>
      </c>
      <c r="AN1059" s="11" t="e">
        <f>VLOOKUP(TRIM(AK1059),[1]Sheet1!$V:$W,2,FALSE)</f>
        <v>#N/A</v>
      </c>
      <c r="AO1059" s="11">
        <f t="shared" si="205"/>
        <v>0</v>
      </c>
      <c r="AP1059" s="10">
        <f t="shared" si="206"/>
        <v>0</v>
      </c>
      <c r="AQ1059" s="10"/>
      <c r="AR1059" s="11" t="b">
        <f t="shared" si="207"/>
        <v>0</v>
      </c>
      <c r="AT1059" s="1" t="s">
        <v>3067</v>
      </c>
      <c r="AU1059" s="3">
        <v>42171</v>
      </c>
      <c r="AV1059" s="1" t="s">
        <v>5407</v>
      </c>
      <c r="AW1059" t="str">
        <f t="shared" si="208"/>
        <v>09155035000174</v>
      </c>
      <c r="AX1059" s="12">
        <f t="shared" si="209"/>
        <v>1993.08</v>
      </c>
      <c r="AY1059" s="12">
        <f t="shared" si="210"/>
        <v>0</v>
      </c>
      <c r="BA1059" t="str">
        <f t="shared" si="211"/>
        <v>16/06/2015;09155035000174;1993,08;0,00</v>
      </c>
    </row>
    <row r="1060" spans="1:53" x14ac:dyDescent="0.2">
      <c r="A1060" s="1" t="s">
        <v>5346</v>
      </c>
      <c r="B1060" s="1" t="s">
        <v>2261</v>
      </c>
      <c r="C1060" s="3">
        <v>42165</v>
      </c>
      <c r="D1060" s="1" t="s">
        <v>3662</v>
      </c>
      <c r="E1060" s="1" t="s">
        <v>5347</v>
      </c>
      <c r="F1060" s="5">
        <v>580.01</v>
      </c>
      <c r="G1060" s="5">
        <v>580.01</v>
      </c>
      <c r="H1060" s="5">
        <v>104.4</v>
      </c>
      <c r="I1060" s="1" t="s">
        <v>5348</v>
      </c>
      <c r="J1060" s="5">
        <v>0</v>
      </c>
      <c r="K1060" s="5">
        <v>0</v>
      </c>
      <c r="L1060" s="1" t="s">
        <v>5349</v>
      </c>
      <c r="M1060" s="5">
        <v>0</v>
      </c>
      <c r="N1060" s="5">
        <v>0</v>
      </c>
      <c r="O1060" s="1" t="s">
        <v>5349</v>
      </c>
      <c r="P1060" s="5">
        <v>580.01</v>
      </c>
      <c r="Q1060" s="5">
        <v>9.57</v>
      </c>
      <c r="R1060" s="1" t="s">
        <v>5351</v>
      </c>
      <c r="S1060" s="5">
        <v>580.01</v>
      </c>
      <c r="T1060" s="5">
        <v>44.08</v>
      </c>
      <c r="U1060" s="1" t="s">
        <v>5351</v>
      </c>
      <c r="V1060" s="1" t="s">
        <v>5351</v>
      </c>
      <c r="W1060" s="1" t="s">
        <v>5519</v>
      </c>
      <c r="X1060" s="1" t="s">
        <v>5408</v>
      </c>
      <c r="Y1060" s="1" t="s">
        <v>4173</v>
      </c>
      <c r="Z1060" s="1" t="s">
        <v>4174</v>
      </c>
      <c r="AB1060" s="8" t="str">
        <f t="shared" si="200"/>
        <v>000156230</v>
      </c>
      <c r="AC1060" t="str">
        <f t="shared" si="201"/>
        <v>10/06/2015</v>
      </c>
      <c r="AD1060" t="str">
        <f t="shared" si="202"/>
        <v>59104760000604</v>
      </c>
      <c r="AE1060" s="9">
        <f t="shared" si="203"/>
        <v>580.01</v>
      </c>
      <c r="AF1060">
        <f t="shared" si="204"/>
        <v>7.9247600000000001E-2</v>
      </c>
      <c r="AH1060">
        <v>1901</v>
      </c>
      <c r="AI1060" s="10" t="s">
        <v>6204</v>
      </c>
      <c r="AJ1060">
        <v>3484</v>
      </c>
      <c r="AK1060" t="s">
        <v>5688</v>
      </c>
      <c r="AL1060">
        <v>1</v>
      </c>
      <c r="AM1060">
        <v>6</v>
      </c>
      <c r="AN1060" s="11" t="e">
        <f>VLOOKUP(TRIM(AK1060),[1]Sheet1!$V:$W,2,FALSE)</f>
        <v>#N/A</v>
      </c>
      <c r="AO1060" s="11">
        <f t="shared" si="205"/>
        <v>0</v>
      </c>
      <c r="AP1060" s="10">
        <f t="shared" si="206"/>
        <v>0</v>
      </c>
      <c r="AQ1060" s="10"/>
      <c r="AR1060" s="11" t="b">
        <f t="shared" si="207"/>
        <v>0</v>
      </c>
      <c r="AT1060" s="1" t="s">
        <v>3070</v>
      </c>
      <c r="AU1060" s="3">
        <v>42171</v>
      </c>
      <c r="AV1060" s="1" t="s">
        <v>1912</v>
      </c>
      <c r="AW1060" t="str">
        <f t="shared" si="208"/>
        <v>20985558000180</v>
      </c>
      <c r="AX1060" s="12">
        <f t="shared" si="209"/>
        <v>3664.05</v>
      </c>
      <c r="AY1060" s="12">
        <f t="shared" si="210"/>
        <v>0</v>
      </c>
      <c r="BA1060" t="str">
        <f t="shared" si="211"/>
        <v>16/06/2015;20985558000180;3664,05;0,00</v>
      </c>
    </row>
    <row r="1061" spans="1:53" x14ac:dyDescent="0.2">
      <c r="A1061" s="1" t="s">
        <v>5346</v>
      </c>
      <c r="B1061" s="1" t="s">
        <v>2261</v>
      </c>
      <c r="C1061" s="3">
        <v>42165</v>
      </c>
      <c r="D1061" s="1" t="s">
        <v>3662</v>
      </c>
      <c r="E1061" s="1" t="s">
        <v>5347</v>
      </c>
      <c r="F1061" s="5">
        <v>10796.11</v>
      </c>
      <c r="G1061" s="5">
        <v>10796.11</v>
      </c>
      <c r="H1061" s="5">
        <v>1943.3</v>
      </c>
      <c r="I1061" s="1" t="s">
        <v>5348</v>
      </c>
      <c r="J1061" s="5">
        <v>0</v>
      </c>
      <c r="K1061" s="5">
        <v>0</v>
      </c>
      <c r="L1061" s="1" t="s">
        <v>5349</v>
      </c>
      <c r="M1061" s="5">
        <v>0</v>
      </c>
      <c r="N1061" s="5">
        <v>0</v>
      </c>
      <c r="O1061" s="1" t="s">
        <v>5349</v>
      </c>
      <c r="P1061" s="5">
        <v>10796.11</v>
      </c>
      <c r="Q1061" s="5">
        <v>178.14</v>
      </c>
      <c r="R1061" s="1" t="s">
        <v>5351</v>
      </c>
      <c r="S1061" s="5">
        <v>10796.11</v>
      </c>
      <c r="T1061" s="5">
        <v>820.5</v>
      </c>
      <c r="U1061" s="1" t="s">
        <v>5351</v>
      </c>
      <c r="V1061" s="1" t="s">
        <v>5351</v>
      </c>
      <c r="W1061" s="1" t="s">
        <v>5519</v>
      </c>
      <c r="X1061" s="1" t="s">
        <v>5408</v>
      </c>
      <c r="Y1061" s="1" t="s">
        <v>5520</v>
      </c>
      <c r="Z1061" s="1" t="s">
        <v>5521</v>
      </c>
      <c r="AB1061" s="8" t="str">
        <f t="shared" si="200"/>
        <v>000156230</v>
      </c>
      <c r="AC1061" t="str">
        <f t="shared" si="201"/>
        <v>10/06/2015</v>
      </c>
      <c r="AD1061" t="str">
        <f t="shared" si="202"/>
        <v>59104760000604</v>
      </c>
      <c r="AE1061" s="9">
        <f t="shared" si="203"/>
        <v>10796.11</v>
      </c>
      <c r="AF1061">
        <f t="shared" si="204"/>
        <v>7.9247600000000001E-2</v>
      </c>
      <c r="AH1061">
        <v>1901</v>
      </c>
      <c r="AI1061" s="10" t="s">
        <v>6204</v>
      </c>
      <c r="AJ1061">
        <v>3484</v>
      </c>
      <c r="AK1061" t="s">
        <v>4616</v>
      </c>
      <c r="AL1061">
        <v>1</v>
      </c>
      <c r="AM1061">
        <v>1</v>
      </c>
      <c r="AN1061" s="11" t="e">
        <f>VLOOKUP(TRIM(AK1061),[1]Sheet1!$V:$W,2,FALSE)</f>
        <v>#N/A</v>
      </c>
      <c r="AO1061" s="11">
        <f t="shared" si="205"/>
        <v>0</v>
      </c>
      <c r="AP1061" s="10">
        <f t="shared" si="206"/>
        <v>0</v>
      </c>
      <c r="AQ1061" s="10"/>
      <c r="AR1061" s="11" t="b">
        <f t="shared" si="207"/>
        <v>0</v>
      </c>
      <c r="AT1061" s="1" t="s">
        <v>3071</v>
      </c>
      <c r="AU1061" s="3">
        <v>42171</v>
      </c>
      <c r="AV1061" s="1" t="s">
        <v>5063</v>
      </c>
      <c r="AW1061" t="str">
        <f t="shared" si="208"/>
        <v>00913443000173</v>
      </c>
      <c r="AX1061" s="12">
        <f t="shared" si="209"/>
        <v>2646.98</v>
      </c>
      <c r="AY1061" s="12">
        <f t="shared" si="210"/>
        <v>0</v>
      </c>
      <c r="BA1061" t="str">
        <f t="shared" si="211"/>
        <v>16/06/2015;00913443000173;2646,98;0,00</v>
      </c>
    </row>
    <row r="1062" spans="1:53" x14ac:dyDescent="0.2">
      <c r="A1062" s="1" t="s">
        <v>5346</v>
      </c>
      <c r="B1062" s="1" t="s">
        <v>2264</v>
      </c>
      <c r="C1062" s="3">
        <v>42165</v>
      </c>
      <c r="D1062" s="1" t="s">
        <v>3649</v>
      </c>
      <c r="E1062" s="1" t="s">
        <v>5528</v>
      </c>
      <c r="F1062" s="5">
        <v>220.32</v>
      </c>
      <c r="G1062" s="5">
        <v>220.32</v>
      </c>
      <c r="H1062" s="5">
        <v>26.44</v>
      </c>
      <c r="I1062" s="1" t="s">
        <v>5348</v>
      </c>
      <c r="J1062" s="5">
        <v>0</v>
      </c>
      <c r="K1062" s="5">
        <v>0</v>
      </c>
      <c r="L1062" s="1" t="s">
        <v>5349</v>
      </c>
      <c r="M1062" s="5">
        <v>0</v>
      </c>
      <c r="N1062" s="5">
        <v>0</v>
      </c>
      <c r="O1062" s="1" t="s">
        <v>5349</v>
      </c>
      <c r="P1062" s="5">
        <v>220.32</v>
      </c>
      <c r="Q1062" s="5">
        <v>3.64</v>
      </c>
      <c r="R1062" s="1" t="s">
        <v>5351</v>
      </c>
      <c r="S1062" s="5">
        <v>220.32</v>
      </c>
      <c r="T1062" s="5">
        <v>16.739999999999998</v>
      </c>
      <c r="U1062" s="1" t="s">
        <v>5351</v>
      </c>
      <c r="V1062" s="1" t="s">
        <v>5351</v>
      </c>
      <c r="W1062" s="1" t="s">
        <v>3855</v>
      </c>
      <c r="X1062" s="1" t="s">
        <v>5664</v>
      </c>
      <c r="Y1062" s="1" t="s">
        <v>5665</v>
      </c>
      <c r="Z1062" s="1" t="s">
        <v>5666</v>
      </c>
      <c r="AB1062" s="8" t="str">
        <f t="shared" si="200"/>
        <v>000156232</v>
      </c>
      <c r="AC1062" t="str">
        <f t="shared" si="201"/>
        <v>10/06/2015</v>
      </c>
      <c r="AD1062" t="str">
        <f t="shared" si="202"/>
        <v>64255136001105</v>
      </c>
      <c r="AE1062" s="9">
        <f t="shared" si="203"/>
        <v>220.32</v>
      </c>
      <c r="AF1062">
        <f t="shared" si="204"/>
        <v>0</v>
      </c>
      <c r="AH1062">
        <v>242047</v>
      </c>
      <c r="AI1062" s="10" t="s">
        <v>6204</v>
      </c>
      <c r="AJ1062">
        <v>3485</v>
      </c>
      <c r="AK1062" t="s">
        <v>4620</v>
      </c>
      <c r="AL1062">
        <v>1</v>
      </c>
      <c r="AM1062">
        <v>36</v>
      </c>
      <c r="AN1062" s="11" t="e">
        <f>VLOOKUP(TRIM(AK1062),[1]Sheet1!$V:$W,2,FALSE)</f>
        <v>#N/A</v>
      </c>
      <c r="AO1062" s="11">
        <f t="shared" si="205"/>
        <v>0</v>
      </c>
      <c r="AP1062" s="10">
        <f t="shared" si="206"/>
        <v>0</v>
      </c>
      <c r="AQ1062" s="10"/>
      <c r="AR1062" s="11" t="b">
        <f t="shared" si="207"/>
        <v>0</v>
      </c>
      <c r="AT1062" s="1" t="s">
        <v>3072</v>
      </c>
      <c r="AU1062" s="3">
        <v>42171</v>
      </c>
      <c r="AV1062" s="1" t="s">
        <v>3073</v>
      </c>
      <c r="AW1062" t="str">
        <f t="shared" si="208"/>
        <v>08744882000101</v>
      </c>
      <c r="AX1062" s="12">
        <f t="shared" si="209"/>
        <v>118.76</v>
      </c>
      <c r="AY1062" s="12">
        <f t="shared" si="210"/>
        <v>0</v>
      </c>
      <c r="BA1062" t="str">
        <f t="shared" si="211"/>
        <v>16/06/2015;08744882000101;118,76;0,00</v>
      </c>
    </row>
    <row r="1063" spans="1:53" x14ac:dyDescent="0.2">
      <c r="A1063" s="1" t="s">
        <v>5346</v>
      </c>
      <c r="B1063" s="1" t="s">
        <v>2265</v>
      </c>
      <c r="C1063" s="3">
        <v>42165</v>
      </c>
      <c r="D1063" s="1" t="s">
        <v>3649</v>
      </c>
      <c r="E1063" s="1" t="s">
        <v>5020</v>
      </c>
      <c r="F1063" s="5">
        <v>402.71</v>
      </c>
      <c r="G1063" s="5">
        <v>402.71</v>
      </c>
      <c r="H1063" s="5">
        <v>16.11</v>
      </c>
      <c r="I1063" s="1" t="s">
        <v>5406</v>
      </c>
      <c r="J1063" s="5">
        <v>0</v>
      </c>
      <c r="K1063" s="5">
        <v>0</v>
      </c>
      <c r="L1063" s="1" t="s">
        <v>5349</v>
      </c>
      <c r="M1063" s="5">
        <v>366.1</v>
      </c>
      <c r="N1063" s="5">
        <v>36.61</v>
      </c>
      <c r="O1063" s="1" t="s">
        <v>3642</v>
      </c>
      <c r="P1063" s="5">
        <v>366.1</v>
      </c>
      <c r="Q1063" s="5">
        <v>6.04</v>
      </c>
      <c r="R1063" s="1" t="s">
        <v>5351</v>
      </c>
      <c r="S1063" s="5">
        <v>366.1</v>
      </c>
      <c r="T1063" s="5">
        <v>27.82</v>
      </c>
      <c r="U1063" s="1" t="s">
        <v>5351</v>
      </c>
      <c r="V1063" s="1" t="s">
        <v>5351</v>
      </c>
      <c r="W1063" s="1" t="s">
        <v>4107</v>
      </c>
      <c r="X1063" s="1" t="s">
        <v>4788</v>
      </c>
      <c r="Y1063" s="1" t="s">
        <v>4108</v>
      </c>
      <c r="Z1063" s="1" t="s">
        <v>4109</v>
      </c>
      <c r="AB1063" s="8" t="str">
        <f t="shared" si="200"/>
        <v>000156233</v>
      </c>
      <c r="AC1063" t="str">
        <f t="shared" si="201"/>
        <v>10/06/2015</v>
      </c>
      <c r="AD1063" t="str">
        <f t="shared" si="202"/>
        <v>84683374000300</v>
      </c>
      <c r="AE1063" s="9">
        <f t="shared" si="203"/>
        <v>402.71</v>
      </c>
      <c r="AF1063">
        <f t="shared" si="204"/>
        <v>0</v>
      </c>
      <c r="AH1063">
        <v>242047</v>
      </c>
      <c r="AI1063" s="10" t="s">
        <v>6204</v>
      </c>
      <c r="AJ1063">
        <v>3485</v>
      </c>
      <c r="AK1063" t="s">
        <v>4624</v>
      </c>
      <c r="AL1063">
        <v>1</v>
      </c>
      <c r="AM1063">
        <v>72</v>
      </c>
      <c r="AN1063" s="11" t="e">
        <f>VLOOKUP(TRIM(AK1063),[1]Sheet1!$V:$W,2,FALSE)</f>
        <v>#N/A</v>
      </c>
      <c r="AO1063" s="11">
        <f t="shared" si="205"/>
        <v>0</v>
      </c>
      <c r="AP1063" s="10">
        <f t="shared" si="206"/>
        <v>0</v>
      </c>
      <c r="AQ1063" s="10"/>
      <c r="AR1063" s="11" t="b">
        <f t="shared" si="207"/>
        <v>0</v>
      </c>
      <c r="AT1063" s="1" t="s">
        <v>3074</v>
      </c>
      <c r="AU1063" s="3">
        <v>42171</v>
      </c>
      <c r="AV1063" s="1" t="s">
        <v>5580</v>
      </c>
      <c r="AW1063" t="str">
        <f t="shared" si="208"/>
        <v>59578948000171</v>
      </c>
      <c r="AX1063" s="12">
        <f t="shared" si="209"/>
        <v>166.52</v>
      </c>
      <c r="AY1063" s="12">
        <f t="shared" si="210"/>
        <v>0</v>
      </c>
      <c r="BA1063" t="str">
        <f t="shared" si="211"/>
        <v>16/06/2015;59578948000171;166,52;0,00</v>
      </c>
    </row>
    <row r="1064" spans="1:53" x14ac:dyDescent="0.2">
      <c r="A1064" s="1" t="s">
        <v>5346</v>
      </c>
      <c r="B1064" s="1" t="s">
        <v>2266</v>
      </c>
      <c r="C1064" s="3">
        <v>42165</v>
      </c>
      <c r="D1064" s="1" t="s">
        <v>3657</v>
      </c>
      <c r="E1064" s="1" t="s">
        <v>5347</v>
      </c>
      <c r="F1064" s="5">
        <v>209.98</v>
      </c>
      <c r="G1064" s="5">
        <v>209.98</v>
      </c>
      <c r="H1064" s="5">
        <v>37.799999999999997</v>
      </c>
      <c r="I1064" s="1" t="s">
        <v>5348</v>
      </c>
      <c r="J1064" s="5">
        <v>0</v>
      </c>
      <c r="K1064" s="5">
        <v>0</v>
      </c>
      <c r="L1064" s="1" t="s">
        <v>5349</v>
      </c>
      <c r="M1064" s="5">
        <v>0</v>
      </c>
      <c r="N1064" s="5">
        <v>0</v>
      </c>
      <c r="O1064" s="1" t="s">
        <v>5349</v>
      </c>
      <c r="P1064" s="5">
        <v>209.98</v>
      </c>
      <c r="Q1064" s="5">
        <v>3.46</v>
      </c>
      <c r="R1064" s="1" t="s">
        <v>5351</v>
      </c>
      <c r="S1064" s="5">
        <v>209.98</v>
      </c>
      <c r="T1064" s="5">
        <v>15.96</v>
      </c>
      <c r="U1064" s="1" t="s">
        <v>5351</v>
      </c>
      <c r="V1064" s="1" t="s">
        <v>5351</v>
      </c>
      <c r="W1064" s="1" t="s">
        <v>2267</v>
      </c>
      <c r="X1064" s="1" t="s">
        <v>5664</v>
      </c>
      <c r="Y1064" s="1" t="s">
        <v>5665</v>
      </c>
      <c r="Z1064" s="1" t="s">
        <v>5666</v>
      </c>
      <c r="AB1064" s="8" t="str">
        <f t="shared" si="200"/>
        <v>000156234</v>
      </c>
      <c r="AC1064" t="str">
        <f t="shared" si="201"/>
        <v>10/06/2015</v>
      </c>
      <c r="AD1064" t="str">
        <f t="shared" si="202"/>
        <v>08832031000110</v>
      </c>
      <c r="AE1064" s="9">
        <f t="shared" si="203"/>
        <v>209.98</v>
      </c>
      <c r="AF1064">
        <f t="shared" si="204"/>
        <v>0</v>
      </c>
      <c r="AH1064">
        <v>242047</v>
      </c>
      <c r="AI1064" s="10" t="s">
        <v>6204</v>
      </c>
      <c r="AJ1064">
        <v>3485</v>
      </c>
      <c r="AK1064" t="s">
        <v>4622</v>
      </c>
      <c r="AL1064">
        <v>1</v>
      </c>
      <c r="AM1064">
        <v>240</v>
      </c>
      <c r="AN1064" s="11" t="e">
        <f>VLOOKUP(TRIM(AK1064),[1]Sheet1!$V:$W,2,FALSE)</f>
        <v>#N/A</v>
      </c>
      <c r="AO1064" s="11">
        <f t="shared" si="205"/>
        <v>0</v>
      </c>
      <c r="AP1064" s="10">
        <f t="shared" si="206"/>
        <v>0</v>
      </c>
      <c r="AQ1064" s="10"/>
      <c r="AR1064" s="11" t="b">
        <f t="shared" si="207"/>
        <v>0</v>
      </c>
      <c r="AT1064" s="1" t="s">
        <v>3075</v>
      </c>
      <c r="AU1064" s="3">
        <v>42171</v>
      </c>
      <c r="AV1064" s="1" t="s">
        <v>1912</v>
      </c>
      <c r="AW1064" t="str">
        <f t="shared" si="208"/>
        <v>20985558000180</v>
      </c>
      <c r="AX1064" s="12">
        <f t="shared" si="209"/>
        <v>6188.87</v>
      </c>
      <c r="AY1064" s="12">
        <f t="shared" si="210"/>
        <v>0</v>
      </c>
      <c r="BA1064" t="str">
        <f t="shared" si="211"/>
        <v>16/06/2015;20985558000180;6188,87;0,00</v>
      </c>
    </row>
    <row r="1065" spans="1:53" x14ac:dyDescent="0.2">
      <c r="A1065" s="1" t="s">
        <v>5346</v>
      </c>
      <c r="B1065" s="1" t="s">
        <v>2268</v>
      </c>
      <c r="C1065" s="3">
        <v>42165</v>
      </c>
      <c r="D1065" s="1" t="s">
        <v>3657</v>
      </c>
      <c r="E1065" s="1" t="s">
        <v>5347</v>
      </c>
      <c r="F1065" s="5">
        <v>316.2</v>
      </c>
      <c r="G1065" s="5">
        <v>316.2</v>
      </c>
      <c r="H1065" s="5">
        <v>56.92</v>
      </c>
      <c r="I1065" s="1" t="s">
        <v>5348</v>
      </c>
      <c r="J1065" s="5">
        <v>0</v>
      </c>
      <c r="K1065" s="5">
        <v>0</v>
      </c>
      <c r="L1065" s="1" t="s">
        <v>5349</v>
      </c>
      <c r="M1065" s="5">
        <v>0</v>
      </c>
      <c r="N1065" s="5">
        <v>0</v>
      </c>
      <c r="O1065" s="1" t="s">
        <v>5349</v>
      </c>
      <c r="P1065" s="5">
        <v>316.2</v>
      </c>
      <c r="Q1065" s="5">
        <v>5.22</v>
      </c>
      <c r="R1065" s="1" t="s">
        <v>5351</v>
      </c>
      <c r="S1065" s="5">
        <v>316.2</v>
      </c>
      <c r="T1065" s="5">
        <v>24.03</v>
      </c>
      <c r="U1065" s="1" t="s">
        <v>5351</v>
      </c>
      <c r="V1065" s="1" t="s">
        <v>5351</v>
      </c>
      <c r="W1065" s="1" t="s">
        <v>2269</v>
      </c>
      <c r="X1065" s="1" t="s">
        <v>5664</v>
      </c>
      <c r="Y1065" s="1" t="s">
        <v>5665</v>
      </c>
      <c r="Z1065" s="1" t="s">
        <v>5666</v>
      </c>
      <c r="AB1065" s="8" t="str">
        <f t="shared" si="200"/>
        <v>000156235</v>
      </c>
      <c r="AC1065" t="str">
        <f t="shared" si="201"/>
        <v>10/06/2015</v>
      </c>
      <c r="AD1065" t="str">
        <f t="shared" si="202"/>
        <v>13537946000133</v>
      </c>
      <c r="AE1065" s="9">
        <f t="shared" si="203"/>
        <v>316.2</v>
      </c>
      <c r="AF1065">
        <f t="shared" si="204"/>
        <v>0</v>
      </c>
      <c r="AH1065">
        <v>241984</v>
      </c>
      <c r="AI1065" s="10" t="s">
        <v>6204</v>
      </c>
      <c r="AJ1065">
        <v>3486</v>
      </c>
      <c r="AK1065" t="s">
        <v>4626</v>
      </c>
      <c r="AL1065">
        <v>1</v>
      </c>
      <c r="AM1065">
        <v>9</v>
      </c>
      <c r="AN1065" s="11" t="e">
        <f>VLOOKUP(TRIM(AK1065),[1]Sheet1!$V:$W,2,FALSE)</f>
        <v>#N/A</v>
      </c>
      <c r="AO1065" s="11">
        <f t="shared" si="205"/>
        <v>0</v>
      </c>
      <c r="AP1065" s="10">
        <f t="shared" si="206"/>
        <v>0</v>
      </c>
      <c r="AQ1065" s="10"/>
      <c r="AR1065" s="11" t="b">
        <f t="shared" si="207"/>
        <v>0</v>
      </c>
      <c r="AT1065" s="1" t="s">
        <v>3078</v>
      </c>
      <c r="AU1065" s="3">
        <v>42171</v>
      </c>
      <c r="AV1065" s="1" t="s">
        <v>2507</v>
      </c>
      <c r="AW1065" t="str">
        <f t="shared" si="208"/>
        <v>04326382000107</v>
      </c>
      <c r="AX1065" s="12">
        <f t="shared" si="209"/>
        <v>3999.0699999999997</v>
      </c>
      <c r="AY1065" s="12">
        <f t="shared" si="210"/>
        <v>0</v>
      </c>
      <c r="BA1065" t="str">
        <f t="shared" si="211"/>
        <v>16/06/2015;04326382000107;3999,07;0,00</v>
      </c>
    </row>
    <row r="1066" spans="1:53" x14ac:dyDescent="0.2">
      <c r="A1066" s="1" t="s">
        <v>5346</v>
      </c>
      <c r="B1066" s="1" t="s">
        <v>2270</v>
      </c>
      <c r="C1066" s="3">
        <v>42165</v>
      </c>
      <c r="D1066" s="1" t="s">
        <v>2271</v>
      </c>
      <c r="E1066" s="1" t="s">
        <v>5347</v>
      </c>
      <c r="F1066" s="5">
        <v>145</v>
      </c>
      <c r="G1066" s="5">
        <v>0</v>
      </c>
      <c r="H1066" s="5">
        <v>0</v>
      </c>
      <c r="I1066" s="1" t="s">
        <v>5349</v>
      </c>
      <c r="J1066" s="5">
        <v>0</v>
      </c>
      <c r="K1066" s="5">
        <v>0</v>
      </c>
      <c r="L1066" s="1" t="s">
        <v>5349</v>
      </c>
      <c r="M1066" s="5">
        <v>0</v>
      </c>
      <c r="N1066" s="5">
        <v>0</v>
      </c>
      <c r="O1066" s="1" t="s">
        <v>5349</v>
      </c>
      <c r="P1066" s="5">
        <v>0</v>
      </c>
      <c r="Q1066" s="5">
        <v>0</v>
      </c>
      <c r="R1066" s="1" t="s">
        <v>5349</v>
      </c>
      <c r="S1066" s="5">
        <v>0</v>
      </c>
      <c r="T1066" s="5">
        <v>0</v>
      </c>
      <c r="U1066" s="1" t="s">
        <v>5349</v>
      </c>
      <c r="V1066" s="1" t="s">
        <v>5351</v>
      </c>
      <c r="W1066" s="1" t="s">
        <v>3908</v>
      </c>
      <c r="X1066" s="1" t="s">
        <v>5530</v>
      </c>
      <c r="Y1066" s="1" t="s">
        <v>2259</v>
      </c>
      <c r="Z1066" s="1" t="s">
        <v>2260</v>
      </c>
      <c r="AB1066" s="8" t="str">
        <f t="shared" si="200"/>
        <v>000156236</v>
      </c>
      <c r="AC1066" t="str">
        <f t="shared" si="201"/>
        <v>10/06/2015</v>
      </c>
      <c r="AD1066" t="str">
        <f t="shared" si="202"/>
        <v>59104760000191</v>
      </c>
      <c r="AE1066" s="9">
        <f t="shared" si="203"/>
        <v>145</v>
      </c>
      <c r="AF1066">
        <f t="shared" si="204"/>
        <v>84</v>
      </c>
      <c r="AH1066">
        <v>241984</v>
      </c>
      <c r="AI1066" s="10" t="s">
        <v>6204</v>
      </c>
      <c r="AJ1066">
        <v>3486</v>
      </c>
      <c r="AK1066" t="s">
        <v>4628</v>
      </c>
      <c r="AL1066">
        <v>1</v>
      </c>
      <c r="AM1066">
        <v>9</v>
      </c>
      <c r="AN1066" s="11" t="e">
        <f>VLOOKUP(TRIM(AK1066),[1]Sheet1!$V:$W,2,FALSE)</f>
        <v>#N/A</v>
      </c>
      <c r="AO1066" s="11">
        <f t="shared" si="205"/>
        <v>0</v>
      </c>
      <c r="AP1066" s="10">
        <f t="shared" si="206"/>
        <v>0</v>
      </c>
      <c r="AQ1066" s="10"/>
      <c r="AR1066" s="11" t="b">
        <f t="shared" si="207"/>
        <v>0</v>
      </c>
      <c r="AT1066" s="1" t="s">
        <v>3079</v>
      </c>
      <c r="AU1066" s="3">
        <v>42171</v>
      </c>
      <c r="AV1066" s="1" t="s">
        <v>3080</v>
      </c>
      <c r="AW1066" t="str">
        <f t="shared" si="208"/>
        <v>33664228000135</v>
      </c>
      <c r="AX1066" s="12">
        <f t="shared" si="209"/>
        <v>1726.75</v>
      </c>
      <c r="AY1066" s="12">
        <f t="shared" si="210"/>
        <v>0</v>
      </c>
      <c r="BA1066" t="str">
        <f t="shared" si="211"/>
        <v>16/06/2015;33664228000135;1726,75;0,00</v>
      </c>
    </row>
    <row r="1067" spans="1:53" x14ac:dyDescent="0.2">
      <c r="A1067" s="1" t="s">
        <v>5346</v>
      </c>
      <c r="B1067" s="1" t="s">
        <v>2270</v>
      </c>
      <c r="C1067" s="3">
        <v>42165</v>
      </c>
      <c r="D1067" s="1" t="s">
        <v>2271</v>
      </c>
      <c r="E1067" s="1" t="s">
        <v>5347</v>
      </c>
      <c r="F1067" s="5">
        <v>145</v>
      </c>
      <c r="G1067" s="5">
        <v>0</v>
      </c>
      <c r="H1067" s="5">
        <v>0</v>
      </c>
      <c r="I1067" s="1" t="s">
        <v>5349</v>
      </c>
      <c r="J1067" s="5">
        <v>0</v>
      </c>
      <c r="K1067" s="5">
        <v>0</v>
      </c>
      <c r="L1067" s="1" t="s">
        <v>5349</v>
      </c>
      <c r="M1067" s="5">
        <v>0</v>
      </c>
      <c r="N1067" s="5">
        <v>0</v>
      </c>
      <c r="O1067" s="1" t="s">
        <v>5349</v>
      </c>
      <c r="P1067" s="5">
        <v>0</v>
      </c>
      <c r="Q1067" s="5">
        <v>0</v>
      </c>
      <c r="R1067" s="1" t="s">
        <v>5349</v>
      </c>
      <c r="S1067" s="5">
        <v>0</v>
      </c>
      <c r="T1067" s="5">
        <v>0</v>
      </c>
      <c r="U1067" s="1" t="s">
        <v>5349</v>
      </c>
      <c r="V1067" s="1" t="s">
        <v>5351</v>
      </c>
      <c r="W1067" s="1" t="s">
        <v>3908</v>
      </c>
      <c r="X1067" s="1" t="s">
        <v>5530</v>
      </c>
      <c r="Y1067" s="1" t="s">
        <v>2259</v>
      </c>
      <c r="Z1067" s="1" t="s">
        <v>2260</v>
      </c>
      <c r="AB1067" s="8" t="str">
        <f t="shared" si="200"/>
        <v>000156236</v>
      </c>
      <c r="AC1067" t="str">
        <f t="shared" si="201"/>
        <v>10/06/2015</v>
      </c>
      <c r="AD1067" t="str">
        <f t="shared" si="202"/>
        <v>59104760000191</v>
      </c>
      <c r="AE1067" s="9">
        <f t="shared" si="203"/>
        <v>145</v>
      </c>
      <c r="AF1067">
        <f t="shared" si="204"/>
        <v>84</v>
      </c>
      <c r="AH1067">
        <v>241984</v>
      </c>
      <c r="AI1067" s="10" t="s">
        <v>6204</v>
      </c>
      <c r="AJ1067">
        <v>3486</v>
      </c>
      <c r="AK1067" t="s">
        <v>4627</v>
      </c>
      <c r="AL1067">
        <v>1</v>
      </c>
      <c r="AM1067">
        <v>32</v>
      </c>
      <c r="AN1067" s="11" t="e">
        <f>VLOOKUP(TRIM(AK1067),[1]Sheet1!$V:$W,2,FALSE)</f>
        <v>#N/A</v>
      </c>
      <c r="AO1067" s="11">
        <f t="shared" si="205"/>
        <v>0</v>
      </c>
      <c r="AP1067" s="10">
        <f t="shared" si="206"/>
        <v>0</v>
      </c>
      <c r="AQ1067" s="10"/>
      <c r="AR1067" s="11" t="b">
        <f t="shared" si="207"/>
        <v>0</v>
      </c>
      <c r="AT1067" s="1" t="s">
        <v>3081</v>
      </c>
      <c r="AU1067" s="3">
        <v>42171</v>
      </c>
      <c r="AV1067" s="1" t="s">
        <v>2392</v>
      </c>
      <c r="AW1067" t="str">
        <f t="shared" si="208"/>
        <v>10922926000198</v>
      </c>
      <c r="AX1067" s="12">
        <f t="shared" si="209"/>
        <v>710.95</v>
      </c>
      <c r="AY1067" s="12">
        <f t="shared" si="210"/>
        <v>309.45</v>
      </c>
      <c r="BA1067" t="str">
        <f t="shared" si="211"/>
        <v>16/06/2015;10922926000198;710,95;309,45</v>
      </c>
    </row>
    <row r="1068" spans="1:53" x14ac:dyDescent="0.2">
      <c r="A1068" s="1" t="s">
        <v>5346</v>
      </c>
      <c r="B1068" s="1" t="s">
        <v>2270</v>
      </c>
      <c r="C1068" s="3">
        <v>42165</v>
      </c>
      <c r="D1068" s="1" t="s">
        <v>2271</v>
      </c>
      <c r="E1068" s="1" t="s">
        <v>5347</v>
      </c>
      <c r="F1068" s="5">
        <v>145</v>
      </c>
      <c r="G1068" s="5">
        <v>0</v>
      </c>
      <c r="H1068" s="5">
        <v>0</v>
      </c>
      <c r="I1068" s="1" t="s">
        <v>5349</v>
      </c>
      <c r="J1068" s="5">
        <v>0</v>
      </c>
      <c r="K1068" s="5">
        <v>0</v>
      </c>
      <c r="L1068" s="1" t="s">
        <v>5349</v>
      </c>
      <c r="M1068" s="5">
        <v>0</v>
      </c>
      <c r="N1068" s="5">
        <v>0</v>
      </c>
      <c r="O1068" s="1" t="s">
        <v>5349</v>
      </c>
      <c r="P1068" s="5">
        <v>0</v>
      </c>
      <c r="Q1068" s="5">
        <v>0</v>
      </c>
      <c r="R1068" s="1" t="s">
        <v>5349</v>
      </c>
      <c r="S1068" s="5">
        <v>0</v>
      </c>
      <c r="T1068" s="5">
        <v>0</v>
      </c>
      <c r="U1068" s="1" t="s">
        <v>5349</v>
      </c>
      <c r="V1068" s="1" t="s">
        <v>5351</v>
      </c>
      <c r="W1068" s="1" t="s">
        <v>3908</v>
      </c>
      <c r="X1068" s="1" t="s">
        <v>5530</v>
      </c>
      <c r="Y1068" s="1" t="s">
        <v>2259</v>
      </c>
      <c r="Z1068" s="1" t="s">
        <v>2260</v>
      </c>
      <c r="AB1068" s="8" t="str">
        <f t="shared" si="200"/>
        <v>000156236</v>
      </c>
      <c r="AC1068" t="str">
        <f t="shared" si="201"/>
        <v>10/06/2015</v>
      </c>
      <c r="AD1068" t="str">
        <f t="shared" si="202"/>
        <v>59104760000191</v>
      </c>
      <c r="AE1068" s="9">
        <f t="shared" si="203"/>
        <v>145</v>
      </c>
      <c r="AF1068">
        <f t="shared" si="204"/>
        <v>84</v>
      </c>
      <c r="AH1068">
        <v>1000</v>
      </c>
      <c r="AI1068" s="10" t="s">
        <v>6204</v>
      </c>
      <c r="AJ1068">
        <v>3487</v>
      </c>
      <c r="AK1068" t="s">
        <v>4634</v>
      </c>
      <c r="AL1068">
        <v>1</v>
      </c>
      <c r="AM1068">
        <v>1</v>
      </c>
      <c r="AN1068" s="11" t="e">
        <f>VLOOKUP(TRIM(AK1068),[1]Sheet1!$V:$W,2,FALSE)</f>
        <v>#N/A</v>
      </c>
      <c r="AO1068" s="11">
        <f t="shared" si="205"/>
        <v>0</v>
      </c>
      <c r="AP1068" s="10">
        <f t="shared" si="206"/>
        <v>0</v>
      </c>
      <c r="AQ1068" s="10"/>
      <c r="AR1068" s="11" t="b">
        <f t="shared" si="207"/>
        <v>0</v>
      </c>
      <c r="AT1068" s="1" t="s">
        <v>3082</v>
      </c>
      <c r="AU1068" s="3">
        <v>42171</v>
      </c>
      <c r="AV1068" s="1" t="s">
        <v>3944</v>
      </c>
      <c r="AW1068" t="str">
        <f t="shared" si="208"/>
        <v>46044053004607</v>
      </c>
      <c r="AX1068" s="12">
        <f t="shared" si="209"/>
        <v>3014.59</v>
      </c>
      <c r="AY1068" s="12">
        <f t="shared" si="210"/>
        <v>0</v>
      </c>
      <c r="BA1068" t="str">
        <f t="shared" si="211"/>
        <v>16/06/2015;46044053004607;3014,59;0,00</v>
      </c>
    </row>
    <row r="1069" spans="1:53" x14ac:dyDescent="0.2">
      <c r="A1069" s="1" t="s">
        <v>5346</v>
      </c>
      <c r="B1069" s="1" t="s">
        <v>2270</v>
      </c>
      <c r="C1069" s="3">
        <v>42165</v>
      </c>
      <c r="D1069" s="1" t="s">
        <v>2271</v>
      </c>
      <c r="E1069" s="1" t="s">
        <v>5347</v>
      </c>
      <c r="F1069" s="5">
        <v>145</v>
      </c>
      <c r="G1069" s="5">
        <v>0</v>
      </c>
      <c r="H1069" s="5">
        <v>0</v>
      </c>
      <c r="I1069" s="1" t="s">
        <v>5349</v>
      </c>
      <c r="J1069" s="5">
        <v>0</v>
      </c>
      <c r="K1069" s="5">
        <v>0</v>
      </c>
      <c r="L1069" s="1" t="s">
        <v>5349</v>
      </c>
      <c r="M1069" s="5">
        <v>0</v>
      </c>
      <c r="N1069" s="5">
        <v>0</v>
      </c>
      <c r="O1069" s="1" t="s">
        <v>5349</v>
      </c>
      <c r="P1069" s="5">
        <v>0</v>
      </c>
      <c r="Q1069" s="5">
        <v>0</v>
      </c>
      <c r="R1069" s="1" t="s">
        <v>5349</v>
      </c>
      <c r="S1069" s="5">
        <v>0</v>
      </c>
      <c r="T1069" s="5">
        <v>0</v>
      </c>
      <c r="U1069" s="1" t="s">
        <v>5349</v>
      </c>
      <c r="V1069" s="1" t="s">
        <v>5351</v>
      </c>
      <c r="W1069" s="1" t="s">
        <v>3908</v>
      </c>
      <c r="X1069" s="1" t="s">
        <v>5530</v>
      </c>
      <c r="Y1069" s="1" t="s">
        <v>2259</v>
      </c>
      <c r="Z1069" s="1" t="s">
        <v>2260</v>
      </c>
      <c r="AB1069" s="8" t="str">
        <f t="shared" si="200"/>
        <v>000156236</v>
      </c>
      <c r="AC1069" t="str">
        <f t="shared" si="201"/>
        <v>10/06/2015</v>
      </c>
      <c r="AD1069" t="str">
        <f t="shared" si="202"/>
        <v>59104760000191</v>
      </c>
      <c r="AE1069" s="9">
        <f t="shared" si="203"/>
        <v>145</v>
      </c>
      <c r="AF1069">
        <f t="shared" si="204"/>
        <v>84</v>
      </c>
      <c r="AH1069">
        <v>1000</v>
      </c>
      <c r="AI1069" s="10" t="s">
        <v>6204</v>
      </c>
      <c r="AJ1069">
        <v>3487</v>
      </c>
      <c r="AK1069" t="s">
        <v>4636</v>
      </c>
      <c r="AL1069">
        <v>1</v>
      </c>
      <c r="AM1069">
        <v>1</v>
      </c>
      <c r="AN1069" s="11" t="e">
        <f>VLOOKUP(TRIM(AK1069),[1]Sheet1!$V:$W,2,FALSE)</f>
        <v>#N/A</v>
      </c>
      <c r="AO1069" s="11">
        <f t="shared" si="205"/>
        <v>0</v>
      </c>
      <c r="AP1069" s="10">
        <f t="shared" si="206"/>
        <v>0</v>
      </c>
      <c r="AQ1069" s="10"/>
      <c r="AR1069" s="11" t="b">
        <f t="shared" si="207"/>
        <v>0</v>
      </c>
      <c r="AT1069" s="1" t="s">
        <v>3083</v>
      </c>
      <c r="AU1069" s="3">
        <v>42171</v>
      </c>
      <c r="AV1069" s="1" t="s">
        <v>5412</v>
      </c>
      <c r="AW1069" t="str">
        <f t="shared" si="208"/>
        <v>02195445000108</v>
      </c>
      <c r="AX1069" s="12">
        <f t="shared" si="209"/>
        <v>504.77</v>
      </c>
      <c r="AY1069" s="12">
        <f t="shared" si="210"/>
        <v>0</v>
      </c>
      <c r="BA1069" t="str">
        <f t="shared" si="211"/>
        <v>16/06/2015;02195445000108;504,77;0,00</v>
      </c>
    </row>
    <row r="1070" spans="1:53" x14ac:dyDescent="0.2">
      <c r="A1070" s="1" t="s">
        <v>5346</v>
      </c>
      <c r="B1070" s="1" t="s">
        <v>2272</v>
      </c>
      <c r="C1070" s="3">
        <v>42165</v>
      </c>
      <c r="D1070" s="1" t="s">
        <v>3649</v>
      </c>
      <c r="E1070" s="1" t="s">
        <v>5029</v>
      </c>
      <c r="F1070" s="5">
        <v>1725</v>
      </c>
      <c r="G1070" s="5">
        <v>1725</v>
      </c>
      <c r="H1070" s="5">
        <v>120.75</v>
      </c>
      <c r="I1070" s="1" t="s">
        <v>5348</v>
      </c>
      <c r="J1070" s="5">
        <v>0</v>
      </c>
      <c r="K1070" s="5">
        <v>0</v>
      </c>
      <c r="L1070" s="1" t="s">
        <v>5349</v>
      </c>
      <c r="M1070" s="5">
        <v>0</v>
      </c>
      <c r="N1070" s="5">
        <v>0</v>
      </c>
      <c r="O1070" s="1" t="s">
        <v>5349</v>
      </c>
      <c r="P1070" s="5">
        <v>1725</v>
      </c>
      <c r="Q1070" s="5">
        <v>28.46</v>
      </c>
      <c r="R1070" s="1" t="s">
        <v>5351</v>
      </c>
      <c r="S1070" s="5">
        <v>1725</v>
      </c>
      <c r="T1070" s="5">
        <v>131.1</v>
      </c>
      <c r="U1070" s="1" t="s">
        <v>5351</v>
      </c>
      <c r="V1070" s="1" t="s">
        <v>5351</v>
      </c>
      <c r="W1070" s="1" t="s">
        <v>2100</v>
      </c>
      <c r="X1070" s="1" t="s">
        <v>5381</v>
      </c>
      <c r="Y1070" s="1" t="s">
        <v>5647</v>
      </c>
      <c r="Z1070" s="1" t="s">
        <v>5648</v>
      </c>
      <c r="AB1070" s="8" t="str">
        <f t="shared" si="200"/>
        <v>000156237</v>
      </c>
      <c r="AC1070" t="str">
        <f t="shared" si="201"/>
        <v>10/06/2015</v>
      </c>
      <c r="AD1070" t="str">
        <f t="shared" si="202"/>
        <v>33592510022042</v>
      </c>
      <c r="AE1070" s="9">
        <f t="shared" si="203"/>
        <v>1725</v>
      </c>
      <c r="AF1070">
        <f t="shared" si="204"/>
        <v>0</v>
      </c>
      <c r="AH1070">
        <v>1000</v>
      </c>
      <c r="AI1070" s="10" t="s">
        <v>6204</v>
      </c>
      <c r="AJ1070">
        <v>3487</v>
      </c>
      <c r="AK1070" t="s">
        <v>4638</v>
      </c>
      <c r="AL1070">
        <v>1</v>
      </c>
      <c r="AM1070">
        <v>28</v>
      </c>
      <c r="AN1070" s="11" t="e">
        <f>VLOOKUP(TRIM(AK1070),[1]Sheet1!$V:$W,2,FALSE)</f>
        <v>#N/A</v>
      </c>
      <c r="AO1070" s="11">
        <f t="shared" si="205"/>
        <v>0</v>
      </c>
      <c r="AP1070" s="10">
        <f t="shared" si="206"/>
        <v>0</v>
      </c>
      <c r="AQ1070" s="10"/>
      <c r="AR1070" s="11" t="b">
        <f t="shared" si="207"/>
        <v>0</v>
      </c>
      <c r="AT1070" s="1" t="s">
        <v>3084</v>
      </c>
      <c r="AU1070" s="3">
        <v>42171</v>
      </c>
      <c r="AV1070" s="1" t="s">
        <v>1972</v>
      </c>
      <c r="AW1070" t="str">
        <f t="shared" si="208"/>
        <v>88309620000581</v>
      </c>
      <c r="AX1070" s="12">
        <f t="shared" si="209"/>
        <v>1634.27</v>
      </c>
      <c r="AY1070" s="12">
        <f t="shared" si="210"/>
        <v>0</v>
      </c>
      <c r="BA1070" t="str">
        <f t="shared" si="211"/>
        <v>16/06/2015;88309620000581;1634,27;0,00</v>
      </c>
    </row>
    <row r="1071" spans="1:53" x14ac:dyDescent="0.2">
      <c r="A1071" s="1" t="s">
        <v>5346</v>
      </c>
      <c r="B1071" s="1" t="s">
        <v>2273</v>
      </c>
      <c r="C1071" s="3">
        <v>42165</v>
      </c>
      <c r="D1071" s="1" t="s">
        <v>3662</v>
      </c>
      <c r="E1071" s="1" t="s">
        <v>5347</v>
      </c>
      <c r="F1071" s="5">
        <v>228.68</v>
      </c>
      <c r="G1071" s="5">
        <v>198.85</v>
      </c>
      <c r="H1071" s="5">
        <v>35.79</v>
      </c>
      <c r="I1071" s="1" t="s">
        <v>4243</v>
      </c>
      <c r="J1071" s="5">
        <v>0</v>
      </c>
      <c r="K1071" s="5">
        <v>0</v>
      </c>
      <c r="L1071" s="1" t="s">
        <v>5349</v>
      </c>
      <c r="M1071" s="5">
        <v>198.85</v>
      </c>
      <c r="N1071" s="5">
        <v>29.83</v>
      </c>
      <c r="O1071" s="1" t="s">
        <v>3642</v>
      </c>
      <c r="P1071" s="5">
        <v>198.85</v>
      </c>
      <c r="Q1071" s="5">
        <v>3.28</v>
      </c>
      <c r="R1071" s="1" t="s">
        <v>5351</v>
      </c>
      <c r="S1071" s="5">
        <v>198.85</v>
      </c>
      <c r="T1071" s="5">
        <v>15.11</v>
      </c>
      <c r="U1071" s="1" t="s">
        <v>5351</v>
      </c>
      <c r="V1071" s="1" t="s">
        <v>5656</v>
      </c>
      <c r="W1071" s="1" t="s">
        <v>2274</v>
      </c>
      <c r="X1071" s="1" t="s">
        <v>5408</v>
      </c>
      <c r="Y1071" s="1" t="s">
        <v>2275</v>
      </c>
      <c r="Z1071" s="1" t="s">
        <v>2276</v>
      </c>
      <c r="AB1071" s="8" t="str">
        <f t="shared" si="200"/>
        <v>000156239</v>
      </c>
      <c r="AC1071" t="str">
        <f t="shared" si="201"/>
        <v>10/06/2015</v>
      </c>
      <c r="AD1071" t="str">
        <f t="shared" si="202"/>
        <v>73150526000121</v>
      </c>
      <c r="AE1071" s="9">
        <f t="shared" si="203"/>
        <v>228.68</v>
      </c>
      <c r="AF1071">
        <f t="shared" si="204"/>
        <v>31.185800000000008</v>
      </c>
      <c r="AH1071">
        <v>1000</v>
      </c>
      <c r="AI1071" s="10" t="s">
        <v>6204</v>
      </c>
      <c r="AJ1071">
        <v>3487</v>
      </c>
      <c r="AK1071" t="s">
        <v>4640</v>
      </c>
      <c r="AL1071">
        <v>1</v>
      </c>
      <c r="AM1071">
        <v>5</v>
      </c>
      <c r="AN1071" s="11" t="e">
        <f>VLOOKUP(TRIM(AK1071),[1]Sheet1!$V:$W,2,FALSE)</f>
        <v>#N/A</v>
      </c>
      <c r="AO1071" s="11">
        <f t="shared" si="205"/>
        <v>0</v>
      </c>
      <c r="AP1071" s="10">
        <f t="shared" si="206"/>
        <v>0</v>
      </c>
      <c r="AQ1071" s="10"/>
      <c r="AR1071" s="11" t="b">
        <f t="shared" si="207"/>
        <v>0</v>
      </c>
      <c r="AT1071" s="1" t="s">
        <v>3085</v>
      </c>
      <c r="AU1071" s="3">
        <v>42171</v>
      </c>
      <c r="AV1071" s="1" t="s">
        <v>3086</v>
      </c>
      <c r="AW1071" t="str">
        <f t="shared" si="208"/>
        <v>89674782000158</v>
      </c>
      <c r="AX1071" s="12">
        <f t="shared" si="209"/>
        <v>3530.56</v>
      </c>
      <c r="AY1071" s="12">
        <f t="shared" si="210"/>
        <v>0</v>
      </c>
      <c r="BA1071" t="str">
        <f t="shared" si="211"/>
        <v>16/06/2015;89674782000158;3530,56;0,00</v>
      </c>
    </row>
    <row r="1072" spans="1:53" x14ac:dyDescent="0.2">
      <c r="A1072" s="1" t="s">
        <v>5346</v>
      </c>
      <c r="B1072" s="1" t="s">
        <v>2273</v>
      </c>
      <c r="C1072" s="3">
        <v>42165</v>
      </c>
      <c r="D1072" s="1" t="s">
        <v>3662</v>
      </c>
      <c r="E1072" s="1" t="s">
        <v>5347</v>
      </c>
      <c r="F1072" s="5">
        <v>96.47</v>
      </c>
      <c r="G1072" s="5">
        <v>83.89</v>
      </c>
      <c r="H1072" s="5">
        <v>15.1</v>
      </c>
      <c r="I1072" s="1" t="s">
        <v>4243</v>
      </c>
      <c r="J1072" s="5">
        <v>0</v>
      </c>
      <c r="K1072" s="5">
        <v>0</v>
      </c>
      <c r="L1072" s="1" t="s">
        <v>5349</v>
      </c>
      <c r="M1072" s="5">
        <v>83.89</v>
      </c>
      <c r="N1072" s="5">
        <v>12.58</v>
      </c>
      <c r="O1072" s="1" t="s">
        <v>3642</v>
      </c>
      <c r="P1072" s="5">
        <v>83.89</v>
      </c>
      <c r="Q1072" s="5">
        <v>1.38</v>
      </c>
      <c r="R1072" s="1" t="s">
        <v>5351</v>
      </c>
      <c r="S1072" s="5">
        <v>83.89</v>
      </c>
      <c r="T1072" s="5">
        <v>6.38</v>
      </c>
      <c r="U1072" s="1" t="s">
        <v>5351</v>
      </c>
      <c r="V1072" s="1" t="s">
        <v>5656</v>
      </c>
      <c r="W1072" s="1" t="s">
        <v>2274</v>
      </c>
      <c r="X1072" s="1" t="s">
        <v>5408</v>
      </c>
      <c r="Y1072" s="1" t="s">
        <v>2277</v>
      </c>
      <c r="Z1072" s="1" t="s">
        <v>2278</v>
      </c>
      <c r="AB1072" s="8" t="str">
        <f t="shared" si="200"/>
        <v>000156239</v>
      </c>
      <c r="AC1072" t="str">
        <f t="shared" si="201"/>
        <v>10/06/2015</v>
      </c>
      <c r="AD1072" t="str">
        <f t="shared" si="202"/>
        <v>73150526000121</v>
      </c>
      <c r="AE1072" s="9">
        <f t="shared" si="203"/>
        <v>96.47</v>
      </c>
      <c r="AF1072">
        <f t="shared" si="204"/>
        <v>31.185800000000008</v>
      </c>
      <c r="AH1072">
        <v>1000</v>
      </c>
      <c r="AI1072" s="10" t="s">
        <v>6204</v>
      </c>
      <c r="AJ1072">
        <v>3487</v>
      </c>
      <c r="AK1072" t="s">
        <v>4642</v>
      </c>
      <c r="AL1072">
        <v>1</v>
      </c>
      <c r="AM1072">
        <v>1</v>
      </c>
      <c r="AN1072" s="11" t="e">
        <f>VLOOKUP(TRIM(AK1072),[1]Sheet1!$V:$W,2,FALSE)</f>
        <v>#N/A</v>
      </c>
      <c r="AO1072" s="11">
        <f t="shared" si="205"/>
        <v>0</v>
      </c>
      <c r="AP1072" s="10">
        <f t="shared" si="206"/>
        <v>0</v>
      </c>
      <c r="AQ1072" s="10"/>
      <c r="AR1072" s="11" t="b">
        <f t="shared" si="207"/>
        <v>0</v>
      </c>
      <c r="AT1072" s="1" t="s">
        <v>3087</v>
      </c>
      <c r="AU1072" s="3">
        <v>42171</v>
      </c>
      <c r="AV1072" s="1" t="s">
        <v>2001</v>
      </c>
      <c r="AW1072" t="str">
        <f t="shared" si="208"/>
        <v>48754139000157</v>
      </c>
      <c r="AX1072" s="12">
        <f t="shared" si="209"/>
        <v>5092.75</v>
      </c>
      <c r="AY1072" s="12">
        <f t="shared" si="210"/>
        <v>550.17504750000012</v>
      </c>
      <c r="BA1072" t="str">
        <f t="shared" si="211"/>
        <v>16/06/2015;48754139000157;5092,75;550,18</v>
      </c>
    </row>
    <row r="1073" spans="1:53" x14ac:dyDescent="0.2">
      <c r="A1073" s="1" t="s">
        <v>5346</v>
      </c>
      <c r="B1073" s="1" t="s">
        <v>2273</v>
      </c>
      <c r="C1073" s="3">
        <v>42165</v>
      </c>
      <c r="D1073" s="1" t="s">
        <v>3662</v>
      </c>
      <c r="E1073" s="1" t="s">
        <v>5347</v>
      </c>
      <c r="F1073" s="5">
        <v>228.67</v>
      </c>
      <c r="G1073" s="5">
        <v>198.84</v>
      </c>
      <c r="H1073" s="5">
        <v>35.79</v>
      </c>
      <c r="I1073" s="1" t="s">
        <v>4243</v>
      </c>
      <c r="J1073" s="5">
        <v>0</v>
      </c>
      <c r="K1073" s="5">
        <v>0</v>
      </c>
      <c r="L1073" s="1" t="s">
        <v>5349</v>
      </c>
      <c r="M1073" s="5">
        <v>198.84</v>
      </c>
      <c r="N1073" s="5">
        <v>29.83</v>
      </c>
      <c r="O1073" s="1" t="s">
        <v>3642</v>
      </c>
      <c r="P1073" s="5">
        <v>198.84</v>
      </c>
      <c r="Q1073" s="5">
        <v>3.28</v>
      </c>
      <c r="R1073" s="1" t="s">
        <v>5351</v>
      </c>
      <c r="S1073" s="5">
        <v>198.84</v>
      </c>
      <c r="T1073" s="5">
        <v>15.11</v>
      </c>
      <c r="U1073" s="1" t="s">
        <v>5351</v>
      </c>
      <c r="V1073" s="1" t="s">
        <v>5656</v>
      </c>
      <c r="W1073" s="1" t="s">
        <v>2274</v>
      </c>
      <c r="X1073" s="1" t="s">
        <v>5408</v>
      </c>
      <c r="Y1073" s="1" t="s">
        <v>2279</v>
      </c>
      <c r="Z1073" s="1" t="s">
        <v>2280</v>
      </c>
      <c r="AB1073" s="8" t="str">
        <f t="shared" si="200"/>
        <v>000156239</v>
      </c>
      <c r="AC1073" t="str">
        <f t="shared" si="201"/>
        <v>10/06/2015</v>
      </c>
      <c r="AD1073" t="str">
        <f t="shared" si="202"/>
        <v>73150526000121</v>
      </c>
      <c r="AE1073" s="9">
        <f t="shared" si="203"/>
        <v>228.67</v>
      </c>
      <c r="AF1073">
        <f t="shared" si="204"/>
        <v>31.185800000000008</v>
      </c>
      <c r="AH1073">
        <v>1000</v>
      </c>
      <c r="AI1073" s="10" t="s">
        <v>6204</v>
      </c>
      <c r="AJ1073">
        <v>3487</v>
      </c>
      <c r="AK1073" t="s">
        <v>4629</v>
      </c>
      <c r="AL1073">
        <v>1</v>
      </c>
      <c r="AM1073">
        <v>6</v>
      </c>
      <c r="AN1073" s="11" t="e">
        <f>VLOOKUP(TRIM(AK1073),[1]Sheet1!$V:$W,2,FALSE)</f>
        <v>#N/A</v>
      </c>
      <c r="AO1073" s="11">
        <f t="shared" si="205"/>
        <v>0</v>
      </c>
      <c r="AP1073" s="10">
        <f t="shared" si="206"/>
        <v>0</v>
      </c>
      <c r="AQ1073" s="10"/>
      <c r="AR1073" s="11" t="b">
        <f t="shared" si="207"/>
        <v>0</v>
      </c>
      <c r="AT1073" s="1" t="s">
        <v>3090</v>
      </c>
      <c r="AU1073" s="3">
        <v>42171</v>
      </c>
      <c r="AV1073" s="1" t="s">
        <v>3091</v>
      </c>
      <c r="AW1073" t="str">
        <f t="shared" si="208"/>
        <v>37168960000175</v>
      </c>
      <c r="AX1073" s="12">
        <f t="shared" si="209"/>
        <v>558.72</v>
      </c>
      <c r="AY1073" s="12">
        <f t="shared" si="210"/>
        <v>0</v>
      </c>
      <c r="BA1073" t="str">
        <f t="shared" si="211"/>
        <v>16/06/2015;37168960000175;558,72;0,00</v>
      </c>
    </row>
    <row r="1074" spans="1:53" x14ac:dyDescent="0.2">
      <c r="A1074" s="1" t="s">
        <v>5346</v>
      </c>
      <c r="B1074" s="1" t="s">
        <v>2273</v>
      </c>
      <c r="C1074" s="3">
        <v>42165</v>
      </c>
      <c r="D1074" s="1" t="s">
        <v>3662</v>
      </c>
      <c r="E1074" s="1" t="s">
        <v>5347</v>
      </c>
      <c r="F1074" s="5">
        <v>228.63</v>
      </c>
      <c r="G1074" s="5">
        <v>198.81</v>
      </c>
      <c r="H1074" s="5">
        <v>35.79</v>
      </c>
      <c r="I1074" s="1" t="s">
        <v>4243</v>
      </c>
      <c r="J1074" s="5">
        <v>0</v>
      </c>
      <c r="K1074" s="5">
        <v>0</v>
      </c>
      <c r="L1074" s="1" t="s">
        <v>5349</v>
      </c>
      <c r="M1074" s="5">
        <v>198.81</v>
      </c>
      <c r="N1074" s="5">
        <v>29.82</v>
      </c>
      <c r="O1074" s="1" t="s">
        <v>3642</v>
      </c>
      <c r="P1074" s="5">
        <v>198.81</v>
      </c>
      <c r="Q1074" s="5">
        <v>3.28</v>
      </c>
      <c r="R1074" s="1" t="s">
        <v>5351</v>
      </c>
      <c r="S1074" s="5">
        <v>198.81</v>
      </c>
      <c r="T1074" s="5">
        <v>15.11</v>
      </c>
      <c r="U1074" s="1" t="s">
        <v>5351</v>
      </c>
      <c r="V1074" s="1" t="s">
        <v>5656</v>
      </c>
      <c r="W1074" s="1" t="s">
        <v>2274</v>
      </c>
      <c r="X1074" s="1" t="s">
        <v>5408</v>
      </c>
      <c r="Y1074" s="1" t="s">
        <v>2240</v>
      </c>
      <c r="Z1074" s="1" t="s">
        <v>2241</v>
      </c>
      <c r="AB1074" s="8" t="str">
        <f t="shared" si="200"/>
        <v>000156239</v>
      </c>
      <c r="AC1074" t="str">
        <f t="shared" si="201"/>
        <v>10/06/2015</v>
      </c>
      <c r="AD1074" t="str">
        <f t="shared" si="202"/>
        <v>73150526000121</v>
      </c>
      <c r="AE1074" s="9">
        <f t="shared" si="203"/>
        <v>228.63</v>
      </c>
      <c r="AF1074">
        <f t="shared" si="204"/>
        <v>31.185800000000008</v>
      </c>
      <c r="AH1074">
        <v>1000</v>
      </c>
      <c r="AI1074" s="10" t="s">
        <v>6204</v>
      </c>
      <c r="AJ1074">
        <v>3487</v>
      </c>
      <c r="AK1074" t="s">
        <v>4643</v>
      </c>
      <c r="AL1074">
        <v>1</v>
      </c>
      <c r="AM1074">
        <v>1</v>
      </c>
      <c r="AN1074" s="11" t="e">
        <f>VLOOKUP(TRIM(AK1074),[1]Sheet1!$V:$W,2,FALSE)</f>
        <v>#N/A</v>
      </c>
      <c r="AO1074" s="11">
        <f t="shared" si="205"/>
        <v>0</v>
      </c>
      <c r="AP1074" s="10">
        <f t="shared" si="206"/>
        <v>0</v>
      </c>
      <c r="AQ1074" s="10"/>
      <c r="AR1074" s="11" t="b">
        <f t="shared" si="207"/>
        <v>0</v>
      </c>
      <c r="AT1074" s="1" t="s">
        <v>3092</v>
      </c>
      <c r="AU1074" s="3">
        <v>42171</v>
      </c>
      <c r="AV1074" s="1" t="s">
        <v>3882</v>
      </c>
      <c r="AW1074" t="str">
        <f t="shared" si="208"/>
        <v>74404229000551</v>
      </c>
      <c r="AX1074" s="12">
        <f t="shared" si="209"/>
        <v>1046.2</v>
      </c>
      <c r="AY1074" s="12">
        <f t="shared" si="210"/>
        <v>0</v>
      </c>
      <c r="BA1074" t="str">
        <f t="shared" si="211"/>
        <v>16/06/2015;74404229000551;1046,20;0,00</v>
      </c>
    </row>
    <row r="1075" spans="1:53" x14ac:dyDescent="0.2">
      <c r="A1075" s="1" t="s">
        <v>5346</v>
      </c>
      <c r="B1075" s="1" t="s">
        <v>2281</v>
      </c>
      <c r="C1075" s="3">
        <v>42165</v>
      </c>
      <c r="D1075" s="1" t="s">
        <v>3662</v>
      </c>
      <c r="E1075" s="1" t="s">
        <v>5347</v>
      </c>
      <c r="F1075" s="5">
        <v>299</v>
      </c>
      <c r="G1075" s="5">
        <v>260</v>
      </c>
      <c r="H1075" s="5">
        <v>46.8</v>
      </c>
      <c r="I1075" s="1" t="s">
        <v>5042</v>
      </c>
      <c r="J1075" s="5">
        <v>0</v>
      </c>
      <c r="K1075" s="5">
        <v>0</v>
      </c>
      <c r="L1075" s="1" t="s">
        <v>5349</v>
      </c>
      <c r="M1075" s="5">
        <v>260</v>
      </c>
      <c r="N1075" s="5">
        <v>39</v>
      </c>
      <c r="O1075" s="1" t="s">
        <v>3642</v>
      </c>
      <c r="P1075" s="5">
        <v>260</v>
      </c>
      <c r="Q1075" s="5">
        <v>4.29</v>
      </c>
      <c r="R1075" s="1" t="s">
        <v>5351</v>
      </c>
      <c r="S1075" s="5">
        <v>260</v>
      </c>
      <c r="T1075" s="5">
        <v>19.760000000000002</v>
      </c>
      <c r="U1075" s="1" t="s">
        <v>5351</v>
      </c>
      <c r="V1075" s="1" t="s">
        <v>5351</v>
      </c>
      <c r="W1075" s="1" t="s">
        <v>5672</v>
      </c>
      <c r="X1075" s="1" t="s">
        <v>5530</v>
      </c>
      <c r="Y1075" s="1" t="s">
        <v>2282</v>
      </c>
      <c r="Z1075" s="1" t="s">
        <v>2283</v>
      </c>
      <c r="AB1075" s="8" t="str">
        <f t="shared" si="200"/>
        <v>000156240</v>
      </c>
      <c r="AC1075" t="str">
        <f t="shared" si="201"/>
        <v>10/06/2015</v>
      </c>
      <c r="AD1075" t="str">
        <f t="shared" si="202"/>
        <v>01192333001366</v>
      </c>
      <c r="AE1075" s="9">
        <f t="shared" si="203"/>
        <v>299</v>
      </c>
      <c r="AF1075">
        <f t="shared" si="204"/>
        <v>231.76920000000001</v>
      </c>
      <c r="AH1075">
        <v>1000</v>
      </c>
      <c r="AI1075" s="10" t="s">
        <v>6204</v>
      </c>
      <c r="AJ1075">
        <v>3487</v>
      </c>
      <c r="AK1075" t="s">
        <v>4645</v>
      </c>
      <c r="AL1075">
        <v>1</v>
      </c>
      <c r="AM1075">
        <v>2</v>
      </c>
      <c r="AN1075" s="11" t="e">
        <f>VLOOKUP(TRIM(AK1075),[1]Sheet1!$V:$W,2,FALSE)</f>
        <v>#N/A</v>
      </c>
      <c r="AO1075" s="11">
        <f t="shared" si="205"/>
        <v>0</v>
      </c>
      <c r="AP1075" s="10">
        <f t="shared" si="206"/>
        <v>0</v>
      </c>
      <c r="AQ1075" s="10"/>
      <c r="AR1075" s="11" t="b">
        <f t="shared" si="207"/>
        <v>0</v>
      </c>
      <c r="AT1075" s="1" t="s">
        <v>3094</v>
      </c>
      <c r="AU1075" s="3">
        <v>42171</v>
      </c>
      <c r="AV1075" s="1" t="s">
        <v>3629</v>
      </c>
      <c r="AW1075" t="str">
        <f t="shared" si="208"/>
        <v>81243735000148</v>
      </c>
      <c r="AX1075" s="12">
        <f t="shared" si="209"/>
        <v>1898.3</v>
      </c>
      <c r="AY1075" s="12">
        <f t="shared" si="210"/>
        <v>0</v>
      </c>
      <c r="BA1075" t="str">
        <f t="shared" si="211"/>
        <v>16/06/2015;81243735000148;1898,30;0,00</v>
      </c>
    </row>
    <row r="1076" spans="1:53" x14ac:dyDescent="0.2">
      <c r="A1076" s="1" t="s">
        <v>5346</v>
      </c>
      <c r="B1076" s="1" t="s">
        <v>2284</v>
      </c>
      <c r="C1076" s="3">
        <v>42165</v>
      </c>
      <c r="D1076" s="1" t="s">
        <v>3662</v>
      </c>
      <c r="E1076" s="1" t="s">
        <v>5347</v>
      </c>
      <c r="F1076" s="5">
        <v>1494.89</v>
      </c>
      <c r="G1076" s="5">
        <v>1299.9000000000001</v>
      </c>
      <c r="H1076" s="5">
        <v>233.98</v>
      </c>
      <c r="I1076" s="1" t="s">
        <v>5417</v>
      </c>
      <c r="J1076" s="5">
        <v>0</v>
      </c>
      <c r="K1076" s="5">
        <v>0</v>
      </c>
      <c r="L1076" s="1" t="s">
        <v>5349</v>
      </c>
      <c r="M1076" s="5">
        <v>1299.9000000000001</v>
      </c>
      <c r="N1076" s="5">
        <v>194.99</v>
      </c>
      <c r="O1076" s="1" t="s">
        <v>3642</v>
      </c>
      <c r="P1076" s="5">
        <v>1299.9000000000001</v>
      </c>
      <c r="Q1076" s="5">
        <v>21.45</v>
      </c>
      <c r="R1076" s="1" t="s">
        <v>5351</v>
      </c>
      <c r="S1076" s="5">
        <v>1299.9000000000001</v>
      </c>
      <c r="T1076" s="5">
        <v>98.79</v>
      </c>
      <c r="U1076" s="1" t="s">
        <v>5351</v>
      </c>
      <c r="V1076" s="1" t="s">
        <v>5351</v>
      </c>
      <c r="W1076" s="1" t="s">
        <v>2166</v>
      </c>
      <c r="X1076" s="1" t="s">
        <v>5408</v>
      </c>
      <c r="Y1076" s="1" t="s">
        <v>2167</v>
      </c>
      <c r="Z1076" s="1" t="s">
        <v>2168</v>
      </c>
      <c r="AB1076" s="8" t="str">
        <f t="shared" si="200"/>
        <v>000156242</v>
      </c>
      <c r="AC1076" t="str">
        <f t="shared" si="201"/>
        <v>10/06/2015</v>
      </c>
      <c r="AD1076" t="str">
        <f t="shared" si="202"/>
        <v>04606776000291</v>
      </c>
      <c r="AE1076" s="9">
        <f t="shared" si="203"/>
        <v>1494.89</v>
      </c>
      <c r="AF1076">
        <f t="shared" si="204"/>
        <v>0</v>
      </c>
      <c r="AH1076">
        <v>1000</v>
      </c>
      <c r="AI1076" s="10" t="s">
        <v>6204</v>
      </c>
      <c r="AJ1076">
        <v>3487</v>
      </c>
      <c r="AK1076" t="s">
        <v>4647</v>
      </c>
      <c r="AL1076">
        <v>1</v>
      </c>
      <c r="AM1076">
        <v>3</v>
      </c>
      <c r="AN1076" s="11" t="e">
        <f>VLOOKUP(TRIM(AK1076),[1]Sheet1!$V:$W,2,FALSE)</f>
        <v>#N/A</v>
      </c>
      <c r="AO1076" s="11">
        <f t="shared" si="205"/>
        <v>0</v>
      </c>
      <c r="AP1076" s="10">
        <f t="shared" si="206"/>
        <v>0</v>
      </c>
      <c r="AQ1076" s="10"/>
      <c r="AR1076" s="11" t="b">
        <f t="shared" si="207"/>
        <v>0</v>
      </c>
      <c r="AT1076" s="1" t="s">
        <v>3097</v>
      </c>
      <c r="AU1076" s="3">
        <v>42171</v>
      </c>
      <c r="AV1076" s="1" t="s">
        <v>3783</v>
      </c>
      <c r="AW1076" t="str">
        <f t="shared" si="208"/>
        <v>96195615000190</v>
      </c>
      <c r="AX1076" s="12">
        <f t="shared" si="209"/>
        <v>912.57</v>
      </c>
      <c r="AY1076" s="12">
        <f t="shared" si="210"/>
        <v>0</v>
      </c>
      <c r="BA1076" t="str">
        <f t="shared" si="211"/>
        <v>16/06/2015;96195615000190;912,57;0,00</v>
      </c>
    </row>
    <row r="1077" spans="1:53" x14ac:dyDescent="0.2">
      <c r="A1077" s="1" t="s">
        <v>5346</v>
      </c>
      <c r="B1077" s="1" t="s">
        <v>2285</v>
      </c>
      <c r="C1077" s="3">
        <v>42165</v>
      </c>
      <c r="D1077" s="1" t="s">
        <v>3649</v>
      </c>
      <c r="E1077" s="1" t="s">
        <v>5387</v>
      </c>
      <c r="F1077" s="5">
        <v>174.81</v>
      </c>
      <c r="G1077" s="5">
        <v>174.81</v>
      </c>
      <c r="H1077" s="5">
        <v>20.98</v>
      </c>
      <c r="I1077" s="1" t="s">
        <v>5348</v>
      </c>
      <c r="J1077" s="5">
        <v>0</v>
      </c>
      <c r="K1077" s="5">
        <v>0</v>
      </c>
      <c r="L1077" s="1" t="s">
        <v>5349</v>
      </c>
      <c r="M1077" s="5">
        <v>0</v>
      </c>
      <c r="N1077" s="5">
        <v>0</v>
      </c>
      <c r="O1077" s="1" t="s">
        <v>5349</v>
      </c>
      <c r="P1077" s="5">
        <v>174.81</v>
      </c>
      <c r="Q1077" s="5">
        <v>2.88</v>
      </c>
      <c r="R1077" s="1" t="s">
        <v>5351</v>
      </c>
      <c r="S1077" s="5">
        <v>174.81</v>
      </c>
      <c r="T1077" s="5">
        <v>13.29</v>
      </c>
      <c r="U1077" s="1" t="s">
        <v>5351</v>
      </c>
      <c r="V1077" s="1" t="s">
        <v>5351</v>
      </c>
      <c r="W1077" s="1" t="s">
        <v>2286</v>
      </c>
      <c r="X1077" s="1" t="s">
        <v>5419</v>
      </c>
      <c r="Y1077" s="1" t="s">
        <v>2287</v>
      </c>
      <c r="Z1077" s="1" t="s">
        <v>2288</v>
      </c>
      <c r="AB1077" s="8" t="str">
        <f t="shared" si="200"/>
        <v>000156243</v>
      </c>
      <c r="AC1077" t="str">
        <f t="shared" si="201"/>
        <v>10/06/2015</v>
      </c>
      <c r="AD1077" t="str">
        <f t="shared" si="202"/>
        <v>11010481000132</v>
      </c>
      <c r="AE1077" s="9">
        <f t="shared" si="203"/>
        <v>174.81</v>
      </c>
      <c r="AF1077">
        <f t="shared" si="204"/>
        <v>0</v>
      </c>
      <c r="AH1077">
        <v>1000</v>
      </c>
      <c r="AI1077" s="10" t="s">
        <v>6204</v>
      </c>
      <c r="AJ1077">
        <v>3487</v>
      </c>
      <c r="AK1077" t="s">
        <v>4650</v>
      </c>
      <c r="AL1077">
        <v>1</v>
      </c>
      <c r="AM1077">
        <v>2</v>
      </c>
      <c r="AN1077" s="11" t="e">
        <f>VLOOKUP(TRIM(AK1077),[1]Sheet1!$V:$W,2,FALSE)</f>
        <v>#N/A</v>
      </c>
      <c r="AO1077" s="11">
        <f t="shared" si="205"/>
        <v>0</v>
      </c>
      <c r="AP1077" s="10">
        <f t="shared" si="206"/>
        <v>0</v>
      </c>
      <c r="AQ1077" s="10"/>
      <c r="AR1077" s="11" t="b">
        <f t="shared" si="207"/>
        <v>0</v>
      </c>
      <c r="AT1077" s="1" t="s">
        <v>3100</v>
      </c>
      <c r="AU1077" s="3">
        <v>42171</v>
      </c>
      <c r="AV1077" s="1" t="s">
        <v>3728</v>
      </c>
      <c r="AW1077" t="str">
        <f t="shared" si="208"/>
        <v>61188488000117</v>
      </c>
      <c r="AX1077" s="12">
        <f t="shared" si="209"/>
        <v>608.1</v>
      </c>
      <c r="AY1077" s="12">
        <f t="shared" si="210"/>
        <v>0</v>
      </c>
      <c r="BA1077" t="str">
        <f t="shared" si="211"/>
        <v>16/06/2015;61188488000117;608,10;0,00</v>
      </c>
    </row>
    <row r="1078" spans="1:53" x14ac:dyDescent="0.2">
      <c r="A1078" s="1" t="s">
        <v>5346</v>
      </c>
      <c r="B1078" s="1" t="s">
        <v>2285</v>
      </c>
      <c r="C1078" s="3">
        <v>42165</v>
      </c>
      <c r="D1078" s="1" t="s">
        <v>3649</v>
      </c>
      <c r="E1078" s="1" t="s">
        <v>5387</v>
      </c>
      <c r="F1078" s="5">
        <v>106.68</v>
      </c>
      <c r="G1078" s="5">
        <v>106.68</v>
      </c>
      <c r="H1078" s="5">
        <v>12.8</v>
      </c>
      <c r="I1078" s="1" t="s">
        <v>5348</v>
      </c>
      <c r="J1078" s="5">
        <v>0</v>
      </c>
      <c r="K1078" s="5">
        <v>0</v>
      </c>
      <c r="L1078" s="1" t="s">
        <v>5349</v>
      </c>
      <c r="M1078" s="5">
        <v>0</v>
      </c>
      <c r="N1078" s="5">
        <v>0</v>
      </c>
      <c r="O1078" s="1" t="s">
        <v>5349</v>
      </c>
      <c r="P1078" s="5">
        <v>106.68</v>
      </c>
      <c r="Q1078" s="5">
        <v>1.76</v>
      </c>
      <c r="R1078" s="1" t="s">
        <v>5351</v>
      </c>
      <c r="S1078" s="5">
        <v>106.68</v>
      </c>
      <c r="T1078" s="5">
        <v>8.11</v>
      </c>
      <c r="U1078" s="1" t="s">
        <v>5351</v>
      </c>
      <c r="V1078" s="1" t="s">
        <v>5351</v>
      </c>
      <c r="W1078" s="1" t="s">
        <v>2286</v>
      </c>
      <c r="X1078" s="1" t="s">
        <v>5559</v>
      </c>
      <c r="Y1078" s="1" t="s">
        <v>5947</v>
      </c>
      <c r="Z1078" s="1" t="s">
        <v>5948</v>
      </c>
      <c r="AB1078" s="8" t="str">
        <f t="shared" si="200"/>
        <v>000156243</v>
      </c>
      <c r="AC1078" t="str">
        <f t="shared" si="201"/>
        <v>10/06/2015</v>
      </c>
      <c r="AD1078" t="str">
        <f t="shared" si="202"/>
        <v>11010481000132</v>
      </c>
      <c r="AE1078" s="9">
        <f t="shared" si="203"/>
        <v>106.68</v>
      </c>
      <c r="AF1078">
        <f t="shared" si="204"/>
        <v>0</v>
      </c>
      <c r="AH1078">
        <v>1000</v>
      </c>
      <c r="AI1078" s="10" t="s">
        <v>6204</v>
      </c>
      <c r="AJ1078">
        <v>3487</v>
      </c>
      <c r="AK1078" t="s">
        <v>4653</v>
      </c>
      <c r="AL1078">
        <v>1</v>
      </c>
      <c r="AM1078">
        <v>1</v>
      </c>
      <c r="AN1078" s="11" t="e">
        <f>VLOOKUP(TRIM(AK1078),[1]Sheet1!$V:$W,2,FALSE)</f>
        <v>#N/A</v>
      </c>
      <c r="AO1078" s="11">
        <f t="shared" si="205"/>
        <v>0</v>
      </c>
      <c r="AP1078" s="10">
        <f t="shared" si="206"/>
        <v>0</v>
      </c>
      <c r="AQ1078" s="10"/>
      <c r="AR1078" s="11" t="b">
        <f t="shared" si="207"/>
        <v>0</v>
      </c>
      <c r="AT1078" s="1" t="s">
        <v>3101</v>
      </c>
      <c r="AU1078" s="3">
        <v>42171</v>
      </c>
      <c r="AV1078" s="1" t="s">
        <v>3102</v>
      </c>
      <c r="AW1078" t="str">
        <f t="shared" si="208"/>
        <v>00466591000197</v>
      </c>
      <c r="AX1078" s="12">
        <f t="shared" si="209"/>
        <v>611</v>
      </c>
      <c r="AY1078" s="12">
        <f t="shared" si="210"/>
        <v>0</v>
      </c>
      <c r="BA1078" t="str">
        <f t="shared" si="211"/>
        <v>16/06/2015;00466591000197;611,00;0,00</v>
      </c>
    </row>
    <row r="1079" spans="1:53" x14ac:dyDescent="0.2">
      <c r="A1079" s="1" t="s">
        <v>5346</v>
      </c>
      <c r="B1079" s="1" t="s">
        <v>2285</v>
      </c>
      <c r="C1079" s="3">
        <v>42165</v>
      </c>
      <c r="D1079" s="1" t="s">
        <v>3649</v>
      </c>
      <c r="E1079" s="1" t="s">
        <v>5387</v>
      </c>
      <c r="F1079" s="5">
        <v>174.81</v>
      </c>
      <c r="G1079" s="5">
        <v>174.81</v>
      </c>
      <c r="H1079" s="5">
        <v>20.98</v>
      </c>
      <c r="I1079" s="1" t="s">
        <v>5348</v>
      </c>
      <c r="J1079" s="5">
        <v>0</v>
      </c>
      <c r="K1079" s="5">
        <v>0</v>
      </c>
      <c r="L1079" s="1" t="s">
        <v>5349</v>
      </c>
      <c r="M1079" s="5">
        <v>0</v>
      </c>
      <c r="N1079" s="5">
        <v>0</v>
      </c>
      <c r="O1079" s="1" t="s">
        <v>5349</v>
      </c>
      <c r="P1079" s="5">
        <v>174.81</v>
      </c>
      <c r="Q1079" s="5">
        <v>2.88</v>
      </c>
      <c r="R1079" s="1" t="s">
        <v>5351</v>
      </c>
      <c r="S1079" s="5">
        <v>174.81</v>
      </c>
      <c r="T1079" s="5">
        <v>13.29</v>
      </c>
      <c r="U1079" s="1" t="s">
        <v>5351</v>
      </c>
      <c r="V1079" s="1" t="s">
        <v>5351</v>
      </c>
      <c r="W1079" s="1" t="s">
        <v>2286</v>
      </c>
      <c r="X1079" s="1" t="s">
        <v>5419</v>
      </c>
      <c r="Y1079" s="1" t="s">
        <v>5675</v>
      </c>
      <c r="Z1079" s="1" t="s">
        <v>5676</v>
      </c>
      <c r="AB1079" s="8" t="str">
        <f t="shared" si="200"/>
        <v>000156243</v>
      </c>
      <c r="AC1079" t="str">
        <f t="shared" si="201"/>
        <v>10/06/2015</v>
      </c>
      <c r="AD1079" t="str">
        <f t="shared" si="202"/>
        <v>11010481000132</v>
      </c>
      <c r="AE1079" s="9">
        <f t="shared" si="203"/>
        <v>174.81</v>
      </c>
      <c r="AF1079">
        <f t="shared" si="204"/>
        <v>0</v>
      </c>
      <c r="AH1079">
        <v>1000</v>
      </c>
      <c r="AI1079" s="10" t="s">
        <v>6204</v>
      </c>
      <c r="AJ1079">
        <v>3487</v>
      </c>
      <c r="AK1079" t="s">
        <v>5491</v>
      </c>
      <c r="AL1079">
        <v>1</v>
      </c>
      <c r="AM1079">
        <v>34</v>
      </c>
      <c r="AN1079" s="11" t="e">
        <f>VLOOKUP(TRIM(AK1079),[1]Sheet1!$V:$W,2,FALSE)</f>
        <v>#N/A</v>
      </c>
      <c r="AO1079" s="11">
        <f t="shared" si="205"/>
        <v>0</v>
      </c>
      <c r="AP1079" s="10">
        <f t="shared" si="206"/>
        <v>0</v>
      </c>
      <c r="AQ1079" s="10"/>
      <c r="AR1079" s="11" t="b">
        <f t="shared" si="207"/>
        <v>0</v>
      </c>
      <c r="AT1079" s="1" t="s">
        <v>3105</v>
      </c>
      <c r="AU1079" s="3">
        <v>42171</v>
      </c>
      <c r="AV1079" s="1" t="s">
        <v>3106</v>
      </c>
      <c r="AW1079" t="str">
        <f t="shared" si="208"/>
        <v>93785806000113</v>
      </c>
      <c r="AX1079" s="12">
        <f t="shared" si="209"/>
        <v>3465.87</v>
      </c>
      <c r="AY1079" s="12">
        <f t="shared" si="210"/>
        <v>0</v>
      </c>
      <c r="BA1079" t="str">
        <f t="shared" si="211"/>
        <v>16/06/2015;93785806000113;3465,87;0,00</v>
      </c>
    </row>
    <row r="1080" spans="1:53" x14ac:dyDescent="0.2">
      <c r="A1080" s="1" t="s">
        <v>5346</v>
      </c>
      <c r="B1080" s="1" t="s">
        <v>2285</v>
      </c>
      <c r="C1080" s="3">
        <v>42165</v>
      </c>
      <c r="D1080" s="1" t="s">
        <v>3649</v>
      </c>
      <c r="E1080" s="1" t="s">
        <v>5387</v>
      </c>
      <c r="F1080" s="5">
        <v>174.81</v>
      </c>
      <c r="G1080" s="5">
        <v>174.81</v>
      </c>
      <c r="H1080" s="5">
        <v>20.98</v>
      </c>
      <c r="I1080" s="1" t="s">
        <v>5348</v>
      </c>
      <c r="J1080" s="5">
        <v>0</v>
      </c>
      <c r="K1080" s="5">
        <v>0</v>
      </c>
      <c r="L1080" s="1" t="s">
        <v>5349</v>
      </c>
      <c r="M1080" s="5">
        <v>0</v>
      </c>
      <c r="N1080" s="5">
        <v>0</v>
      </c>
      <c r="O1080" s="1" t="s">
        <v>5349</v>
      </c>
      <c r="P1080" s="5">
        <v>174.81</v>
      </c>
      <c r="Q1080" s="5">
        <v>2.88</v>
      </c>
      <c r="R1080" s="1" t="s">
        <v>5351</v>
      </c>
      <c r="S1080" s="5">
        <v>174.81</v>
      </c>
      <c r="T1080" s="5">
        <v>13.29</v>
      </c>
      <c r="U1080" s="1" t="s">
        <v>5351</v>
      </c>
      <c r="V1080" s="1" t="s">
        <v>5351</v>
      </c>
      <c r="W1080" s="1" t="s">
        <v>2286</v>
      </c>
      <c r="X1080" s="1" t="s">
        <v>5419</v>
      </c>
      <c r="Y1080" s="1" t="s">
        <v>2289</v>
      </c>
      <c r="Z1080" s="1" t="s">
        <v>2290</v>
      </c>
      <c r="AB1080" s="8" t="str">
        <f t="shared" si="200"/>
        <v>000156243</v>
      </c>
      <c r="AC1080" t="str">
        <f t="shared" si="201"/>
        <v>10/06/2015</v>
      </c>
      <c r="AD1080" t="str">
        <f t="shared" si="202"/>
        <v>11010481000132</v>
      </c>
      <c r="AE1080" s="9">
        <f t="shared" si="203"/>
        <v>174.81</v>
      </c>
      <c r="AF1080">
        <f t="shared" si="204"/>
        <v>0</v>
      </c>
      <c r="AH1080">
        <v>1000</v>
      </c>
      <c r="AI1080" s="10" t="s">
        <v>6204</v>
      </c>
      <c r="AJ1080">
        <v>3487</v>
      </c>
      <c r="AK1080" t="s">
        <v>4632</v>
      </c>
      <c r="AL1080">
        <v>1</v>
      </c>
      <c r="AM1080">
        <v>1</v>
      </c>
      <c r="AN1080" s="11" t="e">
        <f>VLOOKUP(TRIM(AK1080),[1]Sheet1!$V:$W,2,FALSE)</f>
        <v>#N/A</v>
      </c>
      <c r="AO1080" s="11">
        <f t="shared" si="205"/>
        <v>0</v>
      </c>
      <c r="AP1080" s="10">
        <f t="shared" si="206"/>
        <v>0</v>
      </c>
      <c r="AQ1080" s="10"/>
      <c r="AR1080" s="11" t="b">
        <f t="shared" si="207"/>
        <v>0</v>
      </c>
      <c r="AT1080" s="1" t="s">
        <v>3109</v>
      </c>
      <c r="AU1080" s="3">
        <v>42171</v>
      </c>
      <c r="AV1080" s="1" t="s">
        <v>1837</v>
      </c>
      <c r="AW1080" t="str">
        <f t="shared" si="208"/>
        <v>43375930000132</v>
      </c>
      <c r="AX1080" s="12">
        <f t="shared" si="209"/>
        <v>80</v>
      </c>
      <c r="AY1080" s="12">
        <f t="shared" si="210"/>
        <v>0</v>
      </c>
      <c r="BA1080" t="str">
        <f t="shared" si="211"/>
        <v>16/06/2015;43375930000132;80,00;0,00</v>
      </c>
    </row>
    <row r="1081" spans="1:53" x14ac:dyDescent="0.2">
      <c r="A1081" s="1" t="s">
        <v>5346</v>
      </c>
      <c r="B1081" s="1" t="s">
        <v>2291</v>
      </c>
      <c r="C1081" s="3">
        <v>42165</v>
      </c>
      <c r="D1081" s="1" t="s">
        <v>3649</v>
      </c>
      <c r="E1081" s="1" t="s">
        <v>4804</v>
      </c>
      <c r="F1081" s="5">
        <v>1091.4000000000001</v>
      </c>
      <c r="G1081" s="5">
        <v>1091.4000000000001</v>
      </c>
      <c r="H1081" s="5">
        <v>76.400000000000006</v>
      </c>
      <c r="I1081" s="1" t="s">
        <v>5348</v>
      </c>
      <c r="J1081" s="5">
        <v>0</v>
      </c>
      <c r="K1081" s="5">
        <v>0</v>
      </c>
      <c r="L1081" s="1" t="s">
        <v>5349</v>
      </c>
      <c r="M1081" s="5">
        <v>0</v>
      </c>
      <c r="N1081" s="5">
        <v>0</v>
      </c>
      <c r="O1081" s="1" t="s">
        <v>5349</v>
      </c>
      <c r="P1081" s="5">
        <v>1091.4000000000001</v>
      </c>
      <c r="Q1081" s="5">
        <v>18.010000000000002</v>
      </c>
      <c r="R1081" s="1" t="s">
        <v>5351</v>
      </c>
      <c r="S1081" s="5">
        <v>1091.4000000000001</v>
      </c>
      <c r="T1081" s="5">
        <v>82.95</v>
      </c>
      <c r="U1081" s="1" t="s">
        <v>5351</v>
      </c>
      <c r="V1081" s="1" t="s">
        <v>5351</v>
      </c>
      <c r="W1081" s="1" t="s">
        <v>2292</v>
      </c>
      <c r="X1081" s="1" t="s">
        <v>5283</v>
      </c>
      <c r="Y1081" s="1" t="s">
        <v>2293</v>
      </c>
      <c r="Z1081" s="1" t="s">
        <v>2294</v>
      </c>
      <c r="AB1081" s="8" t="str">
        <f t="shared" si="200"/>
        <v>000156244</v>
      </c>
      <c r="AC1081" t="str">
        <f t="shared" si="201"/>
        <v>10/06/2015</v>
      </c>
      <c r="AD1081" t="str">
        <f t="shared" si="202"/>
        <v>61064929003275</v>
      </c>
      <c r="AE1081" s="9">
        <f t="shared" si="203"/>
        <v>1091.4000000000001</v>
      </c>
      <c r="AF1081">
        <f t="shared" si="204"/>
        <v>0</v>
      </c>
      <c r="AH1081">
        <v>1000</v>
      </c>
      <c r="AI1081" s="10" t="s">
        <v>6204</v>
      </c>
      <c r="AJ1081">
        <v>3487</v>
      </c>
      <c r="AK1081" t="s">
        <v>4629</v>
      </c>
      <c r="AL1081">
        <v>1</v>
      </c>
      <c r="AM1081">
        <v>12</v>
      </c>
      <c r="AN1081" s="11" t="e">
        <f>VLOOKUP(TRIM(AK1081),[1]Sheet1!$V:$W,2,FALSE)</f>
        <v>#N/A</v>
      </c>
      <c r="AO1081" s="11">
        <f t="shared" si="205"/>
        <v>0</v>
      </c>
      <c r="AP1081" s="10">
        <f t="shared" si="206"/>
        <v>0</v>
      </c>
      <c r="AQ1081" s="10"/>
      <c r="AR1081" s="11" t="b">
        <f t="shared" si="207"/>
        <v>0</v>
      </c>
      <c r="AT1081" s="1" t="s">
        <v>3110</v>
      </c>
      <c r="AU1081" s="3">
        <v>42171</v>
      </c>
      <c r="AV1081" s="1" t="s">
        <v>1837</v>
      </c>
      <c r="AW1081" t="str">
        <f t="shared" si="208"/>
        <v>43375930000132</v>
      </c>
      <c r="AX1081" s="12">
        <f t="shared" si="209"/>
        <v>80</v>
      </c>
      <c r="AY1081" s="12">
        <f t="shared" si="210"/>
        <v>0</v>
      </c>
      <c r="BA1081" t="str">
        <f t="shared" si="211"/>
        <v>16/06/2015;43375930000132;80,00;0,00</v>
      </c>
    </row>
    <row r="1082" spans="1:53" x14ac:dyDescent="0.2">
      <c r="A1082" s="1" t="s">
        <v>5346</v>
      </c>
      <c r="B1082" s="1" t="s">
        <v>2295</v>
      </c>
      <c r="C1082" s="3">
        <v>42165</v>
      </c>
      <c r="D1082" s="1" t="s">
        <v>3657</v>
      </c>
      <c r="E1082" s="1" t="s">
        <v>5347</v>
      </c>
      <c r="F1082" s="5">
        <v>357.03</v>
      </c>
      <c r="G1082" s="5">
        <v>357.03</v>
      </c>
      <c r="H1082" s="5">
        <v>64.27</v>
      </c>
      <c r="I1082" s="1" t="s">
        <v>5348</v>
      </c>
      <c r="J1082" s="5">
        <v>0</v>
      </c>
      <c r="K1082" s="5">
        <v>0</v>
      </c>
      <c r="L1082" s="1" t="s">
        <v>5349</v>
      </c>
      <c r="M1082" s="5">
        <v>0</v>
      </c>
      <c r="N1082" s="5">
        <v>0</v>
      </c>
      <c r="O1082" s="1" t="s">
        <v>5349</v>
      </c>
      <c r="P1082" s="5">
        <v>357.03</v>
      </c>
      <c r="Q1082" s="5">
        <v>5.89</v>
      </c>
      <c r="R1082" s="1" t="s">
        <v>5351</v>
      </c>
      <c r="S1082" s="5">
        <v>357.03</v>
      </c>
      <c r="T1082" s="5">
        <v>27.13</v>
      </c>
      <c r="U1082" s="1" t="s">
        <v>5351</v>
      </c>
      <c r="V1082" s="1" t="s">
        <v>5351</v>
      </c>
      <c r="W1082" s="1" t="s">
        <v>5668</v>
      </c>
      <c r="X1082" s="1" t="s">
        <v>5498</v>
      </c>
      <c r="Y1082" s="1" t="s">
        <v>5571</v>
      </c>
      <c r="Z1082" s="1" t="s">
        <v>5572</v>
      </c>
      <c r="AB1082" s="8" t="str">
        <f t="shared" si="200"/>
        <v>000156245</v>
      </c>
      <c r="AC1082" t="str">
        <f t="shared" si="201"/>
        <v>10/06/2015</v>
      </c>
      <c r="AD1082" t="str">
        <f t="shared" si="202"/>
        <v>59105999000348</v>
      </c>
      <c r="AE1082" s="9">
        <f t="shared" si="203"/>
        <v>357.03</v>
      </c>
      <c r="AF1082">
        <f t="shared" si="204"/>
        <v>0</v>
      </c>
      <c r="AH1082">
        <v>1000</v>
      </c>
      <c r="AI1082" s="10" t="s">
        <v>6204</v>
      </c>
      <c r="AJ1082">
        <v>3487</v>
      </c>
      <c r="AK1082" t="s">
        <v>4629</v>
      </c>
      <c r="AL1082">
        <v>1</v>
      </c>
      <c r="AM1082">
        <v>12</v>
      </c>
      <c r="AN1082" s="11" t="e">
        <f>VLOOKUP(TRIM(AK1082),[1]Sheet1!$V:$W,2,FALSE)</f>
        <v>#N/A</v>
      </c>
      <c r="AO1082" s="11">
        <f t="shared" si="205"/>
        <v>0</v>
      </c>
      <c r="AP1082" s="10">
        <f t="shared" si="206"/>
        <v>0</v>
      </c>
      <c r="AQ1082" s="10"/>
      <c r="AR1082" s="11" t="b">
        <f t="shared" si="207"/>
        <v>0</v>
      </c>
      <c r="AT1082" s="1" t="s">
        <v>3112</v>
      </c>
      <c r="AU1082" s="3">
        <v>42171</v>
      </c>
      <c r="AV1082" s="1" t="s">
        <v>3113</v>
      </c>
      <c r="AW1082" t="str">
        <f t="shared" si="208"/>
        <v>18459628000115</v>
      </c>
      <c r="AX1082" s="12">
        <f t="shared" si="209"/>
        <v>1828</v>
      </c>
      <c r="AY1082" s="12">
        <f t="shared" si="210"/>
        <v>0</v>
      </c>
      <c r="BA1082" t="str">
        <f t="shared" si="211"/>
        <v>16/06/2015;18459628000115;1828,00;0,00</v>
      </c>
    </row>
    <row r="1083" spans="1:53" x14ac:dyDescent="0.2">
      <c r="A1083" s="1" t="s">
        <v>5346</v>
      </c>
      <c r="B1083" s="1" t="s">
        <v>2296</v>
      </c>
      <c r="C1083" s="3">
        <v>42165</v>
      </c>
      <c r="D1083" s="1" t="s">
        <v>3662</v>
      </c>
      <c r="E1083" s="1" t="s">
        <v>5347</v>
      </c>
      <c r="F1083" s="5">
        <v>868.02</v>
      </c>
      <c r="G1083" s="5">
        <v>754.8</v>
      </c>
      <c r="H1083" s="5">
        <v>135.86000000000001</v>
      </c>
      <c r="I1083" s="1" t="s">
        <v>5348</v>
      </c>
      <c r="J1083" s="5">
        <v>0</v>
      </c>
      <c r="K1083" s="5">
        <v>0</v>
      </c>
      <c r="L1083" s="1" t="s">
        <v>5349</v>
      </c>
      <c r="M1083" s="5">
        <v>754.8</v>
      </c>
      <c r="N1083" s="5">
        <v>113.22</v>
      </c>
      <c r="O1083" s="1" t="s">
        <v>3642</v>
      </c>
      <c r="P1083" s="5">
        <v>754.8</v>
      </c>
      <c r="Q1083" s="5">
        <v>12.45</v>
      </c>
      <c r="R1083" s="1" t="s">
        <v>5351</v>
      </c>
      <c r="S1083" s="5">
        <v>754.8</v>
      </c>
      <c r="T1083" s="5">
        <v>57.36</v>
      </c>
      <c r="U1083" s="1" t="s">
        <v>5351</v>
      </c>
      <c r="V1083" s="1" t="s">
        <v>5351</v>
      </c>
      <c r="W1083" s="1" t="s">
        <v>5672</v>
      </c>
      <c r="X1083" s="1" t="s">
        <v>5408</v>
      </c>
      <c r="Y1083" s="1" t="s">
        <v>4216</v>
      </c>
      <c r="Z1083" s="1" t="s">
        <v>4217</v>
      </c>
      <c r="AB1083" s="8" t="str">
        <f t="shared" si="200"/>
        <v>000156246</v>
      </c>
      <c r="AC1083" t="str">
        <f t="shared" si="201"/>
        <v>10/06/2015</v>
      </c>
      <c r="AD1083" t="str">
        <f t="shared" si="202"/>
        <v>01192333001366</v>
      </c>
      <c r="AE1083" s="9">
        <f t="shared" si="203"/>
        <v>868.02</v>
      </c>
      <c r="AF1083">
        <f t="shared" si="204"/>
        <v>206.43269999999998</v>
      </c>
      <c r="AH1083">
        <v>1900</v>
      </c>
      <c r="AI1083" s="10" t="s">
        <v>6204</v>
      </c>
      <c r="AJ1083">
        <v>3488</v>
      </c>
      <c r="AK1083" t="s">
        <v>4654</v>
      </c>
      <c r="AL1083">
        <v>1</v>
      </c>
      <c r="AM1083">
        <v>5</v>
      </c>
      <c r="AN1083" s="11" t="e">
        <f>VLOOKUP(TRIM(AK1083),[1]Sheet1!$V:$W,2,FALSE)</f>
        <v>#N/A</v>
      </c>
      <c r="AO1083" s="11">
        <f t="shared" si="205"/>
        <v>0</v>
      </c>
      <c r="AP1083" s="10">
        <f t="shared" si="206"/>
        <v>0</v>
      </c>
      <c r="AQ1083" s="10"/>
      <c r="AR1083" s="11" t="b">
        <f t="shared" si="207"/>
        <v>0</v>
      </c>
      <c r="AT1083" s="1" t="s">
        <v>3116</v>
      </c>
      <c r="AU1083" s="3">
        <v>42171</v>
      </c>
      <c r="AV1083" s="1" t="s">
        <v>5541</v>
      </c>
      <c r="AW1083" t="str">
        <f t="shared" si="208"/>
        <v>04817052000106</v>
      </c>
      <c r="AX1083" s="12">
        <f t="shared" si="209"/>
        <v>139.82</v>
      </c>
      <c r="AY1083" s="12">
        <f t="shared" si="210"/>
        <v>0</v>
      </c>
      <c r="BA1083" t="str">
        <f t="shared" si="211"/>
        <v>16/06/2015;04817052000106;139,82;0,00</v>
      </c>
    </row>
    <row r="1084" spans="1:53" x14ac:dyDescent="0.2">
      <c r="A1084" s="1" t="s">
        <v>5346</v>
      </c>
      <c r="B1084" s="1" t="s">
        <v>2297</v>
      </c>
      <c r="C1084" s="3">
        <v>42165</v>
      </c>
      <c r="D1084" s="1" t="s">
        <v>3662</v>
      </c>
      <c r="E1084" s="1" t="s">
        <v>5347</v>
      </c>
      <c r="F1084" s="5">
        <v>551.30999999999995</v>
      </c>
      <c r="G1084" s="5">
        <v>479.4</v>
      </c>
      <c r="H1084" s="5">
        <v>86.29</v>
      </c>
      <c r="I1084" s="1" t="s">
        <v>5417</v>
      </c>
      <c r="J1084" s="5">
        <v>0</v>
      </c>
      <c r="K1084" s="5">
        <v>0</v>
      </c>
      <c r="L1084" s="1" t="s">
        <v>5349</v>
      </c>
      <c r="M1084" s="5">
        <v>479.4</v>
      </c>
      <c r="N1084" s="5">
        <v>71.91</v>
      </c>
      <c r="O1084" s="1" t="s">
        <v>3642</v>
      </c>
      <c r="P1084" s="5">
        <v>479.4</v>
      </c>
      <c r="Q1084" s="5">
        <v>7.91</v>
      </c>
      <c r="R1084" s="1" t="s">
        <v>5351</v>
      </c>
      <c r="S1084" s="5">
        <v>479.4</v>
      </c>
      <c r="T1084" s="5">
        <v>36.43</v>
      </c>
      <c r="U1084" s="1" t="s">
        <v>5351</v>
      </c>
      <c r="V1084" s="1" t="s">
        <v>5351</v>
      </c>
      <c r="W1084" s="1" t="s">
        <v>5672</v>
      </c>
      <c r="X1084" s="1" t="s">
        <v>5530</v>
      </c>
      <c r="Y1084" s="1" t="s">
        <v>2298</v>
      </c>
      <c r="Z1084" s="1" t="s">
        <v>2299</v>
      </c>
      <c r="AB1084" s="8" t="str">
        <f t="shared" si="200"/>
        <v>000156247</v>
      </c>
      <c r="AC1084" t="str">
        <f t="shared" si="201"/>
        <v>10/06/2015</v>
      </c>
      <c r="AD1084" t="str">
        <f t="shared" si="202"/>
        <v>01192333001366</v>
      </c>
      <c r="AE1084" s="9">
        <f t="shared" si="203"/>
        <v>551.30999999999995</v>
      </c>
      <c r="AF1084">
        <f t="shared" si="204"/>
        <v>133.91080199999999</v>
      </c>
      <c r="AH1084">
        <v>1900</v>
      </c>
      <c r="AI1084" s="10" t="s">
        <v>6204</v>
      </c>
      <c r="AJ1084">
        <v>3488</v>
      </c>
      <c r="AK1084" t="s">
        <v>4692</v>
      </c>
      <c r="AL1084">
        <v>1</v>
      </c>
      <c r="AM1084">
        <v>3</v>
      </c>
      <c r="AN1084" s="11" t="e">
        <f>VLOOKUP(TRIM(AK1084),[1]Sheet1!$V:$W,2,FALSE)</f>
        <v>#N/A</v>
      </c>
      <c r="AO1084" s="11">
        <f t="shared" si="205"/>
        <v>0</v>
      </c>
      <c r="AP1084" s="10">
        <f t="shared" si="206"/>
        <v>0</v>
      </c>
      <c r="AQ1084" s="10"/>
      <c r="AR1084" s="11" t="b">
        <f t="shared" si="207"/>
        <v>0</v>
      </c>
      <c r="AT1084" s="1" t="s">
        <v>3117</v>
      </c>
      <c r="AU1084" s="3">
        <v>42171</v>
      </c>
      <c r="AV1084" s="1" t="s">
        <v>2410</v>
      </c>
      <c r="AW1084" t="str">
        <f t="shared" si="208"/>
        <v>43375930000566</v>
      </c>
      <c r="AX1084" s="12">
        <f t="shared" si="209"/>
        <v>610.03</v>
      </c>
      <c r="AY1084" s="12">
        <f t="shared" si="210"/>
        <v>0</v>
      </c>
      <c r="BA1084" t="str">
        <f t="shared" si="211"/>
        <v>16/06/2015;43375930000566;610,03;0,00</v>
      </c>
    </row>
    <row r="1085" spans="1:53" x14ac:dyDescent="0.2">
      <c r="A1085" s="1" t="s">
        <v>5346</v>
      </c>
      <c r="B1085" s="1" t="s">
        <v>2300</v>
      </c>
      <c r="C1085" s="3">
        <v>42165</v>
      </c>
      <c r="D1085" s="1" t="s">
        <v>3662</v>
      </c>
      <c r="E1085" s="1" t="s">
        <v>5347</v>
      </c>
      <c r="F1085" s="5">
        <v>3155.36</v>
      </c>
      <c r="G1085" s="5">
        <v>2743.79</v>
      </c>
      <c r="H1085" s="5">
        <v>493.88</v>
      </c>
      <c r="I1085" s="1" t="s">
        <v>5348</v>
      </c>
      <c r="J1085" s="5">
        <v>0</v>
      </c>
      <c r="K1085" s="5">
        <v>0</v>
      </c>
      <c r="L1085" s="1" t="s">
        <v>5349</v>
      </c>
      <c r="M1085" s="5">
        <v>2743.79</v>
      </c>
      <c r="N1085" s="5">
        <v>411.57</v>
      </c>
      <c r="O1085" s="1" t="s">
        <v>3642</v>
      </c>
      <c r="P1085" s="5">
        <v>2743.79</v>
      </c>
      <c r="Q1085" s="5">
        <v>45.27</v>
      </c>
      <c r="R1085" s="1" t="s">
        <v>5351</v>
      </c>
      <c r="S1085" s="5">
        <v>2743.79</v>
      </c>
      <c r="T1085" s="5">
        <v>208.53</v>
      </c>
      <c r="U1085" s="1" t="s">
        <v>5351</v>
      </c>
      <c r="V1085" s="1" t="s">
        <v>5351</v>
      </c>
      <c r="W1085" s="1" t="s">
        <v>5672</v>
      </c>
      <c r="X1085" s="1" t="s">
        <v>5408</v>
      </c>
      <c r="Y1085" s="1" t="s">
        <v>5152</v>
      </c>
      <c r="Z1085" s="1" t="s">
        <v>3934</v>
      </c>
      <c r="AB1085" s="8" t="str">
        <f t="shared" si="200"/>
        <v>000156248</v>
      </c>
      <c r="AC1085" t="str">
        <f t="shared" si="201"/>
        <v>10/06/2015</v>
      </c>
      <c r="AD1085" t="str">
        <f t="shared" si="202"/>
        <v>01192333001366</v>
      </c>
      <c r="AE1085" s="9">
        <f t="shared" si="203"/>
        <v>3155.36</v>
      </c>
      <c r="AF1085">
        <f t="shared" si="204"/>
        <v>0</v>
      </c>
      <c r="AH1085">
        <v>1900</v>
      </c>
      <c r="AI1085" s="10" t="s">
        <v>6204</v>
      </c>
      <c r="AJ1085">
        <v>3488</v>
      </c>
      <c r="AK1085" t="s">
        <v>4656</v>
      </c>
      <c r="AL1085">
        <v>1</v>
      </c>
      <c r="AM1085">
        <v>1</v>
      </c>
      <c r="AN1085" s="11" t="e">
        <f>VLOOKUP(TRIM(AK1085),[1]Sheet1!$V:$W,2,FALSE)</f>
        <v>#N/A</v>
      </c>
      <c r="AO1085" s="11">
        <f t="shared" si="205"/>
        <v>0</v>
      </c>
      <c r="AP1085" s="10">
        <f t="shared" si="206"/>
        <v>0</v>
      </c>
      <c r="AQ1085" s="10"/>
      <c r="AR1085" s="11" t="b">
        <f t="shared" si="207"/>
        <v>0</v>
      </c>
      <c r="AT1085" s="1" t="s">
        <v>3119</v>
      </c>
      <c r="AU1085" s="3">
        <v>42171</v>
      </c>
      <c r="AV1085" s="1" t="s">
        <v>5541</v>
      </c>
      <c r="AW1085" t="str">
        <f t="shared" si="208"/>
        <v>04817052000106</v>
      </c>
      <c r="AX1085" s="12">
        <f t="shared" si="209"/>
        <v>288.58</v>
      </c>
      <c r="AY1085" s="12">
        <f t="shared" si="210"/>
        <v>0</v>
      </c>
      <c r="BA1085" t="str">
        <f t="shared" si="211"/>
        <v>16/06/2015;04817052000106;288,58;0,00</v>
      </c>
    </row>
    <row r="1086" spans="1:53" x14ac:dyDescent="0.2">
      <c r="A1086" s="1" t="s">
        <v>5346</v>
      </c>
      <c r="B1086" s="1" t="s">
        <v>2301</v>
      </c>
      <c r="C1086" s="3">
        <v>42165</v>
      </c>
      <c r="D1086" s="1" t="s">
        <v>3662</v>
      </c>
      <c r="E1086" s="1" t="s">
        <v>5347</v>
      </c>
      <c r="F1086" s="5">
        <v>755.55</v>
      </c>
      <c r="G1086" s="5">
        <v>657</v>
      </c>
      <c r="H1086" s="5">
        <v>118.26</v>
      </c>
      <c r="I1086" s="1" t="s">
        <v>5348</v>
      </c>
      <c r="J1086" s="5">
        <v>0</v>
      </c>
      <c r="K1086" s="5">
        <v>0</v>
      </c>
      <c r="L1086" s="1" t="s">
        <v>5349</v>
      </c>
      <c r="M1086" s="5">
        <v>657</v>
      </c>
      <c r="N1086" s="5">
        <v>98.55</v>
      </c>
      <c r="O1086" s="1" t="s">
        <v>3642</v>
      </c>
      <c r="P1086" s="5">
        <v>657</v>
      </c>
      <c r="Q1086" s="5">
        <v>10.84</v>
      </c>
      <c r="R1086" s="1" t="s">
        <v>5351</v>
      </c>
      <c r="S1086" s="5">
        <v>657</v>
      </c>
      <c r="T1086" s="5">
        <v>49.93</v>
      </c>
      <c r="U1086" s="1" t="s">
        <v>5351</v>
      </c>
      <c r="V1086" s="1" t="s">
        <v>5351</v>
      </c>
      <c r="W1086" s="1" t="s">
        <v>5672</v>
      </c>
      <c r="X1086" s="1" t="s">
        <v>5408</v>
      </c>
      <c r="Y1086" s="1" t="s">
        <v>4782</v>
      </c>
      <c r="Z1086" s="1" t="s">
        <v>3742</v>
      </c>
      <c r="AB1086" s="8" t="str">
        <f t="shared" si="200"/>
        <v>000156249</v>
      </c>
      <c r="AC1086" t="str">
        <f t="shared" si="201"/>
        <v>10/06/2015</v>
      </c>
      <c r="AD1086" t="str">
        <f t="shared" si="202"/>
        <v>01192333001366</v>
      </c>
      <c r="AE1086" s="9">
        <f t="shared" si="203"/>
        <v>755.55</v>
      </c>
      <c r="AF1086">
        <f t="shared" si="204"/>
        <v>0</v>
      </c>
      <c r="AH1086">
        <v>1900</v>
      </c>
      <c r="AI1086" s="10" t="s">
        <v>6204</v>
      </c>
      <c r="AJ1086">
        <v>3488</v>
      </c>
      <c r="AK1086" t="s">
        <v>4658</v>
      </c>
      <c r="AL1086">
        <v>1</v>
      </c>
      <c r="AM1086">
        <v>2</v>
      </c>
      <c r="AN1086" s="11" t="e">
        <f>VLOOKUP(TRIM(AK1086),[1]Sheet1!$V:$W,2,FALSE)</f>
        <v>#N/A</v>
      </c>
      <c r="AO1086" s="11">
        <f t="shared" si="205"/>
        <v>0</v>
      </c>
      <c r="AP1086" s="10">
        <f t="shared" si="206"/>
        <v>0</v>
      </c>
      <c r="AQ1086" s="10"/>
      <c r="AR1086" s="11" t="b">
        <f t="shared" si="207"/>
        <v>0</v>
      </c>
      <c r="AT1086" s="1" t="s">
        <v>3120</v>
      </c>
      <c r="AU1086" s="3">
        <v>42171</v>
      </c>
      <c r="AV1086" s="1" t="s">
        <v>3904</v>
      </c>
      <c r="AW1086" t="str">
        <f t="shared" si="208"/>
        <v>60398369000800</v>
      </c>
      <c r="AX1086" s="12">
        <f t="shared" si="209"/>
        <v>1144.17</v>
      </c>
      <c r="AY1086" s="12">
        <f t="shared" si="210"/>
        <v>309.45</v>
      </c>
      <c r="BA1086" t="str">
        <f t="shared" si="211"/>
        <v>16/06/2015;60398369000800;1144,17;309,45</v>
      </c>
    </row>
    <row r="1087" spans="1:53" x14ac:dyDescent="0.2">
      <c r="A1087" s="1" t="s">
        <v>5346</v>
      </c>
      <c r="B1087" s="1" t="s">
        <v>2302</v>
      </c>
      <c r="C1087" s="3">
        <v>42165</v>
      </c>
      <c r="D1087" s="1" t="s">
        <v>3662</v>
      </c>
      <c r="E1087" s="1" t="s">
        <v>5347</v>
      </c>
      <c r="F1087" s="5">
        <v>1572.89</v>
      </c>
      <c r="G1087" s="5">
        <v>1367.73</v>
      </c>
      <c r="H1087" s="5">
        <v>246.19</v>
      </c>
      <c r="I1087" s="1" t="s">
        <v>5042</v>
      </c>
      <c r="J1087" s="5">
        <v>0</v>
      </c>
      <c r="K1087" s="5">
        <v>0</v>
      </c>
      <c r="L1087" s="1" t="s">
        <v>5349</v>
      </c>
      <c r="M1087" s="5">
        <v>1367.73</v>
      </c>
      <c r="N1087" s="5">
        <v>205.16</v>
      </c>
      <c r="O1087" s="1" t="s">
        <v>3642</v>
      </c>
      <c r="P1087" s="5">
        <v>1367.73</v>
      </c>
      <c r="Q1087" s="5">
        <v>22.57</v>
      </c>
      <c r="R1087" s="1" t="s">
        <v>5351</v>
      </c>
      <c r="S1087" s="5">
        <v>1367.73</v>
      </c>
      <c r="T1087" s="5">
        <v>103.95</v>
      </c>
      <c r="U1087" s="1" t="s">
        <v>5351</v>
      </c>
      <c r="V1087" s="1" t="s">
        <v>5351</v>
      </c>
      <c r="W1087" s="1" t="s">
        <v>3744</v>
      </c>
      <c r="X1087" s="1" t="s">
        <v>5408</v>
      </c>
      <c r="Y1087" s="1" t="s">
        <v>3749</v>
      </c>
      <c r="Z1087" s="1" t="s">
        <v>3750</v>
      </c>
      <c r="AB1087" s="8" t="str">
        <f t="shared" si="200"/>
        <v>000156250</v>
      </c>
      <c r="AC1087" t="str">
        <f t="shared" si="201"/>
        <v>10/06/2015</v>
      </c>
      <c r="AD1087" t="str">
        <f t="shared" si="202"/>
        <v>76487032000206</v>
      </c>
      <c r="AE1087" s="9">
        <f t="shared" si="203"/>
        <v>1572.89</v>
      </c>
      <c r="AF1087">
        <f t="shared" si="204"/>
        <v>0</v>
      </c>
      <c r="AH1087">
        <v>1900</v>
      </c>
      <c r="AI1087" s="10" t="s">
        <v>6204</v>
      </c>
      <c r="AJ1087">
        <v>3488</v>
      </c>
      <c r="AK1087" t="s">
        <v>4659</v>
      </c>
      <c r="AL1087">
        <v>1</v>
      </c>
      <c r="AM1087">
        <v>4</v>
      </c>
      <c r="AN1087" s="11" t="e">
        <f>VLOOKUP(TRIM(AK1087),[1]Sheet1!$V:$W,2,FALSE)</f>
        <v>#N/A</v>
      </c>
      <c r="AO1087" s="11">
        <f t="shared" si="205"/>
        <v>0</v>
      </c>
      <c r="AP1087" s="10">
        <f t="shared" si="206"/>
        <v>0</v>
      </c>
      <c r="AQ1087" s="10"/>
      <c r="AR1087" s="11" t="b">
        <f t="shared" si="207"/>
        <v>0</v>
      </c>
      <c r="AT1087" s="1" t="s">
        <v>3121</v>
      </c>
      <c r="AU1087" s="3">
        <v>42171</v>
      </c>
      <c r="AV1087" s="1" t="s">
        <v>3974</v>
      </c>
      <c r="AW1087" t="str">
        <f t="shared" si="208"/>
        <v>59104422002446</v>
      </c>
      <c r="AX1087" s="12">
        <f t="shared" si="209"/>
        <v>61.06</v>
      </c>
      <c r="AY1087" s="12">
        <f t="shared" si="210"/>
        <v>8.5384489300000013</v>
      </c>
      <c r="BA1087" t="str">
        <f t="shared" si="211"/>
        <v>16/06/2015;59104422002446;61,06;8,54</v>
      </c>
    </row>
    <row r="1088" spans="1:53" x14ac:dyDescent="0.2">
      <c r="A1088" s="1" t="s">
        <v>5346</v>
      </c>
      <c r="B1088" s="1" t="s">
        <v>2303</v>
      </c>
      <c r="C1088" s="3">
        <v>42165</v>
      </c>
      <c r="D1088" s="1" t="s">
        <v>3662</v>
      </c>
      <c r="E1088" s="1" t="s">
        <v>5347</v>
      </c>
      <c r="F1088" s="5">
        <v>722.22</v>
      </c>
      <c r="G1088" s="5">
        <v>628.02</v>
      </c>
      <c r="H1088" s="5">
        <v>113.04</v>
      </c>
      <c r="I1088" s="1" t="s">
        <v>5348</v>
      </c>
      <c r="J1088" s="5">
        <v>0</v>
      </c>
      <c r="K1088" s="5">
        <v>0</v>
      </c>
      <c r="L1088" s="1" t="s">
        <v>5349</v>
      </c>
      <c r="M1088" s="5">
        <v>628.02</v>
      </c>
      <c r="N1088" s="5">
        <v>94.2</v>
      </c>
      <c r="O1088" s="1" t="s">
        <v>3642</v>
      </c>
      <c r="P1088" s="5">
        <v>628.02</v>
      </c>
      <c r="Q1088" s="5">
        <v>10.36</v>
      </c>
      <c r="R1088" s="1" t="s">
        <v>5351</v>
      </c>
      <c r="S1088" s="5">
        <v>628.02</v>
      </c>
      <c r="T1088" s="5">
        <v>47.73</v>
      </c>
      <c r="U1088" s="1" t="s">
        <v>5351</v>
      </c>
      <c r="V1088" s="1" t="s">
        <v>5351</v>
      </c>
      <c r="W1088" s="1" t="s">
        <v>5668</v>
      </c>
      <c r="X1088" s="1" t="s">
        <v>5408</v>
      </c>
      <c r="Y1088" s="1" t="s">
        <v>3738</v>
      </c>
      <c r="Z1088" s="1" t="s">
        <v>3739</v>
      </c>
      <c r="AB1088" s="8" t="str">
        <f t="shared" si="200"/>
        <v>000156251</v>
      </c>
      <c r="AC1088" t="str">
        <f t="shared" si="201"/>
        <v>10/06/2015</v>
      </c>
      <c r="AD1088" t="str">
        <f t="shared" si="202"/>
        <v>59105999000348</v>
      </c>
      <c r="AE1088" s="9">
        <f t="shared" si="203"/>
        <v>722.22</v>
      </c>
      <c r="AF1088">
        <f t="shared" si="204"/>
        <v>0</v>
      </c>
      <c r="AH1088">
        <v>1900</v>
      </c>
      <c r="AI1088" s="10" t="s">
        <v>6204</v>
      </c>
      <c r="AJ1088">
        <v>3488</v>
      </c>
      <c r="AK1088" t="s">
        <v>4660</v>
      </c>
      <c r="AL1088">
        <v>1</v>
      </c>
      <c r="AM1088">
        <v>2</v>
      </c>
      <c r="AN1088" s="11" t="e">
        <f>VLOOKUP(TRIM(AK1088),[1]Sheet1!$V:$W,2,FALSE)</f>
        <v>#N/A</v>
      </c>
      <c r="AO1088" s="11">
        <f t="shared" si="205"/>
        <v>0</v>
      </c>
      <c r="AP1088" s="10">
        <f t="shared" si="206"/>
        <v>0</v>
      </c>
      <c r="AQ1088" s="10"/>
      <c r="AR1088" s="11" t="b">
        <f t="shared" si="207"/>
        <v>0</v>
      </c>
      <c r="AT1088" s="1" t="s">
        <v>3122</v>
      </c>
      <c r="AU1088" s="3">
        <v>42171</v>
      </c>
      <c r="AV1088" s="1" t="s">
        <v>2080</v>
      </c>
      <c r="AW1088" t="str">
        <f t="shared" si="208"/>
        <v>61064838008975</v>
      </c>
      <c r="AX1088" s="12">
        <f t="shared" si="209"/>
        <v>1283.3900000000001</v>
      </c>
      <c r="AY1088" s="12">
        <f t="shared" si="210"/>
        <v>309.45</v>
      </c>
      <c r="BA1088" t="str">
        <f t="shared" si="211"/>
        <v>16/06/2015;61064838008975;1283,39;309,45</v>
      </c>
    </row>
    <row r="1089" spans="1:53" x14ac:dyDescent="0.2">
      <c r="A1089" s="1" t="s">
        <v>5346</v>
      </c>
      <c r="B1089" s="1" t="s">
        <v>2304</v>
      </c>
      <c r="C1089" s="3">
        <v>42165</v>
      </c>
      <c r="D1089" s="1" t="s">
        <v>3641</v>
      </c>
      <c r="E1089" s="1" t="s">
        <v>5382</v>
      </c>
      <c r="F1089" s="5">
        <v>2069.1999999999998</v>
      </c>
      <c r="G1089" s="5">
        <v>1799.3</v>
      </c>
      <c r="H1089" s="5">
        <v>71.97</v>
      </c>
      <c r="I1089" s="1" t="s">
        <v>5042</v>
      </c>
      <c r="J1089" s="5">
        <v>0</v>
      </c>
      <c r="K1089" s="5">
        <v>0</v>
      </c>
      <c r="L1089" s="1" t="s">
        <v>5349</v>
      </c>
      <c r="M1089" s="5">
        <v>1799.3</v>
      </c>
      <c r="N1089" s="5">
        <v>269.89999999999998</v>
      </c>
      <c r="O1089" s="1" t="s">
        <v>3642</v>
      </c>
      <c r="P1089" s="5">
        <v>1799.3</v>
      </c>
      <c r="Q1089" s="5">
        <v>29.69</v>
      </c>
      <c r="R1089" s="1" t="s">
        <v>5351</v>
      </c>
      <c r="S1089" s="5">
        <v>1799.3</v>
      </c>
      <c r="T1089" s="5">
        <v>136.75</v>
      </c>
      <c r="U1089" s="1" t="s">
        <v>5351</v>
      </c>
      <c r="V1089" s="1" t="s">
        <v>5351</v>
      </c>
      <c r="W1089" s="1" t="s">
        <v>4135</v>
      </c>
      <c r="X1089" s="1" t="s">
        <v>5408</v>
      </c>
      <c r="Y1089" s="1" t="s">
        <v>3747</v>
      </c>
      <c r="Z1089" s="1" t="s">
        <v>3748</v>
      </c>
      <c r="AB1089" s="8" t="str">
        <f t="shared" si="200"/>
        <v>000156252</v>
      </c>
      <c r="AC1089" t="str">
        <f t="shared" si="201"/>
        <v>10/06/2015</v>
      </c>
      <c r="AD1089" t="str">
        <f t="shared" si="202"/>
        <v>76487032000125</v>
      </c>
      <c r="AE1089" s="9">
        <f t="shared" si="203"/>
        <v>2069.1999999999998</v>
      </c>
      <c r="AF1089">
        <f t="shared" si="204"/>
        <v>0</v>
      </c>
      <c r="AH1089">
        <v>1900</v>
      </c>
      <c r="AI1089" s="10" t="s">
        <v>6204</v>
      </c>
      <c r="AJ1089">
        <v>3488</v>
      </c>
      <c r="AK1089" t="s">
        <v>5501</v>
      </c>
      <c r="AL1089">
        <v>1</v>
      </c>
      <c r="AM1089">
        <v>11</v>
      </c>
      <c r="AN1089" s="11" t="e">
        <f>VLOOKUP(TRIM(AK1089),[1]Sheet1!$V:$W,2,FALSE)</f>
        <v>#N/A</v>
      </c>
      <c r="AO1089" s="11">
        <f t="shared" si="205"/>
        <v>0</v>
      </c>
      <c r="AP1089" s="10">
        <f t="shared" si="206"/>
        <v>0</v>
      </c>
      <c r="AQ1089" s="10"/>
      <c r="AR1089" s="11" t="b">
        <f t="shared" si="207"/>
        <v>0</v>
      </c>
      <c r="AT1089" s="1" t="s">
        <v>3123</v>
      </c>
      <c r="AU1089" s="3">
        <v>42171</v>
      </c>
      <c r="AV1089" s="1" t="s">
        <v>5580</v>
      </c>
      <c r="AW1089" t="str">
        <f t="shared" si="208"/>
        <v>59578948000171</v>
      </c>
      <c r="AX1089" s="12">
        <f t="shared" si="209"/>
        <v>4751.75</v>
      </c>
      <c r="AY1089" s="12">
        <f t="shared" si="210"/>
        <v>0</v>
      </c>
      <c r="BA1089" t="str">
        <f t="shared" si="211"/>
        <v>16/06/2015;59578948000171;4751,75;0,00</v>
      </c>
    </row>
    <row r="1090" spans="1:53" x14ac:dyDescent="0.2">
      <c r="A1090" s="1" t="s">
        <v>5346</v>
      </c>
      <c r="B1090" s="1" t="s">
        <v>2304</v>
      </c>
      <c r="C1090" s="3">
        <v>42165</v>
      </c>
      <c r="D1090" s="1" t="s">
        <v>3641</v>
      </c>
      <c r="E1090" s="1" t="s">
        <v>5382</v>
      </c>
      <c r="F1090" s="5">
        <v>231.29</v>
      </c>
      <c r="G1090" s="5">
        <v>201.12</v>
      </c>
      <c r="H1090" s="5">
        <v>8.0399999999999991</v>
      </c>
      <c r="I1090" s="1" t="s">
        <v>5042</v>
      </c>
      <c r="J1090" s="5">
        <v>0</v>
      </c>
      <c r="K1090" s="5">
        <v>0</v>
      </c>
      <c r="L1090" s="1" t="s">
        <v>5349</v>
      </c>
      <c r="M1090" s="5">
        <v>201.12</v>
      </c>
      <c r="N1090" s="5">
        <v>30.17</v>
      </c>
      <c r="O1090" s="1" t="s">
        <v>3642</v>
      </c>
      <c r="P1090" s="5">
        <v>201.12</v>
      </c>
      <c r="Q1090" s="5">
        <v>3.32</v>
      </c>
      <c r="R1090" s="1" t="s">
        <v>5351</v>
      </c>
      <c r="S1090" s="5">
        <v>201.12</v>
      </c>
      <c r="T1090" s="5">
        <v>15.29</v>
      </c>
      <c r="U1090" s="1" t="s">
        <v>5351</v>
      </c>
      <c r="V1090" s="1" t="s">
        <v>5351</v>
      </c>
      <c r="W1090" s="1" t="s">
        <v>4135</v>
      </c>
      <c r="X1090" s="1" t="s">
        <v>5408</v>
      </c>
      <c r="Y1090" s="1" t="s">
        <v>3755</v>
      </c>
      <c r="Z1090" s="1" t="s">
        <v>3756</v>
      </c>
      <c r="AB1090" s="8" t="str">
        <f t="shared" si="200"/>
        <v>000156252</v>
      </c>
      <c r="AC1090" t="str">
        <f t="shared" si="201"/>
        <v>10/06/2015</v>
      </c>
      <c r="AD1090" t="str">
        <f t="shared" si="202"/>
        <v>76487032000125</v>
      </c>
      <c r="AE1090" s="9">
        <f t="shared" si="203"/>
        <v>231.29</v>
      </c>
      <c r="AF1090">
        <f t="shared" si="204"/>
        <v>0</v>
      </c>
      <c r="AH1090">
        <v>1900</v>
      </c>
      <c r="AI1090" s="10" t="s">
        <v>6204</v>
      </c>
      <c r="AJ1090">
        <v>3488</v>
      </c>
      <c r="AK1090" t="s">
        <v>4661</v>
      </c>
      <c r="AL1090">
        <v>1</v>
      </c>
      <c r="AM1090">
        <v>2</v>
      </c>
      <c r="AN1090" s="11" t="e">
        <f>VLOOKUP(TRIM(AK1090),[1]Sheet1!$V:$W,2,FALSE)</f>
        <v>#N/A</v>
      </c>
      <c r="AO1090" s="11">
        <f t="shared" si="205"/>
        <v>0</v>
      </c>
      <c r="AP1090" s="10">
        <f t="shared" si="206"/>
        <v>0</v>
      </c>
      <c r="AQ1090" s="10"/>
      <c r="AR1090" s="11" t="b">
        <f t="shared" si="207"/>
        <v>0</v>
      </c>
      <c r="AT1090" s="1" t="s">
        <v>3124</v>
      </c>
      <c r="AU1090" s="3">
        <v>42171</v>
      </c>
      <c r="AV1090" s="1" t="s">
        <v>1969</v>
      </c>
      <c r="AW1090" t="str">
        <f t="shared" si="208"/>
        <v>86720729000158</v>
      </c>
      <c r="AX1090" s="12">
        <f t="shared" si="209"/>
        <v>2132.84</v>
      </c>
      <c r="AY1090" s="12">
        <f t="shared" si="210"/>
        <v>928.34999999999991</v>
      </c>
      <c r="BA1090" t="str">
        <f t="shared" si="211"/>
        <v>16/06/2015;86720729000158;2132,84;928,35</v>
      </c>
    </row>
    <row r="1091" spans="1:53" x14ac:dyDescent="0.2">
      <c r="A1091" s="1" t="s">
        <v>5346</v>
      </c>
      <c r="B1091" s="1" t="s">
        <v>2304</v>
      </c>
      <c r="C1091" s="3">
        <v>42165</v>
      </c>
      <c r="D1091" s="1" t="s">
        <v>3641</v>
      </c>
      <c r="E1091" s="1" t="s">
        <v>5382</v>
      </c>
      <c r="F1091" s="5">
        <v>1550.75</v>
      </c>
      <c r="G1091" s="5">
        <v>1550.75</v>
      </c>
      <c r="H1091" s="5">
        <v>62.03</v>
      </c>
      <c r="I1091" s="1" t="s">
        <v>5558</v>
      </c>
      <c r="J1091" s="5">
        <v>0</v>
      </c>
      <c r="K1091" s="5">
        <v>0</v>
      </c>
      <c r="L1091" s="1" t="s">
        <v>5349</v>
      </c>
      <c r="M1091" s="5">
        <v>0</v>
      </c>
      <c r="N1091" s="5">
        <v>0</v>
      </c>
      <c r="O1091" s="1" t="s">
        <v>5349</v>
      </c>
      <c r="P1091" s="5">
        <v>1550.75</v>
      </c>
      <c r="Q1091" s="5">
        <v>25.59</v>
      </c>
      <c r="R1091" s="1" t="s">
        <v>5351</v>
      </c>
      <c r="S1091" s="5">
        <v>1550.75</v>
      </c>
      <c r="T1091" s="5">
        <v>117.86</v>
      </c>
      <c r="U1091" s="1" t="s">
        <v>5351</v>
      </c>
      <c r="V1091" s="1" t="s">
        <v>5351</v>
      </c>
      <c r="W1091" s="1" t="s">
        <v>4135</v>
      </c>
      <c r="X1091" s="1" t="s">
        <v>5685</v>
      </c>
      <c r="Y1091" s="1" t="s">
        <v>3751</v>
      </c>
      <c r="Z1091" s="1" t="s">
        <v>3752</v>
      </c>
      <c r="AB1091" s="8" t="str">
        <f t="shared" ref="AB1091:AB1154" si="212">B1091</f>
        <v>000156252</v>
      </c>
      <c r="AC1091" t="str">
        <f t="shared" ref="AC1091:AC1154" si="213">TEXT(C1091,"dd/mm/aaaa")</f>
        <v>10/06/2015</v>
      </c>
      <c r="AD1091" t="str">
        <f t="shared" ref="AD1091:AD1154" si="214">VLOOKUP(W1091*1,AH:AI,2,FALSE)</f>
        <v>76487032000125</v>
      </c>
      <c r="AE1091" s="9">
        <f t="shared" ref="AE1091:AE1154" si="215">F1091*1</f>
        <v>1550.75</v>
      </c>
      <c r="AF1091">
        <f t="shared" ref="AF1091:AF1154" si="216">SUMIF(AJ:AJ,B1091,AP:AP)</f>
        <v>0</v>
      </c>
      <c r="AH1091">
        <v>1900</v>
      </c>
      <c r="AI1091" s="10" t="s">
        <v>6204</v>
      </c>
      <c r="AJ1091">
        <v>3488</v>
      </c>
      <c r="AK1091" t="s">
        <v>6000</v>
      </c>
      <c r="AL1091">
        <v>1</v>
      </c>
      <c r="AM1091">
        <v>12</v>
      </c>
      <c r="AN1091" s="11" t="e">
        <f>VLOOKUP(TRIM(AK1091),[1]Sheet1!$V:$W,2,FALSE)</f>
        <v>#N/A</v>
      </c>
      <c r="AO1091" s="11">
        <f t="shared" ref="AO1091:AO1154" si="217">IF(ISNA(AN1091),0,AN1091)</f>
        <v>0</v>
      </c>
      <c r="AP1091" s="10">
        <f t="shared" ref="AP1091:AP1154" si="218">AO1091*AM1091</f>
        <v>0</v>
      </c>
      <c r="AQ1091" s="10"/>
      <c r="AR1091" s="11" t="b">
        <f t="shared" ref="AR1091:AR1154" si="219">ABS(AY1091)&gt;ABS(AX1091)</f>
        <v>0</v>
      </c>
      <c r="AT1091" s="1" t="s">
        <v>3125</v>
      </c>
      <c r="AU1091" s="3">
        <v>42171</v>
      </c>
      <c r="AV1091" s="1" t="s">
        <v>3669</v>
      </c>
      <c r="AW1091" t="str">
        <f t="shared" ref="AW1091:AW1154" si="220">VLOOKUP(AV1091*1,AH:AI,2,FALSE)</f>
        <v>56545742000157</v>
      </c>
      <c r="AX1091" s="12">
        <f t="shared" ref="AX1091:AX1154" si="221">SUMIF(AB:AB,AT1091,AE:AE)</f>
        <v>7109.46</v>
      </c>
      <c r="AY1091" s="12">
        <f t="shared" ref="AY1091:AY1154" si="222">VLOOKUP(AT1091,AB:AF,5,FALSE)</f>
        <v>3094.5</v>
      </c>
      <c r="BA1091" t="str">
        <f t="shared" ref="BA1091:BA1154" si="223">TEXT(AU1091,"dd/mm/aaaa")&amp;";"&amp;AW1091&amp;";"&amp;TEXT(AX1091,"0,00")&amp;";"&amp;TEXT(AY1091,"0,00")</f>
        <v>16/06/2015;56545742000157;7109,46;3094,50</v>
      </c>
    </row>
    <row r="1092" spans="1:53" x14ac:dyDescent="0.2">
      <c r="A1092" s="1" t="s">
        <v>5346</v>
      </c>
      <c r="B1092" s="1" t="s">
        <v>2304</v>
      </c>
      <c r="C1092" s="3">
        <v>42165</v>
      </c>
      <c r="D1092" s="1" t="s">
        <v>3649</v>
      </c>
      <c r="E1092" s="1" t="s">
        <v>5382</v>
      </c>
      <c r="F1092" s="5">
        <v>1017.4</v>
      </c>
      <c r="G1092" s="5">
        <v>1017.4</v>
      </c>
      <c r="H1092" s="5">
        <v>122.09</v>
      </c>
      <c r="I1092" s="1" t="s">
        <v>5348</v>
      </c>
      <c r="J1092" s="5">
        <v>0</v>
      </c>
      <c r="K1092" s="5">
        <v>0</v>
      </c>
      <c r="L1092" s="1" t="s">
        <v>5349</v>
      </c>
      <c r="M1092" s="5">
        <v>0</v>
      </c>
      <c r="N1092" s="5">
        <v>0</v>
      </c>
      <c r="O1092" s="1" t="s">
        <v>5349</v>
      </c>
      <c r="P1092" s="5">
        <v>1017.4</v>
      </c>
      <c r="Q1092" s="5">
        <v>16.79</v>
      </c>
      <c r="R1092" s="1" t="s">
        <v>5351</v>
      </c>
      <c r="S1092" s="5">
        <v>1017.4</v>
      </c>
      <c r="T1092" s="5">
        <v>77.319999999999993</v>
      </c>
      <c r="U1092" s="1" t="s">
        <v>5351</v>
      </c>
      <c r="V1092" s="1" t="s">
        <v>5351</v>
      </c>
      <c r="W1092" s="1" t="s">
        <v>4135</v>
      </c>
      <c r="X1092" s="1" t="s">
        <v>5498</v>
      </c>
      <c r="Y1092" s="1" t="s">
        <v>5571</v>
      </c>
      <c r="Z1092" s="1" t="s">
        <v>4540</v>
      </c>
      <c r="AB1092" s="8" t="str">
        <f t="shared" si="212"/>
        <v>000156252</v>
      </c>
      <c r="AC1092" t="str">
        <f t="shared" si="213"/>
        <v>10/06/2015</v>
      </c>
      <c r="AD1092" t="str">
        <f t="shared" si="214"/>
        <v>76487032000125</v>
      </c>
      <c r="AE1092" s="9">
        <f t="shared" si="215"/>
        <v>1017.4</v>
      </c>
      <c r="AF1092">
        <f t="shared" si="216"/>
        <v>0</v>
      </c>
      <c r="AH1092">
        <v>1900</v>
      </c>
      <c r="AI1092" s="10" t="s">
        <v>6204</v>
      </c>
      <c r="AJ1092">
        <v>3488</v>
      </c>
      <c r="AK1092" t="s">
        <v>4662</v>
      </c>
      <c r="AL1092">
        <v>1</v>
      </c>
      <c r="AM1092">
        <v>20</v>
      </c>
      <c r="AN1092" s="11" t="e">
        <f>VLOOKUP(TRIM(AK1092),[1]Sheet1!$V:$W,2,FALSE)</f>
        <v>#N/A</v>
      </c>
      <c r="AO1092" s="11">
        <f t="shared" si="217"/>
        <v>0</v>
      </c>
      <c r="AP1092" s="10">
        <f t="shared" si="218"/>
        <v>0</v>
      </c>
      <c r="AQ1092" s="10"/>
      <c r="AR1092" s="11" t="b">
        <f t="shared" si="219"/>
        <v>0</v>
      </c>
      <c r="AT1092" s="1" t="s">
        <v>3126</v>
      </c>
      <c r="AU1092" s="3">
        <v>42171</v>
      </c>
      <c r="AV1092" s="1" t="s">
        <v>5668</v>
      </c>
      <c r="AW1092" t="str">
        <f t="shared" si="220"/>
        <v>59105999000348</v>
      </c>
      <c r="AX1092" s="12">
        <f t="shared" si="221"/>
        <v>1083.33</v>
      </c>
      <c r="AY1092" s="12">
        <f t="shared" si="222"/>
        <v>0</v>
      </c>
      <c r="BA1092" t="str">
        <f t="shared" si="223"/>
        <v>16/06/2015;59105999000348;1083,33;0,00</v>
      </c>
    </row>
    <row r="1093" spans="1:53" x14ac:dyDescent="0.2">
      <c r="A1093" s="1" t="s">
        <v>5346</v>
      </c>
      <c r="B1093" s="1" t="s">
        <v>2305</v>
      </c>
      <c r="C1093" s="3">
        <v>42165</v>
      </c>
      <c r="D1093" s="1" t="s">
        <v>3662</v>
      </c>
      <c r="E1093" s="1" t="s">
        <v>5347</v>
      </c>
      <c r="F1093" s="5">
        <v>2588.84</v>
      </c>
      <c r="G1093" s="5">
        <v>2588.84</v>
      </c>
      <c r="H1093" s="5">
        <v>465.99</v>
      </c>
      <c r="I1093" s="1" t="s">
        <v>5558</v>
      </c>
      <c r="J1093" s="5">
        <v>0</v>
      </c>
      <c r="K1093" s="5">
        <v>0</v>
      </c>
      <c r="L1093" s="1" t="s">
        <v>5349</v>
      </c>
      <c r="M1093" s="5">
        <v>0</v>
      </c>
      <c r="N1093" s="5">
        <v>0</v>
      </c>
      <c r="O1093" s="1" t="s">
        <v>5349</v>
      </c>
      <c r="P1093" s="5">
        <v>2588.84</v>
      </c>
      <c r="Q1093" s="5">
        <v>42.72</v>
      </c>
      <c r="R1093" s="1" t="s">
        <v>5351</v>
      </c>
      <c r="S1093" s="5">
        <v>2588.84</v>
      </c>
      <c r="T1093" s="5">
        <v>196.75</v>
      </c>
      <c r="U1093" s="1" t="s">
        <v>5351</v>
      </c>
      <c r="V1093" s="1" t="s">
        <v>5351</v>
      </c>
      <c r="W1093" s="1" t="s">
        <v>3744</v>
      </c>
      <c r="X1093" s="1" t="s">
        <v>5685</v>
      </c>
      <c r="Y1093" s="1" t="s">
        <v>3751</v>
      </c>
      <c r="Z1093" s="1" t="s">
        <v>3752</v>
      </c>
      <c r="AB1093" s="8" t="str">
        <f t="shared" si="212"/>
        <v>000156254</v>
      </c>
      <c r="AC1093" t="str">
        <f t="shared" si="213"/>
        <v>10/06/2015</v>
      </c>
      <c r="AD1093" t="str">
        <f t="shared" si="214"/>
        <v>76487032000206</v>
      </c>
      <c r="AE1093" s="9">
        <f t="shared" si="215"/>
        <v>2588.84</v>
      </c>
      <c r="AF1093">
        <f t="shared" si="216"/>
        <v>0</v>
      </c>
      <c r="AH1093">
        <v>1900</v>
      </c>
      <c r="AI1093" s="10" t="s">
        <v>6204</v>
      </c>
      <c r="AJ1093">
        <v>3488</v>
      </c>
      <c r="AK1093" t="s">
        <v>4656</v>
      </c>
      <c r="AL1093">
        <v>1</v>
      </c>
      <c r="AM1093">
        <v>3</v>
      </c>
      <c r="AN1093" s="11" t="e">
        <f>VLOOKUP(TRIM(AK1093),[1]Sheet1!$V:$W,2,FALSE)</f>
        <v>#N/A</v>
      </c>
      <c r="AO1093" s="11">
        <f t="shared" si="217"/>
        <v>0</v>
      </c>
      <c r="AP1093" s="10">
        <f t="shared" si="218"/>
        <v>0</v>
      </c>
      <c r="AQ1093" s="10"/>
      <c r="AR1093" s="11" t="b">
        <f t="shared" si="219"/>
        <v>0</v>
      </c>
      <c r="AT1093" s="1" t="s">
        <v>3127</v>
      </c>
      <c r="AU1093" s="3">
        <v>42171</v>
      </c>
      <c r="AV1093" s="1" t="s">
        <v>2747</v>
      </c>
      <c r="AW1093" t="str">
        <f t="shared" si="220"/>
        <v>02820966000109</v>
      </c>
      <c r="AX1093" s="12">
        <f t="shared" si="221"/>
        <v>2944</v>
      </c>
      <c r="AY1093" s="12">
        <f t="shared" si="222"/>
        <v>0</v>
      </c>
      <c r="BA1093" t="str">
        <f t="shared" si="223"/>
        <v>16/06/2015;02820966000109;2944,00;0,00</v>
      </c>
    </row>
    <row r="1094" spans="1:53" x14ac:dyDescent="0.2">
      <c r="A1094" s="1" t="s">
        <v>5346</v>
      </c>
      <c r="B1094" s="1" t="s">
        <v>2305</v>
      </c>
      <c r="C1094" s="3">
        <v>42165</v>
      </c>
      <c r="D1094" s="1" t="s">
        <v>3662</v>
      </c>
      <c r="E1094" s="1" t="s">
        <v>5347</v>
      </c>
      <c r="F1094" s="5">
        <v>344.83</v>
      </c>
      <c r="G1094" s="5">
        <v>299.85000000000002</v>
      </c>
      <c r="H1094" s="5">
        <v>53.97</v>
      </c>
      <c r="I1094" s="1" t="s">
        <v>5042</v>
      </c>
      <c r="J1094" s="5">
        <v>0</v>
      </c>
      <c r="K1094" s="5">
        <v>0</v>
      </c>
      <c r="L1094" s="1" t="s">
        <v>5349</v>
      </c>
      <c r="M1094" s="5">
        <v>299.85000000000002</v>
      </c>
      <c r="N1094" s="5">
        <v>44.98</v>
      </c>
      <c r="O1094" s="1" t="s">
        <v>3642</v>
      </c>
      <c r="P1094" s="5">
        <v>299.85000000000002</v>
      </c>
      <c r="Q1094" s="5">
        <v>4.95</v>
      </c>
      <c r="R1094" s="1" t="s">
        <v>5351</v>
      </c>
      <c r="S1094" s="5">
        <v>299.85000000000002</v>
      </c>
      <c r="T1094" s="5">
        <v>22.79</v>
      </c>
      <c r="U1094" s="1" t="s">
        <v>5351</v>
      </c>
      <c r="V1094" s="1" t="s">
        <v>5351</v>
      </c>
      <c r="W1094" s="1" t="s">
        <v>3744</v>
      </c>
      <c r="X1094" s="1" t="s">
        <v>5408</v>
      </c>
      <c r="Y1094" s="1" t="s">
        <v>3755</v>
      </c>
      <c r="Z1094" s="1" t="s">
        <v>3756</v>
      </c>
      <c r="AB1094" s="8" t="str">
        <f t="shared" si="212"/>
        <v>000156254</v>
      </c>
      <c r="AC1094" t="str">
        <f t="shared" si="213"/>
        <v>10/06/2015</v>
      </c>
      <c r="AD1094" t="str">
        <f t="shared" si="214"/>
        <v>76487032000206</v>
      </c>
      <c r="AE1094" s="9">
        <f t="shared" si="215"/>
        <v>344.83</v>
      </c>
      <c r="AF1094">
        <f t="shared" si="216"/>
        <v>0</v>
      </c>
      <c r="AH1094">
        <v>1900</v>
      </c>
      <c r="AI1094" s="10" t="s">
        <v>6204</v>
      </c>
      <c r="AJ1094">
        <v>3488</v>
      </c>
      <c r="AK1094" t="s">
        <v>5861</v>
      </c>
      <c r="AL1094">
        <v>1</v>
      </c>
      <c r="AM1094">
        <v>4</v>
      </c>
      <c r="AN1094" s="11" t="e">
        <f>VLOOKUP(TRIM(AK1094),[1]Sheet1!$V:$W,2,FALSE)</f>
        <v>#N/A</v>
      </c>
      <c r="AO1094" s="11">
        <f t="shared" si="217"/>
        <v>0</v>
      </c>
      <c r="AP1094" s="10">
        <f t="shared" si="218"/>
        <v>0</v>
      </c>
      <c r="AQ1094" s="10"/>
      <c r="AR1094" s="11" t="b">
        <f t="shared" si="219"/>
        <v>0</v>
      </c>
      <c r="AT1094" s="1" t="s">
        <v>3130</v>
      </c>
      <c r="AU1094" s="3">
        <v>42171</v>
      </c>
      <c r="AV1094" s="1" t="s">
        <v>2747</v>
      </c>
      <c r="AW1094" t="str">
        <f t="shared" si="220"/>
        <v>02820966000109</v>
      </c>
      <c r="AX1094" s="12">
        <f t="shared" si="221"/>
        <v>4416</v>
      </c>
      <c r="AY1094" s="12">
        <f t="shared" si="222"/>
        <v>0</v>
      </c>
      <c r="BA1094" t="str">
        <f t="shared" si="223"/>
        <v>16/06/2015;02820966000109;4416,00;0,00</v>
      </c>
    </row>
    <row r="1095" spans="1:53" x14ac:dyDescent="0.2">
      <c r="A1095" s="1" t="s">
        <v>5346</v>
      </c>
      <c r="B1095" s="1" t="s">
        <v>2305</v>
      </c>
      <c r="C1095" s="3">
        <v>42165</v>
      </c>
      <c r="D1095" s="1" t="s">
        <v>3662</v>
      </c>
      <c r="E1095" s="1" t="s">
        <v>5347</v>
      </c>
      <c r="F1095" s="5">
        <v>218.87</v>
      </c>
      <c r="G1095" s="5">
        <v>190.32</v>
      </c>
      <c r="H1095" s="5">
        <v>34.26</v>
      </c>
      <c r="I1095" s="1" t="s">
        <v>5348</v>
      </c>
      <c r="J1095" s="5">
        <v>0</v>
      </c>
      <c r="K1095" s="5">
        <v>0</v>
      </c>
      <c r="L1095" s="1" t="s">
        <v>5349</v>
      </c>
      <c r="M1095" s="5">
        <v>190.32</v>
      </c>
      <c r="N1095" s="5">
        <v>28.55</v>
      </c>
      <c r="O1095" s="1" t="s">
        <v>3642</v>
      </c>
      <c r="P1095" s="5">
        <v>190.32</v>
      </c>
      <c r="Q1095" s="5">
        <v>3.14</v>
      </c>
      <c r="R1095" s="1" t="s">
        <v>5351</v>
      </c>
      <c r="S1095" s="5">
        <v>190.32</v>
      </c>
      <c r="T1095" s="5">
        <v>14.46</v>
      </c>
      <c r="U1095" s="1" t="s">
        <v>5351</v>
      </c>
      <c r="V1095" s="1" t="s">
        <v>5351</v>
      </c>
      <c r="W1095" s="1" t="s">
        <v>3744</v>
      </c>
      <c r="X1095" s="1" t="s">
        <v>5408</v>
      </c>
      <c r="Y1095" s="1" t="s">
        <v>3753</v>
      </c>
      <c r="Z1095" s="1" t="s">
        <v>3754</v>
      </c>
      <c r="AB1095" s="8" t="str">
        <f t="shared" si="212"/>
        <v>000156254</v>
      </c>
      <c r="AC1095" t="str">
        <f t="shared" si="213"/>
        <v>10/06/2015</v>
      </c>
      <c r="AD1095" t="str">
        <f t="shared" si="214"/>
        <v>76487032000206</v>
      </c>
      <c r="AE1095" s="9">
        <f t="shared" si="215"/>
        <v>218.87</v>
      </c>
      <c r="AF1095">
        <f t="shared" si="216"/>
        <v>0</v>
      </c>
      <c r="AH1095">
        <v>1900</v>
      </c>
      <c r="AI1095" s="10" t="s">
        <v>6204</v>
      </c>
      <c r="AJ1095">
        <v>3488</v>
      </c>
      <c r="AK1095" t="s">
        <v>4664</v>
      </c>
      <c r="AL1095">
        <v>1</v>
      </c>
      <c r="AM1095">
        <v>1</v>
      </c>
      <c r="AN1095" s="11" t="e">
        <f>VLOOKUP(TRIM(AK1095),[1]Sheet1!$V:$W,2,FALSE)</f>
        <v>#N/A</v>
      </c>
      <c r="AO1095" s="11">
        <f t="shared" si="217"/>
        <v>0</v>
      </c>
      <c r="AP1095" s="10">
        <f t="shared" si="218"/>
        <v>0</v>
      </c>
      <c r="AQ1095" s="10"/>
      <c r="AR1095" s="11" t="b">
        <f t="shared" si="219"/>
        <v>0</v>
      </c>
      <c r="AT1095" s="1" t="s">
        <v>3131</v>
      </c>
      <c r="AU1095" s="3">
        <v>42171</v>
      </c>
      <c r="AV1095" s="1" t="s">
        <v>3132</v>
      </c>
      <c r="AW1095" t="str">
        <f t="shared" si="220"/>
        <v>08670308000156</v>
      </c>
      <c r="AX1095" s="12">
        <f t="shared" si="221"/>
        <v>2320.96</v>
      </c>
      <c r="AY1095" s="12">
        <f t="shared" si="222"/>
        <v>0</v>
      </c>
      <c r="BA1095" t="str">
        <f t="shared" si="223"/>
        <v>16/06/2015;08670308000156;2320,96;0,00</v>
      </c>
    </row>
    <row r="1096" spans="1:53" x14ac:dyDescent="0.2">
      <c r="A1096" s="1" t="s">
        <v>5346</v>
      </c>
      <c r="B1096" s="1" t="s">
        <v>2305</v>
      </c>
      <c r="C1096" s="3">
        <v>42165</v>
      </c>
      <c r="D1096" s="1" t="s">
        <v>3657</v>
      </c>
      <c r="E1096" s="1" t="s">
        <v>5347</v>
      </c>
      <c r="F1096" s="5">
        <v>991.18</v>
      </c>
      <c r="G1096" s="5">
        <v>991.18</v>
      </c>
      <c r="H1096" s="5">
        <v>178.41</v>
      </c>
      <c r="I1096" s="1" t="s">
        <v>5348</v>
      </c>
      <c r="J1096" s="5">
        <v>0</v>
      </c>
      <c r="K1096" s="5">
        <v>0</v>
      </c>
      <c r="L1096" s="1" t="s">
        <v>5349</v>
      </c>
      <c r="M1096" s="5">
        <v>0</v>
      </c>
      <c r="N1096" s="5">
        <v>0</v>
      </c>
      <c r="O1096" s="1" t="s">
        <v>5349</v>
      </c>
      <c r="P1096" s="5">
        <v>991.18</v>
      </c>
      <c r="Q1096" s="5">
        <v>16.350000000000001</v>
      </c>
      <c r="R1096" s="1" t="s">
        <v>5351</v>
      </c>
      <c r="S1096" s="5">
        <v>991.18</v>
      </c>
      <c r="T1096" s="5">
        <v>75.33</v>
      </c>
      <c r="U1096" s="1" t="s">
        <v>5351</v>
      </c>
      <c r="V1096" s="1" t="s">
        <v>5351</v>
      </c>
      <c r="W1096" s="1" t="s">
        <v>3744</v>
      </c>
      <c r="X1096" s="1" t="s">
        <v>5498</v>
      </c>
      <c r="Y1096" s="1" t="s">
        <v>5571</v>
      </c>
      <c r="Z1096" s="1" t="s">
        <v>5572</v>
      </c>
      <c r="AB1096" s="8" t="str">
        <f t="shared" si="212"/>
        <v>000156254</v>
      </c>
      <c r="AC1096" t="str">
        <f t="shared" si="213"/>
        <v>10/06/2015</v>
      </c>
      <c r="AD1096" t="str">
        <f t="shared" si="214"/>
        <v>76487032000206</v>
      </c>
      <c r="AE1096" s="9">
        <f t="shared" si="215"/>
        <v>991.18</v>
      </c>
      <c r="AF1096">
        <f t="shared" si="216"/>
        <v>0</v>
      </c>
      <c r="AH1096">
        <v>1900</v>
      </c>
      <c r="AI1096" s="10" t="s">
        <v>6204</v>
      </c>
      <c r="AJ1096">
        <v>3488</v>
      </c>
      <c r="AK1096" t="s">
        <v>4665</v>
      </c>
      <c r="AL1096">
        <v>1</v>
      </c>
      <c r="AM1096">
        <v>1</v>
      </c>
      <c r="AN1096" s="11" t="e">
        <f>VLOOKUP(TRIM(AK1096),[1]Sheet1!$V:$W,2,FALSE)</f>
        <v>#N/A</v>
      </c>
      <c r="AO1096" s="11">
        <f t="shared" si="217"/>
        <v>0</v>
      </c>
      <c r="AP1096" s="10">
        <f t="shared" si="218"/>
        <v>0</v>
      </c>
      <c r="AQ1096" s="10"/>
      <c r="AR1096" s="11" t="b">
        <f t="shared" si="219"/>
        <v>0</v>
      </c>
      <c r="AT1096" s="1" t="s">
        <v>3133</v>
      </c>
      <c r="AU1096" s="3">
        <v>42171</v>
      </c>
      <c r="AV1096" s="1" t="s">
        <v>5668</v>
      </c>
      <c r="AW1096" t="str">
        <f t="shared" si="220"/>
        <v>59105999000348</v>
      </c>
      <c r="AX1096" s="12">
        <f t="shared" si="221"/>
        <v>4525.3500000000004</v>
      </c>
      <c r="AY1096" s="12">
        <f t="shared" si="222"/>
        <v>0</v>
      </c>
      <c r="BA1096" t="str">
        <f t="shared" si="223"/>
        <v>16/06/2015;59105999000348;4525,35;0,00</v>
      </c>
    </row>
    <row r="1097" spans="1:53" x14ac:dyDescent="0.2">
      <c r="A1097" s="1" t="s">
        <v>5346</v>
      </c>
      <c r="B1097" s="1" t="s">
        <v>2305</v>
      </c>
      <c r="C1097" s="3">
        <v>42165</v>
      </c>
      <c r="D1097" s="1" t="s">
        <v>3657</v>
      </c>
      <c r="E1097" s="1" t="s">
        <v>5347</v>
      </c>
      <c r="F1097" s="5">
        <v>1041.79</v>
      </c>
      <c r="G1097" s="5">
        <v>1041.79</v>
      </c>
      <c r="H1097" s="5">
        <v>187.52</v>
      </c>
      <c r="I1097" s="1" t="s">
        <v>5348</v>
      </c>
      <c r="J1097" s="5">
        <v>0</v>
      </c>
      <c r="K1097" s="5">
        <v>0</v>
      </c>
      <c r="L1097" s="1" t="s">
        <v>5349</v>
      </c>
      <c r="M1097" s="5">
        <v>0</v>
      </c>
      <c r="N1097" s="5">
        <v>0</v>
      </c>
      <c r="O1097" s="1" t="s">
        <v>5349</v>
      </c>
      <c r="P1097" s="5">
        <v>1041.79</v>
      </c>
      <c r="Q1097" s="5">
        <v>17.190000000000001</v>
      </c>
      <c r="R1097" s="1" t="s">
        <v>5351</v>
      </c>
      <c r="S1097" s="5">
        <v>1041.79</v>
      </c>
      <c r="T1097" s="5">
        <v>79.180000000000007</v>
      </c>
      <c r="U1097" s="1" t="s">
        <v>5351</v>
      </c>
      <c r="V1097" s="1" t="s">
        <v>5351</v>
      </c>
      <c r="W1097" s="1" t="s">
        <v>3744</v>
      </c>
      <c r="X1097" s="1" t="s">
        <v>5498</v>
      </c>
      <c r="Y1097" s="1" t="s">
        <v>4594</v>
      </c>
      <c r="Z1097" s="1" t="s">
        <v>3757</v>
      </c>
      <c r="AB1097" s="8" t="str">
        <f t="shared" si="212"/>
        <v>000156254</v>
      </c>
      <c r="AC1097" t="str">
        <f t="shared" si="213"/>
        <v>10/06/2015</v>
      </c>
      <c r="AD1097" t="str">
        <f t="shared" si="214"/>
        <v>76487032000206</v>
      </c>
      <c r="AE1097" s="9">
        <f t="shared" si="215"/>
        <v>1041.79</v>
      </c>
      <c r="AF1097">
        <f t="shared" si="216"/>
        <v>0</v>
      </c>
      <c r="AH1097">
        <v>1900</v>
      </c>
      <c r="AI1097" s="10" t="s">
        <v>6204</v>
      </c>
      <c r="AJ1097">
        <v>3488</v>
      </c>
      <c r="AK1097" t="s">
        <v>4666</v>
      </c>
      <c r="AL1097">
        <v>1</v>
      </c>
      <c r="AM1097">
        <v>1</v>
      </c>
      <c r="AN1097" s="11" t="e">
        <f>VLOOKUP(TRIM(AK1097),[1]Sheet1!$V:$W,2,FALSE)</f>
        <v>#N/A</v>
      </c>
      <c r="AO1097" s="11">
        <f t="shared" si="217"/>
        <v>0</v>
      </c>
      <c r="AP1097" s="10">
        <f t="shared" si="218"/>
        <v>0</v>
      </c>
      <c r="AQ1097" s="10"/>
      <c r="AR1097" s="11" t="b">
        <f t="shared" si="219"/>
        <v>0</v>
      </c>
      <c r="AT1097" s="1" t="s">
        <v>3134</v>
      </c>
      <c r="AU1097" s="3">
        <v>42171</v>
      </c>
      <c r="AV1097" s="1" t="s">
        <v>5641</v>
      </c>
      <c r="AW1097" t="str">
        <f t="shared" si="220"/>
        <v>82321845000143</v>
      </c>
      <c r="AX1097" s="12">
        <f t="shared" si="221"/>
        <v>132.58000000000001</v>
      </c>
      <c r="AY1097" s="12">
        <f t="shared" si="222"/>
        <v>0</v>
      </c>
      <c r="BA1097" t="str">
        <f t="shared" si="223"/>
        <v>16/06/2015;82321845000143;132,58;0,00</v>
      </c>
    </row>
    <row r="1098" spans="1:53" x14ac:dyDescent="0.2">
      <c r="A1098" s="1" t="s">
        <v>5346</v>
      </c>
      <c r="B1098" s="1" t="s">
        <v>2306</v>
      </c>
      <c r="C1098" s="3">
        <v>42165</v>
      </c>
      <c r="D1098" s="1" t="s">
        <v>3662</v>
      </c>
      <c r="E1098" s="1" t="s">
        <v>5347</v>
      </c>
      <c r="F1098" s="5">
        <v>1284.6400000000001</v>
      </c>
      <c r="G1098" s="5">
        <v>1117.08</v>
      </c>
      <c r="H1098" s="5">
        <v>201.07</v>
      </c>
      <c r="I1098" s="1" t="s">
        <v>5348</v>
      </c>
      <c r="J1098" s="5">
        <v>0</v>
      </c>
      <c r="K1098" s="5">
        <v>0</v>
      </c>
      <c r="L1098" s="1" t="s">
        <v>5349</v>
      </c>
      <c r="M1098" s="5">
        <v>1117.08</v>
      </c>
      <c r="N1098" s="5">
        <v>167.56</v>
      </c>
      <c r="O1098" s="1" t="s">
        <v>3642</v>
      </c>
      <c r="P1098" s="5">
        <v>1117.08</v>
      </c>
      <c r="Q1098" s="5">
        <v>18.43</v>
      </c>
      <c r="R1098" s="1" t="s">
        <v>5351</v>
      </c>
      <c r="S1098" s="5">
        <v>1117.08</v>
      </c>
      <c r="T1098" s="5">
        <v>84.9</v>
      </c>
      <c r="U1098" s="1" t="s">
        <v>5351</v>
      </c>
      <c r="V1098" s="1" t="s">
        <v>5351</v>
      </c>
      <c r="W1098" s="1" t="s">
        <v>5668</v>
      </c>
      <c r="X1098" s="1" t="s">
        <v>5408</v>
      </c>
      <c r="Y1098" s="1" t="s">
        <v>3761</v>
      </c>
      <c r="Z1098" s="1" t="s">
        <v>3762</v>
      </c>
      <c r="AB1098" s="8" t="str">
        <f t="shared" si="212"/>
        <v>000156255</v>
      </c>
      <c r="AC1098" t="str">
        <f t="shared" si="213"/>
        <v>10/06/2015</v>
      </c>
      <c r="AD1098" t="str">
        <f t="shared" si="214"/>
        <v>59105999000348</v>
      </c>
      <c r="AE1098" s="9">
        <f t="shared" si="215"/>
        <v>1284.6400000000001</v>
      </c>
      <c r="AF1098">
        <f t="shared" si="216"/>
        <v>0</v>
      </c>
      <c r="AH1098">
        <v>1900</v>
      </c>
      <c r="AI1098" s="10" t="s">
        <v>6204</v>
      </c>
      <c r="AJ1098">
        <v>3488</v>
      </c>
      <c r="AK1098" t="s">
        <v>4668</v>
      </c>
      <c r="AL1098">
        <v>1</v>
      </c>
      <c r="AM1098">
        <v>3</v>
      </c>
      <c r="AN1098" s="11" t="e">
        <f>VLOOKUP(TRIM(AK1098),[1]Sheet1!$V:$W,2,FALSE)</f>
        <v>#N/A</v>
      </c>
      <c r="AO1098" s="11">
        <f t="shared" si="217"/>
        <v>0</v>
      </c>
      <c r="AP1098" s="10">
        <f t="shared" si="218"/>
        <v>0</v>
      </c>
      <c r="AQ1098" s="10"/>
      <c r="AR1098" s="11" t="b">
        <f t="shared" si="219"/>
        <v>0</v>
      </c>
      <c r="AT1098" s="1" t="s">
        <v>3135</v>
      </c>
      <c r="AU1098" s="3">
        <v>42171</v>
      </c>
      <c r="AV1098" s="1" t="s">
        <v>5580</v>
      </c>
      <c r="AW1098" t="str">
        <f t="shared" si="220"/>
        <v>59578948000171</v>
      </c>
      <c r="AX1098" s="12">
        <f t="shared" si="221"/>
        <v>395.85</v>
      </c>
      <c r="AY1098" s="12">
        <f t="shared" si="222"/>
        <v>0</v>
      </c>
      <c r="BA1098" t="str">
        <f t="shared" si="223"/>
        <v>16/06/2015;59578948000171;395,85;0,00</v>
      </c>
    </row>
    <row r="1099" spans="1:53" x14ac:dyDescent="0.2">
      <c r="A1099" s="1" t="s">
        <v>5346</v>
      </c>
      <c r="B1099" s="1" t="s">
        <v>2306</v>
      </c>
      <c r="C1099" s="3">
        <v>42165</v>
      </c>
      <c r="D1099" s="1" t="s">
        <v>3662</v>
      </c>
      <c r="E1099" s="1" t="s">
        <v>5347</v>
      </c>
      <c r="F1099" s="5">
        <v>1118.3800000000001</v>
      </c>
      <c r="G1099" s="5">
        <v>972.5</v>
      </c>
      <c r="H1099" s="5">
        <v>175.05</v>
      </c>
      <c r="I1099" s="1" t="s">
        <v>5348</v>
      </c>
      <c r="J1099" s="5">
        <v>0</v>
      </c>
      <c r="K1099" s="5">
        <v>0</v>
      </c>
      <c r="L1099" s="1" t="s">
        <v>5349</v>
      </c>
      <c r="M1099" s="5">
        <v>972.5</v>
      </c>
      <c r="N1099" s="5">
        <v>145.88</v>
      </c>
      <c r="O1099" s="1" t="s">
        <v>3642</v>
      </c>
      <c r="P1099" s="5">
        <v>972.5</v>
      </c>
      <c r="Q1099" s="5">
        <v>16.05</v>
      </c>
      <c r="R1099" s="1" t="s">
        <v>5351</v>
      </c>
      <c r="S1099" s="5">
        <v>972.5</v>
      </c>
      <c r="T1099" s="5">
        <v>73.91</v>
      </c>
      <c r="U1099" s="1" t="s">
        <v>5351</v>
      </c>
      <c r="V1099" s="1" t="s">
        <v>5351</v>
      </c>
      <c r="W1099" s="1" t="s">
        <v>5668</v>
      </c>
      <c r="X1099" s="1" t="s">
        <v>5408</v>
      </c>
      <c r="Y1099" s="1" t="s">
        <v>4542</v>
      </c>
      <c r="Z1099" s="1" t="s">
        <v>3768</v>
      </c>
      <c r="AB1099" s="8" t="str">
        <f t="shared" si="212"/>
        <v>000156255</v>
      </c>
      <c r="AC1099" t="str">
        <f t="shared" si="213"/>
        <v>10/06/2015</v>
      </c>
      <c r="AD1099" t="str">
        <f t="shared" si="214"/>
        <v>59105999000348</v>
      </c>
      <c r="AE1099" s="9">
        <f t="shared" si="215"/>
        <v>1118.3800000000001</v>
      </c>
      <c r="AF1099">
        <f t="shared" si="216"/>
        <v>0</v>
      </c>
      <c r="AH1099">
        <v>1900</v>
      </c>
      <c r="AI1099" s="10" t="s">
        <v>6204</v>
      </c>
      <c r="AJ1099">
        <v>3488</v>
      </c>
      <c r="AK1099" t="s">
        <v>4656</v>
      </c>
      <c r="AL1099">
        <v>1</v>
      </c>
      <c r="AM1099">
        <v>4</v>
      </c>
      <c r="AN1099" s="11" t="e">
        <f>VLOOKUP(TRIM(AK1099),[1]Sheet1!$V:$W,2,FALSE)</f>
        <v>#N/A</v>
      </c>
      <c r="AO1099" s="11">
        <f t="shared" si="217"/>
        <v>0</v>
      </c>
      <c r="AP1099" s="10">
        <f t="shared" si="218"/>
        <v>0</v>
      </c>
      <c r="AQ1099" s="10"/>
      <c r="AR1099" s="11" t="b">
        <f t="shared" si="219"/>
        <v>0</v>
      </c>
      <c r="AT1099" s="1" t="s">
        <v>3136</v>
      </c>
      <c r="AU1099" s="3">
        <v>42171</v>
      </c>
      <c r="AV1099" s="1" t="s">
        <v>5580</v>
      </c>
      <c r="AW1099" t="str">
        <f t="shared" si="220"/>
        <v>59578948000171</v>
      </c>
      <c r="AX1099" s="12">
        <f t="shared" si="221"/>
        <v>844.85</v>
      </c>
      <c r="AY1099" s="12">
        <f t="shared" si="222"/>
        <v>0</v>
      </c>
      <c r="BA1099" t="str">
        <f t="shared" si="223"/>
        <v>16/06/2015;59578948000171;844,85;0,00</v>
      </c>
    </row>
    <row r="1100" spans="1:53" x14ac:dyDescent="0.2">
      <c r="A1100" s="1" t="s">
        <v>5346</v>
      </c>
      <c r="B1100" s="1" t="s">
        <v>2306</v>
      </c>
      <c r="C1100" s="3">
        <v>42165</v>
      </c>
      <c r="D1100" s="1" t="s">
        <v>3662</v>
      </c>
      <c r="E1100" s="1" t="s">
        <v>5347</v>
      </c>
      <c r="F1100" s="5">
        <v>1083.33</v>
      </c>
      <c r="G1100" s="5">
        <v>942.03</v>
      </c>
      <c r="H1100" s="5">
        <v>169.57</v>
      </c>
      <c r="I1100" s="1" t="s">
        <v>5348</v>
      </c>
      <c r="J1100" s="5">
        <v>0</v>
      </c>
      <c r="K1100" s="5">
        <v>0</v>
      </c>
      <c r="L1100" s="1" t="s">
        <v>5349</v>
      </c>
      <c r="M1100" s="5">
        <v>942.03</v>
      </c>
      <c r="N1100" s="5">
        <v>141.30000000000001</v>
      </c>
      <c r="O1100" s="1" t="s">
        <v>3642</v>
      </c>
      <c r="P1100" s="5">
        <v>942.03</v>
      </c>
      <c r="Q1100" s="5">
        <v>15.54</v>
      </c>
      <c r="R1100" s="1" t="s">
        <v>5351</v>
      </c>
      <c r="S1100" s="5">
        <v>942.03</v>
      </c>
      <c r="T1100" s="5">
        <v>71.59</v>
      </c>
      <c r="U1100" s="1" t="s">
        <v>5351</v>
      </c>
      <c r="V1100" s="1" t="s">
        <v>5351</v>
      </c>
      <c r="W1100" s="1" t="s">
        <v>5668</v>
      </c>
      <c r="X1100" s="1" t="s">
        <v>5408</v>
      </c>
      <c r="Y1100" s="1" t="s">
        <v>3765</v>
      </c>
      <c r="Z1100" s="1" t="s">
        <v>3766</v>
      </c>
      <c r="AB1100" s="8" t="str">
        <f t="shared" si="212"/>
        <v>000156255</v>
      </c>
      <c r="AC1100" t="str">
        <f t="shared" si="213"/>
        <v>10/06/2015</v>
      </c>
      <c r="AD1100" t="str">
        <f t="shared" si="214"/>
        <v>59105999000348</v>
      </c>
      <c r="AE1100" s="9">
        <f t="shared" si="215"/>
        <v>1083.33</v>
      </c>
      <c r="AF1100">
        <f t="shared" si="216"/>
        <v>0</v>
      </c>
      <c r="AH1100">
        <v>1900</v>
      </c>
      <c r="AI1100" s="10" t="s">
        <v>6204</v>
      </c>
      <c r="AJ1100">
        <v>3488</v>
      </c>
      <c r="AK1100" t="s">
        <v>4670</v>
      </c>
      <c r="AL1100">
        <v>1</v>
      </c>
      <c r="AM1100">
        <v>2</v>
      </c>
      <c r="AN1100" s="11" t="e">
        <f>VLOOKUP(TRIM(AK1100),[1]Sheet1!$V:$W,2,FALSE)</f>
        <v>#N/A</v>
      </c>
      <c r="AO1100" s="11">
        <f t="shared" si="217"/>
        <v>0</v>
      </c>
      <c r="AP1100" s="10">
        <f t="shared" si="218"/>
        <v>0</v>
      </c>
      <c r="AQ1100" s="10"/>
      <c r="AR1100" s="11" t="b">
        <f t="shared" si="219"/>
        <v>0</v>
      </c>
      <c r="AT1100" s="1" t="s">
        <v>3137</v>
      </c>
      <c r="AU1100" s="3">
        <v>42171</v>
      </c>
      <c r="AV1100" s="1" t="s">
        <v>3138</v>
      </c>
      <c r="AW1100" t="str">
        <f t="shared" si="220"/>
        <v>61586558001671</v>
      </c>
      <c r="AX1100" s="12">
        <f t="shared" si="221"/>
        <v>146.86000000000001</v>
      </c>
      <c r="AY1100" s="12">
        <f t="shared" si="222"/>
        <v>11.522000000000002</v>
      </c>
      <c r="BA1100" t="str">
        <f t="shared" si="223"/>
        <v>16/06/2015;61586558001671;146,86;11,52</v>
      </c>
    </row>
    <row r="1101" spans="1:53" x14ac:dyDescent="0.2">
      <c r="A1101" s="1" t="s">
        <v>5346</v>
      </c>
      <c r="B1101" s="1" t="s">
        <v>2306</v>
      </c>
      <c r="C1101" s="3">
        <v>42165</v>
      </c>
      <c r="D1101" s="1" t="s">
        <v>3662</v>
      </c>
      <c r="E1101" s="1" t="s">
        <v>5347</v>
      </c>
      <c r="F1101" s="5">
        <v>1805.56</v>
      </c>
      <c r="G1101" s="5">
        <v>1570.05</v>
      </c>
      <c r="H1101" s="5">
        <v>282.61</v>
      </c>
      <c r="I1101" s="1" t="s">
        <v>5348</v>
      </c>
      <c r="J1101" s="5">
        <v>0</v>
      </c>
      <c r="K1101" s="5">
        <v>0</v>
      </c>
      <c r="L1101" s="1" t="s">
        <v>5349</v>
      </c>
      <c r="M1101" s="5">
        <v>1570.05</v>
      </c>
      <c r="N1101" s="5">
        <v>235.51</v>
      </c>
      <c r="O1101" s="1" t="s">
        <v>3642</v>
      </c>
      <c r="P1101" s="5">
        <v>1570.05</v>
      </c>
      <c r="Q1101" s="5">
        <v>25.91</v>
      </c>
      <c r="R1101" s="1" t="s">
        <v>5351</v>
      </c>
      <c r="S1101" s="5">
        <v>1570.05</v>
      </c>
      <c r="T1101" s="5">
        <v>119.32</v>
      </c>
      <c r="U1101" s="1" t="s">
        <v>5351</v>
      </c>
      <c r="V1101" s="1" t="s">
        <v>5351</v>
      </c>
      <c r="W1101" s="1" t="s">
        <v>5668</v>
      </c>
      <c r="X1101" s="1" t="s">
        <v>5408</v>
      </c>
      <c r="Y1101" s="1" t="s">
        <v>3738</v>
      </c>
      <c r="Z1101" s="1" t="s">
        <v>3739</v>
      </c>
      <c r="AB1101" s="8" t="str">
        <f t="shared" si="212"/>
        <v>000156255</v>
      </c>
      <c r="AC1101" t="str">
        <f t="shared" si="213"/>
        <v>10/06/2015</v>
      </c>
      <c r="AD1101" t="str">
        <f t="shared" si="214"/>
        <v>59105999000348</v>
      </c>
      <c r="AE1101" s="9">
        <f t="shared" si="215"/>
        <v>1805.56</v>
      </c>
      <c r="AF1101">
        <f t="shared" si="216"/>
        <v>0</v>
      </c>
      <c r="AH1101">
        <v>1900</v>
      </c>
      <c r="AI1101" s="10" t="s">
        <v>6204</v>
      </c>
      <c r="AJ1101">
        <v>3488</v>
      </c>
      <c r="AK1101" t="s">
        <v>4671</v>
      </c>
      <c r="AL1101">
        <v>1</v>
      </c>
      <c r="AM1101">
        <v>2</v>
      </c>
      <c r="AN1101" s="11" t="e">
        <f>VLOOKUP(TRIM(AK1101),[1]Sheet1!$V:$W,2,FALSE)</f>
        <v>#N/A</v>
      </c>
      <c r="AO1101" s="11">
        <f t="shared" si="217"/>
        <v>0</v>
      </c>
      <c r="AP1101" s="10">
        <f t="shared" si="218"/>
        <v>0</v>
      </c>
      <c r="AQ1101" s="10"/>
      <c r="AR1101" s="11" t="b">
        <f t="shared" si="219"/>
        <v>0</v>
      </c>
      <c r="AT1101" s="1" t="s">
        <v>3141</v>
      </c>
      <c r="AU1101" s="3">
        <v>42171</v>
      </c>
      <c r="AV1101" s="1" t="s">
        <v>3978</v>
      </c>
      <c r="AW1101" t="str">
        <f t="shared" si="220"/>
        <v>07435592000113</v>
      </c>
      <c r="AX1101" s="12">
        <f t="shared" si="221"/>
        <v>3764.01</v>
      </c>
      <c r="AY1101" s="12">
        <f t="shared" si="222"/>
        <v>0</v>
      </c>
      <c r="BA1101" t="str">
        <f t="shared" si="223"/>
        <v>16/06/2015;07435592000113;3764,01;0,00</v>
      </c>
    </row>
    <row r="1102" spans="1:53" x14ac:dyDescent="0.2">
      <c r="A1102" s="1" t="s">
        <v>5346</v>
      </c>
      <c r="B1102" s="1" t="s">
        <v>2306</v>
      </c>
      <c r="C1102" s="3">
        <v>42165</v>
      </c>
      <c r="D1102" s="1" t="s">
        <v>3662</v>
      </c>
      <c r="E1102" s="1" t="s">
        <v>5347</v>
      </c>
      <c r="F1102" s="5">
        <v>1789.4</v>
      </c>
      <c r="G1102" s="5">
        <v>1556</v>
      </c>
      <c r="H1102" s="5">
        <v>280.08</v>
      </c>
      <c r="I1102" s="1" t="s">
        <v>5348</v>
      </c>
      <c r="J1102" s="5">
        <v>0</v>
      </c>
      <c r="K1102" s="5">
        <v>0</v>
      </c>
      <c r="L1102" s="1" t="s">
        <v>5349</v>
      </c>
      <c r="M1102" s="5">
        <v>1556</v>
      </c>
      <c r="N1102" s="5">
        <v>233.4</v>
      </c>
      <c r="O1102" s="1" t="s">
        <v>3642</v>
      </c>
      <c r="P1102" s="5">
        <v>1556</v>
      </c>
      <c r="Q1102" s="5">
        <v>25.67</v>
      </c>
      <c r="R1102" s="1" t="s">
        <v>5351</v>
      </c>
      <c r="S1102" s="5">
        <v>1556</v>
      </c>
      <c r="T1102" s="5">
        <v>118.26</v>
      </c>
      <c r="U1102" s="1" t="s">
        <v>5351</v>
      </c>
      <c r="V1102" s="1" t="s">
        <v>5351</v>
      </c>
      <c r="W1102" s="1" t="s">
        <v>5668</v>
      </c>
      <c r="X1102" s="1" t="s">
        <v>5408</v>
      </c>
      <c r="Y1102" s="1" t="s">
        <v>3767</v>
      </c>
      <c r="Z1102" s="1" t="s">
        <v>3768</v>
      </c>
      <c r="AB1102" s="8" t="str">
        <f t="shared" si="212"/>
        <v>000156255</v>
      </c>
      <c r="AC1102" t="str">
        <f t="shared" si="213"/>
        <v>10/06/2015</v>
      </c>
      <c r="AD1102" t="str">
        <f t="shared" si="214"/>
        <v>59105999000348</v>
      </c>
      <c r="AE1102" s="9">
        <f t="shared" si="215"/>
        <v>1789.4</v>
      </c>
      <c r="AF1102">
        <f t="shared" si="216"/>
        <v>0</v>
      </c>
      <c r="AH1102">
        <v>1900</v>
      </c>
      <c r="AI1102" s="10" t="s">
        <v>6204</v>
      </c>
      <c r="AJ1102">
        <v>3488</v>
      </c>
      <c r="AK1102" t="s">
        <v>4661</v>
      </c>
      <c r="AL1102">
        <v>1</v>
      </c>
      <c r="AM1102">
        <v>4</v>
      </c>
      <c r="AN1102" s="11" t="e">
        <f>VLOOKUP(TRIM(AK1102),[1]Sheet1!$V:$W,2,FALSE)</f>
        <v>#N/A</v>
      </c>
      <c r="AO1102" s="11">
        <f t="shared" si="217"/>
        <v>0</v>
      </c>
      <c r="AP1102" s="10">
        <f t="shared" si="218"/>
        <v>0</v>
      </c>
      <c r="AQ1102" s="10"/>
      <c r="AR1102" s="11" t="b">
        <f t="shared" si="219"/>
        <v>0</v>
      </c>
      <c r="AT1102" s="1" t="s">
        <v>3142</v>
      </c>
      <c r="AU1102" s="3">
        <v>42171</v>
      </c>
      <c r="AV1102" s="1" t="s">
        <v>4800</v>
      </c>
      <c r="AW1102" t="str">
        <f t="shared" si="220"/>
        <v>96404942000104</v>
      </c>
      <c r="AX1102" s="12">
        <f t="shared" si="221"/>
        <v>48.84</v>
      </c>
      <c r="AY1102" s="12">
        <f t="shared" si="222"/>
        <v>0.14348</v>
      </c>
      <c r="BA1102" t="str">
        <f t="shared" si="223"/>
        <v>16/06/2015;96404942000104;48,84;0,14</v>
      </c>
    </row>
    <row r="1103" spans="1:53" x14ac:dyDescent="0.2">
      <c r="A1103" s="1" t="s">
        <v>5346</v>
      </c>
      <c r="B1103" s="1" t="s">
        <v>2307</v>
      </c>
      <c r="C1103" s="3">
        <v>42165</v>
      </c>
      <c r="D1103" s="1" t="s">
        <v>3662</v>
      </c>
      <c r="E1103" s="1" t="s">
        <v>5347</v>
      </c>
      <c r="F1103" s="5">
        <v>722.22</v>
      </c>
      <c r="G1103" s="5">
        <v>628.02</v>
      </c>
      <c r="H1103" s="5">
        <v>113.04</v>
      </c>
      <c r="I1103" s="1" t="s">
        <v>5348</v>
      </c>
      <c r="J1103" s="5">
        <v>0</v>
      </c>
      <c r="K1103" s="5">
        <v>0</v>
      </c>
      <c r="L1103" s="1" t="s">
        <v>5349</v>
      </c>
      <c r="M1103" s="5">
        <v>628.02</v>
      </c>
      <c r="N1103" s="5">
        <v>94.2</v>
      </c>
      <c r="O1103" s="1" t="s">
        <v>3642</v>
      </c>
      <c r="P1103" s="5">
        <v>628.02</v>
      </c>
      <c r="Q1103" s="5">
        <v>10.36</v>
      </c>
      <c r="R1103" s="1" t="s">
        <v>5351</v>
      </c>
      <c r="S1103" s="5">
        <v>628.02</v>
      </c>
      <c r="T1103" s="5">
        <v>47.73</v>
      </c>
      <c r="U1103" s="1" t="s">
        <v>5351</v>
      </c>
      <c r="V1103" s="1" t="s">
        <v>5351</v>
      </c>
      <c r="W1103" s="1" t="s">
        <v>5668</v>
      </c>
      <c r="X1103" s="1" t="s">
        <v>5408</v>
      </c>
      <c r="Y1103" s="1" t="s">
        <v>3738</v>
      </c>
      <c r="Z1103" s="1" t="s">
        <v>3739</v>
      </c>
      <c r="AB1103" s="8" t="str">
        <f t="shared" si="212"/>
        <v>000156256</v>
      </c>
      <c r="AC1103" t="str">
        <f t="shared" si="213"/>
        <v>10/06/2015</v>
      </c>
      <c r="AD1103" t="str">
        <f t="shared" si="214"/>
        <v>59105999000348</v>
      </c>
      <c r="AE1103" s="9">
        <f t="shared" si="215"/>
        <v>722.22</v>
      </c>
      <c r="AF1103">
        <f t="shared" si="216"/>
        <v>0</v>
      </c>
      <c r="AH1103">
        <v>1900</v>
      </c>
      <c r="AI1103" s="10" t="s">
        <v>6204</v>
      </c>
      <c r="AJ1103">
        <v>3488</v>
      </c>
      <c r="AK1103" t="s">
        <v>4672</v>
      </c>
      <c r="AL1103">
        <v>1</v>
      </c>
      <c r="AM1103">
        <v>2</v>
      </c>
      <c r="AN1103" s="11" t="e">
        <f>VLOOKUP(TRIM(AK1103),[1]Sheet1!$V:$W,2,FALSE)</f>
        <v>#N/A</v>
      </c>
      <c r="AO1103" s="11">
        <f t="shared" si="217"/>
        <v>0</v>
      </c>
      <c r="AP1103" s="10">
        <f t="shared" si="218"/>
        <v>0</v>
      </c>
      <c r="AQ1103" s="10"/>
      <c r="AR1103" s="11" t="b">
        <f t="shared" si="219"/>
        <v>0</v>
      </c>
      <c r="AT1103" s="1" t="s">
        <v>3145</v>
      </c>
      <c r="AU1103" s="3">
        <v>42171</v>
      </c>
      <c r="AV1103" s="1" t="s">
        <v>3146</v>
      </c>
      <c r="AW1103" t="str">
        <f t="shared" si="220"/>
        <v>17227422000105</v>
      </c>
      <c r="AX1103" s="12">
        <f t="shared" si="221"/>
        <v>268.41000000000003</v>
      </c>
      <c r="AY1103" s="12">
        <f t="shared" si="222"/>
        <v>0</v>
      </c>
      <c r="BA1103" t="str">
        <f t="shared" si="223"/>
        <v>16/06/2015;17227422000105;268,41;0,00</v>
      </c>
    </row>
    <row r="1104" spans="1:53" x14ac:dyDescent="0.2">
      <c r="A1104" s="1" t="s">
        <v>5346</v>
      </c>
      <c r="B1104" s="1" t="s">
        <v>2307</v>
      </c>
      <c r="C1104" s="3">
        <v>42165</v>
      </c>
      <c r="D1104" s="1" t="s">
        <v>3662</v>
      </c>
      <c r="E1104" s="1" t="s">
        <v>5347</v>
      </c>
      <c r="F1104" s="5">
        <v>327.06</v>
      </c>
      <c r="G1104" s="5">
        <v>284.39999999999998</v>
      </c>
      <c r="H1104" s="5">
        <v>51.19</v>
      </c>
      <c r="I1104" s="1" t="s">
        <v>5348</v>
      </c>
      <c r="J1104" s="5">
        <v>0</v>
      </c>
      <c r="K1104" s="5">
        <v>0</v>
      </c>
      <c r="L1104" s="1" t="s">
        <v>5349</v>
      </c>
      <c r="M1104" s="5">
        <v>284.39999999999998</v>
      </c>
      <c r="N1104" s="5">
        <v>42.66</v>
      </c>
      <c r="O1104" s="1" t="s">
        <v>3642</v>
      </c>
      <c r="P1104" s="5">
        <v>284.39999999999998</v>
      </c>
      <c r="Q1104" s="5">
        <v>4.6900000000000004</v>
      </c>
      <c r="R1104" s="1" t="s">
        <v>5351</v>
      </c>
      <c r="S1104" s="5">
        <v>284.39999999999998</v>
      </c>
      <c r="T1104" s="5">
        <v>21.61</v>
      </c>
      <c r="U1104" s="1" t="s">
        <v>5351</v>
      </c>
      <c r="V1104" s="1" t="s">
        <v>5351</v>
      </c>
      <c r="W1104" s="1" t="s">
        <v>5668</v>
      </c>
      <c r="X1104" s="1" t="s">
        <v>5408</v>
      </c>
      <c r="Y1104" s="1" t="s">
        <v>2308</v>
      </c>
      <c r="Z1104" s="1" t="s">
        <v>3735</v>
      </c>
      <c r="AB1104" s="8" t="str">
        <f t="shared" si="212"/>
        <v>000156256</v>
      </c>
      <c r="AC1104" t="str">
        <f t="shared" si="213"/>
        <v>10/06/2015</v>
      </c>
      <c r="AD1104" t="str">
        <f t="shared" si="214"/>
        <v>59105999000348</v>
      </c>
      <c r="AE1104" s="9">
        <f t="shared" si="215"/>
        <v>327.06</v>
      </c>
      <c r="AF1104">
        <f t="shared" si="216"/>
        <v>0</v>
      </c>
      <c r="AH1104">
        <v>1900</v>
      </c>
      <c r="AI1104" s="10" t="s">
        <v>6204</v>
      </c>
      <c r="AJ1104">
        <v>3488</v>
      </c>
      <c r="AK1104" t="s">
        <v>4674</v>
      </c>
      <c r="AL1104">
        <v>1</v>
      </c>
      <c r="AM1104">
        <v>2</v>
      </c>
      <c r="AN1104" s="11" t="e">
        <f>VLOOKUP(TRIM(AK1104),[1]Sheet1!$V:$W,2,FALSE)</f>
        <v>#N/A</v>
      </c>
      <c r="AO1104" s="11">
        <f t="shared" si="217"/>
        <v>0</v>
      </c>
      <c r="AP1104" s="10">
        <f t="shared" si="218"/>
        <v>0</v>
      </c>
      <c r="AQ1104" s="10"/>
      <c r="AR1104" s="11" t="b">
        <f t="shared" si="219"/>
        <v>0</v>
      </c>
      <c r="AT1104" s="1" t="s">
        <v>3149</v>
      </c>
      <c r="AU1104" s="3">
        <v>42171</v>
      </c>
      <c r="AV1104" s="1" t="s">
        <v>3150</v>
      </c>
      <c r="AW1104" t="str">
        <f t="shared" si="220"/>
        <v>11482199000158</v>
      </c>
      <c r="AX1104" s="12">
        <f t="shared" si="221"/>
        <v>545.91</v>
      </c>
      <c r="AY1104" s="12">
        <f t="shared" si="222"/>
        <v>0</v>
      </c>
      <c r="BA1104" t="str">
        <f t="shared" si="223"/>
        <v>16/06/2015;11482199000158;545,91;0,00</v>
      </c>
    </row>
    <row r="1105" spans="1:53" x14ac:dyDescent="0.2">
      <c r="A1105" s="1" t="s">
        <v>5346</v>
      </c>
      <c r="B1105" s="1" t="s">
        <v>2307</v>
      </c>
      <c r="C1105" s="3">
        <v>42165</v>
      </c>
      <c r="D1105" s="1" t="s">
        <v>3662</v>
      </c>
      <c r="E1105" s="1" t="s">
        <v>5347</v>
      </c>
      <c r="F1105" s="5">
        <v>1616.59</v>
      </c>
      <c r="G1105" s="5">
        <v>1405.73</v>
      </c>
      <c r="H1105" s="5">
        <v>253.03</v>
      </c>
      <c r="I1105" s="1" t="s">
        <v>5348</v>
      </c>
      <c r="J1105" s="5">
        <v>0</v>
      </c>
      <c r="K1105" s="5">
        <v>0</v>
      </c>
      <c r="L1105" s="1" t="s">
        <v>5349</v>
      </c>
      <c r="M1105" s="5">
        <v>1405.73</v>
      </c>
      <c r="N1105" s="5">
        <v>210.86</v>
      </c>
      <c r="O1105" s="1" t="s">
        <v>3642</v>
      </c>
      <c r="P1105" s="5">
        <v>1405.73</v>
      </c>
      <c r="Q1105" s="5">
        <v>23.19</v>
      </c>
      <c r="R1105" s="1" t="s">
        <v>5351</v>
      </c>
      <c r="S1105" s="5">
        <v>1405.73</v>
      </c>
      <c r="T1105" s="5">
        <v>106.84</v>
      </c>
      <c r="U1105" s="1" t="s">
        <v>5351</v>
      </c>
      <c r="V1105" s="1" t="s">
        <v>5351</v>
      </c>
      <c r="W1105" s="1" t="s">
        <v>5668</v>
      </c>
      <c r="X1105" s="1" t="s">
        <v>5408</v>
      </c>
      <c r="Y1105" s="1" t="s">
        <v>3769</v>
      </c>
      <c r="Z1105" s="1" t="s">
        <v>3770</v>
      </c>
      <c r="AB1105" s="8" t="str">
        <f t="shared" si="212"/>
        <v>000156256</v>
      </c>
      <c r="AC1105" t="str">
        <f t="shared" si="213"/>
        <v>10/06/2015</v>
      </c>
      <c r="AD1105" t="str">
        <f t="shared" si="214"/>
        <v>59105999000348</v>
      </c>
      <c r="AE1105" s="9">
        <f t="shared" si="215"/>
        <v>1616.59</v>
      </c>
      <c r="AF1105">
        <f t="shared" si="216"/>
        <v>0</v>
      </c>
      <c r="AH1105">
        <v>1900</v>
      </c>
      <c r="AI1105" s="10" t="s">
        <v>6204</v>
      </c>
      <c r="AJ1105">
        <v>3488</v>
      </c>
      <c r="AK1105" t="s">
        <v>4675</v>
      </c>
      <c r="AL1105">
        <v>1</v>
      </c>
      <c r="AM1105">
        <v>8</v>
      </c>
      <c r="AN1105" s="11" t="e">
        <f>VLOOKUP(TRIM(AK1105),[1]Sheet1!$V:$W,2,FALSE)</f>
        <v>#N/A</v>
      </c>
      <c r="AO1105" s="11">
        <f t="shared" si="217"/>
        <v>0</v>
      </c>
      <c r="AP1105" s="10">
        <f t="shared" si="218"/>
        <v>0</v>
      </c>
      <c r="AQ1105" s="10"/>
      <c r="AR1105" s="11" t="b">
        <f t="shared" si="219"/>
        <v>0</v>
      </c>
      <c r="AT1105" s="1" t="s">
        <v>3151</v>
      </c>
      <c r="AU1105" s="3">
        <v>42171</v>
      </c>
      <c r="AV1105" s="1" t="s">
        <v>2532</v>
      </c>
      <c r="AW1105" t="str">
        <f t="shared" si="220"/>
        <v>03697945000100</v>
      </c>
      <c r="AX1105" s="12">
        <f t="shared" si="221"/>
        <v>2834.89</v>
      </c>
      <c r="AY1105" s="12">
        <f t="shared" si="222"/>
        <v>0</v>
      </c>
      <c r="BA1105" t="str">
        <f t="shared" si="223"/>
        <v>16/06/2015;03697945000100;2834,89;0,00</v>
      </c>
    </row>
    <row r="1106" spans="1:53" x14ac:dyDescent="0.2">
      <c r="A1106" s="1" t="s">
        <v>5346</v>
      </c>
      <c r="B1106" s="1" t="s">
        <v>2309</v>
      </c>
      <c r="C1106" s="3">
        <v>42165</v>
      </c>
      <c r="D1106" s="1" t="s">
        <v>3662</v>
      </c>
      <c r="E1106" s="1" t="s">
        <v>5347</v>
      </c>
      <c r="F1106" s="5">
        <v>445.74</v>
      </c>
      <c r="G1106" s="5">
        <v>387.6</v>
      </c>
      <c r="H1106" s="5">
        <v>69.77</v>
      </c>
      <c r="I1106" s="1" t="s">
        <v>5042</v>
      </c>
      <c r="J1106" s="5">
        <v>0</v>
      </c>
      <c r="K1106" s="5">
        <v>0</v>
      </c>
      <c r="L1106" s="1" t="s">
        <v>5349</v>
      </c>
      <c r="M1106" s="5">
        <v>387.6</v>
      </c>
      <c r="N1106" s="5">
        <v>58.14</v>
      </c>
      <c r="O1106" s="1" t="s">
        <v>3642</v>
      </c>
      <c r="P1106" s="5">
        <v>387.6</v>
      </c>
      <c r="Q1106" s="5">
        <v>6.4</v>
      </c>
      <c r="R1106" s="1" t="s">
        <v>5351</v>
      </c>
      <c r="S1106" s="5">
        <v>387.6</v>
      </c>
      <c r="T1106" s="5">
        <v>29.46</v>
      </c>
      <c r="U1106" s="1" t="s">
        <v>5351</v>
      </c>
      <c r="V1106" s="1" t="s">
        <v>5351</v>
      </c>
      <c r="W1106" s="1" t="s">
        <v>5672</v>
      </c>
      <c r="X1106" s="1" t="s">
        <v>5530</v>
      </c>
      <c r="Y1106" s="1" t="s">
        <v>2310</v>
      </c>
      <c r="Z1106" s="1" t="s">
        <v>2311</v>
      </c>
      <c r="AB1106" s="8" t="str">
        <f t="shared" si="212"/>
        <v>000156257</v>
      </c>
      <c r="AC1106" t="str">
        <f t="shared" si="213"/>
        <v>10/06/2015</v>
      </c>
      <c r="AD1106" t="str">
        <f t="shared" si="214"/>
        <v>01192333001366</v>
      </c>
      <c r="AE1106" s="9">
        <f t="shared" si="215"/>
        <v>445.74</v>
      </c>
      <c r="AF1106">
        <f t="shared" si="216"/>
        <v>246.43200000000002</v>
      </c>
      <c r="AH1106">
        <v>1900</v>
      </c>
      <c r="AI1106" s="10" t="s">
        <v>6204</v>
      </c>
      <c r="AJ1106">
        <v>3488</v>
      </c>
      <c r="AK1106" t="s">
        <v>4677</v>
      </c>
      <c r="AL1106">
        <v>1</v>
      </c>
      <c r="AM1106">
        <v>2</v>
      </c>
      <c r="AN1106" s="11" t="e">
        <f>VLOOKUP(TRIM(AK1106),[1]Sheet1!$V:$W,2,FALSE)</f>
        <v>#N/A</v>
      </c>
      <c r="AO1106" s="11">
        <f t="shared" si="217"/>
        <v>0</v>
      </c>
      <c r="AP1106" s="10">
        <f t="shared" si="218"/>
        <v>0</v>
      </c>
      <c r="AQ1106" s="10"/>
      <c r="AR1106" s="11" t="b">
        <f t="shared" si="219"/>
        <v>0</v>
      </c>
      <c r="AT1106" s="1" t="s">
        <v>3152</v>
      </c>
      <c r="AU1106" s="3">
        <v>42171</v>
      </c>
      <c r="AV1106" s="1" t="s">
        <v>5407</v>
      </c>
      <c r="AW1106" t="str">
        <f t="shared" si="220"/>
        <v>09155035000174</v>
      </c>
      <c r="AX1106" s="12">
        <f t="shared" si="221"/>
        <v>708.24</v>
      </c>
      <c r="AY1106" s="12">
        <f t="shared" si="222"/>
        <v>0</v>
      </c>
      <c r="BA1106" t="str">
        <f t="shared" si="223"/>
        <v>16/06/2015;09155035000174;708,24;0,00</v>
      </c>
    </row>
    <row r="1107" spans="1:53" x14ac:dyDescent="0.2">
      <c r="A1107" s="1" t="s">
        <v>5346</v>
      </c>
      <c r="B1107" s="1" t="s">
        <v>2312</v>
      </c>
      <c r="C1107" s="3">
        <v>42165</v>
      </c>
      <c r="D1107" s="1" t="s">
        <v>3649</v>
      </c>
      <c r="E1107" s="1" t="s">
        <v>5387</v>
      </c>
      <c r="F1107" s="5">
        <v>174.81</v>
      </c>
      <c r="G1107" s="5">
        <v>174.81</v>
      </c>
      <c r="H1107" s="5">
        <v>20.98</v>
      </c>
      <c r="I1107" s="1" t="s">
        <v>5348</v>
      </c>
      <c r="J1107" s="5">
        <v>0</v>
      </c>
      <c r="K1107" s="5">
        <v>0</v>
      </c>
      <c r="L1107" s="1" t="s">
        <v>5349</v>
      </c>
      <c r="M1107" s="5">
        <v>0</v>
      </c>
      <c r="N1107" s="5">
        <v>0</v>
      </c>
      <c r="O1107" s="1" t="s">
        <v>5349</v>
      </c>
      <c r="P1107" s="5">
        <v>174.81</v>
      </c>
      <c r="Q1107" s="5">
        <v>2.88</v>
      </c>
      <c r="R1107" s="1" t="s">
        <v>5351</v>
      </c>
      <c r="S1107" s="5">
        <v>174.81</v>
      </c>
      <c r="T1107" s="5">
        <v>13.29</v>
      </c>
      <c r="U1107" s="1" t="s">
        <v>5351</v>
      </c>
      <c r="V1107" s="1" t="s">
        <v>5351</v>
      </c>
      <c r="W1107" s="1" t="s">
        <v>2286</v>
      </c>
      <c r="X1107" s="1" t="s">
        <v>5419</v>
      </c>
      <c r="Y1107" s="1" t="s">
        <v>5677</v>
      </c>
      <c r="Z1107" s="1" t="s">
        <v>5678</v>
      </c>
      <c r="AB1107" s="8" t="str">
        <f t="shared" si="212"/>
        <v>000156258</v>
      </c>
      <c r="AC1107" t="str">
        <f t="shared" si="213"/>
        <v>10/06/2015</v>
      </c>
      <c r="AD1107" t="str">
        <f t="shared" si="214"/>
        <v>11010481000132</v>
      </c>
      <c r="AE1107" s="9">
        <f t="shared" si="215"/>
        <v>174.81</v>
      </c>
      <c r="AF1107">
        <f t="shared" si="216"/>
        <v>0</v>
      </c>
      <c r="AH1107">
        <v>1900</v>
      </c>
      <c r="AI1107" s="10" t="s">
        <v>6204</v>
      </c>
      <c r="AJ1107">
        <v>3488</v>
      </c>
      <c r="AK1107" t="s">
        <v>5597</v>
      </c>
      <c r="AL1107">
        <v>1</v>
      </c>
      <c r="AM1107">
        <v>2</v>
      </c>
      <c r="AN1107" s="11" t="e">
        <f>VLOOKUP(TRIM(AK1107),[1]Sheet1!$V:$W,2,FALSE)</f>
        <v>#N/A</v>
      </c>
      <c r="AO1107" s="11">
        <f t="shared" si="217"/>
        <v>0</v>
      </c>
      <c r="AP1107" s="10">
        <f t="shared" si="218"/>
        <v>0</v>
      </c>
      <c r="AQ1107" s="10"/>
      <c r="AR1107" s="11" t="b">
        <f t="shared" si="219"/>
        <v>0</v>
      </c>
      <c r="AT1107" s="1" t="s">
        <v>3153</v>
      </c>
      <c r="AU1107" s="3">
        <v>42171</v>
      </c>
      <c r="AV1107" s="1" t="s">
        <v>3154</v>
      </c>
      <c r="AW1107" t="str">
        <f t="shared" si="220"/>
        <v>18565382000832</v>
      </c>
      <c r="AX1107" s="12">
        <f t="shared" si="221"/>
        <v>1364.2</v>
      </c>
      <c r="AY1107" s="12">
        <f t="shared" si="222"/>
        <v>0</v>
      </c>
      <c r="BA1107" t="str">
        <f t="shared" si="223"/>
        <v>16/06/2015;18565382000832;1364,20;0,00</v>
      </c>
    </row>
    <row r="1108" spans="1:53" x14ac:dyDescent="0.2">
      <c r="A1108" s="1" t="s">
        <v>5346</v>
      </c>
      <c r="B1108" s="1" t="s">
        <v>2313</v>
      </c>
      <c r="C1108" s="3">
        <v>42165</v>
      </c>
      <c r="D1108" s="1" t="s">
        <v>3711</v>
      </c>
      <c r="E1108" s="1" t="s">
        <v>5539</v>
      </c>
      <c r="F1108" s="5">
        <v>33.479999999999997</v>
      </c>
      <c r="G1108" s="5">
        <v>0</v>
      </c>
      <c r="H1108" s="5">
        <v>0</v>
      </c>
      <c r="I1108" s="1" t="s">
        <v>5349</v>
      </c>
      <c r="J1108" s="5">
        <v>0</v>
      </c>
      <c r="K1108" s="5">
        <v>0</v>
      </c>
      <c r="L1108" s="1" t="s">
        <v>5349</v>
      </c>
      <c r="M1108" s="5">
        <v>0</v>
      </c>
      <c r="N1108" s="5">
        <v>0</v>
      </c>
      <c r="O1108" s="1" t="s">
        <v>5349</v>
      </c>
      <c r="P1108" s="5">
        <v>33.479999999999997</v>
      </c>
      <c r="Q1108" s="5">
        <v>0</v>
      </c>
      <c r="R1108" s="1" t="s">
        <v>3712</v>
      </c>
      <c r="S1108" s="5">
        <v>33.479999999999997</v>
      </c>
      <c r="T1108" s="5">
        <v>0</v>
      </c>
      <c r="U1108" s="1" t="s">
        <v>3712</v>
      </c>
      <c r="V1108" s="1" t="s">
        <v>5351</v>
      </c>
      <c r="W1108" s="1" t="s">
        <v>5541</v>
      </c>
      <c r="X1108" s="1" t="s">
        <v>5530</v>
      </c>
      <c r="Y1108" s="1" t="s">
        <v>5549</v>
      </c>
      <c r="Z1108" s="1" t="s">
        <v>5550</v>
      </c>
      <c r="AB1108" s="8" t="str">
        <f t="shared" si="212"/>
        <v>000156259</v>
      </c>
      <c r="AC1108" t="str">
        <f t="shared" si="213"/>
        <v>10/06/2015</v>
      </c>
      <c r="AD1108" t="str">
        <f t="shared" si="214"/>
        <v>04817052000106</v>
      </c>
      <c r="AE1108" s="9">
        <f t="shared" si="215"/>
        <v>33.479999999999997</v>
      </c>
      <c r="AF1108">
        <f t="shared" si="216"/>
        <v>0</v>
      </c>
      <c r="AH1108">
        <v>1900</v>
      </c>
      <c r="AI1108" s="10" t="s">
        <v>6204</v>
      </c>
      <c r="AJ1108">
        <v>3488</v>
      </c>
      <c r="AK1108" t="s">
        <v>5742</v>
      </c>
      <c r="AL1108">
        <v>1</v>
      </c>
      <c r="AM1108">
        <v>4</v>
      </c>
      <c r="AN1108" s="11" t="e">
        <f>VLOOKUP(TRIM(AK1108),[1]Sheet1!$V:$W,2,FALSE)</f>
        <v>#N/A</v>
      </c>
      <c r="AO1108" s="11">
        <f t="shared" si="217"/>
        <v>0</v>
      </c>
      <c r="AP1108" s="10">
        <f t="shared" si="218"/>
        <v>0</v>
      </c>
      <c r="AQ1108" s="10"/>
      <c r="AR1108" s="11" t="b">
        <f t="shared" si="219"/>
        <v>0</v>
      </c>
      <c r="AT1108" s="1" t="s">
        <v>3155</v>
      </c>
      <c r="AU1108" s="3">
        <v>42171</v>
      </c>
      <c r="AV1108" s="1" t="s">
        <v>3156</v>
      </c>
      <c r="AW1108" t="str">
        <f t="shared" si="220"/>
        <v>12489586000260</v>
      </c>
      <c r="AX1108" s="12">
        <f t="shared" si="221"/>
        <v>795.4</v>
      </c>
      <c r="AY1108" s="12">
        <f t="shared" si="222"/>
        <v>63.56584999999999</v>
      </c>
      <c r="BA1108" t="str">
        <f t="shared" si="223"/>
        <v>16/06/2015;12489586000260;795,40;63,57</v>
      </c>
    </row>
    <row r="1109" spans="1:53" x14ac:dyDescent="0.2">
      <c r="A1109" s="1" t="s">
        <v>5346</v>
      </c>
      <c r="B1109" s="1" t="s">
        <v>2314</v>
      </c>
      <c r="C1109" s="3">
        <v>42165</v>
      </c>
      <c r="D1109" s="1" t="s">
        <v>3711</v>
      </c>
      <c r="E1109" s="1" t="s">
        <v>5539</v>
      </c>
      <c r="F1109" s="5">
        <v>38.32</v>
      </c>
      <c r="G1109" s="5">
        <v>0</v>
      </c>
      <c r="H1109" s="5">
        <v>0</v>
      </c>
      <c r="I1109" s="1" t="s">
        <v>5349</v>
      </c>
      <c r="J1109" s="5">
        <v>0</v>
      </c>
      <c r="K1109" s="5">
        <v>0</v>
      </c>
      <c r="L1109" s="1" t="s">
        <v>5349</v>
      </c>
      <c r="M1109" s="5">
        <v>0</v>
      </c>
      <c r="N1109" s="5">
        <v>0</v>
      </c>
      <c r="O1109" s="1" t="s">
        <v>5349</v>
      </c>
      <c r="P1109" s="5">
        <v>38.32</v>
      </c>
      <c r="Q1109" s="5">
        <v>0</v>
      </c>
      <c r="R1109" s="1" t="s">
        <v>3712</v>
      </c>
      <c r="S1109" s="5">
        <v>38.32</v>
      </c>
      <c r="T1109" s="5">
        <v>0</v>
      </c>
      <c r="U1109" s="1" t="s">
        <v>3712</v>
      </c>
      <c r="V1109" s="1" t="s">
        <v>5351</v>
      </c>
      <c r="W1109" s="1" t="s">
        <v>5541</v>
      </c>
      <c r="X1109" s="1" t="s">
        <v>5542</v>
      </c>
      <c r="Y1109" s="1" t="s">
        <v>2315</v>
      </c>
      <c r="Z1109" s="1" t="s">
        <v>5544</v>
      </c>
      <c r="AB1109" s="8" t="str">
        <f t="shared" si="212"/>
        <v>000156260</v>
      </c>
      <c r="AC1109" t="str">
        <f t="shared" si="213"/>
        <v>10/06/2015</v>
      </c>
      <c r="AD1109" t="str">
        <f t="shared" si="214"/>
        <v>04817052000106</v>
      </c>
      <c r="AE1109" s="9">
        <f t="shared" si="215"/>
        <v>38.32</v>
      </c>
      <c r="AF1109">
        <f t="shared" si="216"/>
        <v>0</v>
      </c>
      <c r="AH1109">
        <v>1900</v>
      </c>
      <c r="AI1109" s="10" t="s">
        <v>6204</v>
      </c>
      <c r="AJ1109">
        <v>3488</v>
      </c>
      <c r="AK1109" t="s">
        <v>5804</v>
      </c>
      <c r="AL1109">
        <v>1</v>
      </c>
      <c r="AM1109">
        <v>1</v>
      </c>
      <c r="AN1109" s="11" t="e">
        <f>VLOOKUP(TRIM(AK1109),[1]Sheet1!$V:$W,2,FALSE)</f>
        <v>#N/A</v>
      </c>
      <c r="AO1109" s="11">
        <f t="shared" si="217"/>
        <v>0</v>
      </c>
      <c r="AP1109" s="10">
        <f t="shared" si="218"/>
        <v>0</v>
      </c>
      <c r="AQ1109" s="10"/>
      <c r="AR1109" s="11" t="b">
        <f t="shared" si="219"/>
        <v>0</v>
      </c>
      <c r="AT1109" s="1" t="s">
        <v>3157</v>
      </c>
      <c r="AU1109" s="3">
        <v>42171</v>
      </c>
      <c r="AV1109" s="1" t="s">
        <v>4794</v>
      </c>
      <c r="AW1109" t="str">
        <f t="shared" si="220"/>
        <v>46044053001187</v>
      </c>
      <c r="AX1109" s="12">
        <f t="shared" si="221"/>
        <v>235.05</v>
      </c>
      <c r="AY1109" s="12">
        <f t="shared" si="222"/>
        <v>0</v>
      </c>
      <c r="BA1109" t="str">
        <f t="shared" si="223"/>
        <v>16/06/2015;46044053001187;235,05;0,00</v>
      </c>
    </row>
    <row r="1110" spans="1:53" x14ac:dyDescent="0.2">
      <c r="A1110" s="1" t="s">
        <v>5346</v>
      </c>
      <c r="B1110" s="1" t="s">
        <v>2316</v>
      </c>
      <c r="C1110" s="3">
        <v>42165</v>
      </c>
      <c r="D1110" s="1" t="s">
        <v>3711</v>
      </c>
      <c r="E1110" s="1" t="s">
        <v>5539</v>
      </c>
      <c r="F1110" s="5">
        <v>89.28</v>
      </c>
      <c r="G1110" s="5">
        <v>0</v>
      </c>
      <c r="H1110" s="5">
        <v>0</v>
      </c>
      <c r="I1110" s="1" t="s">
        <v>5349</v>
      </c>
      <c r="J1110" s="5">
        <v>0</v>
      </c>
      <c r="K1110" s="5">
        <v>0</v>
      </c>
      <c r="L1110" s="1" t="s">
        <v>5349</v>
      </c>
      <c r="M1110" s="5">
        <v>0</v>
      </c>
      <c r="N1110" s="5">
        <v>0</v>
      </c>
      <c r="O1110" s="1" t="s">
        <v>5349</v>
      </c>
      <c r="P1110" s="5">
        <v>89.28</v>
      </c>
      <c r="Q1110" s="5">
        <v>0</v>
      </c>
      <c r="R1110" s="1" t="s">
        <v>3712</v>
      </c>
      <c r="S1110" s="5">
        <v>89.28</v>
      </c>
      <c r="T1110" s="5">
        <v>0</v>
      </c>
      <c r="U1110" s="1" t="s">
        <v>3712</v>
      </c>
      <c r="V1110" s="1" t="s">
        <v>5351</v>
      </c>
      <c r="W1110" s="1" t="s">
        <v>5541</v>
      </c>
      <c r="X1110" s="1" t="s">
        <v>5542</v>
      </c>
      <c r="Y1110" s="1" t="s">
        <v>2105</v>
      </c>
      <c r="Z1110" s="1" t="s">
        <v>1961</v>
      </c>
      <c r="AB1110" s="8" t="str">
        <f t="shared" si="212"/>
        <v>000156261</v>
      </c>
      <c r="AC1110" t="str">
        <f t="shared" si="213"/>
        <v>10/06/2015</v>
      </c>
      <c r="AD1110" t="str">
        <f t="shared" si="214"/>
        <v>04817052000106</v>
      </c>
      <c r="AE1110" s="9">
        <f t="shared" si="215"/>
        <v>89.28</v>
      </c>
      <c r="AF1110">
        <f t="shared" si="216"/>
        <v>0</v>
      </c>
      <c r="AH1110">
        <v>1900</v>
      </c>
      <c r="AI1110" s="10" t="s">
        <v>6204</v>
      </c>
      <c r="AJ1110">
        <v>3488</v>
      </c>
      <c r="AK1110" t="s">
        <v>5832</v>
      </c>
      <c r="AL1110">
        <v>1</v>
      </c>
      <c r="AM1110">
        <v>3</v>
      </c>
      <c r="AN1110" s="11" t="e">
        <f>VLOOKUP(TRIM(AK1110),[1]Sheet1!$V:$W,2,FALSE)</f>
        <v>#N/A</v>
      </c>
      <c r="AO1110" s="11">
        <f t="shared" si="217"/>
        <v>0</v>
      </c>
      <c r="AP1110" s="10">
        <f t="shared" si="218"/>
        <v>0</v>
      </c>
      <c r="AQ1110" s="10"/>
      <c r="AR1110" s="11" t="b">
        <f t="shared" si="219"/>
        <v>0</v>
      </c>
      <c r="AT1110" s="1" t="s">
        <v>3158</v>
      </c>
      <c r="AU1110" s="3">
        <v>42171</v>
      </c>
      <c r="AV1110" s="1" t="s">
        <v>2066</v>
      </c>
      <c r="AW1110" t="str">
        <f t="shared" si="220"/>
        <v>04760809000172</v>
      </c>
      <c r="AX1110" s="12">
        <f t="shared" si="221"/>
        <v>624.6</v>
      </c>
      <c r="AY1110" s="12">
        <f t="shared" si="222"/>
        <v>0</v>
      </c>
      <c r="BA1110" t="str">
        <f t="shared" si="223"/>
        <v>16/06/2015;04760809000172;624,60;0,00</v>
      </c>
    </row>
    <row r="1111" spans="1:53" x14ac:dyDescent="0.2">
      <c r="A1111" s="1" t="s">
        <v>5346</v>
      </c>
      <c r="B1111" s="1" t="s">
        <v>2317</v>
      </c>
      <c r="C1111" s="3">
        <v>42165</v>
      </c>
      <c r="D1111" s="1" t="s">
        <v>3711</v>
      </c>
      <c r="E1111" s="1" t="s">
        <v>5539</v>
      </c>
      <c r="F1111" s="5">
        <v>27.9</v>
      </c>
      <c r="G1111" s="5">
        <v>0</v>
      </c>
      <c r="H1111" s="5">
        <v>0</v>
      </c>
      <c r="I1111" s="1" t="s">
        <v>5349</v>
      </c>
      <c r="J1111" s="5">
        <v>0</v>
      </c>
      <c r="K1111" s="5">
        <v>0</v>
      </c>
      <c r="L1111" s="1" t="s">
        <v>5349</v>
      </c>
      <c r="M1111" s="5">
        <v>0</v>
      </c>
      <c r="N1111" s="5">
        <v>0</v>
      </c>
      <c r="O1111" s="1" t="s">
        <v>5349</v>
      </c>
      <c r="P1111" s="5">
        <v>27.9</v>
      </c>
      <c r="Q1111" s="5">
        <v>0</v>
      </c>
      <c r="R1111" s="1" t="s">
        <v>3712</v>
      </c>
      <c r="S1111" s="5">
        <v>27.9</v>
      </c>
      <c r="T1111" s="5">
        <v>0</v>
      </c>
      <c r="U1111" s="1" t="s">
        <v>3712</v>
      </c>
      <c r="V1111" s="1" t="s">
        <v>5351</v>
      </c>
      <c r="W1111" s="1" t="s">
        <v>5541</v>
      </c>
      <c r="X1111" s="1" t="s">
        <v>5530</v>
      </c>
      <c r="Y1111" s="1" t="s">
        <v>5546</v>
      </c>
      <c r="Z1111" s="1" t="s">
        <v>5547</v>
      </c>
      <c r="AB1111" s="8" t="str">
        <f t="shared" si="212"/>
        <v>000156262</v>
      </c>
      <c r="AC1111" t="str">
        <f t="shared" si="213"/>
        <v>10/06/2015</v>
      </c>
      <c r="AD1111" t="str">
        <f t="shared" si="214"/>
        <v>04817052000106</v>
      </c>
      <c r="AE1111" s="9">
        <f t="shared" si="215"/>
        <v>27.9</v>
      </c>
      <c r="AF1111">
        <f t="shared" si="216"/>
        <v>0</v>
      </c>
      <c r="AH1111">
        <v>1900</v>
      </c>
      <c r="AI1111" s="10" t="s">
        <v>6204</v>
      </c>
      <c r="AJ1111">
        <v>3488</v>
      </c>
      <c r="AK1111" t="s">
        <v>5515</v>
      </c>
      <c r="AL1111">
        <v>1</v>
      </c>
      <c r="AM1111">
        <v>3</v>
      </c>
      <c r="AN1111" s="11" t="e">
        <f>VLOOKUP(TRIM(AK1111),[1]Sheet1!$V:$W,2,FALSE)</f>
        <v>#N/A</v>
      </c>
      <c r="AO1111" s="11">
        <f t="shared" si="217"/>
        <v>0</v>
      </c>
      <c r="AP1111" s="10">
        <f t="shared" si="218"/>
        <v>0</v>
      </c>
      <c r="AQ1111" s="10"/>
      <c r="AR1111" s="11" t="b">
        <f t="shared" si="219"/>
        <v>0</v>
      </c>
      <c r="AT1111" s="1" t="s">
        <v>3159</v>
      </c>
      <c r="AU1111" s="3">
        <v>42171</v>
      </c>
      <c r="AV1111" s="1" t="s">
        <v>5580</v>
      </c>
      <c r="AW1111" t="str">
        <f t="shared" si="220"/>
        <v>59578948000171</v>
      </c>
      <c r="AX1111" s="12">
        <f t="shared" si="221"/>
        <v>286.64999999999998</v>
      </c>
      <c r="AY1111" s="12">
        <f t="shared" si="222"/>
        <v>0</v>
      </c>
      <c r="BA1111" t="str">
        <f t="shared" si="223"/>
        <v>16/06/2015;59578948000171;286,65;0,00</v>
      </c>
    </row>
    <row r="1112" spans="1:53" x14ac:dyDescent="0.2">
      <c r="A1112" s="1" t="s">
        <v>5346</v>
      </c>
      <c r="B1112" s="1" t="s">
        <v>2318</v>
      </c>
      <c r="C1112" s="3">
        <v>42165</v>
      </c>
      <c r="D1112" s="1" t="s">
        <v>3711</v>
      </c>
      <c r="E1112" s="1" t="s">
        <v>5539</v>
      </c>
      <c r="F1112" s="5">
        <v>424.08</v>
      </c>
      <c r="G1112" s="5">
        <v>0</v>
      </c>
      <c r="H1112" s="5">
        <v>0</v>
      </c>
      <c r="I1112" s="1" t="s">
        <v>5349</v>
      </c>
      <c r="J1112" s="5">
        <v>0</v>
      </c>
      <c r="K1112" s="5">
        <v>0</v>
      </c>
      <c r="L1112" s="1" t="s">
        <v>5349</v>
      </c>
      <c r="M1112" s="5">
        <v>0</v>
      </c>
      <c r="N1112" s="5">
        <v>0</v>
      </c>
      <c r="O1112" s="1" t="s">
        <v>5349</v>
      </c>
      <c r="P1112" s="5">
        <v>424.08</v>
      </c>
      <c r="Q1112" s="5">
        <v>0</v>
      </c>
      <c r="R1112" s="1" t="s">
        <v>3712</v>
      </c>
      <c r="S1112" s="5">
        <v>424.08</v>
      </c>
      <c r="T1112" s="5">
        <v>0</v>
      </c>
      <c r="U1112" s="1" t="s">
        <v>3712</v>
      </c>
      <c r="V1112" s="1" t="s">
        <v>5351</v>
      </c>
      <c r="W1112" s="1" t="s">
        <v>5541</v>
      </c>
      <c r="X1112" s="1" t="s">
        <v>5542</v>
      </c>
      <c r="Y1112" s="1" t="s">
        <v>5034</v>
      </c>
      <c r="Z1112" s="1" t="s">
        <v>5035</v>
      </c>
      <c r="AB1112" s="8" t="str">
        <f t="shared" si="212"/>
        <v>000156263</v>
      </c>
      <c r="AC1112" t="str">
        <f t="shared" si="213"/>
        <v>10/06/2015</v>
      </c>
      <c r="AD1112" t="str">
        <f t="shared" si="214"/>
        <v>04817052000106</v>
      </c>
      <c r="AE1112" s="9">
        <f t="shared" si="215"/>
        <v>424.08</v>
      </c>
      <c r="AF1112">
        <f t="shared" si="216"/>
        <v>0</v>
      </c>
      <c r="AH1112">
        <v>1900</v>
      </c>
      <c r="AI1112" s="10" t="s">
        <v>6204</v>
      </c>
      <c r="AJ1112">
        <v>3488</v>
      </c>
      <c r="AK1112" t="s">
        <v>5843</v>
      </c>
      <c r="AL1112">
        <v>1</v>
      </c>
      <c r="AM1112">
        <v>2</v>
      </c>
      <c r="AN1112" s="11" t="e">
        <f>VLOOKUP(TRIM(AK1112),[1]Sheet1!$V:$W,2,FALSE)</f>
        <v>#N/A</v>
      </c>
      <c r="AO1112" s="11">
        <f t="shared" si="217"/>
        <v>0</v>
      </c>
      <c r="AP1112" s="10">
        <f t="shared" si="218"/>
        <v>0</v>
      </c>
      <c r="AQ1112" s="10"/>
      <c r="AR1112" s="11" t="b">
        <f t="shared" si="219"/>
        <v>0</v>
      </c>
      <c r="AT1112" s="1" t="s">
        <v>3160</v>
      </c>
      <c r="AU1112" s="3">
        <v>42171</v>
      </c>
      <c r="AV1112" s="1" t="s">
        <v>5043</v>
      </c>
      <c r="AW1112" t="str">
        <f t="shared" si="220"/>
        <v>45990181000189</v>
      </c>
      <c r="AX1112" s="12">
        <f t="shared" si="221"/>
        <v>672.25</v>
      </c>
      <c r="AY1112" s="12">
        <f t="shared" si="222"/>
        <v>0</v>
      </c>
      <c r="BA1112" t="str">
        <f t="shared" si="223"/>
        <v>16/06/2015;45990181000189;672,25;0,00</v>
      </c>
    </row>
    <row r="1113" spans="1:53" x14ac:dyDescent="0.2">
      <c r="A1113" s="1" t="s">
        <v>5346</v>
      </c>
      <c r="B1113" s="1" t="s">
        <v>2319</v>
      </c>
      <c r="C1113" s="3">
        <v>42165</v>
      </c>
      <c r="D1113" s="1" t="s">
        <v>3657</v>
      </c>
      <c r="E1113" s="1" t="s">
        <v>5347</v>
      </c>
      <c r="F1113" s="5">
        <v>199.6</v>
      </c>
      <c r="G1113" s="5">
        <v>207.08</v>
      </c>
      <c r="H1113" s="5">
        <v>37.270000000000003</v>
      </c>
      <c r="I1113" s="1" t="s">
        <v>5406</v>
      </c>
      <c r="J1113" s="5">
        <v>0</v>
      </c>
      <c r="K1113" s="5">
        <v>0</v>
      </c>
      <c r="L1113" s="1" t="s">
        <v>5349</v>
      </c>
      <c r="M1113" s="5">
        <v>0</v>
      </c>
      <c r="N1113" s="5">
        <v>0</v>
      </c>
      <c r="O1113" s="1" t="s">
        <v>5349</v>
      </c>
      <c r="P1113" s="5">
        <v>207.08</v>
      </c>
      <c r="Q1113" s="5">
        <v>3.42</v>
      </c>
      <c r="R1113" s="1" t="s">
        <v>5351</v>
      </c>
      <c r="S1113" s="5">
        <v>207.08</v>
      </c>
      <c r="T1113" s="5">
        <v>15.74</v>
      </c>
      <c r="U1113" s="1" t="s">
        <v>5351</v>
      </c>
      <c r="V1113" s="1" t="s">
        <v>5351</v>
      </c>
      <c r="W1113" s="1" t="s">
        <v>2320</v>
      </c>
      <c r="X1113" s="1" t="s">
        <v>5447</v>
      </c>
      <c r="Y1113" s="1" t="s">
        <v>2321</v>
      </c>
      <c r="Z1113" s="1" t="s">
        <v>2322</v>
      </c>
      <c r="AB1113" s="8" t="str">
        <f t="shared" si="212"/>
        <v>000156264</v>
      </c>
      <c r="AC1113" t="str">
        <f t="shared" si="213"/>
        <v>10/06/2015</v>
      </c>
      <c r="AD1113" t="str">
        <f t="shared" si="214"/>
        <v>11473800000146</v>
      </c>
      <c r="AE1113" s="9">
        <f t="shared" si="215"/>
        <v>199.6</v>
      </c>
      <c r="AF1113">
        <f t="shared" si="216"/>
        <v>0</v>
      </c>
      <c r="AH1113">
        <v>1900</v>
      </c>
      <c r="AI1113" s="10" t="s">
        <v>6204</v>
      </c>
      <c r="AJ1113">
        <v>3488</v>
      </c>
      <c r="AK1113" t="s">
        <v>5846</v>
      </c>
      <c r="AL1113">
        <v>1</v>
      </c>
      <c r="AM1113">
        <v>30</v>
      </c>
      <c r="AN1113" s="11" t="e">
        <f>VLOOKUP(TRIM(AK1113),[1]Sheet1!$V:$W,2,FALSE)</f>
        <v>#N/A</v>
      </c>
      <c r="AO1113" s="11">
        <f t="shared" si="217"/>
        <v>0</v>
      </c>
      <c r="AP1113" s="10">
        <f t="shared" si="218"/>
        <v>0</v>
      </c>
      <c r="AQ1113" s="10"/>
      <c r="AR1113" s="11" t="b">
        <f t="shared" si="219"/>
        <v>0</v>
      </c>
      <c r="AT1113" s="1" t="s">
        <v>3161</v>
      </c>
      <c r="AU1113" s="3">
        <v>42171</v>
      </c>
      <c r="AV1113" s="1" t="s">
        <v>3162</v>
      </c>
      <c r="AW1113" t="str">
        <f t="shared" si="220"/>
        <v>01111056000186</v>
      </c>
      <c r="AX1113" s="12">
        <f t="shared" si="221"/>
        <v>391.86</v>
      </c>
      <c r="AY1113" s="12">
        <f t="shared" si="222"/>
        <v>0</v>
      </c>
      <c r="BA1113" t="str">
        <f t="shared" si="223"/>
        <v>16/06/2015;01111056000186;391,86;0,00</v>
      </c>
    </row>
    <row r="1114" spans="1:53" x14ac:dyDescent="0.2">
      <c r="A1114" s="1" t="s">
        <v>5346</v>
      </c>
      <c r="B1114" s="1" t="s">
        <v>2323</v>
      </c>
      <c r="C1114" s="3">
        <v>42165</v>
      </c>
      <c r="D1114" s="1" t="s">
        <v>3649</v>
      </c>
      <c r="E1114" s="1" t="s">
        <v>5528</v>
      </c>
      <c r="F1114" s="5">
        <v>398.81</v>
      </c>
      <c r="G1114" s="5">
        <v>398.81</v>
      </c>
      <c r="H1114" s="5">
        <v>47.86</v>
      </c>
      <c r="I1114" s="1" t="s">
        <v>5348</v>
      </c>
      <c r="J1114" s="5">
        <v>0</v>
      </c>
      <c r="K1114" s="5">
        <v>0</v>
      </c>
      <c r="L1114" s="1" t="s">
        <v>5349</v>
      </c>
      <c r="M1114" s="5">
        <v>0</v>
      </c>
      <c r="N1114" s="5">
        <v>0</v>
      </c>
      <c r="O1114" s="1" t="s">
        <v>5349</v>
      </c>
      <c r="P1114" s="5">
        <v>398.81</v>
      </c>
      <c r="Q1114" s="5">
        <v>6.58</v>
      </c>
      <c r="R1114" s="1" t="s">
        <v>5351</v>
      </c>
      <c r="S1114" s="5">
        <v>398.81</v>
      </c>
      <c r="T1114" s="5">
        <v>30.31</v>
      </c>
      <c r="U1114" s="1" t="s">
        <v>5351</v>
      </c>
      <c r="V1114" s="1" t="s">
        <v>5351</v>
      </c>
      <c r="W1114" s="1" t="s">
        <v>2324</v>
      </c>
      <c r="X1114" s="1" t="s">
        <v>5419</v>
      </c>
      <c r="Y1114" s="1" t="s">
        <v>5677</v>
      </c>
      <c r="Z1114" s="1" t="s">
        <v>5678</v>
      </c>
      <c r="AB1114" s="8" t="str">
        <f t="shared" si="212"/>
        <v>000156265</v>
      </c>
      <c r="AC1114" t="str">
        <f t="shared" si="213"/>
        <v>10/06/2015</v>
      </c>
      <c r="AD1114" t="str">
        <f t="shared" si="214"/>
        <v>07459492000127</v>
      </c>
      <c r="AE1114" s="9">
        <f t="shared" si="215"/>
        <v>398.81</v>
      </c>
      <c r="AF1114">
        <f t="shared" si="216"/>
        <v>0</v>
      </c>
      <c r="AH1114">
        <v>1900</v>
      </c>
      <c r="AI1114" s="10" t="s">
        <v>6204</v>
      </c>
      <c r="AJ1114">
        <v>3488</v>
      </c>
      <c r="AK1114" t="s">
        <v>5503</v>
      </c>
      <c r="AL1114">
        <v>1</v>
      </c>
      <c r="AM1114">
        <v>11</v>
      </c>
      <c r="AN1114" s="11" t="e">
        <f>VLOOKUP(TRIM(AK1114),[1]Sheet1!$V:$W,2,FALSE)</f>
        <v>#N/A</v>
      </c>
      <c r="AO1114" s="11">
        <f t="shared" si="217"/>
        <v>0</v>
      </c>
      <c r="AP1114" s="10">
        <f t="shared" si="218"/>
        <v>0</v>
      </c>
      <c r="AQ1114" s="10"/>
      <c r="AR1114" s="11" t="b">
        <f t="shared" si="219"/>
        <v>0</v>
      </c>
      <c r="AT1114" s="1" t="s">
        <v>3163</v>
      </c>
      <c r="AU1114" s="3">
        <v>42171</v>
      </c>
      <c r="AV1114" s="1" t="s">
        <v>3164</v>
      </c>
      <c r="AW1114" t="str">
        <f t="shared" si="220"/>
        <v>33390170001312</v>
      </c>
      <c r="AX1114" s="12">
        <f t="shared" si="221"/>
        <v>345.89</v>
      </c>
      <c r="AY1114" s="12">
        <f t="shared" si="222"/>
        <v>0</v>
      </c>
      <c r="BA1114" t="str">
        <f t="shared" si="223"/>
        <v>16/06/2015;33390170001312;345,89;0,00</v>
      </c>
    </row>
    <row r="1115" spans="1:53" x14ac:dyDescent="0.2">
      <c r="A1115" s="1" t="s">
        <v>5346</v>
      </c>
      <c r="B1115" s="1" t="s">
        <v>2325</v>
      </c>
      <c r="C1115" s="3">
        <v>42165</v>
      </c>
      <c r="D1115" s="1" t="s">
        <v>3662</v>
      </c>
      <c r="E1115" s="1" t="s">
        <v>5347</v>
      </c>
      <c r="F1115" s="5">
        <v>102.83</v>
      </c>
      <c r="G1115" s="5">
        <v>92.34</v>
      </c>
      <c r="H1115" s="5">
        <v>16.62</v>
      </c>
      <c r="I1115" s="1" t="s">
        <v>5417</v>
      </c>
      <c r="J1115" s="5">
        <v>0</v>
      </c>
      <c r="K1115" s="5">
        <v>0</v>
      </c>
      <c r="L1115" s="1" t="s">
        <v>5349</v>
      </c>
      <c r="M1115" s="5">
        <v>92.34</v>
      </c>
      <c r="N1115" s="5">
        <v>13.85</v>
      </c>
      <c r="O1115" s="1" t="s">
        <v>3642</v>
      </c>
      <c r="P1115" s="5">
        <v>92.34</v>
      </c>
      <c r="Q1115" s="5">
        <v>1.52</v>
      </c>
      <c r="R1115" s="1" t="s">
        <v>5351</v>
      </c>
      <c r="S1115" s="5">
        <v>92.34</v>
      </c>
      <c r="T1115" s="5">
        <v>7.02</v>
      </c>
      <c r="U1115" s="1" t="s">
        <v>5351</v>
      </c>
      <c r="V1115" s="1" t="s">
        <v>5351</v>
      </c>
      <c r="W1115" s="1" t="s">
        <v>2326</v>
      </c>
      <c r="X1115" s="1" t="s">
        <v>5408</v>
      </c>
      <c r="Y1115" s="1" t="s">
        <v>2327</v>
      </c>
      <c r="Z1115" s="1" t="s">
        <v>2328</v>
      </c>
      <c r="AB1115" s="8" t="str">
        <f t="shared" si="212"/>
        <v>000156266</v>
      </c>
      <c r="AC1115" t="str">
        <f t="shared" si="213"/>
        <v>10/06/2015</v>
      </c>
      <c r="AD1115" t="str">
        <f t="shared" si="214"/>
        <v>04666071000189</v>
      </c>
      <c r="AE1115" s="9">
        <f t="shared" si="215"/>
        <v>102.83</v>
      </c>
      <c r="AF1115">
        <f t="shared" si="216"/>
        <v>1.9332000000000002E-2</v>
      </c>
      <c r="AH1115">
        <v>1900</v>
      </c>
      <c r="AI1115" s="10" t="s">
        <v>6204</v>
      </c>
      <c r="AJ1115">
        <v>3488</v>
      </c>
      <c r="AK1115" t="s">
        <v>5876</v>
      </c>
      <c r="AL1115">
        <v>1</v>
      </c>
      <c r="AM1115">
        <v>10</v>
      </c>
      <c r="AN1115" s="11" t="e">
        <f>VLOOKUP(TRIM(AK1115),[1]Sheet1!$V:$W,2,FALSE)</f>
        <v>#N/A</v>
      </c>
      <c r="AO1115" s="11">
        <f t="shared" si="217"/>
        <v>0</v>
      </c>
      <c r="AP1115" s="10">
        <f t="shared" si="218"/>
        <v>0</v>
      </c>
      <c r="AQ1115" s="10"/>
      <c r="AR1115" s="11" t="b">
        <f t="shared" si="219"/>
        <v>0</v>
      </c>
      <c r="AT1115" s="1" t="s">
        <v>3165</v>
      </c>
      <c r="AU1115" s="3">
        <v>42171</v>
      </c>
      <c r="AV1115" s="1" t="s">
        <v>3944</v>
      </c>
      <c r="AW1115" t="str">
        <f t="shared" si="220"/>
        <v>46044053004607</v>
      </c>
      <c r="AX1115" s="12">
        <f t="shared" si="221"/>
        <v>926.29</v>
      </c>
      <c r="AY1115" s="12">
        <f t="shared" si="222"/>
        <v>0</v>
      </c>
      <c r="BA1115" t="str">
        <f t="shared" si="223"/>
        <v>16/06/2015;46044053004607;926,29;0,00</v>
      </c>
    </row>
    <row r="1116" spans="1:53" x14ac:dyDescent="0.2">
      <c r="A1116" s="1" t="s">
        <v>5346</v>
      </c>
      <c r="B1116" s="1" t="s">
        <v>2325</v>
      </c>
      <c r="C1116" s="3">
        <v>42165</v>
      </c>
      <c r="D1116" s="1" t="s">
        <v>3662</v>
      </c>
      <c r="E1116" s="1" t="s">
        <v>5347</v>
      </c>
      <c r="F1116" s="5">
        <v>102.83</v>
      </c>
      <c r="G1116" s="5">
        <v>92.34</v>
      </c>
      <c r="H1116" s="5">
        <v>16.62</v>
      </c>
      <c r="I1116" s="1" t="s">
        <v>5417</v>
      </c>
      <c r="J1116" s="5">
        <v>0</v>
      </c>
      <c r="K1116" s="5">
        <v>0</v>
      </c>
      <c r="L1116" s="1" t="s">
        <v>5349</v>
      </c>
      <c r="M1116" s="5">
        <v>92.34</v>
      </c>
      <c r="N1116" s="5">
        <v>13.85</v>
      </c>
      <c r="O1116" s="1" t="s">
        <v>3642</v>
      </c>
      <c r="P1116" s="5">
        <v>92.34</v>
      </c>
      <c r="Q1116" s="5">
        <v>1.52</v>
      </c>
      <c r="R1116" s="1" t="s">
        <v>5351</v>
      </c>
      <c r="S1116" s="5">
        <v>92.34</v>
      </c>
      <c r="T1116" s="5">
        <v>7.02</v>
      </c>
      <c r="U1116" s="1" t="s">
        <v>5351</v>
      </c>
      <c r="V1116" s="1" t="s">
        <v>5351</v>
      </c>
      <c r="W1116" s="1" t="s">
        <v>2326</v>
      </c>
      <c r="X1116" s="1" t="s">
        <v>5408</v>
      </c>
      <c r="Y1116" s="1" t="s">
        <v>2329</v>
      </c>
      <c r="Z1116" s="1" t="s">
        <v>2330</v>
      </c>
      <c r="AB1116" s="8" t="str">
        <f t="shared" si="212"/>
        <v>000156266</v>
      </c>
      <c r="AC1116" t="str">
        <f t="shared" si="213"/>
        <v>10/06/2015</v>
      </c>
      <c r="AD1116" t="str">
        <f t="shared" si="214"/>
        <v>04666071000189</v>
      </c>
      <c r="AE1116" s="9">
        <f t="shared" si="215"/>
        <v>102.83</v>
      </c>
      <c r="AF1116">
        <f t="shared" si="216"/>
        <v>1.9332000000000002E-2</v>
      </c>
      <c r="AH1116">
        <v>1900</v>
      </c>
      <c r="AI1116" s="10" t="s">
        <v>6204</v>
      </c>
      <c r="AJ1116">
        <v>3488</v>
      </c>
      <c r="AK1116" t="s">
        <v>5496</v>
      </c>
      <c r="AL1116">
        <v>1</v>
      </c>
      <c r="AM1116">
        <v>5</v>
      </c>
      <c r="AN1116" s="11" t="e">
        <f>VLOOKUP(TRIM(AK1116),[1]Sheet1!$V:$W,2,FALSE)</f>
        <v>#N/A</v>
      </c>
      <c r="AO1116" s="11">
        <f t="shared" si="217"/>
        <v>0</v>
      </c>
      <c r="AP1116" s="10">
        <f t="shared" si="218"/>
        <v>0</v>
      </c>
      <c r="AQ1116" s="10"/>
      <c r="AR1116" s="11" t="b">
        <f t="shared" si="219"/>
        <v>0</v>
      </c>
      <c r="AT1116" s="1" t="s">
        <v>3166</v>
      </c>
      <c r="AU1116" s="3">
        <v>42171</v>
      </c>
      <c r="AV1116" s="1" t="s">
        <v>3167</v>
      </c>
      <c r="AW1116" t="str">
        <f t="shared" si="220"/>
        <v>56990534000167</v>
      </c>
      <c r="AX1116" s="12">
        <f t="shared" si="221"/>
        <v>1361.7</v>
      </c>
      <c r="AY1116" s="12">
        <f t="shared" si="222"/>
        <v>84.070000000000007</v>
      </c>
      <c r="BA1116" t="str">
        <f t="shared" si="223"/>
        <v>16/06/2015;56990534000167;1361,70;84,07</v>
      </c>
    </row>
    <row r="1117" spans="1:53" x14ac:dyDescent="0.2">
      <c r="A1117" s="1" t="s">
        <v>5346</v>
      </c>
      <c r="B1117" s="1" t="s">
        <v>2331</v>
      </c>
      <c r="C1117" s="3">
        <v>42165</v>
      </c>
      <c r="D1117" s="1" t="s">
        <v>3700</v>
      </c>
      <c r="E1117" s="1" t="s">
        <v>5365</v>
      </c>
      <c r="F1117" s="5">
        <v>853.36</v>
      </c>
      <c r="G1117" s="5">
        <v>752.43</v>
      </c>
      <c r="H1117" s="5">
        <v>90.29</v>
      </c>
      <c r="I1117" s="1" t="s">
        <v>4793</v>
      </c>
      <c r="J1117" s="5">
        <v>1124.81</v>
      </c>
      <c r="K1117" s="5">
        <v>100.93</v>
      </c>
      <c r="L1117" s="1" t="s">
        <v>4793</v>
      </c>
      <c r="M1117" s="5">
        <v>0</v>
      </c>
      <c r="N1117" s="5">
        <v>0</v>
      </c>
      <c r="O1117" s="1" t="s">
        <v>5349</v>
      </c>
      <c r="P1117" s="5">
        <v>752.43</v>
      </c>
      <c r="Q1117" s="5">
        <v>12.42</v>
      </c>
      <c r="R1117" s="1" t="s">
        <v>5351</v>
      </c>
      <c r="S1117" s="5">
        <v>752.43</v>
      </c>
      <c r="T1117" s="5">
        <v>57.18</v>
      </c>
      <c r="U1117" s="1" t="s">
        <v>5351</v>
      </c>
      <c r="V1117" s="1" t="s">
        <v>5351</v>
      </c>
      <c r="W1117" s="1" t="s">
        <v>5243</v>
      </c>
      <c r="X1117" s="1" t="s">
        <v>5419</v>
      </c>
      <c r="Y1117" s="1" t="s">
        <v>5244</v>
      </c>
      <c r="Z1117" s="1" t="s">
        <v>5245</v>
      </c>
      <c r="AB1117" s="8" t="str">
        <f t="shared" si="212"/>
        <v>000156267</v>
      </c>
      <c r="AC1117" t="str">
        <f t="shared" si="213"/>
        <v>10/06/2015</v>
      </c>
      <c r="AD1117" t="str">
        <f t="shared" si="214"/>
        <v>46044053004100</v>
      </c>
      <c r="AE1117" s="9">
        <f t="shared" si="215"/>
        <v>853.36</v>
      </c>
      <c r="AF1117">
        <f t="shared" si="216"/>
        <v>0</v>
      </c>
      <c r="AH1117">
        <v>1900</v>
      </c>
      <c r="AI1117" s="10" t="s">
        <v>6204</v>
      </c>
      <c r="AJ1117">
        <v>3488</v>
      </c>
      <c r="AK1117" t="s">
        <v>5872</v>
      </c>
      <c r="AL1117">
        <v>1</v>
      </c>
      <c r="AM1117">
        <v>1</v>
      </c>
      <c r="AN1117" s="11" t="e">
        <f>VLOOKUP(TRIM(AK1117),[1]Sheet1!$V:$W,2,FALSE)</f>
        <v>#N/A</v>
      </c>
      <c r="AO1117" s="11">
        <f t="shared" si="217"/>
        <v>0</v>
      </c>
      <c r="AP1117" s="10">
        <f t="shared" si="218"/>
        <v>0</v>
      </c>
      <c r="AQ1117" s="10"/>
      <c r="AR1117" s="11" t="b">
        <f t="shared" si="219"/>
        <v>0</v>
      </c>
      <c r="AT1117" s="1" t="s">
        <v>3168</v>
      </c>
      <c r="AU1117" s="3">
        <v>42171</v>
      </c>
      <c r="AV1117" s="1" t="s">
        <v>5661</v>
      </c>
      <c r="AW1117" t="str">
        <f t="shared" si="220"/>
        <v>02737636000146</v>
      </c>
      <c r="AX1117" s="12">
        <f t="shared" si="221"/>
        <v>525.69000000000005</v>
      </c>
      <c r="AY1117" s="12">
        <f t="shared" si="222"/>
        <v>0</v>
      </c>
      <c r="BA1117" t="str">
        <f t="shared" si="223"/>
        <v>16/06/2015;02737636000146;525,69;0,00</v>
      </c>
    </row>
    <row r="1118" spans="1:53" x14ac:dyDescent="0.2">
      <c r="A1118" s="1" t="s">
        <v>5346</v>
      </c>
      <c r="B1118" s="1" t="s">
        <v>2332</v>
      </c>
      <c r="C1118" s="3">
        <v>42165</v>
      </c>
      <c r="D1118" s="1" t="s">
        <v>3662</v>
      </c>
      <c r="E1118" s="1" t="s">
        <v>5347</v>
      </c>
      <c r="F1118" s="5">
        <v>849.62</v>
      </c>
      <c r="G1118" s="5">
        <v>849.62</v>
      </c>
      <c r="H1118" s="5">
        <v>152.93</v>
      </c>
      <c r="I1118" s="1" t="s">
        <v>5417</v>
      </c>
      <c r="J1118" s="5">
        <v>0</v>
      </c>
      <c r="K1118" s="5">
        <v>0</v>
      </c>
      <c r="L1118" s="1" t="s">
        <v>5349</v>
      </c>
      <c r="M1118" s="5">
        <v>0</v>
      </c>
      <c r="N1118" s="5">
        <v>0</v>
      </c>
      <c r="O1118" s="1" t="s">
        <v>5349</v>
      </c>
      <c r="P1118" s="5">
        <v>849.62</v>
      </c>
      <c r="Q1118" s="5">
        <v>14.02</v>
      </c>
      <c r="R1118" s="1" t="s">
        <v>5351</v>
      </c>
      <c r="S1118" s="5">
        <v>849.62</v>
      </c>
      <c r="T1118" s="5">
        <v>64.569999999999993</v>
      </c>
      <c r="U1118" s="1" t="s">
        <v>5351</v>
      </c>
      <c r="V1118" s="1" t="s">
        <v>5351</v>
      </c>
      <c r="W1118" s="1" t="s">
        <v>3658</v>
      </c>
      <c r="X1118" s="1" t="s">
        <v>5419</v>
      </c>
      <c r="Y1118" s="1" t="s">
        <v>3836</v>
      </c>
      <c r="Z1118" s="1" t="s">
        <v>3837</v>
      </c>
      <c r="AB1118" s="8" t="str">
        <f t="shared" si="212"/>
        <v>000156268</v>
      </c>
      <c r="AC1118" t="str">
        <f t="shared" si="213"/>
        <v>10/06/2015</v>
      </c>
      <c r="AD1118" t="str">
        <f t="shared" si="214"/>
        <v>43854777000126</v>
      </c>
      <c r="AE1118" s="9">
        <f t="shared" si="215"/>
        <v>849.62</v>
      </c>
      <c r="AF1118">
        <f t="shared" si="216"/>
        <v>77.8</v>
      </c>
      <c r="AH1118">
        <v>1900</v>
      </c>
      <c r="AI1118" s="10" t="s">
        <v>6204</v>
      </c>
      <c r="AJ1118">
        <v>3488</v>
      </c>
      <c r="AK1118" t="s">
        <v>5868</v>
      </c>
      <c r="AL1118">
        <v>1</v>
      </c>
      <c r="AM1118">
        <v>6</v>
      </c>
      <c r="AN1118" s="11" t="e">
        <f>VLOOKUP(TRIM(AK1118),[1]Sheet1!$V:$W,2,FALSE)</f>
        <v>#N/A</v>
      </c>
      <c r="AO1118" s="11">
        <f t="shared" si="217"/>
        <v>0</v>
      </c>
      <c r="AP1118" s="10">
        <f t="shared" si="218"/>
        <v>0</v>
      </c>
      <c r="AQ1118" s="10"/>
      <c r="AR1118" s="11" t="b">
        <f t="shared" si="219"/>
        <v>0</v>
      </c>
      <c r="AT1118" s="1" t="s">
        <v>3169</v>
      </c>
      <c r="AU1118" s="3">
        <v>42171</v>
      </c>
      <c r="AV1118" s="1" t="s">
        <v>3170</v>
      </c>
      <c r="AW1118" t="str">
        <f t="shared" si="220"/>
        <v>01410577000568</v>
      </c>
      <c r="AX1118" s="12">
        <f t="shared" si="221"/>
        <v>986.11</v>
      </c>
      <c r="AY1118" s="12">
        <f t="shared" si="222"/>
        <v>0</v>
      </c>
      <c r="BA1118" t="str">
        <f t="shared" si="223"/>
        <v>16/06/2015;01410577000568;986,11;0,00</v>
      </c>
    </row>
    <row r="1119" spans="1:53" x14ac:dyDescent="0.2">
      <c r="A1119" s="1" t="s">
        <v>5346</v>
      </c>
      <c r="B1119" s="1" t="s">
        <v>2332</v>
      </c>
      <c r="C1119" s="3">
        <v>42165</v>
      </c>
      <c r="D1119" s="1" t="s">
        <v>3657</v>
      </c>
      <c r="E1119" s="1" t="s">
        <v>5347</v>
      </c>
      <c r="F1119" s="5">
        <v>173.33</v>
      </c>
      <c r="G1119" s="5">
        <v>173.33</v>
      </c>
      <c r="H1119" s="5">
        <v>31.2</v>
      </c>
      <c r="I1119" s="1" t="s">
        <v>5348</v>
      </c>
      <c r="J1119" s="5">
        <v>0</v>
      </c>
      <c r="K1119" s="5">
        <v>0</v>
      </c>
      <c r="L1119" s="1" t="s">
        <v>5349</v>
      </c>
      <c r="M1119" s="5">
        <v>0</v>
      </c>
      <c r="N1119" s="5">
        <v>0</v>
      </c>
      <c r="O1119" s="1" t="s">
        <v>5349</v>
      </c>
      <c r="P1119" s="5">
        <v>173.33</v>
      </c>
      <c r="Q1119" s="5">
        <v>2.86</v>
      </c>
      <c r="R1119" s="1" t="s">
        <v>5351</v>
      </c>
      <c r="S1119" s="5">
        <v>173.33</v>
      </c>
      <c r="T1119" s="5">
        <v>13.17</v>
      </c>
      <c r="U1119" s="1" t="s">
        <v>5351</v>
      </c>
      <c r="V1119" s="1" t="s">
        <v>5351</v>
      </c>
      <c r="W1119" s="1" t="s">
        <v>3658</v>
      </c>
      <c r="X1119" s="1" t="s">
        <v>5559</v>
      </c>
      <c r="Y1119" s="1" t="s">
        <v>5945</v>
      </c>
      <c r="Z1119" s="1" t="s">
        <v>5946</v>
      </c>
      <c r="AB1119" s="8" t="str">
        <f t="shared" si="212"/>
        <v>000156268</v>
      </c>
      <c r="AC1119" t="str">
        <f t="shared" si="213"/>
        <v>10/06/2015</v>
      </c>
      <c r="AD1119" t="str">
        <f t="shared" si="214"/>
        <v>43854777000126</v>
      </c>
      <c r="AE1119" s="9">
        <f t="shared" si="215"/>
        <v>173.33</v>
      </c>
      <c r="AF1119">
        <f t="shared" si="216"/>
        <v>77.8</v>
      </c>
      <c r="AH1119">
        <v>1900</v>
      </c>
      <c r="AI1119" s="10" t="s">
        <v>6204</v>
      </c>
      <c r="AJ1119">
        <v>3488</v>
      </c>
      <c r="AK1119" t="s">
        <v>5409</v>
      </c>
      <c r="AL1119">
        <v>1</v>
      </c>
      <c r="AM1119">
        <v>4</v>
      </c>
      <c r="AN1119" s="11" t="e">
        <f>VLOOKUP(TRIM(AK1119),[1]Sheet1!$V:$W,2,FALSE)</f>
        <v>#N/A</v>
      </c>
      <c r="AO1119" s="11">
        <f t="shared" si="217"/>
        <v>0</v>
      </c>
      <c r="AP1119" s="10">
        <f t="shared" si="218"/>
        <v>0</v>
      </c>
      <c r="AQ1119" s="10"/>
      <c r="AR1119" s="11" t="b">
        <f t="shared" si="219"/>
        <v>0</v>
      </c>
      <c r="AT1119" s="1" t="s">
        <v>3173</v>
      </c>
      <c r="AU1119" s="3">
        <v>42171</v>
      </c>
      <c r="AV1119" s="1" t="s">
        <v>3713</v>
      </c>
      <c r="AW1119" t="str">
        <f t="shared" si="220"/>
        <v>04337168000148</v>
      </c>
      <c r="AX1119" s="12">
        <f t="shared" si="221"/>
        <v>2102.89</v>
      </c>
      <c r="AY1119" s="12">
        <f t="shared" si="222"/>
        <v>0</v>
      </c>
      <c r="BA1119" t="str">
        <f t="shared" si="223"/>
        <v>16/06/2015;04337168000148;2102,89;0,00</v>
      </c>
    </row>
    <row r="1120" spans="1:53" x14ac:dyDescent="0.2">
      <c r="A1120" s="1" t="s">
        <v>5346</v>
      </c>
      <c r="B1120" s="1" t="s">
        <v>2332</v>
      </c>
      <c r="C1120" s="3">
        <v>42165</v>
      </c>
      <c r="D1120" s="1" t="s">
        <v>3657</v>
      </c>
      <c r="E1120" s="1" t="s">
        <v>5347</v>
      </c>
      <c r="F1120" s="5">
        <v>81.099999999999994</v>
      </c>
      <c r="G1120" s="5">
        <v>73.73</v>
      </c>
      <c r="H1120" s="5">
        <v>13.27</v>
      </c>
      <c r="I1120" s="1" t="s">
        <v>5406</v>
      </c>
      <c r="J1120" s="5">
        <v>0</v>
      </c>
      <c r="K1120" s="5">
        <v>0</v>
      </c>
      <c r="L1120" s="1" t="s">
        <v>5349</v>
      </c>
      <c r="M1120" s="5">
        <v>73.73</v>
      </c>
      <c r="N1120" s="5">
        <v>7.37</v>
      </c>
      <c r="O1120" s="1" t="s">
        <v>3642</v>
      </c>
      <c r="P1120" s="5">
        <v>73.73</v>
      </c>
      <c r="Q1120" s="5">
        <v>1.22</v>
      </c>
      <c r="R1120" s="1" t="s">
        <v>5351</v>
      </c>
      <c r="S1120" s="5">
        <v>73.73</v>
      </c>
      <c r="T1120" s="5">
        <v>5.6</v>
      </c>
      <c r="U1120" s="1" t="s">
        <v>5351</v>
      </c>
      <c r="V1120" s="1" t="s">
        <v>5351</v>
      </c>
      <c r="W1120" s="1" t="s">
        <v>3658</v>
      </c>
      <c r="X1120" s="1" t="s">
        <v>5452</v>
      </c>
      <c r="Y1120" s="1" t="s">
        <v>5453</v>
      </c>
      <c r="Z1120" s="1" t="s">
        <v>3848</v>
      </c>
      <c r="AB1120" s="8" t="str">
        <f t="shared" si="212"/>
        <v>000156268</v>
      </c>
      <c r="AC1120" t="str">
        <f t="shared" si="213"/>
        <v>10/06/2015</v>
      </c>
      <c r="AD1120" t="str">
        <f t="shared" si="214"/>
        <v>43854777000126</v>
      </c>
      <c r="AE1120" s="9">
        <f t="shared" si="215"/>
        <v>81.099999999999994</v>
      </c>
      <c r="AF1120">
        <f t="shared" si="216"/>
        <v>77.8</v>
      </c>
      <c r="AH1120">
        <v>1900</v>
      </c>
      <c r="AI1120" s="10" t="s">
        <v>6204</v>
      </c>
      <c r="AJ1120">
        <v>3488</v>
      </c>
      <c r="AK1120" t="s">
        <v>5798</v>
      </c>
      <c r="AL1120">
        <v>1</v>
      </c>
      <c r="AM1120">
        <v>3</v>
      </c>
      <c r="AN1120" s="11" t="e">
        <f>VLOOKUP(TRIM(AK1120),[1]Sheet1!$V:$W,2,FALSE)</f>
        <v>#N/A</v>
      </c>
      <c r="AO1120" s="11">
        <f t="shared" si="217"/>
        <v>0</v>
      </c>
      <c r="AP1120" s="10">
        <f t="shared" si="218"/>
        <v>0</v>
      </c>
      <c r="AQ1120" s="10"/>
      <c r="AR1120" s="11" t="b">
        <f t="shared" si="219"/>
        <v>0</v>
      </c>
      <c r="AT1120" s="1" t="s">
        <v>3174</v>
      </c>
      <c r="AU1120" s="3">
        <v>42171</v>
      </c>
      <c r="AV1120" s="1" t="s">
        <v>3713</v>
      </c>
      <c r="AW1120" t="str">
        <f t="shared" si="220"/>
        <v>04337168000148</v>
      </c>
      <c r="AX1120" s="12">
        <f t="shared" si="221"/>
        <v>48.54</v>
      </c>
      <c r="AY1120" s="12">
        <f t="shared" si="222"/>
        <v>0</v>
      </c>
      <c r="BA1120" t="str">
        <f t="shared" si="223"/>
        <v>16/06/2015;04337168000148;48,54;0,00</v>
      </c>
    </row>
    <row r="1121" spans="1:53" x14ac:dyDescent="0.2">
      <c r="A1121" s="1" t="s">
        <v>5346</v>
      </c>
      <c r="B1121" s="1" t="s">
        <v>2332</v>
      </c>
      <c r="C1121" s="3">
        <v>42165</v>
      </c>
      <c r="D1121" s="1" t="s">
        <v>3657</v>
      </c>
      <c r="E1121" s="1" t="s">
        <v>5347</v>
      </c>
      <c r="F1121" s="5">
        <v>365.26</v>
      </c>
      <c r="G1121" s="5">
        <v>332.05</v>
      </c>
      <c r="H1121" s="5">
        <v>59.77</v>
      </c>
      <c r="I1121" s="1" t="s">
        <v>5406</v>
      </c>
      <c r="J1121" s="5">
        <v>0</v>
      </c>
      <c r="K1121" s="5">
        <v>0</v>
      </c>
      <c r="L1121" s="1" t="s">
        <v>5349</v>
      </c>
      <c r="M1121" s="5">
        <v>332.05</v>
      </c>
      <c r="N1121" s="5">
        <v>33.21</v>
      </c>
      <c r="O1121" s="1" t="s">
        <v>3642</v>
      </c>
      <c r="P1121" s="5">
        <v>332.05</v>
      </c>
      <c r="Q1121" s="5">
        <v>5.48</v>
      </c>
      <c r="R1121" s="1" t="s">
        <v>5351</v>
      </c>
      <c r="S1121" s="5">
        <v>332.05</v>
      </c>
      <c r="T1121" s="5">
        <v>25.24</v>
      </c>
      <c r="U1121" s="1" t="s">
        <v>5351</v>
      </c>
      <c r="V1121" s="1" t="s">
        <v>5351</v>
      </c>
      <c r="W1121" s="1" t="s">
        <v>3658</v>
      </c>
      <c r="X1121" s="1" t="s">
        <v>5452</v>
      </c>
      <c r="Y1121" s="1" t="s">
        <v>2333</v>
      </c>
      <c r="Z1121" s="1" t="s">
        <v>2334</v>
      </c>
      <c r="AB1121" s="8" t="str">
        <f t="shared" si="212"/>
        <v>000156268</v>
      </c>
      <c r="AC1121" t="str">
        <f t="shared" si="213"/>
        <v>10/06/2015</v>
      </c>
      <c r="AD1121" t="str">
        <f t="shared" si="214"/>
        <v>43854777000126</v>
      </c>
      <c r="AE1121" s="9">
        <f t="shared" si="215"/>
        <v>365.26</v>
      </c>
      <c r="AF1121">
        <f t="shared" si="216"/>
        <v>77.8</v>
      </c>
      <c r="AH1121">
        <v>1900</v>
      </c>
      <c r="AI1121" s="10" t="s">
        <v>6204</v>
      </c>
      <c r="AJ1121">
        <v>3488</v>
      </c>
      <c r="AK1121" t="s">
        <v>4680</v>
      </c>
      <c r="AL1121">
        <v>1</v>
      </c>
      <c r="AM1121">
        <v>2</v>
      </c>
      <c r="AN1121" s="11" t="e">
        <f>VLOOKUP(TRIM(AK1121),[1]Sheet1!$V:$W,2,FALSE)</f>
        <v>#N/A</v>
      </c>
      <c r="AO1121" s="11">
        <f t="shared" si="217"/>
        <v>0</v>
      </c>
      <c r="AP1121" s="10">
        <f t="shared" si="218"/>
        <v>0</v>
      </c>
      <c r="AQ1121" s="10"/>
      <c r="AR1121" s="11" t="b">
        <f t="shared" si="219"/>
        <v>0</v>
      </c>
      <c r="AT1121" s="1" t="s">
        <v>3175</v>
      </c>
      <c r="AU1121" s="3">
        <v>42171</v>
      </c>
      <c r="AV1121" s="1" t="s">
        <v>3713</v>
      </c>
      <c r="AW1121" t="str">
        <f t="shared" si="220"/>
        <v>04337168000148</v>
      </c>
      <c r="AX1121" s="12">
        <f t="shared" si="221"/>
        <v>85.3</v>
      </c>
      <c r="AY1121" s="12">
        <f t="shared" si="222"/>
        <v>0</v>
      </c>
      <c r="BA1121" t="str">
        <f t="shared" si="223"/>
        <v>16/06/2015;04337168000148;85,30;0,00</v>
      </c>
    </row>
    <row r="1122" spans="1:53" x14ac:dyDescent="0.2">
      <c r="A1122" s="1" t="s">
        <v>5346</v>
      </c>
      <c r="B1122" s="1" t="s">
        <v>2332</v>
      </c>
      <c r="C1122" s="3">
        <v>42165</v>
      </c>
      <c r="D1122" s="1" t="s">
        <v>3657</v>
      </c>
      <c r="E1122" s="1" t="s">
        <v>5347</v>
      </c>
      <c r="F1122" s="5">
        <v>78.19</v>
      </c>
      <c r="G1122" s="5">
        <v>78.19</v>
      </c>
      <c r="H1122" s="5">
        <v>14.07</v>
      </c>
      <c r="I1122" s="1" t="s">
        <v>5406</v>
      </c>
      <c r="J1122" s="5">
        <v>0</v>
      </c>
      <c r="K1122" s="5">
        <v>0</v>
      </c>
      <c r="L1122" s="1" t="s">
        <v>5349</v>
      </c>
      <c r="M1122" s="5">
        <v>0</v>
      </c>
      <c r="N1122" s="5">
        <v>0</v>
      </c>
      <c r="O1122" s="1" t="s">
        <v>5349</v>
      </c>
      <c r="P1122" s="5">
        <v>78.19</v>
      </c>
      <c r="Q1122" s="5">
        <v>1.29</v>
      </c>
      <c r="R1122" s="1" t="s">
        <v>5351</v>
      </c>
      <c r="S1122" s="5">
        <v>78.19</v>
      </c>
      <c r="T1122" s="5">
        <v>5.94</v>
      </c>
      <c r="U1122" s="1" t="s">
        <v>5351</v>
      </c>
      <c r="V1122" s="1" t="s">
        <v>5351</v>
      </c>
      <c r="W1122" s="1" t="s">
        <v>3658</v>
      </c>
      <c r="X1122" s="1" t="s">
        <v>5419</v>
      </c>
      <c r="Y1122" s="1" t="s">
        <v>4984</v>
      </c>
      <c r="Z1122" s="1" t="s">
        <v>4985</v>
      </c>
      <c r="AB1122" s="8" t="str">
        <f t="shared" si="212"/>
        <v>000156268</v>
      </c>
      <c r="AC1122" t="str">
        <f t="shared" si="213"/>
        <v>10/06/2015</v>
      </c>
      <c r="AD1122" t="str">
        <f t="shared" si="214"/>
        <v>43854777000126</v>
      </c>
      <c r="AE1122" s="9">
        <f t="shared" si="215"/>
        <v>78.19</v>
      </c>
      <c r="AF1122">
        <f t="shared" si="216"/>
        <v>77.8</v>
      </c>
      <c r="AH1122">
        <v>1900</v>
      </c>
      <c r="AI1122" s="10" t="s">
        <v>6204</v>
      </c>
      <c r="AJ1122">
        <v>3488</v>
      </c>
      <c r="AK1122" t="s">
        <v>4682</v>
      </c>
      <c r="AL1122">
        <v>1</v>
      </c>
      <c r="AM1122">
        <v>1</v>
      </c>
      <c r="AN1122" s="11" t="e">
        <f>VLOOKUP(TRIM(AK1122),[1]Sheet1!$V:$W,2,FALSE)</f>
        <v>#N/A</v>
      </c>
      <c r="AO1122" s="11">
        <f t="shared" si="217"/>
        <v>0</v>
      </c>
      <c r="AP1122" s="10">
        <f t="shared" si="218"/>
        <v>0</v>
      </c>
      <c r="AQ1122" s="10"/>
      <c r="AR1122" s="11" t="b">
        <f t="shared" si="219"/>
        <v>0</v>
      </c>
      <c r="AT1122" s="1" t="s">
        <v>3176</v>
      </c>
      <c r="AU1122" s="3">
        <v>42171</v>
      </c>
      <c r="AV1122" s="1" t="s">
        <v>3713</v>
      </c>
      <c r="AW1122" t="str">
        <f t="shared" si="220"/>
        <v>04337168000148</v>
      </c>
      <c r="AX1122" s="12">
        <f t="shared" si="221"/>
        <v>84.54</v>
      </c>
      <c r="AY1122" s="12">
        <f t="shared" si="222"/>
        <v>0</v>
      </c>
      <c r="BA1122" t="str">
        <f t="shared" si="223"/>
        <v>16/06/2015;04337168000148;84,54;0,00</v>
      </c>
    </row>
    <row r="1123" spans="1:53" x14ac:dyDescent="0.2">
      <c r="A1123" s="1" t="s">
        <v>5346</v>
      </c>
      <c r="B1123" s="1" t="s">
        <v>2332</v>
      </c>
      <c r="C1123" s="3">
        <v>42165</v>
      </c>
      <c r="D1123" s="1" t="s">
        <v>3657</v>
      </c>
      <c r="E1123" s="1" t="s">
        <v>5347</v>
      </c>
      <c r="F1123" s="5">
        <v>744.6</v>
      </c>
      <c r="G1123" s="5">
        <v>647.48</v>
      </c>
      <c r="H1123" s="5">
        <v>116.55</v>
      </c>
      <c r="I1123" s="1" t="s">
        <v>5406</v>
      </c>
      <c r="J1123" s="5">
        <v>0</v>
      </c>
      <c r="K1123" s="5">
        <v>0</v>
      </c>
      <c r="L1123" s="1" t="s">
        <v>5349</v>
      </c>
      <c r="M1123" s="5">
        <v>647.48</v>
      </c>
      <c r="N1123" s="5">
        <v>97.12</v>
      </c>
      <c r="O1123" s="1" t="s">
        <v>3642</v>
      </c>
      <c r="P1123" s="5">
        <v>647.48</v>
      </c>
      <c r="Q1123" s="5">
        <v>10.68</v>
      </c>
      <c r="R1123" s="1" t="s">
        <v>5351</v>
      </c>
      <c r="S1123" s="5">
        <v>647.48</v>
      </c>
      <c r="T1123" s="5">
        <v>49.21</v>
      </c>
      <c r="U1123" s="1" t="s">
        <v>5351</v>
      </c>
      <c r="V1123" s="1" t="s">
        <v>5351</v>
      </c>
      <c r="W1123" s="1" t="s">
        <v>3658</v>
      </c>
      <c r="X1123" s="1" t="s">
        <v>5359</v>
      </c>
      <c r="Y1123" s="1" t="s">
        <v>3508</v>
      </c>
      <c r="Z1123" s="1" t="s">
        <v>3509</v>
      </c>
      <c r="AB1123" s="8" t="str">
        <f t="shared" si="212"/>
        <v>000156268</v>
      </c>
      <c r="AC1123" t="str">
        <f t="shared" si="213"/>
        <v>10/06/2015</v>
      </c>
      <c r="AD1123" t="str">
        <f t="shared" si="214"/>
        <v>43854777000126</v>
      </c>
      <c r="AE1123" s="9">
        <f t="shared" si="215"/>
        <v>744.6</v>
      </c>
      <c r="AF1123">
        <f t="shared" si="216"/>
        <v>77.8</v>
      </c>
      <c r="AH1123">
        <v>1900</v>
      </c>
      <c r="AI1123" s="10" t="s">
        <v>6204</v>
      </c>
      <c r="AJ1123">
        <v>3488</v>
      </c>
      <c r="AK1123" t="s">
        <v>5804</v>
      </c>
      <c r="AL1123">
        <v>1</v>
      </c>
      <c r="AM1123">
        <v>1</v>
      </c>
      <c r="AN1123" s="11" t="e">
        <f>VLOOKUP(TRIM(AK1123),[1]Sheet1!$V:$W,2,FALSE)</f>
        <v>#N/A</v>
      </c>
      <c r="AO1123" s="11">
        <f t="shared" si="217"/>
        <v>0</v>
      </c>
      <c r="AP1123" s="10">
        <f t="shared" si="218"/>
        <v>0</v>
      </c>
      <c r="AQ1123" s="10"/>
      <c r="AR1123" s="11" t="b">
        <f t="shared" si="219"/>
        <v>0</v>
      </c>
      <c r="AT1123" s="1" t="s">
        <v>3177</v>
      </c>
      <c r="AU1123" s="3">
        <v>42171</v>
      </c>
      <c r="AV1123" s="1" t="s">
        <v>3713</v>
      </c>
      <c r="AW1123" t="str">
        <f t="shared" si="220"/>
        <v>04337168000148</v>
      </c>
      <c r="AX1123" s="12">
        <f t="shared" si="221"/>
        <v>76.98</v>
      </c>
      <c r="AY1123" s="12">
        <f t="shared" si="222"/>
        <v>0</v>
      </c>
      <c r="BA1123" t="str">
        <f t="shared" si="223"/>
        <v>16/06/2015;04337168000148;76,98;0,00</v>
      </c>
    </row>
    <row r="1124" spans="1:53" x14ac:dyDescent="0.2">
      <c r="A1124" s="1" t="s">
        <v>5346</v>
      </c>
      <c r="B1124" s="1" t="s">
        <v>2332</v>
      </c>
      <c r="C1124" s="3">
        <v>42165</v>
      </c>
      <c r="D1124" s="1" t="s">
        <v>3657</v>
      </c>
      <c r="E1124" s="1" t="s">
        <v>5347</v>
      </c>
      <c r="F1124" s="5">
        <v>325.7</v>
      </c>
      <c r="G1124" s="5">
        <v>283.22000000000003</v>
      </c>
      <c r="H1124" s="5">
        <v>50.98</v>
      </c>
      <c r="I1124" s="1" t="s">
        <v>5406</v>
      </c>
      <c r="J1124" s="5">
        <v>0</v>
      </c>
      <c r="K1124" s="5">
        <v>0</v>
      </c>
      <c r="L1124" s="1" t="s">
        <v>5349</v>
      </c>
      <c r="M1124" s="5">
        <v>283.22000000000003</v>
      </c>
      <c r="N1124" s="5">
        <v>42.48</v>
      </c>
      <c r="O1124" s="1" t="s">
        <v>3642</v>
      </c>
      <c r="P1124" s="5">
        <v>283.22000000000003</v>
      </c>
      <c r="Q1124" s="5">
        <v>4.67</v>
      </c>
      <c r="R1124" s="1" t="s">
        <v>5351</v>
      </c>
      <c r="S1124" s="5">
        <v>283.22000000000003</v>
      </c>
      <c r="T1124" s="5">
        <v>21.52</v>
      </c>
      <c r="U1124" s="1" t="s">
        <v>5351</v>
      </c>
      <c r="V1124" s="1" t="s">
        <v>5351</v>
      </c>
      <c r="W1124" s="1" t="s">
        <v>3658</v>
      </c>
      <c r="X1124" s="1" t="s">
        <v>5359</v>
      </c>
      <c r="Y1124" s="1" t="s">
        <v>5477</v>
      </c>
      <c r="Z1124" s="1" t="s">
        <v>5478</v>
      </c>
      <c r="AB1124" s="8" t="str">
        <f t="shared" si="212"/>
        <v>000156268</v>
      </c>
      <c r="AC1124" t="str">
        <f t="shared" si="213"/>
        <v>10/06/2015</v>
      </c>
      <c r="AD1124" t="str">
        <f t="shared" si="214"/>
        <v>43854777000126</v>
      </c>
      <c r="AE1124" s="9">
        <f t="shared" si="215"/>
        <v>325.7</v>
      </c>
      <c r="AF1124">
        <f t="shared" si="216"/>
        <v>77.8</v>
      </c>
      <c r="AH1124">
        <v>1900</v>
      </c>
      <c r="AI1124" s="10" t="s">
        <v>6204</v>
      </c>
      <c r="AJ1124">
        <v>3488</v>
      </c>
      <c r="AK1124" t="s">
        <v>4668</v>
      </c>
      <c r="AL1124">
        <v>1</v>
      </c>
      <c r="AM1124">
        <v>3</v>
      </c>
      <c r="AN1124" s="11" t="e">
        <f>VLOOKUP(TRIM(AK1124),[1]Sheet1!$V:$W,2,FALSE)</f>
        <v>#N/A</v>
      </c>
      <c r="AO1124" s="11">
        <f t="shared" si="217"/>
        <v>0</v>
      </c>
      <c r="AP1124" s="10">
        <f t="shared" si="218"/>
        <v>0</v>
      </c>
      <c r="AQ1124" s="10"/>
      <c r="AR1124" s="11" t="b">
        <f t="shared" si="219"/>
        <v>0</v>
      </c>
      <c r="AT1124" s="1" t="s">
        <v>3180</v>
      </c>
      <c r="AU1124" s="3">
        <v>42171</v>
      </c>
      <c r="AV1124" s="1" t="s">
        <v>2397</v>
      </c>
      <c r="AW1124" t="str">
        <f t="shared" si="220"/>
        <v>03385913000161</v>
      </c>
      <c r="AX1124" s="12">
        <f t="shared" si="221"/>
        <v>34080.959999999999</v>
      </c>
      <c r="AY1124" s="12">
        <f t="shared" si="222"/>
        <v>0</v>
      </c>
      <c r="BA1124" t="str">
        <f t="shared" si="223"/>
        <v>16/06/2015;03385913000161;34080,96;0,00</v>
      </c>
    </row>
    <row r="1125" spans="1:53" x14ac:dyDescent="0.2">
      <c r="A1125" s="1" t="s">
        <v>5346</v>
      </c>
      <c r="B1125" s="1" t="s">
        <v>2332</v>
      </c>
      <c r="C1125" s="3">
        <v>42165</v>
      </c>
      <c r="D1125" s="1" t="s">
        <v>3657</v>
      </c>
      <c r="E1125" s="1" t="s">
        <v>5347</v>
      </c>
      <c r="F1125" s="5">
        <v>5066.72</v>
      </c>
      <c r="G1125" s="5">
        <v>4405.84</v>
      </c>
      <c r="H1125" s="5">
        <v>793.05</v>
      </c>
      <c r="I1125" s="1" t="s">
        <v>5406</v>
      </c>
      <c r="J1125" s="5">
        <v>0</v>
      </c>
      <c r="K1125" s="5">
        <v>0</v>
      </c>
      <c r="L1125" s="1" t="s">
        <v>5349</v>
      </c>
      <c r="M1125" s="5">
        <v>4405.84</v>
      </c>
      <c r="N1125" s="5">
        <v>660.88</v>
      </c>
      <c r="O1125" s="1" t="s">
        <v>3642</v>
      </c>
      <c r="P1125" s="5">
        <v>4405.84</v>
      </c>
      <c r="Q1125" s="5">
        <v>72.7</v>
      </c>
      <c r="R1125" s="1" t="s">
        <v>5351</v>
      </c>
      <c r="S1125" s="5">
        <v>4405.84</v>
      </c>
      <c r="T1125" s="5">
        <v>334.84</v>
      </c>
      <c r="U1125" s="1" t="s">
        <v>5351</v>
      </c>
      <c r="V1125" s="1" t="s">
        <v>5351</v>
      </c>
      <c r="W1125" s="1" t="s">
        <v>3658</v>
      </c>
      <c r="X1125" s="1" t="s">
        <v>5359</v>
      </c>
      <c r="Y1125" s="1" t="s">
        <v>5073</v>
      </c>
      <c r="Z1125" s="1" t="s">
        <v>5074</v>
      </c>
      <c r="AB1125" s="8" t="str">
        <f t="shared" si="212"/>
        <v>000156268</v>
      </c>
      <c r="AC1125" t="str">
        <f t="shared" si="213"/>
        <v>10/06/2015</v>
      </c>
      <c r="AD1125" t="str">
        <f t="shared" si="214"/>
        <v>43854777000126</v>
      </c>
      <c r="AE1125" s="9">
        <f t="shared" si="215"/>
        <v>5066.72</v>
      </c>
      <c r="AF1125">
        <f t="shared" si="216"/>
        <v>77.8</v>
      </c>
      <c r="AH1125">
        <v>1900</v>
      </c>
      <c r="AI1125" s="10" t="s">
        <v>6204</v>
      </c>
      <c r="AJ1125">
        <v>3488</v>
      </c>
      <c r="AK1125" t="s">
        <v>4683</v>
      </c>
      <c r="AL1125">
        <v>1</v>
      </c>
      <c r="AM1125">
        <v>1</v>
      </c>
      <c r="AN1125" s="11" t="e">
        <f>VLOOKUP(TRIM(AK1125),[1]Sheet1!$V:$W,2,FALSE)</f>
        <v>#N/A</v>
      </c>
      <c r="AO1125" s="11">
        <f t="shared" si="217"/>
        <v>0</v>
      </c>
      <c r="AP1125" s="10">
        <f t="shared" si="218"/>
        <v>0</v>
      </c>
      <c r="AQ1125" s="10"/>
      <c r="AR1125" s="11" t="b">
        <f t="shared" si="219"/>
        <v>0</v>
      </c>
      <c r="AT1125" s="1" t="s">
        <v>3182</v>
      </c>
      <c r="AU1125" s="3">
        <v>42171</v>
      </c>
      <c r="AV1125" s="1" t="s">
        <v>4966</v>
      </c>
      <c r="AW1125" t="str">
        <f t="shared" si="220"/>
        <v>12183733000198</v>
      </c>
      <c r="AX1125" s="12">
        <f t="shared" si="221"/>
        <v>2698.65</v>
      </c>
      <c r="AY1125" s="12">
        <f t="shared" si="222"/>
        <v>0</v>
      </c>
      <c r="BA1125" t="str">
        <f t="shared" si="223"/>
        <v>16/06/2015;12183733000198;2698,65;0,00</v>
      </c>
    </row>
    <row r="1126" spans="1:53" x14ac:dyDescent="0.2">
      <c r="A1126" s="1" t="s">
        <v>5346</v>
      </c>
      <c r="B1126" s="1" t="s">
        <v>2332</v>
      </c>
      <c r="C1126" s="3">
        <v>42165</v>
      </c>
      <c r="D1126" s="1" t="s">
        <v>3657</v>
      </c>
      <c r="E1126" s="1" t="s">
        <v>5347</v>
      </c>
      <c r="F1126" s="5">
        <v>3568.16</v>
      </c>
      <c r="G1126" s="5">
        <v>3568.16</v>
      </c>
      <c r="H1126" s="5">
        <v>642.27</v>
      </c>
      <c r="I1126" s="1" t="s">
        <v>5406</v>
      </c>
      <c r="J1126" s="5">
        <v>0</v>
      </c>
      <c r="K1126" s="5">
        <v>0</v>
      </c>
      <c r="L1126" s="1" t="s">
        <v>5349</v>
      </c>
      <c r="M1126" s="5">
        <v>0</v>
      </c>
      <c r="N1126" s="5">
        <v>0</v>
      </c>
      <c r="O1126" s="1" t="s">
        <v>5349</v>
      </c>
      <c r="P1126" s="5">
        <v>3568.16</v>
      </c>
      <c r="Q1126" s="5">
        <v>58.87</v>
      </c>
      <c r="R1126" s="1" t="s">
        <v>5351</v>
      </c>
      <c r="S1126" s="5">
        <v>3568.16</v>
      </c>
      <c r="T1126" s="5">
        <v>271.18</v>
      </c>
      <c r="U1126" s="1" t="s">
        <v>5351</v>
      </c>
      <c r="V1126" s="1" t="s">
        <v>5351</v>
      </c>
      <c r="W1126" s="1" t="s">
        <v>3658</v>
      </c>
      <c r="X1126" s="1" t="s">
        <v>5419</v>
      </c>
      <c r="Y1126" s="1" t="s">
        <v>3842</v>
      </c>
      <c r="Z1126" s="1" t="s">
        <v>3843</v>
      </c>
      <c r="AB1126" s="8" t="str">
        <f t="shared" si="212"/>
        <v>000156268</v>
      </c>
      <c r="AC1126" t="str">
        <f t="shared" si="213"/>
        <v>10/06/2015</v>
      </c>
      <c r="AD1126" t="str">
        <f t="shared" si="214"/>
        <v>43854777000126</v>
      </c>
      <c r="AE1126" s="9">
        <f t="shared" si="215"/>
        <v>3568.16</v>
      </c>
      <c r="AF1126">
        <f t="shared" si="216"/>
        <v>77.8</v>
      </c>
      <c r="AH1126">
        <v>1900</v>
      </c>
      <c r="AI1126" s="10" t="s">
        <v>6204</v>
      </c>
      <c r="AJ1126">
        <v>3488</v>
      </c>
      <c r="AK1126" t="s">
        <v>4684</v>
      </c>
      <c r="AL1126">
        <v>1</v>
      </c>
      <c r="AM1126">
        <v>4</v>
      </c>
      <c r="AN1126" s="11" t="e">
        <f>VLOOKUP(TRIM(AK1126),[1]Sheet1!$V:$W,2,FALSE)</f>
        <v>#N/A</v>
      </c>
      <c r="AO1126" s="11">
        <f t="shared" si="217"/>
        <v>0</v>
      </c>
      <c r="AP1126" s="10">
        <f t="shared" si="218"/>
        <v>0</v>
      </c>
      <c r="AQ1126" s="10"/>
      <c r="AR1126" s="11" t="b">
        <f t="shared" si="219"/>
        <v>0</v>
      </c>
      <c r="AT1126" s="1" t="s">
        <v>3184</v>
      </c>
      <c r="AU1126" s="3">
        <v>42171</v>
      </c>
      <c r="AV1126" s="1" t="s">
        <v>5433</v>
      </c>
      <c r="AW1126" t="str">
        <f t="shared" si="220"/>
        <v>46044053002906</v>
      </c>
      <c r="AX1126" s="12">
        <f t="shared" si="221"/>
        <v>4369.84</v>
      </c>
      <c r="AY1126" s="12">
        <f t="shared" si="222"/>
        <v>0</v>
      </c>
      <c r="BA1126" t="str">
        <f t="shared" si="223"/>
        <v>16/06/2015;46044053002906;4369,84;0,00</v>
      </c>
    </row>
    <row r="1127" spans="1:53" x14ac:dyDescent="0.2">
      <c r="A1127" s="1" t="s">
        <v>5346</v>
      </c>
      <c r="B1127" s="1" t="s">
        <v>2332</v>
      </c>
      <c r="C1127" s="3">
        <v>42165</v>
      </c>
      <c r="D1127" s="1" t="s">
        <v>3657</v>
      </c>
      <c r="E1127" s="1" t="s">
        <v>5347</v>
      </c>
      <c r="F1127" s="5">
        <v>165.98</v>
      </c>
      <c r="G1127" s="5">
        <v>144.33000000000001</v>
      </c>
      <c r="H1127" s="5">
        <v>25.98</v>
      </c>
      <c r="I1127" s="1" t="s">
        <v>5406</v>
      </c>
      <c r="J1127" s="5">
        <v>0</v>
      </c>
      <c r="K1127" s="5">
        <v>0</v>
      </c>
      <c r="L1127" s="1" t="s">
        <v>5349</v>
      </c>
      <c r="M1127" s="5">
        <v>144.33000000000001</v>
      </c>
      <c r="N1127" s="5">
        <v>21.65</v>
      </c>
      <c r="O1127" s="1" t="s">
        <v>3642</v>
      </c>
      <c r="P1127" s="5">
        <v>144.33000000000001</v>
      </c>
      <c r="Q1127" s="5">
        <v>2.38</v>
      </c>
      <c r="R1127" s="1" t="s">
        <v>5351</v>
      </c>
      <c r="S1127" s="5">
        <v>144.33000000000001</v>
      </c>
      <c r="T1127" s="5">
        <v>10.97</v>
      </c>
      <c r="U1127" s="1" t="s">
        <v>5351</v>
      </c>
      <c r="V1127" s="1" t="s">
        <v>5351</v>
      </c>
      <c r="W1127" s="1" t="s">
        <v>3658</v>
      </c>
      <c r="X1127" s="1" t="s">
        <v>5359</v>
      </c>
      <c r="Y1127" s="1" t="s">
        <v>3840</v>
      </c>
      <c r="Z1127" s="1" t="s">
        <v>3841</v>
      </c>
      <c r="AB1127" s="8" t="str">
        <f t="shared" si="212"/>
        <v>000156268</v>
      </c>
      <c r="AC1127" t="str">
        <f t="shared" si="213"/>
        <v>10/06/2015</v>
      </c>
      <c r="AD1127" t="str">
        <f t="shared" si="214"/>
        <v>43854777000126</v>
      </c>
      <c r="AE1127" s="9">
        <f t="shared" si="215"/>
        <v>165.98</v>
      </c>
      <c r="AF1127">
        <f t="shared" si="216"/>
        <v>77.8</v>
      </c>
      <c r="AH1127">
        <v>1900</v>
      </c>
      <c r="AI1127" s="10" t="s">
        <v>6204</v>
      </c>
      <c r="AJ1127">
        <v>3488</v>
      </c>
      <c r="AK1127" t="s">
        <v>4665</v>
      </c>
      <c r="AL1127">
        <v>1</v>
      </c>
      <c r="AM1127">
        <v>1</v>
      </c>
      <c r="AN1127" s="11" t="e">
        <f>VLOOKUP(TRIM(AK1127),[1]Sheet1!$V:$W,2,FALSE)</f>
        <v>#N/A</v>
      </c>
      <c r="AO1127" s="11">
        <f t="shared" si="217"/>
        <v>0</v>
      </c>
      <c r="AP1127" s="10">
        <f t="shared" si="218"/>
        <v>0</v>
      </c>
      <c r="AQ1127" s="10"/>
      <c r="AR1127" s="11" t="b">
        <f t="shared" si="219"/>
        <v>0</v>
      </c>
      <c r="AT1127" s="1" t="s">
        <v>3185</v>
      </c>
      <c r="AU1127" s="3">
        <v>42171</v>
      </c>
      <c r="AV1127" s="1" t="s">
        <v>3186</v>
      </c>
      <c r="AW1127" t="str">
        <f t="shared" si="220"/>
        <v>46044053002400</v>
      </c>
      <c r="AX1127" s="12">
        <f t="shared" si="221"/>
        <v>2548.88</v>
      </c>
      <c r="AY1127" s="12">
        <f t="shared" si="222"/>
        <v>0</v>
      </c>
      <c r="BA1127" t="str">
        <f t="shared" si="223"/>
        <v>16/06/2015;46044053002400;2548,88;0,00</v>
      </c>
    </row>
    <row r="1128" spans="1:53" x14ac:dyDescent="0.2">
      <c r="A1128" s="1" t="s">
        <v>5346</v>
      </c>
      <c r="B1128" s="1" t="s">
        <v>2332</v>
      </c>
      <c r="C1128" s="3">
        <v>42165</v>
      </c>
      <c r="D1128" s="1" t="s">
        <v>3657</v>
      </c>
      <c r="E1128" s="1" t="s">
        <v>5347</v>
      </c>
      <c r="F1128" s="5">
        <v>53.34</v>
      </c>
      <c r="G1128" s="5">
        <v>48.49</v>
      </c>
      <c r="H1128" s="5">
        <v>8.73</v>
      </c>
      <c r="I1128" s="1" t="s">
        <v>5406</v>
      </c>
      <c r="J1128" s="5">
        <v>0</v>
      </c>
      <c r="K1128" s="5">
        <v>0</v>
      </c>
      <c r="L1128" s="1" t="s">
        <v>5349</v>
      </c>
      <c r="M1128" s="5">
        <v>48.49</v>
      </c>
      <c r="N1128" s="5">
        <v>4.8499999999999996</v>
      </c>
      <c r="O1128" s="1" t="s">
        <v>3642</v>
      </c>
      <c r="P1128" s="5">
        <v>48.49</v>
      </c>
      <c r="Q1128" s="5">
        <v>0.8</v>
      </c>
      <c r="R1128" s="1" t="s">
        <v>5351</v>
      </c>
      <c r="S1128" s="5">
        <v>48.49</v>
      </c>
      <c r="T1128" s="5">
        <v>3.69</v>
      </c>
      <c r="U1128" s="1" t="s">
        <v>5351</v>
      </c>
      <c r="V1128" s="1" t="s">
        <v>5351</v>
      </c>
      <c r="W1128" s="1" t="s">
        <v>3658</v>
      </c>
      <c r="X1128" s="1" t="s">
        <v>5442</v>
      </c>
      <c r="Y1128" s="1" t="s">
        <v>5443</v>
      </c>
      <c r="Z1128" s="1" t="s">
        <v>5444</v>
      </c>
      <c r="AB1128" s="8" t="str">
        <f t="shared" si="212"/>
        <v>000156268</v>
      </c>
      <c r="AC1128" t="str">
        <f t="shared" si="213"/>
        <v>10/06/2015</v>
      </c>
      <c r="AD1128" t="str">
        <f t="shared" si="214"/>
        <v>43854777000126</v>
      </c>
      <c r="AE1128" s="9">
        <f t="shared" si="215"/>
        <v>53.34</v>
      </c>
      <c r="AF1128">
        <f t="shared" si="216"/>
        <v>77.8</v>
      </c>
      <c r="AH1128">
        <v>1900</v>
      </c>
      <c r="AI1128" s="10" t="s">
        <v>6204</v>
      </c>
      <c r="AJ1128">
        <v>3488</v>
      </c>
      <c r="AK1128" t="s">
        <v>4686</v>
      </c>
      <c r="AL1128">
        <v>1</v>
      </c>
      <c r="AM1128">
        <v>5</v>
      </c>
      <c r="AN1128" s="11" t="e">
        <f>VLOOKUP(TRIM(AK1128),[1]Sheet1!$V:$W,2,FALSE)</f>
        <v>#N/A</v>
      </c>
      <c r="AO1128" s="11">
        <f t="shared" si="217"/>
        <v>0</v>
      </c>
      <c r="AP1128" s="10">
        <f t="shared" si="218"/>
        <v>0</v>
      </c>
      <c r="AQ1128" s="10"/>
      <c r="AR1128" s="11" t="b">
        <f t="shared" si="219"/>
        <v>0</v>
      </c>
      <c r="AT1128" s="1" t="s">
        <v>3187</v>
      </c>
      <c r="AU1128" s="3">
        <v>42171</v>
      </c>
      <c r="AV1128" s="1" t="s">
        <v>3188</v>
      </c>
      <c r="AW1128" t="str">
        <f t="shared" si="220"/>
        <v>09101925000101</v>
      </c>
      <c r="AX1128" s="12">
        <f t="shared" si="221"/>
        <v>1388.76</v>
      </c>
      <c r="AY1128" s="12">
        <f t="shared" si="222"/>
        <v>0</v>
      </c>
      <c r="BA1128" t="str">
        <f t="shared" si="223"/>
        <v>16/06/2015;09101925000101;1388,76;0,00</v>
      </c>
    </row>
    <row r="1129" spans="1:53" x14ac:dyDescent="0.2">
      <c r="A1129" s="1" t="s">
        <v>5346</v>
      </c>
      <c r="B1129" s="1" t="s">
        <v>2332</v>
      </c>
      <c r="C1129" s="3">
        <v>42165</v>
      </c>
      <c r="D1129" s="1" t="s">
        <v>3657</v>
      </c>
      <c r="E1129" s="1" t="s">
        <v>5347</v>
      </c>
      <c r="F1129" s="5">
        <v>133.33000000000001</v>
      </c>
      <c r="G1129" s="5">
        <v>133.33000000000001</v>
      </c>
      <c r="H1129" s="5">
        <v>24</v>
      </c>
      <c r="I1129" s="1" t="s">
        <v>5348</v>
      </c>
      <c r="J1129" s="5">
        <v>0</v>
      </c>
      <c r="K1129" s="5">
        <v>0</v>
      </c>
      <c r="L1129" s="1" t="s">
        <v>5349</v>
      </c>
      <c r="M1129" s="5">
        <v>0</v>
      </c>
      <c r="N1129" s="5">
        <v>0</v>
      </c>
      <c r="O1129" s="1" t="s">
        <v>5349</v>
      </c>
      <c r="P1129" s="5">
        <v>133.33000000000001</v>
      </c>
      <c r="Q1129" s="5">
        <v>2.2000000000000002</v>
      </c>
      <c r="R1129" s="1" t="s">
        <v>5351</v>
      </c>
      <c r="S1129" s="5">
        <v>133.33000000000001</v>
      </c>
      <c r="T1129" s="5">
        <v>10.130000000000001</v>
      </c>
      <c r="U1129" s="1" t="s">
        <v>5351</v>
      </c>
      <c r="V1129" s="1" t="s">
        <v>5351</v>
      </c>
      <c r="W1129" s="1" t="s">
        <v>3658</v>
      </c>
      <c r="X1129" s="1" t="s">
        <v>5559</v>
      </c>
      <c r="Y1129" s="1" t="s">
        <v>5133</v>
      </c>
      <c r="Z1129" s="1" t="s">
        <v>5134</v>
      </c>
      <c r="AB1129" s="8" t="str">
        <f t="shared" si="212"/>
        <v>000156268</v>
      </c>
      <c r="AC1129" t="str">
        <f t="shared" si="213"/>
        <v>10/06/2015</v>
      </c>
      <c r="AD1129" t="str">
        <f t="shared" si="214"/>
        <v>43854777000126</v>
      </c>
      <c r="AE1129" s="9">
        <f t="shared" si="215"/>
        <v>133.33000000000001</v>
      </c>
      <c r="AF1129">
        <f t="shared" si="216"/>
        <v>77.8</v>
      </c>
      <c r="AH1129">
        <v>1900</v>
      </c>
      <c r="AI1129" s="10" t="s">
        <v>6204</v>
      </c>
      <c r="AJ1129">
        <v>3488</v>
      </c>
      <c r="AK1129" t="s">
        <v>5597</v>
      </c>
      <c r="AL1129">
        <v>1</v>
      </c>
      <c r="AM1129">
        <v>2</v>
      </c>
      <c r="AN1129" s="11" t="e">
        <f>VLOOKUP(TRIM(AK1129),[1]Sheet1!$V:$W,2,FALSE)</f>
        <v>#N/A</v>
      </c>
      <c r="AO1129" s="11">
        <f t="shared" si="217"/>
        <v>0</v>
      </c>
      <c r="AP1129" s="10">
        <f t="shared" si="218"/>
        <v>0</v>
      </c>
      <c r="AQ1129" s="10"/>
      <c r="AR1129" s="11" t="b">
        <f t="shared" si="219"/>
        <v>0</v>
      </c>
      <c r="AT1129" s="1" t="s">
        <v>3189</v>
      </c>
      <c r="AU1129" s="3">
        <v>42171</v>
      </c>
      <c r="AV1129" s="1" t="s">
        <v>3190</v>
      </c>
      <c r="AW1129" t="str">
        <f t="shared" si="220"/>
        <v>64255136000982</v>
      </c>
      <c r="AX1129" s="12">
        <f t="shared" si="221"/>
        <v>1679.71</v>
      </c>
      <c r="AY1129" s="12">
        <f t="shared" si="222"/>
        <v>0</v>
      </c>
      <c r="BA1129" t="str">
        <f t="shared" si="223"/>
        <v>16/06/2015;64255136000982;1679,71;0,00</v>
      </c>
    </row>
    <row r="1130" spans="1:53" x14ac:dyDescent="0.2">
      <c r="A1130" s="1" t="s">
        <v>5346</v>
      </c>
      <c r="B1130" s="1" t="s">
        <v>2332</v>
      </c>
      <c r="C1130" s="3">
        <v>42165</v>
      </c>
      <c r="D1130" s="1" t="s">
        <v>3657</v>
      </c>
      <c r="E1130" s="1" t="s">
        <v>5347</v>
      </c>
      <c r="F1130" s="5">
        <v>2819.98</v>
      </c>
      <c r="G1130" s="5">
        <v>2452.16</v>
      </c>
      <c r="H1130" s="5">
        <v>441.39</v>
      </c>
      <c r="I1130" s="1" t="s">
        <v>5406</v>
      </c>
      <c r="J1130" s="5">
        <v>0</v>
      </c>
      <c r="K1130" s="5">
        <v>0</v>
      </c>
      <c r="L1130" s="1" t="s">
        <v>5349</v>
      </c>
      <c r="M1130" s="5">
        <v>2452.16</v>
      </c>
      <c r="N1130" s="5">
        <v>367.82</v>
      </c>
      <c r="O1130" s="1" t="s">
        <v>3642</v>
      </c>
      <c r="P1130" s="5">
        <v>2452.16</v>
      </c>
      <c r="Q1130" s="5">
        <v>40.46</v>
      </c>
      <c r="R1130" s="1" t="s">
        <v>5351</v>
      </c>
      <c r="S1130" s="5">
        <v>2452.16</v>
      </c>
      <c r="T1130" s="5">
        <v>186.36</v>
      </c>
      <c r="U1130" s="1" t="s">
        <v>5351</v>
      </c>
      <c r="V1130" s="1" t="s">
        <v>5351</v>
      </c>
      <c r="W1130" s="1" t="s">
        <v>3658</v>
      </c>
      <c r="X1130" s="1" t="s">
        <v>5359</v>
      </c>
      <c r="Y1130" s="1" t="s">
        <v>3580</v>
      </c>
      <c r="Z1130" s="1" t="s">
        <v>3581</v>
      </c>
      <c r="AB1130" s="8" t="str">
        <f t="shared" si="212"/>
        <v>000156268</v>
      </c>
      <c r="AC1130" t="str">
        <f t="shared" si="213"/>
        <v>10/06/2015</v>
      </c>
      <c r="AD1130" t="str">
        <f t="shared" si="214"/>
        <v>43854777000126</v>
      </c>
      <c r="AE1130" s="9">
        <f t="shared" si="215"/>
        <v>2819.98</v>
      </c>
      <c r="AF1130">
        <f t="shared" si="216"/>
        <v>77.8</v>
      </c>
      <c r="AH1130">
        <v>1900</v>
      </c>
      <c r="AI1130" s="10" t="s">
        <v>6204</v>
      </c>
      <c r="AJ1130">
        <v>3488</v>
      </c>
      <c r="AK1130" t="s">
        <v>4688</v>
      </c>
      <c r="AL1130">
        <v>1</v>
      </c>
      <c r="AM1130">
        <v>8</v>
      </c>
      <c r="AN1130" s="11" t="e">
        <f>VLOOKUP(TRIM(AK1130),[1]Sheet1!$V:$W,2,FALSE)</f>
        <v>#N/A</v>
      </c>
      <c r="AO1130" s="11">
        <f t="shared" si="217"/>
        <v>0</v>
      </c>
      <c r="AP1130" s="10">
        <f t="shared" si="218"/>
        <v>0</v>
      </c>
      <c r="AQ1130" s="10"/>
      <c r="AR1130" s="11" t="b">
        <f t="shared" si="219"/>
        <v>0</v>
      </c>
      <c r="AT1130" s="1" t="s">
        <v>3191</v>
      </c>
      <c r="AU1130" s="3">
        <v>42171</v>
      </c>
      <c r="AV1130" s="1" t="s">
        <v>3944</v>
      </c>
      <c r="AW1130" t="str">
        <f t="shared" si="220"/>
        <v>46044053004607</v>
      </c>
      <c r="AX1130" s="12">
        <f t="shared" si="221"/>
        <v>356.48</v>
      </c>
      <c r="AY1130" s="12">
        <f t="shared" si="222"/>
        <v>0</v>
      </c>
      <c r="BA1130" t="str">
        <f t="shared" si="223"/>
        <v>16/06/2015;46044053004607;356,48;0,00</v>
      </c>
    </row>
    <row r="1131" spans="1:53" x14ac:dyDescent="0.2">
      <c r="A1131" s="1" t="s">
        <v>5346</v>
      </c>
      <c r="B1131" s="1" t="s">
        <v>2332</v>
      </c>
      <c r="C1131" s="3">
        <v>42165</v>
      </c>
      <c r="D1131" s="1" t="s">
        <v>3657</v>
      </c>
      <c r="E1131" s="1" t="s">
        <v>5347</v>
      </c>
      <c r="F1131" s="5">
        <v>92.25</v>
      </c>
      <c r="G1131" s="5">
        <v>80.22</v>
      </c>
      <c r="H1131" s="5">
        <v>14.44</v>
      </c>
      <c r="I1131" s="1" t="s">
        <v>5406</v>
      </c>
      <c r="J1131" s="5">
        <v>0</v>
      </c>
      <c r="K1131" s="5">
        <v>0</v>
      </c>
      <c r="L1131" s="1" t="s">
        <v>5349</v>
      </c>
      <c r="M1131" s="5">
        <v>80.22</v>
      </c>
      <c r="N1131" s="5">
        <v>12.03</v>
      </c>
      <c r="O1131" s="1" t="s">
        <v>3642</v>
      </c>
      <c r="P1131" s="5">
        <v>80.22</v>
      </c>
      <c r="Q1131" s="5">
        <v>1.32</v>
      </c>
      <c r="R1131" s="1" t="s">
        <v>5351</v>
      </c>
      <c r="S1131" s="5">
        <v>80.22</v>
      </c>
      <c r="T1131" s="5">
        <v>6.1</v>
      </c>
      <c r="U1131" s="1" t="s">
        <v>5351</v>
      </c>
      <c r="V1131" s="1" t="s">
        <v>5351</v>
      </c>
      <c r="W1131" s="1" t="s">
        <v>3658</v>
      </c>
      <c r="X1131" s="1" t="s">
        <v>5359</v>
      </c>
      <c r="Y1131" s="1" t="s">
        <v>4638</v>
      </c>
      <c r="Z1131" s="1" t="s">
        <v>4639</v>
      </c>
      <c r="AB1131" s="8" t="str">
        <f t="shared" si="212"/>
        <v>000156268</v>
      </c>
      <c r="AC1131" t="str">
        <f t="shared" si="213"/>
        <v>10/06/2015</v>
      </c>
      <c r="AD1131" t="str">
        <f t="shared" si="214"/>
        <v>43854777000126</v>
      </c>
      <c r="AE1131" s="9">
        <f t="shared" si="215"/>
        <v>92.25</v>
      </c>
      <c r="AF1131">
        <f t="shared" si="216"/>
        <v>77.8</v>
      </c>
      <c r="AH1131">
        <v>1900</v>
      </c>
      <c r="AI1131" s="10" t="s">
        <v>6204</v>
      </c>
      <c r="AJ1131">
        <v>3488</v>
      </c>
      <c r="AK1131" t="s">
        <v>4690</v>
      </c>
      <c r="AL1131">
        <v>1</v>
      </c>
      <c r="AM1131">
        <v>2</v>
      </c>
      <c r="AN1131" s="11" t="e">
        <f>VLOOKUP(TRIM(AK1131),[1]Sheet1!$V:$W,2,FALSE)</f>
        <v>#N/A</v>
      </c>
      <c r="AO1131" s="11">
        <f t="shared" si="217"/>
        <v>0</v>
      </c>
      <c r="AP1131" s="10">
        <f t="shared" si="218"/>
        <v>0</v>
      </c>
      <c r="AQ1131" s="10"/>
      <c r="AR1131" s="11" t="b">
        <f t="shared" si="219"/>
        <v>0</v>
      </c>
      <c r="AT1131" s="1" t="s">
        <v>3192</v>
      </c>
      <c r="AU1131" s="3">
        <v>42171</v>
      </c>
      <c r="AV1131" s="1" t="s">
        <v>5641</v>
      </c>
      <c r="AW1131" t="str">
        <f t="shared" si="220"/>
        <v>82321845000143</v>
      </c>
      <c r="AX1131" s="12">
        <f t="shared" si="221"/>
        <v>572.54999999999995</v>
      </c>
      <c r="AY1131" s="12">
        <f t="shared" si="222"/>
        <v>0</v>
      </c>
      <c r="BA1131" t="str">
        <f t="shared" si="223"/>
        <v>16/06/2015;82321845000143;572,55;0,00</v>
      </c>
    </row>
    <row r="1132" spans="1:53" x14ac:dyDescent="0.2">
      <c r="A1132" s="1" t="s">
        <v>5346</v>
      </c>
      <c r="B1132" s="1" t="s">
        <v>2335</v>
      </c>
      <c r="C1132" s="3">
        <v>42165</v>
      </c>
      <c r="D1132" s="1" t="s">
        <v>3657</v>
      </c>
      <c r="E1132" s="1" t="s">
        <v>5347</v>
      </c>
      <c r="F1132" s="5">
        <v>324.37</v>
      </c>
      <c r="G1132" s="5">
        <v>324.37</v>
      </c>
      <c r="H1132" s="5">
        <v>58.39</v>
      </c>
      <c r="I1132" s="1" t="s">
        <v>5348</v>
      </c>
      <c r="J1132" s="5">
        <v>0</v>
      </c>
      <c r="K1132" s="5">
        <v>0</v>
      </c>
      <c r="L1132" s="1" t="s">
        <v>5349</v>
      </c>
      <c r="M1132" s="5">
        <v>0</v>
      </c>
      <c r="N1132" s="5">
        <v>0</v>
      </c>
      <c r="O1132" s="1" t="s">
        <v>5349</v>
      </c>
      <c r="P1132" s="5">
        <v>324.37</v>
      </c>
      <c r="Q1132" s="5">
        <v>5.35</v>
      </c>
      <c r="R1132" s="1" t="s">
        <v>5351</v>
      </c>
      <c r="S1132" s="5">
        <v>324.37</v>
      </c>
      <c r="T1132" s="5">
        <v>24.65</v>
      </c>
      <c r="U1132" s="1" t="s">
        <v>5351</v>
      </c>
      <c r="V1132" s="1" t="s">
        <v>5351</v>
      </c>
      <c r="W1132" s="1" t="s">
        <v>5433</v>
      </c>
      <c r="X1132" s="1" t="s">
        <v>5232</v>
      </c>
      <c r="Y1132" s="1" t="s">
        <v>2336</v>
      </c>
      <c r="Z1132" s="1" t="s">
        <v>2337</v>
      </c>
      <c r="AB1132" s="8" t="str">
        <f t="shared" si="212"/>
        <v>000156269</v>
      </c>
      <c r="AC1132" t="str">
        <f t="shared" si="213"/>
        <v>10/06/2015</v>
      </c>
      <c r="AD1132" t="str">
        <f t="shared" si="214"/>
        <v>46044053002906</v>
      </c>
      <c r="AE1132" s="9">
        <f t="shared" si="215"/>
        <v>324.37</v>
      </c>
      <c r="AF1132">
        <f t="shared" si="216"/>
        <v>0</v>
      </c>
      <c r="AH1132">
        <v>1900</v>
      </c>
      <c r="AI1132" s="10" t="s">
        <v>6204</v>
      </c>
      <c r="AJ1132">
        <v>3488</v>
      </c>
      <c r="AK1132" t="s">
        <v>4691</v>
      </c>
      <c r="AL1132">
        <v>1</v>
      </c>
      <c r="AM1132">
        <v>2</v>
      </c>
      <c r="AN1132" s="11" t="e">
        <f>VLOOKUP(TRIM(AK1132),[1]Sheet1!$V:$W,2,FALSE)</f>
        <v>#N/A</v>
      </c>
      <c r="AO1132" s="11">
        <f t="shared" si="217"/>
        <v>0</v>
      </c>
      <c r="AP1132" s="10">
        <f t="shared" si="218"/>
        <v>0</v>
      </c>
      <c r="AQ1132" s="10"/>
      <c r="AR1132" s="11" t="b">
        <f t="shared" si="219"/>
        <v>0</v>
      </c>
      <c r="AT1132" s="1" t="s">
        <v>3193</v>
      </c>
      <c r="AU1132" s="3">
        <v>42171</v>
      </c>
      <c r="AV1132" s="1" t="s">
        <v>5433</v>
      </c>
      <c r="AW1132" t="str">
        <f t="shared" si="220"/>
        <v>46044053002906</v>
      </c>
      <c r="AX1132" s="12">
        <f t="shared" si="221"/>
        <v>910.24</v>
      </c>
      <c r="AY1132" s="12">
        <f t="shared" si="222"/>
        <v>0</v>
      </c>
      <c r="BA1132" t="str">
        <f t="shared" si="223"/>
        <v>16/06/2015;46044053002906;910,24;0,00</v>
      </c>
    </row>
    <row r="1133" spans="1:53" x14ac:dyDescent="0.2">
      <c r="A1133" s="1" t="s">
        <v>5346</v>
      </c>
      <c r="B1133" s="1" t="s">
        <v>2338</v>
      </c>
      <c r="C1133" s="3">
        <v>42165</v>
      </c>
      <c r="D1133" s="1" t="s">
        <v>3662</v>
      </c>
      <c r="E1133" s="1" t="s">
        <v>5347</v>
      </c>
      <c r="F1133" s="5">
        <v>11033.68</v>
      </c>
      <c r="G1133" s="5">
        <v>9594.5</v>
      </c>
      <c r="H1133" s="5">
        <v>1727.01</v>
      </c>
      <c r="I1133" s="1" t="s">
        <v>5348</v>
      </c>
      <c r="J1133" s="5">
        <v>0</v>
      </c>
      <c r="K1133" s="5">
        <v>0</v>
      </c>
      <c r="L1133" s="1" t="s">
        <v>5349</v>
      </c>
      <c r="M1133" s="5">
        <v>9594.5</v>
      </c>
      <c r="N1133" s="5">
        <v>1439.18</v>
      </c>
      <c r="O1133" s="1" t="s">
        <v>3642</v>
      </c>
      <c r="P1133" s="5">
        <v>9594.5</v>
      </c>
      <c r="Q1133" s="5">
        <v>158.31</v>
      </c>
      <c r="R1133" s="1" t="s">
        <v>5351</v>
      </c>
      <c r="S1133" s="5">
        <v>9594.5</v>
      </c>
      <c r="T1133" s="5">
        <v>729.18</v>
      </c>
      <c r="U1133" s="1" t="s">
        <v>5351</v>
      </c>
      <c r="V1133" s="1" t="s">
        <v>5351</v>
      </c>
      <c r="W1133" s="1" t="s">
        <v>3609</v>
      </c>
      <c r="X1133" s="1" t="s">
        <v>5530</v>
      </c>
      <c r="Y1133" s="1" t="s">
        <v>2339</v>
      </c>
      <c r="Z1133" s="1" t="s">
        <v>2340</v>
      </c>
      <c r="AB1133" s="8" t="str">
        <f t="shared" si="212"/>
        <v>000156270</v>
      </c>
      <c r="AC1133" t="str">
        <f t="shared" si="213"/>
        <v>10/06/2015</v>
      </c>
      <c r="AD1133" t="str">
        <f t="shared" si="214"/>
        <v>03117903000145</v>
      </c>
      <c r="AE1133" s="9">
        <f t="shared" si="215"/>
        <v>11033.68</v>
      </c>
      <c r="AF1133">
        <f t="shared" si="216"/>
        <v>0</v>
      </c>
      <c r="AH1133">
        <v>1900</v>
      </c>
      <c r="AI1133" s="10" t="s">
        <v>6204</v>
      </c>
      <c r="AJ1133">
        <v>3488</v>
      </c>
      <c r="AK1133" t="s">
        <v>4655</v>
      </c>
      <c r="AL1133">
        <v>1</v>
      </c>
      <c r="AM1133">
        <v>2</v>
      </c>
      <c r="AN1133" s="11" t="e">
        <f>VLOOKUP(TRIM(AK1133),[1]Sheet1!$V:$W,2,FALSE)</f>
        <v>#N/A</v>
      </c>
      <c r="AO1133" s="11">
        <f t="shared" si="217"/>
        <v>0</v>
      </c>
      <c r="AP1133" s="10">
        <f t="shared" si="218"/>
        <v>0</v>
      </c>
      <c r="AQ1133" s="10"/>
      <c r="AR1133" s="11" t="b">
        <f t="shared" si="219"/>
        <v>0</v>
      </c>
      <c r="AT1133" s="1" t="s">
        <v>3194</v>
      </c>
      <c r="AU1133" s="3">
        <v>42171</v>
      </c>
      <c r="AV1133" s="1" t="s">
        <v>3658</v>
      </c>
      <c r="AW1133" t="str">
        <f t="shared" si="220"/>
        <v>43854777000126</v>
      </c>
      <c r="AX1133" s="12">
        <f t="shared" si="221"/>
        <v>223.76</v>
      </c>
      <c r="AY1133" s="12">
        <f t="shared" si="222"/>
        <v>0</v>
      </c>
      <c r="BA1133" t="str">
        <f t="shared" si="223"/>
        <v>16/06/2015;43854777000126;223,76;0,00</v>
      </c>
    </row>
    <row r="1134" spans="1:53" x14ac:dyDescent="0.2">
      <c r="A1134" s="1" t="s">
        <v>5346</v>
      </c>
      <c r="B1134" s="1" t="s">
        <v>2341</v>
      </c>
      <c r="C1134" s="3">
        <v>42165</v>
      </c>
      <c r="D1134" s="1" t="s">
        <v>3662</v>
      </c>
      <c r="E1134" s="1" t="s">
        <v>5347</v>
      </c>
      <c r="F1134" s="5">
        <v>228.68</v>
      </c>
      <c r="G1134" s="5">
        <v>198.85</v>
      </c>
      <c r="H1134" s="5">
        <v>35.79</v>
      </c>
      <c r="I1134" s="1" t="s">
        <v>5417</v>
      </c>
      <c r="J1134" s="5">
        <v>0</v>
      </c>
      <c r="K1134" s="5">
        <v>0</v>
      </c>
      <c r="L1134" s="1" t="s">
        <v>5349</v>
      </c>
      <c r="M1134" s="5">
        <v>198.85</v>
      </c>
      <c r="N1134" s="5">
        <v>29.83</v>
      </c>
      <c r="O1134" s="1" t="s">
        <v>3642</v>
      </c>
      <c r="P1134" s="5">
        <v>198.85</v>
      </c>
      <c r="Q1134" s="5">
        <v>3.28</v>
      </c>
      <c r="R1134" s="1" t="s">
        <v>5351</v>
      </c>
      <c r="S1134" s="5">
        <v>198.85</v>
      </c>
      <c r="T1134" s="5">
        <v>15.11</v>
      </c>
      <c r="U1134" s="1" t="s">
        <v>5351</v>
      </c>
      <c r="V1134" s="1" t="s">
        <v>5351</v>
      </c>
      <c r="W1134" s="1" t="s">
        <v>2274</v>
      </c>
      <c r="X1134" s="1" t="s">
        <v>5408</v>
      </c>
      <c r="Y1134" s="1" t="s">
        <v>2275</v>
      </c>
      <c r="Z1134" s="1" t="s">
        <v>2276</v>
      </c>
      <c r="AB1134" s="8" t="str">
        <f t="shared" si="212"/>
        <v>000156271</v>
      </c>
      <c r="AC1134" t="str">
        <f t="shared" si="213"/>
        <v>10/06/2015</v>
      </c>
      <c r="AD1134" t="str">
        <f t="shared" si="214"/>
        <v>73150526000121</v>
      </c>
      <c r="AE1134" s="9">
        <f t="shared" si="215"/>
        <v>228.68</v>
      </c>
      <c r="AF1134">
        <f t="shared" si="216"/>
        <v>31.185800000000008</v>
      </c>
      <c r="AH1134">
        <v>242023</v>
      </c>
      <c r="AI1134" s="10" t="s">
        <v>6204</v>
      </c>
      <c r="AJ1134">
        <v>3489</v>
      </c>
      <c r="AK1134" t="s">
        <v>4693</v>
      </c>
      <c r="AL1134">
        <v>6</v>
      </c>
      <c r="AM1134">
        <v>2</v>
      </c>
      <c r="AN1134" s="11" t="e">
        <f>VLOOKUP(TRIM(AK1134),[1]Sheet1!$V:$W,2,FALSE)</f>
        <v>#N/A</v>
      </c>
      <c r="AO1134" s="11">
        <f t="shared" si="217"/>
        <v>0</v>
      </c>
      <c r="AP1134" s="10">
        <f t="shared" si="218"/>
        <v>0</v>
      </c>
      <c r="AQ1134" s="10"/>
      <c r="AR1134" s="11" t="b">
        <f t="shared" si="219"/>
        <v>0</v>
      </c>
      <c r="AT1134" s="1" t="s">
        <v>3195</v>
      </c>
      <c r="AU1134" s="3">
        <v>42171</v>
      </c>
      <c r="AV1134" s="1" t="s">
        <v>3196</v>
      </c>
      <c r="AW1134" t="str">
        <f t="shared" si="220"/>
        <v>82270893000230</v>
      </c>
      <c r="AX1134" s="12">
        <f t="shared" si="221"/>
        <v>5059.1000000000004</v>
      </c>
      <c r="AY1134" s="12">
        <f t="shared" si="222"/>
        <v>0</v>
      </c>
      <c r="BA1134" t="str">
        <f t="shared" si="223"/>
        <v>16/06/2015;82270893000230;5059,10;0,00</v>
      </c>
    </row>
    <row r="1135" spans="1:53" x14ac:dyDescent="0.2">
      <c r="A1135" s="1" t="s">
        <v>5346</v>
      </c>
      <c r="B1135" s="1" t="s">
        <v>2341</v>
      </c>
      <c r="C1135" s="3">
        <v>42165</v>
      </c>
      <c r="D1135" s="1" t="s">
        <v>3662</v>
      </c>
      <c r="E1135" s="1" t="s">
        <v>5347</v>
      </c>
      <c r="F1135" s="5">
        <v>228.67</v>
      </c>
      <c r="G1135" s="5">
        <v>198.84</v>
      </c>
      <c r="H1135" s="5">
        <v>35.79</v>
      </c>
      <c r="I1135" s="1" t="s">
        <v>5417</v>
      </c>
      <c r="J1135" s="5">
        <v>0</v>
      </c>
      <c r="K1135" s="5">
        <v>0</v>
      </c>
      <c r="L1135" s="1" t="s">
        <v>5349</v>
      </c>
      <c r="M1135" s="5">
        <v>198.84</v>
      </c>
      <c r="N1135" s="5">
        <v>29.83</v>
      </c>
      <c r="O1135" s="1" t="s">
        <v>3642</v>
      </c>
      <c r="P1135" s="5">
        <v>198.84</v>
      </c>
      <c r="Q1135" s="5">
        <v>3.28</v>
      </c>
      <c r="R1135" s="1" t="s">
        <v>5351</v>
      </c>
      <c r="S1135" s="5">
        <v>198.84</v>
      </c>
      <c r="T1135" s="5">
        <v>15.11</v>
      </c>
      <c r="U1135" s="1" t="s">
        <v>5351</v>
      </c>
      <c r="V1135" s="1" t="s">
        <v>5351</v>
      </c>
      <c r="W1135" s="1" t="s">
        <v>2274</v>
      </c>
      <c r="X1135" s="1" t="s">
        <v>5408</v>
      </c>
      <c r="Y1135" s="1" t="s">
        <v>2279</v>
      </c>
      <c r="Z1135" s="1" t="s">
        <v>2280</v>
      </c>
      <c r="AB1135" s="8" t="str">
        <f t="shared" si="212"/>
        <v>000156271</v>
      </c>
      <c r="AC1135" t="str">
        <f t="shared" si="213"/>
        <v>10/06/2015</v>
      </c>
      <c r="AD1135" t="str">
        <f t="shared" si="214"/>
        <v>73150526000121</v>
      </c>
      <c r="AE1135" s="9">
        <f t="shared" si="215"/>
        <v>228.67</v>
      </c>
      <c r="AF1135">
        <f t="shared" si="216"/>
        <v>31.185800000000008</v>
      </c>
      <c r="AH1135">
        <v>242023</v>
      </c>
      <c r="AI1135" s="10" t="s">
        <v>6204</v>
      </c>
      <c r="AJ1135">
        <v>3489</v>
      </c>
      <c r="AK1135" t="s">
        <v>4697</v>
      </c>
      <c r="AL1135">
        <v>1</v>
      </c>
      <c r="AM1135">
        <v>1</v>
      </c>
      <c r="AN1135" s="11" t="e">
        <f>VLOOKUP(TRIM(AK1135),[1]Sheet1!$V:$W,2,FALSE)</f>
        <v>#N/A</v>
      </c>
      <c r="AO1135" s="11">
        <f t="shared" si="217"/>
        <v>0</v>
      </c>
      <c r="AP1135" s="10">
        <f t="shared" si="218"/>
        <v>0</v>
      </c>
      <c r="AQ1135" s="10"/>
      <c r="AR1135" s="11" t="b">
        <f t="shared" si="219"/>
        <v>0</v>
      </c>
      <c r="AT1135" s="1" t="s">
        <v>3197</v>
      </c>
      <c r="AU1135" s="3">
        <v>42171</v>
      </c>
      <c r="AV1135" s="1" t="s">
        <v>3198</v>
      </c>
      <c r="AW1135" t="str">
        <f t="shared" si="220"/>
        <v>02416225000159</v>
      </c>
      <c r="AX1135" s="12">
        <f t="shared" si="221"/>
        <v>181.89</v>
      </c>
      <c r="AY1135" s="12">
        <f t="shared" si="222"/>
        <v>0</v>
      </c>
      <c r="BA1135" t="str">
        <f t="shared" si="223"/>
        <v>16/06/2015;02416225000159;181,89;0,00</v>
      </c>
    </row>
    <row r="1136" spans="1:53" x14ac:dyDescent="0.2">
      <c r="A1136" s="1" t="s">
        <v>5346</v>
      </c>
      <c r="B1136" s="1" t="s">
        <v>2341</v>
      </c>
      <c r="C1136" s="3">
        <v>42165</v>
      </c>
      <c r="D1136" s="1" t="s">
        <v>3662</v>
      </c>
      <c r="E1136" s="1" t="s">
        <v>5347</v>
      </c>
      <c r="F1136" s="5">
        <v>96.47</v>
      </c>
      <c r="G1136" s="5">
        <v>83.89</v>
      </c>
      <c r="H1136" s="5">
        <v>15.1</v>
      </c>
      <c r="I1136" s="1" t="s">
        <v>5417</v>
      </c>
      <c r="J1136" s="5">
        <v>0</v>
      </c>
      <c r="K1136" s="5">
        <v>0</v>
      </c>
      <c r="L1136" s="1" t="s">
        <v>5349</v>
      </c>
      <c r="M1136" s="5">
        <v>83.89</v>
      </c>
      <c r="N1136" s="5">
        <v>12.58</v>
      </c>
      <c r="O1136" s="1" t="s">
        <v>3642</v>
      </c>
      <c r="P1136" s="5">
        <v>83.89</v>
      </c>
      <c r="Q1136" s="5">
        <v>1.38</v>
      </c>
      <c r="R1136" s="1" t="s">
        <v>5351</v>
      </c>
      <c r="S1136" s="5">
        <v>83.89</v>
      </c>
      <c r="T1136" s="5">
        <v>6.38</v>
      </c>
      <c r="U1136" s="1" t="s">
        <v>5351</v>
      </c>
      <c r="V1136" s="1" t="s">
        <v>5351</v>
      </c>
      <c r="W1136" s="1" t="s">
        <v>2274</v>
      </c>
      <c r="X1136" s="1" t="s">
        <v>5408</v>
      </c>
      <c r="Y1136" s="1" t="s">
        <v>2277</v>
      </c>
      <c r="Z1136" s="1" t="s">
        <v>2278</v>
      </c>
      <c r="AB1136" s="8" t="str">
        <f t="shared" si="212"/>
        <v>000156271</v>
      </c>
      <c r="AC1136" t="str">
        <f t="shared" si="213"/>
        <v>10/06/2015</v>
      </c>
      <c r="AD1136" t="str">
        <f t="shared" si="214"/>
        <v>73150526000121</v>
      </c>
      <c r="AE1136" s="9">
        <f t="shared" si="215"/>
        <v>96.47</v>
      </c>
      <c r="AF1136">
        <f t="shared" si="216"/>
        <v>31.185800000000008</v>
      </c>
      <c r="AH1136">
        <v>242023</v>
      </c>
      <c r="AI1136" s="10" t="s">
        <v>6204</v>
      </c>
      <c r="AJ1136">
        <v>3489</v>
      </c>
      <c r="AK1136" t="s">
        <v>4695</v>
      </c>
      <c r="AL1136">
        <v>6</v>
      </c>
      <c r="AM1136">
        <v>3</v>
      </c>
      <c r="AN1136" s="11" t="e">
        <f>VLOOKUP(TRIM(AK1136),[1]Sheet1!$V:$W,2,FALSE)</f>
        <v>#N/A</v>
      </c>
      <c r="AO1136" s="11">
        <f t="shared" si="217"/>
        <v>0</v>
      </c>
      <c r="AP1136" s="10">
        <f t="shared" si="218"/>
        <v>0</v>
      </c>
      <c r="AQ1136" s="10"/>
      <c r="AR1136" s="11" t="b">
        <f t="shared" si="219"/>
        <v>0</v>
      </c>
      <c r="AT1136" s="1" t="s">
        <v>3199</v>
      </c>
      <c r="AU1136" s="3">
        <v>42171</v>
      </c>
      <c r="AV1136" s="1" t="s">
        <v>3200</v>
      </c>
      <c r="AW1136" t="str">
        <f t="shared" si="220"/>
        <v>43500834000179</v>
      </c>
      <c r="AX1136" s="12">
        <f t="shared" si="221"/>
        <v>177.97</v>
      </c>
      <c r="AY1136" s="12">
        <f t="shared" si="222"/>
        <v>0</v>
      </c>
      <c r="BA1136" t="str">
        <f t="shared" si="223"/>
        <v>16/06/2015;43500834000179;177,97;0,00</v>
      </c>
    </row>
    <row r="1137" spans="1:53" x14ac:dyDescent="0.2">
      <c r="A1137" s="1" t="s">
        <v>5346</v>
      </c>
      <c r="B1137" s="1" t="s">
        <v>2341</v>
      </c>
      <c r="C1137" s="3">
        <v>42165</v>
      </c>
      <c r="D1137" s="1" t="s">
        <v>3662</v>
      </c>
      <c r="E1137" s="1" t="s">
        <v>5347</v>
      </c>
      <c r="F1137" s="5">
        <v>228.63</v>
      </c>
      <c r="G1137" s="5">
        <v>198.81</v>
      </c>
      <c r="H1137" s="5">
        <v>35.79</v>
      </c>
      <c r="I1137" s="1" t="s">
        <v>5417</v>
      </c>
      <c r="J1137" s="5">
        <v>0</v>
      </c>
      <c r="K1137" s="5">
        <v>0</v>
      </c>
      <c r="L1137" s="1" t="s">
        <v>5349</v>
      </c>
      <c r="M1137" s="5">
        <v>198.81</v>
      </c>
      <c r="N1137" s="5">
        <v>29.82</v>
      </c>
      <c r="O1137" s="1" t="s">
        <v>3642</v>
      </c>
      <c r="P1137" s="5">
        <v>198.81</v>
      </c>
      <c r="Q1137" s="5">
        <v>3.28</v>
      </c>
      <c r="R1137" s="1" t="s">
        <v>5351</v>
      </c>
      <c r="S1137" s="5">
        <v>198.81</v>
      </c>
      <c r="T1137" s="5">
        <v>15.11</v>
      </c>
      <c r="U1137" s="1" t="s">
        <v>5351</v>
      </c>
      <c r="V1137" s="1" t="s">
        <v>5351</v>
      </c>
      <c r="W1137" s="1" t="s">
        <v>2274</v>
      </c>
      <c r="X1137" s="1" t="s">
        <v>5408</v>
      </c>
      <c r="Y1137" s="1" t="s">
        <v>2240</v>
      </c>
      <c r="Z1137" s="1" t="s">
        <v>2241</v>
      </c>
      <c r="AB1137" s="8" t="str">
        <f t="shared" si="212"/>
        <v>000156271</v>
      </c>
      <c r="AC1137" t="str">
        <f t="shared" si="213"/>
        <v>10/06/2015</v>
      </c>
      <c r="AD1137" t="str">
        <f t="shared" si="214"/>
        <v>73150526000121</v>
      </c>
      <c r="AE1137" s="9">
        <f t="shared" si="215"/>
        <v>228.63</v>
      </c>
      <c r="AF1137">
        <f t="shared" si="216"/>
        <v>31.185800000000008</v>
      </c>
      <c r="AH1137">
        <v>6784250</v>
      </c>
      <c r="AI1137" s="10" t="s">
        <v>6201</v>
      </c>
      <c r="AJ1137">
        <v>155890</v>
      </c>
      <c r="AK1137" t="s">
        <v>4283</v>
      </c>
      <c r="AL1137">
        <v>0</v>
      </c>
      <c r="AM1137">
        <v>6</v>
      </c>
      <c r="AN1137" s="11">
        <f>VLOOKUP(TRIM(AK1137),[1]Sheet1!$V:$W,2,FALSE)</f>
        <v>0</v>
      </c>
      <c r="AO1137" s="11">
        <f t="shared" si="217"/>
        <v>0</v>
      </c>
      <c r="AP1137" s="10">
        <f t="shared" si="218"/>
        <v>0</v>
      </c>
      <c r="AQ1137" s="10"/>
      <c r="AR1137" s="11" t="b">
        <f t="shared" si="219"/>
        <v>0</v>
      </c>
      <c r="AT1137" s="1" t="s">
        <v>3201</v>
      </c>
      <c r="AU1137" s="3">
        <v>42171</v>
      </c>
      <c r="AV1137" s="1" t="s">
        <v>3202</v>
      </c>
      <c r="AW1137" t="str">
        <f t="shared" si="220"/>
        <v>61156113000760</v>
      </c>
      <c r="AX1137" s="12">
        <f t="shared" si="221"/>
        <v>7627.2</v>
      </c>
      <c r="AY1137" s="12">
        <f t="shared" si="222"/>
        <v>3453.471</v>
      </c>
      <c r="BA1137" t="str">
        <f t="shared" si="223"/>
        <v>16/06/2015;61156113000760;7627,20;3453,47</v>
      </c>
    </row>
    <row r="1138" spans="1:53" x14ac:dyDescent="0.2">
      <c r="A1138" s="1" t="s">
        <v>5346</v>
      </c>
      <c r="B1138" s="1" t="s">
        <v>2342</v>
      </c>
      <c r="C1138" s="3">
        <v>42165</v>
      </c>
      <c r="D1138" s="1" t="s">
        <v>3662</v>
      </c>
      <c r="E1138" s="1" t="s">
        <v>5347</v>
      </c>
      <c r="F1138" s="5">
        <v>549.76</v>
      </c>
      <c r="G1138" s="5">
        <v>549.76</v>
      </c>
      <c r="H1138" s="5">
        <v>98.96</v>
      </c>
      <c r="I1138" s="1" t="s">
        <v>5417</v>
      </c>
      <c r="J1138" s="5">
        <v>0</v>
      </c>
      <c r="K1138" s="5">
        <v>0</v>
      </c>
      <c r="L1138" s="1" t="s">
        <v>5349</v>
      </c>
      <c r="M1138" s="5">
        <v>478.05</v>
      </c>
      <c r="N1138" s="5">
        <v>71.709999999999994</v>
      </c>
      <c r="O1138" s="1" t="s">
        <v>3642</v>
      </c>
      <c r="P1138" s="5">
        <v>478.05</v>
      </c>
      <c r="Q1138" s="5">
        <v>7.89</v>
      </c>
      <c r="R1138" s="1" t="s">
        <v>5351</v>
      </c>
      <c r="S1138" s="5">
        <v>478.05</v>
      </c>
      <c r="T1138" s="5">
        <v>36.33</v>
      </c>
      <c r="U1138" s="1" t="s">
        <v>5351</v>
      </c>
      <c r="V1138" s="1" t="s">
        <v>5351</v>
      </c>
      <c r="W1138" s="1" t="s">
        <v>3617</v>
      </c>
      <c r="X1138" s="1" t="s">
        <v>5408</v>
      </c>
      <c r="Y1138" s="1" t="s">
        <v>3618</v>
      </c>
      <c r="Z1138" s="1" t="s">
        <v>3619</v>
      </c>
      <c r="AB1138" s="8" t="str">
        <f t="shared" si="212"/>
        <v>000156273</v>
      </c>
      <c r="AC1138" t="str">
        <f t="shared" si="213"/>
        <v>10/06/2015</v>
      </c>
      <c r="AD1138" t="str">
        <f t="shared" si="214"/>
        <v>05125924000138</v>
      </c>
      <c r="AE1138" s="9">
        <f t="shared" si="215"/>
        <v>549.76</v>
      </c>
      <c r="AF1138">
        <f t="shared" si="216"/>
        <v>1.8794999999999999E-2</v>
      </c>
      <c r="AH1138">
        <v>6784250</v>
      </c>
      <c r="AI1138" s="10" t="s">
        <v>6201</v>
      </c>
      <c r="AJ1138">
        <v>155891</v>
      </c>
      <c r="AK1138" t="s">
        <v>4283</v>
      </c>
      <c r="AL1138">
        <v>0</v>
      </c>
      <c r="AM1138">
        <v>8</v>
      </c>
      <c r="AN1138" s="11">
        <f>VLOOKUP(TRIM(AK1138),[1]Sheet1!$V:$W,2,FALSE)</f>
        <v>0</v>
      </c>
      <c r="AO1138" s="11">
        <f t="shared" si="217"/>
        <v>0</v>
      </c>
      <c r="AP1138" s="10">
        <f t="shared" si="218"/>
        <v>0</v>
      </c>
      <c r="AQ1138" s="10"/>
      <c r="AR1138" s="11" t="b">
        <f t="shared" si="219"/>
        <v>0</v>
      </c>
      <c r="AT1138" s="1" t="s">
        <v>3205</v>
      </c>
      <c r="AU1138" s="3">
        <v>42171</v>
      </c>
      <c r="AV1138" s="1" t="s">
        <v>5412</v>
      </c>
      <c r="AW1138" t="str">
        <f t="shared" si="220"/>
        <v>02195445000108</v>
      </c>
      <c r="AX1138" s="12">
        <f t="shared" si="221"/>
        <v>536.65</v>
      </c>
      <c r="AY1138" s="12">
        <f t="shared" si="222"/>
        <v>0</v>
      </c>
      <c r="BA1138" t="str">
        <f t="shared" si="223"/>
        <v>16/06/2015;02195445000108;536,65;0,00</v>
      </c>
    </row>
    <row r="1139" spans="1:53" x14ac:dyDescent="0.2">
      <c r="A1139" s="1" t="s">
        <v>5346</v>
      </c>
      <c r="B1139" s="1" t="s">
        <v>2342</v>
      </c>
      <c r="C1139" s="3">
        <v>42165</v>
      </c>
      <c r="D1139" s="1" t="s">
        <v>3662</v>
      </c>
      <c r="E1139" s="1" t="s">
        <v>5347</v>
      </c>
      <c r="F1139" s="5">
        <v>219.9</v>
      </c>
      <c r="G1139" s="5">
        <v>219.9</v>
      </c>
      <c r="H1139" s="5">
        <v>39.58</v>
      </c>
      <c r="I1139" s="1" t="s">
        <v>5417</v>
      </c>
      <c r="J1139" s="5">
        <v>0</v>
      </c>
      <c r="K1139" s="5">
        <v>0</v>
      </c>
      <c r="L1139" s="1" t="s">
        <v>5349</v>
      </c>
      <c r="M1139" s="5">
        <v>191.22</v>
      </c>
      <c r="N1139" s="5">
        <v>28.68</v>
      </c>
      <c r="O1139" s="1" t="s">
        <v>3642</v>
      </c>
      <c r="P1139" s="5">
        <v>191.22</v>
      </c>
      <c r="Q1139" s="5">
        <v>3.16</v>
      </c>
      <c r="R1139" s="1" t="s">
        <v>5351</v>
      </c>
      <c r="S1139" s="5">
        <v>191.22</v>
      </c>
      <c r="T1139" s="5">
        <v>14.53</v>
      </c>
      <c r="U1139" s="1" t="s">
        <v>5351</v>
      </c>
      <c r="V1139" s="1" t="s">
        <v>5351</v>
      </c>
      <c r="W1139" s="1" t="s">
        <v>3617</v>
      </c>
      <c r="X1139" s="1" t="s">
        <v>5408</v>
      </c>
      <c r="Y1139" s="1" t="s">
        <v>3620</v>
      </c>
      <c r="Z1139" s="1" t="s">
        <v>3621</v>
      </c>
      <c r="AB1139" s="8" t="str">
        <f t="shared" si="212"/>
        <v>000156273</v>
      </c>
      <c r="AC1139" t="str">
        <f t="shared" si="213"/>
        <v>10/06/2015</v>
      </c>
      <c r="AD1139" t="str">
        <f t="shared" si="214"/>
        <v>05125924000138</v>
      </c>
      <c r="AE1139" s="9">
        <f t="shared" si="215"/>
        <v>219.9</v>
      </c>
      <c r="AF1139">
        <f t="shared" si="216"/>
        <v>1.8794999999999999E-2</v>
      </c>
      <c r="AH1139">
        <v>6784250</v>
      </c>
      <c r="AI1139" s="10" t="s">
        <v>6201</v>
      </c>
      <c r="AJ1139">
        <v>155892</v>
      </c>
      <c r="AK1139" t="s">
        <v>4287</v>
      </c>
      <c r="AL1139">
        <v>0</v>
      </c>
      <c r="AM1139">
        <v>4</v>
      </c>
      <c r="AN1139" s="11">
        <f>VLOOKUP(TRIM(AK1139),[1]Sheet1!$V:$W,2,FALSE)</f>
        <v>0</v>
      </c>
      <c r="AO1139" s="11">
        <f t="shared" si="217"/>
        <v>0</v>
      </c>
      <c r="AP1139" s="10">
        <f t="shared" si="218"/>
        <v>0</v>
      </c>
      <c r="AQ1139" s="10"/>
      <c r="AR1139" s="11" t="b">
        <f t="shared" si="219"/>
        <v>0</v>
      </c>
      <c r="AT1139" s="1" t="s">
        <v>3206</v>
      </c>
      <c r="AU1139" s="3">
        <v>42171</v>
      </c>
      <c r="AV1139" s="1" t="s">
        <v>5412</v>
      </c>
      <c r="AW1139" t="str">
        <f t="shared" si="220"/>
        <v>02195445000108</v>
      </c>
      <c r="AX1139" s="12">
        <f t="shared" si="221"/>
        <v>74.39</v>
      </c>
      <c r="AY1139" s="12">
        <f t="shared" si="222"/>
        <v>0</v>
      </c>
      <c r="BA1139" t="str">
        <f t="shared" si="223"/>
        <v>16/06/2015;02195445000108;74,39;0,00</v>
      </c>
    </row>
    <row r="1140" spans="1:53" x14ac:dyDescent="0.2">
      <c r="A1140" s="1" t="s">
        <v>5346</v>
      </c>
      <c r="B1140" s="1" t="s">
        <v>2343</v>
      </c>
      <c r="C1140" s="3">
        <v>42165</v>
      </c>
      <c r="D1140" s="1" t="s">
        <v>3641</v>
      </c>
      <c r="E1140" s="1" t="s">
        <v>5528</v>
      </c>
      <c r="F1140" s="5">
        <v>620.19000000000005</v>
      </c>
      <c r="G1140" s="5">
        <v>620.19000000000005</v>
      </c>
      <c r="H1140" s="5">
        <v>74.42</v>
      </c>
      <c r="I1140" s="1" t="s">
        <v>5348</v>
      </c>
      <c r="J1140" s="5">
        <v>0</v>
      </c>
      <c r="K1140" s="5">
        <v>0</v>
      </c>
      <c r="L1140" s="1" t="s">
        <v>5349</v>
      </c>
      <c r="M1140" s="5">
        <v>0</v>
      </c>
      <c r="N1140" s="5">
        <v>0</v>
      </c>
      <c r="O1140" s="1" t="s">
        <v>5349</v>
      </c>
      <c r="P1140" s="5">
        <v>620.19000000000005</v>
      </c>
      <c r="Q1140" s="5">
        <v>10.23</v>
      </c>
      <c r="R1140" s="1" t="s">
        <v>5351</v>
      </c>
      <c r="S1140" s="5">
        <v>620.19000000000005</v>
      </c>
      <c r="T1140" s="5">
        <v>47.13</v>
      </c>
      <c r="U1140" s="1" t="s">
        <v>5351</v>
      </c>
      <c r="V1140" s="1" t="s">
        <v>5351</v>
      </c>
      <c r="W1140" s="1" t="s">
        <v>2044</v>
      </c>
      <c r="X1140" s="1" t="s">
        <v>5419</v>
      </c>
      <c r="Y1140" s="1" t="s">
        <v>4033</v>
      </c>
      <c r="Z1140" s="1" t="s">
        <v>5680</v>
      </c>
      <c r="AB1140" s="8" t="str">
        <f t="shared" si="212"/>
        <v>000156274</v>
      </c>
      <c r="AC1140" t="str">
        <f t="shared" si="213"/>
        <v>10/06/2015</v>
      </c>
      <c r="AD1140" t="str">
        <f t="shared" si="214"/>
        <v>71340830000106</v>
      </c>
      <c r="AE1140" s="9">
        <f t="shared" si="215"/>
        <v>620.19000000000005</v>
      </c>
      <c r="AF1140">
        <f t="shared" si="216"/>
        <v>0</v>
      </c>
      <c r="AH1140">
        <v>6784250</v>
      </c>
      <c r="AI1140" s="10" t="s">
        <v>6201</v>
      </c>
      <c r="AJ1140">
        <v>155893</v>
      </c>
      <c r="AK1140" t="s">
        <v>4290</v>
      </c>
      <c r="AL1140">
        <v>0</v>
      </c>
      <c r="AM1140">
        <v>57</v>
      </c>
      <c r="AN1140" s="11">
        <f>VLOOKUP(TRIM(AK1140),[1]Sheet1!$V:$W,2,FALSE)</f>
        <v>0</v>
      </c>
      <c r="AO1140" s="11">
        <f t="shared" si="217"/>
        <v>0</v>
      </c>
      <c r="AP1140" s="10">
        <f t="shared" si="218"/>
        <v>0</v>
      </c>
      <c r="AQ1140" s="10"/>
      <c r="AR1140" s="11" t="b">
        <f t="shared" si="219"/>
        <v>0</v>
      </c>
      <c r="AT1140" s="1" t="s">
        <v>3207</v>
      </c>
      <c r="AU1140" s="3">
        <v>42171</v>
      </c>
      <c r="AV1140" s="1" t="s">
        <v>1945</v>
      </c>
      <c r="AW1140" t="str">
        <f t="shared" si="220"/>
        <v>20278271000110</v>
      </c>
      <c r="AX1140" s="12">
        <f t="shared" si="221"/>
        <v>1954.55</v>
      </c>
      <c r="AY1140" s="12">
        <f t="shared" si="222"/>
        <v>0</v>
      </c>
      <c r="BA1140" t="str">
        <f t="shared" si="223"/>
        <v>16/06/2015;20278271000110;1954,55;0,00</v>
      </c>
    </row>
    <row r="1141" spans="1:53" x14ac:dyDescent="0.2">
      <c r="A1141" s="1" t="s">
        <v>5346</v>
      </c>
      <c r="B1141" s="1" t="s">
        <v>2344</v>
      </c>
      <c r="C1141" s="3">
        <v>42165</v>
      </c>
      <c r="D1141" s="1" t="s">
        <v>3711</v>
      </c>
      <c r="E1141" s="1" t="s">
        <v>5539</v>
      </c>
      <c r="F1141" s="5">
        <v>15.81</v>
      </c>
      <c r="G1141" s="5">
        <v>0</v>
      </c>
      <c r="H1141" s="5">
        <v>0</v>
      </c>
      <c r="I1141" s="1" t="s">
        <v>5349</v>
      </c>
      <c r="J1141" s="5">
        <v>0</v>
      </c>
      <c r="K1141" s="5">
        <v>0</v>
      </c>
      <c r="L1141" s="1" t="s">
        <v>5349</v>
      </c>
      <c r="M1141" s="5">
        <v>0</v>
      </c>
      <c r="N1141" s="5">
        <v>0</v>
      </c>
      <c r="O1141" s="1" t="s">
        <v>5349</v>
      </c>
      <c r="P1141" s="5">
        <v>15.81</v>
      </c>
      <c r="Q1141" s="5">
        <v>0</v>
      </c>
      <c r="R1141" s="1" t="s">
        <v>3712</v>
      </c>
      <c r="S1141" s="5">
        <v>15.81</v>
      </c>
      <c r="T1141" s="5">
        <v>0</v>
      </c>
      <c r="U1141" s="1" t="s">
        <v>3712</v>
      </c>
      <c r="V1141" s="1" t="s">
        <v>5351</v>
      </c>
      <c r="W1141" s="1" t="s">
        <v>5541</v>
      </c>
      <c r="X1141" s="1" t="s">
        <v>5542</v>
      </c>
      <c r="Y1141" s="1" t="s">
        <v>5543</v>
      </c>
      <c r="Z1141" s="1" t="s">
        <v>5544</v>
      </c>
      <c r="AB1141" s="8" t="str">
        <f t="shared" si="212"/>
        <v>000156275</v>
      </c>
      <c r="AC1141" t="str">
        <f t="shared" si="213"/>
        <v>10/06/2015</v>
      </c>
      <c r="AD1141" t="str">
        <f t="shared" si="214"/>
        <v>04817052000106</v>
      </c>
      <c r="AE1141" s="9">
        <f t="shared" si="215"/>
        <v>15.81</v>
      </c>
      <c r="AF1141">
        <f t="shared" si="216"/>
        <v>0</v>
      </c>
      <c r="AH1141">
        <v>6784250</v>
      </c>
      <c r="AI1141" s="10" t="s">
        <v>6201</v>
      </c>
      <c r="AJ1141">
        <v>155894</v>
      </c>
      <c r="AK1141" t="s">
        <v>4292</v>
      </c>
      <c r="AL1141">
        <v>0</v>
      </c>
      <c r="AM1141">
        <v>61</v>
      </c>
      <c r="AN1141" s="11">
        <f>VLOOKUP(TRIM(AK1141),[1]Sheet1!$V:$W,2,FALSE)</f>
        <v>0</v>
      </c>
      <c r="AO1141" s="11">
        <f t="shared" si="217"/>
        <v>0</v>
      </c>
      <c r="AP1141" s="10">
        <f t="shared" si="218"/>
        <v>0</v>
      </c>
      <c r="AQ1141" s="10"/>
      <c r="AR1141" s="11" t="b">
        <f t="shared" si="219"/>
        <v>0</v>
      </c>
      <c r="AT1141" s="1" t="s">
        <v>3208</v>
      </c>
      <c r="AU1141" s="3">
        <v>42171</v>
      </c>
      <c r="AV1141" s="1" t="s">
        <v>2324</v>
      </c>
      <c r="AW1141" t="str">
        <f t="shared" si="220"/>
        <v>07459492000127</v>
      </c>
      <c r="AX1141" s="12">
        <f t="shared" si="221"/>
        <v>199.4</v>
      </c>
      <c r="AY1141" s="12">
        <f t="shared" si="222"/>
        <v>0</v>
      </c>
      <c r="BA1141" t="str">
        <f t="shared" si="223"/>
        <v>16/06/2015;07459492000127;199,40;0,00</v>
      </c>
    </row>
    <row r="1142" spans="1:53" x14ac:dyDescent="0.2">
      <c r="A1142" s="1" t="s">
        <v>5346</v>
      </c>
      <c r="B1142" s="1" t="s">
        <v>2345</v>
      </c>
      <c r="C1142" s="3">
        <v>42165</v>
      </c>
      <c r="D1142" s="1" t="s">
        <v>3657</v>
      </c>
      <c r="E1142" s="1" t="s">
        <v>5347</v>
      </c>
      <c r="F1142" s="5">
        <v>4271.3100000000004</v>
      </c>
      <c r="G1142" s="5">
        <v>4271.3100000000004</v>
      </c>
      <c r="H1142" s="5">
        <v>768.83</v>
      </c>
      <c r="I1142" s="1" t="s">
        <v>5406</v>
      </c>
      <c r="J1142" s="5">
        <v>0</v>
      </c>
      <c r="K1142" s="5">
        <v>0</v>
      </c>
      <c r="L1142" s="1" t="s">
        <v>5349</v>
      </c>
      <c r="M1142" s="5">
        <v>4067.91</v>
      </c>
      <c r="N1142" s="5">
        <v>203.4</v>
      </c>
      <c r="O1142" s="1" t="s">
        <v>3642</v>
      </c>
      <c r="P1142" s="5">
        <v>4067.91</v>
      </c>
      <c r="Q1142" s="5">
        <v>67.12</v>
      </c>
      <c r="R1142" s="1" t="s">
        <v>5351</v>
      </c>
      <c r="S1142" s="5">
        <v>4067.91</v>
      </c>
      <c r="T1142" s="5">
        <v>309.16000000000003</v>
      </c>
      <c r="U1142" s="1" t="s">
        <v>5351</v>
      </c>
      <c r="V1142" s="1" t="s">
        <v>5351</v>
      </c>
      <c r="W1142" s="1" t="s">
        <v>2346</v>
      </c>
      <c r="X1142" s="1" t="s">
        <v>5369</v>
      </c>
      <c r="Y1142" s="1" t="s">
        <v>5722</v>
      </c>
      <c r="Z1142" s="1" t="s">
        <v>5723</v>
      </c>
      <c r="AB1142" s="8" t="str">
        <f t="shared" si="212"/>
        <v>000156276</v>
      </c>
      <c r="AC1142" t="str">
        <f t="shared" si="213"/>
        <v>10/06/2015</v>
      </c>
      <c r="AD1142" t="str">
        <f t="shared" si="214"/>
        <v>61460325000494</v>
      </c>
      <c r="AE1142" s="9">
        <f t="shared" si="215"/>
        <v>4271.3100000000004</v>
      </c>
      <c r="AF1142">
        <f t="shared" si="216"/>
        <v>0</v>
      </c>
      <c r="AH1142">
        <v>6784250</v>
      </c>
      <c r="AI1142" s="10" t="s">
        <v>6201</v>
      </c>
      <c r="AJ1142">
        <v>155895</v>
      </c>
      <c r="AK1142" t="s">
        <v>4296</v>
      </c>
      <c r="AL1142">
        <v>0</v>
      </c>
      <c r="AM1142">
        <v>70</v>
      </c>
      <c r="AN1142" s="11">
        <f>VLOOKUP(TRIM(AK1142),[1]Sheet1!$V:$W,2,FALSE)</f>
        <v>0</v>
      </c>
      <c r="AO1142" s="11">
        <f t="shared" si="217"/>
        <v>0</v>
      </c>
      <c r="AP1142" s="10">
        <f t="shared" si="218"/>
        <v>0</v>
      </c>
      <c r="AQ1142" s="10"/>
      <c r="AR1142" s="11" t="b">
        <f t="shared" si="219"/>
        <v>0</v>
      </c>
      <c r="AT1142" s="1" t="s">
        <v>3209</v>
      </c>
      <c r="AU1142" s="3">
        <v>42171</v>
      </c>
      <c r="AV1142" s="1" t="s">
        <v>5423</v>
      </c>
      <c r="AW1142" t="str">
        <f t="shared" si="220"/>
        <v>59578948000414</v>
      </c>
      <c r="AX1142" s="12">
        <f t="shared" si="221"/>
        <v>2589.4700000000003</v>
      </c>
      <c r="AY1142" s="12">
        <f t="shared" si="222"/>
        <v>0</v>
      </c>
      <c r="BA1142" t="str">
        <f t="shared" si="223"/>
        <v>16/06/2015;59578948000414;2589,47;0,00</v>
      </c>
    </row>
    <row r="1143" spans="1:53" x14ac:dyDescent="0.2">
      <c r="A1143" s="1" t="s">
        <v>5346</v>
      </c>
      <c r="B1143" s="1" t="s">
        <v>2347</v>
      </c>
      <c r="C1143" s="3">
        <v>42165</v>
      </c>
      <c r="D1143" s="1" t="s">
        <v>3711</v>
      </c>
      <c r="E1143" s="1" t="s">
        <v>5539</v>
      </c>
      <c r="F1143" s="5">
        <v>46.97</v>
      </c>
      <c r="G1143" s="5">
        <v>0</v>
      </c>
      <c r="H1143" s="5">
        <v>0</v>
      </c>
      <c r="I1143" s="1" t="s">
        <v>5349</v>
      </c>
      <c r="J1143" s="5">
        <v>0</v>
      </c>
      <c r="K1143" s="5">
        <v>0</v>
      </c>
      <c r="L1143" s="1" t="s">
        <v>5349</v>
      </c>
      <c r="M1143" s="5">
        <v>0</v>
      </c>
      <c r="N1143" s="5">
        <v>0</v>
      </c>
      <c r="O1143" s="1" t="s">
        <v>5349</v>
      </c>
      <c r="P1143" s="5">
        <v>46.97</v>
      </c>
      <c r="Q1143" s="5">
        <v>0</v>
      </c>
      <c r="R1143" s="1" t="s">
        <v>3712</v>
      </c>
      <c r="S1143" s="5">
        <v>46.97</v>
      </c>
      <c r="T1143" s="5">
        <v>0</v>
      </c>
      <c r="U1143" s="1" t="s">
        <v>3712</v>
      </c>
      <c r="V1143" s="1" t="s">
        <v>5351</v>
      </c>
      <c r="W1143" s="1" t="s">
        <v>5541</v>
      </c>
      <c r="X1143" s="1" t="s">
        <v>5542</v>
      </c>
      <c r="Y1143" s="1" t="s">
        <v>2348</v>
      </c>
      <c r="Z1143" s="1" t="s">
        <v>2349</v>
      </c>
      <c r="AB1143" s="8" t="str">
        <f t="shared" si="212"/>
        <v>000156277</v>
      </c>
      <c r="AC1143" t="str">
        <f t="shared" si="213"/>
        <v>10/06/2015</v>
      </c>
      <c r="AD1143" t="str">
        <f t="shared" si="214"/>
        <v>04817052000106</v>
      </c>
      <c r="AE1143" s="9">
        <f t="shared" si="215"/>
        <v>46.97</v>
      </c>
      <c r="AF1143">
        <f t="shared" si="216"/>
        <v>0</v>
      </c>
      <c r="AH1143">
        <v>6784250</v>
      </c>
      <c r="AI1143" s="10" t="s">
        <v>6201</v>
      </c>
      <c r="AJ1143">
        <v>155896</v>
      </c>
      <c r="AK1143" t="s">
        <v>4299</v>
      </c>
      <c r="AL1143">
        <v>0</v>
      </c>
      <c r="AM1143">
        <v>5</v>
      </c>
      <c r="AN1143" s="11">
        <f>VLOOKUP(TRIM(AK1143),[1]Sheet1!$V:$W,2,FALSE)</f>
        <v>0</v>
      </c>
      <c r="AO1143" s="11">
        <f t="shared" si="217"/>
        <v>0</v>
      </c>
      <c r="AP1143" s="10">
        <f t="shared" si="218"/>
        <v>0</v>
      </c>
      <c r="AQ1143" s="10"/>
      <c r="AR1143" s="11" t="b">
        <f t="shared" si="219"/>
        <v>1</v>
      </c>
      <c r="AT1143" s="1" t="s">
        <v>3210</v>
      </c>
      <c r="AU1143" s="3">
        <v>42171</v>
      </c>
      <c r="AV1143" s="1" t="s">
        <v>5641</v>
      </c>
      <c r="AW1143" t="str">
        <f t="shared" si="220"/>
        <v>82321845000143</v>
      </c>
      <c r="AX1143" s="12">
        <f t="shared" si="221"/>
        <v>2347.2200000000003</v>
      </c>
      <c r="AY1143" s="12">
        <f t="shared" si="222"/>
        <v>2900.3</v>
      </c>
      <c r="BA1143" t="str">
        <f t="shared" si="223"/>
        <v>16/06/2015;82321845000143;2347,22;2900,30</v>
      </c>
    </row>
    <row r="1144" spans="1:53" x14ac:dyDescent="0.2">
      <c r="A1144" s="1" t="s">
        <v>5346</v>
      </c>
      <c r="B1144" s="1" t="s">
        <v>2350</v>
      </c>
      <c r="C1144" s="3">
        <v>42165</v>
      </c>
      <c r="D1144" s="1" t="s">
        <v>3711</v>
      </c>
      <c r="E1144" s="1" t="s">
        <v>5539</v>
      </c>
      <c r="F1144" s="5">
        <v>98.49</v>
      </c>
      <c r="G1144" s="5">
        <v>0</v>
      </c>
      <c r="H1144" s="5">
        <v>0</v>
      </c>
      <c r="I1144" s="1" t="s">
        <v>5349</v>
      </c>
      <c r="J1144" s="5">
        <v>0</v>
      </c>
      <c r="K1144" s="5">
        <v>0</v>
      </c>
      <c r="L1144" s="1" t="s">
        <v>5349</v>
      </c>
      <c r="M1144" s="5">
        <v>0</v>
      </c>
      <c r="N1144" s="5">
        <v>0</v>
      </c>
      <c r="O1144" s="1" t="s">
        <v>5349</v>
      </c>
      <c r="P1144" s="5">
        <v>98.49</v>
      </c>
      <c r="Q1144" s="5">
        <v>0</v>
      </c>
      <c r="R1144" s="1" t="s">
        <v>3712</v>
      </c>
      <c r="S1144" s="5">
        <v>98.49</v>
      </c>
      <c r="T1144" s="5">
        <v>0</v>
      </c>
      <c r="U1144" s="1" t="s">
        <v>3712</v>
      </c>
      <c r="V1144" s="1" t="s">
        <v>5351</v>
      </c>
      <c r="W1144" s="1" t="s">
        <v>5541</v>
      </c>
      <c r="X1144" s="1" t="s">
        <v>5542</v>
      </c>
      <c r="Y1144" s="1" t="s">
        <v>2108</v>
      </c>
      <c r="Z1144" s="1" t="s">
        <v>2109</v>
      </c>
      <c r="AB1144" s="8" t="str">
        <f t="shared" si="212"/>
        <v>000156278</v>
      </c>
      <c r="AC1144" t="str">
        <f t="shared" si="213"/>
        <v>10/06/2015</v>
      </c>
      <c r="AD1144" t="str">
        <f t="shared" si="214"/>
        <v>04817052000106</v>
      </c>
      <c r="AE1144" s="9">
        <f t="shared" si="215"/>
        <v>98.49</v>
      </c>
      <c r="AF1144">
        <f t="shared" si="216"/>
        <v>0</v>
      </c>
      <c r="AH1144">
        <v>6784250</v>
      </c>
      <c r="AI1144" s="10" t="s">
        <v>6201</v>
      </c>
      <c r="AJ1144">
        <v>155897</v>
      </c>
      <c r="AK1144" t="s">
        <v>4302</v>
      </c>
      <c r="AL1144">
        <v>0</v>
      </c>
      <c r="AM1144">
        <v>3</v>
      </c>
      <c r="AN1144" s="11">
        <f>VLOOKUP(TRIM(AK1144),[1]Sheet1!$V:$W,2,FALSE)</f>
        <v>0</v>
      </c>
      <c r="AO1144" s="11">
        <f t="shared" si="217"/>
        <v>0</v>
      </c>
      <c r="AP1144" s="10">
        <f t="shared" si="218"/>
        <v>0</v>
      </c>
      <c r="AQ1144" s="10"/>
      <c r="AR1144" s="11" t="b">
        <f t="shared" si="219"/>
        <v>0</v>
      </c>
      <c r="AT1144" s="1" t="s">
        <v>3211</v>
      </c>
      <c r="AU1144" s="3">
        <v>42171</v>
      </c>
      <c r="AV1144" s="1" t="s">
        <v>2618</v>
      </c>
      <c r="AW1144" t="str">
        <f t="shared" si="220"/>
        <v>46761730000530</v>
      </c>
      <c r="AX1144" s="12">
        <f t="shared" si="221"/>
        <v>1009.23</v>
      </c>
      <c r="AY1144" s="12">
        <f t="shared" si="222"/>
        <v>0</v>
      </c>
      <c r="BA1144" t="str">
        <f t="shared" si="223"/>
        <v>16/06/2015;46761730000530;1009,23;0,00</v>
      </c>
    </row>
    <row r="1145" spans="1:53" x14ac:dyDescent="0.2">
      <c r="A1145" s="1" t="s">
        <v>5346</v>
      </c>
      <c r="B1145" s="1" t="s">
        <v>2351</v>
      </c>
      <c r="C1145" s="3">
        <v>42165</v>
      </c>
      <c r="D1145" s="1" t="s">
        <v>3711</v>
      </c>
      <c r="E1145" s="1" t="s">
        <v>5539</v>
      </c>
      <c r="F1145" s="5">
        <v>463.11</v>
      </c>
      <c r="G1145" s="5">
        <v>0</v>
      </c>
      <c r="H1145" s="5">
        <v>0</v>
      </c>
      <c r="I1145" s="1" t="s">
        <v>5349</v>
      </c>
      <c r="J1145" s="5">
        <v>0</v>
      </c>
      <c r="K1145" s="5">
        <v>0</v>
      </c>
      <c r="L1145" s="1" t="s">
        <v>5349</v>
      </c>
      <c r="M1145" s="5">
        <v>0</v>
      </c>
      <c r="N1145" s="5">
        <v>0</v>
      </c>
      <c r="O1145" s="1" t="s">
        <v>5349</v>
      </c>
      <c r="P1145" s="5">
        <v>463.11</v>
      </c>
      <c r="Q1145" s="5">
        <v>0</v>
      </c>
      <c r="R1145" s="1" t="s">
        <v>3712</v>
      </c>
      <c r="S1145" s="5">
        <v>463.11</v>
      </c>
      <c r="T1145" s="5">
        <v>0</v>
      </c>
      <c r="U1145" s="1" t="s">
        <v>3712</v>
      </c>
      <c r="V1145" s="1" t="s">
        <v>5351</v>
      </c>
      <c r="W1145" s="1" t="s">
        <v>5541</v>
      </c>
      <c r="X1145" s="1" t="s">
        <v>5542</v>
      </c>
      <c r="Y1145" s="1" t="s">
        <v>1954</v>
      </c>
      <c r="Z1145" s="1" t="s">
        <v>1955</v>
      </c>
      <c r="AB1145" s="8" t="str">
        <f t="shared" si="212"/>
        <v>000156279</v>
      </c>
      <c r="AC1145" t="str">
        <f t="shared" si="213"/>
        <v>10/06/2015</v>
      </c>
      <c r="AD1145" t="str">
        <f t="shared" si="214"/>
        <v>04817052000106</v>
      </c>
      <c r="AE1145" s="9">
        <f t="shared" si="215"/>
        <v>463.11</v>
      </c>
      <c r="AF1145">
        <f t="shared" si="216"/>
        <v>0</v>
      </c>
      <c r="AH1145">
        <v>6784250</v>
      </c>
      <c r="AI1145" s="10" t="s">
        <v>6201</v>
      </c>
      <c r="AJ1145">
        <v>155898</v>
      </c>
      <c r="AK1145" t="s">
        <v>4305</v>
      </c>
      <c r="AL1145">
        <v>0</v>
      </c>
      <c r="AM1145">
        <v>2</v>
      </c>
      <c r="AN1145" s="11">
        <f>VLOOKUP(TRIM(AK1145),[1]Sheet1!$V:$W,2,FALSE)</f>
        <v>0</v>
      </c>
      <c r="AO1145" s="11">
        <f t="shared" si="217"/>
        <v>0</v>
      </c>
      <c r="AP1145" s="10">
        <f t="shared" si="218"/>
        <v>0</v>
      </c>
      <c r="AQ1145" s="10"/>
      <c r="AR1145" s="11" t="b">
        <f t="shared" si="219"/>
        <v>0</v>
      </c>
      <c r="AT1145" s="1" t="s">
        <v>3214</v>
      </c>
      <c r="AU1145" s="3">
        <v>42171</v>
      </c>
      <c r="AV1145" s="1" t="s">
        <v>2507</v>
      </c>
      <c r="AW1145" t="str">
        <f t="shared" si="220"/>
        <v>04326382000107</v>
      </c>
      <c r="AX1145" s="12">
        <f t="shared" si="221"/>
        <v>4772.3900000000003</v>
      </c>
      <c r="AY1145" s="12">
        <f t="shared" si="222"/>
        <v>0</v>
      </c>
      <c r="BA1145" t="str">
        <f t="shared" si="223"/>
        <v>16/06/2015;04326382000107;4772,39;0,00</v>
      </c>
    </row>
    <row r="1146" spans="1:53" x14ac:dyDescent="0.2">
      <c r="A1146" s="1" t="s">
        <v>5346</v>
      </c>
      <c r="B1146" s="1" t="s">
        <v>2352</v>
      </c>
      <c r="C1146" s="3">
        <v>42165</v>
      </c>
      <c r="D1146" s="1" t="s">
        <v>3641</v>
      </c>
      <c r="E1146" s="1" t="s">
        <v>5528</v>
      </c>
      <c r="F1146" s="5">
        <v>589.17999999999995</v>
      </c>
      <c r="G1146" s="5">
        <v>589.17999999999995</v>
      </c>
      <c r="H1146" s="5">
        <v>70.7</v>
      </c>
      <c r="I1146" s="1" t="s">
        <v>5348</v>
      </c>
      <c r="J1146" s="5">
        <v>0</v>
      </c>
      <c r="K1146" s="5">
        <v>0</v>
      </c>
      <c r="L1146" s="1" t="s">
        <v>5349</v>
      </c>
      <c r="M1146" s="5">
        <v>0</v>
      </c>
      <c r="N1146" s="5">
        <v>0</v>
      </c>
      <c r="O1146" s="1" t="s">
        <v>5349</v>
      </c>
      <c r="P1146" s="5">
        <v>589.17999999999995</v>
      </c>
      <c r="Q1146" s="5">
        <v>9.7200000000000006</v>
      </c>
      <c r="R1146" s="1" t="s">
        <v>5351</v>
      </c>
      <c r="S1146" s="5">
        <v>589.17999999999995</v>
      </c>
      <c r="T1146" s="5">
        <v>44.78</v>
      </c>
      <c r="U1146" s="1" t="s">
        <v>5351</v>
      </c>
      <c r="V1146" s="1" t="s">
        <v>5351</v>
      </c>
      <c r="W1146" s="1" t="s">
        <v>2044</v>
      </c>
      <c r="X1146" s="1" t="s">
        <v>5419</v>
      </c>
      <c r="Y1146" s="1" t="s">
        <v>4033</v>
      </c>
      <c r="Z1146" s="1" t="s">
        <v>5680</v>
      </c>
      <c r="AB1146" s="8" t="str">
        <f t="shared" si="212"/>
        <v>000156280</v>
      </c>
      <c r="AC1146" t="str">
        <f t="shared" si="213"/>
        <v>10/06/2015</v>
      </c>
      <c r="AD1146" t="str">
        <f t="shared" si="214"/>
        <v>71340830000106</v>
      </c>
      <c r="AE1146" s="9">
        <f t="shared" si="215"/>
        <v>589.17999999999995</v>
      </c>
      <c r="AF1146">
        <f t="shared" si="216"/>
        <v>0</v>
      </c>
      <c r="AH1146">
        <v>6784250</v>
      </c>
      <c r="AI1146" s="10" t="s">
        <v>6201</v>
      </c>
      <c r="AJ1146">
        <v>155899</v>
      </c>
      <c r="AK1146" t="s">
        <v>4308</v>
      </c>
      <c r="AL1146">
        <v>0</v>
      </c>
      <c r="AM1146">
        <v>1</v>
      </c>
      <c r="AN1146" s="11">
        <f>VLOOKUP(TRIM(AK1146),[1]Sheet1!$V:$W,2,FALSE)</f>
        <v>0</v>
      </c>
      <c r="AO1146" s="11">
        <f t="shared" si="217"/>
        <v>0</v>
      </c>
      <c r="AP1146" s="10">
        <f t="shared" si="218"/>
        <v>0</v>
      </c>
      <c r="AQ1146" s="10"/>
      <c r="AR1146" s="11" t="b">
        <f t="shared" si="219"/>
        <v>0</v>
      </c>
      <c r="AT1146" s="1" t="s">
        <v>3215</v>
      </c>
      <c r="AU1146" s="3">
        <v>42171</v>
      </c>
      <c r="AV1146" s="1" t="s">
        <v>3216</v>
      </c>
      <c r="AW1146" t="str">
        <f t="shared" si="220"/>
        <v>10587175000109</v>
      </c>
      <c r="AX1146" s="12">
        <f t="shared" si="221"/>
        <v>110.24</v>
      </c>
      <c r="AY1146" s="12">
        <f t="shared" si="222"/>
        <v>0</v>
      </c>
      <c r="BA1146" t="str">
        <f t="shared" si="223"/>
        <v>16/06/2015;10587175000109;110,24;0,00</v>
      </c>
    </row>
    <row r="1147" spans="1:53" x14ac:dyDescent="0.2">
      <c r="A1147" s="1" t="s">
        <v>5346</v>
      </c>
      <c r="B1147" s="1" t="s">
        <v>2353</v>
      </c>
      <c r="C1147" s="3">
        <v>42165</v>
      </c>
      <c r="D1147" s="1" t="s">
        <v>3662</v>
      </c>
      <c r="E1147" s="1" t="s">
        <v>5347</v>
      </c>
      <c r="F1147" s="5">
        <v>1080.54</v>
      </c>
      <c r="G1147" s="5">
        <v>939.6</v>
      </c>
      <c r="H1147" s="5">
        <v>169.13</v>
      </c>
      <c r="I1147" s="1" t="s">
        <v>5348</v>
      </c>
      <c r="J1147" s="5">
        <v>0</v>
      </c>
      <c r="K1147" s="5">
        <v>0</v>
      </c>
      <c r="L1147" s="1" t="s">
        <v>5349</v>
      </c>
      <c r="M1147" s="5">
        <v>939.6</v>
      </c>
      <c r="N1147" s="5">
        <v>140.94</v>
      </c>
      <c r="O1147" s="1" t="s">
        <v>3642</v>
      </c>
      <c r="P1147" s="5">
        <v>939.6</v>
      </c>
      <c r="Q1147" s="5">
        <v>15.5</v>
      </c>
      <c r="R1147" s="1" t="s">
        <v>5351</v>
      </c>
      <c r="S1147" s="5">
        <v>939.6</v>
      </c>
      <c r="T1147" s="5">
        <v>71.41</v>
      </c>
      <c r="U1147" s="1" t="s">
        <v>5351</v>
      </c>
      <c r="V1147" s="1" t="s">
        <v>5351</v>
      </c>
      <c r="W1147" s="1" t="s">
        <v>5672</v>
      </c>
      <c r="X1147" s="1" t="s">
        <v>5408</v>
      </c>
      <c r="Y1147" s="1" t="s">
        <v>2354</v>
      </c>
      <c r="Z1147" s="1" t="s">
        <v>2355</v>
      </c>
      <c r="AB1147" s="8" t="str">
        <f t="shared" si="212"/>
        <v>000156281</v>
      </c>
      <c r="AC1147" t="str">
        <f t="shared" si="213"/>
        <v>10/06/2015</v>
      </c>
      <c r="AD1147" t="str">
        <f t="shared" si="214"/>
        <v>01192333001366</v>
      </c>
      <c r="AE1147" s="9">
        <f t="shared" si="215"/>
        <v>1080.54</v>
      </c>
      <c r="AF1147">
        <f t="shared" si="216"/>
        <v>0</v>
      </c>
      <c r="AH1147">
        <v>6783844</v>
      </c>
      <c r="AI1147" s="10" t="s">
        <v>6254</v>
      </c>
      <c r="AJ1147">
        <v>155642</v>
      </c>
      <c r="AK1147" t="s">
        <v>3644</v>
      </c>
      <c r="AL1147">
        <v>5</v>
      </c>
      <c r="AM1147">
        <v>20000</v>
      </c>
      <c r="AN1147" s="11">
        <f>VLOOKUP(TRIM(AK1147),[1]Sheet1!$V:$W,2,FALSE)</f>
        <v>0</v>
      </c>
      <c r="AO1147" s="11">
        <f t="shared" si="217"/>
        <v>0</v>
      </c>
      <c r="AP1147" s="10">
        <f t="shared" si="218"/>
        <v>0</v>
      </c>
      <c r="AQ1147" s="10"/>
      <c r="AR1147" s="11" t="b">
        <f t="shared" si="219"/>
        <v>0</v>
      </c>
      <c r="AT1147" s="1" t="s">
        <v>3219</v>
      </c>
      <c r="AU1147" s="3">
        <v>42171</v>
      </c>
      <c r="AV1147" s="1" t="s">
        <v>5580</v>
      </c>
      <c r="AW1147" t="str">
        <f t="shared" si="220"/>
        <v>59578948000171</v>
      </c>
      <c r="AX1147" s="12">
        <f t="shared" si="221"/>
        <v>3453.66</v>
      </c>
      <c r="AY1147" s="12">
        <f t="shared" si="222"/>
        <v>0</v>
      </c>
      <c r="BA1147" t="str">
        <f t="shared" si="223"/>
        <v>16/06/2015;59578948000171;3453,66;0,00</v>
      </c>
    </row>
    <row r="1148" spans="1:53" x14ac:dyDescent="0.2">
      <c r="A1148" s="1" t="s">
        <v>5346</v>
      </c>
      <c r="B1148" s="1" t="s">
        <v>2356</v>
      </c>
      <c r="C1148" s="3">
        <v>42165</v>
      </c>
      <c r="D1148" s="1" t="s">
        <v>3662</v>
      </c>
      <c r="E1148" s="1" t="s">
        <v>5347</v>
      </c>
      <c r="F1148" s="5">
        <v>895.97</v>
      </c>
      <c r="G1148" s="5">
        <v>895.97</v>
      </c>
      <c r="H1148" s="5">
        <v>161.27000000000001</v>
      </c>
      <c r="I1148" s="1" t="s">
        <v>5348</v>
      </c>
      <c r="J1148" s="5">
        <v>0</v>
      </c>
      <c r="K1148" s="5">
        <v>0</v>
      </c>
      <c r="L1148" s="1" t="s">
        <v>5349</v>
      </c>
      <c r="M1148" s="5">
        <v>0</v>
      </c>
      <c r="N1148" s="5">
        <v>0</v>
      </c>
      <c r="O1148" s="1" t="s">
        <v>5349</v>
      </c>
      <c r="P1148" s="5">
        <v>895.97</v>
      </c>
      <c r="Q1148" s="5">
        <v>14.78</v>
      </c>
      <c r="R1148" s="1" t="s">
        <v>5351</v>
      </c>
      <c r="S1148" s="5">
        <v>895.97</v>
      </c>
      <c r="T1148" s="5">
        <v>68.09</v>
      </c>
      <c r="U1148" s="1" t="s">
        <v>5351</v>
      </c>
      <c r="V1148" s="1" t="s">
        <v>5351</v>
      </c>
      <c r="W1148" s="1" t="s">
        <v>3669</v>
      </c>
      <c r="X1148" s="1" t="s">
        <v>5419</v>
      </c>
      <c r="Y1148" s="1" t="s">
        <v>4033</v>
      </c>
      <c r="Z1148" s="1" t="s">
        <v>5680</v>
      </c>
      <c r="AB1148" s="8" t="str">
        <f t="shared" si="212"/>
        <v>000156282</v>
      </c>
      <c r="AC1148" t="str">
        <f t="shared" si="213"/>
        <v>10/06/2015</v>
      </c>
      <c r="AD1148" t="str">
        <f t="shared" si="214"/>
        <v>56545742000157</v>
      </c>
      <c r="AE1148" s="9">
        <f t="shared" si="215"/>
        <v>895.97</v>
      </c>
      <c r="AF1148">
        <f t="shared" si="216"/>
        <v>0</v>
      </c>
      <c r="AH1148">
        <v>1000</v>
      </c>
      <c r="AI1148" s="10" t="s">
        <v>6204</v>
      </c>
      <c r="AJ1148">
        <v>3472</v>
      </c>
      <c r="AK1148" t="s">
        <v>5450</v>
      </c>
      <c r="AL1148">
        <v>1</v>
      </c>
      <c r="AM1148">
        <v>12</v>
      </c>
      <c r="AN1148" s="11" t="e">
        <f>VLOOKUP(TRIM(AK1148),[1]Sheet1!$V:$W,2,FALSE)</f>
        <v>#N/A</v>
      </c>
      <c r="AO1148" s="11">
        <f t="shared" si="217"/>
        <v>0</v>
      </c>
      <c r="AP1148" s="10">
        <f t="shared" si="218"/>
        <v>0</v>
      </c>
      <c r="AQ1148" s="10"/>
      <c r="AR1148" s="11" t="b">
        <f t="shared" si="219"/>
        <v>0</v>
      </c>
      <c r="AT1148" s="1" t="s">
        <v>3220</v>
      </c>
      <c r="AU1148" s="3">
        <v>42171</v>
      </c>
      <c r="AV1148" s="1" t="s">
        <v>5433</v>
      </c>
      <c r="AW1148" t="str">
        <f t="shared" si="220"/>
        <v>46044053002906</v>
      </c>
      <c r="AX1148" s="12">
        <f t="shared" si="221"/>
        <v>360.76</v>
      </c>
      <c r="AY1148" s="12">
        <f t="shared" si="222"/>
        <v>0</v>
      </c>
      <c r="BA1148" t="str">
        <f t="shared" si="223"/>
        <v>16/06/2015;46044053002906;360,76;0,00</v>
      </c>
    </row>
    <row r="1149" spans="1:53" x14ac:dyDescent="0.2">
      <c r="A1149" s="1" t="s">
        <v>5346</v>
      </c>
      <c r="B1149" s="1" t="s">
        <v>2357</v>
      </c>
      <c r="C1149" s="3">
        <v>42165</v>
      </c>
      <c r="D1149" s="1" t="s">
        <v>3649</v>
      </c>
      <c r="E1149" s="1" t="s">
        <v>5029</v>
      </c>
      <c r="F1149" s="5">
        <v>1406.3</v>
      </c>
      <c r="G1149" s="5">
        <v>1406.3</v>
      </c>
      <c r="H1149" s="5">
        <v>98.44</v>
      </c>
      <c r="I1149" s="1" t="s">
        <v>5348</v>
      </c>
      <c r="J1149" s="5">
        <v>0</v>
      </c>
      <c r="K1149" s="5">
        <v>0</v>
      </c>
      <c r="L1149" s="1" t="s">
        <v>5349</v>
      </c>
      <c r="M1149" s="5">
        <v>0</v>
      </c>
      <c r="N1149" s="5">
        <v>0</v>
      </c>
      <c r="O1149" s="1" t="s">
        <v>5349</v>
      </c>
      <c r="P1149" s="5">
        <v>1406.3</v>
      </c>
      <c r="Q1149" s="5">
        <v>23.2</v>
      </c>
      <c r="R1149" s="1" t="s">
        <v>5351</v>
      </c>
      <c r="S1149" s="5">
        <v>1406.3</v>
      </c>
      <c r="T1149" s="5">
        <v>106.88</v>
      </c>
      <c r="U1149" s="1" t="s">
        <v>5351</v>
      </c>
      <c r="V1149" s="1" t="s">
        <v>5351</v>
      </c>
      <c r="W1149" s="1" t="s">
        <v>3602</v>
      </c>
      <c r="X1149" s="1" t="s">
        <v>5232</v>
      </c>
      <c r="Y1149" s="1" t="s">
        <v>3603</v>
      </c>
      <c r="Z1149" s="1" t="s">
        <v>3604</v>
      </c>
      <c r="AB1149" s="8" t="str">
        <f t="shared" si="212"/>
        <v>000156283</v>
      </c>
      <c r="AC1149" t="str">
        <f t="shared" si="213"/>
        <v>10/06/2015</v>
      </c>
      <c r="AD1149" t="str">
        <f t="shared" si="214"/>
        <v>35815653000103</v>
      </c>
      <c r="AE1149" s="9">
        <f t="shared" si="215"/>
        <v>1406.3</v>
      </c>
      <c r="AF1149">
        <f t="shared" si="216"/>
        <v>0</v>
      </c>
      <c r="AH1149">
        <v>1000</v>
      </c>
      <c r="AI1149" s="10" t="s">
        <v>6204</v>
      </c>
      <c r="AJ1149">
        <v>3472</v>
      </c>
      <c r="AK1149" t="s">
        <v>5453</v>
      </c>
      <c r="AL1149">
        <v>1</v>
      </c>
      <c r="AM1149">
        <v>40</v>
      </c>
      <c r="AN1149" s="11" t="e">
        <f>VLOOKUP(TRIM(AK1149),[1]Sheet1!$V:$W,2,FALSE)</f>
        <v>#N/A</v>
      </c>
      <c r="AO1149" s="11">
        <f t="shared" si="217"/>
        <v>0</v>
      </c>
      <c r="AP1149" s="10">
        <f t="shared" si="218"/>
        <v>0</v>
      </c>
      <c r="AQ1149" s="10"/>
      <c r="AR1149" s="11" t="b">
        <f t="shared" si="219"/>
        <v>0</v>
      </c>
      <c r="AT1149" s="1" t="s">
        <v>3221</v>
      </c>
      <c r="AU1149" s="3">
        <v>42171</v>
      </c>
      <c r="AV1149" s="1" t="s">
        <v>3222</v>
      </c>
      <c r="AW1149" t="str">
        <f t="shared" si="220"/>
        <v>18844947000144</v>
      </c>
      <c r="AX1149" s="12">
        <f t="shared" si="221"/>
        <v>1056.8599999999999</v>
      </c>
      <c r="AY1149" s="12">
        <f t="shared" si="222"/>
        <v>0</v>
      </c>
      <c r="BA1149" t="str">
        <f t="shared" si="223"/>
        <v>16/06/2015;18844947000144;1056,86;0,00</v>
      </c>
    </row>
    <row r="1150" spans="1:53" x14ac:dyDescent="0.2">
      <c r="A1150" s="1" t="s">
        <v>5346</v>
      </c>
      <c r="B1150" s="1" t="s">
        <v>2358</v>
      </c>
      <c r="C1150" s="3">
        <v>42165</v>
      </c>
      <c r="D1150" s="1" t="s">
        <v>3641</v>
      </c>
      <c r="E1150" s="1" t="s">
        <v>5020</v>
      </c>
      <c r="F1150" s="5">
        <v>90.67</v>
      </c>
      <c r="G1150" s="5">
        <v>90.67</v>
      </c>
      <c r="H1150" s="5">
        <v>10.88</v>
      </c>
      <c r="I1150" s="1" t="s">
        <v>5417</v>
      </c>
      <c r="J1150" s="5">
        <v>0</v>
      </c>
      <c r="K1150" s="5">
        <v>0</v>
      </c>
      <c r="L1150" s="1" t="s">
        <v>5349</v>
      </c>
      <c r="M1150" s="5">
        <v>78.84</v>
      </c>
      <c r="N1150" s="5">
        <v>11.83</v>
      </c>
      <c r="O1150" s="1" t="s">
        <v>3642</v>
      </c>
      <c r="P1150" s="5">
        <v>78.84</v>
      </c>
      <c r="Q1150" s="5">
        <v>1.3</v>
      </c>
      <c r="R1150" s="1" t="s">
        <v>5351</v>
      </c>
      <c r="S1150" s="5">
        <v>78.84</v>
      </c>
      <c r="T1150" s="5">
        <v>5.99</v>
      </c>
      <c r="U1150" s="1" t="s">
        <v>5351</v>
      </c>
      <c r="V1150" s="1" t="s">
        <v>5351</v>
      </c>
      <c r="W1150" s="1" t="s">
        <v>2359</v>
      </c>
      <c r="X1150" s="1" t="s">
        <v>5408</v>
      </c>
      <c r="Y1150" s="1" t="s">
        <v>2360</v>
      </c>
      <c r="Z1150" s="1" t="s">
        <v>2361</v>
      </c>
      <c r="AB1150" s="8" t="str">
        <f t="shared" si="212"/>
        <v>000156284</v>
      </c>
      <c r="AC1150" t="str">
        <f t="shared" si="213"/>
        <v>10/06/2015</v>
      </c>
      <c r="AD1150" t="str">
        <f t="shared" si="214"/>
        <v>05113696000186</v>
      </c>
      <c r="AE1150" s="9">
        <f t="shared" si="215"/>
        <v>90.67</v>
      </c>
      <c r="AF1150">
        <f t="shared" si="216"/>
        <v>18.748215600000002</v>
      </c>
      <c r="AH1150">
        <v>1000</v>
      </c>
      <c r="AI1150" s="10" t="s">
        <v>6204</v>
      </c>
      <c r="AJ1150">
        <v>3472</v>
      </c>
      <c r="AK1150" t="s">
        <v>5455</v>
      </c>
      <c r="AL1150">
        <v>1</v>
      </c>
      <c r="AM1150">
        <v>10</v>
      </c>
      <c r="AN1150" s="11" t="e">
        <f>VLOOKUP(TRIM(AK1150),[1]Sheet1!$V:$W,2,FALSE)</f>
        <v>#N/A</v>
      </c>
      <c r="AO1150" s="11">
        <f t="shared" si="217"/>
        <v>0</v>
      </c>
      <c r="AP1150" s="10">
        <f t="shared" si="218"/>
        <v>0</v>
      </c>
      <c r="AQ1150" s="10"/>
      <c r="AR1150" s="11" t="b">
        <f t="shared" si="219"/>
        <v>0</v>
      </c>
      <c r="AT1150" s="1" t="s">
        <v>3223</v>
      </c>
      <c r="AU1150" s="3">
        <v>42171</v>
      </c>
      <c r="AV1150" s="1" t="s">
        <v>5641</v>
      </c>
      <c r="AW1150" t="str">
        <f t="shared" si="220"/>
        <v>82321845000143</v>
      </c>
      <c r="AX1150" s="12">
        <f t="shared" si="221"/>
        <v>567.91000000000008</v>
      </c>
      <c r="AY1150" s="12">
        <f t="shared" si="222"/>
        <v>0</v>
      </c>
      <c r="BA1150" t="str">
        <f t="shared" si="223"/>
        <v>16/06/2015;82321845000143;567,91;0,00</v>
      </c>
    </row>
    <row r="1151" spans="1:53" x14ac:dyDescent="0.2">
      <c r="A1151" s="1" t="s">
        <v>5346</v>
      </c>
      <c r="B1151" s="1" t="s">
        <v>2358</v>
      </c>
      <c r="C1151" s="3">
        <v>42165</v>
      </c>
      <c r="D1151" s="1" t="s">
        <v>3641</v>
      </c>
      <c r="E1151" s="1" t="s">
        <v>5020</v>
      </c>
      <c r="F1151" s="5">
        <v>132.07</v>
      </c>
      <c r="G1151" s="5">
        <v>132.07</v>
      </c>
      <c r="H1151" s="5">
        <v>15.85</v>
      </c>
      <c r="I1151" s="1" t="s">
        <v>5417</v>
      </c>
      <c r="J1151" s="5">
        <v>0</v>
      </c>
      <c r="K1151" s="5">
        <v>0</v>
      </c>
      <c r="L1151" s="1" t="s">
        <v>5349</v>
      </c>
      <c r="M1151" s="5">
        <v>114.84</v>
      </c>
      <c r="N1151" s="5">
        <v>17.23</v>
      </c>
      <c r="O1151" s="1" t="s">
        <v>3642</v>
      </c>
      <c r="P1151" s="5">
        <v>114.84</v>
      </c>
      <c r="Q1151" s="5">
        <v>1.89</v>
      </c>
      <c r="R1151" s="1" t="s">
        <v>5351</v>
      </c>
      <c r="S1151" s="5">
        <v>114.84</v>
      </c>
      <c r="T1151" s="5">
        <v>8.73</v>
      </c>
      <c r="U1151" s="1" t="s">
        <v>5351</v>
      </c>
      <c r="V1151" s="1" t="s">
        <v>5351</v>
      </c>
      <c r="W1151" s="1" t="s">
        <v>2359</v>
      </c>
      <c r="X1151" s="1" t="s">
        <v>5408</v>
      </c>
      <c r="Y1151" s="1" t="s">
        <v>2362</v>
      </c>
      <c r="Z1151" s="1" t="s">
        <v>2363</v>
      </c>
      <c r="AB1151" s="8" t="str">
        <f t="shared" si="212"/>
        <v>000156284</v>
      </c>
      <c r="AC1151" t="str">
        <f t="shared" si="213"/>
        <v>10/06/2015</v>
      </c>
      <c r="AD1151" t="str">
        <f t="shared" si="214"/>
        <v>05113696000186</v>
      </c>
      <c r="AE1151" s="9">
        <f t="shared" si="215"/>
        <v>132.07</v>
      </c>
      <c r="AF1151">
        <f t="shared" si="216"/>
        <v>18.748215600000002</v>
      </c>
      <c r="AH1151">
        <v>1000</v>
      </c>
      <c r="AI1151" s="10" t="s">
        <v>6204</v>
      </c>
      <c r="AJ1151">
        <v>3472</v>
      </c>
      <c r="AK1151" t="s">
        <v>5457</v>
      </c>
      <c r="AL1151">
        <v>1</v>
      </c>
      <c r="AM1151">
        <v>16</v>
      </c>
      <c r="AN1151" s="11" t="e">
        <f>VLOOKUP(TRIM(AK1151),[1]Sheet1!$V:$W,2,FALSE)</f>
        <v>#N/A</v>
      </c>
      <c r="AO1151" s="11">
        <f t="shared" si="217"/>
        <v>0</v>
      </c>
      <c r="AP1151" s="10">
        <f t="shared" si="218"/>
        <v>0</v>
      </c>
      <c r="AQ1151" s="10"/>
      <c r="AR1151" s="11" t="b">
        <f t="shared" si="219"/>
        <v>0</v>
      </c>
      <c r="AT1151" s="1" t="s">
        <v>3224</v>
      </c>
      <c r="AU1151" s="3">
        <v>42171</v>
      </c>
      <c r="AV1151" s="1" t="s">
        <v>5580</v>
      </c>
      <c r="AW1151" t="str">
        <f t="shared" si="220"/>
        <v>59578948000171</v>
      </c>
      <c r="AX1151" s="12">
        <f t="shared" si="221"/>
        <v>2235.31</v>
      </c>
      <c r="AY1151" s="12">
        <f t="shared" si="222"/>
        <v>0</v>
      </c>
      <c r="BA1151" t="str">
        <f t="shared" si="223"/>
        <v>16/06/2015;59578948000171;2235,31;0,00</v>
      </c>
    </row>
    <row r="1152" spans="1:53" x14ac:dyDescent="0.2">
      <c r="A1152" s="1" t="s">
        <v>5346</v>
      </c>
      <c r="B1152" s="1" t="s">
        <v>2358</v>
      </c>
      <c r="C1152" s="3">
        <v>42165</v>
      </c>
      <c r="D1152" s="1" t="s">
        <v>3641</v>
      </c>
      <c r="E1152" s="1" t="s">
        <v>5020</v>
      </c>
      <c r="F1152" s="5">
        <v>132.07</v>
      </c>
      <c r="G1152" s="5">
        <v>132.07</v>
      </c>
      <c r="H1152" s="5">
        <v>15.85</v>
      </c>
      <c r="I1152" s="1" t="s">
        <v>5417</v>
      </c>
      <c r="J1152" s="5">
        <v>0</v>
      </c>
      <c r="K1152" s="5">
        <v>0</v>
      </c>
      <c r="L1152" s="1" t="s">
        <v>5349</v>
      </c>
      <c r="M1152" s="5">
        <v>114.84</v>
      </c>
      <c r="N1152" s="5">
        <v>17.23</v>
      </c>
      <c r="O1152" s="1" t="s">
        <v>3642</v>
      </c>
      <c r="P1152" s="5">
        <v>114.84</v>
      </c>
      <c r="Q1152" s="5">
        <v>1.89</v>
      </c>
      <c r="R1152" s="1" t="s">
        <v>5351</v>
      </c>
      <c r="S1152" s="5">
        <v>114.84</v>
      </c>
      <c r="T1152" s="5">
        <v>8.73</v>
      </c>
      <c r="U1152" s="1" t="s">
        <v>5351</v>
      </c>
      <c r="V1152" s="1" t="s">
        <v>5351</v>
      </c>
      <c r="W1152" s="1" t="s">
        <v>2359</v>
      </c>
      <c r="X1152" s="1" t="s">
        <v>5408</v>
      </c>
      <c r="Y1152" s="1" t="s">
        <v>2277</v>
      </c>
      <c r="Z1152" s="1" t="s">
        <v>2278</v>
      </c>
      <c r="AB1152" s="8" t="str">
        <f t="shared" si="212"/>
        <v>000156284</v>
      </c>
      <c r="AC1152" t="str">
        <f t="shared" si="213"/>
        <v>10/06/2015</v>
      </c>
      <c r="AD1152" t="str">
        <f t="shared" si="214"/>
        <v>05113696000186</v>
      </c>
      <c r="AE1152" s="9">
        <f t="shared" si="215"/>
        <v>132.07</v>
      </c>
      <c r="AF1152">
        <f t="shared" si="216"/>
        <v>18.748215600000002</v>
      </c>
      <c r="AH1152">
        <v>1000</v>
      </c>
      <c r="AI1152" s="10" t="s">
        <v>6204</v>
      </c>
      <c r="AJ1152">
        <v>3472</v>
      </c>
      <c r="AK1152" t="s">
        <v>5460</v>
      </c>
      <c r="AL1152">
        <v>1</v>
      </c>
      <c r="AM1152">
        <v>4</v>
      </c>
      <c r="AN1152" s="11" t="e">
        <f>VLOOKUP(TRIM(AK1152),[1]Sheet1!$V:$W,2,FALSE)</f>
        <v>#N/A</v>
      </c>
      <c r="AO1152" s="11">
        <f t="shared" si="217"/>
        <v>0</v>
      </c>
      <c r="AP1152" s="10">
        <f t="shared" si="218"/>
        <v>0</v>
      </c>
      <c r="AQ1152" s="10"/>
      <c r="AR1152" s="11" t="b">
        <f t="shared" si="219"/>
        <v>0</v>
      </c>
      <c r="AT1152" s="1" t="s">
        <v>3225</v>
      </c>
      <c r="AU1152" s="3">
        <v>42171</v>
      </c>
      <c r="AV1152" s="1" t="s">
        <v>5580</v>
      </c>
      <c r="AW1152" t="str">
        <f t="shared" si="220"/>
        <v>59578948000171</v>
      </c>
      <c r="AX1152" s="12">
        <f t="shared" si="221"/>
        <v>2257.8000000000002</v>
      </c>
      <c r="AY1152" s="12">
        <f t="shared" si="222"/>
        <v>0</v>
      </c>
      <c r="BA1152" t="str">
        <f t="shared" si="223"/>
        <v>16/06/2015;59578948000171;2257,80;0,00</v>
      </c>
    </row>
    <row r="1153" spans="1:53" x14ac:dyDescent="0.2">
      <c r="A1153" s="1" t="s">
        <v>5346</v>
      </c>
      <c r="B1153" s="1" t="s">
        <v>2358</v>
      </c>
      <c r="C1153" s="3">
        <v>42165</v>
      </c>
      <c r="D1153" s="1" t="s">
        <v>3641</v>
      </c>
      <c r="E1153" s="1" t="s">
        <v>5020</v>
      </c>
      <c r="F1153" s="5">
        <v>174.43</v>
      </c>
      <c r="G1153" s="5">
        <v>174.43</v>
      </c>
      <c r="H1153" s="5">
        <v>20.93</v>
      </c>
      <c r="I1153" s="1" t="s">
        <v>5417</v>
      </c>
      <c r="J1153" s="5">
        <v>0</v>
      </c>
      <c r="K1153" s="5">
        <v>0</v>
      </c>
      <c r="L1153" s="1" t="s">
        <v>5349</v>
      </c>
      <c r="M1153" s="5">
        <v>151.68</v>
      </c>
      <c r="N1153" s="5">
        <v>22.75</v>
      </c>
      <c r="O1153" s="1" t="s">
        <v>3642</v>
      </c>
      <c r="P1153" s="5">
        <v>151.68</v>
      </c>
      <c r="Q1153" s="5">
        <v>2.5</v>
      </c>
      <c r="R1153" s="1" t="s">
        <v>5351</v>
      </c>
      <c r="S1153" s="5">
        <v>151.68</v>
      </c>
      <c r="T1153" s="5">
        <v>11.53</v>
      </c>
      <c r="U1153" s="1" t="s">
        <v>5351</v>
      </c>
      <c r="V1153" s="1" t="s">
        <v>5351</v>
      </c>
      <c r="W1153" s="1" t="s">
        <v>2359</v>
      </c>
      <c r="X1153" s="1" t="s">
        <v>5408</v>
      </c>
      <c r="Y1153" s="1" t="s">
        <v>2364</v>
      </c>
      <c r="Z1153" s="1" t="s">
        <v>2365</v>
      </c>
      <c r="AB1153" s="8" t="str">
        <f t="shared" si="212"/>
        <v>000156284</v>
      </c>
      <c r="AC1153" t="str">
        <f t="shared" si="213"/>
        <v>10/06/2015</v>
      </c>
      <c r="AD1153" t="str">
        <f t="shared" si="214"/>
        <v>05113696000186</v>
      </c>
      <c r="AE1153" s="9">
        <f t="shared" si="215"/>
        <v>174.43</v>
      </c>
      <c r="AF1153">
        <f t="shared" si="216"/>
        <v>18.748215600000002</v>
      </c>
      <c r="AH1153">
        <v>1000</v>
      </c>
      <c r="AI1153" s="10" t="s">
        <v>6204</v>
      </c>
      <c r="AJ1153">
        <v>3472</v>
      </c>
      <c r="AK1153" t="s">
        <v>5461</v>
      </c>
      <c r="AL1153">
        <v>1</v>
      </c>
      <c r="AM1153">
        <v>14</v>
      </c>
      <c r="AN1153" s="11" t="e">
        <f>VLOOKUP(TRIM(AK1153),[1]Sheet1!$V:$W,2,FALSE)</f>
        <v>#N/A</v>
      </c>
      <c r="AO1153" s="11">
        <f t="shared" si="217"/>
        <v>0</v>
      </c>
      <c r="AP1153" s="10">
        <f t="shared" si="218"/>
        <v>0</v>
      </c>
      <c r="AQ1153" s="10"/>
      <c r="AR1153" s="11" t="b">
        <f t="shared" si="219"/>
        <v>0</v>
      </c>
      <c r="AT1153" s="1" t="s">
        <v>3226</v>
      </c>
      <c r="AU1153" s="3">
        <v>42171</v>
      </c>
      <c r="AV1153" s="1" t="s">
        <v>5641</v>
      </c>
      <c r="AW1153" t="str">
        <f t="shared" si="220"/>
        <v>82321845000143</v>
      </c>
      <c r="AX1153" s="12">
        <f t="shared" si="221"/>
        <v>946.76</v>
      </c>
      <c r="AY1153" s="12">
        <f t="shared" si="222"/>
        <v>0</v>
      </c>
      <c r="BA1153" t="str">
        <f t="shared" si="223"/>
        <v>16/06/2015;82321845000143;946,76;0,00</v>
      </c>
    </row>
    <row r="1154" spans="1:53" x14ac:dyDescent="0.2">
      <c r="A1154" s="1" t="s">
        <v>5346</v>
      </c>
      <c r="B1154" s="1" t="s">
        <v>2358</v>
      </c>
      <c r="C1154" s="3">
        <v>42165</v>
      </c>
      <c r="D1154" s="1" t="s">
        <v>3641</v>
      </c>
      <c r="E1154" s="1" t="s">
        <v>5020</v>
      </c>
      <c r="F1154" s="5">
        <v>132.07</v>
      </c>
      <c r="G1154" s="5">
        <v>132.07</v>
      </c>
      <c r="H1154" s="5">
        <v>15.85</v>
      </c>
      <c r="I1154" s="1" t="s">
        <v>5348</v>
      </c>
      <c r="J1154" s="5">
        <v>0</v>
      </c>
      <c r="K1154" s="5">
        <v>0</v>
      </c>
      <c r="L1154" s="1" t="s">
        <v>5349</v>
      </c>
      <c r="M1154" s="5">
        <v>114.84</v>
      </c>
      <c r="N1154" s="5">
        <v>17.23</v>
      </c>
      <c r="O1154" s="1" t="s">
        <v>3642</v>
      </c>
      <c r="P1154" s="5">
        <v>114.84</v>
      </c>
      <c r="Q1154" s="5">
        <v>1.89</v>
      </c>
      <c r="R1154" s="1" t="s">
        <v>5351</v>
      </c>
      <c r="S1154" s="5">
        <v>114.84</v>
      </c>
      <c r="T1154" s="5">
        <v>8.73</v>
      </c>
      <c r="U1154" s="1" t="s">
        <v>5351</v>
      </c>
      <c r="V1154" s="1" t="s">
        <v>5351</v>
      </c>
      <c r="W1154" s="1" t="s">
        <v>2359</v>
      </c>
      <c r="X1154" s="1" t="s">
        <v>5408</v>
      </c>
      <c r="Y1154" s="1" t="s">
        <v>2366</v>
      </c>
      <c r="Z1154" s="1" t="s">
        <v>2367</v>
      </c>
      <c r="AB1154" s="8" t="str">
        <f t="shared" si="212"/>
        <v>000156284</v>
      </c>
      <c r="AC1154" t="str">
        <f t="shared" si="213"/>
        <v>10/06/2015</v>
      </c>
      <c r="AD1154" t="str">
        <f t="shared" si="214"/>
        <v>05113696000186</v>
      </c>
      <c r="AE1154" s="9">
        <f t="shared" si="215"/>
        <v>132.07</v>
      </c>
      <c r="AF1154">
        <f t="shared" si="216"/>
        <v>18.748215600000002</v>
      </c>
      <c r="AH1154">
        <v>1000</v>
      </c>
      <c r="AI1154" s="10" t="s">
        <v>6204</v>
      </c>
      <c r="AJ1154">
        <v>3472</v>
      </c>
      <c r="AK1154" t="s">
        <v>5463</v>
      </c>
      <c r="AL1154">
        <v>1</v>
      </c>
      <c r="AM1154">
        <v>35</v>
      </c>
      <c r="AN1154" s="11" t="e">
        <f>VLOOKUP(TRIM(AK1154),[1]Sheet1!$V:$W,2,FALSE)</f>
        <v>#N/A</v>
      </c>
      <c r="AO1154" s="11">
        <f t="shared" si="217"/>
        <v>0</v>
      </c>
      <c r="AP1154" s="10">
        <f t="shared" si="218"/>
        <v>0</v>
      </c>
      <c r="AQ1154" s="10"/>
      <c r="AR1154" s="11" t="b">
        <f t="shared" si="219"/>
        <v>0</v>
      </c>
      <c r="AT1154" s="1" t="s">
        <v>3227</v>
      </c>
      <c r="AU1154" s="3">
        <v>42171</v>
      </c>
      <c r="AV1154" s="1" t="s">
        <v>5580</v>
      </c>
      <c r="AW1154" t="str">
        <f t="shared" si="220"/>
        <v>59578948000171</v>
      </c>
      <c r="AX1154" s="12">
        <f t="shared" si="221"/>
        <v>286.58</v>
      </c>
      <c r="AY1154" s="12">
        <f t="shared" si="222"/>
        <v>0</v>
      </c>
      <c r="BA1154" t="str">
        <f t="shared" si="223"/>
        <v>16/06/2015;59578948000171;286,58;0,00</v>
      </c>
    </row>
    <row r="1155" spans="1:53" x14ac:dyDescent="0.2">
      <c r="A1155" s="1" t="s">
        <v>5346</v>
      </c>
      <c r="B1155" s="1" t="s">
        <v>2358</v>
      </c>
      <c r="C1155" s="3">
        <v>42165</v>
      </c>
      <c r="D1155" s="1" t="s">
        <v>3641</v>
      </c>
      <c r="E1155" s="1" t="s">
        <v>5020</v>
      </c>
      <c r="F1155" s="5">
        <v>132.07</v>
      </c>
      <c r="G1155" s="5">
        <v>132.07</v>
      </c>
      <c r="H1155" s="5">
        <v>15.85</v>
      </c>
      <c r="I1155" s="1" t="s">
        <v>5417</v>
      </c>
      <c r="J1155" s="5">
        <v>0</v>
      </c>
      <c r="K1155" s="5">
        <v>0</v>
      </c>
      <c r="L1155" s="1" t="s">
        <v>5349</v>
      </c>
      <c r="M1155" s="5">
        <v>114.84</v>
      </c>
      <c r="N1155" s="5">
        <v>17.23</v>
      </c>
      <c r="O1155" s="1" t="s">
        <v>3642</v>
      </c>
      <c r="P1155" s="5">
        <v>114.84</v>
      </c>
      <c r="Q1155" s="5">
        <v>1.89</v>
      </c>
      <c r="R1155" s="1" t="s">
        <v>5351</v>
      </c>
      <c r="S1155" s="5">
        <v>114.84</v>
      </c>
      <c r="T1155" s="5">
        <v>8.73</v>
      </c>
      <c r="U1155" s="1" t="s">
        <v>5351</v>
      </c>
      <c r="V1155" s="1" t="s">
        <v>5351</v>
      </c>
      <c r="W1155" s="1" t="s">
        <v>2359</v>
      </c>
      <c r="X1155" s="1" t="s">
        <v>5408</v>
      </c>
      <c r="Y1155" s="1" t="s">
        <v>2368</v>
      </c>
      <c r="Z1155" s="1" t="s">
        <v>2369</v>
      </c>
      <c r="AB1155" s="8" t="str">
        <f t="shared" ref="AB1155:AB1218" si="224">B1155</f>
        <v>000156284</v>
      </c>
      <c r="AC1155" t="str">
        <f t="shared" ref="AC1155:AC1218" si="225">TEXT(C1155,"dd/mm/aaaa")</f>
        <v>10/06/2015</v>
      </c>
      <c r="AD1155" t="str">
        <f t="shared" ref="AD1155:AD1218" si="226">VLOOKUP(W1155*1,AH:AI,2,FALSE)</f>
        <v>05113696000186</v>
      </c>
      <c r="AE1155" s="9">
        <f t="shared" ref="AE1155:AE1218" si="227">F1155*1</f>
        <v>132.07</v>
      </c>
      <c r="AF1155">
        <f t="shared" ref="AF1155:AF1218" si="228">SUMIF(AJ:AJ,B1155,AP:AP)</f>
        <v>18.748215600000002</v>
      </c>
      <c r="AH1155">
        <v>1000</v>
      </c>
      <c r="AI1155" s="10" t="s">
        <v>6204</v>
      </c>
      <c r="AJ1155">
        <v>3472</v>
      </c>
      <c r="AK1155" t="s">
        <v>5465</v>
      </c>
      <c r="AL1155">
        <v>1</v>
      </c>
      <c r="AM1155">
        <v>20</v>
      </c>
      <c r="AN1155" s="11" t="e">
        <f>VLOOKUP(TRIM(AK1155),[1]Sheet1!$V:$W,2,FALSE)</f>
        <v>#N/A</v>
      </c>
      <c r="AO1155" s="11">
        <f t="shared" ref="AO1155:AO1218" si="229">IF(ISNA(AN1155),0,AN1155)</f>
        <v>0</v>
      </c>
      <c r="AP1155" s="10">
        <f t="shared" ref="AP1155:AP1218" si="230">AO1155*AM1155</f>
        <v>0</v>
      </c>
      <c r="AQ1155" s="10"/>
      <c r="AR1155" s="11" t="b">
        <f t="shared" ref="AR1155:AR1218" si="231">ABS(AY1155)&gt;ABS(AX1155)</f>
        <v>0</v>
      </c>
      <c r="AT1155" s="1" t="s">
        <v>3228</v>
      </c>
      <c r="AU1155" s="3">
        <v>42171</v>
      </c>
      <c r="AV1155" s="1" t="s">
        <v>2793</v>
      </c>
      <c r="AW1155" t="str">
        <f t="shared" ref="AW1155:AW1218" si="232">VLOOKUP(AV1155*1,AH:AI,2,FALSE)</f>
        <v>46044053005840</v>
      </c>
      <c r="AX1155" s="12">
        <f t="shared" ref="AX1155:AX1218" si="233">SUMIF(AB:AB,AT1155,AE:AE)</f>
        <v>369.97</v>
      </c>
      <c r="AY1155" s="12">
        <f t="shared" ref="AY1155:AY1218" si="234">VLOOKUP(AT1155,AB:AF,5,FALSE)</f>
        <v>0</v>
      </c>
      <c r="BA1155" t="str">
        <f t="shared" ref="BA1155:BA1218" si="235">TEXT(AU1155,"dd/mm/aaaa")&amp;";"&amp;AW1155&amp;";"&amp;TEXT(AX1155,"0,00")&amp;";"&amp;TEXT(AY1155,"0,00")</f>
        <v>16/06/2015;46044053005840;369,97;0,00</v>
      </c>
    </row>
    <row r="1156" spans="1:53" x14ac:dyDescent="0.2">
      <c r="A1156" s="1" t="s">
        <v>5346</v>
      </c>
      <c r="B1156" s="1" t="s">
        <v>2370</v>
      </c>
      <c r="C1156" s="3">
        <v>42165</v>
      </c>
      <c r="D1156" s="1" t="s">
        <v>3649</v>
      </c>
      <c r="E1156" s="1" t="s">
        <v>4804</v>
      </c>
      <c r="F1156" s="5">
        <v>4081</v>
      </c>
      <c r="G1156" s="5">
        <v>4081</v>
      </c>
      <c r="H1156" s="5">
        <v>163.24</v>
      </c>
      <c r="I1156" s="1" t="s">
        <v>5406</v>
      </c>
      <c r="J1156" s="5">
        <v>0</v>
      </c>
      <c r="K1156" s="5">
        <v>0</v>
      </c>
      <c r="L1156" s="1" t="s">
        <v>5349</v>
      </c>
      <c r="M1156" s="5">
        <v>3710</v>
      </c>
      <c r="N1156" s="5">
        <v>371</v>
      </c>
      <c r="O1156" s="1" t="s">
        <v>3642</v>
      </c>
      <c r="P1156" s="5">
        <v>3710</v>
      </c>
      <c r="Q1156" s="5">
        <v>61.22</v>
      </c>
      <c r="R1156" s="1" t="s">
        <v>5351</v>
      </c>
      <c r="S1156" s="5">
        <v>3710</v>
      </c>
      <c r="T1156" s="5">
        <v>281.95999999999998</v>
      </c>
      <c r="U1156" s="1" t="s">
        <v>5351</v>
      </c>
      <c r="V1156" s="1" t="s">
        <v>5351</v>
      </c>
      <c r="W1156" s="1" t="s">
        <v>2371</v>
      </c>
      <c r="X1156" s="1" t="s">
        <v>4652</v>
      </c>
      <c r="Y1156" s="1" t="s">
        <v>4962</v>
      </c>
      <c r="Z1156" s="1" t="s">
        <v>4963</v>
      </c>
      <c r="AB1156" s="8" t="str">
        <f t="shared" si="224"/>
        <v>000156285</v>
      </c>
      <c r="AC1156" t="str">
        <f t="shared" si="225"/>
        <v>10/06/2015</v>
      </c>
      <c r="AD1156" t="str">
        <f t="shared" si="226"/>
        <v>43461789001677</v>
      </c>
      <c r="AE1156" s="9">
        <f t="shared" si="227"/>
        <v>4081</v>
      </c>
      <c r="AF1156">
        <f t="shared" si="228"/>
        <v>0</v>
      </c>
      <c r="AH1156">
        <v>1000</v>
      </c>
      <c r="AI1156" s="10" t="s">
        <v>6204</v>
      </c>
      <c r="AJ1156">
        <v>3472</v>
      </c>
      <c r="AK1156" t="s">
        <v>5467</v>
      </c>
      <c r="AL1156">
        <v>1</v>
      </c>
      <c r="AM1156">
        <v>69</v>
      </c>
      <c r="AN1156" s="11" t="e">
        <f>VLOOKUP(TRIM(AK1156),[1]Sheet1!$V:$W,2,FALSE)</f>
        <v>#N/A</v>
      </c>
      <c r="AO1156" s="11">
        <f t="shared" si="229"/>
        <v>0</v>
      </c>
      <c r="AP1156" s="10">
        <f t="shared" si="230"/>
        <v>0</v>
      </c>
      <c r="AQ1156" s="10"/>
      <c r="AR1156" s="11" t="b">
        <f t="shared" si="231"/>
        <v>0</v>
      </c>
      <c r="AT1156" s="1" t="s">
        <v>3229</v>
      </c>
      <c r="AU1156" s="3">
        <v>42171</v>
      </c>
      <c r="AV1156" s="1" t="s">
        <v>3230</v>
      </c>
      <c r="AW1156" t="str">
        <f t="shared" si="232"/>
        <v>51366185000193</v>
      </c>
      <c r="AX1156" s="12">
        <f t="shared" si="233"/>
        <v>121.78999999999999</v>
      </c>
      <c r="AY1156" s="12">
        <f t="shared" si="234"/>
        <v>0</v>
      </c>
      <c r="BA1156" t="str">
        <f t="shared" si="235"/>
        <v>16/06/2015;51366185000193;121,79;0,00</v>
      </c>
    </row>
    <row r="1157" spans="1:53" x14ac:dyDescent="0.2">
      <c r="A1157" s="1" t="s">
        <v>5346</v>
      </c>
      <c r="B1157" s="1" t="s">
        <v>2373</v>
      </c>
      <c r="C1157" s="3">
        <v>42165</v>
      </c>
      <c r="D1157" s="1" t="s">
        <v>3662</v>
      </c>
      <c r="E1157" s="1" t="s">
        <v>5347</v>
      </c>
      <c r="F1157" s="5">
        <v>2067.63</v>
      </c>
      <c r="G1157" s="5">
        <v>2067.63</v>
      </c>
      <c r="H1157" s="5">
        <v>372.17</v>
      </c>
      <c r="I1157" s="1" t="s">
        <v>5348</v>
      </c>
      <c r="J1157" s="5">
        <v>0</v>
      </c>
      <c r="K1157" s="5">
        <v>0</v>
      </c>
      <c r="L1157" s="1" t="s">
        <v>5349</v>
      </c>
      <c r="M1157" s="5">
        <v>0</v>
      </c>
      <c r="N1157" s="5">
        <v>0</v>
      </c>
      <c r="O1157" s="1" t="s">
        <v>5349</v>
      </c>
      <c r="P1157" s="5">
        <v>2067.63</v>
      </c>
      <c r="Q1157" s="5">
        <v>34.119999999999997</v>
      </c>
      <c r="R1157" s="1" t="s">
        <v>5351</v>
      </c>
      <c r="S1157" s="5">
        <v>2067.63</v>
      </c>
      <c r="T1157" s="5">
        <v>157.13999999999999</v>
      </c>
      <c r="U1157" s="1" t="s">
        <v>5351</v>
      </c>
      <c r="V1157" s="1" t="s">
        <v>5351</v>
      </c>
      <c r="W1157" s="1" t="s">
        <v>3658</v>
      </c>
      <c r="X1157" s="1" t="s">
        <v>5419</v>
      </c>
      <c r="Y1157" s="1" t="s">
        <v>4033</v>
      </c>
      <c r="Z1157" s="1" t="s">
        <v>5680</v>
      </c>
      <c r="AB1157" s="8" t="str">
        <f t="shared" si="224"/>
        <v>000156287</v>
      </c>
      <c r="AC1157" t="str">
        <f t="shared" si="225"/>
        <v>10/06/2015</v>
      </c>
      <c r="AD1157" t="str">
        <f t="shared" si="226"/>
        <v>43854777000126</v>
      </c>
      <c r="AE1157" s="9">
        <f t="shared" si="227"/>
        <v>2067.63</v>
      </c>
      <c r="AF1157">
        <f t="shared" si="228"/>
        <v>0</v>
      </c>
      <c r="AH1157">
        <v>1000</v>
      </c>
      <c r="AI1157" s="10" t="s">
        <v>6204</v>
      </c>
      <c r="AJ1157">
        <v>3472</v>
      </c>
      <c r="AK1157" t="s">
        <v>5469</v>
      </c>
      <c r="AL1157">
        <v>1</v>
      </c>
      <c r="AM1157">
        <v>43</v>
      </c>
      <c r="AN1157" s="11" t="e">
        <f>VLOOKUP(TRIM(AK1157),[1]Sheet1!$V:$W,2,FALSE)</f>
        <v>#N/A</v>
      </c>
      <c r="AO1157" s="11">
        <f t="shared" si="229"/>
        <v>0</v>
      </c>
      <c r="AP1157" s="10">
        <f t="shared" si="230"/>
        <v>0</v>
      </c>
      <c r="AQ1157" s="10"/>
      <c r="AR1157" s="11" t="b">
        <f t="shared" si="231"/>
        <v>0</v>
      </c>
      <c r="AT1157" s="1" t="s">
        <v>3231</v>
      </c>
      <c r="AU1157" s="3">
        <v>42171</v>
      </c>
      <c r="AV1157" s="1" t="s">
        <v>4080</v>
      </c>
      <c r="AW1157" t="str">
        <f t="shared" si="232"/>
        <v>74404229000209</v>
      </c>
      <c r="AX1157" s="12">
        <f t="shared" si="233"/>
        <v>2999.6</v>
      </c>
      <c r="AY1157" s="12">
        <f t="shared" si="234"/>
        <v>0</v>
      </c>
      <c r="BA1157" t="str">
        <f t="shared" si="235"/>
        <v>16/06/2015;74404229000209;2999,60;0,00</v>
      </c>
    </row>
    <row r="1158" spans="1:53" x14ac:dyDescent="0.2">
      <c r="A1158" s="1" t="s">
        <v>5346</v>
      </c>
      <c r="B1158" s="1" t="s">
        <v>2374</v>
      </c>
      <c r="C1158" s="3">
        <v>42165</v>
      </c>
      <c r="D1158" s="1" t="s">
        <v>3641</v>
      </c>
      <c r="E1158" s="1" t="s">
        <v>5382</v>
      </c>
      <c r="F1158" s="5">
        <v>2749.21</v>
      </c>
      <c r="G1158" s="5">
        <v>2749.21</v>
      </c>
      <c r="H1158" s="5">
        <v>329.91</v>
      </c>
      <c r="I1158" s="1" t="s">
        <v>5348</v>
      </c>
      <c r="J1158" s="5">
        <v>0</v>
      </c>
      <c r="K1158" s="5">
        <v>0</v>
      </c>
      <c r="L1158" s="1" t="s">
        <v>5349</v>
      </c>
      <c r="M1158" s="5">
        <v>0</v>
      </c>
      <c r="N1158" s="5">
        <v>0</v>
      </c>
      <c r="O1158" s="1" t="s">
        <v>5349</v>
      </c>
      <c r="P1158" s="5">
        <v>2749.21</v>
      </c>
      <c r="Q1158" s="5">
        <v>45.36</v>
      </c>
      <c r="R1158" s="1" t="s">
        <v>5351</v>
      </c>
      <c r="S1158" s="5">
        <v>2749.21</v>
      </c>
      <c r="T1158" s="5">
        <v>208.94</v>
      </c>
      <c r="U1158" s="1" t="s">
        <v>5351</v>
      </c>
      <c r="V1158" s="1" t="s">
        <v>5351</v>
      </c>
      <c r="W1158" s="1" t="s">
        <v>5641</v>
      </c>
      <c r="X1158" s="1" t="s">
        <v>5419</v>
      </c>
      <c r="Y1158" s="1" t="s">
        <v>4033</v>
      </c>
      <c r="Z1158" s="1" t="s">
        <v>5680</v>
      </c>
      <c r="AB1158" s="8" t="str">
        <f t="shared" si="224"/>
        <v>000156288</v>
      </c>
      <c r="AC1158" t="str">
        <f t="shared" si="225"/>
        <v>10/06/2015</v>
      </c>
      <c r="AD1158" t="str">
        <f t="shared" si="226"/>
        <v>82321845000143</v>
      </c>
      <c r="AE1158" s="9">
        <f t="shared" si="227"/>
        <v>2749.21</v>
      </c>
      <c r="AF1158">
        <f t="shared" si="228"/>
        <v>0</v>
      </c>
      <c r="AH1158">
        <v>1000</v>
      </c>
      <c r="AI1158" s="10" t="s">
        <v>6204</v>
      </c>
      <c r="AJ1158">
        <v>3472</v>
      </c>
      <c r="AK1158" t="s">
        <v>5471</v>
      </c>
      <c r="AL1158">
        <v>1</v>
      </c>
      <c r="AM1158">
        <v>13</v>
      </c>
      <c r="AN1158" s="11" t="e">
        <f>VLOOKUP(TRIM(AK1158),[1]Sheet1!$V:$W,2,FALSE)</f>
        <v>#N/A</v>
      </c>
      <c r="AO1158" s="11">
        <f t="shared" si="229"/>
        <v>0</v>
      </c>
      <c r="AP1158" s="10">
        <f t="shared" si="230"/>
        <v>0</v>
      </c>
      <c r="AQ1158" s="10"/>
      <c r="AR1158" s="11" t="b">
        <f t="shared" si="231"/>
        <v>0</v>
      </c>
      <c r="AT1158" s="1" t="s">
        <v>3234</v>
      </c>
      <c r="AU1158" s="3">
        <v>42172</v>
      </c>
      <c r="AV1158" s="1" t="s">
        <v>3672</v>
      </c>
      <c r="AW1158" t="str">
        <f t="shared" si="232"/>
        <v>00111511000180</v>
      </c>
      <c r="AX1158" s="12">
        <f t="shared" si="233"/>
        <v>1275.05</v>
      </c>
      <c r="AY1158" s="12">
        <f t="shared" si="234"/>
        <v>0</v>
      </c>
      <c r="BA1158" t="str">
        <f t="shared" si="235"/>
        <v>17/06/2015;00111511000180;1275,05;0,00</v>
      </c>
    </row>
    <row r="1159" spans="1:53" x14ac:dyDescent="0.2">
      <c r="A1159" s="1" t="s">
        <v>5346</v>
      </c>
      <c r="B1159" s="1" t="s">
        <v>2375</v>
      </c>
      <c r="C1159" s="3">
        <v>42165</v>
      </c>
      <c r="D1159" s="1" t="s">
        <v>3662</v>
      </c>
      <c r="E1159" s="1" t="s">
        <v>5347</v>
      </c>
      <c r="F1159" s="5">
        <v>626.12</v>
      </c>
      <c r="G1159" s="5">
        <v>0</v>
      </c>
      <c r="H1159" s="5">
        <v>0</v>
      </c>
      <c r="I1159" s="1" t="s">
        <v>5349</v>
      </c>
      <c r="J1159" s="5">
        <v>0</v>
      </c>
      <c r="K1159" s="5">
        <v>0</v>
      </c>
      <c r="L1159" s="1" t="s">
        <v>5349</v>
      </c>
      <c r="M1159" s="5">
        <v>0</v>
      </c>
      <c r="N1159" s="5">
        <v>0</v>
      </c>
      <c r="O1159" s="1" t="s">
        <v>5349</v>
      </c>
      <c r="P1159" s="5">
        <v>626.12</v>
      </c>
      <c r="Q1159" s="5">
        <v>10.33</v>
      </c>
      <c r="R1159" s="1" t="s">
        <v>5351</v>
      </c>
      <c r="S1159" s="5">
        <v>626.12</v>
      </c>
      <c r="T1159" s="5">
        <v>47.59</v>
      </c>
      <c r="U1159" s="1" t="s">
        <v>5351</v>
      </c>
      <c r="V1159" s="1" t="s">
        <v>5351</v>
      </c>
      <c r="W1159" s="1" t="s">
        <v>5611</v>
      </c>
      <c r="X1159" s="1" t="s">
        <v>5408</v>
      </c>
      <c r="Y1159" s="1" t="s">
        <v>2376</v>
      </c>
      <c r="Z1159" s="1" t="s">
        <v>2377</v>
      </c>
      <c r="AB1159" s="8" t="str">
        <f t="shared" si="224"/>
        <v>000156289</v>
      </c>
      <c r="AC1159" t="str">
        <f t="shared" si="225"/>
        <v>10/06/2015</v>
      </c>
      <c r="AD1159" t="str">
        <f t="shared" si="226"/>
        <v>01498525000161</v>
      </c>
      <c r="AE1159" s="9">
        <f t="shared" si="227"/>
        <v>626.12</v>
      </c>
      <c r="AF1159">
        <f t="shared" si="228"/>
        <v>0</v>
      </c>
      <c r="AH1159">
        <v>1000</v>
      </c>
      <c r="AI1159" s="10" t="s">
        <v>6204</v>
      </c>
      <c r="AJ1159">
        <v>3472</v>
      </c>
      <c r="AK1159" t="s">
        <v>5473</v>
      </c>
      <c r="AL1159">
        <v>1</v>
      </c>
      <c r="AM1159">
        <v>119</v>
      </c>
      <c r="AN1159" s="11" t="e">
        <f>VLOOKUP(TRIM(AK1159),[1]Sheet1!$V:$W,2,FALSE)</f>
        <v>#N/A</v>
      </c>
      <c r="AO1159" s="11">
        <f t="shared" si="229"/>
        <v>0</v>
      </c>
      <c r="AP1159" s="10">
        <f t="shared" si="230"/>
        <v>0</v>
      </c>
      <c r="AQ1159" s="10"/>
      <c r="AR1159" s="11" t="b">
        <f t="shared" si="231"/>
        <v>0</v>
      </c>
      <c r="AT1159" s="1" t="s">
        <v>3235</v>
      </c>
      <c r="AU1159" s="3">
        <v>42172</v>
      </c>
      <c r="AV1159" s="1" t="s">
        <v>2286</v>
      </c>
      <c r="AW1159" t="str">
        <f t="shared" si="232"/>
        <v>11010481000132</v>
      </c>
      <c r="AX1159" s="12">
        <f t="shared" si="233"/>
        <v>61.91</v>
      </c>
      <c r="AY1159" s="12">
        <f t="shared" si="234"/>
        <v>0</v>
      </c>
      <c r="BA1159" t="str">
        <f t="shared" si="235"/>
        <v>17/06/2015;11010481000132;61,91;0,00</v>
      </c>
    </row>
    <row r="1160" spans="1:53" x14ac:dyDescent="0.2">
      <c r="A1160" s="1" t="s">
        <v>5346</v>
      </c>
      <c r="B1160" s="1" t="s">
        <v>2378</v>
      </c>
      <c r="C1160" s="3">
        <v>42165</v>
      </c>
      <c r="D1160" s="1" t="s">
        <v>3649</v>
      </c>
      <c r="E1160" s="1" t="s">
        <v>5382</v>
      </c>
      <c r="F1160" s="5">
        <v>466.82</v>
      </c>
      <c r="G1160" s="5">
        <v>466.82</v>
      </c>
      <c r="H1160" s="5">
        <v>18.670000000000002</v>
      </c>
      <c r="I1160" s="1" t="s">
        <v>5406</v>
      </c>
      <c r="J1160" s="5">
        <v>0</v>
      </c>
      <c r="K1160" s="5">
        <v>0</v>
      </c>
      <c r="L1160" s="1" t="s">
        <v>5349</v>
      </c>
      <c r="M1160" s="5">
        <v>405.93</v>
      </c>
      <c r="N1160" s="5">
        <v>60.89</v>
      </c>
      <c r="O1160" s="1" t="s">
        <v>3642</v>
      </c>
      <c r="P1160" s="5">
        <v>405.93</v>
      </c>
      <c r="Q1160" s="5">
        <v>6.7</v>
      </c>
      <c r="R1160" s="1" t="s">
        <v>5351</v>
      </c>
      <c r="S1160" s="5">
        <v>405.93</v>
      </c>
      <c r="T1160" s="5">
        <v>30.85</v>
      </c>
      <c r="U1160" s="1" t="s">
        <v>5351</v>
      </c>
      <c r="V1160" s="1" t="s">
        <v>5351</v>
      </c>
      <c r="W1160" s="1" t="s">
        <v>5249</v>
      </c>
      <c r="X1160" s="1" t="s">
        <v>5359</v>
      </c>
      <c r="Y1160" s="1" t="s">
        <v>5250</v>
      </c>
      <c r="Z1160" s="1" t="s">
        <v>5251</v>
      </c>
      <c r="AB1160" s="8" t="str">
        <f t="shared" si="224"/>
        <v>000156290</v>
      </c>
      <c r="AC1160" t="str">
        <f t="shared" si="225"/>
        <v>10/06/2015</v>
      </c>
      <c r="AD1160" t="str">
        <f t="shared" si="226"/>
        <v>02638940000306</v>
      </c>
      <c r="AE1160" s="9">
        <f t="shared" si="227"/>
        <v>466.82</v>
      </c>
      <c r="AF1160">
        <f t="shared" si="228"/>
        <v>0</v>
      </c>
      <c r="AH1160">
        <v>1000</v>
      </c>
      <c r="AI1160" s="10" t="s">
        <v>6204</v>
      </c>
      <c r="AJ1160">
        <v>3472</v>
      </c>
      <c r="AK1160" t="s">
        <v>5475</v>
      </c>
      <c r="AL1160">
        <v>1</v>
      </c>
      <c r="AM1160">
        <v>33</v>
      </c>
      <c r="AN1160" s="11" t="e">
        <f>VLOOKUP(TRIM(AK1160),[1]Sheet1!$V:$W,2,FALSE)</f>
        <v>#N/A</v>
      </c>
      <c r="AO1160" s="11">
        <f t="shared" si="229"/>
        <v>0</v>
      </c>
      <c r="AP1160" s="10">
        <f t="shared" si="230"/>
        <v>0</v>
      </c>
      <c r="AQ1160" s="10"/>
      <c r="AR1160" s="11" t="b">
        <f t="shared" si="231"/>
        <v>0</v>
      </c>
      <c r="AT1160" s="1" t="s">
        <v>3236</v>
      </c>
      <c r="AU1160" s="3">
        <v>42172</v>
      </c>
      <c r="AV1160" s="1" t="s">
        <v>3237</v>
      </c>
      <c r="AW1160" t="str">
        <f t="shared" si="232"/>
        <v>61064838008460</v>
      </c>
      <c r="AX1160" s="12">
        <f t="shared" si="233"/>
        <v>2619.5700000000002</v>
      </c>
      <c r="AY1160" s="12">
        <f t="shared" si="234"/>
        <v>0</v>
      </c>
      <c r="BA1160" t="str">
        <f t="shared" si="235"/>
        <v>17/06/2015;61064838008460;2619,57;0,00</v>
      </c>
    </row>
    <row r="1161" spans="1:53" x14ac:dyDescent="0.2">
      <c r="A1161" s="1" t="s">
        <v>5346</v>
      </c>
      <c r="B1161" s="1" t="s">
        <v>2379</v>
      </c>
      <c r="C1161" s="3">
        <v>42165</v>
      </c>
      <c r="D1161" s="1" t="s">
        <v>3641</v>
      </c>
      <c r="E1161" s="1" t="s">
        <v>4835</v>
      </c>
      <c r="F1161" s="5">
        <v>1073.24</v>
      </c>
      <c r="G1161" s="5">
        <v>933.25</v>
      </c>
      <c r="H1161" s="5">
        <v>37.33</v>
      </c>
      <c r="I1161" s="1" t="s">
        <v>5042</v>
      </c>
      <c r="J1161" s="5">
        <v>0</v>
      </c>
      <c r="K1161" s="5">
        <v>0</v>
      </c>
      <c r="L1161" s="1" t="s">
        <v>5349</v>
      </c>
      <c r="M1161" s="5">
        <v>933.25</v>
      </c>
      <c r="N1161" s="5">
        <v>139.99</v>
      </c>
      <c r="O1161" s="1" t="s">
        <v>3642</v>
      </c>
      <c r="P1161" s="5">
        <v>933.25</v>
      </c>
      <c r="Q1161" s="5">
        <v>15.4</v>
      </c>
      <c r="R1161" s="1" t="s">
        <v>5351</v>
      </c>
      <c r="S1161" s="5">
        <v>933.25</v>
      </c>
      <c r="T1161" s="5">
        <v>70.930000000000007</v>
      </c>
      <c r="U1161" s="1" t="s">
        <v>5351</v>
      </c>
      <c r="V1161" s="1" t="s">
        <v>5351</v>
      </c>
      <c r="W1161" s="1" t="s">
        <v>2380</v>
      </c>
      <c r="X1161" s="1" t="s">
        <v>5408</v>
      </c>
      <c r="Y1161" s="1" t="s">
        <v>2381</v>
      </c>
      <c r="Z1161" s="1" t="s">
        <v>2382</v>
      </c>
      <c r="AB1161" s="8" t="str">
        <f t="shared" si="224"/>
        <v>000156291</v>
      </c>
      <c r="AC1161" t="str">
        <f t="shared" si="225"/>
        <v>10/06/2015</v>
      </c>
      <c r="AD1161" t="str">
        <f t="shared" si="226"/>
        <v>24380578002041</v>
      </c>
      <c r="AE1161" s="9">
        <f t="shared" si="227"/>
        <v>1073.24</v>
      </c>
      <c r="AF1161">
        <f t="shared" si="228"/>
        <v>1015.0793750000001</v>
      </c>
      <c r="AH1161">
        <v>1000</v>
      </c>
      <c r="AI1161" s="10" t="s">
        <v>6204</v>
      </c>
      <c r="AJ1161">
        <v>3472</v>
      </c>
      <c r="AK1161" t="s">
        <v>5477</v>
      </c>
      <c r="AL1161">
        <v>1</v>
      </c>
      <c r="AM1161">
        <v>12</v>
      </c>
      <c r="AN1161" s="11" t="e">
        <f>VLOOKUP(TRIM(AK1161),[1]Sheet1!$V:$W,2,FALSE)</f>
        <v>#N/A</v>
      </c>
      <c r="AO1161" s="11">
        <f t="shared" si="229"/>
        <v>0</v>
      </c>
      <c r="AP1161" s="10">
        <f t="shared" si="230"/>
        <v>0</v>
      </c>
      <c r="AQ1161" s="10"/>
      <c r="AR1161" s="11" t="b">
        <f t="shared" si="231"/>
        <v>0</v>
      </c>
      <c r="AT1161" s="1" t="s">
        <v>3238</v>
      </c>
      <c r="AU1161" s="3">
        <v>42172</v>
      </c>
      <c r="AV1161" s="1" t="s">
        <v>3944</v>
      </c>
      <c r="AW1161" t="str">
        <f t="shared" si="232"/>
        <v>46044053004607</v>
      </c>
      <c r="AX1161" s="12">
        <f t="shared" si="233"/>
        <v>732.76</v>
      </c>
      <c r="AY1161" s="12">
        <f t="shared" si="234"/>
        <v>0</v>
      </c>
      <c r="BA1161" t="str">
        <f t="shared" si="235"/>
        <v>17/06/2015;46044053004607;732,76;0,00</v>
      </c>
    </row>
    <row r="1162" spans="1:53" x14ac:dyDescent="0.2">
      <c r="A1162" s="1" t="s">
        <v>5346</v>
      </c>
      <c r="B1162" s="1" t="s">
        <v>2379</v>
      </c>
      <c r="C1162" s="3">
        <v>42165</v>
      </c>
      <c r="D1162" s="1" t="s">
        <v>3641</v>
      </c>
      <c r="E1162" s="1" t="s">
        <v>4835</v>
      </c>
      <c r="F1162" s="5">
        <v>3467.25</v>
      </c>
      <c r="G1162" s="5">
        <v>3015</v>
      </c>
      <c r="H1162" s="5">
        <v>211.05</v>
      </c>
      <c r="I1162" s="1" t="s">
        <v>5348</v>
      </c>
      <c r="J1162" s="5">
        <v>0</v>
      </c>
      <c r="K1162" s="5">
        <v>0</v>
      </c>
      <c r="L1162" s="1" t="s">
        <v>5349</v>
      </c>
      <c r="M1162" s="5">
        <v>3015</v>
      </c>
      <c r="N1162" s="5">
        <v>452.25</v>
      </c>
      <c r="O1162" s="1" t="s">
        <v>3642</v>
      </c>
      <c r="P1162" s="5">
        <v>3015</v>
      </c>
      <c r="Q1162" s="5">
        <v>49.75</v>
      </c>
      <c r="R1162" s="1" t="s">
        <v>5351</v>
      </c>
      <c r="S1162" s="5">
        <v>3015</v>
      </c>
      <c r="T1162" s="5">
        <v>229.14</v>
      </c>
      <c r="U1162" s="1" t="s">
        <v>5351</v>
      </c>
      <c r="V1162" s="1" t="s">
        <v>5351</v>
      </c>
      <c r="W1162" s="1" t="s">
        <v>2380</v>
      </c>
      <c r="X1162" s="1" t="s">
        <v>5408</v>
      </c>
      <c r="Y1162" s="1" t="s">
        <v>2383</v>
      </c>
      <c r="Z1162" s="1" t="s">
        <v>2384</v>
      </c>
      <c r="AB1162" s="8" t="str">
        <f t="shared" si="224"/>
        <v>000156291</v>
      </c>
      <c r="AC1162" t="str">
        <f t="shared" si="225"/>
        <v>10/06/2015</v>
      </c>
      <c r="AD1162" t="str">
        <f t="shared" si="226"/>
        <v>24380578002041</v>
      </c>
      <c r="AE1162" s="9">
        <f t="shared" si="227"/>
        <v>3467.25</v>
      </c>
      <c r="AF1162">
        <f t="shared" si="228"/>
        <v>1015.0793750000001</v>
      </c>
      <c r="AH1162">
        <v>1000</v>
      </c>
      <c r="AI1162" s="10" t="s">
        <v>6204</v>
      </c>
      <c r="AJ1162">
        <v>3472</v>
      </c>
      <c r="AK1162" t="s">
        <v>5479</v>
      </c>
      <c r="AL1162">
        <v>1</v>
      </c>
      <c r="AM1162">
        <v>19</v>
      </c>
      <c r="AN1162" s="11" t="e">
        <f>VLOOKUP(TRIM(AK1162),[1]Sheet1!$V:$W,2,FALSE)</f>
        <v>#N/A</v>
      </c>
      <c r="AO1162" s="11">
        <f t="shared" si="229"/>
        <v>0</v>
      </c>
      <c r="AP1162" s="10">
        <f t="shared" si="230"/>
        <v>0</v>
      </c>
      <c r="AQ1162" s="10"/>
      <c r="AR1162" s="11" t="b">
        <f t="shared" si="231"/>
        <v>0</v>
      </c>
      <c r="AT1162" s="1" t="s">
        <v>3239</v>
      </c>
      <c r="AU1162" s="3">
        <v>42172</v>
      </c>
      <c r="AV1162" s="1" t="s">
        <v>2066</v>
      </c>
      <c r="AW1162" t="str">
        <f t="shared" si="232"/>
        <v>04760809000172</v>
      </c>
      <c r="AX1162" s="12">
        <f t="shared" si="233"/>
        <v>2059.1</v>
      </c>
      <c r="AY1162" s="12">
        <f t="shared" si="234"/>
        <v>0</v>
      </c>
      <c r="BA1162" t="str">
        <f t="shared" si="235"/>
        <v>17/06/2015;04760809000172;2059,10;0,00</v>
      </c>
    </row>
    <row r="1163" spans="1:53" x14ac:dyDescent="0.2">
      <c r="A1163" s="1" t="s">
        <v>5346</v>
      </c>
      <c r="B1163" s="1" t="s">
        <v>2379</v>
      </c>
      <c r="C1163" s="3">
        <v>42165</v>
      </c>
      <c r="D1163" s="1" t="s">
        <v>3649</v>
      </c>
      <c r="E1163" s="1" t="s">
        <v>4835</v>
      </c>
      <c r="F1163" s="5">
        <v>343.28</v>
      </c>
      <c r="G1163" s="5">
        <v>343.28</v>
      </c>
      <c r="H1163" s="5">
        <v>24.03</v>
      </c>
      <c r="I1163" s="1" t="s">
        <v>5348</v>
      </c>
      <c r="J1163" s="5">
        <v>0</v>
      </c>
      <c r="K1163" s="5">
        <v>0</v>
      </c>
      <c r="L1163" s="1" t="s">
        <v>5349</v>
      </c>
      <c r="M1163" s="5">
        <v>0</v>
      </c>
      <c r="N1163" s="5">
        <v>0</v>
      </c>
      <c r="O1163" s="1" t="s">
        <v>5349</v>
      </c>
      <c r="P1163" s="5">
        <v>343.28</v>
      </c>
      <c r="Q1163" s="5">
        <v>5.66</v>
      </c>
      <c r="R1163" s="1" t="s">
        <v>5351</v>
      </c>
      <c r="S1163" s="5">
        <v>343.28</v>
      </c>
      <c r="T1163" s="5">
        <v>26.09</v>
      </c>
      <c r="U1163" s="1" t="s">
        <v>5351</v>
      </c>
      <c r="V1163" s="1" t="s">
        <v>5351</v>
      </c>
      <c r="W1163" s="1" t="s">
        <v>2380</v>
      </c>
      <c r="X1163" s="1" t="s">
        <v>5498</v>
      </c>
      <c r="Y1163" s="1" t="s">
        <v>4592</v>
      </c>
      <c r="Z1163" s="1" t="s">
        <v>2385</v>
      </c>
      <c r="AB1163" s="8" t="str">
        <f t="shared" si="224"/>
        <v>000156291</v>
      </c>
      <c r="AC1163" t="str">
        <f t="shared" si="225"/>
        <v>10/06/2015</v>
      </c>
      <c r="AD1163" t="str">
        <f t="shared" si="226"/>
        <v>24380578002041</v>
      </c>
      <c r="AE1163" s="9">
        <f t="shared" si="227"/>
        <v>343.28</v>
      </c>
      <c r="AF1163">
        <f t="shared" si="228"/>
        <v>1015.0793750000001</v>
      </c>
      <c r="AH1163">
        <v>1000</v>
      </c>
      <c r="AI1163" s="10" t="s">
        <v>6204</v>
      </c>
      <c r="AJ1163">
        <v>3472</v>
      </c>
      <c r="AK1163" t="s">
        <v>5481</v>
      </c>
      <c r="AL1163">
        <v>1</v>
      </c>
      <c r="AM1163">
        <v>57</v>
      </c>
      <c r="AN1163" s="11" t="e">
        <f>VLOOKUP(TRIM(AK1163),[1]Sheet1!$V:$W,2,FALSE)</f>
        <v>#N/A</v>
      </c>
      <c r="AO1163" s="11">
        <f t="shared" si="229"/>
        <v>0</v>
      </c>
      <c r="AP1163" s="10">
        <f t="shared" si="230"/>
        <v>0</v>
      </c>
      <c r="AQ1163" s="10"/>
      <c r="AR1163" s="11" t="b">
        <f t="shared" si="231"/>
        <v>0</v>
      </c>
      <c r="AT1163" s="1" t="s">
        <v>3240</v>
      </c>
      <c r="AU1163" s="3">
        <v>42172</v>
      </c>
      <c r="AV1163" s="1" t="s">
        <v>3241</v>
      </c>
      <c r="AW1163" t="str">
        <f t="shared" si="232"/>
        <v>16487878000303</v>
      </c>
      <c r="AX1163" s="12">
        <f t="shared" si="233"/>
        <v>1469.2</v>
      </c>
      <c r="AY1163" s="12">
        <f t="shared" si="234"/>
        <v>0</v>
      </c>
      <c r="BA1163" t="str">
        <f t="shared" si="235"/>
        <v>17/06/2015;16487878000303;1469,20;0,00</v>
      </c>
    </row>
    <row r="1164" spans="1:53" x14ac:dyDescent="0.2">
      <c r="A1164" s="1" t="s">
        <v>5346</v>
      </c>
      <c r="B1164" s="1" t="s">
        <v>2386</v>
      </c>
      <c r="C1164" s="3">
        <v>42165</v>
      </c>
      <c r="D1164" s="1" t="s">
        <v>3662</v>
      </c>
      <c r="E1164" s="1" t="s">
        <v>5347</v>
      </c>
      <c r="F1164" s="5">
        <v>3199.88</v>
      </c>
      <c r="G1164" s="5">
        <v>2782.5</v>
      </c>
      <c r="H1164" s="5">
        <v>500.85</v>
      </c>
      <c r="I1164" s="1" t="s">
        <v>5042</v>
      </c>
      <c r="J1164" s="5">
        <v>0</v>
      </c>
      <c r="K1164" s="5">
        <v>0</v>
      </c>
      <c r="L1164" s="1" t="s">
        <v>5349</v>
      </c>
      <c r="M1164" s="5">
        <v>2782.5</v>
      </c>
      <c r="N1164" s="5">
        <v>417.38</v>
      </c>
      <c r="O1164" s="1" t="s">
        <v>3642</v>
      </c>
      <c r="P1164" s="5">
        <v>2782.5</v>
      </c>
      <c r="Q1164" s="5">
        <v>45.91</v>
      </c>
      <c r="R1164" s="1" t="s">
        <v>5351</v>
      </c>
      <c r="S1164" s="5">
        <v>2782.5</v>
      </c>
      <c r="T1164" s="5">
        <v>211.47</v>
      </c>
      <c r="U1164" s="1" t="s">
        <v>5351</v>
      </c>
      <c r="V1164" s="1" t="s">
        <v>5351</v>
      </c>
      <c r="W1164" s="1" t="s">
        <v>3850</v>
      </c>
      <c r="X1164" s="1" t="s">
        <v>5408</v>
      </c>
      <c r="Y1164" s="1" t="s">
        <v>4186</v>
      </c>
      <c r="Z1164" s="1" t="s">
        <v>4187</v>
      </c>
      <c r="AB1164" s="8" t="str">
        <f t="shared" si="224"/>
        <v>000156293</v>
      </c>
      <c r="AC1164" t="str">
        <f t="shared" si="225"/>
        <v>10/06/2015</v>
      </c>
      <c r="AD1164" t="str">
        <f t="shared" si="226"/>
        <v>59105999002804</v>
      </c>
      <c r="AE1164" s="9">
        <f t="shared" si="227"/>
        <v>3199.88</v>
      </c>
      <c r="AF1164">
        <f t="shared" si="228"/>
        <v>0</v>
      </c>
      <c r="AH1164">
        <v>1000</v>
      </c>
      <c r="AI1164" s="10" t="s">
        <v>6204</v>
      </c>
      <c r="AJ1164">
        <v>3472</v>
      </c>
      <c r="AK1164" t="s">
        <v>5483</v>
      </c>
      <c r="AL1164">
        <v>1</v>
      </c>
      <c r="AM1164">
        <v>66</v>
      </c>
      <c r="AN1164" s="11" t="e">
        <f>VLOOKUP(TRIM(AK1164),[1]Sheet1!$V:$W,2,FALSE)</f>
        <v>#N/A</v>
      </c>
      <c r="AO1164" s="11">
        <f t="shared" si="229"/>
        <v>0</v>
      </c>
      <c r="AP1164" s="10">
        <f t="shared" si="230"/>
        <v>0</v>
      </c>
      <c r="AQ1164" s="10"/>
      <c r="AR1164" s="11" t="b">
        <f t="shared" si="231"/>
        <v>0</v>
      </c>
      <c r="AT1164" s="1" t="s">
        <v>3243</v>
      </c>
      <c r="AU1164" s="3">
        <v>42172</v>
      </c>
      <c r="AV1164" s="1" t="s">
        <v>3244</v>
      </c>
      <c r="AW1164" t="str">
        <f t="shared" si="232"/>
        <v>09073467000136</v>
      </c>
      <c r="AX1164" s="12">
        <f t="shared" si="233"/>
        <v>55.959999999999994</v>
      </c>
      <c r="AY1164" s="12">
        <f t="shared" si="234"/>
        <v>0</v>
      </c>
      <c r="BA1164" t="str">
        <f t="shared" si="235"/>
        <v>17/06/2015;09073467000136;55,96;0,00</v>
      </c>
    </row>
    <row r="1165" spans="1:53" x14ac:dyDescent="0.2">
      <c r="A1165" s="1" t="s">
        <v>5346</v>
      </c>
      <c r="B1165" s="1" t="s">
        <v>2387</v>
      </c>
      <c r="C1165" s="3">
        <v>42165</v>
      </c>
      <c r="D1165" s="1" t="s">
        <v>3649</v>
      </c>
      <c r="E1165" s="1" t="s">
        <v>5382</v>
      </c>
      <c r="F1165" s="5">
        <v>348.06</v>
      </c>
      <c r="G1165" s="5">
        <v>348.06</v>
      </c>
      <c r="H1165" s="5">
        <v>13.92</v>
      </c>
      <c r="I1165" s="1" t="s">
        <v>5406</v>
      </c>
      <c r="J1165" s="5">
        <v>0</v>
      </c>
      <c r="K1165" s="5">
        <v>0</v>
      </c>
      <c r="L1165" s="1" t="s">
        <v>5349</v>
      </c>
      <c r="M1165" s="5">
        <v>316.42</v>
      </c>
      <c r="N1165" s="5">
        <v>31.64</v>
      </c>
      <c r="O1165" s="1" t="s">
        <v>3642</v>
      </c>
      <c r="P1165" s="5">
        <v>316.42</v>
      </c>
      <c r="Q1165" s="5">
        <v>5.22</v>
      </c>
      <c r="R1165" s="1" t="s">
        <v>5351</v>
      </c>
      <c r="S1165" s="5">
        <v>316.42</v>
      </c>
      <c r="T1165" s="5">
        <v>24.05</v>
      </c>
      <c r="U1165" s="1" t="s">
        <v>5351</v>
      </c>
      <c r="V1165" s="1" t="s">
        <v>5351</v>
      </c>
      <c r="W1165" s="1" t="s">
        <v>5641</v>
      </c>
      <c r="X1165" s="1" t="s">
        <v>5713</v>
      </c>
      <c r="Y1165" s="1" t="s">
        <v>5714</v>
      </c>
      <c r="Z1165" s="1" t="s">
        <v>5715</v>
      </c>
      <c r="AB1165" s="8" t="str">
        <f t="shared" si="224"/>
        <v>000156294</v>
      </c>
      <c r="AC1165" t="str">
        <f t="shared" si="225"/>
        <v>10/06/2015</v>
      </c>
      <c r="AD1165" t="str">
        <f t="shared" si="226"/>
        <v>82321845000143</v>
      </c>
      <c r="AE1165" s="9">
        <f t="shared" si="227"/>
        <v>348.06</v>
      </c>
      <c r="AF1165">
        <f t="shared" si="228"/>
        <v>0</v>
      </c>
      <c r="AH1165">
        <v>1000</v>
      </c>
      <c r="AI1165" s="10" t="s">
        <v>6204</v>
      </c>
      <c r="AJ1165">
        <v>3472</v>
      </c>
      <c r="AK1165" t="s">
        <v>5485</v>
      </c>
      <c r="AL1165">
        <v>1</v>
      </c>
      <c r="AM1165">
        <v>51</v>
      </c>
      <c r="AN1165" s="11" t="e">
        <f>VLOOKUP(TRIM(AK1165),[1]Sheet1!$V:$W,2,FALSE)</f>
        <v>#N/A</v>
      </c>
      <c r="AO1165" s="11">
        <f t="shared" si="229"/>
        <v>0</v>
      </c>
      <c r="AP1165" s="10">
        <f t="shared" si="230"/>
        <v>0</v>
      </c>
      <c r="AQ1165" s="10"/>
      <c r="AR1165" s="11" t="b">
        <f t="shared" si="231"/>
        <v>0</v>
      </c>
      <c r="AT1165" s="1" t="s">
        <v>3247</v>
      </c>
      <c r="AU1165" s="3">
        <v>42172</v>
      </c>
      <c r="AV1165" s="1" t="s">
        <v>3855</v>
      </c>
      <c r="AW1165" t="str">
        <f t="shared" si="232"/>
        <v>64255136001105</v>
      </c>
      <c r="AX1165" s="12">
        <f t="shared" si="233"/>
        <v>59227.08</v>
      </c>
      <c r="AY1165" s="12">
        <f t="shared" si="234"/>
        <v>0</v>
      </c>
      <c r="BA1165" t="str">
        <f t="shared" si="235"/>
        <v>17/06/2015;64255136001105;59227,08;0,00</v>
      </c>
    </row>
    <row r="1166" spans="1:53" x14ac:dyDescent="0.2">
      <c r="A1166" s="1" t="s">
        <v>5346</v>
      </c>
      <c r="B1166" s="1" t="s">
        <v>2388</v>
      </c>
      <c r="C1166" s="3">
        <v>42165</v>
      </c>
      <c r="D1166" s="1" t="s">
        <v>3657</v>
      </c>
      <c r="E1166" s="1" t="s">
        <v>5347</v>
      </c>
      <c r="F1166" s="5">
        <v>745.11</v>
      </c>
      <c r="G1166" s="5">
        <v>647.91999999999996</v>
      </c>
      <c r="H1166" s="5">
        <v>116.63</v>
      </c>
      <c r="I1166" s="1" t="s">
        <v>5406</v>
      </c>
      <c r="J1166" s="5">
        <v>0</v>
      </c>
      <c r="K1166" s="5">
        <v>0</v>
      </c>
      <c r="L1166" s="1" t="s">
        <v>5349</v>
      </c>
      <c r="M1166" s="5">
        <v>647.91999999999996</v>
      </c>
      <c r="N1166" s="5">
        <v>97.19</v>
      </c>
      <c r="O1166" s="1" t="s">
        <v>3642</v>
      </c>
      <c r="P1166" s="5">
        <v>647.91999999999996</v>
      </c>
      <c r="Q1166" s="5">
        <v>10.69</v>
      </c>
      <c r="R1166" s="1" t="s">
        <v>5351</v>
      </c>
      <c r="S1166" s="5">
        <v>647.91999999999996</v>
      </c>
      <c r="T1166" s="5">
        <v>49.24</v>
      </c>
      <c r="U1166" s="1" t="s">
        <v>5351</v>
      </c>
      <c r="V1166" s="1" t="s">
        <v>5351</v>
      </c>
      <c r="W1166" s="1" t="s">
        <v>5423</v>
      </c>
      <c r="X1166" s="1" t="s">
        <v>5716</v>
      </c>
      <c r="Y1166" s="1" t="s">
        <v>5717</v>
      </c>
      <c r="Z1166" s="1" t="s">
        <v>5718</v>
      </c>
      <c r="AB1166" s="8" t="str">
        <f t="shared" si="224"/>
        <v>000156295</v>
      </c>
      <c r="AC1166" t="str">
        <f t="shared" si="225"/>
        <v>10/06/2015</v>
      </c>
      <c r="AD1166" t="str">
        <f t="shared" si="226"/>
        <v>59578948000414</v>
      </c>
      <c r="AE1166" s="9">
        <f t="shared" si="227"/>
        <v>745.11</v>
      </c>
      <c r="AF1166">
        <f t="shared" si="228"/>
        <v>0</v>
      </c>
      <c r="AH1166">
        <v>1000</v>
      </c>
      <c r="AI1166" s="10" t="s">
        <v>6204</v>
      </c>
      <c r="AJ1166">
        <v>3472</v>
      </c>
      <c r="AK1166" t="s">
        <v>5487</v>
      </c>
      <c r="AL1166">
        <v>1</v>
      </c>
      <c r="AM1166">
        <v>58</v>
      </c>
      <c r="AN1166" s="11" t="e">
        <f>VLOOKUP(TRIM(AK1166),[1]Sheet1!$V:$W,2,FALSE)</f>
        <v>#N/A</v>
      </c>
      <c r="AO1166" s="11">
        <f t="shared" si="229"/>
        <v>0</v>
      </c>
      <c r="AP1166" s="10">
        <f t="shared" si="230"/>
        <v>0</v>
      </c>
      <c r="AQ1166" s="10"/>
      <c r="AR1166" s="11" t="b">
        <f t="shared" si="231"/>
        <v>0</v>
      </c>
      <c r="AT1166" s="1" t="s">
        <v>3248</v>
      </c>
      <c r="AU1166" s="3">
        <v>42172</v>
      </c>
      <c r="AV1166" s="1" t="s">
        <v>3249</v>
      </c>
      <c r="AW1166" t="str">
        <f t="shared" si="232"/>
        <v>62695036003703</v>
      </c>
      <c r="AX1166" s="12">
        <f t="shared" si="233"/>
        <v>3263.09</v>
      </c>
      <c r="AY1166" s="12">
        <f t="shared" si="234"/>
        <v>0</v>
      </c>
      <c r="BA1166" t="str">
        <f t="shared" si="235"/>
        <v>17/06/2015;62695036003703;3263,09;0,00</v>
      </c>
    </row>
    <row r="1167" spans="1:53" x14ac:dyDescent="0.2">
      <c r="A1167" s="1" t="s">
        <v>5346</v>
      </c>
      <c r="B1167" s="1" t="s">
        <v>2388</v>
      </c>
      <c r="C1167" s="3">
        <v>42165</v>
      </c>
      <c r="D1167" s="1" t="s">
        <v>3657</v>
      </c>
      <c r="E1167" s="1" t="s">
        <v>5347</v>
      </c>
      <c r="F1167" s="5">
        <v>1490.22</v>
      </c>
      <c r="G1167" s="5">
        <v>1295.8399999999999</v>
      </c>
      <c r="H1167" s="5">
        <v>233.25</v>
      </c>
      <c r="I1167" s="1" t="s">
        <v>5406</v>
      </c>
      <c r="J1167" s="5">
        <v>0</v>
      </c>
      <c r="K1167" s="5">
        <v>0</v>
      </c>
      <c r="L1167" s="1" t="s">
        <v>5349</v>
      </c>
      <c r="M1167" s="5">
        <v>1295.8399999999999</v>
      </c>
      <c r="N1167" s="5">
        <v>194.38</v>
      </c>
      <c r="O1167" s="1" t="s">
        <v>3642</v>
      </c>
      <c r="P1167" s="5">
        <v>1295.8399999999999</v>
      </c>
      <c r="Q1167" s="5">
        <v>21.38</v>
      </c>
      <c r="R1167" s="1" t="s">
        <v>5351</v>
      </c>
      <c r="S1167" s="5">
        <v>1295.8399999999999</v>
      </c>
      <c r="T1167" s="5">
        <v>98.48</v>
      </c>
      <c r="U1167" s="1" t="s">
        <v>5351</v>
      </c>
      <c r="V1167" s="1" t="s">
        <v>5351</v>
      </c>
      <c r="W1167" s="1" t="s">
        <v>5423</v>
      </c>
      <c r="X1167" s="1" t="s">
        <v>5716</v>
      </c>
      <c r="Y1167" s="1" t="s">
        <v>5717</v>
      </c>
      <c r="Z1167" s="1" t="s">
        <v>5718</v>
      </c>
      <c r="AB1167" s="8" t="str">
        <f t="shared" si="224"/>
        <v>000156295</v>
      </c>
      <c r="AC1167" t="str">
        <f t="shared" si="225"/>
        <v>10/06/2015</v>
      </c>
      <c r="AD1167" t="str">
        <f t="shared" si="226"/>
        <v>59578948000414</v>
      </c>
      <c r="AE1167" s="9">
        <f t="shared" si="227"/>
        <v>1490.22</v>
      </c>
      <c r="AF1167">
        <f t="shared" si="228"/>
        <v>0</v>
      </c>
      <c r="AH1167">
        <v>1000</v>
      </c>
      <c r="AI1167" s="10" t="s">
        <v>6204</v>
      </c>
      <c r="AJ1167">
        <v>3472</v>
      </c>
      <c r="AK1167" t="s">
        <v>5489</v>
      </c>
      <c r="AL1167">
        <v>1</v>
      </c>
      <c r="AM1167">
        <v>1</v>
      </c>
      <c r="AN1167" s="11" t="e">
        <f>VLOOKUP(TRIM(AK1167),[1]Sheet1!$V:$W,2,FALSE)</f>
        <v>#N/A</v>
      </c>
      <c r="AO1167" s="11">
        <f t="shared" si="229"/>
        <v>0</v>
      </c>
      <c r="AP1167" s="10">
        <f t="shared" si="230"/>
        <v>0</v>
      </c>
      <c r="AQ1167" s="10"/>
      <c r="AR1167" s="11" t="b">
        <f t="shared" si="231"/>
        <v>0</v>
      </c>
      <c r="AT1167" s="13" t="s">
        <v>3252</v>
      </c>
      <c r="AU1167" s="14">
        <v>42172</v>
      </c>
      <c r="AV1167" s="13" t="s">
        <v>3908</v>
      </c>
      <c r="AW1167" s="15" t="str">
        <f t="shared" si="232"/>
        <v>59104760000191</v>
      </c>
      <c r="AX1167" s="16">
        <f t="shared" si="233"/>
        <v>858.29</v>
      </c>
      <c r="AY1167" s="16">
        <f t="shared" si="234"/>
        <v>24.48</v>
      </c>
      <c r="BA1167" t="str">
        <f t="shared" si="235"/>
        <v>17/06/2015;59104760000191;858,29;24,48</v>
      </c>
    </row>
    <row r="1168" spans="1:53" x14ac:dyDescent="0.2">
      <c r="A1168" s="1" t="s">
        <v>5346</v>
      </c>
      <c r="B1168" s="1" t="s">
        <v>2389</v>
      </c>
      <c r="C1168" s="3">
        <v>42165</v>
      </c>
      <c r="D1168" s="1" t="s">
        <v>3657</v>
      </c>
      <c r="E1168" s="1" t="s">
        <v>5347</v>
      </c>
      <c r="F1168" s="5">
        <v>1786.75</v>
      </c>
      <c r="G1168" s="5">
        <v>1786.75</v>
      </c>
      <c r="H1168" s="5">
        <v>321.62</v>
      </c>
      <c r="I1168" s="1" t="s">
        <v>5406</v>
      </c>
      <c r="J1168" s="5">
        <v>0</v>
      </c>
      <c r="K1168" s="5">
        <v>0</v>
      </c>
      <c r="L1168" s="1" t="s">
        <v>5349</v>
      </c>
      <c r="M1168" s="5">
        <v>0</v>
      </c>
      <c r="N1168" s="5">
        <v>0</v>
      </c>
      <c r="O1168" s="1" t="s">
        <v>5349</v>
      </c>
      <c r="P1168" s="5">
        <v>1786.75</v>
      </c>
      <c r="Q1168" s="5">
        <v>29.48</v>
      </c>
      <c r="R1168" s="1" t="s">
        <v>5351</v>
      </c>
      <c r="S1168" s="5">
        <v>1786.75</v>
      </c>
      <c r="T1168" s="5">
        <v>135.79</v>
      </c>
      <c r="U1168" s="1" t="s">
        <v>5351</v>
      </c>
      <c r="V1168" s="1" t="s">
        <v>5351</v>
      </c>
      <c r="W1168" s="1" t="s">
        <v>1969</v>
      </c>
      <c r="X1168" s="1" t="s">
        <v>5612</v>
      </c>
      <c r="Y1168" s="1" t="s">
        <v>5734</v>
      </c>
      <c r="Z1168" s="1" t="s">
        <v>5735</v>
      </c>
      <c r="AB1168" s="8" t="str">
        <f t="shared" si="224"/>
        <v>000156296</v>
      </c>
      <c r="AC1168" t="str">
        <f t="shared" si="225"/>
        <v>10/06/2015</v>
      </c>
      <c r="AD1168" t="str">
        <f t="shared" si="226"/>
        <v>86720729000158</v>
      </c>
      <c r="AE1168" s="9">
        <f t="shared" si="227"/>
        <v>1786.75</v>
      </c>
      <c r="AF1168">
        <f t="shared" si="228"/>
        <v>0</v>
      </c>
      <c r="AH1168">
        <v>1000</v>
      </c>
      <c r="AI1168" s="10" t="s">
        <v>6204</v>
      </c>
      <c r="AJ1168">
        <v>3472</v>
      </c>
      <c r="AK1168" t="s">
        <v>5491</v>
      </c>
      <c r="AL1168">
        <v>1</v>
      </c>
      <c r="AM1168">
        <v>56</v>
      </c>
      <c r="AN1168" s="11" t="e">
        <f>VLOOKUP(TRIM(AK1168),[1]Sheet1!$V:$W,2,FALSE)</f>
        <v>#N/A</v>
      </c>
      <c r="AO1168" s="11">
        <f t="shared" si="229"/>
        <v>0</v>
      </c>
      <c r="AP1168" s="10">
        <f t="shared" si="230"/>
        <v>0</v>
      </c>
      <c r="AQ1168" s="10"/>
      <c r="AR1168" s="11" t="b">
        <f t="shared" si="231"/>
        <v>0</v>
      </c>
      <c r="AT1168" s="1" t="s">
        <v>3255</v>
      </c>
      <c r="AU1168" s="3">
        <v>42172</v>
      </c>
      <c r="AV1168" s="1" t="s">
        <v>5519</v>
      </c>
      <c r="AW1168" t="str">
        <f t="shared" si="232"/>
        <v>59104760000604</v>
      </c>
      <c r="AX1168" s="12">
        <f t="shared" si="233"/>
        <v>3009.28</v>
      </c>
      <c r="AY1168" s="12">
        <f t="shared" si="234"/>
        <v>0</v>
      </c>
      <c r="BA1168" t="str">
        <f t="shared" si="235"/>
        <v>17/06/2015;59104760000604;3009,28;0,00</v>
      </c>
    </row>
    <row r="1169" spans="1:53" x14ac:dyDescent="0.2">
      <c r="A1169" s="1" t="s">
        <v>5346</v>
      </c>
      <c r="B1169" s="1" t="s">
        <v>2390</v>
      </c>
      <c r="C1169" s="3">
        <v>42165</v>
      </c>
      <c r="D1169" s="1" t="s">
        <v>3700</v>
      </c>
      <c r="E1169" s="1" t="s">
        <v>5382</v>
      </c>
      <c r="F1169" s="5">
        <v>18217.900000000001</v>
      </c>
      <c r="G1169" s="5">
        <v>12680.12</v>
      </c>
      <c r="H1169" s="5">
        <v>507.2</v>
      </c>
      <c r="I1169" s="1" t="s">
        <v>5579</v>
      </c>
      <c r="J1169" s="5">
        <v>23016.45</v>
      </c>
      <c r="K1169" s="5">
        <v>3635.76</v>
      </c>
      <c r="L1169" s="1" t="s">
        <v>5579</v>
      </c>
      <c r="M1169" s="5">
        <v>12680.12</v>
      </c>
      <c r="N1169" s="5">
        <v>1902.02</v>
      </c>
      <c r="O1169" s="1" t="s">
        <v>3642</v>
      </c>
      <c r="P1169" s="5">
        <v>12680.12</v>
      </c>
      <c r="Q1169" s="5">
        <v>209.22</v>
      </c>
      <c r="R1169" s="1" t="s">
        <v>5351</v>
      </c>
      <c r="S1169" s="5">
        <v>12680.12</v>
      </c>
      <c r="T1169" s="5">
        <v>963.69</v>
      </c>
      <c r="U1169" s="1" t="s">
        <v>5351</v>
      </c>
      <c r="V1169" s="1" t="s">
        <v>5351</v>
      </c>
      <c r="W1169" s="1" t="s">
        <v>5641</v>
      </c>
      <c r="X1169" s="1" t="s">
        <v>5392</v>
      </c>
      <c r="Y1169" s="1" t="s">
        <v>5727</v>
      </c>
      <c r="Z1169" s="1" t="s">
        <v>5728</v>
      </c>
      <c r="AB1169" s="8" t="str">
        <f t="shared" si="224"/>
        <v>000156297</v>
      </c>
      <c r="AC1169" t="str">
        <f t="shared" si="225"/>
        <v>10/06/2015</v>
      </c>
      <c r="AD1169" t="str">
        <f t="shared" si="226"/>
        <v>82321845000143</v>
      </c>
      <c r="AE1169" s="9">
        <f t="shared" si="227"/>
        <v>18217.900000000001</v>
      </c>
      <c r="AF1169">
        <f t="shared" si="228"/>
        <v>0</v>
      </c>
      <c r="AH1169">
        <v>1000</v>
      </c>
      <c r="AI1169" s="10" t="s">
        <v>6204</v>
      </c>
      <c r="AJ1169">
        <v>3472</v>
      </c>
      <c r="AK1169" t="s">
        <v>5438</v>
      </c>
      <c r="AL1169">
        <v>1</v>
      </c>
      <c r="AM1169">
        <v>11</v>
      </c>
      <c r="AN1169" s="11" t="e">
        <f>VLOOKUP(TRIM(AK1169),[1]Sheet1!$V:$W,2,FALSE)</f>
        <v>#N/A</v>
      </c>
      <c r="AO1169" s="11">
        <f t="shared" si="229"/>
        <v>0</v>
      </c>
      <c r="AP1169" s="10">
        <f t="shared" si="230"/>
        <v>0</v>
      </c>
      <c r="AQ1169" s="10"/>
      <c r="AR1169" s="11" t="b">
        <f t="shared" si="231"/>
        <v>0</v>
      </c>
      <c r="AT1169" s="1" t="s">
        <v>3256</v>
      </c>
      <c r="AU1169" s="3">
        <v>42172</v>
      </c>
      <c r="AV1169" s="1" t="s">
        <v>3257</v>
      </c>
      <c r="AW1169" t="str">
        <f t="shared" si="232"/>
        <v>59104513000195</v>
      </c>
      <c r="AX1169" s="12">
        <f t="shared" si="233"/>
        <v>472.28</v>
      </c>
      <c r="AY1169" s="12">
        <f t="shared" si="234"/>
        <v>0</v>
      </c>
      <c r="BA1169" t="str">
        <f t="shared" si="235"/>
        <v>17/06/2015;59104513000195;472,28;0,00</v>
      </c>
    </row>
    <row r="1170" spans="1:53" x14ac:dyDescent="0.2">
      <c r="A1170" s="1" t="s">
        <v>5346</v>
      </c>
      <c r="B1170" s="1" t="s">
        <v>2391</v>
      </c>
      <c r="C1170" s="3">
        <v>42165</v>
      </c>
      <c r="D1170" s="1" t="s">
        <v>3649</v>
      </c>
      <c r="E1170" s="1" t="s">
        <v>5365</v>
      </c>
      <c r="F1170" s="5">
        <v>300.63</v>
      </c>
      <c r="G1170" s="5">
        <v>300.63</v>
      </c>
      <c r="H1170" s="5">
        <v>12.03</v>
      </c>
      <c r="I1170" s="1" t="s">
        <v>5406</v>
      </c>
      <c r="J1170" s="5">
        <v>0</v>
      </c>
      <c r="K1170" s="5">
        <v>0</v>
      </c>
      <c r="L1170" s="1" t="s">
        <v>5349</v>
      </c>
      <c r="M1170" s="5">
        <v>0</v>
      </c>
      <c r="N1170" s="5">
        <v>0</v>
      </c>
      <c r="O1170" s="1" t="s">
        <v>5349</v>
      </c>
      <c r="P1170" s="5">
        <v>300.63</v>
      </c>
      <c r="Q1170" s="5">
        <v>4.96</v>
      </c>
      <c r="R1170" s="1" t="s">
        <v>5351</v>
      </c>
      <c r="S1170" s="5">
        <v>300.63</v>
      </c>
      <c r="T1170" s="5">
        <v>22.85</v>
      </c>
      <c r="U1170" s="1" t="s">
        <v>5351</v>
      </c>
      <c r="V1170" s="1" t="s">
        <v>5351</v>
      </c>
      <c r="W1170" s="1" t="s">
        <v>2392</v>
      </c>
      <c r="X1170" s="1" t="s">
        <v>5612</v>
      </c>
      <c r="Y1170" s="1" t="s">
        <v>5732</v>
      </c>
      <c r="Z1170" s="1" t="s">
        <v>5733</v>
      </c>
      <c r="AB1170" s="8" t="str">
        <f t="shared" si="224"/>
        <v>000156298</v>
      </c>
      <c r="AC1170" t="str">
        <f t="shared" si="225"/>
        <v>10/06/2015</v>
      </c>
      <c r="AD1170" t="str">
        <f t="shared" si="226"/>
        <v>10922926000198</v>
      </c>
      <c r="AE1170" s="9">
        <f t="shared" si="227"/>
        <v>300.63</v>
      </c>
      <c r="AF1170">
        <f t="shared" si="228"/>
        <v>0</v>
      </c>
      <c r="AH1170">
        <v>1000</v>
      </c>
      <c r="AI1170" s="10" t="s">
        <v>6204</v>
      </c>
      <c r="AJ1170">
        <v>3472</v>
      </c>
      <c r="AK1170" t="s">
        <v>5448</v>
      </c>
      <c r="AL1170">
        <v>1</v>
      </c>
      <c r="AM1170">
        <v>71</v>
      </c>
      <c r="AN1170" s="11" t="e">
        <f>VLOOKUP(TRIM(AK1170),[1]Sheet1!$V:$W,2,FALSE)</f>
        <v>#N/A</v>
      </c>
      <c r="AO1170" s="11">
        <f t="shared" si="229"/>
        <v>0</v>
      </c>
      <c r="AP1170" s="10">
        <f t="shared" si="230"/>
        <v>0</v>
      </c>
      <c r="AQ1170" s="10"/>
      <c r="AR1170" s="11" t="b">
        <f t="shared" si="231"/>
        <v>0</v>
      </c>
      <c r="AT1170" s="1" t="s">
        <v>3260</v>
      </c>
      <c r="AU1170" s="3">
        <v>42172</v>
      </c>
      <c r="AV1170" s="1" t="s">
        <v>3629</v>
      </c>
      <c r="AW1170" t="str">
        <f t="shared" si="232"/>
        <v>81243735000148</v>
      </c>
      <c r="AX1170" s="12">
        <f t="shared" si="233"/>
        <v>4286.3999999999996</v>
      </c>
      <c r="AY1170" s="12">
        <f t="shared" si="234"/>
        <v>0</v>
      </c>
      <c r="BA1170" t="str">
        <f t="shared" si="235"/>
        <v>17/06/2015;81243735000148;4286,40;0,00</v>
      </c>
    </row>
    <row r="1171" spans="1:53" x14ac:dyDescent="0.2">
      <c r="A1171" s="1" t="s">
        <v>5346</v>
      </c>
      <c r="B1171" s="1" t="s">
        <v>2393</v>
      </c>
      <c r="C1171" s="3">
        <v>42165</v>
      </c>
      <c r="D1171" s="1" t="s">
        <v>3657</v>
      </c>
      <c r="E1171" s="1" t="s">
        <v>5347</v>
      </c>
      <c r="F1171" s="5">
        <v>1319.57</v>
      </c>
      <c r="G1171" s="5">
        <v>1319.57</v>
      </c>
      <c r="H1171" s="5">
        <v>237.52</v>
      </c>
      <c r="I1171" s="1" t="s">
        <v>5406</v>
      </c>
      <c r="J1171" s="5">
        <v>0</v>
      </c>
      <c r="K1171" s="5">
        <v>0</v>
      </c>
      <c r="L1171" s="1" t="s">
        <v>5349</v>
      </c>
      <c r="M1171" s="5">
        <v>0</v>
      </c>
      <c r="N1171" s="5">
        <v>0</v>
      </c>
      <c r="O1171" s="1" t="s">
        <v>5349</v>
      </c>
      <c r="P1171" s="5">
        <v>1319.57</v>
      </c>
      <c r="Q1171" s="5">
        <v>21.77</v>
      </c>
      <c r="R1171" s="1" t="s">
        <v>5351</v>
      </c>
      <c r="S1171" s="5">
        <v>1319.57</v>
      </c>
      <c r="T1171" s="5">
        <v>100.29</v>
      </c>
      <c r="U1171" s="1" t="s">
        <v>5351</v>
      </c>
      <c r="V1171" s="1" t="s">
        <v>5351</v>
      </c>
      <c r="W1171" s="1" t="s">
        <v>3658</v>
      </c>
      <c r="X1171" s="1" t="s">
        <v>5612</v>
      </c>
      <c r="Y1171" s="1" t="s">
        <v>5732</v>
      </c>
      <c r="Z1171" s="1" t="s">
        <v>5733</v>
      </c>
      <c r="AB1171" s="8" t="str">
        <f t="shared" si="224"/>
        <v>000156299</v>
      </c>
      <c r="AC1171" t="str">
        <f t="shared" si="225"/>
        <v>10/06/2015</v>
      </c>
      <c r="AD1171" t="str">
        <f t="shared" si="226"/>
        <v>43854777000126</v>
      </c>
      <c r="AE1171" s="9">
        <f t="shared" si="227"/>
        <v>1319.57</v>
      </c>
      <c r="AF1171">
        <f t="shared" si="228"/>
        <v>0</v>
      </c>
      <c r="AH1171">
        <v>1000</v>
      </c>
      <c r="AI1171" s="10" t="s">
        <v>6204</v>
      </c>
      <c r="AJ1171">
        <v>3472</v>
      </c>
      <c r="AK1171" t="s">
        <v>5445</v>
      </c>
      <c r="AL1171">
        <v>1</v>
      </c>
      <c r="AM1171">
        <v>300</v>
      </c>
      <c r="AN1171" s="11" t="e">
        <f>VLOOKUP(TRIM(AK1171),[1]Sheet1!$V:$W,2,FALSE)</f>
        <v>#N/A</v>
      </c>
      <c r="AO1171" s="11">
        <f t="shared" si="229"/>
        <v>0</v>
      </c>
      <c r="AP1171" s="10">
        <f t="shared" si="230"/>
        <v>0</v>
      </c>
      <c r="AQ1171" s="10"/>
      <c r="AR1171" s="11" t="b">
        <f t="shared" si="231"/>
        <v>0</v>
      </c>
      <c r="AT1171" s="13" t="s">
        <v>3261</v>
      </c>
      <c r="AU1171" s="14">
        <v>42172</v>
      </c>
      <c r="AV1171" s="13" t="s">
        <v>3908</v>
      </c>
      <c r="AW1171" s="15" t="str">
        <f t="shared" si="232"/>
        <v>59104760000191</v>
      </c>
      <c r="AX1171" s="16">
        <f t="shared" si="233"/>
        <v>580</v>
      </c>
      <c r="AY1171" s="16">
        <f t="shared" si="234"/>
        <v>84</v>
      </c>
      <c r="BA1171" t="str">
        <f t="shared" si="235"/>
        <v>17/06/2015;59104760000191;580,00;84,00</v>
      </c>
    </row>
    <row r="1172" spans="1:53" x14ac:dyDescent="0.2">
      <c r="A1172" s="1" t="s">
        <v>5346</v>
      </c>
      <c r="B1172" s="1" t="s">
        <v>2394</v>
      </c>
      <c r="C1172" s="3">
        <v>42165</v>
      </c>
      <c r="D1172" s="1" t="s">
        <v>3649</v>
      </c>
      <c r="E1172" s="1" t="s">
        <v>5365</v>
      </c>
      <c r="F1172" s="5">
        <v>2619.16</v>
      </c>
      <c r="G1172" s="5">
        <v>2619.16</v>
      </c>
      <c r="H1172" s="5">
        <v>104.77</v>
      </c>
      <c r="I1172" s="1" t="s">
        <v>5406</v>
      </c>
      <c r="J1172" s="5">
        <v>0</v>
      </c>
      <c r="K1172" s="5">
        <v>0</v>
      </c>
      <c r="L1172" s="1" t="s">
        <v>5349</v>
      </c>
      <c r="M1172" s="5">
        <v>0</v>
      </c>
      <c r="N1172" s="5">
        <v>0</v>
      </c>
      <c r="O1172" s="1" t="s">
        <v>5349</v>
      </c>
      <c r="P1172" s="5">
        <v>2619.16</v>
      </c>
      <c r="Q1172" s="5">
        <v>43.22</v>
      </c>
      <c r="R1172" s="1" t="s">
        <v>5351</v>
      </c>
      <c r="S1172" s="5">
        <v>2619.16</v>
      </c>
      <c r="T1172" s="5">
        <v>199.06</v>
      </c>
      <c r="U1172" s="1" t="s">
        <v>5351</v>
      </c>
      <c r="V1172" s="1" t="s">
        <v>5351</v>
      </c>
      <c r="W1172" s="1" t="s">
        <v>2395</v>
      </c>
      <c r="X1172" s="1" t="s">
        <v>5612</v>
      </c>
      <c r="Y1172" s="1" t="s">
        <v>5912</v>
      </c>
      <c r="Z1172" s="1" t="s">
        <v>5913</v>
      </c>
      <c r="AB1172" s="8" t="str">
        <f t="shared" si="224"/>
        <v>000156300</v>
      </c>
      <c r="AC1172" t="str">
        <f t="shared" si="225"/>
        <v>10/06/2015</v>
      </c>
      <c r="AD1172" t="str">
        <f t="shared" si="226"/>
        <v>90285958000169</v>
      </c>
      <c r="AE1172" s="9">
        <f t="shared" si="227"/>
        <v>2619.16</v>
      </c>
      <c r="AF1172">
        <f t="shared" si="228"/>
        <v>0</v>
      </c>
      <c r="AH1172">
        <v>1000</v>
      </c>
      <c r="AI1172" s="10" t="s">
        <v>6204</v>
      </c>
      <c r="AJ1172">
        <v>3472</v>
      </c>
      <c r="AK1172" t="s">
        <v>5443</v>
      </c>
      <c r="AL1172">
        <v>1</v>
      </c>
      <c r="AM1172">
        <v>46</v>
      </c>
      <c r="AN1172" s="11" t="e">
        <f>VLOOKUP(TRIM(AK1172),[1]Sheet1!$V:$W,2,FALSE)</f>
        <v>#N/A</v>
      </c>
      <c r="AO1172" s="11">
        <f t="shared" si="229"/>
        <v>0</v>
      </c>
      <c r="AP1172" s="10">
        <f t="shared" si="230"/>
        <v>0</v>
      </c>
      <c r="AQ1172" s="10"/>
      <c r="AR1172" s="11" t="b">
        <f t="shared" si="231"/>
        <v>0</v>
      </c>
      <c r="AT1172" s="1" t="s">
        <v>3262</v>
      </c>
      <c r="AU1172" s="3">
        <v>42172</v>
      </c>
      <c r="AV1172" s="1" t="s">
        <v>4195</v>
      </c>
      <c r="AW1172" t="str">
        <f t="shared" si="232"/>
        <v>07760479000103</v>
      </c>
      <c r="AX1172" s="12">
        <f t="shared" si="233"/>
        <v>1212</v>
      </c>
      <c r="AY1172" s="12">
        <f t="shared" si="234"/>
        <v>477.9</v>
      </c>
      <c r="BA1172" t="str">
        <f t="shared" si="235"/>
        <v>17/06/2015;07760479000103;1212,00;477,90</v>
      </c>
    </row>
    <row r="1173" spans="1:53" x14ac:dyDescent="0.2">
      <c r="A1173" s="1" t="s">
        <v>5346</v>
      </c>
      <c r="B1173" s="1" t="s">
        <v>2396</v>
      </c>
      <c r="C1173" s="3">
        <v>42165</v>
      </c>
      <c r="D1173" s="1" t="s">
        <v>3649</v>
      </c>
      <c r="E1173" s="1" t="s">
        <v>5365</v>
      </c>
      <c r="F1173" s="5">
        <v>27170.81</v>
      </c>
      <c r="G1173" s="5">
        <v>23626.79</v>
      </c>
      <c r="H1173" s="5">
        <v>945.07</v>
      </c>
      <c r="I1173" s="1" t="s">
        <v>5406</v>
      </c>
      <c r="J1173" s="5">
        <v>0</v>
      </c>
      <c r="K1173" s="5">
        <v>0</v>
      </c>
      <c r="L1173" s="1" t="s">
        <v>5349</v>
      </c>
      <c r="M1173" s="5">
        <v>23626.79</v>
      </c>
      <c r="N1173" s="5">
        <v>3544.02</v>
      </c>
      <c r="O1173" s="1" t="s">
        <v>3642</v>
      </c>
      <c r="P1173" s="5">
        <v>23626.79</v>
      </c>
      <c r="Q1173" s="5">
        <v>389.84</v>
      </c>
      <c r="R1173" s="1" t="s">
        <v>5351</v>
      </c>
      <c r="S1173" s="5">
        <v>23626.79</v>
      </c>
      <c r="T1173" s="5">
        <v>1795.64</v>
      </c>
      <c r="U1173" s="1" t="s">
        <v>5351</v>
      </c>
      <c r="V1173" s="1" t="s">
        <v>5523</v>
      </c>
      <c r="W1173" s="1" t="s">
        <v>2397</v>
      </c>
      <c r="X1173" s="1" t="s">
        <v>5392</v>
      </c>
      <c r="Y1173" s="1" t="s">
        <v>5883</v>
      </c>
      <c r="Z1173" s="1" t="s">
        <v>5884</v>
      </c>
      <c r="AB1173" s="8" t="str">
        <f t="shared" si="224"/>
        <v>000156301</v>
      </c>
      <c r="AC1173" t="str">
        <f t="shared" si="225"/>
        <v>10/06/2015</v>
      </c>
      <c r="AD1173" t="str">
        <f t="shared" si="226"/>
        <v>03385913000161</v>
      </c>
      <c r="AE1173" s="9">
        <f t="shared" si="227"/>
        <v>27170.81</v>
      </c>
      <c r="AF1173">
        <f t="shared" si="228"/>
        <v>0</v>
      </c>
      <c r="AH1173">
        <v>1000</v>
      </c>
      <c r="AI1173" s="10" t="s">
        <v>6204</v>
      </c>
      <c r="AJ1173">
        <v>3472</v>
      </c>
      <c r="AK1173" t="s">
        <v>5440</v>
      </c>
      <c r="AL1173">
        <v>1</v>
      </c>
      <c r="AM1173">
        <v>137</v>
      </c>
      <c r="AN1173" s="11" t="e">
        <f>VLOOKUP(TRIM(AK1173),[1]Sheet1!$V:$W,2,FALSE)</f>
        <v>#N/A</v>
      </c>
      <c r="AO1173" s="11">
        <f t="shared" si="229"/>
        <v>0</v>
      </c>
      <c r="AP1173" s="10">
        <f t="shared" si="230"/>
        <v>0</v>
      </c>
      <c r="AQ1173" s="10"/>
      <c r="AR1173" s="11" t="b">
        <f t="shared" si="231"/>
        <v>0</v>
      </c>
      <c r="AT1173" s="1" t="s">
        <v>3267</v>
      </c>
      <c r="AU1173" s="3">
        <v>42172</v>
      </c>
      <c r="AV1173" s="1" t="s">
        <v>4135</v>
      </c>
      <c r="AW1173" t="str">
        <f t="shared" si="232"/>
        <v>76487032000125</v>
      </c>
      <c r="AX1173" s="12">
        <f t="shared" si="233"/>
        <v>7013.15</v>
      </c>
      <c r="AY1173" s="12">
        <f t="shared" si="234"/>
        <v>0</v>
      </c>
      <c r="BA1173" t="str">
        <f t="shared" si="235"/>
        <v>17/06/2015;76487032000125;7013,15;0,00</v>
      </c>
    </row>
    <row r="1174" spans="1:53" x14ac:dyDescent="0.2">
      <c r="A1174" s="1" t="s">
        <v>5346</v>
      </c>
      <c r="B1174" s="1" t="s">
        <v>2398</v>
      </c>
      <c r="C1174" s="3">
        <v>42165</v>
      </c>
      <c r="D1174" s="1" t="s">
        <v>3657</v>
      </c>
      <c r="E1174" s="1" t="s">
        <v>5347</v>
      </c>
      <c r="F1174" s="5">
        <v>2595.2199999999998</v>
      </c>
      <c r="G1174" s="5">
        <v>2595.2199999999998</v>
      </c>
      <c r="H1174" s="5">
        <v>467.14</v>
      </c>
      <c r="I1174" s="1" t="s">
        <v>5406</v>
      </c>
      <c r="J1174" s="5">
        <v>0</v>
      </c>
      <c r="K1174" s="5">
        <v>0</v>
      </c>
      <c r="L1174" s="1" t="s">
        <v>5349</v>
      </c>
      <c r="M1174" s="5">
        <v>0</v>
      </c>
      <c r="N1174" s="5">
        <v>0</v>
      </c>
      <c r="O1174" s="1" t="s">
        <v>5349</v>
      </c>
      <c r="P1174" s="5">
        <v>2595.2199999999998</v>
      </c>
      <c r="Q1174" s="5">
        <v>42.82</v>
      </c>
      <c r="R1174" s="1" t="s">
        <v>5351</v>
      </c>
      <c r="S1174" s="5">
        <v>2595.2199999999998</v>
      </c>
      <c r="T1174" s="5">
        <v>197.24</v>
      </c>
      <c r="U1174" s="1" t="s">
        <v>5351</v>
      </c>
      <c r="V1174" s="1" t="s">
        <v>5351</v>
      </c>
      <c r="W1174" s="1" t="s">
        <v>5027</v>
      </c>
      <c r="X1174" s="1" t="s">
        <v>5612</v>
      </c>
      <c r="Y1174" s="1" t="s">
        <v>5914</v>
      </c>
      <c r="Z1174" s="1" t="s">
        <v>5028</v>
      </c>
      <c r="AB1174" s="8" t="str">
        <f t="shared" si="224"/>
        <v>000156303</v>
      </c>
      <c r="AC1174" t="str">
        <f t="shared" si="225"/>
        <v>10/06/2015</v>
      </c>
      <c r="AD1174" t="str">
        <f t="shared" si="226"/>
        <v>05664777000174</v>
      </c>
      <c r="AE1174" s="9">
        <f t="shared" si="227"/>
        <v>2595.2199999999998</v>
      </c>
      <c r="AF1174">
        <f t="shared" si="228"/>
        <v>0</v>
      </c>
      <c r="AH1174">
        <v>1000</v>
      </c>
      <c r="AI1174" s="10" t="s">
        <v>6204</v>
      </c>
      <c r="AJ1174">
        <v>3472</v>
      </c>
      <c r="AK1174" t="s">
        <v>5495</v>
      </c>
      <c r="AL1174">
        <v>1</v>
      </c>
      <c r="AM1174">
        <v>200</v>
      </c>
      <c r="AN1174" s="11" t="e">
        <f>VLOOKUP(TRIM(AK1174),[1]Sheet1!$V:$W,2,FALSE)</f>
        <v>#N/A</v>
      </c>
      <c r="AO1174" s="11">
        <f t="shared" si="229"/>
        <v>0</v>
      </c>
      <c r="AP1174" s="10">
        <f t="shared" si="230"/>
        <v>0</v>
      </c>
      <c r="AQ1174" s="10"/>
      <c r="AR1174" s="11" t="b">
        <f t="shared" si="231"/>
        <v>0</v>
      </c>
      <c r="AT1174" s="1" t="s">
        <v>3268</v>
      </c>
      <c r="AU1174" s="3">
        <v>42172</v>
      </c>
      <c r="AV1174" s="1" t="s">
        <v>5668</v>
      </c>
      <c r="AW1174" t="str">
        <f t="shared" si="232"/>
        <v>59105999000348</v>
      </c>
      <c r="AX1174" s="12">
        <f t="shared" si="233"/>
        <v>2062.0700000000002</v>
      </c>
      <c r="AY1174" s="12">
        <f t="shared" si="234"/>
        <v>0</v>
      </c>
      <c r="BA1174" t="str">
        <f t="shared" si="235"/>
        <v>17/06/2015;59105999000348;2062,07;0,00</v>
      </c>
    </row>
    <row r="1175" spans="1:53" x14ac:dyDescent="0.2">
      <c r="A1175" s="1" t="s">
        <v>5346</v>
      </c>
      <c r="B1175" s="1" t="s">
        <v>2399</v>
      </c>
      <c r="C1175" s="3">
        <v>42165</v>
      </c>
      <c r="D1175" s="1" t="s">
        <v>3657</v>
      </c>
      <c r="E1175" s="1" t="s">
        <v>5347</v>
      </c>
      <c r="F1175" s="5">
        <v>2142.9699999999998</v>
      </c>
      <c r="G1175" s="5">
        <v>2142.9699999999998</v>
      </c>
      <c r="H1175" s="5">
        <v>385.73</v>
      </c>
      <c r="I1175" s="1" t="s">
        <v>5406</v>
      </c>
      <c r="J1175" s="5">
        <v>0</v>
      </c>
      <c r="K1175" s="5">
        <v>0</v>
      </c>
      <c r="L1175" s="1" t="s">
        <v>5349</v>
      </c>
      <c r="M1175" s="5">
        <v>0</v>
      </c>
      <c r="N1175" s="5">
        <v>0</v>
      </c>
      <c r="O1175" s="1" t="s">
        <v>5349</v>
      </c>
      <c r="P1175" s="5">
        <v>2142.9699999999998</v>
      </c>
      <c r="Q1175" s="5">
        <v>35.36</v>
      </c>
      <c r="R1175" s="1" t="s">
        <v>5351</v>
      </c>
      <c r="S1175" s="5">
        <v>2142.9699999999998</v>
      </c>
      <c r="T1175" s="5">
        <v>162.87</v>
      </c>
      <c r="U1175" s="1" t="s">
        <v>5351</v>
      </c>
      <c r="V1175" s="1" t="s">
        <v>5351</v>
      </c>
      <c r="W1175" s="1" t="s">
        <v>1969</v>
      </c>
      <c r="X1175" s="1" t="s">
        <v>5612</v>
      </c>
      <c r="Y1175" s="1" t="s">
        <v>5912</v>
      </c>
      <c r="Z1175" s="1" t="s">
        <v>5913</v>
      </c>
      <c r="AB1175" s="8" t="str">
        <f t="shared" si="224"/>
        <v>000156304</v>
      </c>
      <c r="AC1175" t="str">
        <f t="shared" si="225"/>
        <v>10/06/2015</v>
      </c>
      <c r="AD1175" t="str">
        <f t="shared" si="226"/>
        <v>86720729000158</v>
      </c>
      <c r="AE1175" s="9">
        <f t="shared" si="227"/>
        <v>2142.9699999999998</v>
      </c>
      <c r="AF1175">
        <f t="shared" si="228"/>
        <v>0</v>
      </c>
      <c r="AH1175">
        <v>1000</v>
      </c>
      <c r="AI1175" s="10" t="s">
        <v>6204</v>
      </c>
      <c r="AJ1175">
        <v>3472</v>
      </c>
      <c r="AK1175" t="s">
        <v>5493</v>
      </c>
      <c r="AL1175">
        <v>1</v>
      </c>
      <c r="AM1175">
        <v>48</v>
      </c>
      <c r="AN1175" s="11" t="e">
        <f>VLOOKUP(TRIM(AK1175),[1]Sheet1!$V:$W,2,FALSE)</f>
        <v>#N/A</v>
      </c>
      <c r="AO1175" s="11">
        <f t="shared" si="229"/>
        <v>0</v>
      </c>
      <c r="AP1175" s="10">
        <f t="shared" si="230"/>
        <v>0</v>
      </c>
      <c r="AQ1175" s="10"/>
      <c r="AR1175" s="11" t="b">
        <f t="shared" si="231"/>
        <v>0</v>
      </c>
      <c r="AT1175" s="1" t="s">
        <v>3269</v>
      </c>
      <c r="AU1175" s="3">
        <v>42172</v>
      </c>
      <c r="AV1175" s="1" t="s">
        <v>5668</v>
      </c>
      <c r="AW1175" t="str">
        <f t="shared" si="232"/>
        <v>59105999000348</v>
      </c>
      <c r="AX1175" s="12">
        <f t="shared" si="233"/>
        <v>11402.989999999998</v>
      </c>
      <c r="AY1175" s="12">
        <f t="shared" si="234"/>
        <v>0</v>
      </c>
      <c r="BA1175" t="str">
        <f t="shared" si="235"/>
        <v>17/06/2015;59105999000348;11402,99;0,00</v>
      </c>
    </row>
    <row r="1176" spans="1:53" x14ac:dyDescent="0.2">
      <c r="A1176" s="1" t="s">
        <v>5346</v>
      </c>
      <c r="B1176" s="1" t="s">
        <v>2400</v>
      </c>
      <c r="C1176" s="3">
        <v>42165</v>
      </c>
      <c r="D1176" s="1" t="s">
        <v>3657</v>
      </c>
      <c r="E1176" s="1" t="s">
        <v>5347</v>
      </c>
      <c r="F1176" s="5">
        <v>1208.27</v>
      </c>
      <c r="G1176" s="5">
        <v>1050.67</v>
      </c>
      <c r="H1176" s="5">
        <v>189.12</v>
      </c>
      <c r="I1176" s="1" t="s">
        <v>5406</v>
      </c>
      <c r="J1176" s="5">
        <v>0</v>
      </c>
      <c r="K1176" s="5">
        <v>0</v>
      </c>
      <c r="L1176" s="1" t="s">
        <v>5349</v>
      </c>
      <c r="M1176" s="5">
        <v>1050.67</v>
      </c>
      <c r="N1176" s="5">
        <v>157.6</v>
      </c>
      <c r="O1176" s="1" t="s">
        <v>3642</v>
      </c>
      <c r="P1176" s="5">
        <v>1050.67</v>
      </c>
      <c r="Q1176" s="5">
        <v>17.34</v>
      </c>
      <c r="R1176" s="1" t="s">
        <v>5351</v>
      </c>
      <c r="S1176" s="5">
        <v>1050.67</v>
      </c>
      <c r="T1176" s="5">
        <v>79.849999999999994</v>
      </c>
      <c r="U1176" s="1" t="s">
        <v>5351</v>
      </c>
      <c r="V1176" s="1" t="s">
        <v>5351</v>
      </c>
      <c r="W1176" s="1" t="s">
        <v>5433</v>
      </c>
      <c r="X1176" s="1" t="s">
        <v>5408</v>
      </c>
      <c r="Y1176" s="1" t="s">
        <v>5516</v>
      </c>
      <c r="Z1176" s="1" t="s">
        <v>5517</v>
      </c>
      <c r="AB1176" s="8" t="str">
        <f t="shared" si="224"/>
        <v>000156305</v>
      </c>
      <c r="AC1176" t="str">
        <f t="shared" si="225"/>
        <v>10/06/2015</v>
      </c>
      <c r="AD1176" t="str">
        <f t="shared" si="226"/>
        <v>46044053002906</v>
      </c>
      <c r="AE1176" s="9">
        <f t="shared" si="227"/>
        <v>1208.27</v>
      </c>
      <c r="AF1176">
        <f t="shared" si="228"/>
        <v>0</v>
      </c>
      <c r="AH1176">
        <v>6790179</v>
      </c>
      <c r="AI1176" s="10" t="s">
        <v>6270</v>
      </c>
      <c r="AJ1176">
        <v>155643</v>
      </c>
      <c r="AK1176" t="s">
        <v>5256</v>
      </c>
      <c r="AL1176">
        <v>0</v>
      </c>
      <c r="AM1176">
        <v>800</v>
      </c>
      <c r="AN1176" s="11">
        <f>VLOOKUP(TRIM(AK1176),[1]Sheet1!$V:$W,2,FALSE)</f>
        <v>0</v>
      </c>
      <c r="AO1176" s="11">
        <f t="shared" si="229"/>
        <v>0</v>
      </c>
      <c r="AP1176" s="10">
        <f t="shared" si="230"/>
        <v>0</v>
      </c>
      <c r="AQ1176" s="10"/>
      <c r="AR1176" s="11" t="b">
        <f t="shared" si="231"/>
        <v>0</v>
      </c>
      <c r="AT1176" s="1" t="s">
        <v>3270</v>
      </c>
      <c r="AU1176" s="3">
        <v>42172</v>
      </c>
      <c r="AV1176" s="1" t="s">
        <v>5668</v>
      </c>
      <c r="AW1176" t="str">
        <f t="shared" si="232"/>
        <v>59105999000348</v>
      </c>
      <c r="AX1176" s="12">
        <f t="shared" si="233"/>
        <v>8896.4399999999987</v>
      </c>
      <c r="AY1176" s="12">
        <f t="shared" si="234"/>
        <v>0</v>
      </c>
      <c r="BA1176" t="str">
        <f t="shared" si="235"/>
        <v>17/06/2015;59105999000348;8896,44;0,00</v>
      </c>
    </row>
    <row r="1177" spans="1:53" x14ac:dyDescent="0.2">
      <c r="A1177" s="1" t="s">
        <v>5346</v>
      </c>
      <c r="B1177" s="1" t="s">
        <v>2400</v>
      </c>
      <c r="C1177" s="3">
        <v>42165</v>
      </c>
      <c r="D1177" s="1" t="s">
        <v>3657</v>
      </c>
      <c r="E1177" s="1" t="s">
        <v>5347</v>
      </c>
      <c r="F1177" s="5">
        <v>902.92</v>
      </c>
      <c r="G1177" s="5">
        <v>785.15</v>
      </c>
      <c r="H1177" s="5">
        <v>141.33000000000001</v>
      </c>
      <c r="I1177" s="1" t="s">
        <v>5406</v>
      </c>
      <c r="J1177" s="5">
        <v>0</v>
      </c>
      <c r="K1177" s="5">
        <v>0</v>
      </c>
      <c r="L1177" s="1" t="s">
        <v>5349</v>
      </c>
      <c r="M1177" s="5">
        <v>785.15</v>
      </c>
      <c r="N1177" s="5">
        <v>117.77</v>
      </c>
      <c r="O1177" s="1" t="s">
        <v>3642</v>
      </c>
      <c r="P1177" s="5">
        <v>785.15</v>
      </c>
      <c r="Q1177" s="5">
        <v>12.95</v>
      </c>
      <c r="R1177" s="1" t="s">
        <v>5351</v>
      </c>
      <c r="S1177" s="5">
        <v>785.15</v>
      </c>
      <c r="T1177" s="5">
        <v>59.67</v>
      </c>
      <c r="U1177" s="1" t="s">
        <v>5351</v>
      </c>
      <c r="V1177" s="1" t="s">
        <v>5351</v>
      </c>
      <c r="W1177" s="1" t="s">
        <v>5433</v>
      </c>
      <c r="X1177" s="1" t="s">
        <v>5359</v>
      </c>
      <c r="Y1177" s="1" t="s">
        <v>5491</v>
      </c>
      <c r="Z1177" s="1" t="s">
        <v>5492</v>
      </c>
      <c r="AB1177" s="8" t="str">
        <f t="shared" si="224"/>
        <v>000156305</v>
      </c>
      <c r="AC1177" t="str">
        <f t="shared" si="225"/>
        <v>10/06/2015</v>
      </c>
      <c r="AD1177" t="str">
        <f t="shared" si="226"/>
        <v>46044053002906</v>
      </c>
      <c r="AE1177" s="9">
        <f t="shared" si="227"/>
        <v>902.92</v>
      </c>
      <c r="AF1177">
        <f t="shared" si="228"/>
        <v>0</v>
      </c>
      <c r="AH1177">
        <v>6790179</v>
      </c>
      <c r="AI1177" s="10" t="s">
        <v>6270</v>
      </c>
      <c r="AJ1177">
        <v>155644</v>
      </c>
      <c r="AK1177" t="s">
        <v>5256</v>
      </c>
      <c r="AL1177">
        <v>0</v>
      </c>
      <c r="AM1177">
        <v>2500</v>
      </c>
      <c r="AN1177" s="11">
        <f>VLOOKUP(TRIM(AK1177),[1]Sheet1!$V:$W,2,FALSE)</f>
        <v>0</v>
      </c>
      <c r="AO1177" s="11">
        <f t="shared" si="229"/>
        <v>0</v>
      </c>
      <c r="AP1177" s="10">
        <f t="shared" si="230"/>
        <v>0</v>
      </c>
      <c r="AQ1177" s="10"/>
      <c r="AR1177" s="11" t="b">
        <f t="shared" si="231"/>
        <v>0</v>
      </c>
      <c r="AT1177" s="1" t="s">
        <v>3271</v>
      </c>
      <c r="AU1177" s="3">
        <v>42172</v>
      </c>
      <c r="AV1177" s="1" t="s">
        <v>3674</v>
      </c>
      <c r="AW1177" t="str">
        <f t="shared" si="232"/>
        <v>10885321000174</v>
      </c>
      <c r="AX1177" s="12">
        <f t="shared" si="233"/>
        <v>16250.189999999999</v>
      </c>
      <c r="AY1177" s="12">
        <f t="shared" si="234"/>
        <v>0</v>
      </c>
      <c r="BA1177" t="str">
        <f t="shared" si="235"/>
        <v>17/06/2015;10885321000174;16250,19;0,00</v>
      </c>
    </row>
    <row r="1178" spans="1:53" x14ac:dyDescent="0.2">
      <c r="A1178" s="1" t="s">
        <v>5346</v>
      </c>
      <c r="B1178" s="1" t="s">
        <v>2400</v>
      </c>
      <c r="C1178" s="3">
        <v>42165</v>
      </c>
      <c r="D1178" s="1" t="s">
        <v>3657</v>
      </c>
      <c r="E1178" s="1" t="s">
        <v>5347</v>
      </c>
      <c r="F1178" s="5">
        <v>716.43</v>
      </c>
      <c r="G1178" s="5">
        <v>622.98</v>
      </c>
      <c r="H1178" s="5">
        <v>112.14</v>
      </c>
      <c r="I1178" s="1" t="s">
        <v>5406</v>
      </c>
      <c r="J1178" s="5">
        <v>0</v>
      </c>
      <c r="K1178" s="5">
        <v>0</v>
      </c>
      <c r="L1178" s="1" t="s">
        <v>5349</v>
      </c>
      <c r="M1178" s="5">
        <v>622.98</v>
      </c>
      <c r="N1178" s="5">
        <v>93.45</v>
      </c>
      <c r="O1178" s="1" t="s">
        <v>3642</v>
      </c>
      <c r="P1178" s="5">
        <v>622.98</v>
      </c>
      <c r="Q1178" s="5">
        <v>10.28</v>
      </c>
      <c r="R1178" s="1" t="s">
        <v>5351</v>
      </c>
      <c r="S1178" s="5">
        <v>622.98</v>
      </c>
      <c r="T1178" s="5">
        <v>47.35</v>
      </c>
      <c r="U1178" s="1" t="s">
        <v>5351</v>
      </c>
      <c r="V1178" s="1" t="s">
        <v>5351</v>
      </c>
      <c r="W1178" s="1" t="s">
        <v>5433</v>
      </c>
      <c r="X1178" s="1" t="s">
        <v>5359</v>
      </c>
      <c r="Y1178" s="1" t="s">
        <v>5485</v>
      </c>
      <c r="Z1178" s="1" t="s">
        <v>5486</v>
      </c>
      <c r="AB1178" s="8" t="str">
        <f t="shared" si="224"/>
        <v>000156305</v>
      </c>
      <c r="AC1178" t="str">
        <f t="shared" si="225"/>
        <v>10/06/2015</v>
      </c>
      <c r="AD1178" t="str">
        <f t="shared" si="226"/>
        <v>46044053002906</v>
      </c>
      <c r="AE1178" s="9">
        <f t="shared" si="227"/>
        <v>716.43</v>
      </c>
      <c r="AF1178">
        <f t="shared" si="228"/>
        <v>0</v>
      </c>
      <c r="AH1178">
        <v>1900</v>
      </c>
      <c r="AI1178" s="10" t="s">
        <v>6204</v>
      </c>
      <c r="AJ1178">
        <v>3473</v>
      </c>
      <c r="AK1178" t="s">
        <v>5510</v>
      </c>
      <c r="AL1178">
        <v>1</v>
      </c>
      <c r="AM1178">
        <v>8</v>
      </c>
      <c r="AN1178" s="11" t="e">
        <f>VLOOKUP(TRIM(AK1178),[1]Sheet1!$V:$W,2,FALSE)</f>
        <v>#N/A</v>
      </c>
      <c r="AO1178" s="11">
        <f t="shared" si="229"/>
        <v>0</v>
      </c>
      <c r="AP1178" s="10">
        <f t="shared" si="230"/>
        <v>0</v>
      </c>
      <c r="AQ1178" s="10"/>
      <c r="AR1178" s="11" t="b">
        <f t="shared" si="231"/>
        <v>0</v>
      </c>
      <c r="AT1178" s="1" t="s">
        <v>3276</v>
      </c>
      <c r="AU1178" s="3">
        <v>42172</v>
      </c>
      <c r="AV1178" s="1" t="s">
        <v>3277</v>
      </c>
      <c r="AW1178" t="str">
        <f t="shared" si="232"/>
        <v>96591128000499</v>
      </c>
      <c r="AX1178" s="12">
        <f t="shared" si="233"/>
        <v>346.56</v>
      </c>
      <c r="AY1178" s="12">
        <f t="shared" si="234"/>
        <v>0</v>
      </c>
      <c r="BA1178" t="str">
        <f t="shared" si="235"/>
        <v>17/06/2015;96591128000499;346,56;0,00</v>
      </c>
    </row>
    <row r="1179" spans="1:53" x14ac:dyDescent="0.2">
      <c r="A1179" s="1" t="s">
        <v>5346</v>
      </c>
      <c r="B1179" s="1" t="s">
        <v>2400</v>
      </c>
      <c r="C1179" s="3">
        <v>42165</v>
      </c>
      <c r="D1179" s="1" t="s">
        <v>3657</v>
      </c>
      <c r="E1179" s="1" t="s">
        <v>5347</v>
      </c>
      <c r="F1179" s="5">
        <v>173.03</v>
      </c>
      <c r="G1179" s="5">
        <v>150.46</v>
      </c>
      <c r="H1179" s="5">
        <v>27.08</v>
      </c>
      <c r="I1179" s="1" t="s">
        <v>5406</v>
      </c>
      <c r="J1179" s="5">
        <v>0</v>
      </c>
      <c r="K1179" s="5">
        <v>0</v>
      </c>
      <c r="L1179" s="1" t="s">
        <v>5349</v>
      </c>
      <c r="M1179" s="5">
        <v>150.46</v>
      </c>
      <c r="N1179" s="5">
        <v>22.57</v>
      </c>
      <c r="O1179" s="1" t="s">
        <v>3642</v>
      </c>
      <c r="P1179" s="5">
        <v>150.46</v>
      </c>
      <c r="Q1179" s="5">
        <v>2.48</v>
      </c>
      <c r="R1179" s="1" t="s">
        <v>5351</v>
      </c>
      <c r="S1179" s="5">
        <v>150.46</v>
      </c>
      <c r="T1179" s="5">
        <v>11.43</v>
      </c>
      <c r="U1179" s="1" t="s">
        <v>5351</v>
      </c>
      <c r="V1179" s="1" t="s">
        <v>5351</v>
      </c>
      <c r="W1179" s="1" t="s">
        <v>5433</v>
      </c>
      <c r="X1179" s="1" t="s">
        <v>5408</v>
      </c>
      <c r="Y1179" s="1" t="s">
        <v>4908</v>
      </c>
      <c r="Z1179" s="1" t="s">
        <v>4909</v>
      </c>
      <c r="AB1179" s="8" t="str">
        <f t="shared" si="224"/>
        <v>000156305</v>
      </c>
      <c r="AC1179" t="str">
        <f t="shared" si="225"/>
        <v>10/06/2015</v>
      </c>
      <c r="AD1179" t="str">
        <f t="shared" si="226"/>
        <v>46044053002906</v>
      </c>
      <c r="AE1179" s="9">
        <f t="shared" si="227"/>
        <v>173.03</v>
      </c>
      <c r="AF1179">
        <f t="shared" si="228"/>
        <v>0</v>
      </c>
      <c r="AH1179">
        <v>1900</v>
      </c>
      <c r="AI1179" s="10" t="s">
        <v>6204</v>
      </c>
      <c r="AJ1179">
        <v>3473</v>
      </c>
      <c r="AK1179" t="s">
        <v>5511</v>
      </c>
      <c r="AL1179">
        <v>1</v>
      </c>
      <c r="AM1179">
        <v>116</v>
      </c>
      <c r="AN1179" s="11" t="e">
        <f>VLOOKUP(TRIM(AK1179),[1]Sheet1!$V:$W,2,FALSE)</f>
        <v>#N/A</v>
      </c>
      <c r="AO1179" s="11">
        <f t="shared" si="229"/>
        <v>0</v>
      </c>
      <c r="AP1179" s="10">
        <f t="shared" si="230"/>
        <v>0</v>
      </c>
      <c r="AQ1179" s="10"/>
      <c r="AR1179" s="11" t="b">
        <f t="shared" si="231"/>
        <v>0</v>
      </c>
      <c r="AT1179" s="1" t="s">
        <v>3280</v>
      </c>
      <c r="AU1179" s="3">
        <v>42172</v>
      </c>
      <c r="AV1179" s="1" t="s">
        <v>3281</v>
      </c>
      <c r="AW1179" t="str">
        <f t="shared" si="232"/>
        <v>43728245000142</v>
      </c>
      <c r="AX1179" s="12">
        <f t="shared" si="233"/>
        <v>391.77</v>
      </c>
      <c r="AY1179" s="12">
        <f t="shared" si="234"/>
        <v>0</v>
      </c>
      <c r="BA1179" t="str">
        <f t="shared" si="235"/>
        <v>17/06/2015;43728245000142;391,77;0,00</v>
      </c>
    </row>
    <row r="1180" spans="1:53" x14ac:dyDescent="0.2">
      <c r="A1180" s="1" t="s">
        <v>5346</v>
      </c>
      <c r="B1180" s="1" t="s">
        <v>2400</v>
      </c>
      <c r="C1180" s="3">
        <v>42165</v>
      </c>
      <c r="D1180" s="1" t="s">
        <v>3657</v>
      </c>
      <c r="E1180" s="1" t="s">
        <v>5347</v>
      </c>
      <c r="F1180" s="5">
        <v>11.15</v>
      </c>
      <c r="G1180" s="5">
        <v>9.2899999999999991</v>
      </c>
      <c r="H1180" s="5">
        <v>1.67</v>
      </c>
      <c r="I1180" s="1" t="s">
        <v>5406</v>
      </c>
      <c r="J1180" s="5">
        <v>0</v>
      </c>
      <c r="K1180" s="5">
        <v>0</v>
      </c>
      <c r="L1180" s="1" t="s">
        <v>5349</v>
      </c>
      <c r="M1180" s="5">
        <v>9.2899999999999991</v>
      </c>
      <c r="N1180" s="5">
        <v>1.86</v>
      </c>
      <c r="O1180" s="1" t="s">
        <v>3642</v>
      </c>
      <c r="P1180" s="5">
        <v>9.2899999999999991</v>
      </c>
      <c r="Q1180" s="5">
        <v>0.15</v>
      </c>
      <c r="R1180" s="1" t="s">
        <v>5351</v>
      </c>
      <c r="S1180" s="5">
        <v>9.2899999999999991</v>
      </c>
      <c r="T1180" s="5">
        <v>0.71</v>
      </c>
      <c r="U1180" s="1" t="s">
        <v>5351</v>
      </c>
      <c r="V1180" s="1" t="s">
        <v>5351</v>
      </c>
      <c r="W1180" s="1" t="s">
        <v>5433</v>
      </c>
      <c r="X1180" s="1" t="s">
        <v>4814</v>
      </c>
      <c r="Y1180" s="1" t="s">
        <v>3510</v>
      </c>
      <c r="Z1180" s="1" t="s">
        <v>3511</v>
      </c>
      <c r="AB1180" s="8" t="str">
        <f t="shared" si="224"/>
        <v>000156305</v>
      </c>
      <c r="AC1180" t="str">
        <f t="shared" si="225"/>
        <v>10/06/2015</v>
      </c>
      <c r="AD1180" t="str">
        <f t="shared" si="226"/>
        <v>46044053002906</v>
      </c>
      <c r="AE1180" s="9">
        <f t="shared" si="227"/>
        <v>11.15</v>
      </c>
      <c r="AF1180">
        <f t="shared" si="228"/>
        <v>0</v>
      </c>
      <c r="AH1180">
        <v>1900</v>
      </c>
      <c r="AI1180" s="10" t="s">
        <v>6204</v>
      </c>
      <c r="AJ1180">
        <v>3473</v>
      </c>
      <c r="AK1180" t="s">
        <v>5513</v>
      </c>
      <c r="AL1180">
        <v>1</v>
      </c>
      <c r="AM1180">
        <v>45</v>
      </c>
      <c r="AN1180" s="11" t="e">
        <f>VLOOKUP(TRIM(AK1180),[1]Sheet1!$V:$W,2,FALSE)</f>
        <v>#N/A</v>
      </c>
      <c r="AO1180" s="11">
        <f t="shared" si="229"/>
        <v>0</v>
      </c>
      <c r="AP1180" s="10">
        <f t="shared" si="230"/>
        <v>0</v>
      </c>
      <c r="AQ1180" s="10"/>
      <c r="AR1180" s="11" t="b">
        <f t="shared" si="231"/>
        <v>0</v>
      </c>
      <c r="AT1180" s="1" t="s">
        <v>3284</v>
      </c>
      <c r="AU1180" s="3">
        <v>42172</v>
      </c>
      <c r="AV1180" s="1" t="s">
        <v>3285</v>
      </c>
      <c r="AW1180" t="str">
        <f t="shared" si="232"/>
        <v>96593322000160</v>
      </c>
      <c r="AX1180" s="12">
        <f t="shared" si="233"/>
        <v>2713.28</v>
      </c>
      <c r="AY1180" s="12">
        <f t="shared" si="234"/>
        <v>0</v>
      </c>
      <c r="BA1180" t="str">
        <f t="shared" si="235"/>
        <v>17/06/2015;96593322000160;2713,28;0,00</v>
      </c>
    </row>
    <row r="1181" spans="1:53" x14ac:dyDescent="0.2">
      <c r="A1181" s="1" t="s">
        <v>5346</v>
      </c>
      <c r="B1181" s="1" t="s">
        <v>2400</v>
      </c>
      <c r="C1181" s="3">
        <v>42165</v>
      </c>
      <c r="D1181" s="1" t="s">
        <v>3657</v>
      </c>
      <c r="E1181" s="1" t="s">
        <v>5347</v>
      </c>
      <c r="F1181" s="5">
        <v>250.42</v>
      </c>
      <c r="G1181" s="5">
        <v>217.76</v>
      </c>
      <c r="H1181" s="5">
        <v>39.200000000000003</v>
      </c>
      <c r="I1181" s="1" t="s">
        <v>5406</v>
      </c>
      <c r="J1181" s="5">
        <v>0</v>
      </c>
      <c r="K1181" s="5">
        <v>0</v>
      </c>
      <c r="L1181" s="1" t="s">
        <v>5349</v>
      </c>
      <c r="M1181" s="5">
        <v>217.76</v>
      </c>
      <c r="N1181" s="5">
        <v>32.659999999999997</v>
      </c>
      <c r="O1181" s="1" t="s">
        <v>3642</v>
      </c>
      <c r="P1181" s="5">
        <v>217.76</v>
      </c>
      <c r="Q1181" s="5">
        <v>3.59</v>
      </c>
      <c r="R1181" s="1" t="s">
        <v>5351</v>
      </c>
      <c r="S1181" s="5">
        <v>217.76</v>
      </c>
      <c r="T1181" s="5">
        <v>16.55</v>
      </c>
      <c r="U1181" s="1" t="s">
        <v>5351</v>
      </c>
      <c r="V1181" s="1" t="s">
        <v>5351</v>
      </c>
      <c r="W1181" s="1" t="s">
        <v>5433</v>
      </c>
      <c r="X1181" s="1" t="s">
        <v>5359</v>
      </c>
      <c r="Y1181" s="1" t="s">
        <v>5075</v>
      </c>
      <c r="Z1181" s="1" t="s">
        <v>5076</v>
      </c>
      <c r="AB1181" s="8" t="str">
        <f t="shared" si="224"/>
        <v>000156305</v>
      </c>
      <c r="AC1181" t="str">
        <f t="shared" si="225"/>
        <v>10/06/2015</v>
      </c>
      <c r="AD1181" t="str">
        <f t="shared" si="226"/>
        <v>46044053002906</v>
      </c>
      <c r="AE1181" s="9">
        <f t="shared" si="227"/>
        <v>250.42</v>
      </c>
      <c r="AF1181">
        <f t="shared" si="228"/>
        <v>0</v>
      </c>
      <c r="AH1181">
        <v>1900</v>
      </c>
      <c r="AI1181" s="10" t="s">
        <v>6204</v>
      </c>
      <c r="AJ1181">
        <v>3473</v>
      </c>
      <c r="AK1181" t="s">
        <v>5515</v>
      </c>
      <c r="AL1181">
        <v>1</v>
      </c>
      <c r="AM1181">
        <v>2</v>
      </c>
      <c r="AN1181" s="11" t="e">
        <f>VLOOKUP(TRIM(AK1181),[1]Sheet1!$V:$W,2,FALSE)</f>
        <v>#N/A</v>
      </c>
      <c r="AO1181" s="11">
        <f t="shared" si="229"/>
        <v>0</v>
      </c>
      <c r="AP1181" s="10">
        <f t="shared" si="230"/>
        <v>0</v>
      </c>
      <c r="AQ1181" s="10"/>
      <c r="AR1181" s="11" t="b">
        <f t="shared" si="231"/>
        <v>0</v>
      </c>
      <c r="AT1181" s="1" t="s">
        <v>3286</v>
      </c>
      <c r="AU1181" s="3">
        <v>42172</v>
      </c>
      <c r="AV1181" s="1" t="s">
        <v>2274</v>
      </c>
      <c r="AW1181" t="str">
        <f t="shared" si="232"/>
        <v>73150526000121</v>
      </c>
      <c r="AX1181" s="12">
        <f t="shared" si="233"/>
        <v>451.78</v>
      </c>
      <c r="AY1181" s="12">
        <f t="shared" si="234"/>
        <v>19.0533</v>
      </c>
      <c r="BA1181" t="str">
        <f t="shared" si="235"/>
        <v>17/06/2015;73150526000121;451,78;19,05</v>
      </c>
    </row>
    <row r="1182" spans="1:53" x14ac:dyDescent="0.2">
      <c r="A1182" s="1" t="s">
        <v>5346</v>
      </c>
      <c r="B1182" s="1" t="s">
        <v>2400</v>
      </c>
      <c r="C1182" s="3">
        <v>42165</v>
      </c>
      <c r="D1182" s="1" t="s">
        <v>3657</v>
      </c>
      <c r="E1182" s="1" t="s">
        <v>5347</v>
      </c>
      <c r="F1182" s="5">
        <v>337.33</v>
      </c>
      <c r="G1182" s="5">
        <v>337.33</v>
      </c>
      <c r="H1182" s="5">
        <v>60.72</v>
      </c>
      <c r="I1182" s="1" t="s">
        <v>5348</v>
      </c>
      <c r="J1182" s="5">
        <v>0</v>
      </c>
      <c r="K1182" s="5">
        <v>0</v>
      </c>
      <c r="L1182" s="1" t="s">
        <v>5349</v>
      </c>
      <c r="M1182" s="5">
        <v>0</v>
      </c>
      <c r="N1182" s="5">
        <v>0</v>
      </c>
      <c r="O1182" s="1" t="s">
        <v>5349</v>
      </c>
      <c r="P1182" s="5">
        <v>337.33</v>
      </c>
      <c r="Q1182" s="5">
        <v>5.57</v>
      </c>
      <c r="R1182" s="1" t="s">
        <v>5351</v>
      </c>
      <c r="S1182" s="5">
        <v>337.33</v>
      </c>
      <c r="T1182" s="5">
        <v>25.64</v>
      </c>
      <c r="U1182" s="1" t="s">
        <v>5351</v>
      </c>
      <c r="V1182" s="1" t="s">
        <v>5351</v>
      </c>
      <c r="W1182" s="1" t="s">
        <v>5433</v>
      </c>
      <c r="X1182" s="1" t="s">
        <v>5559</v>
      </c>
      <c r="Y1182" s="1" t="s">
        <v>5560</v>
      </c>
      <c r="Z1182" s="1" t="s">
        <v>5561</v>
      </c>
      <c r="AB1182" s="8" t="str">
        <f t="shared" si="224"/>
        <v>000156305</v>
      </c>
      <c r="AC1182" t="str">
        <f t="shared" si="225"/>
        <v>10/06/2015</v>
      </c>
      <c r="AD1182" t="str">
        <f t="shared" si="226"/>
        <v>46044053002906</v>
      </c>
      <c r="AE1182" s="9">
        <f t="shared" si="227"/>
        <v>337.33</v>
      </c>
      <c r="AF1182">
        <f t="shared" si="228"/>
        <v>0</v>
      </c>
      <c r="AH1182">
        <v>1900</v>
      </c>
      <c r="AI1182" s="10" t="s">
        <v>6204</v>
      </c>
      <c r="AJ1182">
        <v>3473</v>
      </c>
      <c r="AK1182" t="s">
        <v>5516</v>
      </c>
      <c r="AL1182">
        <v>1</v>
      </c>
      <c r="AM1182">
        <v>30</v>
      </c>
      <c r="AN1182" s="11" t="e">
        <f>VLOOKUP(TRIM(AK1182),[1]Sheet1!$V:$W,2,FALSE)</f>
        <v>#N/A</v>
      </c>
      <c r="AO1182" s="11">
        <f t="shared" si="229"/>
        <v>0</v>
      </c>
      <c r="AP1182" s="10">
        <f t="shared" si="230"/>
        <v>0</v>
      </c>
      <c r="AQ1182" s="10"/>
      <c r="AR1182" s="11" t="b">
        <f t="shared" si="231"/>
        <v>0</v>
      </c>
      <c r="AT1182" s="1" t="s">
        <v>3287</v>
      </c>
      <c r="AU1182" s="3">
        <v>42172</v>
      </c>
      <c r="AV1182" s="1" t="s">
        <v>3289</v>
      </c>
      <c r="AW1182" t="str">
        <f t="shared" si="232"/>
        <v>39373782001545</v>
      </c>
      <c r="AX1182" s="12">
        <f t="shared" si="233"/>
        <v>86.48</v>
      </c>
      <c r="AY1182" s="12">
        <f t="shared" si="234"/>
        <v>0</v>
      </c>
      <c r="BA1182" t="str">
        <f t="shared" si="235"/>
        <v>17/06/2015;39373782001545;86,48;0,00</v>
      </c>
    </row>
    <row r="1183" spans="1:53" x14ac:dyDescent="0.2">
      <c r="A1183" s="1" t="s">
        <v>5346</v>
      </c>
      <c r="B1183" s="1" t="s">
        <v>2400</v>
      </c>
      <c r="C1183" s="3">
        <v>42165</v>
      </c>
      <c r="D1183" s="1" t="s">
        <v>3657</v>
      </c>
      <c r="E1183" s="1" t="s">
        <v>5347</v>
      </c>
      <c r="F1183" s="5">
        <v>418.39</v>
      </c>
      <c r="G1183" s="5">
        <v>348.66</v>
      </c>
      <c r="H1183" s="5">
        <v>62.76</v>
      </c>
      <c r="I1183" s="1" t="s">
        <v>5406</v>
      </c>
      <c r="J1183" s="5">
        <v>0</v>
      </c>
      <c r="K1183" s="5">
        <v>0</v>
      </c>
      <c r="L1183" s="1" t="s">
        <v>5349</v>
      </c>
      <c r="M1183" s="5">
        <v>348.66</v>
      </c>
      <c r="N1183" s="5">
        <v>69.73</v>
      </c>
      <c r="O1183" s="1" t="s">
        <v>3642</v>
      </c>
      <c r="P1183" s="5">
        <v>348.66</v>
      </c>
      <c r="Q1183" s="5">
        <v>5.75</v>
      </c>
      <c r="R1183" s="1" t="s">
        <v>5351</v>
      </c>
      <c r="S1183" s="5">
        <v>348.66</v>
      </c>
      <c r="T1183" s="5">
        <v>26.5</v>
      </c>
      <c r="U1183" s="1" t="s">
        <v>5351</v>
      </c>
      <c r="V1183" s="1" t="s">
        <v>5351</v>
      </c>
      <c r="W1183" s="1" t="s">
        <v>5433</v>
      </c>
      <c r="X1183" s="1" t="s">
        <v>5498</v>
      </c>
      <c r="Y1183" s="1" t="s">
        <v>4906</v>
      </c>
      <c r="Z1183" s="1" t="s">
        <v>4907</v>
      </c>
      <c r="AB1183" s="8" t="str">
        <f t="shared" si="224"/>
        <v>000156305</v>
      </c>
      <c r="AC1183" t="str">
        <f t="shared" si="225"/>
        <v>10/06/2015</v>
      </c>
      <c r="AD1183" t="str">
        <f t="shared" si="226"/>
        <v>46044053002906</v>
      </c>
      <c r="AE1183" s="9">
        <f t="shared" si="227"/>
        <v>418.39</v>
      </c>
      <c r="AF1183">
        <f t="shared" si="228"/>
        <v>0</v>
      </c>
      <c r="AH1183">
        <v>1900</v>
      </c>
      <c r="AI1183" s="10" t="s">
        <v>6204</v>
      </c>
      <c r="AJ1183">
        <v>3473</v>
      </c>
      <c r="AK1183" t="s">
        <v>5508</v>
      </c>
      <c r="AL1183">
        <v>1</v>
      </c>
      <c r="AM1183">
        <v>17</v>
      </c>
      <c r="AN1183" s="11" t="e">
        <f>VLOOKUP(TRIM(AK1183),[1]Sheet1!$V:$W,2,FALSE)</f>
        <v>#N/A</v>
      </c>
      <c r="AO1183" s="11">
        <f t="shared" si="229"/>
        <v>0</v>
      </c>
      <c r="AP1183" s="10">
        <f t="shared" si="230"/>
        <v>0</v>
      </c>
      <c r="AQ1183" s="10"/>
      <c r="AR1183" s="11" t="b">
        <f t="shared" si="231"/>
        <v>0</v>
      </c>
      <c r="AT1183" s="1" t="s">
        <v>3290</v>
      </c>
      <c r="AU1183" s="3">
        <v>42172</v>
      </c>
      <c r="AV1183" s="1" t="s">
        <v>3713</v>
      </c>
      <c r="AW1183" t="str">
        <f t="shared" si="232"/>
        <v>04337168000148</v>
      </c>
      <c r="AX1183" s="12">
        <f t="shared" si="233"/>
        <v>57.08</v>
      </c>
      <c r="AY1183" s="12">
        <f t="shared" si="234"/>
        <v>0</v>
      </c>
      <c r="BA1183" t="str">
        <f t="shared" si="235"/>
        <v>17/06/2015;04337168000148;57,08;0,00</v>
      </c>
    </row>
    <row r="1184" spans="1:53" x14ac:dyDescent="0.2">
      <c r="A1184" s="1" t="s">
        <v>5346</v>
      </c>
      <c r="B1184" s="1" t="s">
        <v>2400</v>
      </c>
      <c r="C1184" s="3">
        <v>42165</v>
      </c>
      <c r="D1184" s="1" t="s">
        <v>3657</v>
      </c>
      <c r="E1184" s="1" t="s">
        <v>5347</v>
      </c>
      <c r="F1184" s="5">
        <v>346.06</v>
      </c>
      <c r="G1184" s="5">
        <v>300.92</v>
      </c>
      <c r="H1184" s="5">
        <v>54.17</v>
      </c>
      <c r="I1184" s="1" t="s">
        <v>5406</v>
      </c>
      <c r="J1184" s="5">
        <v>0</v>
      </c>
      <c r="K1184" s="5">
        <v>0</v>
      </c>
      <c r="L1184" s="1" t="s">
        <v>5349</v>
      </c>
      <c r="M1184" s="5">
        <v>300.92</v>
      </c>
      <c r="N1184" s="5">
        <v>45.14</v>
      </c>
      <c r="O1184" s="1" t="s">
        <v>3642</v>
      </c>
      <c r="P1184" s="5">
        <v>300.92</v>
      </c>
      <c r="Q1184" s="5">
        <v>4.97</v>
      </c>
      <c r="R1184" s="1" t="s">
        <v>5351</v>
      </c>
      <c r="S1184" s="5">
        <v>300.92</v>
      </c>
      <c r="T1184" s="5">
        <v>22.87</v>
      </c>
      <c r="U1184" s="1" t="s">
        <v>5351</v>
      </c>
      <c r="V1184" s="1" t="s">
        <v>5351</v>
      </c>
      <c r="W1184" s="1" t="s">
        <v>5433</v>
      </c>
      <c r="X1184" s="1" t="s">
        <v>5408</v>
      </c>
      <c r="Y1184" s="1" t="s">
        <v>4980</v>
      </c>
      <c r="Z1184" s="1" t="s">
        <v>4981</v>
      </c>
      <c r="AB1184" s="8" t="str">
        <f t="shared" si="224"/>
        <v>000156305</v>
      </c>
      <c r="AC1184" t="str">
        <f t="shared" si="225"/>
        <v>10/06/2015</v>
      </c>
      <c r="AD1184" t="str">
        <f t="shared" si="226"/>
        <v>46044053002906</v>
      </c>
      <c r="AE1184" s="9">
        <f t="shared" si="227"/>
        <v>346.06</v>
      </c>
      <c r="AF1184">
        <f t="shared" si="228"/>
        <v>0</v>
      </c>
      <c r="AH1184">
        <v>1900</v>
      </c>
      <c r="AI1184" s="10" t="s">
        <v>6204</v>
      </c>
      <c r="AJ1184">
        <v>3473</v>
      </c>
      <c r="AK1184" t="s">
        <v>5507</v>
      </c>
      <c r="AL1184">
        <v>1</v>
      </c>
      <c r="AM1184">
        <v>2</v>
      </c>
      <c r="AN1184" s="11" t="e">
        <f>VLOOKUP(TRIM(AK1184),[1]Sheet1!$V:$W,2,FALSE)</f>
        <v>#N/A</v>
      </c>
      <c r="AO1184" s="11">
        <f t="shared" si="229"/>
        <v>0</v>
      </c>
      <c r="AP1184" s="10">
        <f t="shared" si="230"/>
        <v>0</v>
      </c>
      <c r="AQ1184" s="10"/>
      <c r="AR1184" s="11" t="b">
        <f t="shared" si="231"/>
        <v>0</v>
      </c>
      <c r="AT1184" s="1" t="s">
        <v>3291</v>
      </c>
      <c r="AU1184" s="3">
        <v>42172</v>
      </c>
      <c r="AV1184" s="1" t="s">
        <v>3713</v>
      </c>
      <c r="AW1184" t="str">
        <f t="shared" si="232"/>
        <v>04337168000148</v>
      </c>
      <c r="AX1184" s="12">
        <f t="shared" si="233"/>
        <v>611.57000000000005</v>
      </c>
      <c r="AY1184" s="12">
        <f t="shared" si="234"/>
        <v>0</v>
      </c>
      <c r="BA1184" t="str">
        <f t="shared" si="235"/>
        <v>17/06/2015;04337168000148;611,57;0,00</v>
      </c>
    </row>
    <row r="1185" spans="1:53" x14ac:dyDescent="0.2">
      <c r="A1185" s="1" t="s">
        <v>5346</v>
      </c>
      <c r="B1185" s="1" t="s">
        <v>2400</v>
      </c>
      <c r="C1185" s="3">
        <v>42165</v>
      </c>
      <c r="D1185" s="1" t="s">
        <v>3657</v>
      </c>
      <c r="E1185" s="1" t="s">
        <v>5347</v>
      </c>
      <c r="F1185" s="5">
        <v>1701.53</v>
      </c>
      <c r="G1185" s="5">
        <v>1479.59</v>
      </c>
      <c r="H1185" s="5">
        <v>266.33</v>
      </c>
      <c r="I1185" s="1" t="s">
        <v>5406</v>
      </c>
      <c r="J1185" s="5">
        <v>0</v>
      </c>
      <c r="K1185" s="5">
        <v>0</v>
      </c>
      <c r="L1185" s="1" t="s">
        <v>5349</v>
      </c>
      <c r="M1185" s="5">
        <v>1479.59</v>
      </c>
      <c r="N1185" s="5">
        <v>221.94</v>
      </c>
      <c r="O1185" s="1" t="s">
        <v>3642</v>
      </c>
      <c r="P1185" s="5">
        <v>1479.59</v>
      </c>
      <c r="Q1185" s="5">
        <v>24.41</v>
      </c>
      <c r="R1185" s="1" t="s">
        <v>5351</v>
      </c>
      <c r="S1185" s="5">
        <v>1479.59</v>
      </c>
      <c r="T1185" s="5">
        <v>112.45</v>
      </c>
      <c r="U1185" s="1" t="s">
        <v>5351</v>
      </c>
      <c r="V1185" s="1" t="s">
        <v>5351</v>
      </c>
      <c r="W1185" s="1" t="s">
        <v>5433</v>
      </c>
      <c r="X1185" s="1" t="s">
        <v>5359</v>
      </c>
      <c r="Y1185" s="1" t="s">
        <v>1989</v>
      </c>
      <c r="Z1185" s="1" t="s">
        <v>1990</v>
      </c>
      <c r="AB1185" s="8" t="str">
        <f t="shared" si="224"/>
        <v>000156305</v>
      </c>
      <c r="AC1185" t="str">
        <f t="shared" si="225"/>
        <v>10/06/2015</v>
      </c>
      <c r="AD1185" t="str">
        <f t="shared" si="226"/>
        <v>46044053002906</v>
      </c>
      <c r="AE1185" s="9">
        <f t="shared" si="227"/>
        <v>1701.53</v>
      </c>
      <c r="AF1185">
        <f t="shared" si="228"/>
        <v>0</v>
      </c>
      <c r="AH1185">
        <v>1900</v>
      </c>
      <c r="AI1185" s="10" t="s">
        <v>6204</v>
      </c>
      <c r="AJ1185">
        <v>3473</v>
      </c>
      <c r="AK1185" t="s">
        <v>5505</v>
      </c>
      <c r="AL1185">
        <v>1</v>
      </c>
      <c r="AM1185">
        <v>3</v>
      </c>
      <c r="AN1185" s="11" t="e">
        <f>VLOOKUP(TRIM(AK1185),[1]Sheet1!$V:$W,2,FALSE)</f>
        <v>#N/A</v>
      </c>
      <c r="AO1185" s="11">
        <f t="shared" si="229"/>
        <v>0</v>
      </c>
      <c r="AP1185" s="10">
        <f t="shared" si="230"/>
        <v>0</v>
      </c>
      <c r="AQ1185" s="10"/>
      <c r="AR1185" s="11" t="b">
        <f t="shared" si="231"/>
        <v>0</v>
      </c>
      <c r="AT1185" s="1" t="s">
        <v>3292</v>
      </c>
      <c r="AU1185" s="3">
        <v>42172</v>
      </c>
      <c r="AV1185" s="1" t="s">
        <v>5641</v>
      </c>
      <c r="AW1185" t="str">
        <f t="shared" si="232"/>
        <v>82321845000143</v>
      </c>
      <c r="AX1185" s="12">
        <f t="shared" si="233"/>
        <v>253.32</v>
      </c>
      <c r="AY1185" s="12">
        <f t="shared" si="234"/>
        <v>0</v>
      </c>
      <c r="BA1185" t="str">
        <f t="shared" si="235"/>
        <v>17/06/2015;82321845000143;253,32;0,00</v>
      </c>
    </row>
    <row r="1186" spans="1:53" x14ac:dyDescent="0.2">
      <c r="A1186" s="1" t="s">
        <v>5346</v>
      </c>
      <c r="B1186" s="1" t="s">
        <v>2401</v>
      </c>
      <c r="C1186" s="3">
        <v>42165</v>
      </c>
      <c r="D1186" s="1" t="s">
        <v>3657</v>
      </c>
      <c r="E1186" s="1" t="s">
        <v>5347</v>
      </c>
      <c r="F1186" s="5">
        <v>344.63</v>
      </c>
      <c r="G1186" s="5">
        <v>299.68</v>
      </c>
      <c r="H1186" s="5">
        <v>53.94</v>
      </c>
      <c r="I1186" s="1" t="s">
        <v>5406</v>
      </c>
      <c r="J1186" s="5">
        <v>0</v>
      </c>
      <c r="K1186" s="5">
        <v>0</v>
      </c>
      <c r="L1186" s="1" t="s">
        <v>5349</v>
      </c>
      <c r="M1186" s="5">
        <v>299.68</v>
      </c>
      <c r="N1186" s="5">
        <v>44.95</v>
      </c>
      <c r="O1186" s="1" t="s">
        <v>3642</v>
      </c>
      <c r="P1186" s="5">
        <v>299.68</v>
      </c>
      <c r="Q1186" s="5">
        <v>4.9400000000000004</v>
      </c>
      <c r="R1186" s="1" t="s">
        <v>5351</v>
      </c>
      <c r="S1186" s="5">
        <v>299.68</v>
      </c>
      <c r="T1186" s="5">
        <v>22.78</v>
      </c>
      <c r="U1186" s="1" t="s">
        <v>5351</v>
      </c>
      <c r="V1186" s="1" t="s">
        <v>5351</v>
      </c>
      <c r="W1186" s="1" t="s">
        <v>5580</v>
      </c>
      <c r="X1186" s="1" t="s">
        <v>5408</v>
      </c>
      <c r="Y1186" s="1" t="s">
        <v>5593</v>
      </c>
      <c r="Z1186" s="1" t="s">
        <v>5594</v>
      </c>
      <c r="AB1186" s="8" t="str">
        <f t="shared" si="224"/>
        <v>000156307</v>
      </c>
      <c r="AC1186" t="str">
        <f t="shared" si="225"/>
        <v>10/06/2015</v>
      </c>
      <c r="AD1186" t="str">
        <f t="shared" si="226"/>
        <v>59578948000171</v>
      </c>
      <c r="AE1186" s="9">
        <f t="shared" si="227"/>
        <v>344.63</v>
      </c>
      <c r="AF1186">
        <f t="shared" si="228"/>
        <v>0</v>
      </c>
      <c r="AH1186">
        <v>1900</v>
      </c>
      <c r="AI1186" s="10" t="s">
        <v>6204</v>
      </c>
      <c r="AJ1186">
        <v>3473</v>
      </c>
      <c r="AK1186" t="s">
        <v>5503</v>
      </c>
      <c r="AL1186">
        <v>1</v>
      </c>
      <c r="AM1186">
        <v>6</v>
      </c>
      <c r="AN1186" s="11" t="e">
        <f>VLOOKUP(TRIM(AK1186),[1]Sheet1!$V:$W,2,FALSE)</f>
        <v>#N/A</v>
      </c>
      <c r="AO1186" s="11">
        <f t="shared" si="229"/>
        <v>0</v>
      </c>
      <c r="AP1186" s="10">
        <f t="shared" si="230"/>
        <v>0</v>
      </c>
      <c r="AQ1186" s="10"/>
      <c r="AR1186" s="11" t="b">
        <f t="shared" si="231"/>
        <v>0</v>
      </c>
      <c r="AT1186" s="1" t="s">
        <v>3293</v>
      </c>
      <c r="AU1186" s="3">
        <v>42172</v>
      </c>
      <c r="AV1186" s="1" t="s">
        <v>4107</v>
      </c>
      <c r="AW1186" t="str">
        <f t="shared" si="232"/>
        <v>84683374000300</v>
      </c>
      <c r="AX1186" s="12">
        <f t="shared" si="233"/>
        <v>772.72</v>
      </c>
      <c r="AY1186" s="12">
        <f t="shared" si="234"/>
        <v>0</v>
      </c>
      <c r="BA1186" t="str">
        <f t="shared" si="235"/>
        <v>17/06/2015;84683374000300;772,72;0,00</v>
      </c>
    </row>
    <row r="1187" spans="1:53" x14ac:dyDescent="0.2">
      <c r="A1187" s="1" t="s">
        <v>5346</v>
      </c>
      <c r="B1187" s="1" t="s">
        <v>2401</v>
      </c>
      <c r="C1187" s="3">
        <v>42165</v>
      </c>
      <c r="D1187" s="1" t="s">
        <v>3657</v>
      </c>
      <c r="E1187" s="1" t="s">
        <v>5347</v>
      </c>
      <c r="F1187" s="5">
        <v>302.77999999999997</v>
      </c>
      <c r="G1187" s="5">
        <v>263.29000000000002</v>
      </c>
      <c r="H1187" s="5">
        <v>47.39</v>
      </c>
      <c r="I1187" s="1" t="s">
        <v>5406</v>
      </c>
      <c r="J1187" s="5">
        <v>0</v>
      </c>
      <c r="K1187" s="5">
        <v>0</v>
      </c>
      <c r="L1187" s="1" t="s">
        <v>5349</v>
      </c>
      <c r="M1187" s="5">
        <v>263.29000000000002</v>
      </c>
      <c r="N1187" s="5">
        <v>39.49</v>
      </c>
      <c r="O1187" s="1" t="s">
        <v>3642</v>
      </c>
      <c r="P1187" s="5">
        <v>263.29000000000002</v>
      </c>
      <c r="Q1187" s="5">
        <v>4.34</v>
      </c>
      <c r="R1187" s="1" t="s">
        <v>5351</v>
      </c>
      <c r="S1187" s="5">
        <v>263.29000000000002</v>
      </c>
      <c r="T1187" s="5">
        <v>20.010000000000002</v>
      </c>
      <c r="U1187" s="1" t="s">
        <v>5351</v>
      </c>
      <c r="V1187" s="1" t="s">
        <v>5351</v>
      </c>
      <c r="W1187" s="1" t="s">
        <v>5580</v>
      </c>
      <c r="X1187" s="1" t="s">
        <v>5408</v>
      </c>
      <c r="Y1187" s="1" t="s">
        <v>5597</v>
      </c>
      <c r="Z1187" s="1" t="s">
        <v>5598</v>
      </c>
      <c r="AB1187" s="8" t="str">
        <f t="shared" si="224"/>
        <v>000156307</v>
      </c>
      <c r="AC1187" t="str">
        <f t="shared" si="225"/>
        <v>10/06/2015</v>
      </c>
      <c r="AD1187" t="str">
        <f t="shared" si="226"/>
        <v>59578948000171</v>
      </c>
      <c r="AE1187" s="9">
        <f t="shared" si="227"/>
        <v>302.77999999999997</v>
      </c>
      <c r="AF1187">
        <f t="shared" si="228"/>
        <v>0</v>
      </c>
      <c r="AH1187">
        <v>1900</v>
      </c>
      <c r="AI1187" s="10" t="s">
        <v>6204</v>
      </c>
      <c r="AJ1187">
        <v>3473</v>
      </c>
      <c r="AK1187" t="s">
        <v>5501</v>
      </c>
      <c r="AL1187">
        <v>1</v>
      </c>
      <c r="AM1187">
        <v>5</v>
      </c>
      <c r="AN1187" s="11" t="e">
        <f>VLOOKUP(TRIM(AK1187),[1]Sheet1!$V:$W,2,FALSE)</f>
        <v>#N/A</v>
      </c>
      <c r="AO1187" s="11">
        <f t="shared" si="229"/>
        <v>0</v>
      </c>
      <c r="AP1187" s="10">
        <f t="shared" si="230"/>
        <v>0</v>
      </c>
      <c r="AQ1187" s="10"/>
      <c r="AR1187" s="11" t="b">
        <f t="shared" si="231"/>
        <v>0</v>
      </c>
      <c r="AT1187" s="1" t="s">
        <v>3294</v>
      </c>
      <c r="AU1187" s="3">
        <v>42172</v>
      </c>
      <c r="AV1187" s="1" t="s">
        <v>3150</v>
      </c>
      <c r="AW1187" t="str">
        <f t="shared" si="232"/>
        <v>11482199000158</v>
      </c>
      <c r="AX1187" s="12">
        <f t="shared" si="233"/>
        <v>205.53</v>
      </c>
      <c r="AY1187" s="12">
        <f t="shared" si="234"/>
        <v>0</v>
      </c>
      <c r="BA1187" t="str">
        <f t="shared" si="235"/>
        <v>17/06/2015;11482199000158;205,53;0,00</v>
      </c>
    </row>
    <row r="1188" spans="1:53" x14ac:dyDescent="0.2">
      <c r="A1188" s="1" t="s">
        <v>5346</v>
      </c>
      <c r="B1188" s="1" t="s">
        <v>2401</v>
      </c>
      <c r="C1188" s="3">
        <v>42165</v>
      </c>
      <c r="D1188" s="1" t="s">
        <v>3657</v>
      </c>
      <c r="E1188" s="1" t="s">
        <v>5347</v>
      </c>
      <c r="F1188" s="5">
        <v>420.8</v>
      </c>
      <c r="G1188" s="5">
        <v>365.91</v>
      </c>
      <c r="H1188" s="5">
        <v>65.86</v>
      </c>
      <c r="I1188" s="1" t="s">
        <v>5406</v>
      </c>
      <c r="J1188" s="5">
        <v>0</v>
      </c>
      <c r="K1188" s="5">
        <v>0</v>
      </c>
      <c r="L1188" s="1" t="s">
        <v>5349</v>
      </c>
      <c r="M1188" s="5">
        <v>365.91</v>
      </c>
      <c r="N1188" s="5">
        <v>54.89</v>
      </c>
      <c r="O1188" s="1" t="s">
        <v>3642</v>
      </c>
      <c r="P1188" s="5">
        <v>365.91</v>
      </c>
      <c r="Q1188" s="5">
        <v>6.04</v>
      </c>
      <c r="R1188" s="1" t="s">
        <v>5351</v>
      </c>
      <c r="S1188" s="5">
        <v>365.91</v>
      </c>
      <c r="T1188" s="5">
        <v>27.81</v>
      </c>
      <c r="U1188" s="1" t="s">
        <v>5351</v>
      </c>
      <c r="V1188" s="1" t="s">
        <v>5351</v>
      </c>
      <c r="W1188" s="1" t="s">
        <v>5580</v>
      </c>
      <c r="X1188" s="1" t="s">
        <v>5530</v>
      </c>
      <c r="Y1188" s="1" t="s">
        <v>5595</v>
      </c>
      <c r="Z1188" s="1" t="s">
        <v>5596</v>
      </c>
      <c r="AB1188" s="8" t="str">
        <f t="shared" si="224"/>
        <v>000156307</v>
      </c>
      <c r="AC1188" t="str">
        <f t="shared" si="225"/>
        <v>10/06/2015</v>
      </c>
      <c r="AD1188" t="str">
        <f t="shared" si="226"/>
        <v>59578948000171</v>
      </c>
      <c r="AE1188" s="9">
        <f t="shared" si="227"/>
        <v>420.8</v>
      </c>
      <c r="AF1188">
        <f t="shared" si="228"/>
        <v>0</v>
      </c>
      <c r="AH1188">
        <v>1900</v>
      </c>
      <c r="AI1188" s="10" t="s">
        <v>6204</v>
      </c>
      <c r="AJ1188">
        <v>3473</v>
      </c>
      <c r="AK1188" t="s">
        <v>5499</v>
      </c>
      <c r="AL1188">
        <v>1</v>
      </c>
      <c r="AM1188">
        <v>7</v>
      </c>
      <c r="AN1188" s="11" t="e">
        <f>VLOOKUP(TRIM(AK1188),[1]Sheet1!$V:$W,2,FALSE)</f>
        <v>#N/A</v>
      </c>
      <c r="AO1188" s="11">
        <f t="shared" si="229"/>
        <v>0</v>
      </c>
      <c r="AP1188" s="10">
        <f t="shared" si="230"/>
        <v>0</v>
      </c>
      <c r="AQ1188" s="10"/>
      <c r="AR1188" s="11" t="b">
        <f t="shared" si="231"/>
        <v>0</v>
      </c>
      <c r="AT1188" s="1" t="s">
        <v>3295</v>
      </c>
      <c r="AU1188" s="3">
        <v>42172</v>
      </c>
      <c r="AV1188" s="1" t="s">
        <v>4794</v>
      </c>
      <c r="AW1188" t="str">
        <f t="shared" si="232"/>
        <v>46044053001187</v>
      </c>
      <c r="AX1188" s="12">
        <f t="shared" si="233"/>
        <v>506.63</v>
      </c>
      <c r="AY1188" s="12">
        <f t="shared" si="234"/>
        <v>0</v>
      </c>
      <c r="BA1188" t="str">
        <f t="shared" si="235"/>
        <v>17/06/2015;46044053001187;506,63;0,00</v>
      </c>
    </row>
    <row r="1189" spans="1:53" x14ac:dyDescent="0.2">
      <c r="A1189" s="1" t="s">
        <v>5346</v>
      </c>
      <c r="B1189" s="1" t="s">
        <v>2401</v>
      </c>
      <c r="C1189" s="3">
        <v>42165</v>
      </c>
      <c r="D1189" s="1" t="s">
        <v>3657</v>
      </c>
      <c r="E1189" s="1" t="s">
        <v>5347</v>
      </c>
      <c r="F1189" s="5">
        <v>2394.94</v>
      </c>
      <c r="G1189" s="5">
        <v>2082.56</v>
      </c>
      <c r="H1189" s="5">
        <v>374.86</v>
      </c>
      <c r="I1189" s="1" t="s">
        <v>5406</v>
      </c>
      <c r="J1189" s="5">
        <v>0</v>
      </c>
      <c r="K1189" s="5">
        <v>0</v>
      </c>
      <c r="L1189" s="1" t="s">
        <v>5349</v>
      </c>
      <c r="M1189" s="5">
        <v>2082.56</v>
      </c>
      <c r="N1189" s="5">
        <v>312.38</v>
      </c>
      <c r="O1189" s="1" t="s">
        <v>3642</v>
      </c>
      <c r="P1189" s="5">
        <v>2082.56</v>
      </c>
      <c r="Q1189" s="5">
        <v>34.36</v>
      </c>
      <c r="R1189" s="1" t="s">
        <v>5351</v>
      </c>
      <c r="S1189" s="5">
        <v>2082.56</v>
      </c>
      <c r="T1189" s="5">
        <v>158.27000000000001</v>
      </c>
      <c r="U1189" s="1" t="s">
        <v>5351</v>
      </c>
      <c r="V1189" s="1" t="s">
        <v>5351</v>
      </c>
      <c r="W1189" s="1" t="s">
        <v>5580</v>
      </c>
      <c r="X1189" s="1" t="s">
        <v>2402</v>
      </c>
      <c r="Y1189" s="1" t="s">
        <v>2403</v>
      </c>
      <c r="Z1189" s="1" t="s">
        <v>2404</v>
      </c>
      <c r="AB1189" s="8" t="str">
        <f t="shared" si="224"/>
        <v>000156307</v>
      </c>
      <c r="AC1189" t="str">
        <f t="shared" si="225"/>
        <v>10/06/2015</v>
      </c>
      <c r="AD1189" t="str">
        <f t="shared" si="226"/>
        <v>59578948000171</v>
      </c>
      <c r="AE1189" s="9">
        <f t="shared" si="227"/>
        <v>2394.94</v>
      </c>
      <c r="AF1189">
        <f t="shared" si="228"/>
        <v>0</v>
      </c>
      <c r="AH1189">
        <v>1900</v>
      </c>
      <c r="AI1189" s="10" t="s">
        <v>6204</v>
      </c>
      <c r="AJ1189">
        <v>3473</v>
      </c>
      <c r="AK1189" t="s">
        <v>5496</v>
      </c>
      <c r="AL1189">
        <v>1</v>
      </c>
      <c r="AM1189">
        <v>4</v>
      </c>
      <c r="AN1189" s="11" t="e">
        <f>VLOOKUP(TRIM(AK1189),[1]Sheet1!$V:$W,2,FALSE)</f>
        <v>#N/A</v>
      </c>
      <c r="AO1189" s="11">
        <f t="shared" si="229"/>
        <v>0</v>
      </c>
      <c r="AP1189" s="10">
        <f t="shared" si="230"/>
        <v>0</v>
      </c>
      <c r="AQ1189" s="10"/>
      <c r="AR1189" s="11" t="b">
        <f t="shared" si="231"/>
        <v>0</v>
      </c>
      <c r="AT1189" s="1" t="s">
        <v>3296</v>
      </c>
      <c r="AU1189" s="3">
        <v>42172</v>
      </c>
      <c r="AV1189" s="1" t="s">
        <v>5580</v>
      </c>
      <c r="AW1189" t="str">
        <f t="shared" si="232"/>
        <v>59578948000171</v>
      </c>
      <c r="AX1189" s="12">
        <f t="shared" si="233"/>
        <v>573.15</v>
      </c>
      <c r="AY1189" s="12">
        <f t="shared" si="234"/>
        <v>0</v>
      </c>
      <c r="BA1189" t="str">
        <f t="shared" si="235"/>
        <v>17/06/2015;59578948000171;573,15;0,00</v>
      </c>
    </row>
    <row r="1190" spans="1:53" x14ac:dyDescent="0.2">
      <c r="A1190" s="1" t="s">
        <v>5346</v>
      </c>
      <c r="B1190" s="1" t="s">
        <v>2401</v>
      </c>
      <c r="C1190" s="3">
        <v>42165</v>
      </c>
      <c r="D1190" s="1" t="s">
        <v>3657</v>
      </c>
      <c r="E1190" s="1" t="s">
        <v>5347</v>
      </c>
      <c r="F1190" s="5">
        <v>314.61</v>
      </c>
      <c r="G1190" s="5">
        <v>273.57</v>
      </c>
      <c r="H1190" s="5">
        <v>49.24</v>
      </c>
      <c r="I1190" s="1" t="s">
        <v>5406</v>
      </c>
      <c r="J1190" s="5">
        <v>0</v>
      </c>
      <c r="K1190" s="5">
        <v>0</v>
      </c>
      <c r="L1190" s="1" t="s">
        <v>5349</v>
      </c>
      <c r="M1190" s="5">
        <v>273.57</v>
      </c>
      <c r="N1190" s="5">
        <v>41.04</v>
      </c>
      <c r="O1190" s="1" t="s">
        <v>3642</v>
      </c>
      <c r="P1190" s="5">
        <v>273.57</v>
      </c>
      <c r="Q1190" s="5">
        <v>4.51</v>
      </c>
      <c r="R1190" s="1" t="s">
        <v>5351</v>
      </c>
      <c r="S1190" s="5">
        <v>273.57</v>
      </c>
      <c r="T1190" s="5">
        <v>20.79</v>
      </c>
      <c r="U1190" s="1" t="s">
        <v>5351</v>
      </c>
      <c r="V1190" s="1" t="s">
        <v>5351</v>
      </c>
      <c r="W1190" s="1" t="s">
        <v>5580</v>
      </c>
      <c r="X1190" s="1" t="s">
        <v>5530</v>
      </c>
      <c r="Y1190" s="1" t="s">
        <v>5591</v>
      </c>
      <c r="Z1190" s="1" t="s">
        <v>5592</v>
      </c>
      <c r="AB1190" s="8" t="str">
        <f t="shared" si="224"/>
        <v>000156307</v>
      </c>
      <c r="AC1190" t="str">
        <f t="shared" si="225"/>
        <v>10/06/2015</v>
      </c>
      <c r="AD1190" t="str">
        <f t="shared" si="226"/>
        <v>59578948000171</v>
      </c>
      <c r="AE1190" s="9">
        <f t="shared" si="227"/>
        <v>314.61</v>
      </c>
      <c r="AF1190">
        <f t="shared" si="228"/>
        <v>0</v>
      </c>
      <c r="AH1190">
        <v>6782597</v>
      </c>
      <c r="AI1190" s="10" t="s">
        <v>6350</v>
      </c>
      <c r="AJ1190">
        <v>155645</v>
      </c>
      <c r="AK1190" t="s">
        <v>3651</v>
      </c>
      <c r="AL1190">
        <v>0</v>
      </c>
      <c r="AM1190">
        <v>1</v>
      </c>
      <c r="AN1190" s="11" t="e">
        <f>VLOOKUP(TRIM(AK1190),[1]Sheet1!$V:$W,2,FALSE)</f>
        <v>#N/A</v>
      </c>
      <c r="AO1190" s="11">
        <f t="shared" si="229"/>
        <v>0</v>
      </c>
      <c r="AP1190" s="10">
        <f t="shared" si="230"/>
        <v>0</v>
      </c>
      <c r="AQ1190" s="10"/>
      <c r="AR1190" s="11" t="b">
        <f t="shared" si="231"/>
        <v>0</v>
      </c>
      <c r="AT1190" s="1" t="s">
        <v>3297</v>
      </c>
      <c r="AU1190" s="3">
        <v>42172</v>
      </c>
      <c r="AV1190" s="1" t="s">
        <v>3298</v>
      </c>
      <c r="AW1190" t="str">
        <f t="shared" si="232"/>
        <v>00413540000105</v>
      </c>
      <c r="AX1190" s="12">
        <f t="shared" si="233"/>
        <v>142.13</v>
      </c>
      <c r="AY1190" s="12">
        <f t="shared" si="234"/>
        <v>0</v>
      </c>
      <c r="BA1190" t="str">
        <f t="shared" si="235"/>
        <v>17/06/2015;00413540000105;142,13;0,00</v>
      </c>
    </row>
    <row r="1191" spans="1:53" x14ac:dyDescent="0.2">
      <c r="A1191" s="1" t="s">
        <v>5346</v>
      </c>
      <c r="B1191" s="1" t="s">
        <v>2405</v>
      </c>
      <c r="C1191" s="3">
        <v>42165</v>
      </c>
      <c r="D1191" s="1" t="s">
        <v>3662</v>
      </c>
      <c r="E1191" s="1" t="s">
        <v>5347</v>
      </c>
      <c r="F1191" s="5">
        <v>3061.6</v>
      </c>
      <c r="G1191" s="5">
        <v>0</v>
      </c>
      <c r="H1191" s="5">
        <v>0</v>
      </c>
      <c r="I1191" s="1" t="s">
        <v>5349</v>
      </c>
      <c r="J1191" s="5">
        <v>0</v>
      </c>
      <c r="K1191" s="5">
        <v>0</v>
      </c>
      <c r="L1191" s="1" t="s">
        <v>5349</v>
      </c>
      <c r="M1191" s="5">
        <v>0</v>
      </c>
      <c r="N1191" s="5">
        <v>0</v>
      </c>
      <c r="O1191" s="1" t="s">
        <v>5349</v>
      </c>
      <c r="P1191" s="5">
        <v>3061.6</v>
      </c>
      <c r="Q1191" s="5">
        <v>50.52</v>
      </c>
      <c r="R1191" s="1" t="s">
        <v>5351</v>
      </c>
      <c r="S1191" s="5">
        <v>3061.6</v>
      </c>
      <c r="T1191" s="5">
        <v>232.68</v>
      </c>
      <c r="U1191" s="1" t="s">
        <v>5351</v>
      </c>
      <c r="V1191" s="1" t="s">
        <v>5351</v>
      </c>
      <c r="W1191" s="1" t="s">
        <v>3882</v>
      </c>
      <c r="X1191" s="1" t="s">
        <v>5530</v>
      </c>
      <c r="Y1191" s="1" t="s">
        <v>2406</v>
      </c>
      <c r="Z1191" s="1" t="s">
        <v>2407</v>
      </c>
      <c r="AB1191" s="8" t="str">
        <f t="shared" si="224"/>
        <v>000156308</v>
      </c>
      <c r="AC1191" t="str">
        <f t="shared" si="225"/>
        <v>10/06/2015</v>
      </c>
      <c r="AD1191" t="str">
        <f t="shared" si="226"/>
        <v>74404229000551</v>
      </c>
      <c r="AE1191" s="9">
        <f t="shared" si="227"/>
        <v>3061.6</v>
      </c>
      <c r="AF1191">
        <f t="shared" si="228"/>
        <v>0</v>
      </c>
      <c r="AH1191">
        <v>6782872</v>
      </c>
      <c r="AI1191" s="10" t="s">
        <v>6260</v>
      </c>
      <c r="AJ1191">
        <v>155646</v>
      </c>
      <c r="AK1191" t="s">
        <v>4906</v>
      </c>
      <c r="AL1191">
        <v>1</v>
      </c>
      <c r="AM1191">
        <v>2</v>
      </c>
      <c r="AN1191" s="11" t="e">
        <f>VLOOKUP(TRIM(AK1191),[1]Sheet1!$V:$W,2,FALSE)</f>
        <v>#N/A</v>
      </c>
      <c r="AO1191" s="11">
        <f t="shared" si="229"/>
        <v>0</v>
      </c>
      <c r="AP1191" s="10">
        <f t="shared" si="230"/>
        <v>0</v>
      </c>
      <c r="AQ1191" s="10"/>
      <c r="AR1191" s="11" t="b">
        <f t="shared" si="231"/>
        <v>0</v>
      </c>
      <c r="AT1191" s="1" t="s">
        <v>3299</v>
      </c>
      <c r="AU1191" s="3">
        <v>42172</v>
      </c>
      <c r="AV1191" s="1" t="s">
        <v>5433</v>
      </c>
      <c r="AW1191" t="str">
        <f t="shared" si="232"/>
        <v>46044053002906</v>
      </c>
      <c r="AX1191" s="12">
        <f t="shared" si="233"/>
        <v>2114.4699999999998</v>
      </c>
      <c r="AY1191" s="12">
        <f t="shared" si="234"/>
        <v>0</v>
      </c>
      <c r="BA1191" t="str">
        <f t="shared" si="235"/>
        <v>17/06/2015;46044053002906;2114,47;0,00</v>
      </c>
    </row>
    <row r="1192" spans="1:53" x14ac:dyDescent="0.2">
      <c r="A1192" s="1" t="s">
        <v>5346</v>
      </c>
      <c r="B1192" s="1" t="s">
        <v>2409</v>
      </c>
      <c r="C1192" s="3">
        <v>42165</v>
      </c>
      <c r="D1192" s="1" t="s">
        <v>3662</v>
      </c>
      <c r="E1192" s="1" t="s">
        <v>5347</v>
      </c>
      <c r="F1192" s="5">
        <v>85</v>
      </c>
      <c r="G1192" s="5">
        <v>85</v>
      </c>
      <c r="H1192" s="5">
        <v>15.3</v>
      </c>
      <c r="I1192" s="1" t="s">
        <v>5348</v>
      </c>
      <c r="J1192" s="5">
        <v>0</v>
      </c>
      <c r="K1192" s="5">
        <v>0</v>
      </c>
      <c r="L1192" s="1" t="s">
        <v>5349</v>
      </c>
      <c r="M1192" s="5">
        <v>0</v>
      </c>
      <c r="N1192" s="5">
        <v>0</v>
      </c>
      <c r="O1192" s="1" t="s">
        <v>5349</v>
      </c>
      <c r="P1192" s="5">
        <v>85</v>
      </c>
      <c r="Q1192" s="5">
        <v>1.4</v>
      </c>
      <c r="R1192" s="1" t="s">
        <v>5351</v>
      </c>
      <c r="S1192" s="5">
        <v>85</v>
      </c>
      <c r="T1192" s="5">
        <v>6.46</v>
      </c>
      <c r="U1192" s="1" t="s">
        <v>5351</v>
      </c>
      <c r="V1192" s="1" t="s">
        <v>5351</v>
      </c>
      <c r="W1192" s="1" t="s">
        <v>2410</v>
      </c>
      <c r="X1192" s="1" t="s">
        <v>5542</v>
      </c>
      <c r="Y1192" s="1" t="s">
        <v>2411</v>
      </c>
      <c r="Z1192" s="1" t="s">
        <v>1842</v>
      </c>
      <c r="AB1192" s="8" t="str">
        <f t="shared" si="224"/>
        <v>000156310</v>
      </c>
      <c r="AC1192" t="str">
        <f t="shared" si="225"/>
        <v>10/06/2015</v>
      </c>
      <c r="AD1192" t="str">
        <f t="shared" si="226"/>
        <v>43375930000566</v>
      </c>
      <c r="AE1192" s="9">
        <f t="shared" si="227"/>
        <v>85</v>
      </c>
      <c r="AF1192">
        <f t="shared" si="228"/>
        <v>0</v>
      </c>
      <c r="AH1192">
        <v>6782872</v>
      </c>
      <c r="AI1192" s="10" t="s">
        <v>6260</v>
      </c>
      <c r="AJ1192">
        <v>155646</v>
      </c>
      <c r="AK1192" t="s">
        <v>3654</v>
      </c>
      <c r="AL1192">
        <v>1</v>
      </c>
      <c r="AM1192">
        <v>1</v>
      </c>
      <c r="AN1192" s="11" t="e">
        <f>VLOOKUP(TRIM(AK1192),[1]Sheet1!$V:$W,2,FALSE)</f>
        <v>#N/A</v>
      </c>
      <c r="AO1192" s="11">
        <f t="shared" si="229"/>
        <v>0</v>
      </c>
      <c r="AP1192" s="10">
        <f t="shared" si="230"/>
        <v>0</v>
      </c>
      <c r="AQ1192" s="10"/>
      <c r="AR1192" s="11" t="b">
        <f t="shared" si="231"/>
        <v>0</v>
      </c>
      <c r="AT1192" s="1" t="s">
        <v>3300</v>
      </c>
      <c r="AU1192" s="3">
        <v>42172</v>
      </c>
      <c r="AV1192" s="1" t="s">
        <v>3530</v>
      </c>
      <c r="AW1192" t="str">
        <f t="shared" si="232"/>
        <v>04501416000144</v>
      </c>
      <c r="AX1192" s="12">
        <f t="shared" si="233"/>
        <v>1574.03</v>
      </c>
      <c r="AY1192" s="12">
        <f t="shared" si="234"/>
        <v>0</v>
      </c>
      <c r="BA1192" t="str">
        <f t="shared" si="235"/>
        <v>17/06/2015;04501416000144;1574,03;0,00</v>
      </c>
    </row>
    <row r="1193" spans="1:53" x14ac:dyDescent="0.2">
      <c r="A1193" s="1" t="s">
        <v>5346</v>
      </c>
      <c r="B1193" s="1" t="s">
        <v>2412</v>
      </c>
      <c r="C1193" s="3">
        <v>42166</v>
      </c>
      <c r="D1193" s="1" t="s">
        <v>3657</v>
      </c>
      <c r="E1193" s="1" t="s">
        <v>5347</v>
      </c>
      <c r="F1193" s="5">
        <v>443.44</v>
      </c>
      <c r="G1193" s="5">
        <v>443.44</v>
      </c>
      <c r="H1193" s="5">
        <v>79.819999999999993</v>
      </c>
      <c r="I1193" s="1" t="s">
        <v>5348</v>
      </c>
      <c r="J1193" s="5">
        <v>0</v>
      </c>
      <c r="K1193" s="5">
        <v>0</v>
      </c>
      <c r="L1193" s="1" t="s">
        <v>5349</v>
      </c>
      <c r="M1193" s="5">
        <v>0</v>
      </c>
      <c r="N1193" s="5">
        <v>0</v>
      </c>
      <c r="O1193" s="1" t="s">
        <v>5349</v>
      </c>
      <c r="P1193" s="5">
        <v>443.44</v>
      </c>
      <c r="Q1193" s="5">
        <v>7.32</v>
      </c>
      <c r="R1193" s="1" t="s">
        <v>5351</v>
      </c>
      <c r="S1193" s="5">
        <v>443.44</v>
      </c>
      <c r="T1193" s="5">
        <v>33.700000000000003</v>
      </c>
      <c r="U1193" s="1" t="s">
        <v>5351</v>
      </c>
      <c r="V1193" s="1" t="s">
        <v>5351</v>
      </c>
      <c r="W1193" s="1" t="s">
        <v>2413</v>
      </c>
      <c r="X1193" s="1" t="s">
        <v>5359</v>
      </c>
      <c r="Y1193" s="1" t="s">
        <v>5268</v>
      </c>
      <c r="Z1193" s="1" t="s">
        <v>5269</v>
      </c>
      <c r="AB1193" s="8" t="str">
        <f t="shared" si="224"/>
        <v>000156311</v>
      </c>
      <c r="AC1193" t="str">
        <f t="shared" si="225"/>
        <v>11/06/2015</v>
      </c>
      <c r="AD1193" t="str">
        <f t="shared" si="226"/>
        <v>31452113001395</v>
      </c>
      <c r="AE1193" s="9">
        <f t="shared" si="227"/>
        <v>443.44</v>
      </c>
      <c r="AF1193">
        <f t="shared" si="228"/>
        <v>0</v>
      </c>
      <c r="AH1193">
        <v>6783934</v>
      </c>
      <c r="AI1193" s="10" t="s">
        <v>6252</v>
      </c>
      <c r="AJ1193">
        <v>155647</v>
      </c>
      <c r="AK1193" t="s">
        <v>4953</v>
      </c>
      <c r="AL1193">
        <v>1</v>
      </c>
      <c r="AM1193">
        <v>10</v>
      </c>
      <c r="AN1193" s="11" t="e">
        <f>VLOOKUP(TRIM(AK1193),[1]Sheet1!$V:$W,2,FALSE)</f>
        <v>#N/A</v>
      </c>
      <c r="AO1193" s="11">
        <f t="shared" si="229"/>
        <v>0</v>
      </c>
      <c r="AP1193" s="10">
        <f t="shared" si="230"/>
        <v>0</v>
      </c>
      <c r="AQ1193" s="10"/>
      <c r="AR1193" s="11" t="b">
        <f t="shared" si="231"/>
        <v>0</v>
      </c>
      <c r="AT1193" s="1" t="s">
        <v>3303</v>
      </c>
      <c r="AU1193" s="3">
        <v>42172</v>
      </c>
      <c r="AV1193" s="1" t="s">
        <v>3950</v>
      </c>
      <c r="AW1193" t="str">
        <f t="shared" si="232"/>
        <v>46044053005417</v>
      </c>
      <c r="AX1193" s="12">
        <f t="shared" si="233"/>
        <v>613.91000000000008</v>
      </c>
      <c r="AY1193" s="12">
        <f t="shared" si="234"/>
        <v>0</v>
      </c>
      <c r="BA1193" t="str">
        <f t="shared" si="235"/>
        <v>17/06/2015;46044053005417;613,91;0,00</v>
      </c>
    </row>
    <row r="1194" spans="1:53" x14ac:dyDescent="0.2">
      <c r="A1194" s="1" t="s">
        <v>5346</v>
      </c>
      <c r="B1194" s="1" t="s">
        <v>2414</v>
      </c>
      <c r="C1194" s="3">
        <v>42166</v>
      </c>
      <c r="D1194" s="1" t="s">
        <v>3657</v>
      </c>
      <c r="E1194" s="1" t="s">
        <v>5347</v>
      </c>
      <c r="F1194" s="5">
        <v>3463.89</v>
      </c>
      <c r="G1194" s="5">
        <v>3463.89</v>
      </c>
      <c r="H1194" s="5">
        <v>623.5</v>
      </c>
      <c r="I1194" s="1" t="s">
        <v>5406</v>
      </c>
      <c r="J1194" s="5">
        <v>0</v>
      </c>
      <c r="K1194" s="5">
        <v>0</v>
      </c>
      <c r="L1194" s="1" t="s">
        <v>5349</v>
      </c>
      <c r="M1194" s="5">
        <v>0</v>
      </c>
      <c r="N1194" s="5">
        <v>0</v>
      </c>
      <c r="O1194" s="1" t="s">
        <v>5349</v>
      </c>
      <c r="P1194" s="5">
        <v>3463.89</v>
      </c>
      <c r="Q1194" s="5">
        <v>57.15</v>
      </c>
      <c r="R1194" s="1" t="s">
        <v>5351</v>
      </c>
      <c r="S1194" s="5">
        <v>3463.89</v>
      </c>
      <c r="T1194" s="5">
        <v>263.26</v>
      </c>
      <c r="U1194" s="1" t="s">
        <v>5351</v>
      </c>
      <c r="V1194" s="1" t="s">
        <v>5351</v>
      </c>
      <c r="W1194" s="1" t="s">
        <v>3658</v>
      </c>
      <c r="X1194" s="1" t="s">
        <v>5612</v>
      </c>
      <c r="Y1194" s="1" t="s">
        <v>5732</v>
      </c>
      <c r="Z1194" s="1" t="s">
        <v>5733</v>
      </c>
      <c r="AB1194" s="8" t="str">
        <f t="shared" si="224"/>
        <v>000156312</v>
      </c>
      <c r="AC1194" t="str">
        <f t="shared" si="225"/>
        <v>11/06/2015</v>
      </c>
      <c r="AD1194" t="str">
        <f t="shared" si="226"/>
        <v>43854777000126</v>
      </c>
      <c r="AE1194" s="9">
        <f t="shared" si="227"/>
        <v>3463.89</v>
      </c>
      <c r="AF1194">
        <f t="shared" si="228"/>
        <v>0</v>
      </c>
      <c r="AH1194">
        <v>6783934</v>
      </c>
      <c r="AI1194" s="10" t="s">
        <v>6252</v>
      </c>
      <c r="AJ1194">
        <v>155647</v>
      </c>
      <c r="AK1194" t="s">
        <v>5961</v>
      </c>
      <c r="AL1194">
        <v>1</v>
      </c>
      <c r="AM1194">
        <v>2</v>
      </c>
      <c r="AN1194" s="11" t="e">
        <f>VLOOKUP(TRIM(AK1194),[1]Sheet1!$V:$W,2,FALSE)</f>
        <v>#N/A</v>
      </c>
      <c r="AO1194" s="11">
        <f t="shared" si="229"/>
        <v>0</v>
      </c>
      <c r="AP1194" s="10">
        <f t="shared" si="230"/>
        <v>0</v>
      </c>
      <c r="AQ1194" s="10"/>
      <c r="AR1194" s="11" t="b">
        <f t="shared" si="231"/>
        <v>0</v>
      </c>
      <c r="AT1194" s="1" t="s">
        <v>3304</v>
      </c>
      <c r="AU1194" s="3">
        <v>42172</v>
      </c>
      <c r="AV1194" s="1" t="s">
        <v>3530</v>
      </c>
      <c r="AW1194" t="str">
        <f t="shared" si="232"/>
        <v>04501416000144</v>
      </c>
      <c r="AX1194" s="12">
        <f t="shared" si="233"/>
        <v>1310.1400000000001</v>
      </c>
      <c r="AY1194" s="12">
        <f t="shared" si="234"/>
        <v>0</v>
      </c>
      <c r="BA1194" t="str">
        <f t="shared" si="235"/>
        <v>17/06/2015;04501416000144;1310,14;0,00</v>
      </c>
    </row>
    <row r="1195" spans="1:53" x14ac:dyDescent="0.2">
      <c r="A1195" s="1" t="s">
        <v>5346</v>
      </c>
      <c r="B1195" s="1" t="s">
        <v>2415</v>
      </c>
      <c r="C1195" s="3">
        <v>42166</v>
      </c>
      <c r="D1195" s="1" t="s">
        <v>3649</v>
      </c>
      <c r="E1195" s="1" t="s">
        <v>5528</v>
      </c>
      <c r="F1195" s="5">
        <v>689.17</v>
      </c>
      <c r="G1195" s="5">
        <v>689.17</v>
      </c>
      <c r="H1195" s="5">
        <v>82.7</v>
      </c>
      <c r="I1195" s="1" t="s">
        <v>5348</v>
      </c>
      <c r="J1195" s="5">
        <v>0</v>
      </c>
      <c r="K1195" s="5">
        <v>0</v>
      </c>
      <c r="L1195" s="1" t="s">
        <v>5349</v>
      </c>
      <c r="M1195" s="5">
        <v>0</v>
      </c>
      <c r="N1195" s="5">
        <v>0</v>
      </c>
      <c r="O1195" s="1" t="s">
        <v>5349</v>
      </c>
      <c r="P1195" s="5">
        <v>689.17</v>
      </c>
      <c r="Q1195" s="5">
        <v>11.37</v>
      </c>
      <c r="R1195" s="1" t="s">
        <v>5351</v>
      </c>
      <c r="S1195" s="5">
        <v>689.17</v>
      </c>
      <c r="T1195" s="5">
        <v>52.38</v>
      </c>
      <c r="U1195" s="1" t="s">
        <v>5351</v>
      </c>
      <c r="V1195" s="1" t="s">
        <v>5351</v>
      </c>
      <c r="W1195" s="1" t="s">
        <v>2416</v>
      </c>
      <c r="X1195" s="1" t="s">
        <v>5359</v>
      </c>
      <c r="Y1195" s="1" t="s">
        <v>2417</v>
      </c>
      <c r="Z1195" s="1" t="s">
        <v>2418</v>
      </c>
      <c r="AB1195" s="8" t="str">
        <f t="shared" si="224"/>
        <v>000156313</v>
      </c>
      <c r="AC1195" t="str">
        <f t="shared" si="225"/>
        <v>11/06/2015</v>
      </c>
      <c r="AD1195" t="str">
        <f t="shared" si="226"/>
        <v>18238980006595</v>
      </c>
      <c r="AE1195" s="9">
        <f t="shared" si="227"/>
        <v>689.17</v>
      </c>
      <c r="AF1195">
        <f t="shared" si="228"/>
        <v>0</v>
      </c>
      <c r="AH1195">
        <v>6783934</v>
      </c>
      <c r="AI1195" s="10" t="s">
        <v>6252</v>
      </c>
      <c r="AJ1195">
        <v>155647</v>
      </c>
      <c r="AK1195" t="s">
        <v>3659</v>
      </c>
      <c r="AL1195">
        <v>1</v>
      </c>
      <c r="AM1195">
        <v>10</v>
      </c>
      <c r="AN1195" s="11" t="e">
        <f>VLOOKUP(TRIM(AK1195),[1]Sheet1!$V:$W,2,FALSE)</f>
        <v>#N/A</v>
      </c>
      <c r="AO1195" s="11">
        <f t="shared" si="229"/>
        <v>0</v>
      </c>
      <c r="AP1195" s="10">
        <f t="shared" si="230"/>
        <v>0</v>
      </c>
      <c r="AQ1195" s="10"/>
      <c r="AR1195" s="11" t="b">
        <f t="shared" si="231"/>
        <v>0</v>
      </c>
      <c r="AT1195" s="1" t="s">
        <v>3305</v>
      </c>
      <c r="AU1195" s="3">
        <v>42172</v>
      </c>
      <c r="AV1195" s="1" t="s">
        <v>3306</v>
      </c>
      <c r="AW1195" t="str">
        <f t="shared" si="232"/>
        <v>08609014000119</v>
      </c>
      <c r="AX1195" s="12">
        <f t="shared" si="233"/>
        <v>60.64</v>
      </c>
      <c r="AY1195" s="12">
        <f t="shared" si="234"/>
        <v>0</v>
      </c>
      <c r="BA1195" t="str">
        <f t="shared" si="235"/>
        <v>17/06/2015;08609014000119;60,64;0,00</v>
      </c>
    </row>
    <row r="1196" spans="1:53" x14ac:dyDescent="0.2">
      <c r="A1196" s="1" t="s">
        <v>5346</v>
      </c>
      <c r="B1196" s="1" t="s">
        <v>2419</v>
      </c>
      <c r="C1196" s="3">
        <v>42166</v>
      </c>
      <c r="D1196" s="1" t="s">
        <v>3662</v>
      </c>
      <c r="E1196" s="1" t="s">
        <v>5347</v>
      </c>
      <c r="F1196" s="5">
        <v>1813.33</v>
      </c>
      <c r="G1196" s="5">
        <v>1576.81</v>
      </c>
      <c r="H1196" s="5">
        <v>283.83</v>
      </c>
      <c r="I1196" s="1" t="s">
        <v>5348</v>
      </c>
      <c r="J1196" s="5">
        <v>0</v>
      </c>
      <c r="K1196" s="5">
        <v>0</v>
      </c>
      <c r="L1196" s="1" t="s">
        <v>5349</v>
      </c>
      <c r="M1196" s="5">
        <v>1576.81</v>
      </c>
      <c r="N1196" s="5">
        <v>236.52</v>
      </c>
      <c r="O1196" s="1" t="s">
        <v>3642</v>
      </c>
      <c r="P1196" s="5">
        <v>1576.81</v>
      </c>
      <c r="Q1196" s="5">
        <v>26.02</v>
      </c>
      <c r="R1196" s="1" t="s">
        <v>5351</v>
      </c>
      <c r="S1196" s="5">
        <v>1576.81</v>
      </c>
      <c r="T1196" s="5">
        <v>119.84</v>
      </c>
      <c r="U1196" s="1" t="s">
        <v>5351</v>
      </c>
      <c r="V1196" s="1" t="s">
        <v>5351</v>
      </c>
      <c r="W1196" s="1" t="s">
        <v>5672</v>
      </c>
      <c r="X1196" s="1" t="s">
        <v>5408</v>
      </c>
      <c r="Y1196" s="1" t="s">
        <v>4782</v>
      </c>
      <c r="Z1196" s="1" t="s">
        <v>3742</v>
      </c>
      <c r="AB1196" s="8" t="str">
        <f t="shared" si="224"/>
        <v>000156314</v>
      </c>
      <c r="AC1196" t="str">
        <f t="shared" si="225"/>
        <v>11/06/2015</v>
      </c>
      <c r="AD1196" t="str">
        <f t="shared" si="226"/>
        <v>01192333001366</v>
      </c>
      <c r="AE1196" s="9">
        <f t="shared" si="227"/>
        <v>1813.33</v>
      </c>
      <c r="AF1196">
        <f t="shared" si="228"/>
        <v>0</v>
      </c>
      <c r="AH1196">
        <v>6782701</v>
      </c>
      <c r="AI1196" s="10" t="s">
        <v>6317</v>
      </c>
      <c r="AJ1196">
        <v>155648</v>
      </c>
      <c r="AK1196" t="s">
        <v>5440</v>
      </c>
      <c r="AL1196">
        <v>1</v>
      </c>
      <c r="AM1196">
        <v>5</v>
      </c>
      <c r="AN1196" s="11" t="e">
        <f>VLOOKUP(TRIM(AK1196),[1]Sheet1!$V:$W,2,FALSE)</f>
        <v>#N/A</v>
      </c>
      <c r="AO1196" s="11">
        <f t="shared" si="229"/>
        <v>0</v>
      </c>
      <c r="AP1196" s="10">
        <f t="shared" si="230"/>
        <v>0</v>
      </c>
      <c r="AQ1196" s="10"/>
      <c r="AR1196" s="11" t="b">
        <f t="shared" si="231"/>
        <v>0</v>
      </c>
      <c r="AT1196" s="1" t="s">
        <v>3307</v>
      </c>
      <c r="AU1196" s="3">
        <v>42172</v>
      </c>
      <c r="AV1196" s="1" t="s">
        <v>3306</v>
      </c>
      <c r="AW1196" t="str">
        <f t="shared" si="232"/>
        <v>08609014000119</v>
      </c>
      <c r="AX1196" s="12">
        <f t="shared" si="233"/>
        <v>47.4</v>
      </c>
      <c r="AY1196" s="12">
        <f t="shared" si="234"/>
        <v>3.2968000000000002</v>
      </c>
      <c r="BA1196" t="str">
        <f t="shared" si="235"/>
        <v>17/06/2015;08609014000119;47,40;3,30</v>
      </c>
    </row>
    <row r="1197" spans="1:53" x14ac:dyDescent="0.2">
      <c r="A1197" s="1" t="s">
        <v>5346</v>
      </c>
      <c r="B1197" s="1" t="s">
        <v>2420</v>
      </c>
      <c r="C1197" s="3">
        <v>42166</v>
      </c>
      <c r="D1197" s="1" t="s">
        <v>3662</v>
      </c>
      <c r="E1197" s="1" t="s">
        <v>5347</v>
      </c>
      <c r="F1197" s="5">
        <v>3155.36</v>
      </c>
      <c r="G1197" s="5">
        <v>2743.79</v>
      </c>
      <c r="H1197" s="5">
        <v>493.88</v>
      </c>
      <c r="I1197" s="1" t="s">
        <v>5348</v>
      </c>
      <c r="J1197" s="5">
        <v>0</v>
      </c>
      <c r="K1197" s="5">
        <v>0</v>
      </c>
      <c r="L1197" s="1" t="s">
        <v>5349</v>
      </c>
      <c r="M1197" s="5">
        <v>2743.79</v>
      </c>
      <c r="N1197" s="5">
        <v>411.57</v>
      </c>
      <c r="O1197" s="1" t="s">
        <v>3642</v>
      </c>
      <c r="P1197" s="5">
        <v>2743.79</v>
      </c>
      <c r="Q1197" s="5">
        <v>45.27</v>
      </c>
      <c r="R1197" s="1" t="s">
        <v>5351</v>
      </c>
      <c r="S1197" s="5">
        <v>2743.79</v>
      </c>
      <c r="T1197" s="5">
        <v>208.53</v>
      </c>
      <c r="U1197" s="1" t="s">
        <v>5351</v>
      </c>
      <c r="V1197" s="1" t="s">
        <v>5351</v>
      </c>
      <c r="W1197" s="1" t="s">
        <v>5672</v>
      </c>
      <c r="X1197" s="1" t="s">
        <v>5530</v>
      </c>
      <c r="Y1197" s="1" t="s">
        <v>5149</v>
      </c>
      <c r="Z1197" s="1" t="s">
        <v>3934</v>
      </c>
      <c r="AB1197" s="8" t="str">
        <f t="shared" si="224"/>
        <v>000156315</v>
      </c>
      <c r="AC1197" t="str">
        <f t="shared" si="225"/>
        <v>11/06/2015</v>
      </c>
      <c r="AD1197" t="str">
        <f t="shared" si="226"/>
        <v>01192333001366</v>
      </c>
      <c r="AE1197" s="9">
        <f t="shared" si="227"/>
        <v>3155.36</v>
      </c>
      <c r="AF1197">
        <f t="shared" si="228"/>
        <v>0</v>
      </c>
      <c r="AH1197">
        <v>6782701</v>
      </c>
      <c r="AI1197" s="10" t="s">
        <v>6317</v>
      </c>
      <c r="AJ1197">
        <v>155648</v>
      </c>
      <c r="AK1197" t="s">
        <v>3664</v>
      </c>
      <c r="AL1197">
        <v>5</v>
      </c>
      <c r="AM1197">
        <v>20</v>
      </c>
      <c r="AN1197" s="11">
        <f>VLOOKUP(TRIM(AK1197),[1]Sheet1!$V:$W,2,FALSE)</f>
        <v>12.850000000000001</v>
      </c>
      <c r="AO1197" s="11">
        <f t="shared" si="229"/>
        <v>12.850000000000001</v>
      </c>
      <c r="AP1197" s="10">
        <f t="shared" si="230"/>
        <v>257</v>
      </c>
      <c r="AQ1197" s="10"/>
      <c r="AR1197" s="11" t="b">
        <f t="shared" si="231"/>
        <v>0</v>
      </c>
      <c r="AT1197" s="1" t="s">
        <v>3312</v>
      </c>
      <c r="AU1197" s="3">
        <v>42172</v>
      </c>
      <c r="AV1197" s="1" t="s">
        <v>1969</v>
      </c>
      <c r="AW1197" t="str">
        <f t="shared" si="232"/>
        <v>86720729000158</v>
      </c>
      <c r="AX1197" s="12">
        <f t="shared" si="233"/>
        <v>973.03</v>
      </c>
      <c r="AY1197" s="12">
        <f t="shared" si="234"/>
        <v>63.5</v>
      </c>
      <c r="BA1197" t="str">
        <f t="shared" si="235"/>
        <v>17/06/2015;86720729000158;973,03;63,50</v>
      </c>
    </row>
    <row r="1198" spans="1:53" x14ac:dyDescent="0.2">
      <c r="A1198" s="1" t="s">
        <v>5346</v>
      </c>
      <c r="B1198" s="1" t="s">
        <v>2421</v>
      </c>
      <c r="C1198" s="3">
        <v>42166</v>
      </c>
      <c r="D1198" s="1" t="s">
        <v>3662</v>
      </c>
      <c r="E1198" s="1" t="s">
        <v>5347</v>
      </c>
      <c r="F1198" s="5">
        <v>2568.87</v>
      </c>
      <c r="G1198" s="5">
        <v>2233.8000000000002</v>
      </c>
      <c r="H1198" s="5">
        <v>402.08</v>
      </c>
      <c r="I1198" s="1" t="s">
        <v>5348</v>
      </c>
      <c r="J1198" s="5">
        <v>0</v>
      </c>
      <c r="K1198" s="5">
        <v>0</v>
      </c>
      <c r="L1198" s="1" t="s">
        <v>5349</v>
      </c>
      <c r="M1198" s="5">
        <v>2233.8000000000002</v>
      </c>
      <c r="N1198" s="5">
        <v>335.07</v>
      </c>
      <c r="O1198" s="1" t="s">
        <v>3642</v>
      </c>
      <c r="P1198" s="5">
        <v>2233.8000000000002</v>
      </c>
      <c r="Q1198" s="5">
        <v>36.86</v>
      </c>
      <c r="R1198" s="1" t="s">
        <v>5351</v>
      </c>
      <c r="S1198" s="5">
        <v>2233.8000000000002</v>
      </c>
      <c r="T1198" s="5">
        <v>169.77</v>
      </c>
      <c r="U1198" s="1" t="s">
        <v>5351</v>
      </c>
      <c r="V1198" s="1" t="s">
        <v>5351</v>
      </c>
      <c r="W1198" s="1" t="s">
        <v>5672</v>
      </c>
      <c r="X1198" s="1" t="s">
        <v>5408</v>
      </c>
      <c r="Y1198" s="1" t="s">
        <v>5157</v>
      </c>
      <c r="Z1198" s="1" t="s">
        <v>3742</v>
      </c>
      <c r="AB1198" s="8" t="str">
        <f t="shared" si="224"/>
        <v>000156316</v>
      </c>
      <c r="AC1198" t="str">
        <f t="shared" si="225"/>
        <v>11/06/2015</v>
      </c>
      <c r="AD1198" t="str">
        <f t="shared" si="226"/>
        <v>01192333001366</v>
      </c>
      <c r="AE1198" s="9">
        <f t="shared" si="227"/>
        <v>2568.87</v>
      </c>
      <c r="AF1198">
        <f t="shared" si="228"/>
        <v>0</v>
      </c>
      <c r="AH1198">
        <v>6782701</v>
      </c>
      <c r="AI1198" s="10" t="s">
        <v>6317</v>
      </c>
      <c r="AJ1198">
        <v>155648</v>
      </c>
      <c r="AK1198" t="s">
        <v>5859</v>
      </c>
      <c r="AL1198">
        <v>1</v>
      </c>
      <c r="AM1198">
        <v>2</v>
      </c>
      <c r="AN1198" s="11" t="e">
        <f>VLOOKUP(TRIM(AK1198),[1]Sheet1!$V:$W,2,FALSE)</f>
        <v>#N/A</v>
      </c>
      <c r="AO1198" s="11">
        <f t="shared" si="229"/>
        <v>0</v>
      </c>
      <c r="AP1198" s="10">
        <f t="shared" si="230"/>
        <v>0</v>
      </c>
      <c r="AQ1198" s="10"/>
      <c r="AR1198" s="11" t="b">
        <f t="shared" si="231"/>
        <v>0</v>
      </c>
      <c r="AT1198" s="1" t="s">
        <v>3316</v>
      </c>
      <c r="AU1198" s="3">
        <v>42172</v>
      </c>
      <c r="AV1198" s="1" t="s">
        <v>5641</v>
      </c>
      <c r="AW1198" t="str">
        <f t="shared" si="232"/>
        <v>82321845000143</v>
      </c>
      <c r="AX1198" s="12">
        <f t="shared" si="233"/>
        <v>1899.12</v>
      </c>
      <c r="AY1198" s="12">
        <f t="shared" si="234"/>
        <v>0</v>
      </c>
      <c r="BA1198" t="str">
        <f t="shared" si="235"/>
        <v>17/06/2015;82321845000143;1899,12;0,00</v>
      </c>
    </row>
    <row r="1199" spans="1:53" x14ac:dyDescent="0.2">
      <c r="A1199" s="1" t="s">
        <v>5346</v>
      </c>
      <c r="B1199" s="1" t="s">
        <v>2422</v>
      </c>
      <c r="C1199" s="3">
        <v>42166</v>
      </c>
      <c r="D1199" s="1" t="s">
        <v>3649</v>
      </c>
      <c r="E1199" s="1" t="s">
        <v>5528</v>
      </c>
      <c r="F1199" s="5">
        <v>209.17</v>
      </c>
      <c r="G1199" s="5">
        <v>209.17</v>
      </c>
      <c r="H1199" s="5">
        <v>8.3699999999999992</v>
      </c>
      <c r="I1199" s="1" t="s">
        <v>5406</v>
      </c>
      <c r="J1199" s="5">
        <v>0</v>
      </c>
      <c r="K1199" s="5">
        <v>0</v>
      </c>
      <c r="L1199" s="1" t="s">
        <v>5349</v>
      </c>
      <c r="M1199" s="5">
        <v>181.89</v>
      </c>
      <c r="N1199" s="5">
        <v>27.28</v>
      </c>
      <c r="O1199" s="1" t="s">
        <v>3642</v>
      </c>
      <c r="P1199" s="5">
        <v>181.89</v>
      </c>
      <c r="Q1199" s="5">
        <v>3</v>
      </c>
      <c r="R1199" s="1" t="s">
        <v>5351</v>
      </c>
      <c r="S1199" s="5">
        <v>181.89</v>
      </c>
      <c r="T1199" s="5">
        <v>13.82</v>
      </c>
      <c r="U1199" s="1" t="s">
        <v>5351</v>
      </c>
      <c r="V1199" s="1" t="s">
        <v>5351</v>
      </c>
      <c r="W1199" s="1" t="s">
        <v>2423</v>
      </c>
      <c r="X1199" s="1" t="s">
        <v>5359</v>
      </c>
      <c r="Y1199" s="1" t="s">
        <v>5707</v>
      </c>
      <c r="Z1199" s="1" t="s">
        <v>5708</v>
      </c>
      <c r="AB1199" s="8" t="str">
        <f t="shared" si="224"/>
        <v>000156317</v>
      </c>
      <c r="AC1199" t="str">
        <f t="shared" si="225"/>
        <v>11/06/2015</v>
      </c>
      <c r="AD1199" t="str">
        <f t="shared" si="226"/>
        <v>33931486002001</v>
      </c>
      <c r="AE1199" s="9">
        <f t="shared" si="227"/>
        <v>209.17</v>
      </c>
      <c r="AF1199">
        <f t="shared" si="228"/>
        <v>0</v>
      </c>
      <c r="AH1199">
        <v>7009230</v>
      </c>
      <c r="AI1199" s="10" t="s">
        <v>6241</v>
      </c>
      <c r="AJ1199">
        <v>155649</v>
      </c>
      <c r="AK1199" t="s">
        <v>3670</v>
      </c>
      <c r="AL1199">
        <v>0</v>
      </c>
      <c r="AM1199">
        <v>30</v>
      </c>
      <c r="AN1199" s="11">
        <f>VLOOKUP(TRIM(AK1199),[1]Sheet1!$V:$W,2,FALSE)</f>
        <v>0</v>
      </c>
      <c r="AO1199" s="11">
        <f t="shared" si="229"/>
        <v>0</v>
      </c>
      <c r="AP1199" s="10">
        <f t="shared" si="230"/>
        <v>0</v>
      </c>
      <c r="AQ1199" s="10"/>
      <c r="AR1199" s="11" t="b">
        <f t="shared" si="231"/>
        <v>0</v>
      </c>
      <c r="AT1199" s="1" t="s">
        <v>3317</v>
      </c>
      <c r="AU1199" s="3">
        <v>42172</v>
      </c>
      <c r="AV1199" s="1" t="s">
        <v>4107</v>
      </c>
      <c r="AW1199" t="str">
        <f t="shared" si="232"/>
        <v>84683374000300</v>
      </c>
      <c r="AX1199" s="12">
        <f t="shared" si="233"/>
        <v>2320.15</v>
      </c>
      <c r="AY1199" s="12">
        <f t="shared" si="234"/>
        <v>0</v>
      </c>
      <c r="BA1199" t="str">
        <f t="shared" si="235"/>
        <v>17/06/2015;84683374000300;2320,15;0,00</v>
      </c>
    </row>
    <row r="1200" spans="1:53" x14ac:dyDescent="0.2">
      <c r="A1200" s="1" t="s">
        <v>5346</v>
      </c>
      <c r="B1200" s="1" t="s">
        <v>2422</v>
      </c>
      <c r="C1200" s="3">
        <v>42166</v>
      </c>
      <c r="D1200" s="1" t="s">
        <v>3649</v>
      </c>
      <c r="E1200" s="1" t="s">
        <v>5528</v>
      </c>
      <c r="F1200" s="5">
        <v>164.94</v>
      </c>
      <c r="G1200" s="5">
        <v>164.94</v>
      </c>
      <c r="H1200" s="5">
        <v>6.6</v>
      </c>
      <c r="I1200" s="1" t="s">
        <v>5406</v>
      </c>
      <c r="J1200" s="5">
        <v>0</v>
      </c>
      <c r="K1200" s="5">
        <v>0</v>
      </c>
      <c r="L1200" s="1" t="s">
        <v>5349</v>
      </c>
      <c r="M1200" s="5">
        <v>143.43</v>
      </c>
      <c r="N1200" s="5">
        <v>21.51</v>
      </c>
      <c r="O1200" s="1" t="s">
        <v>3642</v>
      </c>
      <c r="P1200" s="5">
        <v>143.43</v>
      </c>
      <c r="Q1200" s="5">
        <v>2.37</v>
      </c>
      <c r="R1200" s="1" t="s">
        <v>5351</v>
      </c>
      <c r="S1200" s="5">
        <v>143.43</v>
      </c>
      <c r="T1200" s="5">
        <v>10.9</v>
      </c>
      <c r="U1200" s="1" t="s">
        <v>5351</v>
      </c>
      <c r="V1200" s="1" t="s">
        <v>5351</v>
      </c>
      <c r="W1200" s="1" t="s">
        <v>2423</v>
      </c>
      <c r="X1200" s="1" t="s">
        <v>5359</v>
      </c>
      <c r="Y1200" s="1" t="s">
        <v>2424</v>
      </c>
      <c r="Z1200" s="1" t="s">
        <v>2425</v>
      </c>
      <c r="AB1200" s="8" t="str">
        <f t="shared" si="224"/>
        <v>000156317</v>
      </c>
      <c r="AC1200" t="str">
        <f t="shared" si="225"/>
        <v>11/06/2015</v>
      </c>
      <c r="AD1200" t="str">
        <f t="shared" si="226"/>
        <v>33931486002001</v>
      </c>
      <c r="AE1200" s="9">
        <f t="shared" si="227"/>
        <v>164.94</v>
      </c>
      <c r="AF1200">
        <f t="shared" si="228"/>
        <v>0</v>
      </c>
      <c r="AH1200">
        <v>7009230</v>
      </c>
      <c r="AI1200" s="10" t="s">
        <v>6241</v>
      </c>
      <c r="AJ1200">
        <v>155649</v>
      </c>
      <c r="AK1200" t="s">
        <v>5434</v>
      </c>
      <c r="AL1200">
        <v>0</v>
      </c>
      <c r="AM1200">
        <v>60</v>
      </c>
      <c r="AN1200" s="11">
        <f>VLOOKUP(TRIM(AK1200),[1]Sheet1!$V:$W,2,FALSE)</f>
        <v>0</v>
      </c>
      <c r="AO1200" s="11">
        <f t="shared" si="229"/>
        <v>0</v>
      </c>
      <c r="AP1200" s="10">
        <f t="shared" si="230"/>
        <v>0</v>
      </c>
      <c r="AQ1200" s="10"/>
      <c r="AR1200" s="11" t="b">
        <f t="shared" si="231"/>
        <v>0</v>
      </c>
      <c r="AT1200" s="1" t="s">
        <v>3318</v>
      </c>
      <c r="AU1200" s="3">
        <v>42172</v>
      </c>
      <c r="AV1200" s="1" t="s">
        <v>3573</v>
      </c>
      <c r="AW1200" t="str">
        <f t="shared" si="232"/>
        <v>11189268000130</v>
      </c>
      <c r="AX1200" s="12">
        <f t="shared" si="233"/>
        <v>2443.5100000000002</v>
      </c>
      <c r="AY1200" s="12">
        <f t="shared" si="234"/>
        <v>0</v>
      </c>
      <c r="BA1200" t="str">
        <f t="shared" si="235"/>
        <v>17/06/2015;11189268000130;2443,51;0,00</v>
      </c>
    </row>
    <row r="1201" spans="1:53" x14ac:dyDescent="0.2">
      <c r="A1201" s="1" t="s">
        <v>5346</v>
      </c>
      <c r="B1201" s="1" t="s">
        <v>2422</v>
      </c>
      <c r="C1201" s="3">
        <v>42166</v>
      </c>
      <c r="D1201" s="1" t="s">
        <v>3649</v>
      </c>
      <c r="E1201" s="1" t="s">
        <v>5528</v>
      </c>
      <c r="F1201" s="5">
        <v>209.17</v>
      </c>
      <c r="G1201" s="5">
        <v>209.17</v>
      </c>
      <c r="H1201" s="5">
        <v>8.3699999999999992</v>
      </c>
      <c r="I1201" s="1" t="s">
        <v>5406</v>
      </c>
      <c r="J1201" s="5">
        <v>0</v>
      </c>
      <c r="K1201" s="5">
        <v>0</v>
      </c>
      <c r="L1201" s="1" t="s">
        <v>5349</v>
      </c>
      <c r="M1201" s="5">
        <v>181.89</v>
      </c>
      <c r="N1201" s="5">
        <v>27.28</v>
      </c>
      <c r="O1201" s="1" t="s">
        <v>3642</v>
      </c>
      <c r="P1201" s="5">
        <v>181.89</v>
      </c>
      <c r="Q1201" s="5">
        <v>3</v>
      </c>
      <c r="R1201" s="1" t="s">
        <v>5351</v>
      </c>
      <c r="S1201" s="5">
        <v>181.89</v>
      </c>
      <c r="T1201" s="5">
        <v>13.82</v>
      </c>
      <c r="U1201" s="1" t="s">
        <v>5351</v>
      </c>
      <c r="V1201" s="1" t="s">
        <v>5351</v>
      </c>
      <c r="W1201" s="1" t="s">
        <v>2423</v>
      </c>
      <c r="X1201" s="1" t="s">
        <v>5359</v>
      </c>
      <c r="Y1201" s="1" t="s">
        <v>5963</v>
      </c>
      <c r="Z1201" s="1" t="s">
        <v>5964</v>
      </c>
      <c r="AB1201" s="8" t="str">
        <f t="shared" si="224"/>
        <v>000156317</v>
      </c>
      <c r="AC1201" t="str">
        <f t="shared" si="225"/>
        <v>11/06/2015</v>
      </c>
      <c r="AD1201" t="str">
        <f t="shared" si="226"/>
        <v>33931486002001</v>
      </c>
      <c r="AE1201" s="9">
        <f t="shared" si="227"/>
        <v>209.17</v>
      </c>
      <c r="AF1201">
        <f t="shared" si="228"/>
        <v>0</v>
      </c>
      <c r="AH1201">
        <v>6782677</v>
      </c>
      <c r="AI1201" s="10" t="s">
        <v>6240</v>
      </c>
      <c r="AJ1201">
        <v>155650</v>
      </c>
      <c r="AK1201" t="s">
        <v>5103</v>
      </c>
      <c r="AL1201">
        <v>1</v>
      </c>
      <c r="AM1201">
        <v>40</v>
      </c>
      <c r="AN1201" s="11" t="e">
        <f>VLOOKUP(TRIM(AK1201),[1]Sheet1!$V:$W,2,FALSE)</f>
        <v>#N/A</v>
      </c>
      <c r="AO1201" s="11">
        <f t="shared" si="229"/>
        <v>0</v>
      </c>
      <c r="AP1201" s="10">
        <f t="shared" si="230"/>
        <v>0</v>
      </c>
      <c r="AQ1201" s="10"/>
      <c r="AR1201" s="11" t="b">
        <f t="shared" si="231"/>
        <v>0</v>
      </c>
      <c r="AT1201" s="1" t="s">
        <v>3319</v>
      </c>
      <c r="AU1201" s="3">
        <v>42172</v>
      </c>
      <c r="AV1201" s="1" t="s">
        <v>3320</v>
      </c>
      <c r="AW1201" t="str">
        <f t="shared" si="232"/>
        <v>18680580000170</v>
      </c>
      <c r="AX1201" s="12">
        <f t="shared" si="233"/>
        <v>1178.19</v>
      </c>
      <c r="AY1201" s="12">
        <f t="shared" si="234"/>
        <v>0</v>
      </c>
      <c r="BA1201" t="str">
        <f t="shared" si="235"/>
        <v>17/06/2015;18680580000170;1178,19;0,00</v>
      </c>
    </row>
    <row r="1202" spans="1:53" x14ac:dyDescent="0.2">
      <c r="A1202" s="1" t="s">
        <v>5346</v>
      </c>
      <c r="B1202" s="1" t="s">
        <v>2422</v>
      </c>
      <c r="C1202" s="3">
        <v>42166</v>
      </c>
      <c r="D1202" s="1" t="s">
        <v>3649</v>
      </c>
      <c r="E1202" s="1" t="s">
        <v>5528</v>
      </c>
      <c r="F1202" s="5">
        <v>209.17</v>
      </c>
      <c r="G1202" s="5">
        <v>209.17</v>
      </c>
      <c r="H1202" s="5">
        <v>8.3699999999999992</v>
      </c>
      <c r="I1202" s="1" t="s">
        <v>5406</v>
      </c>
      <c r="J1202" s="5">
        <v>0</v>
      </c>
      <c r="K1202" s="5">
        <v>0</v>
      </c>
      <c r="L1202" s="1" t="s">
        <v>5349</v>
      </c>
      <c r="M1202" s="5">
        <v>181.89</v>
      </c>
      <c r="N1202" s="5">
        <v>27.28</v>
      </c>
      <c r="O1202" s="1" t="s">
        <v>3642</v>
      </c>
      <c r="P1202" s="5">
        <v>181.89</v>
      </c>
      <c r="Q1202" s="5">
        <v>3</v>
      </c>
      <c r="R1202" s="1" t="s">
        <v>5351</v>
      </c>
      <c r="S1202" s="5">
        <v>181.89</v>
      </c>
      <c r="T1202" s="5">
        <v>13.82</v>
      </c>
      <c r="U1202" s="1" t="s">
        <v>5351</v>
      </c>
      <c r="V1202" s="1" t="s">
        <v>5351</v>
      </c>
      <c r="W1202" s="1" t="s">
        <v>2423</v>
      </c>
      <c r="X1202" s="1" t="s">
        <v>5359</v>
      </c>
      <c r="Y1202" s="1" t="s">
        <v>4810</v>
      </c>
      <c r="Z1202" s="1" t="s">
        <v>4811</v>
      </c>
      <c r="AB1202" s="8" t="str">
        <f t="shared" si="224"/>
        <v>000156317</v>
      </c>
      <c r="AC1202" t="str">
        <f t="shared" si="225"/>
        <v>11/06/2015</v>
      </c>
      <c r="AD1202" t="str">
        <f t="shared" si="226"/>
        <v>33931486002001</v>
      </c>
      <c r="AE1202" s="9">
        <f t="shared" si="227"/>
        <v>209.17</v>
      </c>
      <c r="AF1202">
        <f t="shared" si="228"/>
        <v>0</v>
      </c>
      <c r="AH1202">
        <v>6783743</v>
      </c>
      <c r="AI1202" s="10" t="s">
        <v>6351</v>
      </c>
      <c r="AJ1202">
        <v>155651</v>
      </c>
      <c r="AK1202" t="s">
        <v>3523</v>
      </c>
      <c r="AL1202">
        <v>1</v>
      </c>
      <c r="AM1202">
        <v>28</v>
      </c>
      <c r="AN1202" s="11" t="e">
        <f>VLOOKUP(TRIM(AK1202),[1]Sheet1!$V:$W,2,FALSE)</f>
        <v>#N/A</v>
      </c>
      <c r="AO1202" s="11">
        <f t="shared" si="229"/>
        <v>0</v>
      </c>
      <c r="AP1202" s="10">
        <f t="shared" si="230"/>
        <v>0</v>
      </c>
      <c r="AQ1202" s="10"/>
      <c r="AR1202" s="11" t="b">
        <f t="shared" si="231"/>
        <v>0</v>
      </c>
      <c r="AT1202" s="1" t="s">
        <v>3321</v>
      </c>
      <c r="AU1202" s="3">
        <v>42172</v>
      </c>
      <c r="AV1202" s="1" t="s">
        <v>5580</v>
      </c>
      <c r="AW1202" t="str">
        <f t="shared" si="232"/>
        <v>59578948000171</v>
      </c>
      <c r="AX1202" s="12">
        <f t="shared" si="233"/>
        <v>1337.38</v>
      </c>
      <c r="AY1202" s="12">
        <f t="shared" si="234"/>
        <v>0</v>
      </c>
      <c r="BA1202" t="str">
        <f t="shared" si="235"/>
        <v>17/06/2015;59578948000171;1337,38;0,00</v>
      </c>
    </row>
    <row r="1203" spans="1:53" x14ac:dyDescent="0.2">
      <c r="A1203" s="1" t="s">
        <v>5346</v>
      </c>
      <c r="B1203" s="1" t="s">
        <v>2426</v>
      </c>
      <c r="C1203" s="3">
        <v>42166</v>
      </c>
      <c r="D1203" s="1" t="s">
        <v>3649</v>
      </c>
      <c r="E1203" s="1" t="s">
        <v>5387</v>
      </c>
      <c r="F1203" s="5">
        <v>896.51</v>
      </c>
      <c r="G1203" s="5">
        <v>896.51</v>
      </c>
      <c r="H1203" s="5">
        <v>107.58</v>
      </c>
      <c r="I1203" s="1" t="s">
        <v>5348</v>
      </c>
      <c r="J1203" s="5">
        <v>0</v>
      </c>
      <c r="K1203" s="5">
        <v>0</v>
      </c>
      <c r="L1203" s="1" t="s">
        <v>5349</v>
      </c>
      <c r="M1203" s="5">
        <v>0</v>
      </c>
      <c r="N1203" s="5">
        <v>0</v>
      </c>
      <c r="O1203" s="1" t="s">
        <v>5349</v>
      </c>
      <c r="P1203" s="5">
        <v>896.51</v>
      </c>
      <c r="Q1203" s="5">
        <v>14.79</v>
      </c>
      <c r="R1203" s="1" t="s">
        <v>5351</v>
      </c>
      <c r="S1203" s="5">
        <v>896.51</v>
      </c>
      <c r="T1203" s="5">
        <v>68.13</v>
      </c>
      <c r="U1203" s="1" t="s">
        <v>5351</v>
      </c>
      <c r="V1203" s="1" t="s">
        <v>5351</v>
      </c>
      <c r="W1203" s="1" t="s">
        <v>2427</v>
      </c>
      <c r="X1203" s="1" t="s">
        <v>2428</v>
      </c>
      <c r="Y1203" s="1" t="s">
        <v>2429</v>
      </c>
      <c r="Z1203" s="1" t="s">
        <v>2430</v>
      </c>
      <c r="AB1203" s="8" t="str">
        <f t="shared" si="224"/>
        <v>000156318</v>
      </c>
      <c r="AC1203" t="str">
        <f t="shared" si="225"/>
        <v>11/06/2015</v>
      </c>
      <c r="AD1203" t="str">
        <f t="shared" si="226"/>
        <v>33115817002108</v>
      </c>
      <c r="AE1203" s="9">
        <f t="shared" si="227"/>
        <v>896.51</v>
      </c>
      <c r="AF1203">
        <f t="shared" si="228"/>
        <v>0</v>
      </c>
      <c r="AH1203">
        <v>6783929</v>
      </c>
      <c r="AI1203" s="10" t="s">
        <v>6204</v>
      </c>
      <c r="AJ1203">
        <v>155652</v>
      </c>
      <c r="AK1203" t="s">
        <v>3675</v>
      </c>
      <c r="AL1203">
        <v>1</v>
      </c>
      <c r="AM1203">
        <v>1</v>
      </c>
      <c r="AN1203" s="11" t="e">
        <f>VLOOKUP(TRIM(AK1203),[1]Sheet1!$V:$W,2,FALSE)</f>
        <v>#N/A</v>
      </c>
      <c r="AO1203" s="11">
        <f t="shared" si="229"/>
        <v>0</v>
      </c>
      <c r="AP1203" s="10">
        <f t="shared" si="230"/>
        <v>0</v>
      </c>
      <c r="AQ1203" s="10"/>
      <c r="AR1203" s="11" t="b">
        <f t="shared" si="231"/>
        <v>0</v>
      </c>
      <c r="AT1203" s="1" t="s">
        <v>3322</v>
      </c>
      <c r="AU1203" s="3">
        <v>42172</v>
      </c>
      <c r="AV1203" s="1" t="s">
        <v>2223</v>
      </c>
      <c r="AW1203" t="str">
        <f t="shared" si="232"/>
        <v>07358761004580</v>
      </c>
      <c r="AX1203" s="12">
        <f t="shared" si="233"/>
        <v>188.66</v>
      </c>
      <c r="AY1203" s="12">
        <f t="shared" si="234"/>
        <v>0</v>
      </c>
      <c r="BA1203" t="str">
        <f t="shared" si="235"/>
        <v>17/06/2015;07358761004580;188,66;0,00</v>
      </c>
    </row>
    <row r="1204" spans="1:53" x14ac:dyDescent="0.2">
      <c r="A1204" s="1" t="s">
        <v>5346</v>
      </c>
      <c r="B1204" s="1" t="s">
        <v>2432</v>
      </c>
      <c r="C1204" s="3">
        <v>42166</v>
      </c>
      <c r="D1204" s="1" t="s">
        <v>3662</v>
      </c>
      <c r="E1204" s="1" t="s">
        <v>5347</v>
      </c>
      <c r="F1204" s="5">
        <v>41.4</v>
      </c>
      <c r="G1204" s="5">
        <v>41.4</v>
      </c>
      <c r="H1204" s="5">
        <v>7.45</v>
      </c>
      <c r="I1204" s="1" t="s">
        <v>5348</v>
      </c>
      <c r="J1204" s="5">
        <v>0</v>
      </c>
      <c r="K1204" s="5">
        <v>0</v>
      </c>
      <c r="L1204" s="1" t="s">
        <v>5349</v>
      </c>
      <c r="M1204" s="5">
        <v>0</v>
      </c>
      <c r="N1204" s="5">
        <v>0</v>
      </c>
      <c r="O1204" s="1" t="s">
        <v>5349</v>
      </c>
      <c r="P1204" s="5">
        <v>41.4</v>
      </c>
      <c r="Q1204" s="5">
        <v>0.68</v>
      </c>
      <c r="R1204" s="1" t="s">
        <v>5351</v>
      </c>
      <c r="S1204" s="5">
        <v>41.4</v>
      </c>
      <c r="T1204" s="5">
        <v>3.15</v>
      </c>
      <c r="U1204" s="1" t="s">
        <v>5351</v>
      </c>
      <c r="V1204" s="1" t="s">
        <v>5351</v>
      </c>
      <c r="W1204" s="1" t="s">
        <v>3974</v>
      </c>
      <c r="X1204" s="1" t="s">
        <v>5542</v>
      </c>
      <c r="Y1204" s="1" t="s">
        <v>3975</v>
      </c>
      <c r="Z1204" s="1" t="s">
        <v>3976</v>
      </c>
      <c r="AB1204" s="8" t="str">
        <f t="shared" si="224"/>
        <v>000156320</v>
      </c>
      <c r="AC1204" t="str">
        <f t="shared" si="225"/>
        <v>11/06/2015</v>
      </c>
      <c r="AD1204" t="str">
        <f t="shared" si="226"/>
        <v>59104422002446</v>
      </c>
      <c r="AE1204" s="9">
        <f t="shared" si="227"/>
        <v>41.4</v>
      </c>
      <c r="AF1204">
        <f t="shared" si="228"/>
        <v>5.7902012400000009</v>
      </c>
      <c r="AH1204">
        <v>7467528</v>
      </c>
      <c r="AI1204" s="10" t="s">
        <v>6237</v>
      </c>
      <c r="AJ1204">
        <v>155653</v>
      </c>
      <c r="AK1204" t="s">
        <v>3677</v>
      </c>
      <c r="AL1204">
        <v>1</v>
      </c>
      <c r="AM1204">
        <v>1</v>
      </c>
      <c r="AN1204" s="11" t="e">
        <f>VLOOKUP(TRIM(AK1204),[1]Sheet1!$V:$W,2,FALSE)</f>
        <v>#N/A</v>
      </c>
      <c r="AO1204" s="11">
        <f t="shared" si="229"/>
        <v>0</v>
      </c>
      <c r="AP1204" s="10">
        <f t="shared" si="230"/>
        <v>0</v>
      </c>
      <c r="AQ1204" s="10"/>
      <c r="AR1204" s="11" t="b">
        <f t="shared" si="231"/>
        <v>0</v>
      </c>
      <c r="AT1204" s="1" t="s">
        <v>3323</v>
      </c>
      <c r="AU1204" s="3">
        <v>42172</v>
      </c>
      <c r="AV1204" s="1" t="s">
        <v>3944</v>
      </c>
      <c r="AW1204" t="str">
        <f t="shared" si="232"/>
        <v>46044053004607</v>
      </c>
      <c r="AX1204" s="12">
        <f t="shared" si="233"/>
        <v>244.43</v>
      </c>
      <c r="AY1204" s="12">
        <f t="shared" si="234"/>
        <v>0</v>
      </c>
      <c r="BA1204" t="str">
        <f t="shared" si="235"/>
        <v>17/06/2015;46044053004607;244,43;0,00</v>
      </c>
    </row>
    <row r="1205" spans="1:53" x14ac:dyDescent="0.2">
      <c r="A1205" s="1" t="s">
        <v>5346</v>
      </c>
      <c r="B1205" s="1" t="s">
        <v>2433</v>
      </c>
      <c r="C1205" s="3">
        <v>42166</v>
      </c>
      <c r="D1205" s="1" t="s">
        <v>3641</v>
      </c>
      <c r="E1205" s="1" t="s">
        <v>2434</v>
      </c>
      <c r="F1205" s="5">
        <v>2550.4499999999998</v>
      </c>
      <c r="G1205" s="5">
        <v>2550.4499999999998</v>
      </c>
      <c r="H1205" s="5">
        <v>178.53</v>
      </c>
      <c r="I1205" s="1" t="s">
        <v>5348</v>
      </c>
      <c r="J1205" s="5">
        <v>0</v>
      </c>
      <c r="K1205" s="5">
        <v>0</v>
      </c>
      <c r="L1205" s="1" t="s">
        <v>5349</v>
      </c>
      <c r="M1205" s="5">
        <v>0</v>
      </c>
      <c r="N1205" s="5">
        <v>0</v>
      </c>
      <c r="O1205" s="1" t="s">
        <v>5349</v>
      </c>
      <c r="P1205" s="5">
        <v>2550.4499999999998</v>
      </c>
      <c r="Q1205" s="5">
        <v>42.08</v>
      </c>
      <c r="R1205" s="1" t="s">
        <v>5351</v>
      </c>
      <c r="S1205" s="5">
        <v>2550.4499999999998</v>
      </c>
      <c r="T1205" s="5">
        <v>193.83</v>
      </c>
      <c r="U1205" s="1" t="s">
        <v>5351</v>
      </c>
      <c r="V1205" s="1" t="s">
        <v>5351</v>
      </c>
      <c r="W1205" s="1" t="s">
        <v>2435</v>
      </c>
      <c r="X1205" s="1" t="s">
        <v>5542</v>
      </c>
      <c r="Y1205" s="1" t="s">
        <v>3969</v>
      </c>
      <c r="Z1205" s="1" t="s">
        <v>3970</v>
      </c>
      <c r="AB1205" s="8" t="str">
        <f t="shared" si="224"/>
        <v>000156321</v>
      </c>
      <c r="AC1205" t="str">
        <f t="shared" si="225"/>
        <v>11/06/2015</v>
      </c>
      <c r="AD1205" t="str">
        <f t="shared" si="226"/>
        <v>01641045000965</v>
      </c>
      <c r="AE1205" s="9">
        <f t="shared" si="227"/>
        <v>2550.4499999999998</v>
      </c>
      <c r="AF1205">
        <f t="shared" si="228"/>
        <v>0</v>
      </c>
      <c r="AH1205">
        <v>7467528</v>
      </c>
      <c r="AI1205" s="10" t="s">
        <v>6237</v>
      </c>
      <c r="AJ1205">
        <v>155654</v>
      </c>
      <c r="AK1205" t="s">
        <v>5581</v>
      </c>
      <c r="AL1205">
        <v>1</v>
      </c>
      <c r="AM1205">
        <v>3</v>
      </c>
      <c r="AN1205" s="11" t="e">
        <f>VLOOKUP(TRIM(AK1205),[1]Sheet1!$V:$W,2,FALSE)</f>
        <v>#N/A</v>
      </c>
      <c r="AO1205" s="11">
        <f t="shared" si="229"/>
        <v>0</v>
      </c>
      <c r="AP1205" s="10">
        <f t="shared" si="230"/>
        <v>0</v>
      </c>
      <c r="AQ1205" s="10"/>
      <c r="AR1205" s="11" t="b">
        <f t="shared" si="231"/>
        <v>0</v>
      </c>
      <c r="AT1205" s="1" t="s">
        <v>3324</v>
      </c>
      <c r="AU1205" s="3">
        <v>42172</v>
      </c>
      <c r="AV1205" s="1" t="s">
        <v>5433</v>
      </c>
      <c r="AW1205" t="str">
        <f t="shared" si="232"/>
        <v>46044053002906</v>
      </c>
      <c r="AX1205" s="12">
        <f t="shared" si="233"/>
        <v>90.44</v>
      </c>
      <c r="AY1205" s="12">
        <f t="shared" si="234"/>
        <v>0</v>
      </c>
      <c r="BA1205" t="str">
        <f t="shared" si="235"/>
        <v>17/06/2015;46044053002906;90,44;0,00</v>
      </c>
    </row>
    <row r="1206" spans="1:53" x14ac:dyDescent="0.2">
      <c r="A1206" s="1" t="s">
        <v>5346</v>
      </c>
      <c r="B1206" s="1" t="s">
        <v>2436</v>
      </c>
      <c r="C1206" s="3">
        <v>42166</v>
      </c>
      <c r="D1206" s="1" t="s">
        <v>3641</v>
      </c>
      <c r="E1206" s="1" t="s">
        <v>5382</v>
      </c>
      <c r="F1206" s="5">
        <v>189</v>
      </c>
      <c r="G1206" s="5">
        <v>189</v>
      </c>
      <c r="H1206" s="5">
        <v>22.68</v>
      </c>
      <c r="I1206" s="1" t="s">
        <v>5348</v>
      </c>
      <c r="J1206" s="5">
        <v>0</v>
      </c>
      <c r="K1206" s="5">
        <v>0</v>
      </c>
      <c r="L1206" s="1" t="s">
        <v>5349</v>
      </c>
      <c r="M1206" s="5">
        <v>0</v>
      </c>
      <c r="N1206" s="5">
        <v>0</v>
      </c>
      <c r="O1206" s="1" t="s">
        <v>5349</v>
      </c>
      <c r="P1206" s="5">
        <v>189</v>
      </c>
      <c r="Q1206" s="5">
        <v>3.12</v>
      </c>
      <c r="R1206" s="1" t="s">
        <v>5351</v>
      </c>
      <c r="S1206" s="5">
        <v>189</v>
      </c>
      <c r="T1206" s="5">
        <v>14.36</v>
      </c>
      <c r="U1206" s="1" t="s">
        <v>5351</v>
      </c>
      <c r="V1206" s="1" t="s">
        <v>5351</v>
      </c>
      <c r="W1206" s="1" t="s">
        <v>4067</v>
      </c>
      <c r="X1206" s="1" t="s">
        <v>5408</v>
      </c>
      <c r="Y1206" s="1" t="s">
        <v>2437</v>
      </c>
      <c r="Z1206" s="1" t="s">
        <v>2438</v>
      </c>
      <c r="AB1206" s="8" t="str">
        <f t="shared" si="224"/>
        <v>000156322</v>
      </c>
      <c r="AC1206" t="str">
        <f t="shared" si="225"/>
        <v>11/06/2015</v>
      </c>
      <c r="AD1206" t="str">
        <f t="shared" si="226"/>
        <v>59104422010384</v>
      </c>
      <c r="AE1206" s="9">
        <f t="shared" si="227"/>
        <v>189</v>
      </c>
      <c r="AF1206">
        <f t="shared" si="228"/>
        <v>0</v>
      </c>
      <c r="AH1206">
        <v>7467528</v>
      </c>
      <c r="AI1206" s="10" t="s">
        <v>6237</v>
      </c>
      <c r="AJ1206">
        <v>155654</v>
      </c>
      <c r="AK1206" t="s">
        <v>5581</v>
      </c>
      <c r="AL1206">
        <v>1</v>
      </c>
      <c r="AM1206">
        <v>3</v>
      </c>
      <c r="AN1206" s="11" t="e">
        <f>VLOOKUP(TRIM(AK1206),[1]Sheet1!$V:$W,2,FALSE)</f>
        <v>#N/A</v>
      </c>
      <c r="AO1206" s="11">
        <f t="shared" si="229"/>
        <v>0</v>
      </c>
      <c r="AP1206" s="10">
        <f t="shared" si="230"/>
        <v>0</v>
      </c>
      <c r="AQ1206" s="10"/>
      <c r="AR1206" s="11" t="b">
        <f t="shared" si="231"/>
        <v>0</v>
      </c>
      <c r="AT1206" s="1" t="s">
        <v>3325</v>
      </c>
      <c r="AU1206" s="3">
        <v>42172</v>
      </c>
      <c r="AV1206" s="1" t="s">
        <v>3982</v>
      </c>
      <c r="AW1206" t="str">
        <f t="shared" si="232"/>
        <v>46044053008866</v>
      </c>
      <c r="AX1206" s="12">
        <f t="shared" si="233"/>
        <v>367.44</v>
      </c>
      <c r="AY1206" s="12">
        <f t="shared" si="234"/>
        <v>0</v>
      </c>
      <c r="BA1206" t="str">
        <f t="shared" si="235"/>
        <v>17/06/2015;46044053008866;367,44;0,00</v>
      </c>
    </row>
    <row r="1207" spans="1:53" x14ac:dyDescent="0.2">
      <c r="A1207" s="1" t="s">
        <v>5346</v>
      </c>
      <c r="B1207" s="1" t="s">
        <v>2439</v>
      </c>
      <c r="C1207" s="3">
        <v>42166</v>
      </c>
      <c r="D1207" s="1" t="s">
        <v>3657</v>
      </c>
      <c r="E1207" s="1" t="s">
        <v>5347</v>
      </c>
      <c r="F1207" s="5">
        <v>10845.57</v>
      </c>
      <c r="G1207" s="5">
        <v>9430.93</v>
      </c>
      <c r="H1207" s="5">
        <v>1697.57</v>
      </c>
      <c r="I1207" s="1" t="s">
        <v>5406</v>
      </c>
      <c r="J1207" s="5">
        <v>0</v>
      </c>
      <c r="K1207" s="5">
        <v>0</v>
      </c>
      <c r="L1207" s="1" t="s">
        <v>5349</v>
      </c>
      <c r="M1207" s="5">
        <v>9430.93</v>
      </c>
      <c r="N1207" s="5">
        <v>1414.64</v>
      </c>
      <c r="O1207" s="1" t="s">
        <v>3642</v>
      </c>
      <c r="P1207" s="5">
        <v>9430.93</v>
      </c>
      <c r="Q1207" s="5">
        <v>155.61000000000001</v>
      </c>
      <c r="R1207" s="1" t="s">
        <v>5351</v>
      </c>
      <c r="S1207" s="5">
        <v>9430.93</v>
      </c>
      <c r="T1207" s="5">
        <v>716.75</v>
      </c>
      <c r="U1207" s="1" t="s">
        <v>5351</v>
      </c>
      <c r="V1207" s="1" t="s">
        <v>5351</v>
      </c>
      <c r="W1207" s="1" t="s">
        <v>5423</v>
      </c>
      <c r="X1207" s="1" t="s">
        <v>5408</v>
      </c>
      <c r="Y1207" s="1" t="s">
        <v>5897</v>
      </c>
      <c r="Z1207" s="1" t="s">
        <v>5898</v>
      </c>
      <c r="AB1207" s="8" t="str">
        <f t="shared" si="224"/>
        <v>000156323</v>
      </c>
      <c r="AC1207" t="str">
        <f t="shared" si="225"/>
        <v>11/06/2015</v>
      </c>
      <c r="AD1207" t="str">
        <f t="shared" si="226"/>
        <v>59578948000414</v>
      </c>
      <c r="AE1207" s="9">
        <f t="shared" si="227"/>
        <v>10845.57</v>
      </c>
      <c r="AF1207">
        <f t="shared" si="228"/>
        <v>0</v>
      </c>
      <c r="AH1207">
        <v>7467528</v>
      </c>
      <c r="AI1207" s="10" t="s">
        <v>6237</v>
      </c>
      <c r="AJ1207">
        <v>155655</v>
      </c>
      <c r="AK1207" t="s">
        <v>5908</v>
      </c>
      <c r="AL1207">
        <v>1</v>
      </c>
      <c r="AM1207">
        <v>4</v>
      </c>
      <c r="AN1207" s="11" t="e">
        <f>VLOOKUP(TRIM(AK1207),[1]Sheet1!$V:$W,2,FALSE)</f>
        <v>#N/A</v>
      </c>
      <c r="AO1207" s="11">
        <f t="shared" si="229"/>
        <v>0</v>
      </c>
      <c r="AP1207" s="10">
        <f t="shared" si="230"/>
        <v>0</v>
      </c>
      <c r="AQ1207" s="10"/>
      <c r="AR1207" s="11" t="b">
        <f t="shared" si="231"/>
        <v>0</v>
      </c>
      <c r="AT1207" s="1" t="s">
        <v>3326</v>
      </c>
      <c r="AU1207" s="3">
        <v>42172</v>
      </c>
      <c r="AV1207" s="1" t="s">
        <v>5433</v>
      </c>
      <c r="AW1207" t="str">
        <f t="shared" si="232"/>
        <v>46044053002906</v>
      </c>
      <c r="AX1207" s="12">
        <f t="shared" si="233"/>
        <v>367.44</v>
      </c>
      <c r="AY1207" s="12">
        <f t="shared" si="234"/>
        <v>0</v>
      </c>
      <c r="BA1207" t="str">
        <f t="shared" si="235"/>
        <v>17/06/2015;46044053002906;367,44;0,00</v>
      </c>
    </row>
    <row r="1208" spans="1:53" x14ac:dyDescent="0.2">
      <c r="A1208" s="1" t="s">
        <v>5346</v>
      </c>
      <c r="B1208" s="1" t="s">
        <v>2440</v>
      </c>
      <c r="C1208" s="3">
        <v>42166</v>
      </c>
      <c r="D1208" s="1" t="s">
        <v>3657</v>
      </c>
      <c r="E1208" s="1" t="s">
        <v>5347</v>
      </c>
      <c r="F1208" s="5">
        <v>4057.8</v>
      </c>
      <c r="G1208" s="5">
        <v>3528.52</v>
      </c>
      <c r="H1208" s="5">
        <v>635.13</v>
      </c>
      <c r="I1208" s="1" t="s">
        <v>5406</v>
      </c>
      <c r="J1208" s="5">
        <v>0</v>
      </c>
      <c r="K1208" s="5">
        <v>0</v>
      </c>
      <c r="L1208" s="1" t="s">
        <v>5349</v>
      </c>
      <c r="M1208" s="5">
        <v>3528.52</v>
      </c>
      <c r="N1208" s="5">
        <v>529.28</v>
      </c>
      <c r="O1208" s="1" t="s">
        <v>3642</v>
      </c>
      <c r="P1208" s="5">
        <v>3528.52</v>
      </c>
      <c r="Q1208" s="5">
        <v>58.22</v>
      </c>
      <c r="R1208" s="1" t="s">
        <v>5351</v>
      </c>
      <c r="S1208" s="5">
        <v>3528.52</v>
      </c>
      <c r="T1208" s="5">
        <v>268.17</v>
      </c>
      <c r="U1208" s="1" t="s">
        <v>5351</v>
      </c>
      <c r="V1208" s="1" t="s">
        <v>5351</v>
      </c>
      <c r="W1208" s="1" t="s">
        <v>2441</v>
      </c>
      <c r="X1208" s="1" t="s">
        <v>5359</v>
      </c>
      <c r="Y1208" s="1" t="s">
        <v>2249</v>
      </c>
      <c r="Z1208" s="1" t="s">
        <v>2250</v>
      </c>
      <c r="AB1208" s="8" t="str">
        <f t="shared" si="224"/>
        <v>000156324</v>
      </c>
      <c r="AC1208" t="str">
        <f t="shared" si="225"/>
        <v>11/06/2015</v>
      </c>
      <c r="AD1208" t="str">
        <f t="shared" si="226"/>
        <v>65472714000148</v>
      </c>
      <c r="AE1208" s="9">
        <f t="shared" si="227"/>
        <v>4057.8</v>
      </c>
      <c r="AF1208">
        <f t="shared" si="228"/>
        <v>0</v>
      </c>
      <c r="AH1208">
        <v>7467528</v>
      </c>
      <c r="AI1208" s="10" t="s">
        <v>6237</v>
      </c>
      <c r="AJ1208">
        <v>155656</v>
      </c>
      <c r="AK1208" t="s">
        <v>5788</v>
      </c>
      <c r="AL1208">
        <v>1</v>
      </c>
      <c r="AM1208">
        <v>2</v>
      </c>
      <c r="AN1208" s="11" t="e">
        <f>VLOOKUP(TRIM(AK1208),[1]Sheet1!$V:$W,2,FALSE)</f>
        <v>#N/A</v>
      </c>
      <c r="AO1208" s="11">
        <f t="shared" si="229"/>
        <v>0</v>
      </c>
      <c r="AP1208" s="10">
        <f t="shared" si="230"/>
        <v>0</v>
      </c>
      <c r="AQ1208" s="10"/>
      <c r="AR1208" s="11" t="b">
        <f t="shared" si="231"/>
        <v>0</v>
      </c>
      <c r="AT1208" s="1" t="s">
        <v>3327</v>
      </c>
      <c r="AU1208" s="3">
        <v>42172</v>
      </c>
      <c r="AV1208" s="1" t="s">
        <v>5580</v>
      </c>
      <c r="AW1208" t="str">
        <f t="shared" si="232"/>
        <v>59578948000171</v>
      </c>
      <c r="AX1208" s="12">
        <f t="shared" si="233"/>
        <v>1536.96</v>
      </c>
      <c r="AY1208" s="12">
        <f t="shared" si="234"/>
        <v>0</v>
      </c>
      <c r="BA1208" t="str">
        <f t="shared" si="235"/>
        <v>17/06/2015;59578948000171;1536,96;0,00</v>
      </c>
    </row>
    <row r="1209" spans="1:53" x14ac:dyDescent="0.2">
      <c r="A1209" s="1" t="s">
        <v>5346</v>
      </c>
      <c r="B1209" s="1" t="s">
        <v>2449</v>
      </c>
      <c r="C1209" s="3">
        <v>42166</v>
      </c>
      <c r="D1209" s="1" t="s">
        <v>3649</v>
      </c>
      <c r="E1209" s="1" t="s">
        <v>2434</v>
      </c>
      <c r="F1209" s="5">
        <v>207.54</v>
      </c>
      <c r="G1209" s="5">
        <v>207.54</v>
      </c>
      <c r="H1209" s="5">
        <v>14.53</v>
      </c>
      <c r="I1209" s="1" t="s">
        <v>5348</v>
      </c>
      <c r="J1209" s="5">
        <v>0</v>
      </c>
      <c r="K1209" s="5">
        <v>0</v>
      </c>
      <c r="L1209" s="1" t="s">
        <v>5349</v>
      </c>
      <c r="M1209" s="5">
        <v>0</v>
      </c>
      <c r="N1209" s="5">
        <v>0</v>
      </c>
      <c r="O1209" s="1" t="s">
        <v>5349</v>
      </c>
      <c r="P1209" s="5">
        <v>207.54</v>
      </c>
      <c r="Q1209" s="5">
        <v>3.42</v>
      </c>
      <c r="R1209" s="1" t="s">
        <v>5351</v>
      </c>
      <c r="S1209" s="5">
        <v>207.54</v>
      </c>
      <c r="T1209" s="5">
        <v>15.77</v>
      </c>
      <c r="U1209" s="1" t="s">
        <v>5351</v>
      </c>
      <c r="V1209" s="1" t="s">
        <v>5351</v>
      </c>
      <c r="W1209" s="1" t="s">
        <v>2450</v>
      </c>
      <c r="X1209" s="1" t="s">
        <v>5366</v>
      </c>
      <c r="Y1209" s="1" t="s">
        <v>5266</v>
      </c>
      <c r="Z1209" s="1" t="s">
        <v>5267</v>
      </c>
      <c r="AB1209" s="8" t="str">
        <f t="shared" si="224"/>
        <v>000156326</v>
      </c>
      <c r="AC1209" t="str">
        <f t="shared" si="225"/>
        <v>11/06/2015</v>
      </c>
      <c r="AD1209" t="str">
        <f t="shared" si="226"/>
        <v>33931486003318</v>
      </c>
      <c r="AE1209" s="9">
        <f t="shared" si="227"/>
        <v>207.54</v>
      </c>
      <c r="AF1209">
        <f t="shared" si="228"/>
        <v>0</v>
      </c>
      <c r="AH1209">
        <v>7467528</v>
      </c>
      <c r="AI1209" s="10" t="s">
        <v>6237</v>
      </c>
      <c r="AJ1209">
        <v>155657</v>
      </c>
      <c r="AK1209" t="s">
        <v>3684</v>
      </c>
      <c r="AL1209">
        <v>1</v>
      </c>
      <c r="AM1209">
        <v>1</v>
      </c>
      <c r="AN1209" s="11" t="e">
        <f>VLOOKUP(TRIM(AK1209),[1]Sheet1!$V:$W,2,FALSE)</f>
        <v>#N/A</v>
      </c>
      <c r="AO1209" s="11">
        <f t="shared" si="229"/>
        <v>0</v>
      </c>
      <c r="AP1209" s="10">
        <f t="shared" si="230"/>
        <v>0</v>
      </c>
      <c r="AQ1209" s="10"/>
      <c r="AR1209" s="11" t="b">
        <f t="shared" si="231"/>
        <v>0</v>
      </c>
      <c r="AT1209" s="1" t="s">
        <v>3330</v>
      </c>
      <c r="AU1209" s="3">
        <v>42172</v>
      </c>
      <c r="AV1209" s="1" t="s">
        <v>5433</v>
      </c>
      <c r="AW1209" t="str">
        <f t="shared" si="232"/>
        <v>46044053002906</v>
      </c>
      <c r="AX1209" s="12">
        <f t="shared" si="233"/>
        <v>2210.66</v>
      </c>
      <c r="AY1209" s="12">
        <f t="shared" si="234"/>
        <v>0</v>
      </c>
      <c r="BA1209" t="str">
        <f t="shared" si="235"/>
        <v>17/06/2015;46044053002906;2210,66;0,00</v>
      </c>
    </row>
    <row r="1210" spans="1:53" x14ac:dyDescent="0.2">
      <c r="A1210" s="1" t="s">
        <v>5346</v>
      </c>
      <c r="B1210" s="1" t="s">
        <v>2451</v>
      </c>
      <c r="C1210" s="3">
        <v>42166</v>
      </c>
      <c r="D1210" s="1" t="s">
        <v>3662</v>
      </c>
      <c r="E1210" s="1" t="s">
        <v>5347</v>
      </c>
      <c r="F1210" s="5">
        <v>488.82</v>
      </c>
      <c r="G1210" s="5">
        <v>488.82</v>
      </c>
      <c r="H1210" s="5">
        <v>87.99</v>
      </c>
      <c r="I1210" s="1" t="s">
        <v>5417</v>
      </c>
      <c r="J1210" s="5">
        <v>0</v>
      </c>
      <c r="K1210" s="5">
        <v>0</v>
      </c>
      <c r="L1210" s="1" t="s">
        <v>5349</v>
      </c>
      <c r="M1210" s="5">
        <v>425.06</v>
      </c>
      <c r="N1210" s="5">
        <v>63.76</v>
      </c>
      <c r="O1210" s="1" t="s">
        <v>3642</v>
      </c>
      <c r="P1210" s="5">
        <v>425.06</v>
      </c>
      <c r="Q1210" s="5">
        <v>7.01</v>
      </c>
      <c r="R1210" s="1" t="s">
        <v>5351</v>
      </c>
      <c r="S1210" s="5">
        <v>425.06</v>
      </c>
      <c r="T1210" s="5">
        <v>32.299999999999997</v>
      </c>
      <c r="U1210" s="1" t="s">
        <v>5351</v>
      </c>
      <c r="V1210" s="1" t="s">
        <v>5351</v>
      </c>
      <c r="W1210" s="1" t="s">
        <v>2452</v>
      </c>
      <c r="X1210" s="1" t="s">
        <v>5530</v>
      </c>
      <c r="Y1210" s="1" t="s">
        <v>2453</v>
      </c>
      <c r="Z1210" s="1" t="s">
        <v>2454</v>
      </c>
      <c r="AB1210" s="8" t="str">
        <f t="shared" si="224"/>
        <v>000156327</v>
      </c>
      <c r="AC1210" t="str">
        <f t="shared" si="225"/>
        <v>11/06/2015</v>
      </c>
      <c r="AD1210" t="str">
        <f t="shared" si="226"/>
        <v>11263874000158</v>
      </c>
      <c r="AE1210" s="9">
        <f t="shared" si="227"/>
        <v>488.82</v>
      </c>
      <c r="AF1210">
        <f t="shared" si="228"/>
        <v>0</v>
      </c>
      <c r="AH1210">
        <v>7467528</v>
      </c>
      <c r="AI1210" s="10" t="s">
        <v>6237</v>
      </c>
      <c r="AJ1210">
        <v>156027</v>
      </c>
      <c r="AK1210" t="s">
        <v>5906</v>
      </c>
      <c r="AL1210">
        <v>1</v>
      </c>
      <c r="AM1210">
        <v>10</v>
      </c>
      <c r="AN1210" s="11" t="e">
        <f>VLOOKUP(TRIM(AK1210),[1]Sheet1!$V:$W,2,FALSE)</f>
        <v>#N/A</v>
      </c>
      <c r="AO1210" s="11">
        <f t="shared" si="229"/>
        <v>0</v>
      </c>
      <c r="AP1210" s="10">
        <f t="shared" si="230"/>
        <v>0</v>
      </c>
      <c r="AQ1210" s="10"/>
      <c r="AR1210" s="11" t="b">
        <f t="shared" si="231"/>
        <v>0</v>
      </c>
      <c r="AT1210" s="1" t="s">
        <v>3331</v>
      </c>
      <c r="AU1210" s="3">
        <v>42172</v>
      </c>
      <c r="AV1210" s="1" t="s">
        <v>5580</v>
      </c>
      <c r="AW1210" t="str">
        <f t="shared" si="232"/>
        <v>59578948000171</v>
      </c>
      <c r="AX1210" s="12">
        <f t="shared" si="233"/>
        <v>313.64999999999998</v>
      </c>
      <c r="AY1210" s="12">
        <f t="shared" si="234"/>
        <v>0</v>
      </c>
      <c r="BA1210" t="str">
        <f t="shared" si="235"/>
        <v>17/06/2015;59578948000171;313,65;0,00</v>
      </c>
    </row>
    <row r="1211" spans="1:53" x14ac:dyDescent="0.2">
      <c r="A1211" s="1" t="s">
        <v>5346</v>
      </c>
      <c r="B1211" s="1" t="s">
        <v>2455</v>
      </c>
      <c r="C1211" s="3">
        <v>42166</v>
      </c>
      <c r="D1211" s="1" t="s">
        <v>3641</v>
      </c>
      <c r="E1211" s="1" t="s">
        <v>5387</v>
      </c>
      <c r="F1211" s="5">
        <v>2597.75</v>
      </c>
      <c r="G1211" s="5">
        <v>2597.75</v>
      </c>
      <c r="H1211" s="5">
        <v>311.73</v>
      </c>
      <c r="I1211" s="1" t="s">
        <v>5417</v>
      </c>
      <c r="J1211" s="5">
        <v>0</v>
      </c>
      <c r="K1211" s="5">
        <v>0</v>
      </c>
      <c r="L1211" s="1" t="s">
        <v>5349</v>
      </c>
      <c r="M1211" s="5">
        <v>2258.91</v>
      </c>
      <c r="N1211" s="5">
        <v>338.84</v>
      </c>
      <c r="O1211" s="1" t="s">
        <v>3642</v>
      </c>
      <c r="P1211" s="5">
        <v>2258.91</v>
      </c>
      <c r="Q1211" s="5">
        <v>37.270000000000003</v>
      </c>
      <c r="R1211" s="1" t="s">
        <v>5351</v>
      </c>
      <c r="S1211" s="5">
        <v>2258.91</v>
      </c>
      <c r="T1211" s="5">
        <v>171.68</v>
      </c>
      <c r="U1211" s="1" t="s">
        <v>5351</v>
      </c>
      <c r="V1211" s="1" t="s">
        <v>5351</v>
      </c>
      <c r="W1211" s="1" t="s">
        <v>2456</v>
      </c>
      <c r="X1211" s="1" t="s">
        <v>4946</v>
      </c>
      <c r="Y1211" s="1" t="s">
        <v>2457</v>
      </c>
      <c r="Z1211" s="1" t="s">
        <v>2458</v>
      </c>
      <c r="AB1211" s="8" t="str">
        <f t="shared" si="224"/>
        <v>000156328</v>
      </c>
      <c r="AC1211" t="str">
        <f t="shared" si="225"/>
        <v>11/06/2015</v>
      </c>
      <c r="AD1211" t="str">
        <f t="shared" si="226"/>
        <v>32172751000424</v>
      </c>
      <c r="AE1211" s="9">
        <f t="shared" si="227"/>
        <v>2597.75</v>
      </c>
      <c r="AF1211">
        <f t="shared" si="228"/>
        <v>0</v>
      </c>
      <c r="AH1211">
        <v>7467528</v>
      </c>
      <c r="AI1211" s="10" t="s">
        <v>6237</v>
      </c>
      <c r="AJ1211">
        <v>156028</v>
      </c>
      <c r="AK1211" t="s">
        <v>5581</v>
      </c>
      <c r="AL1211">
        <v>1</v>
      </c>
      <c r="AM1211">
        <v>3</v>
      </c>
      <c r="AN1211" s="11" t="e">
        <f>VLOOKUP(TRIM(AK1211),[1]Sheet1!$V:$W,2,FALSE)</f>
        <v>#N/A</v>
      </c>
      <c r="AO1211" s="11">
        <f t="shared" si="229"/>
        <v>0</v>
      </c>
      <c r="AP1211" s="10">
        <f t="shared" si="230"/>
        <v>0</v>
      </c>
      <c r="AQ1211" s="10"/>
      <c r="AR1211" s="11" t="b">
        <f t="shared" si="231"/>
        <v>0</v>
      </c>
      <c r="AT1211" s="1" t="s">
        <v>3332</v>
      </c>
      <c r="AU1211" s="3">
        <v>42172</v>
      </c>
      <c r="AV1211" s="1" t="s">
        <v>5407</v>
      </c>
      <c r="AW1211" t="str">
        <f t="shared" si="232"/>
        <v>09155035000174</v>
      </c>
      <c r="AX1211" s="12">
        <f t="shared" si="233"/>
        <v>1019.9</v>
      </c>
      <c r="AY1211" s="12">
        <f t="shared" si="234"/>
        <v>0</v>
      </c>
      <c r="BA1211" t="str">
        <f t="shared" si="235"/>
        <v>17/06/2015;09155035000174;1019,90;0,00</v>
      </c>
    </row>
    <row r="1212" spans="1:53" x14ac:dyDescent="0.2">
      <c r="A1212" s="1" t="s">
        <v>5346</v>
      </c>
      <c r="B1212" s="1" t="s">
        <v>2459</v>
      </c>
      <c r="C1212" s="3">
        <v>42166</v>
      </c>
      <c r="D1212" s="1" t="s">
        <v>3641</v>
      </c>
      <c r="E1212" s="1" t="s">
        <v>4804</v>
      </c>
      <c r="F1212" s="5">
        <v>648.22</v>
      </c>
      <c r="G1212" s="5">
        <v>648.22</v>
      </c>
      <c r="H1212" s="5">
        <v>45.38</v>
      </c>
      <c r="I1212" s="1" t="s">
        <v>5348</v>
      </c>
      <c r="J1212" s="5">
        <v>0</v>
      </c>
      <c r="K1212" s="5">
        <v>0</v>
      </c>
      <c r="L1212" s="1" t="s">
        <v>5349</v>
      </c>
      <c r="M1212" s="5">
        <v>0</v>
      </c>
      <c r="N1212" s="5">
        <v>0</v>
      </c>
      <c r="O1212" s="1" t="s">
        <v>5349</v>
      </c>
      <c r="P1212" s="5">
        <v>648.22</v>
      </c>
      <c r="Q1212" s="5">
        <v>10.7</v>
      </c>
      <c r="R1212" s="1" t="s">
        <v>5351</v>
      </c>
      <c r="S1212" s="5">
        <v>648.22</v>
      </c>
      <c r="T1212" s="5">
        <v>49.26</v>
      </c>
      <c r="U1212" s="1" t="s">
        <v>5351</v>
      </c>
      <c r="V1212" s="1" t="s">
        <v>5351</v>
      </c>
      <c r="W1212" s="1" t="s">
        <v>3717</v>
      </c>
      <c r="X1212" s="1" t="s">
        <v>5530</v>
      </c>
      <c r="Y1212" s="1" t="s">
        <v>2460</v>
      </c>
      <c r="Z1212" s="1" t="s">
        <v>2461</v>
      </c>
      <c r="AB1212" s="8" t="str">
        <f t="shared" si="224"/>
        <v>000156329</v>
      </c>
      <c r="AC1212" t="str">
        <f t="shared" si="225"/>
        <v>11/06/2015</v>
      </c>
      <c r="AD1212" t="str">
        <f t="shared" si="226"/>
        <v>54305743001170</v>
      </c>
      <c r="AE1212" s="9">
        <f t="shared" si="227"/>
        <v>648.22</v>
      </c>
      <c r="AF1212">
        <f t="shared" si="228"/>
        <v>0</v>
      </c>
      <c r="AH1212">
        <v>6787483</v>
      </c>
      <c r="AI1212" s="10" t="s">
        <v>6352</v>
      </c>
      <c r="AJ1212">
        <v>156029</v>
      </c>
      <c r="AK1212" t="s">
        <v>4582</v>
      </c>
      <c r="AL1212">
        <v>5</v>
      </c>
      <c r="AM1212">
        <v>6500</v>
      </c>
      <c r="AN1212" s="11">
        <f>VLOOKUP(TRIM(AK1212),[1]Sheet1!$V:$W,2,FALSE)</f>
        <v>0</v>
      </c>
      <c r="AO1212" s="11">
        <f t="shared" si="229"/>
        <v>0</v>
      </c>
      <c r="AP1212" s="10">
        <f t="shared" si="230"/>
        <v>0</v>
      </c>
      <c r="AQ1212" s="10"/>
      <c r="AR1212" s="11" t="b">
        <f t="shared" si="231"/>
        <v>0</v>
      </c>
      <c r="AT1212" s="1" t="s">
        <v>3333</v>
      </c>
      <c r="AU1212" s="3">
        <v>42172</v>
      </c>
      <c r="AV1212" s="1" t="s">
        <v>3334</v>
      </c>
      <c r="AW1212" t="str">
        <f t="shared" si="232"/>
        <v>02427914000169</v>
      </c>
      <c r="AX1212" s="12">
        <f t="shared" si="233"/>
        <v>794.12</v>
      </c>
      <c r="AY1212" s="12">
        <f t="shared" si="234"/>
        <v>0</v>
      </c>
      <c r="BA1212" t="str">
        <f t="shared" si="235"/>
        <v>17/06/2015;02427914000169;794,12;0,00</v>
      </c>
    </row>
    <row r="1213" spans="1:53" x14ac:dyDescent="0.2">
      <c r="A1213" s="1" t="s">
        <v>5346</v>
      </c>
      <c r="B1213" s="1" t="s">
        <v>2462</v>
      </c>
      <c r="C1213" s="3">
        <v>42166</v>
      </c>
      <c r="D1213" s="1" t="s">
        <v>3641</v>
      </c>
      <c r="E1213" s="1" t="s">
        <v>4804</v>
      </c>
      <c r="F1213" s="5">
        <v>335.01</v>
      </c>
      <c r="G1213" s="5">
        <v>335.01</v>
      </c>
      <c r="H1213" s="5">
        <v>23.45</v>
      </c>
      <c r="I1213" s="1" t="s">
        <v>5348</v>
      </c>
      <c r="J1213" s="5">
        <v>0</v>
      </c>
      <c r="K1213" s="5">
        <v>0</v>
      </c>
      <c r="L1213" s="1" t="s">
        <v>5349</v>
      </c>
      <c r="M1213" s="5">
        <v>0</v>
      </c>
      <c r="N1213" s="5">
        <v>0</v>
      </c>
      <c r="O1213" s="1" t="s">
        <v>5349</v>
      </c>
      <c r="P1213" s="5">
        <v>335.01</v>
      </c>
      <c r="Q1213" s="5">
        <v>5.53</v>
      </c>
      <c r="R1213" s="1" t="s">
        <v>5351</v>
      </c>
      <c r="S1213" s="5">
        <v>335.01</v>
      </c>
      <c r="T1213" s="5">
        <v>25.46</v>
      </c>
      <c r="U1213" s="1" t="s">
        <v>5351</v>
      </c>
      <c r="V1213" s="1" t="s">
        <v>5351</v>
      </c>
      <c r="W1213" s="1" t="s">
        <v>3717</v>
      </c>
      <c r="X1213" s="1" t="s">
        <v>5408</v>
      </c>
      <c r="Y1213" s="1" t="s">
        <v>2463</v>
      </c>
      <c r="Z1213" s="1" t="s">
        <v>1884</v>
      </c>
      <c r="AB1213" s="8" t="str">
        <f t="shared" si="224"/>
        <v>000156330</v>
      </c>
      <c r="AC1213" t="str">
        <f t="shared" si="225"/>
        <v>11/06/2015</v>
      </c>
      <c r="AD1213" t="str">
        <f t="shared" si="226"/>
        <v>54305743001170</v>
      </c>
      <c r="AE1213" s="9">
        <f t="shared" si="227"/>
        <v>335.01</v>
      </c>
      <c r="AF1213">
        <f t="shared" si="228"/>
        <v>0</v>
      </c>
      <c r="AH1213">
        <v>6812885</v>
      </c>
      <c r="AI1213" s="10" t="s">
        <v>6353</v>
      </c>
      <c r="AJ1213">
        <v>156030</v>
      </c>
      <c r="AK1213" t="s">
        <v>4584</v>
      </c>
      <c r="AL1213">
        <v>0</v>
      </c>
      <c r="AM1213">
        <v>10</v>
      </c>
      <c r="AN1213" s="11">
        <f>VLOOKUP(TRIM(AK1213),[1]Sheet1!$V:$W,2,FALSE)</f>
        <v>0.33248720000000004</v>
      </c>
      <c r="AO1213" s="11">
        <f t="shared" si="229"/>
        <v>0.33248720000000004</v>
      </c>
      <c r="AP1213" s="10">
        <f t="shared" si="230"/>
        <v>3.3248720000000005</v>
      </c>
      <c r="AQ1213" s="10"/>
      <c r="AR1213" s="11" t="b">
        <f t="shared" si="231"/>
        <v>0</v>
      </c>
      <c r="AT1213" s="1" t="s">
        <v>3335</v>
      </c>
      <c r="AU1213" s="3">
        <v>42172</v>
      </c>
      <c r="AV1213" s="1" t="s">
        <v>5407</v>
      </c>
      <c r="AW1213" t="str">
        <f t="shared" si="232"/>
        <v>09155035000174</v>
      </c>
      <c r="AX1213" s="12">
        <f t="shared" si="233"/>
        <v>2856.7299999999996</v>
      </c>
      <c r="AY1213" s="12">
        <f t="shared" si="234"/>
        <v>0</v>
      </c>
      <c r="BA1213" t="str">
        <f t="shared" si="235"/>
        <v>17/06/2015;09155035000174;2856,73;0,00</v>
      </c>
    </row>
    <row r="1214" spans="1:53" x14ac:dyDescent="0.2">
      <c r="A1214" s="1" t="s">
        <v>5346</v>
      </c>
      <c r="B1214" s="1" t="s">
        <v>2464</v>
      </c>
      <c r="C1214" s="3">
        <v>42166</v>
      </c>
      <c r="D1214" s="1" t="s">
        <v>3641</v>
      </c>
      <c r="E1214" s="1" t="s">
        <v>5528</v>
      </c>
      <c r="F1214" s="5">
        <v>3483.02</v>
      </c>
      <c r="G1214" s="5">
        <v>3483.02</v>
      </c>
      <c r="H1214" s="5">
        <v>417.96</v>
      </c>
      <c r="I1214" s="1" t="s">
        <v>5348</v>
      </c>
      <c r="J1214" s="5">
        <v>0</v>
      </c>
      <c r="K1214" s="5">
        <v>0</v>
      </c>
      <c r="L1214" s="1" t="s">
        <v>5349</v>
      </c>
      <c r="M1214" s="5">
        <v>0</v>
      </c>
      <c r="N1214" s="5">
        <v>0</v>
      </c>
      <c r="O1214" s="1" t="s">
        <v>5349</v>
      </c>
      <c r="P1214" s="5">
        <v>3483.02</v>
      </c>
      <c r="Q1214" s="5">
        <v>57.47</v>
      </c>
      <c r="R1214" s="1" t="s">
        <v>5351</v>
      </c>
      <c r="S1214" s="5">
        <v>3483.02</v>
      </c>
      <c r="T1214" s="5">
        <v>264.70999999999998</v>
      </c>
      <c r="U1214" s="1" t="s">
        <v>5351</v>
      </c>
      <c r="V1214" s="1" t="s">
        <v>5351</v>
      </c>
      <c r="W1214" s="1" t="s">
        <v>5255</v>
      </c>
      <c r="X1214" s="1" t="s">
        <v>5530</v>
      </c>
      <c r="Y1214" s="1" t="s">
        <v>5288</v>
      </c>
      <c r="Z1214" s="1" t="s">
        <v>5289</v>
      </c>
      <c r="AB1214" s="8" t="str">
        <f t="shared" si="224"/>
        <v>000156331</v>
      </c>
      <c r="AC1214" t="str">
        <f t="shared" si="225"/>
        <v>11/06/2015</v>
      </c>
      <c r="AD1214" t="str">
        <f t="shared" si="226"/>
        <v>03523188000140</v>
      </c>
      <c r="AE1214" s="9">
        <f t="shared" si="227"/>
        <v>3483.02</v>
      </c>
      <c r="AF1214">
        <f t="shared" si="228"/>
        <v>0</v>
      </c>
      <c r="AH1214">
        <v>6784250</v>
      </c>
      <c r="AI1214" s="10" t="s">
        <v>6201</v>
      </c>
      <c r="AJ1214">
        <v>156031</v>
      </c>
      <c r="AK1214" t="s">
        <v>4456</v>
      </c>
      <c r="AL1214">
        <v>0</v>
      </c>
      <c r="AM1214">
        <v>2</v>
      </c>
      <c r="AN1214" s="11">
        <f>VLOOKUP(TRIM(AK1214),[1]Sheet1!$V:$W,2,FALSE)</f>
        <v>0</v>
      </c>
      <c r="AO1214" s="11">
        <f t="shared" si="229"/>
        <v>0</v>
      </c>
      <c r="AP1214" s="10">
        <f t="shared" si="230"/>
        <v>0</v>
      </c>
      <c r="AQ1214" s="10"/>
      <c r="AR1214" s="11" t="b">
        <f t="shared" si="231"/>
        <v>0</v>
      </c>
      <c r="AT1214" s="1" t="s">
        <v>3336</v>
      </c>
      <c r="AU1214" s="3">
        <v>42172</v>
      </c>
      <c r="AV1214" s="1" t="s">
        <v>5580</v>
      </c>
      <c r="AW1214" t="str">
        <f t="shared" si="232"/>
        <v>59578948000171</v>
      </c>
      <c r="AX1214" s="12">
        <f t="shared" si="233"/>
        <v>1394.43</v>
      </c>
      <c r="AY1214" s="12">
        <f t="shared" si="234"/>
        <v>0</v>
      </c>
      <c r="BA1214" t="str">
        <f t="shared" si="235"/>
        <v>17/06/2015;59578948000171;1394,43;0,00</v>
      </c>
    </row>
    <row r="1215" spans="1:53" x14ac:dyDescent="0.2">
      <c r="A1215" s="1" t="s">
        <v>5346</v>
      </c>
      <c r="B1215" s="1" t="s">
        <v>2465</v>
      </c>
      <c r="C1215" s="3">
        <v>42166</v>
      </c>
      <c r="D1215" s="1" t="s">
        <v>3700</v>
      </c>
      <c r="E1215" s="1" t="s">
        <v>5365</v>
      </c>
      <c r="F1215" s="5">
        <v>3131.88</v>
      </c>
      <c r="G1215" s="5">
        <v>2213.56</v>
      </c>
      <c r="H1215" s="5">
        <v>88.54</v>
      </c>
      <c r="I1215" s="1" t="s">
        <v>5579</v>
      </c>
      <c r="J1215" s="5">
        <v>3969.6</v>
      </c>
      <c r="K1215" s="5">
        <v>586.29</v>
      </c>
      <c r="L1215" s="1" t="s">
        <v>5579</v>
      </c>
      <c r="M1215" s="5">
        <v>2213.56</v>
      </c>
      <c r="N1215" s="5">
        <v>332.03</v>
      </c>
      <c r="O1215" s="1" t="s">
        <v>3642</v>
      </c>
      <c r="P1215" s="5">
        <v>2213.56</v>
      </c>
      <c r="Q1215" s="5">
        <v>36.520000000000003</v>
      </c>
      <c r="R1215" s="1" t="s">
        <v>5351</v>
      </c>
      <c r="S1215" s="5">
        <v>2213.56</v>
      </c>
      <c r="T1215" s="5">
        <v>168.23</v>
      </c>
      <c r="U1215" s="1" t="s">
        <v>5351</v>
      </c>
      <c r="V1215" s="1" t="s">
        <v>5351</v>
      </c>
      <c r="W1215" s="1" t="s">
        <v>5243</v>
      </c>
      <c r="X1215" s="1" t="s">
        <v>5392</v>
      </c>
      <c r="Y1215" s="1" t="s">
        <v>5581</v>
      </c>
      <c r="Z1215" s="1" t="s">
        <v>5582</v>
      </c>
      <c r="AB1215" s="8" t="str">
        <f t="shared" si="224"/>
        <v>000156332</v>
      </c>
      <c r="AC1215" t="str">
        <f t="shared" si="225"/>
        <v>11/06/2015</v>
      </c>
      <c r="AD1215" t="str">
        <f t="shared" si="226"/>
        <v>46044053004100</v>
      </c>
      <c r="AE1215" s="9">
        <f t="shared" si="227"/>
        <v>3131.88</v>
      </c>
      <c r="AF1215">
        <f t="shared" si="228"/>
        <v>0</v>
      </c>
      <c r="AH1215">
        <v>6793577</v>
      </c>
      <c r="AI1215" s="10" t="s">
        <v>6354</v>
      </c>
      <c r="AJ1215">
        <v>156032</v>
      </c>
      <c r="AK1215" t="s">
        <v>4502</v>
      </c>
      <c r="AL1215">
        <v>0</v>
      </c>
      <c r="AM1215">
        <v>1.8</v>
      </c>
      <c r="AN1215" s="11">
        <f>VLOOKUP(TRIM(AK1215),[1]Sheet1!$V:$W,2,FALSE)</f>
        <v>0</v>
      </c>
      <c r="AO1215" s="11">
        <f t="shared" si="229"/>
        <v>0</v>
      </c>
      <c r="AP1215" s="10">
        <f t="shared" si="230"/>
        <v>0</v>
      </c>
      <c r="AQ1215" s="10"/>
      <c r="AR1215" s="11" t="b">
        <f t="shared" si="231"/>
        <v>0</v>
      </c>
      <c r="AT1215" s="1" t="s">
        <v>3343</v>
      </c>
      <c r="AU1215" s="3">
        <v>42172</v>
      </c>
      <c r="AV1215" s="1" t="s">
        <v>3663</v>
      </c>
      <c r="AW1215" t="str">
        <f t="shared" si="232"/>
        <v>66886144000103</v>
      </c>
      <c r="AX1215" s="12">
        <f t="shared" si="233"/>
        <v>6203.2</v>
      </c>
      <c r="AY1215" s="12">
        <f t="shared" si="234"/>
        <v>0</v>
      </c>
      <c r="BA1215" t="str">
        <f t="shared" si="235"/>
        <v>17/06/2015;66886144000103;6203,20;0,00</v>
      </c>
    </row>
    <row r="1216" spans="1:53" x14ac:dyDescent="0.2">
      <c r="A1216" s="1" t="s">
        <v>5346</v>
      </c>
      <c r="B1216" s="1" t="s">
        <v>2466</v>
      </c>
      <c r="C1216" s="3">
        <v>42166</v>
      </c>
      <c r="D1216" s="1" t="s">
        <v>3641</v>
      </c>
      <c r="E1216" s="1" t="s">
        <v>5382</v>
      </c>
      <c r="F1216" s="5">
        <v>800</v>
      </c>
      <c r="G1216" s="5">
        <v>800</v>
      </c>
      <c r="H1216" s="5">
        <v>96</v>
      </c>
      <c r="I1216" s="1" t="s">
        <v>5348</v>
      </c>
      <c r="J1216" s="5">
        <v>0</v>
      </c>
      <c r="K1216" s="5">
        <v>0</v>
      </c>
      <c r="L1216" s="1" t="s">
        <v>5349</v>
      </c>
      <c r="M1216" s="5">
        <v>0</v>
      </c>
      <c r="N1216" s="5">
        <v>0</v>
      </c>
      <c r="O1216" s="1" t="s">
        <v>5349</v>
      </c>
      <c r="P1216" s="5">
        <v>800</v>
      </c>
      <c r="Q1216" s="5">
        <v>13.2</v>
      </c>
      <c r="R1216" s="1" t="s">
        <v>5351</v>
      </c>
      <c r="S1216" s="5">
        <v>800</v>
      </c>
      <c r="T1216" s="5">
        <v>60.8</v>
      </c>
      <c r="U1216" s="1" t="s">
        <v>5351</v>
      </c>
      <c r="V1216" s="1" t="s">
        <v>5351</v>
      </c>
      <c r="W1216" s="1" t="s">
        <v>4067</v>
      </c>
      <c r="X1216" s="1" t="s">
        <v>5542</v>
      </c>
      <c r="Y1216" s="1" t="s">
        <v>4068</v>
      </c>
      <c r="Z1216" s="1" t="s">
        <v>4069</v>
      </c>
      <c r="AB1216" s="8" t="str">
        <f t="shared" si="224"/>
        <v>000156333</v>
      </c>
      <c r="AC1216" t="str">
        <f t="shared" si="225"/>
        <v>11/06/2015</v>
      </c>
      <c r="AD1216" t="str">
        <f t="shared" si="226"/>
        <v>59104422010384</v>
      </c>
      <c r="AE1216" s="9">
        <f t="shared" si="227"/>
        <v>800</v>
      </c>
      <c r="AF1216">
        <f t="shared" si="228"/>
        <v>0</v>
      </c>
      <c r="AH1216">
        <v>6793577</v>
      </c>
      <c r="AI1216" s="10" t="s">
        <v>6354</v>
      </c>
      <c r="AJ1216">
        <v>156032</v>
      </c>
      <c r="AK1216" t="s">
        <v>4502</v>
      </c>
      <c r="AL1216">
        <v>0</v>
      </c>
      <c r="AM1216">
        <v>1.5</v>
      </c>
      <c r="AN1216" s="11">
        <f>VLOOKUP(TRIM(AK1216),[1]Sheet1!$V:$W,2,FALSE)</f>
        <v>0</v>
      </c>
      <c r="AO1216" s="11">
        <f t="shared" si="229"/>
        <v>0</v>
      </c>
      <c r="AP1216" s="10">
        <f t="shared" si="230"/>
        <v>0</v>
      </c>
      <c r="AQ1216" s="10"/>
      <c r="AR1216" s="11" t="b">
        <f t="shared" si="231"/>
        <v>0</v>
      </c>
      <c r="AT1216" s="1" t="s">
        <v>3344</v>
      </c>
      <c r="AU1216" s="3">
        <v>42172</v>
      </c>
      <c r="AV1216" s="1" t="s">
        <v>5611</v>
      </c>
      <c r="AW1216" t="str">
        <f t="shared" si="232"/>
        <v>01498525000161</v>
      </c>
      <c r="AX1216" s="12">
        <f t="shared" si="233"/>
        <v>3891.6</v>
      </c>
      <c r="AY1216" s="12">
        <f t="shared" si="234"/>
        <v>0</v>
      </c>
      <c r="BA1216" t="str">
        <f t="shared" si="235"/>
        <v>17/06/2015;01498525000161;3891,60;0,00</v>
      </c>
    </row>
    <row r="1217" spans="1:53" x14ac:dyDescent="0.2">
      <c r="A1217" s="1" t="s">
        <v>5346</v>
      </c>
      <c r="B1217" s="1" t="s">
        <v>2467</v>
      </c>
      <c r="C1217" s="3">
        <v>42166</v>
      </c>
      <c r="D1217" s="1" t="s">
        <v>3657</v>
      </c>
      <c r="E1217" s="1" t="s">
        <v>5347</v>
      </c>
      <c r="F1217" s="5">
        <v>719.53</v>
      </c>
      <c r="G1217" s="5">
        <v>719.53</v>
      </c>
      <c r="H1217" s="5">
        <v>129.52000000000001</v>
      </c>
      <c r="I1217" s="1" t="s">
        <v>5406</v>
      </c>
      <c r="J1217" s="5">
        <v>0</v>
      </c>
      <c r="K1217" s="5">
        <v>0</v>
      </c>
      <c r="L1217" s="1" t="s">
        <v>5349</v>
      </c>
      <c r="M1217" s="5">
        <v>654.12</v>
      </c>
      <c r="N1217" s="5">
        <v>65.41</v>
      </c>
      <c r="O1217" s="1" t="s">
        <v>3642</v>
      </c>
      <c r="P1217" s="5">
        <v>654.12</v>
      </c>
      <c r="Q1217" s="5">
        <v>10.79</v>
      </c>
      <c r="R1217" s="1" t="s">
        <v>5351</v>
      </c>
      <c r="S1217" s="5">
        <v>654.12</v>
      </c>
      <c r="T1217" s="5">
        <v>49.71</v>
      </c>
      <c r="U1217" s="1" t="s">
        <v>5351</v>
      </c>
      <c r="V1217" s="1" t="s">
        <v>5351</v>
      </c>
      <c r="W1217" s="1" t="s">
        <v>2468</v>
      </c>
      <c r="X1217" s="1" t="s">
        <v>5452</v>
      </c>
      <c r="Y1217" s="1" t="s">
        <v>2469</v>
      </c>
      <c r="Z1217" s="1" t="s">
        <v>2470</v>
      </c>
      <c r="AB1217" s="8" t="str">
        <f t="shared" si="224"/>
        <v>000156334</v>
      </c>
      <c r="AC1217" t="str">
        <f t="shared" si="225"/>
        <v>11/06/2015</v>
      </c>
      <c r="AD1217" t="str">
        <f t="shared" si="226"/>
        <v>61068342000138</v>
      </c>
      <c r="AE1217" s="9">
        <f t="shared" si="227"/>
        <v>719.53</v>
      </c>
      <c r="AF1217">
        <f t="shared" si="228"/>
        <v>0</v>
      </c>
      <c r="AH1217">
        <v>6793577</v>
      </c>
      <c r="AI1217" s="10" t="s">
        <v>6354</v>
      </c>
      <c r="AJ1217">
        <v>156032</v>
      </c>
      <c r="AK1217" t="s">
        <v>4501</v>
      </c>
      <c r="AL1217">
        <v>0</v>
      </c>
      <c r="AM1217">
        <v>1</v>
      </c>
      <c r="AN1217" s="11">
        <f>VLOOKUP(TRIM(AK1217),[1]Sheet1!$V:$W,2,FALSE)</f>
        <v>0</v>
      </c>
      <c r="AO1217" s="11">
        <f t="shared" si="229"/>
        <v>0</v>
      </c>
      <c r="AP1217" s="10">
        <f t="shared" si="230"/>
        <v>0</v>
      </c>
      <c r="AQ1217" s="10"/>
      <c r="AR1217" s="11" t="b">
        <f t="shared" si="231"/>
        <v>0</v>
      </c>
      <c r="AT1217" s="1" t="s">
        <v>3346</v>
      </c>
      <c r="AU1217" s="3">
        <v>42173</v>
      </c>
      <c r="AV1217" s="1" t="s">
        <v>4036</v>
      </c>
      <c r="AW1217" t="str">
        <f t="shared" si="232"/>
        <v>17543420000117</v>
      </c>
      <c r="AX1217" s="12">
        <f t="shared" si="233"/>
        <v>2350.6</v>
      </c>
      <c r="AY1217" s="12">
        <f t="shared" si="234"/>
        <v>0</v>
      </c>
      <c r="BA1217" t="str">
        <f t="shared" si="235"/>
        <v>18/06/2015;17543420000117;2350,60;0,00</v>
      </c>
    </row>
    <row r="1218" spans="1:53" x14ac:dyDescent="0.2">
      <c r="A1218" s="1" t="s">
        <v>5346</v>
      </c>
      <c r="B1218" s="1" t="s">
        <v>2471</v>
      </c>
      <c r="C1218" s="3">
        <v>42166</v>
      </c>
      <c r="D1218" s="1" t="s">
        <v>3657</v>
      </c>
      <c r="E1218" s="1" t="s">
        <v>5347</v>
      </c>
      <c r="F1218" s="5">
        <v>613.15</v>
      </c>
      <c r="G1218" s="5">
        <v>533.16999999999996</v>
      </c>
      <c r="H1218" s="5">
        <v>95.97</v>
      </c>
      <c r="I1218" s="1" t="s">
        <v>5406</v>
      </c>
      <c r="J1218" s="5">
        <v>0</v>
      </c>
      <c r="K1218" s="5">
        <v>0</v>
      </c>
      <c r="L1218" s="1" t="s">
        <v>5349</v>
      </c>
      <c r="M1218" s="5">
        <v>533.16999999999996</v>
      </c>
      <c r="N1218" s="5">
        <v>79.98</v>
      </c>
      <c r="O1218" s="1" t="s">
        <v>3642</v>
      </c>
      <c r="P1218" s="5">
        <v>533.16999999999996</v>
      </c>
      <c r="Q1218" s="5">
        <v>8.8000000000000007</v>
      </c>
      <c r="R1218" s="1" t="s">
        <v>5351</v>
      </c>
      <c r="S1218" s="5">
        <v>533.16999999999996</v>
      </c>
      <c r="T1218" s="5">
        <v>40.520000000000003</v>
      </c>
      <c r="U1218" s="1" t="s">
        <v>5351</v>
      </c>
      <c r="V1218" s="1" t="s">
        <v>5351</v>
      </c>
      <c r="W1218" s="1" t="s">
        <v>5423</v>
      </c>
      <c r="X1218" s="1" t="s">
        <v>5408</v>
      </c>
      <c r="Y1218" s="1" t="s">
        <v>4929</v>
      </c>
      <c r="Z1218" s="1" t="s">
        <v>4930</v>
      </c>
      <c r="AB1218" s="8" t="str">
        <f t="shared" si="224"/>
        <v>000156335</v>
      </c>
      <c r="AC1218" t="str">
        <f t="shared" si="225"/>
        <v>11/06/2015</v>
      </c>
      <c r="AD1218" t="str">
        <f t="shared" si="226"/>
        <v>59578948000414</v>
      </c>
      <c r="AE1218" s="9">
        <f t="shared" si="227"/>
        <v>613.15</v>
      </c>
      <c r="AF1218">
        <f t="shared" si="228"/>
        <v>0</v>
      </c>
      <c r="AH1218">
        <v>6793577</v>
      </c>
      <c r="AI1218" s="10" t="s">
        <v>6354</v>
      </c>
      <c r="AJ1218">
        <v>156032</v>
      </c>
      <c r="AK1218" t="s">
        <v>4501</v>
      </c>
      <c r="AL1218">
        <v>0</v>
      </c>
      <c r="AM1218">
        <v>1</v>
      </c>
      <c r="AN1218" s="11">
        <f>VLOOKUP(TRIM(AK1218),[1]Sheet1!$V:$W,2,FALSE)</f>
        <v>0</v>
      </c>
      <c r="AO1218" s="11">
        <f t="shared" si="229"/>
        <v>0</v>
      </c>
      <c r="AP1218" s="10">
        <f t="shared" si="230"/>
        <v>0</v>
      </c>
      <c r="AQ1218" s="10"/>
      <c r="AR1218" s="11" t="b">
        <f t="shared" si="231"/>
        <v>0</v>
      </c>
      <c r="AT1218" s="1" t="s">
        <v>3349</v>
      </c>
      <c r="AU1218" s="3">
        <v>42173</v>
      </c>
      <c r="AV1218" s="1" t="s">
        <v>4090</v>
      </c>
      <c r="AW1218" t="str">
        <f t="shared" si="232"/>
        <v>08285374000102</v>
      </c>
      <c r="AX1218" s="12">
        <f t="shared" si="233"/>
        <v>371.7</v>
      </c>
      <c r="AY1218" s="12">
        <f t="shared" si="234"/>
        <v>0</v>
      </c>
      <c r="BA1218" t="str">
        <f t="shared" si="235"/>
        <v>18/06/2015;08285374000102;371,70;0,00</v>
      </c>
    </row>
    <row r="1219" spans="1:53" x14ac:dyDescent="0.2">
      <c r="A1219" s="1" t="s">
        <v>5346</v>
      </c>
      <c r="B1219" s="1" t="s">
        <v>2472</v>
      </c>
      <c r="C1219" s="3">
        <v>42166</v>
      </c>
      <c r="D1219" s="1" t="s">
        <v>3657</v>
      </c>
      <c r="E1219" s="1" t="s">
        <v>5347</v>
      </c>
      <c r="F1219" s="5">
        <v>233.2</v>
      </c>
      <c r="G1219" s="5">
        <v>252.48</v>
      </c>
      <c r="H1219" s="5">
        <v>45.45</v>
      </c>
      <c r="I1219" s="1" t="s">
        <v>5348</v>
      </c>
      <c r="J1219" s="5">
        <v>0</v>
      </c>
      <c r="K1219" s="5">
        <v>0</v>
      </c>
      <c r="L1219" s="1" t="s">
        <v>5349</v>
      </c>
      <c r="M1219" s="5">
        <v>0</v>
      </c>
      <c r="N1219" s="5">
        <v>0</v>
      </c>
      <c r="O1219" s="1" t="s">
        <v>5349</v>
      </c>
      <c r="P1219" s="5">
        <v>252.48</v>
      </c>
      <c r="Q1219" s="5">
        <v>4.17</v>
      </c>
      <c r="R1219" s="1" t="s">
        <v>5351</v>
      </c>
      <c r="S1219" s="5">
        <v>252.48</v>
      </c>
      <c r="T1219" s="5">
        <v>19.190000000000001</v>
      </c>
      <c r="U1219" s="1" t="s">
        <v>5351</v>
      </c>
      <c r="V1219" s="1" t="s">
        <v>5351</v>
      </c>
      <c r="W1219" s="1" t="s">
        <v>2473</v>
      </c>
      <c r="X1219" s="1" t="s">
        <v>4814</v>
      </c>
      <c r="Y1219" s="1" t="s">
        <v>2474</v>
      </c>
      <c r="Z1219" s="1" t="s">
        <v>2475</v>
      </c>
      <c r="AB1219" s="8" t="str">
        <f t="shared" ref="AB1219:AB1282" si="236">B1219</f>
        <v>000156336</v>
      </c>
      <c r="AC1219" t="str">
        <f t="shared" ref="AC1219:AC1282" si="237">TEXT(C1219,"dd/mm/aaaa")</f>
        <v>11/06/2015</v>
      </c>
      <c r="AD1219" t="str">
        <f t="shared" ref="AD1219:AD1282" si="238">VLOOKUP(W1219*1,AH:AI,2,FALSE)</f>
        <v>44068211000131</v>
      </c>
      <c r="AE1219" s="9">
        <f t="shared" ref="AE1219:AE1282" si="239">F1219*1</f>
        <v>233.2</v>
      </c>
      <c r="AF1219">
        <f t="shared" ref="AF1219:AF1282" si="240">SUMIF(AJ:AJ,B1219,AP:AP)</f>
        <v>0</v>
      </c>
      <c r="AH1219">
        <v>6793577</v>
      </c>
      <c r="AI1219" s="10" t="s">
        <v>6354</v>
      </c>
      <c r="AJ1219">
        <v>156032</v>
      </c>
      <c r="AK1219" t="s">
        <v>4499</v>
      </c>
      <c r="AL1219">
        <v>0</v>
      </c>
      <c r="AM1219">
        <v>1.5</v>
      </c>
      <c r="AN1219" s="11">
        <f>VLOOKUP(TRIM(AK1219),[1]Sheet1!$V:$W,2,FALSE)</f>
        <v>0</v>
      </c>
      <c r="AO1219" s="11">
        <f t="shared" ref="AO1219:AO1282" si="241">IF(ISNA(AN1219),0,AN1219)</f>
        <v>0</v>
      </c>
      <c r="AP1219" s="10">
        <f t="shared" ref="AP1219:AP1282" si="242">AO1219*AM1219</f>
        <v>0</v>
      </c>
      <c r="AQ1219" s="10"/>
      <c r="AR1219" s="11" t="b">
        <f t="shared" ref="AR1219:AR1282" si="243">ABS(AY1219)&gt;ABS(AX1219)</f>
        <v>0</v>
      </c>
      <c r="AT1219" s="1" t="s">
        <v>3351</v>
      </c>
      <c r="AU1219" s="3">
        <v>42173</v>
      </c>
      <c r="AV1219" s="1" t="s">
        <v>2435</v>
      </c>
      <c r="AW1219" t="str">
        <f t="shared" ref="AW1219:AW1282" si="244">VLOOKUP(AV1219*1,AH:AI,2,FALSE)</f>
        <v>01641045000965</v>
      </c>
      <c r="AX1219" s="12">
        <f t="shared" ref="AX1219:AX1282" si="245">SUMIF(AB:AB,AT1219,AE:AE)</f>
        <v>2550.4499999999998</v>
      </c>
      <c r="AY1219" s="12">
        <f t="shared" ref="AY1219:AY1282" si="246">VLOOKUP(AT1219,AB:AF,5,FALSE)</f>
        <v>0</v>
      </c>
      <c r="BA1219" t="str">
        <f t="shared" ref="BA1219:BA1282" si="247">TEXT(AU1219,"dd/mm/aaaa")&amp;";"&amp;AW1219&amp;";"&amp;TEXT(AX1219,"0,00")&amp;";"&amp;TEXT(AY1219,"0,00")</f>
        <v>18/06/2015;01641045000965;2550,45;0,00</v>
      </c>
    </row>
    <row r="1220" spans="1:53" x14ac:dyDescent="0.2">
      <c r="A1220" s="1" t="s">
        <v>5346</v>
      </c>
      <c r="B1220" s="1" t="s">
        <v>2476</v>
      </c>
      <c r="C1220" s="3">
        <v>42166</v>
      </c>
      <c r="D1220" s="1" t="s">
        <v>3641</v>
      </c>
      <c r="E1220" s="1" t="s">
        <v>5382</v>
      </c>
      <c r="F1220" s="5">
        <v>247.45</v>
      </c>
      <c r="G1220" s="5">
        <v>261.20999999999998</v>
      </c>
      <c r="H1220" s="5">
        <v>31.35</v>
      </c>
      <c r="I1220" s="1" t="s">
        <v>5348</v>
      </c>
      <c r="J1220" s="5">
        <v>0</v>
      </c>
      <c r="K1220" s="5">
        <v>0</v>
      </c>
      <c r="L1220" s="1" t="s">
        <v>5349</v>
      </c>
      <c r="M1220" s="5">
        <v>227.14</v>
      </c>
      <c r="N1220" s="5">
        <v>34.07</v>
      </c>
      <c r="O1220" s="1" t="s">
        <v>3642</v>
      </c>
      <c r="P1220" s="5">
        <v>227.14</v>
      </c>
      <c r="Q1220" s="5">
        <v>3.75</v>
      </c>
      <c r="R1220" s="1" t="s">
        <v>5351</v>
      </c>
      <c r="S1220" s="5">
        <v>227.14</v>
      </c>
      <c r="T1220" s="5">
        <v>17.260000000000002</v>
      </c>
      <c r="U1220" s="1" t="s">
        <v>5351</v>
      </c>
      <c r="V1220" s="1" t="s">
        <v>5351</v>
      </c>
      <c r="W1220" s="1" t="s">
        <v>2477</v>
      </c>
      <c r="X1220" s="1" t="s">
        <v>5408</v>
      </c>
      <c r="Y1220" s="1" t="s">
        <v>2478</v>
      </c>
      <c r="Z1220" s="1" t="s">
        <v>2479</v>
      </c>
      <c r="AB1220" s="8" t="str">
        <f t="shared" si="236"/>
        <v>000156337</v>
      </c>
      <c r="AC1220" t="str">
        <f t="shared" si="237"/>
        <v>11/06/2015</v>
      </c>
      <c r="AD1220" t="str">
        <f t="shared" si="238"/>
        <v>04756195000155</v>
      </c>
      <c r="AE1220" s="9">
        <f t="shared" si="239"/>
        <v>247.45</v>
      </c>
      <c r="AF1220">
        <f t="shared" si="240"/>
        <v>231.94</v>
      </c>
      <c r="AH1220">
        <v>6793577</v>
      </c>
      <c r="AI1220" s="10" t="s">
        <v>6354</v>
      </c>
      <c r="AJ1220">
        <v>156032</v>
      </c>
      <c r="AK1220" t="s">
        <v>4499</v>
      </c>
      <c r="AL1220">
        <v>0</v>
      </c>
      <c r="AM1220">
        <v>1.5</v>
      </c>
      <c r="AN1220" s="11">
        <f>VLOOKUP(TRIM(AK1220),[1]Sheet1!$V:$W,2,FALSE)</f>
        <v>0</v>
      </c>
      <c r="AO1220" s="11">
        <f t="shared" si="241"/>
        <v>0</v>
      </c>
      <c r="AP1220" s="10">
        <f t="shared" si="242"/>
        <v>0</v>
      </c>
      <c r="AQ1220" s="10"/>
      <c r="AR1220" s="11" t="b">
        <f t="shared" si="243"/>
        <v>0</v>
      </c>
      <c r="AT1220" s="1" t="s">
        <v>3352</v>
      </c>
      <c r="AU1220" s="3">
        <v>42173</v>
      </c>
      <c r="AV1220" s="1" t="s">
        <v>3353</v>
      </c>
      <c r="AW1220" t="str">
        <f t="shared" si="244"/>
        <v>24380578000421</v>
      </c>
      <c r="AX1220" s="12">
        <f t="shared" si="245"/>
        <v>3648.11</v>
      </c>
      <c r="AY1220" s="12">
        <f t="shared" si="246"/>
        <v>1421.1111250000001</v>
      </c>
      <c r="BA1220" t="str">
        <f t="shared" si="247"/>
        <v>18/06/2015;24380578000421;3648,11;1421,11</v>
      </c>
    </row>
    <row r="1221" spans="1:53" x14ac:dyDescent="0.2">
      <c r="A1221" s="1" t="s">
        <v>5346</v>
      </c>
      <c r="B1221" s="1" t="s">
        <v>2480</v>
      </c>
      <c r="C1221" s="3">
        <v>42166</v>
      </c>
      <c r="D1221" s="1" t="s">
        <v>3657</v>
      </c>
      <c r="E1221" s="1" t="s">
        <v>5347</v>
      </c>
      <c r="F1221" s="5">
        <v>821.66</v>
      </c>
      <c r="G1221" s="5">
        <v>821.66</v>
      </c>
      <c r="H1221" s="5">
        <v>147.9</v>
      </c>
      <c r="I1221" s="1" t="s">
        <v>5348</v>
      </c>
      <c r="J1221" s="5">
        <v>0</v>
      </c>
      <c r="K1221" s="5">
        <v>0</v>
      </c>
      <c r="L1221" s="1" t="s">
        <v>5349</v>
      </c>
      <c r="M1221" s="5">
        <v>0</v>
      </c>
      <c r="N1221" s="5">
        <v>0</v>
      </c>
      <c r="O1221" s="1" t="s">
        <v>5349</v>
      </c>
      <c r="P1221" s="5">
        <v>821.66</v>
      </c>
      <c r="Q1221" s="5">
        <v>13.56</v>
      </c>
      <c r="R1221" s="1" t="s">
        <v>5351</v>
      </c>
      <c r="S1221" s="5">
        <v>821.66</v>
      </c>
      <c r="T1221" s="5">
        <v>62.45</v>
      </c>
      <c r="U1221" s="1" t="s">
        <v>5351</v>
      </c>
      <c r="V1221" s="1" t="s">
        <v>5351</v>
      </c>
      <c r="W1221" s="1" t="s">
        <v>2481</v>
      </c>
      <c r="X1221" s="1" t="s">
        <v>5498</v>
      </c>
      <c r="Y1221" s="1" t="s">
        <v>5018</v>
      </c>
      <c r="Z1221" s="1" t="s">
        <v>5019</v>
      </c>
      <c r="AB1221" s="8" t="str">
        <f t="shared" si="236"/>
        <v>000156338</v>
      </c>
      <c r="AC1221" t="str">
        <f t="shared" si="237"/>
        <v>11/06/2015</v>
      </c>
      <c r="AD1221" t="str">
        <f t="shared" si="238"/>
        <v>47078704000140</v>
      </c>
      <c r="AE1221" s="9">
        <f t="shared" si="239"/>
        <v>821.66</v>
      </c>
      <c r="AF1221">
        <f t="shared" si="240"/>
        <v>0</v>
      </c>
      <c r="AH1221">
        <v>6793577</v>
      </c>
      <c r="AI1221" s="10" t="s">
        <v>6354</v>
      </c>
      <c r="AJ1221">
        <v>156032</v>
      </c>
      <c r="AK1221" t="s">
        <v>4499</v>
      </c>
      <c r="AL1221">
        <v>0</v>
      </c>
      <c r="AM1221">
        <v>1.5</v>
      </c>
      <c r="AN1221" s="11">
        <f>VLOOKUP(TRIM(AK1221),[1]Sheet1!$V:$W,2,FALSE)</f>
        <v>0</v>
      </c>
      <c r="AO1221" s="11">
        <f t="shared" si="241"/>
        <v>0</v>
      </c>
      <c r="AP1221" s="10">
        <f t="shared" si="242"/>
        <v>0</v>
      </c>
      <c r="AQ1221" s="10"/>
      <c r="AR1221" s="11" t="b">
        <f t="shared" si="243"/>
        <v>0</v>
      </c>
      <c r="AT1221" s="1" t="s">
        <v>3354</v>
      </c>
      <c r="AU1221" s="3">
        <v>42173</v>
      </c>
      <c r="AV1221" s="1" t="s">
        <v>3717</v>
      </c>
      <c r="AW1221" t="str">
        <f t="shared" si="244"/>
        <v>54305743001170</v>
      </c>
      <c r="AX1221" s="12">
        <f t="shared" si="245"/>
        <v>158.14999999999998</v>
      </c>
      <c r="AY1221" s="12">
        <f t="shared" si="246"/>
        <v>0</v>
      </c>
      <c r="BA1221" t="str">
        <f t="shared" si="247"/>
        <v>18/06/2015;54305743001170;158,15;0,00</v>
      </c>
    </row>
    <row r="1222" spans="1:53" x14ac:dyDescent="0.2">
      <c r="A1222" s="1" t="s">
        <v>5346</v>
      </c>
      <c r="B1222" s="1" t="s">
        <v>2482</v>
      </c>
      <c r="C1222" s="3">
        <v>42166</v>
      </c>
      <c r="D1222" s="1" t="s">
        <v>3657</v>
      </c>
      <c r="E1222" s="1" t="s">
        <v>5347</v>
      </c>
      <c r="F1222" s="5">
        <v>165.28</v>
      </c>
      <c r="G1222" s="5">
        <v>180.32</v>
      </c>
      <c r="H1222" s="5">
        <v>32.46</v>
      </c>
      <c r="I1222" s="1" t="s">
        <v>5406</v>
      </c>
      <c r="J1222" s="5">
        <v>0</v>
      </c>
      <c r="K1222" s="5">
        <v>0</v>
      </c>
      <c r="L1222" s="1" t="s">
        <v>5349</v>
      </c>
      <c r="M1222" s="5">
        <v>156.80000000000001</v>
      </c>
      <c r="N1222" s="5">
        <v>23.52</v>
      </c>
      <c r="O1222" s="1" t="s">
        <v>3642</v>
      </c>
      <c r="P1222" s="5">
        <v>156.80000000000001</v>
      </c>
      <c r="Q1222" s="5">
        <v>2.59</v>
      </c>
      <c r="R1222" s="1" t="s">
        <v>5351</v>
      </c>
      <c r="S1222" s="5">
        <v>156.80000000000001</v>
      </c>
      <c r="T1222" s="5">
        <v>11.92</v>
      </c>
      <c r="U1222" s="1" t="s">
        <v>5351</v>
      </c>
      <c r="V1222" s="1" t="s">
        <v>5351</v>
      </c>
      <c r="W1222" s="1" t="s">
        <v>2483</v>
      </c>
      <c r="X1222" s="1" t="s">
        <v>5359</v>
      </c>
      <c r="Y1222" s="1" t="s">
        <v>3840</v>
      </c>
      <c r="Z1222" s="1" t="s">
        <v>3841</v>
      </c>
      <c r="AB1222" s="8" t="str">
        <f t="shared" si="236"/>
        <v>000156339</v>
      </c>
      <c r="AC1222" t="str">
        <f t="shared" si="237"/>
        <v>11/06/2015</v>
      </c>
      <c r="AD1222" t="str">
        <f t="shared" si="238"/>
        <v>61955761000191</v>
      </c>
      <c r="AE1222" s="9">
        <f t="shared" si="239"/>
        <v>165.28</v>
      </c>
      <c r="AF1222">
        <f t="shared" si="240"/>
        <v>0</v>
      </c>
      <c r="AH1222">
        <v>6793577</v>
      </c>
      <c r="AI1222" s="10" t="s">
        <v>6354</v>
      </c>
      <c r="AJ1222">
        <v>156033</v>
      </c>
      <c r="AK1222" t="s">
        <v>4588</v>
      </c>
      <c r="AL1222">
        <v>0</v>
      </c>
      <c r="AM1222">
        <v>1</v>
      </c>
      <c r="AN1222" s="11">
        <f>VLOOKUP(TRIM(AK1222),[1]Sheet1!$V:$W,2,FALSE)</f>
        <v>0</v>
      </c>
      <c r="AO1222" s="11">
        <f t="shared" si="241"/>
        <v>0</v>
      </c>
      <c r="AP1222" s="10">
        <f t="shared" si="242"/>
        <v>0</v>
      </c>
      <c r="AQ1222" s="10"/>
      <c r="AR1222" s="11" t="b">
        <f t="shared" si="243"/>
        <v>0</v>
      </c>
      <c r="AT1222" s="1" t="s">
        <v>3361</v>
      </c>
      <c r="AU1222" s="3">
        <v>42173</v>
      </c>
      <c r="AV1222" s="1" t="s">
        <v>5063</v>
      </c>
      <c r="AW1222" t="str">
        <f t="shared" si="244"/>
        <v>00913443000173</v>
      </c>
      <c r="AX1222" s="12">
        <f t="shared" si="245"/>
        <v>1323.49</v>
      </c>
      <c r="AY1222" s="12">
        <f t="shared" si="246"/>
        <v>0</v>
      </c>
      <c r="BA1222" t="str">
        <f t="shared" si="247"/>
        <v>18/06/2015;00913443000173;1323,49;0,00</v>
      </c>
    </row>
    <row r="1223" spans="1:53" x14ac:dyDescent="0.2">
      <c r="A1223" s="1" t="s">
        <v>5346</v>
      </c>
      <c r="B1223" s="1" t="s">
        <v>2484</v>
      </c>
      <c r="C1223" s="3">
        <v>42166</v>
      </c>
      <c r="D1223" s="1" t="s">
        <v>3657</v>
      </c>
      <c r="E1223" s="1" t="s">
        <v>5347</v>
      </c>
      <c r="F1223" s="5">
        <v>713.61</v>
      </c>
      <c r="G1223" s="5">
        <v>713.61</v>
      </c>
      <c r="H1223" s="5">
        <v>128.44999999999999</v>
      </c>
      <c r="I1223" s="1" t="s">
        <v>5348</v>
      </c>
      <c r="J1223" s="5">
        <v>0</v>
      </c>
      <c r="K1223" s="5">
        <v>0</v>
      </c>
      <c r="L1223" s="1" t="s">
        <v>5349</v>
      </c>
      <c r="M1223" s="5">
        <v>0</v>
      </c>
      <c r="N1223" s="5">
        <v>0</v>
      </c>
      <c r="O1223" s="1" t="s">
        <v>5349</v>
      </c>
      <c r="P1223" s="5">
        <v>713.61</v>
      </c>
      <c r="Q1223" s="5">
        <v>11.77</v>
      </c>
      <c r="R1223" s="1" t="s">
        <v>5351</v>
      </c>
      <c r="S1223" s="5">
        <v>713.61</v>
      </c>
      <c r="T1223" s="5">
        <v>54.23</v>
      </c>
      <c r="U1223" s="1" t="s">
        <v>5351</v>
      </c>
      <c r="V1223" s="1" t="s">
        <v>5351</v>
      </c>
      <c r="W1223" s="1" t="s">
        <v>2485</v>
      </c>
      <c r="X1223" s="1" t="s">
        <v>5232</v>
      </c>
      <c r="Y1223" s="1" t="s">
        <v>2486</v>
      </c>
      <c r="Z1223" s="1" t="s">
        <v>2487</v>
      </c>
      <c r="AB1223" s="8" t="str">
        <f t="shared" si="236"/>
        <v>000156340</v>
      </c>
      <c r="AC1223" t="str">
        <f t="shared" si="237"/>
        <v>11/06/2015</v>
      </c>
      <c r="AD1223" t="str">
        <f t="shared" si="238"/>
        <v>61505400000143</v>
      </c>
      <c r="AE1223" s="9">
        <f t="shared" si="239"/>
        <v>713.61</v>
      </c>
      <c r="AF1223">
        <f t="shared" si="240"/>
        <v>0</v>
      </c>
      <c r="AH1223">
        <v>6793577</v>
      </c>
      <c r="AI1223" s="10" t="s">
        <v>6354</v>
      </c>
      <c r="AJ1223">
        <v>156033</v>
      </c>
      <c r="AK1223" t="s">
        <v>4588</v>
      </c>
      <c r="AL1223">
        <v>0</v>
      </c>
      <c r="AM1223">
        <v>2</v>
      </c>
      <c r="AN1223" s="11">
        <f>VLOOKUP(TRIM(AK1223),[1]Sheet1!$V:$W,2,FALSE)</f>
        <v>0</v>
      </c>
      <c r="AO1223" s="11">
        <f t="shared" si="241"/>
        <v>0</v>
      </c>
      <c r="AP1223" s="10">
        <f t="shared" si="242"/>
        <v>0</v>
      </c>
      <c r="AQ1223" s="10"/>
      <c r="AR1223" s="11" t="b">
        <f t="shared" si="243"/>
        <v>0</v>
      </c>
      <c r="AT1223" s="1" t="s">
        <v>3362</v>
      </c>
      <c r="AU1223" s="3">
        <v>42173</v>
      </c>
      <c r="AV1223" s="1" t="s">
        <v>3363</v>
      </c>
      <c r="AW1223" t="str">
        <f t="shared" si="244"/>
        <v>61838884000657</v>
      </c>
      <c r="AX1223" s="12">
        <f t="shared" si="245"/>
        <v>619.04999999999995</v>
      </c>
      <c r="AY1223" s="12">
        <f t="shared" si="246"/>
        <v>0</v>
      </c>
      <c r="BA1223" t="str">
        <f t="shared" si="247"/>
        <v>18/06/2015;61838884000657;619,05;0,00</v>
      </c>
    </row>
    <row r="1224" spans="1:53" x14ac:dyDescent="0.2">
      <c r="A1224" s="1" t="s">
        <v>5346</v>
      </c>
      <c r="B1224" s="1" t="s">
        <v>2484</v>
      </c>
      <c r="C1224" s="3">
        <v>42166</v>
      </c>
      <c r="D1224" s="1" t="s">
        <v>3657</v>
      </c>
      <c r="E1224" s="1" t="s">
        <v>5347</v>
      </c>
      <c r="F1224" s="5">
        <v>1427.23</v>
      </c>
      <c r="G1224" s="5">
        <v>1427.23</v>
      </c>
      <c r="H1224" s="5">
        <v>256.89999999999998</v>
      </c>
      <c r="I1224" s="1" t="s">
        <v>5348</v>
      </c>
      <c r="J1224" s="5">
        <v>0</v>
      </c>
      <c r="K1224" s="5">
        <v>0</v>
      </c>
      <c r="L1224" s="1" t="s">
        <v>5349</v>
      </c>
      <c r="M1224" s="5">
        <v>0</v>
      </c>
      <c r="N1224" s="5">
        <v>0</v>
      </c>
      <c r="O1224" s="1" t="s">
        <v>5349</v>
      </c>
      <c r="P1224" s="5">
        <v>1427.23</v>
      </c>
      <c r="Q1224" s="5">
        <v>23.55</v>
      </c>
      <c r="R1224" s="1" t="s">
        <v>5351</v>
      </c>
      <c r="S1224" s="5">
        <v>1427.23</v>
      </c>
      <c r="T1224" s="5">
        <v>108.47</v>
      </c>
      <c r="U1224" s="1" t="s">
        <v>5351</v>
      </c>
      <c r="V1224" s="1" t="s">
        <v>5351</v>
      </c>
      <c r="W1224" s="1" t="s">
        <v>2485</v>
      </c>
      <c r="X1224" s="1" t="s">
        <v>5232</v>
      </c>
      <c r="Y1224" s="1" t="s">
        <v>4098</v>
      </c>
      <c r="Z1224" s="1" t="s">
        <v>4099</v>
      </c>
      <c r="AB1224" s="8" t="str">
        <f t="shared" si="236"/>
        <v>000156340</v>
      </c>
      <c r="AC1224" t="str">
        <f t="shared" si="237"/>
        <v>11/06/2015</v>
      </c>
      <c r="AD1224" t="str">
        <f t="shared" si="238"/>
        <v>61505400000143</v>
      </c>
      <c r="AE1224" s="9">
        <f t="shared" si="239"/>
        <v>1427.23</v>
      </c>
      <c r="AF1224">
        <f t="shared" si="240"/>
        <v>0</v>
      </c>
      <c r="AH1224">
        <v>6793577</v>
      </c>
      <c r="AI1224" s="10" t="s">
        <v>6354</v>
      </c>
      <c r="AJ1224">
        <v>156033</v>
      </c>
      <c r="AK1224" t="s">
        <v>4588</v>
      </c>
      <c r="AL1224">
        <v>0</v>
      </c>
      <c r="AM1224">
        <v>2</v>
      </c>
      <c r="AN1224" s="11">
        <f>VLOOKUP(TRIM(AK1224),[1]Sheet1!$V:$W,2,FALSE)</f>
        <v>0</v>
      </c>
      <c r="AO1224" s="11">
        <f t="shared" si="241"/>
        <v>0</v>
      </c>
      <c r="AP1224" s="10">
        <f t="shared" si="242"/>
        <v>0</v>
      </c>
      <c r="AQ1224" s="10"/>
      <c r="AR1224" s="11" t="b">
        <f t="shared" si="243"/>
        <v>0</v>
      </c>
      <c r="AT1224" s="1" t="s">
        <v>3364</v>
      </c>
      <c r="AU1224" s="3">
        <v>42173</v>
      </c>
      <c r="AV1224" s="1" t="s">
        <v>3717</v>
      </c>
      <c r="AW1224" t="str">
        <f t="shared" si="244"/>
        <v>54305743001170</v>
      </c>
      <c r="AX1224" s="12">
        <f t="shared" si="245"/>
        <v>4740</v>
      </c>
      <c r="AY1224" s="12">
        <f t="shared" si="246"/>
        <v>0</v>
      </c>
      <c r="BA1224" t="str">
        <f t="shared" si="247"/>
        <v>18/06/2015;54305743001170;4740,00;0,00</v>
      </c>
    </row>
    <row r="1225" spans="1:53" x14ac:dyDescent="0.2">
      <c r="A1225" s="1" t="s">
        <v>5346</v>
      </c>
      <c r="B1225" s="1" t="s">
        <v>2488</v>
      </c>
      <c r="C1225" s="3">
        <v>42166</v>
      </c>
      <c r="D1225" s="1" t="s">
        <v>3649</v>
      </c>
      <c r="E1225" s="1" t="s">
        <v>5387</v>
      </c>
      <c r="F1225" s="5">
        <v>177.2</v>
      </c>
      <c r="G1225" s="5">
        <v>191.46</v>
      </c>
      <c r="H1225" s="5">
        <v>22.98</v>
      </c>
      <c r="I1225" s="1" t="s">
        <v>5348</v>
      </c>
      <c r="J1225" s="5">
        <v>0</v>
      </c>
      <c r="K1225" s="5">
        <v>0</v>
      </c>
      <c r="L1225" s="1" t="s">
        <v>5349</v>
      </c>
      <c r="M1225" s="5">
        <v>0</v>
      </c>
      <c r="N1225" s="5">
        <v>0</v>
      </c>
      <c r="O1225" s="1" t="s">
        <v>5349</v>
      </c>
      <c r="P1225" s="5">
        <v>191.46</v>
      </c>
      <c r="Q1225" s="5">
        <v>3.16</v>
      </c>
      <c r="R1225" s="1" t="s">
        <v>5351</v>
      </c>
      <c r="S1225" s="5">
        <v>191.46</v>
      </c>
      <c r="T1225" s="5">
        <v>14.55</v>
      </c>
      <c r="U1225" s="1" t="s">
        <v>5351</v>
      </c>
      <c r="V1225" s="1" t="s">
        <v>5351</v>
      </c>
      <c r="W1225" s="1" t="s">
        <v>3583</v>
      </c>
      <c r="X1225" s="1" t="s">
        <v>5685</v>
      </c>
      <c r="Y1225" s="1" t="s">
        <v>3584</v>
      </c>
      <c r="Z1225" s="1" t="s">
        <v>3585</v>
      </c>
      <c r="AB1225" s="8" t="str">
        <f t="shared" si="236"/>
        <v>000156341</v>
      </c>
      <c r="AC1225" t="str">
        <f t="shared" si="237"/>
        <v>11/06/2015</v>
      </c>
      <c r="AD1225" t="str">
        <f t="shared" si="238"/>
        <v>04624947000124</v>
      </c>
      <c r="AE1225" s="9">
        <f t="shared" si="239"/>
        <v>177.2</v>
      </c>
      <c r="AF1225">
        <f t="shared" si="240"/>
        <v>0</v>
      </c>
      <c r="AH1225">
        <v>6793577</v>
      </c>
      <c r="AI1225" s="10" t="s">
        <v>6354</v>
      </c>
      <c r="AJ1225">
        <v>156033</v>
      </c>
      <c r="AK1225" t="s">
        <v>4588</v>
      </c>
      <c r="AL1225">
        <v>0</v>
      </c>
      <c r="AM1225">
        <v>1</v>
      </c>
      <c r="AN1225" s="11">
        <f>VLOOKUP(TRIM(AK1225),[1]Sheet1!$V:$W,2,FALSE)</f>
        <v>0</v>
      </c>
      <c r="AO1225" s="11">
        <f t="shared" si="241"/>
        <v>0</v>
      </c>
      <c r="AP1225" s="10">
        <f t="shared" si="242"/>
        <v>0</v>
      </c>
      <c r="AQ1225" s="10"/>
      <c r="AR1225" s="11" t="b">
        <f t="shared" si="243"/>
        <v>0</v>
      </c>
      <c r="AT1225" s="1" t="s">
        <v>3367</v>
      </c>
      <c r="AU1225" s="3">
        <v>42173</v>
      </c>
      <c r="AV1225" s="1" t="s">
        <v>5412</v>
      </c>
      <c r="AW1225" t="str">
        <f t="shared" si="244"/>
        <v>02195445000108</v>
      </c>
      <c r="AX1225" s="12">
        <f t="shared" si="245"/>
        <v>1979.43</v>
      </c>
      <c r="AY1225" s="12">
        <f t="shared" si="246"/>
        <v>0</v>
      </c>
      <c r="BA1225" t="str">
        <f t="shared" si="247"/>
        <v>18/06/2015;02195445000108;1979,43;0,00</v>
      </c>
    </row>
    <row r="1226" spans="1:53" x14ac:dyDescent="0.2">
      <c r="A1226" s="1" t="s">
        <v>5346</v>
      </c>
      <c r="B1226" s="1" t="s">
        <v>2489</v>
      </c>
      <c r="C1226" s="3">
        <v>42166</v>
      </c>
      <c r="D1226" s="1" t="s">
        <v>3641</v>
      </c>
      <c r="E1226" s="1" t="s">
        <v>5382</v>
      </c>
      <c r="F1226" s="5">
        <v>226.19</v>
      </c>
      <c r="G1226" s="5">
        <v>226.19</v>
      </c>
      <c r="H1226" s="5">
        <v>27.14</v>
      </c>
      <c r="I1226" s="1" t="s">
        <v>5417</v>
      </c>
      <c r="J1226" s="5">
        <v>0</v>
      </c>
      <c r="K1226" s="5">
        <v>0</v>
      </c>
      <c r="L1226" s="1" t="s">
        <v>5349</v>
      </c>
      <c r="M1226" s="5">
        <v>196.69</v>
      </c>
      <c r="N1226" s="5">
        <v>29.5</v>
      </c>
      <c r="O1226" s="1" t="s">
        <v>3642</v>
      </c>
      <c r="P1226" s="5">
        <v>196.69</v>
      </c>
      <c r="Q1226" s="5">
        <v>3.25</v>
      </c>
      <c r="R1226" s="1" t="s">
        <v>5351</v>
      </c>
      <c r="S1226" s="5">
        <v>196.69</v>
      </c>
      <c r="T1226" s="5">
        <v>14.95</v>
      </c>
      <c r="U1226" s="1" t="s">
        <v>5351</v>
      </c>
      <c r="V1226" s="1" t="s">
        <v>5351</v>
      </c>
      <c r="W1226" s="1" t="s">
        <v>2490</v>
      </c>
      <c r="X1226" s="1" t="s">
        <v>5359</v>
      </c>
      <c r="Y1226" s="1" t="s">
        <v>2491</v>
      </c>
      <c r="Z1226" s="1" t="s">
        <v>2492</v>
      </c>
      <c r="AB1226" s="8" t="str">
        <f t="shared" si="236"/>
        <v>000156342</v>
      </c>
      <c r="AC1226" t="str">
        <f t="shared" si="237"/>
        <v>11/06/2015</v>
      </c>
      <c r="AD1226" t="str">
        <f t="shared" si="238"/>
        <v>04653769000160</v>
      </c>
      <c r="AE1226" s="9">
        <f t="shared" si="239"/>
        <v>226.19</v>
      </c>
      <c r="AF1226">
        <f t="shared" si="240"/>
        <v>0</v>
      </c>
      <c r="AH1226">
        <v>6793577</v>
      </c>
      <c r="AI1226" s="10" t="s">
        <v>6354</v>
      </c>
      <c r="AJ1226">
        <v>156033</v>
      </c>
      <c r="AK1226" t="s">
        <v>4588</v>
      </c>
      <c r="AL1226">
        <v>0</v>
      </c>
      <c r="AM1226">
        <v>1</v>
      </c>
      <c r="AN1226" s="11">
        <f>VLOOKUP(TRIM(AK1226),[1]Sheet1!$V:$W,2,FALSE)</f>
        <v>0</v>
      </c>
      <c r="AO1226" s="11">
        <f t="shared" si="241"/>
        <v>0</v>
      </c>
      <c r="AP1226" s="10">
        <f t="shared" si="242"/>
        <v>0</v>
      </c>
      <c r="AQ1226" s="10"/>
      <c r="AR1226" s="11" t="b">
        <f t="shared" si="243"/>
        <v>0</v>
      </c>
      <c r="AT1226" s="1" t="s">
        <v>3368</v>
      </c>
      <c r="AU1226" s="3">
        <v>42173</v>
      </c>
      <c r="AV1226" s="1" t="s">
        <v>5661</v>
      </c>
      <c r="AW1226" t="str">
        <f t="shared" si="244"/>
        <v>02737636000146</v>
      </c>
      <c r="AX1226" s="12">
        <f t="shared" si="245"/>
        <v>656.51</v>
      </c>
      <c r="AY1226" s="12">
        <f t="shared" si="246"/>
        <v>0</v>
      </c>
      <c r="BA1226" t="str">
        <f t="shared" si="247"/>
        <v>18/06/2015;02737636000146;656,51;0,00</v>
      </c>
    </row>
    <row r="1227" spans="1:53" x14ac:dyDescent="0.2">
      <c r="A1227" s="1" t="s">
        <v>5346</v>
      </c>
      <c r="B1227" s="1" t="s">
        <v>2493</v>
      </c>
      <c r="C1227" s="3">
        <v>42166</v>
      </c>
      <c r="D1227" s="1" t="s">
        <v>3649</v>
      </c>
      <c r="E1227" s="1" t="s">
        <v>5029</v>
      </c>
      <c r="F1227" s="5">
        <v>764.42</v>
      </c>
      <c r="G1227" s="5">
        <v>764.42</v>
      </c>
      <c r="H1227" s="5">
        <v>53.51</v>
      </c>
      <c r="I1227" s="1" t="s">
        <v>5348</v>
      </c>
      <c r="J1227" s="5">
        <v>0</v>
      </c>
      <c r="K1227" s="5">
        <v>0</v>
      </c>
      <c r="L1227" s="1" t="s">
        <v>5349</v>
      </c>
      <c r="M1227" s="5">
        <v>0</v>
      </c>
      <c r="N1227" s="5">
        <v>0</v>
      </c>
      <c r="O1227" s="1" t="s">
        <v>5349</v>
      </c>
      <c r="P1227" s="5">
        <v>764.42</v>
      </c>
      <c r="Q1227" s="5">
        <v>12.61</v>
      </c>
      <c r="R1227" s="1" t="s">
        <v>5351</v>
      </c>
      <c r="S1227" s="5">
        <v>764.42</v>
      </c>
      <c r="T1227" s="5">
        <v>58.1</v>
      </c>
      <c r="U1227" s="1" t="s">
        <v>5351</v>
      </c>
      <c r="V1227" s="1" t="s">
        <v>5351</v>
      </c>
      <c r="W1227" s="1" t="s">
        <v>3944</v>
      </c>
      <c r="X1227" s="1" t="s">
        <v>5559</v>
      </c>
      <c r="Y1227" s="1" t="s">
        <v>5560</v>
      </c>
      <c r="Z1227" s="1" t="s">
        <v>5561</v>
      </c>
      <c r="AB1227" s="8" t="str">
        <f t="shared" si="236"/>
        <v>000156343</v>
      </c>
      <c r="AC1227" t="str">
        <f t="shared" si="237"/>
        <v>11/06/2015</v>
      </c>
      <c r="AD1227" t="str">
        <f t="shared" si="238"/>
        <v>46044053004607</v>
      </c>
      <c r="AE1227" s="9">
        <f t="shared" si="239"/>
        <v>764.42</v>
      </c>
      <c r="AF1227">
        <f t="shared" si="240"/>
        <v>0</v>
      </c>
      <c r="AH1227">
        <v>6782872</v>
      </c>
      <c r="AI1227" s="10" t="s">
        <v>6260</v>
      </c>
      <c r="AJ1227">
        <v>156034</v>
      </c>
      <c r="AK1227" t="s">
        <v>5802</v>
      </c>
      <c r="AL1227">
        <v>1</v>
      </c>
      <c r="AM1227">
        <v>30</v>
      </c>
      <c r="AN1227" s="11" t="e">
        <f>VLOOKUP(TRIM(AK1227),[1]Sheet1!$V:$W,2,FALSE)</f>
        <v>#N/A</v>
      </c>
      <c r="AO1227" s="11">
        <f t="shared" si="241"/>
        <v>0</v>
      </c>
      <c r="AP1227" s="10">
        <f t="shared" si="242"/>
        <v>0</v>
      </c>
      <c r="AQ1227" s="10"/>
      <c r="AR1227" s="11" t="b">
        <f t="shared" si="243"/>
        <v>0</v>
      </c>
      <c r="AT1227" s="1" t="s">
        <v>3369</v>
      </c>
      <c r="AU1227" s="3">
        <v>42173</v>
      </c>
      <c r="AV1227" s="1" t="s">
        <v>2274</v>
      </c>
      <c r="AW1227" t="str">
        <f t="shared" si="244"/>
        <v>73150526000121</v>
      </c>
      <c r="AX1227" s="12">
        <f t="shared" si="245"/>
        <v>451.78</v>
      </c>
      <c r="AY1227" s="12">
        <f t="shared" si="246"/>
        <v>19.0533</v>
      </c>
      <c r="BA1227" t="str">
        <f t="shared" si="247"/>
        <v>18/06/2015;73150526000121;451,78;19,05</v>
      </c>
    </row>
    <row r="1228" spans="1:53" x14ac:dyDescent="0.2">
      <c r="A1228" s="1" t="s">
        <v>5346</v>
      </c>
      <c r="B1228" s="1" t="s">
        <v>2495</v>
      </c>
      <c r="C1228" s="3">
        <v>42166</v>
      </c>
      <c r="D1228" s="1" t="s">
        <v>3680</v>
      </c>
      <c r="E1228" s="1" t="s">
        <v>5347</v>
      </c>
      <c r="F1228" s="5">
        <v>6286.62</v>
      </c>
      <c r="G1228" s="5">
        <v>5133.41</v>
      </c>
      <c r="H1228" s="5">
        <v>616.01</v>
      </c>
      <c r="I1228" s="1" t="s">
        <v>5579</v>
      </c>
      <c r="J1228" s="5">
        <v>8326.7800000000007</v>
      </c>
      <c r="K1228" s="5">
        <v>383.2</v>
      </c>
      <c r="L1228" s="1" t="s">
        <v>5579</v>
      </c>
      <c r="M1228" s="5">
        <v>5133.41</v>
      </c>
      <c r="N1228" s="5">
        <v>770.01</v>
      </c>
      <c r="O1228" s="1" t="s">
        <v>3642</v>
      </c>
      <c r="P1228" s="5">
        <v>5133.41</v>
      </c>
      <c r="Q1228" s="5">
        <v>84.7</v>
      </c>
      <c r="R1228" s="1" t="s">
        <v>5351</v>
      </c>
      <c r="S1228" s="5">
        <v>5133.41</v>
      </c>
      <c r="T1228" s="5">
        <v>390.14</v>
      </c>
      <c r="U1228" s="1" t="s">
        <v>5351</v>
      </c>
      <c r="V1228" s="1" t="s">
        <v>5351</v>
      </c>
      <c r="W1228" s="1" t="s">
        <v>5423</v>
      </c>
      <c r="X1228" s="1" t="s">
        <v>5385</v>
      </c>
      <c r="Y1228" s="1" t="s">
        <v>5489</v>
      </c>
      <c r="Z1228" s="1" t="s">
        <v>5490</v>
      </c>
      <c r="AB1228" s="8" t="str">
        <f t="shared" si="236"/>
        <v>000156345</v>
      </c>
      <c r="AC1228" t="str">
        <f t="shared" si="237"/>
        <v>11/06/2015</v>
      </c>
      <c r="AD1228" t="str">
        <f t="shared" si="238"/>
        <v>59578948000414</v>
      </c>
      <c r="AE1228" s="9">
        <f t="shared" si="239"/>
        <v>6286.62</v>
      </c>
      <c r="AF1228">
        <f t="shared" si="240"/>
        <v>0</v>
      </c>
      <c r="AH1228">
        <v>6952958</v>
      </c>
      <c r="AI1228" s="10" t="s">
        <v>6302</v>
      </c>
      <c r="AJ1228">
        <v>156035</v>
      </c>
      <c r="AK1228" t="s">
        <v>4591</v>
      </c>
      <c r="AL1228">
        <v>0</v>
      </c>
      <c r="AM1228">
        <v>1000</v>
      </c>
      <c r="AN1228" s="11">
        <f>VLOOKUP(TRIM(AK1228),[1]Sheet1!$V:$W,2,FALSE)</f>
        <v>0</v>
      </c>
      <c r="AO1228" s="11">
        <f t="shared" si="241"/>
        <v>0</v>
      </c>
      <c r="AP1228" s="10">
        <f t="shared" si="242"/>
        <v>0</v>
      </c>
      <c r="AQ1228" s="10"/>
      <c r="AR1228" s="11" t="b">
        <f t="shared" si="243"/>
        <v>0</v>
      </c>
      <c r="AT1228" s="1" t="s">
        <v>3370</v>
      </c>
      <c r="AU1228" s="3">
        <v>42173</v>
      </c>
      <c r="AV1228" s="1" t="s">
        <v>3571</v>
      </c>
      <c r="AW1228" t="str">
        <f t="shared" si="244"/>
        <v>19292694000106</v>
      </c>
      <c r="AX1228" s="12">
        <f t="shared" si="245"/>
        <v>864.1</v>
      </c>
      <c r="AY1228" s="12">
        <f t="shared" si="246"/>
        <v>0</v>
      </c>
      <c r="BA1228" t="str">
        <f t="shared" si="247"/>
        <v>18/06/2015;19292694000106;864,10;0,00</v>
      </c>
    </row>
    <row r="1229" spans="1:53" x14ac:dyDescent="0.2">
      <c r="A1229" s="1" t="s">
        <v>5346</v>
      </c>
      <c r="B1229" s="1" t="s">
        <v>2496</v>
      </c>
      <c r="C1229" s="3">
        <v>42166</v>
      </c>
      <c r="D1229" s="1" t="s">
        <v>3657</v>
      </c>
      <c r="E1229" s="1" t="s">
        <v>5347</v>
      </c>
      <c r="F1229" s="5">
        <v>193.28</v>
      </c>
      <c r="G1229" s="5">
        <v>193.28</v>
      </c>
      <c r="H1229" s="5">
        <v>34.79</v>
      </c>
      <c r="I1229" s="1" t="s">
        <v>5406</v>
      </c>
      <c r="J1229" s="5">
        <v>0</v>
      </c>
      <c r="K1229" s="5">
        <v>0</v>
      </c>
      <c r="L1229" s="1" t="s">
        <v>5349</v>
      </c>
      <c r="M1229" s="5">
        <v>0</v>
      </c>
      <c r="N1229" s="5">
        <v>0</v>
      </c>
      <c r="O1229" s="1" t="s">
        <v>5349</v>
      </c>
      <c r="P1229" s="5">
        <v>193.28</v>
      </c>
      <c r="Q1229" s="5">
        <v>3.19</v>
      </c>
      <c r="R1229" s="1" t="s">
        <v>5351</v>
      </c>
      <c r="S1229" s="5">
        <v>193.28</v>
      </c>
      <c r="T1229" s="5">
        <v>14.69</v>
      </c>
      <c r="U1229" s="1" t="s">
        <v>5351</v>
      </c>
      <c r="V1229" s="1" t="s">
        <v>5351</v>
      </c>
      <c r="W1229" s="1" t="s">
        <v>5433</v>
      </c>
      <c r="X1229" s="1" t="s">
        <v>5612</v>
      </c>
      <c r="Y1229" s="1" t="s">
        <v>5910</v>
      </c>
      <c r="Z1229" s="1" t="s">
        <v>5911</v>
      </c>
      <c r="AB1229" s="8" t="str">
        <f t="shared" si="236"/>
        <v>000156346</v>
      </c>
      <c r="AC1229" t="str">
        <f t="shared" si="237"/>
        <v>11/06/2015</v>
      </c>
      <c r="AD1229" t="str">
        <f t="shared" si="238"/>
        <v>46044053002906</v>
      </c>
      <c r="AE1229" s="9">
        <f t="shared" si="239"/>
        <v>193.28</v>
      </c>
      <c r="AF1229">
        <f t="shared" si="240"/>
        <v>0</v>
      </c>
      <c r="AH1229">
        <v>7465515</v>
      </c>
      <c r="AI1229" s="10" t="s">
        <v>6246</v>
      </c>
      <c r="AJ1229">
        <v>156036</v>
      </c>
      <c r="AK1229" t="s">
        <v>5152</v>
      </c>
      <c r="AL1229">
        <v>0</v>
      </c>
      <c r="AM1229">
        <v>1500</v>
      </c>
      <c r="AN1229" s="11">
        <f>VLOOKUP(TRIM(AK1229),[1]Sheet1!$V:$W,2,FALSE)</f>
        <v>0</v>
      </c>
      <c r="AO1229" s="11">
        <f t="shared" si="241"/>
        <v>0</v>
      </c>
      <c r="AP1229" s="10">
        <f t="shared" si="242"/>
        <v>0</v>
      </c>
      <c r="AQ1229" s="10"/>
      <c r="AR1229" s="11" t="b">
        <f t="shared" si="243"/>
        <v>0</v>
      </c>
      <c r="AT1229" s="1" t="s">
        <v>3371</v>
      </c>
      <c r="AU1229" s="3">
        <v>42173</v>
      </c>
      <c r="AV1229" s="1" t="s">
        <v>3658</v>
      </c>
      <c r="AW1229" t="str">
        <f t="shared" si="244"/>
        <v>43854777000126</v>
      </c>
      <c r="AX1229" s="12">
        <f t="shared" si="245"/>
        <v>14849.3</v>
      </c>
      <c r="AY1229" s="12">
        <f t="shared" si="246"/>
        <v>0</v>
      </c>
      <c r="BA1229" t="str">
        <f t="shared" si="247"/>
        <v>18/06/2015;43854777000126;14849,30;0,00</v>
      </c>
    </row>
    <row r="1230" spans="1:53" x14ac:dyDescent="0.2">
      <c r="A1230" s="1" t="s">
        <v>5346</v>
      </c>
      <c r="B1230" s="1" t="s">
        <v>2497</v>
      </c>
      <c r="C1230" s="3">
        <v>42166</v>
      </c>
      <c r="D1230" s="1" t="s">
        <v>3649</v>
      </c>
      <c r="E1230" s="1" t="s">
        <v>4804</v>
      </c>
      <c r="F1230" s="5">
        <v>1991.39</v>
      </c>
      <c r="G1230" s="5">
        <v>1731.64</v>
      </c>
      <c r="H1230" s="5">
        <v>69.27</v>
      </c>
      <c r="I1230" s="1" t="s">
        <v>5406</v>
      </c>
      <c r="J1230" s="5">
        <v>0</v>
      </c>
      <c r="K1230" s="5">
        <v>0</v>
      </c>
      <c r="L1230" s="1" t="s">
        <v>5349</v>
      </c>
      <c r="M1230" s="5">
        <v>1731.64</v>
      </c>
      <c r="N1230" s="5">
        <v>259.75</v>
      </c>
      <c r="O1230" s="1" t="s">
        <v>3642</v>
      </c>
      <c r="P1230" s="5">
        <v>1731.64</v>
      </c>
      <c r="Q1230" s="5">
        <v>28.57</v>
      </c>
      <c r="R1230" s="1" t="s">
        <v>5351</v>
      </c>
      <c r="S1230" s="5">
        <v>1731.64</v>
      </c>
      <c r="T1230" s="5">
        <v>131.6</v>
      </c>
      <c r="U1230" s="1" t="s">
        <v>5351</v>
      </c>
      <c r="V1230" s="1" t="s">
        <v>5351</v>
      </c>
      <c r="W1230" s="1" t="s">
        <v>3950</v>
      </c>
      <c r="X1230" s="1" t="s">
        <v>5359</v>
      </c>
      <c r="Y1230" s="1" t="s">
        <v>5487</v>
      </c>
      <c r="Z1230" s="1" t="s">
        <v>5488</v>
      </c>
      <c r="AB1230" s="8" t="str">
        <f t="shared" si="236"/>
        <v>000156347</v>
      </c>
      <c r="AC1230" t="str">
        <f t="shared" si="237"/>
        <v>11/06/2015</v>
      </c>
      <c r="AD1230" t="str">
        <f t="shared" si="238"/>
        <v>46044053005417</v>
      </c>
      <c r="AE1230" s="9">
        <f t="shared" si="239"/>
        <v>1991.39</v>
      </c>
      <c r="AF1230">
        <f t="shared" si="240"/>
        <v>0</v>
      </c>
      <c r="AH1230">
        <v>7465515</v>
      </c>
      <c r="AI1230" s="10" t="s">
        <v>6246</v>
      </c>
      <c r="AJ1230">
        <v>156037</v>
      </c>
      <c r="AK1230" t="s">
        <v>5157</v>
      </c>
      <c r="AL1230">
        <v>0</v>
      </c>
      <c r="AM1230">
        <v>720</v>
      </c>
      <c r="AN1230" s="11">
        <f>VLOOKUP(TRIM(AK1230),[1]Sheet1!$V:$W,2,FALSE)</f>
        <v>0</v>
      </c>
      <c r="AO1230" s="11">
        <f t="shared" si="241"/>
        <v>0</v>
      </c>
      <c r="AP1230" s="10">
        <f t="shared" si="242"/>
        <v>0</v>
      </c>
      <c r="AQ1230" s="10"/>
      <c r="AR1230" s="11" t="b">
        <f t="shared" si="243"/>
        <v>0</v>
      </c>
      <c r="AT1230" s="1" t="s">
        <v>3372</v>
      </c>
      <c r="AU1230" s="3">
        <v>42173</v>
      </c>
      <c r="AV1230" s="1" t="s">
        <v>3373</v>
      </c>
      <c r="AW1230" t="str">
        <f t="shared" si="244"/>
        <v>01554976000250</v>
      </c>
      <c r="AX1230" s="12">
        <f t="shared" si="245"/>
        <v>854.43</v>
      </c>
      <c r="AY1230" s="12">
        <f t="shared" si="246"/>
        <v>0</v>
      </c>
      <c r="BA1230" t="str">
        <f t="shared" si="247"/>
        <v>18/06/2015;01554976000250;854,43;0,00</v>
      </c>
    </row>
    <row r="1231" spans="1:53" x14ac:dyDescent="0.2">
      <c r="A1231" s="1" t="s">
        <v>5346</v>
      </c>
      <c r="B1231" s="1" t="s">
        <v>2498</v>
      </c>
      <c r="C1231" s="3">
        <v>42166</v>
      </c>
      <c r="D1231" s="1" t="s">
        <v>3649</v>
      </c>
      <c r="E1231" s="1" t="s">
        <v>2499</v>
      </c>
      <c r="F1231" s="5">
        <v>810.76</v>
      </c>
      <c r="G1231" s="5">
        <v>810.76</v>
      </c>
      <c r="H1231" s="5">
        <v>32.43</v>
      </c>
      <c r="I1231" s="1" t="s">
        <v>5406</v>
      </c>
      <c r="J1231" s="5">
        <v>0</v>
      </c>
      <c r="K1231" s="5">
        <v>0</v>
      </c>
      <c r="L1231" s="1" t="s">
        <v>5349</v>
      </c>
      <c r="M1231" s="5">
        <v>705.01</v>
      </c>
      <c r="N1231" s="5">
        <v>105.75</v>
      </c>
      <c r="O1231" s="1" t="s">
        <v>3642</v>
      </c>
      <c r="P1231" s="5">
        <v>705.01</v>
      </c>
      <c r="Q1231" s="5">
        <v>11.63</v>
      </c>
      <c r="R1231" s="1" t="s">
        <v>5351</v>
      </c>
      <c r="S1231" s="5">
        <v>705.01</v>
      </c>
      <c r="T1231" s="5">
        <v>53.58</v>
      </c>
      <c r="U1231" s="1" t="s">
        <v>5351</v>
      </c>
      <c r="V1231" s="1" t="s">
        <v>5351</v>
      </c>
      <c r="W1231" s="1" t="s">
        <v>2500</v>
      </c>
      <c r="X1231" s="1" t="s">
        <v>5408</v>
      </c>
      <c r="Y1231" s="1" t="s">
        <v>5792</v>
      </c>
      <c r="Z1231" s="1" t="s">
        <v>5793</v>
      </c>
      <c r="AB1231" s="8" t="str">
        <f t="shared" si="236"/>
        <v>000156348</v>
      </c>
      <c r="AC1231" t="str">
        <f t="shared" si="237"/>
        <v>11/06/2015</v>
      </c>
      <c r="AD1231" t="str">
        <f t="shared" si="238"/>
        <v>16844651000289</v>
      </c>
      <c r="AE1231" s="9">
        <f t="shared" si="239"/>
        <v>810.76</v>
      </c>
      <c r="AF1231">
        <f t="shared" si="240"/>
        <v>0</v>
      </c>
      <c r="AH1231">
        <v>7450801</v>
      </c>
      <c r="AI1231" s="10" t="s">
        <v>6355</v>
      </c>
      <c r="AJ1231">
        <v>156038</v>
      </c>
      <c r="AK1231" t="s">
        <v>4749</v>
      </c>
      <c r="AL1231">
        <v>0</v>
      </c>
      <c r="AM1231">
        <v>300</v>
      </c>
      <c r="AN1231" s="11">
        <f>VLOOKUP(TRIM(AK1231),[1]Sheet1!$V:$W,2,FALSE)</f>
        <v>0</v>
      </c>
      <c r="AO1231" s="11">
        <f t="shared" si="241"/>
        <v>0</v>
      </c>
      <c r="AP1231" s="10">
        <f t="shared" si="242"/>
        <v>0</v>
      </c>
      <c r="AQ1231" s="10"/>
      <c r="AR1231" s="11" t="b">
        <f t="shared" si="243"/>
        <v>0</v>
      </c>
      <c r="AT1231" s="1" t="s">
        <v>3374</v>
      </c>
      <c r="AU1231" s="3">
        <v>42173</v>
      </c>
      <c r="AV1231" s="1" t="s">
        <v>3573</v>
      </c>
      <c r="AW1231" t="str">
        <f t="shared" si="244"/>
        <v>11189268000130</v>
      </c>
      <c r="AX1231" s="12">
        <f t="shared" si="245"/>
        <v>1758.25</v>
      </c>
      <c r="AY1231" s="12">
        <f t="shared" si="246"/>
        <v>0</v>
      </c>
      <c r="BA1231" t="str">
        <f t="shared" si="247"/>
        <v>18/06/2015;11189268000130;1758,25;0,00</v>
      </c>
    </row>
    <row r="1232" spans="1:53" x14ac:dyDescent="0.2">
      <c r="A1232" s="1" t="s">
        <v>5346</v>
      </c>
      <c r="B1232" s="1" t="s">
        <v>2501</v>
      </c>
      <c r="C1232" s="3">
        <v>42166</v>
      </c>
      <c r="D1232" s="1" t="s">
        <v>3649</v>
      </c>
      <c r="E1232" s="1" t="s">
        <v>5382</v>
      </c>
      <c r="F1232" s="5">
        <v>154.07</v>
      </c>
      <c r="G1232" s="5">
        <v>128.38999999999999</v>
      </c>
      <c r="H1232" s="5">
        <v>5.14</v>
      </c>
      <c r="I1232" s="1" t="s">
        <v>5406</v>
      </c>
      <c r="J1232" s="5">
        <v>0</v>
      </c>
      <c r="K1232" s="5">
        <v>0</v>
      </c>
      <c r="L1232" s="1" t="s">
        <v>5349</v>
      </c>
      <c r="M1232" s="5">
        <v>128.38999999999999</v>
      </c>
      <c r="N1232" s="5">
        <v>25.68</v>
      </c>
      <c r="O1232" s="1" t="s">
        <v>3642</v>
      </c>
      <c r="P1232" s="5">
        <v>128.38999999999999</v>
      </c>
      <c r="Q1232" s="5">
        <v>2.12</v>
      </c>
      <c r="R1232" s="1" t="s">
        <v>5351</v>
      </c>
      <c r="S1232" s="5">
        <v>128.38999999999999</v>
      </c>
      <c r="T1232" s="5">
        <v>9.76</v>
      </c>
      <c r="U1232" s="1" t="s">
        <v>5351</v>
      </c>
      <c r="V1232" s="1" t="s">
        <v>5351</v>
      </c>
      <c r="W1232" s="1" t="s">
        <v>5641</v>
      </c>
      <c r="X1232" s="1" t="s">
        <v>5498</v>
      </c>
      <c r="Y1232" s="1" t="s">
        <v>5824</v>
      </c>
      <c r="Z1232" s="1" t="s">
        <v>5825</v>
      </c>
      <c r="AB1232" s="8" t="str">
        <f t="shared" si="236"/>
        <v>000156349</v>
      </c>
      <c r="AC1232" t="str">
        <f t="shared" si="237"/>
        <v>11/06/2015</v>
      </c>
      <c r="AD1232" t="str">
        <f t="shared" si="238"/>
        <v>82321845000143</v>
      </c>
      <c r="AE1232" s="9">
        <f t="shared" si="239"/>
        <v>154.07</v>
      </c>
      <c r="AF1232">
        <f t="shared" si="240"/>
        <v>0</v>
      </c>
      <c r="AH1232">
        <v>7465515</v>
      </c>
      <c r="AI1232" s="10" t="s">
        <v>6246</v>
      </c>
      <c r="AJ1232">
        <v>156039</v>
      </c>
      <c r="AK1232" t="s">
        <v>4782</v>
      </c>
      <c r="AL1232">
        <v>0</v>
      </c>
      <c r="AM1232">
        <v>300</v>
      </c>
      <c r="AN1232" s="11">
        <f>VLOOKUP(TRIM(AK1232),[1]Sheet1!$V:$W,2,FALSE)</f>
        <v>0</v>
      </c>
      <c r="AO1232" s="11">
        <f t="shared" si="241"/>
        <v>0</v>
      </c>
      <c r="AP1232" s="10">
        <f t="shared" si="242"/>
        <v>0</v>
      </c>
      <c r="AQ1232" s="10"/>
      <c r="AR1232" s="11" t="b">
        <f t="shared" si="243"/>
        <v>0</v>
      </c>
      <c r="AT1232" s="1" t="s">
        <v>3379</v>
      </c>
      <c r="AU1232" s="3">
        <v>42173</v>
      </c>
      <c r="AV1232" s="1" t="s">
        <v>2231</v>
      </c>
      <c r="AW1232" t="str">
        <f t="shared" si="244"/>
        <v>03873756000133</v>
      </c>
      <c r="AX1232" s="12">
        <f t="shared" si="245"/>
        <v>950.39</v>
      </c>
      <c r="AY1232" s="12">
        <f t="shared" si="246"/>
        <v>0</v>
      </c>
      <c r="BA1232" t="str">
        <f t="shared" si="247"/>
        <v>18/06/2015;03873756000133;950,39;0,00</v>
      </c>
    </row>
    <row r="1233" spans="1:53" x14ac:dyDescent="0.2">
      <c r="A1233" s="1" t="s">
        <v>5346</v>
      </c>
      <c r="B1233" s="1" t="s">
        <v>2502</v>
      </c>
      <c r="C1233" s="3">
        <v>42166</v>
      </c>
      <c r="D1233" s="1" t="s">
        <v>3649</v>
      </c>
      <c r="E1233" s="1" t="s">
        <v>5628</v>
      </c>
      <c r="F1233" s="5">
        <v>864.1</v>
      </c>
      <c r="G1233" s="5">
        <v>864.1</v>
      </c>
      <c r="H1233" s="5">
        <v>60.49</v>
      </c>
      <c r="I1233" s="1" t="s">
        <v>5348</v>
      </c>
      <c r="J1233" s="5">
        <v>0</v>
      </c>
      <c r="K1233" s="5">
        <v>0</v>
      </c>
      <c r="L1233" s="1" t="s">
        <v>5349</v>
      </c>
      <c r="M1233" s="5">
        <v>0</v>
      </c>
      <c r="N1233" s="5">
        <v>0</v>
      </c>
      <c r="O1233" s="1" t="s">
        <v>5349</v>
      </c>
      <c r="P1233" s="5">
        <v>864.1</v>
      </c>
      <c r="Q1233" s="5">
        <v>14.26</v>
      </c>
      <c r="R1233" s="1" t="s">
        <v>5351</v>
      </c>
      <c r="S1233" s="5">
        <v>864.1</v>
      </c>
      <c r="T1233" s="5">
        <v>65.67</v>
      </c>
      <c r="U1233" s="1" t="s">
        <v>5351</v>
      </c>
      <c r="V1233" s="1" t="s">
        <v>2503</v>
      </c>
      <c r="W1233" s="1" t="s">
        <v>3571</v>
      </c>
      <c r="X1233" s="1" t="s">
        <v>5559</v>
      </c>
      <c r="Y1233" s="1" t="s">
        <v>5560</v>
      </c>
      <c r="Z1233" s="1" t="s">
        <v>5561</v>
      </c>
      <c r="AB1233" s="8" t="str">
        <f t="shared" si="236"/>
        <v>000156350</v>
      </c>
      <c r="AC1233" t="str">
        <f t="shared" si="237"/>
        <v>11/06/2015</v>
      </c>
      <c r="AD1233" t="str">
        <f t="shared" si="238"/>
        <v>19292694000106</v>
      </c>
      <c r="AE1233" s="9">
        <f t="shared" si="239"/>
        <v>864.1</v>
      </c>
      <c r="AF1233">
        <f t="shared" si="240"/>
        <v>0</v>
      </c>
      <c r="AH1233">
        <v>7465515</v>
      </c>
      <c r="AI1233" s="10" t="s">
        <v>6246</v>
      </c>
      <c r="AJ1233">
        <v>156040</v>
      </c>
      <c r="AK1233" t="s">
        <v>4753</v>
      </c>
      <c r="AL1233">
        <v>0</v>
      </c>
      <c r="AM1233">
        <v>60</v>
      </c>
      <c r="AN1233" s="11">
        <f>VLOOKUP(TRIM(AK1233),[1]Sheet1!$V:$W,2,FALSE)</f>
        <v>0</v>
      </c>
      <c r="AO1233" s="11">
        <f t="shared" si="241"/>
        <v>0</v>
      </c>
      <c r="AP1233" s="10">
        <f t="shared" si="242"/>
        <v>0</v>
      </c>
      <c r="AQ1233" s="10"/>
      <c r="AR1233" s="11" t="b">
        <f t="shared" si="243"/>
        <v>0</v>
      </c>
      <c r="AT1233" s="1" t="s">
        <v>3380</v>
      </c>
      <c r="AU1233" s="3">
        <v>42173</v>
      </c>
      <c r="AV1233" s="1" t="s">
        <v>3530</v>
      </c>
      <c r="AW1233" t="str">
        <f t="shared" si="244"/>
        <v>04501416000144</v>
      </c>
      <c r="AX1233" s="12">
        <f t="shared" si="245"/>
        <v>7253.3200000000006</v>
      </c>
      <c r="AY1233" s="12">
        <f t="shared" si="246"/>
        <v>0</v>
      </c>
      <c r="BA1233" t="str">
        <f t="shared" si="247"/>
        <v>18/06/2015;04501416000144;7253,32;0,00</v>
      </c>
    </row>
    <row r="1234" spans="1:53" x14ac:dyDescent="0.2">
      <c r="A1234" s="1" t="s">
        <v>5346</v>
      </c>
      <c r="B1234" s="1" t="s">
        <v>2504</v>
      </c>
      <c r="C1234" s="3">
        <v>42166</v>
      </c>
      <c r="D1234" s="1" t="s">
        <v>3649</v>
      </c>
      <c r="E1234" s="1" t="s">
        <v>5382</v>
      </c>
      <c r="F1234" s="5">
        <v>157.61000000000001</v>
      </c>
      <c r="G1234" s="5">
        <v>137.05000000000001</v>
      </c>
      <c r="H1234" s="5">
        <v>5.48</v>
      </c>
      <c r="I1234" s="1" t="s">
        <v>5406</v>
      </c>
      <c r="J1234" s="5">
        <v>0</v>
      </c>
      <c r="K1234" s="5">
        <v>0</v>
      </c>
      <c r="L1234" s="1" t="s">
        <v>5349</v>
      </c>
      <c r="M1234" s="5">
        <v>137.05000000000001</v>
      </c>
      <c r="N1234" s="5">
        <v>20.56</v>
      </c>
      <c r="O1234" s="1" t="s">
        <v>3642</v>
      </c>
      <c r="P1234" s="5">
        <v>137.05000000000001</v>
      </c>
      <c r="Q1234" s="5">
        <v>2.2599999999999998</v>
      </c>
      <c r="R1234" s="1" t="s">
        <v>5351</v>
      </c>
      <c r="S1234" s="5">
        <v>137.05000000000001</v>
      </c>
      <c r="T1234" s="5">
        <v>10.42</v>
      </c>
      <c r="U1234" s="1" t="s">
        <v>5351</v>
      </c>
      <c r="V1234" s="1" t="s">
        <v>5351</v>
      </c>
      <c r="W1234" s="1" t="s">
        <v>5641</v>
      </c>
      <c r="X1234" s="1" t="s">
        <v>5408</v>
      </c>
      <c r="Y1234" s="1" t="s">
        <v>5785</v>
      </c>
      <c r="Z1234" s="1" t="s">
        <v>5786</v>
      </c>
      <c r="AB1234" s="8" t="str">
        <f t="shared" si="236"/>
        <v>000156351</v>
      </c>
      <c r="AC1234" t="str">
        <f t="shared" si="237"/>
        <v>11/06/2015</v>
      </c>
      <c r="AD1234" t="str">
        <f t="shared" si="238"/>
        <v>82321845000143</v>
      </c>
      <c r="AE1234" s="9">
        <f t="shared" si="239"/>
        <v>157.61000000000001</v>
      </c>
      <c r="AF1234">
        <f t="shared" si="240"/>
        <v>0</v>
      </c>
      <c r="AH1234">
        <v>7450801</v>
      </c>
      <c r="AI1234" s="10" t="s">
        <v>6355</v>
      </c>
      <c r="AJ1234">
        <v>156041</v>
      </c>
      <c r="AK1234" t="s">
        <v>4758</v>
      </c>
      <c r="AL1234">
        <v>0</v>
      </c>
      <c r="AM1234">
        <v>300</v>
      </c>
      <c r="AN1234" s="11">
        <f>VLOOKUP(TRIM(AK1234),[1]Sheet1!$V:$W,2,FALSE)</f>
        <v>0</v>
      </c>
      <c r="AO1234" s="11">
        <f t="shared" si="241"/>
        <v>0</v>
      </c>
      <c r="AP1234" s="10">
        <f t="shared" si="242"/>
        <v>0</v>
      </c>
      <c r="AQ1234" s="10"/>
      <c r="AR1234" s="11" t="b">
        <f t="shared" si="243"/>
        <v>0</v>
      </c>
      <c r="AT1234" s="1" t="s">
        <v>3381</v>
      </c>
      <c r="AU1234" s="3">
        <v>42173</v>
      </c>
      <c r="AV1234" s="1" t="s">
        <v>5668</v>
      </c>
      <c r="AW1234" t="str">
        <f t="shared" si="244"/>
        <v>59105999000348</v>
      </c>
      <c r="AX1234" s="12">
        <f t="shared" si="245"/>
        <v>223.68</v>
      </c>
      <c r="AY1234" s="12">
        <f t="shared" si="246"/>
        <v>0</v>
      </c>
      <c r="BA1234" t="str">
        <f t="shared" si="247"/>
        <v>18/06/2015;59105999000348;223,68;0,00</v>
      </c>
    </row>
    <row r="1235" spans="1:53" x14ac:dyDescent="0.2">
      <c r="A1235" s="1" t="s">
        <v>5346</v>
      </c>
      <c r="B1235" s="1" t="s">
        <v>2505</v>
      </c>
      <c r="C1235" s="3">
        <v>42166</v>
      </c>
      <c r="D1235" s="1" t="s">
        <v>3657</v>
      </c>
      <c r="E1235" s="1" t="s">
        <v>5347</v>
      </c>
      <c r="F1235" s="5">
        <v>542.62</v>
      </c>
      <c r="G1235" s="5">
        <v>471.84</v>
      </c>
      <c r="H1235" s="5">
        <v>84.93</v>
      </c>
      <c r="I1235" s="1" t="s">
        <v>5406</v>
      </c>
      <c r="J1235" s="5">
        <v>0</v>
      </c>
      <c r="K1235" s="5">
        <v>0</v>
      </c>
      <c r="L1235" s="1" t="s">
        <v>5349</v>
      </c>
      <c r="M1235" s="5">
        <v>471.84</v>
      </c>
      <c r="N1235" s="5">
        <v>70.78</v>
      </c>
      <c r="O1235" s="1" t="s">
        <v>3642</v>
      </c>
      <c r="P1235" s="5">
        <v>471.84</v>
      </c>
      <c r="Q1235" s="5">
        <v>7.79</v>
      </c>
      <c r="R1235" s="1" t="s">
        <v>5351</v>
      </c>
      <c r="S1235" s="5">
        <v>471.84</v>
      </c>
      <c r="T1235" s="5">
        <v>35.86</v>
      </c>
      <c r="U1235" s="1" t="s">
        <v>5351</v>
      </c>
      <c r="V1235" s="1" t="s">
        <v>5351</v>
      </c>
      <c r="W1235" s="1" t="s">
        <v>5423</v>
      </c>
      <c r="X1235" s="1" t="s">
        <v>5408</v>
      </c>
      <c r="Y1235" s="1" t="s">
        <v>5908</v>
      </c>
      <c r="Z1235" s="1" t="s">
        <v>5909</v>
      </c>
      <c r="AB1235" s="8" t="str">
        <f t="shared" si="236"/>
        <v>000156352</v>
      </c>
      <c r="AC1235" t="str">
        <f t="shared" si="237"/>
        <v>11/06/2015</v>
      </c>
      <c r="AD1235" t="str">
        <f t="shared" si="238"/>
        <v>59578948000414</v>
      </c>
      <c r="AE1235" s="9">
        <f t="shared" si="239"/>
        <v>542.62</v>
      </c>
      <c r="AF1235">
        <f t="shared" si="240"/>
        <v>0</v>
      </c>
      <c r="AH1235">
        <v>7450801</v>
      </c>
      <c r="AI1235" s="10" t="s">
        <v>6355</v>
      </c>
      <c r="AJ1235">
        <v>156042</v>
      </c>
      <c r="AK1235" t="s">
        <v>1834</v>
      </c>
      <c r="AL1235">
        <v>0</v>
      </c>
      <c r="AM1235">
        <v>3</v>
      </c>
      <c r="AN1235" s="11">
        <f>VLOOKUP(TRIM(AK1235),[1]Sheet1!$V:$W,2,FALSE)</f>
        <v>0.14391000000000001</v>
      </c>
      <c r="AO1235" s="11">
        <f t="shared" si="241"/>
        <v>0.14391000000000001</v>
      </c>
      <c r="AP1235" s="10">
        <f t="shared" si="242"/>
        <v>0.43173000000000006</v>
      </c>
      <c r="AQ1235" s="10"/>
      <c r="AR1235" s="11" t="b">
        <f t="shared" si="243"/>
        <v>0</v>
      </c>
      <c r="AT1235" s="1" t="s">
        <v>3382</v>
      </c>
      <c r="AU1235" s="3">
        <v>42173</v>
      </c>
      <c r="AV1235" s="1" t="s">
        <v>5668</v>
      </c>
      <c r="AW1235" t="str">
        <f t="shared" si="244"/>
        <v>59105999000348</v>
      </c>
      <c r="AX1235" s="12">
        <f t="shared" si="245"/>
        <v>671.03</v>
      </c>
      <c r="AY1235" s="12">
        <f t="shared" si="246"/>
        <v>0</v>
      </c>
      <c r="BA1235" t="str">
        <f t="shared" si="247"/>
        <v>18/06/2015;59105999000348;671,03;0,00</v>
      </c>
    </row>
    <row r="1236" spans="1:53" x14ac:dyDescent="0.2">
      <c r="A1236" s="1" t="s">
        <v>5346</v>
      </c>
      <c r="B1236" s="1" t="s">
        <v>2506</v>
      </c>
      <c r="C1236" s="3">
        <v>42166</v>
      </c>
      <c r="D1236" s="1" t="s">
        <v>3657</v>
      </c>
      <c r="E1236" s="1" t="s">
        <v>5347</v>
      </c>
      <c r="F1236" s="5">
        <v>1706.17</v>
      </c>
      <c r="G1236" s="5">
        <v>1483.63</v>
      </c>
      <c r="H1236" s="5">
        <v>267.05</v>
      </c>
      <c r="I1236" s="1" t="s">
        <v>5406</v>
      </c>
      <c r="J1236" s="5">
        <v>0</v>
      </c>
      <c r="K1236" s="5">
        <v>0</v>
      </c>
      <c r="L1236" s="1" t="s">
        <v>5349</v>
      </c>
      <c r="M1236" s="5">
        <v>1483.63</v>
      </c>
      <c r="N1236" s="5">
        <v>222.54</v>
      </c>
      <c r="O1236" s="1" t="s">
        <v>3642</v>
      </c>
      <c r="P1236" s="5">
        <v>1483.63</v>
      </c>
      <c r="Q1236" s="5">
        <v>24.48</v>
      </c>
      <c r="R1236" s="1" t="s">
        <v>5351</v>
      </c>
      <c r="S1236" s="5">
        <v>1483.63</v>
      </c>
      <c r="T1236" s="5">
        <v>112.76</v>
      </c>
      <c r="U1236" s="1" t="s">
        <v>5351</v>
      </c>
      <c r="V1236" s="1" t="s">
        <v>5351</v>
      </c>
      <c r="W1236" s="1" t="s">
        <v>2507</v>
      </c>
      <c r="X1236" s="1" t="s">
        <v>5408</v>
      </c>
      <c r="Y1236" s="1" t="s">
        <v>2508</v>
      </c>
      <c r="Z1236" s="1" t="s">
        <v>2509</v>
      </c>
      <c r="AB1236" s="8" t="str">
        <f t="shared" si="236"/>
        <v>000156353</v>
      </c>
      <c r="AC1236" t="str">
        <f t="shared" si="237"/>
        <v>11/06/2015</v>
      </c>
      <c r="AD1236" t="str">
        <f t="shared" si="238"/>
        <v>04326382000107</v>
      </c>
      <c r="AE1236" s="9">
        <f t="shared" si="239"/>
        <v>1706.17</v>
      </c>
      <c r="AF1236">
        <f t="shared" si="240"/>
        <v>0</v>
      </c>
      <c r="AH1236">
        <v>6789624</v>
      </c>
      <c r="AI1236" s="10" t="s">
        <v>6356</v>
      </c>
      <c r="AJ1236">
        <v>156043</v>
      </c>
      <c r="AK1236" t="s">
        <v>1838</v>
      </c>
      <c r="AL1236">
        <v>0</v>
      </c>
      <c r="AM1236">
        <v>0.1</v>
      </c>
      <c r="AN1236" s="11">
        <f>VLOOKUP(TRIM(AK1236),[1]Sheet1!$V:$W,2,FALSE)</f>
        <v>0</v>
      </c>
      <c r="AO1236" s="11">
        <f t="shared" si="241"/>
        <v>0</v>
      </c>
      <c r="AP1236" s="10">
        <f t="shared" si="242"/>
        <v>0</v>
      </c>
      <c r="AQ1236" s="10"/>
      <c r="AR1236" s="11" t="b">
        <f t="shared" si="243"/>
        <v>0</v>
      </c>
      <c r="AT1236" s="1" t="s">
        <v>3384</v>
      </c>
      <c r="AU1236" s="3">
        <v>42173</v>
      </c>
      <c r="AV1236" s="1" t="s">
        <v>3385</v>
      </c>
      <c r="AW1236" t="str">
        <f t="shared" si="244"/>
        <v>12921577000115</v>
      </c>
      <c r="AX1236" s="12">
        <f t="shared" si="245"/>
        <v>579.32000000000005</v>
      </c>
      <c r="AY1236" s="12">
        <f t="shared" si="246"/>
        <v>0</v>
      </c>
      <c r="BA1236" t="str">
        <f t="shared" si="247"/>
        <v>18/06/2015;12921577000115;579,32;0,00</v>
      </c>
    </row>
    <row r="1237" spans="1:53" x14ac:dyDescent="0.2">
      <c r="A1237" s="1" t="s">
        <v>5346</v>
      </c>
      <c r="B1237" s="1" t="s">
        <v>2510</v>
      </c>
      <c r="C1237" s="3">
        <v>42166</v>
      </c>
      <c r="D1237" s="1" t="s">
        <v>3657</v>
      </c>
      <c r="E1237" s="1" t="s">
        <v>5347</v>
      </c>
      <c r="F1237" s="5">
        <v>3209.66</v>
      </c>
      <c r="G1237" s="5">
        <v>2791.01</v>
      </c>
      <c r="H1237" s="5">
        <v>502.38</v>
      </c>
      <c r="I1237" s="1" t="s">
        <v>5406</v>
      </c>
      <c r="J1237" s="5">
        <v>0</v>
      </c>
      <c r="K1237" s="5">
        <v>0</v>
      </c>
      <c r="L1237" s="1" t="s">
        <v>5349</v>
      </c>
      <c r="M1237" s="5">
        <v>2791.01</v>
      </c>
      <c r="N1237" s="5">
        <v>418.65</v>
      </c>
      <c r="O1237" s="1" t="s">
        <v>3642</v>
      </c>
      <c r="P1237" s="5">
        <v>2791.01</v>
      </c>
      <c r="Q1237" s="5">
        <v>46.05</v>
      </c>
      <c r="R1237" s="1" t="s">
        <v>5351</v>
      </c>
      <c r="S1237" s="5">
        <v>2791.01</v>
      </c>
      <c r="T1237" s="5">
        <v>212.12</v>
      </c>
      <c r="U1237" s="1" t="s">
        <v>5351</v>
      </c>
      <c r="V1237" s="1" t="s">
        <v>5351</v>
      </c>
      <c r="W1237" s="1" t="s">
        <v>3982</v>
      </c>
      <c r="X1237" s="1" t="s">
        <v>5408</v>
      </c>
      <c r="Y1237" s="1" t="s">
        <v>2511</v>
      </c>
      <c r="Z1237" s="1" t="s">
        <v>2512</v>
      </c>
      <c r="AB1237" s="8" t="str">
        <f t="shared" si="236"/>
        <v>000156354</v>
      </c>
      <c r="AC1237" t="str">
        <f t="shared" si="237"/>
        <v>11/06/2015</v>
      </c>
      <c r="AD1237" t="str">
        <f t="shared" si="238"/>
        <v>46044053008866</v>
      </c>
      <c r="AE1237" s="9">
        <f t="shared" si="239"/>
        <v>3209.66</v>
      </c>
      <c r="AF1237">
        <f t="shared" si="240"/>
        <v>0</v>
      </c>
      <c r="AH1237">
        <v>6789624</v>
      </c>
      <c r="AI1237" s="10" t="s">
        <v>6356</v>
      </c>
      <c r="AJ1237">
        <v>156044</v>
      </c>
      <c r="AK1237" t="s">
        <v>1841</v>
      </c>
      <c r="AL1237">
        <v>0</v>
      </c>
      <c r="AM1237">
        <v>1</v>
      </c>
      <c r="AN1237" s="11">
        <f>VLOOKUP(TRIM(AK1237),[1]Sheet1!$V:$W,2,FALSE)</f>
        <v>0</v>
      </c>
      <c r="AO1237" s="11">
        <f t="shared" si="241"/>
        <v>0</v>
      </c>
      <c r="AP1237" s="10">
        <f t="shared" si="242"/>
        <v>0</v>
      </c>
      <c r="AQ1237" s="10"/>
      <c r="AR1237" s="11" t="b">
        <f t="shared" si="243"/>
        <v>0</v>
      </c>
      <c r="AT1237" s="1" t="s">
        <v>3386</v>
      </c>
      <c r="AU1237" s="3">
        <v>42173</v>
      </c>
      <c r="AV1237" s="1" t="s">
        <v>5243</v>
      </c>
      <c r="AW1237" t="str">
        <f t="shared" si="244"/>
        <v>46044053004100</v>
      </c>
      <c r="AX1237" s="12">
        <f t="shared" si="245"/>
        <v>3898.37</v>
      </c>
      <c r="AY1237" s="12">
        <f t="shared" si="246"/>
        <v>0</v>
      </c>
      <c r="BA1237" t="str">
        <f t="shared" si="247"/>
        <v>18/06/2015;46044053004100;3898,37;0,00</v>
      </c>
    </row>
    <row r="1238" spans="1:53" x14ac:dyDescent="0.2">
      <c r="A1238" s="1" t="s">
        <v>5346</v>
      </c>
      <c r="B1238" s="1" t="s">
        <v>2513</v>
      </c>
      <c r="C1238" s="3">
        <v>42166</v>
      </c>
      <c r="D1238" s="1" t="s">
        <v>3657</v>
      </c>
      <c r="E1238" s="1" t="s">
        <v>5347</v>
      </c>
      <c r="F1238" s="5">
        <v>974.14</v>
      </c>
      <c r="G1238" s="5">
        <v>847.08</v>
      </c>
      <c r="H1238" s="5">
        <v>152.47</v>
      </c>
      <c r="I1238" s="1" t="s">
        <v>5406</v>
      </c>
      <c r="J1238" s="5">
        <v>0</v>
      </c>
      <c r="K1238" s="5">
        <v>0</v>
      </c>
      <c r="L1238" s="1" t="s">
        <v>5349</v>
      </c>
      <c r="M1238" s="5">
        <v>847.08</v>
      </c>
      <c r="N1238" s="5">
        <v>127.06</v>
      </c>
      <c r="O1238" s="1" t="s">
        <v>3642</v>
      </c>
      <c r="P1238" s="5">
        <v>847.08</v>
      </c>
      <c r="Q1238" s="5">
        <v>13.98</v>
      </c>
      <c r="R1238" s="1" t="s">
        <v>5351</v>
      </c>
      <c r="S1238" s="5">
        <v>847.08</v>
      </c>
      <c r="T1238" s="5">
        <v>64.38</v>
      </c>
      <c r="U1238" s="1" t="s">
        <v>5351</v>
      </c>
      <c r="V1238" s="1" t="s">
        <v>5351</v>
      </c>
      <c r="W1238" s="1" t="s">
        <v>5423</v>
      </c>
      <c r="X1238" s="1" t="s">
        <v>5408</v>
      </c>
      <c r="Y1238" s="1" t="s">
        <v>5857</v>
      </c>
      <c r="Z1238" s="1" t="s">
        <v>5858</v>
      </c>
      <c r="AB1238" s="8" t="str">
        <f t="shared" si="236"/>
        <v>000156355</v>
      </c>
      <c r="AC1238" t="str">
        <f t="shared" si="237"/>
        <v>11/06/2015</v>
      </c>
      <c r="AD1238" t="str">
        <f t="shared" si="238"/>
        <v>59578948000414</v>
      </c>
      <c r="AE1238" s="9">
        <f t="shared" si="239"/>
        <v>974.14</v>
      </c>
      <c r="AF1238">
        <f t="shared" si="240"/>
        <v>0</v>
      </c>
      <c r="AH1238">
        <v>6789624</v>
      </c>
      <c r="AI1238" s="10" t="s">
        <v>6356</v>
      </c>
      <c r="AJ1238">
        <v>156045</v>
      </c>
      <c r="AK1238" t="s">
        <v>1845</v>
      </c>
      <c r="AL1238">
        <v>0</v>
      </c>
      <c r="AM1238">
        <v>5</v>
      </c>
      <c r="AN1238" s="11">
        <f>VLOOKUP(TRIM(AK1238),[1]Sheet1!$V:$W,2,FALSE)</f>
        <v>0</v>
      </c>
      <c r="AO1238" s="11">
        <f t="shared" si="241"/>
        <v>0</v>
      </c>
      <c r="AP1238" s="10">
        <f t="shared" si="242"/>
        <v>0</v>
      </c>
      <c r="AQ1238" s="10"/>
      <c r="AR1238" s="11" t="b">
        <f t="shared" si="243"/>
        <v>0</v>
      </c>
      <c r="AT1238" s="1" t="s">
        <v>3388</v>
      </c>
      <c r="AU1238" s="3">
        <v>42173</v>
      </c>
      <c r="AV1238" s="1" t="s">
        <v>3389</v>
      </c>
      <c r="AW1238" t="str">
        <f t="shared" si="244"/>
        <v>02290277000636</v>
      </c>
      <c r="AX1238" s="12">
        <f t="shared" si="245"/>
        <v>1876.62</v>
      </c>
      <c r="AY1238" s="12">
        <f t="shared" si="246"/>
        <v>38.785122000000001</v>
      </c>
      <c r="BA1238" t="str">
        <f t="shared" si="247"/>
        <v>18/06/2015;02290277000636;1876,62;38,79</v>
      </c>
    </row>
    <row r="1239" spans="1:53" x14ac:dyDescent="0.2">
      <c r="A1239" s="1" t="s">
        <v>5346</v>
      </c>
      <c r="B1239" s="1" t="s">
        <v>2514</v>
      </c>
      <c r="C1239" s="3">
        <v>42166</v>
      </c>
      <c r="D1239" s="1" t="s">
        <v>3649</v>
      </c>
      <c r="E1239" s="1" t="s">
        <v>4835</v>
      </c>
      <c r="F1239" s="5">
        <v>1421.35</v>
      </c>
      <c r="G1239" s="5">
        <v>1421.35</v>
      </c>
      <c r="H1239" s="5">
        <v>99.49</v>
      </c>
      <c r="I1239" s="1" t="s">
        <v>5348</v>
      </c>
      <c r="J1239" s="5">
        <v>0</v>
      </c>
      <c r="K1239" s="5">
        <v>0</v>
      </c>
      <c r="L1239" s="1" t="s">
        <v>5349</v>
      </c>
      <c r="M1239" s="5">
        <v>0</v>
      </c>
      <c r="N1239" s="5">
        <v>0</v>
      </c>
      <c r="O1239" s="1" t="s">
        <v>5349</v>
      </c>
      <c r="P1239" s="5">
        <v>1421.35</v>
      </c>
      <c r="Q1239" s="5">
        <v>23.45</v>
      </c>
      <c r="R1239" s="1" t="s">
        <v>5351</v>
      </c>
      <c r="S1239" s="5">
        <v>1421.35</v>
      </c>
      <c r="T1239" s="5">
        <v>108.02</v>
      </c>
      <c r="U1239" s="1" t="s">
        <v>5351</v>
      </c>
      <c r="V1239" s="1" t="s">
        <v>5351</v>
      </c>
      <c r="W1239" s="1" t="s">
        <v>2515</v>
      </c>
      <c r="X1239" s="1" t="s">
        <v>5369</v>
      </c>
      <c r="Y1239" s="1" t="s">
        <v>2516</v>
      </c>
      <c r="Z1239" s="1" t="s">
        <v>2517</v>
      </c>
      <c r="AB1239" s="8" t="str">
        <f t="shared" si="236"/>
        <v>000156356</v>
      </c>
      <c r="AC1239" t="str">
        <f t="shared" si="237"/>
        <v>11/06/2015</v>
      </c>
      <c r="AD1239" t="str">
        <f t="shared" si="238"/>
        <v>03993167000199</v>
      </c>
      <c r="AE1239" s="9">
        <f t="shared" si="239"/>
        <v>1421.35</v>
      </c>
      <c r="AF1239">
        <f t="shared" si="240"/>
        <v>0</v>
      </c>
      <c r="AH1239">
        <v>6789624</v>
      </c>
      <c r="AI1239" s="10" t="s">
        <v>6356</v>
      </c>
      <c r="AJ1239">
        <v>156045</v>
      </c>
      <c r="AK1239" t="s">
        <v>1847</v>
      </c>
      <c r="AL1239">
        <v>0</v>
      </c>
      <c r="AM1239">
        <v>2.5</v>
      </c>
      <c r="AN1239" s="11">
        <f>VLOOKUP(TRIM(AK1239),[1]Sheet1!$V:$W,2,FALSE)</f>
        <v>0</v>
      </c>
      <c r="AO1239" s="11">
        <f t="shared" si="241"/>
        <v>0</v>
      </c>
      <c r="AP1239" s="10">
        <f t="shared" si="242"/>
        <v>0</v>
      </c>
      <c r="AQ1239" s="10"/>
      <c r="AR1239" s="11" t="b">
        <f t="shared" si="243"/>
        <v>0</v>
      </c>
      <c r="AT1239" s="1" t="s">
        <v>3394</v>
      </c>
      <c r="AU1239" s="3">
        <v>42173</v>
      </c>
      <c r="AV1239" s="1" t="s">
        <v>2397</v>
      </c>
      <c r="AW1239" t="str">
        <f t="shared" si="244"/>
        <v>03385913000161</v>
      </c>
      <c r="AX1239" s="12">
        <f t="shared" si="245"/>
        <v>31650.26</v>
      </c>
      <c r="AY1239" s="12">
        <f t="shared" si="246"/>
        <v>0</v>
      </c>
      <c r="BA1239" t="str">
        <f t="shared" si="247"/>
        <v>18/06/2015;03385913000161;31650,26;0,00</v>
      </c>
    </row>
    <row r="1240" spans="1:53" x14ac:dyDescent="0.2">
      <c r="A1240" s="1" t="s">
        <v>5346</v>
      </c>
      <c r="B1240" s="1" t="s">
        <v>2518</v>
      </c>
      <c r="C1240" s="3">
        <v>42166</v>
      </c>
      <c r="D1240" s="1" t="s">
        <v>3649</v>
      </c>
      <c r="E1240" s="1" t="s">
        <v>4804</v>
      </c>
      <c r="F1240" s="5">
        <v>366.58</v>
      </c>
      <c r="G1240" s="5">
        <v>366.58</v>
      </c>
      <c r="H1240" s="5">
        <v>14.66</v>
      </c>
      <c r="I1240" s="1" t="s">
        <v>5406</v>
      </c>
      <c r="J1240" s="5">
        <v>0</v>
      </c>
      <c r="K1240" s="5">
        <v>0</v>
      </c>
      <c r="L1240" s="1" t="s">
        <v>5349</v>
      </c>
      <c r="M1240" s="5">
        <v>333.25</v>
      </c>
      <c r="N1240" s="5">
        <v>33.33</v>
      </c>
      <c r="O1240" s="1" t="s">
        <v>3642</v>
      </c>
      <c r="P1240" s="5">
        <v>333.25</v>
      </c>
      <c r="Q1240" s="5">
        <v>5.5</v>
      </c>
      <c r="R1240" s="1" t="s">
        <v>5351</v>
      </c>
      <c r="S1240" s="5">
        <v>333.25</v>
      </c>
      <c r="T1240" s="5">
        <v>25.33</v>
      </c>
      <c r="U1240" s="1" t="s">
        <v>5351</v>
      </c>
      <c r="V1240" s="1" t="s">
        <v>5351</v>
      </c>
      <c r="W1240" s="1" t="s">
        <v>3503</v>
      </c>
      <c r="X1240" s="1" t="s">
        <v>5719</v>
      </c>
      <c r="Y1240" s="1" t="s">
        <v>5720</v>
      </c>
      <c r="Z1240" s="1" t="s">
        <v>5721</v>
      </c>
      <c r="AB1240" s="8" t="str">
        <f t="shared" si="236"/>
        <v>000156357</v>
      </c>
      <c r="AC1240" t="str">
        <f t="shared" si="237"/>
        <v>11/06/2015</v>
      </c>
      <c r="AD1240" t="str">
        <f t="shared" si="238"/>
        <v>01181263000107</v>
      </c>
      <c r="AE1240" s="9">
        <f t="shared" si="239"/>
        <v>366.58</v>
      </c>
      <c r="AF1240">
        <f t="shared" si="240"/>
        <v>0</v>
      </c>
      <c r="AH1240">
        <v>6789624</v>
      </c>
      <c r="AI1240" s="10" t="s">
        <v>6356</v>
      </c>
      <c r="AJ1240">
        <v>156045</v>
      </c>
      <c r="AK1240" t="s">
        <v>1844</v>
      </c>
      <c r="AL1240">
        <v>0</v>
      </c>
      <c r="AM1240">
        <v>1</v>
      </c>
      <c r="AN1240" s="11">
        <f>VLOOKUP(TRIM(AK1240),[1]Sheet1!$V:$W,2,FALSE)</f>
        <v>0</v>
      </c>
      <c r="AO1240" s="11">
        <f t="shared" si="241"/>
        <v>0</v>
      </c>
      <c r="AP1240" s="10">
        <f t="shared" si="242"/>
        <v>0</v>
      </c>
      <c r="AQ1240" s="10"/>
      <c r="AR1240" s="11" t="b">
        <f t="shared" si="243"/>
        <v>0</v>
      </c>
      <c r="AT1240" s="1" t="s">
        <v>3395</v>
      </c>
      <c r="AU1240" s="3">
        <v>42173</v>
      </c>
      <c r="AV1240" s="1" t="s">
        <v>3396</v>
      </c>
      <c r="AW1240" t="str">
        <f t="shared" si="244"/>
        <v>19483731000163</v>
      </c>
      <c r="AX1240" s="12">
        <f t="shared" si="245"/>
        <v>6692.21</v>
      </c>
      <c r="AY1240" s="12">
        <f t="shared" si="246"/>
        <v>0</v>
      </c>
      <c r="BA1240" t="str">
        <f t="shared" si="247"/>
        <v>18/06/2015;19483731000163;6692,21;0,00</v>
      </c>
    </row>
    <row r="1241" spans="1:53" x14ac:dyDescent="0.2">
      <c r="A1241" s="1" t="s">
        <v>5346</v>
      </c>
      <c r="B1241" s="1" t="s">
        <v>2518</v>
      </c>
      <c r="C1241" s="3">
        <v>42166</v>
      </c>
      <c r="D1241" s="1" t="s">
        <v>3649</v>
      </c>
      <c r="E1241" s="1" t="s">
        <v>4804</v>
      </c>
      <c r="F1241" s="5">
        <v>266.22000000000003</v>
      </c>
      <c r="G1241" s="5">
        <v>266.22000000000003</v>
      </c>
      <c r="H1241" s="5">
        <v>10.65</v>
      </c>
      <c r="I1241" s="1" t="s">
        <v>5406</v>
      </c>
      <c r="J1241" s="5">
        <v>0</v>
      </c>
      <c r="K1241" s="5">
        <v>0</v>
      </c>
      <c r="L1241" s="1" t="s">
        <v>5349</v>
      </c>
      <c r="M1241" s="5">
        <v>0</v>
      </c>
      <c r="N1241" s="5">
        <v>0</v>
      </c>
      <c r="O1241" s="1" t="s">
        <v>5349</v>
      </c>
      <c r="P1241" s="5">
        <v>266.22000000000003</v>
      </c>
      <c r="Q1241" s="5">
        <v>4.3899999999999997</v>
      </c>
      <c r="R1241" s="1" t="s">
        <v>5351</v>
      </c>
      <c r="S1241" s="5">
        <v>266.22000000000003</v>
      </c>
      <c r="T1241" s="5">
        <v>20.23</v>
      </c>
      <c r="U1241" s="1" t="s">
        <v>5351</v>
      </c>
      <c r="V1241" s="1" t="s">
        <v>5351</v>
      </c>
      <c r="W1241" s="1" t="s">
        <v>3503</v>
      </c>
      <c r="X1241" s="1" t="s">
        <v>5383</v>
      </c>
      <c r="Y1241" s="1" t="s">
        <v>5189</v>
      </c>
      <c r="Z1241" s="1" t="s">
        <v>5190</v>
      </c>
      <c r="AB1241" s="8" t="str">
        <f t="shared" si="236"/>
        <v>000156357</v>
      </c>
      <c r="AC1241" t="str">
        <f t="shared" si="237"/>
        <v>11/06/2015</v>
      </c>
      <c r="AD1241" t="str">
        <f t="shared" si="238"/>
        <v>01181263000107</v>
      </c>
      <c r="AE1241" s="9">
        <f t="shared" si="239"/>
        <v>266.22000000000003</v>
      </c>
      <c r="AF1241">
        <f t="shared" si="240"/>
        <v>0</v>
      </c>
      <c r="AH1241">
        <v>6795407</v>
      </c>
      <c r="AI1241" s="10" t="s">
        <v>6357</v>
      </c>
      <c r="AJ1241">
        <v>156046</v>
      </c>
      <c r="AK1241" t="s">
        <v>1853</v>
      </c>
      <c r="AL1241">
        <v>5</v>
      </c>
      <c r="AM1241">
        <v>2</v>
      </c>
      <c r="AN1241" s="11">
        <f>VLOOKUP(TRIM(AK1241),[1]Sheet1!$V:$W,2,FALSE)</f>
        <v>1.7520000000000001E-2</v>
      </c>
      <c r="AO1241" s="11">
        <f t="shared" si="241"/>
        <v>1.7520000000000001E-2</v>
      </c>
      <c r="AP1241" s="10">
        <f t="shared" si="242"/>
        <v>3.5040000000000002E-2</v>
      </c>
      <c r="AQ1241" s="10"/>
      <c r="AR1241" s="11" t="b">
        <f t="shared" si="243"/>
        <v>0</v>
      </c>
      <c r="AT1241" s="1" t="s">
        <v>3397</v>
      </c>
      <c r="AU1241" s="3">
        <v>42173</v>
      </c>
      <c r="AV1241" s="1" t="s">
        <v>1949</v>
      </c>
      <c r="AW1241" t="str">
        <f t="shared" si="244"/>
        <v>33611500017780</v>
      </c>
      <c r="AX1241" s="12">
        <f t="shared" si="245"/>
        <v>4128.1100000000006</v>
      </c>
      <c r="AY1241" s="12">
        <f t="shared" si="246"/>
        <v>0</v>
      </c>
      <c r="BA1241" t="str">
        <f t="shared" si="247"/>
        <v>18/06/2015;33611500017780;4128,11;0,00</v>
      </c>
    </row>
    <row r="1242" spans="1:53" x14ac:dyDescent="0.2">
      <c r="A1242" s="1" t="s">
        <v>5346</v>
      </c>
      <c r="B1242" s="1" t="s">
        <v>2519</v>
      </c>
      <c r="C1242" s="3">
        <v>42166</v>
      </c>
      <c r="D1242" s="1" t="s">
        <v>3641</v>
      </c>
      <c r="E1242" s="1" t="s">
        <v>5382</v>
      </c>
      <c r="F1242" s="5">
        <v>1200.4000000000001</v>
      </c>
      <c r="G1242" s="5">
        <v>1200.4000000000001</v>
      </c>
      <c r="H1242" s="5">
        <v>144.05000000000001</v>
      </c>
      <c r="I1242" s="1" t="s">
        <v>5348</v>
      </c>
      <c r="J1242" s="5">
        <v>0</v>
      </c>
      <c r="K1242" s="5">
        <v>0</v>
      </c>
      <c r="L1242" s="1" t="s">
        <v>5349</v>
      </c>
      <c r="M1242" s="5">
        <v>0</v>
      </c>
      <c r="N1242" s="5">
        <v>0</v>
      </c>
      <c r="O1242" s="1" t="s">
        <v>5349</v>
      </c>
      <c r="P1242" s="5">
        <v>1200.4000000000001</v>
      </c>
      <c r="Q1242" s="5">
        <v>19.809999999999999</v>
      </c>
      <c r="R1242" s="1" t="s">
        <v>5351</v>
      </c>
      <c r="S1242" s="5">
        <v>1200.4000000000001</v>
      </c>
      <c r="T1242" s="5">
        <v>91.23</v>
      </c>
      <c r="U1242" s="1" t="s">
        <v>5351</v>
      </c>
      <c r="V1242" s="1" t="s">
        <v>5351</v>
      </c>
      <c r="W1242" s="1" t="s">
        <v>3629</v>
      </c>
      <c r="X1242" s="1" t="s">
        <v>5685</v>
      </c>
      <c r="Y1242" s="1" t="s">
        <v>2520</v>
      </c>
      <c r="Z1242" s="1" t="s">
        <v>2521</v>
      </c>
      <c r="AB1242" s="8" t="str">
        <f t="shared" si="236"/>
        <v>000156358</v>
      </c>
      <c r="AC1242" t="str">
        <f t="shared" si="237"/>
        <v>11/06/2015</v>
      </c>
      <c r="AD1242" t="str">
        <f t="shared" si="238"/>
        <v>81243735000148</v>
      </c>
      <c r="AE1242" s="9">
        <f t="shared" si="239"/>
        <v>1200.4000000000001</v>
      </c>
      <c r="AF1242">
        <f t="shared" si="240"/>
        <v>0</v>
      </c>
      <c r="AH1242">
        <v>6795407</v>
      </c>
      <c r="AI1242" s="10" t="s">
        <v>6357</v>
      </c>
      <c r="AJ1242">
        <v>156046</v>
      </c>
      <c r="AK1242" t="s">
        <v>1851</v>
      </c>
      <c r="AL1242">
        <v>5</v>
      </c>
      <c r="AM1242">
        <v>2.0499999999999998</v>
      </c>
      <c r="AN1242" s="11">
        <f>VLOOKUP(TRIM(AK1242),[1]Sheet1!$V:$W,2,FALSE)</f>
        <v>1.7532240000000001E-2</v>
      </c>
      <c r="AO1242" s="11">
        <f t="shared" si="241"/>
        <v>1.7532240000000001E-2</v>
      </c>
      <c r="AP1242" s="10">
        <f t="shared" si="242"/>
        <v>3.5941092000000001E-2</v>
      </c>
      <c r="AQ1242" s="10"/>
      <c r="AR1242" s="11" t="b">
        <f t="shared" si="243"/>
        <v>0</v>
      </c>
      <c r="AT1242" s="1" t="s">
        <v>3404</v>
      </c>
      <c r="AU1242" s="3">
        <v>42173</v>
      </c>
      <c r="AV1242" s="1" t="s">
        <v>4838</v>
      </c>
      <c r="AW1242" t="str">
        <f t="shared" si="244"/>
        <v>02096748000246</v>
      </c>
      <c r="AX1242" s="12">
        <f t="shared" si="245"/>
        <v>1057.8699999999999</v>
      </c>
      <c r="AY1242" s="12">
        <f t="shared" si="246"/>
        <v>0</v>
      </c>
      <c r="BA1242" t="str">
        <f t="shared" si="247"/>
        <v>18/06/2015;02096748000246;1057,87;0,00</v>
      </c>
    </row>
    <row r="1243" spans="1:53" x14ac:dyDescent="0.2">
      <c r="A1243" s="1" t="s">
        <v>5346</v>
      </c>
      <c r="B1243" s="1" t="s">
        <v>2522</v>
      </c>
      <c r="C1243" s="3">
        <v>42166</v>
      </c>
      <c r="D1243" s="1" t="s">
        <v>3641</v>
      </c>
      <c r="E1243" s="1" t="s">
        <v>5020</v>
      </c>
      <c r="F1243" s="5">
        <v>126.49</v>
      </c>
      <c r="G1243" s="5">
        <v>109.99</v>
      </c>
      <c r="H1243" s="5">
        <v>13.2</v>
      </c>
      <c r="I1243" s="1" t="s">
        <v>5348</v>
      </c>
      <c r="J1243" s="5">
        <v>0</v>
      </c>
      <c r="K1243" s="5">
        <v>0</v>
      </c>
      <c r="L1243" s="1" t="s">
        <v>5349</v>
      </c>
      <c r="M1243" s="5">
        <v>109.99</v>
      </c>
      <c r="N1243" s="5">
        <v>16.5</v>
      </c>
      <c r="O1243" s="1" t="s">
        <v>3642</v>
      </c>
      <c r="P1243" s="5">
        <v>109.99</v>
      </c>
      <c r="Q1243" s="5">
        <v>1.81</v>
      </c>
      <c r="R1243" s="1" t="s">
        <v>5351</v>
      </c>
      <c r="S1243" s="5">
        <v>109.99</v>
      </c>
      <c r="T1243" s="5">
        <v>8.36</v>
      </c>
      <c r="U1243" s="1" t="s">
        <v>5351</v>
      </c>
      <c r="V1243" s="1" t="s">
        <v>5351</v>
      </c>
      <c r="W1243" s="1" t="s">
        <v>4524</v>
      </c>
      <c r="X1243" s="1" t="s">
        <v>5408</v>
      </c>
      <c r="Y1243" s="1" t="s">
        <v>2523</v>
      </c>
      <c r="Z1243" s="1" t="s">
        <v>1943</v>
      </c>
      <c r="AB1243" s="8" t="str">
        <f t="shared" si="236"/>
        <v>000156359</v>
      </c>
      <c r="AC1243" t="str">
        <f t="shared" si="237"/>
        <v>11/06/2015</v>
      </c>
      <c r="AD1243" t="str">
        <f t="shared" si="238"/>
        <v>59105999003959</v>
      </c>
      <c r="AE1243" s="9">
        <f t="shared" si="239"/>
        <v>126.49</v>
      </c>
      <c r="AF1243">
        <f t="shared" si="240"/>
        <v>0</v>
      </c>
      <c r="AH1243">
        <v>6782738</v>
      </c>
      <c r="AI1243" s="10" t="s">
        <v>6259</v>
      </c>
      <c r="AJ1243">
        <v>156047</v>
      </c>
      <c r="AK1243" t="s">
        <v>1856</v>
      </c>
      <c r="AL1243">
        <v>0</v>
      </c>
      <c r="AM1243">
        <v>538</v>
      </c>
      <c r="AN1243" s="11">
        <f>VLOOKUP(TRIM(AK1243),[1]Sheet1!$V:$W,2,FALSE)</f>
        <v>0</v>
      </c>
      <c r="AO1243" s="11">
        <f t="shared" si="241"/>
        <v>0</v>
      </c>
      <c r="AP1243" s="10">
        <f t="shared" si="242"/>
        <v>0</v>
      </c>
      <c r="AQ1243" s="10"/>
      <c r="AR1243" s="11" t="b">
        <f t="shared" si="243"/>
        <v>0</v>
      </c>
      <c r="AT1243" s="1" t="s">
        <v>3405</v>
      </c>
      <c r="AU1243" s="3">
        <v>42173</v>
      </c>
      <c r="AV1243" s="1" t="s">
        <v>3658</v>
      </c>
      <c r="AW1243" t="str">
        <f t="shared" si="244"/>
        <v>43854777000126</v>
      </c>
      <c r="AX1243" s="12">
        <f t="shared" si="245"/>
        <v>1625.75</v>
      </c>
      <c r="AY1243" s="12">
        <f t="shared" si="246"/>
        <v>0</v>
      </c>
      <c r="BA1243" t="str">
        <f t="shared" si="247"/>
        <v>18/06/2015;43854777000126;1625,75;0,00</v>
      </c>
    </row>
    <row r="1244" spans="1:53" x14ac:dyDescent="0.2">
      <c r="A1244" s="1" t="s">
        <v>5346</v>
      </c>
      <c r="B1244" s="1" t="s">
        <v>2524</v>
      </c>
      <c r="C1244" s="3">
        <v>42166</v>
      </c>
      <c r="D1244" s="1" t="s">
        <v>3649</v>
      </c>
      <c r="E1244" s="1" t="s">
        <v>5365</v>
      </c>
      <c r="F1244" s="5">
        <v>248.17</v>
      </c>
      <c r="G1244" s="5">
        <v>248.17</v>
      </c>
      <c r="H1244" s="5">
        <v>9.93</v>
      </c>
      <c r="I1244" s="1" t="s">
        <v>5406</v>
      </c>
      <c r="J1244" s="5">
        <v>0</v>
      </c>
      <c r="K1244" s="5">
        <v>0</v>
      </c>
      <c r="L1244" s="1" t="s">
        <v>5349</v>
      </c>
      <c r="M1244" s="5">
        <v>225.61</v>
      </c>
      <c r="N1244" s="5">
        <v>22.56</v>
      </c>
      <c r="O1244" s="1" t="s">
        <v>3642</v>
      </c>
      <c r="P1244" s="5">
        <v>225.61</v>
      </c>
      <c r="Q1244" s="5">
        <v>3.72</v>
      </c>
      <c r="R1244" s="1" t="s">
        <v>5351</v>
      </c>
      <c r="S1244" s="5">
        <v>225.61</v>
      </c>
      <c r="T1244" s="5">
        <v>17.149999999999999</v>
      </c>
      <c r="U1244" s="1" t="s">
        <v>5351</v>
      </c>
      <c r="V1244" s="1" t="s">
        <v>5351</v>
      </c>
      <c r="W1244" s="1" t="s">
        <v>2525</v>
      </c>
      <c r="X1244" s="1" t="s">
        <v>5766</v>
      </c>
      <c r="Y1244" s="1" t="s">
        <v>2526</v>
      </c>
      <c r="Z1244" s="1" t="s">
        <v>2527</v>
      </c>
      <c r="AB1244" s="8" t="str">
        <f t="shared" si="236"/>
        <v>000156360</v>
      </c>
      <c r="AC1244" t="str">
        <f t="shared" si="237"/>
        <v>11/06/2015</v>
      </c>
      <c r="AD1244" t="str">
        <f t="shared" si="238"/>
        <v>97497887000107</v>
      </c>
      <c r="AE1244" s="9">
        <f t="shared" si="239"/>
        <v>248.17</v>
      </c>
      <c r="AF1244">
        <f t="shared" si="240"/>
        <v>0</v>
      </c>
      <c r="AH1244">
        <v>6793966</v>
      </c>
      <c r="AI1244" s="10" t="s">
        <v>6295</v>
      </c>
      <c r="AJ1244">
        <v>156048</v>
      </c>
      <c r="AK1244" t="s">
        <v>1859</v>
      </c>
      <c r="AL1244">
        <v>0</v>
      </c>
      <c r="AM1244">
        <v>684</v>
      </c>
      <c r="AN1244" s="11">
        <f>VLOOKUP(TRIM(AK1244),[1]Sheet1!$V:$W,2,FALSE)</f>
        <v>0</v>
      </c>
      <c r="AO1244" s="11">
        <f t="shared" si="241"/>
        <v>0</v>
      </c>
      <c r="AP1244" s="10">
        <f t="shared" si="242"/>
        <v>0</v>
      </c>
      <c r="AQ1244" s="10"/>
      <c r="AR1244" s="11" t="b">
        <f t="shared" si="243"/>
        <v>0</v>
      </c>
      <c r="AT1244" s="1" t="s">
        <v>3408</v>
      </c>
      <c r="AU1244" s="3">
        <v>42173</v>
      </c>
      <c r="AV1244" s="1" t="s">
        <v>3409</v>
      </c>
      <c r="AW1244" t="str">
        <f t="shared" si="244"/>
        <v>17227422014076</v>
      </c>
      <c r="AX1244" s="12">
        <f t="shared" si="245"/>
        <v>13262.21</v>
      </c>
      <c r="AY1244" s="12">
        <f t="shared" si="246"/>
        <v>0</v>
      </c>
      <c r="BA1244" t="str">
        <f t="shared" si="247"/>
        <v>18/06/2015;17227422014076;13262,21;0,00</v>
      </c>
    </row>
    <row r="1245" spans="1:53" x14ac:dyDescent="0.2">
      <c r="A1245" s="1" t="s">
        <v>5346</v>
      </c>
      <c r="B1245" s="1" t="s">
        <v>2528</v>
      </c>
      <c r="C1245" s="3">
        <v>42166</v>
      </c>
      <c r="D1245" s="1" t="s">
        <v>3657</v>
      </c>
      <c r="E1245" s="1" t="s">
        <v>5347</v>
      </c>
      <c r="F1245" s="5">
        <v>1355.57</v>
      </c>
      <c r="G1245" s="5">
        <v>1355.57</v>
      </c>
      <c r="H1245" s="5">
        <v>244</v>
      </c>
      <c r="I1245" s="1" t="s">
        <v>5406</v>
      </c>
      <c r="J1245" s="5">
        <v>0</v>
      </c>
      <c r="K1245" s="5">
        <v>0</v>
      </c>
      <c r="L1245" s="1" t="s">
        <v>5349</v>
      </c>
      <c r="M1245" s="5">
        <v>1178.76</v>
      </c>
      <c r="N1245" s="5">
        <v>176.81</v>
      </c>
      <c r="O1245" s="1" t="s">
        <v>3642</v>
      </c>
      <c r="P1245" s="5">
        <v>1178.76</v>
      </c>
      <c r="Q1245" s="5">
        <v>19.45</v>
      </c>
      <c r="R1245" s="1" t="s">
        <v>5351</v>
      </c>
      <c r="S1245" s="5">
        <v>1178.76</v>
      </c>
      <c r="T1245" s="5">
        <v>89.59</v>
      </c>
      <c r="U1245" s="1" t="s">
        <v>5351</v>
      </c>
      <c r="V1245" s="1" t="s">
        <v>5351</v>
      </c>
      <c r="W1245" s="1" t="s">
        <v>2529</v>
      </c>
      <c r="X1245" s="1" t="s">
        <v>5359</v>
      </c>
      <c r="Y1245" s="1" t="s">
        <v>5077</v>
      </c>
      <c r="Z1245" s="1" t="s">
        <v>5078</v>
      </c>
      <c r="AB1245" s="8" t="str">
        <f t="shared" si="236"/>
        <v>000156361</v>
      </c>
      <c r="AC1245" t="str">
        <f t="shared" si="237"/>
        <v>11/06/2015</v>
      </c>
      <c r="AD1245" t="str">
        <f t="shared" si="238"/>
        <v>00747897000111</v>
      </c>
      <c r="AE1245" s="9">
        <f t="shared" si="239"/>
        <v>1355.57</v>
      </c>
      <c r="AF1245">
        <f t="shared" si="240"/>
        <v>0</v>
      </c>
      <c r="AH1245">
        <v>7450840</v>
      </c>
      <c r="AI1245" s="10" t="s">
        <v>6301</v>
      </c>
      <c r="AJ1245">
        <v>156049</v>
      </c>
      <c r="AK1245" t="s">
        <v>1861</v>
      </c>
      <c r="AL1245">
        <v>0</v>
      </c>
      <c r="AM1245">
        <v>100</v>
      </c>
      <c r="AN1245" s="11">
        <f>VLOOKUP(TRIM(AK1245),[1]Sheet1!$V:$W,2,FALSE)</f>
        <v>0</v>
      </c>
      <c r="AO1245" s="11">
        <f t="shared" si="241"/>
        <v>0</v>
      </c>
      <c r="AP1245" s="10">
        <f t="shared" si="242"/>
        <v>0</v>
      </c>
      <c r="AQ1245" s="10"/>
      <c r="AR1245" s="11" t="b">
        <f t="shared" si="243"/>
        <v>0</v>
      </c>
      <c r="AT1245" s="1" t="s">
        <v>3410</v>
      </c>
      <c r="AU1245" s="3">
        <v>42173</v>
      </c>
      <c r="AV1245" s="1" t="s">
        <v>5672</v>
      </c>
      <c r="AW1245" t="str">
        <f t="shared" si="244"/>
        <v>01192333001366</v>
      </c>
      <c r="AX1245" s="12">
        <f t="shared" si="245"/>
        <v>70.010000000000005</v>
      </c>
      <c r="AY1245" s="12">
        <f t="shared" si="246"/>
        <v>0</v>
      </c>
      <c r="BA1245" t="str">
        <f t="shared" si="247"/>
        <v>18/06/2015;01192333001366;70,01;0,00</v>
      </c>
    </row>
    <row r="1246" spans="1:53" x14ac:dyDescent="0.2">
      <c r="A1246" s="1" t="s">
        <v>5346</v>
      </c>
      <c r="B1246" s="1" t="s">
        <v>2530</v>
      </c>
      <c r="C1246" s="3">
        <v>42166</v>
      </c>
      <c r="D1246" s="1" t="s">
        <v>3657</v>
      </c>
      <c r="E1246" s="1" t="s">
        <v>5347</v>
      </c>
      <c r="F1246" s="5">
        <v>5006.25</v>
      </c>
      <c r="G1246" s="5">
        <v>4353.26</v>
      </c>
      <c r="H1246" s="5">
        <v>783.59</v>
      </c>
      <c r="I1246" s="1" t="s">
        <v>5406</v>
      </c>
      <c r="J1246" s="5">
        <v>0</v>
      </c>
      <c r="K1246" s="5">
        <v>0</v>
      </c>
      <c r="L1246" s="1" t="s">
        <v>5349</v>
      </c>
      <c r="M1246" s="5">
        <v>4353.26</v>
      </c>
      <c r="N1246" s="5">
        <v>652.99</v>
      </c>
      <c r="O1246" s="1" t="s">
        <v>3642</v>
      </c>
      <c r="P1246" s="5">
        <v>4353.26</v>
      </c>
      <c r="Q1246" s="5">
        <v>71.83</v>
      </c>
      <c r="R1246" s="1" t="s">
        <v>5351</v>
      </c>
      <c r="S1246" s="5">
        <v>4353.26</v>
      </c>
      <c r="T1246" s="5">
        <v>330.85</v>
      </c>
      <c r="U1246" s="1" t="s">
        <v>5351</v>
      </c>
      <c r="V1246" s="1" t="s">
        <v>5351</v>
      </c>
      <c r="W1246" s="1" t="s">
        <v>3663</v>
      </c>
      <c r="X1246" s="1" t="s">
        <v>5408</v>
      </c>
      <c r="Y1246" s="1" t="s">
        <v>5901</v>
      </c>
      <c r="Z1246" s="1" t="s">
        <v>5902</v>
      </c>
      <c r="AB1246" s="8" t="str">
        <f t="shared" si="236"/>
        <v>000156362</v>
      </c>
      <c r="AC1246" t="str">
        <f t="shared" si="237"/>
        <v>11/06/2015</v>
      </c>
      <c r="AD1246" t="str">
        <f t="shared" si="238"/>
        <v>66886144000103</v>
      </c>
      <c r="AE1246" s="9">
        <f t="shared" si="239"/>
        <v>5006.25</v>
      </c>
      <c r="AF1246">
        <f t="shared" si="240"/>
        <v>0</v>
      </c>
      <c r="AH1246">
        <v>6793966</v>
      </c>
      <c r="AI1246" s="10" t="s">
        <v>6295</v>
      </c>
      <c r="AJ1246">
        <v>156050</v>
      </c>
      <c r="AK1246" t="s">
        <v>1864</v>
      </c>
      <c r="AL1246">
        <v>0</v>
      </c>
      <c r="AM1246">
        <v>1356</v>
      </c>
      <c r="AN1246" s="11">
        <f>VLOOKUP(TRIM(AK1246),[1]Sheet1!$V:$W,2,FALSE)</f>
        <v>0</v>
      </c>
      <c r="AO1246" s="11">
        <f t="shared" si="241"/>
        <v>0</v>
      </c>
      <c r="AP1246" s="10">
        <f t="shared" si="242"/>
        <v>0</v>
      </c>
      <c r="AQ1246" s="10"/>
      <c r="AR1246" s="11" t="b">
        <f t="shared" si="243"/>
        <v>0</v>
      </c>
      <c r="AT1246" s="1" t="s">
        <v>3411</v>
      </c>
      <c r="AU1246" s="3">
        <v>42173</v>
      </c>
      <c r="AV1246" s="1" t="s">
        <v>3717</v>
      </c>
      <c r="AW1246" t="str">
        <f t="shared" si="244"/>
        <v>54305743001170</v>
      </c>
      <c r="AX1246" s="12">
        <f t="shared" si="245"/>
        <v>6089.88</v>
      </c>
      <c r="AY1246" s="12">
        <f t="shared" si="246"/>
        <v>108.4</v>
      </c>
      <c r="BA1246" t="str">
        <f t="shared" si="247"/>
        <v>18/06/2015;54305743001170;6089,88;108,40</v>
      </c>
    </row>
    <row r="1247" spans="1:53" x14ac:dyDescent="0.2">
      <c r="A1247" s="1" t="s">
        <v>5346</v>
      </c>
      <c r="B1247" s="1" t="s">
        <v>2531</v>
      </c>
      <c r="C1247" s="3">
        <v>42166</v>
      </c>
      <c r="D1247" s="1" t="s">
        <v>3649</v>
      </c>
      <c r="E1247" s="1" t="s">
        <v>5365</v>
      </c>
      <c r="F1247" s="5">
        <v>4073.75</v>
      </c>
      <c r="G1247" s="5">
        <v>3542.39</v>
      </c>
      <c r="H1247" s="5">
        <v>141.69999999999999</v>
      </c>
      <c r="I1247" s="1" t="s">
        <v>5406</v>
      </c>
      <c r="J1247" s="5">
        <v>0</v>
      </c>
      <c r="K1247" s="5">
        <v>0</v>
      </c>
      <c r="L1247" s="1" t="s">
        <v>5349</v>
      </c>
      <c r="M1247" s="5">
        <v>3542.39</v>
      </c>
      <c r="N1247" s="5">
        <v>531.36</v>
      </c>
      <c r="O1247" s="1" t="s">
        <v>3642</v>
      </c>
      <c r="P1247" s="5">
        <v>3542.39</v>
      </c>
      <c r="Q1247" s="5">
        <v>58.45</v>
      </c>
      <c r="R1247" s="1" t="s">
        <v>5351</v>
      </c>
      <c r="S1247" s="5">
        <v>3542.39</v>
      </c>
      <c r="T1247" s="5">
        <v>269.22000000000003</v>
      </c>
      <c r="U1247" s="1" t="s">
        <v>5351</v>
      </c>
      <c r="V1247" s="1" t="s">
        <v>5351</v>
      </c>
      <c r="W1247" s="1" t="s">
        <v>2532</v>
      </c>
      <c r="X1247" s="1" t="s">
        <v>5408</v>
      </c>
      <c r="Y1247" s="1" t="s">
        <v>5855</v>
      </c>
      <c r="Z1247" s="1" t="s">
        <v>5856</v>
      </c>
      <c r="AB1247" s="8" t="str">
        <f t="shared" si="236"/>
        <v>000156363</v>
      </c>
      <c r="AC1247" t="str">
        <f t="shared" si="237"/>
        <v>11/06/2015</v>
      </c>
      <c r="AD1247" t="str">
        <f t="shared" si="238"/>
        <v>03697945000100</v>
      </c>
      <c r="AE1247" s="9">
        <f t="shared" si="239"/>
        <v>4073.75</v>
      </c>
      <c r="AF1247">
        <f t="shared" si="240"/>
        <v>0</v>
      </c>
      <c r="AH1247">
        <v>6793966</v>
      </c>
      <c r="AI1247" s="10" t="s">
        <v>6295</v>
      </c>
      <c r="AJ1247">
        <v>156051</v>
      </c>
      <c r="AK1247" t="s">
        <v>1867</v>
      </c>
      <c r="AL1247">
        <v>0</v>
      </c>
      <c r="AM1247">
        <v>484</v>
      </c>
      <c r="AN1247" s="11">
        <f>VLOOKUP(TRIM(AK1247),[1]Sheet1!$V:$W,2,FALSE)</f>
        <v>0</v>
      </c>
      <c r="AO1247" s="11">
        <f t="shared" si="241"/>
        <v>0</v>
      </c>
      <c r="AP1247" s="10">
        <f t="shared" si="242"/>
        <v>0</v>
      </c>
      <c r="AQ1247" s="10"/>
      <c r="AR1247" s="11" t="b">
        <f t="shared" si="243"/>
        <v>0</v>
      </c>
      <c r="AT1247" s="1" t="s">
        <v>3418</v>
      </c>
      <c r="AU1247" s="3">
        <v>42173</v>
      </c>
      <c r="AV1247" s="1" t="s">
        <v>1920</v>
      </c>
      <c r="AW1247" t="str">
        <f t="shared" si="244"/>
        <v>59105999005730</v>
      </c>
      <c r="AX1247" s="12">
        <f t="shared" si="245"/>
        <v>7726.79</v>
      </c>
      <c r="AY1247" s="12">
        <f t="shared" si="246"/>
        <v>0</v>
      </c>
      <c r="BA1247" t="str">
        <f t="shared" si="247"/>
        <v>18/06/2015;59105999005730;7726,79;0,00</v>
      </c>
    </row>
    <row r="1248" spans="1:53" x14ac:dyDescent="0.2">
      <c r="A1248" s="1" t="s">
        <v>5346</v>
      </c>
      <c r="B1248" s="1" t="s">
        <v>2533</v>
      </c>
      <c r="C1248" s="3">
        <v>42166</v>
      </c>
      <c r="D1248" s="1" t="s">
        <v>3657</v>
      </c>
      <c r="E1248" s="1" t="s">
        <v>5347</v>
      </c>
      <c r="F1248" s="5">
        <v>158.09</v>
      </c>
      <c r="G1248" s="5">
        <v>137.47</v>
      </c>
      <c r="H1248" s="5">
        <v>24.74</v>
      </c>
      <c r="I1248" s="1" t="s">
        <v>5406</v>
      </c>
      <c r="J1248" s="5">
        <v>0</v>
      </c>
      <c r="K1248" s="5">
        <v>0</v>
      </c>
      <c r="L1248" s="1" t="s">
        <v>5349</v>
      </c>
      <c r="M1248" s="5">
        <v>137.47</v>
      </c>
      <c r="N1248" s="5">
        <v>20.62</v>
      </c>
      <c r="O1248" s="1" t="s">
        <v>3642</v>
      </c>
      <c r="P1248" s="5">
        <v>137.47</v>
      </c>
      <c r="Q1248" s="5">
        <v>2.27</v>
      </c>
      <c r="R1248" s="1" t="s">
        <v>5351</v>
      </c>
      <c r="S1248" s="5">
        <v>137.47</v>
      </c>
      <c r="T1248" s="5">
        <v>10.45</v>
      </c>
      <c r="U1248" s="1" t="s">
        <v>5351</v>
      </c>
      <c r="V1248" s="1" t="s">
        <v>5351</v>
      </c>
      <c r="W1248" s="1" t="s">
        <v>5433</v>
      </c>
      <c r="X1248" s="1" t="s">
        <v>5408</v>
      </c>
      <c r="Y1248" s="1" t="s">
        <v>5496</v>
      </c>
      <c r="Z1248" s="1" t="s">
        <v>5497</v>
      </c>
      <c r="AB1248" s="8" t="str">
        <f t="shared" si="236"/>
        <v>000156364</v>
      </c>
      <c r="AC1248" t="str">
        <f t="shared" si="237"/>
        <v>11/06/2015</v>
      </c>
      <c r="AD1248" t="str">
        <f t="shared" si="238"/>
        <v>46044053002906</v>
      </c>
      <c r="AE1248" s="9">
        <f t="shared" si="239"/>
        <v>158.09</v>
      </c>
      <c r="AF1248">
        <f t="shared" si="240"/>
        <v>0</v>
      </c>
      <c r="AH1248">
        <v>6782738</v>
      </c>
      <c r="AI1248" s="10" t="s">
        <v>6259</v>
      </c>
      <c r="AJ1248">
        <v>156052</v>
      </c>
      <c r="AK1248" t="s">
        <v>3992</v>
      </c>
      <c r="AL1248">
        <v>0</v>
      </c>
      <c r="AM1248">
        <v>7</v>
      </c>
      <c r="AN1248" s="11">
        <f>VLOOKUP(TRIM(AK1248),[1]Sheet1!$V:$W,2,FALSE)</f>
        <v>0</v>
      </c>
      <c r="AO1248" s="11">
        <f t="shared" si="241"/>
        <v>0</v>
      </c>
      <c r="AP1248" s="10">
        <f t="shared" si="242"/>
        <v>0</v>
      </c>
      <c r="AQ1248" s="10"/>
      <c r="AR1248" s="11" t="b">
        <f t="shared" si="243"/>
        <v>0</v>
      </c>
      <c r="AT1248" s="1" t="s">
        <v>3419</v>
      </c>
      <c r="AU1248" s="3">
        <v>42173</v>
      </c>
      <c r="AV1248" s="1" t="s">
        <v>4800</v>
      </c>
      <c r="AW1248" t="str">
        <f t="shared" si="244"/>
        <v>96404942000104</v>
      </c>
      <c r="AX1248" s="12">
        <f t="shared" si="245"/>
        <v>2559.2399999999998</v>
      </c>
      <c r="AY1248" s="12">
        <f t="shared" si="246"/>
        <v>0.26849999999999996</v>
      </c>
      <c r="BA1248" t="str">
        <f t="shared" si="247"/>
        <v>18/06/2015;96404942000104;2559,24;0,27</v>
      </c>
    </row>
    <row r="1249" spans="1:53" x14ac:dyDescent="0.2">
      <c r="A1249" s="1" t="s">
        <v>5346</v>
      </c>
      <c r="B1249" s="1" t="s">
        <v>2534</v>
      </c>
      <c r="C1249" s="3">
        <v>42166</v>
      </c>
      <c r="D1249" s="1" t="s">
        <v>3649</v>
      </c>
      <c r="E1249" s="1" t="s">
        <v>5628</v>
      </c>
      <c r="F1249" s="5">
        <v>7444.31</v>
      </c>
      <c r="G1249" s="5">
        <v>7444.31</v>
      </c>
      <c r="H1249" s="5">
        <v>521.1</v>
      </c>
      <c r="I1249" s="1" t="s">
        <v>5881</v>
      </c>
      <c r="J1249" s="5">
        <v>0</v>
      </c>
      <c r="K1249" s="5">
        <v>0</v>
      </c>
      <c r="L1249" s="1" t="s">
        <v>5349</v>
      </c>
      <c r="M1249" s="5">
        <v>6473.31</v>
      </c>
      <c r="N1249" s="5">
        <v>971</v>
      </c>
      <c r="O1249" s="1" t="s">
        <v>3642</v>
      </c>
      <c r="P1249" s="5">
        <v>6473.31</v>
      </c>
      <c r="Q1249" s="5">
        <v>106.81</v>
      </c>
      <c r="R1249" s="1" t="s">
        <v>5351</v>
      </c>
      <c r="S1249" s="5">
        <v>6473.31</v>
      </c>
      <c r="T1249" s="5">
        <v>491.97</v>
      </c>
      <c r="U1249" s="1" t="s">
        <v>5351</v>
      </c>
      <c r="V1249" s="1" t="s">
        <v>5351</v>
      </c>
      <c r="W1249" s="1" t="s">
        <v>2535</v>
      </c>
      <c r="X1249" s="1" t="s">
        <v>5392</v>
      </c>
      <c r="Y1249" s="1" t="s">
        <v>5642</v>
      </c>
      <c r="Z1249" s="1" t="s">
        <v>5643</v>
      </c>
      <c r="AB1249" s="8" t="str">
        <f t="shared" si="236"/>
        <v>000156365</v>
      </c>
      <c r="AC1249" t="str">
        <f t="shared" si="237"/>
        <v>11/06/2015</v>
      </c>
      <c r="AD1249" t="str">
        <f t="shared" si="238"/>
        <v>13237300000130</v>
      </c>
      <c r="AE1249" s="9">
        <f t="shared" si="239"/>
        <v>7444.31</v>
      </c>
      <c r="AF1249">
        <f t="shared" si="240"/>
        <v>0</v>
      </c>
      <c r="AH1249">
        <v>7465515</v>
      </c>
      <c r="AI1249" s="10" t="s">
        <v>6246</v>
      </c>
      <c r="AJ1249">
        <v>156053</v>
      </c>
      <c r="AK1249" t="s">
        <v>5149</v>
      </c>
      <c r="AL1249">
        <v>0</v>
      </c>
      <c r="AM1249">
        <v>600</v>
      </c>
      <c r="AN1249" s="11">
        <f>VLOOKUP(TRIM(AK1249),[1]Sheet1!$V:$W,2,FALSE)</f>
        <v>0</v>
      </c>
      <c r="AO1249" s="11">
        <f t="shared" si="241"/>
        <v>0</v>
      </c>
      <c r="AP1249" s="10">
        <f t="shared" si="242"/>
        <v>0</v>
      </c>
      <c r="AQ1249" s="10"/>
      <c r="AR1249" s="11" t="b">
        <f t="shared" si="243"/>
        <v>0</v>
      </c>
      <c r="AT1249" s="1" t="s">
        <v>3421</v>
      </c>
      <c r="AU1249" s="3">
        <v>42173</v>
      </c>
      <c r="AV1249" s="1" t="s">
        <v>3950</v>
      </c>
      <c r="AW1249" t="str">
        <f t="shared" si="244"/>
        <v>46044053005417</v>
      </c>
      <c r="AX1249" s="12">
        <f t="shared" si="245"/>
        <v>2533.19</v>
      </c>
      <c r="AY1249" s="12">
        <f t="shared" si="246"/>
        <v>0</v>
      </c>
      <c r="BA1249" t="str">
        <f t="shared" si="247"/>
        <v>18/06/2015;46044053005417;2533,19;0,00</v>
      </c>
    </row>
    <row r="1250" spans="1:53" x14ac:dyDescent="0.2">
      <c r="A1250" s="1" t="s">
        <v>5346</v>
      </c>
      <c r="B1250" s="1" t="s">
        <v>2534</v>
      </c>
      <c r="C1250" s="3">
        <v>42166</v>
      </c>
      <c r="D1250" s="1" t="s">
        <v>3649</v>
      </c>
      <c r="E1250" s="1" t="s">
        <v>5628</v>
      </c>
      <c r="F1250" s="5">
        <v>1225.53</v>
      </c>
      <c r="G1250" s="5">
        <v>1225.53</v>
      </c>
      <c r="H1250" s="5">
        <v>49.02</v>
      </c>
      <c r="I1250" s="1" t="s">
        <v>5406</v>
      </c>
      <c r="J1250" s="5">
        <v>0</v>
      </c>
      <c r="K1250" s="5">
        <v>0</v>
      </c>
      <c r="L1250" s="1" t="s">
        <v>5349</v>
      </c>
      <c r="M1250" s="5">
        <v>1065.68</v>
      </c>
      <c r="N1250" s="5">
        <v>159.85</v>
      </c>
      <c r="O1250" s="1" t="s">
        <v>3642</v>
      </c>
      <c r="P1250" s="5">
        <v>1065.68</v>
      </c>
      <c r="Q1250" s="5">
        <v>17.579999999999998</v>
      </c>
      <c r="R1250" s="1" t="s">
        <v>5351</v>
      </c>
      <c r="S1250" s="5">
        <v>1065.68</v>
      </c>
      <c r="T1250" s="5">
        <v>80.989999999999995</v>
      </c>
      <c r="U1250" s="1" t="s">
        <v>5351</v>
      </c>
      <c r="V1250" s="1" t="s">
        <v>5351</v>
      </c>
      <c r="W1250" s="1" t="s">
        <v>2535</v>
      </c>
      <c r="X1250" s="1" t="s">
        <v>5408</v>
      </c>
      <c r="Y1250" s="1" t="s">
        <v>5775</v>
      </c>
      <c r="Z1250" s="1" t="s">
        <v>5776</v>
      </c>
      <c r="AB1250" s="8" t="str">
        <f t="shared" si="236"/>
        <v>000156365</v>
      </c>
      <c r="AC1250" t="str">
        <f t="shared" si="237"/>
        <v>11/06/2015</v>
      </c>
      <c r="AD1250" t="str">
        <f t="shared" si="238"/>
        <v>13237300000130</v>
      </c>
      <c r="AE1250" s="9">
        <f t="shared" si="239"/>
        <v>1225.53</v>
      </c>
      <c r="AF1250">
        <f t="shared" si="240"/>
        <v>0</v>
      </c>
      <c r="AH1250">
        <v>6793966</v>
      </c>
      <c r="AI1250" s="10" t="s">
        <v>6295</v>
      </c>
      <c r="AJ1250">
        <v>156054</v>
      </c>
      <c r="AK1250" t="s">
        <v>1871</v>
      </c>
      <c r="AL1250">
        <v>0</v>
      </c>
      <c r="AM1250">
        <v>32</v>
      </c>
      <c r="AN1250" s="11">
        <f>VLOOKUP(TRIM(AK1250),[1]Sheet1!$V:$W,2,FALSE)</f>
        <v>0</v>
      </c>
      <c r="AO1250" s="11">
        <f t="shared" si="241"/>
        <v>0</v>
      </c>
      <c r="AP1250" s="10">
        <f t="shared" si="242"/>
        <v>0</v>
      </c>
      <c r="AQ1250" s="10"/>
      <c r="AR1250" s="11" t="b">
        <f t="shared" si="243"/>
        <v>0</v>
      </c>
      <c r="AT1250" s="1" t="s">
        <v>3422</v>
      </c>
      <c r="AU1250" s="3">
        <v>42173</v>
      </c>
      <c r="AV1250" s="1" t="s">
        <v>5668</v>
      </c>
      <c r="AW1250" t="str">
        <f t="shared" si="244"/>
        <v>59105999000348</v>
      </c>
      <c r="AX1250" s="12">
        <f t="shared" si="245"/>
        <v>1443.45</v>
      </c>
      <c r="AY1250" s="12">
        <f t="shared" si="246"/>
        <v>0</v>
      </c>
      <c r="BA1250" t="str">
        <f t="shared" si="247"/>
        <v>18/06/2015;59105999000348;1443,45;0,00</v>
      </c>
    </row>
    <row r="1251" spans="1:53" x14ac:dyDescent="0.2">
      <c r="A1251" s="1" t="s">
        <v>5346</v>
      </c>
      <c r="B1251" s="1" t="s">
        <v>2536</v>
      </c>
      <c r="C1251" s="3">
        <v>42166</v>
      </c>
      <c r="D1251" s="1" t="s">
        <v>3657</v>
      </c>
      <c r="E1251" s="1" t="s">
        <v>5347</v>
      </c>
      <c r="F1251" s="5">
        <v>1049.27</v>
      </c>
      <c r="G1251" s="5">
        <v>874.39</v>
      </c>
      <c r="H1251" s="5">
        <v>157.38999999999999</v>
      </c>
      <c r="I1251" s="1" t="s">
        <v>5406</v>
      </c>
      <c r="J1251" s="5">
        <v>0</v>
      </c>
      <c r="K1251" s="5">
        <v>0</v>
      </c>
      <c r="L1251" s="1" t="s">
        <v>5349</v>
      </c>
      <c r="M1251" s="5">
        <v>874.39</v>
      </c>
      <c r="N1251" s="5">
        <v>174.88</v>
      </c>
      <c r="O1251" s="1" t="s">
        <v>3642</v>
      </c>
      <c r="P1251" s="5">
        <v>874.39</v>
      </c>
      <c r="Q1251" s="5">
        <v>14.43</v>
      </c>
      <c r="R1251" s="1" t="s">
        <v>5351</v>
      </c>
      <c r="S1251" s="5">
        <v>874.39</v>
      </c>
      <c r="T1251" s="5">
        <v>66.45</v>
      </c>
      <c r="U1251" s="1" t="s">
        <v>5351</v>
      </c>
      <c r="V1251" s="1" t="s">
        <v>5351</v>
      </c>
      <c r="W1251" s="1" t="s">
        <v>5423</v>
      </c>
      <c r="X1251" s="1" t="s">
        <v>5498</v>
      </c>
      <c r="Y1251" s="1" t="s">
        <v>5499</v>
      </c>
      <c r="Z1251" s="1" t="s">
        <v>5500</v>
      </c>
      <c r="AB1251" s="8" t="str">
        <f t="shared" si="236"/>
        <v>000156366</v>
      </c>
      <c r="AC1251" t="str">
        <f t="shared" si="237"/>
        <v>11/06/2015</v>
      </c>
      <c r="AD1251" t="str">
        <f t="shared" si="238"/>
        <v>59578948000414</v>
      </c>
      <c r="AE1251" s="9">
        <f t="shared" si="239"/>
        <v>1049.27</v>
      </c>
      <c r="AF1251">
        <f t="shared" si="240"/>
        <v>0</v>
      </c>
      <c r="AH1251">
        <v>7465515</v>
      </c>
      <c r="AI1251" s="10" t="s">
        <v>6246</v>
      </c>
      <c r="AJ1251">
        <v>156055</v>
      </c>
      <c r="AK1251" t="s">
        <v>5157</v>
      </c>
      <c r="AL1251">
        <v>0</v>
      </c>
      <c r="AM1251">
        <v>600</v>
      </c>
      <c r="AN1251" s="11">
        <f>VLOOKUP(TRIM(AK1251),[1]Sheet1!$V:$W,2,FALSE)</f>
        <v>0</v>
      </c>
      <c r="AO1251" s="11">
        <f t="shared" si="241"/>
        <v>0</v>
      </c>
      <c r="AP1251" s="10">
        <f t="shared" si="242"/>
        <v>0</v>
      </c>
      <c r="AQ1251" s="10"/>
      <c r="AR1251" s="11" t="b">
        <f t="shared" si="243"/>
        <v>0</v>
      </c>
      <c r="AT1251" s="1" t="s">
        <v>3423</v>
      </c>
      <c r="AU1251" s="3">
        <v>42173</v>
      </c>
      <c r="AV1251" s="1" t="s">
        <v>3950</v>
      </c>
      <c r="AW1251" t="str">
        <f t="shared" si="244"/>
        <v>46044053005417</v>
      </c>
      <c r="AX1251" s="12">
        <f t="shared" si="245"/>
        <v>1315.17</v>
      </c>
      <c r="AY1251" s="12">
        <f t="shared" si="246"/>
        <v>0</v>
      </c>
      <c r="BA1251" t="str">
        <f t="shared" si="247"/>
        <v>18/06/2015;46044053005417;1315,17;0,00</v>
      </c>
    </row>
    <row r="1252" spans="1:53" x14ac:dyDescent="0.2">
      <c r="A1252" s="1" t="s">
        <v>5346</v>
      </c>
      <c r="B1252" s="1" t="s">
        <v>2537</v>
      </c>
      <c r="C1252" s="3">
        <v>42166</v>
      </c>
      <c r="D1252" s="1" t="s">
        <v>3657</v>
      </c>
      <c r="E1252" s="1" t="s">
        <v>5347</v>
      </c>
      <c r="F1252" s="5">
        <v>2713.06</v>
      </c>
      <c r="G1252" s="5">
        <v>2359.1799999999998</v>
      </c>
      <c r="H1252" s="5">
        <v>424.65</v>
      </c>
      <c r="I1252" s="1" t="s">
        <v>5406</v>
      </c>
      <c r="J1252" s="5">
        <v>0</v>
      </c>
      <c r="K1252" s="5">
        <v>0</v>
      </c>
      <c r="L1252" s="1" t="s">
        <v>5349</v>
      </c>
      <c r="M1252" s="5">
        <v>2359.1799999999998</v>
      </c>
      <c r="N1252" s="5">
        <v>353.88</v>
      </c>
      <c r="O1252" s="1" t="s">
        <v>3642</v>
      </c>
      <c r="P1252" s="5">
        <v>2359.1799999999998</v>
      </c>
      <c r="Q1252" s="5">
        <v>38.93</v>
      </c>
      <c r="R1252" s="1" t="s">
        <v>5351</v>
      </c>
      <c r="S1252" s="5">
        <v>2359.1799999999998</v>
      </c>
      <c r="T1252" s="5">
        <v>179.3</v>
      </c>
      <c r="U1252" s="1" t="s">
        <v>5351</v>
      </c>
      <c r="V1252" s="1" t="s">
        <v>5351</v>
      </c>
      <c r="W1252" s="1" t="s">
        <v>5412</v>
      </c>
      <c r="X1252" s="1" t="s">
        <v>5408</v>
      </c>
      <c r="Y1252" s="1" t="s">
        <v>5901</v>
      </c>
      <c r="Z1252" s="1" t="s">
        <v>5902</v>
      </c>
      <c r="AB1252" s="8" t="str">
        <f t="shared" si="236"/>
        <v>000156367</v>
      </c>
      <c r="AC1252" t="str">
        <f t="shared" si="237"/>
        <v>11/06/2015</v>
      </c>
      <c r="AD1252" t="str">
        <f t="shared" si="238"/>
        <v>02195445000108</v>
      </c>
      <c r="AE1252" s="9">
        <f t="shared" si="239"/>
        <v>2713.06</v>
      </c>
      <c r="AF1252">
        <f t="shared" si="240"/>
        <v>0</v>
      </c>
      <c r="AH1252">
        <v>6793966</v>
      </c>
      <c r="AI1252" s="10" t="s">
        <v>6295</v>
      </c>
      <c r="AJ1252">
        <v>156056</v>
      </c>
      <c r="AK1252" t="s">
        <v>3975</v>
      </c>
      <c r="AL1252">
        <v>0</v>
      </c>
      <c r="AM1252">
        <v>249</v>
      </c>
      <c r="AN1252" s="11">
        <f>VLOOKUP(TRIM(AK1252),[1]Sheet1!$V:$W,2,FALSE)</f>
        <v>2.0978990000000003E-2</v>
      </c>
      <c r="AO1252" s="11">
        <f t="shared" si="241"/>
        <v>2.0978990000000003E-2</v>
      </c>
      <c r="AP1252" s="10">
        <f t="shared" si="242"/>
        <v>5.2237685100000011</v>
      </c>
      <c r="AQ1252" s="10"/>
      <c r="AR1252" s="11" t="b">
        <f t="shared" si="243"/>
        <v>0</v>
      </c>
      <c r="AT1252" s="1" t="s">
        <v>3424</v>
      </c>
      <c r="AU1252" s="3">
        <v>42173</v>
      </c>
      <c r="AV1252" s="1" t="s">
        <v>5433</v>
      </c>
      <c r="AW1252" t="str">
        <f t="shared" si="244"/>
        <v>46044053002906</v>
      </c>
      <c r="AX1252" s="12">
        <f t="shared" si="245"/>
        <v>2053.7799999999997</v>
      </c>
      <c r="AY1252" s="12">
        <f t="shared" si="246"/>
        <v>0</v>
      </c>
      <c r="BA1252" t="str">
        <f t="shared" si="247"/>
        <v>18/06/2015;46044053002906;2053,78;0,00</v>
      </c>
    </row>
    <row r="1253" spans="1:53" x14ac:dyDescent="0.2">
      <c r="A1253" s="1" t="s">
        <v>5346</v>
      </c>
      <c r="B1253" s="1" t="s">
        <v>2538</v>
      </c>
      <c r="C1253" s="3">
        <v>42166</v>
      </c>
      <c r="D1253" s="1" t="s">
        <v>3657</v>
      </c>
      <c r="E1253" s="1" t="s">
        <v>5347</v>
      </c>
      <c r="F1253" s="5">
        <v>1021.77</v>
      </c>
      <c r="G1253" s="5">
        <v>1021.87</v>
      </c>
      <c r="H1253" s="5">
        <v>183.94</v>
      </c>
      <c r="I1253" s="1" t="s">
        <v>5406</v>
      </c>
      <c r="J1253" s="5">
        <v>0</v>
      </c>
      <c r="K1253" s="5">
        <v>0</v>
      </c>
      <c r="L1253" s="1" t="s">
        <v>5349</v>
      </c>
      <c r="M1253" s="5">
        <v>888.58</v>
      </c>
      <c r="N1253" s="5">
        <v>133.29</v>
      </c>
      <c r="O1253" s="1" t="s">
        <v>3642</v>
      </c>
      <c r="P1253" s="5">
        <v>888.58</v>
      </c>
      <c r="Q1253" s="5">
        <v>14.66</v>
      </c>
      <c r="R1253" s="1" t="s">
        <v>5351</v>
      </c>
      <c r="S1253" s="5">
        <v>888.58</v>
      </c>
      <c r="T1253" s="5">
        <v>67.53</v>
      </c>
      <c r="U1253" s="1" t="s">
        <v>5351</v>
      </c>
      <c r="V1253" s="1" t="s">
        <v>5351</v>
      </c>
      <c r="W1253" s="1" t="s">
        <v>2539</v>
      </c>
      <c r="X1253" s="1" t="s">
        <v>5408</v>
      </c>
      <c r="Y1253" s="1" t="s">
        <v>5688</v>
      </c>
      <c r="Z1253" s="1" t="s">
        <v>5689</v>
      </c>
      <c r="AB1253" s="8" t="str">
        <f t="shared" si="236"/>
        <v>000156368</v>
      </c>
      <c r="AC1253" t="str">
        <f t="shared" si="237"/>
        <v>11/06/2015</v>
      </c>
      <c r="AD1253" t="str">
        <f t="shared" si="238"/>
        <v>60003761000129</v>
      </c>
      <c r="AE1253" s="9">
        <f t="shared" si="239"/>
        <v>1021.77</v>
      </c>
      <c r="AF1253">
        <f t="shared" si="240"/>
        <v>0</v>
      </c>
      <c r="AH1253">
        <v>6793966</v>
      </c>
      <c r="AI1253" s="10" t="s">
        <v>6295</v>
      </c>
      <c r="AJ1253">
        <v>156057</v>
      </c>
      <c r="AK1253" t="s">
        <v>1876</v>
      </c>
      <c r="AL1253">
        <v>0</v>
      </c>
      <c r="AM1253">
        <v>136</v>
      </c>
      <c r="AN1253" s="11">
        <f>VLOOKUP(TRIM(AK1253),[1]Sheet1!$V:$W,2,FALSE)</f>
        <v>0</v>
      </c>
      <c r="AO1253" s="11">
        <f t="shared" si="241"/>
        <v>0</v>
      </c>
      <c r="AP1253" s="10">
        <f t="shared" si="242"/>
        <v>0</v>
      </c>
      <c r="AQ1253" s="10"/>
      <c r="AR1253" s="11" t="b">
        <f t="shared" si="243"/>
        <v>0</v>
      </c>
      <c r="AT1253" s="1" t="s">
        <v>3425</v>
      </c>
      <c r="AU1253" s="3">
        <v>42173</v>
      </c>
      <c r="AV1253" s="1" t="s">
        <v>3186</v>
      </c>
      <c r="AW1253" t="str">
        <f t="shared" si="244"/>
        <v>46044053002400</v>
      </c>
      <c r="AX1253" s="12">
        <f t="shared" si="245"/>
        <v>912.88000000000011</v>
      </c>
      <c r="AY1253" s="12">
        <f t="shared" si="246"/>
        <v>0</v>
      </c>
      <c r="BA1253" t="str">
        <f t="shared" si="247"/>
        <v>18/06/2015;46044053002400;912,88;0,00</v>
      </c>
    </row>
    <row r="1254" spans="1:53" x14ac:dyDescent="0.2">
      <c r="A1254" s="1" t="s">
        <v>5346</v>
      </c>
      <c r="B1254" s="1" t="s">
        <v>2540</v>
      </c>
      <c r="C1254" s="3">
        <v>42166</v>
      </c>
      <c r="D1254" s="1" t="s">
        <v>3657</v>
      </c>
      <c r="E1254" s="1" t="s">
        <v>5347</v>
      </c>
      <c r="F1254" s="5">
        <v>3873.87</v>
      </c>
      <c r="G1254" s="5">
        <v>3368.58</v>
      </c>
      <c r="H1254" s="5">
        <v>606.34</v>
      </c>
      <c r="I1254" s="1" t="s">
        <v>5406</v>
      </c>
      <c r="J1254" s="5">
        <v>0</v>
      </c>
      <c r="K1254" s="5">
        <v>0</v>
      </c>
      <c r="L1254" s="1" t="s">
        <v>5349</v>
      </c>
      <c r="M1254" s="5">
        <v>3368.58</v>
      </c>
      <c r="N1254" s="5">
        <v>505.29</v>
      </c>
      <c r="O1254" s="1" t="s">
        <v>3642</v>
      </c>
      <c r="P1254" s="5">
        <v>3368.58</v>
      </c>
      <c r="Q1254" s="5">
        <v>55.58</v>
      </c>
      <c r="R1254" s="1" t="s">
        <v>5351</v>
      </c>
      <c r="S1254" s="5">
        <v>3368.58</v>
      </c>
      <c r="T1254" s="5">
        <v>256.01</v>
      </c>
      <c r="U1254" s="1" t="s">
        <v>5351</v>
      </c>
      <c r="V1254" s="1" t="s">
        <v>5351</v>
      </c>
      <c r="W1254" s="1" t="s">
        <v>5253</v>
      </c>
      <c r="X1254" s="1" t="s">
        <v>5408</v>
      </c>
      <c r="Y1254" s="1" t="s">
        <v>5742</v>
      </c>
      <c r="Z1254" s="1" t="s">
        <v>5743</v>
      </c>
      <c r="AB1254" s="8" t="str">
        <f t="shared" si="236"/>
        <v>000156369</v>
      </c>
      <c r="AC1254" t="str">
        <f t="shared" si="237"/>
        <v>11/06/2015</v>
      </c>
      <c r="AD1254" t="str">
        <f t="shared" si="238"/>
        <v>59891770000114</v>
      </c>
      <c r="AE1254" s="9">
        <f t="shared" si="239"/>
        <v>3873.87</v>
      </c>
      <c r="AF1254">
        <f t="shared" si="240"/>
        <v>0</v>
      </c>
      <c r="AH1254">
        <v>6793577</v>
      </c>
      <c r="AI1254" s="10" t="s">
        <v>6354</v>
      </c>
      <c r="AJ1254">
        <v>156058</v>
      </c>
      <c r="AK1254" t="s">
        <v>4588</v>
      </c>
      <c r="AL1254">
        <v>0</v>
      </c>
      <c r="AM1254">
        <v>1</v>
      </c>
      <c r="AN1254" s="11">
        <f>VLOOKUP(TRIM(AK1254),[1]Sheet1!$V:$W,2,FALSE)</f>
        <v>0</v>
      </c>
      <c r="AO1254" s="11">
        <f t="shared" si="241"/>
        <v>0</v>
      </c>
      <c r="AP1254" s="10">
        <f t="shared" si="242"/>
        <v>0</v>
      </c>
      <c r="AQ1254" s="10"/>
      <c r="AR1254" s="11" t="b">
        <f t="shared" si="243"/>
        <v>0</v>
      </c>
      <c r="AT1254" s="1" t="s">
        <v>3428</v>
      </c>
      <c r="AU1254" s="3">
        <v>42173</v>
      </c>
      <c r="AV1254" s="1" t="s">
        <v>3870</v>
      </c>
      <c r="AW1254" t="str">
        <f t="shared" si="244"/>
        <v>00111511000857</v>
      </c>
      <c r="AX1254" s="12">
        <f t="shared" si="245"/>
        <v>11129.560000000001</v>
      </c>
      <c r="AY1254" s="12">
        <f t="shared" si="246"/>
        <v>0</v>
      </c>
      <c r="BA1254" t="str">
        <f t="shared" si="247"/>
        <v>18/06/2015;00111511000857;11129,56;0,00</v>
      </c>
    </row>
    <row r="1255" spans="1:53" x14ac:dyDescent="0.2">
      <c r="A1255" s="1" t="s">
        <v>5346</v>
      </c>
      <c r="B1255" s="1" t="s">
        <v>2541</v>
      </c>
      <c r="C1255" s="3">
        <v>42166</v>
      </c>
      <c r="D1255" s="1" t="s">
        <v>3649</v>
      </c>
      <c r="E1255" s="1" t="s">
        <v>5020</v>
      </c>
      <c r="F1255" s="5">
        <v>1143.8499999999999</v>
      </c>
      <c r="G1255" s="5">
        <v>1143.8499999999999</v>
      </c>
      <c r="H1255" s="5">
        <v>45.75</v>
      </c>
      <c r="I1255" s="1" t="s">
        <v>5406</v>
      </c>
      <c r="J1255" s="5">
        <v>0</v>
      </c>
      <c r="K1255" s="5">
        <v>0</v>
      </c>
      <c r="L1255" s="1" t="s">
        <v>5349</v>
      </c>
      <c r="M1255" s="5">
        <v>953.21</v>
      </c>
      <c r="N1255" s="5">
        <v>190.64</v>
      </c>
      <c r="O1255" s="1" t="s">
        <v>3642</v>
      </c>
      <c r="P1255" s="5">
        <v>953.21</v>
      </c>
      <c r="Q1255" s="5">
        <v>15.73</v>
      </c>
      <c r="R1255" s="1" t="s">
        <v>5351</v>
      </c>
      <c r="S1255" s="5">
        <v>953.21</v>
      </c>
      <c r="T1255" s="5">
        <v>72.44</v>
      </c>
      <c r="U1255" s="1" t="s">
        <v>5351</v>
      </c>
      <c r="V1255" s="1" t="s">
        <v>5351</v>
      </c>
      <c r="W1255" s="1" t="s">
        <v>2542</v>
      </c>
      <c r="X1255" s="1" t="s">
        <v>5498</v>
      </c>
      <c r="Y1255" s="1" t="s">
        <v>5832</v>
      </c>
      <c r="Z1255" s="1" t="s">
        <v>5833</v>
      </c>
      <c r="AB1255" s="8" t="str">
        <f t="shared" si="236"/>
        <v>000156371</v>
      </c>
      <c r="AC1255" t="str">
        <f t="shared" si="237"/>
        <v>11/06/2015</v>
      </c>
      <c r="AD1255" t="str">
        <f t="shared" si="238"/>
        <v>14309992000148</v>
      </c>
      <c r="AE1255" s="9">
        <f t="shared" si="239"/>
        <v>1143.8499999999999</v>
      </c>
      <c r="AF1255">
        <f t="shared" si="240"/>
        <v>0</v>
      </c>
      <c r="AH1255">
        <v>6793577</v>
      </c>
      <c r="AI1255" s="10" t="s">
        <v>6354</v>
      </c>
      <c r="AJ1255">
        <v>156058</v>
      </c>
      <c r="AK1255" t="s">
        <v>4588</v>
      </c>
      <c r="AL1255">
        <v>0</v>
      </c>
      <c r="AM1255">
        <v>2</v>
      </c>
      <c r="AN1255" s="11">
        <f>VLOOKUP(TRIM(AK1255),[1]Sheet1!$V:$W,2,FALSE)</f>
        <v>0</v>
      </c>
      <c r="AO1255" s="11">
        <f t="shared" si="241"/>
        <v>0</v>
      </c>
      <c r="AP1255" s="10">
        <f t="shared" si="242"/>
        <v>0</v>
      </c>
      <c r="AQ1255" s="10"/>
      <c r="AR1255" s="11" t="b">
        <f t="shared" si="243"/>
        <v>0</v>
      </c>
      <c r="AT1255" s="1" t="s">
        <v>3429</v>
      </c>
      <c r="AU1255" s="3">
        <v>42173</v>
      </c>
      <c r="AV1255" s="1" t="s">
        <v>3430</v>
      </c>
      <c r="AW1255" t="str">
        <f t="shared" si="244"/>
        <v>46567202000200</v>
      </c>
      <c r="AX1255" s="12">
        <f t="shared" si="245"/>
        <v>10672.649999999998</v>
      </c>
      <c r="AY1255" s="12">
        <f t="shared" si="246"/>
        <v>3419.9000000000005</v>
      </c>
      <c r="BA1255" t="str">
        <f t="shared" si="247"/>
        <v>18/06/2015;46567202000200;10672,65;3419,90</v>
      </c>
    </row>
    <row r="1256" spans="1:53" x14ac:dyDescent="0.2">
      <c r="A1256" s="1" t="s">
        <v>5346</v>
      </c>
      <c r="B1256" s="1" t="s">
        <v>2543</v>
      </c>
      <c r="C1256" s="3">
        <v>42166</v>
      </c>
      <c r="D1256" s="1" t="s">
        <v>3711</v>
      </c>
      <c r="E1256" s="1" t="s">
        <v>5539</v>
      </c>
      <c r="F1256" s="5">
        <v>65.16</v>
      </c>
      <c r="G1256" s="5">
        <v>0</v>
      </c>
      <c r="H1256" s="5">
        <v>0</v>
      </c>
      <c r="I1256" s="1" t="s">
        <v>5349</v>
      </c>
      <c r="J1256" s="5">
        <v>0</v>
      </c>
      <c r="K1256" s="5">
        <v>0</v>
      </c>
      <c r="L1256" s="1" t="s">
        <v>5349</v>
      </c>
      <c r="M1256" s="5">
        <v>0</v>
      </c>
      <c r="N1256" s="5">
        <v>0</v>
      </c>
      <c r="O1256" s="1" t="s">
        <v>5349</v>
      </c>
      <c r="P1256" s="5">
        <v>65.16</v>
      </c>
      <c r="Q1256" s="5">
        <v>0</v>
      </c>
      <c r="R1256" s="1" t="s">
        <v>3712</v>
      </c>
      <c r="S1256" s="5">
        <v>65.16</v>
      </c>
      <c r="T1256" s="5">
        <v>0</v>
      </c>
      <c r="U1256" s="1" t="s">
        <v>3712</v>
      </c>
      <c r="V1256" s="1" t="s">
        <v>5351</v>
      </c>
      <c r="W1256" s="1" t="s">
        <v>3713</v>
      </c>
      <c r="X1256" s="1" t="s">
        <v>5408</v>
      </c>
      <c r="Y1256" s="1" t="s">
        <v>4427</v>
      </c>
      <c r="Z1256" s="1" t="s">
        <v>4315</v>
      </c>
      <c r="AB1256" s="8" t="str">
        <f t="shared" si="236"/>
        <v>000156372</v>
      </c>
      <c r="AC1256" t="str">
        <f t="shared" si="237"/>
        <v>11/06/2015</v>
      </c>
      <c r="AD1256" t="str">
        <f t="shared" si="238"/>
        <v>04337168000148</v>
      </c>
      <c r="AE1256" s="9">
        <f t="shared" si="239"/>
        <v>65.16</v>
      </c>
      <c r="AF1256">
        <f t="shared" si="240"/>
        <v>0</v>
      </c>
      <c r="AH1256">
        <v>6793577</v>
      </c>
      <c r="AI1256" s="10" t="s">
        <v>6354</v>
      </c>
      <c r="AJ1256">
        <v>156058</v>
      </c>
      <c r="AK1256" t="s">
        <v>4588</v>
      </c>
      <c r="AL1256">
        <v>0</v>
      </c>
      <c r="AM1256">
        <v>2</v>
      </c>
      <c r="AN1256" s="11">
        <f>VLOOKUP(TRIM(AK1256),[1]Sheet1!$V:$W,2,FALSE)</f>
        <v>0</v>
      </c>
      <c r="AO1256" s="11">
        <f t="shared" si="241"/>
        <v>0</v>
      </c>
      <c r="AP1256" s="10">
        <f t="shared" si="242"/>
        <v>0</v>
      </c>
      <c r="AQ1256" s="10"/>
      <c r="AR1256" s="11" t="b">
        <f t="shared" si="243"/>
        <v>0</v>
      </c>
      <c r="AT1256" s="1" t="s">
        <v>3432</v>
      </c>
      <c r="AU1256" s="3">
        <v>42173</v>
      </c>
      <c r="AV1256" s="1" t="s">
        <v>3882</v>
      </c>
      <c r="AW1256" t="str">
        <f t="shared" si="244"/>
        <v>74404229000551</v>
      </c>
      <c r="AX1256" s="12">
        <f t="shared" si="245"/>
        <v>343.14</v>
      </c>
      <c r="AY1256" s="12">
        <f t="shared" si="246"/>
        <v>0</v>
      </c>
      <c r="BA1256" t="str">
        <f t="shared" si="247"/>
        <v>18/06/2015;74404229000551;343,14;0,00</v>
      </c>
    </row>
    <row r="1257" spans="1:53" x14ac:dyDescent="0.2">
      <c r="A1257" s="1" t="s">
        <v>5346</v>
      </c>
      <c r="B1257" s="1" t="s">
        <v>2544</v>
      </c>
      <c r="C1257" s="3">
        <v>42166</v>
      </c>
      <c r="D1257" s="1" t="s">
        <v>3711</v>
      </c>
      <c r="E1257" s="1" t="s">
        <v>5539</v>
      </c>
      <c r="F1257" s="5">
        <v>38.36</v>
      </c>
      <c r="G1257" s="5">
        <v>0</v>
      </c>
      <c r="H1257" s="5">
        <v>0</v>
      </c>
      <c r="I1257" s="1" t="s">
        <v>5349</v>
      </c>
      <c r="J1257" s="5">
        <v>0</v>
      </c>
      <c r="K1257" s="5">
        <v>0</v>
      </c>
      <c r="L1257" s="1" t="s">
        <v>5349</v>
      </c>
      <c r="M1257" s="5">
        <v>0</v>
      </c>
      <c r="N1257" s="5">
        <v>0</v>
      </c>
      <c r="O1257" s="1" t="s">
        <v>5349</v>
      </c>
      <c r="P1257" s="5">
        <v>38.36</v>
      </c>
      <c r="Q1257" s="5">
        <v>0</v>
      </c>
      <c r="R1257" s="1" t="s">
        <v>3712</v>
      </c>
      <c r="S1257" s="5">
        <v>38.36</v>
      </c>
      <c r="T1257" s="5">
        <v>0</v>
      </c>
      <c r="U1257" s="1" t="s">
        <v>3712</v>
      </c>
      <c r="V1257" s="1" t="s">
        <v>5351</v>
      </c>
      <c r="W1257" s="1" t="s">
        <v>3713</v>
      </c>
      <c r="X1257" s="1" t="s">
        <v>5530</v>
      </c>
      <c r="Y1257" s="1" t="s">
        <v>4432</v>
      </c>
      <c r="Z1257" s="1" t="s">
        <v>2545</v>
      </c>
      <c r="AB1257" s="8" t="str">
        <f t="shared" si="236"/>
        <v>000156373</v>
      </c>
      <c r="AC1257" t="str">
        <f t="shared" si="237"/>
        <v>11/06/2015</v>
      </c>
      <c r="AD1257" t="str">
        <f t="shared" si="238"/>
        <v>04337168000148</v>
      </c>
      <c r="AE1257" s="9">
        <f t="shared" si="239"/>
        <v>38.36</v>
      </c>
      <c r="AF1257">
        <f t="shared" si="240"/>
        <v>0</v>
      </c>
      <c r="AH1257">
        <v>6793577</v>
      </c>
      <c r="AI1257" s="10" t="s">
        <v>6354</v>
      </c>
      <c r="AJ1257">
        <v>156058</v>
      </c>
      <c r="AK1257" t="s">
        <v>4588</v>
      </c>
      <c r="AL1257">
        <v>0</v>
      </c>
      <c r="AM1257">
        <v>1</v>
      </c>
      <c r="AN1257" s="11">
        <f>VLOOKUP(TRIM(AK1257),[1]Sheet1!$V:$W,2,FALSE)</f>
        <v>0</v>
      </c>
      <c r="AO1257" s="11">
        <f t="shared" si="241"/>
        <v>0</v>
      </c>
      <c r="AP1257" s="10">
        <f t="shared" si="242"/>
        <v>0</v>
      </c>
      <c r="AQ1257" s="10"/>
      <c r="AR1257" s="11" t="b">
        <f t="shared" si="243"/>
        <v>0</v>
      </c>
      <c r="AT1257" s="1" t="s">
        <v>3435</v>
      </c>
      <c r="AU1257" s="3">
        <v>42173</v>
      </c>
      <c r="AV1257" s="1" t="s">
        <v>3530</v>
      </c>
      <c r="AW1257" t="str">
        <f t="shared" si="244"/>
        <v>04501416000144</v>
      </c>
      <c r="AX1257" s="12">
        <f t="shared" si="245"/>
        <v>20571.59</v>
      </c>
      <c r="AY1257" s="12">
        <f t="shared" si="246"/>
        <v>0</v>
      </c>
      <c r="BA1257" t="str">
        <f t="shared" si="247"/>
        <v>18/06/2015;04501416000144;20571,59;0,00</v>
      </c>
    </row>
    <row r="1258" spans="1:53" x14ac:dyDescent="0.2">
      <c r="A1258" s="1" t="s">
        <v>5346</v>
      </c>
      <c r="B1258" s="1" t="s">
        <v>2546</v>
      </c>
      <c r="C1258" s="3">
        <v>42166</v>
      </c>
      <c r="D1258" s="1" t="s">
        <v>3711</v>
      </c>
      <c r="E1258" s="1" t="s">
        <v>5539</v>
      </c>
      <c r="F1258" s="5">
        <v>77.17</v>
      </c>
      <c r="G1258" s="5">
        <v>0</v>
      </c>
      <c r="H1258" s="5">
        <v>0</v>
      </c>
      <c r="I1258" s="1" t="s">
        <v>5349</v>
      </c>
      <c r="J1258" s="5">
        <v>0</v>
      </c>
      <c r="K1258" s="5">
        <v>0</v>
      </c>
      <c r="L1258" s="1" t="s">
        <v>5349</v>
      </c>
      <c r="M1258" s="5">
        <v>0</v>
      </c>
      <c r="N1258" s="5">
        <v>0</v>
      </c>
      <c r="O1258" s="1" t="s">
        <v>5349</v>
      </c>
      <c r="P1258" s="5">
        <v>77.17</v>
      </c>
      <c r="Q1258" s="5">
        <v>0</v>
      </c>
      <c r="R1258" s="1" t="s">
        <v>3712</v>
      </c>
      <c r="S1258" s="5">
        <v>77.17</v>
      </c>
      <c r="T1258" s="5">
        <v>0</v>
      </c>
      <c r="U1258" s="1" t="s">
        <v>3712</v>
      </c>
      <c r="V1258" s="1" t="s">
        <v>5351</v>
      </c>
      <c r="W1258" s="1" t="s">
        <v>3713</v>
      </c>
      <c r="X1258" s="1" t="s">
        <v>5530</v>
      </c>
      <c r="Y1258" s="1" t="s">
        <v>4283</v>
      </c>
      <c r="Z1258" s="1" t="s">
        <v>4284</v>
      </c>
      <c r="AB1258" s="8" t="str">
        <f t="shared" si="236"/>
        <v>000156374</v>
      </c>
      <c r="AC1258" t="str">
        <f t="shared" si="237"/>
        <v>11/06/2015</v>
      </c>
      <c r="AD1258" t="str">
        <f t="shared" si="238"/>
        <v>04337168000148</v>
      </c>
      <c r="AE1258" s="9">
        <f t="shared" si="239"/>
        <v>77.17</v>
      </c>
      <c r="AF1258">
        <f t="shared" si="240"/>
        <v>0</v>
      </c>
      <c r="AH1258">
        <v>6793577</v>
      </c>
      <c r="AI1258" s="10" t="s">
        <v>6354</v>
      </c>
      <c r="AJ1258">
        <v>156058</v>
      </c>
      <c r="AK1258" t="s">
        <v>4588</v>
      </c>
      <c r="AL1258">
        <v>0</v>
      </c>
      <c r="AM1258">
        <v>1</v>
      </c>
      <c r="AN1258" s="11">
        <f>VLOOKUP(TRIM(AK1258),[1]Sheet1!$V:$W,2,FALSE)</f>
        <v>0</v>
      </c>
      <c r="AO1258" s="11">
        <f t="shared" si="241"/>
        <v>0</v>
      </c>
      <c r="AP1258" s="10">
        <f t="shared" si="242"/>
        <v>0</v>
      </c>
      <c r="AQ1258" s="10"/>
      <c r="AR1258" s="11" t="b">
        <f t="shared" si="243"/>
        <v>0</v>
      </c>
      <c r="AT1258" s="1" t="s">
        <v>3436</v>
      </c>
      <c r="AU1258" s="3">
        <v>42173</v>
      </c>
      <c r="AV1258" s="1" t="s">
        <v>5529</v>
      </c>
      <c r="AW1258" t="str">
        <f t="shared" si="244"/>
        <v>01965363000477</v>
      </c>
      <c r="AX1258" s="12">
        <f t="shared" si="245"/>
        <v>243.92</v>
      </c>
      <c r="AY1258" s="12">
        <f t="shared" si="246"/>
        <v>0</v>
      </c>
      <c r="BA1258" t="str">
        <f t="shared" si="247"/>
        <v>18/06/2015;01965363000477;243,92;0,00</v>
      </c>
    </row>
    <row r="1259" spans="1:53" x14ac:dyDescent="0.2">
      <c r="A1259" s="1" t="s">
        <v>5346</v>
      </c>
      <c r="B1259" s="1" t="s">
        <v>2547</v>
      </c>
      <c r="C1259" s="3">
        <v>42166</v>
      </c>
      <c r="D1259" s="1" t="s">
        <v>3662</v>
      </c>
      <c r="E1259" s="1" t="s">
        <v>5347</v>
      </c>
      <c r="F1259" s="5">
        <v>786.45</v>
      </c>
      <c r="G1259" s="5">
        <v>683.87</v>
      </c>
      <c r="H1259" s="5">
        <v>123.1</v>
      </c>
      <c r="I1259" s="1" t="s">
        <v>5042</v>
      </c>
      <c r="J1259" s="5">
        <v>0</v>
      </c>
      <c r="K1259" s="5">
        <v>0</v>
      </c>
      <c r="L1259" s="1" t="s">
        <v>5349</v>
      </c>
      <c r="M1259" s="5">
        <v>683.87</v>
      </c>
      <c r="N1259" s="5">
        <v>102.58</v>
      </c>
      <c r="O1259" s="1" t="s">
        <v>3642</v>
      </c>
      <c r="P1259" s="5">
        <v>683.87</v>
      </c>
      <c r="Q1259" s="5">
        <v>11.28</v>
      </c>
      <c r="R1259" s="1" t="s">
        <v>5351</v>
      </c>
      <c r="S1259" s="5">
        <v>683.87</v>
      </c>
      <c r="T1259" s="5">
        <v>51.97</v>
      </c>
      <c r="U1259" s="1" t="s">
        <v>5351</v>
      </c>
      <c r="V1259" s="1" t="s">
        <v>5351</v>
      </c>
      <c r="W1259" s="1" t="s">
        <v>3744</v>
      </c>
      <c r="X1259" s="1" t="s">
        <v>5408</v>
      </c>
      <c r="Y1259" s="1" t="s">
        <v>3749</v>
      </c>
      <c r="Z1259" s="1" t="s">
        <v>3750</v>
      </c>
      <c r="AB1259" s="8" t="str">
        <f t="shared" si="236"/>
        <v>000156375</v>
      </c>
      <c r="AC1259" t="str">
        <f t="shared" si="237"/>
        <v>11/06/2015</v>
      </c>
      <c r="AD1259" t="str">
        <f t="shared" si="238"/>
        <v>76487032000206</v>
      </c>
      <c r="AE1259" s="9">
        <f t="shared" si="239"/>
        <v>786.45</v>
      </c>
      <c r="AF1259">
        <f t="shared" si="240"/>
        <v>0</v>
      </c>
      <c r="AH1259">
        <v>6784148</v>
      </c>
      <c r="AI1259" s="10" t="s">
        <v>6264</v>
      </c>
      <c r="AJ1259">
        <v>156059</v>
      </c>
      <c r="AK1259" t="s">
        <v>1879</v>
      </c>
      <c r="AL1259">
        <v>6</v>
      </c>
      <c r="AM1259">
        <v>1</v>
      </c>
      <c r="AN1259" s="11" t="e">
        <f>VLOOKUP(TRIM(AK1259),[1]Sheet1!$V:$W,2,FALSE)</f>
        <v>#N/A</v>
      </c>
      <c r="AO1259" s="11">
        <f t="shared" si="241"/>
        <v>0</v>
      </c>
      <c r="AP1259" s="10">
        <f t="shared" si="242"/>
        <v>0</v>
      </c>
      <c r="AQ1259" s="10"/>
      <c r="AR1259" s="11" t="b">
        <f t="shared" si="243"/>
        <v>0</v>
      </c>
      <c r="AT1259" s="1" t="s">
        <v>3437</v>
      </c>
      <c r="AU1259" s="3">
        <v>42173</v>
      </c>
      <c r="AV1259" s="1" t="s">
        <v>2568</v>
      </c>
      <c r="AW1259" t="str">
        <f t="shared" si="244"/>
        <v>07341362000195</v>
      </c>
      <c r="AX1259" s="12">
        <f t="shared" si="245"/>
        <v>19114.950000000004</v>
      </c>
      <c r="AY1259" s="12">
        <f t="shared" si="246"/>
        <v>0</v>
      </c>
      <c r="BA1259" t="str">
        <f t="shared" si="247"/>
        <v>18/06/2015;07341362000195;19114,95;0,00</v>
      </c>
    </row>
    <row r="1260" spans="1:53" x14ac:dyDescent="0.2">
      <c r="A1260" s="1" t="s">
        <v>5346</v>
      </c>
      <c r="B1260" s="1" t="s">
        <v>2547</v>
      </c>
      <c r="C1260" s="3">
        <v>42166</v>
      </c>
      <c r="D1260" s="1" t="s">
        <v>3662</v>
      </c>
      <c r="E1260" s="1" t="s">
        <v>5347</v>
      </c>
      <c r="F1260" s="5">
        <v>1835.04</v>
      </c>
      <c r="G1260" s="5">
        <v>1595.69</v>
      </c>
      <c r="H1260" s="5">
        <v>287.22000000000003</v>
      </c>
      <c r="I1260" s="1" t="s">
        <v>5042</v>
      </c>
      <c r="J1260" s="5">
        <v>0</v>
      </c>
      <c r="K1260" s="5">
        <v>0</v>
      </c>
      <c r="L1260" s="1" t="s">
        <v>5349</v>
      </c>
      <c r="M1260" s="5">
        <v>1595.69</v>
      </c>
      <c r="N1260" s="5">
        <v>239.35</v>
      </c>
      <c r="O1260" s="1" t="s">
        <v>3642</v>
      </c>
      <c r="P1260" s="5">
        <v>1595.69</v>
      </c>
      <c r="Q1260" s="5">
        <v>26.33</v>
      </c>
      <c r="R1260" s="1" t="s">
        <v>5351</v>
      </c>
      <c r="S1260" s="5">
        <v>1595.69</v>
      </c>
      <c r="T1260" s="5">
        <v>121.27</v>
      </c>
      <c r="U1260" s="1" t="s">
        <v>5351</v>
      </c>
      <c r="V1260" s="1" t="s">
        <v>5351</v>
      </c>
      <c r="W1260" s="1" t="s">
        <v>3744</v>
      </c>
      <c r="X1260" s="1" t="s">
        <v>5408</v>
      </c>
      <c r="Y1260" s="1" t="s">
        <v>3749</v>
      </c>
      <c r="Z1260" s="1" t="s">
        <v>3750</v>
      </c>
      <c r="AB1260" s="8" t="str">
        <f t="shared" si="236"/>
        <v>000156375</v>
      </c>
      <c r="AC1260" t="str">
        <f t="shared" si="237"/>
        <v>11/06/2015</v>
      </c>
      <c r="AD1260" t="str">
        <f t="shared" si="238"/>
        <v>76487032000206</v>
      </c>
      <c r="AE1260" s="9">
        <f t="shared" si="239"/>
        <v>1835.04</v>
      </c>
      <c r="AF1260">
        <f t="shared" si="240"/>
        <v>0</v>
      </c>
      <c r="AH1260">
        <v>6793966</v>
      </c>
      <c r="AI1260" s="10" t="s">
        <v>6295</v>
      </c>
      <c r="AJ1260">
        <v>156060</v>
      </c>
      <c r="AK1260" t="s">
        <v>3975</v>
      </c>
      <c r="AL1260">
        <v>0</v>
      </c>
      <c r="AM1260">
        <v>249</v>
      </c>
      <c r="AN1260" s="11">
        <f>VLOOKUP(TRIM(AK1260),[1]Sheet1!$V:$W,2,FALSE)</f>
        <v>2.0978990000000003E-2</v>
      </c>
      <c r="AO1260" s="11">
        <f t="shared" si="241"/>
        <v>2.0978990000000003E-2</v>
      </c>
      <c r="AP1260" s="10">
        <f t="shared" si="242"/>
        <v>5.2237685100000011</v>
      </c>
      <c r="AQ1260" s="10"/>
      <c r="AR1260" s="11" t="b">
        <f t="shared" si="243"/>
        <v>0</v>
      </c>
      <c r="AT1260" s="1" t="s">
        <v>3438</v>
      </c>
      <c r="AU1260" s="3">
        <v>42173</v>
      </c>
      <c r="AV1260" s="1" t="s">
        <v>5541</v>
      </c>
      <c r="AW1260" t="str">
        <f t="shared" si="244"/>
        <v>04817052000106</v>
      </c>
      <c r="AX1260" s="12">
        <f t="shared" si="245"/>
        <v>50.22</v>
      </c>
      <c r="AY1260" s="12">
        <f t="shared" si="246"/>
        <v>0</v>
      </c>
      <c r="BA1260" t="str">
        <f t="shared" si="247"/>
        <v>18/06/2015;04817052000106;50,22;0,00</v>
      </c>
    </row>
    <row r="1261" spans="1:53" x14ac:dyDescent="0.2">
      <c r="A1261" s="1" t="s">
        <v>5346</v>
      </c>
      <c r="B1261" s="1" t="s">
        <v>2548</v>
      </c>
      <c r="C1261" s="3">
        <v>42166</v>
      </c>
      <c r="D1261" s="1" t="s">
        <v>3711</v>
      </c>
      <c r="E1261" s="1" t="s">
        <v>5539</v>
      </c>
      <c r="F1261" s="5">
        <v>1276.2</v>
      </c>
      <c r="G1261" s="5">
        <v>0</v>
      </c>
      <c r="H1261" s="5">
        <v>0</v>
      </c>
      <c r="I1261" s="1" t="s">
        <v>5349</v>
      </c>
      <c r="J1261" s="5">
        <v>0</v>
      </c>
      <c r="K1261" s="5">
        <v>0</v>
      </c>
      <c r="L1261" s="1" t="s">
        <v>5349</v>
      </c>
      <c r="M1261" s="5">
        <v>0</v>
      </c>
      <c r="N1261" s="5">
        <v>0</v>
      </c>
      <c r="O1261" s="1" t="s">
        <v>5349</v>
      </c>
      <c r="P1261" s="5">
        <v>1276.2</v>
      </c>
      <c r="Q1261" s="5">
        <v>0</v>
      </c>
      <c r="R1261" s="1" t="s">
        <v>3712</v>
      </c>
      <c r="S1261" s="5">
        <v>1276.2</v>
      </c>
      <c r="T1261" s="5">
        <v>0</v>
      </c>
      <c r="U1261" s="1" t="s">
        <v>3712</v>
      </c>
      <c r="V1261" s="1" t="s">
        <v>5351</v>
      </c>
      <c r="W1261" s="1" t="s">
        <v>3713</v>
      </c>
      <c r="X1261" s="1" t="s">
        <v>5530</v>
      </c>
      <c r="Y1261" s="1" t="s">
        <v>4351</v>
      </c>
      <c r="Z1261" s="1" t="s">
        <v>4312</v>
      </c>
      <c r="AB1261" s="8" t="str">
        <f t="shared" si="236"/>
        <v>000156376</v>
      </c>
      <c r="AC1261" t="str">
        <f t="shared" si="237"/>
        <v>11/06/2015</v>
      </c>
      <c r="AD1261" t="str">
        <f t="shared" si="238"/>
        <v>04337168000148</v>
      </c>
      <c r="AE1261" s="9">
        <f t="shared" si="239"/>
        <v>1276.2</v>
      </c>
      <c r="AF1261">
        <f t="shared" si="240"/>
        <v>0</v>
      </c>
      <c r="AH1261">
        <v>6793966</v>
      </c>
      <c r="AI1261" s="10" t="s">
        <v>6295</v>
      </c>
      <c r="AJ1261">
        <v>156061</v>
      </c>
      <c r="AK1261" t="s">
        <v>3975</v>
      </c>
      <c r="AL1261">
        <v>0</v>
      </c>
      <c r="AM1261">
        <v>249</v>
      </c>
      <c r="AN1261" s="11">
        <f>VLOOKUP(TRIM(AK1261),[1]Sheet1!$V:$W,2,FALSE)</f>
        <v>2.0978990000000003E-2</v>
      </c>
      <c r="AO1261" s="11">
        <f t="shared" si="241"/>
        <v>2.0978990000000003E-2</v>
      </c>
      <c r="AP1261" s="10">
        <f t="shared" si="242"/>
        <v>5.2237685100000011</v>
      </c>
      <c r="AQ1261" s="10"/>
      <c r="AR1261" s="11" t="b">
        <f t="shared" si="243"/>
        <v>0</v>
      </c>
      <c r="AT1261" s="1" t="s">
        <v>3439</v>
      </c>
      <c r="AU1261" s="3">
        <v>42173</v>
      </c>
      <c r="AV1261" s="1" t="s">
        <v>5534</v>
      </c>
      <c r="AW1261" t="str">
        <f t="shared" si="244"/>
        <v>01965363000124</v>
      </c>
      <c r="AX1261" s="12">
        <f t="shared" si="245"/>
        <v>2950.1</v>
      </c>
      <c r="AY1261" s="12">
        <f t="shared" si="246"/>
        <v>0</v>
      </c>
      <c r="BA1261" t="str">
        <f t="shared" si="247"/>
        <v>18/06/2015;01965363000124;2950,10;0,00</v>
      </c>
    </row>
    <row r="1262" spans="1:53" x14ac:dyDescent="0.2">
      <c r="A1262" s="1" t="s">
        <v>5346</v>
      </c>
      <c r="B1262" s="1" t="s">
        <v>2549</v>
      </c>
      <c r="C1262" s="3">
        <v>42166</v>
      </c>
      <c r="D1262" s="1" t="s">
        <v>3711</v>
      </c>
      <c r="E1262" s="1" t="s">
        <v>5539</v>
      </c>
      <c r="F1262" s="5">
        <v>77.17</v>
      </c>
      <c r="G1262" s="5">
        <v>0</v>
      </c>
      <c r="H1262" s="5">
        <v>0</v>
      </c>
      <c r="I1262" s="1" t="s">
        <v>5349</v>
      </c>
      <c r="J1262" s="5">
        <v>0</v>
      </c>
      <c r="K1262" s="5">
        <v>0</v>
      </c>
      <c r="L1262" s="1" t="s">
        <v>5349</v>
      </c>
      <c r="M1262" s="5">
        <v>0</v>
      </c>
      <c r="N1262" s="5">
        <v>0</v>
      </c>
      <c r="O1262" s="1" t="s">
        <v>5349</v>
      </c>
      <c r="P1262" s="5">
        <v>77.17</v>
      </c>
      <c r="Q1262" s="5">
        <v>0</v>
      </c>
      <c r="R1262" s="1" t="s">
        <v>3712</v>
      </c>
      <c r="S1262" s="5">
        <v>77.17</v>
      </c>
      <c r="T1262" s="5">
        <v>0</v>
      </c>
      <c r="U1262" s="1" t="s">
        <v>3712</v>
      </c>
      <c r="V1262" s="1" t="s">
        <v>5351</v>
      </c>
      <c r="W1262" s="1" t="s">
        <v>3713</v>
      </c>
      <c r="X1262" s="1" t="s">
        <v>5530</v>
      </c>
      <c r="Y1262" s="1" t="s">
        <v>4283</v>
      </c>
      <c r="Z1262" s="1" t="s">
        <v>4284</v>
      </c>
      <c r="AB1262" s="8" t="str">
        <f t="shared" si="236"/>
        <v>000156377</v>
      </c>
      <c r="AC1262" t="str">
        <f t="shared" si="237"/>
        <v>11/06/2015</v>
      </c>
      <c r="AD1262" t="str">
        <f t="shared" si="238"/>
        <v>04337168000148</v>
      </c>
      <c r="AE1262" s="9">
        <f t="shared" si="239"/>
        <v>77.17</v>
      </c>
      <c r="AF1262">
        <f t="shared" si="240"/>
        <v>0</v>
      </c>
      <c r="AH1262">
        <v>6786453</v>
      </c>
      <c r="AI1262" s="10" t="s">
        <v>6243</v>
      </c>
      <c r="AJ1262">
        <v>156062</v>
      </c>
      <c r="AK1262" t="s">
        <v>1883</v>
      </c>
      <c r="AL1262">
        <v>0</v>
      </c>
      <c r="AM1262">
        <v>400</v>
      </c>
      <c r="AN1262" s="11">
        <f>VLOOKUP(TRIM(AK1262),[1]Sheet1!$V:$W,2,FALSE)</f>
        <v>0</v>
      </c>
      <c r="AO1262" s="11">
        <f t="shared" si="241"/>
        <v>0</v>
      </c>
      <c r="AP1262" s="10">
        <f t="shared" si="242"/>
        <v>0</v>
      </c>
      <c r="AQ1262" s="10"/>
      <c r="AR1262" s="11" t="b">
        <f t="shared" si="243"/>
        <v>0</v>
      </c>
      <c r="AT1262" s="1" t="s">
        <v>3441</v>
      </c>
      <c r="AU1262" s="3">
        <v>42173</v>
      </c>
      <c r="AV1262" s="1" t="s">
        <v>3813</v>
      </c>
      <c r="AW1262" t="str">
        <f t="shared" si="244"/>
        <v>30075352000177</v>
      </c>
      <c r="AX1262" s="12">
        <f t="shared" si="245"/>
        <v>3138.8199999999997</v>
      </c>
      <c r="AY1262" s="12">
        <f t="shared" si="246"/>
        <v>391.45</v>
      </c>
      <c r="BA1262" t="str">
        <f t="shared" si="247"/>
        <v>18/06/2015;30075352000177;3138,82;391,45</v>
      </c>
    </row>
    <row r="1263" spans="1:53" x14ac:dyDescent="0.2">
      <c r="A1263" s="1" t="s">
        <v>5346</v>
      </c>
      <c r="B1263" s="1" t="s">
        <v>2551</v>
      </c>
      <c r="C1263" s="3">
        <v>42166</v>
      </c>
      <c r="D1263" s="1" t="s">
        <v>3649</v>
      </c>
      <c r="E1263" s="1" t="s">
        <v>4835</v>
      </c>
      <c r="F1263" s="5">
        <v>4672.32</v>
      </c>
      <c r="G1263" s="5">
        <v>3893.6</v>
      </c>
      <c r="H1263" s="5">
        <v>155.74</v>
      </c>
      <c r="I1263" s="1" t="s">
        <v>5406</v>
      </c>
      <c r="J1263" s="5">
        <v>0</v>
      </c>
      <c r="K1263" s="5">
        <v>0</v>
      </c>
      <c r="L1263" s="1" t="s">
        <v>5349</v>
      </c>
      <c r="M1263" s="5">
        <v>3893.6</v>
      </c>
      <c r="N1263" s="5">
        <v>778.72</v>
      </c>
      <c r="O1263" s="1" t="s">
        <v>3642</v>
      </c>
      <c r="P1263" s="5">
        <v>3893.6</v>
      </c>
      <c r="Q1263" s="5">
        <v>64.239999999999995</v>
      </c>
      <c r="R1263" s="1" t="s">
        <v>5351</v>
      </c>
      <c r="S1263" s="5">
        <v>3893.6</v>
      </c>
      <c r="T1263" s="5">
        <v>295.91000000000003</v>
      </c>
      <c r="U1263" s="1" t="s">
        <v>5351</v>
      </c>
      <c r="V1263" s="1" t="s">
        <v>5351</v>
      </c>
      <c r="W1263" s="1" t="s">
        <v>3965</v>
      </c>
      <c r="X1263" s="1" t="s">
        <v>5498</v>
      </c>
      <c r="Y1263" s="1" t="s">
        <v>5511</v>
      </c>
      <c r="Z1263" s="1" t="s">
        <v>5512</v>
      </c>
      <c r="AB1263" s="8" t="str">
        <f t="shared" si="236"/>
        <v>000156380</v>
      </c>
      <c r="AC1263" t="str">
        <f t="shared" si="237"/>
        <v>11/06/2015</v>
      </c>
      <c r="AD1263" t="str">
        <f t="shared" si="238"/>
        <v>46044053002582</v>
      </c>
      <c r="AE1263" s="9">
        <f t="shared" si="239"/>
        <v>4672.32</v>
      </c>
      <c r="AF1263">
        <f t="shared" si="240"/>
        <v>0</v>
      </c>
      <c r="AH1263">
        <v>6782957</v>
      </c>
      <c r="AI1263" s="10" t="s">
        <v>6358</v>
      </c>
      <c r="AJ1263">
        <v>156063</v>
      </c>
      <c r="AK1263" t="s">
        <v>4828</v>
      </c>
      <c r="AL1263">
        <v>3</v>
      </c>
      <c r="AM1263">
        <v>25000</v>
      </c>
      <c r="AN1263" s="11">
        <f>VLOOKUP(TRIM(AK1263),[1]Sheet1!$V:$W,2,FALSE)</f>
        <v>0</v>
      </c>
      <c r="AO1263" s="11">
        <f t="shared" si="241"/>
        <v>0</v>
      </c>
      <c r="AP1263" s="10">
        <f t="shared" si="242"/>
        <v>0</v>
      </c>
      <c r="AQ1263" s="10"/>
      <c r="AR1263" s="11" t="b">
        <f t="shared" si="243"/>
        <v>0</v>
      </c>
      <c r="AT1263" s="1" t="s">
        <v>3444</v>
      </c>
      <c r="AU1263" s="3">
        <v>42173</v>
      </c>
      <c r="AV1263" s="1" t="s">
        <v>3445</v>
      </c>
      <c r="AW1263" t="str">
        <f t="shared" si="244"/>
        <v>15586056000147</v>
      </c>
      <c r="AX1263" s="12">
        <f t="shared" si="245"/>
        <v>268.41000000000003</v>
      </c>
      <c r="AY1263" s="12">
        <f t="shared" si="246"/>
        <v>0</v>
      </c>
      <c r="BA1263" t="str">
        <f t="shared" si="247"/>
        <v>18/06/2015;15586056000147;268,41;0,00</v>
      </c>
    </row>
    <row r="1264" spans="1:53" x14ac:dyDescent="0.2">
      <c r="A1264" s="1" t="s">
        <v>5346</v>
      </c>
      <c r="B1264" s="1" t="s">
        <v>2552</v>
      </c>
      <c r="C1264" s="3">
        <v>42166</v>
      </c>
      <c r="D1264" s="1" t="s">
        <v>3649</v>
      </c>
      <c r="E1264" s="1" t="s">
        <v>5382</v>
      </c>
      <c r="F1264" s="5">
        <v>714.31</v>
      </c>
      <c r="G1264" s="5">
        <v>621.14</v>
      </c>
      <c r="H1264" s="5">
        <v>24.85</v>
      </c>
      <c r="I1264" s="1" t="s">
        <v>5406</v>
      </c>
      <c r="J1264" s="5">
        <v>0</v>
      </c>
      <c r="K1264" s="5">
        <v>0</v>
      </c>
      <c r="L1264" s="1" t="s">
        <v>5349</v>
      </c>
      <c r="M1264" s="5">
        <v>621.14</v>
      </c>
      <c r="N1264" s="5">
        <v>93.17</v>
      </c>
      <c r="O1264" s="1" t="s">
        <v>3642</v>
      </c>
      <c r="P1264" s="5">
        <v>621.14</v>
      </c>
      <c r="Q1264" s="5">
        <v>10.25</v>
      </c>
      <c r="R1264" s="1" t="s">
        <v>5351</v>
      </c>
      <c r="S1264" s="5">
        <v>621.14</v>
      </c>
      <c r="T1264" s="5">
        <v>47.21</v>
      </c>
      <c r="U1264" s="1" t="s">
        <v>5351</v>
      </c>
      <c r="V1264" s="1" t="s">
        <v>5351</v>
      </c>
      <c r="W1264" s="1" t="s">
        <v>5641</v>
      </c>
      <c r="X1264" s="1" t="s">
        <v>5408</v>
      </c>
      <c r="Y1264" s="1" t="s">
        <v>5760</v>
      </c>
      <c r="Z1264" s="1" t="s">
        <v>5761</v>
      </c>
      <c r="AB1264" s="8" t="str">
        <f t="shared" si="236"/>
        <v>000156381</v>
      </c>
      <c r="AC1264" t="str">
        <f t="shared" si="237"/>
        <v>11/06/2015</v>
      </c>
      <c r="AD1264" t="str">
        <f t="shared" si="238"/>
        <v>82321845000143</v>
      </c>
      <c r="AE1264" s="9">
        <f t="shared" si="239"/>
        <v>714.31</v>
      </c>
      <c r="AF1264">
        <f t="shared" si="240"/>
        <v>0</v>
      </c>
      <c r="AH1264">
        <v>6793966</v>
      </c>
      <c r="AI1264" s="10" t="s">
        <v>6295</v>
      </c>
      <c r="AJ1264">
        <v>156064</v>
      </c>
      <c r="AK1264" t="s">
        <v>3975</v>
      </c>
      <c r="AL1264">
        <v>0</v>
      </c>
      <c r="AM1264">
        <v>249</v>
      </c>
      <c r="AN1264" s="11">
        <f>VLOOKUP(TRIM(AK1264),[1]Sheet1!$V:$W,2,FALSE)</f>
        <v>2.0978990000000003E-2</v>
      </c>
      <c r="AO1264" s="11">
        <f t="shared" si="241"/>
        <v>2.0978990000000003E-2</v>
      </c>
      <c r="AP1264" s="10">
        <f t="shared" si="242"/>
        <v>5.2237685100000011</v>
      </c>
      <c r="AQ1264" s="10"/>
      <c r="AR1264" s="11" t="b">
        <f t="shared" si="243"/>
        <v>0</v>
      </c>
      <c r="AT1264" s="1" t="s">
        <v>3446</v>
      </c>
      <c r="AU1264" s="3">
        <v>42173</v>
      </c>
      <c r="AV1264" s="1" t="s">
        <v>3447</v>
      </c>
      <c r="AW1264" t="str">
        <f t="shared" si="244"/>
        <v>08962294000144</v>
      </c>
      <c r="AX1264" s="12">
        <f t="shared" si="245"/>
        <v>1307.21</v>
      </c>
      <c r="AY1264" s="12">
        <f t="shared" si="246"/>
        <v>0</v>
      </c>
      <c r="BA1264" t="str">
        <f t="shared" si="247"/>
        <v>18/06/2015;08962294000144;1307,21;0,00</v>
      </c>
    </row>
    <row r="1265" spans="1:53" x14ac:dyDescent="0.2">
      <c r="A1265" s="1" t="s">
        <v>5346</v>
      </c>
      <c r="B1265" s="1" t="s">
        <v>2552</v>
      </c>
      <c r="C1265" s="3">
        <v>42166</v>
      </c>
      <c r="D1265" s="1" t="s">
        <v>3649</v>
      </c>
      <c r="E1265" s="1" t="s">
        <v>5382</v>
      </c>
      <c r="F1265" s="5">
        <v>357.16</v>
      </c>
      <c r="G1265" s="5">
        <v>310.57</v>
      </c>
      <c r="H1265" s="5">
        <v>12.42</v>
      </c>
      <c r="I1265" s="1" t="s">
        <v>5406</v>
      </c>
      <c r="J1265" s="5">
        <v>0</v>
      </c>
      <c r="K1265" s="5">
        <v>0</v>
      </c>
      <c r="L1265" s="1" t="s">
        <v>5349</v>
      </c>
      <c r="M1265" s="5">
        <v>310.57</v>
      </c>
      <c r="N1265" s="5">
        <v>46.59</v>
      </c>
      <c r="O1265" s="1" t="s">
        <v>3642</v>
      </c>
      <c r="P1265" s="5">
        <v>310.57</v>
      </c>
      <c r="Q1265" s="5">
        <v>5.12</v>
      </c>
      <c r="R1265" s="1" t="s">
        <v>5351</v>
      </c>
      <c r="S1265" s="5">
        <v>310.57</v>
      </c>
      <c r="T1265" s="5">
        <v>23.6</v>
      </c>
      <c r="U1265" s="1" t="s">
        <v>5351</v>
      </c>
      <c r="V1265" s="1" t="s">
        <v>5351</v>
      </c>
      <c r="W1265" s="1" t="s">
        <v>5641</v>
      </c>
      <c r="X1265" s="1" t="s">
        <v>5408</v>
      </c>
      <c r="Y1265" s="1" t="s">
        <v>5738</v>
      </c>
      <c r="Z1265" s="1" t="s">
        <v>5739</v>
      </c>
      <c r="AB1265" s="8" t="str">
        <f t="shared" si="236"/>
        <v>000156381</v>
      </c>
      <c r="AC1265" t="str">
        <f t="shared" si="237"/>
        <v>11/06/2015</v>
      </c>
      <c r="AD1265" t="str">
        <f t="shared" si="238"/>
        <v>82321845000143</v>
      </c>
      <c r="AE1265" s="9">
        <f t="shared" si="239"/>
        <v>357.16</v>
      </c>
      <c r="AF1265">
        <f t="shared" si="240"/>
        <v>0</v>
      </c>
      <c r="AH1265">
        <v>6793966</v>
      </c>
      <c r="AI1265" s="10" t="s">
        <v>6295</v>
      </c>
      <c r="AJ1265">
        <v>156065</v>
      </c>
      <c r="AK1265" t="s">
        <v>3975</v>
      </c>
      <c r="AL1265">
        <v>0</v>
      </c>
      <c r="AM1265">
        <v>225</v>
      </c>
      <c r="AN1265" s="11">
        <f>VLOOKUP(TRIM(AK1265),[1]Sheet1!$V:$W,2,FALSE)</f>
        <v>2.0978990000000003E-2</v>
      </c>
      <c r="AO1265" s="11">
        <f t="shared" si="241"/>
        <v>2.0978990000000003E-2</v>
      </c>
      <c r="AP1265" s="10">
        <f t="shared" si="242"/>
        <v>4.7202727500000004</v>
      </c>
      <c r="AQ1265" s="10"/>
      <c r="AR1265" s="11" t="b">
        <f t="shared" si="243"/>
        <v>0</v>
      </c>
      <c r="AT1265" s="1" t="s">
        <v>3451</v>
      </c>
      <c r="AU1265" s="3">
        <v>42173</v>
      </c>
      <c r="AV1265" s="1" t="s">
        <v>4063</v>
      </c>
      <c r="AW1265" t="str">
        <f t="shared" si="244"/>
        <v>48754139000823</v>
      </c>
      <c r="AX1265" s="12">
        <f t="shared" si="245"/>
        <v>878.35</v>
      </c>
      <c r="AY1265" s="12">
        <f t="shared" si="246"/>
        <v>0</v>
      </c>
      <c r="BA1265" t="str">
        <f t="shared" si="247"/>
        <v>18/06/2015;48754139000823;878,35;0,00</v>
      </c>
    </row>
    <row r="1266" spans="1:53" x14ac:dyDescent="0.2">
      <c r="A1266" s="1" t="s">
        <v>5346</v>
      </c>
      <c r="B1266" s="1" t="s">
        <v>2553</v>
      </c>
      <c r="C1266" s="3">
        <v>42166</v>
      </c>
      <c r="D1266" s="1" t="s">
        <v>3657</v>
      </c>
      <c r="E1266" s="1" t="s">
        <v>5347</v>
      </c>
      <c r="F1266" s="5">
        <v>2514.54</v>
      </c>
      <c r="G1266" s="5">
        <v>2186.56</v>
      </c>
      <c r="H1266" s="5">
        <v>393.58</v>
      </c>
      <c r="I1266" s="1" t="s">
        <v>5406</v>
      </c>
      <c r="J1266" s="5">
        <v>0</v>
      </c>
      <c r="K1266" s="5">
        <v>0</v>
      </c>
      <c r="L1266" s="1" t="s">
        <v>5349</v>
      </c>
      <c r="M1266" s="5">
        <v>2186.56</v>
      </c>
      <c r="N1266" s="5">
        <v>327.98</v>
      </c>
      <c r="O1266" s="1" t="s">
        <v>3642</v>
      </c>
      <c r="P1266" s="5">
        <v>2186.56</v>
      </c>
      <c r="Q1266" s="5">
        <v>36.08</v>
      </c>
      <c r="R1266" s="1" t="s">
        <v>5351</v>
      </c>
      <c r="S1266" s="5">
        <v>2186.56</v>
      </c>
      <c r="T1266" s="5">
        <v>166.18</v>
      </c>
      <c r="U1266" s="1" t="s">
        <v>5351</v>
      </c>
      <c r="V1266" s="1" t="s">
        <v>5351</v>
      </c>
      <c r="W1266" s="1" t="s">
        <v>3573</v>
      </c>
      <c r="X1266" s="1" t="s">
        <v>5408</v>
      </c>
      <c r="Y1266" s="1" t="s">
        <v>2554</v>
      </c>
      <c r="Z1266" s="1" t="s">
        <v>2555</v>
      </c>
      <c r="AB1266" s="8" t="str">
        <f t="shared" si="236"/>
        <v>000156382</v>
      </c>
      <c r="AC1266" t="str">
        <f t="shared" si="237"/>
        <v>11/06/2015</v>
      </c>
      <c r="AD1266" t="str">
        <f t="shared" si="238"/>
        <v>11189268000130</v>
      </c>
      <c r="AE1266" s="9">
        <f t="shared" si="239"/>
        <v>2514.54</v>
      </c>
      <c r="AF1266">
        <f t="shared" si="240"/>
        <v>0</v>
      </c>
      <c r="AH1266">
        <v>6782738</v>
      </c>
      <c r="AI1266" s="10" t="s">
        <v>6259</v>
      </c>
      <c r="AJ1266">
        <v>156066</v>
      </c>
      <c r="AK1266" t="s">
        <v>1889</v>
      </c>
      <c r="AL1266">
        <v>0</v>
      </c>
      <c r="AM1266">
        <v>110</v>
      </c>
      <c r="AN1266" s="11">
        <f>VLOOKUP(TRIM(AK1266),[1]Sheet1!$V:$W,2,FALSE)</f>
        <v>0</v>
      </c>
      <c r="AO1266" s="11">
        <f t="shared" si="241"/>
        <v>0</v>
      </c>
      <c r="AP1266" s="10">
        <f t="shared" si="242"/>
        <v>0</v>
      </c>
      <c r="AQ1266" s="10"/>
      <c r="AR1266" s="11" t="b">
        <f t="shared" si="243"/>
        <v>0</v>
      </c>
      <c r="AT1266" s="1" t="s">
        <v>3452</v>
      </c>
      <c r="AU1266" s="3">
        <v>42173</v>
      </c>
      <c r="AV1266" s="1" t="s">
        <v>5418</v>
      </c>
      <c r="AW1266" t="str">
        <f t="shared" si="244"/>
        <v>59609123001220</v>
      </c>
      <c r="AX1266" s="12">
        <f t="shared" si="245"/>
        <v>12690.359999999999</v>
      </c>
      <c r="AY1266" s="12">
        <f t="shared" si="246"/>
        <v>599.52</v>
      </c>
      <c r="BA1266" t="str">
        <f t="shared" si="247"/>
        <v>18/06/2015;59609123001220;12690,36;599,52</v>
      </c>
    </row>
    <row r="1267" spans="1:53" x14ac:dyDescent="0.2">
      <c r="A1267" s="1" t="s">
        <v>5346</v>
      </c>
      <c r="B1267" s="1" t="s">
        <v>2556</v>
      </c>
      <c r="C1267" s="3">
        <v>42166</v>
      </c>
      <c r="D1267" s="1" t="s">
        <v>3657</v>
      </c>
      <c r="E1267" s="1" t="s">
        <v>5347</v>
      </c>
      <c r="F1267" s="5">
        <v>298.67</v>
      </c>
      <c r="G1267" s="5">
        <v>298.67</v>
      </c>
      <c r="H1267" s="5">
        <v>53.76</v>
      </c>
      <c r="I1267" s="1" t="s">
        <v>5348</v>
      </c>
      <c r="J1267" s="5">
        <v>0</v>
      </c>
      <c r="K1267" s="5">
        <v>0</v>
      </c>
      <c r="L1267" s="1" t="s">
        <v>5349</v>
      </c>
      <c r="M1267" s="5">
        <v>0</v>
      </c>
      <c r="N1267" s="5">
        <v>0</v>
      </c>
      <c r="O1267" s="1" t="s">
        <v>5349</v>
      </c>
      <c r="P1267" s="5">
        <v>298.67</v>
      </c>
      <c r="Q1267" s="5">
        <v>4.93</v>
      </c>
      <c r="R1267" s="1" t="s">
        <v>5351</v>
      </c>
      <c r="S1267" s="5">
        <v>298.67</v>
      </c>
      <c r="T1267" s="5">
        <v>22.7</v>
      </c>
      <c r="U1267" s="1" t="s">
        <v>5351</v>
      </c>
      <c r="V1267" s="1" t="s">
        <v>5351</v>
      </c>
      <c r="W1267" s="1" t="s">
        <v>2557</v>
      </c>
      <c r="X1267" s="1" t="s">
        <v>5498</v>
      </c>
      <c r="Y1267" s="1" t="s">
        <v>5038</v>
      </c>
      <c r="Z1267" s="1" t="s">
        <v>5039</v>
      </c>
      <c r="AB1267" s="8" t="str">
        <f t="shared" si="236"/>
        <v>000156383</v>
      </c>
      <c r="AC1267" t="str">
        <f t="shared" si="237"/>
        <v>11/06/2015</v>
      </c>
      <c r="AD1267" t="str">
        <f t="shared" si="238"/>
        <v>02818332000103</v>
      </c>
      <c r="AE1267" s="9">
        <f t="shared" si="239"/>
        <v>298.67</v>
      </c>
      <c r="AF1267">
        <f t="shared" si="240"/>
        <v>0</v>
      </c>
      <c r="AH1267">
        <v>6782738</v>
      </c>
      <c r="AI1267" s="10" t="s">
        <v>6259</v>
      </c>
      <c r="AJ1267">
        <v>156067</v>
      </c>
      <c r="AK1267" t="s">
        <v>1892</v>
      </c>
      <c r="AL1267">
        <v>0</v>
      </c>
      <c r="AM1267">
        <v>3616</v>
      </c>
      <c r="AN1267" s="11">
        <f>VLOOKUP(TRIM(AK1267),[1]Sheet1!$V:$W,2,FALSE)</f>
        <v>0</v>
      </c>
      <c r="AO1267" s="11">
        <f t="shared" si="241"/>
        <v>0</v>
      </c>
      <c r="AP1267" s="10">
        <f t="shared" si="242"/>
        <v>0</v>
      </c>
      <c r="AQ1267" s="10"/>
      <c r="AR1267" s="11" t="b">
        <f t="shared" si="243"/>
        <v>0</v>
      </c>
      <c r="AT1267" s="1" t="s">
        <v>3454</v>
      </c>
      <c r="AU1267" s="3">
        <v>42173</v>
      </c>
      <c r="AV1267" s="1" t="s">
        <v>5255</v>
      </c>
      <c r="AW1267" t="str">
        <f t="shared" si="244"/>
        <v>03523188000140</v>
      </c>
      <c r="AX1267" s="12">
        <f t="shared" si="245"/>
        <v>6757.4</v>
      </c>
      <c r="AY1267" s="12">
        <f t="shared" si="246"/>
        <v>0</v>
      </c>
      <c r="BA1267" t="str">
        <f t="shared" si="247"/>
        <v>18/06/2015;03523188000140;6757,40;0,00</v>
      </c>
    </row>
    <row r="1268" spans="1:53" x14ac:dyDescent="0.2">
      <c r="A1268" s="1" t="s">
        <v>5346</v>
      </c>
      <c r="B1268" s="1" t="s">
        <v>2558</v>
      </c>
      <c r="C1268" s="3">
        <v>42166</v>
      </c>
      <c r="D1268" s="1" t="s">
        <v>3657</v>
      </c>
      <c r="E1268" s="1" t="s">
        <v>5347</v>
      </c>
      <c r="F1268" s="5">
        <v>275.99</v>
      </c>
      <c r="G1268" s="5">
        <v>239.99</v>
      </c>
      <c r="H1268" s="5">
        <v>43.2</v>
      </c>
      <c r="I1268" s="1" t="s">
        <v>5406</v>
      </c>
      <c r="J1268" s="5">
        <v>0</v>
      </c>
      <c r="K1268" s="5">
        <v>0</v>
      </c>
      <c r="L1268" s="1" t="s">
        <v>5349</v>
      </c>
      <c r="M1268" s="5">
        <v>239.99</v>
      </c>
      <c r="N1268" s="5">
        <v>36</v>
      </c>
      <c r="O1268" s="1" t="s">
        <v>3642</v>
      </c>
      <c r="P1268" s="5">
        <v>239.99</v>
      </c>
      <c r="Q1268" s="5">
        <v>3.96</v>
      </c>
      <c r="R1268" s="1" t="s">
        <v>5351</v>
      </c>
      <c r="S1268" s="5">
        <v>239.99</v>
      </c>
      <c r="T1268" s="5">
        <v>18.239999999999998</v>
      </c>
      <c r="U1268" s="1" t="s">
        <v>5351</v>
      </c>
      <c r="V1268" s="1" t="s">
        <v>5351</v>
      </c>
      <c r="W1268" s="1" t="s">
        <v>5433</v>
      </c>
      <c r="X1268" s="1" t="s">
        <v>5408</v>
      </c>
      <c r="Y1268" s="1" t="s">
        <v>5838</v>
      </c>
      <c r="Z1268" s="1" t="s">
        <v>5839</v>
      </c>
      <c r="AB1268" s="8" t="str">
        <f t="shared" si="236"/>
        <v>000156384</v>
      </c>
      <c r="AC1268" t="str">
        <f t="shared" si="237"/>
        <v>11/06/2015</v>
      </c>
      <c r="AD1268" t="str">
        <f t="shared" si="238"/>
        <v>46044053002906</v>
      </c>
      <c r="AE1268" s="9">
        <f t="shared" si="239"/>
        <v>275.99</v>
      </c>
      <c r="AF1268">
        <f t="shared" si="240"/>
        <v>0</v>
      </c>
      <c r="AH1268">
        <v>6782738</v>
      </c>
      <c r="AI1268" s="10" t="s">
        <v>6259</v>
      </c>
      <c r="AJ1268">
        <v>156068</v>
      </c>
      <c r="AK1268" t="s">
        <v>1895</v>
      </c>
      <c r="AL1268">
        <v>0</v>
      </c>
      <c r="AM1268">
        <v>102</v>
      </c>
      <c r="AN1268" s="11">
        <f>VLOOKUP(TRIM(AK1268),[1]Sheet1!$V:$W,2,FALSE)</f>
        <v>0</v>
      </c>
      <c r="AO1268" s="11">
        <f t="shared" si="241"/>
        <v>0</v>
      </c>
      <c r="AP1268" s="10">
        <f t="shared" si="242"/>
        <v>0</v>
      </c>
      <c r="AQ1268" s="10"/>
      <c r="AR1268" s="11" t="b">
        <f t="shared" si="243"/>
        <v>0</v>
      </c>
      <c r="AT1268" s="1" t="s">
        <v>3455</v>
      </c>
      <c r="AU1268" s="3">
        <v>42173</v>
      </c>
      <c r="AV1268" s="1" t="s">
        <v>5255</v>
      </c>
      <c r="AW1268" t="str">
        <f t="shared" si="244"/>
        <v>03523188000140</v>
      </c>
      <c r="AX1268" s="12">
        <f t="shared" si="245"/>
        <v>4305.6099999999997</v>
      </c>
      <c r="AY1268" s="12">
        <f t="shared" si="246"/>
        <v>0</v>
      </c>
      <c r="BA1268" t="str">
        <f t="shared" si="247"/>
        <v>18/06/2015;03523188000140;4305,61;0,00</v>
      </c>
    </row>
    <row r="1269" spans="1:53" x14ac:dyDescent="0.2">
      <c r="A1269" s="1" t="s">
        <v>5346</v>
      </c>
      <c r="B1269" s="1" t="s">
        <v>2558</v>
      </c>
      <c r="C1269" s="3">
        <v>42166</v>
      </c>
      <c r="D1269" s="1" t="s">
        <v>3657</v>
      </c>
      <c r="E1269" s="1" t="s">
        <v>5347</v>
      </c>
      <c r="F1269" s="5">
        <v>551.16</v>
      </c>
      <c r="G1269" s="5">
        <v>459.3</v>
      </c>
      <c r="H1269" s="5">
        <v>82.67</v>
      </c>
      <c r="I1269" s="1" t="s">
        <v>5406</v>
      </c>
      <c r="J1269" s="5">
        <v>0</v>
      </c>
      <c r="K1269" s="5">
        <v>0</v>
      </c>
      <c r="L1269" s="1" t="s">
        <v>5349</v>
      </c>
      <c r="M1269" s="5">
        <v>459.3</v>
      </c>
      <c r="N1269" s="5">
        <v>91.86</v>
      </c>
      <c r="O1269" s="1" t="s">
        <v>3642</v>
      </c>
      <c r="P1269" s="5">
        <v>459.3</v>
      </c>
      <c r="Q1269" s="5">
        <v>7.58</v>
      </c>
      <c r="R1269" s="1" t="s">
        <v>5351</v>
      </c>
      <c r="S1269" s="5">
        <v>459.3</v>
      </c>
      <c r="T1269" s="5">
        <v>34.909999999999997</v>
      </c>
      <c r="U1269" s="1" t="s">
        <v>5351</v>
      </c>
      <c r="V1269" s="1" t="s">
        <v>5351</v>
      </c>
      <c r="W1269" s="1" t="s">
        <v>5433</v>
      </c>
      <c r="X1269" s="1" t="s">
        <v>5498</v>
      </c>
      <c r="Y1269" s="1" t="s">
        <v>5824</v>
      </c>
      <c r="Z1269" s="1" t="s">
        <v>5825</v>
      </c>
      <c r="AB1269" s="8" t="str">
        <f t="shared" si="236"/>
        <v>000156384</v>
      </c>
      <c r="AC1269" t="str">
        <f t="shared" si="237"/>
        <v>11/06/2015</v>
      </c>
      <c r="AD1269" t="str">
        <f t="shared" si="238"/>
        <v>46044053002906</v>
      </c>
      <c r="AE1269" s="9">
        <f t="shared" si="239"/>
        <v>551.16</v>
      </c>
      <c r="AF1269">
        <f t="shared" si="240"/>
        <v>0</v>
      </c>
      <c r="AH1269">
        <v>6783658</v>
      </c>
      <c r="AI1269" s="10" t="s">
        <v>6359</v>
      </c>
      <c r="AJ1269">
        <v>156069</v>
      </c>
      <c r="AK1269" t="s">
        <v>1899</v>
      </c>
      <c r="AL1269">
        <v>8</v>
      </c>
      <c r="AM1269">
        <v>200000</v>
      </c>
      <c r="AN1269" s="11">
        <f>VLOOKUP(TRIM(AK1269),[1]Sheet1!$V:$W,2,FALSE)</f>
        <v>0</v>
      </c>
      <c r="AO1269" s="11">
        <f t="shared" si="241"/>
        <v>0</v>
      </c>
      <c r="AP1269" s="10">
        <f t="shared" si="242"/>
        <v>0</v>
      </c>
      <c r="AQ1269" s="10"/>
      <c r="AR1269" s="11" t="b">
        <f t="shared" si="243"/>
        <v>0</v>
      </c>
      <c r="AT1269" s="1" t="s">
        <v>3456</v>
      </c>
      <c r="AU1269" s="3">
        <v>42173</v>
      </c>
      <c r="AV1269" s="1" t="s">
        <v>3457</v>
      </c>
      <c r="AW1269" t="str">
        <f t="shared" si="244"/>
        <v>60398369000479</v>
      </c>
      <c r="AX1269" s="12">
        <f t="shared" si="245"/>
        <v>4676.8500000000004</v>
      </c>
      <c r="AY1269" s="12">
        <f t="shared" si="246"/>
        <v>185.39999999999998</v>
      </c>
      <c r="BA1269" t="str">
        <f t="shared" si="247"/>
        <v>18/06/2015;60398369000479;4676,85;185,40</v>
      </c>
    </row>
    <row r="1270" spans="1:53" x14ac:dyDescent="0.2">
      <c r="A1270" s="1" t="s">
        <v>5346</v>
      </c>
      <c r="B1270" s="1" t="s">
        <v>2559</v>
      </c>
      <c r="C1270" s="3">
        <v>42166</v>
      </c>
      <c r="D1270" s="1" t="s">
        <v>3657</v>
      </c>
      <c r="E1270" s="1" t="s">
        <v>5347</v>
      </c>
      <c r="F1270" s="5">
        <v>663.25</v>
      </c>
      <c r="G1270" s="5">
        <v>576.74</v>
      </c>
      <c r="H1270" s="5">
        <v>103.81</v>
      </c>
      <c r="I1270" s="1" t="s">
        <v>5406</v>
      </c>
      <c r="J1270" s="5">
        <v>0</v>
      </c>
      <c r="K1270" s="5">
        <v>0</v>
      </c>
      <c r="L1270" s="1" t="s">
        <v>5349</v>
      </c>
      <c r="M1270" s="5">
        <v>576.74</v>
      </c>
      <c r="N1270" s="5">
        <v>86.51</v>
      </c>
      <c r="O1270" s="1" t="s">
        <v>3642</v>
      </c>
      <c r="P1270" s="5">
        <v>576.74</v>
      </c>
      <c r="Q1270" s="5">
        <v>9.52</v>
      </c>
      <c r="R1270" s="1" t="s">
        <v>5351</v>
      </c>
      <c r="S1270" s="5">
        <v>576.74</v>
      </c>
      <c r="T1270" s="5">
        <v>43.83</v>
      </c>
      <c r="U1270" s="1" t="s">
        <v>5351</v>
      </c>
      <c r="V1270" s="1" t="s">
        <v>5351</v>
      </c>
      <c r="W1270" s="1" t="s">
        <v>5423</v>
      </c>
      <c r="X1270" s="1" t="s">
        <v>5408</v>
      </c>
      <c r="Y1270" s="1" t="s">
        <v>2560</v>
      </c>
      <c r="Z1270" s="1" t="s">
        <v>2561</v>
      </c>
      <c r="AB1270" s="8" t="str">
        <f t="shared" si="236"/>
        <v>000156385</v>
      </c>
      <c r="AC1270" t="str">
        <f t="shared" si="237"/>
        <v>11/06/2015</v>
      </c>
      <c r="AD1270" t="str">
        <f t="shared" si="238"/>
        <v>59578948000414</v>
      </c>
      <c r="AE1270" s="9">
        <f t="shared" si="239"/>
        <v>663.25</v>
      </c>
      <c r="AF1270">
        <f t="shared" si="240"/>
        <v>0</v>
      </c>
      <c r="AH1270">
        <v>6804862</v>
      </c>
      <c r="AI1270" s="10" t="s">
        <v>6360</v>
      </c>
      <c r="AJ1270">
        <v>156070</v>
      </c>
      <c r="AK1270" t="s">
        <v>1903</v>
      </c>
      <c r="AL1270">
        <v>0</v>
      </c>
      <c r="AM1270">
        <v>1750</v>
      </c>
      <c r="AN1270" s="11">
        <f>VLOOKUP(TRIM(AK1270),[1]Sheet1!$V:$W,2,FALSE)</f>
        <v>0</v>
      </c>
      <c r="AO1270" s="11">
        <f t="shared" si="241"/>
        <v>0</v>
      </c>
      <c r="AP1270" s="10">
        <f t="shared" si="242"/>
        <v>0</v>
      </c>
      <c r="AQ1270" s="10"/>
      <c r="AR1270" s="11" t="b">
        <f t="shared" si="243"/>
        <v>0</v>
      </c>
      <c r="AT1270" s="1" t="s">
        <v>3458</v>
      </c>
      <c r="AU1270" s="3">
        <v>42173</v>
      </c>
      <c r="AV1270" s="1" t="s">
        <v>3672</v>
      </c>
      <c r="AW1270" t="str">
        <f t="shared" si="244"/>
        <v>00111511000180</v>
      </c>
      <c r="AX1270" s="12">
        <f t="shared" si="245"/>
        <v>26427.309999999994</v>
      </c>
      <c r="AY1270" s="12">
        <f t="shared" si="246"/>
        <v>0</v>
      </c>
      <c r="BA1270" t="str">
        <f t="shared" si="247"/>
        <v>18/06/2015;00111511000180;26427,31;0,00</v>
      </c>
    </row>
    <row r="1271" spans="1:53" x14ac:dyDescent="0.2">
      <c r="A1271" s="1" t="s">
        <v>5346</v>
      </c>
      <c r="B1271" s="1" t="s">
        <v>2559</v>
      </c>
      <c r="C1271" s="3">
        <v>42166</v>
      </c>
      <c r="D1271" s="1" t="s">
        <v>3657</v>
      </c>
      <c r="E1271" s="1" t="s">
        <v>5347</v>
      </c>
      <c r="F1271" s="5">
        <v>210.4</v>
      </c>
      <c r="G1271" s="5">
        <v>182.96</v>
      </c>
      <c r="H1271" s="5">
        <v>32.93</v>
      </c>
      <c r="I1271" s="1" t="s">
        <v>5406</v>
      </c>
      <c r="J1271" s="5">
        <v>0</v>
      </c>
      <c r="K1271" s="5">
        <v>0</v>
      </c>
      <c r="L1271" s="1" t="s">
        <v>5349</v>
      </c>
      <c r="M1271" s="5">
        <v>182.96</v>
      </c>
      <c r="N1271" s="5">
        <v>27.44</v>
      </c>
      <c r="O1271" s="1" t="s">
        <v>3642</v>
      </c>
      <c r="P1271" s="5">
        <v>182.96</v>
      </c>
      <c r="Q1271" s="5">
        <v>3.02</v>
      </c>
      <c r="R1271" s="1" t="s">
        <v>5351</v>
      </c>
      <c r="S1271" s="5">
        <v>182.96</v>
      </c>
      <c r="T1271" s="5">
        <v>13.9</v>
      </c>
      <c r="U1271" s="1" t="s">
        <v>5351</v>
      </c>
      <c r="V1271" s="1" t="s">
        <v>5351</v>
      </c>
      <c r="W1271" s="1" t="s">
        <v>5423</v>
      </c>
      <c r="X1271" s="1" t="s">
        <v>5408</v>
      </c>
      <c r="Y1271" s="1" t="s">
        <v>2562</v>
      </c>
      <c r="Z1271" s="1" t="s">
        <v>2563</v>
      </c>
      <c r="AB1271" s="8" t="str">
        <f t="shared" si="236"/>
        <v>000156385</v>
      </c>
      <c r="AC1271" t="str">
        <f t="shared" si="237"/>
        <v>11/06/2015</v>
      </c>
      <c r="AD1271" t="str">
        <f t="shared" si="238"/>
        <v>59578948000414</v>
      </c>
      <c r="AE1271" s="9">
        <f t="shared" si="239"/>
        <v>210.4</v>
      </c>
      <c r="AF1271">
        <f t="shared" si="240"/>
        <v>0</v>
      </c>
      <c r="AH1271">
        <v>6782738</v>
      </c>
      <c r="AI1271" s="10" t="s">
        <v>6259</v>
      </c>
      <c r="AJ1271">
        <v>156071</v>
      </c>
      <c r="AK1271" t="s">
        <v>1906</v>
      </c>
      <c r="AL1271">
        <v>0</v>
      </c>
      <c r="AM1271">
        <v>264</v>
      </c>
      <c r="AN1271" s="11">
        <f>VLOOKUP(TRIM(AK1271),[1]Sheet1!$V:$W,2,FALSE)</f>
        <v>0</v>
      </c>
      <c r="AO1271" s="11">
        <f t="shared" si="241"/>
        <v>0</v>
      </c>
      <c r="AP1271" s="10">
        <f t="shared" si="242"/>
        <v>0</v>
      </c>
      <c r="AQ1271" s="10"/>
      <c r="AR1271" s="11" t="b">
        <f t="shared" si="243"/>
        <v>0</v>
      </c>
      <c r="AT1271" s="1" t="s">
        <v>3459</v>
      </c>
      <c r="AU1271" s="3">
        <v>42173</v>
      </c>
      <c r="AV1271" s="1" t="s">
        <v>3460</v>
      </c>
      <c r="AW1271" t="str">
        <f t="shared" si="244"/>
        <v>02697297000111</v>
      </c>
      <c r="AX1271" s="12">
        <f t="shared" si="245"/>
        <v>594.65</v>
      </c>
      <c r="AY1271" s="12">
        <f t="shared" si="246"/>
        <v>0</v>
      </c>
      <c r="BA1271" t="str">
        <f t="shared" si="247"/>
        <v>18/06/2015;02697297000111;594,65;0,00</v>
      </c>
    </row>
    <row r="1272" spans="1:53" x14ac:dyDescent="0.2">
      <c r="A1272" s="1" t="s">
        <v>5346</v>
      </c>
      <c r="B1272" s="1" t="s">
        <v>2559</v>
      </c>
      <c r="C1272" s="3">
        <v>42166</v>
      </c>
      <c r="D1272" s="1" t="s">
        <v>3657</v>
      </c>
      <c r="E1272" s="1" t="s">
        <v>5347</v>
      </c>
      <c r="F1272" s="5">
        <v>155.65</v>
      </c>
      <c r="G1272" s="5">
        <v>135.35</v>
      </c>
      <c r="H1272" s="5">
        <v>24.36</v>
      </c>
      <c r="I1272" s="1" t="s">
        <v>5406</v>
      </c>
      <c r="J1272" s="5">
        <v>0</v>
      </c>
      <c r="K1272" s="5">
        <v>0</v>
      </c>
      <c r="L1272" s="1" t="s">
        <v>5349</v>
      </c>
      <c r="M1272" s="5">
        <v>135.35</v>
      </c>
      <c r="N1272" s="5">
        <v>20.3</v>
      </c>
      <c r="O1272" s="1" t="s">
        <v>3642</v>
      </c>
      <c r="P1272" s="5">
        <v>135.35</v>
      </c>
      <c r="Q1272" s="5">
        <v>2.23</v>
      </c>
      <c r="R1272" s="1" t="s">
        <v>5351</v>
      </c>
      <c r="S1272" s="5">
        <v>135.35</v>
      </c>
      <c r="T1272" s="5">
        <v>10.29</v>
      </c>
      <c r="U1272" s="1" t="s">
        <v>5351</v>
      </c>
      <c r="V1272" s="1" t="s">
        <v>5351</v>
      </c>
      <c r="W1272" s="1" t="s">
        <v>5423</v>
      </c>
      <c r="X1272" s="1" t="s">
        <v>5408</v>
      </c>
      <c r="Y1272" s="1" t="s">
        <v>5769</v>
      </c>
      <c r="Z1272" s="1" t="s">
        <v>5770</v>
      </c>
      <c r="AB1272" s="8" t="str">
        <f t="shared" si="236"/>
        <v>000156385</v>
      </c>
      <c r="AC1272" t="str">
        <f t="shared" si="237"/>
        <v>11/06/2015</v>
      </c>
      <c r="AD1272" t="str">
        <f t="shared" si="238"/>
        <v>59578948000414</v>
      </c>
      <c r="AE1272" s="9">
        <f t="shared" si="239"/>
        <v>155.65</v>
      </c>
      <c r="AF1272">
        <f t="shared" si="240"/>
        <v>0</v>
      </c>
      <c r="AH1272">
        <v>6793966</v>
      </c>
      <c r="AI1272" s="10" t="s">
        <v>6295</v>
      </c>
      <c r="AJ1272">
        <v>156072</v>
      </c>
      <c r="AK1272" t="s">
        <v>4068</v>
      </c>
      <c r="AL1272">
        <v>0</v>
      </c>
      <c r="AM1272">
        <v>5319</v>
      </c>
      <c r="AN1272" s="11">
        <f>VLOOKUP(TRIM(AK1272),[1]Sheet1!$V:$W,2,FALSE)</f>
        <v>0</v>
      </c>
      <c r="AO1272" s="11">
        <f t="shared" si="241"/>
        <v>0</v>
      </c>
      <c r="AP1272" s="10">
        <f t="shared" si="242"/>
        <v>0</v>
      </c>
      <c r="AQ1272" s="10"/>
      <c r="AR1272" s="11" t="b">
        <f t="shared" si="243"/>
        <v>0</v>
      </c>
      <c r="AT1272" s="1" t="s">
        <v>3461</v>
      </c>
      <c r="AU1272" s="3">
        <v>42173</v>
      </c>
      <c r="AV1272" s="1" t="s">
        <v>5433</v>
      </c>
      <c r="AW1272" t="str">
        <f t="shared" si="244"/>
        <v>46044053002906</v>
      </c>
      <c r="AX1272" s="12">
        <f t="shared" si="245"/>
        <v>1610.62</v>
      </c>
      <c r="AY1272" s="12">
        <f t="shared" si="246"/>
        <v>0</v>
      </c>
      <c r="BA1272" t="str">
        <f t="shared" si="247"/>
        <v>18/06/2015;46044053002906;1610,62;0,00</v>
      </c>
    </row>
    <row r="1273" spans="1:53" x14ac:dyDescent="0.2">
      <c r="A1273" s="1" t="s">
        <v>5346</v>
      </c>
      <c r="B1273" s="1" t="s">
        <v>2559</v>
      </c>
      <c r="C1273" s="3">
        <v>42166</v>
      </c>
      <c r="D1273" s="1" t="s">
        <v>3657</v>
      </c>
      <c r="E1273" s="1" t="s">
        <v>5347</v>
      </c>
      <c r="F1273" s="5">
        <v>188.97</v>
      </c>
      <c r="G1273" s="5">
        <v>164.32</v>
      </c>
      <c r="H1273" s="5">
        <v>29.58</v>
      </c>
      <c r="I1273" s="1" t="s">
        <v>5406</v>
      </c>
      <c r="J1273" s="5">
        <v>0</v>
      </c>
      <c r="K1273" s="5">
        <v>0</v>
      </c>
      <c r="L1273" s="1" t="s">
        <v>5349</v>
      </c>
      <c r="M1273" s="5">
        <v>164.32</v>
      </c>
      <c r="N1273" s="5">
        <v>24.65</v>
      </c>
      <c r="O1273" s="1" t="s">
        <v>3642</v>
      </c>
      <c r="P1273" s="5">
        <v>164.32</v>
      </c>
      <c r="Q1273" s="5">
        <v>2.71</v>
      </c>
      <c r="R1273" s="1" t="s">
        <v>5351</v>
      </c>
      <c r="S1273" s="5">
        <v>164.32</v>
      </c>
      <c r="T1273" s="5">
        <v>12.49</v>
      </c>
      <c r="U1273" s="1" t="s">
        <v>5351</v>
      </c>
      <c r="V1273" s="1" t="s">
        <v>5351</v>
      </c>
      <c r="W1273" s="1" t="s">
        <v>5423</v>
      </c>
      <c r="X1273" s="1" t="s">
        <v>5408</v>
      </c>
      <c r="Y1273" s="1" t="s">
        <v>2564</v>
      </c>
      <c r="Z1273" s="1" t="s">
        <v>2565</v>
      </c>
      <c r="AB1273" s="8" t="str">
        <f t="shared" si="236"/>
        <v>000156385</v>
      </c>
      <c r="AC1273" t="str">
        <f t="shared" si="237"/>
        <v>11/06/2015</v>
      </c>
      <c r="AD1273" t="str">
        <f t="shared" si="238"/>
        <v>59578948000414</v>
      </c>
      <c r="AE1273" s="9">
        <f t="shared" si="239"/>
        <v>188.97</v>
      </c>
      <c r="AF1273">
        <f t="shared" si="240"/>
        <v>0</v>
      </c>
      <c r="AH1273">
        <v>6793966</v>
      </c>
      <c r="AI1273" s="10" t="s">
        <v>6295</v>
      </c>
      <c r="AJ1273">
        <v>156073</v>
      </c>
      <c r="AK1273" t="s">
        <v>3975</v>
      </c>
      <c r="AL1273">
        <v>0</v>
      </c>
      <c r="AM1273">
        <v>225</v>
      </c>
      <c r="AN1273" s="11">
        <f>VLOOKUP(TRIM(AK1273),[1]Sheet1!$V:$W,2,FALSE)</f>
        <v>2.0978990000000003E-2</v>
      </c>
      <c r="AO1273" s="11">
        <f t="shared" si="241"/>
        <v>2.0978990000000003E-2</v>
      </c>
      <c r="AP1273" s="10">
        <f t="shared" si="242"/>
        <v>4.7202727500000004</v>
      </c>
      <c r="AQ1273" s="10"/>
      <c r="AR1273" s="11" t="b">
        <f t="shared" si="243"/>
        <v>0</v>
      </c>
      <c r="AT1273" s="1" t="s">
        <v>3462</v>
      </c>
      <c r="AU1273" s="3">
        <v>42173</v>
      </c>
      <c r="AV1273" s="1" t="s">
        <v>5433</v>
      </c>
      <c r="AW1273" t="str">
        <f t="shared" si="244"/>
        <v>46044053002906</v>
      </c>
      <c r="AX1273" s="12">
        <f t="shared" si="245"/>
        <v>429.34999999999997</v>
      </c>
      <c r="AY1273" s="12">
        <f t="shared" si="246"/>
        <v>0</v>
      </c>
      <c r="BA1273" t="str">
        <f t="shared" si="247"/>
        <v>18/06/2015;46044053002906;429,35;0,00</v>
      </c>
    </row>
    <row r="1274" spans="1:53" x14ac:dyDescent="0.2">
      <c r="A1274" s="1" t="s">
        <v>5346</v>
      </c>
      <c r="B1274" s="1" t="s">
        <v>2566</v>
      </c>
      <c r="C1274" s="3">
        <v>42166</v>
      </c>
      <c r="D1274" s="1" t="s">
        <v>3657</v>
      </c>
      <c r="E1274" s="1" t="s">
        <v>5347</v>
      </c>
      <c r="F1274" s="5">
        <v>1050.8800000000001</v>
      </c>
      <c r="G1274" s="5">
        <v>913.81</v>
      </c>
      <c r="H1274" s="5">
        <v>164.49</v>
      </c>
      <c r="I1274" s="1" t="s">
        <v>5406</v>
      </c>
      <c r="J1274" s="5">
        <v>0</v>
      </c>
      <c r="K1274" s="5">
        <v>0</v>
      </c>
      <c r="L1274" s="1" t="s">
        <v>5349</v>
      </c>
      <c r="M1274" s="5">
        <v>913.81</v>
      </c>
      <c r="N1274" s="5">
        <v>137.07</v>
      </c>
      <c r="O1274" s="1" t="s">
        <v>3642</v>
      </c>
      <c r="P1274" s="5">
        <v>913.81</v>
      </c>
      <c r="Q1274" s="5">
        <v>15.08</v>
      </c>
      <c r="R1274" s="1" t="s">
        <v>5351</v>
      </c>
      <c r="S1274" s="5">
        <v>913.81</v>
      </c>
      <c r="T1274" s="5">
        <v>69.45</v>
      </c>
      <c r="U1274" s="1" t="s">
        <v>5351</v>
      </c>
      <c r="V1274" s="1" t="s">
        <v>5351</v>
      </c>
      <c r="W1274" s="1" t="s">
        <v>5423</v>
      </c>
      <c r="X1274" s="1" t="s">
        <v>5408</v>
      </c>
      <c r="Y1274" s="1" t="s">
        <v>5864</v>
      </c>
      <c r="Z1274" s="1" t="s">
        <v>5865</v>
      </c>
      <c r="AB1274" s="8" t="str">
        <f t="shared" si="236"/>
        <v>000156386</v>
      </c>
      <c r="AC1274" t="str">
        <f t="shared" si="237"/>
        <v>11/06/2015</v>
      </c>
      <c r="AD1274" t="str">
        <f t="shared" si="238"/>
        <v>59578948000414</v>
      </c>
      <c r="AE1274" s="9">
        <f t="shared" si="239"/>
        <v>1050.8800000000001</v>
      </c>
      <c r="AF1274">
        <f t="shared" si="240"/>
        <v>0</v>
      </c>
      <c r="AH1274">
        <v>6784011</v>
      </c>
      <c r="AI1274" s="10" t="s">
        <v>6361</v>
      </c>
      <c r="AJ1274">
        <v>156074</v>
      </c>
      <c r="AK1274" t="s">
        <v>1913</v>
      </c>
      <c r="AL1274">
        <v>0</v>
      </c>
      <c r="AM1274">
        <v>5000</v>
      </c>
      <c r="AN1274" s="11">
        <f>VLOOKUP(TRIM(AK1274),[1]Sheet1!$V:$W,2,FALSE)</f>
        <v>0</v>
      </c>
      <c r="AO1274" s="11">
        <f t="shared" si="241"/>
        <v>0</v>
      </c>
      <c r="AP1274" s="10">
        <f t="shared" si="242"/>
        <v>0</v>
      </c>
      <c r="AQ1274" s="10"/>
      <c r="AR1274" s="11" t="b">
        <f t="shared" si="243"/>
        <v>0</v>
      </c>
      <c r="AT1274" s="1" t="s">
        <v>3463</v>
      </c>
      <c r="AU1274" s="3">
        <v>42173</v>
      </c>
      <c r="AV1274" s="1" t="s">
        <v>4002</v>
      </c>
      <c r="AW1274" t="str">
        <f t="shared" si="244"/>
        <v>04012043000148</v>
      </c>
      <c r="AX1274" s="12">
        <f t="shared" si="245"/>
        <v>245</v>
      </c>
      <c r="AY1274" s="12">
        <f t="shared" si="246"/>
        <v>0</v>
      </c>
      <c r="BA1274" t="str">
        <f t="shared" si="247"/>
        <v>18/06/2015;04012043000148;245,00;0,00</v>
      </c>
    </row>
    <row r="1275" spans="1:53" x14ac:dyDescent="0.2">
      <c r="A1275" s="1" t="s">
        <v>5346</v>
      </c>
      <c r="B1275" s="1" t="s">
        <v>2567</v>
      </c>
      <c r="C1275" s="3">
        <v>42166</v>
      </c>
      <c r="D1275" s="1" t="s">
        <v>3649</v>
      </c>
      <c r="E1275" s="1" t="s">
        <v>5387</v>
      </c>
      <c r="F1275" s="5">
        <v>809.07</v>
      </c>
      <c r="G1275" s="5">
        <v>703.54</v>
      </c>
      <c r="H1275" s="5">
        <v>28.14</v>
      </c>
      <c r="I1275" s="1" t="s">
        <v>5406</v>
      </c>
      <c r="J1275" s="5">
        <v>0</v>
      </c>
      <c r="K1275" s="5">
        <v>0</v>
      </c>
      <c r="L1275" s="1" t="s">
        <v>5349</v>
      </c>
      <c r="M1275" s="5">
        <v>703.54</v>
      </c>
      <c r="N1275" s="5">
        <v>105.53</v>
      </c>
      <c r="O1275" s="1" t="s">
        <v>3642</v>
      </c>
      <c r="P1275" s="5">
        <v>703.54</v>
      </c>
      <c r="Q1275" s="5">
        <v>11.61</v>
      </c>
      <c r="R1275" s="1" t="s">
        <v>5351</v>
      </c>
      <c r="S1275" s="5">
        <v>703.54</v>
      </c>
      <c r="T1275" s="5">
        <v>53.47</v>
      </c>
      <c r="U1275" s="1" t="s">
        <v>5351</v>
      </c>
      <c r="V1275" s="1" t="s">
        <v>5351</v>
      </c>
      <c r="W1275" s="1" t="s">
        <v>2568</v>
      </c>
      <c r="X1275" s="1" t="s">
        <v>5408</v>
      </c>
      <c r="Y1275" s="1" t="s">
        <v>5876</v>
      </c>
      <c r="Z1275" s="1" t="s">
        <v>5877</v>
      </c>
      <c r="AB1275" s="8" t="str">
        <f t="shared" si="236"/>
        <v>000156387</v>
      </c>
      <c r="AC1275" t="str">
        <f t="shared" si="237"/>
        <v>11/06/2015</v>
      </c>
      <c r="AD1275" t="str">
        <f t="shared" si="238"/>
        <v>07341362000195</v>
      </c>
      <c r="AE1275" s="9">
        <f t="shared" si="239"/>
        <v>809.07</v>
      </c>
      <c r="AF1275">
        <f t="shared" si="240"/>
        <v>0</v>
      </c>
      <c r="AH1275">
        <v>6783937</v>
      </c>
      <c r="AI1275" s="10" t="s">
        <v>6362</v>
      </c>
      <c r="AJ1275">
        <v>156075</v>
      </c>
      <c r="AK1275" t="s">
        <v>1917</v>
      </c>
      <c r="AL1275">
        <v>0</v>
      </c>
      <c r="AM1275">
        <v>10000</v>
      </c>
      <c r="AN1275" s="11">
        <f>VLOOKUP(TRIM(AK1275),[1]Sheet1!$V:$W,2,FALSE)</f>
        <v>0</v>
      </c>
      <c r="AO1275" s="11">
        <f t="shared" si="241"/>
        <v>0</v>
      </c>
      <c r="AP1275" s="10">
        <f t="shared" si="242"/>
        <v>0</v>
      </c>
      <c r="AQ1275" s="10"/>
      <c r="AR1275" s="11" t="b">
        <f t="shared" si="243"/>
        <v>0</v>
      </c>
      <c r="AT1275" s="1" t="s">
        <v>3464</v>
      </c>
      <c r="AU1275" s="3">
        <v>42173</v>
      </c>
      <c r="AV1275" s="1" t="s">
        <v>4273</v>
      </c>
      <c r="AW1275" t="str">
        <f t="shared" si="244"/>
        <v>08087265000180</v>
      </c>
      <c r="AX1275" s="12">
        <f t="shared" si="245"/>
        <v>1871.95</v>
      </c>
      <c r="AY1275" s="12">
        <f t="shared" si="246"/>
        <v>0</v>
      </c>
      <c r="BA1275" t="str">
        <f t="shared" si="247"/>
        <v>18/06/2015;08087265000180;1871,95;0,00</v>
      </c>
    </row>
    <row r="1276" spans="1:53" x14ac:dyDescent="0.2">
      <c r="A1276" s="1" t="s">
        <v>5346</v>
      </c>
      <c r="B1276" s="1" t="s">
        <v>2569</v>
      </c>
      <c r="C1276" s="3">
        <v>42166</v>
      </c>
      <c r="D1276" s="1" t="s">
        <v>3649</v>
      </c>
      <c r="E1276" s="1" t="s">
        <v>5365</v>
      </c>
      <c r="F1276" s="5">
        <v>527.79999999999995</v>
      </c>
      <c r="G1276" s="5">
        <v>458.96</v>
      </c>
      <c r="H1276" s="5">
        <v>18.36</v>
      </c>
      <c r="I1276" s="1" t="s">
        <v>5406</v>
      </c>
      <c r="J1276" s="5">
        <v>0</v>
      </c>
      <c r="K1276" s="5">
        <v>0</v>
      </c>
      <c r="L1276" s="1" t="s">
        <v>5349</v>
      </c>
      <c r="M1276" s="5">
        <v>458.96</v>
      </c>
      <c r="N1276" s="5">
        <v>68.84</v>
      </c>
      <c r="O1276" s="1" t="s">
        <v>3642</v>
      </c>
      <c r="P1276" s="5">
        <v>458.96</v>
      </c>
      <c r="Q1276" s="5">
        <v>7.57</v>
      </c>
      <c r="R1276" s="1" t="s">
        <v>5351</v>
      </c>
      <c r="S1276" s="5">
        <v>458.96</v>
      </c>
      <c r="T1276" s="5">
        <v>34.880000000000003</v>
      </c>
      <c r="U1276" s="1" t="s">
        <v>5351</v>
      </c>
      <c r="V1276" s="1" t="s">
        <v>5351</v>
      </c>
      <c r="W1276" s="1" t="s">
        <v>5585</v>
      </c>
      <c r="X1276" s="1" t="s">
        <v>5408</v>
      </c>
      <c r="Y1276" s="1" t="s">
        <v>5969</v>
      </c>
      <c r="Z1276" s="1" t="s">
        <v>5970</v>
      </c>
      <c r="AB1276" s="8" t="str">
        <f t="shared" si="236"/>
        <v>000156388</v>
      </c>
      <c r="AC1276" t="str">
        <f t="shared" si="237"/>
        <v>11/06/2015</v>
      </c>
      <c r="AD1276" t="str">
        <f t="shared" si="238"/>
        <v>05047273000296</v>
      </c>
      <c r="AE1276" s="9">
        <f t="shared" si="239"/>
        <v>527.79999999999995</v>
      </c>
      <c r="AF1276">
        <f t="shared" si="240"/>
        <v>0</v>
      </c>
      <c r="AH1276">
        <v>6782918</v>
      </c>
      <c r="AI1276" s="10" t="s">
        <v>6363</v>
      </c>
      <c r="AJ1276">
        <v>156076</v>
      </c>
      <c r="AK1276" t="s">
        <v>1921</v>
      </c>
      <c r="AL1276">
        <v>8</v>
      </c>
      <c r="AM1276">
        <v>52800</v>
      </c>
      <c r="AN1276" s="11">
        <f>VLOOKUP(TRIM(AK1276),[1]Sheet1!$V:$W,2,FALSE)</f>
        <v>0</v>
      </c>
      <c r="AO1276" s="11">
        <f t="shared" si="241"/>
        <v>0</v>
      </c>
      <c r="AP1276" s="10">
        <f t="shared" si="242"/>
        <v>0</v>
      </c>
      <c r="AQ1276" s="10"/>
      <c r="AR1276" s="11" t="b">
        <f t="shared" si="243"/>
        <v>0</v>
      </c>
      <c r="AT1276" s="1" t="s">
        <v>3465</v>
      </c>
      <c r="AU1276" s="3">
        <v>42173</v>
      </c>
      <c r="AV1276" s="1" t="s">
        <v>5541</v>
      </c>
      <c r="AW1276" t="str">
        <f t="shared" si="244"/>
        <v>04817052000106</v>
      </c>
      <c r="AX1276" s="12">
        <f t="shared" si="245"/>
        <v>33.479999999999997</v>
      </c>
      <c r="AY1276" s="12">
        <f t="shared" si="246"/>
        <v>0</v>
      </c>
      <c r="BA1276" t="str">
        <f t="shared" si="247"/>
        <v>18/06/2015;04817052000106;33,48;0,00</v>
      </c>
    </row>
    <row r="1277" spans="1:53" x14ac:dyDescent="0.2">
      <c r="A1277" s="1" t="s">
        <v>5346</v>
      </c>
      <c r="B1277" s="1" t="s">
        <v>2570</v>
      </c>
      <c r="C1277" s="3">
        <v>42166</v>
      </c>
      <c r="D1277" s="1" t="s">
        <v>3657</v>
      </c>
      <c r="E1277" s="1" t="s">
        <v>5347</v>
      </c>
      <c r="F1277" s="5">
        <v>656.37</v>
      </c>
      <c r="G1277" s="5">
        <v>570.76</v>
      </c>
      <c r="H1277" s="5">
        <v>102.74</v>
      </c>
      <c r="I1277" s="1" t="s">
        <v>5406</v>
      </c>
      <c r="J1277" s="5">
        <v>0</v>
      </c>
      <c r="K1277" s="5">
        <v>0</v>
      </c>
      <c r="L1277" s="1" t="s">
        <v>5349</v>
      </c>
      <c r="M1277" s="5">
        <v>570.76</v>
      </c>
      <c r="N1277" s="5">
        <v>85.61</v>
      </c>
      <c r="O1277" s="1" t="s">
        <v>3642</v>
      </c>
      <c r="P1277" s="5">
        <v>570.76</v>
      </c>
      <c r="Q1277" s="5">
        <v>9.42</v>
      </c>
      <c r="R1277" s="1" t="s">
        <v>5351</v>
      </c>
      <c r="S1277" s="5">
        <v>570.76</v>
      </c>
      <c r="T1277" s="5">
        <v>43.38</v>
      </c>
      <c r="U1277" s="1" t="s">
        <v>5351</v>
      </c>
      <c r="V1277" s="1" t="s">
        <v>5351</v>
      </c>
      <c r="W1277" s="1" t="s">
        <v>5407</v>
      </c>
      <c r="X1277" s="1" t="s">
        <v>5408</v>
      </c>
      <c r="Y1277" s="1" t="s">
        <v>3561</v>
      </c>
      <c r="Z1277" s="1" t="s">
        <v>3562</v>
      </c>
      <c r="AB1277" s="8" t="str">
        <f t="shared" si="236"/>
        <v>000156389</v>
      </c>
      <c r="AC1277" t="str">
        <f t="shared" si="237"/>
        <v>11/06/2015</v>
      </c>
      <c r="AD1277" t="str">
        <f t="shared" si="238"/>
        <v>09155035000174</v>
      </c>
      <c r="AE1277" s="9">
        <f t="shared" si="239"/>
        <v>656.37</v>
      </c>
      <c r="AF1277">
        <f t="shared" si="240"/>
        <v>0</v>
      </c>
      <c r="AH1277">
        <v>6826233</v>
      </c>
      <c r="AI1277" s="10" t="s">
        <v>6257</v>
      </c>
      <c r="AJ1277">
        <v>156077</v>
      </c>
      <c r="AK1277" t="s">
        <v>1924</v>
      </c>
      <c r="AL1277">
        <v>0</v>
      </c>
      <c r="AM1277">
        <v>4700</v>
      </c>
      <c r="AN1277" s="11">
        <f>VLOOKUP(TRIM(AK1277),[1]Sheet1!$V:$W,2,FALSE)</f>
        <v>0</v>
      </c>
      <c r="AO1277" s="11">
        <f t="shared" si="241"/>
        <v>0</v>
      </c>
      <c r="AP1277" s="10">
        <f t="shared" si="242"/>
        <v>0</v>
      </c>
      <c r="AQ1277" s="10"/>
      <c r="AR1277" s="11" t="b">
        <f t="shared" si="243"/>
        <v>0</v>
      </c>
      <c r="AT1277" s="1" t="s">
        <v>3466</v>
      </c>
      <c r="AU1277" s="3">
        <v>42174</v>
      </c>
      <c r="AV1277" s="1" t="s">
        <v>3713</v>
      </c>
      <c r="AW1277" t="str">
        <f t="shared" si="244"/>
        <v>04337168000148</v>
      </c>
      <c r="AX1277" s="12">
        <f t="shared" si="245"/>
        <v>114.85</v>
      </c>
      <c r="AY1277" s="12">
        <f t="shared" si="246"/>
        <v>0</v>
      </c>
      <c r="BA1277" t="str">
        <f t="shared" si="247"/>
        <v>19/06/2015;04337168000148;114,85;0,00</v>
      </c>
    </row>
    <row r="1278" spans="1:53" x14ac:dyDescent="0.2">
      <c r="A1278" s="1" t="s">
        <v>5346</v>
      </c>
      <c r="B1278" s="1" t="s">
        <v>2570</v>
      </c>
      <c r="C1278" s="3">
        <v>42166</v>
      </c>
      <c r="D1278" s="1" t="s">
        <v>3657</v>
      </c>
      <c r="E1278" s="1" t="s">
        <v>5347</v>
      </c>
      <c r="F1278" s="5">
        <v>1441.56</v>
      </c>
      <c r="G1278" s="5">
        <v>1253.53</v>
      </c>
      <c r="H1278" s="5">
        <v>225.64</v>
      </c>
      <c r="I1278" s="1" t="s">
        <v>5406</v>
      </c>
      <c r="J1278" s="5">
        <v>0</v>
      </c>
      <c r="K1278" s="5">
        <v>0</v>
      </c>
      <c r="L1278" s="1" t="s">
        <v>5349</v>
      </c>
      <c r="M1278" s="5">
        <v>1253.53</v>
      </c>
      <c r="N1278" s="5">
        <v>188.03</v>
      </c>
      <c r="O1278" s="1" t="s">
        <v>3642</v>
      </c>
      <c r="P1278" s="5">
        <v>1253.53</v>
      </c>
      <c r="Q1278" s="5">
        <v>20.68</v>
      </c>
      <c r="R1278" s="1" t="s">
        <v>5351</v>
      </c>
      <c r="S1278" s="5">
        <v>1253.53</v>
      </c>
      <c r="T1278" s="5">
        <v>95.27</v>
      </c>
      <c r="U1278" s="1" t="s">
        <v>5351</v>
      </c>
      <c r="V1278" s="1" t="s">
        <v>5351</v>
      </c>
      <c r="W1278" s="1" t="s">
        <v>5407</v>
      </c>
      <c r="X1278" s="1" t="s">
        <v>5408</v>
      </c>
      <c r="Y1278" s="1" t="s">
        <v>3546</v>
      </c>
      <c r="Z1278" s="1" t="s">
        <v>3547</v>
      </c>
      <c r="AB1278" s="8" t="str">
        <f t="shared" si="236"/>
        <v>000156389</v>
      </c>
      <c r="AC1278" t="str">
        <f t="shared" si="237"/>
        <v>11/06/2015</v>
      </c>
      <c r="AD1278" t="str">
        <f t="shared" si="238"/>
        <v>09155035000174</v>
      </c>
      <c r="AE1278" s="9">
        <f t="shared" si="239"/>
        <v>1441.56</v>
      </c>
      <c r="AF1278">
        <f t="shared" si="240"/>
        <v>0</v>
      </c>
      <c r="AH1278">
        <v>6782957</v>
      </c>
      <c r="AI1278" s="10" t="s">
        <v>6358</v>
      </c>
      <c r="AJ1278">
        <v>156078</v>
      </c>
      <c r="AK1278" t="s">
        <v>4849</v>
      </c>
      <c r="AL1278">
        <v>5</v>
      </c>
      <c r="AM1278">
        <v>30000</v>
      </c>
      <c r="AN1278" s="11">
        <f>VLOOKUP(TRIM(AK1278),[1]Sheet1!$V:$W,2,FALSE)</f>
        <v>0</v>
      </c>
      <c r="AO1278" s="11">
        <f t="shared" si="241"/>
        <v>0</v>
      </c>
      <c r="AP1278" s="10">
        <f t="shared" si="242"/>
        <v>0</v>
      </c>
      <c r="AQ1278" s="10"/>
      <c r="AR1278" s="11" t="b">
        <f t="shared" si="243"/>
        <v>0</v>
      </c>
      <c r="AT1278" s="1" t="s">
        <v>3467</v>
      </c>
      <c r="AU1278" s="3">
        <v>42174</v>
      </c>
      <c r="AV1278" s="1" t="s">
        <v>3713</v>
      </c>
      <c r="AW1278" t="str">
        <f t="shared" si="244"/>
        <v>04337168000148</v>
      </c>
      <c r="AX1278" s="12">
        <f t="shared" si="245"/>
        <v>112.74</v>
      </c>
      <c r="AY1278" s="12">
        <f t="shared" si="246"/>
        <v>0</v>
      </c>
      <c r="BA1278" t="str">
        <f t="shared" si="247"/>
        <v>19/06/2015;04337168000148;112,74;0,00</v>
      </c>
    </row>
    <row r="1279" spans="1:53" x14ac:dyDescent="0.2">
      <c r="A1279" s="1" t="s">
        <v>5346</v>
      </c>
      <c r="B1279" s="1" t="s">
        <v>2571</v>
      </c>
      <c r="C1279" s="3">
        <v>42166</v>
      </c>
      <c r="D1279" s="1" t="s">
        <v>3657</v>
      </c>
      <c r="E1279" s="1" t="s">
        <v>5347</v>
      </c>
      <c r="F1279" s="5">
        <v>989.71</v>
      </c>
      <c r="G1279" s="5">
        <v>860.62</v>
      </c>
      <c r="H1279" s="5">
        <v>154.91</v>
      </c>
      <c r="I1279" s="1" t="s">
        <v>5406</v>
      </c>
      <c r="J1279" s="5">
        <v>0</v>
      </c>
      <c r="K1279" s="5">
        <v>0</v>
      </c>
      <c r="L1279" s="1" t="s">
        <v>5349</v>
      </c>
      <c r="M1279" s="5">
        <v>860.62</v>
      </c>
      <c r="N1279" s="5">
        <v>129.09</v>
      </c>
      <c r="O1279" s="1" t="s">
        <v>3642</v>
      </c>
      <c r="P1279" s="5">
        <v>860.62</v>
      </c>
      <c r="Q1279" s="5">
        <v>14.2</v>
      </c>
      <c r="R1279" s="1" t="s">
        <v>5351</v>
      </c>
      <c r="S1279" s="5">
        <v>860.62</v>
      </c>
      <c r="T1279" s="5">
        <v>65.41</v>
      </c>
      <c r="U1279" s="1" t="s">
        <v>5351</v>
      </c>
      <c r="V1279" s="1" t="s">
        <v>5351</v>
      </c>
      <c r="W1279" s="1" t="s">
        <v>5412</v>
      </c>
      <c r="X1279" s="1" t="s">
        <v>5408</v>
      </c>
      <c r="Y1279" s="1" t="s">
        <v>5851</v>
      </c>
      <c r="Z1279" s="1" t="s">
        <v>5852</v>
      </c>
      <c r="AB1279" s="8" t="str">
        <f t="shared" si="236"/>
        <v>000156390</v>
      </c>
      <c r="AC1279" t="str">
        <f t="shared" si="237"/>
        <v>11/06/2015</v>
      </c>
      <c r="AD1279" t="str">
        <f t="shared" si="238"/>
        <v>02195445000108</v>
      </c>
      <c r="AE1279" s="9">
        <f t="shared" si="239"/>
        <v>989.71</v>
      </c>
      <c r="AF1279">
        <f t="shared" si="240"/>
        <v>0</v>
      </c>
      <c r="AH1279">
        <v>6788196</v>
      </c>
      <c r="AI1279" s="10" t="s">
        <v>6364</v>
      </c>
      <c r="AJ1279">
        <v>156079</v>
      </c>
      <c r="AK1279" t="s">
        <v>5636</v>
      </c>
      <c r="AL1279">
        <v>0</v>
      </c>
      <c r="AM1279">
        <v>1</v>
      </c>
      <c r="AN1279" s="11" t="e">
        <f>VLOOKUP(TRIM(AK1279),[1]Sheet1!$V:$W,2,FALSE)</f>
        <v>#N/A</v>
      </c>
      <c r="AO1279" s="11">
        <f t="shared" si="241"/>
        <v>0</v>
      </c>
      <c r="AP1279" s="10">
        <f t="shared" si="242"/>
        <v>0</v>
      </c>
      <c r="AQ1279" s="10"/>
      <c r="AR1279" s="11" t="b">
        <f t="shared" si="243"/>
        <v>0</v>
      </c>
      <c r="AT1279" s="1" t="s">
        <v>3468</v>
      </c>
      <c r="AU1279" s="3">
        <v>42174</v>
      </c>
      <c r="AV1279" s="1" t="s">
        <v>3713</v>
      </c>
      <c r="AW1279" t="str">
        <f t="shared" si="244"/>
        <v>04337168000148</v>
      </c>
      <c r="AX1279" s="12">
        <f t="shared" si="245"/>
        <v>180.32</v>
      </c>
      <c r="AY1279" s="12">
        <f t="shared" si="246"/>
        <v>0</v>
      </c>
      <c r="BA1279" t="str">
        <f t="shared" si="247"/>
        <v>19/06/2015;04337168000148;180,32;0,00</v>
      </c>
    </row>
    <row r="1280" spans="1:53" x14ac:dyDescent="0.2">
      <c r="A1280" s="1" t="s">
        <v>5346</v>
      </c>
      <c r="B1280" s="1" t="s">
        <v>2572</v>
      </c>
      <c r="C1280" s="3">
        <v>42166</v>
      </c>
      <c r="D1280" s="1" t="s">
        <v>3649</v>
      </c>
      <c r="E1280" s="1" t="s">
        <v>5387</v>
      </c>
      <c r="F1280" s="5">
        <v>1558.17</v>
      </c>
      <c r="G1280" s="5">
        <v>1354.93</v>
      </c>
      <c r="H1280" s="5">
        <v>54.2</v>
      </c>
      <c r="I1280" s="1" t="s">
        <v>5406</v>
      </c>
      <c r="J1280" s="5">
        <v>0</v>
      </c>
      <c r="K1280" s="5">
        <v>0</v>
      </c>
      <c r="L1280" s="1" t="s">
        <v>5349</v>
      </c>
      <c r="M1280" s="5">
        <v>1354.93</v>
      </c>
      <c r="N1280" s="5">
        <v>203.24</v>
      </c>
      <c r="O1280" s="1" t="s">
        <v>3642</v>
      </c>
      <c r="P1280" s="5">
        <v>1354.93</v>
      </c>
      <c r="Q1280" s="5">
        <v>22.36</v>
      </c>
      <c r="R1280" s="1" t="s">
        <v>5351</v>
      </c>
      <c r="S1280" s="5">
        <v>1354.93</v>
      </c>
      <c r="T1280" s="5">
        <v>102.97</v>
      </c>
      <c r="U1280" s="1" t="s">
        <v>5351</v>
      </c>
      <c r="V1280" s="1" t="s">
        <v>5351</v>
      </c>
      <c r="W1280" s="1" t="s">
        <v>2568</v>
      </c>
      <c r="X1280" s="1" t="s">
        <v>5408</v>
      </c>
      <c r="Y1280" s="1" t="s">
        <v>5798</v>
      </c>
      <c r="Z1280" s="1" t="s">
        <v>5799</v>
      </c>
      <c r="AB1280" s="8" t="str">
        <f t="shared" si="236"/>
        <v>000156391</v>
      </c>
      <c r="AC1280" t="str">
        <f t="shared" si="237"/>
        <v>11/06/2015</v>
      </c>
      <c r="AD1280" t="str">
        <f t="shared" si="238"/>
        <v>07341362000195</v>
      </c>
      <c r="AE1280" s="9">
        <f t="shared" si="239"/>
        <v>1558.17</v>
      </c>
      <c r="AF1280">
        <f t="shared" si="240"/>
        <v>0</v>
      </c>
      <c r="AH1280">
        <v>6783937</v>
      </c>
      <c r="AI1280" s="10" t="s">
        <v>6362</v>
      </c>
      <c r="AJ1280">
        <v>156080</v>
      </c>
      <c r="AK1280" t="s">
        <v>1928</v>
      </c>
      <c r="AL1280">
        <v>0</v>
      </c>
      <c r="AM1280">
        <v>10000</v>
      </c>
      <c r="AN1280" s="11">
        <f>VLOOKUP(TRIM(AK1280),[1]Sheet1!$V:$W,2,FALSE)</f>
        <v>0</v>
      </c>
      <c r="AO1280" s="11">
        <f t="shared" si="241"/>
        <v>0</v>
      </c>
      <c r="AP1280" s="10">
        <f t="shared" si="242"/>
        <v>0</v>
      </c>
      <c r="AQ1280" s="10"/>
      <c r="AR1280" s="11" t="b">
        <f t="shared" si="243"/>
        <v>0</v>
      </c>
      <c r="AT1280" s="1" t="s">
        <v>3469</v>
      </c>
      <c r="AU1280" s="3">
        <v>42174</v>
      </c>
      <c r="AV1280" s="1" t="s">
        <v>3713</v>
      </c>
      <c r="AW1280" t="str">
        <f t="shared" si="244"/>
        <v>04337168000148</v>
      </c>
      <c r="AX1280" s="12">
        <f t="shared" si="245"/>
        <v>85</v>
      </c>
      <c r="AY1280" s="12">
        <f t="shared" si="246"/>
        <v>0</v>
      </c>
      <c r="BA1280" t="str">
        <f t="shared" si="247"/>
        <v>19/06/2015;04337168000148;85,00;0,00</v>
      </c>
    </row>
    <row r="1281" spans="1:53" x14ac:dyDescent="0.2">
      <c r="A1281" s="1" t="s">
        <v>5346</v>
      </c>
      <c r="B1281" s="1" t="s">
        <v>2572</v>
      </c>
      <c r="C1281" s="3">
        <v>42166</v>
      </c>
      <c r="D1281" s="1" t="s">
        <v>3649</v>
      </c>
      <c r="E1281" s="1" t="s">
        <v>5387</v>
      </c>
      <c r="F1281" s="5">
        <v>2828.14</v>
      </c>
      <c r="G1281" s="5">
        <v>2459.25</v>
      </c>
      <c r="H1281" s="5">
        <v>98.37</v>
      </c>
      <c r="I1281" s="1" t="s">
        <v>5406</v>
      </c>
      <c r="J1281" s="5">
        <v>0</v>
      </c>
      <c r="K1281" s="5">
        <v>0</v>
      </c>
      <c r="L1281" s="1" t="s">
        <v>5349</v>
      </c>
      <c r="M1281" s="5">
        <v>2459.25</v>
      </c>
      <c r="N1281" s="5">
        <v>368.89</v>
      </c>
      <c r="O1281" s="1" t="s">
        <v>3642</v>
      </c>
      <c r="P1281" s="5">
        <v>2459.25</v>
      </c>
      <c r="Q1281" s="5">
        <v>40.58</v>
      </c>
      <c r="R1281" s="1" t="s">
        <v>5351</v>
      </c>
      <c r="S1281" s="5">
        <v>2459.25</v>
      </c>
      <c r="T1281" s="5">
        <v>186.9</v>
      </c>
      <c r="U1281" s="1" t="s">
        <v>5351</v>
      </c>
      <c r="V1281" s="1" t="s">
        <v>5351</v>
      </c>
      <c r="W1281" s="1" t="s">
        <v>2568</v>
      </c>
      <c r="X1281" s="1" t="s">
        <v>5408</v>
      </c>
      <c r="Y1281" s="1" t="s">
        <v>5800</v>
      </c>
      <c r="Z1281" s="1" t="s">
        <v>5801</v>
      </c>
      <c r="AB1281" s="8" t="str">
        <f t="shared" si="236"/>
        <v>000156391</v>
      </c>
      <c r="AC1281" t="str">
        <f t="shared" si="237"/>
        <v>11/06/2015</v>
      </c>
      <c r="AD1281" t="str">
        <f t="shared" si="238"/>
        <v>07341362000195</v>
      </c>
      <c r="AE1281" s="9">
        <f t="shared" si="239"/>
        <v>2828.14</v>
      </c>
      <c r="AF1281">
        <f t="shared" si="240"/>
        <v>0</v>
      </c>
      <c r="AH1281">
        <v>6782872</v>
      </c>
      <c r="AI1281" s="10" t="s">
        <v>6260</v>
      </c>
      <c r="AJ1281">
        <v>156081</v>
      </c>
      <c r="AK1281" t="s">
        <v>5581</v>
      </c>
      <c r="AL1281">
        <v>1</v>
      </c>
      <c r="AM1281">
        <v>1</v>
      </c>
      <c r="AN1281" s="11" t="e">
        <f>VLOOKUP(TRIM(AK1281),[1]Sheet1!$V:$W,2,FALSE)</f>
        <v>#N/A</v>
      </c>
      <c r="AO1281" s="11">
        <f t="shared" si="241"/>
        <v>0</v>
      </c>
      <c r="AP1281" s="10">
        <f t="shared" si="242"/>
        <v>0</v>
      </c>
      <c r="AQ1281" s="10"/>
      <c r="AR1281" s="11" t="b">
        <f t="shared" si="243"/>
        <v>0</v>
      </c>
      <c r="AT1281" s="1" t="s">
        <v>3472</v>
      </c>
      <c r="AU1281" s="3">
        <v>42174</v>
      </c>
      <c r="AV1281" s="1" t="s">
        <v>2568</v>
      </c>
      <c r="AW1281" t="str">
        <f t="shared" si="244"/>
        <v>07341362000195</v>
      </c>
      <c r="AX1281" s="12">
        <f t="shared" si="245"/>
        <v>7598.53</v>
      </c>
      <c r="AY1281" s="12">
        <f t="shared" si="246"/>
        <v>0</v>
      </c>
      <c r="BA1281" t="str">
        <f t="shared" si="247"/>
        <v>19/06/2015;07341362000195;7598,53;0,00</v>
      </c>
    </row>
    <row r="1282" spans="1:53" x14ac:dyDescent="0.2">
      <c r="A1282" s="1" t="s">
        <v>5346</v>
      </c>
      <c r="B1282" s="1" t="s">
        <v>2572</v>
      </c>
      <c r="C1282" s="3">
        <v>42166</v>
      </c>
      <c r="D1282" s="1" t="s">
        <v>3649</v>
      </c>
      <c r="E1282" s="1" t="s">
        <v>5387</v>
      </c>
      <c r="F1282" s="5">
        <v>1593.57</v>
      </c>
      <c r="G1282" s="5">
        <v>1385.71</v>
      </c>
      <c r="H1282" s="5">
        <v>55.43</v>
      </c>
      <c r="I1282" s="1" t="s">
        <v>5406</v>
      </c>
      <c r="J1282" s="5">
        <v>0</v>
      </c>
      <c r="K1282" s="5">
        <v>0</v>
      </c>
      <c r="L1282" s="1" t="s">
        <v>5349</v>
      </c>
      <c r="M1282" s="5">
        <v>1385.71</v>
      </c>
      <c r="N1282" s="5">
        <v>207.86</v>
      </c>
      <c r="O1282" s="1" t="s">
        <v>3642</v>
      </c>
      <c r="P1282" s="5">
        <v>1385.71</v>
      </c>
      <c r="Q1282" s="5">
        <v>22.86</v>
      </c>
      <c r="R1282" s="1" t="s">
        <v>5351</v>
      </c>
      <c r="S1282" s="5">
        <v>1385.71</v>
      </c>
      <c r="T1282" s="5">
        <v>105.31</v>
      </c>
      <c r="U1282" s="1" t="s">
        <v>5351</v>
      </c>
      <c r="V1282" s="1" t="s">
        <v>5351</v>
      </c>
      <c r="W1282" s="1" t="s">
        <v>2568</v>
      </c>
      <c r="X1282" s="1" t="s">
        <v>5408</v>
      </c>
      <c r="Y1282" s="1" t="s">
        <v>5796</v>
      </c>
      <c r="Z1282" s="1" t="s">
        <v>5797</v>
      </c>
      <c r="AB1282" s="8" t="str">
        <f t="shared" si="236"/>
        <v>000156391</v>
      </c>
      <c r="AC1282" t="str">
        <f t="shared" si="237"/>
        <v>11/06/2015</v>
      </c>
      <c r="AD1282" t="str">
        <f t="shared" si="238"/>
        <v>07341362000195</v>
      </c>
      <c r="AE1282" s="9">
        <f t="shared" si="239"/>
        <v>1593.57</v>
      </c>
      <c r="AF1282">
        <f t="shared" si="240"/>
        <v>0</v>
      </c>
      <c r="AH1282">
        <v>6806798</v>
      </c>
      <c r="AI1282" s="10" t="s">
        <v>6285</v>
      </c>
      <c r="AJ1282">
        <v>156082</v>
      </c>
      <c r="AK1282" t="s">
        <v>1930</v>
      </c>
      <c r="AL1282">
        <v>0</v>
      </c>
      <c r="AM1282">
        <v>105000</v>
      </c>
      <c r="AN1282" s="11">
        <f>VLOOKUP(TRIM(AK1282),[1]Sheet1!$V:$W,2,FALSE)</f>
        <v>0</v>
      </c>
      <c r="AO1282" s="11">
        <f t="shared" si="241"/>
        <v>0</v>
      </c>
      <c r="AP1282" s="10">
        <f t="shared" si="242"/>
        <v>0</v>
      </c>
      <c r="AQ1282" s="10"/>
      <c r="AR1282" s="11" t="b">
        <f t="shared" si="243"/>
        <v>0</v>
      </c>
      <c r="AT1282" s="1" t="s">
        <v>3473</v>
      </c>
      <c r="AU1282" s="3">
        <v>42174</v>
      </c>
      <c r="AV1282" s="1" t="s">
        <v>3713</v>
      </c>
      <c r="AW1282" t="str">
        <f t="shared" si="244"/>
        <v>04337168000148</v>
      </c>
      <c r="AX1282" s="12">
        <f t="shared" si="245"/>
        <v>256.58999999999997</v>
      </c>
      <c r="AY1282" s="12">
        <f t="shared" si="246"/>
        <v>0</v>
      </c>
      <c r="BA1282" t="str">
        <f t="shared" si="247"/>
        <v>19/06/2015;04337168000148;256,59;0,00</v>
      </c>
    </row>
    <row r="1283" spans="1:53" x14ac:dyDescent="0.2">
      <c r="A1283" s="1" t="s">
        <v>5346</v>
      </c>
      <c r="B1283" s="1" t="s">
        <v>2573</v>
      </c>
      <c r="C1283" s="3">
        <v>42166</v>
      </c>
      <c r="D1283" s="1" t="s">
        <v>3662</v>
      </c>
      <c r="E1283" s="1" t="s">
        <v>5347</v>
      </c>
      <c r="F1283" s="5">
        <v>788.4</v>
      </c>
      <c r="G1283" s="5">
        <v>788.4</v>
      </c>
      <c r="H1283" s="5">
        <v>141.91</v>
      </c>
      <c r="I1283" s="1" t="s">
        <v>5348</v>
      </c>
      <c r="J1283" s="5">
        <v>0</v>
      </c>
      <c r="K1283" s="5">
        <v>0</v>
      </c>
      <c r="L1283" s="1" t="s">
        <v>5349</v>
      </c>
      <c r="M1283" s="5">
        <v>0</v>
      </c>
      <c r="N1283" s="5">
        <v>0</v>
      </c>
      <c r="O1283" s="1" t="s">
        <v>5349</v>
      </c>
      <c r="P1283" s="5">
        <v>788.4</v>
      </c>
      <c r="Q1283" s="5">
        <v>13.01</v>
      </c>
      <c r="R1283" s="1" t="s">
        <v>5351</v>
      </c>
      <c r="S1283" s="5">
        <v>788.4</v>
      </c>
      <c r="T1283" s="5">
        <v>59.92</v>
      </c>
      <c r="U1283" s="1" t="s">
        <v>5351</v>
      </c>
      <c r="V1283" s="1" t="s">
        <v>5351</v>
      </c>
      <c r="W1283" s="1" t="s">
        <v>5672</v>
      </c>
      <c r="X1283" s="1" t="s">
        <v>5408</v>
      </c>
      <c r="Y1283" s="1" t="s">
        <v>5157</v>
      </c>
      <c r="Z1283" s="1" t="s">
        <v>3742</v>
      </c>
      <c r="AB1283" s="8" t="str">
        <f t="shared" ref="AB1283:AB1346" si="248">B1283</f>
        <v>000156392</v>
      </c>
      <c r="AC1283" t="str">
        <f t="shared" ref="AC1283:AC1346" si="249">TEXT(C1283,"dd/mm/aaaa")</f>
        <v>11/06/2015</v>
      </c>
      <c r="AD1283" t="str">
        <f t="shared" ref="AD1283:AD1346" si="250">VLOOKUP(W1283*1,AH:AI,2,FALSE)</f>
        <v>01192333001366</v>
      </c>
      <c r="AE1283" s="9">
        <f t="shared" ref="AE1283:AE1346" si="251">F1283*1</f>
        <v>788.4</v>
      </c>
      <c r="AF1283">
        <f t="shared" ref="AF1283:AF1346" si="252">SUMIF(AJ:AJ,B1283,AP:AP)</f>
        <v>0</v>
      </c>
      <c r="AH1283">
        <v>6784253</v>
      </c>
      <c r="AI1283" s="10" t="s">
        <v>6338</v>
      </c>
      <c r="AJ1283">
        <v>156083</v>
      </c>
      <c r="AK1283" t="s">
        <v>1933</v>
      </c>
      <c r="AL1283">
        <v>0</v>
      </c>
      <c r="AM1283">
        <v>100</v>
      </c>
      <c r="AN1283" s="11">
        <f>VLOOKUP(TRIM(AK1283),[1]Sheet1!$V:$W,2,FALSE)</f>
        <v>0</v>
      </c>
      <c r="AO1283" s="11">
        <f t="shared" ref="AO1283:AO1346" si="253">IF(ISNA(AN1283),0,AN1283)</f>
        <v>0</v>
      </c>
      <c r="AP1283" s="10">
        <f t="shared" ref="AP1283:AP1346" si="254">AO1283*AM1283</f>
        <v>0</v>
      </c>
      <c r="AQ1283" s="10"/>
      <c r="AR1283" s="11" t="b">
        <f t="shared" ref="AR1283:AR1346" si="255">ABS(AY1283)&gt;ABS(AX1283)</f>
        <v>0</v>
      </c>
      <c r="AT1283" s="1" t="s">
        <v>3474</v>
      </c>
      <c r="AU1283" s="3">
        <v>42174</v>
      </c>
      <c r="AV1283" s="1" t="s">
        <v>5412</v>
      </c>
      <c r="AW1283" t="str">
        <f t="shared" ref="AW1283:AW1346" si="256">VLOOKUP(AV1283*1,AH:AI,2,FALSE)</f>
        <v>02195445000108</v>
      </c>
      <c r="AX1283" s="12">
        <f t="shared" ref="AX1283:AX1346" si="257">SUMIF(AB:AB,AT1283,AE:AE)</f>
        <v>531.71</v>
      </c>
      <c r="AY1283" s="12">
        <f t="shared" ref="AY1283:AY1346" si="258">VLOOKUP(AT1283,AB:AF,5,FALSE)</f>
        <v>0</v>
      </c>
      <c r="BA1283" t="str">
        <f t="shared" ref="BA1283:BA1346" si="259">TEXT(AU1283,"dd/mm/aaaa")&amp;";"&amp;AW1283&amp;";"&amp;TEXT(AX1283,"0,00")&amp;";"&amp;TEXT(AY1283,"0,00")</f>
        <v>19/06/2015;02195445000108;531,71;0,00</v>
      </c>
    </row>
    <row r="1284" spans="1:53" x14ac:dyDescent="0.2">
      <c r="A1284" s="1" t="s">
        <v>5346</v>
      </c>
      <c r="B1284" s="1" t="s">
        <v>2574</v>
      </c>
      <c r="C1284" s="3">
        <v>42166</v>
      </c>
      <c r="D1284" s="1" t="s">
        <v>3657</v>
      </c>
      <c r="E1284" s="1" t="s">
        <v>5347</v>
      </c>
      <c r="F1284" s="5">
        <v>1002.11</v>
      </c>
      <c r="G1284" s="5">
        <v>871.4</v>
      </c>
      <c r="H1284" s="5">
        <v>156.85</v>
      </c>
      <c r="I1284" s="1" t="s">
        <v>5406</v>
      </c>
      <c r="J1284" s="5">
        <v>0</v>
      </c>
      <c r="K1284" s="5">
        <v>0</v>
      </c>
      <c r="L1284" s="1" t="s">
        <v>5349</v>
      </c>
      <c r="M1284" s="5">
        <v>871.4</v>
      </c>
      <c r="N1284" s="5">
        <v>130.71</v>
      </c>
      <c r="O1284" s="1" t="s">
        <v>3642</v>
      </c>
      <c r="P1284" s="5">
        <v>871.4</v>
      </c>
      <c r="Q1284" s="5">
        <v>14.38</v>
      </c>
      <c r="R1284" s="1" t="s">
        <v>5351</v>
      </c>
      <c r="S1284" s="5">
        <v>871.4</v>
      </c>
      <c r="T1284" s="5">
        <v>66.23</v>
      </c>
      <c r="U1284" s="1" t="s">
        <v>5351</v>
      </c>
      <c r="V1284" s="1" t="s">
        <v>5351</v>
      </c>
      <c r="W1284" s="1" t="s">
        <v>3658</v>
      </c>
      <c r="X1284" s="1" t="s">
        <v>5408</v>
      </c>
      <c r="Y1284" s="1" t="s">
        <v>5848</v>
      </c>
      <c r="Z1284" s="1" t="s">
        <v>5849</v>
      </c>
      <c r="AB1284" s="8" t="str">
        <f t="shared" si="248"/>
        <v>000156393</v>
      </c>
      <c r="AC1284" t="str">
        <f t="shared" si="249"/>
        <v>11/06/2015</v>
      </c>
      <c r="AD1284" t="str">
        <f t="shared" si="250"/>
        <v>43854777000126</v>
      </c>
      <c r="AE1284" s="9">
        <f t="shared" si="251"/>
        <v>1002.11</v>
      </c>
      <c r="AF1284">
        <f t="shared" si="252"/>
        <v>0</v>
      </c>
      <c r="AH1284">
        <v>6784253</v>
      </c>
      <c r="AI1284" s="10" t="s">
        <v>6338</v>
      </c>
      <c r="AJ1284">
        <v>156084</v>
      </c>
      <c r="AK1284" t="s">
        <v>1936</v>
      </c>
      <c r="AL1284">
        <v>0</v>
      </c>
      <c r="AM1284">
        <v>100</v>
      </c>
      <c r="AN1284" s="11">
        <f>VLOOKUP(TRIM(AK1284),[1]Sheet1!$V:$W,2,FALSE)</f>
        <v>0</v>
      </c>
      <c r="AO1284" s="11">
        <f t="shared" si="253"/>
        <v>0</v>
      </c>
      <c r="AP1284" s="10">
        <f t="shared" si="254"/>
        <v>0</v>
      </c>
      <c r="AQ1284" s="10"/>
      <c r="AR1284" s="11" t="b">
        <f t="shared" si="255"/>
        <v>0</v>
      </c>
      <c r="AT1284" s="1" t="s">
        <v>3477</v>
      </c>
      <c r="AU1284" s="3">
        <v>42174</v>
      </c>
      <c r="AV1284" s="1" t="s">
        <v>4067</v>
      </c>
      <c r="AW1284" t="str">
        <f t="shared" si="256"/>
        <v>59104422010384</v>
      </c>
      <c r="AX1284" s="12">
        <f t="shared" si="257"/>
        <v>738.01</v>
      </c>
      <c r="AY1284" s="12">
        <f t="shared" si="258"/>
        <v>0</v>
      </c>
      <c r="BA1284" t="str">
        <f t="shared" si="259"/>
        <v>19/06/2015;59104422010384;738,01;0,00</v>
      </c>
    </row>
    <row r="1285" spans="1:53" x14ac:dyDescent="0.2">
      <c r="A1285" s="1" t="s">
        <v>5346</v>
      </c>
      <c r="B1285" s="1" t="s">
        <v>2574</v>
      </c>
      <c r="C1285" s="3">
        <v>42166</v>
      </c>
      <c r="D1285" s="1" t="s">
        <v>3657</v>
      </c>
      <c r="E1285" s="1" t="s">
        <v>5347</v>
      </c>
      <c r="F1285" s="5">
        <v>1503.15</v>
      </c>
      <c r="G1285" s="5">
        <v>1307.0899999999999</v>
      </c>
      <c r="H1285" s="5">
        <v>235.28</v>
      </c>
      <c r="I1285" s="1" t="s">
        <v>5406</v>
      </c>
      <c r="J1285" s="5">
        <v>0</v>
      </c>
      <c r="K1285" s="5">
        <v>0</v>
      </c>
      <c r="L1285" s="1" t="s">
        <v>5349</v>
      </c>
      <c r="M1285" s="5">
        <v>1307.0899999999999</v>
      </c>
      <c r="N1285" s="5">
        <v>196.06</v>
      </c>
      <c r="O1285" s="1" t="s">
        <v>3642</v>
      </c>
      <c r="P1285" s="5">
        <v>1307.0899999999999</v>
      </c>
      <c r="Q1285" s="5">
        <v>21.57</v>
      </c>
      <c r="R1285" s="1" t="s">
        <v>5351</v>
      </c>
      <c r="S1285" s="5">
        <v>1307.0899999999999</v>
      </c>
      <c r="T1285" s="5">
        <v>99.34</v>
      </c>
      <c r="U1285" s="1" t="s">
        <v>5351</v>
      </c>
      <c r="V1285" s="1" t="s">
        <v>5351</v>
      </c>
      <c r="W1285" s="1" t="s">
        <v>3658</v>
      </c>
      <c r="X1285" s="1" t="s">
        <v>5408</v>
      </c>
      <c r="Y1285" s="1" t="s">
        <v>5760</v>
      </c>
      <c r="Z1285" s="1" t="s">
        <v>5761</v>
      </c>
      <c r="AB1285" s="8" t="str">
        <f t="shared" si="248"/>
        <v>000156393</v>
      </c>
      <c r="AC1285" t="str">
        <f t="shared" si="249"/>
        <v>11/06/2015</v>
      </c>
      <c r="AD1285" t="str">
        <f t="shared" si="250"/>
        <v>43854777000126</v>
      </c>
      <c r="AE1285" s="9">
        <f t="shared" si="251"/>
        <v>1503.15</v>
      </c>
      <c r="AF1285">
        <f t="shared" si="252"/>
        <v>0</v>
      </c>
      <c r="AH1285">
        <v>6784253</v>
      </c>
      <c r="AI1285" s="10" t="s">
        <v>6338</v>
      </c>
      <c r="AJ1285">
        <v>156084</v>
      </c>
      <c r="AK1285" t="s">
        <v>1936</v>
      </c>
      <c r="AL1285">
        <v>0</v>
      </c>
      <c r="AM1285">
        <v>100</v>
      </c>
      <c r="AN1285" s="11">
        <f>VLOOKUP(TRIM(AK1285),[1]Sheet1!$V:$W,2,FALSE)</f>
        <v>0</v>
      </c>
      <c r="AO1285" s="11">
        <f t="shared" si="253"/>
        <v>0</v>
      </c>
      <c r="AP1285" s="10">
        <f t="shared" si="254"/>
        <v>0</v>
      </c>
      <c r="AQ1285" s="10"/>
      <c r="AR1285" s="11" t="b">
        <f t="shared" si="255"/>
        <v>0</v>
      </c>
      <c r="AT1285" s="1" t="s">
        <v>3478</v>
      </c>
      <c r="AU1285" s="3">
        <v>42174</v>
      </c>
      <c r="AV1285" s="1" t="s">
        <v>3479</v>
      </c>
      <c r="AW1285" t="str">
        <f t="shared" si="256"/>
        <v>02254737000166</v>
      </c>
      <c r="AX1285" s="12">
        <f t="shared" si="257"/>
        <v>89.64</v>
      </c>
      <c r="AY1285" s="12">
        <f t="shared" si="258"/>
        <v>0</v>
      </c>
      <c r="BA1285" t="str">
        <f t="shared" si="259"/>
        <v>19/06/2015;02254737000166;89,64;0,00</v>
      </c>
    </row>
    <row r="1286" spans="1:53" x14ac:dyDescent="0.2">
      <c r="A1286" s="1" t="s">
        <v>5346</v>
      </c>
      <c r="B1286" s="1" t="s">
        <v>2574</v>
      </c>
      <c r="C1286" s="3">
        <v>42166</v>
      </c>
      <c r="D1286" s="1" t="s">
        <v>3657</v>
      </c>
      <c r="E1286" s="1" t="s">
        <v>5347</v>
      </c>
      <c r="F1286" s="5">
        <v>1002.11</v>
      </c>
      <c r="G1286" s="5">
        <v>871.4</v>
      </c>
      <c r="H1286" s="5">
        <v>156.85</v>
      </c>
      <c r="I1286" s="1" t="s">
        <v>5406</v>
      </c>
      <c r="J1286" s="5">
        <v>0</v>
      </c>
      <c r="K1286" s="5">
        <v>0</v>
      </c>
      <c r="L1286" s="1" t="s">
        <v>5349</v>
      </c>
      <c r="M1286" s="5">
        <v>871.4</v>
      </c>
      <c r="N1286" s="5">
        <v>130.71</v>
      </c>
      <c r="O1286" s="1" t="s">
        <v>3642</v>
      </c>
      <c r="P1286" s="5">
        <v>871.4</v>
      </c>
      <c r="Q1286" s="5">
        <v>14.38</v>
      </c>
      <c r="R1286" s="1" t="s">
        <v>5351</v>
      </c>
      <c r="S1286" s="5">
        <v>871.4</v>
      </c>
      <c r="T1286" s="5">
        <v>66.23</v>
      </c>
      <c r="U1286" s="1" t="s">
        <v>5351</v>
      </c>
      <c r="V1286" s="1" t="s">
        <v>5351</v>
      </c>
      <c r="W1286" s="1" t="s">
        <v>3658</v>
      </c>
      <c r="X1286" s="1" t="s">
        <v>5408</v>
      </c>
      <c r="Y1286" s="1" t="s">
        <v>5762</v>
      </c>
      <c r="Z1286" s="1" t="s">
        <v>5763</v>
      </c>
      <c r="AB1286" s="8" t="str">
        <f t="shared" si="248"/>
        <v>000156393</v>
      </c>
      <c r="AC1286" t="str">
        <f t="shared" si="249"/>
        <v>11/06/2015</v>
      </c>
      <c r="AD1286" t="str">
        <f t="shared" si="250"/>
        <v>43854777000126</v>
      </c>
      <c r="AE1286" s="9">
        <f t="shared" si="251"/>
        <v>1002.11</v>
      </c>
      <c r="AF1286">
        <f t="shared" si="252"/>
        <v>0</v>
      </c>
      <c r="AH1286">
        <v>6784253</v>
      </c>
      <c r="AI1286" s="10" t="s">
        <v>6338</v>
      </c>
      <c r="AJ1286">
        <v>156085</v>
      </c>
      <c r="AK1286" t="s">
        <v>3589</v>
      </c>
      <c r="AL1286">
        <v>0</v>
      </c>
      <c r="AM1286">
        <v>1895</v>
      </c>
      <c r="AN1286" s="11">
        <f>VLOOKUP(TRIM(AK1286),[1]Sheet1!$V:$W,2,FALSE)</f>
        <v>0</v>
      </c>
      <c r="AO1286" s="11">
        <f t="shared" si="253"/>
        <v>0</v>
      </c>
      <c r="AP1286" s="10">
        <f t="shared" si="254"/>
        <v>0</v>
      </c>
      <c r="AQ1286" s="10"/>
      <c r="AR1286" s="11" t="b">
        <f t="shared" si="255"/>
        <v>0</v>
      </c>
      <c r="AT1286" s="1" t="s">
        <v>3482</v>
      </c>
      <c r="AU1286" s="3">
        <v>42174</v>
      </c>
      <c r="AV1286" s="1" t="s">
        <v>3483</v>
      </c>
      <c r="AW1286" t="str">
        <f t="shared" si="256"/>
        <v>01808151003159</v>
      </c>
      <c r="AX1286" s="12">
        <f t="shared" si="257"/>
        <v>111.93</v>
      </c>
      <c r="AY1286" s="12">
        <f t="shared" si="258"/>
        <v>0</v>
      </c>
      <c r="BA1286" t="str">
        <f t="shared" si="259"/>
        <v>19/06/2015;01808151003159;111,93;0,00</v>
      </c>
    </row>
    <row r="1287" spans="1:53" x14ac:dyDescent="0.2">
      <c r="A1287" s="1" t="s">
        <v>5346</v>
      </c>
      <c r="B1287" s="1" t="s">
        <v>2574</v>
      </c>
      <c r="C1287" s="3">
        <v>42166</v>
      </c>
      <c r="D1287" s="1" t="s">
        <v>3657</v>
      </c>
      <c r="E1287" s="1" t="s">
        <v>5347</v>
      </c>
      <c r="F1287" s="5">
        <v>1002.11</v>
      </c>
      <c r="G1287" s="5">
        <v>871.4</v>
      </c>
      <c r="H1287" s="5">
        <v>156.85</v>
      </c>
      <c r="I1287" s="1" t="s">
        <v>5406</v>
      </c>
      <c r="J1287" s="5">
        <v>0</v>
      </c>
      <c r="K1287" s="5">
        <v>0</v>
      </c>
      <c r="L1287" s="1" t="s">
        <v>5349</v>
      </c>
      <c r="M1287" s="5">
        <v>871.4</v>
      </c>
      <c r="N1287" s="5">
        <v>130.71</v>
      </c>
      <c r="O1287" s="1" t="s">
        <v>3642</v>
      </c>
      <c r="P1287" s="5">
        <v>871.4</v>
      </c>
      <c r="Q1287" s="5">
        <v>14.38</v>
      </c>
      <c r="R1287" s="1" t="s">
        <v>5351</v>
      </c>
      <c r="S1287" s="5">
        <v>871.4</v>
      </c>
      <c r="T1287" s="5">
        <v>66.23</v>
      </c>
      <c r="U1287" s="1" t="s">
        <v>5351</v>
      </c>
      <c r="V1287" s="1" t="s">
        <v>5351</v>
      </c>
      <c r="W1287" s="1" t="s">
        <v>3658</v>
      </c>
      <c r="X1287" s="1" t="s">
        <v>5408</v>
      </c>
      <c r="Y1287" s="1" t="s">
        <v>5756</v>
      </c>
      <c r="Z1287" s="1" t="s">
        <v>5757</v>
      </c>
      <c r="AB1287" s="8" t="str">
        <f t="shared" si="248"/>
        <v>000156393</v>
      </c>
      <c r="AC1287" t="str">
        <f t="shared" si="249"/>
        <v>11/06/2015</v>
      </c>
      <c r="AD1287" t="str">
        <f t="shared" si="250"/>
        <v>43854777000126</v>
      </c>
      <c r="AE1287" s="9">
        <f t="shared" si="251"/>
        <v>1002.11</v>
      </c>
      <c r="AF1287">
        <f t="shared" si="252"/>
        <v>0</v>
      </c>
      <c r="AH1287">
        <v>6820022</v>
      </c>
      <c r="AI1287" s="10" t="s">
        <v>6365</v>
      </c>
      <c r="AJ1287">
        <v>156086</v>
      </c>
      <c r="AK1287" t="s">
        <v>5636</v>
      </c>
      <c r="AL1287">
        <v>0</v>
      </c>
      <c r="AM1287">
        <v>1</v>
      </c>
      <c r="AN1287" s="11" t="e">
        <f>VLOOKUP(TRIM(AK1287),[1]Sheet1!$V:$W,2,FALSE)</f>
        <v>#N/A</v>
      </c>
      <c r="AO1287" s="11">
        <f t="shared" si="253"/>
        <v>0</v>
      </c>
      <c r="AP1287" s="10">
        <f t="shared" si="254"/>
        <v>0</v>
      </c>
      <c r="AQ1287" s="10"/>
      <c r="AR1287" s="11" t="b">
        <f t="shared" si="255"/>
        <v>0</v>
      </c>
      <c r="AT1287" s="1" t="s">
        <v>3484</v>
      </c>
      <c r="AU1287" s="3">
        <v>42174</v>
      </c>
      <c r="AV1287" s="1" t="s">
        <v>2535</v>
      </c>
      <c r="AW1287" t="str">
        <f t="shared" si="256"/>
        <v>13237300000130</v>
      </c>
      <c r="AX1287" s="12">
        <f t="shared" si="257"/>
        <v>1042.18</v>
      </c>
      <c r="AY1287" s="12">
        <f t="shared" si="258"/>
        <v>0</v>
      </c>
      <c r="BA1287" t="str">
        <f t="shared" si="259"/>
        <v>19/06/2015;13237300000130;1042,18;0,00</v>
      </c>
    </row>
    <row r="1288" spans="1:53" x14ac:dyDescent="0.2">
      <c r="A1288" s="1" t="s">
        <v>5346</v>
      </c>
      <c r="B1288" s="1" t="s">
        <v>2574</v>
      </c>
      <c r="C1288" s="3">
        <v>42166</v>
      </c>
      <c r="D1288" s="1" t="s">
        <v>3657</v>
      </c>
      <c r="E1288" s="1" t="s">
        <v>5347</v>
      </c>
      <c r="F1288" s="5">
        <v>1002.11</v>
      </c>
      <c r="G1288" s="5">
        <v>871.4</v>
      </c>
      <c r="H1288" s="5">
        <v>156.85</v>
      </c>
      <c r="I1288" s="1" t="s">
        <v>5406</v>
      </c>
      <c r="J1288" s="5">
        <v>0</v>
      </c>
      <c r="K1288" s="5">
        <v>0</v>
      </c>
      <c r="L1288" s="1" t="s">
        <v>5349</v>
      </c>
      <c r="M1288" s="5">
        <v>871.4</v>
      </c>
      <c r="N1288" s="5">
        <v>130.71</v>
      </c>
      <c r="O1288" s="1" t="s">
        <v>3642</v>
      </c>
      <c r="P1288" s="5">
        <v>871.4</v>
      </c>
      <c r="Q1288" s="5">
        <v>14.38</v>
      </c>
      <c r="R1288" s="1" t="s">
        <v>5351</v>
      </c>
      <c r="S1288" s="5">
        <v>871.4</v>
      </c>
      <c r="T1288" s="5">
        <v>66.23</v>
      </c>
      <c r="U1288" s="1" t="s">
        <v>5351</v>
      </c>
      <c r="V1288" s="1" t="s">
        <v>5351</v>
      </c>
      <c r="W1288" s="1" t="s">
        <v>3658</v>
      </c>
      <c r="X1288" s="1" t="s">
        <v>5408</v>
      </c>
      <c r="Y1288" s="1" t="s">
        <v>5758</v>
      </c>
      <c r="Z1288" s="1" t="s">
        <v>5759</v>
      </c>
      <c r="AB1288" s="8" t="str">
        <f t="shared" si="248"/>
        <v>000156393</v>
      </c>
      <c r="AC1288" t="str">
        <f t="shared" si="249"/>
        <v>11/06/2015</v>
      </c>
      <c r="AD1288" t="str">
        <f t="shared" si="250"/>
        <v>43854777000126</v>
      </c>
      <c r="AE1288" s="9">
        <f t="shared" si="251"/>
        <v>1002.11</v>
      </c>
      <c r="AF1288">
        <f t="shared" si="252"/>
        <v>0</v>
      </c>
      <c r="AH1288">
        <v>7570366</v>
      </c>
      <c r="AI1288" s="10" t="s">
        <v>6366</v>
      </c>
      <c r="AJ1288">
        <v>156087</v>
      </c>
      <c r="AK1288" t="s">
        <v>5642</v>
      </c>
      <c r="AL1288">
        <v>6</v>
      </c>
      <c r="AM1288">
        <v>1</v>
      </c>
      <c r="AN1288" s="11" t="e">
        <f>VLOOKUP(TRIM(AK1288),[1]Sheet1!$V:$W,2,FALSE)</f>
        <v>#N/A</v>
      </c>
      <c r="AO1288" s="11">
        <f t="shared" si="253"/>
        <v>0</v>
      </c>
      <c r="AP1288" s="10">
        <f t="shared" si="254"/>
        <v>0</v>
      </c>
      <c r="AQ1288" s="10"/>
      <c r="AR1288" s="11" t="b">
        <f t="shared" si="255"/>
        <v>0</v>
      </c>
      <c r="AT1288" s="1" t="s">
        <v>3487</v>
      </c>
      <c r="AU1288" s="3">
        <v>42174</v>
      </c>
      <c r="AV1288" s="1" t="s">
        <v>3488</v>
      </c>
      <c r="AW1288" t="str">
        <f t="shared" si="256"/>
        <v>43461789000433</v>
      </c>
      <c r="AX1288" s="12">
        <f t="shared" si="257"/>
        <v>979.44</v>
      </c>
      <c r="AY1288" s="12">
        <f t="shared" si="258"/>
        <v>0</v>
      </c>
      <c r="BA1288" t="str">
        <f t="shared" si="259"/>
        <v>19/06/2015;43461789000433;979,44;0,00</v>
      </c>
    </row>
    <row r="1289" spans="1:53" x14ac:dyDescent="0.2">
      <c r="A1289" s="1" t="s">
        <v>5346</v>
      </c>
      <c r="B1289" s="1" t="s">
        <v>2575</v>
      </c>
      <c r="C1289" s="3">
        <v>42166</v>
      </c>
      <c r="D1289" s="1" t="s">
        <v>3662</v>
      </c>
      <c r="E1289" s="1" t="s">
        <v>5347</v>
      </c>
      <c r="F1289" s="5">
        <v>210.56</v>
      </c>
      <c r="G1289" s="5">
        <v>210.56</v>
      </c>
      <c r="H1289" s="5">
        <v>37.9</v>
      </c>
      <c r="I1289" s="1" t="s">
        <v>5348</v>
      </c>
      <c r="J1289" s="5">
        <v>0</v>
      </c>
      <c r="K1289" s="5">
        <v>0</v>
      </c>
      <c r="L1289" s="1" t="s">
        <v>5349</v>
      </c>
      <c r="M1289" s="5">
        <v>0</v>
      </c>
      <c r="N1289" s="5">
        <v>0</v>
      </c>
      <c r="O1289" s="1" t="s">
        <v>5349</v>
      </c>
      <c r="P1289" s="5">
        <v>210.56</v>
      </c>
      <c r="Q1289" s="5">
        <v>3.47</v>
      </c>
      <c r="R1289" s="1" t="s">
        <v>5351</v>
      </c>
      <c r="S1289" s="5">
        <v>210.56</v>
      </c>
      <c r="T1289" s="5">
        <v>16</v>
      </c>
      <c r="U1289" s="1" t="s">
        <v>5351</v>
      </c>
      <c r="V1289" s="1" t="s">
        <v>5351</v>
      </c>
      <c r="W1289" s="1" t="s">
        <v>4195</v>
      </c>
      <c r="X1289" s="1" t="s">
        <v>5542</v>
      </c>
      <c r="Y1289" s="1" t="s">
        <v>2576</v>
      </c>
      <c r="Z1289" s="1" t="s">
        <v>2577</v>
      </c>
      <c r="AB1289" s="8" t="str">
        <f t="shared" si="248"/>
        <v>000156394</v>
      </c>
      <c r="AC1289" t="str">
        <f t="shared" si="249"/>
        <v>11/06/2015</v>
      </c>
      <c r="AD1289" t="str">
        <f t="shared" si="250"/>
        <v>07760479000103</v>
      </c>
      <c r="AE1289" s="9">
        <f t="shared" si="251"/>
        <v>210.56</v>
      </c>
      <c r="AF1289">
        <f t="shared" si="252"/>
        <v>0.10189833000000002</v>
      </c>
      <c r="AH1289">
        <v>6783177</v>
      </c>
      <c r="AI1289" s="10" t="s">
        <v>6367</v>
      </c>
      <c r="AJ1289">
        <v>156088</v>
      </c>
      <c r="AK1289" t="s">
        <v>1939</v>
      </c>
      <c r="AL1289">
        <v>8</v>
      </c>
      <c r="AM1289">
        <v>25000</v>
      </c>
      <c r="AN1289" s="11">
        <f>VLOOKUP(TRIM(AK1289),[1]Sheet1!$V:$W,2,FALSE)</f>
        <v>0</v>
      </c>
      <c r="AO1289" s="11">
        <f t="shared" si="253"/>
        <v>0</v>
      </c>
      <c r="AP1289" s="10">
        <f t="shared" si="254"/>
        <v>0</v>
      </c>
      <c r="AQ1289" s="10"/>
      <c r="AR1289" s="11" t="b">
        <f t="shared" si="255"/>
        <v>0</v>
      </c>
      <c r="AT1289" s="1" t="s">
        <v>3489</v>
      </c>
      <c r="AU1289" s="3">
        <v>42174</v>
      </c>
      <c r="AV1289" s="1" t="s">
        <v>3490</v>
      </c>
      <c r="AW1289" t="str">
        <f t="shared" si="256"/>
        <v>26834259000555</v>
      </c>
      <c r="AX1289" s="12">
        <f t="shared" si="257"/>
        <v>1385.27</v>
      </c>
      <c r="AY1289" s="12">
        <f t="shared" si="258"/>
        <v>0</v>
      </c>
      <c r="BA1289" t="str">
        <f t="shared" si="259"/>
        <v>19/06/2015;26834259000555;1385,27;0,00</v>
      </c>
    </row>
    <row r="1290" spans="1:53" x14ac:dyDescent="0.2">
      <c r="A1290" s="1" t="s">
        <v>5346</v>
      </c>
      <c r="B1290" s="1" t="s">
        <v>2578</v>
      </c>
      <c r="C1290" s="3">
        <v>42166</v>
      </c>
      <c r="D1290" s="1" t="s">
        <v>3657</v>
      </c>
      <c r="E1290" s="1" t="s">
        <v>5347</v>
      </c>
      <c r="F1290" s="5">
        <v>80.52</v>
      </c>
      <c r="G1290" s="5">
        <v>80.52</v>
      </c>
      <c r="H1290" s="5">
        <v>14.49</v>
      </c>
      <c r="I1290" s="1" t="s">
        <v>5348</v>
      </c>
      <c r="J1290" s="5">
        <v>0</v>
      </c>
      <c r="K1290" s="5">
        <v>0</v>
      </c>
      <c r="L1290" s="1" t="s">
        <v>5349</v>
      </c>
      <c r="M1290" s="5">
        <v>0</v>
      </c>
      <c r="N1290" s="5">
        <v>0</v>
      </c>
      <c r="O1290" s="1" t="s">
        <v>5349</v>
      </c>
      <c r="P1290" s="5">
        <v>80.52</v>
      </c>
      <c r="Q1290" s="5">
        <v>1.33</v>
      </c>
      <c r="R1290" s="1" t="s">
        <v>5351</v>
      </c>
      <c r="S1290" s="5">
        <v>80.52</v>
      </c>
      <c r="T1290" s="5">
        <v>6.12</v>
      </c>
      <c r="U1290" s="1" t="s">
        <v>5351</v>
      </c>
      <c r="V1290" s="1" t="s">
        <v>5351</v>
      </c>
      <c r="W1290" s="1" t="s">
        <v>2579</v>
      </c>
      <c r="X1290" s="1" t="s">
        <v>2580</v>
      </c>
      <c r="Y1290" s="1" t="s">
        <v>2581</v>
      </c>
      <c r="Z1290" s="1" t="s">
        <v>2582</v>
      </c>
      <c r="AB1290" s="8" t="str">
        <f t="shared" si="248"/>
        <v>000156395</v>
      </c>
      <c r="AC1290" t="str">
        <f t="shared" si="249"/>
        <v>11/06/2015</v>
      </c>
      <c r="AD1290" t="str">
        <f t="shared" si="250"/>
        <v>11423831000192</v>
      </c>
      <c r="AE1290" s="9">
        <f t="shared" si="251"/>
        <v>80.52</v>
      </c>
      <c r="AF1290">
        <f t="shared" si="252"/>
        <v>0</v>
      </c>
      <c r="AH1290">
        <v>6783177</v>
      </c>
      <c r="AI1290" s="10" t="s">
        <v>6367</v>
      </c>
      <c r="AJ1290">
        <v>156088</v>
      </c>
      <c r="AK1290" t="s">
        <v>1939</v>
      </c>
      <c r="AL1290">
        <v>8</v>
      </c>
      <c r="AM1290">
        <v>25000</v>
      </c>
      <c r="AN1290" s="11">
        <f>VLOOKUP(TRIM(AK1290),[1]Sheet1!$V:$W,2,FALSE)</f>
        <v>0</v>
      </c>
      <c r="AO1290" s="11">
        <f t="shared" si="253"/>
        <v>0</v>
      </c>
      <c r="AP1290" s="10">
        <f t="shared" si="254"/>
        <v>0</v>
      </c>
      <c r="AQ1290" s="10"/>
      <c r="AR1290" s="11" t="b">
        <f t="shared" si="255"/>
        <v>0</v>
      </c>
      <c r="AT1290" s="1" t="s">
        <v>3491</v>
      </c>
      <c r="AU1290" s="3">
        <v>42174</v>
      </c>
      <c r="AV1290" s="1" t="s">
        <v>2062</v>
      </c>
      <c r="AW1290" t="str">
        <f t="shared" si="256"/>
        <v>02195445000361</v>
      </c>
      <c r="AX1290" s="12">
        <f t="shared" si="257"/>
        <v>203.54</v>
      </c>
      <c r="AY1290" s="12">
        <f t="shared" si="258"/>
        <v>0</v>
      </c>
      <c r="BA1290" t="str">
        <f t="shared" si="259"/>
        <v>19/06/2015;02195445000361;203,54;0,00</v>
      </c>
    </row>
    <row r="1291" spans="1:53" x14ac:dyDescent="0.2">
      <c r="A1291" s="1" t="s">
        <v>5346</v>
      </c>
      <c r="B1291" s="1" t="s">
        <v>2578</v>
      </c>
      <c r="C1291" s="3">
        <v>42166</v>
      </c>
      <c r="D1291" s="1" t="s">
        <v>3657</v>
      </c>
      <c r="E1291" s="1" t="s">
        <v>5347</v>
      </c>
      <c r="F1291" s="5">
        <v>26.82</v>
      </c>
      <c r="G1291" s="5">
        <v>26.82</v>
      </c>
      <c r="H1291" s="5">
        <v>4.83</v>
      </c>
      <c r="I1291" s="1" t="s">
        <v>5348</v>
      </c>
      <c r="J1291" s="5">
        <v>0</v>
      </c>
      <c r="K1291" s="5">
        <v>0</v>
      </c>
      <c r="L1291" s="1" t="s">
        <v>5349</v>
      </c>
      <c r="M1291" s="5">
        <v>0</v>
      </c>
      <c r="N1291" s="5">
        <v>0</v>
      </c>
      <c r="O1291" s="1" t="s">
        <v>5349</v>
      </c>
      <c r="P1291" s="5">
        <v>26.82</v>
      </c>
      <c r="Q1291" s="5">
        <v>0.44</v>
      </c>
      <c r="R1291" s="1" t="s">
        <v>5351</v>
      </c>
      <c r="S1291" s="5">
        <v>26.82</v>
      </c>
      <c r="T1291" s="5">
        <v>2.04</v>
      </c>
      <c r="U1291" s="1" t="s">
        <v>5351</v>
      </c>
      <c r="V1291" s="1" t="s">
        <v>5351</v>
      </c>
      <c r="W1291" s="1" t="s">
        <v>2579</v>
      </c>
      <c r="X1291" s="1" t="s">
        <v>5394</v>
      </c>
      <c r="Y1291" s="1" t="s">
        <v>2583</v>
      </c>
      <c r="Z1291" s="1" t="s">
        <v>2584</v>
      </c>
      <c r="AB1291" s="8" t="str">
        <f t="shared" si="248"/>
        <v>000156395</v>
      </c>
      <c r="AC1291" t="str">
        <f t="shared" si="249"/>
        <v>11/06/2015</v>
      </c>
      <c r="AD1291" t="str">
        <f t="shared" si="250"/>
        <v>11423831000192</v>
      </c>
      <c r="AE1291" s="9">
        <f t="shared" si="251"/>
        <v>26.82</v>
      </c>
      <c r="AF1291">
        <f t="shared" si="252"/>
        <v>0</v>
      </c>
      <c r="AH1291">
        <v>6784149</v>
      </c>
      <c r="AI1291" s="10" t="s">
        <v>6213</v>
      </c>
      <c r="AJ1291">
        <v>156089</v>
      </c>
      <c r="AK1291" t="s">
        <v>1942</v>
      </c>
      <c r="AL1291">
        <v>0</v>
      </c>
      <c r="AM1291">
        <v>390</v>
      </c>
      <c r="AN1291" s="11">
        <f>VLOOKUP(TRIM(AK1291),[1]Sheet1!$V:$W,2,FALSE)</f>
        <v>0</v>
      </c>
      <c r="AO1291" s="11">
        <f t="shared" si="253"/>
        <v>0</v>
      </c>
      <c r="AP1291" s="10">
        <f t="shared" si="254"/>
        <v>0</v>
      </c>
      <c r="AQ1291" s="10"/>
      <c r="AR1291" s="11" t="b">
        <f t="shared" si="255"/>
        <v>0</v>
      </c>
      <c r="AT1291" s="1" t="s">
        <v>3492</v>
      </c>
      <c r="AU1291" s="3">
        <v>42174</v>
      </c>
      <c r="AV1291" s="1" t="s">
        <v>5641</v>
      </c>
      <c r="AW1291" t="str">
        <f t="shared" si="256"/>
        <v>82321845000143</v>
      </c>
      <c r="AX1291" s="12">
        <f t="shared" si="257"/>
        <v>305.31</v>
      </c>
      <c r="AY1291" s="12">
        <f t="shared" si="258"/>
        <v>0</v>
      </c>
      <c r="BA1291" t="str">
        <f t="shared" si="259"/>
        <v>19/06/2015;82321845000143;305,31;0,00</v>
      </c>
    </row>
    <row r="1292" spans="1:53" x14ac:dyDescent="0.2">
      <c r="A1292" s="1" t="s">
        <v>5346</v>
      </c>
      <c r="B1292" s="1" t="s">
        <v>2585</v>
      </c>
      <c r="C1292" s="3">
        <v>42166</v>
      </c>
      <c r="D1292" s="1" t="s">
        <v>3649</v>
      </c>
      <c r="E1292" s="1" t="s">
        <v>5387</v>
      </c>
      <c r="F1292" s="5">
        <v>784.25</v>
      </c>
      <c r="G1292" s="5">
        <v>681.96</v>
      </c>
      <c r="H1292" s="5">
        <v>27.28</v>
      </c>
      <c r="I1292" s="1" t="s">
        <v>5406</v>
      </c>
      <c r="J1292" s="5">
        <v>0</v>
      </c>
      <c r="K1292" s="5">
        <v>0</v>
      </c>
      <c r="L1292" s="1" t="s">
        <v>5349</v>
      </c>
      <c r="M1292" s="5">
        <v>681.96</v>
      </c>
      <c r="N1292" s="5">
        <v>102.29</v>
      </c>
      <c r="O1292" s="1" t="s">
        <v>3642</v>
      </c>
      <c r="P1292" s="5">
        <v>681.96</v>
      </c>
      <c r="Q1292" s="5">
        <v>11.25</v>
      </c>
      <c r="R1292" s="1" t="s">
        <v>5351</v>
      </c>
      <c r="S1292" s="5">
        <v>681.96</v>
      </c>
      <c r="T1292" s="5">
        <v>51.83</v>
      </c>
      <c r="U1292" s="1" t="s">
        <v>5351</v>
      </c>
      <c r="V1292" s="1" t="s">
        <v>5351</v>
      </c>
      <c r="W1292" s="1" t="s">
        <v>3530</v>
      </c>
      <c r="X1292" s="1" t="s">
        <v>5408</v>
      </c>
      <c r="Y1292" s="1" t="s">
        <v>5876</v>
      </c>
      <c r="Z1292" s="1" t="s">
        <v>4679</v>
      </c>
      <c r="AB1292" s="8" t="str">
        <f t="shared" si="248"/>
        <v>000156396</v>
      </c>
      <c r="AC1292" t="str">
        <f t="shared" si="249"/>
        <v>11/06/2015</v>
      </c>
      <c r="AD1292" t="str">
        <f t="shared" si="250"/>
        <v>04501416000144</v>
      </c>
      <c r="AE1292" s="9">
        <f t="shared" si="251"/>
        <v>784.25</v>
      </c>
      <c r="AF1292">
        <f t="shared" si="252"/>
        <v>0</v>
      </c>
      <c r="AH1292">
        <v>6793868</v>
      </c>
      <c r="AI1292" s="10" t="s">
        <v>6368</v>
      </c>
      <c r="AJ1292">
        <v>156090</v>
      </c>
      <c r="AK1292" t="s">
        <v>1946</v>
      </c>
      <c r="AL1292">
        <v>0</v>
      </c>
      <c r="AM1292">
        <v>200</v>
      </c>
      <c r="AN1292" s="11">
        <f>VLOOKUP(TRIM(AK1292),[1]Sheet1!$V:$W,2,FALSE)</f>
        <v>0</v>
      </c>
      <c r="AO1292" s="11">
        <f t="shared" si="253"/>
        <v>0</v>
      </c>
      <c r="AP1292" s="10">
        <f t="shared" si="254"/>
        <v>0</v>
      </c>
      <c r="AQ1292" s="10"/>
      <c r="AR1292" s="11" t="b">
        <f t="shared" si="255"/>
        <v>0</v>
      </c>
      <c r="AT1292" s="1" t="s">
        <v>3493</v>
      </c>
      <c r="AU1292" s="3">
        <v>42174</v>
      </c>
      <c r="AV1292" s="1" t="s">
        <v>2507</v>
      </c>
      <c r="AW1292" t="str">
        <f t="shared" si="256"/>
        <v>04326382000107</v>
      </c>
      <c r="AX1292" s="12">
        <f t="shared" si="257"/>
        <v>875.27</v>
      </c>
      <c r="AY1292" s="12">
        <f t="shared" si="258"/>
        <v>0</v>
      </c>
      <c r="BA1292" t="str">
        <f t="shared" si="259"/>
        <v>19/06/2015;04326382000107;875,27;0,00</v>
      </c>
    </row>
    <row r="1293" spans="1:53" x14ac:dyDescent="0.2">
      <c r="A1293" s="1" t="s">
        <v>5346</v>
      </c>
      <c r="B1293" s="1" t="s">
        <v>2585</v>
      </c>
      <c r="C1293" s="3">
        <v>42166</v>
      </c>
      <c r="D1293" s="1" t="s">
        <v>3649</v>
      </c>
      <c r="E1293" s="1" t="s">
        <v>5387</v>
      </c>
      <c r="F1293" s="5">
        <v>267.54000000000002</v>
      </c>
      <c r="G1293" s="5">
        <v>222.95</v>
      </c>
      <c r="H1293" s="5">
        <v>8.92</v>
      </c>
      <c r="I1293" s="1" t="s">
        <v>5406</v>
      </c>
      <c r="J1293" s="5">
        <v>0</v>
      </c>
      <c r="K1293" s="5">
        <v>0</v>
      </c>
      <c r="L1293" s="1" t="s">
        <v>5349</v>
      </c>
      <c r="M1293" s="5">
        <v>222.95</v>
      </c>
      <c r="N1293" s="5">
        <v>44.59</v>
      </c>
      <c r="O1293" s="1" t="s">
        <v>3642</v>
      </c>
      <c r="P1293" s="5">
        <v>222.95</v>
      </c>
      <c r="Q1293" s="5">
        <v>3.68</v>
      </c>
      <c r="R1293" s="1" t="s">
        <v>5351</v>
      </c>
      <c r="S1293" s="5">
        <v>222.95</v>
      </c>
      <c r="T1293" s="5">
        <v>16.940000000000001</v>
      </c>
      <c r="U1293" s="1" t="s">
        <v>5351</v>
      </c>
      <c r="V1293" s="1" t="s">
        <v>5351</v>
      </c>
      <c r="W1293" s="1" t="s">
        <v>3530</v>
      </c>
      <c r="X1293" s="1" t="s">
        <v>5498</v>
      </c>
      <c r="Y1293" s="1" t="s">
        <v>4940</v>
      </c>
      <c r="Z1293" s="1" t="s">
        <v>4941</v>
      </c>
      <c r="AB1293" s="8" t="str">
        <f t="shared" si="248"/>
        <v>000156396</v>
      </c>
      <c r="AC1293" t="str">
        <f t="shared" si="249"/>
        <v>11/06/2015</v>
      </c>
      <c r="AD1293" t="str">
        <f t="shared" si="250"/>
        <v>04501416000144</v>
      </c>
      <c r="AE1293" s="9">
        <f t="shared" si="251"/>
        <v>267.54000000000002</v>
      </c>
      <c r="AF1293">
        <f t="shared" si="252"/>
        <v>0</v>
      </c>
      <c r="AH1293">
        <v>6783757</v>
      </c>
      <c r="AI1293" s="10" t="s">
        <v>6369</v>
      </c>
      <c r="AJ1293">
        <v>156091</v>
      </c>
      <c r="AK1293" t="s">
        <v>1950</v>
      </c>
      <c r="AL1293">
        <v>0</v>
      </c>
      <c r="AM1293">
        <v>2500</v>
      </c>
      <c r="AN1293" s="11">
        <f>VLOOKUP(TRIM(AK1293),[1]Sheet1!$V:$W,2,FALSE)</f>
        <v>0</v>
      </c>
      <c r="AO1293" s="11">
        <f t="shared" si="253"/>
        <v>0</v>
      </c>
      <c r="AP1293" s="10">
        <f t="shared" si="254"/>
        <v>0</v>
      </c>
      <c r="AQ1293" s="10"/>
      <c r="AR1293" s="11" t="b">
        <f t="shared" si="255"/>
        <v>0</v>
      </c>
      <c r="AT1293" s="1" t="s">
        <v>3494</v>
      </c>
      <c r="AU1293" s="3">
        <v>42174</v>
      </c>
      <c r="AV1293" s="1" t="s">
        <v>3982</v>
      </c>
      <c r="AW1293" t="str">
        <f t="shared" si="256"/>
        <v>46044053008866</v>
      </c>
      <c r="AX1293" s="12">
        <f t="shared" si="257"/>
        <v>1313.61</v>
      </c>
      <c r="AY1293" s="12">
        <f t="shared" si="258"/>
        <v>0</v>
      </c>
      <c r="BA1293" t="str">
        <f t="shared" si="259"/>
        <v>19/06/2015;46044053008866;1313,61;0,00</v>
      </c>
    </row>
    <row r="1294" spans="1:53" x14ac:dyDescent="0.2">
      <c r="A1294" s="1" t="s">
        <v>5346</v>
      </c>
      <c r="B1294" s="1" t="s">
        <v>2586</v>
      </c>
      <c r="C1294" s="3">
        <v>42166</v>
      </c>
      <c r="D1294" s="1" t="s">
        <v>3649</v>
      </c>
      <c r="E1294" s="1" t="s">
        <v>5387</v>
      </c>
      <c r="F1294" s="5">
        <v>629.79</v>
      </c>
      <c r="G1294" s="5">
        <v>547.64</v>
      </c>
      <c r="H1294" s="5">
        <v>21.91</v>
      </c>
      <c r="I1294" s="1" t="s">
        <v>5406</v>
      </c>
      <c r="J1294" s="5">
        <v>0</v>
      </c>
      <c r="K1294" s="5">
        <v>0</v>
      </c>
      <c r="L1294" s="1" t="s">
        <v>5349</v>
      </c>
      <c r="M1294" s="5">
        <v>547.64</v>
      </c>
      <c r="N1294" s="5">
        <v>82.15</v>
      </c>
      <c r="O1294" s="1" t="s">
        <v>3642</v>
      </c>
      <c r="P1294" s="5">
        <v>547.64</v>
      </c>
      <c r="Q1294" s="5">
        <v>9.0399999999999991</v>
      </c>
      <c r="R1294" s="1" t="s">
        <v>5351</v>
      </c>
      <c r="S1294" s="5">
        <v>547.64</v>
      </c>
      <c r="T1294" s="5">
        <v>41.62</v>
      </c>
      <c r="U1294" s="1" t="s">
        <v>5351</v>
      </c>
      <c r="V1294" s="1" t="s">
        <v>5351</v>
      </c>
      <c r="W1294" s="1" t="s">
        <v>3530</v>
      </c>
      <c r="X1294" s="1" t="s">
        <v>5408</v>
      </c>
      <c r="Y1294" s="1" t="s">
        <v>4898</v>
      </c>
      <c r="Z1294" s="1" t="s">
        <v>4899</v>
      </c>
      <c r="AB1294" s="8" t="str">
        <f t="shared" si="248"/>
        <v>000156397</v>
      </c>
      <c r="AC1294" t="str">
        <f t="shared" si="249"/>
        <v>11/06/2015</v>
      </c>
      <c r="AD1294" t="str">
        <f t="shared" si="250"/>
        <v>04501416000144</v>
      </c>
      <c r="AE1294" s="9">
        <f t="shared" si="251"/>
        <v>629.79</v>
      </c>
      <c r="AF1294">
        <f t="shared" si="252"/>
        <v>0</v>
      </c>
      <c r="AH1294">
        <v>6782957</v>
      </c>
      <c r="AI1294" s="10" t="s">
        <v>6358</v>
      </c>
      <c r="AJ1294">
        <v>156092</v>
      </c>
      <c r="AK1294" t="s">
        <v>4844</v>
      </c>
      <c r="AL1294">
        <v>0</v>
      </c>
      <c r="AM1294">
        <v>10000</v>
      </c>
      <c r="AN1294" s="11">
        <f>VLOOKUP(TRIM(AK1294),[1]Sheet1!$V:$W,2,FALSE)</f>
        <v>0</v>
      </c>
      <c r="AO1294" s="11">
        <f t="shared" si="253"/>
        <v>0</v>
      </c>
      <c r="AP1294" s="10">
        <f t="shared" si="254"/>
        <v>0</v>
      </c>
      <c r="AQ1294" s="10"/>
      <c r="AR1294" s="11" t="b">
        <f t="shared" si="255"/>
        <v>0</v>
      </c>
      <c r="AT1294" s="1" t="s">
        <v>3495</v>
      </c>
      <c r="AU1294" s="3">
        <v>42174</v>
      </c>
      <c r="AV1294" s="1" t="s">
        <v>5433</v>
      </c>
      <c r="AW1294" t="str">
        <f t="shared" si="256"/>
        <v>46044053002906</v>
      </c>
      <c r="AX1294" s="12">
        <f t="shared" si="257"/>
        <v>2404.67</v>
      </c>
      <c r="AY1294" s="12">
        <f t="shared" si="258"/>
        <v>0</v>
      </c>
      <c r="BA1294" t="str">
        <f t="shared" si="259"/>
        <v>19/06/2015;46044053002906;2404,67;0,00</v>
      </c>
    </row>
    <row r="1295" spans="1:53" x14ac:dyDescent="0.2">
      <c r="A1295" s="1" t="s">
        <v>5346</v>
      </c>
      <c r="B1295" s="1" t="s">
        <v>2586</v>
      </c>
      <c r="C1295" s="3">
        <v>42166</v>
      </c>
      <c r="D1295" s="1" t="s">
        <v>3649</v>
      </c>
      <c r="E1295" s="1" t="s">
        <v>5387</v>
      </c>
      <c r="F1295" s="5">
        <v>534.29</v>
      </c>
      <c r="G1295" s="5">
        <v>445.24</v>
      </c>
      <c r="H1295" s="5">
        <v>17.809999999999999</v>
      </c>
      <c r="I1295" s="1" t="s">
        <v>5406</v>
      </c>
      <c r="J1295" s="5">
        <v>0</v>
      </c>
      <c r="K1295" s="5">
        <v>0</v>
      </c>
      <c r="L1295" s="1" t="s">
        <v>5349</v>
      </c>
      <c r="M1295" s="5">
        <v>445.24</v>
      </c>
      <c r="N1295" s="5">
        <v>89.05</v>
      </c>
      <c r="O1295" s="1" t="s">
        <v>3642</v>
      </c>
      <c r="P1295" s="5">
        <v>445.24</v>
      </c>
      <c r="Q1295" s="5">
        <v>7.35</v>
      </c>
      <c r="R1295" s="1" t="s">
        <v>5351</v>
      </c>
      <c r="S1295" s="5">
        <v>445.24</v>
      </c>
      <c r="T1295" s="5">
        <v>33.840000000000003</v>
      </c>
      <c r="U1295" s="1" t="s">
        <v>5351</v>
      </c>
      <c r="V1295" s="1" t="s">
        <v>5351</v>
      </c>
      <c r="W1295" s="1" t="s">
        <v>3530</v>
      </c>
      <c r="X1295" s="1" t="s">
        <v>5498</v>
      </c>
      <c r="Y1295" s="1" t="s">
        <v>4906</v>
      </c>
      <c r="Z1295" s="1" t="s">
        <v>4907</v>
      </c>
      <c r="AB1295" s="8" t="str">
        <f t="shared" si="248"/>
        <v>000156397</v>
      </c>
      <c r="AC1295" t="str">
        <f t="shared" si="249"/>
        <v>11/06/2015</v>
      </c>
      <c r="AD1295" t="str">
        <f t="shared" si="250"/>
        <v>04501416000144</v>
      </c>
      <c r="AE1295" s="9">
        <f t="shared" si="251"/>
        <v>534.29</v>
      </c>
      <c r="AF1295">
        <f t="shared" si="252"/>
        <v>0</v>
      </c>
      <c r="AH1295">
        <v>6782957</v>
      </c>
      <c r="AI1295" s="10" t="s">
        <v>6358</v>
      </c>
      <c r="AJ1295">
        <v>156092</v>
      </c>
      <c r="AK1295" t="s">
        <v>4846</v>
      </c>
      <c r="AL1295">
        <v>0</v>
      </c>
      <c r="AM1295">
        <v>2000</v>
      </c>
      <c r="AN1295" s="11">
        <f>VLOOKUP(TRIM(AK1295),[1]Sheet1!$V:$W,2,FALSE)</f>
        <v>0</v>
      </c>
      <c r="AO1295" s="11">
        <f t="shared" si="253"/>
        <v>0</v>
      </c>
      <c r="AP1295" s="10">
        <f t="shared" si="254"/>
        <v>0</v>
      </c>
      <c r="AQ1295" s="10"/>
      <c r="AR1295" s="11" t="b">
        <f t="shared" si="255"/>
        <v>0</v>
      </c>
      <c r="AT1295" s="1" t="s">
        <v>3496</v>
      </c>
      <c r="AU1295" s="3">
        <v>42174</v>
      </c>
      <c r="AV1295" s="1" t="s">
        <v>3669</v>
      </c>
      <c r="AW1295" t="str">
        <f t="shared" si="256"/>
        <v>56545742000157</v>
      </c>
      <c r="AX1295" s="12">
        <f t="shared" si="257"/>
        <v>9090.9599999999991</v>
      </c>
      <c r="AY1295" s="12">
        <f t="shared" si="258"/>
        <v>877.4</v>
      </c>
      <c r="BA1295" t="str">
        <f t="shared" si="259"/>
        <v>19/06/2015;56545742000157;9090,96;877,40</v>
      </c>
    </row>
    <row r="1296" spans="1:53" x14ac:dyDescent="0.2">
      <c r="A1296" s="1" t="s">
        <v>5346</v>
      </c>
      <c r="B1296" s="1" t="s">
        <v>2586</v>
      </c>
      <c r="C1296" s="3">
        <v>42166</v>
      </c>
      <c r="D1296" s="1" t="s">
        <v>3649</v>
      </c>
      <c r="E1296" s="1" t="s">
        <v>5387</v>
      </c>
      <c r="F1296" s="5">
        <v>787.23</v>
      </c>
      <c r="G1296" s="5">
        <v>684.55</v>
      </c>
      <c r="H1296" s="5">
        <v>27.38</v>
      </c>
      <c r="I1296" s="1" t="s">
        <v>5406</v>
      </c>
      <c r="J1296" s="5">
        <v>0</v>
      </c>
      <c r="K1296" s="5">
        <v>0</v>
      </c>
      <c r="L1296" s="1" t="s">
        <v>5349</v>
      </c>
      <c r="M1296" s="5">
        <v>684.55</v>
      </c>
      <c r="N1296" s="5">
        <v>102.68</v>
      </c>
      <c r="O1296" s="1" t="s">
        <v>3642</v>
      </c>
      <c r="P1296" s="5">
        <v>684.55</v>
      </c>
      <c r="Q1296" s="5">
        <v>11.3</v>
      </c>
      <c r="R1296" s="1" t="s">
        <v>5351</v>
      </c>
      <c r="S1296" s="5">
        <v>684.55</v>
      </c>
      <c r="T1296" s="5">
        <v>52.03</v>
      </c>
      <c r="U1296" s="1" t="s">
        <v>5351</v>
      </c>
      <c r="V1296" s="1" t="s">
        <v>5351</v>
      </c>
      <c r="W1296" s="1" t="s">
        <v>3530</v>
      </c>
      <c r="X1296" s="1" t="s">
        <v>5408</v>
      </c>
      <c r="Y1296" s="1" t="s">
        <v>4910</v>
      </c>
      <c r="Z1296" s="1" t="s">
        <v>4911</v>
      </c>
      <c r="AB1296" s="8" t="str">
        <f t="shared" si="248"/>
        <v>000156397</v>
      </c>
      <c r="AC1296" t="str">
        <f t="shared" si="249"/>
        <v>11/06/2015</v>
      </c>
      <c r="AD1296" t="str">
        <f t="shared" si="250"/>
        <v>04501416000144</v>
      </c>
      <c r="AE1296" s="9">
        <f t="shared" si="251"/>
        <v>787.23</v>
      </c>
      <c r="AF1296">
        <f t="shared" si="252"/>
        <v>0</v>
      </c>
      <c r="AH1296">
        <v>6784253</v>
      </c>
      <c r="AI1296" s="10" t="s">
        <v>6338</v>
      </c>
      <c r="AJ1296">
        <v>156093</v>
      </c>
      <c r="AK1296" t="s">
        <v>1954</v>
      </c>
      <c r="AL1296">
        <v>0</v>
      </c>
      <c r="AM1296">
        <v>3300</v>
      </c>
      <c r="AN1296" s="11">
        <f>VLOOKUP(TRIM(AK1296),[1]Sheet1!$V:$W,2,FALSE)</f>
        <v>0</v>
      </c>
      <c r="AO1296" s="11">
        <f t="shared" si="253"/>
        <v>0</v>
      </c>
      <c r="AP1296" s="10">
        <f t="shared" si="254"/>
        <v>0</v>
      </c>
      <c r="AQ1296" s="10"/>
      <c r="AR1296" s="11" t="b">
        <f t="shared" si="255"/>
        <v>0</v>
      </c>
      <c r="AT1296" s="1" t="s">
        <v>3497</v>
      </c>
      <c r="AU1296" s="3">
        <v>42174</v>
      </c>
      <c r="AV1296" s="1" t="s">
        <v>4059</v>
      </c>
      <c r="AW1296" t="str">
        <f t="shared" si="256"/>
        <v>11385498000174</v>
      </c>
      <c r="AX1296" s="12">
        <f t="shared" si="257"/>
        <v>1954.13</v>
      </c>
      <c r="AY1296" s="12">
        <f t="shared" si="258"/>
        <v>0</v>
      </c>
      <c r="BA1296" t="str">
        <f t="shared" si="259"/>
        <v>19/06/2015;11385498000174;1954,13;0,00</v>
      </c>
    </row>
    <row r="1297" spans="1:53" x14ac:dyDescent="0.2">
      <c r="A1297" s="1" t="s">
        <v>5346</v>
      </c>
      <c r="B1297" s="1" t="s">
        <v>2586</v>
      </c>
      <c r="C1297" s="3">
        <v>42166</v>
      </c>
      <c r="D1297" s="1" t="s">
        <v>3649</v>
      </c>
      <c r="E1297" s="1" t="s">
        <v>5387</v>
      </c>
      <c r="F1297" s="5">
        <v>641.15</v>
      </c>
      <c r="G1297" s="5">
        <v>534.29</v>
      </c>
      <c r="H1297" s="5">
        <v>21.37</v>
      </c>
      <c r="I1297" s="1" t="s">
        <v>5406</v>
      </c>
      <c r="J1297" s="5">
        <v>0</v>
      </c>
      <c r="K1297" s="5">
        <v>0</v>
      </c>
      <c r="L1297" s="1" t="s">
        <v>5349</v>
      </c>
      <c r="M1297" s="5">
        <v>534.29</v>
      </c>
      <c r="N1297" s="5">
        <v>106.86</v>
      </c>
      <c r="O1297" s="1" t="s">
        <v>3642</v>
      </c>
      <c r="P1297" s="5">
        <v>534.29</v>
      </c>
      <c r="Q1297" s="5">
        <v>8.82</v>
      </c>
      <c r="R1297" s="1" t="s">
        <v>5351</v>
      </c>
      <c r="S1297" s="5">
        <v>534.29</v>
      </c>
      <c r="T1297" s="5">
        <v>40.61</v>
      </c>
      <c r="U1297" s="1" t="s">
        <v>5351</v>
      </c>
      <c r="V1297" s="1" t="s">
        <v>5351</v>
      </c>
      <c r="W1297" s="1" t="s">
        <v>3530</v>
      </c>
      <c r="X1297" s="1" t="s">
        <v>5498</v>
      </c>
      <c r="Y1297" s="1" t="s">
        <v>5859</v>
      </c>
      <c r="Z1297" s="1" t="s">
        <v>5860</v>
      </c>
      <c r="AB1297" s="8" t="str">
        <f t="shared" si="248"/>
        <v>000156397</v>
      </c>
      <c r="AC1297" t="str">
        <f t="shared" si="249"/>
        <v>11/06/2015</v>
      </c>
      <c r="AD1297" t="str">
        <f t="shared" si="250"/>
        <v>04501416000144</v>
      </c>
      <c r="AE1297" s="9">
        <f t="shared" si="251"/>
        <v>641.15</v>
      </c>
      <c r="AF1297">
        <f t="shared" si="252"/>
        <v>0</v>
      </c>
      <c r="AH1297">
        <v>6784253</v>
      </c>
      <c r="AI1297" s="10" t="s">
        <v>6338</v>
      </c>
      <c r="AJ1297">
        <v>156094</v>
      </c>
      <c r="AK1297" t="s">
        <v>1957</v>
      </c>
      <c r="AL1297">
        <v>0</v>
      </c>
      <c r="AM1297">
        <v>200</v>
      </c>
      <c r="AN1297" s="11">
        <f>VLOOKUP(TRIM(AK1297),[1]Sheet1!$V:$W,2,FALSE)</f>
        <v>0</v>
      </c>
      <c r="AO1297" s="11">
        <f t="shared" si="253"/>
        <v>0</v>
      </c>
      <c r="AP1297" s="10">
        <f t="shared" si="254"/>
        <v>0</v>
      </c>
      <c r="AQ1297" s="10"/>
      <c r="AR1297" s="11" t="b">
        <f t="shared" si="255"/>
        <v>0</v>
      </c>
      <c r="AT1297" s="1" t="s">
        <v>3498</v>
      </c>
      <c r="AU1297" s="3">
        <v>42174</v>
      </c>
      <c r="AV1297" s="1" t="s">
        <v>3713</v>
      </c>
      <c r="AW1297" t="str">
        <f t="shared" si="256"/>
        <v>04337168000148</v>
      </c>
      <c r="AX1297" s="12">
        <f t="shared" si="257"/>
        <v>97.03</v>
      </c>
      <c r="AY1297" s="12">
        <f t="shared" si="258"/>
        <v>0</v>
      </c>
      <c r="BA1297" t="str">
        <f t="shared" si="259"/>
        <v>19/06/2015;04337168000148;97,03;0,00</v>
      </c>
    </row>
    <row r="1298" spans="1:53" x14ac:dyDescent="0.2">
      <c r="A1298" s="1" t="s">
        <v>5346</v>
      </c>
      <c r="B1298" s="1" t="s">
        <v>2587</v>
      </c>
      <c r="C1298" s="3">
        <v>42166</v>
      </c>
      <c r="D1298" s="1" t="s">
        <v>3649</v>
      </c>
      <c r="E1298" s="1" t="s">
        <v>5382</v>
      </c>
      <c r="F1298" s="5">
        <v>253.32</v>
      </c>
      <c r="G1298" s="5">
        <v>220.28</v>
      </c>
      <c r="H1298" s="5">
        <v>8.81</v>
      </c>
      <c r="I1298" s="1" t="s">
        <v>5406</v>
      </c>
      <c r="J1298" s="5">
        <v>0</v>
      </c>
      <c r="K1298" s="5">
        <v>0</v>
      </c>
      <c r="L1298" s="1" t="s">
        <v>5349</v>
      </c>
      <c r="M1298" s="5">
        <v>220.28</v>
      </c>
      <c r="N1298" s="5">
        <v>33.04</v>
      </c>
      <c r="O1298" s="1" t="s">
        <v>3642</v>
      </c>
      <c r="P1298" s="5">
        <v>220.28</v>
      </c>
      <c r="Q1298" s="5">
        <v>3.63</v>
      </c>
      <c r="R1298" s="1" t="s">
        <v>5351</v>
      </c>
      <c r="S1298" s="5">
        <v>220.28</v>
      </c>
      <c r="T1298" s="5">
        <v>16.739999999999998</v>
      </c>
      <c r="U1298" s="1" t="s">
        <v>5351</v>
      </c>
      <c r="V1298" s="1" t="s">
        <v>5351</v>
      </c>
      <c r="W1298" s="1" t="s">
        <v>5641</v>
      </c>
      <c r="X1298" s="1" t="s">
        <v>5408</v>
      </c>
      <c r="Y1298" s="1" t="s">
        <v>5746</v>
      </c>
      <c r="Z1298" s="1" t="s">
        <v>5747</v>
      </c>
      <c r="AB1298" s="8" t="str">
        <f t="shared" si="248"/>
        <v>000156399</v>
      </c>
      <c r="AC1298" t="str">
        <f t="shared" si="249"/>
        <v>11/06/2015</v>
      </c>
      <c r="AD1298" t="str">
        <f t="shared" si="250"/>
        <v>82321845000143</v>
      </c>
      <c r="AE1298" s="9">
        <f t="shared" si="251"/>
        <v>253.32</v>
      </c>
      <c r="AF1298">
        <f t="shared" si="252"/>
        <v>0</v>
      </c>
      <c r="AH1298">
        <v>6784253</v>
      </c>
      <c r="AI1298" s="10" t="s">
        <v>6338</v>
      </c>
      <c r="AJ1298">
        <v>156095</v>
      </c>
      <c r="AK1298" t="s">
        <v>1960</v>
      </c>
      <c r="AL1298">
        <v>0</v>
      </c>
      <c r="AM1298">
        <v>300</v>
      </c>
      <c r="AN1298" s="11">
        <f>VLOOKUP(TRIM(AK1298),[1]Sheet1!$V:$W,2,FALSE)</f>
        <v>0</v>
      </c>
      <c r="AO1298" s="11">
        <f t="shared" si="253"/>
        <v>0</v>
      </c>
      <c r="AP1298" s="10">
        <f t="shared" si="254"/>
        <v>0</v>
      </c>
      <c r="AQ1298" s="10"/>
      <c r="AR1298" s="11" t="b">
        <f t="shared" si="255"/>
        <v>0</v>
      </c>
      <c r="AT1298" s="1" t="s">
        <v>3499</v>
      </c>
      <c r="AU1298" s="3">
        <v>42174</v>
      </c>
      <c r="AV1298" s="1" t="s">
        <v>3713</v>
      </c>
      <c r="AW1298" t="str">
        <f t="shared" si="256"/>
        <v>04337168000148</v>
      </c>
      <c r="AX1298" s="12">
        <f t="shared" si="257"/>
        <v>129.13</v>
      </c>
      <c r="AY1298" s="12">
        <f t="shared" si="258"/>
        <v>0</v>
      </c>
      <c r="BA1298" t="str">
        <f t="shared" si="259"/>
        <v>19/06/2015;04337168000148;129,13;0,00</v>
      </c>
    </row>
    <row r="1299" spans="1:53" x14ac:dyDescent="0.2">
      <c r="A1299" s="1" t="s">
        <v>5346</v>
      </c>
      <c r="B1299" s="1" t="s">
        <v>2588</v>
      </c>
      <c r="C1299" s="3">
        <v>42166</v>
      </c>
      <c r="D1299" s="1" t="s">
        <v>3662</v>
      </c>
      <c r="E1299" s="1" t="s">
        <v>5347</v>
      </c>
      <c r="F1299" s="5">
        <v>1869.17</v>
      </c>
      <c r="G1299" s="5">
        <v>1869.17</v>
      </c>
      <c r="H1299" s="5">
        <v>336.45</v>
      </c>
      <c r="I1299" s="1" t="s">
        <v>5417</v>
      </c>
      <c r="J1299" s="5">
        <v>0</v>
      </c>
      <c r="K1299" s="5">
        <v>0</v>
      </c>
      <c r="L1299" s="1" t="s">
        <v>5349</v>
      </c>
      <c r="M1299" s="5">
        <v>0</v>
      </c>
      <c r="N1299" s="5">
        <v>0</v>
      </c>
      <c r="O1299" s="1" t="s">
        <v>5349</v>
      </c>
      <c r="P1299" s="5">
        <v>1869.17</v>
      </c>
      <c r="Q1299" s="5">
        <v>30.84</v>
      </c>
      <c r="R1299" s="1" t="s">
        <v>5351</v>
      </c>
      <c r="S1299" s="5">
        <v>1869.17</v>
      </c>
      <c r="T1299" s="5">
        <v>142.06</v>
      </c>
      <c r="U1299" s="1" t="s">
        <v>5351</v>
      </c>
      <c r="V1299" s="1" t="s">
        <v>5351</v>
      </c>
      <c r="W1299" s="1" t="s">
        <v>3669</v>
      </c>
      <c r="X1299" s="1" t="s">
        <v>5419</v>
      </c>
      <c r="Y1299" s="1" t="s">
        <v>2589</v>
      </c>
      <c r="Z1299" s="1" t="s">
        <v>2590</v>
      </c>
      <c r="AB1299" s="8" t="str">
        <f t="shared" si="248"/>
        <v>000156400</v>
      </c>
      <c r="AC1299" t="str">
        <f t="shared" si="249"/>
        <v>11/06/2015</v>
      </c>
      <c r="AD1299" t="str">
        <f t="shared" si="250"/>
        <v>56545742000157</v>
      </c>
      <c r="AE1299" s="9">
        <f t="shared" si="251"/>
        <v>1869.17</v>
      </c>
      <c r="AF1299">
        <f t="shared" si="252"/>
        <v>186.72</v>
      </c>
      <c r="AH1299">
        <v>6784253</v>
      </c>
      <c r="AI1299" s="10" t="s">
        <v>6338</v>
      </c>
      <c r="AJ1299">
        <v>156095</v>
      </c>
      <c r="AK1299" t="s">
        <v>1960</v>
      </c>
      <c r="AL1299">
        <v>0</v>
      </c>
      <c r="AM1299">
        <v>100</v>
      </c>
      <c r="AN1299" s="11">
        <f>VLOOKUP(TRIM(AK1299),[1]Sheet1!$V:$W,2,FALSE)</f>
        <v>0</v>
      </c>
      <c r="AO1299" s="11">
        <f t="shared" si="253"/>
        <v>0</v>
      </c>
      <c r="AP1299" s="10">
        <f t="shared" si="254"/>
        <v>0</v>
      </c>
      <c r="AQ1299" s="10"/>
      <c r="AR1299" s="11" t="b">
        <f t="shared" si="255"/>
        <v>0</v>
      </c>
      <c r="AT1299" s="1" t="s">
        <v>3500</v>
      </c>
      <c r="AU1299" s="3">
        <v>42174</v>
      </c>
      <c r="AV1299" s="1" t="s">
        <v>3713</v>
      </c>
      <c r="AW1299" t="str">
        <f t="shared" si="256"/>
        <v>04337168000148</v>
      </c>
      <c r="AX1299" s="12">
        <f t="shared" si="257"/>
        <v>74.099999999999994</v>
      </c>
      <c r="AY1299" s="12">
        <f t="shared" si="258"/>
        <v>0</v>
      </c>
      <c r="BA1299" t="str">
        <f t="shared" si="259"/>
        <v>19/06/2015;04337168000148;74,10;0,00</v>
      </c>
    </row>
    <row r="1300" spans="1:53" x14ac:dyDescent="0.2">
      <c r="A1300" s="1" t="s">
        <v>5346</v>
      </c>
      <c r="B1300" s="1" t="s">
        <v>2588</v>
      </c>
      <c r="C1300" s="3">
        <v>42166</v>
      </c>
      <c r="D1300" s="1" t="s">
        <v>3662</v>
      </c>
      <c r="E1300" s="1" t="s">
        <v>5347</v>
      </c>
      <c r="F1300" s="5">
        <v>169.92</v>
      </c>
      <c r="G1300" s="5">
        <v>169.92</v>
      </c>
      <c r="H1300" s="5">
        <v>30.59</v>
      </c>
      <c r="I1300" s="1" t="s">
        <v>5417</v>
      </c>
      <c r="J1300" s="5">
        <v>0</v>
      </c>
      <c r="K1300" s="5">
        <v>0</v>
      </c>
      <c r="L1300" s="1" t="s">
        <v>5349</v>
      </c>
      <c r="M1300" s="5">
        <v>0</v>
      </c>
      <c r="N1300" s="5">
        <v>0</v>
      </c>
      <c r="O1300" s="1" t="s">
        <v>5349</v>
      </c>
      <c r="P1300" s="5">
        <v>169.92</v>
      </c>
      <c r="Q1300" s="5">
        <v>2.8</v>
      </c>
      <c r="R1300" s="1" t="s">
        <v>5351</v>
      </c>
      <c r="S1300" s="5">
        <v>169.92</v>
      </c>
      <c r="T1300" s="5">
        <v>12.91</v>
      </c>
      <c r="U1300" s="1" t="s">
        <v>5351</v>
      </c>
      <c r="V1300" s="1" t="s">
        <v>5351</v>
      </c>
      <c r="W1300" s="1" t="s">
        <v>3669</v>
      </c>
      <c r="X1300" s="1" t="s">
        <v>5419</v>
      </c>
      <c r="Y1300" s="1" t="s">
        <v>3836</v>
      </c>
      <c r="Z1300" s="1" t="s">
        <v>3837</v>
      </c>
      <c r="AB1300" s="8" t="str">
        <f t="shared" si="248"/>
        <v>000156400</v>
      </c>
      <c r="AC1300" t="str">
        <f t="shared" si="249"/>
        <v>11/06/2015</v>
      </c>
      <c r="AD1300" t="str">
        <f t="shared" si="250"/>
        <v>56545742000157</v>
      </c>
      <c r="AE1300" s="9">
        <f t="shared" si="251"/>
        <v>169.92</v>
      </c>
      <c r="AF1300">
        <f t="shared" si="252"/>
        <v>186.72</v>
      </c>
      <c r="AH1300">
        <v>6784253</v>
      </c>
      <c r="AI1300" s="10" t="s">
        <v>6338</v>
      </c>
      <c r="AJ1300">
        <v>156095</v>
      </c>
      <c r="AK1300" t="s">
        <v>1960</v>
      </c>
      <c r="AL1300">
        <v>0</v>
      </c>
      <c r="AM1300">
        <v>200</v>
      </c>
      <c r="AN1300" s="11">
        <f>VLOOKUP(TRIM(AK1300),[1]Sheet1!$V:$W,2,FALSE)</f>
        <v>0</v>
      </c>
      <c r="AO1300" s="11">
        <f t="shared" si="253"/>
        <v>0</v>
      </c>
      <c r="AP1300" s="10">
        <f t="shared" si="254"/>
        <v>0</v>
      </c>
      <c r="AQ1300" s="10"/>
      <c r="AR1300" s="11" t="b">
        <f t="shared" si="255"/>
        <v>0</v>
      </c>
      <c r="AT1300" s="1" t="s">
        <v>140</v>
      </c>
      <c r="AU1300" s="3">
        <v>42174</v>
      </c>
      <c r="AV1300" s="1" t="s">
        <v>3713</v>
      </c>
      <c r="AW1300" t="str">
        <f t="shared" si="256"/>
        <v>04337168000148</v>
      </c>
      <c r="AX1300" s="12">
        <f t="shared" si="257"/>
        <v>7.97</v>
      </c>
      <c r="AY1300" s="12">
        <f t="shared" si="258"/>
        <v>0</v>
      </c>
      <c r="BA1300" t="str">
        <f t="shared" si="259"/>
        <v>19/06/2015;04337168000148;7,97;0,00</v>
      </c>
    </row>
    <row r="1301" spans="1:53" x14ac:dyDescent="0.2">
      <c r="A1301" s="1" t="s">
        <v>5346</v>
      </c>
      <c r="B1301" s="1" t="s">
        <v>2588</v>
      </c>
      <c r="C1301" s="3">
        <v>42166</v>
      </c>
      <c r="D1301" s="1" t="s">
        <v>3657</v>
      </c>
      <c r="E1301" s="1" t="s">
        <v>5347</v>
      </c>
      <c r="F1301" s="5">
        <v>604.13</v>
      </c>
      <c r="G1301" s="5">
        <v>525.33000000000004</v>
      </c>
      <c r="H1301" s="5">
        <v>94.56</v>
      </c>
      <c r="I1301" s="1" t="s">
        <v>5406</v>
      </c>
      <c r="J1301" s="5">
        <v>0</v>
      </c>
      <c r="K1301" s="5">
        <v>0</v>
      </c>
      <c r="L1301" s="1" t="s">
        <v>5349</v>
      </c>
      <c r="M1301" s="5">
        <v>525.33000000000004</v>
      </c>
      <c r="N1301" s="5">
        <v>78.8</v>
      </c>
      <c r="O1301" s="1" t="s">
        <v>3642</v>
      </c>
      <c r="P1301" s="5">
        <v>525.33000000000004</v>
      </c>
      <c r="Q1301" s="5">
        <v>8.67</v>
      </c>
      <c r="R1301" s="1" t="s">
        <v>5351</v>
      </c>
      <c r="S1301" s="5">
        <v>525.33000000000004</v>
      </c>
      <c r="T1301" s="5">
        <v>39.93</v>
      </c>
      <c r="U1301" s="1" t="s">
        <v>5351</v>
      </c>
      <c r="V1301" s="1" t="s">
        <v>5351</v>
      </c>
      <c r="W1301" s="1" t="s">
        <v>3669</v>
      </c>
      <c r="X1301" s="1" t="s">
        <v>5408</v>
      </c>
      <c r="Y1301" s="1" t="s">
        <v>5792</v>
      </c>
      <c r="Z1301" s="1" t="s">
        <v>5793</v>
      </c>
      <c r="AB1301" s="8" t="str">
        <f t="shared" si="248"/>
        <v>000156400</v>
      </c>
      <c r="AC1301" t="str">
        <f t="shared" si="249"/>
        <v>11/06/2015</v>
      </c>
      <c r="AD1301" t="str">
        <f t="shared" si="250"/>
        <v>56545742000157</v>
      </c>
      <c r="AE1301" s="9">
        <f t="shared" si="251"/>
        <v>604.13</v>
      </c>
      <c r="AF1301">
        <f t="shared" si="252"/>
        <v>186.72</v>
      </c>
      <c r="AH1301">
        <v>6784253</v>
      </c>
      <c r="AI1301" s="10" t="s">
        <v>6338</v>
      </c>
      <c r="AJ1301">
        <v>156095</v>
      </c>
      <c r="AK1301" t="s">
        <v>1960</v>
      </c>
      <c r="AL1301">
        <v>0</v>
      </c>
      <c r="AM1301">
        <v>126</v>
      </c>
      <c r="AN1301" s="11">
        <f>VLOOKUP(TRIM(AK1301),[1]Sheet1!$V:$W,2,FALSE)</f>
        <v>0</v>
      </c>
      <c r="AO1301" s="11">
        <f t="shared" si="253"/>
        <v>0</v>
      </c>
      <c r="AP1301" s="10">
        <f t="shared" si="254"/>
        <v>0</v>
      </c>
      <c r="AQ1301" s="10"/>
      <c r="AR1301" s="11" t="b">
        <f t="shared" si="255"/>
        <v>0</v>
      </c>
      <c r="AT1301" s="1" t="s">
        <v>141</v>
      </c>
      <c r="AU1301" s="3">
        <v>42174</v>
      </c>
      <c r="AV1301" s="1" t="s">
        <v>3713</v>
      </c>
      <c r="AW1301" t="str">
        <f t="shared" si="256"/>
        <v>04337168000148</v>
      </c>
      <c r="AX1301" s="12">
        <f t="shared" si="257"/>
        <v>55.6</v>
      </c>
      <c r="AY1301" s="12">
        <f t="shared" si="258"/>
        <v>0</v>
      </c>
      <c r="BA1301" t="str">
        <f t="shared" si="259"/>
        <v>19/06/2015;04337168000148;55,60;0,00</v>
      </c>
    </row>
    <row r="1302" spans="1:53" x14ac:dyDescent="0.2">
      <c r="A1302" s="1" t="s">
        <v>5346</v>
      </c>
      <c r="B1302" s="1" t="s">
        <v>2588</v>
      </c>
      <c r="C1302" s="3">
        <v>42166</v>
      </c>
      <c r="D1302" s="1" t="s">
        <v>3657</v>
      </c>
      <c r="E1302" s="1" t="s">
        <v>5347</v>
      </c>
      <c r="F1302" s="5">
        <v>346.06</v>
      </c>
      <c r="G1302" s="5">
        <v>300.92</v>
      </c>
      <c r="H1302" s="5">
        <v>54.17</v>
      </c>
      <c r="I1302" s="1" t="s">
        <v>5406</v>
      </c>
      <c r="J1302" s="5">
        <v>0</v>
      </c>
      <c r="K1302" s="5">
        <v>0</v>
      </c>
      <c r="L1302" s="1" t="s">
        <v>5349</v>
      </c>
      <c r="M1302" s="5">
        <v>300.92</v>
      </c>
      <c r="N1302" s="5">
        <v>45.14</v>
      </c>
      <c r="O1302" s="1" t="s">
        <v>3642</v>
      </c>
      <c r="P1302" s="5">
        <v>300.92</v>
      </c>
      <c r="Q1302" s="5">
        <v>4.97</v>
      </c>
      <c r="R1302" s="1" t="s">
        <v>5351</v>
      </c>
      <c r="S1302" s="5">
        <v>300.92</v>
      </c>
      <c r="T1302" s="5">
        <v>22.87</v>
      </c>
      <c r="U1302" s="1" t="s">
        <v>5351</v>
      </c>
      <c r="V1302" s="1" t="s">
        <v>5351</v>
      </c>
      <c r="W1302" s="1" t="s">
        <v>3669</v>
      </c>
      <c r="X1302" s="1" t="s">
        <v>5408</v>
      </c>
      <c r="Y1302" s="1" t="s">
        <v>4908</v>
      </c>
      <c r="Z1302" s="1" t="s">
        <v>4909</v>
      </c>
      <c r="AB1302" s="8" t="str">
        <f t="shared" si="248"/>
        <v>000156400</v>
      </c>
      <c r="AC1302" t="str">
        <f t="shared" si="249"/>
        <v>11/06/2015</v>
      </c>
      <c r="AD1302" t="str">
        <f t="shared" si="250"/>
        <v>56545742000157</v>
      </c>
      <c r="AE1302" s="9">
        <f t="shared" si="251"/>
        <v>346.06</v>
      </c>
      <c r="AF1302">
        <f t="shared" si="252"/>
        <v>186.72</v>
      </c>
      <c r="AH1302">
        <v>6784253</v>
      </c>
      <c r="AI1302" s="10" t="s">
        <v>6338</v>
      </c>
      <c r="AJ1302">
        <v>156096</v>
      </c>
      <c r="AK1302" t="s">
        <v>1933</v>
      </c>
      <c r="AL1302">
        <v>0</v>
      </c>
      <c r="AM1302">
        <v>300</v>
      </c>
      <c r="AN1302" s="11">
        <f>VLOOKUP(TRIM(AK1302),[1]Sheet1!$V:$W,2,FALSE)</f>
        <v>0</v>
      </c>
      <c r="AO1302" s="11">
        <f t="shared" si="253"/>
        <v>0</v>
      </c>
      <c r="AP1302" s="10">
        <f t="shared" si="254"/>
        <v>0</v>
      </c>
      <c r="AQ1302" s="10"/>
      <c r="AR1302" s="11" t="b">
        <f t="shared" si="255"/>
        <v>0</v>
      </c>
      <c r="AT1302" s="1" t="s">
        <v>144</v>
      </c>
      <c r="AU1302" s="3">
        <v>42174</v>
      </c>
      <c r="AV1302" s="1" t="s">
        <v>3713</v>
      </c>
      <c r="AW1302" t="str">
        <f t="shared" si="256"/>
        <v>04337168000148</v>
      </c>
      <c r="AX1302" s="12">
        <f t="shared" si="257"/>
        <v>150.68</v>
      </c>
      <c r="AY1302" s="12">
        <f t="shared" si="258"/>
        <v>0</v>
      </c>
      <c r="BA1302" t="str">
        <f t="shared" si="259"/>
        <v>19/06/2015;04337168000148;150,68;0,00</v>
      </c>
    </row>
    <row r="1303" spans="1:53" x14ac:dyDescent="0.2">
      <c r="A1303" s="1" t="s">
        <v>5346</v>
      </c>
      <c r="B1303" s="1" t="s">
        <v>2588</v>
      </c>
      <c r="C1303" s="3">
        <v>42166</v>
      </c>
      <c r="D1303" s="1" t="s">
        <v>3657</v>
      </c>
      <c r="E1303" s="1" t="s">
        <v>5347</v>
      </c>
      <c r="F1303" s="5">
        <v>411</v>
      </c>
      <c r="G1303" s="5">
        <v>357.39</v>
      </c>
      <c r="H1303" s="5">
        <v>64.33</v>
      </c>
      <c r="I1303" s="1" t="s">
        <v>5406</v>
      </c>
      <c r="J1303" s="5">
        <v>0</v>
      </c>
      <c r="K1303" s="5">
        <v>0</v>
      </c>
      <c r="L1303" s="1" t="s">
        <v>5349</v>
      </c>
      <c r="M1303" s="5">
        <v>357.39</v>
      </c>
      <c r="N1303" s="5">
        <v>53.61</v>
      </c>
      <c r="O1303" s="1" t="s">
        <v>3642</v>
      </c>
      <c r="P1303" s="5">
        <v>357.39</v>
      </c>
      <c r="Q1303" s="5">
        <v>5.9</v>
      </c>
      <c r="R1303" s="1" t="s">
        <v>5351</v>
      </c>
      <c r="S1303" s="5">
        <v>357.39</v>
      </c>
      <c r="T1303" s="5">
        <v>27.16</v>
      </c>
      <c r="U1303" s="1" t="s">
        <v>5351</v>
      </c>
      <c r="V1303" s="1" t="s">
        <v>5351</v>
      </c>
      <c r="W1303" s="1" t="s">
        <v>3669</v>
      </c>
      <c r="X1303" s="1" t="s">
        <v>5408</v>
      </c>
      <c r="Y1303" s="1" t="s">
        <v>4910</v>
      </c>
      <c r="Z1303" s="1" t="s">
        <v>4911</v>
      </c>
      <c r="AB1303" s="8" t="str">
        <f t="shared" si="248"/>
        <v>000156400</v>
      </c>
      <c r="AC1303" t="str">
        <f t="shared" si="249"/>
        <v>11/06/2015</v>
      </c>
      <c r="AD1303" t="str">
        <f t="shared" si="250"/>
        <v>56545742000157</v>
      </c>
      <c r="AE1303" s="9">
        <f t="shared" si="251"/>
        <v>411</v>
      </c>
      <c r="AF1303">
        <f t="shared" si="252"/>
        <v>186.72</v>
      </c>
      <c r="AH1303">
        <v>6784253</v>
      </c>
      <c r="AI1303" s="10" t="s">
        <v>6338</v>
      </c>
      <c r="AJ1303">
        <v>156096</v>
      </c>
      <c r="AK1303" t="s">
        <v>1933</v>
      </c>
      <c r="AL1303">
        <v>0</v>
      </c>
      <c r="AM1303">
        <v>100</v>
      </c>
      <c r="AN1303" s="11">
        <f>VLOOKUP(TRIM(AK1303),[1]Sheet1!$V:$W,2,FALSE)</f>
        <v>0</v>
      </c>
      <c r="AO1303" s="11">
        <f t="shared" si="253"/>
        <v>0</v>
      </c>
      <c r="AP1303" s="10">
        <f t="shared" si="254"/>
        <v>0</v>
      </c>
      <c r="AQ1303" s="10"/>
      <c r="AR1303" s="11" t="b">
        <f t="shared" si="255"/>
        <v>0</v>
      </c>
      <c r="AT1303" s="1" t="s">
        <v>146</v>
      </c>
      <c r="AU1303" s="3">
        <v>42174</v>
      </c>
      <c r="AV1303" s="1" t="s">
        <v>3798</v>
      </c>
      <c r="AW1303" t="str">
        <f t="shared" si="256"/>
        <v>04337168000652</v>
      </c>
      <c r="AX1303" s="12">
        <f t="shared" si="257"/>
        <v>132.35</v>
      </c>
      <c r="AY1303" s="12">
        <f t="shared" si="258"/>
        <v>0</v>
      </c>
      <c r="BA1303" t="str">
        <f t="shared" si="259"/>
        <v>19/06/2015;04337168000652;132,35;0,00</v>
      </c>
    </row>
    <row r="1304" spans="1:53" x14ac:dyDescent="0.2">
      <c r="A1304" s="1" t="s">
        <v>5346</v>
      </c>
      <c r="B1304" s="1" t="s">
        <v>2588</v>
      </c>
      <c r="C1304" s="3">
        <v>42166</v>
      </c>
      <c r="D1304" s="1" t="s">
        <v>3657</v>
      </c>
      <c r="E1304" s="1" t="s">
        <v>5347</v>
      </c>
      <c r="F1304" s="5">
        <v>418.39</v>
      </c>
      <c r="G1304" s="5">
        <v>348.66</v>
      </c>
      <c r="H1304" s="5">
        <v>62.76</v>
      </c>
      <c r="I1304" s="1" t="s">
        <v>5406</v>
      </c>
      <c r="J1304" s="5">
        <v>0</v>
      </c>
      <c r="K1304" s="5">
        <v>0</v>
      </c>
      <c r="L1304" s="1" t="s">
        <v>5349</v>
      </c>
      <c r="M1304" s="5">
        <v>348.66</v>
      </c>
      <c r="N1304" s="5">
        <v>69.73</v>
      </c>
      <c r="O1304" s="1" t="s">
        <v>3642</v>
      </c>
      <c r="P1304" s="5">
        <v>348.66</v>
      </c>
      <c r="Q1304" s="5">
        <v>5.75</v>
      </c>
      <c r="R1304" s="1" t="s">
        <v>5351</v>
      </c>
      <c r="S1304" s="5">
        <v>348.66</v>
      </c>
      <c r="T1304" s="5">
        <v>26.5</v>
      </c>
      <c r="U1304" s="1" t="s">
        <v>5351</v>
      </c>
      <c r="V1304" s="1" t="s">
        <v>5351</v>
      </c>
      <c r="W1304" s="1" t="s">
        <v>3669</v>
      </c>
      <c r="X1304" s="1" t="s">
        <v>5498</v>
      </c>
      <c r="Y1304" s="1" t="s">
        <v>4906</v>
      </c>
      <c r="Z1304" s="1" t="s">
        <v>2591</v>
      </c>
      <c r="AB1304" s="8" t="str">
        <f t="shared" si="248"/>
        <v>000156400</v>
      </c>
      <c r="AC1304" t="str">
        <f t="shared" si="249"/>
        <v>11/06/2015</v>
      </c>
      <c r="AD1304" t="str">
        <f t="shared" si="250"/>
        <v>56545742000157</v>
      </c>
      <c r="AE1304" s="9">
        <f t="shared" si="251"/>
        <v>418.39</v>
      </c>
      <c r="AF1304">
        <f t="shared" si="252"/>
        <v>186.72</v>
      </c>
      <c r="AH1304">
        <v>6786453</v>
      </c>
      <c r="AI1304" s="10" t="s">
        <v>6243</v>
      </c>
      <c r="AJ1304">
        <v>156097</v>
      </c>
      <c r="AK1304" t="s">
        <v>4475</v>
      </c>
      <c r="AL1304">
        <v>0</v>
      </c>
      <c r="AM1304">
        <v>380</v>
      </c>
      <c r="AN1304" s="11">
        <f>VLOOKUP(TRIM(AK1304),[1]Sheet1!$V:$W,2,FALSE)</f>
        <v>0</v>
      </c>
      <c r="AO1304" s="11">
        <f t="shared" si="253"/>
        <v>0</v>
      </c>
      <c r="AP1304" s="10">
        <f t="shared" si="254"/>
        <v>0</v>
      </c>
      <c r="AQ1304" s="10"/>
      <c r="AR1304" s="11" t="b">
        <f t="shared" si="255"/>
        <v>0</v>
      </c>
      <c r="AT1304" s="1" t="s">
        <v>149</v>
      </c>
      <c r="AU1304" s="3">
        <v>42174</v>
      </c>
      <c r="AV1304" s="1" t="s">
        <v>3713</v>
      </c>
      <c r="AW1304" t="str">
        <f t="shared" si="256"/>
        <v>04337168000148</v>
      </c>
      <c r="AX1304" s="12">
        <f t="shared" si="257"/>
        <v>136.16</v>
      </c>
      <c r="AY1304" s="12">
        <f t="shared" si="258"/>
        <v>0</v>
      </c>
      <c r="BA1304" t="str">
        <f t="shared" si="259"/>
        <v>19/06/2015;04337168000148;136,16;0,00</v>
      </c>
    </row>
    <row r="1305" spans="1:53" x14ac:dyDescent="0.2">
      <c r="A1305" s="1" t="s">
        <v>5346</v>
      </c>
      <c r="B1305" s="1" t="s">
        <v>2592</v>
      </c>
      <c r="C1305" s="3">
        <v>42166</v>
      </c>
      <c r="D1305" s="1" t="s">
        <v>3662</v>
      </c>
      <c r="E1305" s="1" t="s">
        <v>5347</v>
      </c>
      <c r="F1305" s="5">
        <v>1445.4</v>
      </c>
      <c r="G1305" s="5">
        <v>1445.4</v>
      </c>
      <c r="H1305" s="5">
        <v>260.17</v>
      </c>
      <c r="I1305" s="1" t="s">
        <v>5348</v>
      </c>
      <c r="J1305" s="5">
        <v>0</v>
      </c>
      <c r="K1305" s="5">
        <v>0</v>
      </c>
      <c r="L1305" s="1" t="s">
        <v>5349</v>
      </c>
      <c r="M1305" s="5">
        <v>0</v>
      </c>
      <c r="N1305" s="5">
        <v>0</v>
      </c>
      <c r="O1305" s="1" t="s">
        <v>5349</v>
      </c>
      <c r="P1305" s="5">
        <v>1445.4</v>
      </c>
      <c r="Q1305" s="5">
        <v>23.85</v>
      </c>
      <c r="R1305" s="1" t="s">
        <v>5351</v>
      </c>
      <c r="S1305" s="5">
        <v>1445.4</v>
      </c>
      <c r="T1305" s="5">
        <v>109.85</v>
      </c>
      <c r="U1305" s="1" t="s">
        <v>5351</v>
      </c>
      <c r="V1305" s="1" t="s">
        <v>5351</v>
      </c>
      <c r="W1305" s="1" t="s">
        <v>5672</v>
      </c>
      <c r="X1305" s="1" t="s">
        <v>5408</v>
      </c>
      <c r="Y1305" s="1" t="s">
        <v>5157</v>
      </c>
      <c r="Z1305" s="1" t="s">
        <v>3742</v>
      </c>
      <c r="AB1305" s="8" t="str">
        <f t="shared" si="248"/>
        <v>000156401</v>
      </c>
      <c r="AC1305" t="str">
        <f t="shared" si="249"/>
        <v>11/06/2015</v>
      </c>
      <c r="AD1305" t="str">
        <f t="shared" si="250"/>
        <v>01192333001366</v>
      </c>
      <c r="AE1305" s="9">
        <f t="shared" si="251"/>
        <v>1445.4</v>
      </c>
      <c r="AF1305">
        <f t="shared" si="252"/>
        <v>0</v>
      </c>
      <c r="AH1305">
        <v>6806798</v>
      </c>
      <c r="AI1305" s="10" t="s">
        <v>6285</v>
      </c>
      <c r="AJ1305">
        <v>156098</v>
      </c>
      <c r="AK1305" t="s">
        <v>1965</v>
      </c>
      <c r="AL1305">
        <v>5</v>
      </c>
      <c r="AM1305">
        <v>3100</v>
      </c>
      <c r="AN1305" s="11">
        <f>VLOOKUP(TRIM(AK1305),[1]Sheet1!$V:$W,2,FALSE)</f>
        <v>0</v>
      </c>
      <c r="AO1305" s="11">
        <f t="shared" si="253"/>
        <v>0</v>
      </c>
      <c r="AP1305" s="10">
        <f t="shared" si="254"/>
        <v>0</v>
      </c>
      <c r="AQ1305" s="10"/>
      <c r="AR1305" s="11" t="b">
        <f t="shared" si="255"/>
        <v>0</v>
      </c>
      <c r="AT1305" s="1" t="s">
        <v>150</v>
      </c>
      <c r="AU1305" s="3">
        <v>42174</v>
      </c>
      <c r="AV1305" s="1" t="s">
        <v>3713</v>
      </c>
      <c r="AW1305" t="str">
        <f t="shared" si="256"/>
        <v>04337168000148</v>
      </c>
      <c r="AX1305" s="12">
        <f t="shared" si="257"/>
        <v>33</v>
      </c>
      <c r="AY1305" s="12">
        <f t="shared" si="258"/>
        <v>0</v>
      </c>
      <c r="BA1305" t="str">
        <f t="shared" si="259"/>
        <v>19/06/2015;04337168000148;33,00;0,00</v>
      </c>
    </row>
    <row r="1306" spans="1:53" x14ac:dyDescent="0.2">
      <c r="A1306" s="1" t="s">
        <v>5346</v>
      </c>
      <c r="B1306" s="1" t="s">
        <v>2593</v>
      </c>
      <c r="C1306" s="3">
        <v>42166</v>
      </c>
      <c r="D1306" s="1" t="s">
        <v>3649</v>
      </c>
      <c r="E1306" s="1" t="s">
        <v>5382</v>
      </c>
      <c r="F1306" s="5">
        <v>231.45</v>
      </c>
      <c r="G1306" s="5">
        <v>201.26</v>
      </c>
      <c r="H1306" s="5">
        <v>8.0500000000000007</v>
      </c>
      <c r="I1306" s="1" t="s">
        <v>5406</v>
      </c>
      <c r="J1306" s="5">
        <v>0</v>
      </c>
      <c r="K1306" s="5">
        <v>0</v>
      </c>
      <c r="L1306" s="1" t="s">
        <v>5349</v>
      </c>
      <c r="M1306" s="5">
        <v>201.26</v>
      </c>
      <c r="N1306" s="5">
        <v>30.19</v>
      </c>
      <c r="O1306" s="1" t="s">
        <v>3642</v>
      </c>
      <c r="P1306" s="5">
        <v>201.26</v>
      </c>
      <c r="Q1306" s="5">
        <v>3.32</v>
      </c>
      <c r="R1306" s="1" t="s">
        <v>5351</v>
      </c>
      <c r="S1306" s="5">
        <v>201.26</v>
      </c>
      <c r="T1306" s="5">
        <v>15.3</v>
      </c>
      <c r="U1306" s="1" t="s">
        <v>5351</v>
      </c>
      <c r="V1306" s="1" t="s">
        <v>5351</v>
      </c>
      <c r="W1306" s="1" t="s">
        <v>5661</v>
      </c>
      <c r="X1306" s="1" t="s">
        <v>5408</v>
      </c>
      <c r="Y1306" s="1" t="s">
        <v>5746</v>
      </c>
      <c r="Z1306" s="1" t="s">
        <v>5747</v>
      </c>
      <c r="AB1306" s="8" t="str">
        <f t="shared" si="248"/>
        <v>000156402</v>
      </c>
      <c r="AC1306" t="str">
        <f t="shared" si="249"/>
        <v>11/06/2015</v>
      </c>
      <c r="AD1306" t="str">
        <f t="shared" si="250"/>
        <v>02737636000146</v>
      </c>
      <c r="AE1306" s="9">
        <f t="shared" si="251"/>
        <v>231.45</v>
      </c>
      <c r="AF1306">
        <f t="shared" si="252"/>
        <v>0</v>
      </c>
      <c r="AH1306">
        <v>6806798</v>
      </c>
      <c r="AI1306" s="10" t="s">
        <v>6285</v>
      </c>
      <c r="AJ1306">
        <v>156099</v>
      </c>
      <c r="AK1306" t="s">
        <v>1965</v>
      </c>
      <c r="AL1306">
        <v>5</v>
      </c>
      <c r="AM1306">
        <v>24800</v>
      </c>
      <c r="AN1306" s="11">
        <f>VLOOKUP(TRIM(AK1306),[1]Sheet1!$V:$W,2,FALSE)</f>
        <v>0</v>
      </c>
      <c r="AO1306" s="11">
        <f t="shared" si="253"/>
        <v>0</v>
      </c>
      <c r="AP1306" s="10">
        <f t="shared" si="254"/>
        <v>0</v>
      </c>
      <c r="AQ1306" s="10"/>
      <c r="AR1306" s="11" t="b">
        <f t="shared" si="255"/>
        <v>0</v>
      </c>
      <c r="AT1306" s="1" t="s">
        <v>151</v>
      </c>
      <c r="AU1306" s="3">
        <v>42174</v>
      </c>
      <c r="AV1306" s="1" t="s">
        <v>3713</v>
      </c>
      <c r="AW1306" t="str">
        <f t="shared" si="256"/>
        <v>04337168000148</v>
      </c>
      <c r="AX1306" s="12">
        <f t="shared" si="257"/>
        <v>136.4</v>
      </c>
      <c r="AY1306" s="12">
        <f t="shared" si="258"/>
        <v>0</v>
      </c>
      <c r="BA1306" t="str">
        <f t="shared" si="259"/>
        <v>19/06/2015;04337168000148;136,40;0,00</v>
      </c>
    </row>
    <row r="1307" spans="1:53" x14ac:dyDescent="0.2">
      <c r="A1307" s="1" t="s">
        <v>5346</v>
      </c>
      <c r="B1307" s="1" t="s">
        <v>2594</v>
      </c>
      <c r="C1307" s="3">
        <v>42166</v>
      </c>
      <c r="D1307" s="1" t="s">
        <v>3662</v>
      </c>
      <c r="E1307" s="1" t="s">
        <v>5347</v>
      </c>
      <c r="F1307" s="5">
        <v>19.649999999999999</v>
      </c>
      <c r="G1307" s="5">
        <v>17.09</v>
      </c>
      <c r="H1307" s="5">
        <v>3.08</v>
      </c>
      <c r="I1307" s="1" t="s">
        <v>5348</v>
      </c>
      <c r="J1307" s="5">
        <v>0</v>
      </c>
      <c r="K1307" s="5">
        <v>0</v>
      </c>
      <c r="L1307" s="1" t="s">
        <v>5349</v>
      </c>
      <c r="M1307" s="5">
        <v>17.09</v>
      </c>
      <c r="N1307" s="5">
        <v>2.56</v>
      </c>
      <c r="O1307" s="1" t="s">
        <v>3642</v>
      </c>
      <c r="P1307" s="5">
        <v>17.09</v>
      </c>
      <c r="Q1307" s="5">
        <v>0.28000000000000003</v>
      </c>
      <c r="R1307" s="1" t="s">
        <v>5351</v>
      </c>
      <c r="S1307" s="5">
        <v>17.09</v>
      </c>
      <c r="T1307" s="5">
        <v>1.3</v>
      </c>
      <c r="U1307" s="1" t="s">
        <v>5351</v>
      </c>
      <c r="V1307" s="1" t="s">
        <v>5351</v>
      </c>
      <c r="W1307" s="1" t="s">
        <v>5672</v>
      </c>
      <c r="X1307" s="1" t="s">
        <v>5530</v>
      </c>
      <c r="Y1307" s="1" t="s">
        <v>2595</v>
      </c>
      <c r="Z1307" s="1" t="s">
        <v>2596</v>
      </c>
      <c r="AB1307" s="8" t="str">
        <f t="shared" si="248"/>
        <v>000156403</v>
      </c>
      <c r="AC1307" t="str">
        <f t="shared" si="249"/>
        <v>11/06/2015</v>
      </c>
      <c r="AD1307" t="str">
        <f t="shared" si="250"/>
        <v>01192333001366</v>
      </c>
      <c r="AE1307" s="9">
        <f t="shared" si="251"/>
        <v>19.649999999999999</v>
      </c>
      <c r="AF1307">
        <f t="shared" si="252"/>
        <v>0</v>
      </c>
      <c r="AH1307">
        <v>6784150</v>
      </c>
      <c r="AI1307" s="10" t="s">
        <v>6244</v>
      </c>
      <c r="AJ1307">
        <v>156100</v>
      </c>
      <c r="AK1307" t="s">
        <v>3521</v>
      </c>
      <c r="AL1307">
        <v>1</v>
      </c>
      <c r="AM1307">
        <v>1</v>
      </c>
      <c r="AN1307" s="11" t="e">
        <f>VLOOKUP(TRIM(AK1307),[1]Sheet1!$V:$W,2,FALSE)</f>
        <v>#N/A</v>
      </c>
      <c r="AO1307" s="11">
        <f t="shared" si="253"/>
        <v>0</v>
      </c>
      <c r="AP1307" s="10">
        <f t="shared" si="254"/>
        <v>0</v>
      </c>
      <c r="AQ1307" s="10"/>
      <c r="AR1307" s="11" t="b">
        <f t="shared" si="255"/>
        <v>0</v>
      </c>
      <c r="AT1307" s="1" t="s">
        <v>152</v>
      </c>
      <c r="AU1307" s="3">
        <v>42174</v>
      </c>
      <c r="AV1307" s="1" t="s">
        <v>3713</v>
      </c>
      <c r="AW1307" t="str">
        <f t="shared" si="256"/>
        <v>04337168000148</v>
      </c>
      <c r="AX1307" s="12">
        <f t="shared" si="257"/>
        <v>65.16</v>
      </c>
      <c r="AY1307" s="12">
        <f t="shared" si="258"/>
        <v>0</v>
      </c>
      <c r="BA1307" t="str">
        <f t="shared" si="259"/>
        <v>19/06/2015;04337168000148;65,16;0,00</v>
      </c>
    </row>
    <row r="1308" spans="1:53" x14ac:dyDescent="0.2">
      <c r="A1308" s="1" t="s">
        <v>5346</v>
      </c>
      <c r="B1308" s="1" t="s">
        <v>2597</v>
      </c>
      <c r="C1308" s="3">
        <v>42166</v>
      </c>
      <c r="D1308" s="1" t="s">
        <v>3649</v>
      </c>
      <c r="E1308" s="1" t="s">
        <v>5628</v>
      </c>
      <c r="F1308" s="5">
        <v>1989.23</v>
      </c>
      <c r="G1308" s="5">
        <v>1989.23</v>
      </c>
      <c r="H1308" s="5">
        <v>139.25</v>
      </c>
      <c r="I1308" s="1" t="s">
        <v>5348</v>
      </c>
      <c r="J1308" s="5">
        <v>0</v>
      </c>
      <c r="K1308" s="5">
        <v>0</v>
      </c>
      <c r="L1308" s="1" t="s">
        <v>5349</v>
      </c>
      <c r="M1308" s="5">
        <v>0</v>
      </c>
      <c r="N1308" s="5">
        <v>0</v>
      </c>
      <c r="O1308" s="1" t="s">
        <v>5349</v>
      </c>
      <c r="P1308" s="5">
        <v>1989.23</v>
      </c>
      <c r="Q1308" s="5">
        <v>32.82</v>
      </c>
      <c r="R1308" s="1" t="s">
        <v>5351</v>
      </c>
      <c r="S1308" s="5">
        <v>1989.23</v>
      </c>
      <c r="T1308" s="5">
        <v>151.18</v>
      </c>
      <c r="U1308" s="1" t="s">
        <v>5351</v>
      </c>
      <c r="V1308" s="1" t="s">
        <v>5351</v>
      </c>
      <c r="W1308" s="1" t="s">
        <v>2598</v>
      </c>
      <c r="X1308" s="1" t="s">
        <v>2599</v>
      </c>
      <c r="Y1308" s="1" t="s">
        <v>2600</v>
      </c>
      <c r="Z1308" s="1" t="s">
        <v>2601</v>
      </c>
      <c r="AB1308" s="8" t="str">
        <f t="shared" si="248"/>
        <v>000156404</v>
      </c>
      <c r="AC1308" t="str">
        <f t="shared" si="249"/>
        <v>11/06/2015</v>
      </c>
      <c r="AD1308" t="str">
        <f t="shared" si="250"/>
        <v>42463174000130</v>
      </c>
      <c r="AE1308" s="9">
        <f t="shared" si="251"/>
        <v>1989.23</v>
      </c>
      <c r="AF1308">
        <f t="shared" si="252"/>
        <v>0</v>
      </c>
      <c r="AH1308">
        <v>6782688</v>
      </c>
      <c r="AI1308" s="10" t="s">
        <v>6370</v>
      </c>
      <c r="AJ1308">
        <v>156101</v>
      </c>
      <c r="AK1308" t="s">
        <v>5479</v>
      </c>
      <c r="AL1308">
        <v>1</v>
      </c>
      <c r="AM1308">
        <v>21</v>
      </c>
      <c r="AN1308" s="11" t="e">
        <f>VLOOKUP(TRIM(AK1308),[1]Sheet1!$V:$W,2,FALSE)</f>
        <v>#N/A</v>
      </c>
      <c r="AO1308" s="11">
        <f t="shared" si="253"/>
        <v>0</v>
      </c>
      <c r="AP1308" s="10">
        <f t="shared" si="254"/>
        <v>0</v>
      </c>
      <c r="AQ1308" s="10"/>
      <c r="AR1308" s="11" t="b">
        <f t="shared" si="255"/>
        <v>0</v>
      </c>
      <c r="AT1308" s="1" t="s">
        <v>153</v>
      </c>
      <c r="AU1308" s="3">
        <v>42174</v>
      </c>
      <c r="AV1308" s="1" t="s">
        <v>3713</v>
      </c>
      <c r="AW1308" t="str">
        <f t="shared" si="256"/>
        <v>04337168000148</v>
      </c>
      <c r="AX1308" s="12">
        <f t="shared" si="257"/>
        <v>285.10000000000002</v>
      </c>
      <c r="AY1308" s="12">
        <f t="shared" si="258"/>
        <v>0</v>
      </c>
      <c r="BA1308" t="str">
        <f t="shared" si="259"/>
        <v>19/06/2015;04337168000148;285,10;0,00</v>
      </c>
    </row>
    <row r="1309" spans="1:53" x14ac:dyDescent="0.2">
      <c r="A1309" s="1" t="s">
        <v>5346</v>
      </c>
      <c r="B1309" s="1" t="s">
        <v>2602</v>
      </c>
      <c r="C1309" s="3">
        <v>42166</v>
      </c>
      <c r="D1309" s="1" t="s">
        <v>3662</v>
      </c>
      <c r="E1309" s="1" t="s">
        <v>5347</v>
      </c>
      <c r="F1309" s="5">
        <v>62.47</v>
      </c>
      <c r="G1309" s="5">
        <v>54.32</v>
      </c>
      <c r="H1309" s="5">
        <v>9.7799999999999994</v>
      </c>
      <c r="I1309" s="1" t="s">
        <v>5348</v>
      </c>
      <c r="J1309" s="5">
        <v>0</v>
      </c>
      <c r="K1309" s="5">
        <v>0</v>
      </c>
      <c r="L1309" s="1" t="s">
        <v>5349</v>
      </c>
      <c r="M1309" s="5">
        <v>54.32</v>
      </c>
      <c r="N1309" s="5">
        <v>8.15</v>
      </c>
      <c r="O1309" s="1" t="s">
        <v>3642</v>
      </c>
      <c r="P1309" s="5">
        <v>54.32</v>
      </c>
      <c r="Q1309" s="5">
        <v>0.9</v>
      </c>
      <c r="R1309" s="1" t="s">
        <v>5351</v>
      </c>
      <c r="S1309" s="5">
        <v>54.32</v>
      </c>
      <c r="T1309" s="5">
        <v>4.13</v>
      </c>
      <c r="U1309" s="1" t="s">
        <v>5351</v>
      </c>
      <c r="V1309" s="1" t="s">
        <v>5351</v>
      </c>
      <c r="W1309" s="1" t="s">
        <v>5672</v>
      </c>
      <c r="X1309" s="1" t="s">
        <v>5530</v>
      </c>
      <c r="Y1309" s="1" t="s">
        <v>2595</v>
      </c>
      <c r="Z1309" s="1" t="s">
        <v>2596</v>
      </c>
      <c r="AB1309" s="8" t="str">
        <f t="shared" si="248"/>
        <v>000156405</v>
      </c>
      <c r="AC1309" t="str">
        <f t="shared" si="249"/>
        <v>11/06/2015</v>
      </c>
      <c r="AD1309" t="str">
        <f t="shared" si="250"/>
        <v>01192333001366</v>
      </c>
      <c r="AE1309" s="9">
        <f t="shared" si="251"/>
        <v>62.47</v>
      </c>
      <c r="AF1309">
        <f t="shared" si="252"/>
        <v>0</v>
      </c>
      <c r="AH1309">
        <v>6810594</v>
      </c>
      <c r="AI1309" s="10" t="s">
        <v>6318</v>
      </c>
      <c r="AJ1309">
        <v>156102</v>
      </c>
      <c r="AK1309" t="s">
        <v>5440</v>
      </c>
      <c r="AL1309">
        <v>1</v>
      </c>
      <c r="AM1309">
        <v>9</v>
      </c>
      <c r="AN1309" s="11" t="e">
        <f>VLOOKUP(TRIM(AK1309),[1]Sheet1!$V:$W,2,FALSE)</f>
        <v>#N/A</v>
      </c>
      <c r="AO1309" s="11">
        <f t="shared" si="253"/>
        <v>0</v>
      </c>
      <c r="AP1309" s="10">
        <f t="shared" si="254"/>
        <v>0</v>
      </c>
      <c r="AQ1309" s="10"/>
      <c r="AR1309" s="11" t="b">
        <f t="shared" si="255"/>
        <v>0</v>
      </c>
      <c r="AT1309" s="1" t="s">
        <v>154</v>
      </c>
      <c r="AU1309" s="3">
        <v>42174</v>
      </c>
      <c r="AV1309" s="1" t="s">
        <v>3713</v>
      </c>
      <c r="AW1309" t="str">
        <f t="shared" si="256"/>
        <v>04337168000148</v>
      </c>
      <c r="AX1309" s="12">
        <f t="shared" si="257"/>
        <v>77.17</v>
      </c>
      <c r="AY1309" s="12">
        <f t="shared" si="258"/>
        <v>0</v>
      </c>
      <c r="BA1309" t="str">
        <f t="shared" si="259"/>
        <v>19/06/2015;04337168000148;77,17;0,00</v>
      </c>
    </row>
    <row r="1310" spans="1:53" x14ac:dyDescent="0.2">
      <c r="A1310" s="1" t="s">
        <v>5346</v>
      </c>
      <c r="B1310" s="1" t="s">
        <v>2603</v>
      </c>
      <c r="C1310" s="3">
        <v>42166</v>
      </c>
      <c r="D1310" s="1" t="s">
        <v>3649</v>
      </c>
      <c r="E1310" s="1" t="s">
        <v>2604</v>
      </c>
      <c r="F1310" s="5">
        <v>3725.56</v>
      </c>
      <c r="G1310" s="5">
        <v>3725.56</v>
      </c>
      <c r="H1310" s="5">
        <v>260.79000000000002</v>
      </c>
      <c r="I1310" s="1" t="s">
        <v>5348</v>
      </c>
      <c r="J1310" s="5">
        <v>0</v>
      </c>
      <c r="K1310" s="5">
        <v>0</v>
      </c>
      <c r="L1310" s="1" t="s">
        <v>5349</v>
      </c>
      <c r="M1310" s="5">
        <v>0</v>
      </c>
      <c r="N1310" s="5">
        <v>0</v>
      </c>
      <c r="O1310" s="1" t="s">
        <v>5349</v>
      </c>
      <c r="P1310" s="5">
        <v>3725.56</v>
      </c>
      <c r="Q1310" s="5">
        <v>61.47</v>
      </c>
      <c r="R1310" s="1" t="s">
        <v>5351</v>
      </c>
      <c r="S1310" s="5">
        <v>3725.56</v>
      </c>
      <c r="T1310" s="5">
        <v>283.14</v>
      </c>
      <c r="U1310" s="1" t="s">
        <v>5351</v>
      </c>
      <c r="V1310" s="1" t="s">
        <v>5351</v>
      </c>
      <c r="W1310" s="1" t="s">
        <v>2605</v>
      </c>
      <c r="X1310" s="1" t="s">
        <v>2599</v>
      </c>
      <c r="Y1310" s="1" t="s">
        <v>2600</v>
      </c>
      <c r="Z1310" s="1" t="s">
        <v>2601</v>
      </c>
      <c r="AB1310" s="8" t="str">
        <f t="shared" si="248"/>
        <v>000156406</v>
      </c>
      <c r="AC1310" t="str">
        <f t="shared" si="249"/>
        <v>11/06/2015</v>
      </c>
      <c r="AD1310" t="str">
        <f t="shared" si="250"/>
        <v>08906558000142</v>
      </c>
      <c r="AE1310" s="9">
        <f t="shared" si="251"/>
        <v>3725.56</v>
      </c>
      <c r="AF1310">
        <f t="shared" si="252"/>
        <v>0</v>
      </c>
      <c r="AH1310">
        <v>6801621</v>
      </c>
      <c r="AI1310" s="10" t="s">
        <v>6371</v>
      </c>
      <c r="AJ1310">
        <v>156103</v>
      </c>
      <c r="AK1310" t="s">
        <v>5501</v>
      </c>
      <c r="AL1310">
        <v>1</v>
      </c>
      <c r="AM1310">
        <v>4</v>
      </c>
      <c r="AN1310" s="11" t="e">
        <f>VLOOKUP(TRIM(AK1310),[1]Sheet1!$V:$W,2,FALSE)</f>
        <v>#N/A</v>
      </c>
      <c r="AO1310" s="11">
        <f t="shared" si="253"/>
        <v>0</v>
      </c>
      <c r="AP1310" s="10">
        <f t="shared" si="254"/>
        <v>0</v>
      </c>
      <c r="AQ1310" s="10"/>
      <c r="AR1310" s="11" t="b">
        <f t="shared" si="255"/>
        <v>0</v>
      </c>
      <c r="AT1310" s="1" t="s">
        <v>155</v>
      </c>
      <c r="AU1310" s="3">
        <v>42174</v>
      </c>
      <c r="AV1310" s="1" t="s">
        <v>3713</v>
      </c>
      <c r="AW1310" t="str">
        <f t="shared" si="256"/>
        <v>04337168000148</v>
      </c>
      <c r="AX1310" s="12">
        <f t="shared" si="257"/>
        <v>31.3</v>
      </c>
      <c r="AY1310" s="12">
        <f t="shared" si="258"/>
        <v>0</v>
      </c>
      <c r="BA1310" t="str">
        <f t="shared" si="259"/>
        <v>19/06/2015;04337168000148;31,30;0,00</v>
      </c>
    </row>
    <row r="1311" spans="1:53" x14ac:dyDescent="0.2">
      <c r="A1311" s="1" t="s">
        <v>5346</v>
      </c>
      <c r="B1311" s="1" t="s">
        <v>2606</v>
      </c>
      <c r="C1311" s="3">
        <v>42166</v>
      </c>
      <c r="D1311" s="1" t="s">
        <v>3657</v>
      </c>
      <c r="E1311" s="1" t="s">
        <v>5347</v>
      </c>
      <c r="F1311" s="5">
        <v>5014.32</v>
      </c>
      <c r="G1311" s="5">
        <v>4178.6000000000004</v>
      </c>
      <c r="H1311" s="5">
        <v>752.15</v>
      </c>
      <c r="I1311" s="1" t="s">
        <v>5406</v>
      </c>
      <c r="J1311" s="5">
        <v>0</v>
      </c>
      <c r="K1311" s="5">
        <v>0</v>
      </c>
      <c r="L1311" s="1" t="s">
        <v>5349</v>
      </c>
      <c r="M1311" s="5">
        <v>4178.6000000000004</v>
      </c>
      <c r="N1311" s="5">
        <v>835.72</v>
      </c>
      <c r="O1311" s="1" t="s">
        <v>3642</v>
      </c>
      <c r="P1311" s="5">
        <v>4178.6000000000004</v>
      </c>
      <c r="Q1311" s="5">
        <v>68.95</v>
      </c>
      <c r="R1311" s="1" t="s">
        <v>5351</v>
      </c>
      <c r="S1311" s="5">
        <v>4178.6000000000004</v>
      </c>
      <c r="T1311" s="5">
        <v>317.57</v>
      </c>
      <c r="U1311" s="1" t="s">
        <v>5351</v>
      </c>
      <c r="V1311" s="1" t="s">
        <v>5351</v>
      </c>
      <c r="W1311" s="1" t="s">
        <v>5423</v>
      </c>
      <c r="X1311" s="1" t="s">
        <v>5498</v>
      </c>
      <c r="Y1311" s="1" t="s">
        <v>5511</v>
      </c>
      <c r="Z1311" s="1" t="s">
        <v>5512</v>
      </c>
      <c r="AB1311" s="8" t="str">
        <f t="shared" si="248"/>
        <v>000156407</v>
      </c>
      <c r="AC1311" t="str">
        <f t="shared" si="249"/>
        <v>11/06/2015</v>
      </c>
      <c r="AD1311" t="str">
        <f t="shared" si="250"/>
        <v>59578948000414</v>
      </c>
      <c r="AE1311" s="9">
        <f t="shared" si="251"/>
        <v>5014.32</v>
      </c>
      <c r="AF1311">
        <f t="shared" si="252"/>
        <v>0</v>
      </c>
      <c r="AH1311">
        <v>6788658</v>
      </c>
      <c r="AI1311" s="10" t="s">
        <v>6372</v>
      </c>
      <c r="AJ1311">
        <v>156104</v>
      </c>
      <c r="AK1311" t="s">
        <v>1975</v>
      </c>
      <c r="AL1311">
        <v>1</v>
      </c>
      <c r="AM1311">
        <v>1</v>
      </c>
      <c r="AN1311" s="11" t="e">
        <f>VLOOKUP(TRIM(AK1311),[1]Sheet1!$V:$W,2,FALSE)</f>
        <v>#N/A</v>
      </c>
      <c r="AO1311" s="11">
        <f t="shared" si="253"/>
        <v>0</v>
      </c>
      <c r="AP1311" s="10">
        <f t="shared" si="254"/>
        <v>0</v>
      </c>
      <c r="AQ1311" s="10"/>
      <c r="AR1311" s="11" t="b">
        <f t="shared" si="255"/>
        <v>0</v>
      </c>
      <c r="AT1311" s="1" t="s">
        <v>156</v>
      </c>
      <c r="AU1311" s="3">
        <v>42174</v>
      </c>
      <c r="AV1311" s="1" t="s">
        <v>3713</v>
      </c>
      <c r="AW1311" t="str">
        <f t="shared" si="256"/>
        <v>04337168000148</v>
      </c>
      <c r="AX1311" s="12">
        <f t="shared" si="257"/>
        <v>24.85</v>
      </c>
      <c r="AY1311" s="12">
        <f t="shared" si="258"/>
        <v>0</v>
      </c>
      <c r="BA1311" t="str">
        <f t="shared" si="259"/>
        <v>19/06/2015;04337168000148;24,85;0,00</v>
      </c>
    </row>
    <row r="1312" spans="1:53" x14ac:dyDescent="0.2">
      <c r="A1312" s="1" t="s">
        <v>5346</v>
      </c>
      <c r="B1312" s="1" t="s">
        <v>2607</v>
      </c>
      <c r="C1312" s="3">
        <v>42166</v>
      </c>
      <c r="D1312" s="1" t="s">
        <v>3657</v>
      </c>
      <c r="E1312" s="1" t="s">
        <v>5347</v>
      </c>
      <c r="F1312" s="5">
        <v>953.51</v>
      </c>
      <c r="G1312" s="5">
        <v>829.14</v>
      </c>
      <c r="H1312" s="5">
        <v>149.25</v>
      </c>
      <c r="I1312" s="1" t="s">
        <v>5406</v>
      </c>
      <c r="J1312" s="5">
        <v>0</v>
      </c>
      <c r="K1312" s="5">
        <v>0</v>
      </c>
      <c r="L1312" s="1" t="s">
        <v>5349</v>
      </c>
      <c r="M1312" s="5">
        <v>829.14</v>
      </c>
      <c r="N1312" s="5">
        <v>124.37</v>
      </c>
      <c r="O1312" s="1" t="s">
        <v>3642</v>
      </c>
      <c r="P1312" s="5">
        <v>829.14</v>
      </c>
      <c r="Q1312" s="5">
        <v>13.68</v>
      </c>
      <c r="R1312" s="1" t="s">
        <v>5351</v>
      </c>
      <c r="S1312" s="5">
        <v>829.14</v>
      </c>
      <c r="T1312" s="5">
        <v>63.01</v>
      </c>
      <c r="U1312" s="1" t="s">
        <v>5351</v>
      </c>
      <c r="V1312" s="1" t="s">
        <v>5351</v>
      </c>
      <c r="W1312" s="1" t="s">
        <v>5423</v>
      </c>
      <c r="X1312" s="1" t="s">
        <v>5359</v>
      </c>
      <c r="Y1312" s="1" t="s">
        <v>5250</v>
      </c>
      <c r="Z1312" s="1" t="s">
        <v>5251</v>
      </c>
      <c r="AB1312" s="8" t="str">
        <f t="shared" si="248"/>
        <v>000156408</v>
      </c>
      <c r="AC1312" t="str">
        <f t="shared" si="249"/>
        <v>11/06/2015</v>
      </c>
      <c r="AD1312" t="str">
        <f t="shared" si="250"/>
        <v>59578948000414</v>
      </c>
      <c r="AE1312" s="9">
        <f t="shared" si="251"/>
        <v>953.51</v>
      </c>
      <c r="AF1312">
        <f t="shared" si="252"/>
        <v>0</v>
      </c>
      <c r="AH1312">
        <v>6788658</v>
      </c>
      <c r="AI1312" s="10" t="s">
        <v>6372</v>
      </c>
      <c r="AJ1312">
        <v>156104</v>
      </c>
      <c r="AK1312" t="s">
        <v>1975</v>
      </c>
      <c r="AL1312">
        <v>1</v>
      </c>
      <c r="AM1312">
        <v>1</v>
      </c>
      <c r="AN1312" s="11" t="e">
        <f>VLOOKUP(TRIM(AK1312),[1]Sheet1!$V:$W,2,FALSE)</f>
        <v>#N/A</v>
      </c>
      <c r="AO1312" s="11">
        <f t="shared" si="253"/>
        <v>0</v>
      </c>
      <c r="AP1312" s="10">
        <f t="shared" si="254"/>
        <v>0</v>
      </c>
      <c r="AQ1312" s="10"/>
      <c r="AR1312" s="11" t="b">
        <f t="shared" si="255"/>
        <v>0</v>
      </c>
      <c r="AT1312" s="1" t="s">
        <v>157</v>
      </c>
      <c r="AU1312" s="3">
        <v>42174</v>
      </c>
      <c r="AV1312" s="1" t="s">
        <v>3713</v>
      </c>
      <c r="AW1312" t="str">
        <f t="shared" si="256"/>
        <v>04337168000148</v>
      </c>
      <c r="AX1312" s="12">
        <f t="shared" si="257"/>
        <v>517.36</v>
      </c>
      <c r="AY1312" s="12">
        <f t="shared" si="258"/>
        <v>0</v>
      </c>
      <c r="BA1312" t="str">
        <f t="shared" si="259"/>
        <v>19/06/2015;04337168000148;517,36;0,00</v>
      </c>
    </row>
    <row r="1313" spans="1:53" x14ac:dyDescent="0.2">
      <c r="A1313" s="1" t="s">
        <v>5346</v>
      </c>
      <c r="B1313" s="1" t="s">
        <v>2608</v>
      </c>
      <c r="C1313" s="3">
        <v>42166</v>
      </c>
      <c r="D1313" s="1" t="s">
        <v>3641</v>
      </c>
      <c r="E1313" s="1" t="s">
        <v>5365</v>
      </c>
      <c r="F1313" s="5">
        <v>918.67</v>
      </c>
      <c r="G1313" s="5">
        <v>798.84</v>
      </c>
      <c r="H1313" s="5">
        <v>31.95</v>
      </c>
      <c r="I1313" s="1" t="s">
        <v>5558</v>
      </c>
      <c r="J1313" s="5">
        <v>0</v>
      </c>
      <c r="K1313" s="5">
        <v>0</v>
      </c>
      <c r="L1313" s="1" t="s">
        <v>5349</v>
      </c>
      <c r="M1313" s="5">
        <v>798.84</v>
      </c>
      <c r="N1313" s="5">
        <v>119.83</v>
      </c>
      <c r="O1313" s="1" t="s">
        <v>3642</v>
      </c>
      <c r="P1313" s="5">
        <v>798.84</v>
      </c>
      <c r="Q1313" s="5">
        <v>13.18</v>
      </c>
      <c r="R1313" s="1" t="s">
        <v>5351</v>
      </c>
      <c r="S1313" s="5">
        <v>798.84</v>
      </c>
      <c r="T1313" s="5">
        <v>60.71</v>
      </c>
      <c r="U1313" s="1" t="s">
        <v>5351</v>
      </c>
      <c r="V1313" s="1" t="s">
        <v>5351</v>
      </c>
      <c r="W1313" s="1" t="s">
        <v>2023</v>
      </c>
      <c r="X1313" s="1" t="s">
        <v>5408</v>
      </c>
      <c r="Y1313" s="1" t="s">
        <v>2609</v>
      </c>
      <c r="Z1313" s="1" t="s">
        <v>2610</v>
      </c>
      <c r="AB1313" s="8" t="str">
        <f t="shared" si="248"/>
        <v>000156409</v>
      </c>
      <c r="AC1313" t="str">
        <f t="shared" si="249"/>
        <v>11/06/2015</v>
      </c>
      <c r="AD1313" t="str">
        <f t="shared" si="250"/>
        <v>07358761000754</v>
      </c>
      <c r="AE1313" s="9">
        <f t="shared" si="251"/>
        <v>918.67</v>
      </c>
      <c r="AF1313">
        <f t="shared" si="252"/>
        <v>0</v>
      </c>
      <c r="AH1313">
        <v>6788658</v>
      </c>
      <c r="AI1313" s="10" t="s">
        <v>6372</v>
      </c>
      <c r="AJ1313">
        <v>156104</v>
      </c>
      <c r="AK1313" t="s">
        <v>3563</v>
      </c>
      <c r="AL1313">
        <v>1</v>
      </c>
      <c r="AM1313">
        <v>1</v>
      </c>
      <c r="AN1313" s="11" t="e">
        <f>VLOOKUP(TRIM(AK1313),[1]Sheet1!$V:$W,2,FALSE)</f>
        <v>#N/A</v>
      </c>
      <c r="AO1313" s="11">
        <f t="shared" si="253"/>
        <v>0</v>
      </c>
      <c r="AP1313" s="10">
        <f t="shared" si="254"/>
        <v>0</v>
      </c>
      <c r="AQ1313" s="10"/>
      <c r="AR1313" s="11" t="b">
        <f t="shared" si="255"/>
        <v>0</v>
      </c>
      <c r="AT1313" s="1" t="s">
        <v>158</v>
      </c>
      <c r="AU1313" s="3">
        <v>42174</v>
      </c>
      <c r="AV1313" s="1" t="s">
        <v>3713</v>
      </c>
      <c r="AW1313" t="str">
        <f t="shared" si="256"/>
        <v>04337168000148</v>
      </c>
      <c r="AX1313" s="12">
        <f t="shared" si="257"/>
        <v>151.1</v>
      </c>
      <c r="AY1313" s="12">
        <f t="shared" si="258"/>
        <v>0</v>
      </c>
      <c r="BA1313" t="str">
        <f t="shared" si="259"/>
        <v>19/06/2015;04337168000148;151,10;0,00</v>
      </c>
    </row>
    <row r="1314" spans="1:53" x14ac:dyDescent="0.2">
      <c r="A1314" s="1" t="s">
        <v>5346</v>
      </c>
      <c r="B1314" s="1" t="s">
        <v>2611</v>
      </c>
      <c r="C1314" s="3">
        <v>42166</v>
      </c>
      <c r="D1314" s="1" t="s">
        <v>3711</v>
      </c>
      <c r="E1314" s="1" t="s">
        <v>5539</v>
      </c>
      <c r="F1314" s="5">
        <v>610.08000000000004</v>
      </c>
      <c r="G1314" s="5">
        <v>0</v>
      </c>
      <c r="H1314" s="5">
        <v>0</v>
      </c>
      <c r="I1314" s="1" t="s">
        <v>5349</v>
      </c>
      <c r="J1314" s="5">
        <v>0</v>
      </c>
      <c r="K1314" s="5">
        <v>0</v>
      </c>
      <c r="L1314" s="1" t="s">
        <v>5349</v>
      </c>
      <c r="M1314" s="5">
        <v>0</v>
      </c>
      <c r="N1314" s="5">
        <v>0</v>
      </c>
      <c r="O1314" s="1" t="s">
        <v>5349</v>
      </c>
      <c r="P1314" s="5">
        <v>610.08000000000004</v>
      </c>
      <c r="Q1314" s="5">
        <v>0</v>
      </c>
      <c r="R1314" s="1" t="s">
        <v>3712</v>
      </c>
      <c r="S1314" s="5">
        <v>610.08000000000004</v>
      </c>
      <c r="T1314" s="5">
        <v>0</v>
      </c>
      <c r="U1314" s="1" t="s">
        <v>3712</v>
      </c>
      <c r="V1314" s="1" t="s">
        <v>5351</v>
      </c>
      <c r="W1314" s="1" t="s">
        <v>2612</v>
      </c>
      <c r="X1314" s="1" t="s">
        <v>5542</v>
      </c>
      <c r="Y1314" s="1" t="s">
        <v>2613</v>
      </c>
      <c r="Z1314" s="1" t="s">
        <v>2614</v>
      </c>
      <c r="AB1314" s="8" t="str">
        <f t="shared" si="248"/>
        <v>000156410</v>
      </c>
      <c r="AC1314" t="str">
        <f t="shared" si="249"/>
        <v>11/06/2015</v>
      </c>
      <c r="AD1314" t="str">
        <f t="shared" si="250"/>
        <v>07379546000144</v>
      </c>
      <c r="AE1314" s="9">
        <f t="shared" si="251"/>
        <v>610.08000000000004</v>
      </c>
      <c r="AF1314">
        <f t="shared" si="252"/>
        <v>0</v>
      </c>
      <c r="AH1314">
        <v>6784150</v>
      </c>
      <c r="AI1314" s="10" t="s">
        <v>6244</v>
      </c>
      <c r="AJ1314">
        <v>156105</v>
      </c>
      <c r="AK1314" t="s">
        <v>3901</v>
      </c>
      <c r="AL1314">
        <v>0</v>
      </c>
      <c r="AM1314">
        <v>9</v>
      </c>
      <c r="AN1314" s="11" t="e">
        <f>VLOOKUP(TRIM(AK1314),[1]Sheet1!$V:$W,2,FALSE)</f>
        <v>#N/A</v>
      </c>
      <c r="AO1314" s="11">
        <f t="shared" si="253"/>
        <v>0</v>
      </c>
      <c r="AP1314" s="10">
        <f t="shared" si="254"/>
        <v>0</v>
      </c>
      <c r="AQ1314" s="10"/>
      <c r="AR1314" s="11" t="b">
        <f t="shared" si="255"/>
        <v>0</v>
      </c>
      <c r="AT1314" s="1" t="s">
        <v>159</v>
      </c>
      <c r="AU1314" s="3">
        <v>42174</v>
      </c>
      <c r="AV1314" s="1" t="s">
        <v>3713</v>
      </c>
      <c r="AW1314" t="str">
        <f t="shared" si="256"/>
        <v>04337168000148</v>
      </c>
      <c r="AX1314" s="12">
        <f t="shared" si="257"/>
        <v>156.06</v>
      </c>
      <c r="AY1314" s="12">
        <f t="shared" si="258"/>
        <v>0</v>
      </c>
      <c r="BA1314" t="str">
        <f t="shared" si="259"/>
        <v>19/06/2015;04337168000148;156,06;0,00</v>
      </c>
    </row>
    <row r="1315" spans="1:53" x14ac:dyDescent="0.2">
      <c r="A1315" s="1" t="s">
        <v>5346</v>
      </c>
      <c r="B1315" s="1" t="s">
        <v>2615</v>
      </c>
      <c r="C1315" s="3">
        <v>42166</v>
      </c>
      <c r="D1315" s="1" t="s">
        <v>3662</v>
      </c>
      <c r="E1315" s="1" t="s">
        <v>5347</v>
      </c>
      <c r="F1315" s="5">
        <v>252.59</v>
      </c>
      <c r="G1315" s="5">
        <v>0</v>
      </c>
      <c r="H1315" s="5">
        <v>0</v>
      </c>
      <c r="I1315" s="1" t="s">
        <v>5349</v>
      </c>
      <c r="J1315" s="5">
        <v>0</v>
      </c>
      <c r="K1315" s="5">
        <v>0</v>
      </c>
      <c r="L1315" s="1" t="s">
        <v>5349</v>
      </c>
      <c r="M1315" s="5">
        <v>0</v>
      </c>
      <c r="N1315" s="5">
        <v>0</v>
      </c>
      <c r="O1315" s="1" t="s">
        <v>5349</v>
      </c>
      <c r="P1315" s="5">
        <v>252.59</v>
      </c>
      <c r="Q1315" s="5">
        <v>4.17</v>
      </c>
      <c r="R1315" s="1" t="s">
        <v>5351</v>
      </c>
      <c r="S1315" s="5">
        <v>252.59</v>
      </c>
      <c r="T1315" s="5">
        <v>19.2</v>
      </c>
      <c r="U1315" s="1" t="s">
        <v>5351</v>
      </c>
      <c r="V1315" s="1" t="s">
        <v>5351</v>
      </c>
      <c r="W1315" s="1" t="s">
        <v>3928</v>
      </c>
      <c r="X1315" s="1" t="s">
        <v>5408</v>
      </c>
      <c r="Y1315" s="1" t="s">
        <v>2616</v>
      </c>
      <c r="Z1315" s="1" t="s">
        <v>4571</v>
      </c>
      <c r="AB1315" s="8" t="str">
        <f t="shared" si="248"/>
        <v>000156411</v>
      </c>
      <c r="AC1315" t="str">
        <f t="shared" si="249"/>
        <v>11/06/2015</v>
      </c>
      <c r="AD1315" t="str">
        <f t="shared" si="250"/>
        <v>08285374000293</v>
      </c>
      <c r="AE1315" s="9">
        <f t="shared" si="251"/>
        <v>252.59</v>
      </c>
      <c r="AF1315">
        <f t="shared" si="252"/>
        <v>0</v>
      </c>
      <c r="AH1315">
        <v>6820086</v>
      </c>
      <c r="AI1315" s="10" t="s">
        <v>6280</v>
      </c>
      <c r="AJ1315">
        <v>156106</v>
      </c>
      <c r="AK1315" t="s">
        <v>1979</v>
      </c>
      <c r="AL1315">
        <v>1</v>
      </c>
      <c r="AM1315">
        <v>1</v>
      </c>
      <c r="AN1315" s="11" t="e">
        <f>VLOOKUP(TRIM(AK1315),[1]Sheet1!$V:$W,2,FALSE)</f>
        <v>#N/A</v>
      </c>
      <c r="AO1315" s="11">
        <f t="shared" si="253"/>
        <v>0</v>
      </c>
      <c r="AP1315" s="10">
        <f t="shared" si="254"/>
        <v>0</v>
      </c>
      <c r="AQ1315" s="10"/>
      <c r="AR1315" s="11" t="b">
        <f t="shared" si="255"/>
        <v>0</v>
      </c>
      <c r="AT1315" s="1" t="s">
        <v>160</v>
      </c>
      <c r="AU1315" s="3">
        <v>42174</v>
      </c>
      <c r="AV1315" s="1" t="s">
        <v>3713</v>
      </c>
      <c r="AW1315" t="str">
        <f t="shared" si="256"/>
        <v>04337168000148</v>
      </c>
      <c r="AX1315" s="12">
        <f t="shared" si="257"/>
        <v>40.61</v>
      </c>
      <c r="AY1315" s="12">
        <f t="shared" si="258"/>
        <v>0</v>
      </c>
      <c r="BA1315" t="str">
        <f t="shared" si="259"/>
        <v>19/06/2015;04337168000148;40,61;0,00</v>
      </c>
    </row>
    <row r="1316" spans="1:53" x14ac:dyDescent="0.2">
      <c r="A1316" s="1" t="s">
        <v>5346</v>
      </c>
      <c r="B1316" s="1" t="s">
        <v>2617</v>
      </c>
      <c r="C1316" s="3">
        <v>42166</v>
      </c>
      <c r="D1316" s="1" t="s">
        <v>3662</v>
      </c>
      <c r="E1316" s="1" t="s">
        <v>5347</v>
      </c>
      <c r="F1316" s="5">
        <v>3559.71</v>
      </c>
      <c r="G1316" s="5">
        <v>3095.4</v>
      </c>
      <c r="H1316" s="5">
        <v>557.16999999999996</v>
      </c>
      <c r="I1316" s="1" t="s">
        <v>5348</v>
      </c>
      <c r="J1316" s="5">
        <v>0</v>
      </c>
      <c r="K1316" s="5">
        <v>0</v>
      </c>
      <c r="L1316" s="1" t="s">
        <v>5349</v>
      </c>
      <c r="M1316" s="5">
        <v>3095.4</v>
      </c>
      <c r="N1316" s="5">
        <v>464.31</v>
      </c>
      <c r="O1316" s="1" t="s">
        <v>3642</v>
      </c>
      <c r="P1316" s="5">
        <v>3095.4</v>
      </c>
      <c r="Q1316" s="5">
        <v>51.07</v>
      </c>
      <c r="R1316" s="1" t="s">
        <v>5351</v>
      </c>
      <c r="S1316" s="5">
        <v>3095.4</v>
      </c>
      <c r="T1316" s="5">
        <v>235.25</v>
      </c>
      <c r="U1316" s="1" t="s">
        <v>5351</v>
      </c>
      <c r="V1316" s="1" t="s">
        <v>5351</v>
      </c>
      <c r="W1316" s="1" t="s">
        <v>2618</v>
      </c>
      <c r="X1316" s="1" t="s">
        <v>5408</v>
      </c>
      <c r="Y1316" s="1" t="s">
        <v>2619</v>
      </c>
      <c r="Z1316" s="1" t="s">
        <v>2620</v>
      </c>
      <c r="AB1316" s="8" t="str">
        <f t="shared" si="248"/>
        <v>000156412</v>
      </c>
      <c r="AC1316" t="str">
        <f t="shared" si="249"/>
        <v>11/06/2015</v>
      </c>
      <c r="AD1316" t="str">
        <f t="shared" si="250"/>
        <v>46761730000530</v>
      </c>
      <c r="AE1316" s="9">
        <f t="shared" si="251"/>
        <v>3559.71</v>
      </c>
      <c r="AF1316">
        <f t="shared" si="252"/>
        <v>0</v>
      </c>
      <c r="AH1316">
        <v>6782684</v>
      </c>
      <c r="AI1316" s="10" t="s">
        <v>6373</v>
      </c>
      <c r="AJ1316">
        <v>156107</v>
      </c>
      <c r="AK1316" t="s">
        <v>5861</v>
      </c>
      <c r="AL1316">
        <v>1</v>
      </c>
      <c r="AM1316">
        <v>3</v>
      </c>
      <c r="AN1316" s="11" t="e">
        <f>VLOOKUP(TRIM(AK1316),[1]Sheet1!$V:$W,2,FALSE)</f>
        <v>#N/A</v>
      </c>
      <c r="AO1316" s="11">
        <f t="shared" si="253"/>
        <v>0</v>
      </c>
      <c r="AP1316" s="10">
        <f t="shared" si="254"/>
        <v>0</v>
      </c>
      <c r="AQ1316" s="10"/>
      <c r="AR1316" s="11" t="b">
        <f t="shared" si="255"/>
        <v>0</v>
      </c>
      <c r="AT1316" s="1" t="s">
        <v>161</v>
      </c>
      <c r="AU1316" s="3">
        <v>42174</v>
      </c>
      <c r="AV1316" s="1" t="s">
        <v>3713</v>
      </c>
      <c r="AW1316" t="str">
        <f t="shared" si="256"/>
        <v>04337168000148</v>
      </c>
      <c r="AX1316" s="12">
        <f t="shared" si="257"/>
        <v>23.75</v>
      </c>
      <c r="AY1316" s="12">
        <f t="shared" si="258"/>
        <v>0</v>
      </c>
      <c r="BA1316" t="str">
        <f t="shared" si="259"/>
        <v>19/06/2015;04337168000148;23,75;0,00</v>
      </c>
    </row>
    <row r="1317" spans="1:53" x14ac:dyDescent="0.2">
      <c r="A1317" s="1" t="s">
        <v>5346</v>
      </c>
      <c r="B1317" s="1" t="s">
        <v>2621</v>
      </c>
      <c r="C1317" s="3">
        <v>42166</v>
      </c>
      <c r="D1317" s="1" t="s">
        <v>3662</v>
      </c>
      <c r="E1317" s="1" t="s">
        <v>5347</v>
      </c>
      <c r="F1317" s="5">
        <v>523.4</v>
      </c>
      <c r="G1317" s="5">
        <v>523.4</v>
      </c>
      <c r="H1317" s="5">
        <v>94.21</v>
      </c>
      <c r="I1317" s="1" t="s">
        <v>5348</v>
      </c>
      <c r="J1317" s="5">
        <v>0</v>
      </c>
      <c r="K1317" s="5">
        <v>0</v>
      </c>
      <c r="L1317" s="1" t="s">
        <v>5349</v>
      </c>
      <c r="M1317" s="5">
        <v>0</v>
      </c>
      <c r="N1317" s="5">
        <v>0</v>
      </c>
      <c r="O1317" s="1" t="s">
        <v>5349</v>
      </c>
      <c r="P1317" s="5">
        <v>523.4</v>
      </c>
      <c r="Q1317" s="5">
        <v>8.64</v>
      </c>
      <c r="R1317" s="1" t="s">
        <v>5351</v>
      </c>
      <c r="S1317" s="5">
        <v>523.4</v>
      </c>
      <c r="T1317" s="5">
        <v>39.78</v>
      </c>
      <c r="U1317" s="1" t="s">
        <v>5351</v>
      </c>
      <c r="V1317" s="1" t="s">
        <v>5351</v>
      </c>
      <c r="W1317" s="1" t="s">
        <v>4207</v>
      </c>
      <c r="X1317" s="1" t="s">
        <v>5542</v>
      </c>
      <c r="Y1317" s="1" t="s">
        <v>2622</v>
      </c>
      <c r="Z1317" s="1" t="s">
        <v>2623</v>
      </c>
      <c r="AB1317" s="8" t="str">
        <f t="shared" si="248"/>
        <v>000156413</v>
      </c>
      <c r="AC1317" t="str">
        <f t="shared" si="249"/>
        <v>11/06/2015</v>
      </c>
      <c r="AD1317" t="str">
        <f t="shared" si="250"/>
        <v>44013159007714</v>
      </c>
      <c r="AE1317" s="9">
        <f t="shared" si="251"/>
        <v>523.4</v>
      </c>
      <c r="AF1317">
        <f t="shared" si="252"/>
        <v>0</v>
      </c>
      <c r="AH1317">
        <v>6782684</v>
      </c>
      <c r="AI1317" s="10" t="s">
        <v>6373</v>
      </c>
      <c r="AJ1317">
        <v>156108</v>
      </c>
      <c r="AK1317" t="s">
        <v>4906</v>
      </c>
      <c r="AL1317">
        <v>1</v>
      </c>
      <c r="AM1317">
        <v>50</v>
      </c>
      <c r="AN1317" s="11" t="e">
        <f>VLOOKUP(TRIM(AK1317),[1]Sheet1!$V:$W,2,FALSE)</f>
        <v>#N/A</v>
      </c>
      <c r="AO1317" s="11">
        <f t="shared" si="253"/>
        <v>0</v>
      </c>
      <c r="AP1317" s="10">
        <f t="shared" si="254"/>
        <v>0</v>
      </c>
      <c r="AQ1317" s="10"/>
      <c r="AR1317" s="11" t="b">
        <f t="shared" si="255"/>
        <v>0</v>
      </c>
      <c r="AT1317" s="1" t="s">
        <v>162</v>
      </c>
      <c r="AU1317" s="3">
        <v>42174</v>
      </c>
      <c r="AV1317" s="1" t="s">
        <v>3713</v>
      </c>
      <c r="AW1317" t="str">
        <f t="shared" si="256"/>
        <v>04337168000148</v>
      </c>
      <c r="AX1317" s="12">
        <f t="shared" si="257"/>
        <v>19.61</v>
      </c>
      <c r="AY1317" s="12">
        <f t="shared" si="258"/>
        <v>0</v>
      </c>
      <c r="BA1317" t="str">
        <f t="shared" si="259"/>
        <v>19/06/2015;04337168000148;19,61;0,00</v>
      </c>
    </row>
    <row r="1318" spans="1:53" x14ac:dyDescent="0.2">
      <c r="A1318" s="1" t="s">
        <v>5346</v>
      </c>
      <c r="B1318" s="1" t="s">
        <v>2624</v>
      </c>
      <c r="C1318" s="3">
        <v>42166</v>
      </c>
      <c r="D1318" s="1" t="s">
        <v>3662</v>
      </c>
      <c r="E1318" s="1" t="s">
        <v>5347</v>
      </c>
      <c r="F1318" s="5">
        <v>2509.96</v>
      </c>
      <c r="G1318" s="5">
        <v>2182.5700000000002</v>
      </c>
      <c r="H1318" s="5">
        <v>392.86</v>
      </c>
      <c r="I1318" s="1" t="s">
        <v>5348</v>
      </c>
      <c r="J1318" s="5">
        <v>0</v>
      </c>
      <c r="K1318" s="5">
        <v>0</v>
      </c>
      <c r="L1318" s="1" t="s">
        <v>5349</v>
      </c>
      <c r="M1318" s="5">
        <v>2182.5700000000002</v>
      </c>
      <c r="N1318" s="5">
        <v>327.39</v>
      </c>
      <c r="O1318" s="1" t="s">
        <v>3642</v>
      </c>
      <c r="P1318" s="5">
        <v>2182.5700000000002</v>
      </c>
      <c r="Q1318" s="5">
        <v>36.01</v>
      </c>
      <c r="R1318" s="1" t="s">
        <v>5351</v>
      </c>
      <c r="S1318" s="5">
        <v>2182.5700000000002</v>
      </c>
      <c r="T1318" s="5">
        <v>165.88</v>
      </c>
      <c r="U1318" s="1" t="s">
        <v>5351</v>
      </c>
      <c r="V1318" s="1" t="s">
        <v>5351</v>
      </c>
      <c r="W1318" s="1" t="s">
        <v>3783</v>
      </c>
      <c r="X1318" s="1" t="s">
        <v>5530</v>
      </c>
      <c r="Y1318" s="1" t="s">
        <v>2625</v>
      </c>
      <c r="Z1318" s="1" t="s">
        <v>2626</v>
      </c>
      <c r="AB1318" s="8" t="str">
        <f t="shared" si="248"/>
        <v>000156414</v>
      </c>
      <c r="AC1318" t="str">
        <f t="shared" si="249"/>
        <v>11/06/2015</v>
      </c>
      <c r="AD1318" t="str">
        <f t="shared" si="250"/>
        <v>96195615000190</v>
      </c>
      <c r="AE1318" s="9">
        <f t="shared" si="251"/>
        <v>2509.96</v>
      </c>
      <c r="AF1318">
        <f t="shared" si="252"/>
        <v>0</v>
      </c>
      <c r="AH1318">
        <v>6782684</v>
      </c>
      <c r="AI1318" s="10" t="s">
        <v>6373</v>
      </c>
      <c r="AJ1318">
        <v>156108</v>
      </c>
      <c r="AK1318" t="s">
        <v>4730</v>
      </c>
      <c r="AL1318">
        <v>1</v>
      </c>
      <c r="AM1318">
        <v>10</v>
      </c>
      <c r="AN1318" s="11" t="e">
        <f>VLOOKUP(TRIM(AK1318),[1]Sheet1!$V:$W,2,FALSE)</f>
        <v>#N/A</v>
      </c>
      <c r="AO1318" s="11">
        <f t="shared" si="253"/>
        <v>0</v>
      </c>
      <c r="AP1318" s="10">
        <f t="shared" si="254"/>
        <v>0</v>
      </c>
      <c r="AQ1318" s="10"/>
      <c r="AR1318" s="11" t="b">
        <f t="shared" si="255"/>
        <v>0</v>
      </c>
      <c r="AT1318" s="1" t="s">
        <v>163</v>
      </c>
      <c r="AU1318" s="3">
        <v>42174</v>
      </c>
      <c r="AV1318" s="1" t="s">
        <v>4195</v>
      </c>
      <c r="AW1318" t="str">
        <f t="shared" si="256"/>
        <v>07760479000103</v>
      </c>
      <c r="AX1318" s="12">
        <f t="shared" si="257"/>
        <v>404</v>
      </c>
      <c r="AY1318" s="12">
        <f t="shared" si="258"/>
        <v>159.30000000000001</v>
      </c>
      <c r="BA1318" t="str">
        <f t="shared" si="259"/>
        <v>19/06/2015;07760479000103;404,00;159,30</v>
      </c>
    </row>
    <row r="1319" spans="1:53" x14ac:dyDescent="0.2">
      <c r="A1319" s="1" t="s">
        <v>5346</v>
      </c>
      <c r="B1319" s="1" t="s">
        <v>2627</v>
      </c>
      <c r="C1319" s="3">
        <v>42166</v>
      </c>
      <c r="D1319" s="1" t="s">
        <v>3662</v>
      </c>
      <c r="E1319" s="1" t="s">
        <v>5347</v>
      </c>
      <c r="F1319" s="5">
        <v>3878.84</v>
      </c>
      <c r="G1319" s="5">
        <v>3878.84</v>
      </c>
      <c r="H1319" s="5">
        <v>698.19</v>
      </c>
      <c r="I1319" s="1" t="s">
        <v>5348</v>
      </c>
      <c r="J1319" s="5">
        <v>0</v>
      </c>
      <c r="K1319" s="5">
        <v>0</v>
      </c>
      <c r="L1319" s="1" t="s">
        <v>5349</v>
      </c>
      <c r="M1319" s="5">
        <v>3372.9</v>
      </c>
      <c r="N1319" s="5">
        <v>505.94</v>
      </c>
      <c r="O1319" s="1" t="s">
        <v>3642</v>
      </c>
      <c r="P1319" s="5">
        <v>3372.9</v>
      </c>
      <c r="Q1319" s="5">
        <v>55.65</v>
      </c>
      <c r="R1319" s="1" t="s">
        <v>5351</v>
      </c>
      <c r="S1319" s="5">
        <v>3372.9</v>
      </c>
      <c r="T1319" s="5">
        <v>256.33999999999997</v>
      </c>
      <c r="U1319" s="1" t="s">
        <v>5351</v>
      </c>
      <c r="V1319" s="1" t="s">
        <v>5351</v>
      </c>
      <c r="W1319" s="1" t="s">
        <v>3633</v>
      </c>
      <c r="X1319" s="1" t="s">
        <v>5530</v>
      </c>
      <c r="Y1319" s="1" t="s">
        <v>3634</v>
      </c>
      <c r="Z1319" s="1" t="s">
        <v>3635</v>
      </c>
      <c r="AB1319" s="8" t="str">
        <f t="shared" si="248"/>
        <v>000156415</v>
      </c>
      <c r="AC1319" t="str">
        <f t="shared" si="249"/>
        <v>11/06/2015</v>
      </c>
      <c r="AD1319" t="str">
        <f t="shared" si="250"/>
        <v>43061654000138</v>
      </c>
      <c r="AE1319" s="9">
        <f t="shared" si="251"/>
        <v>3878.84</v>
      </c>
      <c r="AF1319">
        <f t="shared" si="252"/>
        <v>0</v>
      </c>
      <c r="AH1319">
        <v>6782684</v>
      </c>
      <c r="AI1319" s="10" t="s">
        <v>6373</v>
      </c>
      <c r="AJ1319">
        <v>156108</v>
      </c>
      <c r="AK1319" t="s">
        <v>5983</v>
      </c>
      <c r="AL1319">
        <v>1</v>
      </c>
      <c r="AM1319">
        <v>20</v>
      </c>
      <c r="AN1319" s="11" t="e">
        <f>VLOOKUP(TRIM(AK1319),[1]Sheet1!$V:$W,2,FALSE)</f>
        <v>#N/A</v>
      </c>
      <c r="AO1319" s="11">
        <f t="shared" si="253"/>
        <v>0</v>
      </c>
      <c r="AP1319" s="10">
        <f t="shared" si="254"/>
        <v>0</v>
      </c>
      <c r="AQ1319" s="10"/>
      <c r="AR1319" s="11" t="b">
        <f t="shared" si="255"/>
        <v>0</v>
      </c>
      <c r="AT1319" s="1" t="s">
        <v>164</v>
      </c>
      <c r="AU1319" s="3">
        <v>42174</v>
      </c>
      <c r="AV1319" s="1" t="s">
        <v>3713</v>
      </c>
      <c r="AW1319" t="str">
        <f t="shared" si="256"/>
        <v>04337168000148</v>
      </c>
      <c r="AX1319" s="12">
        <f t="shared" si="257"/>
        <v>1975.32</v>
      </c>
      <c r="AY1319" s="12">
        <f t="shared" si="258"/>
        <v>0</v>
      </c>
      <c r="BA1319" t="str">
        <f t="shared" si="259"/>
        <v>19/06/2015;04337168000148;1975,32;0,00</v>
      </c>
    </row>
    <row r="1320" spans="1:53" x14ac:dyDescent="0.2">
      <c r="A1320" s="1" t="s">
        <v>5346</v>
      </c>
      <c r="B1320" s="1" t="s">
        <v>2629</v>
      </c>
      <c r="C1320" s="3">
        <v>42166</v>
      </c>
      <c r="D1320" s="1" t="s">
        <v>3662</v>
      </c>
      <c r="E1320" s="1" t="s">
        <v>5347</v>
      </c>
      <c r="F1320" s="5">
        <v>6705.17</v>
      </c>
      <c r="G1320" s="5">
        <v>5830.58</v>
      </c>
      <c r="H1320" s="5">
        <v>1049.5</v>
      </c>
      <c r="I1320" s="1" t="s">
        <v>5417</v>
      </c>
      <c r="J1320" s="5">
        <v>0</v>
      </c>
      <c r="K1320" s="5">
        <v>0</v>
      </c>
      <c r="L1320" s="1" t="s">
        <v>5349</v>
      </c>
      <c r="M1320" s="5">
        <v>5830.58</v>
      </c>
      <c r="N1320" s="5">
        <v>874.59</v>
      </c>
      <c r="O1320" s="1" t="s">
        <v>3642</v>
      </c>
      <c r="P1320" s="5">
        <v>5830.58</v>
      </c>
      <c r="Q1320" s="5">
        <v>96.2</v>
      </c>
      <c r="R1320" s="1" t="s">
        <v>5351</v>
      </c>
      <c r="S1320" s="5">
        <v>5830.58</v>
      </c>
      <c r="T1320" s="5">
        <v>443.12</v>
      </c>
      <c r="U1320" s="1" t="s">
        <v>5351</v>
      </c>
      <c r="V1320" s="1" t="s">
        <v>5351</v>
      </c>
      <c r="W1320" s="1" t="s">
        <v>2630</v>
      </c>
      <c r="X1320" s="1" t="s">
        <v>5408</v>
      </c>
      <c r="Y1320" s="1" t="s">
        <v>2631</v>
      </c>
      <c r="Z1320" s="1" t="s">
        <v>4583</v>
      </c>
      <c r="AB1320" s="8" t="str">
        <f t="shared" si="248"/>
        <v>000156417</v>
      </c>
      <c r="AC1320" t="str">
        <f t="shared" si="249"/>
        <v>11/06/2015</v>
      </c>
      <c r="AD1320" t="str">
        <f t="shared" si="250"/>
        <v>07358761004318</v>
      </c>
      <c r="AE1320" s="9">
        <f t="shared" si="251"/>
        <v>6705.17</v>
      </c>
      <c r="AF1320">
        <f t="shared" si="252"/>
        <v>0</v>
      </c>
      <c r="AH1320">
        <v>6782684</v>
      </c>
      <c r="AI1320" s="10" t="s">
        <v>6373</v>
      </c>
      <c r="AJ1320">
        <v>156108</v>
      </c>
      <c r="AK1320" t="s">
        <v>5516</v>
      </c>
      <c r="AL1320">
        <v>1</v>
      </c>
      <c r="AM1320">
        <v>20</v>
      </c>
      <c r="AN1320" s="11" t="e">
        <f>VLOOKUP(TRIM(AK1320),[1]Sheet1!$V:$W,2,FALSE)</f>
        <v>#N/A</v>
      </c>
      <c r="AO1320" s="11">
        <f t="shared" si="253"/>
        <v>0</v>
      </c>
      <c r="AP1320" s="10">
        <f t="shared" si="254"/>
        <v>0</v>
      </c>
      <c r="AQ1320" s="10"/>
      <c r="AR1320" s="11" t="b">
        <f t="shared" si="255"/>
        <v>0</v>
      </c>
      <c r="AT1320" s="1" t="s">
        <v>165</v>
      </c>
      <c r="AU1320" s="3">
        <v>42174</v>
      </c>
      <c r="AV1320" s="1" t="s">
        <v>3713</v>
      </c>
      <c r="AW1320" t="str">
        <f t="shared" si="256"/>
        <v>04337168000148</v>
      </c>
      <c r="AX1320" s="12">
        <f t="shared" si="257"/>
        <v>191.76</v>
      </c>
      <c r="AY1320" s="12">
        <f t="shared" si="258"/>
        <v>0</v>
      </c>
      <c r="BA1320" t="str">
        <f t="shared" si="259"/>
        <v>19/06/2015;04337168000148;191,76;0,00</v>
      </c>
    </row>
    <row r="1321" spans="1:53" x14ac:dyDescent="0.2">
      <c r="A1321" s="1" t="s">
        <v>5346</v>
      </c>
      <c r="B1321" s="1" t="s">
        <v>2632</v>
      </c>
      <c r="C1321" s="3">
        <v>42166</v>
      </c>
      <c r="D1321" s="1" t="s">
        <v>3657</v>
      </c>
      <c r="E1321" s="1" t="s">
        <v>5347</v>
      </c>
      <c r="F1321" s="5">
        <v>576.39</v>
      </c>
      <c r="G1321" s="5">
        <v>501.21</v>
      </c>
      <c r="H1321" s="5">
        <v>90.22</v>
      </c>
      <c r="I1321" s="1" t="s">
        <v>5406</v>
      </c>
      <c r="J1321" s="5">
        <v>0</v>
      </c>
      <c r="K1321" s="5">
        <v>0</v>
      </c>
      <c r="L1321" s="1" t="s">
        <v>5349</v>
      </c>
      <c r="M1321" s="5">
        <v>501.21</v>
      </c>
      <c r="N1321" s="5">
        <v>75.180000000000007</v>
      </c>
      <c r="O1321" s="1" t="s">
        <v>3642</v>
      </c>
      <c r="P1321" s="5">
        <v>501.21</v>
      </c>
      <c r="Q1321" s="5">
        <v>8.27</v>
      </c>
      <c r="R1321" s="1" t="s">
        <v>5351</v>
      </c>
      <c r="S1321" s="5">
        <v>501.21</v>
      </c>
      <c r="T1321" s="5">
        <v>38.090000000000003</v>
      </c>
      <c r="U1321" s="1" t="s">
        <v>5351</v>
      </c>
      <c r="V1321" s="1" t="s">
        <v>5351</v>
      </c>
      <c r="W1321" s="1" t="s">
        <v>2066</v>
      </c>
      <c r="X1321" s="1" t="s">
        <v>5408</v>
      </c>
      <c r="Y1321" s="1" t="s">
        <v>5890</v>
      </c>
      <c r="Z1321" s="1" t="s">
        <v>5891</v>
      </c>
      <c r="AB1321" s="8" t="str">
        <f t="shared" si="248"/>
        <v>000156418</v>
      </c>
      <c r="AC1321" t="str">
        <f t="shared" si="249"/>
        <v>11/06/2015</v>
      </c>
      <c r="AD1321" t="str">
        <f t="shared" si="250"/>
        <v>04760809000172</v>
      </c>
      <c r="AE1321" s="9">
        <f t="shared" si="251"/>
        <v>576.39</v>
      </c>
      <c r="AF1321">
        <f t="shared" si="252"/>
        <v>0</v>
      </c>
      <c r="AH1321">
        <v>6782684</v>
      </c>
      <c r="AI1321" s="10" t="s">
        <v>6373</v>
      </c>
      <c r="AJ1321">
        <v>156108</v>
      </c>
      <c r="AK1321" t="s">
        <v>4910</v>
      </c>
      <c r="AL1321">
        <v>1</v>
      </c>
      <c r="AM1321">
        <v>10</v>
      </c>
      <c r="AN1321" s="11" t="e">
        <f>VLOOKUP(TRIM(AK1321),[1]Sheet1!$V:$W,2,FALSE)</f>
        <v>#N/A</v>
      </c>
      <c r="AO1321" s="11">
        <f t="shared" si="253"/>
        <v>0</v>
      </c>
      <c r="AP1321" s="10">
        <f t="shared" si="254"/>
        <v>0</v>
      </c>
      <c r="AQ1321" s="10"/>
      <c r="AR1321" s="11" t="b">
        <f t="shared" si="255"/>
        <v>0</v>
      </c>
      <c r="AT1321" s="1" t="s">
        <v>166</v>
      </c>
      <c r="AU1321" s="3">
        <v>42174</v>
      </c>
      <c r="AV1321" s="1" t="s">
        <v>3783</v>
      </c>
      <c r="AW1321" t="str">
        <f t="shared" si="256"/>
        <v>96195615000190</v>
      </c>
      <c r="AX1321" s="12">
        <f t="shared" si="257"/>
        <v>931.55</v>
      </c>
      <c r="AY1321" s="12">
        <f t="shared" si="258"/>
        <v>0</v>
      </c>
      <c r="BA1321" t="str">
        <f t="shared" si="259"/>
        <v>19/06/2015;96195615000190;931,55;0,00</v>
      </c>
    </row>
    <row r="1322" spans="1:53" x14ac:dyDescent="0.2">
      <c r="A1322" s="1" t="s">
        <v>5346</v>
      </c>
      <c r="B1322" s="1" t="s">
        <v>2632</v>
      </c>
      <c r="C1322" s="3">
        <v>42166</v>
      </c>
      <c r="D1322" s="1" t="s">
        <v>3657</v>
      </c>
      <c r="E1322" s="1" t="s">
        <v>5347</v>
      </c>
      <c r="F1322" s="5">
        <v>10235.39</v>
      </c>
      <c r="G1322" s="5">
        <v>8900.34</v>
      </c>
      <c r="H1322" s="5">
        <v>1602.06</v>
      </c>
      <c r="I1322" s="1" t="s">
        <v>5406</v>
      </c>
      <c r="J1322" s="5">
        <v>0</v>
      </c>
      <c r="K1322" s="5">
        <v>0</v>
      </c>
      <c r="L1322" s="1" t="s">
        <v>5349</v>
      </c>
      <c r="M1322" s="5">
        <v>8900.34</v>
      </c>
      <c r="N1322" s="5">
        <v>1335.05</v>
      </c>
      <c r="O1322" s="1" t="s">
        <v>3642</v>
      </c>
      <c r="P1322" s="5">
        <v>8900.34</v>
      </c>
      <c r="Q1322" s="5">
        <v>146.86000000000001</v>
      </c>
      <c r="R1322" s="1" t="s">
        <v>5351</v>
      </c>
      <c r="S1322" s="5">
        <v>8900.34</v>
      </c>
      <c r="T1322" s="5">
        <v>676.43</v>
      </c>
      <c r="U1322" s="1" t="s">
        <v>5351</v>
      </c>
      <c r="V1322" s="1" t="s">
        <v>5351</v>
      </c>
      <c r="W1322" s="1" t="s">
        <v>2066</v>
      </c>
      <c r="X1322" s="1" t="s">
        <v>5408</v>
      </c>
      <c r="Y1322" s="1" t="s">
        <v>3696</v>
      </c>
      <c r="Z1322" s="1" t="s">
        <v>3697</v>
      </c>
      <c r="AB1322" s="8" t="str">
        <f t="shared" si="248"/>
        <v>000156418</v>
      </c>
      <c r="AC1322" t="str">
        <f t="shared" si="249"/>
        <v>11/06/2015</v>
      </c>
      <c r="AD1322" t="str">
        <f t="shared" si="250"/>
        <v>04760809000172</v>
      </c>
      <c r="AE1322" s="9">
        <f t="shared" si="251"/>
        <v>10235.39</v>
      </c>
      <c r="AF1322">
        <f t="shared" si="252"/>
        <v>0</v>
      </c>
      <c r="AH1322">
        <v>6782684</v>
      </c>
      <c r="AI1322" s="10" t="s">
        <v>6373</v>
      </c>
      <c r="AJ1322">
        <v>156108</v>
      </c>
      <c r="AK1322" t="s">
        <v>5792</v>
      </c>
      <c r="AL1322">
        <v>1</v>
      </c>
      <c r="AM1322">
        <v>40</v>
      </c>
      <c r="AN1322" s="11" t="e">
        <f>VLOOKUP(TRIM(AK1322),[1]Sheet1!$V:$W,2,FALSE)</f>
        <v>#N/A</v>
      </c>
      <c r="AO1322" s="11">
        <f t="shared" si="253"/>
        <v>0</v>
      </c>
      <c r="AP1322" s="10">
        <f t="shared" si="254"/>
        <v>0</v>
      </c>
      <c r="AQ1322" s="10"/>
      <c r="AR1322" s="11" t="b">
        <f t="shared" si="255"/>
        <v>0</v>
      </c>
      <c r="AT1322" s="1" t="s">
        <v>167</v>
      </c>
      <c r="AU1322" s="3">
        <v>42174</v>
      </c>
      <c r="AV1322" s="1" t="s">
        <v>1912</v>
      </c>
      <c r="AW1322" t="str">
        <f t="shared" si="256"/>
        <v>20985558000180</v>
      </c>
      <c r="AX1322" s="12">
        <f t="shared" si="257"/>
        <v>8178.14</v>
      </c>
      <c r="AY1322" s="12">
        <f t="shared" si="258"/>
        <v>0</v>
      </c>
      <c r="BA1322" t="str">
        <f t="shared" si="259"/>
        <v>19/06/2015;20985558000180;8178,14;0,00</v>
      </c>
    </row>
    <row r="1323" spans="1:53" x14ac:dyDescent="0.2">
      <c r="A1323" s="1" t="s">
        <v>5346</v>
      </c>
      <c r="B1323" s="1" t="s">
        <v>2632</v>
      </c>
      <c r="C1323" s="3">
        <v>42166</v>
      </c>
      <c r="D1323" s="1" t="s">
        <v>3657</v>
      </c>
      <c r="E1323" s="1" t="s">
        <v>5347</v>
      </c>
      <c r="F1323" s="5">
        <v>5582.59</v>
      </c>
      <c r="G1323" s="5">
        <v>4854.43</v>
      </c>
      <c r="H1323" s="5">
        <v>873.8</v>
      </c>
      <c r="I1323" s="1" t="s">
        <v>5406</v>
      </c>
      <c r="J1323" s="5">
        <v>0</v>
      </c>
      <c r="K1323" s="5">
        <v>0</v>
      </c>
      <c r="L1323" s="1" t="s">
        <v>5349</v>
      </c>
      <c r="M1323" s="5">
        <v>4854.43</v>
      </c>
      <c r="N1323" s="5">
        <v>728.16</v>
      </c>
      <c r="O1323" s="1" t="s">
        <v>3642</v>
      </c>
      <c r="P1323" s="5">
        <v>4854.43</v>
      </c>
      <c r="Q1323" s="5">
        <v>80.099999999999994</v>
      </c>
      <c r="R1323" s="1" t="s">
        <v>5351</v>
      </c>
      <c r="S1323" s="5">
        <v>4854.43</v>
      </c>
      <c r="T1323" s="5">
        <v>368.94</v>
      </c>
      <c r="U1323" s="1" t="s">
        <v>5351</v>
      </c>
      <c r="V1323" s="1" t="s">
        <v>5351</v>
      </c>
      <c r="W1323" s="1" t="s">
        <v>2066</v>
      </c>
      <c r="X1323" s="1" t="s">
        <v>5408</v>
      </c>
      <c r="Y1323" s="1" t="s">
        <v>5103</v>
      </c>
      <c r="Z1323" s="1" t="s">
        <v>5104</v>
      </c>
      <c r="AB1323" s="8" t="str">
        <f t="shared" si="248"/>
        <v>000156418</v>
      </c>
      <c r="AC1323" t="str">
        <f t="shared" si="249"/>
        <v>11/06/2015</v>
      </c>
      <c r="AD1323" t="str">
        <f t="shared" si="250"/>
        <v>04760809000172</v>
      </c>
      <c r="AE1323" s="9">
        <f t="shared" si="251"/>
        <v>5582.59</v>
      </c>
      <c r="AF1323">
        <f t="shared" si="252"/>
        <v>0</v>
      </c>
      <c r="AH1323">
        <v>6782684</v>
      </c>
      <c r="AI1323" s="10" t="s">
        <v>6373</v>
      </c>
      <c r="AJ1323">
        <v>156108</v>
      </c>
      <c r="AK1323" t="s">
        <v>5101</v>
      </c>
      <c r="AL1323">
        <v>1</v>
      </c>
      <c r="AM1323">
        <v>10</v>
      </c>
      <c r="AN1323" s="11" t="e">
        <f>VLOOKUP(TRIM(AK1323),[1]Sheet1!$V:$W,2,FALSE)</f>
        <v>#N/A</v>
      </c>
      <c r="AO1323" s="11">
        <f t="shared" si="253"/>
        <v>0</v>
      </c>
      <c r="AP1323" s="10">
        <f t="shared" si="254"/>
        <v>0</v>
      </c>
      <c r="AQ1323" s="10"/>
      <c r="AR1323" s="11" t="b">
        <f t="shared" si="255"/>
        <v>0</v>
      </c>
      <c r="AT1323" s="1" t="s">
        <v>168</v>
      </c>
      <c r="AU1323" s="3">
        <v>42174</v>
      </c>
      <c r="AV1323" s="1" t="s">
        <v>169</v>
      </c>
      <c r="AW1323" t="str">
        <f t="shared" si="256"/>
        <v>08152455000134</v>
      </c>
      <c r="AX1323" s="12">
        <f t="shared" si="257"/>
        <v>153.37</v>
      </c>
      <c r="AY1323" s="12">
        <f t="shared" si="258"/>
        <v>0</v>
      </c>
      <c r="BA1323" t="str">
        <f t="shared" si="259"/>
        <v>19/06/2015;08152455000134;153,37;0,00</v>
      </c>
    </row>
    <row r="1324" spans="1:53" x14ac:dyDescent="0.2">
      <c r="A1324" s="1" t="s">
        <v>5346</v>
      </c>
      <c r="B1324" s="1" t="s">
        <v>2632</v>
      </c>
      <c r="C1324" s="3">
        <v>42166</v>
      </c>
      <c r="D1324" s="1" t="s">
        <v>3657</v>
      </c>
      <c r="E1324" s="1" t="s">
        <v>5347</v>
      </c>
      <c r="F1324" s="5">
        <v>1461.41</v>
      </c>
      <c r="G1324" s="5">
        <v>1270.79</v>
      </c>
      <c r="H1324" s="5">
        <v>228.74</v>
      </c>
      <c r="I1324" s="1" t="s">
        <v>5406</v>
      </c>
      <c r="J1324" s="5">
        <v>0</v>
      </c>
      <c r="K1324" s="5">
        <v>0</v>
      </c>
      <c r="L1324" s="1" t="s">
        <v>5349</v>
      </c>
      <c r="M1324" s="5">
        <v>1270.79</v>
      </c>
      <c r="N1324" s="5">
        <v>190.62</v>
      </c>
      <c r="O1324" s="1" t="s">
        <v>3642</v>
      </c>
      <c r="P1324" s="5">
        <v>1270.79</v>
      </c>
      <c r="Q1324" s="5">
        <v>20.97</v>
      </c>
      <c r="R1324" s="1" t="s">
        <v>5351</v>
      </c>
      <c r="S1324" s="5">
        <v>1270.79</v>
      </c>
      <c r="T1324" s="5">
        <v>96.58</v>
      </c>
      <c r="U1324" s="1" t="s">
        <v>5351</v>
      </c>
      <c r="V1324" s="1" t="s">
        <v>5351</v>
      </c>
      <c r="W1324" s="1" t="s">
        <v>2066</v>
      </c>
      <c r="X1324" s="1" t="s">
        <v>5408</v>
      </c>
      <c r="Y1324" s="1" t="s">
        <v>4929</v>
      </c>
      <c r="Z1324" s="1" t="s">
        <v>4930</v>
      </c>
      <c r="AB1324" s="8" t="str">
        <f t="shared" si="248"/>
        <v>000156418</v>
      </c>
      <c r="AC1324" t="str">
        <f t="shared" si="249"/>
        <v>11/06/2015</v>
      </c>
      <c r="AD1324" t="str">
        <f t="shared" si="250"/>
        <v>04760809000172</v>
      </c>
      <c r="AE1324" s="9">
        <f t="shared" si="251"/>
        <v>1461.41</v>
      </c>
      <c r="AF1324">
        <f t="shared" si="252"/>
        <v>0</v>
      </c>
      <c r="AH1324">
        <v>6782684</v>
      </c>
      <c r="AI1324" s="10" t="s">
        <v>6373</v>
      </c>
      <c r="AJ1324">
        <v>156108</v>
      </c>
      <c r="AK1324" t="s">
        <v>5511</v>
      </c>
      <c r="AL1324">
        <v>1</v>
      </c>
      <c r="AM1324">
        <v>30</v>
      </c>
      <c r="AN1324" s="11" t="e">
        <f>VLOOKUP(TRIM(AK1324),[1]Sheet1!$V:$W,2,FALSE)</f>
        <v>#N/A</v>
      </c>
      <c r="AO1324" s="11">
        <f t="shared" si="253"/>
        <v>0</v>
      </c>
      <c r="AP1324" s="10">
        <f t="shared" si="254"/>
        <v>0</v>
      </c>
      <c r="AQ1324" s="10"/>
      <c r="AR1324" s="11" t="b">
        <f t="shared" si="255"/>
        <v>0</v>
      </c>
      <c r="AT1324" s="1" t="s">
        <v>170</v>
      </c>
      <c r="AU1324" s="3">
        <v>42174</v>
      </c>
      <c r="AV1324" s="1" t="s">
        <v>5412</v>
      </c>
      <c r="AW1324" t="str">
        <f t="shared" si="256"/>
        <v>02195445000108</v>
      </c>
      <c r="AX1324" s="12">
        <f t="shared" si="257"/>
        <v>2066.37</v>
      </c>
      <c r="AY1324" s="12">
        <f t="shared" si="258"/>
        <v>0</v>
      </c>
      <c r="BA1324" t="str">
        <f t="shared" si="259"/>
        <v>19/06/2015;02195445000108;2066,37;0,00</v>
      </c>
    </row>
    <row r="1325" spans="1:53" x14ac:dyDescent="0.2">
      <c r="A1325" s="1" t="s">
        <v>5346</v>
      </c>
      <c r="B1325" s="1" t="s">
        <v>2632</v>
      </c>
      <c r="C1325" s="3">
        <v>42166</v>
      </c>
      <c r="D1325" s="1" t="s">
        <v>3657</v>
      </c>
      <c r="E1325" s="1" t="s">
        <v>5347</v>
      </c>
      <c r="F1325" s="5">
        <v>276.25</v>
      </c>
      <c r="G1325" s="5">
        <v>240.22</v>
      </c>
      <c r="H1325" s="5">
        <v>43.24</v>
      </c>
      <c r="I1325" s="1" t="s">
        <v>5406</v>
      </c>
      <c r="J1325" s="5">
        <v>0</v>
      </c>
      <c r="K1325" s="5">
        <v>0</v>
      </c>
      <c r="L1325" s="1" t="s">
        <v>5349</v>
      </c>
      <c r="M1325" s="5">
        <v>240.22</v>
      </c>
      <c r="N1325" s="5">
        <v>36.03</v>
      </c>
      <c r="O1325" s="1" t="s">
        <v>3642</v>
      </c>
      <c r="P1325" s="5">
        <v>240.22</v>
      </c>
      <c r="Q1325" s="5">
        <v>3.96</v>
      </c>
      <c r="R1325" s="1" t="s">
        <v>5351</v>
      </c>
      <c r="S1325" s="5">
        <v>240.22</v>
      </c>
      <c r="T1325" s="5">
        <v>18.260000000000002</v>
      </c>
      <c r="U1325" s="1" t="s">
        <v>5351</v>
      </c>
      <c r="V1325" s="1" t="s">
        <v>5351</v>
      </c>
      <c r="W1325" s="1" t="s">
        <v>2066</v>
      </c>
      <c r="X1325" s="1" t="s">
        <v>5408</v>
      </c>
      <c r="Y1325" s="1" t="s">
        <v>5091</v>
      </c>
      <c r="Z1325" s="1" t="s">
        <v>4893</v>
      </c>
      <c r="AB1325" s="8" t="str">
        <f t="shared" si="248"/>
        <v>000156418</v>
      </c>
      <c r="AC1325" t="str">
        <f t="shared" si="249"/>
        <v>11/06/2015</v>
      </c>
      <c r="AD1325" t="str">
        <f t="shared" si="250"/>
        <v>04760809000172</v>
      </c>
      <c r="AE1325" s="9">
        <f t="shared" si="251"/>
        <v>276.25</v>
      </c>
      <c r="AF1325">
        <f t="shared" si="252"/>
        <v>0</v>
      </c>
      <c r="AH1325">
        <v>6810594</v>
      </c>
      <c r="AI1325" s="10" t="s">
        <v>6318</v>
      </c>
      <c r="AJ1325">
        <v>156109</v>
      </c>
      <c r="AK1325" t="s">
        <v>5975</v>
      </c>
      <c r="AL1325">
        <v>1</v>
      </c>
      <c r="AM1325">
        <v>2</v>
      </c>
      <c r="AN1325" s="11" t="e">
        <f>VLOOKUP(TRIM(AK1325),[1]Sheet1!$V:$W,2,FALSE)</f>
        <v>#N/A</v>
      </c>
      <c r="AO1325" s="11">
        <f t="shared" si="253"/>
        <v>0</v>
      </c>
      <c r="AP1325" s="10">
        <f t="shared" si="254"/>
        <v>0</v>
      </c>
      <c r="AQ1325" s="10"/>
      <c r="AR1325" s="11" t="b">
        <f t="shared" si="255"/>
        <v>0</v>
      </c>
      <c r="AT1325" s="1" t="s">
        <v>171</v>
      </c>
      <c r="AU1325" s="3">
        <v>42174</v>
      </c>
      <c r="AV1325" s="1" t="s">
        <v>2889</v>
      </c>
      <c r="AW1325" t="str">
        <f t="shared" si="256"/>
        <v>43032358000109</v>
      </c>
      <c r="AX1325" s="12">
        <f t="shared" si="257"/>
        <v>121.93</v>
      </c>
      <c r="AY1325" s="12">
        <f t="shared" si="258"/>
        <v>0</v>
      </c>
      <c r="BA1325" t="str">
        <f t="shared" si="259"/>
        <v>19/06/2015;43032358000109;121,93;0,00</v>
      </c>
    </row>
    <row r="1326" spans="1:53" x14ac:dyDescent="0.2">
      <c r="A1326" s="1" t="s">
        <v>5346</v>
      </c>
      <c r="B1326" s="1" t="s">
        <v>2632</v>
      </c>
      <c r="C1326" s="3">
        <v>42166</v>
      </c>
      <c r="D1326" s="1" t="s">
        <v>3657</v>
      </c>
      <c r="E1326" s="1" t="s">
        <v>5347</v>
      </c>
      <c r="F1326" s="5">
        <v>9939.7999999999993</v>
      </c>
      <c r="G1326" s="5">
        <v>8643.2999999999993</v>
      </c>
      <c r="H1326" s="5">
        <v>1555.79</v>
      </c>
      <c r="I1326" s="1" t="s">
        <v>5406</v>
      </c>
      <c r="J1326" s="5">
        <v>0</v>
      </c>
      <c r="K1326" s="5">
        <v>0</v>
      </c>
      <c r="L1326" s="1" t="s">
        <v>5349</v>
      </c>
      <c r="M1326" s="5">
        <v>8643.2999999999993</v>
      </c>
      <c r="N1326" s="5">
        <v>1296.5</v>
      </c>
      <c r="O1326" s="1" t="s">
        <v>3642</v>
      </c>
      <c r="P1326" s="5">
        <v>8643.2999999999993</v>
      </c>
      <c r="Q1326" s="5">
        <v>142.61000000000001</v>
      </c>
      <c r="R1326" s="1" t="s">
        <v>5351</v>
      </c>
      <c r="S1326" s="5">
        <v>8643.2999999999993</v>
      </c>
      <c r="T1326" s="5">
        <v>656.89</v>
      </c>
      <c r="U1326" s="1" t="s">
        <v>5351</v>
      </c>
      <c r="V1326" s="1" t="s">
        <v>5351</v>
      </c>
      <c r="W1326" s="1" t="s">
        <v>2066</v>
      </c>
      <c r="X1326" s="1" t="s">
        <v>5408</v>
      </c>
      <c r="Y1326" s="1" t="s">
        <v>5895</v>
      </c>
      <c r="Z1326" s="1" t="s">
        <v>5896</v>
      </c>
      <c r="AB1326" s="8" t="str">
        <f t="shared" si="248"/>
        <v>000156418</v>
      </c>
      <c r="AC1326" t="str">
        <f t="shared" si="249"/>
        <v>11/06/2015</v>
      </c>
      <c r="AD1326" t="str">
        <f t="shared" si="250"/>
        <v>04760809000172</v>
      </c>
      <c r="AE1326" s="9">
        <f t="shared" si="251"/>
        <v>9939.7999999999993</v>
      </c>
      <c r="AF1326">
        <f t="shared" si="252"/>
        <v>0</v>
      </c>
      <c r="AH1326">
        <v>7009230</v>
      </c>
      <c r="AI1326" s="10" t="s">
        <v>6241</v>
      </c>
      <c r="AJ1326">
        <v>156110</v>
      </c>
      <c r="AK1326" t="s">
        <v>4104</v>
      </c>
      <c r="AL1326">
        <v>5</v>
      </c>
      <c r="AM1326">
        <v>99</v>
      </c>
      <c r="AN1326" s="11">
        <f>VLOOKUP(TRIM(AK1326),[1]Sheet1!$V:$W,2,FALSE)</f>
        <v>8.1999999999999993</v>
      </c>
      <c r="AO1326" s="11">
        <f t="shared" si="253"/>
        <v>8.1999999999999993</v>
      </c>
      <c r="AP1326" s="10">
        <f t="shared" si="254"/>
        <v>811.8</v>
      </c>
      <c r="AQ1326" s="10"/>
      <c r="AR1326" s="11" t="b">
        <f t="shared" si="255"/>
        <v>0</v>
      </c>
      <c r="AT1326" s="1" t="s">
        <v>174</v>
      </c>
      <c r="AU1326" s="3">
        <v>42174</v>
      </c>
      <c r="AV1326" s="1" t="s">
        <v>175</v>
      </c>
      <c r="AW1326" t="str">
        <f t="shared" si="256"/>
        <v>15511897000195</v>
      </c>
      <c r="AX1326" s="12">
        <f t="shared" si="257"/>
        <v>325.64999999999998</v>
      </c>
      <c r="AY1326" s="12">
        <f t="shared" si="258"/>
        <v>0</v>
      </c>
      <c r="BA1326" t="str">
        <f t="shared" si="259"/>
        <v>19/06/2015;15511897000195;325,65;0,00</v>
      </c>
    </row>
    <row r="1327" spans="1:53" x14ac:dyDescent="0.2">
      <c r="A1327" s="1" t="s">
        <v>5346</v>
      </c>
      <c r="B1327" s="1" t="s">
        <v>2632</v>
      </c>
      <c r="C1327" s="3">
        <v>42166</v>
      </c>
      <c r="D1327" s="1" t="s">
        <v>3657</v>
      </c>
      <c r="E1327" s="1" t="s">
        <v>5347</v>
      </c>
      <c r="F1327" s="5">
        <v>894.39</v>
      </c>
      <c r="G1327" s="5">
        <v>777.73</v>
      </c>
      <c r="H1327" s="5">
        <v>139.99</v>
      </c>
      <c r="I1327" s="1" t="s">
        <v>5406</v>
      </c>
      <c r="J1327" s="5">
        <v>0</v>
      </c>
      <c r="K1327" s="5">
        <v>0</v>
      </c>
      <c r="L1327" s="1" t="s">
        <v>5349</v>
      </c>
      <c r="M1327" s="5">
        <v>777.73</v>
      </c>
      <c r="N1327" s="5">
        <v>116.66</v>
      </c>
      <c r="O1327" s="1" t="s">
        <v>3642</v>
      </c>
      <c r="P1327" s="5">
        <v>777.73</v>
      </c>
      <c r="Q1327" s="5">
        <v>12.83</v>
      </c>
      <c r="R1327" s="1" t="s">
        <v>5351</v>
      </c>
      <c r="S1327" s="5">
        <v>777.73</v>
      </c>
      <c r="T1327" s="5">
        <v>59.11</v>
      </c>
      <c r="U1327" s="1" t="s">
        <v>5351</v>
      </c>
      <c r="V1327" s="1" t="s">
        <v>5351</v>
      </c>
      <c r="W1327" s="1" t="s">
        <v>2066</v>
      </c>
      <c r="X1327" s="1" t="s">
        <v>5408</v>
      </c>
      <c r="Y1327" s="1" t="s">
        <v>5906</v>
      </c>
      <c r="Z1327" s="1" t="s">
        <v>5907</v>
      </c>
      <c r="AB1327" s="8" t="str">
        <f t="shared" si="248"/>
        <v>000156418</v>
      </c>
      <c r="AC1327" t="str">
        <f t="shared" si="249"/>
        <v>11/06/2015</v>
      </c>
      <c r="AD1327" t="str">
        <f t="shared" si="250"/>
        <v>04760809000172</v>
      </c>
      <c r="AE1327" s="9">
        <f t="shared" si="251"/>
        <v>894.39</v>
      </c>
      <c r="AF1327">
        <f t="shared" si="252"/>
        <v>0</v>
      </c>
      <c r="AH1327">
        <v>6782698</v>
      </c>
      <c r="AI1327" s="10" t="s">
        <v>6268</v>
      </c>
      <c r="AJ1327">
        <v>156111</v>
      </c>
      <c r="AK1327" t="s">
        <v>1986</v>
      </c>
      <c r="AL1327">
        <v>1</v>
      </c>
      <c r="AM1327">
        <v>4</v>
      </c>
      <c r="AN1327" s="11" t="e">
        <f>VLOOKUP(TRIM(AK1327),[1]Sheet1!$V:$W,2,FALSE)</f>
        <v>#N/A</v>
      </c>
      <c r="AO1327" s="11">
        <f t="shared" si="253"/>
        <v>0</v>
      </c>
      <c r="AP1327" s="10">
        <f t="shared" si="254"/>
        <v>0</v>
      </c>
      <c r="AQ1327" s="10"/>
      <c r="AR1327" s="11" t="b">
        <f t="shared" si="255"/>
        <v>0</v>
      </c>
      <c r="AT1327" s="1" t="s">
        <v>176</v>
      </c>
      <c r="AU1327" s="3">
        <v>42174</v>
      </c>
      <c r="AV1327" s="1" t="s">
        <v>177</v>
      </c>
      <c r="AW1327" t="str">
        <f t="shared" si="256"/>
        <v>49372576000179</v>
      </c>
      <c r="AX1327" s="12">
        <f t="shared" si="257"/>
        <v>284.5</v>
      </c>
      <c r="AY1327" s="12">
        <f t="shared" si="258"/>
        <v>0</v>
      </c>
      <c r="BA1327" t="str">
        <f t="shared" si="259"/>
        <v>19/06/2015;49372576000179;284,50;0,00</v>
      </c>
    </row>
    <row r="1328" spans="1:53" x14ac:dyDescent="0.2">
      <c r="A1328" s="1" t="s">
        <v>5346</v>
      </c>
      <c r="B1328" s="1" t="s">
        <v>2632</v>
      </c>
      <c r="C1328" s="3">
        <v>42166</v>
      </c>
      <c r="D1328" s="1" t="s">
        <v>3657</v>
      </c>
      <c r="E1328" s="1" t="s">
        <v>5347</v>
      </c>
      <c r="F1328" s="5">
        <v>620.38</v>
      </c>
      <c r="G1328" s="5">
        <v>539.46</v>
      </c>
      <c r="H1328" s="5">
        <v>97.1</v>
      </c>
      <c r="I1328" s="1" t="s">
        <v>5406</v>
      </c>
      <c r="J1328" s="5">
        <v>0</v>
      </c>
      <c r="K1328" s="5">
        <v>0</v>
      </c>
      <c r="L1328" s="1" t="s">
        <v>5349</v>
      </c>
      <c r="M1328" s="5">
        <v>539.46</v>
      </c>
      <c r="N1328" s="5">
        <v>80.92</v>
      </c>
      <c r="O1328" s="1" t="s">
        <v>3642</v>
      </c>
      <c r="P1328" s="5">
        <v>539.46</v>
      </c>
      <c r="Q1328" s="5">
        <v>8.9</v>
      </c>
      <c r="R1328" s="1" t="s">
        <v>5351</v>
      </c>
      <c r="S1328" s="5">
        <v>539.46</v>
      </c>
      <c r="T1328" s="5">
        <v>41</v>
      </c>
      <c r="U1328" s="1" t="s">
        <v>5351</v>
      </c>
      <c r="V1328" s="1" t="s">
        <v>5351</v>
      </c>
      <c r="W1328" s="1" t="s">
        <v>2066</v>
      </c>
      <c r="X1328" s="1" t="s">
        <v>5408</v>
      </c>
      <c r="Y1328" s="1" t="s">
        <v>5897</v>
      </c>
      <c r="Z1328" s="1" t="s">
        <v>5898</v>
      </c>
      <c r="AB1328" s="8" t="str">
        <f t="shared" si="248"/>
        <v>000156418</v>
      </c>
      <c r="AC1328" t="str">
        <f t="shared" si="249"/>
        <v>11/06/2015</v>
      </c>
      <c r="AD1328" t="str">
        <f t="shared" si="250"/>
        <v>04760809000172</v>
      </c>
      <c r="AE1328" s="9">
        <f t="shared" si="251"/>
        <v>620.38</v>
      </c>
      <c r="AF1328">
        <f t="shared" si="252"/>
        <v>0</v>
      </c>
      <c r="AH1328">
        <v>6782698</v>
      </c>
      <c r="AI1328" s="10" t="s">
        <v>6268</v>
      </c>
      <c r="AJ1328">
        <v>156111</v>
      </c>
      <c r="AK1328" t="s">
        <v>5890</v>
      </c>
      <c r="AL1328">
        <v>1</v>
      </c>
      <c r="AM1328">
        <v>10</v>
      </c>
      <c r="AN1328" s="11" t="e">
        <f>VLOOKUP(TRIM(AK1328),[1]Sheet1!$V:$W,2,FALSE)</f>
        <v>#N/A</v>
      </c>
      <c r="AO1328" s="11">
        <f t="shared" si="253"/>
        <v>0</v>
      </c>
      <c r="AP1328" s="10">
        <f t="shared" si="254"/>
        <v>0</v>
      </c>
      <c r="AQ1328" s="10"/>
      <c r="AR1328" s="11" t="b">
        <f t="shared" si="255"/>
        <v>0</v>
      </c>
      <c r="AT1328" s="1" t="s">
        <v>178</v>
      </c>
      <c r="AU1328" s="3">
        <v>42174</v>
      </c>
      <c r="AV1328" s="1" t="s">
        <v>179</v>
      </c>
      <c r="AW1328" t="str">
        <f t="shared" si="256"/>
        <v>92664028000656</v>
      </c>
      <c r="AX1328" s="12">
        <f t="shared" si="257"/>
        <v>1680.43</v>
      </c>
      <c r="AY1328" s="12">
        <f t="shared" si="258"/>
        <v>0</v>
      </c>
      <c r="BA1328" t="str">
        <f t="shared" si="259"/>
        <v>19/06/2015;92664028000656;1680,43;0,00</v>
      </c>
    </row>
    <row r="1329" spans="1:53" x14ac:dyDescent="0.2">
      <c r="A1329" s="1" t="s">
        <v>5346</v>
      </c>
      <c r="B1329" s="1" t="s">
        <v>2632</v>
      </c>
      <c r="C1329" s="3">
        <v>42166</v>
      </c>
      <c r="D1329" s="1" t="s">
        <v>3657</v>
      </c>
      <c r="E1329" s="1" t="s">
        <v>5347</v>
      </c>
      <c r="F1329" s="5">
        <v>894.39</v>
      </c>
      <c r="G1329" s="5">
        <v>777.73</v>
      </c>
      <c r="H1329" s="5">
        <v>139.99</v>
      </c>
      <c r="I1329" s="1" t="s">
        <v>5406</v>
      </c>
      <c r="J1329" s="5">
        <v>0</v>
      </c>
      <c r="K1329" s="5">
        <v>0</v>
      </c>
      <c r="L1329" s="1" t="s">
        <v>5349</v>
      </c>
      <c r="M1329" s="5">
        <v>777.73</v>
      </c>
      <c r="N1329" s="5">
        <v>116.66</v>
      </c>
      <c r="O1329" s="1" t="s">
        <v>3642</v>
      </c>
      <c r="P1329" s="5">
        <v>777.73</v>
      </c>
      <c r="Q1329" s="5">
        <v>12.83</v>
      </c>
      <c r="R1329" s="1" t="s">
        <v>5351</v>
      </c>
      <c r="S1329" s="5">
        <v>777.73</v>
      </c>
      <c r="T1329" s="5">
        <v>59.11</v>
      </c>
      <c r="U1329" s="1" t="s">
        <v>5351</v>
      </c>
      <c r="V1329" s="1" t="s">
        <v>5351</v>
      </c>
      <c r="W1329" s="1" t="s">
        <v>2066</v>
      </c>
      <c r="X1329" s="1" t="s">
        <v>5408</v>
      </c>
      <c r="Y1329" s="1" t="s">
        <v>2633</v>
      </c>
      <c r="Z1329" s="1" t="s">
        <v>2634</v>
      </c>
      <c r="AB1329" s="8" t="str">
        <f t="shared" si="248"/>
        <v>000156418</v>
      </c>
      <c r="AC1329" t="str">
        <f t="shared" si="249"/>
        <v>11/06/2015</v>
      </c>
      <c r="AD1329" t="str">
        <f t="shared" si="250"/>
        <v>04760809000172</v>
      </c>
      <c r="AE1329" s="9">
        <f t="shared" si="251"/>
        <v>894.39</v>
      </c>
      <c r="AF1329">
        <f t="shared" si="252"/>
        <v>0</v>
      </c>
      <c r="AH1329">
        <v>6810594</v>
      </c>
      <c r="AI1329" s="10" t="s">
        <v>6318</v>
      </c>
      <c r="AJ1329">
        <v>156112</v>
      </c>
      <c r="AK1329" t="s">
        <v>1989</v>
      </c>
      <c r="AL1329">
        <v>1</v>
      </c>
      <c r="AM1329">
        <v>9</v>
      </c>
      <c r="AN1329" s="11" t="e">
        <f>VLOOKUP(TRIM(AK1329),[1]Sheet1!$V:$W,2,FALSE)</f>
        <v>#N/A</v>
      </c>
      <c r="AO1329" s="11">
        <f t="shared" si="253"/>
        <v>0</v>
      </c>
      <c r="AP1329" s="10">
        <f t="shared" si="254"/>
        <v>0</v>
      </c>
      <c r="AQ1329" s="10"/>
      <c r="AR1329" s="11" t="b">
        <f t="shared" si="255"/>
        <v>0</v>
      </c>
      <c r="AT1329" s="1" t="s">
        <v>180</v>
      </c>
      <c r="AU1329" s="3">
        <v>42174</v>
      </c>
      <c r="AV1329" s="1" t="s">
        <v>3669</v>
      </c>
      <c r="AW1329" t="str">
        <f t="shared" si="256"/>
        <v>56545742000157</v>
      </c>
      <c r="AX1329" s="12">
        <f t="shared" si="257"/>
        <v>1797.77</v>
      </c>
      <c r="AY1329" s="12">
        <f t="shared" si="258"/>
        <v>269.85000000000002</v>
      </c>
      <c r="BA1329" t="str">
        <f t="shared" si="259"/>
        <v>19/06/2015;56545742000157;1797,77;269,85</v>
      </c>
    </row>
    <row r="1330" spans="1:53" x14ac:dyDescent="0.2">
      <c r="A1330" s="1" t="s">
        <v>5346</v>
      </c>
      <c r="B1330" s="1" t="s">
        <v>2632</v>
      </c>
      <c r="C1330" s="3">
        <v>42166</v>
      </c>
      <c r="D1330" s="1" t="s">
        <v>3657</v>
      </c>
      <c r="E1330" s="1" t="s">
        <v>5347</v>
      </c>
      <c r="F1330" s="5">
        <v>961.32</v>
      </c>
      <c r="G1330" s="5">
        <v>801.1</v>
      </c>
      <c r="H1330" s="5">
        <v>144.19999999999999</v>
      </c>
      <c r="I1330" s="1" t="s">
        <v>5406</v>
      </c>
      <c r="J1330" s="5">
        <v>0</v>
      </c>
      <c r="K1330" s="5">
        <v>0</v>
      </c>
      <c r="L1330" s="1" t="s">
        <v>5349</v>
      </c>
      <c r="M1330" s="5">
        <v>801.1</v>
      </c>
      <c r="N1330" s="5">
        <v>160.22</v>
      </c>
      <c r="O1330" s="1" t="s">
        <v>3642</v>
      </c>
      <c r="P1330" s="5">
        <v>801.1</v>
      </c>
      <c r="Q1330" s="5">
        <v>13.22</v>
      </c>
      <c r="R1330" s="1" t="s">
        <v>5351</v>
      </c>
      <c r="S1330" s="5">
        <v>801.1</v>
      </c>
      <c r="T1330" s="5">
        <v>60.88</v>
      </c>
      <c r="U1330" s="1" t="s">
        <v>5351</v>
      </c>
      <c r="V1330" s="1" t="s">
        <v>5351</v>
      </c>
      <c r="W1330" s="1" t="s">
        <v>2066</v>
      </c>
      <c r="X1330" s="1" t="s">
        <v>3693</v>
      </c>
      <c r="Y1330" s="1" t="s">
        <v>3694</v>
      </c>
      <c r="Z1330" s="1" t="s">
        <v>3695</v>
      </c>
      <c r="AB1330" s="8" t="str">
        <f t="shared" si="248"/>
        <v>000156418</v>
      </c>
      <c r="AC1330" t="str">
        <f t="shared" si="249"/>
        <v>11/06/2015</v>
      </c>
      <c r="AD1330" t="str">
        <f t="shared" si="250"/>
        <v>04760809000172</v>
      </c>
      <c r="AE1330" s="9">
        <f t="shared" si="251"/>
        <v>961.32</v>
      </c>
      <c r="AF1330">
        <f t="shared" si="252"/>
        <v>0</v>
      </c>
      <c r="AH1330">
        <v>6783971</v>
      </c>
      <c r="AI1330" s="10" t="s">
        <v>6276</v>
      </c>
      <c r="AJ1330">
        <v>156113</v>
      </c>
      <c r="AK1330" t="s">
        <v>1992</v>
      </c>
      <c r="AL1330">
        <v>8</v>
      </c>
      <c r="AM1330">
        <v>20000</v>
      </c>
      <c r="AN1330" s="11">
        <f>VLOOKUP(TRIM(AK1330),[1]Sheet1!$V:$W,2,FALSE)</f>
        <v>5.3090722799999997E-2</v>
      </c>
      <c r="AO1330" s="11">
        <f t="shared" si="253"/>
        <v>5.3090722799999997E-2</v>
      </c>
      <c r="AP1330" s="10">
        <f t="shared" si="254"/>
        <v>1061.8144559999998</v>
      </c>
      <c r="AQ1330" s="10"/>
      <c r="AR1330" s="11" t="b">
        <f t="shared" si="255"/>
        <v>0</v>
      </c>
      <c r="AT1330" s="1" t="s">
        <v>181</v>
      </c>
      <c r="AU1330" s="3">
        <v>42174</v>
      </c>
      <c r="AV1330" s="1" t="s">
        <v>5433</v>
      </c>
      <c r="AW1330" t="str">
        <f t="shared" si="256"/>
        <v>46044053002906</v>
      </c>
      <c r="AX1330" s="12">
        <f t="shared" si="257"/>
        <v>143.09</v>
      </c>
      <c r="AY1330" s="12">
        <f t="shared" si="258"/>
        <v>0</v>
      </c>
      <c r="BA1330" t="str">
        <f t="shared" si="259"/>
        <v>19/06/2015;46044053002906;143,09;0,00</v>
      </c>
    </row>
    <row r="1331" spans="1:53" x14ac:dyDescent="0.2">
      <c r="A1331" s="1" t="s">
        <v>5346</v>
      </c>
      <c r="B1331" s="1" t="s">
        <v>2632</v>
      </c>
      <c r="C1331" s="3">
        <v>42166</v>
      </c>
      <c r="D1331" s="1" t="s">
        <v>3657</v>
      </c>
      <c r="E1331" s="1" t="s">
        <v>5347</v>
      </c>
      <c r="F1331" s="5">
        <v>819.39</v>
      </c>
      <c r="G1331" s="5">
        <v>712.51</v>
      </c>
      <c r="H1331" s="5">
        <v>128.25</v>
      </c>
      <c r="I1331" s="1" t="s">
        <v>5406</v>
      </c>
      <c r="J1331" s="5">
        <v>0</v>
      </c>
      <c r="K1331" s="5">
        <v>0</v>
      </c>
      <c r="L1331" s="1" t="s">
        <v>5349</v>
      </c>
      <c r="M1331" s="5">
        <v>712.51</v>
      </c>
      <c r="N1331" s="5">
        <v>106.88</v>
      </c>
      <c r="O1331" s="1" t="s">
        <v>3642</v>
      </c>
      <c r="P1331" s="5">
        <v>712.51</v>
      </c>
      <c r="Q1331" s="5">
        <v>11.76</v>
      </c>
      <c r="R1331" s="1" t="s">
        <v>5351</v>
      </c>
      <c r="S1331" s="5">
        <v>712.51</v>
      </c>
      <c r="T1331" s="5">
        <v>54.15</v>
      </c>
      <c r="U1331" s="1" t="s">
        <v>5351</v>
      </c>
      <c r="V1331" s="1" t="s">
        <v>5351</v>
      </c>
      <c r="W1331" s="1" t="s">
        <v>2066</v>
      </c>
      <c r="X1331" s="1" t="s">
        <v>5408</v>
      </c>
      <c r="Y1331" s="1" t="s">
        <v>2635</v>
      </c>
      <c r="Z1331" s="1" t="s">
        <v>2636</v>
      </c>
      <c r="AB1331" s="8" t="str">
        <f t="shared" si="248"/>
        <v>000156418</v>
      </c>
      <c r="AC1331" t="str">
        <f t="shared" si="249"/>
        <v>11/06/2015</v>
      </c>
      <c r="AD1331" t="str">
        <f t="shared" si="250"/>
        <v>04760809000172</v>
      </c>
      <c r="AE1331" s="9">
        <f t="shared" si="251"/>
        <v>819.39</v>
      </c>
      <c r="AF1331">
        <f t="shared" si="252"/>
        <v>0</v>
      </c>
      <c r="AH1331">
        <v>6784011</v>
      </c>
      <c r="AI1331" s="10" t="s">
        <v>6361</v>
      </c>
      <c r="AJ1331">
        <v>156114</v>
      </c>
      <c r="AK1331" t="s">
        <v>1913</v>
      </c>
      <c r="AL1331">
        <v>0</v>
      </c>
      <c r="AM1331">
        <v>5000</v>
      </c>
      <c r="AN1331" s="11">
        <f>VLOOKUP(TRIM(AK1331),[1]Sheet1!$V:$W,2,FALSE)</f>
        <v>0</v>
      </c>
      <c r="AO1331" s="11">
        <f t="shared" si="253"/>
        <v>0</v>
      </c>
      <c r="AP1331" s="10">
        <f t="shared" si="254"/>
        <v>0</v>
      </c>
      <c r="AQ1331" s="10"/>
      <c r="AR1331" s="11" t="b">
        <f t="shared" si="255"/>
        <v>0</v>
      </c>
      <c r="AT1331" s="1" t="s">
        <v>182</v>
      </c>
      <c r="AU1331" s="3">
        <v>42174</v>
      </c>
      <c r="AV1331" s="1" t="s">
        <v>3598</v>
      </c>
      <c r="AW1331" t="str">
        <f t="shared" si="256"/>
        <v>04041933001311</v>
      </c>
      <c r="AX1331" s="12">
        <f t="shared" si="257"/>
        <v>4281.71</v>
      </c>
      <c r="AY1331" s="12">
        <f t="shared" si="258"/>
        <v>0</v>
      </c>
      <c r="BA1331" t="str">
        <f t="shared" si="259"/>
        <v>19/06/2015;04041933001311;4281,71;0,00</v>
      </c>
    </row>
    <row r="1332" spans="1:53" x14ac:dyDescent="0.2">
      <c r="A1332" s="1" t="s">
        <v>5346</v>
      </c>
      <c r="B1332" s="1" t="s">
        <v>2632</v>
      </c>
      <c r="C1332" s="3">
        <v>42166</v>
      </c>
      <c r="D1332" s="1" t="s">
        <v>3657</v>
      </c>
      <c r="E1332" s="1" t="s">
        <v>5347</v>
      </c>
      <c r="F1332" s="5">
        <v>1097.76</v>
      </c>
      <c r="G1332" s="5">
        <v>954.57</v>
      </c>
      <c r="H1332" s="5">
        <v>171.82</v>
      </c>
      <c r="I1332" s="1" t="s">
        <v>5406</v>
      </c>
      <c r="J1332" s="5">
        <v>0</v>
      </c>
      <c r="K1332" s="5">
        <v>0</v>
      </c>
      <c r="L1332" s="1" t="s">
        <v>5349</v>
      </c>
      <c r="M1332" s="5">
        <v>954.57</v>
      </c>
      <c r="N1332" s="5">
        <v>143.19</v>
      </c>
      <c r="O1332" s="1" t="s">
        <v>3642</v>
      </c>
      <c r="P1332" s="5">
        <v>954.57</v>
      </c>
      <c r="Q1332" s="5">
        <v>15.75</v>
      </c>
      <c r="R1332" s="1" t="s">
        <v>5351</v>
      </c>
      <c r="S1332" s="5">
        <v>954.57</v>
      </c>
      <c r="T1332" s="5">
        <v>72.55</v>
      </c>
      <c r="U1332" s="1" t="s">
        <v>5351</v>
      </c>
      <c r="V1332" s="1" t="s">
        <v>5351</v>
      </c>
      <c r="W1332" s="1" t="s">
        <v>2066</v>
      </c>
      <c r="X1332" s="1" t="s">
        <v>5530</v>
      </c>
      <c r="Y1332" s="1" t="s">
        <v>5595</v>
      </c>
      <c r="Z1332" s="1" t="s">
        <v>5596</v>
      </c>
      <c r="AB1332" s="8" t="str">
        <f t="shared" si="248"/>
        <v>000156418</v>
      </c>
      <c r="AC1332" t="str">
        <f t="shared" si="249"/>
        <v>11/06/2015</v>
      </c>
      <c r="AD1332" t="str">
        <f t="shared" si="250"/>
        <v>04760809000172</v>
      </c>
      <c r="AE1332" s="9">
        <f t="shared" si="251"/>
        <v>1097.76</v>
      </c>
      <c r="AF1332">
        <f t="shared" si="252"/>
        <v>0</v>
      </c>
      <c r="AH1332">
        <v>7451042</v>
      </c>
      <c r="AI1332" s="10" t="s">
        <v>6204</v>
      </c>
      <c r="AJ1332">
        <v>156115</v>
      </c>
      <c r="AK1332" t="s">
        <v>3975</v>
      </c>
      <c r="AL1332">
        <v>0</v>
      </c>
      <c r="AM1332">
        <v>100000</v>
      </c>
      <c r="AN1332" s="11">
        <f>VLOOKUP(TRIM(AK1332),[1]Sheet1!$V:$W,2,FALSE)</f>
        <v>2.0978990000000003E-2</v>
      </c>
      <c r="AO1332" s="11">
        <f t="shared" si="253"/>
        <v>2.0978990000000003E-2</v>
      </c>
      <c r="AP1332" s="10">
        <f t="shared" si="254"/>
        <v>2097.8990000000003</v>
      </c>
      <c r="AQ1332" s="10"/>
      <c r="AR1332" s="11" t="b">
        <f t="shared" si="255"/>
        <v>0</v>
      </c>
      <c r="AT1332" s="1" t="s">
        <v>184</v>
      </c>
      <c r="AU1332" s="3">
        <v>42174</v>
      </c>
      <c r="AV1332" s="1" t="s">
        <v>3146</v>
      </c>
      <c r="AW1332" t="str">
        <f t="shared" si="256"/>
        <v>17227422000105</v>
      </c>
      <c r="AX1332" s="12">
        <f t="shared" si="257"/>
        <v>2510.08</v>
      </c>
      <c r="AY1332" s="12">
        <f t="shared" si="258"/>
        <v>0</v>
      </c>
      <c r="BA1332" t="str">
        <f t="shared" si="259"/>
        <v>19/06/2015;17227422000105;2510,08;0,00</v>
      </c>
    </row>
    <row r="1333" spans="1:53" x14ac:dyDescent="0.2">
      <c r="A1333" s="1" t="s">
        <v>5346</v>
      </c>
      <c r="B1333" s="1" t="s">
        <v>2632</v>
      </c>
      <c r="C1333" s="3">
        <v>42166</v>
      </c>
      <c r="D1333" s="1" t="s">
        <v>3680</v>
      </c>
      <c r="E1333" s="1" t="s">
        <v>5347</v>
      </c>
      <c r="F1333" s="5">
        <v>256.87</v>
      </c>
      <c r="G1333" s="5">
        <v>207.19</v>
      </c>
      <c r="H1333" s="5">
        <v>24.86</v>
      </c>
      <c r="I1333" s="1" t="s">
        <v>5579</v>
      </c>
      <c r="J1333" s="5">
        <v>362.17</v>
      </c>
      <c r="K1333" s="5">
        <v>18.600000000000001</v>
      </c>
      <c r="L1333" s="1" t="s">
        <v>5579</v>
      </c>
      <c r="M1333" s="5">
        <v>207.19</v>
      </c>
      <c r="N1333" s="5">
        <v>31.08</v>
      </c>
      <c r="O1333" s="1" t="s">
        <v>3642</v>
      </c>
      <c r="P1333" s="5">
        <v>207.19</v>
      </c>
      <c r="Q1333" s="5">
        <v>3.42</v>
      </c>
      <c r="R1333" s="1" t="s">
        <v>5351</v>
      </c>
      <c r="S1333" s="5">
        <v>207.19</v>
      </c>
      <c r="T1333" s="5">
        <v>15.75</v>
      </c>
      <c r="U1333" s="1" t="s">
        <v>5351</v>
      </c>
      <c r="V1333" s="1" t="s">
        <v>5351</v>
      </c>
      <c r="W1333" s="1" t="s">
        <v>2066</v>
      </c>
      <c r="X1333" s="1" t="s">
        <v>4871</v>
      </c>
      <c r="Y1333" s="1" t="s">
        <v>4872</v>
      </c>
      <c r="Z1333" s="1" t="s">
        <v>4873</v>
      </c>
      <c r="AB1333" s="8" t="str">
        <f t="shared" si="248"/>
        <v>000156418</v>
      </c>
      <c r="AC1333" t="str">
        <f t="shared" si="249"/>
        <v>11/06/2015</v>
      </c>
      <c r="AD1333" t="str">
        <f t="shared" si="250"/>
        <v>04760809000172</v>
      </c>
      <c r="AE1333" s="9">
        <f t="shared" si="251"/>
        <v>256.87</v>
      </c>
      <c r="AF1333">
        <f t="shared" si="252"/>
        <v>0</v>
      </c>
      <c r="AH1333">
        <v>6784082</v>
      </c>
      <c r="AI1333" s="10" t="s">
        <v>6245</v>
      </c>
      <c r="AJ1333">
        <v>156116</v>
      </c>
      <c r="AK1333" t="s">
        <v>1998</v>
      </c>
      <c r="AL1333">
        <v>0</v>
      </c>
      <c r="AM1333">
        <v>4080</v>
      </c>
      <c r="AN1333" s="11">
        <f>VLOOKUP(TRIM(AK1333),[1]Sheet1!$V:$W,2,FALSE)</f>
        <v>0</v>
      </c>
      <c r="AO1333" s="11">
        <f t="shared" si="253"/>
        <v>0</v>
      </c>
      <c r="AP1333" s="10">
        <f t="shared" si="254"/>
        <v>0</v>
      </c>
      <c r="AQ1333" s="10"/>
      <c r="AR1333" s="11" t="b">
        <f t="shared" si="255"/>
        <v>0</v>
      </c>
      <c r="AT1333" s="1" t="s">
        <v>185</v>
      </c>
      <c r="AU1333" s="3">
        <v>42174</v>
      </c>
      <c r="AV1333" s="1" t="s">
        <v>186</v>
      </c>
      <c r="AW1333" t="str">
        <f t="shared" si="256"/>
        <v>06047087000724</v>
      </c>
      <c r="AX1333" s="12">
        <f t="shared" si="257"/>
        <v>549.84</v>
      </c>
      <c r="AY1333" s="12">
        <f t="shared" si="258"/>
        <v>0</v>
      </c>
      <c r="BA1333" t="str">
        <f t="shared" si="259"/>
        <v>19/06/2015;06047087000724;549,84;0,00</v>
      </c>
    </row>
    <row r="1334" spans="1:53" x14ac:dyDescent="0.2">
      <c r="A1334" s="1" t="s">
        <v>5346</v>
      </c>
      <c r="B1334" s="1" t="s">
        <v>2637</v>
      </c>
      <c r="C1334" s="3">
        <v>42166</v>
      </c>
      <c r="D1334" s="1" t="s">
        <v>3649</v>
      </c>
      <c r="E1334" s="1" t="s">
        <v>5382</v>
      </c>
      <c r="F1334" s="5">
        <v>1106.3800000000001</v>
      </c>
      <c r="G1334" s="5">
        <v>1106.3800000000001</v>
      </c>
      <c r="H1334" s="5">
        <v>44.26</v>
      </c>
      <c r="I1334" s="1" t="s">
        <v>5406</v>
      </c>
      <c r="J1334" s="5">
        <v>0</v>
      </c>
      <c r="K1334" s="5">
        <v>0</v>
      </c>
      <c r="L1334" s="1" t="s">
        <v>5349</v>
      </c>
      <c r="M1334" s="5">
        <v>1005.8</v>
      </c>
      <c r="N1334" s="5">
        <v>100.58</v>
      </c>
      <c r="O1334" s="1" t="s">
        <v>3642</v>
      </c>
      <c r="P1334" s="5">
        <v>1005.8</v>
      </c>
      <c r="Q1334" s="5">
        <v>16.600000000000001</v>
      </c>
      <c r="R1334" s="1" t="s">
        <v>5351</v>
      </c>
      <c r="S1334" s="5">
        <v>1005.8</v>
      </c>
      <c r="T1334" s="5">
        <v>76.44</v>
      </c>
      <c r="U1334" s="1" t="s">
        <v>5351</v>
      </c>
      <c r="V1334" s="1" t="s">
        <v>5351</v>
      </c>
      <c r="W1334" s="1" t="s">
        <v>5641</v>
      </c>
      <c r="X1334" s="1" t="s">
        <v>5766</v>
      </c>
      <c r="Y1334" s="1" t="s">
        <v>5767</v>
      </c>
      <c r="Z1334" s="1" t="s">
        <v>5768</v>
      </c>
      <c r="AB1334" s="8" t="str">
        <f t="shared" si="248"/>
        <v>000156419</v>
      </c>
      <c r="AC1334" t="str">
        <f t="shared" si="249"/>
        <v>11/06/2015</v>
      </c>
      <c r="AD1334" t="str">
        <f t="shared" si="250"/>
        <v>82321845000143</v>
      </c>
      <c r="AE1334" s="9">
        <f t="shared" si="251"/>
        <v>1106.3800000000001</v>
      </c>
      <c r="AF1334">
        <f t="shared" si="252"/>
        <v>0</v>
      </c>
      <c r="AH1334">
        <v>6785280</v>
      </c>
      <c r="AI1334" s="10" t="s">
        <v>6214</v>
      </c>
      <c r="AJ1334">
        <v>156117</v>
      </c>
      <c r="AK1334" t="s">
        <v>2002</v>
      </c>
      <c r="AL1334">
        <v>0</v>
      </c>
      <c r="AM1334">
        <v>10000</v>
      </c>
      <c r="AN1334" s="11">
        <f>VLOOKUP(TRIM(AK1334),[1]Sheet1!$V:$W,2,FALSE)</f>
        <v>0</v>
      </c>
      <c r="AO1334" s="11">
        <f t="shared" si="253"/>
        <v>0</v>
      </c>
      <c r="AP1334" s="10">
        <f t="shared" si="254"/>
        <v>0</v>
      </c>
      <c r="AQ1334" s="10"/>
      <c r="AR1334" s="11" t="b">
        <f t="shared" si="255"/>
        <v>0</v>
      </c>
      <c r="AT1334" s="1" t="s">
        <v>187</v>
      </c>
      <c r="AU1334" s="3">
        <v>42174</v>
      </c>
      <c r="AV1334" s="1" t="s">
        <v>188</v>
      </c>
      <c r="AW1334" t="str">
        <f t="shared" si="256"/>
        <v>75154385000140</v>
      </c>
      <c r="AX1334" s="12">
        <f t="shared" si="257"/>
        <v>300.67</v>
      </c>
      <c r="AY1334" s="12">
        <f t="shared" si="258"/>
        <v>0</v>
      </c>
      <c r="BA1334" t="str">
        <f t="shared" si="259"/>
        <v>19/06/2015;75154385000140;300,67;0,00</v>
      </c>
    </row>
    <row r="1335" spans="1:53" x14ac:dyDescent="0.2">
      <c r="A1335" s="1" t="s">
        <v>5346</v>
      </c>
      <c r="B1335" s="1" t="s">
        <v>2637</v>
      </c>
      <c r="C1335" s="3">
        <v>42166</v>
      </c>
      <c r="D1335" s="1" t="s">
        <v>3649</v>
      </c>
      <c r="E1335" s="1" t="s">
        <v>5382</v>
      </c>
      <c r="F1335" s="5">
        <v>616.12</v>
      </c>
      <c r="G1335" s="5">
        <v>616.12</v>
      </c>
      <c r="H1335" s="5">
        <v>73.930000000000007</v>
      </c>
      <c r="I1335" s="1" t="s">
        <v>5881</v>
      </c>
      <c r="J1335" s="5">
        <v>0</v>
      </c>
      <c r="K1335" s="5">
        <v>0</v>
      </c>
      <c r="L1335" s="1" t="s">
        <v>5349</v>
      </c>
      <c r="M1335" s="5">
        <v>586.78</v>
      </c>
      <c r="N1335" s="5">
        <v>29.34</v>
      </c>
      <c r="O1335" s="1" t="s">
        <v>2638</v>
      </c>
      <c r="P1335" s="5">
        <v>586.78</v>
      </c>
      <c r="Q1335" s="5">
        <v>9.68</v>
      </c>
      <c r="R1335" s="1" t="s">
        <v>5351</v>
      </c>
      <c r="S1335" s="5">
        <v>586.78</v>
      </c>
      <c r="T1335" s="5">
        <v>44.6</v>
      </c>
      <c r="U1335" s="1" t="s">
        <v>5351</v>
      </c>
      <c r="V1335" s="1" t="s">
        <v>5351</v>
      </c>
      <c r="W1335" s="1" t="s">
        <v>5641</v>
      </c>
      <c r="X1335" s="1" t="s">
        <v>5709</v>
      </c>
      <c r="Y1335" s="1" t="s">
        <v>2639</v>
      </c>
      <c r="Z1335" s="1" t="s">
        <v>2640</v>
      </c>
      <c r="AB1335" s="8" t="str">
        <f t="shared" si="248"/>
        <v>000156419</v>
      </c>
      <c r="AC1335" t="str">
        <f t="shared" si="249"/>
        <v>11/06/2015</v>
      </c>
      <c r="AD1335" t="str">
        <f t="shared" si="250"/>
        <v>82321845000143</v>
      </c>
      <c r="AE1335" s="9">
        <f t="shared" si="251"/>
        <v>616.12</v>
      </c>
      <c r="AF1335">
        <f t="shared" si="252"/>
        <v>0</v>
      </c>
      <c r="AH1335">
        <v>6785281</v>
      </c>
      <c r="AI1335" s="10" t="s">
        <v>6310</v>
      </c>
      <c r="AJ1335">
        <v>156118</v>
      </c>
      <c r="AK1335" t="s">
        <v>4064</v>
      </c>
      <c r="AL1335">
        <v>0</v>
      </c>
      <c r="AM1335">
        <v>40000</v>
      </c>
      <c r="AN1335" s="11">
        <f>VLOOKUP(TRIM(AK1335),[1]Sheet1!$V:$W,2,FALSE)</f>
        <v>0</v>
      </c>
      <c r="AO1335" s="11">
        <f t="shared" si="253"/>
        <v>0</v>
      </c>
      <c r="AP1335" s="10">
        <f t="shared" si="254"/>
        <v>0</v>
      </c>
      <c r="AQ1335" s="10"/>
      <c r="AR1335" s="11" t="b">
        <f t="shared" si="255"/>
        <v>0</v>
      </c>
      <c r="AT1335" s="1" t="s">
        <v>189</v>
      </c>
      <c r="AU1335" s="3">
        <v>42174</v>
      </c>
      <c r="AV1335" s="1" t="s">
        <v>190</v>
      </c>
      <c r="AW1335" t="str">
        <f t="shared" si="256"/>
        <v>75154385002194</v>
      </c>
      <c r="AX1335" s="12">
        <f t="shared" si="257"/>
        <v>302.27</v>
      </c>
      <c r="AY1335" s="12">
        <f t="shared" si="258"/>
        <v>0</v>
      </c>
      <c r="BA1335" t="str">
        <f t="shared" si="259"/>
        <v>19/06/2015;75154385002194;302,27;0,00</v>
      </c>
    </row>
    <row r="1336" spans="1:53" x14ac:dyDescent="0.2">
      <c r="A1336" s="1" t="s">
        <v>5346</v>
      </c>
      <c r="B1336" s="1" t="s">
        <v>2641</v>
      </c>
      <c r="C1336" s="3">
        <v>42166</v>
      </c>
      <c r="D1336" s="1" t="s">
        <v>3662</v>
      </c>
      <c r="E1336" s="1" t="s">
        <v>5347</v>
      </c>
      <c r="F1336" s="5">
        <v>1410.36</v>
      </c>
      <c r="G1336" s="5">
        <v>1226.4000000000001</v>
      </c>
      <c r="H1336" s="5">
        <v>220.75</v>
      </c>
      <c r="I1336" s="1" t="s">
        <v>5558</v>
      </c>
      <c r="J1336" s="5">
        <v>0</v>
      </c>
      <c r="K1336" s="5">
        <v>0</v>
      </c>
      <c r="L1336" s="1" t="s">
        <v>5349</v>
      </c>
      <c r="M1336" s="5">
        <v>1226.4000000000001</v>
      </c>
      <c r="N1336" s="5">
        <v>183.96</v>
      </c>
      <c r="O1336" s="1" t="s">
        <v>3642</v>
      </c>
      <c r="P1336" s="5">
        <v>1226.4000000000001</v>
      </c>
      <c r="Q1336" s="5">
        <v>20.239999999999998</v>
      </c>
      <c r="R1336" s="1" t="s">
        <v>5351</v>
      </c>
      <c r="S1336" s="5">
        <v>1226.4000000000001</v>
      </c>
      <c r="T1336" s="5">
        <v>93.21</v>
      </c>
      <c r="U1336" s="1" t="s">
        <v>5351</v>
      </c>
      <c r="V1336" s="1" t="s">
        <v>5351</v>
      </c>
      <c r="W1336" s="1" t="s">
        <v>5587</v>
      </c>
      <c r="X1336" s="1" t="s">
        <v>5408</v>
      </c>
      <c r="Y1336" s="1" t="s">
        <v>3576</v>
      </c>
      <c r="Z1336" s="1" t="s">
        <v>3577</v>
      </c>
      <c r="AB1336" s="8" t="str">
        <f t="shared" si="248"/>
        <v>000156420</v>
      </c>
      <c r="AC1336" t="str">
        <f t="shared" si="249"/>
        <v>11/06/2015</v>
      </c>
      <c r="AD1336" t="str">
        <f t="shared" si="250"/>
        <v>88309620000662</v>
      </c>
      <c r="AE1336" s="9">
        <f t="shared" si="251"/>
        <v>1410.36</v>
      </c>
      <c r="AF1336">
        <f t="shared" si="252"/>
        <v>386.53365120000007</v>
      </c>
      <c r="AH1336">
        <v>7658348</v>
      </c>
      <c r="AI1336" s="10" t="s">
        <v>6374</v>
      </c>
      <c r="AJ1336">
        <v>156119</v>
      </c>
      <c r="AK1336" t="s">
        <v>2007</v>
      </c>
      <c r="AL1336">
        <v>5</v>
      </c>
      <c r="AM1336">
        <v>3</v>
      </c>
      <c r="AN1336" s="11">
        <f>VLOOKUP(TRIM(AK1336),[1]Sheet1!$V:$W,2,FALSE)</f>
        <v>309.45</v>
      </c>
      <c r="AO1336" s="11">
        <f t="shared" si="253"/>
        <v>309.45</v>
      </c>
      <c r="AP1336" s="10">
        <f t="shared" si="254"/>
        <v>928.34999999999991</v>
      </c>
      <c r="AQ1336" s="10"/>
      <c r="AR1336" s="11" t="b">
        <f t="shared" si="255"/>
        <v>0</v>
      </c>
      <c r="AT1336" s="1" t="s">
        <v>191</v>
      </c>
      <c r="AU1336" s="3">
        <v>42174</v>
      </c>
      <c r="AV1336" s="1" t="s">
        <v>5412</v>
      </c>
      <c r="AW1336" t="str">
        <f t="shared" si="256"/>
        <v>02195445000108</v>
      </c>
      <c r="AX1336" s="12">
        <f t="shared" si="257"/>
        <v>4298.21</v>
      </c>
      <c r="AY1336" s="12">
        <f t="shared" si="258"/>
        <v>0</v>
      </c>
      <c r="BA1336" t="str">
        <f t="shared" si="259"/>
        <v>19/06/2015;02195445000108;4298,21;0,00</v>
      </c>
    </row>
    <row r="1337" spans="1:53" x14ac:dyDescent="0.2">
      <c r="A1337" s="1" t="s">
        <v>5346</v>
      </c>
      <c r="B1337" s="1" t="s">
        <v>2642</v>
      </c>
      <c r="C1337" s="3">
        <v>42167</v>
      </c>
      <c r="D1337" s="1" t="s">
        <v>3649</v>
      </c>
      <c r="E1337" s="1" t="s">
        <v>5387</v>
      </c>
      <c r="F1337" s="5">
        <v>116.45</v>
      </c>
      <c r="G1337" s="5">
        <v>116.45</v>
      </c>
      <c r="H1337" s="5">
        <v>4.66</v>
      </c>
      <c r="I1337" s="1" t="s">
        <v>5406</v>
      </c>
      <c r="J1337" s="5">
        <v>0</v>
      </c>
      <c r="K1337" s="5">
        <v>0</v>
      </c>
      <c r="L1337" s="1" t="s">
        <v>5349</v>
      </c>
      <c r="M1337" s="5">
        <v>0</v>
      </c>
      <c r="N1337" s="5">
        <v>0</v>
      </c>
      <c r="O1337" s="1" t="s">
        <v>5349</v>
      </c>
      <c r="P1337" s="5">
        <v>116.45</v>
      </c>
      <c r="Q1337" s="5">
        <v>1.92</v>
      </c>
      <c r="R1337" s="1" t="s">
        <v>5351</v>
      </c>
      <c r="S1337" s="5">
        <v>116.45</v>
      </c>
      <c r="T1337" s="5">
        <v>8.85</v>
      </c>
      <c r="U1337" s="1" t="s">
        <v>5351</v>
      </c>
      <c r="V1337" s="1" t="s">
        <v>5351</v>
      </c>
      <c r="W1337" s="1" t="s">
        <v>2643</v>
      </c>
      <c r="X1337" s="1" t="s">
        <v>5685</v>
      </c>
      <c r="Y1337" s="1" t="s">
        <v>5702</v>
      </c>
      <c r="Z1337" s="1" t="s">
        <v>5703</v>
      </c>
      <c r="AB1337" s="8" t="str">
        <f t="shared" si="248"/>
        <v>000156421</v>
      </c>
      <c r="AC1337" t="str">
        <f t="shared" si="249"/>
        <v>12/06/2015</v>
      </c>
      <c r="AD1337" t="str">
        <f t="shared" si="250"/>
        <v>68632124000123</v>
      </c>
      <c r="AE1337" s="9">
        <f t="shared" si="251"/>
        <v>116.45</v>
      </c>
      <c r="AF1337">
        <f t="shared" si="252"/>
        <v>0</v>
      </c>
      <c r="AH1337">
        <v>6783971</v>
      </c>
      <c r="AI1337" s="10" t="s">
        <v>6276</v>
      </c>
      <c r="AJ1337">
        <v>156120</v>
      </c>
      <c r="AK1337" t="s">
        <v>5044</v>
      </c>
      <c r="AL1337">
        <v>8</v>
      </c>
      <c r="AM1337">
        <v>30000</v>
      </c>
      <c r="AN1337" s="11">
        <f>VLOOKUP(TRIM(AK1337),[1]Sheet1!$V:$W,2,FALSE)</f>
        <v>8.5967600000000005E-2</v>
      </c>
      <c r="AO1337" s="11">
        <f t="shared" si="253"/>
        <v>8.5967600000000005E-2</v>
      </c>
      <c r="AP1337" s="10">
        <f t="shared" si="254"/>
        <v>2579.0280000000002</v>
      </c>
      <c r="AQ1337" s="10"/>
      <c r="AR1337" s="11" t="b">
        <f t="shared" si="255"/>
        <v>0</v>
      </c>
      <c r="AT1337" s="1" t="s">
        <v>192</v>
      </c>
      <c r="AU1337" s="3">
        <v>42174</v>
      </c>
      <c r="AV1337" s="1" t="s">
        <v>193</v>
      </c>
      <c r="AW1337" t="str">
        <f t="shared" si="256"/>
        <v>60837689000135</v>
      </c>
      <c r="AX1337" s="12">
        <f t="shared" si="257"/>
        <v>186.59</v>
      </c>
      <c r="AY1337" s="12">
        <f t="shared" si="258"/>
        <v>0</v>
      </c>
      <c r="BA1337" t="str">
        <f t="shared" si="259"/>
        <v>19/06/2015;60837689000135;186,59;0,00</v>
      </c>
    </row>
    <row r="1338" spans="1:53" x14ac:dyDescent="0.2">
      <c r="A1338" s="1" t="s">
        <v>5346</v>
      </c>
      <c r="B1338" s="1" t="s">
        <v>2642</v>
      </c>
      <c r="C1338" s="3">
        <v>42167</v>
      </c>
      <c r="D1338" s="1" t="s">
        <v>3649</v>
      </c>
      <c r="E1338" s="1" t="s">
        <v>5387</v>
      </c>
      <c r="F1338" s="5">
        <v>116.44</v>
      </c>
      <c r="G1338" s="5">
        <v>116.44</v>
      </c>
      <c r="H1338" s="5">
        <v>4.66</v>
      </c>
      <c r="I1338" s="1" t="s">
        <v>5406</v>
      </c>
      <c r="J1338" s="5">
        <v>0</v>
      </c>
      <c r="K1338" s="5">
        <v>0</v>
      </c>
      <c r="L1338" s="1" t="s">
        <v>5349</v>
      </c>
      <c r="M1338" s="5">
        <v>0</v>
      </c>
      <c r="N1338" s="5">
        <v>0</v>
      </c>
      <c r="O1338" s="1" t="s">
        <v>5349</v>
      </c>
      <c r="P1338" s="5">
        <v>116.44</v>
      </c>
      <c r="Q1338" s="5">
        <v>1.92</v>
      </c>
      <c r="R1338" s="1" t="s">
        <v>5351</v>
      </c>
      <c r="S1338" s="5">
        <v>116.44</v>
      </c>
      <c r="T1338" s="5">
        <v>8.85</v>
      </c>
      <c r="U1338" s="1" t="s">
        <v>5351</v>
      </c>
      <c r="V1338" s="1" t="s">
        <v>5351</v>
      </c>
      <c r="W1338" s="1" t="s">
        <v>2643</v>
      </c>
      <c r="X1338" s="1" t="s">
        <v>5685</v>
      </c>
      <c r="Y1338" s="1" t="s">
        <v>5686</v>
      </c>
      <c r="Z1338" s="1" t="s">
        <v>5687</v>
      </c>
      <c r="AB1338" s="8" t="str">
        <f t="shared" si="248"/>
        <v>000156421</v>
      </c>
      <c r="AC1338" t="str">
        <f t="shared" si="249"/>
        <v>12/06/2015</v>
      </c>
      <c r="AD1338" t="str">
        <f t="shared" si="250"/>
        <v>68632124000123</v>
      </c>
      <c r="AE1338" s="9">
        <f t="shared" si="251"/>
        <v>116.44</v>
      </c>
      <c r="AF1338">
        <f t="shared" si="252"/>
        <v>0</v>
      </c>
      <c r="AH1338">
        <v>6783971</v>
      </c>
      <c r="AI1338" s="10" t="s">
        <v>6276</v>
      </c>
      <c r="AJ1338">
        <v>156121</v>
      </c>
      <c r="AK1338" t="s">
        <v>2011</v>
      </c>
      <c r="AL1338">
        <v>5</v>
      </c>
      <c r="AM1338">
        <v>8000</v>
      </c>
      <c r="AN1338" s="11">
        <f>VLOOKUP(TRIM(AK1338),[1]Sheet1!$V:$W,2,FALSE)</f>
        <v>0</v>
      </c>
      <c r="AO1338" s="11">
        <f t="shared" si="253"/>
        <v>0</v>
      </c>
      <c r="AP1338" s="10">
        <f t="shared" si="254"/>
        <v>0</v>
      </c>
      <c r="AQ1338" s="10"/>
      <c r="AR1338" s="11" t="b">
        <f t="shared" si="255"/>
        <v>0</v>
      </c>
      <c r="AT1338" s="1" t="s">
        <v>196</v>
      </c>
      <c r="AU1338" s="3">
        <v>42174</v>
      </c>
      <c r="AV1338" s="1" t="s">
        <v>4195</v>
      </c>
      <c r="AW1338" t="str">
        <f t="shared" si="256"/>
        <v>07760479000103</v>
      </c>
      <c r="AX1338" s="12">
        <f t="shared" si="257"/>
        <v>1010.01</v>
      </c>
      <c r="AY1338" s="12">
        <f t="shared" si="258"/>
        <v>398.25</v>
      </c>
      <c r="BA1338" t="str">
        <f t="shared" si="259"/>
        <v>19/06/2015;07760479000103;1010,01;398,25</v>
      </c>
    </row>
    <row r="1339" spans="1:53" x14ac:dyDescent="0.2">
      <c r="A1339" s="1" t="s">
        <v>5346</v>
      </c>
      <c r="B1339" s="1" t="s">
        <v>2642</v>
      </c>
      <c r="C1339" s="3">
        <v>42167</v>
      </c>
      <c r="D1339" s="1" t="s">
        <v>3649</v>
      </c>
      <c r="E1339" s="1" t="s">
        <v>5387</v>
      </c>
      <c r="F1339" s="5">
        <v>116.45</v>
      </c>
      <c r="G1339" s="5">
        <v>116.45</v>
      </c>
      <c r="H1339" s="5">
        <v>4.66</v>
      </c>
      <c r="I1339" s="1" t="s">
        <v>5406</v>
      </c>
      <c r="J1339" s="5">
        <v>0</v>
      </c>
      <c r="K1339" s="5">
        <v>0</v>
      </c>
      <c r="L1339" s="1" t="s">
        <v>5349</v>
      </c>
      <c r="M1339" s="5">
        <v>0</v>
      </c>
      <c r="N1339" s="5">
        <v>0</v>
      </c>
      <c r="O1339" s="1" t="s">
        <v>5349</v>
      </c>
      <c r="P1339" s="5">
        <v>116.45</v>
      </c>
      <c r="Q1339" s="5">
        <v>1.92</v>
      </c>
      <c r="R1339" s="1" t="s">
        <v>5351</v>
      </c>
      <c r="S1339" s="5">
        <v>116.45</v>
      </c>
      <c r="T1339" s="5">
        <v>8.85</v>
      </c>
      <c r="U1339" s="1" t="s">
        <v>5351</v>
      </c>
      <c r="V1339" s="1" t="s">
        <v>5351</v>
      </c>
      <c r="W1339" s="1" t="s">
        <v>2643</v>
      </c>
      <c r="X1339" s="1" t="s">
        <v>5685</v>
      </c>
      <c r="Y1339" s="1" t="s">
        <v>5700</v>
      </c>
      <c r="Z1339" s="1" t="s">
        <v>5701</v>
      </c>
      <c r="AB1339" s="8" t="str">
        <f t="shared" si="248"/>
        <v>000156421</v>
      </c>
      <c r="AC1339" t="str">
        <f t="shared" si="249"/>
        <v>12/06/2015</v>
      </c>
      <c r="AD1339" t="str">
        <f t="shared" si="250"/>
        <v>68632124000123</v>
      </c>
      <c r="AE1339" s="9">
        <f t="shared" si="251"/>
        <v>116.45</v>
      </c>
      <c r="AF1339">
        <f t="shared" si="252"/>
        <v>0</v>
      </c>
      <c r="AH1339">
        <v>6784200</v>
      </c>
      <c r="AI1339" s="10" t="s">
        <v>6375</v>
      </c>
      <c r="AJ1339">
        <v>156122</v>
      </c>
      <c r="AK1339" t="s">
        <v>2014</v>
      </c>
      <c r="AL1339">
        <v>5</v>
      </c>
      <c r="AM1339">
        <v>10000</v>
      </c>
      <c r="AN1339" s="11">
        <f>VLOOKUP(TRIM(AK1339),[1]Sheet1!$V:$W,2,FALSE)</f>
        <v>0</v>
      </c>
      <c r="AO1339" s="11">
        <f t="shared" si="253"/>
        <v>0</v>
      </c>
      <c r="AP1339" s="10">
        <f t="shared" si="254"/>
        <v>0</v>
      </c>
      <c r="AQ1339" s="10"/>
      <c r="AR1339" s="11" t="b">
        <f t="shared" si="255"/>
        <v>0</v>
      </c>
      <c r="AT1339" s="1" t="s">
        <v>197</v>
      </c>
      <c r="AU1339" s="3">
        <v>42174</v>
      </c>
      <c r="AV1339" s="1" t="s">
        <v>4167</v>
      </c>
      <c r="AW1339" t="str">
        <f t="shared" si="256"/>
        <v>59104760000353</v>
      </c>
      <c r="AX1339" s="12">
        <f t="shared" si="257"/>
        <v>7920.85</v>
      </c>
      <c r="AY1339" s="12">
        <f t="shared" si="258"/>
        <v>0.20244299999999998</v>
      </c>
      <c r="BA1339" t="str">
        <f t="shared" si="259"/>
        <v>19/06/2015;59104760000353;7920,85;0,20</v>
      </c>
    </row>
    <row r="1340" spans="1:53" x14ac:dyDescent="0.2">
      <c r="A1340" s="1" t="s">
        <v>5346</v>
      </c>
      <c r="B1340" s="1" t="s">
        <v>2644</v>
      </c>
      <c r="C1340" s="3">
        <v>42167</v>
      </c>
      <c r="D1340" s="1" t="s">
        <v>3649</v>
      </c>
      <c r="E1340" s="1" t="s">
        <v>5365</v>
      </c>
      <c r="F1340" s="5">
        <v>36.86</v>
      </c>
      <c r="G1340" s="5">
        <v>36.86</v>
      </c>
      <c r="H1340" s="5">
        <v>4.42</v>
      </c>
      <c r="I1340" s="1" t="s">
        <v>5348</v>
      </c>
      <c r="J1340" s="5">
        <v>0</v>
      </c>
      <c r="K1340" s="5">
        <v>0</v>
      </c>
      <c r="L1340" s="1" t="s">
        <v>5349</v>
      </c>
      <c r="M1340" s="5">
        <v>0</v>
      </c>
      <c r="N1340" s="5">
        <v>0</v>
      </c>
      <c r="O1340" s="1" t="s">
        <v>5349</v>
      </c>
      <c r="P1340" s="5">
        <v>36.86</v>
      </c>
      <c r="Q1340" s="5">
        <v>0.61</v>
      </c>
      <c r="R1340" s="1" t="s">
        <v>5351</v>
      </c>
      <c r="S1340" s="5">
        <v>36.86</v>
      </c>
      <c r="T1340" s="5">
        <v>2.8</v>
      </c>
      <c r="U1340" s="1" t="s">
        <v>5351</v>
      </c>
      <c r="V1340" s="1" t="s">
        <v>5351</v>
      </c>
      <c r="W1340" s="1" t="s">
        <v>2645</v>
      </c>
      <c r="X1340" s="1" t="s">
        <v>5359</v>
      </c>
      <c r="Y1340" s="1" t="s">
        <v>5918</v>
      </c>
      <c r="Z1340" s="1" t="s">
        <v>5919</v>
      </c>
      <c r="AB1340" s="8" t="str">
        <f t="shared" si="248"/>
        <v>000156422</v>
      </c>
      <c r="AC1340" t="str">
        <f t="shared" si="249"/>
        <v>12/06/2015</v>
      </c>
      <c r="AD1340" t="str">
        <f t="shared" si="250"/>
        <v>07206816004293</v>
      </c>
      <c r="AE1340" s="9">
        <f t="shared" si="251"/>
        <v>36.86</v>
      </c>
      <c r="AF1340">
        <f t="shared" si="252"/>
        <v>0</v>
      </c>
      <c r="AH1340">
        <v>6782919</v>
      </c>
      <c r="AI1340" s="10" t="s">
        <v>6376</v>
      </c>
      <c r="AJ1340">
        <v>156123</v>
      </c>
      <c r="AK1340" t="s">
        <v>2017</v>
      </c>
      <c r="AL1340">
        <v>8</v>
      </c>
      <c r="AM1340">
        <v>50000</v>
      </c>
      <c r="AN1340" s="11">
        <f>VLOOKUP(TRIM(AK1340),[1]Sheet1!$V:$W,2,FALSE)</f>
        <v>4.6687200000000005E-2</v>
      </c>
      <c r="AO1340" s="11">
        <f t="shared" si="253"/>
        <v>4.6687200000000005E-2</v>
      </c>
      <c r="AP1340" s="10">
        <f t="shared" si="254"/>
        <v>2334.36</v>
      </c>
      <c r="AQ1340" s="10"/>
      <c r="AR1340" s="11" t="b">
        <f t="shared" si="255"/>
        <v>0</v>
      </c>
      <c r="AT1340" s="1" t="s">
        <v>200</v>
      </c>
      <c r="AU1340" s="3">
        <v>42174</v>
      </c>
      <c r="AV1340" s="1" t="s">
        <v>3385</v>
      </c>
      <c r="AW1340" t="str">
        <f t="shared" si="256"/>
        <v>12921577000115</v>
      </c>
      <c r="AX1340" s="12">
        <f t="shared" si="257"/>
        <v>836.69</v>
      </c>
      <c r="AY1340" s="12">
        <f t="shared" si="258"/>
        <v>0</v>
      </c>
      <c r="BA1340" t="str">
        <f t="shared" si="259"/>
        <v>19/06/2015;12921577000115;836,69;0,00</v>
      </c>
    </row>
    <row r="1341" spans="1:53" x14ac:dyDescent="0.2">
      <c r="A1341" s="1" t="s">
        <v>5346</v>
      </c>
      <c r="B1341" s="1" t="s">
        <v>2644</v>
      </c>
      <c r="C1341" s="3">
        <v>42167</v>
      </c>
      <c r="D1341" s="1" t="s">
        <v>3649</v>
      </c>
      <c r="E1341" s="1" t="s">
        <v>5365</v>
      </c>
      <c r="F1341" s="5">
        <v>36.86</v>
      </c>
      <c r="G1341" s="5">
        <v>36.86</v>
      </c>
      <c r="H1341" s="5">
        <v>4.42</v>
      </c>
      <c r="I1341" s="1" t="s">
        <v>5348</v>
      </c>
      <c r="J1341" s="5">
        <v>0</v>
      </c>
      <c r="K1341" s="5">
        <v>0</v>
      </c>
      <c r="L1341" s="1" t="s">
        <v>5349</v>
      </c>
      <c r="M1341" s="5">
        <v>0</v>
      </c>
      <c r="N1341" s="5">
        <v>0</v>
      </c>
      <c r="O1341" s="1" t="s">
        <v>5349</v>
      </c>
      <c r="P1341" s="5">
        <v>36.86</v>
      </c>
      <c r="Q1341" s="5">
        <v>0.61</v>
      </c>
      <c r="R1341" s="1" t="s">
        <v>5351</v>
      </c>
      <c r="S1341" s="5">
        <v>36.86</v>
      </c>
      <c r="T1341" s="5">
        <v>2.8</v>
      </c>
      <c r="U1341" s="1" t="s">
        <v>5351</v>
      </c>
      <c r="V1341" s="1" t="s">
        <v>5351</v>
      </c>
      <c r="W1341" s="1" t="s">
        <v>2645</v>
      </c>
      <c r="X1341" s="1" t="s">
        <v>5359</v>
      </c>
      <c r="Y1341" s="1" t="s">
        <v>5922</v>
      </c>
      <c r="Z1341" s="1" t="s">
        <v>5923</v>
      </c>
      <c r="AB1341" s="8" t="str">
        <f t="shared" si="248"/>
        <v>000156422</v>
      </c>
      <c r="AC1341" t="str">
        <f t="shared" si="249"/>
        <v>12/06/2015</v>
      </c>
      <c r="AD1341" t="str">
        <f t="shared" si="250"/>
        <v>07206816004293</v>
      </c>
      <c r="AE1341" s="9">
        <f t="shared" si="251"/>
        <v>36.86</v>
      </c>
      <c r="AF1341">
        <f t="shared" si="252"/>
        <v>0</v>
      </c>
      <c r="AH1341">
        <v>6784200</v>
      </c>
      <c r="AI1341" s="10" t="s">
        <v>6375</v>
      </c>
      <c r="AJ1341">
        <v>156124</v>
      </c>
      <c r="AK1341" t="s">
        <v>2020</v>
      </c>
      <c r="AL1341">
        <v>5</v>
      </c>
      <c r="AM1341">
        <v>2000</v>
      </c>
      <c r="AN1341" s="11">
        <f>VLOOKUP(TRIM(AK1341),[1]Sheet1!$V:$W,2,FALSE)</f>
        <v>0</v>
      </c>
      <c r="AO1341" s="11">
        <f t="shared" si="253"/>
        <v>0</v>
      </c>
      <c r="AP1341" s="10">
        <f t="shared" si="254"/>
        <v>0</v>
      </c>
      <c r="AQ1341" s="10"/>
      <c r="AR1341" s="11" t="b">
        <f t="shared" si="255"/>
        <v>0</v>
      </c>
      <c r="AT1341" s="1" t="s">
        <v>201</v>
      </c>
      <c r="AU1341" s="3">
        <v>42174</v>
      </c>
      <c r="AV1341" s="1" t="s">
        <v>4167</v>
      </c>
      <c r="AW1341" t="str">
        <f t="shared" si="256"/>
        <v>59104760000353</v>
      </c>
      <c r="AX1341" s="12">
        <f t="shared" si="257"/>
        <v>1979.38</v>
      </c>
      <c r="AY1341" s="12">
        <f t="shared" si="258"/>
        <v>0</v>
      </c>
      <c r="BA1341" t="str">
        <f t="shared" si="259"/>
        <v>19/06/2015;59104760000353;1979,38;0,00</v>
      </c>
    </row>
    <row r="1342" spans="1:53" x14ac:dyDescent="0.2">
      <c r="A1342" s="1" t="s">
        <v>5346</v>
      </c>
      <c r="B1342" s="1" t="s">
        <v>2644</v>
      </c>
      <c r="C1342" s="3">
        <v>42167</v>
      </c>
      <c r="D1342" s="1" t="s">
        <v>3649</v>
      </c>
      <c r="E1342" s="1" t="s">
        <v>5365</v>
      </c>
      <c r="F1342" s="5">
        <v>36.86</v>
      </c>
      <c r="G1342" s="5">
        <v>36.86</v>
      </c>
      <c r="H1342" s="5">
        <v>4.42</v>
      </c>
      <c r="I1342" s="1" t="s">
        <v>5348</v>
      </c>
      <c r="J1342" s="5">
        <v>0</v>
      </c>
      <c r="K1342" s="5">
        <v>0</v>
      </c>
      <c r="L1342" s="1" t="s">
        <v>5349</v>
      </c>
      <c r="M1342" s="5">
        <v>0</v>
      </c>
      <c r="N1342" s="5">
        <v>0</v>
      </c>
      <c r="O1342" s="1" t="s">
        <v>5349</v>
      </c>
      <c r="P1342" s="5">
        <v>36.86</v>
      </c>
      <c r="Q1342" s="5">
        <v>0.61</v>
      </c>
      <c r="R1342" s="1" t="s">
        <v>5351</v>
      </c>
      <c r="S1342" s="5">
        <v>36.86</v>
      </c>
      <c r="T1342" s="5">
        <v>2.8</v>
      </c>
      <c r="U1342" s="1" t="s">
        <v>5351</v>
      </c>
      <c r="V1342" s="1" t="s">
        <v>5351</v>
      </c>
      <c r="W1342" s="1" t="s">
        <v>2645</v>
      </c>
      <c r="X1342" s="1" t="s">
        <v>5359</v>
      </c>
      <c r="Y1342" s="1" t="s">
        <v>5920</v>
      </c>
      <c r="Z1342" s="1" t="s">
        <v>5921</v>
      </c>
      <c r="AB1342" s="8" t="str">
        <f t="shared" si="248"/>
        <v>000156422</v>
      </c>
      <c r="AC1342" t="str">
        <f t="shared" si="249"/>
        <v>12/06/2015</v>
      </c>
      <c r="AD1342" t="str">
        <f t="shared" si="250"/>
        <v>07206816004293</v>
      </c>
      <c r="AE1342" s="9">
        <f t="shared" si="251"/>
        <v>36.86</v>
      </c>
      <c r="AF1342">
        <f t="shared" si="252"/>
        <v>0</v>
      </c>
      <c r="AH1342">
        <v>6787479</v>
      </c>
      <c r="AI1342" s="10" t="s">
        <v>6377</v>
      </c>
      <c r="AJ1342">
        <v>156125</v>
      </c>
      <c r="AK1342" t="s">
        <v>2024</v>
      </c>
      <c r="AL1342">
        <v>5</v>
      </c>
      <c r="AM1342">
        <v>1300</v>
      </c>
      <c r="AN1342" s="11">
        <f>VLOOKUP(TRIM(AK1342),[1]Sheet1!$V:$W,2,FALSE)</f>
        <v>0</v>
      </c>
      <c r="AO1342" s="11">
        <f t="shared" si="253"/>
        <v>0</v>
      </c>
      <c r="AP1342" s="10">
        <f t="shared" si="254"/>
        <v>0</v>
      </c>
      <c r="AQ1342" s="10"/>
      <c r="AR1342" s="11" t="b">
        <f t="shared" si="255"/>
        <v>0</v>
      </c>
      <c r="AT1342" s="1" t="s">
        <v>202</v>
      </c>
      <c r="AU1342" s="3">
        <v>42174</v>
      </c>
      <c r="AV1342" s="1" t="s">
        <v>5580</v>
      </c>
      <c r="AW1342" t="str">
        <f t="shared" si="256"/>
        <v>59578948000171</v>
      </c>
      <c r="AX1342" s="12">
        <f t="shared" si="257"/>
        <v>854.75</v>
      </c>
      <c r="AY1342" s="12">
        <f t="shared" si="258"/>
        <v>0</v>
      </c>
      <c r="BA1342" t="str">
        <f t="shared" si="259"/>
        <v>19/06/2015;59578948000171;854,75;0,00</v>
      </c>
    </row>
    <row r="1343" spans="1:53" x14ac:dyDescent="0.2">
      <c r="A1343" s="1" t="s">
        <v>5346</v>
      </c>
      <c r="B1343" s="1" t="s">
        <v>2644</v>
      </c>
      <c r="C1343" s="3">
        <v>42167</v>
      </c>
      <c r="D1343" s="1" t="s">
        <v>3649</v>
      </c>
      <c r="E1343" s="1" t="s">
        <v>5365</v>
      </c>
      <c r="F1343" s="5">
        <v>36.86</v>
      </c>
      <c r="G1343" s="5">
        <v>36.86</v>
      </c>
      <c r="H1343" s="5">
        <v>4.42</v>
      </c>
      <c r="I1343" s="1" t="s">
        <v>5348</v>
      </c>
      <c r="J1343" s="5">
        <v>0</v>
      </c>
      <c r="K1343" s="5">
        <v>0</v>
      </c>
      <c r="L1343" s="1" t="s">
        <v>5349</v>
      </c>
      <c r="M1343" s="5">
        <v>0</v>
      </c>
      <c r="N1343" s="5">
        <v>0</v>
      </c>
      <c r="O1343" s="1" t="s">
        <v>5349</v>
      </c>
      <c r="P1343" s="5">
        <v>36.86</v>
      </c>
      <c r="Q1343" s="5">
        <v>0.61</v>
      </c>
      <c r="R1343" s="1" t="s">
        <v>5351</v>
      </c>
      <c r="S1343" s="5">
        <v>36.86</v>
      </c>
      <c r="T1343" s="5">
        <v>2.8</v>
      </c>
      <c r="U1343" s="1" t="s">
        <v>5351</v>
      </c>
      <c r="V1343" s="1" t="s">
        <v>5351</v>
      </c>
      <c r="W1343" s="1" t="s">
        <v>2645</v>
      </c>
      <c r="X1343" s="1" t="s">
        <v>5359</v>
      </c>
      <c r="Y1343" s="1" t="s">
        <v>5916</v>
      </c>
      <c r="Z1343" s="1" t="s">
        <v>5917</v>
      </c>
      <c r="AB1343" s="8" t="str">
        <f t="shared" si="248"/>
        <v>000156422</v>
      </c>
      <c r="AC1343" t="str">
        <f t="shared" si="249"/>
        <v>12/06/2015</v>
      </c>
      <c r="AD1343" t="str">
        <f t="shared" si="250"/>
        <v>07206816004293</v>
      </c>
      <c r="AE1343" s="9">
        <f t="shared" si="251"/>
        <v>36.86</v>
      </c>
      <c r="AF1343">
        <f t="shared" si="252"/>
        <v>0</v>
      </c>
      <c r="AH1343">
        <v>6784150</v>
      </c>
      <c r="AI1343" s="10" t="s">
        <v>6244</v>
      </c>
      <c r="AJ1343">
        <v>156126</v>
      </c>
      <c r="AK1343" t="s">
        <v>3925</v>
      </c>
      <c r="AL1343">
        <v>0</v>
      </c>
      <c r="AM1343">
        <v>7</v>
      </c>
      <c r="AN1343" s="11">
        <f>VLOOKUP(TRIM(AK1343),[1]Sheet1!$V:$W,2,FALSE)</f>
        <v>0</v>
      </c>
      <c r="AO1343" s="11">
        <f t="shared" si="253"/>
        <v>0</v>
      </c>
      <c r="AP1343" s="10">
        <f t="shared" si="254"/>
        <v>0</v>
      </c>
      <c r="AQ1343" s="10"/>
      <c r="AR1343" s="11" t="b">
        <f t="shared" si="255"/>
        <v>0</v>
      </c>
      <c r="AT1343" s="1" t="s">
        <v>204</v>
      </c>
      <c r="AU1343" s="3">
        <v>42174</v>
      </c>
      <c r="AV1343" s="1" t="s">
        <v>5641</v>
      </c>
      <c r="AW1343" t="str">
        <f t="shared" si="256"/>
        <v>82321845000143</v>
      </c>
      <c r="AX1343" s="12">
        <f t="shared" si="257"/>
        <v>23145.429999999997</v>
      </c>
      <c r="AY1343" s="12">
        <f t="shared" si="258"/>
        <v>655.61999999999989</v>
      </c>
      <c r="BA1343" t="str">
        <f t="shared" si="259"/>
        <v>19/06/2015;82321845000143;23145,43;655,62</v>
      </c>
    </row>
    <row r="1344" spans="1:53" x14ac:dyDescent="0.2">
      <c r="A1344" s="1" t="s">
        <v>5346</v>
      </c>
      <c r="B1344" s="1" t="s">
        <v>2644</v>
      </c>
      <c r="C1344" s="3">
        <v>42167</v>
      </c>
      <c r="D1344" s="1" t="s">
        <v>3649</v>
      </c>
      <c r="E1344" s="1" t="s">
        <v>5365</v>
      </c>
      <c r="F1344" s="5">
        <v>36.89</v>
      </c>
      <c r="G1344" s="5">
        <v>36.89</v>
      </c>
      <c r="H1344" s="5">
        <v>4.43</v>
      </c>
      <c r="I1344" s="1" t="s">
        <v>5348</v>
      </c>
      <c r="J1344" s="5">
        <v>0</v>
      </c>
      <c r="K1344" s="5">
        <v>0</v>
      </c>
      <c r="L1344" s="1" t="s">
        <v>5349</v>
      </c>
      <c r="M1344" s="5">
        <v>0</v>
      </c>
      <c r="N1344" s="5">
        <v>0</v>
      </c>
      <c r="O1344" s="1" t="s">
        <v>5349</v>
      </c>
      <c r="P1344" s="5">
        <v>36.89</v>
      </c>
      <c r="Q1344" s="5">
        <v>0.61</v>
      </c>
      <c r="R1344" s="1" t="s">
        <v>5351</v>
      </c>
      <c r="S1344" s="5">
        <v>36.89</v>
      </c>
      <c r="T1344" s="5">
        <v>2.8</v>
      </c>
      <c r="U1344" s="1" t="s">
        <v>5351</v>
      </c>
      <c r="V1344" s="1" t="s">
        <v>5351</v>
      </c>
      <c r="W1344" s="1" t="s">
        <v>2645</v>
      </c>
      <c r="X1344" s="1" t="s">
        <v>5359</v>
      </c>
      <c r="Y1344" s="1" t="s">
        <v>2646</v>
      </c>
      <c r="Z1344" s="1" t="s">
        <v>2647</v>
      </c>
      <c r="AB1344" s="8" t="str">
        <f t="shared" si="248"/>
        <v>000156422</v>
      </c>
      <c r="AC1344" t="str">
        <f t="shared" si="249"/>
        <v>12/06/2015</v>
      </c>
      <c r="AD1344" t="str">
        <f t="shared" si="250"/>
        <v>07206816004293</v>
      </c>
      <c r="AE1344" s="9">
        <f t="shared" si="251"/>
        <v>36.89</v>
      </c>
      <c r="AF1344">
        <f t="shared" si="252"/>
        <v>0</v>
      </c>
      <c r="AH1344">
        <v>6784055</v>
      </c>
      <c r="AI1344" s="10" t="s">
        <v>6274</v>
      </c>
      <c r="AJ1344">
        <v>156127</v>
      </c>
      <c r="AK1344" t="s">
        <v>2027</v>
      </c>
      <c r="AL1344">
        <v>5</v>
      </c>
      <c r="AM1344">
        <v>10000</v>
      </c>
      <c r="AN1344" s="11">
        <f>VLOOKUP(TRIM(AK1344),[1]Sheet1!$V:$W,2,FALSE)</f>
        <v>0</v>
      </c>
      <c r="AO1344" s="11">
        <f t="shared" si="253"/>
        <v>0</v>
      </c>
      <c r="AP1344" s="10">
        <f t="shared" si="254"/>
        <v>0</v>
      </c>
      <c r="AQ1344" s="10"/>
      <c r="AR1344" s="11" t="b">
        <f t="shared" si="255"/>
        <v>0</v>
      </c>
      <c r="AT1344" s="1" t="s">
        <v>213</v>
      </c>
      <c r="AU1344" s="3">
        <v>42174</v>
      </c>
      <c r="AV1344" s="1" t="s">
        <v>4800</v>
      </c>
      <c r="AW1344" t="str">
        <f t="shared" si="256"/>
        <v>96404942000104</v>
      </c>
      <c r="AX1344" s="12">
        <f t="shared" si="257"/>
        <v>787.41</v>
      </c>
      <c r="AY1344" s="12">
        <f t="shared" si="258"/>
        <v>0</v>
      </c>
      <c r="BA1344" t="str">
        <f t="shared" si="259"/>
        <v>19/06/2015;96404942000104;787,41;0,00</v>
      </c>
    </row>
    <row r="1345" spans="1:53" x14ac:dyDescent="0.2">
      <c r="A1345" s="1" t="s">
        <v>5346</v>
      </c>
      <c r="B1345" s="1" t="s">
        <v>2648</v>
      </c>
      <c r="C1345" s="3">
        <v>42167</v>
      </c>
      <c r="D1345" s="1" t="s">
        <v>3657</v>
      </c>
      <c r="E1345" s="1" t="s">
        <v>5347</v>
      </c>
      <c r="F1345" s="5">
        <v>43</v>
      </c>
      <c r="G1345" s="5">
        <v>37.39</v>
      </c>
      <c r="H1345" s="5">
        <v>6.73</v>
      </c>
      <c r="I1345" s="1" t="s">
        <v>5406</v>
      </c>
      <c r="J1345" s="5">
        <v>0</v>
      </c>
      <c r="K1345" s="5">
        <v>0</v>
      </c>
      <c r="L1345" s="1" t="s">
        <v>5349</v>
      </c>
      <c r="M1345" s="5">
        <v>37.39</v>
      </c>
      <c r="N1345" s="5">
        <v>5.61</v>
      </c>
      <c r="O1345" s="1" t="s">
        <v>3642</v>
      </c>
      <c r="P1345" s="5">
        <v>37.39</v>
      </c>
      <c r="Q1345" s="5">
        <v>0.62</v>
      </c>
      <c r="R1345" s="1" t="s">
        <v>5351</v>
      </c>
      <c r="S1345" s="5">
        <v>37.39</v>
      </c>
      <c r="T1345" s="5">
        <v>2.84</v>
      </c>
      <c r="U1345" s="1" t="s">
        <v>5351</v>
      </c>
      <c r="V1345" s="1" t="s">
        <v>5351</v>
      </c>
      <c r="W1345" s="1" t="s">
        <v>5433</v>
      </c>
      <c r="X1345" s="1" t="s">
        <v>5359</v>
      </c>
      <c r="Y1345" s="1" t="s">
        <v>5491</v>
      </c>
      <c r="Z1345" s="1" t="s">
        <v>5492</v>
      </c>
      <c r="AB1345" s="8" t="str">
        <f t="shared" si="248"/>
        <v>000156423</v>
      </c>
      <c r="AC1345" t="str">
        <f t="shared" si="249"/>
        <v>12/06/2015</v>
      </c>
      <c r="AD1345" t="str">
        <f t="shared" si="250"/>
        <v>46044053002906</v>
      </c>
      <c r="AE1345" s="9">
        <f t="shared" si="251"/>
        <v>43</v>
      </c>
      <c r="AF1345">
        <f t="shared" si="252"/>
        <v>0</v>
      </c>
      <c r="AH1345">
        <v>6782918</v>
      </c>
      <c r="AI1345" s="10" t="s">
        <v>6363</v>
      </c>
      <c r="AJ1345">
        <v>156128</v>
      </c>
      <c r="AK1345" t="s">
        <v>2030</v>
      </c>
      <c r="AL1345">
        <v>3</v>
      </c>
      <c r="AM1345">
        <v>9000</v>
      </c>
      <c r="AN1345" s="11">
        <f>VLOOKUP(TRIM(AK1345),[1]Sheet1!$V:$W,2,FALSE)</f>
        <v>0</v>
      </c>
      <c r="AO1345" s="11">
        <f t="shared" si="253"/>
        <v>0</v>
      </c>
      <c r="AP1345" s="10">
        <f t="shared" si="254"/>
        <v>0</v>
      </c>
      <c r="AQ1345" s="10"/>
      <c r="AR1345" s="11" t="b">
        <f t="shared" si="255"/>
        <v>0</v>
      </c>
      <c r="AT1345" s="1" t="s">
        <v>214</v>
      </c>
      <c r="AU1345" s="3">
        <v>42174</v>
      </c>
      <c r="AV1345" s="1" t="s">
        <v>1920</v>
      </c>
      <c r="AW1345" t="str">
        <f t="shared" si="256"/>
        <v>59105999005730</v>
      </c>
      <c r="AX1345" s="12">
        <f t="shared" si="257"/>
        <v>3200</v>
      </c>
      <c r="AY1345" s="12">
        <f t="shared" si="258"/>
        <v>0</v>
      </c>
      <c r="BA1345" t="str">
        <f t="shared" si="259"/>
        <v>19/06/2015;59105999005730;3200,00;0,00</v>
      </c>
    </row>
    <row r="1346" spans="1:53" x14ac:dyDescent="0.2">
      <c r="A1346" s="1" t="s">
        <v>5346</v>
      </c>
      <c r="B1346" s="1" t="s">
        <v>2648</v>
      </c>
      <c r="C1346" s="3">
        <v>42167</v>
      </c>
      <c r="D1346" s="1" t="s">
        <v>3657</v>
      </c>
      <c r="E1346" s="1" t="s">
        <v>5347</v>
      </c>
      <c r="F1346" s="5">
        <v>390.26</v>
      </c>
      <c r="G1346" s="5">
        <v>325.22000000000003</v>
      </c>
      <c r="H1346" s="5">
        <v>58.54</v>
      </c>
      <c r="I1346" s="1" t="s">
        <v>5406</v>
      </c>
      <c r="J1346" s="5">
        <v>0</v>
      </c>
      <c r="K1346" s="5">
        <v>0</v>
      </c>
      <c r="L1346" s="1" t="s">
        <v>5349</v>
      </c>
      <c r="M1346" s="5">
        <v>325.22000000000003</v>
      </c>
      <c r="N1346" s="5">
        <v>65.040000000000006</v>
      </c>
      <c r="O1346" s="1" t="s">
        <v>3642</v>
      </c>
      <c r="P1346" s="5">
        <v>325.22000000000003</v>
      </c>
      <c r="Q1346" s="5">
        <v>5.37</v>
      </c>
      <c r="R1346" s="1" t="s">
        <v>5351</v>
      </c>
      <c r="S1346" s="5">
        <v>325.22000000000003</v>
      </c>
      <c r="T1346" s="5">
        <v>24.72</v>
      </c>
      <c r="U1346" s="1" t="s">
        <v>5351</v>
      </c>
      <c r="V1346" s="1" t="s">
        <v>5351</v>
      </c>
      <c r="W1346" s="1" t="s">
        <v>5433</v>
      </c>
      <c r="X1346" s="1" t="s">
        <v>4814</v>
      </c>
      <c r="Y1346" s="1" t="s">
        <v>3510</v>
      </c>
      <c r="Z1346" s="1" t="s">
        <v>3511</v>
      </c>
      <c r="AB1346" s="8" t="str">
        <f t="shared" si="248"/>
        <v>000156423</v>
      </c>
      <c r="AC1346" t="str">
        <f t="shared" si="249"/>
        <v>12/06/2015</v>
      </c>
      <c r="AD1346" t="str">
        <f t="shared" si="250"/>
        <v>46044053002906</v>
      </c>
      <c r="AE1346" s="9">
        <f t="shared" si="251"/>
        <v>390.26</v>
      </c>
      <c r="AF1346">
        <f t="shared" si="252"/>
        <v>0</v>
      </c>
      <c r="AH1346">
        <v>6791105</v>
      </c>
      <c r="AI1346" s="10" t="s">
        <v>6251</v>
      </c>
      <c r="AJ1346">
        <v>156129</v>
      </c>
      <c r="AK1346" t="s">
        <v>2033</v>
      </c>
      <c r="AL1346">
        <v>0</v>
      </c>
      <c r="AM1346">
        <v>18000</v>
      </c>
      <c r="AN1346" s="11">
        <f>VLOOKUP(TRIM(AK1346),[1]Sheet1!$V:$W,2,FALSE)</f>
        <v>0</v>
      </c>
      <c r="AO1346" s="11">
        <f t="shared" si="253"/>
        <v>0</v>
      </c>
      <c r="AP1346" s="10">
        <f t="shared" si="254"/>
        <v>0</v>
      </c>
      <c r="AQ1346" s="10"/>
      <c r="AR1346" s="11" t="b">
        <f t="shared" si="255"/>
        <v>0</v>
      </c>
      <c r="AT1346" s="1" t="s">
        <v>215</v>
      </c>
      <c r="AU1346" s="3">
        <v>42174</v>
      </c>
      <c r="AV1346" s="1" t="s">
        <v>216</v>
      </c>
      <c r="AW1346" t="str">
        <f t="shared" si="256"/>
        <v>13324184000863</v>
      </c>
      <c r="AX1346" s="12">
        <f t="shared" si="257"/>
        <v>265.95999999999998</v>
      </c>
      <c r="AY1346" s="12">
        <f t="shared" si="258"/>
        <v>126.10000000000002</v>
      </c>
      <c r="BA1346" t="str">
        <f t="shared" si="259"/>
        <v>19/06/2015;13324184000863;265,96;126,10</v>
      </c>
    </row>
    <row r="1347" spans="1:53" x14ac:dyDescent="0.2">
      <c r="A1347" s="1" t="s">
        <v>5346</v>
      </c>
      <c r="B1347" s="1" t="s">
        <v>2648</v>
      </c>
      <c r="C1347" s="3">
        <v>42167</v>
      </c>
      <c r="D1347" s="1" t="s">
        <v>3657</v>
      </c>
      <c r="E1347" s="1" t="s">
        <v>5347</v>
      </c>
      <c r="F1347" s="5">
        <v>173.03</v>
      </c>
      <c r="G1347" s="5">
        <v>150.46</v>
      </c>
      <c r="H1347" s="5">
        <v>27.08</v>
      </c>
      <c r="I1347" s="1" t="s">
        <v>5406</v>
      </c>
      <c r="J1347" s="5">
        <v>0</v>
      </c>
      <c r="K1347" s="5">
        <v>0</v>
      </c>
      <c r="L1347" s="1" t="s">
        <v>5349</v>
      </c>
      <c r="M1347" s="5">
        <v>150.46</v>
      </c>
      <c r="N1347" s="5">
        <v>22.57</v>
      </c>
      <c r="O1347" s="1" t="s">
        <v>3642</v>
      </c>
      <c r="P1347" s="5">
        <v>150.46</v>
      </c>
      <c r="Q1347" s="5">
        <v>2.48</v>
      </c>
      <c r="R1347" s="1" t="s">
        <v>5351</v>
      </c>
      <c r="S1347" s="5">
        <v>150.46</v>
      </c>
      <c r="T1347" s="5">
        <v>11.43</v>
      </c>
      <c r="U1347" s="1" t="s">
        <v>5351</v>
      </c>
      <c r="V1347" s="1" t="s">
        <v>5351</v>
      </c>
      <c r="W1347" s="1" t="s">
        <v>5433</v>
      </c>
      <c r="X1347" s="1" t="s">
        <v>5408</v>
      </c>
      <c r="Y1347" s="1" t="s">
        <v>4710</v>
      </c>
      <c r="Z1347" s="1" t="s">
        <v>4711</v>
      </c>
      <c r="AB1347" s="8" t="str">
        <f t="shared" ref="AB1347:AB1410" si="260">B1347</f>
        <v>000156423</v>
      </c>
      <c r="AC1347" t="str">
        <f t="shared" ref="AC1347:AC1410" si="261">TEXT(C1347,"dd/mm/aaaa")</f>
        <v>12/06/2015</v>
      </c>
      <c r="AD1347" t="str">
        <f t="shared" ref="AD1347:AD1410" si="262">VLOOKUP(W1347*1,AH:AI,2,FALSE)</f>
        <v>46044053002906</v>
      </c>
      <c r="AE1347" s="9">
        <f t="shared" ref="AE1347:AE1410" si="263">F1347*1</f>
        <v>173.03</v>
      </c>
      <c r="AF1347">
        <f t="shared" ref="AF1347:AF1410" si="264">SUMIF(AJ:AJ,B1347,AP:AP)</f>
        <v>0</v>
      </c>
      <c r="AH1347">
        <v>6791105</v>
      </c>
      <c r="AI1347" s="10" t="s">
        <v>6251</v>
      </c>
      <c r="AJ1347">
        <v>156130</v>
      </c>
      <c r="AK1347" t="s">
        <v>2036</v>
      </c>
      <c r="AL1347">
        <v>0</v>
      </c>
      <c r="AM1347">
        <v>35000</v>
      </c>
      <c r="AN1347" s="11">
        <f>VLOOKUP(TRIM(AK1347),[1]Sheet1!$V:$W,2,FALSE)</f>
        <v>0</v>
      </c>
      <c r="AO1347" s="11">
        <f t="shared" ref="AO1347:AO1410" si="265">IF(ISNA(AN1347),0,AN1347)</f>
        <v>0</v>
      </c>
      <c r="AP1347" s="10">
        <f t="shared" ref="AP1347:AP1410" si="266">AO1347*AM1347</f>
        <v>0</v>
      </c>
      <c r="AQ1347" s="10"/>
      <c r="AR1347" s="11" t="b">
        <f t="shared" ref="AR1347:AR1410" si="267">ABS(AY1347)&gt;ABS(AX1347)</f>
        <v>0</v>
      </c>
      <c r="AT1347" s="1" t="s">
        <v>219</v>
      </c>
      <c r="AU1347" s="3">
        <v>42174</v>
      </c>
      <c r="AV1347" s="1" t="s">
        <v>5534</v>
      </c>
      <c r="AW1347" t="str">
        <f t="shared" ref="AW1347:AW1410" si="268">VLOOKUP(AV1347*1,AH:AI,2,FALSE)</f>
        <v>01965363000124</v>
      </c>
      <c r="AX1347" s="12">
        <f t="shared" ref="AX1347:AX1410" si="269">SUMIF(AB:AB,AT1347,AE:AE)</f>
        <v>299.7</v>
      </c>
      <c r="AY1347" s="12">
        <f t="shared" ref="AY1347:AY1410" si="270">VLOOKUP(AT1347,AB:AF,5,FALSE)</f>
        <v>0</v>
      </c>
      <c r="BA1347" t="str">
        <f t="shared" ref="BA1347:BA1410" si="271">TEXT(AU1347,"dd/mm/aaaa")&amp;";"&amp;AW1347&amp;";"&amp;TEXT(AX1347,"0,00")&amp;";"&amp;TEXT(AY1347,"0,00")</f>
        <v>19/06/2015;01965363000124;299,70;0,00</v>
      </c>
    </row>
    <row r="1348" spans="1:53" x14ac:dyDescent="0.2">
      <c r="A1348" s="1" t="s">
        <v>5346</v>
      </c>
      <c r="B1348" s="1" t="s">
        <v>2649</v>
      </c>
      <c r="C1348" s="3">
        <v>42167</v>
      </c>
      <c r="D1348" s="1" t="s">
        <v>3657</v>
      </c>
      <c r="E1348" s="1" t="s">
        <v>5347</v>
      </c>
      <c r="F1348" s="5">
        <v>317.69</v>
      </c>
      <c r="G1348" s="5">
        <v>264.74</v>
      </c>
      <c r="H1348" s="5">
        <v>47.65</v>
      </c>
      <c r="I1348" s="1" t="s">
        <v>5406</v>
      </c>
      <c r="J1348" s="5">
        <v>0</v>
      </c>
      <c r="K1348" s="5">
        <v>0</v>
      </c>
      <c r="L1348" s="1" t="s">
        <v>5349</v>
      </c>
      <c r="M1348" s="5">
        <v>264.74</v>
      </c>
      <c r="N1348" s="5">
        <v>52.95</v>
      </c>
      <c r="O1348" s="1" t="s">
        <v>3642</v>
      </c>
      <c r="P1348" s="5">
        <v>264.74</v>
      </c>
      <c r="Q1348" s="5">
        <v>4.37</v>
      </c>
      <c r="R1348" s="1" t="s">
        <v>5351</v>
      </c>
      <c r="S1348" s="5">
        <v>264.74</v>
      </c>
      <c r="T1348" s="5">
        <v>20.12</v>
      </c>
      <c r="U1348" s="1" t="s">
        <v>5351</v>
      </c>
      <c r="V1348" s="1" t="s">
        <v>5351</v>
      </c>
      <c r="W1348" s="1" t="s">
        <v>3658</v>
      </c>
      <c r="X1348" s="1" t="s">
        <v>5498</v>
      </c>
      <c r="Y1348" s="1" t="s">
        <v>5754</v>
      </c>
      <c r="Z1348" s="1" t="s">
        <v>5755</v>
      </c>
      <c r="AB1348" s="8" t="str">
        <f t="shared" si="260"/>
        <v>000156424</v>
      </c>
      <c r="AC1348" t="str">
        <f t="shared" si="261"/>
        <v>12/06/2015</v>
      </c>
      <c r="AD1348" t="str">
        <f t="shared" si="262"/>
        <v>43854777000126</v>
      </c>
      <c r="AE1348" s="9">
        <f t="shared" si="263"/>
        <v>317.69</v>
      </c>
      <c r="AF1348">
        <f t="shared" si="264"/>
        <v>0</v>
      </c>
      <c r="AH1348">
        <v>6784005</v>
      </c>
      <c r="AI1348" s="10" t="s">
        <v>6304</v>
      </c>
      <c r="AJ1348">
        <v>156131</v>
      </c>
      <c r="AK1348" t="s">
        <v>4049</v>
      </c>
      <c r="AL1348">
        <v>0</v>
      </c>
      <c r="AM1348">
        <v>300</v>
      </c>
      <c r="AN1348" s="11">
        <f>VLOOKUP(TRIM(AK1348),[1]Sheet1!$V:$W,2,FALSE)</f>
        <v>0</v>
      </c>
      <c r="AO1348" s="11">
        <f t="shared" si="265"/>
        <v>0</v>
      </c>
      <c r="AP1348" s="10">
        <f t="shared" si="266"/>
        <v>0</v>
      </c>
      <c r="AQ1348" s="10"/>
      <c r="AR1348" s="11" t="b">
        <f t="shared" si="267"/>
        <v>0</v>
      </c>
      <c r="AT1348" s="1" t="s">
        <v>222</v>
      </c>
      <c r="AU1348" s="3">
        <v>42174</v>
      </c>
      <c r="AV1348" s="1" t="s">
        <v>4135</v>
      </c>
      <c r="AW1348" t="str">
        <f t="shared" si="268"/>
        <v>76487032000125</v>
      </c>
      <c r="AX1348" s="12">
        <f t="shared" si="269"/>
        <v>57.82</v>
      </c>
      <c r="AY1348" s="12">
        <f t="shared" si="270"/>
        <v>0</v>
      </c>
      <c r="BA1348" t="str">
        <f t="shared" si="271"/>
        <v>19/06/2015;76487032000125;57,82;0,00</v>
      </c>
    </row>
    <row r="1349" spans="1:53" x14ac:dyDescent="0.2">
      <c r="A1349" s="1" t="s">
        <v>5346</v>
      </c>
      <c r="B1349" s="1" t="s">
        <v>2650</v>
      </c>
      <c r="C1349" s="3">
        <v>42167</v>
      </c>
      <c r="D1349" s="1" t="s">
        <v>3649</v>
      </c>
      <c r="E1349" s="1" t="s">
        <v>5382</v>
      </c>
      <c r="F1349" s="5">
        <v>1288.02</v>
      </c>
      <c r="G1349" s="5">
        <v>1120.02</v>
      </c>
      <c r="H1349" s="5">
        <v>44.8</v>
      </c>
      <c r="I1349" s="1" t="s">
        <v>5406</v>
      </c>
      <c r="J1349" s="5">
        <v>0</v>
      </c>
      <c r="K1349" s="5">
        <v>0</v>
      </c>
      <c r="L1349" s="1" t="s">
        <v>5349</v>
      </c>
      <c r="M1349" s="5">
        <v>1120.02</v>
      </c>
      <c r="N1349" s="5">
        <v>168</v>
      </c>
      <c r="O1349" s="1" t="s">
        <v>3642</v>
      </c>
      <c r="P1349" s="5">
        <v>1120.02</v>
      </c>
      <c r="Q1349" s="5">
        <v>18.48</v>
      </c>
      <c r="R1349" s="1" t="s">
        <v>5351</v>
      </c>
      <c r="S1349" s="5">
        <v>1120.02</v>
      </c>
      <c r="T1349" s="5">
        <v>85.12</v>
      </c>
      <c r="U1349" s="1" t="s">
        <v>5351</v>
      </c>
      <c r="V1349" s="1" t="s">
        <v>5351</v>
      </c>
      <c r="W1349" s="1" t="s">
        <v>5641</v>
      </c>
      <c r="X1349" s="1" t="s">
        <v>5408</v>
      </c>
      <c r="Y1349" s="1" t="s">
        <v>5764</v>
      </c>
      <c r="Z1349" s="1" t="s">
        <v>5765</v>
      </c>
      <c r="AB1349" s="8" t="str">
        <f t="shared" si="260"/>
        <v>000156425</v>
      </c>
      <c r="AC1349" t="str">
        <f t="shared" si="261"/>
        <v>12/06/2015</v>
      </c>
      <c r="AD1349" t="str">
        <f t="shared" si="262"/>
        <v>82321845000143</v>
      </c>
      <c r="AE1349" s="9">
        <f t="shared" si="263"/>
        <v>1288.02</v>
      </c>
      <c r="AF1349">
        <f t="shared" si="264"/>
        <v>0</v>
      </c>
      <c r="AH1349">
        <v>6791105</v>
      </c>
      <c r="AI1349" s="10" t="s">
        <v>6251</v>
      </c>
      <c r="AJ1349">
        <v>156132</v>
      </c>
      <c r="AK1349" t="s">
        <v>2040</v>
      </c>
      <c r="AL1349">
        <v>0</v>
      </c>
      <c r="AM1349">
        <v>3000</v>
      </c>
      <c r="AN1349" s="11">
        <f>VLOOKUP(TRIM(AK1349),[1]Sheet1!$V:$W,2,FALSE)</f>
        <v>0</v>
      </c>
      <c r="AO1349" s="11">
        <f t="shared" si="265"/>
        <v>0</v>
      </c>
      <c r="AP1349" s="10">
        <f t="shared" si="266"/>
        <v>0</v>
      </c>
      <c r="AQ1349" s="10"/>
      <c r="AR1349" s="11" t="b">
        <f t="shared" si="267"/>
        <v>0</v>
      </c>
      <c r="AT1349" s="1" t="s">
        <v>224</v>
      </c>
      <c r="AU1349" s="3">
        <v>42174</v>
      </c>
      <c r="AV1349" s="1" t="s">
        <v>226</v>
      </c>
      <c r="AW1349" t="str">
        <f t="shared" si="268"/>
        <v>08100676002293</v>
      </c>
      <c r="AX1349" s="12">
        <f t="shared" si="269"/>
        <v>3777.2999999999997</v>
      </c>
      <c r="AY1349" s="12">
        <f t="shared" si="270"/>
        <v>38.584800000000001</v>
      </c>
      <c r="BA1349" t="str">
        <f t="shared" si="271"/>
        <v>19/06/2015;08100676002293;3777,30;38,58</v>
      </c>
    </row>
    <row r="1350" spans="1:53" x14ac:dyDescent="0.2">
      <c r="A1350" s="1" t="s">
        <v>5346</v>
      </c>
      <c r="B1350" s="1" t="s">
        <v>2651</v>
      </c>
      <c r="C1350" s="3">
        <v>42167</v>
      </c>
      <c r="D1350" s="1" t="s">
        <v>3657</v>
      </c>
      <c r="E1350" s="1" t="s">
        <v>5347</v>
      </c>
      <c r="F1350" s="5">
        <v>2416.5</v>
      </c>
      <c r="G1350" s="5">
        <v>2013.75</v>
      </c>
      <c r="H1350" s="5">
        <v>362.48</v>
      </c>
      <c r="I1350" s="1" t="s">
        <v>5406</v>
      </c>
      <c r="J1350" s="5">
        <v>0</v>
      </c>
      <c r="K1350" s="5">
        <v>0</v>
      </c>
      <c r="L1350" s="1" t="s">
        <v>5349</v>
      </c>
      <c r="M1350" s="5">
        <v>2013.75</v>
      </c>
      <c r="N1350" s="5">
        <v>402.75</v>
      </c>
      <c r="O1350" s="1" t="s">
        <v>3642</v>
      </c>
      <c r="P1350" s="5">
        <v>2013.75</v>
      </c>
      <c r="Q1350" s="5">
        <v>33.229999999999997</v>
      </c>
      <c r="R1350" s="1" t="s">
        <v>5351</v>
      </c>
      <c r="S1350" s="5">
        <v>2013.75</v>
      </c>
      <c r="T1350" s="5">
        <v>153.05000000000001</v>
      </c>
      <c r="U1350" s="1" t="s">
        <v>5351</v>
      </c>
      <c r="V1350" s="1" t="s">
        <v>5351</v>
      </c>
      <c r="W1350" s="1" t="s">
        <v>2652</v>
      </c>
      <c r="X1350" s="1" t="s">
        <v>5498</v>
      </c>
      <c r="Y1350" s="1" t="s">
        <v>4622</v>
      </c>
      <c r="Z1350" s="1" t="s">
        <v>4623</v>
      </c>
      <c r="AB1350" s="8" t="str">
        <f t="shared" si="260"/>
        <v>000156426</v>
      </c>
      <c r="AC1350" t="str">
        <f t="shared" si="261"/>
        <v>12/06/2015</v>
      </c>
      <c r="AD1350" t="str">
        <f t="shared" si="262"/>
        <v>47080197000180</v>
      </c>
      <c r="AE1350" s="9">
        <f t="shared" si="263"/>
        <v>2416.5</v>
      </c>
      <c r="AF1350">
        <f t="shared" si="264"/>
        <v>0</v>
      </c>
      <c r="AH1350">
        <v>6795407</v>
      </c>
      <c r="AI1350" s="10" t="s">
        <v>6357</v>
      </c>
      <c r="AJ1350">
        <v>156133</v>
      </c>
      <c r="AK1350" t="s">
        <v>1851</v>
      </c>
      <c r="AL1350">
        <v>5</v>
      </c>
      <c r="AM1350">
        <v>2.95</v>
      </c>
      <c r="AN1350" s="11">
        <f>VLOOKUP(TRIM(AK1350),[1]Sheet1!$V:$W,2,FALSE)</f>
        <v>1.7532240000000001E-2</v>
      </c>
      <c r="AO1350" s="11">
        <f t="shared" si="265"/>
        <v>1.7532240000000001E-2</v>
      </c>
      <c r="AP1350" s="10">
        <f t="shared" si="266"/>
        <v>5.1720108000000008E-2</v>
      </c>
      <c r="AQ1350" s="10"/>
      <c r="AR1350" s="11" t="b">
        <f t="shared" si="267"/>
        <v>0</v>
      </c>
      <c r="AT1350" s="1" t="s">
        <v>237</v>
      </c>
      <c r="AU1350" s="3">
        <v>42174</v>
      </c>
      <c r="AV1350" s="1" t="s">
        <v>238</v>
      </c>
      <c r="AW1350" t="str">
        <f t="shared" si="268"/>
        <v>34151100000998</v>
      </c>
      <c r="AX1350" s="12">
        <f t="shared" si="269"/>
        <v>32.08</v>
      </c>
      <c r="AY1350" s="12">
        <f t="shared" si="270"/>
        <v>0</v>
      </c>
      <c r="BA1350" t="str">
        <f t="shared" si="271"/>
        <v>19/06/2015;34151100000998;32,08;0,00</v>
      </c>
    </row>
    <row r="1351" spans="1:53" x14ac:dyDescent="0.2">
      <c r="A1351" s="1" t="s">
        <v>5346</v>
      </c>
      <c r="B1351" s="1" t="s">
        <v>2653</v>
      </c>
      <c r="C1351" s="3">
        <v>42167</v>
      </c>
      <c r="D1351" s="1" t="s">
        <v>3662</v>
      </c>
      <c r="E1351" s="1" t="s">
        <v>5347</v>
      </c>
      <c r="F1351" s="5">
        <v>244.9</v>
      </c>
      <c r="G1351" s="5">
        <v>257.26</v>
      </c>
      <c r="H1351" s="5">
        <v>46.31</v>
      </c>
      <c r="I1351" s="1" t="s">
        <v>5348</v>
      </c>
      <c r="J1351" s="5">
        <v>0</v>
      </c>
      <c r="K1351" s="5">
        <v>0</v>
      </c>
      <c r="L1351" s="1" t="s">
        <v>5349</v>
      </c>
      <c r="M1351" s="5">
        <v>0</v>
      </c>
      <c r="N1351" s="5">
        <v>0</v>
      </c>
      <c r="O1351" s="1" t="s">
        <v>5349</v>
      </c>
      <c r="P1351" s="5">
        <v>257.26</v>
      </c>
      <c r="Q1351" s="5">
        <v>4.24</v>
      </c>
      <c r="R1351" s="1" t="s">
        <v>5351</v>
      </c>
      <c r="S1351" s="5">
        <v>257.26</v>
      </c>
      <c r="T1351" s="5">
        <v>19.55</v>
      </c>
      <c r="U1351" s="1" t="s">
        <v>5351</v>
      </c>
      <c r="V1351" s="1" t="s">
        <v>5351</v>
      </c>
      <c r="W1351" s="1" t="s">
        <v>2654</v>
      </c>
      <c r="X1351" s="1" t="s">
        <v>5556</v>
      </c>
      <c r="Y1351" s="1" t="s">
        <v>2655</v>
      </c>
      <c r="Z1351" s="1" t="s">
        <v>2656</v>
      </c>
      <c r="AB1351" s="8" t="str">
        <f t="shared" si="260"/>
        <v>000156427</v>
      </c>
      <c r="AC1351" t="str">
        <f t="shared" si="261"/>
        <v>12/06/2015</v>
      </c>
      <c r="AD1351" t="str">
        <f t="shared" si="262"/>
        <v>60967551000150</v>
      </c>
      <c r="AE1351" s="9">
        <f t="shared" si="263"/>
        <v>244.9</v>
      </c>
      <c r="AF1351">
        <f t="shared" si="264"/>
        <v>0</v>
      </c>
      <c r="AH1351">
        <v>6782682</v>
      </c>
      <c r="AI1351" s="10" t="s">
        <v>6378</v>
      </c>
      <c r="AJ1351">
        <v>156134</v>
      </c>
      <c r="AK1351" t="s">
        <v>5244</v>
      </c>
      <c r="AL1351">
        <v>0</v>
      </c>
      <c r="AM1351">
        <v>30</v>
      </c>
      <c r="AN1351" s="11">
        <f>VLOOKUP(TRIM(AK1351),[1]Sheet1!$V:$W,2,FALSE)</f>
        <v>0</v>
      </c>
      <c r="AO1351" s="11">
        <f t="shared" si="265"/>
        <v>0</v>
      </c>
      <c r="AP1351" s="10">
        <f t="shared" si="266"/>
        <v>0</v>
      </c>
      <c r="AQ1351" s="10"/>
      <c r="AR1351" s="11" t="b">
        <f t="shared" si="267"/>
        <v>0</v>
      </c>
      <c r="AT1351" s="1" t="s">
        <v>239</v>
      </c>
      <c r="AU1351" s="3">
        <v>42174</v>
      </c>
      <c r="AV1351" s="1" t="s">
        <v>240</v>
      </c>
      <c r="AW1351" t="str">
        <f t="shared" si="268"/>
        <v>00000000450200</v>
      </c>
      <c r="AX1351" s="12">
        <f t="shared" si="269"/>
        <v>60.64</v>
      </c>
      <c r="AY1351" s="12">
        <f t="shared" si="270"/>
        <v>0</v>
      </c>
      <c r="BA1351" t="str">
        <f t="shared" si="271"/>
        <v>19/06/2015;00000000450200;60,64;0,00</v>
      </c>
    </row>
    <row r="1352" spans="1:53" x14ac:dyDescent="0.2">
      <c r="A1352" s="1" t="s">
        <v>5346</v>
      </c>
      <c r="B1352" s="1" t="s">
        <v>2653</v>
      </c>
      <c r="C1352" s="3">
        <v>42167</v>
      </c>
      <c r="D1352" s="1" t="s">
        <v>3657</v>
      </c>
      <c r="E1352" s="1" t="s">
        <v>5347</v>
      </c>
      <c r="F1352" s="5">
        <v>415.03</v>
      </c>
      <c r="G1352" s="5">
        <v>434.17</v>
      </c>
      <c r="H1352" s="5">
        <v>78.150000000000006</v>
      </c>
      <c r="I1352" s="1" t="s">
        <v>5406</v>
      </c>
      <c r="J1352" s="5">
        <v>0</v>
      </c>
      <c r="K1352" s="5">
        <v>0</v>
      </c>
      <c r="L1352" s="1" t="s">
        <v>5349</v>
      </c>
      <c r="M1352" s="5">
        <v>377.54</v>
      </c>
      <c r="N1352" s="5">
        <v>56.63</v>
      </c>
      <c r="O1352" s="1" t="s">
        <v>3642</v>
      </c>
      <c r="P1352" s="5">
        <v>377.54</v>
      </c>
      <c r="Q1352" s="5">
        <v>6.23</v>
      </c>
      <c r="R1352" s="1" t="s">
        <v>5351</v>
      </c>
      <c r="S1352" s="5">
        <v>377.54</v>
      </c>
      <c r="T1352" s="5">
        <v>28.69</v>
      </c>
      <c r="U1352" s="1" t="s">
        <v>5351</v>
      </c>
      <c r="V1352" s="1" t="s">
        <v>5351</v>
      </c>
      <c r="W1352" s="1" t="s">
        <v>2654</v>
      </c>
      <c r="X1352" s="1" t="s">
        <v>5408</v>
      </c>
      <c r="Y1352" s="1" t="s">
        <v>5841</v>
      </c>
      <c r="Z1352" s="1" t="s">
        <v>2657</v>
      </c>
      <c r="AB1352" s="8" t="str">
        <f t="shared" si="260"/>
        <v>000156427</v>
      </c>
      <c r="AC1352" t="str">
        <f t="shared" si="261"/>
        <v>12/06/2015</v>
      </c>
      <c r="AD1352" t="str">
        <f t="shared" si="262"/>
        <v>60967551000150</v>
      </c>
      <c r="AE1352" s="9">
        <f t="shared" si="263"/>
        <v>415.03</v>
      </c>
      <c r="AF1352">
        <f t="shared" si="264"/>
        <v>0</v>
      </c>
      <c r="AH1352">
        <v>6804071</v>
      </c>
      <c r="AI1352" s="10" t="s">
        <v>6379</v>
      </c>
      <c r="AJ1352">
        <v>156135</v>
      </c>
      <c r="AK1352" t="s">
        <v>2047</v>
      </c>
      <c r="AL1352">
        <v>0</v>
      </c>
      <c r="AM1352">
        <v>2</v>
      </c>
      <c r="AN1352" s="11">
        <f>VLOOKUP(TRIM(AK1352),[1]Sheet1!$V:$W,2,FALSE)</f>
        <v>3.5850999999999997</v>
      </c>
      <c r="AO1352" s="11">
        <f t="shared" si="265"/>
        <v>3.5850999999999997</v>
      </c>
      <c r="AP1352" s="10">
        <f t="shared" si="266"/>
        <v>7.1701999999999995</v>
      </c>
      <c r="AQ1352" s="10"/>
      <c r="AR1352" s="11" t="b">
        <f t="shared" si="267"/>
        <v>0</v>
      </c>
      <c r="AT1352" s="1" t="s">
        <v>241</v>
      </c>
      <c r="AU1352" s="3">
        <v>42174</v>
      </c>
      <c r="AV1352" s="1" t="s">
        <v>240</v>
      </c>
      <c r="AW1352" t="str">
        <f t="shared" si="268"/>
        <v>00000000450200</v>
      </c>
      <c r="AX1352" s="12">
        <f t="shared" si="269"/>
        <v>242.55999999999997</v>
      </c>
      <c r="AY1352" s="12">
        <f t="shared" si="270"/>
        <v>0</v>
      </c>
      <c r="BA1352" t="str">
        <f t="shared" si="271"/>
        <v>19/06/2015;00000000450200;242,56;0,00</v>
      </c>
    </row>
    <row r="1353" spans="1:53" x14ac:dyDescent="0.2">
      <c r="A1353" s="1" t="s">
        <v>5346</v>
      </c>
      <c r="B1353" s="1" t="s">
        <v>2658</v>
      </c>
      <c r="C1353" s="3">
        <v>42167</v>
      </c>
      <c r="D1353" s="1" t="s">
        <v>3657</v>
      </c>
      <c r="E1353" s="1" t="s">
        <v>5347</v>
      </c>
      <c r="F1353" s="5">
        <v>531.71</v>
      </c>
      <c r="G1353" s="5">
        <v>443.09</v>
      </c>
      <c r="H1353" s="5">
        <v>79.760000000000005</v>
      </c>
      <c r="I1353" s="1" t="s">
        <v>5406</v>
      </c>
      <c r="J1353" s="5">
        <v>0</v>
      </c>
      <c r="K1353" s="5">
        <v>0</v>
      </c>
      <c r="L1353" s="1" t="s">
        <v>5349</v>
      </c>
      <c r="M1353" s="5">
        <v>443.09</v>
      </c>
      <c r="N1353" s="5">
        <v>88.62</v>
      </c>
      <c r="O1353" s="1" t="s">
        <v>3642</v>
      </c>
      <c r="P1353" s="5">
        <v>443.09</v>
      </c>
      <c r="Q1353" s="5">
        <v>7.31</v>
      </c>
      <c r="R1353" s="1" t="s">
        <v>5351</v>
      </c>
      <c r="S1353" s="5">
        <v>443.09</v>
      </c>
      <c r="T1353" s="5">
        <v>33.67</v>
      </c>
      <c r="U1353" s="1" t="s">
        <v>5351</v>
      </c>
      <c r="V1353" s="1" t="s">
        <v>5351</v>
      </c>
      <c r="W1353" s="1" t="s">
        <v>5412</v>
      </c>
      <c r="X1353" s="1" t="s">
        <v>5498</v>
      </c>
      <c r="Y1353" s="1" t="s">
        <v>5750</v>
      </c>
      <c r="Z1353" s="1" t="s">
        <v>5751</v>
      </c>
      <c r="AB1353" s="8" t="str">
        <f t="shared" si="260"/>
        <v>000156428</v>
      </c>
      <c r="AC1353" t="str">
        <f t="shared" si="261"/>
        <v>12/06/2015</v>
      </c>
      <c r="AD1353" t="str">
        <f t="shared" si="262"/>
        <v>02195445000108</v>
      </c>
      <c r="AE1353" s="9">
        <f t="shared" si="263"/>
        <v>531.71</v>
      </c>
      <c r="AF1353">
        <f t="shared" si="264"/>
        <v>0</v>
      </c>
      <c r="AH1353">
        <v>6783535</v>
      </c>
      <c r="AI1353" s="10" t="s">
        <v>6380</v>
      </c>
      <c r="AJ1353">
        <v>156136</v>
      </c>
      <c r="AK1353" t="s">
        <v>5802</v>
      </c>
      <c r="AL1353">
        <v>1</v>
      </c>
      <c r="AM1353">
        <v>25</v>
      </c>
      <c r="AN1353" s="11" t="e">
        <f>VLOOKUP(TRIM(AK1353),[1]Sheet1!$V:$W,2,FALSE)</f>
        <v>#N/A</v>
      </c>
      <c r="AO1353" s="11">
        <f t="shared" si="265"/>
        <v>0</v>
      </c>
      <c r="AP1353" s="10">
        <f t="shared" si="266"/>
        <v>0</v>
      </c>
      <c r="AQ1353" s="10"/>
      <c r="AR1353" s="11" t="b">
        <f t="shared" si="267"/>
        <v>0</v>
      </c>
      <c r="AT1353" s="1" t="s">
        <v>244</v>
      </c>
      <c r="AU1353" s="3">
        <v>42174</v>
      </c>
      <c r="AV1353" s="1" t="s">
        <v>5255</v>
      </c>
      <c r="AW1353" t="str">
        <f t="shared" si="268"/>
        <v>03523188000140</v>
      </c>
      <c r="AX1353" s="12">
        <f t="shared" si="269"/>
        <v>3558.11</v>
      </c>
      <c r="AY1353" s="12">
        <f t="shared" si="270"/>
        <v>0</v>
      </c>
      <c r="BA1353" t="str">
        <f t="shared" si="271"/>
        <v>19/06/2015;03523188000140;3558,11;0,00</v>
      </c>
    </row>
    <row r="1354" spans="1:53" x14ac:dyDescent="0.2">
      <c r="A1354" s="1" t="s">
        <v>5346</v>
      </c>
      <c r="B1354" s="1" t="s">
        <v>2658</v>
      </c>
      <c r="C1354" s="3">
        <v>42167</v>
      </c>
      <c r="D1354" s="1" t="s">
        <v>3657</v>
      </c>
      <c r="E1354" s="1" t="s">
        <v>5347</v>
      </c>
      <c r="F1354" s="5">
        <v>1507.1</v>
      </c>
      <c r="G1354" s="5">
        <v>1310.52</v>
      </c>
      <c r="H1354" s="5">
        <v>235.89</v>
      </c>
      <c r="I1354" s="1" t="s">
        <v>5406</v>
      </c>
      <c r="J1354" s="5">
        <v>0</v>
      </c>
      <c r="K1354" s="5">
        <v>0</v>
      </c>
      <c r="L1354" s="1" t="s">
        <v>5349</v>
      </c>
      <c r="M1354" s="5">
        <v>1310.52</v>
      </c>
      <c r="N1354" s="5">
        <v>196.58</v>
      </c>
      <c r="O1354" s="1" t="s">
        <v>3642</v>
      </c>
      <c r="P1354" s="5">
        <v>1310.52</v>
      </c>
      <c r="Q1354" s="5">
        <v>21.62</v>
      </c>
      <c r="R1354" s="1" t="s">
        <v>5351</v>
      </c>
      <c r="S1354" s="5">
        <v>1310.52</v>
      </c>
      <c r="T1354" s="5">
        <v>99.6</v>
      </c>
      <c r="U1354" s="1" t="s">
        <v>5351</v>
      </c>
      <c r="V1354" s="1" t="s">
        <v>5351</v>
      </c>
      <c r="W1354" s="1" t="s">
        <v>5412</v>
      </c>
      <c r="X1354" s="1" t="s">
        <v>5408</v>
      </c>
      <c r="Y1354" s="1" t="s">
        <v>5513</v>
      </c>
      <c r="Z1354" s="1" t="s">
        <v>5514</v>
      </c>
      <c r="AB1354" s="8" t="str">
        <f t="shared" si="260"/>
        <v>000156428</v>
      </c>
      <c r="AC1354" t="str">
        <f t="shared" si="261"/>
        <v>12/06/2015</v>
      </c>
      <c r="AD1354" t="str">
        <f t="shared" si="262"/>
        <v>02195445000108</v>
      </c>
      <c r="AE1354" s="9">
        <f t="shared" si="263"/>
        <v>1507.1</v>
      </c>
      <c r="AF1354">
        <f t="shared" si="264"/>
        <v>0</v>
      </c>
      <c r="AH1354">
        <v>6783635</v>
      </c>
      <c r="AI1354" s="10" t="s">
        <v>6381</v>
      </c>
      <c r="AJ1354">
        <v>156137</v>
      </c>
      <c r="AK1354" t="s">
        <v>3696</v>
      </c>
      <c r="AL1354">
        <v>1</v>
      </c>
      <c r="AM1354">
        <v>30</v>
      </c>
      <c r="AN1354" s="11" t="e">
        <f>VLOOKUP(TRIM(AK1354),[1]Sheet1!$V:$W,2,FALSE)</f>
        <v>#N/A</v>
      </c>
      <c r="AO1354" s="11">
        <f t="shared" si="265"/>
        <v>0</v>
      </c>
      <c r="AP1354" s="10">
        <f t="shared" si="266"/>
        <v>0</v>
      </c>
      <c r="AQ1354" s="10"/>
      <c r="AR1354" s="11" t="b">
        <f t="shared" si="267"/>
        <v>0</v>
      </c>
      <c r="AT1354" s="1" t="s">
        <v>245</v>
      </c>
      <c r="AU1354" s="3">
        <v>42174</v>
      </c>
      <c r="AV1354" s="1" t="s">
        <v>5255</v>
      </c>
      <c r="AW1354" t="str">
        <f t="shared" si="268"/>
        <v>03523188000140</v>
      </c>
      <c r="AX1354" s="12">
        <f t="shared" si="269"/>
        <v>3588.01</v>
      </c>
      <c r="AY1354" s="12">
        <f t="shared" si="270"/>
        <v>0</v>
      </c>
      <c r="BA1354" t="str">
        <f t="shared" si="271"/>
        <v>19/06/2015;03523188000140;3588,01;0,00</v>
      </c>
    </row>
    <row r="1355" spans="1:53" x14ac:dyDescent="0.2">
      <c r="A1355" s="1" t="s">
        <v>5346</v>
      </c>
      <c r="B1355" s="1" t="s">
        <v>2658</v>
      </c>
      <c r="C1355" s="3">
        <v>42167</v>
      </c>
      <c r="D1355" s="1" t="s">
        <v>3657</v>
      </c>
      <c r="E1355" s="1" t="s">
        <v>5347</v>
      </c>
      <c r="F1355" s="5">
        <v>2682.7</v>
      </c>
      <c r="G1355" s="5">
        <v>2332.7800000000002</v>
      </c>
      <c r="H1355" s="5">
        <v>419.9</v>
      </c>
      <c r="I1355" s="1" t="s">
        <v>5406</v>
      </c>
      <c r="J1355" s="5">
        <v>0</v>
      </c>
      <c r="K1355" s="5">
        <v>0</v>
      </c>
      <c r="L1355" s="1" t="s">
        <v>5349</v>
      </c>
      <c r="M1355" s="5">
        <v>2332.7800000000002</v>
      </c>
      <c r="N1355" s="5">
        <v>349.92</v>
      </c>
      <c r="O1355" s="1" t="s">
        <v>3642</v>
      </c>
      <c r="P1355" s="5">
        <v>2332.7800000000002</v>
      </c>
      <c r="Q1355" s="5">
        <v>38.49</v>
      </c>
      <c r="R1355" s="1" t="s">
        <v>5351</v>
      </c>
      <c r="S1355" s="5">
        <v>2332.7800000000002</v>
      </c>
      <c r="T1355" s="5">
        <v>177.29</v>
      </c>
      <c r="U1355" s="1" t="s">
        <v>5351</v>
      </c>
      <c r="V1355" s="1" t="s">
        <v>5351</v>
      </c>
      <c r="W1355" s="1" t="s">
        <v>5412</v>
      </c>
      <c r="X1355" s="1" t="s">
        <v>5408</v>
      </c>
      <c r="Y1355" s="1" t="s">
        <v>5899</v>
      </c>
      <c r="Z1355" s="1" t="s">
        <v>5900</v>
      </c>
      <c r="AB1355" s="8" t="str">
        <f t="shared" si="260"/>
        <v>000156428</v>
      </c>
      <c r="AC1355" t="str">
        <f t="shared" si="261"/>
        <v>12/06/2015</v>
      </c>
      <c r="AD1355" t="str">
        <f t="shared" si="262"/>
        <v>02195445000108</v>
      </c>
      <c r="AE1355" s="9">
        <f t="shared" si="263"/>
        <v>2682.7</v>
      </c>
      <c r="AF1355">
        <f t="shared" si="264"/>
        <v>0</v>
      </c>
      <c r="AH1355">
        <v>6783635</v>
      </c>
      <c r="AI1355" s="10" t="s">
        <v>6381</v>
      </c>
      <c r="AJ1355">
        <v>156137</v>
      </c>
      <c r="AK1355" t="s">
        <v>5897</v>
      </c>
      <c r="AL1355">
        <v>1</v>
      </c>
      <c r="AM1355">
        <v>8</v>
      </c>
      <c r="AN1355" s="11" t="e">
        <f>VLOOKUP(TRIM(AK1355),[1]Sheet1!$V:$W,2,FALSE)</f>
        <v>#N/A</v>
      </c>
      <c r="AO1355" s="11">
        <f t="shared" si="265"/>
        <v>0</v>
      </c>
      <c r="AP1355" s="10">
        <f t="shared" si="266"/>
        <v>0</v>
      </c>
      <c r="AQ1355" s="10"/>
      <c r="AR1355" s="11" t="b">
        <f t="shared" si="267"/>
        <v>0</v>
      </c>
      <c r="AT1355" s="1" t="s">
        <v>246</v>
      </c>
      <c r="AU1355" s="3">
        <v>42174</v>
      </c>
      <c r="AV1355" s="1" t="s">
        <v>1945</v>
      </c>
      <c r="AW1355" t="str">
        <f t="shared" si="268"/>
        <v>20278271000110</v>
      </c>
      <c r="AX1355" s="12">
        <f t="shared" si="269"/>
        <v>3008.33</v>
      </c>
      <c r="AY1355" s="12">
        <f t="shared" si="270"/>
        <v>0</v>
      </c>
      <c r="BA1355" t="str">
        <f t="shared" si="271"/>
        <v>19/06/2015;20278271000110;3008,33;0,00</v>
      </c>
    </row>
    <row r="1356" spans="1:53" x14ac:dyDescent="0.2">
      <c r="A1356" s="1" t="s">
        <v>5346</v>
      </c>
      <c r="B1356" s="1" t="s">
        <v>2660</v>
      </c>
      <c r="C1356" s="3">
        <v>42167</v>
      </c>
      <c r="D1356" s="1" t="s">
        <v>3657</v>
      </c>
      <c r="E1356" s="1" t="s">
        <v>5347</v>
      </c>
      <c r="F1356" s="5">
        <v>5671.92</v>
      </c>
      <c r="G1356" s="5">
        <v>4726.6000000000004</v>
      </c>
      <c r="H1356" s="5">
        <v>850.79</v>
      </c>
      <c r="I1356" s="1" t="s">
        <v>5406</v>
      </c>
      <c r="J1356" s="5">
        <v>0</v>
      </c>
      <c r="K1356" s="5">
        <v>0</v>
      </c>
      <c r="L1356" s="1" t="s">
        <v>5349</v>
      </c>
      <c r="M1356" s="5">
        <v>4726.6000000000004</v>
      </c>
      <c r="N1356" s="5">
        <v>945.32</v>
      </c>
      <c r="O1356" s="1" t="s">
        <v>3642</v>
      </c>
      <c r="P1356" s="5">
        <v>4726.6000000000004</v>
      </c>
      <c r="Q1356" s="5">
        <v>77.989999999999995</v>
      </c>
      <c r="R1356" s="1" t="s">
        <v>5351</v>
      </c>
      <c r="S1356" s="5">
        <v>4726.6000000000004</v>
      </c>
      <c r="T1356" s="5">
        <v>359.22</v>
      </c>
      <c r="U1356" s="1" t="s">
        <v>5351</v>
      </c>
      <c r="V1356" s="1" t="s">
        <v>5351</v>
      </c>
      <c r="W1356" s="1" t="s">
        <v>3783</v>
      </c>
      <c r="X1356" s="1" t="s">
        <v>5498</v>
      </c>
      <c r="Y1356" s="1" t="s">
        <v>4624</v>
      </c>
      <c r="Z1356" s="1" t="s">
        <v>4625</v>
      </c>
      <c r="AB1356" s="8" t="str">
        <f t="shared" si="260"/>
        <v>000156430</v>
      </c>
      <c r="AC1356" t="str">
        <f t="shared" si="261"/>
        <v>12/06/2015</v>
      </c>
      <c r="AD1356" t="str">
        <f t="shared" si="262"/>
        <v>96195615000190</v>
      </c>
      <c r="AE1356" s="9">
        <f t="shared" si="263"/>
        <v>5671.92</v>
      </c>
      <c r="AF1356">
        <f t="shared" si="264"/>
        <v>0</v>
      </c>
      <c r="AH1356">
        <v>7467528</v>
      </c>
      <c r="AI1356" s="10" t="s">
        <v>6237</v>
      </c>
      <c r="AJ1356">
        <v>156138</v>
      </c>
      <c r="AK1356" t="s">
        <v>2054</v>
      </c>
      <c r="AL1356">
        <v>1</v>
      </c>
      <c r="AM1356">
        <v>1</v>
      </c>
      <c r="AN1356" s="11" t="e">
        <f>VLOOKUP(TRIM(AK1356),[1]Sheet1!$V:$W,2,FALSE)</f>
        <v>#N/A</v>
      </c>
      <c r="AO1356" s="11">
        <f t="shared" si="265"/>
        <v>0</v>
      </c>
      <c r="AP1356" s="10">
        <f t="shared" si="266"/>
        <v>0</v>
      </c>
      <c r="AQ1356" s="10"/>
      <c r="AR1356" s="11" t="b">
        <f t="shared" si="267"/>
        <v>0</v>
      </c>
      <c r="AT1356" s="1" t="s">
        <v>249</v>
      </c>
      <c r="AU1356" s="3">
        <v>42174</v>
      </c>
      <c r="AV1356" s="1" t="s">
        <v>250</v>
      </c>
      <c r="AW1356" t="str">
        <f t="shared" si="268"/>
        <v>00502834000103</v>
      </c>
      <c r="AX1356" s="12">
        <f t="shared" si="269"/>
        <v>1025.22</v>
      </c>
      <c r="AY1356" s="12">
        <f t="shared" si="270"/>
        <v>5.3699999999999998E-2</v>
      </c>
      <c r="BA1356" t="str">
        <f t="shared" si="271"/>
        <v>19/06/2015;00502834000103;1025,22;0,05</v>
      </c>
    </row>
    <row r="1357" spans="1:53" x14ac:dyDescent="0.2">
      <c r="A1357" s="1" t="s">
        <v>5346</v>
      </c>
      <c r="B1357" s="1" t="s">
        <v>2660</v>
      </c>
      <c r="C1357" s="3">
        <v>42167</v>
      </c>
      <c r="D1357" s="1" t="s">
        <v>3657</v>
      </c>
      <c r="E1357" s="1" t="s">
        <v>5347</v>
      </c>
      <c r="F1357" s="5">
        <v>6417.16</v>
      </c>
      <c r="G1357" s="5">
        <v>5347.63</v>
      </c>
      <c r="H1357" s="5">
        <v>962.57</v>
      </c>
      <c r="I1357" s="1" t="s">
        <v>5406</v>
      </c>
      <c r="J1357" s="5">
        <v>0</v>
      </c>
      <c r="K1357" s="5">
        <v>0</v>
      </c>
      <c r="L1357" s="1" t="s">
        <v>5349</v>
      </c>
      <c r="M1357" s="5">
        <v>5347.63</v>
      </c>
      <c r="N1357" s="5">
        <v>1069.53</v>
      </c>
      <c r="O1357" s="1" t="s">
        <v>3642</v>
      </c>
      <c r="P1357" s="5">
        <v>5347.63</v>
      </c>
      <c r="Q1357" s="5">
        <v>88.24</v>
      </c>
      <c r="R1357" s="1" t="s">
        <v>5351</v>
      </c>
      <c r="S1357" s="5">
        <v>5347.63</v>
      </c>
      <c r="T1357" s="5">
        <v>406.42</v>
      </c>
      <c r="U1357" s="1" t="s">
        <v>5351</v>
      </c>
      <c r="V1357" s="1" t="s">
        <v>5351</v>
      </c>
      <c r="W1357" s="1" t="s">
        <v>3783</v>
      </c>
      <c r="X1357" s="1" t="s">
        <v>5498</v>
      </c>
      <c r="Y1357" s="1" t="s">
        <v>4622</v>
      </c>
      <c r="Z1357" s="1" t="s">
        <v>4623</v>
      </c>
      <c r="AB1357" s="8" t="str">
        <f t="shared" si="260"/>
        <v>000156430</v>
      </c>
      <c r="AC1357" t="str">
        <f t="shared" si="261"/>
        <v>12/06/2015</v>
      </c>
      <c r="AD1357" t="str">
        <f t="shared" si="262"/>
        <v>96195615000190</v>
      </c>
      <c r="AE1357" s="9">
        <f t="shared" si="263"/>
        <v>6417.16</v>
      </c>
      <c r="AF1357">
        <f t="shared" si="264"/>
        <v>0</v>
      </c>
      <c r="AH1357">
        <v>6795072</v>
      </c>
      <c r="AI1357" s="10" t="s">
        <v>6382</v>
      </c>
      <c r="AJ1357">
        <v>156139</v>
      </c>
      <c r="AK1357" t="s">
        <v>5644</v>
      </c>
      <c r="AL1357">
        <v>0</v>
      </c>
      <c r="AM1357">
        <v>3</v>
      </c>
      <c r="AN1357" s="11" t="e">
        <f>VLOOKUP(TRIM(AK1357),[1]Sheet1!$V:$W,2,FALSE)</f>
        <v>#N/A</v>
      </c>
      <c r="AO1357" s="11">
        <f t="shared" si="265"/>
        <v>0</v>
      </c>
      <c r="AP1357" s="10">
        <f t="shared" si="266"/>
        <v>0</v>
      </c>
      <c r="AQ1357" s="10"/>
      <c r="AR1357" s="11" t="b">
        <f t="shared" si="267"/>
        <v>0</v>
      </c>
      <c r="AT1357" s="1" t="s">
        <v>253</v>
      </c>
      <c r="AU1357" s="3">
        <v>42174</v>
      </c>
      <c r="AV1357" s="1" t="s">
        <v>3783</v>
      </c>
      <c r="AW1357" t="str">
        <f t="shared" si="268"/>
        <v>96195615000190</v>
      </c>
      <c r="AX1357" s="12">
        <f t="shared" si="269"/>
        <v>604.44000000000005</v>
      </c>
      <c r="AY1357" s="12">
        <f t="shared" si="270"/>
        <v>0</v>
      </c>
      <c r="BA1357" t="str">
        <f t="shared" si="271"/>
        <v>19/06/2015;96195615000190;604,44;0,00</v>
      </c>
    </row>
    <row r="1358" spans="1:53" x14ac:dyDescent="0.2">
      <c r="A1358" s="1" t="s">
        <v>5346</v>
      </c>
      <c r="B1358" s="1" t="s">
        <v>2661</v>
      </c>
      <c r="C1358" s="3">
        <v>42167</v>
      </c>
      <c r="D1358" s="1" t="s">
        <v>3662</v>
      </c>
      <c r="E1358" s="1" t="s">
        <v>5347</v>
      </c>
      <c r="F1358" s="5">
        <v>810.31</v>
      </c>
      <c r="G1358" s="5">
        <v>0</v>
      </c>
      <c r="H1358" s="5">
        <v>0</v>
      </c>
      <c r="I1358" s="1" t="s">
        <v>5349</v>
      </c>
      <c r="J1358" s="5">
        <v>0</v>
      </c>
      <c r="K1358" s="5">
        <v>0</v>
      </c>
      <c r="L1358" s="1" t="s">
        <v>5349</v>
      </c>
      <c r="M1358" s="5">
        <v>0</v>
      </c>
      <c r="N1358" s="5">
        <v>0</v>
      </c>
      <c r="O1358" s="1" t="s">
        <v>5349</v>
      </c>
      <c r="P1358" s="5">
        <v>810.31</v>
      </c>
      <c r="Q1358" s="5">
        <v>13.37</v>
      </c>
      <c r="R1358" s="1" t="s">
        <v>5351</v>
      </c>
      <c r="S1358" s="5">
        <v>810.31</v>
      </c>
      <c r="T1358" s="5">
        <v>61.58</v>
      </c>
      <c r="U1358" s="1" t="s">
        <v>5351</v>
      </c>
      <c r="V1358" s="1" t="s">
        <v>5351</v>
      </c>
      <c r="W1358" s="1" t="s">
        <v>3882</v>
      </c>
      <c r="X1358" s="1" t="s">
        <v>5542</v>
      </c>
      <c r="Y1358" s="1" t="s">
        <v>2662</v>
      </c>
      <c r="Z1358" s="1" t="s">
        <v>2663</v>
      </c>
      <c r="AB1358" s="8" t="str">
        <f t="shared" si="260"/>
        <v>000156431</v>
      </c>
      <c r="AC1358" t="str">
        <f t="shared" si="261"/>
        <v>12/06/2015</v>
      </c>
      <c r="AD1358" t="str">
        <f t="shared" si="262"/>
        <v>74404229000551</v>
      </c>
      <c r="AE1358" s="9">
        <f t="shared" si="263"/>
        <v>810.31</v>
      </c>
      <c r="AF1358">
        <f t="shared" si="264"/>
        <v>0</v>
      </c>
      <c r="AH1358">
        <v>7009230</v>
      </c>
      <c r="AI1358" s="10" t="s">
        <v>6241</v>
      </c>
      <c r="AJ1358">
        <v>156140</v>
      </c>
      <c r="AK1358" t="s">
        <v>5644</v>
      </c>
      <c r="AL1358">
        <v>0</v>
      </c>
      <c r="AM1358">
        <v>1</v>
      </c>
      <c r="AN1358" s="11" t="e">
        <f>VLOOKUP(TRIM(AK1358),[1]Sheet1!$V:$W,2,FALSE)</f>
        <v>#N/A</v>
      </c>
      <c r="AO1358" s="11">
        <f t="shared" si="265"/>
        <v>0</v>
      </c>
      <c r="AP1358" s="10">
        <f t="shared" si="266"/>
        <v>0</v>
      </c>
      <c r="AQ1358" s="10"/>
      <c r="AR1358" s="11" t="b">
        <f t="shared" si="267"/>
        <v>0</v>
      </c>
      <c r="AT1358" s="1" t="s">
        <v>256</v>
      </c>
      <c r="AU1358" s="3">
        <v>42174</v>
      </c>
      <c r="AV1358" s="1" t="s">
        <v>4852</v>
      </c>
      <c r="AW1358" t="str">
        <f t="shared" si="268"/>
        <v>61460150001578</v>
      </c>
      <c r="AX1358" s="12">
        <f t="shared" si="269"/>
        <v>2833.1600000000003</v>
      </c>
      <c r="AY1358" s="12">
        <f t="shared" si="270"/>
        <v>121.32382999999999</v>
      </c>
      <c r="BA1358" t="str">
        <f t="shared" si="271"/>
        <v>19/06/2015;61460150001578;2833,16;121,32</v>
      </c>
    </row>
    <row r="1359" spans="1:53" x14ac:dyDescent="0.2">
      <c r="A1359" s="1" t="s">
        <v>5346</v>
      </c>
      <c r="B1359" s="1" t="s">
        <v>2664</v>
      </c>
      <c r="C1359" s="3">
        <v>42167</v>
      </c>
      <c r="D1359" s="1" t="s">
        <v>3662</v>
      </c>
      <c r="E1359" s="1" t="s">
        <v>5347</v>
      </c>
      <c r="F1359" s="5">
        <v>128.80000000000001</v>
      </c>
      <c r="G1359" s="5">
        <v>112</v>
      </c>
      <c r="H1359" s="5">
        <v>20.16</v>
      </c>
      <c r="I1359" s="1" t="s">
        <v>5348</v>
      </c>
      <c r="J1359" s="5">
        <v>0</v>
      </c>
      <c r="K1359" s="5">
        <v>0</v>
      </c>
      <c r="L1359" s="1" t="s">
        <v>5349</v>
      </c>
      <c r="M1359" s="5">
        <v>112</v>
      </c>
      <c r="N1359" s="5">
        <v>16.8</v>
      </c>
      <c r="O1359" s="1" t="s">
        <v>3642</v>
      </c>
      <c r="P1359" s="5">
        <v>112</v>
      </c>
      <c r="Q1359" s="5">
        <v>1.85</v>
      </c>
      <c r="R1359" s="1" t="s">
        <v>5351</v>
      </c>
      <c r="S1359" s="5">
        <v>112</v>
      </c>
      <c r="T1359" s="5">
        <v>8.51</v>
      </c>
      <c r="U1359" s="1" t="s">
        <v>5351</v>
      </c>
      <c r="V1359" s="1" t="s">
        <v>5351</v>
      </c>
      <c r="W1359" s="1" t="s">
        <v>4030</v>
      </c>
      <c r="X1359" s="1" t="s">
        <v>5530</v>
      </c>
      <c r="Y1359" s="1" t="s">
        <v>2665</v>
      </c>
      <c r="Z1359" s="1" t="s">
        <v>2666</v>
      </c>
      <c r="AB1359" s="8" t="str">
        <f t="shared" si="260"/>
        <v>000156432</v>
      </c>
      <c r="AC1359" t="str">
        <f t="shared" si="261"/>
        <v>12/06/2015</v>
      </c>
      <c r="AD1359" t="str">
        <f t="shared" si="262"/>
        <v>59104422001806</v>
      </c>
      <c r="AE1359" s="9">
        <f t="shared" si="263"/>
        <v>128.80000000000001</v>
      </c>
      <c r="AF1359">
        <f t="shared" si="264"/>
        <v>0</v>
      </c>
      <c r="AH1359">
        <v>7467528</v>
      </c>
      <c r="AI1359" s="10" t="s">
        <v>6237</v>
      </c>
      <c r="AJ1359">
        <v>156141</v>
      </c>
      <c r="AK1359" t="s">
        <v>5844</v>
      </c>
      <c r="AL1359">
        <v>1</v>
      </c>
      <c r="AM1359">
        <v>3</v>
      </c>
      <c r="AN1359" s="11" t="e">
        <f>VLOOKUP(TRIM(AK1359),[1]Sheet1!$V:$W,2,FALSE)</f>
        <v>#N/A</v>
      </c>
      <c r="AO1359" s="11">
        <f t="shared" si="265"/>
        <v>0</v>
      </c>
      <c r="AP1359" s="10">
        <f t="shared" si="266"/>
        <v>0</v>
      </c>
      <c r="AQ1359" s="10"/>
      <c r="AR1359" s="11" t="b">
        <f t="shared" si="267"/>
        <v>0</v>
      </c>
      <c r="AT1359" s="1" t="s">
        <v>257</v>
      </c>
      <c r="AU1359" s="3">
        <v>42174</v>
      </c>
      <c r="AV1359" s="1" t="s">
        <v>2274</v>
      </c>
      <c r="AW1359" t="str">
        <f t="shared" si="268"/>
        <v>73150526000121</v>
      </c>
      <c r="AX1359" s="12">
        <f t="shared" si="269"/>
        <v>198.13</v>
      </c>
      <c r="AY1359" s="12">
        <f t="shared" si="270"/>
        <v>8.7354000000000021</v>
      </c>
      <c r="BA1359" t="str">
        <f t="shared" si="271"/>
        <v>19/06/2015;73150526000121;198,13;8,74</v>
      </c>
    </row>
    <row r="1360" spans="1:53" x14ac:dyDescent="0.2">
      <c r="A1360" s="1" t="s">
        <v>5346</v>
      </c>
      <c r="B1360" s="1" t="s">
        <v>2667</v>
      </c>
      <c r="C1360" s="3">
        <v>42167</v>
      </c>
      <c r="D1360" s="1" t="s">
        <v>3662</v>
      </c>
      <c r="E1360" s="1" t="s">
        <v>5347</v>
      </c>
      <c r="F1360" s="5">
        <v>128.80000000000001</v>
      </c>
      <c r="G1360" s="5">
        <v>112</v>
      </c>
      <c r="H1360" s="5">
        <v>20.16</v>
      </c>
      <c r="I1360" s="1" t="s">
        <v>5348</v>
      </c>
      <c r="J1360" s="5">
        <v>0</v>
      </c>
      <c r="K1360" s="5">
        <v>0</v>
      </c>
      <c r="L1360" s="1" t="s">
        <v>5349</v>
      </c>
      <c r="M1360" s="5">
        <v>112</v>
      </c>
      <c r="N1360" s="5">
        <v>16.8</v>
      </c>
      <c r="O1360" s="1" t="s">
        <v>3642</v>
      </c>
      <c r="P1360" s="5">
        <v>112</v>
      </c>
      <c r="Q1360" s="5">
        <v>1.85</v>
      </c>
      <c r="R1360" s="1" t="s">
        <v>5351</v>
      </c>
      <c r="S1360" s="5">
        <v>112</v>
      </c>
      <c r="T1360" s="5">
        <v>8.51</v>
      </c>
      <c r="U1360" s="1" t="s">
        <v>5351</v>
      </c>
      <c r="V1360" s="1" t="s">
        <v>5351</v>
      </c>
      <c r="W1360" s="1" t="s">
        <v>4030</v>
      </c>
      <c r="X1360" s="1" t="s">
        <v>5530</v>
      </c>
      <c r="Y1360" s="1" t="s">
        <v>2668</v>
      </c>
      <c r="Z1360" s="1" t="s">
        <v>2669</v>
      </c>
      <c r="AB1360" s="8" t="str">
        <f t="shared" si="260"/>
        <v>000156433</v>
      </c>
      <c r="AC1360" t="str">
        <f t="shared" si="261"/>
        <v>12/06/2015</v>
      </c>
      <c r="AD1360" t="str">
        <f t="shared" si="262"/>
        <v>59104422001806</v>
      </c>
      <c r="AE1360" s="9">
        <f t="shared" si="263"/>
        <v>128.80000000000001</v>
      </c>
      <c r="AF1360">
        <f t="shared" si="264"/>
        <v>0</v>
      </c>
      <c r="AH1360">
        <v>6783519</v>
      </c>
      <c r="AI1360" s="10" t="s">
        <v>6383</v>
      </c>
      <c r="AJ1360">
        <v>156142</v>
      </c>
      <c r="AK1360" t="s">
        <v>5897</v>
      </c>
      <c r="AL1360">
        <v>1</v>
      </c>
      <c r="AM1360">
        <v>5</v>
      </c>
      <c r="AN1360" s="11" t="e">
        <f>VLOOKUP(TRIM(AK1360),[1]Sheet1!$V:$W,2,FALSE)</f>
        <v>#N/A</v>
      </c>
      <c r="AO1360" s="11">
        <f t="shared" si="265"/>
        <v>0</v>
      </c>
      <c r="AP1360" s="10">
        <f t="shared" si="266"/>
        <v>0</v>
      </c>
      <c r="AQ1360" s="10"/>
      <c r="AR1360" s="11" t="b">
        <f t="shared" si="267"/>
        <v>0</v>
      </c>
      <c r="AT1360" s="1" t="s">
        <v>258</v>
      </c>
      <c r="AU1360" s="3">
        <v>42174</v>
      </c>
      <c r="AV1360" s="1" t="s">
        <v>259</v>
      </c>
      <c r="AW1360" t="str">
        <f t="shared" si="268"/>
        <v>02735385000160</v>
      </c>
      <c r="AX1360" s="12">
        <f t="shared" si="269"/>
        <v>512.92999999999995</v>
      </c>
      <c r="AY1360" s="12">
        <f t="shared" si="270"/>
        <v>9.9983200000000008E-2</v>
      </c>
      <c r="BA1360" t="str">
        <f t="shared" si="271"/>
        <v>19/06/2015;02735385000160;512,93;0,10</v>
      </c>
    </row>
    <row r="1361" spans="1:53" x14ac:dyDescent="0.2">
      <c r="A1361" s="1" t="s">
        <v>5346</v>
      </c>
      <c r="B1361" s="1" t="s">
        <v>2670</v>
      </c>
      <c r="C1361" s="3">
        <v>42167</v>
      </c>
      <c r="D1361" s="1" t="s">
        <v>3641</v>
      </c>
      <c r="E1361" s="1" t="s">
        <v>5020</v>
      </c>
      <c r="F1361" s="5">
        <v>5386.59</v>
      </c>
      <c r="G1361" s="5">
        <v>4683.99</v>
      </c>
      <c r="H1361" s="5">
        <v>562.08000000000004</v>
      </c>
      <c r="I1361" s="1" t="s">
        <v>5417</v>
      </c>
      <c r="J1361" s="5">
        <v>0</v>
      </c>
      <c r="K1361" s="5">
        <v>0</v>
      </c>
      <c r="L1361" s="1" t="s">
        <v>5349</v>
      </c>
      <c r="M1361" s="5">
        <v>4683.99</v>
      </c>
      <c r="N1361" s="5">
        <v>702.6</v>
      </c>
      <c r="O1361" s="1" t="s">
        <v>3642</v>
      </c>
      <c r="P1361" s="5">
        <v>4683.99</v>
      </c>
      <c r="Q1361" s="5">
        <v>77.290000000000006</v>
      </c>
      <c r="R1361" s="1" t="s">
        <v>5351</v>
      </c>
      <c r="S1361" s="5">
        <v>4683.99</v>
      </c>
      <c r="T1361" s="5">
        <v>355.98</v>
      </c>
      <c r="U1361" s="1" t="s">
        <v>5351</v>
      </c>
      <c r="V1361" s="1" t="s">
        <v>5351</v>
      </c>
      <c r="W1361" s="1" t="s">
        <v>3779</v>
      </c>
      <c r="X1361" s="1" t="s">
        <v>5408</v>
      </c>
      <c r="Y1361" s="1" t="s">
        <v>3780</v>
      </c>
      <c r="Z1361" s="1" t="s">
        <v>3781</v>
      </c>
      <c r="AB1361" s="8" t="str">
        <f t="shared" si="260"/>
        <v>000156434</v>
      </c>
      <c r="AC1361" t="str">
        <f t="shared" si="261"/>
        <v>12/06/2015</v>
      </c>
      <c r="AD1361" t="str">
        <f t="shared" si="262"/>
        <v>11193347000114</v>
      </c>
      <c r="AE1361" s="9">
        <f t="shared" si="263"/>
        <v>5386.59</v>
      </c>
      <c r="AF1361">
        <f t="shared" si="264"/>
        <v>0</v>
      </c>
      <c r="AH1361">
        <v>7665623</v>
      </c>
      <c r="AI1361" s="10" t="s">
        <v>6384</v>
      </c>
      <c r="AJ1361">
        <v>156143</v>
      </c>
      <c r="AK1361" t="s">
        <v>4096</v>
      </c>
      <c r="AL1361">
        <v>0</v>
      </c>
      <c r="AM1361">
        <v>1</v>
      </c>
      <c r="AN1361" s="11" t="e">
        <f>VLOOKUP(TRIM(AK1361),[1]Sheet1!$V:$W,2,FALSE)</f>
        <v>#N/A</v>
      </c>
      <c r="AO1361" s="11">
        <f t="shared" si="265"/>
        <v>0</v>
      </c>
      <c r="AP1361" s="10">
        <f t="shared" si="266"/>
        <v>0</v>
      </c>
      <c r="AQ1361" s="10"/>
      <c r="AR1361" s="11" t="b">
        <f t="shared" si="267"/>
        <v>0</v>
      </c>
      <c r="AT1361" s="1" t="s">
        <v>262</v>
      </c>
      <c r="AU1361" s="3">
        <v>42174</v>
      </c>
      <c r="AV1361" s="1" t="s">
        <v>263</v>
      </c>
      <c r="AW1361" t="str">
        <f t="shared" si="268"/>
        <v>53832119000197</v>
      </c>
      <c r="AX1361" s="12">
        <f t="shared" si="269"/>
        <v>150.95999999999998</v>
      </c>
      <c r="AY1361" s="12">
        <f t="shared" si="270"/>
        <v>0</v>
      </c>
      <c r="BA1361" t="str">
        <f t="shared" si="271"/>
        <v>19/06/2015;53832119000197;150,96;0,00</v>
      </c>
    </row>
    <row r="1362" spans="1:53" x14ac:dyDescent="0.2">
      <c r="A1362" s="1" t="s">
        <v>5346</v>
      </c>
      <c r="B1362" s="1" t="s">
        <v>2671</v>
      </c>
      <c r="C1362" s="3">
        <v>42167</v>
      </c>
      <c r="D1362" s="1" t="s">
        <v>3662</v>
      </c>
      <c r="E1362" s="1" t="s">
        <v>5347</v>
      </c>
      <c r="F1362" s="5">
        <v>741.83</v>
      </c>
      <c r="G1362" s="5">
        <v>741.83</v>
      </c>
      <c r="H1362" s="5">
        <v>133.53</v>
      </c>
      <c r="I1362" s="1" t="s">
        <v>5348</v>
      </c>
      <c r="J1362" s="5">
        <v>0</v>
      </c>
      <c r="K1362" s="5">
        <v>0</v>
      </c>
      <c r="L1362" s="1" t="s">
        <v>5349</v>
      </c>
      <c r="M1362" s="5">
        <v>0</v>
      </c>
      <c r="N1362" s="5">
        <v>0</v>
      </c>
      <c r="O1362" s="1" t="s">
        <v>5349</v>
      </c>
      <c r="P1362" s="5">
        <v>741.83</v>
      </c>
      <c r="Q1362" s="5">
        <v>12.24</v>
      </c>
      <c r="R1362" s="1" t="s">
        <v>5351</v>
      </c>
      <c r="S1362" s="5">
        <v>741.83</v>
      </c>
      <c r="T1362" s="5">
        <v>56.38</v>
      </c>
      <c r="U1362" s="1" t="s">
        <v>5351</v>
      </c>
      <c r="V1362" s="1" t="s">
        <v>5351</v>
      </c>
      <c r="W1362" s="1" t="s">
        <v>4167</v>
      </c>
      <c r="X1362" s="1" t="s">
        <v>5530</v>
      </c>
      <c r="Y1362" s="1" t="s">
        <v>3909</v>
      </c>
      <c r="Z1362" s="1" t="s">
        <v>3910</v>
      </c>
      <c r="AB1362" s="8" t="str">
        <f t="shared" si="260"/>
        <v>000156435</v>
      </c>
      <c r="AC1362" t="str">
        <f t="shared" si="261"/>
        <v>12/06/2015</v>
      </c>
      <c r="AD1362" t="str">
        <f t="shared" si="262"/>
        <v>59104760000353</v>
      </c>
      <c r="AE1362" s="9">
        <f t="shared" si="263"/>
        <v>741.83</v>
      </c>
      <c r="AF1362">
        <f t="shared" si="264"/>
        <v>6.6605999999999999E-2</v>
      </c>
      <c r="AH1362">
        <v>6782685</v>
      </c>
      <c r="AI1362" s="10" t="s">
        <v>6385</v>
      </c>
      <c r="AJ1362">
        <v>156144</v>
      </c>
      <c r="AK1362" t="s">
        <v>4978</v>
      </c>
      <c r="AL1362">
        <v>1</v>
      </c>
      <c r="AM1362">
        <v>5</v>
      </c>
      <c r="AN1362" s="11" t="e">
        <f>VLOOKUP(TRIM(AK1362),[1]Sheet1!$V:$W,2,FALSE)</f>
        <v>#N/A</v>
      </c>
      <c r="AO1362" s="11">
        <f t="shared" si="265"/>
        <v>0</v>
      </c>
      <c r="AP1362" s="10">
        <f t="shared" si="266"/>
        <v>0</v>
      </c>
      <c r="AQ1362" s="10"/>
      <c r="AR1362" s="11" t="b">
        <f t="shared" si="267"/>
        <v>0</v>
      </c>
      <c r="AT1362" s="1" t="s">
        <v>266</v>
      </c>
      <c r="AU1362" s="3">
        <v>42174</v>
      </c>
      <c r="AV1362" s="1" t="s">
        <v>267</v>
      </c>
      <c r="AW1362" t="str">
        <f t="shared" si="268"/>
        <v>75263475000170</v>
      </c>
      <c r="AX1362" s="12">
        <f t="shared" si="269"/>
        <v>1471.96</v>
      </c>
      <c r="AY1362" s="12">
        <f t="shared" si="270"/>
        <v>29.808641999999999</v>
      </c>
      <c r="BA1362" t="str">
        <f t="shared" si="271"/>
        <v>19/06/2015;75263475000170;1471,96;29,81</v>
      </c>
    </row>
    <row r="1363" spans="1:53" x14ac:dyDescent="0.2">
      <c r="A1363" s="1" t="s">
        <v>5346</v>
      </c>
      <c r="B1363" s="1" t="s">
        <v>2672</v>
      </c>
      <c r="C1363" s="3">
        <v>42167</v>
      </c>
      <c r="D1363" s="1" t="s">
        <v>3662</v>
      </c>
      <c r="E1363" s="1" t="s">
        <v>5347</v>
      </c>
      <c r="F1363" s="5">
        <v>1704.47</v>
      </c>
      <c r="G1363" s="5">
        <v>1704.47</v>
      </c>
      <c r="H1363" s="5">
        <v>306.8</v>
      </c>
      <c r="I1363" s="1" t="s">
        <v>5348</v>
      </c>
      <c r="J1363" s="5">
        <v>0</v>
      </c>
      <c r="K1363" s="5">
        <v>0</v>
      </c>
      <c r="L1363" s="1" t="s">
        <v>5349</v>
      </c>
      <c r="M1363" s="5">
        <v>0</v>
      </c>
      <c r="N1363" s="5">
        <v>0</v>
      </c>
      <c r="O1363" s="1" t="s">
        <v>5349</v>
      </c>
      <c r="P1363" s="5">
        <v>1704.47</v>
      </c>
      <c r="Q1363" s="5">
        <v>28.12</v>
      </c>
      <c r="R1363" s="1" t="s">
        <v>5351</v>
      </c>
      <c r="S1363" s="5">
        <v>1704.47</v>
      </c>
      <c r="T1363" s="5">
        <v>129.54</v>
      </c>
      <c r="U1363" s="1" t="s">
        <v>5351</v>
      </c>
      <c r="V1363" s="1" t="s">
        <v>5351</v>
      </c>
      <c r="W1363" s="1" t="s">
        <v>4167</v>
      </c>
      <c r="X1363" s="1" t="s">
        <v>5530</v>
      </c>
      <c r="Y1363" s="1" t="s">
        <v>4178</v>
      </c>
      <c r="Z1363" s="1" t="s">
        <v>4179</v>
      </c>
      <c r="AB1363" s="8" t="str">
        <f t="shared" si="260"/>
        <v>000156436</v>
      </c>
      <c r="AC1363" t="str">
        <f t="shared" si="261"/>
        <v>12/06/2015</v>
      </c>
      <c r="AD1363" t="str">
        <f t="shared" si="262"/>
        <v>59104760000353</v>
      </c>
      <c r="AE1363" s="9">
        <f t="shared" si="263"/>
        <v>1704.47</v>
      </c>
      <c r="AF1363">
        <f t="shared" si="264"/>
        <v>0</v>
      </c>
      <c r="AH1363">
        <v>6784082</v>
      </c>
      <c r="AI1363" s="10" t="s">
        <v>6245</v>
      </c>
      <c r="AJ1363">
        <v>156145</v>
      </c>
      <c r="AK1363" t="s">
        <v>2068</v>
      </c>
      <c r="AL1363">
        <v>0</v>
      </c>
      <c r="AM1363">
        <v>2</v>
      </c>
      <c r="AN1363" s="11" t="e">
        <f>VLOOKUP(TRIM(AK1363),[1]Sheet1!$V:$W,2,FALSE)</f>
        <v>#N/A</v>
      </c>
      <c r="AO1363" s="11">
        <f t="shared" si="265"/>
        <v>0</v>
      </c>
      <c r="AP1363" s="10">
        <f t="shared" si="266"/>
        <v>0</v>
      </c>
      <c r="AQ1363" s="10"/>
      <c r="AR1363" s="11" t="b">
        <f t="shared" si="267"/>
        <v>0</v>
      </c>
      <c r="AT1363" s="1" t="s">
        <v>294</v>
      </c>
      <c r="AU1363" s="3">
        <v>42174</v>
      </c>
      <c r="AV1363" s="1" t="s">
        <v>295</v>
      </c>
      <c r="AW1363" t="str">
        <f t="shared" si="268"/>
        <v>90097791000102</v>
      </c>
      <c r="AX1363" s="12">
        <f t="shared" si="269"/>
        <v>776.71999999999991</v>
      </c>
      <c r="AY1363" s="12">
        <f t="shared" si="270"/>
        <v>3.2085999999999997</v>
      </c>
      <c r="BA1363" t="str">
        <f t="shared" si="271"/>
        <v>19/06/2015;90097791000102;776,72;3,21</v>
      </c>
    </row>
    <row r="1364" spans="1:53" x14ac:dyDescent="0.2">
      <c r="A1364" s="1" t="s">
        <v>5346</v>
      </c>
      <c r="B1364" s="1" t="s">
        <v>2672</v>
      </c>
      <c r="C1364" s="3">
        <v>42167</v>
      </c>
      <c r="D1364" s="1" t="s">
        <v>3662</v>
      </c>
      <c r="E1364" s="1" t="s">
        <v>5347</v>
      </c>
      <c r="F1364" s="5">
        <v>350.01</v>
      </c>
      <c r="G1364" s="5">
        <v>350.01</v>
      </c>
      <c r="H1364" s="5">
        <v>63</v>
      </c>
      <c r="I1364" s="1" t="s">
        <v>5348</v>
      </c>
      <c r="J1364" s="5">
        <v>0</v>
      </c>
      <c r="K1364" s="5">
        <v>0</v>
      </c>
      <c r="L1364" s="1" t="s">
        <v>5349</v>
      </c>
      <c r="M1364" s="5">
        <v>0</v>
      </c>
      <c r="N1364" s="5">
        <v>0</v>
      </c>
      <c r="O1364" s="1" t="s">
        <v>5349</v>
      </c>
      <c r="P1364" s="5">
        <v>350.01</v>
      </c>
      <c r="Q1364" s="5">
        <v>5.78</v>
      </c>
      <c r="R1364" s="1" t="s">
        <v>5351</v>
      </c>
      <c r="S1364" s="5">
        <v>350.01</v>
      </c>
      <c r="T1364" s="5">
        <v>26.6</v>
      </c>
      <c r="U1364" s="1" t="s">
        <v>5351</v>
      </c>
      <c r="V1364" s="1" t="s">
        <v>5351</v>
      </c>
      <c r="W1364" s="1" t="s">
        <v>4167</v>
      </c>
      <c r="X1364" s="1" t="s">
        <v>5408</v>
      </c>
      <c r="Y1364" s="1" t="s">
        <v>4171</v>
      </c>
      <c r="Z1364" s="1" t="s">
        <v>4172</v>
      </c>
      <c r="AB1364" s="8" t="str">
        <f t="shared" si="260"/>
        <v>000156436</v>
      </c>
      <c r="AC1364" t="str">
        <f t="shared" si="261"/>
        <v>12/06/2015</v>
      </c>
      <c r="AD1364" t="str">
        <f t="shared" si="262"/>
        <v>59104760000353</v>
      </c>
      <c r="AE1364" s="9">
        <f t="shared" si="263"/>
        <v>350.01</v>
      </c>
      <c r="AF1364">
        <f t="shared" si="264"/>
        <v>0</v>
      </c>
      <c r="AH1364">
        <v>6784082</v>
      </c>
      <c r="AI1364" s="10" t="s">
        <v>6245</v>
      </c>
      <c r="AJ1364">
        <v>156146</v>
      </c>
      <c r="AK1364" t="s">
        <v>2071</v>
      </c>
      <c r="AL1364">
        <v>0</v>
      </c>
      <c r="AM1364">
        <v>2</v>
      </c>
      <c r="AN1364" s="11" t="e">
        <f>VLOOKUP(TRIM(AK1364),[1]Sheet1!$V:$W,2,FALSE)</f>
        <v>#N/A</v>
      </c>
      <c r="AO1364" s="11">
        <f t="shared" si="265"/>
        <v>0</v>
      </c>
      <c r="AP1364" s="10">
        <f t="shared" si="266"/>
        <v>0</v>
      </c>
      <c r="AQ1364" s="10"/>
      <c r="AR1364" s="11" t="b">
        <f t="shared" si="267"/>
        <v>0</v>
      </c>
      <c r="AT1364" s="1" t="s">
        <v>306</v>
      </c>
      <c r="AU1364" s="3">
        <v>42174</v>
      </c>
      <c r="AV1364" s="1" t="s">
        <v>1850</v>
      </c>
      <c r="AW1364" t="str">
        <f t="shared" si="268"/>
        <v>53558342001593</v>
      </c>
      <c r="AX1364" s="12">
        <f t="shared" si="269"/>
        <v>116.64</v>
      </c>
      <c r="AY1364" s="12">
        <f t="shared" si="270"/>
        <v>5.2560000000000003E-2</v>
      </c>
      <c r="BA1364" t="str">
        <f t="shared" si="271"/>
        <v>19/06/2015;53558342001593;116,64;0,05</v>
      </c>
    </row>
    <row r="1365" spans="1:53" x14ac:dyDescent="0.2">
      <c r="A1365" s="1" t="s">
        <v>5346</v>
      </c>
      <c r="B1365" s="1" t="s">
        <v>2672</v>
      </c>
      <c r="C1365" s="3">
        <v>42167</v>
      </c>
      <c r="D1365" s="1" t="s">
        <v>3662</v>
      </c>
      <c r="E1365" s="1" t="s">
        <v>5347</v>
      </c>
      <c r="F1365" s="5">
        <v>350.01</v>
      </c>
      <c r="G1365" s="5">
        <v>350.01</v>
      </c>
      <c r="H1365" s="5">
        <v>63</v>
      </c>
      <c r="I1365" s="1" t="s">
        <v>5348</v>
      </c>
      <c r="J1365" s="5">
        <v>0</v>
      </c>
      <c r="K1365" s="5">
        <v>0</v>
      </c>
      <c r="L1365" s="1" t="s">
        <v>5349</v>
      </c>
      <c r="M1365" s="5">
        <v>0</v>
      </c>
      <c r="N1365" s="5">
        <v>0</v>
      </c>
      <c r="O1365" s="1" t="s">
        <v>5349</v>
      </c>
      <c r="P1365" s="5">
        <v>350.01</v>
      </c>
      <c r="Q1365" s="5">
        <v>5.78</v>
      </c>
      <c r="R1365" s="1" t="s">
        <v>5351</v>
      </c>
      <c r="S1365" s="5">
        <v>350.01</v>
      </c>
      <c r="T1365" s="5">
        <v>26.6</v>
      </c>
      <c r="U1365" s="1" t="s">
        <v>5351</v>
      </c>
      <c r="V1365" s="1" t="s">
        <v>5351</v>
      </c>
      <c r="W1365" s="1" t="s">
        <v>4167</v>
      </c>
      <c r="X1365" s="1" t="s">
        <v>5408</v>
      </c>
      <c r="Y1365" s="1" t="s">
        <v>4171</v>
      </c>
      <c r="Z1365" s="1" t="s">
        <v>4172</v>
      </c>
      <c r="AB1365" s="8" t="str">
        <f t="shared" si="260"/>
        <v>000156436</v>
      </c>
      <c r="AC1365" t="str">
        <f t="shared" si="261"/>
        <v>12/06/2015</v>
      </c>
      <c r="AD1365" t="str">
        <f t="shared" si="262"/>
        <v>59104760000353</v>
      </c>
      <c r="AE1365" s="9">
        <f t="shared" si="263"/>
        <v>350.01</v>
      </c>
      <c r="AF1365">
        <f t="shared" si="264"/>
        <v>0</v>
      </c>
      <c r="AH1365">
        <v>7654378</v>
      </c>
      <c r="AI1365" s="10" t="s">
        <v>6386</v>
      </c>
      <c r="AJ1365">
        <v>156147</v>
      </c>
      <c r="AK1365" t="s">
        <v>5357</v>
      </c>
      <c r="AL1365">
        <v>0</v>
      </c>
      <c r="AM1365">
        <v>12</v>
      </c>
      <c r="AN1365" s="11" t="e">
        <f>VLOOKUP(TRIM(AK1365),[1]Sheet1!$V:$W,2,FALSE)</f>
        <v>#N/A</v>
      </c>
      <c r="AO1365" s="11">
        <f t="shared" si="265"/>
        <v>0</v>
      </c>
      <c r="AP1365" s="10">
        <f t="shared" si="266"/>
        <v>0</v>
      </c>
      <c r="AQ1365" s="10"/>
      <c r="AR1365" s="11" t="b">
        <f t="shared" si="267"/>
        <v>0</v>
      </c>
      <c r="AT1365" s="1" t="s">
        <v>307</v>
      </c>
      <c r="AU1365" s="3">
        <v>42174</v>
      </c>
      <c r="AV1365" s="1" t="s">
        <v>309</v>
      </c>
      <c r="AW1365" t="str">
        <f t="shared" si="268"/>
        <v>12358643000190</v>
      </c>
      <c r="AX1365" s="12">
        <f t="shared" si="269"/>
        <v>3981.9900000000007</v>
      </c>
      <c r="AY1365" s="12">
        <f t="shared" si="270"/>
        <v>147.34539999999998</v>
      </c>
      <c r="BA1365" t="str">
        <f t="shared" si="271"/>
        <v>19/06/2015;12358643000190;3981,99;147,35</v>
      </c>
    </row>
    <row r="1366" spans="1:53" x14ac:dyDescent="0.2">
      <c r="A1366" s="1" t="s">
        <v>5346</v>
      </c>
      <c r="B1366" s="1" t="s">
        <v>2672</v>
      </c>
      <c r="C1366" s="3">
        <v>42167</v>
      </c>
      <c r="D1366" s="1" t="s">
        <v>3662</v>
      </c>
      <c r="E1366" s="1" t="s">
        <v>5347</v>
      </c>
      <c r="F1366" s="5">
        <v>1344</v>
      </c>
      <c r="G1366" s="5">
        <v>1344</v>
      </c>
      <c r="H1366" s="5">
        <v>241.92</v>
      </c>
      <c r="I1366" s="1" t="s">
        <v>5348</v>
      </c>
      <c r="J1366" s="5">
        <v>0</v>
      </c>
      <c r="K1366" s="5">
        <v>0</v>
      </c>
      <c r="L1366" s="1" t="s">
        <v>5349</v>
      </c>
      <c r="M1366" s="5">
        <v>0</v>
      </c>
      <c r="N1366" s="5">
        <v>0</v>
      </c>
      <c r="O1366" s="1" t="s">
        <v>5349</v>
      </c>
      <c r="P1366" s="5">
        <v>1344</v>
      </c>
      <c r="Q1366" s="5">
        <v>22.18</v>
      </c>
      <c r="R1366" s="1" t="s">
        <v>5351</v>
      </c>
      <c r="S1366" s="5">
        <v>1344</v>
      </c>
      <c r="T1366" s="5">
        <v>102.14</v>
      </c>
      <c r="U1366" s="1" t="s">
        <v>5351</v>
      </c>
      <c r="V1366" s="1" t="s">
        <v>5351</v>
      </c>
      <c r="W1366" s="1" t="s">
        <v>4167</v>
      </c>
      <c r="X1366" s="1" t="s">
        <v>5408</v>
      </c>
      <c r="Y1366" s="1" t="s">
        <v>2673</v>
      </c>
      <c r="Z1366" s="1" t="s">
        <v>4172</v>
      </c>
      <c r="AB1366" s="8" t="str">
        <f t="shared" si="260"/>
        <v>000156436</v>
      </c>
      <c r="AC1366" t="str">
        <f t="shared" si="261"/>
        <v>12/06/2015</v>
      </c>
      <c r="AD1366" t="str">
        <f t="shared" si="262"/>
        <v>59104760000353</v>
      </c>
      <c r="AE1366" s="9">
        <f t="shared" si="263"/>
        <v>1344</v>
      </c>
      <c r="AF1366">
        <f t="shared" si="264"/>
        <v>0</v>
      </c>
      <c r="AH1366">
        <v>7654378</v>
      </c>
      <c r="AI1366" s="10" t="s">
        <v>6386</v>
      </c>
      <c r="AJ1366">
        <v>156147</v>
      </c>
      <c r="AK1366" t="s">
        <v>5565</v>
      </c>
      <c r="AL1366">
        <v>0</v>
      </c>
      <c r="AM1366">
        <v>1</v>
      </c>
      <c r="AN1366" s="11" t="e">
        <f>VLOOKUP(TRIM(AK1366),[1]Sheet1!$V:$W,2,FALSE)</f>
        <v>#N/A</v>
      </c>
      <c r="AO1366" s="11">
        <f t="shared" si="265"/>
        <v>0</v>
      </c>
      <c r="AP1366" s="10">
        <f t="shared" si="266"/>
        <v>0</v>
      </c>
      <c r="AQ1366" s="10"/>
      <c r="AR1366" s="11" t="b">
        <f t="shared" si="267"/>
        <v>0</v>
      </c>
      <c r="AT1366" s="1" t="s">
        <v>317</v>
      </c>
      <c r="AU1366" s="3">
        <v>42174</v>
      </c>
      <c r="AV1366" s="1" t="s">
        <v>4827</v>
      </c>
      <c r="AW1366" t="str">
        <f t="shared" si="268"/>
        <v>04009604000400</v>
      </c>
      <c r="AX1366" s="12">
        <f t="shared" si="269"/>
        <v>1428.3</v>
      </c>
      <c r="AY1366" s="12">
        <f t="shared" si="270"/>
        <v>0</v>
      </c>
      <c r="BA1366" t="str">
        <f t="shared" si="271"/>
        <v>19/06/2015;04009604000400;1428,30;0,00</v>
      </c>
    </row>
    <row r="1367" spans="1:53" x14ac:dyDescent="0.2">
      <c r="A1367" s="1" t="s">
        <v>5346</v>
      </c>
      <c r="B1367" s="1" t="s">
        <v>2672</v>
      </c>
      <c r="C1367" s="3">
        <v>42167</v>
      </c>
      <c r="D1367" s="1" t="s">
        <v>3662</v>
      </c>
      <c r="E1367" s="1" t="s">
        <v>5347</v>
      </c>
      <c r="F1367" s="5">
        <v>890.5</v>
      </c>
      <c r="G1367" s="5">
        <v>890.5</v>
      </c>
      <c r="H1367" s="5">
        <v>160.29</v>
      </c>
      <c r="I1367" s="1" t="s">
        <v>5417</v>
      </c>
      <c r="J1367" s="5">
        <v>0</v>
      </c>
      <c r="K1367" s="5">
        <v>0</v>
      </c>
      <c r="L1367" s="1" t="s">
        <v>5349</v>
      </c>
      <c r="M1367" s="5">
        <v>0</v>
      </c>
      <c r="N1367" s="5">
        <v>0</v>
      </c>
      <c r="O1367" s="1" t="s">
        <v>5349</v>
      </c>
      <c r="P1367" s="5">
        <v>890.5</v>
      </c>
      <c r="Q1367" s="5">
        <v>14.69</v>
      </c>
      <c r="R1367" s="1" t="s">
        <v>5351</v>
      </c>
      <c r="S1367" s="5">
        <v>890.5</v>
      </c>
      <c r="T1367" s="5">
        <v>67.680000000000007</v>
      </c>
      <c r="U1367" s="1" t="s">
        <v>5351</v>
      </c>
      <c r="V1367" s="1" t="s">
        <v>5351</v>
      </c>
      <c r="W1367" s="1" t="s">
        <v>4167</v>
      </c>
      <c r="X1367" s="1" t="s">
        <v>5530</v>
      </c>
      <c r="Y1367" s="1" t="s">
        <v>4176</v>
      </c>
      <c r="Z1367" s="1" t="s">
        <v>4177</v>
      </c>
      <c r="AB1367" s="8" t="str">
        <f t="shared" si="260"/>
        <v>000156436</v>
      </c>
      <c r="AC1367" t="str">
        <f t="shared" si="261"/>
        <v>12/06/2015</v>
      </c>
      <c r="AD1367" t="str">
        <f t="shared" si="262"/>
        <v>59104760000353</v>
      </c>
      <c r="AE1367" s="9">
        <f t="shared" si="263"/>
        <v>890.5</v>
      </c>
      <c r="AF1367">
        <f t="shared" si="264"/>
        <v>0</v>
      </c>
      <c r="AH1367">
        <v>6782692</v>
      </c>
      <c r="AI1367" s="10" t="s">
        <v>6238</v>
      </c>
      <c r="AJ1367">
        <v>156148</v>
      </c>
      <c r="AK1367" t="s">
        <v>5897</v>
      </c>
      <c r="AL1367">
        <v>1</v>
      </c>
      <c r="AM1367">
        <v>10</v>
      </c>
      <c r="AN1367" s="11" t="e">
        <f>VLOOKUP(TRIM(AK1367),[1]Sheet1!$V:$W,2,FALSE)</f>
        <v>#N/A</v>
      </c>
      <c r="AO1367" s="11">
        <f t="shared" si="265"/>
        <v>0</v>
      </c>
      <c r="AP1367" s="10">
        <f t="shared" si="266"/>
        <v>0</v>
      </c>
      <c r="AQ1367" s="10"/>
      <c r="AR1367" s="11" t="b">
        <f t="shared" si="267"/>
        <v>0</v>
      </c>
      <c r="AT1367" s="1" t="s">
        <v>318</v>
      </c>
      <c r="AU1367" s="3">
        <v>42174</v>
      </c>
      <c r="AV1367" s="1" t="s">
        <v>309</v>
      </c>
      <c r="AW1367" t="str">
        <f t="shared" si="268"/>
        <v>12358643000190</v>
      </c>
      <c r="AX1367" s="12">
        <f t="shared" si="269"/>
        <v>3981.9900000000007</v>
      </c>
      <c r="AY1367" s="12">
        <f t="shared" si="270"/>
        <v>147.34539999999998</v>
      </c>
      <c r="BA1367" t="str">
        <f t="shared" si="271"/>
        <v>19/06/2015;12358643000190;3981,99;147,35</v>
      </c>
    </row>
    <row r="1368" spans="1:53" x14ac:dyDescent="0.2">
      <c r="A1368" s="1" t="s">
        <v>5346</v>
      </c>
      <c r="B1368" s="1" t="s">
        <v>2672</v>
      </c>
      <c r="C1368" s="3">
        <v>42167</v>
      </c>
      <c r="D1368" s="1" t="s">
        <v>3662</v>
      </c>
      <c r="E1368" s="1" t="s">
        <v>5347</v>
      </c>
      <c r="F1368" s="5">
        <v>350.01</v>
      </c>
      <c r="G1368" s="5">
        <v>350.01</v>
      </c>
      <c r="H1368" s="5">
        <v>63</v>
      </c>
      <c r="I1368" s="1" t="s">
        <v>5348</v>
      </c>
      <c r="J1368" s="5">
        <v>0</v>
      </c>
      <c r="K1368" s="5">
        <v>0</v>
      </c>
      <c r="L1368" s="1" t="s">
        <v>5349</v>
      </c>
      <c r="M1368" s="5">
        <v>0</v>
      </c>
      <c r="N1368" s="5">
        <v>0</v>
      </c>
      <c r="O1368" s="1" t="s">
        <v>5349</v>
      </c>
      <c r="P1368" s="5">
        <v>350.01</v>
      </c>
      <c r="Q1368" s="5">
        <v>5.78</v>
      </c>
      <c r="R1368" s="1" t="s">
        <v>5351</v>
      </c>
      <c r="S1368" s="5">
        <v>350.01</v>
      </c>
      <c r="T1368" s="5">
        <v>26.6</v>
      </c>
      <c r="U1368" s="1" t="s">
        <v>5351</v>
      </c>
      <c r="V1368" s="1" t="s">
        <v>5351</v>
      </c>
      <c r="W1368" s="1" t="s">
        <v>4167</v>
      </c>
      <c r="X1368" s="1" t="s">
        <v>5408</v>
      </c>
      <c r="Y1368" s="1" t="s">
        <v>4171</v>
      </c>
      <c r="Z1368" s="1" t="s">
        <v>4172</v>
      </c>
      <c r="AB1368" s="8" t="str">
        <f t="shared" si="260"/>
        <v>000156436</v>
      </c>
      <c r="AC1368" t="str">
        <f t="shared" si="261"/>
        <v>12/06/2015</v>
      </c>
      <c r="AD1368" t="str">
        <f t="shared" si="262"/>
        <v>59104760000353</v>
      </c>
      <c r="AE1368" s="9">
        <f t="shared" si="263"/>
        <v>350.01</v>
      </c>
      <c r="AF1368">
        <f t="shared" si="264"/>
        <v>0</v>
      </c>
      <c r="AH1368">
        <v>6789099</v>
      </c>
      <c r="AI1368" s="10" t="s">
        <v>6387</v>
      </c>
      <c r="AJ1368">
        <v>156149</v>
      </c>
      <c r="AK1368" t="s">
        <v>5696</v>
      </c>
      <c r="AL1368">
        <v>1</v>
      </c>
      <c r="AM1368">
        <v>10</v>
      </c>
      <c r="AN1368" s="11" t="e">
        <f>VLOOKUP(TRIM(AK1368),[1]Sheet1!$V:$W,2,FALSE)</f>
        <v>#N/A</v>
      </c>
      <c r="AO1368" s="11">
        <f t="shared" si="265"/>
        <v>0</v>
      </c>
      <c r="AP1368" s="10">
        <f t="shared" si="266"/>
        <v>0</v>
      </c>
      <c r="AQ1368" s="10"/>
      <c r="AR1368" s="11" t="b">
        <f t="shared" si="267"/>
        <v>0</v>
      </c>
      <c r="AT1368" s="1" t="s">
        <v>319</v>
      </c>
      <c r="AU1368" s="3">
        <v>42174</v>
      </c>
      <c r="AV1368" s="1" t="s">
        <v>3202</v>
      </c>
      <c r="AW1368" t="str">
        <f t="shared" si="268"/>
        <v>61156113000760</v>
      </c>
      <c r="AX1368" s="12">
        <f t="shared" si="269"/>
        <v>1906.8</v>
      </c>
      <c r="AY1368" s="12">
        <f t="shared" si="270"/>
        <v>863.36775</v>
      </c>
      <c r="BA1368" t="str">
        <f t="shared" si="271"/>
        <v>19/06/2015;61156113000760;1906,80;863,37</v>
      </c>
    </row>
    <row r="1369" spans="1:53" x14ac:dyDescent="0.2">
      <c r="A1369" s="1" t="s">
        <v>5346</v>
      </c>
      <c r="B1369" s="1" t="s">
        <v>2674</v>
      </c>
      <c r="C1369" s="3">
        <v>42167</v>
      </c>
      <c r="D1369" s="1" t="s">
        <v>3657</v>
      </c>
      <c r="E1369" s="1" t="s">
        <v>5347</v>
      </c>
      <c r="F1369" s="5">
        <v>3729.7</v>
      </c>
      <c r="G1369" s="5">
        <v>3243.22</v>
      </c>
      <c r="H1369" s="5">
        <v>583.78</v>
      </c>
      <c r="I1369" s="1" t="s">
        <v>5406</v>
      </c>
      <c r="J1369" s="5">
        <v>0</v>
      </c>
      <c r="K1369" s="5">
        <v>0</v>
      </c>
      <c r="L1369" s="1" t="s">
        <v>5349</v>
      </c>
      <c r="M1369" s="5">
        <v>3243.22</v>
      </c>
      <c r="N1369" s="5">
        <v>486.48</v>
      </c>
      <c r="O1369" s="1" t="s">
        <v>3642</v>
      </c>
      <c r="P1369" s="5">
        <v>3243.22</v>
      </c>
      <c r="Q1369" s="5">
        <v>53.51</v>
      </c>
      <c r="R1369" s="1" t="s">
        <v>5351</v>
      </c>
      <c r="S1369" s="5">
        <v>3243.22</v>
      </c>
      <c r="T1369" s="5">
        <v>246.48</v>
      </c>
      <c r="U1369" s="1" t="s">
        <v>5351</v>
      </c>
      <c r="V1369" s="1" t="s">
        <v>5351</v>
      </c>
      <c r="W1369" s="1" t="s">
        <v>5423</v>
      </c>
      <c r="X1369" s="1" t="s">
        <v>5408</v>
      </c>
      <c r="Y1369" s="1" t="s">
        <v>5874</v>
      </c>
      <c r="Z1369" s="1" t="s">
        <v>5875</v>
      </c>
      <c r="AB1369" s="8" t="str">
        <f t="shared" si="260"/>
        <v>000156438</v>
      </c>
      <c r="AC1369" t="str">
        <f t="shared" si="261"/>
        <v>12/06/2015</v>
      </c>
      <c r="AD1369" t="str">
        <f t="shared" si="262"/>
        <v>59578948000414</v>
      </c>
      <c r="AE1369" s="9">
        <f t="shared" si="263"/>
        <v>3729.7</v>
      </c>
      <c r="AF1369">
        <f t="shared" si="264"/>
        <v>0</v>
      </c>
      <c r="AH1369">
        <v>6782692</v>
      </c>
      <c r="AI1369" s="10" t="s">
        <v>6238</v>
      </c>
      <c r="AJ1369">
        <v>156150</v>
      </c>
      <c r="AK1369" t="s">
        <v>3696</v>
      </c>
      <c r="AL1369">
        <v>1</v>
      </c>
      <c r="AM1369">
        <v>30</v>
      </c>
      <c r="AN1369" s="11" t="e">
        <f>VLOOKUP(TRIM(AK1369),[1]Sheet1!$V:$W,2,FALSE)</f>
        <v>#N/A</v>
      </c>
      <c r="AO1369" s="11">
        <f t="shared" si="265"/>
        <v>0</v>
      </c>
      <c r="AP1369" s="10">
        <f t="shared" si="266"/>
        <v>0</v>
      </c>
      <c r="AQ1369" s="10"/>
      <c r="AR1369" s="11" t="b">
        <f t="shared" si="267"/>
        <v>0</v>
      </c>
      <c r="AT1369" s="1" t="s">
        <v>320</v>
      </c>
      <c r="AU1369" s="3">
        <v>42174</v>
      </c>
      <c r="AV1369" s="1" t="s">
        <v>3717</v>
      </c>
      <c r="AW1369" t="str">
        <f t="shared" si="268"/>
        <v>54305743001170</v>
      </c>
      <c r="AX1369" s="12">
        <f t="shared" si="269"/>
        <v>288.79000000000002</v>
      </c>
      <c r="AY1369" s="12">
        <f t="shared" si="270"/>
        <v>0</v>
      </c>
      <c r="BA1369" t="str">
        <f t="shared" si="271"/>
        <v>19/06/2015;54305743001170;288,79;0,00</v>
      </c>
    </row>
    <row r="1370" spans="1:53" x14ac:dyDescent="0.2">
      <c r="A1370" s="1" t="s">
        <v>5346</v>
      </c>
      <c r="B1370" s="1" t="s">
        <v>2675</v>
      </c>
      <c r="C1370" s="3">
        <v>42167</v>
      </c>
      <c r="D1370" s="1" t="s">
        <v>3662</v>
      </c>
      <c r="E1370" s="1" t="s">
        <v>5347</v>
      </c>
      <c r="F1370" s="5">
        <v>7936.66</v>
      </c>
      <c r="G1370" s="5">
        <v>6901.44</v>
      </c>
      <c r="H1370" s="5">
        <v>1242.26</v>
      </c>
      <c r="I1370" s="1" t="s">
        <v>5417</v>
      </c>
      <c r="J1370" s="5">
        <v>0</v>
      </c>
      <c r="K1370" s="5">
        <v>0</v>
      </c>
      <c r="L1370" s="1" t="s">
        <v>5349</v>
      </c>
      <c r="M1370" s="5">
        <v>6901.44</v>
      </c>
      <c r="N1370" s="5">
        <v>1035.22</v>
      </c>
      <c r="O1370" s="1" t="s">
        <v>3642</v>
      </c>
      <c r="P1370" s="5">
        <v>6901.44</v>
      </c>
      <c r="Q1370" s="5">
        <v>113.87</v>
      </c>
      <c r="R1370" s="1" t="s">
        <v>5351</v>
      </c>
      <c r="S1370" s="5">
        <v>6901.44</v>
      </c>
      <c r="T1370" s="5">
        <v>524.51</v>
      </c>
      <c r="U1370" s="1" t="s">
        <v>5351</v>
      </c>
      <c r="V1370" s="1" t="s">
        <v>5351</v>
      </c>
      <c r="W1370" s="1" t="s">
        <v>5433</v>
      </c>
      <c r="X1370" s="1" t="s">
        <v>5459</v>
      </c>
      <c r="Y1370" s="1" t="s">
        <v>3838</v>
      </c>
      <c r="Z1370" s="1" t="s">
        <v>3839</v>
      </c>
      <c r="AB1370" s="8" t="str">
        <f t="shared" si="260"/>
        <v>000156439</v>
      </c>
      <c r="AC1370" t="str">
        <f t="shared" si="261"/>
        <v>12/06/2015</v>
      </c>
      <c r="AD1370" t="str">
        <f t="shared" si="262"/>
        <v>46044053002906</v>
      </c>
      <c r="AE1370" s="9">
        <f t="shared" si="263"/>
        <v>7936.66</v>
      </c>
      <c r="AF1370">
        <f t="shared" si="264"/>
        <v>556.19999999999993</v>
      </c>
      <c r="AH1370">
        <v>6782692</v>
      </c>
      <c r="AI1370" s="10" t="s">
        <v>6238</v>
      </c>
      <c r="AJ1370">
        <v>156150</v>
      </c>
      <c r="AK1370" t="s">
        <v>5804</v>
      </c>
      <c r="AL1370">
        <v>1</v>
      </c>
      <c r="AM1370">
        <v>4</v>
      </c>
      <c r="AN1370" s="11" t="e">
        <f>VLOOKUP(TRIM(AK1370),[1]Sheet1!$V:$W,2,FALSE)</f>
        <v>#N/A</v>
      </c>
      <c r="AO1370" s="11">
        <f t="shared" si="265"/>
        <v>0</v>
      </c>
      <c r="AP1370" s="10">
        <f t="shared" si="266"/>
        <v>0</v>
      </c>
      <c r="AQ1370" s="10"/>
      <c r="AR1370" s="11" t="b">
        <f t="shared" si="267"/>
        <v>0</v>
      </c>
      <c r="AT1370" s="1" t="s">
        <v>327</v>
      </c>
      <c r="AU1370" s="3">
        <v>42174</v>
      </c>
      <c r="AV1370" s="1" t="s">
        <v>4036</v>
      </c>
      <c r="AW1370" t="str">
        <f t="shared" si="268"/>
        <v>17543420000117</v>
      </c>
      <c r="AX1370" s="12">
        <f t="shared" si="269"/>
        <v>484.35</v>
      </c>
      <c r="AY1370" s="12">
        <f t="shared" si="270"/>
        <v>0</v>
      </c>
      <c r="BA1370" t="str">
        <f t="shared" si="271"/>
        <v>19/06/2015;17543420000117;484,35;0,00</v>
      </c>
    </row>
    <row r="1371" spans="1:53" x14ac:dyDescent="0.2">
      <c r="A1371" s="1" t="s">
        <v>5346</v>
      </c>
      <c r="B1371" s="1" t="s">
        <v>2675</v>
      </c>
      <c r="C1371" s="3">
        <v>42167</v>
      </c>
      <c r="D1371" s="1" t="s">
        <v>3657</v>
      </c>
      <c r="E1371" s="1" t="s">
        <v>5347</v>
      </c>
      <c r="F1371" s="5">
        <v>214.98</v>
      </c>
      <c r="G1371" s="5">
        <v>186.94</v>
      </c>
      <c r="H1371" s="5">
        <v>33.65</v>
      </c>
      <c r="I1371" s="1" t="s">
        <v>5406</v>
      </c>
      <c r="J1371" s="5">
        <v>0</v>
      </c>
      <c r="K1371" s="5">
        <v>0</v>
      </c>
      <c r="L1371" s="1" t="s">
        <v>5349</v>
      </c>
      <c r="M1371" s="5">
        <v>186.94</v>
      </c>
      <c r="N1371" s="5">
        <v>28.04</v>
      </c>
      <c r="O1371" s="1" t="s">
        <v>3642</v>
      </c>
      <c r="P1371" s="5">
        <v>186.94</v>
      </c>
      <c r="Q1371" s="5">
        <v>3.08</v>
      </c>
      <c r="R1371" s="1" t="s">
        <v>5351</v>
      </c>
      <c r="S1371" s="5">
        <v>186.94</v>
      </c>
      <c r="T1371" s="5">
        <v>14.21</v>
      </c>
      <c r="U1371" s="1" t="s">
        <v>5351</v>
      </c>
      <c r="V1371" s="1" t="s">
        <v>5351</v>
      </c>
      <c r="W1371" s="1" t="s">
        <v>5433</v>
      </c>
      <c r="X1371" s="1" t="s">
        <v>5359</v>
      </c>
      <c r="Y1371" s="1" t="s">
        <v>5491</v>
      </c>
      <c r="Z1371" s="1" t="s">
        <v>2676</v>
      </c>
      <c r="AB1371" s="8" t="str">
        <f t="shared" si="260"/>
        <v>000156439</v>
      </c>
      <c r="AC1371" t="str">
        <f t="shared" si="261"/>
        <v>12/06/2015</v>
      </c>
      <c r="AD1371" t="str">
        <f t="shared" si="262"/>
        <v>46044053002906</v>
      </c>
      <c r="AE1371" s="9">
        <f t="shared" si="263"/>
        <v>214.98</v>
      </c>
      <c r="AF1371">
        <f t="shared" si="264"/>
        <v>556.19999999999993</v>
      </c>
      <c r="AH1371">
        <v>6782692</v>
      </c>
      <c r="AI1371" s="10" t="s">
        <v>6238</v>
      </c>
      <c r="AJ1371">
        <v>156150</v>
      </c>
      <c r="AK1371" t="s">
        <v>5897</v>
      </c>
      <c r="AL1371">
        <v>1</v>
      </c>
      <c r="AM1371">
        <v>20</v>
      </c>
      <c r="AN1371" s="11" t="e">
        <f>VLOOKUP(TRIM(AK1371),[1]Sheet1!$V:$W,2,FALSE)</f>
        <v>#N/A</v>
      </c>
      <c r="AO1371" s="11">
        <f t="shared" si="265"/>
        <v>0</v>
      </c>
      <c r="AP1371" s="10">
        <f t="shared" si="266"/>
        <v>0</v>
      </c>
      <c r="AQ1371" s="10"/>
      <c r="AR1371" s="11" t="b">
        <f t="shared" si="267"/>
        <v>0</v>
      </c>
      <c r="AT1371" s="1" t="s">
        <v>330</v>
      </c>
      <c r="AU1371" s="3">
        <v>42174</v>
      </c>
      <c r="AV1371" s="1" t="s">
        <v>4036</v>
      </c>
      <c r="AW1371" t="str">
        <f t="shared" si="268"/>
        <v>17543420000117</v>
      </c>
      <c r="AX1371" s="12">
        <f t="shared" si="269"/>
        <v>3667.35</v>
      </c>
      <c r="AY1371" s="12">
        <f t="shared" si="270"/>
        <v>0</v>
      </c>
      <c r="BA1371" t="str">
        <f t="shared" si="271"/>
        <v>19/06/2015;17543420000117;3667,35;0,00</v>
      </c>
    </row>
    <row r="1372" spans="1:53" x14ac:dyDescent="0.2">
      <c r="A1372" s="1" t="s">
        <v>5346</v>
      </c>
      <c r="B1372" s="1" t="s">
        <v>2675</v>
      </c>
      <c r="C1372" s="3">
        <v>42167</v>
      </c>
      <c r="D1372" s="1" t="s">
        <v>3657</v>
      </c>
      <c r="E1372" s="1" t="s">
        <v>5347</v>
      </c>
      <c r="F1372" s="5">
        <v>337.15</v>
      </c>
      <c r="G1372" s="5">
        <v>293.17</v>
      </c>
      <c r="H1372" s="5">
        <v>52.77</v>
      </c>
      <c r="I1372" s="1" t="s">
        <v>5406</v>
      </c>
      <c r="J1372" s="5">
        <v>0</v>
      </c>
      <c r="K1372" s="5">
        <v>0</v>
      </c>
      <c r="L1372" s="1" t="s">
        <v>5349</v>
      </c>
      <c r="M1372" s="5">
        <v>293.17</v>
      </c>
      <c r="N1372" s="5">
        <v>43.98</v>
      </c>
      <c r="O1372" s="1" t="s">
        <v>3642</v>
      </c>
      <c r="P1372" s="5">
        <v>293.17</v>
      </c>
      <c r="Q1372" s="5">
        <v>4.84</v>
      </c>
      <c r="R1372" s="1" t="s">
        <v>5351</v>
      </c>
      <c r="S1372" s="5">
        <v>293.17</v>
      </c>
      <c r="T1372" s="5">
        <v>22.28</v>
      </c>
      <c r="U1372" s="1" t="s">
        <v>5351</v>
      </c>
      <c r="V1372" s="1" t="s">
        <v>5351</v>
      </c>
      <c r="W1372" s="1" t="s">
        <v>5433</v>
      </c>
      <c r="X1372" s="1" t="s">
        <v>5359</v>
      </c>
      <c r="Y1372" s="1" t="s">
        <v>5485</v>
      </c>
      <c r="Z1372" s="1" t="s">
        <v>5486</v>
      </c>
      <c r="AB1372" s="8" t="str">
        <f t="shared" si="260"/>
        <v>000156439</v>
      </c>
      <c r="AC1372" t="str">
        <f t="shared" si="261"/>
        <v>12/06/2015</v>
      </c>
      <c r="AD1372" t="str">
        <f t="shared" si="262"/>
        <v>46044053002906</v>
      </c>
      <c r="AE1372" s="9">
        <f t="shared" si="263"/>
        <v>337.15</v>
      </c>
      <c r="AF1372">
        <f t="shared" si="264"/>
        <v>556.19999999999993</v>
      </c>
      <c r="AH1372">
        <v>6782692</v>
      </c>
      <c r="AI1372" s="10" t="s">
        <v>6238</v>
      </c>
      <c r="AJ1372">
        <v>156150</v>
      </c>
      <c r="AK1372" t="s">
        <v>5662</v>
      </c>
      <c r="AL1372">
        <v>1</v>
      </c>
      <c r="AM1372">
        <v>2</v>
      </c>
      <c r="AN1372" s="11" t="e">
        <f>VLOOKUP(TRIM(AK1372),[1]Sheet1!$V:$W,2,FALSE)</f>
        <v>#N/A</v>
      </c>
      <c r="AO1372" s="11">
        <f t="shared" si="265"/>
        <v>0</v>
      </c>
      <c r="AP1372" s="10">
        <f t="shared" si="266"/>
        <v>0</v>
      </c>
      <c r="AQ1372" s="10"/>
      <c r="AR1372" s="11" t="b">
        <f t="shared" si="267"/>
        <v>0</v>
      </c>
      <c r="AT1372" s="1" t="s">
        <v>331</v>
      </c>
      <c r="AU1372" s="3">
        <v>42174</v>
      </c>
      <c r="AV1372" s="1" t="s">
        <v>3713</v>
      </c>
      <c r="AW1372" t="str">
        <f t="shared" si="268"/>
        <v>04337168000148</v>
      </c>
      <c r="AX1372" s="12">
        <f t="shared" si="269"/>
        <v>56.35</v>
      </c>
      <c r="AY1372" s="12">
        <f t="shared" si="270"/>
        <v>0</v>
      </c>
      <c r="BA1372" t="str">
        <f t="shared" si="271"/>
        <v>19/06/2015;04337168000148;56,35;0,00</v>
      </c>
    </row>
    <row r="1373" spans="1:53" x14ac:dyDescent="0.2">
      <c r="A1373" s="1" t="s">
        <v>5346</v>
      </c>
      <c r="B1373" s="1" t="s">
        <v>2675</v>
      </c>
      <c r="C1373" s="3">
        <v>42167</v>
      </c>
      <c r="D1373" s="1" t="s">
        <v>3657</v>
      </c>
      <c r="E1373" s="1" t="s">
        <v>5347</v>
      </c>
      <c r="F1373" s="5">
        <v>1424.77</v>
      </c>
      <c r="G1373" s="5">
        <v>1238.93</v>
      </c>
      <c r="H1373" s="5">
        <v>223.01</v>
      </c>
      <c r="I1373" s="1" t="s">
        <v>5406</v>
      </c>
      <c r="J1373" s="5">
        <v>0</v>
      </c>
      <c r="K1373" s="5">
        <v>0</v>
      </c>
      <c r="L1373" s="1" t="s">
        <v>5349</v>
      </c>
      <c r="M1373" s="5">
        <v>1238.93</v>
      </c>
      <c r="N1373" s="5">
        <v>185.84</v>
      </c>
      <c r="O1373" s="1" t="s">
        <v>3642</v>
      </c>
      <c r="P1373" s="5">
        <v>1238.93</v>
      </c>
      <c r="Q1373" s="5">
        <v>20.440000000000001</v>
      </c>
      <c r="R1373" s="1" t="s">
        <v>5351</v>
      </c>
      <c r="S1373" s="5">
        <v>1238.93</v>
      </c>
      <c r="T1373" s="5">
        <v>94.16</v>
      </c>
      <c r="U1373" s="1" t="s">
        <v>5351</v>
      </c>
      <c r="V1373" s="1" t="s">
        <v>5351</v>
      </c>
      <c r="W1373" s="1" t="s">
        <v>5433</v>
      </c>
      <c r="X1373" s="1" t="s">
        <v>5359</v>
      </c>
      <c r="Y1373" s="1" t="s">
        <v>5487</v>
      </c>
      <c r="Z1373" s="1" t="s">
        <v>5488</v>
      </c>
      <c r="AB1373" s="8" t="str">
        <f t="shared" si="260"/>
        <v>000156439</v>
      </c>
      <c r="AC1373" t="str">
        <f t="shared" si="261"/>
        <v>12/06/2015</v>
      </c>
      <c r="AD1373" t="str">
        <f t="shared" si="262"/>
        <v>46044053002906</v>
      </c>
      <c r="AE1373" s="9">
        <f t="shared" si="263"/>
        <v>1424.77</v>
      </c>
      <c r="AF1373">
        <f t="shared" si="264"/>
        <v>556.19999999999993</v>
      </c>
      <c r="AH1373">
        <v>6813609</v>
      </c>
      <c r="AI1373" s="10" t="s">
        <v>6388</v>
      </c>
      <c r="AJ1373">
        <v>156151</v>
      </c>
      <c r="AK1373" t="s">
        <v>5237</v>
      </c>
      <c r="AL1373">
        <v>0</v>
      </c>
      <c r="AM1373">
        <v>10</v>
      </c>
      <c r="AN1373" s="11" t="e">
        <f>VLOOKUP(TRIM(AK1373),[1]Sheet1!$V:$W,2,FALSE)</f>
        <v>#N/A</v>
      </c>
      <c r="AO1373" s="11">
        <f t="shared" si="265"/>
        <v>0</v>
      </c>
      <c r="AP1373" s="10">
        <f t="shared" si="266"/>
        <v>0</v>
      </c>
      <c r="AQ1373" s="10"/>
      <c r="AR1373" s="11" t="b">
        <f t="shared" si="267"/>
        <v>0</v>
      </c>
      <c r="AT1373" s="1" t="s">
        <v>332</v>
      </c>
      <c r="AU1373" s="3">
        <v>42174</v>
      </c>
      <c r="AV1373" s="1" t="s">
        <v>3713</v>
      </c>
      <c r="AW1373" t="str">
        <f t="shared" si="268"/>
        <v>04337168000148</v>
      </c>
      <c r="AX1373" s="12">
        <f t="shared" si="269"/>
        <v>25.3</v>
      </c>
      <c r="AY1373" s="12">
        <f t="shared" si="270"/>
        <v>0</v>
      </c>
      <c r="BA1373" t="str">
        <f t="shared" si="271"/>
        <v>19/06/2015;04337168000148;25,30;0,00</v>
      </c>
    </row>
    <row r="1374" spans="1:53" x14ac:dyDescent="0.2">
      <c r="A1374" s="1" t="s">
        <v>5346</v>
      </c>
      <c r="B1374" s="1" t="s">
        <v>2675</v>
      </c>
      <c r="C1374" s="3">
        <v>42167</v>
      </c>
      <c r="D1374" s="1" t="s">
        <v>3657</v>
      </c>
      <c r="E1374" s="1" t="s">
        <v>5347</v>
      </c>
      <c r="F1374" s="5">
        <v>237.46</v>
      </c>
      <c r="G1374" s="5">
        <v>206.49</v>
      </c>
      <c r="H1374" s="5">
        <v>37.17</v>
      </c>
      <c r="I1374" s="1" t="s">
        <v>5406</v>
      </c>
      <c r="J1374" s="5">
        <v>0</v>
      </c>
      <c r="K1374" s="5">
        <v>0</v>
      </c>
      <c r="L1374" s="1" t="s">
        <v>5349</v>
      </c>
      <c r="M1374" s="5">
        <v>206.49</v>
      </c>
      <c r="N1374" s="5">
        <v>30.97</v>
      </c>
      <c r="O1374" s="1" t="s">
        <v>3642</v>
      </c>
      <c r="P1374" s="5">
        <v>206.49</v>
      </c>
      <c r="Q1374" s="5">
        <v>3.41</v>
      </c>
      <c r="R1374" s="1" t="s">
        <v>5351</v>
      </c>
      <c r="S1374" s="5">
        <v>206.49</v>
      </c>
      <c r="T1374" s="5">
        <v>15.69</v>
      </c>
      <c r="U1374" s="1" t="s">
        <v>5351</v>
      </c>
      <c r="V1374" s="1" t="s">
        <v>5351</v>
      </c>
      <c r="W1374" s="1" t="s">
        <v>5433</v>
      </c>
      <c r="X1374" s="1" t="s">
        <v>5359</v>
      </c>
      <c r="Y1374" s="1" t="s">
        <v>5450</v>
      </c>
      <c r="Z1374" s="1" t="s">
        <v>5451</v>
      </c>
      <c r="AB1374" s="8" t="str">
        <f t="shared" si="260"/>
        <v>000156439</v>
      </c>
      <c r="AC1374" t="str">
        <f t="shared" si="261"/>
        <v>12/06/2015</v>
      </c>
      <c r="AD1374" t="str">
        <f t="shared" si="262"/>
        <v>46044053002906</v>
      </c>
      <c r="AE1374" s="9">
        <f t="shared" si="263"/>
        <v>237.46</v>
      </c>
      <c r="AF1374">
        <f t="shared" si="264"/>
        <v>556.19999999999993</v>
      </c>
      <c r="AH1374">
        <v>6797483</v>
      </c>
      <c r="AI1374" s="10" t="s">
        <v>6389</v>
      </c>
      <c r="AJ1374">
        <v>156152</v>
      </c>
      <c r="AK1374" t="s">
        <v>4199</v>
      </c>
      <c r="AL1374">
        <v>0</v>
      </c>
      <c r="AM1374">
        <v>3</v>
      </c>
      <c r="AN1374" s="11">
        <f>VLOOKUP(TRIM(AK1374),[1]Sheet1!$V:$W,2,FALSE)</f>
        <v>1.2933272</v>
      </c>
      <c r="AO1374" s="11">
        <f t="shared" si="265"/>
        <v>1.2933272</v>
      </c>
      <c r="AP1374" s="10">
        <f t="shared" si="266"/>
        <v>3.8799815999999998</v>
      </c>
      <c r="AQ1374" s="10"/>
      <c r="AR1374" s="11" t="b">
        <f t="shared" si="267"/>
        <v>0</v>
      </c>
      <c r="AT1374" s="1" t="s">
        <v>333</v>
      </c>
      <c r="AU1374" s="3">
        <v>42174</v>
      </c>
      <c r="AV1374" s="1" t="s">
        <v>3713</v>
      </c>
      <c r="AW1374" t="str">
        <f t="shared" si="268"/>
        <v>04337168000148</v>
      </c>
      <c r="AX1374" s="12">
        <f t="shared" si="269"/>
        <v>190.64</v>
      </c>
      <c r="AY1374" s="12">
        <f t="shared" si="270"/>
        <v>0</v>
      </c>
      <c r="BA1374" t="str">
        <f t="shared" si="271"/>
        <v>19/06/2015;04337168000148;190,64;0,00</v>
      </c>
    </row>
    <row r="1375" spans="1:53" x14ac:dyDescent="0.2">
      <c r="A1375" s="1" t="s">
        <v>5346</v>
      </c>
      <c r="B1375" s="1" t="s">
        <v>2675</v>
      </c>
      <c r="C1375" s="3">
        <v>42167</v>
      </c>
      <c r="D1375" s="1" t="s">
        <v>3657</v>
      </c>
      <c r="E1375" s="1" t="s">
        <v>5347</v>
      </c>
      <c r="F1375" s="5">
        <v>237.46</v>
      </c>
      <c r="G1375" s="5">
        <v>206.49</v>
      </c>
      <c r="H1375" s="5">
        <v>37.17</v>
      </c>
      <c r="I1375" s="1" t="s">
        <v>5406</v>
      </c>
      <c r="J1375" s="5">
        <v>0</v>
      </c>
      <c r="K1375" s="5">
        <v>0</v>
      </c>
      <c r="L1375" s="1" t="s">
        <v>5349</v>
      </c>
      <c r="M1375" s="5">
        <v>206.49</v>
      </c>
      <c r="N1375" s="5">
        <v>30.97</v>
      </c>
      <c r="O1375" s="1" t="s">
        <v>3642</v>
      </c>
      <c r="P1375" s="5">
        <v>206.49</v>
      </c>
      <c r="Q1375" s="5">
        <v>3.41</v>
      </c>
      <c r="R1375" s="1" t="s">
        <v>5351</v>
      </c>
      <c r="S1375" s="5">
        <v>206.49</v>
      </c>
      <c r="T1375" s="5">
        <v>15.69</v>
      </c>
      <c r="U1375" s="1" t="s">
        <v>5351</v>
      </c>
      <c r="V1375" s="1" t="s">
        <v>5351</v>
      </c>
      <c r="W1375" s="1" t="s">
        <v>5433</v>
      </c>
      <c r="X1375" s="1" t="s">
        <v>5359</v>
      </c>
      <c r="Y1375" s="1" t="s">
        <v>5965</v>
      </c>
      <c r="Z1375" s="1" t="s">
        <v>5966</v>
      </c>
      <c r="AB1375" s="8" t="str">
        <f t="shared" si="260"/>
        <v>000156439</v>
      </c>
      <c r="AC1375" t="str">
        <f t="shared" si="261"/>
        <v>12/06/2015</v>
      </c>
      <c r="AD1375" t="str">
        <f t="shared" si="262"/>
        <v>46044053002906</v>
      </c>
      <c r="AE1375" s="9">
        <f t="shared" si="263"/>
        <v>237.46</v>
      </c>
      <c r="AF1375">
        <f t="shared" si="264"/>
        <v>556.19999999999993</v>
      </c>
      <c r="AH1375">
        <v>6789794</v>
      </c>
      <c r="AI1375" s="10" t="s">
        <v>6390</v>
      </c>
      <c r="AJ1375">
        <v>156153</v>
      </c>
      <c r="AK1375" t="s">
        <v>4584</v>
      </c>
      <c r="AL1375">
        <v>0</v>
      </c>
      <c r="AM1375">
        <v>11</v>
      </c>
      <c r="AN1375" s="11">
        <f>VLOOKUP(TRIM(AK1375),[1]Sheet1!$V:$W,2,FALSE)</f>
        <v>0.33248720000000004</v>
      </c>
      <c r="AO1375" s="11">
        <f t="shared" si="265"/>
        <v>0.33248720000000004</v>
      </c>
      <c r="AP1375" s="10">
        <f t="shared" si="266"/>
        <v>3.6573592000000006</v>
      </c>
      <c r="AQ1375" s="10"/>
      <c r="AR1375" s="11" t="b">
        <f t="shared" si="267"/>
        <v>0</v>
      </c>
      <c r="AT1375" s="1" t="s">
        <v>334</v>
      </c>
      <c r="AU1375" s="3">
        <v>42174</v>
      </c>
      <c r="AV1375" s="1" t="s">
        <v>3713</v>
      </c>
      <c r="AW1375" t="str">
        <f t="shared" si="268"/>
        <v>04337168000148</v>
      </c>
      <c r="AX1375" s="12">
        <f t="shared" si="269"/>
        <v>29.76</v>
      </c>
      <c r="AY1375" s="12">
        <f t="shared" si="270"/>
        <v>0</v>
      </c>
      <c r="BA1375" t="str">
        <f t="shared" si="271"/>
        <v>19/06/2015;04337168000148;29,76;0,00</v>
      </c>
    </row>
    <row r="1376" spans="1:53" x14ac:dyDescent="0.2">
      <c r="A1376" s="1" t="s">
        <v>5346</v>
      </c>
      <c r="B1376" s="1" t="s">
        <v>2675</v>
      </c>
      <c r="C1376" s="3">
        <v>42167</v>
      </c>
      <c r="D1376" s="1" t="s">
        <v>3657</v>
      </c>
      <c r="E1376" s="1" t="s">
        <v>5347</v>
      </c>
      <c r="F1376" s="5">
        <v>673.79</v>
      </c>
      <c r="G1376" s="5">
        <v>612.54</v>
      </c>
      <c r="H1376" s="5">
        <v>110.26</v>
      </c>
      <c r="I1376" s="1" t="s">
        <v>5406</v>
      </c>
      <c r="J1376" s="5">
        <v>0</v>
      </c>
      <c r="K1376" s="5">
        <v>0</v>
      </c>
      <c r="L1376" s="1" t="s">
        <v>5349</v>
      </c>
      <c r="M1376" s="5">
        <v>612.54</v>
      </c>
      <c r="N1376" s="5">
        <v>61.25</v>
      </c>
      <c r="O1376" s="1" t="s">
        <v>3642</v>
      </c>
      <c r="P1376" s="5">
        <v>612.54</v>
      </c>
      <c r="Q1376" s="5">
        <v>10.11</v>
      </c>
      <c r="R1376" s="1" t="s">
        <v>5351</v>
      </c>
      <c r="S1376" s="5">
        <v>612.54</v>
      </c>
      <c r="T1376" s="5">
        <v>46.55</v>
      </c>
      <c r="U1376" s="1" t="s">
        <v>5351</v>
      </c>
      <c r="V1376" s="1" t="s">
        <v>5351</v>
      </c>
      <c r="W1376" s="1" t="s">
        <v>5433</v>
      </c>
      <c r="X1376" s="1" t="s">
        <v>5442</v>
      </c>
      <c r="Y1376" s="1" t="s">
        <v>3844</v>
      </c>
      <c r="Z1376" s="1" t="s">
        <v>3845</v>
      </c>
      <c r="AB1376" s="8" t="str">
        <f t="shared" si="260"/>
        <v>000156439</v>
      </c>
      <c r="AC1376" t="str">
        <f t="shared" si="261"/>
        <v>12/06/2015</v>
      </c>
      <c r="AD1376" t="str">
        <f t="shared" si="262"/>
        <v>46044053002906</v>
      </c>
      <c r="AE1376" s="9">
        <f t="shared" si="263"/>
        <v>673.79</v>
      </c>
      <c r="AF1376">
        <f t="shared" si="264"/>
        <v>556.19999999999993</v>
      </c>
      <c r="AH1376">
        <v>6789794</v>
      </c>
      <c r="AI1376" s="10" t="s">
        <v>6390</v>
      </c>
      <c r="AJ1376">
        <v>156153</v>
      </c>
      <c r="AK1376" t="s">
        <v>4584</v>
      </c>
      <c r="AL1376">
        <v>0</v>
      </c>
      <c r="AM1376">
        <v>3</v>
      </c>
      <c r="AN1376" s="11">
        <f>VLOOKUP(TRIM(AK1376),[1]Sheet1!$V:$W,2,FALSE)</f>
        <v>0.33248720000000004</v>
      </c>
      <c r="AO1376" s="11">
        <f t="shared" si="265"/>
        <v>0.33248720000000004</v>
      </c>
      <c r="AP1376" s="10">
        <f t="shared" si="266"/>
        <v>0.99746160000000006</v>
      </c>
      <c r="AQ1376" s="10"/>
      <c r="AR1376" s="11" t="b">
        <f t="shared" si="267"/>
        <v>0</v>
      </c>
      <c r="AT1376" s="1" t="s">
        <v>335</v>
      </c>
      <c r="AU1376" s="3">
        <v>42174</v>
      </c>
      <c r="AV1376" s="1" t="s">
        <v>3713</v>
      </c>
      <c r="AW1376" t="str">
        <f t="shared" si="268"/>
        <v>04337168000148</v>
      </c>
      <c r="AX1376" s="12">
        <f t="shared" si="269"/>
        <v>78.2</v>
      </c>
      <c r="AY1376" s="12">
        <f t="shared" si="270"/>
        <v>0</v>
      </c>
      <c r="BA1376" t="str">
        <f t="shared" si="271"/>
        <v>19/06/2015;04337168000148;78,20;0,00</v>
      </c>
    </row>
    <row r="1377" spans="1:53" x14ac:dyDescent="0.2">
      <c r="A1377" s="1" t="s">
        <v>5346</v>
      </c>
      <c r="B1377" s="1" t="s">
        <v>2675</v>
      </c>
      <c r="C1377" s="3">
        <v>42167</v>
      </c>
      <c r="D1377" s="1" t="s">
        <v>3657</v>
      </c>
      <c r="E1377" s="1" t="s">
        <v>5347</v>
      </c>
      <c r="F1377" s="5">
        <v>132</v>
      </c>
      <c r="G1377" s="5">
        <v>132</v>
      </c>
      <c r="H1377" s="5">
        <v>23.76</v>
      </c>
      <c r="I1377" s="1" t="s">
        <v>5348</v>
      </c>
      <c r="J1377" s="5">
        <v>0</v>
      </c>
      <c r="K1377" s="5">
        <v>0</v>
      </c>
      <c r="L1377" s="1" t="s">
        <v>5349</v>
      </c>
      <c r="M1377" s="5">
        <v>0</v>
      </c>
      <c r="N1377" s="5">
        <v>0</v>
      </c>
      <c r="O1377" s="1" t="s">
        <v>5349</v>
      </c>
      <c r="P1377" s="5">
        <v>132</v>
      </c>
      <c r="Q1377" s="5">
        <v>2.1800000000000002</v>
      </c>
      <c r="R1377" s="1" t="s">
        <v>5351</v>
      </c>
      <c r="S1377" s="5">
        <v>132</v>
      </c>
      <c r="T1377" s="5">
        <v>10.029999999999999</v>
      </c>
      <c r="U1377" s="1" t="s">
        <v>5351</v>
      </c>
      <c r="V1377" s="1" t="s">
        <v>5351</v>
      </c>
      <c r="W1377" s="1" t="s">
        <v>5433</v>
      </c>
      <c r="X1377" s="1" t="s">
        <v>5559</v>
      </c>
      <c r="Y1377" s="1" t="s">
        <v>5560</v>
      </c>
      <c r="Z1377" s="1" t="s">
        <v>5561</v>
      </c>
      <c r="AB1377" s="8" t="str">
        <f t="shared" si="260"/>
        <v>000156439</v>
      </c>
      <c r="AC1377" t="str">
        <f t="shared" si="261"/>
        <v>12/06/2015</v>
      </c>
      <c r="AD1377" t="str">
        <f t="shared" si="262"/>
        <v>46044053002906</v>
      </c>
      <c r="AE1377" s="9">
        <f t="shared" si="263"/>
        <v>132</v>
      </c>
      <c r="AF1377">
        <f t="shared" si="264"/>
        <v>556.19999999999993</v>
      </c>
      <c r="AH1377">
        <v>6784082</v>
      </c>
      <c r="AI1377" s="10" t="s">
        <v>6245</v>
      </c>
      <c r="AJ1377">
        <v>156154</v>
      </c>
      <c r="AK1377" t="s">
        <v>2082</v>
      </c>
      <c r="AL1377">
        <v>0</v>
      </c>
      <c r="AM1377">
        <v>7</v>
      </c>
      <c r="AN1377" s="11" t="e">
        <f>VLOOKUP(TRIM(AK1377),[1]Sheet1!$V:$W,2,FALSE)</f>
        <v>#N/A</v>
      </c>
      <c r="AO1377" s="11">
        <f t="shared" si="265"/>
        <v>0</v>
      </c>
      <c r="AP1377" s="10">
        <f t="shared" si="266"/>
        <v>0</v>
      </c>
      <c r="AQ1377" s="10"/>
      <c r="AR1377" s="11" t="b">
        <f t="shared" si="267"/>
        <v>0</v>
      </c>
      <c r="AT1377" s="1" t="s">
        <v>336</v>
      </c>
      <c r="AU1377" s="3">
        <v>42174</v>
      </c>
      <c r="AV1377" s="1" t="s">
        <v>3713</v>
      </c>
      <c r="AW1377" t="str">
        <f t="shared" si="268"/>
        <v>04337168000148</v>
      </c>
      <c r="AX1377" s="12">
        <f t="shared" si="269"/>
        <v>97.09</v>
      </c>
      <c r="AY1377" s="12">
        <f t="shared" si="270"/>
        <v>0</v>
      </c>
      <c r="BA1377" t="str">
        <f t="shared" si="271"/>
        <v>19/06/2015;04337168000148;97,09;0,00</v>
      </c>
    </row>
    <row r="1378" spans="1:53" x14ac:dyDescent="0.2">
      <c r="A1378" s="1" t="s">
        <v>5346</v>
      </c>
      <c r="B1378" s="1" t="s">
        <v>2675</v>
      </c>
      <c r="C1378" s="3">
        <v>42167</v>
      </c>
      <c r="D1378" s="1" t="s">
        <v>3657</v>
      </c>
      <c r="E1378" s="1" t="s">
        <v>5347</v>
      </c>
      <c r="F1378" s="5">
        <v>313.64999999999998</v>
      </c>
      <c r="G1378" s="5">
        <v>272.74</v>
      </c>
      <c r="H1378" s="5">
        <v>49.09</v>
      </c>
      <c r="I1378" s="1" t="s">
        <v>5406</v>
      </c>
      <c r="J1378" s="5">
        <v>0</v>
      </c>
      <c r="K1378" s="5">
        <v>0</v>
      </c>
      <c r="L1378" s="1" t="s">
        <v>5349</v>
      </c>
      <c r="M1378" s="5">
        <v>272.74</v>
      </c>
      <c r="N1378" s="5">
        <v>40.909999999999997</v>
      </c>
      <c r="O1378" s="1" t="s">
        <v>3642</v>
      </c>
      <c r="P1378" s="5">
        <v>272.74</v>
      </c>
      <c r="Q1378" s="5">
        <v>4.5</v>
      </c>
      <c r="R1378" s="1" t="s">
        <v>5351</v>
      </c>
      <c r="S1378" s="5">
        <v>272.74</v>
      </c>
      <c r="T1378" s="5">
        <v>20.73</v>
      </c>
      <c r="U1378" s="1" t="s">
        <v>5351</v>
      </c>
      <c r="V1378" s="1" t="s">
        <v>5351</v>
      </c>
      <c r="W1378" s="1" t="s">
        <v>5433</v>
      </c>
      <c r="X1378" s="1" t="s">
        <v>5408</v>
      </c>
      <c r="Y1378" s="1" t="s">
        <v>4662</v>
      </c>
      <c r="Z1378" s="1" t="s">
        <v>4663</v>
      </c>
      <c r="AB1378" s="8" t="str">
        <f t="shared" si="260"/>
        <v>000156439</v>
      </c>
      <c r="AC1378" t="str">
        <f t="shared" si="261"/>
        <v>12/06/2015</v>
      </c>
      <c r="AD1378" t="str">
        <f t="shared" si="262"/>
        <v>46044053002906</v>
      </c>
      <c r="AE1378" s="9">
        <f t="shared" si="263"/>
        <v>313.64999999999998</v>
      </c>
      <c r="AF1378">
        <f t="shared" si="264"/>
        <v>556.19999999999993</v>
      </c>
      <c r="AH1378">
        <v>6819185</v>
      </c>
      <c r="AI1378" s="10" t="s">
        <v>6391</v>
      </c>
      <c r="AJ1378">
        <v>156155</v>
      </c>
      <c r="AK1378" t="s">
        <v>5963</v>
      </c>
      <c r="AL1378">
        <v>1</v>
      </c>
      <c r="AM1378">
        <v>1</v>
      </c>
      <c r="AN1378" s="11" t="e">
        <f>VLOOKUP(TRIM(AK1378),[1]Sheet1!$V:$W,2,FALSE)</f>
        <v>#N/A</v>
      </c>
      <c r="AO1378" s="11">
        <f t="shared" si="265"/>
        <v>0</v>
      </c>
      <c r="AP1378" s="10">
        <f t="shared" si="266"/>
        <v>0</v>
      </c>
      <c r="AQ1378" s="10"/>
      <c r="AR1378" s="11" t="b">
        <f t="shared" si="267"/>
        <v>0</v>
      </c>
      <c r="AT1378" s="1" t="s">
        <v>337</v>
      </c>
      <c r="AU1378" s="3">
        <v>42174</v>
      </c>
      <c r="AV1378" s="1" t="s">
        <v>3713</v>
      </c>
      <c r="AW1378" t="str">
        <f t="shared" si="268"/>
        <v>04337168000148</v>
      </c>
      <c r="AX1378" s="12">
        <f t="shared" si="269"/>
        <v>40.72</v>
      </c>
      <c r="AY1378" s="12">
        <f t="shared" si="270"/>
        <v>0</v>
      </c>
      <c r="BA1378" t="str">
        <f t="shared" si="271"/>
        <v>19/06/2015;04337168000148;40,72;0,00</v>
      </c>
    </row>
    <row r="1379" spans="1:53" x14ac:dyDescent="0.2">
      <c r="A1379" s="1" t="s">
        <v>5346</v>
      </c>
      <c r="B1379" s="1" t="s">
        <v>2675</v>
      </c>
      <c r="C1379" s="3">
        <v>42167</v>
      </c>
      <c r="D1379" s="1" t="s">
        <v>3657</v>
      </c>
      <c r="E1379" s="1" t="s">
        <v>5347</v>
      </c>
      <c r="F1379" s="5">
        <v>1359.16</v>
      </c>
      <c r="G1379" s="5">
        <v>1181.8800000000001</v>
      </c>
      <c r="H1379" s="5">
        <v>212.74</v>
      </c>
      <c r="I1379" s="1" t="s">
        <v>5406</v>
      </c>
      <c r="J1379" s="5">
        <v>0</v>
      </c>
      <c r="K1379" s="5">
        <v>0</v>
      </c>
      <c r="L1379" s="1" t="s">
        <v>5349</v>
      </c>
      <c r="M1379" s="5">
        <v>1181.8800000000001</v>
      </c>
      <c r="N1379" s="5">
        <v>177.28</v>
      </c>
      <c r="O1379" s="1" t="s">
        <v>3642</v>
      </c>
      <c r="P1379" s="5">
        <v>1181.8800000000001</v>
      </c>
      <c r="Q1379" s="5">
        <v>19.5</v>
      </c>
      <c r="R1379" s="1" t="s">
        <v>5351</v>
      </c>
      <c r="S1379" s="5">
        <v>1181.8800000000001</v>
      </c>
      <c r="T1379" s="5">
        <v>89.82</v>
      </c>
      <c r="U1379" s="1" t="s">
        <v>5351</v>
      </c>
      <c r="V1379" s="1" t="s">
        <v>5351</v>
      </c>
      <c r="W1379" s="1" t="s">
        <v>5433</v>
      </c>
      <c r="X1379" s="1" t="s">
        <v>5408</v>
      </c>
      <c r="Y1379" s="1" t="s">
        <v>3696</v>
      </c>
      <c r="Z1379" s="1" t="s">
        <v>3697</v>
      </c>
      <c r="AB1379" s="8" t="str">
        <f t="shared" si="260"/>
        <v>000156439</v>
      </c>
      <c r="AC1379" t="str">
        <f t="shared" si="261"/>
        <v>12/06/2015</v>
      </c>
      <c r="AD1379" t="str">
        <f t="shared" si="262"/>
        <v>46044053002906</v>
      </c>
      <c r="AE1379" s="9">
        <f t="shared" si="263"/>
        <v>1359.16</v>
      </c>
      <c r="AF1379">
        <f t="shared" si="264"/>
        <v>556.19999999999993</v>
      </c>
      <c r="AH1379">
        <v>6819185</v>
      </c>
      <c r="AI1379" s="10" t="s">
        <v>6391</v>
      </c>
      <c r="AJ1379">
        <v>156155</v>
      </c>
      <c r="AK1379" t="s">
        <v>5707</v>
      </c>
      <c r="AL1379">
        <v>1</v>
      </c>
      <c r="AM1379">
        <v>1</v>
      </c>
      <c r="AN1379" s="11" t="e">
        <f>VLOOKUP(TRIM(AK1379),[1]Sheet1!$V:$W,2,FALSE)</f>
        <v>#N/A</v>
      </c>
      <c r="AO1379" s="11">
        <f t="shared" si="265"/>
        <v>0</v>
      </c>
      <c r="AP1379" s="10">
        <f t="shared" si="266"/>
        <v>0</v>
      </c>
      <c r="AQ1379" s="10"/>
      <c r="AR1379" s="11" t="b">
        <f t="shared" si="267"/>
        <v>0</v>
      </c>
      <c r="AT1379" s="1" t="s">
        <v>338</v>
      </c>
      <c r="AU1379" s="3">
        <v>42174</v>
      </c>
      <c r="AV1379" s="1" t="s">
        <v>3713</v>
      </c>
      <c r="AW1379" t="str">
        <f t="shared" si="268"/>
        <v>04337168000148</v>
      </c>
      <c r="AX1379" s="12">
        <f t="shared" si="269"/>
        <v>125.3</v>
      </c>
      <c r="AY1379" s="12">
        <f t="shared" si="270"/>
        <v>0</v>
      </c>
      <c r="BA1379" t="str">
        <f t="shared" si="271"/>
        <v>19/06/2015;04337168000148;125,30;0,00</v>
      </c>
    </row>
    <row r="1380" spans="1:53" x14ac:dyDescent="0.2">
      <c r="A1380" s="1" t="s">
        <v>5346</v>
      </c>
      <c r="B1380" s="1" t="s">
        <v>2675</v>
      </c>
      <c r="C1380" s="3">
        <v>42167</v>
      </c>
      <c r="D1380" s="1" t="s">
        <v>3657</v>
      </c>
      <c r="E1380" s="1" t="s">
        <v>5347</v>
      </c>
      <c r="F1380" s="5">
        <v>906.2</v>
      </c>
      <c r="G1380" s="5">
        <v>788</v>
      </c>
      <c r="H1380" s="5">
        <v>141.84</v>
      </c>
      <c r="I1380" s="1" t="s">
        <v>5406</v>
      </c>
      <c r="J1380" s="5">
        <v>0</v>
      </c>
      <c r="K1380" s="5">
        <v>0</v>
      </c>
      <c r="L1380" s="1" t="s">
        <v>5349</v>
      </c>
      <c r="M1380" s="5">
        <v>788</v>
      </c>
      <c r="N1380" s="5">
        <v>118.2</v>
      </c>
      <c r="O1380" s="1" t="s">
        <v>3642</v>
      </c>
      <c r="P1380" s="5">
        <v>788</v>
      </c>
      <c r="Q1380" s="5">
        <v>13</v>
      </c>
      <c r="R1380" s="1" t="s">
        <v>5351</v>
      </c>
      <c r="S1380" s="5">
        <v>788</v>
      </c>
      <c r="T1380" s="5">
        <v>59.89</v>
      </c>
      <c r="U1380" s="1" t="s">
        <v>5351</v>
      </c>
      <c r="V1380" s="1" t="s">
        <v>5351</v>
      </c>
      <c r="W1380" s="1" t="s">
        <v>5433</v>
      </c>
      <c r="X1380" s="1" t="s">
        <v>5408</v>
      </c>
      <c r="Y1380" s="1" t="s">
        <v>5746</v>
      </c>
      <c r="Z1380" s="1" t="s">
        <v>5747</v>
      </c>
      <c r="AB1380" s="8" t="str">
        <f t="shared" si="260"/>
        <v>000156439</v>
      </c>
      <c r="AC1380" t="str">
        <f t="shared" si="261"/>
        <v>12/06/2015</v>
      </c>
      <c r="AD1380" t="str">
        <f t="shared" si="262"/>
        <v>46044053002906</v>
      </c>
      <c r="AE1380" s="9">
        <f t="shared" si="263"/>
        <v>906.2</v>
      </c>
      <c r="AF1380">
        <f t="shared" si="264"/>
        <v>556.19999999999993</v>
      </c>
      <c r="AH1380">
        <v>6819185</v>
      </c>
      <c r="AI1380" s="10" t="s">
        <v>6391</v>
      </c>
      <c r="AJ1380">
        <v>156155</v>
      </c>
      <c r="AK1380" t="s">
        <v>4812</v>
      </c>
      <c r="AL1380">
        <v>1</v>
      </c>
      <c r="AM1380">
        <v>1</v>
      </c>
      <c r="AN1380" s="11" t="e">
        <f>VLOOKUP(TRIM(AK1380),[1]Sheet1!$V:$W,2,FALSE)</f>
        <v>#N/A</v>
      </c>
      <c r="AO1380" s="11">
        <f t="shared" si="265"/>
        <v>0</v>
      </c>
      <c r="AP1380" s="10">
        <f t="shared" si="266"/>
        <v>0</v>
      </c>
      <c r="AQ1380" s="10"/>
      <c r="AR1380" s="11" t="b">
        <f t="shared" si="267"/>
        <v>0</v>
      </c>
      <c r="AT1380" s="1" t="s">
        <v>339</v>
      </c>
      <c r="AU1380" s="3">
        <v>42174</v>
      </c>
      <c r="AV1380" s="1" t="s">
        <v>3713</v>
      </c>
      <c r="AW1380" t="str">
        <f t="shared" si="268"/>
        <v>04337168000148</v>
      </c>
      <c r="AX1380" s="12">
        <f t="shared" si="269"/>
        <v>528.29999999999995</v>
      </c>
      <c r="AY1380" s="12">
        <f t="shared" si="270"/>
        <v>0</v>
      </c>
      <c r="BA1380" t="str">
        <f t="shared" si="271"/>
        <v>19/06/2015;04337168000148;528,30;0,00</v>
      </c>
    </row>
    <row r="1381" spans="1:53" x14ac:dyDescent="0.2">
      <c r="A1381" s="1" t="s">
        <v>5346</v>
      </c>
      <c r="B1381" s="1" t="s">
        <v>2675</v>
      </c>
      <c r="C1381" s="3">
        <v>42167</v>
      </c>
      <c r="D1381" s="1" t="s">
        <v>3657</v>
      </c>
      <c r="E1381" s="1" t="s">
        <v>5347</v>
      </c>
      <c r="F1381" s="5">
        <v>519.09</v>
      </c>
      <c r="G1381" s="5">
        <v>451.38</v>
      </c>
      <c r="H1381" s="5">
        <v>81.25</v>
      </c>
      <c r="I1381" s="1" t="s">
        <v>5406</v>
      </c>
      <c r="J1381" s="5">
        <v>0</v>
      </c>
      <c r="K1381" s="5">
        <v>0</v>
      </c>
      <c r="L1381" s="1" t="s">
        <v>5349</v>
      </c>
      <c r="M1381" s="5">
        <v>451.38</v>
      </c>
      <c r="N1381" s="5">
        <v>67.709999999999994</v>
      </c>
      <c r="O1381" s="1" t="s">
        <v>3642</v>
      </c>
      <c r="P1381" s="5">
        <v>451.38</v>
      </c>
      <c r="Q1381" s="5">
        <v>7.45</v>
      </c>
      <c r="R1381" s="1" t="s">
        <v>5351</v>
      </c>
      <c r="S1381" s="5">
        <v>451.38</v>
      </c>
      <c r="T1381" s="5">
        <v>34.299999999999997</v>
      </c>
      <c r="U1381" s="1" t="s">
        <v>5351</v>
      </c>
      <c r="V1381" s="1" t="s">
        <v>5351</v>
      </c>
      <c r="W1381" s="1" t="s">
        <v>5433</v>
      </c>
      <c r="X1381" s="1" t="s">
        <v>5408</v>
      </c>
      <c r="Y1381" s="1" t="s">
        <v>4908</v>
      </c>
      <c r="Z1381" s="1" t="s">
        <v>4909</v>
      </c>
      <c r="AB1381" s="8" t="str">
        <f t="shared" si="260"/>
        <v>000156439</v>
      </c>
      <c r="AC1381" t="str">
        <f t="shared" si="261"/>
        <v>12/06/2015</v>
      </c>
      <c r="AD1381" t="str">
        <f t="shared" si="262"/>
        <v>46044053002906</v>
      </c>
      <c r="AE1381" s="9">
        <f t="shared" si="263"/>
        <v>519.09</v>
      </c>
      <c r="AF1381">
        <f t="shared" si="264"/>
        <v>556.19999999999993</v>
      </c>
      <c r="AH1381">
        <v>6819185</v>
      </c>
      <c r="AI1381" s="10" t="s">
        <v>6391</v>
      </c>
      <c r="AJ1381">
        <v>156155</v>
      </c>
      <c r="AK1381" t="s">
        <v>4810</v>
      </c>
      <c r="AL1381">
        <v>1</v>
      </c>
      <c r="AM1381">
        <v>1</v>
      </c>
      <c r="AN1381" s="11" t="e">
        <f>VLOOKUP(TRIM(AK1381),[1]Sheet1!$V:$W,2,FALSE)</f>
        <v>#N/A</v>
      </c>
      <c r="AO1381" s="11">
        <f t="shared" si="265"/>
        <v>0</v>
      </c>
      <c r="AP1381" s="10">
        <f t="shared" si="266"/>
        <v>0</v>
      </c>
      <c r="AQ1381" s="10"/>
      <c r="AR1381" s="11" t="b">
        <f t="shared" si="267"/>
        <v>0</v>
      </c>
      <c r="AT1381" s="1" t="s">
        <v>343</v>
      </c>
      <c r="AU1381" s="3">
        <v>42174</v>
      </c>
      <c r="AV1381" s="1" t="s">
        <v>3783</v>
      </c>
      <c r="AW1381" t="str">
        <f t="shared" si="268"/>
        <v>96195615000190</v>
      </c>
      <c r="AX1381" s="12">
        <f t="shared" si="269"/>
        <v>456.29</v>
      </c>
      <c r="AY1381" s="12">
        <f t="shared" si="270"/>
        <v>0</v>
      </c>
      <c r="BA1381" t="str">
        <f t="shared" si="271"/>
        <v>19/06/2015;96195615000190;456,29;0,00</v>
      </c>
    </row>
    <row r="1382" spans="1:53" x14ac:dyDescent="0.2">
      <c r="A1382" s="1" t="s">
        <v>5346</v>
      </c>
      <c r="B1382" s="1" t="s">
        <v>2675</v>
      </c>
      <c r="C1382" s="3">
        <v>42167</v>
      </c>
      <c r="D1382" s="1" t="s">
        <v>3657</v>
      </c>
      <c r="E1382" s="1" t="s">
        <v>5347</v>
      </c>
      <c r="F1382" s="5">
        <v>2416.5300000000002</v>
      </c>
      <c r="G1382" s="5">
        <v>2101.33</v>
      </c>
      <c r="H1382" s="5">
        <v>378.24</v>
      </c>
      <c r="I1382" s="1" t="s">
        <v>5406</v>
      </c>
      <c r="J1382" s="5">
        <v>0</v>
      </c>
      <c r="K1382" s="5">
        <v>0</v>
      </c>
      <c r="L1382" s="1" t="s">
        <v>5349</v>
      </c>
      <c r="M1382" s="5">
        <v>2101.33</v>
      </c>
      <c r="N1382" s="5">
        <v>315.2</v>
      </c>
      <c r="O1382" s="1" t="s">
        <v>3642</v>
      </c>
      <c r="P1382" s="5">
        <v>2101.33</v>
      </c>
      <c r="Q1382" s="5">
        <v>34.67</v>
      </c>
      <c r="R1382" s="1" t="s">
        <v>5351</v>
      </c>
      <c r="S1382" s="5">
        <v>2101.33</v>
      </c>
      <c r="T1382" s="5">
        <v>159.69999999999999</v>
      </c>
      <c r="U1382" s="1" t="s">
        <v>5351</v>
      </c>
      <c r="V1382" s="1" t="s">
        <v>5351</v>
      </c>
      <c r="W1382" s="1" t="s">
        <v>5433</v>
      </c>
      <c r="X1382" s="1" t="s">
        <v>5408</v>
      </c>
      <c r="Y1382" s="1" t="s">
        <v>5516</v>
      </c>
      <c r="Z1382" s="1" t="s">
        <v>5517</v>
      </c>
      <c r="AB1382" s="8" t="str">
        <f t="shared" si="260"/>
        <v>000156439</v>
      </c>
      <c r="AC1382" t="str">
        <f t="shared" si="261"/>
        <v>12/06/2015</v>
      </c>
      <c r="AD1382" t="str">
        <f t="shared" si="262"/>
        <v>46044053002906</v>
      </c>
      <c r="AE1382" s="9">
        <f t="shared" si="263"/>
        <v>2416.5300000000002</v>
      </c>
      <c r="AF1382">
        <f t="shared" si="264"/>
        <v>556.19999999999993</v>
      </c>
      <c r="AH1382">
        <v>6819185</v>
      </c>
      <c r="AI1382" s="10" t="s">
        <v>6391</v>
      </c>
      <c r="AJ1382">
        <v>156155</v>
      </c>
      <c r="AK1382" t="s">
        <v>5079</v>
      </c>
      <c r="AL1382">
        <v>1</v>
      </c>
      <c r="AM1382">
        <v>1</v>
      </c>
      <c r="AN1382" s="11" t="e">
        <f>VLOOKUP(TRIM(AK1382),[1]Sheet1!$V:$W,2,FALSE)</f>
        <v>#N/A</v>
      </c>
      <c r="AO1382" s="11">
        <f t="shared" si="265"/>
        <v>0</v>
      </c>
      <c r="AP1382" s="10">
        <f t="shared" si="266"/>
        <v>0</v>
      </c>
      <c r="AQ1382" s="10"/>
      <c r="AR1382" s="11" t="b">
        <f t="shared" si="267"/>
        <v>0</v>
      </c>
      <c r="AT1382" s="1" t="s">
        <v>344</v>
      </c>
      <c r="AU1382" s="3">
        <v>42174</v>
      </c>
      <c r="AV1382" s="1" t="s">
        <v>3783</v>
      </c>
      <c r="AW1382" t="str">
        <f t="shared" si="268"/>
        <v>96195615000190</v>
      </c>
      <c r="AX1382" s="12">
        <f t="shared" si="269"/>
        <v>3752.62</v>
      </c>
      <c r="AY1382" s="12">
        <f t="shared" si="270"/>
        <v>0</v>
      </c>
      <c r="BA1382" t="str">
        <f t="shared" si="271"/>
        <v>19/06/2015;96195615000190;3752,62;0,00</v>
      </c>
    </row>
    <row r="1383" spans="1:53" x14ac:dyDescent="0.2">
      <c r="A1383" s="1" t="s">
        <v>5346</v>
      </c>
      <c r="B1383" s="1" t="s">
        <v>2675</v>
      </c>
      <c r="C1383" s="3">
        <v>42167</v>
      </c>
      <c r="D1383" s="1" t="s">
        <v>3657</v>
      </c>
      <c r="E1383" s="1" t="s">
        <v>5347</v>
      </c>
      <c r="F1383" s="5">
        <v>69.17</v>
      </c>
      <c r="G1383" s="5">
        <v>60.15</v>
      </c>
      <c r="H1383" s="5">
        <v>10.83</v>
      </c>
      <c r="I1383" s="1" t="s">
        <v>5406</v>
      </c>
      <c r="J1383" s="5">
        <v>0</v>
      </c>
      <c r="K1383" s="5">
        <v>0</v>
      </c>
      <c r="L1383" s="1" t="s">
        <v>5349</v>
      </c>
      <c r="M1383" s="5">
        <v>60.15</v>
      </c>
      <c r="N1383" s="5">
        <v>9.02</v>
      </c>
      <c r="O1383" s="1" t="s">
        <v>3642</v>
      </c>
      <c r="P1383" s="5">
        <v>60.15</v>
      </c>
      <c r="Q1383" s="5">
        <v>0.99</v>
      </c>
      <c r="R1383" s="1" t="s">
        <v>5351</v>
      </c>
      <c r="S1383" s="5">
        <v>60.15</v>
      </c>
      <c r="T1383" s="5">
        <v>4.57</v>
      </c>
      <c r="U1383" s="1" t="s">
        <v>5351</v>
      </c>
      <c r="V1383" s="1" t="s">
        <v>5351</v>
      </c>
      <c r="W1383" s="1" t="s">
        <v>5433</v>
      </c>
      <c r="X1383" s="1" t="s">
        <v>5408</v>
      </c>
      <c r="Y1383" s="1" t="s">
        <v>2161</v>
      </c>
      <c r="Z1383" s="1" t="s">
        <v>2162</v>
      </c>
      <c r="AB1383" s="8" t="str">
        <f t="shared" si="260"/>
        <v>000156439</v>
      </c>
      <c r="AC1383" t="str">
        <f t="shared" si="261"/>
        <v>12/06/2015</v>
      </c>
      <c r="AD1383" t="str">
        <f t="shared" si="262"/>
        <v>46044053002906</v>
      </c>
      <c r="AE1383" s="9">
        <f t="shared" si="263"/>
        <v>69.17</v>
      </c>
      <c r="AF1383">
        <f t="shared" si="264"/>
        <v>556.19999999999993</v>
      </c>
      <c r="AH1383">
        <v>6782694</v>
      </c>
      <c r="AI1383" s="10" t="s">
        <v>6325</v>
      </c>
      <c r="AJ1383">
        <v>156156</v>
      </c>
      <c r="AK1383" t="s">
        <v>5471</v>
      </c>
      <c r="AL1383">
        <v>1</v>
      </c>
      <c r="AM1383">
        <v>3</v>
      </c>
      <c r="AN1383" s="11" t="e">
        <f>VLOOKUP(TRIM(AK1383),[1]Sheet1!$V:$W,2,FALSE)</f>
        <v>#N/A</v>
      </c>
      <c r="AO1383" s="11">
        <f t="shared" si="265"/>
        <v>0</v>
      </c>
      <c r="AP1383" s="10">
        <f t="shared" si="266"/>
        <v>0</v>
      </c>
      <c r="AQ1383" s="10"/>
      <c r="AR1383" s="11" t="b">
        <f t="shared" si="267"/>
        <v>0</v>
      </c>
      <c r="AT1383" s="1" t="s">
        <v>347</v>
      </c>
      <c r="AU1383" s="3">
        <v>42174</v>
      </c>
      <c r="AV1383" s="1" t="s">
        <v>1837</v>
      </c>
      <c r="AW1383" t="str">
        <f t="shared" si="268"/>
        <v>43375930000132</v>
      </c>
      <c r="AX1383" s="12">
        <f t="shared" si="269"/>
        <v>336</v>
      </c>
      <c r="AY1383" s="12">
        <f t="shared" si="270"/>
        <v>0</v>
      </c>
      <c r="BA1383" t="str">
        <f t="shared" si="271"/>
        <v>19/06/2015;43375930000132;336,00;0,00</v>
      </c>
    </row>
    <row r="1384" spans="1:53" x14ac:dyDescent="0.2">
      <c r="A1384" s="1" t="s">
        <v>5346</v>
      </c>
      <c r="B1384" s="1" t="s">
        <v>2675</v>
      </c>
      <c r="C1384" s="3">
        <v>42167</v>
      </c>
      <c r="D1384" s="1" t="s">
        <v>3657</v>
      </c>
      <c r="E1384" s="1" t="s">
        <v>5347</v>
      </c>
      <c r="F1384" s="5">
        <v>1655.82</v>
      </c>
      <c r="G1384" s="5">
        <v>1439.84</v>
      </c>
      <c r="H1384" s="5">
        <v>259.17</v>
      </c>
      <c r="I1384" s="1" t="s">
        <v>5406</v>
      </c>
      <c r="J1384" s="5">
        <v>0</v>
      </c>
      <c r="K1384" s="5">
        <v>0</v>
      </c>
      <c r="L1384" s="1" t="s">
        <v>5349</v>
      </c>
      <c r="M1384" s="5">
        <v>1439.84</v>
      </c>
      <c r="N1384" s="5">
        <v>215.98</v>
      </c>
      <c r="O1384" s="1" t="s">
        <v>3642</v>
      </c>
      <c r="P1384" s="5">
        <v>1439.84</v>
      </c>
      <c r="Q1384" s="5">
        <v>23.76</v>
      </c>
      <c r="R1384" s="1" t="s">
        <v>5351</v>
      </c>
      <c r="S1384" s="5">
        <v>1439.84</v>
      </c>
      <c r="T1384" s="5">
        <v>109.43</v>
      </c>
      <c r="U1384" s="1" t="s">
        <v>5351</v>
      </c>
      <c r="V1384" s="1" t="s">
        <v>5351</v>
      </c>
      <c r="W1384" s="1" t="s">
        <v>5433</v>
      </c>
      <c r="X1384" s="1" t="s">
        <v>5408</v>
      </c>
      <c r="Y1384" s="1" t="s">
        <v>5089</v>
      </c>
      <c r="Z1384" s="1" t="s">
        <v>5090</v>
      </c>
      <c r="AB1384" s="8" t="str">
        <f t="shared" si="260"/>
        <v>000156439</v>
      </c>
      <c r="AC1384" t="str">
        <f t="shared" si="261"/>
        <v>12/06/2015</v>
      </c>
      <c r="AD1384" t="str">
        <f t="shared" si="262"/>
        <v>46044053002906</v>
      </c>
      <c r="AE1384" s="9">
        <f t="shared" si="263"/>
        <v>1655.82</v>
      </c>
      <c r="AF1384">
        <f t="shared" si="264"/>
        <v>556.19999999999993</v>
      </c>
      <c r="AH1384">
        <v>6782694</v>
      </c>
      <c r="AI1384" s="10" t="s">
        <v>6325</v>
      </c>
      <c r="AJ1384">
        <v>156156</v>
      </c>
      <c r="AK1384" t="s">
        <v>5075</v>
      </c>
      <c r="AL1384">
        <v>1</v>
      </c>
      <c r="AM1384">
        <v>2</v>
      </c>
      <c r="AN1384" s="11" t="e">
        <f>VLOOKUP(TRIM(AK1384),[1]Sheet1!$V:$W,2,FALSE)</f>
        <v>#N/A</v>
      </c>
      <c r="AO1384" s="11">
        <f t="shared" si="265"/>
        <v>0</v>
      </c>
      <c r="AP1384" s="10">
        <f t="shared" si="266"/>
        <v>0</v>
      </c>
      <c r="AQ1384" s="10"/>
      <c r="AR1384" s="11" t="b">
        <f t="shared" si="267"/>
        <v>0</v>
      </c>
      <c r="AT1384" s="1" t="s">
        <v>350</v>
      </c>
      <c r="AU1384" s="3">
        <v>42174</v>
      </c>
      <c r="AV1384" s="1" t="s">
        <v>5255</v>
      </c>
      <c r="AW1384" t="str">
        <f t="shared" si="268"/>
        <v>03523188000140</v>
      </c>
      <c r="AX1384" s="12">
        <f t="shared" si="269"/>
        <v>546.01</v>
      </c>
      <c r="AY1384" s="12">
        <f t="shared" si="270"/>
        <v>0</v>
      </c>
      <c r="BA1384" t="str">
        <f t="shared" si="271"/>
        <v>19/06/2015;03523188000140;546,01;0,00</v>
      </c>
    </row>
    <row r="1385" spans="1:53" x14ac:dyDescent="0.2">
      <c r="A1385" s="1" t="s">
        <v>5346</v>
      </c>
      <c r="B1385" s="1" t="s">
        <v>2675</v>
      </c>
      <c r="C1385" s="3">
        <v>42167</v>
      </c>
      <c r="D1385" s="1" t="s">
        <v>3657</v>
      </c>
      <c r="E1385" s="1" t="s">
        <v>5347</v>
      </c>
      <c r="F1385" s="5">
        <v>98.56</v>
      </c>
      <c r="G1385" s="5">
        <v>98.56</v>
      </c>
      <c r="H1385" s="5">
        <v>17.739999999999998</v>
      </c>
      <c r="I1385" s="1" t="s">
        <v>5348</v>
      </c>
      <c r="J1385" s="5">
        <v>0</v>
      </c>
      <c r="K1385" s="5">
        <v>0</v>
      </c>
      <c r="L1385" s="1" t="s">
        <v>5349</v>
      </c>
      <c r="M1385" s="5">
        <v>0</v>
      </c>
      <c r="N1385" s="5">
        <v>0</v>
      </c>
      <c r="O1385" s="1" t="s">
        <v>5349</v>
      </c>
      <c r="P1385" s="5">
        <v>98.56</v>
      </c>
      <c r="Q1385" s="5">
        <v>1.63</v>
      </c>
      <c r="R1385" s="1" t="s">
        <v>5351</v>
      </c>
      <c r="S1385" s="5">
        <v>98.56</v>
      </c>
      <c r="T1385" s="5">
        <v>7.49</v>
      </c>
      <c r="U1385" s="1" t="s">
        <v>5351</v>
      </c>
      <c r="V1385" s="1" t="s">
        <v>5351</v>
      </c>
      <c r="W1385" s="1" t="s">
        <v>5433</v>
      </c>
      <c r="X1385" s="1" t="s">
        <v>5559</v>
      </c>
      <c r="Y1385" s="1" t="s">
        <v>4017</v>
      </c>
      <c r="Z1385" s="1" t="s">
        <v>4018</v>
      </c>
      <c r="AB1385" s="8" t="str">
        <f t="shared" si="260"/>
        <v>000156439</v>
      </c>
      <c r="AC1385" t="str">
        <f t="shared" si="261"/>
        <v>12/06/2015</v>
      </c>
      <c r="AD1385" t="str">
        <f t="shared" si="262"/>
        <v>46044053002906</v>
      </c>
      <c r="AE1385" s="9">
        <f t="shared" si="263"/>
        <v>98.56</v>
      </c>
      <c r="AF1385">
        <f t="shared" si="264"/>
        <v>556.19999999999993</v>
      </c>
      <c r="AH1385">
        <v>6819039</v>
      </c>
      <c r="AI1385" s="10" t="s">
        <v>6305</v>
      </c>
      <c r="AJ1385">
        <v>156157</v>
      </c>
      <c r="AK1385" t="s">
        <v>5073</v>
      </c>
      <c r="AL1385">
        <v>1</v>
      </c>
      <c r="AM1385">
        <v>50</v>
      </c>
      <c r="AN1385" s="11" t="e">
        <f>VLOOKUP(TRIM(AK1385),[1]Sheet1!$V:$W,2,FALSE)</f>
        <v>#N/A</v>
      </c>
      <c r="AO1385" s="11">
        <f t="shared" si="265"/>
        <v>0</v>
      </c>
      <c r="AP1385" s="10">
        <f t="shared" si="266"/>
        <v>0</v>
      </c>
      <c r="AQ1385" s="10"/>
      <c r="AR1385" s="11" t="b">
        <f t="shared" si="267"/>
        <v>0</v>
      </c>
      <c r="AT1385" s="1" t="s">
        <v>351</v>
      </c>
      <c r="AU1385" s="3">
        <v>42174</v>
      </c>
      <c r="AV1385" s="1" t="s">
        <v>1837</v>
      </c>
      <c r="AW1385" t="str">
        <f t="shared" si="268"/>
        <v>43375930000132</v>
      </c>
      <c r="AX1385" s="12">
        <f t="shared" si="269"/>
        <v>80</v>
      </c>
      <c r="AY1385" s="12">
        <f t="shared" si="270"/>
        <v>0</v>
      </c>
      <c r="BA1385" t="str">
        <f t="shared" si="271"/>
        <v>19/06/2015;43375930000132;80,00;0,00</v>
      </c>
    </row>
    <row r="1386" spans="1:53" x14ac:dyDescent="0.2">
      <c r="A1386" s="1" t="s">
        <v>5346</v>
      </c>
      <c r="B1386" s="1" t="s">
        <v>2675</v>
      </c>
      <c r="C1386" s="3">
        <v>42167</v>
      </c>
      <c r="D1386" s="1" t="s">
        <v>3657</v>
      </c>
      <c r="E1386" s="1" t="s">
        <v>5347</v>
      </c>
      <c r="F1386" s="5">
        <v>216.91</v>
      </c>
      <c r="G1386" s="5">
        <v>188.62</v>
      </c>
      <c r="H1386" s="5">
        <v>33.950000000000003</v>
      </c>
      <c r="I1386" s="1" t="s">
        <v>5406</v>
      </c>
      <c r="J1386" s="5">
        <v>0</v>
      </c>
      <c r="K1386" s="5">
        <v>0</v>
      </c>
      <c r="L1386" s="1" t="s">
        <v>5349</v>
      </c>
      <c r="M1386" s="5">
        <v>188.62</v>
      </c>
      <c r="N1386" s="5">
        <v>28.29</v>
      </c>
      <c r="O1386" s="1" t="s">
        <v>3642</v>
      </c>
      <c r="P1386" s="5">
        <v>188.62</v>
      </c>
      <c r="Q1386" s="5">
        <v>3.11</v>
      </c>
      <c r="R1386" s="1" t="s">
        <v>5351</v>
      </c>
      <c r="S1386" s="5">
        <v>188.62</v>
      </c>
      <c r="T1386" s="5">
        <v>14.34</v>
      </c>
      <c r="U1386" s="1" t="s">
        <v>5351</v>
      </c>
      <c r="V1386" s="1" t="s">
        <v>5351</v>
      </c>
      <c r="W1386" s="1" t="s">
        <v>5433</v>
      </c>
      <c r="X1386" s="1" t="s">
        <v>5408</v>
      </c>
      <c r="Y1386" s="1" t="s">
        <v>4975</v>
      </c>
      <c r="Z1386" s="1" t="s">
        <v>4976</v>
      </c>
      <c r="AB1386" s="8" t="str">
        <f t="shared" si="260"/>
        <v>000156439</v>
      </c>
      <c r="AC1386" t="str">
        <f t="shared" si="261"/>
        <v>12/06/2015</v>
      </c>
      <c r="AD1386" t="str">
        <f t="shared" si="262"/>
        <v>46044053002906</v>
      </c>
      <c r="AE1386" s="9">
        <f t="shared" si="263"/>
        <v>216.91</v>
      </c>
      <c r="AF1386">
        <f t="shared" si="264"/>
        <v>556.19999999999993</v>
      </c>
      <c r="AH1386">
        <v>6819039</v>
      </c>
      <c r="AI1386" s="10" t="s">
        <v>6305</v>
      </c>
      <c r="AJ1386">
        <v>156157</v>
      </c>
      <c r="AK1386" t="s">
        <v>3844</v>
      </c>
      <c r="AL1386">
        <v>1</v>
      </c>
      <c r="AM1386">
        <v>18</v>
      </c>
      <c r="AN1386" s="11" t="e">
        <f>VLOOKUP(TRIM(AK1386),[1]Sheet1!$V:$W,2,FALSE)</f>
        <v>#N/A</v>
      </c>
      <c r="AO1386" s="11">
        <f t="shared" si="265"/>
        <v>0</v>
      </c>
      <c r="AP1386" s="10">
        <f t="shared" si="266"/>
        <v>0</v>
      </c>
      <c r="AQ1386" s="10"/>
      <c r="AR1386" s="11" t="b">
        <f t="shared" si="267"/>
        <v>0</v>
      </c>
      <c r="AT1386" s="1" t="s">
        <v>352</v>
      </c>
      <c r="AU1386" s="3">
        <v>42174</v>
      </c>
      <c r="AV1386" s="1" t="s">
        <v>4090</v>
      </c>
      <c r="AW1386" t="str">
        <f t="shared" si="268"/>
        <v>08285374000102</v>
      </c>
      <c r="AX1386" s="12">
        <f t="shared" si="269"/>
        <v>371.7</v>
      </c>
      <c r="AY1386" s="12">
        <f t="shared" si="270"/>
        <v>0</v>
      </c>
      <c r="BA1386" t="str">
        <f t="shared" si="271"/>
        <v>19/06/2015;08285374000102;371,70;0,00</v>
      </c>
    </row>
    <row r="1387" spans="1:53" x14ac:dyDescent="0.2">
      <c r="A1387" s="1" t="s">
        <v>5346</v>
      </c>
      <c r="B1387" s="1" t="s">
        <v>2675</v>
      </c>
      <c r="C1387" s="3">
        <v>42167</v>
      </c>
      <c r="D1387" s="1" t="s">
        <v>3668</v>
      </c>
      <c r="E1387" s="1" t="s">
        <v>5347</v>
      </c>
      <c r="F1387" s="5">
        <v>100.45</v>
      </c>
      <c r="G1387" s="5">
        <v>0</v>
      </c>
      <c r="H1387" s="5">
        <v>0</v>
      </c>
      <c r="I1387" s="1" t="s">
        <v>5349</v>
      </c>
      <c r="J1387" s="5">
        <v>0</v>
      </c>
      <c r="K1387" s="5">
        <v>0</v>
      </c>
      <c r="L1387" s="1" t="s">
        <v>5349</v>
      </c>
      <c r="M1387" s="5">
        <v>0</v>
      </c>
      <c r="N1387" s="5">
        <v>0</v>
      </c>
      <c r="O1387" s="1" t="s">
        <v>5349</v>
      </c>
      <c r="P1387" s="5">
        <v>100.45</v>
      </c>
      <c r="Q1387" s="5">
        <v>1.66</v>
      </c>
      <c r="R1387" s="1" t="s">
        <v>5351</v>
      </c>
      <c r="S1387" s="5">
        <v>100.45</v>
      </c>
      <c r="T1387" s="5">
        <v>7.63</v>
      </c>
      <c r="U1387" s="1" t="s">
        <v>5351</v>
      </c>
      <c r="V1387" s="1" t="s">
        <v>5351</v>
      </c>
      <c r="W1387" s="1" t="s">
        <v>5433</v>
      </c>
      <c r="X1387" s="1" t="s">
        <v>5419</v>
      </c>
      <c r="Y1387" s="1" t="s">
        <v>5244</v>
      </c>
      <c r="Z1387" s="1" t="s">
        <v>5245</v>
      </c>
      <c r="AB1387" s="8" t="str">
        <f t="shared" si="260"/>
        <v>000156439</v>
      </c>
      <c r="AC1387" t="str">
        <f t="shared" si="261"/>
        <v>12/06/2015</v>
      </c>
      <c r="AD1387" t="str">
        <f t="shared" si="262"/>
        <v>46044053002906</v>
      </c>
      <c r="AE1387" s="9">
        <f t="shared" si="263"/>
        <v>100.45</v>
      </c>
      <c r="AF1387">
        <f t="shared" si="264"/>
        <v>556.19999999999993</v>
      </c>
      <c r="AH1387">
        <v>6819039</v>
      </c>
      <c r="AI1387" s="10" t="s">
        <v>6305</v>
      </c>
      <c r="AJ1387">
        <v>156157</v>
      </c>
      <c r="AK1387" t="s">
        <v>4104</v>
      </c>
      <c r="AL1387">
        <v>5</v>
      </c>
      <c r="AM1387">
        <v>50</v>
      </c>
      <c r="AN1387" s="11">
        <f>VLOOKUP(TRIM(AK1387),[1]Sheet1!$V:$W,2,FALSE)</f>
        <v>8.1999999999999993</v>
      </c>
      <c r="AO1387" s="11">
        <f t="shared" si="265"/>
        <v>8.1999999999999993</v>
      </c>
      <c r="AP1387" s="10">
        <f t="shared" si="266"/>
        <v>409.99999999999994</v>
      </c>
      <c r="AQ1387" s="10"/>
      <c r="AR1387" s="11" t="b">
        <f t="shared" si="267"/>
        <v>0</v>
      </c>
      <c r="AT1387" s="1" t="s">
        <v>353</v>
      </c>
      <c r="AU1387" s="3">
        <v>42174</v>
      </c>
      <c r="AV1387" s="1" t="s">
        <v>3974</v>
      </c>
      <c r="AW1387" t="str">
        <f t="shared" si="268"/>
        <v>59104422002446</v>
      </c>
      <c r="AX1387" s="12">
        <f t="shared" si="269"/>
        <v>37.26</v>
      </c>
      <c r="AY1387" s="12">
        <f t="shared" si="270"/>
        <v>0</v>
      </c>
      <c r="BA1387" t="str">
        <f t="shared" si="271"/>
        <v>19/06/2015;59104422002446;37,26;0,00</v>
      </c>
    </row>
    <row r="1388" spans="1:53" x14ac:dyDescent="0.2">
      <c r="A1388" s="1" t="s">
        <v>5346</v>
      </c>
      <c r="B1388" s="1" t="s">
        <v>2677</v>
      </c>
      <c r="C1388" s="3">
        <v>42167</v>
      </c>
      <c r="D1388" s="1" t="s">
        <v>3662</v>
      </c>
      <c r="E1388" s="1" t="s">
        <v>5347</v>
      </c>
      <c r="F1388" s="5">
        <v>112.39</v>
      </c>
      <c r="G1388" s="5">
        <v>97.73</v>
      </c>
      <c r="H1388" s="5">
        <v>17.59</v>
      </c>
      <c r="I1388" s="1" t="s">
        <v>5348</v>
      </c>
      <c r="J1388" s="5">
        <v>0</v>
      </c>
      <c r="K1388" s="5">
        <v>0</v>
      </c>
      <c r="L1388" s="1" t="s">
        <v>5349</v>
      </c>
      <c r="M1388" s="5">
        <v>97.73</v>
      </c>
      <c r="N1388" s="5">
        <v>14.66</v>
      </c>
      <c r="O1388" s="1" t="s">
        <v>3642</v>
      </c>
      <c r="P1388" s="5">
        <v>97.73</v>
      </c>
      <c r="Q1388" s="5">
        <v>1.61</v>
      </c>
      <c r="R1388" s="1" t="s">
        <v>5351</v>
      </c>
      <c r="S1388" s="5">
        <v>97.73</v>
      </c>
      <c r="T1388" s="5">
        <v>7.43</v>
      </c>
      <c r="U1388" s="1" t="s">
        <v>5351</v>
      </c>
      <c r="V1388" s="1" t="s">
        <v>5351</v>
      </c>
      <c r="W1388" s="1" t="s">
        <v>3798</v>
      </c>
      <c r="X1388" s="1" t="s">
        <v>5530</v>
      </c>
      <c r="Y1388" s="1" t="s">
        <v>2678</v>
      </c>
      <c r="Z1388" s="1" t="s">
        <v>2679</v>
      </c>
      <c r="AB1388" s="8" t="str">
        <f t="shared" si="260"/>
        <v>000156440</v>
      </c>
      <c r="AC1388" t="str">
        <f t="shared" si="261"/>
        <v>12/06/2015</v>
      </c>
      <c r="AD1388" t="str">
        <f t="shared" si="262"/>
        <v>04337168000652</v>
      </c>
      <c r="AE1388" s="9">
        <f t="shared" si="263"/>
        <v>112.39</v>
      </c>
      <c r="AF1388">
        <f t="shared" si="264"/>
        <v>0</v>
      </c>
      <c r="AH1388">
        <v>6819039</v>
      </c>
      <c r="AI1388" s="10" t="s">
        <v>6305</v>
      </c>
      <c r="AJ1388">
        <v>156157</v>
      </c>
      <c r="AK1388" t="s">
        <v>3840</v>
      </c>
      <c r="AL1388">
        <v>1</v>
      </c>
      <c r="AM1388">
        <v>1</v>
      </c>
      <c r="AN1388" s="11" t="e">
        <f>VLOOKUP(TRIM(AK1388),[1]Sheet1!$V:$W,2,FALSE)</f>
        <v>#N/A</v>
      </c>
      <c r="AO1388" s="11">
        <f t="shared" si="265"/>
        <v>0</v>
      </c>
      <c r="AP1388" s="10">
        <f t="shared" si="266"/>
        <v>0</v>
      </c>
      <c r="AQ1388" s="10"/>
      <c r="AR1388" s="11" t="b">
        <f t="shared" si="267"/>
        <v>0</v>
      </c>
      <c r="AT1388" s="1" t="s">
        <v>354</v>
      </c>
      <c r="AU1388" s="3">
        <v>42174</v>
      </c>
      <c r="AV1388" s="1" t="s">
        <v>3974</v>
      </c>
      <c r="AW1388" t="str">
        <f t="shared" si="268"/>
        <v>59104422002446</v>
      </c>
      <c r="AX1388" s="12">
        <f t="shared" si="269"/>
        <v>485.44</v>
      </c>
      <c r="AY1388" s="12">
        <f t="shared" si="270"/>
        <v>0</v>
      </c>
      <c r="BA1388" t="str">
        <f t="shared" si="271"/>
        <v>19/06/2015;59104422002446;485,44;0,00</v>
      </c>
    </row>
    <row r="1389" spans="1:53" x14ac:dyDescent="0.2">
      <c r="A1389" s="1" t="s">
        <v>5346</v>
      </c>
      <c r="B1389" s="1" t="s">
        <v>2680</v>
      </c>
      <c r="C1389" s="3">
        <v>42167</v>
      </c>
      <c r="D1389" s="1" t="s">
        <v>3649</v>
      </c>
      <c r="E1389" s="1" t="s">
        <v>5020</v>
      </c>
      <c r="F1389" s="5">
        <v>3738.53</v>
      </c>
      <c r="G1389" s="5">
        <v>3738.53</v>
      </c>
      <c r="H1389" s="5">
        <v>149.54</v>
      </c>
      <c r="I1389" s="1" t="s">
        <v>5406</v>
      </c>
      <c r="J1389" s="5">
        <v>0</v>
      </c>
      <c r="K1389" s="5">
        <v>0</v>
      </c>
      <c r="L1389" s="1" t="s">
        <v>5349</v>
      </c>
      <c r="M1389" s="5">
        <v>3398.66</v>
      </c>
      <c r="N1389" s="5">
        <v>339.87</v>
      </c>
      <c r="O1389" s="1" t="s">
        <v>3642</v>
      </c>
      <c r="P1389" s="5">
        <v>3398.66</v>
      </c>
      <c r="Q1389" s="5">
        <v>56.08</v>
      </c>
      <c r="R1389" s="1" t="s">
        <v>5351</v>
      </c>
      <c r="S1389" s="5">
        <v>3398.66</v>
      </c>
      <c r="T1389" s="5">
        <v>258.3</v>
      </c>
      <c r="U1389" s="1" t="s">
        <v>5351</v>
      </c>
      <c r="V1389" s="1" t="s">
        <v>5351</v>
      </c>
      <c r="W1389" s="1" t="s">
        <v>2681</v>
      </c>
      <c r="X1389" s="1" t="s">
        <v>5452</v>
      </c>
      <c r="Y1389" s="1" t="s">
        <v>5475</v>
      </c>
      <c r="Z1389" s="1" t="s">
        <v>5476</v>
      </c>
      <c r="AB1389" s="8" t="str">
        <f t="shared" si="260"/>
        <v>000156441</v>
      </c>
      <c r="AC1389" t="str">
        <f t="shared" si="261"/>
        <v>12/06/2015</v>
      </c>
      <c r="AD1389" t="str">
        <f t="shared" si="262"/>
        <v>45989050001404</v>
      </c>
      <c r="AE1389" s="9">
        <f t="shared" si="263"/>
        <v>3738.53</v>
      </c>
      <c r="AF1389">
        <f t="shared" si="264"/>
        <v>0</v>
      </c>
      <c r="AH1389">
        <v>6819039</v>
      </c>
      <c r="AI1389" s="10" t="s">
        <v>6305</v>
      </c>
      <c r="AJ1389">
        <v>156157</v>
      </c>
      <c r="AK1389" t="s">
        <v>5073</v>
      </c>
      <c r="AL1389">
        <v>1</v>
      </c>
      <c r="AM1389">
        <v>42</v>
      </c>
      <c r="AN1389" s="11" t="e">
        <f>VLOOKUP(TRIM(AK1389),[1]Sheet1!$V:$W,2,FALSE)</f>
        <v>#N/A</v>
      </c>
      <c r="AO1389" s="11">
        <f t="shared" si="265"/>
        <v>0</v>
      </c>
      <c r="AP1389" s="10">
        <f t="shared" si="266"/>
        <v>0</v>
      </c>
      <c r="AQ1389" s="10"/>
      <c r="AR1389" s="11" t="b">
        <f t="shared" si="267"/>
        <v>0</v>
      </c>
      <c r="AT1389" s="1" t="s">
        <v>355</v>
      </c>
      <c r="AU1389" s="3">
        <v>42174</v>
      </c>
      <c r="AV1389" s="1" t="s">
        <v>4265</v>
      </c>
      <c r="AW1389" t="str">
        <f t="shared" si="268"/>
        <v>06020318000544</v>
      </c>
      <c r="AX1389" s="12">
        <f t="shared" si="269"/>
        <v>54.02</v>
      </c>
      <c r="AY1389" s="12">
        <f t="shared" si="270"/>
        <v>2.7739958400000004</v>
      </c>
      <c r="BA1389" t="str">
        <f t="shared" si="271"/>
        <v>19/06/2015;06020318000544;54,02;2,77</v>
      </c>
    </row>
    <row r="1390" spans="1:53" x14ac:dyDescent="0.2">
      <c r="A1390" s="1" t="s">
        <v>5346</v>
      </c>
      <c r="B1390" s="1" t="s">
        <v>2682</v>
      </c>
      <c r="C1390" s="3">
        <v>42167</v>
      </c>
      <c r="D1390" s="1" t="s">
        <v>3657</v>
      </c>
      <c r="E1390" s="1" t="s">
        <v>5347</v>
      </c>
      <c r="F1390" s="5">
        <v>690.85</v>
      </c>
      <c r="G1390" s="5">
        <v>600.74</v>
      </c>
      <c r="H1390" s="5">
        <v>108.13</v>
      </c>
      <c r="I1390" s="1" t="s">
        <v>5406</v>
      </c>
      <c r="J1390" s="5">
        <v>0</v>
      </c>
      <c r="K1390" s="5">
        <v>0</v>
      </c>
      <c r="L1390" s="1" t="s">
        <v>5349</v>
      </c>
      <c r="M1390" s="5">
        <v>600.74</v>
      </c>
      <c r="N1390" s="5">
        <v>90.11</v>
      </c>
      <c r="O1390" s="1" t="s">
        <v>3642</v>
      </c>
      <c r="P1390" s="5">
        <v>600.74</v>
      </c>
      <c r="Q1390" s="5">
        <v>9.91</v>
      </c>
      <c r="R1390" s="1" t="s">
        <v>5351</v>
      </c>
      <c r="S1390" s="5">
        <v>600.74</v>
      </c>
      <c r="T1390" s="5">
        <v>45.66</v>
      </c>
      <c r="U1390" s="1" t="s">
        <v>5351</v>
      </c>
      <c r="V1390" s="1" t="s">
        <v>5351</v>
      </c>
      <c r="W1390" s="1" t="s">
        <v>5423</v>
      </c>
      <c r="X1390" s="1" t="s">
        <v>5530</v>
      </c>
      <c r="Y1390" s="1" t="s">
        <v>5595</v>
      </c>
      <c r="Z1390" s="1" t="s">
        <v>5596</v>
      </c>
      <c r="AB1390" s="8" t="str">
        <f t="shared" si="260"/>
        <v>000156442</v>
      </c>
      <c r="AC1390" t="str">
        <f t="shared" si="261"/>
        <v>12/06/2015</v>
      </c>
      <c r="AD1390" t="str">
        <f t="shared" si="262"/>
        <v>59578948000414</v>
      </c>
      <c r="AE1390" s="9">
        <f t="shared" si="263"/>
        <v>690.85</v>
      </c>
      <c r="AF1390">
        <f t="shared" si="264"/>
        <v>0</v>
      </c>
      <c r="AH1390">
        <v>7465515</v>
      </c>
      <c r="AI1390" s="10" t="s">
        <v>6246</v>
      </c>
      <c r="AJ1390">
        <v>156158</v>
      </c>
      <c r="AK1390" t="s">
        <v>5149</v>
      </c>
      <c r="AL1390">
        <v>0</v>
      </c>
      <c r="AM1390">
        <v>120</v>
      </c>
      <c r="AN1390" s="11">
        <f>VLOOKUP(TRIM(AK1390),[1]Sheet1!$V:$W,2,FALSE)</f>
        <v>0</v>
      </c>
      <c r="AO1390" s="11">
        <f t="shared" si="265"/>
        <v>0</v>
      </c>
      <c r="AP1390" s="10">
        <f t="shared" si="266"/>
        <v>0</v>
      </c>
      <c r="AQ1390" s="10"/>
      <c r="AR1390" s="11" t="b">
        <f t="shared" si="267"/>
        <v>0</v>
      </c>
      <c r="AT1390" s="1" t="s">
        <v>356</v>
      </c>
      <c r="AU1390" s="3">
        <v>42174</v>
      </c>
      <c r="AV1390" s="1" t="s">
        <v>3974</v>
      </c>
      <c r="AW1390" t="str">
        <f t="shared" si="268"/>
        <v>59104422002446</v>
      </c>
      <c r="AX1390" s="12">
        <f t="shared" si="269"/>
        <v>1.61</v>
      </c>
      <c r="AY1390" s="12">
        <f t="shared" si="270"/>
        <v>0</v>
      </c>
      <c r="BA1390" t="str">
        <f t="shared" si="271"/>
        <v>19/06/2015;59104422002446;1,61;0,00</v>
      </c>
    </row>
    <row r="1391" spans="1:53" x14ac:dyDescent="0.2">
      <c r="A1391" s="1" t="s">
        <v>5346</v>
      </c>
      <c r="B1391" s="1" t="s">
        <v>2683</v>
      </c>
      <c r="C1391" s="3">
        <v>42167</v>
      </c>
      <c r="D1391" s="1" t="s">
        <v>3657</v>
      </c>
      <c r="E1391" s="1" t="s">
        <v>5347</v>
      </c>
      <c r="F1391" s="5">
        <v>3590.84</v>
      </c>
      <c r="G1391" s="5">
        <v>3122.47</v>
      </c>
      <c r="H1391" s="5">
        <v>562.04</v>
      </c>
      <c r="I1391" s="1" t="s">
        <v>5406</v>
      </c>
      <c r="J1391" s="5">
        <v>0</v>
      </c>
      <c r="K1391" s="5">
        <v>0</v>
      </c>
      <c r="L1391" s="1" t="s">
        <v>5349</v>
      </c>
      <c r="M1391" s="5">
        <v>3122.47</v>
      </c>
      <c r="N1391" s="5">
        <v>468.37</v>
      </c>
      <c r="O1391" s="1" t="s">
        <v>3642</v>
      </c>
      <c r="P1391" s="5">
        <v>3122.47</v>
      </c>
      <c r="Q1391" s="5">
        <v>51.52</v>
      </c>
      <c r="R1391" s="1" t="s">
        <v>5351</v>
      </c>
      <c r="S1391" s="5">
        <v>3122.47</v>
      </c>
      <c r="T1391" s="5">
        <v>237.31</v>
      </c>
      <c r="U1391" s="1" t="s">
        <v>5351</v>
      </c>
      <c r="V1391" s="1" t="s">
        <v>5351</v>
      </c>
      <c r="W1391" s="1" t="s">
        <v>5412</v>
      </c>
      <c r="X1391" s="1" t="s">
        <v>5408</v>
      </c>
      <c r="Y1391" s="1" t="s">
        <v>5971</v>
      </c>
      <c r="Z1391" s="1" t="s">
        <v>5972</v>
      </c>
      <c r="AB1391" s="8" t="str">
        <f t="shared" si="260"/>
        <v>000156443</v>
      </c>
      <c r="AC1391" t="str">
        <f t="shared" si="261"/>
        <v>12/06/2015</v>
      </c>
      <c r="AD1391" t="str">
        <f t="shared" si="262"/>
        <v>02195445000108</v>
      </c>
      <c r="AE1391" s="9">
        <f t="shared" si="263"/>
        <v>3590.84</v>
      </c>
      <c r="AF1391">
        <f t="shared" si="264"/>
        <v>0</v>
      </c>
      <c r="AH1391">
        <v>6789624</v>
      </c>
      <c r="AI1391" s="10" t="s">
        <v>6356</v>
      </c>
      <c r="AJ1391">
        <v>156159</v>
      </c>
      <c r="AK1391" t="s">
        <v>2091</v>
      </c>
      <c r="AL1391">
        <v>0</v>
      </c>
      <c r="AM1391">
        <v>0.35</v>
      </c>
      <c r="AN1391" s="11">
        <f>VLOOKUP(TRIM(AK1391),[1]Sheet1!$V:$W,2,FALSE)</f>
        <v>0</v>
      </c>
      <c r="AO1391" s="11">
        <f t="shared" si="265"/>
        <v>0</v>
      </c>
      <c r="AP1391" s="10">
        <f t="shared" si="266"/>
        <v>0</v>
      </c>
      <c r="AQ1391" s="10"/>
      <c r="AR1391" s="11" t="b">
        <f t="shared" si="267"/>
        <v>0</v>
      </c>
      <c r="AT1391" s="1" t="s">
        <v>357</v>
      </c>
      <c r="AU1391" s="3">
        <v>42174</v>
      </c>
      <c r="AV1391" s="1" t="s">
        <v>4265</v>
      </c>
      <c r="AW1391" t="str">
        <f t="shared" si="268"/>
        <v>06020318000544</v>
      </c>
      <c r="AX1391" s="12">
        <f t="shared" si="269"/>
        <v>7.23</v>
      </c>
      <c r="AY1391" s="12">
        <f t="shared" si="270"/>
        <v>0.24851999999999996</v>
      </c>
      <c r="BA1391" t="str">
        <f t="shared" si="271"/>
        <v>19/06/2015;06020318000544;7,23;0,25</v>
      </c>
    </row>
    <row r="1392" spans="1:53" x14ac:dyDescent="0.2">
      <c r="A1392" s="1" t="s">
        <v>5346</v>
      </c>
      <c r="B1392" s="1" t="s">
        <v>2684</v>
      </c>
      <c r="C1392" s="3">
        <v>42167</v>
      </c>
      <c r="D1392" s="1" t="s">
        <v>3700</v>
      </c>
      <c r="E1392" s="1" t="s">
        <v>5528</v>
      </c>
      <c r="F1392" s="5">
        <v>844.66</v>
      </c>
      <c r="G1392" s="5">
        <v>577.98</v>
      </c>
      <c r="H1392" s="5">
        <v>23.12</v>
      </c>
      <c r="I1392" s="1" t="s">
        <v>5579</v>
      </c>
      <c r="J1392" s="5">
        <v>1128.3599999999999</v>
      </c>
      <c r="K1392" s="5">
        <v>179.98</v>
      </c>
      <c r="L1392" s="1" t="s">
        <v>5579</v>
      </c>
      <c r="M1392" s="5">
        <v>577.98</v>
      </c>
      <c r="N1392" s="5">
        <v>86.7</v>
      </c>
      <c r="O1392" s="1" t="s">
        <v>3642</v>
      </c>
      <c r="P1392" s="5">
        <v>577.98</v>
      </c>
      <c r="Q1392" s="5">
        <v>9.5399999999999991</v>
      </c>
      <c r="R1392" s="1" t="s">
        <v>5351</v>
      </c>
      <c r="S1392" s="5">
        <v>577.98</v>
      </c>
      <c r="T1392" s="5">
        <v>43.93</v>
      </c>
      <c r="U1392" s="1" t="s">
        <v>5351</v>
      </c>
      <c r="V1392" s="1" t="s">
        <v>5351</v>
      </c>
      <c r="W1392" s="1" t="s">
        <v>3855</v>
      </c>
      <c r="X1392" s="1" t="s">
        <v>5359</v>
      </c>
      <c r="Y1392" s="1" t="s">
        <v>5954</v>
      </c>
      <c r="Z1392" s="1" t="s">
        <v>5955</v>
      </c>
      <c r="AB1392" s="8" t="str">
        <f t="shared" si="260"/>
        <v>000156444</v>
      </c>
      <c r="AC1392" t="str">
        <f t="shared" si="261"/>
        <v>12/06/2015</v>
      </c>
      <c r="AD1392" t="str">
        <f t="shared" si="262"/>
        <v>64255136001105</v>
      </c>
      <c r="AE1392" s="9">
        <f t="shared" si="263"/>
        <v>844.66</v>
      </c>
      <c r="AF1392">
        <f t="shared" si="264"/>
        <v>0</v>
      </c>
      <c r="AH1392">
        <v>6789624</v>
      </c>
      <c r="AI1392" s="10" t="s">
        <v>6356</v>
      </c>
      <c r="AJ1392">
        <v>156159</v>
      </c>
      <c r="AK1392" t="s">
        <v>1838</v>
      </c>
      <c r="AL1392">
        <v>0</v>
      </c>
      <c r="AM1392">
        <v>0.1</v>
      </c>
      <c r="AN1392" s="11">
        <f>VLOOKUP(TRIM(AK1392),[1]Sheet1!$V:$W,2,FALSE)</f>
        <v>0</v>
      </c>
      <c r="AO1392" s="11">
        <f t="shared" si="265"/>
        <v>0</v>
      </c>
      <c r="AP1392" s="10">
        <f t="shared" si="266"/>
        <v>0</v>
      </c>
      <c r="AQ1392" s="10"/>
      <c r="AR1392" s="11" t="b">
        <f t="shared" si="267"/>
        <v>0</v>
      </c>
      <c r="AT1392" s="1" t="s">
        <v>358</v>
      </c>
      <c r="AU1392" s="3">
        <v>42174</v>
      </c>
      <c r="AV1392" s="1" t="s">
        <v>359</v>
      </c>
      <c r="AW1392" t="str">
        <f t="shared" si="268"/>
        <v>33131541000108</v>
      </c>
      <c r="AX1392" s="12">
        <f t="shared" si="269"/>
        <v>4578.22</v>
      </c>
      <c r="AY1392" s="12">
        <f t="shared" si="270"/>
        <v>0</v>
      </c>
      <c r="BA1392" t="str">
        <f t="shared" si="271"/>
        <v>19/06/2015;33131541000108;4578,22;0,00</v>
      </c>
    </row>
    <row r="1393" spans="1:53" x14ac:dyDescent="0.2">
      <c r="A1393" s="1" t="s">
        <v>5346</v>
      </c>
      <c r="B1393" s="1" t="s">
        <v>2685</v>
      </c>
      <c r="C1393" s="3">
        <v>42167</v>
      </c>
      <c r="D1393" s="1" t="s">
        <v>3700</v>
      </c>
      <c r="E1393" s="1" t="s">
        <v>5382</v>
      </c>
      <c r="F1393" s="5">
        <v>3861.99</v>
      </c>
      <c r="G1393" s="5">
        <v>2682.71</v>
      </c>
      <c r="H1393" s="5">
        <v>107.31</v>
      </c>
      <c r="I1393" s="1" t="s">
        <v>5579</v>
      </c>
      <c r="J1393" s="5">
        <v>4912.12</v>
      </c>
      <c r="K1393" s="5">
        <v>776.87</v>
      </c>
      <c r="L1393" s="1" t="s">
        <v>5579</v>
      </c>
      <c r="M1393" s="5">
        <v>2682.71</v>
      </c>
      <c r="N1393" s="5">
        <v>402.41</v>
      </c>
      <c r="O1393" s="1" t="s">
        <v>3642</v>
      </c>
      <c r="P1393" s="5">
        <v>2682.71</v>
      </c>
      <c r="Q1393" s="5">
        <v>44.26</v>
      </c>
      <c r="R1393" s="1" t="s">
        <v>5351</v>
      </c>
      <c r="S1393" s="5">
        <v>2682.71</v>
      </c>
      <c r="T1393" s="5">
        <v>203.89</v>
      </c>
      <c r="U1393" s="1" t="s">
        <v>5351</v>
      </c>
      <c r="V1393" s="1" t="s">
        <v>5351</v>
      </c>
      <c r="W1393" s="1" t="s">
        <v>5641</v>
      </c>
      <c r="X1393" s="1" t="s">
        <v>5359</v>
      </c>
      <c r="Y1393" s="1" t="s">
        <v>5959</v>
      </c>
      <c r="Z1393" s="1" t="s">
        <v>5960</v>
      </c>
      <c r="AB1393" s="8" t="str">
        <f t="shared" si="260"/>
        <v>000156445</v>
      </c>
      <c r="AC1393" t="str">
        <f t="shared" si="261"/>
        <v>12/06/2015</v>
      </c>
      <c r="AD1393" t="str">
        <f t="shared" si="262"/>
        <v>82321845000143</v>
      </c>
      <c r="AE1393" s="9">
        <f t="shared" si="263"/>
        <v>3861.99</v>
      </c>
      <c r="AF1393">
        <f t="shared" si="264"/>
        <v>0</v>
      </c>
      <c r="AH1393">
        <v>6784253</v>
      </c>
      <c r="AI1393" s="10" t="s">
        <v>6338</v>
      </c>
      <c r="AJ1393">
        <v>156160</v>
      </c>
      <c r="AK1393" t="s">
        <v>2094</v>
      </c>
      <c r="AL1393">
        <v>0</v>
      </c>
      <c r="AM1393">
        <v>100</v>
      </c>
      <c r="AN1393" s="11">
        <f>VLOOKUP(TRIM(AK1393),[1]Sheet1!$V:$W,2,FALSE)</f>
        <v>0</v>
      </c>
      <c r="AO1393" s="11">
        <f t="shared" si="265"/>
        <v>0</v>
      </c>
      <c r="AP1393" s="10">
        <f t="shared" si="266"/>
        <v>0</v>
      </c>
      <c r="AQ1393" s="10"/>
      <c r="AR1393" s="11" t="b">
        <f t="shared" si="267"/>
        <v>0</v>
      </c>
      <c r="AT1393" s="1" t="s">
        <v>364</v>
      </c>
      <c r="AU1393" s="3">
        <v>42174</v>
      </c>
      <c r="AV1393" s="1" t="s">
        <v>365</v>
      </c>
      <c r="AW1393" t="str">
        <f t="shared" si="268"/>
        <v>02172568000115</v>
      </c>
      <c r="AX1393" s="12">
        <f t="shared" si="269"/>
        <v>3627.74</v>
      </c>
      <c r="AY1393" s="12">
        <f t="shared" si="270"/>
        <v>0</v>
      </c>
      <c r="BA1393" t="str">
        <f t="shared" si="271"/>
        <v>19/06/2015;02172568000115;3627,74;0,00</v>
      </c>
    </row>
    <row r="1394" spans="1:53" x14ac:dyDescent="0.2">
      <c r="A1394" s="1" t="s">
        <v>5346</v>
      </c>
      <c r="B1394" s="1" t="s">
        <v>2686</v>
      </c>
      <c r="C1394" s="3">
        <v>42167</v>
      </c>
      <c r="D1394" s="1" t="s">
        <v>3657</v>
      </c>
      <c r="E1394" s="1" t="s">
        <v>5347</v>
      </c>
      <c r="F1394" s="5">
        <v>6512.71</v>
      </c>
      <c r="G1394" s="5">
        <v>5663.23</v>
      </c>
      <c r="H1394" s="5">
        <v>1019.38</v>
      </c>
      <c r="I1394" s="1" t="s">
        <v>5406</v>
      </c>
      <c r="J1394" s="5">
        <v>0</v>
      </c>
      <c r="K1394" s="5">
        <v>0</v>
      </c>
      <c r="L1394" s="1" t="s">
        <v>5349</v>
      </c>
      <c r="M1394" s="5">
        <v>5663.23</v>
      </c>
      <c r="N1394" s="5">
        <v>849.48</v>
      </c>
      <c r="O1394" s="1" t="s">
        <v>3642</v>
      </c>
      <c r="P1394" s="5">
        <v>5663.23</v>
      </c>
      <c r="Q1394" s="5">
        <v>93.44</v>
      </c>
      <c r="R1394" s="1" t="s">
        <v>5351</v>
      </c>
      <c r="S1394" s="5">
        <v>5663.23</v>
      </c>
      <c r="T1394" s="5">
        <v>430.41</v>
      </c>
      <c r="U1394" s="1" t="s">
        <v>5351</v>
      </c>
      <c r="V1394" s="1" t="s">
        <v>5351</v>
      </c>
      <c r="W1394" s="1" t="s">
        <v>3573</v>
      </c>
      <c r="X1394" s="1" t="s">
        <v>5408</v>
      </c>
      <c r="Y1394" s="1" t="s">
        <v>5998</v>
      </c>
      <c r="Z1394" s="1" t="s">
        <v>5999</v>
      </c>
      <c r="AB1394" s="8" t="str">
        <f t="shared" si="260"/>
        <v>000156446</v>
      </c>
      <c r="AC1394" t="str">
        <f t="shared" si="261"/>
        <v>12/06/2015</v>
      </c>
      <c r="AD1394" t="str">
        <f t="shared" si="262"/>
        <v>11189268000130</v>
      </c>
      <c r="AE1394" s="9">
        <f t="shared" si="263"/>
        <v>6512.71</v>
      </c>
      <c r="AF1394">
        <f t="shared" si="264"/>
        <v>0</v>
      </c>
      <c r="AH1394">
        <v>6782692</v>
      </c>
      <c r="AI1394" s="10" t="s">
        <v>6238</v>
      </c>
      <c r="AJ1394">
        <v>156161</v>
      </c>
      <c r="AK1394" t="s">
        <v>5750</v>
      </c>
      <c r="AL1394">
        <v>1</v>
      </c>
      <c r="AM1394">
        <v>1</v>
      </c>
      <c r="AN1394" s="11" t="e">
        <f>VLOOKUP(TRIM(AK1394),[1]Sheet1!$V:$W,2,FALSE)</f>
        <v>#N/A</v>
      </c>
      <c r="AO1394" s="11">
        <f t="shared" si="265"/>
        <v>0</v>
      </c>
      <c r="AP1394" s="10">
        <f t="shared" si="266"/>
        <v>0</v>
      </c>
      <c r="AQ1394" s="10"/>
      <c r="AR1394" s="11" t="b">
        <f t="shared" si="267"/>
        <v>0</v>
      </c>
      <c r="AT1394" s="1" t="s">
        <v>368</v>
      </c>
      <c r="AU1394" s="3">
        <v>42174</v>
      </c>
      <c r="AV1394" s="1" t="s">
        <v>2706</v>
      </c>
      <c r="AW1394" t="str">
        <f t="shared" si="268"/>
        <v>01942223000130</v>
      </c>
      <c r="AX1394" s="12">
        <f t="shared" si="269"/>
        <v>2675.8500000000004</v>
      </c>
      <c r="AY1394" s="12">
        <f t="shared" si="270"/>
        <v>0</v>
      </c>
      <c r="BA1394" t="str">
        <f t="shared" si="271"/>
        <v>19/06/2015;01942223000130;2675,85;0,00</v>
      </c>
    </row>
    <row r="1395" spans="1:53" x14ac:dyDescent="0.2">
      <c r="A1395" s="1" t="s">
        <v>5346</v>
      </c>
      <c r="B1395" s="1" t="s">
        <v>2687</v>
      </c>
      <c r="C1395" s="3">
        <v>42167</v>
      </c>
      <c r="D1395" s="1" t="s">
        <v>3662</v>
      </c>
      <c r="E1395" s="1" t="s">
        <v>5347</v>
      </c>
      <c r="F1395" s="5">
        <v>906.23</v>
      </c>
      <c r="G1395" s="5">
        <v>906.23</v>
      </c>
      <c r="H1395" s="5">
        <v>163.12</v>
      </c>
      <c r="I1395" s="1" t="s">
        <v>5348</v>
      </c>
      <c r="J1395" s="5">
        <v>0</v>
      </c>
      <c r="K1395" s="5">
        <v>0</v>
      </c>
      <c r="L1395" s="1" t="s">
        <v>5349</v>
      </c>
      <c r="M1395" s="5">
        <v>0</v>
      </c>
      <c r="N1395" s="5">
        <v>0</v>
      </c>
      <c r="O1395" s="1" t="s">
        <v>5349</v>
      </c>
      <c r="P1395" s="5">
        <v>906.23</v>
      </c>
      <c r="Q1395" s="5">
        <v>14.95</v>
      </c>
      <c r="R1395" s="1" t="s">
        <v>5351</v>
      </c>
      <c r="S1395" s="5">
        <v>906.23</v>
      </c>
      <c r="T1395" s="5">
        <v>68.87</v>
      </c>
      <c r="U1395" s="1" t="s">
        <v>5351</v>
      </c>
      <c r="V1395" s="1" t="s">
        <v>5351</v>
      </c>
      <c r="W1395" s="1" t="s">
        <v>1912</v>
      </c>
      <c r="X1395" s="1" t="s">
        <v>5530</v>
      </c>
      <c r="Y1395" s="1" t="s">
        <v>2688</v>
      </c>
      <c r="Z1395" s="1" t="s">
        <v>2689</v>
      </c>
      <c r="AB1395" s="8" t="str">
        <f t="shared" si="260"/>
        <v>000156447</v>
      </c>
      <c r="AC1395" t="str">
        <f t="shared" si="261"/>
        <v>12/06/2015</v>
      </c>
      <c r="AD1395" t="str">
        <f t="shared" si="262"/>
        <v>20985558000180</v>
      </c>
      <c r="AE1395" s="9">
        <f t="shared" si="263"/>
        <v>906.23</v>
      </c>
      <c r="AF1395">
        <f t="shared" si="264"/>
        <v>0</v>
      </c>
      <c r="AH1395">
        <v>7668787</v>
      </c>
      <c r="AI1395" s="10" t="s">
        <v>6392</v>
      </c>
      <c r="AJ1395">
        <v>156162</v>
      </c>
      <c r="AK1395" t="s">
        <v>2098</v>
      </c>
      <c r="AL1395">
        <v>0</v>
      </c>
      <c r="AM1395">
        <v>3</v>
      </c>
      <c r="AN1395" s="11" t="e">
        <f>VLOOKUP(TRIM(AK1395),[1]Sheet1!$V:$W,2,FALSE)</f>
        <v>#N/A</v>
      </c>
      <c r="AO1395" s="11">
        <f t="shared" si="265"/>
        <v>0</v>
      </c>
      <c r="AP1395" s="10">
        <f t="shared" si="266"/>
        <v>0</v>
      </c>
      <c r="AQ1395" s="10"/>
      <c r="AR1395" s="11" t="b">
        <f t="shared" si="267"/>
        <v>0</v>
      </c>
      <c r="AT1395" s="1" t="s">
        <v>371</v>
      </c>
      <c r="AU1395" s="3">
        <v>42174</v>
      </c>
      <c r="AV1395" s="1" t="s">
        <v>5661</v>
      </c>
      <c r="AW1395" t="str">
        <f t="shared" si="268"/>
        <v>02737636000146</v>
      </c>
      <c r="AX1395" s="12">
        <f t="shared" si="269"/>
        <v>1689</v>
      </c>
      <c r="AY1395" s="12">
        <f t="shared" si="270"/>
        <v>0</v>
      </c>
      <c r="BA1395" t="str">
        <f t="shared" si="271"/>
        <v>19/06/2015;02737636000146;1689,00;0,00</v>
      </c>
    </row>
    <row r="1396" spans="1:53" x14ac:dyDescent="0.2">
      <c r="A1396" s="1" t="s">
        <v>5346</v>
      </c>
      <c r="B1396" s="1" t="s">
        <v>2687</v>
      </c>
      <c r="C1396" s="3">
        <v>42167</v>
      </c>
      <c r="D1396" s="1" t="s">
        <v>3662</v>
      </c>
      <c r="E1396" s="1" t="s">
        <v>5347</v>
      </c>
      <c r="F1396" s="5">
        <v>648.76</v>
      </c>
      <c r="G1396" s="5">
        <v>648.76</v>
      </c>
      <c r="H1396" s="5">
        <v>116.78</v>
      </c>
      <c r="I1396" s="1" t="s">
        <v>5348</v>
      </c>
      <c r="J1396" s="5">
        <v>0</v>
      </c>
      <c r="K1396" s="5">
        <v>0</v>
      </c>
      <c r="L1396" s="1" t="s">
        <v>5349</v>
      </c>
      <c r="M1396" s="5">
        <v>0</v>
      </c>
      <c r="N1396" s="5">
        <v>0</v>
      </c>
      <c r="O1396" s="1" t="s">
        <v>5349</v>
      </c>
      <c r="P1396" s="5">
        <v>648.76</v>
      </c>
      <c r="Q1396" s="5">
        <v>10.7</v>
      </c>
      <c r="R1396" s="1" t="s">
        <v>5351</v>
      </c>
      <c r="S1396" s="5">
        <v>648.76</v>
      </c>
      <c r="T1396" s="5">
        <v>49.31</v>
      </c>
      <c r="U1396" s="1" t="s">
        <v>5351</v>
      </c>
      <c r="V1396" s="1" t="s">
        <v>5351</v>
      </c>
      <c r="W1396" s="1" t="s">
        <v>1912</v>
      </c>
      <c r="X1396" s="1" t="s">
        <v>5530</v>
      </c>
      <c r="Y1396" s="1" t="s">
        <v>2690</v>
      </c>
      <c r="Z1396" s="1" t="s">
        <v>2691</v>
      </c>
      <c r="AB1396" s="8" t="str">
        <f t="shared" si="260"/>
        <v>000156447</v>
      </c>
      <c r="AC1396" t="str">
        <f t="shared" si="261"/>
        <v>12/06/2015</v>
      </c>
      <c r="AD1396" t="str">
        <f t="shared" si="262"/>
        <v>20985558000180</v>
      </c>
      <c r="AE1396" s="9">
        <f t="shared" si="263"/>
        <v>648.76</v>
      </c>
      <c r="AF1396">
        <f t="shared" si="264"/>
        <v>0</v>
      </c>
      <c r="AH1396">
        <v>6789111</v>
      </c>
      <c r="AI1396" s="10" t="s">
        <v>6393</v>
      </c>
      <c r="AJ1396">
        <v>156163</v>
      </c>
      <c r="AK1396" t="s">
        <v>2101</v>
      </c>
      <c r="AL1396">
        <v>0</v>
      </c>
      <c r="AM1396">
        <v>49</v>
      </c>
      <c r="AN1396" s="11">
        <f>VLOOKUP(TRIM(AK1396),[1]Sheet1!$V:$W,2,FALSE)</f>
        <v>5.9080399999999997</v>
      </c>
      <c r="AO1396" s="11">
        <f t="shared" si="265"/>
        <v>5.9080399999999997</v>
      </c>
      <c r="AP1396" s="10">
        <f t="shared" si="266"/>
        <v>289.49396000000002</v>
      </c>
      <c r="AQ1396" s="10"/>
      <c r="AR1396" s="11" t="b">
        <f t="shared" si="267"/>
        <v>0</v>
      </c>
      <c r="AT1396" s="1" t="s">
        <v>374</v>
      </c>
      <c r="AU1396" s="3">
        <v>42174</v>
      </c>
      <c r="AV1396" s="1" t="s">
        <v>375</v>
      </c>
      <c r="AW1396" t="str">
        <f t="shared" si="268"/>
        <v>01371925000454</v>
      </c>
      <c r="AX1396" s="12">
        <f t="shared" si="269"/>
        <v>8641.56</v>
      </c>
      <c r="AY1396" s="12">
        <f t="shared" si="270"/>
        <v>0</v>
      </c>
      <c r="BA1396" t="str">
        <f t="shared" si="271"/>
        <v>19/06/2015;01371925000454;8641,56;0,00</v>
      </c>
    </row>
    <row r="1397" spans="1:53" x14ac:dyDescent="0.2">
      <c r="A1397" s="1" t="s">
        <v>5346</v>
      </c>
      <c r="B1397" s="1" t="s">
        <v>2692</v>
      </c>
      <c r="C1397" s="3">
        <v>42167</v>
      </c>
      <c r="D1397" s="1" t="s">
        <v>3657</v>
      </c>
      <c r="E1397" s="1" t="s">
        <v>5347</v>
      </c>
      <c r="F1397" s="5">
        <v>13956.49</v>
      </c>
      <c r="G1397" s="5">
        <v>12136.08</v>
      </c>
      <c r="H1397" s="5">
        <v>2184.4899999999998</v>
      </c>
      <c r="I1397" s="1" t="s">
        <v>5406</v>
      </c>
      <c r="J1397" s="5">
        <v>0</v>
      </c>
      <c r="K1397" s="5">
        <v>0</v>
      </c>
      <c r="L1397" s="1" t="s">
        <v>5349</v>
      </c>
      <c r="M1397" s="5">
        <v>12136.08</v>
      </c>
      <c r="N1397" s="5">
        <v>1820.41</v>
      </c>
      <c r="O1397" s="1" t="s">
        <v>3642</v>
      </c>
      <c r="P1397" s="5">
        <v>12136.08</v>
      </c>
      <c r="Q1397" s="5">
        <v>200.25</v>
      </c>
      <c r="R1397" s="1" t="s">
        <v>5351</v>
      </c>
      <c r="S1397" s="5">
        <v>12136.08</v>
      </c>
      <c r="T1397" s="5">
        <v>922.34</v>
      </c>
      <c r="U1397" s="1" t="s">
        <v>5351</v>
      </c>
      <c r="V1397" s="1" t="s">
        <v>5351</v>
      </c>
      <c r="W1397" s="1" t="s">
        <v>3870</v>
      </c>
      <c r="X1397" s="1" t="s">
        <v>5408</v>
      </c>
      <c r="Y1397" s="1" t="s">
        <v>5998</v>
      </c>
      <c r="Z1397" s="1" t="s">
        <v>5999</v>
      </c>
      <c r="AB1397" s="8" t="str">
        <f t="shared" si="260"/>
        <v>000156448</v>
      </c>
      <c r="AC1397" t="str">
        <f t="shared" si="261"/>
        <v>12/06/2015</v>
      </c>
      <c r="AD1397" t="str">
        <f t="shared" si="262"/>
        <v>00111511000857</v>
      </c>
      <c r="AE1397" s="9">
        <f t="shared" si="263"/>
        <v>13956.49</v>
      </c>
      <c r="AF1397">
        <f t="shared" si="264"/>
        <v>0</v>
      </c>
      <c r="AH1397">
        <v>7450280</v>
      </c>
      <c r="AI1397" s="10" t="s">
        <v>6331</v>
      </c>
      <c r="AJ1397">
        <v>156164</v>
      </c>
      <c r="AK1397" t="s">
        <v>2103</v>
      </c>
      <c r="AL1397">
        <v>5</v>
      </c>
      <c r="AM1397">
        <v>0.5</v>
      </c>
      <c r="AN1397" s="11">
        <f>VLOOKUP(TRIM(AK1397),[1]Sheet1!$V:$W,2,FALSE)</f>
        <v>0.40690649999999995</v>
      </c>
      <c r="AO1397" s="11">
        <f t="shared" si="265"/>
        <v>0.40690649999999995</v>
      </c>
      <c r="AP1397" s="10">
        <f t="shared" si="266"/>
        <v>0.20345324999999997</v>
      </c>
      <c r="AQ1397" s="10"/>
      <c r="AR1397" s="11" t="b">
        <f t="shared" si="267"/>
        <v>0</v>
      </c>
      <c r="AT1397" s="1" t="s">
        <v>378</v>
      </c>
      <c r="AU1397" s="3">
        <v>42174</v>
      </c>
      <c r="AV1397" s="1" t="s">
        <v>4036</v>
      </c>
      <c r="AW1397" t="str">
        <f t="shared" si="268"/>
        <v>17543420000117</v>
      </c>
      <c r="AX1397" s="12">
        <f t="shared" si="269"/>
        <v>561.82000000000005</v>
      </c>
      <c r="AY1397" s="12">
        <f t="shared" si="270"/>
        <v>0</v>
      </c>
      <c r="BA1397" t="str">
        <f t="shared" si="271"/>
        <v>19/06/2015;17543420000117;561,82;0,00</v>
      </c>
    </row>
    <row r="1398" spans="1:53" x14ac:dyDescent="0.2">
      <c r="A1398" s="1" t="s">
        <v>5346</v>
      </c>
      <c r="B1398" s="1" t="s">
        <v>2693</v>
      </c>
      <c r="C1398" s="3">
        <v>42167</v>
      </c>
      <c r="D1398" s="1" t="s">
        <v>3649</v>
      </c>
      <c r="E1398" s="1" t="s">
        <v>4221</v>
      </c>
      <c r="F1398" s="5">
        <v>453.57</v>
      </c>
      <c r="G1398" s="5">
        <v>690.63</v>
      </c>
      <c r="H1398" s="5">
        <v>48.34</v>
      </c>
      <c r="I1398" s="1" t="s">
        <v>5348</v>
      </c>
      <c r="J1398" s="5">
        <v>0</v>
      </c>
      <c r="K1398" s="5">
        <v>0</v>
      </c>
      <c r="L1398" s="1" t="s">
        <v>5349</v>
      </c>
      <c r="M1398" s="5">
        <v>0</v>
      </c>
      <c r="N1398" s="5">
        <v>0</v>
      </c>
      <c r="O1398" s="1" t="s">
        <v>5349</v>
      </c>
      <c r="P1398" s="5">
        <v>690.63</v>
      </c>
      <c r="Q1398" s="5">
        <v>11.4</v>
      </c>
      <c r="R1398" s="1" t="s">
        <v>5351</v>
      </c>
      <c r="S1398" s="5">
        <v>690.63</v>
      </c>
      <c r="T1398" s="5">
        <v>52.49</v>
      </c>
      <c r="U1398" s="1" t="s">
        <v>5351</v>
      </c>
      <c r="V1398" s="1" t="s">
        <v>5351</v>
      </c>
      <c r="W1398" s="1" t="s">
        <v>2694</v>
      </c>
      <c r="X1398" s="1" t="s">
        <v>5659</v>
      </c>
      <c r="Y1398" s="1" t="s">
        <v>2695</v>
      </c>
      <c r="Z1398" s="1" t="s">
        <v>2696</v>
      </c>
      <c r="AB1398" s="8" t="str">
        <f t="shared" si="260"/>
        <v>000156449</v>
      </c>
      <c r="AC1398" t="str">
        <f t="shared" si="261"/>
        <v>12/06/2015</v>
      </c>
      <c r="AD1398" t="str">
        <f t="shared" si="262"/>
        <v>08166314000251</v>
      </c>
      <c r="AE1398" s="9">
        <f t="shared" si="263"/>
        <v>453.57</v>
      </c>
      <c r="AF1398">
        <f t="shared" si="264"/>
        <v>0</v>
      </c>
      <c r="AH1398">
        <v>7450280</v>
      </c>
      <c r="AI1398" s="10" t="s">
        <v>6331</v>
      </c>
      <c r="AJ1398">
        <v>156164</v>
      </c>
      <c r="AK1398" t="s">
        <v>2103</v>
      </c>
      <c r="AL1398">
        <v>5</v>
      </c>
      <c r="AM1398">
        <v>0.5</v>
      </c>
      <c r="AN1398" s="11">
        <f>VLOOKUP(TRIM(AK1398),[1]Sheet1!$V:$W,2,FALSE)</f>
        <v>0.40690649999999995</v>
      </c>
      <c r="AO1398" s="11">
        <f t="shared" si="265"/>
        <v>0.40690649999999995</v>
      </c>
      <c r="AP1398" s="10">
        <f t="shared" si="266"/>
        <v>0.20345324999999997</v>
      </c>
      <c r="AQ1398" s="10"/>
      <c r="AR1398" s="11" t="b">
        <f t="shared" si="267"/>
        <v>0</v>
      </c>
      <c r="AT1398" s="1" t="s">
        <v>381</v>
      </c>
      <c r="AU1398" s="3">
        <v>42174</v>
      </c>
      <c r="AV1398" s="1" t="s">
        <v>1920</v>
      </c>
      <c r="AW1398" t="str">
        <f t="shared" si="268"/>
        <v>59105999005730</v>
      </c>
      <c r="AX1398" s="12">
        <f t="shared" si="269"/>
        <v>5426</v>
      </c>
      <c r="AY1398" s="12">
        <f t="shared" si="270"/>
        <v>0</v>
      </c>
      <c r="BA1398" t="str">
        <f t="shared" si="271"/>
        <v>19/06/2015;59105999005730;5426,00;0,00</v>
      </c>
    </row>
    <row r="1399" spans="1:53" x14ac:dyDescent="0.2">
      <c r="A1399" s="1" t="s">
        <v>5346</v>
      </c>
      <c r="B1399" s="1" t="s">
        <v>2697</v>
      </c>
      <c r="C1399" s="3">
        <v>42167</v>
      </c>
      <c r="D1399" s="1" t="s">
        <v>3649</v>
      </c>
      <c r="E1399" s="1" t="s">
        <v>5382</v>
      </c>
      <c r="F1399" s="5">
        <v>2391.21</v>
      </c>
      <c r="G1399" s="5">
        <v>2079.31</v>
      </c>
      <c r="H1399" s="5">
        <v>83.17</v>
      </c>
      <c r="I1399" s="1" t="s">
        <v>5406</v>
      </c>
      <c r="J1399" s="5">
        <v>0</v>
      </c>
      <c r="K1399" s="5">
        <v>0</v>
      </c>
      <c r="L1399" s="1" t="s">
        <v>5349</v>
      </c>
      <c r="M1399" s="5">
        <v>2079.31</v>
      </c>
      <c r="N1399" s="5">
        <v>311.89999999999998</v>
      </c>
      <c r="O1399" s="1" t="s">
        <v>3642</v>
      </c>
      <c r="P1399" s="5">
        <v>2079.31</v>
      </c>
      <c r="Q1399" s="5">
        <v>34.31</v>
      </c>
      <c r="R1399" s="1" t="s">
        <v>5351</v>
      </c>
      <c r="S1399" s="5">
        <v>2079.31</v>
      </c>
      <c r="T1399" s="5">
        <v>158.03</v>
      </c>
      <c r="U1399" s="1" t="s">
        <v>5351</v>
      </c>
      <c r="V1399" s="1" t="s">
        <v>5351</v>
      </c>
      <c r="W1399" s="1" t="s">
        <v>2062</v>
      </c>
      <c r="X1399" s="1" t="s">
        <v>5408</v>
      </c>
      <c r="Y1399" s="1" t="s">
        <v>5998</v>
      </c>
      <c r="Z1399" s="1" t="s">
        <v>5999</v>
      </c>
      <c r="AB1399" s="8" t="str">
        <f t="shared" si="260"/>
        <v>000156450</v>
      </c>
      <c r="AC1399" t="str">
        <f t="shared" si="261"/>
        <v>12/06/2015</v>
      </c>
      <c r="AD1399" t="str">
        <f t="shared" si="262"/>
        <v>02195445000361</v>
      </c>
      <c r="AE1399" s="9">
        <f t="shared" si="263"/>
        <v>2391.21</v>
      </c>
      <c r="AF1399">
        <f t="shared" si="264"/>
        <v>0</v>
      </c>
      <c r="AH1399">
        <v>6784253</v>
      </c>
      <c r="AI1399" s="10" t="s">
        <v>6338</v>
      </c>
      <c r="AJ1399">
        <v>156165</v>
      </c>
      <c r="AK1399" t="s">
        <v>2105</v>
      </c>
      <c r="AL1399">
        <v>0</v>
      </c>
      <c r="AM1399">
        <v>300</v>
      </c>
      <c r="AN1399" s="11">
        <f>VLOOKUP(TRIM(AK1399),[1]Sheet1!$V:$W,2,FALSE)</f>
        <v>0</v>
      </c>
      <c r="AO1399" s="11">
        <f t="shared" si="265"/>
        <v>0</v>
      </c>
      <c r="AP1399" s="10">
        <f t="shared" si="266"/>
        <v>0</v>
      </c>
      <c r="AQ1399" s="10"/>
      <c r="AR1399" s="11" t="b">
        <f t="shared" si="267"/>
        <v>0</v>
      </c>
      <c r="AT1399" s="13" t="s">
        <v>384</v>
      </c>
      <c r="AU1399" s="14">
        <v>42174</v>
      </c>
      <c r="AV1399" s="13" t="s">
        <v>3908</v>
      </c>
      <c r="AW1399" s="15" t="str">
        <f t="shared" si="268"/>
        <v>59104760000191</v>
      </c>
      <c r="AX1399" s="16">
        <f t="shared" si="269"/>
        <v>6294.16</v>
      </c>
      <c r="AY1399" s="16">
        <f t="shared" si="270"/>
        <v>179.52</v>
      </c>
      <c r="BA1399" t="str">
        <f t="shared" si="271"/>
        <v>19/06/2015;59104760000191;6294,16;179,52</v>
      </c>
    </row>
    <row r="1400" spans="1:53" x14ac:dyDescent="0.2">
      <c r="A1400" s="1" t="s">
        <v>5346</v>
      </c>
      <c r="B1400" s="1" t="s">
        <v>2698</v>
      </c>
      <c r="C1400" s="3">
        <v>42167</v>
      </c>
      <c r="D1400" s="1" t="s">
        <v>3649</v>
      </c>
      <c r="E1400" s="1" t="s">
        <v>5382</v>
      </c>
      <c r="F1400" s="5">
        <v>267.54000000000002</v>
      </c>
      <c r="G1400" s="5">
        <v>222.95</v>
      </c>
      <c r="H1400" s="5">
        <v>8.92</v>
      </c>
      <c r="I1400" s="1" t="s">
        <v>5406</v>
      </c>
      <c r="J1400" s="5">
        <v>0</v>
      </c>
      <c r="K1400" s="5">
        <v>0</v>
      </c>
      <c r="L1400" s="1" t="s">
        <v>5349</v>
      </c>
      <c r="M1400" s="5">
        <v>222.95</v>
      </c>
      <c r="N1400" s="5">
        <v>44.59</v>
      </c>
      <c r="O1400" s="1" t="s">
        <v>3642</v>
      </c>
      <c r="P1400" s="5">
        <v>222.95</v>
      </c>
      <c r="Q1400" s="5">
        <v>3.68</v>
      </c>
      <c r="R1400" s="1" t="s">
        <v>5351</v>
      </c>
      <c r="S1400" s="5">
        <v>222.95</v>
      </c>
      <c r="T1400" s="5">
        <v>16.940000000000001</v>
      </c>
      <c r="U1400" s="1" t="s">
        <v>5351</v>
      </c>
      <c r="V1400" s="1" t="s">
        <v>5351</v>
      </c>
      <c r="W1400" s="1" t="s">
        <v>2062</v>
      </c>
      <c r="X1400" s="1" t="s">
        <v>5498</v>
      </c>
      <c r="Y1400" s="1" t="s">
        <v>5750</v>
      </c>
      <c r="Z1400" s="1" t="s">
        <v>5751</v>
      </c>
      <c r="AB1400" s="8" t="str">
        <f t="shared" si="260"/>
        <v>000156451</v>
      </c>
      <c r="AC1400" t="str">
        <f t="shared" si="261"/>
        <v>12/06/2015</v>
      </c>
      <c r="AD1400" t="str">
        <f t="shared" si="262"/>
        <v>02195445000361</v>
      </c>
      <c r="AE1400" s="9">
        <f t="shared" si="263"/>
        <v>267.54000000000002</v>
      </c>
      <c r="AF1400">
        <f t="shared" si="264"/>
        <v>0</v>
      </c>
      <c r="AH1400">
        <v>6784253</v>
      </c>
      <c r="AI1400" s="10" t="s">
        <v>6338</v>
      </c>
      <c r="AJ1400">
        <v>156166</v>
      </c>
      <c r="AK1400" t="s">
        <v>5549</v>
      </c>
      <c r="AL1400">
        <v>0</v>
      </c>
      <c r="AM1400">
        <v>300</v>
      </c>
      <c r="AN1400" s="11">
        <f>VLOOKUP(TRIM(AK1400),[1]Sheet1!$V:$W,2,FALSE)</f>
        <v>0</v>
      </c>
      <c r="AO1400" s="11">
        <f t="shared" si="265"/>
        <v>0</v>
      </c>
      <c r="AP1400" s="10">
        <f t="shared" si="266"/>
        <v>0</v>
      </c>
      <c r="AQ1400" s="10"/>
      <c r="AR1400" s="11" t="b">
        <f t="shared" si="267"/>
        <v>0</v>
      </c>
      <c r="AT1400" s="1" t="s">
        <v>385</v>
      </c>
      <c r="AU1400" s="3">
        <v>42174</v>
      </c>
      <c r="AV1400" s="1" t="s">
        <v>386</v>
      </c>
      <c r="AW1400" t="str">
        <f t="shared" si="268"/>
        <v>11837247000183</v>
      </c>
      <c r="AX1400" s="12">
        <f t="shared" si="269"/>
        <v>198.89</v>
      </c>
      <c r="AY1400" s="12">
        <f t="shared" si="270"/>
        <v>0</v>
      </c>
      <c r="BA1400" t="str">
        <f t="shared" si="271"/>
        <v>19/06/2015;11837247000183;198,89;0,00</v>
      </c>
    </row>
    <row r="1401" spans="1:53" x14ac:dyDescent="0.2">
      <c r="A1401" s="1" t="s">
        <v>5346</v>
      </c>
      <c r="B1401" s="1" t="s">
        <v>2699</v>
      </c>
      <c r="C1401" s="3">
        <v>42167</v>
      </c>
      <c r="D1401" s="1" t="s">
        <v>3649</v>
      </c>
      <c r="E1401" s="1" t="s">
        <v>5528</v>
      </c>
      <c r="F1401" s="5">
        <v>3334.83</v>
      </c>
      <c r="G1401" s="5">
        <v>3334.83</v>
      </c>
      <c r="H1401" s="5">
        <v>133.38999999999999</v>
      </c>
      <c r="I1401" s="1" t="s">
        <v>5406</v>
      </c>
      <c r="J1401" s="5">
        <v>0</v>
      </c>
      <c r="K1401" s="5">
        <v>0</v>
      </c>
      <c r="L1401" s="1" t="s">
        <v>5349</v>
      </c>
      <c r="M1401" s="5">
        <v>2899.85</v>
      </c>
      <c r="N1401" s="5">
        <v>434.98</v>
      </c>
      <c r="O1401" s="1" t="s">
        <v>3642</v>
      </c>
      <c r="P1401" s="5">
        <v>2899.85</v>
      </c>
      <c r="Q1401" s="5">
        <v>47.85</v>
      </c>
      <c r="R1401" s="1" t="s">
        <v>5351</v>
      </c>
      <c r="S1401" s="5">
        <v>2899.85</v>
      </c>
      <c r="T1401" s="5">
        <v>220.39</v>
      </c>
      <c r="U1401" s="1" t="s">
        <v>5351</v>
      </c>
      <c r="V1401" s="1" t="s">
        <v>5351</v>
      </c>
      <c r="W1401" s="1" t="s">
        <v>3899</v>
      </c>
      <c r="X1401" s="1" t="s">
        <v>5359</v>
      </c>
      <c r="Y1401" s="1" t="s">
        <v>1979</v>
      </c>
      <c r="Z1401" s="1" t="s">
        <v>1980</v>
      </c>
      <c r="AB1401" s="8" t="str">
        <f t="shared" si="260"/>
        <v>000156452</v>
      </c>
      <c r="AC1401" t="str">
        <f t="shared" si="261"/>
        <v>12/06/2015</v>
      </c>
      <c r="AD1401" t="str">
        <f t="shared" si="262"/>
        <v>08689024000292</v>
      </c>
      <c r="AE1401" s="9">
        <f t="shared" si="263"/>
        <v>3334.83</v>
      </c>
      <c r="AF1401">
        <f t="shared" si="264"/>
        <v>0</v>
      </c>
      <c r="AH1401">
        <v>6784253</v>
      </c>
      <c r="AI1401" s="10" t="s">
        <v>6338</v>
      </c>
      <c r="AJ1401">
        <v>156166</v>
      </c>
      <c r="AK1401" t="s">
        <v>5549</v>
      </c>
      <c r="AL1401">
        <v>0</v>
      </c>
      <c r="AM1401">
        <v>100</v>
      </c>
      <c r="AN1401" s="11">
        <f>VLOOKUP(TRIM(AK1401),[1]Sheet1!$V:$W,2,FALSE)</f>
        <v>0</v>
      </c>
      <c r="AO1401" s="11">
        <f t="shared" si="265"/>
        <v>0</v>
      </c>
      <c r="AP1401" s="10">
        <f t="shared" si="266"/>
        <v>0</v>
      </c>
      <c r="AQ1401" s="10"/>
      <c r="AR1401" s="11" t="b">
        <f t="shared" si="267"/>
        <v>0</v>
      </c>
      <c r="AT1401" s="1" t="s">
        <v>387</v>
      </c>
      <c r="AU1401" s="3">
        <v>42174</v>
      </c>
      <c r="AV1401" s="1" t="s">
        <v>3968</v>
      </c>
      <c r="AW1401" t="str">
        <f t="shared" si="268"/>
        <v>01641045000612</v>
      </c>
      <c r="AX1401" s="12">
        <f t="shared" si="269"/>
        <v>2666.16</v>
      </c>
      <c r="AY1401" s="12">
        <f t="shared" si="270"/>
        <v>0</v>
      </c>
      <c r="BA1401" t="str">
        <f t="shared" si="271"/>
        <v>19/06/2015;01641045000612;2666,16;0,00</v>
      </c>
    </row>
    <row r="1402" spans="1:53" x14ac:dyDescent="0.2">
      <c r="A1402" s="1" t="s">
        <v>5346</v>
      </c>
      <c r="B1402" s="1" t="s">
        <v>2700</v>
      </c>
      <c r="C1402" s="3">
        <v>42167</v>
      </c>
      <c r="D1402" s="1" t="s">
        <v>3657</v>
      </c>
      <c r="E1402" s="1" t="s">
        <v>5347</v>
      </c>
      <c r="F1402" s="5">
        <v>26.67</v>
      </c>
      <c r="G1402" s="5">
        <v>26.67</v>
      </c>
      <c r="H1402" s="5">
        <v>4.8</v>
      </c>
      <c r="I1402" s="1" t="s">
        <v>5348</v>
      </c>
      <c r="J1402" s="5">
        <v>0</v>
      </c>
      <c r="K1402" s="5">
        <v>0</v>
      </c>
      <c r="L1402" s="1" t="s">
        <v>5349</v>
      </c>
      <c r="M1402" s="5">
        <v>0</v>
      </c>
      <c r="N1402" s="5">
        <v>0</v>
      </c>
      <c r="O1402" s="1" t="s">
        <v>5349</v>
      </c>
      <c r="P1402" s="5">
        <v>26.67</v>
      </c>
      <c r="Q1402" s="5">
        <v>0.44</v>
      </c>
      <c r="R1402" s="1" t="s">
        <v>5351</v>
      </c>
      <c r="S1402" s="5">
        <v>26.67</v>
      </c>
      <c r="T1402" s="5">
        <v>2.0299999999999998</v>
      </c>
      <c r="U1402" s="1" t="s">
        <v>5351</v>
      </c>
      <c r="V1402" s="1" t="s">
        <v>5351</v>
      </c>
      <c r="W1402" s="1" t="s">
        <v>3658</v>
      </c>
      <c r="X1402" s="1" t="s">
        <v>5559</v>
      </c>
      <c r="Y1402" s="1" t="s">
        <v>5945</v>
      </c>
      <c r="Z1402" s="1" t="s">
        <v>5946</v>
      </c>
      <c r="AB1402" s="8" t="str">
        <f t="shared" si="260"/>
        <v>000156453</v>
      </c>
      <c r="AC1402" t="str">
        <f t="shared" si="261"/>
        <v>12/06/2015</v>
      </c>
      <c r="AD1402" t="str">
        <f t="shared" si="262"/>
        <v>43854777000126</v>
      </c>
      <c r="AE1402" s="9">
        <f t="shared" si="263"/>
        <v>26.67</v>
      </c>
      <c r="AF1402">
        <f t="shared" si="264"/>
        <v>0</v>
      </c>
      <c r="AH1402">
        <v>6784253</v>
      </c>
      <c r="AI1402" s="10" t="s">
        <v>6338</v>
      </c>
      <c r="AJ1402">
        <v>156166</v>
      </c>
      <c r="AK1402" t="s">
        <v>5549</v>
      </c>
      <c r="AL1402">
        <v>0</v>
      </c>
      <c r="AM1402">
        <v>200</v>
      </c>
      <c r="AN1402" s="11">
        <f>VLOOKUP(TRIM(AK1402),[1]Sheet1!$V:$W,2,FALSE)</f>
        <v>0</v>
      </c>
      <c r="AO1402" s="11">
        <f t="shared" si="265"/>
        <v>0</v>
      </c>
      <c r="AP1402" s="10">
        <f t="shared" si="266"/>
        <v>0</v>
      </c>
      <c r="AQ1402" s="10"/>
      <c r="AR1402" s="11" t="b">
        <f t="shared" si="267"/>
        <v>0</v>
      </c>
      <c r="AT1402" s="1" t="s">
        <v>390</v>
      </c>
      <c r="AU1402" s="3">
        <v>42174</v>
      </c>
      <c r="AV1402" s="1" t="s">
        <v>3859</v>
      </c>
      <c r="AW1402" t="str">
        <f t="shared" si="268"/>
        <v>92664028002608</v>
      </c>
      <c r="AX1402" s="12">
        <f t="shared" si="269"/>
        <v>717.35</v>
      </c>
      <c r="AY1402" s="12">
        <f t="shared" si="270"/>
        <v>0</v>
      </c>
      <c r="BA1402" t="str">
        <f t="shared" si="271"/>
        <v>19/06/2015;92664028002608;717,35;0,00</v>
      </c>
    </row>
    <row r="1403" spans="1:53" x14ac:dyDescent="0.2">
      <c r="A1403" s="1" t="s">
        <v>5346</v>
      </c>
      <c r="B1403" s="1" t="s">
        <v>2701</v>
      </c>
      <c r="C1403" s="3">
        <v>42167</v>
      </c>
      <c r="D1403" s="1" t="s">
        <v>3649</v>
      </c>
      <c r="E1403" s="1" t="s">
        <v>4804</v>
      </c>
      <c r="F1403" s="5">
        <v>462.22</v>
      </c>
      <c r="G1403" s="5">
        <v>385.18</v>
      </c>
      <c r="H1403" s="5">
        <v>15.41</v>
      </c>
      <c r="I1403" s="1" t="s">
        <v>5406</v>
      </c>
      <c r="J1403" s="5">
        <v>0</v>
      </c>
      <c r="K1403" s="5">
        <v>0</v>
      </c>
      <c r="L1403" s="1" t="s">
        <v>5349</v>
      </c>
      <c r="M1403" s="5">
        <v>385.18</v>
      </c>
      <c r="N1403" s="5">
        <v>77.040000000000006</v>
      </c>
      <c r="O1403" s="1" t="s">
        <v>3642</v>
      </c>
      <c r="P1403" s="5">
        <v>385.18</v>
      </c>
      <c r="Q1403" s="5">
        <v>6.36</v>
      </c>
      <c r="R1403" s="1" t="s">
        <v>5351</v>
      </c>
      <c r="S1403" s="5">
        <v>385.18</v>
      </c>
      <c r="T1403" s="5">
        <v>29.27</v>
      </c>
      <c r="U1403" s="1" t="s">
        <v>5351</v>
      </c>
      <c r="V1403" s="1" t="s">
        <v>5351</v>
      </c>
      <c r="W1403" s="1" t="s">
        <v>3950</v>
      </c>
      <c r="X1403" s="1" t="s">
        <v>5498</v>
      </c>
      <c r="Y1403" s="1" t="s">
        <v>5824</v>
      </c>
      <c r="Z1403" s="1" t="s">
        <v>5825</v>
      </c>
      <c r="AB1403" s="8" t="str">
        <f t="shared" si="260"/>
        <v>000156454</v>
      </c>
      <c r="AC1403" t="str">
        <f t="shared" si="261"/>
        <v>12/06/2015</v>
      </c>
      <c r="AD1403" t="str">
        <f t="shared" si="262"/>
        <v>46044053005417</v>
      </c>
      <c r="AE1403" s="9">
        <f t="shared" si="263"/>
        <v>462.22</v>
      </c>
      <c r="AF1403">
        <f t="shared" si="264"/>
        <v>0</v>
      </c>
      <c r="AH1403">
        <v>6784253</v>
      </c>
      <c r="AI1403" s="10" t="s">
        <v>6338</v>
      </c>
      <c r="AJ1403">
        <v>156167</v>
      </c>
      <c r="AK1403" t="s">
        <v>2108</v>
      </c>
      <c r="AL1403">
        <v>0</v>
      </c>
      <c r="AM1403">
        <v>700</v>
      </c>
      <c r="AN1403" s="11">
        <f>VLOOKUP(TRIM(AK1403),[1]Sheet1!$V:$W,2,FALSE)</f>
        <v>0</v>
      </c>
      <c r="AO1403" s="11">
        <f t="shared" si="265"/>
        <v>0</v>
      </c>
      <c r="AP1403" s="10">
        <f t="shared" si="266"/>
        <v>0</v>
      </c>
      <c r="AQ1403" s="10"/>
      <c r="AR1403" s="11" t="b">
        <f t="shared" si="267"/>
        <v>0</v>
      </c>
      <c r="AT1403" s="1" t="s">
        <v>392</v>
      </c>
      <c r="AU1403" s="3">
        <v>42174</v>
      </c>
      <c r="AV1403" s="1" t="s">
        <v>3783</v>
      </c>
      <c r="AW1403" t="str">
        <f t="shared" si="268"/>
        <v>96195615000190</v>
      </c>
      <c r="AX1403" s="12">
        <f t="shared" si="269"/>
        <v>6663.15</v>
      </c>
      <c r="AY1403" s="12">
        <f t="shared" si="270"/>
        <v>0</v>
      </c>
      <c r="BA1403" t="str">
        <f t="shared" si="271"/>
        <v>19/06/2015;96195615000190;6663,15;0,00</v>
      </c>
    </row>
    <row r="1404" spans="1:53" x14ac:dyDescent="0.2">
      <c r="A1404" s="1" t="s">
        <v>5346</v>
      </c>
      <c r="B1404" s="1" t="s">
        <v>2702</v>
      </c>
      <c r="C1404" s="3">
        <v>42167</v>
      </c>
      <c r="D1404" s="1" t="s">
        <v>3649</v>
      </c>
      <c r="E1404" s="1" t="s">
        <v>5382</v>
      </c>
      <c r="F1404" s="5">
        <v>770.35</v>
      </c>
      <c r="G1404" s="5">
        <v>641.96</v>
      </c>
      <c r="H1404" s="5">
        <v>25.68</v>
      </c>
      <c r="I1404" s="1" t="s">
        <v>5406</v>
      </c>
      <c r="J1404" s="5">
        <v>0</v>
      </c>
      <c r="K1404" s="5">
        <v>0</v>
      </c>
      <c r="L1404" s="1" t="s">
        <v>5349</v>
      </c>
      <c r="M1404" s="5">
        <v>641.96</v>
      </c>
      <c r="N1404" s="5">
        <v>128.38999999999999</v>
      </c>
      <c r="O1404" s="1" t="s">
        <v>3642</v>
      </c>
      <c r="P1404" s="5">
        <v>641.96</v>
      </c>
      <c r="Q1404" s="5">
        <v>10.59</v>
      </c>
      <c r="R1404" s="1" t="s">
        <v>5351</v>
      </c>
      <c r="S1404" s="5">
        <v>641.96</v>
      </c>
      <c r="T1404" s="5">
        <v>48.79</v>
      </c>
      <c r="U1404" s="1" t="s">
        <v>5351</v>
      </c>
      <c r="V1404" s="1" t="s">
        <v>5351</v>
      </c>
      <c r="W1404" s="1" t="s">
        <v>5641</v>
      </c>
      <c r="X1404" s="1" t="s">
        <v>5498</v>
      </c>
      <c r="Y1404" s="1" t="s">
        <v>5824</v>
      </c>
      <c r="Z1404" s="1" t="s">
        <v>5825</v>
      </c>
      <c r="AB1404" s="8" t="str">
        <f t="shared" si="260"/>
        <v>000156456</v>
      </c>
      <c r="AC1404" t="str">
        <f t="shared" si="261"/>
        <v>12/06/2015</v>
      </c>
      <c r="AD1404" t="str">
        <f t="shared" si="262"/>
        <v>82321845000143</v>
      </c>
      <c r="AE1404" s="9">
        <f t="shared" si="263"/>
        <v>770.35</v>
      </c>
      <c r="AF1404">
        <f t="shared" si="264"/>
        <v>0</v>
      </c>
      <c r="AH1404">
        <v>6784253</v>
      </c>
      <c r="AI1404" s="10" t="s">
        <v>6338</v>
      </c>
      <c r="AJ1404">
        <v>156168</v>
      </c>
      <c r="AK1404" t="s">
        <v>4218</v>
      </c>
      <c r="AL1404">
        <v>0</v>
      </c>
      <c r="AM1404">
        <v>700</v>
      </c>
      <c r="AN1404" s="11">
        <f>VLOOKUP(TRIM(AK1404),[1]Sheet1!$V:$W,2,FALSE)</f>
        <v>0</v>
      </c>
      <c r="AO1404" s="11">
        <f t="shared" si="265"/>
        <v>0</v>
      </c>
      <c r="AP1404" s="10">
        <f t="shared" si="266"/>
        <v>0</v>
      </c>
      <c r="AQ1404" s="10"/>
      <c r="AR1404" s="11" t="b">
        <f t="shared" si="267"/>
        <v>0</v>
      </c>
      <c r="AT1404" s="1" t="s">
        <v>393</v>
      </c>
      <c r="AU1404" s="3">
        <v>42174</v>
      </c>
      <c r="AV1404" s="1" t="s">
        <v>4827</v>
      </c>
      <c r="AW1404" t="str">
        <f t="shared" si="268"/>
        <v>04009604000400</v>
      </c>
      <c r="AX1404" s="12">
        <f t="shared" si="269"/>
        <v>2105.54</v>
      </c>
      <c r="AY1404" s="12">
        <f t="shared" si="270"/>
        <v>0</v>
      </c>
      <c r="BA1404" t="str">
        <f t="shared" si="271"/>
        <v>19/06/2015;04009604000400;2105,54;0,00</v>
      </c>
    </row>
    <row r="1405" spans="1:53" x14ac:dyDescent="0.2">
      <c r="A1405" s="1" t="s">
        <v>5346</v>
      </c>
      <c r="B1405" s="1" t="s">
        <v>2703</v>
      </c>
      <c r="C1405" s="3">
        <v>42167</v>
      </c>
      <c r="D1405" s="1" t="s">
        <v>3657</v>
      </c>
      <c r="E1405" s="1" t="s">
        <v>5347</v>
      </c>
      <c r="F1405" s="5">
        <v>787.41</v>
      </c>
      <c r="G1405" s="5">
        <v>684.7</v>
      </c>
      <c r="H1405" s="5">
        <v>123.25</v>
      </c>
      <c r="I1405" s="1" t="s">
        <v>5406</v>
      </c>
      <c r="J1405" s="5">
        <v>0</v>
      </c>
      <c r="K1405" s="5">
        <v>0</v>
      </c>
      <c r="L1405" s="1" t="s">
        <v>5349</v>
      </c>
      <c r="M1405" s="5">
        <v>684.7</v>
      </c>
      <c r="N1405" s="5">
        <v>102.71</v>
      </c>
      <c r="O1405" s="1" t="s">
        <v>3642</v>
      </c>
      <c r="P1405" s="5">
        <v>684.7</v>
      </c>
      <c r="Q1405" s="5">
        <v>11.3</v>
      </c>
      <c r="R1405" s="1" t="s">
        <v>5351</v>
      </c>
      <c r="S1405" s="5">
        <v>684.7</v>
      </c>
      <c r="T1405" s="5">
        <v>52.04</v>
      </c>
      <c r="U1405" s="1" t="s">
        <v>5351</v>
      </c>
      <c r="V1405" s="1" t="s">
        <v>5351</v>
      </c>
      <c r="W1405" s="1" t="s">
        <v>4800</v>
      </c>
      <c r="X1405" s="1" t="s">
        <v>5359</v>
      </c>
      <c r="Y1405" s="1" t="s">
        <v>5959</v>
      </c>
      <c r="Z1405" s="1" t="s">
        <v>5960</v>
      </c>
      <c r="AB1405" s="8" t="str">
        <f t="shared" si="260"/>
        <v>000156459</v>
      </c>
      <c r="AC1405" t="str">
        <f t="shared" si="261"/>
        <v>12/06/2015</v>
      </c>
      <c r="AD1405" t="str">
        <f t="shared" si="262"/>
        <v>96404942000104</v>
      </c>
      <c r="AE1405" s="9">
        <f t="shared" si="263"/>
        <v>787.41</v>
      </c>
      <c r="AF1405">
        <f t="shared" si="264"/>
        <v>0</v>
      </c>
      <c r="AH1405">
        <v>6784148</v>
      </c>
      <c r="AI1405" s="10" t="s">
        <v>6264</v>
      </c>
      <c r="AJ1405">
        <v>156169</v>
      </c>
      <c r="AK1405" t="s">
        <v>2112</v>
      </c>
      <c r="AL1405">
        <v>5</v>
      </c>
      <c r="AM1405">
        <v>24000</v>
      </c>
      <c r="AN1405" s="11">
        <f>VLOOKUP(TRIM(AK1405),[1]Sheet1!$V:$W,2,FALSE)</f>
        <v>0</v>
      </c>
      <c r="AO1405" s="11">
        <f t="shared" si="265"/>
        <v>0</v>
      </c>
      <c r="AP1405" s="10">
        <f t="shared" si="266"/>
        <v>0</v>
      </c>
      <c r="AQ1405" s="10"/>
      <c r="AR1405" s="11" t="b">
        <f t="shared" si="267"/>
        <v>0</v>
      </c>
      <c r="AT1405" s="1" t="s">
        <v>394</v>
      </c>
      <c r="AU1405" s="3">
        <v>42177</v>
      </c>
      <c r="AV1405" s="1" t="s">
        <v>395</v>
      </c>
      <c r="AW1405" t="str">
        <f t="shared" si="268"/>
        <v>61360574000165</v>
      </c>
      <c r="AX1405" s="12">
        <f t="shared" si="269"/>
        <v>4022.74</v>
      </c>
      <c r="AY1405" s="12">
        <f t="shared" si="270"/>
        <v>0</v>
      </c>
      <c r="BA1405" t="str">
        <f t="shared" si="271"/>
        <v>22/06/2015;61360574000165;4022,74;0,00</v>
      </c>
    </row>
    <row r="1406" spans="1:53" x14ac:dyDescent="0.2">
      <c r="A1406" s="1" t="s">
        <v>5346</v>
      </c>
      <c r="B1406" s="1" t="s">
        <v>2704</v>
      </c>
      <c r="C1406" s="3">
        <v>42167</v>
      </c>
      <c r="D1406" s="1" t="s">
        <v>3657</v>
      </c>
      <c r="E1406" s="1" t="s">
        <v>5347</v>
      </c>
      <c r="F1406" s="5">
        <v>178.96</v>
      </c>
      <c r="G1406" s="5">
        <v>155.62</v>
      </c>
      <c r="H1406" s="5">
        <v>28.01</v>
      </c>
      <c r="I1406" s="1" t="s">
        <v>5406</v>
      </c>
      <c r="J1406" s="5">
        <v>0</v>
      </c>
      <c r="K1406" s="5">
        <v>0</v>
      </c>
      <c r="L1406" s="1" t="s">
        <v>5349</v>
      </c>
      <c r="M1406" s="5">
        <v>155.62</v>
      </c>
      <c r="N1406" s="5">
        <v>23.34</v>
      </c>
      <c r="O1406" s="1" t="s">
        <v>3642</v>
      </c>
      <c r="P1406" s="5">
        <v>155.62</v>
      </c>
      <c r="Q1406" s="5">
        <v>2.57</v>
      </c>
      <c r="R1406" s="1" t="s">
        <v>5351</v>
      </c>
      <c r="S1406" s="5">
        <v>155.62</v>
      </c>
      <c r="T1406" s="5">
        <v>11.83</v>
      </c>
      <c r="U1406" s="1" t="s">
        <v>5351</v>
      </c>
      <c r="V1406" s="1" t="s">
        <v>5351</v>
      </c>
      <c r="W1406" s="1" t="s">
        <v>5433</v>
      </c>
      <c r="X1406" s="1" t="s">
        <v>5359</v>
      </c>
      <c r="Y1406" s="1" t="s">
        <v>5959</v>
      </c>
      <c r="Z1406" s="1" t="s">
        <v>5960</v>
      </c>
      <c r="AB1406" s="8" t="str">
        <f t="shared" si="260"/>
        <v>000156460</v>
      </c>
      <c r="AC1406" t="str">
        <f t="shared" si="261"/>
        <v>12/06/2015</v>
      </c>
      <c r="AD1406" t="str">
        <f t="shared" si="262"/>
        <v>46044053002906</v>
      </c>
      <c r="AE1406" s="9">
        <f t="shared" si="263"/>
        <v>178.96</v>
      </c>
      <c r="AF1406">
        <f t="shared" si="264"/>
        <v>0</v>
      </c>
      <c r="AH1406">
        <v>6784253</v>
      </c>
      <c r="AI1406" s="10" t="s">
        <v>6338</v>
      </c>
      <c r="AJ1406">
        <v>156170</v>
      </c>
      <c r="AK1406" t="s">
        <v>5034</v>
      </c>
      <c r="AL1406">
        <v>0</v>
      </c>
      <c r="AM1406">
        <v>1800</v>
      </c>
      <c r="AN1406" s="11">
        <f>VLOOKUP(TRIM(AK1406),[1]Sheet1!$V:$W,2,FALSE)</f>
        <v>0</v>
      </c>
      <c r="AO1406" s="11">
        <f t="shared" si="265"/>
        <v>0</v>
      </c>
      <c r="AP1406" s="10">
        <f t="shared" si="266"/>
        <v>0</v>
      </c>
      <c r="AQ1406" s="10"/>
      <c r="AR1406" s="11" t="b">
        <f t="shared" si="267"/>
        <v>0</v>
      </c>
      <c r="AT1406" s="1" t="s">
        <v>396</v>
      </c>
      <c r="AU1406" s="3">
        <v>42177</v>
      </c>
      <c r="AV1406" s="1" t="s">
        <v>1912</v>
      </c>
      <c r="AW1406" t="str">
        <f t="shared" si="268"/>
        <v>20985558000180</v>
      </c>
      <c r="AX1406" s="12">
        <f t="shared" si="269"/>
        <v>853.51</v>
      </c>
      <c r="AY1406" s="12">
        <f t="shared" si="270"/>
        <v>0</v>
      </c>
      <c r="BA1406" t="str">
        <f t="shared" si="271"/>
        <v>22/06/2015;20985558000180;853,51;0,00</v>
      </c>
    </row>
    <row r="1407" spans="1:53" x14ac:dyDescent="0.2">
      <c r="A1407" s="1" t="s">
        <v>5346</v>
      </c>
      <c r="B1407" s="1" t="s">
        <v>2705</v>
      </c>
      <c r="C1407" s="3">
        <v>42167</v>
      </c>
      <c r="D1407" s="1" t="s">
        <v>3657</v>
      </c>
      <c r="E1407" s="1" t="s">
        <v>5347</v>
      </c>
      <c r="F1407" s="5">
        <v>864.47</v>
      </c>
      <c r="G1407" s="5">
        <v>751.71</v>
      </c>
      <c r="H1407" s="5">
        <v>135.31</v>
      </c>
      <c r="I1407" s="1" t="s">
        <v>5406</v>
      </c>
      <c r="J1407" s="5">
        <v>0</v>
      </c>
      <c r="K1407" s="5">
        <v>0</v>
      </c>
      <c r="L1407" s="1" t="s">
        <v>5349</v>
      </c>
      <c r="M1407" s="5">
        <v>751.71</v>
      </c>
      <c r="N1407" s="5">
        <v>112.76</v>
      </c>
      <c r="O1407" s="1" t="s">
        <v>3642</v>
      </c>
      <c r="P1407" s="5">
        <v>751.71</v>
      </c>
      <c r="Q1407" s="5">
        <v>12.4</v>
      </c>
      <c r="R1407" s="1" t="s">
        <v>5351</v>
      </c>
      <c r="S1407" s="5">
        <v>751.71</v>
      </c>
      <c r="T1407" s="5">
        <v>57.13</v>
      </c>
      <c r="U1407" s="1" t="s">
        <v>5351</v>
      </c>
      <c r="V1407" s="1" t="s">
        <v>5351</v>
      </c>
      <c r="W1407" s="1" t="s">
        <v>2066</v>
      </c>
      <c r="X1407" s="1" t="s">
        <v>5408</v>
      </c>
      <c r="Y1407" s="1" t="s">
        <v>5777</v>
      </c>
      <c r="Z1407" s="1" t="s">
        <v>5778</v>
      </c>
      <c r="AB1407" s="8" t="str">
        <f t="shared" si="260"/>
        <v>000156462</v>
      </c>
      <c r="AC1407" t="str">
        <f t="shared" si="261"/>
        <v>12/06/2015</v>
      </c>
      <c r="AD1407" t="str">
        <f t="shared" si="262"/>
        <v>04760809000172</v>
      </c>
      <c r="AE1407" s="9">
        <f t="shared" si="263"/>
        <v>864.47</v>
      </c>
      <c r="AF1407">
        <f t="shared" si="264"/>
        <v>0</v>
      </c>
      <c r="AH1407">
        <v>6784253</v>
      </c>
      <c r="AI1407" s="10" t="s">
        <v>6338</v>
      </c>
      <c r="AJ1407">
        <v>156170</v>
      </c>
      <c r="AK1407" t="s">
        <v>5034</v>
      </c>
      <c r="AL1407">
        <v>0</v>
      </c>
      <c r="AM1407">
        <v>400</v>
      </c>
      <c r="AN1407" s="11">
        <f>VLOOKUP(TRIM(AK1407),[1]Sheet1!$V:$W,2,FALSE)</f>
        <v>0</v>
      </c>
      <c r="AO1407" s="11">
        <f t="shared" si="265"/>
        <v>0</v>
      </c>
      <c r="AP1407" s="10">
        <f t="shared" si="266"/>
        <v>0</v>
      </c>
      <c r="AQ1407" s="10"/>
      <c r="AR1407" s="11" t="b">
        <f t="shared" si="267"/>
        <v>0</v>
      </c>
      <c r="AT1407" s="1" t="s">
        <v>397</v>
      </c>
      <c r="AU1407" s="3">
        <v>42177</v>
      </c>
      <c r="AV1407" s="1" t="s">
        <v>1945</v>
      </c>
      <c r="AW1407" t="str">
        <f t="shared" si="268"/>
        <v>20278271000110</v>
      </c>
      <c r="AX1407" s="12">
        <f t="shared" si="269"/>
        <v>12504.32</v>
      </c>
      <c r="AY1407" s="12">
        <f t="shared" si="270"/>
        <v>0</v>
      </c>
      <c r="BA1407" t="str">
        <f t="shared" si="271"/>
        <v>22/06/2015;20278271000110;12504,32;0,00</v>
      </c>
    </row>
    <row r="1408" spans="1:53" x14ac:dyDescent="0.2">
      <c r="A1408" s="1" t="s">
        <v>5346</v>
      </c>
      <c r="B1408" s="1" t="s">
        <v>2708</v>
      </c>
      <c r="C1408" s="3">
        <v>42167</v>
      </c>
      <c r="D1408" s="1" t="s">
        <v>3649</v>
      </c>
      <c r="E1408" s="1" t="s">
        <v>5382</v>
      </c>
      <c r="F1408" s="5">
        <v>117.05</v>
      </c>
      <c r="G1408" s="5">
        <v>101.78</v>
      </c>
      <c r="H1408" s="5">
        <v>4.07</v>
      </c>
      <c r="I1408" s="1" t="s">
        <v>5406</v>
      </c>
      <c r="J1408" s="5">
        <v>0</v>
      </c>
      <c r="K1408" s="5">
        <v>0</v>
      </c>
      <c r="L1408" s="1" t="s">
        <v>5349</v>
      </c>
      <c r="M1408" s="5">
        <v>101.78</v>
      </c>
      <c r="N1408" s="5">
        <v>15.27</v>
      </c>
      <c r="O1408" s="1" t="s">
        <v>3642</v>
      </c>
      <c r="P1408" s="5">
        <v>101.78</v>
      </c>
      <c r="Q1408" s="5">
        <v>1.68</v>
      </c>
      <c r="R1408" s="1" t="s">
        <v>5351</v>
      </c>
      <c r="S1408" s="5">
        <v>101.78</v>
      </c>
      <c r="T1408" s="5">
        <v>7.74</v>
      </c>
      <c r="U1408" s="1" t="s">
        <v>5351</v>
      </c>
      <c r="V1408" s="1" t="s">
        <v>5351</v>
      </c>
      <c r="W1408" s="1" t="s">
        <v>3672</v>
      </c>
      <c r="X1408" s="1" t="s">
        <v>5408</v>
      </c>
      <c r="Y1408" s="1" t="s">
        <v>5998</v>
      </c>
      <c r="Z1408" s="1" t="s">
        <v>5999</v>
      </c>
      <c r="AB1408" s="8" t="str">
        <f t="shared" si="260"/>
        <v>000156467</v>
      </c>
      <c r="AC1408" t="str">
        <f t="shared" si="261"/>
        <v>12/06/2015</v>
      </c>
      <c r="AD1408" t="str">
        <f t="shared" si="262"/>
        <v>00111511000180</v>
      </c>
      <c r="AE1408" s="9">
        <f t="shared" si="263"/>
        <v>117.05</v>
      </c>
      <c r="AF1408">
        <f t="shared" si="264"/>
        <v>0</v>
      </c>
      <c r="AH1408">
        <v>6784253</v>
      </c>
      <c r="AI1408" s="10" t="s">
        <v>6338</v>
      </c>
      <c r="AJ1408">
        <v>156170</v>
      </c>
      <c r="AK1408" t="s">
        <v>5034</v>
      </c>
      <c r="AL1408">
        <v>0</v>
      </c>
      <c r="AM1408">
        <v>500</v>
      </c>
      <c r="AN1408" s="11">
        <f>VLOOKUP(TRIM(AK1408),[1]Sheet1!$V:$W,2,FALSE)</f>
        <v>0</v>
      </c>
      <c r="AO1408" s="11">
        <f t="shared" si="265"/>
        <v>0</v>
      </c>
      <c r="AP1408" s="10">
        <f t="shared" si="266"/>
        <v>0</v>
      </c>
      <c r="AQ1408" s="10"/>
      <c r="AR1408" s="11" t="b">
        <f t="shared" si="267"/>
        <v>0</v>
      </c>
      <c r="AT1408" s="1" t="s">
        <v>400</v>
      </c>
      <c r="AU1408" s="3">
        <v>42177</v>
      </c>
      <c r="AV1408" s="1" t="s">
        <v>3783</v>
      </c>
      <c r="AW1408" t="str">
        <f t="shared" si="268"/>
        <v>96195615000190</v>
      </c>
      <c r="AX1408" s="12">
        <f t="shared" si="269"/>
        <v>17378.82</v>
      </c>
      <c r="AY1408" s="12">
        <f t="shared" si="270"/>
        <v>0</v>
      </c>
      <c r="BA1408" t="str">
        <f t="shared" si="271"/>
        <v>22/06/2015;96195615000190;17378,82;0,00</v>
      </c>
    </row>
    <row r="1409" spans="1:53" x14ac:dyDescent="0.2">
      <c r="A1409" s="1" t="s">
        <v>5346</v>
      </c>
      <c r="B1409" s="1" t="s">
        <v>2709</v>
      </c>
      <c r="C1409" s="3">
        <v>42167</v>
      </c>
      <c r="D1409" s="1" t="s">
        <v>3700</v>
      </c>
      <c r="E1409" s="1" t="s">
        <v>5382</v>
      </c>
      <c r="F1409" s="5">
        <v>1020.53</v>
      </c>
      <c r="G1409" s="5">
        <v>885.59</v>
      </c>
      <c r="H1409" s="5">
        <v>106.27</v>
      </c>
      <c r="I1409" s="1" t="s">
        <v>4243</v>
      </c>
      <c r="J1409" s="5">
        <v>1340.07</v>
      </c>
      <c r="K1409" s="5">
        <v>134.94</v>
      </c>
      <c r="L1409" s="1" t="s">
        <v>4243</v>
      </c>
      <c r="M1409" s="5">
        <v>0</v>
      </c>
      <c r="N1409" s="5">
        <v>0</v>
      </c>
      <c r="O1409" s="1" t="s">
        <v>5349</v>
      </c>
      <c r="P1409" s="5">
        <v>885.59</v>
      </c>
      <c r="Q1409" s="5">
        <v>14.61</v>
      </c>
      <c r="R1409" s="1" t="s">
        <v>5351</v>
      </c>
      <c r="S1409" s="5">
        <v>885.59</v>
      </c>
      <c r="T1409" s="5">
        <v>67.3</v>
      </c>
      <c r="U1409" s="1" t="s">
        <v>5351</v>
      </c>
      <c r="V1409" s="1" t="s">
        <v>5351</v>
      </c>
      <c r="W1409" s="1" t="s">
        <v>5641</v>
      </c>
      <c r="X1409" s="1" t="s">
        <v>5419</v>
      </c>
      <c r="Y1409" s="1" t="s">
        <v>5424</v>
      </c>
      <c r="Z1409" s="1" t="s">
        <v>5425</v>
      </c>
      <c r="AB1409" s="8" t="str">
        <f t="shared" si="260"/>
        <v>000156468</v>
      </c>
      <c r="AC1409" t="str">
        <f t="shared" si="261"/>
        <v>12/06/2015</v>
      </c>
      <c r="AD1409" t="str">
        <f t="shared" si="262"/>
        <v>82321845000143</v>
      </c>
      <c r="AE1409" s="9">
        <f t="shared" si="263"/>
        <v>1020.53</v>
      </c>
      <c r="AF1409">
        <f t="shared" si="264"/>
        <v>1261.0000000000002</v>
      </c>
      <c r="AH1409">
        <v>6784150</v>
      </c>
      <c r="AI1409" s="10" t="s">
        <v>6244</v>
      </c>
      <c r="AJ1409">
        <v>156171</v>
      </c>
      <c r="AK1409" t="s">
        <v>5669</v>
      </c>
      <c r="AL1409">
        <v>5</v>
      </c>
      <c r="AM1409">
        <v>300</v>
      </c>
      <c r="AN1409" s="11">
        <f>VLOOKUP(TRIM(AK1409),[1]Sheet1!$V:$W,2,FALSE)</f>
        <v>0</v>
      </c>
      <c r="AO1409" s="11">
        <f t="shared" si="265"/>
        <v>0</v>
      </c>
      <c r="AP1409" s="10">
        <f t="shared" si="266"/>
        <v>0</v>
      </c>
      <c r="AQ1409" s="10"/>
      <c r="AR1409" s="11" t="b">
        <f t="shared" si="267"/>
        <v>0</v>
      </c>
      <c r="AT1409" s="1" t="s">
        <v>401</v>
      </c>
      <c r="AU1409" s="3">
        <v>42177</v>
      </c>
      <c r="AV1409" s="1" t="s">
        <v>3783</v>
      </c>
      <c r="AW1409" t="str">
        <f t="shared" si="268"/>
        <v>96195615000190</v>
      </c>
      <c r="AX1409" s="12">
        <f t="shared" si="269"/>
        <v>6842.73</v>
      </c>
      <c r="AY1409" s="12">
        <f t="shared" si="270"/>
        <v>0</v>
      </c>
      <c r="BA1409" t="str">
        <f t="shared" si="271"/>
        <v>22/06/2015;96195615000190;6842,73;0,00</v>
      </c>
    </row>
    <row r="1410" spans="1:53" x14ac:dyDescent="0.2">
      <c r="A1410" s="1" t="s">
        <v>5346</v>
      </c>
      <c r="B1410" s="1" t="s">
        <v>2710</v>
      </c>
      <c r="C1410" s="3">
        <v>42167</v>
      </c>
      <c r="D1410" s="1" t="s">
        <v>3649</v>
      </c>
      <c r="E1410" s="1" t="s">
        <v>5382</v>
      </c>
      <c r="F1410" s="5">
        <v>1053.3800000000001</v>
      </c>
      <c r="G1410" s="5">
        <v>915.98</v>
      </c>
      <c r="H1410" s="5">
        <v>36.64</v>
      </c>
      <c r="I1410" s="1" t="s">
        <v>5406</v>
      </c>
      <c r="J1410" s="5">
        <v>0</v>
      </c>
      <c r="K1410" s="5">
        <v>0</v>
      </c>
      <c r="L1410" s="1" t="s">
        <v>5349</v>
      </c>
      <c r="M1410" s="5">
        <v>915.98</v>
      </c>
      <c r="N1410" s="5">
        <v>137.4</v>
      </c>
      <c r="O1410" s="1" t="s">
        <v>3642</v>
      </c>
      <c r="P1410" s="5">
        <v>915.98</v>
      </c>
      <c r="Q1410" s="5">
        <v>15.11</v>
      </c>
      <c r="R1410" s="1" t="s">
        <v>5351</v>
      </c>
      <c r="S1410" s="5">
        <v>915.98</v>
      </c>
      <c r="T1410" s="5">
        <v>69.61</v>
      </c>
      <c r="U1410" s="1" t="s">
        <v>5351</v>
      </c>
      <c r="V1410" s="1" t="s">
        <v>5351</v>
      </c>
      <c r="W1410" s="1" t="s">
        <v>3672</v>
      </c>
      <c r="X1410" s="1" t="s">
        <v>5408</v>
      </c>
      <c r="Y1410" s="1" t="s">
        <v>5998</v>
      </c>
      <c r="Z1410" s="1" t="s">
        <v>5999</v>
      </c>
      <c r="AB1410" s="8" t="str">
        <f t="shared" si="260"/>
        <v>000156469</v>
      </c>
      <c r="AC1410" t="str">
        <f t="shared" si="261"/>
        <v>12/06/2015</v>
      </c>
      <c r="AD1410" t="str">
        <f t="shared" si="262"/>
        <v>00111511000180</v>
      </c>
      <c r="AE1410" s="9">
        <f t="shared" si="263"/>
        <v>1053.3800000000001</v>
      </c>
      <c r="AF1410">
        <f t="shared" si="264"/>
        <v>0</v>
      </c>
      <c r="AH1410">
        <v>7465515</v>
      </c>
      <c r="AI1410" s="10" t="s">
        <v>6246</v>
      </c>
      <c r="AJ1410">
        <v>156172</v>
      </c>
      <c r="AK1410" t="s">
        <v>5673</v>
      </c>
      <c r="AL1410">
        <v>0</v>
      </c>
      <c r="AM1410">
        <v>120</v>
      </c>
      <c r="AN1410" s="11">
        <f>VLOOKUP(TRIM(AK1410),[1]Sheet1!$V:$W,2,FALSE)</f>
        <v>0</v>
      </c>
      <c r="AO1410" s="11">
        <f t="shared" si="265"/>
        <v>0</v>
      </c>
      <c r="AP1410" s="10">
        <f t="shared" si="266"/>
        <v>0</v>
      </c>
      <c r="AQ1410" s="10"/>
      <c r="AR1410" s="11" t="b">
        <f t="shared" si="267"/>
        <v>0</v>
      </c>
      <c r="AT1410" s="1" t="s">
        <v>402</v>
      </c>
      <c r="AU1410" s="3">
        <v>42177</v>
      </c>
      <c r="AV1410" s="1" t="s">
        <v>2996</v>
      </c>
      <c r="AW1410" t="str">
        <f t="shared" si="268"/>
        <v>01641045000108</v>
      </c>
      <c r="AX1410" s="12">
        <f t="shared" si="269"/>
        <v>978.69</v>
      </c>
      <c r="AY1410" s="12">
        <f t="shared" si="270"/>
        <v>0</v>
      </c>
      <c r="BA1410" t="str">
        <f t="shared" si="271"/>
        <v>22/06/2015;01641045000108;978,69;0,00</v>
      </c>
    </row>
    <row r="1411" spans="1:53" x14ac:dyDescent="0.2">
      <c r="A1411" s="1" t="s">
        <v>5346</v>
      </c>
      <c r="B1411" s="1" t="s">
        <v>2710</v>
      </c>
      <c r="C1411" s="3">
        <v>42167</v>
      </c>
      <c r="D1411" s="1" t="s">
        <v>3649</v>
      </c>
      <c r="E1411" s="1" t="s">
        <v>5382</v>
      </c>
      <c r="F1411" s="5">
        <v>1508.62</v>
      </c>
      <c r="G1411" s="5">
        <v>1311.84</v>
      </c>
      <c r="H1411" s="5">
        <v>52.47</v>
      </c>
      <c r="I1411" s="1" t="s">
        <v>5406</v>
      </c>
      <c r="J1411" s="5">
        <v>0</v>
      </c>
      <c r="K1411" s="5">
        <v>0</v>
      </c>
      <c r="L1411" s="1" t="s">
        <v>5349</v>
      </c>
      <c r="M1411" s="5">
        <v>1311.84</v>
      </c>
      <c r="N1411" s="5">
        <v>196.78</v>
      </c>
      <c r="O1411" s="1" t="s">
        <v>3642</v>
      </c>
      <c r="P1411" s="5">
        <v>1311.84</v>
      </c>
      <c r="Q1411" s="5">
        <v>21.65</v>
      </c>
      <c r="R1411" s="1" t="s">
        <v>5351</v>
      </c>
      <c r="S1411" s="5">
        <v>1311.84</v>
      </c>
      <c r="T1411" s="5">
        <v>99.7</v>
      </c>
      <c r="U1411" s="1" t="s">
        <v>5351</v>
      </c>
      <c r="V1411" s="1" t="s">
        <v>5351</v>
      </c>
      <c r="W1411" s="1" t="s">
        <v>3672</v>
      </c>
      <c r="X1411" s="1" t="s">
        <v>5408</v>
      </c>
      <c r="Y1411" s="1" t="s">
        <v>4892</v>
      </c>
      <c r="Z1411" s="1" t="s">
        <v>4893</v>
      </c>
      <c r="AB1411" s="8" t="str">
        <f t="shared" ref="AB1411:AB1474" si="272">B1411</f>
        <v>000156469</v>
      </c>
      <c r="AC1411" t="str">
        <f t="shared" ref="AC1411:AC1474" si="273">TEXT(C1411,"dd/mm/aaaa")</f>
        <v>12/06/2015</v>
      </c>
      <c r="AD1411" t="str">
        <f t="shared" ref="AD1411:AD1474" si="274">VLOOKUP(W1411*1,AH:AI,2,FALSE)</f>
        <v>00111511000180</v>
      </c>
      <c r="AE1411" s="9">
        <f t="shared" ref="AE1411:AE1474" si="275">F1411*1</f>
        <v>1508.62</v>
      </c>
      <c r="AF1411">
        <f t="shared" ref="AF1411:AF1474" si="276">SUMIF(AJ:AJ,B1411,AP:AP)</f>
        <v>0</v>
      </c>
      <c r="AH1411">
        <v>6790179</v>
      </c>
      <c r="AI1411" s="10" t="s">
        <v>6270</v>
      </c>
      <c r="AJ1411">
        <v>156173</v>
      </c>
      <c r="AK1411" t="s">
        <v>5292</v>
      </c>
      <c r="AL1411">
        <v>0</v>
      </c>
      <c r="AM1411">
        <v>300</v>
      </c>
      <c r="AN1411" s="11">
        <f>VLOOKUP(TRIM(AK1411),[1]Sheet1!$V:$W,2,FALSE)</f>
        <v>0</v>
      </c>
      <c r="AO1411" s="11">
        <f t="shared" ref="AO1411:AO1474" si="277">IF(ISNA(AN1411),0,AN1411)</f>
        <v>0</v>
      </c>
      <c r="AP1411" s="10">
        <f t="shared" ref="AP1411:AP1474" si="278">AO1411*AM1411</f>
        <v>0</v>
      </c>
      <c r="AQ1411" s="10"/>
      <c r="AR1411" s="11" t="b">
        <f t="shared" ref="AR1411:AR1474" si="279">ABS(AY1411)&gt;ABS(AX1411)</f>
        <v>0</v>
      </c>
      <c r="AT1411" s="1" t="s">
        <v>403</v>
      </c>
      <c r="AU1411" s="3">
        <v>42177</v>
      </c>
      <c r="AV1411" s="1" t="s">
        <v>1920</v>
      </c>
      <c r="AW1411" t="str">
        <f t="shared" ref="AW1411:AW1474" si="280">VLOOKUP(AV1411*1,AH:AI,2,FALSE)</f>
        <v>59105999005730</v>
      </c>
      <c r="AX1411" s="12">
        <f t="shared" ref="AX1411:AX1474" si="281">SUMIF(AB:AB,AT1411,AE:AE)</f>
        <v>5463.94</v>
      </c>
      <c r="AY1411" s="12">
        <f t="shared" ref="AY1411:AY1474" si="282">VLOOKUP(AT1411,AB:AF,5,FALSE)</f>
        <v>0</v>
      </c>
      <c r="BA1411" t="str">
        <f t="shared" ref="BA1411:BA1474" si="283">TEXT(AU1411,"dd/mm/aaaa")&amp;";"&amp;AW1411&amp;";"&amp;TEXT(AX1411,"0,00")&amp;";"&amp;TEXT(AY1411,"0,00")</f>
        <v>22/06/2015;59105999005730;5463,94;0,00</v>
      </c>
    </row>
    <row r="1412" spans="1:53" x14ac:dyDescent="0.2">
      <c r="A1412" s="1" t="s">
        <v>5346</v>
      </c>
      <c r="B1412" s="1" t="s">
        <v>2710</v>
      </c>
      <c r="C1412" s="3">
        <v>42167</v>
      </c>
      <c r="D1412" s="1" t="s">
        <v>3649</v>
      </c>
      <c r="E1412" s="1" t="s">
        <v>5382</v>
      </c>
      <c r="F1412" s="5">
        <v>141.66999999999999</v>
      </c>
      <c r="G1412" s="5">
        <v>123.19</v>
      </c>
      <c r="H1412" s="5">
        <v>4.93</v>
      </c>
      <c r="I1412" s="1" t="s">
        <v>5406</v>
      </c>
      <c r="J1412" s="5">
        <v>0</v>
      </c>
      <c r="K1412" s="5">
        <v>0</v>
      </c>
      <c r="L1412" s="1" t="s">
        <v>5349</v>
      </c>
      <c r="M1412" s="5">
        <v>123.19</v>
      </c>
      <c r="N1412" s="5">
        <v>18.48</v>
      </c>
      <c r="O1412" s="1" t="s">
        <v>3642</v>
      </c>
      <c r="P1412" s="5">
        <v>123.19</v>
      </c>
      <c r="Q1412" s="5">
        <v>2.0299999999999998</v>
      </c>
      <c r="R1412" s="1" t="s">
        <v>5351</v>
      </c>
      <c r="S1412" s="5">
        <v>123.19</v>
      </c>
      <c r="T1412" s="5">
        <v>9.36</v>
      </c>
      <c r="U1412" s="1" t="s">
        <v>5351</v>
      </c>
      <c r="V1412" s="1" t="s">
        <v>5351</v>
      </c>
      <c r="W1412" s="1" t="s">
        <v>3672</v>
      </c>
      <c r="X1412" s="1" t="s">
        <v>5408</v>
      </c>
      <c r="Y1412" s="1" t="s">
        <v>5872</v>
      </c>
      <c r="Z1412" s="1" t="s">
        <v>5873</v>
      </c>
      <c r="AB1412" s="8" t="str">
        <f t="shared" si="272"/>
        <v>000156469</v>
      </c>
      <c r="AC1412" t="str">
        <f t="shared" si="273"/>
        <v>12/06/2015</v>
      </c>
      <c r="AD1412" t="str">
        <f t="shared" si="274"/>
        <v>00111511000180</v>
      </c>
      <c r="AE1412" s="9">
        <f t="shared" si="275"/>
        <v>141.66999999999999</v>
      </c>
      <c r="AF1412">
        <f t="shared" si="276"/>
        <v>0</v>
      </c>
      <c r="AH1412">
        <v>7450280</v>
      </c>
      <c r="AI1412" s="10" t="s">
        <v>6331</v>
      </c>
      <c r="AJ1412">
        <v>156174</v>
      </c>
      <c r="AK1412" t="s">
        <v>2103</v>
      </c>
      <c r="AL1412">
        <v>5</v>
      </c>
      <c r="AM1412">
        <v>1.5</v>
      </c>
      <c r="AN1412" s="11">
        <f>VLOOKUP(TRIM(AK1412),[1]Sheet1!$V:$W,2,FALSE)</f>
        <v>0.40690649999999995</v>
      </c>
      <c r="AO1412" s="11">
        <f t="shared" si="277"/>
        <v>0.40690649999999995</v>
      </c>
      <c r="AP1412" s="10">
        <f t="shared" si="278"/>
        <v>0.61035974999999998</v>
      </c>
      <c r="AQ1412" s="10"/>
      <c r="AR1412" s="11" t="b">
        <f t="shared" si="279"/>
        <v>0</v>
      </c>
      <c r="AT1412" s="1" t="s">
        <v>406</v>
      </c>
      <c r="AU1412" s="3">
        <v>42177</v>
      </c>
      <c r="AV1412" s="1" t="s">
        <v>407</v>
      </c>
      <c r="AW1412" t="str">
        <f t="shared" si="280"/>
        <v>07358761004156</v>
      </c>
      <c r="AX1412" s="12">
        <f t="shared" si="281"/>
        <v>368.46</v>
      </c>
      <c r="AY1412" s="12">
        <f t="shared" si="282"/>
        <v>0</v>
      </c>
      <c r="BA1412" t="str">
        <f t="shared" si="283"/>
        <v>22/06/2015;07358761004156;368,46;0,00</v>
      </c>
    </row>
    <row r="1413" spans="1:53" x14ac:dyDescent="0.2">
      <c r="A1413" s="1" t="s">
        <v>5346</v>
      </c>
      <c r="B1413" s="1" t="s">
        <v>2711</v>
      </c>
      <c r="C1413" s="3">
        <v>42167</v>
      </c>
      <c r="D1413" s="1" t="s">
        <v>3649</v>
      </c>
      <c r="E1413" s="1" t="s">
        <v>5365</v>
      </c>
      <c r="F1413" s="5">
        <v>620.48</v>
      </c>
      <c r="G1413" s="5">
        <v>620.48</v>
      </c>
      <c r="H1413" s="5">
        <v>74.459999999999994</v>
      </c>
      <c r="I1413" s="1" t="s">
        <v>5348</v>
      </c>
      <c r="J1413" s="5">
        <v>0</v>
      </c>
      <c r="K1413" s="5">
        <v>0</v>
      </c>
      <c r="L1413" s="1" t="s">
        <v>5349</v>
      </c>
      <c r="M1413" s="5">
        <v>0</v>
      </c>
      <c r="N1413" s="5">
        <v>0</v>
      </c>
      <c r="O1413" s="1" t="s">
        <v>5349</v>
      </c>
      <c r="P1413" s="5">
        <v>620.48</v>
      </c>
      <c r="Q1413" s="5">
        <v>10.24</v>
      </c>
      <c r="R1413" s="1" t="s">
        <v>5351</v>
      </c>
      <c r="S1413" s="5">
        <v>620.48</v>
      </c>
      <c r="T1413" s="5">
        <v>47.16</v>
      </c>
      <c r="U1413" s="1" t="s">
        <v>5351</v>
      </c>
      <c r="V1413" s="1" t="s">
        <v>5351</v>
      </c>
      <c r="W1413" s="1" t="s">
        <v>2645</v>
      </c>
      <c r="X1413" s="1" t="s">
        <v>5397</v>
      </c>
      <c r="Y1413" s="1" t="s">
        <v>5109</v>
      </c>
      <c r="Z1413" s="1" t="s">
        <v>5110</v>
      </c>
      <c r="AB1413" s="8" t="str">
        <f t="shared" si="272"/>
        <v>000156470</v>
      </c>
      <c r="AC1413" t="str">
        <f t="shared" si="273"/>
        <v>12/06/2015</v>
      </c>
      <c r="AD1413" t="str">
        <f t="shared" si="274"/>
        <v>07206816004293</v>
      </c>
      <c r="AE1413" s="9">
        <f t="shared" si="275"/>
        <v>620.48</v>
      </c>
      <c r="AF1413">
        <f t="shared" si="276"/>
        <v>0</v>
      </c>
      <c r="AH1413">
        <v>7114244</v>
      </c>
      <c r="AI1413" s="10" t="s">
        <v>6394</v>
      </c>
      <c r="AJ1413">
        <v>156175</v>
      </c>
      <c r="AK1413" t="s">
        <v>5353</v>
      </c>
      <c r="AL1413">
        <v>0</v>
      </c>
      <c r="AM1413">
        <v>20</v>
      </c>
      <c r="AN1413" s="11" t="e">
        <f>VLOOKUP(TRIM(AK1413),[1]Sheet1!$V:$W,2,FALSE)</f>
        <v>#N/A</v>
      </c>
      <c r="AO1413" s="11">
        <f t="shared" si="277"/>
        <v>0</v>
      </c>
      <c r="AP1413" s="10">
        <f t="shared" si="278"/>
        <v>0</v>
      </c>
      <c r="AQ1413" s="10"/>
      <c r="AR1413" s="11" t="b">
        <f t="shared" si="279"/>
        <v>0</v>
      </c>
      <c r="AT1413" s="1" t="s">
        <v>408</v>
      </c>
      <c r="AU1413" s="3">
        <v>42177</v>
      </c>
      <c r="AV1413" s="1" t="s">
        <v>409</v>
      </c>
      <c r="AW1413" t="str">
        <f t="shared" si="280"/>
        <v>18642767000180</v>
      </c>
      <c r="AX1413" s="12">
        <f t="shared" si="281"/>
        <v>118.93</v>
      </c>
      <c r="AY1413" s="12">
        <f t="shared" si="282"/>
        <v>0</v>
      </c>
      <c r="BA1413" t="str">
        <f t="shared" si="283"/>
        <v>22/06/2015;18642767000180;118,93;0,00</v>
      </c>
    </row>
    <row r="1414" spans="1:53" x14ac:dyDescent="0.2">
      <c r="A1414" s="1" t="s">
        <v>5346</v>
      </c>
      <c r="B1414" s="1" t="s">
        <v>2712</v>
      </c>
      <c r="C1414" s="3">
        <v>42167</v>
      </c>
      <c r="D1414" s="1" t="s">
        <v>3657</v>
      </c>
      <c r="E1414" s="1" t="s">
        <v>5347</v>
      </c>
      <c r="F1414" s="5">
        <v>1302.55</v>
      </c>
      <c r="G1414" s="5">
        <v>1132.6500000000001</v>
      </c>
      <c r="H1414" s="5">
        <v>203.88</v>
      </c>
      <c r="I1414" s="1" t="s">
        <v>5406</v>
      </c>
      <c r="J1414" s="5">
        <v>0</v>
      </c>
      <c r="K1414" s="5">
        <v>0</v>
      </c>
      <c r="L1414" s="1" t="s">
        <v>5349</v>
      </c>
      <c r="M1414" s="5">
        <v>1132.6500000000001</v>
      </c>
      <c r="N1414" s="5">
        <v>169.9</v>
      </c>
      <c r="O1414" s="1" t="s">
        <v>3642</v>
      </c>
      <c r="P1414" s="5">
        <v>1132.6500000000001</v>
      </c>
      <c r="Q1414" s="5">
        <v>18.690000000000001</v>
      </c>
      <c r="R1414" s="1" t="s">
        <v>5351</v>
      </c>
      <c r="S1414" s="5">
        <v>1132.6500000000001</v>
      </c>
      <c r="T1414" s="5">
        <v>86.08</v>
      </c>
      <c r="U1414" s="1" t="s">
        <v>5351</v>
      </c>
      <c r="V1414" s="1" t="s">
        <v>5351</v>
      </c>
      <c r="W1414" s="1" t="s">
        <v>5412</v>
      </c>
      <c r="X1414" s="1" t="s">
        <v>5408</v>
      </c>
      <c r="Y1414" s="1" t="s">
        <v>5998</v>
      </c>
      <c r="Z1414" s="1" t="s">
        <v>5999</v>
      </c>
      <c r="AB1414" s="8" t="str">
        <f t="shared" si="272"/>
        <v>000156471</v>
      </c>
      <c r="AC1414" t="str">
        <f t="shared" si="273"/>
        <v>12/06/2015</v>
      </c>
      <c r="AD1414" t="str">
        <f t="shared" si="274"/>
        <v>02195445000108</v>
      </c>
      <c r="AE1414" s="9">
        <f t="shared" si="275"/>
        <v>1302.55</v>
      </c>
      <c r="AF1414">
        <f t="shared" si="276"/>
        <v>0</v>
      </c>
      <c r="AH1414">
        <v>7114244</v>
      </c>
      <c r="AI1414" s="10" t="s">
        <v>6394</v>
      </c>
      <c r="AJ1414">
        <v>156175</v>
      </c>
      <c r="AK1414" t="s">
        <v>5066</v>
      </c>
      <c r="AL1414">
        <v>0</v>
      </c>
      <c r="AM1414">
        <v>2</v>
      </c>
      <c r="AN1414" s="11" t="e">
        <f>VLOOKUP(TRIM(AK1414),[1]Sheet1!$V:$W,2,FALSE)</f>
        <v>#N/A</v>
      </c>
      <c r="AO1414" s="11">
        <f t="shared" si="277"/>
        <v>0</v>
      </c>
      <c r="AP1414" s="10">
        <f t="shared" si="278"/>
        <v>0</v>
      </c>
      <c r="AQ1414" s="10"/>
      <c r="AR1414" s="11" t="b">
        <f t="shared" si="279"/>
        <v>0</v>
      </c>
      <c r="AT1414" s="1" t="s">
        <v>410</v>
      </c>
      <c r="AU1414" s="3">
        <v>42177</v>
      </c>
      <c r="AV1414" s="1" t="s">
        <v>3602</v>
      </c>
      <c r="AW1414" t="str">
        <f t="shared" si="280"/>
        <v>35815653000103</v>
      </c>
      <c r="AX1414" s="12">
        <f t="shared" si="281"/>
        <v>1386.99</v>
      </c>
      <c r="AY1414" s="12">
        <f t="shared" si="282"/>
        <v>0</v>
      </c>
      <c r="BA1414" t="str">
        <f t="shared" si="283"/>
        <v>22/06/2015;35815653000103;1386,99;0,00</v>
      </c>
    </row>
    <row r="1415" spans="1:53" x14ac:dyDescent="0.2">
      <c r="A1415" s="1" t="s">
        <v>5346</v>
      </c>
      <c r="B1415" s="1" t="s">
        <v>2713</v>
      </c>
      <c r="C1415" s="3">
        <v>42167</v>
      </c>
      <c r="D1415" s="1" t="s">
        <v>3662</v>
      </c>
      <c r="E1415" s="1" t="s">
        <v>5347</v>
      </c>
      <c r="F1415" s="5">
        <v>1041.56</v>
      </c>
      <c r="G1415" s="5">
        <v>905.7</v>
      </c>
      <c r="H1415" s="5">
        <v>163.03</v>
      </c>
      <c r="I1415" s="1" t="s">
        <v>5348</v>
      </c>
      <c r="J1415" s="5">
        <v>0</v>
      </c>
      <c r="K1415" s="5">
        <v>0</v>
      </c>
      <c r="L1415" s="1" t="s">
        <v>5349</v>
      </c>
      <c r="M1415" s="5">
        <v>905.7</v>
      </c>
      <c r="N1415" s="5">
        <v>135.86000000000001</v>
      </c>
      <c r="O1415" s="1" t="s">
        <v>3642</v>
      </c>
      <c r="P1415" s="5">
        <v>905.7</v>
      </c>
      <c r="Q1415" s="5">
        <v>14.94</v>
      </c>
      <c r="R1415" s="1" t="s">
        <v>5351</v>
      </c>
      <c r="S1415" s="5">
        <v>905.7</v>
      </c>
      <c r="T1415" s="5">
        <v>68.83</v>
      </c>
      <c r="U1415" s="1" t="s">
        <v>5351</v>
      </c>
      <c r="V1415" s="1" t="s">
        <v>5351</v>
      </c>
      <c r="W1415" s="1" t="s">
        <v>2714</v>
      </c>
      <c r="X1415" s="1" t="s">
        <v>5408</v>
      </c>
      <c r="Y1415" s="1" t="s">
        <v>2715</v>
      </c>
      <c r="Z1415" s="1" t="s">
        <v>2716</v>
      </c>
      <c r="AB1415" s="8" t="str">
        <f t="shared" si="272"/>
        <v>000156472</v>
      </c>
      <c r="AC1415" t="str">
        <f t="shared" si="273"/>
        <v>12/06/2015</v>
      </c>
      <c r="AD1415" t="str">
        <f t="shared" si="274"/>
        <v>68950385000191</v>
      </c>
      <c r="AE1415" s="9">
        <f t="shared" si="275"/>
        <v>1041.56</v>
      </c>
      <c r="AF1415">
        <f t="shared" si="276"/>
        <v>0</v>
      </c>
      <c r="AH1415">
        <v>7114244</v>
      </c>
      <c r="AI1415" s="10" t="s">
        <v>6394</v>
      </c>
      <c r="AJ1415">
        <v>156175</v>
      </c>
      <c r="AK1415" t="s">
        <v>2119</v>
      </c>
      <c r="AL1415">
        <v>0</v>
      </c>
      <c r="AM1415">
        <v>4</v>
      </c>
      <c r="AN1415" s="11" t="e">
        <f>VLOOKUP(TRIM(AK1415),[1]Sheet1!$V:$W,2,FALSE)</f>
        <v>#N/A</v>
      </c>
      <c r="AO1415" s="11">
        <f t="shared" si="277"/>
        <v>0</v>
      </c>
      <c r="AP1415" s="10">
        <f t="shared" si="278"/>
        <v>0</v>
      </c>
      <c r="AQ1415" s="10"/>
      <c r="AR1415" s="11" t="b">
        <f t="shared" si="279"/>
        <v>0</v>
      </c>
      <c r="AT1415" s="1" t="s">
        <v>411</v>
      </c>
      <c r="AU1415" s="3">
        <v>42177</v>
      </c>
      <c r="AV1415" s="1" t="s">
        <v>5423</v>
      </c>
      <c r="AW1415" t="str">
        <f t="shared" si="280"/>
        <v>59578948000414</v>
      </c>
      <c r="AX1415" s="12">
        <f t="shared" si="281"/>
        <v>178.85</v>
      </c>
      <c r="AY1415" s="12">
        <f t="shared" si="282"/>
        <v>0</v>
      </c>
      <c r="BA1415" t="str">
        <f t="shared" si="283"/>
        <v>22/06/2015;59578948000414;178,85;0,00</v>
      </c>
    </row>
    <row r="1416" spans="1:53" x14ac:dyDescent="0.2">
      <c r="A1416" s="1" t="s">
        <v>5346</v>
      </c>
      <c r="B1416" s="1" t="s">
        <v>2717</v>
      </c>
      <c r="C1416" s="3">
        <v>42167</v>
      </c>
      <c r="D1416" s="1" t="s">
        <v>3649</v>
      </c>
      <c r="E1416" s="1" t="s">
        <v>5020</v>
      </c>
      <c r="F1416" s="5">
        <v>2119.8200000000002</v>
      </c>
      <c r="G1416" s="5">
        <v>2119.8200000000002</v>
      </c>
      <c r="H1416" s="5">
        <v>84.79</v>
      </c>
      <c r="I1416" s="1" t="s">
        <v>5406</v>
      </c>
      <c r="J1416" s="5">
        <v>0</v>
      </c>
      <c r="K1416" s="5">
        <v>0</v>
      </c>
      <c r="L1416" s="1" t="s">
        <v>5349</v>
      </c>
      <c r="M1416" s="5">
        <v>1843.32</v>
      </c>
      <c r="N1416" s="5">
        <v>276.5</v>
      </c>
      <c r="O1416" s="1" t="s">
        <v>3642</v>
      </c>
      <c r="P1416" s="5">
        <v>1843.32</v>
      </c>
      <c r="Q1416" s="5">
        <v>30.41</v>
      </c>
      <c r="R1416" s="1" t="s">
        <v>5351</v>
      </c>
      <c r="S1416" s="5">
        <v>1843.32</v>
      </c>
      <c r="T1416" s="5">
        <v>140.09</v>
      </c>
      <c r="U1416" s="1" t="s">
        <v>5351</v>
      </c>
      <c r="V1416" s="1" t="s">
        <v>5351</v>
      </c>
      <c r="W1416" s="1" t="s">
        <v>4107</v>
      </c>
      <c r="X1416" s="1" t="s">
        <v>5408</v>
      </c>
      <c r="Y1416" s="1" t="s">
        <v>5762</v>
      </c>
      <c r="Z1416" s="1" t="s">
        <v>5763</v>
      </c>
      <c r="AB1416" s="8" t="str">
        <f t="shared" si="272"/>
        <v>000156473</v>
      </c>
      <c r="AC1416" t="str">
        <f t="shared" si="273"/>
        <v>12/06/2015</v>
      </c>
      <c r="AD1416" t="str">
        <f t="shared" si="274"/>
        <v>84683374000300</v>
      </c>
      <c r="AE1416" s="9">
        <f t="shared" si="275"/>
        <v>2119.8200000000002</v>
      </c>
      <c r="AF1416">
        <f t="shared" si="276"/>
        <v>0</v>
      </c>
      <c r="AH1416">
        <v>6783954</v>
      </c>
      <c r="AI1416" s="10" t="s">
        <v>6273</v>
      </c>
      <c r="AJ1416">
        <v>156176</v>
      </c>
      <c r="AK1416" t="s">
        <v>2122</v>
      </c>
      <c r="AL1416">
        <v>0</v>
      </c>
      <c r="AM1416">
        <v>4000</v>
      </c>
      <c r="AN1416" s="11">
        <f>VLOOKUP(TRIM(AK1416),[1]Sheet1!$V:$W,2,FALSE)</f>
        <v>3.5169600640000007E-2</v>
      </c>
      <c r="AO1416" s="11">
        <f t="shared" si="277"/>
        <v>3.5169600640000007E-2</v>
      </c>
      <c r="AP1416" s="10">
        <f t="shared" si="278"/>
        <v>140.67840256000002</v>
      </c>
      <c r="AQ1416" s="10"/>
      <c r="AR1416" s="11" t="b">
        <f t="shared" si="279"/>
        <v>0</v>
      </c>
      <c r="AT1416" s="1" t="s">
        <v>412</v>
      </c>
      <c r="AU1416" s="3">
        <v>42177</v>
      </c>
      <c r="AV1416" s="1" t="s">
        <v>5412</v>
      </c>
      <c r="AW1416" t="str">
        <f t="shared" si="280"/>
        <v>02195445000108</v>
      </c>
      <c r="AX1416" s="12">
        <f t="shared" si="281"/>
        <v>5789.68</v>
      </c>
      <c r="AY1416" s="12">
        <f t="shared" si="282"/>
        <v>0</v>
      </c>
      <c r="BA1416" t="str">
        <f t="shared" si="283"/>
        <v>22/06/2015;02195445000108;5789,68;0,00</v>
      </c>
    </row>
    <row r="1417" spans="1:53" x14ac:dyDescent="0.2">
      <c r="A1417" s="1" t="s">
        <v>5346</v>
      </c>
      <c r="B1417" s="1" t="s">
        <v>2718</v>
      </c>
      <c r="C1417" s="3">
        <v>42167</v>
      </c>
      <c r="D1417" s="1" t="s">
        <v>3662</v>
      </c>
      <c r="E1417" s="1" t="s">
        <v>5347</v>
      </c>
      <c r="F1417" s="5">
        <v>849.07</v>
      </c>
      <c r="G1417" s="5">
        <v>738.32</v>
      </c>
      <c r="H1417" s="5">
        <v>132.9</v>
      </c>
      <c r="I1417" s="1" t="s">
        <v>5042</v>
      </c>
      <c r="J1417" s="5">
        <v>0</v>
      </c>
      <c r="K1417" s="5">
        <v>0</v>
      </c>
      <c r="L1417" s="1" t="s">
        <v>5349</v>
      </c>
      <c r="M1417" s="5">
        <v>738.32</v>
      </c>
      <c r="N1417" s="5">
        <v>110.75</v>
      </c>
      <c r="O1417" s="1" t="s">
        <v>3642</v>
      </c>
      <c r="P1417" s="5">
        <v>738.32</v>
      </c>
      <c r="Q1417" s="5">
        <v>12.18</v>
      </c>
      <c r="R1417" s="1" t="s">
        <v>5351</v>
      </c>
      <c r="S1417" s="5">
        <v>738.32</v>
      </c>
      <c r="T1417" s="5">
        <v>56.11</v>
      </c>
      <c r="U1417" s="1" t="s">
        <v>5351</v>
      </c>
      <c r="V1417" s="1" t="s">
        <v>5351</v>
      </c>
      <c r="W1417" s="1" t="s">
        <v>2618</v>
      </c>
      <c r="X1417" s="1" t="s">
        <v>5408</v>
      </c>
      <c r="Y1417" s="1" t="s">
        <v>2719</v>
      </c>
      <c r="Z1417" s="1" t="s">
        <v>2720</v>
      </c>
      <c r="AB1417" s="8" t="str">
        <f t="shared" si="272"/>
        <v>000156474</v>
      </c>
      <c r="AC1417" t="str">
        <f t="shared" si="273"/>
        <v>12/06/2015</v>
      </c>
      <c r="AD1417" t="str">
        <f t="shared" si="274"/>
        <v>46761730000530</v>
      </c>
      <c r="AE1417" s="9">
        <f t="shared" si="275"/>
        <v>849.07</v>
      </c>
      <c r="AF1417">
        <f t="shared" si="276"/>
        <v>477.48580479999998</v>
      </c>
      <c r="AH1417">
        <v>7668762</v>
      </c>
      <c r="AI1417" s="10" t="s">
        <v>6395</v>
      </c>
      <c r="AJ1417">
        <v>156177</v>
      </c>
      <c r="AK1417" t="s">
        <v>2126</v>
      </c>
      <c r="AL1417">
        <v>0</v>
      </c>
      <c r="AM1417">
        <v>1</v>
      </c>
      <c r="AN1417" s="11" t="e">
        <f>VLOOKUP(TRIM(AK1417),[1]Sheet1!$V:$W,2,FALSE)</f>
        <v>#N/A</v>
      </c>
      <c r="AO1417" s="11">
        <f t="shared" si="277"/>
        <v>0</v>
      </c>
      <c r="AP1417" s="10">
        <f t="shared" si="278"/>
        <v>0</v>
      </c>
      <c r="AQ1417" s="10"/>
      <c r="AR1417" s="11" t="b">
        <f t="shared" si="279"/>
        <v>0</v>
      </c>
      <c r="AT1417" s="1" t="s">
        <v>413</v>
      </c>
      <c r="AU1417" s="3">
        <v>42177</v>
      </c>
      <c r="AV1417" s="1" t="s">
        <v>414</v>
      </c>
      <c r="AW1417" t="str">
        <f t="shared" si="280"/>
        <v>13475001000134</v>
      </c>
      <c r="AX1417" s="12">
        <f t="shared" si="281"/>
        <v>165.92</v>
      </c>
      <c r="AY1417" s="12">
        <f t="shared" si="282"/>
        <v>0</v>
      </c>
      <c r="BA1417" t="str">
        <f t="shared" si="283"/>
        <v>22/06/2015;13475001000134;165,92;0,00</v>
      </c>
    </row>
    <row r="1418" spans="1:53" x14ac:dyDescent="0.2">
      <c r="A1418" s="1" t="s">
        <v>5346</v>
      </c>
      <c r="B1418" s="1" t="s">
        <v>2718</v>
      </c>
      <c r="C1418" s="3">
        <v>42167</v>
      </c>
      <c r="D1418" s="1" t="s">
        <v>3662</v>
      </c>
      <c r="E1418" s="1" t="s">
        <v>5347</v>
      </c>
      <c r="F1418" s="5">
        <v>1117.25</v>
      </c>
      <c r="G1418" s="5">
        <v>971.52</v>
      </c>
      <c r="H1418" s="5">
        <v>174.87</v>
      </c>
      <c r="I1418" s="1" t="s">
        <v>5348</v>
      </c>
      <c r="J1418" s="5">
        <v>0</v>
      </c>
      <c r="K1418" s="5">
        <v>0</v>
      </c>
      <c r="L1418" s="1" t="s">
        <v>5349</v>
      </c>
      <c r="M1418" s="5">
        <v>971.52</v>
      </c>
      <c r="N1418" s="5">
        <v>145.72999999999999</v>
      </c>
      <c r="O1418" s="1" t="s">
        <v>3642</v>
      </c>
      <c r="P1418" s="5">
        <v>971.52</v>
      </c>
      <c r="Q1418" s="5">
        <v>16.03</v>
      </c>
      <c r="R1418" s="1" t="s">
        <v>5351</v>
      </c>
      <c r="S1418" s="5">
        <v>971.52</v>
      </c>
      <c r="T1418" s="5">
        <v>73.84</v>
      </c>
      <c r="U1418" s="1" t="s">
        <v>5351</v>
      </c>
      <c r="V1418" s="1" t="s">
        <v>5351</v>
      </c>
      <c r="W1418" s="1" t="s">
        <v>2618</v>
      </c>
      <c r="X1418" s="1" t="s">
        <v>5408</v>
      </c>
      <c r="Y1418" s="1" t="s">
        <v>2721</v>
      </c>
      <c r="Z1418" s="1" t="s">
        <v>2722</v>
      </c>
      <c r="AB1418" s="8" t="str">
        <f t="shared" si="272"/>
        <v>000156474</v>
      </c>
      <c r="AC1418" t="str">
        <f t="shared" si="273"/>
        <v>12/06/2015</v>
      </c>
      <c r="AD1418" t="str">
        <f t="shared" si="274"/>
        <v>46761730000530</v>
      </c>
      <c r="AE1418" s="9">
        <f t="shared" si="275"/>
        <v>1117.25</v>
      </c>
      <c r="AF1418">
        <f t="shared" si="276"/>
        <v>477.48580479999998</v>
      </c>
      <c r="AH1418">
        <v>6792828</v>
      </c>
      <c r="AI1418" s="10" t="s">
        <v>6396</v>
      </c>
      <c r="AJ1418">
        <v>156178</v>
      </c>
      <c r="AK1418" t="s">
        <v>2130</v>
      </c>
      <c r="AL1418">
        <v>0</v>
      </c>
      <c r="AM1418">
        <v>1</v>
      </c>
      <c r="AN1418" s="11" t="e">
        <f>VLOOKUP(TRIM(AK1418),[1]Sheet1!$V:$W,2,FALSE)</f>
        <v>#N/A</v>
      </c>
      <c r="AO1418" s="11">
        <f t="shared" si="277"/>
        <v>0</v>
      </c>
      <c r="AP1418" s="10">
        <f t="shared" si="278"/>
        <v>0</v>
      </c>
      <c r="AQ1418" s="10"/>
      <c r="AR1418" s="11" t="b">
        <f t="shared" si="279"/>
        <v>0</v>
      </c>
      <c r="AT1418" s="1" t="s">
        <v>415</v>
      </c>
      <c r="AU1418" s="3">
        <v>42177</v>
      </c>
      <c r="AV1418" s="1" t="s">
        <v>3669</v>
      </c>
      <c r="AW1418" t="str">
        <f t="shared" si="280"/>
        <v>56545742000157</v>
      </c>
      <c r="AX1418" s="12">
        <f t="shared" si="281"/>
        <v>10276.51</v>
      </c>
      <c r="AY1418" s="12">
        <f t="shared" si="282"/>
        <v>0</v>
      </c>
      <c r="BA1418" t="str">
        <f t="shared" si="283"/>
        <v>22/06/2015;56545742000157;10276,51;0,00</v>
      </c>
    </row>
    <row r="1419" spans="1:53" x14ac:dyDescent="0.2">
      <c r="A1419" s="1" t="s">
        <v>5346</v>
      </c>
      <c r="B1419" s="1" t="s">
        <v>2723</v>
      </c>
      <c r="C1419" s="3">
        <v>42167</v>
      </c>
      <c r="D1419" s="1" t="s">
        <v>3657</v>
      </c>
      <c r="E1419" s="1" t="s">
        <v>5347</v>
      </c>
      <c r="F1419" s="5">
        <v>1642.67</v>
      </c>
      <c r="G1419" s="5">
        <v>1642.67</v>
      </c>
      <c r="H1419" s="5">
        <v>295.68</v>
      </c>
      <c r="I1419" s="1" t="s">
        <v>5348</v>
      </c>
      <c r="J1419" s="5">
        <v>0</v>
      </c>
      <c r="K1419" s="5">
        <v>0</v>
      </c>
      <c r="L1419" s="1" t="s">
        <v>5349</v>
      </c>
      <c r="M1419" s="5">
        <v>0</v>
      </c>
      <c r="N1419" s="5">
        <v>0</v>
      </c>
      <c r="O1419" s="1" t="s">
        <v>5349</v>
      </c>
      <c r="P1419" s="5">
        <v>1642.67</v>
      </c>
      <c r="Q1419" s="5">
        <v>27.1</v>
      </c>
      <c r="R1419" s="1" t="s">
        <v>5351</v>
      </c>
      <c r="S1419" s="5">
        <v>1642.67</v>
      </c>
      <c r="T1419" s="5">
        <v>124.84</v>
      </c>
      <c r="U1419" s="1" t="s">
        <v>5351</v>
      </c>
      <c r="V1419" s="1" t="s">
        <v>5351</v>
      </c>
      <c r="W1419" s="1" t="s">
        <v>2724</v>
      </c>
      <c r="X1419" s="1" t="s">
        <v>5498</v>
      </c>
      <c r="Y1419" s="1" t="s">
        <v>4596</v>
      </c>
      <c r="Z1419" s="1" t="s">
        <v>4597</v>
      </c>
      <c r="AB1419" s="8" t="str">
        <f t="shared" si="272"/>
        <v>000156475</v>
      </c>
      <c r="AC1419" t="str">
        <f t="shared" si="273"/>
        <v>12/06/2015</v>
      </c>
      <c r="AD1419" t="str">
        <f t="shared" si="274"/>
        <v>03759340000199</v>
      </c>
      <c r="AE1419" s="9">
        <f t="shared" si="275"/>
        <v>1642.67</v>
      </c>
      <c r="AF1419">
        <f t="shared" si="276"/>
        <v>0</v>
      </c>
      <c r="AH1419">
        <v>6792828</v>
      </c>
      <c r="AI1419" s="10" t="s">
        <v>6396</v>
      </c>
      <c r="AJ1419">
        <v>156178</v>
      </c>
      <c r="AK1419" t="s">
        <v>2132</v>
      </c>
      <c r="AL1419">
        <v>0</v>
      </c>
      <c r="AM1419">
        <v>1</v>
      </c>
      <c r="AN1419" s="11" t="e">
        <f>VLOOKUP(TRIM(AK1419),[1]Sheet1!$V:$W,2,FALSE)</f>
        <v>#N/A</v>
      </c>
      <c r="AO1419" s="11">
        <f t="shared" si="277"/>
        <v>0</v>
      </c>
      <c r="AP1419" s="10">
        <f t="shared" si="278"/>
        <v>0</v>
      </c>
      <c r="AQ1419" s="10"/>
      <c r="AR1419" s="11" t="b">
        <f t="shared" si="279"/>
        <v>0</v>
      </c>
      <c r="AT1419" s="1" t="s">
        <v>416</v>
      </c>
      <c r="AU1419" s="3">
        <v>42177</v>
      </c>
      <c r="AV1419" s="1" t="s">
        <v>417</v>
      </c>
      <c r="AW1419" t="str">
        <f t="shared" si="280"/>
        <v>11342912000168</v>
      </c>
      <c r="AX1419" s="12">
        <f t="shared" si="281"/>
        <v>1175.69</v>
      </c>
      <c r="AY1419" s="12">
        <f t="shared" si="282"/>
        <v>47.02</v>
      </c>
      <c r="BA1419" t="str">
        <f t="shared" si="283"/>
        <v>22/06/2015;11342912000168;1175,69;47,02</v>
      </c>
    </row>
    <row r="1420" spans="1:53" x14ac:dyDescent="0.2">
      <c r="A1420" s="1" t="s">
        <v>5346</v>
      </c>
      <c r="B1420" s="1" t="s">
        <v>2725</v>
      </c>
      <c r="C1420" s="3">
        <v>42167</v>
      </c>
      <c r="D1420" s="1" t="s">
        <v>3641</v>
      </c>
      <c r="E1420" s="1" t="s">
        <v>4804</v>
      </c>
      <c r="F1420" s="5">
        <v>6330.03</v>
      </c>
      <c r="G1420" s="5">
        <v>6330.03</v>
      </c>
      <c r="H1420" s="5">
        <v>443.1</v>
      </c>
      <c r="I1420" s="1" t="s">
        <v>5348</v>
      </c>
      <c r="J1420" s="5">
        <v>0</v>
      </c>
      <c r="K1420" s="5">
        <v>0</v>
      </c>
      <c r="L1420" s="1" t="s">
        <v>5349</v>
      </c>
      <c r="M1420" s="5">
        <v>0</v>
      </c>
      <c r="N1420" s="5">
        <v>0</v>
      </c>
      <c r="O1420" s="1" t="s">
        <v>5349</v>
      </c>
      <c r="P1420" s="5">
        <v>6330.03</v>
      </c>
      <c r="Q1420" s="5">
        <v>104.45</v>
      </c>
      <c r="R1420" s="1" t="s">
        <v>5351</v>
      </c>
      <c r="S1420" s="5">
        <v>6330.03</v>
      </c>
      <c r="T1420" s="5">
        <v>481.08</v>
      </c>
      <c r="U1420" s="1" t="s">
        <v>5351</v>
      </c>
      <c r="V1420" s="1" t="s">
        <v>5351</v>
      </c>
      <c r="W1420" s="1" t="s">
        <v>4480</v>
      </c>
      <c r="X1420" s="1" t="s">
        <v>5530</v>
      </c>
      <c r="Y1420" s="1" t="s">
        <v>4481</v>
      </c>
      <c r="Z1420" s="1" t="s">
        <v>4482</v>
      </c>
      <c r="AB1420" s="8" t="str">
        <f t="shared" si="272"/>
        <v>000156476</v>
      </c>
      <c r="AC1420" t="str">
        <f t="shared" si="273"/>
        <v>12/06/2015</v>
      </c>
      <c r="AD1420" t="str">
        <f t="shared" si="274"/>
        <v>19416614000187</v>
      </c>
      <c r="AE1420" s="9">
        <f t="shared" si="275"/>
        <v>6330.03</v>
      </c>
      <c r="AF1420">
        <f t="shared" si="276"/>
        <v>0</v>
      </c>
      <c r="AH1420">
        <v>6792828</v>
      </c>
      <c r="AI1420" s="10" t="s">
        <v>6396</v>
      </c>
      <c r="AJ1420">
        <v>156178</v>
      </c>
      <c r="AK1420" t="s">
        <v>2134</v>
      </c>
      <c r="AL1420">
        <v>0</v>
      </c>
      <c r="AM1420">
        <v>1</v>
      </c>
      <c r="AN1420" s="11" t="e">
        <f>VLOOKUP(TRIM(AK1420),[1]Sheet1!$V:$W,2,FALSE)</f>
        <v>#N/A</v>
      </c>
      <c r="AO1420" s="11">
        <f t="shared" si="277"/>
        <v>0</v>
      </c>
      <c r="AP1420" s="10">
        <f t="shared" si="278"/>
        <v>0</v>
      </c>
      <c r="AQ1420" s="10"/>
      <c r="AR1420" s="11" t="b">
        <f t="shared" si="279"/>
        <v>0</v>
      </c>
      <c r="AT1420" s="1" t="s">
        <v>421</v>
      </c>
      <c r="AU1420" s="3">
        <v>42177</v>
      </c>
      <c r="AV1420" s="1" t="s">
        <v>422</v>
      </c>
      <c r="AW1420" t="str">
        <f t="shared" si="280"/>
        <v>92664028002438</v>
      </c>
      <c r="AX1420" s="12">
        <f t="shared" si="281"/>
        <v>1291.6199999999999</v>
      </c>
      <c r="AY1420" s="12">
        <f t="shared" si="282"/>
        <v>0</v>
      </c>
      <c r="BA1420" t="str">
        <f t="shared" si="283"/>
        <v>22/06/2015;92664028002438;1291,62;0,00</v>
      </c>
    </row>
    <row r="1421" spans="1:53" x14ac:dyDescent="0.2">
      <c r="A1421" s="1" t="s">
        <v>5346</v>
      </c>
      <c r="B1421" s="1" t="s">
        <v>2726</v>
      </c>
      <c r="C1421" s="3">
        <v>42167</v>
      </c>
      <c r="D1421" s="1" t="s">
        <v>3657</v>
      </c>
      <c r="E1421" s="1" t="s">
        <v>5347</v>
      </c>
      <c r="F1421" s="5">
        <v>62.2</v>
      </c>
      <c r="G1421" s="5">
        <v>62.2</v>
      </c>
      <c r="H1421" s="5">
        <v>11.2</v>
      </c>
      <c r="I1421" s="1" t="s">
        <v>5348</v>
      </c>
      <c r="J1421" s="5">
        <v>0</v>
      </c>
      <c r="K1421" s="5">
        <v>0</v>
      </c>
      <c r="L1421" s="1" t="s">
        <v>5349</v>
      </c>
      <c r="M1421" s="5">
        <v>0</v>
      </c>
      <c r="N1421" s="5">
        <v>0</v>
      </c>
      <c r="O1421" s="1" t="s">
        <v>5349</v>
      </c>
      <c r="P1421" s="5">
        <v>62.2</v>
      </c>
      <c r="Q1421" s="5">
        <v>1.03</v>
      </c>
      <c r="R1421" s="1" t="s">
        <v>5351</v>
      </c>
      <c r="S1421" s="5">
        <v>62.2</v>
      </c>
      <c r="T1421" s="5">
        <v>4.7300000000000004</v>
      </c>
      <c r="U1421" s="1" t="s">
        <v>5351</v>
      </c>
      <c r="V1421" s="1" t="s">
        <v>5351</v>
      </c>
      <c r="W1421" s="1" t="s">
        <v>2727</v>
      </c>
      <c r="X1421" s="1" t="s">
        <v>2728</v>
      </c>
      <c r="Y1421" s="1" t="s">
        <v>2729</v>
      </c>
      <c r="Z1421" s="1" t="s">
        <v>2730</v>
      </c>
      <c r="AB1421" s="8" t="str">
        <f t="shared" si="272"/>
        <v>000156478</v>
      </c>
      <c r="AC1421" t="str">
        <f t="shared" si="273"/>
        <v>12/06/2015</v>
      </c>
      <c r="AD1421" t="str">
        <f t="shared" si="274"/>
        <v>01592156000171</v>
      </c>
      <c r="AE1421" s="9">
        <f t="shared" si="275"/>
        <v>62.2</v>
      </c>
      <c r="AF1421">
        <f t="shared" si="276"/>
        <v>0</v>
      </c>
      <c r="AH1421">
        <v>6792828</v>
      </c>
      <c r="AI1421" s="10" t="s">
        <v>6396</v>
      </c>
      <c r="AJ1421">
        <v>156178</v>
      </c>
      <c r="AK1421" t="s">
        <v>2136</v>
      </c>
      <c r="AL1421">
        <v>0</v>
      </c>
      <c r="AM1421">
        <v>1</v>
      </c>
      <c r="AN1421" s="11" t="e">
        <f>VLOOKUP(TRIM(AK1421),[1]Sheet1!$V:$W,2,FALSE)</f>
        <v>#N/A</v>
      </c>
      <c r="AO1421" s="11">
        <f t="shared" si="277"/>
        <v>0</v>
      </c>
      <c r="AP1421" s="10">
        <f t="shared" si="278"/>
        <v>0</v>
      </c>
      <c r="AQ1421" s="10"/>
      <c r="AR1421" s="11" t="b">
        <f t="shared" si="279"/>
        <v>0</v>
      </c>
      <c r="AT1421" s="1" t="s">
        <v>423</v>
      </c>
      <c r="AU1421" s="3">
        <v>42177</v>
      </c>
      <c r="AV1421" s="1" t="s">
        <v>424</v>
      </c>
      <c r="AW1421" t="str">
        <f t="shared" si="280"/>
        <v>38058475000101</v>
      </c>
      <c r="AX1421" s="12">
        <f t="shared" si="281"/>
        <v>3733.87</v>
      </c>
      <c r="AY1421" s="12">
        <f t="shared" si="282"/>
        <v>0</v>
      </c>
      <c r="BA1421" t="str">
        <f t="shared" si="283"/>
        <v>22/06/2015;38058475000101;3733,87;0,00</v>
      </c>
    </row>
    <row r="1422" spans="1:53" x14ac:dyDescent="0.2">
      <c r="A1422" s="1" t="s">
        <v>5346</v>
      </c>
      <c r="B1422" s="1" t="s">
        <v>2731</v>
      </c>
      <c r="C1422" s="3">
        <v>42167</v>
      </c>
      <c r="D1422" s="1" t="s">
        <v>3649</v>
      </c>
      <c r="E1422" s="1" t="s">
        <v>5029</v>
      </c>
      <c r="F1422" s="5">
        <v>1976.17</v>
      </c>
      <c r="G1422" s="5">
        <v>1718.41</v>
      </c>
      <c r="H1422" s="5">
        <v>68.739999999999995</v>
      </c>
      <c r="I1422" s="1" t="s">
        <v>5406</v>
      </c>
      <c r="J1422" s="5">
        <v>0</v>
      </c>
      <c r="K1422" s="5">
        <v>0</v>
      </c>
      <c r="L1422" s="1" t="s">
        <v>5349</v>
      </c>
      <c r="M1422" s="5">
        <v>1718.41</v>
      </c>
      <c r="N1422" s="5">
        <v>257.76</v>
      </c>
      <c r="O1422" s="1" t="s">
        <v>3642</v>
      </c>
      <c r="P1422" s="5">
        <v>1718.41</v>
      </c>
      <c r="Q1422" s="5">
        <v>28.35</v>
      </c>
      <c r="R1422" s="1" t="s">
        <v>5351</v>
      </c>
      <c r="S1422" s="5">
        <v>1718.41</v>
      </c>
      <c r="T1422" s="5">
        <v>130.6</v>
      </c>
      <c r="U1422" s="1" t="s">
        <v>5351</v>
      </c>
      <c r="V1422" s="1" t="s">
        <v>5351</v>
      </c>
      <c r="W1422" s="1" t="s">
        <v>3944</v>
      </c>
      <c r="X1422" s="1" t="s">
        <v>5408</v>
      </c>
      <c r="Y1422" s="1" t="s">
        <v>5977</v>
      </c>
      <c r="Z1422" s="1" t="s">
        <v>5978</v>
      </c>
      <c r="AB1422" s="8" t="str">
        <f t="shared" si="272"/>
        <v>000156479</v>
      </c>
      <c r="AC1422" t="str">
        <f t="shared" si="273"/>
        <v>12/06/2015</v>
      </c>
      <c r="AD1422" t="str">
        <f t="shared" si="274"/>
        <v>46044053004607</v>
      </c>
      <c r="AE1422" s="9">
        <f t="shared" si="275"/>
        <v>1976.17</v>
      </c>
      <c r="AF1422">
        <f t="shared" si="276"/>
        <v>0</v>
      </c>
      <c r="AH1422">
        <v>6792828</v>
      </c>
      <c r="AI1422" s="10" t="s">
        <v>6396</v>
      </c>
      <c r="AJ1422">
        <v>156178</v>
      </c>
      <c r="AK1422" t="s">
        <v>2142</v>
      </c>
      <c r="AL1422">
        <v>0</v>
      </c>
      <c r="AM1422">
        <v>1</v>
      </c>
      <c r="AN1422" s="11" t="e">
        <f>VLOOKUP(TRIM(AK1422),[1]Sheet1!$V:$W,2,FALSE)</f>
        <v>#N/A</v>
      </c>
      <c r="AO1422" s="11">
        <f t="shared" si="277"/>
        <v>0</v>
      </c>
      <c r="AP1422" s="10">
        <f t="shared" si="278"/>
        <v>0</v>
      </c>
      <c r="AQ1422" s="10"/>
      <c r="AR1422" s="11" t="b">
        <f t="shared" si="279"/>
        <v>0</v>
      </c>
      <c r="AT1422" s="1" t="s">
        <v>425</v>
      </c>
      <c r="AU1422" s="3">
        <v>42177</v>
      </c>
      <c r="AV1422" s="1" t="s">
        <v>3870</v>
      </c>
      <c r="AW1422" t="str">
        <f t="shared" si="280"/>
        <v>00111511000857</v>
      </c>
      <c r="AX1422" s="12">
        <f t="shared" si="281"/>
        <v>823.41</v>
      </c>
      <c r="AY1422" s="12">
        <f t="shared" si="282"/>
        <v>0</v>
      </c>
      <c r="BA1422" t="str">
        <f t="shared" si="283"/>
        <v>22/06/2015;00111511000857;823,41;0,00</v>
      </c>
    </row>
    <row r="1423" spans="1:53" x14ac:dyDescent="0.2">
      <c r="A1423" s="1" t="s">
        <v>5346</v>
      </c>
      <c r="B1423" s="1" t="s">
        <v>2732</v>
      </c>
      <c r="C1423" s="3">
        <v>42167</v>
      </c>
      <c r="D1423" s="1" t="s">
        <v>3657</v>
      </c>
      <c r="E1423" s="1" t="s">
        <v>5347</v>
      </c>
      <c r="F1423" s="5">
        <v>3136.53</v>
      </c>
      <c r="G1423" s="5">
        <v>2727.42</v>
      </c>
      <c r="H1423" s="5">
        <v>490.94</v>
      </c>
      <c r="I1423" s="1" t="s">
        <v>5406</v>
      </c>
      <c r="J1423" s="5">
        <v>0</v>
      </c>
      <c r="K1423" s="5">
        <v>0</v>
      </c>
      <c r="L1423" s="1" t="s">
        <v>5349</v>
      </c>
      <c r="M1423" s="5">
        <v>2727.42</v>
      </c>
      <c r="N1423" s="5">
        <v>409.11</v>
      </c>
      <c r="O1423" s="1" t="s">
        <v>3642</v>
      </c>
      <c r="P1423" s="5">
        <v>2727.42</v>
      </c>
      <c r="Q1423" s="5">
        <v>45</v>
      </c>
      <c r="R1423" s="1" t="s">
        <v>5351</v>
      </c>
      <c r="S1423" s="5">
        <v>2727.42</v>
      </c>
      <c r="T1423" s="5">
        <v>207.28</v>
      </c>
      <c r="U1423" s="1" t="s">
        <v>5351</v>
      </c>
      <c r="V1423" s="1" t="s">
        <v>5351</v>
      </c>
      <c r="W1423" s="1" t="s">
        <v>5423</v>
      </c>
      <c r="X1423" s="1" t="s">
        <v>5408</v>
      </c>
      <c r="Y1423" s="1" t="s">
        <v>4662</v>
      </c>
      <c r="Z1423" s="1" t="s">
        <v>4663</v>
      </c>
      <c r="AB1423" s="8" t="str">
        <f t="shared" si="272"/>
        <v>000156480</v>
      </c>
      <c r="AC1423" t="str">
        <f t="shared" si="273"/>
        <v>12/06/2015</v>
      </c>
      <c r="AD1423" t="str">
        <f t="shared" si="274"/>
        <v>59578948000414</v>
      </c>
      <c r="AE1423" s="9">
        <f t="shared" si="275"/>
        <v>3136.53</v>
      </c>
      <c r="AF1423">
        <f t="shared" si="276"/>
        <v>0</v>
      </c>
      <c r="AH1423">
        <v>6792828</v>
      </c>
      <c r="AI1423" s="10" t="s">
        <v>6396</v>
      </c>
      <c r="AJ1423">
        <v>156178</v>
      </c>
      <c r="AK1423" t="s">
        <v>2138</v>
      </c>
      <c r="AL1423">
        <v>0</v>
      </c>
      <c r="AM1423">
        <v>1</v>
      </c>
      <c r="AN1423" s="11" t="e">
        <f>VLOOKUP(TRIM(AK1423),[1]Sheet1!$V:$W,2,FALSE)</f>
        <v>#N/A</v>
      </c>
      <c r="AO1423" s="11">
        <f t="shared" si="277"/>
        <v>0</v>
      </c>
      <c r="AP1423" s="10">
        <f t="shared" si="278"/>
        <v>0</v>
      </c>
      <c r="AQ1423" s="10"/>
      <c r="AR1423" s="11" t="b">
        <f t="shared" si="279"/>
        <v>0</v>
      </c>
      <c r="AT1423" s="1" t="s">
        <v>426</v>
      </c>
      <c r="AU1423" s="3">
        <v>42177</v>
      </c>
      <c r="AV1423" s="1" t="s">
        <v>427</v>
      </c>
      <c r="AW1423" t="str">
        <f t="shared" si="280"/>
        <v>00000000000000</v>
      </c>
      <c r="AX1423" s="12">
        <f t="shared" si="281"/>
        <v>166</v>
      </c>
      <c r="AY1423" s="12">
        <f t="shared" si="282"/>
        <v>0</v>
      </c>
      <c r="BA1423" t="str">
        <f t="shared" si="283"/>
        <v>22/06/2015;00000000000000;166,00;0,00</v>
      </c>
    </row>
    <row r="1424" spans="1:53" x14ac:dyDescent="0.2">
      <c r="A1424" s="1" t="s">
        <v>5346</v>
      </c>
      <c r="B1424" s="1" t="s">
        <v>2732</v>
      </c>
      <c r="C1424" s="3">
        <v>42167</v>
      </c>
      <c r="D1424" s="1" t="s">
        <v>3657</v>
      </c>
      <c r="E1424" s="1" t="s">
        <v>5347</v>
      </c>
      <c r="F1424" s="5">
        <v>1842.21</v>
      </c>
      <c r="G1424" s="5">
        <v>1601.92</v>
      </c>
      <c r="H1424" s="5">
        <v>288.35000000000002</v>
      </c>
      <c r="I1424" s="1" t="s">
        <v>5406</v>
      </c>
      <c r="J1424" s="5">
        <v>0</v>
      </c>
      <c r="K1424" s="5">
        <v>0</v>
      </c>
      <c r="L1424" s="1" t="s">
        <v>5349</v>
      </c>
      <c r="M1424" s="5">
        <v>1601.92</v>
      </c>
      <c r="N1424" s="5">
        <v>240.29</v>
      </c>
      <c r="O1424" s="1" t="s">
        <v>3642</v>
      </c>
      <c r="P1424" s="5">
        <v>1601.92</v>
      </c>
      <c r="Q1424" s="5">
        <v>26.43</v>
      </c>
      <c r="R1424" s="1" t="s">
        <v>5351</v>
      </c>
      <c r="S1424" s="5">
        <v>1601.92</v>
      </c>
      <c r="T1424" s="5">
        <v>121.75</v>
      </c>
      <c r="U1424" s="1" t="s">
        <v>5351</v>
      </c>
      <c r="V1424" s="1" t="s">
        <v>5351</v>
      </c>
      <c r="W1424" s="1" t="s">
        <v>5423</v>
      </c>
      <c r="X1424" s="1" t="s">
        <v>5408</v>
      </c>
      <c r="Y1424" s="1" t="s">
        <v>5977</v>
      </c>
      <c r="Z1424" s="1" t="s">
        <v>5978</v>
      </c>
      <c r="AB1424" s="8" t="str">
        <f t="shared" si="272"/>
        <v>000156480</v>
      </c>
      <c r="AC1424" t="str">
        <f t="shared" si="273"/>
        <v>12/06/2015</v>
      </c>
      <c r="AD1424" t="str">
        <f t="shared" si="274"/>
        <v>59578948000414</v>
      </c>
      <c r="AE1424" s="9">
        <f t="shared" si="275"/>
        <v>1842.21</v>
      </c>
      <c r="AF1424">
        <f t="shared" si="276"/>
        <v>0</v>
      </c>
      <c r="AH1424">
        <v>6792828</v>
      </c>
      <c r="AI1424" s="10" t="s">
        <v>6396</v>
      </c>
      <c r="AJ1424">
        <v>156178</v>
      </c>
      <c r="AK1424" t="s">
        <v>2140</v>
      </c>
      <c r="AL1424">
        <v>0</v>
      </c>
      <c r="AM1424">
        <v>1</v>
      </c>
      <c r="AN1424" s="11" t="e">
        <f>VLOOKUP(TRIM(AK1424),[1]Sheet1!$V:$W,2,FALSE)</f>
        <v>#N/A</v>
      </c>
      <c r="AO1424" s="11">
        <f t="shared" si="277"/>
        <v>0</v>
      </c>
      <c r="AP1424" s="10">
        <f t="shared" si="278"/>
        <v>0</v>
      </c>
      <c r="AQ1424" s="10"/>
      <c r="AR1424" s="11" t="b">
        <f t="shared" si="279"/>
        <v>0</v>
      </c>
      <c r="AT1424" s="1" t="s">
        <v>428</v>
      </c>
      <c r="AU1424" s="3">
        <v>42177</v>
      </c>
      <c r="AV1424" s="1" t="s">
        <v>3870</v>
      </c>
      <c r="AW1424" t="str">
        <f t="shared" si="280"/>
        <v>00111511000857</v>
      </c>
      <c r="AX1424" s="12">
        <f t="shared" si="281"/>
        <v>963.41000000000008</v>
      </c>
      <c r="AY1424" s="12">
        <f t="shared" si="282"/>
        <v>0</v>
      </c>
      <c r="BA1424" t="str">
        <f t="shared" si="283"/>
        <v>22/06/2015;00111511000857;963,41;0,00</v>
      </c>
    </row>
    <row r="1425" spans="1:53" x14ac:dyDescent="0.2">
      <c r="A1425" s="1" t="s">
        <v>5346</v>
      </c>
      <c r="B1425" s="1" t="s">
        <v>2733</v>
      </c>
      <c r="C1425" s="3">
        <v>42167</v>
      </c>
      <c r="D1425" s="1" t="s">
        <v>3641</v>
      </c>
      <c r="E1425" s="1" t="s">
        <v>5382</v>
      </c>
      <c r="F1425" s="5">
        <v>231.29</v>
      </c>
      <c r="G1425" s="5">
        <v>201.12</v>
      </c>
      <c r="H1425" s="5">
        <v>8.0399999999999991</v>
      </c>
      <c r="I1425" s="1" t="s">
        <v>5042</v>
      </c>
      <c r="J1425" s="5">
        <v>0</v>
      </c>
      <c r="K1425" s="5">
        <v>0</v>
      </c>
      <c r="L1425" s="1" t="s">
        <v>5349</v>
      </c>
      <c r="M1425" s="5">
        <v>201.12</v>
      </c>
      <c r="N1425" s="5">
        <v>30.17</v>
      </c>
      <c r="O1425" s="1" t="s">
        <v>3642</v>
      </c>
      <c r="P1425" s="5">
        <v>201.12</v>
      </c>
      <c r="Q1425" s="5">
        <v>3.32</v>
      </c>
      <c r="R1425" s="1" t="s">
        <v>5351</v>
      </c>
      <c r="S1425" s="5">
        <v>201.12</v>
      </c>
      <c r="T1425" s="5">
        <v>15.29</v>
      </c>
      <c r="U1425" s="1" t="s">
        <v>5351</v>
      </c>
      <c r="V1425" s="1" t="s">
        <v>5351</v>
      </c>
      <c r="W1425" s="1" t="s">
        <v>4135</v>
      </c>
      <c r="X1425" s="1" t="s">
        <v>5408</v>
      </c>
      <c r="Y1425" s="1" t="s">
        <v>3755</v>
      </c>
      <c r="Z1425" s="1" t="s">
        <v>3756</v>
      </c>
      <c r="AB1425" s="8" t="str">
        <f t="shared" si="272"/>
        <v>000156481</v>
      </c>
      <c r="AC1425" t="str">
        <f t="shared" si="273"/>
        <v>12/06/2015</v>
      </c>
      <c r="AD1425" t="str">
        <f t="shared" si="274"/>
        <v>76487032000125</v>
      </c>
      <c r="AE1425" s="9">
        <f t="shared" si="275"/>
        <v>231.29</v>
      </c>
      <c r="AF1425">
        <f t="shared" si="276"/>
        <v>0</v>
      </c>
      <c r="AH1425">
        <v>6792828</v>
      </c>
      <c r="AI1425" s="10" t="s">
        <v>6396</v>
      </c>
      <c r="AJ1425">
        <v>156178</v>
      </c>
      <c r="AK1425" t="s">
        <v>2132</v>
      </c>
      <c r="AL1425">
        <v>0</v>
      </c>
      <c r="AM1425">
        <v>1</v>
      </c>
      <c r="AN1425" s="11" t="e">
        <f>VLOOKUP(TRIM(AK1425),[1]Sheet1!$V:$W,2,FALSE)</f>
        <v>#N/A</v>
      </c>
      <c r="AO1425" s="11">
        <f t="shared" si="277"/>
        <v>0</v>
      </c>
      <c r="AP1425" s="10">
        <f t="shared" si="278"/>
        <v>0</v>
      </c>
      <c r="AQ1425" s="10"/>
      <c r="AR1425" s="11" t="b">
        <f t="shared" si="279"/>
        <v>0</v>
      </c>
      <c r="AT1425" s="1" t="s">
        <v>431</v>
      </c>
      <c r="AU1425" s="3">
        <v>42177</v>
      </c>
      <c r="AV1425" s="1" t="s">
        <v>4794</v>
      </c>
      <c r="AW1425" t="str">
        <f t="shared" si="280"/>
        <v>46044053001187</v>
      </c>
      <c r="AX1425" s="12">
        <f t="shared" si="281"/>
        <v>1187.04</v>
      </c>
      <c r="AY1425" s="12">
        <f t="shared" si="282"/>
        <v>0</v>
      </c>
      <c r="BA1425" t="str">
        <f t="shared" si="283"/>
        <v>22/06/2015;46044053001187;1187,04;0,00</v>
      </c>
    </row>
    <row r="1426" spans="1:53" x14ac:dyDescent="0.2">
      <c r="A1426" s="1" t="s">
        <v>5346</v>
      </c>
      <c r="B1426" s="1" t="s">
        <v>2733</v>
      </c>
      <c r="C1426" s="3">
        <v>42167</v>
      </c>
      <c r="D1426" s="1" t="s">
        <v>3641</v>
      </c>
      <c r="E1426" s="1" t="s">
        <v>5382</v>
      </c>
      <c r="F1426" s="5">
        <v>2069.1999999999998</v>
      </c>
      <c r="G1426" s="5">
        <v>1799.3</v>
      </c>
      <c r="H1426" s="5">
        <v>71.97</v>
      </c>
      <c r="I1426" s="1" t="s">
        <v>5042</v>
      </c>
      <c r="J1426" s="5">
        <v>0</v>
      </c>
      <c r="K1426" s="5">
        <v>0</v>
      </c>
      <c r="L1426" s="1" t="s">
        <v>5349</v>
      </c>
      <c r="M1426" s="5">
        <v>1799.3</v>
      </c>
      <c r="N1426" s="5">
        <v>269.89999999999998</v>
      </c>
      <c r="O1426" s="1" t="s">
        <v>3642</v>
      </c>
      <c r="P1426" s="5">
        <v>1799.3</v>
      </c>
      <c r="Q1426" s="5">
        <v>29.69</v>
      </c>
      <c r="R1426" s="1" t="s">
        <v>5351</v>
      </c>
      <c r="S1426" s="5">
        <v>1799.3</v>
      </c>
      <c r="T1426" s="5">
        <v>136.75</v>
      </c>
      <c r="U1426" s="1" t="s">
        <v>5351</v>
      </c>
      <c r="V1426" s="1" t="s">
        <v>5351</v>
      </c>
      <c r="W1426" s="1" t="s">
        <v>4135</v>
      </c>
      <c r="X1426" s="1" t="s">
        <v>5408</v>
      </c>
      <c r="Y1426" s="1" t="s">
        <v>3747</v>
      </c>
      <c r="Z1426" s="1" t="s">
        <v>3748</v>
      </c>
      <c r="AB1426" s="8" t="str">
        <f t="shared" si="272"/>
        <v>000156481</v>
      </c>
      <c r="AC1426" t="str">
        <f t="shared" si="273"/>
        <v>12/06/2015</v>
      </c>
      <c r="AD1426" t="str">
        <f t="shared" si="274"/>
        <v>76487032000125</v>
      </c>
      <c r="AE1426" s="9">
        <f t="shared" si="275"/>
        <v>2069.1999999999998</v>
      </c>
      <c r="AF1426">
        <f t="shared" si="276"/>
        <v>0</v>
      </c>
      <c r="AH1426">
        <v>7451031</v>
      </c>
      <c r="AI1426" s="10" t="s">
        <v>6204</v>
      </c>
      <c r="AJ1426">
        <v>156179</v>
      </c>
      <c r="AK1426" t="s">
        <v>2145</v>
      </c>
      <c r="AL1426">
        <v>0</v>
      </c>
      <c r="AM1426">
        <v>500</v>
      </c>
      <c r="AN1426" s="11">
        <f>VLOOKUP(TRIM(AK1426),[1]Sheet1!$V:$W,2,FALSE)</f>
        <v>0</v>
      </c>
      <c r="AO1426" s="11">
        <f t="shared" si="277"/>
        <v>0</v>
      </c>
      <c r="AP1426" s="10">
        <f t="shared" si="278"/>
        <v>0</v>
      </c>
      <c r="AQ1426" s="10"/>
      <c r="AR1426" s="11" t="b">
        <f t="shared" si="279"/>
        <v>0</v>
      </c>
      <c r="AT1426" s="1" t="s">
        <v>432</v>
      </c>
      <c r="AU1426" s="3">
        <v>42177</v>
      </c>
      <c r="AV1426" s="1" t="s">
        <v>3928</v>
      </c>
      <c r="AW1426" t="str">
        <f t="shared" si="280"/>
        <v>08285374000293</v>
      </c>
      <c r="AX1426" s="12">
        <f t="shared" si="281"/>
        <v>6129.57</v>
      </c>
      <c r="AY1426" s="12">
        <f t="shared" si="282"/>
        <v>0</v>
      </c>
      <c r="BA1426" t="str">
        <f t="shared" si="283"/>
        <v>22/06/2015;08285374000293;6129,57;0,00</v>
      </c>
    </row>
    <row r="1427" spans="1:53" x14ac:dyDescent="0.2">
      <c r="A1427" s="1" t="s">
        <v>5346</v>
      </c>
      <c r="B1427" s="1" t="s">
        <v>2733</v>
      </c>
      <c r="C1427" s="3">
        <v>42167</v>
      </c>
      <c r="D1427" s="1" t="s">
        <v>3641</v>
      </c>
      <c r="E1427" s="1" t="s">
        <v>5382</v>
      </c>
      <c r="F1427" s="5">
        <v>1550.75</v>
      </c>
      <c r="G1427" s="5">
        <v>1550.75</v>
      </c>
      <c r="H1427" s="5">
        <v>62.03</v>
      </c>
      <c r="I1427" s="1" t="s">
        <v>5558</v>
      </c>
      <c r="J1427" s="5">
        <v>0</v>
      </c>
      <c r="K1427" s="5">
        <v>0</v>
      </c>
      <c r="L1427" s="1" t="s">
        <v>5349</v>
      </c>
      <c r="M1427" s="5">
        <v>0</v>
      </c>
      <c r="N1427" s="5">
        <v>0</v>
      </c>
      <c r="O1427" s="1" t="s">
        <v>5349</v>
      </c>
      <c r="P1427" s="5">
        <v>1550.75</v>
      </c>
      <c r="Q1427" s="5">
        <v>25.59</v>
      </c>
      <c r="R1427" s="1" t="s">
        <v>5351</v>
      </c>
      <c r="S1427" s="5">
        <v>1550.75</v>
      </c>
      <c r="T1427" s="5">
        <v>117.86</v>
      </c>
      <c r="U1427" s="1" t="s">
        <v>5351</v>
      </c>
      <c r="V1427" s="1" t="s">
        <v>5351</v>
      </c>
      <c r="W1427" s="1" t="s">
        <v>4135</v>
      </c>
      <c r="X1427" s="1" t="s">
        <v>5685</v>
      </c>
      <c r="Y1427" s="1" t="s">
        <v>3751</v>
      </c>
      <c r="Z1427" s="1" t="s">
        <v>3752</v>
      </c>
      <c r="AB1427" s="8" t="str">
        <f t="shared" si="272"/>
        <v>000156481</v>
      </c>
      <c r="AC1427" t="str">
        <f t="shared" si="273"/>
        <v>12/06/2015</v>
      </c>
      <c r="AD1427" t="str">
        <f t="shared" si="274"/>
        <v>76487032000125</v>
      </c>
      <c r="AE1427" s="9">
        <f t="shared" si="275"/>
        <v>1550.75</v>
      </c>
      <c r="AF1427">
        <f t="shared" si="276"/>
        <v>0</v>
      </c>
      <c r="AH1427">
        <v>6783934</v>
      </c>
      <c r="AI1427" s="10" t="s">
        <v>6252</v>
      </c>
      <c r="AJ1427">
        <v>156180</v>
      </c>
      <c r="AK1427" t="s">
        <v>5445</v>
      </c>
      <c r="AL1427">
        <v>1</v>
      </c>
      <c r="AM1427">
        <v>3</v>
      </c>
      <c r="AN1427" s="11" t="e">
        <f>VLOOKUP(TRIM(AK1427),[1]Sheet1!$V:$W,2,FALSE)</f>
        <v>#N/A</v>
      </c>
      <c r="AO1427" s="11">
        <f t="shared" si="277"/>
        <v>0</v>
      </c>
      <c r="AP1427" s="10">
        <f t="shared" si="278"/>
        <v>0</v>
      </c>
      <c r="AQ1427" s="10"/>
      <c r="AR1427" s="11" t="b">
        <f t="shared" si="279"/>
        <v>0</v>
      </c>
      <c r="AT1427" s="1" t="s">
        <v>433</v>
      </c>
      <c r="AU1427" s="3">
        <v>42177</v>
      </c>
      <c r="AV1427" s="1" t="s">
        <v>434</v>
      </c>
      <c r="AW1427" t="str">
        <f t="shared" si="280"/>
        <v>17101880000608</v>
      </c>
      <c r="AX1427" s="12">
        <f t="shared" si="281"/>
        <v>1448.03</v>
      </c>
      <c r="AY1427" s="12">
        <f t="shared" si="282"/>
        <v>0</v>
      </c>
      <c r="BA1427" t="str">
        <f t="shared" si="283"/>
        <v>22/06/2015;17101880000608;1448,03;0,00</v>
      </c>
    </row>
    <row r="1428" spans="1:53" x14ac:dyDescent="0.2">
      <c r="A1428" s="1" t="s">
        <v>5346</v>
      </c>
      <c r="B1428" s="1" t="s">
        <v>2734</v>
      </c>
      <c r="C1428" s="3">
        <v>42167</v>
      </c>
      <c r="D1428" s="1" t="s">
        <v>3657</v>
      </c>
      <c r="E1428" s="1" t="s">
        <v>5347</v>
      </c>
      <c r="F1428" s="5">
        <v>568.88</v>
      </c>
      <c r="G1428" s="5">
        <v>494.68</v>
      </c>
      <c r="H1428" s="5">
        <v>89.04</v>
      </c>
      <c r="I1428" s="1" t="s">
        <v>5406</v>
      </c>
      <c r="J1428" s="5">
        <v>0</v>
      </c>
      <c r="K1428" s="5">
        <v>0</v>
      </c>
      <c r="L1428" s="1" t="s">
        <v>5349</v>
      </c>
      <c r="M1428" s="5">
        <v>494.68</v>
      </c>
      <c r="N1428" s="5">
        <v>74.2</v>
      </c>
      <c r="O1428" s="1" t="s">
        <v>3642</v>
      </c>
      <c r="P1428" s="5">
        <v>494.68</v>
      </c>
      <c r="Q1428" s="5">
        <v>8.16</v>
      </c>
      <c r="R1428" s="1" t="s">
        <v>5351</v>
      </c>
      <c r="S1428" s="5">
        <v>494.68</v>
      </c>
      <c r="T1428" s="5">
        <v>37.6</v>
      </c>
      <c r="U1428" s="1" t="s">
        <v>5351</v>
      </c>
      <c r="V1428" s="1" t="s">
        <v>5351</v>
      </c>
      <c r="W1428" s="1" t="s">
        <v>5423</v>
      </c>
      <c r="X1428" s="1" t="s">
        <v>5408</v>
      </c>
      <c r="Y1428" s="1" t="s">
        <v>5798</v>
      </c>
      <c r="Z1428" s="1" t="s">
        <v>5799</v>
      </c>
      <c r="AB1428" s="8" t="str">
        <f t="shared" si="272"/>
        <v>000156482</v>
      </c>
      <c r="AC1428" t="str">
        <f t="shared" si="273"/>
        <v>12/06/2015</v>
      </c>
      <c r="AD1428" t="str">
        <f t="shared" si="274"/>
        <v>59578948000414</v>
      </c>
      <c r="AE1428" s="9">
        <f t="shared" si="275"/>
        <v>568.88</v>
      </c>
      <c r="AF1428">
        <f t="shared" si="276"/>
        <v>0</v>
      </c>
      <c r="AH1428">
        <v>6789234</v>
      </c>
      <c r="AI1428" s="10" t="s">
        <v>6397</v>
      </c>
      <c r="AJ1428">
        <v>156181</v>
      </c>
      <c r="AK1428" t="s">
        <v>5463</v>
      </c>
      <c r="AL1428">
        <v>1</v>
      </c>
      <c r="AM1428">
        <v>1</v>
      </c>
      <c r="AN1428" s="11" t="e">
        <f>VLOOKUP(TRIM(AK1428),[1]Sheet1!$V:$W,2,FALSE)</f>
        <v>#N/A</v>
      </c>
      <c r="AO1428" s="11">
        <f t="shared" si="277"/>
        <v>0</v>
      </c>
      <c r="AP1428" s="10">
        <f t="shared" si="278"/>
        <v>0</v>
      </c>
      <c r="AQ1428" s="10"/>
      <c r="AR1428" s="11" t="b">
        <f t="shared" si="279"/>
        <v>0</v>
      </c>
      <c r="AT1428" s="1" t="s">
        <v>435</v>
      </c>
      <c r="AU1428" s="3">
        <v>42177</v>
      </c>
      <c r="AV1428" s="1" t="s">
        <v>5580</v>
      </c>
      <c r="AW1428" t="str">
        <f t="shared" si="280"/>
        <v>59578948000171</v>
      </c>
      <c r="AX1428" s="12">
        <f t="shared" si="281"/>
        <v>2101.77</v>
      </c>
      <c r="AY1428" s="12">
        <f t="shared" si="282"/>
        <v>0</v>
      </c>
      <c r="BA1428" t="str">
        <f t="shared" si="283"/>
        <v>22/06/2015;59578948000171;2101,77;0,00</v>
      </c>
    </row>
    <row r="1429" spans="1:53" x14ac:dyDescent="0.2">
      <c r="A1429" s="1" t="s">
        <v>5346</v>
      </c>
      <c r="B1429" s="1" t="s">
        <v>2735</v>
      </c>
      <c r="C1429" s="3">
        <v>42167</v>
      </c>
      <c r="D1429" s="1" t="s">
        <v>3657</v>
      </c>
      <c r="E1429" s="1" t="s">
        <v>5347</v>
      </c>
      <c r="F1429" s="5">
        <v>256.52</v>
      </c>
      <c r="G1429" s="5">
        <v>268.29000000000002</v>
      </c>
      <c r="H1429" s="5">
        <v>48.29</v>
      </c>
      <c r="I1429" s="1" t="s">
        <v>5348</v>
      </c>
      <c r="J1429" s="5">
        <v>0</v>
      </c>
      <c r="K1429" s="5">
        <v>0</v>
      </c>
      <c r="L1429" s="1" t="s">
        <v>5349</v>
      </c>
      <c r="M1429" s="5">
        <v>0</v>
      </c>
      <c r="N1429" s="5">
        <v>0</v>
      </c>
      <c r="O1429" s="1" t="s">
        <v>5349</v>
      </c>
      <c r="P1429" s="5">
        <v>268.29000000000002</v>
      </c>
      <c r="Q1429" s="5">
        <v>4.43</v>
      </c>
      <c r="R1429" s="1" t="s">
        <v>5351</v>
      </c>
      <c r="S1429" s="5">
        <v>268.29000000000002</v>
      </c>
      <c r="T1429" s="5">
        <v>20.39</v>
      </c>
      <c r="U1429" s="1" t="s">
        <v>5351</v>
      </c>
      <c r="V1429" s="1" t="s">
        <v>5351</v>
      </c>
      <c r="W1429" s="1" t="s">
        <v>2736</v>
      </c>
      <c r="X1429" s="1" t="s">
        <v>5634</v>
      </c>
      <c r="Y1429" s="1" t="s">
        <v>2737</v>
      </c>
      <c r="Z1429" s="1" t="s">
        <v>2738</v>
      </c>
      <c r="AB1429" s="8" t="str">
        <f t="shared" si="272"/>
        <v>000156483</v>
      </c>
      <c r="AC1429" t="str">
        <f t="shared" si="273"/>
        <v>12/06/2015</v>
      </c>
      <c r="AD1429" t="str">
        <f t="shared" si="274"/>
        <v>61072716000199</v>
      </c>
      <c r="AE1429" s="9">
        <f t="shared" si="275"/>
        <v>256.52</v>
      </c>
      <c r="AF1429">
        <f t="shared" si="276"/>
        <v>0</v>
      </c>
      <c r="AH1429">
        <v>7655258</v>
      </c>
      <c r="AI1429" s="10" t="s">
        <v>6398</v>
      </c>
      <c r="AJ1429">
        <v>156182</v>
      </c>
      <c r="AK1429" t="s">
        <v>2152</v>
      </c>
      <c r="AL1429">
        <v>1</v>
      </c>
      <c r="AM1429">
        <v>1</v>
      </c>
      <c r="AN1429" s="11" t="e">
        <f>VLOOKUP(TRIM(AK1429),[1]Sheet1!$V:$W,2,FALSE)</f>
        <v>#N/A</v>
      </c>
      <c r="AO1429" s="11">
        <f t="shared" si="277"/>
        <v>0</v>
      </c>
      <c r="AP1429" s="10">
        <f t="shared" si="278"/>
        <v>0</v>
      </c>
      <c r="AQ1429" s="10"/>
      <c r="AR1429" s="11" t="b">
        <f t="shared" si="279"/>
        <v>0</v>
      </c>
      <c r="AT1429" s="1" t="s">
        <v>436</v>
      </c>
      <c r="AU1429" s="3">
        <v>42177</v>
      </c>
      <c r="AV1429" s="1" t="s">
        <v>5407</v>
      </c>
      <c r="AW1429" t="str">
        <f t="shared" si="280"/>
        <v>09155035000174</v>
      </c>
      <c r="AX1429" s="12">
        <f t="shared" si="281"/>
        <v>541.54999999999995</v>
      </c>
      <c r="AY1429" s="12">
        <f t="shared" si="282"/>
        <v>0</v>
      </c>
      <c r="BA1429" t="str">
        <f t="shared" si="283"/>
        <v>22/06/2015;09155035000174;541,55;0,00</v>
      </c>
    </row>
    <row r="1430" spans="1:53" x14ac:dyDescent="0.2">
      <c r="A1430" s="1" t="s">
        <v>5346</v>
      </c>
      <c r="B1430" s="1" t="s">
        <v>2739</v>
      </c>
      <c r="C1430" s="3">
        <v>42167</v>
      </c>
      <c r="D1430" s="1" t="s">
        <v>3657</v>
      </c>
      <c r="E1430" s="1" t="s">
        <v>5347</v>
      </c>
      <c r="F1430" s="5">
        <v>596.82000000000005</v>
      </c>
      <c r="G1430" s="5">
        <v>518.97</v>
      </c>
      <c r="H1430" s="5">
        <v>93.41</v>
      </c>
      <c r="I1430" s="1" t="s">
        <v>5406</v>
      </c>
      <c r="J1430" s="5">
        <v>0</v>
      </c>
      <c r="K1430" s="5">
        <v>0</v>
      </c>
      <c r="L1430" s="1" t="s">
        <v>5349</v>
      </c>
      <c r="M1430" s="5">
        <v>518.97</v>
      </c>
      <c r="N1430" s="5">
        <v>77.849999999999994</v>
      </c>
      <c r="O1430" s="1" t="s">
        <v>3642</v>
      </c>
      <c r="P1430" s="5">
        <v>518.97</v>
      </c>
      <c r="Q1430" s="5">
        <v>8.56</v>
      </c>
      <c r="R1430" s="1" t="s">
        <v>5351</v>
      </c>
      <c r="S1430" s="5">
        <v>518.97</v>
      </c>
      <c r="T1430" s="5">
        <v>39.44</v>
      </c>
      <c r="U1430" s="1" t="s">
        <v>5351</v>
      </c>
      <c r="V1430" s="1" t="s">
        <v>5351</v>
      </c>
      <c r="W1430" s="1" t="s">
        <v>5423</v>
      </c>
      <c r="X1430" s="1" t="s">
        <v>5408</v>
      </c>
      <c r="Y1430" s="1" t="s">
        <v>5846</v>
      </c>
      <c r="Z1430" s="1" t="s">
        <v>5847</v>
      </c>
      <c r="AB1430" s="8" t="str">
        <f t="shared" si="272"/>
        <v>000156484</v>
      </c>
      <c r="AC1430" t="str">
        <f t="shared" si="273"/>
        <v>12/06/2015</v>
      </c>
      <c r="AD1430" t="str">
        <f t="shared" si="274"/>
        <v>59578948000414</v>
      </c>
      <c r="AE1430" s="9">
        <f t="shared" si="275"/>
        <v>596.82000000000005</v>
      </c>
      <c r="AF1430">
        <f t="shared" si="276"/>
        <v>0</v>
      </c>
      <c r="AH1430">
        <v>6782680</v>
      </c>
      <c r="AI1430" s="10" t="s">
        <v>6265</v>
      </c>
      <c r="AJ1430">
        <v>156183</v>
      </c>
      <c r="AK1430" t="s">
        <v>5959</v>
      </c>
      <c r="AL1430">
        <v>1</v>
      </c>
      <c r="AM1430">
        <v>49</v>
      </c>
      <c r="AN1430" s="11" t="e">
        <f>VLOOKUP(TRIM(AK1430),[1]Sheet1!$V:$W,2,FALSE)</f>
        <v>#N/A</v>
      </c>
      <c r="AO1430" s="11">
        <f t="shared" si="277"/>
        <v>0</v>
      </c>
      <c r="AP1430" s="10">
        <f t="shared" si="278"/>
        <v>0</v>
      </c>
      <c r="AQ1430" s="10"/>
      <c r="AR1430" s="11" t="b">
        <f t="shared" si="279"/>
        <v>0</v>
      </c>
      <c r="AT1430" s="1" t="s">
        <v>437</v>
      </c>
      <c r="AU1430" s="3">
        <v>42177</v>
      </c>
      <c r="AV1430" s="1" t="s">
        <v>3950</v>
      </c>
      <c r="AW1430" t="str">
        <f t="shared" si="280"/>
        <v>46044053005417</v>
      </c>
      <c r="AX1430" s="12">
        <f t="shared" si="281"/>
        <v>7959.8799999999992</v>
      </c>
      <c r="AY1430" s="12">
        <f t="shared" si="282"/>
        <v>0</v>
      </c>
      <c r="BA1430" t="str">
        <f t="shared" si="283"/>
        <v>22/06/2015;46044053005417;7959,88;0,00</v>
      </c>
    </row>
    <row r="1431" spans="1:53" x14ac:dyDescent="0.2">
      <c r="A1431" s="1" t="s">
        <v>5346</v>
      </c>
      <c r="B1431" s="1" t="s">
        <v>2740</v>
      </c>
      <c r="C1431" s="3">
        <v>42167</v>
      </c>
      <c r="D1431" s="1" t="s">
        <v>3657</v>
      </c>
      <c r="E1431" s="1" t="s">
        <v>5347</v>
      </c>
      <c r="F1431" s="5">
        <v>5337.43</v>
      </c>
      <c r="G1431" s="5">
        <v>4641.24</v>
      </c>
      <c r="H1431" s="5">
        <v>835.42</v>
      </c>
      <c r="I1431" s="1" t="s">
        <v>5406</v>
      </c>
      <c r="J1431" s="5">
        <v>0</v>
      </c>
      <c r="K1431" s="5">
        <v>0</v>
      </c>
      <c r="L1431" s="1" t="s">
        <v>5349</v>
      </c>
      <c r="M1431" s="5">
        <v>4641.24</v>
      </c>
      <c r="N1431" s="5">
        <v>696.19</v>
      </c>
      <c r="O1431" s="1" t="s">
        <v>3642</v>
      </c>
      <c r="P1431" s="5">
        <v>4641.24</v>
      </c>
      <c r="Q1431" s="5">
        <v>76.58</v>
      </c>
      <c r="R1431" s="1" t="s">
        <v>5351</v>
      </c>
      <c r="S1431" s="5">
        <v>4641.24</v>
      </c>
      <c r="T1431" s="5">
        <v>352.73</v>
      </c>
      <c r="U1431" s="1" t="s">
        <v>5351</v>
      </c>
      <c r="V1431" s="1" t="s">
        <v>5351</v>
      </c>
      <c r="W1431" s="1" t="s">
        <v>5423</v>
      </c>
      <c r="X1431" s="1" t="s">
        <v>5408</v>
      </c>
      <c r="Y1431" s="1" t="s">
        <v>5096</v>
      </c>
      <c r="Z1431" s="1" t="s">
        <v>5097</v>
      </c>
      <c r="AB1431" s="8" t="str">
        <f t="shared" si="272"/>
        <v>000156485</v>
      </c>
      <c r="AC1431" t="str">
        <f t="shared" si="273"/>
        <v>12/06/2015</v>
      </c>
      <c r="AD1431" t="str">
        <f t="shared" si="274"/>
        <v>59578948000414</v>
      </c>
      <c r="AE1431" s="9">
        <f t="shared" si="275"/>
        <v>5337.43</v>
      </c>
      <c r="AF1431">
        <f t="shared" si="276"/>
        <v>0</v>
      </c>
      <c r="AH1431">
        <v>6782680</v>
      </c>
      <c r="AI1431" s="10" t="s">
        <v>6265</v>
      </c>
      <c r="AJ1431">
        <v>156183</v>
      </c>
      <c r="AK1431" t="s">
        <v>5954</v>
      </c>
      <c r="AL1431">
        <v>1</v>
      </c>
      <c r="AM1431">
        <v>115</v>
      </c>
      <c r="AN1431" s="11" t="e">
        <f>VLOOKUP(TRIM(AK1431),[1]Sheet1!$V:$W,2,FALSE)</f>
        <v>#N/A</v>
      </c>
      <c r="AO1431" s="11">
        <f t="shared" si="277"/>
        <v>0</v>
      </c>
      <c r="AP1431" s="10">
        <f t="shared" si="278"/>
        <v>0</v>
      </c>
      <c r="AQ1431" s="10"/>
      <c r="AR1431" s="11" t="b">
        <f t="shared" si="279"/>
        <v>0</v>
      </c>
      <c r="AT1431" s="1" t="s">
        <v>438</v>
      </c>
      <c r="AU1431" s="3">
        <v>42177</v>
      </c>
      <c r="AV1431" s="1" t="s">
        <v>3855</v>
      </c>
      <c r="AW1431" t="str">
        <f t="shared" si="280"/>
        <v>64255136001105</v>
      </c>
      <c r="AX1431" s="12">
        <f t="shared" si="281"/>
        <v>11268.54</v>
      </c>
      <c r="AY1431" s="12">
        <f t="shared" si="282"/>
        <v>92.699999999999989</v>
      </c>
      <c r="BA1431" t="str">
        <f t="shared" si="283"/>
        <v>22/06/2015;64255136001105;11268,54;92,70</v>
      </c>
    </row>
    <row r="1432" spans="1:53" x14ac:dyDescent="0.2">
      <c r="A1432" s="1" t="s">
        <v>5346</v>
      </c>
      <c r="B1432" s="1" t="s">
        <v>2741</v>
      </c>
      <c r="C1432" s="3">
        <v>42167</v>
      </c>
      <c r="D1432" s="1" t="s">
        <v>3662</v>
      </c>
      <c r="E1432" s="1" t="s">
        <v>5347</v>
      </c>
      <c r="F1432" s="5">
        <v>157.47</v>
      </c>
      <c r="G1432" s="5">
        <v>157.47</v>
      </c>
      <c r="H1432" s="5">
        <v>28.34</v>
      </c>
      <c r="I1432" s="1" t="s">
        <v>5417</v>
      </c>
      <c r="J1432" s="5">
        <v>0</v>
      </c>
      <c r="K1432" s="5">
        <v>0</v>
      </c>
      <c r="L1432" s="1" t="s">
        <v>5349</v>
      </c>
      <c r="M1432" s="5">
        <v>0</v>
      </c>
      <c r="N1432" s="5">
        <v>0</v>
      </c>
      <c r="O1432" s="1" t="s">
        <v>5349</v>
      </c>
      <c r="P1432" s="5">
        <v>157.47</v>
      </c>
      <c r="Q1432" s="5">
        <v>2.6</v>
      </c>
      <c r="R1432" s="1" t="s">
        <v>5351</v>
      </c>
      <c r="S1432" s="5">
        <v>157.47</v>
      </c>
      <c r="T1432" s="5">
        <v>11.97</v>
      </c>
      <c r="U1432" s="1" t="s">
        <v>5351</v>
      </c>
      <c r="V1432" s="1" t="s">
        <v>5351</v>
      </c>
      <c r="W1432" s="1" t="s">
        <v>2441</v>
      </c>
      <c r="X1432" s="1" t="s">
        <v>5419</v>
      </c>
      <c r="Y1432" s="1" t="s">
        <v>2447</v>
      </c>
      <c r="Z1432" s="1" t="s">
        <v>2448</v>
      </c>
      <c r="AB1432" s="8" t="str">
        <f t="shared" si="272"/>
        <v>000156486</v>
      </c>
      <c r="AC1432" t="str">
        <f t="shared" si="273"/>
        <v>12/06/2015</v>
      </c>
      <c r="AD1432" t="str">
        <f t="shared" si="274"/>
        <v>65472714000148</v>
      </c>
      <c r="AE1432" s="9">
        <f t="shared" si="275"/>
        <v>157.47</v>
      </c>
      <c r="AF1432">
        <f t="shared" si="276"/>
        <v>25.700000000000003</v>
      </c>
      <c r="AH1432">
        <v>6782680</v>
      </c>
      <c r="AI1432" s="10" t="s">
        <v>6265</v>
      </c>
      <c r="AJ1432">
        <v>156183</v>
      </c>
      <c r="AK1432" t="s">
        <v>5483</v>
      </c>
      <c r="AL1432">
        <v>1</v>
      </c>
      <c r="AM1432">
        <v>11</v>
      </c>
      <c r="AN1432" s="11" t="e">
        <f>VLOOKUP(TRIM(AK1432),[1]Sheet1!$V:$W,2,FALSE)</f>
        <v>#N/A</v>
      </c>
      <c r="AO1432" s="11">
        <f t="shared" si="277"/>
        <v>0</v>
      </c>
      <c r="AP1432" s="10">
        <f t="shared" si="278"/>
        <v>0</v>
      </c>
      <c r="AQ1432" s="10"/>
      <c r="AR1432" s="11" t="b">
        <f t="shared" si="279"/>
        <v>0</v>
      </c>
      <c r="AT1432" s="1" t="s">
        <v>441</v>
      </c>
      <c r="AU1432" s="3">
        <v>42177</v>
      </c>
      <c r="AV1432" s="1" t="s">
        <v>442</v>
      </c>
      <c r="AW1432" t="str">
        <f t="shared" si="280"/>
        <v>09394526000178</v>
      </c>
      <c r="AX1432" s="12">
        <f t="shared" si="281"/>
        <v>121.26</v>
      </c>
      <c r="AY1432" s="12">
        <f t="shared" si="282"/>
        <v>0</v>
      </c>
      <c r="BA1432" t="str">
        <f t="shared" si="283"/>
        <v>22/06/2015;09394526000178;121,26;0,00</v>
      </c>
    </row>
    <row r="1433" spans="1:53" x14ac:dyDescent="0.2">
      <c r="A1433" s="1" t="s">
        <v>5346</v>
      </c>
      <c r="B1433" s="1" t="s">
        <v>2741</v>
      </c>
      <c r="C1433" s="3">
        <v>42167</v>
      </c>
      <c r="D1433" s="1" t="s">
        <v>3657</v>
      </c>
      <c r="E1433" s="1" t="s">
        <v>5347</v>
      </c>
      <c r="F1433" s="5">
        <v>313.8</v>
      </c>
      <c r="G1433" s="5">
        <v>272.87</v>
      </c>
      <c r="H1433" s="5">
        <v>49.12</v>
      </c>
      <c r="I1433" s="1" t="s">
        <v>5406</v>
      </c>
      <c r="J1433" s="5">
        <v>0</v>
      </c>
      <c r="K1433" s="5">
        <v>0</v>
      </c>
      <c r="L1433" s="1" t="s">
        <v>5349</v>
      </c>
      <c r="M1433" s="5">
        <v>272.87</v>
      </c>
      <c r="N1433" s="5">
        <v>40.93</v>
      </c>
      <c r="O1433" s="1" t="s">
        <v>3642</v>
      </c>
      <c r="P1433" s="5">
        <v>272.87</v>
      </c>
      <c r="Q1433" s="5">
        <v>4.5</v>
      </c>
      <c r="R1433" s="1" t="s">
        <v>5351</v>
      </c>
      <c r="S1433" s="5">
        <v>272.87</v>
      </c>
      <c r="T1433" s="5">
        <v>20.74</v>
      </c>
      <c r="U1433" s="1" t="s">
        <v>5351</v>
      </c>
      <c r="V1433" s="1" t="s">
        <v>5351</v>
      </c>
      <c r="W1433" s="1" t="s">
        <v>2441</v>
      </c>
      <c r="X1433" s="1" t="s">
        <v>5359</v>
      </c>
      <c r="Y1433" s="1" t="s">
        <v>5471</v>
      </c>
      <c r="Z1433" s="1" t="s">
        <v>5472</v>
      </c>
      <c r="AB1433" s="8" t="str">
        <f t="shared" si="272"/>
        <v>000156486</v>
      </c>
      <c r="AC1433" t="str">
        <f t="shared" si="273"/>
        <v>12/06/2015</v>
      </c>
      <c r="AD1433" t="str">
        <f t="shared" si="274"/>
        <v>65472714000148</v>
      </c>
      <c r="AE1433" s="9">
        <f t="shared" si="275"/>
        <v>313.8</v>
      </c>
      <c r="AF1433">
        <f t="shared" si="276"/>
        <v>25.700000000000003</v>
      </c>
      <c r="AH1433">
        <v>6782680</v>
      </c>
      <c r="AI1433" s="10" t="s">
        <v>6265</v>
      </c>
      <c r="AJ1433">
        <v>156183</v>
      </c>
      <c r="AK1433" t="s">
        <v>5705</v>
      </c>
      <c r="AL1433">
        <v>1</v>
      </c>
      <c r="AM1433">
        <v>10</v>
      </c>
      <c r="AN1433" s="11" t="e">
        <f>VLOOKUP(TRIM(AK1433),[1]Sheet1!$V:$W,2,FALSE)</f>
        <v>#N/A</v>
      </c>
      <c r="AO1433" s="11">
        <f t="shared" si="277"/>
        <v>0</v>
      </c>
      <c r="AP1433" s="10">
        <f t="shared" si="278"/>
        <v>0</v>
      </c>
      <c r="AQ1433" s="10"/>
      <c r="AR1433" s="11" t="b">
        <f t="shared" si="279"/>
        <v>0</v>
      </c>
      <c r="AT1433" s="1" t="s">
        <v>443</v>
      </c>
      <c r="AU1433" s="3">
        <v>42177</v>
      </c>
      <c r="AV1433" s="1" t="s">
        <v>5407</v>
      </c>
      <c r="AW1433" t="str">
        <f t="shared" si="280"/>
        <v>09155035000174</v>
      </c>
      <c r="AX1433" s="12">
        <f t="shared" si="281"/>
        <v>992.23</v>
      </c>
      <c r="AY1433" s="12">
        <f t="shared" si="282"/>
        <v>0</v>
      </c>
      <c r="BA1433" t="str">
        <f t="shared" si="283"/>
        <v>22/06/2015;09155035000174;992,23;0,00</v>
      </c>
    </row>
    <row r="1434" spans="1:53" x14ac:dyDescent="0.2">
      <c r="A1434" s="1" t="s">
        <v>5346</v>
      </c>
      <c r="B1434" s="1" t="s">
        <v>2741</v>
      </c>
      <c r="C1434" s="3">
        <v>42167</v>
      </c>
      <c r="D1434" s="1" t="s">
        <v>3657</v>
      </c>
      <c r="E1434" s="1" t="s">
        <v>5347</v>
      </c>
      <c r="F1434" s="5">
        <v>63.77</v>
      </c>
      <c r="G1434" s="5">
        <v>55.45</v>
      </c>
      <c r="H1434" s="5">
        <v>9.98</v>
      </c>
      <c r="I1434" s="1" t="s">
        <v>5406</v>
      </c>
      <c r="J1434" s="5">
        <v>0</v>
      </c>
      <c r="K1434" s="5">
        <v>0</v>
      </c>
      <c r="L1434" s="1" t="s">
        <v>5349</v>
      </c>
      <c r="M1434" s="5">
        <v>55.45</v>
      </c>
      <c r="N1434" s="5">
        <v>8.32</v>
      </c>
      <c r="O1434" s="1" t="s">
        <v>3642</v>
      </c>
      <c r="P1434" s="5">
        <v>55.45</v>
      </c>
      <c r="Q1434" s="5">
        <v>0.91</v>
      </c>
      <c r="R1434" s="1" t="s">
        <v>5351</v>
      </c>
      <c r="S1434" s="5">
        <v>55.45</v>
      </c>
      <c r="T1434" s="5">
        <v>4.21</v>
      </c>
      <c r="U1434" s="1" t="s">
        <v>5351</v>
      </c>
      <c r="V1434" s="1" t="s">
        <v>5351</v>
      </c>
      <c r="W1434" s="1" t="s">
        <v>2441</v>
      </c>
      <c r="X1434" s="1" t="s">
        <v>5359</v>
      </c>
      <c r="Y1434" s="1" t="s">
        <v>5705</v>
      </c>
      <c r="Z1434" s="1" t="s">
        <v>2742</v>
      </c>
      <c r="AB1434" s="8" t="str">
        <f t="shared" si="272"/>
        <v>000156486</v>
      </c>
      <c r="AC1434" t="str">
        <f t="shared" si="273"/>
        <v>12/06/2015</v>
      </c>
      <c r="AD1434" t="str">
        <f t="shared" si="274"/>
        <v>65472714000148</v>
      </c>
      <c r="AE1434" s="9">
        <f t="shared" si="275"/>
        <v>63.77</v>
      </c>
      <c r="AF1434">
        <f t="shared" si="276"/>
        <v>25.700000000000003</v>
      </c>
      <c r="AH1434">
        <v>6782680</v>
      </c>
      <c r="AI1434" s="10" t="s">
        <v>6265</v>
      </c>
      <c r="AJ1434">
        <v>156183</v>
      </c>
      <c r="AK1434" t="s">
        <v>2155</v>
      </c>
      <c r="AL1434">
        <v>1</v>
      </c>
      <c r="AM1434">
        <v>22</v>
      </c>
      <c r="AN1434" s="11" t="e">
        <f>VLOOKUP(TRIM(AK1434),[1]Sheet1!$V:$W,2,FALSE)</f>
        <v>#N/A</v>
      </c>
      <c r="AO1434" s="11">
        <f t="shared" si="277"/>
        <v>0</v>
      </c>
      <c r="AP1434" s="10">
        <f t="shared" si="278"/>
        <v>0</v>
      </c>
      <c r="AQ1434" s="10"/>
      <c r="AR1434" s="11" t="b">
        <f t="shared" si="279"/>
        <v>0</v>
      </c>
      <c r="AT1434" s="1" t="s">
        <v>444</v>
      </c>
      <c r="AU1434" s="3">
        <v>42177</v>
      </c>
      <c r="AV1434" s="1" t="s">
        <v>445</v>
      </c>
      <c r="AW1434" t="str">
        <f t="shared" si="280"/>
        <v>00111511000938</v>
      </c>
      <c r="AX1434" s="12">
        <f t="shared" si="281"/>
        <v>4598.3500000000004</v>
      </c>
      <c r="AY1434" s="12">
        <f t="shared" si="282"/>
        <v>0</v>
      </c>
      <c r="BA1434" t="str">
        <f t="shared" si="283"/>
        <v>22/06/2015;00111511000938;4598,35;0,00</v>
      </c>
    </row>
    <row r="1435" spans="1:53" x14ac:dyDescent="0.2">
      <c r="A1435" s="1" t="s">
        <v>5346</v>
      </c>
      <c r="B1435" s="1" t="s">
        <v>2743</v>
      </c>
      <c r="C1435" s="3">
        <v>42167</v>
      </c>
      <c r="D1435" s="1" t="s">
        <v>3641</v>
      </c>
      <c r="E1435" s="1" t="s">
        <v>5020</v>
      </c>
      <c r="F1435" s="5">
        <v>439.88</v>
      </c>
      <c r="G1435" s="5">
        <v>439.88</v>
      </c>
      <c r="H1435" s="5">
        <v>52.79</v>
      </c>
      <c r="I1435" s="1" t="s">
        <v>5348</v>
      </c>
      <c r="J1435" s="5">
        <v>0</v>
      </c>
      <c r="K1435" s="5">
        <v>0</v>
      </c>
      <c r="L1435" s="1" t="s">
        <v>5349</v>
      </c>
      <c r="M1435" s="5">
        <v>418.93</v>
      </c>
      <c r="N1435" s="5">
        <v>20.95</v>
      </c>
      <c r="O1435" s="1" t="s">
        <v>3642</v>
      </c>
      <c r="P1435" s="5">
        <v>418.93</v>
      </c>
      <c r="Q1435" s="5">
        <v>6.91</v>
      </c>
      <c r="R1435" s="1" t="s">
        <v>5351</v>
      </c>
      <c r="S1435" s="5">
        <v>418.93</v>
      </c>
      <c r="T1435" s="5">
        <v>31.84</v>
      </c>
      <c r="U1435" s="1" t="s">
        <v>5351</v>
      </c>
      <c r="V1435" s="1" t="s">
        <v>5351</v>
      </c>
      <c r="W1435" s="1" t="s">
        <v>2744</v>
      </c>
      <c r="X1435" s="1" t="s">
        <v>5394</v>
      </c>
      <c r="Y1435" s="1" t="s">
        <v>2745</v>
      </c>
      <c r="Z1435" s="1" t="s">
        <v>2746</v>
      </c>
      <c r="AB1435" s="8" t="str">
        <f t="shared" si="272"/>
        <v>000156487</v>
      </c>
      <c r="AC1435" t="str">
        <f t="shared" si="273"/>
        <v>12/06/2015</v>
      </c>
      <c r="AD1435" t="str">
        <f t="shared" si="274"/>
        <v>92791243000294</v>
      </c>
      <c r="AE1435" s="9">
        <f t="shared" si="275"/>
        <v>439.88</v>
      </c>
      <c r="AF1435">
        <f t="shared" si="276"/>
        <v>0.10677689999999998</v>
      </c>
      <c r="AH1435">
        <v>6782680</v>
      </c>
      <c r="AI1435" s="10" t="s">
        <v>6265</v>
      </c>
      <c r="AJ1435">
        <v>156183</v>
      </c>
      <c r="AK1435" t="s">
        <v>3844</v>
      </c>
      <c r="AL1435">
        <v>1</v>
      </c>
      <c r="AM1435">
        <v>60</v>
      </c>
      <c r="AN1435" s="11" t="e">
        <f>VLOOKUP(TRIM(AK1435),[1]Sheet1!$V:$W,2,FALSE)</f>
        <v>#N/A</v>
      </c>
      <c r="AO1435" s="11">
        <f t="shared" si="277"/>
        <v>0</v>
      </c>
      <c r="AP1435" s="10">
        <f t="shared" si="278"/>
        <v>0</v>
      </c>
      <c r="AQ1435" s="10"/>
      <c r="AR1435" s="11" t="b">
        <f t="shared" si="279"/>
        <v>0</v>
      </c>
      <c r="AT1435" s="1" t="s">
        <v>446</v>
      </c>
      <c r="AU1435" s="3">
        <v>42177</v>
      </c>
      <c r="AV1435" s="1" t="s">
        <v>3713</v>
      </c>
      <c r="AW1435" t="str">
        <f t="shared" si="280"/>
        <v>04337168000148</v>
      </c>
      <c r="AX1435" s="12">
        <f t="shared" si="281"/>
        <v>10.55</v>
      </c>
      <c r="AY1435" s="12">
        <f t="shared" si="282"/>
        <v>0</v>
      </c>
      <c r="BA1435" t="str">
        <f t="shared" si="283"/>
        <v>22/06/2015;04337168000148;10,55;0,00</v>
      </c>
    </row>
    <row r="1436" spans="1:53" x14ac:dyDescent="0.2">
      <c r="A1436" s="1" t="s">
        <v>5346</v>
      </c>
      <c r="B1436" s="1" t="s">
        <v>2749</v>
      </c>
      <c r="C1436" s="3">
        <v>42167</v>
      </c>
      <c r="D1436" s="1" t="s">
        <v>3649</v>
      </c>
      <c r="E1436" s="1" t="s">
        <v>5387</v>
      </c>
      <c r="F1436" s="5">
        <v>523.79999999999995</v>
      </c>
      <c r="G1436" s="5">
        <v>553.6</v>
      </c>
      <c r="H1436" s="5">
        <v>66.430000000000007</v>
      </c>
      <c r="I1436" s="1" t="s">
        <v>5348</v>
      </c>
      <c r="J1436" s="5">
        <v>0</v>
      </c>
      <c r="K1436" s="5">
        <v>0</v>
      </c>
      <c r="L1436" s="1" t="s">
        <v>5349</v>
      </c>
      <c r="M1436" s="5">
        <v>0</v>
      </c>
      <c r="N1436" s="5">
        <v>0</v>
      </c>
      <c r="O1436" s="1" t="s">
        <v>5349</v>
      </c>
      <c r="P1436" s="5">
        <v>553.6</v>
      </c>
      <c r="Q1436" s="5">
        <v>9.1300000000000008</v>
      </c>
      <c r="R1436" s="1" t="s">
        <v>5351</v>
      </c>
      <c r="S1436" s="5">
        <v>553.6</v>
      </c>
      <c r="T1436" s="5">
        <v>42.07</v>
      </c>
      <c r="U1436" s="1" t="s">
        <v>5351</v>
      </c>
      <c r="V1436" s="1" t="s">
        <v>5351</v>
      </c>
      <c r="W1436" s="1" t="s">
        <v>2750</v>
      </c>
      <c r="X1436" s="1" t="s">
        <v>5559</v>
      </c>
      <c r="Y1436" s="1" t="s">
        <v>5130</v>
      </c>
      <c r="Z1436" s="1" t="s">
        <v>5131</v>
      </c>
      <c r="AB1436" s="8" t="str">
        <f t="shared" si="272"/>
        <v>000156489</v>
      </c>
      <c r="AC1436" t="str">
        <f t="shared" si="273"/>
        <v>12/06/2015</v>
      </c>
      <c r="AD1436" t="str">
        <f t="shared" si="274"/>
        <v>00067062000110</v>
      </c>
      <c r="AE1436" s="9">
        <f t="shared" si="275"/>
        <v>523.79999999999995</v>
      </c>
      <c r="AF1436">
        <f t="shared" si="276"/>
        <v>0</v>
      </c>
      <c r="AH1436">
        <v>6782680</v>
      </c>
      <c r="AI1436" s="10" t="s">
        <v>6265</v>
      </c>
      <c r="AJ1436">
        <v>156183</v>
      </c>
      <c r="AK1436" t="s">
        <v>4875</v>
      </c>
      <c r="AL1436">
        <v>1</v>
      </c>
      <c r="AM1436">
        <v>20</v>
      </c>
      <c r="AN1436" s="11" t="e">
        <f>VLOOKUP(TRIM(AK1436),[1]Sheet1!$V:$W,2,FALSE)</f>
        <v>#N/A</v>
      </c>
      <c r="AO1436" s="11">
        <f t="shared" si="277"/>
        <v>0</v>
      </c>
      <c r="AP1436" s="10">
        <f t="shared" si="278"/>
        <v>0</v>
      </c>
      <c r="AQ1436" s="10"/>
      <c r="AR1436" s="11" t="b">
        <f t="shared" si="279"/>
        <v>0</v>
      </c>
      <c r="AT1436" s="1" t="s">
        <v>449</v>
      </c>
      <c r="AU1436" s="3">
        <v>42177</v>
      </c>
      <c r="AV1436" s="1" t="s">
        <v>3713</v>
      </c>
      <c r="AW1436" t="str">
        <f t="shared" si="280"/>
        <v>04337168000148</v>
      </c>
      <c r="AX1436" s="12">
        <f t="shared" si="281"/>
        <v>30.16</v>
      </c>
      <c r="AY1436" s="12">
        <f t="shared" si="282"/>
        <v>0</v>
      </c>
      <c r="BA1436" t="str">
        <f t="shared" si="283"/>
        <v>22/06/2015;04337168000148;30,16;0,00</v>
      </c>
    </row>
    <row r="1437" spans="1:53" x14ac:dyDescent="0.2">
      <c r="A1437" s="1" t="s">
        <v>5346</v>
      </c>
      <c r="B1437" s="1" t="s">
        <v>2751</v>
      </c>
      <c r="C1437" s="3">
        <v>42167</v>
      </c>
      <c r="D1437" s="1" t="s">
        <v>3649</v>
      </c>
      <c r="E1437" s="1" t="s">
        <v>2752</v>
      </c>
      <c r="F1437" s="5">
        <v>752.45</v>
      </c>
      <c r="G1437" s="5">
        <v>752.45</v>
      </c>
      <c r="H1437" s="5">
        <v>30.1</v>
      </c>
      <c r="I1437" s="1" t="s">
        <v>5406</v>
      </c>
      <c r="J1437" s="5">
        <v>0</v>
      </c>
      <c r="K1437" s="5">
        <v>0</v>
      </c>
      <c r="L1437" s="1" t="s">
        <v>5349</v>
      </c>
      <c r="M1437" s="5">
        <v>654.29999999999995</v>
      </c>
      <c r="N1437" s="5">
        <v>98.15</v>
      </c>
      <c r="O1437" s="1" t="s">
        <v>3642</v>
      </c>
      <c r="P1437" s="5">
        <v>654.29999999999995</v>
      </c>
      <c r="Q1437" s="5">
        <v>10.8</v>
      </c>
      <c r="R1437" s="1" t="s">
        <v>5351</v>
      </c>
      <c r="S1437" s="5">
        <v>654.29999999999995</v>
      </c>
      <c r="T1437" s="5">
        <v>49.73</v>
      </c>
      <c r="U1437" s="1" t="s">
        <v>5351</v>
      </c>
      <c r="V1437" s="1" t="s">
        <v>5351</v>
      </c>
      <c r="W1437" s="1" t="s">
        <v>2753</v>
      </c>
      <c r="X1437" s="1" t="s">
        <v>5408</v>
      </c>
      <c r="Y1437" s="1" t="s">
        <v>5815</v>
      </c>
      <c r="Z1437" s="1" t="s">
        <v>5816</v>
      </c>
      <c r="AB1437" s="8" t="str">
        <f t="shared" si="272"/>
        <v>000156490</v>
      </c>
      <c r="AC1437" t="str">
        <f t="shared" si="273"/>
        <v>12/06/2015</v>
      </c>
      <c r="AD1437" t="str">
        <f t="shared" si="274"/>
        <v>83914598000151</v>
      </c>
      <c r="AE1437" s="9">
        <f t="shared" si="275"/>
        <v>752.45</v>
      </c>
      <c r="AF1437">
        <f t="shared" si="276"/>
        <v>0</v>
      </c>
      <c r="AH1437">
        <v>6782680</v>
      </c>
      <c r="AI1437" s="10" t="s">
        <v>6265</v>
      </c>
      <c r="AJ1437">
        <v>156183</v>
      </c>
      <c r="AK1437" t="s">
        <v>5491</v>
      </c>
      <c r="AL1437">
        <v>1</v>
      </c>
      <c r="AM1437">
        <v>22</v>
      </c>
      <c r="AN1437" s="11" t="e">
        <f>VLOOKUP(TRIM(AK1437),[1]Sheet1!$V:$W,2,FALSE)</f>
        <v>#N/A</v>
      </c>
      <c r="AO1437" s="11">
        <f t="shared" si="277"/>
        <v>0</v>
      </c>
      <c r="AP1437" s="10">
        <f t="shared" si="278"/>
        <v>0</v>
      </c>
      <c r="AQ1437" s="10"/>
      <c r="AR1437" s="11" t="b">
        <f t="shared" si="279"/>
        <v>0</v>
      </c>
      <c r="AT1437" s="1" t="s">
        <v>453</v>
      </c>
      <c r="AU1437" s="3">
        <v>42177</v>
      </c>
      <c r="AV1437" s="1" t="s">
        <v>5433</v>
      </c>
      <c r="AW1437" t="str">
        <f t="shared" si="280"/>
        <v>46044053002906</v>
      </c>
      <c r="AX1437" s="12">
        <f t="shared" si="281"/>
        <v>9740.0899999999983</v>
      </c>
      <c r="AY1437" s="12">
        <f t="shared" si="282"/>
        <v>466.79999999999995</v>
      </c>
      <c r="BA1437" t="str">
        <f t="shared" si="283"/>
        <v>22/06/2015;46044053002906;9740,09;466,80</v>
      </c>
    </row>
    <row r="1438" spans="1:53" x14ac:dyDescent="0.2">
      <c r="A1438" s="1" t="s">
        <v>5346</v>
      </c>
      <c r="B1438" s="1" t="s">
        <v>2754</v>
      </c>
      <c r="C1438" s="3">
        <v>42167</v>
      </c>
      <c r="D1438" s="1" t="s">
        <v>3657</v>
      </c>
      <c r="E1438" s="1" t="s">
        <v>5347</v>
      </c>
      <c r="F1438" s="5">
        <v>105.4</v>
      </c>
      <c r="G1438" s="5">
        <v>114.41</v>
      </c>
      <c r="H1438" s="5">
        <v>20.59</v>
      </c>
      <c r="I1438" s="1" t="s">
        <v>5348</v>
      </c>
      <c r="J1438" s="5">
        <v>0</v>
      </c>
      <c r="K1438" s="5">
        <v>0</v>
      </c>
      <c r="L1438" s="1" t="s">
        <v>5349</v>
      </c>
      <c r="M1438" s="5">
        <v>0</v>
      </c>
      <c r="N1438" s="5">
        <v>0</v>
      </c>
      <c r="O1438" s="1" t="s">
        <v>5349</v>
      </c>
      <c r="P1438" s="5">
        <v>114.41</v>
      </c>
      <c r="Q1438" s="5">
        <v>1.89</v>
      </c>
      <c r="R1438" s="1" t="s">
        <v>5351</v>
      </c>
      <c r="S1438" s="5">
        <v>114.41</v>
      </c>
      <c r="T1438" s="5">
        <v>8.6999999999999993</v>
      </c>
      <c r="U1438" s="1" t="s">
        <v>5351</v>
      </c>
      <c r="V1438" s="1" t="s">
        <v>5351</v>
      </c>
      <c r="W1438" s="1" t="s">
        <v>2755</v>
      </c>
      <c r="X1438" s="1" t="s">
        <v>5664</v>
      </c>
      <c r="Y1438" s="1" t="s">
        <v>5665</v>
      </c>
      <c r="Z1438" s="1" t="s">
        <v>5666</v>
      </c>
      <c r="AB1438" s="8" t="str">
        <f t="shared" si="272"/>
        <v>000156491</v>
      </c>
      <c r="AC1438" t="str">
        <f t="shared" si="273"/>
        <v>12/06/2015</v>
      </c>
      <c r="AD1438" t="str">
        <f t="shared" si="274"/>
        <v>01145165000114</v>
      </c>
      <c r="AE1438" s="9">
        <f t="shared" si="275"/>
        <v>105.4</v>
      </c>
      <c r="AF1438">
        <f t="shared" si="276"/>
        <v>0</v>
      </c>
      <c r="AH1438">
        <v>6782680</v>
      </c>
      <c r="AI1438" s="10" t="s">
        <v>6265</v>
      </c>
      <c r="AJ1438">
        <v>156183</v>
      </c>
      <c r="AK1438" t="s">
        <v>5448</v>
      </c>
      <c r="AL1438">
        <v>1</v>
      </c>
      <c r="AM1438">
        <v>10</v>
      </c>
      <c r="AN1438" s="11" t="e">
        <f>VLOOKUP(TRIM(AK1438),[1]Sheet1!$V:$W,2,FALSE)</f>
        <v>#N/A</v>
      </c>
      <c r="AO1438" s="11">
        <f t="shared" si="277"/>
        <v>0</v>
      </c>
      <c r="AP1438" s="10">
        <f t="shared" si="278"/>
        <v>0</v>
      </c>
      <c r="AQ1438" s="10"/>
      <c r="AR1438" s="11" t="b">
        <f t="shared" si="279"/>
        <v>0</v>
      </c>
      <c r="AT1438" s="1" t="s">
        <v>458</v>
      </c>
      <c r="AU1438" s="3">
        <v>42177</v>
      </c>
      <c r="AV1438" s="1" t="s">
        <v>2274</v>
      </c>
      <c r="AW1438" t="str">
        <f t="shared" si="280"/>
        <v>73150526000121</v>
      </c>
      <c r="AX1438" s="12">
        <f t="shared" si="281"/>
        <v>11.48</v>
      </c>
      <c r="AY1438" s="12">
        <f t="shared" si="282"/>
        <v>0.48530000000000006</v>
      </c>
      <c r="BA1438" t="str">
        <f t="shared" si="283"/>
        <v>22/06/2015;73150526000121;11,48;0,49</v>
      </c>
    </row>
    <row r="1439" spans="1:53" x14ac:dyDescent="0.2">
      <c r="A1439" s="1" t="s">
        <v>5346</v>
      </c>
      <c r="B1439" s="1" t="s">
        <v>2758</v>
      </c>
      <c r="C1439" s="3">
        <v>42167</v>
      </c>
      <c r="D1439" s="1" t="s">
        <v>3657</v>
      </c>
      <c r="E1439" s="1" t="s">
        <v>5347</v>
      </c>
      <c r="F1439" s="5">
        <v>415.59</v>
      </c>
      <c r="G1439" s="5">
        <v>415.59</v>
      </c>
      <c r="H1439" s="5">
        <v>74.81</v>
      </c>
      <c r="I1439" s="1" t="s">
        <v>5348</v>
      </c>
      <c r="J1439" s="5">
        <v>0</v>
      </c>
      <c r="K1439" s="5">
        <v>0</v>
      </c>
      <c r="L1439" s="1" t="s">
        <v>5349</v>
      </c>
      <c r="M1439" s="5">
        <v>0</v>
      </c>
      <c r="N1439" s="5">
        <v>0</v>
      </c>
      <c r="O1439" s="1" t="s">
        <v>5349</v>
      </c>
      <c r="P1439" s="5">
        <v>415.59</v>
      </c>
      <c r="Q1439" s="5">
        <v>6.86</v>
      </c>
      <c r="R1439" s="1" t="s">
        <v>5351</v>
      </c>
      <c r="S1439" s="5">
        <v>415.59</v>
      </c>
      <c r="T1439" s="5">
        <v>31.58</v>
      </c>
      <c r="U1439" s="1" t="s">
        <v>5351</v>
      </c>
      <c r="V1439" s="1" t="s">
        <v>5351</v>
      </c>
      <c r="W1439" s="1" t="s">
        <v>2759</v>
      </c>
      <c r="X1439" s="1" t="s">
        <v>5232</v>
      </c>
      <c r="Y1439" s="1" t="s">
        <v>3603</v>
      </c>
      <c r="Z1439" s="1" t="s">
        <v>3604</v>
      </c>
      <c r="AB1439" s="8" t="str">
        <f t="shared" si="272"/>
        <v>000156493</v>
      </c>
      <c r="AC1439" t="str">
        <f t="shared" si="273"/>
        <v>12/06/2015</v>
      </c>
      <c r="AD1439" t="str">
        <f t="shared" si="274"/>
        <v>15377745000141</v>
      </c>
      <c r="AE1439" s="9">
        <f t="shared" si="275"/>
        <v>415.59</v>
      </c>
      <c r="AF1439">
        <f t="shared" si="276"/>
        <v>0</v>
      </c>
      <c r="AH1439">
        <v>6782680</v>
      </c>
      <c r="AI1439" s="10" t="s">
        <v>6265</v>
      </c>
      <c r="AJ1439">
        <v>156183</v>
      </c>
      <c r="AK1439" t="s">
        <v>5471</v>
      </c>
      <c r="AL1439">
        <v>1</v>
      </c>
      <c r="AM1439">
        <v>2</v>
      </c>
      <c r="AN1439" s="11" t="e">
        <f>VLOOKUP(TRIM(AK1439),[1]Sheet1!$V:$W,2,FALSE)</f>
        <v>#N/A</v>
      </c>
      <c r="AO1439" s="11">
        <f t="shared" si="277"/>
        <v>0</v>
      </c>
      <c r="AP1439" s="10">
        <f t="shared" si="278"/>
        <v>0</v>
      </c>
      <c r="AQ1439" s="10"/>
      <c r="AR1439" s="11" t="b">
        <f t="shared" si="279"/>
        <v>0</v>
      </c>
      <c r="AT1439" s="1" t="s">
        <v>459</v>
      </c>
      <c r="AU1439" s="3">
        <v>42177</v>
      </c>
      <c r="AV1439" s="1" t="s">
        <v>460</v>
      </c>
      <c r="AW1439" t="str">
        <f t="shared" si="280"/>
        <v>53009825000133</v>
      </c>
      <c r="AX1439" s="12">
        <f t="shared" si="281"/>
        <v>302.85000000000002</v>
      </c>
      <c r="AY1439" s="12">
        <f t="shared" si="282"/>
        <v>0</v>
      </c>
      <c r="BA1439" t="str">
        <f t="shared" si="283"/>
        <v>22/06/2015;53009825000133;302,85;0,00</v>
      </c>
    </row>
    <row r="1440" spans="1:53" x14ac:dyDescent="0.2">
      <c r="A1440" s="1" t="s">
        <v>5346</v>
      </c>
      <c r="B1440" s="1" t="s">
        <v>2760</v>
      </c>
      <c r="C1440" s="3">
        <v>42167</v>
      </c>
      <c r="D1440" s="1" t="s">
        <v>3649</v>
      </c>
      <c r="E1440" s="1" t="s">
        <v>5365</v>
      </c>
      <c r="F1440" s="5">
        <v>270.98</v>
      </c>
      <c r="G1440" s="5">
        <v>270.98</v>
      </c>
      <c r="H1440" s="5">
        <v>32.520000000000003</v>
      </c>
      <c r="I1440" s="1" t="s">
        <v>5348</v>
      </c>
      <c r="J1440" s="5">
        <v>0</v>
      </c>
      <c r="K1440" s="5">
        <v>0</v>
      </c>
      <c r="L1440" s="1" t="s">
        <v>5349</v>
      </c>
      <c r="M1440" s="5">
        <v>0</v>
      </c>
      <c r="N1440" s="5">
        <v>0</v>
      </c>
      <c r="O1440" s="1" t="s">
        <v>5349</v>
      </c>
      <c r="P1440" s="5">
        <v>270.98</v>
      </c>
      <c r="Q1440" s="5">
        <v>4.47</v>
      </c>
      <c r="R1440" s="1" t="s">
        <v>5351</v>
      </c>
      <c r="S1440" s="5">
        <v>270.98</v>
      </c>
      <c r="T1440" s="5">
        <v>20.59</v>
      </c>
      <c r="U1440" s="1" t="s">
        <v>5351</v>
      </c>
      <c r="V1440" s="1" t="s">
        <v>5351</v>
      </c>
      <c r="W1440" s="1" t="s">
        <v>2761</v>
      </c>
      <c r="X1440" s="1" t="s">
        <v>5559</v>
      </c>
      <c r="Y1440" s="1" t="s">
        <v>5560</v>
      </c>
      <c r="Z1440" s="1" t="s">
        <v>5561</v>
      </c>
      <c r="AB1440" s="8" t="str">
        <f t="shared" si="272"/>
        <v>000156494</v>
      </c>
      <c r="AC1440" t="str">
        <f t="shared" si="273"/>
        <v>12/06/2015</v>
      </c>
      <c r="AD1440" t="str">
        <f t="shared" si="274"/>
        <v>05047273000105</v>
      </c>
      <c r="AE1440" s="9">
        <f t="shared" si="275"/>
        <v>270.98</v>
      </c>
      <c r="AF1440">
        <f t="shared" si="276"/>
        <v>0</v>
      </c>
      <c r="AH1440">
        <v>6782680</v>
      </c>
      <c r="AI1440" s="10" t="s">
        <v>6265</v>
      </c>
      <c r="AJ1440">
        <v>156183</v>
      </c>
      <c r="AK1440" t="s">
        <v>5250</v>
      </c>
      <c r="AL1440">
        <v>1</v>
      </c>
      <c r="AM1440">
        <v>7</v>
      </c>
      <c r="AN1440" s="11" t="e">
        <f>VLOOKUP(TRIM(AK1440),[1]Sheet1!$V:$W,2,FALSE)</f>
        <v>#N/A</v>
      </c>
      <c r="AO1440" s="11">
        <f t="shared" si="277"/>
        <v>0</v>
      </c>
      <c r="AP1440" s="10">
        <f t="shared" si="278"/>
        <v>0</v>
      </c>
      <c r="AQ1440" s="10"/>
      <c r="AR1440" s="11" t="b">
        <f t="shared" si="279"/>
        <v>0</v>
      </c>
      <c r="AT1440" s="1" t="s">
        <v>461</v>
      </c>
      <c r="AU1440" s="3">
        <v>42177</v>
      </c>
      <c r="AV1440" s="1" t="s">
        <v>5668</v>
      </c>
      <c r="AW1440" t="str">
        <f t="shared" si="280"/>
        <v>59105999000348</v>
      </c>
      <c r="AX1440" s="12">
        <f t="shared" si="281"/>
        <v>1342.05</v>
      </c>
      <c r="AY1440" s="12">
        <f t="shared" si="282"/>
        <v>0</v>
      </c>
      <c r="BA1440" t="str">
        <f t="shared" si="283"/>
        <v>22/06/2015;59105999000348;1342,05;0,00</v>
      </c>
    </row>
    <row r="1441" spans="1:53" x14ac:dyDescent="0.2">
      <c r="A1441" s="1" t="s">
        <v>5346</v>
      </c>
      <c r="B1441" s="1" t="s">
        <v>2762</v>
      </c>
      <c r="C1441" s="3">
        <v>42167</v>
      </c>
      <c r="D1441" s="1" t="s">
        <v>3657</v>
      </c>
      <c r="E1441" s="1" t="s">
        <v>5347</v>
      </c>
      <c r="F1441" s="5">
        <v>494.05</v>
      </c>
      <c r="G1441" s="5">
        <v>429.61</v>
      </c>
      <c r="H1441" s="5">
        <v>77.33</v>
      </c>
      <c r="I1441" s="1" t="s">
        <v>5406</v>
      </c>
      <c r="J1441" s="5">
        <v>0</v>
      </c>
      <c r="K1441" s="5">
        <v>0</v>
      </c>
      <c r="L1441" s="1" t="s">
        <v>5349</v>
      </c>
      <c r="M1441" s="5">
        <v>429.61</v>
      </c>
      <c r="N1441" s="5">
        <v>64.44</v>
      </c>
      <c r="O1441" s="1" t="s">
        <v>3642</v>
      </c>
      <c r="P1441" s="5">
        <v>429.61</v>
      </c>
      <c r="Q1441" s="5">
        <v>7.09</v>
      </c>
      <c r="R1441" s="1" t="s">
        <v>5351</v>
      </c>
      <c r="S1441" s="5">
        <v>429.61</v>
      </c>
      <c r="T1441" s="5">
        <v>32.65</v>
      </c>
      <c r="U1441" s="1" t="s">
        <v>5351</v>
      </c>
      <c r="V1441" s="1" t="s">
        <v>5351</v>
      </c>
      <c r="W1441" s="1" t="s">
        <v>2050</v>
      </c>
      <c r="X1441" s="1" t="s">
        <v>5408</v>
      </c>
      <c r="Y1441" s="1" t="s">
        <v>6000</v>
      </c>
      <c r="Z1441" s="1" t="s">
        <v>6001</v>
      </c>
      <c r="AB1441" s="8" t="str">
        <f t="shared" si="272"/>
        <v>000156495</v>
      </c>
      <c r="AC1441" t="str">
        <f t="shared" si="273"/>
        <v>12/06/2015</v>
      </c>
      <c r="AD1441" t="str">
        <f t="shared" si="274"/>
        <v>09262527000169</v>
      </c>
      <c r="AE1441" s="9">
        <f t="shared" si="275"/>
        <v>494.05</v>
      </c>
      <c r="AF1441">
        <f t="shared" si="276"/>
        <v>0</v>
      </c>
      <c r="AH1441">
        <v>6936739</v>
      </c>
      <c r="AI1441" s="10" t="s">
        <v>6399</v>
      </c>
      <c r="AJ1441">
        <v>156184</v>
      </c>
      <c r="AK1441" t="s">
        <v>3506</v>
      </c>
      <c r="AL1441">
        <v>0</v>
      </c>
      <c r="AM1441">
        <v>1</v>
      </c>
      <c r="AN1441" s="11" t="e">
        <f>VLOOKUP(TRIM(AK1441),[1]Sheet1!$V:$W,2,FALSE)</f>
        <v>#N/A</v>
      </c>
      <c r="AO1441" s="11">
        <f t="shared" si="277"/>
        <v>0</v>
      </c>
      <c r="AP1441" s="10">
        <f t="shared" si="278"/>
        <v>0</v>
      </c>
      <c r="AQ1441" s="10"/>
      <c r="AR1441" s="11" t="b">
        <f t="shared" si="279"/>
        <v>0</v>
      </c>
      <c r="AT1441" s="1" t="s">
        <v>462</v>
      </c>
      <c r="AU1441" s="3">
        <v>42177</v>
      </c>
      <c r="AV1441" s="1" t="s">
        <v>5294</v>
      </c>
      <c r="AW1441" t="str">
        <f t="shared" si="280"/>
        <v>05530103000187</v>
      </c>
      <c r="AX1441" s="12">
        <f t="shared" si="281"/>
        <v>1322.5800000000002</v>
      </c>
      <c r="AY1441" s="12">
        <f t="shared" si="282"/>
        <v>0</v>
      </c>
      <c r="BA1441" t="str">
        <f t="shared" si="283"/>
        <v>22/06/2015;05530103000187;1322,58;0,00</v>
      </c>
    </row>
    <row r="1442" spans="1:53" x14ac:dyDescent="0.2">
      <c r="A1442" s="1" t="s">
        <v>5346</v>
      </c>
      <c r="B1442" s="1" t="s">
        <v>2763</v>
      </c>
      <c r="C1442" s="3">
        <v>42167</v>
      </c>
      <c r="D1442" s="1" t="s">
        <v>3657</v>
      </c>
      <c r="E1442" s="1" t="s">
        <v>5347</v>
      </c>
      <c r="F1442" s="5">
        <v>4186.9399999999996</v>
      </c>
      <c r="G1442" s="5">
        <v>3640.82</v>
      </c>
      <c r="H1442" s="5">
        <v>655.35</v>
      </c>
      <c r="I1442" s="1" t="s">
        <v>5406</v>
      </c>
      <c r="J1442" s="5">
        <v>0</v>
      </c>
      <c r="K1442" s="5">
        <v>0</v>
      </c>
      <c r="L1442" s="1" t="s">
        <v>5349</v>
      </c>
      <c r="M1442" s="5">
        <v>3640.82</v>
      </c>
      <c r="N1442" s="5">
        <v>546.12</v>
      </c>
      <c r="O1442" s="1" t="s">
        <v>3642</v>
      </c>
      <c r="P1442" s="5">
        <v>3640.82</v>
      </c>
      <c r="Q1442" s="5">
        <v>60.07</v>
      </c>
      <c r="R1442" s="1" t="s">
        <v>5351</v>
      </c>
      <c r="S1442" s="5">
        <v>3640.82</v>
      </c>
      <c r="T1442" s="5">
        <v>276.7</v>
      </c>
      <c r="U1442" s="1" t="s">
        <v>5351</v>
      </c>
      <c r="V1442" s="1" t="s">
        <v>5351</v>
      </c>
      <c r="W1442" s="1" t="s">
        <v>2066</v>
      </c>
      <c r="X1442" s="1" t="s">
        <v>5408</v>
      </c>
      <c r="Y1442" s="1" t="s">
        <v>5998</v>
      </c>
      <c r="Z1442" s="1" t="s">
        <v>5999</v>
      </c>
      <c r="AB1442" s="8" t="str">
        <f t="shared" si="272"/>
        <v>000156496</v>
      </c>
      <c r="AC1442" t="str">
        <f t="shared" si="273"/>
        <v>12/06/2015</v>
      </c>
      <c r="AD1442" t="str">
        <f t="shared" si="274"/>
        <v>04760809000172</v>
      </c>
      <c r="AE1442" s="9">
        <f t="shared" si="275"/>
        <v>4186.9399999999996</v>
      </c>
      <c r="AF1442">
        <f t="shared" si="276"/>
        <v>0</v>
      </c>
      <c r="AH1442">
        <v>6787439</v>
      </c>
      <c r="AI1442" s="10" t="s">
        <v>6400</v>
      </c>
      <c r="AJ1442">
        <v>156185</v>
      </c>
      <c r="AK1442" t="s">
        <v>5841</v>
      </c>
      <c r="AL1442">
        <v>1</v>
      </c>
      <c r="AM1442">
        <v>3</v>
      </c>
      <c r="AN1442" s="11" t="e">
        <f>VLOOKUP(TRIM(AK1442),[1]Sheet1!$V:$W,2,FALSE)</f>
        <v>#N/A</v>
      </c>
      <c r="AO1442" s="11">
        <f t="shared" si="277"/>
        <v>0</v>
      </c>
      <c r="AP1442" s="10">
        <f t="shared" si="278"/>
        <v>0</v>
      </c>
      <c r="AQ1442" s="10"/>
      <c r="AR1442" s="11" t="b">
        <f t="shared" si="279"/>
        <v>0</v>
      </c>
      <c r="AT1442" s="1" t="s">
        <v>463</v>
      </c>
      <c r="AU1442" s="3">
        <v>42177</v>
      </c>
      <c r="AV1442" s="1" t="s">
        <v>5668</v>
      </c>
      <c r="AW1442" t="str">
        <f t="shared" si="280"/>
        <v>59105999000348</v>
      </c>
      <c r="AX1442" s="12">
        <f t="shared" si="281"/>
        <v>223.68</v>
      </c>
      <c r="AY1442" s="12">
        <f t="shared" si="282"/>
        <v>0</v>
      </c>
      <c r="BA1442" t="str">
        <f t="shared" si="283"/>
        <v>22/06/2015;59105999000348;223,68;0,00</v>
      </c>
    </row>
    <row r="1443" spans="1:53" x14ac:dyDescent="0.2">
      <c r="A1443" s="1" t="s">
        <v>5346</v>
      </c>
      <c r="B1443" s="1" t="s">
        <v>2764</v>
      </c>
      <c r="C1443" s="3">
        <v>42167</v>
      </c>
      <c r="D1443" s="1" t="s">
        <v>3657</v>
      </c>
      <c r="E1443" s="1" t="s">
        <v>5347</v>
      </c>
      <c r="F1443" s="5">
        <v>29520.94</v>
      </c>
      <c r="G1443" s="5">
        <v>25670.38</v>
      </c>
      <c r="H1443" s="5">
        <v>4620.67</v>
      </c>
      <c r="I1443" s="1" t="s">
        <v>5406</v>
      </c>
      <c r="J1443" s="5">
        <v>0</v>
      </c>
      <c r="K1443" s="5">
        <v>0</v>
      </c>
      <c r="L1443" s="1" t="s">
        <v>5349</v>
      </c>
      <c r="M1443" s="5">
        <v>25670.38</v>
      </c>
      <c r="N1443" s="5">
        <v>3850.56</v>
      </c>
      <c r="O1443" s="1" t="s">
        <v>3642</v>
      </c>
      <c r="P1443" s="5">
        <v>25670.38</v>
      </c>
      <c r="Q1443" s="5">
        <v>423.56</v>
      </c>
      <c r="R1443" s="1" t="s">
        <v>5351</v>
      </c>
      <c r="S1443" s="5">
        <v>25670.38</v>
      </c>
      <c r="T1443" s="5">
        <v>1950.95</v>
      </c>
      <c r="U1443" s="1" t="s">
        <v>5351</v>
      </c>
      <c r="V1443" s="1" t="s">
        <v>5351</v>
      </c>
      <c r="W1443" s="1" t="s">
        <v>5587</v>
      </c>
      <c r="X1443" s="1" t="s">
        <v>5408</v>
      </c>
      <c r="Y1443" s="1" t="s">
        <v>5501</v>
      </c>
      <c r="Z1443" s="1" t="s">
        <v>5502</v>
      </c>
      <c r="AB1443" s="8" t="str">
        <f t="shared" si="272"/>
        <v>000156497</v>
      </c>
      <c r="AC1443" t="str">
        <f t="shared" si="273"/>
        <v>12/06/2015</v>
      </c>
      <c r="AD1443" t="str">
        <f t="shared" si="274"/>
        <v>88309620000662</v>
      </c>
      <c r="AE1443" s="9">
        <f t="shared" si="275"/>
        <v>29520.94</v>
      </c>
      <c r="AF1443">
        <f t="shared" si="276"/>
        <v>0</v>
      </c>
      <c r="AH1443">
        <v>6787439</v>
      </c>
      <c r="AI1443" s="10" t="s">
        <v>6400</v>
      </c>
      <c r="AJ1443">
        <v>156185</v>
      </c>
      <c r="AK1443" t="s">
        <v>2161</v>
      </c>
      <c r="AL1443">
        <v>1</v>
      </c>
      <c r="AM1443">
        <v>2</v>
      </c>
      <c r="AN1443" s="11" t="e">
        <f>VLOOKUP(TRIM(AK1443),[1]Sheet1!$V:$W,2,FALSE)</f>
        <v>#N/A</v>
      </c>
      <c r="AO1443" s="11">
        <f t="shared" si="277"/>
        <v>0</v>
      </c>
      <c r="AP1443" s="10">
        <f t="shared" si="278"/>
        <v>0</v>
      </c>
      <c r="AQ1443" s="10"/>
      <c r="AR1443" s="11" t="b">
        <f t="shared" si="279"/>
        <v>0</v>
      </c>
      <c r="AT1443" s="1" t="s">
        <v>464</v>
      </c>
      <c r="AU1443" s="3">
        <v>42177</v>
      </c>
      <c r="AV1443" s="1" t="s">
        <v>5580</v>
      </c>
      <c r="AW1443" t="str">
        <f t="shared" si="280"/>
        <v>59578948000171</v>
      </c>
      <c r="AX1443" s="12">
        <f t="shared" si="281"/>
        <v>447.12</v>
      </c>
      <c r="AY1443" s="12">
        <f t="shared" si="282"/>
        <v>0</v>
      </c>
      <c r="BA1443" t="str">
        <f t="shared" si="283"/>
        <v>22/06/2015;59578948000171;447,12;0,00</v>
      </c>
    </row>
    <row r="1444" spans="1:53" x14ac:dyDescent="0.2">
      <c r="A1444" s="1" t="s">
        <v>5346</v>
      </c>
      <c r="B1444" s="1" t="s">
        <v>2765</v>
      </c>
      <c r="C1444" s="3">
        <v>42167</v>
      </c>
      <c r="D1444" s="1" t="s">
        <v>3641</v>
      </c>
      <c r="E1444" s="1" t="s">
        <v>5528</v>
      </c>
      <c r="F1444" s="5">
        <v>523.70000000000005</v>
      </c>
      <c r="G1444" s="5">
        <v>455.39</v>
      </c>
      <c r="H1444" s="5">
        <v>54.65</v>
      </c>
      <c r="I1444" s="1" t="s">
        <v>5417</v>
      </c>
      <c r="J1444" s="5">
        <v>0</v>
      </c>
      <c r="K1444" s="5">
        <v>0</v>
      </c>
      <c r="L1444" s="1" t="s">
        <v>5349</v>
      </c>
      <c r="M1444" s="5">
        <v>455.39</v>
      </c>
      <c r="N1444" s="5">
        <v>68.31</v>
      </c>
      <c r="O1444" s="1" t="s">
        <v>3642</v>
      </c>
      <c r="P1444" s="5">
        <v>455.39</v>
      </c>
      <c r="Q1444" s="5">
        <v>7.51</v>
      </c>
      <c r="R1444" s="1" t="s">
        <v>5351</v>
      </c>
      <c r="S1444" s="5">
        <v>455.39</v>
      </c>
      <c r="T1444" s="5">
        <v>34.61</v>
      </c>
      <c r="U1444" s="1" t="s">
        <v>5351</v>
      </c>
      <c r="V1444" s="1" t="s">
        <v>5351</v>
      </c>
      <c r="W1444" s="1" t="s">
        <v>2044</v>
      </c>
      <c r="X1444" s="1" t="s">
        <v>5459</v>
      </c>
      <c r="Y1444" s="1" t="s">
        <v>3838</v>
      </c>
      <c r="Z1444" s="1" t="s">
        <v>3839</v>
      </c>
      <c r="AB1444" s="8" t="str">
        <f t="shared" si="272"/>
        <v>000156498</v>
      </c>
      <c r="AC1444" t="str">
        <f t="shared" si="273"/>
        <v>12/06/2015</v>
      </c>
      <c r="AD1444" t="str">
        <f t="shared" si="274"/>
        <v>71340830000106</v>
      </c>
      <c r="AE1444" s="9">
        <f t="shared" si="275"/>
        <v>523.70000000000005</v>
      </c>
      <c r="AF1444">
        <f t="shared" si="276"/>
        <v>37.08</v>
      </c>
      <c r="AH1444">
        <v>6787439</v>
      </c>
      <c r="AI1444" s="10" t="s">
        <v>6400</v>
      </c>
      <c r="AJ1444">
        <v>156185</v>
      </c>
      <c r="AK1444" t="s">
        <v>2163</v>
      </c>
      <c r="AL1444">
        <v>1</v>
      </c>
      <c r="AM1444">
        <v>3</v>
      </c>
      <c r="AN1444" s="11" t="e">
        <f>VLOOKUP(TRIM(AK1444),[1]Sheet1!$V:$W,2,FALSE)</f>
        <v>#N/A</v>
      </c>
      <c r="AO1444" s="11">
        <f t="shared" si="277"/>
        <v>0</v>
      </c>
      <c r="AP1444" s="10">
        <f t="shared" si="278"/>
        <v>0</v>
      </c>
      <c r="AQ1444" s="10"/>
      <c r="AR1444" s="11" t="b">
        <f t="shared" si="279"/>
        <v>0</v>
      </c>
      <c r="AT1444" s="1" t="s">
        <v>465</v>
      </c>
      <c r="AU1444" s="3">
        <v>42177</v>
      </c>
      <c r="AV1444" s="1" t="s">
        <v>466</v>
      </c>
      <c r="AW1444" t="str">
        <f t="shared" si="280"/>
        <v>33109356001270</v>
      </c>
      <c r="AX1444" s="12">
        <f t="shared" si="281"/>
        <v>662.27</v>
      </c>
      <c r="AY1444" s="12">
        <f t="shared" si="282"/>
        <v>0</v>
      </c>
      <c r="BA1444" t="str">
        <f t="shared" si="283"/>
        <v>22/06/2015;33109356001270;662,27;0,00</v>
      </c>
    </row>
    <row r="1445" spans="1:53" x14ac:dyDescent="0.2">
      <c r="A1445" s="1" t="s">
        <v>5346</v>
      </c>
      <c r="B1445" s="1" t="s">
        <v>2765</v>
      </c>
      <c r="C1445" s="3">
        <v>42167</v>
      </c>
      <c r="D1445" s="1" t="s">
        <v>3700</v>
      </c>
      <c r="E1445" s="1" t="s">
        <v>5528</v>
      </c>
      <c r="F1445" s="5">
        <v>36.270000000000003</v>
      </c>
      <c r="G1445" s="5">
        <v>31.01</v>
      </c>
      <c r="H1445" s="5">
        <v>3.72</v>
      </c>
      <c r="I1445" s="1" t="s">
        <v>4793</v>
      </c>
      <c r="J1445" s="5">
        <v>49.92</v>
      </c>
      <c r="K1445" s="5">
        <v>5.26</v>
      </c>
      <c r="L1445" s="1" t="s">
        <v>4793</v>
      </c>
      <c r="M1445" s="5">
        <v>0</v>
      </c>
      <c r="N1445" s="5">
        <v>0</v>
      </c>
      <c r="O1445" s="1" t="s">
        <v>5349</v>
      </c>
      <c r="P1445" s="5">
        <v>31.01</v>
      </c>
      <c r="Q1445" s="5">
        <v>0.51</v>
      </c>
      <c r="R1445" s="1" t="s">
        <v>5351</v>
      </c>
      <c r="S1445" s="5">
        <v>31.01</v>
      </c>
      <c r="T1445" s="5">
        <v>2.36</v>
      </c>
      <c r="U1445" s="1" t="s">
        <v>5351</v>
      </c>
      <c r="V1445" s="1" t="s">
        <v>5351</v>
      </c>
      <c r="W1445" s="1" t="s">
        <v>2044</v>
      </c>
      <c r="X1445" s="1" t="s">
        <v>5419</v>
      </c>
      <c r="Y1445" s="1" t="s">
        <v>5244</v>
      </c>
      <c r="Z1445" s="1" t="s">
        <v>5245</v>
      </c>
      <c r="AB1445" s="8" t="str">
        <f t="shared" si="272"/>
        <v>000156498</v>
      </c>
      <c r="AC1445" t="str">
        <f t="shared" si="273"/>
        <v>12/06/2015</v>
      </c>
      <c r="AD1445" t="str">
        <f t="shared" si="274"/>
        <v>71340830000106</v>
      </c>
      <c r="AE1445" s="9">
        <f t="shared" si="275"/>
        <v>36.270000000000003</v>
      </c>
      <c r="AF1445">
        <f t="shared" si="276"/>
        <v>37.08</v>
      </c>
      <c r="AH1445">
        <v>6783918</v>
      </c>
      <c r="AI1445" s="10" t="s">
        <v>6401</v>
      </c>
      <c r="AJ1445">
        <v>156186</v>
      </c>
      <c r="AK1445" t="s">
        <v>2167</v>
      </c>
      <c r="AL1445">
        <v>5</v>
      </c>
      <c r="AM1445">
        <v>20000</v>
      </c>
      <c r="AN1445" s="11">
        <f>VLOOKUP(TRIM(AK1445),[1]Sheet1!$V:$W,2,FALSE)</f>
        <v>0</v>
      </c>
      <c r="AO1445" s="11">
        <f t="shared" si="277"/>
        <v>0</v>
      </c>
      <c r="AP1445" s="10">
        <f t="shared" si="278"/>
        <v>0</v>
      </c>
      <c r="AQ1445" s="10"/>
      <c r="AR1445" s="11" t="b">
        <f t="shared" si="279"/>
        <v>0</v>
      </c>
      <c r="AT1445" s="1" t="s">
        <v>467</v>
      </c>
      <c r="AU1445" s="3">
        <v>42177</v>
      </c>
      <c r="AV1445" s="1" t="s">
        <v>3573</v>
      </c>
      <c r="AW1445" t="str">
        <f t="shared" si="280"/>
        <v>11189268000130</v>
      </c>
      <c r="AX1445" s="12">
        <f t="shared" si="281"/>
        <v>184.22</v>
      </c>
      <c r="AY1445" s="12">
        <f t="shared" si="282"/>
        <v>0</v>
      </c>
      <c r="BA1445" t="str">
        <f t="shared" si="283"/>
        <v>22/06/2015;11189268000130;184,22;0,00</v>
      </c>
    </row>
    <row r="1446" spans="1:53" x14ac:dyDescent="0.2">
      <c r="A1446" s="1" t="s">
        <v>5346</v>
      </c>
      <c r="B1446" s="1" t="s">
        <v>2765</v>
      </c>
      <c r="C1446" s="3">
        <v>42167</v>
      </c>
      <c r="D1446" s="1" t="s">
        <v>3700</v>
      </c>
      <c r="E1446" s="1" t="s">
        <v>5528</v>
      </c>
      <c r="F1446" s="5">
        <v>247.56</v>
      </c>
      <c r="G1446" s="5">
        <v>177.18</v>
      </c>
      <c r="H1446" s="5">
        <v>7.09</v>
      </c>
      <c r="I1446" s="1" t="s">
        <v>5579</v>
      </c>
      <c r="J1446" s="5">
        <v>381.16</v>
      </c>
      <c r="K1446" s="5">
        <v>61.52</v>
      </c>
      <c r="L1446" s="1" t="s">
        <v>5579</v>
      </c>
      <c r="M1446" s="5">
        <v>177.18</v>
      </c>
      <c r="N1446" s="5">
        <v>8.86</v>
      </c>
      <c r="O1446" s="1" t="s">
        <v>3642</v>
      </c>
      <c r="P1446" s="5">
        <v>177.18</v>
      </c>
      <c r="Q1446" s="5">
        <v>2.92</v>
      </c>
      <c r="R1446" s="1" t="s">
        <v>5351</v>
      </c>
      <c r="S1446" s="5">
        <v>177.18</v>
      </c>
      <c r="T1446" s="5">
        <v>13.47</v>
      </c>
      <c r="U1446" s="1" t="s">
        <v>5351</v>
      </c>
      <c r="V1446" s="1" t="s">
        <v>5351</v>
      </c>
      <c r="W1446" s="1" t="s">
        <v>2044</v>
      </c>
      <c r="X1446" s="1" t="s">
        <v>5369</v>
      </c>
      <c r="Y1446" s="1" t="s">
        <v>5722</v>
      </c>
      <c r="Z1446" s="1" t="s">
        <v>5723</v>
      </c>
      <c r="AB1446" s="8" t="str">
        <f t="shared" si="272"/>
        <v>000156498</v>
      </c>
      <c r="AC1446" t="str">
        <f t="shared" si="273"/>
        <v>12/06/2015</v>
      </c>
      <c r="AD1446" t="str">
        <f t="shared" si="274"/>
        <v>71340830000106</v>
      </c>
      <c r="AE1446" s="9">
        <f t="shared" si="275"/>
        <v>247.56</v>
      </c>
      <c r="AF1446">
        <f t="shared" si="276"/>
        <v>37.08</v>
      </c>
      <c r="AH1446">
        <v>6784148</v>
      </c>
      <c r="AI1446" s="10" t="s">
        <v>6264</v>
      </c>
      <c r="AJ1446">
        <v>156187</v>
      </c>
      <c r="AK1446" t="s">
        <v>2112</v>
      </c>
      <c r="AL1446">
        <v>5</v>
      </c>
      <c r="AM1446">
        <v>67000</v>
      </c>
      <c r="AN1446" s="11">
        <f>VLOOKUP(TRIM(AK1446),[1]Sheet1!$V:$W,2,FALSE)</f>
        <v>0</v>
      </c>
      <c r="AO1446" s="11">
        <f t="shared" si="277"/>
        <v>0</v>
      </c>
      <c r="AP1446" s="10">
        <f t="shared" si="278"/>
        <v>0</v>
      </c>
      <c r="AQ1446" s="10"/>
      <c r="AR1446" s="11" t="b">
        <f t="shared" si="279"/>
        <v>0</v>
      </c>
      <c r="AT1446" s="1" t="s">
        <v>468</v>
      </c>
      <c r="AU1446" s="3">
        <v>42177</v>
      </c>
      <c r="AV1446" s="1" t="s">
        <v>5668</v>
      </c>
      <c r="AW1446" t="str">
        <f t="shared" si="280"/>
        <v>59105999000348</v>
      </c>
      <c r="AX1446" s="12">
        <f t="shared" si="281"/>
        <v>2998.77</v>
      </c>
      <c r="AY1446" s="12">
        <f t="shared" si="282"/>
        <v>0</v>
      </c>
      <c r="BA1446" t="str">
        <f t="shared" si="283"/>
        <v>22/06/2015;59105999000348;2998,77;0,00</v>
      </c>
    </row>
    <row r="1447" spans="1:53" x14ac:dyDescent="0.2">
      <c r="A1447" s="1" t="s">
        <v>5346</v>
      </c>
      <c r="B1447" s="1" t="s">
        <v>2765</v>
      </c>
      <c r="C1447" s="3">
        <v>42167</v>
      </c>
      <c r="D1447" s="1" t="s">
        <v>3700</v>
      </c>
      <c r="E1447" s="1" t="s">
        <v>5528</v>
      </c>
      <c r="F1447" s="5">
        <v>362.74</v>
      </c>
      <c r="G1447" s="5">
        <v>310.10000000000002</v>
      </c>
      <c r="H1447" s="5">
        <v>37.21</v>
      </c>
      <c r="I1447" s="1" t="s">
        <v>4793</v>
      </c>
      <c r="J1447" s="5">
        <v>499.2</v>
      </c>
      <c r="K1447" s="5">
        <v>52.64</v>
      </c>
      <c r="L1447" s="1" t="s">
        <v>4793</v>
      </c>
      <c r="M1447" s="5">
        <v>0</v>
      </c>
      <c r="N1447" s="5">
        <v>0</v>
      </c>
      <c r="O1447" s="1" t="s">
        <v>5349</v>
      </c>
      <c r="P1447" s="5">
        <v>310.10000000000002</v>
      </c>
      <c r="Q1447" s="5">
        <v>5.12</v>
      </c>
      <c r="R1447" s="1" t="s">
        <v>5351</v>
      </c>
      <c r="S1447" s="5">
        <v>310.10000000000002</v>
      </c>
      <c r="T1447" s="5">
        <v>23.57</v>
      </c>
      <c r="U1447" s="1" t="s">
        <v>5351</v>
      </c>
      <c r="V1447" s="1" t="s">
        <v>5351</v>
      </c>
      <c r="W1447" s="1" t="s">
        <v>2044</v>
      </c>
      <c r="X1447" s="1" t="s">
        <v>5419</v>
      </c>
      <c r="Y1447" s="1" t="s">
        <v>2766</v>
      </c>
      <c r="Z1447" s="1" t="s">
        <v>2767</v>
      </c>
      <c r="AB1447" s="8" t="str">
        <f t="shared" si="272"/>
        <v>000156498</v>
      </c>
      <c r="AC1447" t="str">
        <f t="shared" si="273"/>
        <v>12/06/2015</v>
      </c>
      <c r="AD1447" t="str">
        <f t="shared" si="274"/>
        <v>71340830000106</v>
      </c>
      <c r="AE1447" s="9">
        <f t="shared" si="275"/>
        <v>362.74</v>
      </c>
      <c r="AF1447">
        <f t="shared" si="276"/>
        <v>37.08</v>
      </c>
      <c r="AH1447">
        <v>6782872</v>
      </c>
      <c r="AI1447" s="10" t="s">
        <v>6260</v>
      </c>
      <c r="AJ1447">
        <v>156188</v>
      </c>
      <c r="AK1447" t="s">
        <v>5975</v>
      </c>
      <c r="AL1447">
        <v>1</v>
      </c>
      <c r="AM1447">
        <v>2</v>
      </c>
      <c r="AN1447" s="11" t="e">
        <f>VLOOKUP(TRIM(AK1447),[1]Sheet1!$V:$W,2,FALSE)</f>
        <v>#N/A</v>
      </c>
      <c r="AO1447" s="11">
        <f t="shared" si="277"/>
        <v>0</v>
      </c>
      <c r="AP1447" s="10">
        <f t="shared" si="278"/>
        <v>0</v>
      </c>
      <c r="AQ1447" s="10"/>
      <c r="AR1447" s="11" t="b">
        <f t="shared" si="279"/>
        <v>0</v>
      </c>
      <c r="AT1447" s="1" t="s">
        <v>469</v>
      </c>
      <c r="AU1447" s="3">
        <v>42177</v>
      </c>
      <c r="AV1447" s="1" t="s">
        <v>470</v>
      </c>
      <c r="AW1447" t="str">
        <f t="shared" si="280"/>
        <v>15825578000154</v>
      </c>
      <c r="AX1447" s="12">
        <f t="shared" si="281"/>
        <v>711.3</v>
      </c>
      <c r="AY1447" s="12">
        <f t="shared" si="282"/>
        <v>0</v>
      </c>
      <c r="BA1447" t="str">
        <f t="shared" si="283"/>
        <v>22/06/2015;15825578000154;711,30;0,00</v>
      </c>
    </row>
    <row r="1448" spans="1:53" x14ac:dyDescent="0.2">
      <c r="A1448" s="1" t="s">
        <v>5346</v>
      </c>
      <c r="B1448" s="1" t="s">
        <v>2768</v>
      </c>
      <c r="C1448" s="3">
        <v>42167</v>
      </c>
      <c r="D1448" s="1" t="s">
        <v>3700</v>
      </c>
      <c r="E1448" s="1" t="s">
        <v>5528</v>
      </c>
      <c r="F1448" s="5">
        <v>15433.76</v>
      </c>
      <c r="G1448" s="5">
        <v>10560.92</v>
      </c>
      <c r="H1448" s="5">
        <v>422.44</v>
      </c>
      <c r="I1448" s="1" t="s">
        <v>5579</v>
      </c>
      <c r="J1448" s="5">
        <v>20617.45</v>
      </c>
      <c r="K1448" s="5">
        <v>3288.7</v>
      </c>
      <c r="L1448" s="1" t="s">
        <v>5579</v>
      </c>
      <c r="M1448" s="5">
        <v>10560.92</v>
      </c>
      <c r="N1448" s="5">
        <v>1584.14</v>
      </c>
      <c r="O1448" s="1" t="s">
        <v>3642</v>
      </c>
      <c r="P1448" s="5">
        <v>10560.92</v>
      </c>
      <c r="Q1448" s="5">
        <v>174.26</v>
      </c>
      <c r="R1448" s="1" t="s">
        <v>5351</v>
      </c>
      <c r="S1448" s="5">
        <v>10560.92</v>
      </c>
      <c r="T1448" s="5">
        <v>802.63</v>
      </c>
      <c r="U1448" s="1" t="s">
        <v>5351</v>
      </c>
      <c r="V1448" s="1" t="s">
        <v>5351</v>
      </c>
      <c r="W1448" s="1" t="s">
        <v>3855</v>
      </c>
      <c r="X1448" s="1" t="s">
        <v>5359</v>
      </c>
      <c r="Y1448" s="1" t="s">
        <v>5959</v>
      </c>
      <c r="Z1448" s="1" t="s">
        <v>5960</v>
      </c>
      <c r="AB1448" s="8" t="str">
        <f t="shared" si="272"/>
        <v>000156499</v>
      </c>
      <c r="AC1448" t="str">
        <f t="shared" si="273"/>
        <v>12/06/2015</v>
      </c>
      <c r="AD1448" t="str">
        <f t="shared" si="274"/>
        <v>64255136001105</v>
      </c>
      <c r="AE1448" s="9">
        <f t="shared" si="275"/>
        <v>15433.76</v>
      </c>
      <c r="AF1448">
        <f t="shared" si="276"/>
        <v>0</v>
      </c>
      <c r="AH1448">
        <v>6782872</v>
      </c>
      <c r="AI1448" s="10" t="s">
        <v>6260</v>
      </c>
      <c r="AJ1448">
        <v>156188</v>
      </c>
      <c r="AK1448" t="s">
        <v>2171</v>
      </c>
      <c r="AL1448">
        <v>1</v>
      </c>
      <c r="AM1448">
        <v>1</v>
      </c>
      <c r="AN1448" s="11" t="e">
        <f>VLOOKUP(TRIM(AK1448),[1]Sheet1!$V:$W,2,FALSE)</f>
        <v>#N/A</v>
      </c>
      <c r="AO1448" s="11">
        <f t="shared" si="277"/>
        <v>0</v>
      </c>
      <c r="AP1448" s="10">
        <f t="shared" si="278"/>
        <v>0</v>
      </c>
      <c r="AQ1448" s="10"/>
      <c r="AR1448" s="11" t="b">
        <f t="shared" si="279"/>
        <v>0</v>
      </c>
      <c r="AT1448" s="1" t="s">
        <v>473</v>
      </c>
      <c r="AU1448" s="3">
        <v>42177</v>
      </c>
      <c r="AV1448" s="1" t="s">
        <v>474</v>
      </c>
      <c r="AW1448" t="str">
        <f t="shared" si="280"/>
        <v>61072393003906</v>
      </c>
      <c r="AX1448" s="12">
        <f t="shared" si="281"/>
        <v>1204.8399999999999</v>
      </c>
      <c r="AY1448" s="12">
        <f t="shared" si="282"/>
        <v>0</v>
      </c>
      <c r="BA1448" t="str">
        <f t="shared" si="283"/>
        <v>22/06/2015;61072393003906;1204,84;0,00</v>
      </c>
    </row>
    <row r="1449" spans="1:53" x14ac:dyDescent="0.2">
      <c r="A1449" s="1" t="s">
        <v>5346</v>
      </c>
      <c r="B1449" s="1" t="s">
        <v>2769</v>
      </c>
      <c r="C1449" s="3">
        <v>42167</v>
      </c>
      <c r="D1449" s="1" t="s">
        <v>3700</v>
      </c>
      <c r="E1449" s="1" t="s">
        <v>5029</v>
      </c>
      <c r="F1449" s="5">
        <v>3635.44</v>
      </c>
      <c r="G1449" s="5">
        <v>2746.17</v>
      </c>
      <c r="H1449" s="5">
        <v>109.85</v>
      </c>
      <c r="I1449" s="1" t="s">
        <v>5579</v>
      </c>
      <c r="J1449" s="5">
        <v>5069.4399999999996</v>
      </c>
      <c r="K1449" s="5">
        <v>751.96</v>
      </c>
      <c r="L1449" s="1" t="s">
        <v>5579</v>
      </c>
      <c r="M1449" s="5">
        <v>2746.17</v>
      </c>
      <c r="N1449" s="5">
        <v>137.31</v>
      </c>
      <c r="O1449" s="1" t="s">
        <v>3642</v>
      </c>
      <c r="P1449" s="5">
        <v>2746.17</v>
      </c>
      <c r="Q1449" s="5">
        <v>45.31</v>
      </c>
      <c r="R1449" s="1" t="s">
        <v>5351</v>
      </c>
      <c r="S1449" s="5">
        <v>2746.17</v>
      </c>
      <c r="T1449" s="5">
        <v>208.71</v>
      </c>
      <c r="U1449" s="1" t="s">
        <v>5351</v>
      </c>
      <c r="V1449" s="1" t="s">
        <v>5351</v>
      </c>
      <c r="W1449" s="1" t="s">
        <v>4249</v>
      </c>
      <c r="X1449" s="1" t="s">
        <v>5369</v>
      </c>
      <c r="Y1449" s="1" t="s">
        <v>5722</v>
      </c>
      <c r="Z1449" s="1" t="s">
        <v>5723</v>
      </c>
      <c r="AB1449" s="8" t="str">
        <f t="shared" si="272"/>
        <v>000156500</v>
      </c>
      <c r="AC1449" t="str">
        <f t="shared" si="273"/>
        <v>12/06/2015</v>
      </c>
      <c r="AD1449" t="str">
        <f t="shared" si="274"/>
        <v>05252479000177</v>
      </c>
      <c r="AE1449" s="9">
        <f t="shared" si="275"/>
        <v>3635.44</v>
      </c>
      <c r="AF1449">
        <f t="shared" si="276"/>
        <v>0</v>
      </c>
      <c r="AH1449">
        <v>6782872</v>
      </c>
      <c r="AI1449" s="10" t="s">
        <v>6260</v>
      </c>
      <c r="AJ1449">
        <v>156188</v>
      </c>
      <c r="AK1449" t="s">
        <v>5194</v>
      </c>
      <c r="AL1449">
        <v>1</v>
      </c>
      <c r="AM1449">
        <v>1</v>
      </c>
      <c r="AN1449" s="11" t="e">
        <f>VLOOKUP(TRIM(AK1449),[1]Sheet1!$V:$W,2,FALSE)</f>
        <v>#N/A</v>
      </c>
      <c r="AO1449" s="11">
        <f t="shared" si="277"/>
        <v>0</v>
      </c>
      <c r="AP1449" s="10">
        <f t="shared" si="278"/>
        <v>0</v>
      </c>
      <c r="AQ1449" s="10"/>
      <c r="AR1449" s="11" t="b">
        <f t="shared" si="279"/>
        <v>0</v>
      </c>
      <c r="AT1449" s="1" t="s">
        <v>475</v>
      </c>
      <c r="AU1449" s="3">
        <v>42177</v>
      </c>
      <c r="AV1449" s="1" t="s">
        <v>476</v>
      </c>
      <c r="AW1449" t="str">
        <f t="shared" si="280"/>
        <v>92791243001509</v>
      </c>
      <c r="AX1449" s="12">
        <f t="shared" si="281"/>
        <v>325.13</v>
      </c>
      <c r="AY1449" s="12">
        <f t="shared" si="282"/>
        <v>15.514048800000001</v>
      </c>
      <c r="BA1449" t="str">
        <f t="shared" si="283"/>
        <v>22/06/2015;92791243001509;325,13;15,51</v>
      </c>
    </row>
    <row r="1450" spans="1:53" x14ac:dyDescent="0.2">
      <c r="A1450" s="1" t="s">
        <v>5346</v>
      </c>
      <c r="B1450" s="1" t="s">
        <v>2770</v>
      </c>
      <c r="C1450" s="3">
        <v>42167</v>
      </c>
      <c r="D1450" s="1" t="s">
        <v>3649</v>
      </c>
      <c r="E1450" s="1" t="s">
        <v>2434</v>
      </c>
      <c r="F1450" s="5">
        <v>486.21</v>
      </c>
      <c r="G1450" s="5">
        <v>486.21</v>
      </c>
      <c r="H1450" s="5">
        <v>34.03</v>
      </c>
      <c r="I1450" s="1" t="s">
        <v>5348</v>
      </c>
      <c r="J1450" s="5">
        <v>0</v>
      </c>
      <c r="K1450" s="5">
        <v>0</v>
      </c>
      <c r="L1450" s="1" t="s">
        <v>5349</v>
      </c>
      <c r="M1450" s="5">
        <v>0</v>
      </c>
      <c r="N1450" s="5">
        <v>0</v>
      </c>
      <c r="O1450" s="1" t="s">
        <v>5349</v>
      </c>
      <c r="P1450" s="5">
        <v>486.21</v>
      </c>
      <c r="Q1450" s="5">
        <v>8.02</v>
      </c>
      <c r="R1450" s="1" t="s">
        <v>5351</v>
      </c>
      <c r="S1450" s="5">
        <v>486.21</v>
      </c>
      <c r="T1450" s="5">
        <v>36.950000000000003</v>
      </c>
      <c r="U1450" s="1" t="s">
        <v>5351</v>
      </c>
      <c r="V1450" s="1" t="s">
        <v>5351</v>
      </c>
      <c r="W1450" s="1" t="s">
        <v>2450</v>
      </c>
      <c r="X1450" s="1" t="s">
        <v>5366</v>
      </c>
      <c r="Y1450" s="1" t="s">
        <v>5367</v>
      </c>
      <c r="Z1450" s="1" t="s">
        <v>5368</v>
      </c>
      <c r="AB1450" s="8" t="str">
        <f t="shared" si="272"/>
        <v>000156501</v>
      </c>
      <c r="AC1450" t="str">
        <f t="shared" si="273"/>
        <v>12/06/2015</v>
      </c>
      <c r="AD1450" t="str">
        <f t="shared" si="274"/>
        <v>33931486003318</v>
      </c>
      <c r="AE1450" s="9">
        <f t="shared" si="275"/>
        <v>486.21</v>
      </c>
      <c r="AF1450">
        <f t="shared" si="276"/>
        <v>0</v>
      </c>
      <c r="AH1450">
        <v>6782872</v>
      </c>
      <c r="AI1450" s="10" t="s">
        <v>6260</v>
      </c>
      <c r="AJ1450">
        <v>156188</v>
      </c>
      <c r="AK1450" t="s">
        <v>2177</v>
      </c>
      <c r="AL1450">
        <v>1</v>
      </c>
      <c r="AM1450">
        <v>1</v>
      </c>
      <c r="AN1450" s="11" t="e">
        <f>VLOOKUP(TRIM(AK1450),[1]Sheet1!$V:$W,2,FALSE)</f>
        <v>#N/A</v>
      </c>
      <c r="AO1450" s="11">
        <f t="shared" si="277"/>
        <v>0</v>
      </c>
      <c r="AP1450" s="10">
        <f t="shared" si="278"/>
        <v>0</v>
      </c>
      <c r="AQ1450" s="10"/>
      <c r="AR1450" s="11" t="b">
        <f t="shared" si="279"/>
        <v>0</v>
      </c>
      <c r="AT1450" s="1" t="s">
        <v>478</v>
      </c>
      <c r="AU1450" s="3">
        <v>42177</v>
      </c>
      <c r="AV1450" s="1" t="s">
        <v>5668</v>
      </c>
      <c r="AW1450" t="str">
        <f t="shared" si="280"/>
        <v>59105999000348</v>
      </c>
      <c r="AX1450" s="12">
        <f t="shared" si="281"/>
        <v>6082.12</v>
      </c>
      <c r="AY1450" s="12">
        <f t="shared" si="282"/>
        <v>0</v>
      </c>
      <c r="BA1450" t="str">
        <f t="shared" si="283"/>
        <v>22/06/2015;59105999000348;6082,12;0,00</v>
      </c>
    </row>
    <row r="1451" spans="1:53" x14ac:dyDescent="0.2">
      <c r="A1451" s="1" t="s">
        <v>5346</v>
      </c>
      <c r="B1451" s="1" t="s">
        <v>2771</v>
      </c>
      <c r="C1451" s="3">
        <v>42167</v>
      </c>
      <c r="D1451" s="1" t="s">
        <v>3641</v>
      </c>
      <c r="E1451" s="1" t="s">
        <v>4804</v>
      </c>
      <c r="F1451" s="5">
        <v>360</v>
      </c>
      <c r="G1451" s="5">
        <v>360</v>
      </c>
      <c r="H1451" s="5">
        <v>25.2</v>
      </c>
      <c r="I1451" s="1" t="s">
        <v>5348</v>
      </c>
      <c r="J1451" s="5">
        <v>0</v>
      </c>
      <c r="K1451" s="5">
        <v>0</v>
      </c>
      <c r="L1451" s="1" t="s">
        <v>5349</v>
      </c>
      <c r="M1451" s="5">
        <v>0</v>
      </c>
      <c r="N1451" s="5">
        <v>0</v>
      </c>
      <c r="O1451" s="1" t="s">
        <v>5349</v>
      </c>
      <c r="P1451" s="5">
        <v>360</v>
      </c>
      <c r="Q1451" s="5">
        <v>5.94</v>
      </c>
      <c r="R1451" s="1" t="s">
        <v>5351</v>
      </c>
      <c r="S1451" s="5">
        <v>360</v>
      </c>
      <c r="T1451" s="5">
        <v>27.36</v>
      </c>
      <c r="U1451" s="1" t="s">
        <v>5351</v>
      </c>
      <c r="V1451" s="1" t="s">
        <v>5351</v>
      </c>
      <c r="W1451" s="1" t="s">
        <v>3717</v>
      </c>
      <c r="X1451" s="1" t="s">
        <v>5530</v>
      </c>
      <c r="Y1451" s="1" t="s">
        <v>2772</v>
      </c>
      <c r="Z1451" s="1" t="s">
        <v>2773</v>
      </c>
      <c r="AB1451" s="8" t="str">
        <f t="shared" si="272"/>
        <v>000156502</v>
      </c>
      <c r="AC1451" t="str">
        <f t="shared" si="273"/>
        <v>12/06/2015</v>
      </c>
      <c r="AD1451" t="str">
        <f t="shared" si="274"/>
        <v>54305743001170</v>
      </c>
      <c r="AE1451" s="9">
        <f t="shared" si="275"/>
        <v>360</v>
      </c>
      <c r="AF1451">
        <f t="shared" si="276"/>
        <v>16.548000000000002</v>
      </c>
      <c r="AH1451">
        <v>6782872</v>
      </c>
      <c r="AI1451" s="10" t="s">
        <v>6260</v>
      </c>
      <c r="AJ1451">
        <v>156188</v>
      </c>
      <c r="AK1451" t="s">
        <v>5826</v>
      </c>
      <c r="AL1451">
        <v>1</v>
      </c>
      <c r="AM1451">
        <v>1</v>
      </c>
      <c r="AN1451" s="11" t="e">
        <f>VLOOKUP(TRIM(AK1451),[1]Sheet1!$V:$W,2,FALSE)</f>
        <v>#N/A</v>
      </c>
      <c r="AO1451" s="11">
        <f t="shared" si="277"/>
        <v>0</v>
      </c>
      <c r="AP1451" s="10">
        <f t="shared" si="278"/>
        <v>0</v>
      </c>
      <c r="AQ1451" s="10"/>
      <c r="AR1451" s="11" t="b">
        <f t="shared" si="279"/>
        <v>0</v>
      </c>
      <c r="AT1451" s="1" t="s">
        <v>479</v>
      </c>
      <c r="AU1451" s="3">
        <v>42177</v>
      </c>
      <c r="AV1451" s="1" t="s">
        <v>3573</v>
      </c>
      <c r="AW1451" t="str">
        <f t="shared" si="280"/>
        <v>11189268000130</v>
      </c>
      <c r="AX1451" s="12">
        <f t="shared" si="281"/>
        <v>2888.1899999999996</v>
      </c>
      <c r="AY1451" s="12">
        <f t="shared" si="282"/>
        <v>0</v>
      </c>
      <c r="BA1451" t="str">
        <f t="shared" si="283"/>
        <v>22/06/2015;11189268000130;2888,19;0,00</v>
      </c>
    </row>
    <row r="1452" spans="1:53" x14ac:dyDescent="0.2">
      <c r="A1452" s="1" t="s">
        <v>5346</v>
      </c>
      <c r="B1452" s="1" t="s">
        <v>2774</v>
      </c>
      <c r="C1452" s="3">
        <v>42167</v>
      </c>
      <c r="D1452" s="1" t="s">
        <v>3711</v>
      </c>
      <c r="E1452" s="1" t="s">
        <v>5539</v>
      </c>
      <c r="F1452" s="5">
        <v>15.81</v>
      </c>
      <c r="G1452" s="5">
        <v>0</v>
      </c>
      <c r="H1452" s="5">
        <v>0</v>
      </c>
      <c r="I1452" s="1" t="s">
        <v>5349</v>
      </c>
      <c r="J1452" s="5">
        <v>0</v>
      </c>
      <c r="K1452" s="5">
        <v>0</v>
      </c>
      <c r="L1452" s="1" t="s">
        <v>5349</v>
      </c>
      <c r="M1452" s="5">
        <v>0</v>
      </c>
      <c r="N1452" s="5">
        <v>0</v>
      </c>
      <c r="O1452" s="1" t="s">
        <v>5349</v>
      </c>
      <c r="P1452" s="5">
        <v>15.81</v>
      </c>
      <c r="Q1452" s="5">
        <v>0</v>
      </c>
      <c r="R1452" s="1" t="s">
        <v>3712</v>
      </c>
      <c r="S1452" s="5">
        <v>15.81</v>
      </c>
      <c r="T1452" s="5">
        <v>0</v>
      </c>
      <c r="U1452" s="1" t="s">
        <v>3712</v>
      </c>
      <c r="V1452" s="1" t="s">
        <v>5351</v>
      </c>
      <c r="W1452" s="1" t="s">
        <v>5541</v>
      </c>
      <c r="X1452" s="1" t="s">
        <v>5542</v>
      </c>
      <c r="Y1452" s="1" t="s">
        <v>5543</v>
      </c>
      <c r="Z1452" s="1" t="s">
        <v>5544</v>
      </c>
      <c r="AB1452" s="8" t="str">
        <f t="shared" si="272"/>
        <v>000156503</v>
      </c>
      <c r="AC1452" t="str">
        <f t="shared" si="273"/>
        <v>12/06/2015</v>
      </c>
      <c r="AD1452" t="str">
        <f t="shared" si="274"/>
        <v>04817052000106</v>
      </c>
      <c r="AE1452" s="9">
        <f t="shared" si="275"/>
        <v>15.81</v>
      </c>
      <c r="AF1452">
        <f t="shared" si="276"/>
        <v>0</v>
      </c>
      <c r="AH1452">
        <v>6782872</v>
      </c>
      <c r="AI1452" s="10" t="s">
        <v>6260</v>
      </c>
      <c r="AJ1452">
        <v>156188</v>
      </c>
      <c r="AK1452" t="s">
        <v>2173</v>
      </c>
      <c r="AL1452">
        <v>1</v>
      </c>
      <c r="AM1452">
        <v>1</v>
      </c>
      <c r="AN1452" s="11" t="e">
        <f>VLOOKUP(TRIM(AK1452),[1]Sheet1!$V:$W,2,FALSE)</f>
        <v>#N/A</v>
      </c>
      <c r="AO1452" s="11">
        <f t="shared" si="277"/>
        <v>0</v>
      </c>
      <c r="AP1452" s="10">
        <f t="shared" si="278"/>
        <v>0</v>
      </c>
      <c r="AQ1452" s="10"/>
      <c r="AR1452" s="11" t="b">
        <f t="shared" si="279"/>
        <v>0</v>
      </c>
      <c r="AT1452" s="1" t="s">
        <v>480</v>
      </c>
      <c r="AU1452" s="3">
        <v>42177</v>
      </c>
      <c r="AV1452" s="1" t="s">
        <v>3978</v>
      </c>
      <c r="AW1452" t="str">
        <f t="shared" si="280"/>
        <v>07435592000113</v>
      </c>
      <c r="AX1452" s="12">
        <f t="shared" si="281"/>
        <v>8.1999999999999993</v>
      </c>
      <c r="AY1452" s="12">
        <f t="shared" si="282"/>
        <v>0</v>
      </c>
      <c r="BA1452" t="str">
        <f t="shared" si="283"/>
        <v>22/06/2015;07435592000113;8,20;0,00</v>
      </c>
    </row>
    <row r="1453" spans="1:53" x14ac:dyDescent="0.2">
      <c r="A1453" s="1" t="s">
        <v>5346</v>
      </c>
      <c r="B1453" s="1" t="s">
        <v>2774</v>
      </c>
      <c r="C1453" s="3">
        <v>42167</v>
      </c>
      <c r="D1453" s="1" t="s">
        <v>3711</v>
      </c>
      <c r="E1453" s="1" t="s">
        <v>5539</v>
      </c>
      <c r="F1453" s="5">
        <v>15.81</v>
      </c>
      <c r="G1453" s="5">
        <v>0</v>
      </c>
      <c r="H1453" s="5">
        <v>0</v>
      </c>
      <c r="I1453" s="1" t="s">
        <v>5349</v>
      </c>
      <c r="J1453" s="5">
        <v>0</v>
      </c>
      <c r="K1453" s="5">
        <v>0</v>
      </c>
      <c r="L1453" s="1" t="s">
        <v>5349</v>
      </c>
      <c r="M1453" s="5">
        <v>0</v>
      </c>
      <c r="N1453" s="5">
        <v>0</v>
      </c>
      <c r="O1453" s="1" t="s">
        <v>5349</v>
      </c>
      <c r="P1453" s="5">
        <v>15.81</v>
      </c>
      <c r="Q1453" s="5">
        <v>0</v>
      </c>
      <c r="R1453" s="1" t="s">
        <v>3712</v>
      </c>
      <c r="S1453" s="5">
        <v>15.81</v>
      </c>
      <c r="T1453" s="5">
        <v>0</v>
      </c>
      <c r="U1453" s="1" t="s">
        <v>3712</v>
      </c>
      <c r="V1453" s="1" t="s">
        <v>5351</v>
      </c>
      <c r="W1453" s="1" t="s">
        <v>5541</v>
      </c>
      <c r="X1453" s="1" t="s">
        <v>5542</v>
      </c>
      <c r="Y1453" s="1" t="s">
        <v>5543</v>
      </c>
      <c r="Z1453" s="1" t="s">
        <v>5544</v>
      </c>
      <c r="AB1453" s="8" t="str">
        <f t="shared" si="272"/>
        <v>000156503</v>
      </c>
      <c r="AC1453" t="str">
        <f t="shared" si="273"/>
        <v>12/06/2015</v>
      </c>
      <c r="AD1453" t="str">
        <f t="shared" si="274"/>
        <v>04817052000106</v>
      </c>
      <c r="AE1453" s="9">
        <f t="shared" si="275"/>
        <v>15.81</v>
      </c>
      <c r="AF1453">
        <f t="shared" si="276"/>
        <v>0</v>
      </c>
      <c r="AH1453">
        <v>6782872</v>
      </c>
      <c r="AI1453" s="10" t="s">
        <v>6260</v>
      </c>
      <c r="AJ1453">
        <v>156188</v>
      </c>
      <c r="AK1453" t="s">
        <v>3567</v>
      </c>
      <c r="AL1453">
        <v>1</v>
      </c>
      <c r="AM1453">
        <v>1</v>
      </c>
      <c r="AN1453" s="11" t="e">
        <f>VLOOKUP(TRIM(AK1453),[1]Sheet1!$V:$W,2,FALSE)</f>
        <v>#N/A</v>
      </c>
      <c r="AO1453" s="11">
        <f t="shared" si="277"/>
        <v>0</v>
      </c>
      <c r="AP1453" s="10">
        <f t="shared" si="278"/>
        <v>0</v>
      </c>
      <c r="AQ1453" s="10"/>
      <c r="AR1453" s="11" t="b">
        <f t="shared" si="279"/>
        <v>0</v>
      </c>
      <c r="AT1453" s="1" t="s">
        <v>481</v>
      </c>
      <c r="AU1453" s="3">
        <v>42177</v>
      </c>
      <c r="AV1453" s="1" t="s">
        <v>482</v>
      </c>
      <c r="AW1453" t="str">
        <f t="shared" si="280"/>
        <v>18459628007802</v>
      </c>
      <c r="AX1453" s="12">
        <f t="shared" si="281"/>
        <v>3775.52</v>
      </c>
      <c r="AY1453" s="12">
        <f t="shared" si="282"/>
        <v>0</v>
      </c>
      <c r="BA1453" t="str">
        <f t="shared" si="283"/>
        <v>22/06/2015;18459628007802;3775,52;0,00</v>
      </c>
    </row>
    <row r="1454" spans="1:53" x14ac:dyDescent="0.2">
      <c r="A1454" s="1" t="s">
        <v>5346</v>
      </c>
      <c r="B1454" s="1" t="s">
        <v>2775</v>
      </c>
      <c r="C1454" s="3">
        <v>42167</v>
      </c>
      <c r="D1454" s="1" t="s">
        <v>3711</v>
      </c>
      <c r="E1454" s="1" t="s">
        <v>5539</v>
      </c>
      <c r="F1454" s="5">
        <v>53.01</v>
      </c>
      <c r="G1454" s="5">
        <v>0</v>
      </c>
      <c r="H1454" s="5">
        <v>0</v>
      </c>
      <c r="I1454" s="1" t="s">
        <v>5349</v>
      </c>
      <c r="J1454" s="5">
        <v>0</v>
      </c>
      <c r="K1454" s="5">
        <v>0</v>
      </c>
      <c r="L1454" s="1" t="s">
        <v>5349</v>
      </c>
      <c r="M1454" s="5">
        <v>0</v>
      </c>
      <c r="N1454" s="5">
        <v>0</v>
      </c>
      <c r="O1454" s="1" t="s">
        <v>5349</v>
      </c>
      <c r="P1454" s="5">
        <v>53.01</v>
      </c>
      <c r="Q1454" s="5">
        <v>0</v>
      </c>
      <c r="R1454" s="1" t="s">
        <v>3712</v>
      </c>
      <c r="S1454" s="5">
        <v>53.01</v>
      </c>
      <c r="T1454" s="5">
        <v>0</v>
      </c>
      <c r="U1454" s="1" t="s">
        <v>3712</v>
      </c>
      <c r="V1454" s="1" t="s">
        <v>5351</v>
      </c>
      <c r="W1454" s="1" t="s">
        <v>5541</v>
      </c>
      <c r="X1454" s="1" t="s">
        <v>5542</v>
      </c>
      <c r="Y1454" s="1" t="s">
        <v>5034</v>
      </c>
      <c r="Z1454" s="1" t="s">
        <v>5035</v>
      </c>
      <c r="AB1454" s="8" t="str">
        <f t="shared" si="272"/>
        <v>000156504</v>
      </c>
      <c r="AC1454" t="str">
        <f t="shared" si="273"/>
        <v>12/06/2015</v>
      </c>
      <c r="AD1454" t="str">
        <f t="shared" si="274"/>
        <v>04817052000106</v>
      </c>
      <c r="AE1454" s="9">
        <f t="shared" si="275"/>
        <v>53.01</v>
      </c>
      <c r="AF1454">
        <f t="shared" si="276"/>
        <v>0</v>
      </c>
      <c r="AH1454">
        <v>6782872</v>
      </c>
      <c r="AI1454" s="10" t="s">
        <v>6260</v>
      </c>
      <c r="AJ1454">
        <v>156188</v>
      </c>
      <c r="AK1454" t="s">
        <v>2175</v>
      </c>
      <c r="AL1454">
        <v>1</v>
      </c>
      <c r="AM1454">
        <v>1</v>
      </c>
      <c r="AN1454" s="11" t="e">
        <f>VLOOKUP(TRIM(AK1454),[1]Sheet1!$V:$W,2,FALSE)</f>
        <v>#N/A</v>
      </c>
      <c r="AO1454" s="11">
        <f t="shared" si="277"/>
        <v>0</v>
      </c>
      <c r="AP1454" s="10">
        <f t="shared" si="278"/>
        <v>0</v>
      </c>
      <c r="AQ1454" s="10"/>
      <c r="AR1454" s="11" t="b">
        <f t="shared" si="279"/>
        <v>0</v>
      </c>
      <c r="AT1454" s="1" t="s">
        <v>483</v>
      </c>
      <c r="AU1454" s="3">
        <v>42177</v>
      </c>
      <c r="AV1454" s="1" t="s">
        <v>484</v>
      </c>
      <c r="AW1454" t="str">
        <f t="shared" si="280"/>
        <v>46138319000189</v>
      </c>
      <c r="AX1454" s="12">
        <f t="shared" si="281"/>
        <v>1611.55</v>
      </c>
      <c r="AY1454" s="12">
        <f t="shared" si="282"/>
        <v>0</v>
      </c>
      <c r="BA1454" t="str">
        <f t="shared" si="283"/>
        <v>22/06/2015;46138319000189;1611,55;0,00</v>
      </c>
    </row>
    <row r="1455" spans="1:53" x14ac:dyDescent="0.2">
      <c r="A1455" s="1" t="s">
        <v>5346</v>
      </c>
      <c r="B1455" s="1" t="s">
        <v>2775</v>
      </c>
      <c r="C1455" s="3">
        <v>42167</v>
      </c>
      <c r="D1455" s="1" t="s">
        <v>3711</v>
      </c>
      <c r="E1455" s="1" t="s">
        <v>5539</v>
      </c>
      <c r="F1455" s="5">
        <v>0.18</v>
      </c>
      <c r="G1455" s="5">
        <v>0</v>
      </c>
      <c r="H1455" s="5">
        <v>0</v>
      </c>
      <c r="I1455" s="1" t="s">
        <v>5349</v>
      </c>
      <c r="J1455" s="5">
        <v>0</v>
      </c>
      <c r="K1455" s="5">
        <v>0</v>
      </c>
      <c r="L1455" s="1" t="s">
        <v>5349</v>
      </c>
      <c r="M1455" s="5">
        <v>0</v>
      </c>
      <c r="N1455" s="5">
        <v>0</v>
      </c>
      <c r="O1455" s="1" t="s">
        <v>5349</v>
      </c>
      <c r="P1455" s="5">
        <v>0.18</v>
      </c>
      <c r="Q1455" s="5">
        <v>0</v>
      </c>
      <c r="R1455" s="1" t="s">
        <v>3712</v>
      </c>
      <c r="S1455" s="5">
        <v>0.18</v>
      </c>
      <c r="T1455" s="5">
        <v>0</v>
      </c>
      <c r="U1455" s="1" t="s">
        <v>3712</v>
      </c>
      <c r="V1455" s="1" t="s">
        <v>5351</v>
      </c>
      <c r="W1455" s="1" t="s">
        <v>5541</v>
      </c>
      <c r="X1455" s="1" t="s">
        <v>5542</v>
      </c>
      <c r="Y1455" s="1" t="s">
        <v>5034</v>
      </c>
      <c r="Z1455" s="1" t="s">
        <v>5035</v>
      </c>
      <c r="AB1455" s="8" t="str">
        <f t="shared" si="272"/>
        <v>000156504</v>
      </c>
      <c r="AC1455" t="str">
        <f t="shared" si="273"/>
        <v>12/06/2015</v>
      </c>
      <c r="AD1455" t="str">
        <f t="shared" si="274"/>
        <v>04817052000106</v>
      </c>
      <c r="AE1455" s="9">
        <f t="shared" si="275"/>
        <v>0.18</v>
      </c>
      <c r="AF1455">
        <f t="shared" si="276"/>
        <v>0</v>
      </c>
      <c r="AH1455">
        <v>6782872</v>
      </c>
      <c r="AI1455" s="10" t="s">
        <v>6260</v>
      </c>
      <c r="AJ1455">
        <v>156189</v>
      </c>
      <c r="AK1455" t="s">
        <v>4104</v>
      </c>
      <c r="AL1455">
        <v>5</v>
      </c>
      <c r="AM1455">
        <v>5</v>
      </c>
      <c r="AN1455" s="11">
        <f>VLOOKUP(TRIM(AK1455),[1]Sheet1!$V:$W,2,FALSE)</f>
        <v>8.1999999999999993</v>
      </c>
      <c r="AO1455" s="11">
        <f t="shared" si="277"/>
        <v>8.1999999999999993</v>
      </c>
      <c r="AP1455" s="10">
        <f t="shared" si="278"/>
        <v>41</v>
      </c>
      <c r="AQ1455" s="10"/>
      <c r="AR1455" s="11" t="b">
        <f t="shared" si="279"/>
        <v>0</v>
      </c>
      <c r="AT1455" s="1" t="s">
        <v>485</v>
      </c>
      <c r="AU1455" s="3">
        <v>42177</v>
      </c>
      <c r="AV1455" s="1" t="s">
        <v>486</v>
      </c>
      <c r="AW1455" t="str">
        <f t="shared" si="280"/>
        <v>00240568000180</v>
      </c>
      <c r="AX1455" s="12">
        <f t="shared" si="281"/>
        <v>1428.99</v>
      </c>
      <c r="AY1455" s="12">
        <f t="shared" si="282"/>
        <v>0</v>
      </c>
      <c r="BA1455" t="str">
        <f t="shared" si="283"/>
        <v>22/06/2015;00240568000180;1428,99;0,00</v>
      </c>
    </row>
    <row r="1456" spans="1:53" x14ac:dyDescent="0.2">
      <c r="A1456" s="1" t="s">
        <v>5346</v>
      </c>
      <c r="B1456" s="1" t="s">
        <v>2776</v>
      </c>
      <c r="C1456" s="3">
        <v>42167</v>
      </c>
      <c r="D1456" s="1" t="s">
        <v>3711</v>
      </c>
      <c r="E1456" s="1" t="s">
        <v>5539</v>
      </c>
      <c r="F1456" s="5">
        <v>14.88</v>
      </c>
      <c r="G1456" s="5">
        <v>0</v>
      </c>
      <c r="H1456" s="5">
        <v>0</v>
      </c>
      <c r="I1456" s="1" t="s">
        <v>5349</v>
      </c>
      <c r="J1456" s="5">
        <v>0</v>
      </c>
      <c r="K1456" s="5">
        <v>0</v>
      </c>
      <c r="L1456" s="1" t="s">
        <v>5349</v>
      </c>
      <c r="M1456" s="5">
        <v>0</v>
      </c>
      <c r="N1456" s="5">
        <v>0</v>
      </c>
      <c r="O1456" s="1" t="s">
        <v>5349</v>
      </c>
      <c r="P1456" s="5">
        <v>14.88</v>
      </c>
      <c r="Q1456" s="5">
        <v>0</v>
      </c>
      <c r="R1456" s="1" t="s">
        <v>3712</v>
      </c>
      <c r="S1456" s="5">
        <v>14.88</v>
      </c>
      <c r="T1456" s="5">
        <v>0</v>
      </c>
      <c r="U1456" s="1" t="s">
        <v>3712</v>
      </c>
      <c r="V1456" s="1" t="s">
        <v>5351</v>
      </c>
      <c r="W1456" s="1" t="s">
        <v>5541</v>
      </c>
      <c r="X1456" s="1" t="s">
        <v>5542</v>
      </c>
      <c r="Y1456" s="1" t="s">
        <v>2105</v>
      </c>
      <c r="Z1456" s="1" t="s">
        <v>1961</v>
      </c>
      <c r="AB1456" s="8" t="str">
        <f t="shared" si="272"/>
        <v>000156505</v>
      </c>
      <c r="AC1456" t="str">
        <f t="shared" si="273"/>
        <v>12/06/2015</v>
      </c>
      <c r="AD1456" t="str">
        <f t="shared" si="274"/>
        <v>04817052000106</v>
      </c>
      <c r="AE1456" s="9">
        <f t="shared" si="275"/>
        <v>14.88</v>
      </c>
      <c r="AF1456">
        <f t="shared" si="276"/>
        <v>0</v>
      </c>
      <c r="AH1456">
        <v>6782672</v>
      </c>
      <c r="AI1456" s="10" t="s">
        <v>6402</v>
      </c>
      <c r="AJ1456">
        <v>156190</v>
      </c>
      <c r="AK1456" t="s">
        <v>5750</v>
      </c>
      <c r="AL1456">
        <v>1</v>
      </c>
      <c r="AM1456">
        <v>2</v>
      </c>
      <c r="AN1456" s="11" t="e">
        <f>VLOOKUP(TRIM(AK1456),[1]Sheet1!$V:$W,2,FALSE)</f>
        <v>#N/A</v>
      </c>
      <c r="AO1456" s="11">
        <f t="shared" si="277"/>
        <v>0</v>
      </c>
      <c r="AP1456" s="10">
        <f t="shared" si="278"/>
        <v>0</v>
      </c>
      <c r="AQ1456" s="10"/>
      <c r="AR1456" s="11" t="b">
        <f t="shared" si="279"/>
        <v>0</v>
      </c>
      <c r="AT1456" s="1" t="s">
        <v>487</v>
      </c>
      <c r="AU1456" s="3">
        <v>42177</v>
      </c>
      <c r="AV1456" s="1" t="s">
        <v>5668</v>
      </c>
      <c r="AW1456" t="str">
        <f t="shared" si="280"/>
        <v>59105999000348</v>
      </c>
      <c r="AX1456" s="12">
        <f t="shared" si="281"/>
        <v>1083.33</v>
      </c>
      <c r="AY1456" s="12">
        <f t="shared" si="282"/>
        <v>0</v>
      </c>
      <c r="BA1456" t="str">
        <f t="shared" si="283"/>
        <v>22/06/2015;59105999000348;1083,33;0,00</v>
      </c>
    </row>
    <row r="1457" spans="1:53" x14ac:dyDescent="0.2">
      <c r="A1457" s="1" t="s">
        <v>5346</v>
      </c>
      <c r="B1457" s="1" t="s">
        <v>2777</v>
      </c>
      <c r="C1457" s="3">
        <v>42167</v>
      </c>
      <c r="D1457" s="1" t="s">
        <v>3711</v>
      </c>
      <c r="E1457" s="1" t="s">
        <v>5539</v>
      </c>
      <c r="F1457" s="5">
        <v>71.709999999999994</v>
      </c>
      <c r="G1457" s="5">
        <v>0</v>
      </c>
      <c r="H1457" s="5">
        <v>0</v>
      </c>
      <c r="I1457" s="1" t="s">
        <v>5349</v>
      </c>
      <c r="J1457" s="5">
        <v>0</v>
      </c>
      <c r="K1457" s="5">
        <v>0</v>
      </c>
      <c r="L1457" s="1" t="s">
        <v>5349</v>
      </c>
      <c r="M1457" s="5">
        <v>0</v>
      </c>
      <c r="N1457" s="5">
        <v>0</v>
      </c>
      <c r="O1457" s="1" t="s">
        <v>5349</v>
      </c>
      <c r="P1457" s="5">
        <v>71.709999999999994</v>
      </c>
      <c r="Q1457" s="5">
        <v>0</v>
      </c>
      <c r="R1457" s="1" t="s">
        <v>3712</v>
      </c>
      <c r="S1457" s="5">
        <v>71.709999999999994</v>
      </c>
      <c r="T1457" s="5">
        <v>0</v>
      </c>
      <c r="U1457" s="1" t="s">
        <v>3712</v>
      </c>
      <c r="V1457" s="1" t="s">
        <v>5351</v>
      </c>
      <c r="W1457" s="1" t="s">
        <v>5541</v>
      </c>
      <c r="X1457" s="1" t="s">
        <v>5542</v>
      </c>
      <c r="Y1457" s="1" t="s">
        <v>4218</v>
      </c>
      <c r="Z1457" s="1" t="s">
        <v>4219</v>
      </c>
      <c r="AB1457" s="8" t="str">
        <f t="shared" si="272"/>
        <v>000156506</v>
      </c>
      <c r="AC1457" t="str">
        <f t="shared" si="273"/>
        <v>12/06/2015</v>
      </c>
      <c r="AD1457" t="str">
        <f t="shared" si="274"/>
        <v>04817052000106</v>
      </c>
      <c r="AE1457" s="9">
        <f t="shared" si="275"/>
        <v>71.709999999999994</v>
      </c>
      <c r="AF1457">
        <f t="shared" si="276"/>
        <v>0</v>
      </c>
      <c r="AH1457">
        <v>6784250</v>
      </c>
      <c r="AI1457" s="10" t="s">
        <v>6201</v>
      </c>
      <c r="AJ1457">
        <v>155900</v>
      </c>
      <c r="AK1457" t="s">
        <v>4311</v>
      </c>
      <c r="AL1457">
        <v>0</v>
      </c>
      <c r="AM1457">
        <v>3</v>
      </c>
      <c r="AN1457" s="11">
        <f>VLOOKUP(TRIM(AK1457),[1]Sheet1!$V:$W,2,FALSE)</f>
        <v>0</v>
      </c>
      <c r="AO1457" s="11">
        <f t="shared" si="277"/>
        <v>0</v>
      </c>
      <c r="AP1457" s="10">
        <f t="shared" si="278"/>
        <v>0</v>
      </c>
      <c r="AQ1457" s="10"/>
      <c r="AR1457" s="11" t="b">
        <f t="shared" si="279"/>
        <v>0</v>
      </c>
      <c r="AT1457" s="1" t="s">
        <v>488</v>
      </c>
      <c r="AU1457" s="3">
        <v>42177</v>
      </c>
      <c r="AV1457" s="1" t="s">
        <v>1912</v>
      </c>
      <c r="AW1457" t="str">
        <f t="shared" si="280"/>
        <v>20985558000180</v>
      </c>
      <c r="AX1457" s="12">
        <f t="shared" si="281"/>
        <v>34.49</v>
      </c>
      <c r="AY1457" s="12">
        <f t="shared" si="282"/>
        <v>0</v>
      </c>
      <c r="BA1457" t="str">
        <f t="shared" si="283"/>
        <v>22/06/2015;20985558000180;34,49;0,00</v>
      </c>
    </row>
    <row r="1458" spans="1:53" x14ac:dyDescent="0.2">
      <c r="A1458" s="1" t="s">
        <v>5346</v>
      </c>
      <c r="B1458" s="1" t="s">
        <v>2778</v>
      </c>
      <c r="C1458" s="3">
        <v>42167</v>
      </c>
      <c r="D1458" s="1" t="s">
        <v>3711</v>
      </c>
      <c r="E1458" s="1" t="s">
        <v>5539</v>
      </c>
      <c r="F1458" s="5">
        <v>102.3</v>
      </c>
      <c r="G1458" s="5">
        <v>0</v>
      </c>
      <c r="H1458" s="5">
        <v>0</v>
      </c>
      <c r="I1458" s="1" t="s">
        <v>5349</v>
      </c>
      <c r="J1458" s="5">
        <v>0</v>
      </c>
      <c r="K1458" s="5">
        <v>0</v>
      </c>
      <c r="L1458" s="1" t="s">
        <v>5349</v>
      </c>
      <c r="M1458" s="5">
        <v>0</v>
      </c>
      <c r="N1458" s="5">
        <v>0</v>
      </c>
      <c r="O1458" s="1" t="s">
        <v>5349</v>
      </c>
      <c r="P1458" s="5">
        <v>102.3</v>
      </c>
      <c r="Q1458" s="5">
        <v>0</v>
      </c>
      <c r="R1458" s="1" t="s">
        <v>3712</v>
      </c>
      <c r="S1458" s="5">
        <v>102.3</v>
      </c>
      <c r="T1458" s="5">
        <v>0</v>
      </c>
      <c r="U1458" s="1" t="s">
        <v>3712</v>
      </c>
      <c r="V1458" s="1" t="s">
        <v>5351</v>
      </c>
      <c r="W1458" s="1" t="s">
        <v>5541</v>
      </c>
      <c r="X1458" s="1" t="s">
        <v>5542</v>
      </c>
      <c r="Y1458" s="1" t="s">
        <v>1933</v>
      </c>
      <c r="Z1458" s="1" t="s">
        <v>1934</v>
      </c>
      <c r="AB1458" s="8" t="str">
        <f t="shared" si="272"/>
        <v>000156507</v>
      </c>
      <c r="AC1458" t="str">
        <f t="shared" si="273"/>
        <v>12/06/2015</v>
      </c>
      <c r="AD1458" t="str">
        <f t="shared" si="274"/>
        <v>04817052000106</v>
      </c>
      <c r="AE1458" s="9">
        <f t="shared" si="275"/>
        <v>102.3</v>
      </c>
      <c r="AF1458">
        <f t="shared" si="276"/>
        <v>0</v>
      </c>
      <c r="AH1458">
        <v>6784250</v>
      </c>
      <c r="AI1458" s="10" t="s">
        <v>6201</v>
      </c>
      <c r="AJ1458">
        <v>155901</v>
      </c>
      <c r="AK1458" t="s">
        <v>4314</v>
      </c>
      <c r="AL1458">
        <v>0</v>
      </c>
      <c r="AM1458">
        <v>1</v>
      </c>
      <c r="AN1458" s="11">
        <f>VLOOKUP(TRIM(AK1458),[1]Sheet1!$V:$W,2,FALSE)</f>
        <v>0</v>
      </c>
      <c r="AO1458" s="11">
        <f t="shared" si="277"/>
        <v>0</v>
      </c>
      <c r="AP1458" s="10">
        <f t="shared" si="278"/>
        <v>0</v>
      </c>
      <c r="AQ1458" s="10"/>
      <c r="AR1458" s="11" t="b">
        <f t="shared" si="279"/>
        <v>0</v>
      </c>
      <c r="AT1458" s="1" t="s">
        <v>489</v>
      </c>
      <c r="AU1458" s="3">
        <v>42177</v>
      </c>
      <c r="AV1458" s="1" t="s">
        <v>5255</v>
      </c>
      <c r="AW1458" t="str">
        <f t="shared" si="280"/>
        <v>03523188000140</v>
      </c>
      <c r="AX1458" s="12">
        <f t="shared" si="281"/>
        <v>1685</v>
      </c>
      <c r="AY1458" s="12">
        <f t="shared" si="282"/>
        <v>0</v>
      </c>
      <c r="BA1458" t="str">
        <f t="shared" si="283"/>
        <v>22/06/2015;03523188000140;1685,00;0,00</v>
      </c>
    </row>
    <row r="1459" spans="1:53" x14ac:dyDescent="0.2">
      <c r="A1459" s="1" t="s">
        <v>5346</v>
      </c>
      <c r="B1459" s="1" t="s">
        <v>2779</v>
      </c>
      <c r="C1459" s="3">
        <v>42167</v>
      </c>
      <c r="D1459" s="1" t="s">
        <v>3711</v>
      </c>
      <c r="E1459" s="1" t="s">
        <v>5539</v>
      </c>
      <c r="F1459" s="5">
        <v>102.3</v>
      </c>
      <c r="G1459" s="5">
        <v>0</v>
      </c>
      <c r="H1459" s="5">
        <v>0</v>
      </c>
      <c r="I1459" s="1" t="s">
        <v>5349</v>
      </c>
      <c r="J1459" s="5">
        <v>0</v>
      </c>
      <c r="K1459" s="5">
        <v>0</v>
      </c>
      <c r="L1459" s="1" t="s">
        <v>5349</v>
      </c>
      <c r="M1459" s="5">
        <v>0</v>
      </c>
      <c r="N1459" s="5">
        <v>0</v>
      </c>
      <c r="O1459" s="1" t="s">
        <v>5349</v>
      </c>
      <c r="P1459" s="5">
        <v>102.3</v>
      </c>
      <c r="Q1459" s="5">
        <v>0</v>
      </c>
      <c r="R1459" s="1" t="s">
        <v>3712</v>
      </c>
      <c r="S1459" s="5">
        <v>102.3</v>
      </c>
      <c r="T1459" s="5">
        <v>0</v>
      </c>
      <c r="U1459" s="1" t="s">
        <v>3712</v>
      </c>
      <c r="V1459" s="1" t="s">
        <v>5351</v>
      </c>
      <c r="W1459" s="1" t="s">
        <v>5541</v>
      </c>
      <c r="X1459" s="1" t="s">
        <v>5542</v>
      </c>
      <c r="Y1459" s="1" t="s">
        <v>1933</v>
      </c>
      <c r="Z1459" s="1" t="s">
        <v>1934</v>
      </c>
      <c r="AB1459" s="8" t="str">
        <f t="shared" si="272"/>
        <v>000156508</v>
      </c>
      <c r="AC1459" t="str">
        <f t="shared" si="273"/>
        <v>12/06/2015</v>
      </c>
      <c r="AD1459" t="str">
        <f t="shared" si="274"/>
        <v>04817052000106</v>
      </c>
      <c r="AE1459" s="9">
        <f t="shared" si="275"/>
        <v>102.3</v>
      </c>
      <c r="AF1459">
        <f t="shared" si="276"/>
        <v>0</v>
      </c>
      <c r="AH1459">
        <v>6782672</v>
      </c>
      <c r="AI1459" s="10" t="s">
        <v>6402</v>
      </c>
      <c r="AJ1459">
        <v>156190</v>
      </c>
      <c r="AK1459" t="s">
        <v>5895</v>
      </c>
      <c r="AL1459">
        <v>1</v>
      </c>
      <c r="AM1459">
        <v>5</v>
      </c>
      <c r="AN1459" s="11" t="e">
        <f>VLOOKUP(TRIM(AK1459),[1]Sheet1!$V:$W,2,FALSE)</f>
        <v>#N/A</v>
      </c>
      <c r="AO1459" s="11">
        <f t="shared" si="277"/>
        <v>0</v>
      </c>
      <c r="AP1459" s="10">
        <f t="shared" si="278"/>
        <v>0</v>
      </c>
      <c r="AQ1459" s="10"/>
      <c r="AR1459" s="11" t="b">
        <f t="shared" si="279"/>
        <v>0</v>
      </c>
      <c r="AT1459" s="1" t="s">
        <v>490</v>
      </c>
      <c r="AU1459" s="3">
        <v>42177</v>
      </c>
      <c r="AV1459" s="1" t="s">
        <v>3573</v>
      </c>
      <c r="AW1459" t="str">
        <f t="shared" si="280"/>
        <v>11189268000130</v>
      </c>
      <c r="AX1459" s="12">
        <f t="shared" si="281"/>
        <v>6512.71</v>
      </c>
      <c r="AY1459" s="12">
        <f t="shared" si="282"/>
        <v>0</v>
      </c>
      <c r="BA1459" t="str">
        <f t="shared" si="283"/>
        <v>22/06/2015;11189268000130;6512,71;0,00</v>
      </c>
    </row>
    <row r="1460" spans="1:53" x14ac:dyDescent="0.2">
      <c r="A1460" s="1" t="s">
        <v>5346</v>
      </c>
      <c r="B1460" s="1" t="s">
        <v>2780</v>
      </c>
      <c r="C1460" s="3">
        <v>42167</v>
      </c>
      <c r="D1460" s="1" t="s">
        <v>3711</v>
      </c>
      <c r="E1460" s="1" t="s">
        <v>5539</v>
      </c>
      <c r="F1460" s="5">
        <v>15.9</v>
      </c>
      <c r="G1460" s="5">
        <v>0</v>
      </c>
      <c r="H1460" s="5">
        <v>0</v>
      </c>
      <c r="I1460" s="1" t="s">
        <v>5349</v>
      </c>
      <c r="J1460" s="5">
        <v>0</v>
      </c>
      <c r="K1460" s="5">
        <v>0</v>
      </c>
      <c r="L1460" s="1" t="s">
        <v>5349</v>
      </c>
      <c r="M1460" s="5">
        <v>0</v>
      </c>
      <c r="N1460" s="5">
        <v>0</v>
      </c>
      <c r="O1460" s="1" t="s">
        <v>5349</v>
      </c>
      <c r="P1460" s="5">
        <v>15.9</v>
      </c>
      <c r="Q1460" s="5">
        <v>0</v>
      </c>
      <c r="R1460" s="1" t="s">
        <v>3712</v>
      </c>
      <c r="S1460" s="5">
        <v>15.9</v>
      </c>
      <c r="T1460" s="5">
        <v>0</v>
      </c>
      <c r="U1460" s="1" t="s">
        <v>3712</v>
      </c>
      <c r="V1460" s="1" t="s">
        <v>5351</v>
      </c>
      <c r="W1460" s="1" t="s">
        <v>5541</v>
      </c>
      <c r="X1460" s="1" t="s">
        <v>5542</v>
      </c>
      <c r="Y1460" s="1" t="s">
        <v>1960</v>
      </c>
      <c r="Z1460" s="1" t="s">
        <v>1961</v>
      </c>
      <c r="AB1460" s="8" t="str">
        <f t="shared" si="272"/>
        <v>000156509</v>
      </c>
      <c r="AC1460" t="str">
        <f t="shared" si="273"/>
        <v>12/06/2015</v>
      </c>
      <c r="AD1460" t="str">
        <f t="shared" si="274"/>
        <v>04817052000106</v>
      </c>
      <c r="AE1460" s="9">
        <f t="shared" si="275"/>
        <v>15.9</v>
      </c>
      <c r="AF1460">
        <f t="shared" si="276"/>
        <v>0</v>
      </c>
      <c r="AH1460">
        <v>6784250</v>
      </c>
      <c r="AI1460" s="10" t="s">
        <v>6201</v>
      </c>
      <c r="AJ1460">
        <v>155902</v>
      </c>
      <c r="AK1460" t="s">
        <v>4317</v>
      </c>
      <c r="AL1460">
        <v>0</v>
      </c>
      <c r="AM1460">
        <v>0.2</v>
      </c>
      <c r="AN1460" s="11">
        <f>VLOOKUP(TRIM(AK1460),[1]Sheet1!$V:$W,2,FALSE)</f>
        <v>0</v>
      </c>
      <c r="AO1460" s="11">
        <f t="shared" si="277"/>
        <v>0</v>
      </c>
      <c r="AP1460" s="10">
        <f t="shared" si="278"/>
        <v>0</v>
      </c>
      <c r="AQ1460" s="10"/>
      <c r="AR1460" s="11" t="b">
        <f t="shared" si="279"/>
        <v>0</v>
      </c>
      <c r="AT1460" s="1" t="s">
        <v>491</v>
      </c>
      <c r="AU1460" s="3">
        <v>42177</v>
      </c>
      <c r="AV1460" s="1" t="s">
        <v>5668</v>
      </c>
      <c r="AW1460" t="str">
        <f t="shared" si="280"/>
        <v>59105999000348</v>
      </c>
      <c r="AX1460" s="12">
        <f t="shared" si="281"/>
        <v>2014.97</v>
      </c>
      <c r="AY1460" s="12">
        <f t="shared" si="282"/>
        <v>0</v>
      </c>
      <c r="BA1460" t="str">
        <f t="shared" si="283"/>
        <v>22/06/2015;59105999000348;2014,97;0,00</v>
      </c>
    </row>
    <row r="1461" spans="1:53" x14ac:dyDescent="0.2">
      <c r="A1461" s="1" t="s">
        <v>5346</v>
      </c>
      <c r="B1461" s="1" t="s">
        <v>2781</v>
      </c>
      <c r="C1461" s="3">
        <v>42167</v>
      </c>
      <c r="D1461" s="1" t="s">
        <v>3711</v>
      </c>
      <c r="E1461" s="1" t="s">
        <v>5539</v>
      </c>
      <c r="F1461" s="5">
        <v>38.130000000000003</v>
      </c>
      <c r="G1461" s="5">
        <v>0</v>
      </c>
      <c r="H1461" s="5">
        <v>0</v>
      </c>
      <c r="I1461" s="1" t="s">
        <v>5349</v>
      </c>
      <c r="J1461" s="5">
        <v>0</v>
      </c>
      <c r="K1461" s="5">
        <v>0</v>
      </c>
      <c r="L1461" s="1" t="s">
        <v>5349</v>
      </c>
      <c r="M1461" s="5">
        <v>0</v>
      </c>
      <c r="N1461" s="5">
        <v>0</v>
      </c>
      <c r="O1461" s="1" t="s">
        <v>5349</v>
      </c>
      <c r="P1461" s="5">
        <v>38.130000000000003</v>
      </c>
      <c r="Q1461" s="5">
        <v>0</v>
      </c>
      <c r="R1461" s="1" t="s">
        <v>3712</v>
      </c>
      <c r="S1461" s="5">
        <v>38.130000000000003</v>
      </c>
      <c r="T1461" s="5">
        <v>0</v>
      </c>
      <c r="U1461" s="1" t="s">
        <v>3712</v>
      </c>
      <c r="V1461" s="1" t="s">
        <v>5351</v>
      </c>
      <c r="W1461" s="1" t="s">
        <v>5541</v>
      </c>
      <c r="X1461" s="1" t="s">
        <v>5530</v>
      </c>
      <c r="Y1461" s="1" t="s">
        <v>1936</v>
      </c>
      <c r="Z1461" s="1" t="s">
        <v>5550</v>
      </c>
      <c r="AB1461" s="8" t="str">
        <f t="shared" si="272"/>
        <v>000156510</v>
      </c>
      <c r="AC1461" t="str">
        <f t="shared" si="273"/>
        <v>12/06/2015</v>
      </c>
      <c r="AD1461" t="str">
        <f t="shared" si="274"/>
        <v>04817052000106</v>
      </c>
      <c r="AE1461" s="9">
        <f t="shared" si="275"/>
        <v>38.130000000000003</v>
      </c>
      <c r="AF1461">
        <f t="shared" si="276"/>
        <v>0</v>
      </c>
      <c r="AH1461">
        <v>6784250</v>
      </c>
      <c r="AI1461" s="10" t="s">
        <v>6201</v>
      </c>
      <c r="AJ1461">
        <v>155903</v>
      </c>
      <c r="AK1461" t="s">
        <v>4320</v>
      </c>
      <c r="AL1461">
        <v>0</v>
      </c>
      <c r="AM1461">
        <v>6</v>
      </c>
      <c r="AN1461" s="11">
        <f>VLOOKUP(TRIM(AK1461),[1]Sheet1!$V:$W,2,FALSE)</f>
        <v>0</v>
      </c>
      <c r="AO1461" s="11">
        <f t="shared" si="277"/>
        <v>0</v>
      </c>
      <c r="AP1461" s="10">
        <f t="shared" si="278"/>
        <v>0</v>
      </c>
      <c r="AQ1461" s="10"/>
      <c r="AR1461" s="11" t="b">
        <f t="shared" si="279"/>
        <v>0</v>
      </c>
      <c r="AT1461" s="1" t="s">
        <v>494</v>
      </c>
      <c r="AU1461" s="3">
        <v>42177</v>
      </c>
      <c r="AV1461" s="1" t="s">
        <v>495</v>
      </c>
      <c r="AW1461" t="str">
        <f t="shared" si="280"/>
        <v>03469014000147</v>
      </c>
      <c r="AX1461" s="12">
        <f t="shared" si="281"/>
        <v>822.58</v>
      </c>
      <c r="AY1461" s="12">
        <f t="shared" si="282"/>
        <v>0</v>
      </c>
      <c r="BA1461" t="str">
        <f t="shared" si="283"/>
        <v>22/06/2015;03469014000147;822,58;0,00</v>
      </c>
    </row>
    <row r="1462" spans="1:53" x14ac:dyDescent="0.2">
      <c r="A1462" s="1" t="s">
        <v>5346</v>
      </c>
      <c r="B1462" s="1" t="s">
        <v>2782</v>
      </c>
      <c r="C1462" s="3">
        <v>42167</v>
      </c>
      <c r="D1462" s="1" t="s">
        <v>3657</v>
      </c>
      <c r="E1462" s="1" t="s">
        <v>5347</v>
      </c>
      <c r="F1462" s="5">
        <v>4842.33</v>
      </c>
      <c r="G1462" s="5">
        <v>4210.72</v>
      </c>
      <c r="H1462" s="5">
        <v>757.93</v>
      </c>
      <c r="I1462" s="1" t="s">
        <v>5406</v>
      </c>
      <c r="J1462" s="5">
        <v>0</v>
      </c>
      <c r="K1462" s="5">
        <v>0</v>
      </c>
      <c r="L1462" s="1" t="s">
        <v>5349</v>
      </c>
      <c r="M1462" s="5">
        <v>4210.72</v>
      </c>
      <c r="N1462" s="5">
        <v>631.61</v>
      </c>
      <c r="O1462" s="1" t="s">
        <v>3642</v>
      </c>
      <c r="P1462" s="5">
        <v>4210.72</v>
      </c>
      <c r="Q1462" s="5">
        <v>69.48</v>
      </c>
      <c r="R1462" s="1" t="s">
        <v>5351</v>
      </c>
      <c r="S1462" s="5">
        <v>4210.72</v>
      </c>
      <c r="T1462" s="5">
        <v>320.01</v>
      </c>
      <c r="U1462" s="1" t="s">
        <v>5351</v>
      </c>
      <c r="V1462" s="1" t="s">
        <v>5351</v>
      </c>
      <c r="W1462" s="1" t="s">
        <v>3573</v>
      </c>
      <c r="X1462" s="1" t="s">
        <v>5408</v>
      </c>
      <c r="Y1462" s="1" t="s">
        <v>5742</v>
      </c>
      <c r="Z1462" s="1" t="s">
        <v>5743</v>
      </c>
      <c r="AB1462" s="8" t="str">
        <f t="shared" si="272"/>
        <v>000156525</v>
      </c>
      <c r="AC1462" t="str">
        <f t="shared" si="273"/>
        <v>12/06/2015</v>
      </c>
      <c r="AD1462" t="str">
        <f t="shared" si="274"/>
        <v>11189268000130</v>
      </c>
      <c r="AE1462" s="9">
        <f t="shared" si="275"/>
        <v>4842.33</v>
      </c>
      <c r="AF1462">
        <f t="shared" si="276"/>
        <v>0</v>
      </c>
      <c r="AH1462">
        <v>6782672</v>
      </c>
      <c r="AI1462" s="10" t="s">
        <v>6402</v>
      </c>
      <c r="AJ1462">
        <v>156190</v>
      </c>
      <c r="AK1462" t="s">
        <v>5103</v>
      </c>
      <c r="AL1462">
        <v>1</v>
      </c>
      <c r="AM1462">
        <v>15</v>
      </c>
      <c r="AN1462" s="11" t="e">
        <f>VLOOKUP(TRIM(AK1462),[1]Sheet1!$V:$W,2,FALSE)</f>
        <v>#N/A</v>
      </c>
      <c r="AO1462" s="11">
        <f t="shared" si="277"/>
        <v>0</v>
      </c>
      <c r="AP1462" s="10">
        <f t="shared" si="278"/>
        <v>0</v>
      </c>
      <c r="AQ1462" s="10"/>
      <c r="AR1462" s="11" t="b">
        <f t="shared" si="279"/>
        <v>0</v>
      </c>
      <c r="AT1462" s="1" t="s">
        <v>498</v>
      </c>
      <c r="AU1462" s="3">
        <v>42177</v>
      </c>
      <c r="AV1462" s="1" t="s">
        <v>1912</v>
      </c>
      <c r="AW1462" t="str">
        <f t="shared" si="280"/>
        <v>20985558000180</v>
      </c>
      <c r="AX1462" s="12">
        <f t="shared" si="281"/>
        <v>170.27</v>
      </c>
      <c r="AY1462" s="12">
        <f t="shared" si="282"/>
        <v>0</v>
      </c>
      <c r="BA1462" t="str">
        <f t="shared" si="283"/>
        <v>22/06/2015;20985558000180;170,27;0,00</v>
      </c>
    </row>
    <row r="1463" spans="1:53" x14ac:dyDescent="0.2">
      <c r="A1463" s="1" t="s">
        <v>5346</v>
      </c>
      <c r="B1463" s="1" t="s">
        <v>2783</v>
      </c>
      <c r="C1463" s="3">
        <v>42167</v>
      </c>
      <c r="D1463" s="1" t="s">
        <v>3649</v>
      </c>
      <c r="E1463" s="1" t="s">
        <v>2434</v>
      </c>
      <c r="F1463" s="5">
        <v>324.14</v>
      </c>
      <c r="G1463" s="5">
        <v>324.14</v>
      </c>
      <c r="H1463" s="5">
        <v>22.69</v>
      </c>
      <c r="I1463" s="1" t="s">
        <v>5348</v>
      </c>
      <c r="J1463" s="5">
        <v>0</v>
      </c>
      <c r="K1463" s="5">
        <v>0</v>
      </c>
      <c r="L1463" s="1" t="s">
        <v>5349</v>
      </c>
      <c r="M1463" s="5">
        <v>0</v>
      </c>
      <c r="N1463" s="5">
        <v>0</v>
      </c>
      <c r="O1463" s="1" t="s">
        <v>5349</v>
      </c>
      <c r="P1463" s="5">
        <v>324.14</v>
      </c>
      <c r="Q1463" s="5">
        <v>5.35</v>
      </c>
      <c r="R1463" s="1" t="s">
        <v>5351</v>
      </c>
      <c r="S1463" s="5">
        <v>324.14</v>
      </c>
      <c r="T1463" s="5">
        <v>24.63</v>
      </c>
      <c r="U1463" s="1" t="s">
        <v>5351</v>
      </c>
      <c r="V1463" s="1" t="s">
        <v>5351</v>
      </c>
      <c r="W1463" s="1" t="s">
        <v>2450</v>
      </c>
      <c r="X1463" s="1" t="s">
        <v>5366</v>
      </c>
      <c r="Y1463" s="1" t="s">
        <v>5367</v>
      </c>
      <c r="Z1463" s="1" t="s">
        <v>5368</v>
      </c>
      <c r="AB1463" s="8" t="str">
        <f t="shared" si="272"/>
        <v>000156526</v>
      </c>
      <c r="AC1463" t="str">
        <f t="shared" si="273"/>
        <v>12/06/2015</v>
      </c>
      <c r="AD1463" t="str">
        <f t="shared" si="274"/>
        <v>33931486003318</v>
      </c>
      <c r="AE1463" s="9">
        <f t="shared" si="275"/>
        <v>324.14</v>
      </c>
      <c r="AF1463">
        <f t="shared" si="276"/>
        <v>0</v>
      </c>
      <c r="AH1463">
        <v>6788847</v>
      </c>
      <c r="AI1463" s="10" t="s">
        <v>6403</v>
      </c>
      <c r="AJ1463">
        <v>156191</v>
      </c>
      <c r="AK1463" t="s">
        <v>3696</v>
      </c>
      <c r="AL1463">
        <v>1</v>
      </c>
      <c r="AM1463">
        <v>4</v>
      </c>
      <c r="AN1463" s="11" t="e">
        <f>VLOOKUP(TRIM(AK1463),[1]Sheet1!$V:$W,2,FALSE)</f>
        <v>#N/A</v>
      </c>
      <c r="AO1463" s="11">
        <f t="shared" si="277"/>
        <v>0</v>
      </c>
      <c r="AP1463" s="10">
        <f t="shared" si="278"/>
        <v>0</v>
      </c>
      <c r="AQ1463" s="10"/>
      <c r="AR1463" s="11" t="b">
        <f t="shared" si="279"/>
        <v>0</v>
      </c>
      <c r="AT1463" s="1" t="s">
        <v>499</v>
      </c>
      <c r="AU1463" s="3">
        <v>42177</v>
      </c>
      <c r="AV1463" s="1" t="s">
        <v>500</v>
      </c>
      <c r="AW1463" t="str">
        <f t="shared" si="280"/>
        <v>04365983000110</v>
      </c>
      <c r="AX1463" s="12">
        <f t="shared" si="281"/>
        <v>178.12</v>
      </c>
      <c r="AY1463" s="12">
        <f t="shared" si="282"/>
        <v>0</v>
      </c>
      <c r="BA1463" t="str">
        <f t="shared" si="283"/>
        <v>22/06/2015;04365983000110;178,12;0,00</v>
      </c>
    </row>
    <row r="1464" spans="1:53" x14ac:dyDescent="0.2">
      <c r="A1464" s="1" t="s">
        <v>5346</v>
      </c>
      <c r="B1464" s="1" t="s">
        <v>2784</v>
      </c>
      <c r="C1464" s="3">
        <v>42167</v>
      </c>
      <c r="D1464" s="1" t="s">
        <v>3662</v>
      </c>
      <c r="E1464" s="1" t="s">
        <v>5347</v>
      </c>
      <c r="F1464" s="5">
        <v>41.4</v>
      </c>
      <c r="G1464" s="5">
        <v>41.4</v>
      </c>
      <c r="H1464" s="5">
        <v>7.45</v>
      </c>
      <c r="I1464" s="1" t="s">
        <v>5348</v>
      </c>
      <c r="J1464" s="5">
        <v>0</v>
      </c>
      <c r="K1464" s="5">
        <v>0</v>
      </c>
      <c r="L1464" s="1" t="s">
        <v>5349</v>
      </c>
      <c r="M1464" s="5">
        <v>0</v>
      </c>
      <c r="N1464" s="5">
        <v>0</v>
      </c>
      <c r="O1464" s="1" t="s">
        <v>5349</v>
      </c>
      <c r="P1464" s="5">
        <v>41.4</v>
      </c>
      <c r="Q1464" s="5">
        <v>0.68</v>
      </c>
      <c r="R1464" s="1" t="s">
        <v>5351</v>
      </c>
      <c r="S1464" s="5">
        <v>41.4</v>
      </c>
      <c r="T1464" s="5">
        <v>3.15</v>
      </c>
      <c r="U1464" s="1" t="s">
        <v>5351</v>
      </c>
      <c r="V1464" s="1" t="s">
        <v>5351</v>
      </c>
      <c r="W1464" s="1" t="s">
        <v>3974</v>
      </c>
      <c r="X1464" s="1" t="s">
        <v>5542</v>
      </c>
      <c r="Y1464" s="1" t="s">
        <v>3975</v>
      </c>
      <c r="Z1464" s="1" t="s">
        <v>3976</v>
      </c>
      <c r="AB1464" s="8" t="str">
        <f t="shared" si="272"/>
        <v>000156527</v>
      </c>
      <c r="AC1464" t="str">
        <f t="shared" si="273"/>
        <v>12/06/2015</v>
      </c>
      <c r="AD1464" t="str">
        <f t="shared" si="274"/>
        <v>59104422002446</v>
      </c>
      <c r="AE1464" s="9">
        <f t="shared" si="275"/>
        <v>41.4</v>
      </c>
      <c r="AF1464">
        <f t="shared" si="276"/>
        <v>5.7902012400000009</v>
      </c>
      <c r="AH1464">
        <v>6788847</v>
      </c>
      <c r="AI1464" s="10" t="s">
        <v>6403</v>
      </c>
      <c r="AJ1464">
        <v>156191</v>
      </c>
      <c r="AK1464" t="s">
        <v>5899</v>
      </c>
      <c r="AL1464">
        <v>1</v>
      </c>
      <c r="AM1464">
        <v>4</v>
      </c>
      <c r="AN1464" s="11" t="e">
        <f>VLOOKUP(TRIM(AK1464),[1]Sheet1!$V:$W,2,FALSE)</f>
        <v>#N/A</v>
      </c>
      <c r="AO1464" s="11">
        <f t="shared" si="277"/>
        <v>0</v>
      </c>
      <c r="AP1464" s="10">
        <f t="shared" si="278"/>
        <v>0</v>
      </c>
      <c r="AQ1464" s="10"/>
      <c r="AR1464" s="11" t="b">
        <f t="shared" si="279"/>
        <v>0</v>
      </c>
      <c r="AT1464" s="1" t="s">
        <v>501</v>
      </c>
      <c r="AU1464" s="3">
        <v>42177</v>
      </c>
      <c r="AV1464" s="1" t="s">
        <v>502</v>
      </c>
      <c r="AW1464" t="str">
        <f t="shared" si="280"/>
        <v>06216983000346</v>
      </c>
      <c r="AX1464" s="12">
        <f t="shared" si="281"/>
        <v>1810.56</v>
      </c>
      <c r="AY1464" s="12">
        <f t="shared" si="282"/>
        <v>0</v>
      </c>
      <c r="BA1464" t="str">
        <f t="shared" si="283"/>
        <v>22/06/2015;06216983000346;1810,56;0,00</v>
      </c>
    </row>
    <row r="1465" spans="1:53" x14ac:dyDescent="0.2">
      <c r="A1465" s="1" t="s">
        <v>5346</v>
      </c>
      <c r="B1465" s="1" t="s">
        <v>2785</v>
      </c>
      <c r="C1465" s="3">
        <v>42167</v>
      </c>
      <c r="D1465" s="1" t="s">
        <v>3649</v>
      </c>
      <c r="E1465" s="1" t="s">
        <v>3776</v>
      </c>
      <c r="F1465" s="5">
        <v>286.83</v>
      </c>
      <c r="G1465" s="5">
        <v>286.83</v>
      </c>
      <c r="H1465" s="5">
        <v>20.079999999999998</v>
      </c>
      <c r="I1465" s="1" t="s">
        <v>5348</v>
      </c>
      <c r="J1465" s="5">
        <v>0</v>
      </c>
      <c r="K1465" s="5">
        <v>0</v>
      </c>
      <c r="L1465" s="1" t="s">
        <v>5349</v>
      </c>
      <c r="M1465" s="5">
        <v>0</v>
      </c>
      <c r="N1465" s="5">
        <v>0</v>
      </c>
      <c r="O1465" s="1" t="s">
        <v>5349</v>
      </c>
      <c r="P1465" s="5">
        <v>286.83</v>
      </c>
      <c r="Q1465" s="5">
        <v>4.7300000000000004</v>
      </c>
      <c r="R1465" s="1" t="s">
        <v>5351</v>
      </c>
      <c r="S1465" s="5">
        <v>286.83</v>
      </c>
      <c r="T1465" s="5">
        <v>21.8</v>
      </c>
      <c r="U1465" s="1" t="s">
        <v>5351</v>
      </c>
      <c r="V1465" s="1" t="s">
        <v>5351</v>
      </c>
      <c r="W1465" s="1" t="s">
        <v>2786</v>
      </c>
      <c r="X1465" s="1" t="s">
        <v>5359</v>
      </c>
      <c r="Y1465" s="1" t="s">
        <v>2787</v>
      </c>
      <c r="Z1465" s="1" t="s">
        <v>2788</v>
      </c>
      <c r="AB1465" s="8" t="str">
        <f t="shared" si="272"/>
        <v>000156528</v>
      </c>
      <c r="AC1465" t="str">
        <f t="shared" si="273"/>
        <v>12/06/2015</v>
      </c>
      <c r="AD1465" t="str">
        <f t="shared" si="274"/>
        <v>10302599000252</v>
      </c>
      <c r="AE1465" s="9">
        <f t="shared" si="275"/>
        <v>286.83</v>
      </c>
      <c r="AF1465">
        <f t="shared" si="276"/>
        <v>0</v>
      </c>
      <c r="AH1465">
        <v>7009230</v>
      </c>
      <c r="AI1465" s="10" t="s">
        <v>6241</v>
      </c>
      <c r="AJ1465">
        <v>156192</v>
      </c>
      <c r="AK1465" t="s">
        <v>4104</v>
      </c>
      <c r="AL1465">
        <v>5</v>
      </c>
      <c r="AM1465">
        <v>1</v>
      </c>
      <c r="AN1465" s="11">
        <f>VLOOKUP(TRIM(AK1465),[1]Sheet1!$V:$W,2,FALSE)</f>
        <v>8.1999999999999993</v>
      </c>
      <c r="AO1465" s="11">
        <f t="shared" si="277"/>
        <v>8.1999999999999993</v>
      </c>
      <c r="AP1465" s="10">
        <f t="shared" si="278"/>
        <v>8.1999999999999993</v>
      </c>
      <c r="AQ1465" s="10"/>
      <c r="AR1465" s="11" t="b">
        <f t="shared" si="279"/>
        <v>0</v>
      </c>
      <c r="AT1465" s="1" t="s">
        <v>505</v>
      </c>
      <c r="AU1465" s="3">
        <v>42177</v>
      </c>
      <c r="AV1465" s="1" t="s">
        <v>1837</v>
      </c>
      <c r="AW1465" t="str">
        <f t="shared" si="280"/>
        <v>43375930000132</v>
      </c>
      <c r="AX1465" s="12">
        <f t="shared" si="281"/>
        <v>1875.01</v>
      </c>
      <c r="AY1465" s="12">
        <f t="shared" si="282"/>
        <v>0</v>
      </c>
      <c r="BA1465" t="str">
        <f t="shared" si="283"/>
        <v>22/06/2015;43375930000132;1875,01;0,00</v>
      </c>
    </row>
    <row r="1466" spans="1:53" x14ac:dyDescent="0.2">
      <c r="A1466" s="1" t="s">
        <v>5346</v>
      </c>
      <c r="B1466" s="1" t="s">
        <v>2785</v>
      </c>
      <c r="C1466" s="3">
        <v>42167</v>
      </c>
      <c r="D1466" s="1" t="s">
        <v>3649</v>
      </c>
      <c r="E1466" s="1" t="s">
        <v>3776</v>
      </c>
      <c r="F1466" s="5">
        <v>28</v>
      </c>
      <c r="G1466" s="5">
        <v>28</v>
      </c>
      <c r="H1466" s="5">
        <v>1.96</v>
      </c>
      <c r="I1466" s="1" t="s">
        <v>5348</v>
      </c>
      <c r="J1466" s="5">
        <v>0</v>
      </c>
      <c r="K1466" s="5">
        <v>0</v>
      </c>
      <c r="L1466" s="1" t="s">
        <v>5349</v>
      </c>
      <c r="M1466" s="5">
        <v>0</v>
      </c>
      <c r="N1466" s="5">
        <v>0</v>
      </c>
      <c r="O1466" s="1" t="s">
        <v>5349</v>
      </c>
      <c r="P1466" s="5">
        <v>28</v>
      </c>
      <c r="Q1466" s="5">
        <v>0.46</v>
      </c>
      <c r="R1466" s="1" t="s">
        <v>5351</v>
      </c>
      <c r="S1466" s="5">
        <v>28</v>
      </c>
      <c r="T1466" s="5">
        <v>2.13</v>
      </c>
      <c r="U1466" s="1" t="s">
        <v>5351</v>
      </c>
      <c r="V1466" s="1" t="s">
        <v>5351</v>
      </c>
      <c r="W1466" s="1" t="s">
        <v>2786</v>
      </c>
      <c r="X1466" s="1" t="s">
        <v>5949</v>
      </c>
      <c r="Y1466" s="1" t="s">
        <v>3905</v>
      </c>
      <c r="Z1466" s="1" t="s">
        <v>3906</v>
      </c>
      <c r="AB1466" s="8" t="str">
        <f t="shared" si="272"/>
        <v>000156528</v>
      </c>
      <c r="AC1466" t="str">
        <f t="shared" si="273"/>
        <v>12/06/2015</v>
      </c>
      <c r="AD1466" t="str">
        <f t="shared" si="274"/>
        <v>10302599000252</v>
      </c>
      <c r="AE1466" s="9">
        <f t="shared" si="275"/>
        <v>28</v>
      </c>
      <c r="AF1466">
        <f t="shared" si="276"/>
        <v>0</v>
      </c>
      <c r="AH1466">
        <v>6786453</v>
      </c>
      <c r="AI1466" s="10" t="s">
        <v>6243</v>
      </c>
      <c r="AJ1466">
        <v>156193</v>
      </c>
      <c r="AK1466" t="s">
        <v>2186</v>
      </c>
      <c r="AL1466">
        <v>0</v>
      </c>
      <c r="AM1466">
        <v>50</v>
      </c>
      <c r="AN1466" s="11">
        <f>VLOOKUP(TRIM(AK1466),[1]Sheet1!$V:$W,2,FALSE)</f>
        <v>0</v>
      </c>
      <c r="AO1466" s="11">
        <f t="shared" si="277"/>
        <v>0</v>
      </c>
      <c r="AP1466" s="10">
        <f t="shared" si="278"/>
        <v>0</v>
      </c>
      <c r="AQ1466" s="10"/>
      <c r="AR1466" s="11" t="b">
        <f t="shared" si="279"/>
        <v>0</v>
      </c>
      <c r="AT1466" s="1" t="s">
        <v>507</v>
      </c>
      <c r="AU1466" s="3">
        <v>42177</v>
      </c>
      <c r="AV1466" s="1" t="s">
        <v>508</v>
      </c>
      <c r="AW1466" t="str">
        <f t="shared" si="280"/>
        <v>52702990000103</v>
      </c>
      <c r="AX1466" s="12">
        <f t="shared" si="281"/>
        <v>1117.2</v>
      </c>
      <c r="AY1466" s="12">
        <f t="shared" si="282"/>
        <v>0</v>
      </c>
      <c r="BA1466" t="str">
        <f t="shared" si="283"/>
        <v>22/06/2015;52702990000103;1117,20;0,00</v>
      </c>
    </row>
    <row r="1467" spans="1:53" x14ac:dyDescent="0.2">
      <c r="A1467" s="1" t="s">
        <v>5346</v>
      </c>
      <c r="B1467" s="1" t="s">
        <v>2789</v>
      </c>
      <c r="C1467" s="3">
        <v>42167</v>
      </c>
      <c r="D1467" s="1" t="s">
        <v>3662</v>
      </c>
      <c r="E1467" s="1" t="s">
        <v>5347</v>
      </c>
      <c r="F1467" s="5">
        <v>112.42</v>
      </c>
      <c r="G1467" s="5">
        <v>97.76</v>
      </c>
      <c r="H1467" s="5">
        <v>17.600000000000001</v>
      </c>
      <c r="I1467" s="1" t="s">
        <v>5417</v>
      </c>
      <c r="J1467" s="5">
        <v>0</v>
      </c>
      <c r="K1467" s="5">
        <v>0</v>
      </c>
      <c r="L1467" s="1" t="s">
        <v>5349</v>
      </c>
      <c r="M1467" s="5">
        <v>97.76</v>
      </c>
      <c r="N1467" s="5">
        <v>14.66</v>
      </c>
      <c r="O1467" s="1" t="s">
        <v>3642</v>
      </c>
      <c r="P1467" s="5">
        <v>97.76</v>
      </c>
      <c r="Q1467" s="5">
        <v>1.61</v>
      </c>
      <c r="R1467" s="1" t="s">
        <v>5351</v>
      </c>
      <c r="S1467" s="5">
        <v>97.76</v>
      </c>
      <c r="T1467" s="5">
        <v>7.43</v>
      </c>
      <c r="U1467" s="1" t="s">
        <v>5351</v>
      </c>
      <c r="V1467" s="1" t="s">
        <v>5523</v>
      </c>
      <c r="W1467" s="1" t="s">
        <v>2441</v>
      </c>
      <c r="X1467" s="1" t="s">
        <v>5408</v>
      </c>
      <c r="Y1467" s="1" t="s">
        <v>2790</v>
      </c>
      <c r="Z1467" s="1" t="s">
        <v>2791</v>
      </c>
      <c r="AB1467" s="8" t="str">
        <f t="shared" si="272"/>
        <v>000156534</v>
      </c>
      <c r="AC1467" t="str">
        <f t="shared" si="273"/>
        <v>12/06/2015</v>
      </c>
      <c r="AD1467" t="str">
        <f t="shared" si="274"/>
        <v>65472714000148</v>
      </c>
      <c r="AE1467" s="9">
        <f t="shared" si="275"/>
        <v>112.42</v>
      </c>
      <c r="AF1467">
        <f t="shared" si="276"/>
        <v>0.32219999999999999</v>
      </c>
      <c r="AH1467">
        <v>7433212</v>
      </c>
      <c r="AI1467" s="10" t="s">
        <v>6404</v>
      </c>
      <c r="AJ1467">
        <v>156194</v>
      </c>
      <c r="AK1467" t="s">
        <v>2186</v>
      </c>
      <c r="AL1467">
        <v>0</v>
      </c>
      <c r="AM1467">
        <v>3970</v>
      </c>
      <c r="AN1467" s="11">
        <f>VLOOKUP(TRIM(AK1467),[1]Sheet1!$V:$W,2,FALSE)</f>
        <v>0</v>
      </c>
      <c r="AO1467" s="11">
        <f t="shared" si="277"/>
        <v>0</v>
      </c>
      <c r="AP1467" s="10">
        <f t="shared" si="278"/>
        <v>0</v>
      </c>
      <c r="AQ1467" s="10"/>
      <c r="AR1467" s="11" t="b">
        <f t="shared" si="279"/>
        <v>0</v>
      </c>
      <c r="AT1467" s="1" t="s">
        <v>511</v>
      </c>
      <c r="AU1467" s="3">
        <v>42177</v>
      </c>
      <c r="AV1467" s="1" t="s">
        <v>1837</v>
      </c>
      <c r="AW1467" t="str">
        <f t="shared" si="280"/>
        <v>43375930000132</v>
      </c>
      <c r="AX1467" s="12">
        <f t="shared" si="281"/>
        <v>218.16000000000003</v>
      </c>
      <c r="AY1467" s="12">
        <f t="shared" si="282"/>
        <v>0</v>
      </c>
      <c r="BA1467" t="str">
        <f t="shared" si="283"/>
        <v>22/06/2015;43375930000132;218,16;0,00</v>
      </c>
    </row>
    <row r="1468" spans="1:53" x14ac:dyDescent="0.2">
      <c r="A1468" s="1" t="s">
        <v>5346</v>
      </c>
      <c r="B1468" s="1" t="s">
        <v>2792</v>
      </c>
      <c r="C1468" s="3">
        <v>42167</v>
      </c>
      <c r="D1468" s="1" t="s">
        <v>3700</v>
      </c>
      <c r="E1468" s="1" t="s">
        <v>5020</v>
      </c>
      <c r="F1468" s="5">
        <v>478.21</v>
      </c>
      <c r="G1468" s="5">
        <v>421.65</v>
      </c>
      <c r="H1468" s="5">
        <v>50.6</v>
      </c>
      <c r="I1468" s="1" t="s">
        <v>4243</v>
      </c>
      <c r="J1468" s="5">
        <v>630.32000000000005</v>
      </c>
      <c r="K1468" s="5">
        <v>56.56</v>
      </c>
      <c r="L1468" s="1" t="s">
        <v>4243</v>
      </c>
      <c r="M1468" s="5">
        <v>0</v>
      </c>
      <c r="N1468" s="5">
        <v>0</v>
      </c>
      <c r="O1468" s="1" t="s">
        <v>5349</v>
      </c>
      <c r="P1468" s="5">
        <v>421.65</v>
      </c>
      <c r="Q1468" s="5">
        <v>6.96</v>
      </c>
      <c r="R1468" s="1" t="s">
        <v>5351</v>
      </c>
      <c r="S1468" s="5">
        <v>421.65</v>
      </c>
      <c r="T1468" s="5">
        <v>32.049999999999997</v>
      </c>
      <c r="U1468" s="1" t="s">
        <v>5351</v>
      </c>
      <c r="V1468" s="1" t="s">
        <v>5351</v>
      </c>
      <c r="W1468" s="1" t="s">
        <v>2793</v>
      </c>
      <c r="X1468" s="1" t="s">
        <v>5419</v>
      </c>
      <c r="Y1468" s="1" t="s">
        <v>2794</v>
      </c>
      <c r="Z1468" s="1" t="s">
        <v>2795</v>
      </c>
      <c r="AB1468" s="8" t="str">
        <f t="shared" si="272"/>
        <v>000156535</v>
      </c>
      <c r="AC1468" t="str">
        <f t="shared" si="273"/>
        <v>12/06/2015</v>
      </c>
      <c r="AD1468" t="str">
        <f t="shared" si="274"/>
        <v>46044053005840</v>
      </c>
      <c r="AE1468" s="9">
        <f t="shared" si="275"/>
        <v>478.21</v>
      </c>
      <c r="AF1468">
        <f t="shared" si="276"/>
        <v>145.08000000000001</v>
      </c>
      <c r="AH1468">
        <v>6786920</v>
      </c>
      <c r="AI1468" s="10" t="s">
        <v>6405</v>
      </c>
      <c r="AJ1468">
        <v>156195</v>
      </c>
      <c r="AK1468" t="s">
        <v>5649</v>
      </c>
      <c r="AL1468">
        <v>0</v>
      </c>
      <c r="AM1468">
        <v>6</v>
      </c>
      <c r="AN1468" s="11" t="e">
        <f>VLOOKUP(TRIM(AK1468),[1]Sheet1!$V:$W,2,FALSE)</f>
        <v>#N/A</v>
      </c>
      <c r="AO1468" s="11">
        <f t="shared" si="277"/>
        <v>0</v>
      </c>
      <c r="AP1468" s="10">
        <f t="shared" si="278"/>
        <v>0</v>
      </c>
      <c r="AQ1468" s="10"/>
      <c r="AR1468" s="11" t="b">
        <f t="shared" si="279"/>
        <v>0</v>
      </c>
      <c r="AT1468" s="1" t="s">
        <v>512</v>
      </c>
      <c r="AU1468" s="3">
        <v>42177</v>
      </c>
      <c r="AV1468" s="1" t="s">
        <v>1837</v>
      </c>
      <c r="AW1468" t="str">
        <f t="shared" si="280"/>
        <v>43375930000132</v>
      </c>
      <c r="AX1468" s="12">
        <f t="shared" si="281"/>
        <v>29</v>
      </c>
      <c r="AY1468" s="12">
        <f t="shared" si="282"/>
        <v>0</v>
      </c>
      <c r="BA1468" t="str">
        <f t="shared" si="283"/>
        <v>22/06/2015;43375930000132;29,00;0,00</v>
      </c>
    </row>
    <row r="1469" spans="1:53" x14ac:dyDescent="0.2">
      <c r="A1469" s="1" t="s">
        <v>5346</v>
      </c>
      <c r="B1469" s="1" t="s">
        <v>2792</v>
      </c>
      <c r="C1469" s="3">
        <v>42167</v>
      </c>
      <c r="D1469" s="1" t="s">
        <v>3700</v>
      </c>
      <c r="E1469" s="1" t="s">
        <v>5020</v>
      </c>
      <c r="F1469" s="5">
        <v>478.21</v>
      </c>
      <c r="G1469" s="5">
        <v>421.65</v>
      </c>
      <c r="H1469" s="5">
        <v>50.6</v>
      </c>
      <c r="I1469" s="1" t="s">
        <v>4243</v>
      </c>
      <c r="J1469" s="5">
        <v>630.32000000000005</v>
      </c>
      <c r="K1469" s="5">
        <v>56.56</v>
      </c>
      <c r="L1469" s="1" t="s">
        <v>4243</v>
      </c>
      <c r="M1469" s="5">
        <v>0</v>
      </c>
      <c r="N1469" s="5">
        <v>0</v>
      </c>
      <c r="O1469" s="1" t="s">
        <v>5349</v>
      </c>
      <c r="P1469" s="5">
        <v>421.65</v>
      </c>
      <c r="Q1469" s="5">
        <v>6.96</v>
      </c>
      <c r="R1469" s="1" t="s">
        <v>5351</v>
      </c>
      <c r="S1469" s="5">
        <v>421.65</v>
      </c>
      <c r="T1469" s="5">
        <v>32.049999999999997</v>
      </c>
      <c r="U1469" s="1" t="s">
        <v>5351</v>
      </c>
      <c r="V1469" s="1" t="s">
        <v>5351</v>
      </c>
      <c r="W1469" s="1" t="s">
        <v>2793</v>
      </c>
      <c r="X1469" s="1" t="s">
        <v>5419</v>
      </c>
      <c r="Y1469" s="1" t="s">
        <v>5420</v>
      </c>
      <c r="Z1469" s="1" t="s">
        <v>5421</v>
      </c>
      <c r="AB1469" s="8" t="str">
        <f t="shared" si="272"/>
        <v>000156535</v>
      </c>
      <c r="AC1469" t="str">
        <f t="shared" si="273"/>
        <v>12/06/2015</v>
      </c>
      <c r="AD1469" t="str">
        <f t="shared" si="274"/>
        <v>46044053005840</v>
      </c>
      <c r="AE1469" s="9">
        <f t="shared" si="275"/>
        <v>478.21</v>
      </c>
      <c r="AF1469">
        <f t="shared" si="276"/>
        <v>145.08000000000001</v>
      </c>
      <c r="AH1469">
        <v>6817804</v>
      </c>
      <c r="AI1469" s="10" t="s">
        <v>6406</v>
      </c>
      <c r="AJ1469">
        <v>156196</v>
      </c>
      <c r="AK1469" t="s">
        <v>3696</v>
      </c>
      <c r="AL1469">
        <v>1</v>
      </c>
      <c r="AM1469">
        <v>2</v>
      </c>
      <c r="AN1469" s="11" t="e">
        <f>VLOOKUP(TRIM(AK1469),[1]Sheet1!$V:$W,2,FALSE)</f>
        <v>#N/A</v>
      </c>
      <c r="AO1469" s="11">
        <f t="shared" si="277"/>
        <v>0</v>
      </c>
      <c r="AP1469" s="10">
        <f t="shared" si="278"/>
        <v>0</v>
      </c>
      <c r="AQ1469" s="10"/>
      <c r="AR1469" s="11" t="b">
        <f t="shared" si="279"/>
        <v>0</v>
      </c>
      <c r="AT1469" s="1" t="s">
        <v>514</v>
      </c>
      <c r="AU1469" s="3">
        <v>42177</v>
      </c>
      <c r="AV1469" s="1" t="s">
        <v>5668</v>
      </c>
      <c r="AW1469" t="str">
        <f t="shared" si="280"/>
        <v>59105999000348</v>
      </c>
      <c r="AX1469" s="12">
        <f t="shared" si="281"/>
        <v>2508.14</v>
      </c>
      <c r="AY1469" s="12">
        <f t="shared" si="282"/>
        <v>0</v>
      </c>
      <c r="BA1469" t="str">
        <f t="shared" si="283"/>
        <v>22/06/2015;59105999000348;2508,14;0,00</v>
      </c>
    </row>
    <row r="1470" spans="1:53" x14ac:dyDescent="0.2">
      <c r="A1470" s="1" t="s">
        <v>5346</v>
      </c>
      <c r="B1470" s="1" t="s">
        <v>2792</v>
      </c>
      <c r="C1470" s="3">
        <v>42167</v>
      </c>
      <c r="D1470" s="1" t="s">
        <v>3700</v>
      </c>
      <c r="E1470" s="1" t="s">
        <v>5020</v>
      </c>
      <c r="F1470" s="5">
        <v>478.21</v>
      </c>
      <c r="G1470" s="5">
        <v>421.65</v>
      </c>
      <c r="H1470" s="5">
        <v>50.6</v>
      </c>
      <c r="I1470" s="1" t="s">
        <v>4243</v>
      </c>
      <c r="J1470" s="5">
        <v>630.32000000000005</v>
      </c>
      <c r="K1470" s="5">
        <v>56.56</v>
      </c>
      <c r="L1470" s="1" t="s">
        <v>4243</v>
      </c>
      <c r="M1470" s="5">
        <v>0</v>
      </c>
      <c r="N1470" s="5">
        <v>0</v>
      </c>
      <c r="O1470" s="1" t="s">
        <v>5349</v>
      </c>
      <c r="P1470" s="5">
        <v>421.65</v>
      </c>
      <c r="Q1470" s="5">
        <v>6.96</v>
      </c>
      <c r="R1470" s="1" t="s">
        <v>5351</v>
      </c>
      <c r="S1470" s="5">
        <v>421.65</v>
      </c>
      <c r="T1470" s="5">
        <v>32.049999999999997</v>
      </c>
      <c r="U1470" s="1" t="s">
        <v>5351</v>
      </c>
      <c r="V1470" s="1" t="s">
        <v>5351</v>
      </c>
      <c r="W1470" s="1" t="s">
        <v>2793</v>
      </c>
      <c r="X1470" s="1" t="s">
        <v>5419</v>
      </c>
      <c r="Y1470" s="1" t="s">
        <v>3814</v>
      </c>
      <c r="Z1470" s="1" t="s">
        <v>3815</v>
      </c>
      <c r="AB1470" s="8" t="str">
        <f t="shared" si="272"/>
        <v>000156535</v>
      </c>
      <c r="AC1470" t="str">
        <f t="shared" si="273"/>
        <v>12/06/2015</v>
      </c>
      <c r="AD1470" t="str">
        <f t="shared" si="274"/>
        <v>46044053005840</v>
      </c>
      <c r="AE1470" s="9">
        <f t="shared" si="275"/>
        <v>478.21</v>
      </c>
      <c r="AF1470">
        <f t="shared" si="276"/>
        <v>145.08000000000001</v>
      </c>
      <c r="AH1470">
        <v>7467528</v>
      </c>
      <c r="AI1470" s="10" t="s">
        <v>6237</v>
      </c>
      <c r="AJ1470">
        <v>156197</v>
      </c>
      <c r="AK1470" t="s">
        <v>2194</v>
      </c>
      <c r="AL1470">
        <v>1</v>
      </c>
      <c r="AM1470">
        <v>1</v>
      </c>
      <c r="AN1470" s="11" t="e">
        <f>VLOOKUP(TRIM(AK1470),[1]Sheet1!$V:$W,2,FALSE)</f>
        <v>#N/A</v>
      </c>
      <c r="AO1470" s="11">
        <f t="shared" si="277"/>
        <v>0</v>
      </c>
      <c r="AP1470" s="10">
        <f t="shared" si="278"/>
        <v>0</v>
      </c>
      <c r="AQ1470" s="10"/>
      <c r="AR1470" s="11" t="b">
        <f t="shared" si="279"/>
        <v>0</v>
      </c>
      <c r="AT1470" s="1" t="s">
        <v>515</v>
      </c>
      <c r="AU1470" s="3">
        <v>42177</v>
      </c>
      <c r="AV1470" s="1" t="s">
        <v>3808</v>
      </c>
      <c r="AW1470" t="str">
        <f t="shared" si="280"/>
        <v>52516762000149</v>
      </c>
      <c r="AX1470" s="12">
        <f t="shared" si="281"/>
        <v>49.42</v>
      </c>
      <c r="AY1470" s="12">
        <f t="shared" si="282"/>
        <v>0</v>
      </c>
      <c r="BA1470" t="str">
        <f t="shared" si="283"/>
        <v>22/06/2015;52516762000149;49,42;0,00</v>
      </c>
    </row>
    <row r="1471" spans="1:53" x14ac:dyDescent="0.2">
      <c r="A1471" s="1" t="s">
        <v>5346</v>
      </c>
      <c r="B1471" s="1" t="s">
        <v>2796</v>
      </c>
      <c r="C1471" s="3">
        <v>42167</v>
      </c>
      <c r="D1471" s="1" t="s">
        <v>3649</v>
      </c>
      <c r="E1471" s="1" t="s">
        <v>5528</v>
      </c>
      <c r="F1471" s="5">
        <v>276.55</v>
      </c>
      <c r="G1471" s="5">
        <v>276.55</v>
      </c>
      <c r="H1471" s="5">
        <v>33.19</v>
      </c>
      <c r="I1471" s="1" t="s">
        <v>5348</v>
      </c>
      <c r="J1471" s="5">
        <v>0</v>
      </c>
      <c r="K1471" s="5">
        <v>0</v>
      </c>
      <c r="L1471" s="1" t="s">
        <v>5349</v>
      </c>
      <c r="M1471" s="5">
        <v>0</v>
      </c>
      <c r="N1471" s="5">
        <v>0</v>
      </c>
      <c r="O1471" s="1" t="s">
        <v>5349</v>
      </c>
      <c r="P1471" s="5">
        <v>276.55</v>
      </c>
      <c r="Q1471" s="5">
        <v>4.5599999999999996</v>
      </c>
      <c r="R1471" s="1" t="s">
        <v>5351</v>
      </c>
      <c r="S1471" s="5">
        <v>276.55</v>
      </c>
      <c r="T1471" s="5">
        <v>21.02</v>
      </c>
      <c r="U1471" s="1" t="s">
        <v>5351</v>
      </c>
      <c r="V1471" s="1" t="s">
        <v>5351</v>
      </c>
      <c r="W1471" s="1" t="s">
        <v>2797</v>
      </c>
      <c r="X1471" s="1" t="s">
        <v>5391</v>
      </c>
      <c r="Y1471" s="1" t="s">
        <v>2798</v>
      </c>
      <c r="Z1471" s="1" t="s">
        <v>2799</v>
      </c>
      <c r="AB1471" s="8" t="str">
        <f t="shared" si="272"/>
        <v>000156536</v>
      </c>
      <c r="AC1471" t="str">
        <f t="shared" si="273"/>
        <v>12/06/2015</v>
      </c>
      <c r="AD1471" t="str">
        <f t="shared" si="274"/>
        <v>02440482000479</v>
      </c>
      <c r="AE1471" s="9">
        <f t="shared" si="275"/>
        <v>276.55</v>
      </c>
      <c r="AF1471">
        <f t="shared" si="276"/>
        <v>0</v>
      </c>
      <c r="AH1471">
        <v>7139053</v>
      </c>
      <c r="AI1471" s="10" t="s">
        <v>6407</v>
      </c>
      <c r="AJ1471">
        <v>156198</v>
      </c>
      <c r="AK1471" t="s">
        <v>2198</v>
      </c>
      <c r="AL1471">
        <v>1</v>
      </c>
      <c r="AM1471">
        <v>1</v>
      </c>
      <c r="AN1471" s="11" t="e">
        <f>VLOOKUP(TRIM(AK1471),[1]Sheet1!$V:$W,2,FALSE)</f>
        <v>#N/A</v>
      </c>
      <c r="AO1471" s="11">
        <f t="shared" si="277"/>
        <v>0</v>
      </c>
      <c r="AP1471" s="10">
        <f t="shared" si="278"/>
        <v>0</v>
      </c>
      <c r="AQ1471" s="10"/>
      <c r="AR1471" s="11" t="b">
        <f t="shared" si="279"/>
        <v>0</v>
      </c>
      <c r="AT1471" s="1" t="s">
        <v>516</v>
      </c>
      <c r="AU1471" s="3">
        <v>42177</v>
      </c>
      <c r="AV1471" s="1" t="s">
        <v>517</v>
      </c>
      <c r="AW1471" t="str">
        <f t="shared" si="280"/>
        <v>19686601000128</v>
      </c>
      <c r="AX1471" s="12">
        <f t="shared" si="281"/>
        <v>3595.99</v>
      </c>
      <c r="AY1471" s="12">
        <f t="shared" si="282"/>
        <v>0</v>
      </c>
      <c r="BA1471" t="str">
        <f t="shared" si="283"/>
        <v>22/06/2015;19686601000128;3595,99;0,00</v>
      </c>
    </row>
    <row r="1472" spans="1:53" x14ac:dyDescent="0.2">
      <c r="A1472" s="1" t="s">
        <v>5346</v>
      </c>
      <c r="B1472" s="1" t="s">
        <v>2796</v>
      </c>
      <c r="C1472" s="3">
        <v>42167</v>
      </c>
      <c r="D1472" s="1" t="s">
        <v>3649</v>
      </c>
      <c r="E1472" s="1" t="s">
        <v>5528</v>
      </c>
      <c r="F1472" s="5">
        <v>83.67</v>
      </c>
      <c r="G1472" s="5">
        <v>83.67</v>
      </c>
      <c r="H1472" s="5">
        <v>10.039999999999999</v>
      </c>
      <c r="I1472" s="1" t="s">
        <v>5348</v>
      </c>
      <c r="J1472" s="5">
        <v>0</v>
      </c>
      <c r="K1472" s="5">
        <v>0</v>
      </c>
      <c r="L1472" s="1" t="s">
        <v>5349</v>
      </c>
      <c r="M1472" s="5">
        <v>0</v>
      </c>
      <c r="N1472" s="5">
        <v>0</v>
      </c>
      <c r="O1472" s="1" t="s">
        <v>5349</v>
      </c>
      <c r="P1472" s="5">
        <v>83.67</v>
      </c>
      <c r="Q1472" s="5">
        <v>1.38</v>
      </c>
      <c r="R1472" s="1" t="s">
        <v>5351</v>
      </c>
      <c r="S1472" s="5">
        <v>83.67</v>
      </c>
      <c r="T1472" s="5">
        <v>6.36</v>
      </c>
      <c r="U1472" s="1" t="s">
        <v>5351</v>
      </c>
      <c r="V1472" s="1" t="s">
        <v>5351</v>
      </c>
      <c r="W1472" s="1" t="s">
        <v>2797</v>
      </c>
      <c r="X1472" s="1" t="s">
        <v>5391</v>
      </c>
      <c r="Y1472" s="1" t="s">
        <v>2800</v>
      </c>
      <c r="Z1472" s="1" t="s">
        <v>2801</v>
      </c>
      <c r="AB1472" s="8" t="str">
        <f t="shared" si="272"/>
        <v>000156536</v>
      </c>
      <c r="AC1472" t="str">
        <f t="shared" si="273"/>
        <v>12/06/2015</v>
      </c>
      <c r="AD1472" t="str">
        <f t="shared" si="274"/>
        <v>02440482000479</v>
      </c>
      <c r="AE1472" s="9">
        <f t="shared" si="275"/>
        <v>83.67</v>
      </c>
      <c r="AF1472">
        <f t="shared" si="276"/>
        <v>0</v>
      </c>
      <c r="AH1472">
        <v>6792529</v>
      </c>
      <c r="AI1472" s="10" t="s">
        <v>6408</v>
      </c>
      <c r="AJ1472">
        <v>156199</v>
      </c>
      <c r="AK1472" t="s">
        <v>5632</v>
      </c>
      <c r="AL1472">
        <v>0</v>
      </c>
      <c r="AM1472">
        <v>1</v>
      </c>
      <c r="AN1472" s="11" t="e">
        <f>VLOOKUP(TRIM(AK1472),[1]Sheet1!$V:$W,2,FALSE)</f>
        <v>#N/A</v>
      </c>
      <c r="AO1472" s="11">
        <f t="shared" si="277"/>
        <v>0</v>
      </c>
      <c r="AP1472" s="10">
        <f t="shared" si="278"/>
        <v>0</v>
      </c>
      <c r="AQ1472" s="10"/>
      <c r="AR1472" s="11" t="b">
        <f t="shared" si="279"/>
        <v>0</v>
      </c>
      <c r="AT1472" s="1" t="s">
        <v>519</v>
      </c>
      <c r="AU1472" s="3">
        <v>42177</v>
      </c>
      <c r="AV1472" s="1" t="s">
        <v>1837</v>
      </c>
      <c r="AW1472" t="str">
        <f t="shared" si="280"/>
        <v>43375930000132</v>
      </c>
      <c r="AX1472" s="12">
        <f t="shared" si="281"/>
        <v>605.02</v>
      </c>
      <c r="AY1472" s="12">
        <f t="shared" si="282"/>
        <v>0.10635821670000001</v>
      </c>
      <c r="BA1472" t="str">
        <f t="shared" si="283"/>
        <v>22/06/2015;43375930000132;605,02;0,11</v>
      </c>
    </row>
    <row r="1473" spans="1:53" x14ac:dyDescent="0.2">
      <c r="A1473" s="1" t="s">
        <v>5346</v>
      </c>
      <c r="B1473" s="1" t="s">
        <v>2802</v>
      </c>
      <c r="C1473" s="3">
        <v>42167</v>
      </c>
      <c r="D1473" s="1" t="s">
        <v>3700</v>
      </c>
      <c r="E1473" s="1" t="s">
        <v>5382</v>
      </c>
      <c r="F1473" s="5">
        <v>867.45</v>
      </c>
      <c r="G1473" s="5">
        <v>752.75</v>
      </c>
      <c r="H1473" s="5">
        <v>90.33</v>
      </c>
      <c r="I1473" s="1" t="s">
        <v>4243</v>
      </c>
      <c r="J1473" s="5">
        <v>1139.06</v>
      </c>
      <c r="K1473" s="5">
        <v>114.7</v>
      </c>
      <c r="L1473" s="1" t="s">
        <v>4243</v>
      </c>
      <c r="M1473" s="5">
        <v>0</v>
      </c>
      <c r="N1473" s="5">
        <v>0</v>
      </c>
      <c r="O1473" s="1" t="s">
        <v>5349</v>
      </c>
      <c r="P1473" s="5">
        <v>752.75</v>
      </c>
      <c r="Q1473" s="5">
        <v>12.42</v>
      </c>
      <c r="R1473" s="1" t="s">
        <v>5351</v>
      </c>
      <c r="S1473" s="5">
        <v>752.75</v>
      </c>
      <c r="T1473" s="5">
        <v>57.21</v>
      </c>
      <c r="U1473" s="1" t="s">
        <v>5351</v>
      </c>
      <c r="V1473" s="1" t="s">
        <v>5351</v>
      </c>
      <c r="W1473" s="1" t="s">
        <v>5641</v>
      </c>
      <c r="X1473" s="1" t="s">
        <v>5419</v>
      </c>
      <c r="Y1473" s="1" t="s">
        <v>5424</v>
      </c>
      <c r="Z1473" s="1" t="s">
        <v>5425</v>
      </c>
      <c r="AB1473" s="8" t="str">
        <f t="shared" si="272"/>
        <v>000156537</v>
      </c>
      <c r="AC1473" t="str">
        <f t="shared" si="273"/>
        <v>12/06/2015</v>
      </c>
      <c r="AD1473" t="str">
        <f t="shared" si="274"/>
        <v>82321845000143</v>
      </c>
      <c r="AE1473" s="9">
        <f t="shared" si="275"/>
        <v>867.45</v>
      </c>
      <c r="AF1473">
        <f t="shared" si="276"/>
        <v>1071.8500000000001</v>
      </c>
      <c r="AH1473">
        <v>6782688</v>
      </c>
      <c r="AI1473" s="10" t="s">
        <v>6370</v>
      </c>
      <c r="AJ1473">
        <v>156200</v>
      </c>
      <c r="AK1473" t="s">
        <v>5479</v>
      </c>
      <c r="AL1473">
        <v>1</v>
      </c>
      <c r="AM1473">
        <v>8</v>
      </c>
      <c r="AN1473" s="11" t="e">
        <f>VLOOKUP(TRIM(AK1473),[1]Sheet1!$V:$W,2,FALSE)</f>
        <v>#N/A</v>
      </c>
      <c r="AO1473" s="11">
        <f t="shared" si="277"/>
        <v>0</v>
      </c>
      <c r="AP1473" s="10">
        <f t="shared" si="278"/>
        <v>0</v>
      </c>
      <c r="AQ1473" s="10"/>
      <c r="AR1473" s="11" t="b">
        <f t="shared" si="279"/>
        <v>0</v>
      </c>
      <c r="AT1473" s="1" t="s">
        <v>523</v>
      </c>
      <c r="AU1473" s="3">
        <v>42177</v>
      </c>
      <c r="AV1473" s="1" t="s">
        <v>524</v>
      </c>
      <c r="AW1473" t="str">
        <f t="shared" si="280"/>
        <v>33469164001860</v>
      </c>
      <c r="AX1473" s="12">
        <f t="shared" si="281"/>
        <v>469.1</v>
      </c>
      <c r="AY1473" s="12">
        <f t="shared" si="282"/>
        <v>0</v>
      </c>
      <c r="BA1473" t="str">
        <f t="shared" si="283"/>
        <v>22/06/2015;33469164001860;469,10;0,00</v>
      </c>
    </row>
    <row r="1474" spans="1:53" x14ac:dyDescent="0.2">
      <c r="A1474" s="1" t="s">
        <v>5346</v>
      </c>
      <c r="B1474" s="1" t="s">
        <v>2803</v>
      </c>
      <c r="C1474" s="3">
        <v>42167</v>
      </c>
      <c r="D1474" s="1" t="s">
        <v>3657</v>
      </c>
      <c r="E1474" s="1" t="s">
        <v>5347</v>
      </c>
      <c r="F1474" s="5">
        <v>1083.6300000000001</v>
      </c>
      <c r="G1474" s="5">
        <v>1083.6300000000001</v>
      </c>
      <c r="H1474" s="5">
        <v>195.05</v>
      </c>
      <c r="I1474" s="1" t="s">
        <v>5348</v>
      </c>
      <c r="J1474" s="5">
        <v>0</v>
      </c>
      <c r="K1474" s="5">
        <v>0</v>
      </c>
      <c r="L1474" s="1" t="s">
        <v>5349</v>
      </c>
      <c r="M1474" s="5">
        <v>0</v>
      </c>
      <c r="N1474" s="5">
        <v>0</v>
      </c>
      <c r="O1474" s="1" t="s">
        <v>5349</v>
      </c>
      <c r="P1474" s="5">
        <v>1083.6300000000001</v>
      </c>
      <c r="Q1474" s="5">
        <v>17.88</v>
      </c>
      <c r="R1474" s="1" t="s">
        <v>5351</v>
      </c>
      <c r="S1474" s="5">
        <v>1083.6300000000001</v>
      </c>
      <c r="T1474" s="5">
        <v>82.36</v>
      </c>
      <c r="U1474" s="1" t="s">
        <v>5351</v>
      </c>
      <c r="V1474" s="1" t="s">
        <v>5351</v>
      </c>
      <c r="W1474" s="1" t="s">
        <v>2804</v>
      </c>
      <c r="X1474" s="1" t="s">
        <v>5283</v>
      </c>
      <c r="Y1474" s="1" t="s">
        <v>2805</v>
      </c>
      <c r="Z1474" s="1" t="s">
        <v>2806</v>
      </c>
      <c r="AB1474" s="8" t="str">
        <f t="shared" si="272"/>
        <v>000156539</v>
      </c>
      <c r="AC1474" t="str">
        <f t="shared" si="273"/>
        <v>12/06/2015</v>
      </c>
      <c r="AD1474" t="str">
        <f t="shared" si="274"/>
        <v>17101880000519</v>
      </c>
      <c r="AE1474" s="9">
        <f t="shared" si="275"/>
        <v>1083.6300000000001</v>
      </c>
      <c r="AF1474">
        <f t="shared" si="276"/>
        <v>0</v>
      </c>
      <c r="AH1474">
        <v>6784250</v>
      </c>
      <c r="AI1474" s="10" t="s">
        <v>6201</v>
      </c>
      <c r="AJ1474">
        <v>155904</v>
      </c>
      <c r="AK1474" t="s">
        <v>4322</v>
      </c>
      <c r="AL1474">
        <v>0</v>
      </c>
      <c r="AM1474">
        <v>50</v>
      </c>
      <c r="AN1474" s="11">
        <f>VLOOKUP(TRIM(AK1474),[1]Sheet1!$V:$W,2,FALSE)</f>
        <v>0</v>
      </c>
      <c r="AO1474" s="11">
        <f t="shared" si="277"/>
        <v>0</v>
      </c>
      <c r="AP1474" s="10">
        <f t="shared" si="278"/>
        <v>0</v>
      </c>
      <c r="AQ1474" s="10"/>
      <c r="AR1474" s="11" t="b">
        <f t="shared" si="279"/>
        <v>0</v>
      </c>
      <c r="AT1474" s="1" t="s">
        <v>525</v>
      </c>
      <c r="AU1474" s="3">
        <v>42177</v>
      </c>
      <c r="AV1474" s="1" t="s">
        <v>2410</v>
      </c>
      <c r="AW1474" t="str">
        <f t="shared" si="280"/>
        <v>43375930000566</v>
      </c>
      <c r="AX1474" s="12">
        <f t="shared" si="281"/>
        <v>1209.48</v>
      </c>
      <c r="AY1474" s="12">
        <f t="shared" si="282"/>
        <v>0</v>
      </c>
      <c r="BA1474" t="str">
        <f t="shared" si="283"/>
        <v>22/06/2015;43375930000566;1209,48;0,00</v>
      </c>
    </row>
    <row r="1475" spans="1:53" x14ac:dyDescent="0.2">
      <c r="A1475" s="1" t="s">
        <v>5346</v>
      </c>
      <c r="B1475" s="1" t="s">
        <v>2807</v>
      </c>
      <c r="C1475" s="3">
        <v>42167</v>
      </c>
      <c r="D1475" s="1" t="s">
        <v>3662</v>
      </c>
      <c r="E1475" s="1" t="s">
        <v>5347</v>
      </c>
      <c r="F1475" s="5">
        <v>298.95</v>
      </c>
      <c r="G1475" s="5">
        <v>298.95</v>
      </c>
      <c r="H1475" s="5">
        <v>53.81</v>
      </c>
      <c r="I1475" s="1" t="s">
        <v>5417</v>
      </c>
      <c r="J1475" s="5">
        <v>0</v>
      </c>
      <c r="K1475" s="5">
        <v>0</v>
      </c>
      <c r="L1475" s="1" t="s">
        <v>5349</v>
      </c>
      <c r="M1475" s="5">
        <v>259.95999999999998</v>
      </c>
      <c r="N1475" s="5">
        <v>38.99</v>
      </c>
      <c r="O1475" s="1" t="s">
        <v>3642</v>
      </c>
      <c r="P1475" s="5">
        <v>259.95999999999998</v>
      </c>
      <c r="Q1475" s="5">
        <v>4.29</v>
      </c>
      <c r="R1475" s="1" t="s">
        <v>5351</v>
      </c>
      <c r="S1475" s="5">
        <v>259.95999999999998</v>
      </c>
      <c r="T1475" s="5">
        <v>19.760000000000002</v>
      </c>
      <c r="U1475" s="1" t="s">
        <v>5351</v>
      </c>
      <c r="V1475" s="1" t="s">
        <v>5351</v>
      </c>
      <c r="W1475" s="1" t="s">
        <v>2808</v>
      </c>
      <c r="X1475" s="1" t="s">
        <v>5530</v>
      </c>
      <c r="Y1475" s="1" t="s">
        <v>2809</v>
      </c>
      <c r="Z1475" s="1" t="s">
        <v>2810</v>
      </c>
      <c r="AB1475" s="8" t="str">
        <f t="shared" ref="AB1475:AB1538" si="284">B1475</f>
        <v>000156540</v>
      </c>
      <c r="AC1475" t="str">
        <f t="shared" ref="AC1475:AC1538" si="285">TEXT(C1475,"dd/mm/aaaa")</f>
        <v>12/06/2015</v>
      </c>
      <c r="AD1475" t="str">
        <f t="shared" ref="AD1475:AD1538" si="286">VLOOKUP(W1475*1,AH:AI,2,FALSE)</f>
        <v>43201151000110</v>
      </c>
      <c r="AE1475" s="9">
        <f t="shared" ref="AE1475:AE1538" si="287">F1475*1</f>
        <v>298.95</v>
      </c>
      <c r="AF1475">
        <f t="shared" ref="AF1475:AF1538" si="288">SUMIF(AJ:AJ,B1475,AP:AP)</f>
        <v>31.782924999999995</v>
      </c>
      <c r="AH1475">
        <v>6782955</v>
      </c>
      <c r="AI1475" s="10" t="s">
        <v>6278</v>
      </c>
      <c r="AJ1475">
        <v>156201</v>
      </c>
      <c r="AK1475" t="s">
        <v>5445</v>
      </c>
      <c r="AL1475">
        <v>1</v>
      </c>
      <c r="AM1475">
        <v>60</v>
      </c>
      <c r="AN1475" s="11" t="e">
        <f>VLOOKUP(TRIM(AK1475),[1]Sheet1!$V:$W,2,FALSE)</f>
        <v>#N/A</v>
      </c>
      <c r="AO1475" s="11">
        <f t="shared" ref="AO1475:AO1538" si="289">IF(ISNA(AN1475),0,AN1475)</f>
        <v>0</v>
      </c>
      <c r="AP1475" s="10">
        <f t="shared" ref="AP1475:AP1538" si="290">AO1475*AM1475</f>
        <v>0</v>
      </c>
      <c r="AQ1475" s="10"/>
      <c r="AR1475" s="11" t="b">
        <f t="shared" ref="AR1475:AR1538" si="291">ABS(AY1475)&gt;ABS(AX1475)</f>
        <v>0</v>
      </c>
      <c r="AT1475" s="1" t="s">
        <v>529</v>
      </c>
      <c r="AU1475" s="3">
        <v>42177</v>
      </c>
      <c r="AV1475" s="1" t="s">
        <v>3818</v>
      </c>
      <c r="AW1475" t="str">
        <f t="shared" ref="AW1475:AW1538" si="292">VLOOKUP(AV1475*1,AH:AI,2,FALSE)</f>
        <v>59104422005704</v>
      </c>
      <c r="AX1475" s="12">
        <f t="shared" ref="AX1475:AX1538" si="293">SUMIF(AB:AB,AT1475,AE:AE)</f>
        <v>63.35</v>
      </c>
      <c r="AY1475" s="12">
        <f t="shared" ref="AY1475:AY1538" si="294">VLOOKUP(AT1475,AB:AF,5,FALSE)</f>
        <v>0</v>
      </c>
      <c r="BA1475" t="str">
        <f t="shared" ref="BA1475:BA1538" si="295">TEXT(AU1475,"dd/mm/aaaa")&amp;";"&amp;AW1475&amp;";"&amp;TEXT(AX1475,"0,00")&amp;";"&amp;TEXT(AY1475,"0,00")</f>
        <v>22/06/2015;59104422005704;63,35;0,00</v>
      </c>
    </row>
    <row r="1476" spans="1:53" x14ac:dyDescent="0.2">
      <c r="A1476" s="1" t="s">
        <v>5346</v>
      </c>
      <c r="B1476" s="1" t="s">
        <v>2821</v>
      </c>
      <c r="C1476" s="3">
        <v>42167</v>
      </c>
      <c r="D1476" s="1" t="s">
        <v>3662</v>
      </c>
      <c r="E1476" s="1" t="s">
        <v>5347</v>
      </c>
      <c r="F1476" s="5">
        <v>60.56</v>
      </c>
      <c r="G1476" s="5">
        <v>0</v>
      </c>
      <c r="H1476" s="5">
        <v>0</v>
      </c>
      <c r="I1476" s="1" t="s">
        <v>5349</v>
      </c>
      <c r="J1476" s="5">
        <v>0</v>
      </c>
      <c r="K1476" s="5">
        <v>0</v>
      </c>
      <c r="L1476" s="1" t="s">
        <v>5349</v>
      </c>
      <c r="M1476" s="5">
        <v>0</v>
      </c>
      <c r="N1476" s="5">
        <v>0</v>
      </c>
      <c r="O1476" s="1" t="s">
        <v>5349</v>
      </c>
      <c r="P1476" s="5">
        <v>60.56</v>
      </c>
      <c r="Q1476" s="5">
        <v>1</v>
      </c>
      <c r="R1476" s="1" t="s">
        <v>5351</v>
      </c>
      <c r="S1476" s="5">
        <v>60.56</v>
      </c>
      <c r="T1476" s="5">
        <v>4.5999999999999996</v>
      </c>
      <c r="U1476" s="1" t="s">
        <v>5351</v>
      </c>
      <c r="V1476" s="1" t="s">
        <v>5351</v>
      </c>
      <c r="W1476" s="1" t="s">
        <v>4827</v>
      </c>
      <c r="X1476" s="1" t="s">
        <v>5542</v>
      </c>
      <c r="Y1476" s="1" t="s">
        <v>4846</v>
      </c>
      <c r="Z1476" s="1" t="s">
        <v>4847</v>
      </c>
      <c r="AB1476" s="8" t="str">
        <f t="shared" si="284"/>
        <v>000156545</v>
      </c>
      <c r="AC1476" t="str">
        <f t="shared" si="285"/>
        <v>12/06/2015</v>
      </c>
      <c r="AD1476" t="str">
        <f t="shared" si="286"/>
        <v>04009604000400</v>
      </c>
      <c r="AE1476" s="9">
        <f t="shared" si="287"/>
        <v>60.56</v>
      </c>
      <c r="AF1476">
        <f t="shared" si="288"/>
        <v>0</v>
      </c>
      <c r="AH1476">
        <v>6975977</v>
      </c>
      <c r="AI1476" s="10" t="s">
        <v>6409</v>
      </c>
      <c r="AJ1476">
        <v>156202</v>
      </c>
      <c r="AK1476" t="s">
        <v>2206</v>
      </c>
      <c r="AL1476">
        <v>0</v>
      </c>
      <c r="AM1476">
        <v>20</v>
      </c>
      <c r="AN1476" s="11" t="e">
        <f>VLOOKUP(TRIM(AK1476),[1]Sheet1!$V:$W,2,FALSE)</f>
        <v>#N/A</v>
      </c>
      <c r="AO1476" s="11">
        <f t="shared" si="289"/>
        <v>0</v>
      </c>
      <c r="AP1476" s="10">
        <f t="shared" si="290"/>
        <v>0</v>
      </c>
      <c r="AQ1476" s="10"/>
      <c r="AR1476" s="11" t="b">
        <f t="shared" si="291"/>
        <v>0</v>
      </c>
      <c r="AT1476" s="1" t="s">
        <v>530</v>
      </c>
      <c r="AU1476" s="3">
        <v>42177</v>
      </c>
      <c r="AV1476" s="1" t="s">
        <v>3818</v>
      </c>
      <c r="AW1476" t="str">
        <f t="shared" si="292"/>
        <v>59104422005704</v>
      </c>
      <c r="AX1476" s="12">
        <f t="shared" si="293"/>
        <v>20.3</v>
      </c>
      <c r="AY1476" s="12">
        <f t="shared" si="294"/>
        <v>0</v>
      </c>
      <c r="BA1476" t="str">
        <f t="shared" si="295"/>
        <v>22/06/2015;59104422005704;20,30;0,00</v>
      </c>
    </row>
    <row r="1477" spans="1:53" x14ac:dyDescent="0.2">
      <c r="A1477" s="1" t="s">
        <v>5346</v>
      </c>
      <c r="B1477" s="1" t="s">
        <v>2821</v>
      </c>
      <c r="C1477" s="3">
        <v>42167</v>
      </c>
      <c r="D1477" s="1" t="s">
        <v>3662</v>
      </c>
      <c r="E1477" s="1" t="s">
        <v>5347</v>
      </c>
      <c r="F1477" s="5">
        <v>1428.3</v>
      </c>
      <c r="G1477" s="5">
        <v>0</v>
      </c>
      <c r="H1477" s="5">
        <v>0</v>
      </c>
      <c r="I1477" s="1" t="s">
        <v>5349</v>
      </c>
      <c r="J1477" s="5">
        <v>0</v>
      </c>
      <c r="K1477" s="5">
        <v>0</v>
      </c>
      <c r="L1477" s="1" t="s">
        <v>5349</v>
      </c>
      <c r="M1477" s="5">
        <v>0</v>
      </c>
      <c r="N1477" s="5">
        <v>0</v>
      </c>
      <c r="O1477" s="1" t="s">
        <v>5349</v>
      </c>
      <c r="P1477" s="5">
        <v>1428.3</v>
      </c>
      <c r="Q1477" s="5">
        <v>23.57</v>
      </c>
      <c r="R1477" s="1" t="s">
        <v>5351</v>
      </c>
      <c r="S1477" s="5">
        <v>1428.3</v>
      </c>
      <c r="T1477" s="5">
        <v>108.55</v>
      </c>
      <c r="U1477" s="1" t="s">
        <v>5351</v>
      </c>
      <c r="V1477" s="1" t="s">
        <v>5351</v>
      </c>
      <c r="W1477" s="1" t="s">
        <v>4827</v>
      </c>
      <c r="X1477" s="1" t="s">
        <v>5685</v>
      </c>
      <c r="Y1477" s="1" t="s">
        <v>4849</v>
      </c>
      <c r="Z1477" s="1" t="s">
        <v>4850</v>
      </c>
      <c r="AB1477" s="8" t="str">
        <f t="shared" si="284"/>
        <v>000156545</v>
      </c>
      <c r="AC1477" t="str">
        <f t="shared" si="285"/>
        <v>12/06/2015</v>
      </c>
      <c r="AD1477" t="str">
        <f t="shared" si="286"/>
        <v>04009604000400</v>
      </c>
      <c r="AE1477" s="9">
        <f t="shared" si="287"/>
        <v>1428.3</v>
      </c>
      <c r="AF1477">
        <f t="shared" si="288"/>
        <v>0</v>
      </c>
      <c r="AH1477">
        <v>6782680</v>
      </c>
      <c r="AI1477" s="10" t="s">
        <v>6265</v>
      </c>
      <c r="AJ1477">
        <v>156203</v>
      </c>
      <c r="AK1477" t="s">
        <v>5469</v>
      </c>
      <c r="AL1477">
        <v>1</v>
      </c>
      <c r="AM1477">
        <v>12</v>
      </c>
      <c r="AN1477" s="11" t="e">
        <f>VLOOKUP(TRIM(AK1477),[1]Sheet1!$V:$W,2,FALSE)</f>
        <v>#N/A</v>
      </c>
      <c r="AO1477" s="11">
        <f t="shared" si="289"/>
        <v>0</v>
      </c>
      <c r="AP1477" s="10">
        <f t="shared" si="290"/>
        <v>0</v>
      </c>
      <c r="AQ1477" s="10"/>
      <c r="AR1477" s="11" t="b">
        <f t="shared" si="291"/>
        <v>0</v>
      </c>
      <c r="AT1477" s="1" t="s">
        <v>532</v>
      </c>
      <c r="AU1477" s="3">
        <v>42177</v>
      </c>
      <c r="AV1477" s="1" t="s">
        <v>3818</v>
      </c>
      <c r="AW1477" t="str">
        <f t="shared" si="292"/>
        <v>59104422005704</v>
      </c>
      <c r="AX1477" s="12">
        <f t="shared" si="293"/>
        <v>58.89</v>
      </c>
      <c r="AY1477" s="12">
        <f t="shared" si="294"/>
        <v>0</v>
      </c>
      <c r="BA1477" t="str">
        <f t="shared" si="295"/>
        <v>22/06/2015;59104422005704;58,89;0,00</v>
      </c>
    </row>
    <row r="1478" spans="1:53" x14ac:dyDescent="0.2">
      <c r="A1478" s="1" t="s">
        <v>5346</v>
      </c>
      <c r="B1478" s="1" t="s">
        <v>2821</v>
      </c>
      <c r="C1478" s="3">
        <v>42167</v>
      </c>
      <c r="D1478" s="1" t="s">
        <v>3662</v>
      </c>
      <c r="E1478" s="1" t="s">
        <v>5347</v>
      </c>
      <c r="F1478" s="5">
        <v>435</v>
      </c>
      <c r="G1478" s="5">
        <v>0</v>
      </c>
      <c r="H1478" s="5">
        <v>0</v>
      </c>
      <c r="I1478" s="1" t="s">
        <v>5349</v>
      </c>
      <c r="J1478" s="5">
        <v>0</v>
      </c>
      <c r="K1478" s="5">
        <v>0</v>
      </c>
      <c r="L1478" s="1" t="s">
        <v>5349</v>
      </c>
      <c r="M1478" s="5">
        <v>0</v>
      </c>
      <c r="N1478" s="5">
        <v>0</v>
      </c>
      <c r="O1478" s="1" t="s">
        <v>5349</v>
      </c>
      <c r="P1478" s="5">
        <v>435</v>
      </c>
      <c r="Q1478" s="5">
        <v>7.18</v>
      </c>
      <c r="R1478" s="1" t="s">
        <v>5351</v>
      </c>
      <c r="S1478" s="5">
        <v>435</v>
      </c>
      <c r="T1478" s="5">
        <v>33.06</v>
      </c>
      <c r="U1478" s="1" t="s">
        <v>5351</v>
      </c>
      <c r="V1478" s="1" t="s">
        <v>5351</v>
      </c>
      <c r="W1478" s="1" t="s">
        <v>4827</v>
      </c>
      <c r="X1478" s="1" t="s">
        <v>5542</v>
      </c>
      <c r="Y1478" s="1" t="s">
        <v>4844</v>
      </c>
      <c r="Z1478" s="1" t="s">
        <v>2822</v>
      </c>
      <c r="AB1478" s="8" t="str">
        <f t="shared" si="284"/>
        <v>000156545</v>
      </c>
      <c r="AC1478" t="str">
        <f t="shared" si="285"/>
        <v>12/06/2015</v>
      </c>
      <c r="AD1478" t="str">
        <f t="shared" si="286"/>
        <v>04009604000400</v>
      </c>
      <c r="AE1478" s="9">
        <f t="shared" si="287"/>
        <v>435</v>
      </c>
      <c r="AF1478">
        <f t="shared" si="288"/>
        <v>0</v>
      </c>
      <c r="AH1478">
        <v>6784250</v>
      </c>
      <c r="AI1478" s="10" t="s">
        <v>6201</v>
      </c>
      <c r="AJ1478">
        <v>155905</v>
      </c>
      <c r="AK1478" t="s">
        <v>4325</v>
      </c>
      <c r="AL1478">
        <v>0</v>
      </c>
      <c r="AM1478">
        <v>41</v>
      </c>
      <c r="AN1478" s="11">
        <f>VLOOKUP(TRIM(AK1478),[1]Sheet1!$V:$W,2,FALSE)</f>
        <v>0</v>
      </c>
      <c r="AO1478" s="11">
        <f t="shared" si="289"/>
        <v>0</v>
      </c>
      <c r="AP1478" s="10">
        <f t="shared" si="290"/>
        <v>0</v>
      </c>
      <c r="AQ1478" s="10"/>
      <c r="AR1478" s="11" t="b">
        <f t="shared" si="291"/>
        <v>0</v>
      </c>
      <c r="AT1478" s="1" t="s">
        <v>533</v>
      </c>
      <c r="AU1478" s="3">
        <v>42177</v>
      </c>
      <c r="AV1478" s="1" t="s">
        <v>3818</v>
      </c>
      <c r="AW1478" t="str">
        <f t="shared" si="292"/>
        <v>59104422005704</v>
      </c>
      <c r="AX1478" s="12">
        <f t="shared" si="293"/>
        <v>373.24</v>
      </c>
      <c r="AY1478" s="12">
        <f t="shared" si="294"/>
        <v>27.577438350000001</v>
      </c>
      <c r="BA1478" t="str">
        <f t="shared" si="295"/>
        <v>22/06/2015;59104422005704;373,24;27,58</v>
      </c>
    </row>
    <row r="1479" spans="1:53" x14ac:dyDescent="0.2">
      <c r="A1479" s="1" t="s">
        <v>5346</v>
      </c>
      <c r="B1479" s="1" t="s">
        <v>2823</v>
      </c>
      <c r="C1479" s="3">
        <v>42167</v>
      </c>
      <c r="D1479" s="1" t="s">
        <v>3662</v>
      </c>
      <c r="E1479" s="1" t="s">
        <v>5347</v>
      </c>
      <c r="F1479" s="5">
        <v>1574.1</v>
      </c>
      <c r="G1479" s="5">
        <v>0</v>
      </c>
      <c r="H1479" s="5">
        <v>0</v>
      </c>
      <c r="I1479" s="1" t="s">
        <v>5349</v>
      </c>
      <c r="J1479" s="5">
        <v>0</v>
      </c>
      <c r="K1479" s="5">
        <v>0</v>
      </c>
      <c r="L1479" s="1" t="s">
        <v>5349</v>
      </c>
      <c r="M1479" s="5">
        <v>0</v>
      </c>
      <c r="N1479" s="5">
        <v>0</v>
      </c>
      <c r="O1479" s="1" t="s">
        <v>5349</v>
      </c>
      <c r="P1479" s="5">
        <v>1574.1</v>
      </c>
      <c r="Q1479" s="5">
        <v>25.97</v>
      </c>
      <c r="R1479" s="1" t="s">
        <v>5351</v>
      </c>
      <c r="S1479" s="5">
        <v>1574.1</v>
      </c>
      <c r="T1479" s="5">
        <v>119.63</v>
      </c>
      <c r="U1479" s="1" t="s">
        <v>5351</v>
      </c>
      <c r="V1479" s="1" t="s">
        <v>5351</v>
      </c>
      <c r="W1479" s="1" t="s">
        <v>4827</v>
      </c>
      <c r="X1479" s="1" t="s">
        <v>5685</v>
      </c>
      <c r="Y1479" s="1" t="s">
        <v>4849</v>
      </c>
      <c r="Z1479" s="1" t="s">
        <v>4850</v>
      </c>
      <c r="AB1479" s="8" t="str">
        <f t="shared" si="284"/>
        <v>000156546</v>
      </c>
      <c r="AC1479" t="str">
        <f t="shared" si="285"/>
        <v>12/06/2015</v>
      </c>
      <c r="AD1479" t="str">
        <f t="shared" si="286"/>
        <v>04009604000400</v>
      </c>
      <c r="AE1479" s="9">
        <f t="shared" si="287"/>
        <v>1574.1</v>
      </c>
      <c r="AF1479">
        <f t="shared" si="288"/>
        <v>0</v>
      </c>
      <c r="AH1479">
        <v>6782682</v>
      </c>
      <c r="AI1479" s="10" t="s">
        <v>6378</v>
      </c>
      <c r="AJ1479">
        <v>156204</v>
      </c>
      <c r="AK1479" t="s">
        <v>4033</v>
      </c>
      <c r="AL1479">
        <v>0</v>
      </c>
      <c r="AM1479">
        <v>1</v>
      </c>
      <c r="AN1479" s="11">
        <f>VLOOKUP(TRIM(AK1479),[1]Sheet1!$V:$W,2,FALSE)</f>
        <v>0</v>
      </c>
      <c r="AO1479" s="11">
        <f t="shared" si="289"/>
        <v>0</v>
      </c>
      <c r="AP1479" s="10">
        <f t="shared" si="290"/>
        <v>0</v>
      </c>
      <c r="AQ1479" s="10"/>
      <c r="AR1479" s="11" t="b">
        <f t="shared" si="291"/>
        <v>0</v>
      </c>
      <c r="AT1479" s="1" t="s">
        <v>534</v>
      </c>
      <c r="AU1479" s="3">
        <v>42177</v>
      </c>
      <c r="AV1479" s="1" t="s">
        <v>3870</v>
      </c>
      <c r="AW1479" t="str">
        <f t="shared" si="292"/>
        <v>00111511000857</v>
      </c>
      <c r="AX1479" s="12">
        <f t="shared" si="293"/>
        <v>6999.04</v>
      </c>
      <c r="AY1479" s="12">
        <f t="shared" si="294"/>
        <v>0</v>
      </c>
      <c r="BA1479" t="str">
        <f t="shared" si="295"/>
        <v>22/06/2015;00111511000857;6999,04;0,00</v>
      </c>
    </row>
    <row r="1480" spans="1:53" x14ac:dyDescent="0.2">
      <c r="A1480" s="1" t="s">
        <v>5346</v>
      </c>
      <c r="B1480" s="1" t="s">
        <v>2824</v>
      </c>
      <c r="C1480" s="3">
        <v>42167</v>
      </c>
      <c r="D1480" s="1" t="s">
        <v>3657</v>
      </c>
      <c r="E1480" s="1" t="s">
        <v>5347</v>
      </c>
      <c r="F1480" s="5">
        <v>5555.1</v>
      </c>
      <c r="G1480" s="5">
        <v>4830.5200000000004</v>
      </c>
      <c r="H1480" s="5">
        <v>869.49</v>
      </c>
      <c r="I1480" s="1" t="s">
        <v>5406</v>
      </c>
      <c r="J1480" s="5">
        <v>0</v>
      </c>
      <c r="K1480" s="5">
        <v>0</v>
      </c>
      <c r="L1480" s="1" t="s">
        <v>5349</v>
      </c>
      <c r="M1480" s="5">
        <v>4830.5200000000004</v>
      </c>
      <c r="N1480" s="5">
        <v>724.58</v>
      </c>
      <c r="O1480" s="1" t="s">
        <v>3642</v>
      </c>
      <c r="P1480" s="5">
        <v>4830.5200000000004</v>
      </c>
      <c r="Q1480" s="5">
        <v>79.7</v>
      </c>
      <c r="R1480" s="1" t="s">
        <v>5351</v>
      </c>
      <c r="S1480" s="5">
        <v>4830.5200000000004</v>
      </c>
      <c r="T1480" s="5">
        <v>367.12</v>
      </c>
      <c r="U1480" s="1" t="s">
        <v>5351</v>
      </c>
      <c r="V1480" s="1" t="s">
        <v>5351</v>
      </c>
      <c r="W1480" s="1" t="s">
        <v>3669</v>
      </c>
      <c r="X1480" s="1" t="s">
        <v>5359</v>
      </c>
      <c r="Y1480" s="1" t="s">
        <v>5073</v>
      </c>
      <c r="Z1480" s="1" t="s">
        <v>5074</v>
      </c>
      <c r="AB1480" s="8" t="str">
        <f t="shared" si="284"/>
        <v>000156550</v>
      </c>
      <c r="AC1480" t="str">
        <f t="shared" si="285"/>
        <v>12/06/2015</v>
      </c>
      <c r="AD1480" t="str">
        <f t="shared" si="286"/>
        <v>56545742000157</v>
      </c>
      <c r="AE1480" s="9">
        <f t="shared" si="287"/>
        <v>5555.1</v>
      </c>
      <c r="AF1480">
        <f t="shared" si="288"/>
        <v>0</v>
      </c>
      <c r="AH1480">
        <v>6784055</v>
      </c>
      <c r="AI1480" s="10" t="s">
        <v>6274</v>
      </c>
      <c r="AJ1480">
        <v>156205</v>
      </c>
      <c r="AK1480" t="s">
        <v>4592</v>
      </c>
      <c r="AL1480">
        <v>0</v>
      </c>
      <c r="AM1480">
        <v>10</v>
      </c>
      <c r="AN1480" s="11" t="e">
        <f>VLOOKUP(TRIM(AK1480),[1]Sheet1!$V:$W,2,FALSE)</f>
        <v>#N/A</v>
      </c>
      <c r="AO1480" s="11">
        <f t="shared" si="289"/>
        <v>0</v>
      </c>
      <c r="AP1480" s="10">
        <f t="shared" si="290"/>
        <v>0</v>
      </c>
      <c r="AQ1480" s="10"/>
      <c r="AR1480" s="11" t="b">
        <f t="shared" si="291"/>
        <v>0</v>
      </c>
      <c r="AT1480" s="1" t="s">
        <v>535</v>
      </c>
      <c r="AU1480" s="3">
        <v>42177</v>
      </c>
      <c r="AV1480" s="1" t="s">
        <v>3818</v>
      </c>
      <c r="AW1480" t="str">
        <f t="shared" si="292"/>
        <v>59104422005704</v>
      </c>
      <c r="AX1480" s="12">
        <f t="shared" si="293"/>
        <v>8.32</v>
      </c>
      <c r="AY1480" s="12">
        <f t="shared" si="294"/>
        <v>0</v>
      </c>
      <c r="BA1480" t="str">
        <f t="shared" si="295"/>
        <v>22/06/2015;59104422005704;8,32;0,00</v>
      </c>
    </row>
    <row r="1481" spans="1:53" x14ac:dyDescent="0.2">
      <c r="A1481" s="1" t="s">
        <v>5346</v>
      </c>
      <c r="B1481" s="1" t="s">
        <v>2825</v>
      </c>
      <c r="C1481" s="3">
        <v>42167</v>
      </c>
      <c r="D1481" s="1" t="s">
        <v>3649</v>
      </c>
      <c r="E1481" s="1" t="s">
        <v>5382</v>
      </c>
      <c r="F1481" s="5">
        <v>363.84</v>
      </c>
      <c r="G1481" s="5">
        <v>316.38</v>
      </c>
      <c r="H1481" s="5">
        <v>12.66</v>
      </c>
      <c r="I1481" s="1" t="s">
        <v>5406</v>
      </c>
      <c r="J1481" s="5">
        <v>0</v>
      </c>
      <c r="K1481" s="5">
        <v>0</v>
      </c>
      <c r="L1481" s="1" t="s">
        <v>5349</v>
      </c>
      <c r="M1481" s="5">
        <v>316.38</v>
      </c>
      <c r="N1481" s="5">
        <v>47.46</v>
      </c>
      <c r="O1481" s="1" t="s">
        <v>3642</v>
      </c>
      <c r="P1481" s="5">
        <v>316.38</v>
      </c>
      <c r="Q1481" s="5">
        <v>5.22</v>
      </c>
      <c r="R1481" s="1" t="s">
        <v>5351</v>
      </c>
      <c r="S1481" s="5">
        <v>316.38</v>
      </c>
      <c r="T1481" s="5">
        <v>24.04</v>
      </c>
      <c r="U1481" s="1" t="s">
        <v>5351</v>
      </c>
      <c r="V1481" s="1" t="s">
        <v>5351</v>
      </c>
      <c r="W1481" s="1" t="s">
        <v>5641</v>
      </c>
      <c r="X1481" s="1" t="s">
        <v>5408</v>
      </c>
      <c r="Y1481" s="1" t="s">
        <v>2826</v>
      </c>
      <c r="Z1481" s="1" t="s">
        <v>2827</v>
      </c>
      <c r="AB1481" s="8" t="str">
        <f t="shared" si="284"/>
        <v>000156551</v>
      </c>
      <c r="AC1481" t="str">
        <f t="shared" si="285"/>
        <v>12/06/2015</v>
      </c>
      <c r="AD1481" t="str">
        <f t="shared" si="286"/>
        <v>82321845000143</v>
      </c>
      <c r="AE1481" s="9">
        <f t="shared" si="287"/>
        <v>363.84</v>
      </c>
      <c r="AF1481">
        <f t="shared" si="288"/>
        <v>0</v>
      </c>
      <c r="AH1481">
        <v>6784250</v>
      </c>
      <c r="AI1481" s="10" t="s">
        <v>6201</v>
      </c>
      <c r="AJ1481">
        <v>155906</v>
      </c>
      <c r="AK1481" t="s">
        <v>4013</v>
      </c>
      <c r="AL1481">
        <v>0</v>
      </c>
      <c r="AM1481">
        <v>7</v>
      </c>
      <c r="AN1481" s="11">
        <f>VLOOKUP(TRIM(AK1481),[1]Sheet1!$V:$W,2,FALSE)</f>
        <v>0</v>
      </c>
      <c r="AO1481" s="11">
        <f t="shared" si="289"/>
        <v>0</v>
      </c>
      <c r="AP1481" s="10">
        <f t="shared" si="290"/>
        <v>0</v>
      </c>
      <c r="AQ1481" s="10"/>
      <c r="AR1481" s="11" t="b">
        <f t="shared" si="291"/>
        <v>0</v>
      </c>
      <c r="AT1481" s="1" t="s">
        <v>536</v>
      </c>
      <c r="AU1481" s="3">
        <v>42177</v>
      </c>
      <c r="AV1481" s="1" t="s">
        <v>3818</v>
      </c>
      <c r="AW1481" t="str">
        <f t="shared" si="292"/>
        <v>59104422005704</v>
      </c>
      <c r="AX1481" s="12">
        <f t="shared" si="293"/>
        <v>161.28</v>
      </c>
      <c r="AY1481" s="12">
        <f t="shared" si="294"/>
        <v>0</v>
      </c>
      <c r="BA1481" t="str">
        <f t="shared" si="295"/>
        <v>22/06/2015;59104422005704;161,28;0,00</v>
      </c>
    </row>
    <row r="1482" spans="1:53" x14ac:dyDescent="0.2">
      <c r="A1482" s="1" t="s">
        <v>5346</v>
      </c>
      <c r="B1482" s="1" t="s">
        <v>2828</v>
      </c>
      <c r="C1482" s="3">
        <v>42167</v>
      </c>
      <c r="D1482" s="1" t="s">
        <v>3662</v>
      </c>
      <c r="E1482" s="1" t="s">
        <v>5347</v>
      </c>
      <c r="F1482" s="5">
        <v>793.66</v>
      </c>
      <c r="G1482" s="5">
        <v>690.14</v>
      </c>
      <c r="H1482" s="5">
        <v>124.23</v>
      </c>
      <c r="I1482" s="1" t="s">
        <v>5417</v>
      </c>
      <c r="J1482" s="5">
        <v>0</v>
      </c>
      <c r="K1482" s="5">
        <v>0</v>
      </c>
      <c r="L1482" s="1" t="s">
        <v>5349</v>
      </c>
      <c r="M1482" s="5">
        <v>690.14</v>
      </c>
      <c r="N1482" s="5">
        <v>103.52</v>
      </c>
      <c r="O1482" s="1" t="s">
        <v>3642</v>
      </c>
      <c r="P1482" s="5">
        <v>690.14</v>
      </c>
      <c r="Q1482" s="5">
        <v>11.39</v>
      </c>
      <c r="R1482" s="1" t="s">
        <v>5351</v>
      </c>
      <c r="S1482" s="5">
        <v>690.14</v>
      </c>
      <c r="T1482" s="5">
        <v>52.45</v>
      </c>
      <c r="U1482" s="1" t="s">
        <v>5351</v>
      </c>
      <c r="V1482" s="1" t="s">
        <v>5351</v>
      </c>
      <c r="W1482" s="1" t="s">
        <v>5433</v>
      </c>
      <c r="X1482" s="1" t="s">
        <v>5459</v>
      </c>
      <c r="Y1482" s="1" t="s">
        <v>3838</v>
      </c>
      <c r="Z1482" s="1" t="s">
        <v>3839</v>
      </c>
      <c r="AB1482" s="8" t="str">
        <f t="shared" si="284"/>
        <v>000156555</v>
      </c>
      <c r="AC1482" t="str">
        <f t="shared" si="285"/>
        <v>12/06/2015</v>
      </c>
      <c r="AD1482" t="str">
        <f t="shared" si="286"/>
        <v>46044053002906</v>
      </c>
      <c r="AE1482" s="9">
        <f t="shared" si="287"/>
        <v>793.66</v>
      </c>
      <c r="AF1482">
        <f t="shared" si="288"/>
        <v>55.62</v>
      </c>
      <c r="AH1482">
        <v>6782872</v>
      </c>
      <c r="AI1482" s="10" t="s">
        <v>6260</v>
      </c>
      <c r="AJ1482">
        <v>156206</v>
      </c>
      <c r="AK1482" t="s">
        <v>5469</v>
      </c>
      <c r="AL1482">
        <v>1</v>
      </c>
      <c r="AM1482">
        <v>3</v>
      </c>
      <c r="AN1482" s="11" t="e">
        <f>VLOOKUP(TRIM(AK1482),[1]Sheet1!$V:$W,2,FALSE)</f>
        <v>#N/A</v>
      </c>
      <c r="AO1482" s="11">
        <f t="shared" si="289"/>
        <v>0</v>
      </c>
      <c r="AP1482" s="10">
        <f t="shared" si="290"/>
        <v>0</v>
      </c>
      <c r="AQ1482" s="10"/>
      <c r="AR1482" s="11" t="b">
        <f t="shared" si="291"/>
        <v>0</v>
      </c>
      <c r="AT1482" s="1" t="s">
        <v>537</v>
      </c>
      <c r="AU1482" s="3">
        <v>42177</v>
      </c>
      <c r="AV1482" s="1" t="s">
        <v>3974</v>
      </c>
      <c r="AW1482" t="str">
        <f t="shared" si="292"/>
        <v>59104422002446</v>
      </c>
      <c r="AX1482" s="12">
        <f t="shared" si="293"/>
        <v>40.36</v>
      </c>
      <c r="AY1482" s="12">
        <f t="shared" si="294"/>
        <v>5.6433483100000004</v>
      </c>
      <c r="BA1482" t="str">
        <f t="shared" si="295"/>
        <v>22/06/2015;59104422002446;40,36;5,64</v>
      </c>
    </row>
    <row r="1483" spans="1:53" x14ac:dyDescent="0.2">
      <c r="A1483" s="1" t="s">
        <v>5346</v>
      </c>
      <c r="B1483" s="1" t="s">
        <v>2828</v>
      </c>
      <c r="C1483" s="3">
        <v>42167</v>
      </c>
      <c r="D1483" s="1" t="s">
        <v>3657</v>
      </c>
      <c r="E1483" s="1" t="s">
        <v>5347</v>
      </c>
      <c r="F1483" s="5">
        <v>181.41</v>
      </c>
      <c r="G1483" s="5">
        <v>157.75</v>
      </c>
      <c r="H1483" s="5">
        <v>28.4</v>
      </c>
      <c r="I1483" s="1" t="s">
        <v>5406</v>
      </c>
      <c r="J1483" s="5">
        <v>0</v>
      </c>
      <c r="K1483" s="5">
        <v>0</v>
      </c>
      <c r="L1483" s="1" t="s">
        <v>5349</v>
      </c>
      <c r="M1483" s="5">
        <v>157.75</v>
      </c>
      <c r="N1483" s="5">
        <v>23.66</v>
      </c>
      <c r="O1483" s="1" t="s">
        <v>3642</v>
      </c>
      <c r="P1483" s="5">
        <v>157.75</v>
      </c>
      <c r="Q1483" s="5">
        <v>2.6</v>
      </c>
      <c r="R1483" s="1" t="s">
        <v>5351</v>
      </c>
      <c r="S1483" s="5">
        <v>157.75</v>
      </c>
      <c r="T1483" s="5">
        <v>11.99</v>
      </c>
      <c r="U1483" s="1" t="s">
        <v>5351</v>
      </c>
      <c r="V1483" s="1" t="s">
        <v>5351</v>
      </c>
      <c r="W1483" s="1" t="s">
        <v>5433</v>
      </c>
      <c r="X1483" s="1" t="s">
        <v>5359</v>
      </c>
      <c r="Y1483" s="1" t="s">
        <v>2829</v>
      </c>
      <c r="Z1483" s="1" t="s">
        <v>2830</v>
      </c>
      <c r="AB1483" s="8" t="str">
        <f t="shared" si="284"/>
        <v>000156555</v>
      </c>
      <c r="AC1483" t="str">
        <f t="shared" si="285"/>
        <v>12/06/2015</v>
      </c>
      <c r="AD1483" t="str">
        <f t="shared" si="286"/>
        <v>46044053002906</v>
      </c>
      <c r="AE1483" s="9">
        <f t="shared" si="287"/>
        <v>181.41</v>
      </c>
      <c r="AF1483">
        <f t="shared" si="288"/>
        <v>55.62</v>
      </c>
      <c r="AH1483">
        <v>6784250</v>
      </c>
      <c r="AI1483" s="10" t="s">
        <v>6201</v>
      </c>
      <c r="AJ1483">
        <v>155907</v>
      </c>
      <c r="AK1483" t="s">
        <v>4329</v>
      </c>
      <c r="AL1483">
        <v>0</v>
      </c>
      <c r="AM1483">
        <v>3</v>
      </c>
      <c r="AN1483" s="11">
        <f>VLOOKUP(TRIM(AK1483),[1]Sheet1!$V:$W,2,FALSE)</f>
        <v>0</v>
      </c>
      <c r="AO1483" s="11">
        <f t="shared" si="289"/>
        <v>0</v>
      </c>
      <c r="AP1483" s="10">
        <f t="shared" si="290"/>
        <v>0</v>
      </c>
      <c r="AQ1483" s="10"/>
      <c r="AR1483" s="11" t="b">
        <f t="shared" si="291"/>
        <v>0</v>
      </c>
      <c r="AT1483" s="1" t="s">
        <v>538</v>
      </c>
      <c r="AU1483" s="3">
        <v>42177</v>
      </c>
      <c r="AV1483" s="1" t="s">
        <v>3974</v>
      </c>
      <c r="AW1483" t="str">
        <f t="shared" si="292"/>
        <v>59104422002446</v>
      </c>
      <c r="AX1483" s="12">
        <f t="shared" si="293"/>
        <v>699.66</v>
      </c>
      <c r="AY1483" s="12">
        <f t="shared" si="294"/>
        <v>0</v>
      </c>
      <c r="BA1483" t="str">
        <f t="shared" si="295"/>
        <v>22/06/2015;59104422002446;699,66;0,00</v>
      </c>
    </row>
    <row r="1484" spans="1:53" x14ac:dyDescent="0.2">
      <c r="A1484" s="1" t="s">
        <v>5346</v>
      </c>
      <c r="B1484" s="1" t="s">
        <v>2828</v>
      </c>
      <c r="C1484" s="3">
        <v>42167</v>
      </c>
      <c r="D1484" s="1" t="s">
        <v>3657</v>
      </c>
      <c r="E1484" s="1" t="s">
        <v>5347</v>
      </c>
      <c r="F1484" s="5">
        <v>435.15</v>
      </c>
      <c r="G1484" s="5">
        <v>378.39</v>
      </c>
      <c r="H1484" s="5">
        <v>68.11</v>
      </c>
      <c r="I1484" s="1" t="s">
        <v>5406</v>
      </c>
      <c r="J1484" s="5">
        <v>0</v>
      </c>
      <c r="K1484" s="5">
        <v>0</v>
      </c>
      <c r="L1484" s="1" t="s">
        <v>5349</v>
      </c>
      <c r="M1484" s="5">
        <v>378.39</v>
      </c>
      <c r="N1484" s="5">
        <v>56.76</v>
      </c>
      <c r="O1484" s="1" t="s">
        <v>3642</v>
      </c>
      <c r="P1484" s="5">
        <v>378.39</v>
      </c>
      <c r="Q1484" s="5">
        <v>6.24</v>
      </c>
      <c r="R1484" s="1" t="s">
        <v>5351</v>
      </c>
      <c r="S1484" s="5">
        <v>378.39</v>
      </c>
      <c r="T1484" s="5">
        <v>28.76</v>
      </c>
      <c r="U1484" s="1" t="s">
        <v>5351</v>
      </c>
      <c r="V1484" s="1" t="s">
        <v>5351</v>
      </c>
      <c r="W1484" s="1" t="s">
        <v>5433</v>
      </c>
      <c r="X1484" s="1" t="s">
        <v>5359</v>
      </c>
      <c r="Y1484" s="1" t="s">
        <v>4886</v>
      </c>
      <c r="Z1484" s="1" t="s">
        <v>4887</v>
      </c>
      <c r="AB1484" s="8" t="str">
        <f t="shared" si="284"/>
        <v>000156555</v>
      </c>
      <c r="AC1484" t="str">
        <f t="shared" si="285"/>
        <v>12/06/2015</v>
      </c>
      <c r="AD1484" t="str">
        <f t="shared" si="286"/>
        <v>46044053002906</v>
      </c>
      <c r="AE1484" s="9">
        <f t="shared" si="287"/>
        <v>435.15</v>
      </c>
      <c r="AF1484">
        <f t="shared" si="288"/>
        <v>55.62</v>
      </c>
      <c r="AH1484">
        <v>6782701</v>
      </c>
      <c r="AI1484" s="10" t="s">
        <v>6317</v>
      </c>
      <c r="AJ1484">
        <v>156207</v>
      </c>
      <c r="AK1484" t="s">
        <v>5469</v>
      </c>
      <c r="AL1484">
        <v>1</v>
      </c>
      <c r="AM1484">
        <v>2</v>
      </c>
      <c r="AN1484" s="11" t="e">
        <f>VLOOKUP(TRIM(AK1484),[1]Sheet1!$V:$W,2,FALSE)</f>
        <v>#N/A</v>
      </c>
      <c r="AO1484" s="11">
        <f t="shared" si="289"/>
        <v>0</v>
      </c>
      <c r="AP1484" s="10">
        <f t="shared" si="290"/>
        <v>0</v>
      </c>
      <c r="AQ1484" s="10"/>
      <c r="AR1484" s="11" t="b">
        <f t="shared" si="291"/>
        <v>0</v>
      </c>
      <c r="AT1484" s="1" t="s">
        <v>539</v>
      </c>
      <c r="AU1484" s="3">
        <v>42177</v>
      </c>
      <c r="AV1484" s="1" t="s">
        <v>3974</v>
      </c>
      <c r="AW1484" t="str">
        <f t="shared" si="292"/>
        <v>59104422002446</v>
      </c>
      <c r="AX1484" s="12">
        <f t="shared" si="293"/>
        <v>110.76</v>
      </c>
      <c r="AY1484" s="12">
        <f t="shared" si="294"/>
        <v>0</v>
      </c>
      <c r="BA1484" t="str">
        <f t="shared" si="295"/>
        <v>22/06/2015;59104422002446;110,76;0,00</v>
      </c>
    </row>
    <row r="1485" spans="1:53" x14ac:dyDescent="0.2">
      <c r="A1485" s="1" t="s">
        <v>5346</v>
      </c>
      <c r="B1485" s="1" t="s">
        <v>2828</v>
      </c>
      <c r="C1485" s="3">
        <v>42167</v>
      </c>
      <c r="D1485" s="1" t="s">
        <v>3657</v>
      </c>
      <c r="E1485" s="1" t="s">
        <v>5347</v>
      </c>
      <c r="F1485" s="5">
        <v>161.46</v>
      </c>
      <c r="G1485" s="5">
        <v>140.4</v>
      </c>
      <c r="H1485" s="5">
        <v>25.27</v>
      </c>
      <c r="I1485" s="1" t="s">
        <v>5406</v>
      </c>
      <c r="J1485" s="5">
        <v>0</v>
      </c>
      <c r="K1485" s="5">
        <v>0</v>
      </c>
      <c r="L1485" s="1" t="s">
        <v>5349</v>
      </c>
      <c r="M1485" s="5">
        <v>140.4</v>
      </c>
      <c r="N1485" s="5">
        <v>21.06</v>
      </c>
      <c r="O1485" s="1" t="s">
        <v>3642</v>
      </c>
      <c r="P1485" s="5">
        <v>140.4</v>
      </c>
      <c r="Q1485" s="5">
        <v>2.3199999999999998</v>
      </c>
      <c r="R1485" s="1" t="s">
        <v>5351</v>
      </c>
      <c r="S1485" s="5">
        <v>140.4</v>
      </c>
      <c r="T1485" s="5">
        <v>10.67</v>
      </c>
      <c r="U1485" s="1" t="s">
        <v>5351</v>
      </c>
      <c r="V1485" s="1" t="s">
        <v>5351</v>
      </c>
      <c r="W1485" s="1" t="s">
        <v>5433</v>
      </c>
      <c r="X1485" s="1" t="s">
        <v>5408</v>
      </c>
      <c r="Y1485" s="1" t="s">
        <v>5994</v>
      </c>
      <c r="Z1485" s="1" t="s">
        <v>5995</v>
      </c>
      <c r="AB1485" s="8" t="str">
        <f t="shared" si="284"/>
        <v>000156555</v>
      </c>
      <c r="AC1485" t="str">
        <f t="shared" si="285"/>
        <v>12/06/2015</v>
      </c>
      <c r="AD1485" t="str">
        <f t="shared" si="286"/>
        <v>46044053002906</v>
      </c>
      <c r="AE1485" s="9">
        <f t="shared" si="287"/>
        <v>161.46</v>
      </c>
      <c r="AF1485">
        <f t="shared" si="288"/>
        <v>55.62</v>
      </c>
      <c r="AH1485">
        <v>7664106</v>
      </c>
      <c r="AI1485" s="10" t="s">
        <v>6410</v>
      </c>
      <c r="AJ1485">
        <v>156208</v>
      </c>
      <c r="AK1485" t="s">
        <v>2216</v>
      </c>
      <c r="AL1485">
        <v>0</v>
      </c>
      <c r="AM1485">
        <v>2</v>
      </c>
      <c r="AN1485" s="11" t="e">
        <f>VLOOKUP(TRIM(AK1485),[1]Sheet1!$V:$W,2,FALSE)</f>
        <v>#N/A</v>
      </c>
      <c r="AO1485" s="11">
        <f t="shared" si="289"/>
        <v>0</v>
      </c>
      <c r="AP1485" s="10">
        <f t="shared" si="290"/>
        <v>0</v>
      </c>
      <c r="AQ1485" s="10"/>
      <c r="AR1485" s="11" t="b">
        <f t="shared" si="291"/>
        <v>0</v>
      </c>
      <c r="AT1485" s="1" t="s">
        <v>540</v>
      </c>
      <c r="AU1485" s="3">
        <v>42177</v>
      </c>
      <c r="AV1485" s="1" t="s">
        <v>3974</v>
      </c>
      <c r="AW1485" t="str">
        <f t="shared" si="292"/>
        <v>59104422002446</v>
      </c>
      <c r="AX1485" s="12">
        <f t="shared" si="293"/>
        <v>147.52000000000001</v>
      </c>
      <c r="AY1485" s="12">
        <f t="shared" si="294"/>
        <v>0</v>
      </c>
      <c r="BA1485" t="str">
        <f t="shared" si="295"/>
        <v>22/06/2015;59104422002446;147,52;0,00</v>
      </c>
    </row>
    <row r="1486" spans="1:53" x14ac:dyDescent="0.2">
      <c r="A1486" s="1" t="s">
        <v>5346</v>
      </c>
      <c r="B1486" s="1" t="s">
        <v>2828</v>
      </c>
      <c r="C1486" s="3">
        <v>42167</v>
      </c>
      <c r="D1486" s="1" t="s">
        <v>3657</v>
      </c>
      <c r="E1486" s="1" t="s">
        <v>5347</v>
      </c>
      <c r="F1486" s="5">
        <v>1551.04</v>
      </c>
      <c r="G1486" s="5">
        <v>1348.73</v>
      </c>
      <c r="H1486" s="5">
        <v>242.77</v>
      </c>
      <c r="I1486" s="1" t="s">
        <v>5406</v>
      </c>
      <c r="J1486" s="5">
        <v>0</v>
      </c>
      <c r="K1486" s="5">
        <v>0</v>
      </c>
      <c r="L1486" s="1" t="s">
        <v>5349</v>
      </c>
      <c r="M1486" s="5">
        <v>1348.73</v>
      </c>
      <c r="N1486" s="5">
        <v>202.31</v>
      </c>
      <c r="O1486" s="1" t="s">
        <v>3642</v>
      </c>
      <c r="P1486" s="5">
        <v>1348.73</v>
      </c>
      <c r="Q1486" s="5">
        <v>22.25</v>
      </c>
      <c r="R1486" s="1" t="s">
        <v>5351</v>
      </c>
      <c r="S1486" s="5">
        <v>1348.73</v>
      </c>
      <c r="T1486" s="5">
        <v>102.5</v>
      </c>
      <c r="U1486" s="1" t="s">
        <v>5351</v>
      </c>
      <c r="V1486" s="1" t="s">
        <v>5351</v>
      </c>
      <c r="W1486" s="1" t="s">
        <v>5433</v>
      </c>
      <c r="X1486" s="1" t="s">
        <v>5359</v>
      </c>
      <c r="Y1486" s="1" t="s">
        <v>5071</v>
      </c>
      <c r="Z1486" s="1" t="s">
        <v>2831</v>
      </c>
      <c r="AB1486" s="8" t="str">
        <f t="shared" si="284"/>
        <v>000156555</v>
      </c>
      <c r="AC1486" t="str">
        <f t="shared" si="285"/>
        <v>12/06/2015</v>
      </c>
      <c r="AD1486" t="str">
        <f t="shared" si="286"/>
        <v>46044053002906</v>
      </c>
      <c r="AE1486" s="9">
        <f t="shared" si="287"/>
        <v>1551.04</v>
      </c>
      <c r="AF1486">
        <f t="shared" si="288"/>
        <v>55.62</v>
      </c>
      <c r="AH1486">
        <v>6784250</v>
      </c>
      <c r="AI1486" s="10" t="s">
        <v>6201</v>
      </c>
      <c r="AJ1486">
        <v>155908</v>
      </c>
      <c r="AK1486" t="s">
        <v>4332</v>
      </c>
      <c r="AL1486">
        <v>0</v>
      </c>
      <c r="AM1486">
        <v>3</v>
      </c>
      <c r="AN1486" s="11">
        <f>VLOOKUP(TRIM(AK1486),[1]Sheet1!$V:$W,2,FALSE)</f>
        <v>0</v>
      </c>
      <c r="AO1486" s="11">
        <f t="shared" si="289"/>
        <v>0</v>
      </c>
      <c r="AP1486" s="10">
        <f t="shared" si="290"/>
        <v>0</v>
      </c>
      <c r="AQ1486" s="10"/>
      <c r="AR1486" s="11" t="b">
        <f t="shared" si="291"/>
        <v>0</v>
      </c>
      <c r="AT1486" s="1" t="s">
        <v>541</v>
      </c>
      <c r="AU1486" s="3">
        <v>42177</v>
      </c>
      <c r="AV1486" s="1" t="s">
        <v>3965</v>
      </c>
      <c r="AW1486" t="str">
        <f t="shared" si="292"/>
        <v>46044053002582</v>
      </c>
      <c r="AX1486" s="12">
        <f t="shared" si="293"/>
        <v>17732.28</v>
      </c>
      <c r="AY1486" s="12">
        <f t="shared" si="294"/>
        <v>0</v>
      </c>
      <c r="BA1486" t="str">
        <f t="shared" si="295"/>
        <v>22/06/2015;46044053002582;17732,28;0,00</v>
      </c>
    </row>
    <row r="1487" spans="1:53" x14ac:dyDescent="0.2">
      <c r="A1487" s="1" t="s">
        <v>5346</v>
      </c>
      <c r="B1487" s="1" t="s">
        <v>2832</v>
      </c>
      <c r="C1487" s="3">
        <v>42167</v>
      </c>
      <c r="D1487" s="1" t="s">
        <v>3641</v>
      </c>
      <c r="E1487" s="1" t="s">
        <v>5528</v>
      </c>
      <c r="F1487" s="5">
        <v>5753.8</v>
      </c>
      <c r="G1487" s="5">
        <v>5003.3</v>
      </c>
      <c r="H1487" s="5">
        <v>600.4</v>
      </c>
      <c r="I1487" s="1" t="s">
        <v>5348</v>
      </c>
      <c r="J1487" s="5">
        <v>0</v>
      </c>
      <c r="K1487" s="5">
        <v>0</v>
      </c>
      <c r="L1487" s="1" t="s">
        <v>5349</v>
      </c>
      <c r="M1487" s="5">
        <v>5003.3</v>
      </c>
      <c r="N1487" s="5">
        <v>750.5</v>
      </c>
      <c r="O1487" s="1" t="s">
        <v>3642</v>
      </c>
      <c r="P1487" s="5">
        <v>5003.3</v>
      </c>
      <c r="Q1487" s="5">
        <v>82.55</v>
      </c>
      <c r="R1487" s="1" t="s">
        <v>5351</v>
      </c>
      <c r="S1487" s="5">
        <v>5003.3</v>
      </c>
      <c r="T1487" s="5">
        <v>380.25</v>
      </c>
      <c r="U1487" s="1" t="s">
        <v>5351</v>
      </c>
      <c r="V1487" s="1" t="s">
        <v>5351</v>
      </c>
      <c r="W1487" s="1" t="s">
        <v>1945</v>
      </c>
      <c r="X1487" s="1" t="s">
        <v>5408</v>
      </c>
      <c r="Y1487" s="1" t="s">
        <v>2833</v>
      </c>
      <c r="Z1487" s="1" t="s">
        <v>4085</v>
      </c>
      <c r="AB1487" s="8" t="str">
        <f t="shared" si="284"/>
        <v>000156557</v>
      </c>
      <c r="AC1487" t="str">
        <f t="shared" si="285"/>
        <v>12/06/2015</v>
      </c>
      <c r="AD1487" t="str">
        <f t="shared" si="286"/>
        <v>20278271000110</v>
      </c>
      <c r="AE1487" s="9">
        <f t="shared" si="287"/>
        <v>5753.8</v>
      </c>
      <c r="AF1487">
        <f t="shared" si="288"/>
        <v>0</v>
      </c>
      <c r="AH1487">
        <v>6800849</v>
      </c>
      <c r="AI1487" s="10" t="s">
        <v>6411</v>
      </c>
      <c r="AJ1487">
        <v>156209</v>
      </c>
      <c r="AK1487" t="s">
        <v>4594</v>
      </c>
      <c r="AL1487">
        <v>0</v>
      </c>
      <c r="AM1487">
        <v>3</v>
      </c>
      <c r="AN1487" s="11" t="e">
        <f>VLOOKUP(TRIM(AK1487),[1]Sheet1!$V:$W,2,FALSE)</f>
        <v>#N/A</v>
      </c>
      <c r="AO1487" s="11">
        <f t="shared" si="289"/>
        <v>0</v>
      </c>
      <c r="AP1487" s="10">
        <f t="shared" si="290"/>
        <v>0</v>
      </c>
      <c r="AQ1487" s="10"/>
      <c r="AR1487" s="11" t="b">
        <f t="shared" si="291"/>
        <v>0</v>
      </c>
      <c r="AT1487" s="1" t="s">
        <v>542</v>
      </c>
      <c r="AU1487" s="3">
        <v>42177</v>
      </c>
      <c r="AV1487" s="1" t="s">
        <v>3717</v>
      </c>
      <c r="AW1487" t="str">
        <f t="shared" si="292"/>
        <v>54305743001170</v>
      </c>
      <c r="AX1487" s="12">
        <f t="shared" si="293"/>
        <v>8844.4699999999993</v>
      </c>
      <c r="AY1487" s="12">
        <f t="shared" si="294"/>
        <v>58.802430000000001</v>
      </c>
      <c r="BA1487" t="str">
        <f t="shared" si="295"/>
        <v>22/06/2015;54305743001170;8844,47;58,80</v>
      </c>
    </row>
    <row r="1488" spans="1:53" x14ac:dyDescent="0.2">
      <c r="A1488" s="1" t="s">
        <v>5346</v>
      </c>
      <c r="B1488" s="1" t="s">
        <v>2832</v>
      </c>
      <c r="C1488" s="3">
        <v>42167</v>
      </c>
      <c r="D1488" s="1" t="s">
        <v>3641</v>
      </c>
      <c r="E1488" s="1" t="s">
        <v>5528</v>
      </c>
      <c r="F1488" s="5">
        <v>4114.01</v>
      </c>
      <c r="G1488" s="5">
        <v>3577.4</v>
      </c>
      <c r="H1488" s="5">
        <v>429.29</v>
      </c>
      <c r="I1488" s="1" t="s">
        <v>5348</v>
      </c>
      <c r="J1488" s="5">
        <v>0</v>
      </c>
      <c r="K1488" s="5">
        <v>0</v>
      </c>
      <c r="L1488" s="1" t="s">
        <v>5349</v>
      </c>
      <c r="M1488" s="5">
        <v>3577.4</v>
      </c>
      <c r="N1488" s="5">
        <v>536.61</v>
      </c>
      <c r="O1488" s="1" t="s">
        <v>3642</v>
      </c>
      <c r="P1488" s="5">
        <v>3577.4</v>
      </c>
      <c r="Q1488" s="5">
        <v>59.03</v>
      </c>
      <c r="R1488" s="1" t="s">
        <v>5351</v>
      </c>
      <c r="S1488" s="5">
        <v>3577.4</v>
      </c>
      <c r="T1488" s="5">
        <v>271.88</v>
      </c>
      <c r="U1488" s="1" t="s">
        <v>5351</v>
      </c>
      <c r="V1488" s="1" t="s">
        <v>5351</v>
      </c>
      <c r="W1488" s="1" t="s">
        <v>1945</v>
      </c>
      <c r="X1488" s="1" t="s">
        <v>5408</v>
      </c>
      <c r="Y1488" s="1" t="s">
        <v>2834</v>
      </c>
      <c r="Z1488" s="1" t="s">
        <v>2835</v>
      </c>
      <c r="AB1488" s="8" t="str">
        <f t="shared" si="284"/>
        <v>000156557</v>
      </c>
      <c r="AC1488" t="str">
        <f t="shared" si="285"/>
        <v>12/06/2015</v>
      </c>
      <c r="AD1488" t="str">
        <f t="shared" si="286"/>
        <v>20278271000110</v>
      </c>
      <c r="AE1488" s="9">
        <f t="shared" si="287"/>
        <v>4114.01</v>
      </c>
      <c r="AF1488">
        <f t="shared" si="288"/>
        <v>0</v>
      </c>
      <c r="AH1488">
        <v>6784250</v>
      </c>
      <c r="AI1488" s="10" t="s">
        <v>6201</v>
      </c>
      <c r="AJ1488">
        <v>155909</v>
      </c>
      <c r="AK1488" t="s">
        <v>4335</v>
      </c>
      <c r="AL1488">
        <v>0</v>
      </c>
      <c r="AM1488">
        <v>5</v>
      </c>
      <c r="AN1488" s="11">
        <f>VLOOKUP(TRIM(AK1488),[1]Sheet1!$V:$W,2,FALSE)</f>
        <v>0</v>
      </c>
      <c r="AO1488" s="11">
        <f t="shared" si="289"/>
        <v>0</v>
      </c>
      <c r="AP1488" s="10">
        <f t="shared" si="290"/>
        <v>0</v>
      </c>
      <c r="AQ1488" s="10"/>
      <c r="AR1488" s="11" t="b">
        <f t="shared" si="291"/>
        <v>0</v>
      </c>
      <c r="AT1488" s="1" t="s">
        <v>551</v>
      </c>
      <c r="AU1488" s="3">
        <v>42177</v>
      </c>
      <c r="AV1488" s="1" t="s">
        <v>4195</v>
      </c>
      <c r="AW1488" t="str">
        <f t="shared" si="292"/>
        <v>07760479000103</v>
      </c>
      <c r="AX1488" s="12">
        <f t="shared" si="293"/>
        <v>505</v>
      </c>
      <c r="AY1488" s="12">
        <f t="shared" si="294"/>
        <v>199.125</v>
      </c>
      <c r="BA1488" t="str">
        <f t="shared" si="295"/>
        <v>22/06/2015;07760479000103;505,00;199,13</v>
      </c>
    </row>
    <row r="1489" spans="1:53" x14ac:dyDescent="0.2">
      <c r="A1489" s="1" t="s">
        <v>5346</v>
      </c>
      <c r="B1489" s="1" t="s">
        <v>2838</v>
      </c>
      <c r="C1489" s="3">
        <v>42167</v>
      </c>
      <c r="D1489" s="1" t="s">
        <v>3649</v>
      </c>
      <c r="E1489" s="1" t="s">
        <v>5365</v>
      </c>
      <c r="F1489" s="5">
        <v>1195.5999999999999</v>
      </c>
      <c r="G1489" s="5">
        <v>1039.6500000000001</v>
      </c>
      <c r="H1489" s="5">
        <v>41.59</v>
      </c>
      <c r="I1489" s="1" t="s">
        <v>5406</v>
      </c>
      <c r="J1489" s="5">
        <v>0</v>
      </c>
      <c r="K1489" s="5">
        <v>0</v>
      </c>
      <c r="L1489" s="1" t="s">
        <v>5349</v>
      </c>
      <c r="M1489" s="5">
        <v>1039.6500000000001</v>
      </c>
      <c r="N1489" s="5">
        <v>155.94999999999999</v>
      </c>
      <c r="O1489" s="1" t="s">
        <v>3642</v>
      </c>
      <c r="P1489" s="5">
        <v>1039.6500000000001</v>
      </c>
      <c r="Q1489" s="5">
        <v>17.149999999999999</v>
      </c>
      <c r="R1489" s="1" t="s">
        <v>5351</v>
      </c>
      <c r="S1489" s="5">
        <v>1039.6500000000001</v>
      </c>
      <c r="T1489" s="5">
        <v>79.010000000000005</v>
      </c>
      <c r="U1489" s="1" t="s">
        <v>5351</v>
      </c>
      <c r="V1489" s="1" t="s">
        <v>5351</v>
      </c>
      <c r="W1489" s="1" t="s">
        <v>2181</v>
      </c>
      <c r="X1489" s="1" t="s">
        <v>5408</v>
      </c>
      <c r="Y1489" s="1" t="s">
        <v>5998</v>
      </c>
      <c r="Z1489" s="1" t="s">
        <v>5999</v>
      </c>
      <c r="AB1489" s="8" t="str">
        <f t="shared" si="284"/>
        <v>000156560</v>
      </c>
      <c r="AC1489" t="str">
        <f t="shared" si="285"/>
        <v>12/06/2015</v>
      </c>
      <c r="AD1489" t="str">
        <f t="shared" si="286"/>
        <v>02429869000181</v>
      </c>
      <c r="AE1489" s="9">
        <f t="shared" si="287"/>
        <v>1195.5999999999999</v>
      </c>
      <c r="AF1489">
        <f t="shared" si="288"/>
        <v>0</v>
      </c>
      <c r="AH1489">
        <v>7009230</v>
      </c>
      <c r="AI1489" s="10" t="s">
        <v>6241</v>
      </c>
      <c r="AJ1489">
        <v>156210</v>
      </c>
      <c r="AK1489" t="s">
        <v>5075</v>
      </c>
      <c r="AL1489">
        <v>1</v>
      </c>
      <c r="AM1489">
        <v>2</v>
      </c>
      <c r="AN1489" s="11" t="e">
        <f>VLOOKUP(TRIM(AK1489),[1]Sheet1!$V:$W,2,FALSE)</f>
        <v>#N/A</v>
      </c>
      <c r="AO1489" s="11">
        <f t="shared" si="289"/>
        <v>0</v>
      </c>
      <c r="AP1489" s="10">
        <f t="shared" si="290"/>
        <v>0</v>
      </c>
      <c r="AQ1489" s="10"/>
      <c r="AR1489" s="11" t="b">
        <f t="shared" si="291"/>
        <v>0</v>
      </c>
      <c r="AT1489" s="1" t="s">
        <v>552</v>
      </c>
      <c r="AU1489" s="3">
        <v>42177</v>
      </c>
      <c r="AV1489" s="1" t="s">
        <v>553</v>
      </c>
      <c r="AW1489" t="str">
        <f t="shared" si="292"/>
        <v>02012862006109</v>
      </c>
      <c r="AX1489" s="12">
        <f t="shared" si="293"/>
        <v>6052.22</v>
      </c>
      <c r="AY1489" s="12">
        <f t="shared" si="294"/>
        <v>0</v>
      </c>
      <c r="BA1489" t="str">
        <f t="shared" si="295"/>
        <v>22/06/2015;02012862006109;6052,22;0,00</v>
      </c>
    </row>
    <row r="1490" spans="1:53" x14ac:dyDescent="0.2">
      <c r="A1490" s="1" t="s">
        <v>5346</v>
      </c>
      <c r="B1490" s="1" t="s">
        <v>2838</v>
      </c>
      <c r="C1490" s="3">
        <v>42167</v>
      </c>
      <c r="D1490" s="1" t="s">
        <v>3649</v>
      </c>
      <c r="E1490" s="1" t="s">
        <v>5365</v>
      </c>
      <c r="F1490" s="5">
        <v>513.98</v>
      </c>
      <c r="G1490" s="5">
        <v>446.94</v>
      </c>
      <c r="H1490" s="5">
        <v>17.88</v>
      </c>
      <c r="I1490" s="1" t="s">
        <v>5406</v>
      </c>
      <c r="J1490" s="5">
        <v>0</v>
      </c>
      <c r="K1490" s="5">
        <v>0</v>
      </c>
      <c r="L1490" s="1" t="s">
        <v>5349</v>
      </c>
      <c r="M1490" s="5">
        <v>446.94</v>
      </c>
      <c r="N1490" s="5">
        <v>67.040000000000006</v>
      </c>
      <c r="O1490" s="1" t="s">
        <v>3642</v>
      </c>
      <c r="P1490" s="5">
        <v>446.94</v>
      </c>
      <c r="Q1490" s="5">
        <v>7.37</v>
      </c>
      <c r="R1490" s="1" t="s">
        <v>5351</v>
      </c>
      <c r="S1490" s="5">
        <v>446.94</v>
      </c>
      <c r="T1490" s="5">
        <v>33.97</v>
      </c>
      <c r="U1490" s="1" t="s">
        <v>5351</v>
      </c>
      <c r="V1490" s="1" t="s">
        <v>5351</v>
      </c>
      <c r="W1490" s="1" t="s">
        <v>2181</v>
      </c>
      <c r="X1490" s="1" t="s">
        <v>5408</v>
      </c>
      <c r="Y1490" s="1" t="s">
        <v>5866</v>
      </c>
      <c r="Z1490" s="1" t="s">
        <v>5867</v>
      </c>
      <c r="AB1490" s="8" t="str">
        <f t="shared" si="284"/>
        <v>000156560</v>
      </c>
      <c r="AC1490" t="str">
        <f t="shared" si="285"/>
        <v>12/06/2015</v>
      </c>
      <c r="AD1490" t="str">
        <f t="shared" si="286"/>
        <v>02429869000181</v>
      </c>
      <c r="AE1490" s="9">
        <f t="shared" si="287"/>
        <v>513.98</v>
      </c>
      <c r="AF1490">
        <f t="shared" si="288"/>
        <v>0</v>
      </c>
      <c r="AH1490">
        <v>7009230</v>
      </c>
      <c r="AI1490" s="10" t="s">
        <v>6241</v>
      </c>
      <c r="AJ1490">
        <v>156210</v>
      </c>
      <c r="AK1490" t="s">
        <v>5450</v>
      </c>
      <c r="AL1490">
        <v>1</v>
      </c>
      <c r="AM1490">
        <v>2</v>
      </c>
      <c r="AN1490" s="11" t="e">
        <f>VLOOKUP(TRIM(AK1490),[1]Sheet1!$V:$W,2,FALSE)</f>
        <v>#N/A</v>
      </c>
      <c r="AO1490" s="11">
        <f t="shared" si="289"/>
        <v>0</v>
      </c>
      <c r="AP1490" s="10">
        <f t="shared" si="290"/>
        <v>0</v>
      </c>
      <c r="AQ1490" s="10"/>
      <c r="AR1490" s="11" t="b">
        <f t="shared" si="291"/>
        <v>0</v>
      </c>
      <c r="AT1490" s="1" t="s">
        <v>556</v>
      </c>
      <c r="AU1490" s="3">
        <v>42177</v>
      </c>
      <c r="AV1490" s="1" t="s">
        <v>3713</v>
      </c>
      <c r="AW1490" t="str">
        <f t="shared" si="292"/>
        <v>04337168000148</v>
      </c>
      <c r="AX1490" s="12">
        <f t="shared" si="293"/>
        <v>1833.5</v>
      </c>
      <c r="AY1490" s="12">
        <f t="shared" si="294"/>
        <v>0</v>
      </c>
      <c r="BA1490" t="str">
        <f t="shared" si="295"/>
        <v>22/06/2015;04337168000148;1833,50;0,00</v>
      </c>
    </row>
    <row r="1491" spans="1:53" x14ac:dyDescent="0.2">
      <c r="A1491" s="1" t="s">
        <v>5346</v>
      </c>
      <c r="B1491" s="1" t="s">
        <v>2839</v>
      </c>
      <c r="C1491" s="3">
        <v>42167</v>
      </c>
      <c r="D1491" s="1" t="s">
        <v>3662</v>
      </c>
      <c r="E1491" s="1" t="s">
        <v>5347</v>
      </c>
      <c r="F1491" s="5">
        <v>5822.61</v>
      </c>
      <c r="G1491" s="5">
        <v>5063.1400000000003</v>
      </c>
      <c r="H1491" s="5">
        <v>911.37</v>
      </c>
      <c r="I1491" s="1" t="s">
        <v>5417</v>
      </c>
      <c r="J1491" s="5">
        <v>0</v>
      </c>
      <c r="K1491" s="5">
        <v>0</v>
      </c>
      <c r="L1491" s="1" t="s">
        <v>5349</v>
      </c>
      <c r="M1491" s="5">
        <v>5063.1400000000003</v>
      </c>
      <c r="N1491" s="5">
        <v>759.47</v>
      </c>
      <c r="O1491" s="1" t="s">
        <v>3642</v>
      </c>
      <c r="P1491" s="5">
        <v>5063.1400000000003</v>
      </c>
      <c r="Q1491" s="5">
        <v>83.54</v>
      </c>
      <c r="R1491" s="1" t="s">
        <v>5351</v>
      </c>
      <c r="S1491" s="5">
        <v>5063.1400000000003</v>
      </c>
      <c r="T1491" s="5">
        <v>384.8</v>
      </c>
      <c r="U1491" s="1" t="s">
        <v>5351</v>
      </c>
      <c r="V1491" s="1" t="s">
        <v>5351</v>
      </c>
      <c r="W1491" s="1" t="s">
        <v>2057</v>
      </c>
      <c r="X1491" s="1" t="s">
        <v>5359</v>
      </c>
      <c r="Y1491" s="1" t="s">
        <v>4806</v>
      </c>
      <c r="Z1491" s="1" t="s">
        <v>4807</v>
      </c>
      <c r="AB1491" s="8" t="str">
        <f t="shared" si="284"/>
        <v>000156561</v>
      </c>
      <c r="AC1491" t="str">
        <f t="shared" si="285"/>
        <v>12/06/2015</v>
      </c>
      <c r="AD1491" t="str">
        <f t="shared" si="286"/>
        <v>01010810000191</v>
      </c>
      <c r="AE1491" s="9">
        <f t="shared" si="287"/>
        <v>5822.61</v>
      </c>
      <c r="AF1491">
        <f t="shared" si="288"/>
        <v>420.35</v>
      </c>
      <c r="AH1491">
        <v>6784250</v>
      </c>
      <c r="AI1491" s="10" t="s">
        <v>6201</v>
      </c>
      <c r="AJ1491">
        <v>155910</v>
      </c>
      <c r="AK1491" t="s">
        <v>4337</v>
      </c>
      <c r="AL1491">
        <v>0</v>
      </c>
      <c r="AM1491">
        <v>15</v>
      </c>
      <c r="AN1491" s="11">
        <f>VLOOKUP(TRIM(AK1491),[1]Sheet1!$V:$W,2,FALSE)</f>
        <v>0</v>
      </c>
      <c r="AO1491" s="11">
        <f t="shared" si="289"/>
        <v>0</v>
      </c>
      <c r="AP1491" s="10">
        <f t="shared" si="290"/>
        <v>0</v>
      </c>
      <c r="AQ1491" s="10"/>
      <c r="AR1491" s="11" t="b">
        <f t="shared" si="291"/>
        <v>0</v>
      </c>
      <c r="AT1491" s="1" t="s">
        <v>559</v>
      </c>
      <c r="AU1491" s="3">
        <v>42177</v>
      </c>
      <c r="AV1491" s="1" t="s">
        <v>560</v>
      </c>
      <c r="AW1491" t="str">
        <f t="shared" si="292"/>
        <v>62462015000129</v>
      </c>
      <c r="AX1491" s="12">
        <f t="shared" si="293"/>
        <v>410.3</v>
      </c>
      <c r="AY1491" s="12">
        <f t="shared" si="294"/>
        <v>1.1483966000000001</v>
      </c>
      <c r="BA1491" t="str">
        <f t="shared" si="295"/>
        <v>22/06/2015;62462015000129;410,30;1,15</v>
      </c>
    </row>
    <row r="1492" spans="1:53" x14ac:dyDescent="0.2">
      <c r="A1492" s="1" t="s">
        <v>5346</v>
      </c>
      <c r="B1492" s="1" t="s">
        <v>2840</v>
      </c>
      <c r="C1492" s="3">
        <v>42167</v>
      </c>
      <c r="D1492" s="1" t="s">
        <v>3662</v>
      </c>
      <c r="E1492" s="1" t="s">
        <v>5347</v>
      </c>
      <c r="F1492" s="5">
        <v>2992.5</v>
      </c>
      <c r="G1492" s="5">
        <v>0</v>
      </c>
      <c r="H1492" s="5">
        <v>0</v>
      </c>
      <c r="I1492" s="1" t="s">
        <v>5349</v>
      </c>
      <c r="J1492" s="5">
        <v>0</v>
      </c>
      <c r="K1492" s="5">
        <v>0</v>
      </c>
      <c r="L1492" s="1" t="s">
        <v>5349</v>
      </c>
      <c r="M1492" s="5">
        <v>0</v>
      </c>
      <c r="N1492" s="5">
        <v>0</v>
      </c>
      <c r="O1492" s="1" t="s">
        <v>5349</v>
      </c>
      <c r="P1492" s="5">
        <v>2992.5</v>
      </c>
      <c r="Q1492" s="5">
        <v>49.38</v>
      </c>
      <c r="R1492" s="1" t="s">
        <v>5351</v>
      </c>
      <c r="S1492" s="5">
        <v>2992.5</v>
      </c>
      <c r="T1492" s="5">
        <v>227.43</v>
      </c>
      <c r="U1492" s="1" t="s">
        <v>5351</v>
      </c>
      <c r="V1492" s="1" t="s">
        <v>5351</v>
      </c>
      <c r="W1492" s="1" t="s">
        <v>3882</v>
      </c>
      <c r="X1492" s="1" t="s">
        <v>5408</v>
      </c>
      <c r="Y1492" s="1" t="s">
        <v>2841</v>
      </c>
      <c r="Z1492" s="1" t="s">
        <v>2842</v>
      </c>
      <c r="AB1492" s="8" t="str">
        <f t="shared" si="284"/>
        <v>000156562</v>
      </c>
      <c r="AC1492" t="str">
        <f t="shared" si="285"/>
        <v>12/06/2015</v>
      </c>
      <c r="AD1492" t="str">
        <f t="shared" si="286"/>
        <v>74404229000551</v>
      </c>
      <c r="AE1492" s="9">
        <f t="shared" si="287"/>
        <v>2992.5</v>
      </c>
      <c r="AF1492">
        <f t="shared" si="288"/>
        <v>0</v>
      </c>
      <c r="AH1492">
        <v>7009230</v>
      </c>
      <c r="AI1492" s="10" t="s">
        <v>6241</v>
      </c>
      <c r="AJ1492">
        <v>156210</v>
      </c>
      <c r="AK1492" t="s">
        <v>5493</v>
      </c>
      <c r="AL1492">
        <v>1</v>
      </c>
      <c r="AM1492">
        <v>4</v>
      </c>
      <c r="AN1492" s="11" t="e">
        <f>VLOOKUP(TRIM(AK1492),[1]Sheet1!$V:$W,2,FALSE)</f>
        <v>#N/A</v>
      </c>
      <c r="AO1492" s="11">
        <f t="shared" si="289"/>
        <v>0</v>
      </c>
      <c r="AP1492" s="10">
        <f t="shared" si="290"/>
        <v>0</v>
      </c>
      <c r="AQ1492" s="10"/>
      <c r="AR1492" s="11" t="b">
        <f t="shared" si="291"/>
        <v>0</v>
      </c>
      <c r="AT1492" s="1" t="s">
        <v>569</v>
      </c>
      <c r="AU1492" s="3">
        <v>42177</v>
      </c>
      <c r="AV1492" s="1" t="s">
        <v>2052</v>
      </c>
      <c r="AW1492" t="str">
        <f t="shared" si="292"/>
        <v>02195445000442</v>
      </c>
      <c r="AX1492" s="12">
        <f t="shared" si="293"/>
        <v>707.26</v>
      </c>
      <c r="AY1492" s="12">
        <f t="shared" si="294"/>
        <v>0</v>
      </c>
      <c r="BA1492" t="str">
        <f t="shared" si="295"/>
        <v>22/06/2015;02195445000442;707,26;0,00</v>
      </c>
    </row>
    <row r="1493" spans="1:53" x14ac:dyDescent="0.2">
      <c r="A1493" s="1" t="s">
        <v>5346</v>
      </c>
      <c r="B1493" s="1" t="s">
        <v>2843</v>
      </c>
      <c r="C1493" s="3">
        <v>42167</v>
      </c>
      <c r="D1493" s="1" t="s">
        <v>3657</v>
      </c>
      <c r="E1493" s="1" t="s">
        <v>5347</v>
      </c>
      <c r="F1493" s="5">
        <v>6685.75</v>
      </c>
      <c r="G1493" s="5">
        <v>5571.46</v>
      </c>
      <c r="H1493" s="5">
        <v>1002.86</v>
      </c>
      <c r="I1493" s="1" t="s">
        <v>5406</v>
      </c>
      <c r="J1493" s="5">
        <v>0</v>
      </c>
      <c r="K1493" s="5">
        <v>0</v>
      </c>
      <c r="L1493" s="1" t="s">
        <v>5349</v>
      </c>
      <c r="M1493" s="5">
        <v>5571.46</v>
      </c>
      <c r="N1493" s="5">
        <v>1114.29</v>
      </c>
      <c r="O1493" s="1" t="s">
        <v>3642</v>
      </c>
      <c r="P1493" s="5">
        <v>5571.46</v>
      </c>
      <c r="Q1493" s="5">
        <v>91.93</v>
      </c>
      <c r="R1493" s="1" t="s">
        <v>5351</v>
      </c>
      <c r="S1493" s="5">
        <v>5571.46</v>
      </c>
      <c r="T1493" s="5">
        <v>423.43</v>
      </c>
      <c r="U1493" s="1" t="s">
        <v>5351</v>
      </c>
      <c r="V1493" s="1" t="s">
        <v>5351</v>
      </c>
      <c r="W1493" s="1" t="s">
        <v>5423</v>
      </c>
      <c r="X1493" s="1" t="s">
        <v>5498</v>
      </c>
      <c r="Y1493" s="1" t="s">
        <v>5511</v>
      </c>
      <c r="Z1493" s="1" t="s">
        <v>5512</v>
      </c>
      <c r="AB1493" s="8" t="str">
        <f t="shared" si="284"/>
        <v>000156563</v>
      </c>
      <c r="AC1493" t="str">
        <f t="shared" si="285"/>
        <v>12/06/2015</v>
      </c>
      <c r="AD1493" t="str">
        <f t="shared" si="286"/>
        <v>59578948000414</v>
      </c>
      <c r="AE1493" s="9">
        <f t="shared" si="287"/>
        <v>6685.75</v>
      </c>
      <c r="AF1493">
        <f t="shared" si="288"/>
        <v>0</v>
      </c>
      <c r="AH1493">
        <v>6784250</v>
      </c>
      <c r="AI1493" s="10" t="s">
        <v>6201</v>
      </c>
      <c r="AJ1493">
        <v>155911</v>
      </c>
      <c r="AK1493" t="s">
        <v>4013</v>
      </c>
      <c r="AL1493">
        <v>0</v>
      </c>
      <c r="AM1493">
        <v>6</v>
      </c>
      <c r="AN1493" s="11">
        <f>VLOOKUP(TRIM(AK1493),[1]Sheet1!$V:$W,2,FALSE)</f>
        <v>0</v>
      </c>
      <c r="AO1493" s="11">
        <f t="shared" si="289"/>
        <v>0</v>
      </c>
      <c r="AP1493" s="10">
        <f t="shared" si="290"/>
        <v>0</v>
      </c>
      <c r="AQ1493" s="10"/>
      <c r="AR1493" s="11" t="b">
        <f t="shared" si="291"/>
        <v>0</v>
      </c>
      <c r="AT1493" s="1" t="s">
        <v>572</v>
      </c>
      <c r="AU1493" s="3">
        <v>42177</v>
      </c>
      <c r="AV1493" s="1" t="s">
        <v>574</v>
      </c>
      <c r="AW1493" t="str">
        <f t="shared" si="292"/>
        <v>12186380000180</v>
      </c>
      <c r="AX1493" s="12">
        <f t="shared" si="293"/>
        <v>4791.6000000000004</v>
      </c>
      <c r="AY1493" s="12">
        <f t="shared" si="294"/>
        <v>0</v>
      </c>
      <c r="BA1493" t="str">
        <f t="shared" si="295"/>
        <v>22/06/2015;12186380000180;4791,60;0,00</v>
      </c>
    </row>
    <row r="1494" spans="1:53" x14ac:dyDescent="0.2">
      <c r="A1494" s="1" t="s">
        <v>5346</v>
      </c>
      <c r="B1494" s="1" t="s">
        <v>2843</v>
      </c>
      <c r="C1494" s="3">
        <v>42167</v>
      </c>
      <c r="D1494" s="1" t="s">
        <v>3657</v>
      </c>
      <c r="E1494" s="1" t="s">
        <v>5347</v>
      </c>
      <c r="F1494" s="5">
        <v>12551.75</v>
      </c>
      <c r="G1494" s="5">
        <v>10459.790000000001</v>
      </c>
      <c r="H1494" s="5">
        <v>1882.76</v>
      </c>
      <c r="I1494" s="1" t="s">
        <v>5406</v>
      </c>
      <c r="J1494" s="5">
        <v>0</v>
      </c>
      <c r="K1494" s="5">
        <v>0</v>
      </c>
      <c r="L1494" s="1" t="s">
        <v>5349</v>
      </c>
      <c r="M1494" s="5">
        <v>10459.790000000001</v>
      </c>
      <c r="N1494" s="5">
        <v>2091.96</v>
      </c>
      <c r="O1494" s="1" t="s">
        <v>3642</v>
      </c>
      <c r="P1494" s="5">
        <v>10459.790000000001</v>
      </c>
      <c r="Q1494" s="5">
        <v>172.59</v>
      </c>
      <c r="R1494" s="1" t="s">
        <v>5351</v>
      </c>
      <c r="S1494" s="5">
        <v>10459.790000000001</v>
      </c>
      <c r="T1494" s="5">
        <v>794.94</v>
      </c>
      <c r="U1494" s="1" t="s">
        <v>5351</v>
      </c>
      <c r="V1494" s="1" t="s">
        <v>5351</v>
      </c>
      <c r="W1494" s="1" t="s">
        <v>5423</v>
      </c>
      <c r="X1494" s="1" t="s">
        <v>5498</v>
      </c>
      <c r="Y1494" s="1" t="s">
        <v>4906</v>
      </c>
      <c r="Z1494" s="1" t="s">
        <v>4907</v>
      </c>
      <c r="AB1494" s="8" t="str">
        <f t="shared" si="284"/>
        <v>000156563</v>
      </c>
      <c r="AC1494" t="str">
        <f t="shared" si="285"/>
        <v>12/06/2015</v>
      </c>
      <c r="AD1494" t="str">
        <f t="shared" si="286"/>
        <v>59578948000414</v>
      </c>
      <c r="AE1494" s="9">
        <f t="shared" si="287"/>
        <v>12551.75</v>
      </c>
      <c r="AF1494">
        <f t="shared" si="288"/>
        <v>0</v>
      </c>
      <c r="AH1494">
        <v>7009230</v>
      </c>
      <c r="AI1494" s="10" t="s">
        <v>6241</v>
      </c>
      <c r="AJ1494">
        <v>156210</v>
      </c>
      <c r="AK1494" t="s">
        <v>5965</v>
      </c>
      <c r="AL1494">
        <v>1</v>
      </c>
      <c r="AM1494">
        <v>4</v>
      </c>
      <c r="AN1494" s="11" t="e">
        <f>VLOOKUP(TRIM(AK1494),[1]Sheet1!$V:$W,2,FALSE)</f>
        <v>#N/A</v>
      </c>
      <c r="AO1494" s="11">
        <f t="shared" si="289"/>
        <v>0</v>
      </c>
      <c r="AP1494" s="10">
        <f t="shared" si="290"/>
        <v>0</v>
      </c>
      <c r="AQ1494" s="10"/>
      <c r="AR1494" s="11" t="b">
        <f t="shared" si="291"/>
        <v>0</v>
      </c>
      <c r="AT1494" s="1" t="s">
        <v>575</v>
      </c>
      <c r="AU1494" s="3">
        <v>42177</v>
      </c>
      <c r="AV1494" s="1" t="s">
        <v>3882</v>
      </c>
      <c r="AW1494" t="str">
        <f t="shared" si="292"/>
        <v>74404229000551</v>
      </c>
      <c r="AX1494" s="12">
        <f t="shared" si="293"/>
        <v>3684.49</v>
      </c>
      <c r="AY1494" s="12">
        <f t="shared" si="294"/>
        <v>0</v>
      </c>
      <c r="BA1494" t="str">
        <f t="shared" si="295"/>
        <v>22/06/2015;74404229000551;3684,49;0,00</v>
      </c>
    </row>
    <row r="1495" spans="1:53" x14ac:dyDescent="0.2">
      <c r="A1495" s="1" t="s">
        <v>5346</v>
      </c>
      <c r="B1495" s="1" t="s">
        <v>2843</v>
      </c>
      <c r="C1495" s="3">
        <v>42167</v>
      </c>
      <c r="D1495" s="1" t="s">
        <v>3657</v>
      </c>
      <c r="E1495" s="1" t="s">
        <v>5347</v>
      </c>
      <c r="F1495" s="5">
        <v>3114.53</v>
      </c>
      <c r="G1495" s="5">
        <v>2708.29</v>
      </c>
      <c r="H1495" s="5">
        <v>487.49</v>
      </c>
      <c r="I1495" s="1" t="s">
        <v>5406</v>
      </c>
      <c r="J1495" s="5">
        <v>0</v>
      </c>
      <c r="K1495" s="5">
        <v>0</v>
      </c>
      <c r="L1495" s="1" t="s">
        <v>5349</v>
      </c>
      <c r="M1495" s="5">
        <v>2708.29</v>
      </c>
      <c r="N1495" s="5">
        <v>406.24</v>
      </c>
      <c r="O1495" s="1" t="s">
        <v>3642</v>
      </c>
      <c r="P1495" s="5">
        <v>2708.29</v>
      </c>
      <c r="Q1495" s="5">
        <v>44.69</v>
      </c>
      <c r="R1495" s="1" t="s">
        <v>5351</v>
      </c>
      <c r="S1495" s="5">
        <v>2708.29</v>
      </c>
      <c r="T1495" s="5">
        <v>205.83</v>
      </c>
      <c r="U1495" s="1" t="s">
        <v>5351</v>
      </c>
      <c r="V1495" s="1" t="s">
        <v>5351</v>
      </c>
      <c r="W1495" s="1" t="s">
        <v>5423</v>
      </c>
      <c r="X1495" s="1" t="s">
        <v>5408</v>
      </c>
      <c r="Y1495" s="1" t="s">
        <v>4980</v>
      </c>
      <c r="Z1495" s="1" t="s">
        <v>4981</v>
      </c>
      <c r="AB1495" s="8" t="str">
        <f t="shared" si="284"/>
        <v>000156563</v>
      </c>
      <c r="AC1495" t="str">
        <f t="shared" si="285"/>
        <v>12/06/2015</v>
      </c>
      <c r="AD1495" t="str">
        <f t="shared" si="286"/>
        <v>59578948000414</v>
      </c>
      <c r="AE1495" s="9">
        <f t="shared" si="287"/>
        <v>3114.53</v>
      </c>
      <c r="AF1495">
        <f t="shared" si="288"/>
        <v>0</v>
      </c>
      <c r="AH1495">
        <v>6784250</v>
      </c>
      <c r="AI1495" s="10" t="s">
        <v>6201</v>
      </c>
      <c r="AJ1495">
        <v>155912</v>
      </c>
      <c r="AK1495" t="s">
        <v>4341</v>
      </c>
      <c r="AL1495">
        <v>0</v>
      </c>
      <c r="AM1495">
        <v>12</v>
      </c>
      <c r="AN1495" s="11">
        <f>VLOOKUP(TRIM(AK1495),[1]Sheet1!$V:$W,2,FALSE)</f>
        <v>0</v>
      </c>
      <c r="AO1495" s="11">
        <f t="shared" si="289"/>
        <v>0</v>
      </c>
      <c r="AP1495" s="10">
        <f t="shared" si="290"/>
        <v>0</v>
      </c>
      <c r="AQ1495" s="10"/>
      <c r="AR1495" s="11" t="b">
        <f t="shared" si="291"/>
        <v>0</v>
      </c>
      <c r="AT1495" s="1" t="s">
        <v>578</v>
      </c>
      <c r="AU1495" s="3">
        <v>42177</v>
      </c>
      <c r="AV1495" s="1" t="s">
        <v>3598</v>
      </c>
      <c r="AW1495" t="str">
        <f t="shared" si="292"/>
        <v>04041933001311</v>
      </c>
      <c r="AX1495" s="12">
        <f t="shared" si="293"/>
        <v>283.44</v>
      </c>
      <c r="AY1495" s="12">
        <f t="shared" si="294"/>
        <v>0</v>
      </c>
      <c r="BA1495" t="str">
        <f t="shared" si="295"/>
        <v>22/06/2015;04041933001311;283,44;0,00</v>
      </c>
    </row>
    <row r="1496" spans="1:53" x14ac:dyDescent="0.2">
      <c r="A1496" s="1" t="s">
        <v>5346</v>
      </c>
      <c r="B1496" s="1" t="s">
        <v>2843</v>
      </c>
      <c r="C1496" s="3">
        <v>42167</v>
      </c>
      <c r="D1496" s="1" t="s">
        <v>3657</v>
      </c>
      <c r="E1496" s="1" t="s">
        <v>5347</v>
      </c>
      <c r="F1496" s="5">
        <v>3698.96</v>
      </c>
      <c r="G1496" s="5">
        <v>3216.49</v>
      </c>
      <c r="H1496" s="5">
        <v>578.97</v>
      </c>
      <c r="I1496" s="1" t="s">
        <v>5406</v>
      </c>
      <c r="J1496" s="5">
        <v>0</v>
      </c>
      <c r="K1496" s="5">
        <v>0</v>
      </c>
      <c r="L1496" s="1" t="s">
        <v>5349</v>
      </c>
      <c r="M1496" s="5">
        <v>3216.49</v>
      </c>
      <c r="N1496" s="5">
        <v>482.47</v>
      </c>
      <c r="O1496" s="1" t="s">
        <v>3642</v>
      </c>
      <c r="P1496" s="5">
        <v>3216.49</v>
      </c>
      <c r="Q1496" s="5">
        <v>53.07</v>
      </c>
      <c r="R1496" s="1" t="s">
        <v>5351</v>
      </c>
      <c r="S1496" s="5">
        <v>3216.49</v>
      </c>
      <c r="T1496" s="5">
        <v>244.45</v>
      </c>
      <c r="U1496" s="1" t="s">
        <v>5351</v>
      </c>
      <c r="V1496" s="1" t="s">
        <v>5351</v>
      </c>
      <c r="W1496" s="1" t="s">
        <v>5423</v>
      </c>
      <c r="X1496" s="1" t="s">
        <v>5408</v>
      </c>
      <c r="Y1496" s="1" t="s">
        <v>5983</v>
      </c>
      <c r="Z1496" s="1" t="s">
        <v>5984</v>
      </c>
      <c r="AB1496" s="8" t="str">
        <f t="shared" si="284"/>
        <v>000156563</v>
      </c>
      <c r="AC1496" t="str">
        <f t="shared" si="285"/>
        <v>12/06/2015</v>
      </c>
      <c r="AD1496" t="str">
        <f t="shared" si="286"/>
        <v>59578948000414</v>
      </c>
      <c r="AE1496" s="9">
        <f t="shared" si="287"/>
        <v>3698.96</v>
      </c>
      <c r="AF1496">
        <f t="shared" si="288"/>
        <v>0</v>
      </c>
      <c r="AH1496">
        <v>7467528</v>
      </c>
      <c r="AI1496" s="10" t="s">
        <v>6237</v>
      </c>
      <c r="AJ1496">
        <v>156211</v>
      </c>
      <c r="AK1496" t="s">
        <v>5445</v>
      </c>
      <c r="AL1496">
        <v>1</v>
      </c>
      <c r="AM1496">
        <v>200</v>
      </c>
      <c r="AN1496" s="11" t="e">
        <f>VLOOKUP(TRIM(AK1496),[1]Sheet1!$V:$W,2,FALSE)</f>
        <v>#N/A</v>
      </c>
      <c r="AO1496" s="11">
        <f t="shared" si="289"/>
        <v>0</v>
      </c>
      <c r="AP1496" s="10">
        <f t="shared" si="290"/>
        <v>0</v>
      </c>
      <c r="AQ1496" s="10"/>
      <c r="AR1496" s="11" t="b">
        <f t="shared" si="291"/>
        <v>0</v>
      </c>
      <c r="AT1496" s="1" t="s">
        <v>579</v>
      </c>
      <c r="AU1496" s="3">
        <v>42177</v>
      </c>
      <c r="AV1496" s="1" t="s">
        <v>580</v>
      </c>
      <c r="AW1496" t="str">
        <f t="shared" si="292"/>
        <v>03988214000106</v>
      </c>
      <c r="AX1496" s="12">
        <f t="shared" si="293"/>
        <v>4846.84</v>
      </c>
      <c r="AY1496" s="12">
        <f t="shared" si="294"/>
        <v>0</v>
      </c>
      <c r="BA1496" t="str">
        <f t="shared" si="295"/>
        <v>22/06/2015;03988214000106;4846,84;0,00</v>
      </c>
    </row>
    <row r="1497" spans="1:53" x14ac:dyDescent="0.2">
      <c r="A1497" s="1" t="s">
        <v>5346</v>
      </c>
      <c r="B1497" s="1" t="s">
        <v>2843</v>
      </c>
      <c r="C1497" s="3">
        <v>42167</v>
      </c>
      <c r="D1497" s="1" t="s">
        <v>3657</v>
      </c>
      <c r="E1497" s="1" t="s">
        <v>5347</v>
      </c>
      <c r="F1497" s="5">
        <v>8155.8</v>
      </c>
      <c r="G1497" s="5">
        <v>7092</v>
      </c>
      <c r="H1497" s="5">
        <v>1276.56</v>
      </c>
      <c r="I1497" s="1" t="s">
        <v>5406</v>
      </c>
      <c r="J1497" s="5">
        <v>0</v>
      </c>
      <c r="K1497" s="5">
        <v>0</v>
      </c>
      <c r="L1497" s="1" t="s">
        <v>5349</v>
      </c>
      <c r="M1497" s="5">
        <v>7092</v>
      </c>
      <c r="N1497" s="5">
        <v>1063.8</v>
      </c>
      <c r="O1497" s="1" t="s">
        <v>3642</v>
      </c>
      <c r="P1497" s="5">
        <v>7092</v>
      </c>
      <c r="Q1497" s="5">
        <v>117.02</v>
      </c>
      <c r="R1497" s="1" t="s">
        <v>5351</v>
      </c>
      <c r="S1497" s="5">
        <v>7092</v>
      </c>
      <c r="T1497" s="5">
        <v>538.99</v>
      </c>
      <c r="U1497" s="1" t="s">
        <v>5351</v>
      </c>
      <c r="V1497" s="1" t="s">
        <v>5351</v>
      </c>
      <c r="W1497" s="1" t="s">
        <v>5423</v>
      </c>
      <c r="X1497" s="1" t="s">
        <v>5408</v>
      </c>
      <c r="Y1497" s="1" t="s">
        <v>5516</v>
      </c>
      <c r="Z1497" s="1" t="s">
        <v>5517</v>
      </c>
      <c r="AB1497" s="8" t="str">
        <f t="shared" si="284"/>
        <v>000156563</v>
      </c>
      <c r="AC1497" t="str">
        <f t="shared" si="285"/>
        <v>12/06/2015</v>
      </c>
      <c r="AD1497" t="str">
        <f t="shared" si="286"/>
        <v>59578948000414</v>
      </c>
      <c r="AE1497" s="9">
        <f t="shared" si="287"/>
        <v>8155.8</v>
      </c>
      <c r="AF1497">
        <f t="shared" si="288"/>
        <v>0</v>
      </c>
      <c r="AH1497">
        <v>7467528</v>
      </c>
      <c r="AI1497" s="10" t="s">
        <v>6237</v>
      </c>
      <c r="AJ1497">
        <v>156211</v>
      </c>
      <c r="AK1497" t="s">
        <v>5485</v>
      </c>
      <c r="AL1497">
        <v>1</v>
      </c>
      <c r="AM1497">
        <v>20</v>
      </c>
      <c r="AN1497" s="11" t="e">
        <f>VLOOKUP(TRIM(AK1497),[1]Sheet1!$V:$W,2,FALSE)</f>
        <v>#N/A</v>
      </c>
      <c r="AO1497" s="11">
        <f t="shared" si="289"/>
        <v>0</v>
      </c>
      <c r="AP1497" s="10">
        <f t="shared" si="290"/>
        <v>0</v>
      </c>
      <c r="AQ1497" s="10"/>
      <c r="AR1497" s="11" t="b">
        <f t="shared" si="291"/>
        <v>0</v>
      </c>
      <c r="AT1497" s="1" t="s">
        <v>583</v>
      </c>
      <c r="AU1497" s="3">
        <v>42177</v>
      </c>
      <c r="AV1497" s="1" t="s">
        <v>4090</v>
      </c>
      <c r="AW1497" t="str">
        <f t="shared" si="292"/>
        <v>08285374000102</v>
      </c>
      <c r="AX1497" s="12">
        <f t="shared" si="293"/>
        <v>1314.45</v>
      </c>
      <c r="AY1497" s="12">
        <f t="shared" si="294"/>
        <v>0</v>
      </c>
      <c r="BA1497" t="str">
        <f t="shared" si="295"/>
        <v>22/06/2015;08285374000102;1314,45;0,00</v>
      </c>
    </row>
    <row r="1498" spans="1:53" x14ac:dyDescent="0.2">
      <c r="A1498" s="1" t="s">
        <v>5346</v>
      </c>
      <c r="B1498" s="1" t="s">
        <v>2843</v>
      </c>
      <c r="C1498" s="3">
        <v>42167</v>
      </c>
      <c r="D1498" s="1" t="s">
        <v>3657</v>
      </c>
      <c r="E1498" s="1" t="s">
        <v>5347</v>
      </c>
      <c r="F1498" s="5">
        <v>3698.96</v>
      </c>
      <c r="G1498" s="5">
        <v>3216.49</v>
      </c>
      <c r="H1498" s="5">
        <v>578.97</v>
      </c>
      <c r="I1498" s="1" t="s">
        <v>5406</v>
      </c>
      <c r="J1498" s="5">
        <v>0</v>
      </c>
      <c r="K1498" s="5">
        <v>0</v>
      </c>
      <c r="L1498" s="1" t="s">
        <v>5349</v>
      </c>
      <c r="M1498" s="5">
        <v>3216.49</v>
      </c>
      <c r="N1498" s="5">
        <v>482.47</v>
      </c>
      <c r="O1498" s="1" t="s">
        <v>3642</v>
      </c>
      <c r="P1498" s="5">
        <v>3216.49</v>
      </c>
      <c r="Q1498" s="5">
        <v>53.07</v>
      </c>
      <c r="R1498" s="1" t="s">
        <v>5351</v>
      </c>
      <c r="S1498" s="5">
        <v>3216.49</v>
      </c>
      <c r="T1498" s="5">
        <v>244.45</v>
      </c>
      <c r="U1498" s="1" t="s">
        <v>5351</v>
      </c>
      <c r="V1498" s="1" t="s">
        <v>5351</v>
      </c>
      <c r="W1498" s="1" t="s">
        <v>5423</v>
      </c>
      <c r="X1498" s="1" t="s">
        <v>5408</v>
      </c>
      <c r="Y1498" s="1" t="s">
        <v>4910</v>
      </c>
      <c r="Z1498" s="1" t="s">
        <v>4911</v>
      </c>
      <c r="AB1498" s="8" t="str">
        <f t="shared" si="284"/>
        <v>000156563</v>
      </c>
      <c r="AC1498" t="str">
        <f t="shared" si="285"/>
        <v>12/06/2015</v>
      </c>
      <c r="AD1498" t="str">
        <f t="shared" si="286"/>
        <v>59578948000414</v>
      </c>
      <c r="AE1498" s="9">
        <f t="shared" si="287"/>
        <v>3698.96</v>
      </c>
      <c r="AF1498">
        <f t="shared" si="288"/>
        <v>0</v>
      </c>
      <c r="AH1498">
        <v>6784250</v>
      </c>
      <c r="AI1498" s="10" t="s">
        <v>6201</v>
      </c>
      <c r="AJ1498">
        <v>155913</v>
      </c>
      <c r="AK1498" t="s">
        <v>4320</v>
      </c>
      <c r="AL1498">
        <v>0</v>
      </c>
      <c r="AM1498">
        <v>6</v>
      </c>
      <c r="AN1498" s="11">
        <f>VLOOKUP(TRIM(AK1498),[1]Sheet1!$V:$W,2,FALSE)</f>
        <v>0</v>
      </c>
      <c r="AO1498" s="11">
        <f t="shared" si="289"/>
        <v>0</v>
      </c>
      <c r="AP1498" s="10">
        <f t="shared" si="290"/>
        <v>0</v>
      </c>
      <c r="AQ1498" s="10"/>
      <c r="AR1498" s="11" t="b">
        <f t="shared" si="291"/>
        <v>0</v>
      </c>
      <c r="AT1498" s="1" t="s">
        <v>586</v>
      </c>
      <c r="AU1498" s="3">
        <v>42177</v>
      </c>
      <c r="AV1498" s="1" t="s">
        <v>553</v>
      </c>
      <c r="AW1498" t="str">
        <f t="shared" si="292"/>
        <v>02012862006109</v>
      </c>
      <c r="AX1498" s="12">
        <f t="shared" si="293"/>
        <v>9380.94</v>
      </c>
      <c r="AY1498" s="12">
        <f t="shared" si="294"/>
        <v>0</v>
      </c>
      <c r="BA1498" t="str">
        <f t="shared" si="295"/>
        <v>22/06/2015;02012862006109;9380,94;0,00</v>
      </c>
    </row>
    <row r="1499" spans="1:53" x14ac:dyDescent="0.2">
      <c r="A1499" s="1" t="s">
        <v>5346</v>
      </c>
      <c r="B1499" s="1" t="s">
        <v>2843</v>
      </c>
      <c r="C1499" s="3">
        <v>42167</v>
      </c>
      <c r="D1499" s="1" t="s">
        <v>3657</v>
      </c>
      <c r="E1499" s="1" t="s">
        <v>5347</v>
      </c>
      <c r="F1499" s="5">
        <v>16311.6</v>
      </c>
      <c r="G1499" s="5">
        <v>14184</v>
      </c>
      <c r="H1499" s="5">
        <v>2553.12</v>
      </c>
      <c r="I1499" s="1" t="s">
        <v>5406</v>
      </c>
      <c r="J1499" s="5">
        <v>0</v>
      </c>
      <c r="K1499" s="5">
        <v>0</v>
      </c>
      <c r="L1499" s="1" t="s">
        <v>5349</v>
      </c>
      <c r="M1499" s="5">
        <v>14184</v>
      </c>
      <c r="N1499" s="5">
        <v>2127.6</v>
      </c>
      <c r="O1499" s="1" t="s">
        <v>3642</v>
      </c>
      <c r="P1499" s="5">
        <v>14184</v>
      </c>
      <c r="Q1499" s="5">
        <v>234.04</v>
      </c>
      <c r="R1499" s="1" t="s">
        <v>5351</v>
      </c>
      <c r="S1499" s="5">
        <v>14184</v>
      </c>
      <c r="T1499" s="5">
        <v>1077.98</v>
      </c>
      <c r="U1499" s="1" t="s">
        <v>5351</v>
      </c>
      <c r="V1499" s="1" t="s">
        <v>5351</v>
      </c>
      <c r="W1499" s="1" t="s">
        <v>5423</v>
      </c>
      <c r="X1499" s="1" t="s">
        <v>5408</v>
      </c>
      <c r="Y1499" s="1" t="s">
        <v>5792</v>
      </c>
      <c r="Z1499" s="1" t="s">
        <v>5793</v>
      </c>
      <c r="AB1499" s="8" t="str">
        <f t="shared" si="284"/>
        <v>000156563</v>
      </c>
      <c r="AC1499" t="str">
        <f t="shared" si="285"/>
        <v>12/06/2015</v>
      </c>
      <c r="AD1499" t="str">
        <f t="shared" si="286"/>
        <v>59578948000414</v>
      </c>
      <c r="AE1499" s="9">
        <f t="shared" si="287"/>
        <v>16311.6</v>
      </c>
      <c r="AF1499">
        <f t="shared" si="288"/>
        <v>0</v>
      </c>
      <c r="AH1499">
        <v>6787476</v>
      </c>
      <c r="AI1499" s="10" t="s">
        <v>6412</v>
      </c>
      <c r="AJ1499">
        <v>156212</v>
      </c>
      <c r="AK1499" t="s">
        <v>6002</v>
      </c>
      <c r="AL1499">
        <v>1</v>
      </c>
      <c r="AM1499">
        <v>1</v>
      </c>
      <c r="AN1499" s="11" t="e">
        <f>VLOOKUP(TRIM(AK1499),[1]Sheet1!$V:$W,2,FALSE)</f>
        <v>#N/A</v>
      </c>
      <c r="AO1499" s="11">
        <f t="shared" si="289"/>
        <v>0</v>
      </c>
      <c r="AP1499" s="10">
        <f t="shared" si="290"/>
        <v>0</v>
      </c>
      <c r="AQ1499" s="10"/>
      <c r="AR1499" s="11" t="b">
        <f t="shared" si="291"/>
        <v>0</v>
      </c>
      <c r="AT1499" s="1" t="s">
        <v>587</v>
      </c>
      <c r="AU1499" s="3">
        <v>42177</v>
      </c>
      <c r="AV1499" s="1" t="s">
        <v>508</v>
      </c>
      <c r="AW1499" t="str">
        <f t="shared" si="292"/>
        <v>52702990000103</v>
      </c>
      <c r="AX1499" s="12">
        <f t="shared" si="293"/>
        <v>1401.51</v>
      </c>
      <c r="AY1499" s="12">
        <f t="shared" si="294"/>
        <v>0</v>
      </c>
      <c r="BA1499" t="str">
        <f t="shared" si="295"/>
        <v>22/06/2015;52702990000103;1401,51;0,00</v>
      </c>
    </row>
    <row r="1500" spans="1:53" x14ac:dyDescent="0.2">
      <c r="A1500" s="1" t="s">
        <v>5346</v>
      </c>
      <c r="B1500" s="1" t="s">
        <v>2844</v>
      </c>
      <c r="C1500" s="3">
        <v>42167</v>
      </c>
      <c r="D1500" s="1" t="s">
        <v>3662</v>
      </c>
      <c r="E1500" s="1" t="s">
        <v>5347</v>
      </c>
      <c r="F1500" s="5">
        <v>8178.14</v>
      </c>
      <c r="G1500" s="5">
        <v>8178.14</v>
      </c>
      <c r="H1500" s="5">
        <v>1472.07</v>
      </c>
      <c r="I1500" s="1" t="s">
        <v>5348</v>
      </c>
      <c r="J1500" s="5">
        <v>0</v>
      </c>
      <c r="K1500" s="5">
        <v>0</v>
      </c>
      <c r="L1500" s="1" t="s">
        <v>5349</v>
      </c>
      <c r="M1500" s="5">
        <v>0</v>
      </c>
      <c r="N1500" s="5">
        <v>0</v>
      </c>
      <c r="O1500" s="1" t="s">
        <v>5349</v>
      </c>
      <c r="P1500" s="5">
        <v>8178.14</v>
      </c>
      <c r="Q1500" s="5">
        <v>134.94</v>
      </c>
      <c r="R1500" s="1" t="s">
        <v>5351</v>
      </c>
      <c r="S1500" s="5">
        <v>8178.14</v>
      </c>
      <c r="T1500" s="5">
        <v>621.54</v>
      </c>
      <c r="U1500" s="1" t="s">
        <v>5351</v>
      </c>
      <c r="V1500" s="1" t="s">
        <v>5351</v>
      </c>
      <c r="W1500" s="1" t="s">
        <v>1912</v>
      </c>
      <c r="X1500" s="1" t="s">
        <v>5530</v>
      </c>
      <c r="Y1500" s="1" t="s">
        <v>2688</v>
      </c>
      <c r="Z1500" s="1" t="s">
        <v>2689</v>
      </c>
      <c r="AB1500" s="8" t="str">
        <f t="shared" si="284"/>
        <v>000156564</v>
      </c>
      <c r="AC1500" t="str">
        <f t="shared" si="285"/>
        <v>12/06/2015</v>
      </c>
      <c r="AD1500" t="str">
        <f t="shared" si="286"/>
        <v>20985558000180</v>
      </c>
      <c r="AE1500" s="9">
        <f t="shared" si="287"/>
        <v>8178.14</v>
      </c>
      <c r="AF1500">
        <f t="shared" si="288"/>
        <v>0</v>
      </c>
      <c r="AH1500">
        <v>7074261</v>
      </c>
      <c r="AI1500" s="10" t="s">
        <v>6297</v>
      </c>
      <c r="AJ1500">
        <v>156213</v>
      </c>
      <c r="AK1500" t="s">
        <v>5499</v>
      </c>
      <c r="AL1500">
        <v>1</v>
      </c>
      <c r="AM1500">
        <v>2</v>
      </c>
      <c r="AN1500" s="11" t="e">
        <f>VLOOKUP(TRIM(AK1500),[1]Sheet1!$V:$W,2,FALSE)</f>
        <v>#N/A</v>
      </c>
      <c r="AO1500" s="11">
        <f t="shared" si="289"/>
        <v>0</v>
      </c>
      <c r="AP1500" s="10">
        <f t="shared" si="290"/>
        <v>0</v>
      </c>
      <c r="AQ1500" s="10"/>
      <c r="AR1500" s="11" t="b">
        <f t="shared" si="291"/>
        <v>0</v>
      </c>
      <c r="AT1500" s="1" t="s">
        <v>590</v>
      </c>
      <c r="AU1500" s="3">
        <v>42177</v>
      </c>
      <c r="AV1500" s="1" t="s">
        <v>591</v>
      </c>
      <c r="AW1500" t="str">
        <f t="shared" si="292"/>
        <v>42150391003005</v>
      </c>
      <c r="AX1500" s="12">
        <f t="shared" si="293"/>
        <v>3033.7900000000004</v>
      </c>
      <c r="AY1500" s="12">
        <f t="shared" si="294"/>
        <v>0.10957650000000001</v>
      </c>
      <c r="BA1500" t="str">
        <f t="shared" si="295"/>
        <v>22/06/2015;42150391003005;3033,79;0,11</v>
      </c>
    </row>
    <row r="1501" spans="1:53" x14ac:dyDescent="0.2">
      <c r="A1501" s="1" t="s">
        <v>5346</v>
      </c>
      <c r="B1501" s="1" t="s">
        <v>2844</v>
      </c>
      <c r="C1501" s="3">
        <v>42167</v>
      </c>
      <c r="D1501" s="1" t="s">
        <v>3662</v>
      </c>
      <c r="E1501" s="1" t="s">
        <v>5347</v>
      </c>
      <c r="F1501" s="5">
        <v>3664.05</v>
      </c>
      <c r="G1501" s="5">
        <v>3664.05</v>
      </c>
      <c r="H1501" s="5">
        <v>659.53</v>
      </c>
      <c r="I1501" s="1" t="s">
        <v>5348</v>
      </c>
      <c r="J1501" s="5">
        <v>0</v>
      </c>
      <c r="K1501" s="5">
        <v>0</v>
      </c>
      <c r="L1501" s="1" t="s">
        <v>5349</v>
      </c>
      <c r="M1501" s="5">
        <v>0</v>
      </c>
      <c r="N1501" s="5">
        <v>0</v>
      </c>
      <c r="O1501" s="1" t="s">
        <v>5349</v>
      </c>
      <c r="P1501" s="5">
        <v>3664.05</v>
      </c>
      <c r="Q1501" s="5">
        <v>60.46</v>
      </c>
      <c r="R1501" s="1" t="s">
        <v>5351</v>
      </c>
      <c r="S1501" s="5">
        <v>3664.05</v>
      </c>
      <c r="T1501" s="5">
        <v>278.47000000000003</v>
      </c>
      <c r="U1501" s="1" t="s">
        <v>5351</v>
      </c>
      <c r="V1501" s="1" t="s">
        <v>5351</v>
      </c>
      <c r="W1501" s="1" t="s">
        <v>1912</v>
      </c>
      <c r="X1501" s="1" t="s">
        <v>5530</v>
      </c>
      <c r="Y1501" s="1" t="s">
        <v>2690</v>
      </c>
      <c r="Z1501" s="1" t="s">
        <v>2691</v>
      </c>
      <c r="AB1501" s="8" t="str">
        <f t="shared" si="284"/>
        <v>000156564</v>
      </c>
      <c r="AC1501" t="str">
        <f t="shared" si="285"/>
        <v>12/06/2015</v>
      </c>
      <c r="AD1501" t="str">
        <f t="shared" si="286"/>
        <v>20985558000180</v>
      </c>
      <c r="AE1501" s="9">
        <f t="shared" si="287"/>
        <v>3664.05</v>
      </c>
      <c r="AF1501">
        <f t="shared" si="288"/>
        <v>0</v>
      </c>
      <c r="AH1501">
        <v>6783616</v>
      </c>
      <c r="AI1501" s="10" t="s">
        <v>6290</v>
      </c>
      <c r="AJ1501">
        <v>156214</v>
      </c>
      <c r="AK1501" t="s">
        <v>5499</v>
      </c>
      <c r="AL1501">
        <v>1</v>
      </c>
      <c r="AM1501">
        <v>4</v>
      </c>
      <c r="AN1501" s="11" t="e">
        <f>VLOOKUP(TRIM(AK1501),[1]Sheet1!$V:$W,2,FALSE)</f>
        <v>#N/A</v>
      </c>
      <c r="AO1501" s="11">
        <f t="shared" si="289"/>
        <v>0</v>
      </c>
      <c r="AP1501" s="10">
        <f t="shared" si="290"/>
        <v>0</v>
      </c>
      <c r="AQ1501" s="10"/>
      <c r="AR1501" s="11" t="b">
        <f t="shared" si="291"/>
        <v>0</v>
      </c>
      <c r="AT1501" s="1" t="s">
        <v>597</v>
      </c>
      <c r="AU1501" s="3">
        <v>42177</v>
      </c>
      <c r="AV1501" s="1" t="s">
        <v>3503</v>
      </c>
      <c r="AW1501" t="str">
        <f t="shared" si="292"/>
        <v>01181263000107</v>
      </c>
      <c r="AX1501" s="12">
        <f t="shared" si="293"/>
        <v>632.79999999999995</v>
      </c>
      <c r="AY1501" s="12">
        <f t="shared" si="294"/>
        <v>0</v>
      </c>
      <c r="BA1501" t="str">
        <f t="shared" si="295"/>
        <v>22/06/2015;01181263000107;632,80;0,00</v>
      </c>
    </row>
    <row r="1502" spans="1:53" x14ac:dyDescent="0.2">
      <c r="A1502" s="1" t="s">
        <v>5346</v>
      </c>
      <c r="B1502" s="1" t="s">
        <v>2845</v>
      </c>
      <c r="C1502" s="3">
        <v>42167</v>
      </c>
      <c r="D1502" s="1" t="s">
        <v>3649</v>
      </c>
      <c r="E1502" s="1" t="s">
        <v>5365</v>
      </c>
      <c r="F1502" s="5">
        <v>4398.3100000000004</v>
      </c>
      <c r="G1502" s="5">
        <v>4398.3100000000004</v>
      </c>
      <c r="H1502" s="5">
        <v>527.79999999999995</v>
      </c>
      <c r="I1502" s="1" t="s">
        <v>5881</v>
      </c>
      <c r="J1502" s="5">
        <v>0</v>
      </c>
      <c r="K1502" s="5">
        <v>0</v>
      </c>
      <c r="L1502" s="1" t="s">
        <v>5349</v>
      </c>
      <c r="M1502" s="5">
        <v>4188.87</v>
      </c>
      <c r="N1502" s="5">
        <v>209.44</v>
      </c>
      <c r="O1502" s="1" t="s">
        <v>3642</v>
      </c>
      <c r="P1502" s="5">
        <v>4188.87</v>
      </c>
      <c r="Q1502" s="5">
        <v>69.12</v>
      </c>
      <c r="R1502" s="1" t="s">
        <v>5351</v>
      </c>
      <c r="S1502" s="5">
        <v>4188.87</v>
      </c>
      <c r="T1502" s="5">
        <v>318.35000000000002</v>
      </c>
      <c r="U1502" s="1" t="s">
        <v>5351</v>
      </c>
      <c r="V1502" s="1" t="s">
        <v>5351</v>
      </c>
      <c r="W1502" s="1" t="s">
        <v>2532</v>
      </c>
      <c r="X1502" s="1" t="s">
        <v>5709</v>
      </c>
      <c r="Y1502" s="1" t="s">
        <v>5886</v>
      </c>
      <c r="Z1502" s="1" t="s">
        <v>5887</v>
      </c>
      <c r="AB1502" s="8" t="str">
        <f t="shared" si="284"/>
        <v>000156565</v>
      </c>
      <c r="AC1502" t="str">
        <f t="shared" si="285"/>
        <v>12/06/2015</v>
      </c>
      <c r="AD1502" t="str">
        <f t="shared" si="286"/>
        <v>03697945000100</v>
      </c>
      <c r="AE1502" s="9">
        <f t="shared" si="287"/>
        <v>4398.3100000000004</v>
      </c>
      <c r="AF1502">
        <f t="shared" si="288"/>
        <v>0</v>
      </c>
      <c r="AH1502">
        <v>6783163</v>
      </c>
      <c r="AI1502" s="10" t="s">
        <v>6291</v>
      </c>
      <c r="AJ1502">
        <v>156215</v>
      </c>
      <c r="AK1502" t="s">
        <v>5496</v>
      </c>
      <c r="AL1502">
        <v>1</v>
      </c>
      <c r="AM1502">
        <v>4</v>
      </c>
      <c r="AN1502" s="11" t="e">
        <f>VLOOKUP(TRIM(AK1502),[1]Sheet1!$V:$W,2,FALSE)</f>
        <v>#N/A</v>
      </c>
      <c r="AO1502" s="11">
        <f t="shared" si="289"/>
        <v>0</v>
      </c>
      <c r="AP1502" s="10">
        <f t="shared" si="290"/>
        <v>0</v>
      </c>
      <c r="AQ1502" s="10"/>
      <c r="AR1502" s="11" t="b">
        <f t="shared" si="291"/>
        <v>0</v>
      </c>
      <c r="AT1502" s="1" t="s">
        <v>598</v>
      </c>
      <c r="AU1502" s="3">
        <v>42177</v>
      </c>
      <c r="AV1502" s="1" t="s">
        <v>3530</v>
      </c>
      <c r="AW1502" t="str">
        <f t="shared" si="292"/>
        <v>04501416000144</v>
      </c>
      <c r="AX1502" s="12">
        <f t="shared" si="293"/>
        <v>8727.73</v>
      </c>
      <c r="AY1502" s="12">
        <f t="shared" si="294"/>
        <v>0</v>
      </c>
      <c r="BA1502" t="str">
        <f t="shared" si="295"/>
        <v>22/06/2015;04501416000144;8727,73;0,00</v>
      </c>
    </row>
    <row r="1503" spans="1:53" x14ac:dyDescent="0.2">
      <c r="A1503" s="1" t="s">
        <v>5346</v>
      </c>
      <c r="B1503" s="1" t="s">
        <v>2846</v>
      </c>
      <c r="C1503" s="3">
        <v>42167</v>
      </c>
      <c r="D1503" s="1" t="s">
        <v>3662</v>
      </c>
      <c r="E1503" s="1" t="s">
        <v>5347</v>
      </c>
      <c r="F1503" s="5">
        <v>255.01</v>
      </c>
      <c r="G1503" s="5">
        <v>255.01</v>
      </c>
      <c r="H1503" s="5">
        <v>45.9</v>
      </c>
      <c r="I1503" s="1" t="s">
        <v>5348</v>
      </c>
      <c r="J1503" s="5">
        <v>0</v>
      </c>
      <c r="K1503" s="5">
        <v>0</v>
      </c>
      <c r="L1503" s="1" t="s">
        <v>5349</v>
      </c>
      <c r="M1503" s="5">
        <v>0</v>
      </c>
      <c r="N1503" s="5">
        <v>0</v>
      </c>
      <c r="O1503" s="1" t="s">
        <v>5349</v>
      </c>
      <c r="P1503" s="5">
        <v>255.01</v>
      </c>
      <c r="Q1503" s="5">
        <v>4.21</v>
      </c>
      <c r="R1503" s="1" t="s">
        <v>5351</v>
      </c>
      <c r="S1503" s="5">
        <v>255.01</v>
      </c>
      <c r="T1503" s="5">
        <v>19.38</v>
      </c>
      <c r="U1503" s="1" t="s">
        <v>5351</v>
      </c>
      <c r="V1503" s="1" t="s">
        <v>5351</v>
      </c>
      <c r="W1503" s="1" t="s">
        <v>2410</v>
      </c>
      <c r="X1503" s="1" t="s">
        <v>5542</v>
      </c>
      <c r="Y1503" s="1" t="s">
        <v>2411</v>
      </c>
      <c r="Z1503" s="1" t="s">
        <v>1842</v>
      </c>
      <c r="AB1503" s="8" t="str">
        <f t="shared" si="284"/>
        <v>000156566</v>
      </c>
      <c r="AC1503" t="str">
        <f t="shared" si="285"/>
        <v>12/06/2015</v>
      </c>
      <c r="AD1503" t="str">
        <f t="shared" si="286"/>
        <v>43375930000566</v>
      </c>
      <c r="AE1503" s="9">
        <f t="shared" si="287"/>
        <v>255.01</v>
      </c>
      <c r="AF1503">
        <f t="shared" si="288"/>
        <v>0</v>
      </c>
      <c r="AH1503">
        <v>6783935</v>
      </c>
      <c r="AI1503" s="10" t="s">
        <v>6289</v>
      </c>
      <c r="AJ1503">
        <v>156216</v>
      </c>
      <c r="AK1503" t="s">
        <v>5824</v>
      </c>
      <c r="AL1503">
        <v>1</v>
      </c>
      <c r="AM1503">
        <v>4</v>
      </c>
      <c r="AN1503" s="11" t="e">
        <f>VLOOKUP(TRIM(AK1503),[1]Sheet1!$V:$W,2,FALSE)</f>
        <v>#N/A</v>
      </c>
      <c r="AO1503" s="11">
        <f t="shared" si="289"/>
        <v>0</v>
      </c>
      <c r="AP1503" s="10">
        <f t="shared" si="290"/>
        <v>0</v>
      </c>
      <c r="AQ1503" s="10"/>
      <c r="AR1503" s="11" t="b">
        <f t="shared" si="291"/>
        <v>0</v>
      </c>
      <c r="AT1503" s="1" t="s">
        <v>599</v>
      </c>
      <c r="AU1503" s="3">
        <v>42177</v>
      </c>
      <c r="AV1503" s="1" t="s">
        <v>3672</v>
      </c>
      <c r="AW1503" t="str">
        <f t="shared" si="292"/>
        <v>00111511000180</v>
      </c>
      <c r="AX1503" s="12">
        <f t="shared" si="293"/>
        <v>11967.33</v>
      </c>
      <c r="AY1503" s="12">
        <f t="shared" si="294"/>
        <v>0</v>
      </c>
      <c r="BA1503" t="str">
        <f t="shared" si="295"/>
        <v>22/06/2015;00111511000180;11967,33;0,00</v>
      </c>
    </row>
    <row r="1504" spans="1:53" x14ac:dyDescent="0.2">
      <c r="A1504" s="1" t="s">
        <v>5346</v>
      </c>
      <c r="B1504" s="1" t="s">
        <v>2847</v>
      </c>
      <c r="C1504" s="3">
        <v>42167</v>
      </c>
      <c r="D1504" s="1" t="s">
        <v>3662</v>
      </c>
      <c r="E1504" s="1" t="s">
        <v>5347</v>
      </c>
      <c r="F1504" s="5">
        <v>688.5</v>
      </c>
      <c r="G1504" s="5">
        <v>0</v>
      </c>
      <c r="H1504" s="5">
        <v>0</v>
      </c>
      <c r="I1504" s="1" t="s">
        <v>5349</v>
      </c>
      <c r="J1504" s="5">
        <v>0</v>
      </c>
      <c r="K1504" s="5">
        <v>0</v>
      </c>
      <c r="L1504" s="1" t="s">
        <v>5349</v>
      </c>
      <c r="M1504" s="5">
        <v>0</v>
      </c>
      <c r="N1504" s="5">
        <v>0</v>
      </c>
      <c r="O1504" s="1" t="s">
        <v>5349</v>
      </c>
      <c r="P1504" s="5">
        <v>688.5</v>
      </c>
      <c r="Q1504" s="5">
        <v>11.36</v>
      </c>
      <c r="R1504" s="1" t="s">
        <v>5351</v>
      </c>
      <c r="S1504" s="5">
        <v>688.5</v>
      </c>
      <c r="T1504" s="5">
        <v>52.33</v>
      </c>
      <c r="U1504" s="1" t="s">
        <v>5351</v>
      </c>
      <c r="V1504" s="1" t="s">
        <v>5351</v>
      </c>
      <c r="W1504" s="1" t="s">
        <v>4827</v>
      </c>
      <c r="X1504" s="1" t="s">
        <v>5408</v>
      </c>
      <c r="Y1504" s="1" t="s">
        <v>4828</v>
      </c>
      <c r="Z1504" s="1" t="s">
        <v>4829</v>
      </c>
      <c r="AB1504" s="8" t="str">
        <f t="shared" si="284"/>
        <v>000156567</v>
      </c>
      <c r="AC1504" t="str">
        <f t="shared" si="285"/>
        <v>12/06/2015</v>
      </c>
      <c r="AD1504" t="str">
        <f t="shared" si="286"/>
        <v>04009604000400</v>
      </c>
      <c r="AE1504" s="9">
        <f t="shared" si="287"/>
        <v>688.5</v>
      </c>
      <c r="AF1504">
        <f t="shared" si="288"/>
        <v>0</v>
      </c>
      <c r="AH1504">
        <v>6782701</v>
      </c>
      <c r="AI1504" s="10" t="s">
        <v>6317</v>
      </c>
      <c r="AJ1504">
        <v>156217</v>
      </c>
      <c r="AK1504" t="s">
        <v>5469</v>
      </c>
      <c r="AL1504">
        <v>1</v>
      </c>
      <c r="AM1504">
        <v>6</v>
      </c>
      <c r="AN1504" s="11" t="e">
        <f>VLOOKUP(TRIM(AK1504),[1]Sheet1!$V:$W,2,FALSE)</f>
        <v>#N/A</v>
      </c>
      <c r="AO1504" s="11">
        <f t="shared" si="289"/>
        <v>0</v>
      </c>
      <c r="AP1504" s="10">
        <f t="shared" si="290"/>
        <v>0</v>
      </c>
      <c r="AQ1504" s="10"/>
      <c r="AR1504" s="11" t="b">
        <f t="shared" si="291"/>
        <v>0</v>
      </c>
      <c r="AT1504" s="1" t="s">
        <v>603</v>
      </c>
      <c r="AU1504" s="3">
        <v>42177</v>
      </c>
      <c r="AV1504" s="1" t="s">
        <v>5541</v>
      </c>
      <c r="AW1504" t="str">
        <f t="shared" si="292"/>
        <v>04817052000106</v>
      </c>
      <c r="AX1504" s="12">
        <f t="shared" si="293"/>
        <v>17.670000000000002</v>
      </c>
      <c r="AY1504" s="12">
        <f t="shared" si="294"/>
        <v>0</v>
      </c>
      <c r="BA1504" t="str">
        <f t="shared" si="295"/>
        <v>22/06/2015;04817052000106;17,67;0,00</v>
      </c>
    </row>
    <row r="1505" spans="1:53" x14ac:dyDescent="0.2">
      <c r="A1505" s="1" t="s">
        <v>5346</v>
      </c>
      <c r="B1505" s="1" t="s">
        <v>2848</v>
      </c>
      <c r="C1505" s="3">
        <v>42167</v>
      </c>
      <c r="D1505" s="1" t="s">
        <v>3662</v>
      </c>
      <c r="E1505" s="1" t="s">
        <v>5347</v>
      </c>
      <c r="F1505" s="5">
        <v>1160</v>
      </c>
      <c r="G1505" s="5">
        <v>1160</v>
      </c>
      <c r="H1505" s="5">
        <v>208.8</v>
      </c>
      <c r="I1505" s="1" t="s">
        <v>5417</v>
      </c>
      <c r="J1505" s="5">
        <v>0</v>
      </c>
      <c r="K1505" s="5">
        <v>0</v>
      </c>
      <c r="L1505" s="1" t="s">
        <v>5349</v>
      </c>
      <c r="M1505" s="5">
        <v>0</v>
      </c>
      <c r="N1505" s="5">
        <v>0</v>
      </c>
      <c r="O1505" s="1" t="s">
        <v>5349</v>
      </c>
      <c r="P1505" s="5">
        <v>1160</v>
      </c>
      <c r="Q1505" s="5">
        <v>19.14</v>
      </c>
      <c r="R1505" s="1" t="s">
        <v>5351</v>
      </c>
      <c r="S1505" s="5">
        <v>1160</v>
      </c>
      <c r="T1505" s="5">
        <v>88.16</v>
      </c>
      <c r="U1505" s="1" t="s">
        <v>5351</v>
      </c>
      <c r="V1505" s="1" t="s">
        <v>5351</v>
      </c>
      <c r="W1505" s="1" t="s">
        <v>4195</v>
      </c>
      <c r="X1505" s="1" t="s">
        <v>5408</v>
      </c>
      <c r="Y1505" s="1" t="s">
        <v>2849</v>
      </c>
      <c r="Z1505" s="1" t="s">
        <v>2850</v>
      </c>
      <c r="AB1505" s="8" t="str">
        <f t="shared" si="284"/>
        <v>000156568</v>
      </c>
      <c r="AC1505" t="str">
        <f t="shared" si="285"/>
        <v>12/06/2015</v>
      </c>
      <c r="AD1505" t="str">
        <f t="shared" si="286"/>
        <v>07760479000103</v>
      </c>
      <c r="AE1505" s="9">
        <f t="shared" si="287"/>
        <v>1160</v>
      </c>
      <c r="AF1505">
        <f t="shared" si="288"/>
        <v>517.31783999999993</v>
      </c>
      <c r="AH1505">
        <v>6784250</v>
      </c>
      <c r="AI1505" s="10" t="s">
        <v>6201</v>
      </c>
      <c r="AJ1505">
        <v>155914</v>
      </c>
      <c r="AK1505" t="s">
        <v>4345</v>
      </c>
      <c r="AL1505">
        <v>0</v>
      </c>
      <c r="AM1505">
        <v>7</v>
      </c>
      <c r="AN1505" s="11">
        <f>VLOOKUP(TRIM(AK1505),[1]Sheet1!$V:$W,2,FALSE)</f>
        <v>0</v>
      </c>
      <c r="AO1505" s="11">
        <f t="shared" si="289"/>
        <v>0</v>
      </c>
      <c r="AP1505" s="10">
        <f t="shared" si="290"/>
        <v>0</v>
      </c>
      <c r="AQ1505" s="10"/>
      <c r="AR1505" s="11" t="b">
        <f t="shared" si="291"/>
        <v>0</v>
      </c>
      <c r="AT1505" s="1" t="s">
        <v>604</v>
      </c>
      <c r="AU1505" s="3">
        <v>42177</v>
      </c>
      <c r="AV1505" s="1" t="s">
        <v>2044</v>
      </c>
      <c r="AW1505" t="str">
        <f t="shared" si="292"/>
        <v>71340830000106</v>
      </c>
      <c r="AX1505" s="12">
        <f t="shared" si="293"/>
        <v>4816.37</v>
      </c>
      <c r="AY1505" s="12">
        <f t="shared" si="294"/>
        <v>37.08</v>
      </c>
      <c r="BA1505" t="str">
        <f t="shared" si="295"/>
        <v>22/06/2015;71340830000106;4816,37;37,08</v>
      </c>
    </row>
    <row r="1506" spans="1:53" x14ac:dyDescent="0.2">
      <c r="A1506" s="1" t="s">
        <v>5346</v>
      </c>
      <c r="B1506" s="1" t="s">
        <v>2848</v>
      </c>
      <c r="C1506" s="3">
        <v>42167</v>
      </c>
      <c r="D1506" s="1" t="s">
        <v>3662</v>
      </c>
      <c r="E1506" s="1" t="s">
        <v>5347</v>
      </c>
      <c r="F1506" s="5">
        <v>1624</v>
      </c>
      <c r="G1506" s="5">
        <v>1624</v>
      </c>
      <c r="H1506" s="5">
        <v>292.32</v>
      </c>
      <c r="I1506" s="1" t="s">
        <v>5417</v>
      </c>
      <c r="J1506" s="5">
        <v>0</v>
      </c>
      <c r="K1506" s="5">
        <v>0</v>
      </c>
      <c r="L1506" s="1" t="s">
        <v>5349</v>
      </c>
      <c r="M1506" s="5">
        <v>0</v>
      </c>
      <c r="N1506" s="5">
        <v>0</v>
      </c>
      <c r="O1506" s="1" t="s">
        <v>5349</v>
      </c>
      <c r="P1506" s="5">
        <v>1624</v>
      </c>
      <c r="Q1506" s="5">
        <v>26.8</v>
      </c>
      <c r="R1506" s="1" t="s">
        <v>5351</v>
      </c>
      <c r="S1506" s="5">
        <v>1624</v>
      </c>
      <c r="T1506" s="5">
        <v>123.42</v>
      </c>
      <c r="U1506" s="1" t="s">
        <v>5351</v>
      </c>
      <c r="V1506" s="1" t="s">
        <v>5351</v>
      </c>
      <c r="W1506" s="1" t="s">
        <v>4195</v>
      </c>
      <c r="X1506" s="1" t="s">
        <v>5408</v>
      </c>
      <c r="Y1506" s="1" t="s">
        <v>2849</v>
      </c>
      <c r="Z1506" s="1" t="s">
        <v>2850</v>
      </c>
      <c r="AB1506" s="8" t="str">
        <f t="shared" si="284"/>
        <v>000156568</v>
      </c>
      <c r="AC1506" t="str">
        <f t="shared" si="285"/>
        <v>12/06/2015</v>
      </c>
      <c r="AD1506" t="str">
        <f t="shared" si="286"/>
        <v>07760479000103</v>
      </c>
      <c r="AE1506" s="9">
        <f t="shared" si="287"/>
        <v>1624</v>
      </c>
      <c r="AF1506">
        <f t="shared" si="288"/>
        <v>517.31783999999993</v>
      </c>
      <c r="AH1506">
        <v>6782688</v>
      </c>
      <c r="AI1506" s="10" t="s">
        <v>6370</v>
      </c>
      <c r="AJ1506">
        <v>156218</v>
      </c>
      <c r="AK1506" t="s">
        <v>5469</v>
      </c>
      <c r="AL1506">
        <v>1</v>
      </c>
      <c r="AM1506">
        <v>3</v>
      </c>
      <c r="AN1506" s="11" t="e">
        <f>VLOOKUP(TRIM(AK1506),[1]Sheet1!$V:$W,2,FALSE)</f>
        <v>#N/A</v>
      </c>
      <c r="AO1506" s="11">
        <f t="shared" si="289"/>
        <v>0</v>
      </c>
      <c r="AP1506" s="10">
        <f t="shared" si="290"/>
        <v>0</v>
      </c>
      <c r="AQ1506" s="10"/>
      <c r="AR1506" s="11" t="b">
        <f t="shared" si="291"/>
        <v>0</v>
      </c>
      <c r="AT1506" s="1" t="s">
        <v>606</v>
      </c>
      <c r="AU1506" s="3">
        <v>42177</v>
      </c>
      <c r="AV1506" s="1" t="s">
        <v>3717</v>
      </c>
      <c r="AW1506" t="str">
        <f t="shared" si="292"/>
        <v>54305743001170</v>
      </c>
      <c r="AX1506" s="12">
        <f t="shared" si="293"/>
        <v>750.01</v>
      </c>
      <c r="AY1506" s="12">
        <f t="shared" si="294"/>
        <v>0</v>
      </c>
      <c r="BA1506" t="str">
        <f t="shared" si="295"/>
        <v>22/06/2015;54305743001170;750,01;0,00</v>
      </c>
    </row>
    <row r="1507" spans="1:53" x14ac:dyDescent="0.2">
      <c r="A1507" s="1" t="s">
        <v>5346</v>
      </c>
      <c r="B1507" s="1" t="s">
        <v>2851</v>
      </c>
      <c r="C1507" s="3">
        <v>42167</v>
      </c>
      <c r="D1507" s="1" t="s">
        <v>3711</v>
      </c>
      <c r="E1507" s="1" t="s">
        <v>5539</v>
      </c>
      <c r="F1507" s="5">
        <v>5596.74</v>
      </c>
      <c r="G1507" s="5">
        <v>0</v>
      </c>
      <c r="H1507" s="5">
        <v>0</v>
      </c>
      <c r="I1507" s="1" t="s">
        <v>5349</v>
      </c>
      <c r="J1507" s="5">
        <v>0</v>
      </c>
      <c r="K1507" s="5">
        <v>0</v>
      </c>
      <c r="L1507" s="1" t="s">
        <v>5349</v>
      </c>
      <c r="M1507" s="5">
        <v>0</v>
      </c>
      <c r="N1507" s="5">
        <v>0</v>
      </c>
      <c r="O1507" s="1" t="s">
        <v>5349</v>
      </c>
      <c r="P1507" s="5">
        <v>5596.74</v>
      </c>
      <c r="Q1507" s="5">
        <v>0</v>
      </c>
      <c r="R1507" s="1" t="s">
        <v>3712</v>
      </c>
      <c r="S1507" s="5">
        <v>5596.74</v>
      </c>
      <c r="T1507" s="5">
        <v>0</v>
      </c>
      <c r="U1507" s="1" t="s">
        <v>3712</v>
      </c>
      <c r="V1507" s="1" t="s">
        <v>5351</v>
      </c>
      <c r="W1507" s="1" t="s">
        <v>2852</v>
      </c>
      <c r="X1507" s="1" t="s">
        <v>5530</v>
      </c>
      <c r="Y1507" s="1" t="s">
        <v>2853</v>
      </c>
      <c r="Z1507" s="1" t="s">
        <v>2854</v>
      </c>
      <c r="AB1507" s="8" t="str">
        <f t="shared" si="284"/>
        <v>000156569</v>
      </c>
      <c r="AC1507" t="str">
        <f t="shared" si="285"/>
        <v>12/06/2015</v>
      </c>
      <c r="AD1507" t="str">
        <f t="shared" si="286"/>
        <v>57014862000948</v>
      </c>
      <c r="AE1507" s="9">
        <f t="shared" si="287"/>
        <v>5596.74</v>
      </c>
      <c r="AF1507">
        <f t="shared" si="288"/>
        <v>0</v>
      </c>
      <c r="AH1507">
        <v>7665576</v>
      </c>
      <c r="AI1507" s="10" t="s">
        <v>6413</v>
      </c>
      <c r="AJ1507">
        <v>156219</v>
      </c>
      <c r="AK1507" t="s">
        <v>5136</v>
      </c>
      <c r="AL1507">
        <v>0</v>
      </c>
      <c r="AM1507">
        <v>1</v>
      </c>
      <c r="AN1507" s="11" t="e">
        <f>VLOOKUP(TRIM(AK1507),[1]Sheet1!$V:$W,2,FALSE)</f>
        <v>#N/A</v>
      </c>
      <c r="AO1507" s="11">
        <f t="shared" si="289"/>
        <v>0</v>
      </c>
      <c r="AP1507" s="10">
        <f t="shared" si="290"/>
        <v>0</v>
      </c>
      <c r="AQ1507" s="10"/>
      <c r="AR1507" s="11" t="b">
        <f t="shared" si="291"/>
        <v>0</v>
      </c>
      <c r="AT1507" s="1" t="s">
        <v>608</v>
      </c>
      <c r="AU1507" s="3">
        <v>42177</v>
      </c>
      <c r="AV1507" s="1" t="s">
        <v>3717</v>
      </c>
      <c r="AW1507" t="str">
        <f t="shared" si="292"/>
        <v>54305743001170</v>
      </c>
      <c r="AX1507" s="12">
        <f t="shared" si="293"/>
        <v>1500.02</v>
      </c>
      <c r="AY1507" s="12">
        <f t="shared" si="294"/>
        <v>0</v>
      </c>
      <c r="BA1507" t="str">
        <f t="shared" si="295"/>
        <v>22/06/2015;54305743001170;1500,02;0,00</v>
      </c>
    </row>
    <row r="1508" spans="1:53" x14ac:dyDescent="0.2">
      <c r="A1508" s="1" t="s">
        <v>5346</v>
      </c>
      <c r="B1508" s="1" t="s">
        <v>2855</v>
      </c>
      <c r="C1508" s="3">
        <v>42167</v>
      </c>
      <c r="D1508" s="1" t="s">
        <v>3657</v>
      </c>
      <c r="E1508" s="1" t="s">
        <v>5347</v>
      </c>
      <c r="F1508" s="5">
        <v>800</v>
      </c>
      <c r="G1508" s="5">
        <v>800</v>
      </c>
      <c r="H1508" s="5">
        <v>144</v>
      </c>
      <c r="I1508" s="1" t="s">
        <v>5348</v>
      </c>
      <c r="J1508" s="5">
        <v>0</v>
      </c>
      <c r="K1508" s="5">
        <v>0</v>
      </c>
      <c r="L1508" s="1" t="s">
        <v>5349</v>
      </c>
      <c r="M1508" s="5">
        <v>0</v>
      </c>
      <c r="N1508" s="5">
        <v>0</v>
      </c>
      <c r="O1508" s="1" t="s">
        <v>5349</v>
      </c>
      <c r="P1508" s="5">
        <v>800</v>
      </c>
      <c r="Q1508" s="5">
        <v>13.2</v>
      </c>
      <c r="R1508" s="1" t="s">
        <v>5351</v>
      </c>
      <c r="S1508" s="5">
        <v>800</v>
      </c>
      <c r="T1508" s="5">
        <v>60.8</v>
      </c>
      <c r="U1508" s="1" t="s">
        <v>5351</v>
      </c>
      <c r="V1508" s="1" t="s">
        <v>5351</v>
      </c>
      <c r="W1508" s="1" t="s">
        <v>1969</v>
      </c>
      <c r="X1508" s="1" t="s">
        <v>5559</v>
      </c>
      <c r="Y1508" s="1" t="s">
        <v>5947</v>
      </c>
      <c r="Z1508" s="1" t="s">
        <v>5948</v>
      </c>
      <c r="AB1508" s="8" t="str">
        <f t="shared" si="284"/>
        <v>000156570</v>
      </c>
      <c r="AC1508" t="str">
        <f t="shared" si="285"/>
        <v>12/06/2015</v>
      </c>
      <c r="AD1508" t="str">
        <f t="shared" si="286"/>
        <v>86720729000158</v>
      </c>
      <c r="AE1508" s="9">
        <f t="shared" si="287"/>
        <v>800</v>
      </c>
      <c r="AF1508">
        <f t="shared" si="288"/>
        <v>0</v>
      </c>
      <c r="AH1508">
        <v>7659359</v>
      </c>
      <c r="AI1508" s="10" t="s">
        <v>6414</v>
      </c>
      <c r="AJ1508">
        <v>156220</v>
      </c>
      <c r="AK1508" t="s">
        <v>3838</v>
      </c>
      <c r="AL1508">
        <v>5</v>
      </c>
      <c r="AM1508">
        <v>1</v>
      </c>
      <c r="AN1508" s="11">
        <f>VLOOKUP(TRIM(AK1508),[1]Sheet1!$V:$W,2,FALSE)</f>
        <v>18.54</v>
      </c>
      <c r="AO1508" s="11">
        <f t="shared" si="289"/>
        <v>18.54</v>
      </c>
      <c r="AP1508" s="10">
        <f t="shared" si="290"/>
        <v>18.54</v>
      </c>
      <c r="AQ1508" s="10"/>
      <c r="AR1508" s="11" t="b">
        <f t="shared" si="291"/>
        <v>0</v>
      </c>
      <c r="AT1508" s="1" t="s">
        <v>609</v>
      </c>
      <c r="AU1508" s="3">
        <v>42177</v>
      </c>
      <c r="AV1508" s="1" t="s">
        <v>2852</v>
      </c>
      <c r="AW1508" t="str">
        <f t="shared" si="292"/>
        <v>57014862000948</v>
      </c>
      <c r="AX1508" s="12">
        <f t="shared" si="293"/>
        <v>219.48</v>
      </c>
      <c r="AY1508" s="12">
        <f t="shared" si="294"/>
        <v>0</v>
      </c>
      <c r="BA1508" t="str">
        <f t="shared" si="295"/>
        <v>22/06/2015;57014862000948;219,48;0,00</v>
      </c>
    </row>
    <row r="1509" spans="1:53" x14ac:dyDescent="0.2">
      <c r="A1509" s="1" t="s">
        <v>5346</v>
      </c>
      <c r="B1509" s="1" t="s">
        <v>2855</v>
      </c>
      <c r="C1509" s="3">
        <v>42167</v>
      </c>
      <c r="D1509" s="1" t="s">
        <v>3657</v>
      </c>
      <c r="E1509" s="1" t="s">
        <v>5347</v>
      </c>
      <c r="F1509" s="5">
        <v>800</v>
      </c>
      <c r="G1509" s="5">
        <v>800</v>
      </c>
      <c r="H1509" s="5">
        <v>144</v>
      </c>
      <c r="I1509" s="1" t="s">
        <v>5348</v>
      </c>
      <c r="J1509" s="5">
        <v>0</v>
      </c>
      <c r="K1509" s="5">
        <v>0</v>
      </c>
      <c r="L1509" s="1" t="s">
        <v>5349</v>
      </c>
      <c r="M1509" s="5">
        <v>0</v>
      </c>
      <c r="N1509" s="5">
        <v>0</v>
      </c>
      <c r="O1509" s="1" t="s">
        <v>5349</v>
      </c>
      <c r="P1509" s="5">
        <v>800</v>
      </c>
      <c r="Q1509" s="5">
        <v>13.2</v>
      </c>
      <c r="R1509" s="1" t="s">
        <v>5351</v>
      </c>
      <c r="S1509" s="5">
        <v>800</v>
      </c>
      <c r="T1509" s="5">
        <v>60.8</v>
      </c>
      <c r="U1509" s="1" t="s">
        <v>5351</v>
      </c>
      <c r="V1509" s="1" t="s">
        <v>5351</v>
      </c>
      <c r="W1509" s="1" t="s">
        <v>1969</v>
      </c>
      <c r="X1509" s="1" t="s">
        <v>5559</v>
      </c>
      <c r="Y1509" s="1" t="s">
        <v>5130</v>
      </c>
      <c r="Z1509" s="1" t="s">
        <v>5131</v>
      </c>
      <c r="AB1509" s="8" t="str">
        <f t="shared" si="284"/>
        <v>000156570</v>
      </c>
      <c r="AC1509" t="str">
        <f t="shared" si="285"/>
        <v>12/06/2015</v>
      </c>
      <c r="AD1509" t="str">
        <f t="shared" si="286"/>
        <v>86720729000158</v>
      </c>
      <c r="AE1509" s="9">
        <f t="shared" si="287"/>
        <v>800</v>
      </c>
      <c r="AF1509">
        <f t="shared" si="288"/>
        <v>0</v>
      </c>
      <c r="AH1509">
        <v>6784250</v>
      </c>
      <c r="AI1509" s="10" t="s">
        <v>6201</v>
      </c>
      <c r="AJ1509">
        <v>155915</v>
      </c>
      <c r="AK1509" t="s">
        <v>4348</v>
      </c>
      <c r="AL1509">
        <v>0</v>
      </c>
      <c r="AM1509">
        <v>97</v>
      </c>
      <c r="AN1509" s="11">
        <f>VLOOKUP(TRIM(AK1509),[1]Sheet1!$V:$W,2,FALSE)</f>
        <v>0</v>
      </c>
      <c r="AO1509" s="11">
        <f t="shared" si="289"/>
        <v>0</v>
      </c>
      <c r="AP1509" s="10">
        <f t="shared" si="290"/>
        <v>0</v>
      </c>
      <c r="AQ1509" s="10"/>
      <c r="AR1509" s="11" t="b">
        <f t="shared" si="291"/>
        <v>0</v>
      </c>
      <c r="AT1509" s="1" t="s">
        <v>610</v>
      </c>
      <c r="AU1509" s="3">
        <v>42177</v>
      </c>
      <c r="AV1509" s="1" t="s">
        <v>1837</v>
      </c>
      <c r="AW1509" t="str">
        <f t="shared" si="292"/>
        <v>43375930000132</v>
      </c>
      <c r="AX1509" s="12">
        <f t="shared" si="293"/>
        <v>1227.05</v>
      </c>
      <c r="AY1509" s="12">
        <f t="shared" si="294"/>
        <v>0</v>
      </c>
      <c r="BA1509" t="str">
        <f t="shared" si="295"/>
        <v>22/06/2015;43375930000132;1227,05;0,00</v>
      </c>
    </row>
    <row r="1510" spans="1:53" x14ac:dyDescent="0.2">
      <c r="A1510" s="1" t="s">
        <v>5346</v>
      </c>
      <c r="B1510" s="1" t="s">
        <v>2855</v>
      </c>
      <c r="C1510" s="3">
        <v>42167</v>
      </c>
      <c r="D1510" s="1" t="s">
        <v>3657</v>
      </c>
      <c r="E1510" s="1" t="s">
        <v>5347</v>
      </c>
      <c r="F1510" s="5">
        <v>800</v>
      </c>
      <c r="G1510" s="5">
        <v>800</v>
      </c>
      <c r="H1510" s="5">
        <v>144</v>
      </c>
      <c r="I1510" s="1" t="s">
        <v>5348</v>
      </c>
      <c r="J1510" s="5">
        <v>0</v>
      </c>
      <c r="K1510" s="5">
        <v>0</v>
      </c>
      <c r="L1510" s="1" t="s">
        <v>5349</v>
      </c>
      <c r="M1510" s="5">
        <v>0</v>
      </c>
      <c r="N1510" s="5">
        <v>0</v>
      </c>
      <c r="O1510" s="1" t="s">
        <v>5349</v>
      </c>
      <c r="P1510" s="5">
        <v>800</v>
      </c>
      <c r="Q1510" s="5">
        <v>13.2</v>
      </c>
      <c r="R1510" s="1" t="s">
        <v>5351</v>
      </c>
      <c r="S1510" s="5">
        <v>800</v>
      </c>
      <c r="T1510" s="5">
        <v>60.8</v>
      </c>
      <c r="U1510" s="1" t="s">
        <v>5351</v>
      </c>
      <c r="V1510" s="1" t="s">
        <v>5351</v>
      </c>
      <c r="W1510" s="1" t="s">
        <v>1969</v>
      </c>
      <c r="X1510" s="1" t="s">
        <v>5559</v>
      </c>
      <c r="Y1510" s="1" t="s">
        <v>4817</v>
      </c>
      <c r="Z1510" s="1" t="s">
        <v>4818</v>
      </c>
      <c r="AB1510" s="8" t="str">
        <f t="shared" si="284"/>
        <v>000156570</v>
      </c>
      <c r="AC1510" t="str">
        <f t="shared" si="285"/>
        <v>12/06/2015</v>
      </c>
      <c r="AD1510" t="str">
        <f t="shared" si="286"/>
        <v>86720729000158</v>
      </c>
      <c r="AE1510" s="9">
        <f t="shared" si="287"/>
        <v>800</v>
      </c>
      <c r="AF1510">
        <f t="shared" si="288"/>
        <v>0</v>
      </c>
      <c r="AH1510">
        <v>7659359</v>
      </c>
      <c r="AI1510" s="10" t="s">
        <v>6414</v>
      </c>
      <c r="AJ1510">
        <v>156220</v>
      </c>
      <c r="AK1510" t="s">
        <v>3842</v>
      </c>
      <c r="AL1510">
        <v>1</v>
      </c>
      <c r="AM1510">
        <v>3</v>
      </c>
      <c r="AN1510" s="11" t="e">
        <f>VLOOKUP(TRIM(AK1510),[1]Sheet1!$V:$W,2,FALSE)</f>
        <v>#N/A</v>
      </c>
      <c r="AO1510" s="11">
        <f t="shared" si="289"/>
        <v>0</v>
      </c>
      <c r="AP1510" s="10">
        <f t="shared" si="290"/>
        <v>0</v>
      </c>
      <c r="AQ1510" s="10"/>
      <c r="AR1510" s="11" t="b">
        <f t="shared" si="291"/>
        <v>0</v>
      </c>
      <c r="AT1510" s="1" t="s">
        <v>611</v>
      </c>
      <c r="AU1510" s="3">
        <v>42177</v>
      </c>
      <c r="AV1510" s="1" t="s">
        <v>1837</v>
      </c>
      <c r="AW1510" t="str">
        <f t="shared" si="292"/>
        <v>43375930000132</v>
      </c>
      <c r="AX1510" s="12">
        <f t="shared" si="293"/>
        <v>613.52</v>
      </c>
      <c r="AY1510" s="12">
        <f t="shared" si="294"/>
        <v>0</v>
      </c>
      <c r="BA1510" t="str">
        <f t="shared" si="295"/>
        <v>22/06/2015;43375930000132;613,52;0,00</v>
      </c>
    </row>
    <row r="1511" spans="1:53" x14ac:dyDescent="0.2">
      <c r="A1511" s="1" t="s">
        <v>5346</v>
      </c>
      <c r="B1511" s="1" t="s">
        <v>2855</v>
      </c>
      <c r="C1511" s="3">
        <v>42167</v>
      </c>
      <c r="D1511" s="1" t="s">
        <v>3657</v>
      </c>
      <c r="E1511" s="1" t="s">
        <v>5347</v>
      </c>
      <c r="F1511" s="5">
        <v>9352.7000000000007</v>
      </c>
      <c r="G1511" s="5">
        <v>8132.78</v>
      </c>
      <c r="H1511" s="5">
        <v>1463.9</v>
      </c>
      <c r="I1511" s="1" t="s">
        <v>5406</v>
      </c>
      <c r="J1511" s="5">
        <v>0</v>
      </c>
      <c r="K1511" s="5">
        <v>0</v>
      </c>
      <c r="L1511" s="1" t="s">
        <v>5349</v>
      </c>
      <c r="M1511" s="5">
        <v>8132.78</v>
      </c>
      <c r="N1511" s="5">
        <v>1219.92</v>
      </c>
      <c r="O1511" s="1" t="s">
        <v>3642</v>
      </c>
      <c r="P1511" s="5">
        <v>8132.78</v>
      </c>
      <c r="Q1511" s="5">
        <v>134.19</v>
      </c>
      <c r="R1511" s="1" t="s">
        <v>5351</v>
      </c>
      <c r="S1511" s="5">
        <v>8132.78</v>
      </c>
      <c r="T1511" s="5">
        <v>618.09</v>
      </c>
      <c r="U1511" s="1" t="s">
        <v>5351</v>
      </c>
      <c r="V1511" s="1" t="s">
        <v>5351</v>
      </c>
      <c r="W1511" s="1" t="s">
        <v>1969</v>
      </c>
      <c r="X1511" s="1" t="s">
        <v>5359</v>
      </c>
      <c r="Y1511" s="1" t="s">
        <v>5071</v>
      </c>
      <c r="Z1511" s="1" t="s">
        <v>5072</v>
      </c>
      <c r="AB1511" s="8" t="str">
        <f t="shared" si="284"/>
        <v>000156570</v>
      </c>
      <c r="AC1511" t="str">
        <f t="shared" si="285"/>
        <v>12/06/2015</v>
      </c>
      <c r="AD1511" t="str">
        <f t="shared" si="286"/>
        <v>86720729000158</v>
      </c>
      <c r="AE1511" s="9">
        <f t="shared" si="287"/>
        <v>9352.7000000000007</v>
      </c>
      <c r="AF1511">
        <f t="shared" si="288"/>
        <v>0</v>
      </c>
      <c r="AH1511">
        <v>7659359</v>
      </c>
      <c r="AI1511" s="10" t="s">
        <v>6414</v>
      </c>
      <c r="AJ1511">
        <v>156220</v>
      </c>
      <c r="AK1511" t="s">
        <v>2235</v>
      </c>
      <c r="AL1511">
        <v>1</v>
      </c>
      <c r="AM1511">
        <v>3</v>
      </c>
      <c r="AN1511" s="11" t="e">
        <f>VLOOKUP(TRIM(AK1511),[1]Sheet1!$V:$W,2,FALSE)</f>
        <v>#N/A</v>
      </c>
      <c r="AO1511" s="11">
        <f t="shared" si="289"/>
        <v>0</v>
      </c>
      <c r="AP1511" s="10">
        <f t="shared" si="290"/>
        <v>0</v>
      </c>
      <c r="AQ1511" s="10"/>
      <c r="AR1511" s="11" t="b">
        <f t="shared" si="291"/>
        <v>0</v>
      </c>
      <c r="AT1511" s="1" t="s">
        <v>612</v>
      </c>
      <c r="AU1511" s="3">
        <v>42177</v>
      </c>
      <c r="AV1511" s="1" t="s">
        <v>3968</v>
      </c>
      <c r="AW1511" t="str">
        <f t="shared" si="292"/>
        <v>01641045000612</v>
      </c>
      <c r="AX1511" s="12">
        <f t="shared" si="293"/>
        <v>1576.46</v>
      </c>
      <c r="AY1511" s="12">
        <f t="shared" si="294"/>
        <v>0</v>
      </c>
      <c r="BA1511" t="str">
        <f t="shared" si="295"/>
        <v>22/06/2015;01641045000612;1576,46;0,00</v>
      </c>
    </row>
    <row r="1512" spans="1:53" x14ac:dyDescent="0.2">
      <c r="A1512" s="1" t="s">
        <v>5346</v>
      </c>
      <c r="B1512" s="1" t="s">
        <v>2855</v>
      </c>
      <c r="C1512" s="3">
        <v>42167</v>
      </c>
      <c r="D1512" s="1" t="s">
        <v>3657</v>
      </c>
      <c r="E1512" s="1" t="s">
        <v>5347</v>
      </c>
      <c r="F1512" s="5">
        <v>800</v>
      </c>
      <c r="G1512" s="5">
        <v>800</v>
      </c>
      <c r="H1512" s="5">
        <v>144</v>
      </c>
      <c r="I1512" s="1" t="s">
        <v>5348</v>
      </c>
      <c r="J1512" s="5">
        <v>0</v>
      </c>
      <c r="K1512" s="5">
        <v>0</v>
      </c>
      <c r="L1512" s="1" t="s">
        <v>5349</v>
      </c>
      <c r="M1512" s="5">
        <v>0</v>
      </c>
      <c r="N1512" s="5">
        <v>0</v>
      </c>
      <c r="O1512" s="1" t="s">
        <v>5349</v>
      </c>
      <c r="P1512" s="5">
        <v>800</v>
      </c>
      <c r="Q1512" s="5">
        <v>13.2</v>
      </c>
      <c r="R1512" s="1" t="s">
        <v>5351</v>
      </c>
      <c r="S1512" s="5">
        <v>800</v>
      </c>
      <c r="T1512" s="5">
        <v>60.8</v>
      </c>
      <c r="U1512" s="1" t="s">
        <v>5351</v>
      </c>
      <c r="V1512" s="1" t="s">
        <v>5351</v>
      </c>
      <c r="W1512" s="1" t="s">
        <v>1969</v>
      </c>
      <c r="X1512" s="1" t="s">
        <v>5559</v>
      </c>
      <c r="Y1512" s="1" t="s">
        <v>5945</v>
      </c>
      <c r="Z1512" s="1" t="s">
        <v>5946</v>
      </c>
      <c r="AB1512" s="8" t="str">
        <f t="shared" si="284"/>
        <v>000156570</v>
      </c>
      <c r="AC1512" t="str">
        <f t="shared" si="285"/>
        <v>12/06/2015</v>
      </c>
      <c r="AD1512" t="str">
        <f t="shared" si="286"/>
        <v>86720729000158</v>
      </c>
      <c r="AE1512" s="9">
        <f t="shared" si="287"/>
        <v>800</v>
      </c>
      <c r="AF1512">
        <f t="shared" si="288"/>
        <v>0</v>
      </c>
      <c r="AH1512">
        <v>6784250</v>
      </c>
      <c r="AI1512" s="10" t="s">
        <v>6201</v>
      </c>
      <c r="AJ1512">
        <v>155916</v>
      </c>
      <c r="AK1512" t="s">
        <v>4351</v>
      </c>
      <c r="AL1512">
        <v>0</v>
      </c>
      <c r="AM1512">
        <v>30.5</v>
      </c>
      <c r="AN1512" s="11">
        <f>VLOOKUP(TRIM(AK1512),[1]Sheet1!$V:$W,2,FALSE)</f>
        <v>0</v>
      </c>
      <c r="AO1512" s="11">
        <f t="shared" si="289"/>
        <v>0</v>
      </c>
      <c r="AP1512" s="10">
        <f t="shared" si="290"/>
        <v>0</v>
      </c>
      <c r="AQ1512" s="10"/>
      <c r="AR1512" s="11" t="b">
        <f t="shared" si="291"/>
        <v>0</v>
      </c>
      <c r="AT1512" s="1" t="s">
        <v>615</v>
      </c>
      <c r="AU1512" s="3">
        <v>42177</v>
      </c>
      <c r="AV1512" s="1" t="s">
        <v>3974</v>
      </c>
      <c r="AW1512" t="str">
        <f t="shared" si="292"/>
        <v>59104422002446</v>
      </c>
      <c r="AX1512" s="12">
        <f t="shared" si="293"/>
        <v>1228.2</v>
      </c>
      <c r="AY1512" s="12">
        <f t="shared" si="294"/>
        <v>0</v>
      </c>
      <c r="BA1512" t="str">
        <f t="shared" si="295"/>
        <v>22/06/2015;59104422002446;1228,20;0,00</v>
      </c>
    </row>
    <row r="1513" spans="1:53" x14ac:dyDescent="0.2">
      <c r="A1513" s="1" t="s">
        <v>5346</v>
      </c>
      <c r="B1513" s="1" t="s">
        <v>2855</v>
      </c>
      <c r="C1513" s="3">
        <v>42167</v>
      </c>
      <c r="D1513" s="1" t="s">
        <v>3657</v>
      </c>
      <c r="E1513" s="1" t="s">
        <v>5347</v>
      </c>
      <c r="F1513" s="5">
        <v>800</v>
      </c>
      <c r="G1513" s="5">
        <v>800</v>
      </c>
      <c r="H1513" s="5">
        <v>144</v>
      </c>
      <c r="I1513" s="1" t="s">
        <v>5348</v>
      </c>
      <c r="J1513" s="5">
        <v>0</v>
      </c>
      <c r="K1513" s="5">
        <v>0</v>
      </c>
      <c r="L1513" s="1" t="s">
        <v>5349</v>
      </c>
      <c r="M1513" s="5">
        <v>0</v>
      </c>
      <c r="N1513" s="5">
        <v>0</v>
      </c>
      <c r="O1513" s="1" t="s">
        <v>5349</v>
      </c>
      <c r="P1513" s="5">
        <v>800</v>
      </c>
      <c r="Q1513" s="5">
        <v>13.2</v>
      </c>
      <c r="R1513" s="1" t="s">
        <v>5351</v>
      </c>
      <c r="S1513" s="5">
        <v>800</v>
      </c>
      <c r="T1513" s="5">
        <v>60.8</v>
      </c>
      <c r="U1513" s="1" t="s">
        <v>5351</v>
      </c>
      <c r="V1513" s="1" t="s">
        <v>5351</v>
      </c>
      <c r="W1513" s="1" t="s">
        <v>1969</v>
      </c>
      <c r="X1513" s="1" t="s">
        <v>5559</v>
      </c>
      <c r="Y1513" s="1" t="s">
        <v>5945</v>
      </c>
      <c r="Z1513" s="1" t="s">
        <v>5946</v>
      </c>
      <c r="AB1513" s="8" t="str">
        <f t="shared" si="284"/>
        <v>000156570</v>
      </c>
      <c r="AC1513" t="str">
        <f t="shared" si="285"/>
        <v>12/06/2015</v>
      </c>
      <c r="AD1513" t="str">
        <f t="shared" si="286"/>
        <v>86720729000158</v>
      </c>
      <c r="AE1513" s="9">
        <f t="shared" si="287"/>
        <v>800</v>
      </c>
      <c r="AF1513">
        <f t="shared" si="288"/>
        <v>0</v>
      </c>
      <c r="AH1513">
        <v>6784250</v>
      </c>
      <c r="AI1513" s="10" t="s">
        <v>6201</v>
      </c>
      <c r="AJ1513">
        <v>155917</v>
      </c>
      <c r="AK1513" t="s">
        <v>4353</v>
      </c>
      <c r="AL1513">
        <v>0</v>
      </c>
      <c r="AM1513">
        <v>72</v>
      </c>
      <c r="AN1513" s="11">
        <f>VLOOKUP(TRIM(AK1513),[1]Sheet1!$V:$W,2,FALSE)</f>
        <v>0</v>
      </c>
      <c r="AO1513" s="11">
        <f t="shared" si="289"/>
        <v>0</v>
      </c>
      <c r="AP1513" s="10">
        <f t="shared" si="290"/>
        <v>0</v>
      </c>
      <c r="AQ1513" s="10"/>
      <c r="AR1513" s="11" t="b">
        <f t="shared" si="291"/>
        <v>0</v>
      </c>
      <c r="AT1513" s="1" t="s">
        <v>616</v>
      </c>
      <c r="AU1513" s="3">
        <v>42177</v>
      </c>
      <c r="AV1513" s="1" t="s">
        <v>4265</v>
      </c>
      <c r="AW1513" t="str">
        <f t="shared" si="292"/>
        <v>06020318000544</v>
      </c>
      <c r="AX1513" s="12">
        <f t="shared" si="293"/>
        <v>0.33</v>
      </c>
      <c r="AY1513" s="12">
        <f t="shared" si="294"/>
        <v>0</v>
      </c>
      <c r="BA1513" t="str">
        <f t="shared" si="295"/>
        <v>22/06/2015;06020318000544;0,33;0,00</v>
      </c>
    </row>
    <row r="1514" spans="1:53" x14ac:dyDescent="0.2">
      <c r="A1514" s="1" t="s">
        <v>5346</v>
      </c>
      <c r="B1514" s="1" t="s">
        <v>2855</v>
      </c>
      <c r="C1514" s="3">
        <v>42167</v>
      </c>
      <c r="D1514" s="1" t="s">
        <v>3657</v>
      </c>
      <c r="E1514" s="1" t="s">
        <v>5347</v>
      </c>
      <c r="F1514" s="5">
        <v>800</v>
      </c>
      <c r="G1514" s="5">
        <v>800</v>
      </c>
      <c r="H1514" s="5">
        <v>144</v>
      </c>
      <c r="I1514" s="1" t="s">
        <v>5348</v>
      </c>
      <c r="J1514" s="5">
        <v>0</v>
      </c>
      <c r="K1514" s="5">
        <v>0</v>
      </c>
      <c r="L1514" s="1" t="s">
        <v>5349</v>
      </c>
      <c r="M1514" s="5">
        <v>0</v>
      </c>
      <c r="N1514" s="5">
        <v>0</v>
      </c>
      <c r="O1514" s="1" t="s">
        <v>5349</v>
      </c>
      <c r="P1514" s="5">
        <v>800</v>
      </c>
      <c r="Q1514" s="5">
        <v>13.2</v>
      </c>
      <c r="R1514" s="1" t="s">
        <v>5351</v>
      </c>
      <c r="S1514" s="5">
        <v>800</v>
      </c>
      <c r="T1514" s="5">
        <v>60.8</v>
      </c>
      <c r="U1514" s="1" t="s">
        <v>5351</v>
      </c>
      <c r="V1514" s="1" t="s">
        <v>5351</v>
      </c>
      <c r="W1514" s="1" t="s">
        <v>1969</v>
      </c>
      <c r="X1514" s="1" t="s">
        <v>5559</v>
      </c>
      <c r="Y1514" s="1" t="s">
        <v>5133</v>
      </c>
      <c r="Z1514" s="1" t="s">
        <v>5134</v>
      </c>
      <c r="AB1514" s="8" t="str">
        <f t="shared" si="284"/>
        <v>000156570</v>
      </c>
      <c r="AC1514" t="str">
        <f t="shared" si="285"/>
        <v>12/06/2015</v>
      </c>
      <c r="AD1514" t="str">
        <f t="shared" si="286"/>
        <v>86720729000158</v>
      </c>
      <c r="AE1514" s="9">
        <f t="shared" si="287"/>
        <v>800</v>
      </c>
      <c r="AF1514">
        <f t="shared" si="288"/>
        <v>0</v>
      </c>
      <c r="AH1514">
        <v>6783620</v>
      </c>
      <c r="AI1514" s="10" t="s">
        <v>6288</v>
      </c>
      <c r="AJ1514">
        <v>156221</v>
      </c>
      <c r="AK1514" t="s">
        <v>5977</v>
      </c>
      <c r="AL1514">
        <v>1</v>
      </c>
      <c r="AM1514">
        <v>72</v>
      </c>
      <c r="AN1514" s="11" t="e">
        <f>VLOOKUP(TRIM(AK1514),[1]Sheet1!$V:$W,2,FALSE)</f>
        <v>#N/A</v>
      </c>
      <c r="AO1514" s="11">
        <f t="shared" si="289"/>
        <v>0</v>
      </c>
      <c r="AP1514" s="10">
        <f t="shared" si="290"/>
        <v>0</v>
      </c>
      <c r="AQ1514" s="10"/>
      <c r="AR1514" s="11" t="b">
        <f t="shared" si="291"/>
        <v>0</v>
      </c>
      <c r="AT1514" s="1" t="s">
        <v>619</v>
      </c>
      <c r="AU1514" s="3">
        <v>42177</v>
      </c>
      <c r="AV1514" s="1" t="s">
        <v>5423</v>
      </c>
      <c r="AW1514" t="str">
        <f t="shared" si="292"/>
        <v>59578948000414</v>
      </c>
      <c r="AX1514" s="12">
        <f t="shared" si="293"/>
        <v>1103.8699999999999</v>
      </c>
      <c r="AY1514" s="12">
        <f t="shared" si="294"/>
        <v>0</v>
      </c>
      <c r="BA1514" t="str">
        <f t="shared" si="295"/>
        <v>22/06/2015;59578948000414;1103,87;0,00</v>
      </c>
    </row>
    <row r="1515" spans="1:53" x14ac:dyDescent="0.2">
      <c r="A1515" s="1" t="s">
        <v>5346</v>
      </c>
      <c r="B1515" s="1" t="s">
        <v>2856</v>
      </c>
      <c r="C1515" s="3">
        <v>42167</v>
      </c>
      <c r="D1515" s="1" t="s">
        <v>3641</v>
      </c>
      <c r="E1515" s="1" t="s">
        <v>5387</v>
      </c>
      <c r="F1515" s="5">
        <v>7.23</v>
      </c>
      <c r="G1515" s="5">
        <v>7.23</v>
      </c>
      <c r="H1515" s="5">
        <v>0.87</v>
      </c>
      <c r="I1515" s="1" t="s">
        <v>5348</v>
      </c>
      <c r="J1515" s="5">
        <v>0</v>
      </c>
      <c r="K1515" s="5">
        <v>0</v>
      </c>
      <c r="L1515" s="1" t="s">
        <v>5349</v>
      </c>
      <c r="M1515" s="5">
        <v>0</v>
      </c>
      <c r="N1515" s="5">
        <v>0</v>
      </c>
      <c r="O1515" s="1" t="s">
        <v>5349</v>
      </c>
      <c r="P1515" s="5">
        <v>7.23</v>
      </c>
      <c r="Q1515" s="5">
        <v>0.12</v>
      </c>
      <c r="R1515" s="1" t="s">
        <v>5351</v>
      </c>
      <c r="S1515" s="5">
        <v>7.23</v>
      </c>
      <c r="T1515" s="5">
        <v>0.55000000000000004</v>
      </c>
      <c r="U1515" s="1" t="s">
        <v>5351</v>
      </c>
      <c r="V1515" s="1" t="s">
        <v>5351</v>
      </c>
      <c r="W1515" s="1" t="s">
        <v>4265</v>
      </c>
      <c r="X1515" s="1" t="s">
        <v>5685</v>
      </c>
      <c r="Y1515" s="1" t="s">
        <v>2857</v>
      </c>
      <c r="Z1515" s="1" t="s">
        <v>2858</v>
      </c>
      <c r="AB1515" s="8" t="str">
        <f t="shared" si="284"/>
        <v>000156571</v>
      </c>
      <c r="AC1515" t="str">
        <f t="shared" si="285"/>
        <v>12/06/2015</v>
      </c>
      <c r="AD1515" t="str">
        <f t="shared" si="286"/>
        <v>06020318000544</v>
      </c>
      <c r="AE1515" s="9">
        <f t="shared" si="287"/>
        <v>7.23</v>
      </c>
      <c r="AF1515">
        <f t="shared" si="288"/>
        <v>0.24851999999999996</v>
      </c>
      <c r="AH1515">
        <v>6784250</v>
      </c>
      <c r="AI1515" s="10" t="s">
        <v>6201</v>
      </c>
      <c r="AJ1515">
        <v>155918</v>
      </c>
      <c r="AK1515" t="s">
        <v>4356</v>
      </c>
      <c r="AL1515">
        <v>0</v>
      </c>
      <c r="AM1515">
        <v>226</v>
      </c>
      <c r="AN1515" s="11">
        <f>VLOOKUP(TRIM(AK1515),[1]Sheet1!$V:$W,2,FALSE)</f>
        <v>0</v>
      </c>
      <c r="AO1515" s="11">
        <f t="shared" si="289"/>
        <v>0</v>
      </c>
      <c r="AP1515" s="10">
        <f t="shared" si="290"/>
        <v>0</v>
      </c>
      <c r="AQ1515" s="10"/>
      <c r="AR1515" s="11" t="b">
        <f t="shared" si="291"/>
        <v>0</v>
      </c>
      <c r="AT1515" s="1" t="s">
        <v>620</v>
      </c>
      <c r="AU1515" s="3">
        <v>42177</v>
      </c>
      <c r="AV1515" s="1" t="s">
        <v>5423</v>
      </c>
      <c r="AW1515" t="str">
        <f t="shared" si="292"/>
        <v>59578948000414</v>
      </c>
      <c r="AX1515" s="12">
        <f t="shared" si="293"/>
        <v>6855.0599999999995</v>
      </c>
      <c r="AY1515" s="12">
        <f t="shared" si="294"/>
        <v>3395.04</v>
      </c>
      <c r="BA1515" t="str">
        <f t="shared" si="295"/>
        <v>22/06/2015;59578948000414;6855,06;3395,04</v>
      </c>
    </row>
    <row r="1516" spans="1:53" x14ac:dyDescent="0.2">
      <c r="A1516" s="1" t="s">
        <v>5346</v>
      </c>
      <c r="B1516" s="1" t="s">
        <v>2859</v>
      </c>
      <c r="C1516" s="3">
        <v>42167</v>
      </c>
      <c r="D1516" s="1" t="s">
        <v>3641</v>
      </c>
      <c r="E1516" s="1" t="s">
        <v>5387</v>
      </c>
      <c r="F1516" s="5">
        <v>648</v>
      </c>
      <c r="G1516" s="5">
        <v>648</v>
      </c>
      <c r="H1516" s="5">
        <v>77.760000000000005</v>
      </c>
      <c r="I1516" s="1" t="s">
        <v>5348</v>
      </c>
      <c r="J1516" s="5">
        <v>0</v>
      </c>
      <c r="K1516" s="5">
        <v>0</v>
      </c>
      <c r="L1516" s="1" t="s">
        <v>5349</v>
      </c>
      <c r="M1516" s="5">
        <v>0</v>
      </c>
      <c r="N1516" s="5">
        <v>0</v>
      </c>
      <c r="O1516" s="1" t="s">
        <v>5349</v>
      </c>
      <c r="P1516" s="5">
        <v>648</v>
      </c>
      <c r="Q1516" s="5">
        <v>10.69</v>
      </c>
      <c r="R1516" s="1" t="s">
        <v>5351</v>
      </c>
      <c r="S1516" s="5">
        <v>648</v>
      </c>
      <c r="T1516" s="5">
        <v>49.25</v>
      </c>
      <c r="U1516" s="1" t="s">
        <v>5351</v>
      </c>
      <c r="V1516" s="1" t="s">
        <v>5351</v>
      </c>
      <c r="W1516" s="1" t="s">
        <v>4265</v>
      </c>
      <c r="X1516" s="1" t="s">
        <v>5542</v>
      </c>
      <c r="Y1516" s="1" t="s">
        <v>2860</v>
      </c>
      <c r="Z1516" s="1" t="s">
        <v>2861</v>
      </c>
      <c r="AB1516" s="8" t="str">
        <f t="shared" si="284"/>
        <v>000156572</v>
      </c>
      <c r="AC1516" t="str">
        <f t="shared" si="285"/>
        <v>12/06/2015</v>
      </c>
      <c r="AD1516" t="str">
        <f t="shared" si="286"/>
        <v>06020318000544</v>
      </c>
      <c r="AE1516" s="9">
        <f t="shared" si="287"/>
        <v>648</v>
      </c>
      <c r="AF1516">
        <f t="shared" si="288"/>
        <v>0</v>
      </c>
      <c r="AH1516">
        <v>6784250</v>
      </c>
      <c r="AI1516" s="10" t="s">
        <v>6201</v>
      </c>
      <c r="AJ1516">
        <v>155919</v>
      </c>
      <c r="AK1516" t="s">
        <v>4359</v>
      </c>
      <c r="AL1516">
        <v>0</v>
      </c>
      <c r="AM1516">
        <v>62</v>
      </c>
      <c r="AN1516" s="11">
        <f>VLOOKUP(TRIM(AK1516),[1]Sheet1!$V:$W,2,FALSE)</f>
        <v>0</v>
      </c>
      <c r="AO1516" s="11">
        <f t="shared" si="289"/>
        <v>0</v>
      </c>
      <c r="AP1516" s="10">
        <f t="shared" si="290"/>
        <v>0</v>
      </c>
      <c r="AQ1516" s="10"/>
      <c r="AR1516" s="11" t="b">
        <f t="shared" si="291"/>
        <v>0</v>
      </c>
      <c r="AT1516" s="1" t="s">
        <v>628</v>
      </c>
      <c r="AU1516" s="3">
        <v>42177</v>
      </c>
      <c r="AV1516" s="1" t="s">
        <v>3244</v>
      </c>
      <c r="AW1516" t="str">
        <f t="shared" si="292"/>
        <v>09073467000136</v>
      </c>
      <c r="AX1516" s="12">
        <f t="shared" si="293"/>
        <v>71.95</v>
      </c>
      <c r="AY1516" s="12">
        <f t="shared" si="294"/>
        <v>0</v>
      </c>
      <c r="BA1516" t="str">
        <f t="shared" si="295"/>
        <v>22/06/2015;09073467000136;71,95;0,00</v>
      </c>
    </row>
    <row r="1517" spans="1:53" x14ac:dyDescent="0.2">
      <c r="A1517" s="1" t="s">
        <v>5346</v>
      </c>
      <c r="B1517" s="1" t="s">
        <v>2862</v>
      </c>
      <c r="C1517" s="3">
        <v>42167</v>
      </c>
      <c r="D1517" s="1" t="s">
        <v>3662</v>
      </c>
      <c r="E1517" s="1" t="s">
        <v>5347</v>
      </c>
      <c r="F1517" s="5">
        <v>773.1</v>
      </c>
      <c r="G1517" s="5">
        <v>773.1</v>
      </c>
      <c r="H1517" s="5">
        <v>139.16</v>
      </c>
      <c r="I1517" s="1" t="s">
        <v>5348</v>
      </c>
      <c r="J1517" s="5">
        <v>0</v>
      </c>
      <c r="K1517" s="5">
        <v>0</v>
      </c>
      <c r="L1517" s="1" t="s">
        <v>5349</v>
      </c>
      <c r="M1517" s="5">
        <v>0</v>
      </c>
      <c r="N1517" s="5">
        <v>0</v>
      </c>
      <c r="O1517" s="1" t="s">
        <v>5349</v>
      </c>
      <c r="P1517" s="5">
        <v>773.1</v>
      </c>
      <c r="Q1517" s="5">
        <v>12.76</v>
      </c>
      <c r="R1517" s="1" t="s">
        <v>5351</v>
      </c>
      <c r="S1517" s="5">
        <v>773.1</v>
      </c>
      <c r="T1517" s="5">
        <v>58.76</v>
      </c>
      <c r="U1517" s="1" t="s">
        <v>5351</v>
      </c>
      <c r="V1517" s="1" t="s">
        <v>5351</v>
      </c>
      <c r="W1517" s="1" t="s">
        <v>3808</v>
      </c>
      <c r="X1517" s="1" t="s">
        <v>5542</v>
      </c>
      <c r="Y1517" s="1" t="s">
        <v>2863</v>
      </c>
      <c r="Z1517" s="1" t="s">
        <v>2864</v>
      </c>
      <c r="AB1517" s="8" t="str">
        <f t="shared" si="284"/>
        <v>000156573</v>
      </c>
      <c r="AC1517" t="str">
        <f t="shared" si="285"/>
        <v>12/06/2015</v>
      </c>
      <c r="AD1517" t="str">
        <f t="shared" si="286"/>
        <v>52516762000149</v>
      </c>
      <c r="AE1517" s="9">
        <f t="shared" si="287"/>
        <v>773.1</v>
      </c>
      <c r="AF1517">
        <f t="shared" si="288"/>
        <v>0</v>
      </c>
      <c r="AH1517">
        <v>7654311</v>
      </c>
      <c r="AI1517" s="10" t="s">
        <v>6415</v>
      </c>
      <c r="AJ1517">
        <v>156222</v>
      </c>
      <c r="AK1517" t="s">
        <v>2240</v>
      </c>
      <c r="AL1517">
        <v>5</v>
      </c>
      <c r="AM1517">
        <v>3</v>
      </c>
      <c r="AN1517" s="11">
        <f>VLOOKUP(TRIM(AK1517),[1]Sheet1!$V:$W,2,FALSE)</f>
        <v>0.48530000000000006</v>
      </c>
      <c r="AO1517" s="11">
        <f t="shared" si="289"/>
        <v>0.48530000000000006</v>
      </c>
      <c r="AP1517" s="10">
        <f t="shared" si="290"/>
        <v>1.4559000000000002</v>
      </c>
      <c r="AQ1517" s="10"/>
      <c r="AR1517" s="11" t="b">
        <f t="shared" si="291"/>
        <v>0</v>
      </c>
      <c r="AT1517" s="1" t="s">
        <v>629</v>
      </c>
      <c r="AU1517" s="3">
        <v>42177</v>
      </c>
      <c r="AV1517" s="1" t="s">
        <v>630</v>
      </c>
      <c r="AW1517" t="str">
        <f t="shared" si="292"/>
        <v>73992448000102</v>
      </c>
      <c r="AX1517" s="12">
        <f t="shared" si="293"/>
        <v>1124.77</v>
      </c>
      <c r="AY1517" s="12">
        <f t="shared" si="294"/>
        <v>0.99746160000000006</v>
      </c>
      <c r="BA1517" t="str">
        <f t="shared" si="295"/>
        <v>22/06/2015;73992448000102;1124,77;1,00</v>
      </c>
    </row>
    <row r="1518" spans="1:53" x14ac:dyDescent="0.2">
      <c r="A1518" s="1" t="s">
        <v>5346</v>
      </c>
      <c r="B1518" s="1" t="s">
        <v>2865</v>
      </c>
      <c r="C1518" s="3">
        <v>42167</v>
      </c>
      <c r="D1518" s="1" t="s">
        <v>3657</v>
      </c>
      <c r="E1518" s="1" t="s">
        <v>5347</v>
      </c>
      <c r="F1518" s="5">
        <v>2563.7199999999998</v>
      </c>
      <c r="G1518" s="5">
        <v>0</v>
      </c>
      <c r="H1518" s="5">
        <v>0</v>
      </c>
      <c r="I1518" s="1" t="s">
        <v>5349</v>
      </c>
      <c r="J1518" s="5">
        <v>0</v>
      </c>
      <c r="K1518" s="5">
        <v>0</v>
      </c>
      <c r="L1518" s="1" t="s">
        <v>5349</v>
      </c>
      <c r="M1518" s="5">
        <v>2441.64</v>
      </c>
      <c r="N1518" s="5">
        <v>122.08</v>
      </c>
      <c r="O1518" s="1" t="s">
        <v>3642</v>
      </c>
      <c r="P1518" s="5">
        <v>2441.64</v>
      </c>
      <c r="Q1518" s="5">
        <v>40.29</v>
      </c>
      <c r="R1518" s="1" t="s">
        <v>5351</v>
      </c>
      <c r="S1518" s="5">
        <v>2441.64</v>
      </c>
      <c r="T1518" s="5">
        <v>185.56</v>
      </c>
      <c r="U1518" s="1" t="s">
        <v>5351</v>
      </c>
      <c r="V1518" s="1" t="s">
        <v>5351</v>
      </c>
      <c r="W1518" s="1" t="s">
        <v>1974</v>
      </c>
      <c r="X1518" s="1" t="s">
        <v>4702</v>
      </c>
      <c r="Y1518" s="1" t="s">
        <v>5772</v>
      </c>
      <c r="Z1518" s="1" t="s">
        <v>5773</v>
      </c>
      <c r="AB1518" s="8" t="str">
        <f t="shared" si="284"/>
        <v>000156574</v>
      </c>
      <c r="AC1518" t="str">
        <f t="shared" si="285"/>
        <v>12/06/2015</v>
      </c>
      <c r="AD1518" t="str">
        <f t="shared" si="286"/>
        <v>00811185000203</v>
      </c>
      <c r="AE1518" s="9">
        <f t="shared" si="287"/>
        <v>2563.7199999999998</v>
      </c>
      <c r="AF1518">
        <f t="shared" si="288"/>
        <v>0</v>
      </c>
      <c r="AH1518">
        <v>6784250</v>
      </c>
      <c r="AI1518" s="10" t="s">
        <v>6201</v>
      </c>
      <c r="AJ1518">
        <v>155920</v>
      </c>
      <c r="AK1518" t="s">
        <v>4362</v>
      </c>
      <c r="AL1518">
        <v>0</v>
      </c>
      <c r="AM1518">
        <v>52</v>
      </c>
      <c r="AN1518" s="11">
        <f>VLOOKUP(TRIM(AK1518),[1]Sheet1!$V:$W,2,FALSE)</f>
        <v>0</v>
      </c>
      <c r="AO1518" s="11">
        <f t="shared" si="289"/>
        <v>0</v>
      </c>
      <c r="AP1518" s="10">
        <f t="shared" si="290"/>
        <v>0</v>
      </c>
      <c r="AQ1518" s="10"/>
      <c r="AR1518" s="11" t="b">
        <f t="shared" si="291"/>
        <v>0</v>
      </c>
      <c r="AT1518" s="1" t="s">
        <v>633</v>
      </c>
      <c r="AU1518" s="3">
        <v>42177</v>
      </c>
      <c r="AV1518" s="1" t="s">
        <v>634</v>
      </c>
      <c r="AW1518" t="str">
        <f t="shared" si="292"/>
        <v>24454886000101</v>
      </c>
      <c r="AX1518" s="12">
        <f t="shared" si="293"/>
        <v>8317.6</v>
      </c>
      <c r="AY1518" s="12">
        <f t="shared" si="294"/>
        <v>0</v>
      </c>
      <c r="BA1518" t="str">
        <f t="shared" si="295"/>
        <v>22/06/2015;24454886000101;8317,60;0,00</v>
      </c>
    </row>
    <row r="1519" spans="1:53" x14ac:dyDescent="0.2">
      <c r="A1519" s="1" t="s">
        <v>5346</v>
      </c>
      <c r="B1519" s="1" t="s">
        <v>2866</v>
      </c>
      <c r="C1519" s="3">
        <v>42167</v>
      </c>
      <c r="D1519" s="1" t="s">
        <v>3641</v>
      </c>
      <c r="E1519" s="1" t="s">
        <v>5387</v>
      </c>
      <c r="F1519" s="5">
        <v>39.06</v>
      </c>
      <c r="G1519" s="5">
        <v>39.06</v>
      </c>
      <c r="H1519" s="5">
        <v>4.6900000000000004</v>
      </c>
      <c r="I1519" s="1" t="s">
        <v>5348</v>
      </c>
      <c r="J1519" s="5">
        <v>0</v>
      </c>
      <c r="K1519" s="5">
        <v>0</v>
      </c>
      <c r="L1519" s="1" t="s">
        <v>5349</v>
      </c>
      <c r="M1519" s="5">
        <v>0</v>
      </c>
      <c r="N1519" s="5">
        <v>0</v>
      </c>
      <c r="O1519" s="1" t="s">
        <v>5349</v>
      </c>
      <c r="P1519" s="5">
        <v>39.06</v>
      </c>
      <c r="Q1519" s="5">
        <v>0.64</v>
      </c>
      <c r="R1519" s="1" t="s">
        <v>5351</v>
      </c>
      <c r="S1519" s="5">
        <v>39.06</v>
      </c>
      <c r="T1519" s="5">
        <v>2.97</v>
      </c>
      <c r="U1519" s="1" t="s">
        <v>5351</v>
      </c>
      <c r="V1519" s="1" t="s">
        <v>5351</v>
      </c>
      <c r="W1519" s="1" t="s">
        <v>4265</v>
      </c>
      <c r="X1519" s="1" t="s">
        <v>5685</v>
      </c>
      <c r="Y1519" s="1" t="s">
        <v>2867</v>
      </c>
      <c r="Z1519" s="1" t="s">
        <v>2868</v>
      </c>
      <c r="AB1519" s="8" t="str">
        <f t="shared" si="284"/>
        <v>000156575</v>
      </c>
      <c r="AC1519" t="str">
        <f t="shared" si="285"/>
        <v>12/06/2015</v>
      </c>
      <c r="AD1519" t="str">
        <f t="shared" si="286"/>
        <v>06020318000544</v>
      </c>
      <c r="AE1519" s="9">
        <f t="shared" si="287"/>
        <v>39.06</v>
      </c>
      <c r="AF1519">
        <f t="shared" si="288"/>
        <v>0</v>
      </c>
      <c r="AH1519">
        <v>6784055</v>
      </c>
      <c r="AI1519" s="10" t="s">
        <v>6274</v>
      </c>
      <c r="AJ1519">
        <v>156223</v>
      </c>
      <c r="AK1519" t="s">
        <v>2243</v>
      </c>
      <c r="AL1519">
        <v>0</v>
      </c>
      <c r="AM1519">
        <v>4000</v>
      </c>
      <c r="AN1519" s="11">
        <f>VLOOKUP(TRIM(AK1519),[1]Sheet1!$V:$W,2,FALSE)</f>
        <v>0</v>
      </c>
      <c r="AO1519" s="11">
        <f t="shared" si="289"/>
        <v>0</v>
      </c>
      <c r="AP1519" s="10">
        <f t="shared" si="290"/>
        <v>0</v>
      </c>
      <c r="AQ1519" s="10"/>
      <c r="AR1519" s="11" t="b">
        <f t="shared" si="291"/>
        <v>0</v>
      </c>
      <c r="AT1519" s="1" t="s">
        <v>635</v>
      </c>
      <c r="AU1519" s="3">
        <v>42177</v>
      </c>
      <c r="AV1519" s="1" t="s">
        <v>636</v>
      </c>
      <c r="AW1519" t="str">
        <f t="shared" si="292"/>
        <v>03667884000120</v>
      </c>
      <c r="AX1519" s="12">
        <f t="shared" si="293"/>
        <v>1661.21</v>
      </c>
      <c r="AY1519" s="12">
        <f t="shared" si="294"/>
        <v>0</v>
      </c>
      <c r="BA1519" t="str">
        <f t="shared" si="295"/>
        <v>22/06/2015;03667884000120;1661,21;0,00</v>
      </c>
    </row>
    <row r="1520" spans="1:53" x14ac:dyDescent="0.2">
      <c r="A1520" s="1" t="s">
        <v>5346</v>
      </c>
      <c r="B1520" s="1" t="s">
        <v>2869</v>
      </c>
      <c r="C1520" s="3">
        <v>42167</v>
      </c>
      <c r="D1520" s="1" t="s">
        <v>3641</v>
      </c>
      <c r="E1520" s="1" t="s">
        <v>5387</v>
      </c>
      <c r="F1520" s="5">
        <v>54.02</v>
      </c>
      <c r="G1520" s="5">
        <v>46.97</v>
      </c>
      <c r="H1520" s="5">
        <v>5.64</v>
      </c>
      <c r="I1520" s="1" t="s">
        <v>5348</v>
      </c>
      <c r="J1520" s="5">
        <v>0</v>
      </c>
      <c r="K1520" s="5">
        <v>0</v>
      </c>
      <c r="L1520" s="1" t="s">
        <v>5349</v>
      </c>
      <c r="M1520" s="5">
        <v>46.97</v>
      </c>
      <c r="N1520" s="5">
        <v>7.05</v>
      </c>
      <c r="O1520" s="1" t="s">
        <v>3642</v>
      </c>
      <c r="P1520" s="5">
        <v>46.97</v>
      </c>
      <c r="Q1520" s="5">
        <v>0.78</v>
      </c>
      <c r="R1520" s="1" t="s">
        <v>5351</v>
      </c>
      <c r="S1520" s="5">
        <v>46.97</v>
      </c>
      <c r="T1520" s="5">
        <v>3.57</v>
      </c>
      <c r="U1520" s="1" t="s">
        <v>5351</v>
      </c>
      <c r="V1520" s="1" t="s">
        <v>5351</v>
      </c>
      <c r="W1520" s="1" t="s">
        <v>4265</v>
      </c>
      <c r="X1520" s="1" t="s">
        <v>5408</v>
      </c>
      <c r="Y1520" s="1" t="s">
        <v>2870</v>
      </c>
      <c r="Z1520" s="1" t="s">
        <v>2871</v>
      </c>
      <c r="AB1520" s="8" t="str">
        <f t="shared" si="284"/>
        <v>000156576</v>
      </c>
      <c r="AC1520" t="str">
        <f t="shared" si="285"/>
        <v>12/06/2015</v>
      </c>
      <c r="AD1520" t="str">
        <f t="shared" si="286"/>
        <v>06020318000544</v>
      </c>
      <c r="AE1520" s="9">
        <f t="shared" si="287"/>
        <v>54.02</v>
      </c>
      <c r="AF1520">
        <f t="shared" si="288"/>
        <v>2.7739958400000004</v>
      </c>
      <c r="AH1520">
        <v>6784228</v>
      </c>
      <c r="AI1520" s="10" t="s">
        <v>6416</v>
      </c>
      <c r="AJ1520">
        <v>156224</v>
      </c>
      <c r="AK1520" t="s">
        <v>2245</v>
      </c>
      <c r="AL1520">
        <v>0</v>
      </c>
      <c r="AM1520">
        <v>10000</v>
      </c>
      <c r="AN1520" s="11">
        <f>VLOOKUP(TRIM(AK1520),[1]Sheet1!$V:$W,2,FALSE)</f>
        <v>0</v>
      </c>
      <c r="AO1520" s="11">
        <f t="shared" si="289"/>
        <v>0</v>
      </c>
      <c r="AP1520" s="10">
        <f t="shared" si="290"/>
        <v>0</v>
      </c>
      <c r="AQ1520" s="10"/>
      <c r="AR1520" s="11" t="b">
        <f t="shared" si="291"/>
        <v>0</v>
      </c>
      <c r="AT1520" s="1" t="s">
        <v>638</v>
      </c>
      <c r="AU1520" s="3">
        <v>42177</v>
      </c>
      <c r="AV1520" s="1" t="s">
        <v>3663</v>
      </c>
      <c r="AW1520" t="str">
        <f t="shared" si="292"/>
        <v>66886144000103</v>
      </c>
      <c r="AX1520" s="12">
        <f t="shared" si="293"/>
        <v>733.99</v>
      </c>
      <c r="AY1520" s="12">
        <f t="shared" si="294"/>
        <v>0</v>
      </c>
      <c r="BA1520" t="str">
        <f t="shared" si="295"/>
        <v>22/06/2015;66886144000103;733,99;0,00</v>
      </c>
    </row>
    <row r="1521" spans="1:53" x14ac:dyDescent="0.2">
      <c r="A1521" s="1" t="s">
        <v>5346</v>
      </c>
      <c r="B1521" s="1" t="s">
        <v>2872</v>
      </c>
      <c r="C1521" s="3">
        <v>42167</v>
      </c>
      <c r="D1521" s="1" t="s">
        <v>3641</v>
      </c>
      <c r="E1521" s="1" t="s">
        <v>5387</v>
      </c>
      <c r="F1521" s="5">
        <v>903</v>
      </c>
      <c r="G1521" s="5">
        <v>903</v>
      </c>
      <c r="H1521" s="5">
        <v>108.36</v>
      </c>
      <c r="I1521" s="1" t="s">
        <v>5348</v>
      </c>
      <c r="J1521" s="5">
        <v>0</v>
      </c>
      <c r="K1521" s="5">
        <v>0</v>
      </c>
      <c r="L1521" s="1" t="s">
        <v>5349</v>
      </c>
      <c r="M1521" s="5">
        <v>0</v>
      </c>
      <c r="N1521" s="5">
        <v>0</v>
      </c>
      <c r="O1521" s="1" t="s">
        <v>5349</v>
      </c>
      <c r="P1521" s="5">
        <v>903</v>
      </c>
      <c r="Q1521" s="5">
        <v>14.9</v>
      </c>
      <c r="R1521" s="1" t="s">
        <v>5351</v>
      </c>
      <c r="S1521" s="5">
        <v>903</v>
      </c>
      <c r="T1521" s="5">
        <v>68.63</v>
      </c>
      <c r="U1521" s="1" t="s">
        <v>5351</v>
      </c>
      <c r="V1521" s="1" t="s">
        <v>5351</v>
      </c>
      <c r="W1521" s="1" t="s">
        <v>4265</v>
      </c>
      <c r="X1521" s="1" t="s">
        <v>5685</v>
      </c>
      <c r="Y1521" s="1" t="s">
        <v>2873</v>
      </c>
      <c r="Z1521" s="1" t="s">
        <v>2874</v>
      </c>
      <c r="AB1521" s="8" t="str">
        <f t="shared" si="284"/>
        <v>000156577</v>
      </c>
      <c r="AC1521" t="str">
        <f t="shared" si="285"/>
        <v>12/06/2015</v>
      </c>
      <c r="AD1521" t="str">
        <f t="shared" si="286"/>
        <v>06020318000544</v>
      </c>
      <c r="AE1521" s="9">
        <f t="shared" si="287"/>
        <v>903</v>
      </c>
      <c r="AF1521">
        <f t="shared" si="288"/>
        <v>306.38789999999995</v>
      </c>
      <c r="AH1521">
        <v>6784250</v>
      </c>
      <c r="AI1521" s="10" t="s">
        <v>6201</v>
      </c>
      <c r="AJ1521">
        <v>155921</v>
      </c>
      <c r="AK1521" t="s">
        <v>4365</v>
      </c>
      <c r="AL1521">
        <v>0</v>
      </c>
      <c r="AM1521">
        <v>3</v>
      </c>
      <c r="AN1521" s="11">
        <f>VLOOKUP(TRIM(AK1521),[1]Sheet1!$V:$W,2,FALSE)</f>
        <v>0</v>
      </c>
      <c r="AO1521" s="11">
        <f t="shared" si="289"/>
        <v>0</v>
      </c>
      <c r="AP1521" s="10">
        <f t="shared" si="290"/>
        <v>0</v>
      </c>
      <c r="AQ1521" s="10"/>
      <c r="AR1521" s="11" t="b">
        <f t="shared" si="291"/>
        <v>0</v>
      </c>
      <c r="AT1521" s="1" t="s">
        <v>639</v>
      </c>
      <c r="AU1521" s="3">
        <v>42177</v>
      </c>
      <c r="AV1521" s="1" t="s">
        <v>640</v>
      </c>
      <c r="AW1521" t="str">
        <f t="shared" si="292"/>
        <v>04722248000117</v>
      </c>
      <c r="AX1521" s="12">
        <f t="shared" si="293"/>
        <v>105.4</v>
      </c>
      <c r="AY1521" s="12">
        <f t="shared" si="294"/>
        <v>0</v>
      </c>
      <c r="BA1521" t="str">
        <f t="shared" si="295"/>
        <v>22/06/2015;04722248000117;105,40;0,00</v>
      </c>
    </row>
    <row r="1522" spans="1:53" x14ac:dyDescent="0.2">
      <c r="A1522" s="1" t="s">
        <v>5346</v>
      </c>
      <c r="B1522" s="1" t="s">
        <v>2875</v>
      </c>
      <c r="C1522" s="3">
        <v>42170</v>
      </c>
      <c r="D1522" s="1" t="s">
        <v>3680</v>
      </c>
      <c r="E1522" s="1" t="s">
        <v>5347</v>
      </c>
      <c r="F1522" s="5">
        <v>9993.06</v>
      </c>
      <c r="G1522" s="5">
        <v>7918.6</v>
      </c>
      <c r="H1522" s="5">
        <v>1425.35</v>
      </c>
      <c r="I1522" s="1" t="s">
        <v>5579</v>
      </c>
      <c r="J1522" s="5">
        <v>12844.56</v>
      </c>
      <c r="K1522" s="5">
        <v>886.67</v>
      </c>
      <c r="L1522" s="1" t="s">
        <v>5579</v>
      </c>
      <c r="M1522" s="5">
        <v>7918.6</v>
      </c>
      <c r="N1522" s="5">
        <v>1187.79</v>
      </c>
      <c r="O1522" s="1" t="s">
        <v>3642</v>
      </c>
      <c r="P1522" s="5">
        <v>7918.6</v>
      </c>
      <c r="Q1522" s="5">
        <v>130.66</v>
      </c>
      <c r="R1522" s="1" t="s">
        <v>5351</v>
      </c>
      <c r="S1522" s="5">
        <v>7918.6</v>
      </c>
      <c r="T1522" s="5">
        <v>601.80999999999995</v>
      </c>
      <c r="U1522" s="1" t="s">
        <v>5351</v>
      </c>
      <c r="V1522" s="1" t="s">
        <v>5351</v>
      </c>
      <c r="W1522" s="1" t="s">
        <v>5423</v>
      </c>
      <c r="X1522" s="1" t="s">
        <v>5392</v>
      </c>
      <c r="Y1522" s="1" t="s">
        <v>5581</v>
      </c>
      <c r="Z1522" s="1" t="s">
        <v>5582</v>
      </c>
      <c r="AB1522" s="8" t="str">
        <f t="shared" si="284"/>
        <v>000156582</v>
      </c>
      <c r="AC1522" t="str">
        <f t="shared" si="285"/>
        <v>15/06/2015</v>
      </c>
      <c r="AD1522" t="str">
        <f t="shared" si="286"/>
        <v>59578948000414</v>
      </c>
      <c r="AE1522" s="9">
        <f t="shared" si="287"/>
        <v>9993.06</v>
      </c>
      <c r="AF1522">
        <f t="shared" si="288"/>
        <v>0</v>
      </c>
      <c r="AH1522">
        <v>6784150</v>
      </c>
      <c r="AI1522" s="10" t="s">
        <v>6244</v>
      </c>
      <c r="AJ1522">
        <v>156225</v>
      </c>
      <c r="AK1522" t="s">
        <v>4622</v>
      </c>
      <c r="AL1522">
        <v>1</v>
      </c>
      <c r="AM1522">
        <v>22</v>
      </c>
      <c r="AN1522" s="11" t="e">
        <f>VLOOKUP(TRIM(AK1522),[1]Sheet1!$V:$W,2,FALSE)</f>
        <v>#N/A</v>
      </c>
      <c r="AO1522" s="11">
        <f t="shared" si="289"/>
        <v>0</v>
      </c>
      <c r="AP1522" s="10">
        <f t="shared" si="290"/>
        <v>0</v>
      </c>
      <c r="AQ1522" s="10"/>
      <c r="AR1522" s="11" t="b">
        <f t="shared" si="291"/>
        <v>0</v>
      </c>
      <c r="AT1522" s="1" t="s">
        <v>641</v>
      </c>
      <c r="AU1522" s="3">
        <v>42177</v>
      </c>
      <c r="AV1522" s="1" t="s">
        <v>5255</v>
      </c>
      <c r="AW1522" t="str">
        <f t="shared" si="292"/>
        <v>03523188000140</v>
      </c>
      <c r="AX1522" s="12">
        <f t="shared" si="293"/>
        <v>2093</v>
      </c>
      <c r="AY1522" s="12">
        <f t="shared" si="294"/>
        <v>0</v>
      </c>
      <c r="BA1522" t="str">
        <f t="shared" si="295"/>
        <v>22/06/2015;03523188000140;2093,00;0,00</v>
      </c>
    </row>
    <row r="1523" spans="1:53" x14ac:dyDescent="0.2">
      <c r="A1523" s="1" t="s">
        <v>5346</v>
      </c>
      <c r="B1523" s="1" t="s">
        <v>2876</v>
      </c>
      <c r="C1523" s="3">
        <v>42170</v>
      </c>
      <c r="D1523" s="1" t="s">
        <v>3649</v>
      </c>
      <c r="E1523" s="1" t="s">
        <v>5387</v>
      </c>
      <c r="F1523" s="5">
        <v>1970.11</v>
      </c>
      <c r="G1523" s="5">
        <v>1970.11</v>
      </c>
      <c r="H1523" s="5">
        <v>78.8</v>
      </c>
      <c r="I1523" s="1" t="s">
        <v>5406</v>
      </c>
      <c r="J1523" s="5">
        <v>0</v>
      </c>
      <c r="K1523" s="5">
        <v>0</v>
      </c>
      <c r="L1523" s="1" t="s">
        <v>5349</v>
      </c>
      <c r="M1523" s="5">
        <v>0</v>
      </c>
      <c r="N1523" s="5">
        <v>0</v>
      </c>
      <c r="O1523" s="1" t="s">
        <v>5349</v>
      </c>
      <c r="P1523" s="5">
        <v>1970.11</v>
      </c>
      <c r="Q1523" s="5">
        <v>32.51</v>
      </c>
      <c r="R1523" s="1" t="s">
        <v>5351</v>
      </c>
      <c r="S1523" s="5">
        <v>1970.11</v>
      </c>
      <c r="T1523" s="5">
        <v>149.72999999999999</v>
      </c>
      <c r="U1523" s="1" t="s">
        <v>5351</v>
      </c>
      <c r="V1523" s="1" t="s">
        <v>5351</v>
      </c>
      <c r="W1523" s="1" t="s">
        <v>2877</v>
      </c>
      <c r="X1523" s="1" t="s">
        <v>5612</v>
      </c>
      <c r="Y1523" s="1" t="s">
        <v>2878</v>
      </c>
      <c r="Z1523" s="1" t="s">
        <v>2879</v>
      </c>
      <c r="AB1523" s="8" t="str">
        <f t="shared" si="284"/>
        <v>000156583</v>
      </c>
      <c r="AC1523" t="str">
        <f t="shared" si="285"/>
        <v>15/06/2015</v>
      </c>
      <c r="AD1523" t="str">
        <f t="shared" si="286"/>
        <v>33435231000187</v>
      </c>
      <c r="AE1523" s="9">
        <f t="shared" si="287"/>
        <v>1970.11</v>
      </c>
      <c r="AF1523">
        <f t="shared" si="288"/>
        <v>0</v>
      </c>
      <c r="AH1523">
        <v>6784150</v>
      </c>
      <c r="AI1523" s="10" t="s">
        <v>6244</v>
      </c>
      <c r="AJ1523">
        <v>156225</v>
      </c>
      <c r="AK1523" t="s">
        <v>3805</v>
      </c>
      <c r="AL1523">
        <v>0</v>
      </c>
      <c r="AM1523">
        <v>7000</v>
      </c>
      <c r="AN1523" s="11">
        <f>VLOOKUP(TRIM(AK1523),[1]Sheet1!$V:$W,2,FALSE)</f>
        <v>0</v>
      </c>
      <c r="AO1523" s="11">
        <f t="shared" si="289"/>
        <v>0</v>
      </c>
      <c r="AP1523" s="10">
        <f t="shared" si="290"/>
        <v>0</v>
      </c>
      <c r="AQ1523" s="10"/>
      <c r="AR1523" s="11" t="b">
        <f t="shared" si="291"/>
        <v>0</v>
      </c>
      <c r="AT1523" s="1" t="s">
        <v>642</v>
      </c>
      <c r="AU1523" s="3">
        <v>42178</v>
      </c>
      <c r="AV1523" s="1" t="s">
        <v>3859</v>
      </c>
      <c r="AW1523" t="str">
        <f t="shared" si="292"/>
        <v>92664028002608</v>
      </c>
      <c r="AX1523" s="12">
        <f t="shared" si="293"/>
        <v>1847.19</v>
      </c>
      <c r="AY1523" s="12">
        <f t="shared" si="294"/>
        <v>0</v>
      </c>
      <c r="BA1523" t="str">
        <f t="shared" si="295"/>
        <v>23/06/2015;92664028002608;1847,19;0,00</v>
      </c>
    </row>
    <row r="1524" spans="1:53" x14ac:dyDescent="0.2">
      <c r="A1524" s="1" t="s">
        <v>5346</v>
      </c>
      <c r="B1524" s="1" t="s">
        <v>2880</v>
      </c>
      <c r="C1524" s="3">
        <v>42170</v>
      </c>
      <c r="D1524" s="1" t="s">
        <v>3700</v>
      </c>
      <c r="E1524" s="1" t="s">
        <v>5365</v>
      </c>
      <c r="F1524" s="5">
        <v>26.05</v>
      </c>
      <c r="G1524" s="5">
        <v>22.97</v>
      </c>
      <c r="H1524" s="5">
        <v>2.76</v>
      </c>
      <c r="I1524" s="1" t="s">
        <v>4793</v>
      </c>
      <c r="J1524" s="5">
        <v>34.340000000000003</v>
      </c>
      <c r="K1524" s="5">
        <v>3.08</v>
      </c>
      <c r="L1524" s="1" t="s">
        <v>4793</v>
      </c>
      <c r="M1524" s="5">
        <v>22.97</v>
      </c>
      <c r="N1524" s="5">
        <v>0</v>
      </c>
      <c r="O1524" s="1" t="s">
        <v>3642</v>
      </c>
      <c r="P1524" s="5">
        <v>22.97</v>
      </c>
      <c r="Q1524" s="5">
        <v>0.38</v>
      </c>
      <c r="R1524" s="1" t="s">
        <v>5351</v>
      </c>
      <c r="S1524" s="5">
        <v>22.97</v>
      </c>
      <c r="T1524" s="5">
        <v>1.75</v>
      </c>
      <c r="U1524" s="1" t="s">
        <v>5351</v>
      </c>
      <c r="V1524" s="1" t="s">
        <v>5351</v>
      </c>
      <c r="W1524" s="1" t="s">
        <v>2392</v>
      </c>
      <c r="X1524" s="1" t="s">
        <v>2881</v>
      </c>
      <c r="Y1524" s="1" t="s">
        <v>2882</v>
      </c>
      <c r="Z1524" s="1" t="s">
        <v>2883</v>
      </c>
      <c r="AB1524" s="8" t="str">
        <f t="shared" si="284"/>
        <v>000156584</v>
      </c>
      <c r="AC1524" t="str">
        <f t="shared" si="285"/>
        <v>15/06/2015</v>
      </c>
      <c r="AD1524" t="str">
        <f t="shared" si="286"/>
        <v>10922926000198</v>
      </c>
      <c r="AE1524" s="9">
        <f t="shared" si="287"/>
        <v>26.05</v>
      </c>
      <c r="AF1524">
        <f t="shared" si="288"/>
        <v>470.71220000000005</v>
      </c>
      <c r="AH1524">
        <v>6784250</v>
      </c>
      <c r="AI1524" s="10" t="s">
        <v>6201</v>
      </c>
      <c r="AJ1524">
        <v>155922</v>
      </c>
      <c r="AK1524" t="s">
        <v>4368</v>
      </c>
      <c r="AL1524">
        <v>0</v>
      </c>
      <c r="AM1524">
        <v>41</v>
      </c>
      <c r="AN1524" s="11">
        <f>VLOOKUP(TRIM(AK1524),[1]Sheet1!$V:$W,2,FALSE)</f>
        <v>0</v>
      </c>
      <c r="AO1524" s="11">
        <f t="shared" si="289"/>
        <v>0</v>
      </c>
      <c r="AP1524" s="10">
        <f t="shared" si="290"/>
        <v>0</v>
      </c>
      <c r="AQ1524" s="10"/>
      <c r="AR1524" s="11" t="b">
        <f t="shared" si="291"/>
        <v>0</v>
      </c>
      <c r="AT1524" s="1" t="s">
        <v>644</v>
      </c>
      <c r="AU1524" s="3">
        <v>42178</v>
      </c>
      <c r="AV1524" s="1" t="s">
        <v>3530</v>
      </c>
      <c r="AW1524" t="str">
        <f t="shared" si="292"/>
        <v>04501416000144</v>
      </c>
      <c r="AX1524" s="12">
        <f t="shared" si="293"/>
        <v>1905.08</v>
      </c>
      <c r="AY1524" s="12">
        <f t="shared" si="294"/>
        <v>0</v>
      </c>
      <c r="BA1524" t="str">
        <f t="shared" si="295"/>
        <v>23/06/2015;04501416000144;1905,08;0,00</v>
      </c>
    </row>
    <row r="1525" spans="1:53" x14ac:dyDescent="0.2">
      <c r="A1525" s="1" t="s">
        <v>5346</v>
      </c>
      <c r="B1525" s="1" t="s">
        <v>2880</v>
      </c>
      <c r="C1525" s="3">
        <v>42170</v>
      </c>
      <c r="D1525" s="1" t="s">
        <v>3700</v>
      </c>
      <c r="E1525" s="1" t="s">
        <v>5365</v>
      </c>
      <c r="F1525" s="5">
        <v>1044.4100000000001</v>
      </c>
      <c r="G1525" s="5">
        <v>920.89</v>
      </c>
      <c r="H1525" s="5">
        <v>110.51</v>
      </c>
      <c r="I1525" s="1" t="s">
        <v>4243</v>
      </c>
      <c r="J1525" s="5">
        <v>1376.64</v>
      </c>
      <c r="K1525" s="5">
        <v>123.52</v>
      </c>
      <c r="L1525" s="1" t="s">
        <v>4243</v>
      </c>
      <c r="M1525" s="5">
        <v>0</v>
      </c>
      <c r="N1525" s="5">
        <v>0</v>
      </c>
      <c r="O1525" s="1" t="s">
        <v>5349</v>
      </c>
      <c r="P1525" s="5">
        <v>920.89</v>
      </c>
      <c r="Q1525" s="5">
        <v>15.19</v>
      </c>
      <c r="R1525" s="1" t="s">
        <v>5351</v>
      </c>
      <c r="S1525" s="5">
        <v>920.89</v>
      </c>
      <c r="T1525" s="5">
        <v>69.989999999999995</v>
      </c>
      <c r="U1525" s="1" t="s">
        <v>5351</v>
      </c>
      <c r="V1525" s="1" t="s">
        <v>5351</v>
      </c>
      <c r="W1525" s="1" t="s">
        <v>2392</v>
      </c>
      <c r="X1525" s="1" t="s">
        <v>5419</v>
      </c>
      <c r="Y1525" s="1" t="s">
        <v>2884</v>
      </c>
      <c r="Z1525" s="1" t="s">
        <v>2885</v>
      </c>
      <c r="AB1525" s="8" t="str">
        <f t="shared" si="284"/>
        <v>000156584</v>
      </c>
      <c r="AC1525" t="str">
        <f t="shared" si="285"/>
        <v>15/06/2015</v>
      </c>
      <c r="AD1525" t="str">
        <f t="shared" si="286"/>
        <v>10922926000198</v>
      </c>
      <c r="AE1525" s="9">
        <f t="shared" si="287"/>
        <v>1044.4100000000001</v>
      </c>
      <c r="AF1525">
        <f t="shared" si="288"/>
        <v>470.71220000000005</v>
      </c>
      <c r="AH1525">
        <v>6782694</v>
      </c>
      <c r="AI1525" s="10" t="s">
        <v>6325</v>
      </c>
      <c r="AJ1525">
        <v>156226</v>
      </c>
      <c r="AK1525" t="s">
        <v>3580</v>
      </c>
      <c r="AL1525">
        <v>1</v>
      </c>
      <c r="AM1525">
        <v>2</v>
      </c>
      <c r="AN1525" s="11" t="e">
        <f>VLOOKUP(TRIM(AK1525),[1]Sheet1!$V:$W,2,FALSE)</f>
        <v>#N/A</v>
      </c>
      <c r="AO1525" s="11">
        <f t="shared" si="289"/>
        <v>0</v>
      </c>
      <c r="AP1525" s="10">
        <f t="shared" si="290"/>
        <v>0</v>
      </c>
      <c r="AQ1525" s="10"/>
      <c r="AR1525" s="11" t="b">
        <f t="shared" si="291"/>
        <v>0</v>
      </c>
      <c r="AT1525" s="1" t="s">
        <v>645</v>
      </c>
      <c r="AU1525" s="3">
        <v>42178</v>
      </c>
      <c r="AV1525" s="1" t="s">
        <v>646</v>
      </c>
      <c r="AW1525" t="str">
        <f t="shared" si="292"/>
        <v>06971050000100</v>
      </c>
      <c r="AX1525" s="12">
        <f t="shared" si="293"/>
        <v>1237.97</v>
      </c>
      <c r="AY1525" s="12">
        <f t="shared" si="294"/>
        <v>0</v>
      </c>
      <c r="BA1525" t="str">
        <f t="shared" si="295"/>
        <v>23/06/2015;06971050000100;1237,97;0,00</v>
      </c>
    </row>
    <row r="1526" spans="1:53" x14ac:dyDescent="0.2">
      <c r="A1526" s="1" t="s">
        <v>5346</v>
      </c>
      <c r="B1526" s="1" t="s">
        <v>2886</v>
      </c>
      <c r="C1526" s="3">
        <v>42170</v>
      </c>
      <c r="D1526" s="1" t="s">
        <v>3657</v>
      </c>
      <c r="E1526" s="1" t="s">
        <v>5347</v>
      </c>
      <c r="F1526" s="5">
        <v>369.21</v>
      </c>
      <c r="G1526" s="5">
        <v>369.21</v>
      </c>
      <c r="H1526" s="5">
        <v>66.459999999999994</v>
      </c>
      <c r="I1526" s="1" t="s">
        <v>5348</v>
      </c>
      <c r="J1526" s="5">
        <v>0</v>
      </c>
      <c r="K1526" s="5">
        <v>0</v>
      </c>
      <c r="L1526" s="1" t="s">
        <v>5349</v>
      </c>
      <c r="M1526" s="5">
        <v>0</v>
      </c>
      <c r="N1526" s="5">
        <v>0</v>
      </c>
      <c r="O1526" s="1" t="s">
        <v>5349</v>
      </c>
      <c r="P1526" s="5">
        <v>369.21</v>
      </c>
      <c r="Q1526" s="5">
        <v>6.09</v>
      </c>
      <c r="R1526" s="1" t="s">
        <v>5351</v>
      </c>
      <c r="S1526" s="5">
        <v>369.21</v>
      </c>
      <c r="T1526" s="5">
        <v>28.06</v>
      </c>
      <c r="U1526" s="1" t="s">
        <v>5351</v>
      </c>
      <c r="V1526" s="1" t="s">
        <v>5351</v>
      </c>
      <c r="W1526" s="1" t="s">
        <v>2887</v>
      </c>
      <c r="X1526" s="1" t="s">
        <v>5232</v>
      </c>
      <c r="Y1526" s="1" t="s">
        <v>5272</v>
      </c>
      <c r="Z1526" s="1" t="s">
        <v>5273</v>
      </c>
      <c r="AB1526" s="8" t="str">
        <f t="shared" si="284"/>
        <v>000156585</v>
      </c>
      <c r="AC1526" t="str">
        <f t="shared" si="285"/>
        <v>15/06/2015</v>
      </c>
      <c r="AD1526" t="str">
        <f t="shared" si="286"/>
        <v>02656802000180</v>
      </c>
      <c r="AE1526" s="9">
        <f t="shared" si="287"/>
        <v>369.21</v>
      </c>
      <c r="AF1526">
        <f t="shared" si="288"/>
        <v>0</v>
      </c>
      <c r="AH1526">
        <v>6782694</v>
      </c>
      <c r="AI1526" s="10" t="s">
        <v>6325</v>
      </c>
      <c r="AJ1526">
        <v>156226</v>
      </c>
      <c r="AK1526" t="s">
        <v>2252</v>
      </c>
      <c r="AL1526">
        <v>1</v>
      </c>
      <c r="AM1526">
        <v>5</v>
      </c>
      <c r="AN1526" s="11" t="e">
        <f>VLOOKUP(TRIM(AK1526),[1]Sheet1!$V:$W,2,FALSE)</f>
        <v>#N/A</v>
      </c>
      <c r="AO1526" s="11">
        <f t="shared" si="289"/>
        <v>0</v>
      </c>
      <c r="AP1526" s="10">
        <f t="shared" si="290"/>
        <v>0</v>
      </c>
      <c r="AQ1526" s="10"/>
      <c r="AR1526" s="11" t="b">
        <f t="shared" si="291"/>
        <v>0</v>
      </c>
      <c r="AT1526" s="1" t="s">
        <v>647</v>
      </c>
      <c r="AU1526" s="3">
        <v>42178</v>
      </c>
      <c r="AV1526" s="1" t="s">
        <v>648</v>
      </c>
      <c r="AW1526" t="str">
        <f t="shared" si="292"/>
        <v>73091936000149</v>
      </c>
      <c r="AX1526" s="12">
        <f t="shared" si="293"/>
        <v>2954.02</v>
      </c>
      <c r="AY1526" s="12">
        <f t="shared" si="294"/>
        <v>0</v>
      </c>
      <c r="BA1526" t="str">
        <f t="shared" si="295"/>
        <v>23/06/2015;73091936000149;2954,02;0,00</v>
      </c>
    </row>
    <row r="1527" spans="1:53" x14ac:dyDescent="0.2">
      <c r="A1527" s="1" t="s">
        <v>5346</v>
      </c>
      <c r="B1527" s="1" t="s">
        <v>2888</v>
      </c>
      <c r="C1527" s="3">
        <v>42170</v>
      </c>
      <c r="D1527" s="1" t="s">
        <v>3657</v>
      </c>
      <c r="E1527" s="1" t="s">
        <v>5347</v>
      </c>
      <c r="F1527" s="5">
        <v>72.260000000000005</v>
      </c>
      <c r="G1527" s="5">
        <v>72.260000000000005</v>
      </c>
      <c r="H1527" s="5">
        <v>13.01</v>
      </c>
      <c r="I1527" s="1" t="s">
        <v>5348</v>
      </c>
      <c r="J1527" s="5">
        <v>0</v>
      </c>
      <c r="K1527" s="5">
        <v>0</v>
      </c>
      <c r="L1527" s="1" t="s">
        <v>5349</v>
      </c>
      <c r="M1527" s="5">
        <v>0</v>
      </c>
      <c r="N1527" s="5">
        <v>0</v>
      </c>
      <c r="O1527" s="1" t="s">
        <v>5349</v>
      </c>
      <c r="P1527" s="5">
        <v>72.260000000000005</v>
      </c>
      <c r="Q1527" s="5">
        <v>1.19</v>
      </c>
      <c r="R1527" s="1" t="s">
        <v>5351</v>
      </c>
      <c r="S1527" s="5">
        <v>72.260000000000005</v>
      </c>
      <c r="T1527" s="5">
        <v>5.49</v>
      </c>
      <c r="U1527" s="1" t="s">
        <v>5351</v>
      </c>
      <c r="V1527" s="1" t="s">
        <v>5351</v>
      </c>
      <c r="W1527" s="1" t="s">
        <v>2889</v>
      </c>
      <c r="X1527" s="1" t="s">
        <v>5352</v>
      </c>
      <c r="Y1527" s="1" t="s">
        <v>2890</v>
      </c>
      <c r="Z1527" s="1" t="s">
        <v>2891</v>
      </c>
      <c r="AB1527" s="8" t="str">
        <f t="shared" si="284"/>
        <v>000156586</v>
      </c>
      <c r="AC1527" t="str">
        <f t="shared" si="285"/>
        <v>15/06/2015</v>
      </c>
      <c r="AD1527" t="str">
        <f t="shared" si="286"/>
        <v>43032358000109</v>
      </c>
      <c r="AE1527" s="9">
        <f t="shared" si="287"/>
        <v>72.260000000000005</v>
      </c>
      <c r="AF1527">
        <f t="shared" si="288"/>
        <v>0</v>
      </c>
      <c r="AH1527">
        <v>6782694</v>
      </c>
      <c r="AI1527" s="10" t="s">
        <v>6325</v>
      </c>
      <c r="AJ1527">
        <v>156226</v>
      </c>
      <c r="AK1527" t="s">
        <v>5250</v>
      </c>
      <c r="AL1527">
        <v>1</v>
      </c>
      <c r="AM1527">
        <v>3</v>
      </c>
      <c r="AN1527" s="11" t="e">
        <f>VLOOKUP(TRIM(AK1527),[1]Sheet1!$V:$W,2,FALSE)</f>
        <v>#N/A</v>
      </c>
      <c r="AO1527" s="11">
        <f t="shared" si="289"/>
        <v>0</v>
      </c>
      <c r="AP1527" s="10">
        <f t="shared" si="290"/>
        <v>0</v>
      </c>
      <c r="AQ1527" s="10"/>
      <c r="AR1527" s="11" t="b">
        <f t="shared" si="291"/>
        <v>0</v>
      </c>
      <c r="AT1527" s="1" t="s">
        <v>649</v>
      </c>
      <c r="AU1527" s="3">
        <v>42178</v>
      </c>
      <c r="AV1527" s="1" t="s">
        <v>4852</v>
      </c>
      <c r="AW1527" t="str">
        <f t="shared" si="292"/>
        <v>61460150001578</v>
      </c>
      <c r="AX1527" s="12">
        <f t="shared" si="293"/>
        <v>1873.8899999999999</v>
      </c>
      <c r="AY1527" s="12">
        <f t="shared" si="294"/>
        <v>1684.6418999999996</v>
      </c>
      <c r="BA1527" t="str">
        <f t="shared" si="295"/>
        <v>23/06/2015;61460150001578;1873,89;1684,64</v>
      </c>
    </row>
    <row r="1528" spans="1:53" x14ac:dyDescent="0.2">
      <c r="A1528" s="1" t="s">
        <v>5346</v>
      </c>
      <c r="B1528" s="1" t="s">
        <v>2888</v>
      </c>
      <c r="C1528" s="3">
        <v>42170</v>
      </c>
      <c r="D1528" s="1" t="s">
        <v>3657</v>
      </c>
      <c r="E1528" s="1" t="s">
        <v>5347</v>
      </c>
      <c r="F1528" s="5">
        <v>60.22</v>
      </c>
      <c r="G1528" s="5">
        <v>60.22</v>
      </c>
      <c r="H1528" s="5">
        <v>10.84</v>
      </c>
      <c r="I1528" s="1" t="s">
        <v>5348</v>
      </c>
      <c r="J1528" s="5">
        <v>0</v>
      </c>
      <c r="K1528" s="5">
        <v>0</v>
      </c>
      <c r="L1528" s="1" t="s">
        <v>5349</v>
      </c>
      <c r="M1528" s="5">
        <v>0</v>
      </c>
      <c r="N1528" s="5">
        <v>0</v>
      </c>
      <c r="O1528" s="1" t="s">
        <v>5349</v>
      </c>
      <c r="P1528" s="5">
        <v>60.22</v>
      </c>
      <c r="Q1528" s="5">
        <v>0.99</v>
      </c>
      <c r="R1528" s="1" t="s">
        <v>5351</v>
      </c>
      <c r="S1528" s="5">
        <v>60.22</v>
      </c>
      <c r="T1528" s="5">
        <v>4.58</v>
      </c>
      <c r="U1528" s="1" t="s">
        <v>5351</v>
      </c>
      <c r="V1528" s="1" t="s">
        <v>5351</v>
      </c>
      <c r="W1528" s="1" t="s">
        <v>2889</v>
      </c>
      <c r="X1528" s="1" t="s">
        <v>5352</v>
      </c>
      <c r="Y1528" s="1" t="s">
        <v>5353</v>
      </c>
      <c r="Z1528" s="1" t="s">
        <v>5354</v>
      </c>
      <c r="AB1528" s="8" t="str">
        <f t="shared" si="284"/>
        <v>000156586</v>
      </c>
      <c r="AC1528" t="str">
        <f t="shared" si="285"/>
        <v>15/06/2015</v>
      </c>
      <c r="AD1528" t="str">
        <f t="shared" si="286"/>
        <v>43032358000109</v>
      </c>
      <c r="AE1528" s="9">
        <f t="shared" si="287"/>
        <v>60.22</v>
      </c>
      <c r="AF1528">
        <f t="shared" si="288"/>
        <v>0</v>
      </c>
      <c r="AH1528">
        <v>6782694</v>
      </c>
      <c r="AI1528" s="10" t="s">
        <v>6325</v>
      </c>
      <c r="AJ1528">
        <v>156226</v>
      </c>
      <c r="AK1528" t="s">
        <v>5463</v>
      </c>
      <c r="AL1528">
        <v>1</v>
      </c>
      <c r="AM1528">
        <v>2</v>
      </c>
      <c r="AN1528" s="11" t="e">
        <f>VLOOKUP(TRIM(AK1528),[1]Sheet1!$V:$W,2,FALSE)</f>
        <v>#N/A</v>
      </c>
      <c r="AO1528" s="11">
        <f t="shared" si="289"/>
        <v>0</v>
      </c>
      <c r="AP1528" s="10">
        <f t="shared" si="290"/>
        <v>0</v>
      </c>
      <c r="AQ1528" s="10"/>
      <c r="AR1528" s="11" t="b">
        <f t="shared" si="291"/>
        <v>0</v>
      </c>
      <c r="AT1528" s="1" t="s">
        <v>650</v>
      </c>
      <c r="AU1528" s="3">
        <v>42178</v>
      </c>
      <c r="AV1528" s="1" t="s">
        <v>651</v>
      </c>
      <c r="AW1528" t="str">
        <f t="shared" si="292"/>
        <v>47684386000161</v>
      </c>
      <c r="AX1528" s="12">
        <f t="shared" si="293"/>
        <v>734.93000000000006</v>
      </c>
      <c r="AY1528" s="12">
        <f t="shared" si="294"/>
        <v>0</v>
      </c>
      <c r="BA1528" t="str">
        <f t="shared" si="295"/>
        <v>23/06/2015;47684386000161;734,93;0,00</v>
      </c>
    </row>
    <row r="1529" spans="1:53" x14ac:dyDescent="0.2">
      <c r="A1529" s="1" t="s">
        <v>5346</v>
      </c>
      <c r="B1529" s="1" t="s">
        <v>2892</v>
      </c>
      <c r="C1529" s="3">
        <v>42170</v>
      </c>
      <c r="D1529" s="1" t="s">
        <v>3641</v>
      </c>
      <c r="E1529" s="1" t="s">
        <v>5382</v>
      </c>
      <c r="F1529" s="5">
        <v>1840.57</v>
      </c>
      <c r="G1529" s="5">
        <v>1840.57</v>
      </c>
      <c r="H1529" s="5">
        <v>220.87</v>
      </c>
      <c r="I1529" s="1" t="s">
        <v>5348</v>
      </c>
      <c r="J1529" s="5">
        <v>0</v>
      </c>
      <c r="K1529" s="5">
        <v>0</v>
      </c>
      <c r="L1529" s="1" t="s">
        <v>5349</v>
      </c>
      <c r="M1529" s="5">
        <v>0</v>
      </c>
      <c r="N1529" s="5">
        <v>0</v>
      </c>
      <c r="O1529" s="1" t="s">
        <v>5349</v>
      </c>
      <c r="P1529" s="5">
        <v>1840.57</v>
      </c>
      <c r="Q1529" s="5">
        <v>30.37</v>
      </c>
      <c r="R1529" s="1" t="s">
        <v>5351</v>
      </c>
      <c r="S1529" s="5">
        <v>1840.57</v>
      </c>
      <c r="T1529" s="5">
        <v>139.88</v>
      </c>
      <c r="U1529" s="1" t="s">
        <v>5351</v>
      </c>
      <c r="V1529" s="1" t="s">
        <v>5351</v>
      </c>
      <c r="W1529" s="1" t="s">
        <v>1837</v>
      </c>
      <c r="X1529" s="1" t="s">
        <v>5542</v>
      </c>
      <c r="Y1529" s="1" t="s">
        <v>1845</v>
      </c>
      <c r="Z1529" s="1" t="s">
        <v>1846</v>
      </c>
      <c r="AB1529" s="8" t="str">
        <f t="shared" si="284"/>
        <v>000156587</v>
      </c>
      <c r="AC1529" t="str">
        <f t="shared" si="285"/>
        <v>15/06/2015</v>
      </c>
      <c r="AD1529" t="str">
        <f t="shared" si="286"/>
        <v>43375930000132</v>
      </c>
      <c r="AE1529" s="9">
        <f t="shared" si="287"/>
        <v>1840.57</v>
      </c>
      <c r="AF1529">
        <f t="shared" si="288"/>
        <v>0</v>
      </c>
      <c r="AH1529">
        <v>6782694</v>
      </c>
      <c r="AI1529" s="10" t="s">
        <v>6325</v>
      </c>
      <c r="AJ1529">
        <v>156226</v>
      </c>
      <c r="AK1529" t="s">
        <v>1989</v>
      </c>
      <c r="AL1529">
        <v>1</v>
      </c>
      <c r="AM1529">
        <v>2</v>
      </c>
      <c r="AN1529" s="11" t="e">
        <f>VLOOKUP(TRIM(AK1529),[1]Sheet1!$V:$W,2,FALSE)</f>
        <v>#N/A</v>
      </c>
      <c r="AO1529" s="11">
        <f t="shared" si="289"/>
        <v>0</v>
      </c>
      <c r="AP1529" s="10">
        <f t="shared" si="290"/>
        <v>0</v>
      </c>
      <c r="AQ1529" s="10"/>
      <c r="AR1529" s="11" t="b">
        <f t="shared" si="291"/>
        <v>0</v>
      </c>
      <c r="AT1529" s="1" t="s">
        <v>655</v>
      </c>
      <c r="AU1529" s="3">
        <v>42178</v>
      </c>
      <c r="AV1529" s="1" t="s">
        <v>5580</v>
      </c>
      <c r="AW1529" t="str">
        <f t="shared" si="292"/>
        <v>59578948000171</v>
      </c>
      <c r="AX1529" s="12">
        <f t="shared" si="293"/>
        <v>793.79</v>
      </c>
      <c r="AY1529" s="12">
        <f t="shared" si="294"/>
        <v>85.67</v>
      </c>
      <c r="BA1529" t="str">
        <f t="shared" si="295"/>
        <v>23/06/2015;59578948000171;793,79;85,67</v>
      </c>
    </row>
    <row r="1530" spans="1:53" x14ac:dyDescent="0.2">
      <c r="A1530" s="1" t="s">
        <v>5346</v>
      </c>
      <c r="B1530" s="1" t="s">
        <v>2893</v>
      </c>
      <c r="C1530" s="3">
        <v>42170</v>
      </c>
      <c r="D1530" s="1" t="s">
        <v>3649</v>
      </c>
      <c r="E1530" s="1" t="s">
        <v>5528</v>
      </c>
      <c r="F1530" s="5">
        <v>284.5</v>
      </c>
      <c r="G1530" s="5">
        <v>287.35000000000002</v>
      </c>
      <c r="H1530" s="5">
        <v>34.479999999999997</v>
      </c>
      <c r="I1530" s="1" t="s">
        <v>5348</v>
      </c>
      <c r="J1530" s="5">
        <v>0</v>
      </c>
      <c r="K1530" s="5">
        <v>0</v>
      </c>
      <c r="L1530" s="1" t="s">
        <v>5349</v>
      </c>
      <c r="M1530" s="5">
        <v>0</v>
      </c>
      <c r="N1530" s="5">
        <v>0</v>
      </c>
      <c r="O1530" s="1" t="s">
        <v>5349</v>
      </c>
      <c r="P1530" s="5">
        <v>287.35000000000002</v>
      </c>
      <c r="Q1530" s="5">
        <v>4.74</v>
      </c>
      <c r="R1530" s="1" t="s">
        <v>5351</v>
      </c>
      <c r="S1530" s="5">
        <v>287.35000000000002</v>
      </c>
      <c r="T1530" s="5">
        <v>21.84</v>
      </c>
      <c r="U1530" s="1" t="s">
        <v>5351</v>
      </c>
      <c r="V1530" s="1" t="s">
        <v>5351</v>
      </c>
      <c r="W1530" s="1" t="s">
        <v>2894</v>
      </c>
      <c r="X1530" s="1" t="s">
        <v>2895</v>
      </c>
      <c r="Y1530" s="1" t="s">
        <v>2896</v>
      </c>
      <c r="Z1530" s="1" t="s">
        <v>2897</v>
      </c>
      <c r="AB1530" s="8" t="str">
        <f t="shared" si="284"/>
        <v>000156588</v>
      </c>
      <c r="AC1530" t="str">
        <f t="shared" si="285"/>
        <v>15/06/2015</v>
      </c>
      <c r="AD1530" t="str">
        <f t="shared" si="286"/>
        <v>25587387000155</v>
      </c>
      <c r="AE1530" s="9">
        <f t="shared" si="287"/>
        <v>284.5</v>
      </c>
      <c r="AF1530">
        <f t="shared" si="288"/>
        <v>0</v>
      </c>
      <c r="AH1530">
        <v>6783581</v>
      </c>
      <c r="AI1530" s="10" t="s">
        <v>6417</v>
      </c>
      <c r="AJ1530">
        <v>155923</v>
      </c>
      <c r="AK1530" t="s">
        <v>4371</v>
      </c>
      <c r="AL1530">
        <v>0</v>
      </c>
      <c r="AM1530">
        <v>5</v>
      </c>
      <c r="AN1530" s="11">
        <f>VLOOKUP(TRIM(AK1530),[1]Sheet1!$V:$W,2,FALSE)</f>
        <v>0</v>
      </c>
      <c r="AO1530" s="11">
        <f t="shared" si="289"/>
        <v>0</v>
      </c>
      <c r="AP1530" s="10">
        <f t="shared" si="290"/>
        <v>0</v>
      </c>
      <c r="AQ1530" s="10"/>
      <c r="AR1530" s="11" t="b">
        <f t="shared" si="291"/>
        <v>0</v>
      </c>
      <c r="AT1530" s="1" t="s">
        <v>659</v>
      </c>
      <c r="AU1530" s="3">
        <v>42178</v>
      </c>
      <c r="AV1530" s="1" t="s">
        <v>5433</v>
      </c>
      <c r="AW1530" t="str">
        <f t="shared" si="292"/>
        <v>46044053002906</v>
      </c>
      <c r="AX1530" s="12">
        <f t="shared" si="293"/>
        <v>254.43</v>
      </c>
      <c r="AY1530" s="12">
        <f t="shared" si="294"/>
        <v>0</v>
      </c>
      <c r="BA1530" t="str">
        <f t="shared" si="295"/>
        <v>23/06/2015;46044053002906;254,43;0,00</v>
      </c>
    </row>
    <row r="1531" spans="1:53" x14ac:dyDescent="0.2">
      <c r="A1531" s="1" t="s">
        <v>5346</v>
      </c>
      <c r="B1531" s="1" t="s">
        <v>2898</v>
      </c>
      <c r="C1531" s="3">
        <v>42170</v>
      </c>
      <c r="D1531" s="1" t="s">
        <v>3700</v>
      </c>
      <c r="E1531" s="1" t="s">
        <v>5365</v>
      </c>
      <c r="F1531" s="5">
        <v>853.36</v>
      </c>
      <c r="G1531" s="5">
        <v>752.43</v>
      </c>
      <c r="H1531" s="5">
        <v>90.29</v>
      </c>
      <c r="I1531" s="1" t="s">
        <v>4793</v>
      </c>
      <c r="J1531" s="5">
        <v>1124.81</v>
      </c>
      <c r="K1531" s="5">
        <v>100.93</v>
      </c>
      <c r="L1531" s="1" t="s">
        <v>4793</v>
      </c>
      <c r="M1531" s="5">
        <v>0</v>
      </c>
      <c r="N1531" s="5">
        <v>0</v>
      </c>
      <c r="O1531" s="1" t="s">
        <v>5349</v>
      </c>
      <c r="P1531" s="5">
        <v>752.43</v>
      </c>
      <c r="Q1531" s="5">
        <v>12.42</v>
      </c>
      <c r="R1531" s="1" t="s">
        <v>5351</v>
      </c>
      <c r="S1531" s="5">
        <v>752.43</v>
      </c>
      <c r="T1531" s="5">
        <v>57.18</v>
      </c>
      <c r="U1531" s="1" t="s">
        <v>5351</v>
      </c>
      <c r="V1531" s="1" t="s">
        <v>5351</v>
      </c>
      <c r="W1531" s="1" t="s">
        <v>5243</v>
      </c>
      <c r="X1531" s="1" t="s">
        <v>5419</v>
      </c>
      <c r="Y1531" s="1" t="s">
        <v>5244</v>
      </c>
      <c r="Z1531" s="1" t="s">
        <v>5245</v>
      </c>
      <c r="AB1531" s="8" t="str">
        <f t="shared" si="284"/>
        <v>000156589</v>
      </c>
      <c r="AC1531" t="str">
        <f t="shared" si="285"/>
        <v>15/06/2015</v>
      </c>
      <c r="AD1531" t="str">
        <f t="shared" si="286"/>
        <v>46044053004100</v>
      </c>
      <c r="AE1531" s="9">
        <f t="shared" si="287"/>
        <v>853.36</v>
      </c>
      <c r="AF1531">
        <f t="shared" si="288"/>
        <v>0</v>
      </c>
      <c r="AH1531">
        <v>6782694</v>
      </c>
      <c r="AI1531" s="10" t="s">
        <v>6325</v>
      </c>
      <c r="AJ1531">
        <v>156226</v>
      </c>
      <c r="AK1531" t="s">
        <v>2249</v>
      </c>
      <c r="AL1531">
        <v>1</v>
      </c>
      <c r="AM1531">
        <v>10</v>
      </c>
      <c r="AN1531" s="11" t="e">
        <f>VLOOKUP(TRIM(AK1531),[1]Sheet1!$V:$W,2,FALSE)</f>
        <v>#N/A</v>
      </c>
      <c r="AO1531" s="11">
        <f t="shared" si="289"/>
        <v>0</v>
      </c>
      <c r="AP1531" s="10">
        <f t="shared" si="290"/>
        <v>0</v>
      </c>
      <c r="AQ1531" s="10"/>
      <c r="AR1531" s="11" t="b">
        <f t="shared" si="291"/>
        <v>0</v>
      </c>
      <c r="AT1531" s="1" t="s">
        <v>660</v>
      </c>
      <c r="AU1531" s="3">
        <v>42178</v>
      </c>
      <c r="AV1531" s="1" t="s">
        <v>2410</v>
      </c>
      <c r="AW1531" t="str">
        <f t="shared" si="292"/>
        <v>43375930000566</v>
      </c>
      <c r="AX1531" s="12">
        <f t="shared" si="293"/>
        <v>493.4</v>
      </c>
      <c r="AY1531" s="12">
        <f t="shared" si="294"/>
        <v>0</v>
      </c>
      <c r="BA1531" t="str">
        <f t="shared" si="295"/>
        <v>23/06/2015;43375930000566;493,40;0,00</v>
      </c>
    </row>
    <row r="1532" spans="1:53" x14ac:dyDescent="0.2">
      <c r="A1532" s="1" t="s">
        <v>5346</v>
      </c>
      <c r="B1532" s="1" t="s">
        <v>2899</v>
      </c>
      <c r="C1532" s="3">
        <v>42170</v>
      </c>
      <c r="D1532" s="1" t="s">
        <v>3641</v>
      </c>
      <c r="E1532" s="1" t="s">
        <v>4804</v>
      </c>
      <c r="F1532" s="5">
        <v>581.79</v>
      </c>
      <c r="G1532" s="5">
        <v>581.79</v>
      </c>
      <c r="H1532" s="5">
        <v>40.729999999999997</v>
      </c>
      <c r="I1532" s="1" t="s">
        <v>5348</v>
      </c>
      <c r="J1532" s="5">
        <v>0</v>
      </c>
      <c r="K1532" s="5">
        <v>0</v>
      </c>
      <c r="L1532" s="1" t="s">
        <v>5349</v>
      </c>
      <c r="M1532" s="5">
        <v>0</v>
      </c>
      <c r="N1532" s="5">
        <v>0</v>
      </c>
      <c r="O1532" s="1" t="s">
        <v>5349</v>
      </c>
      <c r="P1532" s="5">
        <v>581.79</v>
      </c>
      <c r="Q1532" s="5">
        <v>9.6</v>
      </c>
      <c r="R1532" s="1" t="s">
        <v>5351</v>
      </c>
      <c r="S1532" s="5">
        <v>581.79</v>
      </c>
      <c r="T1532" s="5">
        <v>44.22</v>
      </c>
      <c r="U1532" s="1" t="s">
        <v>5351</v>
      </c>
      <c r="V1532" s="1" t="s">
        <v>5351</v>
      </c>
      <c r="W1532" s="1" t="s">
        <v>3717</v>
      </c>
      <c r="X1532" s="1" t="s">
        <v>5530</v>
      </c>
      <c r="Y1532" s="1" t="s">
        <v>2460</v>
      </c>
      <c r="Z1532" s="1" t="s">
        <v>2461</v>
      </c>
      <c r="AB1532" s="8" t="str">
        <f t="shared" si="284"/>
        <v>000156590</v>
      </c>
      <c r="AC1532" t="str">
        <f t="shared" si="285"/>
        <v>15/06/2015</v>
      </c>
      <c r="AD1532" t="str">
        <f t="shared" si="286"/>
        <v>54305743001170</v>
      </c>
      <c r="AE1532" s="9">
        <f t="shared" si="287"/>
        <v>581.79</v>
      </c>
      <c r="AF1532">
        <f t="shared" si="288"/>
        <v>94.315919999999991</v>
      </c>
      <c r="AH1532">
        <v>6784250</v>
      </c>
      <c r="AI1532" s="10" t="s">
        <v>6201</v>
      </c>
      <c r="AJ1532">
        <v>155924</v>
      </c>
      <c r="AK1532" t="s">
        <v>4374</v>
      </c>
      <c r="AL1532">
        <v>0</v>
      </c>
      <c r="AM1532">
        <v>8</v>
      </c>
      <c r="AN1532" s="11">
        <f>VLOOKUP(TRIM(AK1532),[1]Sheet1!$V:$W,2,FALSE)</f>
        <v>0</v>
      </c>
      <c r="AO1532" s="11">
        <f t="shared" si="289"/>
        <v>0</v>
      </c>
      <c r="AP1532" s="10">
        <f t="shared" si="290"/>
        <v>0</v>
      </c>
      <c r="AQ1532" s="10"/>
      <c r="AR1532" s="11" t="b">
        <f t="shared" si="291"/>
        <v>0</v>
      </c>
      <c r="AT1532" s="1" t="s">
        <v>661</v>
      </c>
      <c r="AU1532" s="3">
        <v>42178</v>
      </c>
      <c r="AV1532" s="1" t="s">
        <v>662</v>
      </c>
      <c r="AW1532" t="str">
        <f t="shared" si="292"/>
        <v>08294788000106</v>
      </c>
      <c r="AX1532" s="12">
        <f t="shared" si="293"/>
        <v>2140.66</v>
      </c>
      <c r="AY1532" s="12">
        <f t="shared" si="294"/>
        <v>0</v>
      </c>
      <c r="BA1532" t="str">
        <f t="shared" si="295"/>
        <v>23/06/2015;08294788000106;2140,66;0,00</v>
      </c>
    </row>
    <row r="1533" spans="1:53" x14ac:dyDescent="0.2">
      <c r="A1533" s="1" t="s">
        <v>5346</v>
      </c>
      <c r="B1533" s="1" t="s">
        <v>2899</v>
      </c>
      <c r="C1533" s="3">
        <v>42170</v>
      </c>
      <c r="D1533" s="1" t="s">
        <v>3641</v>
      </c>
      <c r="E1533" s="1" t="s">
        <v>4804</v>
      </c>
      <c r="F1533" s="5">
        <v>1140</v>
      </c>
      <c r="G1533" s="5">
        <v>1140</v>
      </c>
      <c r="H1533" s="5">
        <v>79.8</v>
      </c>
      <c r="I1533" s="1" t="s">
        <v>5348</v>
      </c>
      <c r="J1533" s="5">
        <v>0</v>
      </c>
      <c r="K1533" s="5">
        <v>0</v>
      </c>
      <c r="L1533" s="1" t="s">
        <v>5349</v>
      </c>
      <c r="M1533" s="5">
        <v>0</v>
      </c>
      <c r="N1533" s="5">
        <v>0</v>
      </c>
      <c r="O1533" s="1" t="s">
        <v>5349</v>
      </c>
      <c r="P1533" s="5">
        <v>1140</v>
      </c>
      <c r="Q1533" s="5">
        <v>18.809999999999999</v>
      </c>
      <c r="R1533" s="1" t="s">
        <v>5351</v>
      </c>
      <c r="S1533" s="5">
        <v>1140</v>
      </c>
      <c r="T1533" s="5">
        <v>86.64</v>
      </c>
      <c r="U1533" s="1" t="s">
        <v>5351</v>
      </c>
      <c r="V1533" s="1" t="s">
        <v>5351</v>
      </c>
      <c r="W1533" s="1" t="s">
        <v>3717</v>
      </c>
      <c r="X1533" s="1" t="s">
        <v>5408</v>
      </c>
      <c r="Y1533" s="1" t="s">
        <v>2900</v>
      </c>
      <c r="Z1533" s="1" t="s">
        <v>2901</v>
      </c>
      <c r="AB1533" s="8" t="str">
        <f t="shared" si="284"/>
        <v>000156590</v>
      </c>
      <c r="AC1533" t="str">
        <f t="shared" si="285"/>
        <v>15/06/2015</v>
      </c>
      <c r="AD1533" t="str">
        <f t="shared" si="286"/>
        <v>54305743001170</v>
      </c>
      <c r="AE1533" s="9">
        <f t="shared" si="287"/>
        <v>1140</v>
      </c>
      <c r="AF1533">
        <f t="shared" si="288"/>
        <v>94.315919999999991</v>
      </c>
      <c r="AH1533">
        <v>6782694</v>
      </c>
      <c r="AI1533" s="10" t="s">
        <v>6325</v>
      </c>
      <c r="AJ1533">
        <v>156226</v>
      </c>
      <c r="AK1533" t="s">
        <v>3838</v>
      </c>
      <c r="AL1533">
        <v>5</v>
      </c>
      <c r="AM1533">
        <v>2</v>
      </c>
      <c r="AN1533" s="11">
        <f>VLOOKUP(TRIM(AK1533),[1]Sheet1!$V:$W,2,FALSE)</f>
        <v>18.54</v>
      </c>
      <c r="AO1533" s="11">
        <f t="shared" si="289"/>
        <v>18.54</v>
      </c>
      <c r="AP1533" s="10">
        <f t="shared" si="290"/>
        <v>37.08</v>
      </c>
      <c r="AQ1533" s="10"/>
      <c r="AR1533" s="11" t="b">
        <f t="shared" si="291"/>
        <v>0</v>
      </c>
      <c r="AT1533" s="1" t="s">
        <v>665</v>
      </c>
      <c r="AU1533" s="3">
        <v>42178</v>
      </c>
      <c r="AV1533" s="1" t="s">
        <v>580</v>
      </c>
      <c r="AW1533" t="str">
        <f t="shared" si="292"/>
        <v>03988214000106</v>
      </c>
      <c r="AX1533" s="12">
        <f t="shared" si="293"/>
        <v>776</v>
      </c>
      <c r="AY1533" s="12">
        <f t="shared" si="294"/>
        <v>0</v>
      </c>
      <c r="BA1533" t="str">
        <f t="shared" si="295"/>
        <v>23/06/2015;03988214000106;776,00;0,00</v>
      </c>
    </row>
    <row r="1534" spans="1:53" x14ac:dyDescent="0.2">
      <c r="A1534" s="1" t="s">
        <v>5346</v>
      </c>
      <c r="B1534" s="1" t="s">
        <v>2899</v>
      </c>
      <c r="C1534" s="3">
        <v>42170</v>
      </c>
      <c r="D1534" s="1" t="s">
        <v>3641</v>
      </c>
      <c r="E1534" s="1" t="s">
        <v>4804</v>
      </c>
      <c r="F1534" s="5">
        <v>470.01</v>
      </c>
      <c r="G1534" s="5">
        <v>470.01</v>
      </c>
      <c r="H1534" s="5">
        <v>32.9</v>
      </c>
      <c r="I1534" s="1" t="s">
        <v>5348</v>
      </c>
      <c r="J1534" s="5">
        <v>0</v>
      </c>
      <c r="K1534" s="5">
        <v>0</v>
      </c>
      <c r="L1534" s="1" t="s">
        <v>5349</v>
      </c>
      <c r="M1534" s="5">
        <v>0</v>
      </c>
      <c r="N1534" s="5">
        <v>0</v>
      </c>
      <c r="O1534" s="1" t="s">
        <v>5349</v>
      </c>
      <c r="P1534" s="5">
        <v>470.01</v>
      </c>
      <c r="Q1534" s="5">
        <v>7.76</v>
      </c>
      <c r="R1534" s="1" t="s">
        <v>5351</v>
      </c>
      <c r="S1534" s="5">
        <v>470.01</v>
      </c>
      <c r="T1534" s="5">
        <v>35.72</v>
      </c>
      <c r="U1534" s="1" t="s">
        <v>5351</v>
      </c>
      <c r="V1534" s="1" t="s">
        <v>5351</v>
      </c>
      <c r="W1534" s="1" t="s">
        <v>3717</v>
      </c>
      <c r="X1534" s="1" t="s">
        <v>5408</v>
      </c>
      <c r="Y1534" s="1" t="s">
        <v>2902</v>
      </c>
      <c r="Z1534" s="1" t="s">
        <v>2903</v>
      </c>
      <c r="AB1534" s="8" t="str">
        <f t="shared" si="284"/>
        <v>000156590</v>
      </c>
      <c r="AC1534" t="str">
        <f t="shared" si="285"/>
        <v>15/06/2015</v>
      </c>
      <c r="AD1534" t="str">
        <f t="shared" si="286"/>
        <v>54305743001170</v>
      </c>
      <c r="AE1534" s="9">
        <f t="shared" si="287"/>
        <v>470.01</v>
      </c>
      <c r="AF1534">
        <f t="shared" si="288"/>
        <v>94.315919999999991</v>
      </c>
      <c r="AH1534">
        <v>6783581</v>
      </c>
      <c r="AI1534" s="10" t="s">
        <v>6417</v>
      </c>
      <c r="AJ1534">
        <v>155925</v>
      </c>
      <c r="AK1534" t="s">
        <v>4377</v>
      </c>
      <c r="AL1534">
        <v>0</v>
      </c>
      <c r="AM1534">
        <v>4</v>
      </c>
      <c r="AN1534" s="11">
        <f>VLOOKUP(TRIM(AK1534),[1]Sheet1!$V:$W,2,FALSE)</f>
        <v>0</v>
      </c>
      <c r="AO1534" s="11">
        <f t="shared" si="289"/>
        <v>0</v>
      </c>
      <c r="AP1534" s="10">
        <f t="shared" si="290"/>
        <v>0</v>
      </c>
      <c r="AQ1534" s="10"/>
      <c r="AR1534" s="11" t="b">
        <f t="shared" si="291"/>
        <v>0</v>
      </c>
      <c r="AT1534" s="1" t="s">
        <v>668</v>
      </c>
      <c r="AU1534" s="3">
        <v>42178</v>
      </c>
      <c r="AV1534" s="1" t="s">
        <v>3850</v>
      </c>
      <c r="AW1534" t="str">
        <f t="shared" si="292"/>
        <v>59105999002804</v>
      </c>
      <c r="AX1534" s="12">
        <f t="shared" si="293"/>
        <v>2026.59</v>
      </c>
      <c r="AY1534" s="12">
        <f t="shared" si="294"/>
        <v>0</v>
      </c>
      <c r="BA1534" t="str">
        <f t="shared" si="295"/>
        <v>23/06/2015;59105999002804;2026,59;0,00</v>
      </c>
    </row>
    <row r="1535" spans="1:53" x14ac:dyDescent="0.2">
      <c r="A1535" s="1" t="s">
        <v>5346</v>
      </c>
      <c r="B1535" s="1" t="s">
        <v>2899</v>
      </c>
      <c r="C1535" s="3">
        <v>42170</v>
      </c>
      <c r="D1535" s="1" t="s">
        <v>3641</v>
      </c>
      <c r="E1535" s="1" t="s">
        <v>4804</v>
      </c>
      <c r="F1535" s="5">
        <v>1920</v>
      </c>
      <c r="G1535" s="5">
        <v>1920</v>
      </c>
      <c r="H1535" s="5">
        <v>134.4</v>
      </c>
      <c r="I1535" s="1" t="s">
        <v>5348</v>
      </c>
      <c r="J1535" s="5">
        <v>0</v>
      </c>
      <c r="K1535" s="5">
        <v>0</v>
      </c>
      <c r="L1535" s="1" t="s">
        <v>5349</v>
      </c>
      <c r="M1535" s="5">
        <v>0</v>
      </c>
      <c r="N1535" s="5">
        <v>0</v>
      </c>
      <c r="O1535" s="1" t="s">
        <v>5349</v>
      </c>
      <c r="P1535" s="5">
        <v>1920</v>
      </c>
      <c r="Q1535" s="5">
        <v>31.68</v>
      </c>
      <c r="R1535" s="1" t="s">
        <v>5351</v>
      </c>
      <c r="S1535" s="5">
        <v>1920</v>
      </c>
      <c r="T1535" s="5">
        <v>145.91999999999999</v>
      </c>
      <c r="U1535" s="1" t="s">
        <v>5351</v>
      </c>
      <c r="V1535" s="1" t="s">
        <v>5351</v>
      </c>
      <c r="W1535" s="1" t="s">
        <v>3717</v>
      </c>
      <c r="X1535" s="1" t="s">
        <v>5530</v>
      </c>
      <c r="Y1535" s="1" t="s">
        <v>2904</v>
      </c>
      <c r="Z1535" s="1" t="s">
        <v>2905</v>
      </c>
      <c r="AB1535" s="8" t="str">
        <f t="shared" si="284"/>
        <v>000156590</v>
      </c>
      <c r="AC1535" t="str">
        <f t="shared" si="285"/>
        <v>15/06/2015</v>
      </c>
      <c r="AD1535" t="str">
        <f t="shared" si="286"/>
        <v>54305743001170</v>
      </c>
      <c r="AE1535" s="9">
        <f t="shared" si="287"/>
        <v>1920</v>
      </c>
      <c r="AF1535">
        <f t="shared" si="288"/>
        <v>94.315919999999991</v>
      </c>
      <c r="AH1535">
        <v>6784250</v>
      </c>
      <c r="AI1535" s="10" t="s">
        <v>6201</v>
      </c>
      <c r="AJ1535">
        <v>155926</v>
      </c>
      <c r="AK1535" t="s">
        <v>4380</v>
      </c>
      <c r="AL1535">
        <v>0</v>
      </c>
      <c r="AM1535">
        <v>1</v>
      </c>
      <c r="AN1535" s="11">
        <f>VLOOKUP(TRIM(AK1535),[1]Sheet1!$V:$W,2,FALSE)</f>
        <v>0</v>
      </c>
      <c r="AO1535" s="11">
        <f t="shared" si="289"/>
        <v>0</v>
      </c>
      <c r="AP1535" s="10">
        <f t="shared" si="290"/>
        <v>0</v>
      </c>
      <c r="AQ1535" s="10"/>
      <c r="AR1535" s="11" t="b">
        <f t="shared" si="291"/>
        <v>0</v>
      </c>
      <c r="AT1535" s="1" t="s">
        <v>669</v>
      </c>
      <c r="AU1535" s="3">
        <v>42178</v>
      </c>
      <c r="AV1535" s="1" t="s">
        <v>670</v>
      </c>
      <c r="AW1535" t="str">
        <f t="shared" si="292"/>
        <v>17101880000357</v>
      </c>
      <c r="AX1535" s="12">
        <f t="shared" si="293"/>
        <v>272.83999999999997</v>
      </c>
      <c r="AY1535" s="12">
        <f t="shared" si="294"/>
        <v>0</v>
      </c>
      <c r="BA1535" t="str">
        <f t="shared" si="295"/>
        <v>23/06/2015;17101880000357;272,84;0,00</v>
      </c>
    </row>
    <row r="1536" spans="1:53" x14ac:dyDescent="0.2">
      <c r="A1536" s="1" t="s">
        <v>5346</v>
      </c>
      <c r="B1536" s="1" t="s">
        <v>2899</v>
      </c>
      <c r="C1536" s="3">
        <v>42170</v>
      </c>
      <c r="D1536" s="1" t="s">
        <v>3641</v>
      </c>
      <c r="E1536" s="1" t="s">
        <v>4804</v>
      </c>
      <c r="F1536" s="5">
        <v>1545.6</v>
      </c>
      <c r="G1536" s="5">
        <v>1545.6</v>
      </c>
      <c r="H1536" s="5">
        <v>108.19</v>
      </c>
      <c r="I1536" s="1" t="s">
        <v>5348</v>
      </c>
      <c r="J1536" s="5">
        <v>0</v>
      </c>
      <c r="K1536" s="5">
        <v>0</v>
      </c>
      <c r="L1536" s="1" t="s">
        <v>5349</v>
      </c>
      <c r="M1536" s="5">
        <v>0</v>
      </c>
      <c r="N1536" s="5">
        <v>0</v>
      </c>
      <c r="O1536" s="1" t="s">
        <v>5349</v>
      </c>
      <c r="P1536" s="5">
        <v>1545.6</v>
      </c>
      <c r="Q1536" s="5">
        <v>25.5</v>
      </c>
      <c r="R1536" s="1" t="s">
        <v>5351</v>
      </c>
      <c r="S1536" s="5">
        <v>1545.6</v>
      </c>
      <c r="T1536" s="5">
        <v>117.47</v>
      </c>
      <c r="U1536" s="1" t="s">
        <v>5351</v>
      </c>
      <c r="V1536" s="1" t="s">
        <v>5351</v>
      </c>
      <c r="W1536" s="1" t="s">
        <v>3717</v>
      </c>
      <c r="X1536" s="1" t="s">
        <v>5530</v>
      </c>
      <c r="Y1536" s="1" t="s">
        <v>2906</v>
      </c>
      <c r="Z1536" s="1" t="s">
        <v>2907</v>
      </c>
      <c r="AB1536" s="8" t="str">
        <f t="shared" si="284"/>
        <v>000156590</v>
      </c>
      <c r="AC1536" t="str">
        <f t="shared" si="285"/>
        <v>15/06/2015</v>
      </c>
      <c r="AD1536" t="str">
        <f t="shared" si="286"/>
        <v>54305743001170</v>
      </c>
      <c r="AE1536" s="9">
        <f t="shared" si="287"/>
        <v>1545.6</v>
      </c>
      <c r="AF1536">
        <f t="shared" si="288"/>
        <v>94.315919999999991</v>
      </c>
      <c r="AH1536">
        <v>6782694</v>
      </c>
      <c r="AI1536" s="10" t="s">
        <v>6325</v>
      </c>
      <c r="AJ1536">
        <v>156226</v>
      </c>
      <c r="AK1536" t="s">
        <v>5081</v>
      </c>
      <c r="AL1536">
        <v>1</v>
      </c>
      <c r="AM1536">
        <v>2</v>
      </c>
      <c r="AN1536" s="11" t="e">
        <f>VLOOKUP(TRIM(AK1536),[1]Sheet1!$V:$W,2,FALSE)</f>
        <v>#N/A</v>
      </c>
      <c r="AO1536" s="11">
        <f t="shared" si="289"/>
        <v>0</v>
      </c>
      <c r="AP1536" s="10">
        <f t="shared" si="290"/>
        <v>0</v>
      </c>
      <c r="AQ1536" s="10"/>
      <c r="AR1536" s="11" t="b">
        <f t="shared" si="291"/>
        <v>0</v>
      </c>
      <c r="AT1536" s="1" t="s">
        <v>671</v>
      </c>
      <c r="AU1536" s="3">
        <v>42178</v>
      </c>
      <c r="AV1536" s="1" t="s">
        <v>3186</v>
      </c>
      <c r="AW1536" t="str">
        <f t="shared" si="292"/>
        <v>46044053002400</v>
      </c>
      <c r="AX1536" s="12">
        <f t="shared" si="293"/>
        <v>116.95</v>
      </c>
      <c r="AY1536" s="12">
        <f t="shared" si="294"/>
        <v>0</v>
      </c>
      <c r="BA1536" t="str">
        <f t="shared" si="295"/>
        <v>23/06/2015;46044053002400;116,95;0,00</v>
      </c>
    </row>
    <row r="1537" spans="1:53" x14ac:dyDescent="0.2">
      <c r="A1537" s="1" t="s">
        <v>5346</v>
      </c>
      <c r="B1537" s="1" t="s">
        <v>2899</v>
      </c>
      <c r="C1537" s="3">
        <v>42170</v>
      </c>
      <c r="D1537" s="1" t="s">
        <v>3641</v>
      </c>
      <c r="E1537" s="1" t="s">
        <v>4804</v>
      </c>
      <c r="F1537" s="5">
        <v>750.01</v>
      </c>
      <c r="G1537" s="5">
        <v>750.01</v>
      </c>
      <c r="H1537" s="5">
        <v>52.5</v>
      </c>
      <c r="I1537" s="1" t="s">
        <v>5348</v>
      </c>
      <c r="J1537" s="5">
        <v>0</v>
      </c>
      <c r="K1537" s="5">
        <v>0</v>
      </c>
      <c r="L1537" s="1" t="s">
        <v>5349</v>
      </c>
      <c r="M1537" s="5">
        <v>0</v>
      </c>
      <c r="N1537" s="5">
        <v>0</v>
      </c>
      <c r="O1537" s="1" t="s">
        <v>5349</v>
      </c>
      <c r="P1537" s="5">
        <v>750.01</v>
      </c>
      <c r="Q1537" s="5">
        <v>12.38</v>
      </c>
      <c r="R1537" s="1" t="s">
        <v>5351</v>
      </c>
      <c r="S1537" s="5">
        <v>750.01</v>
      </c>
      <c r="T1537" s="5">
        <v>57</v>
      </c>
      <c r="U1537" s="1" t="s">
        <v>5351</v>
      </c>
      <c r="V1537" s="1" t="s">
        <v>5351</v>
      </c>
      <c r="W1537" s="1" t="s">
        <v>3717</v>
      </c>
      <c r="X1537" s="1" t="s">
        <v>5530</v>
      </c>
      <c r="Y1537" s="1" t="s">
        <v>2908</v>
      </c>
      <c r="Z1537" s="1" t="s">
        <v>1884</v>
      </c>
      <c r="AB1537" s="8" t="str">
        <f t="shared" si="284"/>
        <v>000156590</v>
      </c>
      <c r="AC1537" t="str">
        <f t="shared" si="285"/>
        <v>15/06/2015</v>
      </c>
      <c r="AD1537" t="str">
        <f t="shared" si="286"/>
        <v>54305743001170</v>
      </c>
      <c r="AE1537" s="9">
        <f t="shared" si="287"/>
        <v>750.01</v>
      </c>
      <c r="AF1537">
        <f t="shared" si="288"/>
        <v>94.315919999999991</v>
      </c>
      <c r="AH1537">
        <v>6782694</v>
      </c>
      <c r="AI1537" s="10" t="s">
        <v>6325</v>
      </c>
      <c r="AJ1537">
        <v>156226</v>
      </c>
      <c r="AK1537" t="s">
        <v>5440</v>
      </c>
      <c r="AL1537">
        <v>1</v>
      </c>
      <c r="AM1537">
        <v>3</v>
      </c>
      <c r="AN1537" s="11" t="e">
        <f>VLOOKUP(TRIM(AK1537),[1]Sheet1!$V:$W,2,FALSE)</f>
        <v>#N/A</v>
      </c>
      <c r="AO1537" s="11">
        <f t="shared" si="289"/>
        <v>0</v>
      </c>
      <c r="AP1537" s="10">
        <f t="shared" si="290"/>
        <v>0</v>
      </c>
      <c r="AQ1537" s="10"/>
      <c r="AR1537" s="11" t="b">
        <f t="shared" si="291"/>
        <v>0</v>
      </c>
      <c r="AT1537" s="1" t="s">
        <v>672</v>
      </c>
      <c r="AU1537" s="3">
        <v>42178</v>
      </c>
      <c r="AV1537" s="1" t="s">
        <v>673</v>
      </c>
      <c r="AW1537" t="str">
        <f t="shared" si="292"/>
        <v>00200837000184</v>
      </c>
      <c r="AX1537" s="12">
        <f t="shared" si="293"/>
        <v>118.93</v>
      </c>
      <c r="AY1537" s="12">
        <f t="shared" si="294"/>
        <v>0</v>
      </c>
      <c r="BA1537" t="str">
        <f t="shared" si="295"/>
        <v>23/06/2015;00200837000184;118,93;0,00</v>
      </c>
    </row>
    <row r="1538" spans="1:53" x14ac:dyDescent="0.2">
      <c r="A1538" s="1" t="s">
        <v>5346</v>
      </c>
      <c r="B1538" s="1" t="s">
        <v>2899</v>
      </c>
      <c r="C1538" s="3">
        <v>42170</v>
      </c>
      <c r="D1538" s="1" t="s">
        <v>3641</v>
      </c>
      <c r="E1538" s="1" t="s">
        <v>4804</v>
      </c>
      <c r="F1538" s="5">
        <v>750.01</v>
      </c>
      <c r="G1538" s="5">
        <v>750.01</v>
      </c>
      <c r="H1538" s="5">
        <v>52.5</v>
      </c>
      <c r="I1538" s="1" t="s">
        <v>5348</v>
      </c>
      <c r="J1538" s="5">
        <v>0</v>
      </c>
      <c r="K1538" s="5">
        <v>0</v>
      </c>
      <c r="L1538" s="1" t="s">
        <v>5349</v>
      </c>
      <c r="M1538" s="5">
        <v>0</v>
      </c>
      <c r="N1538" s="5">
        <v>0</v>
      </c>
      <c r="O1538" s="1" t="s">
        <v>5349</v>
      </c>
      <c r="P1538" s="5">
        <v>750.01</v>
      </c>
      <c r="Q1538" s="5">
        <v>12.38</v>
      </c>
      <c r="R1538" s="1" t="s">
        <v>5351</v>
      </c>
      <c r="S1538" s="5">
        <v>750.01</v>
      </c>
      <c r="T1538" s="5">
        <v>57</v>
      </c>
      <c r="U1538" s="1" t="s">
        <v>5351</v>
      </c>
      <c r="V1538" s="1" t="s">
        <v>5351</v>
      </c>
      <c r="W1538" s="1" t="s">
        <v>3717</v>
      </c>
      <c r="X1538" s="1" t="s">
        <v>5408</v>
      </c>
      <c r="Y1538" s="1" t="s">
        <v>2909</v>
      </c>
      <c r="Z1538" s="1" t="s">
        <v>1884</v>
      </c>
      <c r="AB1538" s="8" t="str">
        <f t="shared" si="284"/>
        <v>000156590</v>
      </c>
      <c r="AC1538" t="str">
        <f t="shared" si="285"/>
        <v>15/06/2015</v>
      </c>
      <c r="AD1538" t="str">
        <f t="shared" si="286"/>
        <v>54305743001170</v>
      </c>
      <c r="AE1538" s="9">
        <f t="shared" si="287"/>
        <v>750.01</v>
      </c>
      <c r="AF1538">
        <f t="shared" si="288"/>
        <v>94.315919999999991</v>
      </c>
      <c r="AH1538">
        <v>6784250</v>
      </c>
      <c r="AI1538" s="10" t="s">
        <v>6201</v>
      </c>
      <c r="AJ1538">
        <v>155927</v>
      </c>
      <c r="AK1538" t="s">
        <v>4287</v>
      </c>
      <c r="AL1538">
        <v>0</v>
      </c>
      <c r="AM1538">
        <v>1</v>
      </c>
      <c r="AN1538" s="11">
        <f>VLOOKUP(TRIM(AK1538),[1]Sheet1!$V:$W,2,FALSE)</f>
        <v>0</v>
      </c>
      <c r="AO1538" s="11">
        <f t="shared" si="289"/>
        <v>0</v>
      </c>
      <c r="AP1538" s="10">
        <f t="shared" si="290"/>
        <v>0</v>
      </c>
      <c r="AQ1538" s="10"/>
      <c r="AR1538" s="11" t="b">
        <f t="shared" si="291"/>
        <v>0</v>
      </c>
      <c r="AT1538" s="1" t="s">
        <v>674</v>
      </c>
      <c r="AU1538" s="3">
        <v>42178</v>
      </c>
      <c r="AV1538" s="1" t="s">
        <v>5433</v>
      </c>
      <c r="AW1538" t="str">
        <f t="shared" si="292"/>
        <v>46044053002906</v>
      </c>
      <c r="AX1538" s="12">
        <f t="shared" si="293"/>
        <v>127.43</v>
      </c>
      <c r="AY1538" s="12">
        <f t="shared" si="294"/>
        <v>0</v>
      </c>
      <c r="BA1538" t="str">
        <f t="shared" si="295"/>
        <v>23/06/2015;46044053002906;127,43;0,00</v>
      </c>
    </row>
    <row r="1539" spans="1:53" x14ac:dyDescent="0.2">
      <c r="A1539" s="1" t="s">
        <v>5346</v>
      </c>
      <c r="B1539" s="1" t="s">
        <v>2899</v>
      </c>
      <c r="C1539" s="3">
        <v>42170</v>
      </c>
      <c r="D1539" s="1" t="s">
        <v>3641</v>
      </c>
      <c r="E1539" s="1" t="s">
        <v>4804</v>
      </c>
      <c r="F1539" s="5">
        <v>520</v>
      </c>
      <c r="G1539" s="5">
        <v>520</v>
      </c>
      <c r="H1539" s="5">
        <v>36.4</v>
      </c>
      <c r="I1539" s="1" t="s">
        <v>5348</v>
      </c>
      <c r="J1539" s="5">
        <v>0</v>
      </c>
      <c r="K1539" s="5">
        <v>0</v>
      </c>
      <c r="L1539" s="1" t="s">
        <v>5349</v>
      </c>
      <c r="M1539" s="5">
        <v>0</v>
      </c>
      <c r="N1539" s="5">
        <v>0</v>
      </c>
      <c r="O1539" s="1" t="s">
        <v>5349</v>
      </c>
      <c r="P1539" s="5">
        <v>520</v>
      </c>
      <c r="Q1539" s="5">
        <v>8.58</v>
      </c>
      <c r="R1539" s="1" t="s">
        <v>5351</v>
      </c>
      <c r="S1539" s="5">
        <v>520</v>
      </c>
      <c r="T1539" s="5">
        <v>39.520000000000003</v>
      </c>
      <c r="U1539" s="1" t="s">
        <v>5351</v>
      </c>
      <c r="V1539" s="1" t="s">
        <v>5351</v>
      </c>
      <c r="W1539" s="1" t="s">
        <v>3717</v>
      </c>
      <c r="X1539" s="1" t="s">
        <v>5530</v>
      </c>
      <c r="Y1539" s="1" t="s">
        <v>2910</v>
      </c>
      <c r="Z1539" s="1" t="s">
        <v>2911</v>
      </c>
      <c r="AB1539" s="8" t="str">
        <f t="shared" ref="AB1539:AB1602" si="296">B1539</f>
        <v>000156590</v>
      </c>
      <c r="AC1539" t="str">
        <f t="shared" ref="AC1539:AC1602" si="297">TEXT(C1539,"dd/mm/aaaa")</f>
        <v>15/06/2015</v>
      </c>
      <c r="AD1539" t="str">
        <f t="shared" ref="AD1539:AD1602" si="298">VLOOKUP(W1539*1,AH:AI,2,FALSE)</f>
        <v>54305743001170</v>
      </c>
      <c r="AE1539" s="9">
        <f t="shared" ref="AE1539:AE1602" si="299">F1539*1</f>
        <v>520</v>
      </c>
      <c r="AF1539">
        <f t="shared" ref="AF1539:AF1602" si="300">SUMIF(AJ:AJ,B1539,AP:AP)</f>
        <v>94.315919999999991</v>
      </c>
      <c r="AH1539">
        <v>6782694</v>
      </c>
      <c r="AI1539" s="10" t="s">
        <v>6325</v>
      </c>
      <c r="AJ1539">
        <v>156226</v>
      </c>
      <c r="AK1539" t="s">
        <v>5560</v>
      </c>
      <c r="AL1539">
        <v>0</v>
      </c>
      <c r="AM1539">
        <v>6</v>
      </c>
      <c r="AN1539" s="11" t="e">
        <f>VLOOKUP(TRIM(AK1539),[1]Sheet1!$V:$W,2,FALSE)</f>
        <v>#N/A</v>
      </c>
      <c r="AO1539" s="11">
        <f t="shared" ref="AO1539:AO1602" si="301">IF(ISNA(AN1539),0,AN1539)</f>
        <v>0</v>
      </c>
      <c r="AP1539" s="10">
        <f t="shared" ref="AP1539:AP1602" si="302">AO1539*AM1539</f>
        <v>0</v>
      </c>
      <c r="AQ1539" s="10"/>
      <c r="AR1539" s="11" t="b">
        <f t="shared" ref="AR1539:AR1602" si="303">ABS(AY1539)&gt;ABS(AX1539)</f>
        <v>0</v>
      </c>
      <c r="AT1539" s="1" t="s">
        <v>675</v>
      </c>
      <c r="AU1539" s="3">
        <v>42178</v>
      </c>
      <c r="AV1539" s="1" t="s">
        <v>2507</v>
      </c>
      <c r="AW1539" t="str">
        <f t="shared" ref="AW1539:AW1602" si="304">VLOOKUP(AV1539*1,AH:AI,2,FALSE)</f>
        <v>04326382000107</v>
      </c>
      <c r="AX1539" s="12">
        <f t="shared" ref="AX1539:AX1602" si="305">SUMIF(AB:AB,AT1539,AE:AE)</f>
        <v>529.57999999999993</v>
      </c>
      <c r="AY1539" s="12">
        <f t="shared" ref="AY1539:AY1602" si="306">VLOOKUP(AT1539,AB:AF,5,FALSE)</f>
        <v>0</v>
      </c>
      <c r="BA1539" t="str">
        <f t="shared" ref="BA1539:BA1602" si="307">TEXT(AU1539,"dd/mm/aaaa")&amp;";"&amp;AW1539&amp;";"&amp;TEXT(AX1539,"0,00")&amp;";"&amp;TEXT(AY1539,"0,00")</f>
        <v>23/06/2015;04326382000107;529,58;0,00</v>
      </c>
    </row>
    <row r="1540" spans="1:53" x14ac:dyDescent="0.2">
      <c r="A1540" s="1" t="s">
        <v>5346</v>
      </c>
      <c r="B1540" s="1" t="s">
        <v>2899</v>
      </c>
      <c r="C1540" s="3">
        <v>42170</v>
      </c>
      <c r="D1540" s="1" t="s">
        <v>3641</v>
      </c>
      <c r="E1540" s="1" t="s">
        <v>4804</v>
      </c>
      <c r="F1540" s="5">
        <v>450.01</v>
      </c>
      <c r="G1540" s="5">
        <v>450.01</v>
      </c>
      <c r="H1540" s="5">
        <v>31.5</v>
      </c>
      <c r="I1540" s="1" t="s">
        <v>5348</v>
      </c>
      <c r="J1540" s="5">
        <v>0</v>
      </c>
      <c r="K1540" s="5">
        <v>0</v>
      </c>
      <c r="L1540" s="1" t="s">
        <v>5349</v>
      </c>
      <c r="M1540" s="5">
        <v>0</v>
      </c>
      <c r="N1540" s="5">
        <v>0</v>
      </c>
      <c r="O1540" s="1" t="s">
        <v>5349</v>
      </c>
      <c r="P1540" s="5">
        <v>450.01</v>
      </c>
      <c r="Q1540" s="5">
        <v>7.43</v>
      </c>
      <c r="R1540" s="1" t="s">
        <v>5351</v>
      </c>
      <c r="S1540" s="5">
        <v>450.01</v>
      </c>
      <c r="T1540" s="5">
        <v>34.200000000000003</v>
      </c>
      <c r="U1540" s="1" t="s">
        <v>5351</v>
      </c>
      <c r="V1540" s="1" t="s">
        <v>5351</v>
      </c>
      <c r="W1540" s="1" t="s">
        <v>3717</v>
      </c>
      <c r="X1540" s="1" t="s">
        <v>5530</v>
      </c>
      <c r="Y1540" s="1" t="s">
        <v>2912</v>
      </c>
      <c r="Z1540" s="1" t="s">
        <v>2913</v>
      </c>
      <c r="AB1540" s="8" t="str">
        <f t="shared" si="296"/>
        <v>000156590</v>
      </c>
      <c r="AC1540" t="str">
        <f t="shared" si="297"/>
        <v>15/06/2015</v>
      </c>
      <c r="AD1540" t="str">
        <f t="shared" si="298"/>
        <v>54305743001170</v>
      </c>
      <c r="AE1540" s="9">
        <f t="shared" si="299"/>
        <v>450.01</v>
      </c>
      <c r="AF1540">
        <f t="shared" si="300"/>
        <v>94.315919999999991</v>
      </c>
      <c r="AH1540">
        <v>6784250</v>
      </c>
      <c r="AI1540" s="10" t="s">
        <v>6201</v>
      </c>
      <c r="AJ1540">
        <v>155928</v>
      </c>
      <c r="AK1540" t="s">
        <v>4384</v>
      </c>
      <c r="AL1540">
        <v>0</v>
      </c>
      <c r="AM1540">
        <v>1</v>
      </c>
      <c r="AN1540" s="11">
        <f>VLOOKUP(TRIM(AK1540),[1]Sheet1!$V:$W,2,FALSE)</f>
        <v>0</v>
      </c>
      <c r="AO1540" s="11">
        <f t="shared" si="301"/>
        <v>0</v>
      </c>
      <c r="AP1540" s="10">
        <f t="shared" si="302"/>
        <v>0</v>
      </c>
      <c r="AQ1540" s="10"/>
      <c r="AR1540" s="11" t="b">
        <f t="shared" si="303"/>
        <v>0</v>
      </c>
      <c r="AT1540" s="1" t="s">
        <v>676</v>
      </c>
      <c r="AU1540" s="3">
        <v>42178</v>
      </c>
      <c r="AV1540" s="1" t="s">
        <v>677</v>
      </c>
      <c r="AW1540" t="str">
        <f t="shared" si="304"/>
        <v>07206816000115</v>
      </c>
      <c r="AX1540" s="12">
        <f t="shared" si="305"/>
        <v>1143.8499999999999</v>
      </c>
      <c r="AY1540" s="12">
        <f t="shared" si="306"/>
        <v>0</v>
      </c>
      <c r="BA1540" t="str">
        <f t="shared" si="307"/>
        <v>23/06/2015;07206816000115;1143,85;0,00</v>
      </c>
    </row>
    <row r="1541" spans="1:53" x14ac:dyDescent="0.2">
      <c r="A1541" s="1" t="s">
        <v>5346</v>
      </c>
      <c r="B1541" s="1" t="s">
        <v>2899</v>
      </c>
      <c r="C1541" s="3">
        <v>42170</v>
      </c>
      <c r="D1541" s="1" t="s">
        <v>3641</v>
      </c>
      <c r="E1541" s="1" t="s">
        <v>4804</v>
      </c>
      <c r="F1541" s="5">
        <v>769.05</v>
      </c>
      <c r="G1541" s="5">
        <v>769.05</v>
      </c>
      <c r="H1541" s="5">
        <v>53.83</v>
      </c>
      <c r="I1541" s="1" t="s">
        <v>5348</v>
      </c>
      <c r="J1541" s="5">
        <v>0</v>
      </c>
      <c r="K1541" s="5">
        <v>0</v>
      </c>
      <c r="L1541" s="1" t="s">
        <v>5349</v>
      </c>
      <c r="M1541" s="5">
        <v>0</v>
      </c>
      <c r="N1541" s="5">
        <v>0</v>
      </c>
      <c r="O1541" s="1" t="s">
        <v>5349</v>
      </c>
      <c r="P1541" s="5">
        <v>769.05</v>
      </c>
      <c r="Q1541" s="5">
        <v>12.69</v>
      </c>
      <c r="R1541" s="1" t="s">
        <v>5351</v>
      </c>
      <c r="S1541" s="5">
        <v>769.05</v>
      </c>
      <c r="T1541" s="5">
        <v>58.45</v>
      </c>
      <c r="U1541" s="1" t="s">
        <v>5351</v>
      </c>
      <c r="V1541" s="1" t="s">
        <v>5351</v>
      </c>
      <c r="W1541" s="1" t="s">
        <v>3717</v>
      </c>
      <c r="X1541" s="1" t="s">
        <v>5530</v>
      </c>
      <c r="Y1541" s="1" t="s">
        <v>2914</v>
      </c>
      <c r="Z1541" s="1" t="s">
        <v>2915</v>
      </c>
      <c r="AB1541" s="8" t="str">
        <f t="shared" si="296"/>
        <v>000156590</v>
      </c>
      <c r="AC1541" t="str">
        <f t="shared" si="297"/>
        <v>15/06/2015</v>
      </c>
      <c r="AD1541" t="str">
        <f t="shared" si="298"/>
        <v>54305743001170</v>
      </c>
      <c r="AE1541" s="9">
        <f t="shared" si="299"/>
        <v>769.05</v>
      </c>
      <c r="AF1541">
        <f t="shared" si="300"/>
        <v>94.315919999999991</v>
      </c>
      <c r="AH1541">
        <v>6782694</v>
      </c>
      <c r="AI1541" s="10" t="s">
        <v>6325</v>
      </c>
      <c r="AJ1541">
        <v>156226</v>
      </c>
      <c r="AK1541" t="s">
        <v>5638</v>
      </c>
      <c r="AL1541">
        <v>0</v>
      </c>
      <c r="AM1541">
        <v>3</v>
      </c>
      <c r="AN1541" s="11" t="e">
        <f>VLOOKUP(TRIM(AK1541),[1]Sheet1!$V:$W,2,FALSE)</f>
        <v>#N/A</v>
      </c>
      <c r="AO1541" s="11">
        <f t="shared" si="301"/>
        <v>0</v>
      </c>
      <c r="AP1541" s="10">
        <f t="shared" si="302"/>
        <v>0</v>
      </c>
      <c r="AQ1541" s="10"/>
      <c r="AR1541" s="11" t="b">
        <f t="shared" si="303"/>
        <v>0</v>
      </c>
      <c r="AT1541" s="1" t="s">
        <v>678</v>
      </c>
      <c r="AU1541" s="3">
        <v>42178</v>
      </c>
      <c r="AV1541" s="1" t="s">
        <v>679</v>
      </c>
      <c r="AW1541" t="str">
        <f t="shared" si="304"/>
        <v>42445403000194</v>
      </c>
      <c r="AX1541" s="12">
        <f t="shared" si="305"/>
        <v>237.86</v>
      </c>
      <c r="AY1541" s="12">
        <f t="shared" si="306"/>
        <v>0</v>
      </c>
      <c r="BA1541" t="str">
        <f t="shared" si="307"/>
        <v>23/06/2015;42445403000194;237,86;0,00</v>
      </c>
    </row>
    <row r="1542" spans="1:53" x14ac:dyDescent="0.2">
      <c r="A1542" s="1" t="s">
        <v>5346</v>
      </c>
      <c r="B1542" s="1" t="s">
        <v>2899</v>
      </c>
      <c r="C1542" s="3">
        <v>42170</v>
      </c>
      <c r="D1542" s="1" t="s">
        <v>3641</v>
      </c>
      <c r="E1542" s="1" t="s">
        <v>4804</v>
      </c>
      <c r="F1542" s="5">
        <v>560</v>
      </c>
      <c r="G1542" s="5">
        <v>560</v>
      </c>
      <c r="H1542" s="5">
        <v>39.200000000000003</v>
      </c>
      <c r="I1542" s="1" t="s">
        <v>5348</v>
      </c>
      <c r="J1542" s="5">
        <v>0</v>
      </c>
      <c r="K1542" s="5">
        <v>0</v>
      </c>
      <c r="L1542" s="1" t="s">
        <v>5349</v>
      </c>
      <c r="M1542" s="5">
        <v>0</v>
      </c>
      <c r="N1542" s="5">
        <v>0</v>
      </c>
      <c r="O1542" s="1" t="s">
        <v>5349</v>
      </c>
      <c r="P1542" s="5">
        <v>560</v>
      </c>
      <c r="Q1542" s="5">
        <v>9.24</v>
      </c>
      <c r="R1542" s="1" t="s">
        <v>5351</v>
      </c>
      <c r="S1542" s="5">
        <v>560</v>
      </c>
      <c r="T1542" s="5">
        <v>42.56</v>
      </c>
      <c r="U1542" s="1" t="s">
        <v>5351</v>
      </c>
      <c r="V1542" s="1" t="s">
        <v>5351</v>
      </c>
      <c r="W1542" s="1" t="s">
        <v>3717</v>
      </c>
      <c r="X1542" s="1" t="s">
        <v>5408</v>
      </c>
      <c r="Y1542" s="1" t="s">
        <v>2916</v>
      </c>
      <c r="Z1542" s="1" t="s">
        <v>2917</v>
      </c>
      <c r="AB1542" s="8" t="str">
        <f t="shared" si="296"/>
        <v>000156590</v>
      </c>
      <c r="AC1542" t="str">
        <f t="shared" si="297"/>
        <v>15/06/2015</v>
      </c>
      <c r="AD1542" t="str">
        <f t="shared" si="298"/>
        <v>54305743001170</v>
      </c>
      <c r="AE1542" s="9">
        <f t="shared" si="299"/>
        <v>560</v>
      </c>
      <c r="AF1542">
        <f t="shared" si="300"/>
        <v>94.315919999999991</v>
      </c>
      <c r="AH1542">
        <v>6784228</v>
      </c>
      <c r="AI1542" s="10" t="s">
        <v>6416</v>
      </c>
      <c r="AJ1542">
        <v>156227</v>
      </c>
      <c r="AK1542" t="s">
        <v>2255</v>
      </c>
      <c r="AL1542">
        <v>5</v>
      </c>
      <c r="AM1542">
        <v>10000</v>
      </c>
      <c r="AN1542" s="11">
        <f>VLOOKUP(TRIM(AK1542),[1]Sheet1!$V:$W,2,FALSE)</f>
        <v>0</v>
      </c>
      <c r="AO1542" s="11">
        <f t="shared" si="301"/>
        <v>0</v>
      </c>
      <c r="AP1542" s="10">
        <f t="shared" si="302"/>
        <v>0</v>
      </c>
      <c r="AQ1542" s="10"/>
      <c r="AR1542" s="11" t="b">
        <f t="shared" si="303"/>
        <v>0</v>
      </c>
      <c r="AT1542" s="1" t="s">
        <v>683</v>
      </c>
      <c r="AU1542" s="3">
        <v>42178</v>
      </c>
      <c r="AV1542" s="1" t="s">
        <v>684</v>
      </c>
      <c r="AW1542" t="str">
        <f t="shared" si="304"/>
        <v>00353155000101</v>
      </c>
      <c r="AX1542" s="12">
        <f t="shared" si="305"/>
        <v>1026.1099999999999</v>
      </c>
      <c r="AY1542" s="12">
        <f t="shared" si="306"/>
        <v>0</v>
      </c>
      <c r="BA1542" t="str">
        <f t="shared" si="307"/>
        <v>23/06/2015;00353155000101;1026,11;0,00</v>
      </c>
    </row>
    <row r="1543" spans="1:53" x14ac:dyDescent="0.2">
      <c r="A1543" s="1" t="s">
        <v>5346</v>
      </c>
      <c r="B1543" s="1" t="s">
        <v>2899</v>
      </c>
      <c r="C1543" s="3">
        <v>42170</v>
      </c>
      <c r="D1543" s="1" t="s">
        <v>3641</v>
      </c>
      <c r="E1543" s="1" t="s">
        <v>4804</v>
      </c>
      <c r="F1543" s="5">
        <v>540</v>
      </c>
      <c r="G1543" s="5">
        <v>540</v>
      </c>
      <c r="H1543" s="5">
        <v>37.799999999999997</v>
      </c>
      <c r="I1543" s="1" t="s">
        <v>5348</v>
      </c>
      <c r="J1543" s="5">
        <v>0</v>
      </c>
      <c r="K1543" s="5">
        <v>0</v>
      </c>
      <c r="L1543" s="1" t="s">
        <v>5349</v>
      </c>
      <c r="M1543" s="5">
        <v>0</v>
      </c>
      <c r="N1543" s="5">
        <v>0</v>
      </c>
      <c r="O1543" s="1" t="s">
        <v>5349</v>
      </c>
      <c r="P1543" s="5">
        <v>540</v>
      </c>
      <c r="Q1543" s="5">
        <v>8.91</v>
      </c>
      <c r="R1543" s="1" t="s">
        <v>5351</v>
      </c>
      <c r="S1543" s="5">
        <v>540</v>
      </c>
      <c r="T1543" s="5">
        <v>41.04</v>
      </c>
      <c r="U1543" s="1" t="s">
        <v>5351</v>
      </c>
      <c r="V1543" s="1" t="s">
        <v>5351</v>
      </c>
      <c r="W1543" s="1" t="s">
        <v>3717</v>
      </c>
      <c r="X1543" s="1" t="s">
        <v>5530</v>
      </c>
      <c r="Y1543" s="1" t="s">
        <v>2918</v>
      </c>
      <c r="Z1543" s="1" t="s">
        <v>2919</v>
      </c>
      <c r="AB1543" s="8" t="str">
        <f t="shared" si="296"/>
        <v>000156590</v>
      </c>
      <c r="AC1543" t="str">
        <f t="shared" si="297"/>
        <v>15/06/2015</v>
      </c>
      <c r="AD1543" t="str">
        <f t="shared" si="298"/>
        <v>54305743001170</v>
      </c>
      <c r="AE1543" s="9">
        <f t="shared" si="299"/>
        <v>540</v>
      </c>
      <c r="AF1543">
        <f t="shared" si="300"/>
        <v>94.315919999999991</v>
      </c>
      <c r="AH1543">
        <v>6784250</v>
      </c>
      <c r="AI1543" s="10" t="s">
        <v>6201</v>
      </c>
      <c r="AJ1543">
        <v>155929</v>
      </c>
      <c r="AK1543" t="s">
        <v>4387</v>
      </c>
      <c r="AL1543">
        <v>0</v>
      </c>
      <c r="AM1543">
        <v>10</v>
      </c>
      <c r="AN1543" s="11">
        <f>VLOOKUP(TRIM(AK1543),[1]Sheet1!$V:$W,2,FALSE)</f>
        <v>0</v>
      </c>
      <c r="AO1543" s="11">
        <f t="shared" si="301"/>
        <v>0</v>
      </c>
      <c r="AP1543" s="10">
        <f t="shared" si="302"/>
        <v>0</v>
      </c>
      <c r="AQ1543" s="10"/>
      <c r="AR1543" s="11" t="b">
        <f t="shared" si="303"/>
        <v>0</v>
      </c>
      <c r="AT1543" s="1" t="s">
        <v>685</v>
      </c>
      <c r="AU1543" s="3">
        <v>42178</v>
      </c>
      <c r="AV1543" s="1" t="s">
        <v>3086</v>
      </c>
      <c r="AW1543" t="str">
        <f t="shared" si="304"/>
        <v>89674782000158</v>
      </c>
      <c r="AX1543" s="12">
        <f t="shared" si="305"/>
        <v>19025.86</v>
      </c>
      <c r="AY1543" s="12">
        <f t="shared" si="306"/>
        <v>0</v>
      </c>
      <c r="BA1543" t="str">
        <f t="shared" si="307"/>
        <v>23/06/2015;89674782000158;19025,86;0,00</v>
      </c>
    </row>
    <row r="1544" spans="1:53" x14ac:dyDescent="0.2">
      <c r="A1544" s="1" t="s">
        <v>5346</v>
      </c>
      <c r="B1544" s="1" t="s">
        <v>2899</v>
      </c>
      <c r="C1544" s="3">
        <v>42170</v>
      </c>
      <c r="D1544" s="1" t="s">
        <v>3641</v>
      </c>
      <c r="E1544" s="1" t="s">
        <v>4804</v>
      </c>
      <c r="F1544" s="5">
        <v>500</v>
      </c>
      <c r="G1544" s="5">
        <v>500</v>
      </c>
      <c r="H1544" s="5">
        <v>35</v>
      </c>
      <c r="I1544" s="1" t="s">
        <v>5348</v>
      </c>
      <c r="J1544" s="5">
        <v>0</v>
      </c>
      <c r="K1544" s="5">
        <v>0</v>
      </c>
      <c r="L1544" s="1" t="s">
        <v>5349</v>
      </c>
      <c r="M1544" s="5">
        <v>0</v>
      </c>
      <c r="N1544" s="5">
        <v>0</v>
      </c>
      <c r="O1544" s="1" t="s">
        <v>5349</v>
      </c>
      <c r="P1544" s="5">
        <v>500</v>
      </c>
      <c r="Q1544" s="5">
        <v>8.25</v>
      </c>
      <c r="R1544" s="1" t="s">
        <v>5351</v>
      </c>
      <c r="S1544" s="5">
        <v>500</v>
      </c>
      <c r="T1544" s="5">
        <v>38</v>
      </c>
      <c r="U1544" s="1" t="s">
        <v>5351</v>
      </c>
      <c r="V1544" s="1" t="s">
        <v>5351</v>
      </c>
      <c r="W1544" s="1" t="s">
        <v>3717</v>
      </c>
      <c r="X1544" s="1" t="s">
        <v>5530</v>
      </c>
      <c r="Y1544" s="1" t="s">
        <v>2920</v>
      </c>
      <c r="Z1544" s="1" t="s">
        <v>2921</v>
      </c>
      <c r="AB1544" s="8" t="str">
        <f t="shared" si="296"/>
        <v>000156590</v>
      </c>
      <c r="AC1544" t="str">
        <f t="shared" si="297"/>
        <v>15/06/2015</v>
      </c>
      <c r="AD1544" t="str">
        <f t="shared" si="298"/>
        <v>54305743001170</v>
      </c>
      <c r="AE1544" s="9">
        <f t="shared" si="299"/>
        <v>500</v>
      </c>
      <c r="AF1544">
        <f t="shared" si="300"/>
        <v>94.315919999999991</v>
      </c>
      <c r="AH1544">
        <v>6793966</v>
      </c>
      <c r="AI1544" s="10" t="s">
        <v>6295</v>
      </c>
      <c r="AJ1544">
        <v>156228</v>
      </c>
      <c r="AK1544" t="s">
        <v>3975</v>
      </c>
      <c r="AL1544">
        <v>0</v>
      </c>
      <c r="AM1544">
        <v>249</v>
      </c>
      <c r="AN1544" s="11">
        <f>VLOOKUP(TRIM(AK1544),[1]Sheet1!$V:$W,2,FALSE)</f>
        <v>2.0978990000000003E-2</v>
      </c>
      <c r="AO1544" s="11">
        <f t="shared" si="301"/>
        <v>2.0978990000000003E-2</v>
      </c>
      <c r="AP1544" s="10">
        <f t="shared" si="302"/>
        <v>5.2237685100000011</v>
      </c>
      <c r="AQ1544" s="10"/>
      <c r="AR1544" s="11" t="b">
        <f t="shared" si="303"/>
        <v>0</v>
      </c>
      <c r="AT1544" s="1" t="s">
        <v>686</v>
      </c>
      <c r="AU1544" s="3">
        <v>42178</v>
      </c>
      <c r="AV1544" s="1" t="s">
        <v>3944</v>
      </c>
      <c r="AW1544" t="str">
        <f t="shared" si="304"/>
        <v>46044053004607</v>
      </c>
      <c r="AX1544" s="12">
        <f t="shared" si="305"/>
        <v>759.95</v>
      </c>
      <c r="AY1544" s="12">
        <f t="shared" si="306"/>
        <v>0</v>
      </c>
      <c r="BA1544" t="str">
        <f t="shared" si="307"/>
        <v>23/06/2015;46044053004607;759,95;0,00</v>
      </c>
    </row>
    <row r="1545" spans="1:53" x14ac:dyDescent="0.2">
      <c r="A1545" s="1" t="s">
        <v>5346</v>
      </c>
      <c r="B1545" s="1" t="s">
        <v>2899</v>
      </c>
      <c r="C1545" s="3">
        <v>42170</v>
      </c>
      <c r="D1545" s="1" t="s">
        <v>3641</v>
      </c>
      <c r="E1545" s="1" t="s">
        <v>4804</v>
      </c>
      <c r="F1545" s="5">
        <v>670.01</v>
      </c>
      <c r="G1545" s="5">
        <v>670.01</v>
      </c>
      <c r="H1545" s="5">
        <v>46.9</v>
      </c>
      <c r="I1545" s="1" t="s">
        <v>5348</v>
      </c>
      <c r="J1545" s="5">
        <v>0</v>
      </c>
      <c r="K1545" s="5">
        <v>0</v>
      </c>
      <c r="L1545" s="1" t="s">
        <v>5349</v>
      </c>
      <c r="M1545" s="5">
        <v>0</v>
      </c>
      <c r="N1545" s="5">
        <v>0</v>
      </c>
      <c r="O1545" s="1" t="s">
        <v>5349</v>
      </c>
      <c r="P1545" s="5">
        <v>670.01</v>
      </c>
      <c r="Q1545" s="5">
        <v>11.06</v>
      </c>
      <c r="R1545" s="1" t="s">
        <v>5351</v>
      </c>
      <c r="S1545" s="5">
        <v>670.01</v>
      </c>
      <c r="T1545" s="5">
        <v>50.92</v>
      </c>
      <c r="U1545" s="1" t="s">
        <v>5351</v>
      </c>
      <c r="V1545" s="1" t="s">
        <v>5351</v>
      </c>
      <c r="W1545" s="1" t="s">
        <v>3717</v>
      </c>
      <c r="X1545" s="1" t="s">
        <v>5530</v>
      </c>
      <c r="Y1545" s="1" t="s">
        <v>2922</v>
      </c>
      <c r="Z1545" s="1" t="s">
        <v>1884</v>
      </c>
      <c r="AB1545" s="8" t="str">
        <f t="shared" si="296"/>
        <v>000156590</v>
      </c>
      <c r="AC1545" t="str">
        <f t="shared" si="297"/>
        <v>15/06/2015</v>
      </c>
      <c r="AD1545" t="str">
        <f t="shared" si="298"/>
        <v>54305743001170</v>
      </c>
      <c r="AE1545" s="9">
        <f t="shared" si="299"/>
        <v>670.01</v>
      </c>
      <c r="AF1545">
        <f t="shared" si="300"/>
        <v>94.315919999999991</v>
      </c>
      <c r="AH1545">
        <v>6784250</v>
      </c>
      <c r="AI1545" s="10" t="s">
        <v>6201</v>
      </c>
      <c r="AJ1545">
        <v>155930</v>
      </c>
      <c r="AK1545" t="s">
        <v>4389</v>
      </c>
      <c r="AL1545">
        <v>0</v>
      </c>
      <c r="AM1545">
        <v>51</v>
      </c>
      <c r="AN1545" s="11">
        <f>VLOOKUP(TRIM(AK1545),[1]Sheet1!$V:$W,2,FALSE)</f>
        <v>0</v>
      </c>
      <c r="AO1545" s="11">
        <f t="shared" si="301"/>
        <v>0</v>
      </c>
      <c r="AP1545" s="10">
        <f t="shared" si="302"/>
        <v>0</v>
      </c>
      <c r="AQ1545" s="10"/>
      <c r="AR1545" s="11" t="b">
        <f t="shared" si="303"/>
        <v>0</v>
      </c>
      <c r="AT1545" s="1" t="s">
        <v>687</v>
      </c>
      <c r="AU1545" s="3">
        <v>42178</v>
      </c>
      <c r="AV1545" s="1" t="s">
        <v>5580</v>
      </c>
      <c r="AW1545" t="str">
        <f t="shared" si="304"/>
        <v>59578948000171</v>
      </c>
      <c r="AX1545" s="12">
        <f t="shared" si="305"/>
        <v>168.31</v>
      </c>
      <c r="AY1545" s="12">
        <f t="shared" si="306"/>
        <v>0</v>
      </c>
      <c r="BA1545" t="str">
        <f t="shared" si="307"/>
        <v>23/06/2015;59578948000171;168,31;0,00</v>
      </c>
    </row>
    <row r="1546" spans="1:53" x14ac:dyDescent="0.2">
      <c r="A1546" s="1" t="s">
        <v>5346</v>
      </c>
      <c r="B1546" s="1" t="s">
        <v>2899</v>
      </c>
      <c r="C1546" s="3">
        <v>42170</v>
      </c>
      <c r="D1546" s="1" t="s">
        <v>3641</v>
      </c>
      <c r="E1546" s="1" t="s">
        <v>4804</v>
      </c>
      <c r="F1546" s="5">
        <v>600</v>
      </c>
      <c r="G1546" s="5">
        <v>600</v>
      </c>
      <c r="H1546" s="5">
        <v>42</v>
      </c>
      <c r="I1546" s="1" t="s">
        <v>5348</v>
      </c>
      <c r="J1546" s="5">
        <v>0</v>
      </c>
      <c r="K1546" s="5">
        <v>0</v>
      </c>
      <c r="L1546" s="1" t="s">
        <v>5349</v>
      </c>
      <c r="M1546" s="5">
        <v>0</v>
      </c>
      <c r="N1546" s="5">
        <v>0</v>
      </c>
      <c r="O1546" s="1" t="s">
        <v>5349</v>
      </c>
      <c r="P1546" s="5">
        <v>600</v>
      </c>
      <c r="Q1546" s="5">
        <v>9.9</v>
      </c>
      <c r="R1546" s="1" t="s">
        <v>5351</v>
      </c>
      <c r="S1546" s="5">
        <v>600</v>
      </c>
      <c r="T1546" s="5">
        <v>45.6</v>
      </c>
      <c r="U1546" s="1" t="s">
        <v>5351</v>
      </c>
      <c r="V1546" s="1" t="s">
        <v>5351</v>
      </c>
      <c r="W1546" s="1" t="s">
        <v>3717</v>
      </c>
      <c r="X1546" s="1" t="s">
        <v>5530</v>
      </c>
      <c r="Y1546" s="1" t="s">
        <v>2923</v>
      </c>
      <c r="Z1546" s="1" t="s">
        <v>2924</v>
      </c>
      <c r="AB1546" s="8" t="str">
        <f t="shared" si="296"/>
        <v>000156590</v>
      </c>
      <c r="AC1546" t="str">
        <f t="shared" si="297"/>
        <v>15/06/2015</v>
      </c>
      <c r="AD1546" t="str">
        <f t="shared" si="298"/>
        <v>54305743001170</v>
      </c>
      <c r="AE1546" s="9">
        <f t="shared" si="299"/>
        <v>600</v>
      </c>
      <c r="AF1546">
        <f t="shared" si="300"/>
        <v>94.315919999999991</v>
      </c>
      <c r="AH1546">
        <v>6829529</v>
      </c>
      <c r="AI1546" s="10" t="s">
        <v>6418</v>
      </c>
      <c r="AJ1546">
        <v>156229</v>
      </c>
      <c r="AK1546" t="s">
        <v>2259</v>
      </c>
      <c r="AL1546">
        <v>0</v>
      </c>
      <c r="AM1546">
        <v>2.4</v>
      </c>
      <c r="AN1546" s="11">
        <f>VLOOKUP(TRIM(AK1546),[1]Sheet1!$V:$W,2,FALSE)</f>
        <v>4.2000000000000003E-2</v>
      </c>
      <c r="AO1546" s="11">
        <f t="shared" si="301"/>
        <v>4.2000000000000003E-2</v>
      </c>
      <c r="AP1546" s="10">
        <f t="shared" si="302"/>
        <v>0.1008</v>
      </c>
      <c r="AQ1546" s="10"/>
      <c r="AR1546" s="11" t="b">
        <f t="shared" si="303"/>
        <v>0</v>
      </c>
      <c r="AT1546" s="1" t="s">
        <v>688</v>
      </c>
      <c r="AU1546" s="3">
        <v>42178</v>
      </c>
      <c r="AV1546" s="1" t="s">
        <v>689</v>
      </c>
      <c r="AW1546" t="str">
        <f t="shared" si="304"/>
        <v>15115535000185</v>
      </c>
      <c r="AX1546" s="12">
        <f t="shared" si="305"/>
        <v>138.58000000000001</v>
      </c>
      <c r="AY1546" s="12">
        <f t="shared" si="306"/>
        <v>0</v>
      </c>
      <c r="BA1546" t="str">
        <f t="shared" si="307"/>
        <v>23/06/2015;15115535000185;138,58;0,00</v>
      </c>
    </row>
    <row r="1547" spans="1:53" x14ac:dyDescent="0.2">
      <c r="A1547" s="1" t="s">
        <v>5346</v>
      </c>
      <c r="B1547" s="1" t="s">
        <v>2925</v>
      </c>
      <c r="C1547" s="3">
        <v>42170</v>
      </c>
      <c r="D1547" s="1" t="s">
        <v>3649</v>
      </c>
      <c r="E1547" s="1" t="s">
        <v>5382</v>
      </c>
      <c r="F1547" s="5">
        <v>305.31</v>
      </c>
      <c r="G1547" s="5">
        <v>265.49</v>
      </c>
      <c r="H1547" s="5">
        <v>10.62</v>
      </c>
      <c r="I1547" s="1" t="s">
        <v>5406</v>
      </c>
      <c r="J1547" s="5">
        <v>0</v>
      </c>
      <c r="K1547" s="5">
        <v>0</v>
      </c>
      <c r="L1547" s="1" t="s">
        <v>5349</v>
      </c>
      <c r="M1547" s="5">
        <v>265.49</v>
      </c>
      <c r="N1547" s="5">
        <v>39.82</v>
      </c>
      <c r="O1547" s="1" t="s">
        <v>3642</v>
      </c>
      <c r="P1547" s="5">
        <v>265.49</v>
      </c>
      <c r="Q1547" s="5">
        <v>4.38</v>
      </c>
      <c r="R1547" s="1" t="s">
        <v>5351</v>
      </c>
      <c r="S1547" s="5">
        <v>265.49</v>
      </c>
      <c r="T1547" s="5">
        <v>20.18</v>
      </c>
      <c r="U1547" s="1" t="s">
        <v>5351</v>
      </c>
      <c r="V1547" s="1" t="s">
        <v>5351</v>
      </c>
      <c r="W1547" s="1" t="s">
        <v>2062</v>
      </c>
      <c r="X1547" s="1" t="s">
        <v>5408</v>
      </c>
      <c r="Y1547" s="1" t="s">
        <v>4978</v>
      </c>
      <c r="Z1547" s="1" t="s">
        <v>4979</v>
      </c>
      <c r="AB1547" s="8" t="str">
        <f t="shared" si="296"/>
        <v>000156591</v>
      </c>
      <c r="AC1547" t="str">
        <f t="shared" si="297"/>
        <v>15/06/2015</v>
      </c>
      <c r="AD1547" t="str">
        <f t="shared" si="298"/>
        <v>02195445000361</v>
      </c>
      <c r="AE1547" s="9">
        <f t="shared" si="299"/>
        <v>305.31</v>
      </c>
      <c r="AF1547">
        <f t="shared" si="300"/>
        <v>0</v>
      </c>
      <c r="AH1547">
        <v>6829529</v>
      </c>
      <c r="AI1547" s="10" t="s">
        <v>6418</v>
      </c>
      <c r="AJ1547">
        <v>156230</v>
      </c>
      <c r="AK1547" t="s">
        <v>3915</v>
      </c>
      <c r="AL1547">
        <v>0</v>
      </c>
      <c r="AM1547">
        <v>4.5</v>
      </c>
      <c r="AN1547" s="11">
        <f>VLOOKUP(TRIM(AK1547),[1]Sheet1!$V:$W,2,FALSE)</f>
        <v>0</v>
      </c>
      <c r="AO1547" s="11">
        <f t="shared" si="301"/>
        <v>0</v>
      </c>
      <c r="AP1547" s="10">
        <f t="shared" si="302"/>
        <v>0</v>
      </c>
      <c r="AQ1547" s="10"/>
      <c r="AR1547" s="11" t="b">
        <f t="shared" si="303"/>
        <v>0</v>
      </c>
      <c r="AT1547" s="1" t="s">
        <v>690</v>
      </c>
      <c r="AU1547" s="3">
        <v>42178</v>
      </c>
      <c r="AV1547" s="1" t="s">
        <v>3146</v>
      </c>
      <c r="AW1547" t="str">
        <f t="shared" si="304"/>
        <v>17227422000105</v>
      </c>
      <c r="AX1547" s="12">
        <f t="shared" si="305"/>
        <v>606.29999999999995</v>
      </c>
      <c r="AY1547" s="12">
        <f t="shared" si="306"/>
        <v>0</v>
      </c>
      <c r="BA1547" t="str">
        <f t="shared" si="307"/>
        <v>23/06/2015;17227422000105;606,30;0,00</v>
      </c>
    </row>
    <row r="1548" spans="1:53" x14ac:dyDescent="0.2">
      <c r="A1548" s="1" t="s">
        <v>5346</v>
      </c>
      <c r="B1548" s="1" t="s">
        <v>2926</v>
      </c>
      <c r="C1548" s="3">
        <v>42170</v>
      </c>
      <c r="D1548" s="1" t="s">
        <v>3649</v>
      </c>
      <c r="E1548" s="1" t="s">
        <v>5387</v>
      </c>
      <c r="F1548" s="5">
        <v>783.36</v>
      </c>
      <c r="G1548" s="5">
        <v>783.36</v>
      </c>
      <c r="H1548" s="5">
        <v>94</v>
      </c>
      <c r="I1548" s="1" t="s">
        <v>5348</v>
      </c>
      <c r="J1548" s="5">
        <v>0</v>
      </c>
      <c r="K1548" s="5">
        <v>0</v>
      </c>
      <c r="L1548" s="1" t="s">
        <v>5349</v>
      </c>
      <c r="M1548" s="5">
        <v>0</v>
      </c>
      <c r="N1548" s="5">
        <v>0</v>
      </c>
      <c r="O1548" s="1" t="s">
        <v>5349</v>
      </c>
      <c r="P1548" s="5">
        <v>783.36</v>
      </c>
      <c r="Q1548" s="5">
        <v>12.93</v>
      </c>
      <c r="R1548" s="1" t="s">
        <v>5351</v>
      </c>
      <c r="S1548" s="5">
        <v>783.36</v>
      </c>
      <c r="T1548" s="5">
        <v>59.54</v>
      </c>
      <c r="U1548" s="1" t="s">
        <v>5351</v>
      </c>
      <c r="V1548" s="1" t="s">
        <v>5351</v>
      </c>
      <c r="W1548" s="1" t="s">
        <v>2927</v>
      </c>
      <c r="X1548" s="1" t="s">
        <v>2928</v>
      </c>
      <c r="Y1548" s="1" t="s">
        <v>2929</v>
      </c>
      <c r="Z1548" s="1" t="s">
        <v>2930</v>
      </c>
      <c r="AB1548" s="8" t="str">
        <f t="shared" si="296"/>
        <v>000156592</v>
      </c>
      <c r="AC1548" t="str">
        <f t="shared" si="297"/>
        <v>15/06/2015</v>
      </c>
      <c r="AD1548" t="str">
        <f t="shared" si="298"/>
        <v>60561719005940</v>
      </c>
      <c r="AE1548" s="9">
        <f t="shared" si="299"/>
        <v>783.36</v>
      </c>
      <c r="AF1548">
        <f t="shared" si="300"/>
        <v>0</v>
      </c>
      <c r="AH1548">
        <v>6829529</v>
      </c>
      <c r="AI1548" s="10" t="s">
        <v>6418</v>
      </c>
      <c r="AJ1548">
        <v>156230</v>
      </c>
      <c r="AK1548" t="s">
        <v>5319</v>
      </c>
      <c r="AL1548">
        <v>0</v>
      </c>
      <c r="AM1548">
        <v>1.6</v>
      </c>
      <c r="AN1548" s="11">
        <f>VLOOKUP(TRIM(AK1548),[1]Sheet1!$V:$W,2,FALSE)</f>
        <v>0</v>
      </c>
      <c r="AO1548" s="11">
        <f t="shared" si="301"/>
        <v>0</v>
      </c>
      <c r="AP1548" s="10">
        <f t="shared" si="302"/>
        <v>0</v>
      </c>
      <c r="AQ1548" s="10"/>
      <c r="AR1548" s="11" t="b">
        <f t="shared" si="303"/>
        <v>0</v>
      </c>
      <c r="AT1548" s="1" t="s">
        <v>691</v>
      </c>
      <c r="AU1548" s="3">
        <v>42178</v>
      </c>
      <c r="AV1548" s="1" t="s">
        <v>2392</v>
      </c>
      <c r="AW1548" t="str">
        <f t="shared" si="304"/>
        <v>10922926000198</v>
      </c>
      <c r="AX1548" s="12">
        <f t="shared" si="305"/>
        <v>173.82999999999998</v>
      </c>
      <c r="AY1548" s="12">
        <f t="shared" si="306"/>
        <v>0</v>
      </c>
      <c r="BA1548" t="str">
        <f t="shared" si="307"/>
        <v>23/06/2015;10922926000198;173,83;0,00</v>
      </c>
    </row>
    <row r="1549" spans="1:53" x14ac:dyDescent="0.2">
      <c r="A1549" s="1" t="s">
        <v>5346</v>
      </c>
      <c r="B1549" s="1" t="s">
        <v>2931</v>
      </c>
      <c r="C1549" s="3">
        <v>42170</v>
      </c>
      <c r="D1549" s="1" t="s">
        <v>3700</v>
      </c>
      <c r="E1549" s="1" t="s">
        <v>5528</v>
      </c>
      <c r="F1549" s="5">
        <v>2700.9</v>
      </c>
      <c r="G1549" s="5">
        <v>1848.16</v>
      </c>
      <c r="H1549" s="5">
        <v>73.930000000000007</v>
      </c>
      <c r="I1549" s="1" t="s">
        <v>5579</v>
      </c>
      <c r="J1549" s="5">
        <v>3608.05</v>
      </c>
      <c r="K1549" s="5">
        <v>575.52</v>
      </c>
      <c r="L1549" s="1" t="s">
        <v>5579</v>
      </c>
      <c r="M1549" s="5">
        <v>1848.16</v>
      </c>
      <c r="N1549" s="5">
        <v>277.22000000000003</v>
      </c>
      <c r="O1549" s="1" t="s">
        <v>3642</v>
      </c>
      <c r="P1549" s="5">
        <v>1848.16</v>
      </c>
      <c r="Q1549" s="5">
        <v>30.49</v>
      </c>
      <c r="R1549" s="1" t="s">
        <v>5351</v>
      </c>
      <c r="S1549" s="5">
        <v>1848.16</v>
      </c>
      <c r="T1549" s="5">
        <v>140.46</v>
      </c>
      <c r="U1549" s="1" t="s">
        <v>5351</v>
      </c>
      <c r="V1549" s="1" t="s">
        <v>5351</v>
      </c>
      <c r="W1549" s="1" t="s">
        <v>3855</v>
      </c>
      <c r="X1549" s="1" t="s">
        <v>5359</v>
      </c>
      <c r="Y1549" s="1" t="s">
        <v>5959</v>
      </c>
      <c r="Z1549" s="1" t="s">
        <v>5960</v>
      </c>
      <c r="AB1549" s="8" t="str">
        <f t="shared" si="296"/>
        <v>000156593</v>
      </c>
      <c r="AC1549" t="str">
        <f t="shared" si="297"/>
        <v>15/06/2015</v>
      </c>
      <c r="AD1549" t="str">
        <f t="shared" si="298"/>
        <v>64255136001105</v>
      </c>
      <c r="AE1549" s="9">
        <f t="shared" si="299"/>
        <v>2700.9</v>
      </c>
      <c r="AF1549">
        <f t="shared" si="300"/>
        <v>0</v>
      </c>
      <c r="AH1549">
        <v>6784250</v>
      </c>
      <c r="AI1549" s="10" t="s">
        <v>6201</v>
      </c>
      <c r="AJ1549">
        <v>155931</v>
      </c>
      <c r="AK1549" t="s">
        <v>4317</v>
      </c>
      <c r="AL1549">
        <v>0</v>
      </c>
      <c r="AM1549">
        <v>6.8</v>
      </c>
      <c r="AN1549" s="11">
        <f>VLOOKUP(TRIM(AK1549),[1]Sheet1!$V:$W,2,FALSE)</f>
        <v>0</v>
      </c>
      <c r="AO1549" s="11">
        <f t="shared" si="301"/>
        <v>0</v>
      </c>
      <c r="AP1549" s="10">
        <f t="shared" si="302"/>
        <v>0</v>
      </c>
      <c r="AQ1549" s="10"/>
      <c r="AR1549" s="11" t="b">
        <f t="shared" si="303"/>
        <v>0</v>
      </c>
      <c r="AT1549" s="1" t="s">
        <v>692</v>
      </c>
      <c r="AU1549" s="3">
        <v>42178</v>
      </c>
      <c r="AV1549" s="1" t="s">
        <v>693</v>
      </c>
      <c r="AW1549" t="str">
        <f t="shared" si="304"/>
        <v>03325932000100</v>
      </c>
      <c r="AX1549" s="12">
        <f t="shared" si="305"/>
        <v>815.38</v>
      </c>
      <c r="AY1549" s="12">
        <f t="shared" si="306"/>
        <v>33.900000000000006</v>
      </c>
      <c r="BA1549" t="str">
        <f t="shared" si="307"/>
        <v>23/06/2015;03325932000100;815,38;33,90</v>
      </c>
    </row>
    <row r="1550" spans="1:53" x14ac:dyDescent="0.2">
      <c r="A1550" s="1" t="s">
        <v>5346</v>
      </c>
      <c r="B1550" s="1" t="s">
        <v>2932</v>
      </c>
      <c r="C1550" s="3">
        <v>42170</v>
      </c>
      <c r="D1550" s="1" t="s">
        <v>3641</v>
      </c>
      <c r="E1550" s="1" t="s">
        <v>5528</v>
      </c>
      <c r="F1550" s="5">
        <v>6279</v>
      </c>
      <c r="G1550" s="5">
        <v>6279</v>
      </c>
      <c r="H1550" s="5">
        <v>753.48</v>
      </c>
      <c r="I1550" s="1" t="s">
        <v>5348</v>
      </c>
      <c r="J1550" s="5">
        <v>0</v>
      </c>
      <c r="K1550" s="5">
        <v>0</v>
      </c>
      <c r="L1550" s="1" t="s">
        <v>5349</v>
      </c>
      <c r="M1550" s="5">
        <v>0</v>
      </c>
      <c r="N1550" s="5">
        <v>0</v>
      </c>
      <c r="O1550" s="1" t="s">
        <v>5349</v>
      </c>
      <c r="P1550" s="5">
        <v>6279</v>
      </c>
      <c r="Q1550" s="5">
        <v>103.6</v>
      </c>
      <c r="R1550" s="1" t="s">
        <v>5351</v>
      </c>
      <c r="S1550" s="5">
        <v>6279</v>
      </c>
      <c r="T1550" s="5">
        <v>477.2</v>
      </c>
      <c r="U1550" s="1" t="s">
        <v>5351</v>
      </c>
      <c r="V1550" s="1" t="s">
        <v>5351</v>
      </c>
      <c r="W1550" s="1" t="s">
        <v>5255</v>
      </c>
      <c r="X1550" s="1" t="s">
        <v>5530</v>
      </c>
      <c r="Y1550" s="1" t="s">
        <v>5256</v>
      </c>
      <c r="Z1550" s="1" t="s">
        <v>5257</v>
      </c>
      <c r="AB1550" s="8" t="str">
        <f t="shared" si="296"/>
        <v>000156594</v>
      </c>
      <c r="AC1550" t="str">
        <f t="shared" si="297"/>
        <v>15/06/2015</v>
      </c>
      <c r="AD1550" t="str">
        <f t="shared" si="298"/>
        <v>03523188000140</v>
      </c>
      <c r="AE1550" s="9">
        <f t="shared" si="299"/>
        <v>6279</v>
      </c>
      <c r="AF1550">
        <f t="shared" si="300"/>
        <v>0</v>
      </c>
      <c r="AH1550">
        <v>6829529</v>
      </c>
      <c r="AI1550" s="10" t="s">
        <v>6418</v>
      </c>
      <c r="AJ1550">
        <v>156230</v>
      </c>
      <c r="AK1550" t="s">
        <v>2262</v>
      </c>
      <c r="AL1550">
        <v>0</v>
      </c>
      <c r="AM1550">
        <v>1.6</v>
      </c>
      <c r="AN1550" s="11">
        <f>VLOOKUP(TRIM(AK1550),[1]Sheet1!$V:$W,2,FALSE)</f>
        <v>0</v>
      </c>
      <c r="AO1550" s="11">
        <f t="shared" si="301"/>
        <v>0</v>
      </c>
      <c r="AP1550" s="10">
        <f t="shared" si="302"/>
        <v>0</v>
      </c>
      <c r="AQ1550" s="10"/>
      <c r="AR1550" s="11" t="b">
        <f t="shared" si="303"/>
        <v>0</v>
      </c>
      <c r="AT1550" s="1" t="s">
        <v>696</v>
      </c>
      <c r="AU1550" s="3">
        <v>42178</v>
      </c>
      <c r="AV1550" s="1" t="s">
        <v>2044</v>
      </c>
      <c r="AW1550" t="str">
        <f t="shared" si="304"/>
        <v>71340830000106</v>
      </c>
      <c r="AX1550" s="12">
        <f t="shared" si="305"/>
        <v>4506.2699999999995</v>
      </c>
      <c r="AY1550" s="12">
        <f t="shared" si="306"/>
        <v>37.08</v>
      </c>
      <c r="BA1550" t="str">
        <f t="shared" si="307"/>
        <v>23/06/2015;71340830000106;4506,27;37,08</v>
      </c>
    </row>
    <row r="1551" spans="1:53" x14ac:dyDescent="0.2">
      <c r="A1551" s="1" t="s">
        <v>5346</v>
      </c>
      <c r="B1551" s="1" t="s">
        <v>2932</v>
      </c>
      <c r="C1551" s="3">
        <v>42170</v>
      </c>
      <c r="D1551" s="1" t="s">
        <v>3641</v>
      </c>
      <c r="E1551" s="1" t="s">
        <v>5528</v>
      </c>
      <c r="F1551" s="5">
        <v>365</v>
      </c>
      <c r="G1551" s="5">
        <v>365</v>
      </c>
      <c r="H1551" s="5">
        <v>43.8</v>
      </c>
      <c r="I1551" s="1" t="s">
        <v>5348</v>
      </c>
      <c r="J1551" s="5">
        <v>0</v>
      </c>
      <c r="K1551" s="5">
        <v>0</v>
      </c>
      <c r="L1551" s="1" t="s">
        <v>5349</v>
      </c>
      <c r="M1551" s="5">
        <v>0</v>
      </c>
      <c r="N1551" s="5">
        <v>0</v>
      </c>
      <c r="O1551" s="1" t="s">
        <v>5349</v>
      </c>
      <c r="P1551" s="5">
        <v>365</v>
      </c>
      <c r="Q1551" s="5">
        <v>6.02</v>
      </c>
      <c r="R1551" s="1" t="s">
        <v>5351</v>
      </c>
      <c r="S1551" s="5">
        <v>365</v>
      </c>
      <c r="T1551" s="5">
        <v>27.74</v>
      </c>
      <c r="U1551" s="1" t="s">
        <v>5351</v>
      </c>
      <c r="V1551" s="1" t="s">
        <v>5351</v>
      </c>
      <c r="W1551" s="1" t="s">
        <v>5255</v>
      </c>
      <c r="X1551" s="1" t="s">
        <v>5530</v>
      </c>
      <c r="Y1551" s="1" t="s">
        <v>3876</v>
      </c>
      <c r="Z1551" s="1" t="s">
        <v>3877</v>
      </c>
      <c r="AB1551" s="8" t="str">
        <f t="shared" si="296"/>
        <v>000156594</v>
      </c>
      <c r="AC1551" t="str">
        <f t="shared" si="297"/>
        <v>15/06/2015</v>
      </c>
      <c r="AD1551" t="str">
        <f t="shared" si="298"/>
        <v>03523188000140</v>
      </c>
      <c r="AE1551" s="9">
        <f t="shared" si="299"/>
        <v>365</v>
      </c>
      <c r="AF1551">
        <f t="shared" si="300"/>
        <v>0</v>
      </c>
      <c r="AH1551">
        <v>6829529</v>
      </c>
      <c r="AI1551" s="10" t="s">
        <v>6418</v>
      </c>
      <c r="AJ1551">
        <v>156230</v>
      </c>
      <c r="AK1551" t="s">
        <v>4171</v>
      </c>
      <c r="AL1551">
        <v>0</v>
      </c>
      <c r="AM1551">
        <v>1</v>
      </c>
      <c r="AN1551" s="11">
        <f>VLOOKUP(TRIM(AK1551),[1]Sheet1!$V:$W,2,FALSE)</f>
        <v>0</v>
      </c>
      <c r="AO1551" s="11">
        <f t="shared" si="301"/>
        <v>0</v>
      </c>
      <c r="AP1551" s="10">
        <f t="shared" si="302"/>
        <v>0</v>
      </c>
      <c r="AQ1551" s="10"/>
      <c r="AR1551" s="11" t="b">
        <f t="shared" si="303"/>
        <v>0</v>
      </c>
      <c r="AT1551" s="1" t="s">
        <v>697</v>
      </c>
      <c r="AU1551" s="3">
        <v>42178</v>
      </c>
      <c r="AV1551" s="1" t="s">
        <v>1969</v>
      </c>
      <c r="AW1551" t="str">
        <f t="shared" si="304"/>
        <v>86720729000158</v>
      </c>
      <c r="AX1551" s="12">
        <f t="shared" si="305"/>
        <v>3072.83</v>
      </c>
      <c r="AY1551" s="12">
        <f t="shared" si="306"/>
        <v>0</v>
      </c>
      <c r="BA1551" t="str">
        <f t="shared" si="307"/>
        <v>23/06/2015;86720729000158;3072,83;0,00</v>
      </c>
    </row>
    <row r="1552" spans="1:53" x14ac:dyDescent="0.2">
      <c r="A1552" s="1" t="s">
        <v>5346</v>
      </c>
      <c r="B1552" s="1" t="s">
        <v>2933</v>
      </c>
      <c r="C1552" s="3">
        <v>42170</v>
      </c>
      <c r="D1552" s="1" t="s">
        <v>3657</v>
      </c>
      <c r="E1552" s="1" t="s">
        <v>5347</v>
      </c>
      <c r="F1552" s="5">
        <v>1052.1400000000001</v>
      </c>
      <c r="G1552" s="5">
        <v>876.78</v>
      </c>
      <c r="H1552" s="5">
        <v>157.82</v>
      </c>
      <c r="I1552" s="1" t="s">
        <v>5406</v>
      </c>
      <c r="J1552" s="5">
        <v>0</v>
      </c>
      <c r="K1552" s="5">
        <v>0</v>
      </c>
      <c r="L1552" s="1" t="s">
        <v>5349</v>
      </c>
      <c r="M1552" s="5">
        <v>876.78</v>
      </c>
      <c r="N1552" s="5">
        <v>175.36</v>
      </c>
      <c r="O1552" s="1" t="s">
        <v>3642</v>
      </c>
      <c r="P1552" s="5">
        <v>876.78</v>
      </c>
      <c r="Q1552" s="5">
        <v>14.47</v>
      </c>
      <c r="R1552" s="1" t="s">
        <v>5351</v>
      </c>
      <c r="S1552" s="5">
        <v>876.78</v>
      </c>
      <c r="T1552" s="5">
        <v>66.64</v>
      </c>
      <c r="U1552" s="1" t="s">
        <v>5351</v>
      </c>
      <c r="V1552" s="1" t="s">
        <v>5351</v>
      </c>
      <c r="W1552" s="1" t="s">
        <v>2050</v>
      </c>
      <c r="X1552" s="1" t="s">
        <v>3693</v>
      </c>
      <c r="Y1552" s="1" t="s">
        <v>3694</v>
      </c>
      <c r="Z1552" s="1" t="s">
        <v>3695</v>
      </c>
      <c r="AB1552" s="8" t="str">
        <f t="shared" si="296"/>
        <v>000156595</v>
      </c>
      <c r="AC1552" t="str">
        <f t="shared" si="297"/>
        <v>15/06/2015</v>
      </c>
      <c r="AD1552" t="str">
        <f t="shared" si="298"/>
        <v>09262527000169</v>
      </c>
      <c r="AE1552" s="9">
        <f t="shared" si="299"/>
        <v>1052.1400000000001</v>
      </c>
      <c r="AF1552">
        <f t="shared" si="300"/>
        <v>0</v>
      </c>
      <c r="AH1552">
        <v>6829529</v>
      </c>
      <c r="AI1552" s="10" t="s">
        <v>6418</v>
      </c>
      <c r="AJ1552">
        <v>156230</v>
      </c>
      <c r="AK1552" t="s">
        <v>5520</v>
      </c>
      <c r="AL1552">
        <v>0</v>
      </c>
      <c r="AM1552">
        <v>8.4</v>
      </c>
      <c r="AN1552" s="11">
        <f>VLOOKUP(TRIM(AK1552),[1]Sheet1!$V:$W,2,FALSE)</f>
        <v>0</v>
      </c>
      <c r="AO1552" s="11">
        <f t="shared" si="301"/>
        <v>0</v>
      </c>
      <c r="AP1552" s="10">
        <f t="shared" si="302"/>
        <v>0</v>
      </c>
      <c r="AQ1552" s="10"/>
      <c r="AR1552" s="11" t="b">
        <f t="shared" si="303"/>
        <v>0</v>
      </c>
      <c r="AT1552" s="1" t="s">
        <v>698</v>
      </c>
      <c r="AU1552" s="3">
        <v>42178</v>
      </c>
      <c r="AV1552" s="1" t="s">
        <v>3813</v>
      </c>
      <c r="AW1552" t="str">
        <f t="shared" si="304"/>
        <v>30075352000177</v>
      </c>
      <c r="AX1552" s="12">
        <f t="shared" si="305"/>
        <v>801.95</v>
      </c>
      <c r="AY1552" s="12">
        <f t="shared" si="306"/>
        <v>0</v>
      </c>
      <c r="BA1552" t="str">
        <f t="shared" si="307"/>
        <v>23/06/2015;30075352000177;801,95;0,00</v>
      </c>
    </row>
    <row r="1553" spans="1:53" x14ac:dyDescent="0.2">
      <c r="A1553" s="1" t="s">
        <v>5346</v>
      </c>
      <c r="B1553" s="1" t="s">
        <v>2934</v>
      </c>
      <c r="C1553" s="3">
        <v>42170</v>
      </c>
      <c r="D1553" s="1" t="s">
        <v>3641</v>
      </c>
      <c r="E1553" s="1" t="s">
        <v>5387</v>
      </c>
      <c r="F1553" s="5">
        <v>302.22000000000003</v>
      </c>
      <c r="G1553" s="5">
        <v>302.22000000000003</v>
      </c>
      <c r="H1553" s="5">
        <v>36.270000000000003</v>
      </c>
      <c r="I1553" s="1" t="s">
        <v>5348</v>
      </c>
      <c r="J1553" s="5">
        <v>0</v>
      </c>
      <c r="K1553" s="5">
        <v>0</v>
      </c>
      <c r="L1553" s="1" t="s">
        <v>5349</v>
      </c>
      <c r="M1553" s="5">
        <v>0</v>
      </c>
      <c r="N1553" s="5">
        <v>0</v>
      </c>
      <c r="O1553" s="1" t="s">
        <v>5349</v>
      </c>
      <c r="P1553" s="5">
        <v>302.22000000000003</v>
      </c>
      <c r="Q1553" s="5">
        <v>4.99</v>
      </c>
      <c r="R1553" s="1" t="s">
        <v>5351</v>
      </c>
      <c r="S1553" s="5">
        <v>302.22000000000003</v>
      </c>
      <c r="T1553" s="5">
        <v>22.97</v>
      </c>
      <c r="U1553" s="1" t="s">
        <v>5351</v>
      </c>
      <c r="V1553" s="1" t="s">
        <v>5351</v>
      </c>
      <c r="W1553" s="1" t="s">
        <v>4265</v>
      </c>
      <c r="X1553" s="1" t="s">
        <v>5542</v>
      </c>
      <c r="Y1553" s="1" t="s">
        <v>2935</v>
      </c>
      <c r="Z1553" s="1" t="s">
        <v>2936</v>
      </c>
      <c r="AB1553" s="8" t="str">
        <f t="shared" si="296"/>
        <v>000156596</v>
      </c>
      <c r="AC1553" t="str">
        <f t="shared" si="297"/>
        <v>15/06/2015</v>
      </c>
      <c r="AD1553" t="str">
        <f t="shared" si="298"/>
        <v>06020318000544</v>
      </c>
      <c r="AE1553" s="9">
        <f t="shared" si="299"/>
        <v>302.22000000000003</v>
      </c>
      <c r="AF1553">
        <f t="shared" si="300"/>
        <v>28.053900000000002</v>
      </c>
      <c r="AH1553">
        <v>6784250</v>
      </c>
      <c r="AI1553" s="10" t="s">
        <v>6201</v>
      </c>
      <c r="AJ1553">
        <v>155932</v>
      </c>
      <c r="AK1553" t="s">
        <v>4393</v>
      </c>
      <c r="AL1553">
        <v>0</v>
      </c>
      <c r="AM1553">
        <v>11</v>
      </c>
      <c r="AN1553" s="11">
        <f>VLOOKUP(TRIM(AK1553),[1]Sheet1!$V:$W,2,FALSE)</f>
        <v>0</v>
      </c>
      <c r="AO1553" s="11">
        <f t="shared" si="301"/>
        <v>0</v>
      </c>
      <c r="AP1553" s="10">
        <f t="shared" si="302"/>
        <v>0</v>
      </c>
      <c r="AQ1553" s="10"/>
      <c r="AR1553" s="11" t="b">
        <f t="shared" si="303"/>
        <v>0</v>
      </c>
      <c r="AT1553" s="1" t="s">
        <v>699</v>
      </c>
      <c r="AU1553" s="3">
        <v>42178</v>
      </c>
      <c r="AV1553" s="1" t="s">
        <v>1969</v>
      </c>
      <c r="AW1553" t="str">
        <f t="shared" si="304"/>
        <v>86720729000158</v>
      </c>
      <c r="AX1553" s="12">
        <f t="shared" si="305"/>
        <v>3811.89</v>
      </c>
      <c r="AY1553" s="12">
        <f t="shared" si="306"/>
        <v>0</v>
      </c>
      <c r="BA1553" t="str">
        <f t="shared" si="307"/>
        <v>23/06/2015;86720729000158;3811,89;0,00</v>
      </c>
    </row>
    <row r="1554" spans="1:53" x14ac:dyDescent="0.2">
      <c r="A1554" s="1" t="s">
        <v>5346</v>
      </c>
      <c r="B1554" s="1" t="s">
        <v>2937</v>
      </c>
      <c r="C1554" s="3">
        <v>42170</v>
      </c>
      <c r="D1554" s="1" t="s">
        <v>3711</v>
      </c>
      <c r="E1554" s="1" t="s">
        <v>5539</v>
      </c>
      <c r="F1554" s="5">
        <v>97.9</v>
      </c>
      <c r="G1554" s="5">
        <v>0</v>
      </c>
      <c r="H1554" s="5">
        <v>0</v>
      </c>
      <c r="I1554" s="1" t="s">
        <v>5349</v>
      </c>
      <c r="J1554" s="5">
        <v>0</v>
      </c>
      <c r="K1554" s="5">
        <v>0</v>
      </c>
      <c r="L1554" s="1" t="s">
        <v>5349</v>
      </c>
      <c r="M1554" s="5">
        <v>0</v>
      </c>
      <c r="N1554" s="5">
        <v>0</v>
      </c>
      <c r="O1554" s="1" t="s">
        <v>5349</v>
      </c>
      <c r="P1554" s="5">
        <v>97.9</v>
      </c>
      <c r="Q1554" s="5">
        <v>0</v>
      </c>
      <c r="R1554" s="1" t="s">
        <v>3712</v>
      </c>
      <c r="S1554" s="5">
        <v>97.9</v>
      </c>
      <c r="T1554" s="5">
        <v>0</v>
      </c>
      <c r="U1554" s="1" t="s">
        <v>3712</v>
      </c>
      <c r="V1554" s="1" t="s">
        <v>5351</v>
      </c>
      <c r="W1554" s="1" t="s">
        <v>4370</v>
      </c>
      <c r="X1554" s="1" t="s">
        <v>5408</v>
      </c>
      <c r="Y1554" s="1" t="s">
        <v>4462</v>
      </c>
      <c r="Z1554" s="1" t="s">
        <v>4463</v>
      </c>
      <c r="AB1554" s="8" t="str">
        <f t="shared" si="296"/>
        <v>000156597</v>
      </c>
      <c r="AC1554" t="str">
        <f t="shared" si="297"/>
        <v>15/06/2015</v>
      </c>
      <c r="AD1554" t="str">
        <f t="shared" si="298"/>
        <v>84111343000113</v>
      </c>
      <c r="AE1554" s="9">
        <f t="shared" si="299"/>
        <v>97.9</v>
      </c>
      <c r="AF1554">
        <f t="shared" si="300"/>
        <v>0</v>
      </c>
      <c r="AH1554">
        <v>6829529</v>
      </c>
      <c r="AI1554" s="10" t="s">
        <v>6418</v>
      </c>
      <c r="AJ1554">
        <v>156230</v>
      </c>
      <c r="AK1554" t="s">
        <v>4173</v>
      </c>
      <c r="AL1554">
        <v>0</v>
      </c>
      <c r="AM1554">
        <v>2</v>
      </c>
      <c r="AN1554" s="11">
        <f>VLOOKUP(TRIM(AK1554),[1]Sheet1!$V:$W,2,FALSE)</f>
        <v>3.9623800000000001E-2</v>
      </c>
      <c r="AO1554" s="11">
        <f t="shared" si="301"/>
        <v>3.9623800000000001E-2</v>
      </c>
      <c r="AP1554" s="10">
        <f t="shared" si="302"/>
        <v>7.9247600000000001E-2</v>
      </c>
      <c r="AQ1554" s="10"/>
      <c r="AR1554" s="11" t="b">
        <f t="shared" si="303"/>
        <v>0</v>
      </c>
      <c r="AT1554" s="1" t="s">
        <v>703</v>
      </c>
      <c r="AU1554" s="3">
        <v>42178</v>
      </c>
      <c r="AV1554" s="1" t="s">
        <v>704</v>
      </c>
      <c r="AW1554" t="str">
        <f t="shared" si="304"/>
        <v>60409075002953</v>
      </c>
      <c r="AX1554" s="12">
        <f t="shared" si="305"/>
        <v>113.41</v>
      </c>
      <c r="AY1554" s="12">
        <f t="shared" si="306"/>
        <v>0</v>
      </c>
      <c r="BA1554" t="str">
        <f t="shared" si="307"/>
        <v>23/06/2015;60409075002953;113,41;0,00</v>
      </c>
    </row>
    <row r="1555" spans="1:53" x14ac:dyDescent="0.2">
      <c r="A1555" s="1" t="s">
        <v>5346</v>
      </c>
      <c r="B1555" s="1" t="s">
        <v>2940</v>
      </c>
      <c r="C1555" s="3">
        <v>42170</v>
      </c>
      <c r="D1555" s="1" t="s">
        <v>3641</v>
      </c>
      <c r="E1555" s="1" t="s">
        <v>4804</v>
      </c>
      <c r="F1555" s="5">
        <v>1320</v>
      </c>
      <c r="G1555" s="5">
        <v>1320</v>
      </c>
      <c r="H1555" s="5">
        <v>92.4</v>
      </c>
      <c r="I1555" s="1" t="s">
        <v>5348</v>
      </c>
      <c r="J1555" s="5">
        <v>0</v>
      </c>
      <c r="K1555" s="5">
        <v>0</v>
      </c>
      <c r="L1555" s="1" t="s">
        <v>5349</v>
      </c>
      <c r="M1555" s="5">
        <v>0</v>
      </c>
      <c r="N1555" s="5">
        <v>0</v>
      </c>
      <c r="O1555" s="1" t="s">
        <v>5349</v>
      </c>
      <c r="P1555" s="5">
        <v>1320</v>
      </c>
      <c r="Q1555" s="5">
        <v>21.78</v>
      </c>
      <c r="R1555" s="1" t="s">
        <v>5351</v>
      </c>
      <c r="S1555" s="5">
        <v>1320</v>
      </c>
      <c r="T1555" s="5">
        <v>100.32</v>
      </c>
      <c r="U1555" s="1" t="s">
        <v>5351</v>
      </c>
      <c r="V1555" s="1" t="s">
        <v>5351</v>
      </c>
      <c r="W1555" s="1" t="s">
        <v>3613</v>
      </c>
      <c r="X1555" s="1" t="s">
        <v>5530</v>
      </c>
      <c r="Y1555" s="1" t="s">
        <v>3614</v>
      </c>
      <c r="Z1555" s="1" t="s">
        <v>2941</v>
      </c>
      <c r="AB1555" s="8" t="str">
        <f t="shared" si="296"/>
        <v>000156600</v>
      </c>
      <c r="AC1555" t="str">
        <f t="shared" si="297"/>
        <v>15/06/2015</v>
      </c>
      <c r="AD1555" t="str">
        <f t="shared" si="298"/>
        <v>19416642000102</v>
      </c>
      <c r="AE1555" s="9">
        <f t="shared" si="299"/>
        <v>1320</v>
      </c>
      <c r="AF1555">
        <f t="shared" si="300"/>
        <v>0</v>
      </c>
      <c r="AH1555">
        <v>6829529</v>
      </c>
      <c r="AI1555" s="10" t="s">
        <v>6418</v>
      </c>
      <c r="AJ1555">
        <v>156231</v>
      </c>
      <c r="AK1555" t="s">
        <v>5265</v>
      </c>
      <c r="AL1555">
        <v>0</v>
      </c>
      <c r="AM1555">
        <v>1</v>
      </c>
      <c r="AN1555" s="11" t="e">
        <f>VLOOKUP(TRIM(AK1555),[1]Sheet1!$V:$W,2,FALSE)</f>
        <v>#N/A</v>
      </c>
      <c r="AO1555" s="11">
        <f t="shared" si="301"/>
        <v>0</v>
      </c>
      <c r="AP1555" s="10">
        <f t="shared" si="302"/>
        <v>0</v>
      </c>
      <c r="AQ1555" s="10"/>
      <c r="AR1555" s="11" t="b">
        <f t="shared" si="303"/>
        <v>0</v>
      </c>
      <c r="AT1555" s="1" t="s">
        <v>705</v>
      </c>
      <c r="AU1555" s="3">
        <v>42178</v>
      </c>
      <c r="AV1555" s="1" t="s">
        <v>706</v>
      </c>
      <c r="AW1555" t="str">
        <f t="shared" si="304"/>
        <v>07361085000182</v>
      </c>
      <c r="AX1555" s="12">
        <f t="shared" si="305"/>
        <v>877.2</v>
      </c>
      <c r="AY1555" s="12">
        <f t="shared" si="306"/>
        <v>0</v>
      </c>
      <c r="BA1555" t="str">
        <f t="shared" si="307"/>
        <v>23/06/2015;07361085000182;877,20;0,00</v>
      </c>
    </row>
    <row r="1556" spans="1:53" x14ac:dyDescent="0.2">
      <c r="A1556" s="1" t="s">
        <v>5346</v>
      </c>
      <c r="B1556" s="1" t="s">
        <v>2942</v>
      </c>
      <c r="C1556" s="3">
        <v>42170</v>
      </c>
      <c r="D1556" s="1" t="s">
        <v>3649</v>
      </c>
      <c r="E1556" s="1" t="s">
        <v>5020</v>
      </c>
      <c r="F1556" s="5">
        <v>2814.78</v>
      </c>
      <c r="G1556" s="5">
        <v>2814.78</v>
      </c>
      <c r="H1556" s="5">
        <v>337.77</v>
      </c>
      <c r="I1556" s="1" t="s">
        <v>5881</v>
      </c>
      <c r="J1556" s="5">
        <v>0</v>
      </c>
      <c r="K1556" s="5">
        <v>0</v>
      </c>
      <c r="L1556" s="1" t="s">
        <v>5349</v>
      </c>
      <c r="M1556" s="5">
        <v>2680.74</v>
      </c>
      <c r="N1556" s="5">
        <v>134.04</v>
      </c>
      <c r="O1556" s="1" t="s">
        <v>3642</v>
      </c>
      <c r="P1556" s="5">
        <v>2680.74</v>
      </c>
      <c r="Q1556" s="5">
        <v>44.23</v>
      </c>
      <c r="R1556" s="1" t="s">
        <v>5351</v>
      </c>
      <c r="S1556" s="5">
        <v>2680.74</v>
      </c>
      <c r="T1556" s="5">
        <v>203.74</v>
      </c>
      <c r="U1556" s="1" t="s">
        <v>5351</v>
      </c>
      <c r="V1556" s="1" t="s">
        <v>5351</v>
      </c>
      <c r="W1556" s="1" t="s">
        <v>1920</v>
      </c>
      <c r="X1556" s="1" t="s">
        <v>5709</v>
      </c>
      <c r="Y1556" s="1" t="s">
        <v>4737</v>
      </c>
      <c r="Z1556" s="1" t="s">
        <v>4738</v>
      </c>
      <c r="AB1556" s="8" t="str">
        <f t="shared" si="296"/>
        <v>000156601</v>
      </c>
      <c r="AC1556" t="str">
        <f t="shared" si="297"/>
        <v>15/06/2015</v>
      </c>
      <c r="AD1556" t="str">
        <f t="shared" si="298"/>
        <v>59105999005730</v>
      </c>
      <c r="AE1556" s="9">
        <f t="shared" si="299"/>
        <v>2814.78</v>
      </c>
      <c r="AF1556">
        <f t="shared" si="300"/>
        <v>0</v>
      </c>
      <c r="AH1556">
        <v>6784250</v>
      </c>
      <c r="AI1556" s="10" t="s">
        <v>6201</v>
      </c>
      <c r="AJ1556">
        <v>155933</v>
      </c>
      <c r="AK1556" t="s">
        <v>4395</v>
      </c>
      <c r="AL1556">
        <v>0</v>
      </c>
      <c r="AM1556">
        <v>9</v>
      </c>
      <c r="AN1556" s="11">
        <f>VLOOKUP(TRIM(AK1556),[1]Sheet1!$V:$W,2,FALSE)</f>
        <v>0</v>
      </c>
      <c r="AO1556" s="11">
        <f t="shared" si="301"/>
        <v>0</v>
      </c>
      <c r="AP1556" s="10">
        <f t="shared" si="302"/>
        <v>0</v>
      </c>
      <c r="AQ1556" s="10"/>
      <c r="AR1556" s="11" t="b">
        <f t="shared" si="303"/>
        <v>0</v>
      </c>
      <c r="AT1556" s="1" t="s">
        <v>707</v>
      </c>
      <c r="AU1556" s="3">
        <v>42178</v>
      </c>
      <c r="AV1556" s="1" t="s">
        <v>5668</v>
      </c>
      <c r="AW1556" t="str">
        <f t="shared" si="304"/>
        <v>59105999000348</v>
      </c>
      <c r="AX1556" s="12">
        <f t="shared" si="305"/>
        <v>1191.7</v>
      </c>
      <c r="AY1556" s="12">
        <f t="shared" si="306"/>
        <v>0</v>
      </c>
      <c r="BA1556" t="str">
        <f t="shared" si="307"/>
        <v>23/06/2015;59105999000348;1191,70;0,00</v>
      </c>
    </row>
    <row r="1557" spans="1:53" x14ac:dyDescent="0.2">
      <c r="A1557" s="1" t="s">
        <v>5346</v>
      </c>
      <c r="B1557" s="1" t="s">
        <v>2943</v>
      </c>
      <c r="C1557" s="3">
        <v>42170</v>
      </c>
      <c r="D1557" s="1" t="s">
        <v>3641</v>
      </c>
      <c r="E1557" s="1" t="s">
        <v>5528</v>
      </c>
      <c r="F1557" s="5">
        <v>533.21</v>
      </c>
      <c r="G1557" s="5">
        <v>533.21</v>
      </c>
      <c r="H1557" s="5">
        <v>63.99</v>
      </c>
      <c r="I1557" s="1" t="s">
        <v>5348</v>
      </c>
      <c r="J1557" s="5">
        <v>0</v>
      </c>
      <c r="K1557" s="5">
        <v>0</v>
      </c>
      <c r="L1557" s="1" t="s">
        <v>5349</v>
      </c>
      <c r="M1557" s="5">
        <v>0</v>
      </c>
      <c r="N1557" s="5">
        <v>0</v>
      </c>
      <c r="O1557" s="1" t="s">
        <v>5349</v>
      </c>
      <c r="P1557" s="5">
        <v>533.21</v>
      </c>
      <c r="Q1557" s="5">
        <v>8.8000000000000007</v>
      </c>
      <c r="R1557" s="1" t="s">
        <v>5351</v>
      </c>
      <c r="S1557" s="5">
        <v>533.21</v>
      </c>
      <c r="T1557" s="5">
        <v>40.520000000000003</v>
      </c>
      <c r="U1557" s="1" t="s">
        <v>5351</v>
      </c>
      <c r="V1557" s="1" t="s">
        <v>5351</v>
      </c>
      <c r="W1557" s="1" t="s">
        <v>5255</v>
      </c>
      <c r="X1557" s="1" t="s">
        <v>5530</v>
      </c>
      <c r="Y1557" s="1" t="s">
        <v>5288</v>
      </c>
      <c r="Z1557" s="1" t="s">
        <v>5289</v>
      </c>
      <c r="AB1557" s="8" t="str">
        <f t="shared" si="296"/>
        <v>000156602</v>
      </c>
      <c r="AC1557" t="str">
        <f t="shared" si="297"/>
        <v>15/06/2015</v>
      </c>
      <c r="AD1557" t="str">
        <f t="shared" si="298"/>
        <v>03523188000140</v>
      </c>
      <c r="AE1557" s="9">
        <f t="shared" si="299"/>
        <v>533.21</v>
      </c>
      <c r="AF1557">
        <f t="shared" si="300"/>
        <v>0</v>
      </c>
      <c r="AH1557">
        <v>6829529</v>
      </c>
      <c r="AI1557" s="10" t="s">
        <v>6418</v>
      </c>
      <c r="AJ1557">
        <v>156231</v>
      </c>
      <c r="AK1557" t="s">
        <v>5264</v>
      </c>
      <c r="AL1557">
        <v>0</v>
      </c>
      <c r="AM1557">
        <v>1</v>
      </c>
      <c r="AN1557" s="11" t="e">
        <f>VLOOKUP(TRIM(AK1557),[1]Sheet1!$V:$W,2,FALSE)</f>
        <v>#N/A</v>
      </c>
      <c r="AO1557" s="11">
        <f t="shared" si="301"/>
        <v>0</v>
      </c>
      <c r="AP1557" s="10">
        <f t="shared" si="302"/>
        <v>0</v>
      </c>
      <c r="AQ1557" s="10"/>
      <c r="AR1557" s="11" t="b">
        <f t="shared" si="303"/>
        <v>0</v>
      </c>
      <c r="AT1557" s="1" t="s">
        <v>708</v>
      </c>
      <c r="AU1557" s="3">
        <v>42178</v>
      </c>
      <c r="AV1557" s="1" t="s">
        <v>4030</v>
      </c>
      <c r="AW1557" t="str">
        <f t="shared" si="304"/>
        <v>59104422001806</v>
      </c>
      <c r="AX1557" s="12">
        <f t="shared" si="305"/>
        <v>2.84</v>
      </c>
      <c r="AY1557" s="12">
        <f t="shared" si="306"/>
        <v>0</v>
      </c>
      <c r="BA1557" t="str">
        <f t="shared" si="307"/>
        <v>23/06/2015;59104422001806;2,84;0,00</v>
      </c>
    </row>
    <row r="1558" spans="1:53" x14ac:dyDescent="0.2">
      <c r="A1558" s="1" t="s">
        <v>5346</v>
      </c>
      <c r="B1558" s="1" t="s">
        <v>2944</v>
      </c>
      <c r="C1558" s="3">
        <v>42170</v>
      </c>
      <c r="D1558" s="1" t="s">
        <v>3641</v>
      </c>
      <c r="E1558" s="1" t="s">
        <v>4804</v>
      </c>
      <c r="F1558" s="5">
        <v>2067.81</v>
      </c>
      <c r="G1558" s="5">
        <v>2067.81</v>
      </c>
      <c r="H1558" s="5">
        <v>144.75</v>
      </c>
      <c r="I1558" s="1" t="s">
        <v>5348</v>
      </c>
      <c r="J1558" s="5">
        <v>0</v>
      </c>
      <c r="K1558" s="5">
        <v>0</v>
      </c>
      <c r="L1558" s="1" t="s">
        <v>5349</v>
      </c>
      <c r="M1558" s="5">
        <v>0</v>
      </c>
      <c r="N1558" s="5">
        <v>0</v>
      </c>
      <c r="O1558" s="1" t="s">
        <v>5349</v>
      </c>
      <c r="P1558" s="5">
        <v>2067.81</v>
      </c>
      <c r="Q1558" s="5">
        <v>34.119999999999997</v>
      </c>
      <c r="R1558" s="1" t="s">
        <v>5351</v>
      </c>
      <c r="S1558" s="5">
        <v>2067.81</v>
      </c>
      <c r="T1558" s="5">
        <v>157.15</v>
      </c>
      <c r="U1558" s="1" t="s">
        <v>5351</v>
      </c>
      <c r="V1558" s="1" t="s">
        <v>5351</v>
      </c>
      <c r="W1558" s="1" t="s">
        <v>4480</v>
      </c>
      <c r="X1558" s="1" t="s">
        <v>5530</v>
      </c>
      <c r="Y1558" s="1" t="s">
        <v>2186</v>
      </c>
      <c r="Z1558" s="1" t="s">
        <v>4482</v>
      </c>
      <c r="AB1558" s="8" t="str">
        <f t="shared" si="296"/>
        <v>000156603</v>
      </c>
      <c r="AC1558" t="str">
        <f t="shared" si="297"/>
        <v>15/06/2015</v>
      </c>
      <c r="AD1558" t="str">
        <f t="shared" si="298"/>
        <v>19416614000187</v>
      </c>
      <c r="AE1558" s="9">
        <f t="shared" si="299"/>
        <v>2067.81</v>
      </c>
      <c r="AF1558">
        <f t="shared" si="300"/>
        <v>0</v>
      </c>
      <c r="AH1558">
        <v>6829529</v>
      </c>
      <c r="AI1558" s="10" t="s">
        <v>6418</v>
      </c>
      <c r="AJ1558">
        <v>156231</v>
      </c>
      <c r="AK1558" t="s">
        <v>4182</v>
      </c>
      <c r="AL1558">
        <v>0</v>
      </c>
      <c r="AM1558">
        <v>8</v>
      </c>
      <c r="AN1558" s="11" t="e">
        <f>VLOOKUP(TRIM(AK1558),[1]Sheet1!$V:$W,2,FALSE)</f>
        <v>#N/A</v>
      </c>
      <c r="AO1558" s="11">
        <f t="shared" si="301"/>
        <v>0</v>
      </c>
      <c r="AP1558" s="10">
        <f t="shared" si="302"/>
        <v>0</v>
      </c>
      <c r="AQ1558" s="10"/>
      <c r="AR1558" s="11" t="b">
        <f t="shared" si="303"/>
        <v>0</v>
      </c>
      <c r="AT1558" s="1" t="s">
        <v>711</v>
      </c>
      <c r="AU1558" s="3">
        <v>42178</v>
      </c>
      <c r="AV1558" s="1" t="s">
        <v>3643</v>
      </c>
      <c r="AW1558" t="str">
        <f t="shared" si="304"/>
        <v>14785345000102</v>
      </c>
      <c r="AX1558" s="12">
        <f t="shared" si="305"/>
        <v>6536.6</v>
      </c>
      <c r="AY1558" s="12">
        <f t="shared" si="306"/>
        <v>0</v>
      </c>
      <c r="BA1558" t="str">
        <f t="shared" si="307"/>
        <v>23/06/2015;14785345000102;6536,60;0,00</v>
      </c>
    </row>
    <row r="1559" spans="1:53" x14ac:dyDescent="0.2">
      <c r="A1559" s="1" t="s">
        <v>5346</v>
      </c>
      <c r="B1559" s="1" t="s">
        <v>2949</v>
      </c>
      <c r="C1559" s="3">
        <v>42170</v>
      </c>
      <c r="D1559" s="1" t="s">
        <v>3662</v>
      </c>
      <c r="E1559" s="1" t="s">
        <v>5347</v>
      </c>
      <c r="F1559" s="5">
        <v>131.4</v>
      </c>
      <c r="G1559" s="5">
        <v>131.4</v>
      </c>
      <c r="H1559" s="5">
        <v>23.65</v>
      </c>
      <c r="I1559" s="1" t="s">
        <v>5348</v>
      </c>
      <c r="J1559" s="5">
        <v>0</v>
      </c>
      <c r="K1559" s="5">
        <v>0</v>
      </c>
      <c r="L1559" s="1" t="s">
        <v>5349</v>
      </c>
      <c r="M1559" s="5">
        <v>0</v>
      </c>
      <c r="N1559" s="5">
        <v>0</v>
      </c>
      <c r="O1559" s="1" t="s">
        <v>5349</v>
      </c>
      <c r="P1559" s="5">
        <v>131.4</v>
      </c>
      <c r="Q1559" s="5">
        <v>2.17</v>
      </c>
      <c r="R1559" s="1" t="s">
        <v>5351</v>
      </c>
      <c r="S1559" s="5">
        <v>131.4</v>
      </c>
      <c r="T1559" s="5">
        <v>9.99</v>
      </c>
      <c r="U1559" s="1" t="s">
        <v>5351</v>
      </c>
      <c r="V1559" s="1" t="s">
        <v>5351</v>
      </c>
      <c r="W1559" s="1" t="s">
        <v>5672</v>
      </c>
      <c r="X1559" s="1" t="s">
        <v>5408</v>
      </c>
      <c r="Y1559" s="1" t="s">
        <v>5157</v>
      </c>
      <c r="Z1559" s="1" t="s">
        <v>3742</v>
      </c>
      <c r="AB1559" s="8" t="str">
        <f t="shared" si="296"/>
        <v>000156605</v>
      </c>
      <c r="AC1559" t="str">
        <f t="shared" si="297"/>
        <v>15/06/2015</v>
      </c>
      <c r="AD1559" t="str">
        <f t="shared" si="298"/>
        <v>01192333001366</v>
      </c>
      <c r="AE1559" s="9">
        <f t="shared" si="299"/>
        <v>131.4</v>
      </c>
      <c r="AF1559">
        <f t="shared" si="300"/>
        <v>0</v>
      </c>
      <c r="AH1559">
        <v>6784250</v>
      </c>
      <c r="AI1559" s="10" t="s">
        <v>6201</v>
      </c>
      <c r="AJ1559">
        <v>155934</v>
      </c>
      <c r="AK1559" t="s">
        <v>4398</v>
      </c>
      <c r="AL1559">
        <v>0</v>
      </c>
      <c r="AM1559">
        <v>1</v>
      </c>
      <c r="AN1559" s="11">
        <f>VLOOKUP(TRIM(AK1559),[1]Sheet1!$V:$W,2,FALSE)</f>
        <v>0</v>
      </c>
      <c r="AO1559" s="11">
        <f t="shared" si="301"/>
        <v>0</v>
      </c>
      <c r="AP1559" s="10">
        <f t="shared" si="302"/>
        <v>0</v>
      </c>
      <c r="AQ1559" s="10"/>
      <c r="AR1559" s="11" t="b">
        <f t="shared" si="303"/>
        <v>0</v>
      </c>
      <c r="AT1559" s="1" t="s">
        <v>714</v>
      </c>
      <c r="AU1559" s="3">
        <v>42178</v>
      </c>
      <c r="AV1559" s="1" t="s">
        <v>715</v>
      </c>
      <c r="AW1559" t="str">
        <f t="shared" si="304"/>
        <v>20835040000160</v>
      </c>
      <c r="AX1559" s="12">
        <f t="shared" si="305"/>
        <v>12141.16</v>
      </c>
      <c r="AY1559" s="12">
        <f t="shared" si="306"/>
        <v>0</v>
      </c>
      <c r="BA1559" t="str">
        <f t="shared" si="307"/>
        <v>23/06/2015;20835040000160;12141,16;0,00</v>
      </c>
    </row>
    <row r="1560" spans="1:53" x14ac:dyDescent="0.2">
      <c r="A1560" s="1" t="s">
        <v>5346</v>
      </c>
      <c r="B1560" s="1" t="s">
        <v>2950</v>
      </c>
      <c r="C1560" s="3">
        <v>42170</v>
      </c>
      <c r="D1560" s="1" t="s">
        <v>3641</v>
      </c>
      <c r="E1560" s="1" t="s">
        <v>5387</v>
      </c>
      <c r="F1560" s="5">
        <v>190.2</v>
      </c>
      <c r="G1560" s="5">
        <v>190.2</v>
      </c>
      <c r="H1560" s="5">
        <v>22.82</v>
      </c>
      <c r="I1560" s="1" t="s">
        <v>5348</v>
      </c>
      <c r="J1560" s="5">
        <v>0</v>
      </c>
      <c r="K1560" s="5">
        <v>0</v>
      </c>
      <c r="L1560" s="1" t="s">
        <v>5349</v>
      </c>
      <c r="M1560" s="5">
        <v>0</v>
      </c>
      <c r="N1560" s="5">
        <v>0</v>
      </c>
      <c r="O1560" s="1" t="s">
        <v>5349</v>
      </c>
      <c r="P1560" s="5">
        <v>190.2</v>
      </c>
      <c r="Q1560" s="5">
        <v>3.14</v>
      </c>
      <c r="R1560" s="1" t="s">
        <v>5351</v>
      </c>
      <c r="S1560" s="5">
        <v>190.2</v>
      </c>
      <c r="T1560" s="5">
        <v>14.46</v>
      </c>
      <c r="U1560" s="1" t="s">
        <v>5351</v>
      </c>
      <c r="V1560" s="1" t="s">
        <v>5351</v>
      </c>
      <c r="W1560" s="1" t="s">
        <v>4265</v>
      </c>
      <c r="X1560" s="1" t="s">
        <v>5542</v>
      </c>
      <c r="Y1560" s="1" t="s">
        <v>2951</v>
      </c>
      <c r="Z1560" s="1" t="s">
        <v>2952</v>
      </c>
      <c r="AB1560" s="8" t="str">
        <f t="shared" si="296"/>
        <v>000156606</v>
      </c>
      <c r="AC1560" t="str">
        <f t="shared" si="297"/>
        <v>15/06/2015</v>
      </c>
      <c r="AD1560" t="str">
        <f t="shared" si="298"/>
        <v>06020318000544</v>
      </c>
      <c r="AE1560" s="9">
        <f t="shared" si="299"/>
        <v>190.2</v>
      </c>
      <c r="AF1560">
        <f t="shared" si="300"/>
        <v>9.2674400000000006</v>
      </c>
      <c r="AH1560">
        <v>6782680</v>
      </c>
      <c r="AI1560" s="10" t="s">
        <v>6265</v>
      </c>
      <c r="AJ1560">
        <v>156232</v>
      </c>
      <c r="AK1560" t="s">
        <v>5665</v>
      </c>
      <c r="AL1560">
        <v>0</v>
      </c>
      <c r="AM1560">
        <v>5</v>
      </c>
      <c r="AN1560" s="11" t="e">
        <f>VLOOKUP(TRIM(AK1560),[1]Sheet1!$V:$W,2,FALSE)</f>
        <v>#N/A</v>
      </c>
      <c r="AO1560" s="11">
        <f t="shared" si="301"/>
        <v>0</v>
      </c>
      <c r="AP1560" s="10">
        <f t="shared" si="302"/>
        <v>0</v>
      </c>
      <c r="AQ1560" s="10"/>
      <c r="AR1560" s="11" t="b">
        <f t="shared" si="303"/>
        <v>0</v>
      </c>
      <c r="AT1560" s="1" t="s">
        <v>718</v>
      </c>
      <c r="AU1560" s="3">
        <v>42178</v>
      </c>
      <c r="AV1560" s="1" t="s">
        <v>169</v>
      </c>
      <c r="AW1560" t="str">
        <f t="shared" si="304"/>
        <v>08152455000134</v>
      </c>
      <c r="AX1560" s="12">
        <f t="shared" si="305"/>
        <v>1347.16</v>
      </c>
      <c r="AY1560" s="12">
        <f t="shared" si="306"/>
        <v>0</v>
      </c>
      <c r="BA1560" t="str">
        <f t="shared" si="307"/>
        <v>23/06/2015;08152455000134;1347,16;0,00</v>
      </c>
    </row>
    <row r="1561" spans="1:53" x14ac:dyDescent="0.2">
      <c r="A1561" s="1" t="s">
        <v>5346</v>
      </c>
      <c r="B1561" s="1" t="s">
        <v>2953</v>
      </c>
      <c r="C1561" s="3">
        <v>42170</v>
      </c>
      <c r="D1561" s="1" t="s">
        <v>3649</v>
      </c>
      <c r="E1561" s="1" t="s">
        <v>4804</v>
      </c>
      <c r="F1561" s="5">
        <v>759.95</v>
      </c>
      <c r="G1561" s="5">
        <v>660.83</v>
      </c>
      <c r="H1561" s="5">
        <v>26.43</v>
      </c>
      <c r="I1561" s="1" t="s">
        <v>5406</v>
      </c>
      <c r="J1561" s="5">
        <v>0</v>
      </c>
      <c r="K1561" s="5">
        <v>0</v>
      </c>
      <c r="L1561" s="1" t="s">
        <v>5349</v>
      </c>
      <c r="M1561" s="5">
        <v>660.83</v>
      </c>
      <c r="N1561" s="5">
        <v>99.12</v>
      </c>
      <c r="O1561" s="1" t="s">
        <v>3642</v>
      </c>
      <c r="P1561" s="5">
        <v>660.83</v>
      </c>
      <c r="Q1561" s="5">
        <v>10.9</v>
      </c>
      <c r="R1561" s="1" t="s">
        <v>5351</v>
      </c>
      <c r="S1561" s="5">
        <v>660.83</v>
      </c>
      <c r="T1561" s="5">
        <v>50.22</v>
      </c>
      <c r="U1561" s="1" t="s">
        <v>5351</v>
      </c>
      <c r="V1561" s="1" t="s">
        <v>5351</v>
      </c>
      <c r="W1561" s="1" t="s">
        <v>3950</v>
      </c>
      <c r="X1561" s="1" t="s">
        <v>5408</v>
      </c>
      <c r="Y1561" s="1" t="s">
        <v>5516</v>
      </c>
      <c r="Z1561" s="1" t="s">
        <v>5517</v>
      </c>
      <c r="AB1561" s="8" t="str">
        <f t="shared" si="296"/>
        <v>000156607</v>
      </c>
      <c r="AC1561" t="str">
        <f t="shared" si="297"/>
        <v>15/06/2015</v>
      </c>
      <c r="AD1561" t="str">
        <f t="shared" si="298"/>
        <v>46044053005417</v>
      </c>
      <c r="AE1561" s="9">
        <f t="shared" si="299"/>
        <v>759.95</v>
      </c>
      <c r="AF1561">
        <f t="shared" si="300"/>
        <v>0</v>
      </c>
      <c r="AH1561">
        <v>6784250</v>
      </c>
      <c r="AI1561" s="10" t="s">
        <v>6201</v>
      </c>
      <c r="AJ1561">
        <v>155935</v>
      </c>
      <c r="AK1561" t="s">
        <v>4400</v>
      </c>
      <c r="AL1561">
        <v>0</v>
      </c>
      <c r="AM1561">
        <v>1</v>
      </c>
      <c r="AN1561" s="11">
        <f>VLOOKUP(TRIM(AK1561),[1]Sheet1!$V:$W,2,FALSE)</f>
        <v>0</v>
      </c>
      <c r="AO1561" s="11">
        <f t="shared" si="301"/>
        <v>0</v>
      </c>
      <c r="AP1561" s="10">
        <f t="shared" si="302"/>
        <v>0</v>
      </c>
      <c r="AQ1561" s="10"/>
      <c r="AR1561" s="11" t="b">
        <f t="shared" si="303"/>
        <v>0</v>
      </c>
      <c r="AT1561" s="1" t="s">
        <v>721</v>
      </c>
      <c r="AU1561" s="3">
        <v>42178</v>
      </c>
      <c r="AV1561" s="1" t="s">
        <v>722</v>
      </c>
      <c r="AW1561" t="str">
        <f t="shared" si="304"/>
        <v>46567202000625</v>
      </c>
      <c r="AX1561" s="12">
        <f t="shared" si="305"/>
        <v>1272</v>
      </c>
      <c r="AY1561" s="12">
        <f t="shared" si="306"/>
        <v>0</v>
      </c>
      <c r="BA1561" t="str">
        <f t="shared" si="307"/>
        <v>23/06/2015;46567202000625;1272,00;0,00</v>
      </c>
    </row>
    <row r="1562" spans="1:53" x14ac:dyDescent="0.2">
      <c r="A1562" s="1" t="s">
        <v>5346</v>
      </c>
      <c r="B1562" s="1" t="s">
        <v>2954</v>
      </c>
      <c r="C1562" s="3">
        <v>42170</v>
      </c>
      <c r="D1562" s="1" t="s">
        <v>3657</v>
      </c>
      <c r="E1562" s="1" t="s">
        <v>5347</v>
      </c>
      <c r="F1562" s="5">
        <v>1223.06</v>
      </c>
      <c r="G1562" s="5">
        <v>1063.53</v>
      </c>
      <c r="H1562" s="5">
        <v>191.44</v>
      </c>
      <c r="I1562" s="1" t="s">
        <v>5406</v>
      </c>
      <c r="J1562" s="5">
        <v>0</v>
      </c>
      <c r="K1562" s="5">
        <v>0</v>
      </c>
      <c r="L1562" s="1" t="s">
        <v>5349</v>
      </c>
      <c r="M1562" s="5">
        <v>1063.53</v>
      </c>
      <c r="N1562" s="5">
        <v>159.53</v>
      </c>
      <c r="O1562" s="1" t="s">
        <v>3642</v>
      </c>
      <c r="P1562" s="5">
        <v>1063.53</v>
      </c>
      <c r="Q1562" s="5">
        <v>17.55</v>
      </c>
      <c r="R1562" s="1" t="s">
        <v>5351</v>
      </c>
      <c r="S1562" s="5">
        <v>1063.53</v>
      </c>
      <c r="T1562" s="5">
        <v>80.83</v>
      </c>
      <c r="U1562" s="1" t="s">
        <v>5351</v>
      </c>
      <c r="V1562" s="1" t="s">
        <v>5351</v>
      </c>
      <c r="W1562" s="1" t="s">
        <v>5423</v>
      </c>
      <c r="X1562" s="1" t="s">
        <v>5729</v>
      </c>
      <c r="Y1562" s="1" t="s">
        <v>5730</v>
      </c>
      <c r="Z1562" s="1" t="s">
        <v>5731</v>
      </c>
      <c r="AB1562" s="8" t="str">
        <f t="shared" si="296"/>
        <v>000156608</v>
      </c>
      <c r="AC1562" t="str">
        <f t="shared" si="297"/>
        <v>15/06/2015</v>
      </c>
      <c r="AD1562" t="str">
        <f t="shared" si="298"/>
        <v>59578948000414</v>
      </c>
      <c r="AE1562" s="9">
        <f t="shared" si="299"/>
        <v>1223.06</v>
      </c>
      <c r="AF1562">
        <f t="shared" si="300"/>
        <v>0</v>
      </c>
      <c r="AH1562">
        <v>6810594</v>
      </c>
      <c r="AI1562" s="10" t="s">
        <v>6318</v>
      </c>
      <c r="AJ1562">
        <v>156233</v>
      </c>
      <c r="AK1562" t="s">
        <v>4108</v>
      </c>
      <c r="AL1562">
        <v>1</v>
      </c>
      <c r="AM1562">
        <v>1</v>
      </c>
      <c r="AN1562" s="11" t="e">
        <f>VLOOKUP(TRIM(AK1562),[1]Sheet1!$V:$W,2,FALSE)</f>
        <v>#N/A</v>
      </c>
      <c r="AO1562" s="11">
        <f t="shared" si="301"/>
        <v>0</v>
      </c>
      <c r="AP1562" s="10">
        <f t="shared" si="302"/>
        <v>0</v>
      </c>
      <c r="AQ1562" s="10"/>
      <c r="AR1562" s="11" t="b">
        <f t="shared" si="303"/>
        <v>0</v>
      </c>
      <c r="AT1562" s="1" t="s">
        <v>723</v>
      </c>
      <c r="AU1562" s="3">
        <v>42178</v>
      </c>
      <c r="AV1562" s="1" t="s">
        <v>724</v>
      </c>
      <c r="AW1562" t="str">
        <f t="shared" si="304"/>
        <v>50925890000110</v>
      </c>
      <c r="AX1562" s="12">
        <f t="shared" si="305"/>
        <v>396.31</v>
      </c>
      <c r="AY1562" s="12">
        <f t="shared" si="306"/>
        <v>12.4068</v>
      </c>
      <c r="BA1562" t="str">
        <f t="shared" si="307"/>
        <v>23/06/2015;50925890000110;396,31;12,41</v>
      </c>
    </row>
    <row r="1563" spans="1:53" x14ac:dyDescent="0.2">
      <c r="A1563" s="1" t="s">
        <v>5346</v>
      </c>
      <c r="B1563" s="1" t="s">
        <v>2955</v>
      </c>
      <c r="C1563" s="3">
        <v>42170</v>
      </c>
      <c r="D1563" s="1" t="s">
        <v>3657</v>
      </c>
      <c r="E1563" s="1" t="s">
        <v>5347</v>
      </c>
      <c r="F1563" s="5">
        <v>135.6</v>
      </c>
      <c r="G1563" s="5">
        <v>135.6</v>
      </c>
      <c r="H1563" s="5">
        <v>24.41</v>
      </c>
      <c r="I1563" s="1" t="s">
        <v>5348</v>
      </c>
      <c r="J1563" s="5">
        <v>0</v>
      </c>
      <c r="K1563" s="5">
        <v>0</v>
      </c>
      <c r="L1563" s="1" t="s">
        <v>5349</v>
      </c>
      <c r="M1563" s="5">
        <v>0</v>
      </c>
      <c r="N1563" s="5">
        <v>0</v>
      </c>
      <c r="O1563" s="1" t="s">
        <v>5349</v>
      </c>
      <c r="P1563" s="5">
        <v>135.6</v>
      </c>
      <c r="Q1563" s="5">
        <v>2.2400000000000002</v>
      </c>
      <c r="R1563" s="1" t="s">
        <v>5351</v>
      </c>
      <c r="S1563" s="5">
        <v>135.6</v>
      </c>
      <c r="T1563" s="5">
        <v>10.31</v>
      </c>
      <c r="U1563" s="1" t="s">
        <v>5351</v>
      </c>
      <c r="V1563" s="1" t="s">
        <v>5351</v>
      </c>
      <c r="W1563" s="1" t="s">
        <v>2956</v>
      </c>
      <c r="X1563" s="1" t="s">
        <v>5408</v>
      </c>
      <c r="Y1563" s="1" t="s">
        <v>2957</v>
      </c>
      <c r="Z1563" s="1" t="s">
        <v>2958</v>
      </c>
      <c r="AB1563" s="8" t="str">
        <f t="shared" si="296"/>
        <v>000156609</v>
      </c>
      <c r="AC1563" t="str">
        <f t="shared" si="297"/>
        <v>15/06/2015</v>
      </c>
      <c r="AD1563" t="str">
        <f t="shared" si="298"/>
        <v>61194494000187</v>
      </c>
      <c r="AE1563" s="9">
        <f t="shared" si="299"/>
        <v>135.6</v>
      </c>
      <c r="AF1563">
        <f t="shared" si="300"/>
        <v>0</v>
      </c>
      <c r="AH1563">
        <v>6784250</v>
      </c>
      <c r="AI1563" s="10" t="s">
        <v>6201</v>
      </c>
      <c r="AJ1563">
        <v>155936</v>
      </c>
      <c r="AK1563" t="s">
        <v>4402</v>
      </c>
      <c r="AL1563">
        <v>0</v>
      </c>
      <c r="AM1563">
        <v>16</v>
      </c>
      <c r="AN1563" s="11">
        <f>VLOOKUP(TRIM(AK1563),[1]Sheet1!$V:$W,2,FALSE)</f>
        <v>0</v>
      </c>
      <c r="AO1563" s="11">
        <f t="shared" si="301"/>
        <v>0</v>
      </c>
      <c r="AP1563" s="10">
        <f t="shared" si="302"/>
        <v>0</v>
      </c>
      <c r="AQ1563" s="10"/>
      <c r="AR1563" s="11" t="b">
        <f t="shared" si="303"/>
        <v>0</v>
      </c>
      <c r="AT1563" s="1" t="s">
        <v>725</v>
      </c>
      <c r="AU1563" s="3">
        <v>42178</v>
      </c>
      <c r="AV1563" s="1" t="s">
        <v>726</v>
      </c>
      <c r="AW1563" t="str">
        <f t="shared" si="304"/>
        <v>02910623000127</v>
      </c>
      <c r="AX1563" s="12">
        <f t="shared" si="305"/>
        <v>626.85</v>
      </c>
      <c r="AY1563" s="12">
        <f t="shared" si="306"/>
        <v>0</v>
      </c>
      <c r="BA1563" t="str">
        <f t="shared" si="307"/>
        <v>23/06/2015;02910623000127;626,85;0,00</v>
      </c>
    </row>
    <row r="1564" spans="1:53" x14ac:dyDescent="0.2">
      <c r="A1564" s="1" t="s">
        <v>5346</v>
      </c>
      <c r="B1564" s="1" t="s">
        <v>2959</v>
      </c>
      <c r="C1564" s="3">
        <v>42170</v>
      </c>
      <c r="D1564" s="1" t="s">
        <v>3662</v>
      </c>
      <c r="E1564" s="1" t="s">
        <v>5347</v>
      </c>
      <c r="F1564" s="5">
        <v>2309.17</v>
      </c>
      <c r="G1564" s="5">
        <v>2007.97</v>
      </c>
      <c r="H1564" s="5">
        <v>361.43</v>
      </c>
      <c r="I1564" s="1" t="s">
        <v>5417</v>
      </c>
      <c r="J1564" s="5">
        <v>0</v>
      </c>
      <c r="K1564" s="5">
        <v>0</v>
      </c>
      <c r="L1564" s="1" t="s">
        <v>5349</v>
      </c>
      <c r="M1564" s="5">
        <v>2007.97</v>
      </c>
      <c r="N1564" s="5">
        <v>301.2</v>
      </c>
      <c r="O1564" s="1" t="s">
        <v>3642</v>
      </c>
      <c r="P1564" s="5">
        <v>2007.97</v>
      </c>
      <c r="Q1564" s="5">
        <v>33.130000000000003</v>
      </c>
      <c r="R1564" s="1" t="s">
        <v>5351</v>
      </c>
      <c r="S1564" s="5">
        <v>2007.97</v>
      </c>
      <c r="T1564" s="5">
        <v>152.61000000000001</v>
      </c>
      <c r="U1564" s="1" t="s">
        <v>5351</v>
      </c>
      <c r="V1564" s="1" t="s">
        <v>5351</v>
      </c>
      <c r="W1564" s="1" t="s">
        <v>2960</v>
      </c>
      <c r="X1564" s="1" t="s">
        <v>5359</v>
      </c>
      <c r="Y1564" s="1" t="s">
        <v>4806</v>
      </c>
      <c r="Z1564" s="1" t="s">
        <v>4807</v>
      </c>
      <c r="AB1564" s="8" t="str">
        <f t="shared" si="296"/>
        <v>000156610</v>
      </c>
      <c r="AC1564" t="str">
        <f t="shared" si="297"/>
        <v>15/06/2015</v>
      </c>
      <c r="AD1564" t="str">
        <f t="shared" si="298"/>
        <v>18795109000128</v>
      </c>
      <c r="AE1564" s="9">
        <f t="shared" si="299"/>
        <v>2309.17</v>
      </c>
      <c r="AF1564">
        <f t="shared" si="300"/>
        <v>168.14000000000001</v>
      </c>
      <c r="AH1564">
        <v>6818129</v>
      </c>
      <c r="AI1564" s="10" t="s">
        <v>6419</v>
      </c>
      <c r="AJ1564">
        <v>156234</v>
      </c>
      <c r="AK1564" t="s">
        <v>5665</v>
      </c>
      <c r="AL1564">
        <v>0</v>
      </c>
      <c r="AM1564">
        <v>4</v>
      </c>
      <c r="AN1564" s="11" t="e">
        <f>VLOOKUP(TRIM(AK1564),[1]Sheet1!$V:$W,2,FALSE)</f>
        <v>#N/A</v>
      </c>
      <c r="AO1564" s="11">
        <f t="shared" si="301"/>
        <v>0</v>
      </c>
      <c r="AP1564" s="10">
        <f t="shared" si="302"/>
        <v>0</v>
      </c>
      <c r="AQ1564" s="10"/>
      <c r="AR1564" s="11" t="b">
        <f t="shared" si="303"/>
        <v>0</v>
      </c>
      <c r="AT1564" s="1" t="s">
        <v>729</v>
      </c>
      <c r="AU1564" s="3">
        <v>42178</v>
      </c>
      <c r="AV1564" s="1" t="s">
        <v>2044</v>
      </c>
      <c r="AW1564" t="str">
        <f t="shared" si="304"/>
        <v>71340830000106</v>
      </c>
      <c r="AX1564" s="12">
        <f t="shared" si="305"/>
        <v>362.74</v>
      </c>
      <c r="AY1564" s="12">
        <f t="shared" si="306"/>
        <v>0</v>
      </c>
      <c r="BA1564" t="str">
        <f t="shared" si="307"/>
        <v>23/06/2015;71340830000106;362,74;0,00</v>
      </c>
    </row>
    <row r="1565" spans="1:53" x14ac:dyDescent="0.2">
      <c r="A1565" s="1" t="s">
        <v>5346</v>
      </c>
      <c r="B1565" s="1" t="s">
        <v>2961</v>
      </c>
      <c r="C1565" s="3">
        <v>42170</v>
      </c>
      <c r="D1565" s="1" t="s">
        <v>3657</v>
      </c>
      <c r="E1565" s="1" t="s">
        <v>5347</v>
      </c>
      <c r="F1565" s="5">
        <v>2621.2800000000002</v>
      </c>
      <c r="G1565" s="5">
        <v>2279.37</v>
      </c>
      <c r="H1565" s="5">
        <v>410.29</v>
      </c>
      <c r="I1565" s="1" t="s">
        <v>5406</v>
      </c>
      <c r="J1565" s="5">
        <v>0</v>
      </c>
      <c r="K1565" s="5">
        <v>0</v>
      </c>
      <c r="L1565" s="1" t="s">
        <v>5349</v>
      </c>
      <c r="M1565" s="5">
        <v>2279.37</v>
      </c>
      <c r="N1565" s="5">
        <v>341.91</v>
      </c>
      <c r="O1565" s="1" t="s">
        <v>3642</v>
      </c>
      <c r="P1565" s="5">
        <v>2279.37</v>
      </c>
      <c r="Q1565" s="5">
        <v>37.61</v>
      </c>
      <c r="R1565" s="1" t="s">
        <v>5351</v>
      </c>
      <c r="S1565" s="5">
        <v>2279.37</v>
      </c>
      <c r="T1565" s="5">
        <v>173.23</v>
      </c>
      <c r="U1565" s="1" t="s">
        <v>5351</v>
      </c>
      <c r="V1565" s="1" t="s">
        <v>5351</v>
      </c>
      <c r="W1565" s="1" t="s">
        <v>5423</v>
      </c>
      <c r="X1565" s="1" t="s">
        <v>2402</v>
      </c>
      <c r="Y1565" s="1" t="s">
        <v>2403</v>
      </c>
      <c r="Z1565" s="1" t="s">
        <v>2404</v>
      </c>
      <c r="AB1565" s="8" t="str">
        <f t="shared" si="296"/>
        <v>000156611</v>
      </c>
      <c r="AC1565" t="str">
        <f t="shared" si="297"/>
        <v>15/06/2015</v>
      </c>
      <c r="AD1565" t="str">
        <f t="shared" si="298"/>
        <v>59578948000414</v>
      </c>
      <c r="AE1565" s="9">
        <f t="shared" si="299"/>
        <v>2621.2800000000002</v>
      </c>
      <c r="AF1565">
        <f t="shared" si="300"/>
        <v>0</v>
      </c>
      <c r="AH1565">
        <v>6784250</v>
      </c>
      <c r="AI1565" s="10" t="s">
        <v>6201</v>
      </c>
      <c r="AJ1565">
        <v>155937</v>
      </c>
      <c r="AK1565" t="s">
        <v>4365</v>
      </c>
      <c r="AL1565">
        <v>0</v>
      </c>
      <c r="AM1565">
        <v>1</v>
      </c>
      <c r="AN1565" s="11">
        <f>VLOOKUP(TRIM(AK1565),[1]Sheet1!$V:$W,2,FALSE)</f>
        <v>0</v>
      </c>
      <c r="AO1565" s="11">
        <f t="shared" si="301"/>
        <v>0</v>
      </c>
      <c r="AP1565" s="10">
        <f t="shared" si="302"/>
        <v>0</v>
      </c>
      <c r="AQ1565" s="10"/>
      <c r="AR1565" s="11" t="b">
        <f t="shared" si="303"/>
        <v>0</v>
      </c>
      <c r="AT1565" s="1" t="s">
        <v>730</v>
      </c>
      <c r="AU1565" s="3">
        <v>42178</v>
      </c>
      <c r="AV1565" s="1" t="s">
        <v>3669</v>
      </c>
      <c r="AW1565" t="str">
        <f t="shared" si="304"/>
        <v>56545742000157</v>
      </c>
      <c r="AX1565" s="12">
        <f t="shared" si="305"/>
        <v>770.47</v>
      </c>
      <c r="AY1565" s="12">
        <f t="shared" si="306"/>
        <v>115.65</v>
      </c>
      <c r="BA1565" t="str">
        <f t="shared" si="307"/>
        <v>23/06/2015;56545742000157;770,47;115,65</v>
      </c>
    </row>
    <row r="1566" spans="1:53" x14ac:dyDescent="0.2">
      <c r="A1566" s="1" t="s">
        <v>5346</v>
      </c>
      <c r="B1566" s="1" t="s">
        <v>2961</v>
      </c>
      <c r="C1566" s="3">
        <v>42170</v>
      </c>
      <c r="D1566" s="1" t="s">
        <v>3657</v>
      </c>
      <c r="E1566" s="1" t="s">
        <v>5347</v>
      </c>
      <c r="F1566" s="5">
        <v>1021.2</v>
      </c>
      <c r="G1566" s="5">
        <v>851</v>
      </c>
      <c r="H1566" s="5">
        <v>153.18</v>
      </c>
      <c r="I1566" s="1" t="s">
        <v>5406</v>
      </c>
      <c r="J1566" s="5">
        <v>0</v>
      </c>
      <c r="K1566" s="5">
        <v>0</v>
      </c>
      <c r="L1566" s="1" t="s">
        <v>5349</v>
      </c>
      <c r="M1566" s="5">
        <v>851</v>
      </c>
      <c r="N1566" s="5">
        <v>170.2</v>
      </c>
      <c r="O1566" s="1" t="s">
        <v>3642</v>
      </c>
      <c r="P1566" s="5">
        <v>851</v>
      </c>
      <c r="Q1566" s="5">
        <v>14.04</v>
      </c>
      <c r="R1566" s="1" t="s">
        <v>5351</v>
      </c>
      <c r="S1566" s="5">
        <v>851</v>
      </c>
      <c r="T1566" s="5">
        <v>64.680000000000007</v>
      </c>
      <c r="U1566" s="1" t="s">
        <v>5351</v>
      </c>
      <c r="V1566" s="1" t="s">
        <v>5351</v>
      </c>
      <c r="W1566" s="1" t="s">
        <v>5423</v>
      </c>
      <c r="X1566" s="1" t="s">
        <v>3693</v>
      </c>
      <c r="Y1566" s="1" t="s">
        <v>3694</v>
      </c>
      <c r="Z1566" s="1" t="s">
        <v>3695</v>
      </c>
      <c r="AB1566" s="8" t="str">
        <f t="shared" si="296"/>
        <v>000156611</v>
      </c>
      <c r="AC1566" t="str">
        <f t="shared" si="297"/>
        <v>15/06/2015</v>
      </c>
      <c r="AD1566" t="str">
        <f t="shared" si="298"/>
        <v>59578948000414</v>
      </c>
      <c r="AE1566" s="9">
        <f t="shared" si="299"/>
        <v>1021.2</v>
      </c>
      <c r="AF1566">
        <f t="shared" si="300"/>
        <v>0</v>
      </c>
      <c r="AH1566">
        <v>6784250</v>
      </c>
      <c r="AI1566" s="10" t="s">
        <v>6201</v>
      </c>
      <c r="AJ1566">
        <v>155938</v>
      </c>
      <c r="AK1566" t="s">
        <v>4341</v>
      </c>
      <c r="AL1566">
        <v>0</v>
      </c>
      <c r="AM1566">
        <v>3</v>
      </c>
      <c r="AN1566" s="11">
        <f>VLOOKUP(TRIM(AK1566),[1]Sheet1!$V:$W,2,FALSE)</f>
        <v>0</v>
      </c>
      <c r="AO1566" s="11">
        <f t="shared" si="301"/>
        <v>0</v>
      </c>
      <c r="AP1566" s="10">
        <f t="shared" si="302"/>
        <v>0</v>
      </c>
      <c r="AQ1566" s="10"/>
      <c r="AR1566" s="11" t="b">
        <f t="shared" si="303"/>
        <v>0</v>
      </c>
      <c r="AT1566" s="13" t="s">
        <v>731</v>
      </c>
      <c r="AU1566" s="14">
        <v>42178</v>
      </c>
      <c r="AV1566" s="13" t="s">
        <v>3908</v>
      </c>
      <c r="AW1566" s="15" t="str">
        <f t="shared" si="304"/>
        <v>59104760000191</v>
      </c>
      <c r="AX1566" s="16">
        <f t="shared" si="305"/>
        <v>16951.3</v>
      </c>
      <c r="AY1566" s="16">
        <f t="shared" si="306"/>
        <v>483.48</v>
      </c>
      <c r="BA1566" t="str">
        <f t="shared" si="307"/>
        <v>23/06/2015;59104760000191;16951,30;483,48</v>
      </c>
    </row>
    <row r="1567" spans="1:53" x14ac:dyDescent="0.2">
      <c r="A1567" s="1" t="s">
        <v>5346</v>
      </c>
      <c r="B1567" s="1" t="s">
        <v>2961</v>
      </c>
      <c r="C1567" s="3">
        <v>42170</v>
      </c>
      <c r="D1567" s="1" t="s">
        <v>3680</v>
      </c>
      <c r="E1567" s="1" t="s">
        <v>5347</v>
      </c>
      <c r="F1567" s="5">
        <v>2149.11</v>
      </c>
      <c r="G1567" s="5">
        <v>1702.97</v>
      </c>
      <c r="H1567" s="5">
        <v>306.52999999999997</v>
      </c>
      <c r="I1567" s="1" t="s">
        <v>5579</v>
      </c>
      <c r="J1567" s="5">
        <v>2762.35</v>
      </c>
      <c r="K1567" s="5">
        <v>190.69</v>
      </c>
      <c r="L1567" s="1" t="s">
        <v>5579</v>
      </c>
      <c r="M1567" s="5">
        <v>1702.97</v>
      </c>
      <c r="N1567" s="5">
        <v>255.45</v>
      </c>
      <c r="O1567" s="1" t="s">
        <v>3642</v>
      </c>
      <c r="P1567" s="5">
        <v>1702.97</v>
      </c>
      <c r="Q1567" s="5">
        <v>28.1</v>
      </c>
      <c r="R1567" s="1" t="s">
        <v>5351</v>
      </c>
      <c r="S1567" s="5">
        <v>1702.97</v>
      </c>
      <c r="T1567" s="5">
        <v>129.43</v>
      </c>
      <c r="U1567" s="1" t="s">
        <v>5351</v>
      </c>
      <c r="V1567" s="1" t="s">
        <v>5351</v>
      </c>
      <c r="W1567" s="1" t="s">
        <v>5423</v>
      </c>
      <c r="X1567" s="1" t="s">
        <v>5392</v>
      </c>
      <c r="Y1567" s="1" t="s">
        <v>5455</v>
      </c>
      <c r="Z1567" s="1" t="s">
        <v>3701</v>
      </c>
      <c r="AB1567" s="8" t="str">
        <f t="shared" si="296"/>
        <v>000156611</v>
      </c>
      <c r="AC1567" t="str">
        <f t="shared" si="297"/>
        <v>15/06/2015</v>
      </c>
      <c r="AD1567" t="str">
        <f t="shared" si="298"/>
        <v>59578948000414</v>
      </c>
      <c r="AE1567" s="9">
        <f t="shared" si="299"/>
        <v>2149.11</v>
      </c>
      <c r="AF1567">
        <f t="shared" si="300"/>
        <v>0</v>
      </c>
      <c r="AH1567">
        <v>6784250</v>
      </c>
      <c r="AI1567" s="10" t="s">
        <v>6201</v>
      </c>
      <c r="AJ1567">
        <v>155939</v>
      </c>
      <c r="AK1567" t="s">
        <v>4406</v>
      </c>
      <c r="AL1567">
        <v>0</v>
      </c>
      <c r="AM1567">
        <v>3</v>
      </c>
      <c r="AN1567" s="11" t="e">
        <f>VLOOKUP(TRIM(AK1567),[1]Sheet1!$V:$W,2,FALSE)</f>
        <v>#N/A</v>
      </c>
      <c r="AO1567" s="11">
        <f t="shared" si="301"/>
        <v>0</v>
      </c>
      <c r="AP1567" s="10">
        <f t="shared" si="302"/>
        <v>0</v>
      </c>
      <c r="AQ1567" s="10"/>
      <c r="AR1567" s="11" t="b">
        <f t="shared" si="303"/>
        <v>0</v>
      </c>
      <c r="AT1567" s="1" t="s">
        <v>732</v>
      </c>
      <c r="AU1567" s="3">
        <v>42178</v>
      </c>
      <c r="AV1567" s="1" t="s">
        <v>482</v>
      </c>
      <c r="AW1567" t="str">
        <f t="shared" si="304"/>
        <v>18459628007802</v>
      </c>
      <c r="AX1567" s="12">
        <f t="shared" si="305"/>
        <v>3775.52</v>
      </c>
      <c r="AY1567" s="12">
        <f t="shared" si="306"/>
        <v>0</v>
      </c>
      <c r="BA1567" t="str">
        <f t="shared" si="307"/>
        <v>23/06/2015;18459628007802;3775,52;0,00</v>
      </c>
    </row>
    <row r="1568" spans="1:53" x14ac:dyDescent="0.2">
      <c r="A1568" s="1" t="s">
        <v>5346</v>
      </c>
      <c r="B1568" s="1" t="s">
        <v>2962</v>
      </c>
      <c r="C1568" s="3">
        <v>42170</v>
      </c>
      <c r="D1568" s="1" t="s">
        <v>3649</v>
      </c>
      <c r="E1568" s="1" t="s">
        <v>5020</v>
      </c>
      <c r="F1568" s="5">
        <v>139.91</v>
      </c>
      <c r="G1568" s="5">
        <v>139.91</v>
      </c>
      <c r="H1568" s="5">
        <v>5.6</v>
      </c>
      <c r="I1568" s="1" t="s">
        <v>5406</v>
      </c>
      <c r="J1568" s="5">
        <v>0</v>
      </c>
      <c r="K1568" s="5">
        <v>0</v>
      </c>
      <c r="L1568" s="1" t="s">
        <v>5349</v>
      </c>
      <c r="M1568" s="5">
        <v>121.66</v>
      </c>
      <c r="N1568" s="5">
        <v>18.25</v>
      </c>
      <c r="O1568" s="1" t="s">
        <v>3642</v>
      </c>
      <c r="P1568" s="5">
        <v>121.66</v>
      </c>
      <c r="Q1568" s="5">
        <v>2.0099999999999998</v>
      </c>
      <c r="R1568" s="1" t="s">
        <v>5351</v>
      </c>
      <c r="S1568" s="5">
        <v>121.66</v>
      </c>
      <c r="T1568" s="5">
        <v>9.25</v>
      </c>
      <c r="U1568" s="1" t="s">
        <v>5351</v>
      </c>
      <c r="V1568" s="1" t="s">
        <v>5351</v>
      </c>
      <c r="W1568" s="1" t="s">
        <v>2963</v>
      </c>
      <c r="X1568" s="1" t="s">
        <v>5359</v>
      </c>
      <c r="Y1568" s="1" t="s">
        <v>4603</v>
      </c>
      <c r="Z1568" s="1" t="s">
        <v>4604</v>
      </c>
      <c r="AB1568" s="8" t="str">
        <f t="shared" si="296"/>
        <v>000156612</v>
      </c>
      <c r="AC1568" t="str">
        <f t="shared" si="297"/>
        <v>15/06/2015</v>
      </c>
      <c r="AD1568" t="str">
        <f t="shared" si="298"/>
        <v>03606810000184</v>
      </c>
      <c r="AE1568" s="9">
        <f t="shared" si="299"/>
        <v>139.91</v>
      </c>
      <c r="AF1568">
        <f t="shared" si="300"/>
        <v>0</v>
      </c>
      <c r="AH1568">
        <v>7107519</v>
      </c>
      <c r="AI1568" s="10" t="s">
        <v>6420</v>
      </c>
      <c r="AJ1568">
        <v>156235</v>
      </c>
      <c r="AK1568" t="s">
        <v>5665</v>
      </c>
      <c r="AL1568">
        <v>0</v>
      </c>
      <c r="AM1568">
        <v>6</v>
      </c>
      <c r="AN1568" s="11" t="e">
        <f>VLOOKUP(TRIM(AK1568),[1]Sheet1!$V:$W,2,FALSE)</f>
        <v>#N/A</v>
      </c>
      <c r="AO1568" s="11">
        <f t="shared" si="301"/>
        <v>0</v>
      </c>
      <c r="AP1568" s="10">
        <f t="shared" si="302"/>
        <v>0</v>
      </c>
      <c r="AQ1568" s="10"/>
      <c r="AR1568" s="11" t="b">
        <f t="shared" si="303"/>
        <v>0</v>
      </c>
      <c r="AT1568" s="1" t="s">
        <v>733</v>
      </c>
      <c r="AU1568" s="3">
        <v>42178</v>
      </c>
      <c r="AV1568" s="1" t="s">
        <v>2044</v>
      </c>
      <c r="AW1568" t="str">
        <f t="shared" si="304"/>
        <v>71340830000106</v>
      </c>
      <c r="AX1568" s="12">
        <f t="shared" si="305"/>
        <v>4506.2700000000004</v>
      </c>
      <c r="AY1568" s="12">
        <f t="shared" si="306"/>
        <v>37.08</v>
      </c>
      <c r="BA1568" t="str">
        <f t="shared" si="307"/>
        <v>23/06/2015;71340830000106;4506,27;37,08</v>
      </c>
    </row>
    <row r="1569" spans="1:53" x14ac:dyDescent="0.2">
      <c r="A1569" s="1" t="s">
        <v>5346</v>
      </c>
      <c r="B1569" s="1" t="s">
        <v>2964</v>
      </c>
      <c r="C1569" s="3">
        <v>42170</v>
      </c>
      <c r="D1569" s="1" t="s">
        <v>3657</v>
      </c>
      <c r="E1569" s="1" t="s">
        <v>5347</v>
      </c>
      <c r="F1569" s="5">
        <v>823.41</v>
      </c>
      <c r="G1569" s="5">
        <v>716.01</v>
      </c>
      <c r="H1569" s="5">
        <v>128.88</v>
      </c>
      <c r="I1569" s="1" t="s">
        <v>5406</v>
      </c>
      <c r="J1569" s="5">
        <v>0</v>
      </c>
      <c r="K1569" s="5">
        <v>0</v>
      </c>
      <c r="L1569" s="1" t="s">
        <v>5349</v>
      </c>
      <c r="M1569" s="5">
        <v>716.01</v>
      </c>
      <c r="N1569" s="5">
        <v>107.4</v>
      </c>
      <c r="O1569" s="1" t="s">
        <v>3642</v>
      </c>
      <c r="P1569" s="5">
        <v>716.01</v>
      </c>
      <c r="Q1569" s="5">
        <v>11.81</v>
      </c>
      <c r="R1569" s="1" t="s">
        <v>5351</v>
      </c>
      <c r="S1569" s="5">
        <v>716.01</v>
      </c>
      <c r="T1569" s="5">
        <v>54.42</v>
      </c>
      <c r="U1569" s="1" t="s">
        <v>5351</v>
      </c>
      <c r="V1569" s="1" t="s">
        <v>5351</v>
      </c>
      <c r="W1569" s="1" t="s">
        <v>2050</v>
      </c>
      <c r="X1569" s="1" t="s">
        <v>5408</v>
      </c>
      <c r="Y1569" s="1" t="s">
        <v>6000</v>
      </c>
      <c r="Z1569" s="1" t="s">
        <v>6001</v>
      </c>
      <c r="AB1569" s="8" t="str">
        <f t="shared" si="296"/>
        <v>000156613</v>
      </c>
      <c r="AC1569" t="str">
        <f t="shared" si="297"/>
        <v>15/06/2015</v>
      </c>
      <c r="AD1569" t="str">
        <f t="shared" si="298"/>
        <v>09262527000169</v>
      </c>
      <c r="AE1569" s="9">
        <f t="shared" si="299"/>
        <v>823.41</v>
      </c>
      <c r="AF1569">
        <f t="shared" si="300"/>
        <v>0</v>
      </c>
      <c r="AH1569">
        <v>6784250</v>
      </c>
      <c r="AI1569" s="10" t="s">
        <v>6201</v>
      </c>
      <c r="AJ1569">
        <v>155940</v>
      </c>
      <c r="AK1569" t="s">
        <v>4409</v>
      </c>
      <c r="AL1569">
        <v>0</v>
      </c>
      <c r="AM1569">
        <v>20</v>
      </c>
      <c r="AN1569" s="11">
        <f>VLOOKUP(TRIM(AK1569),[1]Sheet1!$V:$W,2,FALSE)</f>
        <v>0</v>
      </c>
      <c r="AO1569" s="11">
        <f t="shared" si="301"/>
        <v>0</v>
      </c>
      <c r="AP1569" s="10">
        <f t="shared" si="302"/>
        <v>0</v>
      </c>
      <c r="AQ1569" s="10"/>
      <c r="AR1569" s="11" t="b">
        <f t="shared" si="303"/>
        <v>0</v>
      </c>
      <c r="AT1569" s="1" t="s">
        <v>734</v>
      </c>
      <c r="AU1569" s="3">
        <v>42178</v>
      </c>
      <c r="AV1569" s="1" t="s">
        <v>3672</v>
      </c>
      <c r="AW1569" t="str">
        <f t="shared" si="304"/>
        <v>00111511000180</v>
      </c>
      <c r="AX1569" s="12">
        <f t="shared" si="305"/>
        <v>5787.09</v>
      </c>
      <c r="AY1569" s="12">
        <f t="shared" si="306"/>
        <v>0</v>
      </c>
      <c r="BA1569" t="str">
        <f t="shared" si="307"/>
        <v>23/06/2015;00111511000180;5787,09;0,00</v>
      </c>
    </row>
    <row r="1570" spans="1:53" x14ac:dyDescent="0.2">
      <c r="A1570" s="1" t="s">
        <v>5346</v>
      </c>
      <c r="B1570" s="1" t="s">
        <v>2965</v>
      </c>
      <c r="C1570" s="3">
        <v>42170</v>
      </c>
      <c r="D1570" s="1" t="s">
        <v>3657</v>
      </c>
      <c r="E1570" s="1" t="s">
        <v>5347</v>
      </c>
      <c r="F1570" s="5">
        <v>316.18</v>
      </c>
      <c r="G1570" s="5">
        <v>274.94</v>
      </c>
      <c r="H1570" s="5">
        <v>49.49</v>
      </c>
      <c r="I1570" s="1" t="s">
        <v>5406</v>
      </c>
      <c r="J1570" s="5">
        <v>0</v>
      </c>
      <c r="K1570" s="5">
        <v>0</v>
      </c>
      <c r="L1570" s="1" t="s">
        <v>5349</v>
      </c>
      <c r="M1570" s="5">
        <v>274.94</v>
      </c>
      <c r="N1570" s="5">
        <v>41.24</v>
      </c>
      <c r="O1570" s="1" t="s">
        <v>3642</v>
      </c>
      <c r="P1570" s="5">
        <v>274.94</v>
      </c>
      <c r="Q1570" s="5">
        <v>4.54</v>
      </c>
      <c r="R1570" s="1" t="s">
        <v>5351</v>
      </c>
      <c r="S1570" s="5">
        <v>274.94</v>
      </c>
      <c r="T1570" s="5">
        <v>20.9</v>
      </c>
      <c r="U1570" s="1" t="s">
        <v>5351</v>
      </c>
      <c r="V1570" s="1" t="s">
        <v>5351</v>
      </c>
      <c r="W1570" s="1" t="s">
        <v>5433</v>
      </c>
      <c r="X1570" s="1" t="s">
        <v>5408</v>
      </c>
      <c r="Y1570" s="1" t="s">
        <v>4674</v>
      </c>
      <c r="Z1570" s="1" t="s">
        <v>4673</v>
      </c>
      <c r="AB1570" s="8" t="str">
        <f t="shared" si="296"/>
        <v>000156614</v>
      </c>
      <c r="AC1570" t="str">
        <f t="shared" si="297"/>
        <v>15/06/2015</v>
      </c>
      <c r="AD1570" t="str">
        <f t="shared" si="298"/>
        <v>46044053002906</v>
      </c>
      <c r="AE1570" s="9">
        <f t="shared" si="299"/>
        <v>316.18</v>
      </c>
      <c r="AF1570">
        <f t="shared" si="300"/>
        <v>0</v>
      </c>
      <c r="AH1570">
        <v>6784250</v>
      </c>
      <c r="AI1570" s="10" t="s">
        <v>6201</v>
      </c>
      <c r="AJ1570">
        <v>155941</v>
      </c>
      <c r="AK1570" t="s">
        <v>4412</v>
      </c>
      <c r="AL1570">
        <v>0</v>
      </c>
      <c r="AM1570">
        <v>9</v>
      </c>
      <c r="AN1570" s="11">
        <f>VLOOKUP(TRIM(AK1570),[1]Sheet1!$V:$W,2,FALSE)</f>
        <v>0</v>
      </c>
      <c r="AO1570" s="11">
        <f t="shared" si="301"/>
        <v>0</v>
      </c>
      <c r="AP1570" s="10">
        <f t="shared" si="302"/>
        <v>0</v>
      </c>
      <c r="AQ1570" s="10"/>
      <c r="AR1570" s="11" t="b">
        <f t="shared" si="303"/>
        <v>0</v>
      </c>
      <c r="AT1570" s="1" t="s">
        <v>735</v>
      </c>
      <c r="AU1570" s="3">
        <v>42178</v>
      </c>
      <c r="AV1570" s="1" t="s">
        <v>736</v>
      </c>
      <c r="AW1570" t="str">
        <f t="shared" si="304"/>
        <v>61454393000106</v>
      </c>
      <c r="AX1570" s="12">
        <f t="shared" si="305"/>
        <v>3052.8</v>
      </c>
      <c r="AY1570" s="12">
        <f t="shared" si="306"/>
        <v>0</v>
      </c>
      <c r="BA1570" t="str">
        <f t="shared" si="307"/>
        <v>23/06/2015;61454393000106;3052,80;0,00</v>
      </c>
    </row>
    <row r="1571" spans="1:53" x14ac:dyDescent="0.2">
      <c r="A1571" s="1" t="s">
        <v>5346</v>
      </c>
      <c r="B1571" s="1" t="s">
        <v>2965</v>
      </c>
      <c r="C1571" s="3">
        <v>42170</v>
      </c>
      <c r="D1571" s="1" t="s">
        <v>3657</v>
      </c>
      <c r="E1571" s="1" t="s">
        <v>5347</v>
      </c>
      <c r="F1571" s="5">
        <v>563.24</v>
      </c>
      <c r="G1571" s="5">
        <v>489.77</v>
      </c>
      <c r="H1571" s="5">
        <v>88.16</v>
      </c>
      <c r="I1571" s="1" t="s">
        <v>5406</v>
      </c>
      <c r="J1571" s="5">
        <v>0</v>
      </c>
      <c r="K1571" s="5">
        <v>0</v>
      </c>
      <c r="L1571" s="1" t="s">
        <v>5349</v>
      </c>
      <c r="M1571" s="5">
        <v>489.77</v>
      </c>
      <c r="N1571" s="5">
        <v>73.47</v>
      </c>
      <c r="O1571" s="1" t="s">
        <v>3642</v>
      </c>
      <c r="P1571" s="5">
        <v>489.77</v>
      </c>
      <c r="Q1571" s="5">
        <v>8.08</v>
      </c>
      <c r="R1571" s="1" t="s">
        <v>5351</v>
      </c>
      <c r="S1571" s="5">
        <v>489.77</v>
      </c>
      <c r="T1571" s="5">
        <v>37.22</v>
      </c>
      <c r="U1571" s="1" t="s">
        <v>5351</v>
      </c>
      <c r="V1571" s="1" t="s">
        <v>5351</v>
      </c>
      <c r="W1571" s="1" t="s">
        <v>5433</v>
      </c>
      <c r="X1571" s="1" t="s">
        <v>5408</v>
      </c>
      <c r="Y1571" s="1" t="s">
        <v>4672</v>
      </c>
      <c r="Z1571" s="1" t="s">
        <v>4673</v>
      </c>
      <c r="AB1571" s="8" t="str">
        <f t="shared" si="296"/>
        <v>000156614</v>
      </c>
      <c r="AC1571" t="str">
        <f t="shared" si="297"/>
        <v>15/06/2015</v>
      </c>
      <c r="AD1571" t="str">
        <f t="shared" si="298"/>
        <v>46044053002906</v>
      </c>
      <c r="AE1571" s="9">
        <f t="shared" si="299"/>
        <v>563.24</v>
      </c>
      <c r="AF1571">
        <f t="shared" si="300"/>
        <v>0</v>
      </c>
      <c r="AH1571">
        <v>6784934</v>
      </c>
      <c r="AI1571" s="10" t="s">
        <v>6283</v>
      </c>
      <c r="AJ1571">
        <v>156236</v>
      </c>
      <c r="AK1571" t="s">
        <v>2259</v>
      </c>
      <c r="AL1571">
        <v>0</v>
      </c>
      <c r="AM1571">
        <v>500</v>
      </c>
      <c r="AN1571" s="11">
        <f>VLOOKUP(TRIM(AK1571),[1]Sheet1!$V:$W,2,FALSE)</f>
        <v>4.2000000000000003E-2</v>
      </c>
      <c r="AO1571" s="11">
        <f t="shared" si="301"/>
        <v>4.2000000000000003E-2</v>
      </c>
      <c r="AP1571" s="10">
        <f t="shared" si="302"/>
        <v>21</v>
      </c>
      <c r="AQ1571" s="10"/>
      <c r="AR1571" s="11" t="b">
        <f t="shared" si="303"/>
        <v>0</v>
      </c>
      <c r="AT1571" s="1" t="s">
        <v>737</v>
      </c>
      <c r="AU1571" s="3">
        <v>42178</v>
      </c>
      <c r="AV1571" s="1" t="s">
        <v>3882</v>
      </c>
      <c r="AW1571" t="str">
        <f t="shared" si="304"/>
        <v>74404229000551</v>
      </c>
      <c r="AX1571" s="12">
        <f t="shared" si="305"/>
        <v>1043.68</v>
      </c>
      <c r="AY1571" s="12">
        <f t="shared" si="306"/>
        <v>0</v>
      </c>
      <c r="BA1571" t="str">
        <f t="shared" si="307"/>
        <v>23/06/2015;74404229000551;1043,68;0,00</v>
      </c>
    </row>
    <row r="1572" spans="1:53" x14ac:dyDescent="0.2">
      <c r="A1572" s="1" t="s">
        <v>5346</v>
      </c>
      <c r="B1572" s="1" t="s">
        <v>2966</v>
      </c>
      <c r="C1572" s="3">
        <v>42170</v>
      </c>
      <c r="D1572" s="1" t="s">
        <v>3641</v>
      </c>
      <c r="E1572" s="1" t="s">
        <v>5382</v>
      </c>
      <c r="F1572" s="5">
        <v>2069.1999999999998</v>
      </c>
      <c r="G1572" s="5">
        <v>1799.3</v>
      </c>
      <c r="H1572" s="5">
        <v>71.97</v>
      </c>
      <c r="I1572" s="1" t="s">
        <v>5042</v>
      </c>
      <c r="J1572" s="5">
        <v>0</v>
      </c>
      <c r="K1572" s="5">
        <v>0</v>
      </c>
      <c r="L1572" s="1" t="s">
        <v>5349</v>
      </c>
      <c r="M1572" s="5">
        <v>1799.3</v>
      </c>
      <c r="N1572" s="5">
        <v>269.89999999999998</v>
      </c>
      <c r="O1572" s="1" t="s">
        <v>3642</v>
      </c>
      <c r="P1572" s="5">
        <v>1799.3</v>
      </c>
      <c r="Q1572" s="5">
        <v>29.69</v>
      </c>
      <c r="R1572" s="1" t="s">
        <v>5351</v>
      </c>
      <c r="S1572" s="5">
        <v>1799.3</v>
      </c>
      <c r="T1572" s="5">
        <v>136.75</v>
      </c>
      <c r="U1572" s="1" t="s">
        <v>5351</v>
      </c>
      <c r="V1572" s="1" t="s">
        <v>5351</v>
      </c>
      <c r="W1572" s="1" t="s">
        <v>4135</v>
      </c>
      <c r="X1572" s="1" t="s">
        <v>5408</v>
      </c>
      <c r="Y1572" s="1" t="s">
        <v>3747</v>
      </c>
      <c r="Z1572" s="1" t="s">
        <v>3748</v>
      </c>
      <c r="AB1572" s="8" t="str">
        <f t="shared" si="296"/>
        <v>000156615</v>
      </c>
      <c r="AC1572" t="str">
        <f t="shared" si="297"/>
        <v>15/06/2015</v>
      </c>
      <c r="AD1572" t="str">
        <f t="shared" si="298"/>
        <v>76487032000125</v>
      </c>
      <c r="AE1572" s="9">
        <f t="shared" si="299"/>
        <v>2069.1999999999998</v>
      </c>
      <c r="AF1572">
        <f t="shared" si="300"/>
        <v>0</v>
      </c>
      <c r="AH1572">
        <v>6784934</v>
      </c>
      <c r="AI1572" s="10" t="s">
        <v>6283</v>
      </c>
      <c r="AJ1572">
        <v>156236</v>
      </c>
      <c r="AK1572" t="s">
        <v>2259</v>
      </c>
      <c r="AL1572">
        <v>0</v>
      </c>
      <c r="AM1572">
        <v>500</v>
      </c>
      <c r="AN1572" s="11">
        <f>VLOOKUP(TRIM(AK1572),[1]Sheet1!$V:$W,2,FALSE)</f>
        <v>4.2000000000000003E-2</v>
      </c>
      <c r="AO1572" s="11">
        <f t="shared" si="301"/>
        <v>4.2000000000000003E-2</v>
      </c>
      <c r="AP1572" s="10">
        <f t="shared" si="302"/>
        <v>21</v>
      </c>
      <c r="AQ1572" s="10"/>
      <c r="AR1572" s="11" t="b">
        <f t="shared" si="303"/>
        <v>0</v>
      </c>
      <c r="AT1572" s="1" t="s">
        <v>739</v>
      </c>
      <c r="AU1572" s="3">
        <v>42178</v>
      </c>
      <c r="AV1572" s="1" t="s">
        <v>5412</v>
      </c>
      <c r="AW1572" t="str">
        <f t="shared" si="304"/>
        <v>02195445000108</v>
      </c>
      <c r="AX1572" s="12">
        <f t="shared" si="305"/>
        <v>176.66</v>
      </c>
      <c r="AY1572" s="12">
        <f t="shared" si="306"/>
        <v>0</v>
      </c>
      <c r="BA1572" t="str">
        <f t="shared" si="307"/>
        <v>23/06/2015;02195445000108;176,66;0,00</v>
      </c>
    </row>
    <row r="1573" spans="1:53" x14ac:dyDescent="0.2">
      <c r="A1573" s="1" t="s">
        <v>5346</v>
      </c>
      <c r="B1573" s="1" t="s">
        <v>2966</v>
      </c>
      <c r="C1573" s="3">
        <v>42170</v>
      </c>
      <c r="D1573" s="1" t="s">
        <v>3641</v>
      </c>
      <c r="E1573" s="1" t="s">
        <v>5382</v>
      </c>
      <c r="F1573" s="5">
        <v>930.45</v>
      </c>
      <c r="G1573" s="5">
        <v>930.45</v>
      </c>
      <c r="H1573" s="5">
        <v>37.22</v>
      </c>
      <c r="I1573" s="1" t="s">
        <v>5558</v>
      </c>
      <c r="J1573" s="5">
        <v>0</v>
      </c>
      <c r="K1573" s="5">
        <v>0</v>
      </c>
      <c r="L1573" s="1" t="s">
        <v>5349</v>
      </c>
      <c r="M1573" s="5">
        <v>0</v>
      </c>
      <c r="N1573" s="5">
        <v>0</v>
      </c>
      <c r="O1573" s="1" t="s">
        <v>5349</v>
      </c>
      <c r="P1573" s="5">
        <v>930.45</v>
      </c>
      <c r="Q1573" s="5">
        <v>15.35</v>
      </c>
      <c r="R1573" s="1" t="s">
        <v>5351</v>
      </c>
      <c r="S1573" s="5">
        <v>930.45</v>
      </c>
      <c r="T1573" s="5">
        <v>70.709999999999994</v>
      </c>
      <c r="U1573" s="1" t="s">
        <v>5351</v>
      </c>
      <c r="V1573" s="1" t="s">
        <v>5351</v>
      </c>
      <c r="W1573" s="1" t="s">
        <v>4135</v>
      </c>
      <c r="X1573" s="1" t="s">
        <v>5685</v>
      </c>
      <c r="Y1573" s="1" t="s">
        <v>3751</v>
      </c>
      <c r="Z1573" s="1" t="s">
        <v>3752</v>
      </c>
      <c r="AB1573" s="8" t="str">
        <f t="shared" si="296"/>
        <v>000156615</v>
      </c>
      <c r="AC1573" t="str">
        <f t="shared" si="297"/>
        <v>15/06/2015</v>
      </c>
      <c r="AD1573" t="str">
        <f t="shared" si="298"/>
        <v>76487032000125</v>
      </c>
      <c r="AE1573" s="9">
        <f t="shared" si="299"/>
        <v>930.45</v>
      </c>
      <c r="AF1573">
        <f t="shared" si="300"/>
        <v>0</v>
      </c>
      <c r="AH1573">
        <v>6784250</v>
      </c>
      <c r="AI1573" s="10" t="s">
        <v>6201</v>
      </c>
      <c r="AJ1573">
        <v>155942</v>
      </c>
      <c r="AK1573" t="s">
        <v>4415</v>
      </c>
      <c r="AL1573">
        <v>0</v>
      </c>
      <c r="AM1573">
        <v>45</v>
      </c>
      <c r="AN1573" s="11">
        <f>VLOOKUP(TRIM(AK1573),[1]Sheet1!$V:$W,2,FALSE)</f>
        <v>0</v>
      </c>
      <c r="AO1573" s="11">
        <f t="shared" si="301"/>
        <v>0</v>
      </c>
      <c r="AP1573" s="10">
        <f t="shared" si="302"/>
        <v>0</v>
      </c>
      <c r="AQ1573" s="10"/>
      <c r="AR1573" s="11" t="b">
        <f t="shared" si="303"/>
        <v>0</v>
      </c>
      <c r="AT1573" s="1" t="s">
        <v>740</v>
      </c>
      <c r="AU1573" s="3">
        <v>42178</v>
      </c>
      <c r="AV1573" s="1" t="s">
        <v>3965</v>
      </c>
      <c r="AW1573" t="str">
        <f t="shared" si="304"/>
        <v>46044053002582</v>
      </c>
      <c r="AX1573" s="12">
        <f t="shared" si="305"/>
        <v>835.89</v>
      </c>
      <c r="AY1573" s="12">
        <f t="shared" si="306"/>
        <v>0</v>
      </c>
      <c r="BA1573" t="str">
        <f t="shared" si="307"/>
        <v>23/06/2015;46044053002582;835,89;0,00</v>
      </c>
    </row>
    <row r="1574" spans="1:53" x14ac:dyDescent="0.2">
      <c r="A1574" s="1" t="s">
        <v>5346</v>
      </c>
      <c r="B1574" s="1" t="s">
        <v>2966</v>
      </c>
      <c r="C1574" s="3">
        <v>42170</v>
      </c>
      <c r="D1574" s="1" t="s">
        <v>3641</v>
      </c>
      <c r="E1574" s="1" t="s">
        <v>5382</v>
      </c>
      <c r="F1574" s="5">
        <v>115.64</v>
      </c>
      <c r="G1574" s="5">
        <v>100.56</v>
      </c>
      <c r="H1574" s="5">
        <v>4.0199999999999996</v>
      </c>
      <c r="I1574" s="1" t="s">
        <v>5042</v>
      </c>
      <c r="J1574" s="5">
        <v>0</v>
      </c>
      <c r="K1574" s="5">
        <v>0</v>
      </c>
      <c r="L1574" s="1" t="s">
        <v>5349</v>
      </c>
      <c r="M1574" s="5">
        <v>100.56</v>
      </c>
      <c r="N1574" s="5">
        <v>15.08</v>
      </c>
      <c r="O1574" s="1" t="s">
        <v>3642</v>
      </c>
      <c r="P1574" s="5">
        <v>100.56</v>
      </c>
      <c r="Q1574" s="5">
        <v>1.66</v>
      </c>
      <c r="R1574" s="1" t="s">
        <v>5351</v>
      </c>
      <c r="S1574" s="5">
        <v>100.56</v>
      </c>
      <c r="T1574" s="5">
        <v>7.64</v>
      </c>
      <c r="U1574" s="1" t="s">
        <v>5351</v>
      </c>
      <c r="V1574" s="1" t="s">
        <v>5351</v>
      </c>
      <c r="W1574" s="1" t="s">
        <v>4135</v>
      </c>
      <c r="X1574" s="1" t="s">
        <v>5408</v>
      </c>
      <c r="Y1574" s="1" t="s">
        <v>3755</v>
      </c>
      <c r="Z1574" s="1" t="s">
        <v>3756</v>
      </c>
      <c r="AB1574" s="8" t="str">
        <f t="shared" si="296"/>
        <v>000156615</v>
      </c>
      <c r="AC1574" t="str">
        <f t="shared" si="297"/>
        <v>15/06/2015</v>
      </c>
      <c r="AD1574" t="str">
        <f t="shared" si="298"/>
        <v>76487032000125</v>
      </c>
      <c r="AE1574" s="9">
        <f t="shared" si="299"/>
        <v>115.64</v>
      </c>
      <c r="AF1574">
        <f t="shared" si="300"/>
        <v>0</v>
      </c>
      <c r="AH1574">
        <v>6784934</v>
      </c>
      <c r="AI1574" s="10" t="s">
        <v>6283</v>
      </c>
      <c r="AJ1574">
        <v>156236</v>
      </c>
      <c r="AK1574" t="s">
        <v>2259</v>
      </c>
      <c r="AL1574">
        <v>0</v>
      </c>
      <c r="AM1574">
        <v>500</v>
      </c>
      <c r="AN1574" s="11">
        <f>VLOOKUP(TRIM(AK1574),[1]Sheet1!$V:$W,2,FALSE)</f>
        <v>4.2000000000000003E-2</v>
      </c>
      <c r="AO1574" s="11">
        <f t="shared" si="301"/>
        <v>4.2000000000000003E-2</v>
      </c>
      <c r="AP1574" s="10">
        <f t="shared" si="302"/>
        <v>21</v>
      </c>
      <c r="AQ1574" s="10"/>
      <c r="AR1574" s="11" t="b">
        <f t="shared" si="303"/>
        <v>0</v>
      </c>
      <c r="AT1574" s="1" t="s">
        <v>741</v>
      </c>
      <c r="AU1574" s="3">
        <v>42178</v>
      </c>
      <c r="AV1574" s="1" t="s">
        <v>742</v>
      </c>
      <c r="AW1574" t="str">
        <f t="shared" si="304"/>
        <v>15505581000190</v>
      </c>
      <c r="AX1574" s="12">
        <f t="shared" si="305"/>
        <v>275.60000000000002</v>
      </c>
      <c r="AY1574" s="12">
        <f t="shared" si="306"/>
        <v>0</v>
      </c>
      <c r="BA1574" t="str">
        <f t="shared" si="307"/>
        <v>23/06/2015;15505581000190;275,60;0,00</v>
      </c>
    </row>
    <row r="1575" spans="1:53" x14ac:dyDescent="0.2">
      <c r="A1575" s="1" t="s">
        <v>5346</v>
      </c>
      <c r="B1575" s="1" t="s">
        <v>2966</v>
      </c>
      <c r="C1575" s="3">
        <v>42170</v>
      </c>
      <c r="D1575" s="1" t="s">
        <v>3649</v>
      </c>
      <c r="E1575" s="1" t="s">
        <v>5382</v>
      </c>
      <c r="F1575" s="5">
        <v>1017.4</v>
      </c>
      <c r="G1575" s="5">
        <v>1017.4</v>
      </c>
      <c r="H1575" s="5">
        <v>122.09</v>
      </c>
      <c r="I1575" s="1" t="s">
        <v>5348</v>
      </c>
      <c r="J1575" s="5">
        <v>0</v>
      </c>
      <c r="K1575" s="5">
        <v>0</v>
      </c>
      <c r="L1575" s="1" t="s">
        <v>5349</v>
      </c>
      <c r="M1575" s="5">
        <v>0</v>
      </c>
      <c r="N1575" s="5">
        <v>0</v>
      </c>
      <c r="O1575" s="1" t="s">
        <v>5349</v>
      </c>
      <c r="P1575" s="5">
        <v>1017.4</v>
      </c>
      <c r="Q1575" s="5">
        <v>16.79</v>
      </c>
      <c r="R1575" s="1" t="s">
        <v>5351</v>
      </c>
      <c r="S1575" s="5">
        <v>1017.4</v>
      </c>
      <c r="T1575" s="5">
        <v>77.319999999999993</v>
      </c>
      <c r="U1575" s="1" t="s">
        <v>5351</v>
      </c>
      <c r="V1575" s="1" t="s">
        <v>5351</v>
      </c>
      <c r="W1575" s="1" t="s">
        <v>4135</v>
      </c>
      <c r="X1575" s="1" t="s">
        <v>5498</v>
      </c>
      <c r="Y1575" s="1" t="s">
        <v>5571</v>
      </c>
      <c r="Z1575" s="1" t="s">
        <v>4540</v>
      </c>
      <c r="AB1575" s="8" t="str">
        <f t="shared" si="296"/>
        <v>000156615</v>
      </c>
      <c r="AC1575" t="str">
        <f t="shared" si="297"/>
        <v>15/06/2015</v>
      </c>
      <c r="AD1575" t="str">
        <f t="shared" si="298"/>
        <v>76487032000125</v>
      </c>
      <c r="AE1575" s="9">
        <f t="shared" si="299"/>
        <v>1017.4</v>
      </c>
      <c r="AF1575">
        <f t="shared" si="300"/>
        <v>0</v>
      </c>
      <c r="AH1575">
        <v>6784934</v>
      </c>
      <c r="AI1575" s="10" t="s">
        <v>6283</v>
      </c>
      <c r="AJ1575">
        <v>156236</v>
      </c>
      <c r="AK1575" t="s">
        <v>2259</v>
      </c>
      <c r="AL1575">
        <v>0</v>
      </c>
      <c r="AM1575">
        <v>500</v>
      </c>
      <c r="AN1575" s="11">
        <f>VLOOKUP(TRIM(AK1575),[1]Sheet1!$V:$W,2,FALSE)</f>
        <v>4.2000000000000003E-2</v>
      </c>
      <c r="AO1575" s="11">
        <f t="shared" si="301"/>
        <v>4.2000000000000003E-2</v>
      </c>
      <c r="AP1575" s="10">
        <f t="shared" si="302"/>
        <v>21</v>
      </c>
      <c r="AQ1575" s="10"/>
      <c r="AR1575" s="11" t="b">
        <f t="shared" si="303"/>
        <v>0</v>
      </c>
      <c r="AT1575" s="1" t="s">
        <v>745</v>
      </c>
      <c r="AU1575" s="3">
        <v>42178</v>
      </c>
      <c r="AV1575" s="1" t="s">
        <v>746</v>
      </c>
      <c r="AW1575" t="str">
        <f t="shared" si="304"/>
        <v>47140330000146</v>
      </c>
      <c r="AX1575" s="12">
        <f t="shared" si="305"/>
        <v>118.93</v>
      </c>
      <c r="AY1575" s="12">
        <f t="shared" si="306"/>
        <v>0</v>
      </c>
      <c r="BA1575" t="str">
        <f t="shared" si="307"/>
        <v>23/06/2015;47140330000146;118,93;0,00</v>
      </c>
    </row>
    <row r="1576" spans="1:53" x14ac:dyDescent="0.2">
      <c r="A1576" s="1" t="s">
        <v>5346</v>
      </c>
      <c r="B1576" s="1" t="s">
        <v>2967</v>
      </c>
      <c r="C1576" s="3">
        <v>42170</v>
      </c>
      <c r="D1576" s="1" t="s">
        <v>3657</v>
      </c>
      <c r="E1576" s="1" t="s">
        <v>5347</v>
      </c>
      <c r="F1576" s="5">
        <v>2620.64</v>
      </c>
      <c r="G1576" s="5">
        <v>2278.8200000000002</v>
      </c>
      <c r="H1576" s="5">
        <v>410.19</v>
      </c>
      <c r="I1576" s="1" t="s">
        <v>5406</v>
      </c>
      <c r="J1576" s="5">
        <v>0</v>
      </c>
      <c r="K1576" s="5">
        <v>0</v>
      </c>
      <c r="L1576" s="1" t="s">
        <v>5349</v>
      </c>
      <c r="M1576" s="5">
        <v>2278.8200000000002</v>
      </c>
      <c r="N1576" s="5">
        <v>341.82</v>
      </c>
      <c r="O1576" s="1" t="s">
        <v>3642</v>
      </c>
      <c r="P1576" s="5">
        <v>2278.8200000000002</v>
      </c>
      <c r="Q1576" s="5">
        <v>37.6</v>
      </c>
      <c r="R1576" s="1" t="s">
        <v>5351</v>
      </c>
      <c r="S1576" s="5">
        <v>2278.8200000000002</v>
      </c>
      <c r="T1576" s="5">
        <v>173.19</v>
      </c>
      <c r="U1576" s="1" t="s">
        <v>5351</v>
      </c>
      <c r="V1576" s="1" t="s">
        <v>5351</v>
      </c>
      <c r="W1576" s="1" t="s">
        <v>3669</v>
      </c>
      <c r="X1576" s="1" t="s">
        <v>5359</v>
      </c>
      <c r="Y1576" s="1" t="s">
        <v>4629</v>
      </c>
      <c r="Z1576" s="1" t="s">
        <v>4630</v>
      </c>
      <c r="AB1576" s="8" t="str">
        <f t="shared" si="296"/>
        <v>000156616</v>
      </c>
      <c r="AC1576" t="str">
        <f t="shared" si="297"/>
        <v>15/06/2015</v>
      </c>
      <c r="AD1576" t="str">
        <f t="shared" si="298"/>
        <v>56545742000157</v>
      </c>
      <c r="AE1576" s="9">
        <f t="shared" si="299"/>
        <v>2620.64</v>
      </c>
      <c r="AF1576">
        <f t="shared" si="300"/>
        <v>0</v>
      </c>
      <c r="AH1576">
        <v>6784250</v>
      </c>
      <c r="AI1576" s="10" t="s">
        <v>6201</v>
      </c>
      <c r="AJ1576">
        <v>155943</v>
      </c>
      <c r="AK1576" t="s">
        <v>4418</v>
      </c>
      <c r="AL1576">
        <v>0</v>
      </c>
      <c r="AM1576">
        <v>23</v>
      </c>
      <c r="AN1576" s="11">
        <f>VLOOKUP(TRIM(AK1576),[1]Sheet1!$V:$W,2,FALSE)</f>
        <v>0</v>
      </c>
      <c r="AO1576" s="11">
        <f t="shared" si="301"/>
        <v>0</v>
      </c>
      <c r="AP1576" s="10">
        <f t="shared" si="302"/>
        <v>0</v>
      </c>
      <c r="AQ1576" s="10"/>
      <c r="AR1576" s="11" t="b">
        <f t="shared" si="303"/>
        <v>0</v>
      </c>
      <c r="AT1576" s="1" t="s">
        <v>747</v>
      </c>
      <c r="AU1576" s="3">
        <v>42178</v>
      </c>
      <c r="AV1576" s="1" t="s">
        <v>3899</v>
      </c>
      <c r="AW1576" t="str">
        <f t="shared" si="304"/>
        <v>08689024000292</v>
      </c>
      <c r="AX1576" s="12">
        <f t="shared" si="305"/>
        <v>6002.69</v>
      </c>
      <c r="AY1576" s="12">
        <f t="shared" si="306"/>
        <v>0</v>
      </c>
      <c r="BA1576" t="str">
        <f t="shared" si="307"/>
        <v>23/06/2015;08689024000292;6002,69;0,00</v>
      </c>
    </row>
    <row r="1577" spans="1:53" x14ac:dyDescent="0.2">
      <c r="A1577" s="1" t="s">
        <v>5346</v>
      </c>
      <c r="B1577" s="1" t="s">
        <v>2968</v>
      </c>
      <c r="C1577" s="3">
        <v>42170</v>
      </c>
      <c r="D1577" s="1" t="s">
        <v>3657</v>
      </c>
      <c r="E1577" s="1" t="s">
        <v>5347</v>
      </c>
      <c r="F1577" s="5">
        <v>2620.64</v>
      </c>
      <c r="G1577" s="5">
        <v>2278.8200000000002</v>
      </c>
      <c r="H1577" s="5">
        <v>410.19</v>
      </c>
      <c r="I1577" s="1" t="s">
        <v>5406</v>
      </c>
      <c r="J1577" s="5">
        <v>0</v>
      </c>
      <c r="K1577" s="5">
        <v>0</v>
      </c>
      <c r="L1577" s="1" t="s">
        <v>5349</v>
      </c>
      <c r="M1577" s="5">
        <v>2278.8200000000002</v>
      </c>
      <c r="N1577" s="5">
        <v>341.82</v>
      </c>
      <c r="O1577" s="1" t="s">
        <v>3642</v>
      </c>
      <c r="P1577" s="5">
        <v>2278.8200000000002</v>
      </c>
      <c r="Q1577" s="5">
        <v>37.6</v>
      </c>
      <c r="R1577" s="1" t="s">
        <v>5351</v>
      </c>
      <c r="S1577" s="5">
        <v>2278.8200000000002</v>
      </c>
      <c r="T1577" s="5">
        <v>173.19</v>
      </c>
      <c r="U1577" s="1" t="s">
        <v>5351</v>
      </c>
      <c r="V1577" s="1" t="s">
        <v>5351</v>
      </c>
      <c r="W1577" s="1" t="s">
        <v>3669</v>
      </c>
      <c r="X1577" s="1" t="s">
        <v>5359</v>
      </c>
      <c r="Y1577" s="1" t="s">
        <v>4629</v>
      </c>
      <c r="Z1577" s="1" t="s">
        <v>4630</v>
      </c>
      <c r="AB1577" s="8" t="str">
        <f t="shared" si="296"/>
        <v>000156617</v>
      </c>
      <c r="AC1577" t="str">
        <f t="shared" si="297"/>
        <v>15/06/2015</v>
      </c>
      <c r="AD1577" t="str">
        <f t="shared" si="298"/>
        <v>56545742000157</v>
      </c>
      <c r="AE1577" s="9">
        <f t="shared" si="299"/>
        <v>2620.64</v>
      </c>
      <c r="AF1577">
        <f t="shared" si="300"/>
        <v>0</v>
      </c>
      <c r="AH1577">
        <v>6784250</v>
      </c>
      <c r="AI1577" s="10" t="s">
        <v>6201</v>
      </c>
      <c r="AJ1577">
        <v>155944</v>
      </c>
      <c r="AK1577" t="s">
        <v>4421</v>
      </c>
      <c r="AL1577">
        <v>0</v>
      </c>
      <c r="AM1577">
        <v>2</v>
      </c>
      <c r="AN1577" s="11">
        <f>VLOOKUP(TRIM(AK1577),[1]Sheet1!$V:$W,2,FALSE)</f>
        <v>0</v>
      </c>
      <c r="AO1577" s="11">
        <f t="shared" si="301"/>
        <v>0</v>
      </c>
      <c r="AP1577" s="10">
        <f t="shared" si="302"/>
        <v>0</v>
      </c>
      <c r="AQ1577" s="10"/>
      <c r="AR1577" s="11" t="b">
        <f t="shared" si="303"/>
        <v>0</v>
      </c>
      <c r="AT1577" s="1" t="s">
        <v>748</v>
      </c>
      <c r="AU1577" s="3">
        <v>42178</v>
      </c>
      <c r="AV1577" s="1" t="s">
        <v>749</v>
      </c>
      <c r="AW1577" t="str">
        <f t="shared" si="304"/>
        <v>29355260000919</v>
      </c>
      <c r="AX1577" s="12">
        <f t="shared" si="305"/>
        <v>355.92</v>
      </c>
      <c r="AY1577" s="12">
        <f t="shared" si="306"/>
        <v>0</v>
      </c>
      <c r="BA1577" t="str">
        <f t="shared" si="307"/>
        <v>23/06/2015;29355260000919;355,92;0,00</v>
      </c>
    </row>
    <row r="1578" spans="1:53" x14ac:dyDescent="0.2">
      <c r="A1578" s="1" t="s">
        <v>5346</v>
      </c>
      <c r="B1578" s="1" t="s">
        <v>2969</v>
      </c>
      <c r="C1578" s="3">
        <v>42170</v>
      </c>
      <c r="D1578" s="1" t="s">
        <v>3641</v>
      </c>
      <c r="E1578" s="1" t="s">
        <v>5029</v>
      </c>
      <c r="F1578" s="5">
        <v>508.85</v>
      </c>
      <c r="G1578" s="5">
        <v>442.48</v>
      </c>
      <c r="H1578" s="5">
        <v>30.97</v>
      </c>
      <c r="I1578" s="1" t="s">
        <v>5417</v>
      </c>
      <c r="J1578" s="5">
        <v>0</v>
      </c>
      <c r="K1578" s="5">
        <v>0</v>
      </c>
      <c r="L1578" s="1" t="s">
        <v>5349</v>
      </c>
      <c r="M1578" s="5">
        <v>442.48</v>
      </c>
      <c r="N1578" s="5">
        <v>66.37</v>
      </c>
      <c r="O1578" s="1" t="s">
        <v>3642</v>
      </c>
      <c r="P1578" s="5">
        <v>442.48</v>
      </c>
      <c r="Q1578" s="5">
        <v>7.3</v>
      </c>
      <c r="R1578" s="1" t="s">
        <v>5351</v>
      </c>
      <c r="S1578" s="5">
        <v>442.48</v>
      </c>
      <c r="T1578" s="5">
        <v>33.630000000000003</v>
      </c>
      <c r="U1578" s="1" t="s">
        <v>5351</v>
      </c>
      <c r="V1578" s="1" t="s">
        <v>5351</v>
      </c>
      <c r="W1578" s="1" t="s">
        <v>4249</v>
      </c>
      <c r="X1578" s="1" t="s">
        <v>5459</v>
      </c>
      <c r="Y1578" s="1" t="s">
        <v>3838</v>
      </c>
      <c r="Z1578" s="1" t="s">
        <v>3839</v>
      </c>
      <c r="AB1578" s="8" t="str">
        <f t="shared" si="296"/>
        <v>000156618</v>
      </c>
      <c r="AC1578" t="str">
        <f t="shared" si="297"/>
        <v>15/06/2015</v>
      </c>
      <c r="AD1578" t="str">
        <f t="shared" si="298"/>
        <v>05252479000177</v>
      </c>
      <c r="AE1578" s="9">
        <f t="shared" si="299"/>
        <v>508.85</v>
      </c>
      <c r="AF1578">
        <f t="shared" si="300"/>
        <v>37.08</v>
      </c>
      <c r="AH1578">
        <v>6784250</v>
      </c>
      <c r="AI1578" s="10" t="s">
        <v>6201</v>
      </c>
      <c r="AJ1578">
        <v>155945</v>
      </c>
      <c r="AK1578" t="s">
        <v>4424</v>
      </c>
      <c r="AL1578">
        <v>0</v>
      </c>
      <c r="AM1578">
        <v>3</v>
      </c>
      <c r="AN1578" s="11">
        <f>VLOOKUP(TRIM(AK1578),[1]Sheet1!$V:$W,2,FALSE)</f>
        <v>0</v>
      </c>
      <c r="AO1578" s="11">
        <f t="shared" si="301"/>
        <v>0</v>
      </c>
      <c r="AP1578" s="10">
        <f t="shared" si="302"/>
        <v>0</v>
      </c>
      <c r="AQ1578" s="10"/>
      <c r="AR1578" s="11" t="b">
        <f t="shared" si="303"/>
        <v>0</v>
      </c>
      <c r="AT1578" s="1" t="s">
        <v>750</v>
      </c>
      <c r="AU1578" s="3">
        <v>42178</v>
      </c>
      <c r="AV1578" s="1" t="s">
        <v>751</v>
      </c>
      <c r="AW1578" t="str">
        <f t="shared" si="304"/>
        <v>09096600000170</v>
      </c>
      <c r="AX1578" s="12">
        <f t="shared" si="305"/>
        <v>17904.810000000001</v>
      </c>
      <c r="AY1578" s="12">
        <f t="shared" si="306"/>
        <v>0</v>
      </c>
      <c r="BA1578" t="str">
        <f t="shared" si="307"/>
        <v>23/06/2015;09096600000170;17904,81;0,00</v>
      </c>
    </row>
    <row r="1579" spans="1:53" x14ac:dyDescent="0.2">
      <c r="A1579" s="1" t="s">
        <v>5346</v>
      </c>
      <c r="B1579" s="1" t="s">
        <v>2969</v>
      </c>
      <c r="C1579" s="3">
        <v>42170</v>
      </c>
      <c r="D1579" s="1" t="s">
        <v>3700</v>
      </c>
      <c r="E1579" s="1" t="s">
        <v>5029</v>
      </c>
      <c r="F1579" s="5">
        <v>505.51</v>
      </c>
      <c r="G1579" s="5">
        <v>421.76</v>
      </c>
      <c r="H1579" s="5">
        <v>29.52</v>
      </c>
      <c r="I1579" s="1" t="s">
        <v>4793</v>
      </c>
      <c r="J1579" s="5">
        <v>666.34</v>
      </c>
      <c r="K1579" s="5">
        <v>83.75</v>
      </c>
      <c r="L1579" s="1" t="s">
        <v>4793</v>
      </c>
      <c r="M1579" s="5">
        <v>0</v>
      </c>
      <c r="N1579" s="5">
        <v>0</v>
      </c>
      <c r="O1579" s="1" t="s">
        <v>5349</v>
      </c>
      <c r="P1579" s="5">
        <v>421.76</v>
      </c>
      <c r="Q1579" s="5">
        <v>6.96</v>
      </c>
      <c r="R1579" s="1" t="s">
        <v>5351</v>
      </c>
      <c r="S1579" s="5">
        <v>421.76</v>
      </c>
      <c r="T1579" s="5">
        <v>32.049999999999997</v>
      </c>
      <c r="U1579" s="1" t="s">
        <v>5351</v>
      </c>
      <c r="V1579" s="1" t="s">
        <v>5351</v>
      </c>
      <c r="W1579" s="1" t="s">
        <v>4249</v>
      </c>
      <c r="X1579" s="1" t="s">
        <v>5419</v>
      </c>
      <c r="Y1579" s="1" t="s">
        <v>3670</v>
      </c>
      <c r="Z1579" s="1" t="s">
        <v>5679</v>
      </c>
      <c r="AB1579" s="8" t="str">
        <f t="shared" si="296"/>
        <v>000156618</v>
      </c>
      <c r="AC1579" t="str">
        <f t="shared" si="297"/>
        <v>15/06/2015</v>
      </c>
      <c r="AD1579" t="str">
        <f t="shared" si="298"/>
        <v>05252479000177</v>
      </c>
      <c r="AE1579" s="9">
        <f t="shared" si="299"/>
        <v>505.51</v>
      </c>
      <c r="AF1579">
        <f t="shared" si="300"/>
        <v>37.08</v>
      </c>
      <c r="AH1579">
        <v>6784250</v>
      </c>
      <c r="AI1579" s="10" t="s">
        <v>6201</v>
      </c>
      <c r="AJ1579">
        <v>155946</v>
      </c>
      <c r="AK1579" t="s">
        <v>4427</v>
      </c>
      <c r="AL1579">
        <v>0</v>
      </c>
      <c r="AM1579">
        <v>1</v>
      </c>
      <c r="AN1579" s="11">
        <f>VLOOKUP(TRIM(AK1579),[1]Sheet1!$V:$W,2,FALSE)</f>
        <v>0</v>
      </c>
      <c r="AO1579" s="11">
        <f t="shared" si="301"/>
        <v>0</v>
      </c>
      <c r="AP1579" s="10">
        <f t="shared" si="302"/>
        <v>0</v>
      </c>
      <c r="AQ1579" s="10"/>
      <c r="AR1579" s="11" t="b">
        <f t="shared" si="303"/>
        <v>0</v>
      </c>
      <c r="AT1579" s="1" t="s">
        <v>752</v>
      </c>
      <c r="AU1579" s="3">
        <v>42178</v>
      </c>
      <c r="AV1579" s="1" t="s">
        <v>3783</v>
      </c>
      <c r="AW1579" t="str">
        <f t="shared" si="304"/>
        <v>96195615000190</v>
      </c>
      <c r="AX1579" s="12">
        <f t="shared" si="305"/>
        <v>2438.89</v>
      </c>
      <c r="AY1579" s="12">
        <f t="shared" si="306"/>
        <v>0</v>
      </c>
      <c r="BA1579" t="str">
        <f t="shared" si="307"/>
        <v>23/06/2015;96195615000190;2438,89;0,00</v>
      </c>
    </row>
    <row r="1580" spans="1:53" x14ac:dyDescent="0.2">
      <c r="A1580" s="1" t="s">
        <v>5346</v>
      </c>
      <c r="B1580" s="1" t="s">
        <v>2970</v>
      </c>
      <c r="C1580" s="3">
        <v>42170</v>
      </c>
      <c r="D1580" s="1" t="s">
        <v>3662</v>
      </c>
      <c r="E1580" s="1" t="s">
        <v>5347</v>
      </c>
      <c r="F1580" s="5">
        <v>2684.1</v>
      </c>
      <c r="G1580" s="5">
        <v>2334</v>
      </c>
      <c r="H1580" s="5">
        <v>420.12</v>
      </c>
      <c r="I1580" s="1" t="s">
        <v>5348</v>
      </c>
      <c r="J1580" s="5">
        <v>0</v>
      </c>
      <c r="K1580" s="5">
        <v>0</v>
      </c>
      <c r="L1580" s="1" t="s">
        <v>5349</v>
      </c>
      <c r="M1580" s="5">
        <v>2334</v>
      </c>
      <c r="N1580" s="5">
        <v>350.1</v>
      </c>
      <c r="O1580" s="1" t="s">
        <v>3642</v>
      </c>
      <c r="P1580" s="5">
        <v>2334</v>
      </c>
      <c r="Q1580" s="5">
        <v>38.51</v>
      </c>
      <c r="R1580" s="1" t="s">
        <v>5351</v>
      </c>
      <c r="S1580" s="5">
        <v>2334</v>
      </c>
      <c r="T1580" s="5">
        <v>177.38</v>
      </c>
      <c r="U1580" s="1" t="s">
        <v>5351</v>
      </c>
      <c r="V1580" s="1" t="s">
        <v>5351</v>
      </c>
      <c r="W1580" s="1" t="s">
        <v>5668</v>
      </c>
      <c r="X1580" s="1" t="s">
        <v>5408</v>
      </c>
      <c r="Y1580" s="1" t="s">
        <v>3767</v>
      </c>
      <c r="Z1580" s="1" t="s">
        <v>3768</v>
      </c>
      <c r="AB1580" s="8" t="str">
        <f t="shared" si="296"/>
        <v>000156619</v>
      </c>
      <c r="AC1580" t="str">
        <f t="shared" si="297"/>
        <v>15/06/2015</v>
      </c>
      <c r="AD1580" t="str">
        <f t="shared" si="298"/>
        <v>59105999000348</v>
      </c>
      <c r="AE1580" s="9">
        <f t="shared" si="299"/>
        <v>2684.1</v>
      </c>
      <c r="AF1580">
        <f t="shared" si="300"/>
        <v>0</v>
      </c>
      <c r="AH1580">
        <v>6784250</v>
      </c>
      <c r="AI1580" s="10" t="s">
        <v>6201</v>
      </c>
      <c r="AJ1580">
        <v>155947</v>
      </c>
      <c r="AK1580" t="s">
        <v>4429</v>
      </c>
      <c r="AL1580">
        <v>0</v>
      </c>
      <c r="AM1580">
        <v>56</v>
      </c>
      <c r="AN1580" s="11">
        <f>VLOOKUP(TRIM(AK1580),[1]Sheet1!$V:$W,2,FALSE)</f>
        <v>0</v>
      </c>
      <c r="AO1580" s="11">
        <f t="shared" si="301"/>
        <v>0</v>
      </c>
      <c r="AP1580" s="10">
        <f t="shared" si="302"/>
        <v>0</v>
      </c>
      <c r="AQ1580" s="10"/>
      <c r="AR1580" s="11" t="b">
        <f t="shared" si="303"/>
        <v>0</v>
      </c>
      <c r="AT1580" s="1" t="s">
        <v>754</v>
      </c>
      <c r="AU1580" s="3">
        <v>42178</v>
      </c>
      <c r="AV1580" s="1" t="s">
        <v>4546</v>
      </c>
      <c r="AW1580" t="str">
        <f t="shared" si="304"/>
        <v>00000000000000</v>
      </c>
      <c r="AX1580" s="12">
        <f t="shared" si="305"/>
        <v>2914.2799999999997</v>
      </c>
      <c r="AY1580" s="12">
        <f t="shared" si="306"/>
        <v>0</v>
      </c>
      <c r="BA1580" t="str">
        <f t="shared" si="307"/>
        <v>23/06/2015;00000000000000;2914,28;0,00</v>
      </c>
    </row>
    <row r="1581" spans="1:53" x14ac:dyDescent="0.2">
      <c r="A1581" s="1" t="s">
        <v>5346</v>
      </c>
      <c r="B1581" s="1" t="s">
        <v>2971</v>
      </c>
      <c r="C1581" s="3">
        <v>42170</v>
      </c>
      <c r="D1581" s="1" t="s">
        <v>3641</v>
      </c>
      <c r="E1581" s="1" t="s">
        <v>5382</v>
      </c>
      <c r="F1581" s="5">
        <v>128.15</v>
      </c>
      <c r="G1581" s="5">
        <v>128.15</v>
      </c>
      <c r="H1581" s="5">
        <v>15.38</v>
      </c>
      <c r="I1581" s="1" t="s">
        <v>5348</v>
      </c>
      <c r="J1581" s="5">
        <v>0</v>
      </c>
      <c r="K1581" s="5">
        <v>0</v>
      </c>
      <c r="L1581" s="1" t="s">
        <v>5349</v>
      </c>
      <c r="M1581" s="5">
        <v>0</v>
      </c>
      <c r="N1581" s="5">
        <v>0</v>
      </c>
      <c r="O1581" s="1" t="s">
        <v>5349</v>
      </c>
      <c r="P1581" s="5">
        <v>128.15</v>
      </c>
      <c r="Q1581" s="5">
        <v>2.11</v>
      </c>
      <c r="R1581" s="1" t="s">
        <v>5351</v>
      </c>
      <c r="S1581" s="5">
        <v>128.15</v>
      </c>
      <c r="T1581" s="5">
        <v>9.74</v>
      </c>
      <c r="U1581" s="1" t="s">
        <v>5351</v>
      </c>
      <c r="V1581" s="1" t="s">
        <v>5351</v>
      </c>
      <c r="W1581" s="1" t="s">
        <v>1837</v>
      </c>
      <c r="X1581" s="1" t="s">
        <v>5542</v>
      </c>
      <c r="Y1581" s="1" t="s">
        <v>1847</v>
      </c>
      <c r="Z1581" s="1" t="s">
        <v>1848</v>
      </c>
      <c r="AB1581" s="8" t="str">
        <f t="shared" si="296"/>
        <v>000156620</v>
      </c>
      <c r="AC1581" t="str">
        <f t="shared" si="297"/>
        <v>15/06/2015</v>
      </c>
      <c r="AD1581" t="str">
        <f t="shared" si="298"/>
        <v>43375930000132</v>
      </c>
      <c r="AE1581" s="9">
        <f t="shared" si="299"/>
        <v>128.15</v>
      </c>
      <c r="AF1581">
        <f t="shared" si="300"/>
        <v>0</v>
      </c>
      <c r="AH1581">
        <v>6789111</v>
      </c>
      <c r="AI1581" s="10" t="s">
        <v>6393</v>
      </c>
      <c r="AJ1581">
        <v>156237</v>
      </c>
      <c r="AK1581" t="s">
        <v>5647</v>
      </c>
      <c r="AL1581">
        <v>0</v>
      </c>
      <c r="AM1581">
        <v>500</v>
      </c>
      <c r="AN1581" s="11" t="e">
        <f>VLOOKUP(TRIM(AK1581),[1]Sheet1!$V:$W,2,FALSE)</f>
        <v>#N/A</v>
      </c>
      <c r="AO1581" s="11">
        <f t="shared" si="301"/>
        <v>0</v>
      </c>
      <c r="AP1581" s="10">
        <f t="shared" si="302"/>
        <v>0</v>
      </c>
      <c r="AQ1581" s="10"/>
      <c r="AR1581" s="11" t="b">
        <f t="shared" si="303"/>
        <v>0</v>
      </c>
      <c r="AT1581" s="1" t="s">
        <v>755</v>
      </c>
      <c r="AU1581" s="3">
        <v>42178</v>
      </c>
      <c r="AV1581" s="1" t="s">
        <v>2706</v>
      </c>
      <c r="AW1581" t="str">
        <f t="shared" si="304"/>
        <v>01942223000130</v>
      </c>
      <c r="AX1581" s="12">
        <f t="shared" si="305"/>
        <v>220.79</v>
      </c>
      <c r="AY1581" s="12">
        <f t="shared" si="306"/>
        <v>0</v>
      </c>
      <c r="BA1581" t="str">
        <f t="shared" si="307"/>
        <v>23/06/2015;01942223000130;220,79;0,00</v>
      </c>
    </row>
    <row r="1582" spans="1:53" x14ac:dyDescent="0.2">
      <c r="A1582" s="1" t="s">
        <v>5346</v>
      </c>
      <c r="B1582" s="1" t="s">
        <v>2971</v>
      </c>
      <c r="C1582" s="3">
        <v>42170</v>
      </c>
      <c r="D1582" s="1" t="s">
        <v>3641</v>
      </c>
      <c r="E1582" s="1" t="s">
        <v>5382</v>
      </c>
      <c r="F1582" s="5">
        <v>45</v>
      </c>
      <c r="G1582" s="5">
        <v>45</v>
      </c>
      <c r="H1582" s="5">
        <v>5.4</v>
      </c>
      <c r="I1582" s="1" t="s">
        <v>5348</v>
      </c>
      <c r="J1582" s="5">
        <v>0</v>
      </c>
      <c r="K1582" s="5">
        <v>0</v>
      </c>
      <c r="L1582" s="1" t="s">
        <v>5349</v>
      </c>
      <c r="M1582" s="5">
        <v>0</v>
      </c>
      <c r="N1582" s="5">
        <v>0</v>
      </c>
      <c r="O1582" s="1" t="s">
        <v>5349</v>
      </c>
      <c r="P1582" s="5">
        <v>45</v>
      </c>
      <c r="Q1582" s="5">
        <v>0.74</v>
      </c>
      <c r="R1582" s="1" t="s">
        <v>5351</v>
      </c>
      <c r="S1582" s="5">
        <v>45</v>
      </c>
      <c r="T1582" s="5">
        <v>3.42</v>
      </c>
      <c r="U1582" s="1" t="s">
        <v>5351</v>
      </c>
      <c r="V1582" s="1" t="s">
        <v>5351</v>
      </c>
      <c r="W1582" s="1" t="s">
        <v>1837</v>
      </c>
      <c r="X1582" s="1" t="s">
        <v>5542</v>
      </c>
      <c r="Y1582" s="1" t="s">
        <v>2972</v>
      </c>
      <c r="Z1582" s="1" t="s">
        <v>2973</v>
      </c>
      <c r="AB1582" s="8" t="str">
        <f t="shared" si="296"/>
        <v>000156620</v>
      </c>
      <c r="AC1582" t="str">
        <f t="shared" si="297"/>
        <v>15/06/2015</v>
      </c>
      <c r="AD1582" t="str">
        <f t="shared" si="298"/>
        <v>43375930000132</v>
      </c>
      <c r="AE1582" s="9">
        <f t="shared" si="299"/>
        <v>45</v>
      </c>
      <c r="AF1582">
        <f t="shared" si="300"/>
        <v>0</v>
      </c>
      <c r="AH1582">
        <v>6784250</v>
      </c>
      <c r="AI1582" s="10" t="s">
        <v>6201</v>
      </c>
      <c r="AJ1582">
        <v>155948</v>
      </c>
      <c r="AK1582" t="s">
        <v>4432</v>
      </c>
      <c r="AL1582">
        <v>0</v>
      </c>
      <c r="AM1582">
        <v>7</v>
      </c>
      <c r="AN1582" s="11">
        <f>VLOOKUP(TRIM(AK1582),[1]Sheet1!$V:$W,2,FALSE)</f>
        <v>0</v>
      </c>
      <c r="AO1582" s="11">
        <f t="shared" si="301"/>
        <v>0</v>
      </c>
      <c r="AP1582" s="10">
        <f t="shared" si="302"/>
        <v>0</v>
      </c>
      <c r="AQ1582" s="10"/>
      <c r="AR1582" s="11" t="b">
        <f t="shared" si="303"/>
        <v>0</v>
      </c>
      <c r="AT1582" s="1" t="s">
        <v>756</v>
      </c>
      <c r="AU1582" s="3">
        <v>42178</v>
      </c>
      <c r="AV1582" s="1" t="s">
        <v>757</v>
      </c>
      <c r="AW1582" t="str">
        <f t="shared" si="304"/>
        <v>04098470000190</v>
      </c>
      <c r="AX1582" s="12">
        <f t="shared" si="305"/>
        <v>310.45</v>
      </c>
      <c r="AY1582" s="12">
        <f t="shared" si="306"/>
        <v>0</v>
      </c>
      <c r="BA1582" t="str">
        <f t="shared" si="307"/>
        <v>23/06/2015;04098470000190;310,45;0,00</v>
      </c>
    </row>
    <row r="1583" spans="1:53" x14ac:dyDescent="0.2">
      <c r="A1583" s="1" t="s">
        <v>5346</v>
      </c>
      <c r="B1583" s="1" t="s">
        <v>2971</v>
      </c>
      <c r="C1583" s="3">
        <v>42170</v>
      </c>
      <c r="D1583" s="1" t="s">
        <v>3641</v>
      </c>
      <c r="E1583" s="1" t="s">
        <v>5382</v>
      </c>
      <c r="F1583" s="5">
        <v>360</v>
      </c>
      <c r="G1583" s="5">
        <v>360</v>
      </c>
      <c r="H1583" s="5">
        <v>43.2</v>
      </c>
      <c r="I1583" s="1" t="s">
        <v>5348</v>
      </c>
      <c r="J1583" s="5">
        <v>0</v>
      </c>
      <c r="K1583" s="5">
        <v>0</v>
      </c>
      <c r="L1583" s="1" t="s">
        <v>5349</v>
      </c>
      <c r="M1583" s="5">
        <v>0</v>
      </c>
      <c r="N1583" s="5">
        <v>0</v>
      </c>
      <c r="O1583" s="1" t="s">
        <v>5349</v>
      </c>
      <c r="P1583" s="5">
        <v>360</v>
      </c>
      <c r="Q1583" s="5">
        <v>5.94</v>
      </c>
      <c r="R1583" s="1" t="s">
        <v>5351</v>
      </c>
      <c r="S1583" s="5">
        <v>360</v>
      </c>
      <c r="T1583" s="5">
        <v>27.36</v>
      </c>
      <c r="U1583" s="1" t="s">
        <v>5351</v>
      </c>
      <c r="V1583" s="1" t="s">
        <v>5351</v>
      </c>
      <c r="W1583" s="1" t="s">
        <v>1837</v>
      </c>
      <c r="X1583" s="1" t="s">
        <v>5542</v>
      </c>
      <c r="Y1583" s="1" t="s">
        <v>1841</v>
      </c>
      <c r="Z1583" s="1" t="s">
        <v>1842</v>
      </c>
      <c r="AB1583" s="8" t="str">
        <f t="shared" si="296"/>
        <v>000156620</v>
      </c>
      <c r="AC1583" t="str">
        <f t="shared" si="297"/>
        <v>15/06/2015</v>
      </c>
      <c r="AD1583" t="str">
        <f t="shared" si="298"/>
        <v>43375930000132</v>
      </c>
      <c r="AE1583" s="9">
        <f t="shared" si="299"/>
        <v>360</v>
      </c>
      <c r="AF1583">
        <f t="shared" si="300"/>
        <v>0</v>
      </c>
      <c r="AH1583">
        <v>6784934</v>
      </c>
      <c r="AI1583" s="10" t="s">
        <v>6283</v>
      </c>
      <c r="AJ1583">
        <v>156238</v>
      </c>
      <c r="AK1583" t="s">
        <v>5179</v>
      </c>
      <c r="AL1583">
        <v>0</v>
      </c>
      <c r="AM1583">
        <v>1</v>
      </c>
      <c r="AN1583" s="11" t="e">
        <f>VLOOKUP(TRIM(AK1583),[1]Sheet1!$V:$W,2,FALSE)</f>
        <v>#N/A</v>
      </c>
      <c r="AO1583" s="11">
        <f t="shared" si="301"/>
        <v>0</v>
      </c>
      <c r="AP1583" s="10">
        <f t="shared" si="302"/>
        <v>0</v>
      </c>
      <c r="AQ1583" s="10"/>
      <c r="AR1583" s="11" t="b">
        <f t="shared" si="303"/>
        <v>0</v>
      </c>
      <c r="AT1583" s="1" t="s">
        <v>761</v>
      </c>
      <c r="AU1583" s="3">
        <v>42178</v>
      </c>
      <c r="AV1583" s="1" t="s">
        <v>3968</v>
      </c>
      <c r="AW1583" t="str">
        <f t="shared" si="304"/>
        <v>01641045000612</v>
      </c>
      <c r="AX1583" s="12">
        <f t="shared" si="305"/>
        <v>759.03</v>
      </c>
      <c r="AY1583" s="12">
        <f t="shared" si="306"/>
        <v>0</v>
      </c>
      <c r="BA1583" t="str">
        <f t="shared" si="307"/>
        <v>23/06/2015;01641045000612;759,03;0,00</v>
      </c>
    </row>
    <row r="1584" spans="1:53" x14ac:dyDescent="0.2">
      <c r="A1584" s="1" t="s">
        <v>5346</v>
      </c>
      <c r="B1584" s="1" t="s">
        <v>2974</v>
      </c>
      <c r="C1584" s="3">
        <v>42170</v>
      </c>
      <c r="D1584" s="1" t="s">
        <v>3662</v>
      </c>
      <c r="E1584" s="1" t="s">
        <v>5347</v>
      </c>
      <c r="F1584" s="5">
        <v>1649.38</v>
      </c>
      <c r="G1584" s="5">
        <v>1434.24</v>
      </c>
      <c r="H1584" s="5">
        <v>258.16000000000003</v>
      </c>
      <c r="I1584" s="1" t="s">
        <v>5348</v>
      </c>
      <c r="J1584" s="5">
        <v>0</v>
      </c>
      <c r="K1584" s="5">
        <v>0</v>
      </c>
      <c r="L1584" s="1" t="s">
        <v>5349</v>
      </c>
      <c r="M1584" s="5">
        <v>1434.24</v>
      </c>
      <c r="N1584" s="5">
        <v>215.14</v>
      </c>
      <c r="O1584" s="1" t="s">
        <v>3642</v>
      </c>
      <c r="P1584" s="5">
        <v>1434.24</v>
      </c>
      <c r="Q1584" s="5">
        <v>23.66</v>
      </c>
      <c r="R1584" s="1" t="s">
        <v>5351</v>
      </c>
      <c r="S1584" s="5">
        <v>1434.24</v>
      </c>
      <c r="T1584" s="5">
        <v>109</v>
      </c>
      <c r="U1584" s="1" t="s">
        <v>5351</v>
      </c>
      <c r="V1584" s="1" t="s">
        <v>5523</v>
      </c>
      <c r="W1584" s="1" t="s">
        <v>5668</v>
      </c>
      <c r="X1584" s="1" t="s">
        <v>5408</v>
      </c>
      <c r="Y1584" s="1" t="s">
        <v>3805</v>
      </c>
      <c r="Z1584" s="1" t="s">
        <v>3806</v>
      </c>
      <c r="AB1584" s="8" t="str">
        <f t="shared" si="296"/>
        <v>000156621</v>
      </c>
      <c r="AC1584" t="str">
        <f t="shared" si="297"/>
        <v>15/06/2015</v>
      </c>
      <c r="AD1584" t="str">
        <f t="shared" si="298"/>
        <v>59105999000348</v>
      </c>
      <c r="AE1584" s="9">
        <f t="shared" si="299"/>
        <v>1649.38</v>
      </c>
      <c r="AF1584">
        <f t="shared" si="300"/>
        <v>0</v>
      </c>
      <c r="AH1584">
        <v>6784250</v>
      </c>
      <c r="AI1584" s="10" t="s">
        <v>6201</v>
      </c>
      <c r="AJ1584">
        <v>155949</v>
      </c>
      <c r="AK1584" t="s">
        <v>4434</v>
      </c>
      <c r="AL1584">
        <v>0</v>
      </c>
      <c r="AM1584">
        <v>2</v>
      </c>
      <c r="AN1584" s="11">
        <f>VLOOKUP(TRIM(AK1584),[1]Sheet1!$V:$W,2,FALSE)</f>
        <v>0</v>
      </c>
      <c r="AO1584" s="11">
        <f t="shared" si="301"/>
        <v>0</v>
      </c>
      <c r="AP1584" s="10">
        <f t="shared" si="302"/>
        <v>0</v>
      </c>
      <c r="AQ1584" s="10"/>
      <c r="AR1584" s="11" t="b">
        <f t="shared" si="303"/>
        <v>0</v>
      </c>
      <c r="AT1584" s="1" t="s">
        <v>762</v>
      </c>
      <c r="AU1584" s="3">
        <v>42178</v>
      </c>
      <c r="AV1584" s="1" t="s">
        <v>763</v>
      </c>
      <c r="AW1584" t="str">
        <f t="shared" si="304"/>
        <v>84107697000194</v>
      </c>
      <c r="AX1584" s="12">
        <f t="shared" si="305"/>
        <v>538.27</v>
      </c>
      <c r="AY1584" s="12">
        <f t="shared" si="306"/>
        <v>0</v>
      </c>
      <c r="BA1584" t="str">
        <f t="shared" si="307"/>
        <v>23/06/2015;84107697000194;538,27;0,00</v>
      </c>
    </row>
    <row r="1585" spans="1:53" x14ac:dyDescent="0.2">
      <c r="A1585" s="1" t="s">
        <v>5346</v>
      </c>
      <c r="B1585" s="1" t="s">
        <v>2974</v>
      </c>
      <c r="C1585" s="3">
        <v>42170</v>
      </c>
      <c r="D1585" s="1" t="s">
        <v>3657</v>
      </c>
      <c r="E1585" s="1" t="s">
        <v>5347</v>
      </c>
      <c r="F1585" s="5">
        <v>531.22</v>
      </c>
      <c r="G1585" s="5">
        <v>531.22</v>
      </c>
      <c r="H1585" s="5">
        <v>95.62</v>
      </c>
      <c r="I1585" s="1" t="s">
        <v>5348</v>
      </c>
      <c r="J1585" s="5">
        <v>0</v>
      </c>
      <c r="K1585" s="5">
        <v>0</v>
      </c>
      <c r="L1585" s="1" t="s">
        <v>5349</v>
      </c>
      <c r="M1585" s="5">
        <v>0</v>
      </c>
      <c r="N1585" s="5">
        <v>0</v>
      </c>
      <c r="O1585" s="1" t="s">
        <v>5349</v>
      </c>
      <c r="P1585" s="5">
        <v>531.22</v>
      </c>
      <c r="Q1585" s="5">
        <v>8.77</v>
      </c>
      <c r="R1585" s="1" t="s">
        <v>5351</v>
      </c>
      <c r="S1585" s="5">
        <v>531.22</v>
      </c>
      <c r="T1585" s="5">
        <v>40.369999999999997</v>
      </c>
      <c r="U1585" s="1" t="s">
        <v>5351</v>
      </c>
      <c r="V1585" s="1" t="s">
        <v>5523</v>
      </c>
      <c r="W1585" s="1" t="s">
        <v>5668</v>
      </c>
      <c r="X1585" s="1" t="s">
        <v>5498</v>
      </c>
      <c r="Y1585" s="1" t="s">
        <v>3901</v>
      </c>
      <c r="Z1585" s="1" t="s">
        <v>3902</v>
      </c>
      <c r="AB1585" s="8" t="str">
        <f t="shared" si="296"/>
        <v>000156621</v>
      </c>
      <c r="AC1585" t="str">
        <f t="shared" si="297"/>
        <v>15/06/2015</v>
      </c>
      <c r="AD1585" t="str">
        <f t="shared" si="298"/>
        <v>59105999000348</v>
      </c>
      <c r="AE1585" s="9">
        <f t="shared" si="299"/>
        <v>531.22</v>
      </c>
      <c r="AF1585">
        <f t="shared" si="300"/>
        <v>0</v>
      </c>
      <c r="AH1585">
        <v>6784934</v>
      </c>
      <c r="AI1585" s="10" t="s">
        <v>6283</v>
      </c>
      <c r="AJ1585">
        <v>156238</v>
      </c>
      <c r="AK1585" t="s">
        <v>3534</v>
      </c>
      <c r="AL1585">
        <v>0</v>
      </c>
      <c r="AM1585">
        <v>1</v>
      </c>
      <c r="AN1585" s="11" t="e">
        <f>VLOOKUP(TRIM(AK1585),[1]Sheet1!$V:$W,2,FALSE)</f>
        <v>#N/A</v>
      </c>
      <c r="AO1585" s="11">
        <f t="shared" si="301"/>
        <v>0</v>
      </c>
      <c r="AP1585" s="10">
        <f t="shared" si="302"/>
        <v>0</v>
      </c>
      <c r="AQ1585" s="10"/>
      <c r="AR1585" s="11" t="b">
        <f t="shared" si="303"/>
        <v>0</v>
      </c>
      <c r="AT1585" s="1" t="s">
        <v>766</v>
      </c>
      <c r="AU1585" s="3">
        <v>42178</v>
      </c>
      <c r="AV1585" s="1" t="s">
        <v>763</v>
      </c>
      <c r="AW1585" t="str">
        <f t="shared" si="304"/>
        <v>84107697000194</v>
      </c>
      <c r="AX1585" s="12">
        <f t="shared" si="305"/>
        <v>538.27</v>
      </c>
      <c r="AY1585" s="12">
        <f t="shared" si="306"/>
        <v>0</v>
      </c>
      <c r="BA1585" t="str">
        <f t="shared" si="307"/>
        <v>23/06/2015;84107697000194;538,27;0,00</v>
      </c>
    </row>
    <row r="1586" spans="1:53" x14ac:dyDescent="0.2">
      <c r="A1586" s="1" t="s">
        <v>5346</v>
      </c>
      <c r="B1586" s="1" t="s">
        <v>2974</v>
      </c>
      <c r="C1586" s="3">
        <v>42170</v>
      </c>
      <c r="D1586" s="1" t="s">
        <v>3657</v>
      </c>
      <c r="E1586" s="1" t="s">
        <v>5347</v>
      </c>
      <c r="F1586" s="5">
        <v>3848.41</v>
      </c>
      <c r="G1586" s="5">
        <v>3207.01</v>
      </c>
      <c r="H1586" s="5">
        <v>577.26</v>
      </c>
      <c r="I1586" s="1" t="s">
        <v>5406</v>
      </c>
      <c r="J1586" s="5">
        <v>0</v>
      </c>
      <c r="K1586" s="5">
        <v>0</v>
      </c>
      <c r="L1586" s="1" t="s">
        <v>5349</v>
      </c>
      <c r="M1586" s="5">
        <v>3207.01</v>
      </c>
      <c r="N1586" s="5">
        <v>641.4</v>
      </c>
      <c r="O1586" s="1" t="s">
        <v>3642</v>
      </c>
      <c r="P1586" s="5">
        <v>3207.01</v>
      </c>
      <c r="Q1586" s="5">
        <v>52.92</v>
      </c>
      <c r="R1586" s="1" t="s">
        <v>5351</v>
      </c>
      <c r="S1586" s="5">
        <v>3207.01</v>
      </c>
      <c r="T1586" s="5">
        <v>243.73</v>
      </c>
      <c r="U1586" s="1" t="s">
        <v>5351</v>
      </c>
      <c r="V1586" s="1" t="s">
        <v>5523</v>
      </c>
      <c r="W1586" s="1" t="s">
        <v>5668</v>
      </c>
      <c r="X1586" s="1" t="s">
        <v>5498</v>
      </c>
      <c r="Y1586" s="1" t="s">
        <v>4622</v>
      </c>
      <c r="Z1586" s="1" t="s">
        <v>3736</v>
      </c>
      <c r="AB1586" s="8" t="str">
        <f t="shared" si="296"/>
        <v>000156621</v>
      </c>
      <c r="AC1586" t="str">
        <f t="shared" si="297"/>
        <v>15/06/2015</v>
      </c>
      <c r="AD1586" t="str">
        <f t="shared" si="298"/>
        <v>59105999000348</v>
      </c>
      <c r="AE1586" s="9">
        <f t="shared" si="299"/>
        <v>3848.41</v>
      </c>
      <c r="AF1586">
        <f t="shared" si="300"/>
        <v>0</v>
      </c>
      <c r="AH1586">
        <v>6784250</v>
      </c>
      <c r="AI1586" s="10" t="s">
        <v>6201</v>
      </c>
      <c r="AJ1586">
        <v>155950</v>
      </c>
      <c r="AK1586" t="s">
        <v>4436</v>
      </c>
      <c r="AL1586">
        <v>0</v>
      </c>
      <c r="AM1586">
        <v>2</v>
      </c>
      <c r="AN1586" s="11">
        <f>VLOOKUP(TRIM(AK1586),[1]Sheet1!$V:$W,2,FALSE)</f>
        <v>0</v>
      </c>
      <c r="AO1586" s="11">
        <f t="shared" si="301"/>
        <v>0</v>
      </c>
      <c r="AP1586" s="10">
        <f t="shared" si="302"/>
        <v>0</v>
      </c>
      <c r="AQ1586" s="10"/>
      <c r="AR1586" s="11" t="b">
        <f t="shared" si="303"/>
        <v>0</v>
      </c>
      <c r="AT1586" s="1" t="s">
        <v>767</v>
      </c>
      <c r="AU1586" s="3">
        <v>42178</v>
      </c>
      <c r="AV1586" s="1" t="s">
        <v>4080</v>
      </c>
      <c r="AW1586" t="str">
        <f t="shared" si="304"/>
        <v>74404229000209</v>
      </c>
      <c r="AX1586" s="12">
        <f t="shared" si="305"/>
        <v>1724.45</v>
      </c>
      <c r="AY1586" s="12">
        <f t="shared" si="306"/>
        <v>0</v>
      </c>
      <c r="BA1586" t="str">
        <f t="shared" si="307"/>
        <v>23/06/2015;74404229000209;1724,45;0,00</v>
      </c>
    </row>
    <row r="1587" spans="1:53" x14ac:dyDescent="0.2">
      <c r="A1587" s="1" t="s">
        <v>5346</v>
      </c>
      <c r="B1587" s="1" t="s">
        <v>2974</v>
      </c>
      <c r="C1587" s="3">
        <v>42170</v>
      </c>
      <c r="D1587" s="1" t="s">
        <v>3657</v>
      </c>
      <c r="E1587" s="1" t="s">
        <v>5347</v>
      </c>
      <c r="F1587" s="5">
        <v>2.99</v>
      </c>
      <c r="G1587" s="5">
        <v>2.4900000000000002</v>
      </c>
      <c r="H1587" s="5">
        <v>0.45</v>
      </c>
      <c r="I1587" s="1" t="s">
        <v>5406</v>
      </c>
      <c r="J1587" s="5">
        <v>0</v>
      </c>
      <c r="K1587" s="5">
        <v>0</v>
      </c>
      <c r="L1587" s="1" t="s">
        <v>5349</v>
      </c>
      <c r="M1587" s="5">
        <v>2.4900000000000002</v>
      </c>
      <c r="N1587" s="5">
        <v>0.5</v>
      </c>
      <c r="O1587" s="1" t="s">
        <v>3642</v>
      </c>
      <c r="P1587" s="5">
        <v>2.4900000000000002</v>
      </c>
      <c r="Q1587" s="5">
        <v>0.04</v>
      </c>
      <c r="R1587" s="1" t="s">
        <v>5351</v>
      </c>
      <c r="S1587" s="5">
        <v>2.4900000000000002</v>
      </c>
      <c r="T1587" s="5">
        <v>0.19</v>
      </c>
      <c r="U1587" s="1" t="s">
        <v>5351</v>
      </c>
      <c r="V1587" s="1" t="s">
        <v>5523</v>
      </c>
      <c r="W1587" s="1" t="s">
        <v>5668</v>
      </c>
      <c r="X1587" s="1" t="s">
        <v>5498</v>
      </c>
      <c r="Y1587" s="1" t="s">
        <v>4622</v>
      </c>
      <c r="Z1587" s="1" t="s">
        <v>4623</v>
      </c>
      <c r="AB1587" s="8" t="str">
        <f t="shared" si="296"/>
        <v>000156621</v>
      </c>
      <c r="AC1587" t="str">
        <f t="shared" si="297"/>
        <v>15/06/2015</v>
      </c>
      <c r="AD1587" t="str">
        <f t="shared" si="298"/>
        <v>59105999000348</v>
      </c>
      <c r="AE1587" s="9">
        <f t="shared" si="299"/>
        <v>2.99</v>
      </c>
      <c r="AF1587">
        <f t="shared" si="300"/>
        <v>0</v>
      </c>
      <c r="AH1587">
        <v>6784934</v>
      </c>
      <c r="AI1587" s="10" t="s">
        <v>6283</v>
      </c>
      <c r="AJ1587">
        <v>156238</v>
      </c>
      <c r="AK1587" t="s">
        <v>3533</v>
      </c>
      <c r="AL1587">
        <v>0</v>
      </c>
      <c r="AM1587">
        <v>4</v>
      </c>
      <c r="AN1587" s="11" t="e">
        <f>VLOOKUP(TRIM(AK1587),[1]Sheet1!$V:$W,2,FALSE)</f>
        <v>#N/A</v>
      </c>
      <c r="AO1587" s="11">
        <f t="shared" si="301"/>
        <v>0</v>
      </c>
      <c r="AP1587" s="10">
        <f t="shared" si="302"/>
        <v>0</v>
      </c>
      <c r="AQ1587" s="10"/>
      <c r="AR1587" s="11" t="b">
        <f t="shared" si="303"/>
        <v>0</v>
      </c>
      <c r="AT1587" s="1" t="s">
        <v>770</v>
      </c>
      <c r="AU1587" s="3">
        <v>42178</v>
      </c>
      <c r="AV1587" s="1" t="s">
        <v>3783</v>
      </c>
      <c r="AW1587" t="str">
        <f t="shared" si="304"/>
        <v>96195615000190</v>
      </c>
      <c r="AX1587" s="12">
        <f t="shared" si="305"/>
        <v>8494.76</v>
      </c>
      <c r="AY1587" s="12">
        <f t="shared" si="306"/>
        <v>0</v>
      </c>
      <c r="BA1587" t="str">
        <f t="shared" si="307"/>
        <v>23/06/2015;96195615000190;8494,76;0,00</v>
      </c>
    </row>
    <row r="1588" spans="1:53" x14ac:dyDescent="0.2">
      <c r="A1588" s="1" t="s">
        <v>5346</v>
      </c>
      <c r="B1588" s="1" t="s">
        <v>2975</v>
      </c>
      <c r="C1588" s="3">
        <v>42170</v>
      </c>
      <c r="D1588" s="1" t="s">
        <v>3641</v>
      </c>
      <c r="E1588" s="1" t="s">
        <v>5382</v>
      </c>
      <c r="F1588" s="5">
        <v>613.52</v>
      </c>
      <c r="G1588" s="5">
        <v>613.52</v>
      </c>
      <c r="H1588" s="5">
        <v>73.62</v>
      </c>
      <c r="I1588" s="1" t="s">
        <v>5348</v>
      </c>
      <c r="J1588" s="5">
        <v>0</v>
      </c>
      <c r="K1588" s="5">
        <v>0</v>
      </c>
      <c r="L1588" s="1" t="s">
        <v>5349</v>
      </c>
      <c r="M1588" s="5">
        <v>0</v>
      </c>
      <c r="N1588" s="5">
        <v>0</v>
      </c>
      <c r="O1588" s="1" t="s">
        <v>5349</v>
      </c>
      <c r="P1588" s="5">
        <v>613.52</v>
      </c>
      <c r="Q1588" s="5">
        <v>10.119999999999999</v>
      </c>
      <c r="R1588" s="1" t="s">
        <v>5351</v>
      </c>
      <c r="S1588" s="5">
        <v>613.52</v>
      </c>
      <c r="T1588" s="5">
        <v>46.63</v>
      </c>
      <c r="U1588" s="1" t="s">
        <v>5351</v>
      </c>
      <c r="V1588" s="1" t="s">
        <v>5351</v>
      </c>
      <c r="W1588" s="1" t="s">
        <v>1837</v>
      </c>
      <c r="X1588" s="1" t="s">
        <v>5542</v>
      </c>
      <c r="Y1588" s="1" t="s">
        <v>1845</v>
      </c>
      <c r="Z1588" s="1" t="s">
        <v>1846</v>
      </c>
      <c r="AB1588" s="8" t="str">
        <f t="shared" si="296"/>
        <v>000156622</v>
      </c>
      <c r="AC1588" t="str">
        <f t="shared" si="297"/>
        <v>15/06/2015</v>
      </c>
      <c r="AD1588" t="str">
        <f t="shared" si="298"/>
        <v>43375930000132</v>
      </c>
      <c r="AE1588" s="9">
        <f t="shared" si="299"/>
        <v>613.52</v>
      </c>
      <c r="AF1588">
        <f t="shared" si="300"/>
        <v>3.8714999999999999E-2</v>
      </c>
      <c r="AH1588">
        <v>6784250</v>
      </c>
      <c r="AI1588" s="10" t="s">
        <v>6201</v>
      </c>
      <c r="AJ1588">
        <v>155951</v>
      </c>
      <c r="AK1588" t="s">
        <v>4438</v>
      </c>
      <c r="AL1588">
        <v>0</v>
      </c>
      <c r="AM1588">
        <v>5</v>
      </c>
      <c r="AN1588" s="11">
        <f>VLOOKUP(TRIM(AK1588),[1]Sheet1!$V:$W,2,FALSE)</f>
        <v>0</v>
      </c>
      <c r="AO1588" s="11">
        <f t="shared" si="301"/>
        <v>0</v>
      </c>
      <c r="AP1588" s="10">
        <f t="shared" si="302"/>
        <v>0</v>
      </c>
      <c r="AQ1588" s="10"/>
      <c r="AR1588" s="11" t="b">
        <f t="shared" si="303"/>
        <v>0</v>
      </c>
      <c r="AT1588" s="1" t="s">
        <v>771</v>
      </c>
      <c r="AU1588" s="3">
        <v>42178</v>
      </c>
      <c r="AV1588" s="1" t="s">
        <v>5580</v>
      </c>
      <c r="AW1588" t="str">
        <f t="shared" si="304"/>
        <v>59578948000171</v>
      </c>
      <c r="AX1588" s="12">
        <f t="shared" si="305"/>
        <v>3060.15</v>
      </c>
      <c r="AY1588" s="12">
        <f t="shared" si="306"/>
        <v>0</v>
      </c>
      <c r="BA1588" t="str">
        <f t="shared" si="307"/>
        <v>23/06/2015;59578948000171;3060,15;0,00</v>
      </c>
    </row>
    <row r="1589" spans="1:53" x14ac:dyDescent="0.2">
      <c r="A1589" s="1" t="s">
        <v>5346</v>
      </c>
      <c r="B1589" s="1" t="s">
        <v>2975</v>
      </c>
      <c r="C1589" s="3">
        <v>42170</v>
      </c>
      <c r="D1589" s="1" t="s">
        <v>3641</v>
      </c>
      <c r="E1589" s="1" t="s">
        <v>5382</v>
      </c>
      <c r="F1589" s="5">
        <v>80</v>
      </c>
      <c r="G1589" s="5">
        <v>80</v>
      </c>
      <c r="H1589" s="5">
        <v>9.6</v>
      </c>
      <c r="I1589" s="1" t="s">
        <v>5348</v>
      </c>
      <c r="J1589" s="5">
        <v>0</v>
      </c>
      <c r="K1589" s="5">
        <v>0</v>
      </c>
      <c r="L1589" s="1" t="s">
        <v>5349</v>
      </c>
      <c r="M1589" s="5">
        <v>0</v>
      </c>
      <c r="N1589" s="5">
        <v>0</v>
      </c>
      <c r="O1589" s="1" t="s">
        <v>5349</v>
      </c>
      <c r="P1589" s="5">
        <v>80</v>
      </c>
      <c r="Q1589" s="5">
        <v>1.32</v>
      </c>
      <c r="R1589" s="1" t="s">
        <v>5351</v>
      </c>
      <c r="S1589" s="5">
        <v>80</v>
      </c>
      <c r="T1589" s="5">
        <v>6.08</v>
      </c>
      <c r="U1589" s="1" t="s">
        <v>5351</v>
      </c>
      <c r="V1589" s="1" t="s">
        <v>5351</v>
      </c>
      <c r="W1589" s="1" t="s">
        <v>1837</v>
      </c>
      <c r="X1589" s="1" t="s">
        <v>5542</v>
      </c>
      <c r="Y1589" s="1" t="s">
        <v>2976</v>
      </c>
      <c r="Z1589" s="1" t="s">
        <v>1839</v>
      </c>
      <c r="AB1589" s="8" t="str">
        <f t="shared" si="296"/>
        <v>000156622</v>
      </c>
      <c r="AC1589" t="str">
        <f t="shared" si="297"/>
        <v>15/06/2015</v>
      </c>
      <c r="AD1589" t="str">
        <f t="shared" si="298"/>
        <v>43375930000132</v>
      </c>
      <c r="AE1589" s="9">
        <f t="shared" si="299"/>
        <v>80</v>
      </c>
      <c r="AF1589">
        <f t="shared" si="300"/>
        <v>3.8714999999999999E-2</v>
      </c>
      <c r="AH1589">
        <v>6791362</v>
      </c>
      <c r="AI1589" s="10" t="s">
        <v>6421</v>
      </c>
      <c r="AJ1589">
        <v>156239</v>
      </c>
      <c r="AK1589" t="s">
        <v>2279</v>
      </c>
      <c r="AL1589">
        <v>5</v>
      </c>
      <c r="AM1589">
        <v>20</v>
      </c>
      <c r="AN1589" s="11">
        <f>VLOOKUP(TRIM(AK1589),[1]Sheet1!$V:$W,2,FALSE)</f>
        <v>0.4642</v>
      </c>
      <c r="AO1589" s="11">
        <f t="shared" si="301"/>
        <v>0.4642</v>
      </c>
      <c r="AP1589" s="10">
        <f t="shared" si="302"/>
        <v>9.2840000000000007</v>
      </c>
      <c r="AQ1589" s="10"/>
      <c r="AR1589" s="11" t="b">
        <f t="shared" si="303"/>
        <v>0</v>
      </c>
      <c r="AT1589" s="1" t="s">
        <v>772</v>
      </c>
      <c r="AU1589" s="3">
        <v>42178</v>
      </c>
      <c r="AV1589" s="1" t="s">
        <v>3882</v>
      </c>
      <c r="AW1589" t="str">
        <f t="shared" si="304"/>
        <v>74404229000551</v>
      </c>
      <c r="AX1589" s="12">
        <f t="shared" si="305"/>
        <v>137.74</v>
      </c>
      <c r="AY1589" s="12">
        <f t="shared" si="306"/>
        <v>0</v>
      </c>
      <c r="BA1589" t="str">
        <f t="shared" si="307"/>
        <v>23/06/2015;74404229000551;137,74;0,00</v>
      </c>
    </row>
    <row r="1590" spans="1:53" x14ac:dyDescent="0.2">
      <c r="A1590" s="1" t="s">
        <v>5346</v>
      </c>
      <c r="B1590" s="1" t="s">
        <v>2975</v>
      </c>
      <c r="C1590" s="3">
        <v>42170</v>
      </c>
      <c r="D1590" s="1" t="s">
        <v>3641</v>
      </c>
      <c r="E1590" s="1" t="s">
        <v>5382</v>
      </c>
      <c r="F1590" s="5">
        <v>185.42</v>
      </c>
      <c r="G1590" s="5">
        <v>185.42</v>
      </c>
      <c r="H1590" s="5">
        <v>22.25</v>
      </c>
      <c r="I1590" s="1" t="s">
        <v>5348</v>
      </c>
      <c r="J1590" s="5">
        <v>0</v>
      </c>
      <c r="K1590" s="5">
        <v>0</v>
      </c>
      <c r="L1590" s="1" t="s">
        <v>5349</v>
      </c>
      <c r="M1590" s="5">
        <v>0</v>
      </c>
      <c r="N1590" s="5">
        <v>0</v>
      </c>
      <c r="O1590" s="1" t="s">
        <v>5349</v>
      </c>
      <c r="P1590" s="5">
        <v>185.42</v>
      </c>
      <c r="Q1590" s="5">
        <v>3.06</v>
      </c>
      <c r="R1590" s="1" t="s">
        <v>5351</v>
      </c>
      <c r="S1590" s="5">
        <v>185.42</v>
      </c>
      <c r="T1590" s="5">
        <v>14.09</v>
      </c>
      <c r="U1590" s="1" t="s">
        <v>5351</v>
      </c>
      <c r="V1590" s="1" t="s">
        <v>5351</v>
      </c>
      <c r="W1590" s="1" t="s">
        <v>1837</v>
      </c>
      <c r="X1590" s="1" t="s">
        <v>5408</v>
      </c>
      <c r="Y1590" s="1" t="s">
        <v>2977</v>
      </c>
      <c r="Z1590" s="1" t="s">
        <v>2978</v>
      </c>
      <c r="AB1590" s="8" t="str">
        <f t="shared" si="296"/>
        <v>000156622</v>
      </c>
      <c r="AC1590" t="str">
        <f t="shared" si="297"/>
        <v>15/06/2015</v>
      </c>
      <c r="AD1590" t="str">
        <f t="shared" si="298"/>
        <v>43375930000132</v>
      </c>
      <c r="AE1590" s="9">
        <f t="shared" si="299"/>
        <v>185.42</v>
      </c>
      <c r="AF1590">
        <f t="shared" si="300"/>
        <v>3.8714999999999999E-2</v>
      </c>
      <c r="AH1590">
        <v>6784250</v>
      </c>
      <c r="AI1590" s="10" t="s">
        <v>6201</v>
      </c>
      <c r="AJ1590">
        <v>155952</v>
      </c>
      <c r="AK1590" t="s">
        <v>4440</v>
      </c>
      <c r="AL1590">
        <v>0</v>
      </c>
      <c r="AM1590">
        <v>1</v>
      </c>
      <c r="AN1590" s="11">
        <f>VLOOKUP(TRIM(AK1590),[1]Sheet1!$V:$W,2,FALSE)</f>
        <v>0</v>
      </c>
      <c r="AO1590" s="11">
        <f t="shared" si="301"/>
        <v>0</v>
      </c>
      <c r="AP1590" s="10">
        <f t="shared" si="302"/>
        <v>0</v>
      </c>
      <c r="AQ1590" s="10"/>
      <c r="AR1590" s="11" t="b">
        <f t="shared" si="303"/>
        <v>0</v>
      </c>
      <c r="AT1590" s="1" t="s">
        <v>775</v>
      </c>
      <c r="AU1590" s="3">
        <v>42178</v>
      </c>
      <c r="AV1590" s="1" t="s">
        <v>2706</v>
      </c>
      <c r="AW1590" t="str">
        <f t="shared" si="304"/>
        <v>01942223000130</v>
      </c>
      <c r="AX1590" s="12">
        <f t="shared" si="305"/>
        <v>2043.58</v>
      </c>
      <c r="AY1590" s="12">
        <f t="shared" si="306"/>
        <v>0</v>
      </c>
      <c r="BA1590" t="str">
        <f t="shared" si="307"/>
        <v>23/06/2015;01942223000130;2043,58;0,00</v>
      </c>
    </row>
    <row r="1591" spans="1:53" x14ac:dyDescent="0.2">
      <c r="A1591" s="1" t="s">
        <v>5346</v>
      </c>
      <c r="B1591" s="1" t="s">
        <v>2975</v>
      </c>
      <c r="C1591" s="3">
        <v>42170</v>
      </c>
      <c r="D1591" s="1" t="s">
        <v>3641</v>
      </c>
      <c r="E1591" s="1" t="s">
        <v>5382</v>
      </c>
      <c r="F1591" s="5">
        <v>199.09</v>
      </c>
      <c r="G1591" s="5">
        <v>199.09</v>
      </c>
      <c r="H1591" s="5">
        <v>23.89</v>
      </c>
      <c r="I1591" s="1" t="s">
        <v>5348</v>
      </c>
      <c r="J1591" s="5">
        <v>0</v>
      </c>
      <c r="K1591" s="5">
        <v>0</v>
      </c>
      <c r="L1591" s="1" t="s">
        <v>5349</v>
      </c>
      <c r="M1591" s="5">
        <v>0</v>
      </c>
      <c r="N1591" s="5">
        <v>0</v>
      </c>
      <c r="O1591" s="1" t="s">
        <v>5349</v>
      </c>
      <c r="P1591" s="5">
        <v>199.09</v>
      </c>
      <c r="Q1591" s="5">
        <v>3.28</v>
      </c>
      <c r="R1591" s="1" t="s">
        <v>5351</v>
      </c>
      <c r="S1591" s="5">
        <v>199.09</v>
      </c>
      <c r="T1591" s="5">
        <v>15.13</v>
      </c>
      <c r="U1591" s="1" t="s">
        <v>5351</v>
      </c>
      <c r="V1591" s="1" t="s">
        <v>5351</v>
      </c>
      <c r="W1591" s="1" t="s">
        <v>1837</v>
      </c>
      <c r="X1591" s="1" t="s">
        <v>5408</v>
      </c>
      <c r="Y1591" s="1" t="s">
        <v>2979</v>
      </c>
      <c r="Z1591" s="1" t="s">
        <v>2980</v>
      </c>
      <c r="AB1591" s="8" t="str">
        <f t="shared" si="296"/>
        <v>000156622</v>
      </c>
      <c r="AC1591" t="str">
        <f t="shared" si="297"/>
        <v>15/06/2015</v>
      </c>
      <c r="AD1591" t="str">
        <f t="shared" si="298"/>
        <v>43375930000132</v>
      </c>
      <c r="AE1591" s="9">
        <f t="shared" si="299"/>
        <v>199.09</v>
      </c>
      <c r="AF1591">
        <f t="shared" si="300"/>
        <v>3.8714999999999999E-2</v>
      </c>
      <c r="AH1591">
        <v>6791362</v>
      </c>
      <c r="AI1591" s="10" t="s">
        <v>6421</v>
      </c>
      <c r="AJ1591">
        <v>156239</v>
      </c>
      <c r="AK1591" t="s">
        <v>2277</v>
      </c>
      <c r="AL1591">
        <v>5</v>
      </c>
      <c r="AM1591">
        <v>6</v>
      </c>
      <c r="AN1591" s="11">
        <f>VLOOKUP(TRIM(AK1591),[1]Sheet1!$V:$W,2,FALSE)</f>
        <v>0.48530000000000006</v>
      </c>
      <c r="AO1591" s="11">
        <f t="shared" si="301"/>
        <v>0.48530000000000006</v>
      </c>
      <c r="AP1591" s="10">
        <f t="shared" si="302"/>
        <v>2.9118000000000004</v>
      </c>
      <c r="AQ1591" s="10"/>
      <c r="AR1591" s="11" t="b">
        <f t="shared" si="303"/>
        <v>0</v>
      </c>
      <c r="AT1591" s="1" t="s">
        <v>778</v>
      </c>
      <c r="AU1591" s="3">
        <v>42178</v>
      </c>
      <c r="AV1591" s="1" t="s">
        <v>3950</v>
      </c>
      <c r="AW1591" t="str">
        <f t="shared" si="304"/>
        <v>46044053005417</v>
      </c>
      <c r="AX1591" s="12">
        <f t="shared" si="305"/>
        <v>4535.37</v>
      </c>
      <c r="AY1591" s="12">
        <f t="shared" si="306"/>
        <v>0</v>
      </c>
      <c r="BA1591" t="str">
        <f t="shared" si="307"/>
        <v>23/06/2015;46044053005417;4535,37;0,00</v>
      </c>
    </row>
    <row r="1592" spans="1:53" x14ac:dyDescent="0.2">
      <c r="A1592" s="1" t="s">
        <v>5346</v>
      </c>
      <c r="B1592" s="1" t="s">
        <v>2981</v>
      </c>
      <c r="C1592" s="3">
        <v>42170</v>
      </c>
      <c r="D1592" s="1" t="s">
        <v>3662</v>
      </c>
      <c r="E1592" s="1" t="s">
        <v>5347</v>
      </c>
      <c r="F1592" s="5">
        <v>1599.94</v>
      </c>
      <c r="G1592" s="5">
        <v>1391.25</v>
      </c>
      <c r="H1592" s="5">
        <v>250.43</v>
      </c>
      <c r="I1592" s="1" t="s">
        <v>5042</v>
      </c>
      <c r="J1592" s="5">
        <v>0</v>
      </c>
      <c r="K1592" s="5">
        <v>0</v>
      </c>
      <c r="L1592" s="1" t="s">
        <v>5349</v>
      </c>
      <c r="M1592" s="5">
        <v>1391.25</v>
      </c>
      <c r="N1592" s="5">
        <v>208.69</v>
      </c>
      <c r="O1592" s="1" t="s">
        <v>3642</v>
      </c>
      <c r="P1592" s="5">
        <v>1391.25</v>
      </c>
      <c r="Q1592" s="5">
        <v>22.96</v>
      </c>
      <c r="R1592" s="1" t="s">
        <v>5351</v>
      </c>
      <c r="S1592" s="5">
        <v>1391.25</v>
      </c>
      <c r="T1592" s="5">
        <v>105.74</v>
      </c>
      <c r="U1592" s="1" t="s">
        <v>5351</v>
      </c>
      <c r="V1592" s="1" t="s">
        <v>5351</v>
      </c>
      <c r="W1592" s="1" t="s">
        <v>5668</v>
      </c>
      <c r="X1592" s="1" t="s">
        <v>5408</v>
      </c>
      <c r="Y1592" s="1" t="s">
        <v>4186</v>
      </c>
      <c r="Z1592" s="1" t="s">
        <v>4187</v>
      </c>
      <c r="AB1592" s="8" t="str">
        <f t="shared" si="296"/>
        <v>000156623</v>
      </c>
      <c r="AC1592" t="str">
        <f t="shared" si="297"/>
        <v>15/06/2015</v>
      </c>
      <c r="AD1592" t="str">
        <f t="shared" si="298"/>
        <v>59105999000348</v>
      </c>
      <c r="AE1592" s="9">
        <f t="shared" si="299"/>
        <v>1599.94</v>
      </c>
      <c r="AF1592">
        <f t="shared" si="300"/>
        <v>0</v>
      </c>
      <c r="AH1592">
        <v>6791362</v>
      </c>
      <c r="AI1592" s="10" t="s">
        <v>6421</v>
      </c>
      <c r="AJ1592">
        <v>156239</v>
      </c>
      <c r="AK1592" t="s">
        <v>2275</v>
      </c>
      <c r="AL1592">
        <v>5</v>
      </c>
      <c r="AM1592">
        <v>20</v>
      </c>
      <c r="AN1592" s="11">
        <f>VLOOKUP(TRIM(AK1592),[1]Sheet1!$V:$W,2,FALSE)</f>
        <v>0.4642</v>
      </c>
      <c r="AO1592" s="11">
        <f t="shared" si="301"/>
        <v>0.4642</v>
      </c>
      <c r="AP1592" s="10">
        <f t="shared" si="302"/>
        <v>9.2840000000000007</v>
      </c>
      <c r="AQ1592" s="10"/>
      <c r="AR1592" s="11" t="b">
        <f t="shared" si="303"/>
        <v>0</v>
      </c>
      <c r="AT1592" s="1" t="s">
        <v>779</v>
      </c>
      <c r="AU1592" s="3">
        <v>42178</v>
      </c>
      <c r="AV1592" s="1" t="s">
        <v>4030</v>
      </c>
      <c r="AW1592" t="str">
        <f t="shared" si="304"/>
        <v>59104422001806</v>
      </c>
      <c r="AX1592" s="12">
        <f t="shared" si="305"/>
        <v>277.5</v>
      </c>
      <c r="AY1592" s="12">
        <f t="shared" si="306"/>
        <v>0</v>
      </c>
      <c r="BA1592" t="str">
        <f t="shared" si="307"/>
        <v>23/06/2015;59104422001806;277,50;0,00</v>
      </c>
    </row>
    <row r="1593" spans="1:53" x14ac:dyDescent="0.2">
      <c r="A1593" s="1" t="s">
        <v>5346</v>
      </c>
      <c r="B1593" s="1" t="s">
        <v>2981</v>
      </c>
      <c r="C1593" s="3">
        <v>42170</v>
      </c>
      <c r="D1593" s="1" t="s">
        <v>3662</v>
      </c>
      <c r="E1593" s="1" t="s">
        <v>5347</v>
      </c>
      <c r="F1593" s="5">
        <v>1599.94</v>
      </c>
      <c r="G1593" s="5">
        <v>1391.25</v>
      </c>
      <c r="H1593" s="5">
        <v>250.43</v>
      </c>
      <c r="I1593" s="1" t="s">
        <v>5042</v>
      </c>
      <c r="J1593" s="5">
        <v>0</v>
      </c>
      <c r="K1593" s="5">
        <v>0</v>
      </c>
      <c r="L1593" s="1" t="s">
        <v>5349</v>
      </c>
      <c r="M1593" s="5">
        <v>1391.25</v>
      </c>
      <c r="N1593" s="5">
        <v>208.69</v>
      </c>
      <c r="O1593" s="1" t="s">
        <v>3642</v>
      </c>
      <c r="P1593" s="5">
        <v>1391.25</v>
      </c>
      <c r="Q1593" s="5">
        <v>22.96</v>
      </c>
      <c r="R1593" s="1" t="s">
        <v>5351</v>
      </c>
      <c r="S1593" s="5">
        <v>1391.25</v>
      </c>
      <c r="T1593" s="5">
        <v>105.74</v>
      </c>
      <c r="U1593" s="1" t="s">
        <v>5351</v>
      </c>
      <c r="V1593" s="1" t="s">
        <v>5351</v>
      </c>
      <c r="W1593" s="1" t="s">
        <v>5668</v>
      </c>
      <c r="X1593" s="1" t="s">
        <v>5408</v>
      </c>
      <c r="Y1593" s="1" t="s">
        <v>4186</v>
      </c>
      <c r="Z1593" s="1" t="s">
        <v>4187</v>
      </c>
      <c r="AB1593" s="8" t="str">
        <f t="shared" si="296"/>
        <v>000156623</v>
      </c>
      <c r="AC1593" t="str">
        <f t="shared" si="297"/>
        <v>15/06/2015</v>
      </c>
      <c r="AD1593" t="str">
        <f t="shared" si="298"/>
        <v>59105999000348</v>
      </c>
      <c r="AE1593" s="9">
        <f t="shared" si="299"/>
        <v>1599.94</v>
      </c>
      <c r="AF1593">
        <f t="shared" si="300"/>
        <v>0</v>
      </c>
      <c r="AH1593">
        <v>6791362</v>
      </c>
      <c r="AI1593" s="10" t="s">
        <v>6421</v>
      </c>
      <c r="AJ1593">
        <v>156239</v>
      </c>
      <c r="AK1593" t="s">
        <v>2240</v>
      </c>
      <c r="AL1593">
        <v>5</v>
      </c>
      <c r="AM1593">
        <v>20</v>
      </c>
      <c r="AN1593" s="11">
        <f>VLOOKUP(TRIM(AK1593),[1]Sheet1!$V:$W,2,FALSE)</f>
        <v>0.48530000000000006</v>
      </c>
      <c r="AO1593" s="11">
        <f t="shared" si="301"/>
        <v>0.48530000000000006</v>
      </c>
      <c r="AP1593" s="10">
        <f t="shared" si="302"/>
        <v>9.7060000000000013</v>
      </c>
      <c r="AQ1593" s="10"/>
      <c r="AR1593" s="11" t="b">
        <f t="shared" si="303"/>
        <v>0</v>
      </c>
      <c r="AT1593" s="1" t="s">
        <v>781</v>
      </c>
      <c r="AU1593" s="3">
        <v>42178</v>
      </c>
      <c r="AV1593" s="1" t="s">
        <v>5534</v>
      </c>
      <c r="AW1593" t="str">
        <f t="shared" si="304"/>
        <v>01965363000124</v>
      </c>
      <c r="AX1593" s="12">
        <f t="shared" si="305"/>
        <v>211.83</v>
      </c>
      <c r="AY1593" s="12">
        <f t="shared" si="306"/>
        <v>0</v>
      </c>
      <c r="BA1593" t="str">
        <f t="shared" si="307"/>
        <v>23/06/2015;01965363000124;211,83;0,00</v>
      </c>
    </row>
    <row r="1594" spans="1:53" x14ac:dyDescent="0.2">
      <c r="A1594" s="1" t="s">
        <v>5346</v>
      </c>
      <c r="B1594" s="1" t="s">
        <v>2982</v>
      </c>
      <c r="C1594" s="3">
        <v>42170</v>
      </c>
      <c r="D1594" s="1" t="s">
        <v>3662</v>
      </c>
      <c r="E1594" s="1" t="s">
        <v>5347</v>
      </c>
      <c r="F1594" s="5">
        <v>2233.8000000000002</v>
      </c>
      <c r="G1594" s="5">
        <v>2233.8000000000002</v>
      </c>
      <c r="H1594" s="5">
        <v>402.08</v>
      </c>
      <c r="I1594" s="1" t="s">
        <v>5348</v>
      </c>
      <c r="J1594" s="5">
        <v>0</v>
      </c>
      <c r="K1594" s="5">
        <v>0</v>
      </c>
      <c r="L1594" s="1" t="s">
        <v>5349</v>
      </c>
      <c r="M1594" s="5">
        <v>0</v>
      </c>
      <c r="N1594" s="5">
        <v>0</v>
      </c>
      <c r="O1594" s="1" t="s">
        <v>5349</v>
      </c>
      <c r="P1594" s="5">
        <v>2233.8000000000002</v>
      </c>
      <c r="Q1594" s="5">
        <v>36.86</v>
      </c>
      <c r="R1594" s="1" t="s">
        <v>5351</v>
      </c>
      <c r="S1594" s="5">
        <v>2233.8000000000002</v>
      </c>
      <c r="T1594" s="5">
        <v>169.77</v>
      </c>
      <c r="U1594" s="1" t="s">
        <v>5351</v>
      </c>
      <c r="V1594" s="1" t="s">
        <v>5351</v>
      </c>
      <c r="W1594" s="1" t="s">
        <v>5672</v>
      </c>
      <c r="X1594" s="1" t="s">
        <v>5408</v>
      </c>
      <c r="Y1594" s="1" t="s">
        <v>5157</v>
      </c>
      <c r="Z1594" s="1" t="s">
        <v>3742</v>
      </c>
      <c r="AB1594" s="8" t="str">
        <f t="shared" si="296"/>
        <v>000156624</v>
      </c>
      <c r="AC1594" t="str">
        <f t="shared" si="297"/>
        <v>15/06/2015</v>
      </c>
      <c r="AD1594" t="str">
        <f t="shared" si="298"/>
        <v>01192333001366</v>
      </c>
      <c r="AE1594" s="9">
        <f t="shared" si="299"/>
        <v>2233.8000000000002</v>
      </c>
      <c r="AF1594">
        <f t="shared" si="300"/>
        <v>0</v>
      </c>
      <c r="AH1594">
        <v>6784250</v>
      </c>
      <c r="AI1594" s="10" t="s">
        <v>6201</v>
      </c>
      <c r="AJ1594">
        <v>155953</v>
      </c>
      <c r="AK1594" t="s">
        <v>3721</v>
      </c>
      <c r="AL1594">
        <v>0</v>
      </c>
      <c r="AM1594">
        <v>7</v>
      </c>
      <c r="AN1594" s="11">
        <f>VLOOKUP(TRIM(AK1594),[1]Sheet1!$V:$W,2,FALSE)</f>
        <v>0</v>
      </c>
      <c r="AO1594" s="11">
        <f t="shared" si="301"/>
        <v>0</v>
      </c>
      <c r="AP1594" s="10">
        <f t="shared" si="302"/>
        <v>0</v>
      </c>
      <c r="AQ1594" s="10"/>
      <c r="AR1594" s="11" t="b">
        <f t="shared" si="303"/>
        <v>0</v>
      </c>
      <c r="AT1594" s="1" t="s">
        <v>783</v>
      </c>
      <c r="AU1594" s="3">
        <v>42178</v>
      </c>
      <c r="AV1594" s="1" t="s">
        <v>4195</v>
      </c>
      <c r="AW1594" t="str">
        <f t="shared" si="304"/>
        <v>07760479000103</v>
      </c>
      <c r="AX1594" s="12">
        <f t="shared" si="305"/>
        <v>808</v>
      </c>
      <c r="AY1594" s="12">
        <f t="shared" si="306"/>
        <v>318.60000000000002</v>
      </c>
      <c r="BA1594" t="str">
        <f t="shared" si="307"/>
        <v>23/06/2015;07760479000103;808,00;318,60</v>
      </c>
    </row>
    <row r="1595" spans="1:53" x14ac:dyDescent="0.2">
      <c r="A1595" s="1" t="s">
        <v>5346</v>
      </c>
      <c r="B1595" s="1" t="s">
        <v>2983</v>
      </c>
      <c r="C1595" s="3">
        <v>42170</v>
      </c>
      <c r="D1595" s="1" t="s">
        <v>3662</v>
      </c>
      <c r="E1595" s="1" t="s">
        <v>5347</v>
      </c>
      <c r="F1595" s="5">
        <v>3233.18</v>
      </c>
      <c r="G1595" s="5">
        <v>2811.46</v>
      </c>
      <c r="H1595" s="5">
        <v>506.06</v>
      </c>
      <c r="I1595" s="1" t="s">
        <v>5348</v>
      </c>
      <c r="J1595" s="5">
        <v>0</v>
      </c>
      <c r="K1595" s="5">
        <v>0</v>
      </c>
      <c r="L1595" s="1" t="s">
        <v>5349</v>
      </c>
      <c r="M1595" s="5">
        <v>2811.46</v>
      </c>
      <c r="N1595" s="5">
        <v>421.72</v>
      </c>
      <c r="O1595" s="1" t="s">
        <v>3642</v>
      </c>
      <c r="P1595" s="5">
        <v>2811.46</v>
      </c>
      <c r="Q1595" s="5">
        <v>46.39</v>
      </c>
      <c r="R1595" s="1" t="s">
        <v>5351</v>
      </c>
      <c r="S1595" s="5">
        <v>2811.46</v>
      </c>
      <c r="T1595" s="5">
        <v>213.67</v>
      </c>
      <c r="U1595" s="1" t="s">
        <v>5351</v>
      </c>
      <c r="V1595" s="1" t="s">
        <v>5351</v>
      </c>
      <c r="W1595" s="1" t="s">
        <v>5668</v>
      </c>
      <c r="X1595" s="1" t="s">
        <v>5408</v>
      </c>
      <c r="Y1595" s="1" t="s">
        <v>3769</v>
      </c>
      <c r="Z1595" s="1" t="s">
        <v>3770</v>
      </c>
      <c r="AB1595" s="8" t="str">
        <f t="shared" si="296"/>
        <v>000156625</v>
      </c>
      <c r="AC1595" t="str">
        <f t="shared" si="297"/>
        <v>15/06/2015</v>
      </c>
      <c r="AD1595" t="str">
        <f t="shared" si="298"/>
        <v>59105999000348</v>
      </c>
      <c r="AE1595" s="9">
        <f t="shared" si="299"/>
        <v>3233.18</v>
      </c>
      <c r="AF1595">
        <f t="shared" si="300"/>
        <v>0</v>
      </c>
      <c r="AH1595">
        <v>7465515</v>
      </c>
      <c r="AI1595" s="10" t="s">
        <v>6246</v>
      </c>
      <c r="AJ1595">
        <v>156240</v>
      </c>
      <c r="AK1595" t="s">
        <v>2282</v>
      </c>
      <c r="AL1595">
        <v>8</v>
      </c>
      <c r="AM1595">
        <v>2000</v>
      </c>
      <c r="AN1595" s="11">
        <f>VLOOKUP(TRIM(AK1595),[1]Sheet1!$V:$W,2,FALSE)</f>
        <v>0.1158846</v>
      </c>
      <c r="AO1595" s="11">
        <f t="shared" si="301"/>
        <v>0.1158846</v>
      </c>
      <c r="AP1595" s="10">
        <f t="shared" si="302"/>
        <v>231.76920000000001</v>
      </c>
      <c r="AQ1595" s="10"/>
      <c r="AR1595" s="11" t="b">
        <f t="shared" si="303"/>
        <v>0</v>
      </c>
      <c r="AT1595" s="1" t="s">
        <v>784</v>
      </c>
      <c r="AU1595" s="3">
        <v>42179</v>
      </c>
      <c r="AV1595" s="1" t="s">
        <v>2181</v>
      </c>
      <c r="AW1595" t="str">
        <f t="shared" si="304"/>
        <v>02429869000181</v>
      </c>
      <c r="AX1595" s="12">
        <f t="shared" si="305"/>
        <v>2246.0699999999997</v>
      </c>
      <c r="AY1595" s="12">
        <f t="shared" si="306"/>
        <v>0</v>
      </c>
      <c r="BA1595" t="str">
        <f t="shared" si="307"/>
        <v>24/06/2015;02429869000181;2246,07;0,00</v>
      </c>
    </row>
    <row r="1596" spans="1:53" x14ac:dyDescent="0.2">
      <c r="A1596" s="1" t="s">
        <v>5346</v>
      </c>
      <c r="B1596" s="1" t="s">
        <v>2983</v>
      </c>
      <c r="C1596" s="3">
        <v>42170</v>
      </c>
      <c r="D1596" s="1" t="s">
        <v>3662</v>
      </c>
      <c r="E1596" s="1" t="s">
        <v>5347</v>
      </c>
      <c r="F1596" s="5">
        <v>1505.3</v>
      </c>
      <c r="G1596" s="5">
        <v>1308.96</v>
      </c>
      <c r="H1596" s="5">
        <v>235.61</v>
      </c>
      <c r="I1596" s="1" t="s">
        <v>5348</v>
      </c>
      <c r="J1596" s="5">
        <v>0</v>
      </c>
      <c r="K1596" s="5">
        <v>0</v>
      </c>
      <c r="L1596" s="1" t="s">
        <v>5349</v>
      </c>
      <c r="M1596" s="5">
        <v>1308.96</v>
      </c>
      <c r="N1596" s="5">
        <v>196.34</v>
      </c>
      <c r="O1596" s="1" t="s">
        <v>3642</v>
      </c>
      <c r="P1596" s="5">
        <v>1308.96</v>
      </c>
      <c r="Q1596" s="5">
        <v>21.6</v>
      </c>
      <c r="R1596" s="1" t="s">
        <v>5351</v>
      </c>
      <c r="S1596" s="5">
        <v>1308.96</v>
      </c>
      <c r="T1596" s="5">
        <v>99.48</v>
      </c>
      <c r="U1596" s="1" t="s">
        <v>5351</v>
      </c>
      <c r="V1596" s="1" t="s">
        <v>5351</v>
      </c>
      <c r="W1596" s="1" t="s">
        <v>5668</v>
      </c>
      <c r="X1596" s="1" t="s">
        <v>5408</v>
      </c>
      <c r="Y1596" s="1" t="s">
        <v>3763</v>
      </c>
      <c r="Z1596" s="1" t="s">
        <v>3764</v>
      </c>
      <c r="AB1596" s="8" t="str">
        <f t="shared" si="296"/>
        <v>000156625</v>
      </c>
      <c r="AC1596" t="str">
        <f t="shared" si="297"/>
        <v>15/06/2015</v>
      </c>
      <c r="AD1596" t="str">
        <f t="shared" si="298"/>
        <v>59105999000348</v>
      </c>
      <c r="AE1596" s="9">
        <f t="shared" si="299"/>
        <v>1505.3</v>
      </c>
      <c r="AF1596">
        <f t="shared" si="300"/>
        <v>0</v>
      </c>
      <c r="AH1596">
        <v>6797243</v>
      </c>
      <c r="AI1596" s="10" t="s">
        <v>6422</v>
      </c>
      <c r="AJ1596">
        <v>156241</v>
      </c>
      <c r="AK1596" t="s">
        <v>5944</v>
      </c>
      <c r="AL1596">
        <v>0</v>
      </c>
      <c r="AM1596">
        <v>1200</v>
      </c>
      <c r="AN1596" s="11" t="e">
        <f>VLOOKUP(TRIM(AK1596),[1]Sheet1!$V:$W,2,FALSE)</f>
        <v>#N/A</v>
      </c>
      <c r="AO1596" s="11">
        <f t="shared" si="301"/>
        <v>0</v>
      </c>
      <c r="AP1596" s="10">
        <f t="shared" si="302"/>
        <v>0</v>
      </c>
      <c r="AQ1596" s="10"/>
      <c r="AR1596" s="11" t="b">
        <f t="shared" si="303"/>
        <v>0</v>
      </c>
      <c r="AT1596" s="1" t="s">
        <v>787</v>
      </c>
      <c r="AU1596" s="3">
        <v>42179</v>
      </c>
      <c r="AV1596" s="1" t="s">
        <v>4800</v>
      </c>
      <c r="AW1596" t="str">
        <f t="shared" si="304"/>
        <v>96404942000104</v>
      </c>
      <c r="AX1596" s="12">
        <f t="shared" si="305"/>
        <v>515.67000000000007</v>
      </c>
      <c r="AY1596" s="12">
        <f t="shared" si="306"/>
        <v>0</v>
      </c>
      <c r="BA1596" t="str">
        <f t="shared" si="307"/>
        <v>24/06/2015;96404942000104;515,67;0,00</v>
      </c>
    </row>
    <row r="1597" spans="1:53" x14ac:dyDescent="0.2">
      <c r="A1597" s="1" t="s">
        <v>5346</v>
      </c>
      <c r="B1597" s="1" t="s">
        <v>2983</v>
      </c>
      <c r="C1597" s="3">
        <v>42170</v>
      </c>
      <c r="D1597" s="1" t="s">
        <v>3662</v>
      </c>
      <c r="E1597" s="1" t="s">
        <v>5347</v>
      </c>
      <c r="F1597" s="5">
        <v>1926.96</v>
      </c>
      <c r="G1597" s="5">
        <v>1675.62</v>
      </c>
      <c r="H1597" s="5">
        <v>301.61</v>
      </c>
      <c r="I1597" s="1" t="s">
        <v>5348</v>
      </c>
      <c r="J1597" s="5">
        <v>0</v>
      </c>
      <c r="K1597" s="5">
        <v>0</v>
      </c>
      <c r="L1597" s="1" t="s">
        <v>5349</v>
      </c>
      <c r="M1597" s="5">
        <v>1675.62</v>
      </c>
      <c r="N1597" s="5">
        <v>251.34</v>
      </c>
      <c r="O1597" s="1" t="s">
        <v>3642</v>
      </c>
      <c r="P1597" s="5">
        <v>1675.62</v>
      </c>
      <c r="Q1597" s="5">
        <v>27.65</v>
      </c>
      <c r="R1597" s="1" t="s">
        <v>5351</v>
      </c>
      <c r="S1597" s="5">
        <v>1675.62</v>
      </c>
      <c r="T1597" s="5">
        <v>127.35</v>
      </c>
      <c r="U1597" s="1" t="s">
        <v>5351</v>
      </c>
      <c r="V1597" s="1" t="s">
        <v>5351</v>
      </c>
      <c r="W1597" s="1" t="s">
        <v>5668</v>
      </c>
      <c r="X1597" s="1" t="s">
        <v>5408</v>
      </c>
      <c r="Y1597" s="1" t="s">
        <v>3761</v>
      </c>
      <c r="Z1597" s="1" t="s">
        <v>3762</v>
      </c>
      <c r="AB1597" s="8" t="str">
        <f t="shared" si="296"/>
        <v>000156625</v>
      </c>
      <c r="AC1597" t="str">
        <f t="shared" si="297"/>
        <v>15/06/2015</v>
      </c>
      <c r="AD1597" t="str">
        <f t="shared" si="298"/>
        <v>59105999000348</v>
      </c>
      <c r="AE1597" s="9">
        <f t="shared" si="299"/>
        <v>1926.96</v>
      </c>
      <c r="AF1597">
        <f t="shared" si="300"/>
        <v>0</v>
      </c>
      <c r="AH1597">
        <v>6784250</v>
      </c>
      <c r="AI1597" s="10" t="s">
        <v>6201</v>
      </c>
      <c r="AJ1597">
        <v>155954</v>
      </c>
      <c r="AK1597" t="s">
        <v>4443</v>
      </c>
      <c r="AL1597">
        <v>0</v>
      </c>
      <c r="AM1597">
        <v>3</v>
      </c>
      <c r="AN1597" s="11">
        <f>VLOOKUP(TRIM(AK1597),[1]Sheet1!$V:$W,2,FALSE)</f>
        <v>0</v>
      </c>
      <c r="AO1597" s="11">
        <f t="shared" si="301"/>
        <v>0</v>
      </c>
      <c r="AP1597" s="10">
        <f t="shared" si="302"/>
        <v>0</v>
      </c>
      <c r="AQ1597" s="10"/>
      <c r="AR1597" s="11" t="b">
        <f t="shared" si="303"/>
        <v>0</v>
      </c>
      <c r="AT1597" s="1" t="s">
        <v>788</v>
      </c>
      <c r="AU1597" s="3">
        <v>42179</v>
      </c>
      <c r="AV1597" s="1" t="s">
        <v>3579</v>
      </c>
      <c r="AW1597" t="str">
        <f t="shared" si="304"/>
        <v>07088717000186</v>
      </c>
      <c r="AX1597" s="12">
        <f t="shared" si="305"/>
        <v>815.26</v>
      </c>
      <c r="AY1597" s="12">
        <f t="shared" si="306"/>
        <v>0</v>
      </c>
      <c r="BA1597" t="str">
        <f t="shared" si="307"/>
        <v>24/06/2015;07088717000186;815,26;0,00</v>
      </c>
    </row>
    <row r="1598" spans="1:53" x14ac:dyDescent="0.2">
      <c r="A1598" s="1" t="s">
        <v>5346</v>
      </c>
      <c r="B1598" s="1" t="s">
        <v>2984</v>
      </c>
      <c r="C1598" s="3">
        <v>42170</v>
      </c>
      <c r="D1598" s="1" t="s">
        <v>3711</v>
      </c>
      <c r="E1598" s="1" t="s">
        <v>5539</v>
      </c>
      <c r="F1598" s="5">
        <v>20.46</v>
      </c>
      <c r="G1598" s="5">
        <v>0</v>
      </c>
      <c r="H1598" s="5">
        <v>0</v>
      </c>
      <c r="I1598" s="1" t="s">
        <v>5349</v>
      </c>
      <c r="J1598" s="5">
        <v>0</v>
      </c>
      <c r="K1598" s="5">
        <v>0</v>
      </c>
      <c r="L1598" s="1" t="s">
        <v>5349</v>
      </c>
      <c r="M1598" s="5">
        <v>0</v>
      </c>
      <c r="N1598" s="5">
        <v>0</v>
      </c>
      <c r="O1598" s="1" t="s">
        <v>5349</v>
      </c>
      <c r="P1598" s="5">
        <v>20.46</v>
      </c>
      <c r="Q1598" s="5">
        <v>0</v>
      </c>
      <c r="R1598" s="1" t="s">
        <v>3712</v>
      </c>
      <c r="S1598" s="5">
        <v>20.46</v>
      </c>
      <c r="T1598" s="5">
        <v>0</v>
      </c>
      <c r="U1598" s="1" t="s">
        <v>3712</v>
      </c>
      <c r="V1598" s="1" t="s">
        <v>5351</v>
      </c>
      <c r="W1598" s="1" t="s">
        <v>5541</v>
      </c>
      <c r="X1598" s="1" t="s">
        <v>5542</v>
      </c>
      <c r="Y1598" s="1" t="s">
        <v>5552</v>
      </c>
      <c r="Z1598" s="1" t="s">
        <v>5544</v>
      </c>
      <c r="AB1598" s="8" t="str">
        <f t="shared" si="296"/>
        <v>000156626</v>
      </c>
      <c r="AC1598" t="str">
        <f t="shared" si="297"/>
        <v>15/06/2015</v>
      </c>
      <c r="AD1598" t="str">
        <f t="shared" si="298"/>
        <v>04817052000106</v>
      </c>
      <c r="AE1598" s="9">
        <f t="shared" si="299"/>
        <v>20.46</v>
      </c>
      <c r="AF1598">
        <f t="shared" si="300"/>
        <v>0</v>
      </c>
      <c r="AH1598">
        <v>6784250</v>
      </c>
      <c r="AI1598" s="10" t="s">
        <v>6201</v>
      </c>
      <c r="AJ1598">
        <v>155955</v>
      </c>
      <c r="AK1598" t="s">
        <v>4445</v>
      </c>
      <c r="AL1598">
        <v>0</v>
      </c>
      <c r="AM1598">
        <v>10</v>
      </c>
      <c r="AN1598" s="11">
        <f>VLOOKUP(TRIM(AK1598),[1]Sheet1!$V:$W,2,FALSE)</f>
        <v>0</v>
      </c>
      <c r="AO1598" s="11">
        <f t="shared" si="301"/>
        <v>0</v>
      </c>
      <c r="AP1598" s="10">
        <f t="shared" si="302"/>
        <v>0</v>
      </c>
      <c r="AQ1598" s="10"/>
      <c r="AR1598" s="11" t="b">
        <f t="shared" si="303"/>
        <v>0</v>
      </c>
      <c r="AT1598" s="1" t="s">
        <v>791</v>
      </c>
      <c r="AU1598" s="3">
        <v>42179</v>
      </c>
      <c r="AV1598" s="1" t="s">
        <v>3859</v>
      </c>
      <c r="AW1598" t="str">
        <f t="shared" si="304"/>
        <v>92664028002608</v>
      </c>
      <c r="AX1598" s="12">
        <f t="shared" si="305"/>
        <v>1599.08</v>
      </c>
      <c r="AY1598" s="12">
        <f t="shared" si="306"/>
        <v>0</v>
      </c>
      <c r="BA1598" t="str">
        <f t="shared" si="307"/>
        <v>24/06/2015;92664028002608;1599,08;0,00</v>
      </c>
    </row>
    <row r="1599" spans="1:53" x14ac:dyDescent="0.2">
      <c r="A1599" s="1" t="s">
        <v>5346</v>
      </c>
      <c r="B1599" s="1" t="s">
        <v>2984</v>
      </c>
      <c r="C1599" s="3">
        <v>42170</v>
      </c>
      <c r="D1599" s="1" t="s">
        <v>3711</v>
      </c>
      <c r="E1599" s="1" t="s">
        <v>5539</v>
      </c>
      <c r="F1599" s="5">
        <v>40.92</v>
      </c>
      <c r="G1599" s="5">
        <v>0</v>
      </c>
      <c r="H1599" s="5">
        <v>0</v>
      </c>
      <c r="I1599" s="1" t="s">
        <v>5349</v>
      </c>
      <c r="J1599" s="5">
        <v>0</v>
      </c>
      <c r="K1599" s="5">
        <v>0</v>
      </c>
      <c r="L1599" s="1" t="s">
        <v>5349</v>
      </c>
      <c r="M1599" s="5">
        <v>0</v>
      </c>
      <c r="N1599" s="5">
        <v>0</v>
      </c>
      <c r="O1599" s="1" t="s">
        <v>5349</v>
      </c>
      <c r="P1599" s="5">
        <v>40.92</v>
      </c>
      <c r="Q1599" s="5">
        <v>0</v>
      </c>
      <c r="R1599" s="1" t="s">
        <v>3712</v>
      </c>
      <c r="S1599" s="5">
        <v>40.92</v>
      </c>
      <c r="T1599" s="5">
        <v>0</v>
      </c>
      <c r="U1599" s="1" t="s">
        <v>3712</v>
      </c>
      <c r="V1599" s="1" t="s">
        <v>5351</v>
      </c>
      <c r="W1599" s="1" t="s">
        <v>5541</v>
      </c>
      <c r="X1599" s="1" t="s">
        <v>5542</v>
      </c>
      <c r="Y1599" s="1" t="s">
        <v>5552</v>
      </c>
      <c r="Z1599" s="1" t="s">
        <v>5544</v>
      </c>
      <c r="AB1599" s="8" t="str">
        <f t="shared" si="296"/>
        <v>000156626</v>
      </c>
      <c r="AC1599" t="str">
        <f t="shared" si="297"/>
        <v>15/06/2015</v>
      </c>
      <c r="AD1599" t="str">
        <f t="shared" si="298"/>
        <v>04817052000106</v>
      </c>
      <c r="AE1599" s="9">
        <f t="shared" si="299"/>
        <v>40.92</v>
      </c>
      <c r="AF1599">
        <f t="shared" si="300"/>
        <v>0</v>
      </c>
      <c r="AH1599">
        <v>6783918</v>
      </c>
      <c r="AI1599" s="10" t="s">
        <v>6401</v>
      </c>
      <c r="AJ1599">
        <v>156242</v>
      </c>
      <c r="AK1599" t="s">
        <v>2167</v>
      </c>
      <c r="AL1599">
        <v>5</v>
      </c>
      <c r="AM1599">
        <v>10000</v>
      </c>
      <c r="AN1599" s="11">
        <f>VLOOKUP(TRIM(AK1599),[1]Sheet1!$V:$W,2,FALSE)</f>
        <v>0</v>
      </c>
      <c r="AO1599" s="11">
        <f t="shared" si="301"/>
        <v>0</v>
      </c>
      <c r="AP1599" s="10">
        <f t="shared" si="302"/>
        <v>0</v>
      </c>
      <c r="AQ1599" s="10"/>
      <c r="AR1599" s="11" t="b">
        <f t="shared" si="303"/>
        <v>0</v>
      </c>
      <c r="AT1599" s="1" t="s">
        <v>792</v>
      </c>
      <c r="AU1599" s="3">
        <v>42179</v>
      </c>
      <c r="AV1599" s="1" t="s">
        <v>793</v>
      </c>
      <c r="AW1599" t="str">
        <f t="shared" si="304"/>
        <v>48969059000119</v>
      </c>
      <c r="AX1599" s="12">
        <f t="shared" si="305"/>
        <v>250.85</v>
      </c>
      <c r="AY1599" s="12">
        <f t="shared" si="306"/>
        <v>0</v>
      </c>
      <c r="BA1599" t="str">
        <f t="shared" si="307"/>
        <v>24/06/2015;48969059000119;250,85;0,00</v>
      </c>
    </row>
    <row r="1600" spans="1:53" x14ac:dyDescent="0.2">
      <c r="A1600" s="1" t="s">
        <v>5346</v>
      </c>
      <c r="B1600" s="1" t="s">
        <v>2984</v>
      </c>
      <c r="C1600" s="3">
        <v>42170</v>
      </c>
      <c r="D1600" s="1" t="s">
        <v>3711</v>
      </c>
      <c r="E1600" s="1" t="s">
        <v>5539</v>
      </c>
      <c r="F1600" s="5">
        <v>20.46</v>
      </c>
      <c r="G1600" s="5">
        <v>0</v>
      </c>
      <c r="H1600" s="5">
        <v>0</v>
      </c>
      <c r="I1600" s="1" t="s">
        <v>5349</v>
      </c>
      <c r="J1600" s="5">
        <v>0</v>
      </c>
      <c r="K1600" s="5">
        <v>0</v>
      </c>
      <c r="L1600" s="1" t="s">
        <v>5349</v>
      </c>
      <c r="M1600" s="5">
        <v>0</v>
      </c>
      <c r="N1600" s="5">
        <v>0</v>
      </c>
      <c r="O1600" s="1" t="s">
        <v>5349</v>
      </c>
      <c r="P1600" s="5">
        <v>20.46</v>
      </c>
      <c r="Q1600" s="5">
        <v>0</v>
      </c>
      <c r="R1600" s="1" t="s">
        <v>3712</v>
      </c>
      <c r="S1600" s="5">
        <v>20.46</v>
      </c>
      <c r="T1600" s="5">
        <v>0</v>
      </c>
      <c r="U1600" s="1" t="s">
        <v>3712</v>
      </c>
      <c r="V1600" s="1" t="s">
        <v>5351</v>
      </c>
      <c r="W1600" s="1" t="s">
        <v>5541</v>
      </c>
      <c r="X1600" s="1" t="s">
        <v>5542</v>
      </c>
      <c r="Y1600" s="1" t="s">
        <v>5552</v>
      </c>
      <c r="Z1600" s="1" t="s">
        <v>5544</v>
      </c>
      <c r="AB1600" s="8" t="str">
        <f t="shared" si="296"/>
        <v>000156626</v>
      </c>
      <c r="AC1600" t="str">
        <f t="shared" si="297"/>
        <v>15/06/2015</v>
      </c>
      <c r="AD1600" t="str">
        <f t="shared" si="298"/>
        <v>04817052000106</v>
      </c>
      <c r="AE1600" s="9">
        <f t="shared" si="299"/>
        <v>20.46</v>
      </c>
      <c r="AF1600">
        <f t="shared" si="300"/>
        <v>0</v>
      </c>
      <c r="AH1600">
        <v>6784250</v>
      </c>
      <c r="AI1600" s="10" t="s">
        <v>6201</v>
      </c>
      <c r="AJ1600">
        <v>155956</v>
      </c>
      <c r="AK1600" t="s">
        <v>4447</v>
      </c>
      <c r="AL1600">
        <v>0</v>
      </c>
      <c r="AM1600">
        <v>5</v>
      </c>
      <c r="AN1600" s="11">
        <f>VLOOKUP(TRIM(AK1600),[1]Sheet1!$V:$W,2,FALSE)</f>
        <v>0</v>
      </c>
      <c r="AO1600" s="11">
        <f t="shared" si="301"/>
        <v>0</v>
      </c>
      <c r="AP1600" s="10">
        <f t="shared" si="302"/>
        <v>0</v>
      </c>
      <c r="AQ1600" s="10"/>
      <c r="AR1600" s="11" t="b">
        <f t="shared" si="303"/>
        <v>0</v>
      </c>
      <c r="AT1600" s="1" t="s">
        <v>794</v>
      </c>
      <c r="AU1600" s="3">
        <v>42179</v>
      </c>
      <c r="AV1600" s="1" t="s">
        <v>795</v>
      </c>
      <c r="AW1600" t="str">
        <f t="shared" si="304"/>
        <v>30511844000753</v>
      </c>
      <c r="AX1600" s="12">
        <f t="shared" si="305"/>
        <v>500.64</v>
      </c>
      <c r="AY1600" s="12">
        <f t="shared" si="306"/>
        <v>24.599999999999998</v>
      </c>
      <c r="BA1600" t="str">
        <f t="shared" si="307"/>
        <v>24/06/2015;30511844000753;500,64;24,60</v>
      </c>
    </row>
    <row r="1601" spans="1:53" x14ac:dyDescent="0.2">
      <c r="A1601" s="1" t="s">
        <v>5346</v>
      </c>
      <c r="B1601" s="1" t="s">
        <v>2985</v>
      </c>
      <c r="C1601" s="3">
        <v>42170</v>
      </c>
      <c r="D1601" s="1" t="s">
        <v>3662</v>
      </c>
      <c r="E1601" s="1" t="s">
        <v>5347</v>
      </c>
      <c r="F1601" s="5">
        <v>215.53</v>
      </c>
      <c r="G1601" s="5">
        <v>215.53</v>
      </c>
      <c r="H1601" s="5">
        <v>38.799999999999997</v>
      </c>
      <c r="I1601" s="1" t="s">
        <v>5348</v>
      </c>
      <c r="J1601" s="5">
        <v>0</v>
      </c>
      <c r="K1601" s="5">
        <v>0</v>
      </c>
      <c r="L1601" s="1" t="s">
        <v>5349</v>
      </c>
      <c r="M1601" s="5">
        <v>0</v>
      </c>
      <c r="N1601" s="5">
        <v>0</v>
      </c>
      <c r="O1601" s="1" t="s">
        <v>5349</v>
      </c>
      <c r="P1601" s="5">
        <v>215.53</v>
      </c>
      <c r="Q1601" s="5">
        <v>3.56</v>
      </c>
      <c r="R1601" s="1" t="s">
        <v>5351</v>
      </c>
      <c r="S1601" s="5">
        <v>215.53</v>
      </c>
      <c r="T1601" s="5">
        <v>16.38</v>
      </c>
      <c r="U1601" s="1" t="s">
        <v>5351</v>
      </c>
      <c r="V1601" s="1" t="s">
        <v>5351</v>
      </c>
      <c r="W1601" s="1" t="s">
        <v>1912</v>
      </c>
      <c r="X1601" s="1" t="s">
        <v>5530</v>
      </c>
      <c r="Y1601" s="1" t="s">
        <v>2690</v>
      </c>
      <c r="Z1601" s="1" t="s">
        <v>2691</v>
      </c>
      <c r="AB1601" s="8" t="str">
        <f t="shared" si="296"/>
        <v>000156627</v>
      </c>
      <c r="AC1601" t="str">
        <f t="shared" si="297"/>
        <v>15/06/2015</v>
      </c>
      <c r="AD1601" t="str">
        <f t="shared" si="298"/>
        <v>20985558000180</v>
      </c>
      <c r="AE1601" s="9">
        <f t="shared" si="299"/>
        <v>215.53</v>
      </c>
      <c r="AF1601">
        <f t="shared" si="300"/>
        <v>0</v>
      </c>
      <c r="AH1601">
        <v>6784250</v>
      </c>
      <c r="AI1601" s="10" t="s">
        <v>6201</v>
      </c>
      <c r="AJ1601">
        <v>155957</v>
      </c>
      <c r="AK1601" t="s">
        <v>4449</v>
      </c>
      <c r="AL1601">
        <v>0</v>
      </c>
      <c r="AM1601">
        <v>20</v>
      </c>
      <c r="AN1601" s="11">
        <f>VLOOKUP(TRIM(AK1601),[1]Sheet1!$V:$W,2,FALSE)</f>
        <v>0</v>
      </c>
      <c r="AO1601" s="11">
        <f t="shared" si="301"/>
        <v>0</v>
      </c>
      <c r="AP1601" s="10">
        <f t="shared" si="302"/>
        <v>0</v>
      </c>
      <c r="AQ1601" s="10"/>
      <c r="AR1601" s="11" t="b">
        <f t="shared" si="303"/>
        <v>0</v>
      </c>
      <c r="AT1601" s="1" t="s">
        <v>796</v>
      </c>
      <c r="AU1601" s="3">
        <v>42179</v>
      </c>
      <c r="AV1601" s="1" t="s">
        <v>3162</v>
      </c>
      <c r="AW1601" t="str">
        <f t="shared" si="304"/>
        <v>01111056000186</v>
      </c>
      <c r="AX1601" s="12">
        <f t="shared" si="305"/>
        <v>4416.6000000000004</v>
      </c>
      <c r="AY1601" s="12">
        <f t="shared" si="306"/>
        <v>0</v>
      </c>
      <c r="BA1601" t="str">
        <f t="shared" si="307"/>
        <v>24/06/2015;01111056000186;4416,60;0,00</v>
      </c>
    </row>
    <row r="1602" spans="1:53" x14ac:dyDescent="0.2">
      <c r="A1602" s="1" t="s">
        <v>5346</v>
      </c>
      <c r="B1602" s="1" t="s">
        <v>2986</v>
      </c>
      <c r="C1602" s="3">
        <v>42170</v>
      </c>
      <c r="D1602" s="1" t="s">
        <v>3662</v>
      </c>
      <c r="E1602" s="1" t="s">
        <v>5347</v>
      </c>
      <c r="F1602" s="5">
        <v>1649.38</v>
      </c>
      <c r="G1602" s="5">
        <v>1434.24</v>
      </c>
      <c r="H1602" s="5">
        <v>258.16000000000003</v>
      </c>
      <c r="I1602" s="1" t="s">
        <v>5348</v>
      </c>
      <c r="J1602" s="5">
        <v>0</v>
      </c>
      <c r="K1602" s="5">
        <v>0</v>
      </c>
      <c r="L1602" s="1" t="s">
        <v>5349</v>
      </c>
      <c r="M1602" s="5">
        <v>1434.24</v>
      </c>
      <c r="N1602" s="5">
        <v>215.14</v>
      </c>
      <c r="O1602" s="1" t="s">
        <v>3642</v>
      </c>
      <c r="P1602" s="5">
        <v>1434.24</v>
      </c>
      <c r="Q1602" s="5">
        <v>23.66</v>
      </c>
      <c r="R1602" s="1" t="s">
        <v>5351</v>
      </c>
      <c r="S1602" s="5">
        <v>1434.24</v>
      </c>
      <c r="T1602" s="5">
        <v>109</v>
      </c>
      <c r="U1602" s="1" t="s">
        <v>5351</v>
      </c>
      <c r="V1602" s="1" t="s">
        <v>5351</v>
      </c>
      <c r="W1602" s="1" t="s">
        <v>5668</v>
      </c>
      <c r="X1602" s="1" t="s">
        <v>5408</v>
      </c>
      <c r="Y1602" s="1" t="s">
        <v>3805</v>
      </c>
      <c r="Z1602" s="1" t="s">
        <v>3806</v>
      </c>
      <c r="AB1602" s="8" t="str">
        <f t="shared" si="296"/>
        <v>000156628</v>
      </c>
      <c r="AC1602" t="str">
        <f t="shared" si="297"/>
        <v>15/06/2015</v>
      </c>
      <c r="AD1602" t="str">
        <f t="shared" si="298"/>
        <v>59105999000348</v>
      </c>
      <c r="AE1602" s="9">
        <f t="shared" si="299"/>
        <v>1649.38</v>
      </c>
      <c r="AF1602">
        <f t="shared" si="300"/>
        <v>0</v>
      </c>
      <c r="AH1602">
        <v>7218453</v>
      </c>
      <c r="AI1602" s="10" t="s">
        <v>6423</v>
      </c>
      <c r="AJ1602">
        <v>156243</v>
      </c>
      <c r="AK1602" t="s">
        <v>5675</v>
      </c>
      <c r="AL1602">
        <v>0</v>
      </c>
      <c r="AM1602">
        <v>4</v>
      </c>
      <c r="AN1602" s="11" t="e">
        <f>VLOOKUP(TRIM(AK1602),[1]Sheet1!$V:$W,2,FALSE)</f>
        <v>#N/A</v>
      </c>
      <c r="AO1602" s="11">
        <f t="shared" si="301"/>
        <v>0</v>
      </c>
      <c r="AP1602" s="10">
        <f t="shared" si="302"/>
        <v>0</v>
      </c>
      <c r="AQ1602" s="10"/>
      <c r="AR1602" s="11" t="b">
        <f t="shared" si="303"/>
        <v>0</v>
      </c>
      <c r="AT1602" s="1" t="s">
        <v>797</v>
      </c>
      <c r="AU1602" s="3">
        <v>42179</v>
      </c>
      <c r="AV1602" s="1" t="s">
        <v>798</v>
      </c>
      <c r="AW1602" t="str">
        <f t="shared" si="304"/>
        <v>50590553000110</v>
      </c>
      <c r="AX1602" s="12">
        <f t="shared" si="305"/>
        <v>519.93000000000006</v>
      </c>
      <c r="AY1602" s="12">
        <f t="shared" si="306"/>
        <v>37.599530000000001</v>
      </c>
      <c r="BA1602" t="str">
        <f t="shared" si="307"/>
        <v>24/06/2015;50590553000110;519,93;37,60</v>
      </c>
    </row>
    <row r="1603" spans="1:53" x14ac:dyDescent="0.2">
      <c r="A1603" s="1" t="s">
        <v>5346</v>
      </c>
      <c r="B1603" s="1" t="s">
        <v>2986</v>
      </c>
      <c r="C1603" s="3">
        <v>42170</v>
      </c>
      <c r="D1603" s="1" t="s">
        <v>3657</v>
      </c>
      <c r="E1603" s="1" t="s">
        <v>5347</v>
      </c>
      <c r="F1603" s="5">
        <v>531.22</v>
      </c>
      <c r="G1603" s="5">
        <v>531.22</v>
      </c>
      <c r="H1603" s="5">
        <v>95.62</v>
      </c>
      <c r="I1603" s="1" t="s">
        <v>5348</v>
      </c>
      <c r="J1603" s="5">
        <v>0</v>
      </c>
      <c r="K1603" s="5">
        <v>0</v>
      </c>
      <c r="L1603" s="1" t="s">
        <v>5349</v>
      </c>
      <c r="M1603" s="5">
        <v>0</v>
      </c>
      <c r="N1603" s="5">
        <v>0</v>
      </c>
      <c r="O1603" s="1" t="s">
        <v>5349</v>
      </c>
      <c r="P1603" s="5">
        <v>531.22</v>
      </c>
      <c r="Q1603" s="5">
        <v>8.77</v>
      </c>
      <c r="R1603" s="1" t="s">
        <v>5351</v>
      </c>
      <c r="S1603" s="5">
        <v>531.22</v>
      </c>
      <c r="T1603" s="5">
        <v>40.369999999999997</v>
      </c>
      <c r="U1603" s="1" t="s">
        <v>5351</v>
      </c>
      <c r="V1603" s="1" t="s">
        <v>5351</v>
      </c>
      <c r="W1603" s="1" t="s">
        <v>5668</v>
      </c>
      <c r="X1603" s="1" t="s">
        <v>5498</v>
      </c>
      <c r="Y1603" s="1" t="s">
        <v>3901</v>
      </c>
      <c r="Z1603" s="1" t="s">
        <v>3902</v>
      </c>
      <c r="AB1603" s="8" t="str">
        <f t="shared" ref="AB1603:AB1666" si="308">B1603</f>
        <v>000156628</v>
      </c>
      <c r="AC1603" t="str">
        <f t="shared" ref="AC1603:AC1666" si="309">TEXT(C1603,"dd/mm/aaaa")</f>
        <v>15/06/2015</v>
      </c>
      <c r="AD1603" t="str">
        <f t="shared" ref="AD1603:AD1666" si="310">VLOOKUP(W1603*1,AH:AI,2,FALSE)</f>
        <v>59105999000348</v>
      </c>
      <c r="AE1603" s="9">
        <f t="shared" ref="AE1603:AE1666" si="311">F1603*1</f>
        <v>531.22</v>
      </c>
      <c r="AF1603">
        <f t="shared" ref="AF1603:AF1666" si="312">SUMIF(AJ:AJ,B1603,AP:AP)</f>
        <v>0</v>
      </c>
      <c r="AH1603">
        <v>7218453</v>
      </c>
      <c r="AI1603" s="10" t="s">
        <v>6423</v>
      </c>
      <c r="AJ1603">
        <v>156243</v>
      </c>
      <c r="AK1603" t="s">
        <v>2287</v>
      </c>
      <c r="AL1603">
        <v>0</v>
      </c>
      <c r="AM1603">
        <v>4</v>
      </c>
      <c r="AN1603" s="11" t="e">
        <f>VLOOKUP(TRIM(AK1603),[1]Sheet1!$V:$W,2,FALSE)</f>
        <v>#N/A</v>
      </c>
      <c r="AO1603" s="11">
        <f t="shared" ref="AO1603:AO1666" si="313">IF(ISNA(AN1603),0,AN1603)</f>
        <v>0</v>
      </c>
      <c r="AP1603" s="10">
        <f t="shared" ref="AP1603:AP1666" si="314">AO1603*AM1603</f>
        <v>0</v>
      </c>
      <c r="AQ1603" s="10"/>
      <c r="AR1603" s="11" t="b">
        <f t="shared" ref="AR1603:AR1666" si="315">ABS(AY1603)&gt;ABS(AX1603)</f>
        <v>0</v>
      </c>
      <c r="AT1603" s="1" t="s">
        <v>815</v>
      </c>
      <c r="AU1603" s="3">
        <v>42179</v>
      </c>
      <c r="AV1603" s="1" t="s">
        <v>816</v>
      </c>
      <c r="AW1603" t="str">
        <f t="shared" ref="AW1603:AW1666" si="316">VLOOKUP(AV1603*1,AH:AI,2,FALSE)</f>
        <v>09811654000846</v>
      </c>
      <c r="AX1603" s="12">
        <f t="shared" ref="AX1603:AX1666" si="317">SUMIF(AB:AB,AT1603,AE:AE)</f>
        <v>336.17000000000007</v>
      </c>
      <c r="AY1603" s="12">
        <f t="shared" ref="AY1603:AY1666" si="318">VLOOKUP(AT1603,AB:AF,5,FALSE)</f>
        <v>13.128749999999998</v>
      </c>
      <c r="BA1603" t="str">
        <f t="shared" ref="BA1603:BA1666" si="319">TEXT(AU1603,"dd/mm/aaaa")&amp;";"&amp;AW1603&amp;";"&amp;TEXT(AX1603,"0,00")&amp;";"&amp;TEXT(AY1603,"0,00")</f>
        <v>24/06/2015;09811654000846;336,17;13,13</v>
      </c>
    </row>
    <row r="1604" spans="1:53" x14ac:dyDescent="0.2">
      <c r="A1604" s="1" t="s">
        <v>5346</v>
      </c>
      <c r="B1604" s="1" t="s">
        <v>2986</v>
      </c>
      <c r="C1604" s="3">
        <v>42170</v>
      </c>
      <c r="D1604" s="1" t="s">
        <v>3657</v>
      </c>
      <c r="E1604" s="1" t="s">
        <v>5347</v>
      </c>
      <c r="F1604" s="5">
        <v>3848.41</v>
      </c>
      <c r="G1604" s="5">
        <v>3207.01</v>
      </c>
      <c r="H1604" s="5">
        <v>577.26</v>
      </c>
      <c r="I1604" s="1" t="s">
        <v>5406</v>
      </c>
      <c r="J1604" s="5">
        <v>0</v>
      </c>
      <c r="K1604" s="5">
        <v>0</v>
      </c>
      <c r="L1604" s="1" t="s">
        <v>5349</v>
      </c>
      <c r="M1604" s="5">
        <v>3207.01</v>
      </c>
      <c r="N1604" s="5">
        <v>641.4</v>
      </c>
      <c r="O1604" s="1" t="s">
        <v>3642</v>
      </c>
      <c r="P1604" s="5">
        <v>3207.01</v>
      </c>
      <c r="Q1604" s="5">
        <v>52.92</v>
      </c>
      <c r="R1604" s="1" t="s">
        <v>5351</v>
      </c>
      <c r="S1604" s="5">
        <v>3207.01</v>
      </c>
      <c r="T1604" s="5">
        <v>243.73</v>
      </c>
      <c r="U1604" s="1" t="s">
        <v>5351</v>
      </c>
      <c r="V1604" s="1" t="s">
        <v>5351</v>
      </c>
      <c r="W1604" s="1" t="s">
        <v>5668</v>
      </c>
      <c r="X1604" s="1" t="s">
        <v>5498</v>
      </c>
      <c r="Y1604" s="1" t="s">
        <v>4622</v>
      </c>
      <c r="Z1604" s="1" t="s">
        <v>3736</v>
      </c>
      <c r="AB1604" s="8" t="str">
        <f t="shared" si="308"/>
        <v>000156628</v>
      </c>
      <c r="AC1604" t="str">
        <f t="shared" si="309"/>
        <v>15/06/2015</v>
      </c>
      <c r="AD1604" t="str">
        <f t="shared" si="310"/>
        <v>59105999000348</v>
      </c>
      <c r="AE1604" s="9">
        <f t="shared" si="311"/>
        <v>3848.41</v>
      </c>
      <c r="AF1604">
        <f t="shared" si="312"/>
        <v>0</v>
      </c>
      <c r="AH1604">
        <v>6784250</v>
      </c>
      <c r="AI1604" s="10" t="s">
        <v>6201</v>
      </c>
      <c r="AJ1604">
        <v>155958</v>
      </c>
      <c r="AK1604" t="s">
        <v>4451</v>
      </c>
      <c r="AL1604">
        <v>0</v>
      </c>
      <c r="AM1604">
        <v>1</v>
      </c>
      <c r="AN1604" s="11">
        <f>VLOOKUP(TRIM(AK1604),[1]Sheet1!$V:$W,2,FALSE)</f>
        <v>0</v>
      </c>
      <c r="AO1604" s="11">
        <f t="shared" si="313"/>
        <v>0</v>
      </c>
      <c r="AP1604" s="10">
        <f t="shared" si="314"/>
        <v>0</v>
      </c>
      <c r="AQ1604" s="10"/>
      <c r="AR1604" s="11" t="b">
        <f t="shared" si="315"/>
        <v>0</v>
      </c>
      <c r="AT1604" s="1" t="s">
        <v>823</v>
      </c>
      <c r="AU1604" s="3">
        <v>42179</v>
      </c>
      <c r="AV1604" s="1" t="s">
        <v>3669</v>
      </c>
      <c r="AW1604" t="str">
        <f t="shared" si="316"/>
        <v>56545742000157</v>
      </c>
      <c r="AX1604" s="12">
        <f t="shared" si="317"/>
        <v>1235.32</v>
      </c>
      <c r="AY1604" s="12">
        <f t="shared" si="318"/>
        <v>0</v>
      </c>
      <c r="BA1604" t="str">
        <f t="shared" si="319"/>
        <v>24/06/2015;56545742000157;1235,32;0,00</v>
      </c>
    </row>
    <row r="1605" spans="1:53" x14ac:dyDescent="0.2">
      <c r="A1605" s="1" t="s">
        <v>5346</v>
      </c>
      <c r="B1605" s="1" t="s">
        <v>2989</v>
      </c>
      <c r="C1605" s="3">
        <v>42170</v>
      </c>
      <c r="D1605" s="1" t="s">
        <v>3662</v>
      </c>
      <c r="E1605" s="1" t="s">
        <v>5347</v>
      </c>
      <c r="F1605" s="5">
        <v>1103.1600000000001</v>
      </c>
      <c r="G1605" s="5">
        <v>0</v>
      </c>
      <c r="H1605" s="5">
        <v>0</v>
      </c>
      <c r="I1605" s="1" t="s">
        <v>5349</v>
      </c>
      <c r="J1605" s="5">
        <v>0</v>
      </c>
      <c r="K1605" s="5">
        <v>0</v>
      </c>
      <c r="L1605" s="1" t="s">
        <v>5349</v>
      </c>
      <c r="M1605" s="5">
        <v>0</v>
      </c>
      <c r="N1605" s="5">
        <v>0</v>
      </c>
      <c r="O1605" s="1" t="s">
        <v>5349</v>
      </c>
      <c r="P1605" s="5">
        <v>1103.1600000000001</v>
      </c>
      <c r="Q1605" s="5">
        <v>18.2</v>
      </c>
      <c r="R1605" s="1" t="s">
        <v>5351</v>
      </c>
      <c r="S1605" s="5">
        <v>1103.1600000000001</v>
      </c>
      <c r="T1605" s="5">
        <v>83.84</v>
      </c>
      <c r="U1605" s="1" t="s">
        <v>5351</v>
      </c>
      <c r="V1605" s="1" t="s">
        <v>5351</v>
      </c>
      <c r="W1605" s="1" t="s">
        <v>3882</v>
      </c>
      <c r="X1605" s="1" t="s">
        <v>5530</v>
      </c>
      <c r="Y1605" s="1" t="s">
        <v>3890</v>
      </c>
      <c r="Z1605" s="1" t="s">
        <v>3891</v>
      </c>
      <c r="AB1605" s="8" t="str">
        <f t="shared" si="308"/>
        <v>000156630</v>
      </c>
      <c r="AC1605" t="str">
        <f t="shared" si="309"/>
        <v>15/06/2015</v>
      </c>
      <c r="AD1605" t="str">
        <f t="shared" si="310"/>
        <v>74404229000551</v>
      </c>
      <c r="AE1605" s="9">
        <f t="shared" si="311"/>
        <v>1103.1600000000001</v>
      </c>
      <c r="AF1605">
        <f t="shared" si="312"/>
        <v>0</v>
      </c>
      <c r="AH1605">
        <v>7218453</v>
      </c>
      <c r="AI1605" s="10" t="s">
        <v>6423</v>
      </c>
      <c r="AJ1605">
        <v>156243</v>
      </c>
      <c r="AK1605" t="s">
        <v>2289</v>
      </c>
      <c r="AL1605">
        <v>0</v>
      </c>
      <c r="AM1605">
        <v>4</v>
      </c>
      <c r="AN1605" s="11" t="e">
        <f>VLOOKUP(TRIM(AK1605),[1]Sheet1!$V:$W,2,FALSE)</f>
        <v>#N/A</v>
      </c>
      <c r="AO1605" s="11">
        <f t="shared" si="313"/>
        <v>0</v>
      </c>
      <c r="AP1605" s="10">
        <f t="shared" si="314"/>
        <v>0</v>
      </c>
      <c r="AQ1605" s="10"/>
      <c r="AR1605" s="11" t="b">
        <f t="shared" si="315"/>
        <v>0</v>
      </c>
      <c r="AT1605" s="1" t="s">
        <v>824</v>
      </c>
      <c r="AU1605" s="3">
        <v>42179</v>
      </c>
      <c r="AV1605" s="1" t="s">
        <v>4036</v>
      </c>
      <c r="AW1605" t="str">
        <f t="shared" si="316"/>
        <v>17543420000117</v>
      </c>
      <c r="AX1605" s="12">
        <f t="shared" si="317"/>
        <v>507.5</v>
      </c>
      <c r="AY1605" s="12">
        <f t="shared" si="318"/>
        <v>0</v>
      </c>
      <c r="BA1605" t="str">
        <f t="shared" si="319"/>
        <v>24/06/2015;17543420000117;507,50;0,00</v>
      </c>
    </row>
    <row r="1606" spans="1:53" x14ac:dyDescent="0.2">
      <c r="A1606" s="1" t="s">
        <v>5346</v>
      </c>
      <c r="B1606" s="1" t="s">
        <v>2990</v>
      </c>
      <c r="C1606" s="3">
        <v>42170</v>
      </c>
      <c r="D1606" s="1" t="s">
        <v>3662</v>
      </c>
      <c r="E1606" s="1" t="s">
        <v>5347</v>
      </c>
      <c r="F1606" s="5">
        <v>1046.2</v>
      </c>
      <c r="G1606" s="5">
        <v>0</v>
      </c>
      <c r="H1606" s="5">
        <v>0</v>
      </c>
      <c r="I1606" s="1" t="s">
        <v>5349</v>
      </c>
      <c r="J1606" s="5">
        <v>0</v>
      </c>
      <c r="K1606" s="5">
        <v>0</v>
      </c>
      <c r="L1606" s="1" t="s">
        <v>5349</v>
      </c>
      <c r="M1606" s="5">
        <v>0</v>
      </c>
      <c r="N1606" s="5">
        <v>0</v>
      </c>
      <c r="O1606" s="1" t="s">
        <v>5349</v>
      </c>
      <c r="P1606" s="5">
        <v>1046.2</v>
      </c>
      <c r="Q1606" s="5">
        <v>17.260000000000002</v>
      </c>
      <c r="R1606" s="1" t="s">
        <v>5351</v>
      </c>
      <c r="S1606" s="5">
        <v>1046.2</v>
      </c>
      <c r="T1606" s="5">
        <v>79.510000000000005</v>
      </c>
      <c r="U1606" s="1" t="s">
        <v>5351</v>
      </c>
      <c r="V1606" s="1" t="s">
        <v>5351</v>
      </c>
      <c r="W1606" s="1" t="s">
        <v>3882</v>
      </c>
      <c r="X1606" s="1" t="s">
        <v>5408</v>
      </c>
      <c r="Y1606" s="1" t="s">
        <v>2991</v>
      </c>
      <c r="Z1606" s="1" t="s">
        <v>3887</v>
      </c>
      <c r="AB1606" s="8" t="str">
        <f t="shared" si="308"/>
        <v>000156631</v>
      </c>
      <c r="AC1606" t="str">
        <f t="shared" si="309"/>
        <v>15/06/2015</v>
      </c>
      <c r="AD1606" t="str">
        <f t="shared" si="310"/>
        <v>74404229000551</v>
      </c>
      <c r="AE1606" s="9">
        <f t="shared" si="311"/>
        <v>1046.2</v>
      </c>
      <c r="AF1606">
        <f t="shared" si="312"/>
        <v>0</v>
      </c>
      <c r="AH1606">
        <v>7218453</v>
      </c>
      <c r="AI1606" s="10" t="s">
        <v>6423</v>
      </c>
      <c r="AJ1606">
        <v>156243</v>
      </c>
      <c r="AK1606" t="s">
        <v>5947</v>
      </c>
      <c r="AL1606">
        <v>0</v>
      </c>
      <c r="AM1606">
        <v>4</v>
      </c>
      <c r="AN1606" s="11" t="e">
        <f>VLOOKUP(TRIM(AK1606),[1]Sheet1!$V:$W,2,FALSE)</f>
        <v>#N/A</v>
      </c>
      <c r="AO1606" s="11">
        <f t="shared" si="313"/>
        <v>0</v>
      </c>
      <c r="AP1606" s="10">
        <f t="shared" si="314"/>
        <v>0</v>
      </c>
      <c r="AQ1606" s="10"/>
      <c r="AR1606" s="11" t="b">
        <f t="shared" si="315"/>
        <v>0</v>
      </c>
      <c r="AT1606" s="1" t="s">
        <v>827</v>
      </c>
      <c r="AU1606" s="3">
        <v>42179</v>
      </c>
      <c r="AV1606" s="1" t="s">
        <v>828</v>
      </c>
      <c r="AW1606" t="str">
        <f t="shared" si="316"/>
        <v>06142539000161</v>
      </c>
      <c r="AX1606" s="12">
        <f t="shared" si="317"/>
        <v>412.16</v>
      </c>
      <c r="AY1606" s="12">
        <f t="shared" si="318"/>
        <v>0.10677689999999998</v>
      </c>
      <c r="BA1606" t="str">
        <f t="shared" si="319"/>
        <v>24/06/2015;06142539000161;412,16;0,11</v>
      </c>
    </row>
    <row r="1607" spans="1:53" x14ac:dyDescent="0.2">
      <c r="A1607" s="1" t="s">
        <v>5346</v>
      </c>
      <c r="B1607" s="1" t="s">
        <v>2992</v>
      </c>
      <c r="C1607" s="3">
        <v>42170</v>
      </c>
      <c r="D1607" s="1" t="s">
        <v>3711</v>
      </c>
      <c r="E1607" s="1" t="s">
        <v>5539</v>
      </c>
      <c r="F1607" s="5">
        <v>47.99</v>
      </c>
      <c r="G1607" s="5">
        <v>0</v>
      </c>
      <c r="H1607" s="5">
        <v>0</v>
      </c>
      <c r="I1607" s="1" t="s">
        <v>5349</v>
      </c>
      <c r="J1607" s="5">
        <v>0</v>
      </c>
      <c r="K1607" s="5">
        <v>0</v>
      </c>
      <c r="L1607" s="1" t="s">
        <v>5349</v>
      </c>
      <c r="M1607" s="5">
        <v>0</v>
      </c>
      <c r="N1607" s="5">
        <v>0</v>
      </c>
      <c r="O1607" s="1" t="s">
        <v>5349</v>
      </c>
      <c r="P1607" s="5">
        <v>47.99</v>
      </c>
      <c r="Q1607" s="5">
        <v>0</v>
      </c>
      <c r="R1607" s="1" t="s">
        <v>3712</v>
      </c>
      <c r="S1607" s="5">
        <v>47.99</v>
      </c>
      <c r="T1607" s="5">
        <v>0</v>
      </c>
      <c r="U1607" s="1" t="s">
        <v>3712</v>
      </c>
      <c r="V1607" s="1" t="s">
        <v>5351</v>
      </c>
      <c r="W1607" s="1" t="s">
        <v>5541</v>
      </c>
      <c r="X1607" s="1" t="s">
        <v>5542</v>
      </c>
      <c r="Y1607" s="1" t="s">
        <v>2993</v>
      </c>
      <c r="Z1607" s="1" t="s">
        <v>2994</v>
      </c>
      <c r="AB1607" s="8" t="str">
        <f t="shared" si="308"/>
        <v>000156632</v>
      </c>
      <c r="AC1607" t="str">
        <f t="shared" si="309"/>
        <v>15/06/2015</v>
      </c>
      <c r="AD1607" t="str">
        <f t="shared" si="310"/>
        <v>04817052000106</v>
      </c>
      <c r="AE1607" s="9">
        <f t="shared" si="311"/>
        <v>47.99</v>
      </c>
      <c r="AF1607">
        <f t="shared" si="312"/>
        <v>0</v>
      </c>
      <c r="AH1607">
        <v>6803851</v>
      </c>
      <c r="AI1607" s="10" t="s">
        <v>6424</v>
      </c>
      <c r="AJ1607">
        <v>156244</v>
      </c>
      <c r="AK1607" t="s">
        <v>2293</v>
      </c>
      <c r="AL1607">
        <v>0</v>
      </c>
      <c r="AM1607">
        <v>6</v>
      </c>
      <c r="AN1607" s="11" t="e">
        <f>VLOOKUP(TRIM(AK1607),[1]Sheet1!$V:$W,2,FALSE)</f>
        <v>#N/A</v>
      </c>
      <c r="AO1607" s="11">
        <f t="shared" si="313"/>
        <v>0</v>
      </c>
      <c r="AP1607" s="10">
        <f t="shared" si="314"/>
        <v>0</v>
      </c>
      <c r="AQ1607" s="10"/>
      <c r="AR1607" s="11" t="b">
        <f t="shared" si="315"/>
        <v>0</v>
      </c>
      <c r="AT1607" s="1" t="s">
        <v>831</v>
      </c>
      <c r="AU1607" s="3">
        <v>42179</v>
      </c>
      <c r="AV1607" s="1" t="s">
        <v>832</v>
      </c>
      <c r="AW1607" t="str">
        <f t="shared" si="316"/>
        <v>61139192000106</v>
      </c>
      <c r="AX1607" s="12">
        <f t="shared" si="317"/>
        <v>414.07</v>
      </c>
      <c r="AY1607" s="12">
        <f t="shared" si="318"/>
        <v>1.3458797100000002</v>
      </c>
      <c r="BA1607" t="str">
        <f t="shared" si="319"/>
        <v>24/06/2015;61139192000106;414,07;1,35</v>
      </c>
    </row>
    <row r="1608" spans="1:53" x14ac:dyDescent="0.2">
      <c r="A1608" s="1" t="s">
        <v>5346</v>
      </c>
      <c r="B1608" s="1" t="s">
        <v>2995</v>
      </c>
      <c r="C1608" s="3">
        <v>42170</v>
      </c>
      <c r="D1608" s="1" t="s">
        <v>3662</v>
      </c>
      <c r="E1608" s="1" t="s">
        <v>5347</v>
      </c>
      <c r="F1608" s="5">
        <v>780.34</v>
      </c>
      <c r="G1608" s="5">
        <v>780.34</v>
      </c>
      <c r="H1608" s="5">
        <v>140.46</v>
      </c>
      <c r="I1608" s="1" t="s">
        <v>5348</v>
      </c>
      <c r="J1608" s="5">
        <v>0</v>
      </c>
      <c r="K1608" s="5">
        <v>0</v>
      </c>
      <c r="L1608" s="1" t="s">
        <v>5349</v>
      </c>
      <c r="M1608" s="5">
        <v>0</v>
      </c>
      <c r="N1608" s="5">
        <v>0</v>
      </c>
      <c r="O1608" s="1" t="s">
        <v>5349</v>
      </c>
      <c r="P1608" s="5">
        <v>780.34</v>
      </c>
      <c r="Q1608" s="5">
        <v>12.88</v>
      </c>
      <c r="R1608" s="1" t="s">
        <v>5351</v>
      </c>
      <c r="S1608" s="5">
        <v>780.34</v>
      </c>
      <c r="T1608" s="5">
        <v>59.31</v>
      </c>
      <c r="U1608" s="1" t="s">
        <v>5351</v>
      </c>
      <c r="V1608" s="1" t="s">
        <v>5351</v>
      </c>
      <c r="W1608" s="1" t="s">
        <v>2996</v>
      </c>
      <c r="X1608" s="1" t="s">
        <v>5542</v>
      </c>
      <c r="Y1608" s="1" t="s">
        <v>3971</v>
      </c>
      <c r="Z1608" s="1" t="s">
        <v>3972</v>
      </c>
      <c r="AB1608" s="8" t="str">
        <f t="shared" si="308"/>
        <v>000156633</v>
      </c>
      <c r="AC1608" t="str">
        <f t="shared" si="309"/>
        <v>15/06/2015</v>
      </c>
      <c r="AD1608" t="str">
        <f t="shared" si="310"/>
        <v>01641045000108</v>
      </c>
      <c r="AE1608" s="9">
        <f t="shared" si="311"/>
        <v>780.34</v>
      </c>
      <c r="AF1608">
        <f t="shared" si="312"/>
        <v>0</v>
      </c>
      <c r="AH1608">
        <v>6784250</v>
      </c>
      <c r="AI1608" s="10" t="s">
        <v>6201</v>
      </c>
      <c r="AJ1608">
        <v>155959</v>
      </c>
      <c r="AK1608" t="s">
        <v>4454</v>
      </c>
      <c r="AL1608">
        <v>0</v>
      </c>
      <c r="AM1608">
        <v>7</v>
      </c>
      <c r="AN1608" s="11">
        <f>VLOOKUP(TRIM(AK1608),[1]Sheet1!$V:$W,2,FALSE)</f>
        <v>0</v>
      </c>
      <c r="AO1608" s="11">
        <f t="shared" si="313"/>
        <v>0</v>
      </c>
      <c r="AP1608" s="10">
        <f t="shared" si="314"/>
        <v>0</v>
      </c>
      <c r="AQ1608" s="10"/>
      <c r="AR1608" s="11" t="b">
        <f t="shared" si="315"/>
        <v>0</v>
      </c>
      <c r="AT1608" s="1" t="s">
        <v>837</v>
      </c>
      <c r="AU1608" s="3">
        <v>42179</v>
      </c>
      <c r="AV1608" s="1" t="s">
        <v>5433</v>
      </c>
      <c r="AW1608" t="str">
        <f t="shared" si="316"/>
        <v>46044053002906</v>
      </c>
      <c r="AX1608" s="12">
        <f t="shared" si="317"/>
        <v>3976.51</v>
      </c>
      <c r="AY1608" s="12">
        <f t="shared" si="318"/>
        <v>0</v>
      </c>
      <c r="BA1608" t="str">
        <f t="shared" si="319"/>
        <v>24/06/2015;46044053002906;3976,51;0,00</v>
      </c>
    </row>
    <row r="1609" spans="1:53" x14ac:dyDescent="0.2">
      <c r="A1609" s="1" t="s">
        <v>5346</v>
      </c>
      <c r="B1609" s="1" t="s">
        <v>2997</v>
      </c>
      <c r="C1609" s="3">
        <v>42170</v>
      </c>
      <c r="D1609" s="1" t="s">
        <v>3641</v>
      </c>
      <c r="E1609" s="1" t="s">
        <v>5382</v>
      </c>
      <c r="F1609" s="5">
        <v>1441.52</v>
      </c>
      <c r="G1609" s="5">
        <v>1441.52</v>
      </c>
      <c r="H1609" s="5">
        <v>172.98</v>
      </c>
      <c r="I1609" s="1" t="s">
        <v>5348</v>
      </c>
      <c r="J1609" s="5">
        <v>0</v>
      </c>
      <c r="K1609" s="5">
        <v>0</v>
      </c>
      <c r="L1609" s="1" t="s">
        <v>5349</v>
      </c>
      <c r="M1609" s="5">
        <v>0</v>
      </c>
      <c r="N1609" s="5">
        <v>0</v>
      </c>
      <c r="O1609" s="1" t="s">
        <v>5349</v>
      </c>
      <c r="P1609" s="5">
        <v>1441.52</v>
      </c>
      <c r="Q1609" s="5">
        <v>23.79</v>
      </c>
      <c r="R1609" s="1" t="s">
        <v>5351</v>
      </c>
      <c r="S1609" s="5">
        <v>1441.52</v>
      </c>
      <c r="T1609" s="5">
        <v>109.56</v>
      </c>
      <c r="U1609" s="1" t="s">
        <v>5351</v>
      </c>
      <c r="V1609" s="1" t="s">
        <v>5351</v>
      </c>
      <c r="W1609" s="1" t="s">
        <v>3968</v>
      </c>
      <c r="X1609" s="1" t="s">
        <v>5542</v>
      </c>
      <c r="Y1609" s="1" t="s">
        <v>3971</v>
      </c>
      <c r="Z1609" s="1" t="s">
        <v>3972</v>
      </c>
      <c r="AB1609" s="8" t="str">
        <f t="shared" si="308"/>
        <v>000156634</v>
      </c>
      <c r="AC1609" t="str">
        <f t="shared" si="309"/>
        <v>15/06/2015</v>
      </c>
      <c r="AD1609" t="str">
        <f t="shared" si="310"/>
        <v>01641045000612</v>
      </c>
      <c r="AE1609" s="9">
        <f t="shared" si="311"/>
        <v>1441.52</v>
      </c>
      <c r="AF1609">
        <f t="shared" si="312"/>
        <v>0</v>
      </c>
      <c r="AH1609">
        <v>6784150</v>
      </c>
      <c r="AI1609" s="10" t="s">
        <v>6244</v>
      </c>
      <c r="AJ1609">
        <v>156245</v>
      </c>
      <c r="AK1609" t="s">
        <v>5571</v>
      </c>
      <c r="AL1609">
        <v>0</v>
      </c>
      <c r="AM1609">
        <v>3</v>
      </c>
      <c r="AN1609" s="11" t="e">
        <f>VLOOKUP(TRIM(AK1609),[1]Sheet1!$V:$W,2,FALSE)</f>
        <v>#N/A</v>
      </c>
      <c r="AO1609" s="11">
        <f t="shared" si="313"/>
        <v>0</v>
      </c>
      <c r="AP1609" s="10">
        <f t="shared" si="314"/>
        <v>0</v>
      </c>
      <c r="AQ1609" s="10"/>
      <c r="AR1609" s="11" t="b">
        <f t="shared" si="315"/>
        <v>0</v>
      </c>
      <c r="AT1609" s="1" t="s">
        <v>838</v>
      </c>
      <c r="AU1609" s="3">
        <v>42179</v>
      </c>
      <c r="AV1609" s="1" t="s">
        <v>5407</v>
      </c>
      <c r="AW1609" t="str">
        <f t="shared" si="316"/>
        <v>09155035000174</v>
      </c>
      <c r="AX1609" s="12">
        <f t="shared" si="317"/>
        <v>1586.67</v>
      </c>
      <c r="AY1609" s="12">
        <f t="shared" si="318"/>
        <v>0</v>
      </c>
      <c r="BA1609" t="str">
        <f t="shared" si="319"/>
        <v>24/06/2015;09155035000174;1586,67;0,00</v>
      </c>
    </row>
    <row r="1610" spans="1:53" x14ac:dyDescent="0.2">
      <c r="A1610" s="1" t="s">
        <v>5346</v>
      </c>
      <c r="B1610" s="1" t="s">
        <v>2999</v>
      </c>
      <c r="C1610" s="3">
        <v>42170</v>
      </c>
      <c r="D1610" s="1" t="s">
        <v>3817</v>
      </c>
      <c r="E1610" s="1" t="s">
        <v>5347</v>
      </c>
      <c r="F1610" s="5">
        <v>1199.95</v>
      </c>
      <c r="G1610" s="5">
        <v>1199.95</v>
      </c>
      <c r="H1610" s="5">
        <v>215.99</v>
      </c>
      <c r="I1610" s="1" t="s">
        <v>5348</v>
      </c>
      <c r="J1610" s="5">
        <v>0</v>
      </c>
      <c r="K1610" s="5">
        <v>0</v>
      </c>
      <c r="L1610" s="1" t="s">
        <v>5349</v>
      </c>
      <c r="M1610" s="5">
        <v>0</v>
      </c>
      <c r="N1610" s="5">
        <v>0</v>
      </c>
      <c r="O1610" s="1" t="s">
        <v>5349</v>
      </c>
      <c r="P1610" s="5">
        <v>1199.95</v>
      </c>
      <c r="Q1610" s="5">
        <v>19.8</v>
      </c>
      <c r="R1610" s="1" t="s">
        <v>5351</v>
      </c>
      <c r="S1610" s="5">
        <v>1199.95</v>
      </c>
      <c r="T1610" s="5">
        <v>91.2</v>
      </c>
      <c r="U1610" s="1" t="s">
        <v>5351</v>
      </c>
      <c r="V1610" s="1" t="s">
        <v>5351</v>
      </c>
      <c r="W1610" s="1" t="s">
        <v>3818</v>
      </c>
      <c r="X1610" s="1" t="s">
        <v>5542</v>
      </c>
      <c r="Y1610" s="1" t="s">
        <v>3819</v>
      </c>
      <c r="Z1610" s="1" t="s">
        <v>3820</v>
      </c>
      <c r="AB1610" s="8" t="str">
        <f t="shared" si="308"/>
        <v>000156636</v>
      </c>
      <c r="AC1610" t="str">
        <f t="shared" si="309"/>
        <v>15/06/2015</v>
      </c>
      <c r="AD1610" t="str">
        <f t="shared" si="310"/>
        <v>59104422005704</v>
      </c>
      <c r="AE1610" s="9">
        <f t="shared" si="311"/>
        <v>1199.95</v>
      </c>
      <c r="AF1610">
        <f t="shared" si="312"/>
        <v>0</v>
      </c>
      <c r="AH1610">
        <v>7465515</v>
      </c>
      <c r="AI1610" s="10" t="s">
        <v>6246</v>
      </c>
      <c r="AJ1610">
        <v>156246</v>
      </c>
      <c r="AK1610" t="s">
        <v>4216</v>
      </c>
      <c r="AL1610">
        <v>0</v>
      </c>
      <c r="AM1610">
        <v>1020</v>
      </c>
      <c r="AN1610" s="11">
        <f>VLOOKUP(TRIM(AK1610),[1]Sheet1!$V:$W,2,FALSE)</f>
        <v>0.20238499999999998</v>
      </c>
      <c r="AO1610" s="11">
        <f t="shared" si="313"/>
        <v>0.20238499999999998</v>
      </c>
      <c r="AP1610" s="10">
        <f t="shared" si="314"/>
        <v>206.43269999999998</v>
      </c>
      <c r="AQ1610" s="10"/>
      <c r="AR1610" s="11" t="b">
        <f t="shared" si="315"/>
        <v>0</v>
      </c>
      <c r="AT1610" s="1" t="s">
        <v>839</v>
      </c>
      <c r="AU1610" s="3">
        <v>42179</v>
      </c>
      <c r="AV1610" s="1" t="s">
        <v>5580</v>
      </c>
      <c r="AW1610" t="str">
        <f t="shared" si="316"/>
        <v>59578948000171</v>
      </c>
      <c r="AX1610" s="12">
        <f t="shared" si="317"/>
        <v>431.75</v>
      </c>
      <c r="AY1610" s="12">
        <f t="shared" si="318"/>
        <v>0</v>
      </c>
      <c r="BA1610" t="str">
        <f t="shared" si="319"/>
        <v>24/06/2015;59578948000171;431,75;0,00</v>
      </c>
    </row>
    <row r="1611" spans="1:53" x14ac:dyDescent="0.2">
      <c r="A1611" s="1" t="s">
        <v>5346</v>
      </c>
      <c r="B1611" s="1" t="s">
        <v>3000</v>
      </c>
      <c r="C1611" s="3">
        <v>42170</v>
      </c>
      <c r="D1611" s="1" t="s">
        <v>3001</v>
      </c>
      <c r="E1611" s="1" t="s">
        <v>5528</v>
      </c>
      <c r="F1611" s="5">
        <v>5.26</v>
      </c>
      <c r="G1611" s="5">
        <v>0</v>
      </c>
      <c r="H1611" s="5">
        <v>0</v>
      </c>
      <c r="I1611" s="1" t="s">
        <v>5349</v>
      </c>
      <c r="J1611" s="5">
        <v>49.92</v>
      </c>
      <c r="K1611" s="5">
        <v>5.26</v>
      </c>
      <c r="L1611" s="1" t="s">
        <v>3002</v>
      </c>
      <c r="M1611" s="5">
        <v>0</v>
      </c>
      <c r="N1611" s="5">
        <v>0</v>
      </c>
      <c r="O1611" s="1" t="s">
        <v>5349</v>
      </c>
      <c r="P1611" s="5">
        <v>0</v>
      </c>
      <c r="Q1611" s="5">
        <v>0</v>
      </c>
      <c r="R1611" s="1" t="s">
        <v>5349</v>
      </c>
      <c r="S1611" s="5">
        <v>0</v>
      </c>
      <c r="T1611" s="5">
        <v>0</v>
      </c>
      <c r="U1611" s="1" t="s">
        <v>5349</v>
      </c>
      <c r="V1611" s="1" t="s">
        <v>5351</v>
      </c>
      <c r="W1611" s="1" t="s">
        <v>2044</v>
      </c>
      <c r="X1611" s="1" t="s">
        <v>5359</v>
      </c>
      <c r="Y1611" s="1" t="s">
        <v>3003</v>
      </c>
      <c r="Z1611" s="1" t="s">
        <v>3004</v>
      </c>
      <c r="AB1611" s="8" t="str">
        <f t="shared" si="308"/>
        <v>000156637</v>
      </c>
      <c r="AC1611" t="str">
        <f t="shared" si="309"/>
        <v>15/06/2015</v>
      </c>
      <c r="AD1611" t="str">
        <f t="shared" si="310"/>
        <v>71340830000106</v>
      </c>
      <c r="AE1611" s="9">
        <f t="shared" si="311"/>
        <v>5.26</v>
      </c>
      <c r="AF1611">
        <f t="shared" si="312"/>
        <v>0</v>
      </c>
      <c r="AH1611">
        <v>7465515</v>
      </c>
      <c r="AI1611" s="10" t="s">
        <v>6246</v>
      </c>
      <c r="AJ1611">
        <v>156247</v>
      </c>
      <c r="AK1611" t="s">
        <v>2298</v>
      </c>
      <c r="AL1611">
        <v>5</v>
      </c>
      <c r="AM1611">
        <v>1020</v>
      </c>
      <c r="AN1611" s="11">
        <f>VLOOKUP(TRIM(AK1611),[1]Sheet1!$V:$W,2,FALSE)</f>
        <v>0.13128509999999999</v>
      </c>
      <c r="AO1611" s="11">
        <f t="shared" si="313"/>
        <v>0.13128509999999999</v>
      </c>
      <c r="AP1611" s="10">
        <f t="shared" si="314"/>
        <v>133.91080199999999</v>
      </c>
      <c r="AQ1611" s="10"/>
      <c r="AR1611" s="11" t="b">
        <f t="shared" si="315"/>
        <v>0</v>
      </c>
      <c r="AT1611" s="1" t="s">
        <v>845</v>
      </c>
      <c r="AU1611" s="3">
        <v>42179</v>
      </c>
      <c r="AV1611" s="1" t="s">
        <v>846</v>
      </c>
      <c r="AW1611" t="str">
        <f t="shared" si="316"/>
        <v>04914890000106</v>
      </c>
      <c r="AX1611" s="12">
        <f t="shared" si="317"/>
        <v>1080.28</v>
      </c>
      <c r="AY1611" s="12">
        <f t="shared" si="318"/>
        <v>0</v>
      </c>
      <c r="BA1611" t="str">
        <f t="shared" si="319"/>
        <v>24/06/2015;04914890000106;1080,28;0,00</v>
      </c>
    </row>
    <row r="1612" spans="1:53" x14ac:dyDescent="0.2">
      <c r="A1612" s="1" t="s">
        <v>5346</v>
      </c>
      <c r="B1612" s="1" t="s">
        <v>3005</v>
      </c>
      <c r="C1612" s="3">
        <v>42170</v>
      </c>
      <c r="D1612" s="1" t="s">
        <v>3001</v>
      </c>
      <c r="E1612" s="1" t="s">
        <v>5528</v>
      </c>
      <c r="F1612" s="5">
        <v>100.02</v>
      </c>
      <c r="G1612" s="5">
        <v>0</v>
      </c>
      <c r="H1612" s="5">
        <v>0</v>
      </c>
      <c r="I1612" s="1" t="s">
        <v>5349</v>
      </c>
      <c r="J1612" s="5">
        <v>948.46</v>
      </c>
      <c r="K1612" s="5">
        <v>100.02</v>
      </c>
      <c r="L1612" s="1" t="s">
        <v>3002</v>
      </c>
      <c r="M1612" s="5">
        <v>0</v>
      </c>
      <c r="N1612" s="5">
        <v>0</v>
      </c>
      <c r="O1612" s="1" t="s">
        <v>5349</v>
      </c>
      <c r="P1612" s="5">
        <v>0</v>
      </c>
      <c r="Q1612" s="5">
        <v>0</v>
      </c>
      <c r="R1612" s="1" t="s">
        <v>5349</v>
      </c>
      <c r="S1612" s="5">
        <v>0</v>
      </c>
      <c r="T1612" s="5">
        <v>0</v>
      </c>
      <c r="U1612" s="1" t="s">
        <v>5349</v>
      </c>
      <c r="V1612" s="1" t="s">
        <v>5351</v>
      </c>
      <c r="W1612" s="1" t="s">
        <v>2044</v>
      </c>
      <c r="X1612" s="1" t="s">
        <v>5359</v>
      </c>
      <c r="Y1612" s="1" t="s">
        <v>3003</v>
      </c>
      <c r="Z1612" s="1" t="s">
        <v>3004</v>
      </c>
      <c r="AB1612" s="8" t="str">
        <f t="shared" si="308"/>
        <v>000156638</v>
      </c>
      <c r="AC1612" t="str">
        <f t="shared" si="309"/>
        <v>15/06/2015</v>
      </c>
      <c r="AD1612" t="str">
        <f t="shared" si="310"/>
        <v>71340830000106</v>
      </c>
      <c r="AE1612" s="9">
        <f t="shared" si="311"/>
        <v>100.02</v>
      </c>
      <c r="AF1612">
        <f t="shared" si="312"/>
        <v>0</v>
      </c>
      <c r="AH1612">
        <v>7465515</v>
      </c>
      <c r="AI1612" s="10" t="s">
        <v>6246</v>
      </c>
      <c r="AJ1612">
        <v>156248</v>
      </c>
      <c r="AK1612" t="s">
        <v>5152</v>
      </c>
      <c r="AL1612">
        <v>0</v>
      </c>
      <c r="AM1612">
        <v>1020</v>
      </c>
      <c r="AN1612" s="11">
        <f>VLOOKUP(TRIM(AK1612),[1]Sheet1!$V:$W,2,FALSE)</f>
        <v>0</v>
      </c>
      <c r="AO1612" s="11">
        <f t="shared" si="313"/>
        <v>0</v>
      </c>
      <c r="AP1612" s="10">
        <f t="shared" si="314"/>
        <v>0</v>
      </c>
      <c r="AQ1612" s="10"/>
      <c r="AR1612" s="11" t="b">
        <f t="shared" si="315"/>
        <v>0</v>
      </c>
      <c r="AT1612" s="1" t="s">
        <v>847</v>
      </c>
      <c r="AU1612" s="3">
        <v>42179</v>
      </c>
      <c r="AV1612" s="1" t="s">
        <v>848</v>
      </c>
      <c r="AW1612" t="str">
        <f t="shared" si="316"/>
        <v>11931402000126</v>
      </c>
      <c r="AX1612" s="12">
        <f t="shared" si="317"/>
        <v>2067.4899999999998</v>
      </c>
      <c r="AY1612" s="12">
        <f t="shared" si="318"/>
        <v>0</v>
      </c>
      <c r="BA1612" t="str">
        <f t="shared" si="319"/>
        <v>24/06/2015;11931402000126;2067,49;0,00</v>
      </c>
    </row>
    <row r="1613" spans="1:53" x14ac:dyDescent="0.2">
      <c r="A1613" s="1" t="s">
        <v>5346</v>
      </c>
      <c r="B1613" s="1" t="s">
        <v>3006</v>
      </c>
      <c r="C1613" s="3">
        <v>42170</v>
      </c>
      <c r="D1613" s="1" t="s">
        <v>3001</v>
      </c>
      <c r="E1613" s="1" t="s">
        <v>5528</v>
      </c>
      <c r="F1613" s="5">
        <v>105.29</v>
      </c>
      <c r="G1613" s="5">
        <v>0</v>
      </c>
      <c r="H1613" s="5">
        <v>0</v>
      </c>
      <c r="I1613" s="1" t="s">
        <v>5349</v>
      </c>
      <c r="J1613" s="5">
        <v>998.38</v>
      </c>
      <c r="K1613" s="5">
        <v>105.29</v>
      </c>
      <c r="L1613" s="1" t="s">
        <v>3002</v>
      </c>
      <c r="M1613" s="5">
        <v>0</v>
      </c>
      <c r="N1613" s="5">
        <v>0</v>
      </c>
      <c r="O1613" s="1" t="s">
        <v>5349</v>
      </c>
      <c r="P1613" s="5">
        <v>0</v>
      </c>
      <c r="Q1613" s="5">
        <v>0</v>
      </c>
      <c r="R1613" s="1" t="s">
        <v>5349</v>
      </c>
      <c r="S1613" s="5">
        <v>0</v>
      </c>
      <c r="T1613" s="5">
        <v>0</v>
      </c>
      <c r="U1613" s="1" t="s">
        <v>5349</v>
      </c>
      <c r="V1613" s="1" t="s">
        <v>5351</v>
      </c>
      <c r="W1613" s="1" t="s">
        <v>2044</v>
      </c>
      <c r="X1613" s="1" t="s">
        <v>5359</v>
      </c>
      <c r="Y1613" s="1" t="s">
        <v>3003</v>
      </c>
      <c r="Z1613" s="1" t="s">
        <v>3004</v>
      </c>
      <c r="AB1613" s="8" t="str">
        <f t="shared" si="308"/>
        <v>000156639</v>
      </c>
      <c r="AC1613" t="str">
        <f t="shared" si="309"/>
        <v>15/06/2015</v>
      </c>
      <c r="AD1613" t="str">
        <f t="shared" si="310"/>
        <v>71340830000106</v>
      </c>
      <c r="AE1613" s="9">
        <f t="shared" si="311"/>
        <v>105.29</v>
      </c>
      <c r="AF1613">
        <f t="shared" si="312"/>
        <v>0</v>
      </c>
      <c r="AH1613">
        <v>7465515</v>
      </c>
      <c r="AI1613" s="10" t="s">
        <v>6246</v>
      </c>
      <c r="AJ1613">
        <v>156249</v>
      </c>
      <c r="AK1613" t="s">
        <v>4782</v>
      </c>
      <c r="AL1613">
        <v>0</v>
      </c>
      <c r="AM1613">
        <v>300</v>
      </c>
      <c r="AN1613" s="11">
        <f>VLOOKUP(TRIM(AK1613),[1]Sheet1!$V:$W,2,FALSE)</f>
        <v>0</v>
      </c>
      <c r="AO1613" s="11">
        <f t="shared" si="313"/>
        <v>0</v>
      </c>
      <c r="AP1613" s="10">
        <f t="shared" si="314"/>
        <v>0</v>
      </c>
      <c r="AQ1613" s="10"/>
      <c r="AR1613" s="11" t="b">
        <f t="shared" si="315"/>
        <v>0</v>
      </c>
      <c r="AT1613" s="1" t="s">
        <v>849</v>
      </c>
      <c r="AU1613" s="3">
        <v>42179</v>
      </c>
      <c r="AV1613" s="1" t="s">
        <v>3658</v>
      </c>
      <c r="AW1613" t="str">
        <f t="shared" si="316"/>
        <v>43854777000126</v>
      </c>
      <c r="AX1613" s="12">
        <f t="shared" si="317"/>
        <v>9642.1099999999988</v>
      </c>
      <c r="AY1613" s="12">
        <f t="shared" si="318"/>
        <v>155.6</v>
      </c>
      <c r="BA1613" t="str">
        <f t="shared" si="319"/>
        <v>24/06/2015;43854777000126;9642,11;155,60</v>
      </c>
    </row>
    <row r="1614" spans="1:53" x14ac:dyDescent="0.2">
      <c r="A1614" s="1" t="s">
        <v>5346</v>
      </c>
      <c r="B1614" s="1" t="s">
        <v>3007</v>
      </c>
      <c r="C1614" s="3">
        <v>42170</v>
      </c>
      <c r="D1614" s="1" t="s">
        <v>3657</v>
      </c>
      <c r="E1614" s="1" t="s">
        <v>5347</v>
      </c>
      <c r="F1614" s="5">
        <v>1042.71</v>
      </c>
      <c r="G1614" s="5">
        <v>1042.71</v>
      </c>
      <c r="H1614" s="5">
        <v>187.69</v>
      </c>
      <c r="I1614" s="1" t="s">
        <v>5406</v>
      </c>
      <c r="J1614" s="5">
        <v>0</v>
      </c>
      <c r="K1614" s="5">
        <v>0</v>
      </c>
      <c r="L1614" s="1" t="s">
        <v>5349</v>
      </c>
      <c r="M1614" s="5">
        <v>906.7</v>
      </c>
      <c r="N1614" s="5">
        <v>136.01</v>
      </c>
      <c r="O1614" s="1" t="s">
        <v>3642</v>
      </c>
      <c r="P1614" s="5">
        <v>906.7</v>
      </c>
      <c r="Q1614" s="5">
        <v>14.96</v>
      </c>
      <c r="R1614" s="1" t="s">
        <v>5351</v>
      </c>
      <c r="S1614" s="5">
        <v>906.7</v>
      </c>
      <c r="T1614" s="5">
        <v>68.91</v>
      </c>
      <c r="U1614" s="1" t="s">
        <v>5351</v>
      </c>
      <c r="V1614" s="1" t="s">
        <v>5351</v>
      </c>
      <c r="W1614" s="1" t="s">
        <v>3008</v>
      </c>
      <c r="X1614" s="1" t="s">
        <v>5408</v>
      </c>
      <c r="Y1614" s="1" t="s">
        <v>4902</v>
      </c>
      <c r="Z1614" s="1" t="s">
        <v>4903</v>
      </c>
      <c r="AB1614" s="8" t="str">
        <f t="shared" si="308"/>
        <v>000156640</v>
      </c>
      <c r="AC1614" t="str">
        <f t="shared" si="309"/>
        <v>15/06/2015</v>
      </c>
      <c r="AD1614" t="str">
        <f t="shared" si="310"/>
        <v>62647383011267</v>
      </c>
      <c r="AE1614" s="9">
        <f t="shared" si="311"/>
        <v>1042.71</v>
      </c>
      <c r="AF1614">
        <f t="shared" si="312"/>
        <v>0</v>
      </c>
      <c r="AH1614">
        <v>6784026</v>
      </c>
      <c r="AI1614" s="10" t="s">
        <v>6247</v>
      </c>
      <c r="AJ1614">
        <v>156250</v>
      </c>
      <c r="AK1614" t="s">
        <v>3749</v>
      </c>
      <c r="AL1614">
        <v>8</v>
      </c>
      <c r="AM1614">
        <v>9000</v>
      </c>
      <c r="AN1614" s="11">
        <f>VLOOKUP(TRIM(AK1614),[1]Sheet1!$V:$W,2,FALSE)</f>
        <v>0</v>
      </c>
      <c r="AO1614" s="11">
        <f t="shared" si="313"/>
        <v>0</v>
      </c>
      <c r="AP1614" s="10">
        <f t="shared" si="314"/>
        <v>0</v>
      </c>
      <c r="AQ1614" s="10"/>
      <c r="AR1614" s="11" t="b">
        <f t="shared" si="315"/>
        <v>0</v>
      </c>
      <c r="AT1614" s="1" t="s">
        <v>851</v>
      </c>
      <c r="AU1614" s="3">
        <v>42179</v>
      </c>
      <c r="AV1614" s="1" t="s">
        <v>689</v>
      </c>
      <c r="AW1614" t="str">
        <f t="shared" si="316"/>
        <v>15115535000185</v>
      </c>
      <c r="AX1614" s="12">
        <f t="shared" si="317"/>
        <v>900.82</v>
      </c>
      <c r="AY1614" s="12">
        <f t="shared" si="318"/>
        <v>0</v>
      </c>
      <c r="BA1614" t="str">
        <f t="shared" si="319"/>
        <v>24/06/2015;15115535000185;900,82;0,00</v>
      </c>
    </row>
    <row r="1615" spans="1:53" x14ac:dyDescent="0.2">
      <c r="A1615" s="1" t="s">
        <v>5346</v>
      </c>
      <c r="B1615" s="1" t="s">
        <v>3007</v>
      </c>
      <c r="C1615" s="3">
        <v>42170</v>
      </c>
      <c r="D1615" s="1" t="s">
        <v>3657</v>
      </c>
      <c r="E1615" s="1" t="s">
        <v>5347</v>
      </c>
      <c r="F1615" s="5">
        <v>565.99</v>
      </c>
      <c r="G1615" s="5">
        <v>565.99</v>
      </c>
      <c r="H1615" s="5">
        <v>101.88</v>
      </c>
      <c r="I1615" s="1" t="s">
        <v>5406</v>
      </c>
      <c r="J1615" s="5">
        <v>0</v>
      </c>
      <c r="K1615" s="5">
        <v>0</v>
      </c>
      <c r="L1615" s="1" t="s">
        <v>5349</v>
      </c>
      <c r="M1615" s="5">
        <v>471.66</v>
      </c>
      <c r="N1615" s="5">
        <v>94.33</v>
      </c>
      <c r="O1615" s="1" t="s">
        <v>3642</v>
      </c>
      <c r="P1615" s="5">
        <v>471.66</v>
      </c>
      <c r="Q1615" s="5">
        <v>7.78</v>
      </c>
      <c r="R1615" s="1" t="s">
        <v>5351</v>
      </c>
      <c r="S1615" s="5">
        <v>471.66</v>
      </c>
      <c r="T1615" s="5">
        <v>35.85</v>
      </c>
      <c r="U1615" s="1" t="s">
        <v>5351</v>
      </c>
      <c r="V1615" s="1" t="s">
        <v>5351</v>
      </c>
      <c r="W1615" s="1" t="s">
        <v>3008</v>
      </c>
      <c r="X1615" s="1" t="s">
        <v>5498</v>
      </c>
      <c r="Y1615" s="1" t="s">
        <v>4940</v>
      </c>
      <c r="Z1615" s="1" t="s">
        <v>4941</v>
      </c>
      <c r="AB1615" s="8" t="str">
        <f t="shared" si="308"/>
        <v>000156640</v>
      </c>
      <c r="AC1615" t="str">
        <f t="shared" si="309"/>
        <v>15/06/2015</v>
      </c>
      <c r="AD1615" t="str">
        <f t="shared" si="310"/>
        <v>62647383011267</v>
      </c>
      <c r="AE1615" s="9">
        <f t="shared" si="311"/>
        <v>565.99</v>
      </c>
      <c r="AF1615">
        <f t="shared" si="312"/>
        <v>0</v>
      </c>
      <c r="AH1615">
        <v>6784250</v>
      </c>
      <c r="AI1615" s="10" t="s">
        <v>6201</v>
      </c>
      <c r="AJ1615">
        <v>155960</v>
      </c>
      <c r="AK1615" t="s">
        <v>4456</v>
      </c>
      <c r="AL1615">
        <v>0</v>
      </c>
      <c r="AM1615">
        <v>2</v>
      </c>
      <c r="AN1615" s="11">
        <f>VLOOKUP(TRIM(AK1615),[1]Sheet1!$V:$W,2,FALSE)</f>
        <v>0</v>
      </c>
      <c r="AO1615" s="11">
        <f t="shared" si="313"/>
        <v>0</v>
      </c>
      <c r="AP1615" s="10">
        <f t="shared" si="314"/>
        <v>0</v>
      </c>
      <c r="AQ1615" s="10"/>
      <c r="AR1615" s="11" t="b">
        <f t="shared" si="315"/>
        <v>0</v>
      </c>
      <c r="AT1615" s="1" t="s">
        <v>852</v>
      </c>
      <c r="AU1615" s="3">
        <v>42179</v>
      </c>
      <c r="AV1615" s="1" t="s">
        <v>3663</v>
      </c>
      <c r="AW1615" t="str">
        <f t="shared" si="316"/>
        <v>66886144000103</v>
      </c>
      <c r="AX1615" s="12">
        <f t="shared" si="317"/>
        <v>2082.77</v>
      </c>
      <c r="AY1615" s="12">
        <f t="shared" si="318"/>
        <v>0</v>
      </c>
      <c r="BA1615" t="str">
        <f t="shared" si="319"/>
        <v>24/06/2015;66886144000103;2082,77;0,00</v>
      </c>
    </row>
    <row r="1616" spans="1:53" x14ac:dyDescent="0.2">
      <c r="A1616" s="1" t="s">
        <v>5346</v>
      </c>
      <c r="B1616" s="1" t="s">
        <v>3009</v>
      </c>
      <c r="C1616" s="3">
        <v>42170</v>
      </c>
      <c r="D1616" s="1" t="s">
        <v>3641</v>
      </c>
      <c r="E1616" s="1" t="s">
        <v>4804</v>
      </c>
      <c r="F1616" s="5">
        <v>2960</v>
      </c>
      <c r="G1616" s="5">
        <v>2960</v>
      </c>
      <c r="H1616" s="5">
        <v>207.2</v>
      </c>
      <c r="I1616" s="1" t="s">
        <v>5348</v>
      </c>
      <c r="J1616" s="5">
        <v>0</v>
      </c>
      <c r="K1616" s="5">
        <v>0</v>
      </c>
      <c r="L1616" s="1" t="s">
        <v>5349</v>
      </c>
      <c r="M1616" s="5">
        <v>0</v>
      </c>
      <c r="N1616" s="5">
        <v>0</v>
      </c>
      <c r="O1616" s="1" t="s">
        <v>5349</v>
      </c>
      <c r="P1616" s="5">
        <v>2960</v>
      </c>
      <c r="Q1616" s="5">
        <v>48.84</v>
      </c>
      <c r="R1616" s="1" t="s">
        <v>5351</v>
      </c>
      <c r="S1616" s="5">
        <v>2960</v>
      </c>
      <c r="T1616" s="5">
        <v>224.96</v>
      </c>
      <c r="U1616" s="1" t="s">
        <v>5351</v>
      </c>
      <c r="V1616" s="1" t="s">
        <v>5351</v>
      </c>
      <c r="W1616" s="1" t="s">
        <v>3717</v>
      </c>
      <c r="X1616" s="1" t="s">
        <v>5530</v>
      </c>
      <c r="Y1616" s="1" t="s">
        <v>3010</v>
      </c>
      <c r="Z1616" s="1" t="s">
        <v>3011</v>
      </c>
      <c r="AB1616" s="8" t="str">
        <f t="shared" si="308"/>
        <v>000156642</v>
      </c>
      <c r="AC1616" t="str">
        <f t="shared" si="309"/>
        <v>15/06/2015</v>
      </c>
      <c r="AD1616" t="str">
        <f t="shared" si="310"/>
        <v>54305743001170</v>
      </c>
      <c r="AE1616" s="9">
        <f t="shared" si="311"/>
        <v>2960</v>
      </c>
      <c r="AF1616">
        <f t="shared" si="312"/>
        <v>358.5</v>
      </c>
      <c r="AH1616">
        <v>6784150</v>
      </c>
      <c r="AI1616" s="10" t="s">
        <v>6244</v>
      </c>
      <c r="AJ1616">
        <v>156251</v>
      </c>
      <c r="AK1616" t="s">
        <v>3738</v>
      </c>
      <c r="AL1616">
        <v>0</v>
      </c>
      <c r="AM1616">
        <v>2000</v>
      </c>
      <c r="AN1616" s="11">
        <f>VLOOKUP(TRIM(AK1616),[1]Sheet1!$V:$W,2,FALSE)</f>
        <v>0</v>
      </c>
      <c r="AO1616" s="11">
        <f t="shared" si="313"/>
        <v>0</v>
      </c>
      <c r="AP1616" s="10">
        <f t="shared" si="314"/>
        <v>0</v>
      </c>
      <c r="AQ1616" s="10"/>
      <c r="AR1616" s="11" t="b">
        <f t="shared" si="315"/>
        <v>0</v>
      </c>
      <c r="AT1616" s="1" t="s">
        <v>853</v>
      </c>
      <c r="AU1616" s="3">
        <v>42179</v>
      </c>
      <c r="AV1616" s="1" t="s">
        <v>3298</v>
      </c>
      <c r="AW1616" t="str">
        <f t="shared" si="316"/>
        <v>00413540000105</v>
      </c>
      <c r="AX1616" s="12">
        <f t="shared" si="317"/>
        <v>4836.6000000000004</v>
      </c>
      <c r="AY1616" s="12">
        <f t="shared" si="318"/>
        <v>0</v>
      </c>
      <c r="BA1616" t="str">
        <f t="shared" si="319"/>
        <v>24/06/2015;00413540000105;4836,60;0,00</v>
      </c>
    </row>
    <row r="1617" spans="1:53" x14ac:dyDescent="0.2">
      <c r="A1617" s="1" t="s">
        <v>5346</v>
      </c>
      <c r="B1617" s="1" t="s">
        <v>3009</v>
      </c>
      <c r="C1617" s="3">
        <v>42170</v>
      </c>
      <c r="D1617" s="1" t="s">
        <v>3641</v>
      </c>
      <c r="E1617" s="1" t="s">
        <v>4804</v>
      </c>
      <c r="F1617" s="5">
        <v>3390.03</v>
      </c>
      <c r="G1617" s="5">
        <v>3390.03</v>
      </c>
      <c r="H1617" s="5">
        <v>237.3</v>
      </c>
      <c r="I1617" s="1" t="s">
        <v>5348</v>
      </c>
      <c r="J1617" s="5">
        <v>0</v>
      </c>
      <c r="K1617" s="5">
        <v>0</v>
      </c>
      <c r="L1617" s="1" t="s">
        <v>5349</v>
      </c>
      <c r="M1617" s="5">
        <v>0</v>
      </c>
      <c r="N1617" s="5">
        <v>0</v>
      </c>
      <c r="O1617" s="1" t="s">
        <v>5349</v>
      </c>
      <c r="P1617" s="5">
        <v>3390.03</v>
      </c>
      <c r="Q1617" s="5">
        <v>55.94</v>
      </c>
      <c r="R1617" s="1" t="s">
        <v>5351</v>
      </c>
      <c r="S1617" s="5">
        <v>3390.03</v>
      </c>
      <c r="T1617" s="5">
        <v>257.64</v>
      </c>
      <c r="U1617" s="1" t="s">
        <v>5351</v>
      </c>
      <c r="V1617" s="1" t="s">
        <v>5351</v>
      </c>
      <c r="W1617" s="1" t="s">
        <v>3717</v>
      </c>
      <c r="X1617" s="1" t="s">
        <v>5530</v>
      </c>
      <c r="Y1617" s="1" t="s">
        <v>4475</v>
      </c>
      <c r="Z1617" s="1" t="s">
        <v>4478</v>
      </c>
      <c r="AB1617" s="8" t="str">
        <f t="shared" si="308"/>
        <v>000156642</v>
      </c>
      <c r="AC1617" t="str">
        <f t="shared" si="309"/>
        <v>15/06/2015</v>
      </c>
      <c r="AD1617" t="str">
        <f t="shared" si="310"/>
        <v>54305743001170</v>
      </c>
      <c r="AE1617" s="9">
        <f t="shared" si="311"/>
        <v>3390.03</v>
      </c>
      <c r="AF1617">
        <f t="shared" si="312"/>
        <v>358.5</v>
      </c>
      <c r="AH1617">
        <v>6784024</v>
      </c>
      <c r="AI1617" s="10" t="s">
        <v>6322</v>
      </c>
      <c r="AJ1617">
        <v>156252</v>
      </c>
      <c r="AK1617" t="s">
        <v>3751</v>
      </c>
      <c r="AL1617">
        <v>3</v>
      </c>
      <c r="AM1617">
        <v>17200</v>
      </c>
      <c r="AN1617" s="11">
        <f>VLOOKUP(TRIM(AK1617),[1]Sheet1!$V:$W,2,FALSE)</f>
        <v>0</v>
      </c>
      <c r="AO1617" s="11">
        <f t="shared" si="313"/>
        <v>0</v>
      </c>
      <c r="AP1617" s="10">
        <f t="shared" si="314"/>
        <v>0</v>
      </c>
      <c r="AQ1617" s="10"/>
      <c r="AR1617" s="11" t="b">
        <f t="shared" si="315"/>
        <v>0</v>
      </c>
      <c r="AT1617" s="1" t="s">
        <v>856</v>
      </c>
      <c r="AU1617" s="3">
        <v>42179</v>
      </c>
      <c r="AV1617" s="1" t="s">
        <v>5672</v>
      </c>
      <c r="AW1617" t="str">
        <f t="shared" si="316"/>
        <v>01192333001366</v>
      </c>
      <c r="AX1617" s="12">
        <f t="shared" si="317"/>
        <v>700</v>
      </c>
      <c r="AY1617" s="12">
        <f t="shared" si="318"/>
        <v>0</v>
      </c>
      <c r="BA1617" t="str">
        <f t="shared" si="319"/>
        <v>24/06/2015;01192333001366;700,00;0,00</v>
      </c>
    </row>
    <row r="1618" spans="1:53" x14ac:dyDescent="0.2">
      <c r="A1618" s="1" t="s">
        <v>5346</v>
      </c>
      <c r="B1618" s="1" t="s">
        <v>3009</v>
      </c>
      <c r="C1618" s="3">
        <v>42170</v>
      </c>
      <c r="D1618" s="1" t="s">
        <v>3641</v>
      </c>
      <c r="E1618" s="1" t="s">
        <v>4804</v>
      </c>
      <c r="F1618" s="5">
        <v>1380.02</v>
      </c>
      <c r="G1618" s="5">
        <v>1380.02</v>
      </c>
      <c r="H1618" s="5">
        <v>96.6</v>
      </c>
      <c r="I1618" s="1" t="s">
        <v>5348</v>
      </c>
      <c r="J1618" s="5">
        <v>0</v>
      </c>
      <c r="K1618" s="5">
        <v>0</v>
      </c>
      <c r="L1618" s="1" t="s">
        <v>5349</v>
      </c>
      <c r="M1618" s="5">
        <v>0</v>
      </c>
      <c r="N1618" s="5">
        <v>0</v>
      </c>
      <c r="O1618" s="1" t="s">
        <v>5349</v>
      </c>
      <c r="P1618" s="5">
        <v>1380.02</v>
      </c>
      <c r="Q1618" s="5">
        <v>22.77</v>
      </c>
      <c r="R1618" s="1" t="s">
        <v>5351</v>
      </c>
      <c r="S1618" s="5">
        <v>1380.02</v>
      </c>
      <c r="T1618" s="5">
        <v>104.88</v>
      </c>
      <c r="U1618" s="1" t="s">
        <v>5351</v>
      </c>
      <c r="V1618" s="1" t="s">
        <v>5351</v>
      </c>
      <c r="W1618" s="1" t="s">
        <v>3717</v>
      </c>
      <c r="X1618" s="1" t="s">
        <v>5530</v>
      </c>
      <c r="Y1618" s="1" t="s">
        <v>3012</v>
      </c>
      <c r="Z1618" s="1" t="s">
        <v>3013</v>
      </c>
      <c r="AB1618" s="8" t="str">
        <f t="shared" si="308"/>
        <v>000156642</v>
      </c>
      <c r="AC1618" t="str">
        <f t="shared" si="309"/>
        <v>15/06/2015</v>
      </c>
      <c r="AD1618" t="str">
        <f t="shared" si="310"/>
        <v>54305743001170</v>
      </c>
      <c r="AE1618" s="9">
        <f t="shared" si="311"/>
        <v>1380.02</v>
      </c>
      <c r="AF1618">
        <f t="shared" si="312"/>
        <v>358.5</v>
      </c>
      <c r="AH1618">
        <v>6784250</v>
      </c>
      <c r="AI1618" s="10" t="s">
        <v>6201</v>
      </c>
      <c r="AJ1618">
        <v>155961</v>
      </c>
      <c r="AK1618" t="s">
        <v>4459</v>
      </c>
      <c r="AL1618">
        <v>0</v>
      </c>
      <c r="AM1618">
        <v>7</v>
      </c>
      <c r="AN1618" s="11">
        <f>VLOOKUP(TRIM(AK1618),[1]Sheet1!$V:$W,2,FALSE)</f>
        <v>0</v>
      </c>
      <c r="AO1618" s="11">
        <f t="shared" si="313"/>
        <v>0</v>
      </c>
      <c r="AP1618" s="10">
        <f t="shared" si="314"/>
        <v>0</v>
      </c>
      <c r="AQ1618" s="10"/>
      <c r="AR1618" s="11" t="b">
        <f t="shared" si="315"/>
        <v>0</v>
      </c>
      <c r="AT1618" s="1" t="s">
        <v>857</v>
      </c>
      <c r="AU1618" s="3">
        <v>42179</v>
      </c>
      <c r="AV1618" s="1" t="s">
        <v>5672</v>
      </c>
      <c r="AW1618" t="str">
        <f t="shared" si="316"/>
        <v>01192333001366</v>
      </c>
      <c r="AX1618" s="12">
        <f t="shared" si="317"/>
        <v>740</v>
      </c>
      <c r="AY1618" s="12">
        <f t="shared" si="318"/>
        <v>0</v>
      </c>
      <c r="BA1618" t="str">
        <f t="shared" si="319"/>
        <v>24/06/2015;01192333001366;740,00;0,00</v>
      </c>
    </row>
    <row r="1619" spans="1:53" x14ac:dyDescent="0.2">
      <c r="A1619" s="1" t="s">
        <v>5346</v>
      </c>
      <c r="B1619" s="1" t="s">
        <v>3009</v>
      </c>
      <c r="C1619" s="3">
        <v>42170</v>
      </c>
      <c r="D1619" s="1" t="s">
        <v>3641</v>
      </c>
      <c r="E1619" s="1" t="s">
        <v>4804</v>
      </c>
      <c r="F1619" s="5">
        <v>1650.03</v>
      </c>
      <c r="G1619" s="5">
        <v>1650.03</v>
      </c>
      <c r="H1619" s="5">
        <v>115.5</v>
      </c>
      <c r="I1619" s="1" t="s">
        <v>5348</v>
      </c>
      <c r="J1619" s="5">
        <v>0</v>
      </c>
      <c r="K1619" s="5">
        <v>0</v>
      </c>
      <c r="L1619" s="1" t="s">
        <v>5349</v>
      </c>
      <c r="M1619" s="5">
        <v>0</v>
      </c>
      <c r="N1619" s="5">
        <v>0</v>
      </c>
      <c r="O1619" s="1" t="s">
        <v>5349</v>
      </c>
      <c r="P1619" s="5">
        <v>1650.03</v>
      </c>
      <c r="Q1619" s="5">
        <v>27.23</v>
      </c>
      <c r="R1619" s="1" t="s">
        <v>5351</v>
      </c>
      <c r="S1619" s="5">
        <v>1650.03</v>
      </c>
      <c r="T1619" s="5">
        <v>125.4</v>
      </c>
      <c r="U1619" s="1" t="s">
        <v>5351</v>
      </c>
      <c r="V1619" s="1" t="s">
        <v>5351</v>
      </c>
      <c r="W1619" s="1" t="s">
        <v>3717</v>
      </c>
      <c r="X1619" s="1" t="s">
        <v>5408</v>
      </c>
      <c r="Y1619" s="1" t="s">
        <v>3014</v>
      </c>
      <c r="Z1619" s="1" t="s">
        <v>3015</v>
      </c>
      <c r="AB1619" s="8" t="str">
        <f t="shared" si="308"/>
        <v>000156642</v>
      </c>
      <c r="AC1619" t="str">
        <f t="shared" si="309"/>
        <v>15/06/2015</v>
      </c>
      <c r="AD1619" t="str">
        <f t="shared" si="310"/>
        <v>54305743001170</v>
      </c>
      <c r="AE1619" s="9">
        <f t="shared" si="311"/>
        <v>1650.03</v>
      </c>
      <c r="AF1619">
        <f t="shared" si="312"/>
        <v>358.5</v>
      </c>
      <c r="AH1619">
        <v>6784024</v>
      </c>
      <c r="AI1619" s="10" t="s">
        <v>6322</v>
      </c>
      <c r="AJ1619">
        <v>156252</v>
      </c>
      <c r="AK1619" t="s">
        <v>3747</v>
      </c>
      <c r="AL1619">
        <v>8</v>
      </c>
      <c r="AM1619">
        <v>15600</v>
      </c>
      <c r="AN1619" s="11">
        <f>VLOOKUP(TRIM(AK1619),[1]Sheet1!$V:$W,2,FALSE)</f>
        <v>0</v>
      </c>
      <c r="AO1619" s="11">
        <f t="shared" si="313"/>
        <v>0</v>
      </c>
      <c r="AP1619" s="10">
        <f t="shared" si="314"/>
        <v>0</v>
      </c>
      <c r="AQ1619" s="10"/>
      <c r="AR1619" s="11" t="b">
        <f t="shared" si="315"/>
        <v>0</v>
      </c>
      <c r="AT1619" s="1" t="s">
        <v>860</v>
      </c>
      <c r="AU1619" s="3">
        <v>42179</v>
      </c>
      <c r="AV1619" s="1" t="s">
        <v>5580</v>
      </c>
      <c r="AW1619" t="str">
        <f t="shared" si="316"/>
        <v>59578948000171</v>
      </c>
      <c r="AX1619" s="12">
        <f t="shared" si="317"/>
        <v>5705.23</v>
      </c>
      <c r="AY1619" s="12">
        <f t="shared" si="318"/>
        <v>0</v>
      </c>
      <c r="BA1619" t="str">
        <f t="shared" si="319"/>
        <v>24/06/2015;59578948000171;5705,23;0,00</v>
      </c>
    </row>
    <row r="1620" spans="1:53" x14ac:dyDescent="0.2">
      <c r="A1620" s="1" t="s">
        <v>5346</v>
      </c>
      <c r="B1620" s="1" t="s">
        <v>3009</v>
      </c>
      <c r="C1620" s="3">
        <v>42170</v>
      </c>
      <c r="D1620" s="1" t="s">
        <v>3641</v>
      </c>
      <c r="E1620" s="1" t="s">
        <v>4804</v>
      </c>
      <c r="F1620" s="5">
        <v>1650.03</v>
      </c>
      <c r="G1620" s="5">
        <v>1650.03</v>
      </c>
      <c r="H1620" s="5">
        <v>115.5</v>
      </c>
      <c r="I1620" s="1" t="s">
        <v>5348</v>
      </c>
      <c r="J1620" s="5">
        <v>0</v>
      </c>
      <c r="K1620" s="5">
        <v>0</v>
      </c>
      <c r="L1620" s="1" t="s">
        <v>5349</v>
      </c>
      <c r="M1620" s="5">
        <v>0</v>
      </c>
      <c r="N1620" s="5">
        <v>0</v>
      </c>
      <c r="O1620" s="1" t="s">
        <v>5349</v>
      </c>
      <c r="P1620" s="5">
        <v>1650.03</v>
      </c>
      <c r="Q1620" s="5">
        <v>27.23</v>
      </c>
      <c r="R1620" s="1" t="s">
        <v>5351</v>
      </c>
      <c r="S1620" s="5">
        <v>1650.03</v>
      </c>
      <c r="T1620" s="5">
        <v>125.4</v>
      </c>
      <c r="U1620" s="1" t="s">
        <v>5351</v>
      </c>
      <c r="V1620" s="1" t="s">
        <v>5351</v>
      </c>
      <c r="W1620" s="1" t="s">
        <v>3717</v>
      </c>
      <c r="X1620" s="1" t="s">
        <v>5530</v>
      </c>
      <c r="Y1620" s="1" t="s">
        <v>3016</v>
      </c>
      <c r="Z1620" s="1" t="s">
        <v>1884</v>
      </c>
      <c r="AB1620" s="8" t="str">
        <f t="shared" si="308"/>
        <v>000156642</v>
      </c>
      <c r="AC1620" t="str">
        <f t="shared" si="309"/>
        <v>15/06/2015</v>
      </c>
      <c r="AD1620" t="str">
        <f t="shared" si="310"/>
        <v>54305743001170</v>
      </c>
      <c r="AE1620" s="9">
        <f t="shared" si="311"/>
        <v>1650.03</v>
      </c>
      <c r="AF1620">
        <f t="shared" si="312"/>
        <v>358.5</v>
      </c>
      <c r="AH1620">
        <v>6783581</v>
      </c>
      <c r="AI1620" s="10" t="s">
        <v>6417</v>
      </c>
      <c r="AJ1620">
        <v>155962</v>
      </c>
      <c r="AK1620" t="s">
        <v>4462</v>
      </c>
      <c r="AL1620">
        <v>0</v>
      </c>
      <c r="AM1620">
        <v>5</v>
      </c>
      <c r="AN1620" s="11">
        <f>VLOOKUP(TRIM(AK1620),[1]Sheet1!$V:$W,2,FALSE)</f>
        <v>0</v>
      </c>
      <c r="AO1620" s="11">
        <f t="shared" si="313"/>
        <v>0</v>
      </c>
      <c r="AP1620" s="10">
        <f t="shared" si="314"/>
        <v>0</v>
      </c>
      <c r="AQ1620" s="10"/>
      <c r="AR1620" s="11" t="b">
        <f t="shared" si="315"/>
        <v>0</v>
      </c>
      <c r="AT1620" s="1" t="s">
        <v>861</v>
      </c>
      <c r="AU1620" s="3">
        <v>42179</v>
      </c>
      <c r="AV1620" s="1" t="s">
        <v>5672</v>
      </c>
      <c r="AW1620" t="str">
        <f t="shared" si="316"/>
        <v>01192333001366</v>
      </c>
      <c r="AX1620" s="12">
        <f t="shared" si="317"/>
        <v>3640</v>
      </c>
      <c r="AY1620" s="12">
        <f t="shared" si="318"/>
        <v>0</v>
      </c>
      <c r="BA1620" t="str">
        <f t="shared" si="319"/>
        <v>24/06/2015;01192333001366;3640,00;0,00</v>
      </c>
    </row>
    <row r="1621" spans="1:53" x14ac:dyDescent="0.2">
      <c r="A1621" s="1" t="s">
        <v>5346</v>
      </c>
      <c r="B1621" s="1" t="s">
        <v>3009</v>
      </c>
      <c r="C1621" s="3">
        <v>42170</v>
      </c>
      <c r="D1621" s="1" t="s">
        <v>3641</v>
      </c>
      <c r="E1621" s="1" t="s">
        <v>4804</v>
      </c>
      <c r="F1621" s="5">
        <v>780</v>
      </c>
      <c r="G1621" s="5">
        <v>780</v>
      </c>
      <c r="H1621" s="5">
        <v>54.6</v>
      </c>
      <c r="I1621" s="1" t="s">
        <v>5348</v>
      </c>
      <c r="J1621" s="5">
        <v>0</v>
      </c>
      <c r="K1621" s="5">
        <v>0</v>
      </c>
      <c r="L1621" s="1" t="s">
        <v>5349</v>
      </c>
      <c r="M1621" s="5">
        <v>0</v>
      </c>
      <c r="N1621" s="5">
        <v>0</v>
      </c>
      <c r="O1621" s="1" t="s">
        <v>5349</v>
      </c>
      <c r="P1621" s="5">
        <v>780</v>
      </c>
      <c r="Q1621" s="5">
        <v>12.87</v>
      </c>
      <c r="R1621" s="1" t="s">
        <v>5351</v>
      </c>
      <c r="S1621" s="5">
        <v>780</v>
      </c>
      <c r="T1621" s="5">
        <v>59.28</v>
      </c>
      <c r="U1621" s="1" t="s">
        <v>5351</v>
      </c>
      <c r="V1621" s="1" t="s">
        <v>5351</v>
      </c>
      <c r="W1621" s="1" t="s">
        <v>3717</v>
      </c>
      <c r="X1621" s="1" t="s">
        <v>5408</v>
      </c>
      <c r="Y1621" s="1" t="s">
        <v>3017</v>
      </c>
      <c r="Z1621" s="1" t="s">
        <v>3018</v>
      </c>
      <c r="AB1621" s="8" t="str">
        <f t="shared" si="308"/>
        <v>000156642</v>
      </c>
      <c r="AC1621" t="str">
        <f t="shared" si="309"/>
        <v>15/06/2015</v>
      </c>
      <c r="AD1621" t="str">
        <f t="shared" si="310"/>
        <v>54305743001170</v>
      </c>
      <c r="AE1621" s="9">
        <f t="shared" si="311"/>
        <v>780</v>
      </c>
      <c r="AF1621">
        <f t="shared" si="312"/>
        <v>358.5</v>
      </c>
      <c r="AH1621">
        <v>6784024</v>
      </c>
      <c r="AI1621" s="10" t="s">
        <v>6322</v>
      </c>
      <c r="AJ1621">
        <v>156252</v>
      </c>
      <c r="AK1621" t="s">
        <v>3755</v>
      </c>
      <c r="AL1621">
        <v>8</v>
      </c>
      <c r="AM1621">
        <v>12000</v>
      </c>
      <c r="AN1621" s="11">
        <f>VLOOKUP(TRIM(AK1621),[1]Sheet1!$V:$W,2,FALSE)</f>
        <v>0</v>
      </c>
      <c r="AO1621" s="11">
        <f t="shared" si="313"/>
        <v>0</v>
      </c>
      <c r="AP1621" s="10">
        <f t="shared" si="314"/>
        <v>0</v>
      </c>
      <c r="AQ1621" s="10"/>
      <c r="AR1621" s="11" t="b">
        <f t="shared" si="315"/>
        <v>0</v>
      </c>
      <c r="AT1621" s="1" t="s">
        <v>862</v>
      </c>
      <c r="AU1621" s="3">
        <v>42179</v>
      </c>
      <c r="AV1621" s="1" t="s">
        <v>482</v>
      </c>
      <c r="AW1621" t="str">
        <f t="shared" si="316"/>
        <v>18459628007802</v>
      </c>
      <c r="AX1621" s="12">
        <f t="shared" si="317"/>
        <v>3513.72</v>
      </c>
      <c r="AY1621" s="12">
        <f t="shared" si="318"/>
        <v>0</v>
      </c>
      <c r="BA1621" t="str">
        <f t="shared" si="319"/>
        <v>24/06/2015;18459628007802;3513,72;0,00</v>
      </c>
    </row>
    <row r="1622" spans="1:53" x14ac:dyDescent="0.2">
      <c r="A1622" s="1" t="s">
        <v>5346</v>
      </c>
      <c r="B1622" s="1" t="s">
        <v>3009</v>
      </c>
      <c r="C1622" s="3">
        <v>42170</v>
      </c>
      <c r="D1622" s="1" t="s">
        <v>3641</v>
      </c>
      <c r="E1622" s="1" t="s">
        <v>4804</v>
      </c>
      <c r="F1622" s="5">
        <v>1080</v>
      </c>
      <c r="G1622" s="5">
        <v>1080</v>
      </c>
      <c r="H1622" s="5">
        <v>75.599999999999994</v>
      </c>
      <c r="I1622" s="1" t="s">
        <v>5348</v>
      </c>
      <c r="J1622" s="5">
        <v>0</v>
      </c>
      <c r="K1622" s="5">
        <v>0</v>
      </c>
      <c r="L1622" s="1" t="s">
        <v>5349</v>
      </c>
      <c r="M1622" s="5">
        <v>0</v>
      </c>
      <c r="N1622" s="5">
        <v>0</v>
      </c>
      <c r="O1622" s="1" t="s">
        <v>5349</v>
      </c>
      <c r="P1622" s="5">
        <v>1080</v>
      </c>
      <c r="Q1622" s="5">
        <v>17.82</v>
      </c>
      <c r="R1622" s="1" t="s">
        <v>5351</v>
      </c>
      <c r="S1622" s="5">
        <v>1080</v>
      </c>
      <c r="T1622" s="5">
        <v>82.08</v>
      </c>
      <c r="U1622" s="1" t="s">
        <v>5351</v>
      </c>
      <c r="V1622" s="1" t="s">
        <v>5351</v>
      </c>
      <c r="W1622" s="1" t="s">
        <v>3717</v>
      </c>
      <c r="X1622" s="1" t="s">
        <v>5530</v>
      </c>
      <c r="Y1622" s="1" t="s">
        <v>3019</v>
      </c>
      <c r="Z1622" s="1" t="s">
        <v>3020</v>
      </c>
      <c r="AB1622" s="8" t="str">
        <f t="shared" si="308"/>
        <v>000156642</v>
      </c>
      <c r="AC1622" t="str">
        <f t="shared" si="309"/>
        <v>15/06/2015</v>
      </c>
      <c r="AD1622" t="str">
        <f t="shared" si="310"/>
        <v>54305743001170</v>
      </c>
      <c r="AE1622" s="9">
        <f t="shared" si="311"/>
        <v>1080</v>
      </c>
      <c r="AF1622">
        <f t="shared" si="312"/>
        <v>358.5</v>
      </c>
      <c r="AH1622">
        <v>6784250</v>
      </c>
      <c r="AI1622" s="10" t="s">
        <v>6201</v>
      </c>
      <c r="AJ1622">
        <v>155963</v>
      </c>
      <c r="AK1622" t="s">
        <v>4465</v>
      </c>
      <c r="AL1622">
        <v>0</v>
      </c>
      <c r="AM1622">
        <v>8</v>
      </c>
      <c r="AN1622" s="11">
        <f>VLOOKUP(TRIM(AK1622),[1]Sheet1!$V:$W,2,FALSE)</f>
        <v>0</v>
      </c>
      <c r="AO1622" s="11">
        <f t="shared" si="313"/>
        <v>0</v>
      </c>
      <c r="AP1622" s="10">
        <f t="shared" si="314"/>
        <v>0</v>
      </c>
      <c r="AQ1622" s="10"/>
      <c r="AR1622" s="11" t="b">
        <f t="shared" si="315"/>
        <v>0</v>
      </c>
      <c r="AT1622" s="1" t="s">
        <v>863</v>
      </c>
      <c r="AU1622" s="3">
        <v>42179</v>
      </c>
      <c r="AV1622" s="1" t="s">
        <v>5580</v>
      </c>
      <c r="AW1622" t="str">
        <f t="shared" si="316"/>
        <v>59578948000171</v>
      </c>
      <c r="AX1622" s="12">
        <f t="shared" si="317"/>
        <v>7170.94</v>
      </c>
      <c r="AY1622" s="12">
        <f t="shared" si="318"/>
        <v>0</v>
      </c>
      <c r="BA1622" t="str">
        <f t="shared" si="319"/>
        <v>24/06/2015;59578948000171;7170,94;0,00</v>
      </c>
    </row>
    <row r="1623" spans="1:53" x14ac:dyDescent="0.2">
      <c r="A1623" s="1" t="s">
        <v>5346</v>
      </c>
      <c r="B1623" s="1" t="s">
        <v>3009</v>
      </c>
      <c r="C1623" s="3">
        <v>42170</v>
      </c>
      <c r="D1623" s="1" t="s">
        <v>3641</v>
      </c>
      <c r="E1623" s="1" t="s">
        <v>4804</v>
      </c>
      <c r="F1623" s="5">
        <v>540.02</v>
      </c>
      <c r="G1623" s="5">
        <v>540.02</v>
      </c>
      <c r="H1623" s="5">
        <v>37.799999999999997</v>
      </c>
      <c r="I1623" s="1" t="s">
        <v>5348</v>
      </c>
      <c r="J1623" s="5">
        <v>0</v>
      </c>
      <c r="K1623" s="5">
        <v>0</v>
      </c>
      <c r="L1623" s="1" t="s">
        <v>5349</v>
      </c>
      <c r="M1623" s="5">
        <v>0</v>
      </c>
      <c r="N1623" s="5">
        <v>0</v>
      </c>
      <c r="O1623" s="1" t="s">
        <v>5349</v>
      </c>
      <c r="P1623" s="5">
        <v>540.02</v>
      </c>
      <c r="Q1623" s="5">
        <v>8.91</v>
      </c>
      <c r="R1623" s="1" t="s">
        <v>5351</v>
      </c>
      <c r="S1623" s="5">
        <v>540.02</v>
      </c>
      <c r="T1623" s="5">
        <v>41.04</v>
      </c>
      <c r="U1623" s="1" t="s">
        <v>5351</v>
      </c>
      <c r="V1623" s="1" t="s">
        <v>5351</v>
      </c>
      <c r="W1623" s="1" t="s">
        <v>3717</v>
      </c>
      <c r="X1623" s="1" t="s">
        <v>5408</v>
      </c>
      <c r="Y1623" s="1" t="s">
        <v>3021</v>
      </c>
      <c r="Z1623" s="1" t="s">
        <v>3022</v>
      </c>
      <c r="AB1623" s="8" t="str">
        <f t="shared" si="308"/>
        <v>000156642</v>
      </c>
      <c r="AC1623" t="str">
        <f t="shared" si="309"/>
        <v>15/06/2015</v>
      </c>
      <c r="AD1623" t="str">
        <f t="shared" si="310"/>
        <v>54305743001170</v>
      </c>
      <c r="AE1623" s="9">
        <f t="shared" si="311"/>
        <v>540.02</v>
      </c>
      <c r="AF1623">
        <f t="shared" si="312"/>
        <v>358.5</v>
      </c>
      <c r="AH1623">
        <v>6784024</v>
      </c>
      <c r="AI1623" s="10" t="s">
        <v>6322</v>
      </c>
      <c r="AJ1623">
        <v>156252</v>
      </c>
      <c r="AK1623" t="s">
        <v>5571</v>
      </c>
      <c r="AL1623">
        <v>0</v>
      </c>
      <c r="AM1623">
        <v>10</v>
      </c>
      <c r="AN1623" s="11" t="e">
        <f>VLOOKUP(TRIM(AK1623),[1]Sheet1!$V:$W,2,FALSE)</f>
        <v>#N/A</v>
      </c>
      <c r="AO1623" s="11">
        <f t="shared" si="313"/>
        <v>0</v>
      </c>
      <c r="AP1623" s="10">
        <f t="shared" si="314"/>
        <v>0</v>
      </c>
      <c r="AQ1623" s="10"/>
      <c r="AR1623" s="11" t="b">
        <f t="shared" si="315"/>
        <v>0</v>
      </c>
      <c r="AT1623" s="1" t="s">
        <v>864</v>
      </c>
      <c r="AU1623" s="3">
        <v>42179</v>
      </c>
      <c r="AV1623" s="1" t="s">
        <v>1969</v>
      </c>
      <c r="AW1623" t="str">
        <f t="shared" si="316"/>
        <v>86720729000158</v>
      </c>
      <c r="AX1623" s="12">
        <f t="shared" si="317"/>
        <v>898.78</v>
      </c>
      <c r="AY1623" s="12">
        <f t="shared" si="318"/>
        <v>0</v>
      </c>
      <c r="BA1623" t="str">
        <f t="shared" si="319"/>
        <v>24/06/2015;86720729000158;898,78;0,00</v>
      </c>
    </row>
    <row r="1624" spans="1:53" x14ac:dyDescent="0.2">
      <c r="A1624" s="1" t="s">
        <v>5346</v>
      </c>
      <c r="B1624" s="1" t="s">
        <v>3009</v>
      </c>
      <c r="C1624" s="3">
        <v>42170</v>
      </c>
      <c r="D1624" s="1" t="s">
        <v>3641</v>
      </c>
      <c r="E1624" s="1" t="s">
        <v>4804</v>
      </c>
      <c r="F1624" s="5">
        <v>550</v>
      </c>
      <c r="G1624" s="5">
        <v>550</v>
      </c>
      <c r="H1624" s="5">
        <v>38.5</v>
      </c>
      <c r="I1624" s="1" t="s">
        <v>5348</v>
      </c>
      <c r="J1624" s="5">
        <v>0</v>
      </c>
      <c r="K1624" s="5">
        <v>0</v>
      </c>
      <c r="L1624" s="1" t="s">
        <v>5349</v>
      </c>
      <c r="M1624" s="5">
        <v>0</v>
      </c>
      <c r="N1624" s="5">
        <v>0</v>
      </c>
      <c r="O1624" s="1" t="s">
        <v>5349</v>
      </c>
      <c r="P1624" s="5">
        <v>550</v>
      </c>
      <c r="Q1624" s="5">
        <v>9.08</v>
      </c>
      <c r="R1624" s="1" t="s">
        <v>5351</v>
      </c>
      <c r="S1624" s="5">
        <v>550</v>
      </c>
      <c r="T1624" s="5">
        <v>41.8</v>
      </c>
      <c r="U1624" s="1" t="s">
        <v>5351</v>
      </c>
      <c r="V1624" s="1" t="s">
        <v>5351</v>
      </c>
      <c r="W1624" s="1" t="s">
        <v>3717</v>
      </c>
      <c r="X1624" s="1" t="s">
        <v>5530</v>
      </c>
      <c r="Y1624" s="1" t="s">
        <v>3023</v>
      </c>
      <c r="Z1624" s="1" t="s">
        <v>3024</v>
      </c>
      <c r="AB1624" s="8" t="str">
        <f t="shared" si="308"/>
        <v>000156642</v>
      </c>
      <c r="AC1624" t="str">
        <f t="shared" si="309"/>
        <v>15/06/2015</v>
      </c>
      <c r="AD1624" t="str">
        <f t="shared" si="310"/>
        <v>54305743001170</v>
      </c>
      <c r="AE1624" s="9">
        <f t="shared" si="311"/>
        <v>550</v>
      </c>
      <c r="AF1624">
        <f t="shared" si="312"/>
        <v>358.5</v>
      </c>
      <c r="AH1624">
        <v>6787549</v>
      </c>
      <c r="AI1624" s="10" t="s">
        <v>6425</v>
      </c>
      <c r="AJ1624">
        <v>156253</v>
      </c>
      <c r="AK1624" t="s">
        <v>4584</v>
      </c>
      <c r="AL1624">
        <v>0</v>
      </c>
      <c r="AM1624">
        <v>1</v>
      </c>
      <c r="AN1624" s="11">
        <f>VLOOKUP(TRIM(AK1624),[1]Sheet1!$V:$W,2,FALSE)</f>
        <v>0.33248720000000004</v>
      </c>
      <c r="AO1624" s="11">
        <f t="shared" si="313"/>
        <v>0.33248720000000004</v>
      </c>
      <c r="AP1624" s="10">
        <f t="shared" si="314"/>
        <v>0.33248720000000004</v>
      </c>
      <c r="AQ1624" s="10"/>
      <c r="AR1624" s="11" t="b">
        <f t="shared" si="315"/>
        <v>0</v>
      </c>
      <c r="AT1624" s="1" t="s">
        <v>867</v>
      </c>
      <c r="AU1624" s="3">
        <v>42179</v>
      </c>
      <c r="AV1624" s="1" t="s">
        <v>868</v>
      </c>
      <c r="AW1624" t="str">
        <f t="shared" si="316"/>
        <v>07388912000121</v>
      </c>
      <c r="AX1624" s="12">
        <f t="shared" si="317"/>
        <v>530.99</v>
      </c>
      <c r="AY1624" s="12">
        <f t="shared" si="318"/>
        <v>0</v>
      </c>
      <c r="BA1624" t="str">
        <f t="shared" si="319"/>
        <v>24/06/2015;07388912000121;530,99;0,00</v>
      </c>
    </row>
    <row r="1625" spans="1:53" x14ac:dyDescent="0.2">
      <c r="A1625" s="1" t="s">
        <v>5346</v>
      </c>
      <c r="B1625" s="1" t="s">
        <v>3009</v>
      </c>
      <c r="C1625" s="3">
        <v>42170</v>
      </c>
      <c r="D1625" s="1" t="s">
        <v>3641</v>
      </c>
      <c r="E1625" s="1" t="s">
        <v>4804</v>
      </c>
      <c r="F1625" s="5">
        <v>4400</v>
      </c>
      <c r="G1625" s="5">
        <v>4400</v>
      </c>
      <c r="H1625" s="5">
        <v>308</v>
      </c>
      <c r="I1625" s="1" t="s">
        <v>5348</v>
      </c>
      <c r="J1625" s="5">
        <v>0</v>
      </c>
      <c r="K1625" s="5">
        <v>0</v>
      </c>
      <c r="L1625" s="1" t="s">
        <v>5349</v>
      </c>
      <c r="M1625" s="5">
        <v>0</v>
      </c>
      <c r="N1625" s="5">
        <v>0</v>
      </c>
      <c r="O1625" s="1" t="s">
        <v>5349</v>
      </c>
      <c r="P1625" s="5">
        <v>4400</v>
      </c>
      <c r="Q1625" s="5">
        <v>72.599999999999994</v>
      </c>
      <c r="R1625" s="1" t="s">
        <v>5351</v>
      </c>
      <c r="S1625" s="5">
        <v>4400</v>
      </c>
      <c r="T1625" s="5">
        <v>334.4</v>
      </c>
      <c r="U1625" s="1" t="s">
        <v>5351</v>
      </c>
      <c r="V1625" s="1" t="s">
        <v>5351</v>
      </c>
      <c r="W1625" s="1" t="s">
        <v>3717</v>
      </c>
      <c r="X1625" s="1" t="s">
        <v>5408</v>
      </c>
      <c r="Y1625" s="1" t="s">
        <v>3025</v>
      </c>
      <c r="Z1625" s="1" t="s">
        <v>3026</v>
      </c>
      <c r="AB1625" s="8" t="str">
        <f t="shared" si="308"/>
        <v>000156642</v>
      </c>
      <c r="AC1625" t="str">
        <f t="shared" si="309"/>
        <v>15/06/2015</v>
      </c>
      <c r="AD1625" t="str">
        <f t="shared" si="310"/>
        <v>54305743001170</v>
      </c>
      <c r="AE1625" s="9">
        <f t="shared" si="311"/>
        <v>4400</v>
      </c>
      <c r="AF1625">
        <f t="shared" si="312"/>
        <v>358.5</v>
      </c>
      <c r="AH1625">
        <v>6784250</v>
      </c>
      <c r="AI1625" s="10" t="s">
        <v>6201</v>
      </c>
      <c r="AJ1625">
        <v>155964</v>
      </c>
      <c r="AK1625" t="s">
        <v>4468</v>
      </c>
      <c r="AL1625">
        <v>0</v>
      </c>
      <c r="AM1625">
        <v>8</v>
      </c>
      <c r="AN1625" s="11">
        <f>VLOOKUP(TRIM(AK1625),[1]Sheet1!$V:$W,2,FALSE)</f>
        <v>0</v>
      </c>
      <c r="AO1625" s="11">
        <f t="shared" si="313"/>
        <v>0</v>
      </c>
      <c r="AP1625" s="10">
        <f t="shared" si="314"/>
        <v>0</v>
      </c>
      <c r="AQ1625" s="10"/>
      <c r="AR1625" s="11" t="b">
        <f t="shared" si="315"/>
        <v>0</v>
      </c>
      <c r="AT1625" s="1" t="s">
        <v>869</v>
      </c>
      <c r="AU1625" s="3">
        <v>42179</v>
      </c>
      <c r="AV1625" s="1" t="s">
        <v>2062</v>
      </c>
      <c r="AW1625" t="str">
        <f t="shared" si="316"/>
        <v>02195445000361</v>
      </c>
      <c r="AX1625" s="12">
        <f t="shared" si="317"/>
        <v>6549.59</v>
      </c>
      <c r="AY1625" s="12">
        <f t="shared" si="318"/>
        <v>0</v>
      </c>
      <c r="BA1625" t="str">
        <f t="shared" si="319"/>
        <v>24/06/2015;02195445000361;6549,59;0,00</v>
      </c>
    </row>
    <row r="1626" spans="1:53" x14ac:dyDescent="0.2">
      <c r="A1626" s="1" t="s">
        <v>5346</v>
      </c>
      <c r="B1626" s="1" t="s">
        <v>3009</v>
      </c>
      <c r="C1626" s="3">
        <v>42170</v>
      </c>
      <c r="D1626" s="1" t="s">
        <v>3641</v>
      </c>
      <c r="E1626" s="1" t="s">
        <v>4804</v>
      </c>
      <c r="F1626" s="5">
        <v>2160</v>
      </c>
      <c r="G1626" s="5">
        <v>2160</v>
      </c>
      <c r="H1626" s="5">
        <v>151.19999999999999</v>
      </c>
      <c r="I1626" s="1" t="s">
        <v>5348</v>
      </c>
      <c r="J1626" s="5">
        <v>0</v>
      </c>
      <c r="K1626" s="5">
        <v>0</v>
      </c>
      <c r="L1626" s="1" t="s">
        <v>5349</v>
      </c>
      <c r="M1626" s="5">
        <v>0</v>
      </c>
      <c r="N1626" s="5">
        <v>0</v>
      </c>
      <c r="O1626" s="1" t="s">
        <v>5349</v>
      </c>
      <c r="P1626" s="5">
        <v>2160</v>
      </c>
      <c r="Q1626" s="5">
        <v>35.64</v>
      </c>
      <c r="R1626" s="1" t="s">
        <v>5351</v>
      </c>
      <c r="S1626" s="5">
        <v>2160</v>
      </c>
      <c r="T1626" s="5">
        <v>164.16</v>
      </c>
      <c r="U1626" s="1" t="s">
        <v>5351</v>
      </c>
      <c r="V1626" s="1" t="s">
        <v>5351</v>
      </c>
      <c r="W1626" s="1" t="s">
        <v>3717</v>
      </c>
      <c r="X1626" s="1" t="s">
        <v>5530</v>
      </c>
      <c r="Y1626" s="1" t="s">
        <v>3027</v>
      </c>
      <c r="Z1626" s="1" t="s">
        <v>3028</v>
      </c>
      <c r="AB1626" s="8" t="str">
        <f t="shared" si="308"/>
        <v>000156642</v>
      </c>
      <c r="AC1626" t="str">
        <f t="shared" si="309"/>
        <v>15/06/2015</v>
      </c>
      <c r="AD1626" t="str">
        <f t="shared" si="310"/>
        <v>54305743001170</v>
      </c>
      <c r="AE1626" s="9">
        <f t="shared" si="311"/>
        <v>2160</v>
      </c>
      <c r="AF1626">
        <f t="shared" si="312"/>
        <v>358.5</v>
      </c>
      <c r="AH1626">
        <v>6784250</v>
      </c>
      <c r="AI1626" s="10" t="s">
        <v>6201</v>
      </c>
      <c r="AJ1626">
        <v>155965</v>
      </c>
      <c r="AK1626" t="s">
        <v>4471</v>
      </c>
      <c r="AL1626">
        <v>0</v>
      </c>
      <c r="AM1626">
        <v>21</v>
      </c>
      <c r="AN1626" s="11">
        <f>VLOOKUP(TRIM(AK1626),[1]Sheet1!$V:$W,2,FALSE)</f>
        <v>0</v>
      </c>
      <c r="AO1626" s="11">
        <f t="shared" si="313"/>
        <v>0</v>
      </c>
      <c r="AP1626" s="10">
        <f t="shared" si="314"/>
        <v>0</v>
      </c>
      <c r="AQ1626" s="10"/>
      <c r="AR1626" s="11" t="b">
        <f t="shared" si="315"/>
        <v>0</v>
      </c>
      <c r="AT1626" s="1" t="s">
        <v>870</v>
      </c>
      <c r="AU1626" s="3">
        <v>42179</v>
      </c>
      <c r="AV1626" s="1" t="s">
        <v>5672</v>
      </c>
      <c r="AW1626" t="str">
        <f t="shared" si="316"/>
        <v>01192333001366</v>
      </c>
      <c r="AX1626" s="12">
        <f t="shared" si="317"/>
        <v>939.6</v>
      </c>
      <c r="AY1626" s="12">
        <f t="shared" si="318"/>
        <v>0</v>
      </c>
      <c r="BA1626" t="str">
        <f t="shared" si="319"/>
        <v>24/06/2015;01192333001366;939,60;0,00</v>
      </c>
    </row>
    <row r="1627" spans="1:53" x14ac:dyDescent="0.2">
      <c r="A1627" s="1" t="s">
        <v>5346</v>
      </c>
      <c r="B1627" s="1" t="s">
        <v>3009</v>
      </c>
      <c r="C1627" s="3">
        <v>42170</v>
      </c>
      <c r="D1627" s="1" t="s">
        <v>3641</v>
      </c>
      <c r="E1627" s="1" t="s">
        <v>4804</v>
      </c>
      <c r="F1627" s="5">
        <v>980.02</v>
      </c>
      <c r="G1627" s="5">
        <v>980.02</v>
      </c>
      <c r="H1627" s="5">
        <v>68.599999999999994</v>
      </c>
      <c r="I1627" s="1" t="s">
        <v>5348</v>
      </c>
      <c r="J1627" s="5">
        <v>0</v>
      </c>
      <c r="K1627" s="5">
        <v>0</v>
      </c>
      <c r="L1627" s="1" t="s">
        <v>5349</v>
      </c>
      <c r="M1627" s="5">
        <v>0</v>
      </c>
      <c r="N1627" s="5">
        <v>0</v>
      </c>
      <c r="O1627" s="1" t="s">
        <v>5349</v>
      </c>
      <c r="P1627" s="5">
        <v>980.02</v>
      </c>
      <c r="Q1627" s="5">
        <v>16.170000000000002</v>
      </c>
      <c r="R1627" s="1" t="s">
        <v>5351</v>
      </c>
      <c r="S1627" s="5">
        <v>980.02</v>
      </c>
      <c r="T1627" s="5">
        <v>74.48</v>
      </c>
      <c r="U1627" s="1" t="s">
        <v>5351</v>
      </c>
      <c r="V1627" s="1" t="s">
        <v>5351</v>
      </c>
      <c r="W1627" s="1" t="s">
        <v>3717</v>
      </c>
      <c r="X1627" s="1" t="s">
        <v>5530</v>
      </c>
      <c r="Y1627" s="1" t="s">
        <v>3029</v>
      </c>
      <c r="Z1627" s="1" t="s">
        <v>3030</v>
      </c>
      <c r="AB1627" s="8" t="str">
        <f t="shared" si="308"/>
        <v>000156642</v>
      </c>
      <c r="AC1627" t="str">
        <f t="shared" si="309"/>
        <v>15/06/2015</v>
      </c>
      <c r="AD1627" t="str">
        <f t="shared" si="310"/>
        <v>54305743001170</v>
      </c>
      <c r="AE1627" s="9">
        <f t="shared" si="311"/>
        <v>980.02</v>
      </c>
      <c r="AF1627">
        <f t="shared" si="312"/>
        <v>358.5</v>
      </c>
      <c r="AH1627">
        <v>6784026</v>
      </c>
      <c r="AI1627" s="10" t="s">
        <v>6247</v>
      </c>
      <c r="AJ1627">
        <v>156254</v>
      </c>
      <c r="AK1627" t="s">
        <v>4594</v>
      </c>
      <c r="AL1627">
        <v>0</v>
      </c>
      <c r="AM1627">
        <v>11</v>
      </c>
      <c r="AN1627" s="11" t="e">
        <f>VLOOKUP(TRIM(AK1627),[1]Sheet1!$V:$W,2,FALSE)</f>
        <v>#N/A</v>
      </c>
      <c r="AO1627" s="11">
        <f t="shared" si="313"/>
        <v>0</v>
      </c>
      <c r="AP1627" s="10">
        <f t="shared" si="314"/>
        <v>0</v>
      </c>
      <c r="AQ1627" s="10"/>
      <c r="AR1627" s="11" t="b">
        <f t="shared" si="315"/>
        <v>0</v>
      </c>
      <c r="AT1627" s="1" t="s">
        <v>872</v>
      </c>
      <c r="AU1627" s="3">
        <v>42179</v>
      </c>
      <c r="AV1627" s="1" t="s">
        <v>5672</v>
      </c>
      <c r="AW1627" t="str">
        <f t="shared" si="316"/>
        <v>01192333001366</v>
      </c>
      <c r="AX1627" s="12">
        <f t="shared" si="317"/>
        <v>910</v>
      </c>
      <c r="AY1627" s="12">
        <f t="shared" si="318"/>
        <v>811.19220000000007</v>
      </c>
      <c r="BA1627" t="str">
        <f t="shared" si="319"/>
        <v>24/06/2015;01192333001366;910,00;811,19</v>
      </c>
    </row>
    <row r="1628" spans="1:53" x14ac:dyDescent="0.2">
      <c r="A1628" s="1" t="s">
        <v>5346</v>
      </c>
      <c r="B1628" s="1" t="s">
        <v>3009</v>
      </c>
      <c r="C1628" s="3">
        <v>42170</v>
      </c>
      <c r="D1628" s="1" t="s">
        <v>3641</v>
      </c>
      <c r="E1628" s="1" t="s">
        <v>4804</v>
      </c>
      <c r="F1628" s="5">
        <v>1340.02</v>
      </c>
      <c r="G1628" s="5">
        <v>1340.02</v>
      </c>
      <c r="H1628" s="5">
        <v>93.8</v>
      </c>
      <c r="I1628" s="1" t="s">
        <v>5348</v>
      </c>
      <c r="J1628" s="5">
        <v>0</v>
      </c>
      <c r="K1628" s="5">
        <v>0</v>
      </c>
      <c r="L1628" s="1" t="s">
        <v>5349</v>
      </c>
      <c r="M1628" s="5">
        <v>0</v>
      </c>
      <c r="N1628" s="5">
        <v>0</v>
      </c>
      <c r="O1628" s="1" t="s">
        <v>5349</v>
      </c>
      <c r="P1628" s="5">
        <v>1340.02</v>
      </c>
      <c r="Q1628" s="5">
        <v>22.11</v>
      </c>
      <c r="R1628" s="1" t="s">
        <v>5351</v>
      </c>
      <c r="S1628" s="5">
        <v>1340.02</v>
      </c>
      <c r="T1628" s="5">
        <v>101.84</v>
      </c>
      <c r="U1628" s="1" t="s">
        <v>5351</v>
      </c>
      <c r="V1628" s="1" t="s">
        <v>5351</v>
      </c>
      <c r="W1628" s="1" t="s">
        <v>3717</v>
      </c>
      <c r="X1628" s="1" t="s">
        <v>5530</v>
      </c>
      <c r="Y1628" s="1" t="s">
        <v>3031</v>
      </c>
      <c r="Z1628" s="1" t="s">
        <v>3032</v>
      </c>
      <c r="AB1628" s="8" t="str">
        <f t="shared" si="308"/>
        <v>000156642</v>
      </c>
      <c r="AC1628" t="str">
        <f t="shared" si="309"/>
        <v>15/06/2015</v>
      </c>
      <c r="AD1628" t="str">
        <f t="shared" si="310"/>
        <v>54305743001170</v>
      </c>
      <c r="AE1628" s="9">
        <f t="shared" si="311"/>
        <v>1340.02</v>
      </c>
      <c r="AF1628">
        <f t="shared" si="312"/>
        <v>358.5</v>
      </c>
      <c r="AH1628">
        <v>6784026</v>
      </c>
      <c r="AI1628" s="10" t="s">
        <v>6247</v>
      </c>
      <c r="AJ1628">
        <v>156254</v>
      </c>
      <c r="AK1628" t="s">
        <v>3751</v>
      </c>
      <c r="AL1628">
        <v>3</v>
      </c>
      <c r="AM1628">
        <v>24080</v>
      </c>
      <c r="AN1628" s="11">
        <f>VLOOKUP(TRIM(AK1628),[1]Sheet1!$V:$W,2,FALSE)</f>
        <v>0</v>
      </c>
      <c r="AO1628" s="11">
        <f t="shared" si="313"/>
        <v>0</v>
      </c>
      <c r="AP1628" s="10">
        <f t="shared" si="314"/>
        <v>0</v>
      </c>
      <c r="AQ1628" s="10"/>
      <c r="AR1628" s="11" t="b">
        <f t="shared" si="315"/>
        <v>1</v>
      </c>
      <c r="AT1628" s="1" t="s">
        <v>873</v>
      </c>
      <c r="AU1628" s="3">
        <v>42179</v>
      </c>
      <c r="AV1628" s="1" t="s">
        <v>5672</v>
      </c>
      <c r="AW1628" t="str">
        <f t="shared" si="316"/>
        <v>01192333001366</v>
      </c>
      <c r="AX1628" s="12">
        <f t="shared" si="317"/>
        <v>90.01</v>
      </c>
      <c r="AY1628" s="12">
        <f t="shared" si="318"/>
        <v>104.56700000000001</v>
      </c>
      <c r="BA1628" t="str">
        <f t="shared" si="319"/>
        <v>24/06/2015;01192333001366;90,01;104,57</v>
      </c>
    </row>
    <row r="1629" spans="1:53" x14ac:dyDescent="0.2">
      <c r="A1629" s="1" t="s">
        <v>5346</v>
      </c>
      <c r="B1629" s="1" t="s">
        <v>3009</v>
      </c>
      <c r="C1629" s="3">
        <v>42170</v>
      </c>
      <c r="D1629" s="1" t="s">
        <v>3641</v>
      </c>
      <c r="E1629" s="1" t="s">
        <v>4804</v>
      </c>
      <c r="F1629" s="5">
        <v>1700.02</v>
      </c>
      <c r="G1629" s="5">
        <v>1700.02</v>
      </c>
      <c r="H1629" s="5">
        <v>119</v>
      </c>
      <c r="I1629" s="1" t="s">
        <v>5348</v>
      </c>
      <c r="J1629" s="5">
        <v>0</v>
      </c>
      <c r="K1629" s="5">
        <v>0</v>
      </c>
      <c r="L1629" s="1" t="s">
        <v>5349</v>
      </c>
      <c r="M1629" s="5">
        <v>0</v>
      </c>
      <c r="N1629" s="5">
        <v>0</v>
      </c>
      <c r="O1629" s="1" t="s">
        <v>5349</v>
      </c>
      <c r="P1629" s="5">
        <v>1700.02</v>
      </c>
      <c r="Q1629" s="5">
        <v>28.05</v>
      </c>
      <c r="R1629" s="1" t="s">
        <v>5351</v>
      </c>
      <c r="S1629" s="5">
        <v>1700.02</v>
      </c>
      <c r="T1629" s="5">
        <v>129.19999999999999</v>
      </c>
      <c r="U1629" s="1" t="s">
        <v>5351</v>
      </c>
      <c r="V1629" s="1" t="s">
        <v>5351</v>
      </c>
      <c r="W1629" s="1" t="s">
        <v>3717</v>
      </c>
      <c r="X1629" s="1" t="s">
        <v>5408</v>
      </c>
      <c r="Y1629" s="1" t="s">
        <v>3033</v>
      </c>
      <c r="Z1629" s="1" t="s">
        <v>3034</v>
      </c>
      <c r="AB1629" s="8" t="str">
        <f t="shared" si="308"/>
        <v>000156642</v>
      </c>
      <c r="AC1629" t="str">
        <f t="shared" si="309"/>
        <v>15/06/2015</v>
      </c>
      <c r="AD1629" t="str">
        <f t="shared" si="310"/>
        <v>54305743001170</v>
      </c>
      <c r="AE1629" s="9">
        <f t="shared" si="311"/>
        <v>1700.02</v>
      </c>
      <c r="AF1629">
        <f t="shared" si="312"/>
        <v>358.5</v>
      </c>
      <c r="AH1629">
        <v>6784250</v>
      </c>
      <c r="AI1629" s="10" t="s">
        <v>6201</v>
      </c>
      <c r="AJ1629">
        <v>155966</v>
      </c>
      <c r="AK1629" t="s">
        <v>4447</v>
      </c>
      <c r="AL1629">
        <v>0</v>
      </c>
      <c r="AM1629">
        <v>8</v>
      </c>
      <c r="AN1629" s="11">
        <f>VLOOKUP(TRIM(AK1629),[1]Sheet1!$V:$W,2,FALSE)</f>
        <v>0</v>
      </c>
      <c r="AO1629" s="11">
        <f t="shared" si="313"/>
        <v>0</v>
      </c>
      <c r="AP1629" s="10">
        <f t="shared" si="314"/>
        <v>0</v>
      </c>
      <c r="AQ1629" s="10"/>
      <c r="AR1629" s="11" t="b">
        <f t="shared" si="315"/>
        <v>0</v>
      </c>
      <c r="AT1629" s="1" t="s">
        <v>876</v>
      </c>
      <c r="AU1629" s="3">
        <v>42179</v>
      </c>
      <c r="AV1629" s="1" t="s">
        <v>5672</v>
      </c>
      <c r="AW1629" t="str">
        <f t="shared" si="316"/>
        <v>01192333001366</v>
      </c>
      <c r="AX1629" s="12">
        <f t="shared" si="317"/>
        <v>2350</v>
      </c>
      <c r="AY1629" s="12">
        <f t="shared" si="318"/>
        <v>656.42549999999994</v>
      </c>
      <c r="BA1629" t="str">
        <f t="shared" si="319"/>
        <v>24/06/2015;01192333001366;2350,00;656,43</v>
      </c>
    </row>
    <row r="1630" spans="1:53" x14ac:dyDescent="0.2">
      <c r="A1630" s="1" t="s">
        <v>5346</v>
      </c>
      <c r="B1630" s="1" t="s">
        <v>3035</v>
      </c>
      <c r="C1630" s="3">
        <v>42170</v>
      </c>
      <c r="D1630" s="1" t="s">
        <v>3641</v>
      </c>
      <c r="E1630" s="1" t="s">
        <v>4804</v>
      </c>
      <c r="F1630" s="5">
        <v>2200.1999999999998</v>
      </c>
      <c r="G1630" s="5">
        <v>2200.1999999999998</v>
      </c>
      <c r="H1630" s="5">
        <v>154.01</v>
      </c>
      <c r="I1630" s="1" t="s">
        <v>5348</v>
      </c>
      <c r="J1630" s="5">
        <v>0</v>
      </c>
      <c r="K1630" s="5">
        <v>0</v>
      </c>
      <c r="L1630" s="1" t="s">
        <v>5349</v>
      </c>
      <c r="M1630" s="5">
        <v>0</v>
      </c>
      <c r="N1630" s="5">
        <v>0</v>
      </c>
      <c r="O1630" s="1" t="s">
        <v>5349</v>
      </c>
      <c r="P1630" s="5">
        <v>2200.1999999999998</v>
      </c>
      <c r="Q1630" s="5">
        <v>36.299999999999997</v>
      </c>
      <c r="R1630" s="1" t="s">
        <v>5351</v>
      </c>
      <c r="S1630" s="5">
        <v>2200.1999999999998</v>
      </c>
      <c r="T1630" s="5">
        <v>167.22</v>
      </c>
      <c r="U1630" s="1" t="s">
        <v>5351</v>
      </c>
      <c r="V1630" s="1" t="s">
        <v>5351</v>
      </c>
      <c r="W1630" s="1" t="s">
        <v>3717</v>
      </c>
      <c r="X1630" s="1" t="s">
        <v>5530</v>
      </c>
      <c r="Y1630" s="1" t="s">
        <v>3036</v>
      </c>
      <c r="Z1630" s="1" t="s">
        <v>3037</v>
      </c>
      <c r="AB1630" s="8" t="str">
        <f t="shared" si="308"/>
        <v>000156649</v>
      </c>
      <c r="AC1630" t="str">
        <f t="shared" si="309"/>
        <v>15/06/2015</v>
      </c>
      <c r="AD1630" t="str">
        <f t="shared" si="310"/>
        <v>54305743001170</v>
      </c>
      <c r="AE1630" s="9">
        <f t="shared" si="311"/>
        <v>2200.1999999999998</v>
      </c>
      <c r="AF1630">
        <f t="shared" si="312"/>
        <v>0</v>
      </c>
      <c r="AH1630">
        <v>6784026</v>
      </c>
      <c r="AI1630" s="10" t="s">
        <v>6247</v>
      </c>
      <c r="AJ1630">
        <v>156254</v>
      </c>
      <c r="AK1630" t="s">
        <v>3753</v>
      </c>
      <c r="AL1630">
        <v>0</v>
      </c>
      <c r="AM1630">
        <v>12000</v>
      </c>
      <c r="AN1630" s="11">
        <f>VLOOKUP(TRIM(AK1630),[1]Sheet1!$V:$W,2,FALSE)</f>
        <v>0</v>
      </c>
      <c r="AO1630" s="11">
        <f t="shared" si="313"/>
        <v>0</v>
      </c>
      <c r="AP1630" s="10">
        <f t="shared" si="314"/>
        <v>0</v>
      </c>
      <c r="AQ1630" s="10"/>
      <c r="AR1630" s="11" t="b">
        <f t="shared" si="315"/>
        <v>0</v>
      </c>
      <c r="AT1630" s="1" t="s">
        <v>877</v>
      </c>
      <c r="AU1630" s="3">
        <v>42179</v>
      </c>
      <c r="AV1630" s="1" t="s">
        <v>5672</v>
      </c>
      <c r="AW1630" t="str">
        <f t="shared" si="316"/>
        <v>01192333001366</v>
      </c>
      <c r="AX1630" s="12">
        <f t="shared" si="317"/>
        <v>260</v>
      </c>
      <c r="AY1630" s="12">
        <f t="shared" si="318"/>
        <v>231.76920000000001</v>
      </c>
      <c r="BA1630" t="str">
        <f t="shared" si="319"/>
        <v>24/06/2015;01192333001366;260,00;231,77</v>
      </c>
    </row>
    <row r="1631" spans="1:53" x14ac:dyDescent="0.2">
      <c r="A1631" s="1" t="s">
        <v>5346</v>
      </c>
      <c r="B1631" s="1" t="s">
        <v>3038</v>
      </c>
      <c r="C1631" s="3">
        <v>42170</v>
      </c>
      <c r="D1631" s="1" t="s">
        <v>3662</v>
      </c>
      <c r="E1631" s="1" t="s">
        <v>5347</v>
      </c>
      <c r="F1631" s="5">
        <v>433.92</v>
      </c>
      <c r="G1631" s="5">
        <v>0</v>
      </c>
      <c r="H1631" s="5">
        <v>0</v>
      </c>
      <c r="I1631" s="1" t="s">
        <v>5349</v>
      </c>
      <c r="J1631" s="5">
        <v>0</v>
      </c>
      <c r="K1631" s="5">
        <v>0</v>
      </c>
      <c r="L1631" s="1" t="s">
        <v>5349</v>
      </c>
      <c r="M1631" s="5">
        <v>0</v>
      </c>
      <c r="N1631" s="5">
        <v>0</v>
      </c>
      <c r="O1631" s="1" t="s">
        <v>5349</v>
      </c>
      <c r="P1631" s="5">
        <v>433.92</v>
      </c>
      <c r="Q1631" s="5">
        <v>7.16</v>
      </c>
      <c r="R1631" s="1" t="s">
        <v>5351</v>
      </c>
      <c r="S1631" s="5">
        <v>433.92</v>
      </c>
      <c r="T1631" s="5">
        <v>32.979999999999997</v>
      </c>
      <c r="U1631" s="1" t="s">
        <v>5351</v>
      </c>
      <c r="V1631" s="1" t="s">
        <v>5351</v>
      </c>
      <c r="W1631" s="1" t="s">
        <v>3882</v>
      </c>
      <c r="X1631" s="1" t="s">
        <v>5685</v>
      </c>
      <c r="Y1631" s="1" t="s">
        <v>3039</v>
      </c>
      <c r="Z1631" s="1" t="s">
        <v>3040</v>
      </c>
      <c r="AB1631" s="8" t="str">
        <f t="shared" si="308"/>
        <v>000156650</v>
      </c>
      <c r="AC1631" t="str">
        <f t="shared" si="309"/>
        <v>15/06/2015</v>
      </c>
      <c r="AD1631" t="str">
        <f t="shared" si="310"/>
        <v>74404229000551</v>
      </c>
      <c r="AE1631" s="9">
        <f t="shared" si="311"/>
        <v>433.92</v>
      </c>
      <c r="AF1631">
        <f t="shared" si="312"/>
        <v>0</v>
      </c>
      <c r="AH1631">
        <v>6786453</v>
      </c>
      <c r="AI1631" s="10" t="s">
        <v>6243</v>
      </c>
      <c r="AJ1631">
        <v>155967</v>
      </c>
      <c r="AK1631" t="s">
        <v>4475</v>
      </c>
      <c r="AL1631">
        <v>0</v>
      </c>
      <c r="AM1631">
        <v>180</v>
      </c>
      <c r="AN1631" s="11">
        <f>VLOOKUP(TRIM(AK1631),[1]Sheet1!$V:$W,2,FALSE)</f>
        <v>0</v>
      </c>
      <c r="AO1631" s="11">
        <f t="shared" si="313"/>
        <v>0</v>
      </c>
      <c r="AP1631" s="10">
        <f t="shared" si="314"/>
        <v>0</v>
      </c>
      <c r="AQ1631" s="10"/>
      <c r="AR1631" s="11" t="b">
        <f t="shared" si="315"/>
        <v>0</v>
      </c>
      <c r="AT1631" s="1" t="s">
        <v>879</v>
      </c>
      <c r="AU1631" s="3">
        <v>42179</v>
      </c>
      <c r="AV1631" s="1" t="s">
        <v>5672</v>
      </c>
      <c r="AW1631" t="str">
        <f t="shared" si="316"/>
        <v>01192333001366</v>
      </c>
      <c r="AX1631" s="12">
        <f t="shared" si="317"/>
        <v>780</v>
      </c>
      <c r="AY1631" s="12">
        <f t="shared" si="318"/>
        <v>376.48829999999998</v>
      </c>
      <c r="BA1631" t="str">
        <f t="shared" si="319"/>
        <v>24/06/2015;01192333001366;780,00;376,49</v>
      </c>
    </row>
    <row r="1632" spans="1:53" x14ac:dyDescent="0.2">
      <c r="A1632" s="1" t="s">
        <v>5346</v>
      </c>
      <c r="B1632" s="1" t="s">
        <v>3041</v>
      </c>
      <c r="C1632" s="3">
        <v>42170</v>
      </c>
      <c r="D1632" s="1" t="s">
        <v>3649</v>
      </c>
      <c r="E1632" s="1" t="s">
        <v>5628</v>
      </c>
      <c r="F1632" s="5">
        <v>864.1</v>
      </c>
      <c r="G1632" s="5">
        <v>864.1</v>
      </c>
      <c r="H1632" s="5">
        <v>60.49</v>
      </c>
      <c r="I1632" s="1" t="s">
        <v>5348</v>
      </c>
      <c r="J1632" s="5">
        <v>0</v>
      </c>
      <c r="K1632" s="5">
        <v>0</v>
      </c>
      <c r="L1632" s="1" t="s">
        <v>5349</v>
      </c>
      <c r="M1632" s="5">
        <v>0</v>
      </c>
      <c r="N1632" s="5">
        <v>0</v>
      </c>
      <c r="O1632" s="1" t="s">
        <v>5349</v>
      </c>
      <c r="P1632" s="5">
        <v>864.1</v>
      </c>
      <c r="Q1632" s="5">
        <v>14.26</v>
      </c>
      <c r="R1632" s="1" t="s">
        <v>5351</v>
      </c>
      <c r="S1632" s="5">
        <v>864.1</v>
      </c>
      <c r="T1632" s="5">
        <v>65.67</v>
      </c>
      <c r="U1632" s="1" t="s">
        <v>5351</v>
      </c>
      <c r="V1632" s="1" t="s">
        <v>2503</v>
      </c>
      <c r="W1632" s="1" t="s">
        <v>3571</v>
      </c>
      <c r="X1632" s="1" t="s">
        <v>5559</v>
      </c>
      <c r="Y1632" s="1" t="s">
        <v>5560</v>
      </c>
      <c r="Z1632" s="1" t="s">
        <v>5561</v>
      </c>
      <c r="AB1632" s="8" t="str">
        <f t="shared" si="308"/>
        <v>000156651</v>
      </c>
      <c r="AC1632" t="str">
        <f t="shared" si="309"/>
        <v>15/06/2015</v>
      </c>
      <c r="AD1632" t="str">
        <f t="shared" si="310"/>
        <v>19292694000106</v>
      </c>
      <c r="AE1632" s="9">
        <f t="shared" si="311"/>
        <v>864.1</v>
      </c>
      <c r="AF1632">
        <f t="shared" si="312"/>
        <v>0</v>
      </c>
      <c r="AH1632">
        <v>6784026</v>
      </c>
      <c r="AI1632" s="10" t="s">
        <v>6247</v>
      </c>
      <c r="AJ1632">
        <v>156254</v>
      </c>
      <c r="AK1632" t="s">
        <v>3755</v>
      </c>
      <c r="AL1632">
        <v>8</v>
      </c>
      <c r="AM1632">
        <v>15000</v>
      </c>
      <c r="AN1632" s="11">
        <f>VLOOKUP(TRIM(AK1632),[1]Sheet1!$V:$W,2,FALSE)</f>
        <v>0</v>
      </c>
      <c r="AO1632" s="11">
        <f t="shared" si="313"/>
        <v>0</v>
      </c>
      <c r="AP1632" s="10">
        <f t="shared" si="314"/>
        <v>0</v>
      </c>
      <c r="AQ1632" s="10"/>
      <c r="AR1632" s="11" t="b">
        <f t="shared" si="315"/>
        <v>0</v>
      </c>
      <c r="AT1632" s="1" t="s">
        <v>881</v>
      </c>
      <c r="AU1632" s="3">
        <v>42179</v>
      </c>
      <c r="AV1632" s="1" t="s">
        <v>5423</v>
      </c>
      <c r="AW1632" t="str">
        <f t="shared" si="316"/>
        <v>59578948000414</v>
      </c>
      <c r="AX1632" s="12">
        <f t="shared" si="317"/>
        <v>961.2</v>
      </c>
      <c r="AY1632" s="12">
        <f t="shared" si="318"/>
        <v>0</v>
      </c>
      <c r="BA1632" t="str">
        <f t="shared" si="319"/>
        <v>24/06/2015;59578948000414;961,20;0,00</v>
      </c>
    </row>
    <row r="1633" spans="1:53" x14ac:dyDescent="0.2">
      <c r="A1633" s="1" t="s">
        <v>5346</v>
      </c>
      <c r="B1633" s="1" t="s">
        <v>3042</v>
      </c>
      <c r="C1633" s="3">
        <v>42170</v>
      </c>
      <c r="D1633" s="1" t="s">
        <v>3711</v>
      </c>
      <c r="E1633" s="1" t="s">
        <v>5539</v>
      </c>
      <c r="F1633" s="5">
        <v>203.86</v>
      </c>
      <c r="G1633" s="5">
        <v>0</v>
      </c>
      <c r="H1633" s="5">
        <v>0</v>
      </c>
      <c r="I1633" s="1" t="s">
        <v>5349</v>
      </c>
      <c r="J1633" s="5">
        <v>0</v>
      </c>
      <c r="K1633" s="5">
        <v>0</v>
      </c>
      <c r="L1633" s="1" t="s">
        <v>5349</v>
      </c>
      <c r="M1633" s="5">
        <v>0</v>
      </c>
      <c r="N1633" s="5">
        <v>0</v>
      </c>
      <c r="O1633" s="1" t="s">
        <v>5349</v>
      </c>
      <c r="P1633" s="5">
        <v>203.86</v>
      </c>
      <c r="Q1633" s="5">
        <v>0</v>
      </c>
      <c r="R1633" s="1" t="s">
        <v>3712</v>
      </c>
      <c r="S1633" s="5">
        <v>203.86</v>
      </c>
      <c r="T1633" s="5">
        <v>0</v>
      </c>
      <c r="U1633" s="1" t="s">
        <v>3712</v>
      </c>
      <c r="V1633" s="1" t="s">
        <v>5351</v>
      </c>
      <c r="W1633" s="1" t="s">
        <v>3713</v>
      </c>
      <c r="X1633" s="1" t="s">
        <v>5530</v>
      </c>
      <c r="Y1633" s="1" t="s">
        <v>3043</v>
      </c>
      <c r="Z1633" s="1" t="s">
        <v>3044</v>
      </c>
      <c r="AB1633" s="8" t="str">
        <f t="shared" si="308"/>
        <v>000156652</v>
      </c>
      <c r="AC1633" t="str">
        <f t="shared" si="309"/>
        <v>15/06/2015</v>
      </c>
      <c r="AD1633" t="str">
        <f t="shared" si="310"/>
        <v>04337168000148</v>
      </c>
      <c r="AE1633" s="9">
        <f t="shared" si="311"/>
        <v>203.86</v>
      </c>
      <c r="AF1633">
        <f t="shared" si="312"/>
        <v>0</v>
      </c>
      <c r="AH1633">
        <v>6784026</v>
      </c>
      <c r="AI1633" s="10" t="s">
        <v>6247</v>
      </c>
      <c r="AJ1633">
        <v>156254</v>
      </c>
      <c r="AK1633" t="s">
        <v>5571</v>
      </c>
      <c r="AL1633">
        <v>0</v>
      </c>
      <c r="AM1633">
        <v>9</v>
      </c>
      <c r="AN1633" s="11" t="e">
        <f>VLOOKUP(TRIM(AK1633),[1]Sheet1!$V:$W,2,FALSE)</f>
        <v>#N/A</v>
      </c>
      <c r="AO1633" s="11">
        <f t="shared" si="313"/>
        <v>0</v>
      </c>
      <c r="AP1633" s="10">
        <f t="shared" si="314"/>
        <v>0</v>
      </c>
      <c r="AQ1633" s="10"/>
      <c r="AR1633" s="11" t="b">
        <f t="shared" si="315"/>
        <v>0</v>
      </c>
      <c r="AT1633" s="1" t="s">
        <v>883</v>
      </c>
      <c r="AU1633" s="3">
        <v>42179</v>
      </c>
      <c r="AV1633" s="1" t="s">
        <v>5541</v>
      </c>
      <c r="AW1633" t="str">
        <f t="shared" si="316"/>
        <v>04817052000106</v>
      </c>
      <c r="AX1633" s="12">
        <f t="shared" si="317"/>
        <v>428.4</v>
      </c>
      <c r="AY1633" s="12">
        <f t="shared" si="318"/>
        <v>0</v>
      </c>
      <c r="BA1633" t="str">
        <f t="shared" si="319"/>
        <v>24/06/2015;04817052000106;428,40;0,00</v>
      </c>
    </row>
    <row r="1634" spans="1:53" x14ac:dyDescent="0.2">
      <c r="A1634" s="1" t="s">
        <v>5346</v>
      </c>
      <c r="B1634" s="1" t="s">
        <v>3045</v>
      </c>
      <c r="C1634" s="3">
        <v>42170</v>
      </c>
      <c r="D1634" s="1" t="s">
        <v>3700</v>
      </c>
      <c r="E1634" s="1" t="s">
        <v>4804</v>
      </c>
      <c r="F1634" s="5">
        <v>476.88</v>
      </c>
      <c r="G1634" s="5">
        <v>340.05</v>
      </c>
      <c r="H1634" s="5">
        <v>13.6</v>
      </c>
      <c r="I1634" s="1" t="s">
        <v>5579</v>
      </c>
      <c r="J1634" s="5">
        <v>615.13</v>
      </c>
      <c r="K1634" s="5">
        <v>90.97</v>
      </c>
      <c r="L1634" s="1" t="s">
        <v>5579</v>
      </c>
      <c r="M1634" s="5">
        <v>340.05</v>
      </c>
      <c r="N1634" s="5">
        <v>51.01</v>
      </c>
      <c r="O1634" s="1" t="s">
        <v>3642</v>
      </c>
      <c r="P1634" s="5">
        <v>340.05</v>
      </c>
      <c r="Q1634" s="5">
        <v>5.61</v>
      </c>
      <c r="R1634" s="1" t="s">
        <v>5351</v>
      </c>
      <c r="S1634" s="5">
        <v>340.05</v>
      </c>
      <c r="T1634" s="5">
        <v>25.84</v>
      </c>
      <c r="U1634" s="1" t="s">
        <v>5351</v>
      </c>
      <c r="V1634" s="1" t="s">
        <v>5351</v>
      </c>
      <c r="W1634" s="1" t="s">
        <v>3046</v>
      </c>
      <c r="X1634" s="1" t="s">
        <v>5359</v>
      </c>
      <c r="Y1634" s="1" t="s">
        <v>4638</v>
      </c>
      <c r="Z1634" s="1" t="s">
        <v>4639</v>
      </c>
      <c r="AB1634" s="8" t="str">
        <f t="shared" si="308"/>
        <v>000156653</v>
      </c>
      <c r="AC1634" t="str">
        <f t="shared" si="309"/>
        <v>15/06/2015</v>
      </c>
      <c r="AD1634" t="str">
        <f t="shared" si="310"/>
        <v>07195713000105</v>
      </c>
      <c r="AE1634" s="9">
        <f t="shared" si="311"/>
        <v>476.88</v>
      </c>
      <c r="AF1634">
        <f t="shared" si="312"/>
        <v>0</v>
      </c>
      <c r="AH1634">
        <v>6784150</v>
      </c>
      <c r="AI1634" s="10" t="s">
        <v>6244</v>
      </c>
      <c r="AJ1634">
        <v>156255</v>
      </c>
      <c r="AK1634" t="s">
        <v>3761</v>
      </c>
      <c r="AL1634">
        <v>0</v>
      </c>
      <c r="AM1634">
        <v>12000</v>
      </c>
      <c r="AN1634" s="11">
        <f>VLOOKUP(TRIM(AK1634),[1]Sheet1!$V:$W,2,FALSE)</f>
        <v>0</v>
      </c>
      <c r="AO1634" s="11">
        <f t="shared" si="313"/>
        <v>0</v>
      </c>
      <c r="AP1634" s="10">
        <f t="shared" si="314"/>
        <v>0</v>
      </c>
      <c r="AQ1634" s="10"/>
      <c r="AR1634" s="11" t="b">
        <f t="shared" si="315"/>
        <v>0</v>
      </c>
      <c r="AT1634" s="1" t="s">
        <v>884</v>
      </c>
      <c r="AU1634" s="3">
        <v>42179</v>
      </c>
      <c r="AV1634" s="1" t="s">
        <v>2223</v>
      </c>
      <c r="AW1634" t="str">
        <f t="shared" si="316"/>
        <v>07358761004580</v>
      </c>
      <c r="AX1634" s="12">
        <f t="shared" si="317"/>
        <v>5023.2</v>
      </c>
      <c r="AY1634" s="12">
        <f t="shared" si="318"/>
        <v>0</v>
      </c>
      <c r="BA1634" t="str">
        <f t="shared" si="319"/>
        <v>24/06/2015;07358761004580;5023,20;0,00</v>
      </c>
    </row>
    <row r="1635" spans="1:53" x14ac:dyDescent="0.2">
      <c r="A1635" s="1" t="s">
        <v>5346</v>
      </c>
      <c r="B1635" s="1" t="s">
        <v>3045</v>
      </c>
      <c r="C1635" s="3">
        <v>42170</v>
      </c>
      <c r="D1635" s="1" t="s">
        <v>3700</v>
      </c>
      <c r="E1635" s="1" t="s">
        <v>4804</v>
      </c>
      <c r="F1635" s="5">
        <v>733.84</v>
      </c>
      <c r="G1635" s="5">
        <v>523.27</v>
      </c>
      <c r="H1635" s="5">
        <v>20.93</v>
      </c>
      <c r="I1635" s="1" t="s">
        <v>5579</v>
      </c>
      <c r="J1635" s="5">
        <v>946.57</v>
      </c>
      <c r="K1635" s="5">
        <v>139.99</v>
      </c>
      <c r="L1635" s="1" t="s">
        <v>5579</v>
      </c>
      <c r="M1635" s="5">
        <v>523.27</v>
      </c>
      <c r="N1635" s="5">
        <v>78.489999999999995</v>
      </c>
      <c r="O1635" s="1" t="s">
        <v>3642</v>
      </c>
      <c r="P1635" s="5">
        <v>523.27</v>
      </c>
      <c r="Q1635" s="5">
        <v>8.6300000000000008</v>
      </c>
      <c r="R1635" s="1" t="s">
        <v>5351</v>
      </c>
      <c r="S1635" s="5">
        <v>523.27</v>
      </c>
      <c r="T1635" s="5">
        <v>39.770000000000003</v>
      </c>
      <c r="U1635" s="1" t="s">
        <v>5351</v>
      </c>
      <c r="V1635" s="1" t="s">
        <v>5351</v>
      </c>
      <c r="W1635" s="1" t="s">
        <v>3046</v>
      </c>
      <c r="X1635" s="1" t="s">
        <v>5359</v>
      </c>
      <c r="Y1635" s="1" t="s">
        <v>4812</v>
      </c>
      <c r="Z1635" s="1" t="s">
        <v>4813</v>
      </c>
      <c r="AB1635" s="8" t="str">
        <f t="shared" si="308"/>
        <v>000156653</v>
      </c>
      <c r="AC1635" t="str">
        <f t="shared" si="309"/>
        <v>15/06/2015</v>
      </c>
      <c r="AD1635" t="str">
        <f t="shared" si="310"/>
        <v>07195713000105</v>
      </c>
      <c r="AE1635" s="9">
        <f t="shared" si="311"/>
        <v>733.84</v>
      </c>
      <c r="AF1635">
        <f t="shared" si="312"/>
        <v>0</v>
      </c>
      <c r="AH1635">
        <v>6786453</v>
      </c>
      <c r="AI1635" s="10" t="s">
        <v>6243</v>
      </c>
      <c r="AJ1635">
        <v>155968</v>
      </c>
      <c r="AK1635" t="s">
        <v>4475</v>
      </c>
      <c r="AL1635">
        <v>0</v>
      </c>
      <c r="AM1635">
        <v>3620</v>
      </c>
      <c r="AN1635" s="11">
        <f>VLOOKUP(TRIM(AK1635),[1]Sheet1!$V:$W,2,FALSE)</f>
        <v>0</v>
      </c>
      <c r="AO1635" s="11">
        <f t="shared" si="313"/>
        <v>0</v>
      </c>
      <c r="AP1635" s="10">
        <f t="shared" si="314"/>
        <v>0</v>
      </c>
      <c r="AQ1635" s="10"/>
      <c r="AR1635" s="11" t="b">
        <f t="shared" si="315"/>
        <v>0</v>
      </c>
      <c r="AT1635" s="1" t="s">
        <v>886</v>
      </c>
      <c r="AU1635" s="3">
        <v>42179</v>
      </c>
      <c r="AV1635" s="1" t="s">
        <v>5519</v>
      </c>
      <c r="AW1635" t="str">
        <f t="shared" si="316"/>
        <v>59104760000604</v>
      </c>
      <c r="AX1635" s="12">
        <f t="shared" si="317"/>
        <v>14970.230000000001</v>
      </c>
      <c r="AY1635" s="12">
        <f t="shared" si="318"/>
        <v>7.9247600000000001E-2</v>
      </c>
      <c r="BA1635" t="str">
        <f t="shared" si="319"/>
        <v>24/06/2015;59104760000604;14970,23;0,08</v>
      </c>
    </row>
    <row r="1636" spans="1:53" x14ac:dyDescent="0.2">
      <c r="A1636" s="1" t="s">
        <v>5346</v>
      </c>
      <c r="B1636" s="1" t="s">
        <v>3045</v>
      </c>
      <c r="C1636" s="3">
        <v>42170</v>
      </c>
      <c r="D1636" s="1" t="s">
        <v>3700</v>
      </c>
      <c r="E1636" s="1" t="s">
        <v>4804</v>
      </c>
      <c r="F1636" s="5">
        <v>733.83</v>
      </c>
      <c r="G1636" s="5">
        <v>523.27</v>
      </c>
      <c r="H1636" s="5">
        <v>20.93</v>
      </c>
      <c r="I1636" s="1" t="s">
        <v>5579</v>
      </c>
      <c r="J1636" s="5">
        <v>946.57</v>
      </c>
      <c r="K1636" s="5">
        <v>139.99</v>
      </c>
      <c r="L1636" s="1" t="s">
        <v>5579</v>
      </c>
      <c r="M1636" s="5">
        <v>523.27</v>
      </c>
      <c r="N1636" s="5">
        <v>78.489999999999995</v>
      </c>
      <c r="O1636" s="1" t="s">
        <v>3642</v>
      </c>
      <c r="P1636" s="5">
        <v>523.27</v>
      </c>
      <c r="Q1636" s="5">
        <v>8.6300000000000008</v>
      </c>
      <c r="R1636" s="1" t="s">
        <v>5351</v>
      </c>
      <c r="S1636" s="5">
        <v>523.27</v>
      </c>
      <c r="T1636" s="5">
        <v>39.770000000000003</v>
      </c>
      <c r="U1636" s="1" t="s">
        <v>5351</v>
      </c>
      <c r="V1636" s="1" t="s">
        <v>5351</v>
      </c>
      <c r="W1636" s="1" t="s">
        <v>3046</v>
      </c>
      <c r="X1636" s="1" t="s">
        <v>5359</v>
      </c>
      <c r="Y1636" s="1" t="s">
        <v>4810</v>
      </c>
      <c r="Z1636" s="1" t="s">
        <v>4811</v>
      </c>
      <c r="AB1636" s="8" t="str">
        <f t="shared" si="308"/>
        <v>000156653</v>
      </c>
      <c r="AC1636" t="str">
        <f t="shared" si="309"/>
        <v>15/06/2015</v>
      </c>
      <c r="AD1636" t="str">
        <f t="shared" si="310"/>
        <v>07195713000105</v>
      </c>
      <c r="AE1636" s="9">
        <f t="shared" si="311"/>
        <v>733.83</v>
      </c>
      <c r="AF1636">
        <f t="shared" si="312"/>
        <v>0</v>
      </c>
      <c r="AH1636">
        <v>6784150</v>
      </c>
      <c r="AI1636" s="10" t="s">
        <v>6244</v>
      </c>
      <c r="AJ1636">
        <v>156255</v>
      </c>
      <c r="AK1636" t="s">
        <v>4542</v>
      </c>
      <c r="AL1636">
        <v>0</v>
      </c>
      <c r="AM1636">
        <v>2500</v>
      </c>
      <c r="AN1636" s="11">
        <f>VLOOKUP(TRIM(AK1636),[1]Sheet1!$V:$W,2,FALSE)</f>
        <v>0</v>
      </c>
      <c r="AO1636" s="11">
        <f t="shared" si="313"/>
        <v>0</v>
      </c>
      <c r="AP1636" s="10">
        <f t="shared" si="314"/>
        <v>0</v>
      </c>
      <c r="AQ1636" s="10"/>
      <c r="AR1636" s="11" t="b">
        <f t="shared" si="315"/>
        <v>0</v>
      </c>
      <c r="AT1636" s="1" t="s">
        <v>889</v>
      </c>
      <c r="AU1636" s="3">
        <v>42179</v>
      </c>
      <c r="AV1636" s="1" t="s">
        <v>417</v>
      </c>
      <c r="AW1636" t="str">
        <f t="shared" si="316"/>
        <v>11342912000168</v>
      </c>
      <c r="AX1636" s="12">
        <f t="shared" si="317"/>
        <v>1229.6300000000001</v>
      </c>
      <c r="AY1636" s="12">
        <f t="shared" si="318"/>
        <v>47.532200000000003</v>
      </c>
      <c r="BA1636" t="str">
        <f t="shared" si="319"/>
        <v>24/06/2015;11342912000168;1229,63;47,53</v>
      </c>
    </row>
    <row r="1637" spans="1:53" x14ac:dyDescent="0.2">
      <c r="A1637" s="1" t="s">
        <v>5346</v>
      </c>
      <c r="B1637" s="1" t="s">
        <v>3045</v>
      </c>
      <c r="C1637" s="3">
        <v>42170</v>
      </c>
      <c r="D1637" s="1" t="s">
        <v>3700</v>
      </c>
      <c r="E1637" s="1" t="s">
        <v>4804</v>
      </c>
      <c r="F1637" s="5">
        <v>537.27</v>
      </c>
      <c r="G1637" s="5">
        <v>383.11</v>
      </c>
      <c r="H1637" s="5">
        <v>15.32</v>
      </c>
      <c r="I1637" s="1" t="s">
        <v>5579</v>
      </c>
      <c r="J1637" s="5">
        <v>693.03</v>
      </c>
      <c r="K1637" s="5">
        <v>102.49</v>
      </c>
      <c r="L1637" s="1" t="s">
        <v>5579</v>
      </c>
      <c r="M1637" s="5">
        <v>383.11</v>
      </c>
      <c r="N1637" s="5">
        <v>57.47</v>
      </c>
      <c r="O1637" s="1" t="s">
        <v>3642</v>
      </c>
      <c r="P1637" s="5">
        <v>383.11</v>
      </c>
      <c r="Q1637" s="5">
        <v>6.32</v>
      </c>
      <c r="R1637" s="1" t="s">
        <v>5351</v>
      </c>
      <c r="S1637" s="5">
        <v>383.11</v>
      </c>
      <c r="T1637" s="5">
        <v>29.12</v>
      </c>
      <c r="U1637" s="1" t="s">
        <v>5351</v>
      </c>
      <c r="V1637" s="1" t="s">
        <v>5351</v>
      </c>
      <c r="W1637" s="1" t="s">
        <v>3046</v>
      </c>
      <c r="X1637" s="1" t="s">
        <v>5359</v>
      </c>
      <c r="Y1637" s="1" t="s">
        <v>5465</v>
      </c>
      <c r="Z1637" s="1" t="s">
        <v>5466</v>
      </c>
      <c r="AB1637" s="8" t="str">
        <f t="shared" si="308"/>
        <v>000156653</v>
      </c>
      <c r="AC1637" t="str">
        <f t="shared" si="309"/>
        <v>15/06/2015</v>
      </c>
      <c r="AD1637" t="str">
        <f t="shared" si="310"/>
        <v>07195713000105</v>
      </c>
      <c r="AE1637" s="9">
        <f t="shared" si="311"/>
        <v>537.27</v>
      </c>
      <c r="AF1637">
        <f t="shared" si="312"/>
        <v>0</v>
      </c>
      <c r="AH1637">
        <v>7433212</v>
      </c>
      <c r="AI1637" s="10" t="s">
        <v>6404</v>
      </c>
      <c r="AJ1637">
        <v>155969</v>
      </c>
      <c r="AK1637" t="s">
        <v>4481</v>
      </c>
      <c r="AL1637">
        <v>0</v>
      </c>
      <c r="AM1637">
        <v>2000</v>
      </c>
      <c r="AN1637" s="11">
        <f>VLOOKUP(TRIM(AK1637),[1]Sheet1!$V:$W,2,FALSE)</f>
        <v>0</v>
      </c>
      <c r="AO1637" s="11">
        <f t="shared" si="313"/>
        <v>0</v>
      </c>
      <c r="AP1637" s="10">
        <f t="shared" si="314"/>
        <v>0</v>
      </c>
      <c r="AQ1637" s="10"/>
      <c r="AR1637" s="11" t="b">
        <f t="shared" si="315"/>
        <v>0</v>
      </c>
      <c r="AT1637" s="1" t="s">
        <v>890</v>
      </c>
      <c r="AU1637" s="3">
        <v>42179</v>
      </c>
      <c r="AV1637" s="1" t="s">
        <v>5519</v>
      </c>
      <c r="AW1637" t="str">
        <f t="shared" si="316"/>
        <v>59104760000604</v>
      </c>
      <c r="AX1637" s="12">
        <f t="shared" si="317"/>
        <v>961.75</v>
      </c>
      <c r="AY1637" s="12">
        <f t="shared" si="318"/>
        <v>0.1008</v>
      </c>
      <c r="BA1637" t="str">
        <f t="shared" si="319"/>
        <v>24/06/2015;59104760000604;961,75;0,10</v>
      </c>
    </row>
    <row r="1638" spans="1:53" x14ac:dyDescent="0.2">
      <c r="A1638" s="1" t="s">
        <v>5346</v>
      </c>
      <c r="B1638" s="1" t="s">
        <v>3045</v>
      </c>
      <c r="C1638" s="3">
        <v>42170</v>
      </c>
      <c r="D1638" s="1" t="s">
        <v>3700</v>
      </c>
      <c r="E1638" s="1" t="s">
        <v>4804</v>
      </c>
      <c r="F1638" s="5">
        <v>508.11</v>
      </c>
      <c r="G1638" s="5">
        <v>362.31</v>
      </c>
      <c r="H1638" s="5">
        <v>14.49</v>
      </c>
      <c r="I1638" s="1" t="s">
        <v>5579</v>
      </c>
      <c r="J1638" s="5">
        <v>655.4</v>
      </c>
      <c r="K1638" s="5">
        <v>96.93</v>
      </c>
      <c r="L1638" s="1" t="s">
        <v>5579</v>
      </c>
      <c r="M1638" s="5">
        <v>362.31</v>
      </c>
      <c r="N1638" s="5">
        <v>54.35</v>
      </c>
      <c r="O1638" s="1" t="s">
        <v>3642</v>
      </c>
      <c r="P1638" s="5">
        <v>362.31</v>
      </c>
      <c r="Q1638" s="5">
        <v>5.98</v>
      </c>
      <c r="R1638" s="1" t="s">
        <v>5351</v>
      </c>
      <c r="S1638" s="5">
        <v>362.31</v>
      </c>
      <c r="T1638" s="5">
        <v>27.54</v>
      </c>
      <c r="U1638" s="1" t="s">
        <v>5351</v>
      </c>
      <c r="V1638" s="1" t="s">
        <v>5351</v>
      </c>
      <c r="W1638" s="1" t="s">
        <v>3046</v>
      </c>
      <c r="X1638" s="1" t="s">
        <v>5359</v>
      </c>
      <c r="Y1638" s="1" t="s">
        <v>4888</v>
      </c>
      <c r="Z1638" s="1" t="s">
        <v>4889</v>
      </c>
      <c r="AB1638" s="8" t="str">
        <f t="shared" si="308"/>
        <v>000156653</v>
      </c>
      <c r="AC1638" t="str">
        <f t="shared" si="309"/>
        <v>15/06/2015</v>
      </c>
      <c r="AD1638" t="str">
        <f t="shared" si="310"/>
        <v>07195713000105</v>
      </c>
      <c r="AE1638" s="9">
        <f t="shared" si="311"/>
        <v>508.11</v>
      </c>
      <c r="AF1638">
        <f t="shared" si="312"/>
        <v>0</v>
      </c>
      <c r="AH1638">
        <v>6784150</v>
      </c>
      <c r="AI1638" s="10" t="s">
        <v>6244</v>
      </c>
      <c r="AJ1638">
        <v>156255</v>
      </c>
      <c r="AK1638" t="s">
        <v>3765</v>
      </c>
      <c r="AL1638">
        <v>0</v>
      </c>
      <c r="AM1638">
        <v>3000</v>
      </c>
      <c r="AN1638" s="11">
        <f>VLOOKUP(TRIM(AK1638),[1]Sheet1!$V:$W,2,FALSE)</f>
        <v>0</v>
      </c>
      <c r="AO1638" s="11">
        <f t="shared" si="313"/>
        <v>0</v>
      </c>
      <c r="AP1638" s="10">
        <f t="shared" si="314"/>
        <v>0</v>
      </c>
      <c r="AQ1638" s="10"/>
      <c r="AR1638" s="11" t="b">
        <f t="shared" si="315"/>
        <v>0</v>
      </c>
      <c r="AT1638" s="1" t="s">
        <v>891</v>
      </c>
      <c r="AU1638" s="3">
        <v>42179</v>
      </c>
      <c r="AV1638" s="1" t="s">
        <v>5433</v>
      </c>
      <c r="AW1638" t="str">
        <f t="shared" si="316"/>
        <v>46044053002906</v>
      </c>
      <c r="AX1638" s="12">
        <f t="shared" si="317"/>
        <v>9609.6</v>
      </c>
      <c r="AY1638" s="12">
        <f t="shared" si="318"/>
        <v>0</v>
      </c>
      <c r="BA1638" t="str">
        <f t="shared" si="319"/>
        <v>24/06/2015;46044053002906;9609,60;0,00</v>
      </c>
    </row>
    <row r="1639" spans="1:53" x14ac:dyDescent="0.2">
      <c r="A1639" s="1" t="s">
        <v>5346</v>
      </c>
      <c r="B1639" s="1" t="s">
        <v>3047</v>
      </c>
      <c r="C1639" s="3">
        <v>42170</v>
      </c>
      <c r="D1639" s="1" t="s">
        <v>3711</v>
      </c>
      <c r="E1639" s="1" t="s">
        <v>5539</v>
      </c>
      <c r="F1639" s="5">
        <v>244.63</v>
      </c>
      <c r="G1639" s="5">
        <v>0</v>
      </c>
      <c r="H1639" s="5">
        <v>0</v>
      </c>
      <c r="I1639" s="1" t="s">
        <v>5349</v>
      </c>
      <c r="J1639" s="5">
        <v>0</v>
      </c>
      <c r="K1639" s="5">
        <v>0</v>
      </c>
      <c r="L1639" s="1" t="s">
        <v>5349</v>
      </c>
      <c r="M1639" s="5">
        <v>0</v>
      </c>
      <c r="N1639" s="5">
        <v>0</v>
      </c>
      <c r="O1639" s="1" t="s">
        <v>5349</v>
      </c>
      <c r="P1639" s="5">
        <v>244.63</v>
      </c>
      <c r="Q1639" s="5">
        <v>0</v>
      </c>
      <c r="R1639" s="1" t="s">
        <v>3712</v>
      </c>
      <c r="S1639" s="5">
        <v>244.63</v>
      </c>
      <c r="T1639" s="5">
        <v>0</v>
      </c>
      <c r="U1639" s="1" t="s">
        <v>3712</v>
      </c>
      <c r="V1639" s="1" t="s">
        <v>5351</v>
      </c>
      <c r="W1639" s="1" t="s">
        <v>3713</v>
      </c>
      <c r="X1639" s="1" t="s">
        <v>5530</v>
      </c>
      <c r="Y1639" s="1" t="s">
        <v>3043</v>
      </c>
      <c r="Z1639" s="1" t="s">
        <v>3044</v>
      </c>
      <c r="AB1639" s="8" t="str">
        <f t="shared" si="308"/>
        <v>000156654</v>
      </c>
      <c r="AC1639" t="str">
        <f t="shared" si="309"/>
        <v>15/06/2015</v>
      </c>
      <c r="AD1639" t="str">
        <f t="shared" si="310"/>
        <v>04337168000148</v>
      </c>
      <c r="AE1639" s="9">
        <f t="shared" si="311"/>
        <v>244.63</v>
      </c>
      <c r="AF1639">
        <f t="shared" si="312"/>
        <v>0</v>
      </c>
      <c r="AH1639">
        <v>6784150</v>
      </c>
      <c r="AI1639" s="10" t="s">
        <v>6244</v>
      </c>
      <c r="AJ1639">
        <v>156255</v>
      </c>
      <c r="AK1639" t="s">
        <v>3738</v>
      </c>
      <c r="AL1639">
        <v>0</v>
      </c>
      <c r="AM1639">
        <v>5000</v>
      </c>
      <c r="AN1639" s="11">
        <f>VLOOKUP(TRIM(AK1639),[1]Sheet1!$V:$W,2,FALSE)</f>
        <v>0</v>
      </c>
      <c r="AO1639" s="11">
        <f t="shared" si="313"/>
        <v>0</v>
      </c>
      <c r="AP1639" s="10">
        <f t="shared" si="314"/>
        <v>0</v>
      </c>
      <c r="AQ1639" s="10"/>
      <c r="AR1639" s="11" t="b">
        <f t="shared" si="315"/>
        <v>0</v>
      </c>
      <c r="AT1639" s="1" t="s">
        <v>894</v>
      </c>
      <c r="AU1639" s="3">
        <v>42179</v>
      </c>
      <c r="AV1639" s="1" t="s">
        <v>3609</v>
      </c>
      <c r="AW1639" t="str">
        <f t="shared" si="316"/>
        <v>03117903000145</v>
      </c>
      <c r="AX1639" s="12">
        <f t="shared" si="317"/>
        <v>5802.56</v>
      </c>
      <c r="AY1639" s="12">
        <f t="shared" si="318"/>
        <v>0</v>
      </c>
      <c r="BA1639" t="str">
        <f t="shared" si="319"/>
        <v>24/06/2015;03117903000145;5802,56;0,00</v>
      </c>
    </row>
    <row r="1640" spans="1:53" x14ac:dyDescent="0.2">
      <c r="A1640" s="1" t="s">
        <v>5346</v>
      </c>
      <c r="B1640" s="1" t="s">
        <v>3048</v>
      </c>
      <c r="C1640" s="3">
        <v>42170</v>
      </c>
      <c r="D1640" s="1" t="s">
        <v>4485</v>
      </c>
      <c r="E1640" s="1" t="s">
        <v>5437</v>
      </c>
      <c r="F1640" s="5">
        <v>2980.55</v>
      </c>
      <c r="G1640" s="5">
        <v>0</v>
      </c>
      <c r="H1640" s="5">
        <v>0</v>
      </c>
      <c r="I1640" s="1" t="s">
        <v>5349</v>
      </c>
      <c r="J1640" s="5">
        <v>0</v>
      </c>
      <c r="K1640" s="5">
        <v>0</v>
      </c>
      <c r="L1640" s="1" t="s">
        <v>5349</v>
      </c>
      <c r="M1640" s="5">
        <v>0</v>
      </c>
      <c r="N1640" s="5">
        <v>0</v>
      </c>
      <c r="O1640" s="1" t="s">
        <v>5349</v>
      </c>
      <c r="P1640" s="5">
        <v>0</v>
      </c>
      <c r="Q1640" s="5">
        <v>0</v>
      </c>
      <c r="R1640" s="1" t="s">
        <v>5349</v>
      </c>
      <c r="S1640" s="5">
        <v>0</v>
      </c>
      <c r="T1640" s="5">
        <v>0</v>
      </c>
      <c r="U1640" s="1" t="s">
        <v>5349</v>
      </c>
      <c r="V1640" s="1" t="s">
        <v>5351</v>
      </c>
      <c r="W1640" s="1" t="s">
        <v>4546</v>
      </c>
      <c r="X1640" s="1" t="s">
        <v>5542</v>
      </c>
      <c r="Y1640" s="1" t="s">
        <v>4548</v>
      </c>
      <c r="Z1640" s="1" t="s">
        <v>4549</v>
      </c>
      <c r="AB1640" s="8" t="str">
        <f t="shared" si="308"/>
        <v>000156656</v>
      </c>
      <c r="AC1640" t="str">
        <f t="shared" si="309"/>
        <v>15/06/2015</v>
      </c>
      <c r="AD1640" t="str">
        <f t="shared" si="310"/>
        <v>00000000000000</v>
      </c>
      <c r="AE1640" s="9">
        <f t="shared" si="311"/>
        <v>2980.55</v>
      </c>
      <c r="AF1640">
        <f t="shared" si="312"/>
        <v>0</v>
      </c>
      <c r="AH1640">
        <v>7433212</v>
      </c>
      <c r="AI1640" s="10" t="s">
        <v>6404</v>
      </c>
      <c r="AJ1640">
        <v>155970</v>
      </c>
      <c r="AK1640" t="s">
        <v>4481</v>
      </c>
      <c r="AL1640">
        <v>0</v>
      </c>
      <c r="AM1640">
        <v>2550</v>
      </c>
      <c r="AN1640" s="11">
        <f>VLOOKUP(TRIM(AK1640),[1]Sheet1!$V:$W,2,FALSE)</f>
        <v>0</v>
      </c>
      <c r="AO1640" s="11">
        <f t="shared" si="313"/>
        <v>0</v>
      </c>
      <c r="AP1640" s="10">
        <f t="shared" si="314"/>
        <v>0</v>
      </c>
      <c r="AQ1640" s="10"/>
      <c r="AR1640" s="11" t="b">
        <f t="shared" si="315"/>
        <v>0</v>
      </c>
      <c r="AT1640" s="1" t="s">
        <v>895</v>
      </c>
      <c r="AU1640" s="3">
        <v>42179</v>
      </c>
      <c r="AV1640" s="1" t="s">
        <v>2618</v>
      </c>
      <c r="AW1640" t="str">
        <f t="shared" si="316"/>
        <v>46761730000530</v>
      </c>
      <c r="AX1640" s="12">
        <f t="shared" si="317"/>
        <v>823.86</v>
      </c>
      <c r="AY1640" s="12">
        <f t="shared" si="318"/>
        <v>808.67280000000005</v>
      </c>
      <c r="BA1640" t="str">
        <f t="shared" si="319"/>
        <v>24/06/2015;46761730000530;823,86;808,67</v>
      </c>
    </row>
    <row r="1641" spans="1:53" x14ac:dyDescent="0.2">
      <c r="A1641" s="1" t="s">
        <v>5346</v>
      </c>
      <c r="B1641" s="1" t="s">
        <v>3049</v>
      </c>
      <c r="C1641" s="3">
        <v>42170</v>
      </c>
      <c r="D1641" s="1" t="s">
        <v>3711</v>
      </c>
      <c r="E1641" s="1" t="s">
        <v>5539</v>
      </c>
      <c r="F1641" s="5">
        <v>146.77000000000001</v>
      </c>
      <c r="G1641" s="5">
        <v>0</v>
      </c>
      <c r="H1641" s="5">
        <v>0</v>
      </c>
      <c r="I1641" s="1" t="s">
        <v>5349</v>
      </c>
      <c r="J1641" s="5">
        <v>0</v>
      </c>
      <c r="K1641" s="5">
        <v>0</v>
      </c>
      <c r="L1641" s="1" t="s">
        <v>5349</v>
      </c>
      <c r="M1641" s="5">
        <v>0</v>
      </c>
      <c r="N1641" s="5">
        <v>0</v>
      </c>
      <c r="O1641" s="1" t="s">
        <v>5349</v>
      </c>
      <c r="P1641" s="5">
        <v>146.77000000000001</v>
      </c>
      <c r="Q1641" s="5">
        <v>0</v>
      </c>
      <c r="R1641" s="1" t="s">
        <v>3712</v>
      </c>
      <c r="S1641" s="5">
        <v>146.77000000000001</v>
      </c>
      <c r="T1641" s="5">
        <v>0</v>
      </c>
      <c r="U1641" s="1" t="s">
        <v>3712</v>
      </c>
      <c r="V1641" s="1" t="s">
        <v>5351</v>
      </c>
      <c r="W1641" s="1" t="s">
        <v>3713</v>
      </c>
      <c r="X1641" s="1" t="s">
        <v>5530</v>
      </c>
      <c r="Y1641" s="1" t="s">
        <v>3043</v>
      </c>
      <c r="Z1641" s="1" t="s">
        <v>3044</v>
      </c>
      <c r="AB1641" s="8" t="str">
        <f t="shared" si="308"/>
        <v>000156657</v>
      </c>
      <c r="AC1641" t="str">
        <f t="shared" si="309"/>
        <v>15/06/2015</v>
      </c>
      <c r="AD1641" t="str">
        <f t="shared" si="310"/>
        <v>04337168000148</v>
      </c>
      <c r="AE1641" s="9">
        <f t="shared" si="311"/>
        <v>146.77000000000001</v>
      </c>
      <c r="AF1641">
        <f t="shared" si="312"/>
        <v>0</v>
      </c>
      <c r="AH1641">
        <v>7451031</v>
      </c>
      <c r="AI1641" s="10" t="s">
        <v>6204</v>
      </c>
      <c r="AJ1641">
        <v>155971</v>
      </c>
      <c r="AK1641" t="s">
        <v>4488</v>
      </c>
      <c r="AL1641">
        <v>0</v>
      </c>
      <c r="AM1641">
        <v>0.5</v>
      </c>
      <c r="AN1641" s="11">
        <f>VLOOKUP(TRIM(AK1641),[1]Sheet1!$V:$W,2,FALSE)</f>
        <v>0</v>
      </c>
      <c r="AO1641" s="11">
        <f t="shared" si="313"/>
        <v>0</v>
      </c>
      <c r="AP1641" s="10">
        <f t="shared" si="314"/>
        <v>0</v>
      </c>
      <c r="AQ1641" s="10"/>
      <c r="AR1641" s="11" t="b">
        <f t="shared" si="315"/>
        <v>0</v>
      </c>
      <c r="AT1641" s="13" t="s">
        <v>898</v>
      </c>
      <c r="AU1641" s="14">
        <v>42179</v>
      </c>
      <c r="AV1641" s="13" t="s">
        <v>3908</v>
      </c>
      <c r="AW1641" s="15" t="str">
        <f t="shared" si="316"/>
        <v>59104760000191</v>
      </c>
      <c r="AX1641" s="16">
        <f t="shared" si="317"/>
        <v>725</v>
      </c>
      <c r="AY1641" s="16">
        <f t="shared" si="318"/>
        <v>105</v>
      </c>
      <c r="BA1641" t="str">
        <f t="shared" si="319"/>
        <v>24/06/2015;59104760000191;725,00;105,00</v>
      </c>
    </row>
    <row r="1642" spans="1:53" x14ac:dyDescent="0.2">
      <c r="A1642" s="1" t="s">
        <v>5346</v>
      </c>
      <c r="B1642" s="1" t="s">
        <v>3050</v>
      </c>
      <c r="C1642" s="3">
        <v>42170</v>
      </c>
      <c r="D1642" s="1" t="s">
        <v>3641</v>
      </c>
      <c r="E1642" s="1" t="s">
        <v>4804</v>
      </c>
      <c r="F1642" s="5">
        <v>1500.02</v>
      </c>
      <c r="G1642" s="5">
        <v>1500.02</v>
      </c>
      <c r="H1642" s="5">
        <v>105</v>
      </c>
      <c r="I1642" s="1" t="s">
        <v>5348</v>
      </c>
      <c r="J1642" s="5">
        <v>0</v>
      </c>
      <c r="K1642" s="5">
        <v>0</v>
      </c>
      <c r="L1642" s="1" t="s">
        <v>5349</v>
      </c>
      <c r="M1642" s="5">
        <v>0</v>
      </c>
      <c r="N1642" s="5">
        <v>0</v>
      </c>
      <c r="O1642" s="1" t="s">
        <v>5349</v>
      </c>
      <c r="P1642" s="5">
        <v>1500.02</v>
      </c>
      <c r="Q1642" s="5">
        <v>24.75</v>
      </c>
      <c r="R1642" s="1" t="s">
        <v>5351</v>
      </c>
      <c r="S1642" s="5">
        <v>1500.02</v>
      </c>
      <c r="T1642" s="5">
        <v>114</v>
      </c>
      <c r="U1642" s="1" t="s">
        <v>5351</v>
      </c>
      <c r="V1642" s="1" t="s">
        <v>5351</v>
      </c>
      <c r="W1642" s="1" t="s">
        <v>3717</v>
      </c>
      <c r="X1642" s="1" t="s">
        <v>5530</v>
      </c>
      <c r="Y1642" s="1" t="s">
        <v>2908</v>
      </c>
      <c r="Z1642" s="1" t="s">
        <v>1884</v>
      </c>
      <c r="AB1642" s="8" t="str">
        <f t="shared" si="308"/>
        <v>000156658</v>
      </c>
      <c r="AC1642" t="str">
        <f t="shared" si="309"/>
        <v>15/06/2015</v>
      </c>
      <c r="AD1642" t="str">
        <f t="shared" si="310"/>
        <v>54305743001170</v>
      </c>
      <c r="AE1642" s="9">
        <f t="shared" si="311"/>
        <v>1500.02</v>
      </c>
      <c r="AF1642">
        <f t="shared" si="312"/>
        <v>0</v>
      </c>
      <c r="AH1642">
        <v>6784150</v>
      </c>
      <c r="AI1642" s="10" t="s">
        <v>6244</v>
      </c>
      <c r="AJ1642">
        <v>156255</v>
      </c>
      <c r="AK1642" t="s">
        <v>3767</v>
      </c>
      <c r="AL1642">
        <v>0</v>
      </c>
      <c r="AM1642">
        <v>4000</v>
      </c>
      <c r="AN1642" s="11">
        <f>VLOOKUP(TRIM(AK1642),[1]Sheet1!$V:$W,2,FALSE)</f>
        <v>0</v>
      </c>
      <c r="AO1642" s="11">
        <f t="shared" si="313"/>
        <v>0</v>
      </c>
      <c r="AP1642" s="10">
        <f t="shared" si="314"/>
        <v>0</v>
      </c>
      <c r="AQ1642" s="10"/>
      <c r="AR1642" s="11" t="b">
        <f t="shared" si="315"/>
        <v>0</v>
      </c>
      <c r="AT1642" s="1" t="s">
        <v>899</v>
      </c>
      <c r="AU1642" s="3">
        <v>42179</v>
      </c>
      <c r="AV1642" s="1" t="s">
        <v>5672</v>
      </c>
      <c r="AW1642" t="str">
        <f t="shared" si="316"/>
        <v>01192333001366</v>
      </c>
      <c r="AX1642" s="12">
        <f t="shared" si="317"/>
        <v>1800</v>
      </c>
      <c r="AY1642" s="12">
        <f t="shared" si="318"/>
        <v>484.65944999999994</v>
      </c>
      <c r="BA1642" t="str">
        <f t="shared" si="319"/>
        <v>24/06/2015;01192333001366;1800,00;484,66</v>
      </c>
    </row>
    <row r="1643" spans="1:53" x14ac:dyDescent="0.2">
      <c r="A1643" s="1" t="s">
        <v>5346</v>
      </c>
      <c r="B1643" s="1" t="s">
        <v>3050</v>
      </c>
      <c r="C1643" s="3">
        <v>42170</v>
      </c>
      <c r="D1643" s="1" t="s">
        <v>3641</v>
      </c>
      <c r="E1643" s="1" t="s">
        <v>4804</v>
      </c>
      <c r="F1643" s="5">
        <v>1340.02</v>
      </c>
      <c r="G1643" s="5">
        <v>1340.02</v>
      </c>
      <c r="H1643" s="5">
        <v>93.8</v>
      </c>
      <c r="I1643" s="1" t="s">
        <v>5348</v>
      </c>
      <c r="J1643" s="5">
        <v>0</v>
      </c>
      <c r="K1643" s="5">
        <v>0</v>
      </c>
      <c r="L1643" s="1" t="s">
        <v>5349</v>
      </c>
      <c r="M1643" s="5">
        <v>0</v>
      </c>
      <c r="N1643" s="5">
        <v>0</v>
      </c>
      <c r="O1643" s="1" t="s">
        <v>5349</v>
      </c>
      <c r="P1643" s="5">
        <v>1340.02</v>
      </c>
      <c r="Q1643" s="5">
        <v>22.11</v>
      </c>
      <c r="R1643" s="1" t="s">
        <v>5351</v>
      </c>
      <c r="S1643" s="5">
        <v>1340.02</v>
      </c>
      <c r="T1643" s="5">
        <v>101.84</v>
      </c>
      <c r="U1643" s="1" t="s">
        <v>5351</v>
      </c>
      <c r="V1643" s="1" t="s">
        <v>5351</v>
      </c>
      <c r="W1643" s="1" t="s">
        <v>3717</v>
      </c>
      <c r="X1643" s="1" t="s">
        <v>5408</v>
      </c>
      <c r="Y1643" s="1" t="s">
        <v>2463</v>
      </c>
      <c r="Z1643" s="1" t="s">
        <v>1884</v>
      </c>
      <c r="AB1643" s="8" t="str">
        <f t="shared" si="308"/>
        <v>000156658</v>
      </c>
      <c r="AC1643" t="str">
        <f t="shared" si="309"/>
        <v>15/06/2015</v>
      </c>
      <c r="AD1643" t="str">
        <f t="shared" si="310"/>
        <v>54305743001170</v>
      </c>
      <c r="AE1643" s="9">
        <f t="shared" si="311"/>
        <v>1340.02</v>
      </c>
      <c r="AF1643">
        <f t="shared" si="312"/>
        <v>0</v>
      </c>
      <c r="AH1643">
        <v>6784150</v>
      </c>
      <c r="AI1643" s="10" t="s">
        <v>6244</v>
      </c>
      <c r="AJ1643">
        <v>156256</v>
      </c>
      <c r="AK1643" t="s">
        <v>3738</v>
      </c>
      <c r="AL1643">
        <v>0</v>
      </c>
      <c r="AM1643">
        <v>2000</v>
      </c>
      <c r="AN1643" s="11">
        <f>VLOOKUP(TRIM(AK1643),[1]Sheet1!$V:$W,2,FALSE)</f>
        <v>0</v>
      </c>
      <c r="AO1643" s="11">
        <f t="shared" si="313"/>
        <v>0</v>
      </c>
      <c r="AP1643" s="10">
        <f t="shared" si="314"/>
        <v>0</v>
      </c>
      <c r="AQ1643" s="10"/>
      <c r="AR1643" s="11" t="b">
        <f t="shared" si="315"/>
        <v>1</v>
      </c>
      <c r="AT1643" s="1" t="s">
        <v>902</v>
      </c>
      <c r="AU1643" s="3">
        <v>42179</v>
      </c>
      <c r="AV1643" s="1" t="s">
        <v>5672</v>
      </c>
      <c r="AW1643" t="str">
        <f t="shared" si="316"/>
        <v>01192333001366</v>
      </c>
      <c r="AX1643" s="12">
        <f t="shared" si="317"/>
        <v>270</v>
      </c>
      <c r="AY1643" s="12">
        <f t="shared" si="318"/>
        <v>313.70100000000002</v>
      </c>
      <c r="BA1643" t="str">
        <f t="shared" si="319"/>
        <v>24/06/2015;01192333001366;270,00;313,70</v>
      </c>
    </row>
    <row r="1644" spans="1:53" x14ac:dyDescent="0.2">
      <c r="A1644" s="1" t="s">
        <v>5346</v>
      </c>
      <c r="B1644" s="1" t="s">
        <v>3050</v>
      </c>
      <c r="C1644" s="3">
        <v>42170</v>
      </c>
      <c r="D1644" s="1" t="s">
        <v>3641</v>
      </c>
      <c r="E1644" s="1" t="s">
        <v>4804</v>
      </c>
      <c r="F1644" s="5">
        <v>1500.02</v>
      </c>
      <c r="G1644" s="5">
        <v>1500.02</v>
      </c>
      <c r="H1644" s="5">
        <v>105</v>
      </c>
      <c r="I1644" s="1" t="s">
        <v>5348</v>
      </c>
      <c r="J1644" s="5">
        <v>0</v>
      </c>
      <c r="K1644" s="5">
        <v>0</v>
      </c>
      <c r="L1644" s="1" t="s">
        <v>5349</v>
      </c>
      <c r="M1644" s="5">
        <v>0</v>
      </c>
      <c r="N1644" s="5">
        <v>0</v>
      </c>
      <c r="O1644" s="1" t="s">
        <v>5349</v>
      </c>
      <c r="P1644" s="5">
        <v>1500.02</v>
      </c>
      <c r="Q1644" s="5">
        <v>24.75</v>
      </c>
      <c r="R1644" s="1" t="s">
        <v>5351</v>
      </c>
      <c r="S1644" s="5">
        <v>1500.02</v>
      </c>
      <c r="T1644" s="5">
        <v>114</v>
      </c>
      <c r="U1644" s="1" t="s">
        <v>5351</v>
      </c>
      <c r="V1644" s="1" t="s">
        <v>5351</v>
      </c>
      <c r="W1644" s="1" t="s">
        <v>3717</v>
      </c>
      <c r="X1644" s="1" t="s">
        <v>5530</v>
      </c>
      <c r="Y1644" s="1" t="s">
        <v>1883</v>
      </c>
      <c r="Z1644" s="1" t="s">
        <v>1884</v>
      </c>
      <c r="AB1644" s="8" t="str">
        <f t="shared" si="308"/>
        <v>000156658</v>
      </c>
      <c r="AC1644" t="str">
        <f t="shared" si="309"/>
        <v>15/06/2015</v>
      </c>
      <c r="AD1644" t="str">
        <f t="shared" si="310"/>
        <v>54305743001170</v>
      </c>
      <c r="AE1644" s="9">
        <f t="shared" si="311"/>
        <v>1500.02</v>
      </c>
      <c r="AF1644">
        <f t="shared" si="312"/>
        <v>0</v>
      </c>
      <c r="AH1644">
        <v>7450822</v>
      </c>
      <c r="AI1644" s="10" t="s">
        <v>6348</v>
      </c>
      <c r="AJ1644">
        <v>155972</v>
      </c>
      <c r="AK1644" t="s">
        <v>4490</v>
      </c>
      <c r="AL1644">
        <v>0</v>
      </c>
      <c r="AM1644">
        <v>1</v>
      </c>
      <c r="AN1644" s="11" t="e">
        <f>VLOOKUP(TRIM(AK1644),[1]Sheet1!$V:$W,2,FALSE)</f>
        <v>#N/A</v>
      </c>
      <c r="AO1644" s="11">
        <f t="shared" si="313"/>
        <v>0</v>
      </c>
      <c r="AP1644" s="10">
        <f t="shared" si="314"/>
        <v>0</v>
      </c>
      <c r="AQ1644" s="10"/>
      <c r="AR1644" s="11" t="b">
        <f t="shared" si="315"/>
        <v>1</v>
      </c>
      <c r="AT1644" s="1" t="s">
        <v>904</v>
      </c>
      <c r="AU1644" s="3">
        <v>42179</v>
      </c>
      <c r="AV1644" s="1" t="s">
        <v>5672</v>
      </c>
      <c r="AW1644" t="str">
        <f t="shared" si="316"/>
        <v>01192333001366</v>
      </c>
      <c r="AX1644" s="12">
        <f t="shared" si="317"/>
        <v>90.01</v>
      </c>
      <c r="AY1644" s="12">
        <f t="shared" si="318"/>
        <v>96.368000000000009</v>
      </c>
      <c r="BA1644" t="str">
        <f t="shared" si="319"/>
        <v>24/06/2015;01192333001366;90,01;96,37</v>
      </c>
    </row>
    <row r="1645" spans="1:53" x14ac:dyDescent="0.2">
      <c r="A1645" s="1" t="s">
        <v>5346</v>
      </c>
      <c r="B1645" s="1" t="s">
        <v>3050</v>
      </c>
      <c r="C1645" s="3">
        <v>42170</v>
      </c>
      <c r="D1645" s="1" t="s">
        <v>3641</v>
      </c>
      <c r="E1645" s="1" t="s">
        <v>4804</v>
      </c>
      <c r="F1645" s="5">
        <v>1500.02</v>
      </c>
      <c r="G1645" s="5">
        <v>1500.02</v>
      </c>
      <c r="H1645" s="5">
        <v>105</v>
      </c>
      <c r="I1645" s="1" t="s">
        <v>5348</v>
      </c>
      <c r="J1645" s="5">
        <v>0</v>
      </c>
      <c r="K1645" s="5">
        <v>0</v>
      </c>
      <c r="L1645" s="1" t="s">
        <v>5349</v>
      </c>
      <c r="M1645" s="5">
        <v>0</v>
      </c>
      <c r="N1645" s="5">
        <v>0</v>
      </c>
      <c r="O1645" s="1" t="s">
        <v>5349</v>
      </c>
      <c r="P1645" s="5">
        <v>1500.02</v>
      </c>
      <c r="Q1645" s="5">
        <v>24.75</v>
      </c>
      <c r="R1645" s="1" t="s">
        <v>5351</v>
      </c>
      <c r="S1645" s="5">
        <v>1500.02</v>
      </c>
      <c r="T1645" s="5">
        <v>114</v>
      </c>
      <c r="U1645" s="1" t="s">
        <v>5351</v>
      </c>
      <c r="V1645" s="1" t="s">
        <v>5351</v>
      </c>
      <c r="W1645" s="1" t="s">
        <v>3717</v>
      </c>
      <c r="X1645" s="1" t="s">
        <v>5408</v>
      </c>
      <c r="Y1645" s="1" t="s">
        <v>2909</v>
      </c>
      <c r="Z1645" s="1" t="s">
        <v>1884</v>
      </c>
      <c r="AB1645" s="8" t="str">
        <f t="shared" si="308"/>
        <v>000156658</v>
      </c>
      <c r="AC1645" t="str">
        <f t="shared" si="309"/>
        <v>15/06/2015</v>
      </c>
      <c r="AD1645" t="str">
        <f t="shared" si="310"/>
        <v>54305743001170</v>
      </c>
      <c r="AE1645" s="9">
        <f t="shared" si="311"/>
        <v>1500.02</v>
      </c>
      <c r="AF1645">
        <f t="shared" si="312"/>
        <v>0</v>
      </c>
      <c r="AH1645">
        <v>6784150</v>
      </c>
      <c r="AI1645" s="10" t="s">
        <v>6244</v>
      </c>
      <c r="AJ1645">
        <v>156256</v>
      </c>
      <c r="AK1645" t="s">
        <v>2308</v>
      </c>
      <c r="AL1645">
        <v>0</v>
      </c>
      <c r="AM1645">
        <v>1000</v>
      </c>
      <c r="AN1645" s="11">
        <f>VLOOKUP(TRIM(AK1645),[1]Sheet1!$V:$W,2,FALSE)</f>
        <v>0</v>
      </c>
      <c r="AO1645" s="11">
        <f t="shared" si="313"/>
        <v>0</v>
      </c>
      <c r="AP1645" s="10">
        <f t="shared" si="314"/>
        <v>0</v>
      </c>
      <c r="AQ1645" s="10"/>
      <c r="AR1645" s="11" t="b">
        <f t="shared" si="315"/>
        <v>0</v>
      </c>
      <c r="AT1645" s="1" t="s">
        <v>907</v>
      </c>
      <c r="AU1645" s="3">
        <v>42179</v>
      </c>
      <c r="AV1645" s="1" t="s">
        <v>5672</v>
      </c>
      <c r="AW1645" t="str">
        <f t="shared" si="316"/>
        <v>01192333001366</v>
      </c>
      <c r="AX1645" s="12">
        <f t="shared" si="317"/>
        <v>140</v>
      </c>
      <c r="AY1645" s="12">
        <f t="shared" si="318"/>
        <v>115.2</v>
      </c>
      <c r="BA1645" t="str">
        <f t="shared" si="319"/>
        <v>24/06/2015;01192333001366;140,00;115,20</v>
      </c>
    </row>
    <row r="1646" spans="1:53" x14ac:dyDescent="0.2">
      <c r="A1646" s="1" t="s">
        <v>5346</v>
      </c>
      <c r="B1646" s="1" t="s">
        <v>3051</v>
      </c>
      <c r="C1646" s="3">
        <v>42170</v>
      </c>
      <c r="D1646" s="1" t="s">
        <v>3641</v>
      </c>
      <c r="E1646" s="1" t="s">
        <v>5528</v>
      </c>
      <c r="F1646" s="5">
        <v>3737.51</v>
      </c>
      <c r="G1646" s="5">
        <v>3737.51</v>
      </c>
      <c r="H1646" s="5">
        <v>448.5</v>
      </c>
      <c r="I1646" s="1" t="s">
        <v>5348</v>
      </c>
      <c r="J1646" s="5">
        <v>0</v>
      </c>
      <c r="K1646" s="5">
        <v>0</v>
      </c>
      <c r="L1646" s="1" t="s">
        <v>5349</v>
      </c>
      <c r="M1646" s="5">
        <v>0</v>
      </c>
      <c r="N1646" s="5">
        <v>0</v>
      </c>
      <c r="O1646" s="1" t="s">
        <v>5349</v>
      </c>
      <c r="P1646" s="5">
        <v>3737.51</v>
      </c>
      <c r="Q1646" s="5">
        <v>61.67</v>
      </c>
      <c r="R1646" s="1" t="s">
        <v>5351</v>
      </c>
      <c r="S1646" s="5">
        <v>3737.51</v>
      </c>
      <c r="T1646" s="5">
        <v>284.05</v>
      </c>
      <c r="U1646" s="1" t="s">
        <v>5351</v>
      </c>
      <c r="V1646" s="1" t="s">
        <v>5351</v>
      </c>
      <c r="W1646" s="1" t="s">
        <v>5255</v>
      </c>
      <c r="X1646" s="1" t="s">
        <v>5530</v>
      </c>
      <c r="Y1646" s="1" t="s">
        <v>5256</v>
      </c>
      <c r="Z1646" s="1" t="s">
        <v>5257</v>
      </c>
      <c r="AB1646" s="8" t="str">
        <f t="shared" si="308"/>
        <v>000156659</v>
      </c>
      <c r="AC1646" t="str">
        <f t="shared" si="309"/>
        <v>15/06/2015</v>
      </c>
      <c r="AD1646" t="str">
        <f t="shared" si="310"/>
        <v>03523188000140</v>
      </c>
      <c r="AE1646" s="9">
        <f t="shared" si="311"/>
        <v>3737.51</v>
      </c>
      <c r="AF1646">
        <f t="shared" si="312"/>
        <v>0</v>
      </c>
      <c r="AH1646">
        <v>7451037</v>
      </c>
      <c r="AI1646" s="10" t="s">
        <v>6204</v>
      </c>
      <c r="AJ1646">
        <v>155973</v>
      </c>
      <c r="AK1646" t="s">
        <v>4493</v>
      </c>
      <c r="AL1646">
        <v>0</v>
      </c>
      <c r="AM1646">
        <v>1500</v>
      </c>
      <c r="AN1646" s="11">
        <f>VLOOKUP(TRIM(AK1646),[1]Sheet1!$V:$W,2,FALSE)</f>
        <v>5.2500000000000005E-2</v>
      </c>
      <c r="AO1646" s="11">
        <f t="shared" si="313"/>
        <v>5.2500000000000005E-2</v>
      </c>
      <c r="AP1646" s="10">
        <f t="shared" si="314"/>
        <v>78.750000000000014</v>
      </c>
      <c r="AQ1646" s="10"/>
      <c r="AR1646" s="11" t="b">
        <f t="shared" si="315"/>
        <v>0</v>
      </c>
      <c r="AT1646" s="1" t="s">
        <v>909</v>
      </c>
      <c r="AU1646" s="3">
        <v>42179</v>
      </c>
      <c r="AV1646" s="1" t="s">
        <v>5672</v>
      </c>
      <c r="AW1646" t="str">
        <f t="shared" si="316"/>
        <v>01192333001366</v>
      </c>
      <c r="AX1646" s="12">
        <f t="shared" si="317"/>
        <v>149.99</v>
      </c>
      <c r="AY1646" s="12">
        <f t="shared" si="318"/>
        <v>104.56700000000001</v>
      </c>
      <c r="BA1646" t="str">
        <f t="shared" si="319"/>
        <v>24/06/2015;01192333001366;149,99;104,57</v>
      </c>
    </row>
    <row r="1647" spans="1:53" x14ac:dyDescent="0.2">
      <c r="A1647" s="1" t="s">
        <v>5346</v>
      </c>
      <c r="B1647" s="1" t="s">
        <v>3052</v>
      </c>
      <c r="C1647" s="3">
        <v>42170</v>
      </c>
      <c r="D1647" s="1" t="s">
        <v>3711</v>
      </c>
      <c r="E1647" s="1" t="s">
        <v>5539</v>
      </c>
      <c r="F1647" s="5">
        <v>47.99</v>
      </c>
      <c r="G1647" s="5">
        <v>0</v>
      </c>
      <c r="H1647" s="5">
        <v>0</v>
      </c>
      <c r="I1647" s="1" t="s">
        <v>5349</v>
      </c>
      <c r="J1647" s="5">
        <v>0</v>
      </c>
      <c r="K1647" s="5">
        <v>0</v>
      </c>
      <c r="L1647" s="1" t="s">
        <v>5349</v>
      </c>
      <c r="M1647" s="5">
        <v>0</v>
      </c>
      <c r="N1647" s="5">
        <v>0</v>
      </c>
      <c r="O1647" s="1" t="s">
        <v>5349</v>
      </c>
      <c r="P1647" s="5">
        <v>47.99</v>
      </c>
      <c r="Q1647" s="5">
        <v>0</v>
      </c>
      <c r="R1647" s="1" t="s">
        <v>3712</v>
      </c>
      <c r="S1647" s="5">
        <v>47.99</v>
      </c>
      <c r="T1647" s="5">
        <v>0</v>
      </c>
      <c r="U1647" s="1" t="s">
        <v>3712</v>
      </c>
      <c r="V1647" s="1" t="s">
        <v>5351</v>
      </c>
      <c r="W1647" s="1" t="s">
        <v>5541</v>
      </c>
      <c r="X1647" s="1" t="s">
        <v>5542</v>
      </c>
      <c r="Y1647" s="1" t="s">
        <v>2993</v>
      </c>
      <c r="Z1647" s="1" t="s">
        <v>2994</v>
      </c>
      <c r="AB1647" s="8" t="str">
        <f t="shared" si="308"/>
        <v>000156660</v>
      </c>
      <c r="AC1647" t="str">
        <f t="shared" si="309"/>
        <v>15/06/2015</v>
      </c>
      <c r="AD1647" t="str">
        <f t="shared" si="310"/>
        <v>04817052000106</v>
      </c>
      <c r="AE1647" s="9">
        <f t="shared" si="311"/>
        <v>47.99</v>
      </c>
      <c r="AF1647">
        <f t="shared" si="312"/>
        <v>0</v>
      </c>
      <c r="AH1647">
        <v>6784150</v>
      </c>
      <c r="AI1647" s="10" t="s">
        <v>6244</v>
      </c>
      <c r="AJ1647">
        <v>156256</v>
      </c>
      <c r="AK1647" t="s">
        <v>3769</v>
      </c>
      <c r="AL1647">
        <v>0</v>
      </c>
      <c r="AM1647">
        <v>9600</v>
      </c>
      <c r="AN1647" s="11">
        <f>VLOOKUP(TRIM(AK1647),[1]Sheet1!$V:$W,2,FALSE)</f>
        <v>0</v>
      </c>
      <c r="AO1647" s="11">
        <f t="shared" si="313"/>
        <v>0</v>
      </c>
      <c r="AP1647" s="10">
        <f t="shared" si="314"/>
        <v>0</v>
      </c>
      <c r="AQ1647" s="10"/>
      <c r="AR1647" s="11" t="b">
        <f t="shared" si="315"/>
        <v>0</v>
      </c>
      <c r="AT1647" s="1" t="s">
        <v>911</v>
      </c>
      <c r="AU1647" s="3">
        <v>42179</v>
      </c>
      <c r="AV1647" s="1" t="s">
        <v>5668</v>
      </c>
      <c r="AW1647" t="str">
        <f t="shared" si="316"/>
        <v>59105999000348</v>
      </c>
      <c r="AX1647" s="12">
        <f t="shared" si="317"/>
        <v>9935.58</v>
      </c>
      <c r="AY1647" s="12">
        <f t="shared" si="318"/>
        <v>0</v>
      </c>
      <c r="BA1647" t="str">
        <f t="shared" si="319"/>
        <v>24/06/2015;59105999000348;9935,58;0,00</v>
      </c>
    </row>
    <row r="1648" spans="1:53" x14ac:dyDescent="0.2">
      <c r="A1648" s="1" t="s">
        <v>5346</v>
      </c>
      <c r="B1648" s="1" t="s">
        <v>3053</v>
      </c>
      <c r="C1648" s="3">
        <v>42170</v>
      </c>
      <c r="D1648" s="1" t="s">
        <v>3641</v>
      </c>
      <c r="E1648" s="1" t="s">
        <v>5382</v>
      </c>
      <c r="F1648" s="5">
        <v>492</v>
      </c>
      <c r="G1648" s="5">
        <v>492</v>
      </c>
      <c r="H1648" s="5">
        <v>59.04</v>
      </c>
      <c r="I1648" s="1" t="s">
        <v>5348</v>
      </c>
      <c r="J1648" s="5">
        <v>0</v>
      </c>
      <c r="K1648" s="5">
        <v>0</v>
      </c>
      <c r="L1648" s="1" t="s">
        <v>5349</v>
      </c>
      <c r="M1648" s="5">
        <v>0</v>
      </c>
      <c r="N1648" s="5">
        <v>0</v>
      </c>
      <c r="O1648" s="1" t="s">
        <v>5349</v>
      </c>
      <c r="P1648" s="5">
        <v>492</v>
      </c>
      <c r="Q1648" s="5">
        <v>8.1199999999999992</v>
      </c>
      <c r="R1648" s="1" t="s">
        <v>5351</v>
      </c>
      <c r="S1648" s="5">
        <v>492</v>
      </c>
      <c r="T1648" s="5">
        <v>37.39</v>
      </c>
      <c r="U1648" s="1" t="s">
        <v>5351</v>
      </c>
      <c r="V1648" s="1" t="s">
        <v>5351</v>
      </c>
      <c r="W1648" s="1" t="s">
        <v>4067</v>
      </c>
      <c r="X1648" s="1" t="s">
        <v>5530</v>
      </c>
      <c r="Y1648" s="1" t="s">
        <v>2947</v>
      </c>
      <c r="Z1648" s="1" t="s">
        <v>2948</v>
      </c>
      <c r="AB1648" s="8" t="str">
        <f t="shared" si="308"/>
        <v>000156661</v>
      </c>
      <c r="AC1648" t="str">
        <f t="shared" si="309"/>
        <v>15/06/2015</v>
      </c>
      <c r="AD1648" t="str">
        <f t="shared" si="310"/>
        <v>59104422010384</v>
      </c>
      <c r="AE1648" s="9">
        <f t="shared" si="311"/>
        <v>492</v>
      </c>
      <c r="AF1648">
        <f t="shared" si="312"/>
        <v>0</v>
      </c>
      <c r="AH1648">
        <v>7451037</v>
      </c>
      <c r="AI1648" s="10" t="s">
        <v>6204</v>
      </c>
      <c r="AJ1648">
        <v>155974</v>
      </c>
      <c r="AK1648" t="s">
        <v>4493</v>
      </c>
      <c r="AL1648">
        <v>0</v>
      </c>
      <c r="AM1648">
        <v>1500</v>
      </c>
      <c r="AN1648" s="11">
        <f>VLOOKUP(TRIM(AK1648),[1]Sheet1!$V:$W,2,FALSE)</f>
        <v>5.2500000000000005E-2</v>
      </c>
      <c r="AO1648" s="11">
        <f t="shared" si="313"/>
        <v>5.2500000000000005E-2</v>
      </c>
      <c r="AP1648" s="10">
        <f t="shared" si="314"/>
        <v>78.750000000000014</v>
      </c>
      <c r="AQ1648" s="10"/>
      <c r="AR1648" s="11" t="b">
        <f t="shared" si="315"/>
        <v>0</v>
      </c>
      <c r="AT1648" s="1" t="s">
        <v>912</v>
      </c>
      <c r="AU1648" s="3">
        <v>42179</v>
      </c>
      <c r="AV1648" s="1" t="s">
        <v>5668</v>
      </c>
      <c r="AW1648" t="str">
        <f t="shared" si="316"/>
        <v>59105999000348</v>
      </c>
      <c r="AX1648" s="12">
        <f t="shared" si="317"/>
        <v>10394.02</v>
      </c>
      <c r="AY1648" s="12">
        <f t="shared" si="318"/>
        <v>0</v>
      </c>
      <c r="BA1648" t="str">
        <f t="shared" si="319"/>
        <v>24/06/2015;59105999000348;10394,02;0,00</v>
      </c>
    </row>
    <row r="1649" spans="1:53" x14ac:dyDescent="0.2">
      <c r="A1649" s="1" t="s">
        <v>5346</v>
      </c>
      <c r="B1649" s="1" t="s">
        <v>3054</v>
      </c>
      <c r="C1649" s="3">
        <v>42170</v>
      </c>
      <c r="D1649" s="1" t="s">
        <v>3641</v>
      </c>
      <c r="E1649" s="1" t="s">
        <v>5382</v>
      </c>
      <c r="F1649" s="5">
        <v>1590.01</v>
      </c>
      <c r="G1649" s="5">
        <v>1590.01</v>
      </c>
      <c r="H1649" s="5">
        <v>190.8</v>
      </c>
      <c r="I1649" s="1" t="s">
        <v>5348</v>
      </c>
      <c r="J1649" s="5">
        <v>0</v>
      </c>
      <c r="K1649" s="5">
        <v>0</v>
      </c>
      <c r="L1649" s="1" t="s">
        <v>5349</v>
      </c>
      <c r="M1649" s="5">
        <v>0</v>
      </c>
      <c r="N1649" s="5">
        <v>0</v>
      </c>
      <c r="O1649" s="1" t="s">
        <v>5349</v>
      </c>
      <c r="P1649" s="5">
        <v>1590.01</v>
      </c>
      <c r="Q1649" s="5">
        <v>26.24</v>
      </c>
      <c r="R1649" s="1" t="s">
        <v>5351</v>
      </c>
      <c r="S1649" s="5">
        <v>1590.01</v>
      </c>
      <c r="T1649" s="5">
        <v>120.84</v>
      </c>
      <c r="U1649" s="1" t="s">
        <v>5351</v>
      </c>
      <c r="V1649" s="1" t="s">
        <v>5351</v>
      </c>
      <c r="W1649" s="1" t="s">
        <v>4067</v>
      </c>
      <c r="X1649" s="1" t="s">
        <v>5530</v>
      </c>
      <c r="Y1649" s="1" t="s">
        <v>2945</v>
      </c>
      <c r="Z1649" s="1" t="s">
        <v>2946</v>
      </c>
      <c r="AB1649" s="8" t="str">
        <f t="shared" si="308"/>
        <v>000156662</v>
      </c>
      <c r="AC1649" t="str">
        <f t="shared" si="309"/>
        <v>15/06/2015</v>
      </c>
      <c r="AD1649" t="str">
        <f t="shared" si="310"/>
        <v>59104422010384</v>
      </c>
      <c r="AE1649" s="9">
        <f t="shared" si="311"/>
        <v>1590.01</v>
      </c>
      <c r="AF1649">
        <f t="shared" si="312"/>
        <v>0</v>
      </c>
      <c r="AH1649">
        <v>7465515</v>
      </c>
      <c r="AI1649" s="10" t="s">
        <v>6246</v>
      </c>
      <c r="AJ1649">
        <v>156257</v>
      </c>
      <c r="AK1649" t="s">
        <v>2310</v>
      </c>
      <c r="AL1649">
        <v>8</v>
      </c>
      <c r="AM1649">
        <v>1020</v>
      </c>
      <c r="AN1649" s="11">
        <f>VLOOKUP(TRIM(AK1649),[1]Sheet1!$V:$W,2,FALSE)</f>
        <v>0.24160000000000001</v>
      </c>
      <c r="AO1649" s="11">
        <f t="shared" si="313"/>
        <v>0.24160000000000001</v>
      </c>
      <c r="AP1649" s="10">
        <f t="shared" si="314"/>
        <v>246.43200000000002</v>
      </c>
      <c r="AQ1649" s="10"/>
      <c r="AR1649" s="11" t="b">
        <f t="shared" si="315"/>
        <v>0</v>
      </c>
      <c r="AT1649" s="1" t="s">
        <v>913</v>
      </c>
      <c r="AU1649" s="3">
        <v>42179</v>
      </c>
      <c r="AV1649" s="1" t="s">
        <v>5672</v>
      </c>
      <c r="AW1649" t="str">
        <f t="shared" si="316"/>
        <v>01192333001366</v>
      </c>
      <c r="AX1649" s="12">
        <f t="shared" si="317"/>
        <v>1879.2</v>
      </c>
      <c r="AY1649" s="12">
        <f t="shared" si="318"/>
        <v>0</v>
      </c>
      <c r="BA1649" t="str">
        <f t="shared" si="319"/>
        <v>24/06/2015;01192333001366;1879,20;0,00</v>
      </c>
    </row>
    <row r="1650" spans="1:53" x14ac:dyDescent="0.2">
      <c r="A1650" s="1" t="s">
        <v>5346</v>
      </c>
      <c r="B1650" s="1" t="s">
        <v>3056</v>
      </c>
      <c r="C1650" s="3">
        <v>42171</v>
      </c>
      <c r="D1650" s="1" t="s">
        <v>3662</v>
      </c>
      <c r="E1650" s="1" t="s">
        <v>5347</v>
      </c>
      <c r="F1650" s="5">
        <v>7957.11</v>
      </c>
      <c r="G1650" s="5">
        <v>7957.11</v>
      </c>
      <c r="H1650" s="5">
        <v>1432.28</v>
      </c>
      <c r="I1650" s="1" t="s">
        <v>5348</v>
      </c>
      <c r="J1650" s="5">
        <v>0</v>
      </c>
      <c r="K1650" s="5">
        <v>0</v>
      </c>
      <c r="L1650" s="1" t="s">
        <v>5349</v>
      </c>
      <c r="M1650" s="5">
        <v>0</v>
      </c>
      <c r="N1650" s="5">
        <v>0</v>
      </c>
      <c r="O1650" s="1" t="s">
        <v>5349</v>
      </c>
      <c r="P1650" s="5">
        <v>7957.11</v>
      </c>
      <c r="Q1650" s="5">
        <v>131.29</v>
      </c>
      <c r="R1650" s="1" t="s">
        <v>5351</v>
      </c>
      <c r="S1650" s="5">
        <v>7957.11</v>
      </c>
      <c r="T1650" s="5">
        <v>604.74</v>
      </c>
      <c r="U1650" s="1" t="s">
        <v>5351</v>
      </c>
      <c r="V1650" s="1" t="s">
        <v>5351</v>
      </c>
      <c r="W1650" s="1" t="s">
        <v>1912</v>
      </c>
      <c r="X1650" s="1" t="s">
        <v>5530</v>
      </c>
      <c r="Y1650" s="1" t="s">
        <v>2688</v>
      </c>
      <c r="Z1650" s="1" t="s">
        <v>2689</v>
      </c>
      <c r="AB1650" s="8" t="str">
        <f t="shared" si="308"/>
        <v>000156665</v>
      </c>
      <c r="AC1650" t="str">
        <f t="shared" si="309"/>
        <v>16/06/2015</v>
      </c>
      <c r="AD1650" t="str">
        <f t="shared" si="310"/>
        <v>20985558000180</v>
      </c>
      <c r="AE1650" s="9">
        <f t="shared" si="311"/>
        <v>7957.11</v>
      </c>
      <c r="AF1650">
        <f t="shared" si="312"/>
        <v>0</v>
      </c>
      <c r="AH1650">
        <v>7218453</v>
      </c>
      <c r="AI1650" s="10" t="s">
        <v>6423</v>
      </c>
      <c r="AJ1650">
        <v>156258</v>
      </c>
      <c r="AK1650" t="s">
        <v>5677</v>
      </c>
      <c r="AL1650">
        <v>0</v>
      </c>
      <c r="AM1650">
        <v>4</v>
      </c>
      <c r="AN1650" s="11" t="e">
        <f>VLOOKUP(TRIM(AK1650),[1]Sheet1!$V:$W,2,FALSE)</f>
        <v>#N/A</v>
      </c>
      <c r="AO1650" s="11">
        <f t="shared" si="313"/>
        <v>0</v>
      </c>
      <c r="AP1650" s="10">
        <f t="shared" si="314"/>
        <v>0</v>
      </c>
      <c r="AQ1650" s="10"/>
      <c r="AR1650" s="11" t="b">
        <f t="shared" si="315"/>
        <v>0</v>
      </c>
      <c r="AT1650" s="1" t="s">
        <v>915</v>
      </c>
      <c r="AU1650" s="3">
        <v>42179</v>
      </c>
      <c r="AV1650" s="1" t="s">
        <v>5672</v>
      </c>
      <c r="AW1650" t="str">
        <f t="shared" si="316"/>
        <v>01192333001366</v>
      </c>
      <c r="AX1650" s="12">
        <f t="shared" si="317"/>
        <v>4736</v>
      </c>
      <c r="AY1650" s="12">
        <f t="shared" si="318"/>
        <v>1295.2639999999999</v>
      </c>
      <c r="BA1650" t="str">
        <f t="shared" si="319"/>
        <v>24/06/2015;01192333001366;4736,00;1295,26</v>
      </c>
    </row>
    <row r="1651" spans="1:53" x14ac:dyDescent="0.2">
      <c r="A1651" s="1" t="s">
        <v>5346</v>
      </c>
      <c r="B1651" s="1" t="s">
        <v>3057</v>
      </c>
      <c r="C1651" s="3">
        <v>42171</v>
      </c>
      <c r="D1651" s="1" t="s">
        <v>3641</v>
      </c>
      <c r="E1651" s="1" t="s">
        <v>5528</v>
      </c>
      <c r="F1651" s="5">
        <v>5083.0200000000004</v>
      </c>
      <c r="G1651" s="5">
        <v>5083.0200000000004</v>
      </c>
      <c r="H1651" s="5">
        <v>609.96</v>
      </c>
      <c r="I1651" s="1" t="s">
        <v>5348</v>
      </c>
      <c r="J1651" s="5">
        <v>0</v>
      </c>
      <c r="K1651" s="5">
        <v>0</v>
      </c>
      <c r="L1651" s="1" t="s">
        <v>5349</v>
      </c>
      <c r="M1651" s="5">
        <v>0</v>
      </c>
      <c r="N1651" s="5">
        <v>0</v>
      </c>
      <c r="O1651" s="1" t="s">
        <v>5349</v>
      </c>
      <c r="P1651" s="5">
        <v>5083.0200000000004</v>
      </c>
      <c r="Q1651" s="5">
        <v>83.87</v>
      </c>
      <c r="R1651" s="1" t="s">
        <v>5351</v>
      </c>
      <c r="S1651" s="5">
        <v>5083.0200000000004</v>
      </c>
      <c r="T1651" s="5">
        <v>386.31</v>
      </c>
      <c r="U1651" s="1" t="s">
        <v>5351</v>
      </c>
      <c r="V1651" s="1" t="s">
        <v>5351</v>
      </c>
      <c r="W1651" s="1" t="s">
        <v>5255</v>
      </c>
      <c r="X1651" s="1" t="s">
        <v>5530</v>
      </c>
      <c r="Y1651" s="1" t="s">
        <v>5256</v>
      </c>
      <c r="Z1651" s="1" t="s">
        <v>5257</v>
      </c>
      <c r="AB1651" s="8" t="str">
        <f t="shared" si="308"/>
        <v>000156666</v>
      </c>
      <c r="AC1651" t="str">
        <f t="shared" si="309"/>
        <v>16/06/2015</v>
      </c>
      <c r="AD1651" t="str">
        <f t="shared" si="310"/>
        <v>03523188000140</v>
      </c>
      <c r="AE1651" s="9">
        <f t="shared" si="311"/>
        <v>5083.0200000000004</v>
      </c>
      <c r="AF1651">
        <f t="shared" si="312"/>
        <v>0</v>
      </c>
      <c r="AH1651">
        <v>6784150</v>
      </c>
      <c r="AI1651" s="10" t="s">
        <v>6244</v>
      </c>
      <c r="AJ1651">
        <v>155975</v>
      </c>
      <c r="AK1651" t="s">
        <v>4622</v>
      </c>
      <c r="AL1651">
        <v>1</v>
      </c>
      <c r="AM1651">
        <v>7</v>
      </c>
      <c r="AN1651" s="11" t="e">
        <f>VLOOKUP(TRIM(AK1651),[1]Sheet1!$V:$W,2,FALSE)</f>
        <v>#N/A</v>
      </c>
      <c r="AO1651" s="11">
        <f t="shared" si="313"/>
        <v>0</v>
      </c>
      <c r="AP1651" s="10">
        <f t="shared" si="314"/>
        <v>0</v>
      </c>
      <c r="AQ1651" s="10"/>
      <c r="AR1651" s="11" t="b">
        <f t="shared" si="315"/>
        <v>0</v>
      </c>
      <c r="AT1651" s="1" t="s">
        <v>916</v>
      </c>
      <c r="AU1651" s="3">
        <v>42179</v>
      </c>
      <c r="AV1651" s="1" t="s">
        <v>5672</v>
      </c>
      <c r="AW1651" t="str">
        <f t="shared" si="316"/>
        <v>01192333001366</v>
      </c>
      <c r="AX1651" s="12">
        <f t="shared" si="317"/>
        <v>1879.2</v>
      </c>
      <c r="AY1651" s="12">
        <f t="shared" si="318"/>
        <v>0</v>
      </c>
      <c r="BA1651" t="str">
        <f t="shared" si="319"/>
        <v>24/06/2015;01192333001366;1879,20;0,00</v>
      </c>
    </row>
    <row r="1652" spans="1:53" x14ac:dyDescent="0.2">
      <c r="A1652" s="1" t="s">
        <v>5346</v>
      </c>
      <c r="B1652" s="1" t="s">
        <v>3058</v>
      </c>
      <c r="C1652" s="3">
        <v>42171</v>
      </c>
      <c r="D1652" s="1" t="s">
        <v>3641</v>
      </c>
      <c r="E1652" s="1" t="s">
        <v>5528</v>
      </c>
      <c r="F1652" s="5">
        <v>3438.5</v>
      </c>
      <c r="G1652" s="5">
        <v>3438.5</v>
      </c>
      <c r="H1652" s="5">
        <v>412.62</v>
      </c>
      <c r="I1652" s="1" t="s">
        <v>5348</v>
      </c>
      <c r="J1652" s="5">
        <v>0</v>
      </c>
      <c r="K1652" s="5">
        <v>0</v>
      </c>
      <c r="L1652" s="1" t="s">
        <v>5349</v>
      </c>
      <c r="M1652" s="5">
        <v>0</v>
      </c>
      <c r="N1652" s="5">
        <v>0</v>
      </c>
      <c r="O1652" s="1" t="s">
        <v>5349</v>
      </c>
      <c r="P1652" s="5">
        <v>3438.5</v>
      </c>
      <c r="Q1652" s="5">
        <v>56.74</v>
      </c>
      <c r="R1652" s="1" t="s">
        <v>5351</v>
      </c>
      <c r="S1652" s="5">
        <v>3438.5</v>
      </c>
      <c r="T1652" s="5">
        <v>261.33</v>
      </c>
      <c r="U1652" s="1" t="s">
        <v>5351</v>
      </c>
      <c r="V1652" s="1" t="s">
        <v>5351</v>
      </c>
      <c r="W1652" s="1" t="s">
        <v>5255</v>
      </c>
      <c r="X1652" s="1" t="s">
        <v>5530</v>
      </c>
      <c r="Y1652" s="1" t="s">
        <v>5256</v>
      </c>
      <c r="Z1652" s="1" t="s">
        <v>5257</v>
      </c>
      <c r="AB1652" s="8" t="str">
        <f t="shared" si="308"/>
        <v>000156667</v>
      </c>
      <c r="AC1652" t="str">
        <f t="shared" si="309"/>
        <v>16/06/2015</v>
      </c>
      <c r="AD1652" t="str">
        <f t="shared" si="310"/>
        <v>03523188000140</v>
      </c>
      <c r="AE1652" s="9">
        <f t="shared" si="311"/>
        <v>3438.5</v>
      </c>
      <c r="AF1652">
        <f t="shared" si="312"/>
        <v>0</v>
      </c>
      <c r="AH1652">
        <v>6784150</v>
      </c>
      <c r="AI1652" s="10" t="s">
        <v>6244</v>
      </c>
      <c r="AJ1652">
        <v>155975</v>
      </c>
      <c r="AK1652" t="s">
        <v>3805</v>
      </c>
      <c r="AL1652">
        <v>0</v>
      </c>
      <c r="AM1652">
        <v>3000</v>
      </c>
      <c r="AN1652" s="11">
        <f>VLOOKUP(TRIM(AK1652),[1]Sheet1!$V:$W,2,FALSE)</f>
        <v>0</v>
      </c>
      <c r="AO1652" s="11">
        <f t="shared" si="313"/>
        <v>0</v>
      </c>
      <c r="AP1652" s="10">
        <f t="shared" si="314"/>
        <v>0</v>
      </c>
      <c r="AQ1652" s="10"/>
      <c r="AR1652" s="11" t="b">
        <f t="shared" si="315"/>
        <v>0</v>
      </c>
      <c r="AT1652" s="1" t="s">
        <v>918</v>
      </c>
      <c r="AU1652" s="3">
        <v>42179</v>
      </c>
      <c r="AV1652" s="1" t="s">
        <v>5672</v>
      </c>
      <c r="AW1652" t="str">
        <f t="shared" si="316"/>
        <v>01192333001366</v>
      </c>
      <c r="AX1652" s="12">
        <f t="shared" si="317"/>
        <v>2743.79</v>
      </c>
      <c r="AY1652" s="12">
        <f t="shared" si="318"/>
        <v>0</v>
      </c>
      <c r="BA1652" t="str">
        <f t="shared" si="319"/>
        <v>24/06/2015;01192333001366;2743,79;0,00</v>
      </c>
    </row>
    <row r="1653" spans="1:53" x14ac:dyDescent="0.2">
      <c r="A1653" s="1" t="s">
        <v>5346</v>
      </c>
      <c r="B1653" s="1" t="s">
        <v>3059</v>
      </c>
      <c r="C1653" s="3">
        <v>42171</v>
      </c>
      <c r="D1653" s="1" t="s">
        <v>3657</v>
      </c>
      <c r="E1653" s="1" t="s">
        <v>5347</v>
      </c>
      <c r="F1653" s="5">
        <v>874.39</v>
      </c>
      <c r="G1653" s="5">
        <v>728.66</v>
      </c>
      <c r="H1653" s="5">
        <v>131.16</v>
      </c>
      <c r="I1653" s="1" t="s">
        <v>5406</v>
      </c>
      <c r="J1653" s="5">
        <v>0</v>
      </c>
      <c r="K1653" s="5">
        <v>0</v>
      </c>
      <c r="L1653" s="1" t="s">
        <v>5349</v>
      </c>
      <c r="M1653" s="5">
        <v>728.66</v>
      </c>
      <c r="N1653" s="5">
        <v>145.72999999999999</v>
      </c>
      <c r="O1653" s="1" t="s">
        <v>3642</v>
      </c>
      <c r="P1653" s="5">
        <v>728.66</v>
      </c>
      <c r="Q1653" s="5">
        <v>12.02</v>
      </c>
      <c r="R1653" s="1" t="s">
        <v>5351</v>
      </c>
      <c r="S1653" s="5">
        <v>728.66</v>
      </c>
      <c r="T1653" s="5">
        <v>55.38</v>
      </c>
      <c r="U1653" s="1" t="s">
        <v>5351</v>
      </c>
      <c r="V1653" s="1" t="s">
        <v>5351</v>
      </c>
      <c r="W1653" s="1" t="s">
        <v>5580</v>
      </c>
      <c r="X1653" s="1" t="s">
        <v>5498</v>
      </c>
      <c r="Y1653" s="1" t="s">
        <v>5499</v>
      </c>
      <c r="Z1653" s="1" t="s">
        <v>5500</v>
      </c>
      <c r="AB1653" s="8" t="str">
        <f t="shared" si="308"/>
        <v>000156668</v>
      </c>
      <c r="AC1653" t="str">
        <f t="shared" si="309"/>
        <v>16/06/2015</v>
      </c>
      <c r="AD1653" t="str">
        <f t="shared" si="310"/>
        <v>59578948000171</v>
      </c>
      <c r="AE1653" s="9">
        <f t="shared" si="311"/>
        <v>874.39</v>
      </c>
      <c r="AF1653">
        <f t="shared" si="312"/>
        <v>0</v>
      </c>
      <c r="AH1653">
        <v>6784253</v>
      </c>
      <c r="AI1653" s="10" t="s">
        <v>6338</v>
      </c>
      <c r="AJ1653">
        <v>156259</v>
      </c>
      <c r="AK1653" t="s">
        <v>5549</v>
      </c>
      <c r="AL1653">
        <v>0</v>
      </c>
      <c r="AM1653">
        <v>200</v>
      </c>
      <c r="AN1653" s="11">
        <f>VLOOKUP(TRIM(AK1653),[1]Sheet1!$V:$W,2,FALSE)</f>
        <v>0</v>
      </c>
      <c r="AO1653" s="11">
        <f t="shared" si="313"/>
        <v>0</v>
      </c>
      <c r="AP1653" s="10">
        <f t="shared" si="314"/>
        <v>0</v>
      </c>
      <c r="AQ1653" s="10"/>
      <c r="AR1653" s="11" t="b">
        <f t="shared" si="315"/>
        <v>0</v>
      </c>
      <c r="AT1653" s="1" t="s">
        <v>920</v>
      </c>
      <c r="AU1653" s="3">
        <v>42179</v>
      </c>
      <c r="AV1653" s="1" t="s">
        <v>5412</v>
      </c>
      <c r="AW1653" t="str">
        <f t="shared" si="316"/>
        <v>02195445000108</v>
      </c>
      <c r="AX1653" s="12">
        <f t="shared" si="317"/>
        <v>14379.43</v>
      </c>
      <c r="AY1653" s="12">
        <f t="shared" si="318"/>
        <v>0</v>
      </c>
      <c r="BA1653" t="str">
        <f t="shared" si="319"/>
        <v>24/06/2015;02195445000108;14379,43;0,00</v>
      </c>
    </row>
    <row r="1654" spans="1:53" x14ac:dyDescent="0.2">
      <c r="A1654" s="1" t="s">
        <v>5346</v>
      </c>
      <c r="B1654" s="1" t="s">
        <v>3059</v>
      </c>
      <c r="C1654" s="3">
        <v>42171</v>
      </c>
      <c r="D1654" s="1" t="s">
        <v>3657</v>
      </c>
      <c r="E1654" s="1" t="s">
        <v>5347</v>
      </c>
      <c r="F1654" s="5">
        <v>1653.48</v>
      </c>
      <c r="G1654" s="5">
        <v>1377.9</v>
      </c>
      <c r="H1654" s="5">
        <v>248.02</v>
      </c>
      <c r="I1654" s="1" t="s">
        <v>5406</v>
      </c>
      <c r="J1654" s="5">
        <v>0</v>
      </c>
      <c r="K1654" s="5">
        <v>0</v>
      </c>
      <c r="L1654" s="1" t="s">
        <v>5349</v>
      </c>
      <c r="M1654" s="5">
        <v>1377.9</v>
      </c>
      <c r="N1654" s="5">
        <v>275.58</v>
      </c>
      <c r="O1654" s="1" t="s">
        <v>3642</v>
      </c>
      <c r="P1654" s="5">
        <v>1377.9</v>
      </c>
      <c r="Q1654" s="5">
        <v>22.74</v>
      </c>
      <c r="R1654" s="1" t="s">
        <v>5351</v>
      </c>
      <c r="S1654" s="5">
        <v>1377.9</v>
      </c>
      <c r="T1654" s="5">
        <v>104.72</v>
      </c>
      <c r="U1654" s="1" t="s">
        <v>5351</v>
      </c>
      <c r="V1654" s="1" t="s">
        <v>5351</v>
      </c>
      <c r="W1654" s="1" t="s">
        <v>5580</v>
      </c>
      <c r="X1654" s="1" t="s">
        <v>5498</v>
      </c>
      <c r="Y1654" s="1" t="s">
        <v>5824</v>
      </c>
      <c r="Z1654" s="1" t="s">
        <v>5825</v>
      </c>
      <c r="AB1654" s="8" t="str">
        <f t="shared" si="308"/>
        <v>000156668</v>
      </c>
      <c r="AC1654" t="str">
        <f t="shared" si="309"/>
        <v>16/06/2015</v>
      </c>
      <c r="AD1654" t="str">
        <f t="shared" si="310"/>
        <v>59578948000171</v>
      </c>
      <c r="AE1654" s="9">
        <f t="shared" si="311"/>
        <v>1653.48</v>
      </c>
      <c r="AF1654">
        <f t="shared" si="312"/>
        <v>0</v>
      </c>
      <c r="AH1654">
        <v>7467528</v>
      </c>
      <c r="AI1654" s="10" t="s">
        <v>6237</v>
      </c>
      <c r="AJ1654">
        <v>155976</v>
      </c>
      <c r="AK1654" t="s">
        <v>4906</v>
      </c>
      <c r="AL1654">
        <v>1</v>
      </c>
      <c r="AM1654">
        <v>50</v>
      </c>
      <c r="AN1654" s="11" t="e">
        <f>VLOOKUP(TRIM(AK1654),[1]Sheet1!$V:$W,2,FALSE)</f>
        <v>#N/A</v>
      </c>
      <c r="AO1654" s="11">
        <f t="shared" si="313"/>
        <v>0</v>
      </c>
      <c r="AP1654" s="10">
        <f t="shared" si="314"/>
        <v>0</v>
      </c>
      <c r="AQ1654" s="10"/>
      <c r="AR1654" s="11" t="b">
        <f t="shared" si="315"/>
        <v>0</v>
      </c>
      <c r="AT1654" s="1" t="s">
        <v>921</v>
      </c>
      <c r="AU1654" s="3">
        <v>42179</v>
      </c>
      <c r="AV1654" s="1" t="s">
        <v>922</v>
      </c>
      <c r="AW1654" t="str">
        <f t="shared" si="316"/>
        <v>58357278000281</v>
      </c>
      <c r="AX1654" s="12">
        <f t="shared" si="317"/>
        <v>1620.16</v>
      </c>
      <c r="AY1654" s="12">
        <f t="shared" si="318"/>
        <v>0</v>
      </c>
      <c r="BA1654" t="str">
        <f t="shared" si="319"/>
        <v>24/06/2015;58357278000281;1620,16;0,00</v>
      </c>
    </row>
    <row r="1655" spans="1:53" x14ac:dyDescent="0.2">
      <c r="A1655" s="1" t="s">
        <v>5346</v>
      </c>
      <c r="B1655" s="1" t="s">
        <v>3060</v>
      </c>
      <c r="C1655" s="3">
        <v>42171</v>
      </c>
      <c r="D1655" s="1" t="s">
        <v>3657</v>
      </c>
      <c r="E1655" s="1" t="s">
        <v>5347</v>
      </c>
      <c r="F1655" s="5">
        <v>1002.11</v>
      </c>
      <c r="G1655" s="5">
        <v>871.4</v>
      </c>
      <c r="H1655" s="5">
        <v>156.85</v>
      </c>
      <c r="I1655" s="1" t="s">
        <v>5406</v>
      </c>
      <c r="J1655" s="5">
        <v>0</v>
      </c>
      <c r="K1655" s="5">
        <v>0</v>
      </c>
      <c r="L1655" s="1" t="s">
        <v>5349</v>
      </c>
      <c r="M1655" s="5">
        <v>871.4</v>
      </c>
      <c r="N1655" s="5">
        <v>130.71</v>
      </c>
      <c r="O1655" s="1" t="s">
        <v>3642</v>
      </c>
      <c r="P1655" s="5">
        <v>871.4</v>
      </c>
      <c r="Q1655" s="5">
        <v>14.38</v>
      </c>
      <c r="R1655" s="1" t="s">
        <v>5351</v>
      </c>
      <c r="S1655" s="5">
        <v>871.4</v>
      </c>
      <c r="T1655" s="5">
        <v>66.23</v>
      </c>
      <c r="U1655" s="1" t="s">
        <v>5351</v>
      </c>
      <c r="V1655" s="1" t="s">
        <v>5351</v>
      </c>
      <c r="W1655" s="1" t="s">
        <v>5580</v>
      </c>
      <c r="X1655" s="1" t="s">
        <v>5408</v>
      </c>
      <c r="Y1655" s="1" t="s">
        <v>5760</v>
      </c>
      <c r="Z1655" s="1" t="s">
        <v>5761</v>
      </c>
      <c r="AB1655" s="8" t="str">
        <f t="shared" si="308"/>
        <v>000156669</v>
      </c>
      <c r="AC1655" t="str">
        <f t="shared" si="309"/>
        <v>16/06/2015</v>
      </c>
      <c r="AD1655" t="str">
        <f t="shared" si="310"/>
        <v>59578948000171</v>
      </c>
      <c r="AE1655" s="9">
        <f t="shared" si="311"/>
        <v>1002.11</v>
      </c>
      <c r="AF1655">
        <f t="shared" si="312"/>
        <v>0</v>
      </c>
      <c r="AH1655">
        <v>6784253</v>
      </c>
      <c r="AI1655" s="10" t="s">
        <v>6338</v>
      </c>
      <c r="AJ1655">
        <v>156260</v>
      </c>
      <c r="AK1655" t="s">
        <v>2315</v>
      </c>
      <c r="AL1655">
        <v>0</v>
      </c>
      <c r="AM1655">
        <v>100</v>
      </c>
      <c r="AN1655" s="11">
        <f>VLOOKUP(TRIM(AK1655),[1]Sheet1!$V:$W,2,FALSE)</f>
        <v>0</v>
      </c>
      <c r="AO1655" s="11">
        <f t="shared" si="313"/>
        <v>0</v>
      </c>
      <c r="AP1655" s="10">
        <f t="shared" si="314"/>
        <v>0</v>
      </c>
      <c r="AQ1655" s="10"/>
      <c r="AR1655" s="11" t="b">
        <f t="shared" si="315"/>
        <v>0</v>
      </c>
      <c r="AT1655" s="1" t="s">
        <v>923</v>
      </c>
      <c r="AU1655" s="3">
        <v>42179</v>
      </c>
      <c r="AV1655" s="1" t="s">
        <v>5641</v>
      </c>
      <c r="AW1655" t="str">
        <f t="shared" si="316"/>
        <v>82321845000143</v>
      </c>
      <c r="AX1655" s="12">
        <f t="shared" si="317"/>
        <v>3194.21</v>
      </c>
      <c r="AY1655" s="12">
        <f t="shared" si="318"/>
        <v>82</v>
      </c>
      <c r="BA1655" t="str">
        <f t="shared" si="319"/>
        <v>24/06/2015;82321845000143;3194,21;82,00</v>
      </c>
    </row>
    <row r="1656" spans="1:53" x14ac:dyDescent="0.2">
      <c r="A1656" s="1" t="s">
        <v>5346</v>
      </c>
      <c r="B1656" s="1" t="s">
        <v>3061</v>
      </c>
      <c r="C1656" s="3">
        <v>42171</v>
      </c>
      <c r="D1656" s="1" t="s">
        <v>3657</v>
      </c>
      <c r="E1656" s="1" t="s">
        <v>5347</v>
      </c>
      <c r="F1656" s="5">
        <v>196.41</v>
      </c>
      <c r="G1656" s="5">
        <v>170.79</v>
      </c>
      <c r="H1656" s="5">
        <v>30.74</v>
      </c>
      <c r="I1656" s="1" t="s">
        <v>5406</v>
      </c>
      <c r="J1656" s="5">
        <v>0</v>
      </c>
      <c r="K1656" s="5">
        <v>0</v>
      </c>
      <c r="L1656" s="1" t="s">
        <v>5349</v>
      </c>
      <c r="M1656" s="5">
        <v>170.79</v>
      </c>
      <c r="N1656" s="5">
        <v>25.62</v>
      </c>
      <c r="O1656" s="1" t="s">
        <v>3642</v>
      </c>
      <c r="P1656" s="5">
        <v>170.79</v>
      </c>
      <c r="Q1656" s="5">
        <v>2.82</v>
      </c>
      <c r="R1656" s="1" t="s">
        <v>5351</v>
      </c>
      <c r="S1656" s="5">
        <v>170.79</v>
      </c>
      <c r="T1656" s="5">
        <v>12.98</v>
      </c>
      <c r="U1656" s="1" t="s">
        <v>5351</v>
      </c>
      <c r="V1656" s="1" t="s">
        <v>5351</v>
      </c>
      <c r="W1656" s="1" t="s">
        <v>5580</v>
      </c>
      <c r="X1656" s="1" t="s">
        <v>5408</v>
      </c>
      <c r="Y1656" s="1" t="s">
        <v>5868</v>
      </c>
      <c r="Z1656" s="1" t="s">
        <v>5869</v>
      </c>
      <c r="AB1656" s="8" t="str">
        <f t="shared" si="308"/>
        <v>000156670</v>
      </c>
      <c r="AC1656" t="str">
        <f t="shared" si="309"/>
        <v>16/06/2015</v>
      </c>
      <c r="AD1656" t="str">
        <f t="shared" si="310"/>
        <v>59578948000171</v>
      </c>
      <c r="AE1656" s="9">
        <f t="shared" si="311"/>
        <v>196.41</v>
      </c>
      <c r="AF1656">
        <f t="shared" si="312"/>
        <v>0</v>
      </c>
      <c r="AH1656">
        <v>7467528</v>
      </c>
      <c r="AI1656" s="10" t="s">
        <v>6237</v>
      </c>
      <c r="AJ1656">
        <v>155976</v>
      </c>
      <c r="AK1656" t="s">
        <v>5516</v>
      </c>
      <c r="AL1656">
        <v>1</v>
      </c>
      <c r="AM1656">
        <v>50</v>
      </c>
      <c r="AN1656" s="11" t="e">
        <f>VLOOKUP(TRIM(AK1656),[1]Sheet1!$V:$W,2,FALSE)</f>
        <v>#N/A</v>
      </c>
      <c r="AO1656" s="11">
        <f t="shared" si="313"/>
        <v>0</v>
      </c>
      <c r="AP1656" s="10">
        <f t="shared" si="314"/>
        <v>0</v>
      </c>
      <c r="AQ1656" s="10"/>
      <c r="AR1656" s="11" t="b">
        <f t="shared" si="315"/>
        <v>0</v>
      </c>
      <c r="AT1656" s="1" t="s">
        <v>927</v>
      </c>
      <c r="AU1656" s="3">
        <v>42179</v>
      </c>
      <c r="AV1656" s="1" t="s">
        <v>2326</v>
      </c>
      <c r="AW1656" t="str">
        <f t="shared" si="316"/>
        <v>04666071000189</v>
      </c>
      <c r="AX1656" s="12">
        <f t="shared" si="317"/>
        <v>549.42999999999995</v>
      </c>
      <c r="AY1656" s="12">
        <f t="shared" si="318"/>
        <v>0</v>
      </c>
      <c r="BA1656" t="str">
        <f t="shared" si="319"/>
        <v>24/06/2015;04666071000189;549,43;0,00</v>
      </c>
    </row>
    <row r="1657" spans="1:53" x14ac:dyDescent="0.2">
      <c r="A1657" s="1" t="s">
        <v>5346</v>
      </c>
      <c r="B1657" s="1" t="s">
        <v>3062</v>
      </c>
      <c r="C1657" s="3">
        <v>42171</v>
      </c>
      <c r="D1657" s="1" t="s">
        <v>3680</v>
      </c>
      <c r="E1657" s="1" t="s">
        <v>5347</v>
      </c>
      <c r="F1657" s="5">
        <v>13324.08</v>
      </c>
      <c r="G1657" s="5">
        <v>10558.13</v>
      </c>
      <c r="H1657" s="5">
        <v>1900.46</v>
      </c>
      <c r="I1657" s="1" t="s">
        <v>5579</v>
      </c>
      <c r="J1657" s="5">
        <v>17126.080000000002</v>
      </c>
      <c r="K1657" s="5">
        <v>1182.23</v>
      </c>
      <c r="L1657" s="1" t="s">
        <v>5579</v>
      </c>
      <c r="M1657" s="5">
        <v>10558.13</v>
      </c>
      <c r="N1657" s="5">
        <v>1583.72</v>
      </c>
      <c r="O1657" s="1" t="s">
        <v>3642</v>
      </c>
      <c r="P1657" s="5">
        <v>10558.13</v>
      </c>
      <c r="Q1657" s="5">
        <v>174.21</v>
      </c>
      <c r="R1657" s="1" t="s">
        <v>5351</v>
      </c>
      <c r="S1657" s="5">
        <v>10558.13</v>
      </c>
      <c r="T1657" s="5">
        <v>802.42</v>
      </c>
      <c r="U1657" s="1" t="s">
        <v>5351</v>
      </c>
      <c r="V1657" s="1" t="s">
        <v>5351</v>
      </c>
      <c r="W1657" s="1" t="s">
        <v>5580</v>
      </c>
      <c r="X1657" s="1" t="s">
        <v>5392</v>
      </c>
      <c r="Y1657" s="1" t="s">
        <v>5581</v>
      </c>
      <c r="Z1657" s="1" t="s">
        <v>5582</v>
      </c>
      <c r="AB1657" s="8" t="str">
        <f t="shared" si="308"/>
        <v>000156671</v>
      </c>
      <c r="AC1657" t="str">
        <f t="shared" si="309"/>
        <v>16/06/2015</v>
      </c>
      <c r="AD1657" t="str">
        <f t="shared" si="310"/>
        <v>59578948000171</v>
      </c>
      <c r="AE1657" s="9">
        <f t="shared" si="311"/>
        <v>13324.08</v>
      </c>
      <c r="AF1657">
        <f t="shared" si="312"/>
        <v>0</v>
      </c>
      <c r="AH1657">
        <v>6784253</v>
      </c>
      <c r="AI1657" s="10" t="s">
        <v>6338</v>
      </c>
      <c r="AJ1657">
        <v>156261</v>
      </c>
      <c r="AK1657" t="s">
        <v>2105</v>
      </c>
      <c r="AL1657">
        <v>0</v>
      </c>
      <c r="AM1657">
        <v>600</v>
      </c>
      <c r="AN1657" s="11">
        <f>VLOOKUP(TRIM(AK1657),[1]Sheet1!$V:$W,2,FALSE)</f>
        <v>0</v>
      </c>
      <c r="AO1657" s="11">
        <f t="shared" si="313"/>
        <v>0</v>
      </c>
      <c r="AP1657" s="10">
        <f t="shared" si="314"/>
        <v>0</v>
      </c>
      <c r="AQ1657" s="10"/>
      <c r="AR1657" s="11" t="b">
        <f t="shared" si="315"/>
        <v>0</v>
      </c>
      <c r="AT1657" s="1" t="s">
        <v>928</v>
      </c>
      <c r="AU1657" s="3">
        <v>42179</v>
      </c>
      <c r="AV1657" s="1" t="s">
        <v>5672</v>
      </c>
      <c r="AW1657" t="str">
        <f t="shared" si="316"/>
        <v>01192333001366</v>
      </c>
      <c r="AX1657" s="12">
        <f t="shared" si="317"/>
        <v>6.01</v>
      </c>
      <c r="AY1657" s="12">
        <f t="shared" si="318"/>
        <v>0</v>
      </c>
      <c r="BA1657" t="str">
        <f t="shared" si="319"/>
        <v>24/06/2015;01192333001366;6,01;0,00</v>
      </c>
    </row>
    <row r="1658" spans="1:53" x14ac:dyDescent="0.2">
      <c r="A1658" s="1" t="s">
        <v>5346</v>
      </c>
      <c r="B1658" s="1" t="s">
        <v>3063</v>
      </c>
      <c r="C1658" s="3">
        <v>42171</v>
      </c>
      <c r="D1658" s="1" t="s">
        <v>3641</v>
      </c>
      <c r="E1658" s="1" t="s">
        <v>5528</v>
      </c>
      <c r="F1658" s="5">
        <v>1274.01</v>
      </c>
      <c r="G1658" s="5">
        <v>1274.01</v>
      </c>
      <c r="H1658" s="5">
        <v>152.88</v>
      </c>
      <c r="I1658" s="1" t="s">
        <v>5348</v>
      </c>
      <c r="J1658" s="5">
        <v>0</v>
      </c>
      <c r="K1658" s="5">
        <v>0</v>
      </c>
      <c r="L1658" s="1" t="s">
        <v>5349</v>
      </c>
      <c r="M1658" s="5">
        <v>0</v>
      </c>
      <c r="N1658" s="5">
        <v>0</v>
      </c>
      <c r="O1658" s="1" t="s">
        <v>5349</v>
      </c>
      <c r="P1658" s="5">
        <v>1274.01</v>
      </c>
      <c r="Q1658" s="5">
        <v>21.02</v>
      </c>
      <c r="R1658" s="1" t="s">
        <v>5351</v>
      </c>
      <c r="S1658" s="5">
        <v>1274.01</v>
      </c>
      <c r="T1658" s="5">
        <v>96.82</v>
      </c>
      <c r="U1658" s="1" t="s">
        <v>5351</v>
      </c>
      <c r="V1658" s="1" t="s">
        <v>5351</v>
      </c>
      <c r="W1658" s="1" t="s">
        <v>5255</v>
      </c>
      <c r="X1658" s="1" t="s">
        <v>5530</v>
      </c>
      <c r="Y1658" s="1" t="s">
        <v>5292</v>
      </c>
      <c r="Z1658" s="1" t="s">
        <v>5293</v>
      </c>
      <c r="AB1658" s="8" t="str">
        <f t="shared" si="308"/>
        <v>000156672</v>
      </c>
      <c r="AC1658" t="str">
        <f t="shared" si="309"/>
        <v>16/06/2015</v>
      </c>
      <c r="AD1658" t="str">
        <f t="shared" si="310"/>
        <v>03523188000140</v>
      </c>
      <c r="AE1658" s="9">
        <f t="shared" si="311"/>
        <v>1274.01</v>
      </c>
      <c r="AF1658">
        <f t="shared" si="312"/>
        <v>0</v>
      </c>
      <c r="AH1658">
        <v>6784253</v>
      </c>
      <c r="AI1658" s="10" t="s">
        <v>6338</v>
      </c>
      <c r="AJ1658">
        <v>156262</v>
      </c>
      <c r="AK1658" t="s">
        <v>5546</v>
      </c>
      <c r="AL1658">
        <v>0</v>
      </c>
      <c r="AM1658">
        <v>100</v>
      </c>
      <c r="AN1658" s="11">
        <f>VLOOKUP(TRIM(AK1658),[1]Sheet1!$V:$W,2,FALSE)</f>
        <v>0</v>
      </c>
      <c r="AO1658" s="11">
        <f t="shared" si="313"/>
        <v>0</v>
      </c>
      <c r="AP1658" s="10">
        <f t="shared" si="314"/>
        <v>0</v>
      </c>
      <c r="AQ1658" s="10"/>
      <c r="AR1658" s="11" t="b">
        <f t="shared" si="315"/>
        <v>0</v>
      </c>
      <c r="AT1658" s="1" t="s">
        <v>931</v>
      </c>
      <c r="AU1658" s="3">
        <v>42179</v>
      </c>
      <c r="AV1658" s="1" t="s">
        <v>3783</v>
      </c>
      <c r="AW1658" t="str">
        <f t="shared" si="316"/>
        <v>96195615000190</v>
      </c>
      <c r="AX1658" s="12">
        <f t="shared" si="317"/>
        <v>12089.08</v>
      </c>
      <c r="AY1658" s="12">
        <f t="shared" si="318"/>
        <v>0</v>
      </c>
      <c r="BA1658" t="str">
        <f t="shared" si="319"/>
        <v>24/06/2015;96195615000190;12089,08;0,00</v>
      </c>
    </row>
    <row r="1659" spans="1:53" x14ac:dyDescent="0.2">
      <c r="A1659" s="1" t="s">
        <v>5346</v>
      </c>
      <c r="B1659" s="1" t="s">
        <v>3065</v>
      </c>
      <c r="C1659" s="3">
        <v>42171</v>
      </c>
      <c r="D1659" s="1" t="s">
        <v>3657</v>
      </c>
      <c r="E1659" s="1" t="s">
        <v>5347</v>
      </c>
      <c r="F1659" s="5">
        <v>2982.43</v>
      </c>
      <c r="G1659" s="5">
        <v>2485.36</v>
      </c>
      <c r="H1659" s="5">
        <v>447.36</v>
      </c>
      <c r="I1659" s="1" t="s">
        <v>5406</v>
      </c>
      <c r="J1659" s="5">
        <v>0</v>
      </c>
      <c r="K1659" s="5">
        <v>0</v>
      </c>
      <c r="L1659" s="1" t="s">
        <v>5349</v>
      </c>
      <c r="M1659" s="5">
        <v>2485.36</v>
      </c>
      <c r="N1659" s="5">
        <v>497.07</v>
      </c>
      <c r="O1659" s="1" t="s">
        <v>3642</v>
      </c>
      <c r="P1659" s="5">
        <v>2485.36</v>
      </c>
      <c r="Q1659" s="5">
        <v>41.01</v>
      </c>
      <c r="R1659" s="1" t="s">
        <v>5351</v>
      </c>
      <c r="S1659" s="5">
        <v>2485.36</v>
      </c>
      <c r="T1659" s="5">
        <v>188.89</v>
      </c>
      <c r="U1659" s="1" t="s">
        <v>5351</v>
      </c>
      <c r="V1659" s="1" t="s">
        <v>5351</v>
      </c>
      <c r="W1659" s="1" t="s">
        <v>5668</v>
      </c>
      <c r="X1659" s="1" t="s">
        <v>5498</v>
      </c>
      <c r="Y1659" s="1" t="s">
        <v>4622</v>
      </c>
      <c r="Z1659" s="1" t="s">
        <v>4623</v>
      </c>
      <c r="AB1659" s="8" t="str">
        <f t="shared" si="308"/>
        <v>000156674</v>
      </c>
      <c r="AC1659" t="str">
        <f t="shared" si="309"/>
        <v>16/06/2015</v>
      </c>
      <c r="AD1659" t="str">
        <f t="shared" si="310"/>
        <v>59105999000348</v>
      </c>
      <c r="AE1659" s="9">
        <f t="shared" si="311"/>
        <v>2982.43</v>
      </c>
      <c r="AF1659">
        <f t="shared" si="312"/>
        <v>0</v>
      </c>
      <c r="AH1659">
        <v>6784253</v>
      </c>
      <c r="AI1659" s="10" t="s">
        <v>6338</v>
      </c>
      <c r="AJ1659">
        <v>156263</v>
      </c>
      <c r="AK1659" t="s">
        <v>5034</v>
      </c>
      <c r="AL1659">
        <v>0</v>
      </c>
      <c r="AM1659">
        <v>2400</v>
      </c>
      <c r="AN1659" s="11">
        <f>VLOOKUP(TRIM(AK1659),[1]Sheet1!$V:$W,2,FALSE)</f>
        <v>0</v>
      </c>
      <c r="AO1659" s="11">
        <f t="shared" si="313"/>
        <v>0</v>
      </c>
      <c r="AP1659" s="10">
        <f t="shared" si="314"/>
        <v>0</v>
      </c>
      <c r="AQ1659" s="10"/>
      <c r="AR1659" s="11" t="b">
        <f t="shared" si="315"/>
        <v>0</v>
      </c>
      <c r="AT1659" s="1" t="s">
        <v>932</v>
      </c>
      <c r="AU1659" s="3">
        <v>42179</v>
      </c>
      <c r="AV1659" s="1" t="s">
        <v>3855</v>
      </c>
      <c r="AW1659" t="str">
        <f t="shared" si="316"/>
        <v>64255136001105</v>
      </c>
      <c r="AX1659" s="12">
        <f t="shared" si="317"/>
        <v>4777.04</v>
      </c>
      <c r="AY1659" s="12">
        <f t="shared" si="318"/>
        <v>185.39999999999998</v>
      </c>
      <c r="BA1659" t="str">
        <f t="shared" si="319"/>
        <v>24/06/2015;64255136001105;4777,04;185,40</v>
      </c>
    </row>
    <row r="1660" spans="1:53" x14ac:dyDescent="0.2">
      <c r="A1660" s="1" t="s">
        <v>5346</v>
      </c>
      <c r="B1660" s="1" t="s">
        <v>3065</v>
      </c>
      <c r="C1660" s="3">
        <v>42171</v>
      </c>
      <c r="D1660" s="1" t="s">
        <v>3657</v>
      </c>
      <c r="E1660" s="1" t="s">
        <v>5347</v>
      </c>
      <c r="F1660" s="5">
        <v>1180.48</v>
      </c>
      <c r="G1660" s="5">
        <v>1180.48</v>
      </c>
      <c r="H1660" s="5">
        <v>212.49</v>
      </c>
      <c r="I1660" s="1" t="s">
        <v>5348</v>
      </c>
      <c r="J1660" s="5">
        <v>0</v>
      </c>
      <c r="K1660" s="5">
        <v>0</v>
      </c>
      <c r="L1660" s="1" t="s">
        <v>5349</v>
      </c>
      <c r="M1660" s="5">
        <v>0</v>
      </c>
      <c r="N1660" s="5">
        <v>0</v>
      </c>
      <c r="O1660" s="1" t="s">
        <v>5349</v>
      </c>
      <c r="P1660" s="5">
        <v>1180.48</v>
      </c>
      <c r="Q1660" s="5">
        <v>19.48</v>
      </c>
      <c r="R1660" s="1" t="s">
        <v>5351</v>
      </c>
      <c r="S1660" s="5">
        <v>1180.48</v>
      </c>
      <c r="T1660" s="5">
        <v>89.72</v>
      </c>
      <c r="U1660" s="1" t="s">
        <v>5351</v>
      </c>
      <c r="V1660" s="1" t="s">
        <v>5351</v>
      </c>
      <c r="W1660" s="1" t="s">
        <v>5668</v>
      </c>
      <c r="X1660" s="1" t="s">
        <v>5498</v>
      </c>
      <c r="Y1660" s="1" t="s">
        <v>3901</v>
      </c>
      <c r="Z1660" s="1" t="s">
        <v>3902</v>
      </c>
      <c r="AB1660" s="8" t="str">
        <f t="shared" si="308"/>
        <v>000156674</v>
      </c>
      <c r="AC1660" t="str">
        <f t="shared" si="309"/>
        <v>16/06/2015</v>
      </c>
      <c r="AD1660" t="str">
        <f t="shared" si="310"/>
        <v>59105999000348</v>
      </c>
      <c r="AE1660" s="9">
        <f t="shared" si="311"/>
        <v>1180.48</v>
      </c>
      <c r="AF1660">
        <f t="shared" si="312"/>
        <v>0</v>
      </c>
      <c r="AH1660">
        <v>6793577</v>
      </c>
      <c r="AI1660" s="10" t="s">
        <v>6354</v>
      </c>
      <c r="AJ1660">
        <v>155977</v>
      </c>
      <c r="AK1660" t="s">
        <v>4502</v>
      </c>
      <c r="AL1660">
        <v>0</v>
      </c>
      <c r="AM1660">
        <v>1.2</v>
      </c>
      <c r="AN1660" s="11">
        <f>VLOOKUP(TRIM(AK1660),[1]Sheet1!$V:$W,2,FALSE)</f>
        <v>0</v>
      </c>
      <c r="AO1660" s="11">
        <f t="shared" si="313"/>
        <v>0</v>
      </c>
      <c r="AP1660" s="10">
        <f t="shared" si="314"/>
        <v>0</v>
      </c>
      <c r="AQ1660" s="10"/>
      <c r="AR1660" s="11" t="b">
        <f t="shared" si="315"/>
        <v>0</v>
      </c>
      <c r="AT1660" s="1" t="s">
        <v>933</v>
      </c>
      <c r="AU1660" s="3">
        <v>42179</v>
      </c>
      <c r="AV1660" s="1" t="s">
        <v>5407</v>
      </c>
      <c r="AW1660" t="str">
        <f t="shared" si="316"/>
        <v>09155035000174</v>
      </c>
      <c r="AX1660" s="12">
        <f t="shared" si="317"/>
        <v>663.62</v>
      </c>
      <c r="AY1660" s="12">
        <f t="shared" si="318"/>
        <v>0</v>
      </c>
      <c r="BA1660" t="str">
        <f t="shared" si="319"/>
        <v>24/06/2015;09155035000174;663,62;0,00</v>
      </c>
    </row>
    <row r="1661" spans="1:53" x14ac:dyDescent="0.2">
      <c r="A1661" s="1" t="s">
        <v>5346</v>
      </c>
      <c r="B1661" s="1" t="s">
        <v>3066</v>
      </c>
      <c r="C1661" s="3">
        <v>42171</v>
      </c>
      <c r="D1661" s="1" t="s">
        <v>3662</v>
      </c>
      <c r="E1661" s="1" t="s">
        <v>5347</v>
      </c>
      <c r="F1661" s="5">
        <v>8918.5</v>
      </c>
      <c r="G1661" s="5">
        <v>7755.22</v>
      </c>
      <c r="H1661" s="5">
        <v>1395.94</v>
      </c>
      <c r="I1661" s="1" t="s">
        <v>5348</v>
      </c>
      <c r="J1661" s="5">
        <v>0</v>
      </c>
      <c r="K1661" s="5">
        <v>0</v>
      </c>
      <c r="L1661" s="1" t="s">
        <v>5349</v>
      </c>
      <c r="M1661" s="5">
        <v>7755.22</v>
      </c>
      <c r="N1661" s="5">
        <v>1163.28</v>
      </c>
      <c r="O1661" s="1" t="s">
        <v>3642</v>
      </c>
      <c r="P1661" s="5">
        <v>7755.22</v>
      </c>
      <c r="Q1661" s="5">
        <v>127.96</v>
      </c>
      <c r="R1661" s="1" t="s">
        <v>5351</v>
      </c>
      <c r="S1661" s="5">
        <v>7755.22</v>
      </c>
      <c r="T1661" s="5">
        <v>589.4</v>
      </c>
      <c r="U1661" s="1" t="s">
        <v>5351</v>
      </c>
      <c r="V1661" s="1" t="s">
        <v>5351</v>
      </c>
      <c r="W1661" s="1" t="s">
        <v>3783</v>
      </c>
      <c r="X1661" s="1" t="s">
        <v>5408</v>
      </c>
      <c r="Y1661" s="1" t="s">
        <v>4538</v>
      </c>
      <c r="Z1661" s="1" t="s">
        <v>4085</v>
      </c>
      <c r="AB1661" s="8" t="str">
        <f t="shared" si="308"/>
        <v>000156675</v>
      </c>
      <c r="AC1661" t="str">
        <f t="shared" si="309"/>
        <v>16/06/2015</v>
      </c>
      <c r="AD1661" t="str">
        <f t="shared" si="310"/>
        <v>96195615000190</v>
      </c>
      <c r="AE1661" s="9">
        <f t="shared" si="311"/>
        <v>8918.5</v>
      </c>
      <c r="AF1661">
        <f t="shared" si="312"/>
        <v>0</v>
      </c>
      <c r="AH1661">
        <v>7670781</v>
      </c>
      <c r="AI1661" s="10" t="s">
        <v>6426</v>
      </c>
      <c r="AJ1661">
        <v>156264</v>
      </c>
      <c r="AK1661" t="s">
        <v>2321</v>
      </c>
      <c r="AL1661">
        <v>1</v>
      </c>
      <c r="AM1661">
        <v>1</v>
      </c>
      <c r="AN1661" s="11" t="e">
        <f>VLOOKUP(TRIM(AK1661),[1]Sheet1!$V:$W,2,FALSE)</f>
        <v>#N/A</v>
      </c>
      <c r="AO1661" s="11">
        <f t="shared" si="313"/>
        <v>0</v>
      </c>
      <c r="AP1661" s="10">
        <f t="shared" si="314"/>
        <v>0</v>
      </c>
      <c r="AQ1661" s="10"/>
      <c r="AR1661" s="11" t="b">
        <f t="shared" si="315"/>
        <v>0</v>
      </c>
      <c r="AT1661" s="1" t="s">
        <v>936</v>
      </c>
      <c r="AU1661" s="3">
        <v>42179</v>
      </c>
      <c r="AV1661" s="1" t="s">
        <v>4836</v>
      </c>
      <c r="AW1661" t="str">
        <f t="shared" si="316"/>
        <v>01730520001194</v>
      </c>
      <c r="AX1661" s="12">
        <f t="shared" si="317"/>
        <v>1897.01</v>
      </c>
      <c r="AY1661" s="12">
        <f t="shared" si="318"/>
        <v>0</v>
      </c>
      <c r="BA1661" t="str">
        <f t="shared" si="319"/>
        <v>24/06/2015;01730520001194;1897,01;0,00</v>
      </c>
    </row>
    <row r="1662" spans="1:53" x14ac:dyDescent="0.2">
      <c r="A1662" s="1" t="s">
        <v>5346</v>
      </c>
      <c r="B1662" s="1" t="s">
        <v>3067</v>
      </c>
      <c r="C1662" s="3">
        <v>42171</v>
      </c>
      <c r="D1662" s="1" t="s">
        <v>3657</v>
      </c>
      <c r="E1662" s="1" t="s">
        <v>5347</v>
      </c>
      <c r="F1662" s="5">
        <v>1993.08</v>
      </c>
      <c r="G1662" s="5">
        <v>1733.11</v>
      </c>
      <c r="H1662" s="5">
        <v>311.95999999999998</v>
      </c>
      <c r="I1662" s="1" t="s">
        <v>5406</v>
      </c>
      <c r="J1662" s="5">
        <v>0</v>
      </c>
      <c r="K1662" s="5">
        <v>0</v>
      </c>
      <c r="L1662" s="1" t="s">
        <v>5349</v>
      </c>
      <c r="M1662" s="5">
        <v>1733.11</v>
      </c>
      <c r="N1662" s="5">
        <v>259.97000000000003</v>
      </c>
      <c r="O1662" s="1" t="s">
        <v>3642</v>
      </c>
      <c r="P1662" s="5">
        <v>1733.11</v>
      </c>
      <c r="Q1662" s="5">
        <v>28.6</v>
      </c>
      <c r="R1662" s="1" t="s">
        <v>5351</v>
      </c>
      <c r="S1662" s="5">
        <v>1733.11</v>
      </c>
      <c r="T1662" s="5">
        <v>131.72</v>
      </c>
      <c r="U1662" s="1" t="s">
        <v>5351</v>
      </c>
      <c r="V1662" s="1" t="s">
        <v>5351</v>
      </c>
      <c r="W1662" s="1" t="s">
        <v>5407</v>
      </c>
      <c r="X1662" s="1" t="s">
        <v>5408</v>
      </c>
      <c r="Y1662" s="1" t="s">
        <v>3068</v>
      </c>
      <c r="Z1662" s="1" t="s">
        <v>3069</v>
      </c>
      <c r="AB1662" s="8" t="str">
        <f t="shared" si="308"/>
        <v>000156676</v>
      </c>
      <c r="AC1662" t="str">
        <f t="shared" si="309"/>
        <v>16/06/2015</v>
      </c>
      <c r="AD1662" t="str">
        <f t="shared" si="310"/>
        <v>09155035000174</v>
      </c>
      <c r="AE1662" s="9">
        <f t="shared" si="311"/>
        <v>1993.08</v>
      </c>
      <c r="AF1662">
        <f t="shared" si="312"/>
        <v>0</v>
      </c>
      <c r="AH1662">
        <v>7193182</v>
      </c>
      <c r="AI1662" s="10" t="s">
        <v>6427</v>
      </c>
      <c r="AJ1662">
        <v>156265</v>
      </c>
      <c r="AK1662" t="s">
        <v>5677</v>
      </c>
      <c r="AL1662">
        <v>0</v>
      </c>
      <c r="AM1662">
        <v>10</v>
      </c>
      <c r="AN1662" s="11" t="e">
        <f>VLOOKUP(TRIM(AK1662),[1]Sheet1!$V:$W,2,FALSE)</f>
        <v>#N/A</v>
      </c>
      <c r="AO1662" s="11">
        <f t="shared" si="313"/>
        <v>0</v>
      </c>
      <c r="AP1662" s="10">
        <f t="shared" si="314"/>
        <v>0</v>
      </c>
      <c r="AQ1662" s="10"/>
      <c r="AR1662" s="11" t="b">
        <f t="shared" si="315"/>
        <v>0</v>
      </c>
      <c r="AT1662" s="1" t="s">
        <v>942</v>
      </c>
      <c r="AU1662" s="3">
        <v>42179</v>
      </c>
      <c r="AV1662" s="1" t="s">
        <v>943</v>
      </c>
      <c r="AW1662" t="str">
        <f t="shared" si="316"/>
        <v>00684808000216</v>
      </c>
      <c r="AX1662" s="12">
        <f t="shared" si="317"/>
        <v>815.26</v>
      </c>
      <c r="AY1662" s="12">
        <f t="shared" si="318"/>
        <v>0</v>
      </c>
      <c r="BA1662" t="str">
        <f t="shared" si="319"/>
        <v>24/06/2015;00684808000216;815,26;0,00</v>
      </c>
    </row>
    <row r="1663" spans="1:53" x14ac:dyDescent="0.2">
      <c r="A1663" s="1" t="s">
        <v>5346</v>
      </c>
      <c r="B1663" s="1" t="s">
        <v>3070</v>
      </c>
      <c r="C1663" s="3">
        <v>42171</v>
      </c>
      <c r="D1663" s="1" t="s">
        <v>3662</v>
      </c>
      <c r="E1663" s="1" t="s">
        <v>5347</v>
      </c>
      <c r="F1663" s="5">
        <v>3664.05</v>
      </c>
      <c r="G1663" s="5">
        <v>3664.05</v>
      </c>
      <c r="H1663" s="5">
        <v>659.53</v>
      </c>
      <c r="I1663" s="1" t="s">
        <v>5348</v>
      </c>
      <c r="J1663" s="5">
        <v>0</v>
      </c>
      <c r="K1663" s="5">
        <v>0</v>
      </c>
      <c r="L1663" s="1" t="s">
        <v>5349</v>
      </c>
      <c r="M1663" s="5">
        <v>0</v>
      </c>
      <c r="N1663" s="5">
        <v>0</v>
      </c>
      <c r="O1663" s="1" t="s">
        <v>5349</v>
      </c>
      <c r="P1663" s="5">
        <v>3664.05</v>
      </c>
      <c r="Q1663" s="5">
        <v>60.46</v>
      </c>
      <c r="R1663" s="1" t="s">
        <v>5351</v>
      </c>
      <c r="S1663" s="5">
        <v>3664.05</v>
      </c>
      <c r="T1663" s="5">
        <v>278.47000000000003</v>
      </c>
      <c r="U1663" s="1" t="s">
        <v>5351</v>
      </c>
      <c r="V1663" s="1" t="s">
        <v>5351</v>
      </c>
      <c r="W1663" s="1" t="s">
        <v>1912</v>
      </c>
      <c r="X1663" s="1" t="s">
        <v>5530</v>
      </c>
      <c r="Y1663" s="1" t="s">
        <v>2690</v>
      </c>
      <c r="Z1663" s="1" t="s">
        <v>2691</v>
      </c>
      <c r="AB1663" s="8" t="str">
        <f t="shared" si="308"/>
        <v>000156677</v>
      </c>
      <c r="AC1663" t="str">
        <f t="shared" si="309"/>
        <v>16/06/2015</v>
      </c>
      <c r="AD1663" t="str">
        <f t="shared" si="310"/>
        <v>20985558000180</v>
      </c>
      <c r="AE1663" s="9">
        <f t="shared" si="311"/>
        <v>3664.05</v>
      </c>
      <c r="AF1663">
        <f t="shared" si="312"/>
        <v>0</v>
      </c>
      <c r="AH1663">
        <v>6793577</v>
      </c>
      <c r="AI1663" s="10" t="s">
        <v>6354</v>
      </c>
      <c r="AJ1663">
        <v>155977</v>
      </c>
      <c r="AK1663" t="s">
        <v>4501</v>
      </c>
      <c r="AL1663">
        <v>0</v>
      </c>
      <c r="AM1663">
        <v>1</v>
      </c>
      <c r="AN1663" s="11">
        <f>VLOOKUP(TRIM(AK1663),[1]Sheet1!$V:$W,2,FALSE)</f>
        <v>0</v>
      </c>
      <c r="AO1663" s="11">
        <f t="shared" si="313"/>
        <v>0</v>
      </c>
      <c r="AP1663" s="10">
        <f t="shared" si="314"/>
        <v>0</v>
      </c>
      <c r="AQ1663" s="10"/>
      <c r="AR1663" s="11" t="b">
        <f t="shared" si="315"/>
        <v>0</v>
      </c>
      <c r="AT1663" s="1" t="s">
        <v>946</v>
      </c>
      <c r="AU1663" s="3">
        <v>42179</v>
      </c>
      <c r="AV1663" s="1" t="s">
        <v>3530</v>
      </c>
      <c r="AW1663" t="str">
        <f t="shared" si="316"/>
        <v>04501416000144</v>
      </c>
      <c r="AX1663" s="12">
        <f t="shared" si="317"/>
        <v>167.76</v>
      </c>
      <c r="AY1663" s="12">
        <f t="shared" si="318"/>
        <v>0</v>
      </c>
      <c r="BA1663" t="str">
        <f t="shared" si="319"/>
        <v>24/06/2015;04501416000144;167,76;0,00</v>
      </c>
    </row>
    <row r="1664" spans="1:53" x14ac:dyDescent="0.2">
      <c r="A1664" s="1" t="s">
        <v>5346</v>
      </c>
      <c r="B1664" s="1" t="s">
        <v>3071</v>
      </c>
      <c r="C1664" s="3">
        <v>42171</v>
      </c>
      <c r="D1664" s="1" t="s">
        <v>3641</v>
      </c>
      <c r="E1664" s="1" t="s">
        <v>5382</v>
      </c>
      <c r="F1664" s="5">
        <v>2646.98</v>
      </c>
      <c r="G1664" s="5">
        <v>2646.98</v>
      </c>
      <c r="H1664" s="5">
        <v>317.64</v>
      </c>
      <c r="I1664" s="1" t="s">
        <v>5348</v>
      </c>
      <c r="J1664" s="5">
        <v>0</v>
      </c>
      <c r="K1664" s="5">
        <v>0</v>
      </c>
      <c r="L1664" s="1" t="s">
        <v>5349</v>
      </c>
      <c r="M1664" s="5">
        <v>0</v>
      </c>
      <c r="N1664" s="5">
        <v>0</v>
      </c>
      <c r="O1664" s="1" t="s">
        <v>5349</v>
      </c>
      <c r="P1664" s="5">
        <v>2646.98</v>
      </c>
      <c r="Q1664" s="5">
        <v>43.68</v>
      </c>
      <c r="R1664" s="1" t="s">
        <v>5351</v>
      </c>
      <c r="S1664" s="5">
        <v>2646.98</v>
      </c>
      <c r="T1664" s="5">
        <v>201.17</v>
      </c>
      <c r="U1664" s="1" t="s">
        <v>5351</v>
      </c>
      <c r="V1664" s="1" t="s">
        <v>5351</v>
      </c>
      <c r="W1664" s="1" t="s">
        <v>5063</v>
      </c>
      <c r="X1664" s="1" t="s">
        <v>5542</v>
      </c>
      <c r="Y1664" s="1" t="s">
        <v>5064</v>
      </c>
      <c r="Z1664" s="1" t="s">
        <v>5065</v>
      </c>
      <c r="AB1664" s="8" t="str">
        <f t="shared" si="308"/>
        <v>000156678</v>
      </c>
      <c r="AC1664" t="str">
        <f t="shared" si="309"/>
        <v>16/06/2015</v>
      </c>
      <c r="AD1664" t="str">
        <f t="shared" si="310"/>
        <v>00913443000173</v>
      </c>
      <c r="AE1664" s="9">
        <f t="shared" si="311"/>
        <v>2646.98</v>
      </c>
      <c r="AF1664">
        <f t="shared" si="312"/>
        <v>0</v>
      </c>
      <c r="AH1664">
        <v>6789227</v>
      </c>
      <c r="AI1664" s="10" t="s">
        <v>6428</v>
      </c>
      <c r="AJ1664">
        <v>156266</v>
      </c>
      <c r="AK1664" t="s">
        <v>2327</v>
      </c>
      <c r="AL1664">
        <v>5</v>
      </c>
      <c r="AM1664">
        <v>2</v>
      </c>
      <c r="AN1664" s="11">
        <f>VLOOKUP(TRIM(AK1664),[1]Sheet1!$V:$W,2,FALSE)</f>
        <v>4.8330000000000005E-3</v>
      </c>
      <c r="AO1664" s="11">
        <f t="shared" si="313"/>
        <v>4.8330000000000005E-3</v>
      </c>
      <c r="AP1664" s="10">
        <f t="shared" si="314"/>
        <v>9.666000000000001E-3</v>
      </c>
      <c r="AQ1664" s="10"/>
      <c r="AR1664" s="11" t="b">
        <f t="shared" si="315"/>
        <v>0</v>
      </c>
      <c r="AT1664" s="1" t="s">
        <v>947</v>
      </c>
      <c r="AU1664" s="3">
        <v>42179</v>
      </c>
      <c r="AV1664" s="1" t="s">
        <v>948</v>
      </c>
      <c r="AW1664" t="str">
        <f t="shared" si="316"/>
        <v>54744719000166</v>
      </c>
      <c r="AX1664" s="12">
        <f t="shared" si="317"/>
        <v>105.4</v>
      </c>
      <c r="AY1664" s="12">
        <f t="shared" si="318"/>
        <v>0</v>
      </c>
      <c r="BA1664" t="str">
        <f t="shared" si="319"/>
        <v>24/06/2015;54744719000166;105,40;0,00</v>
      </c>
    </row>
    <row r="1665" spans="1:53" x14ac:dyDescent="0.2">
      <c r="A1665" s="1" t="s">
        <v>5346</v>
      </c>
      <c r="B1665" s="1" t="s">
        <v>3072</v>
      </c>
      <c r="C1665" s="3">
        <v>42171</v>
      </c>
      <c r="D1665" s="1" t="s">
        <v>3649</v>
      </c>
      <c r="E1665" s="1" t="s">
        <v>5382</v>
      </c>
      <c r="F1665" s="5">
        <v>118.76</v>
      </c>
      <c r="G1665" s="5">
        <v>118.76</v>
      </c>
      <c r="H1665" s="5">
        <v>4.75</v>
      </c>
      <c r="I1665" s="1" t="s">
        <v>5406</v>
      </c>
      <c r="J1665" s="5">
        <v>0</v>
      </c>
      <c r="K1665" s="5">
        <v>0</v>
      </c>
      <c r="L1665" s="1" t="s">
        <v>5349</v>
      </c>
      <c r="M1665" s="5">
        <v>103.27</v>
      </c>
      <c r="N1665" s="5">
        <v>15.49</v>
      </c>
      <c r="O1665" s="1" t="s">
        <v>3642</v>
      </c>
      <c r="P1665" s="5">
        <v>103.27</v>
      </c>
      <c r="Q1665" s="5">
        <v>1.7</v>
      </c>
      <c r="R1665" s="1" t="s">
        <v>5351</v>
      </c>
      <c r="S1665" s="5">
        <v>103.27</v>
      </c>
      <c r="T1665" s="5">
        <v>7.85</v>
      </c>
      <c r="U1665" s="1" t="s">
        <v>5351</v>
      </c>
      <c r="V1665" s="1" t="s">
        <v>5351</v>
      </c>
      <c r="W1665" s="1" t="s">
        <v>3073</v>
      </c>
      <c r="X1665" s="1" t="s">
        <v>5408</v>
      </c>
      <c r="Y1665" s="1" t="s">
        <v>4616</v>
      </c>
      <c r="Z1665" s="1" t="s">
        <v>4617</v>
      </c>
      <c r="AB1665" s="8" t="str">
        <f t="shared" si="308"/>
        <v>000156679</v>
      </c>
      <c r="AC1665" t="str">
        <f t="shared" si="309"/>
        <v>16/06/2015</v>
      </c>
      <c r="AD1665" t="str">
        <f t="shared" si="310"/>
        <v>08744882000101</v>
      </c>
      <c r="AE1665" s="9">
        <f t="shared" si="311"/>
        <v>118.76</v>
      </c>
      <c r="AF1665">
        <f t="shared" si="312"/>
        <v>0</v>
      </c>
      <c r="AH1665">
        <v>6789227</v>
      </c>
      <c r="AI1665" s="10" t="s">
        <v>6428</v>
      </c>
      <c r="AJ1665">
        <v>156266</v>
      </c>
      <c r="AK1665" t="s">
        <v>2329</v>
      </c>
      <c r="AL1665">
        <v>5</v>
      </c>
      <c r="AM1665">
        <v>2</v>
      </c>
      <c r="AN1665" s="11">
        <f>VLOOKUP(TRIM(AK1665),[1]Sheet1!$V:$W,2,FALSE)</f>
        <v>4.8330000000000005E-3</v>
      </c>
      <c r="AO1665" s="11">
        <f t="shared" si="313"/>
        <v>4.8330000000000005E-3</v>
      </c>
      <c r="AP1665" s="10">
        <f t="shared" si="314"/>
        <v>9.666000000000001E-3</v>
      </c>
      <c r="AQ1665" s="10"/>
      <c r="AR1665" s="11" t="b">
        <f t="shared" si="315"/>
        <v>0</v>
      </c>
      <c r="AT1665" s="1" t="s">
        <v>949</v>
      </c>
      <c r="AU1665" s="3">
        <v>42179</v>
      </c>
      <c r="AV1665" s="1" t="s">
        <v>950</v>
      </c>
      <c r="AW1665" t="str">
        <f t="shared" si="316"/>
        <v>22175110000127</v>
      </c>
      <c r="AX1665" s="12">
        <f t="shared" si="317"/>
        <v>105.4</v>
      </c>
      <c r="AY1665" s="12">
        <f t="shared" si="318"/>
        <v>0</v>
      </c>
      <c r="BA1665" t="str">
        <f t="shared" si="319"/>
        <v>24/06/2015;22175110000127;105,40;0,00</v>
      </c>
    </row>
    <row r="1666" spans="1:53" x14ac:dyDescent="0.2">
      <c r="A1666" s="1" t="s">
        <v>5346</v>
      </c>
      <c r="B1666" s="1" t="s">
        <v>3074</v>
      </c>
      <c r="C1666" s="3">
        <v>42171</v>
      </c>
      <c r="D1666" s="1" t="s">
        <v>3657</v>
      </c>
      <c r="E1666" s="1" t="s">
        <v>5347</v>
      </c>
      <c r="F1666" s="5">
        <v>166.52</v>
      </c>
      <c r="G1666" s="5">
        <v>144.80000000000001</v>
      </c>
      <c r="H1666" s="5">
        <v>26.06</v>
      </c>
      <c r="I1666" s="1" t="s">
        <v>5406</v>
      </c>
      <c r="J1666" s="5">
        <v>0</v>
      </c>
      <c r="K1666" s="5">
        <v>0</v>
      </c>
      <c r="L1666" s="1" t="s">
        <v>5349</v>
      </c>
      <c r="M1666" s="5">
        <v>144.80000000000001</v>
      </c>
      <c r="N1666" s="5">
        <v>21.72</v>
      </c>
      <c r="O1666" s="1" t="s">
        <v>3642</v>
      </c>
      <c r="P1666" s="5">
        <v>144.80000000000001</v>
      </c>
      <c r="Q1666" s="5">
        <v>2.39</v>
      </c>
      <c r="R1666" s="1" t="s">
        <v>5351</v>
      </c>
      <c r="S1666" s="5">
        <v>144.80000000000001</v>
      </c>
      <c r="T1666" s="5">
        <v>11</v>
      </c>
      <c r="U1666" s="1" t="s">
        <v>5351</v>
      </c>
      <c r="V1666" s="1" t="s">
        <v>5351</v>
      </c>
      <c r="W1666" s="1" t="s">
        <v>5580</v>
      </c>
      <c r="X1666" s="1" t="s">
        <v>5530</v>
      </c>
      <c r="Y1666" s="1" t="s">
        <v>4677</v>
      </c>
      <c r="Z1666" s="1" t="s">
        <v>4678</v>
      </c>
      <c r="AB1666" s="8" t="str">
        <f t="shared" si="308"/>
        <v>000156680</v>
      </c>
      <c r="AC1666" t="str">
        <f t="shared" si="309"/>
        <v>16/06/2015</v>
      </c>
      <c r="AD1666" t="str">
        <f t="shared" si="310"/>
        <v>59578948000171</v>
      </c>
      <c r="AE1666" s="9">
        <f t="shared" si="311"/>
        <v>166.52</v>
      </c>
      <c r="AF1666">
        <f t="shared" si="312"/>
        <v>0</v>
      </c>
      <c r="AH1666">
        <v>6793577</v>
      </c>
      <c r="AI1666" s="10" t="s">
        <v>6354</v>
      </c>
      <c r="AJ1666">
        <v>155977</v>
      </c>
      <c r="AK1666" t="s">
        <v>4499</v>
      </c>
      <c r="AL1666">
        <v>0</v>
      </c>
      <c r="AM1666">
        <v>1.5</v>
      </c>
      <c r="AN1666" s="11">
        <f>VLOOKUP(TRIM(AK1666),[1]Sheet1!$V:$W,2,FALSE)</f>
        <v>0</v>
      </c>
      <c r="AO1666" s="11">
        <f t="shared" si="313"/>
        <v>0</v>
      </c>
      <c r="AP1666" s="10">
        <f t="shared" si="314"/>
        <v>0</v>
      </c>
      <c r="AQ1666" s="10"/>
      <c r="AR1666" s="11" t="b">
        <f t="shared" si="315"/>
        <v>0</v>
      </c>
      <c r="AT1666" s="1" t="s">
        <v>951</v>
      </c>
      <c r="AU1666" s="3">
        <v>42179</v>
      </c>
      <c r="AV1666" s="1" t="s">
        <v>952</v>
      </c>
      <c r="AW1666" t="str">
        <f t="shared" si="316"/>
        <v>52541760000100</v>
      </c>
      <c r="AX1666" s="12">
        <f t="shared" si="317"/>
        <v>146.49</v>
      </c>
      <c r="AY1666" s="12">
        <f t="shared" si="318"/>
        <v>0</v>
      </c>
      <c r="BA1666" t="str">
        <f t="shared" si="319"/>
        <v>24/06/2015;52541760000100;146,49;0,00</v>
      </c>
    </row>
    <row r="1667" spans="1:53" x14ac:dyDescent="0.2">
      <c r="A1667" s="1" t="s">
        <v>5346</v>
      </c>
      <c r="B1667" s="1" t="s">
        <v>3075</v>
      </c>
      <c r="C1667" s="3">
        <v>42171</v>
      </c>
      <c r="D1667" s="1" t="s">
        <v>3662</v>
      </c>
      <c r="E1667" s="1" t="s">
        <v>5347</v>
      </c>
      <c r="F1667" s="5">
        <v>6188.87</v>
      </c>
      <c r="G1667" s="5">
        <v>6188.87</v>
      </c>
      <c r="H1667" s="5">
        <v>1114</v>
      </c>
      <c r="I1667" s="1" t="s">
        <v>5348</v>
      </c>
      <c r="J1667" s="5">
        <v>0</v>
      </c>
      <c r="K1667" s="5">
        <v>0</v>
      </c>
      <c r="L1667" s="1" t="s">
        <v>5349</v>
      </c>
      <c r="M1667" s="5">
        <v>0</v>
      </c>
      <c r="N1667" s="5">
        <v>0</v>
      </c>
      <c r="O1667" s="1" t="s">
        <v>5349</v>
      </c>
      <c r="P1667" s="5">
        <v>6188.87</v>
      </c>
      <c r="Q1667" s="5">
        <v>102.12</v>
      </c>
      <c r="R1667" s="1" t="s">
        <v>5351</v>
      </c>
      <c r="S1667" s="5">
        <v>6188.87</v>
      </c>
      <c r="T1667" s="5">
        <v>470.35</v>
      </c>
      <c r="U1667" s="1" t="s">
        <v>5351</v>
      </c>
      <c r="V1667" s="1" t="s">
        <v>5351</v>
      </c>
      <c r="W1667" s="1" t="s">
        <v>1912</v>
      </c>
      <c r="X1667" s="1" t="s">
        <v>5530</v>
      </c>
      <c r="Y1667" s="1" t="s">
        <v>3076</v>
      </c>
      <c r="Z1667" s="1" t="s">
        <v>3077</v>
      </c>
      <c r="AB1667" s="8" t="str">
        <f t="shared" ref="AB1667:AB1730" si="320">B1667</f>
        <v>000156681</v>
      </c>
      <c r="AC1667" t="str">
        <f t="shared" ref="AC1667:AC1730" si="321">TEXT(C1667,"dd/mm/aaaa")</f>
        <v>16/06/2015</v>
      </c>
      <c r="AD1667" t="str">
        <f t="shared" ref="AD1667:AD1730" si="322">VLOOKUP(W1667*1,AH:AI,2,FALSE)</f>
        <v>20985558000180</v>
      </c>
      <c r="AE1667" s="9">
        <f t="shared" ref="AE1667:AE1730" si="323">F1667*1</f>
        <v>6188.87</v>
      </c>
      <c r="AF1667">
        <f t="shared" ref="AF1667:AF1730" si="324">SUMIF(AJ:AJ,B1667,AP:AP)</f>
        <v>0</v>
      </c>
      <c r="AH1667">
        <v>6783514</v>
      </c>
      <c r="AI1667" s="10" t="s">
        <v>6429</v>
      </c>
      <c r="AJ1667">
        <v>156267</v>
      </c>
      <c r="AK1667" t="s">
        <v>5244</v>
      </c>
      <c r="AL1667">
        <v>0</v>
      </c>
      <c r="AM1667">
        <v>26</v>
      </c>
      <c r="AN1667" s="11">
        <f>VLOOKUP(TRIM(AK1667),[1]Sheet1!$V:$W,2,FALSE)</f>
        <v>0</v>
      </c>
      <c r="AO1667" s="11">
        <f t="shared" ref="AO1667:AO1730" si="325">IF(ISNA(AN1667),0,AN1667)</f>
        <v>0</v>
      </c>
      <c r="AP1667" s="10">
        <f t="shared" ref="AP1667:AP1730" si="326">AO1667*AM1667</f>
        <v>0</v>
      </c>
      <c r="AQ1667" s="10"/>
      <c r="AR1667" s="11" t="b">
        <f t="shared" ref="AR1667:AR1730" si="327">ABS(AY1667)&gt;ABS(AX1667)</f>
        <v>0</v>
      </c>
      <c r="AT1667" s="1" t="s">
        <v>953</v>
      </c>
      <c r="AU1667" s="3">
        <v>42179</v>
      </c>
      <c r="AV1667" s="1" t="s">
        <v>3713</v>
      </c>
      <c r="AW1667" t="str">
        <f t="shared" ref="AW1667:AW1730" si="328">VLOOKUP(AV1667*1,AH:AI,2,FALSE)</f>
        <v>04337168000148</v>
      </c>
      <c r="AX1667" s="12">
        <f t="shared" ref="AX1667:AX1730" si="329">SUMIF(AB:AB,AT1667,AE:AE)</f>
        <v>742.74</v>
      </c>
      <c r="AY1667" s="12">
        <f t="shared" ref="AY1667:AY1730" si="330">VLOOKUP(AT1667,AB:AF,5,FALSE)</f>
        <v>0</v>
      </c>
      <c r="BA1667" t="str">
        <f t="shared" ref="BA1667:BA1730" si="331">TEXT(AU1667,"dd/mm/aaaa")&amp;";"&amp;AW1667&amp;";"&amp;TEXT(AX1667,"0,00")&amp;";"&amp;TEXT(AY1667,"0,00")</f>
        <v>24/06/2015;04337168000148;742,74;0,00</v>
      </c>
    </row>
    <row r="1668" spans="1:53" x14ac:dyDescent="0.2">
      <c r="A1668" s="1" t="s">
        <v>5346</v>
      </c>
      <c r="B1668" s="1" t="s">
        <v>3078</v>
      </c>
      <c r="C1668" s="3">
        <v>42171</v>
      </c>
      <c r="D1668" s="1" t="s">
        <v>3657</v>
      </c>
      <c r="E1668" s="1" t="s">
        <v>5347</v>
      </c>
      <c r="F1668" s="5">
        <v>3684.04</v>
      </c>
      <c r="G1668" s="5">
        <v>3203.51</v>
      </c>
      <c r="H1668" s="5">
        <v>576.63</v>
      </c>
      <c r="I1668" s="1" t="s">
        <v>5406</v>
      </c>
      <c r="J1668" s="5">
        <v>0</v>
      </c>
      <c r="K1668" s="5">
        <v>0</v>
      </c>
      <c r="L1668" s="1" t="s">
        <v>5349</v>
      </c>
      <c r="M1668" s="5">
        <v>3203.51</v>
      </c>
      <c r="N1668" s="5">
        <v>480.53</v>
      </c>
      <c r="O1668" s="1" t="s">
        <v>3642</v>
      </c>
      <c r="P1668" s="5">
        <v>3203.51</v>
      </c>
      <c r="Q1668" s="5">
        <v>52.86</v>
      </c>
      <c r="R1668" s="1" t="s">
        <v>5351</v>
      </c>
      <c r="S1668" s="5">
        <v>3203.51</v>
      </c>
      <c r="T1668" s="5">
        <v>243.47</v>
      </c>
      <c r="U1668" s="1" t="s">
        <v>5351</v>
      </c>
      <c r="V1668" s="1" t="s">
        <v>5351</v>
      </c>
      <c r="W1668" s="1" t="s">
        <v>2507</v>
      </c>
      <c r="X1668" s="1" t="s">
        <v>5408</v>
      </c>
      <c r="Y1668" s="1" t="s">
        <v>5981</v>
      </c>
      <c r="Z1668" s="1" t="s">
        <v>5982</v>
      </c>
      <c r="AB1668" s="8" t="str">
        <f t="shared" si="320"/>
        <v>000156682</v>
      </c>
      <c r="AC1668" t="str">
        <f t="shared" si="321"/>
        <v>16/06/2015</v>
      </c>
      <c r="AD1668" t="str">
        <f t="shared" si="322"/>
        <v>04326382000107</v>
      </c>
      <c r="AE1668" s="9">
        <f t="shared" si="323"/>
        <v>3684.04</v>
      </c>
      <c r="AF1668">
        <f t="shared" si="324"/>
        <v>0</v>
      </c>
      <c r="AH1668">
        <v>6783934</v>
      </c>
      <c r="AI1668" s="10" t="s">
        <v>6252</v>
      </c>
      <c r="AJ1668">
        <v>156268</v>
      </c>
      <c r="AK1668" t="s">
        <v>5453</v>
      </c>
      <c r="AL1668">
        <v>1</v>
      </c>
      <c r="AM1668">
        <v>2</v>
      </c>
      <c r="AN1668" s="11" t="e">
        <f>VLOOKUP(TRIM(AK1668),[1]Sheet1!$V:$W,2,FALSE)</f>
        <v>#N/A</v>
      </c>
      <c r="AO1668" s="11">
        <f t="shared" si="325"/>
        <v>0</v>
      </c>
      <c r="AP1668" s="10">
        <f t="shared" si="326"/>
        <v>0</v>
      </c>
      <c r="AQ1668" s="10"/>
      <c r="AR1668" s="11" t="b">
        <f t="shared" si="327"/>
        <v>0</v>
      </c>
      <c r="AT1668" s="1" t="s">
        <v>955</v>
      </c>
      <c r="AU1668" s="3">
        <v>42179</v>
      </c>
      <c r="AV1668" s="1" t="s">
        <v>2181</v>
      </c>
      <c r="AW1668" t="str">
        <f t="shared" si="328"/>
        <v>02429869000181</v>
      </c>
      <c r="AX1668" s="12">
        <f t="shared" si="329"/>
        <v>2144.1400000000003</v>
      </c>
      <c r="AY1668" s="12">
        <f t="shared" si="330"/>
        <v>0</v>
      </c>
      <c r="BA1668" t="str">
        <f t="shared" si="331"/>
        <v>24/06/2015;02429869000181;2144,14;0,00</v>
      </c>
    </row>
    <row r="1669" spans="1:53" x14ac:dyDescent="0.2">
      <c r="A1669" s="1" t="s">
        <v>5346</v>
      </c>
      <c r="B1669" s="1" t="s">
        <v>3078</v>
      </c>
      <c r="C1669" s="3">
        <v>42171</v>
      </c>
      <c r="D1669" s="1" t="s">
        <v>3657</v>
      </c>
      <c r="E1669" s="1" t="s">
        <v>5347</v>
      </c>
      <c r="F1669" s="5">
        <v>315.02999999999997</v>
      </c>
      <c r="G1669" s="5">
        <v>273.94</v>
      </c>
      <c r="H1669" s="5">
        <v>49.31</v>
      </c>
      <c r="I1669" s="1" t="s">
        <v>5406</v>
      </c>
      <c r="J1669" s="5">
        <v>0</v>
      </c>
      <c r="K1669" s="5">
        <v>0</v>
      </c>
      <c r="L1669" s="1" t="s">
        <v>5349</v>
      </c>
      <c r="M1669" s="5">
        <v>273.94</v>
      </c>
      <c r="N1669" s="5">
        <v>41.09</v>
      </c>
      <c r="O1669" s="1" t="s">
        <v>3642</v>
      </c>
      <c r="P1669" s="5">
        <v>273.94</v>
      </c>
      <c r="Q1669" s="5">
        <v>4.5199999999999996</v>
      </c>
      <c r="R1669" s="1" t="s">
        <v>5351</v>
      </c>
      <c r="S1669" s="5">
        <v>273.94</v>
      </c>
      <c r="T1669" s="5">
        <v>20.82</v>
      </c>
      <c r="U1669" s="1" t="s">
        <v>5351</v>
      </c>
      <c r="V1669" s="1" t="s">
        <v>5351</v>
      </c>
      <c r="W1669" s="1" t="s">
        <v>2507</v>
      </c>
      <c r="X1669" s="1" t="s">
        <v>5729</v>
      </c>
      <c r="Y1669" s="1" t="s">
        <v>5730</v>
      </c>
      <c r="Z1669" s="1" t="s">
        <v>5731</v>
      </c>
      <c r="AB1669" s="8" t="str">
        <f t="shared" si="320"/>
        <v>000156682</v>
      </c>
      <c r="AC1669" t="str">
        <f t="shared" si="321"/>
        <v>16/06/2015</v>
      </c>
      <c r="AD1669" t="str">
        <f t="shared" si="322"/>
        <v>04326382000107</v>
      </c>
      <c r="AE1669" s="9">
        <f t="shared" si="323"/>
        <v>315.02999999999997</v>
      </c>
      <c r="AF1669">
        <f t="shared" si="324"/>
        <v>0</v>
      </c>
      <c r="AH1669">
        <v>6783934</v>
      </c>
      <c r="AI1669" s="10" t="s">
        <v>6252</v>
      </c>
      <c r="AJ1669">
        <v>156268</v>
      </c>
      <c r="AK1669" t="s">
        <v>2333</v>
      </c>
      <c r="AL1669">
        <v>1</v>
      </c>
      <c r="AM1669">
        <v>7</v>
      </c>
      <c r="AN1669" s="11" t="e">
        <f>VLOOKUP(TRIM(AK1669),[1]Sheet1!$V:$W,2,FALSE)</f>
        <v>#N/A</v>
      </c>
      <c r="AO1669" s="11">
        <f t="shared" si="325"/>
        <v>0</v>
      </c>
      <c r="AP1669" s="10">
        <f t="shared" si="326"/>
        <v>0</v>
      </c>
      <c r="AQ1669" s="10"/>
      <c r="AR1669" s="11" t="b">
        <f t="shared" si="327"/>
        <v>0</v>
      </c>
      <c r="AT1669" s="1" t="s">
        <v>956</v>
      </c>
      <c r="AU1669" s="3">
        <v>42179</v>
      </c>
      <c r="AV1669" s="1" t="s">
        <v>3530</v>
      </c>
      <c r="AW1669" t="str">
        <f t="shared" si="328"/>
        <v>04501416000144</v>
      </c>
      <c r="AX1669" s="12">
        <f t="shared" si="329"/>
        <v>2957.26</v>
      </c>
      <c r="AY1669" s="12">
        <f t="shared" si="330"/>
        <v>0</v>
      </c>
      <c r="BA1669" t="str">
        <f t="shared" si="331"/>
        <v>24/06/2015;04501416000144;2957,26;0,00</v>
      </c>
    </row>
    <row r="1670" spans="1:53" x14ac:dyDescent="0.2">
      <c r="A1670" s="1" t="s">
        <v>5346</v>
      </c>
      <c r="B1670" s="1" t="s">
        <v>3079</v>
      </c>
      <c r="C1670" s="3">
        <v>42171</v>
      </c>
      <c r="D1670" s="1" t="s">
        <v>3649</v>
      </c>
      <c r="E1670" s="1" t="s">
        <v>3776</v>
      </c>
      <c r="F1670" s="5">
        <v>1726.75</v>
      </c>
      <c r="G1670" s="5">
        <v>1726.75</v>
      </c>
      <c r="H1670" s="5">
        <v>69.069999999999993</v>
      </c>
      <c r="I1670" s="1" t="s">
        <v>5406</v>
      </c>
      <c r="J1670" s="5">
        <v>0</v>
      </c>
      <c r="K1670" s="5">
        <v>0</v>
      </c>
      <c r="L1670" s="1" t="s">
        <v>5349</v>
      </c>
      <c r="M1670" s="5">
        <v>1438.96</v>
      </c>
      <c r="N1670" s="5">
        <v>287.79000000000002</v>
      </c>
      <c r="O1670" s="1" t="s">
        <v>3642</v>
      </c>
      <c r="P1670" s="5">
        <v>1438.96</v>
      </c>
      <c r="Q1670" s="5">
        <v>23.74</v>
      </c>
      <c r="R1670" s="1" t="s">
        <v>5351</v>
      </c>
      <c r="S1670" s="5">
        <v>1438.96</v>
      </c>
      <c r="T1670" s="5">
        <v>109.36</v>
      </c>
      <c r="U1670" s="1" t="s">
        <v>5351</v>
      </c>
      <c r="V1670" s="1" t="s">
        <v>5351</v>
      </c>
      <c r="W1670" s="1" t="s">
        <v>3080</v>
      </c>
      <c r="X1670" s="1" t="s">
        <v>5498</v>
      </c>
      <c r="Y1670" s="1" t="s">
        <v>4726</v>
      </c>
      <c r="Z1670" s="1" t="s">
        <v>4727</v>
      </c>
      <c r="AB1670" s="8" t="str">
        <f t="shared" si="320"/>
        <v>000156683</v>
      </c>
      <c r="AC1670" t="str">
        <f t="shared" si="321"/>
        <v>16/06/2015</v>
      </c>
      <c r="AD1670" t="str">
        <f t="shared" si="322"/>
        <v>33664228000135</v>
      </c>
      <c r="AE1670" s="9">
        <f t="shared" si="323"/>
        <v>1726.75</v>
      </c>
      <c r="AF1670">
        <f t="shared" si="324"/>
        <v>0</v>
      </c>
      <c r="AH1670">
        <v>6793577</v>
      </c>
      <c r="AI1670" s="10" t="s">
        <v>6354</v>
      </c>
      <c r="AJ1670">
        <v>155978</v>
      </c>
      <c r="AK1670" t="s">
        <v>4502</v>
      </c>
      <c r="AL1670">
        <v>0</v>
      </c>
      <c r="AM1670">
        <v>1.5</v>
      </c>
      <c r="AN1670" s="11">
        <f>VLOOKUP(TRIM(AK1670),[1]Sheet1!$V:$W,2,FALSE)</f>
        <v>0</v>
      </c>
      <c r="AO1670" s="11">
        <f t="shared" si="325"/>
        <v>0</v>
      </c>
      <c r="AP1670" s="10">
        <f t="shared" si="326"/>
        <v>0</v>
      </c>
      <c r="AQ1670" s="10"/>
      <c r="AR1670" s="11" t="b">
        <f t="shared" si="327"/>
        <v>0</v>
      </c>
      <c r="AT1670" s="1" t="s">
        <v>959</v>
      </c>
      <c r="AU1670" s="3">
        <v>42179</v>
      </c>
      <c r="AV1670" s="1" t="s">
        <v>5255</v>
      </c>
      <c r="AW1670" t="str">
        <f t="shared" si="328"/>
        <v>03523188000140</v>
      </c>
      <c r="AX1670" s="12">
        <f t="shared" si="329"/>
        <v>1911.01</v>
      </c>
      <c r="AY1670" s="12">
        <f t="shared" si="330"/>
        <v>0</v>
      </c>
      <c r="BA1670" t="str">
        <f t="shared" si="331"/>
        <v>24/06/2015;03523188000140;1911,01;0,00</v>
      </c>
    </row>
    <row r="1671" spans="1:53" x14ac:dyDescent="0.2">
      <c r="A1671" s="1" t="s">
        <v>5346</v>
      </c>
      <c r="B1671" s="1" t="s">
        <v>3081</v>
      </c>
      <c r="C1671" s="3">
        <v>42171</v>
      </c>
      <c r="D1671" s="1" t="s">
        <v>3641</v>
      </c>
      <c r="E1671" s="1" t="s">
        <v>5365</v>
      </c>
      <c r="F1671" s="5">
        <v>710.95</v>
      </c>
      <c r="G1671" s="5">
        <v>710.95</v>
      </c>
      <c r="H1671" s="5">
        <v>85.31</v>
      </c>
      <c r="I1671" s="1" t="s">
        <v>5417</v>
      </c>
      <c r="J1671" s="5">
        <v>0</v>
      </c>
      <c r="K1671" s="5">
        <v>0</v>
      </c>
      <c r="L1671" s="1" t="s">
        <v>5349</v>
      </c>
      <c r="M1671" s="5">
        <v>710.95</v>
      </c>
      <c r="N1671" s="5">
        <v>0</v>
      </c>
      <c r="O1671" s="1" t="s">
        <v>3642</v>
      </c>
      <c r="P1671" s="5">
        <v>710.95</v>
      </c>
      <c r="Q1671" s="5">
        <v>11.73</v>
      </c>
      <c r="R1671" s="1" t="s">
        <v>5351</v>
      </c>
      <c r="S1671" s="5">
        <v>710.95</v>
      </c>
      <c r="T1671" s="5">
        <v>54.03</v>
      </c>
      <c r="U1671" s="1" t="s">
        <v>5351</v>
      </c>
      <c r="V1671" s="1" t="s">
        <v>5351</v>
      </c>
      <c r="W1671" s="1" t="s">
        <v>2392</v>
      </c>
      <c r="X1671" s="1" t="s">
        <v>5929</v>
      </c>
      <c r="Y1671" s="1" t="s">
        <v>2007</v>
      </c>
      <c r="Z1671" s="1" t="s">
        <v>2008</v>
      </c>
      <c r="AB1671" s="8" t="str">
        <f t="shared" si="320"/>
        <v>000156684</v>
      </c>
      <c r="AC1671" t="str">
        <f t="shared" si="321"/>
        <v>16/06/2015</v>
      </c>
      <c r="AD1671" t="str">
        <f t="shared" si="322"/>
        <v>10922926000198</v>
      </c>
      <c r="AE1671" s="9">
        <f t="shared" si="323"/>
        <v>710.95</v>
      </c>
      <c r="AF1671">
        <f t="shared" si="324"/>
        <v>309.45</v>
      </c>
      <c r="AH1671">
        <v>6783934</v>
      </c>
      <c r="AI1671" s="10" t="s">
        <v>6252</v>
      </c>
      <c r="AJ1671">
        <v>156268</v>
      </c>
      <c r="AK1671" t="s">
        <v>4984</v>
      </c>
      <c r="AL1671">
        <v>1</v>
      </c>
      <c r="AM1671">
        <v>1</v>
      </c>
      <c r="AN1671" s="11" t="e">
        <f>VLOOKUP(TRIM(AK1671),[1]Sheet1!$V:$W,2,FALSE)</f>
        <v>#N/A</v>
      </c>
      <c r="AO1671" s="11">
        <f t="shared" si="325"/>
        <v>0</v>
      </c>
      <c r="AP1671" s="10">
        <f t="shared" si="326"/>
        <v>0</v>
      </c>
      <c r="AQ1671" s="10"/>
      <c r="AR1671" s="11" t="b">
        <f t="shared" si="327"/>
        <v>0</v>
      </c>
      <c r="AT1671" s="1" t="s">
        <v>961</v>
      </c>
      <c r="AU1671" s="3">
        <v>42179</v>
      </c>
      <c r="AV1671" s="1" t="s">
        <v>962</v>
      </c>
      <c r="AW1671" t="str">
        <f t="shared" si="328"/>
        <v>61460150001306</v>
      </c>
      <c r="AX1671" s="12">
        <f t="shared" si="329"/>
        <v>1195.25</v>
      </c>
      <c r="AY1671" s="12">
        <f t="shared" si="330"/>
        <v>0</v>
      </c>
      <c r="BA1671" t="str">
        <f t="shared" si="331"/>
        <v>24/06/2015;61460150001306;1195,25;0,00</v>
      </c>
    </row>
    <row r="1672" spans="1:53" x14ac:dyDescent="0.2">
      <c r="A1672" s="1" t="s">
        <v>5346</v>
      </c>
      <c r="B1672" s="1" t="s">
        <v>3082</v>
      </c>
      <c r="C1672" s="3">
        <v>42171</v>
      </c>
      <c r="D1672" s="1" t="s">
        <v>3649</v>
      </c>
      <c r="E1672" s="1" t="s">
        <v>5029</v>
      </c>
      <c r="F1672" s="5">
        <v>3014.59</v>
      </c>
      <c r="G1672" s="5">
        <v>2512.16</v>
      </c>
      <c r="H1672" s="5">
        <v>100.49</v>
      </c>
      <c r="I1672" s="1" t="s">
        <v>5406</v>
      </c>
      <c r="J1672" s="5">
        <v>0</v>
      </c>
      <c r="K1672" s="5">
        <v>0</v>
      </c>
      <c r="L1672" s="1" t="s">
        <v>5349</v>
      </c>
      <c r="M1672" s="5">
        <v>2512.16</v>
      </c>
      <c r="N1672" s="5">
        <v>502.43</v>
      </c>
      <c r="O1672" s="1" t="s">
        <v>3642</v>
      </c>
      <c r="P1672" s="5">
        <v>2512.16</v>
      </c>
      <c r="Q1672" s="5">
        <v>41.45</v>
      </c>
      <c r="R1672" s="1" t="s">
        <v>5351</v>
      </c>
      <c r="S1672" s="5">
        <v>2512.16</v>
      </c>
      <c r="T1672" s="5">
        <v>190.92</v>
      </c>
      <c r="U1672" s="1" t="s">
        <v>5351</v>
      </c>
      <c r="V1672" s="1" t="s">
        <v>5351</v>
      </c>
      <c r="W1672" s="1" t="s">
        <v>3944</v>
      </c>
      <c r="X1672" s="1" t="s">
        <v>5498</v>
      </c>
      <c r="Y1672" s="1" t="s">
        <v>4726</v>
      </c>
      <c r="Z1672" s="1" t="s">
        <v>4727</v>
      </c>
      <c r="AB1672" s="8" t="str">
        <f t="shared" si="320"/>
        <v>000156686</v>
      </c>
      <c r="AC1672" t="str">
        <f t="shared" si="321"/>
        <v>16/06/2015</v>
      </c>
      <c r="AD1672" t="str">
        <f t="shared" si="322"/>
        <v>46044053004607</v>
      </c>
      <c r="AE1672" s="9">
        <f t="shared" si="323"/>
        <v>3014.59</v>
      </c>
      <c r="AF1672">
        <f t="shared" si="324"/>
        <v>0</v>
      </c>
      <c r="AH1672">
        <v>6783934</v>
      </c>
      <c r="AI1672" s="10" t="s">
        <v>6252</v>
      </c>
      <c r="AJ1672">
        <v>156268</v>
      </c>
      <c r="AK1672" t="s">
        <v>3508</v>
      </c>
      <c r="AL1672">
        <v>1</v>
      </c>
      <c r="AM1672">
        <v>4</v>
      </c>
      <c r="AN1672" s="11" t="e">
        <f>VLOOKUP(TRIM(AK1672),[1]Sheet1!$V:$W,2,FALSE)</f>
        <v>#N/A</v>
      </c>
      <c r="AO1672" s="11">
        <f t="shared" si="325"/>
        <v>0</v>
      </c>
      <c r="AP1672" s="10">
        <f t="shared" si="326"/>
        <v>0</v>
      </c>
      <c r="AQ1672" s="10"/>
      <c r="AR1672" s="11" t="b">
        <f t="shared" si="327"/>
        <v>0</v>
      </c>
      <c r="AT1672" s="1" t="s">
        <v>965</v>
      </c>
      <c r="AU1672" s="3">
        <v>42179</v>
      </c>
      <c r="AV1672" s="1" t="s">
        <v>966</v>
      </c>
      <c r="AW1672" t="str">
        <f t="shared" si="328"/>
        <v>59596908000748</v>
      </c>
      <c r="AX1672" s="12">
        <f t="shared" si="329"/>
        <v>3871.06</v>
      </c>
      <c r="AY1672" s="12">
        <f t="shared" si="330"/>
        <v>0</v>
      </c>
      <c r="BA1672" t="str">
        <f t="shared" si="331"/>
        <v>24/06/2015;59596908000748;3871,06;0,00</v>
      </c>
    </row>
    <row r="1673" spans="1:53" x14ac:dyDescent="0.2">
      <c r="A1673" s="1" t="s">
        <v>5346</v>
      </c>
      <c r="B1673" s="1" t="s">
        <v>3083</v>
      </c>
      <c r="C1673" s="3">
        <v>42171</v>
      </c>
      <c r="D1673" s="1" t="s">
        <v>3657</v>
      </c>
      <c r="E1673" s="1" t="s">
        <v>5347</v>
      </c>
      <c r="F1673" s="5">
        <v>504.77</v>
      </c>
      <c r="G1673" s="5">
        <v>438.93</v>
      </c>
      <c r="H1673" s="5">
        <v>79.010000000000005</v>
      </c>
      <c r="I1673" s="1" t="s">
        <v>5406</v>
      </c>
      <c r="J1673" s="5">
        <v>0</v>
      </c>
      <c r="K1673" s="5">
        <v>0</v>
      </c>
      <c r="L1673" s="1" t="s">
        <v>5349</v>
      </c>
      <c r="M1673" s="5">
        <v>438.93</v>
      </c>
      <c r="N1673" s="5">
        <v>65.84</v>
      </c>
      <c r="O1673" s="1" t="s">
        <v>3642</v>
      </c>
      <c r="P1673" s="5">
        <v>438.93</v>
      </c>
      <c r="Q1673" s="5">
        <v>7.24</v>
      </c>
      <c r="R1673" s="1" t="s">
        <v>5351</v>
      </c>
      <c r="S1673" s="5">
        <v>438.93</v>
      </c>
      <c r="T1673" s="5">
        <v>33.36</v>
      </c>
      <c r="U1673" s="1" t="s">
        <v>5351</v>
      </c>
      <c r="V1673" s="1" t="s">
        <v>5351</v>
      </c>
      <c r="W1673" s="1" t="s">
        <v>5412</v>
      </c>
      <c r="X1673" s="1" t="s">
        <v>5408</v>
      </c>
      <c r="Y1673" s="1" t="s">
        <v>6000</v>
      </c>
      <c r="Z1673" s="1" t="s">
        <v>6001</v>
      </c>
      <c r="AB1673" s="8" t="str">
        <f t="shared" si="320"/>
        <v>000156687</v>
      </c>
      <c r="AC1673" t="str">
        <f t="shared" si="321"/>
        <v>16/06/2015</v>
      </c>
      <c r="AD1673" t="str">
        <f t="shared" si="322"/>
        <v>02195445000108</v>
      </c>
      <c r="AE1673" s="9">
        <f t="shared" si="323"/>
        <v>504.77</v>
      </c>
      <c r="AF1673">
        <f t="shared" si="324"/>
        <v>0</v>
      </c>
      <c r="AH1673">
        <v>6793577</v>
      </c>
      <c r="AI1673" s="10" t="s">
        <v>6354</v>
      </c>
      <c r="AJ1673">
        <v>155978</v>
      </c>
      <c r="AK1673" t="s">
        <v>4501</v>
      </c>
      <c r="AL1673">
        <v>0</v>
      </c>
      <c r="AM1673">
        <v>1</v>
      </c>
      <c r="AN1673" s="11">
        <f>VLOOKUP(TRIM(AK1673),[1]Sheet1!$V:$W,2,FALSE)</f>
        <v>0</v>
      </c>
      <c r="AO1673" s="11">
        <f t="shared" si="325"/>
        <v>0</v>
      </c>
      <c r="AP1673" s="10">
        <f t="shared" si="326"/>
        <v>0</v>
      </c>
      <c r="AQ1673" s="10"/>
      <c r="AR1673" s="11" t="b">
        <f t="shared" si="327"/>
        <v>0</v>
      </c>
      <c r="AT1673" s="1" t="s">
        <v>967</v>
      </c>
      <c r="AU1673" s="3">
        <v>42179</v>
      </c>
      <c r="AV1673" s="1" t="s">
        <v>2223</v>
      </c>
      <c r="AW1673" t="str">
        <f t="shared" si="328"/>
        <v>07358761004580</v>
      </c>
      <c r="AX1673" s="12">
        <f t="shared" si="329"/>
        <v>4305.6000000000004</v>
      </c>
      <c r="AY1673" s="12">
        <f t="shared" si="330"/>
        <v>0</v>
      </c>
      <c r="BA1673" t="str">
        <f t="shared" si="331"/>
        <v>24/06/2015;07358761004580;4305,60;0,00</v>
      </c>
    </row>
    <row r="1674" spans="1:53" x14ac:dyDescent="0.2">
      <c r="A1674" s="1" t="s">
        <v>5346</v>
      </c>
      <c r="B1674" s="1" t="s">
        <v>3084</v>
      </c>
      <c r="C1674" s="3">
        <v>42171</v>
      </c>
      <c r="D1674" s="1" t="s">
        <v>3657</v>
      </c>
      <c r="E1674" s="1" t="s">
        <v>5347</v>
      </c>
      <c r="F1674" s="5">
        <v>1634.27</v>
      </c>
      <c r="G1674" s="5">
        <v>0</v>
      </c>
      <c r="H1674" s="5">
        <v>0</v>
      </c>
      <c r="I1674" s="1" t="s">
        <v>5349</v>
      </c>
      <c r="J1674" s="5">
        <v>0</v>
      </c>
      <c r="K1674" s="5">
        <v>0</v>
      </c>
      <c r="L1674" s="1" t="s">
        <v>5349</v>
      </c>
      <c r="M1674" s="5">
        <v>1556.45</v>
      </c>
      <c r="N1674" s="5">
        <v>77.819999999999993</v>
      </c>
      <c r="O1674" s="1" t="s">
        <v>3642</v>
      </c>
      <c r="P1674" s="5">
        <v>1556.45</v>
      </c>
      <c r="Q1674" s="5">
        <v>25.68</v>
      </c>
      <c r="R1674" s="1" t="s">
        <v>5351</v>
      </c>
      <c r="S1674" s="5">
        <v>1556.45</v>
      </c>
      <c r="T1674" s="5">
        <v>118.29</v>
      </c>
      <c r="U1674" s="1" t="s">
        <v>5351</v>
      </c>
      <c r="V1674" s="1" t="s">
        <v>5351</v>
      </c>
      <c r="W1674" s="1" t="s">
        <v>1972</v>
      </c>
      <c r="X1674" s="1" t="s">
        <v>4702</v>
      </c>
      <c r="Y1674" s="1" t="s">
        <v>4703</v>
      </c>
      <c r="Z1674" s="1" t="s">
        <v>4704</v>
      </c>
      <c r="AB1674" s="8" t="str">
        <f t="shared" si="320"/>
        <v>000156688</v>
      </c>
      <c r="AC1674" t="str">
        <f t="shared" si="321"/>
        <v>16/06/2015</v>
      </c>
      <c r="AD1674" t="str">
        <f t="shared" si="322"/>
        <v>88309620000581</v>
      </c>
      <c r="AE1674" s="9">
        <f t="shared" si="323"/>
        <v>1634.27</v>
      </c>
      <c r="AF1674">
        <f t="shared" si="324"/>
        <v>0</v>
      </c>
      <c r="AH1674">
        <v>6783934</v>
      </c>
      <c r="AI1674" s="10" t="s">
        <v>6252</v>
      </c>
      <c r="AJ1674">
        <v>156268</v>
      </c>
      <c r="AK1674" t="s">
        <v>5477</v>
      </c>
      <c r="AL1674">
        <v>1</v>
      </c>
      <c r="AM1674">
        <v>2</v>
      </c>
      <c r="AN1674" s="11" t="e">
        <f>VLOOKUP(TRIM(AK1674),[1]Sheet1!$V:$W,2,FALSE)</f>
        <v>#N/A</v>
      </c>
      <c r="AO1674" s="11">
        <f t="shared" si="325"/>
        <v>0</v>
      </c>
      <c r="AP1674" s="10">
        <f t="shared" si="326"/>
        <v>0</v>
      </c>
      <c r="AQ1674" s="10"/>
      <c r="AR1674" s="11" t="b">
        <f t="shared" si="327"/>
        <v>0</v>
      </c>
      <c r="AT1674" s="1" t="s">
        <v>968</v>
      </c>
      <c r="AU1674" s="3">
        <v>42179</v>
      </c>
      <c r="AV1674" s="1" t="s">
        <v>5672</v>
      </c>
      <c r="AW1674" t="str">
        <f t="shared" si="328"/>
        <v>01192333001366</v>
      </c>
      <c r="AX1674" s="12">
        <f t="shared" si="329"/>
        <v>939.6</v>
      </c>
      <c r="AY1674" s="12">
        <f t="shared" si="330"/>
        <v>0</v>
      </c>
      <c r="BA1674" t="str">
        <f t="shared" si="331"/>
        <v>24/06/2015;01192333001366;939,60;0,00</v>
      </c>
    </row>
    <row r="1675" spans="1:53" x14ac:dyDescent="0.2">
      <c r="A1675" s="1" t="s">
        <v>5346</v>
      </c>
      <c r="B1675" s="1" t="s">
        <v>3085</v>
      </c>
      <c r="C1675" s="3">
        <v>42171</v>
      </c>
      <c r="D1675" s="1" t="s">
        <v>3649</v>
      </c>
      <c r="E1675" s="1" t="s">
        <v>5365</v>
      </c>
      <c r="F1675" s="5">
        <v>3530.56</v>
      </c>
      <c r="G1675" s="5">
        <v>3530.56</v>
      </c>
      <c r="H1675" s="5">
        <v>141.22</v>
      </c>
      <c r="I1675" s="1" t="s">
        <v>5406</v>
      </c>
      <c r="J1675" s="5">
        <v>0</v>
      </c>
      <c r="K1675" s="5">
        <v>0</v>
      </c>
      <c r="L1675" s="1" t="s">
        <v>5349</v>
      </c>
      <c r="M1675" s="5">
        <v>3070.05</v>
      </c>
      <c r="N1675" s="5">
        <v>460.51</v>
      </c>
      <c r="O1675" s="1" t="s">
        <v>3642</v>
      </c>
      <c r="P1675" s="5">
        <v>3070.05</v>
      </c>
      <c r="Q1675" s="5">
        <v>50.66</v>
      </c>
      <c r="R1675" s="1" t="s">
        <v>5351</v>
      </c>
      <c r="S1675" s="5">
        <v>3070.05</v>
      </c>
      <c r="T1675" s="5">
        <v>233.32</v>
      </c>
      <c r="U1675" s="1" t="s">
        <v>5351</v>
      </c>
      <c r="V1675" s="1" t="s">
        <v>5351</v>
      </c>
      <c r="W1675" s="1" t="s">
        <v>3086</v>
      </c>
      <c r="X1675" s="1" t="s">
        <v>5408</v>
      </c>
      <c r="Y1675" s="1" t="s">
        <v>4722</v>
      </c>
      <c r="Z1675" s="1" t="s">
        <v>4723</v>
      </c>
      <c r="AB1675" s="8" t="str">
        <f t="shared" si="320"/>
        <v>000156689</v>
      </c>
      <c r="AC1675" t="str">
        <f t="shared" si="321"/>
        <v>16/06/2015</v>
      </c>
      <c r="AD1675" t="str">
        <f t="shared" si="322"/>
        <v>89674782000158</v>
      </c>
      <c r="AE1675" s="9">
        <f t="shared" si="323"/>
        <v>3530.56</v>
      </c>
      <c r="AF1675">
        <f t="shared" si="324"/>
        <v>0</v>
      </c>
      <c r="AH1675">
        <v>6783934</v>
      </c>
      <c r="AI1675" s="10" t="s">
        <v>6252</v>
      </c>
      <c r="AJ1675">
        <v>156268</v>
      </c>
      <c r="AK1675" t="s">
        <v>5073</v>
      </c>
      <c r="AL1675">
        <v>1</v>
      </c>
      <c r="AM1675">
        <v>25</v>
      </c>
      <c r="AN1675" s="11" t="e">
        <f>VLOOKUP(TRIM(AK1675),[1]Sheet1!$V:$W,2,FALSE)</f>
        <v>#N/A</v>
      </c>
      <c r="AO1675" s="11">
        <f t="shared" si="325"/>
        <v>0</v>
      </c>
      <c r="AP1675" s="10">
        <f t="shared" si="326"/>
        <v>0</v>
      </c>
      <c r="AQ1675" s="10"/>
      <c r="AR1675" s="11" t="b">
        <f t="shared" si="327"/>
        <v>0</v>
      </c>
      <c r="AT1675" s="1" t="s">
        <v>970</v>
      </c>
      <c r="AU1675" s="3">
        <v>42179</v>
      </c>
      <c r="AV1675" s="1" t="s">
        <v>4249</v>
      </c>
      <c r="AW1675" t="str">
        <f t="shared" si="328"/>
        <v>05252479000177</v>
      </c>
      <c r="AX1675" s="12">
        <f t="shared" si="329"/>
        <v>1083.23</v>
      </c>
      <c r="AY1675" s="12">
        <f t="shared" si="330"/>
        <v>0</v>
      </c>
      <c r="BA1675" t="str">
        <f t="shared" si="331"/>
        <v>24/06/2015;05252479000177;1083,23;0,00</v>
      </c>
    </row>
    <row r="1676" spans="1:53" x14ac:dyDescent="0.2">
      <c r="A1676" s="1" t="s">
        <v>5346</v>
      </c>
      <c r="B1676" s="1" t="s">
        <v>3087</v>
      </c>
      <c r="C1676" s="3">
        <v>42171</v>
      </c>
      <c r="D1676" s="1" t="s">
        <v>3662</v>
      </c>
      <c r="E1676" s="1" t="s">
        <v>5347</v>
      </c>
      <c r="F1676" s="5">
        <v>5092.75</v>
      </c>
      <c r="G1676" s="5">
        <v>5092.75</v>
      </c>
      <c r="H1676" s="5">
        <v>916.7</v>
      </c>
      <c r="I1676" s="1" t="s">
        <v>5558</v>
      </c>
      <c r="J1676" s="5">
        <v>0</v>
      </c>
      <c r="K1676" s="5">
        <v>0</v>
      </c>
      <c r="L1676" s="1" t="s">
        <v>5349</v>
      </c>
      <c r="M1676" s="5">
        <v>0</v>
      </c>
      <c r="N1676" s="5">
        <v>0</v>
      </c>
      <c r="O1676" s="1" t="s">
        <v>5349</v>
      </c>
      <c r="P1676" s="5">
        <v>5092.75</v>
      </c>
      <c r="Q1676" s="5">
        <v>84.03</v>
      </c>
      <c r="R1676" s="1" t="s">
        <v>5351</v>
      </c>
      <c r="S1676" s="5">
        <v>5092.75</v>
      </c>
      <c r="T1676" s="5">
        <v>387.05</v>
      </c>
      <c r="U1676" s="1" t="s">
        <v>5351</v>
      </c>
      <c r="V1676" s="1" t="s">
        <v>5351</v>
      </c>
      <c r="W1676" s="1" t="s">
        <v>2001</v>
      </c>
      <c r="X1676" s="1" t="s">
        <v>5408</v>
      </c>
      <c r="Y1676" s="1" t="s">
        <v>3088</v>
      </c>
      <c r="Z1676" s="1" t="s">
        <v>3089</v>
      </c>
      <c r="AB1676" s="8" t="str">
        <f t="shared" si="320"/>
        <v>000156690</v>
      </c>
      <c r="AC1676" t="str">
        <f t="shared" si="321"/>
        <v>16/06/2015</v>
      </c>
      <c r="AD1676" t="str">
        <f t="shared" si="322"/>
        <v>48754139000157</v>
      </c>
      <c r="AE1676" s="9">
        <f t="shared" si="323"/>
        <v>5092.75</v>
      </c>
      <c r="AF1676">
        <f t="shared" si="324"/>
        <v>550.17504750000012</v>
      </c>
      <c r="AH1676">
        <v>6793577</v>
      </c>
      <c r="AI1676" s="10" t="s">
        <v>6354</v>
      </c>
      <c r="AJ1676">
        <v>155978</v>
      </c>
      <c r="AK1676" t="s">
        <v>4499</v>
      </c>
      <c r="AL1676">
        <v>0</v>
      </c>
      <c r="AM1676">
        <v>1.5</v>
      </c>
      <c r="AN1676" s="11">
        <f>VLOOKUP(TRIM(AK1676),[1]Sheet1!$V:$W,2,FALSE)</f>
        <v>0</v>
      </c>
      <c r="AO1676" s="11">
        <f t="shared" si="325"/>
        <v>0</v>
      </c>
      <c r="AP1676" s="10">
        <f t="shared" si="326"/>
        <v>0</v>
      </c>
      <c r="AQ1676" s="10"/>
      <c r="AR1676" s="11" t="b">
        <f t="shared" si="327"/>
        <v>0</v>
      </c>
      <c r="AT1676" s="1" t="s">
        <v>971</v>
      </c>
      <c r="AU1676" s="3">
        <v>42179</v>
      </c>
      <c r="AV1676" s="1" t="s">
        <v>972</v>
      </c>
      <c r="AW1676" t="str">
        <f t="shared" si="328"/>
        <v>14022121000149</v>
      </c>
      <c r="AX1676" s="12">
        <f t="shared" si="329"/>
        <v>1200.06</v>
      </c>
      <c r="AY1676" s="12">
        <f t="shared" si="330"/>
        <v>0</v>
      </c>
      <c r="BA1676" t="str">
        <f t="shared" si="331"/>
        <v>24/06/2015;14022121000149;1200,06;0,00</v>
      </c>
    </row>
    <row r="1677" spans="1:53" x14ac:dyDescent="0.2">
      <c r="A1677" s="1" t="s">
        <v>5346</v>
      </c>
      <c r="B1677" s="1" t="s">
        <v>3090</v>
      </c>
      <c r="C1677" s="3">
        <v>42171</v>
      </c>
      <c r="D1677" s="1" t="s">
        <v>3649</v>
      </c>
      <c r="E1677" s="1" t="s">
        <v>5606</v>
      </c>
      <c r="F1677" s="5">
        <v>139.68</v>
      </c>
      <c r="G1677" s="5">
        <v>139.68</v>
      </c>
      <c r="H1677" s="5">
        <v>5.59</v>
      </c>
      <c r="I1677" s="1" t="s">
        <v>5406</v>
      </c>
      <c r="J1677" s="5">
        <v>0</v>
      </c>
      <c r="K1677" s="5">
        <v>0</v>
      </c>
      <c r="L1677" s="1" t="s">
        <v>5349</v>
      </c>
      <c r="M1677" s="5">
        <v>121.46</v>
      </c>
      <c r="N1677" s="5">
        <v>18.22</v>
      </c>
      <c r="O1677" s="1" t="s">
        <v>3642</v>
      </c>
      <c r="P1677" s="5">
        <v>121.46</v>
      </c>
      <c r="Q1677" s="5">
        <v>2</v>
      </c>
      <c r="R1677" s="1" t="s">
        <v>5351</v>
      </c>
      <c r="S1677" s="5">
        <v>121.46</v>
      </c>
      <c r="T1677" s="5">
        <v>9.23</v>
      </c>
      <c r="U1677" s="1" t="s">
        <v>5351</v>
      </c>
      <c r="V1677" s="1" t="s">
        <v>5351</v>
      </c>
      <c r="W1677" s="1" t="s">
        <v>3091</v>
      </c>
      <c r="X1677" s="1" t="s">
        <v>5408</v>
      </c>
      <c r="Y1677" s="1" t="s">
        <v>4618</v>
      </c>
      <c r="Z1677" s="1" t="s">
        <v>4619</v>
      </c>
      <c r="AB1677" s="8" t="str">
        <f t="shared" si="320"/>
        <v>000156691</v>
      </c>
      <c r="AC1677" t="str">
        <f t="shared" si="321"/>
        <v>16/06/2015</v>
      </c>
      <c r="AD1677" t="str">
        <f t="shared" si="322"/>
        <v>37168960000175</v>
      </c>
      <c r="AE1677" s="9">
        <f t="shared" si="323"/>
        <v>139.68</v>
      </c>
      <c r="AF1677">
        <f t="shared" si="324"/>
        <v>0</v>
      </c>
      <c r="AH1677">
        <v>6783934</v>
      </c>
      <c r="AI1677" s="10" t="s">
        <v>6252</v>
      </c>
      <c r="AJ1677">
        <v>156268</v>
      </c>
      <c r="AK1677" t="s">
        <v>3842</v>
      </c>
      <c r="AL1677">
        <v>1</v>
      </c>
      <c r="AM1677">
        <v>39</v>
      </c>
      <c r="AN1677" s="11" t="e">
        <f>VLOOKUP(TRIM(AK1677),[1]Sheet1!$V:$W,2,FALSE)</f>
        <v>#N/A</v>
      </c>
      <c r="AO1677" s="11">
        <f t="shared" si="325"/>
        <v>0</v>
      </c>
      <c r="AP1677" s="10">
        <f t="shared" si="326"/>
        <v>0</v>
      </c>
      <c r="AQ1677" s="10"/>
      <c r="AR1677" s="11" t="b">
        <f t="shared" si="327"/>
        <v>0</v>
      </c>
      <c r="AT1677" s="1" t="s">
        <v>973</v>
      </c>
      <c r="AU1677" s="3">
        <v>42179</v>
      </c>
      <c r="AV1677" s="1" t="s">
        <v>4030</v>
      </c>
      <c r="AW1677" t="str">
        <f t="shared" si="328"/>
        <v>59104422001806</v>
      </c>
      <c r="AX1677" s="12">
        <f t="shared" si="329"/>
        <v>11.27</v>
      </c>
      <c r="AY1677" s="12">
        <f t="shared" si="330"/>
        <v>0</v>
      </c>
      <c r="BA1677" t="str">
        <f t="shared" si="331"/>
        <v>24/06/2015;59104422001806;11,27;0,00</v>
      </c>
    </row>
    <row r="1678" spans="1:53" x14ac:dyDescent="0.2">
      <c r="A1678" s="1" t="s">
        <v>5346</v>
      </c>
      <c r="B1678" s="1" t="s">
        <v>3090</v>
      </c>
      <c r="C1678" s="3">
        <v>42171</v>
      </c>
      <c r="D1678" s="1" t="s">
        <v>3649</v>
      </c>
      <c r="E1678" s="1" t="s">
        <v>5606</v>
      </c>
      <c r="F1678" s="5">
        <v>419.04</v>
      </c>
      <c r="G1678" s="5">
        <v>419.04</v>
      </c>
      <c r="H1678" s="5">
        <v>16.760000000000002</v>
      </c>
      <c r="I1678" s="1" t="s">
        <v>5406</v>
      </c>
      <c r="J1678" s="5">
        <v>0</v>
      </c>
      <c r="K1678" s="5">
        <v>0</v>
      </c>
      <c r="L1678" s="1" t="s">
        <v>5349</v>
      </c>
      <c r="M1678" s="5">
        <v>364.38</v>
      </c>
      <c r="N1678" s="5">
        <v>54.66</v>
      </c>
      <c r="O1678" s="1" t="s">
        <v>3642</v>
      </c>
      <c r="P1678" s="5">
        <v>364.38</v>
      </c>
      <c r="Q1678" s="5">
        <v>6.01</v>
      </c>
      <c r="R1678" s="1" t="s">
        <v>5351</v>
      </c>
      <c r="S1678" s="5">
        <v>364.38</v>
      </c>
      <c r="T1678" s="5">
        <v>27.69</v>
      </c>
      <c r="U1678" s="1" t="s">
        <v>5351</v>
      </c>
      <c r="V1678" s="1" t="s">
        <v>5351</v>
      </c>
      <c r="W1678" s="1" t="s">
        <v>3091</v>
      </c>
      <c r="X1678" s="1" t="s">
        <v>5408</v>
      </c>
      <c r="Y1678" s="1" t="s">
        <v>4614</v>
      </c>
      <c r="Z1678" s="1" t="s">
        <v>4615</v>
      </c>
      <c r="AB1678" s="8" t="str">
        <f t="shared" si="320"/>
        <v>000156691</v>
      </c>
      <c r="AC1678" t="str">
        <f t="shared" si="321"/>
        <v>16/06/2015</v>
      </c>
      <c r="AD1678" t="str">
        <f t="shared" si="322"/>
        <v>37168960000175</v>
      </c>
      <c r="AE1678" s="9">
        <f t="shared" si="323"/>
        <v>419.04</v>
      </c>
      <c r="AF1678">
        <f t="shared" si="324"/>
        <v>0</v>
      </c>
      <c r="AH1678">
        <v>6782684</v>
      </c>
      <c r="AI1678" s="10" t="s">
        <v>6373</v>
      </c>
      <c r="AJ1678">
        <v>155979</v>
      </c>
      <c r="AK1678" t="s">
        <v>5581</v>
      </c>
      <c r="AL1678">
        <v>1</v>
      </c>
      <c r="AM1678">
        <v>4</v>
      </c>
      <c r="AN1678" s="11" t="e">
        <f>VLOOKUP(TRIM(AK1678),[1]Sheet1!$V:$W,2,FALSE)</f>
        <v>#N/A</v>
      </c>
      <c r="AO1678" s="11">
        <f t="shared" si="325"/>
        <v>0</v>
      </c>
      <c r="AP1678" s="10">
        <f t="shared" si="326"/>
        <v>0</v>
      </c>
      <c r="AQ1678" s="10"/>
      <c r="AR1678" s="11" t="b">
        <f t="shared" si="327"/>
        <v>0</v>
      </c>
      <c r="AT1678" s="1" t="s">
        <v>975</v>
      </c>
      <c r="AU1678" s="3">
        <v>42179</v>
      </c>
      <c r="AV1678" s="1" t="s">
        <v>3850</v>
      </c>
      <c r="AW1678" t="str">
        <f t="shared" si="328"/>
        <v>59105999002804</v>
      </c>
      <c r="AX1678" s="12">
        <f t="shared" si="329"/>
        <v>15904.37</v>
      </c>
      <c r="AY1678" s="12">
        <f t="shared" si="330"/>
        <v>0</v>
      </c>
      <c r="BA1678" t="str">
        <f t="shared" si="331"/>
        <v>24/06/2015;59105999002804;15904,37;0,00</v>
      </c>
    </row>
    <row r="1679" spans="1:53" x14ac:dyDescent="0.2">
      <c r="A1679" s="1" t="s">
        <v>5346</v>
      </c>
      <c r="B1679" s="1" t="s">
        <v>3092</v>
      </c>
      <c r="C1679" s="3">
        <v>42171</v>
      </c>
      <c r="D1679" s="1" t="s">
        <v>3662</v>
      </c>
      <c r="E1679" s="1" t="s">
        <v>5347</v>
      </c>
      <c r="F1679" s="5">
        <v>1046.2</v>
      </c>
      <c r="G1679" s="5">
        <v>0</v>
      </c>
      <c r="H1679" s="5">
        <v>0</v>
      </c>
      <c r="I1679" s="1" t="s">
        <v>5349</v>
      </c>
      <c r="J1679" s="5">
        <v>0</v>
      </c>
      <c r="K1679" s="5">
        <v>0</v>
      </c>
      <c r="L1679" s="1" t="s">
        <v>5349</v>
      </c>
      <c r="M1679" s="5">
        <v>0</v>
      </c>
      <c r="N1679" s="5">
        <v>0</v>
      </c>
      <c r="O1679" s="1" t="s">
        <v>5349</v>
      </c>
      <c r="P1679" s="5">
        <v>1046.2</v>
      </c>
      <c r="Q1679" s="5">
        <v>17.260000000000002</v>
      </c>
      <c r="R1679" s="1" t="s">
        <v>5351</v>
      </c>
      <c r="S1679" s="5">
        <v>1046.2</v>
      </c>
      <c r="T1679" s="5">
        <v>79.510000000000005</v>
      </c>
      <c r="U1679" s="1" t="s">
        <v>5351</v>
      </c>
      <c r="V1679" s="1" t="s">
        <v>5351</v>
      </c>
      <c r="W1679" s="1" t="s">
        <v>3882</v>
      </c>
      <c r="X1679" s="1" t="s">
        <v>5408</v>
      </c>
      <c r="Y1679" s="1" t="s">
        <v>3093</v>
      </c>
      <c r="Z1679" s="1" t="s">
        <v>3887</v>
      </c>
      <c r="AB1679" s="8" t="str">
        <f t="shared" si="320"/>
        <v>000156692</v>
      </c>
      <c r="AC1679" t="str">
        <f t="shared" si="321"/>
        <v>16/06/2015</v>
      </c>
      <c r="AD1679" t="str">
        <f t="shared" si="322"/>
        <v>74404229000551</v>
      </c>
      <c r="AE1679" s="9">
        <f t="shared" si="323"/>
        <v>1046.2</v>
      </c>
      <c r="AF1679">
        <f t="shared" si="324"/>
        <v>0</v>
      </c>
      <c r="AH1679">
        <v>6783934</v>
      </c>
      <c r="AI1679" s="10" t="s">
        <v>6252</v>
      </c>
      <c r="AJ1679">
        <v>156268</v>
      </c>
      <c r="AK1679" t="s">
        <v>3836</v>
      </c>
      <c r="AL1679">
        <v>5</v>
      </c>
      <c r="AM1679">
        <v>10</v>
      </c>
      <c r="AN1679" s="11">
        <f>VLOOKUP(TRIM(AK1679),[1]Sheet1!$V:$W,2,FALSE)</f>
        <v>7.7799999999999994</v>
      </c>
      <c r="AO1679" s="11">
        <f t="shared" si="325"/>
        <v>7.7799999999999994</v>
      </c>
      <c r="AP1679" s="10">
        <f t="shared" si="326"/>
        <v>77.8</v>
      </c>
      <c r="AQ1679" s="10"/>
      <c r="AR1679" s="11" t="b">
        <f t="shared" si="327"/>
        <v>0</v>
      </c>
      <c r="AT1679" s="1" t="s">
        <v>977</v>
      </c>
      <c r="AU1679" s="3">
        <v>42180</v>
      </c>
      <c r="AV1679" s="1" t="s">
        <v>3713</v>
      </c>
      <c r="AW1679" t="str">
        <f t="shared" si="328"/>
        <v>04337168000148</v>
      </c>
      <c r="AX1679" s="12">
        <f t="shared" si="329"/>
        <v>56.36</v>
      </c>
      <c r="AY1679" s="12">
        <f t="shared" si="330"/>
        <v>0</v>
      </c>
      <c r="BA1679" t="str">
        <f t="shared" si="331"/>
        <v>25/06/2015;04337168000148;56,36;0,00</v>
      </c>
    </row>
    <row r="1680" spans="1:53" x14ac:dyDescent="0.2">
      <c r="A1680" s="1" t="s">
        <v>5346</v>
      </c>
      <c r="B1680" s="1" t="s">
        <v>3094</v>
      </c>
      <c r="C1680" s="3">
        <v>42171</v>
      </c>
      <c r="D1680" s="1" t="s">
        <v>3641</v>
      </c>
      <c r="E1680" s="1" t="s">
        <v>5382</v>
      </c>
      <c r="F1680" s="5">
        <v>1898.3</v>
      </c>
      <c r="G1680" s="5">
        <v>1898.3</v>
      </c>
      <c r="H1680" s="5">
        <v>75.930000000000007</v>
      </c>
      <c r="I1680" s="1" t="s">
        <v>5042</v>
      </c>
      <c r="J1680" s="5">
        <v>0</v>
      </c>
      <c r="K1680" s="5">
        <v>0</v>
      </c>
      <c r="L1680" s="1" t="s">
        <v>5349</v>
      </c>
      <c r="M1680" s="5">
        <v>0</v>
      </c>
      <c r="N1680" s="5">
        <v>0</v>
      </c>
      <c r="O1680" s="1" t="s">
        <v>5349</v>
      </c>
      <c r="P1680" s="5">
        <v>1898.3</v>
      </c>
      <c r="Q1680" s="5">
        <v>31.32</v>
      </c>
      <c r="R1680" s="1" t="s">
        <v>5351</v>
      </c>
      <c r="S1680" s="5">
        <v>1898.3</v>
      </c>
      <c r="T1680" s="5">
        <v>144.27000000000001</v>
      </c>
      <c r="U1680" s="1" t="s">
        <v>5351</v>
      </c>
      <c r="V1680" s="1" t="s">
        <v>5351</v>
      </c>
      <c r="W1680" s="1" t="s">
        <v>3629</v>
      </c>
      <c r="X1680" s="1" t="s">
        <v>5408</v>
      </c>
      <c r="Y1680" s="1" t="s">
        <v>3095</v>
      </c>
      <c r="Z1680" s="1" t="s">
        <v>3096</v>
      </c>
      <c r="AB1680" s="8" t="str">
        <f t="shared" si="320"/>
        <v>000156693</v>
      </c>
      <c r="AC1680" t="str">
        <f t="shared" si="321"/>
        <v>16/06/2015</v>
      </c>
      <c r="AD1680" t="str">
        <f t="shared" si="322"/>
        <v>81243735000148</v>
      </c>
      <c r="AE1680" s="9">
        <f t="shared" si="323"/>
        <v>1898.3</v>
      </c>
      <c r="AF1680">
        <f t="shared" si="324"/>
        <v>0</v>
      </c>
      <c r="AH1680">
        <v>6783934</v>
      </c>
      <c r="AI1680" s="10" t="s">
        <v>6252</v>
      </c>
      <c r="AJ1680">
        <v>156268</v>
      </c>
      <c r="AK1680" t="s">
        <v>3840</v>
      </c>
      <c r="AL1680">
        <v>1</v>
      </c>
      <c r="AM1680">
        <v>4</v>
      </c>
      <c r="AN1680" s="11" t="e">
        <f>VLOOKUP(TRIM(AK1680),[1]Sheet1!$V:$W,2,FALSE)</f>
        <v>#N/A</v>
      </c>
      <c r="AO1680" s="11">
        <f t="shared" si="325"/>
        <v>0</v>
      </c>
      <c r="AP1680" s="10">
        <f t="shared" si="326"/>
        <v>0</v>
      </c>
      <c r="AQ1680" s="10"/>
      <c r="AR1680" s="11" t="b">
        <f t="shared" si="327"/>
        <v>0</v>
      </c>
      <c r="AT1680" s="1" t="s">
        <v>978</v>
      </c>
      <c r="AU1680" s="3">
        <v>42180</v>
      </c>
      <c r="AV1680" s="1" t="s">
        <v>3713</v>
      </c>
      <c r="AW1680" t="str">
        <f t="shared" si="328"/>
        <v>04337168000148</v>
      </c>
      <c r="AX1680" s="12">
        <f t="shared" si="329"/>
        <v>1780.66</v>
      </c>
      <c r="AY1680" s="12">
        <f t="shared" si="330"/>
        <v>0</v>
      </c>
      <c r="BA1680" t="str">
        <f t="shared" si="331"/>
        <v>25/06/2015;04337168000148;1780,66;0,00</v>
      </c>
    </row>
    <row r="1681" spans="1:53" x14ac:dyDescent="0.2">
      <c r="A1681" s="1" t="s">
        <v>5346</v>
      </c>
      <c r="B1681" s="1" t="s">
        <v>3097</v>
      </c>
      <c r="C1681" s="3">
        <v>42171</v>
      </c>
      <c r="D1681" s="1" t="s">
        <v>3662</v>
      </c>
      <c r="E1681" s="1" t="s">
        <v>5347</v>
      </c>
      <c r="F1681" s="5">
        <v>912.57</v>
      </c>
      <c r="G1681" s="5">
        <v>793.54</v>
      </c>
      <c r="H1681" s="5">
        <v>142.84</v>
      </c>
      <c r="I1681" s="1" t="s">
        <v>5348</v>
      </c>
      <c r="J1681" s="5">
        <v>0</v>
      </c>
      <c r="K1681" s="5">
        <v>0</v>
      </c>
      <c r="L1681" s="1" t="s">
        <v>5349</v>
      </c>
      <c r="M1681" s="5">
        <v>793.54</v>
      </c>
      <c r="N1681" s="5">
        <v>119.03</v>
      </c>
      <c r="O1681" s="1" t="s">
        <v>3642</v>
      </c>
      <c r="P1681" s="5">
        <v>793.54</v>
      </c>
      <c r="Q1681" s="5">
        <v>13.09</v>
      </c>
      <c r="R1681" s="1" t="s">
        <v>5351</v>
      </c>
      <c r="S1681" s="5">
        <v>793.54</v>
      </c>
      <c r="T1681" s="5">
        <v>60.31</v>
      </c>
      <c r="U1681" s="1" t="s">
        <v>5351</v>
      </c>
      <c r="V1681" s="1" t="s">
        <v>5351</v>
      </c>
      <c r="W1681" s="1" t="s">
        <v>3783</v>
      </c>
      <c r="X1681" s="1" t="s">
        <v>5408</v>
      </c>
      <c r="Y1681" s="1" t="s">
        <v>3098</v>
      </c>
      <c r="Z1681" s="1" t="s">
        <v>3099</v>
      </c>
      <c r="AB1681" s="8" t="str">
        <f t="shared" si="320"/>
        <v>000156694</v>
      </c>
      <c r="AC1681" t="str">
        <f t="shared" si="321"/>
        <v>16/06/2015</v>
      </c>
      <c r="AD1681" t="str">
        <f t="shared" si="322"/>
        <v>96195615000190</v>
      </c>
      <c r="AE1681" s="9">
        <f t="shared" si="323"/>
        <v>912.57</v>
      </c>
      <c r="AF1681">
        <f t="shared" si="324"/>
        <v>0</v>
      </c>
      <c r="AH1681">
        <v>6795603</v>
      </c>
      <c r="AI1681" s="10" t="s">
        <v>6319</v>
      </c>
      <c r="AJ1681">
        <v>155980</v>
      </c>
      <c r="AK1681" t="s">
        <v>5493</v>
      </c>
      <c r="AL1681">
        <v>1</v>
      </c>
      <c r="AM1681">
        <v>1</v>
      </c>
      <c r="AN1681" s="11" t="e">
        <f>VLOOKUP(TRIM(AK1681),[1]Sheet1!$V:$W,2,FALSE)</f>
        <v>#N/A</v>
      </c>
      <c r="AO1681" s="11">
        <f t="shared" si="325"/>
        <v>0</v>
      </c>
      <c r="AP1681" s="10">
        <f t="shared" si="326"/>
        <v>0</v>
      </c>
      <c r="AQ1681" s="10"/>
      <c r="AR1681" s="11" t="b">
        <f t="shared" si="327"/>
        <v>0</v>
      </c>
      <c r="AT1681" s="1" t="s">
        <v>979</v>
      </c>
      <c r="AU1681" s="3">
        <v>42180</v>
      </c>
      <c r="AV1681" s="1" t="s">
        <v>3713</v>
      </c>
      <c r="AW1681" t="str">
        <f t="shared" si="328"/>
        <v>04337168000148</v>
      </c>
      <c r="AX1681" s="12">
        <f t="shared" si="329"/>
        <v>621.25</v>
      </c>
      <c r="AY1681" s="12">
        <f t="shared" si="330"/>
        <v>0</v>
      </c>
      <c r="BA1681" t="str">
        <f t="shared" si="331"/>
        <v>25/06/2015;04337168000148;621,25;0,00</v>
      </c>
    </row>
    <row r="1682" spans="1:53" x14ac:dyDescent="0.2">
      <c r="A1682" s="1" t="s">
        <v>5346</v>
      </c>
      <c r="B1682" s="1" t="s">
        <v>3100</v>
      </c>
      <c r="C1682" s="3">
        <v>42171</v>
      </c>
      <c r="D1682" s="1" t="s">
        <v>3662</v>
      </c>
      <c r="E1682" s="1" t="s">
        <v>5347</v>
      </c>
      <c r="F1682" s="5">
        <v>608.1</v>
      </c>
      <c r="G1682" s="5">
        <v>608.1</v>
      </c>
      <c r="H1682" s="5">
        <v>109.46</v>
      </c>
      <c r="I1682" s="1" t="s">
        <v>5417</v>
      </c>
      <c r="J1682" s="5">
        <v>0</v>
      </c>
      <c r="K1682" s="5">
        <v>0</v>
      </c>
      <c r="L1682" s="1" t="s">
        <v>5349</v>
      </c>
      <c r="M1682" s="5">
        <v>0</v>
      </c>
      <c r="N1682" s="5">
        <v>0</v>
      </c>
      <c r="O1682" s="1" t="s">
        <v>5349</v>
      </c>
      <c r="P1682" s="5">
        <v>608.1</v>
      </c>
      <c r="Q1682" s="5">
        <v>10.029999999999999</v>
      </c>
      <c r="R1682" s="1" t="s">
        <v>5351</v>
      </c>
      <c r="S1682" s="5">
        <v>608.1</v>
      </c>
      <c r="T1682" s="5">
        <v>46.22</v>
      </c>
      <c r="U1682" s="1" t="s">
        <v>5351</v>
      </c>
      <c r="V1682" s="1" t="s">
        <v>5351</v>
      </c>
      <c r="W1682" s="1" t="s">
        <v>3728</v>
      </c>
      <c r="X1682" s="1" t="s">
        <v>5542</v>
      </c>
      <c r="Y1682" s="1" t="s">
        <v>3729</v>
      </c>
      <c r="Z1682" s="1" t="s">
        <v>3730</v>
      </c>
      <c r="AB1682" s="8" t="str">
        <f t="shared" si="320"/>
        <v>000156695</v>
      </c>
      <c r="AC1682" t="str">
        <f t="shared" si="321"/>
        <v>16/06/2015</v>
      </c>
      <c r="AD1682" t="str">
        <f t="shared" si="322"/>
        <v>61188488000117</v>
      </c>
      <c r="AE1682" s="9">
        <f t="shared" si="323"/>
        <v>608.1</v>
      </c>
      <c r="AF1682">
        <f t="shared" si="324"/>
        <v>0</v>
      </c>
      <c r="AH1682">
        <v>6783080</v>
      </c>
      <c r="AI1682" s="10" t="s">
        <v>6430</v>
      </c>
      <c r="AJ1682">
        <v>155981</v>
      </c>
      <c r="AK1682" t="s">
        <v>5588</v>
      </c>
      <c r="AL1682">
        <v>3</v>
      </c>
      <c r="AM1682">
        <v>20000</v>
      </c>
      <c r="AN1682" s="11">
        <f>VLOOKUP(TRIM(AK1682),[1]Sheet1!$V:$W,2,FALSE)</f>
        <v>0</v>
      </c>
      <c r="AO1682" s="11">
        <f t="shared" si="325"/>
        <v>0</v>
      </c>
      <c r="AP1682" s="10">
        <f t="shared" si="326"/>
        <v>0</v>
      </c>
      <c r="AQ1682" s="10"/>
      <c r="AR1682" s="11" t="b">
        <f t="shared" si="327"/>
        <v>0</v>
      </c>
      <c r="AT1682" s="1" t="s">
        <v>980</v>
      </c>
      <c r="AU1682" s="3">
        <v>42180</v>
      </c>
      <c r="AV1682" s="1" t="s">
        <v>3713</v>
      </c>
      <c r="AW1682" t="str">
        <f t="shared" si="328"/>
        <v>04337168000148</v>
      </c>
      <c r="AX1682" s="12">
        <f t="shared" si="329"/>
        <v>1202.8</v>
      </c>
      <c r="AY1682" s="12">
        <f t="shared" si="330"/>
        <v>0</v>
      </c>
      <c r="BA1682" t="str">
        <f t="shared" si="331"/>
        <v>25/06/2015;04337168000148;1202,80;0,00</v>
      </c>
    </row>
    <row r="1683" spans="1:53" x14ac:dyDescent="0.2">
      <c r="A1683" s="1" t="s">
        <v>5346</v>
      </c>
      <c r="B1683" s="1" t="s">
        <v>3101</v>
      </c>
      <c r="C1683" s="3">
        <v>42171</v>
      </c>
      <c r="D1683" s="1" t="s">
        <v>3662</v>
      </c>
      <c r="E1683" s="1" t="s">
        <v>5347</v>
      </c>
      <c r="F1683" s="5">
        <v>611</v>
      </c>
      <c r="G1683" s="5">
        <v>611</v>
      </c>
      <c r="H1683" s="5">
        <v>109.98</v>
      </c>
      <c r="I1683" s="1" t="s">
        <v>5348</v>
      </c>
      <c r="J1683" s="5">
        <v>0</v>
      </c>
      <c r="K1683" s="5">
        <v>0</v>
      </c>
      <c r="L1683" s="1" t="s">
        <v>5349</v>
      </c>
      <c r="M1683" s="5">
        <v>0</v>
      </c>
      <c r="N1683" s="5">
        <v>0</v>
      </c>
      <c r="O1683" s="1" t="s">
        <v>5349</v>
      </c>
      <c r="P1683" s="5">
        <v>611</v>
      </c>
      <c r="Q1683" s="5">
        <v>10.08</v>
      </c>
      <c r="R1683" s="1" t="s">
        <v>5351</v>
      </c>
      <c r="S1683" s="5">
        <v>611</v>
      </c>
      <c r="T1683" s="5">
        <v>46.44</v>
      </c>
      <c r="U1683" s="1" t="s">
        <v>5351</v>
      </c>
      <c r="V1683" s="1" t="s">
        <v>5351</v>
      </c>
      <c r="W1683" s="1" t="s">
        <v>3102</v>
      </c>
      <c r="X1683" s="1" t="s">
        <v>5685</v>
      </c>
      <c r="Y1683" s="1" t="s">
        <v>3103</v>
      </c>
      <c r="Z1683" s="1" t="s">
        <v>3104</v>
      </c>
      <c r="AB1683" s="8" t="str">
        <f t="shared" si="320"/>
        <v>000156696</v>
      </c>
      <c r="AC1683" t="str">
        <f t="shared" si="321"/>
        <v>16/06/2015</v>
      </c>
      <c r="AD1683" t="str">
        <f t="shared" si="322"/>
        <v>00466591000197</v>
      </c>
      <c r="AE1683" s="9">
        <f t="shared" si="323"/>
        <v>611</v>
      </c>
      <c r="AF1683">
        <f t="shared" si="324"/>
        <v>0</v>
      </c>
      <c r="AH1683">
        <v>6783934</v>
      </c>
      <c r="AI1683" s="10" t="s">
        <v>6252</v>
      </c>
      <c r="AJ1683">
        <v>156268</v>
      </c>
      <c r="AK1683" t="s">
        <v>4638</v>
      </c>
      <c r="AL1683">
        <v>1</v>
      </c>
      <c r="AM1683">
        <v>4</v>
      </c>
      <c r="AN1683" s="11" t="e">
        <f>VLOOKUP(TRIM(AK1683),[1]Sheet1!$V:$W,2,FALSE)</f>
        <v>#N/A</v>
      </c>
      <c r="AO1683" s="11">
        <f t="shared" si="325"/>
        <v>0</v>
      </c>
      <c r="AP1683" s="10">
        <f t="shared" si="326"/>
        <v>0</v>
      </c>
      <c r="AQ1683" s="10"/>
      <c r="AR1683" s="11" t="b">
        <f t="shared" si="327"/>
        <v>0</v>
      </c>
      <c r="AT1683" s="1" t="s">
        <v>981</v>
      </c>
      <c r="AU1683" s="3">
        <v>42180</v>
      </c>
      <c r="AV1683" s="1" t="s">
        <v>3713</v>
      </c>
      <c r="AW1683" t="str">
        <f t="shared" si="328"/>
        <v>04337168000148</v>
      </c>
      <c r="AX1683" s="12">
        <f t="shared" si="329"/>
        <v>89.04</v>
      </c>
      <c r="AY1683" s="12">
        <f t="shared" si="330"/>
        <v>0</v>
      </c>
      <c r="BA1683" t="str">
        <f t="shared" si="331"/>
        <v>25/06/2015;04337168000148;89,04;0,00</v>
      </c>
    </row>
    <row r="1684" spans="1:53" x14ac:dyDescent="0.2">
      <c r="A1684" s="1" t="s">
        <v>5346</v>
      </c>
      <c r="B1684" s="1" t="s">
        <v>3105</v>
      </c>
      <c r="C1684" s="3">
        <v>42171</v>
      </c>
      <c r="D1684" s="1" t="s">
        <v>3641</v>
      </c>
      <c r="E1684" s="1" t="s">
        <v>5365</v>
      </c>
      <c r="F1684" s="5">
        <v>3465.87</v>
      </c>
      <c r="G1684" s="5">
        <v>3013.8</v>
      </c>
      <c r="H1684" s="5">
        <v>361.66</v>
      </c>
      <c r="I1684" s="1" t="s">
        <v>5348</v>
      </c>
      <c r="J1684" s="5">
        <v>0</v>
      </c>
      <c r="K1684" s="5">
        <v>0</v>
      </c>
      <c r="L1684" s="1" t="s">
        <v>5349</v>
      </c>
      <c r="M1684" s="5">
        <v>3013.8</v>
      </c>
      <c r="N1684" s="5">
        <v>452.07</v>
      </c>
      <c r="O1684" s="1" t="s">
        <v>3642</v>
      </c>
      <c r="P1684" s="5">
        <v>3013.8</v>
      </c>
      <c r="Q1684" s="5">
        <v>49.73</v>
      </c>
      <c r="R1684" s="1" t="s">
        <v>5351</v>
      </c>
      <c r="S1684" s="5">
        <v>3013.8</v>
      </c>
      <c r="T1684" s="5">
        <v>229.05</v>
      </c>
      <c r="U1684" s="1" t="s">
        <v>5351</v>
      </c>
      <c r="V1684" s="1" t="s">
        <v>5351</v>
      </c>
      <c r="W1684" s="1" t="s">
        <v>3106</v>
      </c>
      <c r="X1684" s="1" t="s">
        <v>5408</v>
      </c>
      <c r="Y1684" s="1" t="s">
        <v>3107</v>
      </c>
      <c r="Z1684" s="1" t="s">
        <v>3108</v>
      </c>
      <c r="AB1684" s="8" t="str">
        <f t="shared" si="320"/>
        <v>000156697</v>
      </c>
      <c r="AC1684" t="str">
        <f t="shared" si="321"/>
        <v>16/06/2015</v>
      </c>
      <c r="AD1684" t="str">
        <f t="shared" si="322"/>
        <v>93785806000113</v>
      </c>
      <c r="AE1684" s="9">
        <f t="shared" si="323"/>
        <v>3465.87</v>
      </c>
      <c r="AF1684">
        <f t="shared" si="324"/>
        <v>0</v>
      </c>
      <c r="AH1684">
        <v>6783934</v>
      </c>
      <c r="AI1684" s="10" t="s">
        <v>6252</v>
      </c>
      <c r="AJ1684">
        <v>156268</v>
      </c>
      <c r="AK1684" t="s">
        <v>3580</v>
      </c>
      <c r="AL1684">
        <v>1</v>
      </c>
      <c r="AM1684">
        <v>15</v>
      </c>
      <c r="AN1684" s="11" t="e">
        <f>VLOOKUP(TRIM(AK1684),[1]Sheet1!$V:$W,2,FALSE)</f>
        <v>#N/A</v>
      </c>
      <c r="AO1684" s="11">
        <f t="shared" si="325"/>
        <v>0</v>
      </c>
      <c r="AP1684" s="10">
        <f t="shared" si="326"/>
        <v>0</v>
      </c>
      <c r="AQ1684" s="10"/>
      <c r="AR1684" s="11" t="b">
        <f t="shared" si="327"/>
        <v>0</v>
      </c>
      <c r="AT1684" s="1" t="s">
        <v>982</v>
      </c>
      <c r="AU1684" s="3">
        <v>42180</v>
      </c>
      <c r="AV1684" s="1" t="s">
        <v>3713</v>
      </c>
      <c r="AW1684" t="str">
        <f t="shared" si="328"/>
        <v>04337168000148</v>
      </c>
      <c r="AX1684" s="12">
        <f t="shared" si="329"/>
        <v>197.98</v>
      </c>
      <c r="AY1684" s="12">
        <f t="shared" si="330"/>
        <v>0</v>
      </c>
      <c r="BA1684" t="str">
        <f t="shared" si="331"/>
        <v>25/06/2015;04337168000148;197,98;0,00</v>
      </c>
    </row>
    <row r="1685" spans="1:53" x14ac:dyDescent="0.2">
      <c r="A1685" s="1" t="s">
        <v>5346</v>
      </c>
      <c r="B1685" s="1" t="s">
        <v>3109</v>
      </c>
      <c r="C1685" s="3">
        <v>42171</v>
      </c>
      <c r="D1685" s="1" t="s">
        <v>3641</v>
      </c>
      <c r="E1685" s="1" t="s">
        <v>5382</v>
      </c>
      <c r="F1685" s="5">
        <v>80</v>
      </c>
      <c r="G1685" s="5">
        <v>80</v>
      </c>
      <c r="H1685" s="5">
        <v>9.6</v>
      </c>
      <c r="I1685" s="1" t="s">
        <v>5348</v>
      </c>
      <c r="J1685" s="5">
        <v>0</v>
      </c>
      <c r="K1685" s="5">
        <v>0</v>
      </c>
      <c r="L1685" s="1" t="s">
        <v>5349</v>
      </c>
      <c r="M1685" s="5">
        <v>0</v>
      </c>
      <c r="N1685" s="5">
        <v>0</v>
      </c>
      <c r="O1685" s="1" t="s">
        <v>5349</v>
      </c>
      <c r="P1685" s="5">
        <v>80</v>
      </c>
      <c r="Q1685" s="5">
        <v>1.32</v>
      </c>
      <c r="R1685" s="1" t="s">
        <v>5351</v>
      </c>
      <c r="S1685" s="5">
        <v>80</v>
      </c>
      <c r="T1685" s="5">
        <v>6.08</v>
      </c>
      <c r="U1685" s="1" t="s">
        <v>5351</v>
      </c>
      <c r="V1685" s="1" t="s">
        <v>5351</v>
      </c>
      <c r="W1685" s="1" t="s">
        <v>1837</v>
      </c>
      <c r="X1685" s="1" t="s">
        <v>5542</v>
      </c>
      <c r="Y1685" s="1" t="s">
        <v>2976</v>
      </c>
      <c r="Z1685" s="1" t="s">
        <v>1839</v>
      </c>
      <c r="AB1685" s="8" t="str">
        <f t="shared" si="320"/>
        <v>000156698</v>
      </c>
      <c r="AC1685" t="str">
        <f t="shared" si="321"/>
        <v>16/06/2015</v>
      </c>
      <c r="AD1685" t="str">
        <f t="shared" si="322"/>
        <v>43375930000132</v>
      </c>
      <c r="AE1685" s="9">
        <f t="shared" si="323"/>
        <v>80</v>
      </c>
      <c r="AF1685">
        <f t="shared" si="324"/>
        <v>0</v>
      </c>
      <c r="AH1685">
        <v>6783934</v>
      </c>
      <c r="AI1685" s="10" t="s">
        <v>6252</v>
      </c>
      <c r="AJ1685">
        <v>156268</v>
      </c>
      <c r="AK1685" t="s">
        <v>5945</v>
      </c>
      <c r="AL1685">
        <v>0</v>
      </c>
      <c r="AM1685">
        <v>13</v>
      </c>
      <c r="AN1685" s="11" t="e">
        <f>VLOOKUP(TRIM(AK1685),[1]Sheet1!$V:$W,2,FALSE)</f>
        <v>#N/A</v>
      </c>
      <c r="AO1685" s="11">
        <f t="shared" si="325"/>
        <v>0</v>
      </c>
      <c r="AP1685" s="10">
        <f t="shared" si="326"/>
        <v>0</v>
      </c>
      <c r="AQ1685" s="10"/>
      <c r="AR1685" s="11" t="b">
        <f t="shared" si="327"/>
        <v>0</v>
      </c>
      <c r="AT1685" s="1" t="s">
        <v>983</v>
      </c>
      <c r="AU1685" s="3">
        <v>42180</v>
      </c>
      <c r="AV1685" s="1" t="s">
        <v>3713</v>
      </c>
      <c r="AW1685" t="str">
        <f t="shared" si="328"/>
        <v>04337168000148</v>
      </c>
      <c r="AX1685" s="12">
        <f t="shared" si="329"/>
        <v>1344.5</v>
      </c>
      <c r="AY1685" s="12">
        <f t="shared" si="330"/>
        <v>0</v>
      </c>
      <c r="BA1685" t="str">
        <f t="shared" si="331"/>
        <v>25/06/2015;04337168000148;1344,50;0,00</v>
      </c>
    </row>
    <row r="1686" spans="1:53" x14ac:dyDescent="0.2">
      <c r="A1686" s="1" t="s">
        <v>5346</v>
      </c>
      <c r="B1686" s="1" t="s">
        <v>3110</v>
      </c>
      <c r="C1686" s="3">
        <v>42171</v>
      </c>
      <c r="D1686" s="1" t="s">
        <v>3641</v>
      </c>
      <c r="E1686" s="1" t="s">
        <v>5382</v>
      </c>
      <c r="F1686" s="5">
        <v>80</v>
      </c>
      <c r="G1686" s="5">
        <v>80</v>
      </c>
      <c r="H1686" s="5">
        <v>9.6</v>
      </c>
      <c r="I1686" s="1" t="s">
        <v>5348</v>
      </c>
      <c r="J1686" s="5">
        <v>0</v>
      </c>
      <c r="K1686" s="5">
        <v>0</v>
      </c>
      <c r="L1686" s="1" t="s">
        <v>5349</v>
      </c>
      <c r="M1686" s="5">
        <v>0</v>
      </c>
      <c r="N1686" s="5">
        <v>0</v>
      </c>
      <c r="O1686" s="1" t="s">
        <v>5349</v>
      </c>
      <c r="P1686" s="5">
        <v>80</v>
      </c>
      <c r="Q1686" s="5">
        <v>1.32</v>
      </c>
      <c r="R1686" s="1" t="s">
        <v>5351</v>
      </c>
      <c r="S1686" s="5">
        <v>80</v>
      </c>
      <c r="T1686" s="5">
        <v>6.08</v>
      </c>
      <c r="U1686" s="1" t="s">
        <v>5351</v>
      </c>
      <c r="V1686" s="1" t="s">
        <v>5351</v>
      </c>
      <c r="W1686" s="1" t="s">
        <v>1837</v>
      </c>
      <c r="X1686" s="1" t="s">
        <v>5542</v>
      </c>
      <c r="Y1686" s="1" t="s">
        <v>2976</v>
      </c>
      <c r="Z1686" s="1" t="s">
        <v>1839</v>
      </c>
      <c r="AB1686" s="8" t="str">
        <f t="shared" si="320"/>
        <v>000156699</v>
      </c>
      <c r="AC1686" t="str">
        <f t="shared" si="321"/>
        <v>16/06/2015</v>
      </c>
      <c r="AD1686" t="str">
        <f t="shared" si="322"/>
        <v>43375930000132</v>
      </c>
      <c r="AE1686" s="9">
        <f t="shared" si="323"/>
        <v>80</v>
      </c>
      <c r="AF1686">
        <f t="shared" si="324"/>
        <v>0</v>
      </c>
      <c r="AH1686">
        <v>6782684</v>
      </c>
      <c r="AI1686" s="10" t="s">
        <v>6373</v>
      </c>
      <c r="AJ1686">
        <v>155982</v>
      </c>
      <c r="AK1686" t="s">
        <v>5595</v>
      </c>
      <c r="AL1686">
        <v>1</v>
      </c>
      <c r="AM1686">
        <v>2</v>
      </c>
      <c r="AN1686" s="11" t="e">
        <f>VLOOKUP(TRIM(AK1686),[1]Sheet1!$V:$W,2,FALSE)</f>
        <v>#N/A</v>
      </c>
      <c r="AO1686" s="11">
        <f t="shared" si="325"/>
        <v>0</v>
      </c>
      <c r="AP1686" s="10">
        <f t="shared" si="326"/>
        <v>0</v>
      </c>
      <c r="AQ1686" s="10"/>
      <c r="AR1686" s="11" t="b">
        <f t="shared" si="327"/>
        <v>0</v>
      </c>
      <c r="AT1686" s="1" t="s">
        <v>984</v>
      </c>
      <c r="AU1686" s="3">
        <v>42180</v>
      </c>
      <c r="AV1686" s="1" t="s">
        <v>3713</v>
      </c>
      <c r="AW1686" t="str">
        <f t="shared" si="328"/>
        <v>04337168000148</v>
      </c>
      <c r="AX1686" s="12">
        <f t="shared" si="329"/>
        <v>308.14</v>
      </c>
      <c r="AY1686" s="12">
        <f t="shared" si="330"/>
        <v>0</v>
      </c>
      <c r="BA1686" t="str">
        <f t="shared" si="331"/>
        <v>25/06/2015;04337168000148;308,14;0,00</v>
      </c>
    </row>
    <row r="1687" spans="1:53" x14ac:dyDescent="0.2">
      <c r="A1687" s="1" t="s">
        <v>5346</v>
      </c>
      <c r="B1687" s="1" t="s">
        <v>3112</v>
      </c>
      <c r="C1687" s="3">
        <v>42171</v>
      </c>
      <c r="D1687" s="1" t="s">
        <v>3662</v>
      </c>
      <c r="E1687" s="1" t="s">
        <v>5347</v>
      </c>
      <c r="F1687" s="5">
        <v>1828</v>
      </c>
      <c r="G1687" s="5">
        <v>1828</v>
      </c>
      <c r="H1687" s="5">
        <v>329.04</v>
      </c>
      <c r="I1687" s="1" t="s">
        <v>5348</v>
      </c>
      <c r="J1687" s="5">
        <v>0</v>
      </c>
      <c r="K1687" s="5">
        <v>0</v>
      </c>
      <c r="L1687" s="1" t="s">
        <v>5349</v>
      </c>
      <c r="M1687" s="5">
        <v>0</v>
      </c>
      <c r="N1687" s="5">
        <v>0</v>
      </c>
      <c r="O1687" s="1" t="s">
        <v>5349</v>
      </c>
      <c r="P1687" s="5">
        <v>1828</v>
      </c>
      <c r="Q1687" s="5">
        <v>30.16</v>
      </c>
      <c r="R1687" s="1" t="s">
        <v>5351</v>
      </c>
      <c r="S1687" s="5">
        <v>1828</v>
      </c>
      <c r="T1687" s="5">
        <v>138.93</v>
      </c>
      <c r="U1687" s="1" t="s">
        <v>5351</v>
      </c>
      <c r="V1687" s="1" t="s">
        <v>5351</v>
      </c>
      <c r="W1687" s="1" t="s">
        <v>3113</v>
      </c>
      <c r="X1687" s="1" t="s">
        <v>5685</v>
      </c>
      <c r="Y1687" s="1" t="s">
        <v>3114</v>
      </c>
      <c r="Z1687" s="1" t="s">
        <v>3115</v>
      </c>
      <c r="AB1687" s="8" t="str">
        <f t="shared" si="320"/>
        <v>000156701</v>
      </c>
      <c r="AC1687" t="str">
        <f t="shared" si="321"/>
        <v>16/06/2015</v>
      </c>
      <c r="AD1687" t="str">
        <f t="shared" si="322"/>
        <v>18459628000115</v>
      </c>
      <c r="AE1687" s="9">
        <f t="shared" si="323"/>
        <v>1828</v>
      </c>
      <c r="AF1687">
        <f t="shared" si="324"/>
        <v>0</v>
      </c>
      <c r="AH1687">
        <v>6782684</v>
      </c>
      <c r="AI1687" s="10" t="s">
        <v>6373</v>
      </c>
      <c r="AJ1687">
        <v>155982</v>
      </c>
      <c r="AK1687" t="s">
        <v>5597</v>
      </c>
      <c r="AL1687">
        <v>1</v>
      </c>
      <c r="AM1687">
        <v>2</v>
      </c>
      <c r="AN1687" s="11" t="e">
        <f>VLOOKUP(TRIM(AK1687),[1]Sheet1!$V:$W,2,FALSE)</f>
        <v>#N/A</v>
      </c>
      <c r="AO1687" s="11">
        <f t="shared" si="325"/>
        <v>0</v>
      </c>
      <c r="AP1687" s="10">
        <f t="shared" si="326"/>
        <v>0</v>
      </c>
      <c r="AQ1687" s="10"/>
      <c r="AR1687" s="11" t="b">
        <f t="shared" si="327"/>
        <v>0</v>
      </c>
      <c r="AT1687" s="1" t="s">
        <v>985</v>
      </c>
      <c r="AU1687" s="3">
        <v>42180</v>
      </c>
      <c r="AV1687" s="1" t="s">
        <v>3713</v>
      </c>
      <c r="AW1687" t="str">
        <f t="shared" si="328"/>
        <v>04337168000148</v>
      </c>
      <c r="AX1687" s="12">
        <f t="shared" si="329"/>
        <v>195.48</v>
      </c>
      <c r="AY1687" s="12">
        <f t="shared" si="330"/>
        <v>0</v>
      </c>
      <c r="BA1687" t="str">
        <f t="shared" si="331"/>
        <v>25/06/2015;04337168000148;195,48;0,00</v>
      </c>
    </row>
    <row r="1688" spans="1:53" x14ac:dyDescent="0.2">
      <c r="A1688" s="1" t="s">
        <v>5346</v>
      </c>
      <c r="B1688" s="1" t="s">
        <v>3116</v>
      </c>
      <c r="C1688" s="3">
        <v>42171</v>
      </c>
      <c r="D1688" s="1" t="s">
        <v>3711</v>
      </c>
      <c r="E1688" s="1" t="s">
        <v>5539</v>
      </c>
      <c r="F1688" s="5">
        <v>139.82</v>
      </c>
      <c r="G1688" s="5">
        <v>0</v>
      </c>
      <c r="H1688" s="5">
        <v>0</v>
      </c>
      <c r="I1688" s="1" t="s">
        <v>5349</v>
      </c>
      <c r="J1688" s="5">
        <v>0</v>
      </c>
      <c r="K1688" s="5">
        <v>0</v>
      </c>
      <c r="L1688" s="1" t="s">
        <v>5349</v>
      </c>
      <c r="M1688" s="5">
        <v>0</v>
      </c>
      <c r="N1688" s="5">
        <v>0</v>
      </c>
      <c r="O1688" s="1" t="s">
        <v>5349</v>
      </c>
      <c r="P1688" s="5">
        <v>139.82</v>
      </c>
      <c r="Q1688" s="5">
        <v>0</v>
      </c>
      <c r="R1688" s="1" t="s">
        <v>3712</v>
      </c>
      <c r="S1688" s="5">
        <v>139.82</v>
      </c>
      <c r="T1688" s="5">
        <v>0</v>
      </c>
      <c r="U1688" s="1" t="s">
        <v>3712</v>
      </c>
      <c r="V1688" s="1" t="s">
        <v>5351</v>
      </c>
      <c r="W1688" s="1" t="s">
        <v>5541</v>
      </c>
      <c r="X1688" s="1" t="s">
        <v>5542</v>
      </c>
      <c r="Y1688" s="1" t="s">
        <v>3589</v>
      </c>
      <c r="Z1688" s="1" t="s">
        <v>3590</v>
      </c>
      <c r="AB1688" s="8" t="str">
        <f t="shared" si="320"/>
        <v>000156702</v>
      </c>
      <c r="AC1688" t="str">
        <f t="shared" si="321"/>
        <v>16/06/2015</v>
      </c>
      <c r="AD1688" t="str">
        <f t="shared" si="322"/>
        <v>04817052000106</v>
      </c>
      <c r="AE1688" s="9">
        <f t="shared" si="323"/>
        <v>139.82</v>
      </c>
      <c r="AF1688">
        <f t="shared" si="324"/>
        <v>0</v>
      </c>
      <c r="AH1688">
        <v>6783934</v>
      </c>
      <c r="AI1688" s="10" t="s">
        <v>6252</v>
      </c>
      <c r="AJ1688">
        <v>156268</v>
      </c>
      <c r="AK1688" t="s">
        <v>5133</v>
      </c>
      <c r="AL1688">
        <v>0</v>
      </c>
      <c r="AM1688">
        <v>10</v>
      </c>
      <c r="AN1688" s="11" t="e">
        <f>VLOOKUP(TRIM(AK1688),[1]Sheet1!$V:$W,2,FALSE)</f>
        <v>#N/A</v>
      </c>
      <c r="AO1688" s="11">
        <f t="shared" si="325"/>
        <v>0</v>
      </c>
      <c r="AP1688" s="10">
        <f t="shared" si="326"/>
        <v>0</v>
      </c>
      <c r="AQ1688" s="10"/>
      <c r="AR1688" s="11" t="b">
        <f t="shared" si="327"/>
        <v>0</v>
      </c>
      <c r="AT1688" s="1" t="s">
        <v>986</v>
      </c>
      <c r="AU1688" s="3">
        <v>42180</v>
      </c>
      <c r="AV1688" s="1" t="s">
        <v>4370</v>
      </c>
      <c r="AW1688" t="str">
        <f t="shared" si="328"/>
        <v>84111343000113</v>
      </c>
      <c r="AX1688" s="12">
        <f t="shared" si="329"/>
        <v>34</v>
      </c>
      <c r="AY1688" s="12">
        <f t="shared" si="330"/>
        <v>0</v>
      </c>
      <c r="BA1688" t="str">
        <f t="shared" si="331"/>
        <v>25/06/2015;84111343000113;34,00;0,00</v>
      </c>
    </row>
    <row r="1689" spans="1:53" x14ac:dyDescent="0.2">
      <c r="A1689" s="1" t="s">
        <v>5346</v>
      </c>
      <c r="B1689" s="1" t="s">
        <v>3117</v>
      </c>
      <c r="C1689" s="3">
        <v>42171</v>
      </c>
      <c r="D1689" s="1" t="s">
        <v>3662</v>
      </c>
      <c r="E1689" s="1" t="s">
        <v>5347</v>
      </c>
      <c r="F1689" s="5">
        <v>610.03</v>
      </c>
      <c r="G1689" s="5">
        <v>610.03</v>
      </c>
      <c r="H1689" s="5">
        <v>109.81</v>
      </c>
      <c r="I1689" s="1" t="s">
        <v>5348</v>
      </c>
      <c r="J1689" s="5">
        <v>0</v>
      </c>
      <c r="K1689" s="5">
        <v>0</v>
      </c>
      <c r="L1689" s="1" t="s">
        <v>5349</v>
      </c>
      <c r="M1689" s="5">
        <v>0</v>
      </c>
      <c r="N1689" s="5">
        <v>0</v>
      </c>
      <c r="O1689" s="1" t="s">
        <v>5349</v>
      </c>
      <c r="P1689" s="5">
        <v>610.03</v>
      </c>
      <c r="Q1689" s="5">
        <v>10.07</v>
      </c>
      <c r="R1689" s="1" t="s">
        <v>5351</v>
      </c>
      <c r="S1689" s="5">
        <v>610.03</v>
      </c>
      <c r="T1689" s="5">
        <v>46.36</v>
      </c>
      <c r="U1689" s="1" t="s">
        <v>5351</v>
      </c>
      <c r="V1689" s="1" t="s">
        <v>5351</v>
      </c>
      <c r="W1689" s="1" t="s">
        <v>2410</v>
      </c>
      <c r="X1689" s="1" t="s">
        <v>5542</v>
      </c>
      <c r="Y1689" s="1" t="s">
        <v>3118</v>
      </c>
      <c r="Z1689" s="1" t="s">
        <v>1846</v>
      </c>
      <c r="AB1689" s="8" t="str">
        <f t="shared" si="320"/>
        <v>000156703</v>
      </c>
      <c r="AC1689" t="str">
        <f t="shared" si="321"/>
        <v>16/06/2015</v>
      </c>
      <c r="AD1689" t="str">
        <f t="shared" si="322"/>
        <v>43375930000566</v>
      </c>
      <c r="AE1689" s="9">
        <f t="shared" si="323"/>
        <v>610.03</v>
      </c>
      <c r="AF1689">
        <f t="shared" si="324"/>
        <v>0</v>
      </c>
      <c r="AH1689">
        <v>6783934</v>
      </c>
      <c r="AI1689" s="10" t="s">
        <v>6252</v>
      </c>
      <c r="AJ1689">
        <v>156268</v>
      </c>
      <c r="AK1689" t="s">
        <v>5443</v>
      </c>
      <c r="AL1689">
        <v>1</v>
      </c>
      <c r="AM1689">
        <v>2</v>
      </c>
      <c r="AN1689" s="11" t="e">
        <f>VLOOKUP(TRIM(AK1689),[1]Sheet1!$V:$W,2,FALSE)</f>
        <v>#N/A</v>
      </c>
      <c r="AO1689" s="11">
        <f t="shared" si="325"/>
        <v>0</v>
      </c>
      <c r="AP1689" s="10">
        <f t="shared" si="326"/>
        <v>0</v>
      </c>
      <c r="AQ1689" s="10"/>
      <c r="AR1689" s="11" t="b">
        <f t="shared" si="327"/>
        <v>0</v>
      </c>
      <c r="AT1689" s="1" t="s">
        <v>987</v>
      </c>
      <c r="AU1689" s="3">
        <v>42180</v>
      </c>
      <c r="AV1689" s="1" t="s">
        <v>3713</v>
      </c>
      <c r="AW1689" t="str">
        <f t="shared" si="328"/>
        <v>04337168000148</v>
      </c>
      <c r="AX1689" s="12">
        <f t="shared" si="329"/>
        <v>226.4</v>
      </c>
      <c r="AY1689" s="12">
        <f t="shared" si="330"/>
        <v>0</v>
      </c>
      <c r="BA1689" t="str">
        <f t="shared" si="331"/>
        <v>25/06/2015;04337168000148;226,40;0,00</v>
      </c>
    </row>
    <row r="1690" spans="1:53" x14ac:dyDescent="0.2">
      <c r="A1690" s="1" t="s">
        <v>5346</v>
      </c>
      <c r="B1690" s="1" t="s">
        <v>3119</v>
      </c>
      <c r="C1690" s="3">
        <v>42171</v>
      </c>
      <c r="D1690" s="1" t="s">
        <v>3711</v>
      </c>
      <c r="E1690" s="1" t="s">
        <v>5539</v>
      </c>
      <c r="F1690" s="5">
        <v>288.58</v>
      </c>
      <c r="G1690" s="5">
        <v>0</v>
      </c>
      <c r="H1690" s="5">
        <v>0</v>
      </c>
      <c r="I1690" s="1" t="s">
        <v>5349</v>
      </c>
      <c r="J1690" s="5">
        <v>0</v>
      </c>
      <c r="K1690" s="5">
        <v>0</v>
      </c>
      <c r="L1690" s="1" t="s">
        <v>5349</v>
      </c>
      <c r="M1690" s="5">
        <v>0</v>
      </c>
      <c r="N1690" s="5">
        <v>0</v>
      </c>
      <c r="O1690" s="1" t="s">
        <v>5349</v>
      </c>
      <c r="P1690" s="5">
        <v>288.58</v>
      </c>
      <c r="Q1690" s="5">
        <v>0</v>
      </c>
      <c r="R1690" s="1" t="s">
        <v>3712</v>
      </c>
      <c r="S1690" s="5">
        <v>288.58</v>
      </c>
      <c r="T1690" s="5">
        <v>0</v>
      </c>
      <c r="U1690" s="1" t="s">
        <v>3712</v>
      </c>
      <c r="V1690" s="1" t="s">
        <v>5351</v>
      </c>
      <c r="W1690" s="1" t="s">
        <v>5541</v>
      </c>
      <c r="X1690" s="1" t="s">
        <v>5542</v>
      </c>
      <c r="Y1690" s="1" t="s">
        <v>3589</v>
      </c>
      <c r="Z1690" s="1" t="s">
        <v>3590</v>
      </c>
      <c r="AB1690" s="8" t="str">
        <f t="shared" si="320"/>
        <v>000156704</v>
      </c>
      <c r="AC1690" t="str">
        <f t="shared" si="321"/>
        <v>16/06/2015</v>
      </c>
      <c r="AD1690" t="str">
        <f t="shared" si="322"/>
        <v>04817052000106</v>
      </c>
      <c r="AE1690" s="9">
        <f t="shared" si="323"/>
        <v>288.58</v>
      </c>
      <c r="AF1690">
        <f t="shared" si="324"/>
        <v>0</v>
      </c>
      <c r="AH1690">
        <v>6783935</v>
      </c>
      <c r="AI1690" s="10" t="s">
        <v>6289</v>
      </c>
      <c r="AJ1690">
        <v>156269</v>
      </c>
      <c r="AK1690" t="s">
        <v>2336</v>
      </c>
      <c r="AL1690">
        <v>0</v>
      </c>
      <c r="AM1690">
        <v>3</v>
      </c>
      <c r="AN1690" s="11" t="e">
        <f>VLOOKUP(TRIM(AK1690),[1]Sheet1!$V:$W,2,FALSE)</f>
        <v>#N/A</v>
      </c>
      <c r="AO1690" s="11">
        <f t="shared" si="325"/>
        <v>0</v>
      </c>
      <c r="AP1690" s="10">
        <f t="shared" si="326"/>
        <v>0</v>
      </c>
      <c r="AQ1690" s="10"/>
      <c r="AR1690" s="11" t="b">
        <f t="shared" si="327"/>
        <v>0</v>
      </c>
      <c r="AT1690" s="1" t="s">
        <v>989</v>
      </c>
      <c r="AU1690" s="3">
        <v>42180</v>
      </c>
      <c r="AV1690" s="1" t="s">
        <v>3713</v>
      </c>
      <c r="AW1690" t="str">
        <f t="shared" si="328"/>
        <v>04337168000148</v>
      </c>
      <c r="AX1690" s="12">
        <f t="shared" si="329"/>
        <v>255.68</v>
      </c>
      <c r="AY1690" s="12">
        <f t="shared" si="330"/>
        <v>0.12709835999999999</v>
      </c>
      <c r="BA1690" t="str">
        <f t="shared" si="331"/>
        <v>25/06/2015;04337168000148;255,68;0,13</v>
      </c>
    </row>
    <row r="1691" spans="1:53" x14ac:dyDescent="0.2">
      <c r="A1691" s="1" t="s">
        <v>5346</v>
      </c>
      <c r="B1691" s="1" t="s">
        <v>3120</v>
      </c>
      <c r="C1691" s="3">
        <v>42171</v>
      </c>
      <c r="D1691" s="1" t="s">
        <v>3662</v>
      </c>
      <c r="E1691" s="1" t="s">
        <v>5347</v>
      </c>
      <c r="F1691" s="5">
        <v>1144.17</v>
      </c>
      <c r="G1691" s="5">
        <v>1144.17</v>
      </c>
      <c r="H1691" s="5">
        <v>137.30000000000001</v>
      </c>
      <c r="I1691" s="1" t="s">
        <v>5417</v>
      </c>
      <c r="J1691" s="5">
        <v>0</v>
      </c>
      <c r="K1691" s="5">
        <v>0</v>
      </c>
      <c r="L1691" s="1" t="s">
        <v>5349</v>
      </c>
      <c r="M1691" s="5">
        <v>1144.17</v>
      </c>
      <c r="N1691" s="5">
        <v>0</v>
      </c>
      <c r="O1691" s="1" t="s">
        <v>3642</v>
      </c>
      <c r="P1691" s="5">
        <v>1144.17</v>
      </c>
      <c r="Q1691" s="5">
        <v>18.88</v>
      </c>
      <c r="R1691" s="1" t="s">
        <v>5351</v>
      </c>
      <c r="S1691" s="5">
        <v>1144.17</v>
      </c>
      <c r="T1691" s="5">
        <v>86.96</v>
      </c>
      <c r="U1691" s="1" t="s">
        <v>5351</v>
      </c>
      <c r="V1691" s="1" t="s">
        <v>5351</v>
      </c>
      <c r="W1691" s="1" t="s">
        <v>3904</v>
      </c>
      <c r="X1691" s="1" t="s">
        <v>5929</v>
      </c>
      <c r="Y1691" s="1" t="s">
        <v>2007</v>
      </c>
      <c r="Z1691" s="1" t="s">
        <v>2008</v>
      </c>
      <c r="AB1691" s="8" t="str">
        <f t="shared" si="320"/>
        <v>000156705</v>
      </c>
      <c r="AC1691" t="str">
        <f t="shared" si="321"/>
        <v>16/06/2015</v>
      </c>
      <c r="AD1691" t="str">
        <f t="shared" si="322"/>
        <v>60398369000800</v>
      </c>
      <c r="AE1691" s="9">
        <f t="shared" si="323"/>
        <v>1144.17</v>
      </c>
      <c r="AF1691">
        <f t="shared" si="324"/>
        <v>309.45</v>
      </c>
      <c r="AH1691">
        <v>6782684</v>
      </c>
      <c r="AI1691" s="10" t="s">
        <v>6373</v>
      </c>
      <c r="AJ1691">
        <v>155982</v>
      </c>
      <c r="AK1691" t="s">
        <v>5593</v>
      </c>
      <c r="AL1691">
        <v>1</v>
      </c>
      <c r="AM1691">
        <v>2</v>
      </c>
      <c r="AN1691" s="11" t="e">
        <f>VLOOKUP(TRIM(AK1691),[1]Sheet1!$V:$W,2,FALSE)</f>
        <v>#N/A</v>
      </c>
      <c r="AO1691" s="11">
        <f t="shared" si="325"/>
        <v>0</v>
      </c>
      <c r="AP1691" s="10">
        <f t="shared" si="326"/>
        <v>0</v>
      </c>
      <c r="AQ1691" s="10"/>
      <c r="AR1691" s="11" t="b">
        <f t="shared" si="327"/>
        <v>0</v>
      </c>
      <c r="AT1691" s="1" t="s">
        <v>992</v>
      </c>
      <c r="AU1691" s="3">
        <v>42180</v>
      </c>
      <c r="AV1691" s="1" t="s">
        <v>3713</v>
      </c>
      <c r="AW1691" t="str">
        <f t="shared" si="328"/>
        <v>04337168000148</v>
      </c>
      <c r="AX1691" s="12">
        <f t="shared" si="329"/>
        <v>450.96</v>
      </c>
      <c r="AY1691" s="12">
        <f t="shared" si="330"/>
        <v>0</v>
      </c>
      <c r="BA1691" t="str">
        <f t="shared" si="331"/>
        <v>25/06/2015;04337168000148;450,96;0,00</v>
      </c>
    </row>
    <row r="1692" spans="1:53" x14ac:dyDescent="0.2">
      <c r="A1692" s="1" t="s">
        <v>5346</v>
      </c>
      <c r="B1692" s="1" t="s">
        <v>3121</v>
      </c>
      <c r="C1692" s="3">
        <v>42171</v>
      </c>
      <c r="D1692" s="1" t="s">
        <v>3662</v>
      </c>
      <c r="E1692" s="1" t="s">
        <v>5347</v>
      </c>
      <c r="F1692" s="5">
        <v>61.06</v>
      </c>
      <c r="G1692" s="5">
        <v>61.06</v>
      </c>
      <c r="H1692" s="5">
        <v>10.99</v>
      </c>
      <c r="I1692" s="1" t="s">
        <v>5348</v>
      </c>
      <c r="J1692" s="5">
        <v>0</v>
      </c>
      <c r="K1692" s="5">
        <v>0</v>
      </c>
      <c r="L1692" s="1" t="s">
        <v>5349</v>
      </c>
      <c r="M1692" s="5">
        <v>0</v>
      </c>
      <c r="N1692" s="5">
        <v>0</v>
      </c>
      <c r="O1692" s="1" t="s">
        <v>5349</v>
      </c>
      <c r="P1692" s="5">
        <v>61.06</v>
      </c>
      <c r="Q1692" s="5">
        <v>1.01</v>
      </c>
      <c r="R1692" s="1" t="s">
        <v>5351</v>
      </c>
      <c r="S1692" s="5">
        <v>61.06</v>
      </c>
      <c r="T1692" s="5">
        <v>4.6399999999999997</v>
      </c>
      <c r="U1692" s="1" t="s">
        <v>5351</v>
      </c>
      <c r="V1692" s="1" t="s">
        <v>5351</v>
      </c>
      <c r="W1692" s="1" t="s">
        <v>3974</v>
      </c>
      <c r="X1692" s="1" t="s">
        <v>5542</v>
      </c>
      <c r="Y1692" s="1" t="s">
        <v>3975</v>
      </c>
      <c r="Z1692" s="1" t="s">
        <v>3976</v>
      </c>
      <c r="AB1692" s="8" t="str">
        <f t="shared" si="320"/>
        <v>000156706</v>
      </c>
      <c r="AC1692" t="str">
        <f t="shared" si="321"/>
        <v>16/06/2015</v>
      </c>
      <c r="AD1692" t="str">
        <f t="shared" si="322"/>
        <v>59104422002446</v>
      </c>
      <c r="AE1692" s="9">
        <f t="shared" si="323"/>
        <v>61.06</v>
      </c>
      <c r="AF1692">
        <f t="shared" si="324"/>
        <v>8.5384489300000013</v>
      </c>
      <c r="AH1692">
        <v>6784221</v>
      </c>
      <c r="AI1692" s="10" t="s">
        <v>6431</v>
      </c>
      <c r="AJ1692">
        <v>156270</v>
      </c>
      <c r="AK1692" t="s">
        <v>2339</v>
      </c>
      <c r="AL1692">
        <v>0</v>
      </c>
      <c r="AM1692">
        <v>10000</v>
      </c>
      <c r="AN1692" s="11">
        <f>VLOOKUP(TRIM(AK1692),[1]Sheet1!$V:$W,2,FALSE)</f>
        <v>0</v>
      </c>
      <c r="AO1692" s="11">
        <f t="shared" si="325"/>
        <v>0</v>
      </c>
      <c r="AP1692" s="10">
        <f t="shared" si="326"/>
        <v>0</v>
      </c>
      <c r="AQ1692" s="10"/>
      <c r="AR1692" s="11" t="b">
        <f t="shared" si="327"/>
        <v>0</v>
      </c>
      <c r="AT1692" s="1" t="s">
        <v>993</v>
      </c>
      <c r="AU1692" s="3">
        <v>42180</v>
      </c>
      <c r="AV1692" s="1" t="s">
        <v>3713</v>
      </c>
      <c r="AW1692" t="str">
        <f t="shared" si="328"/>
        <v>04337168000148</v>
      </c>
      <c r="AX1692" s="12">
        <f t="shared" si="329"/>
        <v>423.02</v>
      </c>
      <c r="AY1692" s="12">
        <f t="shared" si="330"/>
        <v>0</v>
      </c>
      <c r="BA1692" t="str">
        <f t="shared" si="331"/>
        <v>25/06/2015;04337168000148;423,02;0,00</v>
      </c>
    </row>
    <row r="1693" spans="1:53" x14ac:dyDescent="0.2">
      <c r="A1693" s="1" t="s">
        <v>5346</v>
      </c>
      <c r="B1693" s="1" t="s">
        <v>3122</v>
      </c>
      <c r="C1693" s="3">
        <v>42171</v>
      </c>
      <c r="D1693" s="1" t="s">
        <v>3662</v>
      </c>
      <c r="E1693" s="1" t="s">
        <v>5347</v>
      </c>
      <c r="F1693" s="5">
        <v>1283.3900000000001</v>
      </c>
      <c r="G1693" s="5">
        <v>1283.3900000000001</v>
      </c>
      <c r="H1693" s="5">
        <v>154.01</v>
      </c>
      <c r="I1693" s="1" t="s">
        <v>5417</v>
      </c>
      <c r="J1693" s="5">
        <v>0</v>
      </c>
      <c r="K1693" s="5">
        <v>0</v>
      </c>
      <c r="L1693" s="1" t="s">
        <v>5349</v>
      </c>
      <c r="M1693" s="5">
        <v>1283.3900000000001</v>
      </c>
      <c r="N1693" s="5">
        <v>0</v>
      </c>
      <c r="O1693" s="1" t="s">
        <v>3642</v>
      </c>
      <c r="P1693" s="5">
        <v>1283.3900000000001</v>
      </c>
      <c r="Q1693" s="5">
        <v>21.18</v>
      </c>
      <c r="R1693" s="1" t="s">
        <v>5351</v>
      </c>
      <c r="S1693" s="5">
        <v>1283.3900000000001</v>
      </c>
      <c r="T1693" s="5">
        <v>97.54</v>
      </c>
      <c r="U1693" s="1" t="s">
        <v>5351</v>
      </c>
      <c r="V1693" s="1" t="s">
        <v>5351</v>
      </c>
      <c r="W1693" s="1" t="s">
        <v>2080</v>
      </c>
      <c r="X1693" s="1" t="s">
        <v>5929</v>
      </c>
      <c r="Y1693" s="1" t="s">
        <v>2007</v>
      </c>
      <c r="Z1693" s="1" t="s">
        <v>2008</v>
      </c>
      <c r="AB1693" s="8" t="str">
        <f t="shared" si="320"/>
        <v>000156707</v>
      </c>
      <c r="AC1693" t="str">
        <f t="shared" si="321"/>
        <v>16/06/2015</v>
      </c>
      <c r="AD1693" t="str">
        <f t="shared" si="322"/>
        <v>61064838008975</v>
      </c>
      <c r="AE1693" s="9">
        <f t="shared" si="323"/>
        <v>1283.3900000000001</v>
      </c>
      <c r="AF1693">
        <f t="shared" si="324"/>
        <v>309.45</v>
      </c>
      <c r="AH1693">
        <v>6791362</v>
      </c>
      <c r="AI1693" s="10" t="s">
        <v>6421</v>
      </c>
      <c r="AJ1693">
        <v>156271</v>
      </c>
      <c r="AK1693" t="s">
        <v>2279</v>
      </c>
      <c r="AL1693">
        <v>5</v>
      </c>
      <c r="AM1693">
        <v>20</v>
      </c>
      <c r="AN1693" s="11">
        <f>VLOOKUP(TRIM(AK1693),[1]Sheet1!$V:$W,2,FALSE)</f>
        <v>0.4642</v>
      </c>
      <c r="AO1693" s="11">
        <f t="shared" si="325"/>
        <v>0.4642</v>
      </c>
      <c r="AP1693" s="10">
        <f t="shared" si="326"/>
        <v>9.2840000000000007</v>
      </c>
      <c r="AQ1693" s="10"/>
      <c r="AR1693" s="11" t="b">
        <f t="shared" si="327"/>
        <v>0</v>
      </c>
      <c r="AT1693" s="1" t="s">
        <v>994</v>
      </c>
      <c r="AU1693" s="3">
        <v>42180</v>
      </c>
      <c r="AV1693" s="1" t="s">
        <v>4370</v>
      </c>
      <c r="AW1693" t="str">
        <f t="shared" si="328"/>
        <v>84111343000113</v>
      </c>
      <c r="AX1693" s="12">
        <f t="shared" si="329"/>
        <v>107.81</v>
      </c>
      <c r="AY1693" s="12">
        <f t="shared" si="330"/>
        <v>0</v>
      </c>
      <c r="BA1693" t="str">
        <f t="shared" si="331"/>
        <v>25/06/2015;84111343000113;107,81;0,00</v>
      </c>
    </row>
    <row r="1694" spans="1:53" x14ac:dyDescent="0.2">
      <c r="A1694" s="1" t="s">
        <v>5346</v>
      </c>
      <c r="B1694" s="1" t="s">
        <v>3123</v>
      </c>
      <c r="C1694" s="3">
        <v>42171</v>
      </c>
      <c r="D1694" s="1" t="s">
        <v>3657</v>
      </c>
      <c r="E1694" s="1" t="s">
        <v>5347</v>
      </c>
      <c r="F1694" s="5">
        <v>4751.75</v>
      </c>
      <c r="G1694" s="5">
        <v>4131.96</v>
      </c>
      <c r="H1694" s="5">
        <v>743.75</v>
      </c>
      <c r="I1694" s="1" t="s">
        <v>5406</v>
      </c>
      <c r="J1694" s="5">
        <v>0</v>
      </c>
      <c r="K1694" s="5">
        <v>0</v>
      </c>
      <c r="L1694" s="1" t="s">
        <v>5349</v>
      </c>
      <c r="M1694" s="5">
        <v>4131.96</v>
      </c>
      <c r="N1694" s="5">
        <v>619.79</v>
      </c>
      <c r="O1694" s="1" t="s">
        <v>3642</v>
      </c>
      <c r="P1694" s="5">
        <v>4131.96</v>
      </c>
      <c r="Q1694" s="5">
        <v>68.180000000000007</v>
      </c>
      <c r="R1694" s="1" t="s">
        <v>5351</v>
      </c>
      <c r="S1694" s="5">
        <v>4131.96</v>
      </c>
      <c r="T1694" s="5">
        <v>314.02999999999997</v>
      </c>
      <c r="U1694" s="1" t="s">
        <v>5351</v>
      </c>
      <c r="V1694" s="1" t="s">
        <v>5351</v>
      </c>
      <c r="W1694" s="1" t="s">
        <v>5580</v>
      </c>
      <c r="X1694" s="1" t="s">
        <v>5359</v>
      </c>
      <c r="Y1694" s="1" t="s">
        <v>4960</v>
      </c>
      <c r="Z1694" s="1" t="s">
        <v>4961</v>
      </c>
      <c r="AB1694" s="8" t="str">
        <f t="shared" si="320"/>
        <v>000156708</v>
      </c>
      <c r="AC1694" t="str">
        <f t="shared" si="321"/>
        <v>16/06/2015</v>
      </c>
      <c r="AD1694" t="str">
        <f t="shared" si="322"/>
        <v>59578948000171</v>
      </c>
      <c r="AE1694" s="9">
        <f t="shared" si="323"/>
        <v>4751.75</v>
      </c>
      <c r="AF1694">
        <f t="shared" si="324"/>
        <v>0</v>
      </c>
      <c r="AH1694">
        <v>6791362</v>
      </c>
      <c r="AI1694" s="10" t="s">
        <v>6421</v>
      </c>
      <c r="AJ1694">
        <v>156271</v>
      </c>
      <c r="AK1694" t="s">
        <v>2277</v>
      </c>
      <c r="AL1694">
        <v>5</v>
      </c>
      <c r="AM1694">
        <v>6</v>
      </c>
      <c r="AN1694" s="11">
        <f>VLOOKUP(TRIM(AK1694),[1]Sheet1!$V:$W,2,FALSE)</f>
        <v>0.48530000000000006</v>
      </c>
      <c r="AO1694" s="11">
        <f t="shared" si="325"/>
        <v>0.48530000000000006</v>
      </c>
      <c r="AP1694" s="10">
        <f t="shared" si="326"/>
        <v>2.9118000000000004</v>
      </c>
      <c r="AQ1694" s="10"/>
      <c r="AR1694" s="11" t="b">
        <f t="shared" si="327"/>
        <v>0</v>
      </c>
      <c r="AT1694" s="1" t="s">
        <v>995</v>
      </c>
      <c r="AU1694" s="3">
        <v>42180</v>
      </c>
      <c r="AV1694" s="1" t="s">
        <v>3713</v>
      </c>
      <c r="AW1694" t="str">
        <f t="shared" si="328"/>
        <v>04337168000148</v>
      </c>
      <c r="AX1694" s="12">
        <f t="shared" si="329"/>
        <v>76.72</v>
      </c>
      <c r="AY1694" s="12">
        <f t="shared" si="330"/>
        <v>0</v>
      </c>
      <c r="BA1694" t="str">
        <f t="shared" si="331"/>
        <v>25/06/2015;04337168000148;76,72;0,00</v>
      </c>
    </row>
    <row r="1695" spans="1:53" x14ac:dyDescent="0.2">
      <c r="A1695" s="1" t="s">
        <v>5346</v>
      </c>
      <c r="B1695" s="1" t="s">
        <v>3124</v>
      </c>
      <c r="C1695" s="3">
        <v>42171</v>
      </c>
      <c r="D1695" s="1" t="s">
        <v>3662</v>
      </c>
      <c r="E1695" s="1" t="s">
        <v>5347</v>
      </c>
      <c r="F1695" s="5">
        <v>2132.84</v>
      </c>
      <c r="G1695" s="5">
        <v>2132.84</v>
      </c>
      <c r="H1695" s="5">
        <v>255.94</v>
      </c>
      <c r="I1695" s="1" t="s">
        <v>5417</v>
      </c>
      <c r="J1695" s="5">
        <v>0</v>
      </c>
      <c r="K1695" s="5">
        <v>0</v>
      </c>
      <c r="L1695" s="1" t="s">
        <v>5349</v>
      </c>
      <c r="M1695" s="5">
        <v>2132.84</v>
      </c>
      <c r="N1695" s="5">
        <v>0</v>
      </c>
      <c r="O1695" s="1" t="s">
        <v>3642</v>
      </c>
      <c r="P1695" s="5">
        <v>2132.84</v>
      </c>
      <c r="Q1695" s="5">
        <v>35.19</v>
      </c>
      <c r="R1695" s="1" t="s">
        <v>5351</v>
      </c>
      <c r="S1695" s="5">
        <v>2132.84</v>
      </c>
      <c r="T1695" s="5">
        <v>162.1</v>
      </c>
      <c r="U1695" s="1" t="s">
        <v>5351</v>
      </c>
      <c r="V1695" s="1" t="s">
        <v>5351</v>
      </c>
      <c r="W1695" s="1" t="s">
        <v>1969</v>
      </c>
      <c r="X1695" s="1" t="s">
        <v>5929</v>
      </c>
      <c r="Y1695" s="1" t="s">
        <v>2007</v>
      </c>
      <c r="Z1695" s="1" t="s">
        <v>2008</v>
      </c>
      <c r="AB1695" s="8" t="str">
        <f t="shared" si="320"/>
        <v>000156709</v>
      </c>
      <c r="AC1695" t="str">
        <f t="shared" si="321"/>
        <v>16/06/2015</v>
      </c>
      <c r="AD1695" t="str">
        <f t="shared" si="322"/>
        <v>86720729000158</v>
      </c>
      <c r="AE1695" s="9">
        <f t="shared" si="323"/>
        <v>2132.84</v>
      </c>
      <c r="AF1695">
        <f t="shared" si="324"/>
        <v>928.34999999999991</v>
      </c>
      <c r="AH1695">
        <v>6782684</v>
      </c>
      <c r="AI1695" s="10" t="s">
        <v>6373</v>
      </c>
      <c r="AJ1695">
        <v>155982</v>
      </c>
      <c r="AK1695" t="s">
        <v>5591</v>
      </c>
      <c r="AL1695">
        <v>1</v>
      </c>
      <c r="AM1695">
        <v>2</v>
      </c>
      <c r="AN1695" s="11" t="e">
        <f>VLOOKUP(TRIM(AK1695),[1]Sheet1!$V:$W,2,FALSE)</f>
        <v>#N/A</v>
      </c>
      <c r="AO1695" s="11">
        <f t="shared" si="325"/>
        <v>0</v>
      </c>
      <c r="AP1695" s="10">
        <f t="shared" si="326"/>
        <v>0</v>
      </c>
      <c r="AQ1695" s="10"/>
      <c r="AR1695" s="11" t="b">
        <f t="shared" si="327"/>
        <v>0</v>
      </c>
      <c r="AT1695" s="1" t="s">
        <v>996</v>
      </c>
      <c r="AU1695" s="3">
        <v>42180</v>
      </c>
      <c r="AV1695" s="1" t="s">
        <v>3713</v>
      </c>
      <c r="AW1695" t="str">
        <f t="shared" si="328"/>
        <v>04337168000148</v>
      </c>
      <c r="AX1695" s="12">
        <f t="shared" si="329"/>
        <v>91.33</v>
      </c>
      <c r="AY1695" s="12">
        <f t="shared" si="330"/>
        <v>0</v>
      </c>
      <c r="BA1695" t="str">
        <f t="shared" si="331"/>
        <v>25/06/2015;04337168000148;91,33;0,00</v>
      </c>
    </row>
    <row r="1696" spans="1:53" x14ac:dyDescent="0.2">
      <c r="A1696" s="1" t="s">
        <v>5346</v>
      </c>
      <c r="B1696" s="1" t="s">
        <v>3125</v>
      </c>
      <c r="C1696" s="3">
        <v>42171</v>
      </c>
      <c r="D1696" s="1" t="s">
        <v>3662</v>
      </c>
      <c r="E1696" s="1" t="s">
        <v>5347</v>
      </c>
      <c r="F1696" s="5">
        <v>7109.46</v>
      </c>
      <c r="G1696" s="5">
        <v>7109.46</v>
      </c>
      <c r="H1696" s="5">
        <v>853.14</v>
      </c>
      <c r="I1696" s="1" t="s">
        <v>5417</v>
      </c>
      <c r="J1696" s="5">
        <v>0</v>
      </c>
      <c r="K1696" s="5">
        <v>0</v>
      </c>
      <c r="L1696" s="1" t="s">
        <v>5349</v>
      </c>
      <c r="M1696" s="5">
        <v>7109.46</v>
      </c>
      <c r="N1696" s="5">
        <v>0</v>
      </c>
      <c r="O1696" s="1" t="s">
        <v>3642</v>
      </c>
      <c r="P1696" s="5">
        <v>7109.46</v>
      </c>
      <c r="Q1696" s="5">
        <v>117.31</v>
      </c>
      <c r="R1696" s="1" t="s">
        <v>5351</v>
      </c>
      <c r="S1696" s="5">
        <v>7109.46</v>
      </c>
      <c r="T1696" s="5">
        <v>540.32000000000005</v>
      </c>
      <c r="U1696" s="1" t="s">
        <v>5351</v>
      </c>
      <c r="V1696" s="1" t="s">
        <v>5351</v>
      </c>
      <c r="W1696" s="1" t="s">
        <v>3669</v>
      </c>
      <c r="X1696" s="1" t="s">
        <v>5929</v>
      </c>
      <c r="Y1696" s="1" t="s">
        <v>2007</v>
      </c>
      <c r="Z1696" s="1" t="s">
        <v>2008</v>
      </c>
      <c r="AB1696" s="8" t="str">
        <f t="shared" si="320"/>
        <v>000156710</v>
      </c>
      <c r="AC1696" t="str">
        <f t="shared" si="321"/>
        <v>16/06/2015</v>
      </c>
      <c r="AD1696" t="str">
        <f t="shared" si="322"/>
        <v>56545742000157</v>
      </c>
      <c r="AE1696" s="9">
        <f t="shared" si="323"/>
        <v>7109.46</v>
      </c>
      <c r="AF1696">
        <f t="shared" si="324"/>
        <v>3094.5</v>
      </c>
      <c r="AH1696">
        <v>6791362</v>
      </c>
      <c r="AI1696" s="10" t="s">
        <v>6421</v>
      </c>
      <c r="AJ1696">
        <v>156271</v>
      </c>
      <c r="AK1696" t="s">
        <v>2275</v>
      </c>
      <c r="AL1696">
        <v>5</v>
      </c>
      <c r="AM1696">
        <v>20</v>
      </c>
      <c r="AN1696" s="11">
        <f>VLOOKUP(TRIM(AK1696),[1]Sheet1!$V:$W,2,FALSE)</f>
        <v>0.4642</v>
      </c>
      <c r="AO1696" s="11">
        <f t="shared" si="325"/>
        <v>0.4642</v>
      </c>
      <c r="AP1696" s="10">
        <f t="shared" si="326"/>
        <v>9.2840000000000007</v>
      </c>
      <c r="AQ1696" s="10"/>
      <c r="AR1696" s="11" t="b">
        <f t="shared" si="327"/>
        <v>0</v>
      </c>
      <c r="AT1696" s="1" t="s">
        <v>997</v>
      </c>
      <c r="AU1696" s="3">
        <v>42180</v>
      </c>
      <c r="AV1696" s="1" t="s">
        <v>3713</v>
      </c>
      <c r="AW1696" t="str">
        <f t="shared" si="328"/>
        <v>04337168000148</v>
      </c>
      <c r="AX1696" s="12">
        <f t="shared" si="329"/>
        <v>118.75</v>
      </c>
      <c r="AY1696" s="12">
        <f t="shared" si="330"/>
        <v>0</v>
      </c>
      <c r="BA1696" t="str">
        <f t="shared" si="331"/>
        <v>25/06/2015;04337168000148;118,75;0,00</v>
      </c>
    </row>
    <row r="1697" spans="1:53" x14ac:dyDescent="0.2">
      <c r="A1697" s="1" t="s">
        <v>5346</v>
      </c>
      <c r="B1697" s="1" t="s">
        <v>3126</v>
      </c>
      <c r="C1697" s="3">
        <v>42171</v>
      </c>
      <c r="D1697" s="1" t="s">
        <v>3662</v>
      </c>
      <c r="E1697" s="1" t="s">
        <v>5347</v>
      </c>
      <c r="F1697" s="5">
        <v>1083.33</v>
      </c>
      <c r="G1697" s="5">
        <v>942.03</v>
      </c>
      <c r="H1697" s="5">
        <v>169.57</v>
      </c>
      <c r="I1697" s="1" t="s">
        <v>5348</v>
      </c>
      <c r="J1697" s="5">
        <v>0</v>
      </c>
      <c r="K1697" s="5">
        <v>0</v>
      </c>
      <c r="L1697" s="1" t="s">
        <v>5349</v>
      </c>
      <c r="M1697" s="5">
        <v>942.03</v>
      </c>
      <c r="N1697" s="5">
        <v>141.30000000000001</v>
      </c>
      <c r="O1697" s="1" t="s">
        <v>3642</v>
      </c>
      <c r="P1697" s="5">
        <v>942.03</v>
      </c>
      <c r="Q1697" s="5">
        <v>15.54</v>
      </c>
      <c r="R1697" s="1" t="s">
        <v>5351</v>
      </c>
      <c r="S1697" s="5">
        <v>942.03</v>
      </c>
      <c r="T1697" s="5">
        <v>71.59</v>
      </c>
      <c r="U1697" s="1" t="s">
        <v>5351</v>
      </c>
      <c r="V1697" s="1" t="s">
        <v>5351</v>
      </c>
      <c r="W1697" s="1" t="s">
        <v>5668</v>
      </c>
      <c r="X1697" s="1" t="s">
        <v>5408</v>
      </c>
      <c r="Y1697" s="1" t="s">
        <v>3738</v>
      </c>
      <c r="Z1697" s="1" t="s">
        <v>3739</v>
      </c>
      <c r="AB1697" s="8" t="str">
        <f t="shared" si="320"/>
        <v>000156711</v>
      </c>
      <c r="AC1697" t="str">
        <f t="shared" si="321"/>
        <v>16/06/2015</v>
      </c>
      <c r="AD1697" t="str">
        <f t="shared" si="322"/>
        <v>59105999000348</v>
      </c>
      <c r="AE1697" s="9">
        <f t="shared" si="323"/>
        <v>1083.33</v>
      </c>
      <c r="AF1697">
        <f t="shared" si="324"/>
        <v>0</v>
      </c>
      <c r="AH1697">
        <v>6791362</v>
      </c>
      <c r="AI1697" s="10" t="s">
        <v>6421</v>
      </c>
      <c r="AJ1697">
        <v>156271</v>
      </c>
      <c r="AK1697" t="s">
        <v>2240</v>
      </c>
      <c r="AL1697">
        <v>5</v>
      </c>
      <c r="AM1697">
        <v>20</v>
      </c>
      <c r="AN1697" s="11">
        <f>VLOOKUP(TRIM(AK1697),[1]Sheet1!$V:$W,2,FALSE)</f>
        <v>0.48530000000000006</v>
      </c>
      <c r="AO1697" s="11">
        <f t="shared" si="325"/>
        <v>0.48530000000000006</v>
      </c>
      <c r="AP1697" s="10">
        <f t="shared" si="326"/>
        <v>9.7060000000000013</v>
      </c>
      <c r="AQ1697" s="10"/>
      <c r="AR1697" s="11" t="b">
        <f t="shared" si="327"/>
        <v>0</v>
      </c>
      <c r="AT1697" s="1" t="s">
        <v>998</v>
      </c>
      <c r="AU1697" s="3">
        <v>42180</v>
      </c>
      <c r="AV1697" s="1" t="s">
        <v>3713</v>
      </c>
      <c r="AW1697" t="str">
        <f t="shared" si="328"/>
        <v>04337168000148</v>
      </c>
      <c r="AX1697" s="12">
        <f t="shared" si="329"/>
        <v>70.290000000000006</v>
      </c>
      <c r="AY1697" s="12">
        <f t="shared" si="330"/>
        <v>0</v>
      </c>
      <c r="BA1697" t="str">
        <f t="shared" si="331"/>
        <v>25/06/2015;04337168000148;70,29;0,00</v>
      </c>
    </row>
    <row r="1698" spans="1:53" x14ac:dyDescent="0.2">
      <c r="A1698" s="1" t="s">
        <v>5346</v>
      </c>
      <c r="B1698" s="1" t="s">
        <v>3127</v>
      </c>
      <c r="C1698" s="3">
        <v>42171</v>
      </c>
      <c r="D1698" s="1" t="s">
        <v>3641</v>
      </c>
      <c r="E1698" s="1" t="s">
        <v>5365</v>
      </c>
      <c r="F1698" s="5">
        <v>2944</v>
      </c>
      <c r="G1698" s="5">
        <v>2560</v>
      </c>
      <c r="H1698" s="5">
        <v>102.4</v>
      </c>
      <c r="I1698" s="1" t="s">
        <v>5558</v>
      </c>
      <c r="J1698" s="5">
        <v>0</v>
      </c>
      <c r="K1698" s="5">
        <v>0</v>
      </c>
      <c r="L1698" s="1" t="s">
        <v>5349</v>
      </c>
      <c r="M1698" s="5">
        <v>2560</v>
      </c>
      <c r="N1698" s="5">
        <v>384</v>
      </c>
      <c r="O1698" s="1" t="s">
        <v>3642</v>
      </c>
      <c r="P1698" s="5">
        <v>2560</v>
      </c>
      <c r="Q1698" s="5">
        <v>42.24</v>
      </c>
      <c r="R1698" s="1" t="s">
        <v>5351</v>
      </c>
      <c r="S1698" s="5">
        <v>2560</v>
      </c>
      <c r="T1698" s="5">
        <v>194.56</v>
      </c>
      <c r="U1698" s="1" t="s">
        <v>5351</v>
      </c>
      <c r="V1698" s="1" t="s">
        <v>5351</v>
      </c>
      <c r="W1698" s="1" t="s">
        <v>2747</v>
      </c>
      <c r="X1698" s="1" t="s">
        <v>5408</v>
      </c>
      <c r="Y1698" s="1" t="s">
        <v>3128</v>
      </c>
      <c r="Z1698" s="1" t="s">
        <v>3129</v>
      </c>
      <c r="AB1698" s="8" t="str">
        <f t="shared" si="320"/>
        <v>000156712</v>
      </c>
      <c r="AC1698" t="str">
        <f t="shared" si="321"/>
        <v>16/06/2015</v>
      </c>
      <c r="AD1698" t="str">
        <f t="shared" si="322"/>
        <v>02820966000109</v>
      </c>
      <c r="AE1698" s="9">
        <f t="shared" si="323"/>
        <v>2944</v>
      </c>
      <c r="AF1698">
        <f t="shared" si="324"/>
        <v>0</v>
      </c>
      <c r="AH1698">
        <v>7644292</v>
      </c>
      <c r="AI1698" s="10" t="s">
        <v>6432</v>
      </c>
      <c r="AJ1698">
        <v>155983</v>
      </c>
      <c r="AK1698" t="s">
        <v>5603</v>
      </c>
      <c r="AL1698">
        <v>0</v>
      </c>
      <c r="AM1698">
        <v>1</v>
      </c>
      <c r="AN1698" s="11">
        <f>VLOOKUP(TRIM(AK1698),[1]Sheet1!$V:$W,2,FALSE)</f>
        <v>0.34368000000000004</v>
      </c>
      <c r="AO1698" s="11">
        <f t="shared" si="325"/>
        <v>0.34368000000000004</v>
      </c>
      <c r="AP1698" s="10">
        <f t="shared" si="326"/>
        <v>0.34368000000000004</v>
      </c>
      <c r="AQ1698" s="10"/>
      <c r="AR1698" s="11" t="b">
        <f t="shared" si="327"/>
        <v>0</v>
      </c>
      <c r="AT1698" s="1" t="s">
        <v>1000</v>
      </c>
      <c r="AU1698" s="3">
        <v>42180</v>
      </c>
      <c r="AV1698" s="1" t="s">
        <v>3713</v>
      </c>
      <c r="AW1698" t="str">
        <f t="shared" si="328"/>
        <v>04337168000148</v>
      </c>
      <c r="AX1698" s="12">
        <f t="shared" si="329"/>
        <v>66</v>
      </c>
      <c r="AY1698" s="12">
        <f t="shared" si="330"/>
        <v>0</v>
      </c>
      <c r="BA1698" t="str">
        <f t="shared" si="331"/>
        <v>25/06/2015;04337168000148;66,00;0,00</v>
      </c>
    </row>
    <row r="1699" spans="1:53" x14ac:dyDescent="0.2">
      <c r="A1699" s="1" t="s">
        <v>5346</v>
      </c>
      <c r="B1699" s="1" t="s">
        <v>3130</v>
      </c>
      <c r="C1699" s="3">
        <v>42171</v>
      </c>
      <c r="D1699" s="1" t="s">
        <v>3641</v>
      </c>
      <c r="E1699" s="1" t="s">
        <v>5365</v>
      </c>
      <c r="F1699" s="5">
        <v>4416</v>
      </c>
      <c r="G1699" s="5">
        <v>3840</v>
      </c>
      <c r="H1699" s="5">
        <v>153.6</v>
      </c>
      <c r="I1699" s="1" t="s">
        <v>5558</v>
      </c>
      <c r="J1699" s="5">
        <v>0</v>
      </c>
      <c r="K1699" s="5">
        <v>0</v>
      </c>
      <c r="L1699" s="1" t="s">
        <v>5349</v>
      </c>
      <c r="M1699" s="5">
        <v>3840</v>
      </c>
      <c r="N1699" s="5">
        <v>576</v>
      </c>
      <c r="O1699" s="1" t="s">
        <v>3642</v>
      </c>
      <c r="P1699" s="5">
        <v>3840</v>
      </c>
      <c r="Q1699" s="5">
        <v>63.36</v>
      </c>
      <c r="R1699" s="1" t="s">
        <v>5351</v>
      </c>
      <c r="S1699" s="5">
        <v>3840</v>
      </c>
      <c r="T1699" s="5">
        <v>291.83999999999997</v>
      </c>
      <c r="U1699" s="1" t="s">
        <v>5351</v>
      </c>
      <c r="V1699" s="1" t="s">
        <v>5351</v>
      </c>
      <c r="W1699" s="1" t="s">
        <v>2747</v>
      </c>
      <c r="X1699" s="1" t="s">
        <v>5408</v>
      </c>
      <c r="Y1699" s="1" t="s">
        <v>3128</v>
      </c>
      <c r="Z1699" s="1" t="s">
        <v>3129</v>
      </c>
      <c r="AB1699" s="8" t="str">
        <f t="shared" si="320"/>
        <v>000156713</v>
      </c>
      <c r="AC1699" t="str">
        <f t="shared" si="321"/>
        <v>16/06/2015</v>
      </c>
      <c r="AD1699" t="str">
        <f t="shared" si="322"/>
        <v>02820966000109</v>
      </c>
      <c r="AE1699" s="9">
        <f t="shared" si="323"/>
        <v>4416</v>
      </c>
      <c r="AF1699">
        <f t="shared" si="324"/>
        <v>0</v>
      </c>
      <c r="AH1699">
        <v>6783587</v>
      </c>
      <c r="AI1699" s="10" t="s">
        <v>6255</v>
      </c>
      <c r="AJ1699">
        <v>156272</v>
      </c>
      <c r="AK1699" t="s">
        <v>5906</v>
      </c>
      <c r="AL1699">
        <v>1</v>
      </c>
      <c r="AM1699">
        <v>3</v>
      </c>
      <c r="AN1699" s="11" t="e">
        <f>VLOOKUP(TRIM(AK1699),[1]Sheet1!$V:$W,2,FALSE)</f>
        <v>#N/A</v>
      </c>
      <c r="AO1699" s="11">
        <f t="shared" si="325"/>
        <v>0</v>
      </c>
      <c r="AP1699" s="10">
        <f t="shared" si="326"/>
        <v>0</v>
      </c>
      <c r="AQ1699" s="10"/>
      <c r="AR1699" s="11" t="b">
        <f t="shared" si="327"/>
        <v>0</v>
      </c>
      <c r="AT1699" s="1" t="s">
        <v>1001</v>
      </c>
      <c r="AU1699" s="3">
        <v>42180</v>
      </c>
      <c r="AV1699" s="1" t="s">
        <v>3713</v>
      </c>
      <c r="AW1699" t="str">
        <f t="shared" si="328"/>
        <v>04337168000148</v>
      </c>
      <c r="AX1699" s="12">
        <f t="shared" si="329"/>
        <v>163.82</v>
      </c>
      <c r="AY1699" s="12">
        <f t="shared" si="330"/>
        <v>0</v>
      </c>
      <c r="BA1699" t="str">
        <f t="shared" si="331"/>
        <v>25/06/2015;04337168000148;163,82;0,00</v>
      </c>
    </row>
    <row r="1700" spans="1:53" x14ac:dyDescent="0.2">
      <c r="A1700" s="1" t="s">
        <v>5346</v>
      </c>
      <c r="B1700" s="1" t="s">
        <v>3131</v>
      </c>
      <c r="C1700" s="3">
        <v>42171</v>
      </c>
      <c r="D1700" s="1" t="s">
        <v>3657</v>
      </c>
      <c r="E1700" s="1" t="s">
        <v>5347</v>
      </c>
      <c r="F1700" s="5">
        <v>2320.96</v>
      </c>
      <c r="G1700" s="5">
        <v>2320.96</v>
      </c>
      <c r="H1700" s="5">
        <v>417.77</v>
      </c>
      <c r="I1700" s="1" t="s">
        <v>5406</v>
      </c>
      <c r="J1700" s="5">
        <v>0</v>
      </c>
      <c r="K1700" s="5">
        <v>0</v>
      </c>
      <c r="L1700" s="1" t="s">
        <v>5349</v>
      </c>
      <c r="M1700" s="5">
        <v>2018.23</v>
      </c>
      <c r="N1700" s="5">
        <v>302.73</v>
      </c>
      <c r="O1700" s="1" t="s">
        <v>3642</v>
      </c>
      <c r="P1700" s="5">
        <v>2018.23</v>
      </c>
      <c r="Q1700" s="5">
        <v>33.299999999999997</v>
      </c>
      <c r="R1700" s="1" t="s">
        <v>5351</v>
      </c>
      <c r="S1700" s="5">
        <v>2018.23</v>
      </c>
      <c r="T1700" s="5">
        <v>153.38999999999999</v>
      </c>
      <c r="U1700" s="1" t="s">
        <v>5351</v>
      </c>
      <c r="V1700" s="1" t="s">
        <v>5351</v>
      </c>
      <c r="W1700" s="1" t="s">
        <v>3132</v>
      </c>
      <c r="X1700" s="1" t="s">
        <v>5359</v>
      </c>
      <c r="Y1700" s="1" t="s">
        <v>4740</v>
      </c>
      <c r="Z1700" s="1" t="s">
        <v>4741</v>
      </c>
      <c r="AB1700" s="8" t="str">
        <f t="shared" si="320"/>
        <v>000156714</v>
      </c>
      <c r="AC1700" t="str">
        <f t="shared" si="321"/>
        <v>16/06/2015</v>
      </c>
      <c r="AD1700" t="str">
        <f t="shared" si="322"/>
        <v>08670308000156</v>
      </c>
      <c r="AE1700" s="9">
        <f t="shared" si="323"/>
        <v>2320.96</v>
      </c>
      <c r="AF1700">
        <f t="shared" si="324"/>
        <v>0</v>
      </c>
      <c r="AH1700">
        <v>6783095</v>
      </c>
      <c r="AI1700" s="10" t="s">
        <v>6286</v>
      </c>
      <c r="AJ1700">
        <v>156273</v>
      </c>
      <c r="AK1700" t="s">
        <v>3618</v>
      </c>
      <c r="AL1700">
        <v>5</v>
      </c>
      <c r="AM1700">
        <v>5</v>
      </c>
      <c r="AN1700" s="11">
        <f>VLOOKUP(TRIM(AK1700),[1]Sheet1!$V:$W,2,FALSE)</f>
        <v>2.6849999999999999E-3</v>
      </c>
      <c r="AO1700" s="11">
        <f t="shared" si="325"/>
        <v>2.6849999999999999E-3</v>
      </c>
      <c r="AP1700" s="10">
        <f t="shared" si="326"/>
        <v>1.3424999999999999E-2</v>
      </c>
      <c r="AQ1700" s="10"/>
      <c r="AR1700" s="11" t="b">
        <f t="shared" si="327"/>
        <v>0</v>
      </c>
      <c r="AT1700" s="1" t="s">
        <v>1002</v>
      </c>
      <c r="AU1700" s="3">
        <v>42180</v>
      </c>
      <c r="AV1700" s="1" t="s">
        <v>3713</v>
      </c>
      <c r="AW1700" t="str">
        <f t="shared" si="328"/>
        <v>04337168000148</v>
      </c>
      <c r="AX1700" s="12">
        <f t="shared" si="329"/>
        <v>189.5</v>
      </c>
      <c r="AY1700" s="12">
        <f t="shared" si="330"/>
        <v>0</v>
      </c>
      <c r="BA1700" t="str">
        <f t="shared" si="331"/>
        <v>25/06/2015;04337168000148;189,50;0,00</v>
      </c>
    </row>
    <row r="1701" spans="1:53" x14ac:dyDescent="0.2">
      <c r="A1701" s="1" t="s">
        <v>5346</v>
      </c>
      <c r="B1701" s="1" t="s">
        <v>3133</v>
      </c>
      <c r="C1701" s="3">
        <v>42171</v>
      </c>
      <c r="D1701" s="1" t="s">
        <v>3662</v>
      </c>
      <c r="E1701" s="1" t="s">
        <v>5347</v>
      </c>
      <c r="F1701" s="5">
        <v>4525.3500000000004</v>
      </c>
      <c r="G1701" s="5">
        <v>3935.09</v>
      </c>
      <c r="H1701" s="5">
        <v>708.32</v>
      </c>
      <c r="I1701" s="1" t="s">
        <v>5348</v>
      </c>
      <c r="J1701" s="5">
        <v>0</v>
      </c>
      <c r="K1701" s="5">
        <v>0</v>
      </c>
      <c r="L1701" s="1" t="s">
        <v>5349</v>
      </c>
      <c r="M1701" s="5">
        <v>3935.09</v>
      </c>
      <c r="N1701" s="5">
        <v>590.26</v>
      </c>
      <c r="O1701" s="1" t="s">
        <v>3642</v>
      </c>
      <c r="P1701" s="5">
        <v>3935.09</v>
      </c>
      <c r="Q1701" s="5">
        <v>64.930000000000007</v>
      </c>
      <c r="R1701" s="1" t="s">
        <v>5351</v>
      </c>
      <c r="S1701" s="5">
        <v>3935.09</v>
      </c>
      <c r="T1701" s="5">
        <v>299.07</v>
      </c>
      <c r="U1701" s="1" t="s">
        <v>5351</v>
      </c>
      <c r="V1701" s="1" t="s">
        <v>5351</v>
      </c>
      <c r="W1701" s="1" t="s">
        <v>5668</v>
      </c>
      <c r="X1701" s="1" t="s">
        <v>5530</v>
      </c>
      <c r="Y1701" s="1" t="s">
        <v>3925</v>
      </c>
      <c r="Z1701" s="1" t="s">
        <v>3926</v>
      </c>
      <c r="AB1701" s="8" t="str">
        <f t="shared" si="320"/>
        <v>000156715</v>
      </c>
      <c r="AC1701" t="str">
        <f t="shared" si="321"/>
        <v>16/06/2015</v>
      </c>
      <c r="AD1701" t="str">
        <f t="shared" si="322"/>
        <v>59105999000348</v>
      </c>
      <c r="AE1701" s="9">
        <f t="shared" si="323"/>
        <v>4525.3500000000004</v>
      </c>
      <c r="AF1701">
        <f t="shared" si="324"/>
        <v>0</v>
      </c>
      <c r="AH1701">
        <v>7644292</v>
      </c>
      <c r="AI1701" s="10" t="s">
        <v>6432</v>
      </c>
      <c r="AJ1701">
        <v>155983</v>
      </c>
      <c r="AK1701" t="s">
        <v>5601</v>
      </c>
      <c r="AL1701">
        <v>5</v>
      </c>
      <c r="AM1701">
        <v>1</v>
      </c>
      <c r="AN1701" s="11">
        <f>VLOOKUP(TRIM(AK1701),[1]Sheet1!$V:$W,2,FALSE)</f>
        <v>0.34010000000000001</v>
      </c>
      <c r="AO1701" s="11">
        <f t="shared" si="325"/>
        <v>0.34010000000000001</v>
      </c>
      <c r="AP1701" s="10">
        <f t="shared" si="326"/>
        <v>0.34010000000000001</v>
      </c>
      <c r="AQ1701" s="10"/>
      <c r="AR1701" s="11" t="b">
        <f t="shared" si="327"/>
        <v>0</v>
      </c>
      <c r="AT1701" s="1" t="s">
        <v>1003</v>
      </c>
      <c r="AU1701" s="3">
        <v>42180</v>
      </c>
      <c r="AV1701" s="1" t="s">
        <v>3713</v>
      </c>
      <c r="AW1701" t="str">
        <f t="shared" si="328"/>
        <v>04337168000148</v>
      </c>
      <c r="AX1701" s="12">
        <f t="shared" si="329"/>
        <v>250.4</v>
      </c>
      <c r="AY1701" s="12">
        <f t="shared" si="330"/>
        <v>0</v>
      </c>
      <c r="BA1701" t="str">
        <f t="shared" si="331"/>
        <v>25/06/2015;04337168000148;250,40;0,00</v>
      </c>
    </row>
    <row r="1702" spans="1:53" x14ac:dyDescent="0.2">
      <c r="A1702" s="1" t="s">
        <v>5346</v>
      </c>
      <c r="B1702" s="1" t="s">
        <v>3134</v>
      </c>
      <c r="C1702" s="3">
        <v>42171</v>
      </c>
      <c r="D1702" s="1" t="s">
        <v>3649</v>
      </c>
      <c r="E1702" s="1" t="s">
        <v>5382</v>
      </c>
      <c r="F1702" s="5">
        <v>132.58000000000001</v>
      </c>
      <c r="G1702" s="5">
        <v>115.29</v>
      </c>
      <c r="H1702" s="5">
        <v>4.6100000000000003</v>
      </c>
      <c r="I1702" s="1" t="s">
        <v>5406</v>
      </c>
      <c r="J1702" s="5">
        <v>0</v>
      </c>
      <c r="K1702" s="5">
        <v>0</v>
      </c>
      <c r="L1702" s="1" t="s">
        <v>5349</v>
      </c>
      <c r="M1702" s="5">
        <v>115.29</v>
      </c>
      <c r="N1702" s="5">
        <v>17.29</v>
      </c>
      <c r="O1702" s="1" t="s">
        <v>3642</v>
      </c>
      <c r="P1702" s="5">
        <v>115.29</v>
      </c>
      <c r="Q1702" s="5">
        <v>1.9</v>
      </c>
      <c r="R1702" s="1" t="s">
        <v>5351</v>
      </c>
      <c r="S1702" s="5">
        <v>115.29</v>
      </c>
      <c r="T1702" s="5">
        <v>8.76</v>
      </c>
      <c r="U1702" s="1" t="s">
        <v>5351</v>
      </c>
      <c r="V1702" s="1" t="s">
        <v>5351</v>
      </c>
      <c r="W1702" s="1" t="s">
        <v>5641</v>
      </c>
      <c r="X1702" s="1" t="s">
        <v>5408</v>
      </c>
      <c r="Y1702" s="1" t="s">
        <v>4674</v>
      </c>
      <c r="Z1702" s="1" t="s">
        <v>4673</v>
      </c>
      <c r="AB1702" s="8" t="str">
        <f t="shared" si="320"/>
        <v>000156716</v>
      </c>
      <c r="AC1702" t="str">
        <f t="shared" si="321"/>
        <v>16/06/2015</v>
      </c>
      <c r="AD1702" t="str">
        <f t="shared" si="322"/>
        <v>82321845000143</v>
      </c>
      <c r="AE1702" s="9">
        <f t="shared" si="323"/>
        <v>132.58000000000001</v>
      </c>
      <c r="AF1702">
        <f t="shared" si="324"/>
        <v>0</v>
      </c>
      <c r="AH1702">
        <v>6783095</v>
      </c>
      <c r="AI1702" s="10" t="s">
        <v>6286</v>
      </c>
      <c r="AJ1702">
        <v>156273</v>
      </c>
      <c r="AK1702" t="s">
        <v>3620</v>
      </c>
      <c r="AL1702">
        <v>5</v>
      </c>
      <c r="AM1702">
        <v>2</v>
      </c>
      <c r="AN1702" s="11">
        <f>VLOOKUP(TRIM(AK1702),[1]Sheet1!$V:$W,2,FALSE)</f>
        <v>2.6849999999999999E-3</v>
      </c>
      <c r="AO1702" s="11">
        <f t="shared" si="325"/>
        <v>2.6849999999999999E-3</v>
      </c>
      <c r="AP1702" s="10">
        <f t="shared" si="326"/>
        <v>5.3699999999999998E-3</v>
      </c>
      <c r="AQ1702" s="10"/>
      <c r="AR1702" s="11" t="b">
        <f t="shared" si="327"/>
        <v>0</v>
      </c>
      <c r="AT1702" s="1" t="s">
        <v>1004</v>
      </c>
      <c r="AU1702" s="3">
        <v>42180</v>
      </c>
      <c r="AV1702" s="1" t="s">
        <v>5672</v>
      </c>
      <c r="AW1702" t="str">
        <f t="shared" si="328"/>
        <v>01192333001366</v>
      </c>
      <c r="AX1702" s="12">
        <f t="shared" si="329"/>
        <v>1879.2</v>
      </c>
      <c r="AY1702" s="12">
        <f t="shared" si="330"/>
        <v>0</v>
      </c>
      <c r="BA1702" t="str">
        <f t="shared" si="331"/>
        <v>25/06/2015;01192333001366;1879,20;0,00</v>
      </c>
    </row>
    <row r="1703" spans="1:53" x14ac:dyDescent="0.2">
      <c r="A1703" s="1" t="s">
        <v>5346</v>
      </c>
      <c r="B1703" s="1" t="s">
        <v>3135</v>
      </c>
      <c r="C1703" s="3">
        <v>42171</v>
      </c>
      <c r="D1703" s="1" t="s">
        <v>3657</v>
      </c>
      <c r="E1703" s="1" t="s">
        <v>5347</v>
      </c>
      <c r="F1703" s="5">
        <v>395.85</v>
      </c>
      <c r="G1703" s="5">
        <v>344.22</v>
      </c>
      <c r="H1703" s="5">
        <v>61.96</v>
      </c>
      <c r="I1703" s="1" t="s">
        <v>5406</v>
      </c>
      <c r="J1703" s="5">
        <v>0</v>
      </c>
      <c r="K1703" s="5">
        <v>0</v>
      </c>
      <c r="L1703" s="1" t="s">
        <v>5349</v>
      </c>
      <c r="M1703" s="5">
        <v>344.22</v>
      </c>
      <c r="N1703" s="5">
        <v>51.63</v>
      </c>
      <c r="O1703" s="1" t="s">
        <v>3642</v>
      </c>
      <c r="P1703" s="5">
        <v>344.22</v>
      </c>
      <c r="Q1703" s="5">
        <v>5.68</v>
      </c>
      <c r="R1703" s="1" t="s">
        <v>5351</v>
      </c>
      <c r="S1703" s="5">
        <v>344.22</v>
      </c>
      <c r="T1703" s="5">
        <v>26.16</v>
      </c>
      <c r="U1703" s="1" t="s">
        <v>5351</v>
      </c>
      <c r="V1703" s="1" t="s">
        <v>5351</v>
      </c>
      <c r="W1703" s="1" t="s">
        <v>5580</v>
      </c>
      <c r="X1703" s="1" t="s">
        <v>5408</v>
      </c>
      <c r="Y1703" s="1" t="s">
        <v>5981</v>
      </c>
      <c r="Z1703" s="1" t="s">
        <v>5982</v>
      </c>
      <c r="AB1703" s="8" t="str">
        <f t="shared" si="320"/>
        <v>000156717</v>
      </c>
      <c r="AC1703" t="str">
        <f t="shared" si="321"/>
        <v>16/06/2015</v>
      </c>
      <c r="AD1703" t="str">
        <f t="shared" si="322"/>
        <v>59578948000171</v>
      </c>
      <c r="AE1703" s="9">
        <f t="shared" si="323"/>
        <v>395.85</v>
      </c>
      <c r="AF1703">
        <f t="shared" si="324"/>
        <v>0</v>
      </c>
      <c r="AH1703">
        <v>6783330</v>
      </c>
      <c r="AI1703" s="10" t="s">
        <v>6433</v>
      </c>
      <c r="AJ1703">
        <v>155984</v>
      </c>
      <c r="AK1703" t="s">
        <v>5608</v>
      </c>
      <c r="AL1703">
        <v>1</v>
      </c>
      <c r="AM1703">
        <v>1</v>
      </c>
      <c r="AN1703" s="11" t="e">
        <f>VLOOKUP(TRIM(AK1703),[1]Sheet1!$V:$W,2,FALSE)</f>
        <v>#N/A</v>
      </c>
      <c r="AO1703" s="11">
        <f t="shared" si="325"/>
        <v>0</v>
      </c>
      <c r="AP1703" s="10">
        <f t="shared" si="326"/>
        <v>0</v>
      </c>
      <c r="AQ1703" s="10"/>
      <c r="AR1703" s="11" t="b">
        <f t="shared" si="327"/>
        <v>0</v>
      </c>
      <c r="AT1703" s="1" t="s">
        <v>1005</v>
      </c>
      <c r="AU1703" s="3">
        <v>42180</v>
      </c>
      <c r="AV1703" s="1" t="s">
        <v>5672</v>
      </c>
      <c r="AW1703" t="str">
        <f t="shared" si="328"/>
        <v>01192333001366</v>
      </c>
      <c r="AX1703" s="12">
        <f t="shared" si="329"/>
        <v>2233.8000000000002</v>
      </c>
      <c r="AY1703" s="12">
        <f t="shared" si="330"/>
        <v>0</v>
      </c>
      <c r="BA1703" t="str">
        <f t="shared" si="331"/>
        <v>25/06/2015;01192333001366;2233,80;0,00</v>
      </c>
    </row>
    <row r="1704" spans="1:53" x14ac:dyDescent="0.2">
      <c r="A1704" s="1" t="s">
        <v>5346</v>
      </c>
      <c r="B1704" s="1" t="s">
        <v>3136</v>
      </c>
      <c r="C1704" s="3">
        <v>42171</v>
      </c>
      <c r="D1704" s="1" t="s">
        <v>3657</v>
      </c>
      <c r="E1704" s="1" t="s">
        <v>5347</v>
      </c>
      <c r="F1704" s="5">
        <v>844.85</v>
      </c>
      <c r="G1704" s="5">
        <v>734.65</v>
      </c>
      <c r="H1704" s="5">
        <v>132.24</v>
      </c>
      <c r="I1704" s="1" t="s">
        <v>5406</v>
      </c>
      <c r="J1704" s="5">
        <v>0</v>
      </c>
      <c r="K1704" s="5">
        <v>0</v>
      </c>
      <c r="L1704" s="1" t="s">
        <v>5349</v>
      </c>
      <c r="M1704" s="5">
        <v>734.65</v>
      </c>
      <c r="N1704" s="5">
        <v>110.2</v>
      </c>
      <c r="O1704" s="1" t="s">
        <v>3642</v>
      </c>
      <c r="P1704" s="5">
        <v>734.65</v>
      </c>
      <c r="Q1704" s="5">
        <v>12.12</v>
      </c>
      <c r="R1704" s="1" t="s">
        <v>5351</v>
      </c>
      <c r="S1704" s="5">
        <v>734.65</v>
      </c>
      <c r="T1704" s="5">
        <v>55.83</v>
      </c>
      <c r="U1704" s="1" t="s">
        <v>5351</v>
      </c>
      <c r="V1704" s="1" t="s">
        <v>5351</v>
      </c>
      <c r="W1704" s="1" t="s">
        <v>5580</v>
      </c>
      <c r="X1704" s="1" t="s">
        <v>5408</v>
      </c>
      <c r="Y1704" s="1" t="s">
        <v>4724</v>
      </c>
      <c r="Z1704" s="1" t="s">
        <v>4725</v>
      </c>
      <c r="AB1704" s="8" t="str">
        <f t="shared" si="320"/>
        <v>000156718</v>
      </c>
      <c r="AC1704" t="str">
        <f t="shared" si="321"/>
        <v>16/06/2015</v>
      </c>
      <c r="AD1704" t="str">
        <f t="shared" si="322"/>
        <v>59578948000171</v>
      </c>
      <c r="AE1704" s="9">
        <f t="shared" si="323"/>
        <v>844.85</v>
      </c>
      <c r="AF1704">
        <f t="shared" si="324"/>
        <v>0</v>
      </c>
      <c r="AH1704">
        <v>6782682</v>
      </c>
      <c r="AI1704" s="10" t="s">
        <v>6378</v>
      </c>
      <c r="AJ1704">
        <v>156274</v>
      </c>
      <c r="AK1704" t="s">
        <v>4033</v>
      </c>
      <c r="AL1704">
        <v>0</v>
      </c>
      <c r="AM1704">
        <v>20</v>
      </c>
      <c r="AN1704" s="11">
        <f>VLOOKUP(TRIM(AK1704),[1]Sheet1!$V:$W,2,FALSE)</f>
        <v>0</v>
      </c>
      <c r="AO1704" s="11">
        <f t="shared" si="325"/>
        <v>0</v>
      </c>
      <c r="AP1704" s="10">
        <f t="shared" si="326"/>
        <v>0</v>
      </c>
      <c r="AQ1704" s="10"/>
      <c r="AR1704" s="11" t="b">
        <f t="shared" si="327"/>
        <v>0</v>
      </c>
      <c r="AT1704" s="1" t="s">
        <v>1006</v>
      </c>
      <c r="AU1704" s="3">
        <v>42180</v>
      </c>
      <c r="AV1704" s="1" t="s">
        <v>2706</v>
      </c>
      <c r="AW1704" t="str">
        <f t="shared" si="328"/>
        <v>01942223000130</v>
      </c>
      <c r="AX1704" s="12">
        <f t="shared" si="329"/>
        <v>2882.42</v>
      </c>
      <c r="AY1704" s="12">
        <f t="shared" si="330"/>
        <v>0</v>
      </c>
      <c r="BA1704" t="str">
        <f t="shared" si="331"/>
        <v>25/06/2015;01942223000130;2882,42;0,00</v>
      </c>
    </row>
    <row r="1705" spans="1:53" x14ac:dyDescent="0.2">
      <c r="A1705" s="1" t="s">
        <v>5346</v>
      </c>
      <c r="B1705" s="1" t="s">
        <v>3137</v>
      </c>
      <c r="C1705" s="3">
        <v>42171</v>
      </c>
      <c r="D1705" s="1" t="s">
        <v>3641</v>
      </c>
      <c r="E1705" s="1" t="s">
        <v>4835</v>
      </c>
      <c r="F1705" s="5">
        <v>146.86000000000001</v>
      </c>
      <c r="G1705" s="5">
        <v>146.86000000000001</v>
      </c>
      <c r="H1705" s="5">
        <v>10.28</v>
      </c>
      <c r="I1705" s="1" t="s">
        <v>5417</v>
      </c>
      <c r="J1705" s="5">
        <v>0</v>
      </c>
      <c r="K1705" s="5">
        <v>0</v>
      </c>
      <c r="L1705" s="1" t="s">
        <v>5349</v>
      </c>
      <c r="M1705" s="5">
        <v>127.7</v>
      </c>
      <c r="N1705" s="5">
        <v>19.16</v>
      </c>
      <c r="O1705" s="1" t="s">
        <v>3642</v>
      </c>
      <c r="P1705" s="5">
        <v>127.7</v>
      </c>
      <c r="Q1705" s="5">
        <v>2.11</v>
      </c>
      <c r="R1705" s="1" t="s">
        <v>5351</v>
      </c>
      <c r="S1705" s="5">
        <v>127.7</v>
      </c>
      <c r="T1705" s="5">
        <v>9.7100000000000009</v>
      </c>
      <c r="U1705" s="1" t="s">
        <v>5351</v>
      </c>
      <c r="V1705" s="1" t="s">
        <v>5351</v>
      </c>
      <c r="W1705" s="1" t="s">
        <v>3138</v>
      </c>
      <c r="X1705" s="1" t="s">
        <v>5530</v>
      </c>
      <c r="Y1705" s="1" t="s">
        <v>3139</v>
      </c>
      <c r="Z1705" s="1" t="s">
        <v>3140</v>
      </c>
      <c r="AB1705" s="8" t="str">
        <f t="shared" si="320"/>
        <v>000156719</v>
      </c>
      <c r="AC1705" t="str">
        <f t="shared" si="321"/>
        <v>16/06/2015</v>
      </c>
      <c r="AD1705" t="str">
        <f t="shared" si="322"/>
        <v>61586558001671</v>
      </c>
      <c r="AE1705" s="9">
        <f t="shared" si="323"/>
        <v>146.86000000000001</v>
      </c>
      <c r="AF1705">
        <f t="shared" si="324"/>
        <v>11.522000000000002</v>
      </c>
      <c r="AH1705">
        <v>6784253</v>
      </c>
      <c r="AI1705" s="10" t="s">
        <v>6338</v>
      </c>
      <c r="AJ1705">
        <v>156275</v>
      </c>
      <c r="AK1705" t="s">
        <v>5543</v>
      </c>
      <c r="AL1705">
        <v>0</v>
      </c>
      <c r="AM1705">
        <v>100</v>
      </c>
      <c r="AN1705" s="11">
        <f>VLOOKUP(TRIM(AK1705),[1]Sheet1!$V:$W,2,FALSE)</f>
        <v>0</v>
      </c>
      <c r="AO1705" s="11">
        <f t="shared" si="325"/>
        <v>0</v>
      </c>
      <c r="AP1705" s="10">
        <f t="shared" si="326"/>
        <v>0</v>
      </c>
      <c r="AQ1705" s="10"/>
      <c r="AR1705" s="11" t="b">
        <f t="shared" si="327"/>
        <v>0</v>
      </c>
      <c r="AT1705" s="1" t="s">
        <v>1007</v>
      </c>
      <c r="AU1705" s="3">
        <v>42180</v>
      </c>
      <c r="AV1705" s="1" t="s">
        <v>3968</v>
      </c>
      <c r="AW1705" t="str">
        <f t="shared" si="328"/>
        <v>01641045000612</v>
      </c>
      <c r="AX1705" s="12">
        <f t="shared" si="329"/>
        <v>2345.65</v>
      </c>
      <c r="AY1705" s="12">
        <f t="shared" si="330"/>
        <v>0</v>
      </c>
      <c r="BA1705" t="str">
        <f t="shared" si="331"/>
        <v>25/06/2015;01641045000612;2345,65;0,00</v>
      </c>
    </row>
    <row r="1706" spans="1:53" x14ac:dyDescent="0.2">
      <c r="A1706" s="1" t="s">
        <v>5346</v>
      </c>
      <c r="B1706" s="1" t="s">
        <v>3141</v>
      </c>
      <c r="C1706" s="3">
        <v>42171</v>
      </c>
      <c r="D1706" s="1" t="s">
        <v>3657</v>
      </c>
      <c r="E1706" s="1" t="s">
        <v>5347</v>
      </c>
      <c r="F1706" s="5">
        <v>3764.01</v>
      </c>
      <c r="G1706" s="5">
        <v>3764.01</v>
      </c>
      <c r="H1706" s="5">
        <v>677.52</v>
      </c>
      <c r="I1706" s="1" t="s">
        <v>5406</v>
      </c>
      <c r="J1706" s="5">
        <v>0</v>
      </c>
      <c r="K1706" s="5">
        <v>0</v>
      </c>
      <c r="L1706" s="1" t="s">
        <v>5349</v>
      </c>
      <c r="M1706" s="5">
        <v>0</v>
      </c>
      <c r="N1706" s="5">
        <v>0</v>
      </c>
      <c r="O1706" s="1" t="s">
        <v>5349</v>
      </c>
      <c r="P1706" s="5">
        <v>3764.01</v>
      </c>
      <c r="Q1706" s="5">
        <v>62.11</v>
      </c>
      <c r="R1706" s="1" t="s">
        <v>5351</v>
      </c>
      <c r="S1706" s="5">
        <v>3764.01</v>
      </c>
      <c r="T1706" s="5">
        <v>286.06</v>
      </c>
      <c r="U1706" s="1" t="s">
        <v>5351</v>
      </c>
      <c r="V1706" s="1" t="s">
        <v>5351</v>
      </c>
      <c r="W1706" s="1" t="s">
        <v>3978</v>
      </c>
      <c r="X1706" s="1" t="s">
        <v>5612</v>
      </c>
      <c r="Y1706" s="1" t="s">
        <v>4700</v>
      </c>
      <c r="Z1706" s="1" t="s">
        <v>4701</v>
      </c>
      <c r="AB1706" s="8" t="str">
        <f t="shared" si="320"/>
        <v>000156720</v>
      </c>
      <c r="AC1706" t="str">
        <f t="shared" si="321"/>
        <v>16/06/2015</v>
      </c>
      <c r="AD1706" t="str">
        <f t="shared" si="322"/>
        <v>07435592000113</v>
      </c>
      <c r="AE1706" s="9">
        <f t="shared" si="323"/>
        <v>3764.01</v>
      </c>
      <c r="AF1706">
        <f t="shared" si="324"/>
        <v>0</v>
      </c>
      <c r="AH1706">
        <v>6784200</v>
      </c>
      <c r="AI1706" s="10" t="s">
        <v>6375</v>
      </c>
      <c r="AJ1706">
        <v>155985</v>
      </c>
      <c r="AK1706" t="s">
        <v>5613</v>
      </c>
      <c r="AL1706">
        <v>1</v>
      </c>
      <c r="AM1706">
        <v>1</v>
      </c>
      <c r="AN1706" s="11" t="e">
        <f>VLOOKUP(TRIM(AK1706),[1]Sheet1!$V:$W,2,FALSE)</f>
        <v>#N/A</v>
      </c>
      <c r="AO1706" s="11">
        <f t="shared" si="325"/>
        <v>0</v>
      </c>
      <c r="AP1706" s="10">
        <f t="shared" si="326"/>
        <v>0</v>
      </c>
      <c r="AQ1706" s="10"/>
      <c r="AR1706" s="11" t="b">
        <f t="shared" si="327"/>
        <v>0</v>
      </c>
      <c r="AT1706" s="1" t="s">
        <v>1008</v>
      </c>
      <c r="AU1706" s="3">
        <v>42180</v>
      </c>
      <c r="AV1706" s="1" t="s">
        <v>5255</v>
      </c>
      <c r="AW1706" t="str">
        <f t="shared" si="328"/>
        <v>03523188000140</v>
      </c>
      <c r="AX1706" s="12">
        <f t="shared" si="329"/>
        <v>3289</v>
      </c>
      <c r="AY1706" s="12">
        <f t="shared" si="330"/>
        <v>0</v>
      </c>
      <c r="BA1706" t="str">
        <f t="shared" si="331"/>
        <v>25/06/2015;03523188000140;3289,00;0,00</v>
      </c>
    </row>
    <row r="1707" spans="1:53" x14ac:dyDescent="0.2">
      <c r="A1707" s="1" t="s">
        <v>5346</v>
      </c>
      <c r="B1707" s="1" t="s">
        <v>3142</v>
      </c>
      <c r="C1707" s="3">
        <v>42171</v>
      </c>
      <c r="D1707" s="1" t="s">
        <v>3662</v>
      </c>
      <c r="E1707" s="1" t="s">
        <v>5347</v>
      </c>
      <c r="F1707" s="5">
        <v>48.84</v>
      </c>
      <c r="G1707" s="5">
        <v>42.47</v>
      </c>
      <c r="H1707" s="5">
        <v>7.64</v>
      </c>
      <c r="I1707" s="1" t="s">
        <v>5417</v>
      </c>
      <c r="J1707" s="5">
        <v>0</v>
      </c>
      <c r="K1707" s="5">
        <v>0</v>
      </c>
      <c r="L1707" s="1" t="s">
        <v>5349</v>
      </c>
      <c r="M1707" s="5">
        <v>42.47</v>
      </c>
      <c r="N1707" s="5">
        <v>6.37</v>
      </c>
      <c r="O1707" s="1" t="s">
        <v>3642</v>
      </c>
      <c r="P1707" s="5">
        <v>42.47</v>
      </c>
      <c r="Q1707" s="5">
        <v>0.7</v>
      </c>
      <c r="R1707" s="1" t="s">
        <v>5351</v>
      </c>
      <c r="S1707" s="5">
        <v>42.47</v>
      </c>
      <c r="T1707" s="5">
        <v>3.23</v>
      </c>
      <c r="U1707" s="1" t="s">
        <v>5351</v>
      </c>
      <c r="V1707" s="1" t="s">
        <v>5351</v>
      </c>
      <c r="W1707" s="1" t="s">
        <v>4800</v>
      </c>
      <c r="X1707" s="1" t="s">
        <v>5408</v>
      </c>
      <c r="Y1707" s="1" t="s">
        <v>3143</v>
      </c>
      <c r="Z1707" s="1" t="s">
        <v>3144</v>
      </c>
      <c r="AB1707" s="8" t="str">
        <f t="shared" si="320"/>
        <v>000156721</v>
      </c>
      <c r="AC1707" t="str">
        <f t="shared" si="321"/>
        <v>16/06/2015</v>
      </c>
      <c r="AD1707" t="str">
        <f t="shared" si="322"/>
        <v>96404942000104</v>
      </c>
      <c r="AE1707" s="9">
        <f t="shared" si="323"/>
        <v>48.84</v>
      </c>
      <c r="AF1707">
        <f t="shared" si="324"/>
        <v>0.14348</v>
      </c>
      <c r="AH1707">
        <v>6784250</v>
      </c>
      <c r="AI1707" s="10" t="s">
        <v>6201</v>
      </c>
      <c r="AJ1707">
        <v>155986</v>
      </c>
      <c r="AK1707" t="s">
        <v>4351</v>
      </c>
      <c r="AL1707">
        <v>0</v>
      </c>
      <c r="AM1707">
        <v>14.5</v>
      </c>
      <c r="AN1707" s="11">
        <f>VLOOKUP(TRIM(AK1707),[1]Sheet1!$V:$W,2,FALSE)</f>
        <v>0</v>
      </c>
      <c r="AO1707" s="11">
        <f t="shared" si="325"/>
        <v>0</v>
      </c>
      <c r="AP1707" s="10">
        <f t="shared" si="326"/>
        <v>0</v>
      </c>
      <c r="AQ1707" s="10"/>
      <c r="AR1707" s="11" t="b">
        <f t="shared" si="327"/>
        <v>0</v>
      </c>
      <c r="AT1707" s="1" t="s">
        <v>1009</v>
      </c>
      <c r="AU1707" s="3">
        <v>42180</v>
      </c>
      <c r="AV1707" s="1" t="s">
        <v>5641</v>
      </c>
      <c r="AW1707" t="str">
        <f t="shared" si="328"/>
        <v>82321845000143</v>
      </c>
      <c r="AX1707" s="12">
        <f t="shared" si="329"/>
        <v>3757.21</v>
      </c>
      <c r="AY1707" s="12">
        <f t="shared" si="330"/>
        <v>0</v>
      </c>
      <c r="BA1707" t="str">
        <f t="shared" si="331"/>
        <v>25/06/2015;82321845000143;3757,21;0,00</v>
      </c>
    </row>
    <row r="1708" spans="1:53" x14ac:dyDescent="0.2">
      <c r="A1708" s="1" t="s">
        <v>5346</v>
      </c>
      <c r="B1708" s="1" t="s">
        <v>3145</v>
      </c>
      <c r="C1708" s="3">
        <v>42171</v>
      </c>
      <c r="D1708" s="1" t="s">
        <v>3649</v>
      </c>
      <c r="E1708" s="1" t="s">
        <v>5528</v>
      </c>
      <c r="F1708" s="5">
        <v>268.41000000000003</v>
      </c>
      <c r="G1708" s="5">
        <v>268.41000000000003</v>
      </c>
      <c r="H1708" s="5">
        <v>32.21</v>
      </c>
      <c r="I1708" s="1" t="s">
        <v>5348</v>
      </c>
      <c r="J1708" s="5">
        <v>0</v>
      </c>
      <c r="K1708" s="5">
        <v>0</v>
      </c>
      <c r="L1708" s="1" t="s">
        <v>5349</v>
      </c>
      <c r="M1708" s="5">
        <v>0</v>
      </c>
      <c r="N1708" s="5">
        <v>0</v>
      </c>
      <c r="O1708" s="1" t="s">
        <v>5349</v>
      </c>
      <c r="P1708" s="5">
        <v>268.41000000000003</v>
      </c>
      <c r="Q1708" s="5">
        <v>4.43</v>
      </c>
      <c r="R1708" s="1" t="s">
        <v>5351</v>
      </c>
      <c r="S1708" s="5">
        <v>268.41000000000003</v>
      </c>
      <c r="T1708" s="5">
        <v>20.399999999999999</v>
      </c>
      <c r="U1708" s="1" t="s">
        <v>5351</v>
      </c>
      <c r="V1708" s="1" t="s">
        <v>5351</v>
      </c>
      <c r="W1708" s="1" t="s">
        <v>3146</v>
      </c>
      <c r="X1708" s="1" t="s">
        <v>5397</v>
      </c>
      <c r="Y1708" s="1" t="s">
        <v>3147</v>
      </c>
      <c r="Z1708" s="1" t="s">
        <v>3148</v>
      </c>
      <c r="AB1708" s="8" t="str">
        <f t="shared" si="320"/>
        <v>000156722</v>
      </c>
      <c r="AC1708" t="str">
        <f t="shared" si="321"/>
        <v>16/06/2015</v>
      </c>
      <c r="AD1708" t="str">
        <f t="shared" si="322"/>
        <v>17227422000105</v>
      </c>
      <c r="AE1708" s="9">
        <f t="shared" si="323"/>
        <v>268.41000000000003</v>
      </c>
      <c r="AF1708">
        <f t="shared" si="324"/>
        <v>0</v>
      </c>
      <c r="AH1708">
        <v>6785240</v>
      </c>
      <c r="AI1708" s="10" t="s">
        <v>6434</v>
      </c>
      <c r="AJ1708">
        <v>156276</v>
      </c>
      <c r="AK1708" t="s">
        <v>5722</v>
      </c>
      <c r="AL1708">
        <v>1</v>
      </c>
      <c r="AM1708">
        <v>11</v>
      </c>
      <c r="AN1708" s="11" t="e">
        <f>VLOOKUP(TRIM(AK1708),[1]Sheet1!$V:$W,2,FALSE)</f>
        <v>#N/A</v>
      </c>
      <c r="AO1708" s="11">
        <f t="shared" si="325"/>
        <v>0</v>
      </c>
      <c r="AP1708" s="10">
        <f t="shared" si="326"/>
        <v>0</v>
      </c>
      <c r="AQ1708" s="10"/>
      <c r="AR1708" s="11" t="b">
        <f t="shared" si="327"/>
        <v>0</v>
      </c>
      <c r="AT1708" s="1" t="s">
        <v>1010</v>
      </c>
      <c r="AU1708" s="3">
        <v>42180</v>
      </c>
      <c r="AV1708" s="1" t="s">
        <v>5641</v>
      </c>
      <c r="AW1708" t="str">
        <f t="shared" si="328"/>
        <v>82321845000143</v>
      </c>
      <c r="AX1708" s="12">
        <f t="shared" si="329"/>
        <v>18217.900000000001</v>
      </c>
      <c r="AY1708" s="12">
        <f t="shared" si="330"/>
        <v>0</v>
      </c>
      <c r="BA1708" t="str">
        <f t="shared" si="331"/>
        <v>25/06/2015;82321845000143;18217,90;0,00</v>
      </c>
    </row>
    <row r="1709" spans="1:53" x14ac:dyDescent="0.2">
      <c r="A1709" s="1" t="s">
        <v>5346</v>
      </c>
      <c r="B1709" s="1" t="s">
        <v>3149</v>
      </c>
      <c r="C1709" s="3">
        <v>42171</v>
      </c>
      <c r="D1709" s="1" t="s">
        <v>3649</v>
      </c>
      <c r="E1709" s="1" t="s">
        <v>4835</v>
      </c>
      <c r="F1709" s="5">
        <v>545.91</v>
      </c>
      <c r="G1709" s="5">
        <v>474.7</v>
      </c>
      <c r="H1709" s="5">
        <v>18.989999999999998</v>
      </c>
      <c r="I1709" s="1" t="s">
        <v>5406</v>
      </c>
      <c r="J1709" s="5">
        <v>0</v>
      </c>
      <c r="K1709" s="5">
        <v>0</v>
      </c>
      <c r="L1709" s="1" t="s">
        <v>5349</v>
      </c>
      <c r="M1709" s="5">
        <v>474.7</v>
      </c>
      <c r="N1709" s="5">
        <v>71.209999999999994</v>
      </c>
      <c r="O1709" s="1" t="s">
        <v>3642</v>
      </c>
      <c r="P1709" s="5">
        <v>474.7</v>
      </c>
      <c r="Q1709" s="5">
        <v>7.83</v>
      </c>
      <c r="R1709" s="1" t="s">
        <v>5351</v>
      </c>
      <c r="S1709" s="5">
        <v>474.7</v>
      </c>
      <c r="T1709" s="5">
        <v>36.08</v>
      </c>
      <c r="U1709" s="1" t="s">
        <v>5351</v>
      </c>
      <c r="V1709" s="1" t="s">
        <v>5351</v>
      </c>
      <c r="W1709" s="1" t="s">
        <v>3150</v>
      </c>
      <c r="X1709" s="1" t="s">
        <v>5408</v>
      </c>
      <c r="Y1709" s="1" t="s">
        <v>4684</v>
      </c>
      <c r="Z1709" s="1" t="s">
        <v>4685</v>
      </c>
      <c r="AB1709" s="8" t="str">
        <f t="shared" si="320"/>
        <v>000156723</v>
      </c>
      <c r="AC1709" t="str">
        <f t="shared" si="321"/>
        <v>16/06/2015</v>
      </c>
      <c r="AD1709" t="str">
        <f t="shared" si="322"/>
        <v>11482199000158</v>
      </c>
      <c r="AE1709" s="9">
        <f t="shared" si="323"/>
        <v>545.91</v>
      </c>
      <c r="AF1709">
        <f t="shared" si="324"/>
        <v>0</v>
      </c>
      <c r="AH1709">
        <v>6784253</v>
      </c>
      <c r="AI1709" s="10" t="s">
        <v>6338</v>
      </c>
      <c r="AJ1709">
        <v>156277</v>
      </c>
      <c r="AK1709" t="s">
        <v>2348</v>
      </c>
      <c r="AL1709">
        <v>0</v>
      </c>
      <c r="AM1709">
        <v>200</v>
      </c>
      <c r="AN1709" s="11">
        <f>VLOOKUP(TRIM(AK1709),[1]Sheet1!$V:$W,2,FALSE)</f>
        <v>0</v>
      </c>
      <c r="AO1709" s="11">
        <f t="shared" si="325"/>
        <v>0</v>
      </c>
      <c r="AP1709" s="10">
        <f t="shared" si="326"/>
        <v>0</v>
      </c>
      <c r="AQ1709" s="10"/>
      <c r="AR1709" s="11" t="b">
        <f t="shared" si="327"/>
        <v>0</v>
      </c>
      <c r="AT1709" s="1" t="s">
        <v>1011</v>
      </c>
      <c r="AU1709" s="3">
        <v>42180</v>
      </c>
      <c r="AV1709" s="1" t="s">
        <v>2435</v>
      </c>
      <c r="AW1709" t="str">
        <f t="shared" si="328"/>
        <v>01641045000965</v>
      </c>
      <c r="AX1709" s="12">
        <f t="shared" si="329"/>
        <v>5371.3499999999995</v>
      </c>
      <c r="AY1709" s="12">
        <f t="shared" si="330"/>
        <v>0</v>
      </c>
      <c r="BA1709" t="str">
        <f t="shared" si="331"/>
        <v>25/06/2015;01641045000965;5371,35;0,00</v>
      </c>
    </row>
    <row r="1710" spans="1:53" x14ac:dyDescent="0.2">
      <c r="A1710" s="1" t="s">
        <v>5346</v>
      </c>
      <c r="B1710" s="1" t="s">
        <v>3151</v>
      </c>
      <c r="C1710" s="3">
        <v>42171</v>
      </c>
      <c r="D1710" s="1" t="s">
        <v>3649</v>
      </c>
      <c r="E1710" s="1" t="s">
        <v>5365</v>
      </c>
      <c r="F1710" s="5">
        <v>2834.89</v>
      </c>
      <c r="G1710" s="5">
        <v>2465.12</v>
      </c>
      <c r="H1710" s="5">
        <v>98.6</v>
      </c>
      <c r="I1710" s="1" t="s">
        <v>5406</v>
      </c>
      <c r="J1710" s="5">
        <v>0</v>
      </c>
      <c r="K1710" s="5">
        <v>0</v>
      </c>
      <c r="L1710" s="1" t="s">
        <v>5349</v>
      </c>
      <c r="M1710" s="5">
        <v>2465.12</v>
      </c>
      <c r="N1710" s="5">
        <v>369.77</v>
      </c>
      <c r="O1710" s="1" t="s">
        <v>3642</v>
      </c>
      <c r="P1710" s="5">
        <v>2465.12</v>
      </c>
      <c r="Q1710" s="5">
        <v>40.67</v>
      </c>
      <c r="R1710" s="1" t="s">
        <v>5351</v>
      </c>
      <c r="S1710" s="5">
        <v>2465.12</v>
      </c>
      <c r="T1710" s="5">
        <v>187.35</v>
      </c>
      <c r="U1710" s="1" t="s">
        <v>5351</v>
      </c>
      <c r="V1710" s="1" t="s">
        <v>5351</v>
      </c>
      <c r="W1710" s="1" t="s">
        <v>2532</v>
      </c>
      <c r="X1710" s="1" t="s">
        <v>5408</v>
      </c>
      <c r="Y1710" s="1" t="s">
        <v>4706</v>
      </c>
      <c r="Z1710" s="1" t="s">
        <v>4707</v>
      </c>
      <c r="AB1710" s="8" t="str">
        <f t="shared" si="320"/>
        <v>000156724</v>
      </c>
      <c r="AC1710" t="str">
        <f t="shared" si="321"/>
        <v>16/06/2015</v>
      </c>
      <c r="AD1710" t="str">
        <f t="shared" si="322"/>
        <v>03697945000100</v>
      </c>
      <c r="AE1710" s="9">
        <f t="shared" si="323"/>
        <v>2834.89</v>
      </c>
      <c r="AF1710">
        <f t="shared" si="324"/>
        <v>0</v>
      </c>
      <c r="AH1710">
        <v>6783581</v>
      </c>
      <c r="AI1710" s="10" t="s">
        <v>6417</v>
      </c>
      <c r="AJ1710">
        <v>155987</v>
      </c>
      <c r="AK1710" t="s">
        <v>4507</v>
      </c>
      <c r="AL1710">
        <v>0</v>
      </c>
      <c r="AM1710">
        <v>4</v>
      </c>
      <c r="AN1710" s="11">
        <f>VLOOKUP(TRIM(AK1710),[1]Sheet1!$V:$W,2,FALSE)</f>
        <v>0</v>
      </c>
      <c r="AO1710" s="11">
        <f t="shared" si="325"/>
        <v>0</v>
      </c>
      <c r="AP1710" s="10">
        <f t="shared" si="326"/>
        <v>0</v>
      </c>
      <c r="AQ1710" s="10"/>
      <c r="AR1710" s="11" t="b">
        <f t="shared" si="327"/>
        <v>0</v>
      </c>
      <c r="AT1710" s="1" t="s">
        <v>1014</v>
      </c>
      <c r="AU1710" s="3">
        <v>42180</v>
      </c>
      <c r="AV1710" s="1" t="s">
        <v>3974</v>
      </c>
      <c r="AW1710" t="str">
        <f t="shared" si="328"/>
        <v>59104422002446</v>
      </c>
      <c r="AX1710" s="12">
        <f t="shared" si="329"/>
        <v>4948.45</v>
      </c>
      <c r="AY1710" s="12">
        <f t="shared" si="330"/>
        <v>0</v>
      </c>
      <c r="BA1710" t="str">
        <f t="shared" si="331"/>
        <v>25/06/2015;59104422002446;4948,45;0,00</v>
      </c>
    </row>
    <row r="1711" spans="1:53" x14ac:dyDescent="0.2">
      <c r="A1711" s="1" t="s">
        <v>5346</v>
      </c>
      <c r="B1711" s="1" t="s">
        <v>3152</v>
      </c>
      <c r="C1711" s="3">
        <v>42171</v>
      </c>
      <c r="D1711" s="1" t="s">
        <v>3657</v>
      </c>
      <c r="E1711" s="1" t="s">
        <v>5347</v>
      </c>
      <c r="F1711" s="5">
        <v>708.24</v>
      </c>
      <c r="G1711" s="5">
        <v>615.86</v>
      </c>
      <c r="H1711" s="5">
        <v>110.85</v>
      </c>
      <c r="I1711" s="1" t="s">
        <v>5406</v>
      </c>
      <c r="J1711" s="5">
        <v>0</v>
      </c>
      <c r="K1711" s="5">
        <v>0</v>
      </c>
      <c r="L1711" s="1" t="s">
        <v>5349</v>
      </c>
      <c r="M1711" s="5">
        <v>615.86</v>
      </c>
      <c r="N1711" s="5">
        <v>92.38</v>
      </c>
      <c r="O1711" s="1" t="s">
        <v>3642</v>
      </c>
      <c r="P1711" s="5">
        <v>615.86</v>
      </c>
      <c r="Q1711" s="5">
        <v>10.16</v>
      </c>
      <c r="R1711" s="1" t="s">
        <v>5351</v>
      </c>
      <c r="S1711" s="5">
        <v>615.86</v>
      </c>
      <c r="T1711" s="5">
        <v>46.81</v>
      </c>
      <c r="U1711" s="1" t="s">
        <v>5351</v>
      </c>
      <c r="V1711" s="1" t="s">
        <v>5351</v>
      </c>
      <c r="W1711" s="1" t="s">
        <v>5407</v>
      </c>
      <c r="X1711" s="1" t="s">
        <v>5408</v>
      </c>
      <c r="Y1711" s="1" t="s">
        <v>4680</v>
      </c>
      <c r="Z1711" s="1" t="s">
        <v>4681</v>
      </c>
      <c r="AB1711" s="8" t="str">
        <f t="shared" si="320"/>
        <v>000156725</v>
      </c>
      <c r="AC1711" t="str">
        <f t="shared" si="321"/>
        <v>16/06/2015</v>
      </c>
      <c r="AD1711" t="str">
        <f t="shared" si="322"/>
        <v>09155035000174</v>
      </c>
      <c r="AE1711" s="9">
        <f t="shared" si="323"/>
        <v>708.24</v>
      </c>
      <c r="AF1711">
        <f t="shared" si="324"/>
        <v>0</v>
      </c>
      <c r="AH1711">
        <v>6784253</v>
      </c>
      <c r="AI1711" s="10" t="s">
        <v>6338</v>
      </c>
      <c r="AJ1711">
        <v>156278</v>
      </c>
      <c r="AK1711" t="s">
        <v>2108</v>
      </c>
      <c r="AL1711">
        <v>0</v>
      </c>
      <c r="AM1711">
        <v>701</v>
      </c>
      <c r="AN1711" s="11">
        <f>VLOOKUP(TRIM(AK1711),[1]Sheet1!$V:$W,2,FALSE)</f>
        <v>0</v>
      </c>
      <c r="AO1711" s="11">
        <f t="shared" si="325"/>
        <v>0</v>
      </c>
      <c r="AP1711" s="10">
        <f t="shared" si="326"/>
        <v>0</v>
      </c>
      <c r="AQ1711" s="10"/>
      <c r="AR1711" s="11" t="b">
        <f t="shared" si="327"/>
        <v>0</v>
      </c>
      <c r="AT1711" s="1" t="s">
        <v>1015</v>
      </c>
      <c r="AU1711" s="3">
        <v>42180</v>
      </c>
      <c r="AV1711" s="1" t="s">
        <v>757</v>
      </c>
      <c r="AW1711" t="str">
        <f t="shared" si="328"/>
        <v>04098470000190</v>
      </c>
      <c r="AX1711" s="12">
        <f t="shared" si="329"/>
        <v>97.04</v>
      </c>
      <c r="AY1711" s="12">
        <f t="shared" si="330"/>
        <v>0</v>
      </c>
      <c r="BA1711" t="str">
        <f t="shared" si="331"/>
        <v>25/06/2015;04098470000190;97,04;0,00</v>
      </c>
    </row>
    <row r="1712" spans="1:53" x14ac:dyDescent="0.2">
      <c r="A1712" s="1" t="s">
        <v>5346</v>
      </c>
      <c r="B1712" s="1" t="s">
        <v>3153</v>
      </c>
      <c r="C1712" s="3">
        <v>42171</v>
      </c>
      <c r="D1712" s="1" t="s">
        <v>3649</v>
      </c>
      <c r="E1712" s="1" t="s">
        <v>5528</v>
      </c>
      <c r="F1712" s="5">
        <v>1364.2</v>
      </c>
      <c r="G1712" s="5">
        <v>1364.2</v>
      </c>
      <c r="H1712" s="5">
        <v>163.69999999999999</v>
      </c>
      <c r="I1712" s="1" t="s">
        <v>5348</v>
      </c>
      <c r="J1712" s="5">
        <v>0</v>
      </c>
      <c r="K1712" s="5">
        <v>0</v>
      </c>
      <c r="L1712" s="1" t="s">
        <v>5349</v>
      </c>
      <c r="M1712" s="5">
        <v>0</v>
      </c>
      <c r="N1712" s="5">
        <v>0</v>
      </c>
      <c r="O1712" s="1" t="s">
        <v>5349</v>
      </c>
      <c r="P1712" s="5">
        <v>1364.2</v>
      </c>
      <c r="Q1712" s="5">
        <v>22.51</v>
      </c>
      <c r="R1712" s="1" t="s">
        <v>5351</v>
      </c>
      <c r="S1712" s="5">
        <v>1364.2</v>
      </c>
      <c r="T1712" s="5">
        <v>103.68</v>
      </c>
      <c r="U1712" s="1" t="s">
        <v>5351</v>
      </c>
      <c r="V1712" s="1" t="s">
        <v>5351</v>
      </c>
      <c r="W1712" s="1" t="s">
        <v>3154</v>
      </c>
      <c r="X1712" s="1" t="s">
        <v>5652</v>
      </c>
      <c r="Y1712" s="1" t="s">
        <v>5653</v>
      </c>
      <c r="Z1712" s="1" t="s">
        <v>5654</v>
      </c>
      <c r="AB1712" s="8" t="str">
        <f t="shared" si="320"/>
        <v>000156726</v>
      </c>
      <c r="AC1712" t="str">
        <f t="shared" si="321"/>
        <v>16/06/2015</v>
      </c>
      <c r="AD1712" t="str">
        <f t="shared" si="322"/>
        <v>18565382000832</v>
      </c>
      <c r="AE1712" s="9">
        <f t="shared" si="323"/>
        <v>1364.2</v>
      </c>
      <c r="AF1712">
        <f t="shared" si="324"/>
        <v>0</v>
      </c>
      <c r="AH1712">
        <v>6796548</v>
      </c>
      <c r="AI1712" s="10" t="s">
        <v>6261</v>
      </c>
      <c r="AJ1712">
        <v>155988</v>
      </c>
      <c r="AK1712" t="s">
        <v>5617</v>
      </c>
      <c r="AL1712">
        <v>1</v>
      </c>
      <c r="AM1712">
        <v>3</v>
      </c>
      <c r="AN1712" s="11" t="e">
        <f>VLOOKUP(TRIM(AK1712),[1]Sheet1!$V:$W,2,FALSE)</f>
        <v>#N/A</v>
      </c>
      <c r="AO1712" s="11">
        <f t="shared" si="325"/>
        <v>0</v>
      </c>
      <c r="AP1712" s="10">
        <f t="shared" si="326"/>
        <v>0</v>
      </c>
      <c r="AQ1712" s="10"/>
      <c r="AR1712" s="11" t="b">
        <f t="shared" si="327"/>
        <v>0</v>
      </c>
      <c r="AT1712" s="1" t="s">
        <v>1018</v>
      </c>
      <c r="AU1712" s="3">
        <v>42180</v>
      </c>
      <c r="AV1712" s="1" t="s">
        <v>5668</v>
      </c>
      <c r="AW1712" t="str">
        <f t="shared" si="328"/>
        <v>59105999000348</v>
      </c>
      <c r="AX1712" s="12">
        <f t="shared" si="329"/>
        <v>4193.91</v>
      </c>
      <c r="AY1712" s="12">
        <f t="shared" si="330"/>
        <v>0</v>
      </c>
      <c r="BA1712" t="str">
        <f t="shared" si="331"/>
        <v>25/06/2015;59105999000348;4193,91;0,00</v>
      </c>
    </row>
    <row r="1713" spans="1:53" x14ac:dyDescent="0.2">
      <c r="A1713" s="1" t="s">
        <v>5346</v>
      </c>
      <c r="B1713" s="1" t="s">
        <v>3155</v>
      </c>
      <c r="C1713" s="3">
        <v>42171</v>
      </c>
      <c r="D1713" s="1" t="s">
        <v>3662</v>
      </c>
      <c r="E1713" s="1" t="s">
        <v>5347</v>
      </c>
      <c r="F1713" s="5">
        <v>795.4</v>
      </c>
      <c r="G1713" s="5">
        <v>795.4</v>
      </c>
      <c r="H1713" s="5">
        <v>143.16999999999999</v>
      </c>
      <c r="I1713" s="1" t="s">
        <v>5417</v>
      </c>
      <c r="J1713" s="5">
        <v>0</v>
      </c>
      <c r="K1713" s="5">
        <v>0</v>
      </c>
      <c r="L1713" s="1" t="s">
        <v>5349</v>
      </c>
      <c r="M1713" s="5">
        <v>691.65</v>
      </c>
      <c r="N1713" s="5">
        <v>103.75</v>
      </c>
      <c r="O1713" s="1" t="s">
        <v>3642</v>
      </c>
      <c r="P1713" s="5">
        <v>691.65</v>
      </c>
      <c r="Q1713" s="5">
        <v>11.41</v>
      </c>
      <c r="R1713" s="1" t="s">
        <v>5351</v>
      </c>
      <c r="S1713" s="5">
        <v>691.65</v>
      </c>
      <c r="T1713" s="5">
        <v>52.57</v>
      </c>
      <c r="U1713" s="1" t="s">
        <v>5351</v>
      </c>
      <c r="V1713" s="1" t="s">
        <v>5351</v>
      </c>
      <c r="W1713" s="1" t="s">
        <v>3156</v>
      </c>
      <c r="X1713" s="1" t="s">
        <v>5530</v>
      </c>
      <c r="Y1713" s="1" t="s">
        <v>2809</v>
      </c>
      <c r="Z1713" s="1" t="s">
        <v>2810</v>
      </c>
      <c r="AB1713" s="8" t="str">
        <f t="shared" si="320"/>
        <v>000156727</v>
      </c>
      <c r="AC1713" t="str">
        <f t="shared" si="321"/>
        <v>16/06/2015</v>
      </c>
      <c r="AD1713" t="str">
        <f t="shared" si="322"/>
        <v>12489586000260</v>
      </c>
      <c r="AE1713" s="9">
        <f t="shared" si="323"/>
        <v>795.4</v>
      </c>
      <c r="AF1713">
        <f t="shared" si="324"/>
        <v>63.56584999999999</v>
      </c>
      <c r="AH1713">
        <v>7648142</v>
      </c>
      <c r="AI1713" s="10" t="s">
        <v>6435</v>
      </c>
      <c r="AJ1713">
        <v>155989</v>
      </c>
      <c r="AK1713" t="s">
        <v>5357</v>
      </c>
      <c r="AL1713">
        <v>0</v>
      </c>
      <c r="AM1713">
        <v>10</v>
      </c>
      <c r="AN1713" s="11" t="e">
        <f>VLOOKUP(TRIM(AK1713),[1]Sheet1!$V:$W,2,FALSE)</f>
        <v>#N/A</v>
      </c>
      <c r="AO1713" s="11">
        <f t="shared" si="325"/>
        <v>0</v>
      </c>
      <c r="AP1713" s="10">
        <f t="shared" si="326"/>
        <v>0</v>
      </c>
      <c r="AQ1713" s="10"/>
      <c r="AR1713" s="11" t="b">
        <f t="shared" si="327"/>
        <v>0</v>
      </c>
      <c r="AT1713" s="1" t="s">
        <v>1021</v>
      </c>
      <c r="AU1713" s="3">
        <v>42180</v>
      </c>
      <c r="AV1713" s="1" t="s">
        <v>1022</v>
      </c>
      <c r="AW1713" t="str">
        <f t="shared" si="328"/>
        <v>14115168000157</v>
      </c>
      <c r="AX1713" s="12">
        <f t="shared" si="329"/>
        <v>118.93</v>
      </c>
      <c r="AY1713" s="12">
        <f t="shared" si="330"/>
        <v>0</v>
      </c>
      <c r="BA1713" t="str">
        <f t="shared" si="331"/>
        <v>25/06/2015;14115168000157;118,93;0,00</v>
      </c>
    </row>
    <row r="1714" spans="1:53" x14ac:dyDescent="0.2">
      <c r="A1714" s="1" t="s">
        <v>5346</v>
      </c>
      <c r="B1714" s="1" t="s">
        <v>3157</v>
      </c>
      <c r="C1714" s="3">
        <v>42171</v>
      </c>
      <c r="D1714" s="1" t="s">
        <v>3649</v>
      </c>
      <c r="E1714" s="1" t="s">
        <v>5528</v>
      </c>
      <c r="F1714" s="5">
        <v>235.05</v>
      </c>
      <c r="G1714" s="5">
        <v>235.05</v>
      </c>
      <c r="H1714" s="5">
        <v>28.21</v>
      </c>
      <c r="I1714" s="1" t="s">
        <v>5348</v>
      </c>
      <c r="J1714" s="5">
        <v>0</v>
      </c>
      <c r="K1714" s="5">
        <v>0</v>
      </c>
      <c r="L1714" s="1" t="s">
        <v>5349</v>
      </c>
      <c r="M1714" s="5">
        <v>0</v>
      </c>
      <c r="N1714" s="5">
        <v>0</v>
      </c>
      <c r="O1714" s="1" t="s">
        <v>5349</v>
      </c>
      <c r="P1714" s="5">
        <v>235.05</v>
      </c>
      <c r="Q1714" s="5">
        <v>3.88</v>
      </c>
      <c r="R1714" s="1" t="s">
        <v>5351</v>
      </c>
      <c r="S1714" s="5">
        <v>235.05</v>
      </c>
      <c r="T1714" s="5">
        <v>17.86</v>
      </c>
      <c r="U1714" s="1" t="s">
        <v>5351</v>
      </c>
      <c r="V1714" s="1" t="s">
        <v>5351</v>
      </c>
      <c r="W1714" s="1" t="s">
        <v>4794</v>
      </c>
      <c r="X1714" s="1" t="s">
        <v>5949</v>
      </c>
      <c r="Y1714" s="1" t="s">
        <v>5950</v>
      </c>
      <c r="Z1714" s="1" t="s">
        <v>5951</v>
      </c>
      <c r="AB1714" s="8" t="str">
        <f t="shared" si="320"/>
        <v>000156728</v>
      </c>
      <c r="AC1714" t="str">
        <f t="shared" si="321"/>
        <v>16/06/2015</v>
      </c>
      <c r="AD1714" t="str">
        <f t="shared" si="322"/>
        <v>46044053001187</v>
      </c>
      <c r="AE1714" s="9">
        <f t="shared" si="323"/>
        <v>235.05</v>
      </c>
      <c r="AF1714">
        <f t="shared" si="324"/>
        <v>0</v>
      </c>
      <c r="AH1714">
        <v>6784253</v>
      </c>
      <c r="AI1714" s="10" t="s">
        <v>6338</v>
      </c>
      <c r="AJ1714">
        <v>156279</v>
      </c>
      <c r="AK1714" t="s">
        <v>1954</v>
      </c>
      <c r="AL1714">
        <v>0</v>
      </c>
      <c r="AM1714">
        <v>3300</v>
      </c>
      <c r="AN1714" s="11">
        <f>VLOOKUP(TRIM(AK1714),[1]Sheet1!$V:$W,2,FALSE)</f>
        <v>0</v>
      </c>
      <c r="AO1714" s="11">
        <f t="shared" si="325"/>
        <v>0</v>
      </c>
      <c r="AP1714" s="10">
        <f t="shared" si="326"/>
        <v>0</v>
      </c>
      <c r="AQ1714" s="10"/>
      <c r="AR1714" s="11" t="b">
        <f t="shared" si="327"/>
        <v>0</v>
      </c>
      <c r="AT1714" s="1" t="s">
        <v>1023</v>
      </c>
      <c r="AU1714" s="3">
        <v>42180</v>
      </c>
      <c r="AV1714" s="1" t="s">
        <v>1024</v>
      </c>
      <c r="AW1714" t="str">
        <f t="shared" si="328"/>
        <v>79414801000153</v>
      </c>
      <c r="AX1714" s="12">
        <f t="shared" si="329"/>
        <v>1205.5999999999999</v>
      </c>
      <c r="AY1714" s="12">
        <f t="shared" si="330"/>
        <v>0</v>
      </c>
      <c r="BA1714" t="str">
        <f t="shared" si="331"/>
        <v>25/06/2015;79414801000153;1205,60;0,00</v>
      </c>
    </row>
    <row r="1715" spans="1:53" x14ac:dyDescent="0.2">
      <c r="A1715" s="1" t="s">
        <v>5346</v>
      </c>
      <c r="B1715" s="1" t="s">
        <v>3158</v>
      </c>
      <c r="C1715" s="3">
        <v>42171</v>
      </c>
      <c r="D1715" s="1" t="s">
        <v>3657</v>
      </c>
      <c r="E1715" s="1" t="s">
        <v>5347</v>
      </c>
      <c r="F1715" s="5">
        <v>624.6</v>
      </c>
      <c r="G1715" s="5">
        <v>543.13</v>
      </c>
      <c r="H1715" s="5">
        <v>97.76</v>
      </c>
      <c r="I1715" s="1" t="s">
        <v>5406</v>
      </c>
      <c r="J1715" s="5">
        <v>0</v>
      </c>
      <c r="K1715" s="5">
        <v>0</v>
      </c>
      <c r="L1715" s="1" t="s">
        <v>5349</v>
      </c>
      <c r="M1715" s="5">
        <v>543.13</v>
      </c>
      <c r="N1715" s="5">
        <v>81.47</v>
      </c>
      <c r="O1715" s="1" t="s">
        <v>3642</v>
      </c>
      <c r="P1715" s="5">
        <v>543.13</v>
      </c>
      <c r="Q1715" s="5">
        <v>8.9600000000000009</v>
      </c>
      <c r="R1715" s="1" t="s">
        <v>5351</v>
      </c>
      <c r="S1715" s="5">
        <v>543.13</v>
      </c>
      <c r="T1715" s="5">
        <v>41.28</v>
      </c>
      <c r="U1715" s="1" t="s">
        <v>5351</v>
      </c>
      <c r="V1715" s="1" t="s">
        <v>5351</v>
      </c>
      <c r="W1715" s="1" t="s">
        <v>2066</v>
      </c>
      <c r="X1715" s="1" t="s">
        <v>5408</v>
      </c>
      <c r="Y1715" s="1" t="s">
        <v>4732</v>
      </c>
      <c r="Z1715" s="1" t="s">
        <v>4733</v>
      </c>
      <c r="AB1715" s="8" t="str">
        <f t="shared" si="320"/>
        <v>000156730</v>
      </c>
      <c r="AC1715" t="str">
        <f t="shared" si="321"/>
        <v>16/06/2015</v>
      </c>
      <c r="AD1715" t="str">
        <f t="shared" si="322"/>
        <v>04760809000172</v>
      </c>
      <c r="AE1715" s="9">
        <f t="shared" si="323"/>
        <v>624.6</v>
      </c>
      <c r="AF1715">
        <f t="shared" si="324"/>
        <v>0</v>
      </c>
      <c r="AH1715">
        <v>7648142</v>
      </c>
      <c r="AI1715" s="10" t="s">
        <v>6435</v>
      </c>
      <c r="AJ1715">
        <v>155989</v>
      </c>
      <c r="AK1715" t="s">
        <v>5621</v>
      </c>
      <c r="AL1715">
        <v>0</v>
      </c>
      <c r="AM1715">
        <v>5</v>
      </c>
      <c r="AN1715" s="11" t="e">
        <f>VLOOKUP(TRIM(AK1715),[1]Sheet1!$V:$W,2,FALSE)</f>
        <v>#N/A</v>
      </c>
      <c r="AO1715" s="11">
        <f t="shared" si="325"/>
        <v>0</v>
      </c>
      <c r="AP1715" s="10">
        <f t="shared" si="326"/>
        <v>0</v>
      </c>
      <c r="AQ1715" s="10"/>
      <c r="AR1715" s="11" t="b">
        <f t="shared" si="327"/>
        <v>0</v>
      </c>
      <c r="AT1715" s="1" t="s">
        <v>1028</v>
      </c>
      <c r="AU1715" s="3">
        <v>42180</v>
      </c>
      <c r="AV1715" s="1" t="s">
        <v>3713</v>
      </c>
      <c r="AW1715" t="str">
        <f t="shared" si="328"/>
        <v>04337168000148</v>
      </c>
      <c r="AX1715" s="12">
        <f t="shared" si="329"/>
        <v>26.71</v>
      </c>
      <c r="AY1715" s="12">
        <f t="shared" si="330"/>
        <v>0</v>
      </c>
      <c r="BA1715" t="str">
        <f t="shared" si="331"/>
        <v>25/06/2015;04337168000148;26,71;0,00</v>
      </c>
    </row>
    <row r="1716" spans="1:53" x14ac:dyDescent="0.2">
      <c r="A1716" s="1" t="s">
        <v>5346</v>
      </c>
      <c r="B1716" s="1" t="s">
        <v>3159</v>
      </c>
      <c r="C1716" s="3">
        <v>42171</v>
      </c>
      <c r="D1716" s="1" t="s">
        <v>3657</v>
      </c>
      <c r="E1716" s="1" t="s">
        <v>5347</v>
      </c>
      <c r="F1716" s="5">
        <v>286.64999999999998</v>
      </c>
      <c r="G1716" s="5">
        <v>249.26</v>
      </c>
      <c r="H1716" s="5">
        <v>44.87</v>
      </c>
      <c r="I1716" s="1" t="s">
        <v>5406</v>
      </c>
      <c r="J1716" s="5">
        <v>0</v>
      </c>
      <c r="K1716" s="5">
        <v>0</v>
      </c>
      <c r="L1716" s="1" t="s">
        <v>5349</v>
      </c>
      <c r="M1716" s="5">
        <v>249.26</v>
      </c>
      <c r="N1716" s="5">
        <v>37.39</v>
      </c>
      <c r="O1716" s="1" t="s">
        <v>3642</v>
      </c>
      <c r="P1716" s="5">
        <v>249.26</v>
      </c>
      <c r="Q1716" s="5">
        <v>4.1100000000000003</v>
      </c>
      <c r="R1716" s="1" t="s">
        <v>5351</v>
      </c>
      <c r="S1716" s="5">
        <v>249.26</v>
      </c>
      <c r="T1716" s="5">
        <v>18.940000000000001</v>
      </c>
      <c r="U1716" s="1" t="s">
        <v>5351</v>
      </c>
      <c r="V1716" s="1" t="s">
        <v>5351</v>
      </c>
      <c r="W1716" s="1" t="s">
        <v>5580</v>
      </c>
      <c r="X1716" s="1" t="s">
        <v>5408</v>
      </c>
      <c r="Y1716" s="1" t="s">
        <v>4728</v>
      </c>
      <c r="Z1716" s="1" t="s">
        <v>4729</v>
      </c>
      <c r="AB1716" s="8" t="str">
        <f t="shared" si="320"/>
        <v>000156731</v>
      </c>
      <c r="AC1716" t="str">
        <f t="shared" si="321"/>
        <v>16/06/2015</v>
      </c>
      <c r="AD1716" t="str">
        <f t="shared" si="322"/>
        <v>59578948000171</v>
      </c>
      <c r="AE1716" s="9">
        <f t="shared" si="323"/>
        <v>286.64999999999998</v>
      </c>
      <c r="AF1716">
        <f t="shared" si="324"/>
        <v>0</v>
      </c>
      <c r="AH1716">
        <v>7648142</v>
      </c>
      <c r="AI1716" s="10" t="s">
        <v>6435</v>
      </c>
      <c r="AJ1716">
        <v>155989</v>
      </c>
      <c r="AK1716" t="s">
        <v>5623</v>
      </c>
      <c r="AL1716">
        <v>0</v>
      </c>
      <c r="AM1716">
        <v>1</v>
      </c>
      <c r="AN1716" s="11" t="e">
        <f>VLOOKUP(TRIM(AK1716),[1]Sheet1!$V:$W,2,FALSE)</f>
        <v>#N/A</v>
      </c>
      <c r="AO1716" s="11">
        <f t="shared" si="325"/>
        <v>0</v>
      </c>
      <c r="AP1716" s="10">
        <f t="shared" si="326"/>
        <v>0</v>
      </c>
      <c r="AQ1716" s="10"/>
      <c r="AR1716" s="11" t="b">
        <f t="shared" si="327"/>
        <v>0</v>
      </c>
      <c r="AT1716" s="1" t="s">
        <v>1029</v>
      </c>
      <c r="AU1716" s="3">
        <v>42180</v>
      </c>
      <c r="AV1716" s="1" t="s">
        <v>3798</v>
      </c>
      <c r="AW1716" t="str">
        <f t="shared" si="328"/>
        <v>04337168000652</v>
      </c>
      <c r="AX1716" s="12">
        <f t="shared" si="329"/>
        <v>16.489999999999998</v>
      </c>
      <c r="AY1716" s="12">
        <f t="shared" si="330"/>
        <v>0</v>
      </c>
      <c r="BA1716" t="str">
        <f t="shared" si="331"/>
        <v>25/06/2015;04337168000652;16,49;0,00</v>
      </c>
    </row>
    <row r="1717" spans="1:53" x14ac:dyDescent="0.2">
      <c r="A1717" s="1" t="s">
        <v>5346</v>
      </c>
      <c r="B1717" s="1" t="s">
        <v>3160</v>
      </c>
      <c r="C1717" s="3">
        <v>42171</v>
      </c>
      <c r="D1717" s="1" t="s">
        <v>3657</v>
      </c>
      <c r="E1717" s="1" t="s">
        <v>5347</v>
      </c>
      <c r="F1717" s="5">
        <v>672.25</v>
      </c>
      <c r="G1717" s="5">
        <v>672.25</v>
      </c>
      <c r="H1717" s="5">
        <v>121.01</v>
      </c>
      <c r="I1717" s="1" t="s">
        <v>5348</v>
      </c>
      <c r="J1717" s="5">
        <v>0</v>
      </c>
      <c r="K1717" s="5">
        <v>0</v>
      </c>
      <c r="L1717" s="1" t="s">
        <v>5349</v>
      </c>
      <c r="M1717" s="5">
        <v>0</v>
      </c>
      <c r="N1717" s="5">
        <v>0</v>
      </c>
      <c r="O1717" s="1" t="s">
        <v>5349</v>
      </c>
      <c r="P1717" s="5">
        <v>672.25</v>
      </c>
      <c r="Q1717" s="5">
        <v>11.09</v>
      </c>
      <c r="R1717" s="1" t="s">
        <v>5351</v>
      </c>
      <c r="S1717" s="5">
        <v>672.25</v>
      </c>
      <c r="T1717" s="5">
        <v>51.09</v>
      </c>
      <c r="U1717" s="1" t="s">
        <v>5351</v>
      </c>
      <c r="V1717" s="1" t="s">
        <v>5351</v>
      </c>
      <c r="W1717" s="1" t="s">
        <v>5043</v>
      </c>
      <c r="X1717" s="1" t="s">
        <v>5498</v>
      </c>
      <c r="Y1717" s="1" t="s">
        <v>4594</v>
      </c>
      <c r="Z1717" s="1" t="s">
        <v>4595</v>
      </c>
      <c r="AB1717" s="8" t="str">
        <f t="shared" si="320"/>
        <v>000156732</v>
      </c>
      <c r="AC1717" t="str">
        <f t="shared" si="321"/>
        <v>16/06/2015</v>
      </c>
      <c r="AD1717" t="str">
        <f t="shared" si="322"/>
        <v>45990181000189</v>
      </c>
      <c r="AE1717" s="9">
        <f t="shared" si="323"/>
        <v>672.25</v>
      </c>
      <c r="AF1717">
        <f t="shared" si="324"/>
        <v>0</v>
      </c>
      <c r="AH1717">
        <v>6782682</v>
      </c>
      <c r="AI1717" s="10" t="s">
        <v>6378</v>
      </c>
      <c r="AJ1717">
        <v>156280</v>
      </c>
      <c r="AK1717" t="s">
        <v>4033</v>
      </c>
      <c r="AL1717">
        <v>0</v>
      </c>
      <c r="AM1717">
        <v>19</v>
      </c>
      <c r="AN1717" s="11">
        <f>VLOOKUP(TRIM(AK1717),[1]Sheet1!$V:$W,2,FALSE)</f>
        <v>0</v>
      </c>
      <c r="AO1717" s="11">
        <f t="shared" si="325"/>
        <v>0</v>
      </c>
      <c r="AP1717" s="10">
        <f t="shared" si="326"/>
        <v>0</v>
      </c>
      <c r="AQ1717" s="10"/>
      <c r="AR1717" s="11" t="b">
        <f t="shared" si="327"/>
        <v>0</v>
      </c>
      <c r="AT1717" s="1" t="s">
        <v>1030</v>
      </c>
      <c r="AU1717" s="3">
        <v>42180</v>
      </c>
      <c r="AV1717" s="1" t="s">
        <v>3713</v>
      </c>
      <c r="AW1717" t="str">
        <f t="shared" si="328"/>
        <v>04337168000148</v>
      </c>
      <c r="AX1717" s="12">
        <f t="shared" si="329"/>
        <v>171.06</v>
      </c>
      <c r="AY1717" s="12">
        <f t="shared" si="330"/>
        <v>0</v>
      </c>
      <c r="BA1717" t="str">
        <f t="shared" si="331"/>
        <v>25/06/2015;04337168000148;171,06;0,00</v>
      </c>
    </row>
    <row r="1718" spans="1:53" x14ac:dyDescent="0.2">
      <c r="A1718" s="1" t="s">
        <v>5346</v>
      </c>
      <c r="B1718" s="1" t="s">
        <v>3161</v>
      </c>
      <c r="C1718" s="3">
        <v>42171</v>
      </c>
      <c r="D1718" s="1" t="s">
        <v>3657</v>
      </c>
      <c r="E1718" s="1" t="s">
        <v>5347</v>
      </c>
      <c r="F1718" s="5">
        <v>391.86</v>
      </c>
      <c r="G1718" s="5">
        <v>340.75</v>
      </c>
      <c r="H1718" s="5">
        <v>61.34</v>
      </c>
      <c r="I1718" s="1" t="s">
        <v>5406</v>
      </c>
      <c r="J1718" s="5">
        <v>0</v>
      </c>
      <c r="K1718" s="5">
        <v>0</v>
      </c>
      <c r="L1718" s="1" t="s">
        <v>5349</v>
      </c>
      <c r="M1718" s="5">
        <v>340.75</v>
      </c>
      <c r="N1718" s="5">
        <v>51.11</v>
      </c>
      <c r="O1718" s="1" t="s">
        <v>3642</v>
      </c>
      <c r="P1718" s="5">
        <v>340.75</v>
      </c>
      <c r="Q1718" s="5">
        <v>5.62</v>
      </c>
      <c r="R1718" s="1" t="s">
        <v>5351</v>
      </c>
      <c r="S1718" s="5">
        <v>340.75</v>
      </c>
      <c r="T1718" s="5">
        <v>25.9</v>
      </c>
      <c r="U1718" s="1" t="s">
        <v>5351</v>
      </c>
      <c r="V1718" s="1" t="s">
        <v>5351</v>
      </c>
      <c r="W1718" s="1" t="s">
        <v>3162</v>
      </c>
      <c r="X1718" s="1" t="s">
        <v>5408</v>
      </c>
      <c r="Y1718" s="1" t="s">
        <v>4708</v>
      </c>
      <c r="Z1718" s="1" t="s">
        <v>4709</v>
      </c>
      <c r="AB1718" s="8" t="str">
        <f t="shared" si="320"/>
        <v>000156733</v>
      </c>
      <c r="AC1718" t="str">
        <f t="shared" si="321"/>
        <v>16/06/2015</v>
      </c>
      <c r="AD1718" t="str">
        <f t="shared" si="322"/>
        <v>01111056000186</v>
      </c>
      <c r="AE1718" s="9">
        <f t="shared" si="323"/>
        <v>391.86</v>
      </c>
      <c r="AF1718">
        <f t="shared" si="324"/>
        <v>0</v>
      </c>
      <c r="AH1718">
        <v>7465515</v>
      </c>
      <c r="AI1718" s="10" t="s">
        <v>6246</v>
      </c>
      <c r="AJ1718">
        <v>156281</v>
      </c>
      <c r="AK1718" t="s">
        <v>2354</v>
      </c>
      <c r="AL1718">
        <v>0</v>
      </c>
      <c r="AM1718">
        <v>1080</v>
      </c>
      <c r="AN1718" s="11">
        <f>VLOOKUP(TRIM(AK1718),[1]Sheet1!$V:$W,2,FALSE)</f>
        <v>0</v>
      </c>
      <c r="AO1718" s="11">
        <f t="shared" si="325"/>
        <v>0</v>
      </c>
      <c r="AP1718" s="10">
        <f t="shared" si="326"/>
        <v>0</v>
      </c>
      <c r="AQ1718" s="10"/>
      <c r="AR1718" s="11" t="b">
        <f t="shared" si="327"/>
        <v>0</v>
      </c>
      <c r="AT1718" s="1" t="s">
        <v>1031</v>
      </c>
      <c r="AU1718" s="3">
        <v>42180</v>
      </c>
      <c r="AV1718" s="1" t="s">
        <v>3713</v>
      </c>
      <c r="AW1718" t="str">
        <f t="shared" si="328"/>
        <v>04337168000148</v>
      </c>
      <c r="AX1718" s="12">
        <f t="shared" si="329"/>
        <v>39.22</v>
      </c>
      <c r="AY1718" s="12">
        <f t="shared" si="330"/>
        <v>0</v>
      </c>
      <c r="BA1718" t="str">
        <f t="shared" si="331"/>
        <v>25/06/2015;04337168000148;39,22;0,00</v>
      </c>
    </row>
    <row r="1719" spans="1:53" x14ac:dyDescent="0.2">
      <c r="A1719" s="1" t="s">
        <v>5346</v>
      </c>
      <c r="B1719" s="1" t="s">
        <v>3163</v>
      </c>
      <c r="C1719" s="3">
        <v>42171</v>
      </c>
      <c r="D1719" s="1" t="s">
        <v>3649</v>
      </c>
      <c r="E1719" s="1" t="s">
        <v>5528</v>
      </c>
      <c r="F1719" s="5">
        <v>345.89</v>
      </c>
      <c r="G1719" s="5">
        <v>345.89</v>
      </c>
      <c r="H1719" s="5">
        <v>41.51</v>
      </c>
      <c r="I1719" s="1" t="s">
        <v>5348</v>
      </c>
      <c r="J1719" s="5">
        <v>0</v>
      </c>
      <c r="K1719" s="5">
        <v>0</v>
      </c>
      <c r="L1719" s="1" t="s">
        <v>5349</v>
      </c>
      <c r="M1719" s="5">
        <v>0</v>
      </c>
      <c r="N1719" s="5">
        <v>0</v>
      </c>
      <c r="O1719" s="1" t="s">
        <v>5349</v>
      </c>
      <c r="P1719" s="5">
        <v>345.89</v>
      </c>
      <c r="Q1719" s="5">
        <v>5.71</v>
      </c>
      <c r="R1719" s="1" t="s">
        <v>5351</v>
      </c>
      <c r="S1719" s="5">
        <v>345.89</v>
      </c>
      <c r="T1719" s="5">
        <v>26.29</v>
      </c>
      <c r="U1719" s="1" t="s">
        <v>5351</v>
      </c>
      <c r="V1719" s="1" t="s">
        <v>5351</v>
      </c>
      <c r="W1719" s="1" t="s">
        <v>3164</v>
      </c>
      <c r="X1719" s="1" t="s">
        <v>5637</v>
      </c>
      <c r="Y1719" s="1" t="s">
        <v>5638</v>
      </c>
      <c r="Z1719" s="1" t="s">
        <v>5639</v>
      </c>
      <c r="AB1719" s="8" t="str">
        <f t="shared" si="320"/>
        <v>000156734</v>
      </c>
      <c r="AC1719" t="str">
        <f t="shared" si="321"/>
        <v>16/06/2015</v>
      </c>
      <c r="AD1719" t="str">
        <f t="shared" si="322"/>
        <v>33390170001312</v>
      </c>
      <c r="AE1719" s="9">
        <f t="shared" si="323"/>
        <v>345.89</v>
      </c>
      <c r="AF1719">
        <f t="shared" si="324"/>
        <v>0</v>
      </c>
      <c r="AH1719">
        <v>7009230</v>
      </c>
      <c r="AI1719" s="10" t="s">
        <v>6241</v>
      </c>
      <c r="AJ1719">
        <v>156282</v>
      </c>
      <c r="AK1719" t="s">
        <v>4033</v>
      </c>
      <c r="AL1719">
        <v>0</v>
      </c>
      <c r="AM1719">
        <v>26</v>
      </c>
      <c r="AN1719" s="11">
        <f>VLOOKUP(TRIM(AK1719),[1]Sheet1!$V:$W,2,FALSE)</f>
        <v>0</v>
      </c>
      <c r="AO1719" s="11">
        <f t="shared" si="325"/>
        <v>0</v>
      </c>
      <c r="AP1719" s="10">
        <f t="shared" si="326"/>
        <v>0</v>
      </c>
      <c r="AQ1719" s="10"/>
      <c r="AR1719" s="11" t="b">
        <f t="shared" si="327"/>
        <v>0</v>
      </c>
      <c r="AT1719" s="1" t="s">
        <v>1032</v>
      </c>
      <c r="AU1719" s="3">
        <v>42180</v>
      </c>
      <c r="AV1719" s="1" t="s">
        <v>3713</v>
      </c>
      <c r="AW1719" t="str">
        <f t="shared" si="328"/>
        <v>04337168000148</v>
      </c>
      <c r="AX1719" s="12">
        <f t="shared" si="329"/>
        <v>13.15</v>
      </c>
      <c r="AY1719" s="12">
        <f t="shared" si="330"/>
        <v>0</v>
      </c>
      <c r="BA1719" t="str">
        <f t="shared" si="331"/>
        <v>25/06/2015;04337168000148;13,15;0,00</v>
      </c>
    </row>
    <row r="1720" spans="1:53" x14ac:dyDescent="0.2">
      <c r="A1720" s="1" t="s">
        <v>5346</v>
      </c>
      <c r="B1720" s="1" t="s">
        <v>3165</v>
      </c>
      <c r="C1720" s="3">
        <v>42171</v>
      </c>
      <c r="D1720" s="1" t="s">
        <v>3700</v>
      </c>
      <c r="E1720" s="1" t="s">
        <v>5029</v>
      </c>
      <c r="F1720" s="5">
        <v>926.29</v>
      </c>
      <c r="G1720" s="5">
        <v>653.46</v>
      </c>
      <c r="H1720" s="5">
        <v>26.14</v>
      </c>
      <c r="I1720" s="1" t="s">
        <v>5579</v>
      </c>
      <c r="J1720" s="5">
        <v>1182.08</v>
      </c>
      <c r="K1720" s="5">
        <v>174.81</v>
      </c>
      <c r="L1720" s="1" t="s">
        <v>5579</v>
      </c>
      <c r="M1720" s="5">
        <v>653.46</v>
      </c>
      <c r="N1720" s="5">
        <v>98.02</v>
      </c>
      <c r="O1720" s="1" t="s">
        <v>3642</v>
      </c>
      <c r="P1720" s="5">
        <v>653.46</v>
      </c>
      <c r="Q1720" s="5">
        <v>10.78</v>
      </c>
      <c r="R1720" s="1" t="s">
        <v>5351</v>
      </c>
      <c r="S1720" s="5">
        <v>653.46</v>
      </c>
      <c r="T1720" s="5">
        <v>49.66</v>
      </c>
      <c r="U1720" s="1" t="s">
        <v>5351</v>
      </c>
      <c r="V1720" s="1" t="s">
        <v>5351</v>
      </c>
      <c r="W1720" s="1" t="s">
        <v>3944</v>
      </c>
      <c r="X1720" s="1" t="s">
        <v>5359</v>
      </c>
      <c r="Y1720" s="1" t="s">
        <v>4640</v>
      </c>
      <c r="Z1720" s="1" t="s">
        <v>4641</v>
      </c>
      <c r="AB1720" s="8" t="str">
        <f t="shared" si="320"/>
        <v>000156735</v>
      </c>
      <c r="AC1720" t="str">
        <f t="shared" si="321"/>
        <v>16/06/2015</v>
      </c>
      <c r="AD1720" t="str">
        <f t="shared" si="322"/>
        <v>46044053004607</v>
      </c>
      <c r="AE1720" s="9">
        <f t="shared" si="323"/>
        <v>926.29</v>
      </c>
      <c r="AF1720">
        <f t="shared" si="324"/>
        <v>0</v>
      </c>
      <c r="AH1720">
        <v>7648142</v>
      </c>
      <c r="AI1720" s="10" t="s">
        <v>6435</v>
      </c>
      <c r="AJ1720">
        <v>155989</v>
      </c>
      <c r="AK1720" t="s">
        <v>5625</v>
      </c>
      <c r="AL1720">
        <v>0</v>
      </c>
      <c r="AM1720">
        <v>3</v>
      </c>
      <c r="AN1720" s="11" t="e">
        <f>VLOOKUP(TRIM(AK1720),[1]Sheet1!$V:$W,2,FALSE)</f>
        <v>#N/A</v>
      </c>
      <c r="AO1720" s="11">
        <f t="shared" si="325"/>
        <v>0</v>
      </c>
      <c r="AP1720" s="10">
        <f t="shared" si="326"/>
        <v>0</v>
      </c>
      <c r="AQ1720" s="10"/>
      <c r="AR1720" s="11" t="b">
        <f t="shared" si="327"/>
        <v>0</v>
      </c>
      <c r="AT1720" s="1" t="s">
        <v>1035</v>
      </c>
      <c r="AU1720" s="3">
        <v>42180</v>
      </c>
      <c r="AV1720" s="1" t="s">
        <v>3713</v>
      </c>
      <c r="AW1720" t="str">
        <f t="shared" si="328"/>
        <v>04337168000148</v>
      </c>
      <c r="AX1720" s="12">
        <f t="shared" si="329"/>
        <v>12.95</v>
      </c>
      <c r="AY1720" s="12">
        <f t="shared" si="330"/>
        <v>0</v>
      </c>
      <c r="BA1720" t="str">
        <f t="shared" si="331"/>
        <v>25/06/2015;04337168000148;12,95;0,00</v>
      </c>
    </row>
    <row r="1721" spans="1:53" x14ac:dyDescent="0.2">
      <c r="A1721" s="1" t="s">
        <v>5346</v>
      </c>
      <c r="B1721" s="1" t="s">
        <v>3166</v>
      </c>
      <c r="C1721" s="3">
        <v>42171</v>
      </c>
      <c r="D1721" s="1" t="s">
        <v>3662</v>
      </c>
      <c r="E1721" s="1" t="s">
        <v>5347</v>
      </c>
      <c r="F1721" s="5">
        <v>1361.7</v>
      </c>
      <c r="G1721" s="5">
        <v>1384.12</v>
      </c>
      <c r="H1721" s="5">
        <v>249.14</v>
      </c>
      <c r="I1721" s="1" t="s">
        <v>5417</v>
      </c>
      <c r="J1721" s="5">
        <v>0</v>
      </c>
      <c r="K1721" s="5">
        <v>0</v>
      </c>
      <c r="L1721" s="1" t="s">
        <v>5349</v>
      </c>
      <c r="M1721" s="5">
        <v>1203.58</v>
      </c>
      <c r="N1721" s="5">
        <v>180.54</v>
      </c>
      <c r="O1721" s="1" t="s">
        <v>3642</v>
      </c>
      <c r="P1721" s="5">
        <v>1203.58</v>
      </c>
      <c r="Q1721" s="5">
        <v>19.86</v>
      </c>
      <c r="R1721" s="1" t="s">
        <v>5351</v>
      </c>
      <c r="S1721" s="5">
        <v>1203.58</v>
      </c>
      <c r="T1721" s="5">
        <v>91.47</v>
      </c>
      <c r="U1721" s="1" t="s">
        <v>5351</v>
      </c>
      <c r="V1721" s="1" t="s">
        <v>5351</v>
      </c>
      <c r="W1721" s="1" t="s">
        <v>3167</v>
      </c>
      <c r="X1721" s="1" t="s">
        <v>5359</v>
      </c>
      <c r="Y1721" s="1" t="s">
        <v>4806</v>
      </c>
      <c r="Z1721" s="1" t="s">
        <v>4807</v>
      </c>
      <c r="AB1721" s="8" t="str">
        <f t="shared" si="320"/>
        <v>000156736</v>
      </c>
      <c r="AC1721" t="str">
        <f t="shared" si="321"/>
        <v>16/06/2015</v>
      </c>
      <c r="AD1721" t="str">
        <f t="shared" si="322"/>
        <v>56990534000167</v>
      </c>
      <c r="AE1721" s="9">
        <f t="shared" si="323"/>
        <v>1361.7</v>
      </c>
      <c r="AF1721">
        <f t="shared" si="324"/>
        <v>84.070000000000007</v>
      </c>
      <c r="AH1721">
        <v>6786988</v>
      </c>
      <c r="AI1721" s="10" t="s">
        <v>6436</v>
      </c>
      <c r="AJ1721">
        <v>155990</v>
      </c>
      <c r="AK1721" t="s">
        <v>5630</v>
      </c>
      <c r="AL1721">
        <v>0</v>
      </c>
      <c r="AM1721">
        <v>2</v>
      </c>
      <c r="AN1721" s="11" t="e">
        <f>VLOOKUP(TRIM(AK1721),[1]Sheet1!$V:$W,2,FALSE)</f>
        <v>#N/A</v>
      </c>
      <c r="AO1721" s="11">
        <f t="shared" si="325"/>
        <v>0</v>
      </c>
      <c r="AP1721" s="10">
        <f t="shared" si="326"/>
        <v>0</v>
      </c>
      <c r="AQ1721" s="10"/>
      <c r="AR1721" s="11" t="b">
        <f t="shared" si="327"/>
        <v>0</v>
      </c>
      <c r="AT1721" s="1" t="s">
        <v>1038</v>
      </c>
      <c r="AU1721" s="3">
        <v>42180</v>
      </c>
      <c r="AV1721" s="1" t="s">
        <v>3713</v>
      </c>
      <c r="AW1721" t="str">
        <f t="shared" si="328"/>
        <v>04337168000148</v>
      </c>
      <c r="AX1721" s="12">
        <f t="shared" si="329"/>
        <v>129.16999999999999</v>
      </c>
      <c r="AY1721" s="12">
        <f t="shared" si="330"/>
        <v>0</v>
      </c>
      <c r="BA1721" t="str">
        <f t="shared" si="331"/>
        <v>25/06/2015;04337168000148;129,17;0,00</v>
      </c>
    </row>
    <row r="1722" spans="1:53" x14ac:dyDescent="0.2">
      <c r="A1722" s="1" t="s">
        <v>5346</v>
      </c>
      <c r="B1722" s="1" t="s">
        <v>3168</v>
      </c>
      <c r="C1722" s="3">
        <v>42171</v>
      </c>
      <c r="D1722" s="1" t="s">
        <v>3649</v>
      </c>
      <c r="E1722" s="1" t="s">
        <v>5382</v>
      </c>
      <c r="F1722" s="5">
        <v>525.69000000000005</v>
      </c>
      <c r="G1722" s="5">
        <v>457.12</v>
      </c>
      <c r="H1722" s="5">
        <v>18.28</v>
      </c>
      <c r="I1722" s="1" t="s">
        <v>5406</v>
      </c>
      <c r="J1722" s="5">
        <v>0</v>
      </c>
      <c r="K1722" s="5">
        <v>0</v>
      </c>
      <c r="L1722" s="1" t="s">
        <v>5349</v>
      </c>
      <c r="M1722" s="5">
        <v>457.12</v>
      </c>
      <c r="N1722" s="5">
        <v>68.569999999999993</v>
      </c>
      <c r="O1722" s="1" t="s">
        <v>3642</v>
      </c>
      <c r="P1722" s="5">
        <v>457.12</v>
      </c>
      <c r="Q1722" s="5">
        <v>7.54</v>
      </c>
      <c r="R1722" s="1" t="s">
        <v>5351</v>
      </c>
      <c r="S1722" s="5">
        <v>457.12</v>
      </c>
      <c r="T1722" s="5">
        <v>34.74</v>
      </c>
      <c r="U1722" s="1" t="s">
        <v>5351</v>
      </c>
      <c r="V1722" s="1" t="s">
        <v>5351</v>
      </c>
      <c r="W1722" s="1" t="s">
        <v>5661</v>
      </c>
      <c r="X1722" s="1" t="s">
        <v>5408</v>
      </c>
      <c r="Y1722" s="1" t="s">
        <v>4686</v>
      </c>
      <c r="Z1722" s="1" t="s">
        <v>4687</v>
      </c>
      <c r="AB1722" s="8" t="str">
        <f t="shared" si="320"/>
        <v>000156738</v>
      </c>
      <c r="AC1722" t="str">
        <f t="shared" si="321"/>
        <v>16/06/2015</v>
      </c>
      <c r="AD1722" t="str">
        <f t="shared" si="322"/>
        <v>02737636000146</v>
      </c>
      <c r="AE1722" s="9">
        <f t="shared" si="323"/>
        <v>525.69000000000005</v>
      </c>
      <c r="AF1722">
        <f t="shared" si="324"/>
        <v>0</v>
      </c>
      <c r="AH1722">
        <v>6784250</v>
      </c>
      <c r="AI1722" s="10" t="s">
        <v>6201</v>
      </c>
      <c r="AJ1722">
        <v>155991</v>
      </c>
      <c r="AK1722" t="s">
        <v>4456</v>
      </c>
      <c r="AL1722">
        <v>0</v>
      </c>
      <c r="AM1722">
        <v>11.98</v>
      </c>
      <c r="AN1722" s="11">
        <f>VLOOKUP(TRIM(AK1722),[1]Sheet1!$V:$W,2,FALSE)</f>
        <v>0</v>
      </c>
      <c r="AO1722" s="11">
        <f t="shared" si="325"/>
        <v>0</v>
      </c>
      <c r="AP1722" s="10">
        <f t="shared" si="326"/>
        <v>0</v>
      </c>
      <c r="AQ1722" s="10"/>
      <c r="AR1722" s="11" t="b">
        <f t="shared" si="327"/>
        <v>0</v>
      </c>
      <c r="AT1722" s="1" t="s">
        <v>1040</v>
      </c>
      <c r="AU1722" s="3">
        <v>42180</v>
      </c>
      <c r="AV1722" s="1" t="s">
        <v>3713</v>
      </c>
      <c r="AW1722" t="str">
        <f t="shared" si="328"/>
        <v>04337168000148</v>
      </c>
      <c r="AX1722" s="12">
        <f t="shared" si="329"/>
        <v>319.91000000000003</v>
      </c>
      <c r="AY1722" s="12">
        <f t="shared" si="330"/>
        <v>0</v>
      </c>
      <c r="BA1722" t="str">
        <f t="shared" si="331"/>
        <v>25/06/2015;04337168000148;319,91;0,00</v>
      </c>
    </row>
    <row r="1723" spans="1:53" x14ac:dyDescent="0.2">
      <c r="A1723" s="1" t="s">
        <v>5346</v>
      </c>
      <c r="B1723" s="1" t="s">
        <v>3169</v>
      </c>
      <c r="C1723" s="3">
        <v>42171</v>
      </c>
      <c r="D1723" s="1" t="s">
        <v>3657</v>
      </c>
      <c r="E1723" s="1" t="s">
        <v>5347</v>
      </c>
      <c r="F1723" s="5">
        <v>493.06</v>
      </c>
      <c r="G1723" s="5">
        <v>508.13</v>
      </c>
      <c r="H1723" s="5">
        <v>91.46</v>
      </c>
      <c r="I1723" s="1" t="s">
        <v>5406</v>
      </c>
      <c r="J1723" s="5">
        <v>0</v>
      </c>
      <c r="K1723" s="5">
        <v>0</v>
      </c>
      <c r="L1723" s="1" t="s">
        <v>5349</v>
      </c>
      <c r="M1723" s="5">
        <v>441.85</v>
      </c>
      <c r="N1723" s="5">
        <v>66.28</v>
      </c>
      <c r="O1723" s="1" t="s">
        <v>3642</v>
      </c>
      <c r="P1723" s="5">
        <v>441.85</v>
      </c>
      <c r="Q1723" s="5">
        <v>7.29</v>
      </c>
      <c r="R1723" s="1" t="s">
        <v>5351</v>
      </c>
      <c r="S1723" s="5">
        <v>441.85</v>
      </c>
      <c r="T1723" s="5">
        <v>33.58</v>
      </c>
      <c r="U1723" s="1" t="s">
        <v>5351</v>
      </c>
      <c r="V1723" s="1" t="s">
        <v>5351</v>
      </c>
      <c r="W1723" s="1" t="s">
        <v>3170</v>
      </c>
      <c r="X1723" s="1" t="s">
        <v>4608</v>
      </c>
      <c r="Y1723" s="1" t="s">
        <v>4609</v>
      </c>
      <c r="Z1723" s="1" t="s">
        <v>4610</v>
      </c>
      <c r="AB1723" s="8" t="str">
        <f t="shared" si="320"/>
        <v>000156739</v>
      </c>
      <c r="AC1723" t="str">
        <f t="shared" si="321"/>
        <v>16/06/2015</v>
      </c>
      <c r="AD1723" t="str">
        <f t="shared" si="322"/>
        <v>01410577000568</v>
      </c>
      <c r="AE1723" s="9">
        <f t="shared" si="323"/>
        <v>493.06</v>
      </c>
      <c r="AF1723">
        <f t="shared" si="324"/>
        <v>0</v>
      </c>
      <c r="AH1723">
        <v>6784250</v>
      </c>
      <c r="AI1723" s="10" t="s">
        <v>6201</v>
      </c>
      <c r="AJ1723">
        <v>155992</v>
      </c>
      <c r="AK1723" t="s">
        <v>4511</v>
      </c>
      <c r="AL1723">
        <v>0</v>
      </c>
      <c r="AM1723">
        <v>24</v>
      </c>
      <c r="AN1723" s="11">
        <f>VLOOKUP(TRIM(AK1723),[1]Sheet1!$V:$W,2,FALSE)</f>
        <v>0</v>
      </c>
      <c r="AO1723" s="11">
        <f t="shared" si="325"/>
        <v>0</v>
      </c>
      <c r="AP1723" s="10">
        <f t="shared" si="326"/>
        <v>0</v>
      </c>
      <c r="AQ1723" s="10"/>
      <c r="AR1723" s="11" t="b">
        <f t="shared" si="327"/>
        <v>0</v>
      </c>
      <c r="AT1723" s="1" t="s">
        <v>1041</v>
      </c>
      <c r="AU1723" s="3">
        <v>42180</v>
      </c>
      <c r="AV1723" s="1" t="s">
        <v>3713</v>
      </c>
      <c r="AW1723" t="str">
        <f t="shared" si="328"/>
        <v>04337168000148</v>
      </c>
      <c r="AX1723" s="12">
        <f t="shared" si="329"/>
        <v>198.99</v>
      </c>
      <c r="AY1723" s="12">
        <f t="shared" si="330"/>
        <v>0</v>
      </c>
      <c r="BA1723" t="str">
        <f t="shared" si="331"/>
        <v>25/06/2015;04337168000148;198,99;0,00</v>
      </c>
    </row>
    <row r="1724" spans="1:53" x14ac:dyDescent="0.2">
      <c r="A1724" s="1" t="s">
        <v>5346</v>
      </c>
      <c r="B1724" s="1" t="s">
        <v>3169</v>
      </c>
      <c r="C1724" s="3">
        <v>42171</v>
      </c>
      <c r="D1724" s="1" t="s">
        <v>3657</v>
      </c>
      <c r="E1724" s="1" t="s">
        <v>5347</v>
      </c>
      <c r="F1724" s="5">
        <v>493.05</v>
      </c>
      <c r="G1724" s="5">
        <v>508.1</v>
      </c>
      <c r="H1724" s="5">
        <v>91.46</v>
      </c>
      <c r="I1724" s="1" t="s">
        <v>5406</v>
      </c>
      <c r="J1724" s="5">
        <v>0</v>
      </c>
      <c r="K1724" s="5">
        <v>0</v>
      </c>
      <c r="L1724" s="1" t="s">
        <v>5349</v>
      </c>
      <c r="M1724" s="5">
        <v>441.83</v>
      </c>
      <c r="N1724" s="5">
        <v>66.27</v>
      </c>
      <c r="O1724" s="1" t="s">
        <v>3642</v>
      </c>
      <c r="P1724" s="5">
        <v>441.83</v>
      </c>
      <c r="Q1724" s="5">
        <v>7.29</v>
      </c>
      <c r="R1724" s="1" t="s">
        <v>5351</v>
      </c>
      <c r="S1724" s="5">
        <v>441.83</v>
      </c>
      <c r="T1724" s="5">
        <v>33.58</v>
      </c>
      <c r="U1724" s="1" t="s">
        <v>5351</v>
      </c>
      <c r="V1724" s="1" t="s">
        <v>5351</v>
      </c>
      <c r="W1724" s="1" t="s">
        <v>3170</v>
      </c>
      <c r="X1724" s="1" t="s">
        <v>4608</v>
      </c>
      <c r="Y1724" s="1" t="s">
        <v>3171</v>
      </c>
      <c r="Z1724" s="1" t="s">
        <v>3172</v>
      </c>
      <c r="AB1724" s="8" t="str">
        <f t="shared" si="320"/>
        <v>000156739</v>
      </c>
      <c r="AC1724" t="str">
        <f t="shared" si="321"/>
        <v>16/06/2015</v>
      </c>
      <c r="AD1724" t="str">
        <f t="shared" si="322"/>
        <v>01410577000568</v>
      </c>
      <c r="AE1724" s="9">
        <f t="shared" si="323"/>
        <v>493.05</v>
      </c>
      <c r="AF1724">
        <f t="shared" si="324"/>
        <v>0</v>
      </c>
      <c r="AH1724">
        <v>6805092</v>
      </c>
      <c r="AI1724" s="10" t="s">
        <v>6437</v>
      </c>
      <c r="AJ1724">
        <v>156283</v>
      </c>
      <c r="AK1724" t="s">
        <v>3603</v>
      </c>
      <c r="AL1724">
        <v>0</v>
      </c>
      <c r="AM1724">
        <v>10</v>
      </c>
      <c r="AN1724" s="11" t="e">
        <f>VLOOKUP(TRIM(AK1724),[1]Sheet1!$V:$W,2,FALSE)</f>
        <v>#N/A</v>
      </c>
      <c r="AO1724" s="11">
        <f t="shared" si="325"/>
        <v>0</v>
      </c>
      <c r="AP1724" s="10">
        <f t="shared" si="326"/>
        <v>0</v>
      </c>
      <c r="AQ1724" s="10"/>
      <c r="AR1724" s="11" t="b">
        <f t="shared" si="327"/>
        <v>0</v>
      </c>
      <c r="AT1724" s="1" t="s">
        <v>1042</v>
      </c>
      <c r="AU1724" s="3">
        <v>42180</v>
      </c>
      <c r="AV1724" s="1" t="s">
        <v>3713</v>
      </c>
      <c r="AW1724" t="str">
        <f t="shared" si="328"/>
        <v>04337168000148</v>
      </c>
      <c r="AX1724" s="12">
        <f t="shared" si="329"/>
        <v>117.66</v>
      </c>
      <c r="AY1724" s="12">
        <f t="shared" si="330"/>
        <v>0</v>
      </c>
      <c r="BA1724" t="str">
        <f t="shared" si="331"/>
        <v>25/06/2015;04337168000148;117,66;0,00</v>
      </c>
    </row>
    <row r="1725" spans="1:53" x14ac:dyDescent="0.2">
      <c r="A1725" s="1" t="s">
        <v>5346</v>
      </c>
      <c r="B1725" s="1" t="s">
        <v>3173</v>
      </c>
      <c r="C1725" s="3">
        <v>42171</v>
      </c>
      <c r="D1725" s="1" t="s">
        <v>3711</v>
      </c>
      <c r="E1725" s="1" t="s">
        <v>5539</v>
      </c>
      <c r="F1725" s="5">
        <v>2102.89</v>
      </c>
      <c r="G1725" s="5">
        <v>0</v>
      </c>
      <c r="H1725" s="5">
        <v>0</v>
      </c>
      <c r="I1725" s="1" t="s">
        <v>5349</v>
      </c>
      <c r="J1725" s="5">
        <v>0</v>
      </c>
      <c r="K1725" s="5">
        <v>0</v>
      </c>
      <c r="L1725" s="1" t="s">
        <v>5349</v>
      </c>
      <c r="M1725" s="5">
        <v>0</v>
      </c>
      <c r="N1725" s="5">
        <v>0</v>
      </c>
      <c r="O1725" s="1" t="s">
        <v>5349</v>
      </c>
      <c r="P1725" s="5">
        <v>2102.89</v>
      </c>
      <c r="Q1725" s="5">
        <v>0</v>
      </c>
      <c r="R1725" s="1" t="s">
        <v>3712</v>
      </c>
      <c r="S1725" s="5">
        <v>2102.89</v>
      </c>
      <c r="T1725" s="5">
        <v>0</v>
      </c>
      <c r="U1725" s="1" t="s">
        <v>3712</v>
      </c>
      <c r="V1725" s="1" t="s">
        <v>5351</v>
      </c>
      <c r="W1725" s="1" t="s">
        <v>3713</v>
      </c>
      <c r="X1725" s="1" t="s">
        <v>4295</v>
      </c>
      <c r="Y1725" s="1" t="s">
        <v>4296</v>
      </c>
      <c r="Z1725" s="1" t="s">
        <v>4297</v>
      </c>
      <c r="AB1725" s="8" t="str">
        <f t="shared" si="320"/>
        <v>000156740</v>
      </c>
      <c r="AC1725" t="str">
        <f t="shared" si="321"/>
        <v>16/06/2015</v>
      </c>
      <c r="AD1725" t="str">
        <f t="shared" si="322"/>
        <v>04337168000148</v>
      </c>
      <c r="AE1725" s="9">
        <f t="shared" si="323"/>
        <v>2102.89</v>
      </c>
      <c r="AF1725">
        <f t="shared" si="324"/>
        <v>0</v>
      </c>
      <c r="AH1725">
        <v>6784250</v>
      </c>
      <c r="AI1725" s="10" t="s">
        <v>6201</v>
      </c>
      <c r="AJ1725">
        <v>155993</v>
      </c>
      <c r="AK1725" t="s">
        <v>4513</v>
      </c>
      <c r="AL1725">
        <v>0</v>
      </c>
      <c r="AM1725">
        <v>74</v>
      </c>
      <c r="AN1725" s="11">
        <f>VLOOKUP(TRIM(AK1725),[1]Sheet1!$V:$W,2,FALSE)</f>
        <v>0</v>
      </c>
      <c r="AO1725" s="11">
        <f t="shared" si="325"/>
        <v>0</v>
      </c>
      <c r="AP1725" s="10">
        <f t="shared" si="326"/>
        <v>0</v>
      </c>
      <c r="AQ1725" s="10"/>
      <c r="AR1725" s="11" t="b">
        <f t="shared" si="327"/>
        <v>0</v>
      </c>
      <c r="AT1725" s="1" t="s">
        <v>1043</v>
      </c>
      <c r="AU1725" s="3">
        <v>42180</v>
      </c>
      <c r="AV1725" s="1" t="s">
        <v>3713</v>
      </c>
      <c r="AW1725" t="str">
        <f t="shared" si="328"/>
        <v>04337168000148</v>
      </c>
      <c r="AX1725" s="12">
        <f t="shared" si="329"/>
        <v>324.88</v>
      </c>
      <c r="AY1725" s="12">
        <f t="shared" si="330"/>
        <v>0</v>
      </c>
      <c r="BA1725" t="str">
        <f t="shared" si="331"/>
        <v>25/06/2015;04337168000148;324,88;0,00</v>
      </c>
    </row>
    <row r="1726" spans="1:53" x14ac:dyDescent="0.2">
      <c r="A1726" s="1" t="s">
        <v>5346</v>
      </c>
      <c r="B1726" s="1" t="s">
        <v>3174</v>
      </c>
      <c r="C1726" s="3">
        <v>42171</v>
      </c>
      <c r="D1726" s="1" t="s">
        <v>3711</v>
      </c>
      <c r="E1726" s="1" t="s">
        <v>5539</v>
      </c>
      <c r="F1726" s="5">
        <v>48.54</v>
      </c>
      <c r="G1726" s="5">
        <v>0</v>
      </c>
      <c r="H1726" s="5">
        <v>0</v>
      </c>
      <c r="I1726" s="1" t="s">
        <v>5349</v>
      </c>
      <c r="J1726" s="5">
        <v>0</v>
      </c>
      <c r="K1726" s="5">
        <v>0</v>
      </c>
      <c r="L1726" s="1" t="s">
        <v>5349</v>
      </c>
      <c r="M1726" s="5">
        <v>0</v>
      </c>
      <c r="N1726" s="5">
        <v>0</v>
      </c>
      <c r="O1726" s="1" t="s">
        <v>5349</v>
      </c>
      <c r="P1726" s="5">
        <v>48.54</v>
      </c>
      <c r="Q1726" s="5">
        <v>0</v>
      </c>
      <c r="R1726" s="1" t="s">
        <v>3712</v>
      </c>
      <c r="S1726" s="5">
        <v>48.54</v>
      </c>
      <c r="T1726" s="5">
        <v>0</v>
      </c>
      <c r="U1726" s="1" t="s">
        <v>3712</v>
      </c>
      <c r="V1726" s="1" t="s">
        <v>5351</v>
      </c>
      <c r="W1726" s="1" t="s">
        <v>3713</v>
      </c>
      <c r="X1726" s="1" t="s">
        <v>5530</v>
      </c>
      <c r="Y1726" s="1" t="s">
        <v>4393</v>
      </c>
      <c r="Z1726" s="1" t="s">
        <v>4354</v>
      </c>
      <c r="AB1726" s="8" t="str">
        <f t="shared" si="320"/>
        <v>000156741</v>
      </c>
      <c r="AC1726" t="str">
        <f t="shared" si="321"/>
        <v>16/06/2015</v>
      </c>
      <c r="AD1726" t="str">
        <f t="shared" si="322"/>
        <v>04337168000148</v>
      </c>
      <c r="AE1726" s="9">
        <f t="shared" si="323"/>
        <v>48.54</v>
      </c>
      <c r="AF1726">
        <f t="shared" si="324"/>
        <v>0</v>
      </c>
      <c r="AH1726">
        <v>6784250</v>
      </c>
      <c r="AI1726" s="10" t="s">
        <v>6201</v>
      </c>
      <c r="AJ1726">
        <v>155994</v>
      </c>
      <c r="AK1726" t="s">
        <v>4515</v>
      </c>
      <c r="AL1726">
        <v>0</v>
      </c>
      <c r="AM1726">
        <v>73</v>
      </c>
      <c r="AN1726" s="11">
        <f>VLOOKUP(TRIM(AK1726),[1]Sheet1!$V:$W,2,FALSE)</f>
        <v>0</v>
      </c>
      <c r="AO1726" s="11">
        <f t="shared" si="325"/>
        <v>0</v>
      </c>
      <c r="AP1726" s="10">
        <f t="shared" si="326"/>
        <v>0</v>
      </c>
      <c r="AQ1726" s="10"/>
      <c r="AR1726" s="11" t="b">
        <f t="shared" si="327"/>
        <v>0</v>
      </c>
      <c r="AT1726" s="1" t="s">
        <v>1044</v>
      </c>
      <c r="AU1726" s="3">
        <v>42180</v>
      </c>
      <c r="AV1726" s="1" t="s">
        <v>3713</v>
      </c>
      <c r="AW1726" t="str">
        <f t="shared" si="328"/>
        <v>04337168000148</v>
      </c>
      <c r="AX1726" s="12">
        <f t="shared" si="329"/>
        <v>55.6</v>
      </c>
      <c r="AY1726" s="12">
        <f t="shared" si="330"/>
        <v>0</v>
      </c>
      <c r="BA1726" t="str">
        <f t="shared" si="331"/>
        <v>25/06/2015;04337168000148;55,60;0,00</v>
      </c>
    </row>
    <row r="1727" spans="1:53" x14ac:dyDescent="0.2">
      <c r="A1727" s="1" t="s">
        <v>5346</v>
      </c>
      <c r="B1727" s="1" t="s">
        <v>3175</v>
      </c>
      <c r="C1727" s="3">
        <v>42171</v>
      </c>
      <c r="D1727" s="1" t="s">
        <v>3711</v>
      </c>
      <c r="E1727" s="1" t="s">
        <v>5539</v>
      </c>
      <c r="F1727" s="5">
        <v>85.3</v>
      </c>
      <c r="G1727" s="5">
        <v>0</v>
      </c>
      <c r="H1727" s="5">
        <v>0</v>
      </c>
      <c r="I1727" s="1" t="s">
        <v>5349</v>
      </c>
      <c r="J1727" s="5">
        <v>0</v>
      </c>
      <c r="K1727" s="5">
        <v>0</v>
      </c>
      <c r="L1727" s="1" t="s">
        <v>5349</v>
      </c>
      <c r="M1727" s="5">
        <v>0</v>
      </c>
      <c r="N1727" s="5">
        <v>0</v>
      </c>
      <c r="O1727" s="1" t="s">
        <v>5349</v>
      </c>
      <c r="P1727" s="5">
        <v>85.3</v>
      </c>
      <c r="Q1727" s="5">
        <v>0</v>
      </c>
      <c r="R1727" s="1" t="s">
        <v>3712</v>
      </c>
      <c r="S1727" s="5">
        <v>85.3</v>
      </c>
      <c r="T1727" s="5">
        <v>0</v>
      </c>
      <c r="U1727" s="1" t="s">
        <v>3712</v>
      </c>
      <c r="V1727" s="1" t="s">
        <v>5351</v>
      </c>
      <c r="W1727" s="1" t="s">
        <v>3713</v>
      </c>
      <c r="X1727" s="1" t="s">
        <v>5530</v>
      </c>
      <c r="Y1727" s="1" t="s">
        <v>4320</v>
      </c>
      <c r="Z1727" s="1" t="s">
        <v>4312</v>
      </c>
      <c r="AB1727" s="8" t="str">
        <f t="shared" si="320"/>
        <v>000156742</v>
      </c>
      <c r="AC1727" t="str">
        <f t="shared" si="321"/>
        <v>16/06/2015</v>
      </c>
      <c r="AD1727" t="str">
        <f t="shared" si="322"/>
        <v>04337168000148</v>
      </c>
      <c r="AE1727" s="9">
        <f t="shared" si="323"/>
        <v>85.3</v>
      </c>
      <c r="AF1727">
        <f t="shared" si="324"/>
        <v>0</v>
      </c>
      <c r="AH1727">
        <v>7658843</v>
      </c>
      <c r="AI1727" s="10" t="s">
        <v>6438</v>
      </c>
      <c r="AJ1727">
        <v>156284</v>
      </c>
      <c r="AK1727" t="s">
        <v>2364</v>
      </c>
      <c r="AL1727">
        <v>5</v>
      </c>
      <c r="AM1727">
        <v>12</v>
      </c>
      <c r="AN1727" s="11">
        <f>VLOOKUP(TRIM(AK1727),[1]Sheet1!$V:$W,2,FALSE)</f>
        <v>0.22572</v>
      </c>
      <c r="AO1727" s="11">
        <f t="shared" si="325"/>
        <v>0.22572</v>
      </c>
      <c r="AP1727" s="10">
        <f t="shared" si="326"/>
        <v>2.7086399999999999</v>
      </c>
      <c r="AQ1727" s="10"/>
      <c r="AR1727" s="11" t="b">
        <f t="shared" si="327"/>
        <v>0</v>
      </c>
      <c r="AT1727" s="1" t="s">
        <v>1045</v>
      </c>
      <c r="AU1727" s="3">
        <v>42180</v>
      </c>
      <c r="AV1727" s="1" t="s">
        <v>3713</v>
      </c>
      <c r="AW1727" t="str">
        <f t="shared" si="328"/>
        <v>04337168000148</v>
      </c>
      <c r="AX1727" s="12">
        <f t="shared" si="329"/>
        <v>281.82</v>
      </c>
      <c r="AY1727" s="12">
        <f t="shared" si="330"/>
        <v>0</v>
      </c>
      <c r="BA1727" t="str">
        <f t="shared" si="331"/>
        <v>25/06/2015;04337168000148;281,82;0,00</v>
      </c>
    </row>
    <row r="1728" spans="1:53" x14ac:dyDescent="0.2">
      <c r="A1728" s="1" t="s">
        <v>5346</v>
      </c>
      <c r="B1728" s="1" t="s">
        <v>3176</v>
      </c>
      <c r="C1728" s="3">
        <v>42171</v>
      </c>
      <c r="D1728" s="1" t="s">
        <v>3711</v>
      </c>
      <c r="E1728" s="1" t="s">
        <v>5539</v>
      </c>
      <c r="F1728" s="5">
        <v>84.54</v>
      </c>
      <c r="G1728" s="5">
        <v>0</v>
      </c>
      <c r="H1728" s="5">
        <v>0</v>
      </c>
      <c r="I1728" s="1" t="s">
        <v>5349</v>
      </c>
      <c r="J1728" s="5">
        <v>0</v>
      </c>
      <c r="K1728" s="5">
        <v>0</v>
      </c>
      <c r="L1728" s="1" t="s">
        <v>5349</v>
      </c>
      <c r="M1728" s="5">
        <v>0</v>
      </c>
      <c r="N1728" s="5">
        <v>0</v>
      </c>
      <c r="O1728" s="1" t="s">
        <v>5349</v>
      </c>
      <c r="P1728" s="5">
        <v>84.54</v>
      </c>
      <c r="Q1728" s="5">
        <v>0</v>
      </c>
      <c r="R1728" s="1" t="s">
        <v>3712</v>
      </c>
      <c r="S1728" s="5">
        <v>84.54</v>
      </c>
      <c r="T1728" s="5">
        <v>0</v>
      </c>
      <c r="U1728" s="1" t="s">
        <v>3712</v>
      </c>
      <c r="V1728" s="1" t="s">
        <v>5351</v>
      </c>
      <c r="W1728" s="1" t="s">
        <v>3713</v>
      </c>
      <c r="X1728" s="1" t="s">
        <v>5530</v>
      </c>
      <c r="Y1728" s="1" t="s">
        <v>2756</v>
      </c>
      <c r="Z1728" s="1" t="s">
        <v>2757</v>
      </c>
      <c r="AB1728" s="8" t="str">
        <f t="shared" si="320"/>
        <v>000156743</v>
      </c>
      <c r="AC1728" t="str">
        <f t="shared" si="321"/>
        <v>16/06/2015</v>
      </c>
      <c r="AD1728" t="str">
        <f t="shared" si="322"/>
        <v>04337168000148</v>
      </c>
      <c r="AE1728" s="9">
        <f t="shared" si="323"/>
        <v>84.54</v>
      </c>
      <c r="AF1728">
        <f t="shared" si="324"/>
        <v>0</v>
      </c>
      <c r="AH1728">
        <v>6784250</v>
      </c>
      <c r="AI1728" s="10" t="s">
        <v>6201</v>
      </c>
      <c r="AJ1728">
        <v>155995</v>
      </c>
      <c r="AK1728" t="s">
        <v>4322</v>
      </c>
      <c r="AL1728">
        <v>0</v>
      </c>
      <c r="AM1728">
        <v>1</v>
      </c>
      <c r="AN1728" s="11">
        <f>VLOOKUP(TRIM(AK1728),[1]Sheet1!$V:$W,2,FALSE)</f>
        <v>0</v>
      </c>
      <c r="AO1728" s="11">
        <f t="shared" si="325"/>
        <v>0</v>
      </c>
      <c r="AP1728" s="10">
        <f t="shared" si="326"/>
        <v>0</v>
      </c>
      <c r="AQ1728" s="10"/>
      <c r="AR1728" s="11" t="b">
        <f t="shared" si="327"/>
        <v>0</v>
      </c>
      <c r="AT1728" s="1" t="s">
        <v>1047</v>
      </c>
      <c r="AU1728" s="3">
        <v>42180</v>
      </c>
      <c r="AV1728" s="1" t="s">
        <v>3713</v>
      </c>
      <c r="AW1728" t="str">
        <f t="shared" si="328"/>
        <v>04337168000148</v>
      </c>
      <c r="AX1728" s="12">
        <f t="shared" si="329"/>
        <v>617.36</v>
      </c>
      <c r="AY1728" s="12">
        <f t="shared" si="330"/>
        <v>0</v>
      </c>
      <c r="BA1728" t="str">
        <f t="shared" si="331"/>
        <v>25/06/2015;04337168000148;617,36;0,00</v>
      </c>
    </row>
    <row r="1729" spans="1:53" x14ac:dyDescent="0.2">
      <c r="A1729" s="1" t="s">
        <v>5346</v>
      </c>
      <c r="B1729" s="1" t="s">
        <v>3177</v>
      </c>
      <c r="C1729" s="3">
        <v>42171</v>
      </c>
      <c r="D1729" s="1" t="s">
        <v>3711</v>
      </c>
      <c r="E1729" s="1" t="s">
        <v>5539</v>
      </c>
      <c r="F1729" s="5">
        <v>76.98</v>
      </c>
      <c r="G1729" s="5">
        <v>0</v>
      </c>
      <c r="H1729" s="5">
        <v>0</v>
      </c>
      <c r="I1729" s="1" t="s">
        <v>5349</v>
      </c>
      <c r="J1729" s="5">
        <v>0</v>
      </c>
      <c r="K1729" s="5">
        <v>0</v>
      </c>
      <c r="L1729" s="1" t="s">
        <v>5349</v>
      </c>
      <c r="M1729" s="5">
        <v>0</v>
      </c>
      <c r="N1729" s="5">
        <v>0</v>
      </c>
      <c r="O1729" s="1" t="s">
        <v>5349</v>
      </c>
      <c r="P1729" s="5">
        <v>76.98</v>
      </c>
      <c r="Q1729" s="5">
        <v>0</v>
      </c>
      <c r="R1729" s="1" t="s">
        <v>3712</v>
      </c>
      <c r="S1729" s="5">
        <v>76.98</v>
      </c>
      <c r="T1729" s="5">
        <v>0</v>
      </c>
      <c r="U1729" s="1" t="s">
        <v>3712</v>
      </c>
      <c r="V1729" s="1" t="s">
        <v>5351</v>
      </c>
      <c r="W1729" s="1" t="s">
        <v>3713</v>
      </c>
      <c r="X1729" s="1" t="s">
        <v>5530</v>
      </c>
      <c r="Y1729" s="1" t="s">
        <v>3178</v>
      </c>
      <c r="Z1729" s="1" t="s">
        <v>3179</v>
      </c>
      <c r="AB1729" s="8" t="str">
        <f t="shared" si="320"/>
        <v>000156744</v>
      </c>
      <c r="AC1729" t="str">
        <f t="shared" si="321"/>
        <v>16/06/2015</v>
      </c>
      <c r="AD1729" t="str">
        <f t="shared" si="322"/>
        <v>04337168000148</v>
      </c>
      <c r="AE1729" s="9">
        <f t="shared" si="323"/>
        <v>76.98</v>
      </c>
      <c r="AF1729">
        <f t="shared" si="324"/>
        <v>0</v>
      </c>
      <c r="AH1729">
        <v>6784024</v>
      </c>
      <c r="AI1729" s="10" t="s">
        <v>6322</v>
      </c>
      <c r="AJ1729">
        <v>155996</v>
      </c>
      <c r="AK1729" t="s">
        <v>3751</v>
      </c>
      <c r="AL1729">
        <v>3</v>
      </c>
      <c r="AM1729">
        <v>6880</v>
      </c>
      <c r="AN1729" s="11">
        <f>VLOOKUP(TRIM(AK1729),[1]Sheet1!$V:$W,2,FALSE)</f>
        <v>0</v>
      </c>
      <c r="AO1729" s="11">
        <f t="shared" si="325"/>
        <v>0</v>
      </c>
      <c r="AP1729" s="10">
        <f t="shared" si="326"/>
        <v>0</v>
      </c>
      <c r="AQ1729" s="10"/>
      <c r="AR1729" s="11" t="b">
        <f t="shared" si="327"/>
        <v>0</v>
      </c>
      <c r="AT1729" s="1" t="s">
        <v>1048</v>
      </c>
      <c r="AU1729" s="3">
        <v>42180</v>
      </c>
      <c r="AV1729" s="1" t="s">
        <v>3713</v>
      </c>
      <c r="AW1729" t="str">
        <f t="shared" si="328"/>
        <v>04337168000148</v>
      </c>
      <c r="AX1729" s="12">
        <f t="shared" si="329"/>
        <v>26.71</v>
      </c>
      <c r="AY1729" s="12">
        <f t="shared" si="330"/>
        <v>0</v>
      </c>
      <c r="BA1729" t="str">
        <f t="shared" si="331"/>
        <v>25/06/2015;04337168000148;26,71;0,00</v>
      </c>
    </row>
    <row r="1730" spans="1:53" x14ac:dyDescent="0.2">
      <c r="A1730" s="1" t="s">
        <v>5346</v>
      </c>
      <c r="B1730" s="1" t="s">
        <v>3180</v>
      </c>
      <c r="C1730" s="3">
        <v>42171</v>
      </c>
      <c r="D1730" s="1" t="s">
        <v>3700</v>
      </c>
      <c r="E1730" s="1" t="s">
        <v>5365</v>
      </c>
      <c r="F1730" s="5">
        <v>34080.959999999999</v>
      </c>
      <c r="G1730" s="5">
        <v>26026.97</v>
      </c>
      <c r="H1730" s="5">
        <v>3123.24</v>
      </c>
      <c r="I1730" s="1" t="s">
        <v>3181</v>
      </c>
      <c r="J1730" s="5">
        <v>42783.39</v>
      </c>
      <c r="K1730" s="5">
        <v>4149.9399999999996</v>
      </c>
      <c r="L1730" s="1" t="s">
        <v>3181</v>
      </c>
      <c r="M1730" s="5">
        <v>26026.97</v>
      </c>
      <c r="N1730" s="5">
        <v>3904.05</v>
      </c>
      <c r="O1730" s="1" t="s">
        <v>3642</v>
      </c>
      <c r="P1730" s="5">
        <v>26026.97</v>
      </c>
      <c r="Q1730" s="5">
        <v>429.45</v>
      </c>
      <c r="R1730" s="1" t="s">
        <v>5351</v>
      </c>
      <c r="S1730" s="5">
        <v>26026.97</v>
      </c>
      <c r="T1730" s="5">
        <v>1978.05</v>
      </c>
      <c r="U1730" s="1" t="s">
        <v>5351</v>
      </c>
      <c r="V1730" s="1" t="s">
        <v>5523</v>
      </c>
      <c r="W1730" s="1" t="s">
        <v>2397</v>
      </c>
      <c r="X1730" s="1" t="s">
        <v>5392</v>
      </c>
      <c r="Y1730" s="1" t="s">
        <v>5883</v>
      </c>
      <c r="Z1730" s="1" t="s">
        <v>5884</v>
      </c>
      <c r="AB1730" s="8" t="str">
        <f t="shared" si="320"/>
        <v>000156745</v>
      </c>
      <c r="AC1730" t="str">
        <f t="shared" si="321"/>
        <v>16/06/2015</v>
      </c>
      <c r="AD1730" t="str">
        <f t="shared" si="322"/>
        <v>03385913000161</v>
      </c>
      <c r="AE1730" s="9">
        <f t="shared" si="323"/>
        <v>34080.959999999999</v>
      </c>
      <c r="AF1730">
        <f t="shared" si="324"/>
        <v>0</v>
      </c>
      <c r="AH1730">
        <v>7658843</v>
      </c>
      <c r="AI1730" s="10" t="s">
        <v>6438</v>
      </c>
      <c r="AJ1730">
        <v>156284</v>
      </c>
      <c r="AK1730" t="s">
        <v>2368</v>
      </c>
      <c r="AL1730">
        <v>5</v>
      </c>
      <c r="AM1730">
        <v>12</v>
      </c>
      <c r="AN1730" s="11">
        <f>VLOOKUP(TRIM(AK1730),[1]Sheet1!$V:$W,2,FALSE)</f>
        <v>0.26492400000000005</v>
      </c>
      <c r="AO1730" s="11">
        <f t="shared" si="325"/>
        <v>0.26492400000000005</v>
      </c>
      <c r="AP1730" s="10">
        <f t="shared" si="326"/>
        <v>3.1790880000000006</v>
      </c>
      <c r="AQ1730" s="10"/>
      <c r="AR1730" s="11" t="b">
        <f t="shared" si="327"/>
        <v>0</v>
      </c>
      <c r="AT1730" s="1" t="s">
        <v>1049</v>
      </c>
      <c r="AU1730" s="3">
        <v>42180</v>
      </c>
      <c r="AV1730" s="1" t="s">
        <v>3713</v>
      </c>
      <c r="AW1730" t="str">
        <f t="shared" si="328"/>
        <v>04337168000148</v>
      </c>
      <c r="AX1730" s="12">
        <f t="shared" si="329"/>
        <v>25.3</v>
      </c>
      <c r="AY1730" s="12">
        <f t="shared" si="330"/>
        <v>0</v>
      </c>
      <c r="BA1730" t="str">
        <f t="shared" si="331"/>
        <v>25/06/2015;04337168000148;25,30;0,00</v>
      </c>
    </row>
    <row r="1731" spans="1:53" x14ac:dyDescent="0.2">
      <c r="A1731" s="1" t="s">
        <v>5346</v>
      </c>
      <c r="B1731" s="1" t="s">
        <v>3182</v>
      </c>
      <c r="C1731" s="3">
        <v>42171</v>
      </c>
      <c r="D1731" s="1" t="s">
        <v>3662</v>
      </c>
      <c r="E1731" s="1" t="s">
        <v>5347</v>
      </c>
      <c r="F1731" s="5">
        <v>2698.65</v>
      </c>
      <c r="G1731" s="5">
        <v>2346.65</v>
      </c>
      <c r="H1731" s="5">
        <v>422.4</v>
      </c>
      <c r="I1731" s="1" t="s">
        <v>4965</v>
      </c>
      <c r="J1731" s="5">
        <v>0</v>
      </c>
      <c r="K1731" s="5">
        <v>0</v>
      </c>
      <c r="L1731" s="1" t="s">
        <v>5349</v>
      </c>
      <c r="M1731" s="5">
        <v>2346.65</v>
      </c>
      <c r="N1731" s="5">
        <v>352</v>
      </c>
      <c r="O1731" s="1" t="s">
        <v>3642</v>
      </c>
      <c r="P1731" s="5">
        <v>2346.65</v>
      </c>
      <c r="Q1731" s="5">
        <v>38.72</v>
      </c>
      <c r="R1731" s="1" t="s">
        <v>5351</v>
      </c>
      <c r="S1731" s="5">
        <v>2346.65</v>
      </c>
      <c r="T1731" s="5">
        <v>178.35</v>
      </c>
      <c r="U1731" s="1" t="s">
        <v>5351</v>
      </c>
      <c r="V1731" s="1" t="s">
        <v>5351</v>
      </c>
      <c r="W1731" s="1" t="s">
        <v>4966</v>
      </c>
      <c r="X1731" s="1" t="s">
        <v>5408</v>
      </c>
      <c r="Y1731" s="1" t="s">
        <v>3183</v>
      </c>
      <c r="Z1731" s="1" t="s">
        <v>4968</v>
      </c>
      <c r="AB1731" s="8" t="str">
        <f t="shared" ref="AB1731:AB1794" si="332">B1731</f>
        <v>000156749</v>
      </c>
      <c r="AC1731" t="str">
        <f t="shared" ref="AC1731:AC1794" si="333">TEXT(C1731,"dd/mm/aaaa")</f>
        <v>16/06/2015</v>
      </c>
      <c r="AD1731" t="str">
        <f t="shared" ref="AD1731:AD1794" si="334">VLOOKUP(W1731*1,AH:AI,2,FALSE)</f>
        <v>12183733000198</v>
      </c>
      <c r="AE1731" s="9">
        <f t="shared" ref="AE1731:AE1794" si="335">F1731*1</f>
        <v>2698.65</v>
      </c>
      <c r="AF1731">
        <f t="shared" ref="AF1731:AF1794" si="336">SUMIF(AJ:AJ,B1731,AP:AP)</f>
        <v>0</v>
      </c>
      <c r="AH1731">
        <v>6784024</v>
      </c>
      <c r="AI1731" s="10" t="s">
        <v>6322</v>
      </c>
      <c r="AJ1731">
        <v>155996</v>
      </c>
      <c r="AK1731" t="s">
        <v>3747</v>
      </c>
      <c r="AL1731">
        <v>8</v>
      </c>
      <c r="AM1731">
        <v>7800</v>
      </c>
      <c r="AN1731" s="11">
        <f>VLOOKUP(TRIM(AK1731),[1]Sheet1!$V:$W,2,FALSE)</f>
        <v>0</v>
      </c>
      <c r="AO1731" s="11">
        <f t="shared" ref="AO1731:AO1794" si="337">IF(ISNA(AN1731),0,AN1731)</f>
        <v>0</v>
      </c>
      <c r="AP1731" s="10">
        <f t="shared" ref="AP1731:AP1794" si="338">AO1731*AM1731</f>
        <v>0</v>
      </c>
      <c r="AQ1731" s="10"/>
      <c r="AR1731" s="11" t="b">
        <f t="shared" ref="AR1731:AR1794" si="339">ABS(AY1731)&gt;ABS(AX1731)</f>
        <v>0</v>
      </c>
      <c r="AT1731" s="1" t="s">
        <v>1051</v>
      </c>
      <c r="AU1731" s="3">
        <v>42180</v>
      </c>
      <c r="AV1731" s="1" t="s">
        <v>3713</v>
      </c>
      <c r="AW1731" t="str">
        <f t="shared" ref="AW1731:AW1794" si="340">VLOOKUP(AV1731*1,AH:AI,2,FALSE)</f>
        <v>04337168000148</v>
      </c>
      <c r="AX1731" s="12">
        <f t="shared" ref="AX1731:AX1794" si="341">SUMIF(AB:AB,AT1731,AE:AE)</f>
        <v>12.4</v>
      </c>
      <c r="AY1731" s="12">
        <f t="shared" ref="AY1731:AY1794" si="342">VLOOKUP(AT1731,AB:AF,5,FALSE)</f>
        <v>0</v>
      </c>
      <c r="BA1731" t="str">
        <f t="shared" ref="BA1731:BA1794" si="343">TEXT(AU1731,"dd/mm/aaaa")&amp;";"&amp;AW1731&amp;";"&amp;TEXT(AX1731,"0,00")&amp;";"&amp;TEXT(AY1731,"0,00")</f>
        <v>25/06/2015;04337168000148;12,40;0,00</v>
      </c>
    </row>
    <row r="1732" spans="1:53" x14ac:dyDescent="0.2">
      <c r="A1732" s="1" t="s">
        <v>5346</v>
      </c>
      <c r="B1732" s="1" t="s">
        <v>3184</v>
      </c>
      <c r="C1732" s="3">
        <v>42171</v>
      </c>
      <c r="D1732" s="1" t="s">
        <v>3657</v>
      </c>
      <c r="E1732" s="1" t="s">
        <v>5347</v>
      </c>
      <c r="F1732" s="5">
        <v>4369.84</v>
      </c>
      <c r="G1732" s="5">
        <v>3799.86</v>
      </c>
      <c r="H1732" s="5">
        <v>683.97</v>
      </c>
      <c r="I1732" s="1" t="s">
        <v>5406</v>
      </c>
      <c r="J1732" s="5">
        <v>0</v>
      </c>
      <c r="K1732" s="5">
        <v>0</v>
      </c>
      <c r="L1732" s="1" t="s">
        <v>5349</v>
      </c>
      <c r="M1732" s="5">
        <v>3799.86</v>
      </c>
      <c r="N1732" s="5">
        <v>569.98</v>
      </c>
      <c r="O1732" s="1" t="s">
        <v>3642</v>
      </c>
      <c r="P1732" s="5">
        <v>3799.86</v>
      </c>
      <c r="Q1732" s="5">
        <v>62.7</v>
      </c>
      <c r="R1732" s="1" t="s">
        <v>5351</v>
      </c>
      <c r="S1732" s="5">
        <v>3799.86</v>
      </c>
      <c r="T1732" s="5">
        <v>288.79000000000002</v>
      </c>
      <c r="U1732" s="1" t="s">
        <v>5351</v>
      </c>
      <c r="V1732" s="1" t="s">
        <v>5351</v>
      </c>
      <c r="W1732" s="1" t="s">
        <v>5433</v>
      </c>
      <c r="X1732" s="1" t="s">
        <v>5359</v>
      </c>
      <c r="Y1732" s="1" t="s">
        <v>4949</v>
      </c>
      <c r="Z1732" s="1" t="s">
        <v>4950</v>
      </c>
      <c r="AB1732" s="8" t="str">
        <f t="shared" si="332"/>
        <v>000156750</v>
      </c>
      <c r="AC1732" t="str">
        <f t="shared" si="333"/>
        <v>16/06/2015</v>
      </c>
      <c r="AD1732" t="str">
        <f t="shared" si="334"/>
        <v>46044053002906</v>
      </c>
      <c r="AE1732" s="9">
        <f t="shared" si="335"/>
        <v>4369.84</v>
      </c>
      <c r="AF1732">
        <f t="shared" si="336"/>
        <v>0</v>
      </c>
      <c r="AH1732">
        <v>6784024</v>
      </c>
      <c r="AI1732" s="10" t="s">
        <v>6322</v>
      </c>
      <c r="AJ1732">
        <v>155996</v>
      </c>
      <c r="AK1732" t="s">
        <v>4594</v>
      </c>
      <c r="AL1732">
        <v>0</v>
      </c>
      <c r="AM1732">
        <v>10</v>
      </c>
      <c r="AN1732" s="11" t="e">
        <f>VLOOKUP(TRIM(AK1732),[1]Sheet1!$V:$W,2,FALSE)</f>
        <v>#N/A</v>
      </c>
      <c r="AO1732" s="11">
        <f t="shared" si="337"/>
        <v>0</v>
      </c>
      <c r="AP1732" s="10">
        <f t="shared" si="338"/>
        <v>0</v>
      </c>
      <c r="AQ1732" s="10"/>
      <c r="AR1732" s="11" t="b">
        <f t="shared" si="339"/>
        <v>0</v>
      </c>
      <c r="AT1732" s="1" t="s">
        <v>1054</v>
      </c>
      <c r="AU1732" s="3">
        <v>42180</v>
      </c>
      <c r="AV1732" s="1" t="s">
        <v>1055</v>
      </c>
      <c r="AW1732" t="str">
        <f t="shared" si="340"/>
        <v>17848903000120</v>
      </c>
      <c r="AX1732" s="12">
        <f t="shared" si="341"/>
        <v>308.99</v>
      </c>
      <c r="AY1732" s="12">
        <f t="shared" si="342"/>
        <v>0</v>
      </c>
      <c r="BA1732" t="str">
        <f t="shared" si="343"/>
        <v>25/06/2015;17848903000120;308,99;0,00</v>
      </c>
    </row>
    <row r="1733" spans="1:53" x14ac:dyDescent="0.2">
      <c r="A1733" s="1" t="s">
        <v>5346</v>
      </c>
      <c r="B1733" s="1" t="s">
        <v>3185</v>
      </c>
      <c r="C1733" s="3">
        <v>42171</v>
      </c>
      <c r="D1733" s="1" t="s">
        <v>3649</v>
      </c>
      <c r="E1733" s="1" t="s">
        <v>2752</v>
      </c>
      <c r="F1733" s="5">
        <v>2548.88</v>
      </c>
      <c r="G1733" s="5">
        <v>2317.16</v>
      </c>
      <c r="H1733" s="5">
        <v>92.69</v>
      </c>
      <c r="I1733" s="1" t="s">
        <v>5406</v>
      </c>
      <c r="J1733" s="5">
        <v>0</v>
      </c>
      <c r="K1733" s="5">
        <v>0</v>
      </c>
      <c r="L1733" s="1" t="s">
        <v>5349</v>
      </c>
      <c r="M1733" s="5">
        <v>2317.16</v>
      </c>
      <c r="N1733" s="5">
        <v>231.72</v>
      </c>
      <c r="O1733" s="1" t="s">
        <v>3642</v>
      </c>
      <c r="P1733" s="5">
        <v>2317.16</v>
      </c>
      <c r="Q1733" s="5">
        <v>38.229999999999997</v>
      </c>
      <c r="R1733" s="1" t="s">
        <v>5351</v>
      </c>
      <c r="S1733" s="5">
        <v>2317.16</v>
      </c>
      <c r="T1733" s="5">
        <v>176.1</v>
      </c>
      <c r="U1733" s="1" t="s">
        <v>5351</v>
      </c>
      <c r="V1733" s="1" t="s">
        <v>5351</v>
      </c>
      <c r="W1733" s="1" t="s">
        <v>3186</v>
      </c>
      <c r="X1733" s="1" t="s">
        <v>5442</v>
      </c>
      <c r="Y1733" s="1" t="s">
        <v>4875</v>
      </c>
      <c r="Z1733" s="1" t="s">
        <v>4876</v>
      </c>
      <c r="AB1733" s="8" t="str">
        <f t="shared" si="332"/>
        <v>000156751</v>
      </c>
      <c r="AC1733" t="str">
        <f t="shared" si="333"/>
        <v>16/06/2015</v>
      </c>
      <c r="AD1733" t="str">
        <f t="shared" si="334"/>
        <v>46044053002400</v>
      </c>
      <c r="AE1733" s="9">
        <f t="shared" si="335"/>
        <v>2548.88</v>
      </c>
      <c r="AF1733">
        <f t="shared" si="336"/>
        <v>0</v>
      </c>
      <c r="AH1733">
        <v>7658843</v>
      </c>
      <c r="AI1733" s="10" t="s">
        <v>6438</v>
      </c>
      <c r="AJ1733">
        <v>156284</v>
      </c>
      <c r="AK1733" t="s">
        <v>2360</v>
      </c>
      <c r="AL1733">
        <v>5</v>
      </c>
      <c r="AM1733">
        <v>12</v>
      </c>
      <c r="AN1733" s="11">
        <f>VLOOKUP(TRIM(AK1733),[1]Sheet1!$V:$W,2,FALSE)</f>
        <v>8.0784000000000009E-2</v>
      </c>
      <c r="AO1733" s="11">
        <f t="shared" si="337"/>
        <v>8.0784000000000009E-2</v>
      </c>
      <c r="AP1733" s="10">
        <f t="shared" si="338"/>
        <v>0.96940800000000005</v>
      </c>
      <c r="AQ1733" s="10"/>
      <c r="AR1733" s="11" t="b">
        <f t="shared" si="339"/>
        <v>0</v>
      </c>
      <c r="AT1733" s="1" t="s">
        <v>1059</v>
      </c>
      <c r="AU1733" s="3">
        <v>42180</v>
      </c>
      <c r="AV1733" s="1" t="s">
        <v>3713</v>
      </c>
      <c r="AW1733" t="str">
        <f t="shared" si="340"/>
        <v>04337168000148</v>
      </c>
      <c r="AX1733" s="12">
        <f t="shared" si="341"/>
        <v>40.72</v>
      </c>
      <c r="AY1733" s="12">
        <f t="shared" si="342"/>
        <v>0</v>
      </c>
      <c r="BA1733" t="str">
        <f t="shared" si="343"/>
        <v>25/06/2015;04337168000148;40,72;0,00</v>
      </c>
    </row>
    <row r="1734" spans="1:53" x14ac:dyDescent="0.2">
      <c r="A1734" s="1" t="s">
        <v>5346</v>
      </c>
      <c r="B1734" s="1" t="s">
        <v>3187</v>
      </c>
      <c r="C1734" s="3">
        <v>42171</v>
      </c>
      <c r="D1734" s="1" t="s">
        <v>3657</v>
      </c>
      <c r="E1734" s="1" t="s">
        <v>5347</v>
      </c>
      <c r="F1734" s="5">
        <v>1388.76</v>
      </c>
      <c r="G1734" s="5">
        <v>1388.76</v>
      </c>
      <c r="H1734" s="5">
        <v>249.98</v>
      </c>
      <c r="I1734" s="1" t="s">
        <v>5348</v>
      </c>
      <c r="J1734" s="5">
        <v>0</v>
      </c>
      <c r="K1734" s="5">
        <v>0</v>
      </c>
      <c r="L1734" s="1" t="s">
        <v>5349</v>
      </c>
      <c r="M1734" s="5">
        <v>0</v>
      </c>
      <c r="N1734" s="5">
        <v>0</v>
      </c>
      <c r="O1734" s="1" t="s">
        <v>5349</v>
      </c>
      <c r="P1734" s="5">
        <v>1388.76</v>
      </c>
      <c r="Q1734" s="5">
        <v>22.91</v>
      </c>
      <c r="R1734" s="1" t="s">
        <v>5351</v>
      </c>
      <c r="S1734" s="5">
        <v>1388.76</v>
      </c>
      <c r="T1734" s="5">
        <v>105.55</v>
      </c>
      <c r="U1734" s="1" t="s">
        <v>5351</v>
      </c>
      <c r="V1734" s="1" t="s">
        <v>5351</v>
      </c>
      <c r="W1734" s="1" t="s">
        <v>3188</v>
      </c>
      <c r="X1734" s="1" t="s">
        <v>5397</v>
      </c>
      <c r="Y1734" s="1" t="s">
        <v>5109</v>
      </c>
      <c r="Z1734" s="1" t="s">
        <v>5110</v>
      </c>
      <c r="AB1734" s="8" t="str">
        <f t="shared" si="332"/>
        <v>000156752</v>
      </c>
      <c r="AC1734" t="str">
        <f t="shared" si="333"/>
        <v>16/06/2015</v>
      </c>
      <c r="AD1734" t="str">
        <f t="shared" si="334"/>
        <v>09101925000101</v>
      </c>
      <c r="AE1734" s="9">
        <f t="shared" si="335"/>
        <v>1388.76</v>
      </c>
      <c r="AF1734">
        <f t="shared" si="336"/>
        <v>0</v>
      </c>
      <c r="AH1734">
        <v>7658843</v>
      </c>
      <c r="AI1734" s="10" t="s">
        <v>6438</v>
      </c>
      <c r="AJ1734">
        <v>156284</v>
      </c>
      <c r="AK1734" t="s">
        <v>2277</v>
      </c>
      <c r="AL1734">
        <v>5</v>
      </c>
      <c r="AM1734">
        <v>12</v>
      </c>
      <c r="AN1734" s="11">
        <f>VLOOKUP(TRIM(AK1734),[1]Sheet1!$V:$W,2,FALSE)</f>
        <v>0.48530000000000006</v>
      </c>
      <c r="AO1734" s="11">
        <f t="shared" si="337"/>
        <v>0.48530000000000006</v>
      </c>
      <c r="AP1734" s="10">
        <f t="shared" si="338"/>
        <v>5.8236000000000008</v>
      </c>
      <c r="AQ1734" s="10"/>
      <c r="AR1734" s="11" t="b">
        <f t="shared" si="339"/>
        <v>0</v>
      </c>
      <c r="AT1734" s="1" t="s">
        <v>1061</v>
      </c>
      <c r="AU1734" s="3">
        <v>42180</v>
      </c>
      <c r="AV1734" s="1" t="s">
        <v>5672</v>
      </c>
      <c r="AW1734" t="str">
        <f t="shared" si="340"/>
        <v>01192333001366</v>
      </c>
      <c r="AX1734" s="12">
        <f t="shared" si="341"/>
        <v>690.01</v>
      </c>
      <c r="AY1734" s="12">
        <f t="shared" si="342"/>
        <v>175.59900000000002</v>
      </c>
      <c r="BA1734" t="str">
        <f t="shared" si="343"/>
        <v>25/06/2015;01192333001366;690,01;175,60</v>
      </c>
    </row>
    <row r="1735" spans="1:53" x14ac:dyDescent="0.2">
      <c r="A1735" s="1" t="s">
        <v>5346</v>
      </c>
      <c r="B1735" s="1" t="s">
        <v>3189</v>
      </c>
      <c r="C1735" s="3">
        <v>42171</v>
      </c>
      <c r="D1735" s="1" t="s">
        <v>3657</v>
      </c>
      <c r="E1735" s="1" t="s">
        <v>5347</v>
      </c>
      <c r="F1735" s="5">
        <v>1679.71</v>
      </c>
      <c r="G1735" s="5">
        <v>1460.62</v>
      </c>
      <c r="H1735" s="5">
        <v>262.91000000000003</v>
      </c>
      <c r="I1735" s="1" t="s">
        <v>5406</v>
      </c>
      <c r="J1735" s="5">
        <v>0</v>
      </c>
      <c r="K1735" s="5">
        <v>0</v>
      </c>
      <c r="L1735" s="1" t="s">
        <v>5349</v>
      </c>
      <c r="M1735" s="5">
        <v>1460.62</v>
      </c>
      <c r="N1735" s="5">
        <v>219.09</v>
      </c>
      <c r="O1735" s="1" t="s">
        <v>3642</v>
      </c>
      <c r="P1735" s="5">
        <v>1460.62</v>
      </c>
      <c r="Q1735" s="5">
        <v>24.1</v>
      </c>
      <c r="R1735" s="1" t="s">
        <v>5351</v>
      </c>
      <c r="S1735" s="5">
        <v>1460.62</v>
      </c>
      <c r="T1735" s="5">
        <v>111.01</v>
      </c>
      <c r="U1735" s="1" t="s">
        <v>5351</v>
      </c>
      <c r="V1735" s="1" t="s">
        <v>5351</v>
      </c>
      <c r="W1735" s="1" t="s">
        <v>3190</v>
      </c>
      <c r="X1735" s="1" t="s">
        <v>5956</v>
      </c>
      <c r="Y1735" s="1" t="s">
        <v>4944</v>
      </c>
      <c r="Z1735" s="1" t="s">
        <v>4945</v>
      </c>
      <c r="AB1735" s="8" t="str">
        <f t="shared" si="332"/>
        <v>000156753</v>
      </c>
      <c r="AC1735" t="str">
        <f t="shared" si="333"/>
        <v>16/06/2015</v>
      </c>
      <c r="AD1735" t="str">
        <f t="shared" si="334"/>
        <v>64255136000982</v>
      </c>
      <c r="AE1735" s="9">
        <f t="shared" si="335"/>
        <v>1679.71</v>
      </c>
      <c r="AF1735">
        <f t="shared" si="336"/>
        <v>0</v>
      </c>
      <c r="AH1735">
        <v>7658843</v>
      </c>
      <c r="AI1735" s="10" t="s">
        <v>6438</v>
      </c>
      <c r="AJ1735">
        <v>156284</v>
      </c>
      <c r="AK1735" t="s">
        <v>2362</v>
      </c>
      <c r="AL1735">
        <v>5</v>
      </c>
      <c r="AM1735">
        <v>12</v>
      </c>
      <c r="AN1735" s="11">
        <f>VLOOKUP(TRIM(AK1735),[1]Sheet1!$V:$W,2,FALSE)</f>
        <v>0.27429999999999999</v>
      </c>
      <c r="AO1735" s="11">
        <f t="shared" si="337"/>
        <v>0.27429999999999999</v>
      </c>
      <c r="AP1735" s="10">
        <f t="shared" si="338"/>
        <v>3.2915999999999999</v>
      </c>
      <c r="AQ1735" s="10"/>
      <c r="AR1735" s="11" t="b">
        <f t="shared" si="339"/>
        <v>0</v>
      </c>
      <c r="AT1735" s="1" t="s">
        <v>1064</v>
      </c>
      <c r="AU1735" s="3">
        <v>42180</v>
      </c>
      <c r="AV1735" s="1" t="s">
        <v>3713</v>
      </c>
      <c r="AW1735" t="str">
        <f t="shared" si="340"/>
        <v>04337168000148</v>
      </c>
      <c r="AX1735" s="12">
        <f t="shared" si="341"/>
        <v>19.48</v>
      </c>
      <c r="AY1735" s="12">
        <f t="shared" si="342"/>
        <v>0</v>
      </c>
      <c r="BA1735" t="str">
        <f t="shared" si="343"/>
        <v>25/06/2015;04337168000148;19,48;0,00</v>
      </c>
    </row>
    <row r="1736" spans="1:53" x14ac:dyDescent="0.2">
      <c r="A1736" s="1" t="s">
        <v>5346</v>
      </c>
      <c r="B1736" s="1" t="s">
        <v>3191</v>
      </c>
      <c r="C1736" s="3">
        <v>42171</v>
      </c>
      <c r="D1736" s="1" t="s">
        <v>3700</v>
      </c>
      <c r="E1736" s="1" t="s">
        <v>5029</v>
      </c>
      <c r="F1736" s="5">
        <v>356.48</v>
      </c>
      <c r="G1736" s="5">
        <v>251.48</v>
      </c>
      <c r="H1736" s="5">
        <v>10.06</v>
      </c>
      <c r="I1736" s="1" t="s">
        <v>5579</v>
      </c>
      <c r="J1736" s="5">
        <v>454.91</v>
      </c>
      <c r="K1736" s="5">
        <v>67.28</v>
      </c>
      <c r="L1736" s="1" t="s">
        <v>5579</v>
      </c>
      <c r="M1736" s="5">
        <v>251.48</v>
      </c>
      <c r="N1736" s="5">
        <v>37.72</v>
      </c>
      <c r="O1736" s="1" t="s">
        <v>3642</v>
      </c>
      <c r="P1736" s="5">
        <v>251.48</v>
      </c>
      <c r="Q1736" s="5">
        <v>4.1500000000000004</v>
      </c>
      <c r="R1736" s="1" t="s">
        <v>5351</v>
      </c>
      <c r="S1736" s="5">
        <v>251.48</v>
      </c>
      <c r="T1736" s="5">
        <v>19.11</v>
      </c>
      <c r="U1736" s="1" t="s">
        <v>5351</v>
      </c>
      <c r="V1736" s="1" t="s">
        <v>5351</v>
      </c>
      <c r="W1736" s="1" t="s">
        <v>3944</v>
      </c>
      <c r="X1736" s="1" t="s">
        <v>5359</v>
      </c>
      <c r="Y1736" s="1" t="s">
        <v>4638</v>
      </c>
      <c r="Z1736" s="1" t="s">
        <v>4639</v>
      </c>
      <c r="AB1736" s="8" t="str">
        <f t="shared" si="332"/>
        <v>000156754</v>
      </c>
      <c r="AC1736" t="str">
        <f t="shared" si="333"/>
        <v>16/06/2015</v>
      </c>
      <c r="AD1736" t="str">
        <f t="shared" si="334"/>
        <v>46044053004607</v>
      </c>
      <c r="AE1736" s="9">
        <f t="shared" si="335"/>
        <v>356.48</v>
      </c>
      <c r="AF1736">
        <f t="shared" si="336"/>
        <v>0</v>
      </c>
      <c r="AH1736">
        <v>7658843</v>
      </c>
      <c r="AI1736" s="10" t="s">
        <v>6438</v>
      </c>
      <c r="AJ1736">
        <v>156284</v>
      </c>
      <c r="AK1736" t="s">
        <v>2366</v>
      </c>
      <c r="AL1736">
        <v>0</v>
      </c>
      <c r="AM1736">
        <v>12</v>
      </c>
      <c r="AN1736" s="11">
        <f>VLOOKUP(TRIM(AK1736),[1]Sheet1!$V:$W,2,FALSE)</f>
        <v>0.23132330000000004</v>
      </c>
      <c r="AO1736" s="11">
        <f t="shared" si="337"/>
        <v>0.23132330000000004</v>
      </c>
      <c r="AP1736" s="10">
        <f t="shared" si="338"/>
        <v>2.7758796000000006</v>
      </c>
      <c r="AQ1736" s="10"/>
      <c r="AR1736" s="11" t="b">
        <f t="shared" si="339"/>
        <v>0</v>
      </c>
      <c r="AT1736" s="1" t="s">
        <v>1066</v>
      </c>
      <c r="AU1736" s="3">
        <v>42180</v>
      </c>
      <c r="AV1736" s="1" t="s">
        <v>3713</v>
      </c>
      <c r="AW1736" t="str">
        <f t="shared" si="340"/>
        <v>04337168000148</v>
      </c>
      <c r="AX1736" s="12">
        <f t="shared" si="341"/>
        <v>145.62</v>
      </c>
      <c r="AY1736" s="12">
        <f t="shared" si="342"/>
        <v>0</v>
      </c>
      <c r="BA1736" t="str">
        <f t="shared" si="343"/>
        <v>25/06/2015;04337168000148;145,62;0,00</v>
      </c>
    </row>
    <row r="1737" spans="1:53" x14ac:dyDescent="0.2">
      <c r="A1737" s="1" t="s">
        <v>5346</v>
      </c>
      <c r="B1737" s="1" t="s">
        <v>3192</v>
      </c>
      <c r="C1737" s="3">
        <v>42171</v>
      </c>
      <c r="D1737" s="1" t="s">
        <v>3649</v>
      </c>
      <c r="E1737" s="1" t="s">
        <v>5382</v>
      </c>
      <c r="F1737" s="5">
        <v>572.54999999999995</v>
      </c>
      <c r="G1737" s="5">
        <v>497.87</v>
      </c>
      <c r="H1737" s="5">
        <v>19.91</v>
      </c>
      <c r="I1737" s="1" t="s">
        <v>5406</v>
      </c>
      <c r="J1737" s="5">
        <v>0</v>
      </c>
      <c r="K1737" s="5">
        <v>0</v>
      </c>
      <c r="L1737" s="1" t="s">
        <v>5349</v>
      </c>
      <c r="M1737" s="5">
        <v>497.87</v>
      </c>
      <c r="N1737" s="5">
        <v>74.680000000000007</v>
      </c>
      <c r="O1737" s="1" t="s">
        <v>3642</v>
      </c>
      <c r="P1737" s="5">
        <v>497.87</v>
      </c>
      <c r="Q1737" s="5">
        <v>8.2100000000000009</v>
      </c>
      <c r="R1737" s="1" t="s">
        <v>5351</v>
      </c>
      <c r="S1737" s="5">
        <v>497.87</v>
      </c>
      <c r="T1737" s="5">
        <v>37.840000000000003</v>
      </c>
      <c r="U1737" s="1" t="s">
        <v>5351</v>
      </c>
      <c r="V1737" s="1" t="s">
        <v>5351</v>
      </c>
      <c r="W1737" s="1" t="s">
        <v>5641</v>
      </c>
      <c r="X1737" s="1" t="s">
        <v>5956</v>
      </c>
      <c r="Y1737" s="1" t="s">
        <v>4944</v>
      </c>
      <c r="Z1737" s="1" t="s">
        <v>4945</v>
      </c>
      <c r="AB1737" s="8" t="str">
        <f t="shared" si="332"/>
        <v>000156755</v>
      </c>
      <c r="AC1737" t="str">
        <f t="shared" si="333"/>
        <v>16/06/2015</v>
      </c>
      <c r="AD1737" t="str">
        <f t="shared" si="334"/>
        <v>82321845000143</v>
      </c>
      <c r="AE1737" s="9">
        <f t="shared" si="335"/>
        <v>572.54999999999995</v>
      </c>
      <c r="AF1737">
        <f t="shared" si="336"/>
        <v>0</v>
      </c>
      <c r="AH1737">
        <v>6784150</v>
      </c>
      <c r="AI1737" s="10" t="s">
        <v>6244</v>
      </c>
      <c r="AJ1737">
        <v>155997</v>
      </c>
      <c r="AK1737" t="s">
        <v>4622</v>
      </c>
      <c r="AL1737">
        <v>1</v>
      </c>
      <c r="AM1737">
        <v>10</v>
      </c>
      <c r="AN1737" s="11" t="e">
        <f>VLOOKUP(TRIM(AK1737),[1]Sheet1!$V:$W,2,FALSE)</f>
        <v>#N/A</v>
      </c>
      <c r="AO1737" s="11">
        <f t="shared" si="337"/>
        <v>0</v>
      </c>
      <c r="AP1737" s="10">
        <f t="shared" si="338"/>
        <v>0</v>
      </c>
      <c r="AQ1737" s="10"/>
      <c r="AR1737" s="11" t="b">
        <f t="shared" si="339"/>
        <v>0</v>
      </c>
      <c r="AT1737" s="1" t="s">
        <v>1067</v>
      </c>
      <c r="AU1737" s="3">
        <v>42180</v>
      </c>
      <c r="AV1737" s="1" t="s">
        <v>3713</v>
      </c>
      <c r="AW1737" t="str">
        <f t="shared" si="340"/>
        <v>04337168000148</v>
      </c>
      <c r="AX1737" s="12">
        <f t="shared" si="341"/>
        <v>55.6</v>
      </c>
      <c r="AY1737" s="12">
        <f t="shared" si="342"/>
        <v>0</v>
      </c>
      <c r="BA1737" t="str">
        <f t="shared" si="343"/>
        <v>25/06/2015;04337168000148;55,60;0,00</v>
      </c>
    </row>
    <row r="1738" spans="1:53" x14ac:dyDescent="0.2">
      <c r="A1738" s="1" t="s">
        <v>5346</v>
      </c>
      <c r="B1738" s="1" t="s">
        <v>3193</v>
      </c>
      <c r="C1738" s="3">
        <v>42171</v>
      </c>
      <c r="D1738" s="1" t="s">
        <v>3657</v>
      </c>
      <c r="E1738" s="1" t="s">
        <v>5347</v>
      </c>
      <c r="F1738" s="5">
        <v>910.24</v>
      </c>
      <c r="G1738" s="5">
        <v>791.51</v>
      </c>
      <c r="H1738" s="5">
        <v>142.47</v>
      </c>
      <c r="I1738" s="1" t="s">
        <v>5406</v>
      </c>
      <c r="J1738" s="5">
        <v>0</v>
      </c>
      <c r="K1738" s="5">
        <v>0</v>
      </c>
      <c r="L1738" s="1" t="s">
        <v>5349</v>
      </c>
      <c r="M1738" s="5">
        <v>791.51</v>
      </c>
      <c r="N1738" s="5">
        <v>118.73</v>
      </c>
      <c r="O1738" s="1" t="s">
        <v>3642</v>
      </c>
      <c r="P1738" s="5">
        <v>791.51</v>
      </c>
      <c r="Q1738" s="5">
        <v>13.06</v>
      </c>
      <c r="R1738" s="1" t="s">
        <v>5351</v>
      </c>
      <c r="S1738" s="5">
        <v>791.51</v>
      </c>
      <c r="T1738" s="5">
        <v>60.15</v>
      </c>
      <c r="U1738" s="1" t="s">
        <v>5351</v>
      </c>
      <c r="V1738" s="1" t="s">
        <v>5351</v>
      </c>
      <c r="W1738" s="1" t="s">
        <v>5433</v>
      </c>
      <c r="X1738" s="1" t="s">
        <v>5956</v>
      </c>
      <c r="Y1738" s="1" t="s">
        <v>4944</v>
      </c>
      <c r="Z1738" s="1" t="s">
        <v>4945</v>
      </c>
      <c r="AB1738" s="8" t="str">
        <f t="shared" si="332"/>
        <v>000156756</v>
      </c>
      <c r="AC1738" t="str">
        <f t="shared" si="333"/>
        <v>16/06/2015</v>
      </c>
      <c r="AD1738" t="str">
        <f t="shared" si="334"/>
        <v>46044053002906</v>
      </c>
      <c r="AE1738" s="9">
        <f t="shared" si="335"/>
        <v>910.24</v>
      </c>
      <c r="AF1738">
        <f t="shared" si="336"/>
        <v>0</v>
      </c>
      <c r="AH1738">
        <v>6790541</v>
      </c>
      <c r="AI1738" s="10" t="s">
        <v>6256</v>
      </c>
      <c r="AJ1738">
        <v>155998</v>
      </c>
      <c r="AK1738" t="s">
        <v>4520</v>
      </c>
      <c r="AL1738">
        <v>0</v>
      </c>
      <c r="AM1738">
        <v>3.3</v>
      </c>
      <c r="AN1738" s="11">
        <f>VLOOKUP(TRIM(AK1738),[1]Sheet1!$V:$W,2,FALSE)</f>
        <v>0</v>
      </c>
      <c r="AO1738" s="11">
        <f t="shared" si="337"/>
        <v>0</v>
      </c>
      <c r="AP1738" s="10">
        <f t="shared" si="338"/>
        <v>0</v>
      </c>
      <c r="AQ1738" s="10"/>
      <c r="AR1738" s="11" t="b">
        <f t="shared" si="339"/>
        <v>0</v>
      </c>
      <c r="AT1738" s="1" t="s">
        <v>1068</v>
      </c>
      <c r="AU1738" s="3">
        <v>42180</v>
      </c>
      <c r="AV1738" s="1" t="s">
        <v>3713</v>
      </c>
      <c r="AW1738" t="str">
        <f t="shared" si="340"/>
        <v>04337168000148</v>
      </c>
      <c r="AX1738" s="12">
        <f t="shared" si="341"/>
        <v>222.4</v>
      </c>
      <c r="AY1738" s="12">
        <f t="shared" si="342"/>
        <v>0</v>
      </c>
      <c r="BA1738" t="str">
        <f t="shared" si="343"/>
        <v>25/06/2015;04337168000148;222,40;0,00</v>
      </c>
    </row>
    <row r="1739" spans="1:53" x14ac:dyDescent="0.2">
      <c r="A1739" s="1" t="s">
        <v>5346</v>
      </c>
      <c r="B1739" s="1" t="s">
        <v>3194</v>
      </c>
      <c r="C1739" s="3">
        <v>42171</v>
      </c>
      <c r="D1739" s="1" t="s">
        <v>3657</v>
      </c>
      <c r="E1739" s="1" t="s">
        <v>5347</v>
      </c>
      <c r="F1739" s="5">
        <v>223.76</v>
      </c>
      <c r="G1739" s="5">
        <v>194.57</v>
      </c>
      <c r="H1739" s="5">
        <v>35.020000000000003</v>
      </c>
      <c r="I1739" s="1" t="s">
        <v>5406</v>
      </c>
      <c r="J1739" s="5">
        <v>0</v>
      </c>
      <c r="K1739" s="5">
        <v>0</v>
      </c>
      <c r="L1739" s="1" t="s">
        <v>5349</v>
      </c>
      <c r="M1739" s="5">
        <v>194.57</v>
      </c>
      <c r="N1739" s="5">
        <v>29.19</v>
      </c>
      <c r="O1739" s="1" t="s">
        <v>3642</v>
      </c>
      <c r="P1739" s="5">
        <v>194.57</v>
      </c>
      <c r="Q1739" s="5">
        <v>3.21</v>
      </c>
      <c r="R1739" s="1" t="s">
        <v>5351</v>
      </c>
      <c r="S1739" s="5">
        <v>194.57</v>
      </c>
      <c r="T1739" s="5">
        <v>14.79</v>
      </c>
      <c r="U1739" s="1" t="s">
        <v>5351</v>
      </c>
      <c r="V1739" s="1" t="s">
        <v>5351</v>
      </c>
      <c r="W1739" s="1" t="s">
        <v>3658</v>
      </c>
      <c r="X1739" s="1" t="s">
        <v>5359</v>
      </c>
      <c r="Y1739" s="1" t="s">
        <v>4951</v>
      </c>
      <c r="Z1739" s="1" t="s">
        <v>4952</v>
      </c>
      <c r="AB1739" s="8" t="str">
        <f t="shared" si="332"/>
        <v>000156759</v>
      </c>
      <c r="AC1739" t="str">
        <f t="shared" si="333"/>
        <v>16/06/2015</v>
      </c>
      <c r="AD1739" t="str">
        <f t="shared" si="334"/>
        <v>43854777000126</v>
      </c>
      <c r="AE1739" s="9">
        <f t="shared" si="335"/>
        <v>223.76</v>
      </c>
      <c r="AF1739">
        <f t="shared" si="336"/>
        <v>0</v>
      </c>
      <c r="AH1739">
        <v>7017868</v>
      </c>
      <c r="AI1739" s="10" t="s">
        <v>6439</v>
      </c>
      <c r="AJ1739">
        <v>156285</v>
      </c>
      <c r="AK1739" t="s">
        <v>4962</v>
      </c>
      <c r="AL1739">
        <v>1</v>
      </c>
      <c r="AM1739">
        <v>500</v>
      </c>
      <c r="AN1739" s="11" t="e">
        <f>VLOOKUP(TRIM(AK1739),[1]Sheet1!$V:$W,2,FALSE)</f>
        <v>#N/A</v>
      </c>
      <c r="AO1739" s="11">
        <f t="shared" si="337"/>
        <v>0</v>
      </c>
      <c r="AP1739" s="10">
        <f t="shared" si="338"/>
        <v>0</v>
      </c>
      <c r="AQ1739" s="10"/>
      <c r="AR1739" s="11" t="b">
        <f t="shared" si="339"/>
        <v>0</v>
      </c>
      <c r="AT1739" s="1" t="s">
        <v>1069</v>
      </c>
      <c r="AU1739" s="3">
        <v>42180</v>
      </c>
      <c r="AV1739" s="1" t="s">
        <v>1070</v>
      </c>
      <c r="AW1739" t="str">
        <f t="shared" si="340"/>
        <v>55972087000150</v>
      </c>
      <c r="AX1739" s="12">
        <f t="shared" si="341"/>
        <v>3502.81</v>
      </c>
      <c r="AY1739" s="12">
        <f t="shared" si="342"/>
        <v>0</v>
      </c>
      <c r="BA1739" t="str">
        <f t="shared" si="343"/>
        <v>25/06/2015;55972087000150;3502,81;0,00</v>
      </c>
    </row>
    <row r="1740" spans="1:53" x14ac:dyDescent="0.2">
      <c r="A1740" s="1" t="s">
        <v>5346</v>
      </c>
      <c r="B1740" s="1" t="s">
        <v>3195</v>
      </c>
      <c r="C1740" s="3">
        <v>42171</v>
      </c>
      <c r="D1740" s="1" t="s">
        <v>3649</v>
      </c>
      <c r="E1740" s="1" t="s">
        <v>5382</v>
      </c>
      <c r="F1740" s="5">
        <v>5059.1000000000004</v>
      </c>
      <c r="G1740" s="5">
        <v>5059.1000000000004</v>
      </c>
      <c r="H1740" s="5">
        <v>202.36</v>
      </c>
      <c r="I1740" s="1" t="s">
        <v>5406</v>
      </c>
      <c r="J1740" s="5">
        <v>0</v>
      </c>
      <c r="K1740" s="5">
        <v>0</v>
      </c>
      <c r="L1740" s="1" t="s">
        <v>5349</v>
      </c>
      <c r="M1740" s="5">
        <v>4399.22</v>
      </c>
      <c r="N1740" s="5">
        <v>659.88</v>
      </c>
      <c r="O1740" s="1" t="s">
        <v>3642</v>
      </c>
      <c r="P1740" s="5">
        <v>4399.22</v>
      </c>
      <c r="Q1740" s="5">
        <v>72.59</v>
      </c>
      <c r="R1740" s="1" t="s">
        <v>5351</v>
      </c>
      <c r="S1740" s="5">
        <v>4399.22</v>
      </c>
      <c r="T1740" s="5">
        <v>334.34</v>
      </c>
      <c r="U1740" s="1" t="s">
        <v>5351</v>
      </c>
      <c r="V1740" s="1" t="s">
        <v>5351</v>
      </c>
      <c r="W1740" s="1" t="s">
        <v>3196</v>
      </c>
      <c r="X1740" s="1" t="s">
        <v>5392</v>
      </c>
      <c r="Y1740" s="1" t="s">
        <v>5581</v>
      </c>
      <c r="Z1740" s="1" t="s">
        <v>5582</v>
      </c>
      <c r="AB1740" s="8" t="str">
        <f t="shared" si="332"/>
        <v>000156760</v>
      </c>
      <c r="AC1740" t="str">
        <f t="shared" si="333"/>
        <v>16/06/2015</v>
      </c>
      <c r="AD1740" t="str">
        <f t="shared" si="334"/>
        <v>82270893000230</v>
      </c>
      <c r="AE1740" s="9">
        <f t="shared" si="335"/>
        <v>5059.1000000000004</v>
      </c>
      <c r="AF1740">
        <f t="shared" si="336"/>
        <v>0</v>
      </c>
      <c r="AH1740">
        <v>6784093</v>
      </c>
      <c r="AI1740" s="10" t="s">
        <v>6440</v>
      </c>
      <c r="AJ1740">
        <v>155999</v>
      </c>
      <c r="AK1740" t="s">
        <v>3626</v>
      </c>
      <c r="AL1740">
        <v>5</v>
      </c>
      <c r="AM1740">
        <v>500</v>
      </c>
      <c r="AN1740" s="11">
        <f>VLOOKUP(TRIM(AK1740),[1]Sheet1!$V:$W,2,FALSE)</f>
        <v>0</v>
      </c>
      <c r="AO1740" s="11">
        <f t="shared" si="337"/>
        <v>0</v>
      </c>
      <c r="AP1740" s="10">
        <f t="shared" si="338"/>
        <v>0</v>
      </c>
      <c r="AQ1740" s="10"/>
      <c r="AR1740" s="11" t="b">
        <f t="shared" si="339"/>
        <v>0</v>
      </c>
      <c r="AT1740" s="1" t="s">
        <v>1071</v>
      </c>
      <c r="AU1740" s="3">
        <v>42180</v>
      </c>
      <c r="AV1740" s="1" t="s">
        <v>1072</v>
      </c>
      <c r="AW1740" t="str">
        <f t="shared" si="340"/>
        <v>83310441007987</v>
      </c>
      <c r="AX1740" s="12">
        <f t="shared" si="341"/>
        <v>400.4</v>
      </c>
      <c r="AY1740" s="12">
        <f t="shared" si="342"/>
        <v>0</v>
      </c>
      <c r="BA1740" t="str">
        <f t="shared" si="343"/>
        <v>25/06/2015;83310441007987;400,40;0,00</v>
      </c>
    </row>
    <row r="1741" spans="1:53" x14ac:dyDescent="0.2">
      <c r="A1741" s="1" t="s">
        <v>5346</v>
      </c>
      <c r="B1741" s="1" t="s">
        <v>3197</v>
      </c>
      <c r="C1741" s="3">
        <v>42171</v>
      </c>
      <c r="D1741" s="1" t="s">
        <v>3657</v>
      </c>
      <c r="E1741" s="1" t="s">
        <v>5347</v>
      </c>
      <c r="F1741" s="5">
        <v>181.89</v>
      </c>
      <c r="G1741" s="5">
        <v>200.39</v>
      </c>
      <c r="H1741" s="5">
        <v>36.07</v>
      </c>
      <c r="I1741" s="1" t="s">
        <v>5348</v>
      </c>
      <c r="J1741" s="5">
        <v>0</v>
      </c>
      <c r="K1741" s="5">
        <v>0</v>
      </c>
      <c r="L1741" s="1" t="s">
        <v>5349</v>
      </c>
      <c r="M1741" s="5">
        <v>0</v>
      </c>
      <c r="N1741" s="5">
        <v>0</v>
      </c>
      <c r="O1741" s="1" t="s">
        <v>5349</v>
      </c>
      <c r="P1741" s="5">
        <v>200.39</v>
      </c>
      <c r="Q1741" s="5">
        <v>3.31</v>
      </c>
      <c r="R1741" s="1" t="s">
        <v>5351</v>
      </c>
      <c r="S1741" s="5">
        <v>200.39</v>
      </c>
      <c r="T1741" s="5">
        <v>15.23</v>
      </c>
      <c r="U1741" s="1" t="s">
        <v>5351</v>
      </c>
      <c r="V1741" s="1" t="s">
        <v>5351</v>
      </c>
      <c r="W1741" s="1" t="s">
        <v>3198</v>
      </c>
      <c r="X1741" s="1" t="s">
        <v>5408</v>
      </c>
      <c r="Y1741" s="1" t="s">
        <v>5066</v>
      </c>
      <c r="Z1741" s="1" t="s">
        <v>5067</v>
      </c>
      <c r="AB1741" s="8" t="str">
        <f t="shared" si="332"/>
        <v>000156761</v>
      </c>
      <c r="AC1741" t="str">
        <f t="shared" si="333"/>
        <v>16/06/2015</v>
      </c>
      <c r="AD1741" t="str">
        <f t="shared" si="334"/>
        <v>02416225000159</v>
      </c>
      <c r="AE1741" s="9">
        <f t="shared" si="335"/>
        <v>181.89</v>
      </c>
      <c r="AF1741">
        <f t="shared" si="336"/>
        <v>0</v>
      </c>
      <c r="AH1741">
        <v>7060244</v>
      </c>
      <c r="AI1741" s="10" t="s">
        <v>6441</v>
      </c>
      <c r="AJ1741">
        <v>156286</v>
      </c>
      <c r="AK1741" t="s">
        <v>4104</v>
      </c>
      <c r="AL1741">
        <v>5</v>
      </c>
      <c r="AM1741">
        <v>14</v>
      </c>
      <c r="AN1741" s="11">
        <f>VLOOKUP(TRIM(AK1741),[1]Sheet1!$V:$W,2,FALSE)</f>
        <v>8.1999999999999993</v>
      </c>
      <c r="AO1741" s="11">
        <f t="shared" si="337"/>
        <v>8.1999999999999993</v>
      </c>
      <c r="AP1741" s="10">
        <f t="shared" si="338"/>
        <v>114.79999999999998</v>
      </c>
      <c r="AQ1741" s="10"/>
      <c r="AR1741" s="11" t="b">
        <f t="shared" si="339"/>
        <v>0</v>
      </c>
      <c r="AT1741" s="1" t="s">
        <v>1073</v>
      </c>
      <c r="AU1741" s="3">
        <v>42180</v>
      </c>
      <c r="AV1741" s="1" t="s">
        <v>460</v>
      </c>
      <c r="AW1741" t="str">
        <f t="shared" si="340"/>
        <v>53009825000133</v>
      </c>
      <c r="AX1741" s="12">
        <f t="shared" si="341"/>
        <v>288.01</v>
      </c>
      <c r="AY1741" s="12">
        <f t="shared" si="342"/>
        <v>0</v>
      </c>
      <c r="BA1741" t="str">
        <f t="shared" si="343"/>
        <v>25/06/2015;53009825000133;288,01;0,00</v>
      </c>
    </row>
    <row r="1742" spans="1:53" x14ac:dyDescent="0.2">
      <c r="A1742" s="1" t="s">
        <v>5346</v>
      </c>
      <c r="B1742" s="1" t="s">
        <v>3199</v>
      </c>
      <c r="C1742" s="3">
        <v>42171</v>
      </c>
      <c r="D1742" s="1" t="s">
        <v>3662</v>
      </c>
      <c r="E1742" s="1" t="s">
        <v>5347</v>
      </c>
      <c r="F1742" s="5">
        <v>177.97</v>
      </c>
      <c r="G1742" s="5">
        <v>184.47</v>
      </c>
      <c r="H1742" s="5">
        <v>33.200000000000003</v>
      </c>
      <c r="I1742" s="1" t="s">
        <v>5417</v>
      </c>
      <c r="J1742" s="5">
        <v>0</v>
      </c>
      <c r="K1742" s="5">
        <v>0</v>
      </c>
      <c r="L1742" s="1" t="s">
        <v>5349</v>
      </c>
      <c r="M1742" s="5">
        <v>160.41</v>
      </c>
      <c r="N1742" s="5">
        <v>24.06</v>
      </c>
      <c r="O1742" s="1" t="s">
        <v>3642</v>
      </c>
      <c r="P1742" s="5">
        <v>160.41</v>
      </c>
      <c r="Q1742" s="5">
        <v>2.65</v>
      </c>
      <c r="R1742" s="1" t="s">
        <v>5351</v>
      </c>
      <c r="S1742" s="5">
        <v>160.41</v>
      </c>
      <c r="T1742" s="5">
        <v>12.19</v>
      </c>
      <c r="U1742" s="1" t="s">
        <v>5351</v>
      </c>
      <c r="V1742" s="1" t="s">
        <v>5351</v>
      </c>
      <c r="W1742" s="1" t="s">
        <v>3200</v>
      </c>
      <c r="X1742" s="1" t="s">
        <v>5359</v>
      </c>
      <c r="Y1742" s="1" t="s">
        <v>2491</v>
      </c>
      <c r="Z1742" s="1" t="s">
        <v>2492</v>
      </c>
      <c r="AB1742" s="8" t="str">
        <f t="shared" si="332"/>
        <v>000156762</v>
      </c>
      <c r="AC1742" t="str">
        <f t="shared" si="333"/>
        <v>16/06/2015</v>
      </c>
      <c r="AD1742" t="str">
        <f t="shared" si="334"/>
        <v>43500834000179</v>
      </c>
      <c r="AE1742" s="9">
        <f t="shared" si="335"/>
        <v>177.97</v>
      </c>
      <c r="AF1742">
        <f t="shared" si="336"/>
        <v>0</v>
      </c>
      <c r="AH1742">
        <v>6784149</v>
      </c>
      <c r="AI1742" s="10" t="s">
        <v>6213</v>
      </c>
      <c r="AJ1742">
        <v>156000</v>
      </c>
      <c r="AK1742" t="s">
        <v>4525</v>
      </c>
      <c r="AL1742">
        <v>0</v>
      </c>
      <c r="AM1742">
        <v>5000</v>
      </c>
      <c r="AN1742" s="11">
        <f>VLOOKUP(TRIM(AK1742),[1]Sheet1!$V:$W,2,FALSE)</f>
        <v>0</v>
      </c>
      <c r="AO1742" s="11">
        <f t="shared" si="337"/>
        <v>0</v>
      </c>
      <c r="AP1742" s="10">
        <f t="shared" si="338"/>
        <v>0</v>
      </c>
      <c r="AQ1742" s="10"/>
      <c r="AR1742" s="11" t="b">
        <f t="shared" si="339"/>
        <v>0</v>
      </c>
      <c r="AT1742" s="1" t="s">
        <v>1076</v>
      </c>
      <c r="AU1742" s="3">
        <v>42180</v>
      </c>
      <c r="AV1742" s="1" t="s">
        <v>5580</v>
      </c>
      <c r="AW1742" t="str">
        <f t="shared" si="340"/>
        <v>59578948000171</v>
      </c>
      <c r="AX1742" s="12">
        <f t="shared" si="341"/>
        <v>593.83000000000004</v>
      </c>
      <c r="AY1742" s="12">
        <f t="shared" si="342"/>
        <v>0</v>
      </c>
      <c r="BA1742" t="str">
        <f t="shared" si="343"/>
        <v>25/06/2015;59578948000171;593,83;0,00</v>
      </c>
    </row>
    <row r="1743" spans="1:53" x14ac:dyDescent="0.2">
      <c r="A1743" s="1" t="s">
        <v>5346</v>
      </c>
      <c r="B1743" s="1" t="s">
        <v>3201</v>
      </c>
      <c r="C1743" s="3">
        <v>42171</v>
      </c>
      <c r="D1743" s="1" t="s">
        <v>3662</v>
      </c>
      <c r="E1743" s="1" t="s">
        <v>5347</v>
      </c>
      <c r="F1743" s="5">
        <v>7627.2</v>
      </c>
      <c r="G1743" s="5">
        <v>7627.2</v>
      </c>
      <c r="H1743" s="5">
        <v>1372.9</v>
      </c>
      <c r="I1743" s="1" t="s">
        <v>5558</v>
      </c>
      <c r="J1743" s="5">
        <v>0</v>
      </c>
      <c r="K1743" s="5">
        <v>0</v>
      </c>
      <c r="L1743" s="1" t="s">
        <v>5349</v>
      </c>
      <c r="M1743" s="5">
        <v>0</v>
      </c>
      <c r="N1743" s="5">
        <v>0</v>
      </c>
      <c r="O1743" s="1" t="s">
        <v>5349</v>
      </c>
      <c r="P1743" s="5">
        <v>7627.2</v>
      </c>
      <c r="Q1743" s="5">
        <v>125.85</v>
      </c>
      <c r="R1743" s="1" t="s">
        <v>5351</v>
      </c>
      <c r="S1743" s="5">
        <v>7627.2</v>
      </c>
      <c r="T1743" s="5">
        <v>579.66999999999996</v>
      </c>
      <c r="U1743" s="1" t="s">
        <v>5351</v>
      </c>
      <c r="V1743" s="1" t="s">
        <v>5351</v>
      </c>
      <c r="W1743" s="1" t="s">
        <v>3202</v>
      </c>
      <c r="X1743" s="1" t="s">
        <v>5530</v>
      </c>
      <c r="Y1743" s="1" t="s">
        <v>3203</v>
      </c>
      <c r="Z1743" s="1" t="s">
        <v>3204</v>
      </c>
      <c r="AB1743" s="8" t="str">
        <f t="shared" si="332"/>
        <v>000156763</v>
      </c>
      <c r="AC1743" t="str">
        <f t="shared" si="333"/>
        <v>16/06/2015</v>
      </c>
      <c r="AD1743" t="str">
        <f t="shared" si="334"/>
        <v>61156113000760</v>
      </c>
      <c r="AE1743" s="9">
        <f t="shared" si="335"/>
        <v>7627.2</v>
      </c>
      <c r="AF1743">
        <f t="shared" si="336"/>
        <v>3453.471</v>
      </c>
      <c r="AH1743">
        <v>7060244</v>
      </c>
      <c r="AI1743" s="10" t="s">
        <v>6441</v>
      </c>
      <c r="AJ1743">
        <v>156286</v>
      </c>
      <c r="AK1743" t="s">
        <v>4156</v>
      </c>
      <c r="AL1743">
        <v>5</v>
      </c>
      <c r="AM1743">
        <v>14</v>
      </c>
      <c r="AN1743" s="11">
        <f>VLOOKUP(TRIM(AK1743),[1]Sheet1!$V:$W,2,FALSE)</f>
        <v>8.1999999999999993</v>
      </c>
      <c r="AO1743" s="11">
        <f t="shared" si="337"/>
        <v>8.1999999999999993</v>
      </c>
      <c r="AP1743" s="10">
        <f t="shared" si="338"/>
        <v>114.79999999999998</v>
      </c>
      <c r="AQ1743" s="10"/>
      <c r="AR1743" s="11" t="b">
        <f t="shared" si="339"/>
        <v>0</v>
      </c>
      <c r="AT1743" s="1" t="s">
        <v>1077</v>
      </c>
      <c r="AU1743" s="3">
        <v>42180</v>
      </c>
      <c r="AV1743" s="1" t="s">
        <v>5407</v>
      </c>
      <c r="AW1743" t="str">
        <f t="shared" si="340"/>
        <v>09155035000174</v>
      </c>
      <c r="AX1743" s="12">
        <f t="shared" si="341"/>
        <v>1115.3499999999999</v>
      </c>
      <c r="AY1743" s="12">
        <f t="shared" si="342"/>
        <v>0</v>
      </c>
      <c r="BA1743" t="str">
        <f t="shared" si="343"/>
        <v>25/06/2015;09155035000174;1115,35;0,00</v>
      </c>
    </row>
    <row r="1744" spans="1:53" x14ac:dyDescent="0.2">
      <c r="A1744" s="1" t="s">
        <v>5346</v>
      </c>
      <c r="B1744" s="1" t="s">
        <v>3205</v>
      </c>
      <c r="C1744" s="3">
        <v>42171</v>
      </c>
      <c r="D1744" s="1" t="s">
        <v>3680</v>
      </c>
      <c r="E1744" s="1" t="s">
        <v>5347</v>
      </c>
      <c r="F1744" s="5">
        <v>536.65</v>
      </c>
      <c r="G1744" s="5">
        <v>409.88</v>
      </c>
      <c r="H1744" s="5">
        <v>73.78</v>
      </c>
      <c r="I1744" s="1" t="s">
        <v>5579</v>
      </c>
      <c r="J1744" s="5">
        <v>772.61</v>
      </c>
      <c r="K1744" s="5">
        <v>65.290000000000006</v>
      </c>
      <c r="L1744" s="1" t="s">
        <v>5579</v>
      </c>
      <c r="M1744" s="5">
        <v>409.88</v>
      </c>
      <c r="N1744" s="5">
        <v>61.48</v>
      </c>
      <c r="O1744" s="1" t="s">
        <v>3642</v>
      </c>
      <c r="P1744" s="5">
        <v>409.88</v>
      </c>
      <c r="Q1744" s="5">
        <v>6.76</v>
      </c>
      <c r="R1744" s="1" t="s">
        <v>5351</v>
      </c>
      <c r="S1744" s="5">
        <v>409.88</v>
      </c>
      <c r="T1744" s="5">
        <v>31.15</v>
      </c>
      <c r="U1744" s="1" t="s">
        <v>5351</v>
      </c>
      <c r="V1744" s="1" t="s">
        <v>5351</v>
      </c>
      <c r="W1744" s="1" t="s">
        <v>5412</v>
      </c>
      <c r="X1744" s="1" t="s">
        <v>4631</v>
      </c>
      <c r="Y1744" s="1" t="s">
        <v>4632</v>
      </c>
      <c r="Z1744" s="1" t="s">
        <v>4633</v>
      </c>
      <c r="AB1744" s="8" t="str">
        <f t="shared" si="332"/>
        <v>000156764</v>
      </c>
      <c r="AC1744" t="str">
        <f t="shared" si="333"/>
        <v>16/06/2015</v>
      </c>
      <c r="AD1744" t="str">
        <f t="shared" si="334"/>
        <v>02195445000108</v>
      </c>
      <c r="AE1744" s="9">
        <f t="shared" si="335"/>
        <v>536.65</v>
      </c>
      <c r="AF1744">
        <f t="shared" si="336"/>
        <v>0</v>
      </c>
      <c r="AH1744">
        <v>7060244</v>
      </c>
      <c r="AI1744" s="10" t="s">
        <v>6441</v>
      </c>
      <c r="AJ1744">
        <v>156286</v>
      </c>
      <c r="AK1744" t="s">
        <v>3834</v>
      </c>
      <c r="AL1744">
        <v>5</v>
      </c>
      <c r="AM1744">
        <v>6</v>
      </c>
      <c r="AN1744" s="11">
        <f>VLOOKUP(TRIM(AK1744),[1]Sheet1!$V:$W,2,FALSE)</f>
        <v>0.45999999999999996</v>
      </c>
      <c r="AO1744" s="11">
        <f t="shared" si="337"/>
        <v>0.45999999999999996</v>
      </c>
      <c r="AP1744" s="10">
        <f t="shared" si="338"/>
        <v>2.76</v>
      </c>
      <c r="AQ1744" s="10"/>
      <c r="AR1744" s="11" t="b">
        <f t="shared" si="339"/>
        <v>0</v>
      </c>
      <c r="AT1744" s="1" t="s">
        <v>1078</v>
      </c>
      <c r="AU1744" s="3">
        <v>42180</v>
      </c>
      <c r="AV1744" s="1" t="s">
        <v>3573</v>
      </c>
      <c r="AW1744" t="str">
        <f t="shared" si="340"/>
        <v>11189268000130</v>
      </c>
      <c r="AX1744" s="12">
        <f t="shared" si="341"/>
        <v>1320.2</v>
      </c>
      <c r="AY1744" s="12">
        <f t="shared" si="342"/>
        <v>0</v>
      </c>
      <c r="BA1744" t="str">
        <f t="shared" si="343"/>
        <v>25/06/2015;11189268000130;1320,20;0,00</v>
      </c>
    </row>
    <row r="1745" spans="1:53" x14ac:dyDescent="0.2">
      <c r="A1745" s="1" t="s">
        <v>5346</v>
      </c>
      <c r="B1745" s="1" t="s">
        <v>3206</v>
      </c>
      <c r="C1745" s="3">
        <v>42171</v>
      </c>
      <c r="D1745" s="1" t="s">
        <v>3657</v>
      </c>
      <c r="E1745" s="1" t="s">
        <v>5347</v>
      </c>
      <c r="F1745" s="5">
        <v>74.39</v>
      </c>
      <c r="G1745" s="5">
        <v>74.39</v>
      </c>
      <c r="H1745" s="5">
        <v>13.39</v>
      </c>
      <c r="I1745" s="1" t="s">
        <v>5348</v>
      </c>
      <c r="J1745" s="5">
        <v>0</v>
      </c>
      <c r="K1745" s="5">
        <v>0</v>
      </c>
      <c r="L1745" s="1" t="s">
        <v>5349</v>
      </c>
      <c r="M1745" s="5">
        <v>0</v>
      </c>
      <c r="N1745" s="5">
        <v>0</v>
      </c>
      <c r="O1745" s="1" t="s">
        <v>5349</v>
      </c>
      <c r="P1745" s="5">
        <v>74.39</v>
      </c>
      <c r="Q1745" s="5">
        <v>1.23</v>
      </c>
      <c r="R1745" s="1" t="s">
        <v>5351</v>
      </c>
      <c r="S1745" s="5">
        <v>74.39</v>
      </c>
      <c r="T1745" s="5">
        <v>5.65</v>
      </c>
      <c r="U1745" s="1" t="s">
        <v>5351</v>
      </c>
      <c r="V1745" s="1" t="s">
        <v>5351</v>
      </c>
      <c r="W1745" s="1" t="s">
        <v>5412</v>
      </c>
      <c r="X1745" s="1" t="s">
        <v>5498</v>
      </c>
      <c r="Y1745" s="1" t="s">
        <v>5657</v>
      </c>
      <c r="Z1745" s="1" t="s">
        <v>5658</v>
      </c>
      <c r="AB1745" s="8" t="str">
        <f t="shared" si="332"/>
        <v>000156765</v>
      </c>
      <c r="AC1745" t="str">
        <f t="shared" si="333"/>
        <v>16/06/2015</v>
      </c>
      <c r="AD1745" t="str">
        <f t="shared" si="334"/>
        <v>02195445000108</v>
      </c>
      <c r="AE1745" s="9">
        <f t="shared" si="335"/>
        <v>74.39</v>
      </c>
      <c r="AF1745">
        <f t="shared" si="336"/>
        <v>0</v>
      </c>
      <c r="AH1745">
        <v>7060244</v>
      </c>
      <c r="AI1745" s="10" t="s">
        <v>6441</v>
      </c>
      <c r="AJ1745">
        <v>156286</v>
      </c>
      <c r="AK1745" t="s">
        <v>5075</v>
      </c>
      <c r="AL1745">
        <v>1</v>
      </c>
      <c r="AM1745">
        <v>4</v>
      </c>
      <c r="AN1745" s="11" t="e">
        <f>VLOOKUP(TRIM(AK1745),[1]Sheet1!$V:$W,2,FALSE)</f>
        <v>#N/A</v>
      </c>
      <c r="AO1745" s="11">
        <f t="shared" si="337"/>
        <v>0</v>
      </c>
      <c r="AP1745" s="10">
        <f t="shared" si="338"/>
        <v>0</v>
      </c>
      <c r="AQ1745" s="10"/>
      <c r="AR1745" s="11" t="b">
        <f t="shared" si="339"/>
        <v>0</v>
      </c>
      <c r="AT1745" s="1" t="s">
        <v>1079</v>
      </c>
      <c r="AU1745" s="3">
        <v>42180</v>
      </c>
      <c r="AV1745" s="1" t="s">
        <v>1080</v>
      </c>
      <c r="AW1745" t="str">
        <f t="shared" si="340"/>
        <v>05381281000193</v>
      </c>
      <c r="AX1745" s="12">
        <f t="shared" si="341"/>
        <v>1738.1100000000001</v>
      </c>
      <c r="AY1745" s="12">
        <f t="shared" si="342"/>
        <v>0</v>
      </c>
      <c r="BA1745" t="str">
        <f t="shared" si="343"/>
        <v>25/06/2015;05381281000193;1738,11;0,00</v>
      </c>
    </row>
    <row r="1746" spans="1:53" x14ac:dyDescent="0.2">
      <c r="A1746" s="1" t="s">
        <v>5346</v>
      </c>
      <c r="B1746" s="1" t="s">
        <v>3207</v>
      </c>
      <c r="C1746" s="3">
        <v>42171</v>
      </c>
      <c r="D1746" s="1" t="s">
        <v>3649</v>
      </c>
      <c r="E1746" s="1" t="s">
        <v>5528</v>
      </c>
      <c r="F1746" s="5">
        <v>1954.55</v>
      </c>
      <c r="G1746" s="5">
        <v>1954.55</v>
      </c>
      <c r="H1746" s="5">
        <v>234.55</v>
      </c>
      <c r="I1746" s="1" t="s">
        <v>5881</v>
      </c>
      <c r="J1746" s="5">
        <v>0</v>
      </c>
      <c r="K1746" s="5">
        <v>0</v>
      </c>
      <c r="L1746" s="1" t="s">
        <v>5349</v>
      </c>
      <c r="M1746" s="5">
        <v>1861.48</v>
      </c>
      <c r="N1746" s="5">
        <v>93.07</v>
      </c>
      <c r="O1746" s="1" t="s">
        <v>3642</v>
      </c>
      <c r="P1746" s="5">
        <v>1861.48</v>
      </c>
      <c r="Q1746" s="5">
        <v>30.71</v>
      </c>
      <c r="R1746" s="1" t="s">
        <v>5351</v>
      </c>
      <c r="S1746" s="5">
        <v>1861.48</v>
      </c>
      <c r="T1746" s="5">
        <v>141.47</v>
      </c>
      <c r="U1746" s="1" t="s">
        <v>5351</v>
      </c>
      <c r="V1746" s="1" t="s">
        <v>5351</v>
      </c>
      <c r="W1746" s="1" t="s">
        <v>1945</v>
      </c>
      <c r="X1746" s="1" t="s">
        <v>5709</v>
      </c>
      <c r="Y1746" s="1" t="s">
        <v>4695</v>
      </c>
      <c r="Z1746" s="1" t="s">
        <v>4696</v>
      </c>
      <c r="AB1746" s="8" t="str">
        <f t="shared" si="332"/>
        <v>000156766</v>
      </c>
      <c r="AC1746" t="str">
        <f t="shared" si="333"/>
        <v>16/06/2015</v>
      </c>
      <c r="AD1746" t="str">
        <f t="shared" si="334"/>
        <v>20278271000110</v>
      </c>
      <c r="AE1746" s="9">
        <f t="shared" si="335"/>
        <v>1954.55</v>
      </c>
      <c r="AF1746">
        <f t="shared" si="336"/>
        <v>0</v>
      </c>
      <c r="AH1746">
        <v>6790541</v>
      </c>
      <c r="AI1746" s="10" t="s">
        <v>6256</v>
      </c>
      <c r="AJ1746">
        <v>156001</v>
      </c>
      <c r="AK1746" t="s">
        <v>4528</v>
      </c>
      <c r="AL1746">
        <v>0</v>
      </c>
      <c r="AM1746">
        <v>3</v>
      </c>
      <c r="AN1746" s="11">
        <f>VLOOKUP(TRIM(AK1746),[1]Sheet1!$V:$W,2,FALSE)</f>
        <v>0</v>
      </c>
      <c r="AO1746" s="11">
        <f t="shared" si="337"/>
        <v>0</v>
      </c>
      <c r="AP1746" s="10">
        <f t="shared" si="338"/>
        <v>0</v>
      </c>
      <c r="AQ1746" s="10"/>
      <c r="AR1746" s="11" t="b">
        <f t="shared" si="339"/>
        <v>0</v>
      </c>
      <c r="AT1746" s="1" t="s">
        <v>1081</v>
      </c>
      <c r="AU1746" s="3">
        <v>42180</v>
      </c>
      <c r="AV1746" s="1" t="s">
        <v>5255</v>
      </c>
      <c r="AW1746" t="str">
        <f t="shared" si="340"/>
        <v>03523188000140</v>
      </c>
      <c r="AX1746" s="12">
        <f t="shared" si="341"/>
        <v>3887.01</v>
      </c>
      <c r="AY1746" s="12">
        <f t="shared" si="342"/>
        <v>0</v>
      </c>
      <c r="BA1746" t="str">
        <f t="shared" si="343"/>
        <v>25/06/2015;03523188000140;3887,01;0,00</v>
      </c>
    </row>
    <row r="1747" spans="1:53" x14ac:dyDescent="0.2">
      <c r="A1747" s="1" t="s">
        <v>5346</v>
      </c>
      <c r="B1747" s="1" t="s">
        <v>3208</v>
      </c>
      <c r="C1747" s="3">
        <v>42171</v>
      </c>
      <c r="D1747" s="1" t="s">
        <v>3649</v>
      </c>
      <c r="E1747" s="1" t="s">
        <v>5528</v>
      </c>
      <c r="F1747" s="5">
        <v>199.4</v>
      </c>
      <c r="G1747" s="5">
        <v>199.4</v>
      </c>
      <c r="H1747" s="5">
        <v>23.93</v>
      </c>
      <c r="I1747" s="1" t="s">
        <v>5348</v>
      </c>
      <c r="J1747" s="5">
        <v>0</v>
      </c>
      <c r="K1747" s="5">
        <v>0</v>
      </c>
      <c r="L1747" s="1" t="s">
        <v>5349</v>
      </c>
      <c r="M1747" s="5">
        <v>0</v>
      </c>
      <c r="N1747" s="5">
        <v>0</v>
      </c>
      <c r="O1747" s="1" t="s">
        <v>5349</v>
      </c>
      <c r="P1747" s="5">
        <v>199.4</v>
      </c>
      <c r="Q1747" s="5">
        <v>3.29</v>
      </c>
      <c r="R1747" s="1" t="s">
        <v>5351</v>
      </c>
      <c r="S1747" s="5">
        <v>199.4</v>
      </c>
      <c r="T1747" s="5">
        <v>15.15</v>
      </c>
      <c r="U1747" s="1" t="s">
        <v>5351</v>
      </c>
      <c r="V1747" s="1" t="s">
        <v>5351</v>
      </c>
      <c r="W1747" s="1" t="s">
        <v>2324</v>
      </c>
      <c r="X1747" s="1" t="s">
        <v>5419</v>
      </c>
      <c r="Y1747" s="1" t="s">
        <v>5677</v>
      </c>
      <c r="Z1747" s="1" t="s">
        <v>5678</v>
      </c>
      <c r="AB1747" s="8" t="str">
        <f t="shared" si="332"/>
        <v>000156767</v>
      </c>
      <c r="AC1747" t="str">
        <f t="shared" si="333"/>
        <v>16/06/2015</v>
      </c>
      <c r="AD1747" t="str">
        <f t="shared" si="334"/>
        <v>07459492000127</v>
      </c>
      <c r="AE1747" s="9">
        <f t="shared" si="335"/>
        <v>199.4</v>
      </c>
      <c r="AF1747">
        <f t="shared" si="336"/>
        <v>0</v>
      </c>
      <c r="AH1747">
        <v>7060244</v>
      </c>
      <c r="AI1747" s="10" t="s">
        <v>6441</v>
      </c>
      <c r="AJ1747">
        <v>156286</v>
      </c>
      <c r="AK1747" t="s">
        <v>5471</v>
      </c>
      <c r="AL1747">
        <v>1</v>
      </c>
      <c r="AM1747">
        <v>4</v>
      </c>
      <c r="AN1747" s="11" t="e">
        <f>VLOOKUP(TRIM(AK1747),[1]Sheet1!$V:$W,2,FALSE)</f>
        <v>#N/A</v>
      </c>
      <c r="AO1747" s="11">
        <f t="shared" si="337"/>
        <v>0</v>
      </c>
      <c r="AP1747" s="10">
        <f t="shared" si="338"/>
        <v>0</v>
      </c>
      <c r="AQ1747" s="10"/>
      <c r="AR1747" s="11" t="b">
        <f t="shared" si="339"/>
        <v>0</v>
      </c>
      <c r="AT1747" s="1" t="s">
        <v>1082</v>
      </c>
      <c r="AU1747" s="3">
        <v>42180</v>
      </c>
      <c r="AV1747" s="1" t="s">
        <v>422</v>
      </c>
      <c r="AW1747" t="str">
        <f t="shared" si="340"/>
        <v>92664028002438</v>
      </c>
      <c r="AX1747" s="12">
        <f t="shared" si="341"/>
        <v>889.32</v>
      </c>
      <c r="AY1747" s="12">
        <f t="shared" si="342"/>
        <v>441.32</v>
      </c>
      <c r="BA1747" t="str">
        <f t="shared" si="343"/>
        <v>25/06/2015;92664028002438;889,32;441,32</v>
      </c>
    </row>
    <row r="1748" spans="1:53" x14ac:dyDescent="0.2">
      <c r="A1748" s="1" t="s">
        <v>5346</v>
      </c>
      <c r="B1748" s="1" t="s">
        <v>3209</v>
      </c>
      <c r="C1748" s="3">
        <v>42171</v>
      </c>
      <c r="D1748" s="1" t="s">
        <v>3657</v>
      </c>
      <c r="E1748" s="1" t="s">
        <v>5347</v>
      </c>
      <c r="F1748" s="5">
        <v>1568.27</v>
      </c>
      <c r="G1748" s="5">
        <v>1363.71</v>
      </c>
      <c r="H1748" s="5">
        <v>245.47</v>
      </c>
      <c r="I1748" s="1" t="s">
        <v>5406</v>
      </c>
      <c r="J1748" s="5">
        <v>0</v>
      </c>
      <c r="K1748" s="5">
        <v>0</v>
      </c>
      <c r="L1748" s="1" t="s">
        <v>5349</v>
      </c>
      <c r="M1748" s="5">
        <v>1363.71</v>
      </c>
      <c r="N1748" s="5">
        <v>204.56</v>
      </c>
      <c r="O1748" s="1" t="s">
        <v>3642</v>
      </c>
      <c r="P1748" s="5">
        <v>1363.71</v>
      </c>
      <c r="Q1748" s="5">
        <v>22.5</v>
      </c>
      <c r="R1748" s="1" t="s">
        <v>5351</v>
      </c>
      <c r="S1748" s="5">
        <v>1363.71</v>
      </c>
      <c r="T1748" s="5">
        <v>103.64</v>
      </c>
      <c r="U1748" s="1" t="s">
        <v>5351</v>
      </c>
      <c r="V1748" s="1" t="s">
        <v>5351</v>
      </c>
      <c r="W1748" s="1" t="s">
        <v>5423</v>
      </c>
      <c r="X1748" s="1" t="s">
        <v>5408</v>
      </c>
      <c r="Y1748" s="1" t="s">
        <v>5099</v>
      </c>
      <c r="Z1748" s="1" t="s">
        <v>5100</v>
      </c>
      <c r="AB1748" s="8" t="str">
        <f t="shared" si="332"/>
        <v>000156768</v>
      </c>
      <c r="AC1748" t="str">
        <f t="shared" si="333"/>
        <v>16/06/2015</v>
      </c>
      <c r="AD1748" t="str">
        <f t="shared" si="334"/>
        <v>59578948000414</v>
      </c>
      <c r="AE1748" s="9">
        <f t="shared" si="335"/>
        <v>1568.27</v>
      </c>
      <c r="AF1748">
        <f t="shared" si="336"/>
        <v>0</v>
      </c>
      <c r="AH1748">
        <v>6790541</v>
      </c>
      <c r="AI1748" s="10" t="s">
        <v>6256</v>
      </c>
      <c r="AJ1748">
        <v>156002</v>
      </c>
      <c r="AK1748" t="s">
        <v>4531</v>
      </c>
      <c r="AL1748">
        <v>0</v>
      </c>
      <c r="AM1748">
        <v>3</v>
      </c>
      <c r="AN1748" s="11">
        <f>VLOOKUP(TRIM(AK1748),[1]Sheet1!$V:$W,2,FALSE)</f>
        <v>0</v>
      </c>
      <c r="AO1748" s="11">
        <f t="shared" si="337"/>
        <v>0</v>
      </c>
      <c r="AP1748" s="10">
        <f t="shared" si="338"/>
        <v>0</v>
      </c>
      <c r="AQ1748" s="10"/>
      <c r="AR1748" s="11" t="b">
        <f t="shared" si="339"/>
        <v>0</v>
      </c>
      <c r="AT1748" s="1" t="s">
        <v>1085</v>
      </c>
      <c r="AU1748" s="3">
        <v>42180</v>
      </c>
      <c r="AV1748" s="1" t="s">
        <v>1086</v>
      </c>
      <c r="AW1748" t="str">
        <f t="shared" si="340"/>
        <v>00135740000135</v>
      </c>
      <c r="AX1748" s="12">
        <f t="shared" si="341"/>
        <v>366.89</v>
      </c>
      <c r="AY1748" s="12">
        <f t="shared" si="342"/>
        <v>0</v>
      </c>
      <c r="BA1748" t="str">
        <f t="shared" si="343"/>
        <v>25/06/2015;00135740000135;366,89;0,00</v>
      </c>
    </row>
    <row r="1749" spans="1:53" x14ac:dyDescent="0.2">
      <c r="A1749" s="1" t="s">
        <v>5346</v>
      </c>
      <c r="B1749" s="1" t="s">
        <v>3209</v>
      </c>
      <c r="C1749" s="3">
        <v>42171</v>
      </c>
      <c r="D1749" s="1" t="s">
        <v>3657</v>
      </c>
      <c r="E1749" s="1" t="s">
        <v>5347</v>
      </c>
      <c r="F1749" s="5">
        <v>1021.2</v>
      </c>
      <c r="G1749" s="5">
        <v>851</v>
      </c>
      <c r="H1749" s="5">
        <v>153.18</v>
      </c>
      <c r="I1749" s="1" t="s">
        <v>5406</v>
      </c>
      <c r="J1749" s="5">
        <v>0</v>
      </c>
      <c r="K1749" s="5">
        <v>0</v>
      </c>
      <c r="L1749" s="1" t="s">
        <v>5349</v>
      </c>
      <c r="M1749" s="5">
        <v>851</v>
      </c>
      <c r="N1749" s="5">
        <v>170.2</v>
      </c>
      <c r="O1749" s="1" t="s">
        <v>3642</v>
      </c>
      <c r="P1749" s="5">
        <v>851</v>
      </c>
      <c r="Q1749" s="5">
        <v>14.04</v>
      </c>
      <c r="R1749" s="1" t="s">
        <v>5351</v>
      </c>
      <c r="S1749" s="5">
        <v>851</v>
      </c>
      <c r="T1749" s="5">
        <v>64.680000000000007</v>
      </c>
      <c r="U1749" s="1" t="s">
        <v>5351</v>
      </c>
      <c r="V1749" s="1" t="s">
        <v>5351</v>
      </c>
      <c r="W1749" s="1" t="s">
        <v>5423</v>
      </c>
      <c r="X1749" s="1" t="s">
        <v>3693</v>
      </c>
      <c r="Y1749" s="1" t="s">
        <v>3694</v>
      </c>
      <c r="Z1749" s="1" t="s">
        <v>3695</v>
      </c>
      <c r="AB1749" s="8" t="str">
        <f t="shared" si="332"/>
        <v>000156768</v>
      </c>
      <c r="AC1749" t="str">
        <f t="shared" si="333"/>
        <v>16/06/2015</v>
      </c>
      <c r="AD1749" t="str">
        <f t="shared" si="334"/>
        <v>59578948000414</v>
      </c>
      <c r="AE1749" s="9">
        <f t="shared" si="335"/>
        <v>1021.2</v>
      </c>
      <c r="AF1749">
        <f t="shared" si="336"/>
        <v>0</v>
      </c>
      <c r="AH1749">
        <v>7060244</v>
      </c>
      <c r="AI1749" s="10" t="s">
        <v>6441</v>
      </c>
      <c r="AJ1749">
        <v>156286</v>
      </c>
      <c r="AK1749" t="s">
        <v>5487</v>
      </c>
      <c r="AL1749">
        <v>1</v>
      </c>
      <c r="AM1749">
        <v>4</v>
      </c>
      <c r="AN1749" s="11" t="e">
        <f>VLOOKUP(TRIM(AK1749),[1]Sheet1!$V:$W,2,FALSE)</f>
        <v>#N/A</v>
      </c>
      <c r="AO1749" s="11">
        <f t="shared" si="337"/>
        <v>0</v>
      </c>
      <c r="AP1749" s="10">
        <f t="shared" si="338"/>
        <v>0</v>
      </c>
      <c r="AQ1749" s="10"/>
      <c r="AR1749" s="11" t="b">
        <f t="shared" si="339"/>
        <v>0</v>
      </c>
      <c r="AT1749" s="1" t="s">
        <v>1089</v>
      </c>
      <c r="AU1749" s="3">
        <v>42180</v>
      </c>
      <c r="AV1749" s="1" t="s">
        <v>1090</v>
      </c>
      <c r="AW1749" t="str">
        <f t="shared" si="340"/>
        <v>35820448013700</v>
      </c>
      <c r="AX1749" s="12">
        <f t="shared" si="341"/>
        <v>365.08</v>
      </c>
      <c r="AY1749" s="12">
        <f t="shared" si="342"/>
        <v>0</v>
      </c>
      <c r="BA1749" t="str">
        <f t="shared" si="343"/>
        <v>25/06/2015;35820448013700;365,08;0,00</v>
      </c>
    </row>
    <row r="1750" spans="1:53" x14ac:dyDescent="0.2">
      <c r="A1750" s="1" t="s">
        <v>5346</v>
      </c>
      <c r="B1750" s="1" t="s">
        <v>3210</v>
      </c>
      <c r="C1750" s="3">
        <v>42171</v>
      </c>
      <c r="D1750" s="1" t="s">
        <v>3700</v>
      </c>
      <c r="E1750" s="1" t="s">
        <v>5382</v>
      </c>
      <c r="F1750" s="5">
        <v>1428.74</v>
      </c>
      <c r="G1750" s="5">
        <v>1239.82</v>
      </c>
      <c r="H1750" s="5">
        <v>148.78</v>
      </c>
      <c r="I1750" s="1" t="s">
        <v>4243</v>
      </c>
      <c r="J1750" s="5">
        <v>1876.1</v>
      </c>
      <c r="K1750" s="5">
        <v>188.92</v>
      </c>
      <c r="L1750" s="1" t="s">
        <v>4243</v>
      </c>
      <c r="M1750" s="5">
        <v>0</v>
      </c>
      <c r="N1750" s="5">
        <v>0</v>
      </c>
      <c r="O1750" s="1" t="s">
        <v>5349</v>
      </c>
      <c r="P1750" s="5">
        <v>1239.82</v>
      </c>
      <c r="Q1750" s="5">
        <v>20.46</v>
      </c>
      <c r="R1750" s="1" t="s">
        <v>5351</v>
      </c>
      <c r="S1750" s="5">
        <v>1239.82</v>
      </c>
      <c r="T1750" s="5">
        <v>94.23</v>
      </c>
      <c r="U1750" s="1" t="s">
        <v>5351</v>
      </c>
      <c r="V1750" s="1" t="s">
        <v>5351</v>
      </c>
      <c r="W1750" s="1" t="s">
        <v>5641</v>
      </c>
      <c r="X1750" s="1" t="s">
        <v>5419</v>
      </c>
      <c r="Y1750" s="1" t="s">
        <v>5424</v>
      </c>
      <c r="Z1750" s="1" t="s">
        <v>5425</v>
      </c>
      <c r="AB1750" s="8" t="str">
        <f t="shared" si="332"/>
        <v>000156770</v>
      </c>
      <c r="AC1750" t="str">
        <f t="shared" si="333"/>
        <v>16/06/2015</v>
      </c>
      <c r="AD1750" t="str">
        <f t="shared" si="334"/>
        <v>82321845000143</v>
      </c>
      <c r="AE1750" s="9">
        <f t="shared" si="335"/>
        <v>1428.74</v>
      </c>
      <c r="AF1750">
        <f t="shared" si="336"/>
        <v>2900.3</v>
      </c>
      <c r="AH1750">
        <v>7060244</v>
      </c>
      <c r="AI1750" s="10" t="s">
        <v>6441</v>
      </c>
      <c r="AJ1750">
        <v>156286</v>
      </c>
      <c r="AK1750" t="s">
        <v>5493</v>
      </c>
      <c r="AL1750">
        <v>1</v>
      </c>
      <c r="AM1750">
        <v>4</v>
      </c>
      <c r="AN1750" s="11" t="e">
        <f>VLOOKUP(TRIM(AK1750),[1]Sheet1!$V:$W,2,FALSE)</f>
        <v>#N/A</v>
      </c>
      <c r="AO1750" s="11">
        <f t="shared" si="337"/>
        <v>0</v>
      </c>
      <c r="AP1750" s="10">
        <f t="shared" si="338"/>
        <v>0</v>
      </c>
      <c r="AQ1750" s="10"/>
      <c r="AR1750" s="11" t="b">
        <f t="shared" si="339"/>
        <v>0</v>
      </c>
      <c r="AT1750" s="1" t="s">
        <v>1092</v>
      </c>
      <c r="AU1750" s="3">
        <v>42180</v>
      </c>
      <c r="AV1750" s="1" t="s">
        <v>1093</v>
      </c>
      <c r="AW1750" t="str">
        <f t="shared" si="340"/>
        <v>13284872000170</v>
      </c>
      <c r="AX1750" s="12">
        <f t="shared" si="341"/>
        <v>991.16</v>
      </c>
      <c r="AY1750" s="12">
        <f t="shared" si="342"/>
        <v>0</v>
      </c>
      <c r="BA1750" t="str">
        <f t="shared" si="343"/>
        <v>25/06/2015;13284872000170;991,16;0,00</v>
      </c>
    </row>
    <row r="1751" spans="1:53" x14ac:dyDescent="0.2">
      <c r="A1751" s="1" t="s">
        <v>5346</v>
      </c>
      <c r="B1751" s="1" t="s">
        <v>3210</v>
      </c>
      <c r="C1751" s="3">
        <v>42171</v>
      </c>
      <c r="D1751" s="1" t="s">
        <v>3700</v>
      </c>
      <c r="E1751" s="1" t="s">
        <v>5382</v>
      </c>
      <c r="F1751" s="5">
        <v>918.48</v>
      </c>
      <c r="G1751" s="5">
        <v>797.03</v>
      </c>
      <c r="H1751" s="5">
        <v>95.64</v>
      </c>
      <c r="I1751" s="1" t="s">
        <v>4243</v>
      </c>
      <c r="J1751" s="5">
        <v>1206.07</v>
      </c>
      <c r="K1751" s="5">
        <v>121.45</v>
      </c>
      <c r="L1751" s="1" t="s">
        <v>4243</v>
      </c>
      <c r="M1751" s="5">
        <v>0</v>
      </c>
      <c r="N1751" s="5">
        <v>0</v>
      </c>
      <c r="O1751" s="1" t="s">
        <v>5349</v>
      </c>
      <c r="P1751" s="5">
        <v>797.03</v>
      </c>
      <c r="Q1751" s="5">
        <v>13.15</v>
      </c>
      <c r="R1751" s="1" t="s">
        <v>5351</v>
      </c>
      <c r="S1751" s="5">
        <v>797.03</v>
      </c>
      <c r="T1751" s="5">
        <v>60.57</v>
      </c>
      <c r="U1751" s="1" t="s">
        <v>5351</v>
      </c>
      <c r="V1751" s="1" t="s">
        <v>5351</v>
      </c>
      <c r="W1751" s="1" t="s">
        <v>5641</v>
      </c>
      <c r="X1751" s="1" t="s">
        <v>5419</v>
      </c>
      <c r="Y1751" s="1" t="s">
        <v>5424</v>
      </c>
      <c r="Z1751" s="1" t="s">
        <v>5425</v>
      </c>
      <c r="AB1751" s="8" t="str">
        <f t="shared" si="332"/>
        <v>000156770</v>
      </c>
      <c r="AC1751" t="str">
        <f t="shared" si="333"/>
        <v>16/06/2015</v>
      </c>
      <c r="AD1751" t="str">
        <f t="shared" si="334"/>
        <v>82321845000143</v>
      </c>
      <c r="AE1751" s="9">
        <f t="shared" si="335"/>
        <v>918.48</v>
      </c>
      <c r="AF1751">
        <f t="shared" si="336"/>
        <v>2900.3</v>
      </c>
      <c r="AH1751">
        <v>7060244</v>
      </c>
      <c r="AI1751" s="10" t="s">
        <v>6441</v>
      </c>
      <c r="AJ1751">
        <v>156286</v>
      </c>
      <c r="AK1751" t="s">
        <v>5133</v>
      </c>
      <c r="AL1751">
        <v>0</v>
      </c>
      <c r="AM1751">
        <v>6</v>
      </c>
      <c r="AN1751" s="11" t="e">
        <f>VLOOKUP(TRIM(AK1751),[1]Sheet1!$V:$W,2,FALSE)</f>
        <v>#N/A</v>
      </c>
      <c r="AO1751" s="11">
        <f t="shared" si="337"/>
        <v>0</v>
      </c>
      <c r="AP1751" s="10">
        <f t="shared" si="338"/>
        <v>0</v>
      </c>
      <c r="AQ1751" s="10"/>
      <c r="AR1751" s="11" t="b">
        <f t="shared" si="339"/>
        <v>0</v>
      </c>
      <c r="AT1751" s="1" t="s">
        <v>1094</v>
      </c>
      <c r="AU1751" s="3">
        <v>42180</v>
      </c>
      <c r="AV1751" s="1" t="s">
        <v>5672</v>
      </c>
      <c r="AW1751" t="str">
        <f t="shared" si="340"/>
        <v>01192333001366</v>
      </c>
      <c r="AX1751" s="12">
        <f t="shared" si="341"/>
        <v>3547.78</v>
      </c>
      <c r="AY1751" s="12">
        <f t="shared" si="342"/>
        <v>0</v>
      </c>
      <c r="BA1751" t="str">
        <f t="shared" si="343"/>
        <v>25/06/2015;01192333001366;3547,78;0,00</v>
      </c>
    </row>
    <row r="1752" spans="1:53" x14ac:dyDescent="0.2">
      <c r="A1752" s="1" t="s">
        <v>5346</v>
      </c>
      <c r="B1752" s="1" t="s">
        <v>3211</v>
      </c>
      <c r="C1752" s="3">
        <v>42171</v>
      </c>
      <c r="D1752" s="1" t="s">
        <v>3662</v>
      </c>
      <c r="E1752" s="1" t="s">
        <v>5347</v>
      </c>
      <c r="F1752" s="5">
        <v>1009.23</v>
      </c>
      <c r="G1752" s="5">
        <v>1009.23</v>
      </c>
      <c r="H1752" s="5">
        <v>181.66</v>
      </c>
      <c r="I1752" s="1" t="s">
        <v>5348</v>
      </c>
      <c r="J1752" s="5">
        <v>0</v>
      </c>
      <c r="K1752" s="5">
        <v>0</v>
      </c>
      <c r="L1752" s="1" t="s">
        <v>5349</v>
      </c>
      <c r="M1752" s="5">
        <v>0</v>
      </c>
      <c r="N1752" s="5">
        <v>0</v>
      </c>
      <c r="O1752" s="1" t="s">
        <v>5349</v>
      </c>
      <c r="P1752" s="5">
        <v>1009.23</v>
      </c>
      <c r="Q1752" s="5">
        <v>16.649999999999999</v>
      </c>
      <c r="R1752" s="1" t="s">
        <v>5351</v>
      </c>
      <c r="S1752" s="5">
        <v>1009.23</v>
      </c>
      <c r="T1752" s="5">
        <v>76.7</v>
      </c>
      <c r="U1752" s="1" t="s">
        <v>5351</v>
      </c>
      <c r="V1752" s="1" t="s">
        <v>5351</v>
      </c>
      <c r="W1752" s="1" t="s">
        <v>2618</v>
      </c>
      <c r="X1752" s="1" t="s">
        <v>5542</v>
      </c>
      <c r="Y1752" s="1" t="s">
        <v>3212</v>
      </c>
      <c r="Z1752" s="1" t="s">
        <v>3213</v>
      </c>
      <c r="AB1752" s="8" t="str">
        <f t="shared" si="332"/>
        <v>000156771</v>
      </c>
      <c r="AC1752" t="str">
        <f t="shared" si="333"/>
        <v>16/06/2015</v>
      </c>
      <c r="AD1752" t="str">
        <f t="shared" si="334"/>
        <v>46761730000530</v>
      </c>
      <c r="AE1752" s="9">
        <f t="shared" si="335"/>
        <v>1009.23</v>
      </c>
      <c r="AF1752">
        <f t="shared" si="336"/>
        <v>0</v>
      </c>
      <c r="AH1752">
        <v>6784250</v>
      </c>
      <c r="AI1752" s="10" t="s">
        <v>6201</v>
      </c>
      <c r="AJ1752">
        <v>156003</v>
      </c>
      <c r="AK1752" t="s">
        <v>4534</v>
      </c>
      <c r="AL1752">
        <v>0</v>
      </c>
      <c r="AM1752">
        <v>1</v>
      </c>
      <c r="AN1752" s="11">
        <f>VLOOKUP(TRIM(AK1752),[1]Sheet1!$V:$W,2,FALSE)</f>
        <v>0</v>
      </c>
      <c r="AO1752" s="11">
        <f t="shared" si="337"/>
        <v>0</v>
      </c>
      <c r="AP1752" s="10">
        <f t="shared" si="338"/>
        <v>0</v>
      </c>
      <c r="AQ1752" s="10"/>
      <c r="AR1752" s="11" t="b">
        <f t="shared" si="339"/>
        <v>0</v>
      </c>
      <c r="AT1752" s="1" t="s">
        <v>1095</v>
      </c>
      <c r="AU1752" s="3">
        <v>42180</v>
      </c>
      <c r="AV1752" s="1" t="s">
        <v>5433</v>
      </c>
      <c r="AW1752" t="str">
        <f t="shared" si="340"/>
        <v>46044053002906</v>
      </c>
      <c r="AX1752" s="12">
        <f t="shared" si="341"/>
        <v>606.73</v>
      </c>
      <c r="AY1752" s="12">
        <f t="shared" si="342"/>
        <v>0</v>
      </c>
      <c r="BA1752" t="str">
        <f t="shared" si="343"/>
        <v>25/06/2015;46044053002906;606,73;0,00</v>
      </c>
    </row>
    <row r="1753" spans="1:53" x14ac:dyDescent="0.2">
      <c r="A1753" s="1" t="s">
        <v>5346</v>
      </c>
      <c r="B1753" s="1" t="s">
        <v>3214</v>
      </c>
      <c r="C1753" s="3">
        <v>42171</v>
      </c>
      <c r="D1753" s="1" t="s">
        <v>3657</v>
      </c>
      <c r="E1753" s="1" t="s">
        <v>5347</v>
      </c>
      <c r="F1753" s="5">
        <v>3512.28</v>
      </c>
      <c r="G1753" s="5">
        <v>3054.16</v>
      </c>
      <c r="H1753" s="5">
        <v>549.75</v>
      </c>
      <c r="I1753" s="1" t="s">
        <v>5406</v>
      </c>
      <c r="J1753" s="5">
        <v>0</v>
      </c>
      <c r="K1753" s="5">
        <v>0</v>
      </c>
      <c r="L1753" s="1" t="s">
        <v>5349</v>
      </c>
      <c r="M1753" s="5">
        <v>3054.16</v>
      </c>
      <c r="N1753" s="5">
        <v>458.12</v>
      </c>
      <c r="O1753" s="1" t="s">
        <v>3642</v>
      </c>
      <c r="P1753" s="5">
        <v>3054.16</v>
      </c>
      <c r="Q1753" s="5">
        <v>50.39</v>
      </c>
      <c r="R1753" s="1" t="s">
        <v>5351</v>
      </c>
      <c r="S1753" s="5">
        <v>3054.16</v>
      </c>
      <c r="T1753" s="5">
        <v>232.12</v>
      </c>
      <c r="U1753" s="1" t="s">
        <v>5351</v>
      </c>
      <c r="V1753" s="1" t="s">
        <v>5351</v>
      </c>
      <c r="W1753" s="1" t="s">
        <v>2507</v>
      </c>
      <c r="X1753" s="1" t="s">
        <v>5408</v>
      </c>
      <c r="Y1753" s="1" t="s">
        <v>5792</v>
      </c>
      <c r="Z1753" s="1" t="s">
        <v>5793</v>
      </c>
      <c r="AB1753" s="8" t="str">
        <f t="shared" si="332"/>
        <v>000156772</v>
      </c>
      <c r="AC1753" t="str">
        <f t="shared" si="333"/>
        <v>16/06/2015</v>
      </c>
      <c r="AD1753" t="str">
        <f t="shared" si="334"/>
        <v>04326382000107</v>
      </c>
      <c r="AE1753" s="9">
        <f t="shared" si="335"/>
        <v>3512.28</v>
      </c>
      <c r="AF1753">
        <f t="shared" si="336"/>
        <v>0</v>
      </c>
      <c r="AH1753">
        <v>6790541</v>
      </c>
      <c r="AI1753" s="10" t="s">
        <v>6256</v>
      </c>
      <c r="AJ1753">
        <v>156004</v>
      </c>
      <c r="AK1753" t="s">
        <v>3799</v>
      </c>
      <c r="AL1753">
        <v>0</v>
      </c>
      <c r="AM1753">
        <v>32.15</v>
      </c>
      <c r="AN1753" s="11">
        <f>VLOOKUP(TRIM(AK1753),[1]Sheet1!$V:$W,2,FALSE)</f>
        <v>0</v>
      </c>
      <c r="AO1753" s="11">
        <f t="shared" si="337"/>
        <v>0</v>
      </c>
      <c r="AP1753" s="10">
        <f t="shared" si="338"/>
        <v>0</v>
      </c>
      <c r="AQ1753" s="10"/>
      <c r="AR1753" s="11" t="b">
        <f t="shared" si="339"/>
        <v>0</v>
      </c>
      <c r="AT1753" s="1" t="s">
        <v>1096</v>
      </c>
      <c r="AU1753" s="3">
        <v>42180</v>
      </c>
      <c r="AV1753" s="1" t="s">
        <v>5672</v>
      </c>
      <c r="AW1753" t="str">
        <f t="shared" si="340"/>
        <v>01192333001366</v>
      </c>
      <c r="AX1753" s="12">
        <f t="shared" si="341"/>
        <v>2131.1999999999998</v>
      </c>
      <c r="AY1753" s="12">
        <f t="shared" si="342"/>
        <v>0</v>
      </c>
      <c r="BA1753" t="str">
        <f t="shared" si="343"/>
        <v>25/06/2015;01192333001366;2131,20;0,00</v>
      </c>
    </row>
    <row r="1754" spans="1:53" x14ac:dyDescent="0.2">
      <c r="A1754" s="1" t="s">
        <v>5346</v>
      </c>
      <c r="B1754" s="1" t="s">
        <v>3214</v>
      </c>
      <c r="C1754" s="3">
        <v>42171</v>
      </c>
      <c r="D1754" s="1" t="s">
        <v>3657</v>
      </c>
      <c r="E1754" s="1" t="s">
        <v>5347</v>
      </c>
      <c r="F1754" s="5">
        <v>1260.1099999999999</v>
      </c>
      <c r="G1754" s="5">
        <v>1095.75</v>
      </c>
      <c r="H1754" s="5">
        <v>197.24</v>
      </c>
      <c r="I1754" s="1" t="s">
        <v>5406</v>
      </c>
      <c r="J1754" s="5">
        <v>0</v>
      </c>
      <c r="K1754" s="5">
        <v>0</v>
      </c>
      <c r="L1754" s="1" t="s">
        <v>5349</v>
      </c>
      <c r="M1754" s="5">
        <v>1095.75</v>
      </c>
      <c r="N1754" s="5">
        <v>164.36</v>
      </c>
      <c r="O1754" s="1" t="s">
        <v>3642</v>
      </c>
      <c r="P1754" s="5">
        <v>1095.75</v>
      </c>
      <c r="Q1754" s="5">
        <v>18.079999999999998</v>
      </c>
      <c r="R1754" s="1" t="s">
        <v>5351</v>
      </c>
      <c r="S1754" s="5">
        <v>1095.75</v>
      </c>
      <c r="T1754" s="5">
        <v>83.28</v>
      </c>
      <c r="U1754" s="1" t="s">
        <v>5351</v>
      </c>
      <c r="V1754" s="1" t="s">
        <v>5351</v>
      </c>
      <c r="W1754" s="1" t="s">
        <v>2507</v>
      </c>
      <c r="X1754" s="1" t="s">
        <v>5729</v>
      </c>
      <c r="Y1754" s="1" t="s">
        <v>5730</v>
      </c>
      <c r="Z1754" s="1" t="s">
        <v>5731</v>
      </c>
      <c r="AB1754" s="8" t="str">
        <f t="shared" si="332"/>
        <v>000156772</v>
      </c>
      <c r="AC1754" t="str">
        <f t="shared" si="333"/>
        <v>16/06/2015</v>
      </c>
      <c r="AD1754" t="str">
        <f t="shared" si="334"/>
        <v>04326382000107</v>
      </c>
      <c r="AE1754" s="9">
        <f t="shared" si="335"/>
        <v>1260.1099999999999</v>
      </c>
      <c r="AF1754">
        <f t="shared" si="336"/>
        <v>0</v>
      </c>
      <c r="AH1754">
        <v>6783934</v>
      </c>
      <c r="AI1754" s="10" t="s">
        <v>6252</v>
      </c>
      <c r="AJ1754">
        <v>156287</v>
      </c>
      <c r="AK1754" t="s">
        <v>4033</v>
      </c>
      <c r="AL1754">
        <v>0</v>
      </c>
      <c r="AM1754">
        <v>60</v>
      </c>
      <c r="AN1754" s="11">
        <f>VLOOKUP(TRIM(AK1754),[1]Sheet1!$V:$W,2,FALSE)</f>
        <v>0</v>
      </c>
      <c r="AO1754" s="11">
        <f t="shared" si="337"/>
        <v>0</v>
      </c>
      <c r="AP1754" s="10">
        <f t="shared" si="338"/>
        <v>0</v>
      </c>
      <c r="AQ1754" s="10"/>
      <c r="AR1754" s="11" t="b">
        <f t="shared" si="339"/>
        <v>0</v>
      </c>
      <c r="AT1754" s="1" t="s">
        <v>1097</v>
      </c>
      <c r="AU1754" s="3">
        <v>42180</v>
      </c>
      <c r="AV1754" s="1" t="s">
        <v>5672</v>
      </c>
      <c r="AW1754" t="str">
        <f t="shared" si="340"/>
        <v>01192333001366</v>
      </c>
      <c r="AX1754" s="12">
        <f t="shared" si="341"/>
        <v>5003.3999999999996</v>
      </c>
      <c r="AY1754" s="12">
        <f t="shared" si="342"/>
        <v>0</v>
      </c>
      <c r="BA1754" t="str">
        <f t="shared" si="343"/>
        <v>25/06/2015;01192333001366;5003,40;0,00</v>
      </c>
    </row>
    <row r="1755" spans="1:53" x14ac:dyDescent="0.2">
      <c r="A1755" s="1" t="s">
        <v>5346</v>
      </c>
      <c r="B1755" s="1" t="s">
        <v>3215</v>
      </c>
      <c r="C1755" s="3">
        <v>42171</v>
      </c>
      <c r="D1755" s="1" t="s">
        <v>3657</v>
      </c>
      <c r="E1755" s="1" t="s">
        <v>5347</v>
      </c>
      <c r="F1755" s="5">
        <v>110.24</v>
      </c>
      <c r="G1755" s="5">
        <v>122.01</v>
      </c>
      <c r="H1755" s="5">
        <v>21.96</v>
      </c>
      <c r="I1755" s="1" t="s">
        <v>5348</v>
      </c>
      <c r="J1755" s="5">
        <v>0</v>
      </c>
      <c r="K1755" s="5">
        <v>0</v>
      </c>
      <c r="L1755" s="1" t="s">
        <v>5349</v>
      </c>
      <c r="M1755" s="5">
        <v>0</v>
      </c>
      <c r="N1755" s="5">
        <v>0</v>
      </c>
      <c r="O1755" s="1" t="s">
        <v>5349</v>
      </c>
      <c r="P1755" s="5">
        <v>122.01</v>
      </c>
      <c r="Q1755" s="5">
        <v>2.0099999999999998</v>
      </c>
      <c r="R1755" s="1" t="s">
        <v>5351</v>
      </c>
      <c r="S1755" s="5">
        <v>122.01</v>
      </c>
      <c r="T1755" s="5">
        <v>9.27</v>
      </c>
      <c r="U1755" s="1" t="s">
        <v>5351</v>
      </c>
      <c r="V1755" s="1" t="s">
        <v>5351</v>
      </c>
      <c r="W1755" s="1" t="s">
        <v>3216</v>
      </c>
      <c r="X1755" s="1" t="s">
        <v>5359</v>
      </c>
      <c r="Y1755" s="1" t="s">
        <v>3217</v>
      </c>
      <c r="Z1755" s="1" t="s">
        <v>3218</v>
      </c>
      <c r="AB1755" s="8" t="str">
        <f t="shared" si="332"/>
        <v>000156773</v>
      </c>
      <c r="AC1755" t="str">
        <f t="shared" si="333"/>
        <v>16/06/2015</v>
      </c>
      <c r="AD1755" t="str">
        <f t="shared" si="334"/>
        <v>10587175000109</v>
      </c>
      <c r="AE1755" s="9">
        <f t="shared" si="335"/>
        <v>110.24</v>
      </c>
      <c r="AF1755">
        <f t="shared" si="336"/>
        <v>0</v>
      </c>
      <c r="AH1755">
        <v>6782872</v>
      </c>
      <c r="AI1755" s="10" t="s">
        <v>6260</v>
      </c>
      <c r="AJ1755">
        <v>156288</v>
      </c>
      <c r="AK1755" t="s">
        <v>4033</v>
      </c>
      <c r="AL1755">
        <v>0</v>
      </c>
      <c r="AM1755">
        <v>100</v>
      </c>
      <c r="AN1755" s="11">
        <f>VLOOKUP(TRIM(AK1755),[1]Sheet1!$V:$W,2,FALSE)</f>
        <v>0</v>
      </c>
      <c r="AO1755" s="11">
        <f t="shared" si="337"/>
        <v>0</v>
      </c>
      <c r="AP1755" s="10">
        <f t="shared" si="338"/>
        <v>0</v>
      </c>
      <c r="AQ1755" s="10"/>
      <c r="AR1755" s="11" t="b">
        <f t="shared" si="339"/>
        <v>0</v>
      </c>
      <c r="AT1755" s="1" t="s">
        <v>1098</v>
      </c>
      <c r="AU1755" s="3">
        <v>42180</v>
      </c>
      <c r="AV1755" s="1" t="s">
        <v>5433</v>
      </c>
      <c r="AW1755" t="str">
        <f t="shared" si="340"/>
        <v>46044053002906</v>
      </c>
      <c r="AX1755" s="12">
        <f t="shared" si="341"/>
        <v>1379.92</v>
      </c>
      <c r="AY1755" s="12">
        <f t="shared" si="342"/>
        <v>0</v>
      </c>
      <c r="BA1755" t="str">
        <f t="shared" si="343"/>
        <v>25/06/2015;46044053002906;1379,92;0,00</v>
      </c>
    </row>
    <row r="1756" spans="1:53" x14ac:dyDescent="0.2">
      <c r="A1756" s="1" t="s">
        <v>5346</v>
      </c>
      <c r="B1756" s="1" t="s">
        <v>3219</v>
      </c>
      <c r="C1756" s="3">
        <v>42171</v>
      </c>
      <c r="D1756" s="1" t="s">
        <v>3657</v>
      </c>
      <c r="E1756" s="1" t="s">
        <v>5347</v>
      </c>
      <c r="F1756" s="5">
        <v>3453.66</v>
      </c>
      <c r="G1756" s="5">
        <v>3003.18</v>
      </c>
      <c r="H1756" s="5">
        <v>540.57000000000005</v>
      </c>
      <c r="I1756" s="1" t="s">
        <v>5406</v>
      </c>
      <c r="J1756" s="5">
        <v>0</v>
      </c>
      <c r="K1756" s="5">
        <v>0</v>
      </c>
      <c r="L1756" s="1" t="s">
        <v>5349</v>
      </c>
      <c r="M1756" s="5">
        <v>3003.18</v>
      </c>
      <c r="N1756" s="5">
        <v>450.48</v>
      </c>
      <c r="O1756" s="1" t="s">
        <v>3642</v>
      </c>
      <c r="P1756" s="5">
        <v>3003.18</v>
      </c>
      <c r="Q1756" s="5">
        <v>49.55</v>
      </c>
      <c r="R1756" s="1" t="s">
        <v>5351</v>
      </c>
      <c r="S1756" s="5">
        <v>3003.18</v>
      </c>
      <c r="T1756" s="5">
        <v>228.24</v>
      </c>
      <c r="U1756" s="1" t="s">
        <v>5351</v>
      </c>
      <c r="V1756" s="1" t="s">
        <v>5351</v>
      </c>
      <c r="W1756" s="1" t="s">
        <v>5580</v>
      </c>
      <c r="X1756" s="1" t="s">
        <v>5408</v>
      </c>
      <c r="Y1756" s="1" t="s">
        <v>5846</v>
      </c>
      <c r="Z1756" s="1" t="s">
        <v>5847</v>
      </c>
      <c r="AB1756" s="8" t="str">
        <f t="shared" si="332"/>
        <v>000156774</v>
      </c>
      <c r="AC1756" t="str">
        <f t="shared" si="333"/>
        <v>16/06/2015</v>
      </c>
      <c r="AD1756" t="str">
        <f t="shared" si="334"/>
        <v>59578948000171</v>
      </c>
      <c r="AE1756" s="9">
        <f t="shared" si="335"/>
        <v>3453.66</v>
      </c>
      <c r="AF1756">
        <f t="shared" si="336"/>
        <v>0</v>
      </c>
      <c r="AH1756">
        <v>6784200</v>
      </c>
      <c r="AI1756" s="10" t="s">
        <v>6375</v>
      </c>
      <c r="AJ1756">
        <v>156289</v>
      </c>
      <c r="AK1756" t="s">
        <v>2376</v>
      </c>
      <c r="AL1756">
        <v>5</v>
      </c>
      <c r="AM1756">
        <v>2000</v>
      </c>
      <c r="AN1756" s="11">
        <f>VLOOKUP(TRIM(AK1756),[1]Sheet1!$V:$W,2,FALSE)</f>
        <v>0</v>
      </c>
      <c r="AO1756" s="11">
        <f t="shared" si="337"/>
        <v>0</v>
      </c>
      <c r="AP1756" s="10">
        <f t="shared" si="338"/>
        <v>0</v>
      </c>
      <c r="AQ1756" s="10"/>
      <c r="AR1756" s="11" t="b">
        <f t="shared" si="339"/>
        <v>0</v>
      </c>
      <c r="AT1756" s="1" t="s">
        <v>1099</v>
      </c>
      <c r="AU1756" s="3">
        <v>42180</v>
      </c>
      <c r="AV1756" s="1" t="s">
        <v>5672</v>
      </c>
      <c r="AW1756" t="str">
        <f t="shared" si="340"/>
        <v>01192333001366</v>
      </c>
      <c r="AX1756" s="12">
        <f t="shared" si="341"/>
        <v>888</v>
      </c>
      <c r="AY1756" s="12">
        <f t="shared" si="342"/>
        <v>0</v>
      </c>
      <c r="BA1756" t="str">
        <f t="shared" si="343"/>
        <v>25/06/2015;01192333001366;888,00;0,00</v>
      </c>
    </row>
    <row r="1757" spans="1:53" x14ac:dyDescent="0.2">
      <c r="A1757" s="1" t="s">
        <v>5346</v>
      </c>
      <c r="B1757" s="1" t="s">
        <v>3220</v>
      </c>
      <c r="C1757" s="3">
        <v>42171</v>
      </c>
      <c r="D1757" s="1" t="s">
        <v>3657</v>
      </c>
      <c r="E1757" s="1" t="s">
        <v>5347</v>
      </c>
      <c r="F1757" s="5">
        <v>360.76</v>
      </c>
      <c r="G1757" s="5">
        <v>313.7</v>
      </c>
      <c r="H1757" s="5">
        <v>56.47</v>
      </c>
      <c r="I1757" s="1" t="s">
        <v>5406</v>
      </c>
      <c r="J1757" s="5">
        <v>0</v>
      </c>
      <c r="K1757" s="5">
        <v>0</v>
      </c>
      <c r="L1757" s="1" t="s">
        <v>5349</v>
      </c>
      <c r="M1757" s="5">
        <v>313.7</v>
      </c>
      <c r="N1757" s="5">
        <v>47.06</v>
      </c>
      <c r="O1757" s="1" t="s">
        <v>3642</v>
      </c>
      <c r="P1757" s="5">
        <v>313.7</v>
      </c>
      <c r="Q1757" s="5">
        <v>5.18</v>
      </c>
      <c r="R1757" s="1" t="s">
        <v>5351</v>
      </c>
      <c r="S1757" s="5">
        <v>313.7</v>
      </c>
      <c r="T1757" s="5">
        <v>23.84</v>
      </c>
      <c r="U1757" s="1" t="s">
        <v>5351</v>
      </c>
      <c r="V1757" s="1" t="s">
        <v>5351</v>
      </c>
      <c r="W1757" s="1" t="s">
        <v>5433</v>
      </c>
      <c r="X1757" s="1" t="s">
        <v>4946</v>
      </c>
      <c r="Y1757" s="1" t="s">
        <v>4947</v>
      </c>
      <c r="Z1757" s="1" t="s">
        <v>4948</v>
      </c>
      <c r="AB1757" s="8" t="str">
        <f t="shared" si="332"/>
        <v>000156775</v>
      </c>
      <c r="AC1757" t="str">
        <f t="shared" si="333"/>
        <v>16/06/2015</v>
      </c>
      <c r="AD1757" t="str">
        <f t="shared" si="334"/>
        <v>46044053002906</v>
      </c>
      <c r="AE1757" s="9">
        <f t="shared" si="335"/>
        <v>360.76</v>
      </c>
      <c r="AF1757">
        <f t="shared" si="336"/>
        <v>0</v>
      </c>
      <c r="AH1757">
        <v>6784026</v>
      </c>
      <c r="AI1757" s="10" t="s">
        <v>6247</v>
      </c>
      <c r="AJ1757">
        <v>156005</v>
      </c>
      <c r="AK1757" t="s">
        <v>4594</v>
      </c>
      <c r="AL1757">
        <v>0</v>
      </c>
      <c r="AM1757">
        <v>11</v>
      </c>
      <c r="AN1757" s="11" t="e">
        <f>VLOOKUP(TRIM(AK1757),[1]Sheet1!$V:$W,2,FALSE)</f>
        <v>#N/A</v>
      </c>
      <c r="AO1757" s="11">
        <f t="shared" si="337"/>
        <v>0</v>
      </c>
      <c r="AP1757" s="10">
        <f t="shared" si="338"/>
        <v>0</v>
      </c>
      <c r="AQ1757" s="10"/>
      <c r="AR1757" s="11" t="b">
        <f t="shared" si="339"/>
        <v>0</v>
      </c>
      <c r="AT1757" s="1" t="s">
        <v>1100</v>
      </c>
      <c r="AU1757" s="3">
        <v>42180</v>
      </c>
      <c r="AV1757" s="1" t="s">
        <v>5672</v>
      </c>
      <c r="AW1757" t="str">
        <f t="shared" si="340"/>
        <v>01192333001366</v>
      </c>
      <c r="AX1757" s="12">
        <f t="shared" si="341"/>
        <v>968.4</v>
      </c>
      <c r="AY1757" s="12">
        <f t="shared" si="342"/>
        <v>0</v>
      </c>
      <c r="BA1757" t="str">
        <f t="shared" si="343"/>
        <v>25/06/2015;01192333001366;968,40;0,00</v>
      </c>
    </row>
    <row r="1758" spans="1:53" x14ac:dyDescent="0.2">
      <c r="A1758" s="1" t="s">
        <v>5346</v>
      </c>
      <c r="B1758" s="1" t="s">
        <v>3221</v>
      </c>
      <c r="C1758" s="3">
        <v>42171</v>
      </c>
      <c r="D1758" s="1" t="s">
        <v>3657</v>
      </c>
      <c r="E1758" s="1" t="s">
        <v>5347</v>
      </c>
      <c r="F1758" s="5">
        <v>876.17</v>
      </c>
      <c r="G1758" s="5">
        <v>876.17</v>
      </c>
      <c r="H1758" s="5">
        <v>157.71</v>
      </c>
      <c r="I1758" s="1" t="s">
        <v>5406</v>
      </c>
      <c r="J1758" s="5">
        <v>0</v>
      </c>
      <c r="K1758" s="5">
        <v>0</v>
      </c>
      <c r="L1758" s="1" t="s">
        <v>5349</v>
      </c>
      <c r="M1758" s="5">
        <v>730.14</v>
      </c>
      <c r="N1758" s="5">
        <v>146.03</v>
      </c>
      <c r="O1758" s="1" t="s">
        <v>3642</v>
      </c>
      <c r="P1758" s="5">
        <v>730.14</v>
      </c>
      <c r="Q1758" s="5">
        <v>12.05</v>
      </c>
      <c r="R1758" s="1" t="s">
        <v>5351</v>
      </c>
      <c r="S1758" s="5">
        <v>730.14</v>
      </c>
      <c r="T1758" s="5">
        <v>55.49</v>
      </c>
      <c r="U1758" s="1" t="s">
        <v>5351</v>
      </c>
      <c r="V1758" s="1" t="s">
        <v>5351</v>
      </c>
      <c r="W1758" s="1" t="s">
        <v>3222</v>
      </c>
      <c r="X1758" s="1" t="s">
        <v>3693</v>
      </c>
      <c r="Y1758" s="1" t="s">
        <v>3694</v>
      </c>
      <c r="Z1758" s="1" t="s">
        <v>3695</v>
      </c>
      <c r="AB1758" s="8" t="str">
        <f t="shared" si="332"/>
        <v>000156776</v>
      </c>
      <c r="AC1758" t="str">
        <f t="shared" si="333"/>
        <v>16/06/2015</v>
      </c>
      <c r="AD1758" t="str">
        <f t="shared" si="334"/>
        <v>18844947000144</v>
      </c>
      <c r="AE1758" s="9">
        <f t="shared" si="335"/>
        <v>876.17</v>
      </c>
      <c r="AF1758">
        <f t="shared" si="336"/>
        <v>0</v>
      </c>
      <c r="AH1758">
        <v>6830570</v>
      </c>
      <c r="AI1758" s="10" t="s">
        <v>6442</v>
      </c>
      <c r="AJ1758">
        <v>156290</v>
      </c>
      <c r="AK1758" t="s">
        <v>5250</v>
      </c>
      <c r="AL1758">
        <v>1</v>
      </c>
      <c r="AM1758">
        <v>2</v>
      </c>
      <c r="AN1758" s="11" t="e">
        <f>VLOOKUP(TRIM(AK1758),[1]Sheet1!$V:$W,2,FALSE)</f>
        <v>#N/A</v>
      </c>
      <c r="AO1758" s="11">
        <f t="shared" si="337"/>
        <v>0</v>
      </c>
      <c r="AP1758" s="10">
        <f t="shared" si="338"/>
        <v>0</v>
      </c>
      <c r="AQ1758" s="10"/>
      <c r="AR1758" s="11" t="b">
        <f t="shared" si="339"/>
        <v>0</v>
      </c>
      <c r="AT1758" s="1" t="s">
        <v>1101</v>
      </c>
      <c r="AU1758" s="3">
        <v>42180</v>
      </c>
      <c r="AV1758" s="1" t="s">
        <v>5672</v>
      </c>
      <c r="AW1758" t="str">
        <f t="shared" si="340"/>
        <v>01192333001366</v>
      </c>
      <c r="AX1758" s="12">
        <f t="shared" si="341"/>
        <v>788.4</v>
      </c>
      <c r="AY1758" s="12">
        <f t="shared" si="342"/>
        <v>0</v>
      </c>
      <c r="BA1758" t="str">
        <f t="shared" si="343"/>
        <v>25/06/2015;01192333001366;788,40;0,00</v>
      </c>
    </row>
    <row r="1759" spans="1:53" x14ac:dyDescent="0.2">
      <c r="A1759" s="1" t="s">
        <v>5346</v>
      </c>
      <c r="B1759" s="1" t="s">
        <v>3221</v>
      </c>
      <c r="C1759" s="3">
        <v>42171</v>
      </c>
      <c r="D1759" s="1" t="s">
        <v>3657</v>
      </c>
      <c r="E1759" s="1" t="s">
        <v>5347</v>
      </c>
      <c r="F1759" s="5">
        <v>180.69</v>
      </c>
      <c r="G1759" s="5">
        <v>180.69</v>
      </c>
      <c r="H1759" s="5">
        <v>32.520000000000003</v>
      </c>
      <c r="I1759" s="1" t="s">
        <v>5406</v>
      </c>
      <c r="J1759" s="5">
        <v>0</v>
      </c>
      <c r="K1759" s="5">
        <v>0</v>
      </c>
      <c r="L1759" s="1" t="s">
        <v>5349</v>
      </c>
      <c r="M1759" s="5">
        <v>157.12</v>
      </c>
      <c r="N1759" s="5">
        <v>23.57</v>
      </c>
      <c r="O1759" s="1" t="s">
        <v>3642</v>
      </c>
      <c r="P1759" s="5">
        <v>157.12</v>
      </c>
      <c r="Q1759" s="5">
        <v>2.59</v>
      </c>
      <c r="R1759" s="1" t="s">
        <v>5351</v>
      </c>
      <c r="S1759" s="5">
        <v>157.12</v>
      </c>
      <c r="T1759" s="5">
        <v>11.94</v>
      </c>
      <c r="U1759" s="1" t="s">
        <v>5351</v>
      </c>
      <c r="V1759" s="1" t="s">
        <v>5351</v>
      </c>
      <c r="W1759" s="1" t="s">
        <v>3222</v>
      </c>
      <c r="X1759" s="1" t="s">
        <v>5408</v>
      </c>
      <c r="Y1759" s="1" t="s">
        <v>5802</v>
      </c>
      <c r="Z1759" s="1" t="s">
        <v>5803</v>
      </c>
      <c r="AB1759" s="8" t="str">
        <f t="shared" si="332"/>
        <v>000156776</v>
      </c>
      <c r="AC1759" t="str">
        <f t="shared" si="333"/>
        <v>16/06/2015</v>
      </c>
      <c r="AD1759" t="str">
        <f t="shared" si="334"/>
        <v>18844947000144</v>
      </c>
      <c r="AE1759" s="9">
        <f t="shared" si="335"/>
        <v>180.69</v>
      </c>
      <c r="AF1759">
        <f t="shared" si="336"/>
        <v>0</v>
      </c>
      <c r="AH1759">
        <v>6784565</v>
      </c>
      <c r="AI1759" s="10" t="s">
        <v>6443</v>
      </c>
      <c r="AJ1759">
        <v>156291</v>
      </c>
      <c r="AK1759" t="s">
        <v>2383</v>
      </c>
      <c r="AL1759">
        <v>0</v>
      </c>
      <c r="AM1759">
        <v>45000</v>
      </c>
      <c r="AN1759" s="11">
        <f>VLOOKUP(TRIM(AK1759),[1]Sheet1!$V:$W,2,FALSE)</f>
        <v>0</v>
      </c>
      <c r="AO1759" s="11">
        <f t="shared" si="337"/>
        <v>0</v>
      </c>
      <c r="AP1759" s="10">
        <f t="shared" si="338"/>
        <v>0</v>
      </c>
      <c r="AQ1759" s="10"/>
      <c r="AR1759" s="11" t="b">
        <f t="shared" si="339"/>
        <v>0</v>
      </c>
      <c r="AT1759" s="1" t="s">
        <v>1102</v>
      </c>
      <c r="AU1759" s="3">
        <v>42180</v>
      </c>
      <c r="AV1759" s="1" t="s">
        <v>5672</v>
      </c>
      <c r="AW1759" t="str">
        <f t="shared" si="340"/>
        <v>01192333001366</v>
      </c>
      <c r="AX1759" s="12">
        <f t="shared" si="341"/>
        <v>3066.6</v>
      </c>
      <c r="AY1759" s="12">
        <f t="shared" si="342"/>
        <v>0</v>
      </c>
      <c r="BA1759" t="str">
        <f t="shared" si="343"/>
        <v>25/06/2015;01192333001366;3066,60;0,00</v>
      </c>
    </row>
    <row r="1760" spans="1:53" x14ac:dyDescent="0.2">
      <c r="A1760" s="1" t="s">
        <v>5346</v>
      </c>
      <c r="B1760" s="1" t="s">
        <v>3223</v>
      </c>
      <c r="C1760" s="3">
        <v>42171</v>
      </c>
      <c r="D1760" s="1" t="s">
        <v>3649</v>
      </c>
      <c r="E1760" s="1" t="s">
        <v>5382</v>
      </c>
      <c r="F1760" s="5">
        <v>78.75</v>
      </c>
      <c r="G1760" s="5">
        <v>68.48</v>
      </c>
      <c r="H1760" s="5">
        <v>2.74</v>
      </c>
      <c r="I1760" s="1" t="s">
        <v>5406</v>
      </c>
      <c r="J1760" s="5">
        <v>0</v>
      </c>
      <c r="K1760" s="5">
        <v>0</v>
      </c>
      <c r="L1760" s="1" t="s">
        <v>5349</v>
      </c>
      <c r="M1760" s="5">
        <v>68.48</v>
      </c>
      <c r="N1760" s="5">
        <v>10.27</v>
      </c>
      <c r="O1760" s="1" t="s">
        <v>3642</v>
      </c>
      <c r="P1760" s="5">
        <v>68.48</v>
      </c>
      <c r="Q1760" s="5">
        <v>1.1299999999999999</v>
      </c>
      <c r="R1760" s="1" t="s">
        <v>5351</v>
      </c>
      <c r="S1760" s="5">
        <v>68.48</v>
      </c>
      <c r="T1760" s="5">
        <v>5.2</v>
      </c>
      <c r="U1760" s="1" t="s">
        <v>5351</v>
      </c>
      <c r="V1760" s="1" t="s">
        <v>5351</v>
      </c>
      <c r="W1760" s="1" t="s">
        <v>5641</v>
      </c>
      <c r="X1760" s="1" t="s">
        <v>5408</v>
      </c>
      <c r="Y1760" s="1" t="s">
        <v>4720</v>
      </c>
      <c r="Z1760" s="1" t="s">
        <v>4721</v>
      </c>
      <c r="AB1760" s="8" t="str">
        <f t="shared" si="332"/>
        <v>000156778</v>
      </c>
      <c r="AC1760" t="str">
        <f t="shared" si="333"/>
        <v>16/06/2015</v>
      </c>
      <c r="AD1760" t="str">
        <f t="shared" si="334"/>
        <v>82321845000143</v>
      </c>
      <c r="AE1760" s="9">
        <f t="shared" si="335"/>
        <v>78.75</v>
      </c>
      <c r="AF1760">
        <f t="shared" si="336"/>
        <v>0</v>
      </c>
      <c r="AH1760">
        <v>6784026</v>
      </c>
      <c r="AI1760" s="10" t="s">
        <v>6247</v>
      </c>
      <c r="AJ1760">
        <v>156005</v>
      </c>
      <c r="AK1760" t="s">
        <v>3758</v>
      </c>
      <c r="AL1760">
        <v>0</v>
      </c>
      <c r="AM1760">
        <v>1</v>
      </c>
      <c r="AN1760" s="11" t="e">
        <f>VLOOKUP(TRIM(AK1760),[1]Sheet1!$V:$W,2,FALSE)</f>
        <v>#N/A</v>
      </c>
      <c r="AO1760" s="11">
        <f t="shared" si="337"/>
        <v>0</v>
      </c>
      <c r="AP1760" s="10">
        <f t="shared" si="338"/>
        <v>0</v>
      </c>
      <c r="AQ1760" s="10"/>
      <c r="AR1760" s="11" t="b">
        <f t="shared" si="339"/>
        <v>0</v>
      </c>
      <c r="AT1760" s="1" t="s">
        <v>1103</v>
      </c>
      <c r="AU1760" s="3">
        <v>42180</v>
      </c>
      <c r="AV1760" s="1" t="s">
        <v>5672</v>
      </c>
      <c r="AW1760" t="str">
        <f t="shared" si="340"/>
        <v>01192333001366</v>
      </c>
      <c r="AX1760" s="12">
        <f t="shared" si="341"/>
        <v>1291.2</v>
      </c>
      <c r="AY1760" s="12">
        <f t="shared" si="342"/>
        <v>0</v>
      </c>
      <c r="BA1760" t="str">
        <f t="shared" si="343"/>
        <v>25/06/2015;01192333001366;1291,20;0,00</v>
      </c>
    </row>
    <row r="1761" spans="1:53" x14ac:dyDescent="0.2">
      <c r="A1761" s="1" t="s">
        <v>5346</v>
      </c>
      <c r="B1761" s="1" t="s">
        <v>3223</v>
      </c>
      <c r="C1761" s="3">
        <v>42171</v>
      </c>
      <c r="D1761" s="1" t="s">
        <v>3649</v>
      </c>
      <c r="E1761" s="1" t="s">
        <v>5382</v>
      </c>
      <c r="F1761" s="5">
        <v>489.16</v>
      </c>
      <c r="G1761" s="5">
        <v>425.36</v>
      </c>
      <c r="H1761" s="5">
        <v>17.010000000000002</v>
      </c>
      <c r="I1761" s="1" t="s">
        <v>5406</v>
      </c>
      <c r="J1761" s="5">
        <v>0</v>
      </c>
      <c r="K1761" s="5">
        <v>0</v>
      </c>
      <c r="L1761" s="1" t="s">
        <v>5349</v>
      </c>
      <c r="M1761" s="5">
        <v>425.36</v>
      </c>
      <c r="N1761" s="5">
        <v>63.8</v>
      </c>
      <c r="O1761" s="1" t="s">
        <v>3642</v>
      </c>
      <c r="P1761" s="5">
        <v>425.36</v>
      </c>
      <c r="Q1761" s="5">
        <v>7.02</v>
      </c>
      <c r="R1761" s="1" t="s">
        <v>5351</v>
      </c>
      <c r="S1761" s="5">
        <v>425.36</v>
      </c>
      <c r="T1761" s="5">
        <v>32.33</v>
      </c>
      <c r="U1761" s="1" t="s">
        <v>5351</v>
      </c>
      <c r="V1761" s="1" t="s">
        <v>5351</v>
      </c>
      <c r="W1761" s="1" t="s">
        <v>5641</v>
      </c>
      <c r="X1761" s="1" t="s">
        <v>5408</v>
      </c>
      <c r="Y1761" s="1" t="s">
        <v>4718</v>
      </c>
      <c r="Z1761" s="1" t="s">
        <v>4719</v>
      </c>
      <c r="AB1761" s="8" t="str">
        <f t="shared" si="332"/>
        <v>000156778</v>
      </c>
      <c r="AC1761" t="str">
        <f t="shared" si="333"/>
        <v>16/06/2015</v>
      </c>
      <c r="AD1761" t="str">
        <f t="shared" si="334"/>
        <v>82321845000143</v>
      </c>
      <c r="AE1761" s="9">
        <f t="shared" si="335"/>
        <v>489.16</v>
      </c>
      <c r="AF1761">
        <f t="shared" si="336"/>
        <v>0</v>
      </c>
      <c r="AH1761">
        <v>6784565</v>
      </c>
      <c r="AI1761" s="10" t="s">
        <v>6443</v>
      </c>
      <c r="AJ1761">
        <v>156291</v>
      </c>
      <c r="AK1761" t="s">
        <v>4592</v>
      </c>
      <c r="AL1761">
        <v>0</v>
      </c>
      <c r="AM1761">
        <v>5</v>
      </c>
      <c r="AN1761" s="11" t="e">
        <f>VLOOKUP(TRIM(AK1761),[1]Sheet1!$V:$W,2,FALSE)</f>
        <v>#N/A</v>
      </c>
      <c r="AO1761" s="11">
        <f t="shared" si="337"/>
        <v>0</v>
      </c>
      <c r="AP1761" s="10">
        <f t="shared" si="338"/>
        <v>0</v>
      </c>
      <c r="AQ1761" s="10"/>
      <c r="AR1761" s="11" t="b">
        <f t="shared" si="339"/>
        <v>0</v>
      </c>
      <c r="AT1761" s="1" t="s">
        <v>1104</v>
      </c>
      <c r="AU1761" s="3">
        <v>42180</v>
      </c>
      <c r="AV1761" s="1" t="s">
        <v>5672</v>
      </c>
      <c r="AW1761" t="str">
        <f t="shared" si="340"/>
        <v>01192333001366</v>
      </c>
      <c r="AX1761" s="12">
        <f t="shared" si="341"/>
        <v>3321.2</v>
      </c>
      <c r="AY1761" s="12">
        <f t="shared" si="342"/>
        <v>2111.5840000000003</v>
      </c>
      <c r="BA1761" t="str">
        <f t="shared" si="343"/>
        <v>25/06/2015;01192333001366;3321,20;2111,58</v>
      </c>
    </row>
    <row r="1762" spans="1:53" x14ac:dyDescent="0.2">
      <c r="A1762" s="1" t="s">
        <v>5346</v>
      </c>
      <c r="B1762" s="1" t="s">
        <v>3224</v>
      </c>
      <c r="C1762" s="3">
        <v>42171</v>
      </c>
      <c r="D1762" s="1" t="s">
        <v>3657</v>
      </c>
      <c r="E1762" s="1" t="s">
        <v>5347</v>
      </c>
      <c r="F1762" s="5">
        <v>2235.31</v>
      </c>
      <c r="G1762" s="5">
        <v>1943.75</v>
      </c>
      <c r="H1762" s="5">
        <v>349.88</v>
      </c>
      <c r="I1762" s="1" t="s">
        <v>5406</v>
      </c>
      <c r="J1762" s="5">
        <v>0</v>
      </c>
      <c r="K1762" s="5">
        <v>0</v>
      </c>
      <c r="L1762" s="1" t="s">
        <v>5349</v>
      </c>
      <c r="M1762" s="5">
        <v>1943.75</v>
      </c>
      <c r="N1762" s="5">
        <v>291.56</v>
      </c>
      <c r="O1762" s="1" t="s">
        <v>3642</v>
      </c>
      <c r="P1762" s="5">
        <v>1943.75</v>
      </c>
      <c r="Q1762" s="5">
        <v>32.07</v>
      </c>
      <c r="R1762" s="1" t="s">
        <v>5351</v>
      </c>
      <c r="S1762" s="5">
        <v>1943.75</v>
      </c>
      <c r="T1762" s="5">
        <v>147.72999999999999</v>
      </c>
      <c r="U1762" s="1" t="s">
        <v>5351</v>
      </c>
      <c r="V1762" s="1" t="s">
        <v>5351</v>
      </c>
      <c r="W1762" s="1" t="s">
        <v>5580</v>
      </c>
      <c r="X1762" s="1" t="s">
        <v>5716</v>
      </c>
      <c r="Y1762" s="1" t="s">
        <v>5717</v>
      </c>
      <c r="Z1762" s="1" t="s">
        <v>5718</v>
      </c>
      <c r="AB1762" s="8" t="str">
        <f t="shared" si="332"/>
        <v>000156779</v>
      </c>
      <c r="AC1762" t="str">
        <f t="shared" si="333"/>
        <v>16/06/2015</v>
      </c>
      <c r="AD1762" t="str">
        <f t="shared" si="334"/>
        <v>59578948000171</v>
      </c>
      <c r="AE1762" s="9">
        <f t="shared" si="335"/>
        <v>2235.31</v>
      </c>
      <c r="AF1762">
        <f t="shared" si="336"/>
        <v>0</v>
      </c>
      <c r="AH1762">
        <v>6784565</v>
      </c>
      <c r="AI1762" s="10" t="s">
        <v>6443</v>
      </c>
      <c r="AJ1762">
        <v>156291</v>
      </c>
      <c r="AK1762" t="s">
        <v>2381</v>
      </c>
      <c r="AL1762">
        <v>8</v>
      </c>
      <c r="AM1762">
        <v>12500</v>
      </c>
      <c r="AN1762" s="11">
        <f>VLOOKUP(TRIM(AK1762),[1]Sheet1!$V:$W,2,FALSE)</f>
        <v>8.120635000000001E-2</v>
      </c>
      <c r="AO1762" s="11">
        <f t="shared" si="337"/>
        <v>8.120635000000001E-2</v>
      </c>
      <c r="AP1762" s="10">
        <f t="shared" si="338"/>
        <v>1015.0793750000001</v>
      </c>
      <c r="AQ1762" s="10"/>
      <c r="AR1762" s="11" t="b">
        <f t="shared" si="339"/>
        <v>0</v>
      </c>
      <c r="AT1762" s="1" t="s">
        <v>1105</v>
      </c>
      <c r="AU1762" s="3">
        <v>42180</v>
      </c>
      <c r="AV1762" s="1" t="s">
        <v>1106</v>
      </c>
      <c r="AW1762" t="str">
        <f t="shared" si="340"/>
        <v>04854120000298</v>
      </c>
      <c r="AX1762" s="12">
        <f t="shared" si="341"/>
        <v>10252.39</v>
      </c>
      <c r="AY1762" s="12">
        <f t="shared" si="342"/>
        <v>0</v>
      </c>
      <c r="BA1762" t="str">
        <f t="shared" si="343"/>
        <v>25/06/2015;04854120000298;10252,39;0,00</v>
      </c>
    </row>
    <row r="1763" spans="1:53" x14ac:dyDescent="0.2">
      <c r="A1763" s="1" t="s">
        <v>5346</v>
      </c>
      <c r="B1763" s="1" t="s">
        <v>3225</v>
      </c>
      <c r="C1763" s="3">
        <v>42171</v>
      </c>
      <c r="D1763" s="1" t="s">
        <v>3657</v>
      </c>
      <c r="E1763" s="1" t="s">
        <v>5347</v>
      </c>
      <c r="F1763" s="5">
        <v>2257.8000000000002</v>
      </c>
      <c r="G1763" s="5">
        <v>1963.3</v>
      </c>
      <c r="H1763" s="5">
        <v>353.39</v>
      </c>
      <c r="I1763" s="1" t="s">
        <v>5406</v>
      </c>
      <c r="J1763" s="5">
        <v>0</v>
      </c>
      <c r="K1763" s="5">
        <v>0</v>
      </c>
      <c r="L1763" s="1" t="s">
        <v>5349</v>
      </c>
      <c r="M1763" s="5">
        <v>1963.3</v>
      </c>
      <c r="N1763" s="5">
        <v>294.5</v>
      </c>
      <c r="O1763" s="1" t="s">
        <v>3642</v>
      </c>
      <c r="P1763" s="5">
        <v>1963.3</v>
      </c>
      <c r="Q1763" s="5">
        <v>32.39</v>
      </c>
      <c r="R1763" s="1" t="s">
        <v>5351</v>
      </c>
      <c r="S1763" s="5">
        <v>1963.3</v>
      </c>
      <c r="T1763" s="5">
        <v>149.21</v>
      </c>
      <c r="U1763" s="1" t="s">
        <v>5351</v>
      </c>
      <c r="V1763" s="1" t="s">
        <v>5351</v>
      </c>
      <c r="W1763" s="1" t="s">
        <v>5580</v>
      </c>
      <c r="X1763" s="1" t="s">
        <v>5716</v>
      </c>
      <c r="Y1763" s="1" t="s">
        <v>4643</v>
      </c>
      <c r="Z1763" s="1" t="s">
        <v>4644</v>
      </c>
      <c r="AB1763" s="8" t="str">
        <f t="shared" si="332"/>
        <v>000156780</v>
      </c>
      <c r="AC1763" t="str">
        <f t="shared" si="333"/>
        <v>16/06/2015</v>
      </c>
      <c r="AD1763" t="str">
        <f t="shared" si="334"/>
        <v>59578948000171</v>
      </c>
      <c r="AE1763" s="9">
        <f t="shared" si="335"/>
        <v>2257.8000000000002</v>
      </c>
      <c r="AF1763">
        <f t="shared" si="336"/>
        <v>0</v>
      </c>
      <c r="AH1763">
        <v>7636970</v>
      </c>
      <c r="AI1763" s="10" t="s">
        <v>6444</v>
      </c>
      <c r="AJ1763">
        <v>156292</v>
      </c>
      <c r="AK1763" t="s">
        <v>5939</v>
      </c>
      <c r="AL1763">
        <v>1</v>
      </c>
      <c r="AM1763">
        <v>1</v>
      </c>
      <c r="AN1763" s="11" t="e">
        <f>VLOOKUP(TRIM(AK1763),[1]Sheet1!$V:$W,2,FALSE)</f>
        <v>#N/A</v>
      </c>
      <c r="AO1763" s="11">
        <f t="shared" si="337"/>
        <v>0</v>
      </c>
      <c r="AP1763" s="10">
        <f t="shared" si="338"/>
        <v>0</v>
      </c>
      <c r="AQ1763" s="10"/>
      <c r="AR1763" s="11" t="b">
        <f t="shared" si="339"/>
        <v>0</v>
      </c>
      <c r="AT1763" s="1" t="s">
        <v>1107</v>
      </c>
      <c r="AU1763" s="3">
        <v>42180</v>
      </c>
      <c r="AV1763" s="1" t="s">
        <v>5672</v>
      </c>
      <c r="AW1763" t="str">
        <f t="shared" si="340"/>
        <v>01192333001366</v>
      </c>
      <c r="AX1763" s="12">
        <f t="shared" si="341"/>
        <v>478.8</v>
      </c>
      <c r="AY1763" s="12">
        <f t="shared" si="342"/>
        <v>304.416</v>
      </c>
      <c r="BA1763" t="str">
        <f t="shared" si="343"/>
        <v>25/06/2015;01192333001366;478,80;304,42</v>
      </c>
    </row>
    <row r="1764" spans="1:53" x14ac:dyDescent="0.2">
      <c r="A1764" s="1" t="s">
        <v>5346</v>
      </c>
      <c r="B1764" s="1" t="s">
        <v>3226</v>
      </c>
      <c r="C1764" s="3">
        <v>42171</v>
      </c>
      <c r="D1764" s="1" t="s">
        <v>3649</v>
      </c>
      <c r="E1764" s="1" t="s">
        <v>5382</v>
      </c>
      <c r="F1764" s="5">
        <v>946.76</v>
      </c>
      <c r="G1764" s="5">
        <v>823.27</v>
      </c>
      <c r="H1764" s="5">
        <v>32.93</v>
      </c>
      <c r="I1764" s="1" t="s">
        <v>5406</v>
      </c>
      <c r="J1764" s="5">
        <v>0</v>
      </c>
      <c r="K1764" s="5">
        <v>0</v>
      </c>
      <c r="L1764" s="1" t="s">
        <v>5349</v>
      </c>
      <c r="M1764" s="5">
        <v>823.27</v>
      </c>
      <c r="N1764" s="5">
        <v>123.49</v>
      </c>
      <c r="O1764" s="1" t="s">
        <v>3642</v>
      </c>
      <c r="P1764" s="5">
        <v>823.27</v>
      </c>
      <c r="Q1764" s="5">
        <v>13.58</v>
      </c>
      <c r="R1764" s="1" t="s">
        <v>5351</v>
      </c>
      <c r="S1764" s="5">
        <v>823.27</v>
      </c>
      <c r="T1764" s="5">
        <v>62.57</v>
      </c>
      <c r="U1764" s="1" t="s">
        <v>5351</v>
      </c>
      <c r="V1764" s="1" t="s">
        <v>5351</v>
      </c>
      <c r="W1764" s="1" t="s">
        <v>5641</v>
      </c>
      <c r="X1764" s="1" t="s">
        <v>5716</v>
      </c>
      <c r="Y1764" s="1" t="s">
        <v>5717</v>
      </c>
      <c r="Z1764" s="1" t="s">
        <v>5718</v>
      </c>
      <c r="AB1764" s="8" t="str">
        <f t="shared" si="332"/>
        <v>000156781</v>
      </c>
      <c r="AC1764" t="str">
        <f t="shared" si="333"/>
        <v>16/06/2015</v>
      </c>
      <c r="AD1764" t="str">
        <f t="shared" si="334"/>
        <v>82321845000143</v>
      </c>
      <c r="AE1764" s="9">
        <f t="shared" si="335"/>
        <v>946.76</v>
      </c>
      <c r="AF1764">
        <f t="shared" si="336"/>
        <v>0</v>
      </c>
      <c r="AH1764">
        <v>6784148</v>
      </c>
      <c r="AI1764" s="10" t="s">
        <v>6264</v>
      </c>
      <c r="AJ1764">
        <v>156293</v>
      </c>
      <c r="AK1764" t="s">
        <v>4186</v>
      </c>
      <c r="AL1764">
        <v>8</v>
      </c>
      <c r="AM1764">
        <v>105000</v>
      </c>
      <c r="AN1764" s="11">
        <f>VLOOKUP(TRIM(AK1764),[1]Sheet1!$V:$W,2,FALSE)</f>
        <v>0</v>
      </c>
      <c r="AO1764" s="11">
        <f t="shared" si="337"/>
        <v>0</v>
      </c>
      <c r="AP1764" s="10">
        <f t="shared" si="338"/>
        <v>0</v>
      </c>
      <c r="AQ1764" s="10"/>
      <c r="AR1764" s="11" t="b">
        <f t="shared" si="339"/>
        <v>0</v>
      </c>
      <c r="AT1764" s="1" t="s">
        <v>1108</v>
      </c>
      <c r="AU1764" s="3">
        <v>42180</v>
      </c>
      <c r="AV1764" s="1" t="s">
        <v>5672</v>
      </c>
      <c r="AW1764" t="str">
        <f t="shared" si="340"/>
        <v>01192333001366</v>
      </c>
      <c r="AX1764" s="12">
        <f t="shared" si="341"/>
        <v>939.6</v>
      </c>
      <c r="AY1764" s="12">
        <f t="shared" si="342"/>
        <v>0</v>
      </c>
      <c r="BA1764" t="str">
        <f t="shared" si="343"/>
        <v>25/06/2015;01192333001366;939,60;0,00</v>
      </c>
    </row>
    <row r="1765" spans="1:53" x14ac:dyDescent="0.2">
      <c r="A1765" s="1" t="s">
        <v>5346</v>
      </c>
      <c r="B1765" s="1" t="s">
        <v>3227</v>
      </c>
      <c r="C1765" s="3">
        <v>42171</v>
      </c>
      <c r="D1765" s="1" t="s">
        <v>3657</v>
      </c>
      <c r="E1765" s="1" t="s">
        <v>5347</v>
      </c>
      <c r="F1765" s="5">
        <v>286.58</v>
      </c>
      <c r="G1765" s="5">
        <v>249.2</v>
      </c>
      <c r="H1765" s="5">
        <v>44.86</v>
      </c>
      <c r="I1765" s="1" t="s">
        <v>5406</v>
      </c>
      <c r="J1765" s="5">
        <v>0</v>
      </c>
      <c r="K1765" s="5">
        <v>0</v>
      </c>
      <c r="L1765" s="1" t="s">
        <v>5349</v>
      </c>
      <c r="M1765" s="5">
        <v>249.2</v>
      </c>
      <c r="N1765" s="5">
        <v>37.380000000000003</v>
      </c>
      <c r="O1765" s="1" t="s">
        <v>3642</v>
      </c>
      <c r="P1765" s="5">
        <v>249.2</v>
      </c>
      <c r="Q1765" s="5">
        <v>4.1100000000000003</v>
      </c>
      <c r="R1765" s="1" t="s">
        <v>5351</v>
      </c>
      <c r="S1765" s="5">
        <v>249.2</v>
      </c>
      <c r="T1765" s="5">
        <v>18.940000000000001</v>
      </c>
      <c r="U1765" s="1" t="s">
        <v>5351</v>
      </c>
      <c r="V1765" s="1" t="s">
        <v>5351</v>
      </c>
      <c r="W1765" s="1" t="s">
        <v>5580</v>
      </c>
      <c r="X1765" s="1" t="s">
        <v>5408</v>
      </c>
      <c r="Y1765" s="1" t="s">
        <v>4656</v>
      </c>
      <c r="Z1765" s="1" t="s">
        <v>4657</v>
      </c>
      <c r="AB1765" s="8" t="str">
        <f t="shared" si="332"/>
        <v>000156782</v>
      </c>
      <c r="AC1765" t="str">
        <f t="shared" si="333"/>
        <v>16/06/2015</v>
      </c>
      <c r="AD1765" t="str">
        <f t="shared" si="334"/>
        <v>59578948000171</v>
      </c>
      <c r="AE1765" s="9">
        <f t="shared" si="335"/>
        <v>286.58</v>
      </c>
      <c r="AF1765">
        <f t="shared" si="336"/>
        <v>0</v>
      </c>
      <c r="AH1765">
        <v>6782872</v>
      </c>
      <c r="AI1765" s="10" t="s">
        <v>6260</v>
      </c>
      <c r="AJ1765">
        <v>156294</v>
      </c>
      <c r="AK1765" t="s">
        <v>5714</v>
      </c>
      <c r="AL1765">
        <v>1</v>
      </c>
      <c r="AM1765">
        <v>1</v>
      </c>
      <c r="AN1765" s="11" t="e">
        <f>VLOOKUP(TRIM(AK1765),[1]Sheet1!$V:$W,2,FALSE)</f>
        <v>#N/A</v>
      </c>
      <c r="AO1765" s="11">
        <f t="shared" si="337"/>
        <v>0</v>
      </c>
      <c r="AP1765" s="10">
        <f t="shared" si="338"/>
        <v>0</v>
      </c>
      <c r="AQ1765" s="10"/>
      <c r="AR1765" s="11" t="b">
        <f t="shared" si="339"/>
        <v>0</v>
      </c>
      <c r="AT1765" s="1" t="s">
        <v>1109</v>
      </c>
      <c r="AU1765" s="3">
        <v>42180</v>
      </c>
      <c r="AV1765" s="1" t="s">
        <v>5672</v>
      </c>
      <c r="AW1765" t="str">
        <f t="shared" si="340"/>
        <v>01192333001366</v>
      </c>
      <c r="AX1765" s="12">
        <f t="shared" si="341"/>
        <v>759</v>
      </c>
      <c r="AY1765" s="12">
        <f t="shared" si="342"/>
        <v>0</v>
      </c>
      <c r="BA1765" t="str">
        <f t="shared" si="343"/>
        <v>25/06/2015;01192333001366;759,00;0,00</v>
      </c>
    </row>
    <row r="1766" spans="1:53" x14ac:dyDescent="0.2">
      <c r="A1766" s="1" t="s">
        <v>5346</v>
      </c>
      <c r="B1766" s="1" t="s">
        <v>3228</v>
      </c>
      <c r="C1766" s="3">
        <v>42171</v>
      </c>
      <c r="D1766" s="1" t="s">
        <v>3700</v>
      </c>
      <c r="E1766" s="1" t="s">
        <v>5020</v>
      </c>
      <c r="F1766" s="5">
        <v>369.97</v>
      </c>
      <c r="G1766" s="5">
        <v>261</v>
      </c>
      <c r="H1766" s="5">
        <v>10.44</v>
      </c>
      <c r="I1766" s="1" t="s">
        <v>5579</v>
      </c>
      <c r="J1766" s="5">
        <v>472.14</v>
      </c>
      <c r="K1766" s="5">
        <v>69.819999999999993</v>
      </c>
      <c r="L1766" s="1" t="s">
        <v>5579</v>
      </c>
      <c r="M1766" s="5">
        <v>261</v>
      </c>
      <c r="N1766" s="5">
        <v>39.15</v>
      </c>
      <c r="O1766" s="1" t="s">
        <v>3642</v>
      </c>
      <c r="P1766" s="5">
        <v>261</v>
      </c>
      <c r="Q1766" s="5">
        <v>4.3099999999999996</v>
      </c>
      <c r="R1766" s="1" t="s">
        <v>5351</v>
      </c>
      <c r="S1766" s="5">
        <v>261</v>
      </c>
      <c r="T1766" s="5">
        <v>19.84</v>
      </c>
      <c r="U1766" s="1" t="s">
        <v>5351</v>
      </c>
      <c r="V1766" s="1" t="s">
        <v>5351</v>
      </c>
      <c r="W1766" s="1" t="s">
        <v>2793</v>
      </c>
      <c r="X1766" s="1" t="s">
        <v>5359</v>
      </c>
      <c r="Y1766" s="1" t="s">
        <v>5959</v>
      </c>
      <c r="Z1766" s="1" t="s">
        <v>5960</v>
      </c>
      <c r="AB1766" s="8" t="str">
        <f t="shared" si="332"/>
        <v>000156783</v>
      </c>
      <c r="AC1766" t="str">
        <f t="shared" si="333"/>
        <v>16/06/2015</v>
      </c>
      <c r="AD1766" t="str">
        <f t="shared" si="334"/>
        <v>46044053005840</v>
      </c>
      <c r="AE1766" s="9">
        <f t="shared" si="335"/>
        <v>369.97</v>
      </c>
      <c r="AF1766">
        <f t="shared" si="336"/>
        <v>0</v>
      </c>
      <c r="AH1766">
        <v>7467528</v>
      </c>
      <c r="AI1766" s="10" t="s">
        <v>6237</v>
      </c>
      <c r="AJ1766">
        <v>156295</v>
      </c>
      <c r="AK1766" t="s">
        <v>5717</v>
      </c>
      <c r="AL1766">
        <v>1</v>
      </c>
      <c r="AM1766">
        <v>2</v>
      </c>
      <c r="AN1766" s="11" t="e">
        <f>VLOOKUP(TRIM(AK1766),[1]Sheet1!$V:$W,2,FALSE)</f>
        <v>#N/A</v>
      </c>
      <c r="AO1766" s="11">
        <f t="shared" si="337"/>
        <v>0</v>
      </c>
      <c r="AP1766" s="10">
        <f t="shared" si="338"/>
        <v>0</v>
      </c>
      <c r="AQ1766" s="10"/>
      <c r="AR1766" s="11" t="b">
        <f t="shared" si="339"/>
        <v>0</v>
      </c>
      <c r="AT1766" s="1" t="s">
        <v>1112</v>
      </c>
      <c r="AU1766" s="3">
        <v>42180</v>
      </c>
      <c r="AV1766" s="1" t="s">
        <v>1113</v>
      </c>
      <c r="AW1766" t="str">
        <f t="shared" si="340"/>
        <v>17155342000345</v>
      </c>
      <c r="AX1766" s="12">
        <f t="shared" si="341"/>
        <v>11065.73</v>
      </c>
      <c r="AY1766" s="12">
        <f t="shared" si="342"/>
        <v>482.03999999999996</v>
      </c>
      <c r="BA1766" t="str">
        <f t="shared" si="343"/>
        <v>25/06/2015;17155342000345;11065,73;482,04</v>
      </c>
    </row>
    <row r="1767" spans="1:53" x14ac:dyDescent="0.2">
      <c r="A1767" s="1" t="s">
        <v>5346</v>
      </c>
      <c r="B1767" s="1" t="s">
        <v>3229</v>
      </c>
      <c r="C1767" s="3">
        <v>42171</v>
      </c>
      <c r="D1767" s="1" t="s">
        <v>3657</v>
      </c>
      <c r="E1767" s="1" t="s">
        <v>5347</v>
      </c>
      <c r="F1767" s="5">
        <v>68.61</v>
      </c>
      <c r="G1767" s="5">
        <v>68.61</v>
      </c>
      <c r="H1767" s="5">
        <v>12.35</v>
      </c>
      <c r="I1767" s="1" t="s">
        <v>5348</v>
      </c>
      <c r="J1767" s="5">
        <v>0</v>
      </c>
      <c r="K1767" s="5">
        <v>0</v>
      </c>
      <c r="L1767" s="1" t="s">
        <v>5349</v>
      </c>
      <c r="M1767" s="5">
        <v>0</v>
      </c>
      <c r="N1767" s="5">
        <v>0</v>
      </c>
      <c r="O1767" s="1" t="s">
        <v>5349</v>
      </c>
      <c r="P1767" s="5">
        <v>68.61</v>
      </c>
      <c r="Q1767" s="5">
        <v>1.1299999999999999</v>
      </c>
      <c r="R1767" s="1" t="s">
        <v>5351</v>
      </c>
      <c r="S1767" s="5">
        <v>68.61</v>
      </c>
      <c r="T1767" s="5">
        <v>5.21</v>
      </c>
      <c r="U1767" s="1" t="s">
        <v>5351</v>
      </c>
      <c r="V1767" s="1" t="s">
        <v>5351</v>
      </c>
      <c r="W1767" s="1" t="s">
        <v>3230</v>
      </c>
      <c r="X1767" s="1" t="s">
        <v>5559</v>
      </c>
      <c r="Y1767" s="1" t="s">
        <v>5130</v>
      </c>
      <c r="Z1767" s="1" t="s">
        <v>5131</v>
      </c>
      <c r="AB1767" s="8" t="str">
        <f t="shared" si="332"/>
        <v>000156784</v>
      </c>
      <c r="AC1767" t="str">
        <f t="shared" si="333"/>
        <v>16/06/2015</v>
      </c>
      <c r="AD1767" t="str">
        <f t="shared" si="334"/>
        <v>51366185000193</v>
      </c>
      <c r="AE1767" s="9">
        <f t="shared" si="335"/>
        <v>68.61</v>
      </c>
      <c r="AF1767">
        <f t="shared" si="336"/>
        <v>0</v>
      </c>
      <c r="AH1767">
        <v>6784026</v>
      </c>
      <c r="AI1767" s="10" t="s">
        <v>6247</v>
      </c>
      <c r="AJ1767">
        <v>156005</v>
      </c>
      <c r="AK1767" t="s">
        <v>3751</v>
      </c>
      <c r="AL1767">
        <v>3</v>
      </c>
      <c r="AM1767">
        <v>34400</v>
      </c>
      <c r="AN1767" s="11">
        <f>VLOOKUP(TRIM(AK1767),[1]Sheet1!$V:$W,2,FALSE)</f>
        <v>0</v>
      </c>
      <c r="AO1767" s="11">
        <f t="shared" si="337"/>
        <v>0</v>
      </c>
      <c r="AP1767" s="10">
        <f t="shared" si="338"/>
        <v>0</v>
      </c>
      <c r="AQ1767" s="10"/>
      <c r="AR1767" s="11" t="b">
        <f t="shared" si="339"/>
        <v>0</v>
      </c>
      <c r="AT1767" s="1" t="s">
        <v>1115</v>
      </c>
      <c r="AU1767" s="3">
        <v>42180</v>
      </c>
      <c r="AV1767" s="1" t="s">
        <v>5672</v>
      </c>
      <c r="AW1767" t="str">
        <f t="shared" si="340"/>
        <v>01192333001366</v>
      </c>
      <c r="AX1767" s="12">
        <f t="shared" si="341"/>
        <v>3700</v>
      </c>
      <c r="AY1767" s="12">
        <f t="shared" si="342"/>
        <v>0</v>
      </c>
      <c r="BA1767" t="str">
        <f t="shared" si="343"/>
        <v>25/06/2015;01192333001366;3700,00;0,00</v>
      </c>
    </row>
    <row r="1768" spans="1:53" x14ac:dyDescent="0.2">
      <c r="A1768" s="1" t="s">
        <v>5346</v>
      </c>
      <c r="B1768" s="1" t="s">
        <v>3229</v>
      </c>
      <c r="C1768" s="3">
        <v>42171</v>
      </c>
      <c r="D1768" s="1" t="s">
        <v>3657</v>
      </c>
      <c r="E1768" s="1" t="s">
        <v>5347</v>
      </c>
      <c r="F1768" s="5">
        <v>53.18</v>
      </c>
      <c r="G1768" s="5">
        <v>53.18</v>
      </c>
      <c r="H1768" s="5">
        <v>9.57</v>
      </c>
      <c r="I1768" s="1" t="s">
        <v>5348</v>
      </c>
      <c r="J1768" s="5">
        <v>0</v>
      </c>
      <c r="K1768" s="5">
        <v>0</v>
      </c>
      <c r="L1768" s="1" t="s">
        <v>5349</v>
      </c>
      <c r="M1768" s="5">
        <v>0</v>
      </c>
      <c r="N1768" s="5">
        <v>0</v>
      </c>
      <c r="O1768" s="1" t="s">
        <v>5349</v>
      </c>
      <c r="P1768" s="5">
        <v>53.18</v>
      </c>
      <c r="Q1768" s="5">
        <v>0.88</v>
      </c>
      <c r="R1768" s="1" t="s">
        <v>5351</v>
      </c>
      <c r="S1768" s="5">
        <v>53.18</v>
      </c>
      <c r="T1768" s="5">
        <v>4.04</v>
      </c>
      <c r="U1768" s="1" t="s">
        <v>5351</v>
      </c>
      <c r="V1768" s="1" t="s">
        <v>5351</v>
      </c>
      <c r="W1768" s="1" t="s">
        <v>3230</v>
      </c>
      <c r="X1768" s="1" t="s">
        <v>5559</v>
      </c>
      <c r="Y1768" s="1" t="s">
        <v>5133</v>
      </c>
      <c r="Z1768" s="1" t="s">
        <v>5134</v>
      </c>
      <c r="AB1768" s="8" t="str">
        <f t="shared" si="332"/>
        <v>000156784</v>
      </c>
      <c r="AC1768" t="str">
        <f t="shared" si="333"/>
        <v>16/06/2015</v>
      </c>
      <c r="AD1768" t="str">
        <f t="shared" si="334"/>
        <v>51366185000193</v>
      </c>
      <c r="AE1768" s="9">
        <f t="shared" si="335"/>
        <v>53.18</v>
      </c>
      <c r="AF1768">
        <f t="shared" si="336"/>
        <v>0</v>
      </c>
      <c r="AH1768">
        <v>7467528</v>
      </c>
      <c r="AI1768" s="10" t="s">
        <v>6237</v>
      </c>
      <c r="AJ1768">
        <v>156295</v>
      </c>
      <c r="AK1768" t="s">
        <v>5717</v>
      </c>
      <c r="AL1768">
        <v>1</v>
      </c>
      <c r="AM1768">
        <v>1</v>
      </c>
      <c r="AN1768" s="11" t="e">
        <f>VLOOKUP(TRIM(AK1768),[1]Sheet1!$V:$W,2,FALSE)</f>
        <v>#N/A</v>
      </c>
      <c r="AO1768" s="11">
        <f t="shared" si="337"/>
        <v>0</v>
      </c>
      <c r="AP1768" s="10">
        <f t="shared" si="338"/>
        <v>0</v>
      </c>
      <c r="AQ1768" s="10"/>
      <c r="AR1768" s="11" t="b">
        <f t="shared" si="339"/>
        <v>0</v>
      </c>
      <c r="AT1768" s="1" t="s">
        <v>1118</v>
      </c>
      <c r="AU1768" s="3">
        <v>42180</v>
      </c>
      <c r="AV1768" s="1" t="s">
        <v>1119</v>
      </c>
      <c r="AW1768" t="str">
        <f t="shared" si="340"/>
        <v>57489403000163</v>
      </c>
      <c r="AX1768" s="12">
        <f t="shared" si="341"/>
        <v>608.25</v>
      </c>
      <c r="AY1768" s="12">
        <f t="shared" si="342"/>
        <v>0</v>
      </c>
      <c r="BA1768" t="str">
        <f t="shared" si="343"/>
        <v>25/06/2015;57489403000163;608,25;0,00</v>
      </c>
    </row>
    <row r="1769" spans="1:53" x14ac:dyDescent="0.2">
      <c r="A1769" s="1" t="s">
        <v>5346</v>
      </c>
      <c r="B1769" s="1" t="s">
        <v>3231</v>
      </c>
      <c r="C1769" s="3">
        <v>42171</v>
      </c>
      <c r="D1769" s="1" t="s">
        <v>3662</v>
      </c>
      <c r="E1769" s="1" t="s">
        <v>5347</v>
      </c>
      <c r="F1769" s="5">
        <v>2999.6</v>
      </c>
      <c r="G1769" s="5">
        <v>0</v>
      </c>
      <c r="H1769" s="5">
        <v>0</v>
      </c>
      <c r="I1769" s="1" t="s">
        <v>5349</v>
      </c>
      <c r="J1769" s="5">
        <v>0</v>
      </c>
      <c r="K1769" s="5">
        <v>0</v>
      </c>
      <c r="L1769" s="1" t="s">
        <v>5349</v>
      </c>
      <c r="M1769" s="5">
        <v>0</v>
      </c>
      <c r="N1769" s="5">
        <v>0</v>
      </c>
      <c r="O1769" s="1" t="s">
        <v>5349</v>
      </c>
      <c r="P1769" s="5">
        <v>2999.6</v>
      </c>
      <c r="Q1769" s="5">
        <v>49.49</v>
      </c>
      <c r="R1769" s="1" t="s">
        <v>5351</v>
      </c>
      <c r="S1769" s="5">
        <v>2999.6</v>
      </c>
      <c r="T1769" s="5">
        <v>227.97</v>
      </c>
      <c r="U1769" s="1" t="s">
        <v>5351</v>
      </c>
      <c r="V1769" s="1" t="s">
        <v>5351</v>
      </c>
      <c r="W1769" s="1" t="s">
        <v>4080</v>
      </c>
      <c r="X1769" s="1" t="s">
        <v>5408</v>
      </c>
      <c r="Y1769" s="1" t="s">
        <v>3232</v>
      </c>
      <c r="Z1769" s="1" t="s">
        <v>3233</v>
      </c>
      <c r="AB1769" s="8" t="str">
        <f t="shared" si="332"/>
        <v>000156785</v>
      </c>
      <c r="AC1769" t="str">
        <f t="shared" si="333"/>
        <v>16/06/2015</v>
      </c>
      <c r="AD1769" t="str">
        <f t="shared" si="334"/>
        <v>74404229000209</v>
      </c>
      <c r="AE1769" s="9">
        <f t="shared" si="335"/>
        <v>2999.6</v>
      </c>
      <c r="AF1769">
        <f t="shared" si="336"/>
        <v>0</v>
      </c>
      <c r="AH1769">
        <v>6782688</v>
      </c>
      <c r="AI1769" s="10" t="s">
        <v>6370</v>
      </c>
      <c r="AJ1769">
        <v>156296</v>
      </c>
      <c r="AK1769" t="s">
        <v>5734</v>
      </c>
      <c r="AL1769">
        <v>1</v>
      </c>
      <c r="AM1769">
        <v>2</v>
      </c>
      <c r="AN1769" s="11" t="e">
        <f>VLOOKUP(TRIM(AK1769),[1]Sheet1!$V:$W,2,FALSE)</f>
        <v>#N/A</v>
      </c>
      <c r="AO1769" s="11">
        <f t="shared" si="337"/>
        <v>0</v>
      </c>
      <c r="AP1769" s="10">
        <f t="shared" si="338"/>
        <v>0</v>
      </c>
      <c r="AQ1769" s="10"/>
      <c r="AR1769" s="11" t="b">
        <f t="shared" si="339"/>
        <v>0</v>
      </c>
      <c r="AT1769" s="1" t="s">
        <v>1122</v>
      </c>
      <c r="AU1769" s="3">
        <v>42180</v>
      </c>
      <c r="AV1769" s="1" t="s">
        <v>1123</v>
      </c>
      <c r="AW1769" t="str">
        <f t="shared" si="340"/>
        <v>07933914000154</v>
      </c>
      <c r="AX1769" s="12">
        <f t="shared" si="341"/>
        <v>2534.46</v>
      </c>
      <c r="AY1769" s="12">
        <f t="shared" si="342"/>
        <v>0</v>
      </c>
      <c r="BA1769" t="str">
        <f t="shared" si="343"/>
        <v>25/06/2015;07933914000154;2534,46;0,00</v>
      </c>
    </row>
    <row r="1770" spans="1:53" x14ac:dyDescent="0.2">
      <c r="A1770" s="1" t="s">
        <v>5346</v>
      </c>
      <c r="B1770" s="1" t="s">
        <v>3234</v>
      </c>
      <c r="C1770" s="3">
        <v>42172</v>
      </c>
      <c r="D1770" s="1" t="s">
        <v>3649</v>
      </c>
      <c r="E1770" s="1" t="s">
        <v>5382</v>
      </c>
      <c r="F1770" s="5">
        <v>1275.05</v>
      </c>
      <c r="G1770" s="5">
        <v>1108.74</v>
      </c>
      <c r="H1770" s="5">
        <v>44.35</v>
      </c>
      <c r="I1770" s="1" t="s">
        <v>5406</v>
      </c>
      <c r="J1770" s="5">
        <v>0</v>
      </c>
      <c r="K1770" s="5">
        <v>0</v>
      </c>
      <c r="L1770" s="1" t="s">
        <v>5349</v>
      </c>
      <c r="M1770" s="5">
        <v>1108.74</v>
      </c>
      <c r="N1770" s="5">
        <v>166.31</v>
      </c>
      <c r="O1770" s="1" t="s">
        <v>3642</v>
      </c>
      <c r="P1770" s="5">
        <v>1108.74</v>
      </c>
      <c r="Q1770" s="5">
        <v>18.29</v>
      </c>
      <c r="R1770" s="1" t="s">
        <v>5351</v>
      </c>
      <c r="S1770" s="5">
        <v>1108.74</v>
      </c>
      <c r="T1770" s="5">
        <v>84.26</v>
      </c>
      <c r="U1770" s="1" t="s">
        <v>5351</v>
      </c>
      <c r="V1770" s="1" t="s">
        <v>5351</v>
      </c>
      <c r="W1770" s="1" t="s">
        <v>3672</v>
      </c>
      <c r="X1770" s="1" t="s">
        <v>5408</v>
      </c>
      <c r="Y1770" s="1" t="s">
        <v>5872</v>
      </c>
      <c r="Z1770" s="1" t="s">
        <v>5873</v>
      </c>
      <c r="AB1770" s="8" t="str">
        <f t="shared" si="332"/>
        <v>000156786</v>
      </c>
      <c r="AC1770" t="str">
        <f t="shared" si="333"/>
        <v>17/06/2015</v>
      </c>
      <c r="AD1770" t="str">
        <f t="shared" si="334"/>
        <v>00111511000180</v>
      </c>
      <c r="AE1770" s="9">
        <f t="shared" si="335"/>
        <v>1275.05</v>
      </c>
      <c r="AF1770">
        <f t="shared" si="336"/>
        <v>0</v>
      </c>
      <c r="AH1770">
        <v>6784026</v>
      </c>
      <c r="AI1770" s="10" t="s">
        <v>6247</v>
      </c>
      <c r="AJ1770">
        <v>156005</v>
      </c>
      <c r="AK1770" t="s">
        <v>3749</v>
      </c>
      <c r="AL1770">
        <v>8</v>
      </c>
      <c r="AM1770">
        <v>19500</v>
      </c>
      <c r="AN1770" s="11">
        <f>VLOOKUP(TRIM(AK1770),[1]Sheet1!$V:$W,2,FALSE)</f>
        <v>0</v>
      </c>
      <c r="AO1770" s="11">
        <f t="shared" si="337"/>
        <v>0</v>
      </c>
      <c r="AP1770" s="10">
        <f t="shared" si="338"/>
        <v>0</v>
      </c>
      <c r="AQ1770" s="10"/>
      <c r="AR1770" s="11" t="b">
        <f t="shared" si="339"/>
        <v>0</v>
      </c>
      <c r="AT1770" s="1" t="s">
        <v>1124</v>
      </c>
      <c r="AU1770" s="3">
        <v>42180</v>
      </c>
      <c r="AV1770" s="1" t="s">
        <v>3882</v>
      </c>
      <c r="AW1770" t="str">
        <f t="shared" si="340"/>
        <v>74404229000551</v>
      </c>
      <c r="AX1770" s="12">
        <f t="shared" si="341"/>
        <v>1702.48</v>
      </c>
      <c r="AY1770" s="12">
        <f t="shared" si="342"/>
        <v>0</v>
      </c>
      <c r="BA1770" t="str">
        <f t="shared" si="343"/>
        <v>25/06/2015;74404229000551;1702,48;0,00</v>
      </c>
    </row>
    <row r="1771" spans="1:53" x14ac:dyDescent="0.2">
      <c r="A1771" s="1" t="s">
        <v>5346</v>
      </c>
      <c r="B1771" s="1" t="s">
        <v>3235</v>
      </c>
      <c r="C1771" s="3">
        <v>42172</v>
      </c>
      <c r="D1771" s="1" t="s">
        <v>3649</v>
      </c>
      <c r="E1771" s="1" t="s">
        <v>5387</v>
      </c>
      <c r="F1771" s="5">
        <v>61.91</v>
      </c>
      <c r="G1771" s="5">
        <v>61.91</v>
      </c>
      <c r="H1771" s="5">
        <v>2.48</v>
      </c>
      <c r="I1771" s="1" t="s">
        <v>5406</v>
      </c>
      <c r="J1771" s="5">
        <v>0</v>
      </c>
      <c r="K1771" s="5">
        <v>0</v>
      </c>
      <c r="L1771" s="1" t="s">
        <v>5349</v>
      </c>
      <c r="M1771" s="5">
        <v>59.53</v>
      </c>
      <c r="N1771" s="5">
        <v>2.38</v>
      </c>
      <c r="O1771" s="1" t="s">
        <v>3642</v>
      </c>
      <c r="P1771" s="5">
        <v>59.53</v>
      </c>
      <c r="Q1771" s="5">
        <v>0.98</v>
      </c>
      <c r="R1771" s="1" t="s">
        <v>5351</v>
      </c>
      <c r="S1771" s="5">
        <v>59.53</v>
      </c>
      <c r="T1771" s="5">
        <v>4.5199999999999996</v>
      </c>
      <c r="U1771" s="1" t="s">
        <v>5351</v>
      </c>
      <c r="V1771" s="1" t="s">
        <v>5351</v>
      </c>
      <c r="W1771" s="1" t="s">
        <v>2286</v>
      </c>
      <c r="X1771" s="1" t="s">
        <v>4785</v>
      </c>
      <c r="Y1771" s="1" t="s">
        <v>4958</v>
      </c>
      <c r="Z1771" s="1" t="s">
        <v>4959</v>
      </c>
      <c r="AB1771" s="8" t="str">
        <f t="shared" si="332"/>
        <v>000156787</v>
      </c>
      <c r="AC1771" t="str">
        <f t="shared" si="333"/>
        <v>17/06/2015</v>
      </c>
      <c r="AD1771" t="str">
        <f t="shared" si="334"/>
        <v>11010481000132</v>
      </c>
      <c r="AE1771" s="9">
        <f t="shared" si="335"/>
        <v>61.91</v>
      </c>
      <c r="AF1771">
        <f t="shared" si="336"/>
        <v>0</v>
      </c>
      <c r="AH1771">
        <v>1000</v>
      </c>
      <c r="AI1771" s="10" t="s">
        <v>6204</v>
      </c>
      <c r="AJ1771">
        <v>3494</v>
      </c>
      <c r="AK1771" t="s">
        <v>5448</v>
      </c>
      <c r="AL1771">
        <v>1</v>
      </c>
      <c r="AM1771">
        <v>113</v>
      </c>
      <c r="AN1771" s="11" t="e">
        <f>VLOOKUP(TRIM(AK1771),[1]Sheet1!$V:$W,2,FALSE)</f>
        <v>#N/A</v>
      </c>
      <c r="AO1771" s="11">
        <f t="shared" si="337"/>
        <v>0</v>
      </c>
      <c r="AP1771" s="10">
        <f t="shared" si="338"/>
        <v>0</v>
      </c>
      <c r="AQ1771" s="10"/>
      <c r="AR1771" s="11" t="b">
        <f t="shared" si="339"/>
        <v>0</v>
      </c>
      <c r="AT1771" s="1" t="s">
        <v>1125</v>
      </c>
      <c r="AU1771" s="3">
        <v>42180</v>
      </c>
      <c r="AV1771" s="1" t="s">
        <v>5433</v>
      </c>
      <c r="AW1771" t="str">
        <f t="shared" si="340"/>
        <v>46044053002906</v>
      </c>
      <c r="AX1771" s="12">
        <f t="shared" si="341"/>
        <v>3035.46</v>
      </c>
      <c r="AY1771" s="12">
        <f t="shared" si="342"/>
        <v>0</v>
      </c>
      <c r="BA1771" t="str">
        <f t="shared" si="343"/>
        <v>25/06/2015;46044053002906;3035,46;0,00</v>
      </c>
    </row>
    <row r="1772" spans="1:53" x14ac:dyDescent="0.2">
      <c r="A1772" s="1" t="s">
        <v>5346</v>
      </c>
      <c r="B1772" s="1" t="s">
        <v>3236</v>
      </c>
      <c r="C1772" s="3">
        <v>42172</v>
      </c>
      <c r="D1772" s="1" t="s">
        <v>3657</v>
      </c>
      <c r="E1772" s="1" t="s">
        <v>5347</v>
      </c>
      <c r="F1772" s="5">
        <v>2619.5700000000002</v>
      </c>
      <c r="G1772" s="5">
        <v>2619.5700000000002</v>
      </c>
      <c r="H1772" s="5">
        <v>471.52</v>
      </c>
      <c r="I1772" s="1" t="s">
        <v>5348</v>
      </c>
      <c r="J1772" s="5">
        <v>0</v>
      </c>
      <c r="K1772" s="5">
        <v>0</v>
      </c>
      <c r="L1772" s="1" t="s">
        <v>5349</v>
      </c>
      <c r="M1772" s="5">
        <v>0</v>
      </c>
      <c r="N1772" s="5">
        <v>0</v>
      </c>
      <c r="O1772" s="1" t="s">
        <v>5349</v>
      </c>
      <c r="P1772" s="5">
        <v>2619.5700000000002</v>
      </c>
      <c r="Q1772" s="5">
        <v>43.22</v>
      </c>
      <c r="R1772" s="1" t="s">
        <v>5351</v>
      </c>
      <c r="S1772" s="5">
        <v>2619.5700000000002</v>
      </c>
      <c r="T1772" s="5">
        <v>199.09</v>
      </c>
      <c r="U1772" s="1" t="s">
        <v>5351</v>
      </c>
      <c r="V1772" s="1" t="s">
        <v>5351</v>
      </c>
      <c r="W1772" s="1" t="s">
        <v>3237</v>
      </c>
      <c r="X1772" s="1" t="s">
        <v>5646</v>
      </c>
      <c r="Y1772" s="1" t="s">
        <v>4869</v>
      </c>
      <c r="Z1772" s="1" t="s">
        <v>4870</v>
      </c>
      <c r="AB1772" s="8" t="str">
        <f t="shared" si="332"/>
        <v>000156788</v>
      </c>
      <c r="AC1772" t="str">
        <f t="shared" si="333"/>
        <v>17/06/2015</v>
      </c>
      <c r="AD1772" t="str">
        <f t="shared" si="334"/>
        <v>61064838008460</v>
      </c>
      <c r="AE1772" s="9">
        <f t="shared" si="335"/>
        <v>2619.5700000000002</v>
      </c>
      <c r="AF1772">
        <f t="shared" si="336"/>
        <v>0</v>
      </c>
      <c r="AH1772">
        <v>6784026</v>
      </c>
      <c r="AI1772" s="10" t="s">
        <v>6247</v>
      </c>
      <c r="AJ1772">
        <v>156005</v>
      </c>
      <c r="AK1772" t="s">
        <v>3747</v>
      </c>
      <c r="AL1772">
        <v>8</v>
      </c>
      <c r="AM1772">
        <v>7800</v>
      </c>
      <c r="AN1772" s="11">
        <f>VLOOKUP(TRIM(AK1772),[1]Sheet1!$V:$W,2,FALSE)</f>
        <v>0</v>
      </c>
      <c r="AO1772" s="11">
        <f t="shared" si="337"/>
        <v>0</v>
      </c>
      <c r="AP1772" s="10">
        <f t="shared" si="338"/>
        <v>0</v>
      </c>
      <c r="AQ1772" s="10"/>
      <c r="AR1772" s="11" t="b">
        <f t="shared" si="339"/>
        <v>0</v>
      </c>
      <c r="AT1772" s="1" t="s">
        <v>1126</v>
      </c>
      <c r="AU1772" s="3">
        <v>42180</v>
      </c>
      <c r="AV1772" s="1" t="s">
        <v>3086</v>
      </c>
      <c r="AW1772" t="str">
        <f t="shared" si="340"/>
        <v>89674782000158</v>
      </c>
      <c r="AX1772" s="12">
        <f t="shared" si="341"/>
        <v>1553.12</v>
      </c>
      <c r="AY1772" s="12">
        <f t="shared" si="342"/>
        <v>0</v>
      </c>
      <c r="BA1772" t="str">
        <f t="shared" si="343"/>
        <v>25/06/2015;89674782000158;1553,12;0,00</v>
      </c>
    </row>
    <row r="1773" spans="1:53" x14ac:dyDescent="0.2">
      <c r="A1773" s="1" t="s">
        <v>5346</v>
      </c>
      <c r="B1773" s="1" t="s">
        <v>3238</v>
      </c>
      <c r="C1773" s="3">
        <v>42172</v>
      </c>
      <c r="D1773" s="1" t="s">
        <v>3700</v>
      </c>
      <c r="E1773" s="1" t="s">
        <v>5029</v>
      </c>
      <c r="F1773" s="5">
        <v>732.76</v>
      </c>
      <c r="G1773" s="5">
        <v>516.92999999999995</v>
      </c>
      <c r="H1773" s="5">
        <v>20.68</v>
      </c>
      <c r="I1773" s="1" t="s">
        <v>5579</v>
      </c>
      <c r="J1773" s="5">
        <v>935.1</v>
      </c>
      <c r="K1773" s="5">
        <v>138.29</v>
      </c>
      <c r="L1773" s="1" t="s">
        <v>5579</v>
      </c>
      <c r="M1773" s="5">
        <v>516.92999999999995</v>
      </c>
      <c r="N1773" s="5">
        <v>77.540000000000006</v>
      </c>
      <c r="O1773" s="1" t="s">
        <v>3642</v>
      </c>
      <c r="P1773" s="5">
        <v>516.92999999999995</v>
      </c>
      <c r="Q1773" s="5">
        <v>8.5299999999999994</v>
      </c>
      <c r="R1773" s="1" t="s">
        <v>5351</v>
      </c>
      <c r="S1773" s="5">
        <v>516.92999999999995</v>
      </c>
      <c r="T1773" s="5">
        <v>39.29</v>
      </c>
      <c r="U1773" s="1" t="s">
        <v>5351</v>
      </c>
      <c r="V1773" s="1" t="s">
        <v>5351</v>
      </c>
      <c r="W1773" s="1" t="s">
        <v>3944</v>
      </c>
      <c r="X1773" s="1" t="s">
        <v>5359</v>
      </c>
      <c r="Y1773" s="1" t="s">
        <v>4638</v>
      </c>
      <c r="Z1773" s="1" t="s">
        <v>4639</v>
      </c>
      <c r="AB1773" s="8" t="str">
        <f t="shared" si="332"/>
        <v>000156789</v>
      </c>
      <c r="AC1773" t="str">
        <f t="shared" si="333"/>
        <v>17/06/2015</v>
      </c>
      <c r="AD1773" t="str">
        <f t="shared" si="334"/>
        <v>46044053004607</v>
      </c>
      <c r="AE1773" s="9">
        <f t="shared" si="335"/>
        <v>732.76</v>
      </c>
      <c r="AF1773">
        <f t="shared" si="336"/>
        <v>0</v>
      </c>
      <c r="AH1773">
        <v>1000</v>
      </c>
      <c r="AI1773" s="10" t="s">
        <v>6204</v>
      </c>
      <c r="AJ1773">
        <v>3494</v>
      </c>
      <c r="AK1773" t="s">
        <v>5965</v>
      </c>
      <c r="AL1773">
        <v>1</v>
      </c>
      <c r="AM1773">
        <v>32</v>
      </c>
      <c r="AN1773" s="11" t="e">
        <f>VLOOKUP(TRIM(AK1773),[1]Sheet1!$V:$W,2,FALSE)</f>
        <v>#N/A</v>
      </c>
      <c r="AO1773" s="11">
        <f t="shared" si="337"/>
        <v>0</v>
      </c>
      <c r="AP1773" s="10">
        <f t="shared" si="338"/>
        <v>0</v>
      </c>
      <c r="AQ1773" s="10"/>
      <c r="AR1773" s="11" t="b">
        <f t="shared" si="339"/>
        <v>0</v>
      </c>
      <c r="AT1773" s="1" t="s">
        <v>1127</v>
      </c>
      <c r="AU1773" s="3">
        <v>42180</v>
      </c>
      <c r="AV1773" s="1" t="s">
        <v>1128</v>
      </c>
      <c r="AW1773" t="str">
        <f t="shared" si="340"/>
        <v>18185001000113</v>
      </c>
      <c r="AX1773" s="12">
        <f t="shared" si="341"/>
        <v>1293.0899999999999</v>
      </c>
      <c r="AY1773" s="12">
        <f t="shared" si="342"/>
        <v>0</v>
      </c>
      <c r="BA1773" t="str">
        <f t="shared" si="343"/>
        <v>25/06/2015;18185001000113;1293,09;0,00</v>
      </c>
    </row>
    <row r="1774" spans="1:53" x14ac:dyDescent="0.2">
      <c r="A1774" s="1" t="s">
        <v>5346</v>
      </c>
      <c r="B1774" s="1" t="s">
        <v>3239</v>
      </c>
      <c r="C1774" s="3">
        <v>42172</v>
      </c>
      <c r="D1774" s="1" t="s">
        <v>3657</v>
      </c>
      <c r="E1774" s="1" t="s">
        <v>5347</v>
      </c>
      <c r="F1774" s="5">
        <v>2059.1</v>
      </c>
      <c r="G1774" s="5">
        <v>1790.52</v>
      </c>
      <c r="H1774" s="5">
        <v>322.29000000000002</v>
      </c>
      <c r="I1774" s="1" t="s">
        <v>5406</v>
      </c>
      <c r="J1774" s="5">
        <v>0</v>
      </c>
      <c r="K1774" s="5">
        <v>0</v>
      </c>
      <c r="L1774" s="1" t="s">
        <v>5349</v>
      </c>
      <c r="M1774" s="5">
        <v>1790.52</v>
      </c>
      <c r="N1774" s="5">
        <v>268.58</v>
      </c>
      <c r="O1774" s="1" t="s">
        <v>3642</v>
      </c>
      <c r="P1774" s="5">
        <v>1790.52</v>
      </c>
      <c r="Q1774" s="5">
        <v>29.54</v>
      </c>
      <c r="R1774" s="1" t="s">
        <v>5351</v>
      </c>
      <c r="S1774" s="5">
        <v>1790.52</v>
      </c>
      <c r="T1774" s="5">
        <v>136.08000000000001</v>
      </c>
      <c r="U1774" s="1" t="s">
        <v>5351</v>
      </c>
      <c r="V1774" s="1" t="s">
        <v>5351</v>
      </c>
      <c r="W1774" s="1" t="s">
        <v>2066</v>
      </c>
      <c r="X1774" s="1" t="s">
        <v>5408</v>
      </c>
      <c r="Y1774" s="1" t="s">
        <v>5892</v>
      </c>
      <c r="Z1774" s="1" t="s">
        <v>5893</v>
      </c>
      <c r="AB1774" s="8" t="str">
        <f t="shared" si="332"/>
        <v>000156790</v>
      </c>
      <c r="AC1774" t="str">
        <f t="shared" si="333"/>
        <v>17/06/2015</v>
      </c>
      <c r="AD1774" t="str">
        <f t="shared" si="334"/>
        <v>04760809000172</v>
      </c>
      <c r="AE1774" s="9">
        <f t="shared" si="335"/>
        <v>2059.1</v>
      </c>
      <c r="AF1774">
        <f t="shared" si="336"/>
        <v>0</v>
      </c>
      <c r="AH1774">
        <v>6784026</v>
      </c>
      <c r="AI1774" s="10" t="s">
        <v>6247</v>
      </c>
      <c r="AJ1774">
        <v>156005</v>
      </c>
      <c r="AK1774" t="s">
        <v>3753</v>
      </c>
      <c r="AL1774">
        <v>0</v>
      </c>
      <c r="AM1774">
        <v>12000</v>
      </c>
      <c r="AN1774" s="11">
        <f>VLOOKUP(TRIM(AK1774),[1]Sheet1!$V:$W,2,FALSE)</f>
        <v>0</v>
      </c>
      <c r="AO1774" s="11">
        <f t="shared" si="337"/>
        <v>0</v>
      </c>
      <c r="AP1774" s="10">
        <f t="shared" si="338"/>
        <v>0</v>
      </c>
      <c r="AQ1774" s="10"/>
      <c r="AR1774" s="11" t="b">
        <f t="shared" si="339"/>
        <v>0</v>
      </c>
      <c r="AT1774" s="1" t="s">
        <v>1129</v>
      </c>
      <c r="AU1774" s="3">
        <v>42180</v>
      </c>
      <c r="AV1774" s="1" t="s">
        <v>722</v>
      </c>
      <c r="AW1774" t="str">
        <f t="shared" si="340"/>
        <v>46567202000625</v>
      </c>
      <c r="AX1774" s="12">
        <f t="shared" si="341"/>
        <v>1175.54</v>
      </c>
      <c r="AY1774" s="12">
        <f t="shared" si="342"/>
        <v>0</v>
      </c>
      <c r="BA1774" t="str">
        <f t="shared" si="343"/>
        <v>25/06/2015;46567202000625;1175,54;0,00</v>
      </c>
    </row>
    <row r="1775" spans="1:53" x14ac:dyDescent="0.2">
      <c r="A1775" s="1" t="s">
        <v>5346</v>
      </c>
      <c r="B1775" s="1" t="s">
        <v>3240</v>
      </c>
      <c r="C1775" s="3">
        <v>42172</v>
      </c>
      <c r="D1775" s="1" t="s">
        <v>3649</v>
      </c>
      <c r="E1775" s="1" t="s">
        <v>5628</v>
      </c>
      <c r="F1775" s="5">
        <v>451.25</v>
      </c>
      <c r="G1775" s="5">
        <v>451.25</v>
      </c>
      <c r="H1775" s="5">
        <v>31.59</v>
      </c>
      <c r="I1775" s="1" t="s">
        <v>5348</v>
      </c>
      <c r="J1775" s="5">
        <v>0</v>
      </c>
      <c r="K1775" s="5">
        <v>0</v>
      </c>
      <c r="L1775" s="1" t="s">
        <v>5349</v>
      </c>
      <c r="M1775" s="5">
        <v>0</v>
      </c>
      <c r="N1775" s="5">
        <v>0</v>
      </c>
      <c r="O1775" s="1" t="s">
        <v>5349</v>
      </c>
      <c r="P1775" s="5">
        <v>451.25</v>
      </c>
      <c r="Q1775" s="5">
        <v>7.45</v>
      </c>
      <c r="R1775" s="1" t="s">
        <v>5351</v>
      </c>
      <c r="S1775" s="5">
        <v>451.25</v>
      </c>
      <c r="T1775" s="5">
        <v>34.299999999999997</v>
      </c>
      <c r="U1775" s="1" t="s">
        <v>5351</v>
      </c>
      <c r="V1775" s="1" t="s">
        <v>5351</v>
      </c>
      <c r="W1775" s="1" t="s">
        <v>3241</v>
      </c>
      <c r="X1775" s="1" t="s">
        <v>5559</v>
      </c>
      <c r="Y1775" s="1" t="s">
        <v>5560</v>
      </c>
      <c r="Z1775" s="1" t="s">
        <v>5561</v>
      </c>
      <c r="AB1775" s="8" t="str">
        <f t="shared" si="332"/>
        <v>000156791</v>
      </c>
      <c r="AC1775" t="str">
        <f t="shared" si="333"/>
        <v>17/06/2015</v>
      </c>
      <c r="AD1775" t="str">
        <f t="shared" si="334"/>
        <v>16487878000303</v>
      </c>
      <c r="AE1775" s="9">
        <f t="shared" si="335"/>
        <v>451.25</v>
      </c>
      <c r="AF1775">
        <f t="shared" si="336"/>
        <v>0</v>
      </c>
      <c r="AH1775">
        <v>1000</v>
      </c>
      <c r="AI1775" s="10" t="s">
        <v>6204</v>
      </c>
      <c r="AJ1775">
        <v>3494</v>
      </c>
      <c r="AK1775" t="s">
        <v>5477</v>
      </c>
      <c r="AL1775">
        <v>1</v>
      </c>
      <c r="AM1775">
        <v>13</v>
      </c>
      <c r="AN1775" s="11" t="e">
        <f>VLOOKUP(TRIM(AK1775),[1]Sheet1!$V:$W,2,FALSE)</f>
        <v>#N/A</v>
      </c>
      <c r="AO1775" s="11">
        <f t="shared" si="337"/>
        <v>0</v>
      </c>
      <c r="AP1775" s="10">
        <f t="shared" si="338"/>
        <v>0</v>
      </c>
      <c r="AQ1775" s="10"/>
      <c r="AR1775" s="11" t="b">
        <f t="shared" si="339"/>
        <v>0</v>
      </c>
      <c r="AT1775" s="1" t="s">
        <v>1130</v>
      </c>
      <c r="AU1775" s="3">
        <v>42180</v>
      </c>
      <c r="AV1775" s="1" t="s">
        <v>5672</v>
      </c>
      <c r="AW1775" t="str">
        <f t="shared" si="340"/>
        <v>01192333001366</v>
      </c>
      <c r="AX1775" s="12">
        <f t="shared" si="341"/>
        <v>1924</v>
      </c>
      <c r="AY1775" s="12">
        <f t="shared" si="342"/>
        <v>526.20099999999991</v>
      </c>
      <c r="BA1775" t="str">
        <f t="shared" si="343"/>
        <v>25/06/2015;01192333001366;1924,00;526,20</v>
      </c>
    </row>
    <row r="1776" spans="1:53" x14ac:dyDescent="0.2">
      <c r="A1776" s="1" t="s">
        <v>5346</v>
      </c>
      <c r="B1776" s="1" t="s">
        <v>3240</v>
      </c>
      <c r="C1776" s="3">
        <v>42172</v>
      </c>
      <c r="D1776" s="1" t="s">
        <v>3700</v>
      </c>
      <c r="E1776" s="1" t="s">
        <v>5628</v>
      </c>
      <c r="F1776" s="5">
        <v>1017.95</v>
      </c>
      <c r="G1776" s="5">
        <v>758.27</v>
      </c>
      <c r="H1776" s="5">
        <v>30.33</v>
      </c>
      <c r="I1776" s="1" t="s">
        <v>5579</v>
      </c>
      <c r="J1776" s="5">
        <v>1784.8</v>
      </c>
      <c r="K1776" s="5">
        <v>183.85</v>
      </c>
      <c r="L1776" s="1" t="s">
        <v>5579</v>
      </c>
      <c r="M1776" s="5">
        <v>758.27</v>
      </c>
      <c r="N1776" s="5">
        <v>75.83</v>
      </c>
      <c r="O1776" s="1" t="s">
        <v>3642</v>
      </c>
      <c r="P1776" s="5">
        <v>758.27</v>
      </c>
      <c r="Q1776" s="5">
        <v>12.51</v>
      </c>
      <c r="R1776" s="1" t="s">
        <v>5351</v>
      </c>
      <c r="S1776" s="5">
        <v>758.27</v>
      </c>
      <c r="T1776" s="5">
        <v>57.63</v>
      </c>
      <c r="U1776" s="1" t="s">
        <v>5351</v>
      </c>
      <c r="V1776" s="1" t="s">
        <v>5351</v>
      </c>
      <c r="W1776" s="1" t="s">
        <v>3241</v>
      </c>
      <c r="X1776" s="1" t="s">
        <v>5442</v>
      </c>
      <c r="Y1776" s="1" t="s">
        <v>3844</v>
      </c>
      <c r="Z1776" s="1" t="s">
        <v>3242</v>
      </c>
      <c r="AB1776" s="8" t="str">
        <f t="shared" si="332"/>
        <v>000156791</v>
      </c>
      <c r="AC1776" t="str">
        <f t="shared" si="333"/>
        <v>17/06/2015</v>
      </c>
      <c r="AD1776" t="str">
        <f t="shared" si="334"/>
        <v>16487878000303</v>
      </c>
      <c r="AE1776" s="9">
        <f t="shared" si="335"/>
        <v>1017.95</v>
      </c>
      <c r="AF1776">
        <f t="shared" si="336"/>
        <v>0</v>
      </c>
      <c r="AH1776">
        <v>1000</v>
      </c>
      <c r="AI1776" s="10" t="s">
        <v>6204</v>
      </c>
      <c r="AJ1776">
        <v>3494</v>
      </c>
      <c r="AK1776" t="s">
        <v>5954</v>
      </c>
      <c r="AL1776">
        <v>1</v>
      </c>
      <c r="AM1776">
        <v>11</v>
      </c>
      <c r="AN1776" s="11" t="e">
        <f>VLOOKUP(TRIM(AK1776),[1]Sheet1!$V:$W,2,FALSE)</f>
        <v>#N/A</v>
      </c>
      <c r="AO1776" s="11">
        <f t="shared" si="337"/>
        <v>0</v>
      </c>
      <c r="AP1776" s="10">
        <f t="shared" si="338"/>
        <v>0</v>
      </c>
      <c r="AQ1776" s="10"/>
      <c r="AR1776" s="11" t="b">
        <f t="shared" si="339"/>
        <v>0</v>
      </c>
      <c r="AT1776" s="1" t="s">
        <v>1131</v>
      </c>
      <c r="AU1776" s="3">
        <v>42180</v>
      </c>
      <c r="AV1776" s="1" t="s">
        <v>3899</v>
      </c>
      <c r="AW1776" t="str">
        <f t="shared" si="340"/>
        <v>08689024000292</v>
      </c>
      <c r="AX1776" s="12">
        <f t="shared" si="341"/>
        <v>1039.3</v>
      </c>
      <c r="AY1776" s="12">
        <f t="shared" si="342"/>
        <v>37.08</v>
      </c>
      <c r="BA1776" t="str">
        <f t="shared" si="343"/>
        <v>25/06/2015;08689024000292;1039,30;37,08</v>
      </c>
    </row>
    <row r="1777" spans="1:53" x14ac:dyDescent="0.2">
      <c r="A1777" s="1" t="s">
        <v>5346</v>
      </c>
      <c r="B1777" s="1" t="s">
        <v>3243</v>
      </c>
      <c r="C1777" s="3">
        <v>42172</v>
      </c>
      <c r="D1777" s="1" t="s">
        <v>3657</v>
      </c>
      <c r="E1777" s="1" t="s">
        <v>5347</v>
      </c>
      <c r="F1777" s="5">
        <v>11.66</v>
      </c>
      <c r="G1777" s="5">
        <v>13.46</v>
      </c>
      <c r="H1777" s="5">
        <v>2.42</v>
      </c>
      <c r="I1777" s="1" t="s">
        <v>5348</v>
      </c>
      <c r="J1777" s="5">
        <v>0</v>
      </c>
      <c r="K1777" s="5">
        <v>0</v>
      </c>
      <c r="L1777" s="1" t="s">
        <v>5349</v>
      </c>
      <c r="M1777" s="5">
        <v>0</v>
      </c>
      <c r="N1777" s="5">
        <v>0</v>
      </c>
      <c r="O1777" s="1" t="s">
        <v>5349</v>
      </c>
      <c r="P1777" s="5">
        <v>13.46</v>
      </c>
      <c r="Q1777" s="5">
        <v>0.22</v>
      </c>
      <c r="R1777" s="1" t="s">
        <v>5351</v>
      </c>
      <c r="S1777" s="5">
        <v>13.46</v>
      </c>
      <c r="T1777" s="5">
        <v>1.02</v>
      </c>
      <c r="U1777" s="1" t="s">
        <v>5351</v>
      </c>
      <c r="V1777" s="1" t="s">
        <v>5351</v>
      </c>
      <c r="W1777" s="1" t="s">
        <v>3244</v>
      </c>
      <c r="X1777" s="1" t="s">
        <v>4814</v>
      </c>
      <c r="Y1777" s="1" t="s">
        <v>3245</v>
      </c>
      <c r="Z1777" s="1" t="s">
        <v>3246</v>
      </c>
      <c r="AB1777" s="8" t="str">
        <f t="shared" si="332"/>
        <v>000156792</v>
      </c>
      <c r="AC1777" t="str">
        <f t="shared" si="333"/>
        <v>17/06/2015</v>
      </c>
      <c r="AD1777" t="str">
        <f t="shared" si="334"/>
        <v>09073467000136</v>
      </c>
      <c r="AE1777" s="9">
        <f t="shared" si="335"/>
        <v>11.66</v>
      </c>
      <c r="AF1777">
        <f t="shared" si="336"/>
        <v>0</v>
      </c>
      <c r="AH1777">
        <v>6784026</v>
      </c>
      <c r="AI1777" s="10" t="s">
        <v>6247</v>
      </c>
      <c r="AJ1777">
        <v>156005</v>
      </c>
      <c r="AK1777" t="s">
        <v>3745</v>
      </c>
      <c r="AL1777">
        <v>8</v>
      </c>
      <c r="AM1777">
        <v>5000</v>
      </c>
      <c r="AN1777" s="11">
        <f>VLOOKUP(TRIM(AK1777),[1]Sheet1!$V:$W,2,FALSE)</f>
        <v>0</v>
      </c>
      <c r="AO1777" s="11">
        <f t="shared" si="337"/>
        <v>0</v>
      </c>
      <c r="AP1777" s="10">
        <f t="shared" si="338"/>
        <v>0</v>
      </c>
      <c r="AQ1777" s="10"/>
      <c r="AR1777" s="11" t="b">
        <f t="shared" si="339"/>
        <v>0</v>
      </c>
      <c r="AT1777" s="1" t="s">
        <v>1132</v>
      </c>
      <c r="AU1777" s="3">
        <v>42180</v>
      </c>
      <c r="AV1777" s="1" t="s">
        <v>2223</v>
      </c>
      <c r="AW1777" t="str">
        <f t="shared" si="340"/>
        <v>07358761004580</v>
      </c>
      <c r="AX1777" s="12">
        <f t="shared" si="341"/>
        <v>466.4</v>
      </c>
      <c r="AY1777" s="12">
        <f t="shared" si="342"/>
        <v>0</v>
      </c>
      <c r="BA1777" t="str">
        <f t="shared" si="343"/>
        <v>25/06/2015;07358761004580;466,40;0,00</v>
      </c>
    </row>
    <row r="1778" spans="1:53" x14ac:dyDescent="0.2">
      <c r="A1778" s="1" t="s">
        <v>5346</v>
      </c>
      <c r="B1778" s="1" t="s">
        <v>3243</v>
      </c>
      <c r="C1778" s="3">
        <v>42172</v>
      </c>
      <c r="D1778" s="1" t="s">
        <v>3657</v>
      </c>
      <c r="E1778" s="1" t="s">
        <v>5347</v>
      </c>
      <c r="F1778" s="5">
        <v>44.3</v>
      </c>
      <c r="G1778" s="5">
        <v>51.16</v>
      </c>
      <c r="H1778" s="5">
        <v>9.2100000000000009</v>
      </c>
      <c r="I1778" s="1" t="s">
        <v>5348</v>
      </c>
      <c r="J1778" s="5">
        <v>0</v>
      </c>
      <c r="K1778" s="5">
        <v>0</v>
      </c>
      <c r="L1778" s="1" t="s">
        <v>5349</v>
      </c>
      <c r="M1778" s="5">
        <v>0</v>
      </c>
      <c r="N1778" s="5">
        <v>0</v>
      </c>
      <c r="O1778" s="1" t="s">
        <v>5349</v>
      </c>
      <c r="P1778" s="5">
        <v>51.16</v>
      </c>
      <c r="Q1778" s="5">
        <v>0.84</v>
      </c>
      <c r="R1778" s="1" t="s">
        <v>5351</v>
      </c>
      <c r="S1778" s="5">
        <v>51.16</v>
      </c>
      <c r="T1778" s="5">
        <v>3.89</v>
      </c>
      <c r="U1778" s="1" t="s">
        <v>5351</v>
      </c>
      <c r="V1778" s="1" t="s">
        <v>5351</v>
      </c>
      <c r="W1778" s="1" t="s">
        <v>3244</v>
      </c>
      <c r="X1778" s="1" t="s">
        <v>5374</v>
      </c>
      <c r="Y1778" s="1" t="s">
        <v>5377</v>
      </c>
      <c r="Z1778" s="1" t="s">
        <v>5378</v>
      </c>
      <c r="AB1778" s="8" t="str">
        <f t="shared" si="332"/>
        <v>000156792</v>
      </c>
      <c r="AC1778" t="str">
        <f t="shared" si="333"/>
        <v>17/06/2015</v>
      </c>
      <c r="AD1778" t="str">
        <f t="shared" si="334"/>
        <v>09073467000136</v>
      </c>
      <c r="AE1778" s="9">
        <f t="shared" si="335"/>
        <v>44.3</v>
      </c>
      <c r="AF1778">
        <f t="shared" si="336"/>
        <v>0</v>
      </c>
      <c r="AH1778">
        <v>6784026</v>
      </c>
      <c r="AI1778" s="10" t="s">
        <v>6247</v>
      </c>
      <c r="AJ1778">
        <v>156005</v>
      </c>
      <c r="AK1778" t="s">
        <v>3755</v>
      </c>
      <c r="AL1778">
        <v>8</v>
      </c>
      <c r="AM1778">
        <v>31500</v>
      </c>
      <c r="AN1778" s="11">
        <f>VLOOKUP(TRIM(AK1778),[1]Sheet1!$V:$W,2,FALSE)</f>
        <v>0</v>
      </c>
      <c r="AO1778" s="11">
        <f t="shared" si="337"/>
        <v>0</v>
      </c>
      <c r="AP1778" s="10">
        <f t="shared" si="338"/>
        <v>0</v>
      </c>
      <c r="AQ1778" s="10"/>
      <c r="AR1778" s="11" t="b">
        <f t="shared" si="339"/>
        <v>0</v>
      </c>
      <c r="AT1778" s="1" t="s">
        <v>1135</v>
      </c>
      <c r="AU1778" s="3">
        <v>42180</v>
      </c>
      <c r="AV1778" s="1" t="s">
        <v>3658</v>
      </c>
      <c r="AW1778" t="str">
        <f t="shared" si="340"/>
        <v>43854777000126</v>
      </c>
      <c r="AX1778" s="12">
        <f t="shared" si="341"/>
        <v>55.25</v>
      </c>
      <c r="AY1778" s="12">
        <f t="shared" si="342"/>
        <v>0</v>
      </c>
      <c r="BA1778" t="str">
        <f t="shared" si="343"/>
        <v>25/06/2015;43854777000126;55,25;0,00</v>
      </c>
    </row>
    <row r="1779" spans="1:53" x14ac:dyDescent="0.2">
      <c r="A1779" s="1" t="s">
        <v>5346</v>
      </c>
      <c r="B1779" s="1" t="s">
        <v>3247</v>
      </c>
      <c r="C1779" s="3">
        <v>42172</v>
      </c>
      <c r="D1779" s="1" t="s">
        <v>3700</v>
      </c>
      <c r="E1779" s="1" t="s">
        <v>5528</v>
      </c>
      <c r="F1779" s="5">
        <v>59227.08</v>
      </c>
      <c r="G1779" s="5">
        <v>40527.54</v>
      </c>
      <c r="H1779" s="5">
        <v>1621.1</v>
      </c>
      <c r="I1779" s="1" t="s">
        <v>5579</v>
      </c>
      <c r="J1779" s="5">
        <v>79119.48</v>
      </c>
      <c r="K1779" s="5">
        <v>12620.41</v>
      </c>
      <c r="L1779" s="1" t="s">
        <v>5579</v>
      </c>
      <c r="M1779" s="5">
        <v>40527.54</v>
      </c>
      <c r="N1779" s="5">
        <v>6079.13</v>
      </c>
      <c r="O1779" s="1" t="s">
        <v>3642</v>
      </c>
      <c r="P1779" s="5">
        <v>40527.54</v>
      </c>
      <c r="Q1779" s="5">
        <v>668.7</v>
      </c>
      <c r="R1779" s="1" t="s">
        <v>5351</v>
      </c>
      <c r="S1779" s="5">
        <v>40527.54</v>
      </c>
      <c r="T1779" s="5">
        <v>3080.09</v>
      </c>
      <c r="U1779" s="1" t="s">
        <v>5351</v>
      </c>
      <c r="V1779" s="1" t="s">
        <v>5351</v>
      </c>
      <c r="W1779" s="1" t="s">
        <v>3855</v>
      </c>
      <c r="X1779" s="1" t="s">
        <v>5359</v>
      </c>
      <c r="Y1779" s="1" t="s">
        <v>5959</v>
      </c>
      <c r="Z1779" s="1" t="s">
        <v>5960</v>
      </c>
      <c r="AB1779" s="8" t="str">
        <f t="shared" si="332"/>
        <v>000156793</v>
      </c>
      <c r="AC1779" t="str">
        <f t="shared" si="333"/>
        <v>17/06/2015</v>
      </c>
      <c r="AD1779" t="str">
        <f t="shared" si="334"/>
        <v>64255136001105</v>
      </c>
      <c r="AE1779" s="9">
        <f t="shared" si="335"/>
        <v>59227.08</v>
      </c>
      <c r="AF1779">
        <f t="shared" si="336"/>
        <v>0</v>
      </c>
      <c r="AH1779">
        <v>6784026</v>
      </c>
      <c r="AI1779" s="10" t="s">
        <v>6247</v>
      </c>
      <c r="AJ1779">
        <v>156005</v>
      </c>
      <c r="AK1779" t="s">
        <v>5571</v>
      </c>
      <c r="AL1779">
        <v>0</v>
      </c>
      <c r="AM1779">
        <v>10</v>
      </c>
      <c r="AN1779" s="11" t="e">
        <f>VLOOKUP(TRIM(AK1779),[1]Sheet1!$V:$W,2,FALSE)</f>
        <v>#N/A</v>
      </c>
      <c r="AO1779" s="11">
        <f t="shared" si="337"/>
        <v>0</v>
      </c>
      <c r="AP1779" s="10">
        <f t="shared" si="338"/>
        <v>0</v>
      </c>
      <c r="AQ1779" s="10"/>
      <c r="AR1779" s="11" t="b">
        <f t="shared" si="339"/>
        <v>0</v>
      </c>
      <c r="AT1779" s="1" t="s">
        <v>1136</v>
      </c>
      <c r="AU1779" s="3">
        <v>42180</v>
      </c>
      <c r="AV1779" s="1" t="s">
        <v>2062</v>
      </c>
      <c r="AW1779" t="str">
        <f t="shared" si="340"/>
        <v>02195445000361</v>
      </c>
      <c r="AX1779" s="12">
        <f t="shared" si="341"/>
        <v>203.54</v>
      </c>
      <c r="AY1779" s="12">
        <f t="shared" si="342"/>
        <v>0</v>
      </c>
      <c r="BA1779" t="str">
        <f t="shared" si="343"/>
        <v>25/06/2015;02195445000361;203,54;0,00</v>
      </c>
    </row>
    <row r="1780" spans="1:53" x14ac:dyDescent="0.2">
      <c r="A1780" s="1" t="s">
        <v>5346</v>
      </c>
      <c r="B1780" s="1" t="s">
        <v>3248</v>
      </c>
      <c r="C1780" s="3">
        <v>42172</v>
      </c>
      <c r="D1780" s="1" t="s">
        <v>3657</v>
      </c>
      <c r="E1780" s="1" t="s">
        <v>5347</v>
      </c>
      <c r="F1780" s="5">
        <v>3263.09</v>
      </c>
      <c r="G1780" s="5">
        <v>3263.09</v>
      </c>
      <c r="H1780" s="5">
        <v>587.36</v>
      </c>
      <c r="I1780" s="1" t="s">
        <v>5348</v>
      </c>
      <c r="J1780" s="5">
        <v>0</v>
      </c>
      <c r="K1780" s="5">
        <v>0</v>
      </c>
      <c r="L1780" s="1" t="s">
        <v>5349</v>
      </c>
      <c r="M1780" s="5">
        <v>0</v>
      </c>
      <c r="N1780" s="5">
        <v>0</v>
      </c>
      <c r="O1780" s="1" t="s">
        <v>5349</v>
      </c>
      <c r="P1780" s="5">
        <v>3263.09</v>
      </c>
      <c r="Q1780" s="5">
        <v>53.84</v>
      </c>
      <c r="R1780" s="1" t="s">
        <v>5351</v>
      </c>
      <c r="S1780" s="5">
        <v>3263.09</v>
      </c>
      <c r="T1780" s="5">
        <v>247.99</v>
      </c>
      <c r="U1780" s="1" t="s">
        <v>5351</v>
      </c>
      <c r="V1780" s="1" t="s">
        <v>5351</v>
      </c>
      <c r="W1780" s="1" t="s">
        <v>3249</v>
      </c>
      <c r="X1780" s="1" t="s">
        <v>5498</v>
      </c>
      <c r="Y1780" s="1" t="s">
        <v>3250</v>
      </c>
      <c r="Z1780" s="1" t="s">
        <v>3251</v>
      </c>
      <c r="AB1780" s="8" t="str">
        <f t="shared" si="332"/>
        <v>000156794</v>
      </c>
      <c r="AC1780" t="str">
        <f t="shared" si="333"/>
        <v>17/06/2015</v>
      </c>
      <c r="AD1780" t="str">
        <f t="shared" si="334"/>
        <v>62695036003703</v>
      </c>
      <c r="AE1780" s="9">
        <f t="shared" si="335"/>
        <v>3263.09</v>
      </c>
      <c r="AF1780">
        <f t="shared" si="336"/>
        <v>0</v>
      </c>
      <c r="AH1780">
        <v>1000</v>
      </c>
      <c r="AI1780" s="10" t="s">
        <v>6204</v>
      </c>
      <c r="AJ1780">
        <v>3494</v>
      </c>
      <c r="AK1780" t="s">
        <v>5481</v>
      </c>
      <c r="AL1780">
        <v>1</v>
      </c>
      <c r="AM1780">
        <v>127</v>
      </c>
      <c r="AN1780" s="11" t="e">
        <f>VLOOKUP(TRIM(AK1780),[1]Sheet1!$V:$W,2,FALSE)</f>
        <v>#N/A</v>
      </c>
      <c r="AO1780" s="11">
        <f t="shared" si="337"/>
        <v>0</v>
      </c>
      <c r="AP1780" s="10">
        <f t="shared" si="338"/>
        <v>0</v>
      </c>
      <c r="AQ1780" s="10"/>
      <c r="AR1780" s="11" t="b">
        <f t="shared" si="339"/>
        <v>0</v>
      </c>
      <c r="AT1780" s="1" t="s">
        <v>1137</v>
      </c>
      <c r="AU1780" s="3">
        <v>42180</v>
      </c>
      <c r="AV1780" s="1" t="s">
        <v>3669</v>
      </c>
      <c r="AW1780" t="str">
        <f t="shared" si="340"/>
        <v>56545742000157</v>
      </c>
      <c r="AX1780" s="12">
        <f t="shared" si="341"/>
        <v>768.88</v>
      </c>
      <c r="AY1780" s="12">
        <f t="shared" si="342"/>
        <v>0</v>
      </c>
      <c r="BA1780" t="str">
        <f t="shared" si="343"/>
        <v>25/06/2015;56545742000157;768,88;0,00</v>
      </c>
    </row>
    <row r="1781" spans="1:53" x14ac:dyDescent="0.2">
      <c r="A1781" s="1" t="s">
        <v>5346</v>
      </c>
      <c r="B1781" s="1" t="s">
        <v>3252</v>
      </c>
      <c r="C1781" s="3">
        <v>42172</v>
      </c>
      <c r="D1781" s="1" t="s">
        <v>3662</v>
      </c>
      <c r="E1781" s="1" t="s">
        <v>5347</v>
      </c>
      <c r="F1781" s="5">
        <v>858.29</v>
      </c>
      <c r="G1781" s="5">
        <v>746.34</v>
      </c>
      <c r="H1781" s="5">
        <v>134.34</v>
      </c>
      <c r="I1781" s="1" t="s">
        <v>5348</v>
      </c>
      <c r="J1781" s="5">
        <v>0</v>
      </c>
      <c r="K1781" s="5">
        <v>0</v>
      </c>
      <c r="L1781" s="1" t="s">
        <v>5349</v>
      </c>
      <c r="M1781" s="5">
        <v>746.34</v>
      </c>
      <c r="N1781" s="5">
        <v>111.95</v>
      </c>
      <c r="O1781" s="1" t="s">
        <v>3642</v>
      </c>
      <c r="P1781" s="5">
        <v>746.34</v>
      </c>
      <c r="Q1781" s="5">
        <v>12.31</v>
      </c>
      <c r="R1781" s="1" t="s">
        <v>5351</v>
      </c>
      <c r="S1781" s="5">
        <v>746.34</v>
      </c>
      <c r="T1781" s="5">
        <v>56.72</v>
      </c>
      <c r="U1781" s="1" t="s">
        <v>5351</v>
      </c>
      <c r="V1781" s="1" t="s">
        <v>5351</v>
      </c>
      <c r="W1781" s="1" t="s">
        <v>3908</v>
      </c>
      <c r="X1781" s="1" t="s">
        <v>5530</v>
      </c>
      <c r="Y1781" s="1" t="s">
        <v>3253</v>
      </c>
      <c r="Z1781" s="1" t="s">
        <v>3254</v>
      </c>
      <c r="AB1781" s="8" t="str">
        <f t="shared" si="332"/>
        <v>000156795</v>
      </c>
      <c r="AC1781" t="str">
        <f t="shared" si="333"/>
        <v>17/06/2015</v>
      </c>
      <c r="AD1781" t="str">
        <f t="shared" si="334"/>
        <v>59104760000191</v>
      </c>
      <c r="AE1781" s="9">
        <f t="shared" si="335"/>
        <v>858.29</v>
      </c>
      <c r="AF1781">
        <f t="shared" si="336"/>
        <v>24.48</v>
      </c>
      <c r="AH1781">
        <v>6791105</v>
      </c>
      <c r="AI1781" s="10" t="s">
        <v>6251</v>
      </c>
      <c r="AJ1781">
        <v>156006</v>
      </c>
      <c r="AK1781" t="s">
        <v>4538</v>
      </c>
      <c r="AL1781">
        <v>0</v>
      </c>
      <c r="AM1781">
        <v>12000</v>
      </c>
      <c r="AN1781" s="11">
        <f>VLOOKUP(TRIM(AK1781),[1]Sheet1!$V:$W,2,FALSE)</f>
        <v>0</v>
      </c>
      <c r="AO1781" s="11">
        <f t="shared" si="337"/>
        <v>0</v>
      </c>
      <c r="AP1781" s="10">
        <f t="shared" si="338"/>
        <v>0</v>
      </c>
      <c r="AQ1781" s="10"/>
      <c r="AR1781" s="11" t="b">
        <f t="shared" si="339"/>
        <v>0</v>
      </c>
      <c r="AT1781" s="1" t="s">
        <v>1138</v>
      </c>
      <c r="AU1781" s="3">
        <v>42180</v>
      </c>
      <c r="AV1781" s="1" t="s">
        <v>848</v>
      </c>
      <c r="AW1781" t="str">
        <f t="shared" si="340"/>
        <v>11931402000126</v>
      </c>
      <c r="AX1781" s="12">
        <f t="shared" si="341"/>
        <v>18832.400000000001</v>
      </c>
      <c r="AY1781" s="12">
        <f t="shared" si="342"/>
        <v>0</v>
      </c>
      <c r="BA1781" t="str">
        <f t="shared" si="343"/>
        <v>25/06/2015;11931402000126;18832,40;0,00</v>
      </c>
    </row>
    <row r="1782" spans="1:53" x14ac:dyDescent="0.2">
      <c r="A1782" s="1" t="s">
        <v>5346</v>
      </c>
      <c r="B1782" s="1" t="s">
        <v>3255</v>
      </c>
      <c r="C1782" s="3">
        <v>42172</v>
      </c>
      <c r="D1782" s="1" t="s">
        <v>3662</v>
      </c>
      <c r="E1782" s="1" t="s">
        <v>5347</v>
      </c>
      <c r="F1782" s="5">
        <v>700</v>
      </c>
      <c r="G1782" s="5">
        <v>700</v>
      </c>
      <c r="H1782" s="5">
        <v>126</v>
      </c>
      <c r="I1782" s="1" t="s">
        <v>5348</v>
      </c>
      <c r="J1782" s="5">
        <v>0</v>
      </c>
      <c r="K1782" s="5">
        <v>0</v>
      </c>
      <c r="L1782" s="1" t="s">
        <v>5349</v>
      </c>
      <c r="M1782" s="5">
        <v>0</v>
      </c>
      <c r="N1782" s="5">
        <v>0</v>
      </c>
      <c r="O1782" s="1" t="s">
        <v>5349</v>
      </c>
      <c r="P1782" s="5">
        <v>700</v>
      </c>
      <c r="Q1782" s="5">
        <v>11.55</v>
      </c>
      <c r="R1782" s="1" t="s">
        <v>5351</v>
      </c>
      <c r="S1782" s="5">
        <v>700</v>
      </c>
      <c r="T1782" s="5">
        <v>53.2</v>
      </c>
      <c r="U1782" s="1" t="s">
        <v>5351</v>
      </c>
      <c r="V1782" s="1" t="s">
        <v>5351</v>
      </c>
      <c r="W1782" s="1" t="s">
        <v>5519</v>
      </c>
      <c r="X1782" s="1" t="s">
        <v>5408</v>
      </c>
      <c r="Y1782" s="1" t="s">
        <v>4171</v>
      </c>
      <c r="Z1782" s="1" t="s">
        <v>4172</v>
      </c>
      <c r="AB1782" s="8" t="str">
        <f t="shared" si="332"/>
        <v>000156803</v>
      </c>
      <c r="AC1782" t="str">
        <f t="shared" si="333"/>
        <v>17/06/2015</v>
      </c>
      <c r="AD1782" t="str">
        <f t="shared" si="334"/>
        <v>59104760000604</v>
      </c>
      <c r="AE1782" s="9">
        <f t="shared" si="335"/>
        <v>700</v>
      </c>
      <c r="AF1782">
        <f t="shared" si="336"/>
        <v>0</v>
      </c>
      <c r="AH1782">
        <v>6791105</v>
      </c>
      <c r="AI1782" s="10" t="s">
        <v>6251</v>
      </c>
      <c r="AJ1782">
        <v>156006</v>
      </c>
      <c r="AK1782" t="s">
        <v>3784</v>
      </c>
      <c r="AL1782">
        <v>0</v>
      </c>
      <c r="AM1782">
        <v>5000</v>
      </c>
      <c r="AN1782" s="11">
        <f>VLOOKUP(TRIM(AK1782),[1]Sheet1!$V:$W,2,FALSE)</f>
        <v>0</v>
      </c>
      <c r="AO1782" s="11">
        <f t="shared" si="337"/>
        <v>0</v>
      </c>
      <c r="AP1782" s="10">
        <f t="shared" si="338"/>
        <v>0</v>
      </c>
      <c r="AQ1782" s="10"/>
      <c r="AR1782" s="11" t="b">
        <f t="shared" si="339"/>
        <v>0</v>
      </c>
      <c r="AT1782" s="1" t="s">
        <v>1141</v>
      </c>
      <c r="AU1782" s="3">
        <v>42180</v>
      </c>
      <c r="AV1782" s="1" t="s">
        <v>5541</v>
      </c>
      <c r="AW1782" t="str">
        <f t="shared" si="340"/>
        <v>04817052000106</v>
      </c>
      <c r="AX1782" s="12">
        <f t="shared" si="341"/>
        <v>33.479999999999997</v>
      </c>
      <c r="AY1782" s="12">
        <f t="shared" si="342"/>
        <v>0</v>
      </c>
      <c r="BA1782" t="str">
        <f t="shared" si="343"/>
        <v>25/06/2015;04817052000106;33,48;0,00</v>
      </c>
    </row>
    <row r="1783" spans="1:53" x14ac:dyDescent="0.2">
      <c r="A1783" s="1" t="s">
        <v>5346</v>
      </c>
      <c r="B1783" s="1" t="s">
        <v>3255</v>
      </c>
      <c r="C1783" s="3">
        <v>42172</v>
      </c>
      <c r="D1783" s="1" t="s">
        <v>3662</v>
      </c>
      <c r="E1783" s="1" t="s">
        <v>5347</v>
      </c>
      <c r="F1783" s="5">
        <v>2309.2800000000002</v>
      </c>
      <c r="G1783" s="5">
        <v>2309.2800000000002</v>
      </c>
      <c r="H1783" s="5">
        <v>415.67</v>
      </c>
      <c r="I1783" s="1" t="s">
        <v>5348</v>
      </c>
      <c r="J1783" s="5">
        <v>0</v>
      </c>
      <c r="K1783" s="5">
        <v>0</v>
      </c>
      <c r="L1783" s="1" t="s">
        <v>5349</v>
      </c>
      <c r="M1783" s="5">
        <v>0</v>
      </c>
      <c r="N1783" s="5">
        <v>0</v>
      </c>
      <c r="O1783" s="1" t="s">
        <v>5349</v>
      </c>
      <c r="P1783" s="5">
        <v>2309.2800000000002</v>
      </c>
      <c r="Q1783" s="5">
        <v>38.1</v>
      </c>
      <c r="R1783" s="1" t="s">
        <v>5351</v>
      </c>
      <c r="S1783" s="5">
        <v>2309.2800000000002</v>
      </c>
      <c r="T1783" s="5">
        <v>175.51</v>
      </c>
      <c r="U1783" s="1" t="s">
        <v>5351</v>
      </c>
      <c r="V1783" s="1" t="s">
        <v>5351</v>
      </c>
      <c r="W1783" s="1" t="s">
        <v>5519</v>
      </c>
      <c r="X1783" s="1" t="s">
        <v>5530</v>
      </c>
      <c r="Y1783" s="1" t="s">
        <v>3595</v>
      </c>
      <c r="Z1783" s="1" t="s">
        <v>3596</v>
      </c>
      <c r="AB1783" s="8" t="str">
        <f t="shared" si="332"/>
        <v>000156803</v>
      </c>
      <c r="AC1783" t="str">
        <f t="shared" si="333"/>
        <v>17/06/2015</v>
      </c>
      <c r="AD1783" t="str">
        <f t="shared" si="334"/>
        <v>59104760000604</v>
      </c>
      <c r="AE1783" s="9">
        <f t="shared" si="335"/>
        <v>2309.2800000000002</v>
      </c>
      <c r="AF1783">
        <f t="shared" si="336"/>
        <v>0</v>
      </c>
      <c r="AH1783">
        <v>1000</v>
      </c>
      <c r="AI1783" s="10" t="s">
        <v>6204</v>
      </c>
      <c r="AJ1783">
        <v>3494</v>
      </c>
      <c r="AK1783" t="s">
        <v>5957</v>
      </c>
      <c r="AL1783">
        <v>1</v>
      </c>
      <c r="AM1783">
        <v>46</v>
      </c>
      <c r="AN1783" s="11" t="e">
        <f>VLOOKUP(TRIM(AK1783),[1]Sheet1!$V:$W,2,FALSE)</f>
        <v>#N/A</v>
      </c>
      <c r="AO1783" s="11">
        <f t="shared" si="337"/>
        <v>0</v>
      </c>
      <c r="AP1783" s="10">
        <f t="shared" si="338"/>
        <v>0</v>
      </c>
      <c r="AQ1783" s="10"/>
      <c r="AR1783" s="11" t="b">
        <f t="shared" si="339"/>
        <v>0</v>
      </c>
      <c r="AT1783" s="1" t="s">
        <v>1142</v>
      </c>
      <c r="AU1783" s="3">
        <v>42180</v>
      </c>
      <c r="AV1783" s="1" t="s">
        <v>1969</v>
      </c>
      <c r="AW1783" t="str">
        <f t="shared" si="340"/>
        <v>86720729000158</v>
      </c>
      <c r="AX1783" s="12">
        <f t="shared" si="341"/>
        <v>5444.92</v>
      </c>
      <c r="AY1783" s="12">
        <f t="shared" si="342"/>
        <v>0</v>
      </c>
      <c r="BA1783" t="str">
        <f t="shared" si="343"/>
        <v>25/06/2015;86720729000158;5444,92;0,00</v>
      </c>
    </row>
    <row r="1784" spans="1:53" x14ac:dyDescent="0.2">
      <c r="A1784" s="1" t="s">
        <v>5346</v>
      </c>
      <c r="B1784" s="1" t="s">
        <v>3256</v>
      </c>
      <c r="C1784" s="3">
        <v>42172</v>
      </c>
      <c r="D1784" s="1" t="s">
        <v>3662</v>
      </c>
      <c r="E1784" s="1" t="s">
        <v>5347</v>
      </c>
      <c r="F1784" s="5">
        <v>472.28</v>
      </c>
      <c r="G1784" s="5">
        <v>410.68</v>
      </c>
      <c r="H1784" s="5">
        <v>73.92</v>
      </c>
      <c r="I1784" s="1" t="s">
        <v>5348</v>
      </c>
      <c r="J1784" s="5">
        <v>0</v>
      </c>
      <c r="K1784" s="5">
        <v>0</v>
      </c>
      <c r="L1784" s="1" t="s">
        <v>5349</v>
      </c>
      <c r="M1784" s="5">
        <v>410.68</v>
      </c>
      <c r="N1784" s="5">
        <v>61.6</v>
      </c>
      <c r="O1784" s="1" t="s">
        <v>3642</v>
      </c>
      <c r="P1784" s="5">
        <v>410.68</v>
      </c>
      <c r="Q1784" s="5">
        <v>6.78</v>
      </c>
      <c r="R1784" s="1" t="s">
        <v>5351</v>
      </c>
      <c r="S1784" s="5">
        <v>410.68</v>
      </c>
      <c r="T1784" s="5">
        <v>31.21</v>
      </c>
      <c r="U1784" s="1" t="s">
        <v>5351</v>
      </c>
      <c r="V1784" s="1" t="s">
        <v>5351</v>
      </c>
      <c r="W1784" s="1" t="s">
        <v>3257</v>
      </c>
      <c r="X1784" s="1" t="s">
        <v>5408</v>
      </c>
      <c r="Y1784" s="1" t="s">
        <v>3258</v>
      </c>
      <c r="Z1784" s="1" t="s">
        <v>3259</v>
      </c>
      <c r="AB1784" s="8" t="str">
        <f t="shared" si="332"/>
        <v>000156804</v>
      </c>
      <c r="AC1784" t="str">
        <f t="shared" si="333"/>
        <v>17/06/2015</v>
      </c>
      <c r="AD1784" t="str">
        <f t="shared" si="334"/>
        <v>59104513000195</v>
      </c>
      <c r="AE1784" s="9">
        <f t="shared" si="335"/>
        <v>472.28</v>
      </c>
      <c r="AF1784">
        <f t="shared" si="336"/>
        <v>0</v>
      </c>
      <c r="AH1784">
        <v>1000</v>
      </c>
      <c r="AI1784" s="10" t="s">
        <v>6204</v>
      </c>
      <c r="AJ1784">
        <v>3494</v>
      </c>
      <c r="AK1784" t="s">
        <v>5443</v>
      </c>
      <c r="AL1784">
        <v>1</v>
      </c>
      <c r="AM1784">
        <v>111</v>
      </c>
      <c r="AN1784" s="11" t="e">
        <f>VLOOKUP(TRIM(AK1784),[1]Sheet1!$V:$W,2,FALSE)</f>
        <v>#N/A</v>
      </c>
      <c r="AO1784" s="11">
        <f t="shared" si="337"/>
        <v>0</v>
      </c>
      <c r="AP1784" s="10">
        <f t="shared" si="338"/>
        <v>0</v>
      </c>
      <c r="AQ1784" s="10"/>
      <c r="AR1784" s="11" t="b">
        <f t="shared" si="339"/>
        <v>0</v>
      </c>
      <c r="AT1784" s="1" t="s">
        <v>1143</v>
      </c>
      <c r="AU1784" s="3">
        <v>42180</v>
      </c>
      <c r="AV1784" s="1" t="s">
        <v>3717</v>
      </c>
      <c r="AW1784" t="str">
        <f t="shared" si="340"/>
        <v>54305743001170</v>
      </c>
      <c r="AX1784" s="12">
        <f t="shared" si="341"/>
        <v>541.21</v>
      </c>
      <c r="AY1784" s="12">
        <f t="shared" si="342"/>
        <v>0</v>
      </c>
      <c r="BA1784" t="str">
        <f t="shared" si="343"/>
        <v>25/06/2015;54305743001170;541,21;0,00</v>
      </c>
    </row>
    <row r="1785" spans="1:53" x14ac:dyDescent="0.2">
      <c r="A1785" s="1" t="s">
        <v>5346</v>
      </c>
      <c r="B1785" s="1" t="s">
        <v>3260</v>
      </c>
      <c r="C1785" s="3">
        <v>42172</v>
      </c>
      <c r="D1785" s="1" t="s">
        <v>3641</v>
      </c>
      <c r="E1785" s="1" t="s">
        <v>5382</v>
      </c>
      <c r="F1785" s="5">
        <v>4286.3999999999996</v>
      </c>
      <c r="G1785" s="5">
        <v>4286.3999999999996</v>
      </c>
      <c r="H1785" s="5">
        <v>514.37</v>
      </c>
      <c r="I1785" s="1" t="s">
        <v>5348</v>
      </c>
      <c r="J1785" s="5">
        <v>0</v>
      </c>
      <c r="K1785" s="5">
        <v>0</v>
      </c>
      <c r="L1785" s="1" t="s">
        <v>5349</v>
      </c>
      <c r="M1785" s="5">
        <v>0</v>
      </c>
      <c r="N1785" s="5">
        <v>0</v>
      </c>
      <c r="O1785" s="1" t="s">
        <v>5349</v>
      </c>
      <c r="P1785" s="5">
        <v>4286.3999999999996</v>
      </c>
      <c r="Q1785" s="5">
        <v>70.73</v>
      </c>
      <c r="R1785" s="1" t="s">
        <v>5351</v>
      </c>
      <c r="S1785" s="5">
        <v>4286.3999999999996</v>
      </c>
      <c r="T1785" s="5">
        <v>325.77</v>
      </c>
      <c r="U1785" s="1" t="s">
        <v>5351</v>
      </c>
      <c r="V1785" s="1" t="s">
        <v>5351</v>
      </c>
      <c r="W1785" s="1" t="s">
        <v>3629</v>
      </c>
      <c r="X1785" s="1" t="s">
        <v>5408</v>
      </c>
      <c r="Y1785" s="1" t="s">
        <v>3630</v>
      </c>
      <c r="Z1785" s="1" t="s">
        <v>3631</v>
      </c>
      <c r="AB1785" s="8" t="str">
        <f t="shared" si="332"/>
        <v>000156805</v>
      </c>
      <c r="AC1785" t="str">
        <f t="shared" si="333"/>
        <v>17/06/2015</v>
      </c>
      <c r="AD1785" t="str">
        <f t="shared" si="334"/>
        <v>81243735000148</v>
      </c>
      <c r="AE1785" s="9">
        <f t="shared" si="335"/>
        <v>4286.3999999999996</v>
      </c>
      <c r="AF1785">
        <f t="shared" si="336"/>
        <v>0</v>
      </c>
      <c r="AH1785">
        <v>1000</v>
      </c>
      <c r="AI1785" s="10" t="s">
        <v>6204</v>
      </c>
      <c r="AJ1785">
        <v>3494</v>
      </c>
      <c r="AK1785" t="s">
        <v>5465</v>
      </c>
      <c r="AL1785">
        <v>1</v>
      </c>
      <c r="AM1785">
        <v>48</v>
      </c>
      <c r="AN1785" s="11" t="e">
        <f>VLOOKUP(TRIM(AK1785),[1]Sheet1!$V:$W,2,FALSE)</f>
        <v>#N/A</v>
      </c>
      <c r="AO1785" s="11">
        <f t="shared" si="337"/>
        <v>0</v>
      </c>
      <c r="AP1785" s="10">
        <f t="shared" si="338"/>
        <v>0</v>
      </c>
      <c r="AQ1785" s="10"/>
      <c r="AR1785" s="11" t="b">
        <f t="shared" si="339"/>
        <v>0</v>
      </c>
      <c r="AT1785" s="1" t="s">
        <v>1146</v>
      </c>
      <c r="AU1785" s="3">
        <v>42180</v>
      </c>
      <c r="AV1785" s="1" t="s">
        <v>5580</v>
      </c>
      <c r="AW1785" t="str">
        <f t="shared" si="340"/>
        <v>59578948000171</v>
      </c>
      <c r="AX1785" s="12">
        <f t="shared" si="341"/>
        <v>427.37</v>
      </c>
      <c r="AY1785" s="12">
        <f t="shared" si="342"/>
        <v>0</v>
      </c>
      <c r="BA1785" t="str">
        <f t="shared" si="343"/>
        <v>25/06/2015;59578948000171;427,37;0,00</v>
      </c>
    </row>
    <row r="1786" spans="1:53" x14ac:dyDescent="0.2">
      <c r="A1786" s="1" t="s">
        <v>5346</v>
      </c>
      <c r="B1786" s="1" t="s">
        <v>3261</v>
      </c>
      <c r="C1786" s="3">
        <v>42172</v>
      </c>
      <c r="D1786" s="1" t="s">
        <v>2271</v>
      </c>
      <c r="E1786" s="1" t="s">
        <v>5347</v>
      </c>
      <c r="F1786" s="5">
        <v>145</v>
      </c>
      <c r="G1786" s="5">
        <v>0</v>
      </c>
      <c r="H1786" s="5">
        <v>0</v>
      </c>
      <c r="I1786" s="1" t="s">
        <v>5349</v>
      </c>
      <c r="J1786" s="5">
        <v>0</v>
      </c>
      <c r="K1786" s="5">
        <v>0</v>
      </c>
      <c r="L1786" s="1" t="s">
        <v>5349</v>
      </c>
      <c r="M1786" s="5">
        <v>0</v>
      </c>
      <c r="N1786" s="5">
        <v>0</v>
      </c>
      <c r="O1786" s="1" t="s">
        <v>5349</v>
      </c>
      <c r="P1786" s="5">
        <v>0</v>
      </c>
      <c r="Q1786" s="5">
        <v>0</v>
      </c>
      <c r="R1786" s="1" t="s">
        <v>5349</v>
      </c>
      <c r="S1786" s="5">
        <v>0</v>
      </c>
      <c r="T1786" s="5">
        <v>0</v>
      </c>
      <c r="U1786" s="1" t="s">
        <v>5349</v>
      </c>
      <c r="V1786" s="1" t="s">
        <v>5351</v>
      </c>
      <c r="W1786" s="1" t="s">
        <v>3908</v>
      </c>
      <c r="X1786" s="1" t="s">
        <v>5530</v>
      </c>
      <c r="Y1786" s="1" t="s">
        <v>2259</v>
      </c>
      <c r="Z1786" s="1" t="s">
        <v>2260</v>
      </c>
      <c r="AB1786" s="8" t="str">
        <f t="shared" si="332"/>
        <v>000156807</v>
      </c>
      <c r="AC1786" t="str">
        <f t="shared" si="333"/>
        <v>17/06/2015</v>
      </c>
      <c r="AD1786" t="str">
        <f t="shared" si="334"/>
        <v>59104760000191</v>
      </c>
      <c r="AE1786" s="9">
        <f t="shared" si="335"/>
        <v>145</v>
      </c>
      <c r="AF1786">
        <f t="shared" si="336"/>
        <v>84</v>
      </c>
      <c r="AH1786">
        <v>6784150</v>
      </c>
      <c r="AI1786" s="10" t="s">
        <v>6244</v>
      </c>
      <c r="AJ1786">
        <v>156007</v>
      </c>
      <c r="AK1786" t="s">
        <v>5571</v>
      </c>
      <c r="AL1786">
        <v>0</v>
      </c>
      <c r="AM1786">
        <v>2</v>
      </c>
      <c r="AN1786" s="11" t="e">
        <f>VLOOKUP(TRIM(AK1786),[1]Sheet1!$V:$W,2,FALSE)</f>
        <v>#N/A</v>
      </c>
      <c r="AO1786" s="11">
        <f t="shared" si="337"/>
        <v>0</v>
      </c>
      <c r="AP1786" s="10">
        <f t="shared" si="338"/>
        <v>0</v>
      </c>
      <c r="AQ1786" s="10"/>
      <c r="AR1786" s="11" t="b">
        <f t="shared" si="339"/>
        <v>0</v>
      </c>
      <c r="AT1786" s="1" t="s">
        <v>1147</v>
      </c>
      <c r="AU1786" s="3">
        <v>42180</v>
      </c>
      <c r="AV1786" s="1" t="s">
        <v>4030</v>
      </c>
      <c r="AW1786" t="str">
        <f t="shared" si="340"/>
        <v>59104422001806</v>
      </c>
      <c r="AX1786" s="12">
        <f t="shared" si="341"/>
        <v>2.84</v>
      </c>
      <c r="AY1786" s="12">
        <f t="shared" si="342"/>
        <v>0</v>
      </c>
      <c r="BA1786" t="str">
        <f t="shared" si="343"/>
        <v>25/06/2015;59104422001806;2,84;0,00</v>
      </c>
    </row>
    <row r="1787" spans="1:53" x14ac:dyDescent="0.2">
      <c r="A1787" s="1" t="s">
        <v>5346</v>
      </c>
      <c r="B1787" s="1" t="s">
        <v>3261</v>
      </c>
      <c r="C1787" s="3">
        <v>42172</v>
      </c>
      <c r="D1787" s="1" t="s">
        <v>2271</v>
      </c>
      <c r="E1787" s="1" t="s">
        <v>5347</v>
      </c>
      <c r="F1787" s="5">
        <v>145</v>
      </c>
      <c r="G1787" s="5">
        <v>0</v>
      </c>
      <c r="H1787" s="5">
        <v>0</v>
      </c>
      <c r="I1787" s="1" t="s">
        <v>5349</v>
      </c>
      <c r="J1787" s="5">
        <v>0</v>
      </c>
      <c r="K1787" s="5">
        <v>0</v>
      </c>
      <c r="L1787" s="1" t="s">
        <v>5349</v>
      </c>
      <c r="M1787" s="5">
        <v>0</v>
      </c>
      <c r="N1787" s="5">
        <v>0</v>
      </c>
      <c r="O1787" s="1" t="s">
        <v>5349</v>
      </c>
      <c r="P1787" s="5">
        <v>0</v>
      </c>
      <c r="Q1787" s="5">
        <v>0</v>
      </c>
      <c r="R1787" s="1" t="s">
        <v>5349</v>
      </c>
      <c r="S1787" s="5">
        <v>0</v>
      </c>
      <c r="T1787" s="5">
        <v>0</v>
      </c>
      <c r="U1787" s="1" t="s">
        <v>5349</v>
      </c>
      <c r="V1787" s="1" t="s">
        <v>5351</v>
      </c>
      <c r="W1787" s="1" t="s">
        <v>3908</v>
      </c>
      <c r="X1787" s="1" t="s">
        <v>5530</v>
      </c>
      <c r="Y1787" s="1" t="s">
        <v>2259</v>
      </c>
      <c r="Z1787" s="1" t="s">
        <v>2260</v>
      </c>
      <c r="AB1787" s="8" t="str">
        <f t="shared" si="332"/>
        <v>000156807</v>
      </c>
      <c r="AC1787" t="str">
        <f t="shared" si="333"/>
        <v>17/06/2015</v>
      </c>
      <c r="AD1787" t="str">
        <f t="shared" si="334"/>
        <v>59104760000191</v>
      </c>
      <c r="AE1787" s="9">
        <f t="shared" si="335"/>
        <v>145</v>
      </c>
      <c r="AF1787">
        <f t="shared" si="336"/>
        <v>84</v>
      </c>
      <c r="AH1787">
        <v>1000</v>
      </c>
      <c r="AI1787" s="10" t="s">
        <v>6204</v>
      </c>
      <c r="AJ1787">
        <v>3494</v>
      </c>
      <c r="AK1787" t="s">
        <v>5479</v>
      </c>
      <c r="AL1787">
        <v>1</v>
      </c>
      <c r="AM1787">
        <v>29</v>
      </c>
      <c r="AN1787" s="11" t="e">
        <f>VLOOKUP(TRIM(AK1787),[1]Sheet1!$V:$W,2,FALSE)</f>
        <v>#N/A</v>
      </c>
      <c r="AO1787" s="11">
        <f t="shared" si="337"/>
        <v>0</v>
      </c>
      <c r="AP1787" s="10">
        <f t="shared" si="338"/>
        <v>0</v>
      </c>
      <c r="AQ1787" s="10"/>
      <c r="AR1787" s="11" t="b">
        <f t="shared" si="339"/>
        <v>0</v>
      </c>
      <c r="AT1787" s="1" t="s">
        <v>1149</v>
      </c>
      <c r="AU1787" s="3">
        <v>42180</v>
      </c>
      <c r="AV1787" s="1" t="s">
        <v>4249</v>
      </c>
      <c r="AW1787" t="str">
        <f t="shared" si="340"/>
        <v>05252479000177</v>
      </c>
      <c r="AX1787" s="12">
        <f t="shared" si="341"/>
        <v>763.29</v>
      </c>
      <c r="AY1787" s="12">
        <f t="shared" si="342"/>
        <v>55.62</v>
      </c>
      <c r="BA1787" t="str">
        <f t="shared" si="343"/>
        <v>25/06/2015;05252479000177;763,29;55,62</v>
      </c>
    </row>
    <row r="1788" spans="1:53" x14ac:dyDescent="0.2">
      <c r="A1788" s="1" t="s">
        <v>5346</v>
      </c>
      <c r="B1788" s="1" t="s">
        <v>3261</v>
      </c>
      <c r="C1788" s="3">
        <v>42172</v>
      </c>
      <c r="D1788" s="1" t="s">
        <v>2271</v>
      </c>
      <c r="E1788" s="1" t="s">
        <v>5347</v>
      </c>
      <c r="F1788" s="5">
        <v>145</v>
      </c>
      <c r="G1788" s="5">
        <v>0</v>
      </c>
      <c r="H1788" s="5">
        <v>0</v>
      </c>
      <c r="I1788" s="1" t="s">
        <v>5349</v>
      </c>
      <c r="J1788" s="5">
        <v>0</v>
      </c>
      <c r="K1788" s="5">
        <v>0</v>
      </c>
      <c r="L1788" s="1" t="s">
        <v>5349</v>
      </c>
      <c r="M1788" s="5">
        <v>0</v>
      </c>
      <c r="N1788" s="5">
        <v>0</v>
      </c>
      <c r="O1788" s="1" t="s">
        <v>5349</v>
      </c>
      <c r="P1788" s="5">
        <v>0</v>
      </c>
      <c r="Q1788" s="5">
        <v>0</v>
      </c>
      <c r="R1788" s="1" t="s">
        <v>5349</v>
      </c>
      <c r="S1788" s="5">
        <v>0</v>
      </c>
      <c r="T1788" s="5">
        <v>0</v>
      </c>
      <c r="U1788" s="1" t="s">
        <v>5349</v>
      </c>
      <c r="V1788" s="1" t="s">
        <v>5351</v>
      </c>
      <c r="W1788" s="1" t="s">
        <v>3908</v>
      </c>
      <c r="X1788" s="1" t="s">
        <v>5530</v>
      </c>
      <c r="Y1788" s="1" t="s">
        <v>2259</v>
      </c>
      <c r="Z1788" s="1" t="s">
        <v>2260</v>
      </c>
      <c r="AB1788" s="8" t="str">
        <f t="shared" si="332"/>
        <v>000156807</v>
      </c>
      <c r="AC1788" t="str">
        <f t="shared" si="333"/>
        <v>17/06/2015</v>
      </c>
      <c r="AD1788" t="str">
        <f t="shared" si="334"/>
        <v>59104760000191</v>
      </c>
      <c r="AE1788" s="9">
        <f t="shared" si="335"/>
        <v>145</v>
      </c>
      <c r="AF1788">
        <f t="shared" si="336"/>
        <v>84</v>
      </c>
      <c r="AH1788">
        <v>1000</v>
      </c>
      <c r="AI1788" s="10" t="s">
        <v>6204</v>
      </c>
      <c r="AJ1788">
        <v>3494</v>
      </c>
      <c r="AK1788" t="s">
        <v>5705</v>
      </c>
      <c r="AL1788">
        <v>1</v>
      </c>
      <c r="AM1788">
        <v>62</v>
      </c>
      <c r="AN1788" s="11" t="e">
        <f>VLOOKUP(TRIM(AK1788),[1]Sheet1!$V:$W,2,FALSE)</f>
        <v>#N/A</v>
      </c>
      <c r="AO1788" s="11">
        <f t="shared" si="337"/>
        <v>0</v>
      </c>
      <c r="AP1788" s="10">
        <f t="shared" si="338"/>
        <v>0</v>
      </c>
      <c r="AQ1788" s="10"/>
      <c r="AR1788" s="11" t="b">
        <f t="shared" si="339"/>
        <v>0</v>
      </c>
      <c r="AT1788" s="1" t="s">
        <v>1150</v>
      </c>
      <c r="AU1788" s="3">
        <v>42180</v>
      </c>
      <c r="AV1788" s="1" t="s">
        <v>5255</v>
      </c>
      <c r="AW1788" t="str">
        <f t="shared" si="340"/>
        <v>03523188000140</v>
      </c>
      <c r="AX1788" s="12">
        <f t="shared" si="341"/>
        <v>327.5</v>
      </c>
      <c r="AY1788" s="12">
        <f t="shared" si="342"/>
        <v>0</v>
      </c>
      <c r="BA1788" t="str">
        <f t="shared" si="343"/>
        <v>25/06/2015;03523188000140;327,50;0,00</v>
      </c>
    </row>
    <row r="1789" spans="1:53" x14ac:dyDescent="0.2">
      <c r="A1789" s="1" t="s">
        <v>5346</v>
      </c>
      <c r="B1789" s="1" t="s">
        <v>3261</v>
      </c>
      <c r="C1789" s="3">
        <v>42172</v>
      </c>
      <c r="D1789" s="1" t="s">
        <v>2271</v>
      </c>
      <c r="E1789" s="1" t="s">
        <v>5347</v>
      </c>
      <c r="F1789" s="5">
        <v>145</v>
      </c>
      <c r="G1789" s="5">
        <v>0</v>
      </c>
      <c r="H1789" s="5">
        <v>0</v>
      </c>
      <c r="I1789" s="1" t="s">
        <v>5349</v>
      </c>
      <c r="J1789" s="5">
        <v>0</v>
      </c>
      <c r="K1789" s="5">
        <v>0</v>
      </c>
      <c r="L1789" s="1" t="s">
        <v>5349</v>
      </c>
      <c r="M1789" s="5">
        <v>0</v>
      </c>
      <c r="N1789" s="5">
        <v>0</v>
      </c>
      <c r="O1789" s="1" t="s">
        <v>5349</v>
      </c>
      <c r="P1789" s="5">
        <v>0</v>
      </c>
      <c r="Q1789" s="5">
        <v>0</v>
      </c>
      <c r="R1789" s="1" t="s">
        <v>5349</v>
      </c>
      <c r="S1789" s="5">
        <v>0</v>
      </c>
      <c r="T1789" s="5">
        <v>0</v>
      </c>
      <c r="U1789" s="1" t="s">
        <v>5349</v>
      </c>
      <c r="V1789" s="1" t="s">
        <v>5351</v>
      </c>
      <c r="W1789" s="1" t="s">
        <v>3908</v>
      </c>
      <c r="X1789" s="1" t="s">
        <v>5530</v>
      </c>
      <c r="Y1789" s="1" t="s">
        <v>2259</v>
      </c>
      <c r="Z1789" s="1" t="s">
        <v>2260</v>
      </c>
      <c r="AB1789" s="8" t="str">
        <f t="shared" si="332"/>
        <v>000156807</v>
      </c>
      <c r="AC1789" t="str">
        <f t="shared" si="333"/>
        <v>17/06/2015</v>
      </c>
      <c r="AD1789" t="str">
        <f t="shared" si="334"/>
        <v>59104760000191</v>
      </c>
      <c r="AE1789" s="9">
        <f t="shared" si="335"/>
        <v>145</v>
      </c>
      <c r="AF1789">
        <f t="shared" si="336"/>
        <v>84</v>
      </c>
      <c r="AH1789">
        <v>1000</v>
      </c>
      <c r="AI1789" s="10" t="s">
        <v>6204</v>
      </c>
      <c r="AJ1789">
        <v>3494</v>
      </c>
      <c r="AK1789" t="s">
        <v>5475</v>
      </c>
      <c r="AL1789">
        <v>1</v>
      </c>
      <c r="AM1789">
        <v>75</v>
      </c>
      <c r="AN1789" s="11" t="e">
        <f>VLOOKUP(TRIM(AK1789),[1]Sheet1!$V:$W,2,FALSE)</f>
        <v>#N/A</v>
      </c>
      <c r="AO1789" s="11">
        <f t="shared" si="337"/>
        <v>0</v>
      </c>
      <c r="AP1789" s="10">
        <f t="shared" si="338"/>
        <v>0</v>
      </c>
      <c r="AQ1789" s="10"/>
      <c r="AR1789" s="11" t="b">
        <f t="shared" si="339"/>
        <v>0</v>
      </c>
      <c r="AT1789" s="1" t="s">
        <v>1151</v>
      </c>
      <c r="AU1789" s="3">
        <v>42180</v>
      </c>
      <c r="AV1789" s="1" t="s">
        <v>5580</v>
      </c>
      <c r="AW1789" t="str">
        <f t="shared" si="340"/>
        <v>59578948000171</v>
      </c>
      <c r="AX1789" s="12">
        <f t="shared" si="341"/>
        <v>1232.6400000000001</v>
      </c>
      <c r="AY1789" s="12">
        <f t="shared" si="342"/>
        <v>0</v>
      </c>
      <c r="BA1789" t="str">
        <f t="shared" si="343"/>
        <v>25/06/2015;59578948000171;1232,64;0,00</v>
      </c>
    </row>
    <row r="1790" spans="1:53" x14ac:dyDescent="0.2">
      <c r="A1790" s="1" t="s">
        <v>5346</v>
      </c>
      <c r="B1790" s="1" t="s">
        <v>3262</v>
      </c>
      <c r="C1790" s="3">
        <v>42172</v>
      </c>
      <c r="D1790" s="1" t="s">
        <v>3662</v>
      </c>
      <c r="E1790" s="1" t="s">
        <v>5347</v>
      </c>
      <c r="F1790" s="5">
        <v>1212</v>
      </c>
      <c r="G1790" s="5">
        <v>1212</v>
      </c>
      <c r="H1790" s="5">
        <v>218.16</v>
      </c>
      <c r="I1790" s="1" t="s">
        <v>5348</v>
      </c>
      <c r="J1790" s="5">
        <v>0</v>
      </c>
      <c r="K1790" s="5">
        <v>0</v>
      </c>
      <c r="L1790" s="1" t="s">
        <v>5349</v>
      </c>
      <c r="M1790" s="5">
        <v>0</v>
      </c>
      <c r="N1790" s="5">
        <v>0</v>
      </c>
      <c r="O1790" s="1" t="s">
        <v>5349</v>
      </c>
      <c r="P1790" s="5">
        <v>1212</v>
      </c>
      <c r="Q1790" s="5">
        <v>20</v>
      </c>
      <c r="R1790" s="1" t="s">
        <v>5351</v>
      </c>
      <c r="S1790" s="5">
        <v>1212</v>
      </c>
      <c r="T1790" s="5">
        <v>92.11</v>
      </c>
      <c r="U1790" s="1" t="s">
        <v>5351</v>
      </c>
      <c r="V1790" s="1" t="s">
        <v>5351</v>
      </c>
      <c r="W1790" s="1" t="s">
        <v>4195</v>
      </c>
      <c r="X1790" s="1" t="s">
        <v>5542</v>
      </c>
      <c r="Y1790" s="1" t="s">
        <v>3263</v>
      </c>
      <c r="Z1790" s="1" t="s">
        <v>3264</v>
      </c>
      <c r="AB1790" s="8" t="str">
        <f t="shared" si="332"/>
        <v>000156811</v>
      </c>
      <c r="AC1790" t="str">
        <f t="shared" si="333"/>
        <v>17/06/2015</v>
      </c>
      <c r="AD1790" t="str">
        <f t="shared" si="334"/>
        <v>07760479000103</v>
      </c>
      <c r="AE1790" s="9">
        <f t="shared" si="335"/>
        <v>1212</v>
      </c>
      <c r="AF1790">
        <f t="shared" si="336"/>
        <v>477.9</v>
      </c>
      <c r="AH1790">
        <v>6784150</v>
      </c>
      <c r="AI1790" s="10" t="s">
        <v>6244</v>
      </c>
      <c r="AJ1790">
        <v>156007</v>
      </c>
      <c r="AK1790" t="s">
        <v>3761</v>
      </c>
      <c r="AL1790">
        <v>0</v>
      </c>
      <c r="AM1790">
        <v>15000</v>
      </c>
      <c r="AN1790" s="11">
        <f>VLOOKUP(TRIM(AK1790),[1]Sheet1!$V:$W,2,FALSE)</f>
        <v>0</v>
      </c>
      <c r="AO1790" s="11">
        <f t="shared" si="337"/>
        <v>0</v>
      </c>
      <c r="AP1790" s="10">
        <f t="shared" si="338"/>
        <v>0</v>
      </c>
      <c r="AQ1790" s="10"/>
      <c r="AR1790" s="11" t="b">
        <f t="shared" si="339"/>
        <v>0</v>
      </c>
      <c r="AT1790" s="1" t="s">
        <v>1152</v>
      </c>
      <c r="AU1790" s="3">
        <v>42180</v>
      </c>
      <c r="AV1790" s="1" t="s">
        <v>5641</v>
      </c>
      <c r="AW1790" t="str">
        <f t="shared" si="340"/>
        <v>82321845000143</v>
      </c>
      <c r="AX1790" s="12">
        <f t="shared" si="341"/>
        <v>2377.1</v>
      </c>
      <c r="AY1790" s="12">
        <f t="shared" si="342"/>
        <v>0</v>
      </c>
      <c r="BA1790" t="str">
        <f t="shared" si="343"/>
        <v>25/06/2015;82321845000143;2377,10;0,00</v>
      </c>
    </row>
    <row r="1791" spans="1:53" x14ac:dyDescent="0.2">
      <c r="A1791" s="1" t="s">
        <v>5346</v>
      </c>
      <c r="B1791" s="1" t="s">
        <v>3267</v>
      </c>
      <c r="C1791" s="3">
        <v>42172</v>
      </c>
      <c r="D1791" s="1" t="s">
        <v>3641</v>
      </c>
      <c r="E1791" s="1" t="s">
        <v>5382</v>
      </c>
      <c r="F1791" s="5">
        <v>1860.9</v>
      </c>
      <c r="G1791" s="5">
        <v>1860.9</v>
      </c>
      <c r="H1791" s="5">
        <v>74.44</v>
      </c>
      <c r="I1791" s="1" t="s">
        <v>5558</v>
      </c>
      <c r="J1791" s="5">
        <v>0</v>
      </c>
      <c r="K1791" s="5">
        <v>0</v>
      </c>
      <c r="L1791" s="1" t="s">
        <v>5349</v>
      </c>
      <c r="M1791" s="5">
        <v>0</v>
      </c>
      <c r="N1791" s="5">
        <v>0</v>
      </c>
      <c r="O1791" s="1" t="s">
        <v>5349</v>
      </c>
      <c r="P1791" s="5">
        <v>1860.9</v>
      </c>
      <c r="Q1791" s="5">
        <v>30.7</v>
      </c>
      <c r="R1791" s="1" t="s">
        <v>5351</v>
      </c>
      <c r="S1791" s="5">
        <v>1860.9</v>
      </c>
      <c r="T1791" s="5">
        <v>141.43</v>
      </c>
      <c r="U1791" s="1" t="s">
        <v>5351</v>
      </c>
      <c r="V1791" s="1" t="s">
        <v>5351</v>
      </c>
      <c r="W1791" s="1" t="s">
        <v>4135</v>
      </c>
      <c r="X1791" s="1" t="s">
        <v>5685</v>
      </c>
      <c r="Y1791" s="1" t="s">
        <v>3751</v>
      </c>
      <c r="Z1791" s="1" t="s">
        <v>3752</v>
      </c>
      <c r="AB1791" s="8" t="str">
        <f t="shared" si="332"/>
        <v>000156813</v>
      </c>
      <c r="AC1791" t="str">
        <f t="shared" si="333"/>
        <v>17/06/2015</v>
      </c>
      <c r="AD1791" t="str">
        <f t="shared" si="334"/>
        <v>76487032000125</v>
      </c>
      <c r="AE1791" s="9">
        <f t="shared" si="335"/>
        <v>1860.9</v>
      </c>
      <c r="AF1791">
        <f t="shared" si="336"/>
        <v>0</v>
      </c>
      <c r="AH1791">
        <v>1000</v>
      </c>
      <c r="AI1791" s="10" t="s">
        <v>6204</v>
      </c>
      <c r="AJ1791">
        <v>3494</v>
      </c>
      <c r="AK1791" t="s">
        <v>5959</v>
      </c>
      <c r="AL1791">
        <v>1</v>
      </c>
      <c r="AM1791">
        <v>311</v>
      </c>
      <c r="AN1791" s="11" t="e">
        <f>VLOOKUP(TRIM(AK1791),[1]Sheet1!$V:$W,2,FALSE)</f>
        <v>#N/A</v>
      </c>
      <c r="AO1791" s="11">
        <f t="shared" si="337"/>
        <v>0</v>
      </c>
      <c r="AP1791" s="10">
        <f t="shared" si="338"/>
        <v>0</v>
      </c>
      <c r="AQ1791" s="10"/>
      <c r="AR1791" s="11" t="b">
        <f t="shared" si="339"/>
        <v>0</v>
      </c>
      <c r="AT1791" s="1" t="s">
        <v>1153</v>
      </c>
      <c r="AU1791" s="3">
        <v>42180</v>
      </c>
      <c r="AV1791" s="1" t="s">
        <v>5580</v>
      </c>
      <c r="AW1791" t="str">
        <f t="shared" si="340"/>
        <v>59578948000171</v>
      </c>
      <c r="AX1791" s="12">
        <f t="shared" si="341"/>
        <v>778.63</v>
      </c>
      <c r="AY1791" s="12">
        <f t="shared" si="342"/>
        <v>0</v>
      </c>
      <c r="BA1791" t="str">
        <f t="shared" si="343"/>
        <v>25/06/2015;59578948000171;778,63;0,00</v>
      </c>
    </row>
    <row r="1792" spans="1:53" x14ac:dyDescent="0.2">
      <c r="A1792" s="1" t="s">
        <v>5346</v>
      </c>
      <c r="B1792" s="1" t="s">
        <v>3267</v>
      </c>
      <c r="C1792" s="3">
        <v>42172</v>
      </c>
      <c r="D1792" s="1" t="s">
        <v>3641</v>
      </c>
      <c r="E1792" s="1" t="s">
        <v>5382</v>
      </c>
      <c r="F1792" s="5">
        <v>2069.1999999999998</v>
      </c>
      <c r="G1792" s="5">
        <v>1799.3</v>
      </c>
      <c r="H1792" s="5">
        <v>71.97</v>
      </c>
      <c r="I1792" s="1" t="s">
        <v>5042</v>
      </c>
      <c r="J1792" s="5">
        <v>0</v>
      </c>
      <c r="K1792" s="5">
        <v>0</v>
      </c>
      <c r="L1792" s="1" t="s">
        <v>5349</v>
      </c>
      <c r="M1792" s="5">
        <v>1799.3</v>
      </c>
      <c r="N1792" s="5">
        <v>269.89999999999998</v>
      </c>
      <c r="O1792" s="1" t="s">
        <v>3642</v>
      </c>
      <c r="P1792" s="5">
        <v>1799.3</v>
      </c>
      <c r="Q1792" s="5">
        <v>29.69</v>
      </c>
      <c r="R1792" s="1" t="s">
        <v>5351</v>
      </c>
      <c r="S1792" s="5">
        <v>1799.3</v>
      </c>
      <c r="T1792" s="5">
        <v>136.75</v>
      </c>
      <c r="U1792" s="1" t="s">
        <v>5351</v>
      </c>
      <c r="V1792" s="1" t="s">
        <v>5351</v>
      </c>
      <c r="W1792" s="1" t="s">
        <v>4135</v>
      </c>
      <c r="X1792" s="1" t="s">
        <v>5408</v>
      </c>
      <c r="Y1792" s="1" t="s">
        <v>3747</v>
      </c>
      <c r="Z1792" s="1" t="s">
        <v>3748</v>
      </c>
      <c r="AB1792" s="8" t="str">
        <f t="shared" si="332"/>
        <v>000156813</v>
      </c>
      <c r="AC1792" t="str">
        <f t="shared" si="333"/>
        <v>17/06/2015</v>
      </c>
      <c r="AD1792" t="str">
        <f t="shared" si="334"/>
        <v>76487032000125</v>
      </c>
      <c r="AE1792" s="9">
        <f t="shared" si="335"/>
        <v>2069.1999999999998</v>
      </c>
      <c r="AF1792">
        <f t="shared" si="336"/>
        <v>0</v>
      </c>
      <c r="AH1792">
        <v>6784150</v>
      </c>
      <c r="AI1792" s="10" t="s">
        <v>6244</v>
      </c>
      <c r="AJ1792">
        <v>156007</v>
      </c>
      <c r="AK1792" t="s">
        <v>3767</v>
      </c>
      <c r="AL1792">
        <v>0</v>
      </c>
      <c r="AM1792">
        <v>5000</v>
      </c>
      <c r="AN1792" s="11">
        <f>VLOOKUP(TRIM(AK1792),[1]Sheet1!$V:$W,2,FALSE)</f>
        <v>0</v>
      </c>
      <c r="AO1792" s="11">
        <f t="shared" si="337"/>
        <v>0</v>
      </c>
      <c r="AP1792" s="10">
        <f t="shared" si="338"/>
        <v>0</v>
      </c>
      <c r="AQ1792" s="10"/>
      <c r="AR1792" s="11" t="b">
        <f t="shared" si="339"/>
        <v>0</v>
      </c>
      <c r="AT1792" s="1" t="s">
        <v>1156</v>
      </c>
      <c r="AU1792" s="3">
        <v>42180</v>
      </c>
      <c r="AV1792" s="1" t="s">
        <v>1157</v>
      </c>
      <c r="AW1792" t="str">
        <f t="shared" si="340"/>
        <v>04775827000209</v>
      </c>
      <c r="AX1792" s="12">
        <f t="shared" si="341"/>
        <v>192.72</v>
      </c>
      <c r="AY1792" s="12">
        <f t="shared" si="342"/>
        <v>0</v>
      </c>
      <c r="BA1792" t="str">
        <f t="shared" si="343"/>
        <v>25/06/2015;04775827000209;192,72;0,00</v>
      </c>
    </row>
    <row r="1793" spans="1:53" x14ac:dyDescent="0.2">
      <c r="A1793" s="1" t="s">
        <v>5346</v>
      </c>
      <c r="B1793" s="1" t="s">
        <v>3267</v>
      </c>
      <c r="C1793" s="3">
        <v>42172</v>
      </c>
      <c r="D1793" s="1" t="s">
        <v>3641</v>
      </c>
      <c r="E1793" s="1" t="s">
        <v>5382</v>
      </c>
      <c r="F1793" s="5">
        <v>173.47</v>
      </c>
      <c r="G1793" s="5">
        <v>150.84</v>
      </c>
      <c r="H1793" s="5">
        <v>6.03</v>
      </c>
      <c r="I1793" s="1" t="s">
        <v>5042</v>
      </c>
      <c r="J1793" s="5">
        <v>0</v>
      </c>
      <c r="K1793" s="5">
        <v>0</v>
      </c>
      <c r="L1793" s="1" t="s">
        <v>5349</v>
      </c>
      <c r="M1793" s="5">
        <v>150.84</v>
      </c>
      <c r="N1793" s="5">
        <v>22.63</v>
      </c>
      <c r="O1793" s="1" t="s">
        <v>3642</v>
      </c>
      <c r="P1793" s="5">
        <v>150.84</v>
      </c>
      <c r="Q1793" s="5">
        <v>2.4900000000000002</v>
      </c>
      <c r="R1793" s="1" t="s">
        <v>5351</v>
      </c>
      <c r="S1793" s="5">
        <v>150.84</v>
      </c>
      <c r="T1793" s="5">
        <v>11.46</v>
      </c>
      <c r="U1793" s="1" t="s">
        <v>5351</v>
      </c>
      <c r="V1793" s="1" t="s">
        <v>5351</v>
      </c>
      <c r="W1793" s="1" t="s">
        <v>4135</v>
      </c>
      <c r="X1793" s="1" t="s">
        <v>5408</v>
      </c>
      <c r="Y1793" s="1" t="s">
        <v>3755</v>
      </c>
      <c r="Z1793" s="1" t="s">
        <v>3756</v>
      </c>
      <c r="AB1793" s="8" t="str">
        <f t="shared" si="332"/>
        <v>000156813</v>
      </c>
      <c r="AC1793" t="str">
        <f t="shared" si="333"/>
        <v>17/06/2015</v>
      </c>
      <c r="AD1793" t="str">
        <f t="shared" si="334"/>
        <v>76487032000125</v>
      </c>
      <c r="AE1793" s="9">
        <f t="shared" si="335"/>
        <v>173.47</v>
      </c>
      <c r="AF1793">
        <f t="shared" si="336"/>
        <v>0</v>
      </c>
      <c r="AH1793">
        <v>1000</v>
      </c>
      <c r="AI1793" s="10" t="s">
        <v>6204</v>
      </c>
      <c r="AJ1793">
        <v>3494</v>
      </c>
      <c r="AK1793" t="s">
        <v>5711</v>
      </c>
      <c r="AL1793">
        <v>1</v>
      </c>
      <c r="AM1793">
        <v>33</v>
      </c>
      <c r="AN1793" s="11" t="e">
        <f>VLOOKUP(TRIM(AK1793),[1]Sheet1!$V:$W,2,FALSE)</f>
        <v>#N/A</v>
      </c>
      <c r="AO1793" s="11">
        <f t="shared" si="337"/>
        <v>0</v>
      </c>
      <c r="AP1793" s="10">
        <f t="shared" si="338"/>
        <v>0</v>
      </c>
      <c r="AQ1793" s="10"/>
      <c r="AR1793" s="11" t="b">
        <f t="shared" si="339"/>
        <v>0</v>
      </c>
      <c r="AT1793" s="1" t="s">
        <v>1158</v>
      </c>
      <c r="AU1793" s="3">
        <v>42180</v>
      </c>
      <c r="AV1793" s="1" t="s">
        <v>2435</v>
      </c>
      <c r="AW1793" t="str">
        <f t="shared" si="340"/>
        <v>01641045000965</v>
      </c>
      <c r="AX1793" s="12">
        <f t="shared" si="341"/>
        <v>270.45</v>
      </c>
      <c r="AY1793" s="12">
        <f t="shared" si="342"/>
        <v>0</v>
      </c>
      <c r="BA1793" t="str">
        <f t="shared" si="343"/>
        <v>25/06/2015;01641045000965;270,45;0,00</v>
      </c>
    </row>
    <row r="1794" spans="1:53" x14ac:dyDescent="0.2">
      <c r="A1794" s="1" t="s">
        <v>5346</v>
      </c>
      <c r="B1794" s="1" t="s">
        <v>3267</v>
      </c>
      <c r="C1794" s="3">
        <v>42172</v>
      </c>
      <c r="D1794" s="1" t="s">
        <v>3649</v>
      </c>
      <c r="E1794" s="1" t="s">
        <v>5382</v>
      </c>
      <c r="F1794" s="5">
        <v>874.79</v>
      </c>
      <c r="G1794" s="5">
        <v>874.79</v>
      </c>
      <c r="H1794" s="5">
        <v>104.97</v>
      </c>
      <c r="I1794" s="1" t="s">
        <v>5348</v>
      </c>
      <c r="J1794" s="5">
        <v>0</v>
      </c>
      <c r="K1794" s="5">
        <v>0</v>
      </c>
      <c r="L1794" s="1" t="s">
        <v>5349</v>
      </c>
      <c r="M1794" s="5">
        <v>0</v>
      </c>
      <c r="N1794" s="5">
        <v>0</v>
      </c>
      <c r="O1794" s="1" t="s">
        <v>5349</v>
      </c>
      <c r="P1794" s="5">
        <v>874.79</v>
      </c>
      <c r="Q1794" s="5">
        <v>14.43</v>
      </c>
      <c r="R1794" s="1" t="s">
        <v>5351</v>
      </c>
      <c r="S1794" s="5">
        <v>874.79</v>
      </c>
      <c r="T1794" s="5">
        <v>66.48</v>
      </c>
      <c r="U1794" s="1" t="s">
        <v>5351</v>
      </c>
      <c r="V1794" s="1" t="s">
        <v>5351</v>
      </c>
      <c r="W1794" s="1" t="s">
        <v>4135</v>
      </c>
      <c r="X1794" s="1" t="s">
        <v>5498</v>
      </c>
      <c r="Y1794" s="1" t="s">
        <v>4594</v>
      </c>
      <c r="Z1794" s="1" t="s">
        <v>3757</v>
      </c>
      <c r="AB1794" s="8" t="str">
        <f t="shared" si="332"/>
        <v>000156813</v>
      </c>
      <c r="AC1794" t="str">
        <f t="shared" si="333"/>
        <v>17/06/2015</v>
      </c>
      <c r="AD1794" t="str">
        <f t="shared" si="334"/>
        <v>76487032000125</v>
      </c>
      <c r="AE1794" s="9">
        <f t="shared" si="335"/>
        <v>874.79</v>
      </c>
      <c r="AF1794">
        <f t="shared" si="336"/>
        <v>0</v>
      </c>
      <c r="AH1794">
        <v>1000</v>
      </c>
      <c r="AI1794" s="10" t="s">
        <v>6204</v>
      </c>
      <c r="AJ1794">
        <v>3494</v>
      </c>
      <c r="AK1794" t="s">
        <v>5963</v>
      </c>
      <c r="AL1794">
        <v>1</v>
      </c>
      <c r="AM1794">
        <v>7</v>
      </c>
      <c r="AN1794" s="11" t="e">
        <f>VLOOKUP(TRIM(AK1794),[1]Sheet1!$V:$W,2,FALSE)</f>
        <v>#N/A</v>
      </c>
      <c r="AO1794" s="11">
        <f t="shared" si="337"/>
        <v>0</v>
      </c>
      <c r="AP1794" s="10">
        <f t="shared" si="338"/>
        <v>0</v>
      </c>
      <c r="AQ1794" s="10"/>
      <c r="AR1794" s="11" t="b">
        <f t="shared" si="339"/>
        <v>0</v>
      </c>
      <c r="AT1794" s="1" t="s">
        <v>1159</v>
      </c>
      <c r="AU1794" s="3">
        <v>42180</v>
      </c>
      <c r="AV1794" s="1" t="s">
        <v>2050</v>
      </c>
      <c r="AW1794" t="str">
        <f t="shared" si="340"/>
        <v>09262527000169</v>
      </c>
      <c r="AX1794" s="12">
        <f t="shared" si="341"/>
        <v>915.47</v>
      </c>
      <c r="AY1794" s="12">
        <f t="shared" si="342"/>
        <v>0</v>
      </c>
      <c r="BA1794" t="str">
        <f t="shared" si="343"/>
        <v>25/06/2015;09262527000169;915,47;0,00</v>
      </c>
    </row>
    <row r="1795" spans="1:53" x14ac:dyDescent="0.2">
      <c r="A1795" s="1" t="s">
        <v>5346</v>
      </c>
      <c r="B1795" s="1" t="s">
        <v>3267</v>
      </c>
      <c r="C1795" s="3">
        <v>42172</v>
      </c>
      <c r="D1795" s="1" t="s">
        <v>3649</v>
      </c>
      <c r="E1795" s="1" t="s">
        <v>5382</v>
      </c>
      <c r="F1795" s="5">
        <v>2034.79</v>
      </c>
      <c r="G1795" s="5">
        <v>2034.79</v>
      </c>
      <c r="H1795" s="5">
        <v>244.17</v>
      </c>
      <c r="I1795" s="1" t="s">
        <v>5348</v>
      </c>
      <c r="J1795" s="5">
        <v>0</v>
      </c>
      <c r="K1795" s="5">
        <v>0</v>
      </c>
      <c r="L1795" s="1" t="s">
        <v>5349</v>
      </c>
      <c r="M1795" s="5">
        <v>0</v>
      </c>
      <c r="N1795" s="5">
        <v>0</v>
      </c>
      <c r="O1795" s="1" t="s">
        <v>5349</v>
      </c>
      <c r="P1795" s="5">
        <v>2034.79</v>
      </c>
      <c r="Q1795" s="5">
        <v>33.57</v>
      </c>
      <c r="R1795" s="1" t="s">
        <v>5351</v>
      </c>
      <c r="S1795" s="5">
        <v>2034.79</v>
      </c>
      <c r="T1795" s="5">
        <v>154.63999999999999</v>
      </c>
      <c r="U1795" s="1" t="s">
        <v>5351</v>
      </c>
      <c r="V1795" s="1" t="s">
        <v>5351</v>
      </c>
      <c r="W1795" s="1" t="s">
        <v>4135</v>
      </c>
      <c r="X1795" s="1" t="s">
        <v>5498</v>
      </c>
      <c r="Y1795" s="1" t="s">
        <v>5571</v>
      </c>
      <c r="Z1795" s="1" t="s">
        <v>5572</v>
      </c>
      <c r="AB1795" s="8" t="str">
        <f t="shared" ref="AB1795:AB1858" si="344">B1795</f>
        <v>000156813</v>
      </c>
      <c r="AC1795" t="str">
        <f t="shared" ref="AC1795:AC1858" si="345">TEXT(C1795,"dd/mm/aaaa")</f>
        <v>17/06/2015</v>
      </c>
      <c r="AD1795" t="str">
        <f t="shared" ref="AD1795:AD1858" si="346">VLOOKUP(W1795*1,AH:AI,2,FALSE)</f>
        <v>76487032000125</v>
      </c>
      <c r="AE1795" s="9">
        <f t="shared" ref="AE1795:AE1858" si="347">F1795*1</f>
        <v>2034.79</v>
      </c>
      <c r="AF1795">
        <f t="shared" ref="AF1795:AF1858" si="348">SUMIF(AJ:AJ,B1795,AP:AP)</f>
        <v>0</v>
      </c>
      <c r="AH1795">
        <v>1000</v>
      </c>
      <c r="AI1795" s="10" t="s">
        <v>6204</v>
      </c>
      <c r="AJ1795">
        <v>3494</v>
      </c>
      <c r="AK1795" t="s">
        <v>5491</v>
      </c>
      <c r="AL1795">
        <v>1</v>
      </c>
      <c r="AM1795">
        <v>158</v>
      </c>
      <c r="AN1795" s="11" t="e">
        <f>VLOOKUP(TRIM(AK1795),[1]Sheet1!$V:$W,2,FALSE)</f>
        <v>#N/A</v>
      </c>
      <c r="AO1795" s="11">
        <f t="shared" ref="AO1795:AO1858" si="349">IF(ISNA(AN1795),0,AN1795)</f>
        <v>0</v>
      </c>
      <c r="AP1795" s="10">
        <f t="shared" ref="AP1795:AP1858" si="350">AO1795*AM1795</f>
        <v>0</v>
      </c>
      <c r="AQ1795" s="10"/>
      <c r="AR1795" s="11" t="b">
        <f t="shared" ref="AR1795:AR1858" si="351">ABS(AY1795)&gt;ABS(AX1795)</f>
        <v>0</v>
      </c>
      <c r="AT1795" s="1" t="s">
        <v>1160</v>
      </c>
      <c r="AU1795" s="3">
        <v>42180</v>
      </c>
      <c r="AV1795" s="1" t="s">
        <v>1161</v>
      </c>
      <c r="AW1795" t="str">
        <f t="shared" ref="AW1795:AW1858" si="352">VLOOKUP(AV1795*1,AH:AI,2,FALSE)</f>
        <v>92859974000143</v>
      </c>
      <c r="AX1795" s="12">
        <f t="shared" ref="AX1795:AX1858" si="353">SUMIF(AB:AB,AT1795,AE:AE)</f>
        <v>857.16</v>
      </c>
      <c r="AY1795" s="12">
        <f t="shared" ref="AY1795:AY1858" si="354">VLOOKUP(AT1795,AB:AF,5,FALSE)</f>
        <v>0</v>
      </c>
      <c r="BA1795" t="str">
        <f t="shared" ref="BA1795:BA1858" si="355">TEXT(AU1795,"dd/mm/aaaa")&amp;";"&amp;AW1795&amp;";"&amp;TEXT(AX1795,"0,00")&amp;";"&amp;TEXT(AY1795,"0,00")</f>
        <v>25/06/2015;92859974000143;857,16;0,00</v>
      </c>
    </row>
    <row r="1796" spans="1:53" x14ac:dyDescent="0.2">
      <c r="A1796" s="1" t="s">
        <v>5346</v>
      </c>
      <c r="B1796" s="1" t="s">
        <v>3268</v>
      </c>
      <c r="C1796" s="3">
        <v>42172</v>
      </c>
      <c r="D1796" s="1" t="s">
        <v>3662</v>
      </c>
      <c r="E1796" s="1" t="s">
        <v>5347</v>
      </c>
      <c r="F1796" s="5">
        <v>2062.0700000000002</v>
      </c>
      <c r="G1796" s="5">
        <v>1793.1</v>
      </c>
      <c r="H1796" s="5">
        <v>322.76</v>
      </c>
      <c r="I1796" s="1" t="s">
        <v>5348</v>
      </c>
      <c r="J1796" s="5">
        <v>0</v>
      </c>
      <c r="K1796" s="5">
        <v>0</v>
      </c>
      <c r="L1796" s="1" t="s">
        <v>5349</v>
      </c>
      <c r="M1796" s="5">
        <v>1793.1</v>
      </c>
      <c r="N1796" s="5">
        <v>268.97000000000003</v>
      </c>
      <c r="O1796" s="1" t="s">
        <v>3642</v>
      </c>
      <c r="P1796" s="5">
        <v>1793.1</v>
      </c>
      <c r="Q1796" s="5">
        <v>29.59</v>
      </c>
      <c r="R1796" s="1" t="s">
        <v>5351</v>
      </c>
      <c r="S1796" s="5">
        <v>1793.1</v>
      </c>
      <c r="T1796" s="5">
        <v>136.28</v>
      </c>
      <c r="U1796" s="1" t="s">
        <v>5351</v>
      </c>
      <c r="V1796" s="1" t="s">
        <v>5351</v>
      </c>
      <c r="W1796" s="1" t="s">
        <v>5668</v>
      </c>
      <c r="X1796" s="1" t="s">
        <v>5408</v>
      </c>
      <c r="Y1796" s="1" t="s">
        <v>3725</v>
      </c>
      <c r="Z1796" s="1" t="s">
        <v>3726</v>
      </c>
      <c r="AB1796" s="8" t="str">
        <f t="shared" si="344"/>
        <v>000156814</v>
      </c>
      <c r="AC1796" t="str">
        <f t="shared" si="345"/>
        <v>17/06/2015</v>
      </c>
      <c r="AD1796" t="str">
        <f t="shared" si="346"/>
        <v>59105999000348</v>
      </c>
      <c r="AE1796" s="9">
        <f t="shared" si="347"/>
        <v>2062.0700000000002</v>
      </c>
      <c r="AF1796">
        <f t="shared" si="348"/>
        <v>0</v>
      </c>
      <c r="AH1796">
        <v>6784150</v>
      </c>
      <c r="AI1796" s="10" t="s">
        <v>6244</v>
      </c>
      <c r="AJ1796">
        <v>156007</v>
      </c>
      <c r="AK1796" t="s">
        <v>3769</v>
      </c>
      <c r="AL1796">
        <v>0</v>
      </c>
      <c r="AM1796">
        <v>67200</v>
      </c>
      <c r="AN1796" s="11">
        <f>VLOOKUP(TRIM(AK1796),[1]Sheet1!$V:$W,2,FALSE)</f>
        <v>0</v>
      </c>
      <c r="AO1796" s="11">
        <f t="shared" si="349"/>
        <v>0</v>
      </c>
      <c r="AP1796" s="10">
        <f t="shared" si="350"/>
        <v>0</v>
      </c>
      <c r="AQ1796" s="10"/>
      <c r="AR1796" s="11" t="b">
        <f t="shared" si="351"/>
        <v>0</v>
      </c>
      <c r="AT1796" s="1" t="s">
        <v>1162</v>
      </c>
      <c r="AU1796" s="3">
        <v>42180</v>
      </c>
      <c r="AV1796" s="1" t="s">
        <v>5541</v>
      </c>
      <c r="AW1796" t="str">
        <f t="shared" si="352"/>
        <v>04817052000106</v>
      </c>
      <c r="AX1796" s="12">
        <f t="shared" si="353"/>
        <v>99.51</v>
      </c>
      <c r="AY1796" s="12">
        <f t="shared" si="354"/>
        <v>0</v>
      </c>
      <c r="BA1796" t="str">
        <f t="shared" si="355"/>
        <v>25/06/2015;04817052000106;99,51;0,00</v>
      </c>
    </row>
    <row r="1797" spans="1:53" x14ac:dyDescent="0.2">
      <c r="A1797" s="1" t="s">
        <v>5346</v>
      </c>
      <c r="B1797" s="1" t="s">
        <v>3269</v>
      </c>
      <c r="C1797" s="3">
        <v>42172</v>
      </c>
      <c r="D1797" s="1" t="s">
        <v>3662</v>
      </c>
      <c r="E1797" s="1" t="s">
        <v>5347</v>
      </c>
      <c r="F1797" s="5">
        <v>8082.94</v>
      </c>
      <c r="G1797" s="5">
        <v>7028.64</v>
      </c>
      <c r="H1797" s="5">
        <v>1265.1600000000001</v>
      </c>
      <c r="I1797" s="1" t="s">
        <v>5348</v>
      </c>
      <c r="J1797" s="5">
        <v>0</v>
      </c>
      <c r="K1797" s="5">
        <v>0</v>
      </c>
      <c r="L1797" s="1" t="s">
        <v>5349</v>
      </c>
      <c r="M1797" s="5">
        <v>7028.64</v>
      </c>
      <c r="N1797" s="5">
        <v>1054.3</v>
      </c>
      <c r="O1797" s="1" t="s">
        <v>3642</v>
      </c>
      <c r="P1797" s="5">
        <v>7028.64</v>
      </c>
      <c r="Q1797" s="5">
        <v>115.97</v>
      </c>
      <c r="R1797" s="1" t="s">
        <v>5351</v>
      </c>
      <c r="S1797" s="5">
        <v>7028.64</v>
      </c>
      <c r="T1797" s="5">
        <v>534.17999999999995</v>
      </c>
      <c r="U1797" s="1" t="s">
        <v>5351</v>
      </c>
      <c r="V1797" s="1" t="s">
        <v>5351</v>
      </c>
      <c r="W1797" s="1" t="s">
        <v>5668</v>
      </c>
      <c r="X1797" s="1" t="s">
        <v>5408</v>
      </c>
      <c r="Y1797" s="1" t="s">
        <v>3769</v>
      </c>
      <c r="Z1797" s="1" t="s">
        <v>3770</v>
      </c>
      <c r="AB1797" s="8" t="str">
        <f t="shared" si="344"/>
        <v>000156815</v>
      </c>
      <c r="AC1797" t="str">
        <f t="shared" si="345"/>
        <v>17/06/2015</v>
      </c>
      <c r="AD1797" t="str">
        <f t="shared" si="346"/>
        <v>59105999000348</v>
      </c>
      <c r="AE1797" s="9">
        <f t="shared" si="347"/>
        <v>8082.94</v>
      </c>
      <c r="AF1797">
        <f t="shared" si="348"/>
        <v>0</v>
      </c>
      <c r="AH1797">
        <v>1000</v>
      </c>
      <c r="AI1797" s="10" t="s">
        <v>6204</v>
      </c>
      <c r="AJ1797">
        <v>3494</v>
      </c>
      <c r="AK1797" t="s">
        <v>5961</v>
      </c>
      <c r="AL1797">
        <v>1</v>
      </c>
      <c r="AM1797">
        <v>30</v>
      </c>
      <c r="AN1797" s="11" t="e">
        <f>VLOOKUP(TRIM(AK1797),[1]Sheet1!$V:$W,2,FALSE)</f>
        <v>#N/A</v>
      </c>
      <c r="AO1797" s="11">
        <f t="shared" si="349"/>
        <v>0</v>
      </c>
      <c r="AP1797" s="10">
        <f t="shared" si="350"/>
        <v>0</v>
      </c>
      <c r="AQ1797" s="10"/>
      <c r="AR1797" s="11" t="b">
        <f t="shared" si="351"/>
        <v>0</v>
      </c>
      <c r="AT1797" s="1" t="s">
        <v>1163</v>
      </c>
      <c r="AU1797" s="3">
        <v>42180</v>
      </c>
      <c r="AV1797" s="1" t="s">
        <v>1972</v>
      </c>
      <c r="AW1797" t="str">
        <f t="shared" si="352"/>
        <v>88309620000581</v>
      </c>
      <c r="AX1797" s="12">
        <f t="shared" si="353"/>
        <v>1873.28</v>
      </c>
      <c r="AY1797" s="12">
        <f t="shared" si="354"/>
        <v>0</v>
      </c>
      <c r="BA1797" t="str">
        <f t="shared" si="355"/>
        <v>25/06/2015;88309620000581;1873,28;0,00</v>
      </c>
    </row>
    <row r="1798" spans="1:53" x14ac:dyDescent="0.2">
      <c r="A1798" s="1" t="s">
        <v>5346</v>
      </c>
      <c r="B1798" s="1" t="s">
        <v>3269</v>
      </c>
      <c r="C1798" s="3">
        <v>42172</v>
      </c>
      <c r="D1798" s="1" t="s">
        <v>3662</v>
      </c>
      <c r="E1798" s="1" t="s">
        <v>5347</v>
      </c>
      <c r="F1798" s="5">
        <v>361.11</v>
      </c>
      <c r="G1798" s="5">
        <v>314.01</v>
      </c>
      <c r="H1798" s="5">
        <v>56.52</v>
      </c>
      <c r="I1798" s="1" t="s">
        <v>5348</v>
      </c>
      <c r="J1798" s="5">
        <v>0</v>
      </c>
      <c r="K1798" s="5">
        <v>0</v>
      </c>
      <c r="L1798" s="1" t="s">
        <v>5349</v>
      </c>
      <c r="M1798" s="5">
        <v>314.01</v>
      </c>
      <c r="N1798" s="5">
        <v>47.1</v>
      </c>
      <c r="O1798" s="1" t="s">
        <v>3642</v>
      </c>
      <c r="P1798" s="5">
        <v>314.01</v>
      </c>
      <c r="Q1798" s="5">
        <v>5.18</v>
      </c>
      <c r="R1798" s="1" t="s">
        <v>5351</v>
      </c>
      <c r="S1798" s="5">
        <v>314.01</v>
      </c>
      <c r="T1798" s="5">
        <v>23.86</v>
      </c>
      <c r="U1798" s="1" t="s">
        <v>5351</v>
      </c>
      <c r="V1798" s="1" t="s">
        <v>5351</v>
      </c>
      <c r="W1798" s="1" t="s">
        <v>5668</v>
      </c>
      <c r="X1798" s="1" t="s">
        <v>5408</v>
      </c>
      <c r="Y1798" s="1" t="s">
        <v>3738</v>
      </c>
      <c r="Z1798" s="1" t="s">
        <v>3739</v>
      </c>
      <c r="AB1798" s="8" t="str">
        <f t="shared" si="344"/>
        <v>000156815</v>
      </c>
      <c r="AC1798" t="str">
        <f t="shared" si="345"/>
        <v>17/06/2015</v>
      </c>
      <c r="AD1798" t="str">
        <f t="shared" si="346"/>
        <v>59105999000348</v>
      </c>
      <c r="AE1798" s="9">
        <f t="shared" si="347"/>
        <v>361.11</v>
      </c>
      <c r="AF1798">
        <f t="shared" si="348"/>
        <v>0</v>
      </c>
      <c r="AH1798">
        <v>1900</v>
      </c>
      <c r="AI1798" s="10" t="s">
        <v>6204</v>
      </c>
      <c r="AJ1798">
        <v>3495</v>
      </c>
      <c r="AK1798" t="s">
        <v>5876</v>
      </c>
      <c r="AL1798">
        <v>1</v>
      </c>
      <c r="AM1798">
        <v>7</v>
      </c>
      <c r="AN1798" s="11" t="e">
        <f>VLOOKUP(TRIM(AK1798),[1]Sheet1!$V:$W,2,FALSE)</f>
        <v>#N/A</v>
      </c>
      <c r="AO1798" s="11">
        <f t="shared" si="349"/>
        <v>0</v>
      </c>
      <c r="AP1798" s="10">
        <f t="shared" si="350"/>
        <v>0</v>
      </c>
      <c r="AQ1798" s="10"/>
      <c r="AR1798" s="11" t="b">
        <f t="shared" si="351"/>
        <v>0</v>
      </c>
      <c r="AT1798" s="1" t="s">
        <v>1164</v>
      </c>
      <c r="AU1798" s="3">
        <v>42180</v>
      </c>
      <c r="AV1798" s="1" t="s">
        <v>5255</v>
      </c>
      <c r="AW1798" t="str">
        <f t="shared" si="352"/>
        <v>03523188000140</v>
      </c>
      <c r="AX1798" s="12">
        <f t="shared" si="353"/>
        <v>5980.02</v>
      </c>
      <c r="AY1798" s="12">
        <f t="shared" si="354"/>
        <v>0</v>
      </c>
      <c r="BA1798" t="str">
        <f t="shared" si="355"/>
        <v>25/06/2015;03523188000140;5980,02;0,00</v>
      </c>
    </row>
    <row r="1799" spans="1:53" x14ac:dyDescent="0.2">
      <c r="A1799" s="1" t="s">
        <v>5346</v>
      </c>
      <c r="B1799" s="1" t="s">
        <v>3269</v>
      </c>
      <c r="C1799" s="3">
        <v>42172</v>
      </c>
      <c r="D1799" s="1" t="s">
        <v>3662</v>
      </c>
      <c r="E1799" s="1" t="s">
        <v>5347</v>
      </c>
      <c r="F1799" s="5">
        <v>722.22</v>
      </c>
      <c r="G1799" s="5">
        <v>628.02</v>
      </c>
      <c r="H1799" s="5">
        <v>113.04</v>
      </c>
      <c r="I1799" s="1" t="s">
        <v>5348</v>
      </c>
      <c r="J1799" s="5">
        <v>0</v>
      </c>
      <c r="K1799" s="5">
        <v>0</v>
      </c>
      <c r="L1799" s="1" t="s">
        <v>5349</v>
      </c>
      <c r="M1799" s="5">
        <v>628.02</v>
      </c>
      <c r="N1799" s="5">
        <v>94.2</v>
      </c>
      <c r="O1799" s="1" t="s">
        <v>3642</v>
      </c>
      <c r="P1799" s="5">
        <v>628.02</v>
      </c>
      <c r="Q1799" s="5">
        <v>10.36</v>
      </c>
      <c r="R1799" s="1" t="s">
        <v>5351</v>
      </c>
      <c r="S1799" s="5">
        <v>628.02</v>
      </c>
      <c r="T1799" s="5">
        <v>47.73</v>
      </c>
      <c r="U1799" s="1" t="s">
        <v>5351</v>
      </c>
      <c r="V1799" s="1" t="s">
        <v>5351</v>
      </c>
      <c r="W1799" s="1" t="s">
        <v>5668</v>
      </c>
      <c r="X1799" s="1" t="s">
        <v>5408</v>
      </c>
      <c r="Y1799" s="1" t="s">
        <v>3765</v>
      </c>
      <c r="Z1799" s="1" t="s">
        <v>3766</v>
      </c>
      <c r="AB1799" s="8" t="str">
        <f t="shared" si="344"/>
        <v>000156815</v>
      </c>
      <c r="AC1799" t="str">
        <f t="shared" si="345"/>
        <v>17/06/2015</v>
      </c>
      <c r="AD1799" t="str">
        <f t="shared" si="346"/>
        <v>59105999000348</v>
      </c>
      <c r="AE1799" s="9">
        <f t="shared" si="347"/>
        <v>722.22</v>
      </c>
      <c r="AF1799">
        <f t="shared" si="348"/>
        <v>0</v>
      </c>
      <c r="AH1799">
        <v>1900</v>
      </c>
      <c r="AI1799" s="10" t="s">
        <v>6204</v>
      </c>
      <c r="AJ1799">
        <v>3495</v>
      </c>
      <c r="AK1799" t="s">
        <v>5901</v>
      </c>
      <c r="AL1799">
        <v>1</v>
      </c>
      <c r="AM1799">
        <v>100</v>
      </c>
      <c r="AN1799" s="11" t="e">
        <f>VLOOKUP(TRIM(AK1799),[1]Sheet1!$V:$W,2,FALSE)</f>
        <v>#N/A</v>
      </c>
      <c r="AO1799" s="11">
        <f t="shared" si="349"/>
        <v>0</v>
      </c>
      <c r="AP1799" s="10">
        <f t="shared" si="350"/>
        <v>0</v>
      </c>
      <c r="AQ1799" s="10"/>
      <c r="AR1799" s="11" t="b">
        <f t="shared" si="351"/>
        <v>0</v>
      </c>
      <c r="AT1799" s="1" t="s">
        <v>1165</v>
      </c>
      <c r="AU1799" s="3">
        <v>42180</v>
      </c>
      <c r="AV1799" s="1" t="s">
        <v>1969</v>
      </c>
      <c r="AW1799" t="str">
        <f t="shared" si="352"/>
        <v>86720729000158</v>
      </c>
      <c r="AX1799" s="12">
        <f t="shared" si="353"/>
        <v>13787.01</v>
      </c>
      <c r="AY1799" s="12">
        <f t="shared" si="354"/>
        <v>0</v>
      </c>
      <c r="BA1799" t="str">
        <f t="shared" si="355"/>
        <v>25/06/2015;86720729000158;13787,01;0,00</v>
      </c>
    </row>
    <row r="1800" spans="1:53" x14ac:dyDescent="0.2">
      <c r="A1800" s="1" t="s">
        <v>5346</v>
      </c>
      <c r="B1800" s="1" t="s">
        <v>3269</v>
      </c>
      <c r="C1800" s="3">
        <v>42172</v>
      </c>
      <c r="D1800" s="1" t="s">
        <v>3662</v>
      </c>
      <c r="E1800" s="1" t="s">
        <v>5347</v>
      </c>
      <c r="F1800" s="5">
        <v>1284.6400000000001</v>
      </c>
      <c r="G1800" s="5">
        <v>1117.08</v>
      </c>
      <c r="H1800" s="5">
        <v>201.07</v>
      </c>
      <c r="I1800" s="1" t="s">
        <v>5348</v>
      </c>
      <c r="J1800" s="5">
        <v>0</v>
      </c>
      <c r="K1800" s="5">
        <v>0</v>
      </c>
      <c r="L1800" s="1" t="s">
        <v>5349</v>
      </c>
      <c r="M1800" s="5">
        <v>1117.08</v>
      </c>
      <c r="N1800" s="5">
        <v>167.56</v>
      </c>
      <c r="O1800" s="1" t="s">
        <v>3642</v>
      </c>
      <c r="P1800" s="5">
        <v>1117.08</v>
      </c>
      <c r="Q1800" s="5">
        <v>18.43</v>
      </c>
      <c r="R1800" s="1" t="s">
        <v>5351</v>
      </c>
      <c r="S1800" s="5">
        <v>1117.08</v>
      </c>
      <c r="T1800" s="5">
        <v>84.9</v>
      </c>
      <c r="U1800" s="1" t="s">
        <v>5351</v>
      </c>
      <c r="V1800" s="1" t="s">
        <v>5351</v>
      </c>
      <c r="W1800" s="1" t="s">
        <v>5668</v>
      </c>
      <c r="X1800" s="1" t="s">
        <v>5408</v>
      </c>
      <c r="Y1800" s="1" t="s">
        <v>3761</v>
      </c>
      <c r="Z1800" s="1" t="s">
        <v>3762</v>
      </c>
      <c r="AB1800" s="8" t="str">
        <f t="shared" si="344"/>
        <v>000156815</v>
      </c>
      <c r="AC1800" t="str">
        <f t="shared" si="345"/>
        <v>17/06/2015</v>
      </c>
      <c r="AD1800" t="str">
        <f t="shared" si="346"/>
        <v>59105999000348</v>
      </c>
      <c r="AE1800" s="9">
        <f t="shared" si="347"/>
        <v>1284.6400000000001</v>
      </c>
      <c r="AF1800">
        <f t="shared" si="348"/>
        <v>0</v>
      </c>
      <c r="AH1800">
        <v>6784150</v>
      </c>
      <c r="AI1800" s="10" t="s">
        <v>6244</v>
      </c>
      <c r="AJ1800">
        <v>156008</v>
      </c>
      <c r="AK1800" t="s">
        <v>5571</v>
      </c>
      <c r="AL1800">
        <v>0</v>
      </c>
      <c r="AM1800">
        <v>2</v>
      </c>
      <c r="AN1800" s="11" t="e">
        <f>VLOOKUP(TRIM(AK1800),[1]Sheet1!$V:$W,2,FALSE)</f>
        <v>#N/A</v>
      </c>
      <c r="AO1800" s="11">
        <f t="shared" si="349"/>
        <v>0</v>
      </c>
      <c r="AP1800" s="10">
        <f t="shared" si="350"/>
        <v>0</v>
      </c>
      <c r="AQ1800" s="10"/>
      <c r="AR1800" s="11" t="b">
        <f t="shared" si="351"/>
        <v>0</v>
      </c>
      <c r="AT1800" s="1" t="s">
        <v>1169</v>
      </c>
      <c r="AU1800" s="3">
        <v>42181</v>
      </c>
      <c r="AV1800" s="1" t="s">
        <v>3658</v>
      </c>
      <c r="AW1800" t="str">
        <f t="shared" si="352"/>
        <v>43854777000126</v>
      </c>
      <c r="AX1800" s="12">
        <f t="shared" si="353"/>
        <v>0</v>
      </c>
      <c r="AY1800" s="12">
        <f t="shared" si="354"/>
        <v>0</v>
      </c>
      <c r="BA1800" t="str">
        <f t="shared" si="355"/>
        <v>26/06/2015;43854777000126;0,00;0,00</v>
      </c>
    </row>
    <row r="1801" spans="1:53" x14ac:dyDescent="0.2">
      <c r="A1801" s="1" t="s">
        <v>5346</v>
      </c>
      <c r="B1801" s="1" t="s">
        <v>3269</v>
      </c>
      <c r="C1801" s="3">
        <v>42172</v>
      </c>
      <c r="D1801" s="1" t="s">
        <v>3657</v>
      </c>
      <c r="E1801" s="1" t="s">
        <v>5347</v>
      </c>
      <c r="F1801" s="5">
        <v>952.08</v>
      </c>
      <c r="G1801" s="5">
        <v>952.08</v>
      </c>
      <c r="H1801" s="5">
        <v>171.37</v>
      </c>
      <c r="I1801" s="1" t="s">
        <v>5348</v>
      </c>
      <c r="J1801" s="5">
        <v>0</v>
      </c>
      <c r="K1801" s="5">
        <v>0</v>
      </c>
      <c r="L1801" s="1" t="s">
        <v>5349</v>
      </c>
      <c r="M1801" s="5">
        <v>0</v>
      </c>
      <c r="N1801" s="5">
        <v>0</v>
      </c>
      <c r="O1801" s="1" t="s">
        <v>5349</v>
      </c>
      <c r="P1801" s="5">
        <v>952.08</v>
      </c>
      <c r="Q1801" s="5">
        <v>15.71</v>
      </c>
      <c r="R1801" s="1" t="s">
        <v>5351</v>
      </c>
      <c r="S1801" s="5">
        <v>952.08</v>
      </c>
      <c r="T1801" s="5">
        <v>72.36</v>
      </c>
      <c r="U1801" s="1" t="s">
        <v>5351</v>
      </c>
      <c r="V1801" s="1" t="s">
        <v>5351</v>
      </c>
      <c r="W1801" s="1" t="s">
        <v>5668</v>
      </c>
      <c r="X1801" s="1" t="s">
        <v>5498</v>
      </c>
      <c r="Y1801" s="1" t="s">
        <v>5571</v>
      </c>
      <c r="Z1801" s="1" t="s">
        <v>4540</v>
      </c>
      <c r="AB1801" s="8" t="str">
        <f t="shared" si="344"/>
        <v>000156815</v>
      </c>
      <c r="AC1801" t="str">
        <f t="shared" si="345"/>
        <v>17/06/2015</v>
      </c>
      <c r="AD1801" t="str">
        <f t="shared" si="346"/>
        <v>59105999000348</v>
      </c>
      <c r="AE1801" s="9">
        <f t="shared" si="347"/>
        <v>952.08</v>
      </c>
      <c r="AF1801">
        <f t="shared" si="348"/>
        <v>0</v>
      </c>
      <c r="AH1801">
        <v>1900</v>
      </c>
      <c r="AI1801" s="10" t="s">
        <v>6204</v>
      </c>
      <c r="AJ1801">
        <v>3495</v>
      </c>
      <c r="AK1801" t="s">
        <v>4980</v>
      </c>
      <c r="AL1801">
        <v>1</v>
      </c>
      <c r="AM1801">
        <v>18</v>
      </c>
      <c r="AN1801" s="11" t="e">
        <f>VLOOKUP(TRIM(AK1801),[1]Sheet1!$V:$W,2,FALSE)</f>
        <v>#N/A</v>
      </c>
      <c r="AO1801" s="11">
        <f t="shared" si="349"/>
        <v>0</v>
      </c>
      <c r="AP1801" s="10">
        <f t="shared" si="350"/>
        <v>0</v>
      </c>
      <c r="AQ1801" s="10"/>
      <c r="AR1801" s="11" t="b">
        <f t="shared" si="351"/>
        <v>0</v>
      </c>
      <c r="AT1801" s="1" t="s">
        <v>1170</v>
      </c>
      <c r="AU1801" s="3">
        <v>42181</v>
      </c>
      <c r="AV1801" s="1" t="s">
        <v>3658</v>
      </c>
      <c r="AW1801" t="str">
        <f t="shared" si="352"/>
        <v>43854777000126</v>
      </c>
      <c r="AX1801" s="12">
        <f t="shared" si="353"/>
        <v>0</v>
      </c>
      <c r="AY1801" s="12">
        <f t="shared" si="354"/>
        <v>0</v>
      </c>
      <c r="BA1801" t="str">
        <f t="shared" si="355"/>
        <v>26/06/2015;43854777000126;0,00;0,00</v>
      </c>
    </row>
    <row r="1802" spans="1:53" x14ac:dyDescent="0.2">
      <c r="A1802" s="1" t="s">
        <v>5346</v>
      </c>
      <c r="B1802" s="1" t="s">
        <v>3270</v>
      </c>
      <c r="C1802" s="3">
        <v>42172</v>
      </c>
      <c r="D1802" s="1" t="s">
        <v>3662</v>
      </c>
      <c r="E1802" s="1" t="s">
        <v>5347</v>
      </c>
      <c r="F1802" s="5">
        <v>3298.75</v>
      </c>
      <c r="G1802" s="5">
        <v>2868.48</v>
      </c>
      <c r="H1802" s="5">
        <v>516.33000000000004</v>
      </c>
      <c r="I1802" s="1" t="s">
        <v>5348</v>
      </c>
      <c r="J1802" s="5">
        <v>0</v>
      </c>
      <c r="K1802" s="5">
        <v>0</v>
      </c>
      <c r="L1802" s="1" t="s">
        <v>5349</v>
      </c>
      <c r="M1802" s="5">
        <v>2868.48</v>
      </c>
      <c r="N1802" s="5">
        <v>430.27</v>
      </c>
      <c r="O1802" s="1" t="s">
        <v>3642</v>
      </c>
      <c r="P1802" s="5">
        <v>2868.48</v>
      </c>
      <c r="Q1802" s="5">
        <v>47.33</v>
      </c>
      <c r="R1802" s="1" t="s">
        <v>5351</v>
      </c>
      <c r="S1802" s="5">
        <v>2868.48</v>
      </c>
      <c r="T1802" s="5">
        <v>218</v>
      </c>
      <c r="U1802" s="1" t="s">
        <v>5351</v>
      </c>
      <c r="V1802" s="1" t="s">
        <v>5351</v>
      </c>
      <c r="W1802" s="1" t="s">
        <v>5668</v>
      </c>
      <c r="X1802" s="1" t="s">
        <v>5408</v>
      </c>
      <c r="Y1802" s="1" t="s">
        <v>3805</v>
      </c>
      <c r="Z1802" s="1" t="s">
        <v>3806</v>
      </c>
      <c r="AB1802" s="8" t="str">
        <f t="shared" si="344"/>
        <v>000156816</v>
      </c>
      <c r="AC1802" t="str">
        <f t="shared" si="345"/>
        <v>17/06/2015</v>
      </c>
      <c r="AD1802" t="str">
        <f t="shared" si="346"/>
        <v>59105999000348</v>
      </c>
      <c r="AE1802" s="9">
        <f t="shared" si="347"/>
        <v>3298.75</v>
      </c>
      <c r="AF1802">
        <f t="shared" si="348"/>
        <v>0</v>
      </c>
      <c r="AH1802">
        <v>1900</v>
      </c>
      <c r="AI1802" s="10" t="s">
        <v>6204</v>
      </c>
      <c r="AJ1802">
        <v>3495</v>
      </c>
      <c r="AK1802" t="s">
        <v>5831</v>
      </c>
      <c r="AL1802">
        <v>1</v>
      </c>
      <c r="AM1802">
        <v>4</v>
      </c>
      <c r="AN1802" s="11" t="e">
        <f>VLOOKUP(TRIM(AK1802),[1]Sheet1!$V:$W,2,FALSE)</f>
        <v>#N/A</v>
      </c>
      <c r="AO1802" s="11">
        <f t="shared" si="349"/>
        <v>0</v>
      </c>
      <c r="AP1802" s="10">
        <f t="shared" si="350"/>
        <v>0</v>
      </c>
      <c r="AQ1802" s="10"/>
      <c r="AR1802" s="11" t="b">
        <f t="shared" si="351"/>
        <v>0</v>
      </c>
      <c r="AT1802" s="1" t="s">
        <v>1171</v>
      </c>
      <c r="AU1802" s="3">
        <v>42181</v>
      </c>
      <c r="AV1802" s="1" t="s">
        <v>1920</v>
      </c>
      <c r="AW1802" t="str">
        <f t="shared" si="352"/>
        <v>59105999005730</v>
      </c>
      <c r="AX1802" s="12">
        <f t="shared" si="353"/>
        <v>8462.68</v>
      </c>
      <c r="AY1802" s="12">
        <f t="shared" si="354"/>
        <v>0</v>
      </c>
      <c r="BA1802" t="str">
        <f t="shared" si="355"/>
        <v>26/06/2015;59105999005730;8462,68;0,00</v>
      </c>
    </row>
    <row r="1803" spans="1:53" x14ac:dyDescent="0.2">
      <c r="A1803" s="1" t="s">
        <v>5346</v>
      </c>
      <c r="B1803" s="1" t="s">
        <v>3270</v>
      </c>
      <c r="C1803" s="3">
        <v>42172</v>
      </c>
      <c r="D1803" s="1" t="s">
        <v>3657</v>
      </c>
      <c r="E1803" s="1" t="s">
        <v>5347</v>
      </c>
      <c r="F1803" s="5">
        <v>5597.69</v>
      </c>
      <c r="G1803" s="5">
        <v>4664.74</v>
      </c>
      <c r="H1803" s="5">
        <v>839.65</v>
      </c>
      <c r="I1803" s="1" t="s">
        <v>5406</v>
      </c>
      <c r="J1803" s="5">
        <v>0</v>
      </c>
      <c r="K1803" s="5">
        <v>0</v>
      </c>
      <c r="L1803" s="1" t="s">
        <v>5349</v>
      </c>
      <c r="M1803" s="5">
        <v>4664.74</v>
      </c>
      <c r="N1803" s="5">
        <v>932.95</v>
      </c>
      <c r="O1803" s="1" t="s">
        <v>3642</v>
      </c>
      <c r="P1803" s="5">
        <v>4664.74</v>
      </c>
      <c r="Q1803" s="5">
        <v>76.97</v>
      </c>
      <c r="R1803" s="1" t="s">
        <v>5351</v>
      </c>
      <c r="S1803" s="5">
        <v>4664.74</v>
      </c>
      <c r="T1803" s="5">
        <v>354.52</v>
      </c>
      <c r="U1803" s="1" t="s">
        <v>5351</v>
      </c>
      <c r="V1803" s="1" t="s">
        <v>5351</v>
      </c>
      <c r="W1803" s="1" t="s">
        <v>5668</v>
      </c>
      <c r="X1803" s="1" t="s">
        <v>5498</v>
      </c>
      <c r="Y1803" s="1" t="s">
        <v>4622</v>
      </c>
      <c r="Z1803" s="1" t="s">
        <v>3736</v>
      </c>
      <c r="AB1803" s="8" t="str">
        <f t="shared" si="344"/>
        <v>000156816</v>
      </c>
      <c r="AC1803" t="str">
        <f t="shared" si="345"/>
        <v>17/06/2015</v>
      </c>
      <c r="AD1803" t="str">
        <f t="shared" si="346"/>
        <v>59105999000348</v>
      </c>
      <c r="AE1803" s="9">
        <f t="shared" si="347"/>
        <v>5597.69</v>
      </c>
      <c r="AF1803">
        <f t="shared" si="348"/>
        <v>0</v>
      </c>
      <c r="AH1803">
        <v>6784150</v>
      </c>
      <c r="AI1803" s="10" t="s">
        <v>6244</v>
      </c>
      <c r="AJ1803">
        <v>156008</v>
      </c>
      <c r="AK1803" t="s">
        <v>3761</v>
      </c>
      <c r="AL1803">
        <v>0</v>
      </c>
      <c r="AM1803">
        <v>6000</v>
      </c>
      <c r="AN1803" s="11">
        <f>VLOOKUP(TRIM(AK1803),[1]Sheet1!$V:$W,2,FALSE)</f>
        <v>0</v>
      </c>
      <c r="AO1803" s="11">
        <f t="shared" si="349"/>
        <v>0</v>
      </c>
      <c r="AP1803" s="10">
        <f t="shared" si="350"/>
        <v>0</v>
      </c>
      <c r="AQ1803" s="10"/>
      <c r="AR1803" s="11" t="b">
        <f t="shared" si="351"/>
        <v>0</v>
      </c>
      <c r="AT1803" s="1" t="s">
        <v>1172</v>
      </c>
      <c r="AU1803" s="3">
        <v>42181</v>
      </c>
      <c r="AV1803" s="1" t="s">
        <v>3643</v>
      </c>
      <c r="AW1803" t="str">
        <f t="shared" si="352"/>
        <v>14785345000102</v>
      </c>
      <c r="AX1803" s="12">
        <f t="shared" si="353"/>
        <v>3288.54</v>
      </c>
      <c r="AY1803" s="12">
        <f t="shared" si="354"/>
        <v>0</v>
      </c>
      <c r="BA1803" t="str">
        <f t="shared" si="355"/>
        <v>26/06/2015;14785345000102;3288,54;0,00</v>
      </c>
    </row>
    <row r="1804" spans="1:53" x14ac:dyDescent="0.2">
      <c r="A1804" s="1" t="s">
        <v>5346</v>
      </c>
      <c r="B1804" s="1" t="s">
        <v>3271</v>
      </c>
      <c r="C1804" s="3">
        <v>42172</v>
      </c>
      <c r="D1804" s="1" t="s">
        <v>3641</v>
      </c>
      <c r="E1804" s="1" t="s">
        <v>5029</v>
      </c>
      <c r="F1804" s="5">
        <v>3901.72</v>
      </c>
      <c r="G1804" s="5">
        <v>3392.8</v>
      </c>
      <c r="H1804" s="5">
        <v>135.71</v>
      </c>
      <c r="I1804" s="1" t="s">
        <v>5558</v>
      </c>
      <c r="J1804" s="5">
        <v>0</v>
      </c>
      <c r="K1804" s="5">
        <v>0</v>
      </c>
      <c r="L1804" s="1" t="s">
        <v>5349</v>
      </c>
      <c r="M1804" s="5">
        <v>3392.8</v>
      </c>
      <c r="N1804" s="5">
        <v>508.92</v>
      </c>
      <c r="O1804" s="1" t="s">
        <v>3642</v>
      </c>
      <c r="P1804" s="5">
        <v>3392.8</v>
      </c>
      <c r="Q1804" s="5">
        <v>55.98</v>
      </c>
      <c r="R1804" s="1" t="s">
        <v>5351</v>
      </c>
      <c r="S1804" s="5">
        <v>3392.8</v>
      </c>
      <c r="T1804" s="5">
        <v>257.85000000000002</v>
      </c>
      <c r="U1804" s="1" t="s">
        <v>5351</v>
      </c>
      <c r="V1804" s="1" t="s">
        <v>5351</v>
      </c>
      <c r="W1804" s="1" t="s">
        <v>3674</v>
      </c>
      <c r="X1804" s="1" t="s">
        <v>5408</v>
      </c>
      <c r="Y1804" s="1" t="s">
        <v>3272</v>
      </c>
      <c r="Z1804" s="1" t="s">
        <v>3273</v>
      </c>
      <c r="AB1804" s="8" t="str">
        <f t="shared" si="344"/>
        <v>000156817</v>
      </c>
      <c r="AC1804" t="str">
        <f t="shared" si="345"/>
        <v>17/06/2015</v>
      </c>
      <c r="AD1804" t="str">
        <f t="shared" si="346"/>
        <v>10885321000174</v>
      </c>
      <c r="AE1804" s="9">
        <f t="shared" si="347"/>
        <v>3901.72</v>
      </c>
      <c r="AF1804">
        <f t="shared" si="348"/>
        <v>0</v>
      </c>
      <c r="AH1804">
        <v>6784150</v>
      </c>
      <c r="AI1804" s="10" t="s">
        <v>6244</v>
      </c>
      <c r="AJ1804">
        <v>156008</v>
      </c>
      <c r="AK1804" t="s">
        <v>3763</v>
      </c>
      <c r="AL1804">
        <v>0</v>
      </c>
      <c r="AM1804">
        <v>40000</v>
      </c>
      <c r="AN1804" s="11">
        <f>VLOOKUP(TRIM(AK1804),[1]Sheet1!$V:$W,2,FALSE)</f>
        <v>0</v>
      </c>
      <c r="AO1804" s="11">
        <f t="shared" si="349"/>
        <v>0</v>
      </c>
      <c r="AP1804" s="10">
        <f t="shared" si="350"/>
        <v>0</v>
      </c>
      <c r="AQ1804" s="10"/>
      <c r="AR1804" s="11" t="b">
        <f t="shared" si="351"/>
        <v>0</v>
      </c>
      <c r="AT1804" s="1" t="s">
        <v>1173</v>
      </c>
      <c r="AU1804" s="3">
        <v>42181</v>
      </c>
      <c r="AV1804" s="1" t="s">
        <v>2706</v>
      </c>
      <c r="AW1804" t="str">
        <f t="shared" si="352"/>
        <v>01942223000130</v>
      </c>
      <c r="AX1804" s="12">
        <f t="shared" si="353"/>
        <v>674.21</v>
      </c>
      <c r="AY1804" s="12">
        <f t="shared" si="354"/>
        <v>0</v>
      </c>
      <c r="BA1804" t="str">
        <f t="shared" si="355"/>
        <v>26/06/2015;01942223000130;674,21;0,00</v>
      </c>
    </row>
    <row r="1805" spans="1:53" x14ac:dyDescent="0.2">
      <c r="A1805" s="1" t="s">
        <v>5346</v>
      </c>
      <c r="B1805" s="1" t="s">
        <v>3271</v>
      </c>
      <c r="C1805" s="3">
        <v>42172</v>
      </c>
      <c r="D1805" s="1" t="s">
        <v>3641</v>
      </c>
      <c r="E1805" s="1" t="s">
        <v>5029</v>
      </c>
      <c r="F1805" s="5">
        <v>3901.72</v>
      </c>
      <c r="G1805" s="5">
        <v>3392.8</v>
      </c>
      <c r="H1805" s="5">
        <v>135.71</v>
      </c>
      <c r="I1805" s="1" t="s">
        <v>5558</v>
      </c>
      <c r="J1805" s="5">
        <v>0</v>
      </c>
      <c r="K1805" s="5">
        <v>0</v>
      </c>
      <c r="L1805" s="1" t="s">
        <v>5349</v>
      </c>
      <c r="M1805" s="5">
        <v>3392.8</v>
      </c>
      <c r="N1805" s="5">
        <v>508.92</v>
      </c>
      <c r="O1805" s="1" t="s">
        <v>3642</v>
      </c>
      <c r="P1805" s="5">
        <v>3392.8</v>
      </c>
      <c r="Q1805" s="5">
        <v>55.98</v>
      </c>
      <c r="R1805" s="1" t="s">
        <v>5351</v>
      </c>
      <c r="S1805" s="5">
        <v>3392.8</v>
      </c>
      <c r="T1805" s="5">
        <v>257.85000000000002</v>
      </c>
      <c r="U1805" s="1" t="s">
        <v>5351</v>
      </c>
      <c r="V1805" s="1" t="s">
        <v>5351</v>
      </c>
      <c r="W1805" s="1" t="s">
        <v>3674</v>
      </c>
      <c r="X1805" s="1" t="s">
        <v>5408</v>
      </c>
      <c r="Y1805" s="1" t="s">
        <v>3272</v>
      </c>
      <c r="Z1805" s="1" t="s">
        <v>3273</v>
      </c>
      <c r="AB1805" s="8" t="str">
        <f t="shared" si="344"/>
        <v>000156817</v>
      </c>
      <c r="AC1805" t="str">
        <f t="shared" si="345"/>
        <v>17/06/2015</v>
      </c>
      <c r="AD1805" t="str">
        <f t="shared" si="346"/>
        <v>10885321000174</v>
      </c>
      <c r="AE1805" s="9">
        <f t="shared" si="347"/>
        <v>3901.72</v>
      </c>
      <c r="AF1805">
        <f t="shared" si="348"/>
        <v>0</v>
      </c>
      <c r="AH1805">
        <v>1900</v>
      </c>
      <c r="AI1805" s="10" t="s">
        <v>6204</v>
      </c>
      <c r="AJ1805">
        <v>3495</v>
      </c>
      <c r="AK1805" t="s">
        <v>5998</v>
      </c>
      <c r="AL1805">
        <v>1</v>
      </c>
      <c r="AM1805">
        <v>80</v>
      </c>
      <c r="AN1805" s="11" t="e">
        <f>VLOOKUP(TRIM(AK1805),[1]Sheet1!$V:$W,2,FALSE)</f>
        <v>#N/A</v>
      </c>
      <c r="AO1805" s="11">
        <f t="shared" si="349"/>
        <v>0</v>
      </c>
      <c r="AP1805" s="10">
        <f t="shared" si="350"/>
        <v>0</v>
      </c>
      <c r="AQ1805" s="10"/>
      <c r="AR1805" s="11" t="b">
        <f t="shared" si="351"/>
        <v>0</v>
      </c>
      <c r="AT1805" s="1" t="s">
        <v>1174</v>
      </c>
      <c r="AU1805" s="3">
        <v>42181</v>
      </c>
      <c r="AV1805" s="1" t="s">
        <v>5541</v>
      </c>
      <c r="AW1805" t="str">
        <f t="shared" si="352"/>
        <v>04817052000106</v>
      </c>
      <c r="AX1805" s="12">
        <f t="shared" si="353"/>
        <v>14.05</v>
      </c>
      <c r="AY1805" s="12">
        <f t="shared" si="354"/>
        <v>0</v>
      </c>
      <c r="BA1805" t="str">
        <f t="shared" si="355"/>
        <v>26/06/2015;04817052000106;14,05;0,00</v>
      </c>
    </row>
    <row r="1806" spans="1:53" x14ac:dyDescent="0.2">
      <c r="A1806" s="1" t="s">
        <v>5346</v>
      </c>
      <c r="B1806" s="1" t="s">
        <v>3271</v>
      </c>
      <c r="C1806" s="3">
        <v>42172</v>
      </c>
      <c r="D1806" s="1" t="s">
        <v>3641</v>
      </c>
      <c r="E1806" s="1" t="s">
        <v>5029</v>
      </c>
      <c r="F1806" s="5">
        <v>8446.75</v>
      </c>
      <c r="G1806" s="5">
        <v>7345</v>
      </c>
      <c r="H1806" s="5">
        <v>293.8</v>
      </c>
      <c r="I1806" s="1" t="s">
        <v>5042</v>
      </c>
      <c r="J1806" s="5">
        <v>0</v>
      </c>
      <c r="K1806" s="5">
        <v>0</v>
      </c>
      <c r="L1806" s="1" t="s">
        <v>5349</v>
      </c>
      <c r="M1806" s="5">
        <v>7345</v>
      </c>
      <c r="N1806" s="5">
        <v>1101.75</v>
      </c>
      <c r="O1806" s="1" t="s">
        <v>3642</v>
      </c>
      <c r="P1806" s="5">
        <v>7345</v>
      </c>
      <c r="Q1806" s="5">
        <v>121.19</v>
      </c>
      <c r="R1806" s="1" t="s">
        <v>5351</v>
      </c>
      <c r="S1806" s="5">
        <v>7345</v>
      </c>
      <c r="T1806" s="5">
        <v>558.22</v>
      </c>
      <c r="U1806" s="1" t="s">
        <v>5351</v>
      </c>
      <c r="V1806" s="1" t="s">
        <v>5351</v>
      </c>
      <c r="W1806" s="1" t="s">
        <v>3674</v>
      </c>
      <c r="X1806" s="1" t="s">
        <v>5408</v>
      </c>
      <c r="Y1806" s="1" t="s">
        <v>3274</v>
      </c>
      <c r="Z1806" s="1" t="s">
        <v>3275</v>
      </c>
      <c r="AB1806" s="8" t="str">
        <f t="shared" si="344"/>
        <v>000156817</v>
      </c>
      <c r="AC1806" t="str">
        <f t="shared" si="345"/>
        <v>17/06/2015</v>
      </c>
      <c r="AD1806" t="str">
        <f t="shared" si="346"/>
        <v>10885321000174</v>
      </c>
      <c r="AE1806" s="9">
        <f t="shared" si="347"/>
        <v>8446.75</v>
      </c>
      <c r="AF1806">
        <f t="shared" si="348"/>
        <v>0</v>
      </c>
      <c r="AH1806">
        <v>1900</v>
      </c>
      <c r="AI1806" s="10" t="s">
        <v>6204</v>
      </c>
      <c r="AJ1806">
        <v>3495</v>
      </c>
      <c r="AK1806" t="s">
        <v>5748</v>
      </c>
      <c r="AL1806">
        <v>1</v>
      </c>
      <c r="AM1806">
        <v>9</v>
      </c>
      <c r="AN1806" s="11" t="e">
        <f>VLOOKUP(TRIM(AK1806),[1]Sheet1!$V:$W,2,FALSE)</f>
        <v>#N/A</v>
      </c>
      <c r="AO1806" s="11">
        <f t="shared" si="349"/>
        <v>0</v>
      </c>
      <c r="AP1806" s="10">
        <f t="shared" si="350"/>
        <v>0</v>
      </c>
      <c r="AQ1806" s="10"/>
      <c r="AR1806" s="11" t="b">
        <f t="shared" si="351"/>
        <v>0</v>
      </c>
      <c r="AT1806" s="1" t="s">
        <v>1175</v>
      </c>
      <c r="AU1806" s="3">
        <v>42181</v>
      </c>
      <c r="AV1806" s="1" t="s">
        <v>3717</v>
      </c>
      <c r="AW1806" t="str">
        <f t="shared" si="352"/>
        <v>54305743001170</v>
      </c>
      <c r="AX1806" s="12">
        <f t="shared" si="353"/>
        <v>603.75</v>
      </c>
      <c r="AY1806" s="12">
        <f t="shared" si="354"/>
        <v>0</v>
      </c>
      <c r="BA1806" t="str">
        <f t="shared" si="355"/>
        <v>26/06/2015;54305743001170;603,75;0,00</v>
      </c>
    </row>
    <row r="1807" spans="1:53" x14ac:dyDescent="0.2">
      <c r="A1807" s="1" t="s">
        <v>5346</v>
      </c>
      <c r="B1807" s="1" t="s">
        <v>3276</v>
      </c>
      <c r="C1807" s="3">
        <v>42172</v>
      </c>
      <c r="D1807" s="1" t="s">
        <v>3657</v>
      </c>
      <c r="E1807" s="1" t="s">
        <v>5347</v>
      </c>
      <c r="F1807" s="5">
        <v>220.62</v>
      </c>
      <c r="G1807" s="5">
        <v>220.62</v>
      </c>
      <c r="H1807" s="5">
        <v>39.71</v>
      </c>
      <c r="I1807" s="1" t="s">
        <v>5406</v>
      </c>
      <c r="J1807" s="5">
        <v>0</v>
      </c>
      <c r="K1807" s="5">
        <v>0</v>
      </c>
      <c r="L1807" s="1" t="s">
        <v>5349</v>
      </c>
      <c r="M1807" s="5">
        <v>200.56</v>
      </c>
      <c r="N1807" s="5">
        <v>20.059999999999999</v>
      </c>
      <c r="O1807" s="1" t="s">
        <v>3642</v>
      </c>
      <c r="P1807" s="5">
        <v>200.56</v>
      </c>
      <c r="Q1807" s="5">
        <v>3.31</v>
      </c>
      <c r="R1807" s="1" t="s">
        <v>5351</v>
      </c>
      <c r="S1807" s="5">
        <v>200.56</v>
      </c>
      <c r="T1807" s="5">
        <v>15.24</v>
      </c>
      <c r="U1807" s="1" t="s">
        <v>5351</v>
      </c>
      <c r="V1807" s="1" t="s">
        <v>5351</v>
      </c>
      <c r="W1807" s="1" t="s">
        <v>3277</v>
      </c>
      <c r="X1807" s="1" t="s">
        <v>4652</v>
      </c>
      <c r="Y1807" s="1" t="s">
        <v>3278</v>
      </c>
      <c r="Z1807" s="1" t="s">
        <v>3279</v>
      </c>
      <c r="AB1807" s="8" t="str">
        <f t="shared" si="344"/>
        <v>000156818</v>
      </c>
      <c r="AC1807" t="str">
        <f t="shared" si="345"/>
        <v>17/06/2015</v>
      </c>
      <c r="AD1807" t="str">
        <f t="shared" si="346"/>
        <v>96591128000499</v>
      </c>
      <c r="AE1807" s="9">
        <f t="shared" si="347"/>
        <v>220.62</v>
      </c>
      <c r="AF1807">
        <f t="shared" si="348"/>
        <v>0</v>
      </c>
      <c r="AH1807">
        <v>1900</v>
      </c>
      <c r="AI1807" s="10" t="s">
        <v>6204</v>
      </c>
      <c r="AJ1807">
        <v>3495</v>
      </c>
      <c r="AK1807" t="s">
        <v>5870</v>
      </c>
      <c r="AL1807">
        <v>1</v>
      </c>
      <c r="AM1807">
        <v>27</v>
      </c>
      <c r="AN1807" s="11" t="e">
        <f>VLOOKUP(TRIM(AK1807),[1]Sheet1!$V:$W,2,FALSE)</f>
        <v>#N/A</v>
      </c>
      <c r="AO1807" s="11">
        <f t="shared" si="349"/>
        <v>0</v>
      </c>
      <c r="AP1807" s="10">
        <f t="shared" si="350"/>
        <v>0</v>
      </c>
      <c r="AQ1807" s="10"/>
      <c r="AR1807" s="11" t="b">
        <f t="shared" si="351"/>
        <v>0</v>
      </c>
      <c r="AT1807" s="1" t="s">
        <v>1178</v>
      </c>
      <c r="AU1807" s="3">
        <v>42181</v>
      </c>
      <c r="AV1807" s="1" t="s">
        <v>1179</v>
      </c>
      <c r="AW1807" t="str">
        <f t="shared" si="352"/>
        <v>06103827000107</v>
      </c>
      <c r="AX1807" s="12">
        <f t="shared" si="353"/>
        <v>2189.92</v>
      </c>
      <c r="AY1807" s="12">
        <f t="shared" si="354"/>
        <v>0</v>
      </c>
      <c r="BA1807" t="str">
        <f t="shared" si="355"/>
        <v>26/06/2015;06103827000107;2189,92;0,00</v>
      </c>
    </row>
    <row r="1808" spans="1:53" x14ac:dyDescent="0.2">
      <c r="A1808" s="1" t="s">
        <v>5346</v>
      </c>
      <c r="B1808" s="1" t="s">
        <v>3276</v>
      </c>
      <c r="C1808" s="3">
        <v>42172</v>
      </c>
      <c r="D1808" s="1" t="s">
        <v>3657</v>
      </c>
      <c r="E1808" s="1" t="s">
        <v>5347</v>
      </c>
      <c r="F1808" s="5">
        <v>125.94</v>
      </c>
      <c r="G1808" s="5">
        <v>125.94</v>
      </c>
      <c r="H1808" s="5">
        <v>22.67</v>
      </c>
      <c r="I1808" s="1" t="s">
        <v>5348</v>
      </c>
      <c r="J1808" s="5">
        <v>0</v>
      </c>
      <c r="K1808" s="5">
        <v>0</v>
      </c>
      <c r="L1808" s="1" t="s">
        <v>5349</v>
      </c>
      <c r="M1808" s="5">
        <v>0</v>
      </c>
      <c r="N1808" s="5">
        <v>0</v>
      </c>
      <c r="O1808" s="1" t="s">
        <v>5349</v>
      </c>
      <c r="P1808" s="5">
        <v>125.94</v>
      </c>
      <c r="Q1808" s="5">
        <v>2.08</v>
      </c>
      <c r="R1808" s="1" t="s">
        <v>5351</v>
      </c>
      <c r="S1808" s="5">
        <v>125.94</v>
      </c>
      <c r="T1808" s="5">
        <v>9.57</v>
      </c>
      <c r="U1808" s="1" t="s">
        <v>5351</v>
      </c>
      <c r="V1808" s="1" t="s">
        <v>5351</v>
      </c>
      <c r="W1808" s="1" t="s">
        <v>3277</v>
      </c>
      <c r="X1808" s="1" t="s">
        <v>5391</v>
      </c>
      <c r="Y1808" s="1" t="s">
        <v>4787</v>
      </c>
      <c r="Z1808" s="1" t="s">
        <v>4839</v>
      </c>
      <c r="AB1808" s="8" t="str">
        <f t="shared" si="344"/>
        <v>000156818</v>
      </c>
      <c r="AC1808" t="str">
        <f t="shared" si="345"/>
        <v>17/06/2015</v>
      </c>
      <c r="AD1808" t="str">
        <f t="shared" si="346"/>
        <v>96591128000499</v>
      </c>
      <c r="AE1808" s="9">
        <f t="shared" si="347"/>
        <v>125.94</v>
      </c>
      <c r="AF1808">
        <f t="shared" si="348"/>
        <v>0</v>
      </c>
      <c r="AH1808">
        <v>6784150</v>
      </c>
      <c r="AI1808" s="10" t="s">
        <v>6244</v>
      </c>
      <c r="AJ1808">
        <v>156008</v>
      </c>
      <c r="AK1808" t="s">
        <v>4542</v>
      </c>
      <c r="AL1808">
        <v>0</v>
      </c>
      <c r="AM1808">
        <v>1500</v>
      </c>
      <c r="AN1808" s="11">
        <f>VLOOKUP(TRIM(AK1808),[1]Sheet1!$V:$W,2,FALSE)</f>
        <v>0</v>
      </c>
      <c r="AO1808" s="11">
        <f t="shared" si="349"/>
        <v>0</v>
      </c>
      <c r="AP1808" s="10">
        <f t="shared" si="350"/>
        <v>0</v>
      </c>
      <c r="AQ1808" s="10"/>
      <c r="AR1808" s="11" t="b">
        <f t="shared" si="351"/>
        <v>0</v>
      </c>
      <c r="AT1808" s="1" t="s">
        <v>1182</v>
      </c>
      <c r="AU1808" s="3">
        <v>42181</v>
      </c>
      <c r="AV1808" s="1" t="s">
        <v>5611</v>
      </c>
      <c r="AW1808" t="str">
        <f t="shared" si="352"/>
        <v>01498525000161</v>
      </c>
      <c r="AX1808" s="12">
        <f t="shared" si="353"/>
        <v>2235.8000000000002</v>
      </c>
      <c r="AY1808" s="12">
        <f t="shared" si="354"/>
        <v>0</v>
      </c>
      <c r="BA1808" t="str">
        <f t="shared" si="355"/>
        <v>26/06/2015;01498525000161;2235,80;0,00</v>
      </c>
    </row>
    <row r="1809" spans="1:53" x14ac:dyDescent="0.2">
      <c r="A1809" s="1" t="s">
        <v>5346</v>
      </c>
      <c r="B1809" s="1" t="s">
        <v>3280</v>
      </c>
      <c r="C1809" s="3">
        <v>42172</v>
      </c>
      <c r="D1809" s="1" t="s">
        <v>3662</v>
      </c>
      <c r="E1809" s="1" t="s">
        <v>5347</v>
      </c>
      <c r="F1809" s="5">
        <v>391.77</v>
      </c>
      <c r="G1809" s="5">
        <v>391.77</v>
      </c>
      <c r="H1809" s="5">
        <v>70.52</v>
      </c>
      <c r="I1809" s="1" t="s">
        <v>5348</v>
      </c>
      <c r="J1809" s="5">
        <v>0</v>
      </c>
      <c r="K1809" s="5">
        <v>0</v>
      </c>
      <c r="L1809" s="1" t="s">
        <v>5349</v>
      </c>
      <c r="M1809" s="5">
        <v>0</v>
      </c>
      <c r="N1809" s="5">
        <v>0</v>
      </c>
      <c r="O1809" s="1" t="s">
        <v>5349</v>
      </c>
      <c r="P1809" s="5">
        <v>391.77</v>
      </c>
      <c r="Q1809" s="5">
        <v>6.46</v>
      </c>
      <c r="R1809" s="1" t="s">
        <v>5351</v>
      </c>
      <c r="S1809" s="5">
        <v>391.77</v>
      </c>
      <c r="T1809" s="5">
        <v>29.77</v>
      </c>
      <c r="U1809" s="1" t="s">
        <v>5351</v>
      </c>
      <c r="V1809" s="1" t="s">
        <v>5351</v>
      </c>
      <c r="W1809" s="1" t="s">
        <v>3281</v>
      </c>
      <c r="X1809" s="1" t="s">
        <v>5359</v>
      </c>
      <c r="Y1809" s="1" t="s">
        <v>2417</v>
      </c>
      <c r="Z1809" s="1" t="s">
        <v>2418</v>
      </c>
      <c r="AB1809" s="8" t="str">
        <f t="shared" si="344"/>
        <v>000156820</v>
      </c>
      <c r="AC1809" t="str">
        <f t="shared" si="345"/>
        <v>17/06/2015</v>
      </c>
      <c r="AD1809" t="str">
        <f t="shared" si="346"/>
        <v>43728245000142</v>
      </c>
      <c r="AE1809" s="9">
        <f t="shared" si="347"/>
        <v>391.77</v>
      </c>
      <c r="AF1809">
        <f t="shared" si="348"/>
        <v>0</v>
      </c>
      <c r="AH1809">
        <v>6784150</v>
      </c>
      <c r="AI1809" s="10" t="s">
        <v>6244</v>
      </c>
      <c r="AJ1809">
        <v>156008</v>
      </c>
      <c r="AK1809" t="s">
        <v>3765</v>
      </c>
      <c r="AL1809">
        <v>0</v>
      </c>
      <c r="AM1809">
        <v>3000</v>
      </c>
      <c r="AN1809" s="11">
        <f>VLOOKUP(TRIM(AK1809),[1]Sheet1!$V:$W,2,FALSE)</f>
        <v>0</v>
      </c>
      <c r="AO1809" s="11">
        <f t="shared" si="349"/>
        <v>0</v>
      </c>
      <c r="AP1809" s="10">
        <f t="shared" si="350"/>
        <v>0</v>
      </c>
      <c r="AQ1809" s="10"/>
      <c r="AR1809" s="11" t="b">
        <f t="shared" si="351"/>
        <v>0</v>
      </c>
      <c r="AT1809" s="1" t="s">
        <v>1185</v>
      </c>
      <c r="AU1809" s="3">
        <v>42181</v>
      </c>
      <c r="AV1809" s="1" t="s">
        <v>3882</v>
      </c>
      <c r="AW1809" t="str">
        <f t="shared" si="352"/>
        <v>74404229000551</v>
      </c>
      <c r="AX1809" s="12">
        <f t="shared" si="353"/>
        <v>324</v>
      </c>
      <c r="AY1809" s="12">
        <f t="shared" si="354"/>
        <v>0</v>
      </c>
      <c r="BA1809" t="str">
        <f t="shared" si="355"/>
        <v>26/06/2015;74404229000551;324,00;0,00</v>
      </c>
    </row>
    <row r="1810" spans="1:53" x14ac:dyDescent="0.2">
      <c r="A1810" s="1" t="s">
        <v>5346</v>
      </c>
      <c r="B1810" s="1" t="s">
        <v>3284</v>
      </c>
      <c r="C1810" s="3">
        <v>42172</v>
      </c>
      <c r="D1810" s="1" t="s">
        <v>3649</v>
      </c>
      <c r="E1810" s="1" t="s">
        <v>5365</v>
      </c>
      <c r="F1810" s="5">
        <v>2713.28</v>
      </c>
      <c r="G1810" s="5">
        <v>2830.37</v>
      </c>
      <c r="H1810" s="5">
        <v>339.64</v>
      </c>
      <c r="I1810" s="1" t="s">
        <v>5348</v>
      </c>
      <c r="J1810" s="5">
        <v>0</v>
      </c>
      <c r="K1810" s="5">
        <v>0</v>
      </c>
      <c r="L1810" s="1" t="s">
        <v>5349</v>
      </c>
      <c r="M1810" s="5">
        <v>0</v>
      </c>
      <c r="N1810" s="5">
        <v>0</v>
      </c>
      <c r="O1810" s="1" t="s">
        <v>5349</v>
      </c>
      <c r="P1810" s="5">
        <v>2830.37</v>
      </c>
      <c r="Q1810" s="5">
        <v>46.7</v>
      </c>
      <c r="R1810" s="1" t="s">
        <v>5351</v>
      </c>
      <c r="S1810" s="5">
        <v>2830.37</v>
      </c>
      <c r="T1810" s="5">
        <v>215.11</v>
      </c>
      <c r="U1810" s="1" t="s">
        <v>5351</v>
      </c>
      <c r="V1810" s="1" t="s">
        <v>5351</v>
      </c>
      <c r="W1810" s="1" t="s">
        <v>3285</v>
      </c>
      <c r="X1810" s="1" t="s">
        <v>5021</v>
      </c>
      <c r="Y1810" s="1" t="s">
        <v>5022</v>
      </c>
      <c r="Z1810" s="1" t="s">
        <v>5023</v>
      </c>
      <c r="AB1810" s="8" t="str">
        <f t="shared" si="344"/>
        <v>000156833</v>
      </c>
      <c r="AC1810" t="str">
        <f t="shared" si="345"/>
        <v>17/06/2015</v>
      </c>
      <c r="AD1810" t="str">
        <f t="shared" si="346"/>
        <v>96593322000160</v>
      </c>
      <c r="AE1810" s="9">
        <f t="shared" si="347"/>
        <v>2713.28</v>
      </c>
      <c r="AF1810">
        <f t="shared" si="348"/>
        <v>0</v>
      </c>
      <c r="AH1810">
        <v>1900</v>
      </c>
      <c r="AI1810" s="10" t="s">
        <v>6204</v>
      </c>
      <c r="AJ1810">
        <v>3495</v>
      </c>
      <c r="AK1810" t="s">
        <v>4929</v>
      </c>
      <c r="AL1810">
        <v>1</v>
      </c>
      <c r="AM1810">
        <v>33</v>
      </c>
      <c r="AN1810" s="11" t="e">
        <f>VLOOKUP(TRIM(AK1810),[1]Sheet1!$V:$W,2,FALSE)</f>
        <v>#N/A</v>
      </c>
      <c r="AO1810" s="11">
        <f t="shared" si="349"/>
        <v>0</v>
      </c>
      <c r="AP1810" s="10">
        <f t="shared" si="350"/>
        <v>0</v>
      </c>
      <c r="AQ1810" s="10"/>
      <c r="AR1810" s="11" t="b">
        <f t="shared" si="351"/>
        <v>0</v>
      </c>
      <c r="AT1810" s="1" t="s">
        <v>1188</v>
      </c>
      <c r="AU1810" s="3">
        <v>42181</v>
      </c>
      <c r="AV1810" s="1" t="s">
        <v>3882</v>
      </c>
      <c r="AW1810" t="str">
        <f t="shared" si="352"/>
        <v>74404229000551</v>
      </c>
      <c r="AX1810" s="12">
        <f t="shared" si="353"/>
        <v>2992.5</v>
      </c>
      <c r="AY1810" s="12">
        <f t="shared" si="354"/>
        <v>0</v>
      </c>
      <c r="BA1810" t="str">
        <f t="shared" si="355"/>
        <v>26/06/2015;74404229000551;2992,50;0,00</v>
      </c>
    </row>
    <row r="1811" spans="1:53" x14ac:dyDescent="0.2">
      <c r="A1811" s="1" t="s">
        <v>5346</v>
      </c>
      <c r="B1811" s="1" t="s">
        <v>3286</v>
      </c>
      <c r="C1811" s="3">
        <v>42172</v>
      </c>
      <c r="D1811" s="1" t="s">
        <v>3662</v>
      </c>
      <c r="E1811" s="1" t="s">
        <v>5347</v>
      </c>
      <c r="F1811" s="5">
        <v>220.16</v>
      </c>
      <c r="G1811" s="5">
        <v>191.44</v>
      </c>
      <c r="H1811" s="5">
        <v>34.46</v>
      </c>
      <c r="I1811" s="1" t="s">
        <v>4243</v>
      </c>
      <c r="J1811" s="5">
        <v>0</v>
      </c>
      <c r="K1811" s="5">
        <v>0</v>
      </c>
      <c r="L1811" s="1" t="s">
        <v>5349</v>
      </c>
      <c r="M1811" s="5">
        <v>191.44</v>
      </c>
      <c r="N1811" s="5">
        <v>28.72</v>
      </c>
      <c r="O1811" s="1" t="s">
        <v>3642</v>
      </c>
      <c r="P1811" s="5">
        <v>191.44</v>
      </c>
      <c r="Q1811" s="5">
        <v>3.16</v>
      </c>
      <c r="R1811" s="1" t="s">
        <v>5351</v>
      </c>
      <c r="S1811" s="5">
        <v>191.44</v>
      </c>
      <c r="T1811" s="5">
        <v>14.55</v>
      </c>
      <c r="U1811" s="1" t="s">
        <v>5351</v>
      </c>
      <c r="V1811" s="1" t="s">
        <v>5656</v>
      </c>
      <c r="W1811" s="1" t="s">
        <v>2274</v>
      </c>
      <c r="X1811" s="1" t="s">
        <v>5408</v>
      </c>
      <c r="Y1811" s="1" t="s">
        <v>2275</v>
      </c>
      <c r="Z1811" s="1" t="s">
        <v>2276</v>
      </c>
      <c r="AB1811" s="8" t="str">
        <f t="shared" si="344"/>
        <v>000156834</v>
      </c>
      <c r="AC1811" t="str">
        <f t="shared" si="345"/>
        <v>17/06/2015</v>
      </c>
      <c r="AD1811" t="str">
        <f t="shared" si="346"/>
        <v>73150526000121</v>
      </c>
      <c r="AE1811" s="9">
        <f t="shared" si="347"/>
        <v>220.16</v>
      </c>
      <c r="AF1811">
        <f t="shared" si="348"/>
        <v>19.0533</v>
      </c>
      <c r="AH1811">
        <v>1900</v>
      </c>
      <c r="AI1811" s="10" t="s">
        <v>6204</v>
      </c>
      <c r="AJ1811">
        <v>3495</v>
      </c>
      <c r="AK1811" t="s">
        <v>5986</v>
      </c>
      <c r="AL1811">
        <v>1</v>
      </c>
      <c r="AM1811">
        <v>8</v>
      </c>
      <c r="AN1811" s="11" t="e">
        <f>VLOOKUP(TRIM(AK1811),[1]Sheet1!$V:$W,2,FALSE)</f>
        <v>#N/A</v>
      </c>
      <c r="AO1811" s="11">
        <f t="shared" si="349"/>
        <v>0</v>
      </c>
      <c r="AP1811" s="10">
        <f t="shared" si="350"/>
        <v>0</v>
      </c>
      <c r="AQ1811" s="10"/>
      <c r="AR1811" s="11" t="b">
        <f t="shared" si="351"/>
        <v>0</v>
      </c>
      <c r="AT1811" s="1" t="s">
        <v>1189</v>
      </c>
      <c r="AU1811" s="3">
        <v>42181</v>
      </c>
      <c r="AV1811" s="1" t="s">
        <v>1090</v>
      </c>
      <c r="AW1811" t="str">
        <f t="shared" si="352"/>
        <v>35820448013700</v>
      </c>
      <c r="AX1811" s="12">
        <f t="shared" si="353"/>
        <v>1216.8499999999999</v>
      </c>
      <c r="AY1811" s="12">
        <f t="shared" si="354"/>
        <v>0</v>
      </c>
      <c r="BA1811" t="str">
        <f t="shared" si="355"/>
        <v>26/06/2015;35820448013700;1216,85;0,00</v>
      </c>
    </row>
    <row r="1812" spans="1:53" x14ac:dyDescent="0.2">
      <c r="A1812" s="1" t="s">
        <v>5346</v>
      </c>
      <c r="B1812" s="1" t="s">
        <v>3286</v>
      </c>
      <c r="C1812" s="3">
        <v>42172</v>
      </c>
      <c r="D1812" s="1" t="s">
        <v>3662</v>
      </c>
      <c r="E1812" s="1" t="s">
        <v>5347</v>
      </c>
      <c r="F1812" s="5">
        <v>11.48</v>
      </c>
      <c r="G1812" s="5">
        <v>9.98</v>
      </c>
      <c r="H1812" s="5">
        <v>1.8</v>
      </c>
      <c r="I1812" s="1" t="s">
        <v>4243</v>
      </c>
      <c r="J1812" s="5">
        <v>0</v>
      </c>
      <c r="K1812" s="5">
        <v>0</v>
      </c>
      <c r="L1812" s="1" t="s">
        <v>5349</v>
      </c>
      <c r="M1812" s="5">
        <v>9.98</v>
      </c>
      <c r="N1812" s="5">
        <v>1.5</v>
      </c>
      <c r="O1812" s="1" t="s">
        <v>3642</v>
      </c>
      <c r="P1812" s="5">
        <v>9.98</v>
      </c>
      <c r="Q1812" s="5">
        <v>0.16</v>
      </c>
      <c r="R1812" s="1" t="s">
        <v>5351</v>
      </c>
      <c r="S1812" s="5">
        <v>9.98</v>
      </c>
      <c r="T1812" s="5">
        <v>0.76</v>
      </c>
      <c r="U1812" s="1" t="s">
        <v>5351</v>
      </c>
      <c r="V1812" s="1" t="s">
        <v>5656</v>
      </c>
      <c r="W1812" s="1" t="s">
        <v>2274</v>
      </c>
      <c r="X1812" s="1" t="s">
        <v>5408</v>
      </c>
      <c r="Y1812" s="1" t="s">
        <v>2240</v>
      </c>
      <c r="Z1812" s="1" t="s">
        <v>2241</v>
      </c>
      <c r="AB1812" s="8" t="str">
        <f t="shared" si="344"/>
        <v>000156834</v>
      </c>
      <c r="AC1812" t="str">
        <f t="shared" si="345"/>
        <v>17/06/2015</v>
      </c>
      <c r="AD1812" t="str">
        <f t="shared" si="346"/>
        <v>73150526000121</v>
      </c>
      <c r="AE1812" s="9">
        <f t="shared" si="347"/>
        <v>11.48</v>
      </c>
      <c r="AF1812">
        <f t="shared" si="348"/>
        <v>19.0533</v>
      </c>
      <c r="AH1812">
        <v>6784150</v>
      </c>
      <c r="AI1812" s="10" t="s">
        <v>6244</v>
      </c>
      <c r="AJ1812">
        <v>156008</v>
      </c>
      <c r="AK1812" t="s">
        <v>3767</v>
      </c>
      <c r="AL1812">
        <v>0</v>
      </c>
      <c r="AM1812">
        <v>3000</v>
      </c>
      <c r="AN1812" s="11">
        <f>VLOOKUP(TRIM(AK1812),[1]Sheet1!$V:$W,2,FALSE)</f>
        <v>0</v>
      </c>
      <c r="AO1812" s="11">
        <f t="shared" si="349"/>
        <v>0</v>
      </c>
      <c r="AP1812" s="10">
        <f t="shared" si="350"/>
        <v>0</v>
      </c>
      <c r="AQ1812" s="10"/>
      <c r="AR1812" s="11" t="b">
        <f t="shared" si="351"/>
        <v>0</v>
      </c>
      <c r="AT1812" s="1" t="s">
        <v>1190</v>
      </c>
      <c r="AU1812" s="3">
        <v>42181</v>
      </c>
      <c r="AV1812" s="1" t="s">
        <v>1920</v>
      </c>
      <c r="AW1812" t="str">
        <f t="shared" si="352"/>
        <v>59105999005730</v>
      </c>
      <c r="AX1812" s="12">
        <f t="shared" si="353"/>
        <v>10958.35</v>
      </c>
      <c r="AY1812" s="12">
        <f t="shared" si="354"/>
        <v>0</v>
      </c>
      <c r="BA1812" t="str">
        <f t="shared" si="355"/>
        <v>26/06/2015;59105999005730;10958,35;0,00</v>
      </c>
    </row>
    <row r="1813" spans="1:53" x14ac:dyDescent="0.2">
      <c r="A1813" s="1" t="s">
        <v>5346</v>
      </c>
      <c r="B1813" s="1" t="s">
        <v>3286</v>
      </c>
      <c r="C1813" s="3">
        <v>42172</v>
      </c>
      <c r="D1813" s="1" t="s">
        <v>3662</v>
      </c>
      <c r="E1813" s="1" t="s">
        <v>5347</v>
      </c>
      <c r="F1813" s="5">
        <v>220.14</v>
      </c>
      <c r="G1813" s="5">
        <v>191.43</v>
      </c>
      <c r="H1813" s="5">
        <v>34.46</v>
      </c>
      <c r="I1813" s="1" t="s">
        <v>4243</v>
      </c>
      <c r="J1813" s="5">
        <v>0</v>
      </c>
      <c r="K1813" s="5">
        <v>0</v>
      </c>
      <c r="L1813" s="1" t="s">
        <v>5349</v>
      </c>
      <c r="M1813" s="5">
        <v>191.43</v>
      </c>
      <c r="N1813" s="5">
        <v>28.71</v>
      </c>
      <c r="O1813" s="1" t="s">
        <v>3642</v>
      </c>
      <c r="P1813" s="5">
        <v>191.43</v>
      </c>
      <c r="Q1813" s="5">
        <v>3.16</v>
      </c>
      <c r="R1813" s="1" t="s">
        <v>5351</v>
      </c>
      <c r="S1813" s="5">
        <v>191.43</v>
      </c>
      <c r="T1813" s="5">
        <v>14.55</v>
      </c>
      <c r="U1813" s="1" t="s">
        <v>5351</v>
      </c>
      <c r="V1813" s="1" t="s">
        <v>5656</v>
      </c>
      <c r="W1813" s="1" t="s">
        <v>2274</v>
      </c>
      <c r="X1813" s="1" t="s">
        <v>5408</v>
      </c>
      <c r="Y1813" s="1" t="s">
        <v>2279</v>
      </c>
      <c r="Z1813" s="1" t="s">
        <v>2280</v>
      </c>
      <c r="AB1813" s="8" t="str">
        <f t="shared" si="344"/>
        <v>000156834</v>
      </c>
      <c r="AC1813" t="str">
        <f t="shared" si="345"/>
        <v>17/06/2015</v>
      </c>
      <c r="AD1813" t="str">
        <f t="shared" si="346"/>
        <v>73150526000121</v>
      </c>
      <c r="AE1813" s="9">
        <f t="shared" si="347"/>
        <v>220.14</v>
      </c>
      <c r="AF1813">
        <f t="shared" si="348"/>
        <v>19.0533</v>
      </c>
      <c r="AH1813">
        <v>1900</v>
      </c>
      <c r="AI1813" s="10" t="s">
        <v>6204</v>
      </c>
      <c r="AJ1813">
        <v>3495</v>
      </c>
      <c r="AK1813" t="s">
        <v>4978</v>
      </c>
      <c r="AL1813">
        <v>1</v>
      </c>
      <c r="AM1813">
        <v>6</v>
      </c>
      <c r="AN1813" s="11" t="e">
        <f>VLOOKUP(TRIM(AK1813),[1]Sheet1!$V:$W,2,FALSE)</f>
        <v>#N/A</v>
      </c>
      <c r="AO1813" s="11">
        <f t="shared" si="349"/>
        <v>0</v>
      </c>
      <c r="AP1813" s="10">
        <f t="shared" si="350"/>
        <v>0</v>
      </c>
      <c r="AQ1813" s="10"/>
      <c r="AR1813" s="11" t="b">
        <f t="shared" si="351"/>
        <v>0</v>
      </c>
      <c r="AT1813" s="1" t="s">
        <v>1193</v>
      </c>
      <c r="AU1813" s="3">
        <v>42181</v>
      </c>
      <c r="AV1813" s="1" t="s">
        <v>3813</v>
      </c>
      <c r="AW1813" t="str">
        <f t="shared" si="352"/>
        <v>30075352000177</v>
      </c>
      <c r="AX1813" s="12">
        <f t="shared" si="353"/>
        <v>691.76</v>
      </c>
      <c r="AY1813" s="12">
        <f t="shared" si="354"/>
        <v>282.63220000000001</v>
      </c>
      <c r="BA1813" t="str">
        <f t="shared" si="355"/>
        <v>26/06/2015;30075352000177;691,76;282,63</v>
      </c>
    </row>
    <row r="1814" spans="1:53" x14ac:dyDescent="0.2">
      <c r="A1814" s="1" t="s">
        <v>5346</v>
      </c>
      <c r="B1814" s="1" t="s">
        <v>3287</v>
      </c>
      <c r="C1814" s="3">
        <v>42172</v>
      </c>
      <c r="D1814" s="1" t="s">
        <v>3288</v>
      </c>
      <c r="E1814" s="1" t="s">
        <v>5029</v>
      </c>
      <c r="F1814" s="5">
        <v>86.48</v>
      </c>
      <c r="G1814" s="5">
        <v>75.2</v>
      </c>
      <c r="H1814" s="5">
        <v>5.26</v>
      </c>
      <c r="I1814" s="1" t="s">
        <v>5348</v>
      </c>
      <c r="J1814" s="5">
        <v>0</v>
      </c>
      <c r="K1814" s="5">
        <v>0</v>
      </c>
      <c r="L1814" s="1" t="s">
        <v>5349</v>
      </c>
      <c r="M1814" s="5">
        <v>75.2</v>
      </c>
      <c r="N1814" s="5">
        <v>11.28</v>
      </c>
      <c r="O1814" s="1" t="s">
        <v>3642</v>
      </c>
      <c r="P1814" s="5">
        <v>75.2</v>
      </c>
      <c r="Q1814" s="5">
        <v>1.24</v>
      </c>
      <c r="R1814" s="1" t="s">
        <v>5351</v>
      </c>
      <c r="S1814" s="5">
        <v>75.2</v>
      </c>
      <c r="T1814" s="5">
        <v>5.72</v>
      </c>
      <c r="U1814" s="1" t="s">
        <v>5351</v>
      </c>
      <c r="V1814" s="1" t="s">
        <v>5351</v>
      </c>
      <c r="W1814" s="1" t="s">
        <v>3289</v>
      </c>
      <c r="X1814" s="1" t="s">
        <v>5408</v>
      </c>
      <c r="Y1814" s="1" t="s">
        <v>4171</v>
      </c>
      <c r="Z1814" s="1" t="s">
        <v>4172</v>
      </c>
      <c r="AB1814" s="8" t="str">
        <f t="shared" si="344"/>
        <v>000156835</v>
      </c>
      <c r="AC1814" t="str">
        <f t="shared" si="345"/>
        <v>17/06/2015</v>
      </c>
      <c r="AD1814" t="str">
        <f t="shared" si="346"/>
        <v>39373782001545</v>
      </c>
      <c r="AE1814" s="9">
        <f t="shared" si="347"/>
        <v>86.48</v>
      </c>
      <c r="AF1814">
        <f t="shared" si="348"/>
        <v>0</v>
      </c>
      <c r="AH1814">
        <v>1900</v>
      </c>
      <c r="AI1814" s="10" t="s">
        <v>6204</v>
      </c>
      <c r="AJ1814">
        <v>3495</v>
      </c>
      <c r="AK1814" t="s">
        <v>5819</v>
      </c>
      <c r="AL1814">
        <v>1</v>
      </c>
      <c r="AM1814">
        <v>2</v>
      </c>
      <c r="AN1814" s="11" t="e">
        <f>VLOOKUP(TRIM(AK1814),[1]Sheet1!$V:$W,2,FALSE)</f>
        <v>#N/A</v>
      </c>
      <c r="AO1814" s="11">
        <f t="shared" si="349"/>
        <v>0</v>
      </c>
      <c r="AP1814" s="10">
        <f t="shared" si="350"/>
        <v>0</v>
      </c>
      <c r="AQ1814" s="10"/>
      <c r="AR1814" s="11" t="b">
        <f t="shared" si="351"/>
        <v>0</v>
      </c>
      <c r="AT1814" s="1" t="s">
        <v>1194</v>
      </c>
      <c r="AU1814" s="3">
        <v>42181</v>
      </c>
      <c r="AV1814" s="1" t="s">
        <v>4059</v>
      </c>
      <c r="AW1814" t="str">
        <f t="shared" si="352"/>
        <v>11385498000174</v>
      </c>
      <c r="AX1814" s="12">
        <f t="shared" si="353"/>
        <v>633.49</v>
      </c>
      <c r="AY1814" s="12">
        <f t="shared" si="354"/>
        <v>0</v>
      </c>
      <c r="BA1814" t="str">
        <f t="shared" si="355"/>
        <v>26/06/2015;11385498000174;633,49;0,00</v>
      </c>
    </row>
    <row r="1815" spans="1:53" x14ac:dyDescent="0.2">
      <c r="A1815" s="1" t="s">
        <v>5346</v>
      </c>
      <c r="B1815" s="1" t="s">
        <v>3290</v>
      </c>
      <c r="C1815" s="3">
        <v>42172</v>
      </c>
      <c r="D1815" s="1" t="s">
        <v>3711</v>
      </c>
      <c r="E1815" s="1" t="s">
        <v>5539</v>
      </c>
      <c r="F1815" s="5">
        <v>57.08</v>
      </c>
      <c r="G1815" s="5">
        <v>0</v>
      </c>
      <c r="H1815" s="5">
        <v>0</v>
      </c>
      <c r="I1815" s="1" t="s">
        <v>5349</v>
      </c>
      <c r="J1815" s="5">
        <v>0</v>
      </c>
      <c r="K1815" s="5">
        <v>0</v>
      </c>
      <c r="L1815" s="1" t="s">
        <v>5349</v>
      </c>
      <c r="M1815" s="5">
        <v>0</v>
      </c>
      <c r="N1815" s="5">
        <v>0</v>
      </c>
      <c r="O1815" s="1" t="s">
        <v>5349</v>
      </c>
      <c r="P1815" s="5">
        <v>57.08</v>
      </c>
      <c r="Q1815" s="5">
        <v>0</v>
      </c>
      <c r="R1815" s="1" t="s">
        <v>3712</v>
      </c>
      <c r="S1815" s="5">
        <v>57.08</v>
      </c>
      <c r="T1815" s="5">
        <v>0</v>
      </c>
      <c r="U1815" s="1" t="s">
        <v>3712</v>
      </c>
      <c r="V1815" s="1" t="s">
        <v>5351</v>
      </c>
      <c r="W1815" s="1" t="s">
        <v>3713</v>
      </c>
      <c r="X1815" s="1" t="s">
        <v>5530</v>
      </c>
      <c r="Y1815" s="1" t="s">
        <v>3043</v>
      </c>
      <c r="Z1815" s="1" t="s">
        <v>3044</v>
      </c>
      <c r="AB1815" s="8" t="str">
        <f t="shared" si="344"/>
        <v>000156836</v>
      </c>
      <c r="AC1815" t="str">
        <f t="shared" si="345"/>
        <v>17/06/2015</v>
      </c>
      <c r="AD1815" t="str">
        <f t="shared" si="346"/>
        <v>04337168000148</v>
      </c>
      <c r="AE1815" s="9">
        <f t="shared" si="347"/>
        <v>57.08</v>
      </c>
      <c r="AF1815">
        <f t="shared" si="348"/>
        <v>0</v>
      </c>
      <c r="AH1815">
        <v>1900</v>
      </c>
      <c r="AI1815" s="10" t="s">
        <v>6204</v>
      </c>
      <c r="AJ1815">
        <v>3495</v>
      </c>
      <c r="AK1815" t="s">
        <v>4977</v>
      </c>
      <c r="AL1815">
        <v>1</v>
      </c>
      <c r="AM1815">
        <v>2</v>
      </c>
      <c r="AN1815" s="11" t="e">
        <f>VLOOKUP(TRIM(AK1815),[1]Sheet1!$V:$W,2,FALSE)</f>
        <v>#N/A</v>
      </c>
      <c r="AO1815" s="11">
        <f t="shared" si="349"/>
        <v>0</v>
      </c>
      <c r="AP1815" s="10">
        <f t="shared" si="350"/>
        <v>0</v>
      </c>
      <c r="AQ1815" s="10"/>
      <c r="AR1815" s="11" t="b">
        <f t="shared" si="351"/>
        <v>0</v>
      </c>
      <c r="AT1815" s="1" t="s">
        <v>1195</v>
      </c>
      <c r="AU1815" s="3">
        <v>42181</v>
      </c>
      <c r="AV1815" s="1" t="s">
        <v>1969</v>
      </c>
      <c r="AW1815" t="str">
        <f t="shared" si="352"/>
        <v>86720729000158</v>
      </c>
      <c r="AX1815" s="12">
        <f t="shared" si="353"/>
        <v>1218.69</v>
      </c>
      <c r="AY1815" s="12">
        <f t="shared" si="354"/>
        <v>0</v>
      </c>
      <c r="BA1815" t="str">
        <f t="shared" si="355"/>
        <v>26/06/2015;86720729000158;1218,69;0,00</v>
      </c>
    </row>
    <row r="1816" spans="1:53" x14ac:dyDescent="0.2">
      <c r="A1816" s="1" t="s">
        <v>5346</v>
      </c>
      <c r="B1816" s="1" t="s">
        <v>3291</v>
      </c>
      <c r="C1816" s="3">
        <v>42172</v>
      </c>
      <c r="D1816" s="1" t="s">
        <v>3711</v>
      </c>
      <c r="E1816" s="1" t="s">
        <v>5539</v>
      </c>
      <c r="F1816" s="5">
        <v>611.57000000000005</v>
      </c>
      <c r="G1816" s="5">
        <v>0</v>
      </c>
      <c r="H1816" s="5">
        <v>0</v>
      </c>
      <c r="I1816" s="1" t="s">
        <v>5349</v>
      </c>
      <c r="J1816" s="5">
        <v>0</v>
      </c>
      <c r="K1816" s="5">
        <v>0</v>
      </c>
      <c r="L1816" s="1" t="s">
        <v>5349</v>
      </c>
      <c r="M1816" s="5">
        <v>0</v>
      </c>
      <c r="N1816" s="5">
        <v>0</v>
      </c>
      <c r="O1816" s="1" t="s">
        <v>5349</v>
      </c>
      <c r="P1816" s="5">
        <v>611.57000000000005</v>
      </c>
      <c r="Q1816" s="5">
        <v>0</v>
      </c>
      <c r="R1816" s="1" t="s">
        <v>3712</v>
      </c>
      <c r="S1816" s="5">
        <v>611.57000000000005</v>
      </c>
      <c r="T1816" s="5">
        <v>0</v>
      </c>
      <c r="U1816" s="1" t="s">
        <v>3712</v>
      </c>
      <c r="V1816" s="1" t="s">
        <v>5351</v>
      </c>
      <c r="W1816" s="1" t="s">
        <v>3713</v>
      </c>
      <c r="X1816" s="1" t="s">
        <v>5530</v>
      </c>
      <c r="Y1816" s="1" t="s">
        <v>3043</v>
      </c>
      <c r="Z1816" s="1" t="s">
        <v>3044</v>
      </c>
      <c r="AB1816" s="8" t="str">
        <f t="shared" si="344"/>
        <v>000156837</v>
      </c>
      <c r="AC1816" t="str">
        <f t="shared" si="345"/>
        <v>17/06/2015</v>
      </c>
      <c r="AD1816" t="str">
        <f t="shared" si="346"/>
        <v>04337168000148</v>
      </c>
      <c r="AE1816" s="9">
        <f t="shared" si="347"/>
        <v>611.57000000000005</v>
      </c>
      <c r="AF1816">
        <f t="shared" si="348"/>
        <v>0</v>
      </c>
      <c r="AH1816">
        <v>1900</v>
      </c>
      <c r="AI1816" s="10" t="s">
        <v>6204</v>
      </c>
      <c r="AJ1816">
        <v>3495</v>
      </c>
      <c r="AK1816" t="s">
        <v>5969</v>
      </c>
      <c r="AL1816">
        <v>1</v>
      </c>
      <c r="AM1816">
        <v>7</v>
      </c>
      <c r="AN1816" s="11" t="e">
        <f>VLOOKUP(TRIM(AK1816),[1]Sheet1!$V:$W,2,FALSE)</f>
        <v>#N/A</v>
      </c>
      <c r="AO1816" s="11">
        <f t="shared" si="349"/>
        <v>0</v>
      </c>
      <c r="AP1816" s="10">
        <f t="shared" si="350"/>
        <v>0</v>
      </c>
      <c r="AQ1816" s="10"/>
      <c r="AR1816" s="11" t="b">
        <f t="shared" si="351"/>
        <v>0</v>
      </c>
      <c r="AT1816" s="1" t="s">
        <v>1196</v>
      </c>
      <c r="AU1816" s="3">
        <v>42181</v>
      </c>
      <c r="AV1816" s="1" t="s">
        <v>169</v>
      </c>
      <c r="AW1816" t="str">
        <f t="shared" si="352"/>
        <v>08152455000134</v>
      </c>
      <c r="AX1816" s="12">
        <f t="shared" si="353"/>
        <v>357.87</v>
      </c>
      <c r="AY1816" s="12">
        <f t="shared" si="354"/>
        <v>0</v>
      </c>
      <c r="BA1816" t="str">
        <f t="shared" si="355"/>
        <v>26/06/2015;08152455000134;357,87;0,00</v>
      </c>
    </row>
    <row r="1817" spans="1:53" x14ac:dyDescent="0.2">
      <c r="A1817" s="1" t="s">
        <v>5346</v>
      </c>
      <c r="B1817" s="1" t="s">
        <v>3292</v>
      </c>
      <c r="C1817" s="3">
        <v>42172</v>
      </c>
      <c r="D1817" s="1" t="s">
        <v>3649</v>
      </c>
      <c r="E1817" s="1" t="s">
        <v>5382</v>
      </c>
      <c r="F1817" s="5">
        <v>253.32</v>
      </c>
      <c r="G1817" s="5">
        <v>220.28</v>
      </c>
      <c r="H1817" s="5">
        <v>8.81</v>
      </c>
      <c r="I1817" s="1" t="s">
        <v>5406</v>
      </c>
      <c r="J1817" s="5">
        <v>0</v>
      </c>
      <c r="K1817" s="5">
        <v>0</v>
      </c>
      <c r="L1817" s="1" t="s">
        <v>5349</v>
      </c>
      <c r="M1817" s="5">
        <v>220.28</v>
      </c>
      <c r="N1817" s="5">
        <v>33.04</v>
      </c>
      <c r="O1817" s="1" t="s">
        <v>3642</v>
      </c>
      <c r="P1817" s="5">
        <v>220.28</v>
      </c>
      <c r="Q1817" s="5">
        <v>3.63</v>
      </c>
      <c r="R1817" s="1" t="s">
        <v>5351</v>
      </c>
      <c r="S1817" s="5">
        <v>220.28</v>
      </c>
      <c r="T1817" s="5">
        <v>16.739999999999998</v>
      </c>
      <c r="U1817" s="1" t="s">
        <v>5351</v>
      </c>
      <c r="V1817" s="1" t="s">
        <v>5351</v>
      </c>
      <c r="W1817" s="1" t="s">
        <v>5641</v>
      </c>
      <c r="X1817" s="1" t="s">
        <v>5408</v>
      </c>
      <c r="Y1817" s="1" t="s">
        <v>5746</v>
      </c>
      <c r="Z1817" s="1" t="s">
        <v>5747</v>
      </c>
      <c r="AB1817" s="8" t="str">
        <f t="shared" si="344"/>
        <v>000156838</v>
      </c>
      <c r="AC1817" t="str">
        <f t="shared" si="345"/>
        <v>17/06/2015</v>
      </c>
      <c r="AD1817" t="str">
        <f t="shared" si="346"/>
        <v>82321845000143</v>
      </c>
      <c r="AE1817" s="9">
        <f t="shared" si="347"/>
        <v>253.32</v>
      </c>
      <c r="AF1817">
        <f t="shared" si="348"/>
        <v>0</v>
      </c>
      <c r="AH1817">
        <v>1900</v>
      </c>
      <c r="AI1817" s="10" t="s">
        <v>6204</v>
      </c>
      <c r="AJ1817">
        <v>3495</v>
      </c>
      <c r="AK1817" t="s">
        <v>5971</v>
      </c>
      <c r="AL1817">
        <v>1</v>
      </c>
      <c r="AM1817">
        <v>2</v>
      </c>
      <c r="AN1817" s="11" t="e">
        <f>VLOOKUP(TRIM(AK1817),[1]Sheet1!$V:$W,2,FALSE)</f>
        <v>#N/A</v>
      </c>
      <c r="AO1817" s="11">
        <f t="shared" si="349"/>
        <v>0</v>
      </c>
      <c r="AP1817" s="10">
        <f t="shared" si="350"/>
        <v>0</v>
      </c>
      <c r="AQ1817" s="10"/>
      <c r="AR1817" s="11" t="b">
        <f t="shared" si="351"/>
        <v>0</v>
      </c>
      <c r="AT1817" s="1" t="s">
        <v>1197</v>
      </c>
      <c r="AU1817" s="3">
        <v>42181</v>
      </c>
      <c r="AV1817" s="1" t="s">
        <v>5661</v>
      </c>
      <c r="AW1817" t="str">
        <f t="shared" si="352"/>
        <v>02737636000146</v>
      </c>
      <c r="AX1817" s="12">
        <f t="shared" si="353"/>
        <v>2128.7800000000002</v>
      </c>
      <c r="AY1817" s="12">
        <f t="shared" si="354"/>
        <v>0</v>
      </c>
      <c r="BA1817" t="str">
        <f t="shared" si="355"/>
        <v>26/06/2015;02737636000146;2128,78;0,00</v>
      </c>
    </row>
    <row r="1818" spans="1:53" x14ac:dyDescent="0.2">
      <c r="A1818" s="1" t="s">
        <v>5346</v>
      </c>
      <c r="B1818" s="1" t="s">
        <v>3293</v>
      </c>
      <c r="C1818" s="3">
        <v>42172</v>
      </c>
      <c r="D1818" s="1" t="s">
        <v>3649</v>
      </c>
      <c r="E1818" s="1" t="s">
        <v>5020</v>
      </c>
      <c r="F1818" s="5">
        <v>772.72</v>
      </c>
      <c r="G1818" s="5">
        <v>772.72</v>
      </c>
      <c r="H1818" s="5">
        <v>30.91</v>
      </c>
      <c r="I1818" s="1" t="s">
        <v>5406</v>
      </c>
      <c r="J1818" s="5">
        <v>0</v>
      </c>
      <c r="K1818" s="5">
        <v>0</v>
      </c>
      <c r="L1818" s="1" t="s">
        <v>5349</v>
      </c>
      <c r="M1818" s="5">
        <v>671.93</v>
      </c>
      <c r="N1818" s="5">
        <v>100.79</v>
      </c>
      <c r="O1818" s="1" t="s">
        <v>3642</v>
      </c>
      <c r="P1818" s="5">
        <v>671.93</v>
      </c>
      <c r="Q1818" s="5">
        <v>11.09</v>
      </c>
      <c r="R1818" s="1" t="s">
        <v>5351</v>
      </c>
      <c r="S1818" s="5">
        <v>671.93</v>
      </c>
      <c r="T1818" s="5">
        <v>51.07</v>
      </c>
      <c r="U1818" s="1" t="s">
        <v>5351</v>
      </c>
      <c r="V1818" s="1" t="s">
        <v>5351</v>
      </c>
      <c r="W1818" s="1" t="s">
        <v>4107</v>
      </c>
      <c r="X1818" s="1" t="s">
        <v>5408</v>
      </c>
      <c r="Y1818" s="1" t="s">
        <v>5746</v>
      </c>
      <c r="Z1818" s="1" t="s">
        <v>5747</v>
      </c>
      <c r="AB1818" s="8" t="str">
        <f t="shared" si="344"/>
        <v>000156839</v>
      </c>
      <c r="AC1818" t="str">
        <f t="shared" si="345"/>
        <v>17/06/2015</v>
      </c>
      <c r="AD1818" t="str">
        <f t="shared" si="346"/>
        <v>84683374000300</v>
      </c>
      <c r="AE1818" s="9">
        <f t="shared" si="347"/>
        <v>772.72</v>
      </c>
      <c r="AF1818">
        <f t="shared" si="348"/>
        <v>0</v>
      </c>
      <c r="AH1818">
        <v>1000</v>
      </c>
      <c r="AI1818" s="10" t="s">
        <v>6204</v>
      </c>
      <c r="AJ1818">
        <v>3490</v>
      </c>
      <c r="AK1818" t="s">
        <v>5952</v>
      </c>
      <c r="AL1818">
        <v>1</v>
      </c>
      <c r="AM1818">
        <v>1112</v>
      </c>
      <c r="AN1818" s="11" t="e">
        <f>VLOOKUP(TRIM(AK1818),[1]Sheet1!$V:$W,2,FALSE)</f>
        <v>#N/A</v>
      </c>
      <c r="AO1818" s="11">
        <f t="shared" si="349"/>
        <v>0</v>
      </c>
      <c r="AP1818" s="10">
        <f t="shared" si="350"/>
        <v>0</v>
      </c>
      <c r="AQ1818" s="10"/>
      <c r="AR1818" s="11" t="b">
        <f t="shared" si="351"/>
        <v>0</v>
      </c>
      <c r="AT1818" s="1" t="s">
        <v>1198</v>
      </c>
      <c r="AU1818" s="3">
        <v>42181</v>
      </c>
      <c r="AV1818" s="1" t="s">
        <v>5641</v>
      </c>
      <c r="AW1818" t="str">
        <f t="shared" si="352"/>
        <v>82321845000143</v>
      </c>
      <c r="AX1818" s="12">
        <f t="shared" si="353"/>
        <v>6743.19</v>
      </c>
      <c r="AY1818" s="12">
        <f t="shared" si="354"/>
        <v>0</v>
      </c>
      <c r="BA1818" t="str">
        <f t="shared" si="355"/>
        <v>26/06/2015;82321845000143;6743,19;0,00</v>
      </c>
    </row>
    <row r="1819" spans="1:53" x14ac:dyDescent="0.2">
      <c r="A1819" s="1" t="s">
        <v>5346</v>
      </c>
      <c r="B1819" s="1" t="s">
        <v>3294</v>
      </c>
      <c r="C1819" s="3">
        <v>42172</v>
      </c>
      <c r="D1819" s="1" t="s">
        <v>3649</v>
      </c>
      <c r="E1819" s="1" t="s">
        <v>4835</v>
      </c>
      <c r="F1819" s="5">
        <v>205.53</v>
      </c>
      <c r="G1819" s="5">
        <v>178.72</v>
      </c>
      <c r="H1819" s="5">
        <v>7.15</v>
      </c>
      <c r="I1819" s="1" t="s">
        <v>5406</v>
      </c>
      <c r="J1819" s="5">
        <v>0</v>
      </c>
      <c r="K1819" s="5">
        <v>0</v>
      </c>
      <c r="L1819" s="1" t="s">
        <v>5349</v>
      </c>
      <c r="M1819" s="5">
        <v>178.72</v>
      </c>
      <c r="N1819" s="5">
        <v>26.81</v>
      </c>
      <c r="O1819" s="1" t="s">
        <v>3642</v>
      </c>
      <c r="P1819" s="5">
        <v>178.72</v>
      </c>
      <c r="Q1819" s="5">
        <v>2.95</v>
      </c>
      <c r="R1819" s="1" t="s">
        <v>5351</v>
      </c>
      <c r="S1819" s="5">
        <v>178.72</v>
      </c>
      <c r="T1819" s="5">
        <v>13.58</v>
      </c>
      <c r="U1819" s="1" t="s">
        <v>5351</v>
      </c>
      <c r="V1819" s="1" t="s">
        <v>5351</v>
      </c>
      <c r="W1819" s="1" t="s">
        <v>3150</v>
      </c>
      <c r="X1819" s="1" t="s">
        <v>5408</v>
      </c>
      <c r="Y1819" s="1" t="s">
        <v>4927</v>
      </c>
      <c r="Z1819" s="1" t="s">
        <v>4928</v>
      </c>
      <c r="AB1819" s="8" t="str">
        <f t="shared" si="344"/>
        <v>000156840</v>
      </c>
      <c r="AC1819" t="str">
        <f t="shared" si="345"/>
        <v>17/06/2015</v>
      </c>
      <c r="AD1819" t="str">
        <f t="shared" si="346"/>
        <v>11482199000158</v>
      </c>
      <c r="AE1819" s="9">
        <f t="shared" si="347"/>
        <v>205.53</v>
      </c>
      <c r="AF1819">
        <f t="shared" si="348"/>
        <v>0</v>
      </c>
      <c r="AH1819">
        <v>1900</v>
      </c>
      <c r="AI1819" s="10" t="s">
        <v>6204</v>
      </c>
      <c r="AJ1819">
        <v>3491</v>
      </c>
      <c r="AK1819" t="s">
        <v>5953</v>
      </c>
      <c r="AL1819">
        <v>1</v>
      </c>
      <c r="AM1819">
        <v>970</v>
      </c>
      <c r="AN1819" s="11" t="e">
        <f>VLOOKUP(TRIM(AK1819),[1]Sheet1!$V:$W,2,FALSE)</f>
        <v>#N/A</v>
      </c>
      <c r="AO1819" s="11">
        <f t="shared" si="349"/>
        <v>0</v>
      </c>
      <c r="AP1819" s="10">
        <f t="shared" si="350"/>
        <v>0</v>
      </c>
      <c r="AQ1819" s="10"/>
      <c r="AR1819" s="11" t="b">
        <f t="shared" si="351"/>
        <v>0</v>
      </c>
      <c r="AT1819" s="1" t="s">
        <v>1199</v>
      </c>
      <c r="AU1819" s="3">
        <v>42181</v>
      </c>
      <c r="AV1819" s="1" t="s">
        <v>1200</v>
      </c>
      <c r="AW1819" t="str">
        <f t="shared" si="352"/>
        <v>82321845000224</v>
      </c>
      <c r="AX1819" s="12">
        <f t="shared" si="353"/>
        <v>1073.2400000000002</v>
      </c>
      <c r="AY1819" s="12">
        <f t="shared" si="354"/>
        <v>49.44</v>
      </c>
      <c r="BA1819" t="str">
        <f t="shared" si="355"/>
        <v>26/06/2015;82321845000224;1073,24;49,44</v>
      </c>
    </row>
    <row r="1820" spans="1:53" x14ac:dyDescent="0.2">
      <c r="A1820" s="1" t="s">
        <v>5346</v>
      </c>
      <c r="B1820" s="1" t="s">
        <v>3295</v>
      </c>
      <c r="C1820" s="3">
        <v>42172</v>
      </c>
      <c r="D1820" s="1" t="s">
        <v>3649</v>
      </c>
      <c r="E1820" s="1" t="s">
        <v>5528</v>
      </c>
      <c r="F1820" s="5">
        <v>506.63</v>
      </c>
      <c r="G1820" s="5">
        <v>440.55</v>
      </c>
      <c r="H1820" s="5">
        <v>17.62</v>
      </c>
      <c r="I1820" s="1" t="s">
        <v>5406</v>
      </c>
      <c r="J1820" s="5">
        <v>0</v>
      </c>
      <c r="K1820" s="5">
        <v>0</v>
      </c>
      <c r="L1820" s="1" t="s">
        <v>5349</v>
      </c>
      <c r="M1820" s="5">
        <v>440.55</v>
      </c>
      <c r="N1820" s="5">
        <v>66.08</v>
      </c>
      <c r="O1820" s="1" t="s">
        <v>3642</v>
      </c>
      <c r="P1820" s="5">
        <v>440.55</v>
      </c>
      <c r="Q1820" s="5">
        <v>7.27</v>
      </c>
      <c r="R1820" s="1" t="s">
        <v>5351</v>
      </c>
      <c r="S1820" s="5">
        <v>440.55</v>
      </c>
      <c r="T1820" s="5">
        <v>33.479999999999997</v>
      </c>
      <c r="U1820" s="1" t="s">
        <v>5351</v>
      </c>
      <c r="V1820" s="1" t="s">
        <v>5351</v>
      </c>
      <c r="W1820" s="1" t="s">
        <v>4794</v>
      </c>
      <c r="X1820" s="1" t="s">
        <v>5408</v>
      </c>
      <c r="Y1820" s="1" t="s">
        <v>5746</v>
      </c>
      <c r="Z1820" s="1" t="s">
        <v>5747</v>
      </c>
      <c r="AB1820" s="8" t="str">
        <f t="shared" si="344"/>
        <v>000156841</v>
      </c>
      <c r="AC1820" t="str">
        <f t="shared" si="345"/>
        <v>17/06/2015</v>
      </c>
      <c r="AD1820" t="str">
        <f t="shared" si="346"/>
        <v>46044053001187</v>
      </c>
      <c r="AE1820" s="9">
        <f t="shared" si="347"/>
        <v>506.63</v>
      </c>
      <c r="AF1820">
        <f t="shared" si="348"/>
        <v>0</v>
      </c>
      <c r="AH1820">
        <v>1900</v>
      </c>
      <c r="AI1820" s="10" t="s">
        <v>6204</v>
      </c>
      <c r="AJ1820">
        <v>3495</v>
      </c>
      <c r="AK1820" t="s">
        <v>4900</v>
      </c>
      <c r="AL1820">
        <v>1</v>
      </c>
      <c r="AM1820">
        <v>5</v>
      </c>
      <c r="AN1820" s="11" t="e">
        <f>VLOOKUP(TRIM(AK1820),[1]Sheet1!$V:$W,2,FALSE)</f>
        <v>#N/A</v>
      </c>
      <c r="AO1820" s="11">
        <f t="shared" si="349"/>
        <v>0</v>
      </c>
      <c r="AP1820" s="10">
        <f t="shared" si="350"/>
        <v>0</v>
      </c>
      <c r="AQ1820" s="10"/>
      <c r="AR1820" s="11" t="b">
        <f t="shared" si="351"/>
        <v>0</v>
      </c>
      <c r="AT1820" s="1" t="s">
        <v>1202</v>
      </c>
      <c r="AU1820" s="3">
        <v>42181</v>
      </c>
      <c r="AV1820" s="1" t="s">
        <v>1203</v>
      </c>
      <c r="AW1820" t="str">
        <f t="shared" si="352"/>
        <v>88031539000159</v>
      </c>
      <c r="AX1820" s="12">
        <f t="shared" si="353"/>
        <v>4082.49</v>
      </c>
      <c r="AY1820" s="12">
        <f t="shared" si="354"/>
        <v>0</v>
      </c>
      <c r="BA1820" t="str">
        <f t="shared" si="355"/>
        <v>26/06/2015;88031539000159;4082,49;0,00</v>
      </c>
    </row>
    <row r="1821" spans="1:53" x14ac:dyDescent="0.2">
      <c r="A1821" s="1" t="s">
        <v>5346</v>
      </c>
      <c r="B1821" s="1" t="s">
        <v>3296</v>
      </c>
      <c r="C1821" s="3">
        <v>42172</v>
      </c>
      <c r="D1821" s="1" t="s">
        <v>3657</v>
      </c>
      <c r="E1821" s="1" t="s">
        <v>5347</v>
      </c>
      <c r="F1821" s="5">
        <v>573.15</v>
      </c>
      <c r="G1821" s="5">
        <v>498.39</v>
      </c>
      <c r="H1821" s="5">
        <v>89.71</v>
      </c>
      <c r="I1821" s="1" t="s">
        <v>5406</v>
      </c>
      <c r="J1821" s="5">
        <v>0</v>
      </c>
      <c r="K1821" s="5">
        <v>0</v>
      </c>
      <c r="L1821" s="1" t="s">
        <v>5349</v>
      </c>
      <c r="M1821" s="5">
        <v>498.39</v>
      </c>
      <c r="N1821" s="5">
        <v>74.760000000000005</v>
      </c>
      <c r="O1821" s="1" t="s">
        <v>3642</v>
      </c>
      <c r="P1821" s="5">
        <v>498.39</v>
      </c>
      <c r="Q1821" s="5">
        <v>8.2200000000000006</v>
      </c>
      <c r="R1821" s="1" t="s">
        <v>5351</v>
      </c>
      <c r="S1821" s="5">
        <v>498.39</v>
      </c>
      <c r="T1821" s="5">
        <v>37.880000000000003</v>
      </c>
      <c r="U1821" s="1" t="s">
        <v>5351</v>
      </c>
      <c r="V1821" s="1" t="s">
        <v>5351</v>
      </c>
      <c r="W1821" s="1" t="s">
        <v>5580</v>
      </c>
      <c r="X1821" s="1" t="s">
        <v>5408</v>
      </c>
      <c r="Y1821" s="1" t="s">
        <v>4656</v>
      </c>
      <c r="Z1821" s="1" t="s">
        <v>4657</v>
      </c>
      <c r="AB1821" s="8" t="str">
        <f t="shared" si="344"/>
        <v>000156842</v>
      </c>
      <c r="AC1821" t="str">
        <f t="shared" si="345"/>
        <v>17/06/2015</v>
      </c>
      <c r="AD1821" t="str">
        <f t="shared" si="346"/>
        <v>59578948000171</v>
      </c>
      <c r="AE1821" s="9">
        <f t="shared" si="347"/>
        <v>573.15</v>
      </c>
      <c r="AF1821">
        <f t="shared" si="348"/>
        <v>0</v>
      </c>
      <c r="AH1821">
        <v>1900</v>
      </c>
      <c r="AI1821" s="10" t="s">
        <v>6204</v>
      </c>
      <c r="AJ1821">
        <v>3495</v>
      </c>
      <c r="AK1821" t="s">
        <v>4923</v>
      </c>
      <c r="AL1821">
        <v>1</v>
      </c>
      <c r="AM1821">
        <v>3</v>
      </c>
      <c r="AN1821" s="11" t="e">
        <f>VLOOKUP(TRIM(AK1821),[1]Sheet1!$V:$W,2,FALSE)</f>
        <v>#N/A</v>
      </c>
      <c r="AO1821" s="11">
        <f t="shared" si="349"/>
        <v>0</v>
      </c>
      <c r="AP1821" s="10">
        <f t="shared" si="350"/>
        <v>0</v>
      </c>
      <c r="AQ1821" s="10"/>
      <c r="AR1821" s="11" t="b">
        <f t="shared" si="351"/>
        <v>0</v>
      </c>
      <c r="AT1821" s="1" t="s">
        <v>1206</v>
      </c>
      <c r="AU1821" s="3">
        <v>42181</v>
      </c>
      <c r="AV1821" s="1" t="s">
        <v>2050</v>
      </c>
      <c r="AW1821" t="str">
        <f t="shared" si="352"/>
        <v>09262527000169</v>
      </c>
      <c r="AX1821" s="12">
        <f t="shared" si="353"/>
        <v>987.02</v>
      </c>
      <c r="AY1821" s="12">
        <f t="shared" si="354"/>
        <v>0</v>
      </c>
      <c r="BA1821" t="str">
        <f t="shared" si="355"/>
        <v>26/06/2015;09262527000169;987,02;0,00</v>
      </c>
    </row>
    <row r="1822" spans="1:53" x14ac:dyDescent="0.2">
      <c r="A1822" s="1" t="s">
        <v>5346</v>
      </c>
      <c r="B1822" s="1" t="s">
        <v>3297</v>
      </c>
      <c r="C1822" s="3">
        <v>42172</v>
      </c>
      <c r="D1822" s="1" t="s">
        <v>3657</v>
      </c>
      <c r="E1822" s="1" t="s">
        <v>5347</v>
      </c>
      <c r="F1822" s="5">
        <v>142.13</v>
      </c>
      <c r="G1822" s="5">
        <v>142.13</v>
      </c>
      <c r="H1822" s="5">
        <v>25.58</v>
      </c>
      <c r="I1822" s="1" t="s">
        <v>5348</v>
      </c>
      <c r="J1822" s="5">
        <v>0</v>
      </c>
      <c r="K1822" s="5">
        <v>0</v>
      </c>
      <c r="L1822" s="1" t="s">
        <v>5349</v>
      </c>
      <c r="M1822" s="5">
        <v>0</v>
      </c>
      <c r="N1822" s="5">
        <v>0</v>
      </c>
      <c r="O1822" s="1" t="s">
        <v>5349</v>
      </c>
      <c r="P1822" s="5">
        <v>142.13</v>
      </c>
      <c r="Q1822" s="5">
        <v>2.35</v>
      </c>
      <c r="R1822" s="1" t="s">
        <v>5351</v>
      </c>
      <c r="S1822" s="5">
        <v>142.13</v>
      </c>
      <c r="T1822" s="5">
        <v>10.8</v>
      </c>
      <c r="U1822" s="1" t="s">
        <v>5351</v>
      </c>
      <c r="V1822" s="1" t="s">
        <v>5351</v>
      </c>
      <c r="W1822" s="1" t="s">
        <v>3298</v>
      </c>
      <c r="X1822" s="1" t="s">
        <v>5498</v>
      </c>
      <c r="Y1822" s="1" t="s">
        <v>5573</v>
      </c>
      <c r="Z1822" s="1" t="s">
        <v>5574</v>
      </c>
      <c r="AB1822" s="8" t="str">
        <f t="shared" si="344"/>
        <v>000156843</v>
      </c>
      <c r="AC1822" t="str">
        <f t="shared" si="345"/>
        <v>17/06/2015</v>
      </c>
      <c r="AD1822" t="str">
        <f t="shared" si="346"/>
        <v>00413540000105</v>
      </c>
      <c r="AE1822" s="9">
        <f t="shared" si="347"/>
        <v>142.13</v>
      </c>
      <c r="AF1822">
        <f t="shared" si="348"/>
        <v>0</v>
      </c>
      <c r="AH1822">
        <v>1000</v>
      </c>
      <c r="AI1822" s="10" t="s">
        <v>6204</v>
      </c>
      <c r="AJ1822">
        <v>3492</v>
      </c>
      <c r="AK1822" t="s">
        <v>5957</v>
      </c>
      <c r="AL1822">
        <v>1</v>
      </c>
      <c r="AM1822">
        <v>12</v>
      </c>
      <c r="AN1822" s="11" t="e">
        <f>VLOOKUP(TRIM(AK1822),[1]Sheet1!$V:$W,2,FALSE)</f>
        <v>#N/A</v>
      </c>
      <c r="AO1822" s="11">
        <f t="shared" si="349"/>
        <v>0</v>
      </c>
      <c r="AP1822" s="10">
        <f t="shared" si="350"/>
        <v>0</v>
      </c>
      <c r="AQ1822" s="10"/>
      <c r="AR1822" s="11" t="b">
        <f t="shared" si="351"/>
        <v>0</v>
      </c>
      <c r="AT1822" s="1" t="s">
        <v>1207</v>
      </c>
      <c r="AU1822" s="3">
        <v>42181</v>
      </c>
      <c r="AV1822" s="1" t="s">
        <v>1208</v>
      </c>
      <c r="AW1822" t="str">
        <f t="shared" si="352"/>
        <v>00331788002910</v>
      </c>
      <c r="AX1822" s="12">
        <f t="shared" si="353"/>
        <v>279.72000000000003</v>
      </c>
      <c r="AY1822" s="12">
        <f t="shared" si="354"/>
        <v>0</v>
      </c>
      <c r="BA1822" t="str">
        <f t="shared" si="355"/>
        <v>26/06/2015;00331788002910;279,72;0,00</v>
      </c>
    </row>
    <row r="1823" spans="1:53" x14ac:dyDescent="0.2">
      <c r="A1823" s="1" t="s">
        <v>5346</v>
      </c>
      <c r="B1823" s="1" t="s">
        <v>3299</v>
      </c>
      <c r="C1823" s="3">
        <v>42172</v>
      </c>
      <c r="D1823" s="1" t="s">
        <v>3657</v>
      </c>
      <c r="E1823" s="1" t="s">
        <v>5347</v>
      </c>
      <c r="F1823" s="5">
        <v>2114.4699999999998</v>
      </c>
      <c r="G1823" s="5">
        <v>1838.67</v>
      </c>
      <c r="H1823" s="5">
        <v>330.96</v>
      </c>
      <c r="I1823" s="1" t="s">
        <v>5406</v>
      </c>
      <c r="J1823" s="5">
        <v>0</v>
      </c>
      <c r="K1823" s="5">
        <v>0</v>
      </c>
      <c r="L1823" s="1" t="s">
        <v>5349</v>
      </c>
      <c r="M1823" s="5">
        <v>1838.67</v>
      </c>
      <c r="N1823" s="5">
        <v>275.8</v>
      </c>
      <c r="O1823" s="1" t="s">
        <v>3642</v>
      </c>
      <c r="P1823" s="5">
        <v>1838.67</v>
      </c>
      <c r="Q1823" s="5">
        <v>30.34</v>
      </c>
      <c r="R1823" s="1" t="s">
        <v>5351</v>
      </c>
      <c r="S1823" s="5">
        <v>1838.67</v>
      </c>
      <c r="T1823" s="5">
        <v>139.74</v>
      </c>
      <c r="U1823" s="1" t="s">
        <v>5351</v>
      </c>
      <c r="V1823" s="1" t="s">
        <v>5351</v>
      </c>
      <c r="W1823" s="1" t="s">
        <v>5433</v>
      </c>
      <c r="X1823" s="1" t="s">
        <v>5408</v>
      </c>
      <c r="Y1823" s="1" t="s">
        <v>5746</v>
      </c>
      <c r="Z1823" s="1" t="s">
        <v>5747</v>
      </c>
      <c r="AB1823" s="8" t="str">
        <f t="shared" si="344"/>
        <v>000156844</v>
      </c>
      <c r="AC1823" t="str">
        <f t="shared" si="345"/>
        <v>17/06/2015</v>
      </c>
      <c r="AD1823" t="str">
        <f t="shared" si="346"/>
        <v>46044053002906</v>
      </c>
      <c r="AE1823" s="9">
        <f t="shared" si="347"/>
        <v>2114.4699999999998</v>
      </c>
      <c r="AF1823">
        <f t="shared" si="348"/>
        <v>0</v>
      </c>
      <c r="AH1823">
        <v>1900</v>
      </c>
      <c r="AI1823" s="10" t="s">
        <v>6204</v>
      </c>
      <c r="AJ1823">
        <v>3495</v>
      </c>
      <c r="AK1823" t="s">
        <v>4662</v>
      </c>
      <c r="AL1823">
        <v>1</v>
      </c>
      <c r="AM1823">
        <v>26</v>
      </c>
      <c r="AN1823" s="11" t="e">
        <f>VLOOKUP(TRIM(AK1823),[1]Sheet1!$V:$W,2,FALSE)</f>
        <v>#N/A</v>
      </c>
      <c r="AO1823" s="11">
        <f t="shared" si="349"/>
        <v>0</v>
      </c>
      <c r="AP1823" s="10">
        <f t="shared" si="350"/>
        <v>0</v>
      </c>
      <c r="AQ1823" s="10"/>
      <c r="AR1823" s="11" t="b">
        <f t="shared" si="351"/>
        <v>0</v>
      </c>
      <c r="AT1823" s="1" t="s">
        <v>1209</v>
      </c>
      <c r="AU1823" s="3">
        <v>42181</v>
      </c>
      <c r="AV1823" s="1" t="s">
        <v>3530</v>
      </c>
      <c r="AW1823" t="str">
        <f t="shared" si="352"/>
        <v>04501416000144</v>
      </c>
      <c r="AX1823" s="12">
        <f t="shared" si="353"/>
        <v>2363.8000000000002</v>
      </c>
      <c r="AY1823" s="12">
        <f t="shared" si="354"/>
        <v>0</v>
      </c>
      <c r="BA1823" t="str">
        <f t="shared" si="355"/>
        <v>26/06/2015;04501416000144;2363,80;0,00</v>
      </c>
    </row>
    <row r="1824" spans="1:53" x14ac:dyDescent="0.2">
      <c r="A1824" s="1" t="s">
        <v>5346</v>
      </c>
      <c r="B1824" s="1" t="s">
        <v>3300</v>
      </c>
      <c r="C1824" s="3">
        <v>42172</v>
      </c>
      <c r="D1824" s="1" t="s">
        <v>3649</v>
      </c>
      <c r="E1824" s="1" t="s">
        <v>5387</v>
      </c>
      <c r="F1824" s="5">
        <v>786.7</v>
      </c>
      <c r="G1824" s="5">
        <v>684.09</v>
      </c>
      <c r="H1824" s="5">
        <v>27.36</v>
      </c>
      <c r="I1824" s="1" t="s">
        <v>5406</v>
      </c>
      <c r="J1824" s="5">
        <v>0</v>
      </c>
      <c r="K1824" s="5">
        <v>0</v>
      </c>
      <c r="L1824" s="1" t="s">
        <v>5349</v>
      </c>
      <c r="M1824" s="5">
        <v>684.09</v>
      </c>
      <c r="N1824" s="5">
        <v>102.61</v>
      </c>
      <c r="O1824" s="1" t="s">
        <v>3642</v>
      </c>
      <c r="P1824" s="5">
        <v>684.09</v>
      </c>
      <c r="Q1824" s="5">
        <v>11.29</v>
      </c>
      <c r="R1824" s="1" t="s">
        <v>5351</v>
      </c>
      <c r="S1824" s="5">
        <v>684.09</v>
      </c>
      <c r="T1824" s="5">
        <v>51.99</v>
      </c>
      <c r="U1824" s="1" t="s">
        <v>5351</v>
      </c>
      <c r="V1824" s="1" t="s">
        <v>5351</v>
      </c>
      <c r="W1824" s="1" t="s">
        <v>3530</v>
      </c>
      <c r="X1824" s="1" t="s">
        <v>5408</v>
      </c>
      <c r="Y1824" s="1" t="s">
        <v>5906</v>
      </c>
      <c r="Z1824" s="1" t="s">
        <v>5907</v>
      </c>
      <c r="AB1824" s="8" t="str">
        <f t="shared" si="344"/>
        <v>000156845</v>
      </c>
      <c r="AC1824" t="str">
        <f t="shared" si="345"/>
        <v>17/06/2015</v>
      </c>
      <c r="AD1824" t="str">
        <f t="shared" si="346"/>
        <v>04501416000144</v>
      </c>
      <c r="AE1824" s="9">
        <f t="shared" si="347"/>
        <v>786.7</v>
      </c>
      <c r="AF1824">
        <f t="shared" si="348"/>
        <v>0</v>
      </c>
      <c r="AH1824">
        <v>1900</v>
      </c>
      <c r="AI1824" s="10" t="s">
        <v>6204</v>
      </c>
      <c r="AJ1824">
        <v>3495</v>
      </c>
      <c r="AK1824" t="s">
        <v>5505</v>
      </c>
      <c r="AL1824">
        <v>1</v>
      </c>
      <c r="AM1824">
        <v>3</v>
      </c>
      <c r="AN1824" s="11" t="e">
        <f>VLOOKUP(TRIM(AK1824),[1]Sheet1!$V:$W,2,FALSE)</f>
        <v>#N/A</v>
      </c>
      <c r="AO1824" s="11">
        <f t="shared" si="349"/>
        <v>0</v>
      </c>
      <c r="AP1824" s="10">
        <f t="shared" si="350"/>
        <v>0</v>
      </c>
      <c r="AQ1824" s="10"/>
      <c r="AR1824" s="11" t="b">
        <f t="shared" si="351"/>
        <v>0</v>
      </c>
      <c r="AT1824" s="1" t="s">
        <v>1210</v>
      </c>
      <c r="AU1824" s="3">
        <v>42181</v>
      </c>
      <c r="AV1824" s="1" t="s">
        <v>2747</v>
      </c>
      <c r="AW1824" t="str">
        <f t="shared" si="352"/>
        <v>02820966000109</v>
      </c>
      <c r="AX1824" s="12">
        <f t="shared" si="353"/>
        <v>883.2</v>
      </c>
      <c r="AY1824" s="12">
        <f t="shared" si="354"/>
        <v>0</v>
      </c>
      <c r="BA1824" t="str">
        <f t="shared" si="355"/>
        <v>26/06/2015;02820966000109;883,20;0,00</v>
      </c>
    </row>
    <row r="1825" spans="1:53" x14ac:dyDescent="0.2">
      <c r="A1825" s="1" t="s">
        <v>5346</v>
      </c>
      <c r="B1825" s="1" t="s">
        <v>3300</v>
      </c>
      <c r="C1825" s="3">
        <v>42172</v>
      </c>
      <c r="D1825" s="1" t="s">
        <v>3649</v>
      </c>
      <c r="E1825" s="1" t="s">
        <v>5387</v>
      </c>
      <c r="F1825" s="5">
        <v>705.51</v>
      </c>
      <c r="G1825" s="5">
        <v>613.49</v>
      </c>
      <c r="H1825" s="5">
        <v>24.54</v>
      </c>
      <c r="I1825" s="1" t="s">
        <v>5406</v>
      </c>
      <c r="J1825" s="5">
        <v>0</v>
      </c>
      <c r="K1825" s="5">
        <v>0</v>
      </c>
      <c r="L1825" s="1" t="s">
        <v>5349</v>
      </c>
      <c r="M1825" s="5">
        <v>613.49</v>
      </c>
      <c r="N1825" s="5">
        <v>92.02</v>
      </c>
      <c r="O1825" s="1" t="s">
        <v>3642</v>
      </c>
      <c r="P1825" s="5">
        <v>613.49</v>
      </c>
      <c r="Q1825" s="5">
        <v>10.119999999999999</v>
      </c>
      <c r="R1825" s="1" t="s">
        <v>5351</v>
      </c>
      <c r="S1825" s="5">
        <v>613.49</v>
      </c>
      <c r="T1825" s="5">
        <v>46.63</v>
      </c>
      <c r="U1825" s="1" t="s">
        <v>5351</v>
      </c>
      <c r="V1825" s="1" t="s">
        <v>5351</v>
      </c>
      <c r="W1825" s="1" t="s">
        <v>3530</v>
      </c>
      <c r="X1825" s="1" t="s">
        <v>5408</v>
      </c>
      <c r="Y1825" s="1" t="s">
        <v>5890</v>
      </c>
      <c r="Z1825" s="1" t="s">
        <v>5891</v>
      </c>
      <c r="AB1825" s="8" t="str">
        <f t="shared" si="344"/>
        <v>000156845</v>
      </c>
      <c r="AC1825" t="str">
        <f t="shared" si="345"/>
        <v>17/06/2015</v>
      </c>
      <c r="AD1825" t="str">
        <f t="shared" si="346"/>
        <v>04501416000144</v>
      </c>
      <c r="AE1825" s="9">
        <f t="shared" si="347"/>
        <v>705.51</v>
      </c>
      <c r="AF1825">
        <f t="shared" si="348"/>
        <v>0</v>
      </c>
      <c r="AH1825">
        <v>1900</v>
      </c>
      <c r="AI1825" s="10" t="s">
        <v>6204</v>
      </c>
      <c r="AJ1825">
        <v>3495</v>
      </c>
      <c r="AK1825" t="s">
        <v>4922</v>
      </c>
      <c r="AL1825">
        <v>1</v>
      </c>
      <c r="AM1825">
        <v>2</v>
      </c>
      <c r="AN1825" s="11" t="e">
        <f>VLOOKUP(TRIM(AK1825),[1]Sheet1!$V:$W,2,FALSE)</f>
        <v>#N/A</v>
      </c>
      <c r="AO1825" s="11">
        <f t="shared" si="349"/>
        <v>0</v>
      </c>
      <c r="AP1825" s="10">
        <f t="shared" si="350"/>
        <v>0</v>
      </c>
      <c r="AQ1825" s="10"/>
      <c r="AR1825" s="11" t="b">
        <f t="shared" si="351"/>
        <v>0</v>
      </c>
      <c r="AT1825" s="1" t="s">
        <v>1211</v>
      </c>
      <c r="AU1825" s="3">
        <v>42181</v>
      </c>
      <c r="AV1825" s="1" t="s">
        <v>1212</v>
      </c>
      <c r="AW1825" t="str">
        <f t="shared" si="352"/>
        <v>50942135000144</v>
      </c>
      <c r="AX1825" s="12">
        <f t="shared" si="353"/>
        <v>991.53</v>
      </c>
      <c r="AY1825" s="12">
        <f t="shared" si="354"/>
        <v>0</v>
      </c>
      <c r="BA1825" t="str">
        <f t="shared" si="355"/>
        <v>26/06/2015;50942135000144;991,53;0,00</v>
      </c>
    </row>
    <row r="1826" spans="1:53" x14ac:dyDescent="0.2">
      <c r="A1826" s="1" t="s">
        <v>5346</v>
      </c>
      <c r="B1826" s="1" t="s">
        <v>3300</v>
      </c>
      <c r="C1826" s="3">
        <v>42172</v>
      </c>
      <c r="D1826" s="1" t="s">
        <v>3700</v>
      </c>
      <c r="E1826" s="1" t="s">
        <v>5387</v>
      </c>
      <c r="F1826" s="5">
        <v>81.819999999999993</v>
      </c>
      <c r="G1826" s="5">
        <v>62.18</v>
      </c>
      <c r="H1826" s="5">
        <v>2.4900000000000002</v>
      </c>
      <c r="I1826" s="1" t="s">
        <v>5579</v>
      </c>
      <c r="J1826" s="5">
        <v>100.1</v>
      </c>
      <c r="K1826" s="5">
        <v>16.53</v>
      </c>
      <c r="L1826" s="1" t="s">
        <v>5579</v>
      </c>
      <c r="M1826" s="5">
        <v>62.18</v>
      </c>
      <c r="N1826" s="5">
        <v>3.11</v>
      </c>
      <c r="O1826" s="1" t="s">
        <v>3642</v>
      </c>
      <c r="P1826" s="5">
        <v>62.18</v>
      </c>
      <c r="Q1826" s="5">
        <v>1.03</v>
      </c>
      <c r="R1826" s="1" t="s">
        <v>5351</v>
      </c>
      <c r="S1826" s="5">
        <v>62.18</v>
      </c>
      <c r="T1826" s="5">
        <v>4.7300000000000004</v>
      </c>
      <c r="U1826" s="1" t="s">
        <v>5351</v>
      </c>
      <c r="V1826" s="1" t="s">
        <v>5351</v>
      </c>
      <c r="W1826" s="1" t="s">
        <v>3530</v>
      </c>
      <c r="X1826" s="1" t="s">
        <v>2193</v>
      </c>
      <c r="Y1826" s="1" t="s">
        <v>3301</v>
      </c>
      <c r="Z1826" s="1" t="s">
        <v>3302</v>
      </c>
      <c r="AB1826" s="8" t="str">
        <f t="shared" si="344"/>
        <v>000156845</v>
      </c>
      <c r="AC1826" t="str">
        <f t="shared" si="345"/>
        <v>17/06/2015</v>
      </c>
      <c r="AD1826" t="str">
        <f t="shared" si="346"/>
        <v>04501416000144</v>
      </c>
      <c r="AE1826" s="9">
        <f t="shared" si="347"/>
        <v>81.819999999999993</v>
      </c>
      <c r="AF1826">
        <f t="shared" si="348"/>
        <v>0</v>
      </c>
      <c r="AH1826">
        <v>1000</v>
      </c>
      <c r="AI1826" s="10" t="s">
        <v>6204</v>
      </c>
      <c r="AJ1826">
        <v>3492</v>
      </c>
      <c r="AK1826" t="s">
        <v>5487</v>
      </c>
      <c r="AL1826">
        <v>1</v>
      </c>
      <c r="AM1826">
        <v>112</v>
      </c>
      <c r="AN1826" s="11" t="e">
        <f>VLOOKUP(TRIM(AK1826),[1]Sheet1!$V:$W,2,FALSE)</f>
        <v>#N/A</v>
      </c>
      <c r="AO1826" s="11">
        <f t="shared" si="349"/>
        <v>0</v>
      </c>
      <c r="AP1826" s="10">
        <f t="shared" si="350"/>
        <v>0</v>
      </c>
      <c r="AQ1826" s="10"/>
      <c r="AR1826" s="11" t="b">
        <f t="shared" si="351"/>
        <v>0</v>
      </c>
      <c r="AT1826" s="1" t="s">
        <v>1215</v>
      </c>
      <c r="AU1826" s="3">
        <v>42181</v>
      </c>
      <c r="AV1826" s="1" t="s">
        <v>1216</v>
      </c>
      <c r="AW1826" t="str">
        <f t="shared" si="352"/>
        <v>33000167081942</v>
      </c>
      <c r="AX1826" s="12">
        <f t="shared" si="353"/>
        <v>3170.92</v>
      </c>
      <c r="AY1826" s="12">
        <f t="shared" si="354"/>
        <v>0</v>
      </c>
      <c r="BA1826" t="str">
        <f t="shared" si="355"/>
        <v>26/06/2015;33000167081942;3170,92;0,00</v>
      </c>
    </row>
    <row r="1827" spans="1:53" x14ac:dyDescent="0.2">
      <c r="A1827" s="1" t="s">
        <v>5346</v>
      </c>
      <c r="B1827" s="1" t="s">
        <v>3303</v>
      </c>
      <c r="C1827" s="3">
        <v>42172</v>
      </c>
      <c r="D1827" s="1" t="s">
        <v>3649</v>
      </c>
      <c r="E1827" s="1" t="s">
        <v>4804</v>
      </c>
      <c r="F1827" s="5">
        <v>263.04000000000002</v>
      </c>
      <c r="G1827" s="5">
        <v>228.73</v>
      </c>
      <c r="H1827" s="5">
        <v>9.15</v>
      </c>
      <c r="I1827" s="1" t="s">
        <v>5406</v>
      </c>
      <c r="J1827" s="5">
        <v>0</v>
      </c>
      <c r="K1827" s="5">
        <v>0</v>
      </c>
      <c r="L1827" s="1" t="s">
        <v>5349</v>
      </c>
      <c r="M1827" s="5">
        <v>228.73</v>
      </c>
      <c r="N1827" s="5">
        <v>34.31</v>
      </c>
      <c r="O1827" s="1" t="s">
        <v>3642</v>
      </c>
      <c r="P1827" s="5">
        <v>228.73</v>
      </c>
      <c r="Q1827" s="5">
        <v>3.77</v>
      </c>
      <c r="R1827" s="1" t="s">
        <v>5351</v>
      </c>
      <c r="S1827" s="5">
        <v>228.73</v>
      </c>
      <c r="T1827" s="5">
        <v>17.38</v>
      </c>
      <c r="U1827" s="1" t="s">
        <v>5351</v>
      </c>
      <c r="V1827" s="1" t="s">
        <v>5351</v>
      </c>
      <c r="W1827" s="1" t="s">
        <v>3950</v>
      </c>
      <c r="X1827" s="1" t="s">
        <v>5408</v>
      </c>
      <c r="Y1827" s="1" t="s">
        <v>5099</v>
      </c>
      <c r="Z1827" s="1" t="s">
        <v>5100</v>
      </c>
      <c r="AB1827" s="8" t="str">
        <f t="shared" si="344"/>
        <v>000156846</v>
      </c>
      <c r="AC1827" t="str">
        <f t="shared" si="345"/>
        <v>17/06/2015</v>
      </c>
      <c r="AD1827" t="str">
        <f t="shared" si="346"/>
        <v>46044053005417</v>
      </c>
      <c r="AE1827" s="9">
        <f t="shared" si="347"/>
        <v>263.04000000000002</v>
      </c>
      <c r="AF1827">
        <f t="shared" si="348"/>
        <v>0</v>
      </c>
      <c r="AH1827">
        <v>1900</v>
      </c>
      <c r="AI1827" s="10" t="s">
        <v>6204</v>
      </c>
      <c r="AJ1827">
        <v>3495</v>
      </c>
      <c r="AK1827" t="s">
        <v>5748</v>
      </c>
      <c r="AL1827">
        <v>1</v>
      </c>
      <c r="AM1827">
        <v>9</v>
      </c>
      <c r="AN1827" s="11" t="e">
        <f>VLOOKUP(TRIM(AK1827),[1]Sheet1!$V:$W,2,FALSE)</f>
        <v>#N/A</v>
      </c>
      <c r="AO1827" s="11">
        <f t="shared" si="349"/>
        <v>0</v>
      </c>
      <c r="AP1827" s="10">
        <f t="shared" si="350"/>
        <v>0</v>
      </c>
      <c r="AQ1827" s="10"/>
      <c r="AR1827" s="11" t="b">
        <f t="shared" si="351"/>
        <v>0</v>
      </c>
      <c r="AT1827" s="1" t="s">
        <v>1220</v>
      </c>
      <c r="AU1827" s="3">
        <v>42181</v>
      </c>
      <c r="AV1827" s="1" t="s">
        <v>2223</v>
      </c>
      <c r="AW1827" t="str">
        <f t="shared" si="352"/>
        <v>07358761004580</v>
      </c>
      <c r="AX1827" s="12">
        <f t="shared" si="353"/>
        <v>115.46</v>
      </c>
      <c r="AY1827" s="12">
        <f t="shared" si="354"/>
        <v>0.18408852000000001</v>
      </c>
      <c r="BA1827" t="str">
        <f t="shared" si="355"/>
        <v>26/06/2015;07358761004580;115,46;0,18</v>
      </c>
    </row>
    <row r="1828" spans="1:53" x14ac:dyDescent="0.2">
      <c r="A1828" s="1" t="s">
        <v>5346</v>
      </c>
      <c r="B1828" s="1" t="s">
        <v>3303</v>
      </c>
      <c r="C1828" s="3">
        <v>42172</v>
      </c>
      <c r="D1828" s="1" t="s">
        <v>3649</v>
      </c>
      <c r="E1828" s="1" t="s">
        <v>4804</v>
      </c>
      <c r="F1828" s="5">
        <v>350.87</v>
      </c>
      <c r="G1828" s="5">
        <v>292.39</v>
      </c>
      <c r="H1828" s="5">
        <v>11.7</v>
      </c>
      <c r="I1828" s="1" t="s">
        <v>5406</v>
      </c>
      <c r="J1828" s="5">
        <v>0</v>
      </c>
      <c r="K1828" s="5">
        <v>0</v>
      </c>
      <c r="L1828" s="1" t="s">
        <v>5349</v>
      </c>
      <c r="M1828" s="5">
        <v>292.39</v>
      </c>
      <c r="N1828" s="5">
        <v>58.48</v>
      </c>
      <c r="O1828" s="1" t="s">
        <v>3642</v>
      </c>
      <c r="P1828" s="5">
        <v>292.39</v>
      </c>
      <c r="Q1828" s="5">
        <v>4.82</v>
      </c>
      <c r="R1828" s="1" t="s">
        <v>5351</v>
      </c>
      <c r="S1828" s="5">
        <v>292.39</v>
      </c>
      <c r="T1828" s="5">
        <v>22.22</v>
      </c>
      <c r="U1828" s="1" t="s">
        <v>5351</v>
      </c>
      <c r="V1828" s="1" t="s">
        <v>5351</v>
      </c>
      <c r="W1828" s="1" t="s">
        <v>3950</v>
      </c>
      <c r="X1828" s="1" t="s">
        <v>5498</v>
      </c>
      <c r="Y1828" s="1" t="s">
        <v>4906</v>
      </c>
      <c r="Z1828" s="1" t="s">
        <v>4907</v>
      </c>
      <c r="AB1828" s="8" t="str">
        <f t="shared" si="344"/>
        <v>000156846</v>
      </c>
      <c r="AC1828" t="str">
        <f t="shared" si="345"/>
        <v>17/06/2015</v>
      </c>
      <c r="AD1828" t="str">
        <f t="shared" si="346"/>
        <v>46044053005417</v>
      </c>
      <c r="AE1828" s="9">
        <f t="shared" si="347"/>
        <v>350.87</v>
      </c>
      <c r="AF1828">
        <f t="shared" si="348"/>
        <v>0</v>
      </c>
      <c r="AH1828">
        <v>1000</v>
      </c>
      <c r="AI1828" s="10" t="s">
        <v>6204</v>
      </c>
      <c r="AJ1828">
        <v>3492</v>
      </c>
      <c r="AK1828" t="s">
        <v>5957</v>
      </c>
      <c r="AL1828">
        <v>1</v>
      </c>
      <c r="AM1828">
        <v>23</v>
      </c>
      <c r="AN1828" s="11" t="e">
        <f>VLOOKUP(TRIM(AK1828),[1]Sheet1!$V:$W,2,FALSE)</f>
        <v>#N/A</v>
      </c>
      <c r="AO1828" s="11">
        <f t="shared" si="349"/>
        <v>0</v>
      </c>
      <c r="AP1828" s="10">
        <f t="shared" si="350"/>
        <v>0</v>
      </c>
      <c r="AQ1828" s="10"/>
      <c r="AR1828" s="11" t="b">
        <f t="shared" si="351"/>
        <v>0</v>
      </c>
      <c r="AT1828" s="1" t="s">
        <v>1221</v>
      </c>
      <c r="AU1828" s="3">
        <v>42181</v>
      </c>
      <c r="AV1828" s="1" t="s">
        <v>5433</v>
      </c>
      <c r="AW1828" t="str">
        <f t="shared" si="352"/>
        <v>46044053002906</v>
      </c>
      <c r="AX1828" s="12">
        <f t="shared" si="353"/>
        <v>7250.9600000000009</v>
      </c>
      <c r="AY1828" s="12">
        <f t="shared" si="354"/>
        <v>0</v>
      </c>
      <c r="BA1828" t="str">
        <f t="shared" si="355"/>
        <v>26/06/2015;46044053002906;7250,96;0,00</v>
      </c>
    </row>
    <row r="1829" spans="1:53" x14ac:dyDescent="0.2">
      <c r="A1829" s="1" t="s">
        <v>5346</v>
      </c>
      <c r="B1829" s="1" t="s">
        <v>3304</v>
      </c>
      <c r="C1829" s="3">
        <v>42172</v>
      </c>
      <c r="D1829" s="1" t="s">
        <v>3649</v>
      </c>
      <c r="E1829" s="1" t="s">
        <v>5387</v>
      </c>
      <c r="F1829" s="5">
        <v>1310.1400000000001</v>
      </c>
      <c r="G1829" s="5">
        <v>1139.25</v>
      </c>
      <c r="H1829" s="5">
        <v>45.57</v>
      </c>
      <c r="I1829" s="1" t="s">
        <v>5406</v>
      </c>
      <c r="J1829" s="5">
        <v>0</v>
      </c>
      <c r="K1829" s="5">
        <v>0</v>
      </c>
      <c r="L1829" s="1" t="s">
        <v>5349</v>
      </c>
      <c r="M1829" s="5">
        <v>1139.25</v>
      </c>
      <c r="N1829" s="5">
        <v>170.89</v>
      </c>
      <c r="O1829" s="1" t="s">
        <v>3642</v>
      </c>
      <c r="P1829" s="5">
        <v>1139.25</v>
      </c>
      <c r="Q1829" s="5">
        <v>18.8</v>
      </c>
      <c r="R1829" s="1" t="s">
        <v>5351</v>
      </c>
      <c r="S1829" s="5">
        <v>1139.25</v>
      </c>
      <c r="T1829" s="5">
        <v>86.58</v>
      </c>
      <c r="U1829" s="1" t="s">
        <v>5351</v>
      </c>
      <c r="V1829" s="1" t="s">
        <v>5351</v>
      </c>
      <c r="W1829" s="1" t="s">
        <v>3530</v>
      </c>
      <c r="X1829" s="1" t="s">
        <v>5408</v>
      </c>
      <c r="Y1829" s="1" t="s">
        <v>4688</v>
      </c>
      <c r="Z1829" s="1" t="s">
        <v>4689</v>
      </c>
      <c r="AB1829" s="8" t="str">
        <f t="shared" si="344"/>
        <v>000156847</v>
      </c>
      <c r="AC1829" t="str">
        <f t="shared" si="345"/>
        <v>17/06/2015</v>
      </c>
      <c r="AD1829" t="str">
        <f t="shared" si="346"/>
        <v>04501416000144</v>
      </c>
      <c r="AE1829" s="9">
        <f t="shared" si="347"/>
        <v>1310.1400000000001</v>
      </c>
      <c r="AF1829">
        <f t="shared" si="348"/>
        <v>0</v>
      </c>
      <c r="AH1829">
        <v>1000</v>
      </c>
      <c r="AI1829" s="10" t="s">
        <v>6204</v>
      </c>
      <c r="AJ1829">
        <v>3492</v>
      </c>
      <c r="AK1829" t="s">
        <v>5954</v>
      </c>
      <c r="AL1829">
        <v>1</v>
      </c>
      <c r="AM1829">
        <v>22</v>
      </c>
      <c r="AN1829" s="11" t="e">
        <f>VLOOKUP(TRIM(AK1829),[1]Sheet1!$V:$W,2,FALSE)</f>
        <v>#N/A</v>
      </c>
      <c r="AO1829" s="11">
        <f t="shared" si="349"/>
        <v>0</v>
      </c>
      <c r="AP1829" s="10">
        <f t="shared" si="350"/>
        <v>0</v>
      </c>
      <c r="AQ1829" s="10"/>
      <c r="AR1829" s="11" t="b">
        <f t="shared" si="351"/>
        <v>0</v>
      </c>
      <c r="AT1829" s="1" t="s">
        <v>1222</v>
      </c>
      <c r="AU1829" s="3">
        <v>42181</v>
      </c>
      <c r="AV1829" s="1" t="s">
        <v>1223</v>
      </c>
      <c r="AW1829" t="str">
        <f t="shared" si="352"/>
        <v>07814284000107</v>
      </c>
      <c r="AX1829" s="12">
        <f t="shared" si="353"/>
        <v>340.07</v>
      </c>
      <c r="AY1829" s="12">
        <f t="shared" si="354"/>
        <v>0</v>
      </c>
      <c r="BA1829" t="str">
        <f t="shared" si="355"/>
        <v>26/06/2015;07814284000107;340,07;0,00</v>
      </c>
    </row>
    <row r="1830" spans="1:53" x14ac:dyDescent="0.2">
      <c r="A1830" s="1" t="s">
        <v>5346</v>
      </c>
      <c r="B1830" s="1" t="s">
        <v>3305</v>
      </c>
      <c r="C1830" s="3">
        <v>42172</v>
      </c>
      <c r="D1830" s="1" t="s">
        <v>3649</v>
      </c>
      <c r="E1830" s="1" t="s">
        <v>5606</v>
      </c>
      <c r="F1830" s="5">
        <v>30.32</v>
      </c>
      <c r="G1830" s="5">
        <v>34.479999999999997</v>
      </c>
      <c r="H1830" s="5">
        <v>2.41</v>
      </c>
      <c r="I1830" s="1" t="s">
        <v>5348</v>
      </c>
      <c r="J1830" s="5">
        <v>0</v>
      </c>
      <c r="K1830" s="5">
        <v>0</v>
      </c>
      <c r="L1830" s="1" t="s">
        <v>5349</v>
      </c>
      <c r="M1830" s="5">
        <v>0</v>
      </c>
      <c r="N1830" s="5">
        <v>0</v>
      </c>
      <c r="O1830" s="1" t="s">
        <v>5349</v>
      </c>
      <c r="P1830" s="5">
        <v>34.479999999999997</v>
      </c>
      <c r="Q1830" s="5">
        <v>0.56999999999999995</v>
      </c>
      <c r="R1830" s="1" t="s">
        <v>5351</v>
      </c>
      <c r="S1830" s="5">
        <v>34.479999999999997</v>
      </c>
      <c r="T1830" s="5">
        <v>2.62</v>
      </c>
      <c r="U1830" s="1" t="s">
        <v>5351</v>
      </c>
      <c r="V1830" s="1" t="s">
        <v>5351</v>
      </c>
      <c r="W1830" s="1" t="s">
        <v>3306</v>
      </c>
      <c r="X1830" s="1" t="s">
        <v>5359</v>
      </c>
      <c r="Y1830" s="1" t="s">
        <v>5922</v>
      </c>
      <c r="Z1830" s="1" t="s">
        <v>5923</v>
      </c>
      <c r="AB1830" s="8" t="str">
        <f t="shared" si="344"/>
        <v>000156848</v>
      </c>
      <c r="AC1830" t="str">
        <f t="shared" si="345"/>
        <v>17/06/2015</v>
      </c>
      <c r="AD1830" t="str">
        <f t="shared" si="346"/>
        <v>08609014000119</v>
      </c>
      <c r="AE1830" s="9">
        <f t="shared" si="347"/>
        <v>30.32</v>
      </c>
      <c r="AF1830">
        <f t="shared" si="348"/>
        <v>0</v>
      </c>
      <c r="AH1830">
        <v>1900</v>
      </c>
      <c r="AI1830" s="10" t="s">
        <v>6204</v>
      </c>
      <c r="AJ1830">
        <v>3495</v>
      </c>
      <c r="AK1830" t="s">
        <v>5802</v>
      </c>
      <c r="AL1830">
        <v>1</v>
      </c>
      <c r="AM1830">
        <v>511</v>
      </c>
      <c r="AN1830" s="11" t="e">
        <f>VLOOKUP(TRIM(AK1830),[1]Sheet1!$V:$W,2,FALSE)</f>
        <v>#N/A</v>
      </c>
      <c r="AO1830" s="11">
        <f t="shared" si="349"/>
        <v>0</v>
      </c>
      <c r="AP1830" s="10">
        <f t="shared" si="350"/>
        <v>0</v>
      </c>
      <c r="AQ1830" s="10"/>
      <c r="AR1830" s="11" t="b">
        <f t="shared" si="351"/>
        <v>0</v>
      </c>
      <c r="AT1830" s="1" t="s">
        <v>1224</v>
      </c>
      <c r="AU1830" s="3">
        <v>42181</v>
      </c>
      <c r="AV1830" s="1" t="s">
        <v>1902</v>
      </c>
      <c r="AW1830" t="str">
        <f t="shared" si="352"/>
        <v>02232954000155</v>
      </c>
      <c r="AX1830" s="12">
        <f t="shared" si="353"/>
        <v>142.52000000000001</v>
      </c>
      <c r="AY1830" s="12">
        <f t="shared" si="354"/>
        <v>0</v>
      </c>
      <c r="BA1830" t="str">
        <f t="shared" si="355"/>
        <v>26/06/2015;02232954000155;142,52;0,00</v>
      </c>
    </row>
    <row r="1831" spans="1:53" x14ac:dyDescent="0.2">
      <c r="A1831" s="1" t="s">
        <v>5346</v>
      </c>
      <c r="B1831" s="1" t="s">
        <v>3305</v>
      </c>
      <c r="C1831" s="3">
        <v>42172</v>
      </c>
      <c r="D1831" s="1" t="s">
        <v>3649</v>
      </c>
      <c r="E1831" s="1" t="s">
        <v>5606</v>
      </c>
      <c r="F1831" s="5">
        <v>30.32</v>
      </c>
      <c r="G1831" s="5">
        <v>34.479999999999997</v>
      </c>
      <c r="H1831" s="5">
        <v>2.41</v>
      </c>
      <c r="I1831" s="1" t="s">
        <v>5348</v>
      </c>
      <c r="J1831" s="5">
        <v>0</v>
      </c>
      <c r="K1831" s="5">
        <v>0</v>
      </c>
      <c r="L1831" s="1" t="s">
        <v>5349</v>
      </c>
      <c r="M1831" s="5">
        <v>0</v>
      </c>
      <c r="N1831" s="5">
        <v>0</v>
      </c>
      <c r="O1831" s="1" t="s">
        <v>5349</v>
      </c>
      <c r="P1831" s="5">
        <v>34.479999999999997</v>
      </c>
      <c r="Q1831" s="5">
        <v>0.56999999999999995</v>
      </c>
      <c r="R1831" s="1" t="s">
        <v>5351</v>
      </c>
      <c r="S1831" s="5">
        <v>34.479999999999997</v>
      </c>
      <c r="T1831" s="5">
        <v>2.62</v>
      </c>
      <c r="U1831" s="1" t="s">
        <v>5351</v>
      </c>
      <c r="V1831" s="1" t="s">
        <v>5351</v>
      </c>
      <c r="W1831" s="1" t="s">
        <v>3306</v>
      </c>
      <c r="X1831" s="1" t="s">
        <v>5359</v>
      </c>
      <c r="Y1831" s="1" t="s">
        <v>5918</v>
      </c>
      <c r="Z1831" s="1" t="s">
        <v>5919</v>
      </c>
      <c r="AB1831" s="8" t="str">
        <f t="shared" si="344"/>
        <v>000156848</v>
      </c>
      <c r="AC1831" t="str">
        <f t="shared" si="345"/>
        <v>17/06/2015</v>
      </c>
      <c r="AD1831" t="str">
        <f t="shared" si="346"/>
        <v>08609014000119</v>
      </c>
      <c r="AE1831" s="9">
        <f t="shared" si="347"/>
        <v>30.32</v>
      </c>
      <c r="AF1831">
        <f t="shared" si="348"/>
        <v>0</v>
      </c>
      <c r="AH1831">
        <v>1900</v>
      </c>
      <c r="AI1831" s="10" t="s">
        <v>6204</v>
      </c>
      <c r="AJ1831">
        <v>3495</v>
      </c>
      <c r="AK1831" t="s">
        <v>4927</v>
      </c>
      <c r="AL1831">
        <v>1</v>
      </c>
      <c r="AM1831">
        <v>29</v>
      </c>
      <c r="AN1831" s="11" t="e">
        <f>VLOOKUP(TRIM(AK1831),[1]Sheet1!$V:$W,2,FALSE)</f>
        <v>#N/A</v>
      </c>
      <c r="AO1831" s="11">
        <f t="shared" si="349"/>
        <v>0</v>
      </c>
      <c r="AP1831" s="10">
        <f t="shared" si="350"/>
        <v>0</v>
      </c>
      <c r="AQ1831" s="10"/>
      <c r="AR1831" s="11" t="b">
        <f t="shared" si="351"/>
        <v>0</v>
      </c>
      <c r="AT1831" s="1" t="s">
        <v>1227</v>
      </c>
      <c r="AU1831" s="3">
        <v>42181</v>
      </c>
      <c r="AV1831" s="1" t="s">
        <v>3944</v>
      </c>
      <c r="AW1831" t="str">
        <f t="shared" si="352"/>
        <v>46044053004607</v>
      </c>
      <c r="AX1831" s="12">
        <f t="shared" si="353"/>
        <v>1149.03</v>
      </c>
      <c r="AY1831" s="12">
        <f t="shared" si="354"/>
        <v>92.699999999999989</v>
      </c>
      <c r="BA1831" t="str">
        <f t="shared" si="355"/>
        <v>26/06/2015;46044053004607;1149,03;92,70</v>
      </c>
    </row>
    <row r="1832" spans="1:53" x14ac:dyDescent="0.2">
      <c r="A1832" s="1" t="s">
        <v>5346</v>
      </c>
      <c r="B1832" s="1" t="s">
        <v>3307</v>
      </c>
      <c r="C1832" s="3">
        <v>42172</v>
      </c>
      <c r="D1832" s="1" t="s">
        <v>3641</v>
      </c>
      <c r="E1832" s="1" t="s">
        <v>5606</v>
      </c>
      <c r="F1832" s="5">
        <v>23.7</v>
      </c>
      <c r="G1832" s="5">
        <v>26.48</v>
      </c>
      <c r="H1832" s="5">
        <v>1.85</v>
      </c>
      <c r="I1832" s="1" t="s">
        <v>5417</v>
      </c>
      <c r="J1832" s="5">
        <v>0</v>
      </c>
      <c r="K1832" s="5">
        <v>0</v>
      </c>
      <c r="L1832" s="1" t="s">
        <v>5349</v>
      </c>
      <c r="M1832" s="5">
        <v>23.03</v>
      </c>
      <c r="N1832" s="5">
        <v>3.45</v>
      </c>
      <c r="O1832" s="1" t="s">
        <v>3642</v>
      </c>
      <c r="P1832" s="5">
        <v>23.03</v>
      </c>
      <c r="Q1832" s="5">
        <v>0.38</v>
      </c>
      <c r="R1832" s="1" t="s">
        <v>5351</v>
      </c>
      <c r="S1832" s="5">
        <v>23.03</v>
      </c>
      <c r="T1832" s="5">
        <v>1.75</v>
      </c>
      <c r="U1832" s="1" t="s">
        <v>5351</v>
      </c>
      <c r="V1832" s="1" t="s">
        <v>5351</v>
      </c>
      <c r="W1832" s="1" t="s">
        <v>3306</v>
      </c>
      <c r="X1832" s="1" t="s">
        <v>5408</v>
      </c>
      <c r="Y1832" s="1" t="s">
        <v>3308</v>
      </c>
      <c r="Z1832" s="1" t="s">
        <v>3309</v>
      </c>
      <c r="AB1832" s="8" t="str">
        <f t="shared" si="344"/>
        <v>000156849</v>
      </c>
      <c r="AC1832" t="str">
        <f t="shared" si="345"/>
        <v>17/06/2015</v>
      </c>
      <c r="AD1832" t="str">
        <f t="shared" si="346"/>
        <v>08609014000119</v>
      </c>
      <c r="AE1832" s="9">
        <f t="shared" si="347"/>
        <v>23.7</v>
      </c>
      <c r="AF1832">
        <f t="shared" si="348"/>
        <v>3.2968000000000002</v>
      </c>
      <c r="AH1832">
        <v>1000</v>
      </c>
      <c r="AI1832" s="10" t="s">
        <v>6204</v>
      </c>
      <c r="AJ1832">
        <v>3492</v>
      </c>
      <c r="AK1832" t="s">
        <v>5475</v>
      </c>
      <c r="AL1832">
        <v>1</v>
      </c>
      <c r="AM1832">
        <v>12</v>
      </c>
      <c r="AN1832" s="11" t="e">
        <f>VLOOKUP(TRIM(AK1832),[1]Sheet1!$V:$W,2,FALSE)</f>
        <v>#N/A</v>
      </c>
      <c r="AO1832" s="11">
        <f t="shared" si="349"/>
        <v>0</v>
      </c>
      <c r="AP1832" s="10">
        <f t="shared" si="350"/>
        <v>0</v>
      </c>
      <c r="AQ1832" s="10"/>
      <c r="AR1832" s="11" t="b">
        <f t="shared" si="351"/>
        <v>0</v>
      </c>
      <c r="AT1832" s="1" t="s">
        <v>1228</v>
      </c>
      <c r="AU1832" s="3">
        <v>42181</v>
      </c>
      <c r="AV1832" s="1" t="s">
        <v>2793</v>
      </c>
      <c r="AW1832" t="str">
        <f t="shared" si="352"/>
        <v>46044053005840</v>
      </c>
      <c r="AX1832" s="12">
        <f t="shared" si="353"/>
        <v>1221.99</v>
      </c>
      <c r="AY1832" s="12">
        <f t="shared" si="354"/>
        <v>92.699999999999989</v>
      </c>
      <c r="BA1832" t="str">
        <f t="shared" si="355"/>
        <v>26/06/2015;46044053005840;1221,99;92,70</v>
      </c>
    </row>
    <row r="1833" spans="1:53" x14ac:dyDescent="0.2">
      <c r="A1833" s="1" t="s">
        <v>5346</v>
      </c>
      <c r="B1833" s="1" t="s">
        <v>3307</v>
      </c>
      <c r="C1833" s="3">
        <v>42172</v>
      </c>
      <c r="D1833" s="1" t="s">
        <v>3641</v>
      </c>
      <c r="E1833" s="1" t="s">
        <v>5606</v>
      </c>
      <c r="F1833" s="5">
        <v>23.7</v>
      </c>
      <c r="G1833" s="5">
        <v>26.48</v>
      </c>
      <c r="H1833" s="5">
        <v>1.85</v>
      </c>
      <c r="I1833" s="1" t="s">
        <v>5417</v>
      </c>
      <c r="J1833" s="5">
        <v>0</v>
      </c>
      <c r="K1833" s="5">
        <v>0</v>
      </c>
      <c r="L1833" s="1" t="s">
        <v>5349</v>
      </c>
      <c r="M1833" s="5">
        <v>23.03</v>
      </c>
      <c r="N1833" s="5">
        <v>3.45</v>
      </c>
      <c r="O1833" s="1" t="s">
        <v>3642</v>
      </c>
      <c r="P1833" s="5">
        <v>23.03</v>
      </c>
      <c r="Q1833" s="5">
        <v>0.38</v>
      </c>
      <c r="R1833" s="1" t="s">
        <v>5351</v>
      </c>
      <c r="S1833" s="5">
        <v>23.03</v>
      </c>
      <c r="T1833" s="5">
        <v>1.75</v>
      </c>
      <c r="U1833" s="1" t="s">
        <v>5351</v>
      </c>
      <c r="V1833" s="1" t="s">
        <v>5351</v>
      </c>
      <c r="W1833" s="1" t="s">
        <v>3306</v>
      </c>
      <c r="X1833" s="1" t="s">
        <v>5530</v>
      </c>
      <c r="Y1833" s="1" t="s">
        <v>3310</v>
      </c>
      <c r="Z1833" s="1" t="s">
        <v>3311</v>
      </c>
      <c r="AB1833" s="8" t="str">
        <f t="shared" si="344"/>
        <v>000156849</v>
      </c>
      <c r="AC1833" t="str">
        <f t="shared" si="345"/>
        <v>17/06/2015</v>
      </c>
      <c r="AD1833" t="str">
        <f t="shared" si="346"/>
        <v>08609014000119</v>
      </c>
      <c r="AE1833" s="9">
        <f t="shared" si="347"/>
        <v>23.7</v>
      </c>
      <c r="AF1833">
        <f t="shared" si="348"/>
        <v>3.2968000000000002</v>
      </c>
      <c r="AH1833">
        <v>1900</v>
      </c>
      <c r="AI1833" s="10" t="s">
        <v>6204</v>
      </c>
      <c r="AJ1833">
        <v>3495</v>
      </c>
      <c r="AK1833" t="s">
        <v>5899</v>
      </c>
      <c r="AL1833">
        <v>1</v>
      </c>
      <c r="AM1833">
        <v>3</v>
      </c>
      <c r="AN1833" s="11" t="e">
        <f>VLOOKUP(TRIM(AK1833),[1]Sheet1!$V:$W,2,FALSE)</f>
        <v>#N/A</v>
      </c>
      <c r="AO1833" s="11">
        <f t="shared" si="349"/>
        <v>0</v>
      </c>
      <c r="AP1833" s="10">
        <f t="shared" si="350"/>
        <v>0</v>
      </c>
      <c r="AQ1833" s="10"/>
      <c r="AR1833" s="11" t="b">
        <f t="shared" si="351"/>
        <v>0</v>
      </c>
      <c r="AT1833" s="1" t="s">
        <v>1229</v>
      </c>
      <c r="AU1833" s="3">
        <v>42181</v>
      </c>
      <c r="AV1833" s="1" t="s">
        <v>1230</v>
      </c>
      <c r="AW1833" t="str">
        <f t="shared" si="352"/>
        <v>58739426000141</v>
      </c>
      <c r="AX1833" s="12">
        <f t="shared" si="353"/>
        <v>594.64</v>
      </c>
      <c r="AY1833" s="12">
        <f t="shared" si="354"/>
        <v>0</v>
      </c>
      <c r="BA1833" t="str">
        <f t="shared" si="355"/>
        <v>26/06/2015;58739426000141;594,64;0,00</v>
      </c>
    </row>
    <row r="1834" spans="1:53" x14ac:dyDescent="0.2">
      <c r="A1834" s="1" t="s">
        <v>5346</v>
      </c>
      <c r="B1834" s="1" t="s">
        <v>3312</v>
      </c>
      <c r="C1834" s="3">
        <v>42172</v>
      </c>
      <c r="D1834" s="1" t="s">
        <v>3662</v>
      </c>
      <c r="E1834" s="1" t="s">
        <v>5347</v>
      </c>
      <c r="F1834" s="5">
        <v>169.92</v>
      </c>
      <c r="G1834" s="5">
        <v>169.92</v>
      </c>
      <c r="H1834" s="5">
        <v>30.59</v>
      </c>
      <c r="I1834" s="1" t="s">
        <v>5417</v>
      </c>
      <c r="J1834" s="5">
        <v>0</v>
      </c>
      <c r="K1834" s="5">
        <v>0</v>
      </c>
      <c r="L1834" s="1" t="s">
        <v>5349</v>
      </c>
      <c r="M1834" s="5">
        <v>0</v>
      </c>
      <c r="N1834" s="5">
        <v>0</v>
      </c>
      <c r="O1834" s="1" t="s">
        <v>5349</v>
      </c>
      <c r="P1834" s="5">
        <v>169.92</v>
      </c>
      <c r="Q1834" s="5">
        <v>2.8</v>
      </c>
      <c r="R1834" s="1" t="s">
        <v>5351</v>
      </c>
      <c r="S1834" s="5">
        <v>169.92</v>
      </c>
      <c r="T1834" s="5">
        <v>12.91</v>
      </c>
      <c r="U1834" s="1" t="s">
        <v>5351</v>
      </c>
      <c r="V1834" s="1" t="s">
        <v>5351</v>
      </c>
      <c r="W1834" s="1" t="s">
        <v>1969</v>
      </c>
      <c r="X1834" s="1" t="s">
        <v>5419</v>
      </c>
      <c r="Y1834" s="1" t="s">
        <v>3313</v>
      </c>
      <c r="Z1834" s="1" t="s">
        <v>3314</v>
      </c>
      <c r="AB1834" s="8" t="str">
        <f t="shared" si="344"/>
        <v>000156850</v>
      </c>
      <c r="AC1834" t="str">
        <f t="shared" si="345"/>
        <v>17/06/2015</v>
      </c>
      <c r="AD1834" t="str">
        <f t="shared" si="346"/>
        <v>86720729000158</v>
      </c>
      <c r="AE1834" s="9">
        <f t="shared" si="347"/>
        <v>169.92</v>
      </c>
      <c r="AF1834">
        <f t="shared" si="348"/>
        <v>63.5</v>
      </c>
      <c r="AH1834">
        <v>1900</v>
      </c>
      <c r="AI1834" s="10" t="s">
        <v>6204</v>
      </c>
      <c r="AJ1834">
        <v>3495</v>
      </c>
      <c r="AK1834" t="s">
        <v>5901</v>
      </c>
      <c r="AL1834">
        <v>1</v>
      </c>
      <c r="AM1834">
        <v>222</v>
      </c>
      <c r="AN1834" s="11" t="e">
        <f>VLOOKUP(TRIM(AK1834),[1]Sheet1!$V:$W,2,FALSE)</f>
        <v>#N/A</v>
      </c>
      <c r="AO1834" s="11">
        <f t="shared" si="349"/>
        <v>0</v>
      </c>
      <c r="AP1834" s="10">
        <f t="shared" si="350"/>
        <v>0</v>
      </c>
      <c r="AQ1834" s="10"/>
      <c r="AR1834" s="11" t="b">
        <f t="shared" si="351"/>
        <v>0</v>
      </c>
      <c r="AT1834" s="1" t="s">
        <v>1231</v>
      </c>
      <c r="AU1834" s="3">
        <v>42181</v>
      </c>
      <c r="AV1834" s="1" t="s">
        <v>3717</v>
      </c>
      <c r="AW1834" t="str">
        <f t="shared" si="352"/>
        <v>54305743001170</v>
      </c>
      <c r="AX1834" s="12">
        <f t="shared" si="353"/>
        <v>37975.18</v>
      </c>
      <c r="AY1834" s="12">
        <f t="shared" si="354"/>
        <v>0</v>
      </c>
      <c r="BA1834" t="str">
        <f t="shared" si="355"/>
        <v>26/06/2015;54305743001170;37975,18;0,00</v>
      </c>
    </row>
    <row r="1835" spans="1:53" x14ac:dyDescent="0.2">
      <c r="A1835" s="1" t="s">
        <v>5346</v>
      </c>
      <c r="B1835" s="1" t="s">
        <v>3312</v>
      </c>
      <c r="C1835" s="3">
        <v>42172</v>
      </c>
      <c r="D1835" s="1" t="s">
        <v>3662</v>
      </c>
      <c r="E1835" s="1" t="s">
        <v>5347</v>
      </c>
      <c r="F1835" s="5">
        <v>254.89</v>
      </c>
      <c r="G1835" s="5">
        <v>254.89</v>
      </c>
      <c r="H1835" s="5">
        <v>45.88</v>
      </c>
      <c r="I1835" s="1" t="s">
        <v>5417</v>
      </c>
      <c r="J1835" s="5">
        <v>0</v>
      </c>
      <c r="K1835" s="5">
        <v>0</v>
      </c>
      <c r="L1835" s="1" t="s">
        <v>5349</v>
      </c>
      <c r="M1835" s="5">
        <v>0</v>
      </c>
      <c r="N1835" s="5">
        <v>0</v>
      </c>
      <c r="O1835" s="1" t="s">
        <v>5349</v>
      </c>
      <c r="P1835" s="5">
        <v>254.89</v>
      </c>
      <c r="Q1835" s="5">
        <v>4.21</v>
      </c>
      <c r="R1835" s="1" t="s">
        <v>5351</v>
      </c>
      <c r="S1835" s="5">
        <v>254.89</v>
      </c>
      <c r="T1835" s="5">
        <v>19.37</v>
      </c>
      <c r="U1835" s="1" t="s">
        <v>5351</v>
      </c>
      <c r="V1835" s="1" t="s">
        <v>5351</v>
      </c>
      <c r="W1835" s="1" t="s">
        <v>1969</v>
      </c>
      <c r="X1835" s="1" t="s">
        <v>5419</v>
      </c>
      <c r="Y1835" s="1" t="s">
        <v>4104</v>
      </c>
      <c r="Z1835" s="1" t="s">
        <v>4105</v>
      </c>
      <c r="AB1835" s="8" t="str">
        <f t="shared" si="344"/>
        <v>000156850</v>
      </c>
      <c r="AC1835" t="str">
        <f t="shared" si="345"/>
        <v>17/06/2015</v>
      </c>
      <c r="AD1835" t="str">
        <f t="shared" si="346"/>
        <v>86720729000158</v>
      </c>
      <c r="AE1835" s="9">
        <f t="shared" si="347"/>
        <v>254.89</v>
      </c>
      <c r="AF1835">
        <f t="shared" si="348"/>
        <v>63.5</v>
      </c>
      <c r="AH1835">
        <v>1900</v>
      </c>
      <c r="AI1835" s="10" t="s">
        <v>6204</v>
      </c>
      <c r="AJ1835">
        <v>3495</v>
      </c>
      <c r="AK1835" t="s">
        <v>5750</v>
      </c>
      <c r="AL1835">
        <v>1</v>
      </c>
      <c r="AM1835">
        <v>17</v>
      </c>
      <c r="AN1835" s="11" t="e">
        <f>VLOOKUP(TRIM(AK1835),[1]Sheet1!$V:$W,2,FALSE)</f>
        <v>#N/A</v>
      </c>
      <c r="AO1835" s="11">
        <f t="shared" si="349"/>
        <v>0</v>
      </c>
      <c r="AP1835" s="10">
        <f t="shared" si="350"/>
        <v>0</v>
      </c>
      <c r="AQ1835" s="10"/>
      <c r="AR1835" s="11" t="b">
        <f t="shared" si="351"/>
        <v>0</v>
      </c>
      <c r="AT1835" s="1" t="s">
        <v>1234</v>
      </c>
      <c r="AU1835" s="3">
        <v>42181</v>
      </c>
      <c r="AV1835" s="1" t="s">
        <v>3573</v>
      </c>
      <c r="AW1835" t="str">
        <f t="shared" si="352"/>
        <v>11189268000130</v>
      </c>
      <c r="AX1835" s="12">
        <f t="shared" si="353"/>
        <v>11547.43</v>
      </c>
      <c r="AY1835" s="12">
        <f t="shared" si="354"/>
        <v>0</v>
      </c>
      <c r="BA1835" t="str">
        <f t="shared" si="355"/>
        <v>26/06/2015;11189268000130;11547,43;0,00</v>
      </c>
    </row>
    <row r="1836" spans="1:53" x14ac:dyDescent="0.2">
      <c r="A1836" s="1" t="s">
        <v>5346</v>
      </c>
      <c r="B1836" s="1" t="s">
        <v>3312</v>
      </c>
      <c r="C1836" s="3">
        <v>42172</v>
      </c>
      <c r="D1836" s="1" t="s">
        <v>3662</v>
      </c>
      <c r="E1836" s="1" t="s">
        <v>5347</v>
      </c>
      <c r="F1836" s="5">
        <v>254.89</v>
      </c>
      <c r="G1836" s="5">
        <v>254.89</v>
      </c>
      <c r="H1836" s="5">
        <v>45.88</v>
      </c>
      <c r="I1836" s="1" t="s">
        <v>5417</v>
      </c>
      <c r="J1836" s="5">
        <v>0</v>
      </c>
      <c r="K1836" s="5">
        <v>0</v>
      </c>
      <c r="L1836" s="1" t="s">
        <v>5349</v>
      </c>
      <c r="M1836" s="5">
        <v>0</v>
      </c>
      <c r="N1836" s="5">
        <v>0</v>
      </c>
      <c r="O1836" s="1" t="s">
        <v>5349</v>
      </c>
      <c r="P1836" s="5">
        <v>254.89</v>
      </c>
      <c r="Q1836" s="5">
        <v>4.21</v>
      </c>
      <c r="R1836" s="1" t="s">
        <v>5351</v>
      </c>
      <c r="S1836" s="5">
        <v>254.89</v>
      </c>
      <c r="T1836" s="5">
        <v>19.37</v>
      </c>
      <c r="U1836" s="1" t="s">
        <v>5351</v>
      </c>
      <c r="V1836" s="1" t="s">
        <v>5351</v>
      </c>
      <c r="W1836" s="1" t="s">
        <v>1969</v>
      </c>
      <c r="X1836" s="1" t="s">
        <v>5419</v>
      </c>
      <c r="Y1836" s="1" t="s">
        <v>3836</v>
      </c>
      <c r="Z1836" s="1" t="s">
        <v>3837</v>
      </c>
      <c r="AB1836" s="8" t="str">
        <f t="shared" si="344"/>
        <v>000156850</v>
      </c>
      <c r="AC1836" t="str">
        <f t="shared" si="345"/>
        <v>17/06/2015</v>
      </c>
      <c r="AD1836" t="str">
        <f t="shared" si="346"/>
        <v>86720729000158</v>
      </c>
      <c r="AE1836" s="9">
        <f t="shared" si="347"/>
        <v>254.89</v>
      </c>
      <c r="AF1836">
        <f t="shared" si="348"/>
        <v>63.5</v>
      </c>
      <c r="AH1836">
        <v>1900</v>
      </c>
      <c r="AI1836" s="10" t="s">
        <v>6204</v>
      </c>
      <c r="AJ1836">
        <v>3495</v>
      </c>
      <c r="AK1836" t="s">
        <v>5746</v>
      </c>
      <c r="AL1836">
        <v>1</v>
      </c>
      <c r="AM1836">
        <v>33</v>
      </c>
      <c r="AN1836" s="11" t="e">
        <f>VLOOKUP(TRIM(AK1836),[1]Sheet1!$V:$W,2,FALSE)</f>
        <v>#N/A</v>
      </c>
      <c r="AO1836" s="11">
        <f t="shared" si="349"/>
        <v>0</v>
      </c>
      <c r="AP1836" s="10">
        <f t="shared" si="350"/>
        <v>0</v>
      </c>
      <c r="AQ1836" s="10"/>
      <c r="AR1836" s="11" t="b">
        <f t="shared" si="351"/>
        <v>0</v>
      </c>
      <c r="AT1836" s="1" t="s">
        <v>1235</v>
      </c>
      <c r="AU1836" s="3">
        <v>42181</v>
      </c>
      <c r="AV1836" s="1" t="s">
        <v>3713</v>
      </c>
      <c r="AW1836" t="str">
        <f t="shared" si="352"/>
        <v>04337168000148</v>
      </c>
      <c r="AX1836" s="12">
        <f t="shared" si="353"/>
        <v>1127.5999999999999</v>
      </c>
      <c r="AY1836" s="12">
        <f t="shared" si="354"/>
        <v>0</v>
      </c>
      <c r="BA1836" t="str">
        <f t="shared" si="355"/>
        <v>26/06/2015;04337168000148;1127,60;0,00</v>
      </c>
    </row>
    <row r="1837" spans="1:53" x14ac:dyDescent="0.2">
      <c r="A1837" s="1" t="s">
        <v>5346</v>
      </c>
      <c r="B1837" s="1" t="s">
        <v>3312</v>
      </c>
      <c r="C1837" s="3">
        <v>42172</v>
      </c>
      <c r="D1837" s="1" t="s">
        <v>3657</v>
      </c>
      <c r="E1837" s="1" t="s">
        <v>5347</v>
      </c>
      <c r="F1837" s="5">
        <v>293.33</v>
      </c>
      <c r="G1837" s="5">
        <v>293.33</v>
      </c>
      <c r="H1837" s="5">
        <v>52.8</v>
      </c>
      <c r="I1837" s="1" t="s">
        <v>5348</v>
      </c>
      <c r="J1837" s="5">
        <v>0</v>
      </c>
      <c r="K1837" s="5">
        <v>0</v>
      </c>
      <c r="L1837" s="1" t="s">
        <v>5349</v>
      </c>
      <c r="M1837" s="5">
        <v>0</v>
      </c>
      <c r="N1837" s="5">
        <v>0</v>
      </c>
      <c r="O1837" s="1" t="s">
        <v>5349</v>
      </c>
      <c r="P1837" s="5">
        <v>293.33</v>
      </c>
      <c r="Q1837" s="5">
        <v>4.84</v>
      </c>
      <c r="R1837" s="1" t="s">
        <v>5351</v>
      </c>
      <c r="S1837" s="5">
        <v>293.33</v>
      </c>
      <c r="T1837" s="5">
        <v>22.29</v>
      </c>
      <c r="U1837" s="1" t="s">
        <v>5351</v>
      </c>
      <c r="V1837" s="1" t="s">
        <v>5351</v>
      </c>
      <c r="W1837" s="1" t="s">
        <v>1969</v>
      </c>
      <c r="X1837" s="1" t="s">
        <v>5559</v>
      </c>
      <c r="Y1837" s="1" t="s">
        <v>5560</v>
      </c>
      <c r="Z1837" s="1" t="s">
        <v>3315</v>
      </c>
      <c r="AB1837" s="8" t="str">
        <f t="shared" si="344"/>
        <v>000156850</v>
      </c>
      <c r="AC1837" t="str">
        <f t="shared" si="345"/>
        <v>17/06/2015</v>
      </c>
      <c r="AD1837" t="str">
        <f t="shared" si="346"/>
        <v>86720729000158</v>
      </c>
      <c r="AE1837" s="9">
        <f t="shared" si="347"/>
        <v>293.33</v>
      </c>
      <c r="AF1837">
        <f t="shared" si="348"/>
        <v>63.5</v>
      </c>
      <c r="AH1837">
        <v>1000</v>
      </c>
      <c r="AI1837" s="10" t="s">
        <v>6204</v>
      </c>
      <c r="AJ1837">
        <v>3492</v>
      </c>
      <c r="AK1837" t="s">
        <v>5481</v>
      </c>
      <c r="AL1837">
        <v>1</v>
      </c>
      <c r="AM1837">
        <v>122</v>
      </c>
      <c r="AN1837" s="11" t="e">
        <f>VLOOKUP(TRIM(AK1837),[1]Sheet1!$V:$W,2,FALSE)</f>
        <v>#N/A</v>
      </c>
      <c r="AO1837" s="11">
        <f t="shared" si="349"/>
        <v>0</v>
      </c>
      <c r="AP1837" s="10">
        <f t="shared" si="350"/>
        <v>0</v>
      </c>
      <c r="AQ1837" s="10"/>
      <c r="AR1837" s="11" t="b">
        <f t="shared" si="351"/>
        <v>0</v>
      </c>
      <c r="AT1837" s="1" t="s">
        <v>1238</v>
      </c>
      <c r="AU1837" s="3">
        <v>42181</v>
      </c>
      <c r="AV1837" s="1" t="s">
        <v>359</v>
      </c>
      <c r="AW1837" t="str">
        <f t="shared" si="352"/>
        <v>33131541000108</v>
      </c>
      <c r="AX1837" s="12">
        <f t="shared" si="353"/>
        <v>2882.3</v>
      </c>
      <c r="AY1837" s="12">
        <f t="shared" si="354"/>
        <v>0</v>
      </c>
      <c r="BA1837" t="str">
        <f t="shared" si="355"/>
        <v>26/06/2015;33131541000108;2882,30;0,00</v>
      </c>
    </row>
    <row r="1838" spans="1:53" x14ac:dyDescent="0.2">
      <c r="A1838" s="1" t="s">
        <v>5346</v>
      </c>
      <c r="B1838" s="1" t="s">
        <v>3316</v>
      </c>
      <c r="C1838" s="3">
        <v>42172</v>
      </c>
      <c r="D1838" s="1" t="s">
        <v>3649</v>
      </c>
      <c r="E1838" s="1" t="s">
        <v>5382</v>
      </c>
      <c r="F1838" s="5">
        <v>1071.47</v>
      </c>
      <c r="G1838" s="5">
        <v>931.71</v>
      </c>
      <c r="H1838" s="5">
        <v>37.270000000000003</v>
      </c>
      <c r="I1838" s="1" t="s">
        <v>5406</v>
      </c>
      <c r="J1838" s="5">
        <v>0</v>
      </c>
      <c r="K1838" s="5">
        <v>0</v>
      </c>
      <c r="L1838" s="1" t="s">
        <v>5349</v>
      </c>
      <c r="M1838" s="5">
        <v>931.71</v>
      </c>
      <c r="N1838" s="5">
        <v>139.76</v>
      </c>
      <c r="O1838" s="1" t="s">
        <v>3642</v>
      </c>
      <c r="P1838" s="5">
        <v>931.71</v>
      </c>
      <c r="Q1838" s="5">
        <v>15.37</v>
      </c>
      <c r="R1838" s="1" t="s">
        <v>5351</v>
      </c>
      <c r="S1838" s="5">
        <v>931.71</v>
      </c>
      <c r="T1838" s="5">
        <v>70.81</v>
      </c>
      <c r="U1838" s="1" t="s">
        <v>5351</v>
      </c>
      <c r="V1838" s="1" t="s">
        <v>5351</v>
      </c>
      <c r="W1838" s="1" t="s">
        <v>5641</v>
      </c>
      <c r="X1838" s="1" t="s">
        <v>5408</v>
      </c>
      <c r="Y1838" s="1" t="s">
        <v>5762</v>
      </c>
      <c r="Z1838" s="1" t="s">
        <v>5763</v>
      </c>
      <c r="AB1838" s="8" t="str">
        <f t="shared" si="344"/>
        <v>000156851</v>
      </c>
      <c r="AC1838" t="str">
        <f t="shared" si="345"/>
        <v>17/06/2015</v>
      </c>
      <c r="AD1838" t="str">
        <f t="shared" si="346"/>
        <v>82321845000143</v>
      </c>
      <c r="AE1838" s="9">
        <f t="shared" si="347"/>
        <v>1071.47</v>
      </c>
      <c r="AF1838">
        <f t="shared" si="348"/>
        <v>0</v>
      </c>
      <c r="AH1838">
        <v>1900</v>
      </c>
      <c r="AI1838" s="10" t="s">
        <v>6204</v>
      </c>
      <c r="AJ1838">
        <v>3495</v>
      </c>
      <c r="AK1838" t="s">
        <v>5853</v>
      </c>
      <c r="AL1838">
        <v>1</v>
      </c>
      <c r="AM1838">
        <v>4</v>
      </c>
      <c r="AN1838" s="11" t="e">
        <f>VLOOKUP(TRIM(AK1838),[1]Sheet1!$V:$W,2,FALSE)</f>
        <v>#N/A</v>
      </c>
      <c r="AO1838" s="11">
        <f t="shared" si="349"/>
        <v>0</v>
      </c>
      <c r="AP1838" s="10">
        <f t="shared" si="350"/>
        <v>0</v>
      </c>
      <c r="AQ1838" s="10"/>
      <c r="AR1838" s="11" t="b">
        <f t="shared" si="351"/>
        <v>0</v>
      </c>
      <c r="AT1838" s="1" t="s">
        <v>1239</v>
      </c>
      <c r="AU1838" s="3">
        <v>42181</v>
      </c>
      <c r="AV1838" s="1" t="s">
        <v>4800</v>
      </c>
      <c r="AW1838" t="str">
        <f t="shared" si="352"/>
        <v>96404942000104</v>
      </c>
      <c r="AX1838" s="12">
        <f t="shared" si="353"/>
        <v>3055.87</v>
      </c>
      <c r="AY1838" s="12">
        <f t="shared" si="354"/>
        <v>0</v>
      </c>
      <c r="BA1838" t="str">
        <f t="shared" si="355"/>
        <v>26/06/2015;96404942000104;3055,87;0,00</v>
      </c>
    </row>
    <row r="1839" spans="1:53" x14ac:dyDescent="0.2">
      <c r="A1839" s="1" t="s">
        <v>5346</v>
      </c>
      <c r="B1839" s="1" t="s">
        <v>3316</v>
      </c>
      <c r="C1839" s="3">
        <v>42172</v>
      </c>
      <c r="D1839" s="1" t="s">
        <v>3649</v>
      </c>
      <c r="E1839" s="1" t="s">
        <v>5382</v>
      </c>
      <c r="F1839" s="5">
        <v>827.65</v>
      </c>
      <c r="G1839" s="5">
        <v>689.71</v>
      </c>
      <c r="H1839" s="5">
        <v>27.59</v>
      </c>
      <c r="I1839" s="1" t="s">
        <v>5406</v>
      </c>
      <c r="J1839" s="5">
        <v>0</v>
      </c>
      <c r="K1839" s="5">
        <v>0</v>
      </c>
      <c r="L1839" s="1" t="s">
        <v>5349</v>
      </c>
      <c r="M1839" s="5">
        <v>689.71</v>
      </c>
      <c r="N1839" s="5">
        <v>137.94</v>
      </c>
      <c r="O1839" s="1" t="s">
        <v>3642</v>
      </c>
      <c r="P1839" s="5">
        <v>689.71</v>
      </c>
      <c r="Q1839" s="5">
        <v>11.38</v>
      </c>
      <c r="R1839" s="1" t="s">
        <v>5351</v>
      </c>
      <c r="S1839" s="5">
        <v>689.71</v>
      </c>
      <c r="T1839" s="5">
        <v>52.42</v>
      </c>
      <c r="U1839" s="1" t="s">
        <v>5351</v>
      </c>
      <c r="V1839" s="1" t="s">
        <v>5351</v>
      </c>
      <c r="W1839" s="1" t="s">
        <v>5641</v>
      </c>
      <c r="X1839" s="1" t="s">
        <v>5498</v>
      </c>
      <c r="Y1839" s="1" t="s">
        <v>5754</v>
      </c>
      <c r="Z1839" s="1" t="s">
        <v>5755</v>
      </c>
      <c r="AB1839" s="8" t="str">
        <f t="shared" si="344"/>
        <v>000156851</v>
      </c>
      <c r="AC1839" t="str">
        <f t="shared" si="345"/>
        <v>17/06/2015</v>
      </c>
      <c r="AD1839" t="str">
        <f t="shared" si="346"/>
        <v>82321845000143</v>
      </c>
      <c r="AE1839" s="9">
        <f t="shared" si="347"/>
        <v>827.65</v>
      </c>
      <c r="AF1839">
        <f t="shared" si="348"/>
        <v>0</v>
      </c>
      <c r="AH1839">
        <v>1900</v>
      </c>
      <c r="AI1839" s="10" t="s">
        <v>6204</v>
      </c>
      <c r="AJ1839">
        <v>3495</v>
      </c>
      <c r="AK1839" t="s">
        <v>4933</v>
      </c>
      <c r="AL1839">
        <v>1</v>
      </c>
      <c r="AM1839">
        <v>2</v>
      </c>
      <c r="AN1839" s="11" t="e">
        <f>VLOOKUP(TRIM(AK1839),[1]Sheet1!$V:$W,2,FALSE)</f>
        <v>#N/A</v>
      </c>
      <c r="AO1839" s="11">
        <f t="shared" si="349"/>
        <v>0</v>
      </c>
      <c r="AP1839" s="10">
        <f t="shared" si="350"/>
        <v>0</v>
      </c>
      <c r="AQ1839" s="10"/>
      <c r="AR1839" s="11" t="b">
        <f t="shared" si="351"/>
        <v>0</v>
      </c>
      <c r="AT1839" s="1" t="s">
        <v>1242</v>
      </c>
      <c r="AU1839" s="3">
        <v>42181</v>
      </c>
      <c r="AV1839" s="1" t="s">
        <v>5672</v>
      </c>
      <c r="AW1839" t="str">
        <f t="shared" si="352"/>
        <v>01192333001366</v>
      </c>
      <c r="AX1839" s="12">
        <f t="shared" si="353"/>
        <v>710.41</v>
      </c>
      <c r="AY1839" s="12">
        <f t="shared" si="354"/>
        <v>0</v>
      </c>
      <c r="BA1839" t="str">
        <f t="shared" si="355"/>
        <v>26/06/2015;01192333001366;710,41;0,00</v>
      </c>
    </row>
    <row r="1840" spans="1:53" x14ac:dyDescent="0.2">
      <c r="A1840" s="1" t="s">
        <v>5346</v>
      </c>
      <c r="B1840" s="1" t="s">
        <v>3317</v>
      </c>
      <c r="C1840" s="3">
        <v>42172</v>
      </c>
      <c r="D1840" s="1" t="s">
        <v>3649</v>
      </c>
      <c r="E1840" s="1" t="s">
        <v>5020</v>
      </c>
      <c r="F1840" s="5">
        <v>2320.15</v>
      </c>
      <c r="G1840" s="5">
        <v>2320.15</v>
      </c>
      <c r="H1840" s="5">
        <v>92.81</v>
      </c>
      <c r="I1840" s="1" t="s">
        <v>5406</v>
      </c>
      <c r="J1840" s="5">
        <v>0</v>
      </c>
      <c r="K1840" s="5">
        <v>0</v>
      </c>
      <c r="L1840" s="1" t="s">
        <v>5349</v>
      </c>
      <c r="M1840" s="5">
        <v>2017.52</v>
      </c>
      <c r="N1840" s="5">
        <v>302.63</v>
      </c>
      <c r="O1840" s="1" t="s">
        <v>3642</v>
      </c>
      <c r="P1840" s="5">
        <v>2017.52</v>
      </c>
      <c r="Q1840" s="5">
        <v>33.29</v>
      </c>
      <c r="R1840" s="1" t="s">
        <v>5351</v>
      </c>
      <c r="S1840" s="5">
        <v>2017.52</v>
      </c>
      <c r="T1840" s="5">
        <v>153.33000000000001</v>
      </c>
      <c r="U1840" s="1" t="s">
        <v>5351</v>
      </c>
      <c r="V1840" s="1" t="s">
        <v>5351</v>
      </c>
      <c r="W1840" s="1" t="s">
        <v>4107</v>
      </c>
      <c r="X1840" s="1" t="s">
        <v>5408</v>
      </c>
      <c r="Y1840" s="1" t="s">
        <v>5762</v>
      </c>
      <c r="Z1840" s="1" t="s">
        <v>5763</v>
      </c>
      <c r="AB1840" s="8" t="str">
        <f t="shared" si="344"/>
        <v>000156852</v>
      </c>
      <c r="AC1840" t="str">
        <f t="shared" si="345"/>
        <v>17/06/2015</v>
      </c>
      <c r="AD1840" t="str">
        <f t="shared" si="346"/>
        <v>84683374000300</v>
      </c>
      <c r="AE1840" s="9">
        <f t="shared" si="347"/>
        <v>2320.15</v>
      </c>
      <c r="AF1840">
        <f t="shared" si="348"/>
        <v>0</v>
      </c>
      <c r="AH1840">
        <v>1000</v>
      </c>
      <c r="AI1840" s="10" t="s">
        <v>6204</v>
      </c>
      <c r="AJ1840">
        <v>3492</v>
      </c>
      <c r="AK1840" t="s">
        <v>5479</v>
      </c>
      <c r="AL1840">
        <v>1</v>
      </c>
      <c r="AM1840">
        <v>11</v>
      </c>
      <c r="AN1840" s="11" t="e">
        <f>VLOOKUP(TRIM(AK1840),[1]Sheet1!$V:$W,2,FALSE)</f>
        <v>#N/A</v>
      </c>
      <c r="AO1840" s="11">
        <f t="shared" si="349"/>
        <v>0</v>
      </c>
      <c r="AP1840" s="10">
        <f t="shared" si="350"/>
        <v>0</v>
      </c>
      <c r="AQ1840" s="10"/>
      <c r="AR1840" s="11" t="b">
        <f t="shared" si="351"/>
        <v>0</v>
      </c>
      <c r="AT1840" s="1" t="s">
        <v>1243</v>
      </c>
      <c r="AU1840" s="3">
        <v>42181</v>
      </c>
      <c r="AV1840" s="1" t="s">
        <v>5668</v>
      </c>
      <c r="AW1840" t="str">
        <f t="shared" si="352"/>
        <v>59105999000348</v>
      </c>
      <c r="AX1840" s="12">
        <f t="shared" si="353"/>
        <v>1159.8399999999999</v>
      </c>
      <c r="AY1840" s="12">
        <f t="shared" si="354"/>
        <v>0</v>
      </c>
      <c r="BA1840" t="str">
        <f t="shared" si="355"/>
        <v>26/06/2015;59105999000348;1159,84;0,00</v>
      </c>
    </row>
    <row r="1841" spans="1:53" x14ac:dyDescent="0.2">
      <c r="A1841" s="1" t="s">
        <v>5346</v>
      </c>
      <c r="B1841" s="1" t="s">
        <v>3318</v>
      </c>
      <c r="C1841" s="3">
        <v>42172</v>
      </c>
      <c r="D1841" s="1" t="s">
        <v>3657</v>
      </c>
      <c r="E1841" s="1" t="s">
        <v>5347</v>
      </c>
      <c r="F1841" s="5">
        <v>1257.27</v>
      </c>
      <c r="G1841" s="5">
        <v>1093.28</v>
      </c>
      <c r="H1841" s="5">
        <v>196.79</v>
      </c>
      <c r="I1841" s="1" t="s">
        <v>5406</v>
      </c>
      <c r="J1841" s="5">
        <v>0</v>
      </c>
      <c r="K1841" s="5">
        <v>0</v>
      </c>
      <c r="L1841" s="1" t="s">
        <v>5349</v>
      </c>
      <c r="M1841" s="5">
        <v>1093.28</v>
      </c>
      <c r="N1841" s="5">
        <v>163.99</v>
      </c>
      <c r="O1841" s="1" t="s">
        <v>3642</v>
      </c>
      <c r="P1841" s="5">
        <v>1093.28</v>
      </c>
      <c r="Q1841" s="5">
        <v>18.04</v>
      </c>
      <c r="R1841" s="1" t="s">
        <v>5351</v>
      </c>
      <c r="S1841" s="5">
        <v>1093.28</v>
      </c>
      <c r="T1841" s="5">
        <v>83.09</v>
      </c>
      <c r="U1841" s="1" t="s">
        <v>5351</v>
      </c>
      <c r="V1841" s="1" t="s">
        <v>5351</v>
      </c>
      <c r="W1841" s="1" t="s">
        <v>3573</v>
      </c>
      <c r="X1841" s="1" t="s">
        <v>5408</v>
      </c>
      <c r="Y1841" s="1" t="s">
        <v>2554</v>
      </c>
      <c r="Z1841" s="1" t="s">
        <v>2555</v>
      </c>
      <c r="AB1841" s="8" t="str">
        <f t="shared" si="344"/>
        <v>000156853</v>
      </c>
      <c r="AC1841" t="str">
        <f t="shared" si="345"/>
        <v>17/06/2015</v>
      </c>
      <c r="AD1841" t="str">
        <f t="shared" si="346"/>
        <v>11189268000130</v>
      </c>
      <c r="AE1841" s="9">
        <f t="shared" si="347"/>
        <v>1257.27</v>
      </c>
      <c r="AF1841">
        <f t="shared" si="348"/>
        <v>0</v>
      </c>
      <c r="AH1841">
        <v>1900</v>
      </c>
      <c r="AI1841" s="10" t="s">
        <v>6204</v>
      </c>
      <c r="AJ1841">
        <v>3495</v>
      </c>
      <c r="AK1841" t="s">
        <v>5507</v>
      </c>
      <c r="AL1841">
        <v>1</v>
      </c>
      <c r="AM1841">
        <v>6</v>
      </c>
      <c r="AN1841" s="11" t="e">
        <f>VLOOKUP(TRIM(AK1841),[1]Sheet1!$V:$W,2,FALSE)</f>
        <v>#N/A</v>
      </c>
      <c r="AO1841" s="11">
        <f t="shared" si="349"/>
        <v>0</v>
      </c>
      <c r="AP1841" s="10">
        <f t="shared" si="350"/>
        <v>0</v>
      </c>
      <c r="AQ1841" s="10"/>
      <c r="AR1841" s="11" t="b">
        <f t="shared" si="351"/>
        <v>0</v>
      </c>
      <c r="AT1841" s="1" t="s">
        <v>1244</v>
      </c>
      <c r="AU1841" s="3">
        <v>42181</v>
      </c>
      <c r="AV1841" s="1" t="s">
        <v>1245</v>
      </c>
      <c r="AW1841" t="str">
        <f t="shared" si="352"/>
        <v>59321257000198</v>
      </c>
      <c r="AX1841" s="12">
        <f t="shared" si="353"/>
        <v>380.34</v>
      </c>
      <c r="AY1841" s="12">
        <f t="shared" si="354"/>
        <v>0</v>
      </c>
      <c r="BA1841" t="str">
        <f t="shared" si="355"/>
        <v>26/06/2015;59321257000198;380,34;0,00</v>
      </c>
    </row>
    <row r="1842" spans="1:53" x14ac:dyDescent="0.2">
      <c r="A1842" s="1" t="s">
        <v>5346</v>
      </c>
      <c r="B1842" s="1" t="s">
        <v>3318</v>
      </c>
      <c r="C1842" s="3">
        <v>42172</v>
      </c>
      <c r="D1842" s="1" t="s">
        <v>3657</v>
      </c>
      <c r="E1842" s="1" t="s">
        <v>5347</v>
      </c>
      <c r="F1842" s="5">
        <v>943</v>
      </c>
      <c r="G1842" s="5">
        <v>820</v>
      </c>
      <c r="H1842" s="5">
        <v>147.6</v>
      </c>
      <c r="I1842" s="1" t="s">
        <v>5406</v>
      </c>
      <c r="J1842" s="5">
        <v>0</v>
      </c>
      <c r="K1842" s="5">
        <v>0</v>
      </c>
      <c r="L1842" s="1" t="s">
        <v>5349</v>
      </c>
      <c r="M1842" s="5">
        <v>820</v>
      </c>
      <c r="N1842" s="5">
        <v>123</v>
      </c>
      <c r="O1842" s="1" t="s">
        <v>3642</v>
      </c>
      <c r="P1842" s="5">
        <v>820</v>
      </c>
      <c r="Q1842" s="5">
        <v>13.53</v>
      </c>
      <c r="R1842" s="1" t="s">
        <v>5351</v>
      </c>
      <c r="S1842" s="5">
        <v>820</v>
      </c>
      <c r="T1842" s="5">
        <v>62.32</v>
      </c>
      <c r="U1842" s="1" t="s">
        <v>5351</v>
      </c>
      <c r="V1842" s="1" t="s">
        <v>5351</v>
      </c>
      <c r="W1842" s="1" t="s">
        <v>3573</v>
      </c>
      <c r="X1842" s="1" t="s">
        <v>5408</v>
      </c>
      <c r="Y1842" s="1" t="s">
        <v>5593</v>
      </c>
      <c r="Z1842" s="1" t="s">
        <v>5594</v>
      </c>
      <c r="AB1842" s="8" t="str">
        <f t="shared" si="344"/>
        <v>000156853</v>
      </c>
      <c r="AC1842" t="str">
        <f t="shared" si="345"/>
        <v>17/06/2015</v>
      </c>
      <c r="AD1842" t="str">
        <f t="shared" si="346"/>
        <v>11189268000130</v>
      </c>
      <c r="AE1842" s="9">
        <f t="shared" si="347"/>
        <v>943</v>
      </c>
      <c r="AF1842">
        <f t="shared" si="348"/>
        <v>0</v>
      </c>
      <c r="AH1842">
        <v>1900</v>
      </c>
      <c r="AI1842" s="10" t="s">
        <v>6204</v>
      </c>
      <c r="AJ1842">
        <v>3495</v>
      </c>
      <c r="AK1842" t="s">
        <v>5831</v>
      </c>
      <c r="AL1842">
        <v>1</v>
      </c>
      <c r="AM1842">
        <v>6</v>
      </c>
      <c r="AN1842" s="11" t="e">
        <f>VLOOKUP(TRIM(AK1842),[1]Sheet1!$V:$W,2,FALSE)</f>
        <v>#N/A</v>
      </c>
      <c r="AO1842" s="11">
        <f t="shared" si="349"/>
        <v>0</v>
      </c>
      <c r="AP1842" s="10">
        <f t="shared" si="350"/>
        <v>0</v>
      </c>
      <c r="AQ1842" s="10"/>
      <c r="AR1842" s="11" t="b">
        <f t="shared" si="351"/>
        <v>0</v>
      </c>
      <c r="AT1842" s="1" t="s">
        <v>1246</v>
      </c>
      <c r="AU1842" s="3">
        <v>42181</v>
      </c>
      <c r="AV1842" s="1" t="s">
        <v>1247</v>
      </c>
      <c r="AW1842" t="str">
        <f t="shared" si="352"/>
        <v>02907585000153</v>
      </c>
      <c r="AX1842" s="12">
        <f t="shared" si="353"/>
        <v>472.2</v>
      </c>
      <c r="AY1842" s="12">
        <f t="shared" si="354"/>
        <v>0</v>
      </c>
      <c r="BA1842" t="str">
        <f t="shared" si="355"/>
        <v>26/06/2015;02907585000153;472,20;0,00</v>
      </c>
    </row>
    <row r="1843" spans="1:53" x14ac:dyDescent="0.2">
      <c r="A1843" s="1" t="s">
        <v>5346</v>
      </c>
      <c r="B1843" s="1" t="s">
        <v>3318</v>
      </c>
      <c r="C1843" s="3">
        <v>42172</v>
      </c>
      <c r="D1843" s="1" t="s">
        <v>3657</v>
      </c>
      <c r="E1843" s="1" t="s">
        <v>5347</v>
      </c>
      <c r="F1843" s="5">
        <v>243.24</v>
      </c>
      <c r="G1843" s="5">
        <v>221.13</v>
      </c>
      <c r="H1843" s="5">
        <v>39.799999999999997</v>
      </c>
      <c r="I1843" s="1" t="s">
        <v>5406</v>
      </c>
      <c r="J1843" s="5">
        <v>0</v>
      </c>
      <c r="K1843" s="5">
        <v>0</v>
      </c>
      <c r="L1843" s="1" t="s">
        <v>5349</v>
      </c>
      <c r="M1843" s="5">
        <v>221.13</v>
      </c>
      <c r="N1843" s="5">
        <v>22.11</v>
      </c>
      <c r="O1843" s="1" t="s">
        <v>3642</v>
      </c>
      <c r="P1843" s="5">
        <v>221.13</v>
      </c>
      <c r="Q1843" s="5">
        <v>3.65</v>
      </c>
      <c r="R1843" s="1" t="s">
        <v>5351</v>
      </c>
      <c r="S1843" s="5">
        <v>221.13</v>
      </c>
      <c r="T1843" s="5">
        <v>16.809999999999999</v>
      </c>
      <c r="U1843" s="1" t="s">
        <v>5351</v>
      </c>
      <c r="V1843" s="1" t="s">
        <v>5351</v>
      </c>
      <c r="W1843" s="1" t="s">
        <v>3573</v>
      </c>
      <c r="X1843" s="1" t="s">
        <v>4635</v>
      </c>
      <c r="Y1843" s="1" t="s">
        <v>4636</v>
      </c>
      <c r="Z1843" s="1" t="s">
        <v>4637</v>
      </c>
      <c r="AB1843" s="8" t="str">
        <f t="shared" si="344"/>
        <v>000156853</v>
      </c>
      <c r="AC1843" t="str">
        <f t="shared" si="345"/>
        <v>17/06/2015</v>
      </c>
      <c r="AD1843" t="str">
        <f t="shared" si="346"/>
        <v>11189268000130</v>
      </c>
      <c r="AE1843" s="9">
        <f t="shared" si="347"/>
        <v>243.24</v>
      </c>
      <c r="AF1843">
        <f t="shared" si="348"/>
        <v>0</v>
      </c>
      <c r="AH1843">
        <v>1000</v>
      </c>
      <c r="AI1843" s="10" t="s">
        <v>6204</v>
      </c>
      <c r="AJ1843">
        <v>3492</v>
      </c>
      <c r="AK1843" t="s">
        <v>5965</v>
      </c>
      <c r="AL1843">
        <v>1</v>
      </c>
      <c r="AM1843">
        <v>40</v>
      </c>
      <c r="AN1843" s="11" t="e">
        <f>VLOOKUP(TRIM(AK1843),[1]Sheet1!$V:$W,2,FALSE)</f>
        <v>#N/A</v>
      </c>
      <c r="AO1843" s="11">
        <f t="shared" si="349"/>
        <v>0</v>
      </c>
      <c r="AP1843" s="10">
        <f t="shared" si="350"/>
        <v>0</v>
      </c>
      <c r="AQ1843" s="10"/>
      <c r="AR1843" s="11" t="b">
        <f t="shared" si="351"/>
        <v>0</v>
      </c>
      <c r="AT1843" s="1" t="s">
        <v>1250</v>
      </c>
      <c r="AU1843" s="3">
        <v>42181</v>
      </c>
      <c r="AV1843" s="1" t="s">
        <v>1251</v>
      </c>
      <c r="AW1843" t="str">
        <f t="shared" si="352"/>
        <v>84683374000491</v>
      </c>
      <c r="AX1843" s="12">
        <f t="shared" si="353"/>
        <v>402.71</v>
      </c>
      <c r="AY1843" s="12">
        <f t="shared" si="354"/>
        <v>0</v>
      </c>
      <c r="BA1843" t="str">
        <f t="shared" si="355"/>
        <v>26/06/2015;84683374000491;402,71;0,00</v>
      </c>
    </row>
    <row r="1844" spans="1:53" x14ac:dyDescent="0.2">
      <c r="A1844" s="1" t="s">
        <v>5346</v>
      </c>
      <c r="B1844" s="1" t="s">
        <v>3319</v>
      </c>
      <c r="C1844" s="3">
        <v>42172</v>
      </c>
      <c r="D1844" s="1" t="s">
        <v>3649</v>
      </c>
      <c r="E1844" s="1" t="s">
        <v>5029</v>
      </c>
      <c r="F1844" s="5">
        <v>1178.19</v>
      </c>
      <c r="G1844" s="5">
        <v>1024.51</v>
      </c>
      <c r="H1844" s="5">
        <v>40.98</v>
      </c>
      <c r="I1844" s="1" t="s">
        <v>5406</v>
      </c>
      <c r="J1844" s="5">
        <v>0</v>
      </c>
      <c r="K1844" s="5">
        <v>0</v>
      </c>
      <c r="L1844" s="1" t="s">
        <v>5349</v>
      </c>
      <c r="M1844" s="5">
        <v>1024.51</v>
      </c>
      <c r="N1844" s="5">
        <v>153.68</v>
      </c>
      <c r="O1844" s="1" t="s">
        <v>3642</v>
      </c>
      <c r="P1844" s="5">
        <v>1024.51</v>
      </c>
      <c r="Q1844" s="5">
        <v>16.899999999999999</v>
      </c>
      <c r="R1844" s="1" t="s">
        <v>5351</v>
      </c>
      <c r="S1844" s="5">
        <v>1024.51</v>
      </c>
      <c r="T1844" s="5">
        <v>77.86</v>
      </c>
      <c r="U1844" s="1" t="s">
        <v>5351</v>
      </c>
      <c r="V1844" s="1" t="s">
        <v>5351</v>
      </c>
      <c r="W1844" s="1" t="s">
        <v>3320</v>
      </c>
      <c r="X1844" s="1" t="s">
        <v>5408</v>
      </c>
      <c r="Y1844" s="1" t="s">
        <v>5792</v>
      </c>
      <c r="Z1844" s="1" t="s">
        <v>5793</v>
      </c>
      <c r="AB1844" s="8" t="str">
        <f t="shared" si="344"/>
        <v>000156854</v>
      </c>
      <c r="AC1844" t="str">
        <f t="shared" si="345"/>
        <v>17/06/2015</v>
      </c>
      <c r="AD1844" t="str">
        <f t="shared" si="346"/>
        <v>18680580000170</v>
      </c>
      <c r="AE1844" s="9">
        <f t="shared" si="347"/>
        <v>1178.19</v>
      </c>
      <c r="AF1844">
        <f t="shared" si="348"/>
        <v>0</v>
      </c>
      <c r="AH1844">
        <v>1000</v>
      </c>
      <c r="AI1844" s="10" t="s">
        <v>6204</v>
      </c>
      <c r="AJ1844">
        <v>3492</v>
      </c>
      <c r="AK1844" t="s">
        <v>5491</v>
      </c>
      <c r="AL1844">
        <v>1</v>
      </c>
      <c r="AM1844">
        <v>50</v>
      </c>
      <c r="AN1844" s="11" t="e">
        <f>VLOOKUP(TRIM(AK1844),[1]Sheet1!$V:$W,2,FALSE)</f>
        <v>#N/A</v>
      </c>
      <c r="AO1844" s="11">
        <f t="shared" si="349"/>
        <v>0</v>
      </c>
      <c r="AP1844" s="10">
        <f t="shared" si="350"/>
        <v>0</v>
      </c>
      <c r="AQ1844" s="10"/>
      <c r="AR1844" s="11" t="b">
        <f t="shared" si="351"/>
        <v>0</v>
      </c>
      <c r="AT1844" s="1" t="s">
        <v>1252</v>
      </c>
      <c r="AU1844" s="3">
        <v>42181</v>
      </c>
      <c r="AV1844" s="1" t="s">
        <v>1253</v>
      </c>
      <c r="AW1844" t="str">
        <f t="shared" si="352"/>
        <v>28248565000101</v>
      </c>
      <c r="AX1844" s="12">
        <f t="shared" si="353"/>
        <v>159.71</v>
      </c>
      <c r="AY1844" s="12">
        <f t="shared" si="354"/>
        <v>0</v>
      </c>
      <c r="BA1844" t="str">
        <f t="shared" si="355"/>
        <v>26/06/2015;28248565000101;159,71;0,00</v>
      </c>
    </row>
    <row r="1845" spans="1:53" x14ac:dyDescent="0.2">
      <c r="A1845" s="1" t="s">
        <v>5346</v>
      </c>
      <c r="B1845" s="1" t="s">
        <v>3321</v>
      </c>
      <c r="C1845" s="3">
        <v>42172</v>
      </c>
      <c r="D1845" s="1" t="s">
        <v>3657</v>
      </c>
      <c r="E1845" s="1" t="s">
        <v>5347</v>
      </c>
      <c r="F1845" s="5">
        <v>1337.38</v>
      </c>
      <c r="G1845" s="5">
        <v>1162.94</v>
      </c>
      <c r="H1845" s="5">
        <v>209.33</v>
      </c>
      <c r="I1845" s="1" t="s">
        <v>5406</v>
      </c>
      <c r="J1845" s="5">
        <v>0</v>
      </c>
      <c r="K1845" s="5">
        <v>0</v>
      </c>
      <c r="L1845" s="1" t="s">
        <v>5349</v>
      </c>
      <c r="M1845" s="5">
        <v>1162.94</v>
      </c>
      <c r="N1845" s="5">
        <v>174.44</v>
      </c>
      <c r="O1845" s="1" t="s">
        <v>3642</v>
      </c>
      <c r="P1845" s="5">
        <v>1162.94</v>
      </c>
      <c r="Q1845" s="5">
        <v>19.190000000000001</v>
      </c>
      <c r="R1845" s="1" t="s">
        <v>5351</v>
      </c>
      <c r="S1845" s="5">
        <v>1162.94</v>
      </c>
      <c r="T1845" s="5">
        <v>88.38</v>
      </c>
      <c r="U1845" s="1" t="s">
        <v>5351</v>
      </c>
      <c r="V1845" s="1" t="s">
        <v>5351</v>
      </c>
      <c r="W1845" s="1" t="s">
        <v>5580</v>
      </c>
      <c r="X1845" s="1" t="s">
        <v>5408</v>
      </c>
      <c r="Y1845" s="1" t="s">
        <v>3996</v>
      </c>
      <c r="Z1845" s="1" t="s">
        <v>3997</v>
      </c>
      <c r="AB1845" s="8" t="str">
        <f t="shared" si="344"/>
        <v>000156855</v>
      </c>
      <c r="AC1845" t="str">
        <f t="shared" si="345"/>
        <v>17/06/2015</v>
      </c>
      <c r="AD1845" t="str">
        <f t="shared" si="346"/>
        <v>59578948000171</v>
      </c>
      <c r="AE1845" s="9">
        <f t="shared" si="347"/>
        <v>1337.38</v>
      </c>
      <c r="AF1845">
        <f t="shared" si="348"/>
        <v>0</v>
      </c>
      <c r="AH1845">
        <v>1000</v>
      </c>
      <c r="AI1845" s="10" t="s">
        <v>6204</v>
      </c>
      <c r="AJ1845">
        <v>3492</v>
      </c>
      <c r="AK1845" t="s">
        <v>5465</v>
      </c>
      <c r="AL1845">
        <v>1</v>
      </c>
      <c r="AM1845">
        <v>32</v>
      </c>
      <c r="AN1845" s="11" t="e">
        <f>VLOOKUP(TRIM(AK1845),[1]Sheet1!$V:$W,2,FALSE)</f>
        <v>#N/A</v>
      </c>
      <c r="AO1845" s="11">
        <f t="shared" si="349"/>
        <v>0</v>
      </c>
      <c r="AP1845" s="10">
        <f t="shared" si="350"/>
        <v>0</v>
      </c>
      <c r="AQ1845" s="10"/>
      <c r="AR1845" s="11" t="b">
        <f t="shared" si="351"/>
        <v>0</v>
      </c>
      <c r="AT1845" s="1" t="s">
        <v>1254</v>
      </c>
      <c r="AU1845" s="3">
        <v>42181</v>
      </c>
      <c r="AV1845" s="1" t="s">
        <v>4167</v>
      </c>
      <c r="AW1845" t="str">
        <f t="shared" si="352"/>
        <v>59104760000353</v>
      </c>
      <c r="AX1845" s="12">
        <f t="shared" si="353"/>
        <v>2378</v>
      </c>
      <c r="AY1845" s="12">
        <f t="shared" si="354"/>
        <v>0</v>
      </c>
      <c r="BA1845" t="str">
        <f t="shared" si="355"/>
        <v>26/06/2015;59104760000353;2378,00;0,00</v>
      </c>
    </row>
    <row r="1846" spans="1:53" x14ac:dyDescent="0.2">
      <c r="A1846" s="1" t="s">
        <v>5346</v>
      </c>
      <c r="B1846" s="1" t="s">
        <v>3322</v>
      </c>
      <c r="C1846" s="3">
        <v>42172</v>
      </c>
      <c r="D1846" s="1" t="s">
        <v>3657</v>
      </c>
      <c r="E1846" s="1" t="s">
        <v>5347</v>
      </c>
      <c r="F1846" s="5">
        <v>188.66</v>
      </c>
      <c r="G1846" s="5">
        <v>188.66</v>
      </c>
      <c r="H1846" s="5">
        <v>33.96</v>
      </c>
      <c r="I1846" s="1" t="s">
        <v>5406</v>
      </c>
      <c r="J1846" s="5">
        <v>0</v>
      </c>
      <c r="K1846" s="5">
        <v>0</v>
      </c>
      <c r="L1846" s="1" t="s">
        <v>5349</v>
      </c>
      <c r="M1846" s="5">
        <v>157.22</v>
      </c>
      <c r="N1846" s="5">
        <v>31.44</v>
      </c>
      <c r="O1846" s="1" t="s">
        <v>3642</v>
      </c>
      <c r="P1846" s="5">
        <v>157.22</v>
      </c>
      <c r="Q1846" s="5">
        <v>2.59</v>
      </c>
      <c r="R1846" s="1" t="s">
        <v>5351</v>
      </c>
      <c r="S1846" s="5">
        <v>157.22</v>
      </c>
      <c r="T1846" s="5">
        <v>11.95</v>
      </c>
      <c r="U1846" s="1" t="s">
        <v>5351</v>
      </c>
      <c r="V1846" s="1" t="s">
        <v>5351</v>
      </c>
      <c r="W1846" s="1" t="s">
        <v>2223</v>
      </c>
      <c r="X1846" s="1" t="s">
        <v>5498</v>
      </c>
      <c r="Y1846" s="1" t="s">
        <v>4726</v>
      </c>
      <c r="Z1846" s="1" t="s">
        <v>4727</v>
      </c>
      <c r="AB1846" s="8" t="str">
        <f t="shared" si="344"/>
        <v>000156856</v>
      </c>
      <c r="AC1846" t="str">
        <f t="shared" si="345"/>
        <v>17/06/2015</v>
      </c>
      <c r="AD1846" t="str">
        <f t="shared" si="346"/>
        <v>07358761004580</v>
      </c>
      <c r="AE1846" s="9">
        <f t="shared" si="347"/>
        <v>188.66</v>
      </c>
      <c r="AF1846">
        <f t="shared" si="348"/>
        <v>0</v>
      </c>
      <c r="AH1846">
        <v>1900</v>
      </c>
      <c r="AI1846" s="10" t="s">
        <v>6204</v>
      </c>
      <c r="AJ1846">
        <v>3495</v>
      </c>
      <c r="AK1846" t="s">
        <v>5872</v>
      </c>
      <c r="AL1846">
        <v>1</v>
      </c>
      <c r="AM1846">
        <v>2</v>
      </c>
      <c r="AN1846" s="11" t="e">
        <f>VLOOKUP(TRIM(AK1846),[1]Sheet1!$V:$W,2,FALSE)</f>
        <v>#N/A</v>
      </c>
      <c r="AO1846" s="11">
        <f t="shared" si="349"/>
        <v>0</v>
      </c>
      <c r="AP1846" s="10">
        <f t="shared" si="350"/>
        <v>0</v>
      </c>
      <c r="AQ1846" s="10"/>
      <c r="AR1846" s="11" t="b">
        <f t="shared" si="351"/>
        <v>0</v>
      </c>
      <c r="AT1846" s="1" t="s">
        <v>1264</v>
      </c>
      <c r="AU1846" s="3">
        <v>42181</v>
      </c>
      <c r="AV1846" s="1" t="s">
        <v>4167</v>
      </c>
      <c r="AW1846" t="str">
        <f t="shared" si="352"/>
        <v>59104760000353</v>
      </c>
      <c r="AX1846" s="12">
        <f t="shared" si="353"/>
        <v>5140.8900000000003</v>
      </c>
      <c r="AY1846" s="12">
        <f t="shared" si="354"/>
        <v>0</v>
      </c>
      <c r="BA1846" t="str">
        <f t="shared" si="355"/>
        <v>26/06/2015;59104760000353;5140,89;0,00</v>
      </c>
    </row>
    <row r="1847" spans="1:53" x14ac:dyDescent="0.2">
      <c r="A1847" s="1" t="s">
        <v>5346</v>
      </c>
      <c r="B1847" s="1" t="s">
        <v>3323</v>
      </c>
      <c r="C1847" s="3">
        <v>42172</v>
      </c>
      <c r="D1847" s="1" t="s">
        <v>3649</v>
      </c>
      <c r="E1847" s="1" t="s">
        <v>5029</v>
      </c>
      <c r="F1847" s="5">
        <v>244.43</v>
      </c>
      <c r="G1847" s="5">
        <v>203.69</v>
      </c>
      <c r="H1847" s="5">
        <v>8.15</v>
      </c>
      <c r="I1847" s="1" t="s">
        <v>5406</v>
      </c>
      <c r="J1847" s="5">
        <v>0</v>
      </c>
      <c r="K1847" s="5">
        <v>0</v>
      </c>
      <c r="L1847" s="1" t="s">
        <v>5349</v>
      </c>
      <c r="M1847" s="5">
        <v>203.69</v>
      </c>
      <c r="N1847" s="5">
        <v>40.74</v>
      </c>
      <c r="O1847" s="1" t="s">
        <v>3642</v>
      </c>
      <c r="P1847" s="5">
        <v>203.69</v>
      </c>
      <c r="Q1847" s="5">
        <v>3.36</v>
      </c>
      <c r="R1847" s="1" t="s">
        <v>5351</v>
      </c>
      <c r="S1847" s="5">
        <v>203.69</v>
      </c>
      <c r="T1847" s="5">
        <v>15.48</v>
      </c>
      <c r="U1847" s="1" t="s">
        <v>5351</v>
      </c>
      <c r="V1847" s="1" t="s">
        <v>5351</v>
      </c>
      <c r="W1847" s="1" t="s">
        <v>3944</v>
      </c>
      <c r="X1847" s="1" t="s">
        <v>5498</v>
      </c>
      <c r="Y1847" s="1" t="s">
        <v>4726</v>
      </c>
      <c r="Z1847" s="1" t="s">
        <v>4727</v>
      </c>
      <c r="AB1847" s="8" t="str">
        <f t="shared" si="344"/>
        <v>000156857</v>
      </c>
      <c r="AC1847" t="str">
        <f t="shared" si="345"/>
        <v>17/06/2015</v>
      </c>
      <c r="AD1847" t="str">
        <f t="shared" si="346"/>
        <v>46044053004607</v>
      </c>
      <c r="AE1847" s="9">
        <f t="shared" si="347"/>
        <v>244.43</v>
      </c>
      <c r="AF1847">
        <f t="shared" si="348"/>
        <v>0</v>
      </c>
      <c r="AH1847">
        <v>1900</v>
      </c>
      <c r="AI1847" s="10" t="s">
        <v>6204</v>
      </c>
      <c r="AJ1847">
        <v>3495</v>
      </c>
      <c r="AK1847" t="s">
        <v>5870</v>
      </c>
      <c r="AL1847">
        <v>1</v>
      </c>
      <c r="AM1847">
        <v>50</v>
      </c>
      <c r="AN1847" s="11" t="e">
        <f>VLOOKUP(TRIM(AK1847),[1]Sheet1!$V:$W,2,FALSE)</f>
        <v>#N/A</v>
      </c>
      <c r="AO1847" s="11">
        <f t="shared" si="349"/>
        <v>0</v>
      </c>
      <c r="AP1847" s="10">
        <f t="shared" si="350"/>
        <v>0</v>
      </c>
      <c r="AQ1847" s="10"/>
      <c r="AR1847" s="11" t="b">
        <f t="shared" si="351"/>
        <v>0</v>
      </c>
      <c r="AT1847" s="1" t="s">
        <v>1265</v>
      </c>
      <c r="AU1847" s="3">
        <v>42181</v>
      </c>
      <c r="AV1847" s="1" t="s">
        <v>4167</v>
      </c>
      <c r="AW1847" t="str">
        <f t="shared" si="352"/>
        <v>59104760000353</v>
      </c>
      <c r="AX1847" s="12">
        <f t="shared" si="353"/>
        <v>5730.8300000000008</v>
      </c>
      <c r="AY1847" s="12">
        <f t="shared" si="354"/>
        <v>6.6605999999999999E-2</v>
      </c>
      <c r="BA1847" t="str">
        <f t="shared" si="355"/>
        <v>26/06/2015;59104760000353;5730,83;0,07</v>
      </c>
    </row>
    <row r="1848" spans="1:53" x14ac:dyDescent="0.2">
      <c r="A1848" s="1" t="s">
        <v>5346</v>
      </c>
      <c r="B1848" s="1" t="s">
        <v>3324</v>
      </c>
      <c r="C1848" s="3">
        <v>42172</v>
      </c>
      <c r="D1848" s="1" t="s">
        <v>3657</v>
      </c>
      <c r="E1848" s="1" t="s">
        <v>5347</v>
      </c>
      <c r="F1848" s="5">
        <v>90.44</v>
      </c>
      <c r="G1848" s="5">
        <v>78.64</v>
      </c>
      <c r="H1848" s="5">
        <v>14.16</v>
      </c>
      <c r="I1848" s="1" t="s">
        <v>5406</v>
      </c>
      <c r="J1848" s="5">
        <v>0</v>
      </c>
      <c r="K1848" s="5">
        <v>0</v>
      </c>
      <c r="L1848" s="1" t="s">
        <v>5349</v>
      </c>
      <c r="M1848" s="5">
        <v>78.64</v>
      </c>
      <c r="N1848" s="5">
        <v>11.8</v>
      </c>
      <c r="O1848" s="1" t="s">
        <v>3642</v>
      </c>
      <c r="P1848" s="5">
        <v>78.64</v>
      </c>
      <c r="Q1848" s="5">
        <v>1.3</v>
      </c>
      <c r="R1848" s="1" t="s">
        <v>5351</v>
      </c>
      <c r="S1848" s="5">
        <v>78.64</v>
      </c>
      <c r="T1848" s="5">
        <v>5.98</v>
      </c>
      <c r="U1848" s="1" t="s">
        <v>5351</v>
      </c>
      <c r="V1848" s="1" t="s">
        <v>5351</v>
      </c>
      <c r="W1848" s="1" t="s">
        <v>5433</v>
      </c>
      <c r="X1848" s="1" t="s">
        <v>5408</v>
      </c>
      <c r="Y1848" s="1" t="s">
        <v>5908</v>
      </c>
      <c r="Z1848" s="1" t="s">
        <v>5909</v>
      </c>
      <c r="AB1848" s="8" t="str">
        <f t="shared" si="344"/>
        <v>000156858</v>
      </c>
      <c r="AC1848" t="str">
        <f t="shared" si="345"/>
        <v>17/06/2015</v>
      </c>
      <c r="AD1848" t="str">
        <f t="shared" si="346"/>
        <v>46044053002906</v>
      </c>
      <c r="AE1848" s="9">
        <f t="shared" si="347"/>
        <v>90.44</v>
      </c>
      <c r="AF1848">
        <f t="shared" si="348"/>
        <v>0</v>
      </c>
      <c r="AH1848">
        <v>1000</v>
      </c>
      <c r="AI1848" s="10" t="s">
        <v>6204</v>
      </c>
      <c r="AJ1848">
        <v>3492</v>
      </c>
      <c r="AK1848" t="s">
        <v>5711</v>
      </c>
      <c r="AL1848">
        <v>1</v>
      </c>
      <c r="AM1848">
        <v>44</v>
      </c>
      <c r="AN1848" s="11" t="e">
        <f>VLOOKUP(TRIM(AK1848),[1]Sheet1!$V:$W,2,FALSE)</f>
        <v>#N/A</v>
      </c>
      <c r="AO1848" s="11">
        <f t="shared" si="349"/>
        <v>0</v>
      </c>
      <c r="AP1848" s="10">
        <f t="shared" si="350"/>
        <v>0</v>
      </c>
      <c r="AQ1848" s="10"/>
      <c r="AR1848" s="11" t="b">
        <f t="shared" si="351"/>
        <v>0</v>
      </c>
      <c r="AT1848" s="1" t="s">
        <v>1266</v>
      </c>
      <c r="AU1848" s="3">
        <v>42181</v>
      </c>
      <c r="AV1848" s="1" t="s">
        <v>5412</v>
      </c>
      <c r="AW1848" t="str">
        <f t="shared" si="352"/>
        <v>02195445000108</v>
      </c>
      <c r="AX1848" s="12">
        <f t="shared" si="353"/>
        <v>4284.34</v>
      </c>
      <c r="AY1848" s="12">
        <f t="shared" si="354"/>
        <v>0</v>
      </c>
      <c r="BA1848" t="str">
        <f t="shared" si="355"/>
        <v>26/06/2015;02195445000108;4284,34;0,00</v>
      </c>
    </row>
    <row r="1849" spans="1:53" x14ac:dyDescent="0.2">
      <c r="A1849" s="1" t="s">
        <v>5346</v>
      </c>
      <c r="B1849" s="1" t="s">
        <v>3325</v>
      </c>
      <c r="C1849" s="3">
        <v>42172</v>
      </c>
      <c r="D1849" s="1" t="s">
        <v>3657</v>
      </c>
      <c r="E1849" s="1" t="s">
        <v>5347</v>
      </c>
      <c r="F1849" s="5">
        <v>367.44</v>
      </c>
      <c r="G1849" s="5">
        <v>306.2</v>
      </c>
      <c r="H1849" s="5">
        <v>55.12</v>
      </c>
      <c r="I1849" s="1" t="s">
        <v>5406</v>
      </c>
      <c r="J1849" s="5">
        <v>0</v>
      </c>
      <c r="K1849" s="5">
        <v>0</v>
      </c>
      <c r="L1849" s="1" t="s">
        <v>5349</v>
      </c>
      <c r="M1849" s="5">
        <v>306.2</v>
      </c>
      <c r="N1849" s="5">
        <v>61.24</v>
      </c>
      <c r="O1849" s="1" t="s">
        <v>3642</v>
      </c>
      <c r="P1849" s="5">
        <v>306.2</v>
      </c>
      <c r="Q1849" s="5">
        <v>5.05</v>
      </c>
      <c r="R1849" s="1" t="s">
        <v>5351</v>
      </c>
      <c r="S1849" s="5">
        <v>306.2</v>
      </c>
      <c r="T1849" s="5">
        <v>23.27</v>
      </c>
      <c r="U1849" s="1" t="s">
        <v>5351</v>
      </c>
      <c r="V1849" s="1" t="s">
        <v>5351</v>
      </c>
      <c r="W1849" s="1" t="s">
        <v>3982</v>
      </c>
      <c r="X1849" s="1" t="s">
        <v>5498</v>
      </c>
      <c r="Y1849" s="1" t="s">
        <v>5824</v>
      </c>
      <c r="Z1849" s="1" t="s">
        <v>5825</v>
      </c>
      <c r="AB1849" s="8" t="str">
        <f t="shared" si="344"/>
        <v>000156859</v>
      </c>
      <c r="AC1849" t="str">
        <f t="shared" si="345"/>
        <v>17/06/2015</v>
      </c>
      <c r="AD1849" t="str">
        <f t="shared" si="346"/>
        <v>46044053008866</v>
      </c>
      <c r="AE1849" s="9">
        <f t="shared" si="347"/>
        <v>367.44</v>
      </c>
      <c r="AF1849">
        <f t="shared" si="348"/>
        <v>0</v>
      </c>
      <c r="AH1849">
        <v>1900</v>
      </c>
      <c r="AI1849" s="10" t="s">
        <v>6204</v>
      </c>
      <c r="AJ1849">
        <v>3495</v>
      </c>
      <c r="AK1849" t="s">
        <v>4975</v>
      </c>
      <c r="AL1849">
        <v>1</v>
      </c>
      <c r="AM1849">
        <v>8</v>
      </c>
      <c r="AN1849" s="11" t="e">
        <f>VLOOKUP(TRIM(AK1849),[1]Sheet1!$V:$W,2,FALSE)</f>
        <v>#N/A</v>
      </c>
      <c r="AO1849" s="11">
        <f t="shared" si="349"/>
        <v>0</v>
      </c>
      <c r="AP1849" s="10">
        <f t="shared" si="350"/>
        <v>0</v>
      </c>
      <c r="AQ1849" s="10"/>
      <c r="AR1849" s="11" t="b">
        <f t="shared" si="351"/>
        <v>0</v>
      </c>
      <c r="AT1849" s="1" t="s">
        <v>1267</v>
      </c>
      <c r="AU1849" s="3">
        <v>42181</v>
      </c>
      <c r="AV1849" s="1" t="s">
        <v>5672</v>
      </c>
      <c r="AW1849" t="str">
        <f t="shared" si="352"/>
        <v>01192333001366</v>
      </c>
      <c r="AX1849" s="12">
        <f t="shared" si="353"/>
        <v>484.21</v>
      </c>
      <c r="AY1849" s="12">
        <f t="shared" si="354"/>
        <v>0</v>
      </c>
      <c r="BA1849" t="str">
        <f t="shared" si="355"/>
        <v>26/06/2015;01192333001366;484,21;0,00</v>
      </c>
    </row>
    <row r="1850" spans="1:53" x14ac:dyDescent="0.2">
      <c r="A1850" s="1" t="s">
        <v>5346</v>
      </c>
      <c r="B1850" s="1" t="s">
        <v>3326</v>
      </c>
      <c r="C1850" s="3">
        <v>42172</v>
      </c>
      <c r="D1850" s="1" t="s">
        <v>3657</v>
      </c>
      <c r="E1850" s="1" t="s">
        <v>5347</v>
      </c>
      <c r="F1850" s="5">
        <v>367.44</v>
      </c>
      <c r="G1850" s="5">
        <v>306.2</v>
      </c>
      <c r="H1850" s="5">
        <v>55.12</v>
      </c>
      <c r="I1850" s="1" t="s">
        <v>5406</v>
      </c>
      <c r="J1850" s="5">
        <v>0</v>
      </c>
      <c r="K1850" s="5">
        <v>0</v>
      </c>
      <c r="L1850" s="1" t="s">
        <v>5349</v>
      </c>
      <c r="M1850" s="5">
        <v>306.2</v>
      </c>
      <c r="N1850" s="5">
        <v>61.24</v>
      </c>
      <c r="O1850" s="1" t="s">
        <v>3642</v>
      </c>
      <c r="P1850" s="5">
        <v>306.2</v>
      </c>
      <c r="Q1850" s="5">
        <v>5.05</v>
      </c>
      <c r="R1850" s="1" t="s">
        <v>5351</v>
      </c>
      <c r="S1850" s="5">
        <v>306.2</v>
      </c>
      <c r="T1850" s="5">
        <v>23.27</v>
      </c>
      <c r="U1850" s="1" t="s">
        <v>5351</v>
      </c>
      <c r="V1850" s="1" t="s">
        <v>5351</v>
      </c>
      <c r="W1850" s="1" t="s">
        <v>5433</v>
      </c>
      <c r="X1850" s="1" t="s">
        <v>5498</v>
      </c>
      <c r="Y1850" s="1" t="s">
        <v>5824</v>
      </c>
      <c r="Z1850" s="1" t="s">
        <v>5825</v>
      </c>
      <c r="AB1850" s="8" t="str">
        <f t="shared" si="344"/>
        <v>000156860</v>
      </c>
      <c r="AC1850" t="str">
        <f t="shared" si="345"/>
        <v>17/06/2015</v>
      </c>
      <c r="AD1850" t="str">
        <f t="shared" si="346"/>
        <v>46044053002906</v>
      </c>
      <c r="AE1850" s="9">
        <f t="shared" si="347"/>
        <v>367.44</v>
      </c>
      <c r="AF1850">
        <f t="shared" si="348"/>
        <v>0</v>
      </c>
      <c r="AH1850">
        <v>1900</v>
      </c>
      <c r="AI1850" s="10" t="s">
        <v>6204</v>
      </c>
      <c r="AJ1850">
        <v>3495</v>
      </c>
      <c r="AK1850" t="s">
        <v>5895</v>
      </c>
      <c r="AL1850">
        <v>1</v>
      </c>
      <c r="AM1850">
        <v>79</v>
      </c>
      <c r="AN1850" s="11" t="e">
        <f>VLOOKUP(TRIM(AK1850),[1]Sheet1!$V:$W,2,FALSE)</f>
        <v>#N/A</v>
      </c>
      <c r="AO1850" s="11">
        <f t="shared" si="349"/>
        <v>0</v>
      </c>
      <c r="AP1850" s="10">
        <f t="shared" si="350"/>
        <v>0</v>
      </c>
      <c r="AQ1850" s="10"/>
      <c r="AR1850" s="11" t="b">
        <f t="shared" si="351"/>
        <v>0</v>
      </c>
      <c r="AT1850" s="1" t="s">
        <v>1268</v>
      </c>
      <c r="AU1850" s="3">
        <v>42181</v>
      </c>
      <c r="AV1850" s="1" t="s">
        <v>3713</v>
      </c>
      <c r="AW1850" t="str">
        <f t="shared" si="352"/>
        <v>04337168000148</v>
      </c>
      <c r="AX1850" s="12">
        <f t="shared" si="353"/>
        <v>252.67</v>
      </c>
      <c r="AY1850" s="12">
        <f t="shared" si="354"/>
        <v>0</v>
      </c>
      <c r="BA1850" t="str">
        <f t="shared" si="355"/>
        <v>26/06/2015;04337168000148;252,67;0,00</v>
      </c>
    </row>
    <row r="1851" spans="1:53" x14ac:dyDescent="0.2">
      <c r="A1851" s="1" t="s">
        <v>5346</v>
      </c>
      <c r="B1851" s="1" t="s">
        <v>3327</v>
      </c>
      <c r="C1851" s="3">
        <v>42172</v>
      </c>
      <c r="D1851" s="1" t="s">
        <v>3657</v>
      </c>
      <c r="E1851" s="1" t="s">
        <v>5347</v>
      </c>
      <c r="F1851" s="5">
        <v>1536.96</v>
      </c>
      <c r="G1851" s="5">
        <v>1336.49</v>
      </c>
      <c r="H1851" s="5">
        <v>240.57</v>
      </c>
      <c r="I1851" s="1" t="s">
        <v>5406</v>
      </c>
      <c r="J1851" s="5">
        <v>0</v>
      </c>
      <c r="K1851" s="5">
        <v>0</v>
      </c>
      <c r="L1851" s="1" t="s">
        <v>5349</v>
      </c>
      <c r="M1851" s="5">
        <v>1336.49</v>
      </c>
      <c r="N1851" s="5">
        <v>200.47</v>
      </c>
      <c r="O1851" s="1" t="s">
        <v>3642</v>
      </c>
      <c r="P1851" s="5">
        <v>1336.49</v>
      </c>
      <c r="Q1851" s="5">
        <v>22.05</v>
      </c>
      <c r="R1851" s="1" t="s">
        <v>5351</v>
      </c>
      <c r="S1851" s="5">
        <v>1336.49</v>
      </c>
      <c r="T1851" s="5">
        <v>101.57</v>
      </c>
      <c r="U1851" s="1" t="s">
        <v>5351</v>
      </c>
      <c r="V1851" s="1" t="s">
        <v>5351</v>
      </c>
      <c r="W1851" s="1" t="s">
        <v>5580</v>
      </c>
      <c r="X1851" s="1" t="s">
        <v>5408</v>
      </c>
      <c r="Y1851" s="1" t="s">
        <v>3328</v>
      </c>
      <c r="Z1851" s="1" t="s">
        <v>3329</v>
      </c>
      <c r="AB1851" s="8" t="str">
        <f t="shared" si="344"/>
        <v>000156861</v>
      </c>
      <c r="AC1851" t="str">
        <f t="shared" si="345"/>
        <v>17/06/2015</v>
      </c>
      <c r="AD1851" t="str">
        <f t="shared" si="346"/>
        <v>59578948000171</v>
      </c>
      <c r="AE1851" s="9">
        <f t="shared" si="347"/>
        <v>1536.96</v>
      </c>
      <c r="AF1851">
        <f t="shared" si="348"/>
        <v>0</v>
      </c>
      <c r="AH1851">
        <v>1000</v>
      </c>
      <c r="AI1851" s="10" t="s">
        <v>6204</v>
      </c>
      <c r="AJ1851">
        <v>3492</v>
      </c>
      <c r="AK1851" t="s">
        <v>5477</v>
      </c>
      <c r="AL1851">
        <v>1</v>
      </c>
      <c r="AM1851">
        <v>5</v>
      </c>
      <c r="AN1851" s="11" t="e">
        <f>VLOOKUP(TRIM(AK1851),[1]Sheet1!$V:$W,2,FALSE)</f>
        <v>#N/A</v>
      </c>
      <c r="AO1851" s="11">
        <f t="shared" si="349"/>
        <v>0</v>
      </c>
      <c r="AP1851" s="10">
        <f t="shared" si="350"/>
        <v>0</v>
      </c>
      <c r="AQ1851" s="10"/>
      <c r="AR1851" s="11" t="b">
        <f t="shared" si="351"/>
        <v>0</v>
      </c>
      <c r="AT1851" s="1" t="s">
        <v>1269</v>
      </c>
      <c r="AU1851" s="3">
        <v>42181</v>
      </c>
      <c r="AV1851" s="1" t="s">
        <v>3713</v>
      </c>
      <c r="AW1851" t="str">
        <f t="shared" si="352"/>
        <v>04337168000148</v>
      </c>
      <c r="AX1851" s="12">
        <f t="shared" si="353"/>
        <v>1943.58</v>
      </c>
      <c r="AY1851" s="12">
        <f t="shared" si="354"/>
        <v>0</v>
      </c>
      <c r="BA1851" t="str">
        <f t="shared" si="355"/>
        <v>26/06/2015;04337168000148;1943,58;0,00</v>
      </c>
    </row>
    <row r="1852" spans="1:53" x14ac:dyDescent="0.2">
      <c r="A1852" s="1" t="s">
        <v>5346</v>
      </c>
      <c r="B1852" s="1" t="s">
        <v>3330</v>
      </c>
      <c r="C1852" s="3">
        <v>42172</v>
      </c>
      <c r="D1852" s="1" t="s">
        <v>3657</v>
      </c>
      <c r="E1852" s="1" t="s">
        <v>5347</v>
      </c>
      <c r="F1852" s="5">
        <v>2210.66</v>
      </c>
      <c r="G1852" s="5">
        <v>1922.31</v>
      </c>
      <c r="H1852" s="5">
        <v>346.02</v>
      </c>
      <c r="I1852" s="1" t="s">
        <v>5406</v>
      </c>
      <c r="J1852" s="5">
        <v>0</v>
      </c>
      <c r="K1852" s="5">
        <v>0</v>
      </c>
      <c r="L1852" s="1" t="s">
        <v>5349</v>
      </c>
      <c r="M1852" s="5">
        <v>1922.31</v>
      </c>
      <c r="N1852" s="5">
        <v>288.35000000000002</v>
      </c>
      <c r="O1852" s="1" t="s">
        <v>3642</v>
      </c>
      <c r="P1852" s="5">
        <v>1922.31</v>
      </c>
      <c r="Q1852" s="5">
        <v>31.72</v>
      </c>
      <c r="R1852" s="1" t="s">
        <v>5351</v>
      </c>
      <c r="S1852" s="5">
        <v>1922.31</v>
      </c>
      <c r="T1852" s="5">
        <v>146.1</v>
      </c>
      <c r="U1852" s="1" t="s">
        <v>5351</v>
      </c>
      <c r="V1852" s="1" t="s">
        <v>5351</v>
      </c>
      <c r="W1852" s="1" t="s">
        <v>5433</v>
      </c>
      <c r="X1852" s="1" t="s">
        <v>5408</v>
      </c>
      <c r="Y1852" s="1" t="s">
        <v>5977</v>
      </c>
      <c r="Z1852" s="1" t="s">
        <v>5978</v>
      </c>
      <c r="AB1852" s="8" t="str">
        <f t="shared" si="344"/>
        <v>000156862</v>
      </c>
      <c r="AC1852" t="str">
        <f t="shared" si="345"/>
        <v>17/06/2015</v>
      </c>
      <c r="AD1852" t="str">
        <f t="shared" si="346"/>
        <v>46044053002906</v>
      </c>
      <c r="AE1852" s="9">
        <f t="shared" si="347"/>
        <v>2210.66</v>
      </c>
      <c r="AF1852">
        <f t="shared" si="348"/>
        <v>0</v>
      </c>
      <c r="AH1852">
        <v>1000</v>
      </c>
      <c r="AI1852" s="10" t="s">
        <v>6204</v>
      </c>
      <c r="AJ1852">
        <v>3492</v>
      </c>
      <c r="AK1852" t="s">
        <v>5963</v>
      </c>
      <c r="AL1852">
        <v>1</v>
      </c>
      <c r="AM1852">
        <v>15</v>
      </c>
      <c r="AN1852" s="11" t="e">
        <f>VLOOKUP(TRIM(AK1852),[1]Sheet1!$V:$W,2,FALSE)</f>
        <v>#N/A</v>
      </c>
      <c r="AO1852" s="11">
        <f t="shared" si="349"/>
        <v>0</v>
      </c>
      <c r="AP1852" s="10">
        <f t="shared" si="350"/>
        <v>0</v>
      </c>
      <c r="AQ1852" s="10"/>
      <c r="AR1852" s="11" t="b">
        <f t="shared" si="351"/>
        <v>0</v>
      </c>
      <c r="AT1852" s="1" t="s">
        <v>1270</v>
      </c>
      <c r="AU1852" s="3">
        <v>42181</v>
      </c>
      <c r="AV1852" s="1" t="s">
        <v>3713</v>
      </c>
      <c r="AW1852" t="str">
        <f t="shared" si="352"/>
        <v>04337168000148</v>
      </c>
      <c r="AX1852" s="12">
        <f t="shared" si="353"/>
        <v>19.61</v>
      </c>
      <c r="AY1852" s="12">
        <f t="shared" si="354"/>
        <v>0</v>
      </c>
      <c r="BA1852" t="str">
        <f t="shared" si="355"/>
        <v>26/06/2015;04337168000148;19,61;0,00</v>
      </c>
    </row>
    <row r="1853" spans="1:53" x14ac:dyDescent="0.2">
      <c r="A1853" s="1" t="s">
        <v>5346</v>
      </c>
      <c r="B1853" s="1" t="s">
        <v>3331</v>
      </c>
      <c r="C1853" s="3">
        <v>42172</v>
      </c>
      <c r="D1853" s="1" t="s">
        <v>3657</v>
      </c>
      <c r="E1853" s="1" t="s">
        <v>5347</v>
      </c>
      <c r="F1853" s="5">
        <v>313.64999999999998</v>
      </c>
      <c r="G1853" s="5">
        <v>272.74</v>
      </c>
      <c r="H1853" s="5">
        <v>49.09</v>
      </c>
      <c r="I1853" s="1" t="s">
        <v>5406</v>
      </c>
      <c r="J1853" s="5">
        <v>0</v>
      </c>
      <c r="K1853" s="5">
        <v>0</v>
      </c>
      <c r="L1853" s="1" t="s">
        <v>5349</v>
      </c>
      <c r="M1853" s="5">
        <v>272.74</v>
      </c>
      <c r="N1853" s="5">
        <v>40.909999999999997</v>
      </c>
      <c r="O1853" s="1" t="s">
        <v>3642</v>
      </c>
      <c r="P1853" s="5">
        <v>272.74</v>
      </c>
      <c r="Q1853" s="5">
        <v>4.5</v>
      </c>
      <c r="R1853" s="1" t="s">
        <v>5351</v>
      </c>
      <c r="S1853" s="5">
        <v>272.74</v>
      </c>
      <c r="T1853" s="5">
        <v>20.73</v>
      </c>
      <c r="U1853" s="1" t="s">
        <v>5351</v>
      </c>
      <c r="V1853" s="1" t="s">
        <v>5351</v>
      </c>
      <c r="W1853" s="1" t="s">
        <v>5580</v>
      </c>
      <c r="X1853" s="1" t="s">
        <v>5408</v>
      </c>
      <c r="Y1853" s="1" t="s">
        <v>5099</v>
      </c>
      <c r="Z1853" s="1" t="s">
        <v>5100</v>
      </c>
      <c r="AB1853" s="8" t="str">
        <f t="shared" si="344"/>
        <v>000156863</v>
      </c>
      <c r="AC1853" t="str">
        <f t="shared" si="345"/>
        <v>17/06/2015</v>
      </c>
      <c r="AD1853" t="str">
        <f t="shared" si="346"/>
        <v>59578948000171</v>
      </c>
      <c r="AE1853" s="9">
        <f t="shared" si="347"/>
        <v>313.64999999999998</v>
      </c>
      <c r="AF1853">
        <f t="shared" si="348"/>
        <v>0</v>
      </c>
      <c r="AH1853">
        <v>1900</v>
      </c>
      <c r="AI1853" s="10" t="s">
        <v>6204</v>
      </c>
      <c r="AJ1853">
        <v>3495</v>
      </c>
      <c r="AK1853" t="s">
        <v>4710</v>
      </c>
      <c r="AL1853">
        <v>1</v>
      </c>
      <c r="AM1853">
        <v>4</v>
      </c>
      <c r="AN1853" s="11" t="e">
        <f>VLOOKUP(TRIM(AK1853),[1]Sheet1!$V:$W,2,FALSE)</f>
        <v>#N/A</v>
      </c>
      <c r="AO1853" s="11">
        <f t="shared" si="349"/>
        <v>0</v>
      </c>
      <c r="AP1853" s="10">
        <f t="shared" si="350"/>
        <v>0</v>
      </c>
      <c r="AQ1853" s="10"/>
      <c r="AR1853" s="11" t="b">
        <f t="shared" si="351"/>
        <v>0</v>
      </c>
      <c r="AT1853" s="1" t="s">
        <v>1271</v>
      </c>
      <c r="AU1853" s="3">
        <v>42181</v>
      </c>
      <c r="AV1853" s="1" t="s">
        <v>3713</v>
      </c>
      <c r="AW1853" t="str">
        <f t="shared" si="352"/>
        <v>04337168000148</v>
      </c>
      <c r="AX1853" s="12">
        <f t="shared" si="353"/>
        <v>123.18</v>
      </c>
      <c r="AY1853" s="12">
        <f t="shared" si="354"/>
        <v>0</v>
      </c>
      <c r="BA1853" t="str">
        <f t="shared" si="355"/>
        <v>26/06/2015;04337168000148;123,18;0,00</v>
      </c>
    </row>
    <row r="1854" spans="1:53" x14ac:dyDescent="0.2">
      <c r="A1854" s="1" t="s">
        <v>5346</v>
      </c>
      <c r="B1854" s="1" t="s">
        <v>3332</v>
      </c>
      <c r="C1854" s="3">
        <v>42172</v>
      </c>
      <c r="D1854" s="1" t="s">
        <v>3657</v>
      </c>
      <c r="E1854" s="1" t="s">
        <v>5347</v>
      </c>
      <c r="F1854" s="5">
        <v>1019.9</v>
      </c>
      <c r="G1854" s="5">
        <v>886.87</v>
      </c>
      <c r="H1854" s="5">
        <v>159.63999999999999</v>
      </c>
      <c r="I1854" s="1" t="s">
        <v>5406</v>
      </c>
      <c r="J1854" s="5">
        <v>0</v>
      </c>
      <c r="K1854" s="5">
        <v>0</v>
      </c>
      <c r="L1854" s="1" t="s">
        <v>5349</v>
      </c>
      <c r="M1854" s="5">
        <v>886.87</v>
      </c>
      <c r="N1854" s="5">
        <v>133.03</v>
      </c>
      <c r="O1854" s="1" t="s">
        <v>3642</v>
      </c>
      <c r="P1854" s="5">
        <v>886.87</v>
      </c>
      <c r="Q1854" s="5">
        <v>14.63</v>
      </c>
      <c r="R1854" s="1" t="s">
        <v>5351</v>
      </c>
      <c r="S1854" s="5">
        <v>886.87</v>
      </c>
      <c r="T1854" s="5">
        <v>67.400000000000006</v>
      </c>
      <c r="U1854" s="1" t="s">
        <v>5351</v>
      </c>
      <c r="V1854" s="1" t="s">
        <v>5351</v>
      </c>
      <c r="W1854" s="1" t="s">
        <v>5407</v>
      </c>
      <c r="X1854" s="1" t="s">
        <v>5408</v>
      </c>
      <c r="Y1854" s="1" t="s">
        <v>5977</v>
      </c>
      <c r="Z1854" s="1" t="s">
        <v>5978</v>
      </c>
      <c r="AB1854" s="8" t="str">
        <f t="shared" si="344"/>
        <v>000156865</v>
      </c>
      <c r="AC1854" t="str">
        <f t="shared" si="345"/>
        <v>17/06/2015</v>
      </c>
      <c r="AD1854" t="str">
        <f t="shared" si="346"/>
        <v>09155035000174</v>
      </c>
      <c r="AE1854" s="9">
        <f t="shared" si="347"/>
        <v>1019.9</v>
      </c>
      <c r="AF1854">
        <f t="shared" si="348"/>
        <v>0</v>
      </c>
      <c r="AH1854">
        <v>1000</v>
      </c>
      <c r="AI1854" s="10" t="s">
        <v>6204</v>
      </c>
      <c r="AJ1854">
        <v>3492</v>
      </c>
      <c r="AK1854" t="s">
        <v>5961</v>
      </c>
      <c r="AL1854">
        <v>1</v>
      </c>
      <c r="AM1854">
        <v>68</v>
      </c>
      <c r="AN1854" s="11" t="e">
        <f>VLOOKUP(TRIM(AK1854),[1]Sheet1!$V:$W,2,FALSE)</f>
        <v>#N/A</v>
      </c>
      <c r="AO1854" s="11">
        <f t="shared" si="349"/>
        <v>0</v>
      </c>
      <c r="AP1854" s="10">
        <f t="shared" si="350"/>
        <v>0</v>
      </c>
      <c r="AQ1854" s="10"/>
      <c r="AR1854" s="11" t="b">
        <f t="shared" si="351"/>
        <v>0</v>
      </c>
      <c r="AT1854" s="1" t="s">
        <v>1272</v>
      </c>
      <c r="AU1854" s="3">
        <v>42181</v>
      </c>
      <c r="AV1854" s="1" t="s">
        <v>3713</v>
      </c>
      <c r="AW1854" t="str">
        <f t="shared" si="352"/>
        <v>04337168000148</v>
      </c>
      <c r="AX1854" s="12">
        <f t="shared" si="353"/>
        <v>587</v>
      </c>
      <c r="AY1854" s="12">
        <f t="shared" si="354"/>
        <v>0</v>
      </c>
      <c r="BA1854" t="str">
        <f t="shared" si="355"/>
        <v>26/06/2015;04337168000148;587,00;0,00</v>
      </c>
    </row>
    <row r="1855" spans="1:53" x14ac:dyDescent="0.2">
      <c r="A1855" s="1" t="s">
        <v>5346</v>
      </c>
      <c r="B1855" s="1" t="s">
        <v>3333</v>
      </c>
      <c r="C1855" s="3">
        <v>42172</v>
      </c>
      <c r="D1855" s="1" t="s">
        <v>3657</v>
      </c>
      <c r="E1855" s="1" t="s">
        <v>5347</v>
      </c>
      <c r="F1855" s="5">
        <v>500.79</v>
      </c>
      <c r="G1855" s="5">
        <v>455.26</v>
      </c>
      <c r="H1855" s="5">
        <v>81.95</v>
      </c>
      <c r="I1855" s="1" t="s">
        <v>5406</v>
      </c>
      <c r="J1855" s="5">
        <v>0</v>
      </c>
      <c r="K1855" s="5">
        <v>0</v>
      </c>
      <c r="L1855" s="1" t="s">
        <v>5349</v>
      </c>
      <c r="M1855" s="5">
        <v>455.26</v>
      </c>
      <c r="N1855" s="5">
        <v>45.53</v>
      </c>
      <c r="O1855" s="1" t="s">
        <v>3642</v>
      </c>
      <c r="P1855" s="5">
        <v>455.26</v>
      </c>
      <c r="Q1855" s="5">
        <v>7.51</v>
      </c>
      <c r="R1855" s="1" t="s">
        <v>5351</v>
      </c>
      <c r="S1855" s="5">
        <v>455.26</v>
      </c>
      <c r="T1855" s="5">
        <v>34.6</v>
      </c>
      <c r="U1855" s="1" t="s">
        <v>5351</v>
      </c>
      <c r="V1855" s="1" t="s">
        <v>5351</v>
      </c>
      <c r="W1855" s="1" t="s">
        <v>3334</v>
      </c>
      <c r="X1855" s="1" t="s">
        <v>5452</v>
      </c>
      <c r="Y1855" s="1" t="s">
        <v>5475</v>
      </c>
      <c r="Z1855" s="1" t="s">
        <v>5476</v>
      </c>
      <c r="AB1855" s="8" t="str">
        <f t="shared" si="344"/>
        <v>000156866</v>
      </c>
      <c r="AC1855" t="str">
        <f t="shared" si="345"/>
        <v>17/06/2015</v>
      </c>
      <c r="AD1855" t="str">
        <f t="shared" si="346"/>
        <v>02427914000169</v>
      </c>
      <c r="AE1855" s="9">
        <f t="shared" si="347"/>
        <v>500.79</v>
      </c>
      <c r="AF1855">
        <f t="shared" si="348"/>
        <v>0</v>
      </c>
      <c r="AH1855">
        <v>1000</v>
      </c>
      <c r="AI1855" s="10" t="s">
        <v>6204</v>
      </c>
      <c r="AJ1855">
        <v>3496</v>
      </c>
      <c r="AK1855" t="s">
        <v>5438</v>
      </c>
      <c r="AL1855">
        <v>1</v>
      </c>
      <c r="AM1855">
        <v>2</v>
      </c>
      <c r="AN1855" s="11" t="e">
        <f>VLOOKUP(TRIM(AK1855),[1]Sheet1!$V:$W,2,FALSE)</f>
        <v>#N/A</v>
      </c>
      <c r="AO1855" s="11">
        <f t="shared" si="349"/>
        <v>0</v>
      </c>
      <c r="AP1855" s="10">
        <f t="shared" si="350"/>
        <v>0</v>
      </c>
      <c r="AQ1855" s="10"/>
      <c r="AR1855" s="11" t="b">
        <f t="shared" si="351"/>
        <v>0</v>
      </c>
      <c r="AT1855" s="1" t="s">
        <v>1273</v>
      </c>
      <c r="AU1855" s="3">
        <v>42181</v>
      </c>
      <c r="AV1855" s="1" t="s">
        <v>3713</v>
      </c>
      <c r="AW1855" t="str">
        <f t="shared" si="352"/>
        <v>04337168000148</v>
      </c>
      <c r="AX1855" s="12">
        <f t="shared" si="353"/>
        <v>19.61</v>
      </c>
      <c r="AY1855" s="12">
        <f t="shared" si="354"/>
        <v>0</v>
      </c>
      <c r="BA1855" t="str">
        <f t="shared" si="355"/>
        <v>26/06/2015;04337168000148;19,61;0,00</v>
      </c>
    </row>
    <row r="1856" spans="1:53" x14ac:dyDescent="0.2">
      <c r="A1856" s="1" t="s">
        <v>5346</v>
      </c>
      <c r="B1856" s="1" t="s">
        <v>3333</v>
      </c>
      <c r="C1856" s="3">
        <v>42172</v>
      </c>
      <c r="D1856" s="1" t="s">
        <v>3657</v>
      </c>
      <c r="E1856" s="1" t="s">
        <v>5347</v>
      </c>
      <c r="F1856" s="5">
        <v>293.33</v>
      </c>
      <c r="G1856" s="5">
        <v>293.33</v>
      </c>
      <c r="H1856" s="5">
        <v>52.8</v>
      </c>
      <c r="I1856" s="1" t="s">
        <v>5348</v>
      </c>
      <c r="J1856" s="5">
        <v>0</v>
      </c>
      <c r="K1856" s="5">
        <v>0</v>
      </c>
      <c r="L1856" s="1" t="s">
        <v>5349</v>
      </c>
      <c r="M1856" s="5">
        <v>0</v>
      </c>
      <c r="N1856" s="5">
        <v>0</v>
      </c>
      <c r="O1856" s="1" t="s">
        <v>5349</v>
      </c>
      <c r="P1856" s="5">
        <v>293.33</v>
      </c>
      <c r="Q1856" s="5">
        <v>4.84</v>
      </c>
      <c r="R1856" s="1" t="s">
        <v>5351</v>
      </c>
      <c r="S1856" s="5">
        <v>293.33</v>
      </c>
      <c r="T1856" s="5">
        <v>22.29</v>
      </c>
      <c r="U1856" s="1" t="s">
        <v>5351</v>
      </c>
      <c r="V1856" s="1" t="s">
        <v>5351</v>
      </c>
      <c r="W1856" s="1" t="s">
        <v>3334</v>
      </c>
      <c r="X1856" s="1" t="s">
        <v>5559</v>
      </c>
      <c r="Y1856" s="1" t="s">
        <v>5560</v>
      </c>
      <c r="Z1856" s="1" t="s">
        <v>5561</v>
      </c>
      <c r="AB1856" s="8" t="str">
        <f t="shared" si="344"/>
        <v>000156866</v>
      </c>
      <c r="AC1856" t="str">
        <f t="shared" si="345"/>
        <v>17/06/2015</v>
      </c>
      <c r="AD1856" t="str">
        <f t="shared" si="346"/>
        <v>02427914000169</v>
      </c>
      <c r="AE1856" s="9">
        <f t="shared" si="347"/>
        <v>293.33</v>
      </c>
      <c r="AF1856">
        <f t="shared" si="348"/>
        <v>0</v>
      </c>
      <c r="AH1856">
        <v>1000</v>
      </c>
      <c r="AI1856" s="10" t="s">
        <v>6204</v>
      </c>
      <c r="AJ1856">
        <v>3492</v>
      </c>
      <c r="AK1856" t="s">
        <v>5959</v>
      </c>
      <c r="AL1856">
        <v>1</v>
      </c>
      <c r="AM1856">
        <v>124</v>
      </c>
      <c r="AN1856" s="11" t="e">
        <f>VLOOKUP(TRIM(AK1856),[1]Sheet1!$V:$W,2,FALSE)</f>
        <v>#N/A</v>
      </c>
      <c r="AO1856" s="11">
        <f t="shared" si="349"/>
        <v>0</v>
      </c>
      <c r="AP1856" s="10">
        <f t="shared" si="350"/>
        <v>0</v>
      </c>
      <c r="AQ1856" s="10"/>
      <c r="AR1856" s="11" t="b">
        <f t="shared" si="351"/>
        <v>0</v>
      </c>
      <c r="AT1856" s="1" t="s">
        <v>1274</v>
      </c>
      <c r="AU1856" s="3">
        <v>42181</v>
      </c>
      <c r="AV1856" s="1" t="s">
        <v>3713</v>
      </c>
      <c r="AW1856" t="str">
        <f t="shared" si="352"/>
        <v>04337168000148</v>
      </c>
      <c r="AX1856" s="12">
        <f t="shared" si="353"/>
        <v>97.03</v>
      </c>
      <c r="AY1856" s="12">
        <f t="shared" si="354"/>
        <v>0</v>
      </c>
      <c r="BA1856" t="str">
        <f t="shared" si="355"/>
        <v>26/06/2015;04337168000148;97,03;0,00</v>
      </c>
    </row>
    <row r="1857" spans="1:53" x14ac:dyDescent="0.2">
      <c r="A1857" s="1" t="s">
        <v>5346</v>
      </c>
      <c r="B1857" s="1" t="s">
        <v>3335</v>
      </c>
      <c r="C1857" s="3">
        <v>42172</v>
      </c>
      <c r="D1857" s="1" t="s">
        <v>3657</v>
      </c>
      <c r="E1857" s="1" t="s">
        <v>5347</v>
      </c>
      <c r="F1857" s="5">
        <v>2315.1799999999998</v>
      </c>
      <c r="G1857" s="5">
        <v>2013.2</v>
      </c>
      <c r="H1857" s="5">
        <v>362.38</v>
      </c>
      <c r="I1857" s="1" t="s">
        <v>5406</v>
      </c>
      <c r="J1857" s="5">
        <v>0</v>
      </c>
      <c r="K1857" s="5">
        <v>0</v>
      </c>
      <c r="L1857" s="1" t="s">
        <v>5349</v>
      </c>
      <c r="M1857" s="5">
        <v>2013.2</v>
      </c>
      <c r="N1857" s="5">
        <v>301.98</v>
      </c>
      <c r="O1857" s="1" t="s">
        <v>3642</v>
      </c>
      <c r="P1857" s="5">
        <v>2013.2</v>
      </c>
      <c r="Q1857" s="5">
        <v>33.22</v>
      </c>
      <c r="R1857" s="1" t="s">
        <v>5351</v>
      </c>
      <c r="S1857" s="5">
        <v>2013.2</v>
      </c>
      <c r="T1857" s="5">
        <v>153</v>
      </c>
      <c r="U1857" s="1" t="s">
        <v>5351</v>
      </c>
      <c r="V1857" s="1" t="s">
        <v>5351</v>
      </c>
      <c r="W1857" s="1" t="s">
        <v>5407</v>
      </c>
      <c r="X1857" s="1" t="s">
        <v>5408</v>
      </c>
      <c r="Y1857" s="1" t="s">
        <v>3696</v>
      </c>
      <c r="Z1857" s="1" t="s">
        <v>3697</v>
      </c>
      <c r="AB1857" s="8" t="str">
        <f t="shared" si="344"/>
        <v>000156867</v>
      </c>
      <c r="AC1857" t="str">
        <f t="shared" si="345"/>
        <v>17/06/2015</v>
      </c>
      <c r="AD1857" t="str">
        <f t="shared" si="346"/>
        <v>09155035000174</v>
      </c>
      <c r="AE1857" s="9">
        <f t="shared" si="347"/>
        <v>2315.1799999999998</v>
      </c>
      <c r="AF1857">
        <f t="shared" si="348"/>
        <v>0</v>
      </c>
      <c r="AH1857">
        <v>1000</v>
      </c>
      <c r="AI1857" s="10" t="s">
        <v>6204</v>
      </c>
      <c r="AJ1857">
        <v>3496</v>
      </c>
      <c r="AK1857" t="s">
        <v>5085</v>
      </c>
      <c r="AL1857">
        <v>1</v>
      </c>
      <c r="AM1857">
        <v>12</v>
      </c>
      <c r="AN1857" s="11" t="e">
        <f>VLOOKUP(TRIM(AK1857),[1]Sheet1!$V:$W,2,FALSE)</f>
        <v>#N/A</v>
      </c>
      <c r="AO1857" s="11">
        <f t="shared" si="349"/>
        <v>0</v>
      </c>
      <c r="AP1857" s="10">
        <f t="shared" si="350"/>
        <v>0</v>
      </c>
      <c r="AQ1857" s="10"/>
      <c r="AR1857" s="11" t="b">
        <f t="shared" si="351"/>
        <v>0</v>
      </c>
      <c r="AT1857" s="1" t="s">
        <v>1275</v>
      </c>
      <c r="AU1857" s="3">
        <v>42181</v>
      </c>
      <c r="AV1857" s="1" t="s">
        <v>3713</v>
      </c>
      <c r="AW1857" t="str">
        <f t="shared" si="352"/>
        <v>04337168000148</v>
      </c>
      <c r="AX1857" s="12">
        <f t="shared" si="353"/>
        <v>582.17999999999995</v>
      </c>
      <c r="AY1857" s="12">
        <f t="shared" si="354"/>
        <v>0</v>
      </c>
      <c r="BA1857" t="str">
        <f t="shared" si="355"/>
        <v>26/06/2015;04337168000148;582,18;0,00</v>
      </c>
    </row>
    <row r="1858" spans="1:53" x14ac:dyDescent="0.2">
      <c r="A1858" s="1" t="s">
        <v>5346</v>
      </c>
      <c r="B1858" s="1" t="s">
        <v>3335</v>
      </c>
      <c r="C1858" s="3">
        <v>42172</v>
      </c>
      <c r="D1858" s="1" t="s">
        <v>3657</v>
      </c>
      <c r="E1858" s="1" t="s">
        <v>5347</v>
      </c>
      <c r="F1858" s="5">
        <v>541.54999999999995</v>
      </c>
      <c r="G1858" s="5">
        <v>451.29</v>
      </c>
      <c r="H1858" s="5">
        <v>81.23</v>
      </c>
      <c r="I1858" s="1" t="s">
        <v>5406</v>
      </c>
      <c r="J1858" s="5">
        <v>0</v>
      </c>
      <c r="K1858" s="5">
        <v>0</v>
      </c>
      <c r="L1858" s="1" t="s">
        <v>5349</v>
      </c>
      <c r="M1858" s="5">
        <v>451.29</v>
      </c>
      <c r="N1858" s="5">
        <v>90.26</v>
      </c>
      <c r="O1858" s="1" t="s">
        <v>3642</v>
      </c>
      <c r="P1858" s="5">
        <v>451.29</v>
      </c>
      <c r="Q1858" s="5">
        <v>7.45</v>
      </c>
      <c r="R1858" s="1" t="s">
        <v>5351</v>
      </c>
      <c r="S1858" s="5">
        <v>451.29</v>
      </c>
      <c r="T1858" s="5">
        <v>34.299999999999997</v>
      </c>
      <c r="U1858" s="1" t="s">
        <v>5351</v>
      </c>
      <c r="V1858" s="1" t="s">
        <v>5351</v>
      </c>
      <c r="W1858" s="1" t="s">
        <v>5407</v>
      </c>
      <c r="X1858" s="1" t="s">
        <v>3693</v>
      </c>
      <c r="Y1858" s="1" t="s">
        <v>3694</v>
      </c>
      <c r="Z1858" s="1" t="s">
        <v>3695</v>
      </c>
      <c r="AB1858" s="8" t="str">
        <f t="shared" si="344"/>
        <v>000156867</v>
      </c>
      <c r="AC1858" t="str">
        <f t="shared" si="345"/>
        <v>17/06/2015</v>
      </c>
      <c r="AD1858" t="str">
        <f t="shared" si="346"/>
        <v>09155035000174</v>
      </c>
      <c r="AE1858" s="9">
        <f t="shared" si="347"/>
        <v>541.54999999999995</v>
      </c>
      <c r="AF1858">
        <f t="shared" si="348"/>
        <v>0</v>
      </c>
      <c r="AH1858">
        <v>1900</v>
      </c>
      <c r="AI1858" s="10" t="s">
        <v>6204</v>
      </c>
      <c r="AJ1858">
        <v>3493</v>
      </c>
      <c r="AK1858" t="s">
        <v>5742</v>
      </c>
      <c r="AL1858">
        <v>1</v>
      </c>
      <c r="AM1858">
        <v>18</v>
      </c>
      <c r="AN1858" s="11" t="e">
        <f>VLOOKUP(TRIM(AK1858),[1]Sheet1!$V:$W,2,FALSE)</f>
        <v>#N/A</v>
      </c>
      <c r="AO1858" s="11">
        <f t="shared" si="349"/>
        <v>0</v>
      </c>
      <c r="AP1858" s="10">
        <f t="shared" si="350"/>
        <v>0</v>
      </c>
      <c r="AQ1858" s="10"/>
      <c r="AR1858" s="11" t="b">
        <f t="shared" si="351"/>
        <v>0</v>
      </c>
      <c r="AT1858" s="1" t="s">
        <v>1276</v>
      </c>
      <c r="AU1858" s="3">
        <v>42181</v>
      </c>
      <c r="AV1858" s="1" t="s">
        <v>3713</v>
      </c>
      <c r="AW1858" t="str">
        <f t="shared" si="352"/>
        <v>04337168000148</v>
      </c>
      <c r="AX1858" s="12">
        <f t="shared" si="353"/>
        <v>63.76</v>
      </c>
      <c r="AY1858" s="12">
        <f t="shared" si="354"/>
        <v>0</v>
      </c>
      <c r="BA1858" t="str">
        <f t="shared" si="355"/>
        <v>26/06/2015;04337168000148;63,76;0,00</v>
      </c>
    </row>
    <row r="1859" spans="1:53" x14ac:dyDescent="0.2">
      <c r="A1859" s="1" t="s">
        <v>5346</v>
      </c>
      <c r="B1859" s="1" t="s">
        <v>3336</v>
      </c>
      <c r="C1859" s="3">
        <v>42172</v>
      </c>
      <c r="D1859" s="1" t="s">
        <v>3657</v>
      </c>
      <c r="E1859" s="1" t="s">
        <v>5347</v>
      </c>
      <c r="F1859" s="5">
        <v>121.88</v>
      </c>
      <c r="G1859" s="5">
        <v>105.98</v>
      </c>
      <c r="H1859" s="5">
        <v>19.079999999999998</v>
      </c>
      <c r="I1859" s="1" t="s">
        <v>5406</v>
      </c>
      <c r="J1859" s="5">
        <v>0</v>
      </c>
      <c r="K1859" s="5">
        <v>0</v>
      </c>
      <c r="L1859" s="1" t="s">
        <v>5349</v>
      </c>
      <c r="M1859" s="5">
        <v>105.98</v>
      </c>
      <c r="N1859" s="5">
        <v>15.9</v>
      </c>
      <c r="O1859" s="1" t="s">
        <v>3642</v>
      </c>
      <c r="P1859" s="5">
        <v>105.98</v>
      </c>
      <c r="Q1859" s="5">
        <v>1.75</v>
      </c>
      <c r="R1859" s="1" t="s">
        <v>5351</v>
      </c>
      <c r="S1859" s="5">
        <v>105.98</v>
      </c>
      <c r="T1859" s="5">
        <v>8.0500000000000007</v>
      </c>
      <c r="U1859" s="1" t="s">
        <v>5351</v>
      </c>
      <c r="V1859" s="1" t="s">
        <v>5351</v>
      </c>
      <c r="W1859" s="1" t="s">
        <v>5580</v>
      </c>
      <c r="X1859" s="1" t="s">
        <v>5408</v>
      </c>
      <c r="Y1859" s="1" t="s">
        <v>3337</v>
      </c>
      <c r="Z1859" s="1" t="s">
        <v>3338</v>
      </c>
      <c r="AB1859" s="8" t="str">
        <f t="shared" ref="AB1859:AB1922" si="356">B1859</f>
        <v>000156868</v>
      </c>
      <c r="AC1859" t="str">
        <f t="shared" ref="AC1859:AC1922" si="357">TEXT(C1859,"dd/mm/aaaa")</f>
        <v>17/06/2015</v>
      </c>
      <c r="AD1859" t="str">
        <f t="shared" ref="AD1859:AD1922" si="358">VLOOKUP(W1859*1,AH:AI,2,FALSE)</f>
        <v>59578948000171</v>
      </c>
      <c r="AE1859" s="9">
        <f t="shared" ref="AE1859:AE1922" si="359">F1859*1</f>
        <v>121.88</v>
      </c>
      <c r="AF1859">
        <f t="shared" ref="AF1859:AF1922" si="360">SUMIF(AJ:AJ,B1859,AP:AP)</f>
        <v>0</v>
      </c>
      <c r="AH1859">
        <v>1000</v>
      </c>
      <c r="AI1859" s="10" t="s">
        <v>6204</v>
      </c>
      <c r="AJ1859">
        <v>3496</v>
      </c>
      <c r="AK1859" t="s">
        <v>5083</v>
      </c>
      <c r="AL1859">
        <v>1</v>
      </c>
      <c r="AM1859">
        <v>28</v>
      </c>
      <c r="AN1859" s="11" t="e">
        <f>VLOOKUP(TRIM(AK1859),[1]Sheet1!$V:$W,2,FALSE)</f>
        <v>#N/A</v>
      </c>
      <c r="AO1859" s="11">
        <f t="shared" ref="AO1859:AO1922" si="361">IF(ISNA(AN1859),0,AN1859)</f>
        <v>0</v>
      </c>
      <c r="AP1859" s="10">
        <f t="shared" ref="AP1859:AP1922" si="362">AO1859*AM1859</f>
        <v>0</v>
      </c>
      <c r="AQ1859" s="10"/>
      <c r="AR1859" s="11" t="b">
        <f t="shared" ref="AR1859:AR1922" si="363">ABS(AY1859)&gt;ABS(AX1859)</f>
        <v>0</v>
      </c>
      <c r="AT1859" s="1" t="s">
        <v>1277</v>
      </c>
      <c r="AU1859" s="3">
        <v>42181</v>
      </c>
      <c r="AV1859" s="1" t="s">
        <v>3713</v>
      </c>
      <c r="AW1859" t="str">
        <f t="shared" ref="AW1859:AW1922" si="364">VLOOKUP(AV1859*1,AH:AI,2,FALSE)</f>
        <v>04337168000148</v>
      </c>
      <c r="AX1859" s="12">
        <f t="shared" ref="AX1859:AX1922" si="365">SUMIF(AB:AB,AT1859,AE:AE)</f>
        <v>11.04</v>
      </c>
      <c r="AY1859" s="12">
        <f t="shared" ref="AY1859:AY1922" si="366">VLOOKUP(AT1859,AB:AF,5,FALSE)</f>
        <v>0</v>
      </c>
      <c r="BA1859" t="str">
        <f t="shared" ref="BA1859:BA1922" si="367">TEXT(AU1859,"dd/mm/aaaa")&amp;";"&amp;AW1859&amp;";"&amp;TEXT(AX1859,"0,00")&amp;";"&amp;TEXT(AY1859,"0,00")</f>
        <v>26/06/2015;04337168000148;11,04;0,00</v>
      </c>
    </row>
    <row r="1860" spans="1:53" x14ac:dyDescent="0.2">
      <c r="A1860" s="1" t="s">
        <v>5346</v>
      </c>
      <c r="B1860" s="1" t="s">
        <v>3336</v>
      </c>
      <c r="C1860" s="3">
        <v>42172</v>
      </c>
      <c r="D1860" s="1" t="s">
        <v>3657</v>
      </c>
      <c r="E1860" s="1" t="s">
        <v>5347</v>
      </c>
      <c r="F1860" s="5">
        <v>952.83</v>
      </c>
      <c r="G1860" s="5">
        <v>828.55</v>
      </c>
      <c r="H1860" s="5">
        <v>149.13999999999999</v>
      </c>
      <c r="I1860" s="1" t="s">
        <v>5406</v>
      </c>
      <c r="J1860" s="5">
        <v>0</v>
      </c>
      <c r="K1860" s="5">
        <v>0</v>
      </c>
      <c r="L1860" s="1" t="s">
        <v>5349</v>
      </c>
      <c r="M1860" s="5">
        <v>828.55</v>
      </c>
      <c r="N1860" s="5">
        <v>124.28</v>
      </c>
      <c r="O1860" s="1" t="s">
        <v>3642</v>
      </c>
      <c r="P1860" s="5">
        <v>828.55</v>
      </c>
      <c r="Q1860" s="5">
        <v>13.67</v>
      </c>
      <c r="R1860" s="1" t="s">
        <v>5351</v>
      </c>
      <c r="S1860" s="5">
        <v>828.55</v>
      </c>
      <c r="T1860" s="5">
        <v>62.97</v>
      </c>
      <c r="U1860" s="1" t="s">
        <v>5351</v>
      </c>
      <c r="V1860" s="1" t="s">
        <v>5351</v>
      </c>
      <c r="W1860" s="1" t="s">
        <v>5580</v>
      </c>
      <c r="X1860" s="1" t="s">
        <v>5530</v>
      </c>
      <c r="Y1860" s="1" t="s">
        <v>3339</v>
      </c>
      <c r="Z1860" s="1" t="s">
        <v>3340</v>
      </c>
      <c r="AB1860" s="8" t="str">
        <f t="shared" si="356"/>
        <v>000156868</v>
      </c>
      <c r="AC1860" t="str">
        <f t="shared" si="357"/>
        <v>17/06/2015</v>
      </c>
      <c r="AD1860" t="str">
        <f t="shared" si="358"/>
        <v>59578948000171</v>
      </c>
      <c r="AE1860" s="9">
        <f t="shared" si="359"/>
        <v>952.83</v>
      </c>
      <c r="AF1860">
        <f t="shared" si="360"/>
        <v>0</v>
      </c>
      <c r="AH1860">
        <v>1000</v>
      </c>
      <c r="AI1860" s="10" t="s">
        <v>6204</v>
      </c>
      <c r="AJ1860">
        <v>3496</v>
      </c>
      <c r="AK1860" t="s">
        <v>5453</v>
      </c>
      <c r="AL1860">
        <v>1</v>
      </c>
      <c r="AM1860">
        <v>33</v>
      </c>
      <c r="AN1860" s="11" t="e">
        <f>VLOOKUP(TRIM(AK1860),[1]Sheet1!$V:$W,2,FALSE)</f>
        <v>#N/A</v>
      </c>
      <c r="AO1860" s="11">
        <f t="shared" si="361"/>
        <v>0</v>
      </c>
      <c r="AP1860" s="10">
        <f t="shared" si="362"/>
        <v>0</v>
      </c>
      <c r="AQ1860" s="10"/>
      <c r="AR1860" s="11" t="b">
        <f t="shared" si="363"/>
        <v>0</v>
      </c>
      <c r="AT1860" s="1" t="s">
        <v>1280</v>
      </c>
      <c r="AU1860" s="3">
        <v>42181</v>
      </c>
      <c r="AV1860" s="1" t="s">
        <v>3713</v>
      </c>
      <c r="AW1860" t="str">
        <f t="shared" si="364"/>
        <v>04337168000148</v>
      </c>
      <c r="AX1860" s="12">
        <f t="shared" si="365"/>
        <v>1421.28</v>
      </c>
      <c r="AY1860" s="12">
        <f t="shared" si="366"/>
        <v>0</v>
      </c>
      <c r="BA1860" t="str">
        <f t="shared" si="367"/>
        <v>26/06/2015;04337168000148;1421,28;0,00</v>
      </c>
    </row>
    <row r="1861" spans="1:53" x14ac:dyDescent="0.2">
      <c r="A1861" s="1" t="s">
        <v>5346</v>
      </c>
      <c r="B1861" s="1" t="s">
        <v>3336</v>
      </c>
      <c r="C1861" s="3">
        <v>42172</v>
      </c>
      <c r="D1861" s="1" t="s">
        <v>3657</v>
      </c>
      <c r="E1861" s="1" t="s">
        <v>5347</v>
      </c>
      <c r="F1861" s="5">
        <v>319.72000000000003</v>
      </c>
      <c r="G1861" s="5">
        <v>278.02</v>
      </c>
      <c r="H1861" s="5">
        <v>50.04</v>
      </c>
      <c r="I1861" s="1" t="s">
        <v>5406</v>
      </c>
      <c r="J1861" s="5">
        <v>0</v>
      </c>
      <c r="K1861" s="5">
        <v>0</v>
      </c>
      <c r="L1861" s="1" t="s">
        <v>5349</v>
      </c>
      <c r="M1861" s="5">
        <v>278.02</v>
      </c>
      <c r="N1861" s="5">
        <v>41.7</v>
      </c>
      <c r="O1861" s="1" t="s">
        <v>3642</v>
      </c>
      <c r="P1861" s="5">
        <v>278.02</v>
      </c>
      <c r="Q1861" s="5">
        <v>4.59</v>
      </c>
      <c r="R1861" s="1" t="s">
        <v>5351</v>
      </c>
      <c r="S1861" s="5">
        <v>278.02</v>
      </c>
      <c r="T1861" s="5">
        <v>21.13</v>
      </c>
      <c r="U1861" s="1" t="s">
        <v>5351</v>
      </c>
      <c r="V1861" s="1" t="s">
        <v>5351</v>
      </c>
      <c r="W1861" s="1" t="s">
        <v>5580</v>
      </c>
      <c r="X1861" s="1" t="s">
        <v>5408</v>
      </c>
      <c r="Y1861" s="1" t="s">
        <v>3341</v>
      </c>
      <c r="Z1861" s="1" t="s">
        <v>3342</v>
      </c>
      <c r="AB1861" s="8" t="str">
        <f t="shared" si="356"/>
        <v>000156868</v>
      </c>
      <c r="AC1861" t="str">
        <f t="shared" si="357"/>
        <v>17/06/2015</v>
      </c>
      <c r="AD1861" t="str">
        <f t="shared" si="358"/>
        <v>59578948000171</v>
      </c>
      <c r="AE1861" s="9">
        <f t="shared" si="359"/>
        <v>319.72000000000003</v>
      </c>
      <c r="AF1861">
        <f t="shared" si="360"/>
        <v>0</v>
      </c>
      <c r="AH1861">
        <v>1000</v>
      </c>
      <c r="AI1861" s="10" t="s">
        <v>6204</v>
      </c>
      <c r="AJ1861">
        <v>3496</v>
      </c>
      <c r="AK1861" t="s">
        <v>5453</v>
      </c>
      <c r="AL1861">
        <v>1</v>
      </c>
      <c r="AM1861">
        <v>34</v>
      </c>
      <c r="AN1861" s="11" t="e">
        <f>VLOOKUP(TRIM(AK1861),[1]Sheet1!$V:$W,2,FALSE)</f>
        <v>#N/A</v>
      </c>
      <c r="AO1861" s="11">
        <f t="shared" si="361"/>
        <v>0</v>
      </c>
      <c r="AP1861" s="10">
        <f t="shared" si="362"/>
        <v>0</v>
      </c>
      <c r="AQ1861" s="10"/>
      <c r="AR1861" s="11" t="b">
        <f t="shared" si="363"/>
        <v>0</v>
      </c>
      <c r="AT1861" s="1" t="s">
        <v>1281</v>
      </c>
      <c r="AU1861" s="3">
        <v>42181</v>
      </c>
      <c r="AV1861" s="1" t="s">
        <v>3713</v>
      </c>
      <c r="AW1861" t="str">
        <f t="shared" si="364"/>
        <v>04337168000148</v>
      </c>
      <c r="AX1861" s="12">
        <f t="shared" si="365"/>
        <v>50.6</v>
      </c>
      <c r="AY1861" s="12">
        <f t="shared" si="366"/>
        <v>0</v>
      </c>
      <c r="BA1861" t="str">
        <f t="shared" si="367"/>
        <v>26/06/2015;04337168000148;50,60;0,00</v>
      </c>
    </row>
    <row r="1862" spans="1:53" x14ac:dyDescent="0.2">
      <c r="A1862" s="1" t="s">
        <v>5346</v>
      </c>
      <c r="B1862" s="1" t="s">
        <v>3343</v>
      </c>
      <c r="C1862" s="3">
        <v>42172</v>
      </c>
      <c r="D1862" s="1" t="s">
        <v>3657</v>
      </c>
      <c r="E1862" s="1" t="s">
        <v>5347</v>
      </c>
      <c r="F1862" s="5">
        <v>6203.2</v>
      </c>
      <c r="G1862" s="5">
        <v>5394.09</v>
      </c>
      <c r="H1862" s="5">
        <v>970.94</v>
      </c>
      <c r="I1862" s="1" t="s">
        <v>5406</v>
      </c>
      <c r="J1862" s="5">
        <v>0</v>
      </c>
      <c r="K1862" s="5">
        <v>0</v>
      </c>
      <c r="L1862" s="1" t="s">
        <v>5349</v>
      </c>
      <c r="M1862" s="5">
        <v>5394.09</v>
      </c>
      <c r="N1862" s="5">
        <v>809.11</v>
      </c>
      <c r="O1862" s="1" t="s">
        <v>3642</v>
      </c>
      <c r="P1862" s="5">
        <v>5394.09</v>
      </c>
      <c r="Q1862" s="5">
        <v>89</v>
      </c>
      <c r="R1862" s="1" t="s">
        <v>5351</v>
      </c>
      <c r="S1862" s="5">
        <v>5394.09</v>
      </c>
      <c r="T1862" s="5">
        <v>409.95</v>
      </c>
      <c r="U1862" s="1" t="s">
        <v>5351</v>
      </c>
      <c r="V1862" s="1" t="s">
        <v>5351</v>
      </c>
      <c r="W1862" s="1" t="s">
        <v>3663</v>
      </c>
      <c r="X1862" s="1" t="s">
        <v>5408</v>
      </c>
      <c r="Y1862" s="1" t="s">
        <v>4892</v>
      </c>
      <c r="Z1862" s="1" t="s">
        <v>4893</v>
      </c>
      <c r="AB1862" s="8" t="str">
        <f t="shared" si="356"/>
        <v>000156869</v>
      </c>
      <c r="AC1862" t="str">
        <f t="shared" si="357"/>
        <v>17/06/2015</v>
      </c>
      <c r="AD1862" t="str">
        <f t="shared" si="358"/>
        <v>66886144000103</v>
      </c>
      <c r="AE1862" s="9">
        <f t="shared" si="359"/>
        <v>6203.2</v>
      </c>
      <c r="AF1862">
        <f t="shared" si="360"/>
        <v>0</v>
      </c>
      <c r="AH1862">
        <v>1900</v>
      </c>
      <c r="AI1862" s="10" t="s">
        <v>6204</v>
      </c>
      <c r="AJ1862">
        <v>3493</v>
      </c>
      <c r="AK1862" t="s">
        <v>5742</v>
      </c>
      <c r="AL1862">
        <v>1</v>
      </c>
      <c r="AM1862">
        <v>9</v>
      </c>
      <c r="AN1862" s="11" t="e">
        <f>VLOOKUP(TRIM(AK1862),[1]Sheet1!$V:$W,2,FALSE)</f>
        <v>#N/A</v>
      </c>
      <c r="AO1862" s="11">
        <f t="shared" si="361"/>
        <v>0</v>
      </c>
      <c r="AP1862" s="10">
        <f t="shared" si="362"/>
        <v>0</v>
      </c>
      <c r="AQ1862" s="10"/>
      <c r="AR1862" s="11" t="b">
        <f t="shared" si="363"/>
        <v>0</v>
      </c>
      <c r="AT1862" s="1" t="s">
        <v>1282</v>
      </c>
      <c r="AU1862" s="3">
        <v>42181</v>
      </c>
      <c r="AV1862" s="1" t="s">
        <v>3713</v>
      </c>
      <c r="AW1862" t="str">
        <f t="shared" si="364"/>
        <v>04337168000148</v>
      </c>
      <c r="AX1862" s="12">
        <f t="shared" si="365"/>
        <v>151.78</v>
      </c>
      <c r="AY1862" s="12">
        <f t="shared" si="366"/>
        <v>0</v>
      </c>
      <c r="BA1862" t="str">
        <f t="shared" si="367"/>
        <v>26/06/2015;04337168000148;151,78;0,00</v>
      </c>
    </row>
    <row r="1863" spans="1:53" x14ac:dyDescent="0.2">
      <c r="A1863" s="1" t="s">
        <v>5346</v>
      </c>
      <c r="B1863" s="1" t="s">
        <v>3344</v>
      </c>
      <c r="C1863" s="3">
        <v>42172</v>
      </c>
      <c r="D1863" s="1" t="s">
        <v>3657</v>
      </c>
      <c r="E1863" s="1" t="s">
        <v>5347</v>
      </c>
      <c r="F1863" s="5">
        <v>2079.1</v>
      </c>
      <c r="G1863" s="5">
        <v>2079.1</v>
      </c>
      <c r="H1863" s="5">
        <v>374.24</v>
      </c>
      <c r="I1863" s="1" t="s">
        <v>5406</v>
      </c>
      <c r="J1863" s="5">
        <v>0</v>
      </c>
      <c r="K1863" s="5">
        <v>0</v>
      </c>
      <c r="L1863" s="1" t="s">
        <v>5349</v>
      </c>
      <c r="M1863" s="5">
        <v>1732.58</v>
      </c>
      <c r="N1863" s="5">
        <v>346.52</v>
      </c>
      <c r="O1863" s="1" t="s">
        <v>3642</v>
      </c>
      <c r="P1863" s="5">
        <v>1732.58</v>
      </c>
      <c r="Q1863" s="5">
        <v>28.59</v>
      </c>
      <c r="R1863" s="1" t="s">
        <v>5351</v>
      </c>
      <c r="S1863" s="5">
        <v>1732.58</v>
      </c>
      <c r="T1863" s="5">
        <v>131.68</v>
      </c>
      <c r="U1863" s="1" t="s">
        <v>5351</v>
      </c>
      <c r="V1863" s="1" t="s">
        <v>5351</v>
      </c>
      <c r="W1863" s="1" t="s">
        <v>5611</v>
      </c>
      <c r="X1863" s="1" t="s">
        <v>5498</v>
      </c>
      <c r="Y1863" s="1" t="s">
        <v>3883</v>
      </c>
      <c r="Z1863" s="1" t="s">
        <v>3884</v>
      </c>
      <c r="AB1863" s="8" t="str">
        <f t="shared" si="356"/>
        <v>000156870</v>
      </c>
      <c r="AC1863" t="str">
        <f t="shared" si="357"/>
        <v>17/06/2015</v>
      </c>
      <c r="AD1863" t="str">
        <f t="shared" si="358"/>
        <v>01498525000161</v>
      </c>
      <c r="AE1863" s="9">
        <f t="shared" si="359"/>
        <v>2079.1</v>
      </c>
      <c r="AF1863">
        <f t="shared" si="360"/>
        <v>0</v>
      </c>
      <c r="AH1863">
        <v>1000</v>
      </c>
      <c r="AI1863" s="10" t="s">
        <v>6204</v>
      </c>
      <c r="AJ1863">
        <v>3496</v>
      </c>
      <c r="AK1863" t="s">
        <v>4872</v>
      </c>
      <c r="AL1863">
        <v>1</v>
      </c>
      <c r="AM1863">
        <v>1</v>
      </c>
      <c r="AN1863" s="11" t="e">
        <f>VLOOKUP(TRIM(AK1863),[1]Sheet1!$V:$W,2,FALSE)</f>
        <v>#N/A</v>
      </c>
      <c r="AO1863" s="11">
        <f t="shared" si="361"/>
        <v>0</v>
      </c>
      <c r="AP1863" s="10">
        <f t="shared" si="362"/>
        <v>0</v>
      </c>
      <c r="AQ1863" s="10"/>
      <c r="AR1863" s="11" t="b">
        <f t="shared" si="363"/>
        <v>0</v>
      </c>
      <c r="AT1863" s="1" t="s">
        <v>1283</v>
      </c>
      <c r="AU1863" s="3">
        <v>42181</v>
      </c>
      <c r="AV1863" s="1" t="s">
        <v>3713</v>
      </c>
      <c r="AW1863" t="str">
        <f t="shared" si="364"/>
        <v>04337168000148</v>
      </c>
      <c r="AX1863" s="12">
        <f t="shared" si="365"/>
        <v>582.17999999999995</v>
      </c>
      <c r="AY1863" s="12">
        <f t="shared" si="366"/>
        <v>0</v>
      </c>
      <c r="BA1863" t="str">
        <f t="shared" si="367"/>
        <v>26/06/2015;04337168000148;582,18;0,00</v>
      </c>
    </row>
    <row r="1864" spans="1:53" x14ac:dyDescent="0.2">
      <c r="A1864" s="1" t="s">
        <v>5346</v>
      </c>
      <c r="B1864" s="1" t="s">
        <v>3344</v>
      </c>
      <c r="C1864" s="3">
        <v>42172</v>
      </c>
      <c r="D1864" s="1" t="s">
        <v>3657</v>
      </c>
      <c r="E1864" s="1" t="s">
        <v>5347</v>
      </c>
      <c r="F1864" s="5">
        <v>992.71</v>
      </c>
      <c r="G1864" s="5">
        <v>992.71</v>
      </c>
      <c r="H1864" s="5">
        <v>178.69</v>
      </c>
      <c r="I1864" s="1" t="s">
        <v>5348</v>
      </c>
      <c r="J1864" s="5">
        <v>0</v>
      </c>
      <c r="K1864" s="5">
        <v>0</v>
      </c>
      <c r="L1864" s="1" t="s">
        <v>5349</v>
      </c>
      <c r="M1864" s="5">
        <v>0</v>
      </c>
      <c r="N1864" s="5">
        <v>0</v>
      </c>
      <c r="O1864" s="1" t="s">
        <v>5349</v>
      </c>
      <c r="P1864" s="5">
        <v>992.71</v>
      </c>
      <c r="Q1864" s="5">
        <v>16.38</v>
      </c>
      <c r="R1864" s="1" t="s">
        <v>5351</v>
      </c>
      <c r="S1864" s="5">
        <v>992.71</v>
      </c>
      <c r="T1864" s="5">
        <v>75.45</v>
      </c>
      <c r="U1864" s="1" t="s">
        <v>5351</v>
      </c>
      <c r="V1864" s="1" t="s">
        <v>5351</v>
      </c>
      <c r="W1864" s="1" t="s">
        <v>5611</v>
      </c>
      <c r="X1864" s="1" t="s">
        <v>5498</v>
      </c>
      <c r="Y1864" s="1" t="s">
        <v>3901</v>
      </c>
      <c r="Z1864" s="1" t="s">
        <v>3902</v>
      </c>
      <c r="AB1864" s="8" t="str">
        <f t="shared" si="356"/>
        <v>000156870</v>
      </c>
      <c r="AC1864" t="str">
        <f t="shared" si="357"/>
        <v>17/06/2015</v>
      </c>
      <c r="AD1864" t="str">
        <f t="shared" si="358"/>
        <v>01498525000161</v>
      </c>
      <c r="AE1864" s="9">
        <f t="shared" si="359"/>
        <v>992.71</v>
      </c>
      <c r="AF1864">
        <f t="shared" si="360"/>
        <v>0</v>
      </c>
      <c r="AH1864">
        <v>1000</v>
      </c>
      <c r="AI1864" s="10" t="s">
        <v>6204</v>
      </c>
      <c r="AJ1864">
        <v>3496</v>
      </c>
      <c r="AK1864" t="s">
        <v>4647</v>
      </c>
      <c r="AL1864">
        <v>1</v>
      </c>
      <c r="AM1864">
        <v>21</v>
      </c>
      <c r="AN1864" s="11" t="e">
        <f>VLOOKUP(TRIM(AK1864),[1]Sheet1!$V:$W,2,FALSE)</f>
        <v>#N/A</v>
      </c>
      <c r="AO1864" s="11">
        <f t="shared" si="361"/>
        <v>0</v>
      </c>
      <c r="AP1864" s="10">
        <f t="shared" si="362"/>
        <v>0</v>
      </c>
      <c r="AQ1864" s="10"/>
      <c r="AR1864" s="11" t="b">
        <f t="shared" si="363"/>
        <v>0</v>
      </c>
      <c r="AT1864" s="1" t="s">
        <v>1284</v>
      </c>
      <c r="AU1864" s="3">
        <v>42181</v>
      </c>
      <c r="AV1864" s="1" t="s">
        <v>3713</v>
      </c>
      <c r="AW1864" t="str">
        <f t="shared" si="364"/>
        <v>04337168000148</v>
      </c>
      <c r="AX1864" s="12">
        <f t="shared" si="365"/>
        <v>244.32</v>
      </c>
      <c r="AY1864" s="12">
        <f t="shared" si="366"/>
        <v>0</v>
      </c>
      <c r="BA1864" t="str">
        <f t="shared" si="367"/>
        <v>26/06/2015;04337168000148;244,32;0,00</v>
      </c>
    </row>
    <row r="1865" spans="1:53" x14ac:dyDescent="0.2">
      <c r="A1865" s="1" t="s">
        <v>5346</v>
      </c>
      <c r="B1865" s="1" t="s">
        <v>3344</v>
      </c>
      <c r="C1865" s="3">
        <v>42172</v>
      </c>
      <c r="D1865" s="1" t="s">
        <v>3657</v>
      </c>
      <c r="E1865" s="1" t="s">
        <v>5347</v>
      </c>
      <c r="F1865" s="5">
        <v>819.79</v>
      </c>
      <c r="G1865" s="5">
        <v>819.79</v>
      </c>
      <c r="H1865" s="5">
        <v>147.56</v>
      </c>
      <c r="I1865" s="1" t="s">
        <v>5348</v>
      </c>
      <c r="J1865" s="5">
        <v>0</v>
      </c>
      <c r="K1865" s="5">
        <v>0</v>
      </c>
      <c r="L1865" s="1" t="s">
        <v>5349</v>
      </c>
      <c r="M1865" s="5">
        <v>0</v>
      </c>
      <c r="N1865" s="5">
        <v>0</v>
      </c>
      <c r="O1865" s="1" t="s">
        <v>5349</v>
      </c>
      <c r="P1865" s="5">
        <v>819.79</v>
      </c>
      <c r="Q1865" s="5">
        <v>13.53</v>
      </c>
      <c r="R1865" s="1" t="s">
        <v>5351</v>
      </c>
      <c r="S1865" s="5">
        <v>819.79</v>
      </c>
      <c r="T1865" s="5">
        <v>62.3</v>
      </c>
      <c r="U1865" s="1" t="s">
        <v>5351</v>
      </c>
      <c r="V1865" s="1" t="s">
        <v>5351</v>
      </c>
      <c r="W1865" s="1" t="s">
        <v>5611</v>
      </c>
      <c r="X1865" s="1" t="s">
        <v>5498</v>
      </c>
      <c r="Y1865" s="1" t="s">
        <v>3731</v>
      </c>
      <c r="Z1865" s="1" t="s">
        <v>3345</v>
      </c>
      <c r="AB1865" s="8" t="str">
        <f t="shared" si="356"/>
        <v>000156870</v>
      </c>
      <c r="AC1865" t="str">
        <f t="shared" si="357"/>
        <v>17/06/2015</v>
      </c>
      <c r="AD1865" t="str">
        <f t="shared" si="358"/>
        <v>01498525000161</v>
      </c>
      <c r="AE1865" s="9">
        <f t="shared" si="359"/>
        <v>819.79</v>
      </c>
      <c r="AF1865">
        <f t="shared" si="360"/>
        <v>0</v>
      </c>
      <c r="AH1865">
        <v>1900</v>
      </c>
      <c r="AI1865" s="10" t="s">
        <v>6204</v>
      </c>
      <c r="AJ1865">
        <v>3493</v>
      </c>
      <c r="AK1865" t="s">
        <v>5903</v>
      </c>
      <c r="AL1865">
        <v>1</v>
      </c>
      <c r="AM1865">
        <v>9</v>
      </c>
      <c r="AN1865" s="11" t="e">
        <f>VLOOKUP(TRIM(AK1865),[1]Sheet1!$V:$W,2,FALSE)</f>
        <v>#N/A</v>
      </c>
      <c r="AO1865" s="11">
        <f t="shared" si="361"/>
        <v>0</v>
      </c>
      <c r="AP1865" s="10">
        <f t="shared" si="362"/>
        <v>0</v>
      </c>
      <c r="AQ1865" s="10"/>
      <c r="AR1865" s="11" t="b">
        <f t="shared" si="363"/>
        <v>0</v>
      </c>
      <c r="AT1865" s="1" t="s">
        <v>1285</v>
      </c>
      <c r="AU1865" s="3">
        <v>42181</v>
      </c>
      <c r="AV1865" s="1" t="s">
        <v>3713</v>
      </c>
      <c r="AW1865" t="str">
        <f t="shared" si="364"/>
        <v>04337168000148</v>
      </c>
      <c r="AX1865" s="12">
        <f t="shared" si="365"/>
        <v>166.8</v>
      </c>
      <c r="AY1865" s="12">
        <f t="shared" si="366"/>
        <v>0</v>
      </c>
      <c r="BA1865" t="str">
        <f t="shared" si="367"/>
        <v>26/06/2015;04337168000148;166,80;0,00</v>
      </c>
    </row>
    <row r="1866" spans="1:53" x14ac:dyDescent="0.2">
      <c r="A1866" s="1" t="s">
        <v>5346</v>
      </c>
      <c r="B1866" s="1" t="s">
        <v>3346</v>
      </c>
      <c r="C1866" s="3">
        <v>42173</v>
      </c>
      <c r="D1866" s="1" t="s">
        <v>3641</v>
      </c>
      <c r="E1866" s="1" t="s">
        <v>5382</v>
      </c>
      <c r="F1866" s="5">
        <v>2350.6</v>
      </c>
      <c r="G1866" s="5">
        <v>2044</v>
      </c>
      <c r="H1866" s="5">
        <v>245.28</v>
      </c>
      <c r="I1866" s="1" t="s">
        <v>5348</v>
      </c>
      <c r="J1866" s="5">
        <v>0</v>
      </c>
      <c r="K1866" s="5">
        <v>0</v>
      </c>
      <c r="L1866" s="1" t="s">
        <v>5349</v>
      </c>
      <c r="M1866" s="5">
        <v>2044</v>
      </c>
      <c r="N1866" s="5">
        <v>306.60000000000002</v>
      </c>
      <c r="O1866" s="1" t="s">
        <v>3642</v>
      </c>
      <c r="P1866" s="5">
        <v>2044</v>
      </c>
      <c r="Q1866" s="5">
        <v>33.729999999999997</v>
      </c>
      <c r="R1866" s="1" t="s">
        <v>5351</v>
      </c>
      <c r="S1866" s="5">
        <v>2044</v>
      </c>
      <c r="T1866" s="5">
        <v>155.34</v>
      </c>
      <c r="U1866" s="1" t="s">
        <v>5351</v>
      </c>
      <c r="V1866" s="1" t="s">
        <v>5351</v>
      </c>
      <c r="W1866" s="1" t="s">
        <v>4036</v>
      </c>
      <c r="X1866" s="1" t="s">
        <v>5408</v>
      </c>
      <c r="Y1866" s="1" t="s">
        <v>3347</v>
      </c>
      <c r="Z1866" s="1" t="s">
        <v>3348</v>
      </c>
      <c r="AB1866" s="8" t="str">
        <f t="shared" si="356"/>
        <v>000156871</v>
      </c>
      <c r="AC1866" t="str">
        <f t="shared" si="357"/>
        <v>18/06/2015</v>
      </c>
      <c r="AD1866" t="str">
        <f t="shared" si="358"/>
        <v>17543420000117</v>
      </c>
      <c r="AE1866" s="9">
        <f t="shared" si="359"/>
        <v>2350.6</v>
      </c>
      <c r="AF1866">
        <f t="shared" si="360"/>
        <v>0</v>
      </c>
      <c r="AH1866">
        <v>1000</v>
      </c>
      <c r="AI1866" s="10" t="s">
        <v>6204</v>
      </c>
      <c r="AJ1866">
        <v>3496</v>
      </c>
      <c r="AK1866" t="s">
        <v>4874</v>
      </c>
      <c r="AL1866">
        <v>1</v>
      </c>
      <c r="AM1866">
        <v>1</v>
      </c>
      <c r="AN1866" s="11" t="e">
        <f>VLOOKUP(TRIM(AK1866),[1]Sheet1!$V:$W,2,FALSE)</f>
        <v>#N/A</v>
      </c>
      <c r="AO1866" s="11">
        <f t="shared" si="361"/>
        <v>0</v>
      </c>
      <c r="AP1866" s="10">
        <f t="shared" si="362"/>
        <v>0</v>
      </c>
      <c r="AQ1866" s="10"/>
      <c r="AR1866" s="11" t="b">
        <f t="shared" si="363"/>
        <v>0</v>
      </c>
      <c r="AT1866" s="1" t="s">
        <v>1286</v>
      </c>
      <c r="AU1866" s="3">
        <v>42181</v>
      </c>
      <c r="AV1866" s="1" t="s">
        <v>4370</v>
      </c>
      <c r="AW1866" t="str">
        <f t="shared" si="364"/>
        <v>84111343000113</v>
      </c>
      <c r="AX1866" s="12">
        <f t="shared" si="365"/>
        <v>39.159999999999997</v>
      </c>
      <c r="AY1866" s="12">
        <f t="shared" si="366"/>
        <v>0</v>
      </c>
      <c r="BA1866" t="str">
        <f t="shared" si="367"/>
        <v>26/06/2015;84111343000113;39,16;0,00</v>
      </c>
    </row>
    <row r="1867" spans="1:53" x14ac:dyDescent="0.2">
      <c r="A1867" s="1" t="s">
        <v>5346</v>
      </c>
      <c r="B1867" s="1" t="s">
        <v>3349</v>
      </c>
      <c r="C1867" s="3">
        <v>42173</v>
      </c>
      <c r="D1867" s="1" t="s">
        <v>3662</v>
      </c>
      <c r="E1867" s="1" t="s">
        <v>5347</v>
      </c>
      <c r="F1867" s="5">
        <v>371.7</v>
      </c>
      <c r="G1867" s="5">
        <v>0</v>
      </c>
      <c r="H1867" s="5">
        <v>0</v>
      </c>
      <c r="I1867" s="1" t="s">
        <v>5349</v>
      </c>
      <c r="J1867" s="5">
        <v>0</v>
      </c>
      <c r="K1867" s="5">
        <v>0</v>
      </c>
      <c r="L1867" s="1" t="s">
        <v>5349</v>
      </c>
      <c r="M1867" s="5">
        <v>0</v>
      </c>
      <c r="N1867" s="5">
        <v>0</v>
      </c>
      <c r="O1867" s="1" t="s">
        <v>5349</v>
      </c>
      <c r="P1867" s="5">
        <v>371.7</v>
      </c>
      <c r="Q1867" s="5">
        <v>6.13</v>
      </c>
      <c r="R1867" s="1" t="s">
        <v>5351</v>
      </c>
      <c r="S1867" s="5">
        <v>371.7</v>
      </c>
      <c r="T1867" s="5">
        <v>28.25</v>
      </c>
      <c r="U1867" s="1" t="s">
        <v>5351</v>
      </c>
      <c r="V1867" s="1" t="s">
        <v>5351</v>
      </c>
      <c r="W1867" s="1" t="s">
        <v>4090</v>
      </c>
      <c r="X1867" s="1" t="s">
        <v>5408</v>
      </c>
      <c r="Y1867" s="1" t="s">
        <v>4092</v>
      </c>
      <c r="Z1867" s="1" t="s">
        <v>3350</v>
      </c>
      <c r="AB1867" s="8" t="str">
        <f t="shared" si="356"/>
        <v>000156872</v>
      </c>
      <c r="AC1867" t="str">
        <f t="shared" si="357"/>
        <v>18/06/2015</v>
      </c>
      <c r="AD1867" t="str">
        <f t="shared" si="358"/>
        <v>08285374000102</v>
      </c>
      <c r="AE1867" s="9">
        <f t="shared" si="359"/>
        <v>371.7</v>
      </c>
      <c r="AF1867">
        <f t="shared" si="360"/>
        <v>0</v>
      </c>
      <c r="AH1867">
        <v>1000</v>
      </c>
      <c r="AI1867" s="10" t="s">
        <v>6204</v>
      </c>
      <c r="AJ1867">
        <v>3496</v>
      </c>
      <c r="AK1867" t="s">
        <v>5450</v>
      </c>
      <c r="AL1867">
        <v>1</v>
      </c>
      <c r="AM1867">
        <v>28</v>
      </c>
      <c r="AN1867" s="11" t="e">
        <f>VLOOKUP(TRIM(AK1867),[1]Sheet1!$V:$W,2,FALSE)</f>
        <v>#N/A</v>
      </c>
      <c r="AO1867" s="11">
        <f t="shared" si="361"/>
        <v>0</v>
      </c>
      <c r="AP1867" s="10">
        <f t="shared" si="362"/>
        <v>0</v>
      </c>
      <c r="AQ1867" s="10"/>
      <c r="AR1867" s="11" t="b">
        <f t="shared" si="363"/>
        <v>0</v>
      </c>
      <c r="AT1867" s="1" t="s">
        <v>1287</v>
      </c>
      <c r="AU1867" s="3">
        <v>42181</v>
      </c>
      <c r="AV1867" s="1" t="s">
        <v>3713</v>
      </c>
      <c r="AW1867" t="str">
        <f t="shared" si="364"/>
        <v>04337168000148</v>
      </c>
      <c r="AX1867" s="12">
        <f t="shared" si="365"/>
        <v>1653.58</v>
      </c>
      <c r="AY1867" s="12">
        <f t="shared" si="366"/>
        <v>0</v>
      </c>
      <c r="BA1867" t="str">
        <f t="shared" si="367"/>
        <v>26/06/2015;04337168000148;1653,58;0,00</v>
      </c>
    </row>
    <row r="1868" spans="1:53" x14ac:dyDescent="0.2">
      <c r="A1868" s="1" t="s">
        <v>5346</v>
      </c>
      <c r="B1868" s="1" t="s">
        <v>3351</v>
      </c>
      <c r="C1868" s="3">
        <v>42173</v>
      </c>
      <c r="D1868" s="1" t="s">
        <v>3641</v>
      </c>
      <c r="E1868" s="1" t="s">
        <v>2434</v>
      </c>
      <c r="F1868" s="5">
        <v>2550.4499999999998</v>
      </c>
      <c r="G1868" s="5">
        <v>2550.4499999999998</v>
      </c>
      <c r="H1868" s="5">
        <v>178.53</v>
      </c>
      <c r="I1868" s="1" t="s">
        <v>5348</v>
      </c>
      <c r="J1868" s="5">
        <v>0</v>
      </c>
      <c r="K1868" s="5">
        <v>0</v>
      </c>
      <c r="L1868" s="1" t="s">
        <v>5349</v>
      </c>
      <c r="M1868" s="5">
        <v>0</v>
      </c>
      <c r="N1868" s="5">
        <v>0</v>
      </c>
      <c r="O1868" s="1" t="s">
        <v>5349</v>
      </c>
      <c r="P1868" s="5">
        <v>2550.4499999999998</v>
      </c>
      <c r="Q1868" s="5">
        <v>42.08</v>
      </c>
      <c r="R1868" s="1" t="s">
        <v>5351</v>
      </c>
      <c r="S1868" s="5">
        <v>2550.4499999999998</v>
      </c>
      <c r="T1868" s="5">
        <v>193.83</v>
      </c>
      <c r="U1868" s="1" t="s">
        <v>5351</v>
      </c>
      <c r="V1868" s="1" t="s">
        <v>5351</v>
      </c>
      <c r="W1868" s="1" t="s">
        <v>2435</v>
      </c>
      <c r="X1868" s="1" t="s">
        <v>5542</v>
      </c>
      <c r="Y1868" s="1" t="s">
        <v>3969</v>
      </c>
      <c r="Z1868" s="1" t="s">
        <v>3970</v>
      </c>
      <c r="AB1868" s="8" t="str">
        <f t="shared" si="356"/>
        <v>000156873</v>
      </c>
      <c r="AC1868" t="str">
        <f t="shared" si="357"/>
        <v>18/06/2015</v>
      </c>
      <c r="AD1868" t="str">
        <f t="shared" si="358"/>
        <v>01641045000965</v>
      </c>
      <c r="AE1868" s="9">
        <f t="shared" si="359"/>
        <v>2550.4499999999998</v>
      </c>
      <c r="AF1868">
        <f t="shared" si="360"/>
        <v>0</v>
      </c>
      <c r="AH1868">
        <v>1900</v>
      </c>
      <c r="AI1868" s="10" t="s">
        <v>6204</v>
      </c>
      <c r="AJ1868">
        <v>3493</v>
      </c>
      <c r="AK1868" t="s">
        <v>6002</v>
      </c>
      <c r="AL1868">
        <v>1</v>
      </c>
      <c r="AM1868">
        <v>7</v>
      </c>
      <c r="AN1868" s="11" t="e">
        <f>VLOOKUP(TRIM(AK1868),[1]Sheet1!$V:$W,2,FALSE)</f>
        <v>#N/A</v>
      </c>
      <c r="AO1868" s="11">
        <f t="shared" si="361"/>
        <v>0</v>
      </c>
      <c r="AP1868" s="10">
        <f t="shared" si="362"/>
        <v>0</v>
      </c>
      <c r="AQ1868" s="10"/>
      <c r="AR1868" s="11" t="b">
        <f t="shared" si="363"/>
        <v>0</v>
      </c>
      <c r="AT1868" s="1" t="s">
        <v>1288</v>
      </c>
      <c r="AU1868" s="3">
        <v>42181</v>
      </c>
      <c r="AV1868" s="1" t="s">
        <v>3713</v>
      </c>
      <c r="AW1868" t="str">
        <f t="shared" si="364"/>
        <v>04337168000148</v>
      </c>
      <c r="AX1868" s="12">
        <f t="shared" si="365"/>
        <v>225.81</v>
      </c>
      <c r="AY1868" s="12">
        <f t="shared" si="366"/>
        <v>0</v>
      </c>
      <c r="BA1868" t="str">
        <f t="shared" si="367"/>
        <v>26/06/2015;04337168000148;225,81;0,00</v>
      </c>
    </row>
    <row r="1869" spans="1:53" x14ac:dyDescent="0.2">
      <c r="A1869" s="1" t="s">
        <v>5346</v>
      </c>
      <c r="B1869" s="1" t="s">
        <v>3352</v>
      </c>
      <c r="C1869" s="3">
        <v>42173</v>
      </c>
      <c r="D1869" s="1" t="s">
        <v>3641</v>
      </c>
      <c r="E1869" s="1" t="s">
        <v>5628</v>
      </c>
      <c r="F1869" s="5">
        <v>429.3</v>
      </c>
      <c r="G1869" s="5">
        <v>373.3</v>
      </c>
      <c r="H1869" s="5">
        <v>14.93</v>
      </c>
      <c r="I1869" s="1" t="s">
        <v>5042</v>
      </c>
      <c r="J1869" s="5">
        <v>0</v>
      </c>
      <c r="K1869" s="5">
        <v>0</v>
      </c>
      <c r="L1869" s="1" t="s">
        <v>5349</v>
      </c>
      <c r="M1869" s="5">
        <v>373.3</v>
      </c>
      <c r="N1869" s="5">
        <v>56</v>
      </c>
      <c r="O1869" s="1" t="s">
        <v>3642</v>
      </c>
      <c r="P1869" s="5">
        <v>373.3</v>
      </c>
      <c r="Q1869" s="5">
        <v>6.16</v>
      </c>
      <c r="R1869" s="1" t="s">
        <v>5351</v>
      </c>
      <c r="S1869" s="5">
        <v>373.3</v>
      </c>
      <c r="T1869" s="5">
        <v>28.37</v>
      </c>
      <c r="U1869" s="1" t="s">
        <v>5351</v>
      </c>
      <c r="V1869" s="1" t="s">
        <v>5351</v>
      </c>
      <c r="W1869" s="1" t="s">
        <v>3353</v>
      </c>
      <c r="X1869" s="1" t="s">
        <v>5408</v>
      </c>
      <c r="Y1869" s="1" t="s">
        <v>2381</v>
      </c>
      <c r="Z1869" s="1" t="s">
        <v>2382</v>
      </c>
      <c r="AB1869" s="8" t="str">
        <f t="shared" si="356"/>
        <v>000156874</v>
      </c>
      <c r="AC1869" t="str">
        <f t="shared" si="357"/>
        <v>18/06/2015</v>
      </c>
      <c r="AD1869" t="str">
        <f t="shared" si="358"/>
        <v>24380578000421</v>
      </c>
      <c r="AE1869" s="9">
        <f t="shared" si="359"/>
        <v>429.3</v>
      </c>
      <c r="AF1869">
        <f t="shared" si="360"/>
        <v>1421.1111250000001</v>
      </c>
      <c r="AH1869">
        <v>1000</v>
      </c>
      <c r="AI1869" s="10" t="s">
        <v>6204</v>
      </c>
      <c r="AJ1869">
        <v>3496</v>
      </c>
      <c r="AK1869" t="s">
        <v>5457</v>
      </c>
      <c r="AL1869">
        <v>1</v>
      </c>
      <c r="AM1869">
        <v>19</v>
      </c>
      <c r="AN1869" s="11" t="e">
        <f>VLOOKUP(TRIM(AK1869),[1]Sheet1!$V:$W,2,FALSE)</f>
        <v>#N/A</v>
      </c>
      <c r="AO1869" s="11">
        <f t="shared" si="361"/>
        <v>0</v>
      </c>
      <c r="AP1869" s="10">
        <f t="shared" si="362"/>
        <v>0</v>
      </c>
      <c r="AQ1869" s="10"/>
      <c r="AR1869" s="11" t="b">
        <f t="shared" si="363"/>
        <v>0</v>
      </c>
      <c r="AT1869" s="1" t="s">
        <v>1289</v>
      </c>
      <c r="AU1869" s="3">
        <v>42181</v>
      </c>
      <c r="AV1869" s="1" t="s">
        <v>3713</v>
      </c>
      <c r="AW1869" t="str">
        <f t="shared" si="364"/>
        <v>04337168000148</v>
      </c>
      <c r="AX1869" s="12">
        <f t="shared" si="365"/>
        <v>180.32</v>
      </c>
      <c r="AY1869" s="12">
        <f t="shared" si="366"/>
        <v>0</v>
      </c>
      <c r="BA1869" t="str">
        <f t="shared" si="367"/>
        <v>26/06/2015;04337168000148;180,32;0,00</v>
      </c>
    </row>
    <row r="1870" spans="1:53" x14ac:dyDescent="0.2">
      <c r="A1870" s="1" t="s">
        <v>5346</v>
      </c>
      <c r="B1870" s="1" t="s">
        <v>3352</v>
      </c>
      <c r="C1870" s="3">
        <v>42173</v>
      </c>
      <c r="D1870" s="1" t="s">
        <v>3641</v>
      </c>
      <c r="E1870" s="1" t="s">
        <v>5628</v>
      </c>
      <c r="F1870" s="5">
        <v>1733.63</v>
      </c>
      <c r="G1870" s="5">
        <v>1507.5</v>
      </c>
      <c r="H1870" s="5">
        <v>105.53</v>
      </c>
      <c r="I1870" s="1" t="s">
        <v>5348</v>
      </c>
      <c r="J1870" s="5">
        <v>0</v>
      </c>
      <c r="K1870" s="5">
        <v>0</v>
      </c>
      <c r="L1870" s="1" t="s">
        <v>5349</v>
      </c>
      <c r="M1870" s="5">
        <v>1507.5</v>
      </c>
      <c r="N1870" s="5">
        <v>226.13</v>
      </c>
      <c r="O1870" s="1" t="s">
        <v>3642</v>
      </c>
      <c r="P1870" s="5">
        <v>1507.5</v>
      </c>
      <c r="Q1870" s="5">
        <v>24.87</v>
      </c>
      <c r="R1870" s="1" t="s">
        <v>5351</v>
      </c>
      <c r="S1870" s="5">
        <v>1507.5</v>
      </c>
      <c r="T1870" s="5">
        <v>114.57</v>
      </c>
      <c r="U1870" s="1" t="s">
        <v>5351</v>
      </c>
      <c r="V1870" s="1" t="s">
        <v>5351</v>
      </c>
      <c r="W1870" s="1" t="s">
        <v>3353</v>
      </c>
      <c r="X1870" s="1" t="s">
        <v>5408</v>
      </c>
      <c r="Y1870" s="1" t="s">
        <v>2383</v>
      </c>
      <c r="Z1870" s="1" t="s">
        <v>2384</v>
      </c>
      <c r="AB1870" s="8" t="str">
        <f t="shared" si="356"/>
        <v>000156874</v>
      </c>
      <c r="AC1870" t="str">
        <f t="shared" si="357"/>
        <v>18/06/2015</v>
      </c>
      <c r="AD1870" t="str">
        <f t="shared" si="358"/>
        <v>24380578000421</v>
      </c>
      <c r="AE1870" s="9">
        <f t="shared" si="359"/>
        <v>1733.63</v>
      </c>
      <c r="AF1870">
        <f t="shared" si="360"/>
        <v>1421.1111250000001</v>
      </c>
      <c r="AH1870">
        <v>1000</v>
      </c>
      <c r="AI1870" s="10" t="s">
        <v>6204</v>
      </c>
      <c r="AJ1870">
        <v>3496</v>
      </c>
      <c r="AK1870" t="s">
        <v>4638</v>
      </c>
      <c r="AL1870">
        <v>1</v>
      </c>
      <c r="AM1870">
        <v>26</v>
      </c>
      <c r="AN1870" s="11" t="e">
        <f>VLOOKUP(TRIM(AK1870),[1]Sheet1!$V:$W,2,FALSE)</f>
        <v>#N/A</v>
      </c>
      <c r="AO1870" s="11">
        <f t="shared" si="361"/>
        <v>0</v>
      </c>
      <c r="AP1870" s="10">
        <f t="shared" si="362"/>
        <v>0</v>
      </c>
      <c r="AQ1870" s="10"/>
      <c r="AR1870" s="11" t="b">
        <f t="shared" si="363"/>
        <v>0</v>
      </c>
      <c r="AT1870" s="1" t="s">
        <v>1290</v>
      </c>
      <c r="AU1870" s="3">
        <v>42181</v>
      </c>
      <c r="AV1870" s="1" t="s">
        <v>3713</v>
      </c>
      <c r="AW1870" t="str">
        <f t="shared" si="364"/>
        <v>04337168000148</v>
      </c>
      <c r="AX1870" s="12">
        <f t="shared" si="365"/>
        <v>499.04</v>
      </c>
      <c r="AY1870" s="12">
        <f t="shared" si="366"/>
        <v>0</v>
      </c>
      <c r="BA1870" t="str">
        <f t="shared" si="367"/>
        <v>26/06/2015;04337168000148;499,04;0,00</v>
      </c>
    </row>
    <row r="1871" spans="1:53" x14ac:dyDescent="0.2">
      <c r="A1871" s="1" t="s">
        <v>5346</v>
      </c>
      <c r="B1871" s="1" t="s">
        <v>3352</v>
      </c>
      <c r="C1871" s="3">
        <v>42173</v>
      </c>
      <c r="D1871" s="1" t="s">
        <v>3641</v>
      </c>
      <c r="E1871" s="1" t="s">
        <v>5628</v>
      </c>
      <c r="F1871" s="5">
        <v>1073.24</v>
      </c>
      <c r="G1871" s="5">
        <v>933.25</v>
      </c>
      <c r="H1871" s="5">
        <v>37.33</v>
      </c>
      <c r="I1871" s="1" t="s">
        <v>5042</v>
      </c>
      <c r="J1871" s="5">
        <v>0</v>
      </c>
      <c r="K1871" s="5">
        <v>0</v>
      </c>
      <c r="L1871" s="1" t="s">
        <v>5349</v>
      </c>
      <c r="M1871" s="5">
        <v>933.25</v>
      </c>
      <c r="N1871" s="5">
        <v>139.99</v>
      </c>
      <c r="O1871" s="1" t="s">
        <v>3642</v>
      </c>
      <c r="P1871" s="5">
        <v>933.25</v>
      </c>
      <c r="Q1871" s="5">
        <v>15.4</v>
      </c>
      <c r="R1871" s="1" t="s">
        <v>5351</v>
      </c>
      <c r="S1871" s="5">
        <v>933.25</v>
      </c>
      <c r="T1871" s="5">
        <v>70.930000000000007</v>
      </c>
      <c r="U1871" s="1" t="s">
        <v>5351</v>
      </c>
      <c r="V1871" s="1" t="s">
        <v>5351</v>
      </c>
      <c r="W1871" s="1" t="s">
        <v>3353</v>
      </c>
      <c r="X1871" s="1" t="s">
        <v>5408</v>
      </c>
      <c r="Y1871" s="1" t="s">
        <v>2381</v>
      </c>
      <c r="Z1871" s="1" t="s">
        <v>2382</v>
      </c>
      <c r="AB1871" s="8" t="str">
        <f t="shared" si="356"/>
        <v>000156874</v>
      </c>
      <c r="AC1871" t="str">
        <f t="shared" si="357"/>
        <v>18/06/2015</v>
      </c>
      <c r="AD1871" t="str">
        <f t="shared" si="358"/>
        <v>24380578000421</v>
      </c>
      <c r="AE1871" s="9">
        <f t="shared" si="359"/>
        <v>1073.24</v>
      </c>
      <c r="AF1871">
        <f t="shared" si="360"/>
        <v>1421.1111250000001</v>
      </c>
      <c r="AH1871">
        <v>1900</v>
      </c>
      <c r="AI1871" s="10" t="s">
        <v>6204</v>
      </c>
      <c r="AJ1871">
        <v>3493</v>
      </c>
      <c r="AK1871" t="s">
        <v>5903</v>
      </c>
      <c r="AL1871">
        <v>1</v>
      </c>
      <c r="AM1871">
        <v>4</v>
      </c>
      <c r="AN1871" s="11" t="e">
        <f>VLOOKUP(TRIM(AK1871),[1]Sheet1!$V:$W,2,FALSE)</f>
        <v>#N/A</v>
      </c>
      <c r="AO1871" s="11">
        <f t="shared" si="361"/>
        <v>0</v>
      </c>
      <c r="AP1871" s="10">
        <f t="shared" si="362"/>
        <v>0</v>
      </c>
      <c r="AQ1871" s="10"/>
      <c r="AR1871" s="11" t="b">
        <f t="shared" si="363"/>
        <v>0</v>
      </c>
      <c r="AT1871" s="1" t="s">
        <v>1291</v>
      </c>
      <c r="AU1871" s="3">
        <v>42181</v>
      </c>
      <c r="AV1871" s="1" t="s">
        <v>3713</v>
      </c>
      <c r="AW1871" t="str">
        <f t="shared" si="364"/>
        <v>04337168000148</v>
      </c>
      <c r="AX1871" s="12">
        <f t="shared" si="365"/>
        <v>1162.17</v>
      </c>
      <c r="AY1871" s="12">
        <f t="shared" si="366"/>
        <v>0</v>
      </c>
      <c r="BA1871" t="str">
        <f t="shared" si="367"/>
        <v>26/06/2015;04337168000148;1162,17;0,00</v>
      </c>
    </row>
    <row r="1872" spans="1:53" x14ac:dyDescent="0.2">
      <c r="A1872" s="1" t="s">
        <v>5346</v>
      </c>
      <c r="B1872" s="1" t="s">
        <v>3352</v>
      </c>
      <c r="C1872" s="3">
        <v>42173</v>
      </c>
      <c r="D1872" s="1" t="s">
        <v>3649</v>
      </c>
      <c r="E1872" s="1" t="s">
        <v>5628</v>
      </c>
      <c r="F1872" s="5">
        <v>411.94</v>
      </c>
      <c r="G1872" s="5">
        <v>411.94</v>
      </c>
      <c r="H1872" s="5">
        <v>28.84</v>
      </c>
      <c r="I1872" s="1" t="s">
        <v>5348</v>
      </c>
      <c r="J1872" s="5">
        <v>0</v>
      </c>
      <c r="K1872" s="5">
        <v>0</v>
      </c>
      <c r="L1872" s="1" t="s">
        <v>5349</v>
      </c>
      <c r="M1872" s="5">
        <v>0</v>
      </c>
      <c r="N1872" s="5">
        <v>0</v>
      </c>
      <c r="O1872" s="1" t="s">
        <v>5349</v>
      </c>
      <c r="P1872" s="5">
        <v>411.94</v>
      </c>
      <c r="Q1872" s="5">
        <v>6.8</v>
      </c>
      <c r="R1872" s="1" t="s">
        <v>5351</v>
      </c>
      <c r="S1872" s="5">
        <v>411.94</v>
      </c>
      <c r="T1872" s="5">
        <v>31.31</v>
      </c>
      <c r="U1872" s="1" t="s">
        <v>5351</v>
      </c>
      <c r="V1872" s="1" t="s">
        <v>5351</v>
      </c>
      <c r="W1872" s="1" t="s">
        <v>3353</v>
      </c>
      <c r="X1872" s="1" t="s">
        <v>5498</v>
      </c>
      <c r="Y1872" s="1" t="s">
        <v>4592</v>
      </c>
      <c r="Z1872" s="1" t="s">
        <v>2385</v>
      </c>
      <c r="AB1872" s="8" t="str">
        <f t="shared" si="356"/>
        <v>000156874</v>
      </c>
      <c r="AC1872" t="str">
        <f t="shared" si="357"/>
        <v>18/06/2015</v>
      </c>
      <c r="AD1872" t="str">
        <f t="shared" si="358"/>
        <v>24380578000421</v>
      </c>
      <c r="AE1872" s="9">
        <f t="shared" si="359"/>
        <v>411.94</v>
      </c>
      <c r="AF1872">
        <f t="shared" si="360"/>
        <v>1421.1111250000001</v>
      </c>
      <c r="AH1872">
        <v>1000</v>
      </c>
      <c r="AI1872" s="10" t="s">
        <v>6204</v>
      </c>
      <c r="AJ1872">
        <v>3496</v>
      </c>
      <c r="AK1872" t="s">
        <v>4875</v>
      </c>
      <c r="AL1872">
        <v>1</v>
      </c>
      <c r="AM1872">
        <v>21</v>
      </c>
      <c r="AN1872" s="11" t="e">
        <f>VLOOKUP(TRIM(AK1872),[1]Sheet1!$V:$W,2,FALSE)</f>
        <v>#N/A</v>
      </c>
      <c r="AO1872" s="11">
        <f t="shared" si="361"/>
        <v>0</v>
      </c>
      <c r="AP1872" s="10">
        <f t="shared" si="362"/>
        <v>0</v>
      </c>
      <c r="AQ1872" s="10"/>
      <c r="AR1872" s="11" t="b">
        <f t="shared" si="363"/>
        <v>0</v>
      </c>
      <c r="AT1872" s="1" t="s">
        <v>1292</v>
      </c>
      <c r="AU1872" s="3">
        <v>42181</v>
      </c>
      <c r="AV1872" s="1" t="s">
        <v>3713</v>
      </c>
      <c r="AW1872" t="str">
        <f t="shared" si="364"/>
        <v>04337168000148</v>
      </c>
      <c r="AX1872" s="12">
        <f t="shared" si="365"/>
        <v>230.3</v>
      </c>
      <c r="AY1872" s="12">
        <f t="shared" si="366"/>
        <v>0</v>
      </c>
      <c r="BA1872" t="str">
        <f t="shared" si="367"/>
        <v>26/06/2015;04337168000148;230,30;0,00</v>
      </c>
    </row>
    <row r="1873" spans="1:53" x14ac:dyDescent="0.2">
      <c r="A1873" s="1" t="s">
        <v>5346</v>
      </c>
      <c r="B1873" s="1" t="s">
        <v>3354</v>
      </c>
      <c r="C1873" s="3">
        <v>42173</v>
      </c>
      <c r="D1873" s="1" t="s">
        <v>3641</v>
      </c>
      <c r="E1873" s="1" t="s">
        <v>4804</v>
      </c>
      <c r="F1873" s="5">
        <v>23.58</v>
      </c>
      <c r="G1873" s="5">
        <v>20.5</v>
      </c>
      <c r="H1873" s="5">
        <v>1.44</v>
      </c>
      <c r="I1873" s="1" t="s">
        <v>5348</v>
      </c>
      <c r="J1873" s="5">
        <v>0</v>
      </c>
      <c r="K1873" s="5">
        <v>0</v>
      </c>
      <c r="L1873" s="1" t="s">
        <v>5349</v>
      </c>
      <c r="M1873" s="5">
        <v>20.5</v>
      </c>
      <c r="N1873" s="5">
        <v>3.08</v>
      </c>
      <c r="O1873" s="1" t="s">
        <v>3642</v>
      </c>
      <c r="P1873" s="5">
        <v>20.5</v>
      </c>
      <c r="Q1873" s="5">
        <v>0.34</v>
      </c>
      <c r="R1873" s="1" t="s">
        <v>5351</v>
      </c>
      <c r="S1873" s="5">
        <v>20.5</v>
      </c>
      <c r="T1873" s="5">
        <v>1.56</v>
      </c>
      <c r="U1873" s="1" t="s">
        <v>5351</v>
      </c>
      <c r="V1873" s="1" t="s">
        <v>5351</v>
      </c>
      <c r="W1873" s="1" t="s">
        <v>3717</v>
      </c>
      <c r="X1873" s="1" t="s">
        <v>5530</v>
      </c>
      <c r="Y1873" s="1" t="s">
        <v>3355</v>
      </c>
      <c r="Z1873" s="1" t="s">
        <v>3356</v>
      </c>
      <c r="AB1873" s="8" t="str">
        <f t="shared" si="356"/>
        <v>000156875</v>
      </c>
      <c r="AC1873" t="str">
        <f t="shared" si="357"/>
        <v>18/06/2015</v>
      </c>
      <c r="AD1873" t="str">
        <f t="shared" si="358"/>
        <v>54305743001170</v>
      </c>
      <c r="AE1873" s="9">
        <f t="shared" si="359"/>
        <v>23.58</v>
      </c>
      <c r="AF1873">
        <f t="shared" si="360"/>
        <v>0</v>
      </c>
      <c r="AH1873">
        <v>1000</v>
      </c>
      <c r="AI1873" s="10" t="s">
        <v>6204</v>
      </c>
      <c r="AJ1873">
        <v>3496</v>
      </c>
      <c r="AK1873" t="s">
        <v>4888</v>
      </c>
      <c r="AL1873">
        <v>1</v>
      </c>
      <c r="AM1873">
        <v>22</v>
      </c>
      <c r="AN1873" s="11" t="e">
        <f>VLOOKUP(TRIM(AK1873),[1]Sheet1!$V:$W,2,FALSE)</f>
        <v>#N/A</v>
      </c>
      <c r="AO1873" s="11">
        <f t="shared" si="361"/>
        <v>0</v>
      </c>
      <c r="AP1873" s="10">
        <f t="shared" si="362"/>
        <v>0</v>
      </c>
      <c r="AQ1873" s="10"/>
      <c r="AR1873" s="11" t="b">
        <f t="shared" si="363"/>
        <v>0</v>
      </c>
      <c r="AT1873" s="1" t="s">
        <v>1293</v>
      </c>
      <c r="AU1873" s="3">
        <v>42181</v>
      </c>
      <c r="AV1873" s="1" t="s">
        <v>3713</v>
      </c>
      <c r="AW1873" t="str">
        <f t="shared" si="364"/>
        <v>04337168000148</v>
      </c>
      <c r="AX1873" s="12">
        <f t="shared" si="365"/>
        <v>3573.36</v>
      </c>
      <c r="AY1873" s="12">
        <f t="shared" si="366"/>
        <v>0</v>
      </c>
      <c r="BA1873" t="str">
        <f t="shared" si="367"/>
        <v>26/06/2015;04337168000148;3573,36;0,00</v>
      </c>
    </row>
    <row r="1874" spans="1:53" x14ac:dyDescent="0.2">
      <c r="A1874" s="1" t="s">
        <v>5346</v>
      </c>
      <c r="B1874" s="1" t="s">
        <v>3354</v>
      </c>
      <c r="C1874" s="3">
        <v>42173</v>
      </c>
      <c r="D1874" s="1" t="s">
        <v>3641</v>
      </c>
      <c r="E1874" s="1" t="s">
        <v>4804</v>
      </c>
      <c r="F1874" s="5">
        <v>66.709999999999994</v>
      </c>
      <c r="G1874" s="5">
        <v>58.01</v>
      </c>
      <c r="H1874" s="5">
        <v>4.0599999999999996</v>
      </c>
      <c r="I1874" s="1" t="s">
        <v>5348</v>
      </c>
      <c r="J1874" s="5">
        <v>0</v>
      </c>
      <c r="K1874" s="5">
        <v>0</v>
      </c>
      <c r="L1874" s="1" t="s">
        <v>5349</v>
      </c>
      <c r="M1874" s="5">
        <v>58.01</v>
      </c>
      <c r="N1874" s="5">
        <v>8.6999999999999993</v>
      </c>
      <c r="O1874" s="1" t="s">
        <v>3642</v>
      </c>
      <c r="P1874" s="5">
        <v>58.01</v>
      </c>
      <c r="Q1874" s="5">
        <v>0.96</v>
      </c>
      <c r="R1874" s="1" t="s">
        <v>5351</v>
      </c>
      <c r="S1874" s="5">
        <v>58.01</v>
      </c>
      <c r="T1874" s="5">
        <v>4.41</v>
      </c>
      <c r="U1874" s="1" t="s">
        <v>5351</v>
      </c>
      <c r="V1874" s="1" t="s">
        <v>5351</v>
      </c>
      <c r="W1874" s="1" t="s">
        <v>3717</v>
      </c>
      <c r="X1874" s="1" t="s">
        <v>5408</v>
      </c>
      <c r="Y1874" s="1" t="s">
        <v>3357</v>
      </c>
      <c r="Z1874" s="1" t="s">
        <v>3358</v>
      </c>
      <c r="AB1874" s="8" t="str">
        <f t="shared" si="356"/>
        <v>000156875</v>
      </c>
      <c r="AC1874" t="str">
        <f t="shared" si="357"/>
        <v>18/06/2015</v>
      </c>
      <c r="AD1874" t="str">
        <f t="shared" si="358"/>
        <v>54305743001170</v>
      </c>
      <c r="AE1874" s="9">
        <f t="shared" si="359"/>
        <v>66.709999999999994</v>
      </c>
      <c r="AF1874">
        <f t="shared" si="360"/>
        <v>0</v>
      </c>
      <c r="AH1874">
        <v>1900</v>
      </c>
      <c r="AI1874" s="10" t="s">
        <v>6204</v>
      </c>
      <c r="AJ1874">
        <v>3493</v>
      </c>
      <c r="AK1874" t="s">
        <v>6000</v>
      </c>
      <c r="AL1874">
        <v>1</v>
      </c>
      <c r="AM1874">
        <v>7</v>
      </c>
      <c r="AN1874" s="11" t="e">
        <f>VLOOKUP(TRIM(AK1874),[1]Sheet1!$V:$W,2,FALSE)</f>
        <v>#N/A</v>
      </c>
      <c r="AO1874" s="11">
        <f t="shared" si="361"/>
        <v>0</v>
      </c>
      <c r="AP1874" s="10">
        <f t="shared" si="362"/>
        <v>0</v>
      </c>
      <c r="AQ1874" s="10"/>
      <c r="AR1874" s="11" t="b">
        <f t="shared" si="363"/>
        <v>0</v>
      </c>
      <c r="AT1874" s="1" t="s">
        <v>1294</v>
      </c>
      <c r="AU1874" s="3">
        <v>42181</v>
      </c>
      <c r="AV1874" s="1" t="s">
        <v>4370</v>
      </c>
      <c r="AW1874" t="str">
        <f t="shared" si="364"/>
        <v>84111343000113</v>
      </c>
      <c r="AX1874" s="12">
        <f t="shared" si="365"/>
        <v>82.26</v>
      </c>
      <c r="AY1874" s="12">
        <f t="shared" si="366"/>
        <v>0</v>
      </c>
      <c r="BA1874" t="str">
        <f t="shared" si="367"/>
        <v>26/06/2015;84111343000113;82,26;0,00</v>
      </c>
    </row>
    <row r="1875" spans="1:53" x14ac:dyDescent="0.2">
      <c r="A1875" s="1" t="s">
        <v>5346</v>
      </c>
      <c r="B1875" s="1" t="s">
        <v>3354</v>
      </c>
      <c r="C1875" s="3">
        <v>42173</v>
      </c>
      <c r="D1875" s="1" t="s">
        <v>3641</v>
      </c>
      <c r="E1875" s="1" t="s">
        <v>4804</v>
      </c>
      <c r="F1875" s="5">
        <v>67.86</v>
      </c>
      <c r="G1875" s="5">
        <v>59.01</v>
      </c>
      <c r="H1875" s="5">
        <v>4.13</v>
      </c>
      <c r="I1875" s="1" t="s">
        <v>5348</v>
      </c>
      <c r="J1875" s="5">
        <v>0</v>
      </c>
      <c r="K1875" s="5">
        <v>0</v>
      </c>
      <c r="L1875" s="1" t="s">
        <v>5349</v>
      </c>
      <c r="M1875" s="5">
        <v>59.01</v>
      </c>
      <c r="N1875" s="5">
        <v>8.85</v>
      </c>
      <c r="O1875" s="1" t="s">
        <v>3642</v>
      </c>
      <c r="P1875" s="5">
        <v>59.01</v>
      </c>
      <c r="Q1875" s="5">
        <v>0.97</v>
      </c>
      <c r="R1875" s="1" t="s">
        <v>5351</v>
      </c>
      <c r="S1875" s="5">
        <v>59.01</v>
      </c>
      <c r="T1875" s="5">
        <v>4.4800000000000004</v>
      </c>
      <c r="U1875" s="1" t="s">
        <v>5351</v>
      </c>
      <c r="V1875" s="1" t="s">
        <v>5351</v>
      </c>
      <c r="W1875" s="1" t="s">
        <v>3717</v>
      </c>
      <c r="X1875" s="1" t="s">
        <v>5408</v>
      </c>
      <c r="Y1875" s="1" t="s">
        <v>3359</v>
      </c>
      <c r="Z1875" s="1" t="s">
        <v>3360</v>
      </c>
      <c r="AB1875" s="8" t="str">
        <f t="shared" si="356"/>
        <v>000156875</v>
      </c>
      <c r="AC1875" t="str">
        <f t="shared" si="357"/>
        <v>18/06/2015</v>
      </c>
      <c r="AD1875" t="str">
        <f t="shared" si="358"/>
        <v>54305743001170</v>
      </c>
      <c r="AE1875" s="9">
        <f t="shared" si="359"/>
        <v>67.86</v>
      </c>
      <c r="AF1875">
        <f t="shared" si="360"/>
        <v>0</v>
      </c>
      <c r="AH1875">
        <v>1000</v>
      </c>
      <c r="AI1875" s="10" t="s">
        <v>6204</v>
      </c>
      <c r="AJ1875">
        <v>3496</v>
      </c>
      <c r="AK1875" t="s">
        <v>5071</v>
      </c>
      <c r="AL1875">
        <v>1</v>
      </c>
      <c r="AM1875">
        <v>44</v>
      </c>
      <c r="AN1875" s="11" t="e">
        <f>VLOOKUP(TRIM(AK1875),[1]Sheet1!$V:$W,2,FALSE)</f>
        <v>#N/A</v>
      </c>
      <c r="AO1875" s="11">
        <f t="shared" si="361"/>
        <v>0</v>
      </c>
      <c r="AP1875" s="10">
        <f t="shared" si="362"/>
        <v>0</v>
      </c>
      <c r="AQ1875" s="10"/>
      <c r="AR1875" s="11" t="b">
        <f t="shared" si="363"/>
        <v>0</v>
      </c>
      <c r="AT1875" s="1" t="s">
        <v>1295</v>
      </c>
      <c r="AU1875" s="3">
        <v>42181</v>
      </c>
      <c r="AV1875" s="1" t="s">
        <v>3713</v>
      </c>
      <c r="AW1875" t="str">
        <f t="shared" si="364"/>
        <v>04337168000148</v>
      </c>
      <c r="AX1875" s="12">
        <f t="shared" si="365"/>
        <v>117.32</v>
      </c>
      <c r="AY1875" s="12">
        <f t="shared" si="366"/>
        <v>0</v>
      </c>
      <c r="BA1875" t="str">
        <f t="shared" si="367"/>
        <v>26/06/2015;04337168000148;117,32;0,00</v>
      </c>
    </row>
    <row r="1876" spans="1:53" x14ac:dyDescent="0.2">
      <c r="A1876" s="1" t="s">
        <v>5346</v>
      </c>
      <c r="B1876" s="1" t="s">
        <v>3361</v>
      </c>
      <c r="C1876" s="3">
        <v>42173</v>
      </c>
      <c r="D1876" s="1" t="s">
        <v>3641</v>
      </c>
      <c r="E1876" s="1" t="s">
        <v>5382</v>
      </c>
      <c r="F1876" s="5">
        <v>1323.49</v>
      </c>
      <c r="G1876" s="5">
        <v>1323.49</v>
      </c>
      <c r="H1876" s="5">
        <v>158.82</v>
      </c>
      <c r="I1876" s="1" t="s">
        <v>5348</v>
      </c>
      <c r="J1876" s="5">
        <v>0</v>
      </c>
      <c r="K1876" s="5">
        <v>0</v>
      </c>
      <c r="L1876" s="1" t="s">
        <v>5349</v>
      </c>
      <c r="M1876" s="5">
        <v>0</v>
      </c>
      <c r="N1876" s="5">
        <v>0</v>
      </c>
      <c r="O1876" s="1" t="s">
        <v>5349</v>
      </c>
      <c r="P1876" s="5">
        <v>1323.49</v>
      </c>
      <c r="Q1876" s="5">
        <v>21.84</v>
      </c>
      <c r="R1876" s="1" t="s">
        <v>5351</v>
      </c>
      <c r="S1876" s="5">
        <v>1323.49</v>
      </c>
      <c r="T1876" s="5">
        <v>100.59</v>
      </c>
      <c r="U1876" s="1" t="s">
        <v>5351</v>
      </c>
      <c r="V1876" s="1" t="s">
        <v>5351</v>
      </c>
      <c r="W1876" s="1" t="s">
        <v>5063</v>
      </c>
      <c r="X1876" s="1" t="s">
        <v>5542</v>
      </c>
      <c r="Y1876" s="1" t="s">
        <v>5064</v>
      </c>
      <c r="Z1876" s="1" t="s">
        <v>5065</v>
      </c>
      <c r="AB1876" s="8" t="str">
        <f t="shared" si="356"/>
        <v>000156876</v>
      </c>
      <c r="AC1876" t="str">
        <f t="shared" si="357"/>
        <v>18/06/2015</v>
      </c>
      <c r="AD1876" t="str">
        <f t="shared" si="358"/>
        <v>00913443000173</v>
      </c>
      <c r="AE1876" s="9">
        <f t="shared" si="359"/>
        <v>1323.49</v>
      </c>
      <c r="AF1876">
        <f t="shared" si="360"/>
        <v>0</v>
      </c>
      <c r="AH1876">
        <v>1000</v>
      </c>
      <c r="AI1876" s="10" t="s">
        <v>6204</v>
      </c>
      <c r="AJ1876">
        <v>3496</v>
      </c>
      <c r="AK1876" t="s">
        <v>5461</v>
      </c>
      <c r="AL1876">
        <v>1</v>
      </c>
      <c r="AM1876">
        <v>54</v>
      </c>
      <c r="AN1876" s="11" t="e">
        <f>VLOOKUP(TRIM(AK1876),[1]Sheet1!$V:$W,2,FALSE)</f>
        <v>#N/A</v>
      </c>
      <c r="AO1876" s="11">
        <f t="shared" si="361"/>
        <v>0</v>
      </c>
      <c r="AP1876" s="10">
        <f t="shared" si="362"/>
        <v>0</v>
      </c>
      <c r="AQ1876" s="10"/>
      <c r="AR1876" s="11" t="b">
        <f t="shared" si="363"/>
        <v>0</v>
      </c>
      <c r="AT1876" s="1" t="s">
        <v>1296</v>
      </c>
      <c r="AU1876" s="3">
        <v>42181</v>
      </c>
      <c r="AV1876" s="1" t="s">
        <v>3713</v>
      </c>
      <c r="AW1876" t="str">
        <f t="shared" si="364"/>
        <v>04337168000148</v>
      </c>
      <c r="AX1876" s="12">
        <f t="shared" si="365"/>
        <v>37.590000000000003</v>
      </c>
      <c r="AY1876" s="12">
        <f t="shared" si="366"/>
        <v>0</v>
      </c>
      <c r="BA1876" t="str">
        <f t="shared" si="367"/>
        <v>26/06/2015;04337168000148;37,59;0,00</v>
      </c>
    </row>
    <row r="1877" spans="1:53" x14ac:dyDescent="0.2">
      <c r="A1877" s="1" t="s">
        <v>5346</v>
      </c>
      <c r="B1877" s="1" t="s">
        <v>3362</v>
      </c>
      <c r="C1877" s="3">
        <v>42173</v>
      </c>
      <c r="D1877" s="1" t="s">
        <v>3649</v>
      </c>
      <c r="E1877" s="1" t="s">
        <v>5628</v>
      </c>
      <c r="F1877" s="5">
        <v>619.04999999999995</v>
      </c>
      <c r="G1877" s="5">
        <v>619.04999999999995</v>
      </c>
      <c r="H1877" s="5">
        <v>43.33</v>
      </c>
      <c r="I1877" s="1" t="s">
        <v>5348</v>
      </c>
      <c r="J1877" s="5">
        <v>0</v>
      </c>
      <c r="K1877" s="5">
        <v>0</v>
      </c>
      <c r="L1877" s="1" t="s">
        <v>5349</v>
      </c>
      <c r="M1877" s="5">
        <v>0</v>
      </c>
      <c r="N1877" s="5">
        <v>0</v>
      </c>
      <c r="O1877" s="1" t="s">
        <v>5349</v>
      </c>
      <c r="P1877" s="5">
        <v>619.04999999999995</v>
      </c>
      <c r="Q1877" s="5">
        <v>10.210000000000001</v>
      </c>
      <c r="R1877" s="1" t="s">
        <v>5351</v>
      </c>
      <c r="S1877" s="5">
        <v>619.04999999999995</v>
      </c>
      <c r="T1877" s="5">
        <v>47.05</v>
      </c>
      <c r="U1877" s="1" t="s">
        <v>5351</v>
      </c>
      <c r="V1877" s="1" t="s">
        <v>5351</v>
      </c>
      <c r="W1877" s="1" t="s">
        <v>3363</v>
      </c>
      <c r="X1877" s="1" t="s">
        <v>5664</v>
      </c>
      <c r="Y1877" s="1" t="s">
        <v>5665</v>
      </c>
      <c r="Z1877" s="1" t="s">
        <v>5666</v>
      </c>
      <c r="AB1877" s="8" t="str">
        <f t="shared" si="356"/>
        <v>000156877</v>
      </c>
      <c r="AC1877" t="str">
        <f t="shared" si="357"/>
        <v>18/06/2015</v>
      </c>
      <c r="AD1877" t="str">
        <f t="shared" si="358"/>
        <v>61838884000657</v>
      </c>
      <c r="AE1877" s="9">
        <f t="shared" si="359"/>
        <v>619.04999999999995</v>
      </c>
      <c r="AF1877">
        <f t="shared" si="360"/>
        <v>0</v>
      </c>
      <c r="AH1877">
        <v>1900</v>
      </c>
      <c r="AI1877" s="10" t="s">
        <v>6204</v>
      </c>
      <c r="AJ1877">
        <v>3493</v>
      </c>
      <c r="AK1877" t="s">
        <v>5899</v>
      </c>
      <c r="AL1877">
        <v>1</v>
      </c>
      <c r="AM1877">
        <v>171</v>
      </c>
      <c r="AN1877" s="11" t="e">
        <f>VLOOKUP(TRIM(AK1877),[1]Sheet1!$V:$W,2,FALSE)</f>
        <v>#N/A</v>
      </c>
      <c r="AO1877" s="11">
        <f t="shared" si="361"/>
        <v>0</v>
      </c>
      <c r="AP1877" s="10">
        <f t="shared" si="362"/>
        <v>0</v>
      </c>
      <c r="AQ1877" s="10"/>
      <c r="AR1877" s="11" t="b">
        <f t="shared" si="363"/>
        <v>0</v>
      </c>
      <c r="AT1877" s="1" t="s">
        <v>1297</v>
      </c>
      <c r="AU1877" s="3">
        <v>42181</v>
      </c>
      <c r="AV1877" s="1" t="s">
        <v>3713</v>
      </c>
      <c r="AW1877" t="str">
        <f t="shared" si="364"/>
        <v>04337168000148</v>
      </c>
      <c r="AX1877" s="12">
        <f t="shared" si="365"/>
        <v>142.51</v>
      </c>
      <c r="AY1877" s="12">
        <f t="shared" si="366"/>
        <v>0</v>
      </c>
      <c r="BA1877" t="str">
        <f t="shared" si="367"/>
        <v>26/06/2015;04337168000148;142,51;0,00</v>
      </c>
    </row>
    <row r="1878" spans="1:53" x14ac:dyDescent="0.2">
      <c r="A1878" s="1" t="s">
        <v>5346</v>
      </c>
      <c r="B1878" s="1" t="s">
        <v>3364</v>
      </c>
      <c r="C1878" s="3">
        <v>42173</v>
      </c>
      <c r="D1878" s="1" t="s">
        <v>3641</v>
      </c>
      <c r="E1878" s="1" t="s">
        <v>4804</v>
      </c>
      <c r="F1878" s="5">
        <v>4740</v>
      </c>
      <c r="G1878" s="5">
        <v>4740</v>
      </c>
      <c r="H1878" s="5">
        <v>331.8</v>
      </c>
      <c r="I1878" s="1" t="s">
        <v>5348</v>
      </c>
      <c r="J1878" s="5">
        <v>0</v>
      </c>
      <c r="K1878" s="5">
        <v>0</v>
      </c>
      <c r="L1878" s="1" t="s">
        <v>5349</v>
      </c>
      <c r="M1878" s="5">
        <v>0</v>
      </c>
      <c r="N1878" s="5">
        <v>0</v>
      </c>
      <c r="O1878" s="1" t="s">
        <v>5349</v>
      </c>
      <c r="P1878" s="5">
        <v>4740</v>
      </c>
      <c r="Q1878" s="5">
        <v>78.209999999999994</v>
      </c>
      <c r="R1878" s="1" t="s">
        <v>5351</v>
      </c>
      <c r="S1878" s="5">
        <v>4740</v>
      </c>
      <c r="T1878" s="5">
        <v>360.24</v>
      </c>
      <c r="U1878" s="1" t="s">
        <v>5351</v>
      </c>
      <c r="V1878" s="1" t="s">
        <v>5351</v>
      </c>
      <c r="W1878" s="1" t="s">
        <v>3717</v>
      </c>
      <c r="X1878" s="1" t="s">
        <v>5530</v>
      </c>
      <c r="Y1878" s="1" t="s">
        <v>3365</v>
      </c>
      <c r="Z1878" s="1" t="s">
        <v>3366</v>
      </c>
      <c r="AB1878" s="8" t="str">
        <f t="shared" si="356"/>
        <v>000156878</v>
      </c>
      <c r="AC1878" t="str">
        <f t="shared" si="357"/>
        <v>18/06/2015</v>
      </c>
      <c r="AD1878" t="str">
        <f t="shared" si="358"/>
        <v>54305743001170</v>
      </c>
      <c r="AE1878" s="9">
        <f t="shared" si="359"/>
        <v>4740</v>
      </c>
      <c r="AF1878">
        <f t="shared" si="360"/>
        <v>0</v>
      </c>
      <c r="AH1878">
        <v>1000</v>
      </c>
      <c r="AI1878" s="10" t="s">
        <v>6204</v>
      </c>
      <c r="AJ1878">
        <v>3496</v>
      </c>
      <c r="AK1878" t="s">
        <v>5705</v>
      </c>
      <c r="AL1878">
        <v>1</v>
      </c>
      <c r="AM1878">
        <v>9</v>
      </c>
      <c r="AN1878" s="11" t="e">
        <f>VLOOKUP(TRIM(AK1878),[1]Sheet1!$V:$W,2,FALSE)</f>
        <v>#N/A</v>
      </c>
      <c r="AO1878" s="11">
        <f t="shared" si="361"/>
        <v>0</v>
      </c>
      <c r="AP1878" s="10">
        <f t="shared" si="362"/>
        <v>0</v>
      </c>
      <c r="AQ1878" s="10"/>
      <c r="AR1878" s="11" t="b">
        <f t="shared" si="363"/>
        <v>0</v>
      </c>
      <c r="AT1878" s="1" t="s">
        <v>1298</v>
      </c>
      <c r="AU1878" s="3">
        <v>42181</v>
      </c>
      <c r="AV1878" s="1" t="s">
        <v>3713</v>
      </c>
      <c r="AW1878" t="str">
        <f t="shared" si="364"/>
        <v>04337168000148</v>
      </c>
      <c r="AX1878" s="12">
        <f t="shared" si="365"/>
        <v>971.04</v>
      </c>
      <c r="AY1878" s="12">
        <f t="shared" si="366"/>
        <v>0</v>
      </c>
      <c r="BA1878" t="str">
        <f t="shared" si="367"/>
        <v>26/06/2015;04337168000148;971,04;0,00</v>
      </c>
    </row>
    <row r="1879" spans="1:53" x14ac:dyDescent="0.2">
      <c r="A1879" s="1" t="s">
        <v>5346</v>
      </c>
      <c r="B1879" s="1" t="s">
        <v>3367</v>
      </c>
      <c r="C1879" s="3">
        <v>42173</v>
      </c>
      <c r="D1879" s="1" t="s">
        <v>3657</v>
      </c>
      <c r="E1879" s="1" t="s">
        <v>5347</v>
      </c>
      <c r="F1879" s="5">
        <v>1979.43</v>
      </c>
      <c r="G1879" s="5">
        <v>1721.24</v>
      </c>
      <c r="H1879" s="5">
        <v>309.82</v>
      </c>
      <c r="I1879" s="1" t="s">
        <v>5406</v>
      </c>
      <c r="J1879" s="5">
        <v>0</v>
      </c>
      <c r="K1879" s="5">
        <v>0</v>
      </c>
      <c r="L1879" s="1" t="s">
        <v>5349</v>
      </c>
      <c r="M1879" s="5">
        <v>1721.24</v>
      </c>
      <c r="N1879" s="5">
        <v>258.19</v>
      </c>
      <c r="O1879" s="1" t="s">
        <v>3642</v>
      </c>
      <c r="P1879" s="5">
        <v>1721.24</v>
      </c>
      <c r="Q1879" s="5">
        <v>28.4</v>
      </c>
      <c r="R1879" s="1" t="s">
        <v>5351</v>
      </c>
      <c r="S1879" s="5">
        <v>1721.24</v>
      </c>
      <c r="T1879" s="5">
        <v>130.81</v>
      </c>
      <c r="U1879" s="1" t="s">
        <v>5351</v>
      </c>
      <c r="V1879" s="1" t="s">
        <v>5351</v>
      </c>
      <c r="W1879" s="1" t="s">
        <v>5412</v>
      </c>
      <c r="X1879" s="1" t="s">
        <v>5408</v>
      </c>
      <c r="Y1879" s="1" t="s">
        <v>5851</v>
      </c>
      <c r="Z1879" s="1" t="s">
        <v>5852</v>
      </c>
      <c r="AB1879" s="8" t="str">
        <f t="shared" si="356"/>
        <v>000156879</v>
      </c>
      <c r="AC1879" t="str">
        <f t="shared" si="357"/>
        <v>18/06/2015</v>
      </c>
      <c r="AD1879" t="str">
        <f t="shared" si="358"/>
        <v>02195445000108</v>
      </c>
      <c r="AE1879" s="9">
        <f t="shared" si="359"/>
        <v>1979.43</v>
      </c>
      <c r="AF1879">
        <f t="shared" si="360"/>
        <v>0</v>
      </c>
      <c r="AH1879">
        <v>1000</v>
      </c>
      <c r="AI1879" s="10" t="s">
        <v>6204</v>
      </c>
      <c r="AJ1879">
        <v>3496</v>
      </c>
      <c r="AK1879" t="s">
        <v>5465</v>
      </c>
      <c r="AL1879">
        <v>1</v>
      </c>
      <c r="AM1879">
        <v>26</v>
      </c>
      <c r="AN1879" s="11" t="e">
        <f>VLOOKUP(TRIM(AK1879),[1]Sheet1!$V:$W,2,FALSE)</f>
        <v>#N/A</v>
      </c>
      <c r="AO1879" s="11">
        <f t="shared" si="361"/>
        <v>0</v>
      </c>
      <c r="AP1879" s="10">
        <f t="shared" si="362"/>
        <v>0</v>
      </c>
      <c r="AQ1879" s="10"/>
      <c r="AR1879" s="11" t="b">
        <f t="shared" si="363"/>
        <v>0</v>
      </c>
      <c r="AT1879" s="1" t="s">
        <v>1299</v>
      </c>
      <c r="AU1879" s="3">
        <v>42181</v>
      </c>
      <c r="AV1879" s="1" t="s">
        <v>3713</v>
      </c>
      <c r="AW1879" t="str">
        <f t="shared" si="364"/>
        <v>04337168000148</v>
      </c>
      <c r="AX1879" s="12">
        <f t="shared" si="365"/>
        <v>42.24</v>
      </c>
      <c r="AY1879" s="12">
        <f t="shared" si="366"/>
        <v>0</v>
      </c>
      <c r="BA1879" t="str">
        <f t="shared" si="367"/>
        <v>26/06/2015;04337168000148;42,24;0,00</v>
      </c>
    </row>
    <row r="1880" spans="1:53" x14ac:dyDescent="0.2">
      <c r="A1880" s="1" t="s">
        <v>5346</v>
      </c>
      <c r="B1880" s="1" t="s">
        <v>3368</v>
      </c>
      <c r="C1880" s="3">
        <v>42173</v>
      </c>
      <c r="D1880" s="1" t="s">
        <v>3649</v>
      </c>
      <c r="E1880" s="1" t="s">
        <v>5382</v>
      </c>
      <c r="F1880" s="5">
        <v>656.51</v>
      </c>
      <c r="G1880" s="5">
        <v>656.51</v>
      </c>
      <c r="H1880" s="5">
        <v>78.78</v>
      </c>
      <c r="I1880" s="1" t="s">
        <v>5348</v>
      </c>
      <c r="J1880" s="5">
        <v>0</v>
      </c>
      <c r="K1880" s="5">
        <v>0</v>
      </c>
      <c r="L1880" s="1" t="s">
        <v>5349</v>
      </c>
      <c r="M1880" s="5">
        <v>0</v>
      </c>
      <c r="N1880" s="5">
        <v>0</v>
      </c>
      <c r="O1880" s="1" t="s">
        <v>5349</v>
      </c>
      <c r="P1880" s="5">
        <v>656.51</v>
      </c>
      <c r="Q1880" s="5">
        <v>10.83</v>
      </c>
      <c r="R1880" s="1" t="s">
        <v>5351</v>
      </c>
      <c r="S1880" s="5">
        <v>656.51</v>
      </c>
      <c r="T1880" s="5">
        <v>49.89</v>
      </c>
      <c r="U1880" s="1" t="s">
        <v>5351</v>
      </c>
      <c r="V1880" s="1" t="s">
        <v>5351</v>
      </c>
      <c r="W1880" s="1" t="s">
        <v>5661</v>
      </c>
      <c r="X1880" s="1" t="s">
        <v>5498</v>
      </c>
      <c r="Y1880" s="1" t="s">
        <v>5573</v>
      </c>
      <c r="Z1880" s="1" t="s">
        <v>5574</v>
      </c>
      <c r="AB1880" s="8" t="str">
        <f t="shared" si="356"/>
        <v>000156880</v>
      </c>
      <c r="AC1880" t="str">
        <f t="shared" si="357"/>
        <v>18/06/2015</v>
      </c>
      <c r="AD1880" t="str">
        <f t="shared" si="358"/>
        <v>02737636000146</v>
      </c>
      <c r="AE1880" s="9">
        <f t="shared" si="359"/>
        <v>656.51</v>
      </c>
      <c r="AF1880">
        <f t="shared" si="360"/>
        <v>0</v>
      </c>
      <c r="AH1880">
        <v>1900</v>
      </c>
      <c r="AI1880" s="10" t="s">
        <v>6204</v>
      </c>
      <c r="AJ1880">
        <v>3493</v>
      </c>
      <c r="AK1880" t="s">
        <v>5998</v>
      </c>
      <c r="AL1880">
        <v>1</v>
      </c>
      <c r="AM1880">
        <v>290</v>
      </c>
      <c r="AN1880" s="11" t="e">
        <f>VLOOKUP(TRIM(AK1880),[1]Sheet1!$V:$W,2,FALSE)</f>
        <v>#N/A</v>
      </c>
      <c r="AO1880" s="11">
        <f t="shared" si="361"/>
        <v>0</v>
      </c>
      <c r="AP1880" s="10">
        <f t="shared" si="362"/>
        <v>0</v>
      </c>
      <c r="AQ1880" s="10"/>
      <c r="AR1880" s="11" t="b">
        <f t="shared" si="363"/>
        <v>0</v>
      </c>
      <c r="AT1880" s="1" t="s">
        <v>1302</v>
      </c>
      <c r="AU1880" s="3">
        <v>42181</v>
      </c>
      <c r="AV1880" s="1" t="s">
        <v>3713</v>
      </c>
      <c r="AW1880" t="str">
        <f t="shared" si="364"/>
        <v>04337168000148</v>
      </c>
      <c r="AX1880" s="12">
        <f t="shared" si="365"/>
        <v>342</v>
      </c>
      <c r="AY1880" s="12">
        <f t="shared" si="366"/>
        <v>0</v>
      </c>
      <c r="BA1880" t="str">
        <f t="shared" si="367"/>
        <v>26/06/2015;04337168000148;342,00;0,00</v>
      </c>
    </row>
    <row r="1881" spans="1:53" x14ac:dyDescent="0.2">
      <c r="A1881" s="1" t="s">
        <v>5346</v>
      </c>
      <c r="B1881" s="1" t="s">
        <v>3369</v>
      </c>
      <c r="C1881" s="3">
        <v>42173</v>
      </c>
      <c r="D1881" s="1" t="s">
        <v>3662</v>
      </c>
      <c r="E1881" s="1" t="s">
        <v>5347</v>
      </c>
      <c r="F1881" s="5">
        <v>11.48</v>
      </c>
      <c r="G1881" s="5">
        <v>9.98</v>
      </c>
      <c r="H1881" s="5">
        <v>1.8</v>
      </c>
      <c r="I1881" s="1" t="s">
        <v>5417</v>
      </c>
      <c r="J1881" s="5">
        <v>0</v>
      </c>
      <c r="K1881" s="5">
        <v>0</v>
      </c>
      <c r="L1881" s="1" t="s">
        <v>5349</v>
      </c>
      <c r="M1881" s="5">
        <v>9.98</v>
      </c>
      <c r="N1881" s="5">
        <v>1.5</v>
      </c>
      <c r="O1881" s="1" t="s">
        <v>3642</v>
      </c>
      <c r="P1881" s="5">
        <v>9.98</v>
      </c>
      <c r="Q1881" s="5">
        <v>0.16</v>
      </c>
      <c r="R1881" s="1" t="s">
        <v>5351</v>
      </c>
      <c r="S1881" s="5">
        <v>9.98</v>
      </c>
      <c r="T1881" s="5">
        <v>0.76</v>
      </c>
      <c r="U1881" s="1" t="s">
        <v>5351</v>
      </c>
      <c r="V1881" s="1" t="s">
        <v>5351</v>
      </c>
      <c r="W1881" s="1" t="s">
        <v>2274</v>
      </c>
      <c r="X1881" s="1" t="s">
        <v>5408</v>
      </c>
      <c r="Y1881" s="1" t="s">
        <v>2240</v>
      </c>
      <c r="Z1881" s="1" t="s">
        <v>2241</v>
      </c>
      <c r="AB1881" s="8" t="str">
        <f t="shared" si="356"/>
        <v>000156881</v>
      </c>
      <c r="AC1881" t="str">
        <f t="shared" si="357"/>
        <v>18/06/2015</v>
      </c>
      <c r="AD1881" t="str">
        <f t="shared" si="358"/>
        <v>73150526000121</v>
      </c>
      <c r="AE1881" s="9">
        <f t="shared" si="359"/>
        <v>11.48</v>
      </c>
      <c r="AF1881">
        <f t="shared" si="360"/>
        <v>19.0533</v>
      </c>
      <c r="AH1881">
        <v>1000</v>
      </c>
      <c r="AI1881" s="10" t="s">
        <v>6204</v>
      </c>
      <c r="AJ1881">
        <v>3496</v>
      </c>
      <c r="AK1881" t="s">
        <v>5469</v>
      </c>
      <c r="AL1881">
        <v>1</v>
      </c>
      <c r="AM1881">
        <v>54</v>
      </c>
      <c r="AN1881" s="11" t="e">
        <f>VLOOKUP(TRIM(AK1881),[1]Sheet1!$V:$W,2,FALSE)</f>
        <v>#N/A</v>
      </c>
      <c r="AO1881" s="11">
        <f t="shared" si="361"/>
        <v>0</v>
      </c>
      <c r="AP1881" s="10">
        <f t="shared" si="362"/>
        <v>0</v>
      </c>
      <c r="AQ1881" s="10"/>
      <c r="AR1881" s="11" t="b">
        <f t="shared" si="363"/>
        <v>0</v>
      </c>
      <c r="AT1881" s="1" t="s">
        <v>1303</v>
      </c>
      <c r="AU1881" s="3">
        <v>42181</v>
      </c>
      <c r="AV1881" s="1" t="s">
        <v>3713</v>
      </c>
      <c r="AW1881" t="str">
        <f t="shared" si="364"/>
        <v>04337168000148</v>
      </c>
      <c r="AX1881" s="12">
        <f t="shared" si="365"/>
        <v>42.91</v>
      </c>
      <c r="AY1881" s="12">
        <f t="shared" si="366"/>
        <v>0</v>
      </c>
      <c r="BA1881" t="str">
        <f t="shared" si="367"/>
        <v>26/06/2015;04337168000148;42,91;0,00</v>
      </c>
    </row>
    <row r="1882" spans="1:53" x14ac:dyDescent="0.2">
      <c r="A1882" s="1" t="s">
        <v>5346</v>
      </c>
      <c r="B1882" s="1" t="s">
        <v>3369</v>
      </c>
      <c r="C1882" s="3">
        <v>42173</v>
      </c>
      <c r="D1882" s="1" t="s">
        <v>3662</v>
      </c>
      <c r="E1882" s="1" t="s">
        <v>5347</v>
      </c>
      <c r="F1882" s="5">
        <v>220.16</v>
      </c>
      <c r="G1882" s="5">
        <v>191.44</v>
      </c>
      <c r="H1882" s="5">
        <v>34.46</v>
      </c>
      <c r="I1882" s="1" t="s">
        <v>5417</v>
      </c>
      <c r="J1882" s="5">
        <v>0</v>
      </c>
      <c r="K1882" s="5">
        <v>0</v>
      </c>
      <c r="L1882" s="1" t="s">
        <v>5349</v>
      </c>
      <c r="M1882" s="5">
        <v>191.44</v>
      </c>
      <c r="N1882" s="5">
        <v>28.72</v>
      </c>
      <c r="O1882" s="1" t="s">
        <v>3642</v>
      </c>
      <c r="P1882" s="5">
        <v>191.44</v>
      </c>
      <c r="Q1882" s="5">
        <v>3.16</v>
      </c>
      <c r="R1882" s="1" t="s">
        <v>5351</v>
      </c>
      <c r="S1882" s="5">
        <v>191.44</v>
      </c>
      <c r="T1882" s="5">
        <v>14.55</v>
      </c>
      <c r="U1882" s="1" t="s">
        <v>5351</v>
      </c>
      <c r="V1882" s="1" t="s">
        <v>5351</v>
      </c>
      <c r="W1882" s="1" t="s">
        <v>2274</v>
      </c>
      <c r="X1882" s="1" t="s">
        <v>5408</v>
      </c>
      <c r="Y1882" s="1" t="s">
        <v>2275</v>
      </c>
      <c r="Z1882" s="1" t="s">
        <v>2276</v>
      </c>
      <c r="AB1882" s="8" t="str">
        <f t="shared" si="356"/>
        <v>000156881</v>
      </c>
      <c r="AC1882" t="str">
        <f t="shared" si="357"/>
        <v>18/06/2015</v>
      </c>
      <c r="AD1882" t="str">
        <f t="shared" si="358"/>
        <v>73150526000121</v>
      </c>
      <c r="AE1882" s="9">
        <f t="shared" si="359"/>
        <v>220.16</v>
      </c>
      <c r="AF1882">
        <f t="shared" si="360"/>
        <v>19.0533</v>
      </c>
      <c r="AH1882">
        <v>1000</v>
      </c>
      <c r="AI1882" s="10" t="s">
        <v>6204</v>
      </c>
      <c r="AJ1882">
        <v>3496</v>
      </c>
      <c r="AK1882" t="s">
        <v>5471</v>
      </c>
      <c r="AL1882">
        <v>1</v>
      </c>
      <c r="AM1882">
        <v>20</v>
      </c>
      <c r="AN1882" s="11" t="e">
        <f>VLOOKUP(TRIM(AK1882),[1]Sheet1!$V:$W,2,FALSE)</f>
        <v>#N/A</v>
      </c>
      <c r="AO1882" s="11">
        <f t="shared" si="361"/>
        <v>0</v>
      </c>
      <c r="AP1882" s="10">
        <f t="shared" si="362"/>
        <v>0</v>
      </c>
      <c r="AQ1882" s="10"/>
      <c r="AR1882" s="11" t="b">
        <f t="shared" si="363"/>
        <v>0</v>
      </c>
      <c r="AT1882" s="1" t="s">
        <v>1305</v>
      </c>
      <c r="AU1882" s="3">
        <v>42181</v>
      </c>
      <c r="AV1882" s="1" t="s">
        <v>3713</v>
      </c>
      <c r="AW1882" t="str">
        <f t="shared" si="364"/>
        <v>04337168000148</v>
      </c>
      <c r="AX1882" s="12">
        <f t="shared" si="365"/>
        <v>238.3</v>
      </c>
      <c r="AY1882" s="12">
        <f t="shared" si="366"/>
        <v>0</v>
      </c>
      <c r="BA1882" t="str">
        <f t="shared" si="367"/>
        <v>26/06/2015;04337168000148;238,30;0,00</v>
      </c>
    </row>
    <row r="1883" spans="1:53" x14ac:dyDescent="0.2">
      <c r="A1883" s="1" t="s">
        <v>5346</v>
      </c>
      <c r="B1883" s="1" t="s">
        <v>3369</v>
      </c>
      <c r="C1883" s="3">
        <v>42173</v>
      </c>
      <c r="D1883" s="1" t="s">
        <v>3662</v>
      </c>
      <c r="E1883" s="1" t="s">
        <v>5347</v>
      </c>
      <c r="F1883" s="5">
        <v>220.14</v>
      </c>
      <c r="G1883" s="5">
        <v>191.43</v>
      </c>
      <c r="H1883" s="5">
        <v>34.46</v>
      </c>
      <c r="I1883" s="1" t="s">
        <v>5417</v>
      </c>
      <c r="J1883" s="5">
        <v>0</v>
      </c>
      <c r="K1883" s="5">
        <v>0</v>
      </c>
      <c r="L1883" s="1" t="s">
        <v>5349</v>
      </c>
      <c r="M1883" s="5">
        <v>191.43</v>
      </c>
      <c r="N1883" s="5">
        <v>28.71</v>
      </c>
      <c r="O1883" s="1" t="s">
        <v>3642</v>
      </c>
      <c r="P1883" s="5">
        <v>191.43</v>
      </c>
      <c r="Q1883" s="5">
        <v>3.16</v>
      </c>
      <c r="R1883" s="1" t="s">
        <v>5351</v>
      </c>
      <c r="S1883" s="5">
        <v>191.43</v>
      </c>
      <c r="T1883" s="5">
        <v>14.55</v>
      </c>
      <c r="U1883" s="1" t="s">
        <v>5351</v>
      </c>
      <c r="V1883" s="1" t="s">
        <v>5351</v>
      </c>
      <c r="W1883" s="1" t="s">
        <v>2274</v>
      </c>
      <c r="X1883" s="1" t="s">
        <v>5408</v>
      </c>
      <c r="Y1883" s="1" t="s">
        <v>2279</v>
      </c>
      <c r="Z1883" s="1" t="s">
        <v>2280</v>
      </c>
      <c r="AB1883" s="8" t="str">
        <f t="shared" si="356"/>
        <v>000156881</v>
      </c>
      <c r="AC1883" t="str">
        <f t="shared" si="357"/>
        <v>18/06/2015</v>
      </c>
      <c r="AD1883" t="str">
        <f t="shared" si="358"/>
        <v>73150526000121</v>
      </c>
      <c r="AE1883" s="9">
        <f t="shared" si="359"/>
        <v>220.14</v>
      </c>
      <c r="AF1883">
        <f t="shared" si="360"/>
        <v>19.0533</v>
      </c>
      <c r="AH1883">
        <v>1900</v>
      </c>
      <c r="AI1883" s="10" t="s">
        <v>6204</v>
      </c>
      <c r="AJ1883">
        <v>3493</v>
      </c>
      <c r="AK1883" t="s">
        <v>5895</v>
      </c>
      <c r="AL1883">
        <v>1</v>
      </c>
      <c r="AM1883">
        <v>79</v>
      </c>
      <c r="AN1883" s="11" t="e">
        <f>VLOOKUP(TRIM(AK1883),[1]Sheet1!$V:$W,2,FALSE)</f>
        <v>#N/A</v>
      </c>
      <c r="AO1883" s="11">
        <f t="shared" si="361"/>
        <v>0</v>
      </c>
      <c r="AP1883" s="10">
        <f t="shared" si="362"/>
        <v>0</v>
      </c>
      <c r="AQ1883" s="10"/>
      <c r="AR1883" s="11" t="b">
        <f t="shared" si="363"/>
        <v>0</v>
      </c>
      <c r="AT1883" s="1" t="s">
        <v>1306</v>
      </c>
      <c r="AU1883" s="3">
        <v>42181</v>
      </c>
      <c r="AV1883" s="1" t="s">
        <v>3713</v>
      </c>
      <c r="AW1883" t="str">
        <f t="shared" si="364"/>
        <v>04337168000148</v>
      </c>
      <c r="AX1883" s="12">
        <f t="shared" si="365"/>
        <v>666.9</v>
      </c>
      <c r="AY1883" s="12">
        <f t="shared" si="366"/>
        <v>0</v>
      </c>
      <c r="BA1883" t="str">
        <f t="shared" si="367"/>
        <v>26/06/2015;04337168000148;666,90;0,00</v>
      </c>
    </row>
    <row r="1884" spans="1:53" x14ac:dyDescent="0.2">
      <c r="A1884" s="1" t="s">
        <v>5346</v>
      </c>
      <c r="B1884" s="1" t="s">
        <v>3370</v>
      </c>
      <c r="C1884" s="3">
        <v>42173</v>
      </c>
      <c r="D1884" s="1" t="s">
        <v>3649</v>
      </c>
      <c r="E1884" s="1" t="s">
        <v>5628</v>
      </c>
      <c r="F1884" s="5">
        <v>864.1</v>
      </c>
      <c r="G1884" s="5">
        <v>864.1</v>
      </c>
      <c r="H1884" s="5">
        <v>60.49</v>
      </c>
      <c r="I1884" s="1" t="s">
        <v>5348</v>
      </c>
      <c r="J1884" s="5">
        <v>0</v>
      </c>
      <c r="K1884" s="5">
        <v>0</v>
      </c>
      <c r="L1884" s="1" t="s">
        <v>5349</v>
      </c>
      <c r="M1884" s="5">
        <v>0</v>
      </c>
      <c r="N1884" s="5">
        <v>0</v>
      </c>
      <c r="O1884" s="1" t="s">
        <v>5349</v>
      </c>
      <c r="P1884" s="5">
        <v>864.1</v>
      </c>
      <c r="Q1884" s="5">
        <v>14.26</v>
      </c>
      <c r="R1884" s="1" t="s">
        <v>5351</v>
      </c>
      <c r="S1884" s="5">
        <v>864.1</v>
      </c>
      <c r="T1884" s="5">
        <v>65.67</v>
      </c>
      <c r="U1884" s="1" t="s">
        <v>5351</v>
      </c>
      <c r="V1884" s="1" t="s">
        <v>5351</v>
      </c>
      <c r="W1884" s="1" t="s">
        <v>3571</v>
      </c>
      <c r="X1884" s="1" t="s">
        <v>5559</v>
      </c>
      <c r="Y1884" s="1" t="s">
        <v>5560</v>
      </c>
      <c r="Z1884" s="1" t="s">
        <v>5561</v>
      </c>
      <c r="AB1884" s="8" t="str">
        <f t="shared" si="356"/>
        <v>000156882</v>
      </c>
      <c r="AC1884" t="str">
        <f t="shared" si="357"/>
        <v>18/06/2015</v>
      </c>
      <c r="AD1884" t="str">
        <f t="shared" si="358"/>
        <v>19292694000106</v>
      </c>
      <c r="AE1884" s="9">
        <f t="shared" si="359"/>
        <v>864.1</v>
      </c>
      <c r="AF1884">
        <f t="shared" si="360"/>
        <v>0</v>
      </c>
      <c r="AH1884">
        <v>1000</v>
      </c>
      <c r="AI1884" s="10" t="s">
        <v>6204</v>
      </c>
      <c r="AJ1884">
        <v>3496</v>
      </c>
      <c r="AK1884" t="s">
        <v>5473</v>
      </c>
      <c r="AL1884">
        <v>1</v>
      </c>
      <c r="AM1884">
        <v>83</v>
      </c>
      <c r="AN1884" s="11" t="e">
        <f>VLOOKUP(TRIM(AK1884),[1]Sheet1!$V:$W,2,FALSE)</f>
        <v>#N/A</v>
      </c>
      <c r="AO1884" s="11">
        <f t="shared" si="361"/>
        <v>0</v>
      </c>
      <c r="AP1884" s="10">
        <f t="shared" si="362"/>
        <v>0</v>
      </c>
      <c r="AQ1884" s="10"/>
      <c r="AR1884" s="11" t="b">
        <f t="shared" si="363"/>
        <v>0</v>
      </c>
      <c r="AT1884" s="1" t="s">
        <v>1307</v>
      </c>
      <c r="AU1884" s="3">
        <v>42181</v>
      </c>
      <c r="AV1884" s="1" t="s">
        <v>3713</v>
      </c>
      <c r="AW1884" t="str">
        <f t="shared" si="364"/>
        <v>04337168000148</v>
      </c>
      <c r="AX1884" s="12">
        <f t="shared" si="365"/>
        <v>86.12</v>
      </c>
      <c r="AY1884" s="12">
        <f t="shared" si="366"/>
        <v>0</v>
      </c>
      <c r="BA1884" t="str">
        <f t="shared" si="367"/>
        <v>26/06/2015;04337168000148;86,12;0,00</v>
      </c>
    </row>
    <row r="1885" spans="1:53" x14ac:dyDescent="0.2">
      <c r="A1885" s="1" t="s">
        <v>5346</v>
      </c>
      <c r="B1885" s="1" t="s">
        <v>3371</v>
      </c>
      <c r="C1885" s="3">
        <v>42173</v>
      </c>
      <c r="D1885" s="1" t="s">
        <v>3657</v>
      </c>
      <c r="E1885" s="1" t="s">
        <v>5347</v>
      </c>
      <c r="F1885" s="5">
        <v>2177.96</v>
      </c>
      <c r="G1885" s="5">
        <v>1893.88</v>
      </c>
      <c r="H1885" s="5">
        <v>340.9</v>
      </c>
      <c r="I1885" s="1" t="s">
        <v>5406</v>
      </c>
      <c r="J1885" s="5">
        <v>0</v>
      </c>
      <c r="K1885" s="5">
        <v>0</v>
      </c>
      <c r="L1885" s="1" t="s">
        <v>5349</v>
      </c>
      <c r="M1885" s="5">
        <v>1893.88</v>
      </c>
      <c r="N1885" s="5">
        <v>284.08</v>
      </c>
      <c r="O1885" s="1" t="s">
        <v>3642</v>
      </c>
      <c r="P1885" s="5">
        <v>1893.88</v>
      </c>
      <c r="Q1885" s="5">
        <v>31.25</v>
      </c>
      <c r="R1885" s="1" t="s">
        <v>5351</v>
      </c>
      <c r="S1885" s="5">
        <v>1893.88</v>
      </c>
      <c r="T1885" s="5">
        <v>143.93</v>
      </c>
      <c r="U1885" s="1" t="s">
        <v>5351</v>
      </c>
      <c r="V1885" s="1" t="s">
        <v>5351</v>
      </c>
      <c r="W1885" s="1" t="s">
        <v>3658</v>
      </c>
      <c r="X1885" s="1" t="s">
        <v>5359</v>
      </c>
      <c r="Y1885" s="1" t="s">
        <v>4953</v>
      </c>
      <c r="Z1885" s="1" t="s">
        <v>4954</v>
      </c>
      <c r="AB1885" s="8" t="str">
        <f t="shared" si="356"/>
        <v>000156883</v>
      </c>
      <c r="AC1885" t="str">
        <f t="shared" si="357"/>
        <v>18/06/2015</v>
      </c>
      <c r="AD1885" t="str">
        <f t="shared" si="358"/>
        <v>43854777000126</v>
      </c>
      <c r="AE1885" s="9">
        <f t="shared" si="359"/>
        <v>2177.96</v>
      </c>
      <c r="AF1885">
        <f t="shared" si="360"/>
        <v>0</v>
      </c>
      <c r="AH1885">
        <v>1000</v>
      </c>
      <c r="AI1885" s="10" t="s">
        <v>6204</v>
      </c>
      <c r="AJ1885">
        <v>3496</v>
      </c>
      <c r="AK1885" t="s">
        <v>5477</v>
      </c>
      <c r="AL1885">
        <v>1</v>
      </c>
      <c r="AM1885">
        <v>8</v>
      </c>
      <c r="AN1885" s="11" t="e">
        <f>VLOOKUP(TRIM(AK1885),[1]Sheet1!$V:$W,2,FALSE)</f>
        <v>#N/A</v>
      </c>
      <c r="AO1885" s="11">
        <f t="shared" si="361"/>
        <v>0</v>
      </c>
      <c r="AP1885" s="10">
        <f t="shared" si="362"/>
        <v>0</v>
      </c>
      <c r="AQ1885" s="10"/>
      <c r="AR1885" s="11" t="b">
        <f t="shared" si="363"/>
        <v>0</v>
      </c>
      <c r="AT1885" s="1" t="s">
        <v>1309</v>
      </c>
      <c r="AU1885" s="3">
        <v>42181</v>
      </c>
      <c r="AV1885" s="1" t="s">
        <v>3713</v>
      </c>
      <c r="AW1885" t="str">
        <f t="shared" si="364"/>
        <v>04337168000148</v>
      </c>
      <c r="AX1885" s="12">
        <f t="shared" si="365"/>
        <v>639.75</v>
      </c>
      <c r="AY1885" s="12">
        <f t="shared" si="366"/>
        <v>0</v>
      </c>
      <c r="BA1885" t="str">
        <f t="shared" si="367"/>
        <v>26/06/2015;04337168000148;639,75;0,00</v>
      </c>
    </row>
    <row r="1886" spans="1:53" x14ac:dyDescent="0.2">
      <c r="A1886" s="1" t="s">
        <v>5346</v>
      </c>
      <c r="B1886" s="1" t="s">
        <v>3371</v>
      </c>
      <c r="C1886" s="3">
        <v>42173</v>
      </c>
      <c r="D1886" s="1" t="s">
        <v>3657</v>
      </c>
      <c r="E1886" s="1" t="s">
        <v>5347</v>
      </c>
      <c r="F1886" s="5">
        <v>12671.34</v>
      </c>
      <c r="G1886" s="5">
        <v>11018.56</v>
      </c>
      <c r="H1886" s="5">
        <v>1983.34</v>
      </c>
      <c r="I1886" s="1" t="s">
        <v>5406</v>
      </c>
      <c r="J1886" s="5">
        <v>0</v>
      </c>
      <c r="K1886" s="5">
        <v>0</v>
      </c>
      <c r="L1886" s="1" t="s">
        <v>5349</v>
      </c>
      <c r="M1886" s="5">
        <v>11018.56</v>
      </c>
      <c r="N1886" s="5">
        <v>1652.78</v>
      </c>
      <c r="O1886" s="1" t="s">
        <v>3642</v>
      </c>
      <c r="P1886" s="5">
        <v>11018.56</v>
      </c>
      <c r="Q1886" s="5">
        <v>181.81</v>
      </c>
      <c r="R1886" s="1" t="s">
        <v>5351</v>
      </c>
      <c r="S1886" s="5">
        <v>11018.56</v>
      </c>
      <c r="T1886" s="5">
        <v>837.41</v>
      </c>
      <c r="U1886" s="1" t="s">
        <v>5351</v>
      </c>
      <c r="V1886" s="1" t="s">
        <v>5351</v>
      </c>
      <c r="W1886" s="1" t="s">
        <v>3658</v>
      </c>
      <c r="X1886" s="1" t="s">
        <v>5359</v>
      </c>
      <c r="Y1886" s="1" t="s">
        <v>5705</v>
      </c>
      <c r="Z1886" s="1" t="s">
        <v>5706</v>
      </c>
      <c r="AB1886" s="8" t="str">
        <f t="shared" si="356"/>
        <v>000156883</v>
      </c>
      <c r="AC1886" t="str">
        <f t="shared" si="357"/>
        <v>18/06/2015</v>
      </c>
      <c r="AD1886" t="str">
        <f t="shared" si="358"/>
        <v>43854777000126</v>
      </c>
      <c r="AE1886" s="9">
        <f t="shared" si="359"/>
        <v>12671.34</v>
      </c>
      <c r="AF1886">
        <f t="shared" si="360"/>
        <v>0</v>
      </c>
      <c r="AH1886">
        <v>1900</v>
      </c>
      <c r="AI1886" s="10" t="s">
        <v>6204</v>
      </c>
      <c r="AJ1886">
        <v>3493</v>
      </c>
      <c r="AK1886" t="s">
        <v>5897</v>
      </c>
      <c r="AL1886">
        <v>1</v>
      </c>
      <c r="AM1886">
        <v>308</v>
      </c>
      <c r="AN1886" s="11" t="e">
        <f>VLOOKUP(TRIM(AK1886),[1]Sheet1!$V:$W,2,FALSE)</f>
        <v>#N/A</v>
      </c>
      <c r="AO1886" s="11">
        <f t="shared" si="361"/>
        <v>0</v>
      </c>
      <c r="AP1886" s="10">
        <f t="shared" si="362"/>
        <v>0</v>
      </c>
      <c r="AQ1886" s="10"/>
      <c r="AR1886" s="11" t="b">
        <f t="shared" si="363"/>
        <v>0</v>
      </c>
      <c r="AT1886" s="1" t="s">
        <v>1310</v>
      </c>
      <c r="AU1886" s="3">
        <v>42181</v>
      </c>
      <c r="AV1886" s="1" t="s">
        <v>3713</v>
      </c>
      <c r="AW1886" t="str">
        <f t="shared" si="364"/>
        <v>04337168000148</v>
      </c>
      <c r="AX1886" s="12">
        <f t="shared" si="365"/>
        <v>194.18</v>
      </c>
      <c r="AY1886" s="12">
        <f t="shared" si="366"/>
        <v>0</v>
      </c>
      <c r="BA1886" t="str">
        <f t="shared" si="367"/>
        <v>26/06/2015;04337168000148;194,18;0,00</v>
      </c>
    </row>
    <row r="1887" spans="1:53" x14ac:dyDescent="0.2">
      <c r="A1887" s="1" t="s">
        <v>5346</v>
      </c>
      <c r="B1887" s="1" t="s">
        <v>3372</v>
      </c>
      <c r="C1887" s="3">
        <v>42173</v>
      </c>
      <c r="D1887" s="1" t="s">
        <v>3657</v>
      </c>
      <c r="E1887" s="1" t="s">
        <v>5347</v>
      </c>
      <c r="F1887" s="5">
        <v>854.43</v>
      </c>
      <c r="G1887" s="5">
        <v>854.43</v>
      </c>
      <c r="H1887" s="5">
        <v>153.80000000000001</v>
      </c>
      <c r="I1887" s="1" t="s">
        <v>5348</v>
      </c>
      <c r="J1887" s="5">
        <v>0</v>
      </c>
      <c r="K1887" s="5">
        <v>0</v>
      </c>
      <c r="L1887" s="1" t="s">
        <v>5349</v>
      </c>
      <c r="M1887" s="5">
        <v>0</v>
      </c>
      <c r="N1887" s="5">
        <v>0</v>
      </c>
      <c r="O1887" s="1" t="s">
        <v>5349</v>
      </c>
      <c r="P1887" s="5">
        <v>854.43</v>
      </c>
      <c r="Q1887" s="5">
        <v>14.1</v>
      </c>
      <c r="R1887" s="1" t="s">
        <v>5351</v>
      </c>
      <c r="S1887" s="5">
        <v>854.43</v>
      </c>
      <c r="T1887" s="5">
        <v>64.94</v>
      </c>
      <c r="U1887" s="1" t="s">
        <v>5351</v>
      </c>
      <c r="V1887" s="1" t="s">
        <v>5351</v>
      </c>
      <c r="W1887" s="1" t="s">
        <v>3373</v>
      </c>
      <c r="X1887" s="1" t="s">
        <v>5498</v>
      </c>
      <c r="Y1887" s="1" t="s">
        <v>3901</v>
      </c>
      <c r="Z1887" s="1" t="s">
        <v>3902</v>
      </c>
      <c r="AB1887" s="8" t="str">
        <f t="shared" si="356"/>
        <v>000156884</v>
      </c>
      <c r="AC1887" t="str">
        <f t="shared" si="357"/>
        <v>18/06/2015</v>
      </c>
      <c r="AD1887" t="str">
        <f t="shared" si="358"/>
        <v>01554976000250</v>
      </c>
      <c r="AE1887" s="9">
        <f t="shared" si="359"/>
        <v>854.43</v>
      </c>
      <c r="AF1887">
        <f t="shared" si="360"/>
        <v>0</v>
      </c>
      <c r="AH1887">
        <v>1000</v>
      </c>
      <c r="AI1887" s="10" t="s">
        <v>6204</v>
      </c>
      <c r="AJ1887">
        <v>3496</v>
      </c>
      <c r="AK1887" t="s">
        <v>5479</v>
      </c>
      <c r="AL1887">
        <v>1</v>
      </c>
      <c r="AM1887">
        <v>12</v>
      </c>
      <c r="AN1887" s="11" t="e">
        <f>VLOOKUP(TRIM(AK1887),[1]Sheet1!$V:$W,2,FALSE)</f>
        <v>#N/A</v>
      </c>
      <c r="AO1887" s="11">
        <f t="shared" si="361"/>
        <v>0</v>
      </c>
      <c r="AP1887" s="10">
        <f t="shared" si="362"/>
        <v>0</v>
      </c>
      <c r="AQ1887" s="10"/>
      <c r="AR1887" s="11" t="b">
        <f t="shared" si="363"/>
        <v>0</v>
      </c>
      <c r="AT1887" s="1" t="s">
        <v>1311</v>
      </c>
      <c r="AU1887" s="3">
        <v>42181</v>
      </c>
      <c r="AV1887" s="1" t="s">
        <v>3713</v>
      </c>
      <c r="AW1887" t="str">
        <f t="shared" si="364"/>
        <v>04337168000148</v>
      </c>
      <c r="AX1887" s="12">
        <f t="shared" si="365"/>
        <v>582.54999999999995</v>
      </c>
      <c r="AY1887" s="12">
        <f t="shared" si="366"/>
        <v>0</v>
      </c>
      <c r="BA1887" t="str">
        <f t="shared" si="367"/>
        <v>26/06/2015;04337168000148;582,55;0,00</v>
      </c>
    </row>
    <row r="1888" spans="1:53" x14ac:dyDescent="0.2">
      <c r="A1888" s="1" t="s">
        <v>5346</v>
      </c>
      <c r="B1888" s="1" t="s">
        <v>3374</v>
      </c>
      <c r="C1888" s="3">
        <v>42173</v>
      </c>
      <c r="D1888" s="1" t="s">
        <v>3657</v>
      </c>
      <c r="E1888" s="1" t="s">
        <v>5347</v>
      </c>
      <c r="F1888" s="5">
        <v>169.11</v>
      </c>
      <c r="G1888" s="5">
        <v>147.05000000000001</v>
      </c>
      <c r="H1888" s="5">
        <v>26.47</v>
      </c>
      <c r="I1888" s="1" t="s">
        <v>5406</v>
      </c>
      <c r="J1888" s="5">
        <v>0</v>
      </c>
      <c r="K1888" s="5">
        <v>0</v>
      </c>
      <c r="L1888" s="1" t="s">
        <v>5349</v>
      </c>
      <c r="M1888" s="5">
        <v>147.05000000000001</v>
      </c>
      <c r="N1888" s="5">
        <v>22.06</v>
      </c>
      <c r="O1888" s="1" t="s">
        <v>3642</v>
      </c>
      <c r="P1888" s="5">
        <v>147.05000000000001</v>
      </c>
      <c r="Q1888" s="5">
        <v>2.4300000000000002</v>
      </c>
      <c r="R1888" s="1" t="s">
        <v>5351</v>
      </c>
      <c r="S1888" s="5">
        <v>147.05000000000001</v>
      </c>
      <c r="T1888" s="5">
        <v>11.18</v>
      </c>
      <c r="U1888" s="1" t="s">
        <v>5351</v>
      </c>
      <c r="V1888" s="1" t="s">
        <v>5351</v>
      </c>
      <c r="W1888" s="1" t="s">
        <v>3573</v>
      </c>
      <c r="X1888" s="1" t="s">
        <v>5408</v>
      </c>
      <c r="Y1888" s="1" t="s">
        <v>3375</v>
      </c>
      <c r="Z1888" s="1" t="s">
        <v>3376</v>
      </c>
      <c r="AB1888" s="8" t="str">
        <f t="shared" si="356"/>
        <v>000156885</v>
      </c>
      <c r="AC1888" t="str">
        <f t="shared" si="357"/>
        <v>18/06/2015</v>
      </c>
      <c r="AD1888" t="str">
        <f t="shared" si="358"/>
        <v>11189268000130</v>
      </c>
      <c r="AE1888" s="9">
        <f t="shared" si="359"/>
        <v>169.11</v>
      </c>
      <c r="AF1888">
        <f t="shared" si="360"/>
        <v>0</v>
      </c>
      <c r="AH1888">
        <v>1900</v>
      </c>
      <c r="AI1888" s="10" t="s">
        <v>6204</v>
      </c>
      <c r="AJ1888">
        <v>3493</v>
      </c>
      <c r="AK1888" t="s">
        <v>5997</v>
      </c>
      <c r="AL1888">
        <v>1</v>
      </c>
      <c r="AM1888">
        <v>12</v>
      </c>
      <c r="AN1888" s="11" t="e">
        <f>VLOOKUP(TRIM(AK1888),[1]Sheet1!$V:$W,2,FALSE)</f>
        <v>#N/A</v>
      </c>
      <c r="AO1888" s="11">
        <f t="shared" si="361"/>
        <v>0</v>
      </c>
      <c r="AP1888" s="10">
        <f t="shared" si="362"/>
        <v>0</v>
      </c>
      <c r="AQ1888" s="10"/>
      <c r="AR1888" s="11" t="b">
        <f t="shared" si="363"/>
        <v>0</v>
      </c>
      <c r="AT1888" s="1" t="s">
        <v>1313</v>
      </c>
      <c r="AU1888" s="3">
        <v>42181</v>
      </c>
      <c r="AV1888" s="1" t="s">
        <v>3663</v>
      </c>
      <c r="AW1888" t="str">
        <f t="shared" si="364"/>
        <v>66886144000103</v>
      </c>
      <c r="AX1888" s="12">
        <f t="shared" si="365"/>
        <v>5006.25</v>
      </c>
      <c r="AY1888" s="12">
        <f t="shared" si="366"/>
        <v>0</v>
      </c>
      <c r="BA1888" t="str">
        <f t="shared" si="367"/>
        <v>26/06/2015;66886144000103;5006,25;0,00</v>
      </c>
    </row>
    <row r="1889" spans="1:53" x14ac:dyDescent="0.2">
      <c r="A1889" s="1" t="s">
        <v>5346</v>
      </c>
      <c r="B1889" s="1" t="s">
        <v>3374</v>
      </c>
      <c r="C1889" s="3">
        <v>42173</v>
      </c>
      <c r="D1889" s="1" t="s">
        <v>3657</v>
      </c>
      <c r="E1889" s="1" t="s">
        <v>5347</v>
      </c>
      <c r="F1889" s="5">
        <v>1589.14</v>
      </c>
      <c r="G1889" s="5">
        <v>1381.86</v>
      </c>
      <c r="H1889" s="5">
        <v>248.73</v>
      </c>
      <c r="I1889" s="1" t="s">
        <v>5406</v>
      </c>
      <c r="J1889" s="5">
        <v>0</v>
      </c>
      <c r="K1889" s="5">
        <v>0</v>
      </c>
      <c r="L1889" s="1" t="s">
        <v>5349</v>
      </c>
      <c r="M1889" s="5">
        <v>1381.86</v>
      </c>
      <c r="N1889" s="5">
        <v>207.28</v>
      </c>
      <c r="O1889" s="1" t="s">
        <v>3642</v>
      </c>
      <c r="P1889" s="5">
        <v>1381.86</v>
      </c>
      <c r="Q1889" s="5">
        <v>22.8</v>
      </c>
      <c r="R1889" s="1" t="s">
        <v>5351</v>
      </c>
      <c r="S1889" s="5">
        <v>1381.86</v>
      </c>
      <c r="T1889" s="5">
        <v>105.02</v>
      </c>
      <c r="U1889" s="1" t="s">
        <v>5351</v>
      </c>
      <c r="V1889" s="1" t="s">
        <v>5351</v>
      </c>
      <c r="W1889" s="1" t="s">
        <v>3573</v>
      </c>
      <c r="X1889" s="1" t="s">
        <v>5408</v>
      </c>
      <c r="Y1889" s="1" t="s">
        <v>3377</v>
      </c>
      <c r="Z1889" s="1" t="s">
        <v>3378</v>
      </c>
      <c r="AB1889" s="8" t="str">
        <f t="shared" si="356"/>
        <v>000156885</v>
      </c>
      <c r="AC1889" t="str">
        <f t="shared" si="357"/>
        <v>18/06/2015</v>
      </c>
      <c r="AD1889" t="str">
        <f t="shared" si="358"/>
        <v>11189268000130</v>
      </c>
      <c r="AE1889" s="9">
        <f t="shared" si="359"/>
        <v>1589.14</v>
      </c>
      <c r="AF1889">
        <f t="shared" si="360"/>
        <v>0</v>
      </c>
      <c r="AH1889">
        <v>1000</v>
      </c>
      <c r="AI1889" s="10" t="s">
        <v>6204</v>
      </c>
      <c r="AJ1889">
        <v>3496</v>
      </c>
      <c r="AK1889" t="s">
        <v>5481</v>
      </c>
      <c r="AL1889">
        <v>1</v>
      </c>
      <c r="AM1889">
        <v>70</v>
      </c>
      <c r="AN1889" s="11" t="e">
        <f>VLOOKUP(TRIM(AK1889),[1]Sheet1!$V:$W,2,FALSE)</f>
        <v>#N/A</v>
      </c>
      <c r="AO1889" s="11">
        <f t="shared" si="361"/>
        <v>0</v>
      </c>
      <c r="AP1889" s="10">
        <f t="shared" si="362"/>
        <v>0</v>
      </c>
      <c r="AQ1889" s="10"/>
      <c r="AR1889" s="11" t="b">
        <f t="shared" si="363"/>
        <v>0</v>
      </c>
      <c r="AT1889" s="1" t="s">
        <v>1314</v>
      </c>
      <c r="AU1889" s="3">
        <v>42181</v>
      </c>
      <c r="AV1889" s="1" t="s">
        <v>2372</v>
      </c>
      <c r="AW1889" t="str">
        <f t="shared" si="364"/>
        <v>02403486000134</v>
      </c>
      <c r="AX1889" s="12">
        <f t="shared" si="365"/>
        <v>2730.04</v>
      </c>
      <c r="AY1889" s="12">
        <f t="shared" si="366"/>
        <v>0</v>
      </c>
      <c r="BA1889" t="str">
        <f t="shared" si="367"/>
        <v>26/06/2015;02403486000134;2730,04;0,00</v>
      </c>
    </row>
    <row r="1890" spans="1:53" x14ac:dyDescent="0.2">
      <c r="A1890" s="1" t="s">
        <v>5346</v>
      </c>
      <c r="B1890" s="1" t="s">
        <v>3379</v>
      </c>
      <c r="C1890" s="3">
        <v>42173</v>
      </c>
      <c r="D1890" s="1" t="s">
        <v>3657</v>
      </c>
      <c r="E1890" s="1" t="s">
        <v>5347</v>
      </c>
      <c r="F1890" s="5">
        <v>950.39</v>
      </c>
      <c r="G1890" s="5">
        <v>950.39</v>
      </c>
      <c r="H1890" s="5">
        <v>171.07</v>
      </c>
      <c r="I1890" s="1" t="s">
        <v>5348</v>
      </c>
      <c r="J1890" s="5">
        <v>0</v>
      </c>
      <c r="K1890" s="5">
        <v>0</v>
      </c>
      <c r="L1890" s="1" t="s">
        <v>5349</v>
      </c>
      <c r="M1890" s="5">
        <v>0</v>
      </c>
      <c r="N1890" s="5">
        <v>0</v>
      </c>
      <c r="O1890" s="1" t="s">
        <v>5349</v>
      </c>
      <c r="P1890" s="5">
        <v>950.39</v>
      </c>
      <c r="Q1890" s="5">
        <v>15.68</v>
      </c>
      <c r="R1890" s="1" t="s">
        <v>5351</v>
      </c>
      <c r="S1890" s="5">
        <v>950.39</v>
      </c>
      <c r="T1890" s="5">
        <v>72.23</v>
      </c>
      <c r="U1890" s="1" t="s">
        <v>5351</v>
      </c>
      <c r="V1890" s="1" t="s">
        <v>5351</v>
      </c>
      <c r="W1890" s="1" t="s">
        <v>2231</v>
      </c>
      <c r="X1890" s="1" t="s">
        <v>5135</v>
      </c>
      <c r="Y1890" s="1" t="s">
        <v>5136</v>
      </c>
      <c r="Z1890" s="1" t="s">
        <v>5137</v>
      </c>
      <c r="AB1890" s="8" t="str">
        <f t="shared" si="356"/>
        <v>000156886</v>
      </c>
      <c r="AC1890" t="str">
        <f t="shared" si="357"/>
        <v>18/06/2015</v>
      </c>
      <c r="AD1890" t="str">
        <f t="shared" si="358"/>
        <v>03873756000133</v>
      </c>
      <c r="AE1890" s="9">
        <f t="shared" si="359"/>
        <v>950.39</v>
      </c>
      <c r="AF1890">
        <f t="shared" si="360"/>
        <v>0</v>
      </c>
      <c r="AH1890">
        <v>1000</v>
      </c>
      <c r="AI1890" s="10" t="s">
        <v>6204</v>
      </c>
      <c r="AJ1890">
        <v>3496</v>
      </c>
      <c r="AK1890" t="s">
        <v>5073</v>
      </c>
      <c r="AL1890">
        <v>1</v>
      </c>
      <c r="AM1890">
        <v>151</v>
      </c>
      <c r="AN1890" s="11" t="e">
        <f>VLOOKUP(TRIM(AK1890),[1]Sheet1!$V:$W,2,FALSE)</f>
        <v>#N/A</v>
      </c>
      <c r="AO1890" s="11">
        <f t="shared" si="361"/>
        <v>0</v>
      </c>
      <c r="AP1890" s="10">
        <f t="shared" si="362"/>
        <v>0</v>
      </c>
      <c r="AQ1890" s="10"/>
      <c r="AR1890" s="11" t="b">
        <f t="shared" si="363"/>
        <v>0</v>
      </c>
      <c r="AT1890" s="1" t="s">
        <v>1317</v>
      </c>
      <c r="AU1890" s="3">
        <v>42181</v>
      </c>
      <c r="AV1890" s="1" t="s">
        <v>1318</v>
      </c>
      <c r="AW1890" t="str">
        <f t="shared" si="364"/>
        <v>16487878000133</v>
      </c>
      <c r="AX1890" s="12">
        <f t="shared" si="365"/>
        <v>3364.1700000000005</v>
      </c>
      <c r="AY1890" s="12">
        <f t="shared" si="366"/>
        <v>128.5</v>
      </c>
      <c r="BA1890" t="str">
        <f t="shared" si="367"/>
        <v>26/06/2015;16487878000133;3364,17;128,50</v>
      </c>
    </row>
    <row r="1891" spans="1:53" x14ac:dyDescent="0.2">
      <c r="A1891" s="1" t="s">
        <v>5346</v>
      </c>
      <c r="B1891" s="1" t="s">
        <v>3380</v>
      </c>
      <c r="C1891" s="3">
        <v>42173</v>
      </c>
      <c r="D1891" s="1" t="s">
        <v>3649</v>
      </c>
      <c r="E1891" s="1" t="s">
        <v>5387</v>
      </c>
      <c r="F1891" s="5">
        <v>1329.57</v>
      </c>
      <c r="G1891" s="5">
        <v>1156.1500000000001</v>
      </c>
      <c r="H1891" s="5">
        <v>46.25</v>
      </c>
      <c r="I1891" s="1" t="s">
        <v>5406</v>
      </c>
      <c r="J1891" s="5">
        <v>0</v>
      </c>
      <c r="K1891" s="5">
        <v>0</v>
      </c>
      <c r="L1891" s="1" t="s">
        <v>5349</v>
      </c>
      <c r="M1891" s="5">
        <v>1156.1500000000001</v>
      </c>
      <c r="N1891" s="5">
        <v>173.42</v>
      </c>
      <c r="O1891" s="1" t="s">
        <v>3642</v>
      </c>
      <c r="P1891" s="5">
        <v>1156.1500000000001</v>
      </c>
      <c r="Q1891" s="5">
        <v>19.079999999999998</v>
      </c>
      <c r="R1891" s="1" t="s">
        <v>5351</v>
      </c>
      <c r="S1891" s="5">
        <v>1156.1500000000001</v>
      </c>
      <c r="T1891" s="5">
        <v>87.87</v>
      </c>
      <c r="U1891" s="1" t="s">
        <v>5351</v>
      </c>
      <c r="V1891" s="1" t="s">
        <v>5351</v>
      </c>
      <c r="W1891" s="1" t="s">
        <v>3530</v>
      </c>
      <c r="X1891" s="1" t="s">
        <v>5408</v>
      </c>
      <c r="Y1891" s="1" t="s">
        <v>5815</v>
      </c>
      <c r="Z1891" s="1" t="s">
        <v>5816</v>
      </c>
      <c r="AB1891" s="8" t="str">
        <f t="shared" si="356"/>
        <v>000156887</v>
      </c>
      <c r="AC1891" t="str">
        <f t="shared" si="357"/>
        <v>18/06/2015</v>
      </c>
      <c r="AD1891" t="str">
        <f t="shared" si="358"/>
        <v>04501416000144</v>
      </c>
      <c r="AE1891" s="9">
        <f t="shared" si="359"/>
        <v>1329.57</v>
      </c>
      <c r="AF1891">
        <f t="shared" si="360"/>
        <v>0</v>
      </c>
      <c r="AH1891">
        <v>1000</v>
      </c>
      <c r="AI1891" s="10" t="s">
        <v>6204</v>
      </c>
      <c r="AJ1891">
        <v>3496</v>
      </c>
      <c r="AK1891" t="s">
        <v>5965</v>
      </c>
      <c r="AL1891">
        <v>1</v>
      </c>
      <c r="AM1891">
        <v>37</v>
      </c>
      <c r="AN1891" s="11" t="e">
        <f>VLOOKUP(TRIM(AK1891),[1]Sheet1!$V:$W,2,FALSE)</f>
        <v>#N/A</v>
      </c>
      <c r="AO1891" s="11">
        <f t="shared" si="361"/>
        <v>0</v>
      </c>
      <c r="AP1891" s="10">
        <f t="shared" si="362"/>
        <v>0</v>
      </c>
      <c r="AQ1891" s="10"/>
      <c r="AR1891" s="11" t="b">
        <f t="shared" si="363"/>
        <v>0</v>
      </c>
      <c r="AT1891" s="1" t="s">
        <v>1320</v>
      </c>
      <c r="AU1891" s="3">
        <v>42181</v>
      </c>
      <c r="AV1891" s="1" t="s">
        <v>1912</v>
      </c>
      <c r="AW1891" t="str">
        <f t="shared" si="364"/>
        <v>20985558000180</v>
      </c>
      <c r="AX1891" s="12">
        <f t="shared" si="365"/>
        <v>8172</v>
      </c>
      <c r="AY1891" s="12">
        <f t="shared" si="366"/>
        <v>0</v>
      </c>
      <c r="BA1891" t="str">
        <f t="shared" si="367"/>
        <v>26/06/2015;20985558000180;8172,00;0,00</v>
      </c>
    </row>
    <row r="1892" spans="1:53" x14ac:dyDescent="0.2">
      <c r="A1892" s="1" t="s">
        <v>5346</v>
      </c>
      <c r="B1892" s="1" t="s">
        <v>3380</v>
      </c>
      <c r="C1892" s="3">
        <v>42173</v>
      </c>
      <c r="D1892" s="1" t="s">
        <v>3649</v>
      </c>
      <c r="E1892" s="1" t="s">
        <v>5387</v>
      </c>
      <c r="F1892" s="5">
        <v>3471.68</v>
      </c>
      <c r="G1892" s="5">
        <v>3018.85</v>
      </c>
      <c r="H1892" s="5">
        <v>120.75</v>
      </c>
      <c r="I1892" s="1" t="s">
        <v>5406</v>
      </c>
      <c r="J1892" s="5">
        <v>0</v>
      </c>
      <c r="K1892" s="5">
        <v>0</v>
      </c>
      <c r="L1892" s="1" t="s">
        <v>5349</v>
      </c>
      <c r="M1892" s="5">
        <v>3018.85</v>
      </c>
      <c r="N1892" s="5">
        <v>452.83</v>
      </c>
      <c r="O1892" s="1" t="s">
        <v>3642</v>
      </c>
      <c r="P1892" s="5">
        <v>3018.85</v>
      </c>
      <c r="Q1892" s="5">
        <v>49.81</v>
      </c>
      <c r="R1892" s="1" t="s">
        <v>5351</v>
      </c>
      <c r="S1892" s="5">
        <v>3018.85</v>
      </c>
      <c r="T1892" s="5">
        <v>229.43</v>
      </c>
      <c r="U1892" s="1" t="s">
        <v>5351</v>
      </c>
      <c r="V1892" s="1" t="s">
        <v>5351</v>
      </c>
      <c r="W1892" s="1" t="s">
        <v>3530</v>
      </c>
      <c r="X1892" s="1" t="s">
        <v>5408</v>
      </c>
      <c r="Y1892" s="1" t="s">
        <v>5792</v>
      </c>
      <c r="Z1892" s="1" t="s">
        <v>5793</v>
      </c>
      <c r="AB1892" s="8" t="str">
        <f t="shared" si="356"/>
        <v>000156887</v>
      </c>
      <c r="AC1892" t="str">
        <f t="shared" si="357"/>
        <v>18/06/2015</v>
      </c>
      <c r="AD1892" t="str">
        <f t="shared" si="358"/>
        <v>04501416000144</v>
      </c>
      <c r="AE1892" s="9">
        <f t="shared" si="359"/>
        <v>3471.68</v>
      </c>
      <c r="AF1892">
        <f t="shared" si="360"/>
        <v>0</v>
      </c>
      <c r="AH1892">
        <v>1900</v>
      </c>
      <c r="AI1892" s="10" t="s">
        <v>6204</v>
      </c>
      <c r="AJ1892">
        <v>3493</v>
      </c>
      <c r="AK1892" t="s">
        <v>5996</v>
      </c>
      <c r="AL1892">
        <v>1</v>
      </c>
      <c r="AM1892">
        <v>1</v>
      </c>
      <c r="AN1892" s="11" t="e">
        <f>VLOOKUP(TRIM(AK1892),[1]Sheet1!$V:$W,2,FALSE)</f>
        <v>#N/A</v>
      </c>
      <c r="AO1892" s="11">
        <f t="shared" si="361"/>
        <v>0</v>
      </c>
      <c r="AP1892" s="10">
        <f t="shared" si="362"/>
        <v>0</v>
      </c>
      <c r="AQ1892" s="10"/>
      <c r="AR1892" s="11" t="b">
        <f t="shared" si="363"/>
        <v>0</v>
      </c>
      <c r="AT1892" s="1" t="s">
        <v>1322</v>
      </c>
      <c r="AU1892" s="3">
        <v>42181</v>
      </c>
      <c r="AV1892" s="1" t="s">
        <v>4030</v>
      </c>
      <c r="AW1892" t="str">
        <f t="shared" si="364"/>
        <v>59104422001806</v>
      </c>
      <c r="AX1892" s="12">
        <f t="shared" si="365"/>
        <v>313.95</v>
      </c>
      <c r="AY1892" s="12">
        <f t="shared" si="366"/>
        <v>0</v>
      </c>
      <c r="BA1892" t="str">
        <f t="shared" si="367"/>
        <v>26/06/2015;59104422001806;313,95;0,00</v>
      </c>
    </row>
    <row r="1893" spans="1:53" x14ac:dyDescent="0.2">
      <c r="A1893" s="1" t="s">
        <v>5346</v>
      </c>
      <c r="B1893" s="1" t="s">
        <v>3380</v>
      </c>
      <c r="C1893" s="3">
        <v>42173</v>
      </c>
      <c r="D1893" s="1" t="s">
        <v>3649</v>
      </c>
      <c r="E1893" s="1" t="s">
        <v>5387</v>
      </c>
      <c r="F1893" s="5">
        <v>2137.1799999999998</v>
      </c>
      <c r="G1893" s="5">
        <v>1780.98</v>
      </c>
      <c r="H1893" s="5">
        <v>71.239999999999995</v>
      </c>
      <c r="I1893" s="1" t="s">
        <v>5406</v>
      </c>
      <c r="J1893" s="5">
        <v>0</v>
      </c>
      <c r="K1893" s="5">
        <v>0</v>
      </c>
      <c r="L1893" s="1" t="s">
        <v>5349</v>
      </c>
      <c r="M1893" s="5">
        <v>1780.98</v>
      </c>
      <c r="N1893" s="5">
        <v>356.2</v>
      </c>
      <c r="O1893" s="1" t="s">
        <v>3642</v>
      </c>
      <c r="P1893" s="5">
        <v>1780.98</v>
      </c>
      <c r="Q1893" s="5">
        <v>29.39</v>
      </c>
      <c r="R1893" s="1" t="s">
        <v>5351</v>
      </c>
      <c r="S1893" s="5">
        <v>1780.98</v>
      </c>
      <c r="T1893" s="5">
        <v>135.35</v>
      </c>
      <c r="U1893" s="1" t="s">
        <v>5351</v>
      </c>
      <c r="V1893" s="1" t="s">
        <v>5351</v>
      </c>
      <c r="W1893" s="1" t="s">
        <v>3530</v>
      </c>
      <c r="X1893" s="1" t="s">
        <v>5498</v>
      </c>
      <c r="Y1893" s="1" t="s">
        <v>4730</v>
      </c>
      <c r="Z1893" s="1" t="s">
        <v>4731</v>
      </c>
      <c r="AB1893" s="8" t="str">
        <f t="shared" si="356"/>
        <v>000156887</v>
      </c>
      <c r="AC1893" t="str">
        <f t="shared" si="357"/>
        <v>18/06/2015</v>
      </c>
      <c r="AD1893" t="str">
        <f t="shared" si="358"/>
        <v>04501416000144</v>
      </c>
      <c r="AE1893" s="9">
        <f t="shared" si="359"/>
        <v>2137.1799999999998</v>
      </c>
      <c r="AF1893">
        <f t="shared" si="360"/>
        <v>0</v>
      </c>
      <c r="AH1893">
        <v>1000</v>
      </c>
      <c r="AI1893" s="10" t="s">
        <v>6204</v>
      </c>
      <c r="AJ1893">
        <v>3496</v>
      </c>
      <c r="AK1893" t="s">
        <v>5075</v>
      </c>
      <c r="AL1893">
        <v>1</v>
      </c>
      <c r="AM1893">
        <v>10</v>
      </c>
      <c r="AN1893" s="11" t="e">
        <f>VLOOKUP(TRIM(AK1893),[1]Sheet1!$V:$W,2,FALSE)</f>
        <v>#N/A</v>
      </c>
      <c r="AO1893" s="11">
        <f t="shared" si="361"/>
        <v>0</v>
      </c>
      <c r="AP1893" s="10">
        <f t="shared" si="362"/>
        <v>0</v>
      </c>
      <c r="AQ1893" s="10"/>
      <c r="AR1893" s="11" t="b">
        <f t="shared" si="363"/>
        <v>0</v>
      </c>
      <c r="AT1893" s="1" t="s">
        <v>1325</v>
      </c>
      <c r="AU1893" s="3">
        <v>42181</v>
      </c>
      <c r="AV1893" s="1" t="s">
        <v>1326</v>
      </c>
      <c r="AW1893" t="str">
        <f t="shared" si="364"/>
        <v>30381107000864</v>
      </c>
      <c r="AX1893" s="12">
        <f t="shared" si="365"/>
        <v>673.1</v>
      </c>
      <c r="AY1893" s="12">
        <f t="shared" si="366"/>
        <v>0</v>
      </c>
      <c r="BA1893" t="str">
        <f t="shared" si="367"/>
        <v>26/06/2015;30381107000864;673,10;0,00</v>
      </c>
    </row>
    <row r="1894" spans="1:53" x14ac:dyDescent="0.2">
      <c r="A1894" s="1" t="s">
        <v>5346</v>
      </c>
      <c r="B1894" s="1" t="s">
        <v>3380</v>
      </c>
      <c r="C1894" s="3">
        <v>42173</v>
      </c>
      <c r="D1894" s="1" t="s">
        <v>3649</v>
      </c>
      <c r="E1894" s="1" t="s">
        <v>5387</v>
      </c>
      <c r="F1894" s="5">
        <v>314.89</v>
      </c>
      <c r="G1894" s="5">
        <v>273.82</v>
      </c>
      <c r="H1894" s="5">
        <v>10.95</v>
      </c>
      <c r="I1894" s="1" t="s">
        <v>5406</v>
      </c>
      <c r="J1894" s="5">
        <v>0</v>
      </c>
      <c r="K1894" s="5">
        <v>0</v>
      </c>
      <c r="L1894" s="1" t="s">
        <v>5349</v>
      </c>
      <c r="M1894" s="5">
        <v>273.82</v>
      </c>
      <c r="N1894" s="5">
        <v>41.07</v>
      </c>
      <c r="O1894" s="1" t="s">
        <v>3642</v>
      </c>
      <c r="P1894" s="5">
        <v>273.82</v>
      </c>
      <c r="Q1894" s="5">
        <v>4.5199999999999996</v>
      </c>
      <c r="R1894" s="1" t="s">
        <v>5351</v>
      </c>
      <c r="S1894" s="5">
        <v>273.82</v>
      </c>
      <c r="T1894" s="5">
        <v>20.81</v>
      </c>
      <c r="U1894" s="1" t="s">
        <v>5351</v>
      </c>
      <c r="V1894" s="1" t="s">
        <v>5351</v>
      </c>
      <c r="W1894" s="1" t="s">
        <v>3530</v>
      </c>
      <c r="X1894" s="1" t="s">
        <v>5408</v>
      </c>
      <c r="Y1894" s="1" t="s">
        <v>4910</v>
      </c>
      <c r="Z1894" s="1" t="s">
        <v>4911</v>
      </c>
      <c r="AB1894" s="8" t="str">
        <f t="shared" si="356"/>
        <v>000156887</v>
      </c>
      <c r="AC1894" t="str">
        <f t="shared" si="357"/>
        <v>18/06/2015</v>
      </c>
      <c r="AD1894" t="str">
        <f t="shared" si="358"/>
        <v>04501416000144</v>
      </c>
      <c r="AE1894" s="9">
        <f t="shared" si="359"/>
        <v>314.89</v>
      </c>
      <c r="AF1894">
        <f t="shared" si="360"/>
        <v>0</v>
      </c>
      <c r="AH1894">
        <v>1000</v>
      </c>
      <c r="AI1894" s="10" t="s">
        <v>6204</v>
      </c>
      <c r="AJ1894">
        <v>3496</v>
      </c>
      <c r="AK1894" t="s">
        <v>5485</v>
      </c>
      <c r="AL1894">
        <v>1</v>
      </c>
      <c r="AM1894">
        <v>74</v>
      </c>
      <c r="AN1894" s="11" t="e">
        <f>VLOOKUP(TRIM(AK1894),[1]Sheet1!$V:$W,2,FALSE)</f>
        <v>#N/A</v>
      </c>
      <c r="AO1894" s="11">
        <f t="shared" si="361"/>
        <v>0</v>
      </c>
      <c r="AP1894" s="10">
        <f t="shared" si="362"/>
        <v>0</v>
      </c>
      <c r="AQ1894" s="10"/>
      <c r="AR1894" s="11" t="b">
        <f t="shared" si="363"/>
        <v>0</v>
      </c>
      <c r="AT1894" s="1" t="s">
        <v>1329</v>
      </c>
      <c r="AU1894" s="3">
        <v>42181</v>
      </c>
      <c r="AV1894" s="1" t="s">
        <v>1330</v>
      </c>
      <c r="AW1894" t="str">
        <f t="shared" si="364"/>
        <v>88309620003254</v>
      </c>
      <c r="AX1894" s="12">
        <f t="shared" si="365"/>
        <v>17977.02</v>
      </c>
      <c r="AY1894" s="12">
        <f t="shared" si="366"/>
        <v>0</v>
      </c>
      <c r="BA1894" t="str">
        <f t="shared" si="367"/>
        <v>26/06/2015;88309620003254;17977,02;0,00</v>
      </c>
    </row>
    <row r="1895" spans="1:53" x14ac:dyDescent="0.2">
      <c r="A1895" s="1" t="s">
        <v>5346</v>
      </c>
      <c r="B1895" s="1" t="s">
        <v>3381</v>
      </c>
      <c r="C1895" s="3">
        <v>42173</v>
      </c>
      <c r="D1895" s="1" t="s">
        <v>3662</v>
      </c>
      <c r="E1895" s="1" t="s">
        <v>5347</v>
      </c>
      <c r="F1895" s="5">
        <v>223.68</v>
      </c>
      <c r="G1895" s="5">
        <v>194.5</v>
      </c>
      <c r="H1895" s="5">
        <v>35.01</v>
      </c>
      <c r="I1895" s="1" t="s">
        <v>5348</v>
      </c>
      <c r="J1895" s="5">
        <v>0</v>
      </c>
      <c r="K1895" s="5">
        <v>0</v>
      </c>
      <c r="L1895" s="1" t="s">
        <v>5349</v>
      </c>
      <c r="M1895" s="5">
        <v>194.5</v>
      </c>
      <c r="N1895" s="5">
        <v>29.18</v>
      </c>
      <c r="O1895" s="1" t="s">
        <v>3642</v>
      </c>
      <c r="P1895" s="5">
        <v>194.5</v>
      </c>
      <c r="Q1895" s="5">
        <v>3.21</v>
      </c>
      <c r="R1895" s="1" t="s">
        <v>5351</v>
      </c>
      <c r="S1895" s="5">
        <v>194.5</v>
      </c>
      <c r="T1895" s="5">
        <v>14.78</v>
      </c>
      <c r="U1895" s="1" t="s">
        <v>5351</v>
      </c>
      <c r="V1895" s="1" t="s">
        <v>5351</v>
      </c>
      <c r="W1895" s="1" t="s">
        <v>5668</v>
      </c>
      <c r="X1895" s="1" t="s">
        <v>5408</v>
      </c>
      <c r="Y1895" s="1" t="s">
        <v>3767</v>
      </c>
      <c r="Z1895" s="1" t="s">
        <v>3768</v>
      </c>
      <c r="AB1895" s="8" t="str">
        <f t="shared" si="356"/>
        <v>000156888</v>
      </c>
      <c r="AC1895" t="str">
        <f t="shared" si="357"/>
        <v>18/06/2015</v>
      </c>
      <c r="AD1895" t="str">
        <f t="shared" si="358"/>
        <v>59105999000348</v>
      </c>
      <c r="AE1895" s="9">
        <f t="shared" si="359"/>
        <v>223.68</v>
      </c>
      <c r="AF1895">
        <f t="shared" si="360"/>
        <v>0</v>
      </c>
      <c r="AH1895">
        <v>1900</v>
      </c>
      <c r="AI1895" s="10" t="s">
        <v>6204</v>
      </c>
      <c r="AJ1895">
        <v>3493</v>
      </c>
      <c r="AK1895" t="s">
        <v>5994</v>
      </c>
      <c r="AL1895">
        <v>1</v>
      </c>
      <c r="AM1895">
        <v>5</v>
      </c>
      <c r="AN1895" s="11" t="e">
        <f>VLOOKUP(TRIM(AK1895),[1]Sheet1!$V:$W,2,FALSE)</f>
        <v>#N/A</v>
      </c>
      <c r="AO1895" s="11">
        <f t="shared" si="361"/>
        <v>0</v>
      </c>
      <c r="AP1895" s="10">
        <f t="shared" si="362"/>
        <v>0</v>
      </c>
      <c r="AQ1895" s="10"/>
      <c r="AR1895" s="11" t="b">
        <f t="shared" si="363"/>
        <v>0</v>
      </c>
      <c r="AT1895" s="1" t="s">
        <v>1331</v>
      </c>
      <c r="AU1895" s="3">
        <v>42181</v>
      </c>
      <c r="AV1895" s="1" t="s">
        <v>3658</v>
      </c>
      <c r="AW1895" t="str">
        <f t="shared" si="364"/>
        <v>43854777000126</v>
      </c>
      <c r="AX1895" s="12">
        <f t="shared" si="365"/>
        <v>17804.870000000003</v>
      </c>
      <c r="AY1895" s="12">
        <f t="shared" si="366"/>
        <v>204.99999999999997</v>
      </c>
      <c r="BA1895" t="str">
        <f t="shared" si="367"/>
        <v>26/06/2015;43854777000126;17804,87;205,00</v>
      </c>
    </row>
    <row r="1896" spans="1:53" x14ac:dyDescent="0.2">
      <c r="A1896" s="1" t="s">
        <v>5346</v>
      </c>
      <c r="B1896" s="1" t="s">
        <v>3382</v>
      </c>
      <c r="C1896" s="3">
        <v>42173</v>
      </c>
      <c r="D1896" s="1" t="s">
        <v>3662</v>
      </c>
      <c r="E1896" s="1" t="s">
        <v>5347</v>
      </c>
      <c r="F1896" s="5">
        <v>671.03</v>
      </c>
      <c r="G1896" s="5">
        <v>583.5</v>
      </c>
      <c r="H1896" s="5">
        <v>105.03</v>
      </c>
      <c r="I1896" s="1" t="s">
        <v>5348</v>
      </c>
      <c r="J1896" s="5">
        <v>0</v>
      </c>
      <c r="K1896" s="5">
        <v>0</v>
      </c>
      <c r="L1896" s="1" t="s">
        <v>5349</v>
      </c>
      <c r="M1896" s="5">
        <v>583.5</v>
      </c>
      <c r="N1896" s="5">
        <v>87.53</v>
      </c>
      <c r="O1896" s="1" t="s">
        <v>3642</v>
      </c>
      <c r="P1896" s="5">
        <v>583.5</v>
      </c>
      <c r="Q1896" s="5">
        <v>9.6300000000000008</v>
      </c>
      <c r="R1896" s="1" t="s">
        <v>5351</v>
      </c>
      <c r="S1896" s="5">
        <v>583.5</v>
      </c>
      <c r="T1896" s="5">
        <v>44.35</v>
      </c>
      <c r="U1896" s="1" t="s">
        <v>5351</v>
      </c>
      <c r="V1896" s="1" t="s">
        <v>5351</v>
      </c>
      <c r="W1896" s="1" t="s">
        <v>5668</v>
      </c>
      <c r="X1896" s="1" t="s">
        <v>5408</v>
      </c>
      <c r="Y1896" s="1" t="s">
        <v>4542</v>
      </c>
      <c r="Z1896" s="1" t="s">
        <v>3768</v>
      </c>
      <c r="AB1896" s="8" t="str">
        <f t="shared" si="356"/>
        <v>000156889</v>
      </c>
      <c r="AC1896" t="str">
        <f t="shared" si="357"/>
        <v>18/06/2015</v>
      </c>
      <c r="AD1896" t="str">
        <f t="shared" si="358"/>
        <v>59105999000348</v>
      </c>
      <c r="AE1896" s="9">
        <f t="shared" si="359"/>
        <v>671.03</v>
      </c>
      <c r="AF1896">
        <f t="shared" si="360"/>
        <v>0</v>
      </c>
      <c r="AH1896">
        <v>1000</v>
      </c>
      <c r="AI1896" s="10" t="s">
        <v>6204</v>
      </c>
      <c r="AJ1896">
        <v>3496</v>
      </c>
      <c r="AK1896" t="s">
        <v>5487</v>
      </c>
      <c r="AL1896">
        <v>1</v>
      </c>
      <c r="AM1896">
        <v>39</v>
      </c>
      <c r="AN1896" s="11" t="e">
        <f>VLOOKUP(TRIM(AK1896),[1]Sheet1!$V:$W,2,FALSE)</f>
        <v>#N/A</v>
      </c>
      <c r="AO1896" s="11">
        <f t="shared" si="361"/>
        <v>0</v>
      </c>
      <c r="AP1896" s="10">
        <f t="shared" si="362"/>
        <v>0</v>
      </c>
      <c r="AQ1896" s="10"/>
      <c r="AR1896" s="11" t="b">
        <f t="shared" si="363"/>
        <v>0</v>
      </c>
      <c r="AT1896" s="1" t="s">
        <v>1334</v>
      </c>
      <c r="AU1896" s="3">
        <v>42181</v>
      </c>
      <c r="AV1896" s="1" t="s">
        <v>5433</v>
      </c>
      <c r="AW1896" t="str">
        <f t="shared" si="364"/>
        <v>46044053002906</v>
      </c>
      <c r="AX1896" s="12">
        <f t="shared" si="365"/>
        <v>2425.29</v>
      </c>
      <c r="AY1896" s="12">
        <f t="shared" si="366"/>
        <v>0</v>
      </c>
      <c r="BA1896" t="str">
        <f t="shared" si="367"/>
        <v>26/06/2015;46044053002906;2425,29;0,00</v>
      </c>
    </row>
    <row r="1897" spans="1:53" x14ac:dyDescent="0.2">
      <c r="A1897" s="1" t="s">
        <v>5346</v>
      </c>
      <c r="B1897" s="1" t="s">
        <v>3384</v>
      </c>
      <c r="C1897" s="3">
        <v>42173</v>
      </c>
      <c r="D1897" s="1" t="s">
        <v>3657</v>
      </c>
      <c r="E1897" s="1" t="s">
        <v>5347</v>
      </c>
      <c r="F1897" s="5">
        <v>579.32000000000005</v>
      </c>
      <c r="G1897" s="5">
        <v>579.32000000000005</v>
      </c>
      <c r="H1897" s="5">
        <v>104.28</v>
      </c>
      <c r="I1897" s="1" t="s">
        <v>5406</v>
      </c>
      <c r="J1897" s="5">
        <v>0</v>
      </c>
      <c r="K1897" s="5">
        <v>0</v>
      </c>
      <c r="L1897" s="1" t="s">
        <v>5349</v>
      </c>
      <c r="M1897" s="5">
        <v>503.76</v>
      </c>
      <c r="N1897" s="5">
        <v>75.56</v>
      </c>
      <c r="O1897" s="1" t="s">
        <v>3642</v>
      </c>
      <c r="P1897" s="5">
        <v>503.76</v>
      </c>
      <c r="Q1897" s="5">
        <v>8.31</v>
      </c>
      <c r="R1897" s="1" t="s">
        <v>5351</v>
      </c>
      <c r="S1897" s="5">
        <v>503.76</v>
      </c>
      <c r="T1897" s="5">
        <v>38.29</v>
      </c>
      <c r="U1897" s="1" t="s">
        <v>5351</v>
      </c>
      <c r="V1897" s="1" t="s">
        <v>5351</v>
      </c>
      <c r="W1897" s="1" t="s">
        <v>3385</v>
      </c>
      <c r="X1897" s="1" t="s">
        <v>5359</v>
      </c>
      <c r="Y1897" s="1" t="s">
        <v>5079</v>
      </c>
      <c r="Z1897" s="1" t="s">
        <v>5080</v>
      </c>
      <c r="AB1897" s="8" t="str">
        <f t="shared" si="356"/>
        <v>000156891</v>
      </c>
      <c r="AC1897" t="str">
        <f t="shared" si="357"/>
        <v>18/06/2015</v>
      </c>
      <c r="AD1897" t="str">
        <f t="shared" si="358"/>
        <v>12921577000115</v>
      </c>
      <c r="AE1897" s="9">
        <f t="shared" si="359"/>
        <v>579.32000000000005</v>
      </c>
      <c r="AF1897">
        <f t="shared" si="360"/>
        <v>0</v>
      </c>
      <c r="AH1897">
        <v>1000</v>
      </c>
      <c r="AI1897" s="10" t="s">
        <v>6204</v>
      </c>
      <c r="AJ1897">
        <v>3496</v>
      </c>
      <c r="AK1897" t="s">
        <v>5489</v>
      </c>
      <c r="AL1897">
        <v>1</v>
      </c>
      <c r="AM1897">
        <v>2</v>
      </c>
      <c r="AN1897" s="11" t="e">
        <f>VLOOKUP(TRIM(AK1897),[1]Sheet1!$V:$W,2,FALSE)</f>
        <v>#N/A</v>
      </c>
      <c r="AO1897" s="11">
        <f t="shared" si="361"/>
        <v>0</v>
      </c>
      <c r="AP1897" s="10">
        <f t="shared" si="362"/>
        <v>0</v>
      </c>
      <c r="AQ1897" s="10"/>
      <c r="AR1897" s="11" t="b">
        <f t="shared" si="363"/>
        <v>0</v>
      </c>
      <c r="AT1897" s="1" t="s">
        <v>1335</v>
      </c>
      <c r="AU1897" s="3">
        <v>42181</v>
      </c>
      <c r="AV1897" s="1" t="s">
        <v>1336</v>
      </c>
      <c r="AW1897" t="str">
        <f t="shared" si="364"/>
        <v>00319753000164</v>
      </c>
      <c r="AX1897" s="12">
        <f t="shared" si="365"/>
        <v>3888.32</v>
      </c>
      <c r="AY1897" s="12">
        <f t="shared" si="366"/>
        <v>0</v>
      </c>
      <c r="BA1897" t="str">
        <f t="shared" si="367"/>
        <v>26/06/2015;00319753000164;3888,32;0,00</v>
      </c>
    </row>
    <row r="1898" spans="1:53" x14ac:dyDescent="0.2">
      <c r="A1898" s="1" t="s">
        <v>5346</v>
      </c>
      <c r="B1898" s="1" t="s">
        <v>3386</v>
      </c>
      <c r="C1898" s="3">
        <v>42173</v>
      </c>
      <c r="D1898" s="1" t="s">
        <v>3649</v>
      </c>
      <c r="E1898" s="1" t="s">
        <v>5365</v>
      </c>
      <c r="F1898" s="5">
        <v>266.54000000000002</v>
      </c>
      <c r="G1898" s="5">
        <v>231.77</v>
      </c>
      <c r="H1898" s="5">
        <v>9.27</v>
      </c>
      <c r="I1898" s="1" t="s">
        <v>5406</v>
      </c>
      <c r="J1898" s="5">
        <v>0</v>
      </c>
      <c r="K1898" s="5">
        <v>0</v>
      </c>
      <c r="L1898" s="1" t="s">
        <v>5349</v>
      </c>
      <c r="M1898" s="5">
        <v>231.77</v>
      </c>
      <c r="N1898" s="5">
        <v>34.770000000000003</v>
      </c>
      <c r="O1898" s="1" t="s">
        <v>3642</v>
      </c>
      <c r="P1898" s="5">
        <v>231.77</v>
      </c>
      <c r="Q1898" s="5">
        <v>3.82</v>
      </c>
      <c r="R1898" s="1" t="s">
        <v>5351</v>
      </c>
      <c r="S1898" s="5">
        <v>231.77</v>
      </c>
      <c r="T1898" s="5">
        <v>17.61</v>
      </c>
      <c r="U1898" s="1" t="s">
        <v>5351</v>
      </c>
      <c r="V1898" s="1" t="s">
        <v>5351</v>
      </c>
      <c r="W1898" s="1" t="s">
        <v>5243</v>
      </c>
      <c r="X1898" s="1" t="s">
        <v>5408</v>
      </c>
      <c r="Y1898" s="1" t="s">
        <v>3377</v>
      </c>
      <c r="Z1898" s="1" t="s">
        <v>3378</v>
      </c>
      <c r="AB1898" s="8" t="str">
        <f t="shared" si="356"/>
        <v>000156892</v>
      </c>
      <c r="AC1898" t="str">
        <f t="shared" si="357"/>
        <v>18/06/2015</v>
      </c>
      <c r="AD1898" t="str">
        <f t="shared" si="358"/>
        <v>46044053004100</v>
      </c>
      <c r="AE1898" s="9">
        <f t="shared" si="359"/>
        <v>266.54000000000002</v>
      </c>
      <c r="AF1898">
        <f t="shared" si="360"/>
        <v>0</v>
      </c>
      <c r="AH1898">
        <v>1900</v>
      </c>
      <c r="AI1898" s="10" t="s">
        <v>6204</v>
      </c>
      <c r="AJ1898">
        <v>3493</v>
      </c>
      <c r="AK1898" t="s">
        <v>6004</v>
      </c>
      <c r="AL1898">
        <v>1</v>
      </c>
      <c r="AM1898">
        <v>1</v>
      </c>
      <c r="AN1898" s="11" t="e">
        <f>VLOOKUP(TRIM(AK1898),[1]Sheet1!$V:$W,2,FALSE)</f>
        <v>#N/A</v>
      </c>
      <c r="AO1898" s="11">
        <f t="shared" si="361"/>
        <v>0</v>
      </c>
      <c r="AP1898" s="10">
        <f t="shared" si="362"/>
        <v>0</v>
      </c>
      <c r="AQ1898" s="10"/>
      <c r="AR1898" s="11" t="b">
        <f t="shared" si="363"/>
        <v>0</v>
      </c>
      <c r="AT1898" s="1" t="s">
        <v>1337</v>
      </c>
      <c r="AU1898" s="3">
        <v>42181</v>
      </c>
      <c r="AV1898" s="1" t="s">
        <v>5541</v>
      </c>
      <c r="AW1898" t="str">
        <f t="shared" si="364"/>
        <v>04817052000106</v>
      </c>
      <c r="AX1898" s="12">
        <f t="shared" si="365"/>
        <v>428.4</v>
      </c>
      <c r="AY1898" s="12">
        <f t="shared" si="366"/>
        <v>0</v>
      </c>
      <c r="BA1898" t="str">
        <f t="shared" si="367"/>
        <v>26/06/2015;04817052000106;428,40;0,00</v>
      </c>
    </row>
    <row r="1899" spans="1:53" x14ac:dyDescent="0.2">
      <c r="A1899" s="1" t="s">
        <v>5346</v>
      </c>
      <c r="B1899" s="1" t="s">
        <v>3386</v>
      </c>
      <c r="C1899" s="3">
        <v>42173</v>
      </c>
      <c r="D1899" s="1" t="s">
        <v>3649</v>
      </c>
      <c r="E1899" s="1" t="s">
        <v>5365</v>
      </c>
      <c r="F1899" s="5">
        <v>349.7</v>
      </c>
      <c r="G1899" s="5">
        <v>304.08999999999997</v>
      </c>
      <c r="H1899" s="5">
        <v>12.16</v>
      </c>
      <c r="I1899" s="1" t="s">
        <v>5406</v>
      </c>
      <c r="J1899" s="5">
        <v>0</v>
      </c>
      <c r="K1899" s="5">
        <v>0</v>
      </c>
      <c r="L1899" s="1" t="s">
        <v>5349</v>
      </c>
      <c r="M1899" s="5">
        <v>304.08999999999997</v>
      </c>
      <c r="N1899" s="5">
        <v>45.61</v>
      </c>
      <c r="O1899" s="1" t="s">
        <v>3642</v>
      </c>
      <c r="P1899" s="5">
        <v>304.08999999999997</v>
      </c>
      <c r="Q1899" s="5">
        <v>5.0199999999999996</v>
      </c>
      <c r="R1899" s="1" t="s">
        <v>5351</v>
      </c>
      <c r="S1899" s="5">
        <v>304.08999999999997</v>
      </c>
      <c r="T1899" s="5">
        <v>23.11</v>
      </c>
      <c r="U1899" s="1" t="s">
        <v>5351</v>
      </c>
      <c r="V1899" s="1" t="s">
        <v>5351</v>
      </c>
      <c r="W1899" s="1" t="s">
        <v>5243</v>
      </c>
      <c r="X1899" s="1" t="s">
        <v>5408</v>
      </c>
      <c r="Y1899" s="1" t="s">
        <v>5895</v>
      </c>
      <c r="Z1899" s="1" t="s">
        <v>5896</v>
      </c>
      <c r="AB1899" s="8" t="str">
        <f t="shared" si="356"/>
        <v>000156892</v>
      </c>
      <c r="AC1899" t="str">
        <f t="shared" si="357"/>
        <v>18/06/2015</v>
      </c>
      <c r="AD1899" t="str">
        <f t="shared" si="358"/>
        <v>46044053004100</v>
      </c>
      <c r="AE1899" s="9">
        <f t="shared" si="359"/>
        <v>349.7</v>
      </c>
      <c r="AF1899">
        <f t="shared" si="360"/>
        <v>0</v>
      </c>
      <c r="AH1899">
        <v>1000</v>
      </c>
      <c r="AI1899" s="10" t="s">
        <v>6204</v>
      </c>
      <c r="AJ1899">
        <v>3496</v>
      </c>
      <c r="AK1899" t="s">
        <v>5707</v>
      </c>
      <c r="AL1899">
        <v>1</v>
      </c>
      <c r="AM1899">
        <v>2</v>
      </c>
      <c r="AN1899" s="11" t="e">
        <f>VLOOKUP(TRIM(AK1899),[1]Sheet1!$V:$W,2,FALSE)</f>
        <v>#N/A</v>
      </c>
      <c r="AO1899" s="11">
        <f t="shared" si="361"/>
        <v>0</v>
      </c>
      <c r="AP1899" s="10">
        <f t="shared" si="362"/>
        <v>0</v>
      </c>
      <c r="AQ1899" s="10"/>
      <c r="AR1899" s="11" t="b">
        <f t="shared" si="363"/>
        <v>0</v>
      </c>
      <c r="AT1899" s="1" t="s">
        <v>1338</v>
      </c>
      <c r="AU1899" s="3">
        <v>42181</v>
      </c>
      <c r="AV1899" s="1" t="s">
        <v>1339</v>
      </c>
      <c r="AW1899" t="str">
        <f t="shared" si="364"/>
        <v>04431781000120</v>
      </c>
      <c r="AX1899" s="12">
        <f t="shared" si="365"/>
        <v>853.97</v>
      </c>
      <c r="AY1899" s="12">
        <f t="shared" si="366"/>
        <v>0</v>
      </c>
      <c r="BA1899" t="str">
        <f t="shared" si="367"/>
        <v>26/06/2015;04431781000120;853,97;0,00</v>
      </c>
    </row>
    <row r="1900" spans="1:53" x14ac:dyDescent="0.2">
      <c r="A1900" s="1" t="s">
        <v>5346</v>
      </c>
      <c r="B1900" s="1" t="s">
        <v>3386</v>
      </c>
      <c r="C1900" s="3">
        <v>42173</v>
      </c>
      <c r="D1900" s="1" t="s">
        <v>3700</v>
      </c>
      <c r="E1900" s="1" t="s">
        <v>5365</v>
      </c>
      <c r="F1900" s="5">
        <v>2625.71</v>
      </c>
      <c r="G1900" s="5">
        <v>2315.17</v>
      </c>
      <c r="H1900" s="5">
        <v>277.82</v>
      </c>
      <c r="I1900" s="1" t="s">
        <v>4793</v>
      </c>
      <c r="J1900" s="5">
        <v>3460.95</v>
      </c>
      <c r="K1900" s="5">
        <v>310.54000000000002</v>
      </c>
      <c r="L1900" s="1" t="s">
        <v>4793</v>
      </c>
      <c r="M1900" s="5">
        <v>0</v>
      </c>
      <c r="N1900" s="5">
        <v>0</v>
      </c>
      <c r="O1900" s="1" t="s">
        <v>5349</v>
      </c>
      <c r="P1900" s="5">
        <v>2315.17</v>
      </c>
      <c r="Q1900" s="5">
        <v>38.200000000000003</v>
      </c>
      <c r="R1900" s="1" t="s">
        <v>5351</v>
      </c>
      <c r="S1900" s="5">
        <v>2315.17</v>
      </c>
      <c r="T1900" s="5">
        <v>175.95</v>
      </c>
      <c r="U1900" s="1" t="s">
        <v>5351</v>
      </c>
      <c r="V1900" s="1" t="s">
        <v>5351</v>
      </c>
      <c r="W1900" s="1" t="s">
        <v>5243</v>
      </c>
      <c r="X1900" s="1" t="s">
        <v>5419</v>
      </c>
      <c r="Y1900" s="1" t="s">
        <v>2766</v>
      </c>
      <c r="Z1900" s="1" t="s">
        <v>3387</v>
      </c>
      <c r="AB1900" s="8" t="str">
        <f t="shared" si="356"/>
        <v>000156892</v>
      </c>
      <c r="AC1900" t="str">
        <f t="shared" si="357"/>
        <v>18/06/2015</v>
      </c>
      <c r="AD1900" t="str">
        <f t="shared" si="358"/>
        <v>46044053004100</v>
      </c>
      <c r="AE1900" s="9">
        <f t="shared" si="359"/>
        <v>2625.71</v>
      </c>
      <c r="AF1900">
        <f t="shared" si="360"/>
        <v>0</v>
      </c>
      <c r="AH1900">
        <v>1000</v>
      </c>
      <c r="AI1900" s="10" t="s">
        <v>6204</v>
      </c>
      <c r="AJ1900">
        <v>3496</v>
      </c>
      <c r="AK1900" t="s">
        <v>5957</v>
      </c>
      <c r="AL1900">
        <v>1</v>
      </c>
      <c r="AM1900">
        <v>6</v>
      </c>
      <c r="AN1900" s="11" t="e">
        <f>VLOOKUP(TRIM(AK1900),[1]Sheet1!$V:$W,2,FALSE)</f>
        <v>#N/A</v>
      </c>
      <c r="AO1900" s="11">
        <f t="shared" si="361"/>
        <v>0</v>
      </c>
      <c r="AP1900" s="10">
        <f t="shared" si="362"/>
        <v>0</v>
      </c>
      <c r="AQ1900" s="10"/>
      <c r="AR1900" s="11" t="b">
        <f t="shared" si="363"/>
        <v>0</v>
      </c>
      <c r="AT1900" s="1" t="s">
        <v>1340</v>
      </c>
      <c r="AU1900" s="3">
        <v>42181</v>
      </c>
      <c r="AV1900" s="1" t="s">
        <v>4524</v>
      </c>
      <c r="AW1900" t="str">
        <f t="shared" si="364"/>
        <v>59105999003959</v>
      </c>
      <c r="AX1900" s="12">
        <f t="shared" si="365"/>
        <v>694.63</v>
      </c>
      <c r="AY1900" s="12">
        <f t="shared" si="366"/>
        <v>0</v>
      </c>
      <c r="BA1900" t="str">
        <f t="shared" si="367"/>
        <v>26/06/2015;59105999003959;694,63;0,00</v>
      </c>
    </row>
    <row r="1901" spans="1:53" x14ac:dyDescent="0.2">
      <c r="A1901" s="1" t="s">
        <v>5346</v>
      </c>
      <c r="B1901" s="1" t="s">
        <v>3386</v>
      </c>
      <c r="C1901" s="3">
        <v>42173</v>
      </c>
      <c r="D1901" s="1" t="s">
        <v>3700</v>
      </c>
      <c r="E1901" s="1" t="s">
        <v>5365</v>
      </c>
      <c r="F1901" s="5">
        <v>656.42</v>
      </c>
      <c r="G1901" s="5">
        <v>578.79</v>
      </c>
      <c r="H1901" s="5">
        <v>69.45</v>
      </c>
      <c r="I1901" s="1" t="s">
        <v>4793</v>
      </c>
      <c r="J1901" s="5">
        <v>865.23</v>
      </c>
      <c r="K1901" s="5">
        <v>77.63</v>
      </c>
      <c r="L1901" s="1" t="s">
        <v>4793</v>
      </c>
      <c r="M1901" s="5">
        <v>0</v>
      </c>
      <c r="N1901" s="5">
        <v>0</v>
      </c>
      <c r="O1901" s="1" t="s">
        <v>5349</v>
      </c>
      <c r="P1901" s="5">
        <v>578.79</v>
      </c>
      <c r="Q1901" s="5">
        <v>9.5500000000000007</v>
      </c>
      <c r="R1901" s="1" t="s">
        <v>5351</v>
      </c>
      <c r="S1901" s="5">
        <v>578.79</v>
      </c>
      <c r="T1901" s="5">
        <v>43.99</v>
      </c>
      <c r="U1901" s="1" t="s">
        <v>5351</v>
      </c>
      <c r="V1901" s="1" t="s">
        <v>5351</v>
      </c>
      <c r="W1901" s="1" t="s">
        <v>5243</v>
      </c>
      <c r="X1901" s="1" t="s">
        <v>5419</v>
      </c>
      <c r="Y1901" s="1" t="s">
        <v>5434</v>
      </c>
      <c r="Z1901" s="1" t="s">
        <v>5435</v>
      </c>
      <c r="AB1901" s="8" t="str">
        <f t="shared" si="356"/>
        <v>000156892</v>
      </c>
      <c r="AC1901" t="str">
        <f t="shared" si="357"/>
        <v>18/06/2015</v>
      </c>
      <c r="AD1901" t="str">
        <f t="shared" si="358"/>
        <v>46044053004100</v>
      </c>
      <c r="AE1901" s="9">
        <f t="shared" si="359"/>
        <v>656.42</v>
      </c>
      <c r="AF1901">
        <f t="shared" si="360"/>
        <v>0</v>
      </c>
      <c r="AH1901">
        <v>1900</v>
      </c>
      <c r="AI1901" s="10" t="s">
        <v>6204</v>
      </c>
      <c r="AJ1901">
        <v>3493</v>
      </c>
      <c r="AK1901" t="s">
        <v>5993</v>
      </c>
      <c r="AL1901">
        <v>1</v>
      </c>
      <c r="AM1901">
        <v>10</v>
      </c>
      <c r="AN1901" s="11" t="e">
        <f>VLOOKUP(TRIM(AK1901),[1]Sheet1!$V:$W,2,FALSE)</f>
        <v>#N/A</v>
      </c>
      <c r="AO1901" s="11">
        <f t="shared" si="361"/>
        <v>0</v>
      </c>
      <c r="AP1901" s="10">
        <f t="shared" si="362"/>
        <v>0</v>
      </c>
      <c r="AQ1901" s="10"/>
      <c r="AR1901" s="11" t="b">
        <f t="shared" si="363"/>
        <v>0</v>
      </c>
      <c r="AT1901" s="1" t="s">
        <v>1346</v>
      </c>
      <c r="AU1901" s="3">
        <v>42184</v>
      </c>
      <c r="AV1901" s="1" t="s">
        <v>4800</v>
      </c>
      <c r="AW1901" t="str">
        <f t="shared" si="364"/>
        <v>96404942000104</v>
      </c>
      <c r="AX1901" s="12">
        <f t="shared" si="365"/>
        <v>7569.1399999999994</v>
      </c>
      <c r="AY1901" s="12">
        <f t="shared" si="366"/>
        <v>55.62</v>
      </c>
      <c r="BA1901" t="str">
        <f t="shared" si="367"/>
        <v>29/06/2015;96404942000104;7569,14;55,62</v>
      </c>
    </row>
    <row r="1902" spans="1:53" x14ac:dyDescent="0.2">
      <c r="A1902" s="1" t="s">
        <v>5346</v>
      </c>
      <c r="B1902" s="1" t="s">
        <v>3388</v>
      </c>
      <c r="C1902" s="3">
        <v>42173</v>
      </c>
      <c r="D1902" s="1" t="s">
        <v>3641</v>
      </c>
      <c r="E1902" s="1" t="s">
        <v>5020</v>
      </c>
      <c r="F1902" s="5">
        <v>774.27</v>
      </c>
      <c r="G1902" s="5">
        <v>774.27</v>
      </c>
      <c r="H1902" s="5">
        <v>92.91</v>
      </c>
      <c r="I1902" s="1" t="s">
        <v>5417</v>
      </c>
      <c r="J1902" s="5">
        <v>0</v>
      </c>
      <c r="K1902" s="5">
        <v>0</v>
      </c>
      <c r="L1902" s="1" t="s">
        <v>5349</v>
      </c>
      <c r="M1902" s="5">
        <v>673.28</v>
      </c>
      <c r="N1902" s="5">
        <v>100.99</v>
      </c>
      <c r="O1902" s="1" t="s">
        <v>3642</v>
      </c>
      <c r="P1902" s="5">
        <v>673.28</v>
      </c>
      <c r="Q1902" s="5">
        <v>11.11</v>
      </c>
      <c r="R1902" s="1" t="s">
        <v>5351</v>
      </c>
      <c r="S1902" s="5">
        <v>673.28</v>
      </c>
      <c r="T1902" s="5">
        <v>51.17</v>
      </c>
      <c r="U1902" s="1" t="s">
        <v>5351</v>
      </c>
      <c r="V1902" s="1" t="s">
        <v>5351</v>
      </c>
      <c r="W1902" s="1" t="s">
        <v>3389</v>
      </c>
      <c r="X1902" s="1" t="s">
        <v>5408</v>
      </c>
      <c r="Y1902" s="1" t="s">
        <v>3390</v>
      </c>
      <c r="Z1902" s="1" t="s">
        <v>3391</v>
      </c>
      <c r="AB1902" s="8" t="str">
        <f t="shared" si="356"/>
        <v>000156893</v>
      </c>
      <c r="AC1902" t="str">
        <f t="shared" si="357"/>
        <v>18/06/2015</v>
      </c>
      <c r="AD1902" t="str">
        <f t="shared" si="358"/>
        <v>02290277000636</v>
      </c>
      <c r="AE1902" s="9">
        <f t="shared" si="359"/>
        <v>774.27</v>
      </c>
      <c r="AF1902">
        <f t="shared" si="360"/>
        <v>38.785122000000001</v>
      </c>
      <c r="AH1902">
        <v>1000</v>
      </c>
      <c r="AI1902" s="10" t="s">
        <v>6204</v>
      </c>
      <c r="AJ1902">
        <v>3496</v>
      </c>
      <c r="AK1902" t="s">
        <v>5491</v>
      </c>
      <c r="AL1902">
        <v>1</v>
      </c>
      <c r="AM1902">
        <v>38</v>
      </c>
      <c r="AN1902" s="11" t="e">
        <f>VLOOKUP(TRIM(AK1902),[1]Sheet1!$V:$W,2,FALSE)</f>
        <v>#N/A</v>
      </c>
      <c r="AO1902" s="11">
        <f t="shared" si="361"/>
        <v>0</v>
      </c>
      <c r="AP1902" s="10">
        <f t="shared" si="362"/>
        <v>0</v>
      </c>
      <c r="AQ1902" s="10"/>
      <c r="AR1902" s="11" t="b">
        <f t="shared" si="363"/>
        <v>0</v>
      </c>
      <c r="AT1902" s="1" t="s">
        <v>1347</v>
      </c>
      <c r="AU1902" s="3">
        <v>42184</v>
      </c>
      <c r="AV1902" s="1" t="s">
        <v>1945</v>
      </c>
      <c r="AW1902" t="str">
        <f t="shared" si="364"/>
        <v>20278271000110</v>
      </c>
      <c r="AX1902" s="12">
        <f t="shared" si="365"/>
        <v>41083.75</v>
      </c>
      <c r="AY1902" s="12">
        <f t="shared" si="366"/>
        <v>0</v>
      </c>
      <c r="BA1902" t="str">
        <f t="shared" si="367"/>
        <v>29/06/2015;20278271000110;41083,75;0,00</v>
      </c>
    </row>
    <row r="1903" spans="1:53" x14ac:dyDescent="0.2">
      <c r="A1903" s="1" t="s">
        <v>5346</v>
      </c>
      <c r="B1903" s="1" t="s">
        <v>3388</v>
      </c>
      <c r="C1903" s="3">
        <v>42173</v>
      </c>
      <c r="D1903" s="1" t="s">
        <v>3649</v>
      </c>
      <c r="E1903" s="1" t="s">
        <v>5020</v>
      </c>
      <c r="F1903" s="5">
        <v>273.5</v>
      </c>
      <c r="G1903" s="5">
        <v>273.5</v>
      </c>
      <c r="H1903" s="5">
        <v>32.82</v>
      </c>
      <c r="I1903" s="1" t="s">
        <v>5348</v>
      </c>
      <c r="J1903" s="5">
        <v>0</v>
      </c>
      <c r="K1903" s="5">
        <v>0</v>
      </c>
      <c r="L1903" s="1" t="s">
        <v>5349</v>
      </c>
      <c r="M1903" s="5">
        <v>0</v>
      </c>
      <c r="N1903" s="5">
        <v>0</v>
      </c>
      <c r="O1903" s="1" t="s">
        <v>5349</v>
      </c>
      <c r="P1903" s="5">
        <v>273.5</v>
      </c>
      <c r="Q1903" s="5">
        <v>4.51</v>
      </c>
      <c r="R1903" s="1" t="s">
        <v>5351</v>
      </c>
      <c r="S1903" s="5">
        <v>273.5</v>
      </c>
      <c r="T1903" s="5">
        <v>20.79</v>
      </c>
      <c r="U1903" s="1" t="s">
        <v>5351</v>
      </c>
      <c r="V1903" s="1" t="s">
        <v>5351</v>
      </c>
      <c r="W1903" s="1" t="s">
        <v>3389</v>
      </c>
      <c r="X1903" s="1" t="s">
        <v>5232</v>
      </c>
      <c r="Y1903" s="1" t="s">
        <v>3392</v>
      </c>
      <c r="Z1903" s="1" t="s">
        <v>3393</v>
      </c>
      <c r="AB1903" s="8" t="str">
        <f t="shared" si="356"/>
        <v>000156893</v>
      </c>
      <c r="AC1903" t="str">
        <f t="shared" si="357"/>
        <v>18/06/2015</v>
      </c>
      <c r="AD1903" t="str">
        <f t="shared" si="358"/>
        <v>02290277000636</v>
      </c>
      <c r="AE1903" s="9">
        <f t="shared" si="359"/>
        <v>273.5</v>
      </c>
      <c r="AF1903">
        <f t="shared" si="360"/>
        <v>38.785122000000001</v>
      </c>
      <c r="AH1903">
        <v>1000</v>
      </c>
      <c r="AI1903" s="10" t="s">
        <v>6204</v>
      </c>
      <c r="AJ1903">
        <v>3496</v>
      </c>
      <c r="AK1903" t="s">
        <v>5443</v>
      </c>
      <c r="AL1903">
        <v>1</v>
      </c>
      <c r="AM1903">
        <v>44</v>
      </c>
      <c r="AN1903" s="11" t="e">
        <f>VLOOKUP(TRIM(AK1903),[1]Sheet1!$V:$W,2,FALSE)</f>
        <v>#N/A</v>
      </c>
      <c r="AO1903" s="11">
        <f t="shared" si="361"/>
        <v>0</v>
      </c>
      <c r="AP1903" s="10">
        <f t="shared" si="362"/>
        <v>0</v>
      </c>
      <c r="AQ1903" s="10"/>
      <c r="AR1903" s="11" t="b">
        <f t="shared" si="363"/>
        <v>0</v>
      </c>
      <c r="AT1903" s="1" t="s">
        <v>1348</v>
      </c>
      <c r="AU1903" s="3">
        <v>42184</v>
      </c>
      <c r="AV1903" s="1" t="s">
        <v>1349</v>
      </c>
      <c r="AW1903" t="str">
        <f t="shared" si="364"/>
        <v>01655350000159</v>
      </c>
      <c r="AX1903" s="12">
        <f t="shared" si="365"/>
        <v>2597.16</v>
      </c>
      <c r="AY1903" s="12">
        <f t="shared" si="366"/>
        <v>0</v>
      </c>
      <c r="BA1903" t="str">
        <f t="shared" si="367"/>
        <v>29/06/2015;01655350000159;2597,16;0,00</v>
      </c>
    </row>
    <row r="1904" spans="1:53" x14ac:dyDescent="0.2">
      <c r="A1904" s="1" t="s">
        <v>5346</v>
      </c>
      <c r="B1904" s="1" t="s">
        <v>3388</v>
      </c>
      <c r="C1904" s="3">
        <v>42173</v>
      </c>
      <c r="D1904" s="1" t="s">
        <v>3649</v>
      </c>
      <c r="E1904" s="1" t="s">
        <v>5020</v>
      </c>
      <c r="F1904" s="5">
        <v>828.85</v>
      </c>
      <c r="G1904" s="5">
        <v>828.85</v>
      </c>
      <c r="H1904" s="5">
        <v>99.46</v>
      </c>
      <c r="I1904" s="1" t="s">
        <v>5348</v>
      </c>
      <c r="J1904" s="5">
        <v>0</v>
      </c>
      <c r="K1904" s="5">
        <v>0</v>
      </c>
      <c r="L1904" s="1" t="s">
        <v>5349</v>
      </c>
      <c r="M1904" s="5">
        <v>0</v>
      </c>
      <c r="N1904" s="5">
        <v>0</v>
      </c>
      <c r="O1904" s="1" t="s">
        <v>5349</v>
      </c>
      <c r="P1904" s="5">
        <v>828.85</v>
      </c>
      <c r="Q1904" s="5">
        <v>13.68</v>
      </c>
      <c r="R1904" s="1" t="s">
        <v>5351</v>
      </c>
      <c r="S1904" s="5">
        <v>828.85</v>
      </c>
      <c r="T1904" s="5">
        <v>62.99</v>
      </c>
      <c r="U1904" s="1" t="s">
        <v>5351</v>
      </c>
      <c r="V1904" s="1" t="s">
        <v>5351</v>
      </c>
      <c r="W1904" s="1" t="s">
        <v>3389</v>
      </c>
      <c r="X1904" s="1" t="s">
        <v>5359</v>
      </c>
      <c r="Y1904" s="1" t="s">
        <v>5429</v>
      </c>
      <c r="Z1904" s="1" t="s">
        <v>5430</v>
      </c>
      <c r="AB1904" s="8" t="str">
        <f t="shared" si="356"/>
        <v>000156893</v>
      </c>
      <c r="AC1904" t="str">
        <f t="shared" si="357"/>
        <v>18/06/2015</v>
      </c>
      <c r="AD1904" t="str">
        <f t="shared" si="358"/>
        <v>02290277000636</v>
      </c>
      <c r="AE1904" s="9">
        <f t="shared" si="359"/>
        <v>828.85</v>
      </c>
      <c r="AF1904">
        <f t="shared" si="360"/>
        <v>38.785122000000001</v>
      </c>
      <c r="AH1904">
        <v>1900</v>
      </c>
      <c r="AI1904" s="10" t="s">
        <v>6204</v>
      </c>
      <c r="AJ1904">
        <v>3493</v>
      </c>
      <c r="AK1904" t="s">
        <v>5991</v>
      </c>
      <c r="AL1904">
        <v>1</v>
      </c>
      <c r="AM1904">
        <v>10</v>
      </c>
      <c r="AN1904" s="11" t="e">
        <f>VLOOKUP(TRIM(AK1904),[1]Sheet1!$V:$W,2,FALSE)</f>
        <v>#N/A</v>
      </c>
      <c r="AO1904" s="11">
        <f t="shared" si="361"/>
        <v>0</v>
      </c>
      <c r="AP1904" s="10">
        <f t="shared" si="362"/>
        <v>0</v>
      </c>
      <c r="AQ1904" s="10"/>
      <c r="AR1904" s="11" t="b">
        <f t="shared" si="363"/>
        <v>0</v>
      </c>
      <c r="AT1904" s="1" t="s">
        <v>1352</v>
      </c>
      <c r="AU1904" s="3">
        <v>42184</v>
      </c>
      <c r="AV1904" s="1" t="s">
        <v>5580</v>
      </c>
      <c r="AW1904" t="str">
        <f t="shared" si="364"/>
        <v>59578948000171</v>
      </c>
      <c r="AX1904" s="12">
        <f t="shared" si="365"/>
        <v>859.87</v>
      </c>
      <c r="AY1904" s="12">
        <f t="shared" si="366"/>
        <v>0</v>
      </c>
      <c r="BA1904" t="str">
        <f t="shared" si="367"/>
        <v>29/06/2015;59578948000171;859,87;0,00</v>
      </c>
    </row>
    <row r="1905" spans="1:53" x14ac:dyDescent="0.2">
      <c r="A1905" s="1" t="s">
        <v>5346</v>
      </c>
      <c r="B1905" s="1" t="s">
        <v>3394</v>
      </c>
      <c r="C1905" s="3">
        <v>42173</v>
      </c>
      <c r="D1905" s="1" t="s">
        <v>3700</v>
      </c>
      <c r="E1905" s="1" t="s">
        <v>5365</v>
      </c>
      <c r="F1905" s="5">
        <v>31650.26</v>
      </c>
      <c r="G1905" s="5">
        <v>26026.97</v>
      </c>
      <c r="H1905" s="5">
        <v>3123.24</v>
      </c>
      <c r="I1905" s="1" t="s">
        <v>3181</v>
      </c>
      <c r="J1905" s="5">
        <v>28485.18</v>
      </c>
      <c r="K1905" s="5">
        <v>1719.24</v>
      </c>
      <c r="L1905" s="1" t="s">
        <v>3181</v>
      </c>
      <c r="M1905" s="5">
        <v>26026.97</v>
      </c>
      <c r="N1905" s="5">
        <v>3904.05</v>
      </c>
      <c r="O1905" s="1" t="s">
        <v>3642</v>
      </c>
      <c r="P1905" s="5">
        <v>26026.97</v>
      </c>
      <c r="Q1905" s="5">
        <v>429.45</v>
      </c>
      <c r="R1905" s="1" t="s">
        <v>5351</v>
      </c>
      <c r="S1905" s="5">
        <v>26026.97</v>
      </c>
      <c r="T1905" s="5">
        <v>1978.05</v>
      </c>
      <c r="U1905" s="1" t="s">
        <v>5351</v>
      </c>
      <c r="V1905" s="1" t="s">
        <v>5351</v>
      </c>
      <c r="W1905" s="1" t="s">
        <v>2397</v>
      </c>
      <c r="X1905" s="1" t="s">
        <v>5392</v>
      </c>
      <c r="Y1905" s="1" t="s">
        <v>5883</v>
      </c>
      <c r="Z1905" s="1" t="s">
        <v>5884</v>
      </c>
      <c r="AB1905" s="8" t="str">
        <f t="shared" si="356"/>
        <v>000156894</v>
      </c>
      <c r="AC1905" t="str">
        <f t="shared" si="357"/>
        <v>18/06/2015</v>
      </c>
      <c r="AD1905" t="str">
        <f t="shared" si="358"/>
        <v>03385913000161</v>
      </c>
      <c r="AE1905" s="9">
        <f t="shared" si="359"/>
        <v>31650.26</v>
      </c>
      <c r="AF1905">
        <f t="shared" si="360"/>
        <v>0</v>
      </c>
      <c r="AH1905">
        <v>1900</v>
      </c>
      <c r="AI1905" s="10" t="s">
        <v>6204</v>
      </c>
      <c r="AJ1905">
        <v>3493</v>
      </c>
      <c r="AK1905" t="s">
        <v>5990</v>
      </c>
      <c r="AL1905">
        <v>1</v>
      </c>
      <c r="AM1905">
        <v>3</v>
      </c>
      <c r="AN1905" s="11" t="e">
        <f>VLOOKUP(TRIM(AK1905),[1]Sheet1!$V:$W,2,FALSE)</f>
        <v>#N/A</v>
      </c>
      <c r="AO1905" s="11">
        <f t="shared" si="361"/>
        <v>0</v>
      </c>
      <c r="AP1905" s="10">
        <f t="shared" si="362"/>
        <v>0</v>
      </c>
      <c r="AQ1905" s="10"/>
      <c r="AR1905" s="11" t="b">
        <f t="shared" si="363"/>
        <v>0</v>
      </c>
      <c r="AT1905" s="1" t="s">
        <v>1353</v>
      </c>
      <c r="AU1905" s="3">
        <v>42184</v>
      </c>
      <c r="AV1905" s="1" t="s">
        <v>3717</v>
      </c>
      <c r="AW1905" t="str">
        <f t="shared" si="364"/>
        <v>54305743001170</v>
      </c>
      <c r="AX1905" s="12">
        <f t="shared" si="365"/>
        <v>2170.0300000000002</v>
      </c>
      <c r="AY1905" s="12">
        <f t="shared" si="366"/>
        <v>0</v>
      </c>
      <c r="BA1905" t="str">
        <f t="shared" si="367"/>
        <v>29/06/2015;54305743001170;2170,03;0,00</v>
      </c>
    </row>
    <row r="1906" spans="1:53" x14ac:dyDescent="0.2">
      <c r="A1906" s="1" t="s">
        <v>5346</v>
      </c>
      <c r="B1906" s="1" t="s">
        <v>3395</v>
      </c>
      <c r="C1906" s="3">
        <v>42173</v>
      </c>
      <c r="D1906" s="1" t="s">
        <v>3649</v>
      </c>
      <c r="E1906" s="1" t="s">
        <v>5387</v>
      </c>
      <c r="F1906" s="5">
        <v>2595.83</v>
      </c>
      <c r="G1906" s="5">
        <v>2595.83</v>
      </c>
      <c r="H1906" s="5">
        <v>103.83</v>
      </c>
      <c r="I1906" s="1" t="s">
        <v>5406</v>
      </c>
      <c r="J1906" s="5">
        <v>0</v>
      </c>
      <c r="K1906" s="5">
        <v>0</v>
      </c>
      <c r="L1906" s="1" t="s">
        <v>5349</v>
      </c>
      <c r="M1906" s="5">
        <v>0</v>
      </c>
      <c r="N1906" s="5">
        <v>0</v>
      </c>
      <c r="O1906" s="1" t="s">
        <v>5349</v>
      </c>
      <c r="P1906" s="5">
        <v>2595.83</v>
      </c>
      <c r="Q1906" s="5">
        <v>42.83</v>
      </c>
      <c r="R1906" s="1" t="s">
        <v>5351</v>
      </c>
      <c r="S1906" s="5">
        <v>2595.83</v>
      </c>
      <c r="T1906" s="5">
        <v>197.28</v>
      </c>
      <c r="U1906" s="1" t="s">
        <v>5351</v>
      </c>
      <c r="V1906" s="1" t="s">
        <v>5351</v>
      </c>
      <c r="W1906" s="1" t="s">
        <v>3396</v>
      </c>
      <c r="X1906" s="1" t="s">
        <v>5612</v>
      </c>
      <c r="Y1906" s="1" t="s">
        <v>5912</v>
      </c>
      <c r="Z1906" s="1" t="s">
        <v>5913</v>
      </c>
      <c r="AB1906" s="8" t="str">
        <f t="shared" si="356"/>
        <v>000156895</v>
      </c>
      <c r="AC1906" t="str">
        <f t="shared" si="357"/>
        <v>18/06/2015</v>
      </c>
      <c r="AD1906" t="str">
        <f t="shared" si="358"/>
        <v>19483731000163</v>
      </c>
      <c r="AE1906" s="9">
        <f t="shared" si="359"/>
        <v>2595.83</v>
      </c>
      <c r="AF1906">
        <f t="shared" si="360"/>
        <v>0</v>
      </c>
      <c r="AH1906">
        <v>1900</v>
      </c>
      <c r="AI1906" s="10" t="s">
        <v>6204</v>
      </c>
      <c r="AJ1906">
        <v>3493</v>
      </c>
      <c r="AK1906" t="s">
        <v>5843</v>
      </c>
      <c r="AL1906">
        <v>1</v>
      </c>
      <c r="AM1906">
        <v>2</v>
      </c>
      <c r="AN1906" s="11" t="e">
        <f>VLOOKUP(TRIM(AK1906),[1]Sheet1!$V:$W,2,FALSE)</f>
        <v>#N/A</v>
      </c>
      <c r="AO1906" s="11">
        <f t="shared" si="361"/>
        <v>0</v>
      </c>
      <c r="AP1906" s="10">
        <f t="shared" si="362"/>
        <v>0</v>
      </c>
      <c r="AQ1906" s="10"/>
      <c r="AR1906" s="11" t="b">
        <f t="shared" si="363"/>
        <v>0</v>
      </c>
      <c r="AT1906" s="1" t="s">
        <v>1356</v>
      </c>
      <c r="AU1906" s="3">
        <v>42184</v>
      </c>
      <c r="AV1906" s="1" t="s">
        <v>1357</v>
      </c>
      <c r="AW1906" t="str">
        <f t="shared" si="364"/>
        <v>86352069000108</v>
      </c>
      <c r="AX1906" s="12">
        <f t="shared" si="365"/>
        <v>851.86</v>
      </c>
      <c r="AY1906" s="12">
        <f t="shared" si="366"/>
        <v>0</v>
      </c>
      <c r="BA1906" t="str">
        <f t="shared" si="367"/>
        <v>29/06/2015;86352069000108;851,86;0,00</v>
      </c>
    </row>
    <row r="1907" spans="1:53" x14ac:dyDescent="0.2">
      <c r="A1907" s="1" t="s">
        <v>5346</v>
      </c>
      <c r="B1907" s="1" t="s">
        <v>3395</v>
      </c>
      <c r="C1907" s="3">
        <v>42173</v>
      </c>
      <c r="D1907" s="1" t="s">
        <v>3649</v>
      </c>
      <c r="E1907" s="1" t="s">
        <v>5387</v>
      </c>
      <c r="F1907" s="5">
        <v>4096.38</v>
      </c>
      <c r="G1907" s="5">
        <v>4096.38</v>
      </c>
      <c r="H1907" s="5">
        <v>163.86</v>
      </c>
      <c r="I1907" s="1" t="s">
        <v>5406</v>
      </c>
      <c r="J1907" s="5">
        <v>0</v>
      </c>
      <c r="K1907" s="5">
        <v>0</v>
      </c>
      <c r="L1907" s="1" t="s">
        <v>5349</v>
      </c>
      <c r="M1907" s="5">
        <v>0</v>
      </c>
      <c r="N1907" s="5">
        <v>0</v>
      </c>
      <c r="O1907" s="1" t="s">
        <v>5349</v>
      </c>
      <c r="P1907" s="5">
        <v>4096.38</v>
      </c>
      <c r="Q1907" s="5">
        <v>67.59</v>
      </c>
      <c r="R1907" s="1" t="s">
        <v>5351</v>
      </c>
      <c r="S1907" s="5">
        <v>4096.38</v>
      </c>
      <c r="T1907" s="5">
        <v>311.32</v>
      </c>
      <c r="U1907" s="1" t="s">
        <v>5351</v>
      </c>
      <c r="V1907" s="1" t="s">
        <v>5351</v>
      </c>
      <c r="W1907" s="1" t="s">
        <v>3396</v>
      </c>
      <c r="X1907" s="1" t="s">
        <v>5612</v>
      </c>
      <c r="Y1907" s="1" t="s">
        <v>5732</v>
      </c>
      <c r="Z1907" s="1" t="s">
        <v>5733</v>
      </c>
      <c r="AB1907" s="8" t="str">
        <f t="shared" si="356"/>
        <v>000156895</v>
      </c>
      <c r="AC1907" t="str">
        <f t="shared" si="357"/>
        <v>18/06/2015</v>
      </c>
      <c r="AD1907" t="str">
        <f t="shared" si="358"/>
        <v>19483731000163</v>
      </c>
      <c r="AE1907" s="9">
        <f t="shared" si="359"/>
        <v>4096.38</v>
      </c>
      <c r="AF1907">
        <f t="shared" si="360"/>
        <v>0</v>
      </c>
      <c r="AH1907">
        <v>1000</v>
      </c>
      <c r="AI1907" s="10" t="s">
        <v>6204</v>
      </c>
      <c r="AJ1907">
        <v>3496</v>
      </c>
      <c r="AK1907" t="s">
        <v>5705</v>
      </c>
      <c r="AL1907">
        <v>1</v>
      </c>
      <c r="AM1907">
        <v>102</v>
      </c>
      <c r="AN1907" s="11" t="e">
        <f>VLOOKUP(TRIM(AK1907),[1]Sheet1!$V:$W,2,FALSE)</f>
        <v>#N/A</v>
      </c>
      <c r="AO1907" s="11">
        <f t="shared" si="361"/>
        <v>0</v>
      </c>
      <c r="AP1907" s="10">
        <f t="shared" si="362"/>
        <v>0</v>
      </c>
      <c r="AQ1907" s="10"/>
      <c r="AR1907" s="11" t="b">
        <f t="shared" si="363"/>
        <v>0</v>
      </c>
      <c r="AT1907" s="1" t="s">
        <v>1358</v>
      </c>
      <c r="AU1907" s="3">
        <v>42184</v>
      </c>
      <c r="AV1907" s="1" t="s">
        <v>3713</v>
      </c>
      <c r="AW1907" t="str">
        <f t="shared" si="364"/>
        <v>04337168000148</v>
      </c>
      <c r="AX1907" s="12">
        <f t="shared" si="365"/>
        <v>203.58</v>
      </c>
      <c r="AY1907" s="12">
        <f t="shared" si="366"/>
        <v>0</v>
      </c>
      <c r="BA1907" t="str">
        <f t="shared" si="367"/>
        <v>29/06/2015;04337168000148;203,58;0,00</v>
      </c>
    </row>
    <row r="1908" spans="1:53" x14ac:dyDescent="0.2">
      <c r="A1908" s="1" t="s">
        <v>5346</v>
      </c>
      <c r="B1908" s="1" t="s">
        <v>3397</v>
      </c>
      <c r="C1908" s="3">
        <v>42173</v>
      </c>
      <c r="D1908" s="1" t="s">
        <v>3657</v>
      </c>
      <c r="E1908" s="1" t="s">
        <v>5347</v>
      </c>
      <c r="F1908" s="5">
        <v>736.92</v>
      </c>
      <c r="G1908" s="5">
        <v>736.92</v>
      </c>
      <c r="H1908" s="5">
        <v>132.65</v>
      </c>
      <c r="I1908" s="1" t="s">
        <v>5348</v>
      </c>
      <c r="J1908" s="5">
        <v>0</v>
      </c>
      <c r="K1908" s="5">
        <v>0</v>
      </c>
      <c r="L1908" s="1" t="s">
        <v>5349</v>
      </c>
      <c r="M1908" s="5">
        <v>0</v>
      </c>
      <c r="N1908" s="5">
        <v>0</v>
      </c>
      <c r="O1908" s="1" t="s">
        <v>5349</v>
      </c>
      <c r="P1908" s="5">
        <v>736.92</v>
      </c>
      <c r="Q1908" s="5">
        <v>12.16</v>
      </c>
      <c r="R1908" s="1" t="s">
        <v>5351</v>
      </c>
      <c r="S1908" s="5">
        <v>736.92</v>
      </c>
      <c r="T1908" s="5">
        <v>56.01</v>
      </c>
      <c r="U1908" s="1" t="s">
        <v>5351</v>
      </c>
      <c r="V1908" s="1" t="s">
        <v>5351</v>
      </c>
      <c r="W1908" s="1" t="s">
        <v>1949</v>
      </c>
      <c r="X1908" s="1" t="s">
        <v>5366</v>
      </c>
      <c r="Y1908" s="1" t="s">
        <v>3398</v>
      </c>
      <c r="Z1908" s="1" t="s">
        <v>3399</v>
      </c>
      <c r="AB1908" s="8" t="str">
        <f t="shared" si="356"/>
        <v>000156896</v>
      </c>
      <c r="AC1908" t="str">
        <f t="shared" si="357"/>
        <v>18/06/2015</v>
      </c>
      <c r="AD1908" t="str">
        <f t="shared" si="358"/>
        <v>33611500017780</v>
      </c>
      <c r="AE1908" s="9">
        <f t="shared" si="359"/>
        <v>736.92</v>
      </c>
      <c r="AF1908">
        <f t="shared" si="360"/>
        <v>0</v>
      </c>
      <c r="AH1908">
        <v>1900</v>
      </c>
      <c r="AI1908" s="10" t="s">
        <v>6204</v>
      </c>
      <c r="AJ1908">
        <v>3493</v>
      </c>
      <c r="AK1908" t="s">
        <v>5810</v>
      </c>
      <c r="AL1908">
        <v>1</v>
      </c>
      <c r="AM1908">
        <v>1</v>
      </c>
      <c r="AN1908" s="11" t="e">
        <f>VLOOKUP(TRIM(AK1908),[1]Sheet1!$V:$W,2,FALSE)</f>
        <v>#N/A</v>
      </c>
      <c r="AO1908" s="11">
        <f t="shared" si="361"/>
        <v>0</v>
      </c>
      <c r="AP1908" s="10">
        <f t="shared" si="362"/>
        <v>0</v>
      </c>
      <c r="AQ1908" s="10"/>
      <c r="AR1908" s="11" t="b">
        <f t="shared" si="363"/>
        <v>0</v>
      </c>
      <c r="AT1908" s="1" t="s">
        <v>1359</v>
      </c>
      <c r="AU1908" s="3">
        <v>42184</v>
      </c>
      <c r="AV1908" s="1" t="s">
        <v>1360</v>
      </c>
      <c r="AW1908" t="str">
        <f t="shared" si="364"/>
        <v>04954351000192</v>
      </c>
      <c r="AX1908" s="12">
        <f t="shared" si="365"/>
        <v>712.17</v>
      </c>
      <c r="AY1908" s="12">
        <f t="shared" si="366"/>
        <v>0</v>
      </c>
      <c r="BA1908" t="str">
        <f t="shared" si="367"/>
        <v>29/06/2015;04954351000192;712,17;0,00</v>
      </c>
    </row>
    <row r="1909" spans="1:53" x14ac:dyDescent="0.2">
      <c r="A1909" s="1" t="s">
        <v>5346</v>
      </c>
      <c r="B1909" s="1" t="s">
        <v>3397</v>
      </c>
      <c r="C1909" s="3">
        <v>42173</v>
      </c>
      <c r="D1909" s="1" t="s">
        <v>3657</v>
      </c>
      <c r="E1909" s="1" t="s">
        <v>5347</v>
      </c>
      <c r="F1909" s="5">
        <v>1257.4100000000001</v>
      </c>
      <c r="G1909" s="5">
        <v>1257.4100000000001</v>
      </c>
      <c r="H1909" s="5">
        <v>226.33</v>
      </c>
      <c r="I1909" s="1" t="s">
        <v>5406</v>
      </c>
      <c r="J1909" s="5">
        <v>0</v>
      </c>
      <c r="K1909" s="5">
        <v>0</v>
      </c>
      <c r="L1909" s="1" t="s">
        <v>5349</v>
      </c>
      <c r="M1909" s="5">
        <v>1093.4000000000001</v>
      </c>
      <c r="N1909" s="5">
        <v>164.01</v>
      </c>
      <c r="O1909" s="1" t="s">
        <v>3642</v>
      </c>
      <c r="P1909" s="5">
        <v>1093.4000000000001</v>
      </c>
      <c r="Q1909" s="5">
        <v>18.04</v>
      </c>
      <c r="R1909" s="1" t="s">
        <v>5351</v>
      </c>
      <c r="S1909" s="5">
        <v>1093.4000000000001</v>
      </c>
      <c r="T1909" s="5">
        <v>83.1</v>
      </c>
      <c r="U1909" s="1" t="s">
        <v>5351</v>
      </c>
      <c r="V1909" s="1" t="s">
        <v>5351</v>
      </c>
      <c r="W1909" s="1" t="s">
        <v>1949</v>
      </c>
      <c r="X1909" s="1" t="s">
        <v>5359</v>
      </c>
      <c r="Y1909" s="1" t="s">
        <v>3400</v>
      </c>
      <c r="Z1909" s="1" t="s">
        <v>3401</v>
      </c>
      <c r="AB1909" s="8" t="str">
        <f t="shared" si="356"/>
        <v>000156896</v>
      </c>
      <c r="AC1909" t="str">
        <f t="shared" si="357"/>
        <v>18/06/2015</v>
      </c>
      <c r="AD1909" t="str">
        <f t="shared" si="358"/>
        <v>33611500017780</v>
      </c>
      <c r="AE1909" s="9">
        <f t="shared" si="359"/>
        <v>1257.4100000000001</v>
      </c>
      <c r="AF1909">
        <f t="shared" si="360"/>
        <v>0</v>
      </c>
      <c r="AH1909">
        <v>1000</v>
      </c>
      <c r="AI1909" s="10" t="s">
        <v>6204</v>
      </c>
      <c r="AJ1909">
        <v>3496</v>
      </c>
      <c r="AK1909" t="s">
        <v>5077</v>
      </c>
      <c r="AL1909">
        <v>1</v>
      </c>
      <c r="AM1909">
        <v>32</v>
      </c>
      <c r="AN1909" s="11" t="e">
        <f>VLOOKUP(TRIM(AK1909),[1]Sheet1!$V:$W,2,FALSE)</f>
        <v>#N/A</v>
      </c>
      <c r="AO1909" s="11">
        <f t="shared" si="361"/>
        <v>0</v>
      </c>
      <c r="AP1909" s="10">
        <f t="shared" si="362"/>
        <v>0</v>
      </c>
      <c r="AQ1909" s="10"/>
      <c r="AR1909" s="11" t="b">
        <f t="shared" si="363"/>
        <v>0</v>
      </c>
      <c r="AT1909" s="1" t="s">
        <v>1361</v>
      </c>
      <c r="AU1909" s="3">
        <v>42184</v>
      </c>
      <c r="AV1909" s="1" t="s">
        <v>1362</v>
      </c>
      <c r="AW1909" t="str">
        <f t="shared" si="364"/>
        <v>10763773000264</v>
      </c>
      <c r="AX1909" s="12">
        <f t="shared" si="365"/>
        <v>547.62</v>
      </c>
      <c r="AY1909" s="12">
        <f t="shared" si="366"/>
        <v>15.979999999999999</v>
      </c>
      <c r="BA1909" t="str">
        <f t="shared" si="367"/>
        <v>29/06/2015;10763773000264;547,62;15,98</v>
      </c>
    </row>
    <row r="1910" spans="1:53" x14ac:dyDescent="0.2">
      <c r="A1910" s="1" t="s">
        <v>5346</v>
      </c>
      <c r="B1910" s="1" t="s">
        <v>3397</v>
      </c>
      <c r="C1910" s="3">
        <v>42173</v>
      </c>
      <c r="D1910" s="1" t="s">
        <v>3657</v>
      </c>
      <c r="E1910" s="1" t="s">
        <v>5347</v>
      </c>
      <c r="F1910" s="5">
        <v>2133.7800000000002</v>
      </c>
      <c r="G1910" s="5">
        <v>2133.7800000000002</v>
      </c>
      <c r="H1910" s="5">
        <v>384.08</v>
      </c>
      <c r="I1910" s="1" t="s">
        <v>5348</v>
      </c>
      <c r="J1910" s="5">
        <v>0</v>
      </c>
      <c r="K1910" s="5">
        <v>0</v>
      </c>
      <c r="L1910" s="1" t="s">
        <v>5349</v>
      </c>
      <c r="M1910" s="5">
        <v>0</v>
      </c>
      <c r="N1910" s="5">
        <v>0</v>
      </c>
      <c r="O1910" s="1" t="s">
        <v>5349</v>
      </c>
      <c r="P1910" s="5">
        <v>2133.7800000000002</v>
      </c>
      <c r="Q1910" s="5">
        <v>35.21</v>
      </c>
      <c r="R1910" s="1" t="s">
        <v>5351</v>
      </c>
      <c r="S1910" s="5">
        <v>2133.7800000000002</v>
      </c>
      <c r="T1910" s="5">
        <v>162.16999999999999</v>
      </c>
      <c r="U1910" s="1" t="s">
        <v>5351</v>
      </c>
      <c r="V1910" s="1" t="s">
        <v>5351</v>
      </c>
      <c r="W1910" s="1" t="s">
        <v>1949</v>
      </c>
      <c r="X1910" s="1" t="s">
        <v>5659</v>
      </c>
      <c r="Y1910" s="1" t="s">
        <v>3402</v>
      </c>
      <c r="Z1910" s="1" t="s">
        <v>3403</v>
      </c>
      <c r="AB1910" s="8" t="str">
        <f t="shared" si="356"/>
        <v>000156896</v>
      </c>
      <c r="AC1910" t="str">
        <f t="shared" si="357"/>
        <v>18/06/2015</v>
      </c>
      <c r="AD1910" t="str">
        <f t="shared" si="358"/>
        <v>33611500017780</v>
      </c>
      <c r="AE1910" s="9">
        <f t="shared" si="359"/>
        <v>2133.7800000000002</v>
      </c>
      <c r="AF1910">
        <f t="shared" si="360"/>
        <v>0</v>
      </c>
      <c r="AH1910">
        <v>1900</v>
      </c>
      <c r="AI1910" s="10" t="s">
        <v>6204</v>
      </c>
      <c r="AJ1910">
        <v>3493</v>
      </c>
      <c r="AK1910" t="s">
        <v>5967</v>
      </c>
      <c r="AL1910">
        <v>1</v>
      </c>
      <c r="AM1910">
        <v>7</v>
      </c>
      <c r="AN1910" s="11" t="e">
        <f>VLOOKUP(TRIM(AK1910),[1]Sheet1!$V:$W,2,FALSE)</f>
        <v>#N/A</v>
      </c>
      <c r="AO1910" s="11">
        <f t="shared" si="361"/>
        <v>0</v>
      </c>
      <c r="AP1910" s="10">
        <f t="shared" si="362"/>
        <v>0</v>
      </c>
      <c r="AQ1910" s="10"/>
      <c r="AR1910" s="11" t="b">
        <f t="shared" si="363"/>
        <v>0</v>
      </c>
      <c r="AT1910" s="1" t="s">
        <v>1364</v>
      </c>
      <c r="AU1910" s="3">
        <v>42184</v>
      </c>
      <c r="AV1910" s="1" t="s">
        <v>1920</v>
      </c>
      <c r="AW1910" t="str">
        <f t="shared" si="364"/>
        <v>59105999005730</v>
      </c>
      <c r="AX1910" s="12">
        <f t="shared" si="365"/>
        <v>25288.5</v>
      </c>
      <c r="AY1910" s="12">
        <f t="shared" si="366"/>
        <v>0</v>
      </c>
      <c r="BA1910" t="str">
        <f t="shared" si="367"/>
        <v>29/06/2015;59105999005730;25288,50;0,00</v>
      </c>
    </row>
    <row r="1911" spans="1:53" x14ac:dyDescent="0.2">
      <c r="A1911" s="1" t="s">
        <v>5346</v>
      </c>
      <c r="B1911" s="1" t="s">
        <v>3404</v>
      </c>
      <c r="C1911" s="3">
        <v>42173</v>
      </c>
      <c r="D1911" s="1" t="s">
        <v>3657</v>
      </c>
      <c r="E1911" s="1" t="s">
        <v>5347</v>
      </c>
      <c r="F1911" s="5">
        <v>1057.8699999999999</v>
      </c>
      <c r="G1911" s="5">
        <v>1057.8699999999999</v>
      </c>
      <c r="H1911" s="5">
        <v>190.42</v>
      </c>
      <c r="I1911" s="1" t="s">
        <v>5348</v>
      </c>
      <c r="J1911" s="5">
        <v>0</v>
      </c>
      <c r="K1911" s="5">
        <v>0</v>
      </c>
      <c r="L1911" s="1" t="s">
        <v>5349</v>
      </c>
      <c r="M1911" s="5">
        <v>0</v>
      </c>
      <c r="N1911" s="5">
        <v>0</v>
      </c>
      <c r="O1911" s="1" t="s">
        <v>5349</v>
      </c>
      <c r="P1911" s="5">
        <v>1057.8699999999999</v>
      </c>
      <c r="Q1911" s="5">
        <v>17.45</v>
      </c>
      <c r="R1911" s="1" t="s">
        <v>5351</v>
      </c>
      <c r="S1911" s="5">
        <v>1057.8699999999999</v>
      </c>
      <c r="T1911" s="5">
        <v>80.400000000000006</v>
      </c>
      <c r="U1911" s="1" t="s">
        <v>5351</v>
      </c>
      <c r="V1911" s="1" t="s">
        <v>5351</v>
      </c>
      <c r="W1911" s="1" t="s">
        <v>4838</v>
      </c>
      <c r="X1911" s="1" t="s">
        <v>4788</v>
      </c>
      <c r="Y1911" s="1" t="s">
        <v>4789</v>
      </c>
      <c r="Z1911" s="1" t="s">
        <v>4790</v>
      </c>
      <c r="AB1911" s="8" t="str">
        <f t="shared" si="356"/>
        <v>000156897</v>
      </c>
      <c r="AC1911" t="str">
        <f t="shared" si="357"/>
        <v>18/06/2015</v>
      </c>
      <c r="AD1911" t="str">
        <f t="shared" si="358"/>
        <v>02096748000246</v>
      </c>
      <c r="AE1911" s="9">
        <f t="shared" si="359"/>
        <v>1057.8699999999999</v>
      </c>
      <c r="AF1911">
        <f t="shared" si="360"/>
        <v>0</v>
      </c>
      <c r="AH1911">
        <v>1900</v>
      </c>
      <c r="AI1911" s="10" t="s">
        <v>6204</v>
      </c>
      <c r="AJ1911">
        <v>3493</v>
      </c>
      <c r="AK1911" t="s">
        <v>5969</v>
      </c>
      <c r="AL1911">
        <v>1</v>
      </c>
      <c r="AM1911">
        <v>6</v>
      </c>
      <c r="AN1911" s="11" t="e">
        <f>VLOOKUP(TRIM(AK1911),[1]Sheet1!$V:$W,2,FALSE)</f>
        <v>#N/A</v>
      </c>
      <c r="AO1911" s="11">
        <f t="shared" si="361"/>
        <v>0</v>
      </c>
      <c r="AP1911" s="10">
        <f t="shared" si="362"/>
        <v>0</v>
      </c>
      <c r="AQ1911" s="10"/>
      <c r="AR1911" s="11" t="b">
        <f t="shared" si="363"/>
        <v>0</v>
      </c>
      <c r="AT1911" s="1" t="s">
        <v>1365</v>
      </c>
      <c r="AU1911" s="3">
        <v>42184</v>
      </c>
      <c r="AV1911" s="1" t="s">
        <v>3669</v>
      </c>
      <c r="AW1911" t="str">
        <f t="shared" si="364"/>
        <v>56545742000157</v>
      </c>
      <c r="AX1911" s="12">
        <f t="shared" si="365"/>
        <v>2151.29</v>
      </c>
      <c r="AY1911" s="12">
        <f t="shared" si="366"/>
        <v>128.5</v>
      </c>
      <c r="BA1911" t="str">
        <f t="shared" si="367"/>
        <v>29/06/2015;56545742000157;2151,29;128,50</v>
      </c>
    </row>
    <row r="1912" spans="1:53" x14ac:dyDescent="0.2">
      <c r="A1912" s="1" t="s">
        <v>5346</v>
      </c>
      <c r="B1912" s="1" t="s">
        <v>3405</v>
      </c>
      <c r="C1912" s="3">
        <v>42173</v>
      </c>
      <c r="D1912" s="1" t="s">
        <v>3657</v>
      </c>
      <c r="E1912" s="1" t="s">
        <v>5347</v>
      </c>
      <c r="F1912" s="5">
        <v>1625.75</v>
      </c>
      <c r="G1912" s="5">
        <v>1625.75</v>
      </c>
      <c r="H1912" s="5">
        <v>292.64</v>
      </c>
      <c r="I1912" s="1" t="s">
        <v>5406</v>
      </c>
      <c r="J1912" s="5">
        <v>0</v>
      </c>
      <c r="K1912" s="5">
        <v>0</v>
      </c>
      <c r="L1912" s="1" t="s">
        <v>5349</v>
      </c>
      <c r="M1912" s="5">
        <v>0</v>
      </c>
      <c r="N1912" s="5">
        <v>0</v>
      </c>
      <c r="O1912" s="1" t="s">
        <v>5349</v>
      </c>
      <c r="P1912" s="5">
        <v>1625.75</v>
      </c>
      <c r="Q1912" s="5">
        <v>26.82</v>
      </c>
      <c r="R1912" s="1" t="s">
        <v>5351</v>
      </c>
      <c r="S1912" s="5">
        <v>1625.75</v>
      </c>
      <c r="T1912" s="5">
        <v>123.56</v>
      </c>
      <c r="U1912" s="1" t="s">
        <v>5351</v>
      </c>
      <c r="V1912" s="1" t="s">
        <v>5351</v>
      </c>
      <c r="W1912" s="1" t="s">
        <v>3658</v>
      </c>
      <c r="X1912" s="1" t="s">
        <v>5612</v>
      </c>
      <c r="Y1912" s="1" t="s">
        <v>3406</v>
      </c>
      <c r="Z1912" s="1" t="s">
        <v>3407</v>
      </c>
      <c r="AB1912" s="8" t="str">
        <f t="shared" si="356"/>
        <v>000156899</v>
      </c>
      <c r="AC1912" t="str">
        <f t="shared" si="357"/>
        <v>18/06/2015</v>
      </c>
      <c r="AD1912" t="str">
        <f t="shared" si="358"/>
        <v>43854777000126</v>
      </c>
      <c r="AE1912" s="9">
        <f t="shared" si="359"/>
        <v>1625.75</v>
      </c>
      <c r="AF1912">
        <f t="shared" si="360"/>
        <v>0</v>
      </c>
      <c r="AH1912">
        <v>1900</v>
      </c>
      <c r="AI1912" s="10" t="s">
        <v>6204</v>
      </c>
      <c r="AJ1912">
        <v>3493</v>
      </c>
      <c r="AK1912" t="s">
        <v>5971</v>
      </c>
      <c r="AL1912">
        <v>1</v>
      </c>
      <c r="AM1912">
        <v>2</v>
      </c>
      <c r="AN1912" s="11" t="e">
        <f>VLOOKUP(TRIM(AK1912),[1]Sheet1!$V:$W,2,FALSE)</f>
        <v>#N/A</v>
      </c>
      <c r="AO1912" s="11">
        <f t="shared" si="361"/>
        <v>0</v>
      </c>
      <c r="AP1912" s="10">
        <f t="shared" si="362"/>
        <v>0</v>
      </c>
      <c r="AQ1912" s="10"/>
      <c r="AR1912" s="11" t="b">
        <f t="shared" si="363"/>
        <v>0</v>
      </c>
      <c r="AT1912" s="1" t="s">
        <v>1368</v>
      </c>
      <c r="AU1912" s="3">
        <v>42184</v>
      </c>
      <c r="AV1912" s="1" t="s">
        <v>1369</v>
      </c>
      <c r="AW1912" t="str">
        <f t="shared" si="364"/>
        <v>04928297000100</v>
      </c>
      <c r="AX1912" s="12">
        <f t="shared" si="365"/>
        <v>2573.8100000000004</v>
      </c>
      <c r="AY1912" s="12">
        <f t="shared" si="366"/>
        <v>0</v>
      </c>
      <c r="BA1912" t="str">
        <f t="shared" si="367"/>
        <v>29/06/2015;04928297000100;2573,81;0,00</v>
      </c>
    </row>
    <row r="1913" spans="1:53" x14ac:dyDescent="0.2">
      <c r="A1913" s="1" t="s">
        <v>5346</v>
      </c>
      <c r="B1913" s="1" t="s">
        <v>3408</v>
      </c>
      <c r="C1913" s="3">
        <v>42173</v>
      </c>
      <c r="D1913" s="1" t="s">
        <v>3649</v>
      </c>
      <c r="E1913" s="1" t="s">
        <v>5528</v>
      </c>
      <c r="F1913" s="5">
        <v>13262.21</v>
      </c>
      <c r="G1913" s="5">
        <v>13262.21</v>
      </c>
      <c r="H1913" s="5">
        <v>530.49</v>
      </c>
      <c r="I1913" s="1" t="s">
        <v>5406</v>
      </c>
      <c r="J1913" s="5">
        <v>0</v>
      </c>
      <c r="K1913" s="5">
        <v>0</v>
      </c>
      <c r="L1913" s="1" t="s">
        <v>5349</v>
      </c>
      <c r="M1913" s="5">
        <v>11532.36</v>
      </c>
      <c r="N1913" s="5">
        <v>1729.85</v>
      </c>
      <c r="O1913" s="1" t="s">
        <v>3642</v>
      </c>
      <c r="P1913" s="5">
        <v>11532.36</v>
      </c>
      <c r="Q1913" s="5">
        <v>190.28</v>
      </c>
      <c r="R1913" s="1" t="s">
        <v>5351</v>
      </c>
      <c r="S1913" s="5">
        <v>11532.36</v>
      </c>
      <c r="T1913" s="5">
        <v>876.46</v>
      </c>
      <c r="U1913" s="1" t="s">
        <v>5351</v>
      </c>
      <c r="V1913" s="1" t="s">
        <v>5351</v>
      </c>
      <c r="W1913" s="1" t="s">
        <v>3409</v>
      </c>
      <c r="X1913" s="1" t="s">
        <v>5359</v>
      </c>
      <c r="Y1913" s="1" t="s">
        <v>5105</v>
      </c>
      <c r="Z1913" s="1" t="s">
        <v>5106</v>
      </c>
      <c r="AB1913" s="8" t="str">
        <f t="shared" si="356"/>
        <v>000156900</v>
      </c>
      <c r="AC1913" t="str">
        <f t="shared" si="357"/>
        <v>18/06/2015</v>
      </c>
      <c r="AD1913" t="str">
        <f t="shared" si="358"/>
        <v>17227422014076</v>
      </c>
      <c r="AE1913" s="9">
        <f t="shared" si="359"/>
        <v>13262.21</v>
      </c>
      <c r="AF1913">
        <f t="shared" si="360"/>
        <v>0</v>
      </c>
      <c r="AH1913">
        <v>1000</v>
      </c>
      <c r="AI1913" s="10" t="s">
        <v>6204</v>
      </c>
      <c r="AJ1913">
        <v>3496</v>
      </c>
      <c r="AK1913" t="s">
        <v>5079</v>
      </c>
      <c r="AL1913">
        <v>1</v>
      </c>
      <c r="AM1913">
        <v>25</v>
      </c>
      <c r="AN1913" s="11" t="e">
        <f>VLOOKUP(TRIM(AK1913),[1]Sheet1!$V:$W,2,FALSE)</f>
        <v>#N/A</v>
      </c>
      <c r="AO1913" s="11">
        <f t="shared" si="361"/>
        <v>0</v>
      </c>
      <c r="AP1913" s="10">
        <f t="shared" si="362"/>
        <v>0</v>
      </c>
      <c r="AQ1913" s="10"/>
      <c r="AR1913" s="11" t="b">
        <f t="shared" si="363"/>
        <v>0</v>
      </c>
      <c r="AT1913" s="1" t="s">
        <v>1370</v>
      </c>
      <c r="AU1913" s="3">
        <v>42184</v>
      </c>
      <c r="AV1913" s="1" t="s">
        <v>3669</v>
      </c>
      <c r="AW1913" t="str">
        <f t="shared" si="364"/>
        <v>56545742000157</v>
      </c>
      <c r="AX1913" s="12">
        <f t="shared" si="365"/>
        <v>176.96</v>
      </c>
      <c r="AY1913" s="12">
        <f t="shared" si="366"/>
        <v>0</v>
      </c>
      <c r="BA1913" t="str">
        <f t="shared" si="367"/>
        <v>29/06/2015;56545742000157;176,96;0,00</v>
      </c>
    </row>
    <row r="1914" spans="1:53" x14ac:dyDescent="0.2">
      <c r="A1914" s="1" t="s">
        <v>5346</v>
      </c>
      <c r="B1914" s="1" t="s">
        <v>3410</v>
      </c>
      <c r="C1914" s="3">
        <v>42173</v>
      </c>
      <c r="D1914" s="1" t="s">
        <v>3662</v>
      </c>
      <c r="E1914" s="1" t="s">
        <v>5347</v>
      </c>
      <c r="F1914" s="5">
        <v>70.010000000000005</v>
      </c>
      <c r="G1914" s="5">
        <v>70.010000000000005</v>
      </c>
      <c r="H1914" s="5">
        <v>12.6</v>
      </c>
      <c r="I1914" s="1" t="s">
        <v>5348</v>
      </c>
      <c r="J1914" s="5">
        <v>0</v>
      </c>
      <c r="K1914" s="5">
        <v>0</v>
      </c>
      <c r="L1914" s="1" t="s">
        <v>5349</v>
      </c>
      <c r="M1914" s="5">
        <v>0</v>
      </c>
      <c r="N1914" s="5">
        <v>0</v>
      </c>
      <c r="O1914" s="1" t="s">
        <v>5349</v>
      </c>
      <c r="P1914" s="5">
        <v>70.010000000000005</v>
      </c>
      <c r="Q1914" s="5">
        <v>1.1599999999999999</v>
      </c>
      <c r="R1914" s="1" t="s">
        <v>5351</v>
      </c>
      <c r="S1914" s="5">
        <v>70.010000000000005</v>
      </c>
      <c r="T1914" s="5">
        <v>5.32</v>
      </c>
      <c r="U1914" s="1" t="s">
        <v>5351</v>
      </c>
      <c r="V1914" s="1" t="s">
        <v>5351</v>
      </c>
      <c r="W1914" s="1" t="s">
        <v>5672</v>
      </c>
      <c r="X1914" s="1" t="s">
        <v>5530</v>
      </c>
      <c r="Y1914" s="1" t="s">
        <v>2595</v>
      </c>
      <c r="Z1914" s="1" t="s">
        <v>2596</v>
      </c>
      <c r="AB1914" s="8" t="str">
        <f t="shared" si="356"/>
        <v>000156901</v>
      </c>
      <c r="AC1914" t="str">
        <f t="shared" si="357"/>
        <v>18/06/2015</v>
      </c>
      <c r="AD1914" t="str">
        <f t="shared" si="358"/>
        <v>01192333001366</v>
      </c>
      <c r="AE1914" s="9">
        <f t="shared" si="359"/>
        <v>70.010000000000005</v>
      </c>
      <c r="AF1914">
        <f t="shared" si="360"/>
        <v>0</v>
      </c>
      <c r="AH1914">
        <v>1900</v>
      </c>
      <c r="AI1914" s="10" t="s">
        <v>6204</v>
      </c>
      <c r="AJ1914">
        <v>3493</v>
      </c>
      <c r="AK1914" t="s">
        <v>5973</v>
      </c>
      <c r="AL1914">
        <v>1</v>
      </c>
      <c r="AM1914">
        <v>13</v>
      </c>
      <c r="AN1914" s="11" t="e">
        <f>VLOOKUP(TRIM(AK1914),[1]Sheet1!$V:$W,2,FALSE)</f>
        <v>#N/A</v>
      </c>
      <c r="AO1914" s="11">
        <f t="shared" si="361"/>
        <v>0</v>
      </c>
      <c r="AP1914" s="10">
        <f t="shared" si="362"/>
        <v>0</v>
      </c>
      <c r="AQ1914" s="10"/>
      <c r="AR1914" s="11" t="b">
        <f t="shared" si="363"/>
        <v>0</v>
      </c>
      <c r="AT1914" s="1" t="s">
        <v>1371</v>
      </c>
      <c r="AU1914" s="3">
        <v>42184</v>
      </c>
      <c r="AV1914" s="1" t="s">
        <v>4568</v>
      </c>
      <c r="AW1914" t="str">
        <f t="shared" si="364"/>
        <v>46127262000112</v>
      </c>
      <c r="AX1914" s="12">
        <f t="shared" si="365"/>
        <v>1423.64</v>
      </c>
      <c r="AY1914" s="12">
        <f t="shared" si="366"/>
        <v>564.01053415000001</v>
      </c>
      <c r="BA1914" t="str">
        <f t="shared" si="367"/>
        <v>29/06/2015;46127262000112;1423,64;564,01</v>
      </c>
    </row>
    <row r="1915" spans="1:53" x14ac:dyDescent="0.2">
      <c r="A1915" s="1" t="s">
        <v>5346</v>
      </c>
      <c r="B1915" s="1" t="s">
        <v>3411</v>
      </c>
      <c r="C1915" s="3">
        <v>42173</v>
      </c>
      <c r="D1915" s="1" t="s">
        <v>3641</v>
      </c>
      <c r="E1915" s="1" t="s">
        <v>4804</v>
      </c>
      <c r="F1915" s="5">
        <v>1230.01</v>
      </c>
      <c r="G1915" s="5">
        <v>1230.01</v>
      </c>
      <c r="H1915" s="5">
        <v>86.1</v>
      </c>
      <c r="I1915" s="1" t="s">
        <v>5348</v>
      </c>
      <c r="J1915" s="5">
        <v>0</v>
      </c>
      <c r="K1915" s="5">
        <v>0</v>
      </c>
      <c r="L1915" s="1" t="s">
        <v>5349</v>
      </c>
      <c r="M1915" s="5">
        <v>0</v>
      </c>
      <c r="N1915" s="5">
        <v>0</v>
      </c>
      <c r="O1915" s="1" t="s">
        <v>5349</v>
      </c>
      <c r="P1915" s="5">
        <v>1230.01</v>
      </c>
      <c r="Q1915" s="5">
        <v>20.3</v>
      </c>
      <c r="R1915" s="1" t="s">
        <v>5351</v>
      </c>
      <c r="S1915" s="5">
        <v>1230.01</v>
      </c>
      <c r="T1915" s="5">
        <v>93.48</v>
      </c>
      <c r="U1915" s="1" t="s">
        <v>5351</v>
      </c>
      <c r="V1915" s="1" t="s">
        <v>5351</v>
      </c>
      <c r="W1915" s="1" t="s">
        <v>3717</v>
      </c>
      <c r="X1915" s="1" t="s">
        <v>5530</v>
      </c>
      <c r="Y1915" s="1" t="s">
        <v>2460</v>
      </c>
      <c r="Z1915" s="1" t="s">
        <v>3412</v>
      </c>
      <c r="AB1915" s="8" t="str">
        <f t="shared" si="356"/>
        <v>000156902</v>
      </c>
      <c r="AC1915" t="str">
        <f t="shared" si="357"/>
        <v>18/06/2015</v>
      </c>
      <c r="AD1915" t="str">
        <f t="shared" si="358"/>
        <v>54305743001170</v>
      </c>
      <c r="AE1915" s="9">
        <f t="shared" si="359"/>
        <v>1230.01</v>
      </c>
      <c r="AF1915">
        <f t="shared" si="360"/>
        <v>108.4</v>
      </c>
      <c r="AH1915">
        <v>1900</v>
      </c>
      <c r="AI1915" s="10" t="s">
        <v>6204</v>
      </c>
      <c r="AJ1915">
        <v>3493</v>
      </c>
      <c r="AK1915" t="s">
        <v>5975</v>
      </c>
      <c r="AL1915">
        <v>1</v>
      </c>
      <c r="AM1915">
        <v>2</v>
      </c>
      <c r="AN1915" s="11" t="e">
        <f>VLOOKUP(TRIM(AK1915),[1]Sheet1!$V:$W,2,FALSE)</f>
        <v>#N/A</v>
      </c>
      <c r="AO1915" s="11">
        <f t="shared" si="361"/>
        <v>0</v>
      </c>
      <c r="AP1915" s="10">
        <f t="shared" si="362"/>
        <v>0</v>
      </c>
      <c r="AQ1915" s="10"/>
      <c r="AR1915" s="11" t="b">
        <f t="shared" si="363"/>
        <v>0</v>
      </c>
      <c r="AT1915" s="1" t="s">
        <v>1374</v>
      </c>
      <c r="AU1915" s="3">
        <v>42184</v>
      </c>
      <c r="AV1915" s="1" t="s">
        <v>4546</v>
      </c>
      <c r="AW1915" t="str">
        <f t="shared" si="364"/>
        <v>00000000000000</v>
      </c>
      <c r="AX1915" s="12">
        <f t="shared" si="365"/>
        <v>1424</v>
      </c>
      <c r="AY1915" s="12">
        <f t="shared" si="366"/>
        <v>0</v>
      </c>
      <c r="BA1915" t="str">
        <f t="shared" si="367"/>
        <v>29/06/2015;00000000000000;1424,00;0,00</v>
      </c>
    </row>
    <row r="1916" spans="1:53" x14ac:dyDescent="0.2">
      <c r="A1916" s="1" t="s">
        <v>5346</v>
      </c>
      <c r="B1916" s="1" t="s">
        <v>3411</v>
      </c>
      <c r="C1916" s="3">
        <v>42173</v>
      </c>
      <c r="D1916" s="1" t="s">
        <v>3641</v>
      </c>
      <c r="E1916" s="1" t="s">
        <v>4804</v>
      </c>
      <c r="F1916" s="5">
        <v>1800</v>
      </c>
      <c r="G1916" s="5">
        <v>1800</v>
      </c>
      <c r="H1916" s="5">
        <v>126</v>
      </c>
      <c r="I1916" s="1" t="s">
        <v>5348</v>
      </c>
      <c r="J1916" s="5">
        <v>0</v>
      </c>
      <c r="K1916" s="5">
        <v>0</v>
      </c>
      <c r="L1916" s="1" t="s">
        <v>5349</v>
      </c>
      <c r="M1916" s="5">
        <v>0</v>
      </c>
      <c r="N1916" s="5">
        <v>0</v>
      </c>
      <c r="O1916" s="1" t="s">
        <v>5349</v>
      </c>
      <c r="P1916" s="5">
        <v>1800</v>
      </c>
      <c r="Q1916" s="5">
        <v>29.7</v>
      </c>
      <c r="R1916" s="1" t="s">
        <v>5351</v>
      </c>
      <c r="S1916" s="5">
        <v>1800</v>
      </c>
      <c r="T1916" s="5">
        <v>136.80000000000001</v>
      </c>
      <c r="U1916" s="1" t="s">
        <v>5351</v>
      </c>
      <c r="V1916" s="1" t="s">
        <v>5351</v>
      </c>
      <c r="W1916" s="1" t="s">
        <v>3717</v>
      </c>
      <c r="X1916" s="1" t="s">
        <v>5530</v>
      </c>
      <c r="Y1916" s="1" t="s">
        <v>3413</v>
      </c>
      <c r="Z1916" s="1" t="s">
        <v>3414</v>
      </c>
      <c r="AB1916" s="8" t="str">
        <f t="shared" si="356"/>
        <v>000156902</v>
      </c>
      <c r="AC1916" t="str">
        <f t="shared" si="357"/>
        <v>18/06/2015</v>
      </c>
      <c r="AD1916" t="str">
        <f t="shared" si="358"/>
        <v>54305743001170</v>
      </c>
      <c r="AE1916" s="9">
        <f t="shared" si="359"/>
        <v>1800</v>
      </c>
      <c r="AF1916">
        <f t="shared" si="360"/>
        <v>108.4</v>
      </c>
      <c r="AH1916">
        <v>1000</v>
      </c>
      <c r="AI1916" s="10" t="s">
        <v>6204</v>
      </c>
      <c r="AJ1916">
        <v>3496</v>
      </c>
      <c r="AK1916" t="s">
        <v>5081</v>
      </c>
      <c r="AL1916">
        <v>1</v>
      </c>
      <c r="AM1916">
        <v>39</v>
      </c>
      <c r="AN1916" s="11" t="e">
        <f>VLOOKUP(TRIM(AK1916),[1]Sheet1!$V:$W,2,FALSE)</f>
        <v>#N/A</v>
      </c>
      <c r="AO1916" s="11">
        <f t="shared" si="361"/>
        <v>0</v>
      </c>
      <c r="AP1916" s="10">
        <f t="shared" si="362"/>
        <v>0</v>
      </c>
      <c r="AQ1916" s="10"/>
      <c r="AR1916" s="11" t="b">
        <f t="shared" si="363"/>
        <v>0</v>
      </c>
      <c r="AT1916" s="1" t="s">
        <v>1375</v>
      </c>
      <c r="AU1916" s="3">
        <v>42184</v>
      </c>
      <c r="AV1916" s="1" t="s">
        <v>3855</v>
      </c>
      <c r="AW1916" t="str">
        <f t="shared" si="364"/>
        <v>64255136001105</v>
      </c>
      <c r="AX1916" s="12">
        <f t="shared" si="365"/>
        <v>2704.25</v>
      </c>
      <c r="AY1916" s="12">
        <f t="shared" si="366"/>
        <v>0</v>
      </c>
      <c r="BA1916" t="str">
        <f t="shared" si="367"/>
        <v>29/06/2015;64255136001105;2704,25;0,00</v>
      </c>
    </row>
    <row r="1917" spans="1:53" x14ac:dyDescent="0.2">
      <c r="A1917" s="1" t="s">
        <v>5346</v>
      </c>
      <c r="B1917" s="1" t="s">
        <v>3411</v>
      </c>
      <c r="C1917" s="3">
        <v>42173</v>
      </c>
      <c r="D1917" s="1" t="s">
        <v>3641</v>
      </c>
      <c r="E1917" s="1" t="s">
        <v>4804</v>
      </c>
      <c r="F1917" s="5">
        <v>670.01</v>
      </c>
      <c r="G1917" s="5">
        <v>670.01</v>
      </c>
      <c r="H1917" s="5">
        <v>46.9</v>
      </c>
      <c r="I1917" s="1" t="s">
        <v>5348</v>
      </c>
      <c r="J1917" s="5">
        <v>0</v>
      </c>
      <c r="K1917" s="5">
        <v>0</v>
      </c>
      <c r="L1917" s="1" t="s">
        <v>5349</v>
      </c>
      <c r="M1917" s="5">
        <v>0</v>
      </c>
      <c r="N1917" s="5">
        <v>0</v>
      </c>
      <c r="O1917" s="1" t="s">
        <v>5349</v>
      </c>
      <c r="P1917" s="5">
        <v>670.01</v>
      </c>
      <c r="Q1917" s="5">
        <v>11.06</v>
      </c>
      <c r="R1917" s="1" t="s">
        <v>5351</v>
      </c>
      <c r="S1917" s="5">
        <v>670.01</v>
      </c>
      <c r="T1917" s="5">
        <v>50.92</v>
      </c>
      <c r="U1917" s="1" t="s">
        <v>5351</v>
      </c>
      <c r="V1917" s="1" t="s">
        <v>5351</v>
      </c>
      <c r="W1917" s="1" t="s">
        <v>3717</v>
      </c>
      <c r="X1917" s="1" t="s">
        <v>5530</v>
      </c>
      <c r="Y1917" s="1" t="s">
        <v>2922</v>
      </c>
      <c r="Z1917" s="1" t="s">
        <v>3415</v>
      </c>
      <c r="AB1917" s="8" t="str">
        <f t="shared" si="356"/>
        <v>000156902</v>
      </c>
      <c r="AC1917" t="str">
        <f t="shared" si="357"/>
        <v>18/06/2015</v>
      </c>
      <c r="AD1917" t="str">
        <f t="shared" si="358"/>
        <v>54305743001170</v>
      </c>
      <c r="AE1917" s="9">
        <f t="shared" si="359"/>
        <v>670.01</v>
      </c>
      <c r="AF1917">
        <f t="shared" si="360"/>
        <v>108.4</v>
      </c>
      <c r="AH1917">
        <v>1000</v>
      </c>
      <c r="AI1917" s="10" t="s">
        <v>6204</v>
      </c>
      <c r="AJ1917">
        <v>3496</v>
      </c>
      <c r="AK1917" t="s">
        <v>5961</v>
      </c>
      <c r="AL1917">
        <v>1</v>
      </c>
      <c r="AM1917">
        <v>25</v>
      </c>
      <c r="AN1917" s="11" t="e">
        <f>VLOOKUP(TRIM(AK1917),[1]Sheet1!$V:$W,2,FALSE)</f>
        <v>#N/A</v>
      </c>
      <c r="AO1917" s="11">
        <f t="shared" si="361"/>
        <v>0</v>
      </c>
      <c r="AP1917" s="10">
        <f t="shared" si="362"/>
        <v>0</v>
      </c>
      <c r="AQ1917" s="10"/>
      <c r="AR1917" s="11" t="b">
        <f t="shared" si="363"/>
        <v>0</v>
      </c>
      <c r="AT1917" s="1" t="s">
        <v>1376</v>
      </c>
      <c r="AU1917" s="3">
        <v>42184</v>
      </c>
      <c r="AV1917" s="1" t="s">
        <v>3658</v>
      </c>
      <c r="AW1917" t="str">
        <f t="shared" si="364"/>
        <v>43854777000126</v>
      </c>
      <c r="AX1917" s="12">
        <f t="shared" si="365"/>
        <v>1588.45</v>
      </c>
      <c r="AY1917" s="12">
        <f t="shared" si="366"/>
        <v>0</v>
      </c>
      <c r="BA1917" t="str">
        <f t="shared" si="367"/>
        <v>29/06/2015;43854777000126;1588,45;0,00</v>
      </c>
    </row>
    <row r="1918" spans="1:53" x14ac:dyDescent="0.2">
      <c r="A1918" s="1" t="s">
        <v>5346</v>
      </c>
      <c r="B1918" s="1" t="s">
        <v>3411</v>
      </c>
      <c r="C1918" s="3">
        <v>42173</v>
      </c>
      <c r="D1918" s="1" t="s">
        <v>3641</v>
      </c>
      <c r="E1918" s="1" t="s">
        <v>4804</v>
      </c>
      <c r="F1918" s="5">
        <v>201.32</v>
      </c>
      <c r="G1918" s="5">
        <v>201.32</v>
      </c>
      <c r="H1918" s="5">
        <v>14.09</v>
      </c>
      <c r="I1918" s="1" t="s">
        <v>5348</v>
      </c>
      <c r="J1918" s="5">
        <v>0</v>
      </c>
      <c r="K1918" s="5">
        <v>0</v>
      </c>
      <c r="L1918" s="1" t="s">
        <v>5349</v>
      </c>
      <c r="M1918" s="5">
        <v>0</v>
      </c>
      <c r="N1918" s="5">
        <v>0</v>
      </c>
      <c r="O1918" s="1" t="s">
        <v>5349</v>
      </c>
      <c r="P1918" s="5">
        <v>201.32</v>
      </c>
      <c r="Q1918" s="5">
        <v>3.32</v>
      </c>
      <c r="R1918" s="1" t="s">
        <v>5351</v>
      </c>
      <c r="S1918" s="5">
        <v>201.32</v>
      </c>
      <c r="T1918" s="5">
        <v>15.3</v>
      </c>
      <c r="U1918" s="1" t="s">
        <v>5351</v>
      </c>
      <c r="V1918" s="1" t="s">
        <v>5351</v>
      </c>
      <c r="W1918" s="1" t="s">
        <v>3717</v>
      </c>
      <c r="X1918" s="1" t="s">
        <v>5530</v>
      </c>
      <c r="Y1918" s="1" t="s">
        <v>3036</v>
      </c>
      <c r="Z1918" s="1" t="s">
        <v>3037</v>
      </c>
      <c r="AB1918" s="8" t="str">
        <f t="shared" si="356"/>
        <v>000156902</v>
      </c>
      <c r="AC1918" t="str">
        <f t="shared" si="357"/>
        <v>18/06/2015</v>
      </c>
      <c r="AD1918" t="str">
        <f t="shared" si="358"/>
        <v>54305743001170</v>
      </c>
      <c r="AE1918" s="9">
        <f t="shared" si="359"/>
        <v>201.32</v>
      </c>
      <c r="AF1918">
        <f t="shared" si="360"/>
        <v>108.4</v>
      </c>
      <c r="AH1918">
        <v>1000</v>
      </c>
      <c r="AI1918" s="10" t="s">
        <v>6204</v>
      </c>
      <c r="AJ1918">
        <v>3496</v>
      </c>
      <c r="AK1918" t="s">
        <v>5495</v>
      </c>
      <c r="AL1918">
        <v>1</v>
      </c>
      <c r="AM1918">
        <v>300</v>
      </c>
      <c r="AN1918" s="11" t="e">
        <f>VLOOKUP(TRIM(AK1918),[1]Sheet1!$V:$W,2,FALSE)</f>
        <v>#N/A</v>
      </c>
      <c r="AO1918" s="11">
        <f t="shared" si="361"/>
        <v>0</v>
      </c>
      <c r="AP1918" s="10">
        <f t="shared" si="362"/>
        <v>0</v>
      </c>
      <c r="AQ1918" s="10"/>
      <c r="AR1918" s="11" t="b">
        <f t="shared" si="363"/>
        <v>0</v>
      </c>
      <c r="AT1918" s="1" t="s">
        <v>1377</v>
      </c>
      <c r="AU1918" s="3">
        <v>42184</v>
      </c>
      <c r="AV1918" s="1" t="s">
        <v>1378</v>
      </c>
      <c r="AW1918" t="str">
        <f t="shared" si="364"/>
        <v>51990778000126</v>
      </c>
      <c r="AX1918" s="12">
        <f t="shared" si="365"/>
        <v>4781</v>
      </c>
      <c r="AY1918" s="12">
        <f t="shared" si="366"/>
        <v>0</v>
      </c>
      <c r="BA1918" t="str">
        <f t="shared" si="367"/>
        <v>29/06/2015;51990778000126;4781,00;0,00</v>
      </c>
    </row>
    <row r="1919" spans="1:53" x14ac:dyDescent="0.2">
      <c r="A1919" s="1" t="s">
        <v>5346</v>
      </c>
      <c r="B1919" s="1" t="s">
        <v>3411</v>
      </c>
      <c r="C1919" s="3">
        <v>42173</v>
      </c>
      <c r="D1919" s="1" t="s">
        <v>3641</v>
      </c>
      <c r="E1919" s="1" t="s">
        <v>4804</v>
      </c>
      <c r="F1919" s="5">
        <v>258.01</v>
      </c>
      <c r="G1919" s="5">
        <v>258.01</v>
      </c>
      <c r="H1919" s="5">
        <v>18.059999999999999</v>
      </c>
      <c r="I1919" s="1" t="s">
        <v>5348</v>
      </c>
      <c r="J1919" s="5">
        <v>0</v>
      </c>
      <c r="K1919" s="5">
        <v>0</v>
      </c>
      <c r="L1919" s="1" t="s">
        <v>5349</v>
      </c>
      <c r="M1919" s="5">
        <v>0</v>
      </c>
      <c r="N1919" s="5">
        <v>0</v>
      </c>
      <c r="O1919" s="1" t="s">
        <v>5349</v>
      </c>
      <c r="P1919" s="5">
        <v>258.01</v>
      </c>
      <c r="Q1919" s="5">
        <v>4.26</v>
      </c>
      <c r="R1919" s="1" t="s">
        <v>5351</v>
      </c>
      <c r="S1919" s="5">
        <v>258.01</v>
      </c>
      <c r="T1919" s="5">
        <v>19.61</v>
      </c>
      <c r="U1919" s="1" t="s">
        <v>5351</v>
      </c>
      <c r="V1919" s="1" t="s">
        <v>5351</v>
      </c>
      <c r="W1919" s="1" t="s">
        <v>3717</v>
      </c>
      <c r="X1919" s="1" t="s">
        <v>5530</v>
      </c>
      <c r="Y1919" s="1" t="s">
        <v>2908</v>
      </c>
      <c r="Z1919" s="1" t="s">
        <v>1884</v>
      </c>
      <c r="AB1919" s="8" t="str">
        <f t="shared" si="356"/>
        <v>000156902</v>
      </c>
      <c r="AC1919" t="str">
        <f t="shared" si="357"/>
        <v>18/06/2015</v>
      </c>
      <c r="AD1919" t="str">
        <f t="shared" si="358"/>
        <v>54305743001170</v>
      </c>
      <c r="AE1919" s="9">
        <f t="shared" si="359"/>
        <v>258.01</v>
      </c>
      <c r="AF1919">
        <f t="shared" si="360"/>
        <v>108.4</v>
      </c>
      <c r="AH1919">
        <v>1900</v>
      </c>
      <c r="AI1919" s="10" t="s">
        <v>6204</v>
      </c>
      <c r="AJ1919">
        <v>3493</v>
      </c>
      <c r="AK1919" t="s">
        <v>5977</v>
      </c>
      <c r="AL1919">
        <v>1</v>
      </c>
      <c r="AM1919">
        <v>31</v>
      </c>
      <c r="AN1919" s="11" t="e">
        <f>VLOOKUP(TRIM(AK1919),[1]Sheet1!$V:$W,2,FALSE)</f>
        <v>#N/A</v>
      </c>
      <c r="AO1919" s="11">
        <f t="shared" si="361"/>
        <v>0</v>
      </c>
      <c r="AP1919" s="10">
        <f t="shared" si="362"/>
        <v>0</v>
      </c>
      <c r="AQ1919" s="10"/>
      <c r="AR1919" s="11" t="b">
        <f t="shared" si="363"/>
        <v>0</v>
      </c>
      <c r="AT1919" s="1" t="s">
        <v>1381</v>
      </c>
      <c r="AU1919" s="3">
        <v>42184</v>
      </c>
      <c r="AV1919" s="1" t="s">
        <v>1382</v>
      </c>
      <c r="AW1919" t="str">
        <f t="shared" si="364"/>
        <v>73122996000181</v>
      </c>
      <c r="AX1919" s="12">
        <f t="shared" si="365"/>
        <v>370.06</v>
      </c>
      <c r="AY1919" s="12">
        <f t="shared" si="366"/>
        <v>6.2474999999999987</v>
      </c>
      <c r="BA1919" t="str">
        <f t="shared" si="367"/>
        <v>29/06/2015;73122996000181;370,06;6,25</v>
      </c>
    </row>
    <row r="1920" spans="1:53" x14ac:dyDescent="0.2">
      <c r="A1920" s="1" t="s">
        <v>5346</v>
      </c>
      <c r="B1920" s="1" t="s">
        <v>3411</v>
      </c>
      <c r="C1920" s="3">
        <v>42173</v>
      </c>
      <c r="D1920" s="1" t="s">
        <v>3641</v>
      </c>
      <c r="E1920" s="1" t="s">
        <v>4804</v>
      </c>
      <c r="F1920" s="5">
        <v>1930.53</v>
      </c>
      <c r="G1920" s="5">
        <v>1930.53</v>
      </c>
      <c r="H1920" s="5">
        <v>135.13999999999999</v>
      </c>
      <c r="I1920" s="1" t="s">
        <v>5348</v>
      </c>
      <c r="J1920" s="5">
        <v>0</v>
      </c>
      <c r="K1920" s="5">
        <v>0</v>
      </c>
      <c r="L1920" s="1" t="s">
        <v>5349</v>
      </c>
      <c r="M1920" s="5">
        <v>0</v>
      </c>
      <c r="N1920" s="5">
        <v>0</v>
      </c>
      <c r="O1920" s="1" t="s">
        <v>5349</v>
      </c>
      <c r="P1920" s="5">
        <v>1930.53</v>
      </c>
      <c r="Q1920" s="5">
        <v>31.85</v>
      </c>
      <c r="R1920" s="1" t="s">
        <v>5351</v>
      </c>
      <c r="S1920" s="5">
        <v>1930.53</v>
      </c>
      <c r="T1920" s="5">
        <v>146.72</v>
      </c>
      <c r="U1920" s="1" t="s">
        <v>5351</v>
      </c>
      <c r="V1920" s="1" t="s">
        <v>5351</v>
      </c>
      <c r="W1920" s="1" t="s">
        <v>3717</v>
      </c>
      <c r="X1920" s="1" t="s">
        <v>5530</v>
      </c>
      <c r="Y1920" s="1" t="s">
        <v>3416</v>
      </c>
      <c r="Z1920" s="1" t="s">
        <v>3417</v>
      </c>
      <c r="AB1920" s="8" t="str">
        <f t="shared" si="356"/>
        <v>000156902</v>
      </c>
      <c r="AC1920" t="str">
        <f t="shared" si="357"/>
        <v>18/06/2015</v>
      </c>
      <c r="AD1920" t="str">
        <f t="shared" si="358"/>
        <v>54305743001170</v>
      </c>
      <c r="AE1920" s="9">
        <f t="shared" si="359"/>
        <v>1930.53</v>
      </c>
      <c r="AF1920">
        <f t="shared" si="360"/>
        <v>108.4</v>
      </c>
      <c r="AH1920">
        <v>1000</v>
      </c>
      <c r="AI1920" s="10" t="s">
        <v>6204</v>
      </c>
      <c r="AJ1920">
        <v>3496</v>
      </c>
      <c r="AK1920" t="s">
        <v>5493</v>
      </c>
      <c r="AL1920">
        <v>1</v>
      </c>
      <c r="AM1920">
        <v>35</v>
      </c>
      <c r="AN1920" s="11" t="e">
        <f>VLOOKUP(TRIM(AK1920),[1]Sheet1!$V:$W,2,FALSE)</f>
        <v>#N/A</v>
      </c>
      <c r="AO1920" s="11">
        <f t="shared" si="361"/>
        <v>0</v>
      </c>
      <c r="AP1920" s="10">
        <f t="shared" si="362"/>
        <v>0</v>
      </c>
      <c r="AQ1920" s="10"/>
      <c r="AR1920" s="11" t="b">
        <f t="shared" si="363"/>
        <v>0</v>
      </c>
      <c r="AT1920" s="1" t="s">
        <v>1385</v>
      </c>
      <c r="AU1920" s="3">
        <v>42184</v>
      </c>
      <c r="AV1920" s="1" t="s">
        <v>3479</v>
      </c>
      <c r="AW1920" t="str">
        <f t="shared" si="364"/>
        <v>02254737000166</v>
      </c>
      <c r="AX1920" s="12">
        <f t="shared" si="365"/>
        <v>408.2</v>
      </c>
      <c r="AY1920" s="12">
        <f t="shared" si="366"/>
        <v>63.56584999999999</v>
      </c>
      <c r="BA1920" t="str">
        <f t="shared" si="367"/>
        <v>29/06/2015;02254737000166;408,20;63,57</v>
      </c>
    </row>
    <row r="1921" spans="1:53" x14ac:dyDescent="0.2">
      <c r="A1921" s="1" t="s">
        <v>5346</v>
      </c>
      <c r="B1921" s="1" t="s">
        <v>3418</v>
      </c>
      <c r="C1921" s="3">
        <v>42173</v>
      </c>
      <c r="D1921" s="1" t="s">
        <v>3641</v>
      </c>
      <c r="E1921" s="1" t="s">
        <v>5020</v>
      </c>
      <c r="F1921" s="5">
        <v>7726.79</v>
      </c>
      <c r="G1921" s="5">
        <v>6718.95</v>
      </c>
      <c r="H1921" s="5">
        <v>268.76</v>
      </c>
      <c r="I1921" s="1" t="s">
        <v>5558</v>
      </c>
      <c r="J1921" s="5">
        <v>0</v>
      </c>
      <c r="K1921" s="5">
        <v>0</v>
      </c>
      <c r="L1921" s="1" t="s">
        <v>5349</v>
      </c>
      <c r="M1921" s="5">
        <v>6718.95</v>
      </c>
      <c r="N1921" s="5">
        <v>1007.84</v>
      </c>
      <c r="O1921" s="1" t="s">
        <v>3642</v>
      </c>
      <c r="P1921" s="5">
        <v>6718.95</v>
      </c>
      <c r="Q1921" s="5">
        <v>110.86</v>
      </c>
      <c r="R1921" s="1" t="s">
        <v>5351</v>
      </c>
      <c r="S1921" s="5">
        <v>6718.95</v>
      </c>
      <c r="T1921" s="5">
        <v>510.64</v>
      </c>
      <c r="U1921" s="1" t="s">
        <v>5351</v>
      </c>
      <c r="V1921" s="1" t="s">
        <v>5351</v>
      </c>
      <c r="W1921" s="1" t="s">
        <v>1920</v>
      </c>
      <c r="X1921" s="1" t="s">
        <v>5408</v>
      </c>
      <c r="Y1921" s="1" t="s">
        <v>2030</v>
      </c>
      <c r="Z1921" s="1" t="s">
        <v>2031</v>
      </c>
      <c r="AB1921" s="8" t="str">
        <f t="shared" si="356"/>
        <v>000156903</v>
      </c>
      <c r="AC1921" t="str">
        <f t="shared" si="357"/>
        <v>18/06/2015</v>
      </c>
      <c r="AD1921" t="str">
        <f t="shared" si="358"/>
        <v>59105999005730</v>
      </c>
      <c r="AE1921" s="9">
        <f t="shared" si="359"/>
        <v>7726.79</v>
      </c>
      <c r="AF1921">
        <f t="shared" si="360"/>
        <v>0</v>
      </c>
      <c r="AH1921">
        <v>1900</v>
      </c>
      <c r="AI1921" s="10" t="s">
        <v>6204</v>
      </c>
      <c r="AJ1921">
        <v>3493</v>
      </c>
      <c r="AK1921" t="s">
        <v>5510</v>
      </c>
      <c r="AL1921">
        <v>1</v>
      </c>
      <c r="AM1921">
        <v>5</v>
      </c>
      <c r="AN1921" s="11" t="e">
        <f>VLOOKUP(TRIM(AK1921),[1]Sheet1!$V:$W,2,FALSE)</f>
        <v>#N/A</v>
      </c>
      <c r="AO1921" s="11">
        <f t="shared" si="361"/>
        <v>0</v>
      </c>
      <c r="AP1921" s="10">
        <f t="shared" si="362"/>
        <v>0</v>
      </c>
      <c r="AQ1921" s="10"/>
      <c r="AR1921" s="11" t="b">
        <f t="shared" si="363"/>
        <v>0</v>
      </c>
      <c r="AT1921" s="1" t="s">
        <v>1386</v>
      </c>
      <c r="AU1921" s="3">
        <v>42184</v>
      </c>
      <c r="AV1921" s="1" t="s">
        <v>4107</v>
      </c>
      <c r="AW1921" t="str">
        <f t="shared" si="364"/>
        <v>84683374000300</v>
      </c>
      <c r="AX1921" s="12">
        <f t="shared" si="365"/>
        <v>2318.16</v>
      </c>
      <c r="AY1921" s="12">
        <f t="shared" si="366"/>
        <v>0</v>
      </c>
      <c r="BA1921" t="str">
        <f t="shared" si="367"/>
        <v>29/06/2015;84683374000300;2318,16;0,00</v>
      </c>
    </row>
    <row r="1922" spans="1:53" x14ac:dyDescent="0.2">
      <c r="A1922" s="1" t="s">
        <v>5346</v>
      </c>
      <c r="B1922" s="1" t="s">
        <v>3419</v>
      </c>
      <c r="C1922" s="3">
        <v>42173</v>
      </c>
      <c r="D1922" s="1" t="s">
        <v>3662</v>
      </c>
      <c r="E1922" s="1" t="s">
        <v>5347</v>
      </c>
      <c r="F1922" s="5">
        <v>2559.2399999999998</v>
      </c>
      <c r="G1922" s="5">
        <v>2225.4299999999998</v>
      </c>
      <c r="H1922" s="5">
        <v>400.58</v>
      </c>
      <c r="I1922" s="1" t="s">
        <v>5417</v>
      </c>
      <c r="J1922" s="5">
        <v>0</v>
      </c>
      <c r="K1922" s="5">
        <v>0</v>
      </c>
      <c r="L1922" s="1" t="s">
        <v>5349</v>
      </c>
      <c r="M1922" s="5">
        <v>2225.4299999999998</v>
      </c>
      <c r="N1922" s="5">
        <v>333.81</v>
      </c>
      <c r="O1922" s="1" t="s">
        <v>3642</v>
      </c>
      <c r="P1922" s="5">
        <v>2225.4299999999998</v>
      </c>
      <c r="Q1922" s="5">
        <v>36.72</v>
      </c>
      <c r="R1922" s="1" t="s">
        <v>5351</v>
      </c>
      <c r="S1922" s="5">
        <v>2225.4299999999998</v>
      </c>
      <c r="T1922" s="5">
        <v>169.13</v>
      </c>
      <c r="U1922" s="1" t="s">
        <v>5351</v>
      </c>
      <c r="V1922" s="1" t="s">
        <v>5351</v>
      </c>
      <c r="W1922" s="1" t="s">
        <v>4800</v>
      </c>
      <c r="X1922" s="1" t="s">
        <v>5408</v>
      </c>
      <c r="Y1922" s="1" t="s">
        <v>4801</v>
      </c>
      <c r="Z1922" s="1" t="s">
        <v>4802</v>
      </c>
      <c r="AB1922" s="8" t="str">
        <f t="shared" si="356"/>
        <v>000156904</v>
      </c>
      <c r="AC1922" t="str">
        <f t="shared" si="357"/>
        <v>18/06/2015</v>
      </c>
      <c r="AD1922" t="str">
        <f t="shared" si="358"/>
        <v>96404942000104</v>
      </c>
      <c r="AE1922" s="9">
        <f t="shared" si="359"/>
        <v>2559.2399999999998</v>
      </c>
      <c r="AF1922">
        <f t="shared" si="360"/>
        <v>0.26849999999999996</v>
      </c>
      <c r="AH1922">
        <v>1900</v>
      </c>
      <c r="AI1922" s="10" t="s">
        <v>6204</v>
      </c>
      <c r="AJ1922">
        <v>3493</v>
      </c>
      <c r="AK1922" t="s">
        <v>5817</v>
      </c>
      <c r="AL1922">
        <v>1</v>
      </c>
      <c r="AM1922">
        <v>2</v>
      </c>
      <c r="AN1922" s="11" t="e">
        <f>VLOOKUP(TRIM(AK1922),[1]Sheet1!$V:$W,2,FALSE)</f>
        <v>#N/A</v>
      </c>
      <c r="AO1922" s="11">
        <f t="shared" si="361"/>
        <v>0</v>
      </c>
      <c r="AP1922" s="10">
        <f t="shared" si="362"/>
        <v>0</v>
      </c>
      <c r="AQ1922" s="10"/>
      <c r="AR1922" s="11" t="b">
        <f t="shared" si="363"/>
        <v>0</v>
      </c>
      <c r="AT1922" s="1" t="s">
        <v>1387</v>
      </c>
      <c r="AU1922" s="3">
        <v>42184</v>
      </c>
      <c r="AV1922" s="1" t="s">
        <v>1388</v>
      </c>
      <c r="AW1922" t="str">
        <f t="shared" si="364"/>
        <v>15041747000165</v>
      </c>
      <c r="AX1922" s="12">
        <f t="shared" si="365"/>
        <v>147.52000000000001</v>
      </c>
      <c r="AY1922" s="12">
        <f t="shared" si="366"/>
        <v>1.9331999999999998</v>
      </c>
      <c r="BA1922" t="str">
        <f t="shared" si="367"/>
        <v>29/06/2015;15041747000165;147,52;1,93</v>
      </c>
    </row>
    <row r="1923" spans="1:53" x14ac:dyDescent="0.2">
      <c r="A1923" s="1" t="s">
        <v>5346</v>
      </c>
      <c r="B1923" s="1" t="s">
        <v>3421</v>
      </c>
      <c r="C1923" s="3">
        <v>42173</v>
      </c>
      <c r="D1923" s="1" t="s">
        <v>3649</v>
      </c>
      <c r="E1923" s="1" t="s">
        <v>4804</v>
      </c>
      <c r="F1923" s="5">
        <v>2533.19</v>
      </c>
      <c r="G1923" s="5">
        <v>2202.77</v>
      </c>
      <c r="H1923" s="5">
        <v>88.11</v>
      </c>
      <c r="I1923" s="1" t="s">
        <v>5406</v>
      </c>
      <c r="J1923" s="5">
        <v>0</v>
      </c>
      <c r="K1923" s="5">
        <v>0</v>
      </c>
      <c r="L1923" s="1" t="s">
        <v>5349</v>
      </c>
      <c r="M1923" s="5">
        <v>2202.77</v>
      </c>
      <c r="N1923" s="5">
        <v>330.42</v>
      </c>
      <c r="O1923" s="1" t="s">
        <v>3642</v>
      </c>
      <c r="P1923" s="5">
        <v>2202.77</v>
      </c>
      <c r="Q1923" s="5">
        <v>36.35</v>
      </c>
      <c r="R1923" s="1" t="s">
        <v>5351</v>
      </c>
      <c r="S1923" s="5">
        <v>2202.77</v>
      </c>
      <c r="T1923" s="5">
        <v>167.41</v>
      </c>
      <c r="U1923" s="1" t="s">
        <v>5351</v>
      </c>
      <c r="V1923" s="1" t="s">
        <v>5351</v>
      </c>
      <c r="W1923" s="1" t="s">
        <v>3950</v>
      </c>
      <c r="X1923" s="1" t="s">
        <v>5408</v>
      </c>
      <c r="Y1923" s="1" t="s">
        <v>4915</v>
      </c>
      <c r="Z1923" s="1" t="s">
        <v>4916</v>
      </c>
      <c r="AB1923" s="8" t="str">
        <f t="shared" ref="AB1923:AB1986" si="368">B1923</f>
        <v>000156906</v>
      </c>
      <c r="AC1923" t="str">
        <f t="shared" ref="AC1923:AC1986" si="369">TEXT(C1923,"dd/mm/aaaa")</f>
        <v>18/06/2015</v>
      </c>
      <c r="AD1923" t="str">
        <f t="shared" ref="AD1923:AD1986" si="370">VLOOKUP(W1923*1,AH:AI,2,FALSE)</f>
        <v>46044053005417</v>
      </c>
      <c r="AE1923" s="9">
        <f t="shared" ref="AE1923:AE1986" si="371">F1923*1</f>
        <v>2533.19</v>
      </c>
      <c r="AF1923">
        <f t="shared" ref="AF1923:AF1986" si="372">SUMIF(AJ:AJ,B1923,AP:AP)</f>
        <v>0</v>
      </c>
      <c r="AH1923">
        <v>1900</v>
      </c>
      <c r="AI1923" s="10" t="s">
        <v>6204</v>
      </c>
      <c r="AJ1923">
        <v>3493</v>
      </c>
      <c r="AK1923" t="s">
        <v>5505</v>
      </c>
      <c r="AL1923">
        <v>1</v>
      </c>
      <c r="AM1923">
        <v>4</v>
      </c>
      <c r="AN1923" s="11" t="e">
        <f>VLOOKUP(TRIM(AK1923),[1]Sheet1!$V:$W,2,FALSE)</f>
        <v>#N/A</v>
      </c>
      <c r="AO1923" s="11">
        <f t="shared" ref="AO1923:AO1986" si="373">IF(ISNA(AN1923),0,AN1923)</f>
        <v>0</v>
      </c>
      <c r="AP1923" s="10">
        <f t="shared" ref="AP1923:AP1986" si="374">AO1923*AM1923</f>
        <v>0</v>
      </c>
      <c r="AQ1923" s="10"/>
      <c r="AR1923" s="11" t="b">
        <f t="shared" ref="AR1923:AR1986" si="375">ABS(AY1923)&gt;ABS(AX1923)</f>
        <v>0</v>
      </c>
      <c r="AT1923" s="1" t="s">
        <v>1391</v>
      </c>
      <c r="AU1923" s="3">
        <v>42184</v>
      </c>
      <c r="AV1923" s="1" t="s">
        <v>1969</v>
      </c>
      <c r="AW1923" t="str">
        <f t="shared" ref="AW1923:AW1986" si="376">VLOOKUP(AV1923*1,AH:AI,2,FALSE)</f>
        <v>86720729000158</v>
      </c>
      <c r="AX1923" s="12">
        <f t="shared" ref="AX1923:AX1986" si="377">SUMIF(AB:AB,AT1923,AE:AE)</f>
        <v>945.92</v>
      </c>
      <c r="AY1923" s="12">
        <f t="shared" ref="AY1923:AY1986" si="378">VLOOKUP(AT1923,AB:AF,5,FALSE)</f>
        <v>0</v>
      </c>
      <c r="BA1923" t="str">
        <f t="shared" ref="BA1923:BA1986" si="379">TEXT(AU1923,"dd/mm/aaaa")&amp;";"&amp;AW1923&amp;";"&amp;TEXT(AX1923,"0,00")&amp;";"&amp;TEXT(AY1923,"0,00")</f>
        <v>29/06/2015;86720729000158;945,92;0,00</v>
      </c>
    </row>
    <row r="1924" spans="1:53" x14ac:dyDescent="0.2">
      <c r="A1924" s="1" t="s">
        <v>5346</v>
      </c>
      <c r="B1924" s="1" t="s">
        <v>3422</v>
      </c>
      <c r="C1924" s="3">
        <v>42173</v>
      </c>
      <c r="D1924" s="1" t="s">
        <v>3662</v>
      </c>
      <c r="E1924" s="1" t="s">
        <v>5347</v>
      </c>
      <c r="F1924" s="5">
        <v>1443.45</v>
      </c>
      <c r="G1924" s="5">
        <v>1255.17</v>
      </c>
      <c r="H1924" s="5">
        <v>225.93</v>
      </c>
      <c r="I1924" s="1" t="s">
        <v>5348</v>
      </c>
      <c r="J1924" s="5">
        <v>0</v>
      </c>
      <c r="K1924" s="5">
        <v>0</v>
      </c>
      <c r="L1924" s="1" t="s">
        <v>5349</v>
      </c>
      <c r="M1924" s="5">
        <v>1255.17</v>
      </c>
      <c r="N1924" s="5">
        <v>188.28</v>
      </c>
      <c r="O1924" s="1" t="s">
        <v>3642</v>
      </c>
      <c r="P1924" s="5">
        <v>1255.17</v>
      </c>
      <c r="Q1924" s="5">
        <v>20.71</v>
      </c>
      <c r="R1924" s="1" t="s">
        <v>5351</v>
      </c>
      <c r="S1924" s="5">
        <v>1255.17</v>
      </c>
      <c r="T1924" s="5">
        <v>95.39</v>
      </c>
      <c r="U1924" s="1" t="s">
        <v>5351</v>
      </c>
      <c r="V1924" s="1" t="s">
        <v>5351</v>
      </c>
      <c r="W1924" s="1" t="s">
        <v>5668</v>
      </c>
      <c r="X1924" s="1" t="s">
        <v>5408</v>
      </c>
      <c r="Y1924" s="1" t="s">
        <v>3725</v>
      </c>
      <c r="Z1924" s="1" t="s">
        <v>3726</v>
      </c>
      <c r="AB1924" s="8" t="str">
        <f t="shared" si="368"/>
        <v>000156907</v>
      </c>
      <c r="AC1924" t="str">
        <f t="shared" si="369"/>
        <v>18/06/2015</v>
      </c>
      <c r="AD1924" t="str">
        <f t="shared" si="370"/>
        <v>59105999000348</v>
      </c>
      <c r="AE1924" s="9">
        <f t="shared" si="371"/>
        <v>1443.45</v>
      </c>
      <c r="AF1924">
        <f t="shared" si="372"/>
        <v>0</v>
      </c>
      <c r="AH1924">
        <v>1900</v>
      </c>
      <c r="AI1924" s="10" t="s">
        <v>6204</v>
      </c>
      <c r="AJ1924">
        <v>3497</v>
      </c>
      <c r="AK1924" t="s">
        <v>4900</v>
      </c>
      <c r="AL1924">
        <v>1</v>
      </c>
      <c r="AM1924">
        <v>1</v>
      </c>
      <c r="AN1924" s="11" t="e">
        <f>VLOOKUP(TRIM(AK1924),[1]Sheet1!$V:$W,2,FALSE)</f>
        <v>#N/A</v>
      </c>
      <c r="AO1924" s="11">
        <f t="shared" si="373"/>
        <v>0</v>
      </c>
      <c r="AP1924" s="10">
        <f t="shared" si="374"/>
        <v>0</v>
      </c>
      <c r="AQ1924" s="10"/>
      <c r="AR1924" s="11" t="b">
        <f t="shared" si="375"/>
        <v>0</v>
      </c>
      <c r="AT1924" s="1" t="s">
        <v>1392</v>
      </c>
      <c r="AU1924" s="3">
        <v>42184</v>
      </c>
      <c r="AV1924" s="1" t="s">
        <v>1393</v>
      </c>
      <c r="AW1924" t="str">
        <f t="shared" si="376"/>
        <v>61392445000159</v>
      </c>
      <c r="AX1924" s="12">
        <f t="shared" si="377"/>
        <v>231.18</v>
      </c>
      <c r="AY1924" s="12">
        <f t="shared" si="378"/>
        <v>11.867850000000001</v>
      </c>
      <c r="BA1924" t="str">
        <f t="shared" si="379"/>
        <v>29/06/2015;61392445000159;231,18;11,87</v>
      </c>
    </row>
    <row r="1925" spans="1:53" x14ac:dyDescent="0.2">
      <c r="A1925" s="1" t="s">
        <v>5346</v>
      </c>
      <c r="B1925" s="1" t="s">
        <v>3423</v>
      </c>
      <c r="C1925" s="3">
        <v>42173</v>
      </c>
      <c r="D1925" s="1" t="s">
        <v>3649</v>
      </c>
      <c r="E1925" s="1" t="s">
        <v>4804</v>
      </c>
      <c r="F1925" s="5">
        <v>1315.17</v>
      </c>
      <c r="G1925" s="5">
        <v>1143.6300000000001</v>
      </c>
      <c r="H1925" s="5">
        <v>45.75</v>
      </c>
      <c r="I1925" s="1" t="s">
        <v>5406</v>
      </c>
      <c r="J1925" s="5">
        <v>0</v>
      </c>
      <c r="K1925" s="5">
        <v>0</v>
      </c>
      <c r="L1925" s="1" t="s">
        <v>5349</v>
      </c>
      <c r="M1925" s="5">
        <v>1143.6300000000001</v>
      </c>
      <c r="N1925" s="5">
        <v>171.54</v>
      </c>
      <c r="O1925" s="1" t="s">
        <v>3642</v>
      </c>
      <c r="P1925" s="5">
        <v>1143.6300000000001</v>
      </c>
      <c r="Q1925" s="5">
        <v>18.87</v>
      </c>
      <c r="R1925" s="1" t="s">
        <v>5351</v>
      </c>
      <c r="S1925" s="5">
        <v>1143.6300000000001</v>
      </c>
      <c r="T1925" s="5">
        <v>86.92</v>
      </c>
      <c r="U1925" s="1" t="s">
        <v>5351</v>
      </c>
      <c r="V1925" s="1" t="s">
        <v>5351</v>
      </c>
      <c r="W1925" s="1" t="s">
        <v>3950</v>
      </c>
      <c r="X1925" s="1" t="s">
        <v>5408</v>
      </c>
      <c r="Y1925" s="1" t="s">
        <v>4662</v>
      </c>
      <c r="Z1925" s="1" t="s">
        <v>4663</v>
      </c>
      <c r="AB1925" s="8" t="str">
        <f t="shared" si="368"/>
        <v>000156908</v>
      </c>
      <c r="AC1925" t="str">
        <f t="shared" si="369"/>
        <v>18/06/2015</v>
      </c>
      <c r="AD1925" t="str">
        <f t="shared" si="370"/>
        <v>46044053005417</v>
      </c>
      <c r="AE1925" s="9">
        <f t="shared" si="371"/>
        <v>1315.17</v>
      </c>
      <c r="AF1925">
        <f t="shared" si="372"/>
        <v>0</v>
      </c>
      <c r="AH1925">
        <v>1900</v>
      </c>
      <c r="AI1925" s="10" t="s">
        <v>6204</v>
      </c>
      <c r="AJ1925">
        <v>3493</v>
      </c>
      <c r="AK1925" t="s">
        <v>5979</v>
      </c>
      <c r="AL1925">
        <v>1</v>
      </c>
      <c r="AM1925">
        <v>3</v>
      </c>
      <c r="AN1925" s="11" t="e">
        <f>VLOOKUP(TRIM(AK1925),[1]Sheet1!$V:$W,2,FALSE)</f>
        <v>#N/A</v>
      </c>
      <c r="AO1925" s="11">
        <f t="shared" si="373"/>
        <v>0</v>
      </c>
      <c r="AP1925" s="10">
        <f t="shared" si="374"/>
        <v>0</v>
      </c>
      <c r="AQ1925" s="10"/>
      <c r="AR1925" s="11" t="b">
        <f t="shared" si="375"/>
        <v>0</v>
      </c>
      <c r="AT1925" s="1" t="s">
        <v>1396</v>
      </c>
      <c r="AU1925" s="3">
        <v>42184</v>
      </c>
      <c r="AV1925" s="1" t="s">
        <v>3982</v>
      </c>
      <c r="AW1925" t="str">
        <f t="shared" si="376"/>
        <v>46044053008866</v>
      </c>
      <c r="AX1925" s="12">
        <f t="shared" si="377"/>
        <v>1297.3399999999999</v>
      </c>
      <c r="AY1925" s="12">
        <f t="shared" si="378"/>
        <v>0</v>
      </c>
      <c r="BA1925" t="str">
        <f t="shared" si="379"/>
        <v>29/06/2015;46044053008866;1297,34;0,00</v>
      </c>
    </row>
    <row r="1926" spans="1:53" x14ac:dyDescent="0.2">
      <c r="A1926" s="1" t="s">
        <v>5346</v>
      </c>
      <c r="B1926" s="1" t="s">
        <v>3424</v>
      </c>
      <c r="C1926" s="3">
        <v>42173</v>
      </c>
      <c r="D1926" s="1" t="s">
        <v>3657</v>
      </c>
      <c r="E1926" s="1" t="s">
        <v>5347</v>
      </c>
      <c r="F1926" s="5">
        <v>949.84</v>
      </c>
      <c r="G1926" s="5">
        <v>825.95</v>
      </c>
      <c r="H1926" s="5">
        <v>148.66999999999999</v>
      </c>
      <c r="I1926" s="1" t="s">
        <v>5406</v>
      </c>
      <c r="J1926" s="5">
        <v>0</v>
      </c>
      <c r="K1926" s="5">
        <v>0</v>
      </c>
      <c r="L1926" s="1" t="s">
        <v>5349</v>
      </c>
      <c r="M1926" s="5">
        <v>825.95</v>
      </c>
      <c r="N1926" s="5">
        <v>123.89</v>
      </c>
      <c r="O1926" s="1" t="s">
        <v>3642</v>
      </c>
      <c r="P1926" s="5">
        <v>825.95</v>
      </c>
      <c r="Q1926" s="5">
        <v>13.63</v>
      </c>
      <c r="R1926" s="1" t="s">
        <v>5351</v>
      </c>
      <c r="S1926" s="5">
        <v>825.95</v>
      </c>
      <c r="T1926" s="5">
        <v>62.77</v>
      </c>
      <c r="U1926" s="1" t="s">
        <v>5351</v>
      </c>
      <c r="V1926" s="1" t="s">
        <v>5351</v>
      </c>
      <c r="W1926" s="1" t="s">
        <v>5433</v>
      </c>
      <c r="X1926" s="1" t="s">
        <v>5359</v>
      </c>
      <c r="Y1926" s="1" t="s">
        <v>5965</v>
      </c>
      <c r="Z1926" s="1" t="s">
        <v>5966</v>
      </c>
      <c r="AB1926" s="8" t="str">
        <f t="shared" si="368"/>
        <v>000156909</v>
      </c>
      <c r="AC1926" t="str">
        <f t="shared" si="369"/>
        <v>18/06/2015</v>
      </c>
      <c r="AD1926" t="str">
        <f t="shared" si="370"/>
        <v>46044053002906</v>
      </c>
      <c r="AE1926" s="9">
        <f t="shared" si="371"/>
        <v>949.84</v>
      </c>
      <c r="AF1926">
        <f t="shared" si="372"/>
        <v>0</v>
      </c>
      <c r="AH1926">
        <v>1900</v>
      </c>
      <c r="AI1926" s="10" t="s">
        <v>6204</v>
      </c>
      <c r="AJ1926">
        <v>3497</v>
      </c>
      <c r="AK1926" t="s">
        <v>5516</v>
      </c>
      <c r="AL1926">
        <v>1</v>
      </c>
      <c r="AM1926">
        <v>4</v>
      </c>
      <c r="AN1926" s="11" t="e">
        <f>VLOOKUP(TRIM(AK1926),[1]Sheet1!$V:$W,2,FALSE)</f>
        <v>#N/A</v>
      </c>
      <c r="AO1926" s="11">
        <f t="shared" si="373"/>
        <v>0</v>
      </c>
      <c r="AP1926" s="10">
        <f t="shared" si="374"/>
        <v>0</v>
      </c>
      <c r="AQ1926" s="10"/>
      <c r="AR1926" s="11" t="b">
        <f t="shared" si="375"/>
        <v>0</v>
      </c>
      <c r="AT1926" s="1" t="s">
        <v>1397</v>
      </c>
      <c r="AU1926" s="3">
        <v>42184</v>
      </c>
      <c r="AV1926" s="1" t="s">
        <v>4794</v>
      </c>
      <c r="AW1926" t="str">
        <f t="shared" si="376"/>
        <v>46044053001187</v>
      </c>
      <c r="AX1926" s="12">
        <f t="shared" si="377"/>
        <v>3293.14</v>
      </c>
      <c r="AY1926" s="12">
        <f t="shared" si="378"/>
        <v>0</v>
      </c>
      <c r="BA1926" t="str">
        <f t="shared" si="379"/>
        <v>29/06/2015;46044053001187;3293,14;0,00</v>
      </c>
    </row>
    <row r="1927" spans="1:53" x14ac:dyDescent="0.2">
      <c r="A1927" s="1" t="s">
        <v>5346</v>
      </c>
      <c r="B1927" s="1" t="s">
        <v>3424</v>
      </c>
      <c r="C1927" s="3">
        <v>42173</v>
      </c>
      <c r="D1927" s="1" t="s">
        <v>3657</v>
      </c>
      <c r="E1927" s="1" t="s">
        <v>5347</v>
      </c>
      <c r="F1927" s="5">
        <v>93.33</v>
      </c>
      <c r="G1927" s="5">
        <v>93.33</v>
      </c>
      <c r="H1927" s="5">
        <v>16.8</v>
      </c>
      <c r="I1927" s="1" t="s">
        <v>5348</v>
      </c>
      <c r="J1927" s="5">
        <v>0</v>
      </c>
      <c r="K1927" s="5">
        <v>0</v>
      </c>
      <c r="L1927" s="1" t="s">
        <v>5349</v>
      </c>
      <c r="M1927" s="5">
        <v>0</v>
      </c>
      <c r="N1927" s="5">
        <v>0</v>
      </c>
      <c r="O1927" s="1" t="s">
        <v>5349</v>
      </c>
      <c r="P1927" s="5">
        <v>93.33</v>
      </c>
      <c r="Q1927" s="5">
        <v>1.54</v>
      </c>
      <c r="R1927" s="1" t="s">
        <v>5351</v>
      </c>
      <c r="S1927" s="5">
        <v>93.33</v>
      </c>
      <c r="T1927" s="5">
        <v>7.09</v>
      </c>
      <c r="U1927" s="1" t="s">
        <v>5351</v>
      </c>
      <c r="V1927" s="1" t="s">
        <v>5351</v>
      </c>
      <c r="W1927" s="1" t="s">
        <v>5433</v>
      </c>
      <c r="X1927" s="1" t="s">
        <v>5559</v>
      </c>
      <c r="Y1927" s="1" t="s">
        <v>5133</v>
      </c>
      <c r="Z1927" s="1" t="s">
        <v>5134</v>
      </c>
      <c r="AB1927" s="8" t="str">
        <f t="shared" si="368"/>
        <v>000156909</v>
      </c>
      <c r="AC1927" t="str">
        <f t="shared" si="369"/>
        <v>18/06/2015</v>
      </c>
      <c r="AD1927" t="str">
        <f t="shared" si="370"/>
        <v>46044053002906</v>
      </c>
      <c r="AE1927" s="9">
        <f t="shared" si="371"/>
        <v>93.33</v>
      </c>
      <c r="AF1927">
        <f t="shared" si="372"/>
        <v>0</v>
      </c>
      <c r="AH1927">
        <v>1900</v>
      </c>
      <c r="AI1927" s="10" t="s">
        <v>6204</v>
      </c>
      <c r="AJ1927">
        <v>3493</v>
      </c>
      <c r="AK1927" t="s">
        <v>5981</v>
      </c>
      <c r="AL1927">
        <v>1</v>
      </c>
      <c r="AM1927">
        <v>3</v>
      </c>
      <c r="AN1927" s="11" t="e">
        <f>VLOOKUP(TRIM(AK1927),[1]Sheet1!$V:$W,2,FALSE)</f>
        <v>#N/A</v>
      </c>
      <c r="AO1927" s="11">
        <f t="shared" si="373"/>
        <v>0</v>
      </c>
      <c r="AP1927" s="10">
        <f t="shared" si="374"/>
        <v>0</v>
      </c>
      <c r="AQ1927" s="10"/>
      <c r="AR1927" s="11" t="b">
        <f t="shared" si="375"/>
        <v>0</v>
      </c>
      <c r="AT1927" s="1" t="s">
        <v>1398</v>
      </c>
      <c r="AU1927" s="3">
        <v>42184</v>
      </c>
      <c r="AV1927" s="1" t="s">
        <v>5641</v>
      </c>
      <c r="AW1927" t="str">
        <f t="shared" si="376"/>
        <v>82321845000143</v>
      </c>
      <c r="AX1927" s="12">
        <f t="shared" si="377"/>
        <v>271.72000000000003</v>
      </c>
      <c r="AY1927" s="12">
        <f t="shared" si="378"/>
        <v>0</v>
      </c>
      <c r="BA1927" t="str">
        <f t="shared" si="379"/>
        <v>29/06/2015;82321845000143;271,72;0,00</v>
      </c>
    </row>
    <row r="1928" spans="1:53" x14ac:dyDescent="0.2">
      <c r="A1928" s="1" t="s">
        <v>5346</v>
      </c>
      <c r="B1928" s="1" t="s">
        <v>3424</v>
      </c>
      <c r="C1928" s="3">
        <v>42173</v>
      </c>
      <c r="D1928" s="1" t="s">
        <v>3657</v>
      </c>
      <c r="E1928" s="1" t="s">
        <v>5347</v>
      </c>
      <c r="F1928" s="5">
        <v>132</v>
      </c>
      <c r="G1928" s="5">
        <v>132</v>
      </c>
      <c r="H1928" s="5">
        <v>23.76</v>
      </c>
      <c r="I1928" s="1" t="s">
        <v>5348</v>
      </c>
      <c r="J1928" s="5">
        <v>0</v>
      </c>
      <c r="K1928" s="5">
        <v>0</v>
      </c>
      <c r="L1928" s="1" t="s">
        <v>5349</v>
      </c>
      <c r="M1928" s="5">
        <v>0</v>
      </c>
      <c r="N1928" s="5">
        <v>0</v>
      </c>
      <c r="O1928" s="1" t="s">
        <v>5349</v>
      </c>
      <c r="P1928" s="5">
        <v>132</v>
      </c>
      <c r="Q1928" s="5">
        <v>2.1800000000000002</v>
      </c>
      <c r="R1928" s="1" t="s">
        <v>5351</v>
      </c>
      <c r="S1928" s="5">
        <v>132</v>
      </c>
      <c r="T1928" s="5">
        <v>10.029999999999999</v>
      </c>
      <c r="U1928" s="1" t="s">
        <v>5351</v>
      </c>
      <c r="V1928" s="1" t="s">
        <v>5351</v>
      </c>
      <c r="W1928" s="1" t="s">
        <v>5433</v>
      </c>
      <c r="X1928" s="1" t="s">
        <v>5559</v>
      </c>
      <c r="Y1928" s="1" t="s">
        <v>5560</v>
      </c>
      <c r="Z1928" s="1" t="s">
        <v>5561</v>
      </c>
      <c r="AB1928" s="8" t="str">
        <f t="shared" si="368"/>
        <v>000156909</v>
      </c>
      <c r="AC1928" t="str">
        <f t="shared" si="369"/>
        <v>18/06/2015</v>
      </c>
      <c r="AD1928" t="str">
        <f t="shared" si="370"/>
        <v>46044053002906</v>
      </c>
      <c r="AE1928" s="9">
        <f t="shared" si="371"/>
        <v>132</v>
      </c>
      <c r="AF1928">
        <f t="shared" si="372"/>
        <v>0</v>
      </c>
      <c r="AH1928">
        <v>1900</v>
      </c>
      <c r="AI1928" s="10" t="s">
        <v>6204</v>
      </c>
      <c r="AJ1928">
        <v>3493</v>
      </c>
      <c r="AK1928" t="s">
        <v>5508</v>
      </c>
      <c r="AL1928">
        <v>1</v>
      </c>
      <c r="AM1928">
        <v>15</v>
      </c>
      <c r="AN1928" s="11" t="e">
        <f>VLOOKUP(TRIM(AK1928),[1]Sheet1!$V:$W,2,FALSE)</f>
        <v>#N/A</v>
      </c>
      <c r="AO1928" s="11">
        <f t="shared" si="373"/>
        <v>0</v>
      </c>
      <c r="AP1928" s="10">
        <f t="shared" si="374"/>
        <v>0</v>
      </c>
      <c r="AQ1928" s="10"/>
      <c r="AR1928" s="11" t="b">
        <f t="shared" si="375"/>
        <v>0</v>
      </c>
      <c r="AT1928" s="1" t="s">
        <v>1399</v>
      </c>
      <c r="AU1928" s="3">
        <v>42184</v>
      </c>
      <c r="AV1928" s="1" t="s">
        <v>1400</v>
      </c>
      <c r="AW1928" t="str">
        <f t="shared" si="376"/>
        <v>29667227000681</v>
      </c>
      <c r="AX1928" s="12">
        <f t="shared" si="377"/>
        <v>1516.07</v>
      </c>
      <c r="AY1928" s="12">
        <f t="shared" si="378"/>
        <v>0</v>
      </c>
      <c r="BA1928" t="str">
        <f t="shared" si="379"/>
        <v>29/06/2015;29667227000681;1516,07;0,00</v>
      </c>
    </row>
    <row r="1929" spans="1:53" x14ac:dyDescent="0.2">
      <c r="A1929" s="1" t="s">
        <v>5346</v>
      </c>
      <c r="B1929" s="1" t="s">
        <v>3424</v>
      </c>
      <c r="C1929" s="3">
        <v>42173</v>
      </c>
      <c r="D1929" s="1" t="s">
        <v>3657</v>
      </c>
      <c r="E1929" s="1" t="s">
        <v>5347</v>
      </c>
      <c r="F1929" s="5">
        <v>165.31</v>
      </c>
      <c r="G1929" s="5">
        <v>165.31</v>
      </c>
      <c r="H1929" s="5">
        <v>29.76</v>
      </c>
      <c r="I1929" s="1" t="s">
        <v>5406</v>
      </c>
      <c r="J1929" s="5">
        <v>0</v>
      </c>
      <c r="K1929" s="5">
        <v>0</v>
      </c>
      <c r="L1929" s="1" t="s">
        <v>5349</v>
      </c>
      <c r="M1929" s="5">
        <v>0</v>
      </c>
      <c r="N1929" s="5">
        <v>0</v>
      </c>
      <c r="O1929" s="1" t="s">
        <v>5349</v>
      </c>
      <c r="P1929" s="5">
        <v>165.31</v>
      </c>
      <c r="Q1929" s="5">
        <v>2.73</v>
      </c>
      <c r="R1929" s="1" t="s">
        <v>5351</v>
      </c>
      <c r="S1929" s="5">
        <v>165.31</v>
      </c>
      <c r="T1929" s="5">
        <v>12.56</v>
      </c>
      <c r="U1929" s="1" t="s">
        <v>5351</v>
      </c>
      <c r="V1929" s="1" t="s">
        <v>5351</v>
      </c>
      <c r="W1929" s="1" t="s">
        <v>5433</v>
      </c>
      <c r="X1929" s="1" t="s">
        <v>5447</v>
      </c>
      <c r="Y1929" s="1" t="s">
        <v>5448</v>
      </c>
      <c r="Z1929" s="1" t="s">
        <v>5449</v>
      </c>
      <c r="AB1929" s="8" t="str">
        <f t="shared" si="368"/>
        <v>000156909</v>
      </c>
      <c r="AC1929" t="str">
        <f t="shared" si="369"/>
        <v>18/06/2015</v>
      </c>
      <c r="AD1929" t="str">
        <f t="shared" si="370"/>
        <v>46044053002906</v>
      </c>
      <c r="AE1929" s="9">
        <f t="shared" si="371"/>
        <v>165.31</v>
      </c>
      <c r="AF1929">
        <f t="shared" si="372"/>
        <v>0</v>
      </c>
      <c r="AH1929">
        <v>1900</v>
      </c>
      <c r="AI1929" s="10" t="s">
        <v>6204</v>
      </c>
      <c r="AJ1929">
        <v>3497</v>
      </c>
      <c r="AK1929" t="s">
        <v>5088</v>
      </c>
      <c r="AL1929">
        <v>1</v>
      </c>
      <c r="AM1929">
        <v>1</v>
      </c>
      <c r="AN1929" s="11" t="e">
        <f>VLOOKUP(TRIM(AK1929),[1]Sheet1!$V:$W,2,FALSE)</f>
        <v>#N/A</v>
      </c>
      <c r="AO1929" s="11">
        <f t="shared" si="373"/>
        <v>0</v>
      </c>
      <c r="AP1929" s="10">
        <f t="shared" si="374"/>
        <v>0</v>
      </c>
      <c r="AQ1929" s="10"/>
      <c r="AR1929" s="11" t="b">
        <f t="shared" si="375"/>
        <v>0</v>
      </c>
      <c r="AT1929" s="1" t="s">
        <v>1407</v>
      </c>
      <c r="AU1929" s="3">
        <v>42184</v>
      </c>
      <c r="AV1929" s="1" t="s">
        <v>3658</v>
      </c>
      <c r="AW1929" t="str">
        <f t="shared" si="376"/>
        <v>43854777000126</v>
      </c>
      <c r="AX1929" s="12">
        <f t="shared" si="377"/>
        <v>1679.42</v>
      </c>
      <c r="AY1929" s="12">
        <f t="shared" si="378"/>
        <v>0</v>
      </c>
      <c r="BA1929" t="str">
        <f t="shared" si="379"/>
        <v>29/06/2015;43854777000126;1679,42;0,00</v>
      </c>
    </row>
    <row r="1930" spans="1:53" x14ac:dyDescent="0.2">
      <c r="A1930" s="1" t="s">
        <v>5346</v>
      </c>
      <c r="B1930" s="1" t="s">
        <v>3424</v>
      </c>
      <c r="C1930" s="3">
        <v>42173</v>
      </c>
      <c r="D1930" s="1" t="s">
        <v>3657</v>
      </c>
      <c r="E1930" s="1" t="s">
        <v>5347</v>
      </c>
      <c r="F1930" s="5">
        <v>433.83</v>
      </c>
      <c r="G1930" s="5">
        <v>377.24</v>
      </c>
      <c r="H1930" s="5">
        <v>67.900000000000006</v>
      </c>
      <c r="I1930" s="1" t="s">
        <v>5406</v>
      </c>
      <c r="J1930" s="5">
        <v>0</v>
      </c>
      <c r="K1930" s="5">
        <v>0</v>
      </c>
      <c r="L1930" s="1" t="s">
        <v>5349</v>
      </c>
      <c r="M1930" s="5">
        <v>377.24</v>
      </c>
      <c r="N1930" s="5">
        <v>56.59</v>
      </c>
      <c r="O1930" s="1" t="s">
        <v>3642</v>
      </c>
      <c r="P1930" s="5">
        <v>377.24</v>
      </c>
      <c r="Q1930" s="5">
        <v>6.22</v>
      </c>
      <c r="R1930" s="1" t="s">
        <v>5351</v>
      </c>
      <c r="S1930" s="5">
        <v>377.24</v>
      </c>
      <c r="T1930" s="5">
        <v>28.67</v>
      </c>
      <c r="U1930" s="1" t="s">
        <v>5351</v>
      </c>
      <c r="V1930" s="1" t="s">
        <v>5351</v>
      </c>
      <c r="W1930" s="1" t="s">
        <v>5433</v>
      </c>
      <c r="X1930" s="1" t="s">
        <v>5408</v>
      </c>
      <c r="Y1930" s="1" t="s">
        <v>5815</v>
      </c>
      <c r="Z1930" s="1" t="s">
        <v>5816</v>
      </c>
      <c r="AB1930" s="8" t="str">
        <f t="shared" si="368"/>
        <v>000156909</v>
      </c>
      <c r="AC1930" t="str">
        <f t="shared" si="369"/>
        <v>18/06/2015</v>
      </c>
      <c r="AD1930" t="str">
        <f t="shared" si="370"/>
        <v>46044053002906</v>
      </c>
      <c r="AE1930" s="9">
        <f t="shared" si="371"/>
        <v>433.83</v>
      </c>
      <c r="AF1930">
        <f t="shared" si="372"/>
        <v>0</v>
      </c>
      <c r="AH1930">
        <v>1900</v>
      </c>
      <c r="AI1930" s="10" t="s">
        <v>6204</v>
      </c>
      <c r="AJ1930">
        <v>3497</v>
      </c>
      <c r="AK1930" t="s">
        <v>5853</v>
      </c>
      <c r="AL1930">
        <v>1</v>
      </c>
      <c r="AM1930">
        <v>4</v>
      </c>
      <c r="AN1930" s="11" t="e">
        <f>VLOOKUP(TRIM(AK1930),[1]Sheet1!$V:$W,2,FALSE)</f>
        <v>#N/A</v>
      </c>
      <c r="AO1930" s="11">
        <f t="shared" si="373"/>
        <v>0</v>
      </c>
      <c r="AP1930" s="10">
        <f t="shared" si="374"/>
        <v>0</v>
      </c>
      <c r="AQ1930" s="10"/>
      <c r="AR1930" s="11" t="b">
        <f t="shared" si="375"/>
        <v>0</v>
      </c>
      <c r="AT1930" s="1" t="s">
        <v>1408</v>
      </c>
      <c r="AU1930" s="3">
        <v>42184</v>
      </c>
      <c r="AV1930" s="1" t="s">
        <v>5412</v>
      </c>
      <c r="AW1930" t="str">
        <f t="shared" si="376"/>
        <v>02195445000108</v>
      </c>
      <c r="AX1930" s="12">
        <f t="shared" si="377"/>
        <v>656.41</v>
      </c>
      <c r="AY1930" s="12">
        <f t="shared" si="378"/>
        <v>0</v>
      </c>
      <c r="BA1930" t="str">
        <f t="shared" si="379"/>
        <v>29/06/2015;02195445000108;656,41;0,00</v>
      </c>
    </row>
    <row r="1931" spans="1:53" x14ac:dyDescent="0.2">
      <c r="A1931" s="1" t="s">
        <v>5346</v>
      </c>
      <c r="B1931" s="1" t="s">
        <v>3424</v>
      </c>
      <c r="C1931" s="3">
        <v>42173</v>
      </c>
      <c r="D1931" s="1" t="s">
        <v>3657</v>
      </c>
      <c r="E1931" s="1" t="s">
        <v>5347</v>
      </c>
      <c r="F1931" s="5">
        <v>279.47000000000003</v>
      </c>
      <c r="G1931" s="5">
        <v>243.02</v>
      </c>
      <c r="H1931" s="5">
        <v>43.74</v>
      </c>
      <c r="I1931" s="1" t="s">
        <v>5406</v>
      </c>
      <c r="J1931" s="5">
        <v>0</v>
      </c>
      <c r="K1931" s="5">
        <v>0</v>
      </c>
      <c r="L1931" s="1" t="s">
        <v>5349</v>
      </c>
      <c r="M1931" s="5">
        <v>243.02</v>
      </c>
      <c r="N1931" s="5">
        <v>36.450000000000003</v>
      </c>
      <c r="O1931" s="1" t="s">
        <v>3642</v>
      </c>
      <c r="P1931" s="5">
        <v>243.02</v>
      </c>
      <c r="Q1931" s="5">
        <v>4.01</v>
      </c>
      <c r="R1931" s="1" t="s">
        <v>5351</v>
      </c>
      <c r="S1931" s="5">
        <v>243.02</v>
      </c>
      <c r="T1931" s="5">
        <v>18.47</v>
      </c>
      <c r="U1931" s="1" t="s">
        <v>5351</v>
      </c>
      <c r="V1931" s="1" t="s">
        <v>5351</v>
      </c>
      <c r="W1931" s="1" t="s">
        <v>5433</v>
      </c>
      <c r="X1931" s="1" t="s">
        <v>5359</v>
      </c>
      <c r="Y1931" s="1" t="s">
        <v>5483</v>
      </c>
      <c r="Z1931" s="1" t="s">
        <v>5484</v>
      </c>
      <c r="AB1931" s="8" t="str">
        <f t="shared" si="368"/>
        <v>000156909</v>
      </c>
      <c r="AC1931" t="str">
        <f t="shared" si="369"/>
        <v>18/06/2015</v>
      </c>
      <c r="AD1931" t="str">
        <f t="shared" si="370"/>
        <v>46044053002906</v>
      </c>
      <c r="AE1931" s="9">
        <f t="shared" si="371"/>
        <v>279.47000000000003</v>
      </c>
      <c r="AF1931">
        <f t="shared" si="372"/>
        <v>0</v>
      </c>
      <c r="AH1931">
        <v>1900</v>
      </c>
      <c r="AI1931" s="10" t="s">
        <v>6204</v>
      </c>
      <c r="AJ1931">
        <v>3493</v>
      </c>
      <c r="AK1931" t="s">
        <v>5983</v>
      </c>
      <c r="AL1931">
        <v>1</v>
      </c>
      <c r="AM1931">
        <v>18</v>
      </c>
      <c r="AN1931" s="11" t="e">
        <f>VLOOKUP(TRIM(AK1931),[1]Sheet1!$V:$W,2,FALSE)</f>
        <v>#N/A</v>
      </c>
      <c r="AO1931" s="11">
        <f t="shared" si="373"/>
        <v>0</v>
      </c>
      <c r="AP1931" s="10">
        <f t="shared" si="374"/>
        <v>0</v>
      </c>
      <c r="AQ1931" s="10"/>
      <c r="AR1931" s="11" t="b">
        <f t="shared" si="375"/>
        <v>0</v>
      </c>
      <c r="AT1931" s="1" t="s">
        <v>1409</v>
      </c>
      <c r="AU1931" s="3">
        <v>42184</v>
      </c>
      <c r="AV1931" s="1" t="s">
        <v>5580</v>
      </c>
      <c r="AW1931" t="str">
        <f t="shared" si="376"/>
        <v>59578948000171</v>
      </c>
      <c r="AX1931" s="12">
        <f t="shared" si="377"/>
        <v>1479.59</v>
      </c>
      <c r="AY1931" s="12">
        <f t="shared" si="378"/>
        <v>0</v>
      </c>
      <c r="BA1931" t="str">
        <f t="shared" si="379"/>
        <v>29/06/2015;59578948000171;1479,59;0,00</v>
      </c>
    </row>
    <row r="1932" spans="1:53" x14ac:dyDescent="0.2">
      <c r="A1932" s="1" t="s">
        <v>5346</v>
      </c>
      <c r="B1932" s="1" t="s">
        <v>3425</v>
      </c>
      <c r="C1932" s="3">
        <v>42173</v>
      </c>
      <c r="D1932" s="1" t="s">
        <v>3649</v>
      </c>
      <c r="E1932" s="1" t="s">
        <v>2752</v>
      </c>
      <c r="F1932" s="5">
        <v>253.32</v>
      </c>
      <c r="G1932" s="5">
        <v>220.28</v>
      </c>
      <c r="H1932" s="5">
        <v>8.81</v>
      </c>
      <c r="I1932" s="1" t="s">
        <v>5406</v>
      </c>
      <c r="J1932" s="5">
        <v>0</v>
      </c>
      <c r="K1932" s="5">
        <v>0</v>
      </c>
      <c r="L1932" s="1" t="s">
        <v>5349</v>
      </c>
      <c r="M1932" s="5">
        <v>220.28</v>
      </c>
      <c r="N1932" s="5">
        <v>33.04</v>
      </c>
      <c r="O1932" s="1" t="s">
        <v>3642</v>
      </c>
      <c r="P1932" s="5">
        <v>220.28</v>
      </c>
      <c r="Q1932" s="5">
        <v>3.63</v>
      </c>
      <c r="R1932" s="1" t="s">
        <v>5351</v>
      </c>
      <c r="S1932" s="5">
        <v>220.28</v>
      </c>
      <c r="T1932" s="5">
        <v>16.739999999999998</v>
      </c>
      <c r="U1932" s="1" t="s">
        <v>5351</v>
      </c>
      <c r="V1932" s="1" t="s">
        <v>5351</v>
      </c>
      <c r="W1932" s="1" t="s">
        <v>3186</v>
      </c>
      <c r="X1932" s="1" t="s">
        <v>5408</v>
      </c>
      <c r="Y1932" s="1" t="s">
        <v>4912</v>
      </c>
      <c r="Z1932" s="1" t="s">
        <v>4913</v>
      </c>
      <c r="AB1932" s="8" t="str">
        <f t="shared" si="368"/>
        <v>000156910</v>
      </c>
      <c r="AC1932" t="str">
        <f t="shared" si="369"/>
        <v>18/06/2015</v>
      </c>
      <c r="AD1932" t="str">
        <f t="shared" si="370"/>
        <v>46044053002400</v>
      </c>
      <c r="AE1932" s="9">
        <f t="shared" si="371"/>
        <v>253.32</v>
      </c>
      <c r="AF1932">
        <f t="shared" si="372"/>
        <v>0</v>
      </c>
      <c r="AH1932">
        <v>1900</v>
      </c>
      <c r="AI1932" s="10" t="s">
        <v>6204</v>
      </c>
      <c r="AJ1932">
        <v>3497</v>
      </c>
      <c r="AK1932" t="s">
        <v>5971</v>
      </c>
      <c r="AL1932">
        <v>1</v>
      </c>
      <c r="AM1932">
        <v>2</v>
      </c>
      <c r="AN1932" s="11" t="e">
        <f>VLOOKUP(TRIM(AK1932),[1]Sheet1!$V:$W,2,FALSE)</f>
        <v>#N/A</v>
      </c>
      <c r="AO1932" s="11">
        <f t="shared" si="373"/>
        <v>0</v>
      </c>
      <c r="AP1932" s="10">
        <f t="shared" si="374"/>
        <v>0</v>
      </c>
      <c r="AQ1932" s="10"/>
      <c r="AR1932" s="11" t="b">
        <f t="shared" si="375"/>
        <v>0</v>
      </c>
      <c r="AT1932" s="1" t="s">
        <v>1410</v>
      </c>
      <c r="AU1932" s="3">
        <v>42184</v>
      </c>
      <c r="AV1932" s="1" t="s">
        <v>1411</v>
      </c>
      <c r="AW1932" t="str">
        <f t="shared" si="376"/>
        <v>04480563000185</v>
      </c>
      <c r="AX1932" s="12">
        <f t="shared" si="377"/>
        <v>1419.8400000000001</v>
      </c>
      <c r="AY1932" s="12">
        <f t="shared" si="378"/>
        <v>0</v>
      </c>
      <c r="BA1932" t="str">
        <f t="shared" si="379"/>
        <v>29/06/2015;04480563000185;1419,84;0,00</v>
      </c>
    </row>
    <row r="1933" spans="1:53" x14ac:dyDescent="0.2">
      <c r="A1933" s="1" t="s">
        <v>5346</v>
      </c>
      <c r="B1933" s="1" t="s">
        <v>3425</v>
      </c>
      <c r="C1933" s="3">
        <v>42173</v>
      </c>
      <c r="D1933" s="1" t="s">
        <v>3649</v>
      </c>
      <c r="E1933" s="1" t="s">
        <v>2752</v>
      </c>
      <c r="F1933" s="5">
        <v>253.32</v>
      </c>
      <c r="G1933" s="5">
        <v>220.28</v>
      </c>
      <c r="H1933" s="5">
        <v>8.81</v>
      </c>
      <c r="I1933" s="1" t="s">
        <v>5406</v>
      </c>
      <c r="J1933" s="5">
        <v>0</v>
      </c>
      <c r="K1933" s="5">
        <v>0</v>
      </c>
      <c r="L1933" s="1" t="s">
        <v>5349</v>
      </c>
      <c r="M1933" s="5">
        <v>220.28</v>
      </c>
      <c r="N1933" s="5">
        <v>33.04</v>
      </c>
      <c r="O1933" s="1" t="s">
        <v>3642</v>
      </c>
      <c r="P1933" s="5">
        <v>220.28</v>
      </c>
      <c r="Q1933" s="5">
        <v>3.63</v>
      </c>
      <c r="R1933" s="1" t="s">
        <v>5351</v>
      </c>
      <c r="S1933" s="5">
        <v>220.28</v>
      </c>
      <c r="T1933" s="5">
        <v>16.739999999999998</v>
      </c>
      <c r="U1933" s="1" t="s">
        <v>5351</v>
      </c>
      <c r="V1933" s="1" t="s">
        <v>5351</v>
      </c>
      <c r="W1933" s="1" t="s">
        <v>3186</v>
      </c>
      <c r="X1933" s="1" t="s">
        <v>5408</v>
      </c>
      <c r="Y1933" s="1" t="s">
        <v>5740</v>
      </c>
      <c r="Z1933" s="1" t="s">
        <v>5741</v>
      </c>
      <c r="AB1933" s="8" t="str">
        <f t="shared" si="368"/>
        <v>000156910</v>
      </c>
      <c r="AC1933" t="str">
        <f t="shared" si="369"/>
        <v>18/06/2015</v>
      </c>
      <c r="AD1933" t="str">
        <f t="shared" si="370"/>
        <v>46044053002400</v>
      </c>
      <c r="AE1933" s="9">
        <f t="shared" si="371"/>
        <v>253.32</v>
      </c>
      <c r="AF1933">
        <f t="shared" si="372"/>
        <v>0</v>
      </c>
      <c r="AH1933">
        <v>1900</v>
      </c>
      <c r="AI1933" s="10" t="s">
        <v>6204</v>
      </c>
      <c r="AJ1933">
        <v>3497</v>
      </c>
      <c r="AK1933" t="s">
        <v>4977</v>
      </c>
      <c r="AL1933">
        <v>1</v>
      </c>
      <c r="AM1933">
        <v>1</v>
      </c>
      <c r="AN1933" s="11" t="e">
        <f>VLOOKUP(TRIM(AK1933),[1]Sheet1!$V:$W,2,FALSE)</f>
        <v>#N/A</v>
      </c>
      <c r="AO1933" s="11">
        <f t="shared" si="373"/>
        <v>0</v>
      </c>
      <c r="AP1933" s="10">
        <f t="shared" si="374"/>
        <v>0</v>
      </c>
      <c r="AQ1933" s="10"/>
      <c r="AR1933" s="11" t="b">
        <f t="shared" si="375"/>
        <v>0</v>
      </c>
      <c r="AT1933" s="1" t="s">
        <v>1412</v>
      </c>
      <c r="AU1933" s="3">
        <v>42184</v>
      </c>
      <c r="AV1933" s="1" t="s">
        <v>1413</v>
      </c>
      <c r="AW1933" t="str">
        <f t="shared" si="376"/>
        <v>14124110000170</v>
      </c>
      <c r="AX1933" s="12">
        <f t="shared" si="377"/>
        <v>332</v>
      </c>
      <c r="AY1933" s="12">
        <f t="shared" si="378"/>
        <v>0</v>
      </c>
      <c r="BA1933" t="str">
        <f t="shared" si="379"/>
        <v>29/06/2015;14124110000170;332,00;0,00</v>
      </c>
    </row>
    <row r="1934" spans="1:53" x14ac:dyDescent="0.2">
      <c r="A1934" s="1" t="s">
        <v>5346</v>
      </c>
      <c r="B1934" s="1" t="s">
        <v>3425</v>
      </c>
      <c r="C1934" s="3">
        <v>42173</v>
      </c>
      <c r="D1934" s="1" t="s">
        <v>3649</v>
      </c>
      <c r="E1934" s="1" t="s">
        <v>2752</v>
      </c>
      <c r="F1934" s="5">
        <v>172.34</v>
      </c>
      <c r="G1934" s="5">
        <v>149.86000000000001</v>
      </c>
      <c r="H1934" s="5">
        <v>5.99</v>
      </c>
      <c r="I1934" s="1" t="s">
        <v>5406</v>
      </c>
      <c r="J1934" s="5">
        <v>0</v>
      </c>
      <c r="K1934" s="5">
        <v>0</v>
      </c>
      <c r="L1934" s="1" t="s">
        <v>5349</v>
      </c>
      <c r="M1934" s="5">
        <v>149.86000000000001</v>
      </c>
      <c r="N1934" s="5">
        <v>22.48</v>
      </c>
      <c r="O1934" s="1" t="s">
        <v>3642</v>
      </c>
      <c r="P1934" s="5">
        <v>149.86000000000001</v>
      </c>
      <c r="Q1934" s="5">
        <v>2.4700000000000002</v>
      </c>
      <c r="R1934" s="1" t="s">
        <v>5351</v>
      </c>
      <c r="S1934" s="5">
        <v>149.86000000000001</v>
      </c>
      <c r="T1934" s="5">
        <v>11.39</v>
      </c>
      <c r="U1934" s="1" t="s">
        <v>5351</v>
      </c>
      <c r="V1934" s="1" t="s">
        <v>5351</v>
      </c>
      <c r="W1934" s="1" t="s">
        <v>3186</v>
      </c>
      <c r="X1934" s="1" t="s">
        <v>5408</v>
      </c>
      <c r="Y1934" s="1" t="s">
        <v>4910</v>
      </c>
      <c r="Z1934" s="1" t="s">
        <v>4911</v>
      </c>
      <c r="AB1934" s="8" t="str">
        <f t="shared" si="368"/>
        <v>000156910</v>
      </c>
      <c r="AC1934" t="str">
        <f t="shared" si="369"/>
        <v>18/06/2015</v>
      </c>
      <c r="AD1934" t="str">
        <f t="shared" si="370"/>
        <v>46044053002400</v>
      </c>
      <c r="AE1934" s="9">
        <f t="shared" si="371"/>
        <v>172.34</v>
      </c>
      <c r="AF1934">
        <f t="shared" si="372"/>
        <v>0</v>
      </c>
      <c r="AH1934">
        <v>1900</v>
      </c>
      <c r="AI1934" s="10" t="s">
        <v>6204</v>
      </c>
      <c r="AJ1934">
        <v>3497</v>
      </c>
      <c r="AK1934" t="s">
        <v>4686</v>
      </c>
      <c r="AL1934">
        <v>1</v>
      </c>
      <c r="AM1934">
        <v>2</v>
      </c>
      <c r="AN1934" s="11" t="e">
        <f>VLOOKUP(TRIM(AK1934),[1]Sheet1!$V:$W,2,FALSE)</f>
        <v>#N/A</v>
      </c>
      <c r="AO1934" s="11">
        <f t="shared" si="373"/>
        <v>0</v>
      </c>
      <c r="AP1934" s="10">
        <f t="shared" si="374"/>
        <v>0</v>
      </c>
      <c r="AQ1934" s="10"/>
      <c r="AR1934" s="11" t="b">
        <f t="shared" si="375"/>
        <v>0</v>
      </c>
      <c r="AT1934" s="1" t="s">
        <v>1414</v>
      </c>
      <c r="AU1934" s="3">
        <v>42184</v>
      </c>
      <c r="AV1934" s="1" t="s">
        <v>4800</v>
      </c>
      <c r="AW1934" t="str">
        <f t="shared" si="376"/>
        <v>96404942000104</v>
      </c>
      <c r="AX1934" s="12">
        <f t="shared" si="377"/>
        <v>85.26</v>
      </c>
      <c r="AY1934" s="12">
        <f t="shared" si="378"/>
        <v>2.7852000000000001</v>
      </c>
      <c r="BA1934" t="str">
        <f t="shared" si="379"/>
        <v>29/06/2015;96404942000104;85,26;2,79</v>
      </c>
    </row>
    <row r="1935" spans="1:53" x14ac:dyDescent="0.2">
      <c r="A1935" s="1" t="s">
        <v>5346</v>
      </c>
      <c r="B1935" s="1" t="s">
        <v>3425</v>
      </c>
      <c r="C1935" s="3">
        <v>42173</v>
      </c>
      <c r="D1935" s="1" t="s">
        <v>3649</v>
      </c>
      <c r="E1935" s="1" t="s">
        <v>2752</v>
      </c>
      <c r="F1935" s="5">
        <v>116.95</v>
      </c>
      <c r="G1935" s="5">
        <v>97.46</v>
      </c>
      <c r="H1935" s="5">
        <v>3.9</v>
      </c>
      <c r="I1935" s="1" t="s">
        <v>5406</v>
      </c>
      <c r="J1935" s="5">
        <v>0</v>
      </c>
      <c r="K1935" s="5">
        <v>0</v>
      </c>
      <c r="L1935" s="1" t="s">
        <v>5349</v>
      </c>
      <c r="M1935" s="5">
        <v>97.46</v>
      </c>
      <c r="N1935" s="5">
        <v>19.489999999999998</v>
      </c>
      <c r="O1935" s="1" t="s">
        <v>3642</v>
      </c>
      <c r="P1935" s="5">
        <v>97.46</v>
      </c>
      <c r="Q1935" s="5">
        <v>1.61</v>
      </c>
      <c r="R1935" s="1" t="s">
        <v>5351</v>
      </c>
      <c r="S1935" s="5">
        <v>97.46</v>
      </c>
      <c r="T1935" s="5">
        <v>7.41</v>
      </c>
      <c r="U1935" s="1" t="s">
        <v>5351</v>
      </c>
      <c r="V1935" s="1" t="s">
        <v>5351</v>
      </c>
      <c r="W1935" s="1" t="s">
        <v>3186</v>
      </c>
      <c r="X1935" s="1" t="s">
        <v>5498</v>
      </c>
      <c r="Y1935" s="1" t="s">
        <v>5859</v>
      </c>
      <c r="Z1935" s="1" t="s">
        <v>5860</v>
      </c>
      <c r="AB1935" s="8" t="str">
        <f t="shared" si="368"/>
        <v>000156910</v>
      </c>
      <c r="AC1935" t="str">
        <f t="shared" si="369"/>
        <v>18/06/2015</v>
      </c>
      <c r="AD1935" t="str">
        <f t="shared" si="370"/>
        <v>46044053002400</v>
      </c>
      <c r="AE1935" s="9">
        <f t="shared" si="371"/>
        <v>116.95</v>
      </c>
      <c r="AF1935">
        <f t="shared" si="372"/>
        <v>0</v>
      </c>
      <c r="AH1935">
        <v>1900</v>
      </c>
      <c r="AI1935" s="10" t="s">
        <v>6204</v>
      </c>
      <c r="AJ1935">
        <v>3497</v>
      </c>
      <c r="AK1935" t="s">
        <v>5851</v>
      </c>
      <c r="AL1935">
        <v>1</v>
      </c>
      <c r="AM1935">
        <v>5</v>
      </c>
      <c r="AN1935" s="11" t="e">
        <f>VLOOKUP(TRIM(AK1935),[1]Sheet1!$V:$W,2,FALSE)</f>
        <v>#N/A</v>
      </c>
      <c r="AO1935" s="11">
        <f t="shared" si="373"/>
        <v>0</v>
      </c>
      <c r="AP1935" s="10">
        <f t="shared" si="374"/>
        <v>0</v>
      </c>
      <c r="AQ1935" s="10"/>
      <c r="AR1935" s="11" t="b">
        <f t="shared" si="375"/>
        <v>0</v>
      </c>
      <c r="AT1935" s="1" t="s">
        <v>1417</v>
      </c>
      <c r="AU1935" s="3">
        <v>42184</v>
      </c>
      <c r="AV1935" s="1" t="s">
        <v>1920</v>
      </c>
      <c r="AW1935" t="str">
        <f t="shared" si="376"/>
        <v>59105999005730</v>
      </c>
      <c r="AX1935" s="12">
        <f t="shared" si="377"/>
        <v>1007.81</v>
      </c>
      <c r="AY1935" s="12">
        <f t="shared" si="378"/>
        <v>0</v>
      </c>
      <c r="BA1935" t="str">
        <f t="shared" si="379"/>
        <v>29/06/2015;59105999005730;1007,81;0,00</v>
      </c>
    </row>
    <row r="1936" spans="1:53" x14ac:dyDescent="0.2">
      <c r="A1936" s="1" t="s">
        <v>5346</v>
      </c>
      <c r="B1936" s="1" t="s">
        <v>3425</v>
      </c>
      <c r="C1936" s="3">
        <v>42173</v>
      </c>
      <c r="D1936" s="1" t="s">
        <v>3649</v>
      </c>
      <c r="E1936" s="1" t="s">
        <v>2752</v>
      </c>
      <c r="F1936" s="5">
        <v>116.95</v>
      </c>
      <c r="G1936" s="5">
        <v>97.46</v>
      </c>
      <c r="H1936" s="5">
        <v>3.9</v>
      </c>
      <c r="I1936" s="1" t="s">
        <v>5406</v>
      </c>
      <c r="J1936" s="5">
        <v>0</v>
      </c>
      <c r="K1936" s="5">
        <v>0</v>
      </c>
      <c r="L1936" s="1" t="s">
        <v>5349</v>
      </c>
      <c r="M1936" s="5">
        <v>97.46</v>
      </c>
      <c r="N1936" s="5">
        <v>19.489999999999998</v>
      </c>
      <c r="O1936" s="1" t="s">
        <v>3642</v>
      </c>
      <c r="P1936" s="5">
        <v>97.46</v>
      </c>
      <c r="Q1936" s="5">
        <v>1.61</v>
      </c>
      <c r="R1936" s="1" t="s">
        <v>5351</v>
      </c>
      <c r="S1936" s="5">
        <v>97.46</v>
      </c>
      <c r="T1936" s="5">
        <v>7.41</v>
      </c>
      <c r="U1936" s="1" t="s">
        <v>5351</v>
      </c>
      <c r="V1936" s="1" t="s">
        <v>5351</v>
      </c>
      <c r="W1936" s="1" t="s">
        <v>3186</v>
      </c>
      <c r="X1936" s="1" t="s">
        <v>5498</v>
      </c>
      <c r="Y1936" s="1" t="s">
        <v>3426</v>
      </c>
      <c r="Z1936" s="1" t="s">
        <v>3427</v>
      </c>
      <c r="AB1936" s="8" t="str">
        <f t="shared" si="368"/>
        <v>000156910</v>
      </c>
      <c r="AC1936" t="str">
        <f t="shared" si="369"/>
        <v>18/06/2015</v>
      </c>
      <c r="AD1936" t="str">
        <f t="shared" si="370"/>
        <v>46044053002400</v>
      </c>
      <c r="AE1936" s="9">
        <f t="shared" si="371"/>
        <v>116.95</v>
      </c>
      <c r="AF1936">
        <f t="shared" si="372"/>
        <v>0</v>
      </c>
      <c r="AH1936">
        <v>1900</v>
      </c>
      <c r="AI1936" s="10" t="s">
        <v>6204</v>
      </c>
      <c r="AJ1936">
        <v>3497</v>
      </c>
      <c r="AK1936" t="s">
        <v>5781</v>
      </c>
      <c r="AL1936">
        <v>1</v>
      </c>
      <c r="AM1936">
        <v>3</v>
      </c>
      <c r="AN1936" s="11" t="e">
        <f>VLOOKUP(TRIM(AK1936),[1]Sheet1!$V:$W,2,FALSE)</f>
        <v>#N/A</v>
      </c>
      <c r="AO1936" s="11">
        <f t="shared" si="373"/>
        <v>0</v>
      </c>
      <c r="AP1936" s="10">
        <f t="shared" si="374"/>
        <v>0</v>
      </c>
      <c r="AQ1936" s="10"/>
      <c r="AR1936" s="11" t="b">
        <f t="shared" si="375"/>
        <v>0</v>
      </c>
      <c r="AT1936" s="1" t="s">
        <v>1418</v>
      </c>
      <c r="AU1936" s="3">
        <v>42184</v>
      </c>
      <c r="AV1936" s="1" t="s">
        <v>5580</v>
      </c>
      <c r="AW1936" t="str">
        <f t="shared" si="376"/>
        <v>59578948000171</v>
      </c>
      <c r="AX1936" s="12">
        <f t="shared" si="377"/>
        <v>1610.67</v>
      </c>
      <c r="AY1936" s="12">
        <f t="shared" si="378"/>
        <v>0</v>
      </c>
      <c r="BA1936" t="str">
        <f t="shared" si="379"/>
        <v>29/06/2015;59578948000171;1610,67;0,00</v>
      </c>
    </row>
    <row r="1937" spans="1:53" x14ac:dyDescent="0.2">
      <c r="A1937" s="1" t="s">
        <v>5346</v>
      </c>
      <c r="B1937" s="1" t="s">
        <v>3428</v>
      </c>
      <c r="C1937" s="3">
        <v>42173</v>
      </c>
      <c r="D1937" s="1" t="s">
        <v>3657</v>
      </c>
      <c r="E1937" s="1" t="s">
        <v>5347</v>
      </c>
      <c r="F1937" s="5">
        <v>901.35</v>
      </c>
      <c r="G1937" s="5">
        <v>783.78</v>
      </c>
      <c r="H1937" s="5">
        <v>141.08000000000001</v>
      </c>
      <c r="I1937" s="1" t="s">
        <v>5406</v>
      </c>
      <c r="J1937" s="5">
        <v>0</v>
      </c>
      <c r="K1937" s="5">
        <v>0</v>
      </c>
      <c r="L1937" s="1" t="s">
        <v>5349</v>
      </c>
      <c r="M1937" s="5">
        <v>783.78</v>
      </c>
      <c r="N1937" s="5">
        <v>117.57</v>
      </c>
      <c r="O1937" s="1" t="s">
        <v>3642</v>
      </c>
      <c r="P1937" s="5">
        <v>783.78</v>
      </c>
      <c r="Q1937" s="5">
        <v>12.93</v>
      </c>
      <c r="R1937" s="1" t="s">
        <v>5351</v>
      </c>
      <c r="S1937" s="5">
        <v>783.78</v>
      </c>
      <c r="T1937" s="5">
        <v>59.57</v>
      </c>
      <c r="U1937" s="1" t="s">
        <v>5351</v>
      </c>
      <c r="V1937" s="1" t="s">
        <v>5351</v>
      </c>
      <c r="W1937" s="1" t="s">
        <v>3870</v>
      </c>
      <c r="X1937" s="1" t="s">
        <v>5408</v>
      </c>
      <c r="Y1937" s="1" t="s">
        <v>5890</v>
      </c>
      <c r="Z1937" s="1" t="s">
        <v>5891</v>
      </c>
      <c r="AB1937" s="8" t="str">
        <f t="shared" si="368"/>
        <v>000156911</v>
      </c>
      <c r="AC1937" t="str">
        <f t="shared" si="369"/>
        <v>18/06/2015</v>
      </c>
      <c r="AD1937" t="str">
        <f t="shared" si="370"/>
        <v>00111511000857</v>
      </c>
      <c r="AE1937" s="9">
        <f t="shared" si="371"/>
        <v>901.35</v>
      </c>
      <c r="AF1937">
        <f t="shared" si="372"/>
        <v>0</v>
      </c>
      <c r="AH1937">
        <v>1900</v>
      </c>
      <c r="AI1937" s="10" t="s">
        <v>6204</v>
      </c>
      <c r="AJ1937">
        <v>3493</v>
      </c>
      <c r="AK1937" t="s">
        <v>5503</v>
      </c>
      <c r="AL1937">
        <v>1</v>
      </c>
      <c r="AM1937">
        <v>7</v>
      </c>
      <c r="AN1937" s="11" t="e">
        <f>VLOOKUP(TRIM(AK1937),[1]Sheet1!$V:$W,2,FALSE)</f>
        <v>#N/A</v>
      </c>
      <c r="AO1937" s="11">
        <f t="shared" si="373"/>
        <v>0</v>
      </c>
      <c r="AP1937" s="10">
        <f t="shared" si="374"/>
        <v>0</v>
      </c>
      <c r="AQ1937" s="10"/>
      <c r="AR1937" s="11" t="b">
        <f t="shared" si="375"/>
        <v>0</v>
      </c>
      <c r="AT1937" s="1" t="s">
        <v>1419</v>
      </c>
      <c r="AU1937" s="3">
        <v>42184</v>
      </c>
      <c r="AV1937" s="1" t="s">
        <v>2050</v>
      </c>
      <c r="AW1937" t="str">
        <f t="shared" si="376"/>
        <v>09262527000169</v>
      </c>
      <c r="AX1937" s="12">
        <f t="shared" si="377"/>
        <v>11330.23</v>
      </c>
      <c r="AY1937" s="12">
        <f t="shared" si="378"/>
        <v>0</v>
      </c>
      <c r="BA1937" t="str">
        <f t="shared" si="379"/>
        <v>29/06/2015;09262527000169;11330,23;0,00</v>
      </c>
    </row>
    <row r="1938" spans="1:53" x14ac:dyDescent="0.2">
      <c r="A1938" s="1" t="s">
        <v>5346</v>
      </c>
      <c r="B1938" s="1" t="s">
        <v>3428</v>
      </c>
      <c r="C1938" s="3">
        <v>42173</v>
      </c>
      <c r="D1938" s="1" t="s">
        <v>3657</v>
      </c>
      <c r="E1938" s="1" t="s">
        <v>5347</v>
      </c>
      <c r="F1938" s="5">
        <v>1527.64</v>
      </c>
      <c r="G1938" s="5">
        <v>1328.38</v>
      </c>
      <c r="H1938" s="5">
        <v>239.11</v>
      </c>
      <c r="I1938" s="1" t="s">
        <v>5406</v>
      </c>
      <c r="J1938" s="5">
        <v>0</v>
      </c>
      <c r="K1938" s="5">
        <v>0</v>
      </c>
      <c r="L1938" s="1" t="s">
        <v>5349</v>
      </c>
      <c r="M1938" s="5">
        <v>1328.38</v>
      </c>
      <c r="N1938" s="5">
        <v>199.26</v>
      </c>
      <c r="O1938" s="1" t="s">
        <v>3642</v>
      </c>
      <c r="P1938" s="5">
        <v>1328.38</v>
      </c>
      <c r="Q1938" s="5">
        <v>21.92</v>
      </c>
      <c r="R1938" s="1" t="s">
        <v>5351</v>
      </c>
      <c r="S1938" s="5">
        <v>1328.38</v>
      </c>
      <c r="T1938" s="5">
        <v>100.96</v>
      </c>
      <c r="U1938" s="1" t="s">
        <v>5351</v>
      </c>
      <c r="V1938" s="1" t="s">
        <v>5351</v>
      </c>
      <c r="W1938" s="1" t="s">
        <v>3870</v>
      </c>
      <c r="X1938" s="1" t="s">
        <v>5408</v>
      </c>
      <c r="Y1938" s="1" t="s">
        <v>5998</v>
      </c>
      <c r="Z1938" s="1" t="s">
        <v>5999</v>
      </c>
      <c r="AB1938" s="8" t="str">
        <f t="shared" si="368"/>
        <v>000156911</v>
      </c>
      <c r="AC1938" t="str">
        <f t="shared" si="369"/>
        <v>18/06/2015</v>
      </c>
      <c r="AD1938" t="str">
        <f t="shared" si="370"/>
        <v>00111511000857</v>
      </c>
      <c r="AE1938" s="9">
        <f t="shared" si="371"/>
        <v>1527.64</v>
      </c>
      <c r="AF1938">
        <f t="shared" si="372"/>
        <v>0</v>
      </c>
      <c r="AH1938">
        <v>1900</v>
      </c>
      <c r="AI1938" s="10" t="s">
        <v>6204</v>
      </c>
      <c r="AJ1938">
        <v>3493</v>
      </c>
      <c r="AK1938" t="s">
        <v>5742</v>
      </c>
      <c r="AL1938">
        <v>1</v>
      </c>
      <c r="AM1938">
        <v>5</v>
      </c>
      <c r="AN1938" s="11" t="e">
        <f>VLOOKUP(TRIM(AK1938),[1]Sheet1!$V:$W,2,FALSE)</f>
        <v>#N/A</v>
      </c>
      <c r="AO1938" s="11">
        <f t="shared" si="373"/>
        <v>0</v>
      </c>
      <c r="AP1938" s="10">
        <f t="shared" si="374"/>
        <v>0</v>
      </c>
      <c r="AQ1938" s="10"/>
      <c r="AR1938" s="11" t="b">
        <f t="shared" si="375"/>
        <v>0</v>
      </c>
      <c r="AT1938" s="1" t="s">
        <v>1420</v>
      </c>
      <c r="AU1938" s="3">
        <v>42184</v>
      </c>
      <c r="AV1938" s="1" t="s">
        <v>4800</v>
      </c>
      <c r="AW1938" t="str">
        <f t="shared" si="376"/>
        <v>96404942000104</v>
      </c>
      <c r="AX1938" s="12">
        <f t="shared" si="377"/>
        <v>1184.9100000000001</v>
      </c>
      <c r="AY1938" s="12">
        <f t="shared" si="378"/>
        <v>0</v>
      </c>
      <c r="BA1938" t="str">
        <f t="shared" si="379"/>
        <v>29/06/2015;96404942000104;1184,91;0,00</v>
      </c>
    </row>
    <row r="1939" spans="1:53" x14ac:dyDescent="0.2">
      <c r="A1939" s="1" t="s">
        <v>5346</v>
      </c>
      <c r="B1939" s="1" t="s">
        <v>3428</v>
      </c>
      <c r="C1939" s="3">
        <v>42173</v>
      </c>
      <c r="D1939" s="1" t="s">
        <v>3657</v>
      </c>
      <c r="E1939" s="1" t="s">
        <v>5347</v>
      </c>
      <c r="F1939" s="5">
        <v>3055.29</v>
      </c>
      <c r="G1939" s="5">
        <v>2656.77</v>
      </c>
      <c r="H1939" s="5">
        <v>478.22</v>
      </c>
      <c r="I1939" s="1" t="s">
        <v>5406</v>
      </c>
      <c r="J1939" s="5">
        <v>0</v>
      </c>
      <c r="K1939" s="5">
        <v>0</v>
      </c>
      <c r="L1939" s="1" t="s">
        <v>5349</v>
      </c>
      <c r="M1939" s="5">
        <v>2656.77</v>
      </c>
      <c r="N1939" s="5">
        <v>398.52</v>
      </c>
      <c r="O1939" s="1" t="s">
        <v>3642</v>
      </c>
      <c r="P1939" s="5">
        <v>2656.77</v>
      </c>
      <c r="Q1939" s="5">
        <v>43.84</v>
      </c>
      <c r="R1939" s="1" t="s">
        <v>5351</v>
      </c>
      <c r="S1939" s="5">
        <v>2656.77</v>
      </c>
      <c r="T1939" s="5">
        <v>201.91</v>
      </c>
      <c r="U1939" s="1" t="s">
        <v>5351</v>
      </c>
      <c r="V1939" s="1" t="s">
        <v>5351</v>
      </c>
      <c r="W1939" s="1" t="s">
        <v>3870</v>
      </c>
      <c r="X1939" s="1" t="s">
        <v>5408</v>
      </c>
      <c r="Y1939" s="1" t="s">
        <v>5103</v>
      </c>
      <c r="Z1939" s="1" t="s">
        <v>5104</v>
      </c>
      <c r="AB1939" s="8" t="str">
        <f t="shared" si="368"/>
        <v>000156911</v>
      </c>
      <c r="AC1939" t="str">
        <f t="shared" si="369"/>
        <v>18/06/2015</v>
      </c>
      <c r="AD1939" t="str">
        <f t="shared" si="370"/>
        <v>00111511000857</v>
      </c>
      <c r="AE1939" s="9">
        <f t="shared" si="371"/>
        <v>3055.29</v>
      </c>
      <c r="AF1939">
        <f t="shared" si="372"/>
        <v>0</v>
      </c>
      <c r="AH1939">
        <v>1900</v>
      </c>
      <c r="AI1939" s="10" t="s">
        <v>6204</v>
      </c>
      <c r="AJ1939">
        <v>3497</v>
      </c>
      <c r="AK1939" t="s">
        <v>4730</v>
      </c>
      <c r="AL1939">
        <v>1</v>
      </c>
      <c r="AM1939">
        <v>9</v>
      </c>
      <c r="AN1939" s="11" t="e">
        <f>VLOOKUP(TRIM(AK1939),[1]Sheet1!$V:$W,2,FALSE)</f>
        <v>#N/A</v>
      </c>
      <c r="AO1939" s="11">
        <f t="shared" si="373"/>
        <v>0</v>
      </c>
      <c r="AP1939" s="10">
        <f t="shared" si="374"/>
        <v>0</v>
      </c>
      <c r="AQ1939" s="10"/>
      <c r="AR1939" s="11" t="b">
        <f t="shared" si="375"/>
        <v>0</v>
      </c>
      <c r="AT1939" s="1" t="s">
        <v>1423</v>
      </c>
      <c r="AU1939" s="3">
        <v>42184</v>
      </c>
      <c r="AV1939" s="1" t="s">
        <v>2579</v>
      </c>
      <c r="AW1939" t="str">
        <f t="shared" si="376"/>
        <v>11423831000192</v>
      </c>
      <c r="AX1939" s="12">
        <f t="shared" si="377"/>
        <v>41.6</v>
      </c>
      <c r="AY1939" s="12">
        <f t="shared" si="378"/>
        <v>0</v>
      </c>
      <c r="BA1939" t="str">
        <f t="shared" si="379"/>
        <v>29/06/2015;11423831000192;41,60;0,00</v>
      </c>
    </row>
    <row r="1940" spans="1:53" x14ac:dyDescent="0.2">
      <c r="A1940" s="1" t="s">
        <v>5346</v>
      </c>
      <c r="B1940" s="1" t="s">
        <v>3428</v>
      </c>
      <c r="C1940" s="3">
        <v>42173</v>
      </c>
      <c r="D1940" s="1" t="s">
        <v>3657</v>
      </c>
      <c r="E1940" s="1" t="s">
        <v>5347</v>
      </c>
      <c r="F1940" s="5">
        <v>1511.76</v>
      </c>
      <c r="G1940" s="5">
        <v>1314.57</v>
      </c>
      <c r="H1940" s="5">
        <v>236.62</v>
      </c>
      <c r="I1940" s="1" t="s">
        <v>5406</v>
      </c>
      <c r="J1940" s="5">
        <v>0</v>
      </c>
      <c r="K1940" s="5">
        <v>0</v>
      </c>
      <c r="L1940" s="1" t="s">
        <v>5349</v>
      </c>
      <c r="M1940" s="5">
        <v>1314.57</v>
      </c>
      <c r="N1940" s="5">
        <v>197.19</v>
      </c>
      <c r="O1940" s="1" t="s">
        <v>3642</v>
      </c>
      <c r="P1940" s="5">
        <v>1314.57</v>
      </c>
      <c r="Q1940" s="5">
        <v>21.69</v>
      </c>
      <c r="R1940" s="1" t="s">
        <v>5351</v>
      </c>
      <c r="S1940" s="5">
        <v>1314.57</v>
      </c>
      <c r="T1940" s="5">
        <v>99.91</v>
      </c>
      <c r="U1940" s="1" t="s">
        <v>5351</v>
      </c>
      <c r="V1940" s="1" t="s">
        <v>5351</v>
      </c>
      <c r="W1940" s="1" t="s">
        <v>3870</v>
      </c>
      <c r="X1940" s="1" t="s">
        <v>5408</v>
      </c>
      <c r="Y1940" s="1" t="s">
        <v>5091</v>
      </c>
      <c r="Z1940" s="1" t="s">
        <v>4893</v>
      </c>
      <c r="AB1940" s="8" t="str">
        <f t="shared" si="368"/>
        <v>000156911</v>
      </c>
      <c r="AC1940" t="str">
        <f t="shared" si="369"/>
        <v>18/06/2015</v>
      </c>
      <c r="AD1940" t="str">
        <f t="shared" si="370"/>
        <v>00111511000857</v>
      </c>
      <c r="AE1940" s="9">
        <f t="shared" si="371"/>
        <v>1511.76</v>
      </c>
      <c r="AF1940">
        <f t="shared" si="372"/>
        <v>0</v>
      </c>
      <c r="AH1940">
        <v>1900</v>
      </c>
      <c r="AI1940" s="10" t="s">
        <v>6204</v>
      </c>
      <c r="AJ1940">
        <v>3497</v>
      </c>
      <c r="AK1940" t="s">
        <v>4910</v>
      </c>
      <c r="AL1940">
        <v>1</v>
      </c>
      <c r="AM1940">
        <v>55</v>
      </c>
      <c r="AN1940" s="11" t="e">
        <f>VLOOKUP(TRIM(AK1940),[1]Sheet1!$V:$W,2,FALSE)</f>
        <v>#N/A</v>
      </c>
      <c r="AO1940" s="11">
        <f t="shared" si="373"/>
        <v>0</v>
      </c>
      <c r="AP1940" s="10">
        <f t="shared" si="374"/>
        <v>0</v>
      </c>
      <c r="AQ1940" s="10"/>
      <c r="AR1940" s="11" t="b">
        <f t="shared" si="375"/>
        <v>0</v>
      </c>
      <c r="AT1940" s="1" t="s">
        <v>1424</v>
      </c>
      <c r="AU1940" s="3">
        <v>42184</v>
      </c>
      <c r="AV1940" s="1" t="s">
        <v>2579</v>
      </c>
      <c r="AW1940" t="str">
        <f t="shared" si="376"/>
        <v>11423831000192</v>
      </c>
      <c r="AX1940" s="12">
        <f t="shared" si="377"/>
        <v>80.460000000000008</v>
      </c>
      <c r="AY1940" s="12">
        <f t="shared" si="378"/>
        <v>0</v>
      </c>
      <c r="BA1940" t="str">
        <f t="shared" si="379"/>
        <v>29/06/2015;11423831000192;80,46;0,00</v>
      </c>
    </row>
    <row r="1941" spans="1:53" x14ac:dyDescent="0.2">
      <c r="A1941" s="1" t="s">
        <v>5346</v>
      </c>
      <c r="B1941" s="1" t="s">
        <v>3428</v>
      </c>
      <c r="C1941" s="3">
        <v>42173</v>
      </c>
      <c r="D1941" s="1" t="s">
        <v>3657</v>
      </c>
      <c r="E1941" s="1" t="s">
        <v>5347</v>
      </c>
      <c r="F1941" s="5">
        <v>1957.77</v>
      </c>
      <c r="G1941" s="5">
        <v>1702.41</v>
      </c>
      <c r="H1941" s="5">
        <v>306.43</v>
      </c>
      <c r="I1941" s="1" t="s">
        <v>5406</v>
      </c>
      <c r="J1941" s="5">
        <v>0</v>
      </c>
      <c r="K1941" s="5">
        <v>0</v>
      </c>
      <c r="L1941" s="1" t="s">
        <v>5349</v>
      </c>
      <c r="M1941" s="5">
        <v>1702.41</v>
      </c>
      <c r="N1941" s="5">
        <v>255.36</v>
      </c>
      <c r="O1941" s="1" t="s">
        <v>3642</v>
      </c>
      <c r="P1941" s="5">
        <v>1702.41</v>
      </c>
      <c r="Q1941" s="5">
        <v>28.09</v>
      </c>
      <c r="R1941" s="1" t="s">
        <v>5351</v>
      </c>
      <c r="S1941" s="5">
        <v>1702.41</v>
      </c>
      <c r="T1941" s="5">
        <v>129.38</v>
      </c>
      <c r="U1941" s="1" t="s">
        <v>5351</v>
      </c>
      <c r="V1941" s="1" t="s">
        <v>5351</v>
      </c>
      <c r="W1941" s="1" t="s">
        <v>3870</v>
      </c>
      <c r="X1941" s="1" t="s">
        <v>5408</v>
      </c>
      <c r="Y1941" s="1" t="s">
        <v>5906</v>
      </c>
      <c r="Z1941" s="1" t="s">
        <v>5907</v>
      </c>
      <c r="AB1941" s="8" t="str">
        <f t="shared" si="368"/>
        <v>000156911</v>
      </c>
      <c r="AC1941" t="str">
        <f t="shared" si="369"/>
        <v>18/06/2015</v>
      </c>
      <c r="AD1941" t="str">
        <f t="shared" si="370"/>
        <v>00111511000857</v>
      </c>
      <c r="AE1941" s="9">
        <f t="shared" si="371"/>
        <v>1957.77</v>
      </c>
      <c r="AF1941">
        <f t="shared" si="372"/>
        <v>0</v>
      </c>
      <c r="AH1941">
        <v>1900</v>
      </c>
      <c r="AI1941" s="10" t="s">
        <v>6204</v>
      </c>
      <c r="AJ1941">
        <v>3497</v>
      </c>
      <c r="AK1941" t="s">
        <v>5089</v>
      </c>
      <c r="AL1941">
        <v>1</v>
      </c>
      <c r="AM1941">
        <v>1</v>
      </c>
      <c r="AN1941" s="11" t="e">
        <f>VLOOKUP(TRIM(AK1941),[1]Sheet1!$V:$W,2,FALSE)</f>
        <v>#N/A</v>
      </c>
      <c r="AO1941" s="11">
        <f t="shared" si="373"/>
        <v>0</v>
      </c>
      <c r="AP1941" s="10">
        <f t="shared" si="374"/>
        <v>0</v>
      </c>
      <c r="AQ1941" s="10"/>
      <c r="AR1941" s="11" t="b">
        <f t="shared" si="375"/>
        <v>0</v>
      </c>
      <c r="AT1941" s="1" t="s">
        <v>1429</v>
      </c>
      <c r="AU1941" s="3">
        <v>42184</v>
      </c>
      <c r="AV1941" s="1" t="s">
        <v>422</v>
      </c>
      <c r="AW1941" t="str">
        <f t="shared" si="376"/>
        <v>92664028002438</v>
      </c>
      <c r="AX1941" s="12">
        <f t="shared" si="377"/>
        <v>1739.54</v>
      </c>
      <c r="AY1941" s="12">
        <f t="shared" si="378"/>
        <v>37.08</v>
      </c>
      <c r="BA1941" t="str">
        <f t="shared" si="379"/>
        <v>29/06/2015;92664028002438;1739,54;37,08</v>
      </c>
    </row>
    <row r="1942" spans="1:53" x14ac:dyDescent="0.2">
      <c r="A1942" s="1" t="s">
        <v>5346</v>
      </c>
      <c r="B1942" s="1" t="s">
        <v>3428</v>
      </c>
      <c r="C1942" s="3">
        <v>42173</v>
      </c>
      <c r="D1942" s="1" t="s">
        <v>3657</v>
      </c>
      <c r="E1942" s="1" t="s">
        <v>5347</v>
      </c>
      <c r="F1942" s="5">
        <v>2175.75</v>
      </c>
      <c r="G1942" s="5">
        <v>1891.96</v>
      </c>
      <c r="H1942" s="5">
        <v>340.55</v>
      </c>
      <c r="I1942" s="1" t="s">
        <v>5406</v>
      </c>
      <c r="J1942" s="5">
        <v>0</v>
      </c>
      <c r="K1942" s="5">
        <v>0</v>
      </c>
      <c r="L1942" s="1" t="s">
        <v>5349</v>
      </c>
      <c r="M1942" s="5">
        <v>1891.96</v>
      </c>
      <c r="N1942" s="5">
        <v>283.79000000000002</v>
      </c>
      <c r="O1942" s="1" t="s">
        <v>3642</v>
      </c>
      <c r="P1942" s="5">
        <v>1891.96</v>
      </c>
      <c r="Q1942" s="5">
        <v>31.22</v>
      </c>
      <c r="R1942" s="1" t="s">
        <v>5351</v>
      </c>
      <c r="S1942" s="5">
        <v>1891.96</v>
      </c>
      <c r="T1942" s="5">
        <v>143.79</v>
      </c>
      <c r="U1942" s="1" t="s">
        <v>5351</v>
      </c>
      <c r="V1942" s="1" t="s">
        <v>5351</v>
      </c>
      <c r="W1942" s="1" t="s">
        <v>3870</v>
      </c>
      <c r="X1942" s="1" t="s">
        <v>5408</v>
      </c>
      <c r="Y1942" s="1" t="s">
        <v>5895</v>
      </c>
      <c r="Z1942" s="1" t="s">
        <v>5896</v>
      </c>
      <c r="AB1942" s="8" t="str">
        <f t="shared" si="368"/>
        <v>000156911</v>
      </c>
      <c r="AC1942" t="str">
        <f t="shared" si="369"/>
        <v>18/06/2015</v>
      </c>
      <c r="AD1942" t="str">
        <f t="shared" si="370"/>
        <v>00111511000857</v>
      </c>
      <c r="AE1942" s="9">
        <f t="shared" si="371"/>
        <v>2175.75</v>
      </c>
      <c r="AF1942">
        <f t="shared" si="372"/>
        <v>0</v>
      </c>
      <c r="AH1942">
        <v>1900</v>
      </c>
      <c r="AI1942" s="10" t="s">
        <v>6204</v>
      </c>
      <c r="AJ1942">
        <v>3493</v>
      </c>
      <c r="AK1942" t="s">
        <v>5985</v>
      </c>
      <c r="AL1942">
        <v>1</v>
      </c>
      <c r="AM1942">
        <v>4</v>
      </c>
      <c r="AN1942" s="11" t="e">
        <f>VLOOKUP(TRIM(AK1942),[1]Sheet1!$V:$W,2,FALSE)</f>
        <v>#N/A</v>
      </c>
      <c r="AO1942" s="11">
        <f t="shared" si="373"/>
        <v>0</v>
      </c>
      <c r="AP1942" s="10">
        <f t="shared" si="374"/>
        <v>0</v>
      </c>
      <c r="AQ1942" s="10"/>
      <c r="AR1942" s="11" t="b">
        <f t="shared" si="375"/>
        <v>0</v>
      </c>
      <c r="AT1942" s="1" t="s">
        <v>1432</v>
      </c>
      <c r="AU1942" s="3">
        <v>42184</v>
      </c>
      <c r="AV1942" s="1" t="s">
        <v>3583</v>
      </c>
      <c r="AW1942" t="str">
        <f t="shared" si="376"/>
        <v>04624947000124</v>
      </c>
      <c r="AX1942" s="12">
        <f t="shared" si="377"/>
        <v>1520.14</v>
      </c>
      <c r="AY1942" s="12">
        <f t="shared" si="378"/>
        <v>0</v>
      </c>
      <c r="BA1942" t="str">
        <f t="shared" si="379"/>
        <v>29/06/2015;04624947000124;1520,14;0,00</v>
      </c>
    </row>
    <row r="1943" spans="1:53" x14ac:dyDescent="0.2">
      <c r="A1943" s="1" t="s">
        <v>5346</v>
      </c>
      <c r="B1943" s="1" t="s">
        <v>3429</v>
      </c>
      <c r="C1943" s="3">
        <v>42173</v>
      </c>
      <c r="D1943" s="1" t="s">
        <v>3641</v>
      </c>
      <c r="E1943" s="1" t="s">
        <v>4804</v>
      </c>
      <c r="F1943" s="5">
        <v>2652.74</v>
      </c>
      <c r="G1943" s="5">
        <v>2652.74</v>
      </c>
      <c r="H1943" s="5">
        <v>185.69</v>
      </c>
      <c r="I1943" s="1" t="s">
        <v>5417</v>
      </c>
      <c r="J1943" s="5">
        <v>0</v>
      </c>
      <c r="K1943" s="5">
        <v>0</v>
      </c>
      <c r="L1943" s="1" t="s">
        <v>5349</v>
      </c>
      <c r="M1943" s="5">
        <v>0</v>
      </c>
      <c r="N1943" s="5">
        <v>0</v>
      </c>
      <c r="O1943" s="1" t="s">
        <v>5349</v>
      </c>
      <c r="P1943" s="5">
        <v>2652.74</v>
      </c>
      <c r="Q1943" s="5">
        <v>43.77</v>
      </c>
      <c r="R1943" s="1" t="s">
        <v>5351</v>
      </c>
      <c r="S1943" s="5">
        <v>2652.74</v>
      </c>
      <c r="T1943" s="5">
        <v>201.61</v>
      </c>
      <c r="U1943" s="1" t="s">
        <v>5351</v>
      </c>
      <c r="V1943" s="1" t="s">
        <v>5351</v>
      </c>
      <c r="W1943" s="1" t="s">
        <v>3430</v>
      </c>
      <c r="X1943" s="1" t="s">
        <v>5419</v>
      </c>
      <c r="Y1943" s="1" t="s">
        <v>2884</v>
      </c>
      <c r="Z1943" s="1" t="s">
        <v>2885</v>
      </c>
      <c r="AB1943" s="8" t="str">
        <f t="shared" si="368"/>
        <v>000156912</v>
      </c>
      <c r="AC1943" t="str">
        <f t="shared" si="369"/>
        <v>18/06/2015</v>
      </c>
      <c r="AD1943" t="str">
        <f t="shared" si="370"/>
        <v>46567202000200</v>
      </c>
      <c r="AE1943" s="9">
        <f t="shared" si="371"/>
        <v>2652.74</v>
      </c>
      <c r="AF1943">
        <f t="shared" si="372"/>
        <v>3419.9000000000005</v>
      </c>
      <c r="AH1943">
        <v>1900</v>
      </c>
      <c r="AI1943" s="10" t="s">
        <v>6204</v>
      </c>
      <c r="AJ1943">
        <v>3493</v>
      </c>
      <c r="AK1943" t="s">
        <v>5804</v>
      </c>
      <c r="AL1943">
        <v>1</v>
      </c>
      <c r="AM1943">
        <v>4</v>
      </c>
      <c r="AN1943" s="11" t="e">
        <f>VLOOKUP(TRIM(AK1943),[1]Sheet1!$V:$W,2,FALSE)</f>
        <v>#N/A</v>
      </c>
      <c r="AO1943" s="11">
        <f t="shared" si="373"/>
        <v>0</v>
      </c>
      <c r="AP1943" s="10">
        <f t="shared" si="374"/>
        <v>0</v>
      </c>
      <c r="AQ1943" s="10"/>
      <c r="AR1943" s="11" t="b">
        <f t="shared" si="375"/>
        <v>0</v>
      </c>
      <c r="AT1943" s="1" t="s">
        <v>1436</v>
      </c>
      <c r="AU1943" s="3">
        <v>42184</v>
      </c>
      <c r="AV1943" s="1" t="s">
        <v>3658</v>
      </c>
      <c r="AW1943" t="str">
        <f t="shared" si="376"/>
        <v>43854777000126</v>
      </c>
      <c r="AX1943" s="12">
        <f t="shared" si="377"/>
        <v>9125.2000000000007</v>
      </c>
      <c r="AY1943" s="12">
        <f t="shared" si="378"/>
        <v>155.6</v>
      </c>
      <c r="BA1943" t="str">
        <f t="shared" si="379"/>
        <v>29/06/2015;43854777000126;9125,20;155,60</v>
      </c>
    </row>
    <row r="1944" spans="1:53" x14ac:dyDescent="0.2">
      <c r="A1944" s="1" t="s">
        <v>5346</v>
      </c>
      <c r="B1944" s="1" t="s">
        <v>3429</v>
      </c>
      <c r="C1944" s="3">
        <v>42173</v>
      </c>
      <c r="D1944" s="1" t="s">
        <v>3641</v>
      </c>
      <c r="E1944" s="1" t="s">
        <v>4804</v>
      </c>
      <c r="F1944" s="5">
        <v>2652.74</v>
      </c>
      <c r="G1944" s="5">
        <v>2652.74</v>
      </c>
      <c r="H1944" s="5">
        <v>185.69</v>
      </c>
      <c r="I1944" s="1" t="s">
        <v>5417</v>
      </c>
      <c r="J1944" s="5">
        <v>0</v>
      </c>
      <c r="K1944" s="5">
        <v>0</v>
      </c>
      <c r="L1944" s="1" t="s">
        <v>5349</v>
      </c>
      <c r="M1944" s="5">
        <v>0</v>
      </c>
      <c r="N1944" s="5">
        <v>0</v>
      </c>
      <c r="O1944" s="1" t="s">
        <v>5349</v>
      </c>
      <c r="P1944" s="5">
        <v>2652.74</v>
      </c>
      <c r="Q1944" s="5">
        <v>43.77</v>
      </c>
      <c r="R1944" s="1" t="s">
        <v>5351</v>
      </c>
      <c r="S1944" s="5">
        <v>2652.74</v>
      </c>
      <c r="T1944" s="5">
        <v>201.61</v>
      </c>
      <c r="U1944" s="1" t="s">
        <v>5351</v>
      </c>
      <c r="V1944" s="1" t="s">
        <v>5351</v>
      </c>
      <c r="W1944" s="1" t="s">
        <v>3430</v>
      </c>
      <c r="X1944" s="1" t="s">
        <v>5419</v>
      </c>
      <c r="Y1944" s="1" t="s">
        <v>2884</v>
      </c>
      <c r="Z1944" s="1" t="s">
        <v>2885</v>
      </c>
      <c r="AB1944" s="8" t="str">
        <f t="shared" si="368"/>
        <v>000156912</v>
      </c>
      <c r="AC1944" t="str">
        <f t="shared" si="369"/>
        <v>18/06/2015</v>
      </c>
      <c r="AD1944" t="str">
        <f t="shared" si="370"/>
        <v>46567202000200</v>
      </c>
      <c r="AE1944" s="9">
        <f t="shared" si="371"/>
        <v>2652.74</v>
      </c>
      <c r="AF1944">
        <f t="shared" si="372"/>
        <v>3419.9000000000005</v>
      </c>
      <c r="AH1944">
        <v>1900</v>
      </c>
      <c r="AI1944" s="10" t="s">
        <v>6204</v>
      </c>
      <c r="AJ1944">
        <v>3497</v>
      </c>
      <c r="AK1944" t="s">
        <v>4908</v>
      </c>
      <c r="AL1944">
        <v>1</v>
      </c>
      <c r="AM1944">
        <v>21</v>
      </c>
      <c r="AN1944" s="11" t="e">
        <f>VLOOKUP(TRIM(AK1944),[1]Sheet1!$V:$W,2,FALSE)</f>
        <v>#N/A</v>
      </c>
      <c r="AO1944" s="11">
        <f t="shared" si="373"/>
        <v>0</v>
      </c>
      <c r="AP1944" s="10">
        <f t="shared" si="374"/>
        <v>0</v>
      </c>
      <c r="AQ1944" s="10"/>
      <c r="AR1944" s="11" t="b">
        <f t="shared" si="375"/>
        <v>0</v>
      </c>
      <c r="AT1944" s="1" t="s">
        <v>1437</v>
      </c>
      <c r="AU1944" s="3">
        <v>42184</v>
      </c>
      <c r="AV1944" s="1" t="s">
        <v>5587</v>
      </c>
      <c r="AW1944" t="str">
        <f t="shared" si="376"/>
        <v>88309620000662</v>
      </c>
      <c r="AX1944" s="12">
        <f t="shared" si="377"/>
        <v>29520.94</v>
      </c>
      <c r="AY1944" s="12">
        <f t="shared" si="378"/>
        <v>0</v>
      </c>
      <c r="BA1944" t="str">
        <f t="shared" si="379"/>
        <v>29/06/2015;88309620000662;29520,94;0,00</v>
      </c>
    </row>
    <row r="1945" spans="1:53" x14ac:dyDescent="0.2">
      <c r="A1945" s="1" t="s">
        <v>5346</v>
      </c>
      <c r="B1945" s="1" t="s">
        <v>3429</v>
      </c>
      <c r="C1945" s="3">
        <v>42173</v>
      </c>
      <c r="D1945" s="1" t="s">
        <v>3641</v>
      </c>
      <c r="E1945" s="1" t="s">
        <v>4804</v>
      </c>
      <c r="F1945" s="5">
        <v>2652.75</v>
      </c>
      <c r="G1945" s="5">
        <v>2652.75</v>
      </c>
      <c r="H1945" s="5">
        <v>185.69</v>
      </c>
      <c r="I1945" s="1" t="s">
        <v>5417</v>
      </c>
      <c r="J1945" s="5">
        <v>0</v>
      </c>
      <c r="K1945" s="5">
        <v>0</v>
      </c>
      <c r="L1945" s="1" t="s">
        <v>5349</v>
      </c>
      <c r="M1945" s="5">
        <v>0</v>
      </c>
      <c r="N1945" s="5">
        <v>0</v>
      </c>
      <c r="O1945" s="1" t="s">
        <v>5349</v>
      </c>
      <c r="P1945" s="5">
        <v>2652.75</v>
      </c>
      <c r="Q1945" s="5">
        <v>43.77</v>
      </c>
      <c r="R1945" s="1" t="s">
        <v>5351</v>
      </c>
      <c r="S1945" s="5">
        <v>2652.75</v>
      </c>
      <c r="T1945" s="5">
        <v>201.61</v>
      </c>
      <c r="U1945" s="1" t="s">
        <v>5351</v>
      </c>
      <c r="V1945" s="1" t="s">
        <v>5351</v>
      </c>
      <c r="W1945" s="1" t="s">
        <v>3430</v>
      </c>
      <c r="X1945" s="1" t="s">
        <v>5419</v>
      </c>
      <c r="Y1945" s="1" t="s">
        <v>2884</v>
      </c>
      <c r="Z1945" s="1" t="s">
        <v>2885</v>
      </c>
      <c r="AB1945" s="8" t="str">
        <f t="shared" si="368"/>
        <v>000156912</v>
      </c>
      <c r="AC1945" t="str">
        <f t="shared" si="369"/>
        <v>18/06/2015</v>
      </c>
      <c r="AD1945" t="str">
        <f t="shared" si="370"/>
        <v>46567202000200</v>
      </c>
      <c r="AE1945" s="9">
        <f t="shared" si="371"/>
        <v>2652.75</v>
      </c>
      <c r="AF1945">
        <f t="shared" si="372"/>
        <v>3419.9000000000005</v>
      </c>
      <c r="AH1945">
        <v>1900</v>
      </c>
      <c r="AI1945" s="10" t="s">
        <v>6204</v>
      </c>
      <c r="AJ1945">
        <v>3497</v>
      </c>
      <c r="AK1945" t="s">
        <v>5835</v>
      </c>
      <c r="AL1945">
        <v>1</v>
      </c>
      <c r="AM1945">
        <v>2</v>
      </c>
      <c r="AN1945" s="11" t="e">
        <f>VLOOKUP(TRIM(AK1945),[1]Sheet1!$V:$W,2,FALSE)</f>
        <v>#N/A</v>
      </c>
      <c r="AO1945" s="11">
        <f t="shared" si="373"/>
        <v>0</v>
      </c>
      <c r="AP1945" s="10">
        <f t="shared" si="374"/>
        <v>0</v>
      </c>
      <c r="AQ1945" s="10"/>
      <c r="AR1945" s="11" t="b">
        <f t="shared" si="375"/>
        <v>0</v>
      </c>
      <c r="AT1945" s="1" t="s">
        <v>1438</v>
      </c>
      <c r="AU1945" s="3">
        <v>42184</v>
      </c>
      <c r="AV1945" s="1" t="s">
        <v>5243</v>
      </c>
      <c r="AW1945" t="str">
        <f t="shared" si="376"/>
        <v>46044053004100</v>
      </c>
      <c r="AX1945" s="12">
        <f t="shared" si="377"/>
        <v>1697.96</v>
      </c>
      <c r="AY1945" s="12">
        <f t="shared" si="378"/>
        <v>846.36</v>
      </c>
      <c r="BA1945" t="str">
        <f t="shared" si="379"/>
        <v>29/06/2015;46044053004100;1697,96;846,36</v>
      </c>
    </row>
    <row r="1946" spans="1:53" x14ac:dyDescent="0.2">
      <c r="A1946" s="1" t="s">
        <v>5346</v>
      </c>
      <c r="B1946" s="1" t="s">
        <v>3429</v>
      </c>
      <c r="C1946" s="3">
        <v>42173</v>
      </c>
      <c r="D1946" s="1" t="s">
        <v>3641</v>
      </c>
      <c r="E1946" s="1" t="s">
        <v>4804</v>
      </c>
      <c r="F1946" s="5">
        <v>1326.37</v>
      </c>
      <c r="G1946" s="5">
        <v>1326.37</v>
      </c>
      <c r="H1946" s="5">
        <v>92.85</v>
      </c>
      <c r="I1946" s="1" t="s">
        <v>5417</v>
      </c>
      <c r="J1946" s="5">
        <v>0</v>
      </c>
      <c r="K1946" s="5">
        <v>0</v>
      </c>
      <c r="L1946" s="1" t="s">
        <v>5349</v>
      </c>
      <c r="M1946" s="5">
        <v>0</v>
      </c>
      <c r="N1946" s="5">
        <v>0</v>
      </c>
      <c r="O1946" s="1" t="s">
        <v>5349</v>
      </c>
      <c r="P1946" s="5">
        <v>1326.37</v>
      </c>
      <c r="Q1946" s="5">
        <v>21.89</v>
      </c>
      <c r="R1946" s="1" t="s">
        <v>5351</v>
      </c>
      <c r="S1946" s="5">
        <v>1326.37</v>
      </c>
      <c r="T1946" s="5">
        <v>100.8</v>
      </c>
      <c r="U1946" s="1" t="s">
        <v>5351</v>
      </c>
      <c r="V1946" s="1" t="s">
        <v>5351</v>
      </c>
      <c r="W1946" s="1" t="s">
        <v>3430</v>
      </c>
      <c r="X1946" s="1" t="s">
        <v>5419</v>
      </c>
      <c r="Y1946" s="1" t="s">
        <v>2884</v>
      </c>
      <c r="Z1946" s="1" t="s">
        <v>2885</v>
      </c>
      <c r="AB1946" s="8" t="str">
        <f t="shared" si="368"/>
        <v>000156912</v>
      </c>
      <c r="AC1946" t="str">
        <f t="shared" si="369"/>
        <v>18/06/2015</v>
      </c>
      <c r="AD1946" t="str">
        <f t="shared" si="370"/>
        <v>46567202000200</v>
      </c>
      <c r="AE1946" s="9">
        <f t="shared" si="371"/>
        <v>1326.37</v>
      </c>
      <c r="AF1946">
        <f t="shared" si="372"/>
        <v>3419.9000000000005</v>
      </c>
      <c r="AH1946">
        <v>1900</v>
      </c>
      <c r="AI1946" s="10" t="s">
        <v>6204</v>
      </c>
      <c r="AJ1946">
        <v>3493</v>
      </c>
      <c r="AK1946" t="s">
        <v>5986</v>
      </c>
      <c r="AL1946">
        <v>1</v>
      </c>
      <c r="AM1946">
        <v>9</v>
      </c>
      <c r="AN1946" s="11" t="e">
        <f>VLOOKUP(TRIM(AK1946),[1]Sheet1!$V:$W,2,FALSE)</f>
        <v>#N/A</v>
      </c>
      <c r="AO1946" s="11">
        <f t="shared" si="373"/>
        <v>0</v>
      </c>
      <c r="AP1946" s="10">
        <f t="shared" si="374"/>
        <v>0</v>
      </c>
      <c r="AQ1946" s="10"/>
      <c r="AR1946" s="11" t="b">
        <f t="shared" si="375"/>
        <v>0</v>
      </c>
      <c r="AT1946" s="1" t="s">
        <v>1439</v>
      </c>
      <c r="AU1946" s="3">
        <v>42184</v>
      </c>
      <c r="AV1946" s="1" t="s">
        <v>4800</v>
      </c>
      <c r="AW1946" t="str">
        <f t="shared" si="376"/>
        <v>96404942000104</v>
      </c>
      <c r="AX1946" s="12">
        <f t="shared" si="377"/>
        <v>218.4</v>
      </c>
      <c r="AY1946" s="12">
        <f t="shared" si="378"/>
        <v>0</v>
      </c>
      <c r="BA1946" t="str">
        <f t="shared" si="379"/>
        <v>29/06/2015;96404942000104;218,40;0,00</v>
      </c>
    </row>
    <row r="1947" spans="1:53" x14ac:dyDescent="0.2">
      <c r="A1947" s="1" t="s">
        <v>5346</v>
      </c>
      <c r="B1947" s="1" t="s">
        <v>3429</v>
      </c>
      <c r="C1947" s="3">
        <v>42173</v>
      </c>
      <c r="D1947" s="1" t="s">
        <v>3641</v>
      </c>
      <c r="E1947" s="1" t="s">
        <v>4804</v>
      </c>
      <c r="F1947" s="5">
        <v>1388.05</v>
      </c>
      <c r="G1947" s="5">
        <v>1388.05</v>
      </c>
      <c r="H1947" s="5">
        <v>97.16</v>
      </c>
      <c r="I1947" s="1" t="s">
        <v>5417</v>
      </c>
      <c r="J1947" s="5">
        <v>0</v>
      </c>
      <c r="K1947" s="5">
        <v>0</v>
      </c>
      <c r="L1947" s="1" t="s">
        <v>5349</v>
      </c>
      <c r="M1947" s="5">
        <v>0</v>
      </c>
      <c r="N1947" s="5">
        <v>0</v>
      </c>
      <c r="O1947" s="1" t="s">
        <v>5349</v>
      </c>
      <c r="P1947" s="5">
        <v>1388.05</v>
      </c>
      <c r="Q1947" s="5">
        <v>22.9</v>
      </c>
      <c r="R1947" s="1" t="s">
        <v>5351</v>
      </c>
      <c r="S1947" s="5">
        <v>1388.05</v>
      </c>
      <c r="T1947" s="5">
        <v>105.49</v>
      </c>
      <c r="U1947" s="1" t="s">
        <v>5351</v>
      </c>
      <c r="V1947" s="1" t="s">
        <v>5351</v>
      </c>
      <c r="W1947" s="1" t="s">
        <v>3430</v>
      </c>
      <c r="X1947" s="1" t="s">
        <v>5419</v>
      </c>
      <c r="Y1947" s="1" t="s">
        <v>3664</v>
      </c>
      <c r="Z1947" s="1" t="s">
        <v>3665</v>
      </c>
      <c r="AB1947" s="8" t="str">
        <f t="shared" si="368"/>
        <v>000156912</v>
      </c>
      <c r="AC1947" t="str">
        <f t="shared" si="369"/>
        <v>18/06/2015</v>
      </c>
      <c r="AD1947" t="str">
        <f t="shared" si="370"/>
        <v>46567202000200</v>
      </c>
      <c r="AE1947" s="9">
        <f t="shared" si="371"/>
        <v>1388.05</v>
      </c>
      <c r="AF1947">
        <f t="shared" si="372"/>
        <v>3419.9000000000005</v>
      </c>
      <c r="AH1947">
        <v>1900</v>
      </c>
      <c r="AI1947" s="10" t="s">
        <v>6204</v>
      </c>
      <c r="AJ1947">
        <v>3497</v>
      </c>
      <c r="AK1947" t="s">
        <v>5899</v>
      </c>
      <c r="AL1947">
        <v>1</v>
      </c>
      <c r="AM1947">
        <v>65</v>
      </c>
      <c r="AN1947" s="11" t="e">
        <f>VLOOKUP(TRIM(AK1947),[1]Sheet1!$V:$W,2,FALSE)</f>
        <v>#N/A</v>
      </c>
      <c r="AO1947" s="11">
        <f t="shared" si="373"/>
        <v>0</v>
      </c>
      <c r="AP1947" s="10">
        <f t="shared" si="374"/>
        <v>0</v>
      </c>
      <c r="AQ1947" s="10"/>
      <c r="AR1947" s="11" t="b">
        <f t="shared" si="375"/>
        <v>0</v>
      </c>
      <c r="AT1947" s="1" t="s">
        <v>1440</v>
      </c>
      <c r="AU1947" s="3">
        <v>42184</v>
      </c>
      <c r="AV1947" s="1" t="s">
        <v>5243</v>
      </c>
      <c r="AW1947" t="str">
        <f t="shared" si="376"/>
        <v>46044053004100</v>
      </c>
      <c r="AX1947" s="12">
        <f t="shared" si="377"/>
        <v>2900.54</v>
      </c>
      <c r="AY1947" s="12">
        <f t="shared" si="378"/>
        <v>1412.1365999999998</v>
      </c>
      <c r="BA1947" t="str">
        <f t="shared" si="379"/>
        <v>29/06/2015;46044053004100;2900,54;1412,14</v>
      </c>
    </row>
    <row r="1948" spans="1:53" x14ac:dyDescent="0.2">
      <c r="A1948" s="1" t="s">
        <v>5346</v>
      </c>
      <c r="B1948" s="1" t="s">
        <v>3432</v>
      </c>
      <c r="C1948" s="3">
        <v>42173</v>
      </c>
      <c r="D1948" s="1" t="s">
        <v>3662</v>
      </c>
      <c r="E1948" s="1" t="s">
        <v>5347</v>
      </c>
      <c r="F1948" s="5">
        <v>343.14</v>
      </c>
      <c r="G1948" s="5">
        <v>0</v>
      </c>
      <c r="H1948" s="5">
        <v>0</v>
      </c>
      <c r="I1948" s="1" t="s">
        <v>5349</v>
      </c>
      <c r="J1948" s="5">
        <v>0</v>
      </c>
      <c r="K1948" s="5">
        <v>0</v>
      </c>
      <c r="L1948" s="1" t="s">
        <v>5349</v>
      </c>
      <c r="M1948" s="5">
        <v>0</v>
      </c>
      <c r="N1948" s="5">
        <v>0</v>
      </c>
      <c r="O1948" s="1" t="s">
        <v>5349</v>
      </c>
      <c r="P1948" s="5">
        <v>343.14</v>
      </c>
      <c r="Q1948" s="5">
        <v>5.66</v>
      </c>
      <c r="R1948" s="1" t="s">
        <v>5351</v>
      </c>
      <c r="S1948" s="5">
        <v>343.14</v>
      </c>
      <c r="T1948" s="5">
        <v>26.08</v>
      </c>
      <c r="U1948" s="1" t="s">
        <v>5351</v>
      </c>
      <c r="V1948" s="1" t="s">
        <v>5351</v>
      </c>
      <c r="W1948" s="1" t="s">
        <v>3882</v>
      </c>
      <c r="X1948" s="1" t="s">
        <v>5408</v>
      </c>
      <c r="Y1948" s="1" t="s">
        <v>3433</v>
      </c>
      <c r="Z1948" s="1" t="s">
        <v>3434</v>
      </c>
      <c r="AB1948" s="8" t="str">
        <f t="shared" si="368"/>
        <v>000156914</v>
      </c>
      <c r="AC1948" t="str">
        <f t="shared" si="369"/>
        <v>18/06/2015</v>
      </c>
      <c r="AD1948" t="str">
        <f t="shared" si="370"/>
        <v>74404229000551</v>
      </c>
      <c r="AE1948" s="9">
        <f t="shared" si="371"/>
        <v>343.14</v>
      </c>
      <c r="AF1948">
        <f t="shared" si="372"/>
        <v>0</v>
      </c>
      <c r="AH1948">
        <v>1900</v>
      </c>
      <c r="AI1948" s="10" t="s">
        <v>6204</v>
      </c>
      <c r="AJ1948">
        <v>3497</v>
      </c>
      <c r="AK1948" t="s">
        <v>5890</v>
      </c>
      <c r="AL1948">
        <v>1</v>
      </c>
      <c r="AM1948">
        <v>54</v>
      </c>
      <c r="AN1948" s="11" t="e">
        <f>VLOOKUP(TRIM(AK1948),[1]Sheet1!$V:$W,2,FALSE)</f>
        <v>#N/A</v>
      </c>
      <c r="AO1948" s="11">
        <f t="shared" si="373"/>
        <v>0</v>
      </c>
      <c r="AP1948" s="10">
        <f t="shared" si="374"/>
        <v>0</v>
      </c>
      <c r="AQ1948" s="10"/>
      <c r="AR1948" s="11" t="b">
        <f t="shared" si="375"/>
        <v>0</v>
      </c>
      <c r="AT1948" s="1" t="s">
        <v>1441</v>
      </c>
      <c r="AU1948" s="3">
        <v>42184</v>
      </c>
      <c r="AV1948" s="1" t="s">
        <v>5668</v>
      </c>
      <c r="AW1948" t="str">
        <f t="shared" si="376"/>
        <v>59105999000348</v>
      </c>
      <c r="AX1948" s="12">
        <f t="shared" si="377"/>
        <v>447.35</v>
      </c>
      <c r="AY1948" s="12">
        <f t="shared" si="378"/>
        <v>0</v>
      </c>
      <c r="BA1948" t="str">
        <f t="shared" si="379"/>
        <v>29/06/2015;59105999000348;447,35;0,00</v>
      </c>
    </row>
    <row r="1949" spans="1:53" x14ac:dyDescent="0.2">
      <c r="A1949" s="1" t="s">
        <v>5346</v>
      </c>
      <c r="B1949" s="1" t="s">
        <v>3435</v>
      </c>
      <c r="C1949" s="3">
        <v>42173</v>
      </c>
      <c r="D1949" s="1" t="s">
        <v>3649</v>
      </c>
      <c r="E1949" s="1" t="s">
        <v>5387</v>
      </c>
      <c r="F1949" s="5">
        <v>1422.85</v>
      </c>
      <c r="G1949" s="5">
        <v>1185.71</v>
      </c>
      <c r="H1949" s="5">
        <v>47.43</v>
      </c>
      <c r="I1949" s="1" t="s">
        <v>5406</v>
      </c>
      <c r="J1949" s="5">
        <v>0</v>
      </c>
      <c r="K1949" s="5">
        <v>0</v>
      </c>
      <c r="L1949" s="1" t="s">
        <v>5349</v>
      </c>
      <c r="M1949" s="5">
        <v>1185.71</v>
      </c>
      <c r="N1949" s="5">
        <v>237.14</v>
      </c>
      <c r="O1949" s="1" t="s">
        <v>3642</v>
      </c>
      <c r="P1949" s="5">
        <v>1185.71</v>
      </c>
      <c r="Q1949" s="5">
        <v>19.559999999999999</v>
      </c>
      <c r="R1949" s="1" t="s">
        <v>5351</v>
      </c>
      <c r="S1949" s="5">
        <v>1185.71</v>
      </c>
      <c r="T1949" s="5">
        <v>90.11</v>
      </c>
      <c r="U1949" s="1" t="s">
        <v>5351</v>
      </c>
      <c r="V1949" s="1" t="s">
        <v>5351</v>
      </c>
      <c r="W1949" s="1" t="s">
        <v>3530</v>
      </c>
      <c r="X1949" s="1" t="s">
        <v>5498</v>
      </c>
      <c r="Y1949" s="1" t="s">
        <v>5511</v>
      </c>
      <c r="Z1949" s="1" t="s">
        <v>5512</v>
      </c>
      <c r="AB1949" s="8" t="str">
        <f t="shared" si="368"/>
        <v>000156915</v>
      </c>
      <c r="AC1949" t="str">
        <f t="shared" si="369"/>
        <v>18/06/2015</v>
      </c>
      <c r="AD1949" t="str">
        <f t="shared" si="370"/>
        <v>04501416000144</v>
      </c>
      <c r="AE1949" s="9">
        <f t="shared" si="371"/>
        <v>1422.85</v>
      </c>
      <c r="AF1949">
        <f t="shared" si="372"/>
        <v>0</v>
      </c>
      <c r="AH1949">
        <v>1900</v>
      </c>
      <c r="AI1949" s="10" t="s">
        <v>6204</v>
      </c>
      <c r="AJ1949">
        <v>3493</v>
      </c>
      <c r="AK1949" t="s">
        <v>5987</v>
      </c>
      <c r="AL1949">
        <v>1</v>
      </c>
      <c r="AM1949">
        <v>4</v>
      </c>
      <c r="AN1949" s="11" t="e">
        <f>VLOOKUP(TRIM(AK1949),[1]Sheet1!$V:$W,2,FALSE)</f>
        <v>#N/A</v>
      </c>
      <c r="AO1949" s="11">
        <f t="shared" si="373"/>
        <v>0</v>
      </c>
      <c r="AP1949" s="10">
        <f t="shared" si="374"/>
        <v>0</v>
      </c>
      <c r="AQ1949" s="10"/>
      <c r="AR1949" s="11" t="b">
        <f t="shared" si="375"/>
        <v>0</v>
      </c>
      <c r="AT1949" s="1" t="s">
        <v>1442</v>
      </c>
      <c r="AU1949" s="3">
        <v>42184</v>
      </c>
      <c r="AV1949" s="1" t="s">
        <v>5668</v>
      </c>
      <c r="AW1949" t="str">
        <f t="shared" si="376"/>
        <v>59105999000348</v>
      </c>
      <c r="AX1949" s="12">
        <f t="shared" si="377"/>
        <v>1565.73</v>
      </c>
      <c r="AY1949" s="12">
        <f t="shared" si="378"/>
        <v>0</v>
      </c>
      <c r="BA1949" t="str">
        <f t="shared" si="379"/>
        <v>29/06/2015;59105999000348;1565,73;0,00</v>
      </c>
    </row>
    <row r="1950" spans="1:53" x14ac:dyDescent="0.2">
      <c r="A1950" s="1" t="s">
        <v>5346</v>
      </c>
      <c r="B1950" s="1" t="s">
        <v>3435</v>
      </c>
      <c r="C1950" s="3">
        <v>42173</v>
      </c>
      <c r="D1950" s="1" t="s">
        <v>3649</v>
      </c>
      <c r="E1950" s="1" t="s">
        <v>5387</v>
      </c>
      <c r="F1950" s="5">
        <v>2314.44</v>
      </c>
      <c r="G1950" s="5">
        <v>2012.56</v>
      </c>
      <c r="H1950" s="5">
        <v>80.5</v>
      </c>
      <c r="I1950" s="1" t="s">
        <v>5406</v>
      </c>
      <c r="J1950" s="5">
        <v>0</v>
      </c>
      <c r="K1950" s="5">
        <v>0</v>
      </c>
      <c r="L1950" s="1" t="s">
        <v>5349</v>
      </c>
      <c r="M1950" s="5">
        <v>2012.56</v>
      </c>
      <c r="N1950" s="5">
        <v>301.88</v>
      </c>
      <c r="O1950" s="1" t="s">
        <v>3642</v>
      </c>
      <c r="P1950" s="5">
        <v>2012.56</v>
      </c>
      <c r="Q1950" s="5">
        <v>33.21</v>
      </c>
      <c r="R1950" s="1" t="s">
        <v>5351</v>
      </c>
      <c r="S1950" s="5">
        <v>2012.56</v>
      </c>
      <c r="T1950" s="5">
        <v>152.94999999999999</v>
      </c>
      <c r="U1950" s="1" t="s">
        <v>5351</v>
      </c>
      <c r="V1950" s="1" t="s">
        <v>5351</v>
      </c>
      <c r="W1950" s="1" t="s">
        <v>3530</v>
      </c>
      <c r="X1950" s="1" t="s">
        <v>5408</v>
      </c>
      <c r="Y1950" s="1" t="s">
        <v>5788</v>
      </c>
      <c r="Z1950" s="1" t="s">
        <v>5789</v>
      </c>
      <c r="AB1950" s="8" t="str">
        <f t="shared" si="368"/>
        <v>000156915</v>
      </c>
      <c r="AC1950" t="str">
        <f t="shared" si="369"/>
        <v>18/06/2015</v>
      </c>
      <c r="AD1950" t="str">
        <f t="shared" si="370"/>
        <v>04501416000144</v>
      </c>
      <c r="AE1950" s="9">
        <f t="shared" si="371"/>
        <v>2314.44</v>
      </c>
      <c r="AF1950">
        <f t="shared" si="372"/>
        <v>0</v>
      </c>
      <c r="AH1950">
        <v>1900</v>
      </c>
      <c r="AI1950" s="10" t="s">
        <v>6204</v>
      </c>
      <c r="AJ1950">
        <v>3497</v>
      </c>
      <c r="AK1950" t="s">
        <v>5091</v>
      </c>
      <c r="AL1950">
        <v>1</v>
      </c>
      <c r="AM1950">
        <v>174</v>
      </c>
      <c r="AN1950" s="11" t="e">
        <f>VLOOKUP(TRIM(AK1950),[1]Sheet1!$V:$W,2,FALSE)</f>
        <v>#N/A</v>
      </c>
      <c r="AO1950" s="11">
        <f t="shared" si="373"/>
        <v>0</v>
      </c>
      <c r="AP1950" s="10">
        <f t="shared" si="374"/>
        <v>0</v>
      </c>
      <c r="AQ1950" s="10"/>
      <c r="AR1950" s="11" t="b">
        <f t="shared" si="375"/>
        <v>0</v>
      </c>
      <c r="AT1950" s="1" t="s">
        <v>1443</v>
      </c>
      <c r="AU1950" s="3">
        <v>42184</v>
      </c>
      <c r="AV1950" s="1" t="s">
        <v>1444</v>
      </c>
      <c r="AW1950" t="str">
        <f t="shared" si="376"/>
        <v>08322340000140</v>
      </c>
      <c r="AX1950" s="12">
        <f t="shared" si="377"/>
        <v>554.53</v>
      </c>
      <c r="AY1950" s="12">
        <f t="shared" si="378"/>
        <v>0</v>
      </c>
      <c r="BA1950" t="str">
        <f t="shared" si="379"/>
        <v>29/06/2015;08322340000140;554,53;0,00</v>
      </c>
    </row>
    <row r="1951" spans="1:53" x14ac:dyDescent="0.2">
      <c r="A1951" s="1" t="s">
        <v>5346</v>
      </c>
      <c r="B1951" s="1" t="s">
        <v>3435</v>
      </c>
      <c r="C1951" s="3">
        <v>42173</v>
      </c>
      <c r="D1951" s="1" t="s">
        <v>3649</v>
      </c>
      <c r="E1951" s="1" t="s">
        <v>5387</v>
      </c>
      <c r="F1951" s="5">
        <v>748.01</v>
      </c>
      <c r="G1951" s="5">
        <v>623.34</v>
      </c>
      <c r="H1951" s="5">
        <v>24.93</v>
      </c>
      <c r="I1951" s="1" t="s">
        <v>5406</v>
      </c>
      <c r="J1951" s="5">
        <v>0</v>
      </c>
      <c r="K1951" s="5">
        <v>0</v>
      </c>
      <c r="L1951" s="1" t="s">
        <v>5349</v>
      </c>
      <c r="M1951" s="5">
        <v>623.34</v>
      </c>
      <c r="N1951" s="5">
        <v>124.67</v>
      </c>
      <c r="O1951" s="1" t="s">
        <v>3642</v>
      </c>
      <c r="P1951" s="5">
        <v>623.34</v>
      </c>
      <c r="Q1951" s="5">
        <v>10.29</v>
      </c>
      <c r="R1951" s="1" t="s">
        <v>5351</v>
      </c>
      <c r="S1951" s="5">
        <v>623.34</v>
      </c>
      <c r="T1951" s="5">
        <v>47.37</v>
      </c>
      <c r="U1951" s="1" t="s">
        <v>5351</v>
      </c>
      <c r="V1951" s="1" t="s">
        <v>5351</v>
      </c>
      <c r="W1951" s="1" t="s">
        <v>3530</v>
      </c>
      <c r="X1951" s="1" t="s">
        <v>5498</v>
      </c>
      <c r="Y1951" s="1" t="s">
        <v>4730</v>
      </c>
      <c r="Z1951" s="1" t="s">
        <v>4731</v>
      </c>
      <c r="AB1951" s="8" t="str">
        <f t="shared" si="368"/>
        <v>000156915</v>
      </c>
      <c r="AC1951" t="str">
        <f t="shared" si="369"/>
        <v>18/06/2015</v>
      </c>
      <c r="AD1951" t="str">
        <f t="shared" si="370"/>
        <v>04501416000144</v>
      </c>
      <c r="AE1951" s="9">
        <f t="shared" si="371"/>
        <v>748.01</v>
      </c>
      <c r="AF1951">
        <f t="shared" si="372"/>
        <v>0</v>
      </c>
      <c r="AH1951">
        <v>1900</v>
      </c>
      <c r="AI1951" s="10" t="s">
        <v>6204</v>
      </c>
      <c r="AJ1951">
        <v>3497</v>
      </c>
      <c r="AK1951" t="s">
        <v>5092</v>
      </c>
      <c r="AL1951">
        <v>1</v>
      </c>
      <c r="AM1951">
        <v>1</v>
      </c>
      <c r="AN1951" s="11" t="e">
        <f>VLOOKUP(TRIM(AK1951),[1]Sheet1!$V:$W,2,FALSE)</f>
        <v>#N/A</v>
      </c>
      <c r="AO1951" s="11">
        <f t="shared" si="373"/>
        <v>0</v>
      </c>
      <c r="AP1951" s="10">
        <f t="shared" si="374"/>
        <v>0</v>
      </c>
      <c r="AQ1951" s="10"/>
      <c r="AR1951" s="11" t="b">
        <f t="shared" si="375"/>
        <v>0</v>
      </c>
      <c r="AT1951" s="1" t="s">
        <v>1448</v>
      </c>
      <c r="AU1951" s="3">
        <v>42184</v>
      </c>
      <c r="AV1951" s="1" t="s">
        <v>1444</v>
      </c>
      <c r="AW1951" t="str">
        <f t="shared" si="376"/>
        <v>08322340000140</v>
      </c>
      <c r="AX1951" s="12">
        <f t="shared" si="377"/>
        <v>338.68</v>
      </c>
      <c r="AY1951" s="12">
        <f t="shared" si="378"/>
        <v>94.04</v>
      </c>
      <c r="BA1951" t="str">
        <f t="shared" si="379"/>
        <v>29/06/2015;08322340000140;338,68;94,04</v>
      </c>
    </row>
    <row r="1952" spans="1:53" x14ac:dyDescent="0.2">
      <c r="A1952" s="1" t="s">
        <v>5346</v>
      </c>
      <c r="B1952" s="1" t="s">
        <v>3435</v>
      </c>
      <c r="C1952" s="3">
        <v>42173</v>
      </c>
      <c r="D1952" s="1" t="s">
        <v>3649</v>
      </c>
      <c r="E1952" s="1" t="s">
        <v>5387</v>
      </c>
      <c r="F1952" s="5">
        <v>6480.46</v>
      </c>
      <c r="G1952" s="5">
        <v>5635.18</v>
      </c>
      <c r="H1952" s="5">
        <v>225.41</v>
      </c>
      <c r="I1952" s="1" t="s">
        <v>5406</v>
      </c>
      <c r="J1952" s="5">
        <v>0</v>
      </c>
      <c r="K1952" s="5">
        <v>0</v>
      </c>
      <c r="L1952" s="1" t="s">
        <v>5349</v>
      </c>
      <c r="M1952" s="5">
        <v>5635.18</v>
      </c>
      <c r="N1952" s="5">
        <v>845.28</v>
      </c>
      <c r="O1952" s="1" t="s">
        <v>3642</v>
      </c>
      <c r="P1952" s="5">
        <v>5635.18</v>
      </c>
      <c r="Q1952" s="5">
        <v>92.98</v>
      </c>
      <c r="R1952" s="1" t="s">
        <v>5351</v>
      </c>
      <c r="S1952" s="5">
        <v>5635.18</v>
      </c>
      <c r="T1952" s="5">
        <v>428.27</v>
      </c>
      <c r="U1952" s="1" t="s">
        <v>5351</v>
      </c>
      <c r="V1952" s="1" t="s">
        <v>5351</v>
      </c>
      <c r="W1952" s="1" t="s">
        <v>3530</v>
      </c>
      <c r="X1952" s="1" t="s">
        <v>5408</v>
      </c>
      <c r="Y1952" s="1" t="s">
        <v>5792</v>
      </c>
      <c r="Z1952" s="1" t="s">
        <v>5793</v>
      </c>
      <c r="AB1952" s="8" t="str">
        <f t="shared" si="368"/>
        <v>000156915</v>
      </c>
      <c r="AC1952" t="str">
        <f t="shared" si="369"/>
        <v>18/06/2015</v>
      </c>
      <c r="AD1952" t="str">
        <f t="shared" si="370"/>
        <v>04501416000144</v>
      </c>
      <c r="AE1952" s="9">
        <f t="shared" si="371"/>
        <v>6480.46</v>
      </c>
      <c r="AF1952">
        <f t="shared" si="372"/>
        <v>0</v>
      </c>
      <c r="AH1952">
        <v>1900</v>
      </c>
      <c r="AI1952" s="10" t="s">
        <v>6204</v>
      </c>
      <c r="AJ1952">
        <v>3493</v>
      </c>
      <c r="AK1952" t="s">
        <v>5499</v>
      </c>
      <c r="AL1952">
        <v>1</v>
      </c>
      <c r="AM1952">
        <v>31</v>
      </c>
      <c r="AN1952" s="11" t="e">
        <f>VLOOKUP(TRIM(AK1952),[1]Sheet1!$V:$W,2,FALSE)</f>
        <v>#N/A</v>
      </c>
      <c r="AO1952" s="11">
        <f t="shared" si="373"/>
        <v>0</v>
      </c>
      <c r="AP1952" s="10">
        <f t="shared" si="374"/>
        <v>0</v>
      </c>
      <c r="AQ1952" s="10"/>
      <c r="AR1952" s="11" t="b">
        <f t="shared" si="375"/>
        <v>0</v>
      </c>
      <c r="AT1952" s="1" t="s">
        <v>1451</v>
      </c>
      <c r="AU1952" s="3">
        <v>42184</v>
      </c>
      <c r="AV1952" s="1" t="s">
        <v>2427</v>
      </c>
      <c r="AW1952" t="str">
        <f t="shared" si="376"/>
        <v>33115817002108</v>
      </c>
      <c r="AX1952" s="12">
        <f t="shared" si="377"/>
        <v>1414.47</v>
      </c>
      <c r="AY1952" s="12">
        <f t="shared" si="378"/>
        <v>188.45874509999996</v>
      </c>
      <c r="BA1952" t="str">
        <f t="shared" si="379"/>
        <v>29/06/2015;33115817002108;1414,47;188,46</v>
      </c>
    </row>
    <row r="1953" spans="1:53" x14ac:dyDescent="0.2">
      <c r="A1953" s="1" t="s">
        <v>5346</v>
      </c>
      <c r="B1953" s="1" t="s">
        <v>3435</v>
      </c>
      <c r="C1953" s="3">
        <v>42173</v>
      </c>
      <c r="D1953" s="1" t="s">
        <v>3649</v>
      </c>
      <c r="E1953" s="1" t="s">
        <v>5387</v>
      </c>
      <c r="F1953" s="5">
        <v>1157.22</v>
      </c>
      <c r="G1953" s="5">
        <v>1006.28</v>
      </c>
      <c r="H1953" s="5">
        <v>40.25</v>
      </c>
      <c r="I1953" s="1" t="s">
        <v>5406</v>
      </c>
      <c r="J1953" s="5">
        <v>0</v>
      </c>
      <c r="K1953" s="5">
        <v>0</v>
      </c>
      <c r="L1953" s="1" t="s">
        <v>5349</v>
      </c>
      <c r="M1953" s="5">
        <v>1006.28</v>
      </c>
      <c r="N1953" s="5">
        <v>150.94</v>
      </c>
      <c r="O1953" s="1" t="s">
        <v>3642</v>
      </c>
      <c r="P1953" s="5">
        <v>1006.28</v>
      </c>
      <c r="Q1953" s="5">
        <v>16.600000000000001</v>
      </c>
      <c r="R1953" s="1" t="s">
        <v>5351</v>
      </c>
      <c r="S1953" s="5">
        <v>1006.28</v>
      </c>
      <c r="T1953" s="5">
        <v>76.48</v>
      </c>
      <c r="U1953" s="1" t="s">
        <v>5351</v>
      </c>
      <c r="V1953" s="1" t="s">
        <v>5351</v>
      </c>
      <c r="W1953" s="1" t="s">
        <v>3530</v>
      </c>
      <c r="X1953" s="1" t="s">
        <v>5408</v>
      </c>
      <c r="Y1953" s="1" t="s">
        <v>5740</v>
      </c>
      <c r="Z1953" s="1" t="s">
        <v>5741</v>
      </c>
      <c r="AB1953" s="8" t="str">
        <f t="shared" si="368"/>
        <v>000156915</v>
      </c>
      <c r="AC1953" t="str">
        <f t="shared" si="369"/>
        <v>18/06/2015</v>
      </c>
      <c r="AD1953" t="str">
        <f t="shared" si="370"/>
        <v>04501416000144</v>
      </c>
      <c r="AE1953" s="9">
        <f t="shared" si="371"/>
        <v>1157.22</v>
      </c>
      <c r="AF1953">
        <f t="shared" si="372"/>
        <v>0</v>
      </c>
      <c r="AH1953">
        <v>1900</v>
      </c>
      <c r="AI1953" s="10" t="s">
        <v>6204</v>
      </c>
      <c r="AJ1953">
        <v>3497</v>
      </c>
      <c r="AK1953" t="s">
        <v>4898</v>
      </c>
      <c r="AL1953">
        <v>1</v>
      </c>
      <c r="AM1953">
        <v>5</v>
      </c>
      <c r="AN1953" s="11" t="e">
        <f>VLOOKUP(TRIM(AK1953),[1]Sheet1!$V:$W,2,FALSE)</f>
        <v>#N/A</v>
      </c>
      <c r="AO1953" s="11">
        <f t="shared" si="373"/>
        <v>0</v>
      </c>
      <c r="AP1953" s="10">
        <f t="shared" si="374"/>
        <v>0</v>
      </c>
      <c r="AQ1953" s="10"/>
      <c r="AR1953" s="11" t="b">
        <f t="shared" si="375"/>
        <v>0</v>
      </c>
      <c r="AT1953" s="1" t="s">
        <v>1460</v>
      </c>
      <c r="AU1953" s="3">
        <v>42184</v>
      </c>
      <c r="AV1953" s="1" t="s">
        <v>5407</v>
      </c>
      <c r="AW1953" t="str">
        <f t="shared" si="376"/>
        <v>09155035000174</v>
      </c>
      <c r="AX1953" s="12">
        <f t="shared" si="377"/>
        <v>3428.3199999999997</v>
      </c>
      <c r="AY1953" s="12">
        <f t="shared" si="378"/>
        <v>0</v>
      </c>
      <c r="BA1953" t="str">
        <f t="shared" si="379"/>
        <v>29/06/2015;09155035000174;3428,32;0,00</v>
      </c>
    </row>
    <row r="1954" spans="1:53" x14ac:dyDescent="0.2">
      <c r="A1954" s="1" t="s">
        <v>5346</v>
      </c>
      <c r="B1954" s="1" t="s">
        <v>3435</v>
      </c>
      <c r="C1954" s="3">
        <v>42173</v>
      </c>
      <c r="D1954" s="1" t="s">
        <v>3649</v>
      </c>
      <c r="E1954" s="1" t="s">
        <v>5387</v>
      </c>
      <c r="F1954" s="5">
        <v>3471.68</v>
      </c>
      <c r="G1954" s="5">
        <v>3018.85</v>
      </c>
      <c r="H1954" s="5">
        <v>120.75</v>
      </c>
      <c r="I1954" s="1" t="s">
        <v>5406</v>
      </c>
      <c r="J1954" s="5">
        <v>0</v>
      </c>
      <c r="K1954" s="5">
        <v>0</v>
      </c>
      <c r="L1954" s="1" t="s">
        <v>5349</v>
      </c>
      <c r="M1954" s="5">
        <v>3018.85</v>
      </c>
      <c r="N1954" s="5">
        <v>452.83</v>
      </c>
      <c r="O1954" s="1" t="s">
        <v>3642</v>
      </c>
      <c r="P1954" s="5">
        <v>3018.85</v>
      </c>
      <c r="Q1954" s="5">
        <v>49.81</v>
      </c>
      <c r="R1954" s="1" t="s">
        <v>5351</v>
      </c>
      <c r="S1954" s="5">
        <v>3018.85</v>
      </c>
      <c r="T1954" s="5">
        <v>229.43</v>
      </c>
      <c r="U1954" s="1" t="s">
        <v>5351</v>
      </c>
      <c r="V1954" s="1" t="s">
        <v>5351</v>
      </c>
      <c r="W1954" s="1" t="s">
        <v>3530</v>
      </c>
      <c r="X1954" s="1" t="s">
        <v>5408</v>
      </c>
      <c r="Y1954" s="1" t="s">
        <v>5516</v>
      </c>
      <c r="Z1954" s="1" t="s">
        <v>5517</v>
      </c>
      <c r="AB1954" s="8" t="str">
        <f t="shared" si="368"/>
        <v>000156915</v>
      </c>
      <c r="AC1954" t="str">
        <f t="shared" si="369"/>
        <v>18/06/2015</v>
      </c>
      <c r="AD1954" t="str">
        <f t="shared" si="370"/>
        <v>04501416000144</v>
      </c>
      <c r="AE1954" s="9">
        <f t="shared" si="371"/>
        <v>3471.68</v>
      </c>
      <c r="AF1954">
        <f t="shared" si="372"/>
        <v>0</v>
      </c>
      <c r="AH1954">
        <v>1900</v>
      </c>
      <c r="AI1954" s="10" t="s">
        <v>6204</v>
      </c>
      <c r="AJ1954">
        <v>3497</v>
      </c>
      <c r="AK1954" t="s">
        <v>4912</v>
      </c>
      <c r="AL1954">
        <v>1</v>
      </c>
      <c r="AM1954">
        <v>4</v>
      </c>
      <c r="AN1954" s="11" t="e">
        <f>VLOOKUP(TRIM(AK1954),[1]Sheet1!$V:$W,2,FALSE)</f>
        <v>#N/A</v>
      </c>
      <c r="AO1954" s="11">
        <f t="shared" si="373"/>
        <v>0</v>
      </c>
      <c r="AP1954" s="10">
        <f t="shared" si="374"/>
        <v>0</v>
      </c>
      <c r="AQ1954" s="10"/>
      <c r="AR1954" s="11" t="b">
        <f t="shared" si="375"/>
        <v>0</v>
      </c>
      <c r="AT1954" s="1" t="s">
        <v>1461</v>
      </c>
      <c r="AU1954" s="3">
        <v>42184</v>
      </c>
      <c r="AV1954" s="1" t="s">
        <v>757</v>
      </c>
      <c r="AW1954" t="str">
        <f t="shared" si="376"/>
        <v>04098470000190</v>
      </c>
      <c r="AX1954" s="12">
        <f t="shared" si="377"/>
        <v>710.16</v>
      </c>
      <c r="AY1954" s="12">
        <f t="shared" si="378"/>
        <v>0</v>
      </c>
      <c r="BA1954" t="str">
        <f t="shared" si="379"/>
        <v>29/06/2015;04098470000190;710,16;0,00</v>
      </c>
    </row>
    <row r="1955" spans="1:53" x14ac:dyDescent="0.2">
      <c r="A1955" s="1" t="s">
        <v>5346</v>
      </c>
      <c r="B1955" s="1" t="s">
        <v>3435</v>
      </c>
      <c r="C1955" s="3">
        <v>42173</v>
      </c>
      <c r="D1955" s="1" t="s">
        <v>3649</v>
      </c>
      <c r="E1955" s="1" t="s">
        <v>5387</v>
      </c>
      <c r="F1955" s="5">
        <v>488.86</v>
      </c>
      <c r="G1955" s="5">
        <v>407.38</v>
      </c>
      <c r="H1955" s="5">
        <v>16.3</v>
      </c>
      <c r="I1955" s="1" t="s">
        <v>5406</v>
      </c>
      <c r="J1955" s="5">
        <v>0</v>
      </c>
      <c r="K1955" s="5">
        <v>0</v>
      </c>
      <c r="L1955" s="1" t="s">
        <v>5349</v>
      </c>
      <c r="M1955" s="5">
        <v>407.38</v>
      </c>
      <c r="N1955" s="5">
        <v>81.48</v>
      </c>
      <c r="O1955" s="1" t="s">
        <v>3642</v>
      </c>
      <c r="P1955" s="5">
        <v>407.38</v>
      </c>
      <c r="Q1955" s="5">
        <v>6.72</v>
      </c>
      <c r="R1955" s="1" t="s">
        <v>5351</v>
      </c>
      <c r="S1955" s="5">
        <v>407.38</v>
      </c>
      <c r="T1955" s="5">
        <v>30.96</v>
      </c>
      <c r="U1955" s="1" t="s">
        <v>5351</v>
      </c>
      <c r="V1955" s="1" t="s">
        <v>5351</v>
      </c>
      <c r="W1955" s="1" t="s">
        <v>3530</v>
      </c>
      <c r="X1955" s="1" t="s">
        <v>5498</v>
      </c>
      <c r="Y1955" s="1" t="s">
        <v>4904</v>
      </c>
      <c r="Z1955" s="1" t="s">
        <v>4905</v>
      </c>
      <c r="AB1955" s="8" t="str">
        <f t="shared" si="368"/>
        <v>000156915</v>
      </c>
      <c r="AC1955" t="str">
        <f t="shared" si="369"/>
        <v>18/06/2015</v>
      </c>
      <c r="AD1955" t="str">
        <f t="shared" si="370"/>
        <v>04501416000144</v>
      </c>
      <c r="AE1955" s="9">
        <f t="shared" si="371"/>
        <v>488.86</v>
      </c>
      <c r="AF1955">
        <f t="shared" si="372"/>
        <v>0</v>
      </c>
      <c r="AH1955">
        <v>1900</v>
      </c>
      <c r="AI1955" s="10" t="s">
        <v>6204</v>
      </c>
      <c r="AJ1955">
        <v>3497</v>
      </c>
      <c r="AK1955" t="s">
        <v>5792</v>
      </c>
      <c r="AL1955">
        <v>1</v>
      </c>
      <c r="AM1955">
        <v>98</v>
      </c>
      <c r="AN1955" s="11" t="e">
        <f>VLOOKUP(TRIM(AK1955),[1]Sheet1!$V:$W,2,FALSE)</f>
        <v>#N/A</v>
      </c>
      <c r="AO1955" s="11">
        <f t="shared" si="373"/>
        <v>0</v>
      </c>
      <c r="AP1955" s="10">
        <f t="shared" si="374"/>
        <v>0</v>
      </c>
      <c r="AQ1955" s="10"/>
      <c r="AR1955" s="11" t="b">
        <f t="shared" si="375"/>
        <v>0</v>
      </c>
      <c r="AT1955" s="1" t="s">
        <v>1462</v>
      </c>
      <c r="AU1955" s="3">
        <v>42184</v>
      </c>
      <c r="AV1955" s="1" t="s">
        <v>5580</v>
      </c>
      <c r="AW1955" t="str">
        <f t="shared" si="376"/>
        <v>59578948000171</v>
      </c>
      <c r="AX1955" s="12">
        <f t="shared" si="377"/>
        <v>210.17</v>
      </c>
      <c r="AY1955" s="12">
        <f t="shared" si="378"/>
        <v>0</v>
      </c>
      <c r="BA1955" t="str">
        <f t="shared" si="379"/>
        <v>29/06/2015;59578948000171;210,17;0,00</v>
      </c>
    </row>
    <row r="1956" spans="1:53" x14ac:dyDescent="0.2">
      <c r="A1956" s="1" t="s">
        <v>5346</v>
      </c>
      <c r="B1956" s="1" t="s">
        <v>3435</v>
      </c>
      <c r="C1956" s="3">
        <v>42173</v>
      </c>
      <c r="D1956" s="1" t="s">
        <v>3649</v>
      </c>
      <c r="E1956" s="1" t="s">
        <v>5387</v>
      </c>
      <c r="F1956" s="5">
        <v>4488.07</v>
      </c>
      <c r="G1956" s="5">
        <v>3740.06</v>
      </c>
      <c r="H1956" s="5">
        <v>149.6</v>
      </c>
      <c r="I1956" s="1" t="s">
        <v>5406</v>
      </c>
      <c r="J1956" s="5">
        <v>0</v>
      </c>
      <c r="K1956" s="5">
        <v>0</v>
      </c>
      <c r="L1956" s="1" t="s">
        <v>5349</v>
      </c>
      <c r="M1956" s="5">
        <v>3740.06</v>
      </c>
      <c r="N1956" s="5">
        <v>748.01</v>
      </c>
      <c r="O1956" s="1" t="s">
        <v>3642</v>
      </c>
      <c r="P1956" s="5">
        <v>3740.06</v>
      </c>
      <c r="Q1956" s="5">
        <v>61.71</v>
      </c>
      <c r="R1956" s="1" t="s">
        <v>5351</v>
      </c>
      <c r="S1956" s="5">
        <v>3740.06</v>
      </c>
      <c r="T1956" s="5">
        <v>284.24</v>
      </c>
      <c r="U1956" s="1" t="s">
        <v>5351</v>
      </c>
      <c r="V1956" s="1" t="s">
        <v>5351</v>
      </c>
      <c r="W1956" s="1" t="s">
        <v>3530</v>
      </c>
      <c r="X1956" s="1" t="s">
        <v>5498</v>
      </c>
      <c r="Y1956" s="1" t="s">
        <v>4906</v>
      </c>
      <c r="Z1956" s="1" t="s">
        <v>4907</v>
      </c>
      <c r="AB1956" s="8" t="str">
        <f t="shared" si="368"/>
        <v>000156915</v>
      </c>
      <c r="AC1956" t="str">
        <f t="shared" si="369"/>
        <v>18/06/2015</v>
      </c>
      <c r="AD1956" t="str">
        <f t="shared" si="370"/>
        <v>04501416000144</v>
      </c>
      <c r="AE1956" s="9">
        <f t="shared" si="371"/>
        <v>4488.07</v>
      </c>
      <c r="AF1956">
        <f t="shared" si="372"/>
        <v>0</v>
      </c>
      <c r="AH1956">
        <v>1900</v>
      </c>
      <c r="AI1956" s="10" t="s">
        <v>6204</v>
      </c>
      <c r="AJ1956">
        <v>3497</v>
      </c>
      <c r="AK1956" t="s">
        <v>5093</v>
      </c>
      <c r="AL1956">
        <v>1</v>
      </c>
      <c r="AM1956">
        <v>2</v>
      </c>
      <c r="AN1956" s="11" t="e">
        <f>VLOOKUP(TRIM(AK1956),[1]Sheet1!$V:$W,2,FALSE)</f>
        <v>#N/A</v>
      </c>
      <c r="AO1956" s="11">
        <f t="shared" si="373"/>
        <v>0</v>
      </c>
      <c r="AP1956" s="10">
        <f t="shared" si="374"/>
        <v>0</v>
      </c>
      <c r="AQ1956" s="10"/>
      <c r="AR1956" s="11" t="b">
        <f t="shared" si="375"/>
        <v>0</v>
      </c>
      <c r="AT1956" s="1" t="s">
        <v>1465</v>
      </c>
      <c r="AU1956" s="3">
        <v>42184</v>
      </c>
      <c r="AV1956" s="1" t="s">
        <v>1466</v>
      </c>
      <c r="AW1956" t="str">
        <f t="shared" si="376"/>
        <v>02290277000393</v>
      </c>
      <c r="AX1956" s="12">
        <f t="shared" si="377"/>
        <v>968.69999999999982</v>
      </c>
      <c r="AY1956" s="12">
        <f t="shared" si="378"/>
        <v>19.214333</v>
      </c>
      <c r="BA1956" t="str">
        <f t="shared" si="379"/>
        <v>29/06/2015;02290277000393;968,70;19,21</v>
      </c>
    </row>
    <row r="1957" spans="1:53" x14ac:dyDescent="0.2">
      <c r="A1957" s="1" t="s">
        <v>5346</v>
      </c>
      <c r="B1957" s="1" t="s">
        <v>3436</v>
      </c>
      <c r="C1957" s="3">
        <v>42173</v>
      </c>
      <c r="D1957" s="1" t="s">
        <v>3641</v>
      </c>
      <c r="E1957" s="1" t="s">
        <v>5528</v>
      </c>
      <c r="F1957" s="5">
        <v>243.92</v>
      </c>
      <c r="G1957" s="5">
        <v>212.1</v>
      </c>
      <c r="H1957" s="5">
        <v>25.45</v>
      </c>
      <c r="I1957" s="1" t="s">
        <v>5348</v>
      </c>
      <c r="J1957" s="5">
        <v>0</v>
      </c>
      <c r="K1957" s="5">
        <v>0</v>
      </c>
      <c r="L1957" s="1" t="s">
        <v>5349</v>
      </c>
      <c r="M1957" s="5">
        <v>212.1</v>
      </c>
      <c r="N1957" s="5">
        <v>31.82</v>
      </c>
      <c r="O1957" s="1" t="s">
        <v>3642</v>
      </c>
      <c r="P1957" s="5">
        <v>212.1</v>
      </c>
      <c r="Q1957" s="5">
        <v>3.5</v>
      </c>
      <c r="R1957" s="1" t="s">
        <v>5351</v>
      </c>
      <c r="S1957" s="5">
        <v>212.1</v>
      </c>
      <c r="T1957" s="5">
        <v>16.12</v>
      </c>
      <c r="U1957" s="1" t="s">
        <v>5351</v>
      </c>
      <c r="V1957" s="1" t="s">
        <v>5351</v>
      </c>
      <c r="W1957" s="1" t="s">
        <v>5529</v>
      </c>
      <c r="X1957" s="1" t="s">
        <v>5530</v>
      </c>
      <c r="Y1957" s="1" t="s">
        <v>5531</v>
      </c>
      <c r="Z1957" s="1" t="s">
        <v>5532</v>
      </c>
      <c r="AB1957" s="8" t="str">
        <f t="shared" si="368"/>
        <v>000156916</v>
      </c>
      <c r="AC1957" t="str">
        <f t="shared" si="369"/>
        <v>18/06/2015</v>
      </c>
      <c r="AD1957" t="str">
        <f t="shared" si="370"/>
        <v>01965363000477</v>
      </c>
      <c r="AE1957" s="9">
        <f t="shared" si="371"/>
        <v>243.92</v>
      </c>
      <c r="AF1957">
        <f t="shared" si="372"/>
        <v>0</v>
      </c>
      <c r="AH1957">
        <v>1900</v>
      </c>
      <c r="AI1957" s="10" t="s">
        <v>6204</v>
      </c>
      <c r="AJ1957">
        <v>3493</v>
      </c>
      <c r="AK1957" t="s">
        <v>5808</v>
      </c>
      <c r="AL1957">
        <v>1</v>
      </c>
      <c r="AM1957">
        <v>3</v>
      </c>
      <c r="AN1957" s="11" t="e">
        <f>VLOOKUP(TRIM(AK1957),[1]Sheet1!$V:$W,2,FALSE)</f>
        <v>#N/A</v>
      </c>
      <c r="AO1957" s="11">
        <f t="shared" si="373"/>
        <v>0</v>
      </c>
      <c r="AP1957" s="10">
        <f t="shared" si="374"/>
        <v>0</v>
      </c>
      <c r="AQ1957" s="10"/>
      <c r="AR1957" s="11" t="b">
        <f t="shared" si="375"/>
        <v>0</v>
      </c>
      <c r="AT1957" s="1" t="s">
        <v>1469</v>
      </c>
      <c r="AU1957" s="3">
        <v>42184</v>
      </c>
      <c r="AV1957" s="1" t="s">
        <v>1470</v>
      </c>
      <c r="AW1957" t="str">
        <f t="shared" si="376"/>
        <v>18224881000190</v>
      </c>
      <c r="AX1957" s="12">
        <f t="shared" si="377"/>
        <v>1516.07</v>
      </c>
      <c r="AY1957" s="12">
        <f t="shared" si="378"/>
        <v>0</v>
      </c>
      <c r="BA1957" t="str">
        <f t="shared" si="379"/>
        <v>29/06/2015;18224881000190;1516,07;0,00</v>
      </c>
    </row>
    <row r="1958" spans="1:53" x14ac:dyDescent="0.2">
      <c r="A1958" s="1" t="s">
        <v>5346</v>
      </c>
      <c r="B1958" s="1" t="s">
        <v>3437</v>
      </c>
      <c r="C1958" s="3">
        <v>42173</v>
      </c>
      <c r="D1958" s="1" t="s">
        <v>3649</v>
      </c>
      <c r="E1958" s="1" t="s">
        <v>5387</v>
      </c>
      <c r="F1958" s="5">
        <v>16862.240000000002</v>
      </c>
      <c r="G1958" s="5">
        <v>14051.87</v>
      </c>
      <c r="H1958" s="5">
        <v>562.07000000000005</v>
      </c>
      <c r="I1958" s="1" t="s">
        <v>5406</v>
      </c>
      <c r="J1958" s="5">
        <v>0</v>
      </c>
      <c r="K1958" s="5">
        <v>0</v>
      </c>
      <c r="L1958" s="1" t="s">
        <v>5349</v>
      </c>
      <c r="M1958" s="5">
        <v>14051.87</v>
      </c>
      <c r="N1958" s="5">
        <v>2810.37</v>
      </c>
      <c r="O1958" s="1" t="s">
        <v>3642</v>
      </c>
      <c r="P1958" s="5">
        <v>14051.87</v>
      </c>
      <c r="Q1958" s="5">
        <v>231.86</v>
      </c>
      <c r="R1958" s="1" t="s">
        <v>5351</v>
      </c>
      <c r="S1958" s="5">
        <v>14051.87</v>
      </c>
      <c r="T1958" s="5">
        <v>1067.94</v>
      </c>
      <c r="U1958" s="1" t="s">
        <v>5351</v>
      </c>
      <c r="V1958" s="1" t="s">
        <v>5351</v>
      </c>
      <c r="W1958" s="1" t="s">
        <v>2568</v>
      </c>
      <c r="X1958" s="1" t="s">
        <v>5498</v>
      </c>
      <c r="Y1958" s="1" t="s">
        <v>4906</v>
      </c>
      <c r="Z1958" s="1" t="s">
        <v>4907</v>
      </c>
      <c r="AB1958" s="8" t="str">
        <f t="shared" si="368"/>
        <v>000156917</v>
      </c>
      <c r="AC1958" t="str">
        <f t="shared" si="369"/>
        <v>18/06/2015</v>
      </c>
      <c r="AD1958" t="str">
        <f t="shared" si="370"/>
        <v>07341362000195</v>
      </c>
      <c r="AE1958" s="9">
        <f t="shared" si="371"/>
        <v>16862.240000000002</v>
      </c>
      <c r="AF1958">
        <f t="shared" si="372"/>
        <v>0</v>
      </c>
      <c r="AH1958">
        <v>1900</v>
      </c>
      <c r="AI1958" s="10" t="s">
        <v>6204</v>
      </c>
      <c r="AJ1958">
        <v>3493</v>
      </c>
      <c r="AK1958" t="s">
        <v>5989</v>
      </c>
      <c r="AL1958">
        <v>1</v>
      </c>
      <c r="AM1958">
        <v>2</v>
      </c>
      <c r="AN1958" s="11" t="e">
        <f>VLOOKUP(TRIM(AK1958),[1]Sheet1!$V:$W,2,FALSE)</f>
        <v>#N/A</v>
      </c>
      <c r="AO1958" s="11">
        <f t="shared" si="373"/>
        <v>0</v>
      </c>
      <c r="AP1958" s="10">
        <f t="shared" si="374"/>
        <v>0</v>
      </c>
      <c r="AQ1958" s="10"/>
      <c r="AR1958" s="11" t="b">
        <f t="shared" si="375"/>
        <v>0</v>
      </c>
      <c r="AT1958" s="1" t="s">
        <v>1471</v>
      </c>
      <c r="AU1958" s="3">
        <v>42184</v>
      </c>
      <c r="AV1958" s="1" t="s">
        <v>4036</v>
      </c>
      <c r="AW1958" t="str">
        <f t="shared" si="376"/>
        <v>17543420000117</v>
      </c>
      <c r="AX1958" s="12">
        <f t="shared" si="377"/>
        <v>2029.98</v>
      </c>
      <c r="AY1958" s="12">
        <f t="shared" si="378"/>
        <v>0</v>
      </c>
      <c r="BA1958" t="str">
        <f t="shared" si="379"/>
        <v>29/06/2015;17543420000117;2029,98;0,00</v>
      </c>
    </row>
    <row r="1959" spans="1:53" x14ac:dyDescent="0.2">
      <c r="A1959" s="1" t="s">
        <v>5346</v>
      </c>
      <c r="B1959" s="1" t="s">
        <v>3437</v>
      </c>
      <c r="C1959" s="3">
        <v>42173</v>
      </c>
      <c r="D1959" s="1" t="s">
        <v>3649</v>
      </c>
      <c r="E1959" s="1" t="s">
        <v>5387</v>
      </c>
      <c r="F1959" s="5">
        <v>454.15</v>
      </c>
      <c r="G1959" s="5">
        <v>378.46</v>
      </c>
      <c r="H1959" s="5">
        <v>15.14</v>
      </c>
      <c r="I1959" s="1" t="s">
        <v>5406</v>
      </c>
      <c r="J1959" s="5">
        <v>0</v>
      </c>
      <c r="K1959" s="5">
        <v>0</v>
      </c>
      <c r="L1959" s="1" t="s">
        <v>5349</v>
      </c>
      <c r="M1959" s="5">
        <v>378.46</v>
      </c>
      <c r="N1959" s="5">
        <v>75.69</v>
      </c>
      <c r="O1959" s="1" t="s">
        <v>3642</v>
      </c>
      <c r="P1959" s="5">
        <v>378.46</v>
      </c>
      <c r="Q1959" s="5">
        <v>6.24</v>
      </c>
      <c r="R1959" s="1" t="s">
        <v>5351</v>
      </c>
      <c r="S1959" s="5">
        <v>378.46</v>
      </c>
      <c r="T1959" s="5">
        <v>28.76</v>
      </c>
      <c r="U1959" s="1" t="s">
        <v>5351</v>
      </c>
      <c r="V1959" s="1" t="s">
        <v>5351</v>
      </c>
      <c r="W1959" s="1" t="s">
        <v>2568</v>
      </c>
      <c r="X1959" s="1" t="s">
        <v>3693</v>
      </c>
      <c r="Y1959" s="1" t="s">
        <v>3694</v>
      </c>
      <c r="Z1959" s="1" t="s">
        <v>3695</v>
      </c>
      <c r="AB1959" s="8" t="str">
        <f t="shared" si="368"/>
        <v>000156917</v>
      </c>
      <c r="AC1959" t="str">
        <f t="shared" si="369"/>
        <v>18/06/2015</v>
      </c>
      <c r="AD1959" t="str">
        <f t="shared" si="370"/>
        <v>07341362000195</v>
      </c>
      <c r="AE1959" s="9">
        <f t="shared" si="371"/>
        <v>454.15</v>
      </c>
      <c r="AF1959">
        <f t="shared" si="372"/>
        <v>0</v>
      </c>
      <c r="AH1959">
        <v>1900</v>
      </c>
      <c r="AI1959" s="10" t="s">
        <v>6204</v>
      </c>
      <c r="AJ1959">
        <v>3497</v>
      </c>
      <c r="AK1959" t="s">
        <v>5840</v>
      </c>
      <c r="AL1959">
        <v>1</v>
      </c>
      <c r="AM1959">
        <v>1</v>
      </c>
      <c r="AN1959" s="11" t="e">
        <f>VLOOKUP(TRIM(AK1959),[1]Sheet1!$V:$W,2,FALSE)</f>
        <v>#N/A</v>
      </c>
      <c r="AO1959" s="11">
        <f t="shared" si="373"/>
        <v>0</v>
      </c>
      <c r="AP1959" s="10">
        <f t="shared" si="374"/>
        <v>0</v>
      </c>
      <c r="AQ1959" s="10"/>
      <c r="AR1959" s="11" t="b">
        <f t="shared" si="375"/>
        <v>0</v>
      </c>
      <c r="AT1959" s="1" t="s">
        <v>1472</v>
      </c>
      <c r="AU1959" s="3">
        <v>42184</v>
      </c>
      <c r="AV1959" s="1" t="s">
        <v>1473</v>
      </c>
      <c r="AW1959" t="str">
        <f t="shared" si="376"/>
        <v>11350036000111</v>
      </c>
      <c r="AX1959" s="12">
        <f t="shared" si="377"/>
        <v>1150.26</v>
      </c>
      <c r="AY1959" s="12">
        <f t="shared" si="378"/>
        <v>0</v>
      </c>
      <c r="BA1959" t="str">
        <f t="shared" si="379"/>
        <v>29/06/2015;11350036000111;1150,26;0,00</v>
      </c>
    </row>
    <row r="1960" spans="1:53" x14ac:dyDescent="0.2">
      <c r="A1960" s="1" t="s">
        <v>5346</v>
      </c>
      <c r="B1960" s="1" t="s">
        <v>3437</v>
      </c>
      <c r="C1960" s="3">
        <v>42173</v>
      </c>
      <c r="D1960" s="1" t="s">
        <v>3649</v>
      </c>
      <c r="E1960" s="1" t="s">
        <v>5387</v>
      </c>
      <c r="F1960" s="5">
        <v>745.44</v>
      </c>
      <c r="G1960" s="5">
        <v>648.21</v>
      </c>
      <c r="H1960" s="5">
        <v>25.93</v>
      </c>
      <c r="I1960" s="1" t="s">
        <v>5406</v>
      </c>
      <c r="J1960" s="5">
        <v>0</v>
      </c>
      <c r="K1960" s="5">
        <v>0</v>
      </c>
      <c r="L1960" s="1" t="s">
        <v>5349</v>
      </c>
      <c r="M1960" s="5">
        <v>648.21</v>
      </c>
      <c r="N1960" s="5">
        <v>97.23</v>
      </c>
      <c r="O1960" s="1" t="s">
        <v>3642</v>
      </c>
      <c r="P1960" s="5">
        <v>648.21</v>
      </c>
      <c r="Q1960" s="5">
        <v>10.7</v>
      </c>
      <c r="R1960" s="1" t="s">
        <v>5351</v>
      </c>
      <c r="S1960" s="5">
        <v>648.21</v>
      </c>
      <c r="T1960" s="5">
        <v>49.26</v>
      </c>
      <c r="U1960" s="1" t="s">
        <v>5351</v>
      </c>
      <c r="V1960" s="1" t="s">
        <v>5351</v>
      </c>
      <c r="W1960" s="1" t="s">
        <v>2568</v>
      </c>
      <c r="X1960" s="1" t="s">
        <v>5408</v>
      </c>
      <c r="Y1960" s="1" t="s">
        <v>5983</v>
      </c>
      <c r="Z1960" s="1" t="s">
        <v>5984</v>
      </c>
      <c r="AB1960" s="8" t="str">
        <f t="shared" si="368"/>
        <v>000156917</v>
      </c>
      <c r="AC1960" t="str">
        <f t="shared" si="369"/>
        <v>18/06/2015</v>
      </c>
      <c r="AD1960" t="str">
        <f t="shared" si="370"/>
        <v>07341362000195</v>
      </c>
      <c r="AE1960" s="9">
        <f t="shared" si="371"/>
        <v>745.44</v>
      </c>
      <c r="AF1960">
        <f t="shared" si="372"/>
        <v>0</v>
      </c>
      <c r="AH1960">
        <v>1900</v>
      </c>
      <c r="AI1960" s="10" t="s">
        <v>6204</v>
      </c>
      <c r="AJ1960">
        <v>3497</v>
      </c>
      <c r="AK1960" t="s">
        <v>5095</v>
      </c>
      <c r="AL1960">
        <v>1</v>
      </c>
      <c r="AM1960">
        <v>4</v>
      </c>
      <c r="AN1960" s="11" t="e">
        <f>VLOOKUP(TRIM(AK1960),[1]Sheet1!$V:$W,2,FALSE)</f>
        <v>#N/A</v>
      </c>
      <c r="AO1960" s="11">
        <f t="shared" si="373"/>
        <v>0</v>
      </c>
      <c r="AP1960" s="10">
        <f t="shared" si="374"/>
        <v>0</v>
      </c>
      <c r="AQ1960" s="10"/>
      <c r="AR1960" s="11" t="b">
        <f t="shared" si="375"/>
        <v>0</v>
      </c>
      <c r="AT1960" s="1" t="s">
        <v>1474</v>
      </c>
      <c r="AU1960" s="3">
        <v>42184</v>
      </c>
      <c r="AV1960" s="1" t="s">
        <v>5580</v>
      </c>
      <c r="AW1960" t="str">
        <f t="shared" si="376"/>
        <v>59578948000171</v>
      </c>
      <c r="AX1960" s="12">
        <f t="shared" si="377"/>
        <v>13324.08</v>
      </c>
      <c r="AY1960" s="12">
        <f t="shared" si="378"/>
        <v>0</v>
      </c>
      <c r="BA1960" t="str">
        <f t="shared" si="379"/>
        <v>29/06/2015;59578948000171;13324,08;0,00</v>
      </c>
    </row>
    <row r="1961" spans="1:53" x14ac:dyDescent="0.2">
      <c r="A1961" s="1" t="s">
        <v>5346</v>
      </c>
      <c r="B1961" s="1" t="s">
        <v>3437</v>
      </c>
      <c r="C1961" s="3">
        <v>42173</v>
      </c>
      <c r="D1961" s="1" t="s">
        <v>3649</v>
      </c>
      <c r="E1961" s="1" t="s">
        <v>5387</v>
      </c>
      <c r="F1961" s="5">
        <v>567.74</v>
      </c>
      <c r="G1961" s="5">
        <v>473.12</v>
      </c>
      <c r="H1961" s="5">
        <v>18.920000000000002</v>
      </c>
      <c r="I1961" s="1" t="s">
        <v>5406</v>
      </c>
      <c r="J1961" s="5">
        <v>0</v>
      </c>
      <c r="K1961" s="5">
        <v>0</v>
      </c>
      <c r="L1961" s="1" t="s">
        <v>5349</v>
      </c>
      <c r="M1961" s="5">
        <v>473.12</v>
      </c>
      <c r="N1961" s="5">
        <v>94.62</v>
      </c>
      <c r="O1961" s="1" t="s">
        <v>3642</v>
      </c>
      <c r="P1961" s="5">
        <v>473.12</v>
      </c>
      <c r="Q1961" s="5">
        <v>7.81</v>
      </c>
      <c r="R1961" s="1" t="s">
        <v>5351</v>
      </c>
      <c r="S1961" s="5">
        <v>473.12</v>
      </c>
      <c r="T1961" s="5">
        <v>35.96</v>
      </c>
      <c r="U1961" s="1" t="s">
        <v>5351</v>
      </c>
      <c r="V1961" s="1" t="s">
        <v>5351</v>
      </c>
      <c r="W1961" s="1" t="s">
        <v>2568</v>
      </c>
      <c r="X1961" s="1" t="s">
        <v>5498</v>
      </c>
      <c r="Y1961" s="1" t="s">
        <v>4073</v>
      </c>
      <c r="Z1961" s="1" t="s">
        <v>4074</v>
      </c>
      <c r="AB1961" s="8" t="str">
        <f t="shared" si="368"/>
        <v>000156917</v>
      </c>
      <c r="AC1961" t="str">
        <f t="shared" si="369"/>
        <v>18/06/2015</v>
      </c>
      <c r="AD1961" t="str">
        <f t="shared" si="370"/>
        <v>07341362000195</v>
      </c>
      <c r="AE1961" s="9">
        <f t="shared" si="371"/>
        <v>567.74</v>
      </c>
      <c r="AF1961">
        <f t="shared" si="372"/>
        <v>0</v>
      </c>
      <c r="AH1961">
        <v>1900</v>
      </c>
      <c r="AI1961" s="10" t="s">
        <v>6204</v>
      </c>
      <c r="AJ1961">
        <v>3493</v>
      </c>
      <c r="AK1961" t="s">
        <v>5507</v>
      </c>
      <c r="AL1961">
        <v>1</v>
      </c>
      <c r="AM1961">
        <v>6</v>
      </c>
      <c r="AN1961" s="11" t="e">
        <f>VLOOKUP(TRIM(AK1961),[1]Sheet1!$V:$W,2,FALSE)</f>
        <v>#N/A</v>
      </c>
      <c r="AO1961" s="11">
        <f t="shared" si="373"/>
        <v>0</v>
      </c>
      <c r="AP1961" s="10">
        <f t="shared" si="374"/>
        <v>0</v>
      </c>
      <c r="AQ1961" s="10"/>
      <c r="AR1961" s="11" t="b">
        <f t="shared" si="375"/>
        <v>0</v>
      </c>
      <c r="AT1961" s="1" t="s">
        <v>1475</v>
      </c>
      <c r="AU1961" s="3">
        <v>42184</v>
      </c>
      <c r="AV1961" s="1" t="s">
        <v>5433</v>
      </c>
      <c r="AW1961" t="str">
        <f t="shared" si="376"/>
        <v>46044053002906</v>
      </c>
      <c r="AX1961" s="12">
        <f t="shared" si="377"/>
        <v>2493.1099999999997</v>
      </c>
      <c r="AY1961" s="12">
        <f t="shared" si="378"/>
        <v>0</v>
      </c>
      <c r="BA1961" t="str">
        <f t="shared" si="379"/>
        <v>29/06/2015;46044053002906;2493,11;0,00</v>
      </c>
    </row>
    <row r="1962" spans="1:53" x14ac:dyDescent="0.2">
      <c r="A1962" s="1" t="s">
        <v>5346</v>
      </c>
      <c r="B1962" s="1" t="s">
        <v>3437</v>
      </c>
      <c r="C1962" s="3">
        <v>42173</v>
      </c>
      <c r="D1962" s="1" t="s">
        <v>3649</v>
      </c>
      <c r="E1962" s="1" t="s">
        <v>5387</v>
      </c>
      <c r="F1962" s="5">
        <v>485.38</v>
      </c>
      <c r="G1962" s="5">
        <v>422.07</v>
      </c>
      <c r="H1962" s="5">
        <v>16.88</v>
      </c>
      <c r="I1962" s="1" t="s">
        <v>5406</v>
      </c>
      <c r="J1962" s="5">
        <v>0</v>
      </c>
      <c r="K1962" s="5">
        <v>0</v>
      </c>
      <c r="L1962" s="1" t="s">
        <v>5349</v>
      </c>
      <c r="M1962" s="5">
        <v>422.07</v>
      </c>
      <c r="N1962" s="5">
        <v>63.31</v>
      </c>
      <c r="O1962" s="1" t="s">
        <v>3642</v>
      </c>
      <c r="P1962" s="5">
        <v>422.07</v>
      </c>
      <c r="Q1962" s="5">
        <v>6.96</v>
      </c>
      <c r="R1962" s="1" t="s">
        <v>5351</v>
      </c>
      <c r="S1962" s="5">
        <v>422.07</v>
      </c>
      <c r="T1962" s="5">
        <v>32.08</v>
      </c>
      <c r="U1962" s="1" t="s">
        <v>5351</v>
      </c>
      <c r="V1962" s="1" t="s">
        <v>5351</v>
      </c>
      <c r="W1962" s="1" t="s">
        <v>2568</v>
      </c>
      <c r="X1962" s="1" t="s">
        <v>5408</v>
      </c>
      <c r="Y1962" s="1" t="s">
        <v>3696</v>
      </c>
      <c r="Z1962" s="1" t="s">
        <v>3697</v>
      </c>
      <c r="AB1962" s="8" t="str">
        <f t="shared" si="368"/>
        <v>000156917</v>
      </c>
      <c r="AC1962" t="str">
        <f t="shared" si="369"/>
        <v>18/06/2015</v>
      </c>
      <c r="AD1962" t="str">
        <f t="shared" si="370"/>
        <v>07341362000195</v>
      </c>
      <c r="AE1962" s="9">
        <f t="shared" si="371"/>
        <v>485.38</v>
      </c>
      <c r="AF1962">
        <f t="shared" si="372"/>
        <v>0</v>
      </c>
      <c r="AH1962">
        <v>1900</v>
      </c>
      <c r="AI1962" s="10" t="s">
        <v>6204</v>
      </c>
      <c r="AJ1962">
        <v>3497</v>
      </c>
      <c r="AK1962" t="s">
        <v>5879</v>
      </c>
      <c r="AL1962">
        <v>1</v>
      </c>
      <c r="AM1962">
        <v>3</v>
      </c>
      <c r="AN1962" s="11" t="e">
        <f>VLOOKUP(TRIM(AK1962),[1]Sheet1!$V:$W,2,FALSE)</f>
        <v>#N/A</v>
      </c>
      <c r="AO1962" s="11">
        <f t="shared" si="373"/>
        <v>0</v>
      </c>
      <c r="AP1962" s="10">
        <f t="shared" si="374"/>
        <v>0</v>
      </c>
      <c r="AQ1962" s="10"/>
      <c r="AR1962" s="11" t="b">
        <f t="shared" si="375"/>
        <v>0</v>
      </c>
      <c r="AT1962" s="1" t="s">
        <v>1478</v>
      </c>
      <c r="AU1962" s="3">
        <v>42184</v>
      </c>
      <c r="AV1962" s="1" t="s">
        <v>4827</v>
      </c>
      <c r="AW1962" t="str">
        <f t="shared" si="376"/>
        <v>04009604000400</v>
      </c>
      <c r="AX1962" s="12">
        <f t="shared" si="377"/>
        <v>547.66</v>
      </c>
      <c r="AY1962" s="12">
        <f t="shared" si="378"/>
        <v>0</v>
      </c>
      <c r="BA1962" t="str">
        <f t="shared" si="379"/>
        <v>29/06/2015;04009604000400;547,66;0,00</v>
      </c>
    </row>
    <row r="1963" spans="1:53" x14ac:dyDescent="0.2">
      <c r="A1963" s="1" t="s">
        <v>5346</v>
      </c>
      <c r="B1963" s="1" t="s">
        <v>3438</v>
      </c>
      <c r="C1963" s="3">
        <v>42173</v>
      </c>
      <c r="D1963" s="1" t="s">
        <v>3711</v>
      </c>
      <c r="E1963" s="1" t="s">
        <v>5539</v>
      </c>
      <c r="F1963" s="5">
        <v>50.22</v>
      </c>
      <c r="G1963" s="5">
        <v>0</v>
      </c>
      <c r="H1963" s="5">
        <v>0</v>
      </c>
      <c r="I1963" s="1" t="s">
        <v>5349</v>
      </c>
      <c r="J1963" s="5">
        <v>0</v>
      </c>
      <c r="K1963" s="5">
        <v>0</v>
      </c>
      <c r="L1963" s="1" t="s">
        <v>5349</v>
      </c>
      <c r="M1963" s="5">
        <v>0</v>
      </c>
      <c r="N1963" s="5">
        <v>0</v>
      </c>
      <c r="O1963" s="1" t="s">
        <v>5349</v>
      </c>
      <c r="P1963" s="5">
        <v>50.22</v>
      </c>
      <c r="Q1963" s="5">
        <v>0</v>
      </c>
      <c r="R1963" s="1" t="s">
        <v>3712</v>
      </c>
      <c r="S1963" s="5">
        <v>50.22</v>
      </c>
      <c r="T1963" s="5">
        <v>0</v>
      </c>
      <c r="U1963" s="1" t="s">
        <v>3712</v>
      </c>
      <c r="V1963" s="1" t="s">
        <v>5351</v>
      </c>
      <c r="W1963" s="1" t="s">
        <v>5541</v>
      </c>
      <c r="X1963" s="1" t="s">
        <v>5530</v>
      </c>
      <c r="Y1963" s="1" t="s">
        <v>5549</v>
      </c>
      <c r="Z1963" s="1" t="s">
        <v>5550</v>
      </c>
      <c r="AB1963" s="8" t="str">
        <f t="shared" si="368"/>
        <v>000156918</v>
      </c>
      <c r="AC1963" t="str">
        <f t="shared" si="369"/>
        <v>18/06/2015</v>
      </c>
      <c r="AD1963" t="str">
        <f t="shared" si="370"/>
        <v>04817052000106</v>
      </c>
      <c r="AE1963" s="9">
        <f t="shared" si="371"/>
        <v>50.22</v>
      </c>
      <c r="AF1963">
        <f t="shared" si="372"/>
        <v>0</v>
      </c>
      <c r="AH1963">
        <v>1900</v>
      </c>
      <c r="AI1963" s="10" t="s">
        <v>6204</v>
      </c>
      <c r="AJ1963">
        <v>3497</v>
      </c>
      <c r="AK1963" t="s">
        <v>4892</v>
      </c>
      <c r="AL1963">
        <v>1</v>
      </c>
      <c r="AM1963">
        <v>8</v>
      </c>
      <c r="AN1963" s="11" t="e">
        <f>VLOOKUP(TRIM(AK1963),[1]Sheet1!$V:$W,2,FALSE)</f>
        <v>#N/A</v>
      </c>
      <c r="AO1963" s="11">
        <f t="shared" si="373"/>
        <v>0</v>
      </c>
      <c r="AP1963" s="10">
        <f t="shared" si="374"/>
        <v>0</v>
      </c>
      <c r="AQ1963" s="10"/>
      <c r="AR1963" s="11" t="b">
        <f t="shared" si="375"/>
        <v>0</v>
      </c>
      <c r="AT1963" s="1" t="s">
        <v>1480</v>
      </c>
      <c r="AU1963" s="3">
        <v>42184</v>
      </c>
      <c r="AV1963" s="1" t="s">
        <v>5641</v>
      </c>
      <c r="AW1963" t="str">
        <f t="shared" si="376"/>
        <v>82321845000143</v>
      </c>
      <c r="AX1963" s="12">
        <f t="shared" si="377"/>
        <v>3480.81</v>
      </c>
      <c r="AY1963" s="12">
        <f t="shared" si="378"/>
        <v>0</v>
      </c>
      <c r="BA1963" t="str">
        <f t="shared" si="379"/>
        <v>29/06/2015;82321845000143;3480,81;0,00</v>
      </c>
    </row>
    <row r="1964" spans="1:53" x14ac:dyDescent="0.2">
      <c r="A1964" s="1" t="s">
        <v>5346</v>
      </c>
      <c r="B1964" s="1" t="s">
        <v>3439</v>
      </c>
      <c r="C1964" s="3">
        <v>42173</v>
      </c>
      <c r="D1964" s="1" t="s">
        <v>3641</v>
      </c>
      <c r="E1964" s="1" t="s">
        <v>5528</v>
      </c>
      <c r="F1964" s="5">
        <v>2950.1</v>
      </c>
      <c r="G1964" s="5">
        <v>2950.1</v>
      </c>
      <c r="H1964" s="5">
        <v>354.01</v>
      </c>
      <c r="I1964" s="1" t="s">
        <v>5348</v>
      </c>
      <c r="J1964" s="5">
        <v>0</v>
      </c>
      <c r="K1964" s="5">
        <v>0</v>
      </c>
      <c r="L1964" s="1" t="s">
        <v>5349</v>
      </c>
      <c r="M1964" s="5">
        <v>0</v>
      </c>
      <c r="N1964" s="5">
        <v>0</v>
      </c>
      <c r="O1964" s="1" t="s">
        <v>5349</v>
      </c>
      <c r="P1964" s="5">
        <v>2950.1</v>
      </c>
      <c r="Q1964" s="5">
        <v>48.68</v>
      </c>
      <c r="R1964" s="1" t="s">
        <v>5351</v>
      </c>
      <c r="S1964" s="5">
        <v>2950.1</v>
      </c>
      <c r="T1964" s="5">
        <v>224.21</v>
      </c>
      <c r="U1964" s="1" t="s">
        <v>5351</v>
      </c>
      <c r="V1964" s="1" t="s">
        <v>5351</v>
      </c>
      <c r="W1964" s="1" t="s">
        <v>5534</v>
      </c>
      <c r="X1964" s="1" t="s">
        <v>5685</v>
      </c>
      <c r="Y1964" s="1" t="s">
        <v>3440</v>
      </c>
      <c r="Z1964" s="1" t="s">
        <v>2820</v>
      </c>
      <c r="AB1964" s="8" t="str">
        <f t="shared" si="368"/>
        <v>000156919</v>
      </c>
      <c r="AC1964" t="str">
        <f t="shared" si="369"/>
        <v>18/06/2015</v>
      </c>
      <c r="AD1964" t="str">
        <f t="shared" si="370"/>
        <v>01965363000124</v>
      </c>
      <c r="AE1964" s="9">
        <f t="shared" si="371"/>
        <v>2950.1</v>
      </c>
      <c r="AF1964">
        <f t="shared" si="372"/>
        <v>0</v>
      </c>
      <c r="AH1964">
        <v>1900</v>
      </c>
      <c r="AI1964" s="10" t="s">
        <v>6204</v>
      </c>
      <c r="AJ1964">
        <v>3497</v>
      </c>
      <c r="AK1964" t="s">
        <v>5086</v>
      </c>
      <c r="AL1964">
        <v>1</v>
      </c>
      <c r="AM1964">
        <v>9</v>
      </c>
      <c r="AN1964" s="11" t="e">
        <f>VLOOKUP(TRIM(AK1964),[1]Sheet1!$V:$W,2,FALSE)</f>
        <v>#N/A</v>
      </c>
      <c r="AO1964" s="11">
        <f t="shared" si="373"/>
        <v>0</v>
      </c>
      <c r="AP1964" s="10">
        <f t="shared" si="374"/>
        <v>0</v>
      </c>
      <c r="AQ1964" s="10"/>
      <c r="AR1964" s="11" t="b">
        <f t="shared" si="375"/>
        <v>0</v>
      </c>
      <c r="AT1964" s="1" t="s">
        <v>1481</v>
      </c>
      <c r="AU1964" s="3">
        <v>42184</v>
      </c>
      <c r="AV1964" s="1" t="s">
        <v>1482</v>
      </c>
      <c r="AW1964" t="str">
        <f t="shared" si="376"/>
        <v>43461789000190</v>
      </c>
      <c r="AX1964" s="12">
        <f t="shared" si="377"/>
        <v>3958.68</v>
      </c>
      <c r="AY1964" s="12">
        <f t="shared" si="378"/>
        <v>0</v>
      </c>
      <c r="BA1964" t="str">
        <f t="shared" si="379"/>
        <v>29/06/2015;43461789000190;3958,68;0,00</v>
      </c>
    </row>
    <row r="1965" spans="1:53" x14ac:dyDescent="0.2">
      <c r="A1965" s="1" t="s">
        <v>5346</v>
      </c>
      <c r="B1965" s="1" t="s">
        <v>3441</v>
      </c>
      <c r="C1965" s="3">
        <v>42173</v>
      </c>
      <c r="D1965" s="1" t="s">
        <v>3641</v>
      </c>
      <c r="E1965" s="1" t="s">
        <v>5387</v>
      </c>
      <c r="F1965" s="5">
        <v>762.46</v>
      </c>
      <c r="G1965" s="5">
        <v>762.46</v>
      </c>
      <c r="H1965" s="5">
        <v>91.5</v>
      </c>
      <c r="I1965" s="1" t="s">
        <v>5417</v>
      </c>
      <c r="J1965" s="5">
        <v>0</v>
      </c>
      <c r="K1965" s="5">
        <v>0</v>
      </c>
      <c r="L1965" s="1" t="s">
        <v>5349</v>
      </c>
      <c r="M1965" s="5">
        <v>762.46</v>
      </c>
      <c r="N1965" s="5">
        <v>0</v>
      </c>
      <c r="O1965" s="1" t="s">
        <v>3642</v>
      </c>
      <c r="P1965" s="5">
        <v>762.46</v>
      </c>
      <c r="Q1965" s="5">
        <v>12.58</v>
      </c>
      <c r="R1965" s="1" t="s">
        <v>5351</v>
      </c>
      <c r="S1965" s="5">
        <v>762.46</v>
      </c>
      <c r="T1965" s="5">
        <v>57.95</v>
      </c>
      <c r="U1965" s="1" t="s">
        <v>5351</v>
      </c>
      <c r="V1965" s="1" t="s">
        <v>5351</v>
      </c>
      <c r="W1965" s="1" t="s">
        <v>3813</v>
      </c>
      <c r="X1965" s="1" t="s">
        <v>5929</v>
      </c>
      <c r="Y1965" s="1" t="s">
        <v>2007</v>
      </c>
      <c r="Z1965" s="1" t="s">
        <v>2008</v>
      </c>
      <c r="AB1965" s="8" t="str">
        <f t="shared" si="368"/>
        <v>000156920</v>
      </c>
      <c r="AC1965" t="str">
        <f t="shared" si="369"/>
        <v>18/06/2015</v>
      </c>
      <c r="AD1965" t="str">
        <f t="shared" si="370"/>
        <v>30075352000177</v>
      </c>
      <c r="AE1965" s="9">
        <f t="shared" si="371"/>
        <v>762.46</v>
      </c>
      <c r="AF1965">
        <f t="shared" si="372"/>
        <v>391.45</v>
      </c>
      <c r="AH1965">
        <v>1900</v>
      </c>
      <c r="AI1965" s="10" t="s">
        <v>6204</v>
      </c>
      <c r="AJ1965">
        <v>3493</v>
      </c>
      <c r="AK1965" t="s">
        <v>5792</v>
      </c>
      <c r="AL1965">
        <v>1</v>
      </c>
      <c r="AM1965">
        <v>156</v>
      </c>
      <c r="AN1965" s="11" t="e">
        <f>VLOOKUP(TRIM(AK1965),[1]Sheet1!$V:$W,2,FALSE)</f>
        <v>#N/A</v>
      </c>
      <c r="AO1965" s="11">
        <f t="shared" si="373"/>
        <v>0</v>
      </c>
      <c r="AP1965" s="10">
        <f t="shared" si="374"/>
        <v>0</v>
      </c>
      <c r="AQ1965" s="10"/>
      <c r="AR1965" s="11" t="b">
        <f t="shared" si="375"/>
        <v>0</v>
      </c>
      <c r="AT1965" s="1" t="s">
        <v>1483</v>
      </c>
      <c r="AU1965" s="3">
        <v>42184</v>
      </c>
      <c r="AV1965" s="1" t="s">
        <v>5541</v>
      </c>
      <c r="AW1965" t="str">
        <f t="shared" si="376"/>
        <v>04817052000106</v>
      </c>
      <c r="AX1965" s="12">
        <f t="shared" si="377"/>
        <v>21.49</v>
      </c>
      <c r="AY1965" s="12">
        <f t="shared" si="378"/>
        <v>0</v>
      </c>
      <c r="BA1965" t="str">
        <f t="shared" si="379"/>
        <v>29/06/2015;04817052000106;21,49;0,00</v>
      </c>
    </row>
    <row r="1966" spans="1:53" x14ac:dyDescent="0.2">
      <c r="A1966" s="1" t="s">
        <v>5346</v>
      </c>
      <c r="B1966" s="1" t="s">
        <v>3441</v>
      </c>
      <c r="C1966" s="3">
        <v>42173</v>
      </c>
      <c r="D1966" s="1" t="s">
        <v>3649</v>
      </c>
      <c r="E1966" s="1" t="s">
        <v>5387</v>
      </c>
      <c r="F1966" s="5">
        <v>54.55</v>
      </c>
      <c r="G1966" s="5">
        <v>54.55</v>
      </c>
      <c r="H1966" s="5">
        <v>6.55</v>
      </c>
      <c r="I1966" s="1" t="s">
        <v>5348</v>
      </c>
      <c r="J1966" s="5">
        <v>0</v>
      </c>
      <c r="K1966" s="5">
        <v>0</v>
      </c>
      <c r="L1966" s="1" t="s">
        <v>5349</v>
      </c>
      <c r="M1966" s="5">
        <v>0</v>
      </c>
      <c r="N1966" s="5">
        <v>0</v>
      </c>
      <c r="O1966" s="1" t="s">
        <v>5349</v>
      </c>
      <c r="P1966" s="5">
        <v>54.55</v>
      </c>
      <c r="Q1966" s="5">
        <v>0.9</v>
      </c>
      <c r="R1966" s="1" t="s">
        <v>5351</v>
      </c>
      <c r="S1966" s="5">
        <v>54.55</v>
      </c>
      <c r="T1966" s="5">
        <v>4.1500000000000004</v>
      </c>
      <c r="U1966" s="1" t="s">
        <v>5351</v>
      </c>
      <c r="V1966" s="1" t="s">
        <v>5351</v>
      </c>
      <c r="W1966" s="1" t="s">
        <v>3813</v>
      </c>
      <c r="X1966" s="1" t="s">
        <v>5559</v>
      </c>
      <c r="Y1966" s="1" t="s">
        <v>5945</v>
      </c>
      <c r="Z1966" s="1" t="s">
        <v>3442</v>
      </c>
      <c r="AB1966" s="8" t="str">
        <f t="shared" si="368"/>
        <v>000156920</v>
      </c>
      <c r="AC1966" t="str">
        <f t="shared" si="369"/>
        <v>18/06/2015</v>
      </c>
      <c r="AD1966" t="str">
        <f t="shared" si="370"/>
        <v>30075352000177</v>
      </c>
      <c r="AE1966" s="9">
        <f t="shared" si="371"/>
        <v>54.55</v>
      </c>
      <c r="AF1966">
        <f t="shared" si="372"/>
        <v>391.45</v>
      </c>
      <c r="AH1966">
        <v>1900</v>
      </c>
      <c r="AI1966" s="10" t="s">
        <v>6204</v>
      </c>
      <c r="AJ1966">
        <v>3497</v>
      </c>
      <c r="AK1966" t="s">
        <v>5802</v>
      </c>
      <c r="AL1966">
        <v>1</v>
      </c>
      <c r="AM1966">
        <v>158</v>
      </c>
      <c r="AN1966" s="11" t="e">
        <f>VLOOKUP(TRIM(AK1966),[1]Sheet1!$V:$W,2,FALSE)</f>
        <v>#N/A</v>
      </c>
      <c r="AO1966" s="11">
        <f t="shared" si="373"/>
        <v>0</v>
      </c>
      <c r="AP1966" s="10">
        <f t="shared" si="374"/>
        <v>0</v>
      </c>
      <c r="AQ1966" s="10"/>
      <c r="AR1966" s="11" t="b">
        <f t="shared" si="375"/>
        <v>0</v>
      </c>
      <c r="AT1966" s="1" t="s">
        <v>1484</v>
      </c>
      <c r="AU1966" s="3">
        <v>42184</v>
      </c>
      <c r="AV1966" s="1" t="s">
        <v>1837</v>
      </c>
      <c r="AW1966" t="str">
        <f t="shared" si="376"/>
        <v>43375930000132</v>
      </c>
      <c r="AX1966" s="12">
        <f t="shared" si="377"/>
        <v>29</v>
      </c>
      <c r="AY1966" s="12">
        <f t="shared" si="378"/>
        <v>0</v>
      </c>
      <c r="BA1966" t="str">
        <f t="shared" si="379"/>
        <v>29/06/2015;43375930000132;29,00;0,00</v>
      </c>
    </row>
    <row r="1967" spans="1:53" x14ac:dyDescent="0.2">
      <c r="A1967" s="1" t="s">
        <v>5346</v>
      </c>
      <c r="B1967" s="1" t="s">
        <v>3441</v>
      </c>
      <c r="C1967" s="3">
        <v>42173</v>
      </c>
      <c r="D1967" s="1" t="s">
        <v>3700</v>
      </c>
      <c r="E1967" s="1" t="s">
        <v>5387</v>
      </c>
      <c r="F1967" s="5">
        <v>37.93</v>
      </c>
      <c r="G1967" s="5">
        <v>23.65</v>
      </c>
      <c r="H1967" s="5">
        <v>0.95</v>
      </c>
      <c r="I1967" s="1" t="s">
        <v>5579</v>
      </c>
      <c r="J1967" s="5">
        <v>55.23</v>
      </c>
      <c r="K1967" s="5">
        <v>9.5500000000000007</v>
      </c>
      <c r="L1967" s="1" t="s">
        <v>5579</v>
      </c>
      <c r="M1967" s="5">
        <v>23.65</v>
      </c>
      <c r="N1967" s="5">
        <v>4.7300000000000004</v>
      </c>
      <c r="O1967" s="1" t="s">
        <v>3642</v>
      </c>
      <c r="P1967" s="5">
        <v>23.65</v>
      </c>
      <c r="Q1967" s="5">
        <v>0.39</v>
      </c>
      <c r="R1967" s="1" t="s">
        <v>5351</v>
      </c>
      <c r="S1967" s="5">
        <v>23.65</v>
      </c>
      <c r="T1967" s="5">
        <v>1.8</v>
      </c>
      <c r="U1967" s="1" t="s">
        <v>5351</v>
      </c>
      <c r="V1967" s="1" t="s">
        <v>5351</v>
      </c>
      <c r="W1967" s="1" t="s">
        <v>3813</v>
      </c>
      <c r="X1967" s="1" t="s">
        <v>4814</v>
      </c>
      <c r="Y1967" s="1" t="s">
        <v>3510</v>
      </c>
      <c r="Z1967" s="1" t="s">
        <v>3511</v>
      </c>
      <c r="AB1967" s="8" t="str">
        <f t="shared" si="368"/>
        <v>000156920</v>
      </c>
      <c r="AC1967" t="str">
        <f t="shared" si="369"/>
        <v>18/06/2015</v>
      </c>
      <c r="AD1967" t="str">
        <f t="shared" si="370"/>
        <v>30075352000177</v>
      </c>
      <c r="AE1967" s="9">
        <f t="shared" si="371"/>
        <v>37.93</v>
      </c>
      <c r="AF1967">
        <f t="shared" si="372"/>
        <v>391.45</v>
      </c>
      <c r="AH1967">
        <v>1900</v>
      </c>
      <c r="AI1967" s="10" t="s">
        <v>6204</v>
      </c>
      <c r="AJ1967">
        <v>3497</v>
      </c>
      <c r="AK1967" t="s">
        <v>4929</v>
      </c>
      <c r="AL1967">
        <v>1</v>
      </c>
      <c r="AM1967">
        <v>21</v>
      </c>
      <c r="AN1967" s="11" t="e">
        <f>VLOOKUP(TRIM(AK1967),[1]Sheet1!$V:$W,2,FALSE)</f>
        <v>#N/A</v>
      </c>
      <c r="AO1967" s="11">
        <f t="shared" si="373"/>
        <v>0</v>
      </c>
      <c r="AP1967" s="10">
        <f t="shared" si="374"/>
        <v>0</v>
      </c>
      <c r="AQ1967" s="10"/>
      <c r="AR1967" s="11" t="b">
        <f t="shared" si="375"/>
        <v>0</v>
      </c>
      <c r="AT1967" s="1" t="s">
        <v>1485</v>
      </c>
      <c r="AU1967" s="3">
        <v>42184</v>
      </c>
      <c r="AV1967" s="1" t="s">
        <v>972</v>
      </c>
      <c r="AW1967" t="str">
        <f t="shared" si="376"/>
        <v>14022121000149</v>
      </c>
      <c r="AX1967" s="12">
        <f t="shared" si="377"/>
        <v>808.21</v>
      </c>
      <c r="AY1967" s="12">
        <f t="shared" si="378"/>
        <v>0</v>
      </c>
      <c r="BA1967" t="str">
        <f t="shared" si="379"/>
        <v>29/06/2015;14022121000149;808,21;0,00</v>
      </c>
    </row>
    <row r="1968" spans="1:53" x14ac:dyDescent="0.2">
      <c r="A1968" s="1" t="s">
        <v>5346</v>
      </c>
      <c r="B1968" s="1" t="s">
        <v>3441</v>
      </c>
      <c r="C1968" s="3">
        <v>42173</v>
      </c>
      <c r="D1968" s="1" t="s">
        <v>3700</v>
      </c>
      <c r="E1968" s="1" t="s">
        <v>5387</v>
      </c>
      <c r="F1968" s="5">
        <v>204.96</v>
      </c>
      <c r="G1968" s="5">
        <v>142.19</v>
      </c>
      <c r="H1968" s="5">
        <v>5.69</v>
      </c>
      <c r="I1968" s="1" t="s">
        <v>5579</v>
      </c>
      <c r="J1968" s="5">
        <v>285.48</v>
      </c>
      <c r="K1968" s="5">
        <v>48.55</v>
      </c>
      <c r="L1968" s="1" t="s">
        <v>5579</v>
      </c>
      <c r="M1968" s="5">
        <v>142.19</v>
      </c>
      <c r="N1968" s="5">
        <v>14.22</v>
      </c>
      <c r="O1968" s="1" t="s">
        <v>3642</v>
      </c>
      <c r="P1968" s="5">
        <v>142.19</v>
      </c>
      <c r="Q1968" s="5">
        <v>2.35</v>
      </c>
      <c r="R1968" s="1" t="s">
        <v>5351</v>
      </c>
      <c r="S1968" s="5">
        <v>142.19</v>
      </c>
      <c r="T1968" s="5">
        <v>10.81</v>
      </c>
      <c r="U1968" s="1" t="s">
        <v>5351</v>
      </c>
      <c r="V1968" s="1" t="s">
        <v>5351</v>
      </c>
      <c r="W1968" s="1" t="s">
        <v>3813</v>
      </c>
      <c r="X1968" s="1" t="s">
        <v>5452</v>
      </c>
      <c r="Y1968" s="1" t="s">
        <v>5453</v>
      </c>
      <c r="Z1968" s="1" t="s">
        <v>5454</v>
      </c>
      <c r="AB1968" s="8" t="str">
        <f t="shared" si="368"/>
        <v>000156920</v>
      </c>
      <c r="AC1968" t="str">
        <f t="shared" si="369"/>
        <v>18/06/2015</v>
      </c>
      <c r="AD1968" t="str">
        <f t="shared" si="370"/>
        <v>30075352000177</v>
      </c>
      <c r="AE1968" s="9">
        <f t="shared" si="371"/>
        <v>204.96</v>
      </c>
      <c r="AF1968">
        <f t="shared" si="372"/>
        <v>391.45</v>
      </c>
      <c r="AH1968">
        <v>1900</v>
      </c>
      <c r="AI1968" s="10" t="s">
        <v>6204</v>
      </c>
      <c r="AJ1968">
        <v>3493</v>
      </c>
      <c r="AK1968" t="s">
        <v>5807</v>
      </c>
      <c r="AL1968">
        <v>1</v>
      </c>
      <c r="AM1968">
        <v>7</v>
      </c>
      <c r="AN1968" s="11" t="e">
        <f>VLOOKUP(TRIM(AK1968),[1]Sheet1!$V:$W,2,FALSE)</f>
        <v>#N/A</v>
      </c>
      <c r="AO1968" s="11">
        <f t="shared" si="373"/>
        <v>0</v>
      </c>
      <c r="AP1968" s="10">
        <f t="shared" si="374"/>
        <v>0</v>
      </c>
      <c r="AQ1968" s="10"/>
      <c r="AR1968" s="11" t="b">
        <f t="shared" si="375"/>
        <v>0</v>
      </c>
      <c r="AT1968" s="1" t="s">
        <v>1486</v>
      </c>
      <c r="AU1968" s="3">
        <v>42184</v>
      </c>
      <c r="AV1968" s="1" t="s">
        <v>1837</v>
      </c>
      <c r="AW1968" t="str">
        <f t="shared" si="376"/>
        <v>43375930000132</v>
      </c>
      <c r="AX1968" s="12">
        <f t="shared" si="377"/>
        <v>85.43</v>
      </c>
      <c r="AY1968" s="12">
        <f t="shared" si="378"/>
        <v>0</v>
      </c>
      <c r="BA1968" t="str">
        <f t="shared" si="379"/>
        <v>29/06/2015;43375930000132;85,43;0,00</v>
      </c>
    </row>
    <row r="1969" spans="1:53" x14ac:dyDescent="0.2">
      <c r="A1969" s="1" t="s">
        <v>5346</v>
      </c>
      <c r="B1969" s="1" t="s">
        <v>3441</v>
      </c>
      <c r="C1969" s="3">
        <v>42173</v>
      </c>
      <c r="D1969" s="1" t="s">
        <v>3700</v>
      </c>
      <c r="E1969" s="1" t="s">
        <v>5387</v>
      </c>
      <c r="F1969" s="5">
        <v>187.28</v>
      </c>
      <c r="G1969" s="5">
        <v>126.07</v>
      </c>
      <c r="H1969" s="5">
        <v>5.04</v>
      </c>
      <c r="I1969" s="1" t="s">
        <v>5579</v>
      </c>
      <c r="J1969" s="5">
        <v>249.15</v>
      </c>
      <c r="K1969" s="5">
        <v>42.3</v>
      </c>
      <c r="L1969" s="1" t="s">
        <v>5579</v>
      </c>
      <c r="M1969" s="5">
        <v>126.07</v>
      </c>
      <c r="N1969" s="5">
        <v>18.91</v>
      </c>
      <c r="O1969" s="1" t="s">
        <v>3642</v>
      </c>
      <c r="P1969" s="5">
        <v>126.07</v>
      </c>
      <c r="Q1969" s="5">
        <v>2.08</v>
      </c>
      <c r="R1969" s="1" t="s">
        <v>5351</v>
      </c>
      <c r="S1969" s="5">
        <v>126.07</v>
      </c>
      <c r="T1969" s="5">
        <v>9.58</v>
      </c>
      <c r="U1969" s="1" t="s">
        <v>5351</v>
      </c>
      <c r="V1969" s="1" t="s">
        <v>5351</v>
      </c>
      <c r="W1969" s="1" t="s">
        <v>3813</v>
      </c>
      <c r="X1969" s="1" t="s">
        <v>5359</v>
      </c>
      <c r="Y1969" s="1" t="s">
        <v>3580</v>
      </c>
      <c r="Z1969" s="1" t="s">
        <v>3581</v>
      </c>
      <c r="AB1969" s="8" t="str">
        <f t="shared" si="368"/>
        <v>000156920</v>
      </c>
      <c r="AC1969" t="str">
        <f t="shared" si="369"/>
        <v>18/06/2015</v>
      </c>
      <c r="AD1969" t="str">
        <f t="shared" si="370"/>
        <v>30075352000177</v>
      </c>
      <c r="AE1969" s="9">
        <f t="shared" si="371"/>
        <v>187.28</v>
      </c>
      <c r="AF1969">
        <f t="shared" si="372"/>
        <v>391.45</v>
      </c>
      <c r="AH1969">
        <v>1900</v>
      </c>
      <c r="AI1969" s="10" t="s">
        <v>6204</v>
      </c>
      <c r="AJ1969">
        <v>3497</v>
      </c>
      <c r="AK1969" t="s">
        <v>5750</v>
      </c>
      <c r="AL1969">
        <v>1</v>
      </c>
      <c r="AM1969">
        <v>44</v>
      </c>
      <c r="AN1969" s="11" t="e">
        <f>VLOOKUP(TRIM(AK1969),[1]Sheet1!$V:$W,2,FALSE)</f>
        <v>#N/A</v>
      </c>
      <c r="AO1969" s="11">
        <f t="shared" si="373"/>
        <v>0</v>
      </c>
      <c r="AP1969" s="10">
        <f t="shared" si="374"/>
        <v>0</v>
      </c>
      <c r="AQ1969" s="10"/>
      <c r="AR1969" s="11" t="b">
        <f t="shared" si="375"/>
        <v>0</v>
      </c>
      <c r="AT1969" s="1" t="s">
        <v>1487</v>
      </c>
      <c r="AU1969" s="3">
        <v>42184</v>
      </c>
      <c r="AV1969" s="1" t="s">
        <v>1488</v>
      </c>
      <c r="AW1969" t="str">
        <f t="shared" si="376"/>
        <v>33306929000445</v>
      </c>
      <c r="AX1969" s="12">
        <f t="shared" si="377"/>
        <v>3974.72</v>
      </c>
      <c r="AY1969" s="12">
        <f t="shared" si="378"/>
        <v>0</v>
      </c>
      <c r="BA1969" t="str">
        <f t="shared" si="379"/>
        <v>29/06/2015;33306929000445;3974,72;0,00</v>
      </c>
    </row>
    <row r="1970" spans="1:53" x14ac:dyDescent="0.2">
      <c r="A1970" s="1" t="s">
        <v>5346</v>
      </c>
      <c r="B1970" s="1" t="s">
        <v>3441</v>
      </c>
      <c r="C1970" s="3">
        <v>42173</v>
      </c>
      <c r="D1970" s="1" t="s">
        <v>3700</v>
      </c>
      <c r="E1970" s="1" t="s">
        <v>5387</v>
      </c>
      <c r="F1970" s="5">
        <v>130.03</v>
      </c>
      <c r="G1970" s="5">
        <v>87.53</v>
      </c>
      <c r="H1970" s="5">
        <v>3.5</v>
      </c>
      <c r="I1970" s="1" t="s">
        <v>5579</v>
      </c>
      <c r="J1970" s="5">
        <v>172.98</v>
      </c>
      <c r="K1970" s="5">
        <v>29.37</v>
      </c>
      <c r="L1970" s="1" t="s">
        <v>5579</v>
      </c>
      <c r="M1970" s="5">
        <v>87.53</v>
      </c>
      <c r="N1970" s="5">
        <v>13.13</v>
      </c>
      <c r="O1970" s="1" t="s">
        <v>3642</v>
      </c>
      <c r="P1970" s="5">
        <v>87.53</v>
      </c>
      <c r="Q1970" s="5">
        <v>1.44</v>
      </c>
      <c r="R1970" s="1" t="s">
        <v>5351</v>
      </c>
      <c r="S1970" s="5">
        <v>87.53</v>
      </c>
      <c r="T1970" s="5">
        <v>6.65</v>
      </c>
      <c r="U1970" s="1" t="s">
        <v>5351</v>
      </c>
      <c r="V1970" s="1" t="s">
        <v>5351</v>
      </c>
      <c r="W1970" s="1" t="s">
        <v>3813</v>
      </c>
      <c r="X1970" s="1" t="s">
        <v>5359</v>
      </c>
      <c r="Y1970" s="1" t="s">
        <v>5469</v>
      </c>
      <c r="Z1970" s="1" t="s">
        <v>5470</v>
      </c>
      <c r="AB1970" s="8" t="str">
        <f t="shared" si="368"/>
        <v>000156920</v>
      </c>
      <c r="AC1970" t="str">
        <f t="shared" si="369"/>
        <v>18/06/2015</v>
      </c>
      <c r="AD1970" t="str">
        <f t="shared" si="370"/>
        <v>30075352000177</v>
      </c>
      <c r="AE1970" s="9">
        <f t="shared" si="371"/>
        <v>130.03</v>
      </c>
      <c r="AF1970">
        <f t="shared" si="372"/>
        <v>391.45</v>
      </c>
      <c r="AH1970">
        <v>6820086</v>
      </c>
      <c r="AI1970" s="10" t="s">
        <v>6280</v>
      </c>
      <c r="AJ1970">
        <v>156009</v>
      </c>
      <c r="AK1970" t="s">
        <v>3840</v>
      </c>
      <c r="AL1970">
        <v>1</v>
      </c>
      <c r="AM1970">
        <v>60</v>
      </c>
      <c r="AN1970" s="11" t="e">
        <f>VLOOKUP(TRIM(AK1970),[1]Sheet1!$V:$W,2,FALSE)</f>
        <v>#N/A</v>
      </c>
      <c r="AO1970" s="11">
        <f t="shared" si="373"/>
        <v>0</v>
      </c>
      <c r="AP1970" s="10">
        <f t="shared" si="374"/>
        <v>0</v>
      </c>
      <c r="AQ1970" s="10"/>
      <c r="AR1970" s="11" t="b">
        <f t="shared" si="375"/>
        <v>0</v>
      </c>
      <c r="AT1970" s="1" t="s">
        <v>1489</v>
      </c>
      <c r="AU1970" s="3">
        <v>42184</v>
      </c>
      <c r="AV1970" s="1" t="s">
        <v>1837</v>
      </c>
      <c r="AW1970" t="str">
        <f t="shared" si="376"/>
        <v>43375930000132</v>
      </c>
      <c r="AX1970" s="12">
        <f t="shared" si="377"/>
        <v>360.02</v>
      </c>
      <c r="AY1970" s="12">
        <f t="shared" si="378"/>
        <v>0</v>
      </c>
      <c r="BA1970" t="str">
        <f t="shared" si="379"/>
        <v>29/06/2015;43375930000132;360,02;0,00</v>
      </c>
    </row>
    <row r="1971" spans="1:53" x14ac:dyDescent="0.2">
      <c r="A1971" s="1" t="s">
        <v>5346</v>
      </c>
      <c r="B1971" s="1" t="s">
        <v>3441</v>
      </c>
      <c r="C1971" s="3">
        <v>42173</v>
      </c>
      <c r="D1971" s="1" t="s">
        <v>3700</v>
      </c>
      <c r="E1971" s="1" t="s">
        <v>5387</v>
      </c>
      <c r="F1971" s="5">
        <v>60.63</v>
      </c>
      <c r="G1971" s="5">
        <v>40.82</v>
      </c>
      <c r="H1971" s="5">
        <v>1.63</v>
      </c>
      <c r="I1971" s="1" t="s">
        <v>5579</v>
      </c>
      <c r="J1971" s="5">
        <v>80.67</v>
      </c>
      <c r="K1971" s="5">
        <v>13.69</v>
      </c>
      <c r="L1971" s="1" t="s">
        <v>5579</v>
      </c>
      <c r="M1971" s="5">
        <v>40.82</v>
      </c>
      <c r="N1971" s="5">
        <v>6.12</v>
      </c>
      <c r="O1971" s="1" t="s">
        <v>3642</v>
      </c>
      <c r="P1971" s="5">
        <v>40.82</v>
      </c>
      <c r="Q1971" s="5">
        <v>0.67</v>
      </c>
      <c r="R1971" s="1" t="s">
        <v>5351</v>
      </c>
      <c r="S1971" s="5">
        <v>40.82</v>
      </c>
      <c r="T1971" s="5">
        <v>3.1</v>
      </c>
      <c r="U1971" s="1" t="s">
        <v>5351</v>
      </c>
      <c r="V1971" s="1" t="s">
        <v>5351</v>
      </c>
      <c r="W1971" s="1" t="s">
        <v>3813</v>
      </c>
      <c r="X1971" s="1" t="s">
        <v>5359</v>
      </c>
      <c r="Y1971" s="1" t="s">
        <v>4884</v>
      </c>
      <c r="Z1971" s="1" t="s">
        <v>4885</v>
      </c>
      <c r="AB1971" s="8" t="str">
        <f t="shared" si="368"/>
        <v>000156920</v>
      </c>
      <c r="AC1971" t="str">
        <f t="shared" si="369"/>
        <v>18/06/2015</v>
      </c>
      <c r="AD1971" t="str">
        <f t="shared" si="370"/>
        <v>30075352000177</v>
      </c>
      <c r="AE1971" s="9">
        <f t="shared" si="371"/>
        <v>60.63</v>
      </c>
      <c r="AF1971">
        <f t="shared" si="372"/>
        <v>391.45</v>
      </c>
      <c r="AH1971">
        <v>7499295</v>
      </c>
      <c r="AI1971" s="10" t="s">
        <v>6204</v>
      </c>
      <c r="AJ1971">
        <v>156010</v>
      </c>
      <c r="AK1971" t="s">
        <v>5924</v>
      </c>
      <c r="AL1971">
        <v>0</v>
      </c>
      <c r="AM1971">
        <v>180</v>
      </c>
      <c r="AN1971" s="11" t="e">
        <f>VLOOKUP(TRIM(AK1971),[1]Sheet1!$V:$W,2,FALSE)</f>
        <v>#N/A</v>
      </c>
      <c r="AO1971" s="11">
        <f t="shared" si="373"/>
        <v>0</v>
      </c>
      <c r="AP1971" s="10">
        <f t="shared" si="374"/>
        <v>0</v>
      </c>
      <c r="AQ1971" s="10"/>
      <c r="AR1971" s="11" t="b">
        <f t="shared" si="375"/>
        <v>0</v>
      </c>
      <c r="AT1971" s="1" t="s">
        <v>1492</v>
      </c>
      <c r="AU1971" s="3">
        <v>42184</v>
      </c>
      <c r="AV1971" s="1" t="s">
        <v>1837</v>
      </c>
      <c r="AW1971" t="str">
        <f t="shared" si="376"/>
        <v>43375930000132</v>
      </c>
      <c r="AX1971" s="12">
        <f t="shared" si="377"/>
        <v>90.01</v>
      </c>
      <c r="AY1971" s="12">
        <f t="shared" si="378"/>
        <v>0</v>
      </c>
      <c r="BA1971" t="str">
        <f t="shared" si="379"/>
        <v>29/06/2015;43375930000132;90,01;0,00</v>
      </c>
    </row>
    <row r="1972" spans="1:53" x14ac:dyDescent="0.2">
      <c r="A1972" s="1" t="s">
        <v>5346</v>
      </c>
      <c r="B1972" s="1" t="s">
        <v>3441</v>
      </c>
      <c r="C1972" s="3">
        <v>42173</v>
      </c>
      <c r="D1972" s="1" t="s">
        <v>3700</v>
      </c>
      <c r="E1972" s="1" t="s">
        <v>5387</v>
      </c>
      <c r="F1972" s="5">
        <v>34.99</v>
      </c>
      <c r="G1972" s="5">
        <v>23.56</v>
      </c>
      <c r="H1972" s="5">
        <v>0.94</v>
      </c>
      <c r="I1972" s="1" t="s">
        <v>5579</v>
      </c>
      <c r="J1972" s="5">
        <v>46.56</v>
      </c>
      <c r="K1972" s="5">
        <v>7.9</v>
      </c>
      <c r="L1972" s="1" t="s">
        <v>5579</v>
      </c>
      <c r="M1972" s="5">
        <v>23.56</v>
      </c>
      <c r="N1972" s="5">
        <v>3.53</v>
      </c>
      <c r="O1972" s="1" t="s">
        <v>3642</v>
      </c>
      <c r="P1972" s="5">
        <v>23.56</v>
      </c>
      <c r="Q1972" s="5">
        <v>0.39</v>
      </c>
      <c r="R1972" s="1" t="s">
        <v>5351</v>
      </c>
      <c r="S1972" s="5">
        <v>23.56</v>
      </c>
      <c r="T1972" s="5">
        <v>1.79</v>
      </c>
      <c r="U1972" s="1" t="s">
        <v>5351</v>
      </c>
      <c r="V1972" s="1" t="s">
        <v>5351</v>
      </c>
      <c r="W1972" s="1" t="s">
        <v>3813</v>
      </c>
      <c r="X1972" s="1" t="s">
        <v>5359</v>
      </c>
      <c r="Y1972" s="1" t="s">
        <v>5479</v>
      </c>
      <c r="Z1972" s="1" t="s">
        <v>5480</v>
      </c>
      <c r="AB1972" s="8" t="str">
        <f t="shared" si="368"/>
        <v>000156920</v>
      </c>
      <c r="AC1972" t="str">
        <f t="shared" si="369"/>
        <v>18/06/2015</v>
      </c>
      <c r="AD1972" t="str">
        <f t="shared" si="370"/>
        <v>30075352000177</v>
      </c>
      <c r="AE1972" s="9">
        <f t="shared" si="371"/>
        <v>34.99</v>
      </c>
      <c r="AF1972">
        <f t="shared" si="372"/>
        <v>391.45</v>
      </c>
      <c r="AH1972">
        <v>1900</v>
      </c>
      <c r="AI1972" s="10" t="s">
        <v>6204</v>
      </c>
      <c r="AJ1972">
        <v>3497</v>
      </c>
      <c r="AK1972" t="s">
        <v>4906</v>
      </c>
      <c r="AL1972">
        <v>1</v>
      </c>
      <c r="AM1972">
        <v>121</v>
      </c>
      <c r="AN1972" s="11" t="e">
        <f>VLOOKUP(TRIM(AK1972),[1]Sheet1!$V:$W,2,FALSE)</f>
        <v>#N/A</v>
      </c>
      <c r="AO1972" s="11">
        <f t="shared" si="373"/>
        <v>0</v>
      </c>
      <c r="AP1972" s="10">
        <f t="shared" si="374"/>
        <v>0</v>
      </c>
      <c r="AQ1972" s="10"/>
      <c r="AR1972" s="11" t="b">
        <f t="shared" si="375"/>
        <v>0</v>
      </c>
      <c r="AT1972" s="1" t="s">
        <v>1494</v>
      </c>
      <c r="AU1972" s="3">
        <v>42184</v>
      </c>
      <c r="AV1972" s="1" t="s">
        <v>3717</v>
      </c>
      <c r="AW1972" t="str">
        <f t="shared" si="376"/>
        <v>54305743001170</v>
      </c>
      <c r="AX1972" s="12">
        <f t="shared" si="377"/>
        <v>1008</v>
      </c>
      <c r="AY1972" s="12">
        <f t="shared" si="378"/>
        <v>55.174500000000002</v>
      </c>
      <c r="BA1972" t="str">
        <f t="shared" si="379"/>
        <v>29/06/2015;54305743001170;1008,00;55,17</v>
      </c>
    </row>
    <row r="1973" spans="1:53" x14ac:dyDescent="0.2">
      <c r="A1973" s="1" t="s">
        <v>5346</v>
      </c>
      <c r="B1973" s="1" t="s">
        <v>3441</v>
      </c>
      <c r="C1973" s="3">
        <v>42173</v>
      </c>
      <c r="D1973" s="1" t="s">
        <v>3700</v>
      </c>
      <c r="E1973" s="1" t="s">
        <v>5387</v>
      </c>
      <c r="F1973" s="5">
        <v>51.79</v>
      </c>
      <c r="G1973" s="5">
        <v>34.86</v>
      </c>
      <c r="H1973" s="5">
        <v>1.39</v>
      </c>
      <c r="I1973" s="1" t="s">
        <v>5579</v>
      </c>
      <c r="J1973" s="5">
        <v>68.89</v>
      </c>
      <c r="K1973" s="5">
        <v>11.7</v>
      </c>
      <c r="L1973" s="1" t="s">
        <v>5579</v>
      </c>
      <c r="M1973" s="5">
        <v>34.86</v>
      </c>
      <c r="N1973" s="5">
        <v>5.23</v>
      </c>
      <c r="O1973" s="1" t="s">
        <v>3642</v>
      </c>
      <c r="P1973" s="5">
        <v>34.86</v>
      </c>
      <c r="Q1973" s="5">
        <v>0.57999999999999996</v>
      </c>
      <c r="R1973" s="1" t="s">
        <v>5351</v>
      </c>
      <c r="S1973" s="5">
        <v>34.86</v>
      </c>
      <c r="T1973" s="5">
        <v>2.65</v>
      </c>
      <c r="U1973" s="1" t="s">
        <v>5351</v>
      </c>
      <c r="V1973" s="1" t="s">
        <v>5351</v>
      </c>
      <c r="W1973" s="1" t="s">
        <v>3813</v>
      </c>
      <c r="X1973" s="1" t="s">
        <v>5359</v>
      </c>
      <c r="Y1973" s="1" t="s">
        <v>5465</v>
      </c>
      <c r="Z1973" s="1" t="s">
        <v>5466</v>
      </c>
      <c r="AB1973" s="8" t="str">
        <f t="shared" si="368"/>
        <v>000156920</v>
      </c>
      <c r="AC1973" t="str">
        <f t="shared" si="369"/>
        <v>18/06/2015</v>
      </c>
      <c r="AD1973" t="str">
        <f t="shared" si="370"/>
        <v>30075352000177</v>
      </c>
      <c r="AE1973" s="9">
        <f t="shared" si="371"/>
        <v>51.79</v>
      </c>
      <c r="AF1973">
        <f t="shared" si="372"/>
        <v>391.45</v>
      </c>
      <c r="AH1973">
        <v>1900</v>
      </c>
      <c r="AI1973" s="10" t="s">
        <v>6204</v>
      </c>
      <c r="AJ1973">
        <v>3497</v>
      </c>
      <c r="AK1973" t="s">
        <v>5973</v>
      </c>
      <c r="AL1973">
        <v>1</v>
      </c>
      <c r="AM1973">
        <v>7</v>
      </c>
      <c r="AN1973" s="11" t="e">
        <f>VLOOKUP(TRIM(AK1973),[1]Sheet1!$V:$W,2,FALSE)</f>
        <v>#N/A</v>
      </c>
      <c r="AO1973" s="11">
        <f t="shared" si="373"/>
        <v>0</v>
      </c>
      <c r="AP1973" s="10">
        <f t="shared" si="374"/>
        <v>0</v>
      </c>
      <c r="AQ1973" s="10"/>
      <c r="AR1973" s="11" t="b">
        <f t="shared" si="375"/>
        <v>0</v>
      </c>
      <c r="AT1973" s="1" t="s">
        <v>1497</v>
      </c>
      <c r="AU1973" s="3">
        <v>42184</v>
      </c>
      <c r="AV1973" s="1" t="s">
        <v>1498</v>
      </c>
      <c r="AW1973" t="str">
        <f t="shared" si="376"/>
        <v>55064562002053</v>
      </c>
      <c r="AX1973" s="12">
        <f t="shared" si="377"/>
        <v>2320</v>
      </c>
      <c r="AY1973" s="12">
        <f t="shared" si="378"/>
        <v>0</v>
      </c>
      <c r="BA1973" t="str">
        <f t="shared" si="379"/>
        <v>29/06/2015;55064562002053;2320,00;0,00</v>
      </c>
    </row>
    <row r="1974" spans="1:53" x14ac:dyDescent="0.2">
      <c r="A1974" s="1" t="s">
        <v>5346</v>
      </c>
      <c r="B1974" s="1" t="s">
        <v>3441</v>
      </c>
      <c r="C1974" s="3">
        <v>42173</v>
      </c>
      <c r="D1974" s="1" t="s">
        <v>3700</v>
      </c>
      <c r="E1974" s="1" t="s">
        <v>5387</v>
      </c>
      <c r="F1974" s="5">
        <v>45.96</v>
      </c>
      <c r="G1974" s="5">
        <v>30.94</v>
      </c>
      <c r="H1974" s="5">
        <v>1.24</v>
      </c>
      <c r="I1974" s="1" t="s">
        <v>5579</v>
      </c>
      <c r="J1974" s="5">
        <v>61.15</v>
      </c>
      <c r="K1974" s="5">
        <v>10.38</v>
      </c>
      <c r="L1974" s="1" t="s">
        <v>5579</v>
      </c>
      <c r="M1974" s="5">
        <v>30.94</v>
      </c>
      <c r="N1974" s="5">
        <v>4.6399999999999997</v>
      </c>
      <c r="O1974" s="1" t="s">
        <v>3642</v>
      </c>
      <c r="P1974" s="5">
        <v>30.94</v>
      </c>
      <c r="Q1974" s="5">
        <v>0.51</v>
      </c>
      <c r="R1974" s="1" t="s">
        <v>5351</v>
      </c>
      <c r="S1974" s="5">
        <v>30.94</v>
      </c>
      <c r="T1974" s="5">
        <v>2.35</v>
      </c>
      <c r="U1974" s="1" t="s">
        <v>5351</v>
      </c>
      <c r="V1974" s="1" t="s">
        <v>5351</v>
      </c>
      <c r="W1974" s="1" t="s">
        <v>3813</v>
      </c>
      <c r="X1974" s="1" t="s">
        <v>5359</v>
      </c>
      <c r="Y1974" s="1" t="s">
        <v>4638</v>
      </c>
      <c r="Z1974" s="1" t="s">
        <v>4639</v>
      </c>
      <c r="AB1974" s="8" t="str">
        <f t="shared" si="368"/>
        <v>000156920</v>
      </c>
      <c r="AC1974" t="str">
        <f t="shared" si="369"/>
        <v>18/06/2015</v>
      </c>
      <c r="AD1974" t="str">
        <f t="shared" si="370"/>
        <v>30075352000177</v>
      </c>
      <c r="AE1974" s="9">
        <f t="shared" si="371"/>
        <v>45.96</v>
      </c>
      <c r="AF1974">
        <f t="shared" si="372"/>
        <v>391.45</v>
      </c>
      <c r="AH1974">
        <v>7499295</v>
      </c>
      <c r="AI1974" s="10" t="s">
        <v>6204</v>
      </c>
      <c r="AJ1974">
        <v>156011</v>
      </c>
      <c r="AK1974" t="s">
        <v>5924</v>
      </c>
      <c r="AL1974">
        <v>0</v>
      </c>
      <c r="AM1974">
        <v>30</v>
      </c>
      <c r="AN1974" s="11" t="e">
        <f>VLOOKUP(TRIM(AK1974),[1]Sheet1!$V:$W,2,FALSE)</f>
        <v>#N/A</v>
      </c>
      <c r="AO1974" s="11">
        <f t="shared" si="373"/>
        <v>0</v>
      </c>
      <c r="AP1974" s="10">
        <f t="shared" si="374"/>
        <v>0</v>
      </c>
      <c r="AQ1974" s="10"/>
      <c r="AR1974" s="11" t="b">
        <f t="shared" si="375"/>
        <v>0</v>
      </c>
      <c r="AT1974" s="1" t="s">
        <v>1501</v>
      </c>
      <c r="AU1974" s="3">
        <v>42184</v>
      </c>
      <c r="AV1974" s="1" t="s">
        <v>3717</v>
      </c>
      <c r="AW1974" t="str">
        <f t="shared" si="376"/>
        <v>54305743001170</v>
      </c>
      <c r="AX1974" s="12">
        <f t="shared" si="377"/>
        <v>84.55</v>
      </c>
      <c r="AY1974" s="12">
        <f t="shared" si="378"/>
        <v>0</v>
      </c>
      <c r="BA1974" t="str">
        <f t="shared" si="379"/>
        <v>29/06/2015;54305743001170;84,55;0,00</v>
      </c>
    </row>
    <row r="1975" spans="1:53" x14ac:dyDescent="0.2">
      <c r="A1975" s="1" t="s">
        <v>5346</v>
      </c>
      <c r="B1975" s="1" t="s">
        <v>3441</v>
      </c>
      <c r="C1975" s="3">
        <v>42173</v>
      </c>
      <c r="D1975" s="1" t="s">
        <v>3700</v>
      </c>
      <c r="E1975" s="1" t="s">
        <v>5387</v>
      </c>
      <c r="F1975" s="5">
        <v>107.87</v>
      </c>
      <c r="G1975" s="5">
        <v>72.62</v>
      </c>
      <c r="H1975" s="5">
        <v>2.9</v>
      </c>
      <c r="I1975" s="1" t="s">
        <v>5579</v>
      </c>
      <c r="J1975" s="5">
        <v>143.52000000000001</v>
      </c>
      <c r="K1975" s="5">
        <v>24.36</v>
      </c>
      <c r="L1975" s="1" t="s">
        <v>5579</v>
      </c>
      <c r="M1975" s="5">
        <v>72.62</v>
      </c>
      <c r="N1975" s="5">
        <v>10.89</v>
      </c>
      <c r="O1975" s="1" t="s">
        <v>3642</v>
      </c>
      <c r="P1975" s="5">
        <v>72.62</v>
      </c>
      <c r="Q1975" s="5">
        <v>1.2</v>
      </c>
      <c r="R1975" s="1" t="s">
        <v>5351</v>
      </c>
      <c r="S1975" s="5">
        <v>72.62</v>
      </c>
      <c r="T1975" s="5">
        <v>5.52</v>
      </c>
      <c r="U1975" s="1" t="s">
        <v>5351</v>
      </c>
      <c r="V1975" s="1" t="s">
        <v>5351</v>
      </c>
      <c r="W1975" s="1" t="s">
        <v>3813</v>
      </c>
      <c r="X1975" s="1" t="s">
        <v>5359</v>
      </c>
      <c r="Y1975" s="1" t="s">
        <v>5083</v>
      </c>
      <c r="Z1975" s="1" t="s">
        <v>5084</v>
      </c>
      <c r="AB1975" s="8" t="str">
        <f t="shared" si="368"/>
        <v>000156920</v>
      </c>
      <c r="AC1975" t="str">
        <f t="shared" si="369"/>
        <v>18/06/2015</v>
      </c>
      <c r="AD1975" t="str">
        <f t="shared" si="370"/>
        <v>30075352000177</v>
      </c>
      <c r="AE1975" s="9">
        <f t="shared" si="371"/>
        <v>107.87</v>
      </c>
      <c r="AF1975">
        <f t="shared" si="372"/>
        <v>391.45</v>
      </c>
      <c r="AH1975">
        <v>1900</v>
      </c>
      <c r="AI1975" s="10" t="s">
        <v>6204</v>
      </c>
      <c r="AJ1975">
        <v>3497</v>
      </c>
      <c r="AK1975" t="s">
        <v>4662</v>
      </c>
      <c r="AL1975">
        <v>1</v>
      </c>
      <c r="AM1975">
        <v>32</v>
      </c>
      <c r="AN1975" s="11" t="e">
        <f>VLOOKUP(TRIM(AK1975),[1]Sheet1!$V:$W,2,FALSE)</f>
        <v>#N/A</v>
      </c>
      <c r="AO1975" s="11">
        <f t="shared" si="373"/>
        <v>0</v>
      </c>
      <c r="AP1975" s="10">
        <f t="shared" si="374"/>
        <v>0</v>
      </c>
      <c r="AQ1975" s="10"/>
      <c r="AR1975" s="11" t="b">
        <f t="shared" si="375"/>
        <v>0</v>
      </c>
      <c r="AT1975" s="1" t="s">
        <v>1504</v>
      </c>
      <c r="AU1975" s="3">
        <v>42184</v>
      </c>
      <c r="AV1975" s="1" t="s">
        <v>3717</v>
      </c>
      <c r="AW1975" t="str">
        <f t="shared" si="376"/>
        <v>54305743001170</v>
      </c>
      <c r="AX1975" s="12">
        <f t="shared" si="377"/>
        <v>120.75</v>
      </c>
      <c r="AY1975" s="12">
        <f t="shared" si="378"/>
        <v>0</v>
      </c>
      <c r="BA1975" t="str">
        <f t="shared" si="379"/>
        <v>29/06/2015;54305743001170;120,75;0,00</v>
      </c>
    </row>
    <row r="1976" spans="1:53" x14ac:dyDescent="0.2">
      <c r="A1976" s="1" t="s">
        <v>5346</v>
      </c>
      <c r="B1976" s="1" t="s">
        <v>3441</v>
      </c>
      <c r="C1976" s="3">
        <v>42173</v>
      </c>
      <c r="D1976" s="1" t="s">
        <v>3700</v>
      </c>
      <c r="E1976" s="1" t="s">
        <v>5387</v>
      </c>
      <c r="F1976" s="5">
        <v>260.22000000000003</v>
      </c>
      <c r="G1976" s="5">
        <v>175.17</v>
      </c>
      <c r="H1976" s="5">
        <v>7.01</v>
      </c>
      <c r="I1976" s="1" t="s">
        <v>5579</v>
      </c>
      <c r="J1976" s="5">
        <v>346.18</v>
      </c>
      <c r="K1976" s="5">
        <v>58.77</v>
      </c>
      <c r="L1976" s="1" t="s">
        <v>5579</v>
      </c>
      <c r="M1976" s="5">
        <v>175.17</v>
      </c>
      <c r="N1976" s="5">
        <v>26.28</v>
      </c>
      <c r="O1976" s="1" t="s">
        <v>3642</v>
      </c>
      <c r="P1976" s="5">
        <v>175.17</v>
      </c>
      <c r="Q1976" s="5">
        <v>2.89</v>
      </c>
      <c r="R1976" s="1" t="s">
        <v>5351</v>
      </c>
      <c r="S1976" s="5">
        <v>175.17</v>
      </c>
      <c r="T1976" s="5">
        <v>13.31</v>
      </c>
      <c r="U1976" s="1" t="s">
        <v>5351</v>
      </c>
      <c r="V1976" s="1" t="s">
        <v>5351</v>
      </c>
      <c r="W1976" s="1" t="s">
        <v>3813</v>
      </c>
      <c r="X1976" s="1" t="s">
        <v>5359</v>
      </c>
      <c r="Y1976" s="1" t="s">
        <v>5493</v>
      </c>
      <c r="Z1976" s="1" t="s">
        <v>5494</v>
      </c>
      <c r="AB1976" s="8" t="str">
        <f t="shared" si="368"/>
        <v>000156920</v>
      </c>
      <c r="AC1976" t="str">
        <f t="shared" si="369"/>
        <v>18/06/2015</v>
      </c>
      <c r="AD1976" t="str">
        <f t="shared" si="370"/>
        <v>30075352000177</v>
      </c>
      <c r="AE1976" s="9">
        <f t="shared" si="371"/>
        <v>260.22000000000003</v>
      </c>
      <c r="AF1976">
        <f t="shared" si="372"/>
        <v>391.45</v>
      </c>
      <c r="AH1976">
        <v>1900</v>
      </c>
      <c r="AI1976" s="10" t="s">
        <v>6204</v>
      </c>
      <c r="AJ1976">
        <v>3497</v>
      </c>
      <c r="AK1976" t="s">
        <v>5908</v>
      </c>
      <c r="AL1976">
        <v>1</v>
      </c>
      <c r="AM1976">
        <v>5</v>
      </c>
      <c r="AN1976" s="11" t="e">
        <f>VLOOKUP(TRIM(AK1976),[1]Sheet1!$V:$W,2,FALSE)</f>
        <v>#N/A</v>
      </c>
      <c r="AO1976" s="11">
        <f t="shared" si="373"/>
        <v>0</v>
      </c>
      <c r="AP1976" s="10">
        <f t="shared" si="374"/>
        <v>0</v>
      </c>
      <c r="AQ1976" s="10"/>
      <c r="AR1976" s="11" t="b">
        <f t="shared" si="375"/>
        <v>0</v>
      </c>
      <c r="AT1976" s="1" t="s">
        <v>1507</v>
      </c>
      <c r="AU1976" s="3">
        <v>42184</v>
      </c>
      <c r="AV1976" s="1" t="s">
        <v>3717</v>
      </c>
      <c r="AW1976" t="str">
        <f t="shared" si="376"/>
        <v>54305743001170</v>
      </c>
      <c r="AX1976" s="12">
        <f t="shared" si="377"/>
        <v>60.38</v>
      </c>
      <c r="AY1976" s="12">
        <f t="shared" si="378"/>
        <v>0</v>
      </c>
      <c r="BA1976" t="str">
        <f t="shared" si="379"/>
        <v>29/06/2015;54305743001170;60,38;0,00</v>
      </c>
    </row>
    <row r="1977" spans="1:53" x14ac:dyDescent="0.2">
      <c r="A1977" s="1" t="s">
        <v>5346</v>
      </c>
      <c r="B1977" s="1" t="s">
        <v>3441</v>
      </c>
      <c r="C1977" s="3">
        <v>42173</v>
      </c>
      <c r="D1977" s="1" t="s">
        <v>3700</v>
      </c>
      <c r="E1977" s="1" t="s">
        <v>5387</v>
      </c>
      <c r="F1977" s="5">
        <v>222.23</v>
      </c>
      <c r="G1977" s="5">
        <v>149.6</v>
      </c>
      <c r="H1977" s="5">
        <v>5.98</v>
      </c>
      <c r="I1977" s="1" t="s">
        <v>5579</v>
      </c>
      <c r="J1977" s="5">
        <v>295.64999999999998</v>
      </c>
      <c r="K1977" s="5">
        <v>50.19</v>
      </c>
      <c r="L1977" s="1" t="s">
        <v>5579</v>
      </c>
      <c r="M1977" s="5">
        <v>149.6</v>
      </c>
      <c r="N1977" s="5">
        <v>22.44</v>
      </c>
      <c r="O1977" s="1" t="s">
        <v>3642</v>
      </c>
      <c r="P1977" s="5">
        <v>149.6</v>
      </c>
      <c r="Q1977" s="5">
        <v>2.4700000000000002</v>
      </c>
      <c r="R1977" s="1" t="s">
        <v>5351</v>
      </c>
      <c r="S1977" s="5">
        <v>149.6</v>
      </c>
      <c r="T1977" s="5">
        <v>11.37</v>
      </c>
      <c r="U1977" s="1" t="s">
        <v>5351</v>
      </c>
      <c r="V1977" s="1" t="s">
        <v>5351</v>
      </c>
      <c r="W1977" s="1" t="s">
        <v>3813</v>
      </c>
      <c r="X1977" s="1" t="s">
        <v>5359</v>
      </c>
      <c r="Y1977" s="1" t="s">
        <v>5457</v>
      </c>
      <c r="Z1977" s="1" t="s">
        <v>5458</v>
      </c>
      <c r="AB1977" s="8" t="str">
        <f t="shared" si="368"/>
        <v>000156920</v>
      </c>
      <c r="AC1977" t="str">
        <f t="shared" si="369"/>
        <v>18/06/2015</v>
      </c>
      <c r="AD1977" t="str">
        <f t="shared" si="370"/>
        <v>30075352000177</v>
      </c>
      <c r="AE1977" s="9">
        <f t="shared" si="371"/>
        <v>222.23</v>
      </c>
      <c r="AF1977">
        <f t="shared" si="372"/>
        <v>391.45</v>
      </c>
      <c r="AH1977">
        <v>7499295</v>
      </c>
      <c r="AI1977" s="10" t="s">
        <v>6204</v>
      </c>
      <c r="AJ1977">
        <v>156011</v>
      </c>
      <c r="AK1977" t="s">
        <v>4548</v>
      </c>
      <c r="AL1977">
        <v>0</v>
      </c>
      <c r="AM1977">
        <v>4614</v>
      </c>
      <c r="AN1977" s="11">
        <f>VLOOKUP(TRIM(AK1977),[1]Sheet1!$V:$W,2,FALSE)</f>
        <v>0</v>
      </c>
      <c r="AO1977" s="11">
        <f t="shared" si="373"/>
        <v>0</v>
      </c>
      <c r="AP1977" s="10">
        <f t="shared" si="374"/>
        <v>0</v>
      </c>
      <c r="AQ1977" s="10"/>
      <c r="AR1977" s="11" t="b">
        <f t="shared" si="375"/>
        <v>0</v>
      </c>
      <c r="AT1977" s="1" t="s">
        <v>1510</v>
      </c>
      <c r="AU1977" s="3">
        <v>42184</v>
      </c>
      <c r="AV1977" s="1" t="s">
        <v>4546</v>
      </c>
      <c r="AW1977" t="str">
        <f t="shared" si="376"/>
        <v>00000000000000</v>
      </c>
      <c r="AX1977" s="12">
        <f t="shared" si="377"/>
        <v>259.88</v>
      </c>
      <c r="AY1977" s="12">
        <f t="shared" si="378"/>
        <v>0</v>
      </c>
      <c r="BA1977" t="str">
        <f t="shared" si="379"/>
        <v>29/06/2015;00000000000000;259,88;0,00</v>
      </c>
    </row>
    <row r="1978" spans="1:53" x14ac:dyDescent="0.2">
      <c r="A1978" s="1" t="s">
        <v>5346</v>
      </c>
      <c r="B1978" s="1" t="s">
        <v>3441</v>
      </c>
      <c r="C1978" s="3">
        <v>42173</v>
      </c>
      <c r="D1978" s="1" t="s">
        <v>3700</v>
      </c>
      <c r="E1978" s="1" t="s">
        <v>5387</v>
      </c>
      <c r="F1978" s="5">
        <v>113.31</v>
      </c>
      <c r="G1978" s="5">
        <v>76.28</v>
      </c>
      <c r="H1978" s="5">
        <v>3.05</v>
      </c>
      <c r="I1978" s="1" t="s">
        <v>5579</v>
      </c>
      <c r="J1978" s="5">
        <v>150.75</v>
      </c>
      <c r="K1978" s="5">
        <v>25.59</v>
      </c>
      <c r="L1978" s="1" t="s">
        <v>5579</v>
      </c>
      <c r="M1978" s="5">
        <v>76.28</v>
      </c>
      <c r="N1978" s="5">
        <v>11.44</v>
      </c>
      <c r="O1978" s="1" t="s">
        <v>3642</v>
      </c>
      <c r="P1978" s="5">
        <v>76.28</v>
      </c>
      <c r="Q1978" s="5">
        <v>1.26</v>
      </c>
      <c r="R1978" s="1" t="s">
        <v>5351</v>
      </c>
      <c r="S1978" s="5">
        <v>76.28</v>
      </c>
      <c r="T1978" s="5">
        <v>5.8</v>
      </c>
      <c r="U1978" s="1" t="s">
        <v>5351</v>
      </c>
      <c r="V1978" s="1" t="s">
        <v>5351</v>
      </c>
      <c r="W1978" s="1" t="s">
        <v>3813</v>
      </c>
      <c r="X1978" s="1" t="s">
        <v>5359</v>
      </c>
      <c r="Y1978" s="1" t="s">
        <v>5471</v>
      </c>
      <c r="Z1978" s="1" t="s">
        <v>5472</v>
      </c>
      <c r="AB1978" s="8" t="str">
        <f t="shared" si="368"/>
        <v>000156920</v>
      </c>
      <c r="AC1978" t="str">
        <f t="shared" si="369"/>
        <v>18/06/2015</v>
      </c>
      <c r="AD1978" t="str">
        <f t="shared" si="370"/>
        <v>30075352000177</v>
      </c>
      <c r="AE1978" s="9">
        <f t="shared" si="371"/>
        <v>113.31</v>
      </c>
      <c r="AF1978">
        <f t="shared" si="372"/>
        <v>391.45</v>
      </c>
      <c r="AH1978">
        <v>7499295</v>
      </c>
      <c r="AI1978" s="10" t="s">
        <v>6204</v>
      </c>
      <c r="AJ1978">
        <v>156011</v>
      </c>
      <c r="AK1978" t="s">
        <v>3969</v>
      </c>
      <c r="AL1978">
        <v>0</v>
      </c>
      <c r="AM1978">
        <v>20</v>
      </c>
      <c r="AN1978" s="11">
        <f>VLOOKUP(TRIM(AK1978),[1]Sheet1!$V:$W,2,FALSE)</f>
        <v>0</v>
      </c>
      <c r="AO1978" s="11">
        <f t="shared" si="373"/>
        <v>0</v>
      </c>
      <c r="AP1978" s="10">
        <f t="shared" si="374"/>
        <v>0</v>
      </c>
      <c r="AQ1978" s="10"/>
      <c r="AR1978" s="11" t="b">
        <f t="shared" si="375"/>
        <v>0</v>
      </c>
      <c r="AT1978" s="1" t="s">
        <v>1511</v>
      </c>
      <c r="AU1978" s="3">
        <v>42184</v>
      </c>
      <c r="AV1978" s="1" t="s">
        <v>5541</v>
      </c>
      <c r="AW1978" t="str">
        <f t="shared" si="376"/>
        <v>04817052000106</v>
      </c>
      <c r="AX1978" s="12">
        <f t="shared" si="377"/>
        <v>10.23</v>
      </c>
      <c r="AY1978" s="12">
        <f t="shared" si="378"/>
        <v>0</v>
      </c>
      <c r="BA1978" t="str">
        <f t="shared" si="379"/>
        <v>29/06/2015;04817052000106;10,23;0,00</v>
      </c>
    </row>
    <row r="1979" spans="1:53" x14ac:dyDescent="0.2">
      <c r="A1979" s="1" t="s">
        <v>5346</v>
      </c>
      <c r="B1979" s="1" t="s">
        <v>3441</v>
      </c>
      <c r="C1979" s="3">
        <v>42173</v>
      </c>
      <c r="D1979" s="1" t="s">
        <v>3700</v>
      </c>
      <c r="E1979" s="1" t="s">
        <v>5387</v>
      </c>
      <c r="F1979" s="5">
        <v>864.61</v>
      </c>
      <c r="G1979" s="5">
        <v>721.78</v>
      </c>
      <c r="H1979" s="5">
        <v>86.61</v>
      </c>
      <c r="I1979" s="1" t="s">
        <v>4243</v>
      </c>
      <c r="J1979" s="5">
        <v>1207.6099999999999</v>
      </c>
      <c r="K1979" s="5">
        <v>142.83000000000001</v>
      </c>
      <c r="L1979" s="1" t="s">
        <v>4243</v>
      </c>
      <c r="M1979" s="5">
        <v>0</v>
      </c>
      <c r="N1979" s="5">
        <v>0</v>
      </c>
      <c r="O1979" s="1" t="s">
        <v>5349</v>
      </c>
      <c r="P1979" s="5">
        <v>721.78</v>
      </c>
      <c r="Q1979" s="5">
        <v>11.91</v>
      </c>
      <c r="R1979" s="1" t="s">
        <v>5351</v>
      </c>
      <c r="S1979" s="5">
        <v>721.78</v>
      </c>
      <c r="T1979" s="5">
        <v>54.86</v>
      </c>
      <c r="U1979" s="1" t="s">
        <v>5351</v>
      </c>
      <c r="V1979" s="1" t="s">
        <v>5351</v>
      </c>
      <c r="W1979" s="1" t="s">
        <v>3813</v>
      </c>
      <c r="X1979" s="1" t="s">
        <v>5419</v>
      </c>
      <c r="Y1979" s="1" t="s">
        <v>4104</v>
      </c>
      <c r="Z1979" s="1" t="s">
        <v>3443</v>
      </c>
      <c r="AB1979" s="8" t="str">
        <f t="shared" si="368"/>
        <v>000156920</v>
      </c>
      <c r="AC1979" t="str">
        <f t="shared" si="369"/>
        <v>18/06/2015</v>
      </c>
      <c r="AD1979" t="str">
        <f t="shared" si="370"/>
        <v>30075352000177</v>
      </c>
      <c r="AE1979" s="9">
        <f t="shared" si="371"/>
        <v>864.61</v>
      </c>
      <c r="AF1979">
        <f t="shared" si="372"/>
        <v>391.45</v>
      </c>
      <c r="AH1979">
        <v>1900</v>
      </c>
      <c r="AI1979" s="10" t="s">
        <v>6204</v>
      </c>
      <c r="AJ1979">
        <v>3497</v>
      </c>
      <c r="AK1979" t="s">
        <v>4726</v>
      </c>
      <c r="AL1979">
        <v>1</v>
      </c>
      <c r="AM1979">
        <v>4</v>
      </c>
      <c r="AN1979" s="11" t="e">
        <f>VLOOKUP(TRIM(AK1979),[1]Sheet1!$V:$W,2,FALSE)</f>
        <v>#N/A</v>
      </c>
      <c r="AO1979" s="11">
        <f t="shared" si="373"/>
        <v>0</v>
      </c>
      <c r="AP1979" s="10">
        <f t="shared" si="374"/>
        <v>0</v>
      </c>
      <c r="AQ1979" s="10"/>
      <c r="AR1979" s="11" t="b">
        <f t="shared" si="375"/>
        <v>0</v>
      </c>
      <c r="AT1979" s="1" t="s">
        <v>1512</v>
      </c>
      <c r="AU1979" s="3">
        <v>42184</v>
      </c>
      <c r="AV1979" s="1" t="s">
        <v>3717</v>
      </c>
      <c r="AW1979" t="str">
        <f t="shared" si="376"/>
        <v>54305743001170</v>
      </c>
      <c r="AX1979" s="12">
        <f t="shared" si="377"/>
        <v>345.07</v>
      </c>
      <c r="AY1979" s="12">
        <f t="shared" si="378"/>
        <v>13.790000000000003</v>
      </c>
      <c r="BA1979" t="str">
        <f t="shared" si="379"/>
        <v>29/06/2015;54305743001170;345,07;13,79</v>
      </c>
    </row>
    <row r="1980" spans="1:53" x14ac:dyDescent="0.2">
      <c r="A1980" s="1" t="s">
        <v>5346</v>
      </c>
      <c r="B1980" s="1" t="s">
        <v>3444</v>
      </c>
      <c r="C1980" s="3">
        <v>42173</v>
      </c>
      <c r="D1980" s="1" t="s">
        <v>3657</v>
      </c>
      <c r="E1980" s="1" t="s">
        <v>5347</v>
      </c>
      <c r="F1980" s="5">
        <v>268.41000000000003</v>
      </c>
      <c r="G1980" s="5">
        <v>268.41000000000003</v>
      </c>
      <c r="H1980" s="5">
        <v>48.31</v>
      </c>
      <c r="I1980" s="1" t="s">
        <v>5348</v>
      </c>
      <c r="J1980" s="5">
        <v>0</v>
      </c>
      <c r="K1980" s="5">
        <v>0</v>
      </c>
      <c r="L1980" s="1" t="s">
        <v>5349</v>
      </c>
      <c r="M1980" s="5">
        <v>0</v>
      </c>
      <c r="N1980" s="5">
        <v>0</v>
      </c>
      <c r="O1980" s="1" t="s">
        <v>5349</v>
      </c>
      <c r="P1980" s="5">
        <v>268.41000000000003</v>
      </c>
      <c r="Q1980" s="5">
        <v>4.43</v>
      </c>
      <c r="R1980" s="1" t="s">
        <v>5351</v>
      </c>
      <c r="S1980" s="5">
        <v>268.41000000000003</v>
      </c>
      <c r="T1980" s="5">
        <v>20.399999999999999</v>
      </c>
      <c r="U1980" s="1" t="s">
        <v>5351</v>
      </c>
      <c r="V1980" s="1" t="s">
        <v>5351</v>
      </c>
      <c r="W1980" s="1" t="s">
        <v>3445</v>
      </c>
      <c r="X1980" s="1" t="s">
        <v>5397</v>
      </c>
      <c r="Y1980" s="1" t="s">
        <v>5109</v>
      </c>
      <c r="Z1980" s="1" t="s">
        <v>5110</v>
      </c>
      <c r="AB1980" s="8" t="str">
        <f t="shared" si="368"/>
        <v>000156922</v>
      </c>
      <c r="AC1980" t="str">
        <f t="shared" si="369"/>
        <v>18/06/2015</v>
      </c>
      <c r="AD1980" t="str">
        <f t="shared" si="370"/>
        <v>15586056000147</v>
      </c>
      <c r="AE1980" s="9">
        <f t="shared" si="371"/>
        <v>268.41000000000003</v>
      </c>
      <c r="AF1980">
        <f t="shared" si="372"/>
        <v>0</v>
      </c>
      <c r="AH1980">
        <v>7668264</v>
      </c>
      <c r="AI1980" s="10" t="s">
        <v>6445</v>
      </c>
      <c r="AJ1980">
        <v>156012</v>
      </c>
      <c r="AK1980" t="s">
        <v>5568</v>
      </c>
      <c r="AL1980">
        <v>0</v>
      </c>
      <c r="AM1980">
        <v>2</v>
      </c>
      <c r="AN1980" s="11" t="e">
        <f>VLOOKUP(TRIM(AK1980),[1]Sheet1!$V:$W,2,FALSE)</f>
        <v>#N/A</v>
      </c>
      <c r="AO1980" s="11">
        <f t="shared" si="373"/>
        <v>0</v>
      </c>
      <c r="AP1980" s="10">
        <f t="shared" si="374"/>
        <v>0</v>
      </c>
      <c r="AQ1980" s="10"/>
      <c r="AR1980" s="11" t="b">
        <f t="shared" si="375"/>
        <v>0</v>
      </c>
      <c r="AT1980" s="1" t="s">
        <v>1513</v>
      </c>
      <c r="AU1980" s="3">
        <v>42184</v>
      </c>
      <c r="AV1980" s="1" t="s">
        <v>5611</v>
      </c>
      <c r="AW1980" t="str">
        <f t="shared" si="376"/>
        <v>01498525000161</v>
      </c>
      <c r="AX1980" s="12">
        <f t="shared" si="377"/>
        <v>391.56</v>
      </c>
      <c r="AY1980" s="12">
        <f t="shared" si="378"/>
        <v>0</v>
      </c>
      <c r="BA1980" t="str">
        <f t="shared" si="379"/>
        <v>29/06/2015;01498525000161;391,56;0,00</v>
      </c>
    </row>
    <row r="1981" spans="1:53" x14ac:dyDescent="0.2">
      <c r="A1981" s="1" t="s">
        <v>5346</v>
      </c>
      <c r="B1981" s="1" t="s">
        <v>3446</v>
      </c>
      <c r="C1981" s="3">
        <v>42173</v>
      </c>
      <c r="D1981" s="1" t="s">
        <v>3711</v>
      </c>
      <c r="E1981" s="1" t="s">
        <v>5539</v>
      </c>
      <c r="F1981" s="5">
        <v>243.55</v>
      </c>
      <c r="G1981" s="5">
        <v>0</v>
      </c>
      <c r="H1981" s="5">
        <v>0</v>
      </c>
      <c r="I1981" s="1" t="s">
        <v>5349</v>
      </c>
      <c r="J1981" s="5">
        <v>0</v>
      </c>
      <c r="K1981" s="5">
        <v>0</v>
      </c>
      <c r="L1981" s="1" t="s">
        <v>5349</v>
      </c>
      <c r="M1981" s="5">
        <v>0</v>
      </c>
      <c r="N1981" s="5">
        <v>0</v>
      </c>
      <c r="O1981" s="1" t="s">
        <v>5349</v>
      </c>
      <c r="P1981" s="5">
        <v>243.55</v>
      </c>
      <c r="Q1981" s="5">
        <v>0</v>
      </c>
      <c r="R1981" s="1" t="s">
        <v>3712</v>
      </c>
      <c r="S1981" s="5">
        <v>243.55</v>
      </c>
      <c r="T1981" s="5">
        <v>0</v>
      </c>
      <c r="U1981" s="1" t="s">
        <v>3712</v>
      </c>
      <c r="V1981" s="1" t="s">
        <v>5351</v>
      </c>
      <c r="W1981" s="1" t="s">
        <v>3447</v>
      </c>
      <c r="X1981" s="1" t="s">
        <v>5542</v>
      </c>
      <c r="Y1981" s="1" t="s">
        <v>4501</v>
      </c>
      <c r="Z1981" s="1" t="s">
        <v>4500</v>
      </c>
      <c r="AB1981" s="8" t="str">
        <f t="shared" si="368"/>
        <v>000156923</v>
      </c>
      <c r="AC1981" t="str">
        <f t="shared" si="369"/>
        <v>18/06/2015</v>
      </c>
      <c r="AD1981" t="str">
        <f t="shared" si="370"/>
        <v>08962294000144</v>
      </c>
      <c r="AE1981" s="9">
        <f t="shared" si="371"/>
        <v>243.55</v>
      </c>
      <c r="AF1981">
        <f t="shared" si="372"/>
        <v>0</v>
      </c>
      <c r="AH1981">
        <v>6782692</v>
      </c>
      <c r="AI1981" s="10" t="s">
        <v>6238</v>
      </c>
      <c r="AJ1981">
        <v>156013</v>
      </c>
      <c r="AK1981" t="s">
        <v>5205</v>
      </c>
      <c r="AL1981">
        <v>1</v>
      </c>
      <c r="AM1981">
        <v>4</v>
      </c>
      <c r="AN1981" s="11" t="e">
        <f>VLOOKUP(TRIM(AK1981),[1]Sheet1!$V:$W,2,FALSE)</f>
        <v>#N/A</v>
      </c>
      <c r="AO1981" s="11">
        <f t="shared" si="373"/>
        <v>0</v>
      </c>
      <c r="AP1981" s="10">
        <f t="shared" si="374"/>
        <v>0</v>
      </c>
      <c r="AQ1981" s="10"/>
      <c r="AR1981" s="11" t="b">
        <f t="shared" si="375"/>
        <v>0</v>
      </c>
      <c r="AT1981" s="1" t="s">
        <v>1516</v>
      </c>
      <c r="AU1981" s="3">
        <v>42184</v>
      </c>
      <c r="AV1981" s="1" t="s">
        <v>3783</v>
      </c>
      <c r="AW1981" t="str">
        <f t="shared" si="376"/>
        <v>96195615000190</v>
      </c>
      <c r="AX1981" s="12">
        <f t="shared" si="377"/>
        <v>471.52</v>
      </c>
      <c r="AY1981" s="12">
        <f t="shared" si="378"/>
        <v>0</v>
      </c>
      <c r="BA1981" t="str">
        <f t="shared" si="379"/>
        <v>29/06/2015;96195615000190;471,52;0,00</v>
      </c>
    </row>
    <row r="1982" spans="1:53" x14ac:dyDescent="0.2">
      <c r="A1982" s="1" t="s">
        <v>5346</v>
      </c>
      <c r="B1982" s="1" t="s">
        <v>3446</v>
      </c>
      <c r="C1982" s="3">
        <v>42173</v>
      </c>
      <c r="D1982" s="1" t="s">
        <v>3711</v>
      </c>
      <c r="E1982" s="1" t="s">
        <v>5539</v>
      </c>
      <c r="F1982" s="5">
        <v>171.81</v>
      </c>
      <c r="G1982" s="5">
        <v>0</v>
      </c>
      <c r="H1982" s="5">
        <v>0</v>
      </c>
      <c r="I1982" s="1" t="s">
        <v>5349</v>
      </c>
      <c r="J1982" s="5">
        <v>0</v>
      </c>
      <c r="K1982" s="5">
        <v>0</v>
      </c>
      <c r="L1982" s="1" t="s">
        <v>5349</v>
      </c>
      <c r="M1982" s="5">
        <v>0</v>
      </c>
      <c r="N1982" s="5">
        <v>0</v>
      </c>
      <c r="O1982" s="1" t="s">
        <v>5349</v>
      </c>
      <c r="P1982" s="5">
        <v>171.81</v>
      </c>
      <c r="Q1982" s="5">
        <v>0</v>
      </c>
      <c r="R1982" s="1" t="s">
        <v>3712</v>
      </c>
      <c r="S1982" s="5">
        <v>171.81</v>
      </c>
      <c r="T1982" s="5">
        <v>0</v>
      </c>
      <c r="U1982" s="1" t="s">
        <v>3712</v>
      </c>
      <c r="V1982" s="1" t="s">
        <v>5351</v>
      </c>
      <c r="W1982" s="1" t="s">
        <v>3447</v>
      </c>
      <c r="X1982" s="1" t="s">
        <v>5542</v>
      </c>
      <c r="Y1982" s="1" t="s">
        <v>2816</v>
      </c>
      <c r="Z1982" s="1" t="s">
        <v>5536</v>
      </c>
      <c r="AB1982" s="8" t="str">
        <f t="shared" si="368"/>
        <v>000156923</v>
      </c>
      <c r="AC1982" t="str">
        <f t="shared" si="369"/>
        <v>18/06/2015</v>
      </c>
      <c r="AD1982" t="str">
        <f t="shared" si="370"/>
        <v>08962294000144</v>
      </c>
      <c r="AE1982" s="9">
        <f t="shared" si="371"/>
        <v>171.81</v>
      </c>
      <c r="AF1982">
        <f t="shared" si="372"/>
        <v>0</v>
      </c>
      <c r="AH1982">
        <v>1900</v>
      </c>
      <c r="AI1982" s="10" t="s">
        <v>6204</v>
      </c>
      <c r="AJ1982">
        <v>3497</v>
      </c>
      <c r="AK1982" t="s">
        <v>5824</v>
      </c>
      <c r="AL1982">
        <v>1</v>
      </c>
      <c r="AM1982">
        <v>6</v>
      </c>
      <c r="AN1982" s="11" t="e">
        <f>VLOOKUP(TRIM(AK1982),[1]Sheet1!$V:$W,2,FALSE)</f>
        <v>#N/A</v>
      </c>
      <c r="AO1982" s="11">
        <f t="shared" si="373"/>
        <v>0</v>
      </c>
      <c r="AP1982" s="10">
        <f t="shared" si="374"/>
        <v>0</v>
      </c>
      <c r="AQ1982" s="10"/>
      <c r="AR1982" s="11" t="b">
        <f t="shared" si="375"/>
        <v>0</v>
      </c>
      <c r="AT1982" s="1" t="s">
        <v>1519</v>
      </c>
      <c r="AU1982" s="3">
        <v>42184</v>
      </c>
      <c r="AV1982" s="1" t="s">
        <v>4063</v>
      </c>
      <c r="AW1982" t="str">
        <f t="shared" si="376"/>
        <v>48754139000823</v>
      </c>
      <c r="AX1982" s="12">
        <f t="shared" si="377"/>
        <v>79.849999999999994</v>
      </c>
      <c r="AY1982" s="12">
        <f t="shared" si="378"/>
        <v>0</v>
      </c>
      <c r="BA1982" t="str">
        <f t="shared" si="379"/>
        <v>29/06/2015;48754139000823;79,85;0,00</v>
      </c>
    </row>
    <row r="1983" spans="1:53" x14ac:dyDescent="0.2">
      <c r="A1983" s="1" t="s">
        <v>5346</v>
      </c>
      <c r="B1983" s="1" t="s">
        <v>3446</v>
      </c>
      <c r="C1983" s="3">
        <v>42173</v>
      </c>
      <c r="D1983" s="1" t="s">
        <v>3711</v>
      </c>
      <c r="E1983" s="1" t="s">
        <v>5539</v>
      </c>
      <c r="F1983" s="5">
        <v>36.130000000000003</v>
      </c>
      <c r="G1983" s="5">
        <v>0</v>
      </c>
      <c r="H1983" s="5">
        <v>0</v>
      </c>
      <c r="I1983" s="1" t="s">
        <v>5349</v>
      </c>
      <c r="J1983" s="5">
        <v>0</v>
      </c>
      <c r="K1983" s="5">
        <v>0</v>
      </c>
      <c r="L1983" s="1" t="s">
        <v>5349</v>
      </c>
      <c r="M1983" s="5">
        <v>0</v>
      </c>
      <c r="N1983" s="5">
        <v>0</v>
      </c>
      <c r="O1983" s="1" t="s">
        <v>5349</v>
      </c>
      <c r="P1983" s="5">
        <v>36.130000000000003</v>
      </c>
      <c r="Q1983" s="5">
        <v>0</v>
      </c>
      <c r="R1983" s="1" t="s">
        <v>3712</v>
      </c>
      <c r="S1983" s="5">
        <v>36.130000000000003</v>
      </c>
      <c r="T1983" s="5">
        <v>0</v>
      </c>
      <c r="U1983" s="1" t="s">
        <v>3712</v>
      </c>
      <c r="V1983" s="1" t="s">
        <v>5351</v>
      </c>
      <c r="W1983" s="1" t="s">
        <v>3447</v>
      </c>
      <c r="X1983" s="1" t="s">
        <v>5542</v>
      </c>
      <c r="Y1983" s="1" t="s">
        <v>2811</v>
      </c>
      <c r="Z1983" s="1" t="s">
        <v>5532</v>
      </c>
      <c r="AB1983" s="8" t="str">
        <f t="shared" si="368"/>
        <v>000156923</v>
      </c>
      <c r="AC1983" t="str">
        <f t="shared" si="369"/>
        <v>18/06/2015</v>
      </c>
      <c r="AD1983" t="str">
        <f t="shared" si="370"/>
        <v>08962294000144</v>
      </c>
      <c r="AE1983" s="9">
        <f t="shared" si="371"/>
        <v>36.130000000000003</v>
      </c>
      <c r="AF1983">
        <f t="shared" si="372"/>
        <v>0</v>
      </c>
      <c r="AH1983">
        <v>1900</v>
      </c>
      <c r="AI1983" s="10" t="s">
        <v>6204</v>
      </c>
      <c r="AJ1983">
        <v>3497</v>
      </c>
      <c r="AK1983" t="s">
        <v>5511</v>
      </c>
      <c r="AL1983">
        <v>1</v>
      </c>
      <c r="AM1983">
        <v>78</v>
      </c>
      <c r="AN1983" s="11" t="e">
        <f>VLOOKUP(TRIM(AK1983),[1]Sheet1!$V:$W,2,FALSE)</f>
        <v>#N/A</v>
      </c>
      <c r="AO1983" s="11">
        <f t="shared" si="373"/>
        <v>0</v>
      </c>
      <c r="AP1983" s="10">
        <f t="shared" si="374"/>
        <v>0</v>
      </c>
      <c r="AQ1983" s="10"/>
      <c r="AR1983" s="11" t="b">
        <f t="shared" si="375"/>
        <v>0</v>
      </c>
      <c r="AT1983" s="1" t="s">
        <v>1520</v>
      </c>
      <c r="AU1983" s="3">
        <v>42184</v>
      </c>
      <c r="AV1983" s="1" t="s">
        <v>3717</v>
      </c>
      <c r="AW1983" t="str">
        <f t="shared" si="376"/>
        <v>54305743001170</v>
      </c>
      <c r="AX1983" s="12">
        <f t="shared" si="377"/>
        <v>994.76</v>
      </c>
      <c r="AY1983" s="12">
        <f t="shared" si="378"/>
        <v>0</v>
      </c>
      <c r="BA1983" t="str">
        <f t="shared" si="379"/>
        <v>29/06/2015;54305743001170;994,76;0,00</v>
      </c>
    </row>
    <row r="1984" spans="1:53" x14ac:dyDescent="0.2">
      <c r="A1984" s="1" t="s">
        <v>5346</v>
      </c>
      <c r="B1984" s="1" t="s">
        <v>3446</v>
      </c>
      <c r="C1984" s="3">
        <v>42173</v>
      </c>
      <c r="D1984" s="1" t="s">
        <v>3711</v>
      </c>
      <c r="E1984" s="1" t="s">
        <v>5539</v>
      </c>
      <c r="F1984" s="5">
        <v>197.69</v>
      </c>
      <c r="G1984" s="5">
        <v>0</v>
      </c>
      <c r="H1984" s="5">
        <v>0</v>
      </c>
      <c r="I1984" s="1" t="s">
        <v>5349</v>
      </c>
      <c r="J1984" s="5">
        <v>0</v>
      </c>
      <c r="K1984" s="5">
        <v>0</v>
      </c>
      <c r="L1984" s="1" t="s">
        <v>5349</v>
      </c>
      <c r="M1984" s="5">
        <v>0</v>
      </c>
      <c r="N1984" s="5">
        <v>0</v>
      </c>
      <c r="O1984" s="1" t="s">
        <v>5349</v>
      </c>
      <c r="P1984" s="5">
        <v>197.69</v>
      </c>
      <c r="Q1984" s="5">
        <v>0</v>
      </c>
      <c r="R1984" s="1" t="s">
        <v>3712</v>
      </c>
      <c r="S1984" s="5">
        <v>197.69</v>
      </c>
      <c r="T1984" s="5">
        <v>0</v>
      </c>
      <c r="U1984" s="1" t="s">
        <v>3712</v>
      </c>
      <c r="V1984" s="1" t="s">
        <v>5351</v>
      </c>
      <c r="W1984" s="1" t="s">
        <v>3447</v>
      </c>
      <c r="X1984" s="1" t="s">
        <v>5542</v>
      </c>
      <c r="Y1984" s="1" t="s">
        <v>3448</v>
      </c>
      <c r="Z1984" s="1" t="s">
        <v>3449</v>
      </c>
      <c r="AB1984" s="8" t="str">
        <f t="shared" si="368"/>
        <v>000156923</v>
      </c>
      <c r="AC1984" t="str">
        <f t="shared" si="369"/>
        <v>18/06/2015</v>
      </c>
      <c r="AD1984" t="str">
        <f t="shared" si="370"/>
        <v>08962294000144</v>
      </c>
      <c r="AE1984" s="9">
        <f t="shared" si="371"/>
        <v>197.69</v>
      </c>
      <c r="AF1984">
        <f t="shared" si="372"/>
        <v>0</v>
      </c>
      <c r="AH1984">
        <v>1900</v>
      </c>
      <c r="AI1984" s="10" t="s">
        <v>6204</v>
      </c>
      <c r="AJ1984">
        <v>3497</v>
      </c>
      <c r="AK1984" t="s">
        <v>5815</v>
      </c>
      <c r="AL1984">
        <v>1</v>
      </c>
      <c r="AM1984">
        <v>53</v>
      </c>
      <c r="AN1984" s="11" t="e">
        <f>VLOOKUP(TRIM(AK1984),[1]Sheet1!$V:$W,2,FALSE)</f>
        <v>#N/A</v>
      </c>
      <c r="AO1984" s="11">
        <f t="shared" si="373"/>
        <v>0</v>
      </c>
      <c r="AP1984" s="10">
        <f t="shared" si="374"/>
        <v>0</v>
      </c>
      <c r="AQ1984" s="10"/>
      <c r="AR1984" s="11" t="b">
        <f t="shared" si="375"/>
        <v>0</v>
      </c>
      <c r="AT1984" s="1" t="s">
        <v>1523</v>
      </c>
      <c r="AU1984" s="3">
        <v>42184</v>
      </c>
      <c r="AV1984" s="1" t="s">
        <v>3717</v>
      </c>
      <c r="AW1984" t="str">
        <f t="shared" si="376"/>
        <v>54305743001170</v>
      </c>
      <c r="AX1984" s="12">
        <f t="shared" si="377"/>
        <v>540.11</v>
      </c>
      <c r="AY1984" s="12">
        <f t="shared" si="378"/>
        <v>24.822000000000003</v>
      </c>
      <c r="BA1984" t="str">
        <f t="shared" si="379"/>
        <v>29/06/2015;54305743001170;540,11;24,82</v>
      </c>
    </row>
    <row r="1985" spans="1:53" x14ac:dyDescent="0.2">
      <c r="A1985" s="1" t="s">
        <v>5346</v>
      </c>
      <c r="B1985" s="1" t="s">
        <v>3446</v>
      </c>
      <c r="C1985" s="3">
        <v>42173</v>
      </c>
      <c r="D1985" s="1" t="s">
        <v>3711</v>
      </c>
      <c r="E1985" s="1" t="s">
        <v>5539</v>
      </c>
      <c r="F1985" s="5">
        <v>271.57</v>
      </c>
      <c r="G1985" s="5">
        <v>0</v>
      </c>
      <c r="H1985" s="5">
        <v>0</v>
      </c>
      <c r="I1985" s="1" t="s">
        <v>5349</v>
      </c>
      <c r="J1985" s="5">
        <v>0</v>
      </c>
      <c r="K1985" s="5">
        <v>0</v>
      </c>
      <c r="L1985" s="1" t="s">
        <v>5349</v>
      </c>
      <c r="M1985" s="5">
        <v>0</v>
      </c>
      <c r="N1985" s="5">
        <v>0</v>
      </c>
      <c r="O1985" s="1" t="s">
        <v>5349</v>
      </c>
      <c r="P1985" s="5">
        <v>271.57</v>
      </c>
      <c r="Q1985" s="5">
        <v>0</v>
      </c>
      <c r="R1985" s="1" t="s">
        <v>3712</v>
      </c>
      <c r="S1985" s="5">
        <v>271.57</v>
      </c>
      <c r="T1985" s="5">
        <v>0</v>
      </c>
      <c r="U1985" s="1" t="s">
        <v>3712</v>
      </c>
      <c r="V1985" s="1" t="s">
        <v>5351</v>
      </c>
      <c r="W1985" s="1" t="s">
        <v>3447</v>
      </c>
      <c r="X1985" s="1" t="s">
        <v>5542</v>
      </c>
      <c r="Y1985" s="1" t="s">
        <v>4588</v>
      </c>
      <c r="Z1985" s="1" t="s">
        <v>5536</v>
      </c>
      <c r="AB1985" s="8" t="str">
        <f t="shared" si="368"/>
        <v>000156923</v>
      </c>
      <c r="AC1985" t="str">
        <f t="shared" si="369"/>
        <v>18/06/2015</v>
      </c>
      <c r="AD1985" t="str">
        <f t="shared" si="370"/>
        <v>08962294000144</v>
      </c>
      <c r="AE1985" s="9">
        <f t="shared" si="371"/>
        <v>271.57</v>
      </c>
      <c r="AF1985">
        <f t="shared" si="372"/>
        <v>0</v>
      </c>
      <c r="AH1985">
        <v>1900</v>
      </c>
      <c r="AI1985" s="10" t="s">
        <v>6204</v>
      </c>
      <c r="AJ1985">
        <v>3497</v>
      </c>
      <c r="AK1985" t="s">
        <v>5748</v>
      </c>
      <c r="AL1985">
        <v>1</v>
      </c>
      <c r="AM1985">
        <v>14</v>
      </c>
      <c r="AN1985" s="11" t="e">
        <f>VLOOKUP(TRIM(AK1985),[1]Sheet1!$V:$W,2,FALSE)</f>
        <v>#N/A</v>
      </c>
      <c r="AO1985" s="11">
        <f t="shared" si="373"/>
        <v>0</v>
      </c>
      <c r="AP1985" s="10">
        <f t="shared" si="374"/>
        <v>0</v>
      </c>
      <c r="AQ1985" s="10"/>
      <c r="AR1985" s="11" t="b">
        <f t="shared" si="375"/>
        <v>0</v>
      </c>
      <c r="AT1985" s="1" t="s">
        <v>1524</v>
      </c>
      <c r="AU1985" s="3">
        <v>42184</v>
      </c>
      <c r="AV1985" s="1" t="s">
        <v>3717</v>
      </c>
      <c r="AW1985" t="str">
        <f t="shared" si="376"/>
        <v>54305743001170</v>
      </c>
      <c r="AX1985" s="12">
        <f t="shared" si="377"/>
        <v>750.01</v>
      </c>
      <c r="AY1985" s="12">
        <f t="shared" si="378"/>
        <v>0</v>
      </c>
      <c r="BA1985" t="str">
        <f t="shared" si="379"/>
        <v>29/06/2015;54305743001170;750,01;0,00</v>
      </c>
    </row>
    <row r="1986" spans="1:53" x14ac:dyDescent="0.2">
      <c r="A1986" s="1" t="s">
        <v>5346</v>
      </c>
      <c r="B1986" s="1" t="s">
        <v>3446</v>
      </c>
      <c r="C1986" s="3">
        <v>42173</v>
      </c>
      <c r="D1986" s="1" t="s">
        <v>3711</v>
      </c>
      <c r="E1986" s="1" t="s">
        <v>5539</v>
      </c>
      <c r="F1986" s="5">
        <v>200.44</v>
      </c>
      <c r="G1986" s="5">
        <v>0</v>
      </c>
      <c r="H1986" s="5">
        <v>0</v>
      </c>
      <c r="I1986" s="1" t="s">
        <v>5349</v>
      </c>
      <c r="J1986" s="5">
        <v>0</v>
      </c>
      <c r="K1986" s="5">
        <v>0</v>
      </c>
      <c r="L1986" s="1" t="s">
        <v>5349</v>
      </c>
      <c r="M1986" s="5">
        <v>0</v>
      </c>
      <c r="N1986" s="5">
        <v>0</v>
      </c>
      <c r="O1986" s="1" t="s">
        <v>5349</v>
      </c>
      <c r="P1986" s="5">
        <v>200.44</v>
      </c>
      <c r="Q1986" s="5">
        <v>0</v>
      </c>
      <c r="R1986" s="1" t="s">
        <v>3712</v>
      </c>
      <c r="S1986" s="5">
        <v>200.44</v>
      </c>
      <c r="T1986" s="5">
        <v>0</v>
      </c>
      <c r="U1986" s="1" t="s">
        <v>3712</v>
      </c>
      <c r="V1986" s="1" t="s">
        <v>5351</v>
      </c>
      <c r="W1986" s="1" t="s">
        <v>3447</v>
      </c>
      <c r="X1986" s="1" t="s">
        <v>5542</v>
      </c>
      <c r="Y1986" s="1" t="s">
        <v>3450</v>
      </c>
      <c r="Z1986" s="1" t="s">
        <v>5532</v>
      </c>
      <c r="AB1986" s="8" t="str">
        <f t="shared" si="368"/>
        <v>000156923</v>
      </c>
      <c r="AC1986" t="str">
        <f t="shared" si="369"/>
        <v>18/06/2015</v>
      </c>
      <c r="AD1986" t="str">
        <f t="shared" si="370"/>
        <v>08962294000144</v>
      </c>
      <c r="AE1986" s="9">
        <f t="shared" si="371"/>
        <v>200.44</v>
      </c>
      <c r="AF1986">
        <f t="shared" si="372"/>
        <v>0</v>
      </c>
      <c r="AH1986">
        <v>6790541</v>
      </c>
      <c r="AI1986" s="10" t="s">
        <v>6256</v>
      </c>
      <c r="AJ1986">
        <v>156014</v>
      </c>
      <c r="AK1986" t="s">
        <v>4554</v>
      </c>
      <c r="AL1986">
        <v>0</v>
      </c>
      <c r="AM1986">
        <v>3</v>
      </c>
      <c r="AN1986" s="11" t="e">
        <f>VLOOKUP(TRIM(AK1986),[1]Sheet1!$V:$W,2,FALSE)</f>
        <v>#N/A</v>
      </c>
      <c r="AO1986" s="11">
        <f t="shared" si="373"/>
        <v>0</v>
      </c>
      <c r="AP1986" s="10">
        <f t="shared" si="374"/>
        <v>0</v>
      </c>
      <c r="AQ1986" s="10"/>
      <c r="AR1986" s="11" t="b">
        <f t="shared" si="375"/>
        <v>0</v>
      </c>
      <c r="AT1986" s="1" t="s">
        <v>1526</v>
      </c>
      <c r="AU1986" s="3">
        <v>42184</v>
      </c>
      <c r="AV1986" s="1" t="s">
        <v>3882</v>
      </c>
      <c r="AW1986" t="str">
        <f t="shared" si="376"/>
        <v>74404229000551</v>
      </c>
      <c r="AX1986" s="12">
        <f t="shared" si="377"/>
        <v>194.03</v>
      </c>
      <c r="AY1986" s="12">
        <f t="shared" si="378"/>
        <v>0</v>
      </c>
      <c r="BA1986" t="str">
        <f t="shared" si="379"/>
        <v>29/06/2015;74404229000551;194,03;0,00</v>
      </c>
    </row>
    <row r="1987" spans="1:53" x14ac:dyDescent="0.2">
      <c r="A1987" s="1" t="s">
        <v>5346</v>
      </c>
      <c r="B1987" s="1" t="s">
        <v>3446</v>
      </c>
      <c r="C1987" s="3">
        <v>42173</v>
      </c>
      <c r="D1987" s="1" t="s">
        <v>3711</v>
      </c>
      <c r="E1987" s="1" t="s">
        <v>5539</v>
      </c>
      <c r="F1987" s="5">
        <v>186.02</v>
      </c>
      <c r="G1987" s="5">
        <v>0</v>
      </c>
      <c r="H1987" s="5">
        <v>0</v>
      </c>
      <c r="I1987" s="1" t="s">
        <v>5349</v>
      </c>
      <c r="J1987" s="5">
        <v>0</v>
      </c>
      <c r="K1987" s="5">
        <v>0</v>
      </c>
      <c r="L1987" s="1" t="s">
        <v>5349</v>
      </c>
      <c r="M1987" s="5">
        <v>0</v>
      </c>
      <c r="N1987" s="5">
        <v>0</v>
      </c>
      <c r="O1987" s="1" t="s">
        <v>5349</v>
      </c>
      <c r="P1987" s="5">
        <v>186.02</v>
      </c>
      <c r="Q1987" s="5">
        <v>0</v>
      </c>
      <c r="R1987" s="1" t="s">
        <v>3712</v>
      </c>
      <c r="S1987" s="5">
        <v>186.02</v>
      </c>
      <c r="T1987" s="5">
        <v>0</v>
      </c>
      <c r="U1987" s="1" t="s">
        <v>3712</v>
      </c>
      <c r="V1987" s="1" t="s">
        <v>5351</v>
      </c>
      <c r="W1987" s="1" t="s">
        <v>3447</v>
      </c>
      <c r="X1987" s="1" t="s">
        <v>5530</v>
      </c>
      <c r="Y1987" s="1" t="s">
        <v>4502</v>
      </c>
      <c r="Z1987" s="1" t="s">
        <v>4503</v>
      </c>
      <c r="AB1987" s="8" t="str">
        <f t="shared" ref="AB1987:AB2050" si="380">B1987</f>
        <v>000156923</v>
      </c>
      <c r="AC1987" t="str">
        <f t="shared" ref="AC1987:AC2050" si="381">TEXT(C1987,"dd/mm/aaaa")</f>
        <v>18/06/2015</v>
      </c>
      <c r="AD1987" t="str">
        <f t="shared" ref="AD1987:AD2050" si="382">VLOOKUP(W1987*1,AH:AI,2,FALSE)</f>
        <v>08962294000144</v>
      </c>
      <c r="AE1987" s="9">
        <f t="shared" ref="AE1987:AE2050" si="383">F1987*1</f>
        <v>186.02</v>
      </c>
      <c r="AF1987">
        <f t="shared" ref="AF1987:AF2050" si="384">SUMIF(AJ:AJ,B1987,AP:AP)</f>
        <v>0</v>
      </c>
      <c r="AH1987">
        <v>1900</v>
      </c>
      <c r="AI1987" s="10" t="s">
        <v>6204</v>
      </c>
      <c r="AJ1987">
        <v>3497</v>
      </c>
      <c r="AK1987" t="s">
        <v>6000</v>
      </c>
      <c r="AL1987">
        <v>1</v>
      </c>
      <c r="AM1987">
        <v>22</v>
      </c>
      <c r="AN1987" s="11" t="e">
        <f>VLOOKUP(TRIM(AK1987),[1]Sheet1!$V:$W,2,FALSE)</f>
        <v>#N/A</v>
      </c>
      <c r="AO1987" s="11">
        <f t="shared" ref="AO1987:AO2050" si="385">IF(ISNA(AN1987),0,AN1987)</f>
        <v>0</v>
      </c>
      <c r="AP1987" s="10">
        <f t="shared" ref="AP1987:AP2050" si="386">AO1987*AM1987</f>
        <v>0</v>
      </c>
      <c r="AQ1987" s="10"/>
      <c r="AR1987" s="11" t="b">
        <f t="shared" ref="AR1987:AR2050" si="387">ABS(AY1987)&gt;ABS(AX1987)</f>
        <v>0</v>
      </c>
      <c r="AT1987" s="1" t="s">
        <v>1527</v>
      </c>
      <c r="AU1987" s="3">
        <v>42184</v>
      </c>
      <c r="AV1987" s="1" t="s">
        <v>5611</v>
      </c>
      <c r="AW1987" t="str">
        <f t="shared" ref="AW1987:AW2050" si="388">VLOOKUP(AV1987*1,AH:AI,2,FALSE)</f>
        <v>01498525000161</v>
      </c>
      <c r="AX1987" s="12">
        <f t="shared" ref="AX1987:AX2050" si="389">SUMIF(AB:AB,AT1987,AE:AE)</f>
        <v>1144</v>
      </c>
      <c r="AY1987" s="12">
        <f t="shared" ref="AY1987:AY2050" si="390">VLOOKUP(AT1987,AB:AF,5,FALSE)</f>
        <v>0</v>
      </c>
      <c r="BA1987" t="str">
        <f t="shared" ref="BA1987:BA2050" si="391">TEXT(AU1987,"dd/mm/aaaa")&amp;";"&amp;AW1987&amp;";"&amp;TEXT(AX1987,"0,00")&amp;";"&amp;TEXT(AY1987,"0,00")</f>
        <v>29/06/2015;01498525000161;1144,00;0,00</v>
      </c>
    </row>
    <row r="1988" spans="1:53" x14ac:dyDescent="0.2">
      <c r="A1988" s="1" t="s">
        <v>5346</v>
      </c>
      <c r="B1988" s="1" t="s">
        <v>3451</v>
      </c>
      <c r="C1988" s="3">
        <v>42173</v>
      </c>
      <c r="D1988" s="1" t="s">
        <v>3662</v>
      </c>
      <c r="E1988" s="1" t="s">
        <v>5347</v>
      </c>
      <c r="F1988" s="5">
        <v>878.35</v>
      </c>
      <c r="G1988" s="5">
        <v>878.35</v>
      </c>
      <c r="H1988" s="5">
        <v>158.1</v>
      </c>
      <c r="I1988" s="1" t="s">
        <v>5348</v>
      </c>
      <c r="J1988" s="5">
        <v>0</v>
      </c>
      <c r="K1988" s="5">
        <v>0</v>
      </c>
      <c r="L1988" s="1" t="s">
        <v>5349</v>
      </c>
      <c r="M1988" s="5">
        <v>0</v>
      </c>
      <c r="N1988" s="5">
        <v>0</v>
      </c>
      <c r="O1988" s="1" t="s">
        <v>5349</v>
      </c>
      <c r="P1988" s="5">
        <v>878.35</v>
      </c>
      <c r="Q1988" s="5">
        <v>14.49</v>
      </c>
      <c r="R1988" s="1" t="s">
        <v>5351</v>
      </c>
      <c r="S1988" s="5">
        <v>878.35</v>
      </c>
      <c r="T1988" s="5">
        <v>66.75</v>
      </c>
      <c r="U1988" s="1" t="s">
        <v>5351</v>
      </c>
      <c r="V1988" s="1" t="s">
        <v>5351</v>
      </c>
      <c r="W1988" s="1" t="s">
        <v>4063</v>
      </c>
      <c r="X1988" s="1" t="s">
        <v>5408</v>
      </c>
      <c r="Y1988" s="1" t="s">
        <v>4064</v>
      </c>
      <c r="Z1988" s="1" t="s">
        <v>4065</v>
      </c>
      <c r="AB1988" s="8" t="str">
        <f t="shared" si="380"/>
        <v>000156924</v>
      </c>
      <c r="AC1988" t="str">
        <f t="shared" si="381"/>
        <v>18/06/2015</v>
      </c>
      <c r="AD1988" t="str">
        <f t="shared" si="382"/>
        <v>48754139000823</v>
      </c>
      <c r="AE1988" s="9">
        <f t="shared" si="383"/>
        <v>878.35</v>
      </c>
      <c r="AF1988">
        <f t="shared" si="384"/>
        <v>0</v>
      </c>
      <c r="AH1988">
        <v>1900</v>
      </c>
      <c r="AI1988" s="10" t="s">
        <v>6204</v>
      </c>
      <c r="AJ1988">
        <v>3497</v>
      </c>
      <c r="AK1988" t="s">
        <v>4927</v>
      </c>
      <c r="AL1988">
        <v>1</v>
      </c>
      <c r="AM1988">
        <v>16</v>
      </c>
      <c r="AN1988" s="11" t="e">
        <f>VLOOKUP(TRIM(AK1988),[1]Sheet1!$V:$W,2,FALSE)</f>
        <v>#N/A</v>
      </c>
      <c r="AO1988" s="11">
        <f t="shared" si="385"/>
        <v>0</v>
      </c>
      <c r="AP1988" s="10">
        <f t="shared" si="386"/>
        <v>0</v>
      </c>
      <c r="AQ1988" s="10"/>
      <c r="AR1988" s="11" t="b">
        <f t="shared" si="387"/>
        <v>0</v>
      </c>
      <c r="AT1988" s="1" t="s">
        <v>1530</v>
      </c>
      <c r="AU1988" s="3">
        <v>42184</v>
      </c>
      <c r="AV1988" s="1" t="s">
        <v>5255</v>
      </c>
      <c r="AW1988" t="str">
        <f t="shared" si="388"/>
        <v>03523188000140</v>
      </c>
      <c r="AX1988" s="12">
        <f t="shared" si="389"/>
        <v>1225</v>
      </c>
      <c r="AY1988" s="12">
        <f t="shared" si="390"/>
        <v>0</v>
      </c>
      <c r="BA1988" t="str">
        <f t="shared" si="391"/>
        <v>29/06/2015;03523188000140;1225,00;0,00</v>
      </c>
    </row>
    <row r="1989" spans="1:53" x14ac:dyDescent="0.2">
      <c r="A1989" s="1" t="s">
        <v>5346</v>
      </c>
      <c r="B1989" s="1" t="s">
        <v>3452</v>
      </c>
      <c r="C1989" s="3">
        <v>42173</v>
      </c>
      <c r="D1989" s="1" t="s">
        <v>3662</v>
      </c>
      <c r="E1989" s="1" t="s">
        <v>5347</v>
      </c>
      <c r="F1989" s="5">
        <v>84.96</v>
      </c>
      <c r="G1989" s="5">
        <v>84.96</v>
      </c>
      <c r="H1989" s="5">
        <v>15.29</v>
      </c>
      <c r="I1989" s="1" t="s">
        <v>5417</v>
      </c>
      <c r="J1989" s="5">
        <v>0</v>
      </c>
      <c r="K1989" s="5">
        <v>0</v>
      </c>
      <c r="L1989" s="1" t="s">
        <v>5349</v>
      </c>
      <c r="M1989" s="5">
        <v>0</v>
      </c>
      <c r="N1989" s="5">
        <v>0</v>
      </c>
      <c r="O1989" s="1" t="s">
        <v>5349</v>
      </c>
      <c r="P1989" s="5">
        <v>84.96</v>
      </c>
      <c r="Q1989" s="5">
        <v>1.4</v>
      </c>
      <c r="R1989" s="1" t="s">
        <v>5351</v>
      </c>
      <c r="S1989" s="5">
        <v>84.96</v>
      </c>
      <c r="T1989" s="5">
        <v>6.46</v>
      </c>
      <c r="U1989" s="1" t="s">
        <v>5351</v>
      </c>
      <c r="V1989" s="1" t="s">
        <v>5351</v>
      </c>
      <c r="W1989" s="1" t="s">
        <v>5418</v>
      </c>
      <c r="X1989" s="1" t="s">
        <v>5419</v>
      </c>
      <c r="Y1989" s="1" t="s">
        <v>3834</v>
      </c>
      <c r="Z1989" s="1" t="s">
        <v>3835</v>
      </c>
      <c r="AB1989" s="8" t="str">
        <f t="shared" si="380"/>
        <v>000156925</v>
      </c>
      <c r="AC1989" t="str">
        <f t="shared" si="381"/>
        <v>18/06/2015</v>
      </c>
      <c r="AD1989" t="str">
        <f t="shared" si="382"/>
        <v>59609123001220</v>
      </c>
      <c r="AE1989" s="9">
        <f t="shared" si="383"/>
        <v>84.96</v>
      </c>
      <c r="AF1989">
        <f t="shared" si="384"/>
        <v>599.52</v>
      </c>
      <c r="AH1989">
        <v>1900</v>
      </c>
      <c r="AI1989" s="10" t="s">
        <v>6204</v>
      </c>
      <c r="AJ1989">
        <v>3497</v>
      </c>
      <c r="AK1989" t="s">
        <v>5096</v>
      </c>
      <c r="AL1989">
        <v>1</v>
      </c>
      <c r="AM1989">
        <v>11</v>
      </c>
      <c r="AN1989" s="11" t="e">
        <f>VLOOKUP(TRIM(AK1989),[1]Sheet1!$V:$W,2,FALSE)</f>
        <v>#N/A</v>
      </c>
      <c r="AO1989" s="11">
        <f t="shared" si="385"/>
        <v>0</v>
      </c>
      <c r="AP1989" s="10">
        <f t="shared" si="386"/>
        <v>0</v>
      </c>
      <c r="AQ1989" s="10"/>
      <c r="AR1989" s="11" t="b">
        <f t="shared" si="387"/>
        <v>0</v>
      </c>
      <c r="AT1989" s="1" t="s">
        <v>1531</v>
      </c>
      <c r="AU1989" s="3">
        <v>42184</v>
      </c>
      <c r="AV1989" s="1" t="s">
        <v>4036</v>
      </c>
      <c r="AW1989" t="str">
        <f t="shared" si="388"/>
        <v>17543420000117</v>
      </c>
      <c r="AX1989" s="12">
        <f t="shared" si="389"/>
        <v>1096.24</v>
      </c>
      <c r="AY1989" s="12">
        <f t="shared" si="390"/>
        <v>0</v>
      </c>
      <c r="BA1989" t="str">
        <f t="shared" si="391"/>
        <v>29/06/2015;17543420000117;1096,24;0,00</v>
      </c>
    </row>
    <row r="1990" spans="1:53" x14ac:dyDescent="0.2">
      <c r="A1990" s="1" t="s">
        <v>5346</v>
      </c>
      <c r="B1990" s="1" t="s">
        <v>3452</v>
      </c>
      <c r="C1990" s="3">
        <v>42173</v>
      </c>
      <c r="D1990" s="1" t="s">
        <v>3662</v>
      </c>
      <c r="E1990" s="1" t="s">
        <v>5347</v>
      </c>
      <c r="F1990" s="5">
        <v>5097.7299999999996</v>
      </c>
      <c r="G1990" s="5">
        <v>5097.7299999999996</v>
      </c>
      <c r="H1990" s="5">
        <v>917.59</v>
      </c>
      <c r="I1990" s="1" t="s">
        <v>5417</v>
      </c>
      <c r="J1990" s="5">
        <v>0</v>
      </c>
      <c r="K1990" s="5">
        <v>0</v>
      </c>
      <c r="L1990" s="1" t="s">
        <v>5349</v>
      </c>
      <c r="M1990" s="5">
        <v>0</v>
      </c>
      <c r="N1990" s="5">
        <v>0</v>
      </c>
      <c r="O1990" s="1" t="s">
        <v>5349</v>
      </c>
      <c r="P1990" s="5">
        <v>5097.7299999999996</v>
      </c>
      <c r="Q1990" s="5">
        <v>84.11</v>
      </c>
      <c r="R1990" s="1" t="s">
        <v>5351</v>
      </c>
      <c r="S1990" s="5">
        <v>5097.7299999999996</v>
      </c>
      <c r="T1990" s="5">
        <v>387.43</v>
      </c>
      <c r="U1990" s="1" t="s">
        <v>5351</v>
      </c>
      <c r="V1990" s="1" t="s">
        <v>5351</v>
      </c>
      <c r="W1990" s="1" t="s">
        <v>5418</v>
      </c>
      <c r="X1990" s="1" t="s">
        <v>5419</v>
      </c>
      <c r="Y1990" s="1" t="s">
        <v>2589</v>
      </c>
      <c r="Z1990" s="1" t="s">
        <v>2590</v>
      </c>
      <c r="AB1990" s="8" t="str">
        <f t="shared" si="380"/>
        <v>000156925</v>
      </c>
      <c r="AC1990" t="str">
        <f t="shared" si="381"/>
        <v>18/06/2015</v>
      </c>
      <c r="AD1990" t="str">
        <f t="shared" si="382"/>
        <v>59609123001220</v>
      </c>
      <c r="AE1990" s="9">
        <f t="shared" si="383"/>
        <v>5097.7299999999996</v>
      </c>
      <c r="AF1990">
        <f t="shared" si="384"/>
        <v>599.52</v>
      </c>
      <c r="AH1990">
        <v>1900</v>
      </c>
      <c r="AI1990" s="10" t="s">
        <v>6204</v>
      </c>
      <c r="AJ1990">
        <v>3497</v>
      </c>
      <c r="AK1990" t="s">
        <v>4975</v>
      </c>
      <c r="AL1990">
        <v>1</v>
      </c>
      <c r="AM1990">
        <v>7</v>
      </c>
      <c r="AN1990" s="11" t="e">
        <f>VLOOKUP(TRIM(AK1990),[1]Sheet1!$V:$W,2,FALSE)</f>
        <v>#N/A</v>
      </c>
      <c r="AO1990" s="11">
        <f t="shared" si="385"/>
        <v>0</v>
      </c>
      <c r="AP1990" s="10">
        <f t="shared" si="386"/>
        <v>0</v>
      </c>
      <c r="AQ1990" s="10"/>
      <c r="AR1990" s="11" t="b">
        <f t="shared" si="387"/>
        <v>0</v>
      </c>
      <c r="AT1990" s="1" t="s">
        <v>1533</v>
      </c>
      <c r="AU1990" s="3">
        <v>42184</v>
      </c>
      <c r="AV1990" s="1" t="s">
        <v>1534</v>
      </c>
      <c r="AW1990" t="str">
        <f t="shared" si="388"/>
        <v>52127214000399</v>
      </c>
      <c r="AX1990" s="12">
        <f t="shared" si="389"/>
        <v>4485.68</v>
      </c>
      <c r="AY1990" s="12">
        <f t="shared" si="390"/>
        <v>78.64</v>
      </c>
      <c r="BA1990" t="str">
        <f t="shared" si="391"/>
        <v>29/06/2015;52127214000399;4485,68;78,64</v>
      </c>
    </row>
    <row r="1991" spans="1:53" x14ac:dyDescent="0.2">
      <c r="A1991" s="1" t="s">
        <v>5346</v>
      </c>
      <c r="B1991" s="1" t="s">
        <v>3452</v>
      </c>
      <c r="C1991" s="3">
        <v>42173</v>
      </c>
      <c r="D1991" s="1" t="s">
        <v>3662</v>
      </c>
      <c r="E1991" s="1" t="s">
        <v>5347</v>
      </c>
      <c r="F1991" s="5">
        <v>1444.36</v>
      </c>
      <c r="G1991" s="5">
        <v>1444.36</v>
      </c>
      <c r="H1991" s="5">
        <v>259.98</v>
      </c>
      <c r="I1991" s="1" t="s">
        <v>5417</v>
      </c>
      <c r="J1991" s="5">
        <v>0</v>
      </c>
      <c r="K1991" s="5">
        <v>0</v>
      </c>
      <c r="L1991" s="1" t="s">
        <v>5349</v>
      </c>
      <c r="M1991" s="5">
        <v>0</v>
      </c>
      <c r="N1991" s="5">
        <v>0</v>
      </c>
      <c r="O1991" s="1" t="s">
        <v>5349</v>
      </c>
      <c r="P1991" s="5">
        <v>1444.36</v>
      </c>
      <c r="Q1991" s="5">
        <v>23.83</v>
      </c>
      <c r="R1991" s="1" t="s">
        <v>5351</v>
      </c>
      <c r="S1991" s="5">
        <v>1444.36</v>
      </c>
      <c r="T1991" s="5">
        <v>109.77</v>
      </c>
      <c r="U1991" s="1" t="s">
        <v>5351</v>
      </c>
      <c r="V1991" s="1" t="s">
        <v>5351</v>
      </c>
      <c r="W1991" s="1" t="s">
        <v>5418</v>
      </c>
      <c r="X1991" s="1" t="s">
        <v>5419</v>
      </c>
      <c r="Y1991" s="1" t="s">
        <v>2442</v>
      </c>
      <c r="Z1991" s="1" t="s">
        <v>2443</v>
      </c>
      <c r="AB1991" s="8" t="str">
        <f t="shared" si="380"/>
        <v>000156925</v>
      </c>
      <c r="AC1991" t="str">
        <f t="shared" si="381"/>
        <v>18/06/2015</v>
      </c>
      <c r="AD1991" t="str">
        <f t="shared" si="382"/>
        <v>59609123001220</v>
      </c>
      <c r="AE1991" s="9">
        <f t="shared" si="383"/>
        <v>1444.36</v>
      </c>
      <c r="AF1991">
        <f t="shared" si="384"/>
        <v>599.52</v>
      </c>
      <c r="AH1991">
        <v>6790541</v>
      </c>
      <c r="AI1991" s="10" t="s">
        <v>6256</v>
      </c>
      <c r="AJ1991">
        <v>156015</v>
      </c>
      <c r="AK1991" t="s">
        <v>4348</v>
      </c>
      <c r="AL1991">
        <v>0</v>
      </c>
      <c r="AM1991">
        <v>3</v>
      </c>
      <c r="AN1991" s="11">
        <f>VLOOKUP(TRIM(AK1991),[1]Sheet1!$V:$W,2,FALSE)</f>
        <v>0</v>
      </c>
      <c r="AO1991" s="11">
        <f t="shared" si="385"/>
        <v>0</v>
      </c>
      <c r="AP1991" s="10">
        <f t="shared" si="386"/>
        <v>0</v>
      </c>
      <c r="AQ1991" s="10"/>
      <c r="AR1991" s="11" t="b">
        <f t="shared" si="387"/>
        <v>0</v>
      </c>
      <c r="AT1991" s="1" t="s">
        <v>1536</v>
      </c>
      <c r="AU1991" s="3">
        <v>42184</v>
      </c>
      <c r="AV1991" s="1" t="s">
        <v>1537</v>
      </c>
      <c r="AW1991" t="str">
        <f t="shared" si="388"/>
        <v>11352816000109</v>
      </c>
      <c r="AX1991" s="12">
        <f t="shared" si="389"/>
        <v>378.28</v>
      </c>
      <c r="AY1991" s="12">
        <f t="shared" si="390"/>
        <v>0</v>
      </c>
      <c r="BA1991" t="str">
        <f t="shared" si="391"/>
        <v>29/06/2015;11352816000109;378,28;0,00</v>
      </c>
    </row>
    <row r="1992" spans="1:53" x14ac:dyDescent="0.2">
      <c r="A1992" s="1" t="s">
        <v>5346</v>
      </c>
      <c r="B1992" s="1" t="s">
        <v>3452</v>
      </c>
      <c r="C1992" s="3">
        <v>42173</v>
      </c>
      <c r="D1992" s="1" t="s">
        <v>3657</v>
      </c>
      <c r="E1992" s="1" t="s">
        <v>5347</v>
      </c>
      <c r="F1992" s="5">
        <v>4679.04</v>
      </c>
      <c r="G1992" s="5">
        <v>4068.73</v>
      </c>
      <c r="H1992" s="5">
        <v>732.37</v>
      </c>
      <c r="I1992" s="1" t="s">
        <v>5406</v>
      </c>
      <c r="J1992" s="5">
        <v>0</v>
      </c>
      <c r="K1992" s="5">
        <v>0</v>
      </c>
      <c r="L1992" s="1" t="s">
        <v>5349</v>
      </c>
      <c r="M1992" s="5">
        <v>4068.73</v>
      </c>
      <c r="N1992" s="5">
        <v>610.30999999999995</v>
      </c>
      <c r="O1992" s="1" t="s">
        <v>3642</v>
      </c>
      <c r="P1992" s="5">
        <v>4068.73</v>
      </c>
      <c r="Q1992" s="5">
        <v>67.13</v>
      </c>
      <c r="R1992" s="1" t="s">
        <v>5351</v>
      </c>
      <c r="S1992" s="5">
        <v>4068.73</v>
      </c>
      <c r="T1992" s="5">
        <v>309.22000000000003</v>
      </c>
      <c r="U1992" s="1" t="s">
        <v>5351</v>
      </c>
      <c r="V1992" s="1" t="s">
        <v>5351</v>
      </c>
      <c r="W1992" s="1" t="s">
        <v>5418</v>
      </c>
      <c r="X1992" s="1" t="s">
        <v>5359</v>
      </c>
      <c r="Y1992" s="1" t="s">
        <v>1989</v>
      </c>
      <c r="Z1992" s="1" t="s">
        <v>3453</v>
      </c>
      <c r="AB1992" s="8" t="str">
        <f t="shared" si="380"/>
        <v>000156925</v>
      </c>
      <c r="AC1992" t="str">
        <f t="shared" si="381"/>
        <v>18/06/2015</v>
      </c>
      <c r="AD1992" t="str">
        <f t="shared" si="382"/>
        <v>59609123001220</v>
      </c>
      <c r="AE1992" s="9">
        <f t="shared" si="383"/>
        <v>4679.04</v>
      </c>
      <c r="AF1992">
        <f t="shared" si="384"/>
        <v>599.52</v>
      </c>
      <c r="AH1992">
        <v>1900</v>
      </c>
      <c r="AI1992" s="10" t="s">
        <v>6204</v>
      </c>
      <c r="AJ1992">
        <v>3497</v>
      </c>
      <c r="AK1992" t="s">
        <v>5746</v>
      </c>
      <c r="AL1992">
        <v>1</v>
      </c>
      <c r="AM1992">
        <v>12</v>
      </c>
      <c r="AN1992" s="11" t="e">
        <f>VLOOKUP(TRIM(AK1992),[1]Sheet1!$V:$W,2,FALSE)</f>
        <v>#N/A</v>
      </c>
      <c r="AO1992" s="11">
        <f t="shared" si="385"/>
        <v>0</v>
      </c>
      <c r="AP1992" s="10">
        <f t="shared" si="386"/>
        <v>0</v>
      </c>
      <c r="AQ1992" s="10"/>
      <c r="AR1992" s="11" t="b">
        <f t="shared" si="387"/>
        <v>0</v>
      </c>
      <c r="AT1992" s="1" t="s">
        <v>1538</v>
      </c>
      <c r="AU1992" s="3">
        <v>42184</v>
      </c>
      <c r="AV1992" s="1" t="s">
        <v>3717</v>
      </c>
      <c r="AW1992" t="str">
        <f t="shared" si="388"/>
        <v>54305743001170</v>
      </c>
      <c r="AX1992" s="12">
        <f t="shared" si="389"/>
        <v>60.01</v>
      </c>
      <c r="AY1992" s="12">
        <f t="shared" si="390"/>
        <v>2.7580000000000005</v>
      </c>
      <c r="BA1992" t="str">
        <f t="shared" si="391"/>
        <v>29/06/2015;54305743001170;60,01;2,76</v>
      </c>
    </row>
    <row r="1993" spans="1:53" x14ac:dyDescent="0.2">
      <c r="A1993" s="1" t="s">
        <v>5346</v>
      </c>
      <c r="B1993" s="1" t="s">
        <v>3452</v>
      </c>
      <c r="C1993" s="3">
        <v>42173</v>
      </c>
      <c r="D1993" s="1" t="s">
        <v>3657</v>
      </c>
      <c r="E1993" s="1" t="s">
        <v>5347</v>
      </c>
      <c r="F1993" s="5">
        <v>472.96</v>
      </c>
      <c r="G1993" s="5">
        <v>411.27</v>
      </c>
      <c r="H1993" s="5">
        <v>74.03</v>
      </c>
      <c r="I1993" s="1" t="s">
        <v>5406</v>
      </c>
      <c r="J1993" s="5">
        <v>0</v>
      </c>
      <c r="K1993" s="5">
        <v>0</v>
      </c>
      <c r="L1993" s="1" t="s">
        <v>5349</v>
      </c>
      <c r="M1993" s="5">
        <v>411.27</v>
      </c>
      <c r="N1993" s="5">
        <v>61.69</v>
      </c>
      <c r="O1993" s="1" t="s">
        <v>3642</v>
      </c>
      <c r="P1993" s="5">
        <v>411.27</v>
      </c>
      <c r="Q1993" s="5">
        <v>6.79</v>
      </c>
      <c r="R1993" s="1" t="s">
        <v>5351</v>
      </c>
      <c r="S1993" s="5">
        <v>411.27</v>
      </c>
      <c r="T1993" s="5">
        <v>31.26</v>
      </c>
      <c r="U1993" s="1" t="s">
        <v>5351</v>
      </c>
      <c r="V1993" s="1" t="s">
        <v>5351</v>
      </c>
      <c r="W1993" s="1" t="s">
        <v>5418</v>
      </c>
      <c r="X1993" s="1" t="s">
        <v>5359</v>
      </c>
      <c r="Y1993" s="1" t="s">
        <v>5491</v>
      </c>
      <c r="Z1993" s="1" t="s">
        <v>5492</v>
      </c>
      <c r="AB1993" s="8" t="str">
        <f t="shared" si="380"/>
        <v>000156925</v>
      </c>
      <c r="AC1993" t="str">
        <f t="shared" si="381"/>
        <v>18/06/2015</v>
      </c>
      <c r="AD1993" t="str">
        <f t="shared" si="382"/>
        <v>59609123001220</v>
      </c>
      <c r="AE1993" s="9">
        <f t="shared" si="383"/>
        <v>472.96</v>
      </c>
      <c r="AF1993">
        <f t="shared" si="384"/>
        <v>599.52</v>
      </c>
      <c r="AH1993">
        <v>6784941</v>
      </c>
      <c r="AI1993" s="10" t="s">
        <v>6446</v>
      </c>
      <c r="AJ1993">
        <v>156016</v>
      </c>
      <c r="AK1993" t="s">
        <v>5557</v>
      </c>
      <c r="AL1993">
        <v>0</v>
      </c>
      <c r="AM1993">
        <v>5</v>
      </c>
      <c r="AN1993" s="11" t="e">
        <f>VLOOKUP(TRIM(AK1993),[1]Sheet1!$V:$W,2,FALSE)</f>
        <v>#N/A</v>
      </c>
      <c r="AO1993" s="11">
        <f t="shared" si="385"/>
        <v>0</v>
      </c>
      <c r="AP1993" s="10">
        <f t="shared" si="386"/>
        <v>0</v>
      </c>
      <c r="AQ1993" s="10"/>
      <c r="AR1993" s="11" t="b">
        <f t="shared" si="387"/>
        <v>0</v>
      </c>
      <c r="AT1993" s="1" t="s">
        <v>1539</v>
      </c>
      <c r="AU1993" s="3">
        <v>42184</v>
      </c>
      <c r="AV1993" s="1" t="s">
        <v>3717</v>
      </c>
      <c r="AW1993" t="str">
        <f t="shared" si="388"/>
        <v>54305743001170</v>
      </c>
      <c r="AX1993" s="12">
        <f t="shared" si="389"/>
        <v>3070.54</v>
      </c>
      <c r="AY1993" s="12">
        <f t="shared" si="390"/>
        <v>66.681250000000006</v>
      </c>
      <c r="BA1993" t="str">
        <f t="shared" si="391"/>
        <v>29/06/2015;54305743001170;3070,54;66,68</v>
      </c>
    </row>
    <row r="1994" spans="1:53" x14ac:dyDescent="0.2">
      <c r="A1994" s="1" t="s">
        <v>5346</v>
      </c>
      <c r="B1994" s="1" t="s">
        <v>3452</v>
      </c>
      <c r="C1994" s="3">
        <v>42173</v>
      </c>
      <c r="D1994" s="1" t="s">
        <v>3657</v>
      </c>
      <c r="E1994" s="1" t="s">
        <v>5347</v>
      </c>
      <c r="F1994" s="5">
        <v>911.31</v>
      </c>
      <c r="G1994" s="5">
        <v>792.44</v>
      </c>
      <c r="H1994" s="5">
        <v>142.63999999999999</v>
      </c>
      <c r="I1994" s="1" t="s">
        <v>5406</v>
      </c>
      <c r="J1994" s="5">
        <v>0</v>
      </c>
      <c r="K1994" s="5">
        <v>0</v>
      </c>
      <c r="L1994" s="1" t="s">
        <v>5349</v>
      </c>
      <c r="M1994" s="5">
        <v>792.44</v>
      </c>
      <c r="N1994" s="5">
        <v>118.87</v>
      </c>
      <c r="O1994" s="1" t="s">
        <v>3642</v>
      </c>
      <c r="P1994" s="5">
        <v>792.44</v>
      </c>
      <c r="Q1994" s="5">
        <v>13.08</v>
      </c>
      <c r="R1994" s="1" t="s">
        <v>5351</v>
      </c>
      <c r="S1994" s="5">
        <v>792.44</v>
      </c>
      <c r="T1994" s="5">
        <v>60.23</v>
      </c>
      <c r="U1994" s="1" t="s">
        <v>5351</v>
      </c>
      <c r="V1994" s="1" t="s">
        <v>5351</v>
      </c>
      <c r="W1994" s="1" t="s">
        <v>5418</v>
      </c>
      <c r="X1994" s="1" t="s">
        <v>5408</v>
      </c>
      <c r="Y1994" s="1" t="s">
        <v>5802</v>
      </c>
      <c r="Z1994" s="1" t="s">
        <v>5803</v>
      </c>
      <c r="AB1994" s="8" t="str">
        <f t="shared" si="380"/>
        <v>000156925</v>
      </c>
      <c r="AC1994" t="str">
        <f t="shared" si="381"/>
        <v>18/06/2015</v>
      </c>
      <c r="AD1994" t="str">
        <f t="shared" si="382"/>
        <v>59609123001220</v>
      </c>
      <c r="AE1994" s="9">
        <f t="shared" si="383"/>
        <v>911.31</v>
      </c>
      <c r="AF1994">
        <f t="shared" si="384"/>
        <v>599.52</v>
      </c>
      <c r="AH1994">
        <v>1900</v>
      </c>
      <c r="AI1994" s="10" t="s">
        <v>6204</v>
      </c>
      <c r="AJ1994">
        <v>3497</v>
      </c>
      <c r="AK1994" t="s">
        <v>5870</v>
      </c>
      <c r="AL1994">
        <v>1</v>
      </c>
      <c r="AM1994">
        <v>15</v>
      </c>
      <c r="AN1994" s="11" t="e">
        <f>VLOOKUP(TRIM(AK1994),[1]Sheet1!$V:$W,2,FALSE)</f>
        <v>#N/A</v>
      </c>
      <c r="AO1994" s="11">
        <f t="shared" si="385"/>
        <v>0</v>
      </c>
      <c r="AP1994" s="10">
        <f t="shared" si="386"/>
        <v>0</v>
      </c>
      <c r="AQ1994" s="10"/>
      <c r="AR1994" s="11" t="b">
        <f t="shared" si="387"/>
        <v>0</v>
      </c>
      <c r="AT1994" s="1" t="s">
        <v>1543</v>
      </c>
      <c r="AU1994" s="3">
        <v>42184</v>
      </c>
      <c r="AV1994" s="1" t="s">
        <v>3717</v>
      </c>
      <c r="AW1994" t="str">
        <f t="shared" si="388"/>
        <v>54305743001170</v>
      </c>
      <c r="AX1994" s="12">
        <f t="shared" si="389"/>
        <v>2200.1999999999998</v>
      </c>
      <c r="AY1994" s="12">
        <f t="shared" si="390"/>
        <v>0</v>
      </c>
      <c r="BA1994" t="str">
        <f t="shared" si="391"/>
        <v>29/06/2015;54305743001170;2200,20;0,00</v>
      </c>
    </row>
    <row r="1995" spans="1:53" x14ac:dyDescent="0.2">
      <c r="A1995" s="1" t="s">
        <v>5346</v>
      </c>
      <c r="B1995" s="1" t="s">
        <v>3454</v>
      </c>
      <c r="C1995" s="3">
        <v>42173</v>
      </c>
      <c r="D1995" s="1" t="s">
        <v>3641</v>
      </c>
      <c r="E1995" s="1" t="s">
        <v>5528</v>
      </c>
      <c r="F1995" s="5">
        <v>6757.4</v>
      </c>
      <c r="G1995" s="5">
        <v>6757.4</v>
      </c>
      <c r="H1995" s="5">
        <v>810.89</v>
      </c>
      <c r="I1995" s="1" t="s">
        <v>5348</v>
      </c>
      <c r="J1995" s="5">
        <v>0</v>
      </c>
      <c r="K1995" s="5">
        <v>0</v>
      </c>
      <c r="L1995" s="1" t="s">
        <v>5349</v>
      </c>
      <c r="M1995" s="5">
        <v>0</v>
      </c>
      <c r="N1995" s="5">
        <v>0</v>
      </c>
      <c r="O1995" s="1" t="s">
        <v>5349</v>
      </c>
      <c r="P1995" s="5">
        <v>6757.4</v>
      </c>
      <c r="Q1995" s="5">
        <v>111.5</v>
      </c>
      <c r="R1995" s="1" t="s">
        <v>5351</v>
      </c>
      <c r="S1995" s="5">
        <v>6757.4</v>
      </c>
      <c r="T1995" s="5">
        <v>513.55999999999995</v>
      </c>
      <c r="U1995" s="1" t="s">
        <v>5351</v>
      </c>
      <c r="V1995" s="1" t="s">
        <v>5351</v>
      </c>
      <c r="W1995" s="1" t="s">
        <v>5255</v>
      </c>
      <c r="X1995" s="1" t="s">
        <v>5530</v>
      </c>
      <c r="Y1995" s="1" t="s">
        <v>5256</v>
      </c>
      <c r="Z1995" s="1" t="s">
        <v>5257</v>
      </c>
      <c r="AB1995" s="8" t="str">
        <f t="shared" si="380"/>
        <v>000156926</v>
      </c>
      <c r="AC1995" t="str">
        <f t="shared" si="381"/>
        <v>18/06/2015</v>
      </c>
      <c r="AD1995" t="str">
        <f t="shared" si="382"/>
        <v>03523188000140</v>
      </c>
      <c r="AE1995" s="9">
        <f t="shared" si="383"/>
        <v>6757.4</v>
      </c>
      <c r="AF1995">
        <f t="shared" si="384"/>
        <v>0</v>
      </c>
      <c r="AH1995">
        <v>6784150</v>
      </c>
      <c r="AI1995" s="10" t="s">
        <v>6244</v>
      </c>
      <c r="AJ1995">
        <v>156017</v>
      </c>
      <c r="AK1995" t="s">
        <v>3738</v>
      </c>
      <c r="AL1995">
        <v>0</v>
      </c>
      <c r="AM1995">
        <v>1000</v>
      </c>
      <c r="AN1995" s="11">
        <f>VLOOKUP(TRIM(AK1995),[1]Sheet1!$V:$W,2,FALSE)</f>
        <v>0</v>
      </c>
      <c r="AO1995" s="11">
        <f t="shared" si="385"/>
        <v>0</v>
      </c>
      <c r="AP1995" s="10">
        <f t="shared" si="386"/>
        <v>0</v>
      </c>
      <c r="AQ1995" s="10"/>
      <c r="AR1995" s="11" t="b">
        <f t="shared" si="387"/>
        <v>0</v>
      </c>
      <c r="AT1995" s="1" t="s">
        <v>1544</v>
      </c>
      <c r="AU1995" s="3">
        <v>42184</v>
      </c>
      <c r="AV1995" s="1" t="s">
        <v>3974</v>
      </c>
      <c r="AW1995" t="str">
        <f t="shared" si="388"/>
        <v>59104422002446</v>
      </c>
      <c r="AX1995" s="12">
        <f t="shared" si="389"/>
        <v>1500</v>
      </c>
      <c r="AY1995" s="12">
        <f t="shared" si="390"/>
        <v>0</v>
      </c>
      <c r="BA1995" t="str">
        <f t="shared" si="391"/>
        <v>29/06/2015;59104422002446;1500,00;0,00</v>
      </c>
    </row>
    <row r="1996" spans="1:53" x14ac:dyDescent="0.2">
      <c r="A1996" s="1" t="s">
        <v>5346</v>
      </c>
      <c r="B1996" s="1" t="s">
        <v>3455</v>
      </c>
      <c r="C1996" s="3">
        <v>42173</v>
      </c>
      <c r="D1996" s="1" t="s">
        <v>3641</v>
      </c>
      <c r="E1996" s="1" t="s">
        <v>5528</v>
      </c>
      <c r="F1996" s="5">
        <v>4305.6099999999997</v>
      </c>
      <c r="G1996" s="5">
        <v>4305.6099999999997</v>
      </c>
      <c r="H1996" s="5">
        <v>516.66999999999996</v>
      </c>
      <c r="I1996" s="1" t="s">
        <v>5348</v>
      </c>
      <c r="J1996" s="5">
        <v>0</v>
      </c>
      <c r="K1996" s="5">
        <v>0</v>
      </c>
      <c r="L1996" s="1" t="s">
        <v>5349</v>
      </c>
      <c r="M1996" s="5">
        <v>0</v>
      </c>
      <c r="N1996" s="5">
        <v>0</v>
      </c>
      <c r="O1996" s="1" t="s">
        <v>5349</v>
      </c>
      <c r="P1996" s="5">
        <v>4305.6099999999997</v>
      </c>
      <c r="Q1996" s="5">
        <v>71.040000000000006</v>
      </c>
      <c r="R1996" s="1" t="s">
        <v>5351</v>
      </c>
      <c r="S1996" s="5">
        <v>4305.6099999999997</v>
      </c>
      <c r="T1996" s="5">
        <v>327.23</v>
      </c>
      <c r="U1996" s="1" t="s">
        <v>5351</v>
      </c>
      <c r="V1996" s="1" t="s">
        <v>5351</v>
      </c>
      <c r="W1996" s="1" t="s">
        <v>5255</v>
      </c>
      <c r="X1996" s="1" t="s">
        <v>5530</v>
      </c>
      <c r="Y1996" s="1" t="s">
        <v>5256</v>
      </c>
      <c r="Z1996" s="1" t="s">
        <v>5257</v>
      </c>
      <c r="AB1996" s="8" t="str">
        <f t="shared" si="380"/>
        <v>000156927</v>
      </c>
      <c r="AC1996" t="str">
        <f t="shared" si="381"/>
        <v>18/06/2015</v>
      </c>
      <c r="AD1996" t="str">
        <f t="shared" si="382"/>
        <v>03523188000140</v>
      </c>
      <c r="AE1996" s="9">
        <f t="shared" si="383"/>
        <v>4305.6099999999997</v>
      </c>
      <c r="AF1996">
        <f t="shared" si="384"/>
        <v>0</v>
      </c>
      <c r="AH1996">
        <v>1900</v>
      </c>
      <c r="AI1996" s="10" t="s">
        <v>6204</v>
      </c>
      <c r="AJ1996">
        <v>3497</v>
      </c>
      <c r="AK1996" t="s">
        <v>4939</v>
      </c>
      <c r="AL1996">
        <v>1</v>
      </c>
      <c r="AM1996">
        <v>5</v>
      </c>
      <c r="AN1996" s="11" t="e">
        <f>VLOOKUP(TRIM(AK1996),[1]Sheet1!$V:$W,2,FALSE)</f>
        <v>#N/A</v>
      </c>
      <c r="AO1996" s="11">
        <f t="shared" si="385"/>
        <v>0</v>
      </c>
      <c r="AP1996" s="10">
        <f t="shared" si="386"/>
        <v>0</v>
      </c>
      <c r="AQ1996" s="10"/>
      <c r="AR1996" s="11" t="b">
        <f t="shared" si="387"/>
        <v>0</v>
      </c>
      <c r="AT1996" s="1" t="s">
        <v>1546</v>
      </c>
      <c r="AU1996" s="3">
        <v>42184</v>
      </c>
      <c r="AV1996" s="1" t="s">
        <v>5611</v>
      </c>
      <c r="AW1996" t="str">
        <f t="shared" si="388"/>
        <v>01498525000161</v>
      </c>
      <c r="AX1996" s="12">
        <f t="shared" si="389"/>
        <v>652.6</v>
      </c>
      <c r="AY1996" s="12">
        <f t="shared" si="390"/>
        <v>0</v>
      </c>
      <c r="BA1996" t="str">
        <f t="shared" si="391"/>
        <v>29/06/2015;01498525000161;652,60;0,00</v>
      </c>
    </row>
    <row r="1997" spans="1:53" x14ac:dyDescent="0.2">
      <c r="A1997" s="1" t="s">
        <v>5346</v>
      </c>
      <c r="B1997" s="1" t="s">
        <v>3456</v>
      </c>
      <c r="C1997" s="3">
        <v>42173</v>
      </c>
      <c r="D1997" s="1" t="s">
        <v>3641</v>
      </c>
      <c r="E1997" s="1" t="s">
        <v>5628</v>
      </c>
      <c r="F1997" s="5">
        <v>4676.8500000000004</v>
      </c>
      <c r="G1997" s="5">
        <v>4676.8500000000004</v>
      </c>
      <c r="H1997" s="5">
        <v>327.38</v>
      </c>
      <c r="I1997" s="1" t="s">
        <v>5417</v>
      </c>
      <c r="J1997" s="5">
        <v>0</v>
      </c>
      <c r="K1997" s="5">
        <v>0</v>
      </c>
      <c r="L1997" s="1" t="s">
        <v>5349</v>
      </c>
      <c r="M1997" s="5">
        <v>4066.83</v>
      </c>
      <c r="N1997" s="5">
        <v>610.02</v>
      </c>
      <c r="O1997" s="1" t="s">
        <v>3642</v>
      </c>
      <c r="P1997" s="5">
        <v>4066.83</v>
      </c>
      <c r="Q1997" s="5">
        <v>67.099999999999994</v>
      </c>
      <c r="R1997" s="1" t="s">
        <v>5351</v>
      </c>
      <c r="S1997" s="5">
        <v>4066.83</v>
      </c>
      <c r="T1997" s="5">
        <v>309.08</v>
      </c>
      <c r="U1997" s="1" t="s">
        <v>5351</v>
      </c>
      <c r="V1997" s="1" t="s">
        <v>5351</v>
      </c>
      <c r="W1997" s="1" t="s">
        <v>3457</v>
      </c>
      <c r="X1997" s="1" t="s">
        <v>5459</v>
      </c>
      <c r="Y1997" s="1" t="s">
        <v>3838</v>
      </c>
      <c r="Z1997" s="1" t="s">
        <v>3839</v>
      </c>
      <c r="AB1997" s="8" t="str">
        <f t="shared" si="380"/>
        <v>000156928</v>
      </c>
      <c r="AC1997" t="str">
        <f t="shared" si="381"/>
        <v>18/06/2015</v>
      </c>
      <c r="AD1997" t="str">
        <f t="shared" si="382"/>
        <v>60398369000479</v>
      </c>
      <c r="AE1997" s="9">
        <f t="shared" si="383"/>
        <v>4676.8500000000004</v>
      </c>
      <c r="AF1997">
        <f t="shared" si="384"/>
        <v>185.39999999999998</v>
      </c>
      <c r="AH1997">
        <v>7009230</v>
      </c>
      <c r="AI1997" s="10" t="s">
        <v>6241</v>
      </c>
      <c r="AJ1997">
        <v>156018</v>
      </c>
      <c r="AK1997" t="s">
        <v>3844</v>
      </c>
      <c r="AL1997">
        <v>1</v>
      </c>
      <c r="AM1997">
        <v>9</v>
      </c>
      <c r="AN1997" s="11" t="e">
        <f>VLOOKUP(TRIM(AK1997),[1]Sheet1!$V:$W,2,FALSE)</f>
        <v>#N/A</v>
      </c>
      <c r="AO1997" s="11">
        <f t="shared" si="385"/>
        <v>0</v>
      </c>
      <c r="AP1997" s="10">
        <f t="shared" si="386"/>
        <v>0</v>
      </c>
      <c r="AQ1997" s="10"/>
      <c r="AR1997" s="11" t="b">
        <f t="shared" si="387"/>
        <v>0</v>
      </c>
      <c r="AT1997" s="1" t="s">
        <v>1547</v>
      </c>
      <c r="AU1997" s="3">
        <v>42184</v>
      </c>
      <c r="AV1997" s="1" t="s">
        <v>3974</v>
      </c>
      <c r="AW1997" t="str">
        <f t="shared" si="388"/>
        <v>59104422002446</v>
      </c>
      <c r="AX1997" s="12">
        <f t="shared" si="389"/>
        <v>780</v>
      </c>
      <c r="AY1997" s="12">
        <f t="shared" si="390"/>
        <v>0</v>
      </c>
      <c r="BA1997" t="str">
        <f t="shared" si="391"/>
        <v>29/06/2015;59104422002446;780,00;0,00</v>
      </c>
    </row>
    <row r="1998" spans="1:53" x14ac:dyDescent="0.2">
      <c r="A1998" s="1" t="s">
        <v>5346</v>
      </c>
      <c r="B1998" s="1" t="s">
        <v>3458</v>
      </c>
      <c r="C1998" s="3">
        <v>42173</v>
      </c>
      <c r="D1998" s="1" t="s">
        <v>3649</v>
      </c>
      <c r="E1998" s="1" t="s">
        <v>5382</v>
      </c>
      <c r="F1998" s="5">
        <v>2410.42</v>
      </c>
      <c r="G1998" s="5">
        <v>2096.02</v>
      </c>
      <c r="H1998" s="5">
        <v>83.84</v>
      </c>
      <c r="I1998" s="1" t="s">
        <v>5406</v>
      </c>
      <c r="J1998" s="5">
        <v>0</v>
      </c>
      <c r="K1998" s="5">
        <v>0</v>
      </c>
      <c r="L1998" s="1" t="s">
        <v>5349</v>
      </c>
      <c r="M1998" s="5">
        <v>2096.02</v>
      </c>
      <c r="N1998" s="5">
        <v>314.39999999999998</v>
      </c>
      <c r="O1998" s="1" t="s">
        <v>3642</v>
      </c>
      <c r="P1998" s="5">
        <v>2096.02</v>
      </c>
      <c r="Q1998" s="5">
        <v>34.58</v>
      </c>
      <c r="R1998" s="1" t="s">
        <v>5351</v>
      </c>
      <c r="S1998" s="5">
        <v>2096.02</v>
      </c>
      <c r="T1998" s="5">
        <v>159.30000000000001</v>
      </c>
      <c r="U1998" s="1" t="s">
        <v>5351</v>
      </c>
      <c r="V1998" s="1" t="s">
        <v>5351</v>
      </c>
      <c r="W1998" s="1" t="s">
        <v>3672</v>
      </c>
      <c r="X1998" s="1" t="s">
        <v>5408</v>
      </c>
      <c r="Y1998" s="1" t="s">
        <v>5899</v>
      </c>
      <c r="Z1998" s="1" t="s">
        <v>5900</v>
      </c>
      <c r="AB1998" s="8" t="str">
        <f t="shared" si="380"/>
        <v>000156929</v>
      </c>
      <c r="AC1998" t="str">
        <f t="shared" si="381"/>
        <v>18/06/2015</v>
      </c>
      <c r="AD1998" t="str">
        <f t="shared" si="382"/>
        <v>00111511000180</v>
      </c>
      <c r="AE1998" s="9">
        <f t="shared" si="383"/>
        <v>2410.42</v>
      </c>
      <c r="AF1998">
        <f t="shared" si="384"/>
        <v>0</v>
      </c>
      <c r="AH1998">
        <v>1900</v>
      </c>
      <c r="AI1998" s="10" t="s">
        <v>6204</v>
      </c>
      <c r="AJ1998">
        <v>3497</v>
      </c>
      <c r="AK1998" t="s">
        <v>4977</v>
      </c>
      <c r="AL1998">
        <v>1</v>
      </c>
      <c r="AM1998">
        <v>1</v>
      </c>
      <c r="AN1998" s="11" t="e">
        <f>VLOOKUP(TRIM(AK1998),[1]Sheet1!$V:$W,2,FALSE)</f>
        <v>#N/A</v>
      </c>
      <c r="AO1998" s="11">
        <f t="shared" si="385"/>
        <v>0</v>
      </c>
      <c r="AP1998" s="10">
        <f t="shared" si="386"/>
        <v>0</v>
      </c>
      <c r="AQ1998" s="10"/>
      <c r="AR1998" s="11" t="b">
        <f t="shared" si="387"/>
        <v>0</v>
      </c>
      <c r="AT1998" s="1" t="s">
        <v>1548</v>
      </c>
      <c r="AU1998" s="3">
        <v>42184</v>
      </c>
      <c r="AV1998" s="1" t="s">
        <v>4265</v>
      </c>
      <c r="AW1998" t="str">
        <f t="shared" si="388"/>
        <v>06020318000544</v>
      </c>
      <c r="AX1998" s="12">
        <f t="shared" si="389"/>
        <v>212.52</v>
      </c>
      <c r="AY1998" s="12">
        <f t="shared" si="390"/>
        <v>0</v>
      </c>
      <c r="BA1998" t="str">
        <f t="shared" si="391"/>
        <v>29/06/2015;06020318000544;212,52;0,00</v>
      </c>
    </row>
    <row r="1999" spans="1:53" x14ac:dyDescent="0.2">
      <c r="A1999" s="1" t="s">
        <v>5346</v>
      </c>
      <c r="B1999" s="1" t="s">
        <v>3458</v>
      </c>
      <c r="C1999" s="3">
        <v>42173</v>
      </c>
      <c r="D1999" s="1" t="s">
        <v>3649</v>
      </c>
      <c r="E1999" s="1" t="s">
        <v>5382</v>
      </c>
      <c r="F1999" s="5">
        <v>5294.05</v>
      </c>
      <c r="G1999" s="5">
        <v>4411.71</v>
      </c>
      <c r="H1999" s="5">
        <v>176.47</v>
      </c>
      <c r="I1999" s="1" t="s">
        <v>5406</v>
      </c>
      <c r="J1999" s="5">
        <v>0</v>
      </c>
      <c r="K1999" s="5">
        <v>0</v>
      </c>
      <c r="L1999" s="1" t="s">
        <v>5349</v>
      </c>
      <c r="M1999" s="5">
        <v>4411.71</v>
      </c>
      <c r="N1999" s="5">
        <v>882.34</v>
      </c>
      <c r="O1999" s="1" t="s">
        <v>3642</v>
      </c>
      <c r="P1999" s="5">
        <v>4411.71</v>
      </c>
      <c r="Q1999" s="5">
        <v>72.790000000000006</v>
      </c>
      <c r="R1999" s="1" t="s">
        <v>5351</v>
      </c>
      <c r="S1999" s="5">
        <v>4411.71</v>
      </c>
      <c r="T1999" s="5">
        <v>335.29</v>
      </c>
      <c r="U1999" s="1" t="s">
        <v>5351</v>
      </c>
      <c r="V1999" s="1" t="s">
        <v>5351</v>
      </c>
      <c r="W1999" s="1" t="s">
        <v>3672</v>
      </c>
      <c r="X1999" s="1" t="s">
        <v>3693</v>
      </c>
      <c r="Y1999" s="1" t="s">
        <v>3694</v>
      </c>
      <c r="Z1999" s="1" t="s">
        <v>3695</v>
      </c>
      <c r="AB1999" s="8" t="str">
        <f t="shared" si="380"/>
        <v>000156929</v>
      </c>
      <c r="AC1999" t="str">
        <f t="shared" si="381"/>
        <v>18/06/2015</v>
      </c>
      <c r="AD1999" t="str">
        <f t="shared" si="382"/>
        <v>00111511000180</v>
      </c>
      <c r="AE1999" s="9">
        <f t="shared" si="383"/>
        <v>5294.05</v>
      </c>
      <c r="AF1999">
        <f t="shared" si="384"/>
        <v>0</v>
      </c>
      <c r="AH1999">
        <v>1900</v>
      </c>
      <c r="AI1999" s="10" t="s">
        <v>6204</v>
      </c>
      <c r="AJ1999">
        <v>3497</v>
      </c>
      <c r="AK1999" t="s">
        <v>4692</v>
      </c>
      <c r="AL1999">
        <v>1</v>
      </c>
      <c r="AM1999">
        <v>1</v>
      </c>
      <c r="AN1999" s="11" t="e">
        <f>VLOOKUP(TRIM(AK1999),[1]Sheet1!$V:$W,2,FALSE)</f>
        <v>#N/A</v>
      </c>
      <c r="AO1999" s="11">
        <f t="shared" si="385"/>
        <v>0</v>
      </c>
      <c r="AP1999" s="10">
        <f t="shared" si="386"/>
        <v>0</v>
      </c>
      <c r="AQ1999" s="10"/>
      <c r="AR1999" s="11" t="b">
        <f t="shared" si="387"/>
        <v>0</v>
      </c>
      <c r="AT1999" s="1" t="s">
        <v>1551</v>
      </c>
      <c r="AU1999" s="3">
        <v>42184</v>
      </c>
      <c r="AV1999" s="1" t="s">
        <v>4265</v>
      </c>
      <c r="AW1999" t="str">
        <f t="shared" si="388"/>
        <v>06020318000544</v>
      </c>
      <c r="AX1999" s="12">
        <f t="shared" si="389"/>
        <v>100.88</v>
      </c>
      <c r="AY1999" s="12">
        <f t="shared" si="390"/>
        <v>4.9151200000000008</v>
      </c>
      <c r="BA1999" t="str">
        <f t="shared" si="391"/>
        <v>29/06/2015;06020318000544;100,88;4,92</v>
      </c>
    </row>
    <row r="2000" spans="1:53" x14ac:dyDescent="0.2">
      <c r="A2000" s="1" t="s">
        <v>5346</v>
      </c>
      <c r="B2000" s="1" t="s">
        <v>3458</v>
      </c>
      <c r="C2000" s="3">
        <v>42173</v>
      </c>
      <c r="D2000" s="1" t="s">
        <v>3649</v>
      </c>
      <c r="E2000" s="1" t="s">
        <v>5382</v>
      </c>
      <c r="F2000" s="5">
        <v>8188.53</v>
      </c>
      <c r="G2000" s="5">
        <v>7120.46</v>
      </c>
      <c r="H2000" s="5">
        <v>284.82</v>
      </c>
      <c r="I2000" s="1" t="s">
        <v>5406</v>
      </c>
      <c r="J2000" s="5">
        <v>0</v>
      </c>
      <c r="K2000" s="5">
        <v>0</v>
      </c>
      <c r="L2000" s="1" t="s">
        <v>5349</v>
      </c>
      <c r="M2000" s="5">
        <v>7120.46</v>
      </c>
      <c r="N2000" s="5">
        <v>1068.07</v>
      </c>
      <c r="O2000" s="1" t="s">
        <v>3642</v>
      </c>
      <c r="P2000" s="5">
        <v>7120.46</v>
      </c>
      <c r="Q2000" s="5">
        <v>117.49</v>
      </c>
      <c r="R2000" s="1" t="s">
        <v>5351</v>
      </c>
      <c r="S2000" s="5">
        <v>7120.46</v>
      </c>
      <c r="T2000" s="5">
        <v>541.15</v>
      </c>
      <c r="U2000" s="1" t="s">
        <v>5351</v>
      </c>
      <c r="V2000" s="1" t="s">
        <v>5351</v>
      </c>
      <c r="W2000" s="1" t="s">
        <v>3672</v>
      </c>
      <c r="X2000" s="1" t="s">
        <v>5408</v>
      </c>
      <c r="Y2000" s="1" t="s">
        <v>5802</v>
      </c>
      <c r="Z2000" s="1" t="s">
        <v>5803</v>
      </c>
      <c r="AB2000" s="8" t="str">
        <f t="shared" si="380"/>
        <v>000156929</v>
      </c>
      <c r="AC2000" t="str">
        <f t="shared" si="381"/>
        <v>18/06/2015</v>
      </c>
      <c r="AD2000" t="str">
        <f t="shared" si="382"/>
        <v>00111511000180</v>
      </c>
      <c r="AE2000" s="9">
        <f t="shared" si="383"/>
        <v>8188.53</v>
      </c>
      <c r="AF2000">
        <f t="shared" si="384"/>
        <v>0</v>
      </c>
      <c r="AH2000">
        <v>6783935</v>
      </c>
      <c r="AI2000" s="10" t="s">
        <v>6289</v>
      </c>
      <c r="AJ2000">
        <v>156019</v>
      </c>
      <c r="AK2000" t="s">
        <v>4563</v>
      </c>
      <c r="AL2000">
        <v>1</v>
      </c>
      <c r="AM2000">
        <v>1</v>
      </c>
      <c r="AN2000" s="11" t="e">
        <f>VLOOKUP(TRIM(AK2000),[1]Sheet1!$V:$W,2,FALSE)</f>
        <v>#N/A</v>
      </c>
      <c r="AO2000" s="11">
        <f t="shared" si="385"/>
        <v>0</v>
      </c>
      <c r="AP2000" s="10">
        <f t="shared" si="386"/>
        <v>0</v>
      </c>
      <c r="AQ2000" s="10"/>
      <c r="AR2000" s="11" t="b">
        <f t="shared" si="387"/>
        <v>0</v>
      </c>
      <c r="AT2000" s="1" t="s">
        <v>1552</v>
      </c>
      <c r="AU2000" s="3">
        <v>42184</v>
      </c>
      <c r="AV2000" s="1" t="s">
        <v>3974</v>
      </c>
      <c r="AW2000" t="str">
        <f t="shared" si="388"/>
        <v>59104422002446</v>
      </c>
      <c r="AX2000" s="12">
        <f t="shared" si="389"/>
        <v>740</v>
      </c>
      <c r="AY2000" s="12">
        <f t="shared" si="390"/>
        <v>0</v>
      </c>
      <c r="BA2000" t="str">
        <f t="shared" si="391"/>
        <v>29/06/2015;59104422002446;740,00;0,00</v>
      </c>
    </row>
    <row r="2001" spans="1:53" x14ac:dyDescent="0.2">
      <c r="A2001" s="1" t="s">
        <v>5346</v>
      </c>
      <c r="B2001" s="1" t="s">
        <v>3458</v>
      </c>
      <c r="C2001" s="3">
        <v>42173</v>
      </c>
      <c r="D2001" s="1" t="s">
        <v>3649</v>
      </c>
      <c r="E2001" s="1" t="s">
        <v>5382</v>
      </c>
      <c r="F2001" s="5">
        <v>5124.42</v>
      </c>
      <c r="G2001" s="5">
        <v>4456.0200000000004</v>
      </c>
      <c r="H2001" s="5">
        <v>178.24</v>
      </c>
      <c r="I2001" s="1" t="s">
        <v>5406</v>
      </c>
      <c r="J2001" s="5">
        <v>0</v>
      </c>
      <c r="K2001" s="5">
        <v>0</v>
      </c>
      <c r="L2001" s="1" t="s">
        <v>5349</v>
      </c>
      <c r="M2001" s="5">
        <v>4456.0200000000004</v>
      </c>
      <c r="N2001" s="5">
        <v>668.4</v>
      </c>
      <c r="O2001" s="1" t="s">
        <v>3642</v>
      </c>
      <c r="P2001" s="5">
        <v>4456.0200000000004</v>
      </c>
      <c r="Q2001" s="5">
        <v>73.52</v>
      </c>
      <c r="R2001" s="1" t="s">
        <v>5351</v>
      </c>
      <c r="S2001" s="5">
        <v>4456.0200000000004</v>
      </c>
      <c r="T2001" s="5">
        <v>338.66</v>
      </c>
      <c r="U2001" s="1" t="s">
        <v>5351</v>
      </c>
      <c r="V2001" s="1" t="s">
        <v>5351</v>
      </c>
      <c r="W2001" s="1" t="s">
        <v>3672</v>
      </c>
      <c r="X2001" s="1" t="s">
        <v>5408</v>
      </c>
      <c r="Y2001" s="1" t="s">
        <v>5103</v>
      </c>
      <c r="Z2001" s="1" t="s">
        <v>5104</v>
      </c>
      <c r="AB2001" s="8" t="str">
        <f t="shared" si="380"/>
        <v>000156929</v>
      </c>
      <c r="AC2001" t="str">
        <f t="shared" si="381"/>
        <v>18/06/2015</v>
      </c>
      <c r="AD2001" t="str">
        <f t="shared" si="382"/>
        <v>00111511000180</v>
      </c>
      <c r="AE2001" s="9">
        <f t="shared" si="383"/>
        <v>5124.42</v>
      </c>
      <c r="AF2001">
        <f t="shared" si="384"/>
        <v>0</v>
      </c>
      <c r="AH2001">
        <v>1900</v>
      </c>
      <c r="AI2001" s="10" t="s">
        <v>6204</v>
      </c>
      <c r="AJ2001">
        <v>3497</v>
      </c>
      <c r="AK2001" t="s">
        <v>5098</v>
      </c>
      <c r="AL2001">
        <v>1</v>
      </c>
      <c r="AM2001">
        <v>2</v>
      </c>
      <c r="AN2001" s="11" t="e">
        <f>VLOOKUP(TRIM(AK2001),[1]Sheet1!$V:$W,2,FALSE)</f>
        <v>#N/A</v>
      </c>
      <c r="AO2001" s="11">
        <f t="shared" si="385"/>
        <v>0</v>
      </c>
      <c r="AP2001" s="10">
        <f t="shared" si="386"/>
        <v>0</v>
      </c>
      <c r="AQ2001" s="10"/>
      <c r="AR2001" s="11" t="b">
        <f t="shared" si="387"/>
        <v>0</v>
      </c>
      <c r="AT2001" s="1" t="s">
        <v>1553</v>
      </c>
      <c r="AU2001" s="3">
        <v>42184</v>
      </c>
      <c r="AV2001" s="1" t="s">
        <v>4265</v>
      </c>
      <c r="AW2001" t="str">
        <f t="shared" si="388"/>
        <v>06020318000544</v>
      </c>
      <c r="AX2001" s="12">
        <f t="shared" si="389"/>
        <v>291.06</v>
      </c>
      <c r="AY2001" s="12">
        <f t="shared" si="390"/>
        <v>14.182560000000002</v>
      </c>
      <c r="BA2001" t="str">
        <f t="shared" si="391"/>
        <v>29/06/2015;06020318000544;291,06;14,18</v>
      </c>
    </row>
    <row r="2002" spans="1:53" x14ac:dyDescent="0.2">
      <c r="A2002" s="1" t="s">
        <v>5346</v>
      </c>
      <c r="B2002" s="1" t="s">
        <v>3458</v>
      </c>
      <c r="C2002" s="3">
        <v>42173</v>
      </c>
      <c r="D2002" s="1" t="s">
        <v>3649</v>
      </c>
      <c r="E2002" s="1" t="s">
        <v>5382</v>
      </c>
      <c r="F2002" s="5">
        <v>2562.21</v>
      </c>
      <c r="G2002" s="5">
        <v>2228.0100000000002</v>
      </c>
      <c r="H2002" s="5">
        <v>89.12</v>
      </c>
      <c r="I2002" s="1" t="s">
        <v>5406</v>
      </c>
      <c r="J2002" s="5">
        <v>0</v>
      </c>
      <c r="K2002" s="5">
        <v>0</v>
      </c>
      <c r="L2002" s="1" t="s">
        <v>5349</v>
      </c>
      <c r="M2002" s="5">
        <v>2228.0100000000002</v>
      </c>
      <c r="N2002" s="5">
        <v>334.2</v>
      </c>
      <c r="O2002" s="1" t="s">
        <v>3642</v>
      </c>
      <c r="P2002" s="5">
        <v>2228.0100000000002</v>
      </c>
      <c r="Q2002" s="5">
        <v>36.76</v>
      </c>
      <c r="R2002" s="1" t="s">
        <v>5351</v>
      </c>
      <c r="S2002" s="5">
        <v>2228.0100000000002</v>
      </c>
      <c r="T2002" s="5">
        <v>169.33</v>
      </c>
      <c r="U2002" s="1" t="s">
        <v>5351</v>
      </c>
      <c r="V2002" s="1" t="s">
        <v>5351</v>
      </c>
      <c r="W2002" s="1" t="s">
        <v>3672</v>
      </c>
      <c r="X2002" s="1" t="s">
        <v>5408</v>
      </c>
      <c r="Y2002" s="1" t="s">
        <v>5998</v>
      </c>
      <c r="Z2002" s="1" t="s">
        <v>5999</v>
      </c>
      <c r="AB2002" s="8" t="str">
        <f t="shared" si="380"/>
        <v>000156929</v>
      </c>
      <c r="AC2002" t="str">
        <f t="shared" si="381"/>
        <v>18/06/2015</v>
      </c>
      <c r="AD2002" t="str">
        <f t="shared" si="382"/>
        <v>00111511000180</v>
      </c>
      <c r="AE2002" s="9">
        <f t="shared" si="383"/>
        <v>2562.21</v>
      </c>
      <c r="AF2002">
        <f t="shared" si="384"/>
        <v>0</v>
      </c>
      <c r="AH2002">
        <v>1900</v>
      </c>
      <c r="AI2002" s="10" t="s">
        <v>6204</v>
      </c>
      <c r="AJ2002">
        <v>3497</v>
      </c>
      <c r="AK2002" t="s">
        <v>5754</v>
      </c>
      <c r="AL2002">
        <v>1</v>
      </c>
      <c r="AM2002">
        <v>1</v>
      </c>
      <c r="AN2002" s="11" t="e">
        <f>VLOOKUP(TRIM(AK2002),[1]Sheet1!$V:$W,2,FALSE)</f>
        <v>#N/A</v>
      </c>
      <c r="AO2002" s="11">
        <f t="shared" si="385"/>
        <v>0</v>
      </c>
      <c r="AP2002" s="10">
        <f t="shared" si="386"/>
        <v>0</v>
      </c>
      <c r="AQ2002" s="10"/>
      <c r="AR2002" s="11" t="b">
        <f t="shared" si="387"/>
        <v>0</v>
      </c>
      <c r="AT2002" s="1" t="s">
        <v>1554</v>
      </c>
      <c r="AU2002" s="3">
        <v>42184</v>
      </c>
      <c r="AV2002" s="1" t="s">
        <v>4265</v>
      </c>
      <c r="AW2002" t="str">
        <f t="shared" si="388"/>
        <v>06020318000544</v>
      </c>
      <c r="AX2002" s="12">
        <f t="shared" si="389"/>
        <v>314.64</v>
      </c>
      <c r="AY2002" s="12">
        <f t="shared" si="390"/>
        <v>0</v>
      </c>
      <c r="BA2002" t="str">
        <f t="shared" si="391"/>
        <v>29/06/2015;06020318000544;314,64;0,00</v>
      </c>
    </row>
    <row r="2003" spans="1:53" x14ac:dyDescent="0.2">
      <c r="A2003" s="1" t="s">
        <v>5346</v>
      </c>
      <c r="B2003" s="1" t="s">
        <v>3458</v>
      </c>
      <c r="C2003" s="3">
        <v>42173</v>
      </c>
      <c r="D2003" s="1" t="s">
        <v>3649</v>
      </c>
      <c r="E2003" s="1" t="s">
        <v>5382</v>
      </c>
      <c r="F2003" s="5">
        <v>1511.77</v>
      </c>
      <c r="G2003" s="5">
        <v>1314.58</v>
      </c>
      <c r="H2003" s="5">
        <v>52.58</v>
      </c>
      <c r="I2003" s="1" t="s">
        <v>5406</v>
      </c>
      <c r="J2003" s="5">
        <v>0</v>
      </c>
      <c r="K2003" s="5">
        <v>0</v>
      </c>
      <c r="L2003" s="1" t="s">
        <v>5349</v>
      </c>
      <c r="M2003" s="5">
        <v>1314.58</v>
      </c>
      <c r="N2003" s="5">
        <v>197.19</v>
      </c>
      <c r="O2003" s="1" t="s">
        <v>3642</v>
      </c>
      <c r="P2003" s="5">
        <v>1314.58</v>
      </c>
      <c r="Q2003" s="5">
        <v>21.69</v>
      </c>
      <c r="R2003" s="1" t="s">
        <v>5351</v>
      </c>
      <c r="S2003" s="5">
        <v>1314.58</v>
      </c>
      <c r="T2003" s="5">
        <v>99.91</v>
      </c>
      <c r="U2003" s="1" t="s">
        <v>5351</v>
      </c>
      <c r="V2003" s="1" t="s">
        <v>5351</v>
      </c>
      <c r="W2003" s="1" t="s">
        <v>3672</v>
      </c>
      <c r="X2003" s="1" t="s">
        <v>5408</v>
      </c>
      <c r="Y2003" s="1" t="s">
        <v>5890</v>
      </c>
      <c r="Z2003" s="1" t="s">
        <v>5891</v>
      </c>
      <c r="AB2003" s="8" t="str">
        <f t="shared" si="380"/>
        <v>000156929</v>
      </c>
      <c r="AC2003" t="str">
        <f t="shared" si="381"/>
        <v>18/06/2015</v>
      </c>
      <c r="AD2003" t="str">
        <f t="shared" si="382"/>
        <v>00111511000180</v>
      </c>
      <c r="AE2003" s="9">
        <f t="shared" si="383"/>
        <v>1511.77</v>
      </c>
      <c r="AF2003">
        <f t="shared" si="384"/>
        <v>0</v>
      </c>
      <c r="AH2003">
        <v>6785658</v>
      </c>
      <c r="AI2003" s="10" t="s">
        <v>6447</v>
      </c>
      <c r="AJ2003">
        <v>156020</v>
      </c>
      <c r="AK2003" t="s">
        <v>5440</v>
      </c>
      <c r="AL2003">
        <v>1</v>
      </c>
      <c r="AM2003">
        <v>6</v>
      </c>
      <c r="AN2003" s="11" t="e">
        <f>VLOOKUP(TRIM(AK2003),[1]Sheet1!$V:$W,2,FALSE)</f>
        <v>#N/A</v>
      </c>
      <c r="AO2003" s="11">
        <f t="shared" si="385"/>
        <v>0</v>
      </c>
      <c r="AP2003" s="10">
        <f t="shared" si="386"/>
        <v>0</v>
      </c>
      <c r="AQ2003" s="10"/>
      <c r="AR2003" s="11" t="b">
        <f t="shared" si="387"/>
        <v>0</v>
      </c>
      <c r="AT2003" s="1" t="s">
        <v>1557</v>
      </c>
      <c r="AU2003" s="3">
        <v>42184</v>
      </c>
      <c r="AV2003" s="1" t="s">
        <v>4265</v>
      </c>
      <c r="AW2003" t="str">
        <f t="shared" si="388"/>
        <v>06020318000544</v>
      </c>
      <c r="AX2003" s="12">
        <f t="shared" si="389"/>
        <v>368</v>
      </c>
      <c r="AY2003" s="12">
        <f t="shared" si="390"/>
        <v>34.160000000000004</v>
      </c>
      <c r="BA2003" t="str">
        <f t="shared" si="391"/>
        <v>29/06/2015;06020318000544;368,00;34,16</v>
      </c>
    </row>
    <row r="2004" spans="1:53" x14ac:dyDescent="0.2">
      <c r="A2004" s="1" t="s">
        <v>5346</v>
      </c>
      <c r="B2004" s="1" t="s">
        <v>3458</v>
      </c>
      <c r="C2004" s="3">
        <v>42173</v>
      </c>
      <c r="D2004" s="1" t="s">
        <v>3649</v>
      </c>
      <c r="E2004" s="1" t="s">
        <v>5382</v>
      </c>
      <c r="F2004" s="5">
        <v>379.64</v>
      </c>
      <c r="G2004" s="5">
        <v>330.12</v>
      </c>
      <c r="H2004" s="5">
        <v>13.2</v>
      </c>
      <c r="I2004" s="1" t="s">
        <v>5406</v>
      </c>
      <c r="J2004" s="5">
        <v>0</v>
      </c>
      <c r="K2004" s="5">
        <v>0</v>
      </c>
      <c r="L2004" s="1" t="s">
        <v>5349</v>
      </c>
      <c r="M2004" s="5">
        <v>330.12</v>
      </c>
      <c r="N2004" s="5">
        <v>49.52</v>
      </c>
      <c r="O2004" s="1" t="s">
        <v>3642</v>
      </c>
      <c r="P2004" s="5">
        <v>330.12</v>
      </c>
      <c r="Q2004" s="5">
        <v>5.45</v>
      </c>
      <c r="R2004" s="1" t="s">
        <v>5351</v>
      </c>
      <c r="S2004" s="5">
        <v>330.12</v>
      </c>
      <c r="T2004" s="5">
        <v>25.09</v>
      </c>
      <c r="U2004" s="1" t="s">
        <v>5351</v>
      </c>
      <c r="V2004" s="1" t="s">
        <v>5351</v>
      </c>
      <c r="W2004" s="1" t="s">
        <v>3672</v>
      </c>
      <c r="X2004" s="1" t="s">
        <v>5408</v>
      </c>
      <c r="Y2004" s="1" t="s">
        <v>5815</v>
      </c>
      <c r="Z2004" s="1" t="s">
        <v>5816</v>
      </c>
      <c r="AB2004" s="8" t="str">
        <f t="shared" si="380"/>
        <v>000156929</v>
      </c>
      <c r="AC2004" t="str">
        <f t="shared" si="381"/>
        <v>18/06/2015</v>
      </c>
      <c r="AD2004" t="str">
        <f t="shared" si="382"/>
        <v>00111511000180</v>
      </c>
      <c r="AE2004" s="9">
        <f t="shared" si="383"/>
        <v>379.64</v>
      </c>
      <c r="AF2004">
        <f t="shared" si="384"/>
        <v>0</v>
      </c>
      <c r="AH2004">
        <v>1900</v>
      </c>
      <c r="AI2004" s="10" t="s">
        <v>6204</v>
      </c>
      <c r="AJ2004">
        <v>3497</v>
      </c>
      <c r="AK2004" t="s">
        <v>5099</v>
      </c>
      <c r="AL2004">
        <v>1</v>
      </c>
      <c r="AM2004">
        <v>11</v>
      </c>
      <c r="AN2004" s="11" t="e">
        <f>VLOOKUP(TRIM(AK2004),[1]Sheet1!$V:$W,2,FALSE)</f>
        <v>#N/A</v>
      </c>
      <c r="AO2004" s="11">
        <f t="shared" si="385"/>
        <v>0</v>
      </c>
      <c r="AP2004" s="10">
        <f t="shared" si="386"/>
        <v>0</v>
      </c>
      <c r="AQ2004" s="10"/>
      <c r="AR2004" s="11" t="b">
        <f t="shared" si="387"/>
        <v>0</v>
      </c>
      <c r="AT2004" s="1" t="s">
        <v>1558</v>
      </c>
      <c r="AU2004" s="3">
        <v>42184</v>
      </c>
      <c r="AV2004" s="1" t="s">
        <v>4036</v>
      </c>
      <c r="AW2004" t="str">
        <f t="shared" si="388"/>
        <v>17543420000117</v>
      </c>
      <c r="AX2004" s="12">
        <f t="shared" si="389"/>
        <v>7773.08</v>
      </c>
      <c r="AY2004" s="12">
        <f t="shared" si="390"/>
        <v>0</v>
      </c>
      <c r="BA2004" t="str">
        <f t="shared" si="391"/>
        <v>29/06/2015;17543420000117;7773,08;0,00</v>
      </c>
    </row>
    <row r="2005" spans="1:53" x14ac:dyDescent="0.2">
      <c r="A2005" s="1" t="s">
        <v>5346</v>
      </c>
      <c r="B2005" s="1" t="s">
        <v>3458</v>
      </c>
      <c r="C2005" s="3">
        <v>42173</v>
      </c>
      <c r="D2005" s="1" t="s">
        <v>3649</v>
      </c>
      <c r="E2005" s="1" t="s">
        <v>5382</v>
      </c>
      <c r="F2005" s="5">
        <v>460.28</v>
      </c>
      <c r="G2005" s="5">
        <v>383.57</v>
      </c>
      <c r="H2005" s="5">
        <v>15.34</v>
      </c>
      <c r="I2005" s="1" t="s">
        <v>5406</v>
      </c>
      <c r="J2005" s="5">
        <v>0</v>
      </c>
      <c r="K2005" s="5">
        <v>0</v>
      </c>
      <c r="L2005" s="1" t="s">
        <v>5349</v>
      </c>
      <c r="M2005" s="5">
        <v>383.57</v>
      </c>
      <c r="N2005" s="5">
        <v>76.709999999999994</v>
      </c>
      <c r="O2005" s="1" t="s">
        <v>3642</v>
      </c>
      <c r="P2005" s="5">
        <v>383.57</v>
      </c>
      <c r="Q2005" s="5">
        <v>6.33</v>
      </c>
      <c r="R2005" s="1" t="s">
        <v>5351</v>
      </c>
      <c r="S2005" s="5">
        <v>383.57</v>
      </c>
      <c r="T2005" s="5">
        <v>29.15</v>
      </c>
      <c r="U2005" s="1" t="s">
        <v>5351</v>
      </c>
      <c r="V2005" s="1" t="s">
        <v>5351</v>
      </c>
      <c r="W2005" s="1" t="s">
        <v>3672</v>
      </c>
      <c r="X2005" s="1" t="s">
        <v>5498</v>
      </c>
      <c r="Y2005" s="1" t="s">
        <v>4940</v>
      </c>
      <c r="Z2005" s="1" t="s">
        <v>4941</v>
      </c>
      <c r="AB2005" s="8" t="str">
        <f t="shared" si="380"/>
        <v>000156929</v>
      </c>
      <c r="AC2005" t="str">
        <f t="shared" si="381"/>
        <v>18/06/2015</v>
      </c>
      <c r="AD2005" t="str">
        <f t="shared" si="382"/>
        <v>00111511000180</v>
      </c>
      <c r="AE2005" s="9">
        <f t="shared" si="383"/>
        <v>460.28</v>
      </c>
      <c r="AF2005">
        <f t="shared" si="384"/>
        <v>0</v>
      </c>
      <c r="AH2005">
        <v>1900</v>
      </c>
      <c r="AI2005" s="10" t="s">
        <v>6204</v>
      </c>
      <c r="AJ2005">
        <v>3497</v>
      </c>
      <c r="AK2005" t="s">
        <v>4730</v>
      </c>
      <c r="AL2005">
        <v>1</v>
      </c>
      <c r="AM2005">
        <v>13</v>
      </c>
      <c r="AN2005" s="11" t="e">
        <f>VLOOKUP(TRIM(AK2005),[1]Sheet1!$V:$W,2,FALSE)</f>
        <v>#N/A</v>
      </c>
      <c r="AO2005" s="11">
        <f t="shared" si="385"/>
        <v>0</v>
      </c>
      <c r="AP2005" s="10">
        <f t="shared" si="386"/>
        <v>0</v>
      </c>
      <c r="AQ2005" s="10"/>
      <c r="AR2005" s="11" t="b">
        <f t="shared" si="387"/>
        <v>0</v>
      </c>
      <c r="AT2005" s="1" t="s">
        <v>1559</v>
      </c>
      <c r="AU2005" s="3">
        <v>42184</v>
      </c>
      <c r="AV2005" s="1" t="s">
        <v>5580</v>
      </c>
      <c r="AW2005" t="str">
        <f t="shared" si="388"/>
        <v>59578948000171</v>
      </c>
      <c r="AX2005" s="12">
        <f t="shared" si="389"/>
        <v>1631.17</v>
      </c>
      <c r="AY2005" s="12">
        <f t="shared" si="390"/>
        <v>0</v>
      </c>
      <c r="BA2005" t="str">
        <f t="shared" si="391"/>
        <v>29/06/2015;59578948000171;1631,17;0,00</v>
      </c>
    </row>
    <row r="2006" spans="1:53" x14ac:dyDescent="0.2">
      <c r="A2006" s="1" t="s">
        <v>5346</v>
      </c>
      <c r="B2006" s="1" t="s">
        <v>3458</v>
      </c>
      <c r="C2006" s="3">
        <v>42173</v>
      </c>
      <c r="D2006" s="1" t="s">
        <v>3649</v>
      </c>
      <c r="E2006" s="1" t="s">
        <v>5382</v>
      </c>
      <c r="F2006" s="5">
        <v>331.8</v>
      </c>
      <c r="G2006" s="5">
        <v>288.52</v>
      </c>
      <c r="H2006" s="5">
        <v>11.54</v>
      </c>
      <c r="I2006" s="1" t="s">
        <v>5406</v>
      </c>
      <c r="J2006" s="5">
        <v>0</v>
      </c>
      <c r="K2006" s="5">
        <v>0</v>
      </c>
      <c r="L2006" s="1" t="s">
        <v>5349</v>
      </c>
      <c r="M2006" s="5">
        <v>288.52</v>
      </c>
      <c r="N2006" s="5">
        <v>43.28</v>
      </c>
      <c r="O2006" s="1" t="s">
        <v>3642</v>
      </c>
      <c r="P2006" s="5">
        <v>288.52</v>
      </c>
      <c r="Q2006" s="5">
        <v>4.76</v>
      </c>
      <c r="R2006" s="1" t="s">
        <v>5351</v>
      </c>
      <c r="S2006" s="5">
        <v>288.52</v>
      </c>
      <c r="T2006" s="5">
        <v>21.93</v>
      </c>
      <c r="U2006" s="1" t="s">
        <v>5351</v>
      </c>
      <c r="V2006" s="1" t="s">
        <v>5351</v>
      </c>
      <c r="W2006" s="1" t="s">
        <v>3672</v>
      </c>
      <c r="X2006" s="1" t="s">
        <v>5530</v>
      </c>
      <c r="Y2006" s="1" t="s">
        <v>5744</v>
      </c>
      <c r="Z2006" s="1" t="s">
        <v>5745</v>
      </c>
      <c r="AB2006" s="8" t="str">
        <f t="shared" si="380"/>
        <v>000156929</v>
      </c>
      <c r="AC2006" t="str">
        <f t="shared" si="381"/>
        <v>18/06/2015</v>
      </c>
      <c r="AD2006" t="str">
        <f t="shared" si="382"/>
        <v>00111511000180</v>
      </c>
      <c r="AE2006" s="9">
        <f t="shared" si="383"/>
        <v>331.8</v>
      </c>
      <c r="AF2006">
        <f t="shared" si="384"/>
        <v>0</v>
      </c>
      <c r="AH2006">
        <v>1900</v>
      </c>
      <c r="AI2006" s="10" t="s">
        <v>6204</v>
      </c>
      <c r="AJ2006">
        <v>3497</v>
      </c>
      <c r="AK2006" t="s">
        <v>5101</v>
      </c>
      <c r="AL2006">
        <v>1</v>
      </c>
      <c r="AM2006">
        <v>10</v>
      </c>
      <c r="AN2006" s="11" t="e">
        <f>VLOOKUP(TRIM(AK2006),[1]Sheet1!$V:$W,2,FALSE)</f>
        <v>#N/A</v>
      </c>
      <c r="AO2006" s="11">
        <f t="shared" si="385"/>
        <v>0</v>
      </c>
      <c r="AP2006" s="10">
        <f t="shared" si="386"/>
        <v>0</v>
      </c>
      <c r="AQ2006" s="10"/>
      <c r="AR2006" s="11" t="b">
        <f t="shared" si="387"/>
        <v>0</v>
      </c>
      <c r="AT2006" s="1" t="s">
        <v>1560</v>
      </c>
      <c r="AU2006" s="3">
        <v>42184</v>
      </c>
      <c r="AV2006" s="1" t="s">
        <v>4030</v>
      </c>
      <c r="AW2006" t="str">
        <f t="shared" si="388"/>
        <v>59104422001806</v>
      </c>
      <c r="AX2006" s="12">
        <f t="shared" si="389"/>
        <v>666</v>
      </c>
      <c r="AY2006" s="12">
        <f t="shared" si="390"/>
        <v>0</v>
      </c>
      <c r="BA2006" t="str">
        <f t="shared" si="391"/>
        <v>29/06/2015;59104422001806;666,00;0,00</v>
      </c>
    </row>
    <row r="2007" spans="1:53" x14ac:dyDescent="0.2">
      <c r="A2007" s="1" t="s">
        <v>5346</v>
      </c>
      <c r="B2007" s="1" t="s">
        <v>3458</v>
      </c>
      <c r="C2007" s="3">
        <v>42173</v>
      </c>
      <c r="D2007" s="1" t="s">
        <v>3649</v>
      </c>
      <c r="E2007" s="1" t="s">
        <v>5382</v>
      </c>
      <c r="F2007" s="5">
        <v>164.19</v>
      </c>
      <c r="G2007" s="5">
        <v>142.77000000000001</v>
      </c>
      <c r="H2007" s="5">
        <v>5.71</v>
      </c>
      <c r="I2007" s="1" t="s">
        <v>5406</v>
      </c>
      <c r="J2007" s="5">
        <v>0</v>
      </c>
      <c r="K2007" s="5">
        <v>0</v>
      </c>
      <c r="L2007" s="1" t="s">
        <v>5349</v>
      </c>
      <c r="M2007" s="5">
        <v>142.77000000000001</v>
      </c>
      <c r="N2007" s="5">
        <v>21.42</v>
      </c>
      <c r="O2007" s="1" t="s">
        <v>3642</v>
      </c>
      <c r="P2007" s="5">
        <v>142.77000000000001</v>
      </c>
      <c r="Q2007" s="5">
        <v>2.36</v>
      </c>
      <c r="R2007" s="1" t="s">
        <v>5351</v>
      </c>
      <c r="S2007" s="5">
        <v>142.77000000000001</v>
      </c>
      <c r="T2007" s="5">
        <v>10.85</v>
      </c>
      <c r="U2007" s="1" t="s">
        <v>5351</v>
      </c>
      <c r="V2007" s="1" t="s">
        <v>5351</v>
      </c>
      <c r="W2007" s="1" t="s">
        <v>3672</v>
      </c>
      <c r="X2007" s="1" t="s">
        <v>5408</v>
      </c>
      <c r="Y2007" s="1" t="s">
        <v>2633</v>
      </c>
      <c r="Z2007" s="1" t="s">
        <v>2634</v>
      </c>
      <c r="AB2007" s="8" t="str">
        <f t="shared" si="380"/>
        <v>000156929</v>
      </c>
      <c r="AC2007" t="str">
        <f t="shared" si="381"/>
        <v>18/06/2015</v>
      </c>
      <c r="AD2007" t="str">
        <f t="shared" si="382"/>
        <v>00111511000180</v>
      </c>
      <c r="AE2007" s="9">
        <f t="shared" si="383"/>
        <v>164.19</v>
      </c>
      <c r="AF2007">
        <f t="shared" si="384"/>
        <v>0</v>
      </c>
      <c r="AH2007">
        <v>6784228</v>
      </c>
      <c r="AI2007" s="10" t="s">
        <v>6416</v>
      </c>
      <c r="AJ2007">
        <v>156021</v>
      </c>
      <c r="AK2007" t="s">
        <v>5038</v>
      </c>
      <c r="AL2007">
        <v>0</v>
      </c>
      <c r="AM2007">
        <v>5</v>
      </c>
      <c r="AN2007" s="11" t="e">
        <f>VLOOKUP(TRIM(AK2007),[1]Sheet1!$V:$W,2,FALSE)</f>
        <v>#N/A</v>
      </c>
      <c r="AO2007" s="11">
        <f t="shared" si="385"/>
        <v>0</v>
      </c>
      <c r="AP2007" s="10">
        <f t="shared" si="386"/>
        <v>0</v>
      </c>
      <c r="AQ2007" s="10"/>
      <c r="AR2007" s="11" t="b">
        <f t="shared" si="387"/>
        <v>0</v>
      </c>
      <c r="AT2007" s="1" t="s">
        <v>1561</v>
      </c>
      <c r="AU2007" s="3">
        <v>42184</v>
      </c>
      <c r="AV2007" s="1" t="s">
        <v>3974</v>
      </c>
      <c r="AW2007" t="str">
        <f t="shared" si="388"/>
        <v>59104422002446</v>
      </c>
      <c r="AX2007" s="12">
        <f t="shared" si="389"/>
        <v>1500.1</v>
      </c>
      <c r="AY2007" s="12">
        <f t="shared" si="390"/>
        <v>209.78990000000002</v>
      </c>
      <c r="BA2007" t="str">
        <f t="shared" si="391"/>
        <v>29/06/2015;59104422002446;1500,10;209,79</v>
      </c>
    </row>
    <row r="2008" spans="1:53" x14ac:dyDescent="0.2">
      <c r="A2008" s="1" t="s">
        <v>5346</v>
      </c>
      <c r="B2008" s="1" t="s">
        <v>3459</v>
      </c>
      <c r="C2008" s="3">
        <v>42173</v>
      </c>
      <c r="D2008" s="1" t="s">
        <v>3649</v>
      </c>
      <c r="E2008" s="1" t="s">
        <v>5528</v>
      </c>
      <c r="F2008" s="5">
        <v>594.65</v>
      </c>
      <c r="G2008" s="5">
        <v>681.97</v>
      </c>
      <c r="H2008" s="5">
        <v>81.84</v>
      </c>
      <c r="I2008" s="1" t="s">
        <v>5348</v>
      </c>
      <c r="J2008" s="5">
        <v>0</v>
      </c>
      <c r="K2008" s="5">
        <v>0</v>
      </c>
      <c r="L2008" s="1" t="s">
        <v>5349</v>
      </c>
      <c r="M2008" s="5">
        <v>0</v>
      </c>
      <c r="N2008" s="5">
        <v>0</v>
      </c>
      <c r="O2008" s="1" t="s">
        <v>5349</v>
      </c>
      <c r="P2008" s="5">
        <v>681.97</v>
      </c>
      <c r="Q2008" s="5">
        <v>11.25</v>
      </c>
      <c r="R2008" s="1" t="s">
        <v>5351</v>
      </c>
      <c r="S2008" s="5">
        <v>681.97</v>
      </c>
      <c r="T2008" s="5">
        <v>51.83</v>
      </c>
      <c r="U2008" s="1" t="s">
        <v>5351</v>
      </c>
      <c r="V2008" s="1" t="s">
        <v>5351</v>
      </c>
      <c r="W2008" s="1" t="s">
        <v>3460</v>
      </c>
      <c r="X2008" s="1" t="s">
        <v>5232</v>
      </c>
      <c r="Y2008" s="1" t="s">
        <v>4096</v>
      </c>
      <c r="Z2008" s="1" t="s">
        <v>4097</v>
      </c>
      <c r="AB2008" s="8" t="str">
        <f t="shared" si="380"/>
        <v>000156930</v>
      </c>
      <c r="AC2008" t="str">
        <f t="shared" si="381"/>
        <v>18/06/2015</v>
      </c>
      <c r="AD2008" t="str">
        <f t="shared" si="382"/>
        <v>02697297000111</v>
      </c>
      <c r="AE2008" s="9">
        <f t="shared" si="383"/>
        <v>594.65</v>
      </c>
      <c r="AF2008">
        <f t="shared" si="384"/>
        <v>0</v>
      </c>
      <c r="AH2008">
        <v>6806798</v>
      </c>
      <c r="AI2008" s="10" t="s">
        <v>6285</v>
      </c>
      <c r="AJ2008">
        <v>156022</v>
      </c>
      <c r="AK2008" t="s">
        <v>4570</v>
      </c>
      <c r="AL2008">
        <v>5</v>
      </c>
      <c r="AM2008">
        <v>86800</v>
      </c>
      <c r="AN2008" s="11">
        <f>VLOOKUP(TRIM(AK2008),[1]Sheet1!$V:$W,2,FALSE)</f>
        <v>0</v>
      </c>
      <c r="AO2008" s="11">
        <f t="shared" si="385"/>
        <v>0</v>
      </c>
      <c r="AP2008" s="10">
        <f t="shared" si="386"/>
        <v>0</v>
      </c>
      <c r="AQ2008" s="10"/>
      <c r="AR2008" s="11" t="b">
        <f t="shared" si="387"/>
        <v>0</v>
      </c>
      <c r="AT2008" s="1" t="s">
        <v>1562</v>
      </c>
      <c r="AU2008" s="3">
        <v>42184</v>
      </c>
      <c r="AV2008" s="1" t="s">
        <v>4195</v>
      </c>
      <c r="AW2008" t="str">
        <f t="shared" si="388"/>
        <v>07760479000103</v>
      </c>
      <c r="AX2008" s="12">
        <f t="shared" si="389"/>
        <v>3480</v>
      </c>
      <c r="AY2008" s="12">
        <f t="shared" si="390"/>
        <v>646.64729999999997</v>
      </c>
      <c r="BA2008" t="str">
        <f t="shared" si="391"/>
        <v>29/06/2015;07760479000103;3480,00;646,65</v>
      </c>
    </row>
    <row r="2009" spans="1:53" x14ac:dyDescent="0.2">
      <c r="A2009" s="1" t="s">
        <v>5346</v>
      </c>
      <c r="B2009" s="1" t="s">
        <v>3461</v>
      </c>
      <c r="C2009" s="3">
        <v>42173</v>
      </c>
      <c r="D2009" s="1" t="s">
        <v>3657</v>
      </c>
      <c r="E2009" s="1" t="s">
        <v>5347</v>
      </c>
      <c r="F2009" s="5">
        <v>1610.62</v>
      </c>
      <c r="G2009" s="5">
        <v>1400.54</v>
      </c>
      <c r="H2009" s="5">
        <v>252.1</v>
      </c>
      <c r="I2009" s="1" t="s">
        <v>5406</v>
      </c>
      <c r="J2009" s="5">
        <v>0</v>
      </c>
      <c r="K2009" s="5">
        <v>0</v>
      </c>
      <c r="L2009" s="1" t="s">
        <v>5349</v>
      </c>
      <c r="M2009" s="5">
        <v>1400.54</v>
      </c>
      <c r="N2009" s="5">
        <v>210.08</v>
      </c>
      <c r="O2009" s="1" t="s">
        <v>3642</v>
      </c>
      <c r="P2009" s="5">
        <v>1400.54</v>
      </c>
      <c r="Q2009" s="5">
        <v>23.11</v>
      </c>
      <c r="R2009" s="1" t="s">
        <v>5351</v>
      </c>
      <c r="S2009" s="5">
        <v>1400.54</v>
      </c>
      <c r="T2009" s="5">
        <v>106.44</v>
      </c>
      <c r="U2009" s="1" t="s">
        <v>5351</v>
      </c>
      <c r="V2009" s="1" t="s">
        <v>5351</v>
      </c>
      <c r="W2009" s="1" t="s">
        <v>5433</v>
      </c>
      <c r="X2009" s="1" t="s">
        <v>5359</v>
      </c>
      <c r="Y2009" s="1" t="s">
        <v>5959</v>
      </c>
      <c r="Z2009" s="1" t="s">
        <v>5960</v>
      </c>
      <c r="AB2009" s="8" t="str">
        <f t="shared" si="380"/>
        <v>000156931</v>
      </c>
      <c r="AC2009" t="str">
        <f t="shared" si="381"/>
        <v>18/06/2015</v>
      </c>
      <c r="AD2009" t="str">
        <f t="shared" si="382"/>
        <v>46044053002906</v>
      </c>
      <c r="AE2009" s="9">
        <f t="shared" si="383"/>
        <v>1610.62</v>
      </c>
      <c r="AF2009">
        <f t="shared" si="384"/>
        <v>0</v>
      </c>
      <c r="AH2009">
        <v>6783011</v>
      </c>
      <c r="AI2009" s="10" t="s">
        <v>6314</v>
      </c>
      <c r="AJ2009">
        <v>156023</v>
      </c>
      <c r="AK2009" t="s">
        <v>4572</v>
      </c>
      <c r="AL2009">
        <v>0</v>
      </c>
      <c r="AM2009">
        <v>300</v>
      </c>
      <c r="AN2009" s="11">
        <f>VLOOKUP(TRIM(AK2009),[1]Sheet1!$V:$W,2,FALSE)</f>
        <v>0</v>
      </c>
      <c r="AO2009" s="11">
        <f t="shared" si="385"/>
        <v>0</v>
      </c>
      <c r="AP2009" s="10">
        <f t="shared" si="386"/>
        <v>0</v>
      </c>
      <c r="AQ2009" s="10"/>
      <c r="AR2009" s="11" t="b">
        <f t="shared" si="387"/>
        <v>0</v>
      </c>
      <c r="AT2009" s="1" t="s">
        <v>1563</v>
      </c>
      <c r="AU2009" s="3">
        <v>42184</v>
      </c>
      <c r="AV2009" s="1" t="s">
        <v>3974</v>
      </c>
      <c r="AW2009" t="str">
        <f t="shared" si="388"/>
        <v>59104422002446</v>
      </c>
      <c r="AX2009" s="12">
        <f t="shared" si="389"/>
        <v>1000</v>
      </c>
      <c r="AY2009" s="12">
        <f t="shared" si="390"/>
        <v>0</v>
      </c>
      <c r="BA2009" t="str">
        <f t="shared" si="391"/>
        <v>29/06/2015;59104422002446;1000,00;0,00</v>
      </c>
    </row>
    <row r="2010" spans="1:53" x14ac:dyDescent="0.2">
      <c r="A2010" s="1" t="s">
        <v>5346</v>
      </c>
      <c r="B2010" s="1" t="s">
        <v>3462</v>
      </c>
      <c r="C2010" s="3">
        <v>42173</v>
      </c>
      <c r="D2010" s="1" t="s">
        <v>3657</v>
      </c>
      <c r="E2010" s="1" t="s">
        <v>5347</v>
      </c>
      <c r="F2010" s="5">
        <v>395.89</v>
      </c>
      <c r="G2010" s="5">
        <v>344.25</v>
      </c>
      <c r="H2010" s="5">
        <v>61.97</v>
      </c>
      <c r="I2010" s="1" t="s">
        <v>5406</v>
      </c>
      <c r="J2010" s="5">
        <v>0</v>
      </c>
      <c r="K2010" s="5">
        <v>0</v>
      </c>
      <c r="L2010" s="1" t="s">
        <v>5349</v>
      </c>
      <c r="M2010" s="5">
        <v>344.25</v>
      </c>
      <c r="N2010" s="5">
        <v>51.64</v>
      </c>
      <c r="O2010" s="1" t="s">
        <v>3642</v>
      </c>
      <c r="P2010" s="5">
        <v>344.25</v>
      </c>
      <c r="Q2010" s="5">
        <v>5.68</v>
      </c>
      <c r="R2010" s="1" t="s">
        <v>5351</v>
      </c>
      <c r="S2010" s="5">
        <v>344.25</v>
      </c>
      <c r="T2010" s="5">
        <v>26.16</v>
      </c>
      <c r="U2010" s="1" t="s">
        <v>5351</v>
      </c>
      <c r="V2010" s="1" t="s">
        <v>5351</v>
      </c>
      <c r="W2010" s="1" t="s">
        <v>5433</v>
      </c>
      <c r="X2010" s="1" t="s">
        <v>5408</v>
      </c>
      <c r="Y2010" s="1" t="s">
        <v>5608</v>
      </c>
      <c r="Z2010" s="1" t="s">
        <v>5609</v>
      </c>
      <c r="AB2010" s="8" t="str">
        <f t="shared" si="380"/>
        <v>000156932</v>
      </c>
      <c r="AC2010" t="str">
        <f t="shared" si="381"/>
        <v>18/06/2015</v>
      </c>
      <c r="AD2010" t="str">
        <f t="shared" si="382"/>
        <v>46044053002906</v>
      </c>
      <c r="AE2010" s="9">
        <f t="shared" si="383"/>
        <v>395.89</v>
      </c>
      <c r="AF2010">
        <f t="shared" si="384"/>
        <v>0</v>
      </c>
      <c r="AH2010">
        <v>1900</v>
      </c>
      <c r="AI2010" s="10" t="s">
        <v>6204</v>
      </c>
      <c r="AJ2010">
        <v>3497</v>
      </c>
      <c r="AK2010" t="s">
        <v>4910</v>
      </c>
      <c r="AL2010">
        <v>1</v>
      </c>
      <c r="AM2010">
        <v>61</v>
      </c>
      <c r="AN2010" s="11" t="e">
        <f>VLOOKUP(TRIM(AK2010),[1]Sheet1!$V:$W,2,FALSE)</f>
        <v>#N/A</v>
      </c>
      <c r="AO2010" s="11">
        <f t="shared" si="385"/>
        <v>0</v>
      </c>
      <c r="AP2010" s="10">
        <f t="shared" si="386"/>
        <v>0</v>
      </c>
      <c r="AQ2010" s="10"/>
      <c r="AR2010" s="11" t="b">
        <f t="shared" si="387"/>
        <v>0</v>
      </c>
      <c r="AT2010" s="1" t="s">
        <v>1564</v>
      </c>
      <c r="AU2010" s="3">
        <v>42184</v>
      </c>
      <c r="AV2010" s="1" t="s">
        <v>1837</v>
      </c>
      <c r="AW2010" t="str">
        <f t="shared" si="388"/>
        <v>43375930000132</v>
      </c>
      <c r="AX2010" s="12">
        <f t="shared" si="389"/>
        <v>23.15</v>
      </c>
      <c r="AY2010" s="12">
        <f t="shared" si="390"/>
        <v>0</v>
      </c>
      <c r="BA2010" t="str">
        <f t="shared" si="391"/>
        <v>29/06/2015;43375930000132;23,15;0,00</v>
      </c>
    </row>
    <row r="2011" spans="1:53" x14ac:dyDescent="0.2">
      <c r="A2011" s="1" t="s">
        <v>5346</v>
      </c>
      <c r="B2011" s="1" t="s">
        <v>3462</v>
      </c>
      <c r="C2011" s="3">
        <v>42173</v>
      </c>
      <c r="D2011" s="1" t="s">
        <v>3657</v>
      </c>
      <c r="E2011" s="1" t="s">
        <v>5347</v>
      </c>
      <c r="F2011" s="5">
        <v>33.46</v>
      </c>
      <c r="G2011" s="5">
        <v>27.88</v>
      </c>
      <c r="H2011" s="5">
        <v>5.0199999999999996</v>
      </c>
      <c r="I2011" s="1" t="s">
        <v>5406</v>
      </c>
      <c r="J2011" s="5">
        <v>0</v>
      </c>
      <c r="K2011" s="5">
        <v>0</v>
      </c>
      <c r="L2011" s="1" t="s">
        <v>5349</v>
      </c>
      <c r="M2011" s="5">
        <v>27.88</v>
      </c>
      <c r="N2011" s="5">
        <v>5.58</v>
      </c>
      <c r="O2011" s="1" t="s">
        <v>3642</v>
      </c>
      <c r="P2011" s="5">
        <v>27.88</v>
      </c>
      <c r="Q2011" s="5">
        <v>0.46</v>
      </c>
      <c r="R2011" s="1" t="s">
        <v>5351</v>
      </c>
      <c r="S2011" s="5">
        <v>27.88</v>
      </c>
      <c r="T2011" s="5">
        <v>2.12</v>
      </c>
      <c r="U2011" s="1" t="s">
        <v>5351</v>
      </c>
      <c r="V2011" s="1" t="s">
        <v>5351</v>
      </c>
      <c r="W2011" s="1" t="s">
        <v>5433</v>
      </c>
      <c r="X2011" s="1" t="s">
        <v>4814</v>
      </c>
      <c r="Y2011" s="1" t="s">
        <v>3510</v>
      </c>
      <c r="Z2011" s="1" t="s">
        <v>3511</v>
      </c>
      <c r="AB2011" s="8" t="str">
        <f t="shared" si="380"/>
        <v>000156932</v>
      </c>
      <c r="AC2011" t="str">
        <f t="shared" si="381"/>
        <v>18/06/2015</v>
      </c>
      <c r="AD2011" t="str">
        <f t="shared" si="382"/>
        <v>46044053002906</v>
      </c>
      <c r="AE2011" s="9">
        <f t="shared" si="383"/>
        <v>33.46</v>
      </c>
      <c r="AF2011">
        <f t="shared" si="384"/>
        <v>0</v>
      </c>
      <c r="AH2011">
        <v>6783011</v>
      </c>
      <c r="AI2011" s="10" t="s">
        <v>6314</v>
      </c>
      <c r="AJ2011">
        <v>156024</v>
      </c>
      <c r="AK2011" t="s">
        <v>4092</v>
      </c>
      <c r="AL2011">
        <v>0</v>
      </c>
      <c r="AM2011">
        <v>500</v>
      </c>
      <c r="AN2011" s="11">
        <f>VLOOKUP(TRIM(AK2011),[1]Sheet1!$V:$W,2,FALSE)</f>
        <v>0</v>
      </c>
      <c r="AO2011" s="11">
        <f t="shared" si="385"/>
        <v>0</v>
      </c>
      <c r="AP2011" s="10">
        <f t="shared" si="386"/>
        <v>0</v>
      </c>
      <c r="AQ2011" s="10"/>
      <c r="AR2011" s="11" t="b">
        <f t="shared" si="387"/>
        <v>0</v>
      </c>
      <c r="AT2011" s="1" t="s">
        <v>1566</v>
      </c>
      <c r="AU2011" s="3">
        <v>42184</v>
      </c>
      <c r="AV2011" s="1" t="s">
        <v>5255</v>
      </c>
      <c r="AW2011" t="str">
        <f t="shared" si="388"/>
        <v>03523188000140</v>
      </c>
      <c r="AX2011" s="12">
        <f t="shared" si="389"/>
        <v>3289</v>
      </c>
      <c r="AY2011" s="12">
        <f t="shared" si="390"/>
        <v>0</v>
      </c>
      <c r="BA2011" t="str">
        <f t="shared" si="391"/>
        <v>29/06/2015;03523188000140;3289,00;0,00</v>
      </c>
    </row>
    <row r="2012" spans="1:53" x14ac:dyDescent="0.2">
      <c r="A2012" s="1" t="s">
        <v>5346</v>
      </c>
      <c r="B2012" s="1" t="s">
        <v>3463</v>
      </c>
      <c r="C2012" s="3">
        <v>42173</v>
      </c>
      <c r="D2012" s="1" t="s">
        <v>3711</v>
      </c>
      <c r="E2012" s="1" t="s">
        <v>5539</v>
      </c>
      <c r="F2012" s="5">
        <v>245</v>
      </c>
      <c r="G2012" s="5">
        <v>0</v>
      </c>
      <c r="H2012" s="5">
        <v>0</v>
      </c>
      <c r="I2012" s="1" t="s">
        <v>5349</v>
      </c>
      <c r="J2012" s="5">
        <v>0</v>
      </c>
      <c r="K2012" s="5">
        <v>0</v>
      </c>
      <c r="L2012" s="1" t="s">
        <v>5349</v>
      </c>
      <c r="M2012" s="5">
        <v>0</v>
      </c>
      <c r="N2012" s="5">
        <v>0</v>
      </c>
      <c r="O2012" s="1" t="s">
        <v>5349</v>
      </c>
      <c r="P2012" s="5">
        <v>245</v>
      </c>
      <c r="Q2012" s="5">
        <v>0</v>
      </c>
      <c r="R2012" s="1" t="s">
        <v>3712</v>
      </c>
      <c r="S2012" s="5">
        <v>245</v>
      </c>
      <c r="T2012" s="5">
        <v>0</v>
      </c>
      <c r="U2012" s="1" t="s">
        <v>3712</v>
      </c>
      <c r="V2012" s="1" t="s">
        <v>5351</v>
      </c>
      <c r="W2012" s="1" t="s">
        <v>4002</v>
      </c>
      <c r="X2012" s="1" t="s">
        <v>5530</v>
      </c>
      <c r="Y2012" s="1" t="s">
        <v>4009</v>
      </c>
      <c r="Z2012" s="1" t="s">
        <v>4010</v>
      </c>
      <c r="AB2012" s="8" t="str">
        <f t="shared" si="380"/>
        <v>000156933</v>
      </c>
      <c r="AC2012" t="str">
        <f t="shared" si="381"/>
        <v>18/06/2015</v>
      </c>
      <c r="AD2012" t="str">
        <f t="shared" si="382"/>
        <v>04012043000148</v>
      </c>
      <c r="AE2012" s="9">
        <f t="shared" si="383"/>
        <v>245</v>
      </c>
      <c r="AF2012">
        <f t="shared" si="384"/>
        <v>0</v>
      </c>
      <c r="AH2012">
        <v>1900</v>
      </c>
      <c r="AI2012" s="10" t="s">
        <v>6204</v>
      </c>
      <c r="AJ2012">
        <v>3497</v>
      </c>
      <c r="AK2012" t="s">
        <v>4908</v>
      </c>
      <c r="AL2012">
        <v>1</v>
      </c>
      <c r="AM2012">
        <v>10</v>
      </c>
      <c r="AN2012" s="11" t="e">
        <f>VLOOKUP(TRIM(AK2012),[1]Sheet1!$V:$W,2,FALSE)</f>
        <v>#N/A</v>
      </c>
      <c r="AO2012" s="11">
        <f t="shared" si="385"/>
        <v>0</v>
      </c>
      <c r="AP2012" s="10">
        <f t="shared" si="386"/>
        <v>0</v>
      </c>
      <c r="AQ2012" s="10"/>
      <c r="AR2012" s="11" t="b">
        <f t="shared" si="387"/>
        <v>0</v>
      </c>
      <c r="AT2012" s="1" t="s">
        <v>1567</v>
      </c>
      <c r="AU2012" s="3">
        <v>42184</v>
      </c>
      <c r="AV2012" s="1" t="s">
        <v>4195</v>
      </c>
      <c r="AW2012" t="str">
        <f t="shared" si="388"/>
        <v>07760479000103</v>
      </c>
      <c r="AX2012" s="12">
        <f t="shared" si="389"/>
        <v>2088</v>
      </c>
      <c r="AY2012" s="12">
        <f t="shared" si="390"/>
        <v>387.98838000000001</v>
      </c>
      <c r="BA2012" t="str">
        <f t="shared" si="391"/>
        <v>29/06/2015;07760479000103;2088,00;387,99</v>
      </c>
    </row>
    <row r="2013" spans="1:53" x14ac:dyDescent="0.2">
      <c r="A2013" s="1" t="s">
        <v>5346</v>
      </c>
      <c r="B2013" s="1" t="s">
        <v>3464</v>
      </c>
      <c r="C2013" s="3">
        <v>42173</v>
      </c>
      <c r="D2013" s="1" t="s">
        <v>3662</v>
      </c>
      <c r="E2013" s="1" t="s">
        <v>5347</v>
      </c>
      <c r="F2013" s="5">
        <v>1871.95</v>
      </c>
      <c r="G2013" s="5">
        <v>1782.81</v>
      </c>
      <c r="H2013" s="5">
        <v>320.91000000000003</v>
      </c>
      <c r="I2013" s="1" t="s">
        <v>5348</v>
      </c>
      <c r="J2013" s="5">
        <v>0</v>
      </c>
      <c r="K2013" s="5">
        <v>0</v>
      </c>
      <c r="L2013" s="1" t="s">
        <v>5349</v>
      </c>
      <c r="M2013" s="5">
        <v>1782.81</v>
      </c>
      <c r="N2013" s="5">
        <v>89.14</v>
      </c>
      <c r="O2013" s="1" t="s">
        <v>3642</v>
      </c>
      <c r="P2013" s="5">
        <v>1782.81</v>
      </c>
      <c r="Q2013" s="5">
        <v>29.42</v>
      </c>
      <c r="R2013" s="1" t="s">
        <v>5351</v>
      </c>
      <c r="S2013" s="5">
        <v>1782.81</v>
      </c>
      <c r="T2013" s="5">
        <v>135.49</v>
      </c>
      <c r="U2013" s="1" t="s">
        <v>5351</v>
      </c>
      <c r="V2013" s="1" t="s">
        <v>5351</v>
      </c>
      <c r="W2013" s="1" t="s">
        <v>4273</v>
      </c>
      <c r="X2013" s="1" t="s">
        <v>4274</v>
      </c>
      <c r="Y2013" s="1" t="s">
        <v>4278</v>
      </c>
      <c r="Z2013" s="1" t="s">
        <v>4279</v>
      </c>
      <c r="AB2013" s="8" t="str">
        <f t="shared" si="380"/>
        <v>000156934</v>
      </c>
      <c r="AC2013" t="str">
        <f t="shared" si="381"/>
        <v>18/06/2015</v>
      </c>
      <c r="AD2013" t="str">
        <f t="shared" si="382"/>
        <v>08087265000180</v>
      </c>
      <c r="AE2013" s="9">
        <f t="shared" si="383"/>
        <v>1871.95</v>
      </c>
      <c r="AF2013">
        <f t="shared" si="384"/>
        <v>0</v>
      </c>
      <c r="AH2013">
        <v>245577</v>
      </c>
      <c r="AI2013" s="10" t="s">
        <v>6267</v>
      </c>
      <c r="AJ2013">
        <v>156025</v>
      </c>
      <c r="AK2013" t="s">
        <v>4972</v>
      </c>
      <c r="AL2013">
        <v>0</v>
      </c>
      <c r="AM2013">
        <v>1</v>
      </c>
      <c r="AN2013" s="11" t="e">
        <f>VLOOKUP(TRIM(AK2013),[1]Sheet1!$V:$W,2,FALSE)</f>
        <v>#N/A</v>
      </c>
      <c r="AO2013" s="11">
        <f t="shared" si="385"/>
        <v>0</v>
      </c>
      <c r="AP2013" s="10">
        <f t="shared" si="386"/>
        <v>0</v>
      </c>
      <c r="AQ2013" s="10"/>
      <c r="AR2013" s="11" t="b">
        <f t="shared" si="387"/>
        <v>0</v>
      </c>
      <c r="AT2013" s="1" t="s">
        <v>1568</v>
      </c>
      <c r="AU2013" s="3">
        <v>42184</v>
      </c>
      <c r="AV2013" s="1" t="s">
        <v>4195</v>
      </c>
      <c r="AW2013" t="str">
        <f t="shared" si="388"/>
        <v>07760479000103</v>
      </c>
      <c r="AX2013" s="12">
        <f t="shared" si="389"/>
        <v>3480</v>
      </c>
      <c r="AY2013" s="12">
        <f t="shared" si="390"/>
        <v>646.64729999999997</v>
      </c>
      <c r="BA2013" t="str">
        <f t="shared" si="391"/>
        <v>29/06/2015;07760479000103;3480,00;646,65</v>
      </c>
    </row>
    <row r="2014" spans="1:53" x14ac:dyDescent="0.2">
      <c r="A2014" s="1" t="s">
        <v>5346</v>
      </c>
      <c r="B2014" s="1" t="s">
        <v>3465</v>
      </c>
      <c r="C2014" s="3">
        <v>42173</v>
      </c>
      <c r="D2014" s="1" t="s">
        <v>3711</v>
      </c>
      <c r="E2014" s="1" t="s">
        <v>5539</v>
      </c>
      <c r="F2014" s="5">
        <v>33.479999999999997</v>
      </c>
      <c r="G2014" s="5">
        <v>0</v>
      </c>
      <c r="H2014" s="5">
        <v>0</v>
      </c>
      <c r="I2014" s="1" t="s">
        <v>5349</v>
      </c>
      <c r="J2014" s="5">
        <v>0</v>
      </c>
      <c r="K2014" s="5">
        <v>0</v>
      </c>
      <c r="L2014" s="1" t="s">
        <v>5349</v>
      </c>
      <c r="M2014" s="5">
        <v>0</v>
      </c>
      <c r="N2014" s="5">
        <v>0</v>
      </c>
      <c r="O2014" s="1" t="s">
        <v>5349</v>
      </c>
      <c r="P2014" s="5">
        <v>33.479999999999997</v>
      </c>
      <c r="Q2014" s="5">
        <v>0</v>
      </c>
      <c r="R2014" s="1" t="s">
        <v>3712</v>
      </c>
      <c r="S2014" s="5">
        <v>33.479999999999997</v>
      </c>
      <c r="T2014" s="5">
        <v>0</v>
      </c>
      <c r="U2014" s="1" t="s">
        <v>3712</v>
      </c>
      <c r="V2014" s="1" t="s">
        <v>5351</v>
      </c>
      <c r="W2014" s="1" t="s">
        <v>5541</v>
      </c>
      <c r="X2014" s="1" t="s">
        <v>5530</v>
      </c>
      <c r="Y2014" s="1" t="s">
        <v>5549</v>
      </c>
      <c r="Z2014" s="1" t="s">
        <v>5550</v>
      </c>
      <c r="AB2014" s="8" t="str">
        <f t="shared" si="380"/>
        <v>000156935</v>
      </c>
      <c r="AC2014" t="str">
        <f t="shared" si="381"/>
        <v>18/06/2015</v>
      </c>
      <c r="AD2014" t="str">
        <f t="shared" si="382"/>
        <v>04817052000106</v>
      </c>
      <c r="AE2014" s="9">
        <f t="shared" si="383"/>
        <v>33.479999999999997</v>
      </c>
      <c r="AF2014">
        <f t="shared" si="384"/>
        <v>0</v>
      </c>
      <c r="AH2014">
        <v>1900</v>
      </c>
      <c r="AI2014" s="10" t="s">
        <v>6204</v>
      </c>
      <c r="AJ2014">
        <v>3497</v>
      </c>
      <c r="AK2014" t="s">
        <v>5835</v>
      </c>
      <c r="AL2014">
        <v>1</v>
      </c>
      <c r="AM2014">
        <v>3</v>
      </c>
      <c r="AN2014" s="11" t="e">
        <f>VLOOKUP(TRIM(AK2014),[1]Sheet1!$V:$W,2,FALSE)</f>
        <v>#N/A</v>
      </c>
      <c r="AO2014" s="11">
        <f t="shared" si="385"/>
        <v>0</v>
      </c>
      <c r="AP2014" s="10">
        <f t="shared" si="386"/>
        <v>0</v>
      </c>
      <c r="AQ2014" s="10"/>
      <c r="AR2014" s="11" t="b">
        <f t="shared" si="387"/>
        <v>0</v>
      </c>
      <c r="AT2014" s="1" t="s">
        <v>1569</v>
      </c>
      <c r="AU2014" s="3">
        <v>42184</v>
      </c>
      <c r="AV2014" s="1" t="s">
        <v>3798</v>
      </c>
      <c r="AW2014" t="str">
        <f t="shared" si="388"/>
        <v>04337168000652</v>
      </c>
      <c r="AX2014" s="12">
        <f t="shared" si="389"/>
        <v>28.22</v>
      </c>
      <c r="AY2014" s="12">
        <f t="shared" si="390"/>
        <v>0</v>
      </c>
      <c r="BA2014" t="str">
        <f t="shared" si="391"/>
        <v>29/06/2015;04337168000652;28,22;0,00</v>
      </c>
    </row>
    <row r="2015" spans="1:53" x14ac:dyDescent="0.2">
      <c r="A2015" s="1" t="s">
        <v>5346</v>
      </c>
      <c r="B2015" s="1" t="s">
        <v>3466</v>
      </c>
      <c r="C2015" s="3">
        <v>42174</v>
      </c>
      <c r="D2015" s="1" t="s">
        <v>3711</v>
      </c>
      <c r="E2015" s="1" t="s">
        <v>5539</v>
      </c>
      <c r="F2015" s="5">
        <v>114.85</v>
      </c>
      <c r="G2015" s="5">
        <v>0</v>
      </c>
      <c r="H2015" s="5">
        <v>0</v>
      </c>
      <c r="I2015" s="1" t="s">
        <v>5349</v>
      </c>
      <c r="J2015" s="5">
        <v>0</v>
      </c>
      <c r="K2015" s="5">
        <v>0</v>
      </c>
      <c r="L2015" s="1" t="s">
        <v>5349</v>
      </c>
      <c r="M2015" s="5">
        <v>0</v>
      </c>
      <c r="N2015" s="5">
        <v>0</v>
      </c>
      <c r="O2015" s="1" t="s">
        <v>5349</v>
      </c>
      <c r="P2015" s="5">
        <v>114.85</v>
      </c>
      <c r="Q2015" s="5">
        <v>0</v>
      </c>
      <c r="R2015" s="1" t="s">
        <v>3712</v>
      </c>
      <c r="S2015" s="5">
        <v>114.85</v>
      </c>
      <c r="T2015" s="5">
        <v>0</v>
      </c>
      <c r="U2015" s="1" t="s">
        <v>3712</v>
      </c>
      <c r="V2015" s="1" t="s">
        <v>5351</v>
      </c>
      <c r="W2015" s="1" t="s">
        <v>3713</v>
      </c>
      <c r="X2015" s="1" t="s">
        <v>5530</v>
      </c>
      <c r="Y2015" s="1" t="s">
        <v>4389</v>
      </c>
      <c r="Z2015" s="1" t="s">
        <v>4390</v>
      </c>
      <c r="AB2015" s="8" t="str">
        <f t="shared" si="380"/>
        <v>000156936</v>
      </c>
      <c r="AC2015" t="str">
        <f t="shared" si="381"/>
        <v>19/06/2015</v>
      </c>
      <c r="AD2015" t="str">
        <f t="shared" si="382"/>
        <v>04337168000148</v>
      </c>
      <c r="AE2015" s="9">
        <f t="shared" si="383"/>
        <v>114.85</v>
      </c>
      <c r="AF2015">
        <f t="shared" si="384"/>
        <v>0</v>
      </c>
      <c r="AH2015">
        <v>1900</v>
      </c>
      <c r="AI2015" s="10" t="s">
        <v>6204</v>
      </c>
      <c r="AJ2015">
        <v>3497</v>
      </c>
      <c r="AK2015" t="s">
        <v>5899</v>
      </c>
      <c r="AL2015">
        <v>1</v>
      </c>
      <c r="AM2015">
        <v>66</v>
      </c>
      <c r="AN2015" s="11" t="e">
        <f>VLOOKUP(TRIM(AK2015),[1]Sheet1!$V:$W,2,FALSE)</f>
        <v>#N/A</v>
      </c>
      <c r="AO2015" s="11">
        <f t="shared" si="385"/>
        <v>0</v>
      </c>
      <c r="AP2015" s="10">
        <f t="shared" si="386"/>
        <v>0</v>
      </c>
      <c r="AQ2015" s="10"/>
      <c r="AR2015" s="11" t="b">
        <f t="shared" si="387"/>
        <v>0</v>
      </c>
      <c r="AT2015" s="1" t="s">
        <v>1570</v>
      </c>
      <c r="AU2015" s="3">
        <v>42184</v>
      </c>
      <c r="AV2015" s="1" t="s">
        <v>3798</v>
      </c>
      <c r="AW2015" t="str">
        <f t="shared" si="388"/>
        <v>04337168000652</v>
      </c>
      <c r="AX2015" s="12">
        <f t="shared" si="389"/>
        <v>10.97</v>
      </c>
      <c r="AY2015" s="12">
        <f t="shared" si="390"/>
        <v>0</v>
      </c>
      <c r="BA2015" t="str">
        <f t="shared" si="391"/>
        <v>29/06/2015;04337168000652;10,97;0,00</v>
      </c>
    </row>
    <row r="2016" spans="1:53" x14ac:dyDescent="0.2">
      <c r="A2016" s="1" t="s">
        <v>5346</v>
      </c>
      <c r="B2016" s="1" t="s">
        <v>3467</v>
      </c>
      <c r="C2016" s="3">
        <v>42174</v>
      </c>
      <c r="D2016" s="1" t="s">
        <v>3711</v>
      </c>
      <c r="E2016" s="1" t="s">
        <v>5539</v>
      </c>
      <c r="F2016" s="5">
        <v>112.74</v>
      </c>
      <c r="G2016" s="5">
        <v>0</v>
      </c>
      <c r="H2016" s="5">
        <v>0</v>
      </c>
      <c r="I2016" s="1" t="s">
        <v>5349</v>
      </c>
      <c r="J2016" s="5">
        <v>0</v>
      </c>
      <c r="K2016" s="5">
        <v>0</v>
      </c>
      <c r="L2016" s="1" t="s">
        <v>5349</v>
      </c>
      <c r="M2016" s="5">
        <v>0</v>
      </c>
      <c r="N2016" s="5">
        <v>0</v>
      </c>
      <c r="O2016" s="1" t="s">
        <v>5349</v>
      </c>
      <c r="P2016" s="5">
        <v>112.74</v>
      </c>
      <c r="Q2016" s="5">
        <v>0</v>
      </c>
      <c r="R2016" s="1" t="s">
        <v>3712</v>
      </c>
      <c r="S2016" s="5">
        <v>112.74</v>
      </c>
      <c r="T2016" s="5">
        <v>0</v>
      </c>
      <c r="U2016" s="1" t="s">
        <v>3712</v>
      </c>
      <c r="V2016" s="1" t="s">
        <v>5351</v>
      </c>
      <c r="W2016" s="1" t="s">
        <v>3713</v>
      </c>
      <c r="X2016" s="1" t="s">
        <v>5530</v>
      </c>
      <c r="Y2016" s="1" t="s">
        <v>4418</v>
      </c>
      <c r="Z2016" s="1" t="s">
        <v>4419</v>
      </c>
      <c r="AB2016" s="8" t="str">
        <f t="shared" si="380"/>
        <v>000156937</v>
      </c>
      <c r="AC2016" t="str">
        <f t="shared" si="381"/>
        <v>19/06/2015</v>
      </c>
      <c r="AD2016" t="str">
        <f t="shared" si="382"/>
        <v>04337168000148</v>
      </c>
      <c r="AE2016" s="9">
        <f t="shared" si="383"/>
        <v>112.74</v>
      </c>
      <c r="AF2016">
        <f t="shared" si="384"/>
        <v>0</v>
      </c>
      <c r="AH2016">
        <v>245577</v>
      </c>
      <c r="AI2016" s="10" t="s">
        <v>6267</v>
      </c>
      <c r="AJ2016">
        <v>156025</v>
      </c>
      <c r="AK2016" t="s">
        <v>4574</v>
      </c>
      <c r="AL2016">
        <v>0</v>
      </c>
      <c r="AM2016">
        <v>1</v>
      </c>
      <c r="AN2016" s="11" t="e">
        <f>VLOOKUP(TRIM(AK2016),[1]Sheet1!$V:$W,2,FALSE)</f>
        <v>#N/A</v>
      </c>
      <c r="AO2016" s="11">
        <f t="shared" si="385"/>
        <v>0</v>
      </c>
      <c r="AP2016" s="10">
        <f t="shared" si="386"/>
        <v>0</v>
      </c>
      <c r="AQ2016" s="10"/>
      <c r="AR2016" s="11" t="b">
        <f t="shared" si="387"/>
        <v>0</v>
      </c>
      <c r="AT2016" s="1" t="s">
        <v>1571</v>
      </c>
      <c r="AU2016" s="3">
        <v>42184</v>
      </c>
      <c r="AV2016" s="1" t="s">
        <v>3798</v>
      </c>
      <c r="AW2016" t="str">
        <f t="shared" si="388"/>
        <v>04337168000652</v>
      </c>
      <c r="AX2016" s="12">
        <f t="shared" si="389"/>
        <v>357.28</v>
      </c>
      <c r="AY2016" s="12">
        <f t="shared" si="390"/>
        <v>0</v>
      </c>
      <c r="BA2016" t="str">
        <f t="shared" si="391"/>
        <v>29/06/2015;04337168000652;357,28;0,00</v>
      </c>
    </row>
    <row r="2017" spans="1:53" x14ac:dyDescent="0.2">
      <c r="A2017" s="1" t="s">
        <v>5346</v>
      </c>
      <c r="B2017" s="1" t="s">
        <v>3468</v>
      </c>
      <c r="C2017" s="3">
        <v>42174</v>
      </c>
      <c r="D2017" s="1" t="s">
        <v>3711</v>
      </c>
      <c r="E2017" s="1" t="s">
        <v>5539</v>
      </c>
      <c r="F2017" s="5">
        <v>180.32</v>
      </c>
      <c r="G2017" s="5">
        <v>0</v>
      </c>
      <c r="H2017" s="5">
        <v>0</v>
      </c>
      <c r="I2017" s="1" t="s">
        <v>5349</v>
      </c>
      <c r="J2017" s="5">
        <v>0</v>
      </c>
      <c r="K2017" s="5">
        <v>0</v>
      </c>
      <c r="L2017" s="1" t="s">
        <v>5349</v>
      </c>
      <c r="M2017" s="5">
        <v>0</v>
      </c>
      <c r="N2017" s="5">
        <v>0</v>
      </c>
      <c r="O2017" s="1" t="s">
        <v>5349</v>
      </c>
      <c r="P2017" s="5">
        <v>180.32</v>
      </c>
      <c r="Q2017" s="5">
        <v>0</v>
      </c>
      <c r="R2017" s="1" t="s">
        <v>3712</v>
      </c>
      <c r="S2017" s="5">
        <v>180.32</v>
      </c>
      <c r="T2017" s="5">
        <v>0</v>
      </c>
      <c r="U2017" s="1" t="s">
        <v>3712</v>
      </c>
      <c r="V2017" s="1" t="s">
        <v>5351</v>
      </c>
      <c r="W2017" s="1" t="s">
        <v>3713</v>
      </c>
      <c r="X2017" s="1" t="s">
        <v>5530</v>
      </c>
      <c r="Y2017" s="1" t="s">
        <v>4515</v>
      </c>
      <c r="Z2017" s="1" t="s">
        <v>4312</v>
      </c>
      <c r="AB2017" s="8" t="str">
        <f t="shared" si="380"/>
        <v>000156938</v>
      </c>
      <c r="AC2017" t="str">
        <f t="shared" si="381"/>
        <v>19/06/2015</v>
      </c>
      <c r="AD2017" t="str">
        <f t="shared" si="382"/>
        <v>04337168000148</v>
      </c>
      <c r="AE2017" s="9">
        <f t="shared" si="383"/>
        <v>180.32</v>
      </c>
      <c r="AF2017">
        <f t="shared" si="384"/>
        <v>0</v>
      </c>
      <c r="AH2017">
        <v>1900</v>
      </c>
      <c r="AI2017" s="10" t="s">
        <v>6204</v>
      </c>
      <c r="AJ2017">
        <v>3497</v>
      </c>
      <c r="AK2017" t="s">
        <v>5103</v>
      </c>
      <c r="AL2017">
        <v>1</v>
      </c>
      <c r="AM2017">
        <v>143</v>
      </c>
      <c r="AN2017" s="11" t="e">
        <f>VLOOKUP(TRIM(AK2017),[1]Sheet1!$V:$W,2,FALSE)</f>
        <v>#N/A</v>
      </c>
      <c r="AO2017" s="11">
        <f t="shared" si="385"/>
        <v>0</v>
      </c>
      <c r="AP2017" s="10">
        <f t="shared" si="386"/>
        <v>0</v>
      </c>
      <c r="AQ2017" s="10"/>
      <c r="AR2017" s="11" t="b">
        <f t="shared" si="387"/>
        <v>0</v>
      </c>
      <c r="AT2017" s="1" t="s">
        <v>1572</v>
      </c>
      <c r="AU2017" s="3">
        <v>42184</v>
      </c>
      <c r="AV2017" s="1" t="s">
        <v>3798</v>
      </c>
      <c r="AW2017" t="str">
        <f t="shared" si="388"/>
        <v>04337168000652</v>
      </c>
      <c r="AX2017" s="12">
        <f t="shared" si="389"/>
        <v>16.46</v>
      </c>
      <c r="AY2017" s="12">
        <f t="shared" si="390"/>
        <v>0</v>
      </c>
      <c r="BA2017" t="str">
        <f t="shared" si="391"/>
        <v>29/06/2015;04337168000652;16,46;0,00</v>
      </c>
    </row>
    <row r="2018" spans="1:53" x14ac:dyDescent="0.2">
      <c r="A2018" s="1" t="s">
        <v>5346</v>
      </c>
      <c r="B2018" s="1" t="s">
        <v>3469</v>
      </c>
      <c r="C2018" s="3">
        <v>42174</v>
      </c>
      <c r="D2018" s="1" t="s">
        <v>3711</v>
      </c>
      <c r="E2018" s="1" t="s">
        <v>5539</v>
      </c>
      <c r="F2018" s="5">
        <v>85</v>
      </c>
      <c r="G2018" s="5">
        <v>0</v>
      </c>
      <c r="H2018" s="5">
        <v>0</v>
      </c>
      <c r="I2018" s="1" t="s">
        <v>5349</v>
      </c>
      <c r="J2018" s="5">
        <v>0</v>
      </c>
      <c r="K2018" s="5">
        <v>0</v>
      </c>
      <c r="L2018" s="1" t="s">
        <v>5349</v>
      </c>
      <c r="M2018" s="5">
        <v>0</v>
      </c>
      <c r="N2018" s="5">
        <v>0</v>
      </c>
      <c r="O2018" s="1" t="s">
        <v>5349</v>
      </c>
      <c r="P2018" s="5">
        <v>85</v>
      </c>
      <c r="Q2018" s="5">
        <v>0</v>
      </c>
      <c r="R2018" s="1" t="s">
        <v>3712</v>
      </c>
      <c r="S2018" s="5">
        <v>85</v>
      </c>
      <c r="T2018" s="5">
        <v>0</v>
      </c>
      <c r="U2018" s="1" t="s">
        <v>3712</v>
      </c>
      <c r="V2018" s="1" t="s">
        <v>5351</v>
      </c>
      <c r="W2018" s="1" t="s">
        <v>3713</v>
      </c>
      <c r="X2018" s="1" t="s">
        <v>5408</v>
      </c>
      <c r="Y2018" s="1" t="s">
        <v>3470</v>
      </c>
      <c r="Z2018" s="1" t="s">
        <v>3471</v>
      </c>
      <c r="AB2018" s="8" t="str">
        <f t="shared" si="380"/>
        <v>000156939</v>
      </c>
      <c r="AC2018" t="str">
        <f t="shared" si="381"/>
        <v>19/06/2015</v>
      </c>
      <c r="AD2018" t="str">
        <f t="shared" si="382"/>
        <v>04337168000148</v>
      </c>
      <c r="AE2018" s="9">
        <f t="shared" si="383"/>
        <v>85</v>
      </c>
      <c r="AF2018">
        <f t="shared" si="384"/>
        <v>0</v>
      </c>
      <c r="AH2018">
        <v>245577</v>
      </c>
      <c r="AI2018" s="10" t="s">
        <v>6267</v>
      </c>
      <c r="AJ2018">
        <v>156025</v>
      </c>
      <c r="AK2018" t="s">
        <v>4573</v>
      </c>
      <c r="AL2018">
        <v>0</v>
      </c>
      <c r="AM2018">
        <v>1</v>
      </c>
      <c r="AN2018" s="11" t="e">
        <f>VLOOKUP(TRIM(AK2018),[1]Sheet1!$V:$W,2,FALSE)</f>
        <v>#N/A</v>
      </c>
      <c r="AO2018" s="11">
        <f t="shared" si="385"/>
        <v>0</v>
      </c>
      <c r="AP2018" s="10">
        <f t="shared" si="386"/>
        <v>0</v>
      </c>
      <c r="AQ2018" s="10"/>
      <c r="AR2018" s="11" t="b">
        <f t="shared" si="387"/>
        <v>0</v>
      </c>
      <c r="AT2018" s="1" t="s">
        <v>1573</v>
      </c>
      <c r="AU2018" s="3">
        <v>42184</v>
      </c>
      <c r="AV2018" s="1" t="s">
        <v>3798</v>
      </c>
      <c r="AW2018" t="str">
        <f t="shared" si="388"/>
        <v>04337168000652</v>
      </c>
      <c r="AX2018" s="12">
        <f t="shared" si="389"/>
        <v>357.28</v>
      </c>
      <c r="AY2018" s="12">
        <f t="shared" si="390"/>
        <v>0</v>
      </c>
      <c r="BA2018" t="str">
        <f t="shared" si="391"/>
        <v>29/06/2015;04337168000652;357,28;0,00</v>
      </c>
    </row>
    <row r="2019" spans="1:53" x14ac:dyDescent="0.2">
      <c r="A2019" s="1" t="s">
        <v>5346</v>
      </c>
      <c r="B2019" s="1" t="s">
        <v>3472</v>
      </c>
      <c r="C2019" s="3">
        <v>42174</v>
      </c>
      <c r="D2019" s="1" t="s">
        <v>3700</v>
      </c>
      <c r="E2019" s="1" t="s">
        <v>5387</v>
      </c>
      <c r="F2019" s="5">
        <v>7598.53</v>
      </c>
      <c r="G2019" s="5">
        <v>5115.16</v>
      </c>
      <c r="H2019" s="5">
        <v>204.61</v>
      </c>
      <c r="I2019" s="1" t="s">
        <v>5579</v>
      </c>
      <c r="J2019" s="5">
        <v>10108.959999999999</v>
      </c>
      <c r="K2019" s="5">
        <v>1716.1</v>
      </c>
      <c r="L2019" s="1" t="s">
        <v>5579</v>
      </c>
      <c r="M2019" s="5">
        <v>5115.16</v>
      </c>
      <c r="N2019" s="5">
        <v>767.27</v>
      </c>
      <c r="O2019" s="1" t="s">
        <v>3642</v>
      </c>
      <c r="P2019" s="5">
        <v>5115.16</v>
      </c>
      <c r="Q2019" s="5">
        <v>84.4</v>
      </c>
      <c r="R2019" s="1" t="s">
        <v>5351</v>
      </c>
      <c r="S2019" s="5">
        <v>5115.16</v>
      </c>
      <c r="T2019" s="5">
        <v>388.75</v>
      </c>
      <c r="U2019" s="1" t="s">
        <v>5351</v>
      </c>
      <c r="V2019" s="1" t="s">
        <v>5351</v>
      </c>
      <c r="W2019" s="1" t="s">
        <v>2568</v>
      </c>
      <c r="X2019" s="1" t="s">
        <v>5359</v>
      </c>
      <c r="Y2019" s="1" t="s">
        <v>5705</v>
      </c>
      <c r="Z2019" s="1" t="s">
        <v>5706</v>
      </c>
      <c r="AB2019" s="8" t="str">
        <f t="shared" si="380"/>
        <v>000156940</v>
      </c>
      <c r="AC2019" t="str">
        <f t="shared" si="381"/>
        <v>19/06/2015</v>
      </c>
      <c r="AD2019" t="str">
        <f t="shared" si="382"/>
        <v>07341362000195</v>
      </c>
      <c r="AE2019" s="9">
        <f t="shared" si="383"/>
        <v>7598.53</v>
      </c>
      <c r="AF2019">
        <f t="shared" si="384"/>
        <v>0</v>
      </c>
      <c r="AH2019">
        <v>1900</v>
      </c>
      <c r="AI2019" s="10" t="s">
        <v>6204</v>
      </c>
      <c r="AJ2019">
        <v>3497</v>
      </c>
      <c r="AK2019" t="s">
        <v>5890</v>
      </c>
      <c r="AL2019">
        <v>1</v>
      </c>
      <c r="AM2019">
        <v>37</v>
      </c>
      <c r="AN2019" s="11" t="e">
        <f>VLOOKUP(TRIM(AK2019),[1]Sheet1!$V:$W,2,FALSE)</f>
        <v>#N/A</v>
      </c>
      <c r="AO2019" s="11">
        <f t="shared" si="385"/>
        <v>0</v>
      </c>
      <c r="AP2019" s="10">
        <f t="shared" si="386"/>
        <v>0</v>
      </c>
      <c r="AQ2019" s="10"/>
      <c r="AR2019" s="11" t="b">
        <f t="shared" si="387"/>
        <v>0</v>
      </c>
      <c r="AT2019" s="1" t="s">
        <v>1576</v>
      </c>
      <c r="AU2019" s="3">
        <v>42184</v>
      </c>
      <c r="AV2019" s="1" t="s">
        <v>5580</v>
      </c>
      <c r="AW2019" t="str">
        <f t="shared" si="388"/>
        <v>59578948000171</v>
      </c>
      <c r="AX2019" s="12">
        <f t="shared" si="389"/>
        <v>1457.33</v>
      </c>
      <c r="AY2019" s="12">
        <f t="shared" si="390"/>
        <v>0</v>
      </c>
      <c r="BA2019" t="str">
        <f t="shared" si="391"/>
        <v>29/06/2015;59578948000171;1457,33;0,00</v>
      </c>
    </row>
    <row r="2020" spans="1:53" x14ac:dyDescent="0.2">
      <c r="A2020" s="1" t="s">
        <v>5346</v>
      </c>
      <c r="B2020" s="1" t="s">
        <v>3473</v>
      </c>
      <c r="C2020" s="3">
        <v>42174</v>
      </c>
      <c r="D2020" s="1" t="s">
        <v>3711</v>
      </c>
      <c r="E2020" s="1" t="s">
        <v>5539</v>
      </c>
      <c r="F2020" s="5">
        <v>256.58999999999997</v>
      </c>
      <c r="G2020" s="5">
        <v>0</v>
      </c>
      <c r="H2020" s="5">
        <v>0</v>
      </c>
      <c r="I2020" s="1" t="s">
        <v>5349</v>
      </c>
      <c r="J2020" s="5">
        <v>0</v>
      </c>
      <c r="K2020" s="5">
        <v>0</v>
      </c>
      <c r="L2020" s="1" t="s">
        <v>5349</v>
      </c>
      <c r="M2020" s="5">
        <v>0</v>
      </c>
      <c r="N2020" s="5">
        <v>0</v>
      </c>
      <c r="O2020" s="1" t="s">
        <v>5349</v>
      </c>
      <c r="P2020" s="5">
        <v>256.58999999999997</v>
      </c>
      <c r="Q2020" s="5">
        <v>0</v>
      </c>
      <c r="R2020" s="1" t="s">
        <v>3712</v>
      </c>
      <c r="S2020" s="5">
        <v>256.58999999999997</v>
      </c>
      <c r="T2020" s="5">
        <v>0</v>
      </c>
      <c r="U2020" s="1" t="s">
        <v>3712</v>
      </c>
      <c r="V2020" s="1" t="s">
        <v>5351</v>
      </c>
      <c r="W2020" s="1" t="s">
        <v>3713</v>
      </c>
      <c r="X2020" s="1" t="s">
        <v>5530</v>
      </c>
      <c r="Y2020" s="1" t="s">
        <v>4353</v>
      </c>
      <c r="Z2020" s="1" t="s">
        <v>4354</v>
      </c>
      <c r="AB2020" s="8" t="str">
        <f t="shared" si="380"/>
        <v>000156941</v>
      </c>
      <c r="AC2020" t="str">
        <f t="shared" si="381"/>
        <v>19/06/2015</v>
      </c>
      <c r="AD2020" t="str">
        <f t="shared" si="382"/>
        <v>04337168000148</v>
      </c>
      <c r="AE2020" s="9">
        <f t="shared" si="383"/>
        <v>256.58999999999997</v>
      </c>
      <c r="AF2020">
        <f t="shared" si="384"/>
        <v>0</v>
      </c>
      <c r="AH2020">
        <v>7009230</v>
      </c>
      <c r="AI2020" s="10" t="s">
        <v>6241</v>
      </c>
      <c r="AJ2020">
        <v>156026</v>
      </c>
      <c r="AK2020" t="s">
        <v>3664</v>
      </c>
      <c r="AL2020">
        <v>5</v>
      </c>
      <c r="AM2020">
        <v>20</v>
      </c>
      <c r="AN2020" s="11">
        <f>VLOOKUP(TRIM(AK2020),[1]Sheet1!$V:$W,2,FALSE)</f>
        <v>12.850000000000001</v>
      </c>
      <c r="AO2020" s="11">
        <f t="shared" si="385"/>
        <v>12.850000000000001</v>
      </c>
      <c r="AP2020" s="10">
        <f t="shared" si="386"/>
        <v>257</v>
      </c>
      <c r="AQ2020" s="10"/>
      <c r="AR2020" s="11" t="b">
        <f t="shared" si="387"/>
        <v>0</v>
      </c>
      <c r="AT2020" s="1" t="s">
        <v>1577</v>
      </c>
      <c r="AU2020" s="3">
        <v>42184</v>
      </c>
      <c r="AV2020" s="1" t="s">
        <v>3798</v>
      </c>
      <c r="AW2020" t="str">
        <f t="shared" si="388"/>
        <v>04337168000652</v>
      </c>
      <c r="AX2020" s="12">
        <f t="shared" si="389"/>
        <v>54.52</v>
      </c>
      <c r="AY2020" s="12">
        <f t="shared" si="390"/>
        <v>0</v>
      </c>
      <c r="BA2020" t="str">
        <f t="shared" si="391"/>
        <v>29/06/2015;04337168000652;54,52;0,00</v>
      </c>
    </row>
    <row r="2021" spans="1:53" x14ac:dyDescent="0.2">
      <c r="A2021" s="1" t="s">
        <v>5346</v>
      </c>
      <c r="B2021" s="1" t="s">
        <v>3474</v>
      </c>
      <c r="C2021" s="3">
        <v>42174</v>
      </c>
      <c r="D2021" s="1" t="s">
        <v>3657</v>
      </c>
      <c r="E2021" s="1" t="s">
        <v>5347</v>
      </c>
      <c r="F2021" s="5">
        <v>531.71</v>
      </c>
      <c r="G2021" s="5">
        <v>443.09</v>
      </c>
      <c r="H2021" s="5">
        <v>79.760000000000005</v>
      </c>
      <c r="I2021" s="1" t="s">
        <v>5406</v>
      </c>
      <c r="J2021" s="5">
        <v>0</v>
      </c>
      <c r="K2021" s="5">
        <v>0</v>
      </c>
      <c r="L2021" s="1" t="s">
        <v>5349</v>
      </c>
      <c r="M2021" s="5">
        <v>443.09</v>
      </c>
      <c r="N2021" s="5">
        <v>88.62</v>
      </c>
      <c r="O2021" s="1" t="s">
        <v>3642</v>
      </c>
      <c r="P2021" s="5">
        <v>443.09</v>
      </c>
      <c r="Q2021" s="5">
        <v>7.31</v>
      </c>
      <c r="R2021" s="1" t="s">
        <v>5351</v>
      </c>
      <c r="S2021" s="5">
        <v>443.09</v>
      </c>
      <c r="T2021" s="5">
        <v>33.67</v>
      </c>
      <c r="U2021" s="1" t="s">
        <v>5351</v>
      </c>
      <c r="V2021" s="1" t="s">
        <v>5351</v>
      </c>
      <c r="W2021" s="1" t="s">
        <v>5412</v>
      </c>
      <c r="X2021" s="1" t="s">
        <v>5498</v>
      </c>
      <c r="Y2021" s="1" t="s">
        <v>3475</v>
      </c>
      <c r="Z2021" s="1" t="s">
        <v>3476</v>
      </c>
      <c r="AB2021" s="8" t="str">
        <f t="shared" si="380"/>
        <v>000156942</v>
      </c>
      <c r="AC2021" t="str">
        <f t="shared" si="381"/>
        <v>19/06/2015</v>
      </c>
      <c r="AD2021" t="str">
        <f t="shared" si="382"/>
        <v>02195445000108</v>
      </c>
      <c r="AE2021" s="9">
        <f t="shared" si="383"/>
        <v>531.71</v>
      </c>
      <c r="AF2021">
        <f t="shared" si="384"/>
        <v>0</v>
      </c>
      <c r="AH2021">
        <v>1900</v>
      </c>
      <c r="AI2021" s="10" t="s">
        <v>6204</v>
      </c>
      <c r="AJ2021">
        <v>3497</v>
      </c>
      <c r="AK2021" t="s">
        <v>5977</v>
      </c>
      <c r="AL2021">
        <v>1</v>
      </c>
      <c r="AM2021">
        <v>65</v>
      </c>
      <c r="AN2021" s="11" t="e">
        <f>VLOOKUP(TRIM(AK2021),[1]Sheet1!$V:$W,2,FALSE)</f>
        <v>#N/A</v>
      </c>
      <c r="AO2021" s="11">
        <f t="shared" si="385"/>
        <v>0</v>
      </c>
      <c r="AP2021" s="10">
        <f t="shared" si="386"/>
        <v>0</v>
      </c>
      <c r="AQ2021" s="10"/>
      <c r="AR2021" s="11" t="b">
        <f t="shared" si="387"/>
        <v>0</v>
      </c>
      <c r="AT2021" s="1" t="s">
        <v>1578</v>
      </c>
      <c r="AU2021" s="3">
        <v>42184</v>
      </c>
      <c r="AV2021" s="1" t="s">
        <v>3202</v>
      </c>
      <c r="AW2021" t="str">
        <f t="shared" si="388"/>
        <v>61156113000760</v>
      </c>
      <c r="AX2021" s="12">
        <f t="shared" si="389"/>
        <v>620.07000000000005</v>
      </c>
      <c r="AY2021" s="12">
        <f t="shared" si="390"/>
        <v>0</v>
      </c>
      <c r="BA2021" t="str">
        <f t="shared" si="391"/>
        <v>29/06/2015;61156113000760;620,07;0,00</v>
      </c>
    </row>
    <row r="2022" spans="1:53" x14ac:dyDescent="0.2">
      <c r="A2022" s="1" t="s">
        <v>5346</v>
      </c>
      <c r="B2022" s="1" t="s">
        <v>3477</v>
      </c>
      <c r="C2022" s="3">
        <v>42174</v>
      </c>
      <c r="D2022" s="1" t="s">
        <v>3641</v>
      </c>
      <c r="E2022" s="1" t="s">
        <v>5382</v>
      </c>
      <c r="F2022" s="5">
        <v>738.01</v>
      </c>
      <c r="G2022" s="5">
        <v>738.01</v>
      </c>
      <c r="H2022" s="5">
        <v>88.56</v>
      </c>
      <c r="I2022" s="1" t="s">
        <v>5348</v>
      </c>
      <c r="J2022" s="5">
        <v>0</v>
      </c>
      <c r="K2022" s="5">
        <v>0</v>
      </c>
      <c r="L2022" s="1" t="s">
        <v>5349</v>
      </c>
      <c r="M2022" s="5">
        <v>0</v>
      </c>
      <c r="N2022" s="5">
        <v>0</v>
      </c>
      <c r="O2022" s="1" t="s">
        <v>5349</v>
      </c>
      <c r="P2022" s="5">
        <v>738.01</v>
      </c>
      <c r="Q2022" s="5">
        <v>12.18</v>
      </c>
      <c r="R2022" s="1" t="s">
        <v>5351</v>
      </c>
      <c r="S2022" s="5">
        <v>738.01</v>
      </c>
      <c r="T2022" s="5">
        <v>56.09</v>
      </c>
      <c r="U2022" s="1" t="s">
        <v>5351</v>
      </c>
      <c r="V2022" s="1" t="s">
        <v>5351</v>
      </c>
      <c r="W2022" s="1" t="s">
        <v>4067</v>
      </c>
      <c r="X2022" s="1" t="s">
        <v>5530</v>
      </c>
      <c r="Y2022" s="1" t="s">
        <v>2947</v>
      </c>
      <c r="Z2022" s="1" t="s">
        <v>2948</v>
      </c>
      <c r="AB2022" s="8" t="str">
        <f t="shared" si="380"/>
        <v>000156943</v>
      </c>
      <c r="AC2022" t="str">
        <f t="shared" si="381"/>
        <v>19/06/2015</v>
      </c>
      <c r="AD2022" t="str">
        <f t="shared" si="382"/>
        <v>59104422010384</v>
      </c>
      <c r="AE2022" s="9">
        <f t="shared" si="383"/>
        <v>738.01</v>
      </c>
      <c r="AF2022">
        <f t="shared" si="384"/>
        <v>0</v>
      </c>
      <c r="AH2022">
        <v>1900</v>
      </c>
      <c r="AI2022" s="10" t="s">
        <v>6204</v>
      </c>
      <c r="AJ2022">
        <v>3497</v>
      </c>
      <c r="AK2022" t="s">
        <v>4912</v>
      </c>
      <c r="AL2022">
        <v>1</v>
      </c>
      <c r="AM2022">
        <v>4</v>
      </c>
      <c r="AN2022" s="11" t="e">
        <f>VLOOKUP(TRIM(AK2022),[1]Sheet1!$V:$W,2,FALSE)</f>
        <v>#N/A</v>
      </c>
      <c r="AO2022" s="11">
        <f t="shared" si="385"/>
        <v>0</v>
      </c>
      <c r="AP2022" s="10">
        <f t="shared" si="386"/>
        <v>0</v>
      </c>
      <c r="AQ2022" s="10"/>
      <c r="AR2022" s="11" t="b">
        <f t="shared" si="387"/>
        <v>0</v>
      </c>
      <c r="AT2022" s="1" t="s">
        <v>1581</v>
      </c>
      <c r="AU2022" s="3">
        <v>42184</v>
      </c>
      <c r="AV2022" s="1" t="s">
        <v>1912</v>
      </c>
      <c r="AW2022" t="str">
        <f t="shared" si="388"/>
        <v>20985558000180</v>
      </c>
      <c r="AX2022" s="12">
        <f t="shared" si="389"/>
        <v>3663.94</v>
      </c>
      <c r="AY2022" s="12">
        <f t="shared" si="390"/>
        <v>0</v>
      </c>
      <c r="BA2022" t="str">
        <f t="shared" si="391"/>
        <v>29/06/2015;20985558000180;3663,94;0,00</v>
      </c>
    </row>
    <row r="2023" spans="1:53" x14ac:dyDescent="0.2">
      <c r="A2023" s="1" t="s">
        <v>5346</v>
      </c>
      <c r="B2023" s="1" t="s">
        <v>3478</v>
      </c>
      <c r="C2023" s="3">
        <v>42174</v>
      </c>
      <c r="D2023" s="1" t="s">
        <v>3657</v>
      </c>
      <c r="E2023" s="1" t="s">
        <v>5347</v>
      </c>
      <c r="F2023" s="5">
        <v>44.82</v>
      </c>
      <c r="G2023" s="5">
        <v>44.82</v>
      </c>
      <c r="H2023" s="5">
        <v>8.07</v>
      </c>
      <c r="I2023" s="1" t="s">
        <v>5406</v>
      </c>
      <c r="J2023" s="5">
        <v>0</v>
      </c>
      <c r="K2023" s="5">
        <v>0</v>
      </c>
      <c r="L2023" s="1" t="s">
        <v>5349</v>
      </c>
      <c r="M2023" s="5">
        <v>38.97</v>
      </c>
      <c r="N2023" s="5">
        <v>5.85</v>
      </c>
      <c r="O2023" s="1" t="s">
        <v>3642</v>
      </c>
      <c r="P2023" s="5">
        <v>38.97</v>
      </c>
      <c r="Q2023" s="5">
        <v>0.64</v>
      </c>
      <c r="R2023" s="1" t="s">
        <v>5351</v>
      </c>
      <c r="S2023" s="5">
        <v>38.97</v>
      </c>
      <c r="T2023" s="5">
        <v>2.96</v>
      </c>
      <c r="U2023" s="1" t="s">
        <v>5351</v>
      </c>
      <c r="V2023" s="1" t="s">
        <v>5351</v>
      </c>
      <c r="W2023" s="1" t="s">
        <v>3479</v>
      </c>
      <c r="X2023" s="1" t="s">
        <v>5408</v>
      </c>
      <c r="Y2023" s="1" t="s">
        <v>3480</v>
      </c>
      <c r="Z2023" s="1" t="s">
        <v>3481</v>
      </c>
      <c r="AB2023" s="8" t="str">
        <f t="shared" si="380"/>
        <v>000156944</v>
      </c>
      <c r="AC2023" t="str">
        <f t="shared" si="381"/>
        <v>19/06/2015</v>
      </c>
      <c r="AD2023" t="str">
        <f t="shared" si="382"/>
        <v>02254737000166</v>
      </c>
      <c r="AE2023" s="9">
        <f t="shared" si="383"/>
        <v>44.82</v>
      </c>
      <c r="AF2023">
        <f t="shared" si="384"/>
        <v>0</v>
      </c>
      <c r="AH2023">
        <v>7009230</v>
      </c>
      <c r="AI2023" s="10" t="s">
        <v>6241</v>
      </c>
      <c r="AJ2023">
        <v>156026</v>
      </c>
      <c r="AK2023" t="s">
        <v>4576</v>
      </c>
      <c r="AL2023">
        <v>5</v>
      </c>
      <c r="AM2023">
        <v>20</v>
      </c>
      <c r="AN2023" s="11">
        <f>VLOOKUP(TRIM(AK2023),[1]Sheet1!$V:$W,2,FALSE)</f>
        <v>12.850000000000001</v>
      </c>
      <c r="AO2023" s="11">
        <f t="shared" si="385"/>
        <v>12.850000000000001</v>
      </c>
      <c r="AP2023" s="10">
        <f t="shared" si="386"/>
        <v>257</v>
      </c>
      <c r="AQ2023" s="10"/>
      <c r="AR2023" s="11" t="b">
        <f t="shared" si="387"/>
        <v>0</v>
      </c>
      <c r="AT2023" s="1" t="s">
        <v>1582</v>
      </c>
      <c r="AU2023" s="3">
        <v>42184</v>
      </c>
      <c r="AV2023" s="1" t="s">
        <v>1583</v>
      </c>
      <c r="AW2023" t="str">
        <f t="shared" si="388"/>
        <v>51784262000125</v>
      </c>
      <c r="AX2023" s="12">
        <f t="shared" si="389"/>
        <v>1929.25</v>
      </c>
      <c r="AY2023" s="12">
        <f t="shared" si="390"/>
        <v>0</v>
      </c>
      <c r="BA2023" t="str">
        <f t="shared" si="391"/>
        <v>29/06/2015;51784262000125;1929,25;0,00</v>
      </c>
    </row>
    <row r="2024" spans="1:53" x14ac:dyDescent="0.2">
      <c r="A2024" s="1" t="s">
        <v>5346</v>
      </c>
      <c r="B2024" s="1" t="s">
        <v>3478</v>
      </c>
      <c r="C2024" s="3">
        <v>42174</v>
      </c>
      <c r="D2024" s="1" t="s">
        <v>3657</v>
      </c>
      <c r="E2024" s="1" t="s">
        <v>5347</v>
      </c>
      <c r="F2024" s="5">
        <v>44.82</v>
      </c>
      <c r="G2024" s="5">
        <v>44.82</v>
      </c>
      <c r="H2024" s="5">
        <v>8.07</v>
      </c>
      <c r="I2024" s="1" t="s">
        <v>5406</v>
      </c>
      <c r="J2024" s="5">
        <v>0</v>
      </c>
      <c r="K2024" s="5">
        <v>0</v>
      </c>
      <c r="L2024" s="1" t="s">
        <v>5349</v>
      </c>
      <c r="M2024" s="5">
        <v>38.97</v>
      </c>
      <c r="N2024" s="5">
        <v>5.85</v>
      </c>
      <c r="O2024" s="1" t="s">
        <v>3642</v>
      </c>
      <c r="P2024" s="5">
        <v>38.97</v>
      </c>
      <c r="Q2024" s="5">
        <v>0.64</v>
      </c>
      <c r="R2024" s="1" t="s">
        <v>5351</v>
      </c>
      <c r="S2024" s="5">
        <v>38.97</v>
      </c>
      <c r="T2024" s="5">
        <v>2.96</v>
      </c>
      <c r="U2024" s="1" t="s">
        <v>5351</v>
      </c>
      <c r="V2024" s="1" t="s">
        <v>5351</v>
      </c>
      <c r="W2024" s="1" t="s">
        <v>3479</v>
      </c>
      <c r="X2024" s="1" t="s">
        <v>5408</v>
      </c>
      <c r="Y2024" s="1" t="s">
        <v>5841</v>
      </c>
      <c r="Z2024" s="1" t="s">
        <v>5842</v>
      </c>
      <c r="AB2024" s="8" t="str">
        <f t="shared" si="380"/>
        <v>000156944</v>
      </c>
      <c r="AC2024" t="str">
        <f t="shared" si="381"/>
        <v>19/06/2015</v>
      </c>
      <c r="AD2024" t="str">
        <f t="shared" si="382"/>
        <v>02254737000166</v>
      </c>
      <c r="AE2024" s="9">
        <f t="shared" si="383"/>
        <v>44.82</v>
      </c>
      <c r="AF2024">
        <f t="shared" si="384"/>
        <v>0</v>
      </c>
      <c r="AH2024">
        <v>7467528</v>
      </c>
      <c r="AI2024" s="10" t="s">
        <v>6237</v>
      </c>
      <c r="AJ2024">
        <v>156027</v>
      </c>
      <c r="AK2024" t="s">
        <v>5895</v>
      </c>
      <c r="AL2024">
        <v>1</v>
      </c>
      <c r="AM2024">
        <v>10</v>
      </c>
      <c r="AN2024" s="11" t="e">
        <f>VLOOKUP(TRIM(AK2024),[1]Sheet1!$V:$W,2,FALSE)</f>
        <v>#N/A</v>
      </c>
      <c r="AO2024" s="11">
        <f t="shared" si="385"/>
        <v>0</v>
      </c>
      <c r="AP2024" s="10">
        <f t="shared" si="386"/>
        <v>0</v>
      </c>
      <c r="AQ2024" s="10"/>
      <c r="AR2024" s="11" t="b">
        <f t="shared" si="387"/>
        <v>0</v>
      </c>
      <c r="AT2024" s="1" t="s">
        <v>1584</v>
      </c>
      <c r="AU2024" s="3">
        <v>42184</v>
      </c>
      <c r="AV2024" s="1" t="s">
        <v>2372</v>
      </c>
      <c r="AW2024" t="str">
        <f t="shared" si="388"/>
        <v>02403486000134</v>
      </c>
      <c r="AX2024" s="12">
        <f t="shared" si="389"/>
        <v>1194.68</v>
      </c>
      <c r="AY2024" s="12">
        <f t="shared" si="390"/>
        <v>0</v>
      </c>
      <c r="BA2024" t="str">
        <f t="shared" si="391"/>
        <v>29/06/2015;02403486000134;1194,68;0,00</v>
      </c>
    </row>
    <row r="2025" spans="1:53" x14ac:dyDescent="0.2">
      <c r="A2025" s="1" t="s">
        <v>5346</v>
      </c>
      <c r="B2025" s="1" t="s">
        <v>3482</v>
      </c>
      <c r="C2025" s="3">
        <v>42174</v>
      </c>
      <c r="D2025" s="1" t="s">
        <v>3657</v>
      </c>
      <c r="E2025" s="1" t="s">
        <v>5347</v>
      </c>
      <c r="F2025" s="5">
        <v>111.93</v>
      </c>
      <c r="G2025" s="5">
        <v>111.93</v>
      </c>
      <c r="H2025" s="5">
        <v>20.149999999999999</v>
      </c>
      <c r="I2025" s="1" t="s">
        <v>5348</v>
      </c>
      <c r="J2025" s="5">
        <v>0</v>
      </c>
      <c r="K2025" s="5">
        <v>0</v>
      </c>
      <c r="L2025" s="1" t="s">
        <v>5349</v>
      </c>
      <c r="M2025" s="5">
        <v>0</v>
      </c>
      <c r="N2025" s="5">
        <v>0</v>
      </c>
      <c r="O2025" s="1" t="s">
        <v>5349</v>
      </c>
      <c r="P2025" s="5">
        <v>111.93</v>
      </c>
      <c r="Q2025" s="5">
        <v>1.85</v>
      </c>
      <c r="R2025" s="1" t="s">
        <v>5351</v>
      </c>
      <c r="S2025" s="5">
        <v>111.93</v>
      </c>
      <c r="T2025" s="5">
        <v>8.51</v>
      </c>
      <c r="U2025" s="1" t="s">
        <v>5351</v>
      </c>
      <c r="V2025" s="1" t="s">
        <v>5351</v>
      </c>
      <c r="W2025" s="1" t="s">
        <v>3483</v>
      </c>
      <c r="X2025" s="1" t="s">
        <v>5556</v>
      </c>
      <c r="Y2025" s="1" t="s">
        <v>2119</v>
      </c>
      <c r="Z2025" s="1" t="s">
        <v>2120</v>
      </c>
      <c r="AB2025" s="8" t="str">
        <f t="shared" si="380"/>
        <v>000156945</v>
      </c>
      <c r="AC2025" t="str">
        <f t="shared" si="381"/>
        <v>19/06/2015</v>
      </c>
      <c r="AD2025" t="str">
        <f t="shared" si="382"/>
        <v>01808151003159</v>
      </c>
      <c r="AE2025" s="9">
        <f t="shared" si="383"/>
        <v>111.93</v>
      </c>
      <c r="AF2025">
        <f t="shared" si="384"/>
        <v>0</v>
      </c>
      <c r="AH2025">
        <v>1900</v>
      </c>
      <c r="AI2025" s="10" t="s">
        <v>6204</v>
      </c>
      <c r="AJ2025">
        <v>3497</v>
      </c>
      <c r="AK2025" t="s">
        <v>5792</v>
      </c>
      <c r="AL2025">
        <v>1</v>
      </c>
      <c r="AM2025">
        <v>158</v>
      </c>
      <c r="AN2025" s="11" t="e">
        <f>VLOOKUP(TRIM(AK2025),[1]Sheet1!$V:$W,2,FALSE)</f>
        <v>#N/A</v>
      </c>
      <c r="AO2025" s="11">
        <f t="shared" si="385"/>
        <v>0</v>
      </c>
      <c r="AP2025" s="10">
        <f t="shared" si="386"/>
        <v>0</v>
      </c>
      <c r="AQ2025" s="10"/>
      <c r="AR2025" s="11" t="b">
        <f t="shared" si="387"/>
        <v>0</v>
      </c>
      <c r="AT2025" s="1" t="s">
        <v>1585</v>
      </c>
      <c r="AU2025" s="3">
        <v>42184</v>
      </c>
      <c r="AV2025" s="1" t="s">
        <v>5580</v>
      </c>
      <c r="AW2025" t="str">
        <f t="shared" si="388"/>
        <v>59578948000171</v>
      </c>
      <c r="AX2025" s="12">
        <f t="shared" si="389"/>
        <v>2168.86</v>
      </c>
      <c r="AY2025" s="12">
        <f t="shared" si="390"/>
        <v>0</v>
      </c>
      <c r="BA2025" t="str">
        <f t="shared" si="391"/>
        <v>29/06/2015;59578948000171;2168,86;0,00</v>
      </c>
    </row>
    <row r="2026" spans="1:53" x14ac:dyDescent="0.2">
      <c r="A2026" s="1" t="s">
        <v>5346</v>
      </c>
      <c r="B2026" s="1" t="s">
        <v>3484</v>
      </c>
      <c r="C2026" s="3">
        <v>42174</v>
      </c>
      <c r="D2026" s="1" t="s">
        <v>3649</v>
      </c>
      <c r="E2026" s="1" t="s">
        <v>5628</v>
      </c>
      <c r="F2026" s="5">
        <v>1042.18</v>
      </c>
      <c r="G2026" s="5">
        <v>1042.18</v>
      </c>
      <c r="H2026" s="5">
        <v>41.69</v>
      </c>
      <c r="I2026" s="1" t="s">
        <v>5406</v>
      </c>
      <c r="J2026" s="5">
        <v>0</v>
      </c>
      <c r="K2026" s="5">
        <v>0</v>
      </c>
      <c r="L2026" s="1" t="s">
        <v>5349</v>
      </c>
      <c r="M2026" s="5">
        <v>868.48</v>
      </c>
      <c r="N2026" s="5">
        <v>173.7</v>
      </c>
      <c r="O2026" s="1" t="s">
        <v>3642</v>
      </c>
      <c r="P2026" s="5">
        <v>868.48</v>
      </c>
      <c r="Q2026" s="5">
        <v>14.33</v>
      </c>
      <c r="R2026" s="1" t="s">
        <v>5351</v>
      </c>
      <c r="S2026" s="5">
        <v>868.48</v>
      </c>
      <c r="T2026" s="5">
        <v>66</v>
      </c>
      <c r="U2026" s="1" t="s">
        <v>5351</v>
      </c>
      <c r="V2026" s="1" t="s">
        <v>5351</v>
      </c>
      <c r="W2026" s="1" t="s">
        <v>2535</v>
      </c>
      <c r="X2026" s="1" t="s">
        <v>5498</v>
      </c>
      <c r="Y2026" s="1" t="s">
        <v>3485</v>
      </c>
      <c r="Z2026" s="1" t="s">
        <v>3486</v>
      </c>
      <c r="AB2026" s="8" t="str">
        <f t="shared" si="380"/>
        <v>000156946</v>
      </c>
      <c r="AC2026" t="str">
        <f t="shared" si="381"/>
        <v>19/06/2015</v>
      </c>
      <c r="AD2026" t="str">
        <f t="shared" si="382"/>
        <v>13237300000130</v>
      </c>
      <c r="AE2026" s="9">
        <f t="shared" si="383"/>
        <v>1042.18</v>
      </c>
      <c r="AF2026">
        <f t="shared" si="384"/>
        <v>0</v>
      </c>
      <c r="AH2026">
        <v>1900</v>
      </c>
      <c r="AI2026" s="10" t="s">
        <v>6204</v>
      </c>
      <c r="AJ2026">
        <v>3497</v>
      </c>
      <c r="AK2026" t="s">
        <v>5895</v>
      </c>
      <c r="AL2026">
        <v>1</v>
      </c>
      <c r="AM2026">
        <v>20</v>
      </c>
      <c r="AN2026" s="11" t="e">
        <f>VLOOKUP(TRIM(AK2026),[1]Sheet1!$V:$W,2,FALSE)</f>
        <v>#N/A</v>
      </c>
      <c r="AO2026" s="11">
        <f t="shared" si="385"/>
        <v>0</v>
      </c>
      <c r="AP2026" s="10">
        <f t="shared" si="386"/>
        <v>0</v>
      </c>
      <c r="AQ2026" s="10"/>
      <c r="AR2026" s="11" t="b">
        <f t="shared" si="387"/>
        <v>0</v>
      </c>
      <c r="AT2026" s="1" t="s">
        <v>1588</v>
      </c>
      <c r="AU2026" s="3">
        <v>42184</v>
      </c>
      <c r="AV2026" s="1" t="s">
        <v>5433</v>
      </c>
      <c r="AW2026" t="str">
        <f t="shared" si="388"/>
        <v>46044053002906</v>
      </c>
      <c r="AX2026" s="12">
        <f t="shared" si="389"/>
        <v>1055.44</v>
      </c>
      <c r="AY2026" s="12">
        <f t="shared" si="390"/>
        <v>0</v>
      </c>
      <c r="BA2026" t="str">
        <f t="shared" si="391"/>
        <v>29/06/2015;46044053002906;1055,44;0,00</v>
      </c>
    </row>
    <row r="2027" spans="1:53" x14ac:dyDescent="0.2">
      <c r="A2027" s="1" t="s">
        <v>5346</v>
      </c>
      <c r="B2027" s="1" t="s">
        <v>3487</v>
      </c>
      <c r="C2027" s="3">
        <v>42174</v>
      </c>
      <c r="D2027" s="1" t="s">
        <v>3649</v>
      </c>
      <c r="E2027" s="1" t="s">
        <v>5628</v>
      </c>
      <c r="F2027" s="5">
        <v>979.44</v>
      </c>
      <c r="G2027" s="5">
        <v>979.44</v>
      </c>
      <c r="H2027" s="5">
        <v>39.18</v>
      </c>
      <c r="I2027" s="1" t="s">
        <v>5406</v>
      </c>
      <c r="J2027" s="5">
        <v>0</v>
      </c>
      <c r="K2027" s="5">
        <v>0</v>
      </c>
      <c r="L2027" s="1" t="s">
        <v>5349</v>
      </c>
      <c r="M2027" s="5">
        <v>890.4</v>
      </c>
      <c r="N2027" s="5">
        <v>89.04</v>
      </c>
      <c r="O2027" s="1" t="s">
        <v>3642</v>
      </c>
      <c r="P2027" s="5">
        <v>890.4</v>
      </c>
      <c r="Q2027" s="5">
        <v>14.69</v>
      </c>
      <c r="R2027" s="1" t="s">
        <v>5351</v>
      </c>
      <c r="S2027" s="5">
        <v>890.4</v>
      </c>
      <c r="T2027" s="5">
        <v>67.67</v>
      </c>
      <c r="U2027" s="1" t="s">
        <v>5351</v>
      </c>
      <c r="V2027" s="1" t="s">
        <v>5351</v>
      </c>
      <c r="W2027" s="1" t="s">
        <v>3488</v>
      </c>
      <c r="X2027" s="1" t="s">
        <v>4652</v>
      </c>
      <c r="Y2027" s="1" t="s">
        <v>4962</v>
      </c>
      <c r="Z2027" s="1" t="s">
        <v>4963</v>
      </c>
      <c r="AB2027" s="8" t="str">
        <f t="shared" si="380"/>
        <v>000156947</v>
      </c>
      <c r="AC2027" t="str">
        <f t="shared" si="381"/>
        <v>19/06/2015</v>
      </c>
      <c r="AD2027" t="str">
        <f t="shared" si="382"/>
        <v>43461789000433</v>
      </c>
      <c r="AE2027" s="9">
        <f t="shared" si="383"/>
        <v>979.44</v>
      </c>
      <c r="AF2027">
        <f t="shared" si="384"/>
        <v>0</v>
      </c>
      <c r="AH2027">
        <v>1900</v>
      </c>
      <c r="AI2027" s="10" t="s">
        <v>6204</v>
      </c>
      <c r="AJ2027">
        <v>3497</v>
      </c>
      <c r="AK2027" t="s">
        <v>5802</v>
      </c>
      <c r="AL2027">
        <v>1</v>
      </c>
      <c r="AM2027">
        <v>256</v>
      </c>
      <c r="AN2027" s="11" t="e">
        <f>VLOOKUP(TRIM(AK2027),[1]Sheet1!$V:$W,2,FALSE)</f>
        <v>#N/A</v>
      </c>
      <c r="AO2027" s="11">
        <f t="shared" si="385"/>
        <v>0</v>
      </c>
      <c r="AP2027" s="10">
        <f t="shared" si="386"/>
        <v>0</v>
      </c>
      <c r="AQ2027" s="10"/>
      <c r="AR2027" s="11" t="b">
        <f t="shared" si="387"/>
        <v>0</v>
      </c>
      <c r="AT2027" s="1" t="s">
        <v>1595</v>
      </c>
      <c r="AU2027" s="3">
        <v>42184</v>
      </c>
      <c r="AV2027" s="1" t="s">
        <v>5580</v>
      </c>
      <c r="AW2027" t="str">
        <f t="shared" si="388"/>
        <v>59578948000171</v>
      </c>
      <c r="AX2027" s="12">
        <f t="shared" si="389"/>
        <v>1296.83</v>
      </c>
      <c r="AY2027" s="12">
        <f t="shared" si="390"/>
        <v>0</v>
      </c>
      <c r="BA2027" t="str">
        <f t="shared" si="391"/>
        <v>29/06/2015;59578948000171;1296,83;0,00</v>
      </c>
    </row>
    <row r="2028" spans="1:53" x14ac:dyDescent="0.2">
      <c r="A2028" s="1" t="s">
        <v>5346</v>
      </c>
      <c r="B2028" s="1" t="s">
        <v>3489</v>
      </c>
      <c r="C2028" s="3">
        <v>42174</v>
      </c>
      <c r="D2028" s="1" t="s">
        <v>3649</v>
      </c>
      <c r="E2028" s="1" t="s">
        <v>4131</v>
      </c>
      <c r="F2028" s="5">
        <v>1385.27</v>
      </c>
      <c r="G2028" s="5">
        <v>1429.59</v>
      </c>
      <c r="H2028" s="5">
        <v>57.18</v>
      </c>
      <c r="I2028" s="1" t="s">
        <v>5406</v>
      </c>
      <c r="J2028" s="5">
        <v>0</v>
      </c>
      <c r="K2028" s="5">
        <v>0</v>
      </c>
      <c r="L2028" s="1" t="s">
        <v>5349</v>
      </c>
      <c r="M2028" s="5">
        <v>1243.1199999999999</v>
      </c>
      <c r="N2028" s="5">
        <v>186.47</v>
      </c>
      <c r="O2028" s="1" t="s">
        <v>3642</v>
      </c>
      <c r="P2028" s="5">
        <v>1243.1199999999999</v>
      </c>
      <c r="Q2028" s="5">
        <v>20.51</v>
      </c>
      <c r="R2028" s="1" t="s">
        <v>5351</v>
      </c>
      <c r="S2028" s="5">
        <v>1243.1199999999999</v>
      </c>
      <c r="T2028" s="5">
        <v>94.48</v>
      </c>
      <c r="U2028" s="1" t="s">
        <v>5351</v>
      </c>
      <c r="V2028" s="1" t="s">
        <v>5351</v>
      </c>
      <c r="W2028" s="1" t="s">
        <v>3490</v>
      </c>
      <c r="X2028" s="1" t="s">
        <v>5359</v>
      </c>
      <c r="Y2028" s="1" t="s">
        <v>1989</v>
      </c>
      <c r="Z2028" s="1" t="s">
        <v>1990</v>
      </c>
      <c r="AB2028" s="8" t="str">
        <f t="shared" si="380"/>
        <v>000156948</v>
      </c>
      <c r="AC2028" t="str">
        <f t="shared" si="381"/>
        <v>19/06/2015</v>
      </c>
      <c r="AD2028" t="str">
        <f t="shared" si="382"/>
        <v>26834259000555</v>
      </c>
      <c r="AE2028" s="9">
        <f t="shared" si="383"/>
        <v>1385.27</v>
      </c>
      <c r="AF2028">
        <f t="shared" si="384"/>
        <v>0</v>
      </c>
      <c r="AH2028">
        <v>1900</v>
      </c>
      <c r="AI2028" s="10" t="s">
        <v>6204</v>
      </c>
      <c r="AJ2028">
        <v>3497</v>
      </c>
      <c r="AK2028" t="s">
        <v>4940</v>
      </c>
      <c r="AL2028">
        <v>1</v>
      </c>
      <c r="AM2028">
        <v>43</v>
      </c>
      <c r="AN2028" s="11" t="e">
        <f>VLOOKUP(TRIM(AK2028),[1]Sheet1!$V:$W,2,FALSE)</f>
        <v>#N/A</v>
      </c>
      <c r="AO2028" s="11">
        <f t="shared" si="385"/>
        <v>0</v>
      </c>
      <c r="AP2028" s="10">
        <f t="shared" si="386"/>
        <v>0</v>
      </c>
      <c r="AQ2028" s="10"/>
      <c r="AR2028" s="11" t="b">
        <f t="shared" si="387"/>
        <v>0</v>
      </c>
      <c r="AT2028" s="1" t="s">
        <v>1596</v>
      </c>
      <c r="AU2028" s="3">
        <v>42184</v>
      </c>
      <c r="AV2028" s="1" t="s">
        <v>5580</v>
      </c>
      <c r="AW2028" t="str">
        <f t="shared" si="388"/>
        <v>59578948000171</v>
      </c>
      <c r="AX2028" s="12">
        <f t="shared" si="389"/>
        <v>243.24</v>
      </c>
      <c r="AY2028" s="12">
        <f t="shared" si="390"/>
        <v>0</v>
      </c>
      <c r="BA2028" t="str">
        <f t="shared" si="391"/>
        <v>29/06/2015;59578948000171;243,24;0,00</v>
      </c>
    </row>
    <row r="2029" spans="1:53" x14ac:dyDescent="0.2">
      <c r="A2029" s="1" t="s">
        <v>5346</v>
      </c>
      <c r="B2029" s="1" t="s">
        <v>3491</v>
      </c>
      <c r="C2029" s="3">
        <v>42174</v>
      </c>
      <c r="D2029" s="1" t="s">
        <v>3649</v>
      </c>
      <c r="E2029" s="1" t="s">
        <v>5382</v>
      </c>
      <c r="F2029" s="5">
        <v>203.54</v>
      </c>
      <c r="G2029" s="5">
        <v>176.99</v>
      </c>
      <c r="H2029" s="5">
        <v>7.08</v>
      </c>
      <c r="I2029" s="1" t="s">
        <v>5406</v>
      </c>
      <c r="J2029" s="5">
        <v>0</v>
      </c>
      <c r="K2029" s="5">
        <v>0</v>
      </c>
      <c r="L2029" s="1" t="s">
        <v>5349</v>
      </c>
      <c r="M2029" s="5">
        <v>176.99</v>
      </c>
      <c r="N2029" s="5">
        <v>26.55</v>
      </c>
      <c r="O2029" s="1" t="s">
        <v>3642</v>
      </c>
      <c r="P2029" s="5">
        <v>176.99</v>
      </c>
      <c r="Q2029" s="5">
        <v>2.92</v>
      </c>
      <c r="R2029" s="1" t="s">
        <v>5351</v>
      </c>
      <c r="S2029" s="5">
        <v>176.99</v>
      </c>
      <c r="T2029" s="5">
        <v>13.45</v>
      </c>
      <c r="U2029" s="1" t="s">
        <v>5351</v>
      </c>
      <c r="V2029" s="1" t="s">
        <v>5523</v>
      </c>
      <c r="W2029" s="1" t="s">
        <v>2062</v>
      </c>
      <c r="X2029" s="1" t="s">
        <v>5408</v>
      </c>
      <c r="Y2029" s="1" t="s">
        <v>4978</v>
      </c>
      <c r="Z2029" s="1" t="s">
        <v>4979</v>
      </c>
      <c r="AB2029" s="8" t="str">
        <f t="shared" si="380"/>
        <v>000156949</v>
      </c>
      <c r="AC2029" t="str">
        <f t="shared" si="381"/>
        <v>19/06/2015</v>
      </c>
      <c r="AD2029" t="str">
        <f t="shared" si="382"/>
        <v>02195445000361</v>
      </c>
      <c r="AE2029" s="9">
        <f t="shared" si="383"/>
        <v>203.54</v>
      </c>
      <c r="AF2029">
        <f t="shared" si="384"/>
        <v>0</v>
      </c>
      <c r="AH2029">
        <v>1900</v>
      </c>
      <c r="AI2029" s="10" t="s">
        <v>6204</v>
      </c>
      <c r="AJ2029">
        <v>3497</v>
      </c>
      <c r="AK2029" t="s">
        <v>4929</v>
      </c>
      <c r="AL2029">
        <v>1</v>
      </c>
      <c r="AM2029">
        <v>15</v>
      </c>
      <c r="AN2029" s="11" t="e">
        <f>VLOOKUP(TRIM(AK2029),[1]Sheet1!$V:$W,2,FALSE)</f>
        <v>#N/A</v>
      </c>
      <c r="AO2029" s="11">
        <f t="shared" si="385"/>
        <v>0</v>
      </c>
      <c r="AP2029" s="10">
        <f t="shared" si="386"/>
        <v>0</v>
      </c>
      <c r="AQ2029" s="10"/>
      <c r="AR2029" s="11" t="b">
        <f t="shared" si="387"/>
        <v>0</v>
      </c>
      <c r="AT2029" s="1" t="s">
        <v>1597</v>
      </c>
      <c r="AU2029" s="3">
        <v>42184</v>
      </c>
      <c r="AV2029" s="1" t="s">
        <v>5661</v>
      </c>
      <c r="AW2029" t="str">
        <f t="shared" si="388"/>
        <v>02737636000146</v>
      </c>
      <c r="AX2029" s="12">
        <f t="shared" si="389"/>
        <v>6014.07</v>
      </c>
      <c r="AY2029" s="12">
        <f t="shared" si="390"/>
        <v>0</v>
      </c>
      <c r="BA2029" t="str">
        <f t="shared" si="391"/>
        <v>29/06/2015;02737636000146;6014,07;0,00</v>
      </c>
    </row>
    <row r="2030" spans="1:53" x14ac:dyDescent="0.2">
      <c r="A2030" s="1" t="s">
        <v>5346</v>
      </c>
      <c r="B2030" s="1" t="s">
        <v>3492</v>
      </c>
      <c r="C2030" s="3">
        <v>42174</v>
      </c>
      <c r="D2030" s="1" t="s">
        <v>3649</v>
      </c>
      <c r="E2030" s="1" t="s">
        <v>5382</v>
      </c>
      <c r="F2030" s="5">
        <v>305.31</v>
      </c>
      <c r="G2030" s="5">
        <v>265.49</v>
      </c>
      <c r="H2030" s="5">
        <v>10.62</v>
      </c>
      <c r="I2030" s="1" t="s">
        <v>5406</v>
      </c>
      <c r="J2030" s="5">
        <v>0</v>
      </c>
      <c r="K2030" s="5">
        <v>0</v>
      </c>
      <c r="L2030" s="1" t="s">
        <v>5349</v>
      </c>
      <c r="M2030" s="5">
        <v>265.49</v>
      </c>
      <c r="N2030" s="5">
        <v>39.82</v>
      </c>
      <c r="O2030" s="1" t="s">
        <v>3642</v>
      </c>
      <c r="P2030" s="5">
        <v>265.49</v>
      </c>
      <c r="Q2030" s="5">
        <v>4.38</v>
      </c>
      <c r="R2030" s="1" t="s">
        <v>5351</v>
      </c>
      <c r="S2030" s="5">
        <v>265.49</v>
      </c>
      <c r="T2030" s="5">
        <v>20.18</v>
      </c>
      <c r="U2030" s="1" t="s">
        <v>5351</v>
      </c>
      <c r="V2030" s="1" t="s">
        <v>5351</v>
      </c>
      <c r="W2030" s="1" t="s">
        <v>5641</v>
      </c>
      <c r="X2030" s="1" t="s">
        <v>5408</v>
      </c>
      <c r="Y2030" s="1" t="s">
        <v>4978</v>
      </c>
      <c r="Z2030" s="1" t="s">
        <v>4979</v>
      </c>
      <c r="AB2030" s="8" t="str">
        <f t="shared" si="380"/>
        <v>000156950</v>
      </c>
      <c r="AC2030" t="str">
        <f t="shared" si="381"/>
        <v>19/06/2015</v>
      </c>
      <c r="AD2030" t="str">
        <f t="shared" si="382"/>
        <v>82321845000143</v>
      </c>
      <c r="AE2030" s="9">
        <f t="shared" si="383"/>
        <v>305.31</v>
      </c>
      <c r="AF2030">
        <f t="shared" si="384"/>
        <v>0</v>
      </c>
      <c r="AH2030">
        <v>1900</v>
      </c>
      <c r="AI2030" s="10" t="s">
        <v>6204</v>
      </c>
      <c r="AJ2030">
        <v>3497</v>
      </c>
      <c r="AK2030" t="s">
        <v>5750</v>
      </c>
      <c r="AL2030">
        <v>1</v>
      </c>
      <c r="AM2030">
        <v>38</v>
      </c>
      <c r="AN2030" s="11" t="e">
        <f>VLOOKUP(TRIM(AK2030),[1]Sheet1!$V:$W,2,FALSE)</f>
        <v>#N/A</v>
      </c>
      <c r="AO2030" s="11">
        <f t="shared" si="385"/>
        <v>0</v>
      </c>
      <c r="AP2030" s="10">
        <f t="shared" si="386"/>
        <v>0</v>
      </c>
      <c r="AQ2030" s="10"/>
      <c r="AR2030" s="11" t="b">
        <f t="shared" si="387"/>
        <v>0</v>
      </c>
      <c r="AT2030" s="1" t="s">
        <v>1598</v>
      </c>
      <c r="AU2030" s="3">
        <v>42184</v>
      </c>
      <c r="AV2030" s="1" t="s">
        <v>1837</v>
      </c>
      <c r="AW2030" t="str">
        <f t="shared" si="388"/>
        <v>43375930000132</v>
      </c>
      <c r="AX2030" s="12">
        <f t="shared" si="389"/>
        <v>29</v>
      </c>
      <c r="AY2030" s="12">
        <f t="shared" si="390"/>
        <v>0</v>
      </c>
      <c r="BA2030" t="str">
        <f t="shared" si="391"/>
        <v>29/06/2015;43375930000132;29,00;0,00</v>
      </c>
    </row>
    <row r="2031" spans="1:53" x14ac:dyDescent="0.2">
      <c r="A2031" s="1" t="s">
        <v>5346</v>
      </c>
      <c r="B2031" s="1" t="s">
        <v>3493</v>
      </c>
      <c r="C2031" s="3">
        <v>42174</v>
      </c>
      <c r="D2031" s="1" t="s">
        <v>3657</v>
      </c>
      <c r="E2031" s="1" t="s">
        <v>5347</v>
      </c>
      <c r="F2031" s="5">
        <v>875.27</v>
      </c>
      <c r="G2031" s="5">
        <v>761.1</v>
      </c>
      <c r="H2031" s="5">
        <v>137</v>
      </c>
      <c r="I2031" s="1" t="s">
        <v>5406</v>
      </c>
      <c r="J2031" s="5">
        <v>0</v>
      </c>
      <c r="K2031" s="5">
        <v>0</v>
      </c>
      <c r="L2031" s="1" t="s">
        <v>5349</v>
      </c>
      <c r="M2031" s="5">
        <v>761.1</v>
      </c>
      <c r="N2031" s="5">
        <v>114.17</v>
      </c>
      <c r="O2031" s="1" t="s">
        <v>3642</v>
      </c>
      <c r="P2031" s="5">
        <v>761.1</v>
      </c>
      <c r="Q2031" s="5">
        <v>12.56</v>
      </c>
      <c r="R2031" s="1" t="s">
        <v>5351</v>
      </c>
      <c r="S2031" s="5">
        <v>761.1</v>
      </c>
      <c r="T2031" s="5">
        <v>57.84</v>
      </c>
      <c r="U2031" s="1" t="s">
        <v>5351</v>
      </c>
      <c r="V2031" s="1" t="s">
        <v>5351</v>
      </c>
      <c r="W2031" s="1" t="s">
        <v>2507</v>
      </c>
      <c r="X2031" s="1" t="s">
        <v>5408</v>
      </c>
      <c r="Y2031" s="1" t="s">
        <v>4927</v>
      </c>
      <c r="Z2031" s="1" t="s">
        <v>4928</v>
      </c>
      <c r="AB2031" s="8" t="str">
        <f t="shared" si="380"/>
        <v>000156951</v>
      </c>
      <c r="AC2031" t="str">
        <f t="shared" si="381"/>
        <v>19/06/2015</v>
      </c>
      <c r="AD2031" t="str">
        <f t="shared" si="382"/>
        <v>04326382000107</v>
      </c>
      <c r="AE2031" s="9">
        <f t="shared" si="383"/>
        <v>875.27</v>
      </c>
      <c r="AF2031">
        <f t="shared" si="384"/>
        <v>0</v>
      </c>
      <c r="AH2031">
        <v>6795081</v>
      </c>
      <c r="AI2031" s="10" t="s">
        <v>6448</v>
      </c>
      <c r="AJ2031">
        <v>156357</v>
      </c>
      <c r="AK2031" t="s">
        <v>5720</v>
      </c>
      <c r="AL2031">
        <v>1</v>
      </c>
      <c r="AM2031">
        <v>1</v>
      </c>
      <c r="AN2031" s="11" t="e">
        <f>VLOOKUP(TRIM(AK2031),[1]Sheet1!$V:$W,2,FALSE)</f>
        <v>#N/A</v>
      </c>
      <c r="AO2031" s="11">
        <f t="shared" si="385"/>
        <v>0</v>
      </c>
      <c r="AP2031" s="10">
        <f t="shared" si="386"/>
        <v>0</v>
      </c>
      <c r="AQ2031" s="10"/>
      <c r="AR2031" s="11" t="b">
        <f t="shared" si="387"/>
        <v>0</v>
      </c>
      <c r="AT2031" s="1" t="s">
        <v>1599</v>
      </c>
      <c r="AU2031" s="3">
        <v>42184</v>
      </c>
      <c r="AV2031" s="1" t="s">
        <v>1837</v>
      </c>
      <c r="AW2031" t="str">
        <f t="shared" si="388"/>
        <v>43375930000132</v>
      </c>
      <c r="AX2031" s="12">
        <f t="shared" si="389"/>
        <v>29</v>
      </c>
      <c r="AY2031" s="12">
        <f t="shared" si="390"/>
        <v>0</v>
      </c>
      <c r="BA2031" t="str">
        <f t="shared" si="391"/>
        <v>29/06/2015;43375930000132;29,00;0,00</v>
      </c>
    </row>
    <row r="2032" spans="1:53" x14ac:dyDescent="0.2">
      <c r="A2032" s="1" t="s">
        <v>5346</v>
      </c>
      <c r="B2032" s="1" t="s">
        <v>3494</v>
      </c>
      <c r="C2032" s="3">
        <v>42174</v>
      </c>
      <c r="D2032" s="1" t="s">
        <v>3657</v>
      </c>
      <c r="E2032" s="1" t="s">
        <v>5347</v>
      </c>
      <c r="F2032" s="5">
        <v>1313.61</v>
      </c>
      <c r="G2032" s="5">
        <v>1142.27</v>
      </c>
      <c r="H2032" s="5">
        <v>205.61</v>
      </c>
      <c r="I2032" s="1" t="s">
        <v>5406</v>
      </c>
      <c r="J2032" s="5">
        <v>0</v>
      </c>
      <c r="K2032" s="5">
        <v>0</v>
      </c>
      <c r="L2032" s="1" t="s">
        <v>5349</v>
      </c>
      <c r="M2032" s="5">
        <v>1142.27</v>
      </c>
      <c r="N2032" s="5">
        <v>171.34</v>
      </c>
      <c r="O2032" s="1" t="s">
        <v>3642</v>
      </c>
      <c r="P2032" s="5">
        <v>1142.27</v>
      </c>
      <c r="Q2032" s="5">
        <v>18.850000000000001</v>
      </c>
      <c r="R2032" s="1" t="s">
        <v>5351</v>
      </c>
      <c r="S2032" s="5">
        <v>1142.27</v>
      </c>
      <c r="T2032" s="5">
        <v>86.81</v>
      </c>
      <c r="U2032" s="1" t="s">
        <v>5351</v>
      </c>
      <c r="V2032" s="1" t="s">
        <v>5351</v>
      </c>
      <c r="W2032" s="1" t="s">
        <v>3982</v>
      </c>
      <c r="X2032" s="1" t="s">
        <v>5408</v>
      </c>
      <c r="Y2032" s="1" t="s">
        <v>5808</v>
      </c>
      <c r="Z2032" s="1" t="s">
        <v>5809</v>
      </c>
      <c r="AB2032" s="8" t="str">
        <f t="shared" si="380"/>
        <v>000156952</v>
      </c>
      <c r="AC2032" t="str">
        <f t="shared" si="381"/>
        <v>19/06/2015</v>
      </c>
      <c r="AD2032" t="str">
        <f t="shared" si="382"/>
        <v>46044053008866</v>
      </c>
      <c r="AE2032" s="9">
        <f t="shared" si="383"/>
        <v>1313.61</v>
      </c>
      <c r="AF2032">
        <f t="shared" si="384"/>
        <v>0</v>
      </c>
      <c r="AH2032">
        <v>1900</v>
      </c>
      <c r="AI2032" s="10" t="s">
        <v>6204</v>
      </c>
      <c r="AJ2032">
        <v>3497</v>
      </c>
      <c r="AK2032" t="s">
        <v>4662</v>
      </c>
      <c r="AL2032">
        <v>1</v>
      </c>
      <c r="AM2032">
        <v>19</v>
      </c>
      <c r="AN2032" s="11" t="e">
        <f>VLOOKUP(TRIM(AK2032),[1]Sheet1!$V:$W,2,FALSE)</f>
        <v>#N/A</v>
      </c>
      <c r="AO2032" s="11">
        <f t="shared" si="385"/>
        <v>0</v>
      </c>
      <c r="AP2032" s="10">
        <f t="shared" si="386"/>
        <v>0</v>
      </c>
      <c r="AQ2032" s="10"/>
      <c r="AR2032" s="11" t="b">
        <f t="shared" si="387"/>
        <v>0</v>
      </c>
      <c r="AT2032" s="1" t="s">
        <v>1601</v>
      </c>
      <c r="AU2032" s="3">
        <v>42184</v>
      </c>
      <c r="AV2032" s="1" t="s">
        <v>5661</v>
      </c>
      <c r="AW2032" t="str">
        <f t="shared" si="388"/>
        <v>02737636000146</v>
      </c>
      <c r="AX2032" s="12">
        <f t="shared" si="389"/>
        <v>3404.92</v>
      </c>
      <c r="AY2032" s="12">
        <f t="shared" si="390"/>
        <v>0</v>
      </c>
      <c r="BA2032" t="str">
        <f t="shared" si="391"/>
        <v>29/06/2015;02737636000146;3404,92;0,00</v>
      </c>
    </row>
    <row r="2033" spans="1:53" x14ac:dyDescent="0.2">
      <c r="A2033" s="1" t="s">
        <v>5346</v>
      </c>
      <c r="B2033" s="1" t="s">
        <v>3495</v>
      </c>
      <c r="C2033" s="3">
        <v>42174</v>
      </c>
      <c r="D2033" s="1" t="s">
        <v>3657</v>
      </c>
      <c r="E2033" s="1" t="s">
        <v>5347</v>
      </c>
      <c r="F2033" s="5">
        <v>2404.67</v>
      </c>
      <c r="G2033" s="5">
        <v>2091.02</v>
      </c>
      <c r="H2033" s="5">
        <v>376.38</v>
      </c>
      <c r="I2033" s="1" t="s">
        <v>5406</v>
      </c>
      <c r="J2033" s="5">
        <v>0</v>
      </c>
      <c r="K2033" s="5">
        <v>0</v>
      </c>
      <c r="L2033" s="1" t="s">
        <v>5349</v>
      </c>
      <c r="M2033" s="5">
        <v>2091.02</v>
      </c>
      <c r="N2033" s="5">
        <v>313.64999999999998</v>
      </c>
      <c r="O2033" s="1" t="s">
        <v>3642</v>
      </c>
      <c r="P2033" s="5">
        <v>2091.02</v>
      </c>
      <c r="Q2033" s="5">
        <v>34.5</v>
      </c>
      <c r="R2033" s="1" t="s">
        <v>5351</v>
      </c>
      <c r="S2033" s="5">
        <v>2091.02</v>
      </c>
      <c r="T2033" s="5">
        <v>158.91999999999999</v>
      </c>
      <c r="U2033" s="1" t="s">
        <v>5351</v>
      </c>
      <c r="V2033" s="1" t="s">
        <v>5351</v>
      </c>
      <c r="W2033" s="1" t="s">
        <v>5433</v>
      </c>
      <c r="X2033" s="1" t="s">
        <v>5408</v>
      </c>
      <c r="Y2033" s="1" t="s">
        <v>4662</v>
      </c>
      <c r="Z2033" s="1" t="s">
        <v>4663</v>
      </c>
      <c r="AB2033" s="8" t="str">
        <f t="shared" si="380"/>
        <v>000156953</v>
      </c>
      <c r="AC2033" t="str">
        <f t="shared" si="381"/>
        <v>19/06/2015</v>
      </c>
      <c r="AD2033" t="str">
        <f t="shared" si="382"/>
        <v>46044053002906</v>
      </c>
      <c r="AE2033" s="9">
        <f t="shared" si="383"/>
        <v>2404.67</v>
      </c>
      <c r="AF2033">
        <f t="shared" si="384"/>
        <v>0</v>
      </c>
      <c r="AH2033">
        <v>6783177</v>
      </c>
      <c r="AI2033" s="10" t="s">
        <v>6367</v>
      </c>
      <c r="AJ2033">
        <v>156358</v>
      </c>
      <c r="AK2033" t="s">
        <v>2520</v>
      </c>
      <c r="AL2033">
        <v>0</v>
      </c>
      <c r="AM2033">
        <v>40000</v>
      </c>
      <c r="AN2033" s="11">
        <f>VLOOKUP(TRIM(AK2033),[1]Sheet1!$V:$W,2,FALSE)</f>
        <v>0</v>
      </c>
      <c r="AO2033" s="11">
        <f t="shared" si="385"/>
        <v>0</v>
      </c>
      <c r="AP2033" s="10">
        <f t="shared" si="386"/>
        <v>0</v>
      </c>
      <c r="AQ2033" s="10"/>
      <c r="AR2033" s="11" t="b">
        <f t="shared" si="387"/>
        <v>0</v>
      </c>
      <c r="AT2033" s="1" t="s">
        <v>1602</v>
      </c>
      <c r="AU2033" s="3">
        <v>42184</v>
      </c>
      <c r="AV2033" s="1" t="s">
        <v>5418</v>
      </c>
      <c r="AW2033" t="str">
        <f t="shared" si="388"/>
        <v>59609123001220</v>
      </c>
      <c r="AX2033" s="12">
        <f t="shared" si="389"/>
        <v>41935.640000000007</v>
      </c>
      <c r="AY2033" s="12">
        <f t="shared" si="390"/>
        <v>2417.3199999999997</v>
      </c>
      <c r="BA2033" t="str">
        <f t="shared" si="391"/>
        <v>29/06/2015;59609123001220;41935,64;2417,32</v>
      </c>
    </row>
    <row r="2034" spans="1:53" x14ac:dyDescent="0.2">
      <c r="A2034" s="1" t="s">
        <v>5346</v>
      </c>
      <c r="B2034" s="1" t="s">
        <v>3496</v>
      </c>
      <c r="C2034" s="3">
        <v>42174</v>
      </c>
      <c r="D2034" s="1" t="s">
        <v>3662</v>
      </c>
      <c r="E2034" s="1" t="s">
        <v>5347</v>
      </c>
      <c r="F2034" s="5">
        <v>9090.9599999999991</v>
      </c>
      <c r="G2034" s="5">
        <v>9090.9599999999991</v>
      </c>
      <c r="H2034" s="5">
        <v>1636.37</v>
      </c>
      <c r="I2034" s="1" t="s">
        <v>5417</v>
      </c>
      <c r="J2034" s="5">
        <v>0</v>
      </c>
      <c r="K2034" s="5">
        <v>0</v>
      </c>
      <c r="L2034" s="1" t="s">
        <v>5349</v>
      </c>
      <c r="M2034" s="5">
        <v>0</v>
      </c>
      <c r="N2034" s="5">
        <v>0</v>
      </c>
      <c r="O2034" s="1" t="s">
        <v>5349</v>
      </c>
      <c r="P2034" s="5">
        <v>9090.9599999999991</v>
      </c>
      <c r="Q2034" s="5">
        <v>150</v>
      </c>
      <c r="R2034" s="1" t="s">
        <v>5351</v>
      </c>
      <c r="S2034" s="5">
        <v>9090.9599999999991</v>
      </c>
      <c r="T2034" s="5">
        <v>690.91</v>
      </c>
      <c r="U2034" s="1" t="s">
        <v>5351</v>
      </c>
      <c r="V2034" s="1" t="s">
        <v>5351</v>
      </c>
      <c r="W2034" s="1" t="s">
        <v>3669</v>
      </c>
      <c r="X2034" s="1" t="s">
        <v>5419</v>
      </c>
      <c r="Y2034" s="1" t="s">
        <v>4156</v>
      </c>
      <c r="Z2034" s="1" t="s">
        <v>4157</v>
      </c>
      <c r="AB2034" s="8" t="str">
        <f t="shared" si="380"/>
        <v>000156954</v>
      </c>
      <c r="AC2034" t="str">
        <f t="shared" si="381"/>
        <v>19/06/2015</v>
      </c>
      <c r="AD2034" t="str">
        <f t="shared" si="382"/>
        <v>56545742000157</v>
      </c>
      <c r="AE2034" s="9">
        <f t="shared" si="383"/>
        <v>9090.9599999999991</v>
      </c>
      <c r="AF2034">
        <f t="shared" si="384"/>
        <v>877.4</v>
      </c>
      <c r="AH2034">
        <v>6784149</v>
      </c>
      <c r="AI2034" s="10" t="s">
        <v>6213</v>
      </c>
      <c r="AJ2034">
        <v>156359</v>
      </c>
      <c r="AK2034" t="s">
        <v>2523</v>
      </c>
      <c r="AL2034">
        <v>0</v>
      </c>
      <c r="AM2034">
        <v>200</v>
      </c>
      <c r="AN2034" s="11">
        <f>VLOOKUP(TRIM(AK2034),[1]Sheet1!$V:$W,2,FALSE)</f>
        <v>0</v>
      </c>
      <c r="AO2034" s="11">
        <f t="shared" si="385"/>
        <v>0</v>
      </c>
      <c r="AP2034" s="10">
        <f t="shared" si="386"/>
        <v>0</v>
      </c>
      <c r="AQ2034" s="10"/>
      <c r="AR2034" s="11" t="b">
        <f t="shared" si="387"/>
        <v>0</v>
      </c>
      <c r="AT2034" s="1" t="s">
        <v>1605</v>
      </c>
      <c r="AU2034" s="3">
        <v>42184</v>
      </c>
      <c r="AV2034" s="1" t="s">
        <v>3573</v>
      </c>
      <c r="AW2034" t="str">
        <f t="shared" si="388"/>
        <v>11189268000130</v>
      </c>
      <c r="AX2034" s="12">
        <f t="shared" si="389"/>
        <v>8082.3700000000008</v>
      </c>
      <c r="AY2034" s="12">
        <f t="shared" si="390"/>
        <v>0</v>
      </c>
      <c r="BA2034" t="str">
        <f t="shared" si="391"/>
        <v>29/06/2015;11189268000130;8082,37;0,00</v>
      </c>
    </row>
    <row r="2035" spans="1:53" x14ac:dyDescent="0.2">
      <c r="A2035" s="1" t="s">
        <v>5346</v>
      </c>
      <c r="B2035" s="1" t="s">
        <v>3497</v>
      </c>
      <c r="C2035" s="3">
        <v>42174</v>
      </c>
      <c r="D2035" s="1" t="s">
        <v>3657</v>
      </c>
      <c r="E2035" s="1" t="s">
        <v>5347</v>
      </c>
      <c r="F2035" s="5">
        <v>1954.13</v>
      </c>
      <c r="G2035" s="5">
        <v>1699.24</v>
      </c>
      <c r="H2035" s="5">
        <v>305.86</v>
      </c>
      <c r="I2035" s="1" t="s">
        <v>5406</v>
      </c>
      <c r="J2035" s="5">
        <v>0</v>
      </c>
      <c r="K2035" s="5">
        <v>0</v>
      </c>
      <c r="L2035" s="1" t="s">
        <v>5349</v>
      </c>
      <c r="M2035" s="5">
        <v>1699.24</v>
      </c>
      <c r="N2035" s="5">
        <v>254.89</v>
      </c>
      <c r="O2035" s="1" t="s">
        <v>3642</v>
      </c>
      <c r="P2035" s="5">
        <v>1699.24</v>
      </c>
      <c r="Q2035" s="5">
        <v>28.04</v>
      </c>
      <c r="R2035" s="1" t="s">
        <v>5351</v>
      </c>
      <c r="S2035" s="5">
        <v>1699.24</v>
      </c>
      <c r="T2035" s="5">
        <v>129.13999999999999</v>
      </c>
      <c r="U2035" s="1" t="s">
        <v>5351</v>
      </c>
      <c r="V2035" s="1" t="s">
        <v>5351</v>
      </c>
      <c r="W2035" s="1" t="s">
        <v>4059</v>
      </c>
      <c r="X2035" s="1" t="s">
        <v>5359</v>
      </c>
      <c r="Y2035" s="1" t="s">
        <v>2249</v>
      </c>
      <c r="Z2035" s="1" t="s">
        <v>2250</v>
      </c>
      <c r="AB2035" s="8" t="str">
        <f t="shared" si="380"/>
        <v>000156955</v>
      </c>
      <c r="AC2035" t="str">
        <f t="shared" si="381"/>
        <v>19/06/2015</v>
      </c>
      <c r="AD2035" t="str">
        <f t="shared" si="382"/>
        <v>11385498000174</v>
      </c>
      <c r="AE2035" s="9">
        <f t="shared" si="383"/>
        <v>1954.13</v>
      </c>
      <c r="AF2035">
        <f t="shared" si="384"/>
        <v>0</v>
      </c>
      <c r="AH2035">
        <v>1900</v>
      </c>
      <c r="AI2035" s="10" t="s">
        <v>6204</v>
      </c>
      <c r="AJ2035">
        <v>3497</v>
      </c>
      <c r="AK2035" t="s">
        <v>5908</v>
      </c>
      <c r="AL2035">
        <v>1</v>
      </c>
      <c r="AM2035">
        <v>7</v>
      </c>
      <c r="AN2035" s="11" t="e">
        <f>VLOOKUP(TRIM(AK2035),[1]Sheet1!$V:$W,2,FALSE)</f>
        <v>#N/A</v>
      </c>
      <c r="AO2035" s="11">
        <f t="shared" si="385"/>
        <v>0</v>
      </c>
      <c r="AP2035" s="10">
        <f t="shared" si="386"/>
        <v>0</v>
      </c>
      <c r="AQ2035" s="10"/>
      <c r="AR2035" s="11" t="b">
        <f t="shared" si="387"/>
        <v>0</v>
      </c>
      <c r="AT2035" s="1" t="s">
        <v>1608</v>
      </c>
      <c r="AU2035" s="3">
        <v>42184</v>
      </c>
      <c r="AV2035" s="1" t="s">
        <v>1609</v>
      </c>
      <c r="AW2035" t="str">
        <f t="shared" si="388"/>
        <v>09637852000169</v>
      </c>
      <c r="AX2035" s="12">
        <f t="shared" si="389"/>
        <v>4831.5</v>
      </c>
      <c r="AY2035" s="12">
        <f t="shared" si="390"/>
        <v>0</v>
      </c>
      <c r="BA2035" t="str">
        <f t="shared" si="391"/>
        <v>29/06/2015;09637852000169;4831,50;0,00</v>
      </c>
    </row>
    <row r="2036" spans="1:53" x14ac:dyDescent="0.2">
      <c r="A2036" s="1" t="s">
        <v>5346</v>
      </c>
      <c r="B2036" s="1" t="s">
        <v>3498</v>
      </c>
      <c r="C2036" s="3">
        <v>42174</v>
      </c>
      <c r="D2036" s="1" t="s">
        <v>3711</v>
      </c>
      <c r="E2036" s="1" t="s">
        <v>5539</v>
      </c>
      <c r="F2036" s="5">
        <v>97.03</v>
      </c>
      <c r="G2036" s="5">
        <v>0</v>
      </c>
      <c r="H2036" s="5">
        <v>0</v>
      </c>
      <c r="I2036" s="1" t="s">
        <v>5349</v>
      </c>
      <c r="J2036" s="5">
        <v>0</v>
      </c>
      <c r="K2036" s="5">
        <v>0</v>
      </c>
      <c r="L2036" s="1" t="s">
        <v>5349</v>
      </c>
      <c r="M2036" s="5">
        <v>0</v>
      </c>
      <c r="N2036" s="5">
        <v>0</v>
      </c>
      <c r="O2036" s="1" t="s">
        <v>5349</v>
      </c>
      <c r="P2036" s="5">
        <v>97.03</v>
      </c>
      <c r="Q2036" s="5">
        <v>0</v>
      </c>
      <c r="R2036" s="1" t="s">
        <v>3712</v>
      </c>
      <c r="S2036" s="5">
        <v>97.03</v>
      </c>
      <c r="T2036" s="5">
        <v>0</v>
      </c>
      <c r="U2036" s="1" t="s">
        <v>3712</v>
      </c>
      <c r="V2036" s="1" t="s">
        <v>5351</v>
      </c>
      <c r="W2036" s="1" t="s">
        <v>3713</v>
      </c>
      <c r="X2036" s="1" t="s">
        <v>5408</v>
      </c>
      <c r="Y2036" s="1" t="s">
        <v>4443</v>
      </c>
      <c r="Z2036" s="1" t="s">
        <v>3803</v>
      </c>
      <c r="AB2036" s="8" t="str">
        <f t="shared" si="380"/>
        <v>000156956</v>
      </c>
      <c r="AC2036" t="str">
        <f t="shared" si="381"/>
        <v>19/06/2015</v>
      </c>
      <c r="AD2036" t="str">
        <f t="shared" si="382"/>
        <v>04337168000148</v>
      </c>
      <c r="AE2036" s="9">
        <f t="shared" si="383"/>
        <v>97.03</v>
      </c>
      <c r="AF2036">
        <f t="shared" si="384"/>
        <v>0</v>
      </c>
      <c r="AH2036">
        <v>6782877</v>
      </c>
      <c r="AI2036" s="10" t="s">
        <v>6449</v>
      </c>
      <c r="AJ2036">
        <v>156360</v>
      </c>
      <c r="AK2036" t="s">
        <v>2526</v>
      </c>
      <c r="AL2036">
        <v>1</v>
      </c>
      <c r="AM2036">
        <v>1</v>
      </c>
      <c r="AN2036" s="11" t="e">
        <f>VLOOKUP(TRIM(AK2036),[1]Sheet1!$V:$W,2,FALSE)</f>
        <v>#N/A</v>
      </c>
      <c r="AO2036" s="11">
        <f t="shared" si="385"/>
        <v>0</v>
      </c>
      <c r="AP2036" s="10">
        <f t="shared" si="386"/>
        <v>0</v>
      </c>
      <c r="AQ2036" s="10"/>
      <c r="AR2036" s="11" t="b">
        <f t="shared" si="387"/>
        <v>0</v>
      </c>
      <c r="AT2036" s="1" t="s">
        <v>1612</v>
      </c>
      <c r="AU2036" s="3">
        <v>42184</v>
      </c>
      <c r="AV2036" s="1" t="s">
        <v>1613</v>
      </c>
      <c r="AW2036" t="str">
        <f t="shared" si="388"/>
        <v>03774819005830</v>
      </c>
      <c r="AX2036" s="12">
        <f t="shared" si="389"/>
        <v>1116.48</v>
      </c>
      <c r="AY2036" s="12">
        <f t="shared" si="390"/>
        <v>1.5572999999999999</v>
      </c>
      <c r="BA2036" t="str">
        <f t="shared" si="391"/>
        <v>29/06/2015;03774819005830;1116,48;1,56</v>
      </c>
    </row>
    <row r="2037" spans="1:53" x14ac:dyDescent="0.2">
      <c r="A2037" s="1" t="s">
        <v>5346</v>
      </c>
      <c r="B2037" s="1" t="s">
        <v>3499</v>
      </c>
      <c r="C2037" s="3">
        <v>42174</v>
      </c>
      <c r="D2037" s="1" t="s">
        <v>3711</v>
      </c>
      <c r="E2037" s="1" t="s">
        <v>5539</v>
      </c>
      <c r="F2037" s="5">
        <v>129.13</v>
      </c>
      <c r="G2037" s="5">
        <v>0</v>
      </c>
      <c r="H2037" s="5">
        <v>0</v>
      </c>
      <c r="I2037" s="1" t="s">
        <v>5349</v>
      </c>
      <c r="J2037" s="5">
        <v>0</v>
      </c>
      <c r="K2037" s="5">
        <v>0</v>
      </c>
      <c r="L2037" s="1" t="s">
        <v>5349</v>
      </c>
      <c r="M2037" s="5">
        <v>0</v>
      </c>
      <c r="N2037" s="5">
        <v>0</v>
      </c>
      <c r="O2037" s="1" t="s">
        <v>5349</v>
      </c>
      <c r="P2037" s="5">
        <v>129.13</v>
      </c>
      <c r="Q2037" s="5">
        <v>0</v>
      </c>
      <c r="R2037" s="1" t="s">
        <v>3712</v>
      </c>
      <c r="S2037" s="5">
        <v>129.13</v>
      </c>
      <c r="T2037" s="5">
        <v>0</v>
      </c>
      <c r="U2037" s="1" t="s">
        <v>3712</v>
      </c>
      <c r="V2037" s="1" t="s">
        <v>5351</v>
      </c>
      <c r="W2037" s="1" t="s">
        <v>3713</v>
      </c>
      <c r="X2037" s="1" t="s">
        <v>5530</v>
      </c>
      <c r="Y2037" s="1" t="s">
        <v>4325</v>
      </c>
      <c r="Z2037" s="1" t="s">
        <v>4312</v>
      </c>
      <c r="AB2037" s="8" t="str">
        <f t="shared" si="380"/>
        <v>000156957</v>
      </c>
      <c r="AC2037" t="str">
        <f t="shared" si="381"/>
        <v>19/06/2015</v>
      </c>
      <c r="AD2037" t="str">
        <f t="shared" si="382"/>
        <v>04337168000148</v>
      </c>
      <c r="AE2037" s="9">
        <f t="shared" si="383"/>
        <v>129.13</v>
      </c>
      <c r="AF2037">
        <f t="shared" si="384"/>
        <v>0</v>
      </c>
      <c r="AH2037">
        <v>1900</v>
      </c>
      <c r="AI2037" s="10" t="s">
        <v>6204</v>
      </c>
      <c r="AJ2037">
        <v>3497</v>
      </c>
      <c r="AK2037" t="s">
        <v>4726</v>
      </c>
      <c r="AL2037">
        <v>1</v>
      </c>
      <c r="AM2037">
        <v>5</v>
      </c>
      <c r="AN2037" s="11" t="e">
        <f>VLOOKUP(TRIM(AK2037),[1]Sheet1!$V:$W,2,FALSE)</f>
        <v>#N/A</v>
      </c>
      <c r="AO2037" s="11">
        <f t="shared" si="385"/>
        <v>0</v>
      </c>
      <c r="AP2037" s="10">
        <f t="shared" si="386"/>
        <v>0</v>
      </c>
      <c r="AQ2037" s="10"/>
      <c r="AR2037" s="11" t="b">
        <f t="shared" si="387"/>
        <v>0</v>
      </c>
      <c r="AT2037" s="1" t="s">
        <v>1617</v>
      </c>
      <c r="AU2037" s="3">
        <v>42184</v>
      </c>
      <c r="AV2037" s="1" t="s">
        <v>1969</v>
      </c>
      <c r="AW2037" t="str">
        <f t="shared" si="388"/>
        <v>86720729000158</v>
      </c>
      <c r="AX2037" s="12">
        <f t="shared" si="389"/>
        <v>27956.850000000002</v>
      </c>
      <c r="AY2037" s="12">
        <f t="shared" si="390"/>
        <v>0</v>
      </c>
      <c r="BA2037" t="str">
        <f t="shared" si="391"/>
        <v>29/06/2015;86720729000158;27956,85;0,00</v>
      </c>
    </row>
    <row r="2038" spans="1:53" x14ac:dyDescent="0.2">
      <c r="A2038" s="1" t="s">
        <v>5346</v>
      </c>
      <c r="B2038" s="1" t="s">
        <v>3500</v>
      </c>
      <c r="C2038" s="3">
        <v>42174</v>
      </c>
      <c r="D2038" s="1" t="s">
        <v>3711</v>
      </c>
      <c r="E2038" s="1" t="s">
        <v>5539</v>
      </c>
      <c r="F2038" s="5">
        <v>74.099999999999994</v>
      </c>
      <c r="G2038" s="5">
        <v>0</v>
      </c>
      <c r="H2038" s="5">
        <v>0</v>
      </c>
      <c r="I2038" s="1" t="s">
        <v>5349</v>
      </c>
      <c r="J2038" s="5">
        <v>0</v>
      </c>
      <c r="K2038" s="5">
        <v>0</v>
      </c>
      <c r="L2038" s="1" t="s">
        <v>5349</v>
      </c>
      <c r="M2038" s="5">
        <v>0</v>
      </c>
      <c r="N2038" s="5">
        <v>0</v>
      </c>
      <c r="O2038" s="1" t="s">
        <v>5349</v>
      </c>
      <c r="P2038" s="5">
        <v>74.099999999999994</v>
      </c>
      <c r="Q2038" s="5">
        <v>0</v>
      </c>
      <c r="R2038" s="1" t="s">
        <v>3712</v>
      </c>
      <c r="S2038" s="5">
        <v>74.099999999999994</v>
      </c>
      <c r="T2038" s="5">
        <v>0</v>
      </c>
      <c r="U2038" s="1" t="s">
        <v>3712</v>
      </c>
      <c r="V2038" s="1" t="s">
        <v>5351</v>
      </c>
      <c r="W2038" s="1" t="s">
        <v>3713</v>
      </c>
      <c r="X2038" s="1" t="s">
        <v>5530</v>
      </c>
      <c r="Y2038" s="1" t="s">
        <v>4368</v>
      </c>
      <c r="Z2038" s="1" t="s">
        <v>4354</v>
      </c>
      <c r="AB2038" s="8" t="str">
        <f t="shared" si="380"/>
        <v>000156958</v>
      </c>
      <c r="AC2038" t="str">
        <f t="shared" si="381"/>
        <v>19/06/2015</v>
      </c>
      <c r="AD2038" t="str">
        <f t="shared" si="382"/>
        <v>04337168000148</v>
      </c>
      <c r="AE2038" s="9">
        <f t="shared" si="383"/>
        <v>74.099999999999994</v>
      </c>
      <c r="AF2038">
        <f t="shared" si="384"/>
        <v>0</v>
      </c>
      <c r="AH2038">
        <v>7670369</v>
      </c>
      <c r="AI2038" s="10" t="s">
        <v>6450</v>
      </c>
      <c r="AJ2038">
        <v>156361</v>
      </c>
      <c r="AK2038" t="s">
        <v>5077</v>
      </c>
      <c r="AL2038">
        <v>1</v>
      </c>
      <c r="AM2038">
        <v>4</v>
      </c>
      <c r="AN2038" s="11" t="e">
        <f>VLOOKUP(TRIM(AK2038),[1]Sheet1!$V:$W,2,FALSE)</f>
        <v>#N/A</v>
      </c>
      <c r="AO2038" s="11">
        <f t="shared" si="385"/>
        <v>0</v>
      </c>
      <c r="AP2038" s="10">
        <f t="shared" si="386"/>
        <v>0</v>
      </c>
      <c r="AQ2038" s="10"/>
      <c r="AR2038" s="11" t="b">
        <f t="shared" si="387"/>
        <v>0</v>
      </c>
      <c r="AT2038" s="1" t="s">
        <v>1618</v>
      </c>
      <c r="AU2038" s="3">
        <v>42184</v>
      </c>
      <c r="AV2038" s="1" t="s">
        <v>4794</v>
      </c>
      <c r="AW2038" t="str">
        <f t="shared" si="388"/>
        <v>46044053001187</v>
      </c>
      <c r="AX2038" s="12">
        <f t="shared" si="389"/>
        <v>1455.24</v>
      </c>
      <c r="AY2038" s="12">
        <f t="shared" si="390"/>
        <v>0</v>
      </c>
      <c r="BA2038" t="str">
        <f t="shared" si="391"/>
        <v>29/06/2015;46044053001187;1455,24;0,00</v>
      </c>
    </row>
    <row r="2039" spans="1:53" x14ac:dyDescent="0.2">
      <c r="A2039" s="1" t="s">
        <v>5346</v>
      </c>
      <c r="B2039" s="1" t="s">
        <v>140</v>
      </c>
      <c r="C2039" s="3">
        <v>42174</v>
      </c>
      <c r="D2039" s="1" t="s">
        <v>3711</v>
      </c>
      <c r="E2039" s="1" t="s">
        <v>5539</v>
      </c>
      <c r="F2039" s="5">
        <v>7.97</v>
      </c>
      <c r="G2039" s="5">
        <v>0</v>
      </c>
      <c r="H2039" s="5">
        <v>0</v>
      </c>
      <c r="I2039" s="1" t="s">
        <v>5349</v>
      </c>
      <c r="J2039" s="5">
        <v>0</v>
      </c>
      <c r="K2039" s="5">
        <v>0</v>
      </c>
      <c r="L2039" s="1" t="s">
        <v>5349</v>
      </c>
      <c r="M2039" s="5">
        <v>0</v>
      </c>
      <c r="N2039" s="5">
        <v>0</v>
      </c>
      <c r="O2039" s="1" t="s">
        <v>5349</v>
      </c>
      <c r="P2039" s="5">
        <v>7.97</v>
      </c>
      <c r="Q2039" s="5">
        <v>0</v>
      </c>
      <c r="R2039" s="1" t="s">
        <v>3712</v>
      </c>
      <c r="S2039" s="5">
        <v>7.97</v>
      </c>
      <c r="T2039" s="5">
        <v>0</v>
      </c>
      <c r="U2039" s="1" t="s">
        <v>3712</v>
      </c>
      <c r="V2039" s="1" t="s">
        <v>5351</v>
      </c>
      <c r="W2039" s="1" t="s">
        <v>3713</v>
      </c>
      <c r="X2039" s="1" t="s">
        <v>5408</v>
      </c>
      <c r="Y2039" s="1" t="s">
        <v>4465</v>
      </c>
      <c r="Z2039" s="1" t="s">
        <v>4466</v>
      </c>
      <c r="AB2039" s="8" t="str">
        <f t="shared" si="380"/>
        <v>000156959</v>
      </c>
      <c r="AC2039" t="str">
        <f t="shared" si="381"/>
        <v>19/06/2015</v>
      </c>
      <c r="AD2039" t="str">
        <f t="shared" si="382"/>
        <v>04337168000148</v>
      </c>
      <c r="AE2039" s="9">
        <f t="shared" si="383"/>
        <v>7.97</v>
      </c>
      <c r="AF2039">
        <f t="shared" si="384"/>
        <v>0</v>
      </c>
      <c r="AH2039">
        <v>1900</v>
      </c>
      <c r="AI2039" s="10" t="s">
        <v>6204</v>
      </c>
      <c r="AJ2039">
        <v>3497</v>
      </c>
      <c r="AK2039" t="s">
        <v>5824</v>
      </c>
      <c r="AL2039">
        <v>1</v>
      </c>
      <c r="AM2039">
        <v>4</v>
      </c>
      <c r="AN2039" s="11" t="e">
        <f>VLOOKUP(TRIM(AK2039),[1]Sheet1!$V:$W,2,FALSE)</f>
        <v>#N/A</v>
      </c>
      <c r="AO2039" s="11">
        <f t="shared" si="385"/>
        <v>0</v>
      </c>
      <c r="AP2039" s="10">
        <f t="shared" si="386"/>
        <v>0</v>
      </c>
      <c r="AQ2039" s="10"/>
      <c r="AR2039" s="11" t="b">
        <f t="shared" si="387"/>
        <v>0</v>
      </c>
      <c r="AT2039" s="1" t="s">
        <v>1619</v>
      </c>
      <c r="AU2039" s="3">
        <v>42184</v>
      </c>
      <c r="AV2039" s="1" t="s">
        <v>1620</v>
      </c>
      <c r="AW2039" t="str">
        <f t="shared" si="388"/>
        <v>13016092000140</v>
      </c>
      <c r="AX2039" s="12">
        <f t="shared" si="389"/>
        <v>879.16</v>
      </c>
      <c r="AY2039" s="12">
        <f t="shared" si="390"/>
        <v>0</v>
      </c>
      <c r="BA2039" t="str">
        <f t="shared" si="391"/>
        <v>29/06/2015;13016092000140;879,16;0,00</v>
      </c>
    </row>
    <row r="2040" spans="1:53" x14ac:dyDescent="0.2">
      <c r="A2040" s="1" t="s">
        <v>5346</v>
      </c>
      <c r="B2040" s="1" t="s">
        <v>141</v>
      </c>
      <c r="C2040" s="3">
        <v>42174</v>
      </c>
      <c r="D2040" s="1" t="s">
        <v>3711</v>
      </c>
      <c r="E2040" s="1" t="s">
        <v>5539</v>
      </c>
      <c r="F2040" s="5">
        <v>55.6</v>
      </c>
      <c r="G2040" s="5">
        <v>0</v>
      </c>
      <c r="H2040" s="5">
        <v>0</v>
      </c>
      <c r="I2040" s="1" t="s">
        <v>5349</v>
      </c>
      <c r="J2040" s="5">
        <v>0</v>
      </c>
      <c r="K2040" s="5">
        <v>0</v>
      </c>
      <c r="L2040" s="1" t="s">
        <v>5349</v>
      </c>
      <c r="M2040" s="5">
        <v>0</v>
      </c>
      <c r="N2040" s="5">
        <v>0</v>
      </c>
      <c r="O2040" s="1" t="s">
        <v>5349</v>
      </c>
      <c r="P2040" s="5">
        <v>55.6</v>
      </c>
      <c r="Q2040" s="5">
        <v>0</v>
      </c>
      <c r="R2040" s="1" t="s">
        <v>3712</v>
      </c>
      <c r="S2040" s="5">
        <v>55.6</v>
      </c>
      <c r="T2040" s="5">
        <v>0</v>
      </c>
      <c r="U2040" s="1" t="s">
        <v>3712</v>
      </c>
      <c r="V2040" s="1" t="s">
        <v>5351</v>
      </c>
      <c r="W2040" s="1" t="s">
        <v>3713</v>
      </c>
      <c r="X2040" s="1" t="s">
        <v>5408</v>
      </c>
      <c r="Y2040" s="1" t="s">
        <v>142</v>
      </c>
      <c r="Z2040" s="1" t="s">
        <v>143</v>
      </c>
      <c r="AB2040" s="8" t="str">
        <f t="shared" si="380"/>
        <v>000156960</v>
      </c>
      <c r="AC2040" t="str">
        <f t="shared" si="381"/>
        <v>19/06/2015</v>
      </c>
      <c r="AD2040" t="str">
        <f t="shared" si="382"/>
        <v>04337168000148</v>
      </c>
      <c r="AE2040" s="9">
        <f t="shared" si="383"/>
        <v>55.6</v>
      </c>
      <c r="AF2040">
        <f t="shared" si="384"/>
        <v>0</v>
      </c>
      <c r="AH2040">
        <v>6782701</v>
      </c>
      <c r="AI2040" s="10" t="s">
        <v>6317</v>
      </c>
      <c r="AJ2040">
        <v>156362</v>
      </c>
      <c r="AK2040" t="s">
        <v>5901</v>
      </c>
      <c r="AL2040">
        <v>1</v>
      </c>
      <c r="AM2040">
        <v>50</v>
      </c>
      <c r="AN2040" s="11" t="e">
        <f>VLOOKUP(TRIM(AK2040),[1]Sheet1!$V:$W,2,FALSE)</f>
        <v>#N/A</v>
      </c>
      <c r="AO2040" s="11">
        <f t="shared" si="385"/>
        <v>0</v>
      </c>
      <c r="AP2040" s="10">
        <f t="shared" si="386"/>
        <v>0</v>
      </c>
      <c r="AQ2040" s="10"/>
      <c r="AR2040" s="11" t="b">
        <f t="shared" si="387"/>
        <v>0</v>
      </c>
      <c r="AT2040" s="1" t="s">
        <v>1621</v>
      </c>
      <c r="AU2040" s="3">
        <v>42184</v>
      </c>
      <c r="AV2040" s="1" t="s">
        <v>1622</v>
      </c>
      <c r="AW2040" t="str">
        <f t="shared" si="388"/>
        <v>01377724000111</v>
      </c>
      <c r="AX2040" s="12">
        <f t="shared" si="389"/>
        <v>1417.84</v>
      </c>
      <c r="AY2040" s="12">
        <f t="shared" si="390"/>
        <v>0</v>
      </c>
      <c r="BA2040" t="str">
        <f t="shared" si="391"/>
        <v>29/06/2015;01377724000111;1417,84;0,00</v>
      </c>
    </row>
    <row r="2041" spans="1:53" x14ac:dyDescent="0.2">
      <c r="A2041" s="1" t="s">
        <v>5346</v>
      </c>
      <c r="B2041" s="1" t="s">
        <v>144</v>
      </c>
      <c r="C2041" s="3">
        <v>42174</v>
      </c>
      <c r="D2041" s="1" t="s">
        <v>3711</v>
      </c>
      <c r="E2041" s="1" t="s">
        <v>5539</v>
      </c>
      <c r="F2041" s="5">
        <v>150.68</v>
      </c>
      <c r="G2041" s="5">
        <v>0</v>
      </c>
      <c r="H2041" s="5">
        <v>0</v>
      </c>
      <c r="I2041" s="1" t="s">
        <v>5349</v>
      </c>
      <c r="J2041" s="5">
        <v>0</v>
      </c>
      <c r="K2041" s="5">
        <v>0</v>
      </c>
      <c r="L2041" s="1" t="s">
        <v>5349</v>
      </c>
      <c r="M2041" s="5">
        <v>0</v>
      </c>
      <c r="N2041" s="5">
        <v>0</v>
      </c>
      <c r="O2041" s="1" t="s">
        <v>5349</v>
      </c>
      <c r="P2041" s="5">
        <v>150.68</v>
      </c>
      <c r="Q2041" s="5">
        <v>0</v>
      </c>
      <c r="R2041" s="1" t="s">
        <v>3712</v>
      </c>
      <c r="S2041" s="5">
        <v>150.68</v>
      </c>
      <c r="T2041" s="5">
        <v>0</v>
      </c>
      <c r="U2041" s="1" t="s">
        <v>3712</v>
      </c>
      <c r="V2041" s="1" t="s">
        <v>5351</v>
      </c>
      <c r="W2041" s="1" t="s">
        <v>3713</v>
      </c>
      <c r="X2041" s="1" t="s">
        <v>5530</v>
      </c>
      <c r="Y2041" s="1" t="s">
        <v>145</v>
      </c>
      <c r="Z2041" s="1" t="s">
        <v>2679</v>
      </c>
      <c r="AB2041" s="8" t="str">
        <f t="shared" si="380"/>
        <v>000156961</v>
      </c>
      <c r="AC2041" t="str">
        <f t="shared" si="381"/>
        <v>19/06/2015</v>
      </c>
      <c r="AD2041" t="str">
        <f t="shared" si="382"/>
        <v>04337168000148</v>
      </c>
      <c r="AE2041" s="9">
        <f t="shared" si="383"/>
        <v>150.68</v>
      </c>
      <c r="AF2041">
        <f t="shared" si="384"/>
        <v>0</v>
      </c>
      <c r="AH2041">
        <v>1900</v>
      </c>
      <c r="AI2041" s="10" t="s">
        <v>6204</v>
      </c>
      <c r="AJ2041">
        <v>3497</v>
      </c>
      <c r="AK2041" t="s">
        <v>5815</v>
      </c>
      <c r="AL2041">
        <v>1</v>
      </c>
      <c r="AM2041">
        <v>26</v>
      </c>
      <c r="AN2041" s="11" t="e">
        <f>VLOOKUP(TRIM(AK2041),[1]Sheet1!$V:$W,2,FALSE)</f>
        <v>#N/A</v>
      </c>
      <c r="AO2041" s="11">
        <f t="shared" si="385"/>
        <v>0</v>
      </c>
      <c r="AP2041" s="10">
        <f t="shared" si="386"/>
        <v>0</v>
      </c>
      <c r="AQ2041" s="10"/>
      <c r="AR2041" s="11" t="b">
        <f t="shared" si="387"/>
        <v>0</v>
      </c>
      <c r="AT2041" s="1" t="s">
        <v>1624</v>
      </c>
      <c r="AU2041" s="3">
        <v>42184</v>
      </c>
      <c r="AV2041" s="1" t="s">
        <v>1837</v>
      </c>
      <c r="AW2041" t="str">
        <f t="shared" si="388"/>
        <v>43375930000132</v>
      </c>
      <c r="AX2041" s="12">
        <f t="shared" si="389"/>
        <v>45</v>
      </c>
      <c r="AY2041" s="12">
        <f t="shared" si="390"/>
        <v>0</v>
      </c>
      <c r="BA2041" t="str">
        <f t="shared" si="391"/>
        <v>29/06/2015;43375930000132;45,00;0,00</v>
      </c>
    </row>
    <row r="2042" spans="1:53" x14ac:dyDescent="0.2">
      <c r="A2042" s="1" t="s">
        <v>5346</v>
      </c>
      <c r="B2042" s="1" t="s">
        <v>146</v>
      </c>
      <c r="C2042" s="3">
        <v>42174</v>
      </c>
      <c r="D2042" s="1" t="s">
        <v>3662</v>
      </c>
      <c r="E2042" s="1" t="s">
        <v>5347</v>
      </c>
      <c r="F2042" s="5">
        <v>132.35</v>
      </c>
      <c r="G2042" s="5">
        <v>115.09</v>
      </c>
      <c r="H2042" s="5">
        <v>20.72</v>
      </c>
      <c r="I2042" s="1" t="s">
        <v>5348</v>
      </c>
      <c r="J2042" s="5">
        <v>0</v>
      </c>
      <c r="K2042" s="5">
        <v>0</v>
      </c>
      <c r="L2042" s="1" t="s">
        <v>5349</v>
      </c>
      <c r="M2042" s="5">
        <v>115.09</v>
      </c>
      <c r="N2042" s="5">
        <v>17.260000000000002</v>
      </c>
      <c r="O2042" s="1" t="s">
        <v>3642</v>
      </c>
      <c r="P2042" s="5">
        <v>115.09</v>
      </c>
      <c r="Q2042" s="5">
        <v>1.9</v>
      </c>
      <c r="R2042" s="1" t="s">
        <v>5351</v>
      </c>
      <c r="S2042" s="5">
        <v>115.09</v>
      </c>
      <c r="T2042" s="5">
        <v>8.75</v>
      </c>
      <c r="U2042" s="1" t="s">
        <v>5351</v>
      </c>
      <c r="V2042" s="1" t="s">
        <v>5351</v>
      </c>
      <c r="W2042" s="1" t="s">
        <v>3798</v>
      </c>
      <c r="X2042" s="1" t="s">
        <v>5530</v>
      </c>
      <c r="Y2042" s="1" t="s">
        <v>147</v>
      </c>
      <c r="Z2042" s="1" t="s">
        <v>148</v>
      </c>
      <c r="AB2042" s="8" t="str">
        <f t="shared" si="380"/>
        <v>000156962</v>
      </c>
      <c r="AC2042" t="str">
        <f t="shared" si="381"/>
        <v>19/06/2015</v>
      </c>
      <c r="AD2042" t="str">
        <f t="shared" si="382"/>
        <v>04337168000652</v>
      </c>
      <c r="AE2042" s="9">
        <f t="shared" si="383"/>
        <v>132.35</v>
      </c>
      <c r="AF2042">
        <f t="shared" si="384"/>
        <v>0</v>
      </c>
      <c r="AH2042">
        <v>1900</v>
      </c>
      <c r="AI2042" s="10" t="s">
        <v>6204</v>
      </c>
      <c r="AJ2042">
        <v>3497</v>
      </c>
      <c r="AK2042" t="s">
        <v>5901</v>
      </c>
      <c r="AL2042">
        <v>1</v>
      </c>
      <c r="AM2042">
        <v>30</v>
      </c>
      <c r="AN2042" s="11" t="e">
        <f>VLOOKUP(TRIM(AK2042),[1]Sheet1!$V:$W,2,FALSE)</f>
        <v>#N/A</v>
      </c>
      <c r="AO2042" s="11">
        <f t="shared" si="385"/>
        <v>0</v>
      </c>
      <c r="AP2042" s="10">
        <f t="shared" si="386"/>
        <v>0</v>
      </c>
      <c r="AQ2042" s="10"/>
      <c r="AR2042" s="11" t="b">
        <f t="shared" si="387"/>
        <v>0</v>
      </c>
      <c r="AT2042" s="1" t="s">
        <v>1625</v>
      </c>
      <c r="AU2042" s="3">
        <v>42184</v>
      </c>
      <c r="AV2042" s="1" t="s">
        <v>1837</v>
      </c>
      <c r="AW2042" t="str">
        <f t="shared" si="388"/>
        <v>43375930000132</v>
      </c>
      <c r="AX2042" s="12">
        <f t="shared" si="389"/>
        <v>42.72</v>
      </c>
      <c r="AY2042" s="12">
        <f t="shared" si="390"/>
        <v>0</v>
      </c>
      <c r="BA2042" t="str">
        <f t="shared" si="391"/>
        <v>29/06/2015;43375930000132;42,72;0,00</v>
      </c>
    </row>
    <row r="2043" spans="1:53" x14ac:dyDescent="0.2">
      <c r="A2043" s="1" t="s">
        <v>5346</v>
      </c>
      <c r="B2043" s="1" t="s">
        <v>149</v>
      </c>
      <c r="C2043" s="3">
        <v>42174</v>
      </c>
      <c r="D2043" s="1" t="s">
        <v>3711</v>
      </c>
      <c r="E2043" s="1" t="s">
        <v>5539</v>
      </c>
      <c r="F2043" s="5">
        <v>136.16</v>
      </c>
      <c r="G2043" s="5">
        <v>0</v>
      </c>
      <c r="H2043" s="5">
        <v>0</v>
      </c>
      <c r="I2043" s="1" t="s">
        <v>5349</v>
      </c>
      <c r="J2043" s="5">
        <v>0</v>
      </c>
      <c r="K2043" s="5">
        <v>0</v>
      </c>
      <c r="L2043" s="1" t="s">
        <v>5349</v>
      </c>
      <c r="M2043" s="5">
        <v>0</v>
      </c>
      <c r="N2043" s="5">
        <v>0</v>
      </c>
      <c r="O2043" s="1" t="s">
        <v>5349</v>
      </c>
      <c r="P2043" s="5">
        <v>136.16</v>
      </c>
      <c r="Q2043" s="5">
        <v>0</v>
      </c>
      <c r="R2043" s="1" t="s">
        <v>3712</v>
      </c>
      <c r="S2043" s="5">
        <v>136.16</v>
      </c>
      <c r="T2043" s="5">
        <v>0</v>
      </c>
      <c r="U2043" s="1" t="s">
        <v>3712</v>
      </c>
      <c r="V2043" s="1" t="s">
        <v>5351</v>
      </c>
      <c r="W2043" s="1" t="s">
        <v>3713</v>
      </c>
      <c r="X2043" s="1" t="s">
        <v>5530</v>
      </c>
      <c r="Y2043" s="1" t="s">
        <v>4513</v>
      </c>
      <c r="Z2043" s="1" t="s">
        <v>4354</v>
      </c>
      <c r="AB2043" s="8" t="str">
        <f t="shared" si="380"/>
        <v>000156963</v>
      </c>
      <c r="AC2043" t="str">
        <f t="shared" si="381"/>
        <v>19/06/2015</v>
      </c>
      <c r="AD2043" t="str">
        <f t="shared" si="382"/>
        <v>04337168000148</v>
      </c>
      <c r="AE2043" s="9">
        <f t="shared" si="383"/>
        <v>136.16</v>
      </c>
      <c r="AF2043">
        <f t="shared" si="384"/>
        <v>0</v>
      </c>
      <c r="AH2043">
        <v>6783362</v>
      </c>
      <c r="AI2043" s="10" t="s">
        <v>6451</v>
      </c>
      <c r="AJ2043">
        <v>156363</v>
      </c>
      <c r="AK2043" t="s">
        <v>5855</v>
      </c>
      <c r="AL2043">
        <v>1</v>
      </c>
      <c r="AM2043">
        <v>3</v>
      </c>
      <c r="AN2043" s="11" t="e">
        <f>VLOOKUP(TRIM(AK2043),[1]Sheet1!$V:$W,2,FALSE)</f>
        <v>#N/A</v>
      </c>
      <c r="AO2043" s="11">
        <f t="shared" si="385"/>
        <v>0</v>
      </c>
      <c r="AP2043" s="10">
        <f t="shared" si="386"/>
        <v>0</v>
      </c>
      <c r="AQ2043" s="10"/>
      <c r="AR2043" s="11" t="b">
        <f t="shared" si="387"/>
        <v>0</v>
      </c>
      <c r="AT2043" s="1" t="s">
        <v>1626</v>
      </c>
      <c r="AU2043" s="3">
        <v>42184</v>
      </c>
      <c r="AV2043" s="1" t="s">
        <v>5641</v>
      </c>
      <c r="AW2043" t="str">
        <f t="shared" si="388"/>
        <v>82321845000143</v>
      </c>
      <c r="AX2043" s="12">
        <f t="shared" si="389"/>
        <v>10225.120000000001</v>
      </c>
      <c r="AY2043" s="12">
        <f t="shared" si="390"/>
        <v>238.16</v>
      </c>
      <c r="BA2043" t="str">
        <f t="shared" si="391"/>
        <v>29/06/2015;82321845000143;10225,12;238,16</v>
      </c>
    </row>
    <row r="2044" spans="1:53" x14ac:dyDescent="0.2">
      <c r="A2044" s="1" t="s">
        <v>5346</v>
      </c>
      <c r="B2044" s="1" t="s">
        <v>150</v>
      </c>
      <c r="C2044" s="3">
        <v>42174</v>
      </c>
      <c r="D2044" s="1" t="s">
        <v>3711</v>
      </c>
      <c r="E2044" s="1" t="s">
        <v>5539</v>
      </c>
      <c r="F2044" s="5">
        <v>33</v>
      </c>
      <c r="G2044" s="5">
        <v>0</v>
      </c>
      <c r="H2044" s="5">
        <v>0</v>
      </c>
      <c r="I2044" s="1" t="s">
        <v>5349</v>
      </c>
      <c r="J2044" s="5">
        <v>0</v>
      </c>
      <c r="K2044" s="5">
        <v>0</v>
      </c>
      <c r="L2044" s="1" t="s">
        <v>5349</v>
      </c>
      <c r="M2044" s="5">
        <v>0</v>
      </c>
      <c r="N2044" s="5">
        <v>0</v>
      </c>
      <c r="O2044" s="1" t="s">
        <v>5349</v>
      </c>
      <c r="P2044" s="5">
        <v>33</v>
      </c>
      <c r="Q2044" s="5">
        <v>0</v>
      </c>
      <c r="R2044" s="1" t="s">
        <v>3712</v>
      </c>
      <c r="S2044" s="5">
        <v>33</v>
      </c>
      <c r="T2044" s="5">
        <v>0</v>
      </c>
      <c r="U2044" s="1" t="s">
        <v>3712</v>
      </c>
      <c r="V2044" s="1" t="s">
        <v>5351</v>
      </c>
      <c r="W2044" s="1" t="s">
        <v>3713</v>
      </c>
      <c r="X2044" s="1" t="s">
        <v>5530</v>
      </c>
      <c r="Y2044" s="1" t="s">
        <v>4424</v>
      </c>
      <c r="Z2044" s="1" t="s">
        <v>4425</v>
      </c>
      <c r="AB2044" s="8" t="str">
        <f t="shared" si="380"/>
        <v>000156964</v>
      </c>
      <c r="AC2044" t="str">
        <f t="shared" si="381"/>
        <v>19/06/2015</v>
      </c>
      <c r="AD2044" t="str">
        <f t="shared" si="382"/>
        <v>04337168000148</v>
      </c>
      <c r="AE2044" s="9">
        <f t="shared" si="383"/>
        <v>33</v>
      </c>
      <c r="AF2044">
        <f t="shared" si="384"/>
        <v>0</v>
      </c>
      <c r="AH2044">
        <v>6783935</v>
      </c>
      <c r="AI2044" s="10" t="s">
        <v>6289</v>
      </c>
      <c r="AJ2044">
        <v>156364</v>
      </c>
      <c r="AK2044" t="s">
        <v>5496</v>
      </c>
      <c r="AL2044">
        <v>1</v>
      </c>
      <c r="AM2044">
        <v>1</v>
      </c>
      <c r="AN2044" s="11" t="e">
        <f>VLOOKUP(TRIM(AK2044),[1]Sheet1!$V:$W,2,FALSE)</f>
        <v>#N/A</v>
      </c>
      <c r="AO2044" s="11">
        <f t="shared" si="385"/>
        <v>0</v>
      </c>
      <c r="AP2044" s="10">
        <f t="shared" si="386"/>
        <v>0</v>
      </c>
      <c r="AQ2044" s="10"/>
      <c r="AR2044" s="11" t="b">
        <f t="shared" si="387"/>
        <v>0</v>
      </c>
      <c r="AT2044" s="1" t="s">
        <v>1628</v>
      </c>
      <c r="AU2044" s="3">
        <v>42184</v>
      </c>
      <c r="AV2044" s="1" t="s">
        <v>1837</v>
      </c>
      <c r="AW2044" t="str">
        <f t="shared" si="388"/>
        <v>43375930000132</v>
      </c>
      <c r="AX2044" s="12">
        <f t="shared" si="389"/>
        <v>23.15</v>
      </c>
      <c r="AY2044" s="12">
        <f t="shared" si="390"/>
        <v>0</v>
      </c>
      <c r="BA2044" t="str">
        <f t="shared" si="391"/>
        <v>29/06/2015;43375930000132;23,15;0,00</v>
      </c>
    </row>
    <row r="2045" spans="1:53" x14ac:dyDescent="0.2">
      <c r="A2045" s="1" t="s">
        <v>5346</v>
      </c>
      <c r="B2045" s="1" t="s">
        <v>151</v>
      </c>
      <c r="C2045" s="3">
        <v>42174</v>
      </c>
      <c r="D2045" s="1" t="s">
        <v>3711</v>
      </c>
      <c r="E2045" s="1" t="s">
        <v>5539</v>
      </c>
      <c r="F2045" s="5">
        <v>136.4</v>
      </c>
      <c r="G2045" s="5">
        <v>0</v>
      </c>
      <c r="H2045" s="5">
        <v>0</v>
      </c>
      <c r="I2045" s="1" t="s">
        <v>5349</v>
      </c>
      <c r="J2045" s="5">
        <v>0</v>
      </c>
      <c r="K2045" s="5">
        <v>0</v>
      </c>
      <c r="L2045" s="1" t="s">
        <v>5349</v>
      </c>
      <c r="M2045" s="5">
        <v>0</v>
      </c>
      <c r="N2045" s="5">
        <v>0</v>
      </c>
      <c r="O2045" s="1" t="s">
        <v>5349</v>
      </c>
      <c r="P2045" s="5">
        <v>136.4</v>
      </c>
      <c r="Q2045" s="5">
        <v>0</v>
      </c>
      <c r="R2045" s="1" t="s">
        <v>3712</v>
      </c>
      <c r="S2045" s="5">
        <v>136.4</v>
      </c>
      <c r="T2045" s="5">
        <v>0</v>
      </c>
      <c r="U2045" s="1" t="s">
        <v>3712</v>
      </c>
      <c r="V2045" s="1" t="s">
        <v>5351</v>
      </c>
      <c r="W2045" s="1" t="s">
        <v>3713</v>
      </c>
      <c r="X2045" s="1" t="s">
        <v>5408</v>
      </c>
      <c r="Y2045" s="1" t="s">
        <v>4348</v>
      </c>
      <c r="Z2045" s="1" t="s">
        <v>4349</v>
      </c>
      <c r="AB2045" s="8" t="str">
        <f t="shared" si="380"/>
        <v>000156965</v>
      </c>
      <c r="AC2045" t="str">
        <f t="shared" si="381"/>
        <v>19/06/2015</v>
      </c>
      <c r="AD2045" t="str">
        <f t="shared" si="382"/>
        <v>04337168000148</v>
      </c>
      <c r="AE2045" s="9">
        <f t="shared" si="383"/>
        <v>136.4</v>
      </c>
      <c r="AF2045">
        <f t="shared" si="384"/>
        <v>0</v>
      </c>
      <c r="AH2045">
        <v>1900</v>
      </c>
      <c r="AI2045" s="10" t="s">
        <v>6204</v>
      </c>
      <c r="AJ2045">
        <v>3497</v>
      </c>
      <c r="AK2045" t="s">
        <v>6000</v>
      </c>
      <c r="AL2045">
        <v>1</v>
      </c>
      <c r="AM2045">
        <v>16</v>
      </c>
      <c r="AN2045" s="11" t="e">
        <f>VLOOKUP(TRIM(AK2045),[1]Sheet1!$V:$W,2,FALSE)</f>
        <v>#N/A</v>
      </c>
      <c r="AO2045" s="11">
        <f t="shared" si="385"/>
        <v>0</v>
      </c>
      <c r="AP2045" s="10">
        <f t="shared" si="386"/>
        <v>0</v>
      </c>
      <c r="AQ2045" s="10"/>
      <c r="AR2045" s="11" t="b">
        <f t="shared" si="387"/>
        <v>0</v>
      </c>
      <c r="AT2045" s="1" t="s">
        <v>1629</v>
      </c>
      <c r="AU2045" s="3">
        <v>42184</v>
      </c>
      <c r="AV2045" s="1" t="s">
        <v>1837</v>
      </c>
      <c r="AW2045" t="str">
        <f t="shared" si="388"/>
        <v>43375930000132</v>
      </c>
      <c r="AX2045" s="12">
        <f t="shared" si="389"/>
        <v>90.01</v>
      </c>
      <c r="AY2045" s="12">
        <f t="shared" si="390"/>
        <v>0</v>
      </c>
      <c r="BA2045" t="str">
        <f t="shared" si="391"/>
        <v>29/06/2015;43375930000132;90,01;0,00</v>
      </c>
    </row>
    <row r="2046" spans="1:53" x14ac:dyDescent="0.2">
      <c r="A2046" s="1" t="s">
        <v>5346</v>
      </c>
      <c r="B2046" s="1" t="s">
        <v>152</v>
      </c>
      <c r="C2046" s="3">
        <v>42174</v>
      </c>
      <c r="D2046" s="1" t="s">
        <v>3711</v>
      </c>
      <c r="E2046" s="1" t="s">
        <v>5539</v>
      </c>
      <c r="F2046" s="5">
        <v>65.16</v>
      </c>
      <c r="G2046" s="5">
        <v>0</v>
      </c>
      <c r="H2046" s="5">
        <v>0</v>
      </c>
      <c r="I2046" s="1" t="s">
        <v>5349</v>
      </c>
      <c r="J2046" s="5">
        <v>0</v>
      </c>
      <c r="K2046" s="5">
        <v>0</v>
      </c>
      <c r="L2046" s="1" t="s">
        <v>5349</v>
      </c>
      <c r="M2046" s="5">
        <v>0</v>
      </c>
      <c r="N2046" s="5">
        <v>0</v>
      </c>
      <c r="O2046" s="1" t="s">
        <v>5349</v>
      </c>
      <c r="P2046" s="5">
        <v>65.16</v>
      </c>
      <c r="Q2046" s="5">
        <v>0</v>
      </c>
      <c r="R2046" s="1" t="s">
        <v>3712</v>
      </c>
      <c r="S2046" s="5">
        <v>65.16</v>
      </c>
      <c r="T2046" s="5">
        <v>0</v>
      </c>
      <c r="U2046" s="1" t="s">
        <v>3712</v>
      </c>
      <c r="V2046" s="1" t="s">
        <v>5351</v>
      </c>
      <c r="W2046" s="1" t="s">
        <v>3713</v>
      </c>
      <c r="X2046" s="1" t="s">
        <v>5408</v>
      </c>
      <c r="Y2046" s="1" t="s">
        <v>4427</v>
      </c>
      <c r="Z2046" s="1" t="s">
        <v>4315</v>
      </c>
      <c r="AB2046" s="8" t="str">
        <f t="shared" si="380"/>
        <v>000156966</v>
      </c>
      <c r="AC2046" t="str">
        <f t="shared" si="381"/>
        <v>19/06/2015</v>
      </c>
      <c r="AD2046" t="str">
        <f t="shared" si="382"/>
        <v>04337168000148</v>
      </c>
      <c r="AE2046" s="9">
        <f t="shared" si="383"/>
        <v>65.16</v>
      </c>
      <c r="AF2046">
        <f t="shared" si="384"/>
        <v>0</v>
      </c>
      <c r="AH2046">
        <v>7225127</v>
      </c>
      <c r="AI2046" s="10" t="s">
        <v>6452</v>
      </c>
      <c r="AJ2046">
        <v>156365</v>
      </c>
      <c r="AK2046" t="s">
        <v>5642</v>
      </c>
      <c r="AL2046">
        <v>6</v>
      </c>
      <c r="AM2046">
        <v>1</v>
      </c>
      <c r="AN2046" s="11" t="e">
        <f>VLOOKUP(TRIM(AK2046),[1]Sheet1!$V:$W,2,FALSE)</f>
        <v>#N/A</v>
      </c>
      <c r="AO2046" s="11">
        <f t="shared" si="385"/>
        <v>0</v>
      </c>
      <c r="AP2046" s="10">
        <f t="shared" si="386"/>
        <v>0</v>
      </c>
      <c r="AQ2046" s="10"/>
      <c r="AR2046" s="11" t="b">
        <f t="shared" si="387"/>
        <v>0</v>
      </c>
      <c r="AT2046" s="1" t="s">
        <v>1630</v>
      </c>
      <c r="AU2046" s="3">
        <v>42184</v>
      </c>
      <c r="AV2046" s="1" t="s">
        <v>1969</v>
      </c>
      <c r="AW2046" t="str">
        <f t="shared" si="388"/>
        <v>86720729000158</v>
      </c>
      <c r="AX2046" s="12">
        <f t="shared" si="389"/>
        <v>10129.68</v>
      </c>
      <c r="AY2046" s="12">
        <f t="shared" si="390"/>
        <v>0</v>
      </c>
      <c r="BA2046" t="str">
        <f t="shared" si="391"/>
        <v>29/06/2015;86720729000158;10129,68;0,00</v>
      </c>
    </row>
    <row r="2047" spans="1:53" x14ac:dyDescent="0.2">
      <c r="A2047" s="1" t="s">
        <v>5346</v>
      </c>
      <c r="B2047" s="1" t="s">
        <v>153</v>
      </c>
      <c r="C2047" s="3">
        <v>42174</v>
      </c>
      <c r="D2047" s="1" t="s">
        <v>3711</v>
      </c>
      <c r="E2047" s="1" t="s">
        <v>5539</v>
      </c>
      <c r="F2047" s="5">
        <v>285.10000000000002</v>
      </c>
      <c r="G2047" s="5">
        <v>0</v>
      </c>
      <c r="H2047" s="5">
        <v>0</v>
      </c>
      <c r="I2047" s="1" t="s">
        <v>5349</v>
      </c>
      <c r="J2047" s="5">
        <v>0</v>
      </c>
      <c r="K2047" s="5">
        <v>0</v>
      </c>
      <c r="L2047" s="1" t="s">
        <v>5349</v>
      </c>
      <c r="M2047" s="5">
        <v>0</v>
      </c>
      <c r="N2047" s="5">
        <v>0</v>
      </c>
      <c r="O2047" s="1" t="s">
        <v>5349</v>
      </c>
      <c r="P2047" s="5">
        <v>285.10000000000002</v>
      </c>
      <c r="Q2047" s="5">
        <v>0</v>
      </c>
      <c r="R2047" s="1" t="s">
        <v>3712</v>
      </c>
      <c r="S2047" s="5">
        <v>285.10000000000002</v>
      </c>
      <c r="T2047" s="5">
        <v>0</v>
      </c>
      <c r="U2047" s="1" t="s">
        <v>3712</v>
      </c>
      <c r="V2047" s="1" t="s">
        <v>5351</v>
      </c>
      <c r="W2047" s="1" t="s">
        <v>3713</v>
      </c>
      <c r="X2047" s="1" t="s">
        <v>5530</v>
      </c>
      <c r="Y2047" s="1" t="s">
        <v>4353</v>
      </c>
      <c r="Z2047" s="1" t="s">
        <v>4354</v>
      </c>
      <c r="AB2047" s="8" t="str">
        <f t="shared" si="380"/>
        <v>000156967</v>
      </c>
      <c r="AC2047" t="str">
        <f t="shared" si="381"/>
        <v>19/06/2015</v>
      </c>
      <c r="AD2047" t="str">
        <f t="shared" si="382"/>
        <v>04337168000148</v>
      </c>
      <c r="AE2047" s="9">
        <f t="shared" si="383"/>
        <v>285.10000000000002</v>
      </c>
      <c r="AF2047">
        <f t="shared" si="384"/>
        <v>0</v>
      </c>
      <c r="AH2047">
        <v>1900</v>
      </c>
      <c r="AI2047" s="10" t="s">
        <v>6204</v>
      </c>
      <c r="AJ2047">
        <v>3497</v>
      </c>
      <c r="AK2047" t="s">
        <v>4927</v>
      </c>
      <c r="AL2047">
        <v>1</v>
      </c>
      <c r="AM2047">
        <v>12</v>
      </c>
      <c r="AN2047" s="11" t="e">
        <f>VLOOKUP(TRIM(AK2047),[1]Sheet1!$V:$W,2,FALSE)</f>
        <v>#N/A</v>
      </c>
      <c r="AO2047" s="11">
        <f t="shared" si="385"/>
        <v>0</v>
      </c>
      <c r="AP2047" s="10">
        <f t="shared" si="386"/>
        <v>0</v>
      </c>
      <c r="AQ2047" s="10"/>
      <c r="AR2047" s="11" t="b">
        <f t="shared" si="387"/>
        <v>0</v>
      </c>
      <c r="AT2047" s="1" t="s">
        <v>1631</v>
      </c>
      <c r="AU2047" s="3">
        <v>42184</v>
      </c>
      <c r="AV2047" s="1" t="s">
        <v>1632</v>
      </c>
      <c r="AW2047" t="str">
        <f t="shared" si="388"/>
        <v>02912332000178</v>
      </c>
      <c r="AX2047" s="12">
        <f t="shared" si="389"/>
        <v>2506.3000000000002</v>
      </c>
      <c r="AY2047" s="12">
        <f t="shared" si="390"/>
        <v>0</v>
      </c>
      <c r="BA2047" t="str">
        <f t="shared" si="391"/>
        <v>29/06/2015;02912332000178;2506,30;0,00</v>
      </c>
    </row>
    <row r="2048" spans="1:53" x14ac:dyDescent="0.2">
      <c r="A2048" s="1" t="s">
        <v>5346</v>
      </c>
      <c r="B2048" s="1" t="s">
        <v>154</v>
      </c>
      <c r="C2048" s="3">
        <v>42174</v>
      </c>
      <c r="D2048" s="1" t="s">
        <v>3711</v>
      </c>
      <c r="E2048" s="1" t="s">
        <v>5539</v>
      </c>
      <c r="F2048" s="5">
        <v>77.17</v>
      </c>
      <c r="G2048" s="5">
        <v>0</v>
      </c>
      <c r="H2048" s="5">
        <v>0</v>
      </c>
      <c r="I2048" s="1" t="s">
        <v>5349</v>
      </c>
      <c r="J2048" s="5">
        <v>0</v>
      </c>
      <c r="K2048" s="5">
        <v>0</v>
      </c>
      <c r="L2048" s="1" t="s">
        <v>5349</v>
      </c>
      <c r="M2048" s="5">
        <v>0</v>
      </c>
      <c r="N2048" s="5">
        <v>0</v>
      </c>
      <c r="O2048" s="1" t="s">
        <v>5349</v>
      </c>
      <c r="P2048" s="5">
        <v>77.17</v>
      </c>
      <c r="Q2048" s="5">
        <v>0</v>
      </c>
      <c r="R2048" s="1" t="s">
        <v>3712</v>
      </c>
      <c r="S2048" s="5">
        <v>77.17</v>
      </c>
      <c r="T2048" s="5">
        <v>0</v>
      </c>
      <c r="U2048" s="1" t="s">
        <v>3712</v>
      </c>
      <c r="V2048" s="1" t="s">
        <v>5351</v>
      </c>
      <c r="W2048" s="1" t="s">
        <v>3713</v>
      </c>
      <c r="X2048" s="1" t="s">
        <v>5530</v>
      </c>
      <c r="Y2048" s="1" t="s">
        <v>4283</v>
      </c>
      <c r="Z2048" s="1" t="s">
        <v>4284</v>
      </c>
      <c r="AB2048" s="8" t="str">
        <f t="shared" si="380"/>
        <v>000156968</v>
      </c>
      <c r="AC2048" t="str">
        <f t="shared" si="381"/>
        <v>19/06/2015</v>
      </c>
      <c r="AD2048" t="str">
        <f t="shared" si="382"/>
        <v>04337168000148</v>
      </c>
      <c r="AE2048" s="9">
        <f t="shared" si="383"/>
        <v>77.17</v>
      </c>
      <c r="AF2048">
        <f t="shared" si="384"/>
        <v>0</v>
      </c>
      <c r="AH2048">
        <v>1900</v>
      </c>
      <c r="AI2048" s="10" t="s">
        <v>6204</v>
      </c>
      <c r="AJ2048">
        <v>3497</v>
      </c>
      <c r="AK2048" t="s">
        <v>5746</v>
      </c>
      <c r="AL2048">
        <v>1</v>
      </c>
      <c r="AM2048">
        <v>8</v>
      </c>
      <c r="AN2048" s="11" t="e">
        <f>VLOOKUP(TRIM(AK2048),[1]Sheet1!$V:$W,2,FALSE)</f>
        <v>#N/A</v>
      </c>
      <c r="AO2048" s="11">
        <f t="shared" si="385"/>
        <v>0</v>
      </c>
      <c r="AP2048" s="10">
        <f t="shared" si="386"/>
        <v>0</v>
      </c>
      <c r="AQ2048" s="10"/>
      <c r="AR2048" s="11" t="b">
        <f t="shared" si="387"/>
        <v>0</v>
      </c>
      <c r="AT2048" s="1" t="s">
        <v>1639</v>
      </c>
      <c r="AU2048" s="3">
        <v>42184</v>
      </c>
      <c r="AV2048" s="1" t="s">
        <v>2889</v>
      </c>
      <c r="AW2048" t="str">
        <f t="shared" si="388"/>
        <v>43032358000109</v>
      </c>
      <c r="AX2048" s="12">
        <f t="shared" si="389"/>
        <v>37.590000000000003</v>
      </c>
      <c r="AY2048" s="12">
        <f t="shared" si="390"/>
        <v>0</v>
      </c>
      <c r="BA2048" t="str">
        <f t="shared" si="391"/>
        <v>29/06/2015;43032358000109;37,59;0,00</v>
      </c>
    </row>
    <row r="2049" spans="1:53" x14ac:dyDescent="0.2">
      <c r="A2049" s="1" t="s">
        <v>5346</v>
      </c>
      <c r="B2049" s="1" t="s">
        <v>155</v>
      </c>
      <c r="C2049" s="3">
        <v>42174</v>
      </c>
      <c r="D2049" s="1" t="s">
        <v>4130</v>
      </c>
      <c r="E2049" s="1" t="s">
        <v>5539</v>
      </c>
      <c r="F2049" s="5">
        <v>31.3</v>
      </c>
      <c r="G2049" s="5">
        <v>0</v>
      </c>
      <c r="H2049" s="5">
        <v>0</v>
      </c>
      <c r="I2049" s="1" t="s">
        <v>5349</v>
      </c>
      <c r="J2049" s="5">
        <v>0</v>
      </c>
      <c r="K2049" s="5">
        <v>0</v>
      </c>
      <c r="L2049" s="1" t="s">
        <v>5349</v>
      </c>
      <c r="M2049" s="5">
        <v>0</v>
      </c>
      <c r="N2049" s="5">
        <v>0</v>
      </c>
      <c r="O2049" s="1" t="s">
        <v>5349</v>
      </c>
      <c r="P2049" s="5">
        <v>31.3</v>
      </c>
      <c r="Q2049" s="5">
        <v>0</v>
      </c>
      <c r="R2049" s="1" t="s">
        <v>3712</v>
      </c>
      <c r="S2049" s="5">
        <v>31.3</v>
      </c>
      <c r="T2049" s="5">
        <v>0</v>
      </c>
      <c r="U2049" s="1" t="s">
        <v>3712</v>
      </c>
      <c r="V2049" s="1" t="s">
        <v>5351</v>
      </c>
      <c r="W2049" s="1" t="s">
        <v>3713</v>
      </c>
      <c r="X2049" s="1" t="s">
        <v>5408</v>
      </c>
      <c r="Y2049" s="1" t="s">
        <v>4468</v>
      </c>
      <c r="Z2049" s="1" t="s">
        <v>4469</v>
      </c>
      <c r="AB2049" s="8" t="str">
        <f t="shared" si="380"/>
        <v>000156969</v>
      </c>
      <c r="AC2049" t="str">
        <f t="shared" si="381"/>
        <v>19/06/2015</v>
      </c>
      <c r="AD2049" t="str">
        <f t="shared" si="382"/>
        <v>04337168000148</v>
      </c>
      <c r="AE2049" s="9">
        <f t="shared" si="383"/>
        <v>31.3</v>
      </c>
      <c r="AF2049">
        <f t="shared" si="384"/>
        <v>0</v>
      </c>
      <c r="AH2049">
        <v>7225127</v>
      </c>
      <c r="AI2049" s="10" t="s">
        <v>6452</v>
      </c>
      <c r="AJ2049">
        <v>156365</v>
      </c>
      <c r="AK2049" t="s">
        <v>5775</v>
      </c>
      <c r="AL2049">
        <v>1</v>
      </c>
      <c r="AM2049">
        <v>1</v>
      </c>
      <c r="AN2049" s="11" t="e">
        <f>VLOOKUP(TRIM(AK2049),[1]Sheet1!$V:$W,2,FALSE)</f>
        <v>#N/A</v>
      </c>
      <c r="AO2049" s="11">
        <f t="shared" si="385"/>
        <v>0</v>
      </c>
      <c r="AP2049" s="10">
        <f t="shared" si="386"/>
        <v>0</v>
      </c>
      <c r="AQ2049" s="10"/>
      <c r="AR2049" s="11" t="b">
        <f t="shared" si="387"/>
        <v>0</v>
      </c>
      <c r="AT2049" s="1" t="s">
        <v>1640</v>
      </c>
      <c r="AU2049" s="3">
        <v>42184</v>
      </c>
      <c r="AV2049" s="1" t="s">
        <v>1080</v>
      </c>
      <c r="AW2049" t="str">
        <f t="shared" si="388"/>
        <v>05381281000193</v>
      </c>
      <c r="AX2049" s="12">
        <f t="shared" si="389"/>
        <v>12363.98</v>
      </c>
      <c r="AY2049" s="12">
        <f t="shared" si="390"/>
        <v>0</v>
      </c>
      <c r="BA2049" t="str">
        <f t="shared" si="391"/>
        <v>29/06/2015;05381281000193;12363,98;0,00</v>
      </c>
    </row>
    <row r="2050" spans="1:53" x14ac:dyDescent="0.2">
      <c r="A2050" s="1" t="s">
        <v>5346</v>
      </c>
      <c r="B2050" s="1" t="s">
        <v>156</v>
      </c>
      <c r="C2050" s="3">
        <v>42174</v>
      </c>
      <c r="D2050" s="1" t="s">
        <v>3711</v>
      </c>
      <c r="E2050" s="1" t="s">
        <v>5539</v>
      </c>
      <c r="F2050" s="5">
        <v>24.85</v>
      </c>
      <c r="G2050" s="5">
        <v>0</v>
      </c>
      <c r="H2050" s="5">
        <v>0</v>
      </c>
      <c r="I2050" s="1" t="s">
        <v>5349</v>
      </c>
      <c r="J2050" s="5">
        <v>0</v>
      </c>
      <c r="K2050" s="5">
        <v>0</v>
      </c>
      <c r="L2050" s="1" t="s">
        <v>5349</v>
      </c>
      <c r="M2050" s="5">
        <v>0</v>
      </c>
      <c r="N2050" s="5">
        <v>0</v>
      </c>
      <c r="O2050" s="1" t="s">
        <v>5349</v>
      </c>
      <c r="P2050" s="5">
        <v>24.85</v>
      </c>
      <c r="Q2050" s="5">
        <v>0</v>
      </c>
      <c r="R2050" s="1" t="s">
        <v>3712</v>
      </c>
      <c r="S2050" s="5">
        <v>24.85</v>
      </c>
      <c r="T2050" s="5">
        <v>0</v>
      </c>
      <c r="U2050" s="1" t="s">
        <v>3712</v>
      </c>
      <c r="V2050" s="1" t="s">
        <v>5351</v>
      </c>
      <c r="W2050" s="1" t="s">
        <v>3713</v>
      </c>
      <c r="X2050" s="1" t="s">
        <v>5530</v>
      </c>
      <c r="Y2050" s="1" t="s">
        <v>4359</v>
      </c>
      <c r="Z2050" s="1" t="s">
        <v>4360</v>
      </c>
      <c r="AB2050" s="8" t="str">
        <f t="shared" si="380"/>
        <v>000156970</v>
      </c>
      <c r="AC2050" t="str">
        <f t="shared" si="381"/>
        <v>19/06/2015</v>
      </c>
      <c r="AD2050" t="str">
        <f t="shared" si="382"/>
        <v>04337168000148</v>
      </c>
      <c r="AE2050" s="9">
        <f t="shared" si="383"/>
        <v>24.85</v>
      </c>
      <c r="AF2050">
        <f t="shared" si="384"/>
        <v>0</v>
      </c>
      <c r="AH2050">
        <v>7467528</v>
      </c>
      <c r="AI2050" s="10" t="s">
        <v>6237</v>
      </c>
      <c r="AJ2050">
        <v>156366</v>
      </c>
      <c r="AK2050" t="s">
        <v>5499</v>
      </c>
      <c r="AL2050">
        <v>1</v>
      </c>
      <c r="AM2050">
        <v>12</v>
      </c>
      <c r="AN2050" s="11" t="e">
        <f>VLOOKUP(TRIM(AK2050),[1]Sheet1!$V:$W,2,FALSE)</f>
        <v>#N/A</v>
      </c>
      <c r="AO2050" s="11">
        <f t="shared" si="385"/>
        <v>0</v>
      </c>
      <c r="AP2050" s="10">
        <f t="shared" si="386"/>
        <v>0</v>
      </c>
      <c r="AQ2050" s="10"/>
      <c r="AR2050" s="11" t="b">
        <f t="shared" si="387"/>
        <v>0</v>
      </c>
      <c r="AT2050" s="1" t="s">
        <v>1641</v>
      </c>
      <c r="AU2050" s="3">
        <v>42184</v>
      </c>
      <c r="AV2050" s="1" t="s">
        <v>5243</v>
      </c>
      <c r="AW2050" t="str">
        <f t="shared" si="388"/>
        <v>46044053004100</v>
      </c>
      <c r="AX2050" s="12">
        <f t="shared" si="389"/>
        <v>1245.46</v>
      </c>
      <c r="AY2050" s="12">
        <f t="shared" si="390"/>
        <v>0</v>
      </c>
      <c r="BA2050" t="str">
        <f t="shared" si="391"/>
        <v>29/06/2015;46044053004100;1245,46;0,00</v>
      </c>
    </row>
    <row r="2051" spans="1:53" x14ac:dyDescent="0.2">
      <c r="A2051" s="1" t="s">
        <v>5346</v>
      </c>
      <c r="B2051" s="1" t="s">
        <v>157</v>
      </c>
      <c r="C2051" s="3">
        <v>42174</v>
      </c>
      <c r="D2051" s="1" t="s">
        <v>3711</v>
      </c>
      <c r="E2051" s="1" t="s">
        <v>5539</v>
      </c>
      <c r="F2051" s="5">
        <v>517.36</v>
      </c>
      <c r="G2051" s="5">
        <v>0</v>
      </c>
      <c r="H2051" s="5">
        <v>0</v>
      </c>
      <c r="I2051" s="1" t="s">
        <v>5349</v>
      </c>
      <c r="J2051" s="5">
        <v>0</v>
      </c>
      <c r="K2051" s="5">
        <v>0</v>
      </c>
      <c r="L2051" s="1" t="s">
        <v>5349</v>
      </c>
      <c r="M2051" s="5">
        <v>0</v>
      </c>
      <c r="N2051" s="5">
        <v>0</v>
      </c>
      <c r="O2051" s="1" t="s">
        <v>5349</v>
      </c>
      <c r="P2051" s="5">
        <v>517.36</v>
      </c>
      <c r="Q2051" s="5">
        <v>0</v>
      </c>
      <c r="R2051" s="1" t="s">
        <v>3712</v>
      </c>
      <c r="S2051" s="5">
        <v>517.36</v>
      </c>
      <c r="T2051" s="5">
        <v>0</v>
      </c>
      <c r="U2051" s="1" t="s">
        <v>3712</v>
      </c>
      <c r="V2051" s="1" t="s">
        <v>5351</v>
      </c>
      <c r="W2051" s="1" t="s">
        <v>3713</v>
      </c>
      <c r="X2051" s="1" t="s">
        <v>5530</v>
      </c>
      <c r="Y2051" s="1" t="s">
        <v>4299</v>
      </c>
      <c r="Z2051" s="1" t="s">
        <v>4300</v>
      </c>
      <c r="AB2051" s="8" t="str">
        <f t="shared" ref="AB2051:AB2114" si="392">B2051</f>
        <v>000156971</v>
      </c>
      <c r="AC2051" t="str">
        <f t="shared" ref="AC2051:AC2114" si="393">TEXT(C2051,"dd/mm/aaaa")</f>
        <v>19/06/2015</v>
      </c>
      <c r="AD2051" t="str">
        <f t="shared" ref="AD2051:AD2114" si="394">VLOOKUP(W2051*1,AH:AI,2,FALSE)</f>
        <v>04337168000148</v>
      </c>
      <c r="AE2051" s="9">
        <f t="shared" ref="AE2051:AE2114" si="395">F2051*1</f>
        <v>517.36</v>
      </c>
      <c r="AF2051">
        <f t="shared" ref="AF2051:AF2114" si="396">SUMIF(AJ:AJ,B2051,AP:AP)</f>
        <v>0</v>
      </c>
      <c r="AH2051">
        <v>1900</v>
      </c>
      <c r="AI2051" s="10" t="s">
        <v>6204</v>
      </c>
      <c r="AJ2051">
        <v>3497</v>
      </c>
      <c r="AK2051" t="s">
        <v>4898</v>
      </c>
      <c r="AL2051">
        <v>1</v>
      </c>
      <c r="AM2051">
        <v>6</v>
      </c>
      <c r="AN2051" s="11" t="e">
        <f>VLOOKUP(TRIM(AK2051),[1]Sheet1!$V:$W,2,FALSE)</f>
        <v>#N/A</v>
      </c>
      <c r="AO2051" s="11">
        <f t="shared" ref="AO2051:AO2114" si="397">IF(ISNA(AN2051),0,AN2051)</f>
        <v>0</v>
      </c>
      <c r="AP2051" s="10">
        <f t="shared" ref="AP2051:AP2114" si="398">AO2051*AM2051</f>
        <v>0</v>
      </c>
      <c r="AQ2051" s="10"/>
      <c r="AR2051" s="11" t="b">
        <f t="shared" ref="AR2051:AR2114" si="399">ABS(AY2051)&gt;ABS(AX2051)</f>
        <v>0</v>
      </c>
      <c r="AT2051" s="1" t="s">
        <v>1643</v>
      </c>
      <c r="AU2051" s="3">
        <v>42184</v>
      </c>
      <c r="AV2051" s="1" t="s">
        <v>3855</v>
      </c>
      <c r="AW2051" t="str">
        <f t="shared" ref="AW2051:AW2114" si="400">VLOOKUP(AV2051*1,AH:AI,2,FALSE)</f>
        <v>64255136001105</v>
      </c>
      <c r="AX2051" s="12">
        <f t="shared" ref="AX2051:AX2114" si="401">SUMIF(AB:AB,AT2051,AE:AE)</f>
        <v>1079.77</v>
      </c>
      <c r="AY2051" s="12">
        <f t="shared" ref="AY2051:AY2114" si="402">VLOOKUP(AT2051,AB:AF,5,FALSE)</f>
        <v>0</v>
      </c>
      <c r="BA2051" t="str">
        <f t="shared" ref="BA2051:BA2114" si="403">TEXT(AU2051,"dd/mm/aaaa")&amp;";"&amp;AW2051&amp;";"&amp;TEXT(AX2051,"0,00")&amp;";"&amp;TEXT(AY2051,"0,00")</f>
        <v>29/06/2015;64255136001105;1079,77;0,00</v>
      </c>
    </row>
    <row r="2052" spans="1:53" x14ac:dyDescent="0.2">
      <c r="A2052" s="1" t="s">
        <v>5346</v>
      </c>
      <c r="B2052" s="1" t="s">
        <v>158</v>
      </c>
      <c r="C2052" s="3">
        <v>42174</v>
      </c>
      <c r="D2052" s="1" t="s">
        <v>3711</v>
      </c>
      <c r="E2052" s="1" t="s">
        <v>5539</v>
      </c>
      <c r="F2052" s="5">
        <v>151.1</v>
      </c>
      <c r="G2052" s="5">
        <v>0</v>
      </c>
      <c r="H2052" s="5">
        <v>0</v>
      </c>
      <c r="I2052" s="1" t="s">
        <v>5349</v>
      </c>
      <c r="J2052" s="5">
        <v>0</v>
      </c>
      <c r="K2052" s="5">
        <v>0</v>
      </c>
      <c r="L2052" s="1" t="s">
        <v>5349</v>
      </c>
      <c r="M2052" s="5">
        <v>0</v>
      </c>
      <c r="N2052" s="5">
        <v>0</v>
      </c>
      <c r="O2052" s="1" t="s">
        <v>5349</v>
      </c>
      <c r="P2052" s="5">
        <v>151.1</v>
      </c>
      <c r="Q2052" s="5">
        <v>0</v>
      </c>
      <c r="R2052" s="1" t="s">
        <v>3712</v>
      </c>
      <c r="S2052" s="5">
        <v>151.1</v>
      </c>
      <c r="T2052" s="5">
        <v>0</v>
      </c>
      <c r="U2052" s="1" t="s">
        <v>3712</v>
      </c>
      <c r="V2052" s="1" t="s">
        <v>5351</v>
      </c>
      <c r="W2052" s="1" t="s">
        <v>3713</v>
      </c>
      <c r="X2052" s="1" t="s">
        <v>5530</v>
      </c>
      <c r="Y2052" s="1" t="s">
        <v>4409</v>
      </c>
      <c r="Z2052" s="1" t="s">
        <v>4410</v>
      </c>
      <c r="AB2052" s="8" t="str">
        <f t="shared" si="392"/>
        <v>000156972</v>
      </c>
      <c r="AC2052" t="str">
        <f t="shared" si="393"/>
        <v>19/06/2015</v>
      </c>
      <c r="AD2052" t="str">
        <f t="shared" si="394"/>
        <v>04337168000148</v>
      </c>
      <c r="AE2052" s="9">
        <f t="shared" si="395"/>
        <v>151.1</v>
      </c>
      <c r="AF2052">
        <f t="shared" si="396"/>
        <v>0</v>
      </c>
      <c r="AH2052">
        <v>1900</v>
      </c>
      <c r="AI2052" s="10" t="s">
        <v>6204</v>
      </c>
      <c r="AJ2052">
        <v>3497</v>
      </c>
      <c r="AK2052" t="s">
        <v>4892</v>
      </c>
      <c r="AL2052">
        <v>1</v>
      </c>
      <c r="AM2052">
        <v>10</v>
      </c>
      <c r="AN2052" s="11" t="e">
        <f>VLOOKUP(TRIM(AK2052),[1]Sheet1!$V:$W,2,FALSE)</f>
        <v>#N/A</v>
      </c>
      <c r="AO2052" s="11">
        <f t="shared" si="397"/>
        <v>0</v>
      </c>
      <c r="AP2052" s="10">
        <f t="shared" si="398"/>
        <v>0</v>
      </c>
      <c r="AQ2052" s="10"/>
      <c r="AR2052" s="11" t="b">
        <f t="shared" si="399"/>
        <v>0</v>
      </c>
      <c r="AT2052" s="1" t="s">
        <v>1644</v>
      </c>
      <c r="AU2052" s="3">
        <v>42184</v>
      </c>
      <c r="AV2052" s="1" t="s">
        <v>5433</v>
      </c>
      <c r="AW2052" t="str">
        <f t="shared" si="400"/>
        <v>46044053002906</v>
      </c>
      <c r="AX2052" s="12">
        <f t="shared" si="401"/>
        <v>726.31999999999994</v>
      </c>
      <c r="AY2052" s="12">
        <f t="shared" si="402"/>
        <v>0</v>
      </c>
      <c r="BA2052" t="str">
        <f t="shared" si="403"/>
        <v>29/06/2015;46044053002906;726,32;0,00</v>
      </c>
    </row>
    <row r="2053" spans="1:53" x14ac:dyDescent="0.2">
      <c r="A2053" s="1" t="s">
        <v>5346</v>
      </c>
      <c r="B2053" s="1" t="s">
        <v>159</v>
      </c>
      <c r="C2053" s="3">
        <v>42174</v>
      </c>
      <c r="D2053" s="1" t="s">
        <v>3711</v>
      </c>
      <c r="E2053" s="1" t="s">
        <v>5539</v>
      </c>
      <c r="F2053" s="5">
        <v>156.06</v>
      </c>
      <c r="G2053" s="5">
        <v>0</v>
      </c>
      <c r="H2053" s="5">
        <v>0</v>
      </c>
      <c r="I2053" s="1" t="s">
        <v>5349</v>
      </c>
      <c r="J2053" s="5">
        <v>0</v>
      </c>
      <c r="K2053" s="5">
        <v>0</v>
      </c>
      <c r="L2053" s="1" t="s">
        <v>5349</v>
      </c>
      <c r="M2053" s="5">
        <v>0</v>
      </c>
      <c r="N2053" s="5">
        <v>0</v>
      </c>
      <c r="O2053" s="1" t="s">
        <v>5349</v>
      </c>
      <c r="P2053" s="5">
        <v>156.06</v>
      </c>
      <c r="Q2053" s="5">
        <v>0</v>
      </c>
      <c r="R2053" s="1" t="s">
        <v>3712</v>
      </c>
      <c r="S2053" s="5">
        <v>156.06</v>
      </c>
      <c r="T2053" s="5">
        <v>0</v>
      </c>
      <c r="U2053" s="1" t="s">
        <v>3712</v>
      </c>
      <c r="V2053" s="1" t="s">
        <v>5351</v>
      </c>
      <c r="W2053" s="1" t="s">
        <v>3713</v>
      </c>
      <c r="X2053" s="1" t="s">
        <v>5530</v>
      </c>
      <c r="Y2053" s="1" t="s">
        <v>4415</v>
      </c>
      <c r="Z2053" s="1" t="s">
        <v>4416</v>
      </c>
      <c r="AB2053" s="8" t="str">
        <f t="shared" si="392"/>
        <v>000156973</v>
      </c>
      <c r="AC2053" t="str">
        <f t="shared" si="393"/>
        <v>19/06/2015</v>
      </c>
      <c r="AD2053" t="str">
        <f t="shared" si="394"/>
        <v>04337168000148</v>
      </c>
      <c r="AE2053" s="9">
        <f t="shared" si="395"/>
        <v>156.06</v>
      </c>
      <c r="AF2053">
        <f t="shared" si="396"/>
        <v>0</v>
      </c>
      <c r="AH2053">
        <v>6782692</v>
      </c>
      <c r="AI2053" s="10" t="s">
        <v>6238</v>
      </c>
      <c r="AJ2053">
        <v>156367</v>
      </c>
      <c r="AK2053" t="s">
        <v>5901</v>
      </c>
      <c r="AL2053">
        <v>1</v>
      </c>
      <c r="AM2053">
        <v>30</v>
      </c>
      <c r="AN2053" s="11" t="e">
        <f>VLOOKUP(TRIM(AK2053),[1]Sheet1!$V:$W,2,FALSE)</f>
        <v>#N/A</v>
      </c>
      <c r="AO2053" s="11">
        <f t="shared" si="397"/>
        <v>0</v>
      </c>
      <c r="AP2053" s="10">
        <f t="shared" si="398"/>
        <v>0</v>
      </c>
      <c r="AQ2053" s="10"/>
      <c r="AR2053" s="11" t="b">
        <f t="shared" si="399"/>
        <v>0</v>
      </c>
      <c r="AT2053" s="1" t="s">
        <v>1645</v>
      </c>
      <c r="AU2053" s="3">
        <v>42184</v>
      </c>
      <c r="AV2053" s="1" t="s">
        <v>1646</v>
      </c>
      <c r="AW2053" t="str">
        <f t="shared" si="400"/>
        <v>04235259000172</v>
      </c>
      <c r="AX2053" s="12">
        <f t="shared" si="401"/>
        <v>366.58</v>
      </c>
      <c r="AY2053" s="12">
        <f t="shared" si="402"/>
        <v>0</v>
      </c>
      <c r="BA2053" t="str">
        <f t="shared" si="403"/>
        <v>29/06/2015;04235259000172;366,58;0,00</v>
      </c>
    </row>
    <row r="2054" spans="1:53" x14ac:dyDescent="0.2">
      <c r="A2054" s="1" t="s">
        <v>5346</v>
      </c>
      <c r="B2054" s="1" t="s">
        <v>160</v>
      </c>
      <c r="C2054" s="3">
        <v>42174</v>
      </c>
      <c r="D2054" s="1" t="s">
        <v>3711</v>
      </c>
      <c r="E2054" s="1" t="s">
        <v>5539</v>
      </c>
      <c r="F2054" s="5">
        <v>40.61</v>
      </c>
      <c r="G2054" s="5">
        <v>0</v>
      </c>
      <c r="H2054" s="5">
        <v>0</v>
      </c>
      <c r="I2054" s="1" t="s">
        <v>5349</v>
      </c>
      <c r="J2054" s="5">
        <v>0</v>
      </c>
      <c r="K2054" s="5">
        <v>0</v>
      </c>
      <c r="L2054" s="1" t="s">
        <v>5349</v>
      </c>
      <c r="M2054" s="5">
        <v>0</v>
      </c>
      <c r="N2054" s="5">
        <v>0</v>
      </c>
      <c r="O2054" s="1" t="s">
        <v>5349</v>
      </c>
      <c r="P2054" s="5">
        <v>40.61</v>
      </c>
      <c r="Q2054" s="5">
        <v>0</v>
      </c>
      <c r="R2054" s="1" t="s">
        <v>3712</v>
      </c>
      <c r="S2054" s="5">
        <v>40.61</v>
      </c>
      <c r="T2054" s="5">
        <v>0</v>
      </c>
      <c r="U2054" s="1" t="s">
        <v>3712</v>
      </c>
      <c r="V2054" s="1" t="s">
        <v>5351</v>
      </c>
      <c r="W2054" s="1" t="s">
        <v>3713</v>
      </c>
      <c r="X2054" s="1" t="s">
        <v>5530</v>
      </c>
      <c r="Y2054" s="1" t="s">
        <v>4447</v>
      </c>
      <c r="Z2054" s="1" t="s">
        <v>4354</v>
      </c>
      <c r="AB2054" s="8" t="str">
        <f t="shared" si="392"/>
        <v>000156974</v>
      </c>
      <c r="AC2054" t="str">
        <f t="shared" si="393"/>
        <v>19/06/2015</v>
      </c>
      <c r="AD2054" t="str">
        <f t="shared" si="394"/>
        <v>04337168000148</v>
      </c>
      <c r="AE2054" s="9">
        <f t="shared" si="395"/>
        <v>40.61</v>
      </c>
      <c r="AF2054">
        <f t="shared" si="396"/>
        <v>0</v>
      </c>
      <c r="AH2054">
        <v>1900</v>
      </c>
      <c r="AI2054" s="10" t="s">
        <v>6204</v>
      </c>
      <c r="AJ2054">
        <v>3497</v>
      </c>
      <c r="AK2054" t="s">
        <v>5086</v>
      </c>
      <c r="AL2054">
        <v>1</v>
      </c>
      <c r="AM2054">
        <v>13</v>
      </c>
      <c r="AN2054" s="11" t="e">
        <f>VLOOKUP(TRIM(AK2054),[1]Sheet1!$V:$W,2,FALSE)</f>
        <v>#N/A</v>
      </c>
      <c r="AO2054" s="11">
        <f t="shared" si="397"/>
        <v>0</v>
      </c>
      <c r="AP2054" s="10">
        <f t="shared" si="398"/>
        <v>0</v>
      </c>
      <c r="AQ2054" s="10"/>
      <c r="AR2054" s="11" t="b">
        <f t="shared" si="399"/>
        <v>0</v>
      </c>
      <c r="AT2054" s="1" t="s">
        <v>1647</v>
      </c>
      <c r="AU2054" s="3">
        <v>42184</v>
      </c>
      <c r="AV2054" s="1" t="s">
        <v>3944</v>
      </c>
      <c r="AW2054" t="str">
        <f t="shared" si="400"/>
        <v>46044053004607</v>
      </c>
      <c r="AX2054" s="12">
        <f t="shared" si="401"/>
        <v>1102.67</v>
      </c>
      <c r="AY2054" s="12">
        <f t="shared" si="402"/>
        <v>0</v>
      </c>
      <c r="BA2054" t="str">
        <f t="shared" si="403"/>
        <v>29/06/2015;46044053004607;1102,67;0,00</v>
      </c>
    </row>
    <row r="2055" spans="1:53" x14ac:dyDescent="0.2">
      <c r="A2055" s="1" t="s">
        <v>5346</v>
      </c>
      <c r="B2055" s="1" t="s">
        <v>161</v>
      </c>
      <c r="C2055" s="3">
        <v>42174</v>
      </c>
      <c r="D2055" s="1" t="s">
        <v>3711</v>
      </c>
      <c r="E2055" s="1" t="s">
        <v>5539</v>
      </c>
      <c r="F2055" s="5">
        <v>23.75</v>
      </c>
      <c r="G2055" s="5">
        <v>0</v>
      </c>
      <c r="H2055" s="5">
        <v>0</v>
      </c>
      <c r="I2055" s="1" t="s">
        <v>5349</v>
      </c>
      <c r="J2055" s="5">
        <v>0</v>
      </c>
      <c r="K2055" s="5">
        <v>0</v>
      </c>
      <c r="L2055" s="1" t="s">
        <v>5349</v>
      </c>
      <c r="M2055" s="5">
        <v>0</v>
      </c>
      <c r="N2055" s="5">
        <v>0</v>
      </c>
      <c r="O2055" s="1" t="s">
        <v>5349</v>
      </c>
      <c r="P2055" s="5">
        <v>23.75</v>
      </c>
      <c r="Q2055" s="5">
        <v>0</v>
      </c>
      <c r="R2055" s="1" t="s">
        <v>3712</v>
      </c>
      <c r="S2055" s="5">
        <v>23.75</v>
      </c>
      <c r="T2055" s="5">
        <v>0</v>
      </c>
      <c r="U2055" s="1" t="s">
        <v>3712</v>
      </c>
      <c r="V2055" s="1" t="s">
        <v>5351</v>
      </c>
      <c r="W2055" s="1" t="s">
        <v>3713</v>
      </c>
      <c r="X2055" s="1" t="s">
        <v>5530</v>
      </c>
      <c r="Y2055" s="1" t="s">
        <v>4400</v>
      </c>
      <c r="Z2055" s="1" t="s">
        <v>4381</v>
      </c>
      <c r="AB2055" s="8" t="str">
        <f t="shared" si="392"/>
        <v>000156975</v>
      </c>
      <c r="AC2055" t="str">
        <f t="shared" si="393"/>
        <v>19/06/2015</v>
      </c>
      <c r="AD2055" t="str">
        <f t="shared" si="394"/>
        <v>04337168000148</v>
      </c>
      <c r="AE2055" s="9">
        <f t="shared" si="395"/>
        <v>23.75</v>
      </c>
      <c r="AF2055">
        <f t="shared" si="396"/>
        <v>0</v>
      </c>
      <c r="AH2055">
        <v>6782872</v>
      </c>
      <c r="AI2055" s="10" t="s">
        <v>6260</v>
      </c>
      <c r="AJ2055">
        <v>156297</v>
      </c>
      <c r="AK2055" t="s">
        <v>5727</v>
      </c>
      <c r="AL2055">
        <v>1</v>
      </c>
      <c r="AM2055">
        <v>2</v>
      </c>
      <c r="AN2055" s="11" t="e">
        <f>VLOOKUP(TRIM(AK2055),[1]Sheet1!$V:$W,2,FALSE)</f>
        <v>#N/A</v>
      </c>
      <c r="AO2055" s="11">
        <f t="shared" si="397"/>
        <v>0</v>
      </c>
      <c r="AP2055" s="10">
        <f t="shared" si="398"/>
        <v>0</v>
      </c>
      <c r="AQ2055" s="10"/>
      <c r="AR2055" s="11" t="b">
        <f t="shared" si="399"/>
        <v>0</v>
      </c>
      <c r="AT2055" s="1" t="s">
        <v>1650</v>
      </c>
      <c r="AU2055" s="3">
        <v>42184</v>
      </c>
      <c r="AV2055" s="1" t="s">
        <v>3672</v>
      </c>
      <c r="AW2055" t="str">
        <f t="shared" si="400"/>
        <v>00111511000180</v>
      </c>
      <c r="AX2055" s="12">
        <f t="shared" si="401"/>
        <v>12662.140000000001</v>
      </c>
      <c r="AY2055" s="12">
        <f t="shared" si="402"/>
        <v>0</v>
      </c>
      <c r="BA2055" t="str">
        <f t="shared" si="403"/>
        <v>29/06/2015;00111511000180;12662,14;0,00</v>
      </c>
    </row>
    <row r="2056" spans="1:53" x14ac:dyDescent="0.2">
      <c r="A2056" s="1" t="s">
        <v>5346</v>
      </c>
      <c r="B2056" s="1" t="s">
        <v>162</v>
      </c>
      <c r="C2056" s="3">
        <v>42174</v>
      </c>
      <c r="D2056" s="1" t="s">
        <v>4130</v>
      </c>
      <c r="E2056" s="1" t="s">
        <v>5539</v>
      </c>
      <c r="F2056" s="5">
        <v>19.61</v>
      </c>
      <c r="G2056" s="5">
        <v>0</v>
      </c>
      <c r="H2056" s="5">
        <v>0</v>
      </c>
      <c r="I2056" s="1" t="s">
        <v>5349</v>
      </c>
      <c r="J2056" s="5">
        <v>0</v>
      </c>
      <c r="K2056" s="5">
        <v>0</v>
      </c>
      <c r="L2056" s="1" t="s">
        <v>5349</v>
      </c>
      <c r="M2056" s="5">
        <v>0</v>
      </c>
      <c r="N2056" s="5">
        <v>0</v>
      </c>
      <c r="O2056" s="1" t="s">
        <v>5349</v>
      </c>
      <c r="P2056" s="5">
        <v>19.61</v>
      </c>
      <c r="Q2056" s="5">
        <v>0</v>
      </c>
      <c r="R2056" s="1" t="s">
        <v>3712</v>
      </c>
      <c r="S2056" s="5">
        <v>19.61</v>
      </c>
      <c r="T2056" s="5">
        <v>0</v>
      </c>
      <c r="U2056" s="1" t="s">
        <v>3712</v>
      </c>
      <c r="V2056" s="1" t="s">
        <v>5351</v>
      </c>
      <c r="W2056" s="1" t="s">
        <v>3713</v>
      </c>
      <c r="X2056" s="1" t="s">
        <v>5530</v>
      </c>
      <c r="Y2056" s="1" t="s">
        <v>4406</v>
      </c>
      <c r="Z2056" s="1" t="s">
        <v>4407</v>
      </c>
      <c r="AB2056" s="8" t="str">
        <f t="shared" si="392"/>
        <v>000156976</v>
      </c>
      <c r="AC2056" t="str">
        <f t="shared" si="393"/>
        <v>19/06/2015</v>
      </c>
      <c r="AD2056" t="str">
        <f t="shared" si="394"/>
        <v>04337168000148</v>
      </c>
      <c r="AE2056" s="9">
        <f t="shared" si="395"/>
        <v>19.61</v>
      </c>
      <c r="AF2056">
        <f t="shared" si="396"/>
        <v>0</v>
      </c>
      <c r="AH2056">
        <v>6794058</v>
      </c>
      <c r="AI2056" s="10" t="s">
        <v>6453</v>
      </c>
      <c r="AJ2056">
        <v>156368</v>
      </c>
      <c r="AK2056" t="s">
        <v>5688</v>
      </c>
      <c r="AL2056">
        <v>1</v>
      </c>
      <c r="AM2056">
        <v>3</v>
      </c>
      <c r="AN2056" s="11" t="e">
        <f>VLOOKUP(TRIM(AK2056),[1]Sheet1!$V:$W,2,FALSE)</f>
        <v>#N/A</v>
      </c>
      <c r="AO2056" s="11">
        <f t="shared" si="397"/>
        <v>0</v>
      </c>
      <c r="AP2056" s="10">
        <f t="shared" si="398"/>
        <v>0</v>
      </c>
      <c r="AQ2056" s="10"/>
      <c r="AR2056" s="11" t="b">
        <f t="shared" si="399"/>
        <v>0</v>
      </c>
      <c r="AT2056" s="1" t="s">
        <v>1651</v>
      </c>
      <c r="AU2056" s="3">
        <v>42184</v>
      </c>
      <c r="AV2056" s="1" t="s">
        <v>5640</v>
      </c>
      <c r="AW2056" t="str">
        <f t="shared" si="400"/>
        <v>46344354000588</v>
      </c>
      <c r="AX2056" s="12">
        <f t="shared" si="401"/>
        <v>118.93</v>
      </c>
      <c r="AY2056" s="12">
        <f t="shared" si="402"/>
        <v>0</v>
      </c>
      <c r="BA2056" t="str">
        <f t="shared" si="403"/>
        <v>29/06/2015;46344354000588;118,93;0,00</v>
      </c>
    </row>
    <row r="2057" spans="1:53" x14ac:dyDescent="0.2">
      <c r="A2057" s="1" t="s">
        <v>5346</v>
      </c>
      <c r="B2057" s="1" t="s">
        <v>163</v>
      </c>
      <c r="C2057" s="3">
        <v>42174</v>
      </c>
      <c r="D2057" s="1" t="s">
        <v>3662</v>
      </c>
      <c r="E2057" s="1" t="s">
        <v>5347</v>
      </c>
      <c r="F2057" s="5">
        <v>404</v>
      </c>
      <c r="G2057" s="5">
        <v>404</v>
      </c>
      <c r="H2057" s="5">
        <v>72.72</v>
      </c>
      <c r="I2057" s="1" t="s">
        <v>5348</v>
      </c>
      <c r="J2057" s="5">
        <v>0</v>
      </c>
      <c r="K2057" s="5">
        <v>0</v>
      </c>
      <c r="L2057" s="1" t="s">
        <v>5349</v>
      </c>
      <c r="M2057" s="5">
        <v>0</v>
      </c>
      <c r="N2057" s="5">
        <v>0</v>
      </c>
      <c r="O2057" s="1" t="s">
        <v>5349</v>
      </c>
      <c r="P2057" s="5">
        <v>404</v>
      </c>
      <c r="Q2057" s="5">
        <v>6.67</v>
      </c>
      <c r="R2057" s="1" t="s">
        <v>5351</v>
      </c>
      <c r="S2057" s="5">
        <v>404</v>
      </c>
      <c r="T2057" s="5">
        <v>30.7</v>
      </c>
      <c r="U2057" s="1" t="s">
        <v>5351</v>
      </c>
      <c r="V2057" s="1" t="s">
        <v>5351</v>
      </c>
      <c r="W2057" s="1" t="s">
        <v>4195</v>
      </c>
      <c r="X2057" s="1" t="s">
        <v>5542</v>
      </c>
      <c r="Y2057" s="1" t="s">
        <v>3263</v>
      </c>
      <c r="Z2057" s="1" t="s">
        <v>3264</v>
      </c>
      <c r="AB2057" s="8" t="str">
        <f t="shared" si="392"/>
        <v>000156977</v>
      </c>
      <c r="AC2057" t="str">
        <f t="shared" si="393"/>
        <v>19/06/2015</v>
      </c>
      <c r="AD2057" t="str">
        <f t="shared" si="394"/>
        <v>07760479000103</v>
      </c>
      <c r="AE2057" s="9">
        <f t="shared" si="395"/>
        <v>404</v>
      </c>
      <c r="AF2057">
        <f t="shared" si="396"/>
        <v>159.30000000000001</v>
      </c>
      <c r="AH2057">
        <v>6782686</v>
      </c>
      <c r="AI2057" s="10" t="s">
        <v>6454</v>
      </c>
      <c r="AJ2057">
        <v>156369</v>
      </c>
      <c r="AK2057" t="s">
        <v>5742</v>
      </c>
      <c r="AL2057">
        <v>1</v>
      </c>
      <c r="AM2057">
        <v>24</v>
      </c>
      <c r="AN2057" s="11" t="e">
        <f>VLOOKUP(TRIM(AK2057),[1]Sheet1!$V:$W,2,FALSE)</f>
        <v>#N/A</v>
      </c>
      <c r="AO2057" s="11">
        <f t="shared" si="397"/>
        <v>0</v>
      </c>
      <c r="AP2057" s="10">
        <f t="shared" si="398"/>
        <v>0</v>
      </c>
      <c r="AQ2057" s="10"/>
      <c r="AR2057" s="11" t="b">
        <f t="shared" si="399"/>
        <v>0</v>
      </c>
      <c r="AT2057" s="1" t="s">
        <v>1652</v>
      </c>
      <c r="AU2057" s="3">
        <v>42184</v>
      </c>
      <c r="AV2057" s="1" t="s">
        <v>1653</v>
      </c>
      <c r="AW2057" t="str">
        <f t="shared" si="400"/>
        <v>35917970000130</v>
      </c>
      <c r="AX2057" s="12">
        <f t="shared" si="401"/>
        <v>323.26</v>
      </c>
      <c r="AY2057" s="12">
        <f t="shared" si="402"/>
        <v>0</v>
      </c>
      <c r="BA2057" t="str">
        <f t="shared" si="403"/>
        <v>29/06/2015;35917970000130;323,26;0,00</v>
      </c>
    </row>
    <row r="2058" spans="1:53" x14ac:dyDescent="0.2">
      <c r="A2058" s="1" t="s">
        <v>5346</v>
      </c>
      <c r="B2058" s="1" t="s">
        <v>164</v>
      </c>
      <c r="C2058" s="3">
        <v>42174</v>
      </c>
      <c r="D2058" s="1" t="s">
        <v>3711</v>
      </c>
      <c r="E2058" s="1" t="s">
        <v>5539</v>
      </c>
      <c r="F2058" s="5">
        <v>1975.32</v>
      </c>
      <c r="G2058" s="5">
        <v>0</v>
      </c>
      <c r="H2058" s="5">
        <v>0</v>
      </c>
      <c r="I2058" s="1" t="s">
        <v>5349</v>
      </c>
      <c r="J2058" s="5">
        <v>0</v>
      </c>
      <c r="K2058" s="5">
        <v>0</v>
      </c>
      <c r="L2058" s="1" t="s">
        <v>5349</v>
      </c>
      <c r="M2058" s="5">
        <v>0</v>
      </c>
      <c r="N2058" s="5">
        <v>0</v>
      </c>
      <c r="O2058" s="1" t="s">
        <v>5349</v>
      </c>
      <c r="P2058" s="5">
        <v>1975.32</v>
      </c>
      <c r="Q2058" s="5">
        <v>0</v>
      </c>
      <c r="R2058" s="1" t="s">
        <v>3712</v>
      </c>
      <c r="S2058" s="5">
        <v>1975.32</v>
      </c>
      <c r="T2058" s="5">
        <v>0</v>
      </c>
      <c r="U2058" s="1" t="s">
        <v>3712</v>
      </c>
      <c r="V2058" s="1" t="s">
        <v>5351</v>
      </c>
      <c r="W2058" s="1" t="s">
        <v>3713</v>
      </c>
      <c r="X2058" s="1" t="s">
        <v>4295</v>
      </c>
      <c r="Y2058" s="1" t="s">
        <v>4296</v>
      </c>
      <c r="Z2058" s="1" t="s">
        <v>4297</v>
      </c>
      <c r="AB2058" s="8" t="str">
        <f t="shared" si="392"/>
        <v>000156978</v>
      </c>
      <c r="AC2058" t="str">
        <f t="shared" si="393"/>
        <v>19/06/2015</v>
      </c>
      <c r="AD2058" t="str">
        <f t="shared" si="394"/>
        <v>04337168000148</v>
      </c>
      <c r="AE2058" s="9">
        <f t="shared" si="395"/>
        <v>1975.32</v>
      </c>
      <c r="AF2058">
        <f t="shared" si="396"/>
        <v>0</v>
      </c>
      <c r="AH2058">
        <v>6782701</v>
      </c>
      <c r="AI2058" s="10" t="s">
        <v>6317</v>
      </c>
      <c r="AJ2058">
        <v>156370</v>
      </c>
      <c r="AK2058" t="s">
        <v>3696</v>
      </c>
      <c r="AL2058">
        <v>1</v>
      </c>
      <c r="AM2058">
        <v>2</v>
      </c>
      <c r="AN2058" s="11" t="e">
        <f>VLOOKUP(TRIM(AK2058),[1]Sheet1!$V:$W,2,FALSE)</f>
        <v>#N/A</v>
      </c>
      <c r="AO2058" s="11">
        <f t="shared" si="397"/>
        <v>0</v>
      </c>
      <c r="AP2058" s="10">
        <f t="shared" si="398"/>
        <v>0</v>
      </c>
      <c r="AQ2058" s="10"/>
      <c r="AR2058" s="11" t="b">
        <f t="shared" si="399"/>
        <v>0</v>
      </c>
      <c r="AT2058" s="1" t="s">
        <v>1660</v>
      </c>
      <c r="AU2058" s="3">
        <v>42185</v>
      </c>
      <c r="AV2058" s="1" t="s">
        <v>3798</v>
      </c>
      <c r="AW2058" t="str">
        <f t="shared" si="400"/>
        <v>04337168000652</v>
      </c>
      <c r="AX2058" s="12">
        <f t="shared" si="401"/>
        <v>0.76</v>
      </c>
      <c r="AY2058" s="12">
        <f t="shared" si="402"/>
        <v>0</v>
      </c>
      <c r="BA2058" t="str">
        <f t="shared" si="403"/>
        <v>30/06/2015;04337168000652;0,76;0,00</v>
      </c>
    </row>
    <row r="2059" spans="1:53" x14ac:dyDescent="0.2">
      <c r="A2059" s="1" t="s">
        <v>5346</v>
      </c>
      <c r="B2059" s="1" t="s">
        <v>165</v>
      </c>
      <c r="C2059" s="3">
        <v>42174</v>
      </c>
      <c r="D2059" s="1" t="s">
        <v>3711</v>
      </c>
      <c r="E2059" s="1" t="s">
        <v>5539</v>
      </c>
      <c r="F2059" s="5">
        <v>191.76</v>
      </c>
      <c r="G2059" s="5">
        <v>0</v>
      </c>
      <c r="H2059" s="5">
        <v>0</v>
      </c>
      <c r="I2059" s="1" t="s">
        <v>5349</v>
      </c>
      <c r="J2059" s="5">
        <v>0</v>
      </c>
      <c r="K2059" s="5">
        <v>0</v>
      </c>
      <c r="L2059" s="1" t="s">
        <v>5349</v>
      </c>
      <c r="M2059" s="5">
        <v>0</v>
      </c>
      <c r="N2059" s="5">
        <v>0</v>
      </c>
      <c r="O2059" s="1" t="s">
        <v>5349</v>
      </c>
      <c r="P2059" s="5">
        <v>191.76</v>
      </c>
      <c r="Q2059" s="5">
        <v>0</v>
      </c>
      <c r="R2059" s="1" t="s">
        <v>3712</v>
      </c>
      <c r="S2059" s="5">
        <v>191.76</v>
      </c>
      <c r="T2059" s="5">
        <v>0</v>
      </c>
      <c r="U2059" s="1" t="s">
        <v>3712</v>
      </c>
      <c r="V2059" s="1" t="s">
        <v>5351</v>
      </c>
      <c r="W2059" s="1" t="s">
        <v>3713</v>
      </c>
      <c r="X2059" s="1" t="s">
        <v>5530</v>
      </c>
      <c r="Y2059" s="1" t="s">
        <v>4356</v>
      </c>
      <c r="Z2059" s="1" t="s">
        <v>4357</v>
      </c>
      <c r="AB2059" s="8" t="str">
        <f t="shared" si="392"/>
        <v>000156979</v>
      </c>
      <c r="AC2059" t="str">
        <f t="shared" si="393"/>
        <v>19/06/2015</v>
      </c>
      <c r="AD2059" t="str">
        <f t="shared" si="394"/>
        <v>04337168000148</v>
      </c>
      <c r="AE2059" s="9">
        <f t="shared" si="395"/>
        <v>191.76</v>
      </c>
      <c r="AF2059">
        <f t="shared" si="396"/>
        <v>0</v>
      </c>
      <c r="AH2059">
        <v>6829653</v>
      </c>
      <c r="AI2059" s="10" t="s">
        <v>6455</v>
      </c>
      <c r="AJ2059">
        <v>156298</v>
      </c>
      <c r="AK2059" t="s">
        <v>5732</v>
      </c>
      <c r="AL2059">
        <v>1</v>
      </c>
      <c r="AM2059">
        <v>2</v>
      </c>
      <c r="AN2059" s="11" t="e">
        <f>VLOOKUP(TRIM(AK2059),[1]Sheet1!$V:$W,2,FALSE)</f>
        <v>#N/A</v>
      </c>
      <c r="AO2059" s="11">
        <f t="shared" si="397"/>
        <v>0</v>
      </c>
      <c r="AP2059" s="10">
        <f t="shared" si="398"/>
        <v>0</v>
      </c>
      <c r="AQ2059" s="10"/>
      <c r="AR2059" s="11" t="b">
        <f t="shared" si="399"/>
        <v>0</v>
      </c>
      <c r="AT2059" s="1" t="s">
        <v>1661</v>
      </c>
      <c r="AU2059" s="3">
        <v>42185</v>
      </c>
      <c r="AV2059" s="1" t="s">
        <v>1662</v>
      </c>
      <c r="AW2059" t="str">
        <f t="shared" si="400"/>
        <v>08741572000133</v>
      </c>
      <c r="AX2059" s="12">
        <f t="shared" si="401"/>
        <v>2772.3</v>
      </c>
      <c r="AY2059" s="12">
        <f t="shared" si="402"/>
        <v>0</v>
      </c>
      <c r="BA2059" t="str">
        <f t="shared" si="403"/>
        <v>30/06/2015;08741572000133;2772,30;0,00</v>
      </c>
    </row>
    <row r="2060" spans="1:53" x14ac:dyDescent="0.2">
      <c r="A2060" s="1" t="s">
        <v>5346</v>
      </c>
      <c r="B2060" s="1" t="s">
        <v>166</v>
      </c>
      <c r="C2060" s="3">
        <v>42174</v>
      </c>
      <c r="D2060" s="1" t="s">
        <v>3662</v>
      </c>
      <c r="E2060" s="1" t="s">
        <v>5347</v>
      </c>
      <c r="F2060" s="5">
        <v>931.55</v>
      </c>
      <c r="G2060" s="5">
        <v>810.04</v>
      </c>
      <c r="H2060" s="5">
        <v>145.81</v>
      </c>
      <c r="I2060" s="1" t="s">
        <v>5348</v>
      </c>
      <c r="J2060" s="5">
        <v>0</v>
      </c>
      <c r="K2060" s="5">
        <v>0</v>
      </c>
      <c r="L2060" s="1" t="s">
        <v>5349</v>
      </c>
      <c r="M2060" s="5">
        <v>810.04</v>
      </c>
      <c r="N2060" s="5">
        <v>121.51</v>
      </c>
      <c r="O2060" s="1" t="s">
        <v>3642</v>
      </c>
      <c r="P2060" s="5">
        <v>810.04</v>
      </c>
      <c r="Q2060" s="5">
        <v>13.37</v>
      </c>
      <c r="R2060" s="1" t="s">
        <v>5351</v>
      </c>
      <c r="S2060" s="5">
        <v>810.04</v>
      </c>
      <c r="T2060" s="5">
        <v>61.56</v>
      </c>
      <c r="U2060" s="1" t="s">
        <v>5351</v>
      </c>
      <c r="V2060" s="1" t="s">
        <v>5351</v>
      </c>
      <c r="W2060" s="1" t="s">
        <v>3783</v>
      </c>
      <c r="X2060" s="1" t="s">
        <v>5408</v>
      </c>
      <c r="Y2060" s="1" t="s">
        <v>4084</v>
      </c>
      <c r="Z2060" s="1" t="s">
        <v>4085</v>
      </c>
      <c r="AB2060" s="8" t="str">
        <f t="shared" si="392"/>
        <v>000156980</v>
      </c>
      <c r="AC2060" t="str">
        <f t="shared" si="393"/>
        <v>19/06/2015</v>
      </c>
      <c r="AD2060" t="str">
        <f t="shared" si="394"/>
        <v>96195615000190</v>
      </c>
      <c r="AE2060" s="9">
        <f t="shared" si="395"/>
        <v>931.55</v>
      </c>
      <c r="AF2060">
        <f t="shared" si="396"/>
        <v>0</v>
      </c>
      <c r="AH2060">
        <v>6783934</v>
      </c>
      <c r="AI2060" s="10" t="s">
        <v>6252</v>
      </c>
      <c r="AJ2060">
        <v>156299</v>
      </c>
      <c r="AK2060" t="s">
        <v>5732</v>
      </c>
      <c r="AL2060">
        <v>1</v>
      </c>
      <c r="AM2060">
        <v>16</v>
      </c>
      <c r="AN2060" s="11" t="e">
        <f>VLOOKUP(TRIM(AK2060),[1]Sheet1!$V:$W,2,FALSE)</f>
        <v>#N/A</v>
      </c>
      <c r="AO2060" s="11">
        <f t="shared" si="397"/>
        <v>0</v>
      </c>
      <c r="AP2060" s="10">
        <f t="shared" si="398"/>
        <v>0</v>
      </c>
      <c r="AQ2060" s="10"/>
      <c r="AR2060" s="11" t="b">
        <f t="shared" si="399"/>
        <v>0</v>
      </c>
      <c r="AT2060" s="1" t="s">
        <v>1665</v>
      </c>
      <c r="AU2060" s="3">
        <v>42185</v>
      </c>
      <c r="AV2060" s="1" t="s">
        <v>1212</v>
      </c>
      <c r="AW2060" t="str">
        <f t="shared" si="400"/>
        <v>50942135000144</v>
      </c>
      <c r="AX2060" s="12">
        <f t="shared" si="401"/>
        <v>991.53</v>
      </c>
      <c r="AY2060" s="12">
        <f t="shared" si="402"/>
        <v>0</v>
      </c>
      <c r="BA2060" t="str">
        <f t="shared" si="403"/>
        <v>30/06/2015;50942135000144;991,53;0,00</v>
      </c>
    </row>
    <row r="2061" spans="1:53" x14ac:dyDescent="0.2">
      <c r="A2061" s="1" t="s">
        <v>5346</v>
      </c>
      <c r="B2061" s="1" t="s">
        <v>167</v>
      </c>
      <c r="C2061" s="3">
        <v>42174</v>
      </c>
      <c r="D2061" s="1" t="s">
        <v>3662</v>
      </c>
      <c r="E2061" s="1" t="s">
        <v>5347</v>
      </c>
      <c r="F2061" s="5">
        <v>8178.14</v>
      </c>
      <c r="G2061" s="5">
        <v>8178.14</v>
      </c>
      <c r="H2061" s="5">
        <v>1472.07</v>
      </c>
      <c r="I2061" s="1" t="s">
        <v>5348</v>
      </c>
      <c r="J2061" s="5">
        <v>0</v>
      </c>
      <c r="K2061" s="5">
        <v>0</v>
      </c>
      <c r="L2061" s="1" t="s">
        <v>5349</v>
      </c>
      <c r="M2061" s="5">
        <v>0</v>
      </c>
      <c r="N2061" s="5">
        <v>0</v>
      </c>
      <c r="O2061" s="1" t="s">
        <v>5349</v>
      </c>
      <c r="P2061" s="5">
        <v>8178.14</v>
      </c>
      <c r="Q2061" s="5">
        <v>134.94</v>
      </c>
      <c r="R2061" s="1" t="s">
        <v>5351</v>
      </c>
      <c r="S2061" s="5">
        <v>8178.14</v>
      </c>
      <c r="T2061" s="5">
        <v>621.54</v>
      </c>
      <c r="U2061" s="1" t="s">
        <v>5351</v>
      </c>
      <c r="V2061" s="1" t="s">
        <v>5351</v>
      </c>
      <c r="W2061" s="1" t="s">
        <v>1912</v>
      </c>
      <c r="X2061" s="1" t="s">
        <v>5530</v>
      </c>
      <c r="Y2061" s="1" t="s">
        <v>2688</v>
      </c>
      <c r="Z2061" s="1" t="s">
        <v>2689</v>
      </c>
      <c r="AB2061" s="8" t="str">
        <f t="shared" si="392"/>
        <v>000156981</v>
      </c>
      <c r="AC2061" t="str">
        <f t="shared" si="393"/>
        <v>19/06/2015</v>
      </c>
      <c r="AD2061" t="str">
        <f t="shared" si="394"/>
        <v>20985558000180</v>
      </c>
      <c r="AE2061" s="9">
        <f t="shared" si="395"/>
        <v>8178.14</v>
      </c>
      <c r="AF2061">
        <f t="shared" si="396"/>
        <v>0</v>
      </c>
      <c r="AH2061">
        <v>6784041</v>
      </c>
      <c r="AI2061" s="10" t="s">
        <v>6456</v>
      </c>
      <c r="AJ2061">
        <v>156300</v>
      </c>
      <c r="AK2061" t="s">
        <v>5912</v>
      </c>
      <c r="AL2061">
        <v>1</v>
      </c>
      <c r="AM2061">
        <v>2</v>
      </c>
      <c r="AN2061" s="11" t="e">
        <f>VLOOKUP(TRIM(AK2061),[1]Sheet1!$V:$W,2,FALSE)</f>
        <v>#N/A</v>
      </c>
      <c r="AO2061" s="11">
        <f t="shared" si="397"/>
        <v>0</v>
      </c>
      <c r="AP2061" s="10">
        <f t="shared" si="398"/>
        <v>0</v>
      </c>
      <c r="AQ2061" s="10"/>
      <c r="AR2061" s="11" t="b">
        <f t="shared" si="399"/>
        <v>0</v>
      </c>
      <c r="AT2061" s="1" t="s">
        <v>1666</v>
      </c>
      <c r="AU2061" s="3">
        <v>42185</v>
      </c>
      <c r="AV2061" s="1" t="s">
        <v>1212</v>
      </c>
      <c r="AW2061" t="str">
        <f t="shared" si="400"/>
        <v>50942135000144</v>
      </c>
      <c r="AX2061" s="12">
        <f t="shared" si="401"/>
        <v>991.53</v>
      </c>
      <c r="AY2061" s="12">
        <f t="shared" si="402"/>
        <v>0</v>
      </c>
      <c r="BA2061" t="str">
        <f t="shared" si="403"/>
        <v>30/06/2015;50942135000144;991,53;0,00</v>
      </c>
    </row>
    <row r="2062" spans="1:53" x14ac:dyDescent="0.2">
      <c r="A2062" s="1" t="s">
        <v>5346</v>
      </c>
      <c r="B2062" s="1" t="s">
        <v>168</v>
      </c>
      <c r="C2062" s="3">
        <v>42174</v>
      </c>
      <c r="D2062" s="1" t="s">
        <v>3649</v>
      </c>
      <c r="E2062" s="1" t="s">
        <v>5528</v>
      </c>
      <c r="F2062" s="5">
        <v>153.37</v>
      </c>
      <c r="G2062" s="5">
        <v>153.37</v>
      </c>
      <c r="H2062" s="5">
        <v>18.399999999999999</v>
      </c>
      <c r="I2062" s="1" t="s">
        <v>5348</v>
      </c>
      <c r="J2062" s="5">
        <v>0</v>
      </c>
      <c r="K2062" s="5">
        <v>0</v>
      </c>
      <c r="L2062" s="1" t="s">
        <v>5349</v>
      </c>
      <c r="M2062" s="5">
        <v>0</v>
      </c>
      <c r="N2062" s="5">
        <v>0</v>
      </c>
      <c r="O2062" s="1" t="s">
        <v>5349</v>
      </c>
      <c r="P2062" s="5">
        <v>153.37</v>
      </c>
      <c r="Q2062" s="5">
        <v>2.5299999999999998</v>
      </c>
      <c r="R2062" s="1" t="s">
        <v>5351</v>
      </c>
      <c r="S2062" s="5">
        <v>153.37</v>
      </c>
      <c r="T2062" s="5">
        <v>11.66</v>
      </c>
      <c r="U2062" s="1" t="s">
        <v>5351</v>
      </c>
      <c r="V2062" s="1" t="s">
        <v>5351</v>
      </c>
      <c r="W2062" s="1" t="s">
        <v>169</v>
      </c>
      <c r="X2062" s="1" t="s">
        <v>5498</v>
      </c>
      <c r="Y2062" s="1" t="s">
        <v>3525</v>
      </c>
      <c r="Z2062" s="1" t="s">
        <v>3526</v>
      </c>
      <c r="AB2062" s="8" t="str">
        <f t="shared" si="392"/>
        <v>000156982</v>
      </c>
      <c r="AC2062" t="str">
        <f t="shared" si="393"/>
        <v>19/06/2015</v>
      </c>
      <c r="AD2062" t="str">
        <f t="shared" si="394"/>
        <v>08152455000134</v>
      </c>
      <c r="AE2062" s="9">
        <f t="shared" si="395"/>
        <v>153.37</v>
      </c>
      <c r="AF2062">
        <f t="shared" si="396"/>
        <v>0</v>
      </c>
      <c r="AH2062">
        <v>7601954</v>
      </c>
      <c r="AI2062" s="10" t="s">
        <v>6457</v>
      </c>
      <c r="AJ2062">
        <v>156301</v>
      </c>
      <c r="AK2062" t="s">
        <v>5883</v>
      </c>
      <c r="AL2062">
        <v>1</v>
      </c>
      <c r="AM2062">
        <v>1</v>
      </c>
      <c r="AN2062" s="11" t="e">
        <f>VLOOKUP(TRIM(AK2062),[1]Sheet1!$V:$W,2,FALSE)</f>
        <v>#N/A</v>
      </c>
      <c r="AO2062" s="11">
        <f t="shared" si="397"/>
        <v>0</v>
      </c>
      <c r="AP2062" s="10">
        <f t="shared" si="398"/>
        <v>0</v>
      </c>
      <c r="AQ2062" s="10"/>
      <c r="AR2062" s="11" t="b">
        <f t="shared" si="399"/>
        <v>0</v>
      </c>
      <c r="AT2062" s="1" t="s">
        <v>1667</v>
      </c>
      <c r="AU2062" s="3">
        <v>42185</v>
      </c>
      <c r="AV2062" s="1" t="s">
        <v>3613</v>
      </c>
      <c r="AW2062" t="str">
        <f t="shared" si="400"/>
        <v>19416642000102</v>
      </c>
      <c r="AX2062" s="12">
        <f t="shared" si="401"/>
        <v>418.01</v>
      </c>
      <c r="AY2062" s="12">
        <f t="shared" si="402"/>
        <v>0</v>
      </c>
      <c r="BA2062" t="str">
        <f t="shared" si="403"/>
        <v>30/06/2015;19416642000102;418,01;0,00</v>
      </c>
    </row>
    <row r="2063" spans="1:53" x14ac:dyDescent="0.2">
      <c r="A2063" s="1" t="s">
        <v>5346</v>
      </c>
      <c r="B2063" s="1" t="s">
        <v>170</v>
      </c>
      <c r="C2063" s="3">
        <v>42174</v>
      </c>
      <c r="D2063" s="1" t="s">
        <v>3657</v>
      </c>
      <c r="E2063" s="1" t="s">
        <v>5347</v>
      </c>
      <c r="F2063" s="5">
        <v>1312.82</v>
      </c>
      <c r="G2063" s="5">
        <v>1141.58</v>
      </c>
      <c r="H2063" s="5">
        <v>205.48</v>
      </c>
      <c r="I2063" s="1" t="s">
        <v>5406</v>
      </c>
      <c r="J2063" s="5">
        <v>0</v>
      </c>
      <c r="K2063" s="5">
        <v>0</v>
      </c>
      <c r="L2063" s="1" t="s">
        <v>5349</v>
      </c>
      <c r="M2063" s="5">
        <v>1141.58</v>
      </c>
      <c r="N2063" s="5">
        <v>171.24</v>
      </c>
      <c r="O2063" s="1" t="s">
        <v>3642</v>
      </c>
      <c r="P2063" s="5">
        <v>1141.58</v>
      </c>
      <c r="Q2063" s="5">
        <v>18.84</v>
      </c>
      <c r="R2063" s="1" t="s">
        <v>5351</v>
      </c>
      <c r="S2063" s="5">
        <v>1141.58</v>
      </c>
      <c r="T2063" s="5">
        <v>86.76</v>
      </c>
      <c r="U2063" s="1" t="s">
        <v>5351</v>
      </c>
      <c r="V2063" s="1" t="s">
        <v>5351</v>
      </c>
      <c r="W2063" s="1" t="s">
        <v>5412</v>
      </c>
      <c r="X2063" s="1" t="s">
        <v>5408</v>
      </c>
      <c r="Y2063" s="1" t="s">
        <v>3552</v>
      </c>
      <c r="Z2063" s="1" t="s">
        <v>3553</v>
      </c>
      <c r="AB2063" s="8" t="str">
        <f t="shared" si="392"/>
        <v>000156983</v>
      </c>
      <c r="AC2063" t="str">
        <f t="shared" si="393"/>
        <v>19/06/2015</v>
      </c>
      <c r="AD2063" t="str">
        <f t="shared" si="394"/>
        <v>02195445000108</v>
      </c>
      <c r="AE2063" s="9">
        <f t="shared" si="395"/>
        <v>1312.82</v>
      </c>
      <c r="AF2063">
        <f t="shared" si="396"/>
        <v>0</v>
      </c>
      <c r="AH2063">
        <v>6833265</v>
      </c>
      <c r="AI2063" s="10" t="s">
        <v>6458</v>
      </c>
      <c r="AJ2063">
        <v>156302</v>
      </c>
      <c r="AK2063" t="s">
        <v>5736</v>
      </c>
      <c r="AL2063">
        <v>1</v>
      </c>
      <c r="AM2063">
        <v>1</v>
      </c>
      <c r="AN2063" s="11" t="e">
        <f>VLOOKUP(TRIM(AK2063),[1]Sheet1!$V:$W,2,FALSE)</f>
        <v>#N/A</v>
      </c>
      <c r="AO2063" s="11">
        <f t="shared" si="397"/>
        <v>0</v>
      </c>
      <c r="AP2063" s="10">
        <f t="shared" si="398"/>
        <v>0</v>
      </c>
      <c r="AQ2063" s="10"/>
      <c r="AR2063" s="11" t="b">
        <f t="shared" si="399"/>
        <v>0</v>
      </c>
      <c r="AT2063" s="1" t="s">
        <v>1668</v>
      </c>
      <c r="AU2063" s="3">
        <v>42185</v>
      </c>
      <c r="AV2063" s="1" t="s">
        <v>1080</v>
      </c>
      <c r="AW2063" t="str">
        <f t="shared" si="400"/>
        <v>05381281000193</v>
      </c>
      <c r="AX2063" s="12">
        <f t="shared" si="401"/>
        <v>14558.63</v>
      </c>
      <c r="AY2063" s="12">
        <f t="shared" si="402"/>
        <v>0</v>
      </c>
      <c r="BA2063" t="str">
        <f t="shared" si="403"/>
        <v>30/06/2015;05381281000193;14558,63;0,00</v>
      </c>
    </row>
    <row r="2064" spans="1:53" x14ac:dyDescent="0.2">
      <c r="A2064" s="1" t="s">
        <v>5346</v>
      </c>
      <c r="B2064" s="1" t="s">
        <v>170</v>
      </c>
      <c r="C2064" s="3">
        <v>42174</v>
      </c>
      <c r="D2064" s="1" t="s">
        <v>3657</v>
      </c>
      <c r="E2064" s="1" t="s">
        <v>5347</v>
      </c>
      <c r="F2064" s="5">
        <v>753.55</v>
      </c>
      <c r="G2064" s="5">
        <v>655.26</v>
      </c>
      <c r="H2064" s="5">
        <v>117.95</v>
      </c>
      <c r="I2064" s="1" t="s">
        <v>5406</v>
      </c>
      <c r="J2064" s="5">
        <v>0</v>
      </c>
      <c r="K2064" s="5">
        <v>0</v>
      </c>
      <c r="L2064" s="1" t="s">
        <v>5349</v>
      </c>
      <c r="M2064" s="5">
        <v>655.26</v>
      </c>
      <c r="N2064" s="5">
        <v>98.29</v>
      </c>
      <c r="O2064" s="1" t="s">
        <v>3642</v>
      </c>
      <c r="P2064" s="5">
        <v>655.26</v>
      </c>
      <c r="Q2064" s="5">
        <v>10.81</v>
      </c>
      <c r="R2064" s="1" t="s">
        <v>5351</v>
      </c>
      <c r="S2064" s="5">
        <v>655.26</v>
      </c>
      <c r="T2064" s="5">
        <v>49.8</v>
      </c>
      <c r="U2064" s="1" t="s">
        <v>5351</v>
      </c>
      <c r="V2064" s="1" t="s">
        <v>5351</v>
      </c>
      <c r="W2064" s="1" t="s">
        <v>5412</v>
      </c>
      <c r="X2064" s="1" t="s">
        <v>5408</v>
      </c>
      <c r="Y2064" s="1" t="s">
        <v>5513</v>
      </c>
      <c r="Z2064" s="1" t="s">
        <v>5514</v>
      </c>
      <c r="AB2064" s="8" t="str">
        <f t="shared" si="392"/>
        <v>000156983</v>
      </c>
      <c r="AC2064" t="str">
        <f t="shared" si="393"/>
        <v>19/06/2015</v>
      </c>
      <c r="AD2064" t="str">
        <f t="shared" si="394"/>
        <v>02195445000108</v>
      </c>
      <c r="AE2064" s="9">
        <f t="shared" si="395"/>
        <v>753.55</v>
      </c>
      <c r="AF2064">
        <f t="shared" si="396"/>
        <v>0</v>
      </c>
      <c r="AH2064">
        <v>6782701</v>
      </c>
      <c r="AI2064" s="10" t="s">
        <v>6317</v>
      </c>
      <c r="AJ2064">
        <v>156370</v>
      </c>
      <c r="AK2064" t="s">
        <v>4735</v>
      </c>
      <c r="AL2064">
        <v>1</v>
      </c>
      <c r="AM2064">
        <v>1</v>
      </c>
      <c r="AN2064" s="11" t="e">
        <f>VLOOKUP(TRIM(AK2064),[1]Sheet1!$V:$W,2,FALSE)</f>
        <v>#N/A</v>
      </c>
      <c r="AO2064" s="11">
        <f t="shared" si="397"/>
        <v>0</v>
      </c>
      <c r="AP2064" s="10">
        <f t="shared" si="398"/>
        <v>0</v>
      </c>
      <c r="AQ2064" s="10"/>
      <c r="AR2064" s="11" t="b">
        <f t="shared" si="399"/>
        <v>0</v>
      </c>
      <c r="AT2064" s="1" t="s">
        <v>1669</v>
      </c>
      <c r="AU2064" s="3">
        <v>42185</v>
      </c>
      <c r="AV2064" s="1" t="s">
        <v>4265</v>
      </c>
      <c r="AW2064" t="str">
        <f t="shared" si="400"/>
        <v>06020318000544</v>
      </c>
      <c r="AX2064" s="12">
        <f t="shared" si="401"/>
        <v>8.41</v>
      </c>
      <c r="AY2064" s="12">
        <f t="shared" si="402"/>
        <v>0</v>
      </c>
      <c r="BA2064" t="str">
        <f t="shared" si="403"/>
        <v>30/06/2015;06020318000544;8,41;0,00</v>
      </c>
    </row>
    <row r="2065" spans="1:53" x14ac:dyDescent="0.2">
      <c r="A2065" s="1" t="s">
        <v>5346</v>
      </c>
      <c r="B2065" s="1" t="s">
        <v>171</v>
      </c>
      <c r="C2065" s="3">
        <v>42174</v>
      </c>
      <c r="D2065" s="1" t="s">
        <v>3657</v>
      </c>
      <c r="E2065" s="1" t="s">
        <v>5347</v>
      </c>
      <c r="F2065" s="5">
        <v>121.93</v>
      </c>
      <c r="G2065" s="5">
        <v>121.93</v>
      </c>
      <c r="H2065" s="5">
        <v>21.95</v>
      </c>
      <c r="I2065" s="1" t="s">
        <v>5348</v>
      </c>
      <c r="J2065" s="5">
        <v>0</v>
      </c>
      <c r="K2065" s="5">
        <v>0</v>
      </c>
      <c r="L2065" s="1" t="s">
        <v>5349</v>
      </c>
      <c r="M2065" s="5">
        <v>0</v>
      </c>
      <c r="N2065" s="5">
        <v>0</v>
      </c>
      <c r="O2065" s="1" t="s">
        <v>5349</v>
      </c>
      <c r="P2065" s="5">
        <v>121.93</v>
      </c>
      <c r="Q2065" s="5">
        <v>2.0099999999999998</v>
      </c>
      <c r="R2065" s="1" t="s">
        <v>5351</v>
      </c>
      <c r="S2065" s="5">
        <v>121.93</v>
      </c>
      <c r="T2065" s="5">
        <v>9.27</v>
      </c>
      <c r="U2065" s="1" t="s">
        <v>5351</v>
      </c>
      <c r="V2065" s="1" t="s">
        <v>5351</v>
      </c>
      <c r="W2065" s="1" t="s">
        <v>2889</v>
      </c>
      <c r="X2065" s="1" t="s">
        <v>5352</v>
      </c>
      <c r="Y2065" s="1" t="s">
        <v>172</v>
      </c>
      <c r="Z2065" s="1" t="s">
        <v>173</v>
      </c>
      <c r="AB2065" s="8" t="str">
        <f t="shared" si="392"/>
        <v>000156984</v>
      </c>
      <c r="AC2065" t="str">
        <f t="shared" si="393"/>
        <v>19/06/2015</v>
      </c>
      <c r="AD2065" t="str">
        <f t="shared" si="394"/>
        <v>43032358000109</v>
      </c>
      <c r="AE2065" s="9">
        <f t="shared" si="395"/>
        <v>121.93</v>
      </c>
      <c r="AF2065">
        <f t="shared" si="396"/>
        <v>0</v>
      </c>
      <c r="AH2065">
        <v>6783845</v>
      </c>
      <c r="AI2065" s="10" t="s">
        <v>6459</v>
      </c>
      <c r="AJ2065">
        <v>156371</v>
      </c>
      <c r="AK2065" t="s">
        <v>5832</v>
      </c>
      <c r="AL2065">
        <v>1</v>
      </c>
      <c r="AM2065">
        <v>4</v>
      </c>
      <c r="AN2065" s="11" t="e">
        <f>VLOOKUP(TRIM(AK2065),[1]Sheet1!$V:$W,2,FALSE)</f>
        <v>#N/A</v>
      </c>
      <c r="AO2065" s="11">
        <f t="shared" si="397"/>
        <v>0</v>
      </c>
      <c r="AP2065" s="10">
        <f t="shared" si="398"/>
        <v>0</v>
      </c>
      <c r="AQ2065" s="10"/>
      <c r="AR2065" s="11" t="b">
        <f t="shared" si="399"/>
        <v>0</v>
      </c>
      <c r="AT2065" s="1" t="s">
        <v>1672</v>
      </c>
      <c r="AU2065" s="3">
        <v>42185</v>
      </c>
      <c r="AV2065" s="1" t="s">
        <v>5611</v>
      </c>
      <c r="AW2065" t="str">
        <f t="shared" si="400"/>
        <v>01498525000161</v>
      </c>
      <c r="AX2065" s="12">
        <f t="shared" si="401"/>
        <v>1185.03</v>
      </c>
      <c r="AY2065" s="12">
        <f t="shared" si="402"/>
        <v>331.97325000000001</v>
      </c>
      <c r="BA2065" t="str">
        <f t="shared" si="403"/>
        <v>30/06/2015;01498525000161;1185,03;331,97</v>
      </c>
    </row>
    <row r="2066" spans="1:53" x14ac:dyDescent="0.2">
      <c r="A2066" s="1" t="s">
        <v>5346</v>
      </c>
      <c r="B2066" s="1" t="s">
        <v>174</v>
      </c>
      <c r="C2066" s="3">
        <v>42174</v>
      </c>
      <c r="D2066" s="1" t="s">
        <v>3657</v>
      </c>
      <c r="E2066" s="1" t="s">
        <v>5347</v>
      </c>
      <c r="F2066" s="5">
        <v>137.47</v>
      </c>
      <c r="G2066" s="5">
        <v>137.47</v>
      </c>
      <c r="H2066" s="5">
        <v>24.74</v>
      </c>
      <c r="I2066" s="1" t="s">
        <v>5406</v>
      </c>
      <c r="J2066" s="5">
        <v>0</v>
      </c>
      <c r="K2066" s="5">
        <v>0</v>
      </c>
      <c r="L2066" s="1" t="s">
        <v>5349</v>
      </c>
      <c r="M2066" s="5">
        <v>119.54</v>
      </c>
      <c r="N2066" s="5">
        <v>17.93</v>
      </c>
      <c r="O2066" s="1" t="s">
        <v>3642</v>
      </c>
      <c r="P2066" s="5">
        <v>119.54</v>
      </c>
      <c r="Q2066" s="5">
        <v>1.97</v>
      </c>
      <c r="R2066" s="1" t="s">
        <v>5351</v>
      </c>
      <c r="S2066" s="5">
        <v>119.54</v>
      </c>
      <c r="T2066" s="5">
        <v>9.09</v>
      </c>
      <c r="U2066" s="1" t="s">
        <v>5351</v>
      </c>
      <c r="V2066" s="1" t="s">
        <v>5351</v>
      </c>
      <c r="W2066" s="1" t="s">
        <v>175</v>
      </c>
      <c r="X2066" s="1" t="s">
        <v>5408</v>
      </c>
      <c r="Y2066" s="1" t="s">
        <v>4618</v>
      </c>
      <c r="Z2066" s="1" t="s">
        <v>4619</v>
      </c>
      <c r="AB2066" s="8" t="str">
        <f t="shared" si="392"/>
        <v>000156985</v>
      </c>
      <c r="AC2066" t="str">
        <f t="shared" si="393"/>
        <v>19/06/2015</v>
      </c>
      <c r="AD2066" t="str">
        <f t="shared" si="394"/>
        <v>15511897000195</v>
      </c>
      <c r="AE2066" s="9">
        <f t="shared" si="395"/>
        <v>137.47</v>
      </c>
      <c r="AF2066">
        <f t="shared" si="396"/>
        <v>0</v>
      </c>
      <c r="AH2066">
        <v>7303687</v>
      </c>
      <c r="AI2066" s="10" t="s">
        <v>6460</v>
      </c>
      <c r="AJ2066">
        <v>156303</v>
      </c>
      <c r="AK2066" t="s">
        <v>5914</v>
      </c>
      <c r="AL2066">
        <v>1</v>
      </c>
      <c r="AM2066">
        <v>5</v>
      </c>
      <c r="AN2066" s="11" t="e">
        <f>VLOOKUP(TRIM(AK2066),[1]Sheet1!$V:$W,2,FALSE)</f>
        <v>#N/A</v>
      </c>
      <c r="AO2066" s="11">
        <f t="shared" si="397"/>
        <v>0</v>
      </c>
      <c r="AP2066" s="10">
        <f t="shared" si="398"/>
        <v>0</v>
      </c>
      <c r="AQ2066" s="10"/>
      <c r="AR2066" s="11" t="b">
        <f t="shared" si="399"/>
        <v>0</v>
      </c>
      <c r="AT2066" s="1" t="s">
        <v>1675</v>
      </c>
      <c r="AU2066" s="3">
        <v>42185</v>
      </c>
      <c r="AV2066" s="1" t="s">
        <v>4265</v>
      </c>
      <c r="AW2066" t="str">
        <f t="shared" si="400"/>
        <v>06020318000544</v>
      </c>
      <c r="AX2066" s="12">
        <f t="shared" si="401"/>
        <v>17.11</v>
      </c>
      <c r="AY2066" s="12">
        <f t="shared" si="402"/>
        <v>0</v>
      </c>
      <c r="BA2066" t="str">
        <f t="shared" si="403"/>
        <v>30/06/2015;06020318000544;17,11;0,00</v>
      </c>
    </row>
    <row r="2067" spans="1:53" x14ac:dyDescent="0.2">
      <c r="A2067" s="1" t="s">
        <v>5346</v>
      </c>
      <c r="B2067" s="1" t="s">
        <v>174</v>
      </c>
      <c r="C2067" s="3">
        <v>42174</v>
      </c>
      <c r="D2067" s="1" t="s">
        <v>3657</v>
      </c>
      <c r="E2067" s="1" t="s">
        <v>5347</v>
      </c>
      <c r="F2067" s="5">
        <v>188.18</v>
      </c>
      <c r="G2067" s="5">
        <v>188.18</v>
      </c>
      <c r="H2067" s="5">
        <v>33.869999999999997</v>
      </c>
      <c r="I2067" s="1" t="s">
        <v>5348</v>
      </c>
      <c r="J2067" s="5">
        <v>0</v>
      </c>
      <c r="K2067" s="5">
        <v>0</v>
      </c>
      <c r="L2067" s="1" t="s">
        <v>5349</v>
      </c>
      <c r="M2067" s="5">
        <v>0</v>
      </c>
      <c r="N2067" s="5">
        <v>0</v>
      </c>
      <c r="O2067" s="1" t="s">
        <v>5349</v>
      </c>
      <c r="P2067" s="5">
        <v>188.18</v>
      </c>
      <c r="Q2067" s="5">
        <v>3.1</v>
      </c>
      <c r="R2067" s="1" t="s">
        <v>5351</v>
      </c>
      <c r="S2067" s="5">
        <v>188.18</v>
      </c>
      <c r="T2067" s="5">
        <v>14.3</v>
      </c>
      <c r="U2067" s="1" t="s">
        <v>5351</v>
      </c>
      <c r="V2067" s="1" t="s">
        <v>5351</v>
      </c>
      <c r="W2067" s="1" t="s">
        <v>175</v>
      </c>
      <c r="X2067" s="1" t="s">
        <v>5397</v>
      </c>
      <c r="Y2067" s="1" t="s">
        <v>5400</v>
      </c>
      <c r="Z2067" s="1" t="s">
        <v>5401</v>
      </c>
      <c r="AB2067" s="8" t="str">
        <f t="shared" si="392"/>
        <v>000156985</v>
      </c>
      <c r="AC2067" t="str">
        <f t="shared" si="393"/>
        <v>19/06/2015</v>
      </c>
      <c r="AD2067" t="str">
        <f t="shared" si="394"/>
        <v>15511897000195</v>
      </c>
      <c r="AE2067" s="9">
        <f t="shared" si="395"/>
        <v>188.18</v>
      </c>
      <c r="AF2067">
        <f t="shared" si="396"/>
        <v>0</v>
      </c>
      <c r="AH2067">
        <v>6784250</v>
      </c>
      <c r="AI2067" s="10" t="s">
        <v>6201</v>
      </c>
      <c r="AJ2067">
        <v>156372</v>
      </c>
      <c r="AK2067" t="s">
        <v>4427</v>
      </c>
      <c r="AL2067">
        <v>0</v>
      </c>
      <c r="AM2067">
        <v>1</v>
      </c>
      <c r="AN2067" s="11">
        <f>VLOOKUP(TRIM(AK2067),[1]Sheet1!$V:$W,2,FALSE)</f>
        <v>0</v>
      </c>
      <c r="AO2067" s="11">
        <f t="shared" si="397"/>
        <v>0</v>
      </c>
      <c r="AP2067" s="10">
        <f t="shared" si="398"/>
        <v>0</v>
      </c>
      <c r="AQ2067" s="10"/>
      <c r="AR2067" s="11" t="b">
        <f t="shared" si="399"/>
        <v>0</v>
      </c>
      <c r="AT2067" s="1" t="s">
        <v>1678</v>
      </c>
      <c r="AU2067" s="3">
        <v>42185</v>
      </c>
      <c r="AV2067" s="1" t="s">
        <v>5668</v>
      </c>
      <c r="AW2067" t="str">
        <f t="shared" si="400"/>
        <v>59105999000348</v>
      </c>
      <c r="AX2067" s="12">
        <f t="shared" si="401"/>
        <v>1599.94</v>
      </c>
      <c r="AY2067" s="12">
        <f t="shared" si="402"/>
        <v>0</v>
      </c>
      <c r="BA2067" t="str">
        <f t="shared" si="403"/>
        <v>30/06/2015;59105999000348;1599,94;0,00</v>
      </c>
    </row>
    <row r="2068" spans="1:53" x14ac:dyDescent="0.2">
      <c r="A2068" s="1" t="s">
        <v>5346</v>
      </c>
      <c r="B2068" s="1" t="s">
        <v>176</v>
      </c>
      <c r="C2068" s="3">
        <v>42174</v>
      </c>
      <c r="D2068" s="1" t="s">
        <v>3657</v>
      </c>
      <c r="E2068" s="1" t="s">
        <v>5347</v>
      </c>
      <c r="F2068" s="5">
        <v>284.5</v>
      </c>
      <c r="G2068" s="5">
        <v>284.5</v>
      </c>
      <c r="H2068" s="5">
        <v>51.21</v>
      </c>
      <c r="I2068" s="1" t="s">
        <v>5348</v>
      </c>
      <c r="J2068" s="5">
        <v>0</v>
      </c>
      <c r="K2068" s="5">
        <v>0</v>
      </c>
      <c r="L2068" s="1" t="s">
        <v>5349</v>
      </c>
      <c r="M2068" s="5">
        <v>0</v>
      </c>
      <c r="N2068" s="5">
        <v>0</v>
      </c>
      <c r="O2068" s="1" t="s">
        <v>5349</v>
      </c>
      <c r="P2068" s="5">
        <v>284.5</v>
      </c>
      <c r="Q2068" s="5">
        <v>4.6900000000000004</v>
      </c>
      <c r="R2068" s="1" t="s">
        <v>5351</v>
      </c>
      <c r="S2068" s="5">
        <v>284.5</v>
      </c>
      <c r="T2068" s="5">
        <v>21.62</v>
      </c>
      <c r="U2068" s="1" t="s">
        <v>5351</v>
      </c>
      <c r="V2068" s="1" t="s">
        <v>5351</v>
      </c>
      <c r="W2068" s="1" t="s">
        <v>177</v>
      </c>
      <c r="X2068" s="1" t="s">
        <v>2895</v>
      </c>
      <c r="Y2068" s="1" t="s">
        <v>2896</v>
      </c>
      <c r="Z2068" s="1" t="s">
        <v>2897</v>
      </c>
      <c r="AB2068" s="8" t="str">
        <f t="shared" si="392"/>
        <v>000156986</v>
      </c>
      <c r="AC2068" t="str">
        <f t="shared" si="393"/>
        <v>19/06/2015</v>
      </c>
      <c r="AD2068" t="str">
        <f t="shared" si="394"/>
        <v>49372576000179</v>
      </c>
      <c r="AE2068" s="9">
        <f t="shared" si="395"/>
        <v>284.5</v>
      </c>
      <c r="AF2068">
        <f t="shared" si="396"/>
        <v>0</v>
      </c>
      <c r="AH2068">
        <v>6782688</v>
      </c>
      <c r="AI2068" s="10" t="s">
        <v>6370</v>
      </c>
      <c r="AJ2068">
        <v>156304</v>
      </c>
      <c r="AK2068" t="s">
        <v>5912</v>
      </c>
      <c r="AL2068">
        <v>1</v>
      </c>
      <c r="AM2068">
        <v>3</v>
      </c>
      <c r="AN2068" s="11" t="e">
        <f>VLOOKUP(TRIM(AK2068),[1]Sheet1!$V:$W,2,FALSE)</f>
        <v>#N/A</v>
      </c>
      <c r="AO2068" s="11">
        <f t="shared" si="397"/>
        <v>0</v>
      </c>
      <c r="AP2068" s="10">
        <f t="shared" si="398"/>
        <v>0</v>
      </c>
      <c r="AQ2068" s="10"/>
      <c r="AR2068" s="11" t="b">
        <f t="shared" si="399"/>
        <v>0</v>
      </c>
      <c r="AT2068" s="1" t="s">
        <v>1679</v>
      </c>
      <c r="AU2068" s="3">
        <v>42185</v>
      </c>
      <c r="AV2068" s="1" t="s">
        <v>5668</v>
      </c>
      <c r="AW2068" t="str">
        <f t="shared" si="400"/>
        <v>59105999000348</v>
      </c>
      <c r="AX2068" s="12">
        <f t="shared" si="401"/>
        <v>6622.38</v>
      </c>
      <c r="AY2068" s="12">
        <f t="shared" si="402"/>
        <v>0</v>
      </c>
      <c r="BA2068" t="str">
        <f t="shared" si="403"/>
        <v>30/06/2015;59105999000348;6622,38;0,00</v>
      </c>
    </row>
    <row r="2069" spans="1:53" x14ac:dyDescent="0.2">
      <c r="A2069" s="1" t="s">
        <v>5346</v>
      </c>
      <c r="B2069" s="1" t="s">
        <v>178</v>
      </c>
      <c r="C2069" s="3">
        <v>42174</v>
      </c>
      <c r="D2069" s="1" t="s">
        <v>3657</v>
      </c>
      <c r="E2069" s="1" t="s">
        <v>5347</v>
      </c>
      <c r="F2069" s="5">
        <v>1680.43</v>
      </c>
      <c r="G2069" s="5">
        <v>1461.24</v>
      </c>
      <c r="H2069" s="5">
        <v>263.02</v>
      </c>
      <c r="I2069" s="1" t="s">
        <v>5406</v>
      </c>
      <c r="J2069" s="5">
        <v>0</v>
      </c>
      <c r="K2069" s="5">
        <v>0</v>
      </c>
      <c r="L2069" s="1" t="s">
        <v>5349</v>
      </c>
      <c r="M2069" s="5">
        <v>1461.24</v>
      </c>
      <c r="N2069" s="5">
        <v>219.19</v>
      </c>
      <c r="O2069" s="1" t="s">
        <v>3642</v>
      </c>
      <c r="P2069" s="5">
        <v>1461.24</v>
      </c>
      <c r="Q2069" s="5">
        <v>24.11</v>
      </c>
      <c r="R2069" s="1" t="s">
        <v>5351</v>
      </c>
      <c r="S2069" s="5">
        <v>1461.24</v>
      </c>
      <c r="T2069" s="5">
        <v>111.05</v>
      </c>
      <c r="U2069" s="1" t="s">
        <v>5351</v>
      </c>
      <c r="V2069" s="1" t="s">
        <v>5351</v>
      </c>
      <c r="W2069" s="1" t="s">
        <v>179</v>
      </c>
      <c r="X2069" s="1" t="s">
        <v>5408</v>
      </c>
      <c r="Y2069" s="1" t="s">
        <v>3696</v>
      </c>
      <c r="Z2069" s="1" t="s">
        <v>3697</v>
      </c>
      <c r="AB2069" s="8" t="str">
        <f t="shared" si="392"/>
        <v>000156987</v>
      </c>
      <c r="AC2069" t="str">
        <f t="shared" si="393"/>
        <v>19/06/2015</v>
      </c>
      <c r="AD2069" t="str">
        <f t="shared" si="394"/>
        <v>92664028000656</v>
      </c>
      <c r="AE2069" s="9">
        <f t="shared" si="395"/>
        <v>1680.43</v>
      </c>
      <c r="AF2069">
        <f t="shared" si="396"/>
        <v>0</v>
      </c>
      <c r="AH2069">
        <v>6784250</v>
      </c>
      <c r="AI2069" s="10" t="s">
        <v>6201</v>
      </c>
      <c r="AJ2069">
        <v>156373</v>
      </c>
      <c r="AK2069" t="s">
        <v>4432</v>
      </c>
      <c r="AL2069">
        <v>0</v>
      </c>
      <c r="AM2069">
        <v>4</v>
      </c>
      <c r="AN2069" s="11">
        <f>VLOOKUP(TRIM(AK2069),[1]Sheet1!$V:$W,2,FALSE)</f>
        <v>0</v>
      </c>
      <c r="AO2069" s="11">
        <f t="shared" si="397"/>
        <v>0</v>
      </c>
      <c r="AP2069" s="10">
        <f t="shared" si="398"/>
        <v>0</v>
      </c>
      <c r="AQ2069" s="10"/>
      <c r="AR2069" s="11" t="b">
        <f t="shared" si="399"/>
        <v>0</v>
      </c>
      <c r="AT2069" s="1" t="s">
        <v>1680</v>
      </c>
      <c r="AU2069" s="3">
        <v>42185</v>
      </c>
      <c r="AV2069" s="1" t="s">
        <v>3658</v>
      </c>
      <c r="AW2069" t="str">
        <f t="shared" si="400"/>
        <v>43854777000126</v>
      </c>
      <c r="AX2069" s="12">
        <f t="shared" si="401"/>
        <v>2823.4800000000005</v>
      </c>
      <c r="AY2069" s="12">
        <f t="shared" si="402"/>
        <v>928.34999999999991</v>
      </c>
      <c r="BA2069" t="str">
        <f t="shared" si="403"/>
        <v>30/06/2015;43854777000126;2823,48;928,35</v>
      </c>
    </row>
    <row r="2070" spans="1:53" x14ac:dyDescent="0.2">
      <c r="A2070" s="1" t="s">
        <v>5346</v>
      </c>
      <c r="B2070" s="1" t="s">
        <v>180</v>
      </c>
      <c r="C2070" s="3">
        <v>42174</v>
      </c>
      <c r="D2070" s="1" t="s">
        <v>3662</v>
      </c>
      <c r="E2070" s="1" t="s">
        <v>5347</v>
      </c>
      <c r="F2070" s="5">
        <v>1797.77</v>
      </c>
      <c r="G2070" s="5">
        <v>1797.77</v>
      </c>
      <c r="H2070" s="5">
        <v>323.60000000000002</v>
      </c>
      <c r="I2070" s="1" t="s">
        <v>5417</v>
      </c>
      <c r="J2070" s="5">
        <v>0</v>
      </c>
      <c r="K2070" s="5">
        <v>0</v>
      </c>
      <c r="L2070" s="1" t="s">
        <v>5349</v>
      </c>
      <c r="M2070" s="5">
        <v>0</v>
      </c>
      <c r="N2070" s="5">
        <v>0</v>
      </c>
      <c r="O2070" s="1" t="s">
        <v>5349</v>
      </c>
      <c r="P2070" s="5">
        <v>1797.77</v>
      </c>
      <c r="Q2070" s="5">
        <v>29.66</v>
      </c>
      <c r="R2070" s="1" t="s">
        <v>5351</v>
      </c>
      <c r="S2070" s="5">
        <v>1797.77</v>
      </c>
      <c r="T2070" s="5">
        <v>136.63</v>
      </c>
      <c r="U2070" s="1" t="s">
        <v>5351</v>
      </c>
      <c r="V2070" s="1" t="s">
        <v>5351</v>
      </c>
      <c r="W2070" s="1" t="s">
        <v>3669</v>
      </c>
      <c r="X2070" s="1" t="s">
        <v>5419</v>
      </c>
      <c r="Y2070" s="1" t="s">
        <v>3664</v>
      </c>
      <c r="Z2070" s="1" t="s">
        <v>3665</v>
      </c>
      <c r="AB2070" s="8" t="str">
        <f t="shared" si="392"/>
        <v>000156988</v>
      </c>
      <c r="AC2070" t="str">
        <f t="shared" si="393"/>
        <v>19/06/2015</v>
      </c>
      <c r="AD2070" t="str">
        <f t="shared" si="394"/>
        <v>56545742000157</v>
      </c>
      <c r="AE2070" s="9">
        <f t="shared" si="395"/>
        <v>1797.77</v>
      </c>
      <c r="AF2070">
        <f t="shared" si="396"/>
        <v>269.85000000000002</v>
      </c>
      <c r="AH2070">
        <v>1000</v>
      </c>
      <c r="AI2070" s="10" t="s">
        <v>6204</v>
      </c>
      <c r="AJ2070">
        <v>3498</v>
      </c>
      <c r="AK2070" t="s">
        <v>5642</v>
      </c>
      <c r="AL2070">
        <v>6</v>
      </c>
      <c r="AM2070">
        <v>1</v>
      </c>
      <c r="AN2070" s="11" t="e">
        <f>VLOOKUP(TRIM(AK2070),[1]Sheet1!$V:$W,2,FALSE)</f>
        <v>#N/A</v>
      </c>
      <c r="AO2070" s="11">
        <f t="shared" si="397"/>
        <v>0</v>
      </c>
      <c r="AP2070" s="10">
        <f t="shared" si="398"/>
        <v>0</v>
      </c>
      <c r="AQ2070" s="10"/>
      <c r="AR2070" s="11" t="b">
        <f t="shared" si="399"/>
        <v>0</v>
      </c>
      <c r="AT2070" s="1" t="s">
        <v>1681</v>
      </c>
      <c r="AU2070" s="3">
        <v>42185</v>
      </c>
      <c r="AV2070" s="1" t="s">
        <v>5668</v>
      </c>
      <c r="AW2070" t="str">
        <f t="shared" si="400"/>
        <v>59105999000348</v>
      </c>
      <c r="AX2070" s="12">
        <f t="shared" si="401"/>
        <v>3201.72</v>
      </c>
      <c r="AY2070" s="12">
        <f t="shared" si="402"/>
        <v>0</v>
      </c>
      <c r="BA2070" t="str">
        <f t="shared" si="403"/>
        <v>30/06/2015;59105999000348;3201,72;0,00</v>
      </c>
    </row>
    <row r="2071" spans="1:53" x14ac:dyDescent="0.2">
      <c r="A2071" s="1" t="s">
        <v>5346</v>
      </c>
      <c r="B2071" s="1" t="s">
        <v>181</v>
      </c>
      <c r="C2071" s="3">
        <v>42174</v>
      </c>
      <c r="D2071" s="1" t="s">
        <v>3657</v>
      </c>
      <c r="E2071" s="1" t="s">
        <v>5347</v>
      </c>
      <c r="F2071" s="5">
        <v>143.09</v>
      </c>
      <c r="G2071" s="5">
        <v>143.09</v>
      </c>
      <c r="H2071" s="5">
        <v>25.76</v>
      </c>
      <c r="I2071" s="1" t="s">
        <v>5348</v>
      </c>
      <c r="J2071" s="5">
        <v>0</v>
      </c>
      <c r="K2071" s="5">
        <v>0</v>
      </c>
      <c r="L2071" s="1" t="s">
        <v>5349</v>
      </c>
      <c r="M2071" s="5">
        <v>0</v>
      </c>
      <c r="N2071" s="5">
        <v>0</v>
      </c>
      <c r="O2071" s="1" t="s">
        <v>5349</v>
      </c>
      <c r="P2071" s="5">
        <v>143.09</v>
      </c>
      <c r="Q2071" s="5">
        <v>2.36</v>
      </c>
      <c r="R2071" s="1" t="s">
        <v>5351</v>
      </c>
      <c r="S2071" s="5">
        <v>143.09</v>
      </c>
      <c r="T2071" s="5">
        <v>10.87</v>
      </c>
      <c r="U2071" s="1" t="s">
        <v>5351</v>
      </c>
      <c r="V2071" s="1" t="s">
        <v>5351</v>
      </c>
      <c r="W2071" s="1" t="s">
        <v>5433</v>
      </c>
      <c r="X2071" s="1" t="s">
        <v>5664</v>
      </c>
      <c r="Y2071" s="1" t="s">
        <v>5665</v>
      </c>
      <c r="Z2071" s="1" t="s">
        <v>5666</v>
      </c>
      <c r="AB2071" s="8" t="str">
        <f t="shared" si="392"/>
        <v>000156989</v>
      </c>
      <c r="AC2071" t="str">
        <f t="shared" si="393"/>
        <v>19/06/2015</v>
      </c>
      <c r="AD2071" t="str">
        <f t="shared" si="394"/>
        <v>46044053002906</v>
      </c>
      <c r="AE2071" s="9">
        <f t="shared" si="395"/>
        <v>143.09</v>
      </c>
      <c r="AF2071">
        <f t="shared" si="396"/>
        <v>0</v>
      </c>
      <c r="AH2071">
        <v>1000</v>
      </c>
      <c r="AI2071" s="10" t="s">
        <v>6204</v>
      </c>
      <c r="AJ2071">
        <v>3498</v>
      </c>
      <c r="AK2071" t="s">
        <v>4878</v>
      </c>
      <c r="AL2071">
        <v>1</v>
      </c>
      <c r="AM2071">
        <v>2</v>
      </c>
      <c r="AN2071" s="11" t="e">
        <f>VLOOKUP(TRIM(AK2071),[1]Sheet1!$V:$W,2,FALSE)</f>
        <v>#N/A</v>
      </c>
      <c r="AO2071" s="11">
        <f t="shared" si="397"/>
        <v>0</v>
      </c>
      <c r="AP2071" s="10">
        <f t="shared" si="398"/>
        <v>0</v>
      </c>
      <c r="AQ2071" s="10"/>
      <c r="AR2071" s="11" t="b">
        <f t="shared" si="399"/>
        <v>0</v>
      </c>
      <c r="AT2071" s="1" t="s">
        <v>1684</v>
      </c>
      <c r="AU2071" s="3">
        <v>42185</v>
      </c>
      <c r="AV2071" s="1" t="s">
        <v>5641</v>
      </c>
      <c r="AW2071" t="str">
        <f t="shared" si="400"/>
        <v>82321845000143</v>
      </c>
      <c r="AX2071" s="12">
        <f t="shared" si="401"/>
        <v>8112.5000000000018</v>
      </c>
      <c r="AY2071" s="12">
        <f t="shared" si="402"/>
        <v>928.34999999999991</v>
      </c>
      <c r="BA2071" t="str">
        <f t="shared" si="403"/>
        <v>30/06/2015;82321845000143;8112,50;928,35</v>
      </c>
    </row>
    <row r="2072" spans="1:53" x14ac:dyDescent="0.2">
      <c r="A2072" s="1" t="s">
        <v>5346</v>
      </c>
      <c r="B2072" s="1" t="s">
        <v>182</v>
      </c>
      <c r="C2072" s="3">
        <v>42174</v>
      </c>
      <c r="D2072" s="1" t="s">
        <v>3649</v>
      </c>
      <c r="E2072" s="1" t="s">
        <v>5365</v>
      </c>
      <c r="F2072" s="5">
        <v>2149.25</v>
      </c>
      <c r="G2072" s="5">
        <v>2149.25</v>
      </c>
      <c r="H2072" s="5">
        <v>85.97</v>
      </c>
      <c r="I2072" s="1" t="s">
        <v>5406</v>
      </c>
      <c r="J2072" s="5">
        <v>0</v>
      </c>
      <c r="K2072" s="5">
        <v>0</v>
      </c>
      <c r="L2072" s="1" t="s">
        <v>5349</v>
      </c>
      <c r="M2072" s="5">
        <v>1868.91</v>
      </c>
      <c r="N2072" s="5">
        <v>280.33999999999997</v>
      </c>
      <c r="O2072" s="1" t="s">
        <v>3642</v>
      </c>
      <c r="P2072" s="5">
        <v>1868.91</v>
      </c>
      <c r="Q2072" s="5">
        <v>30.84</v>
      </c>
      <c r="R2072" s="1" t="s">
        <v>5351</v>
      </c>
      <c r="S2072" s="5">
        <v>1868.91</v>
      </c>
      <c r="T2072" s="5">
        <v>142.04</v>
      </c>
      <c r="U2072" s="1" t="s">
        <v>5351</v>
      </c>
      <c r="V2072" s="1" t="s">
        <v>5351</v>
      </c>
      <c r="W2072" s="1" t="s">
        <v>3598</v>
      </c>
      <c r="X2072" s="1" t="s">
        <v>5359</v>
      </c>
      <c r="Y2072" s="1" t="s">
        <v>5707</v>
      </c>
      <c r="Z2072" s="1" t="s">
        <v>5708</v>
      </c>
      <c r="AB2072" s="8" t="str">
        <f t="shared" si="392"/>
        <v>000156990</v>
      </c>
      <c r="AC2072" t="str">
        <f t="shared" si="393"/>
        <v>19/06/2015</v>
      </c>
      <c r="AD2072" t="str">
        <f t="shared" si="394"/>
        <v>04041933001311</v>
      </c>
      <c r="AE2072" s="9">
        <f t="shared" si="395"/>
        <v>2149.25</v>
      </c>
      <c r="AF2072">
        <f t="shared" si="396"/>
        <v>0</v>
      </c>
      <c r="AH2072">
        <v>6784250</v>
      </c>
      <c r="AI2072" s="10" t="s">
        <v>6201</v>
      </c>
      <c r="AJ2072">
        <v>156374</v>
      </c>
      <c r="AK2072" t="s">
        <v>4283</v>
      </c>
      <c r="AL2072">
        <v>0</v>
      </c>
      <c r="AM2072">
        <v>1</v>
      </c>
      <c r="AN2072" s="11">
        <f>VLOOKUP(TRIM(AK2072),[1]Sheet1!$V:$W,2,FALSE)</f>
        <v>0</v>
      </c>
      <c r="AO2072" s="11">
        <f t="shared" si="397"/>
        <v>0</v>
      </c>
      <c r="AP2072" s="10">
        <f t="shared" si="398"/>
        <v>0</v>
      </c>
      <c r="AQ2072" s="10"/>
      <c r="AR2072" s="11" t="b">
        <f t="shared" si="399"/>
        <v>0</v>
      </c>
      <c r="AT2072" s="1" t="s">
        <v>1686</v>
      </c>
      <c r="AU2072" s="3">
        <v>42185</v>
      </c>
      <c r="AV2072" s="1" t="s">
        <v>5668</v>
      </c>
      <c r="AW2072" t="str">
        <f t="shared" si="400"/>
        <v>59105999000348</v>
      </c>
      <c r="AX2072" s="12">
        <f t="shared" si="401"/>
        <v>642.32000000000005</v>
      </c>
      <c r="AY2072" s="12">
        <f t="shared" si="402"/>
        <v>0</v>
      </c>
      <c r="BA2072" t="str">
        <f t="shared" si="403"/>
        <v>30/06/2015;59105999000348;642,32;0,00</v>
      </c>
    </row>
    <row r="2073" spans="1:53" x14ac:dyDescent="0.2">
      <c r="A2073" s="1" t="s">
        <v>5346</v>
      </c>
      <c r="B2073" s="1" t="s">
        <v>182</v>
      </c>
      <c r="C2073" s="3">
        <v>42174</v>
      </c>
      <c r="D2073" s="1" t="s">
        <v>3649</v>
      </c>
      <c r="E2073" s="1" t="s">
        <v>5365</v>
      </c>
      <c r="F2073" s="5">
        <v>2132.46</v>
      </c>
      <c r="G2073" s="5">
        <v>2132.46</v>
      </c>
      <c r="H2073" s="5">
        <v>85.3</v>
      </c>
      <c r="I2073" s="1" t="s">
        <v>5406</v>
      </c>
      <c r="J2073" s="5">
        <v>0</v>
      </c>
      <c r="K2073" s="5">
        <v>0</v>
      </c>
      <c r="L2073" s="1" t="s">
        <v>5349</v>
      </c>
      <c r="M2073" s="5">
        <v>1854.31</v>
      </c>
      <c r="N2073" s="5">
        <v>278.14999999999998</v>
      </c>
      <c r="O2073" s="1" t="s">
        <v>3642</v>
      </c>
      <c r="P2073" s="5">
        <v>1854.31</v>
      </c>
      <c r="Q2073" s="5">
        <v>30.6</v>
      </c>
      <c r="R2073" s="1" t="s">
        <v>5351</v>
      </c>
      <c r="S2073" s="5">
        <v>1854.31</v>
      </c>
      <c r="T2073" s="5">
        <v>140.93</v>
      </c>
      <c r="U2073" s="1" t="s">
        <v>5351</v>
      </c>
      <c r="V2073" s="1" t="s">
        <v>5351</v>
      </c>
      <c r="W2073" s="1" t="s">
        <v>3598</v>
      </c>
      <c r="X2073" s="1" t="s">
        <v>5359</v>
      </c>
      <c r="Y2073" s="1" t="s">
        <v>4808</v>
      </c>
      <c r="Z2073" s="1" t="s">
        <v>183</v>
      </c>
      <c r="AB2073" s="8" t="str">
        <f t="shared" si="392"/>
        <v>000156990</v>
      </c>
      <c r="AC2073" t="str">
        <f t="shared" si="393"/>
        <v>19/06/2015</v>
      </c>
      <c r="AD2073" t="str">
        <f t="shared" si="394"/>
        <v>04041933001311</v>
      </c>
      <c r="AE2073" s="9">
        <f t="shared" si="395"/>
        <v>2132.46</v>
      </c>
      <c r="AF2073">
        <f t="shared" si="396"/>
        <v>0</v>
      </c>
      <c r="AH2073">
        <v>6784026</v>
      </c>
      <c r="AI2073" s="10" t="s">
        <v>6247</v>
      </c>
      <c r="AJ2073">
        <v>156375</v>
      </c>
      <c r="AK2073" t="s">
        <v>3749</v>
      </c>
      <c r="AL2073">
        <v>8</v>
      </c>
      <c r="AM2073">
        <v>10500</v>
      </c>
      <c r="AN2073" s="11">
        <f>VLOOKUP(TRIM(AK2073),[1]Sheet1!$V:$W,2,FALSE)</f>
        <v>0</v>
      </c>
      <c r="AO2073" s="11">
        <f t="shared" si="397"/>
        <v>0</v>
      </c>
      <c r="AP2073" s="10">
        <f t="shared" si="398"/>
        <v>0</v>
      </c>
      <c r="AQ2073" s="10"/>
      <c r="AR2073" s="11" t="b">
        <f t="shared" si="399"/>
        <v>0</v>
      </c>
      <c r="AT2073" s="1" t="s">
        <v>1687</v>
      </c>
      <c r="AU2073" s="3">
        <v>42185</v>
      </c>
      <c r="AV2073" s="1" t="s">
        <v>4002</v>
      </c>
      <c r="AW2073" t="str">
        <f t="shared" si="400"/>
        <v>04012043000148</v>
      </c>
      <c r="AX2073" s="12">
        <f t="shared" si="401"/>
        <v>5</v>
      </c>
      <c r="AY2073" s="12">
        <f t="shared" si="402"/>
        <v>0</v>
      </c>
      <c r="BA2073" t="str">
        <f t="shared" si="403"/>
        <v>30/06/2015;04012043000148;5,00;0,00</v>
      </c>
    </row>
    <row r="2074" spans="1:53" x14ac:dyDescent="0.2">
      <c r="A2074" s="1" t="s">
        <v>5346</v>
      </c>
      <c r="B2074" s="1" t="s">
        <v>184</v>
      </c>
      <c r="C2074" s="3">
        <v>42174</v>
      </c>
      <c r="D2074" s="1" t="s">
        <v>3649</v>
      </c>
      <c r="E2074" s="1" t="s">
        <v>5528</v>
      </c>
      <c r="F2074" s="5">
        <v>1255.04</v>
      </c>
      <c r="G2074" s="5">
        <v>1255.04</v>
      </c>
      <c r="H2074" s="5">
        <v>50.2</v>
      </c>
      <c r="I2074" s="1" t="s">
        <v>5406</v>
      </c>
      <c r="J2074" s="5">
        <v>0</v>
      </c>
      <c r="K2074" s="5">
        <v>0</v>
      </c>
      <c r="L2074" s="1" t="s">
        <v>5349</v>
      </c>
      <c r="M2074" s="5">
        <v>1091.3399999999999</v>
      </c>
      <c r="N2074" s="5">
        <v>163.69999999999999</v>
      </c>
      <c r="O2074" s="1" t="s">
        <v>3642</v>
      </c>
      <c r="P2074" s="5">
        <v>1091.3399999999999</v>
      </c>
      <c r="Q2074" s="5">
        <v>18.010000000000002</v>
      </c>
      <c r="R2074" s="1" t="s">
        <v>5351</v>
      </c>
      <c r="S2074" s="5">
        <v>1091.3399999999999</v>
      </c>
      <c r="T2074" s="5">
        <v>82.94</v>
      </c>
      <c r="U2074" s="1" t="s">
        <v>5351</v>
      </c>
      <c r="V2074" s="1" t="s">
        <v>5351</v>
      </c>
      <c r="W2074" s="1" t="s">
        <v>3146</v>
      </c>
      <c r="X2074" s="1" t="s">
        <v>5359</v>
      </c>
      <c r="Y2074" s="1" t="s">
        <v>4810</v>
      </c>
      <c r="Z2074" s="1" t="s">
        <v>4811</v>
      </c>
      <c r="AB2074" s="8" t="str">
        <f t="shared" si="392"/>
        <v>000156991</v>
      </c>
      <c r="AC2074" t="str">
        <f t="shared" si="393"/>
        <v>19/06/2015</v>
      </c>
      <c r="AD2074" t="str">
        <f t="shared" si="394"/>
        <v>17227422000105</v>
      </c>
      <c r="AE2074" s="9">
        <f t="shared" si="395"/>
        <v>1255.04</v>
      </c>
      <c r="AF2074">
        <f t="shared" si="396"/>
        <v>0</v>
      </c>
      <c r="AH2074">
        <v>1000</v>
      </c>
      <c r="AI2074" s="10" t="s">
        <v>6204</v>
      </c>
      <c r="AJ2074">
        <v>3498</v>
      </c>
      <c r="AK2074" t="s">
        <v>4884</v>
      </c>
      <c r="AL2074">
        <v>1</v>
      </c>
      <c r="AM2074">
        <v>14</v>
      </c>
      <c r="AN2074" s="11" t="e">
        <f>VLOOKUP(TRIM(AK2074),[1]Sheet1!$V:$W,2,FALSE)</f>
        <v>#N/A</v>
      </c>
      <c r="AO2074" s="11">
        <f t="shared" si="397"/>
        <v>0</v>
      </c>
      <c r="AP2074" s="10">
        <f t="shared" si="398"/>
        <v>0</v>
      </c>
      <c r="AQ2074" s="10"/>
      <c r="AR2074" s="11" t="b">
        <f t="shared" si="399"/>
        <v>0</v>
      </c>
      <c r="AT2074" s="1" t="s">
        <v>1688</v>
      </c>
      <c r="AU2074" s="3">
        <v>42185</v>
      </c>
      <c r="AV2074" s="1" t="s">
        <v>3790</v>
      </c>
      <c r="AW2074" t="str">
        <f t="shared" si="400"/>
        <v>01166372000155</v>
      </c>
      <c r="AX2074" s="12">
        <f t="shared" si="401"/>
        <v>1240.4100000000001</v>
      </c>
      <c r="AY2074" s="12">
        <f t="shared" si="402"/>
        <v>0</v>
      </c>
      <c r="BA2074" t="str">
        <f t="shared" si="403"/>
        <v>30/06/2015;01166372000155;1240,41;0,00</v>
      </c>
    </row>
    <row r="2075" spans="1:53" x14ac:dyDescent="0.2">
      <c r="A2075" s="1" t="s">
        <v>5346</v>
      </c>
      <c r="B2075" s="1" t="s">
        <v>184</v>
      </c>
      <c r="C2075" s="3">
        <v>42174</v>
      </c>
      <c r="D2075" s="1" t="s">
        <v>3649</v>
      </c>
      <c r="E2075" s="1" t="s">
        <v>5528</v>
      </c>
      <c r="F2075" s="5">
        <v>1255.04</v>
      </c>
      <c r="G2075" s="5">
        <v>1255.04</v>
      </c>
      <c r="H2075" s="5">
        <v>50.2</v>
      </c>
      <c r="I2075" s="1" t="s">
        <v>5406</v>
      </c>
      <c r="J2075" s="5">
        <v>0</v>
      </c>
      <c r="K2075" s="5">
        <v>0</v>
      </c>
      <c r="L2075" s="1" t="s">
        <v>5349</v>
      </c>
      <c r="M2075" s="5">
        <v>1091.3399999999999</v>
      </c>
      <c r="N2075" s="5">
        <v>163.69999999999999</v>
      </c>
      <c r="O2075" s="1" t="s">
        <v>3642</v>
      </c>
      <c r="P2075" s="5">
        <v>1091.3399999999999</v>
      </c>
      <c r="Q2075" s="5">
        <v>18.010000000000002</v>
      </c>
      <c r="R2075" s="1" t="s">
        <v>5351</v>
      </c>
      <c r="S2075" s="5">
        <v>1091.3399999999999</v>
      </c>
      <c r="T2075" s="5">
        <v>82.94</v>
      </c>
      <c r="U2075" s="1" t="s">
        <v>5351</v>
      </c>
      <c r="V2075" s="1" t="s">
        <v>5351</v>
      </c>
      <c r="W2075" s="1" t="s">
        <v>3146</v>
      </c>
      <c r="X2075" s="1" t="s">
        <v>5359</v>
      </c>
      <c r="Y2075" s="1" t="s">
        <v>5707</v>
      </c>
      <c r="Z2075" s="1" t="s">
        <v>5708</v>
      </c>
      <c r="AB2075" s="8" t="str">
        <f t="shared" si="392"/>
        <v>000156991</v>
      </c>
      <c r="AC2075" t="str">
        <f t="shared" si="393"/>
        <v>19/06/2015</v>
      </c>
      <c r="AD2075" t="str">
        <f t="shared" si="394"/>
        <v>17227422000105</v>
      </c>
      <c r="AE2075" s="9">
        <f t="shared" si="395"/>
        <v>1255.04</v>
      </c>
      <c r="AF2075">
        <f t="shared" si="396"/>
        <v>0</v>
      </c>
      <c r="AH2075">
        <v>1000</v>
      </c>
      <c r="AI2075" s="10" t="s">
        <v>6204</v>
      </c>
      <c r="AJ2075">
        <v>3498</v>
      </c>
      <c r="AK2075" t="s">
        <v>4891</v>
      </c>
      <c r="AL2075">
        <v>1</v>
      </c>
      <c r="AM2075">
        <v>5</v>
      </c>
      <c r="AN2075" s="11" t="e">
        <f>VLOOKUP(TRIM(AK2075),[1]Sheet1!$V:$W,2,FALSE)</f>
        <v>#N/A</v>
      </c>
      <c r="AO2075" s="11">
        <f t="shared" si="397"/>
        <v>0</v>
      </c>
      <c r="AP2075" s="10">
        <f t="shared" si="398"/>
        <v>0</v>
      </c>
      <c r="AQ2075" s="10"/>
      <c r="AR2075" s="11" t="b">
        <f t="shared" si="399"/>
        <v>0</v>
      </c>
      <c r="AT2075" s="1" t="s">
        <v>1689</v>
      </c>
      <c r="AU2075" s="3">
        <v>42185</v>
      </c>
      <c r="AV2075" s="1" t="s">
        <v>1690</v>
      </c>
      <c r="AW2075" t="str">
        <f t="shared" si="400"/>
        <v>11111752000146</v>
      </c>
      <c r="AX2075" s="12">
        <f t="shared" si="401"/>
        <v>5114.45</v>
      </c>
      <c r="AY2075" s="12">
        <f t="shared" si="402"/>
        <v>0</v>
      </c>
      <c r="BA2075" t="str">
        <f t="shared" si="403"/>
        <v>30/06/2015;11111752000146;5114,45;0,00</v>
      </c>
    </row>
    <row r="2076" spans="1:53" x14ac:dyDescent="0.2">
      <c r="A2076" s="1" t="s">
        <v>5346</v>
      </c>
      <c r="B2076" s="1" t="s">
        <v>185</v>
      </c>
      <c r="C2076" s="3">
        <v>42174</v>
      </c>
      <c r="D2076" s="1" t="s">
        <v>3657</v>
      </c>
      <c r="E2076" s="1" t="s">
        <v>5347</v>
      </c>
      <c r="F2076" s="5">
        <v>549.84</v>
      </c>
      <c r="G2076" s="5">
        <v>549.84</v>
      </c>
      <c r="H2076" s="5">
        <v>98.97</v>
      </c>
      <c r="I2076" s="1" t="s">
        <v>5348</v>
      </c>
      <c r="J2076" s="5">
        <v>0</v>
      </c>
      <c r="K2076" s="5">
        <v>0</v>
      </c>
      <c r="L2076" s="1" t="s">
        <v>5349</v>
      </c>
      <c r="M2076" s="5">
        <v>0</v>
      </c>
      <c r="N2076" s="5">
        <v>0</v>
      </c>
      <c r="O2076" s="1" t="s">
        <v>5349</v>
      </c>
      <c r="P2076" s="5">
        <v>549.84</v>
      </c>
      <c r="Q2076" s="5">
        <v>9.07</v>
      </c>
      <c r="R2076" s="1" t="s">
        <v>5351</v>
      </c>
      <c r="S2076" s="5">
        <v>549.84</v>
      </c>
      <c r="T2076" s="5">
        <v>41.79</v>
      </c>
      <c r="U2076" s="1" t="s">
        <v>5351</v>
      </c>
      <c r="V2076" s="1" t="s">
        <v>5351</v>
      </c>
      <c r="W2076" s="1" t="s">
        <v>186</v>
      </c>
      <c r="X2076" s="1" t="s">
        <v>5498</v>
      </c>
      <c r="Y2076" s="1" t="s">
        <v>4598</v>
      </c>
      <c r="Z2076" s="1" t="s">
        <v>4599</v>
      </c>
      <c r="AB2076" s="8" t="str">
        <f t="shared" si="392"/>
        <v>000156992</v>
      </c>
      <c r="AC2076" t="str">
        <f t="shared" si="393"/>
        <v>19/06/2015</v>
      </c>
      <c r="AD2076" t="str">
        <f t="shared" si="394"/>
        <v>06047087000724</v>
      </c>
      <c r="AE2076" s="9">
        <f t="shared" si="395"/>
        <v>549.84</v>
      </c>
      <c r="AF2076">
        <f t="shared" si="396"/>
        <v>0</v>
      </c>
      <c r="AH2076">
        <v>1000</v>
      </c>
      <c r="AI2076" s="10" t="s">
        <v>6204</v>
      </c>
      <c r="AJ2076">
        <v>3498</v>
      </c>
      <c r="AK2076" t="s">
        <v>4886</v>
      </c>
      <c r="AL2076">
        <v>1</v>
      </c>
      <c r="AM2076">
        <v>6</v>
      </c>
      <c r="AN2076" s="11" t="e">
        <f>VLOOKUP(TRIM(AK2076),[1]Sheet1!$V:$W,2,FALSE)</f>
        <v>#N/A</v>
      </c>
      <c r="AO2076" s="11">
        <f t="shared" si="397"/>
        <v>0</v>
      </c>
      <c r="AP2076" s="10">
        <f t="shared" si="398"/>
        <v>0</v>
      </c>
      <c r="AQ2076" s="10"/>
      <c r="AR2076" s="11" t="b">
        <f t="shared" si="399"/>
        <v>0</v>
      </c>
      <c r="AT2076" s="1" t="s">
        <v>1691</v>
      </c>
      <c r="AU2076" s="3">
        <v>42185</v>
      </c>
      <c r="AV2076" s="1" t="s">
        <v>2532</v>
      </c>
      <c r="AW2076" t="str">
        <f t="shared" si="400"/>
        <v>03697945000100</v>
      </c>
      <c r="AX2076" s="12">
        <f t="shared" si="401"/>
        <v>4073.75</v>
      </c>
      <c r="AY2076" s="12">
        <f t="shared" si="402"/>
        <v>0</v>
      </c>
      <c r="BA2076" t="str">
        <f t="shared" si="403"/>
        <v>30/06/2015;03697945000100;4073,75;0,00</v>
      </c>
    </row>
    <row r="2077" spans="1:53" x14ac:dyDescent="0.2">
      <c r="A2077" s="1" t="s">
        <v>5346</v>
      </c>
      <c r="B2077" s="1" t="s">
        <v>187</v>
      </c>
      <c r="C2077" s="3">
        <v>42174</v>
      </c>
      <c r="D2077" s="1" t="s">
        <v>3657</v>
      </c>
      <c r="E2077" s="1" t="s">
        <v>5347</v>
      </c>
      <c r="F2077" s="5">
        <v>300.67</v>
      </c>
      <c r="G2077" s="5">
        <v>300.67</v>
      </c>
      <c r="H2077" s="5">
        <v>54.12</v>
      </c>
      <c r="I2077" s="1" t="s">
        <v>5348</v>
      </c>
      <c r="J2077" s="5">
        <v>0</v>
      </c>
      <c r="K2077" s="5">
        <v>0</v>
      </c>
      <c r="L2077" s="1" t="s">
        <v>5349</v>
      </c>
      <c r="M2077" s="5">
        <v>0</v>
      </c>
      <c r="N2077" s="5">
        <v>0</v>
      </c>
      <c r="O2077" s="1" t="s">
        <v>5349</v>
      </c>
      <c r="P2077" s="5">
        <v>300.67</v>
      </c>
      <c r="Q2077" s="5">
        <v>4.96</v>
      </c>
      <c r="R2077" s="1" t="s">
        <v>5351</v>
      </c>
      <c r="S2077" s="5">
        <v>300.67</v>
      </c>
      <c r="T2077" s="5">
        <v>22.85</v>
      </c>
      <c r="U2077" s="1" t="s">
        <v>5351</v>
      </c>
      <c r="V2077" s="1" t="s">
        <v>5351</v>
      </c>
      <c r="W2077" s="1" t="s">
        <v>188</v>
      </c>
      <c r="X2077" s="1" t="s">
        <v>5359</v>
      </c>
      <c r="Y2077" s="1" t="s">
        <v>5069</v>
      </c>
      <c r="Z2077" s="1" t="s">
        <v>5070</v>
      </c>
      <c r="AB2077" s="8" t="str">
        <f t="shared" si="392"/>
        <v>000156993</v>
      </c>
      <c r="AC2077" t="str">
        <f t="shared" si="393"/>
        <v>19/06/2015</v>
      </c>
      <c r="AD2077" t="str">
        <f t="shared" si="394"/>
        <v>75154385000140</v>
      </c>
      <c r="AE2077" s="9">
        <f t="shared" si="395"/>
        <v>300.67</v>
      </c>
      <c r="AF2077">
        <f t="shared" si="396"/>
        <v>0</v>
      </c>
      <c r="AH2077">
        <v>1000</v>
      </c>
      <c r="AI2077" s="10" t="s">
        <v>6204</v>
      </c>
      <c r="AJ2077">
        <v>3498</v>
      </c>
      <c r="AK2077" t="s">
        <v>5450</v>
      </c>
      <c r="AL2077">
        <v>1</v>
      </c>
      <c r="AM2077">
        <v>40</v>
      </c>
      <c r="AN2077" s="11" t="e">
        <f>VLOOKUP(TRIM(AK2077),[1]Sheet1!$V:$W,2,FALSE)</f>
        <v>#N/A</v>
      </c>
      <c r="AO2077" s="11">
        <f t="shared" si="397"/>
        <v>0</v>
      </c>
      <c r="AP2077" s="10">
        <f t="shared" si="398"/>
        <v>0</v>
      </c>
      <c r="AQ2077" s="10"/>
      <c r="AR2077" s="11" t="b">
        <f t="shared" si="399"/>
        <v>0</v>
      </c>
      <c r="AT2077" s="1" t="s">
        <v>1692</v>
      </c>
      <c r="AU2077" s="3">
        <v>42185</v>
      </c>
      <c r="AV2077" s="1" t="s">
        <v>5668</v>
      </c>
      <c r="AW2077" t="str">
        <f t="shared" si="400"/>
        <v>59105999000348</v>
      </c>
      <c r="AX2077" s="12">
        <f t="shared" si="401"/>
        <v>6559.26</v>
      </c>
      <c r="AY2077" s="12">
        <f t="shared" si="402"/>
        <v>0</v>
      </c>
      <c r="BA2077" t="str">
        <f t="shared" si="403"/>
        <v>30/06/2015;59105999000348;6559,26;0,00</v>
      </c>
    </row>
    <row r="2078" spans="1:53" x14ac:dyDescent="0.2">
      <c r="A2078" s="1" t="s">
        <v>5346</v>
      </c>
      <c r="B2078" s="1" t="s">
        <v>189</v>
      </c>
      <c r="C2078" s="3">
        <v>42174</v>
      </c>
      <c r="D2078" s="1" t="s">
        <v>3657</v>
      </c>
      <c r="E2078" s="1" t="s">
        <v>5347</v>
      </c>
      <c r="F2078" s="5">
        <v>302.27</v>
      </c>
      <c r="G2078" s="5">
        <v>302.27</v>
      </c>
      <c r="H2078" s="5">
        <v>54.41</v>
      </c>
      <c r="I2078" s="1" t="s">
        <v>5348</v>
      </c>
      <c r="J2078" s="5">
        <v>0</v>
      </c>
      <c r="K2078" s="5">
        <v>0</v>
      </c>
      <c r="L2078" s="1" t="s">
        <v>5349</v>
      </c>
      <c r="M2078" s="5">
        <v>0</v>
      </c>
      <c r="N2078" s="5">
        <v>0</v>
      </c>
      <c r="O2078" s="1" t="s">
        <v>5349</v>
      </c>
      <c r="P2078" s="5">
        <v>302.27</v>
      </c>
      <c r="Q2078" s="5">
        <v>4.99</v>
      </c>
      <c r="R2078" s="1" t="s">
        <v>5351</v>
      </c>
      <c r="S2078" s="5">
        <v>302.27</v>
      </c>
      <c r="T2078" s="5">
        <v>22.97</v>
      </c>
      <c r="U2078" s="1" t="s">
        <v>5351</v>
      </c>
      <c r="V2078" s="1" t="s">
        <v>5351</v>
      </c>
      <c r="W2078" s="1" t="s">
        <v>190</v>
      </c>
      <c r="X2078" s="1" t="s">
        <v>5359</v>
      </c>
      <c r="Y2078" s="1" t="s">
        <v>5069</v>
      </c>
      <c r="Z2078" s="1" t="s">
        <v>5070</v>
      </c>
      <c r="AB2078" s="8" t="str">
        <f t="shared" si="392"/>
        <v>000156994</v>
      </c>
      <c r="AC2078" t="str">
        <f t="shared" si="393"/>
        <v>19/06/2015</v>
      </c>
      <c r="AD2078" t="str">
        <f t="shared" si="394"/>
        <v>75154385002194</v>
      </c>
      <c r="AE2078" s="9">
        <f t="shared" si="395"/>
        <v>302.27</v>
      </c>
      <c r="AF2078">
        <f t="shared" si="396"/>
        <v>0</v>
      </c>
      <c r="AH2078">
        <v>6784026</v>
      </c>
      <c r="AI2078" s="10" t="s">
        <v>6247</v>
      </c>
      <c r="AJ2078">
        <v>156375</v>
      </c>
      <c r="AK2078" t="s">
        <v>3749</v>
      </c>
      <c r="AL2078">
        <v>8</v>
      </c>
      <c r="AM2078">
        <v>4500</v>
      </c>
      <c r="AN2078" s="11">
        <f>VLOOKUP(TRIM(AK2078),[1]Sheet1!$V:$W,2,FALSE)</f>
        <v>0</v>
      </c>
      <c r="AO2078" s="11">
        <f t="shared" si="397"/>
        <v>0</v>
      </c>
      <c r="AP2078" s="10">
        <f t="shared" si="398"/>
        <v>0</v>
      </c>
      <c r="AQ2078" s="10"/>
      <c r="AR2078" s="11" t="b">
        <f t="shared" si="399"/>
        <v>0</v>
      </c>
      <c r="AT2078" s="1" t="s">
        <v>1693</v>
      </c>
      <c r="AU2078" s="3">
        <v>42185</v>
      </c>
      <c r="AV2078" s="1" t="s">
        <v>1694</v>
      </c>
      <c r="AW2078" t="str">
        <f t="shared" si="400"/>
        <v>52123916001023</v>
      </c>
      <c r="AX2078" s="12">
        <f t="shared" si="401"/>
        <v>2304.66</v>
      </c>
      <c r="AY2078" s="12">
        <f t="shared" si="402"/>
        <v>0</v>
      </c>
      <c r="BA2078" t="str">
        <f t="shared" si="403"/>
        <v>30/06/2015;52123916001023;2304,66;0,00</v>
      </c>
    </row>
    <row r="2079" spans="1:53" x14ac:dyDescent="0.2">
      <c r="A2079" s="1" t="s">
        <v>5346</v>
      </c>
      <c r="B2079" s="1" t="s">
        <v>191</v>
      </c>
      <c r="C2079" s="3">
        <v>42174</v>
      </c>
      <c r="D2079" s="1" t="s">
        <v>3680</v>
      </c>
      <c r="E2079" s="1" t="s">
        <v>5347</v>
      </c>
      <c r="F2079" s="5">
        <v>4298.21</v>
      </c>
      <c r="G2079" s="5">
        <v>3405.94</v>
      </c>
      <c r="H2079" s="5">
        <v>613.07000000000005</v>
      </c>
      <c r="I2079" s="1" t="s">
        <v>5579</v>
      </c>
      <c r="J2079" s="5">
        <v>5524.69</v>
      </c>
      <c r="K2079" s="5">
        <v>381.38</v>
      </c>
      <c r="L2079" s="1" t="s">
        <v>5579</v>
      </c>
      <c r="M2079" s="5">
        <v>3405.94</v>
      </c>
      <c r="N2079" s="5">
        <v>510.89</v>
      </c>
      <c r="O2079" s="1" t="s">
        <v>3642</v>
      </c>
      <c r="P2079" s="5">
        <v>3405.94</v>
      </c>
      <c r="Q2079" s="5">
        <v>56.2</v>
      </c>
      <c r="R2079" s="1" t="s">
        <v>5351</v>
      </c>
      <c r="S2079" s="5">
        <v>3405.94</v>
      </c>
      <c r="T2079" s="5">
        <v>258.85000000000002</v>
      </c>
      <c r="U2079" s="1" t="s">
        <v>5351</v>
      </c>
      <c r="V2079" s="1" t="s">
        <v>5351</v>
      </c>
      <c r="W2079" s="1" t="s">
        <v>5412</v>
      </c>
      <c r="X2079" s="1" t="s">
        <v>5392</v>
      </c>
      <c r="Y2079" s="1" t="s">
        <v>5455</v>
      </c>
      <c r="Z2079" s="1" t="s">
        <v>5456</v>
      </c>
      <c r="AB2079" s="8" t="str">
        <f t="shared" si="392"/>
        <v>000156995</v>
      </c>
      <c r="AC2079" t="str">
        <f t="shared" si="393"/>
        <v>19/06/2015</v>
      </c>
      <c r="AD2079" t="str">
        <f t="shared" si="394"/>
        <v>02195445000108</v>
      </c>
      <c r="AE2079" s="9">
        <f t="shared" si="395"/>
        <v>4298.21</v>
      </c>
      <c r="AF2079">
        <f t="shared" si="396"/>
        <v>0</v>
      </c>
      <c r="AH2079">
        <v>1000</v>
      </c>
      <c r="AI2079" s="10" t="s">
        <v>6204</v>
      </c>
      <c r="AJ2079">
        <v>3498</v>
      </c>
      <c r="AK2079" t="s">
        <v>4872</v>
      </c>
      <c r="AL2079">
        <v>1</v>
      </c>
      <c r="AM2079">
        <v>2</v>
      </c>
      <c r="AN2079" s="11" t="e">
        <f>VLOOKUP(TRIM(AK2079),[1]Sheet1!$V:$W,2,FALSE)</f>
        <v>#N/A</v>
      </c>
      <c r="AO2079" s="11">
        <f t="shared" si="397"/>
        <v>0</v>
      </c>
      <c r="AP2079" s="10">
        <f t="shared" si="398"/>
        <v>0</v>
      </c>
      <c r="AQ2079" s="10"/>
      <c r="AR2079" s="11" t="b">
        <f t="shared" si="399"/>
        <v>0</v>
      </c>
      <c r="AT2079" s="1" t="s">
        <v>1695</v>
      </c>
      <c r="AU2079" s="3">
        <v>42185</v>
      </c>
      <c r="AV2079" s="1" t="s">
        <v>4195</v>
      </c>
      <c r="AW2079" t="str">
        <f t="shared" si="400"/>
        <v>07760479000103</v>
      </c>
      <c r="AX2079" s="12">
        <f t="shared" si="401"/>
        <v>5104</v>
      </c>
      <c r="AY2079" s="12">
        <f t="shared" si="402"/>
        <v>948.41603999999995</v>
      </c>
      <c r="BA2079" t="str">
        <f t="shared" si="403"/>
        <v>30/06/2015;07760479000103;5104,00;948,42</v>
      </c>
    </row>
    <row r="2080" spans="1:53" x14ac:dyDescent="0.2">
      <c r="A2080" s="1" t="s">
        <v>5346</v>
      </c>
      <c r="B2080" s="1" t="s">
        <v>192</v>
      </c>
      <c r="C2080" s="3">
        <v>42174</v>
      </c>
      <c r="D2080" s="1" t="s">
        <v>3657</v>
      </c>
      <c r="E2080" s="1" t="s">
        <v>5347</v>
      </c>
      <c r="F2080" s="5">
        <v>186.59</v>
      </c>
      <c r="G2080" s="5">
        <v>186.59</v>
      </c>
      <c r="H2080" s="5">
        <v>33.590000000000003</v>
      </c>
      <c r="I2080" s="1" t="s">
        <v>5348</v>
      </c>
      <c r="J2080" s="5">
        <v>0</v>
      </c>
      <c r="K2080" s="5">
        <v>0</v>
      </c>
      <c r="L2080" s="1" t="s">
        <v>5349</v>
      </c>
      <c r="M2080" s="5">
        <v>0</v>
      </c>
      <c r="N2080" s="5">
        <v>0</v>
      </c>
      <c r="O2080" s="1" t="s">
        <v>5349</v>
      </c>
      <c r="P2080" s="5">
        <v>186.59</v>
      </c>
      <c r="Q2080" s="5">
        <v>3.08</v>
      </c>
      <c r="R2080" s="1" t="s">
        <v>5351</v>
      </c>
      <c r="S2080" s="5">
        <v>186.59</v>
      </c>
      <c r="T2080" s="5">
        <v>14.18</v>
      </c>
      <c r="U2080" s="1" t="s">
        <v>5351</v>
      </c>
      <c r="V2080" s="1" t="s">
        <v>5351</v>
      </c>
      <c r="W2080" s="1" t="s">
        <v>193</v>
      </c>
      <c r="X2080" s="1" t="s">
        <v>5359</v>
      </c>
      <c r="Y2080" s="1" t="s">
        <v>194</v>
      </c>
      <c r="Z2080" s="1" t="s">
        <v>195</v>
      </c>
      <c r="AB2080" s="8" t="str">
        <f t="shared" si="392"/>
        <v>000156996</v>
      </c>
      <c r="AC2080" t="str">
        <f t="shared" si="393"/>
        <v>19/06/2015</v>
      </c>
      <c r="AD2080" t="str">
        <f t="shared" si="394"/>
        <v>60837689000135</v>
      </c>
      <c r="AE2080" s="9">
        <f t="shared" si="395"/>
        <v>186.59</v>
      </c>
      <c r="AF2080">
        <f t="shared" si="396"/>
        <v>0</v>
      </c>
      <c r="AH2080">
        <v>1000</v>
      </c>
      <c r="AI2080" s="10" t="s">
        <v>6204</v>
      </c>
      <c r="AJ2080">
        <v>3498</v>
      </c>
      <c r="AK2080" t="s">
        <v>4638</v>
      </c>
      <c r="AL2080">
        <v>1</v>
      </c>
      <c r="AM2080">
        <v>37</v>
      </c>
      <c r="AN2080" s="11" t="e">
        <f>VLOOKUP(TRIM(AK2080),[1]Sheet1!$V:$W,2,FALSE)</f>
        <v>#N/A</v>
      </c>
      <c r="AO2080" s="11">
        <f t="shared" si="397"/>
        <v>0</v>
      </c>
      <c r="AP2080" s="10">
        <f t="shared" si="398"/>
        <v>0</v>
      </c>
      <c r="AQ2080" s="10"/>
      <c r="AR2080" s="11" t="b">
        <f t="shared" si="399"/>
        <v>0</v>
      </c>
      <c r="AT2080" s="1" t="s">
        <v>1696</v>
      </c>
      <c r="AU2080" s="3">
        <v>42185</v>
      </c>
      <c r="AV2080" s="1" t="s">
        <v>4195</v>
      </c>
      <c r="AW2080" t="str">
        <f t="shared" si="400"/>
        <v>07760479000103</v>
      </c>
      <c r="AX2080" s="12">
        <f t="shared" si="401"/>
        <v>1010.01</v>
      </c>
      <c r="AY2080" s="12">
        <f t="shared" si="402"/>
        <v>398.25</v>
      </c>
      <c r="BA2080" t="str">
        <f t="shared" si="403"/>
        <v>30/06/2015;07760479000103;1010,01;398,25</v>
      </c>
    </row>
    <row r="2081" spans="1:53" x14ac:dyDescent="0.2">
      <c r="A2081" s="1" t="s">
        <v>5346</v>
      </c>
      <c r="B2081" s="1" t="s">
        <v>196</v>
      </c>
      <c r="C2081" s="3">
        <v>42174</v>
      </c>
      <c r="D2081" s="1" t="s">
        <v>3662</v>
      </c>
      <c r="E2081" s="1" t="s">
        <v>5347</v>
      </c>
      <c r="F2081" s="5">
        <v>1010.01</v>
      </c>
      <c r="G2081" s="5">
        <v>1010.01</v>
      </c>
      <c r="H2081" s="5">
        <v>181.8</v>
      </c>
      <c r="I2081" s="1" t="s">
        <v>5348</v>
      </c>
      <c r="J2081" s="5">
        <v>0</v>
      </c>
      <c r="K2081" s="5">
        <v>0</v>
      </c>
      <c r="L2081" s="1" t="s">
        <v>5349</v>
      </c>
      <c r="M2081" s="5">
        <v>0</v>
      </c>
      <c r="N2081" s="5">
        <v>0</v>
      </c>
      <c r="O2081" s="1" t="s">
        <v>5349</v>
      </c>
      <c r="P2081" s="5">
        <v>1010.01</v>
      </c>
      <c r="Q2081" s="5">
        <v>16.670000000000002</v>
      </c>
      <c r="R2081" s="1" t="s">
        <v>5351</v>
      </c>
      <c r="S2081" s="5">
        <v>1010.01</v>
      </c>
      <c r="T2081" s="5">
        <v>76.760000000000005</v>
      </c>
      <c r="U2081" s="1" t="s">
        <v>5351</v>
      </c>
      <c r="V2081" s="1" t="s">
        <v>5351</v>
      </c>
      <c r="W2081" s="1" t="s">
        <v>4195</v>
      </c>
      <c r="X2081" s="1" t="s">
        <v>5542</v>
      </c>
      <c r="Y2081" s="1" t="s">
        <v>3263</v>
      </c>
      <c r="Z2081" s="1" t="s">
        <v>3264</v>
      </c>
      <c r="AB2081" s="8" t="str">
        <f t="shared" si="392"/>
        <v>000156997</v>
      </c>
      <c r="AC2081" t="str">
        <f t="shared" si="393"/>
        <v>19/06/2015</v>
      </c>
      <c r="AD2081" t="str">
        <f t="shared" si="394"/>
        <v>07760479000103</v>
      </c>
      <c r="AE2081" s="9">
        <f t="shared" si="395"/>
        <v>1010.01</v>
      </c>
      <c r="AF2081">
        <f t="shared" si="396"/>
        <v>398.25</v>
      </c>
      <c r="AH2081">
        <v>1000</v>
      </c>
      <c r="AI2081" s="10" t="s">
        <v>6204</v>
      </c>
      <c r="AJ2081">
        <v>3498</v>
      </c>
      <c r="AK2081" t="s">
        <v>4874</v>
      </c>
      <c r="AL2081">
        <v>1</v>
      </c>
      <c r="AM2081">
        <v>1</v>
      </c>
      <c r="AN2081" s="11" t="e">
        <f>VLOOKUP(TRIM(AK2081),[1]Sheet1!$V:$W,2,FALSE)</f>
        <v>#N/A</v>
      </c>
      <c r="AO2081" s="11">
        <f t="shared" si="397"/>
        <v>0</v>
      </c>
      <c r="AP2081" s="10">
        <f t="shared" si="398"/>
        <v>0</v>
      </c>
      <c r="AQ2081" s="10"/>
      <c r="AR2081" s="11" t="b">
        <f t="shared" si="399"/>
        <v>0</v>
      </c>
      <c r="AT2081" s="1" t="s">
        <v>1697</v>
      </c>
      <c r="AU2081" s="3">
        <v>42185</v>
      </c>
      <c r="AV2081" s="1" t="s">
        <v>4080</v>
      </c>
      <c r="AW2081" t="str">
        <f t="shared" si="400"/>
        <v>74404229000209</v>
      </c>
      <c r="AX2081" s="12">
        <f t="shared" si="401"/>
        <v>11540.55</v>
      </c>
      <c r="AY2081" s="12">
        <f t="shared" si="402"/>
        <v>0</v>
      </c>
      <c r="BA2081" t="str">
        <f t="shared" si="403"/>
        <v>30/06/2015;74404229000209;11540,55;0,00</v>
      </c>
    </row>
    <row r="2082" spans="1:53" x14ac:dyDescent="0.2">
      <c r="A2082" s="1" t="s">
        <v>5346</v>
      </c>
      <c r="B2082" s="1" t="s">
        <v>197</v>
      </c>
      <c r="C2082" s="3">
        <v>42174</v>
      </c>
      <c r="D2082" s="1" t="s">
        <v>3662</v>
      </c>
      <c r="E2082" s="1" t="s">
        <v>5347</v>
      </c>
      <c r="F2082" s="5">
        <v>1704.47</v>
      </c>
      <c r="G2082" s="5">
        <v>1704.47</v>
      </c>
      <c r="H2082" s="5">
        <v>306.8</v>
      </c>
      <c r="I2082" s="1" t="s">
        <v>5348</v>
      </c>
      <c r="J2082" s="5">
        <v>0</v>
      </c>
      <c r="K2082" s="5">
        <v>0</v>
      </c>
      <c r="L2082" s="1" t="s">
        <v>5349</v>
      </c>
      <c r="M2082" s="5">
        <v>0</v>
      </c>
      <c r="N2082" s="5">
        <v>0</v>
      </c>
      <c r="O2082" s="1" t="s">
        <v>5349</v>
      </c>
      <c r="P2082" s="5">
        <v>1704.47</v>
      </c>
      <c r="Q2082" s="5">
        <v>28.12</v>
      </c>
      <c r="R2082" s="1" t="s">
        <v>5351</v>
      </c>
      <c r="S2082" s="5">
        <v>1704.47</v>
      </c>
      <c r="T2082" s="5">
        <v>129.54</v>
      </c>
      <c r="U2082" s="1" t="s">
        <v>5351</v>
      </c>
      <c r="V2082" s="1" t="s">
        <v>5351</v>
      </c>
      <c r="W2082" s="1" t="s">
        <v>4167</v>
      </c>
      <c r="X2082" s="1" t="s">
        <v>5530</v>
      </c>
      <c r="Y2082" s="1" t="s">
        <v>4178</v>
      </c>
      <c r="Z2082" s="1" t="s">
        <v>4179</v>
      </c>
      <c r="AB2082" s="8" t="str">
        <f t="shared" si="392"/>
        <v>000156998</v>
      </c>
      <c r="AC2082" t="str">
        <f t="shared" si="393"/>
        <v>19/06/2015</v>
      </c>
      <c r="AD2082" t="str">
        <f t="shared" si="394"/>
        <v>59104760000353</v>
      </c>
      <c r="AE2082" s="9">
        <f t="shared" si="395"/>
        <v>1704.47</v>
      </c>
      <c r="AF2082">
        <f t="shared" si="396"/>
        <v>0.20244299999999998</v>
      </c>
      <c r="AH2082">
        <v>6784250</v>
      </c>
      <c r="AI2082" s="10" t="s">
        <v>6201</v>
      </c>
      <c r="AJ2082">
        <v>156376</v>
      </c>
      <c r="AK2082" t="s">
        <v>4351</v>
      </c>
      <c r="AL2082">
        <v>0</v>
      </c>
      <c r="AM2082">
        <v>30</v>
      </c>
      <c r="AN2082" s="11">
        <f>VLOOKUP(TRIM(AK2082),[1]Sheet1!$V:$W,2,FALSE)</f>
        <v>0</v>
      </c>
      <c r="AO2082" s="11">
        <f t="shared" si="397"/>
        <v>0</v>
      </c>
      <c r="AP2082" s="10">
        <f t="shared" si="398"/>
        <v>0</v>
      </c>
      <c r="AQ2082" s="10"/>
      <c r="AR2082" s="11" t="b">
        <f t="shared" si="399"/>
        <v>0</v>
      </c>
      <c r="AT2082" s="1" t="s">
        <v>1698</v>
      </c>
      <c r="AU2082" s="3">
        <v>42185</v>
      </c>
      <c r="AV2082" s="1" t="s">
        <v>1969</v>
      </c>
      <c r="AW2082" t="str">
        <f t="shared" si="400"/>
        <v>86720729000158</v>
      </c>
      <c r="AX2082" s="12">
        <f t="shared" si="401"/>
        <v>5525.07</v>
      </c>
      <c r="AY2082" s="12">
        <f t="shared" si="402"/>
        <v>0</v>
      </c>
      <c r="BA2082" t="str">
        <f t="shared" si="403"/>
        <v>30/06/2015;86720729000158;5525,07;0,00</v>
      </c>
    </row>
    <row r="2083" spans="1:53" x14ac:dyDescent="0.2">
      <c r="A2083" s="1" t="s">
        <v>5346</v>
      </c>
      <c r="B2083" s="1" t="s">
        <v>197</v>
      </c>
      <c r="C2083" s="3">
        <v>42174</v>
      </c>
      <c r="D2083" s="1" t="s">
        <v>3662</v>
      </c>
      <c r="E2083" s="1" t="s">
        <v>5347</v>
      </c>
      <c r="F2083" s="5">
        <v>350.01</v>
      </c>
      <c r="G2083" s="5">
        <v>350.01</v>
      </c>
      <c r="H2083" s="5">
        <v>63</v>
      </c>
      <c r="I2083" s="1" t="s">
        <v>5348</v>
      </c>
      <c r="J2083" s="5">
        <v>0</v>
      </c>
      <c r="K2083" s="5">
        <v>0</v>
      </c>
      <c r="L2083" s="1" t="s">
        <v>5349</v>
      </c>
      <c r="M2083" s="5">
        <v>0</v>
      </c>
      <c r="N2083" s="5">
        <v>0</v>
      </c>
      <c r="O2083" s="1" t="s">
        <v>5349</v>
      </c>
      <c r="P2083" s="5">
        <v>350.01</v>
      </c>
      <c r="Q2083" s="5">
        <v>5.78</v>
      </c>
      <c r="R2083" s="1" t="s">
        <v>5351</v>
      </c>
      <c r="S2083" s="5">
        <v>350.01</v>
      </c>
      <c r="T2083" s="5">
        <v>26.6</v>
      </c>
      <c r="U2083" s="1" t="s">
        <v>5351</v>
      </c>
      <c r="V2083" s="1" t="s">
        <v>5351</v>
      </c>
      <c r="W2083" s="1" t="s">
        <v>4167</v>
      </c>
      <c r="X2083" s="1" t="s">
        <v>5408</v>
      </c>
      <c r="Y2083" s="1" t="s">
        <v>4171</v>
      </c>
      <c r="Z2083" s="1" t="s">
        <v>4172</v>
      </c>
      <c r="AB2083" s="8" t="str">
        <f t="shared" si="392"/>
        <v>000156998</v>
      </c>
      <c r="AC2083" t="str">
        <f t="shared" si="393"/>
        <v>19/06/2015</v>
      </c>
      <c r="AD2083" t="str">
        <f t="shared" si="394"/>
        <v>59104760000353</v>
      </c>
      <c r="AE2083" s="9">
        <f t="shared" si="395"/>
        <v>350.01</v>
      </c>
      <c r="AF2083">
        <f t="shared" si="396"/>
        <v>0.20244299999999998</v>
      </c>
      <c r="AH2083">
        <v>1000</v>
      </c>
      <c r="AI2083" s="10" t="s">
        <v>6204</v>
      </c>
      <c r="AJ2083">
        <v>3498</v>
      </c>
      <c r="AK2083" t="s">
        <v>4875</v>
      </c>
      <c r="AL2083">
        <v>1</v>
      </c>
      <c r="AM2083">
        <v>63</v>
      </c>
      <c r="AN2083" s="11" t="e">
        <f>VLOOKUP(TRIM(AK2083),[1]Sheet1!$V:$W,2,FALSE)</f>
        <v>#N/A</v>
      </c>
      <c r="AO2083" s="11">
        <f t="shared" si="397"/>
        <v>0</v>
      </c>
      <c r="AP2083" s="10">
        <f t="shared" si="398"/>
        <v>0</v>
      </c>
      <c r="AQ2083" s="10"/>
      <c r="AR2083" s="11" t="b">
        <f t="shared" si="399"/>
        <v>1</v>
      </c>
      <c r="AT2083" s="1" t="s">
        <v>1699</v>
      </c>
      <c r="AU2083" s="3">
        <v>42185</v>
      </c>
      <c r="AV2083" s="1" t="s">
        <v>5043</v>
      </c>
      <c r="AW2083" t="str">
        <f t="shared" si="400"/>
        <v>45990181000189</v>
      </c>
      <c r="AX2083" s="12">
        <f t="shared" si="401"/>
        <v>1415.4</v>
      </c>
      <c r="AY2083" s="12">
        <f t="shared" si="402"/>
        <v>2579.0280000000002</v>
      </c>
      <c r="BA2083" t="str">
        <f t="shared" si="403"/>
        <v>30/06/2015;45990181000189;1415,40;2579,03</v>
      </c>
    </row>
    <row r="2084" spans="1:53" x14ac:dyDescent="0.2">
      <c r="A2084" s="1" t="s">
        <v>5346</v>
      </c>
      <c r="B2084" s="1" t="s">
        <v>197</v>
      </c>
      <c r="C2084" s="3">
        <v>42174</v>
      </c>
      <c r="D2084" s="1" t="s">
        <v>3662</v>
      </c>
      <c r="E2084" s="1" t="s">
        <v>5347</v>
      </c>
      <c r="F2084" s="5">
        <v>2190.02</v>
      </c>
      <c r="G2084" s="5">
        <v>2190.02</v>
      </c>
      <c r="H2084" s="5">
        <v>394.2</v>
      </c>
      <c r="I2084" s="1" t="s">
        <v>5348</v>
      </c>
      <c r="J2084" s="5">
        <v>0</v>
      </c>
      <c r="K2084" s="5">
        <v>0</v>
      </c>
      <c r="L2084" s="1" t="s">
        <v>5349</v>
      </c>
      <c r="M2084" s="5">
        <v>0</v>
      </c>
      <c r="N2084" s="5">
        <v>0</v>
      </c>
      <c r="O2084" s="1" t="s">
        <v>5349</v>
      </c>
      <c r="P2084" s="5">
        <v>2190.02</v>
      </c>
      <c r="Q2084" s="5">
        <v>36.14</v>
      </c>
      <c r="R2084" s="1" t="s">
        <v>5351</v>
      </c>
      <c r="S2084" s="5">
        <v>2190.02</v>
      </c>
      <c r="T2084" s="5">
        <v>166.44</v>
      </c>
      <c r="U2084" s="1" t="s">
        <v>5351</v>
      </c>
      <c r="V2084" s="1" t="s">
        <v>5351</v>
      </c>
      <c r="W2084" s="1" t="s">
        <v>4167</v>
      </c>
      <c r="X2084" s="1" t="s">
        <v>5530</v>
      </c>
      <c r="Y2084" s="1" t="s">
        <v>198</v>
      </c>
      <c r="Z2084" s="1" t="s">
        <v>199</v>
      </c>
      <c r="AB2084" s="8" t="str">
        <f t="shared" si="392"/>
        <v>000156998</v>
      </c>
      <c r="AC2084" t="str">
        <f t="shared" si="393"/>
        <v>19/06/2015</v>
      </c>
      <c r="AD2084" t="str">
        <f t="shared" si="394"/>
        <v>59104760000353</v>
      </c>
      <c r="AE2084" s="9">
        <f t="shared" si="395"/>
        <v>2190.02</v>
      </c>
      <c r="AF2084">
        <f t="shared" si="396"/>
        <v>0.20244299999999998</v>
      </c>
      <c r="AH2084">
        <v>1000</v>
      </c>
      <c r="AI2084" s="10" t="s">
        <v>6204</v>
      </c>
      <c r="AJ2084">
        <v>3498</v>
      </c>
      <c r="AK2084" t="s">
        <v>4877</v>
      </c>
      <c r="AL2084">
        <v>1</v>
      </c>
      <c r="AM2084">
        <v>9</v>
      </c>
      <c r="AN2084" s="11" t="e">
        <f>VLOOKUP(TRIM(AK2084),[1]Sheet1!$V:$W,2,FALSE)</f>
        <v>#N/A</v>
      </c>
      <c r="AO2084" s="11">
        <f t="shared" si="397"/>
        <v>0</v>
      </c>
      <c r="AP2084" s="10">
        <f t="shared" si="398"/>
        <v>0</v>
      </c>
      <c r="AQ2084" s="10"/>
      <c r="AR2084" s="11" t="b">
        <f t="shared" si="399"/>
        <v>0</v>
      </c>
      <c r="AT2084" s="1" t="s">
        <v>1700</v>
      </c>
      <c r="AU2084" s="3">
        <v>42185</v>
      </c>
      <c r="AV2084" s="1" t="s">
        <v>5043</v>
      </c>
      <c r="AW2084" t="str">
        <f t="shared" si="400"/>
        <v>45990181000189</v>
      </c>
      <c r="AX2084" s="12">
        <f t="shared" si="401"/>
        <v>1033</v>
      </c>
      <c r="AY2084" s="12">
        <f t="shared" si="402"/>
        <v>530.90722799999992</v>
      </c>
      <c r="BA2084" t="str">
        <f t="shared" si="403"/>
        <v>30/06/2015;45990181000189;1033,00;530,91</v>
      </c>
    </row>
    <row r="2085" spans="1:53" x14ac:dyDescent="0.2">
      <c r="A2085" s="1" t="s">
        <v>5346</v>
      </c>
      <c r="B2085" s="1" t="s">
        <v>197</v>
      </c>
      <c r="C2085" s="3">
        <v>42174</v>
      </c>
      <c r="D2085" s="1" t="s">
        <v>3662</v>
      </c>
      <c r="E2085" s="1" t="s">
        <v>5347</v>
      </c>
      <c r="F2085" s="5">
        <v>741.83</v>
      </c>
      <c r="G2085" s="5">
        <v>741.83</v>
      </c>
      <c r="H2085" s="5">
        <v>133.53</v>
      </c>
      <c r="I2085" s="1" t="s">
        <v>5348</v>
      </c>
      <c r="J2085" s="5">
        <v>0</v>
      </c>
      <c r="K2085" s="5">
        <v>0</v>
      </c>
      <c r="L2085" s="1" t="s">
        <v>5349</v>
      </c>
      <c r="M2085" s="5">
        <v>0</v>
      </c>
      <c r="N2085" s="5">
        <v>0</v>
      </c>
      <c r="O2085" s="1" t="s">
        <v>5349</v>
      </c>
      <c r="P2085" s="5">
        <v>741.83</v>
      </c>
      <c r="Q2085" s="5">
        <v>12.24</v>
      </c>
      <c r="R2085" s="1" t="s">
        <v>5351</v>
      </c>
      <c r="S2085" s="5">
        <v>741.83</v>
      </c>
      <c r="T2085" s="5">
        <v>56.38</v>
      </c>
      <c r="U2085" s="1" t="s">
        <v>5351</v>
      </c>
      <c r="V2085" s="1" t="s">
        <v>5351</v>
      </c>
      <c r="W2085" s="1" t="s">
        <v>4167</v>
      </c>
      <c r="X2085" s="1" t="s">
        <v>5530</v>
      </c>
      <c r="Y2085" s="1" t="s">
        <v>3909</v>
      </c>
      <c r="Z2085" s="1" t="s">
        <v>3910</v>
      </c>
      <c r="AB2085" s="8" t="str">
        <f t="shared" si="392"/>
        <v>000156998</v>
      </c>
      <c r="AC2085" t="str">
        <f t="shared" si="393"/>
        <v>19/06/2015</v>
      </c>
      <c r="AD2085" t="str">
        <f t="shared" si="394"/>
        <v>59104760000353</v>
      </c>
      <c r="AE2085" s="9">
        <f t="shared" si="395"/>
        <v>741.83</v>
      </c>
      <c r="AF2085">
        <f t="shared" si="396"/>
        <v>0.20244299999999998</v>
      </c>
      <c r="AH2085">
        <v>1000</v>
      </c>
      <c r="AI2085" s="10" t="s">
        <v>6204</v>
      </c>
      <c r="AJ2085">
        <v>3498</v>
      </c>
      <c r="AK2085" t="s">
        <v>5722</v>
      </c>
      <c r="AL2085">
        <v>1</v>
      </c>
      <c r="AM2085">
        <v>12</v>
      </c>
      <c r="AN2085" s="11" t="e">
        <f>VLOOKUP(TRIM(AK2085),[1]Sheet1!$V:$W,2,FALSE)</f>
        <v>#N/A</v>
      </c>
      <c r="AO2085" s="11">
        <f t="shared" si="397"/>
        <v>0</v>
      </c>
      <c r="AP2085" s="10">
        <f t="shared" si="398"/>
        <v>0</v>
      </c>
      <c r="AQ2085" s="10"/>
      <c r="AR2085" s="11" t="b">
        <f t="shared" si="399"/>
        <v>0</v>
      </c>
      <c r="AT2085" s="1" t="s">
        <v>1701</v>
      </c>
      <c r="AU2085" s="3">
        <v>42185</v>
      </c>
      <c r="AV2085" s="1" t="s">
        <v>3870</v>
      </c>
      <c r="AW2085" t="str">
        <f t="shared" si="400"/>
        <v>00111511000857</v>
      </c>
      <c r="AX2085" s="12">
        <f t="shared" si="401"/>
        <v>3582.8199999999997</v>
      </c>
      <c r="AY2085" s="12">
        <f t="shared" si="402"/>
        <v>0</v>
      </c>
      <c r="BA2085" t="str">
        <f t="shared" si="403"/>
        <v>30/06/2015;00111511000857;3582,82;0,00</v>
      </c>
    </row>
    <row r="2086" spans="1:53" x14ac:dyDescent="0.2">
      <c r="A2086" s="1" t="s">
        <v>5346</v>
      </c>
      <c r="B2086" s="1" t="s">
        <v>197</v>
      </c>
      <c r="C2086" s="3">
        <v>42174</v>
      </c>
      <c r="D2086" s="1" t="s">
        <v>3662</v>
      </c>
      <c r="E2086" s="1" t="s">
        <v>5347</v>
      </c>
      <c r="F2086" s="5">
        <v>350.01</v>
      </c>
      <c r="G2086" s="5">
        <v>350.01</v>
      </c>
      <c r="H2086" s="5">
        <v>63</v>
      </c>
      <c r="I2086" s="1" t="s">
        <v>5348</v>
      </c>
      <c r="J2086" s="5">
        <v>0</v>
      </c>
      <c r="K2086" s="5">
        <v>0</v>
      </c>
      <c r="L2086" s="1" t="s">
        <v>5349</v>
      </c>
      <c r="M2086" s="5">
        <v>0</v>
      </c>
      <c r="N2086" s="5">
        <v>0</v>
      </c>
      <c r="O2086" s="1" t="s">
        <v>5349</v>
      </c>
      <c r="P2086" s="5">
        <v>350.01</v>
      </c>
      <c r="Q2086" s="5">
        <v>5.78</v>
      </c>
      <c r="R2086" s="1" t="s">
        <v>5351</v>
      </c>
      <c r="S2086" s="5">
        <v>350.01</v>
      </c>
      <c r="T2086" s="5">
        <v>26.6</v>
      </c>
      <c r="U2086" s="1" t="s">
        <v>5351</v>
      </c>
      <c r="V2086" s="1" t="s">
        <v>5351</v>
      </c>
      <c r="W2086" s="1" t="s">
        <v>4167</v>
      </c>
      <c r="X2086" s="1" t="s">
        <v>5408</v>
      </c>
      <c r="Y2086" s="1" t="s">
        <v>4171</v>
      </c>
      <c r="Z2086" s="1" t="s">
        <v>4172</v>
      </c>
      <c r="AB2086" s="8" t="str">
        <f t="shared" si="392"/>
        <v>000156998</v>
      </c>
      <c r="AC2086" t="str">
        <f t="shared" si="393"/>
        <v>19/06/2015</v>
      </c>
      <c r="AD2086" t="str">
        <f t="shared" si="394"/>
        <v>59104760000353</v>
      </c>
      <c r="AE2086" s="9">
        <f t="shared" si="395"/>
        <v>350.01</v>
      </c>
      <c r="AF2086">
        <f t="shared" si="396"/>
        <v>0.20244299999999998</v>
      </c>
      <c r="AH2086">
        <v>1000</v>
      </c>
      <c r="AI2086" s="10" t="s">
        <v>6204</v>
      </c>
      <c r="AJ2086">
        <v>3498</v>
      </c>
      <c r="AK2086" t="s">
        <v>4878</v>
      </c>
      <c r="AL2086">
        <v>1</v>
      </c>
      <c r="AM2086">
        <v>2</v>
      </c>
      <c r="AN2086" s="11" t="e">
        <f>VLOOKUP(TRIM(AK2086),[1]Sheet1!$V:$W,2,FALSE)</f>
        <v>#N/A</v>
      </c>
      <c r="AO2086" s="11">
        <f t="shared" si="397"/>
        <v>0</v>
      </c>
      <c r="AP2086" s="10">
        <f t="shared" si="398"/>
        <v>0</v>
      </c>
      <c r="AQ2086" s="10"/>
      <c r="AR2086" s="11" t="b">
        <f t="shared" si="399"/>
        <v>0</v>
      </c>
      <c r="AT2086" s="1" t="s">
        <v>1702</v>
      </c>
      <c r="AU2086" s="3">
        <v>42185</v>
      </c>
      <c r="AV2086" s="1" t="s">
        <v>1703</v>
      </c>
      <c r="AW2086" t="str">
        <f t="shared" si="400"/>
        <v>60769577000194</v>
      </c>
      <c r="AX2086" s="12">
        <f t="shared" si="401"/>
        <v>945.3</v>
      </c>
      <c r="AY2086" s="12">
        <f t="shared" si="402"/>
        <v>0</v>
      </c>
      <c r="BA2086" t="str">
        <f t="shared" si="403"/>
        <v>30/06/2015;60769577000194;945,30;0,00</v>
      </c>
    </row>
    <row r="2087" spans="1:53" x14ac:dyDescent="0.2">
      <c r="A2087" s="1" t="s">
        <v>5346</v>
      </c>
      <c r="B2087" s="1" t="s">
        <v>197</v>
      </c>
      <c r="C2087" s="3">
        <v>42174</v>
      </c>
      <c r="D2087" s="1" t="s">
        <v>3662</v>
      </c>
      <c r="E2087" s="1" t="s">
        <v>5347</v>
      </c>
      <c r="F2087" s="5">
        <v>1344</v>
      </c>
      <c r="G2087" s="5">
        <v>1344</v>
      </c>
      <c r="H2087" s="5">
        <v>241.92</v>
      </c>
      <c r="I2087" s="1" t="s">
        <v>5348</v>
      </c>
      <c r="J2087" s="5">
        <v>0</v>
      </c>
      <c r="K2087" s="5">
        <v>0</v>
      </c>
      <c r="L2087" s="1" t="s">
        <v>5349</v>
      </c>
      <c r="M2087" s="5">
        <v>0</v>
      </c>
      <c r="N2087" s="5">
        <v>0</v>
      </c>
      <c r="O2087" s="1" t="s">
        <v>5349</v>
      </c>
      <c r="P2087" s="5">
        <v>1344</v>
      </c>
      <c r="Q2087" s="5">
        <v>22.18</v>
      </c>
      <c r="R2087" s="1" t="s">
        <v>5351</v>
      </c>
      <c r="S2087" s="5">
        <v>1344</v>
      </c>
      <c r="T2087" s="5">
        <v>102.14</v>
      </c>
      <c r="U2087" s="1" t="s">
        <v>5351</v>
      </c>
      <c r="V2087" s="1" t="s">
        <v>5351</v>
      </c>
      <c r="W2087" s="1" t="s">
        <v>4167</v>
      </c>
      <c r="X2087" s="1" t="s">
        <v>5408</v>
      </c>
      <c r="Y2087" s="1" t="s">
        <v>2673</v>
      </c>
      <c r="Z2087" s="1" t="s">
        <v>4172</v>
      </c>
      <c r="AB2087" s="8" t="str">
        <f t="shared" si="392"/>
        <v>000156998</v>
      </c>
      <c r="AC2087" t="str">
        <f t="shared" si="393"/>
        <v>19/06/2015</v>
      </c>
      <c r="AD2087" t="str">
        <f t="shared" si="394"/>
        <v>59104760000353</v>
      </c>
      <c r="AE2087" s="9">
        <f t="shared" si="395"/>
        <v>1344</v>
      </c>
      <c r="AF2087">
        <f t="shared" si="396"/>
        <v>0.20244299999999998</v>
      </c>
      <c r="AH2087">
        <v>6784250</v>
      </c>
      <c r="AI2087" s="10" t="s">
        <v>6201</v>
      </c>
      <c r="AJ2087">
        <v>156377</v>
      </c>
      <c r="AK2087" t="s">
        <v>4283</v>
      </c>
      <c r="AL2087">
        <v>0</v>
      </c>
      <c r="AM2087">
        <v>1</v>
      </c>
      <c r="AN2087" s="11">
        <f>VLOOKUP(TRIM(AK2087),[1]Sheet1!$V:$W,2,FALSE)</f>
        <v>0</v>
      </c>
      <c r="AO2087" s="11">
        <f t="shared" si="397"/>
        <v>0</v>
      </c>
      <c r="AP2087" s="10">
        <f t="shared" si="398"/>
        <v>0</v>
      </c>
      <c r="AQ2087" s="10"/>
      <c r="AR2087" s="11" t="b">
        <f t="shared" si="399"/>
        <v>0</v>
      </c>
      <c r="AT2087" s="1" t="s">
        <v>1706</v>
      </c>
      <c r="AU2087" s="3">
        <v>42185</v>
      </c>
      <c r="AV2087" s="1" t="s">
        <v>5587</v>
      </c>
      <c r="AW2087" t="str">
        <f t="shared" si="400"/>
        <v>88309620000662</v>
      </c>
      <c r="AX2087" s="12">
        <f t="shared" si="401"/>
        <v>1410.36</v>
      </c>
      <c r="AY2087" s="12">
        <f t="shared" si="402"/>
        <v>386.53365120000007</v>
      </c>
      <c r="BA2087" t="str">
        <f t="shared" si="403"/>
        <v>30/06/2015;88309620000662;1410,36;386,53</v>
      </c>
    </row>
    <row r="2088" spans="1:53" x14ac:dyDescent="0.2">
      <c r="A2088" s="1" t="s">
        <v>5346</v>
      </c>
      <c r="B2088" s="1" t="s">
        <v>197</v>
      </c>
      <c r="C2088" s="3">
        <v>42174</v>
      </c>
      <c r="D2088" s="1" t="s">
        <v>3662</v>
      </c>
      <c r="E2088" s="1" t="s">
        <v>5347</v>
      </c>
      <c r="F2088" s="5">
        <v>890.5</v>
      </c>
      <c r="G2088" s="5">
        <v>890.5</v>
      </c>
      <c r="H2088" s="5">
        <v>160.29</v>
      </c>
      <c r="I2088" s="1" t="s">
        <v>5417</v>
      </c>
      <c r="J2088" s="5">
        <v>0</v>
      </c>
      <c r="K2088" s="5">
        <v>0</v>
      </c>
      <c r="L2088" s="1" t="s">
        <v>5349</v>
      </c>
      <c r="M2088" s="5">
        <v>0</v>
      </c>
      <c r="N2088" s="5">
        <v>0</v>
      </c>
      <c r="O2088" s="1" t="s">
        <v>5349</v>
      </c>
      <c r="P2088" s="5">
        <v>890.5</v>
      </c>
      <c r="Q2088" s="5">
        <v>14.69</v>
      </c>
      <c r="R2088" s="1" t="s">
        <v>5351</v>
      </c>
      <c r="S2088" s="5">
        <v>890.5</v>
      </c>
      <c r="T2088" s="5">
        <v>67.680000000000007</v>
      </c>
      <c r="U2088" s="1" t="s">
        <v>5351</v>
      </c>
      <c r="V2088" s="1" t="s">
        <v>5351</v>
      </c>
      <c r="W2088" s="1" t="s">
        <v>4167</v>
      </c>
      <c r="X2088" s="1" t="s">
        <v>5530</v>
      </c>
      <c r="Y2088" s="1" t="s">
        <v>4176</v>
      </c>
      <c r="Z2088" s="1" t="s">
        <v>4177</v>
      </c>
      <c r="AB2088" s="8" t="str">
        <f t="shared" si="392"/>
        <v>000156998</v>
      </c>
      <c r="AC2088" t="str">
        <f t="shared" si="393"/>
        <v>19/06/2015</v>
      </c>
      <c r="AD2088" t="str">
        <f t="shared" si="394"/>
        <v>59104760000353</v>
      </c>
      <c r="AE2088" s="9">
        <f t="shared" si="395"/>
        <v>890.5</v>
      </c>
      <c r="AF2088">
        <f t="shared" si="396"/>
        <v>0.20244299999999998</v>
      </c>
      <c r="AH2088">
        <v>1000</v>
      </c>
      <c r="AI2088" s="10" t="s">
        <v>6204</v>
      </c>
      <c r="AJ2088">
        <v>3498</v>
      </c>
      <c r="AK2088" t="s">
        <v>4881</v>
      </c>
      <c r="AL2088">
        <v>1</v>
      </c>
      <c r="AM2088">
        <v>3</v>
      </c>
      <c r="AN2088" s="11" t="e">
        <f>VLOOKUP(TRIM(AK2088),[1]Sheet1!$V:$W,2,FALSE)</f>
        <v>#N/A</v>
      </c>
      <c r="AO2088" s="11">
        <f t="shared" si="397"/>
        <v>0</v>
      </c>
      <c r="AP2088" s="10">
        <f t="shared" si="398"/>
        <v>0</v>
      </c>
      <c r="AQ2088" s="10"/>
      <c r="AR2088" s="11" t="b">
        <f t="shared" si="399"/>
        <v>0</v>
      </c>
      <c r="AT2088" s="1" t="s">
        <v>1707</v>
      </c>
      <c r="AU2088" s="3">
        <v>42185</v>
      </c>
      <c r="AV2088" s="1" t="s">
        <v>3882</v>
      </c>
      <c r="AW2088" t="str">
        <f t="shared" si="400"/>
        <v>74404229000551</v>
      </c>
      <c r="AX2088" s="12">
        <f t="shared" si="401"/>
        <v>343.14</v>
      </c>
      <c r="AY2088" s="12">
        <f t="shared" si="402"/>
        <v>0</v>
      </c>
      <c r="BA2088" t="str">
        <f t="shared" si="403"/>
        <v>30/06/2015;74404229000551;343,14;0,00</v>
      </c>
    </row>
    <row r="2089" spans="1:53" x14ac:dyDescent="0.2">
      <c r="A2089" s="1" t="s">
        <v>5346</v>
      </c>
      <c r="B2089" s="1" t="s">
        <v>197</v>
      </c>
      <c r="C2089" s="3">
        <v>42174</v>
      </c>
      <c r="D2089" s="1" t="s">
        <v>3662</v>
      </c>
      <c r="E2089" s="1" t="s">
        <v>5347</v>
      </c>
      <c r="F2089" s="5">
        <v>350.01</v>
      </c>
      <c r="G2089" s="5">
        <v>350.01</v>
      </c>
      <c r="H2089" s="5">
        <v>63</v>
      </c>
      <c r="I2089" s="1" t="s">
        <v>5348</v>
      </c>
      <c r="J2089" s="5">
        <v>0</v>
      </c>
      <c r="K2089" s="5">
        <v>0</v>
      </c>
      <c r="L2089" s="1" t="s">
        <v>5349</v>
      </c>
      <c r="M2089" s="5">
        <v>0</v>
      </c>
      <c r="N2089" s="5">
        <v>0</v>
      </c>
      <c r="O2089" s="1" t="s">
        <v>5349</v>
      </c>
      <c r="P2089" s="5">
        <v>350.01</v>
      </c>
      <c r="Q2089" s="5">
        <v>5.78</v>
      </c>
      <c r="R2089" s="1" t="s">
        <v>5351</v>
      </c>
      <c r="S2089" s="5">
        <v>350.01</v>
      </c>
      <c r="T2089" s="5">
        <v>26.6</v>
      </c>
      <c r="U2089" s="1" t="s">
        <v>5351</v>
      </c>
      <c r="V2089" s="1" t="s">
        <v>5351</v>
      </c>
      <c r="W2089" s="1" t="s">
        <v>4167</v>
      </c>
      <c r="X2089" s="1" t="s">
        <v>5408</v>
      </c>
      <c r="Y2089" s="1" t="s">
        <v>4171</v>
      </c>
      <c r="Z2089" s="1" t="s">
        <v>4172</v>
      </c>
      <c r="AB2089" s="8" t="str">
        <f t="shared" si="392"/>
        <v>000156998</v>
      </c>
      <c r="AC2089" t="str">
        <f t="shared" si="393"/>
        <v>19/06/2015</v>
      </c>
      <c r="AD2089" t="str">
        <f t="shared" si="394"/>
        <v>59104760000353</v>
      </c>
      <c r="AE2089" s="9">
        <f t="shared" si="395"/>
        <v>350.01</v>
      </c>
      <c r="AF2089">
        <f t="shared" si="396"/>
        <v>0.20244299999999998</v>
      </c>
      <c r="AH2089">
        <v>1000</v>
      </c>
      <c r="AI2089" s="10" t="s">
        <v>6204</v>
      </c>
      <c r="AJ2089">
        <v>3498</v>
      </c>
      <c r="AK2089" t="s">
        <v>4883</v>
      </c>
      <c r="AL2089">
        <v>1</v>
      </c>
      <c r="AM2089">
        <v>2</v>
      </c>
      <c r="AN2089" s="11" t="e">
        <f>VLOOKUP(TRIM(AK2089),[1]Sheet1!$V:$W,2,FALSE)</f>
        <v>#N/A</v>
      </c>
      <c r="AO2089" s="11">
        <f t="shared" si="397"/>
        <v>0</v>
      </c>
      <c r="AP2089" s="10">
        <f t="shared" si="398"/>
        <v>0</v>
      </c>
      <c r="AQ2089" s="10"/>
      <c r="AR2089" s="11" t="b">
        <f t="shared" si="399"/>
        <v>0</v>
      </c>
      <c r="AT2089" s="1" t="s">
        <v>1708</v>
      </c>
      <c r="AU2089" s="3">
        <v>42185</v>
      </c>
      <c r="AV2089" s="1" t="s">
        <v>3882</v>
      </c>
      <c r="AW2089" t="str">
        <f t="shared" si="400"/>
        <v>74404229000551</v>
      </c>
      <c r="AX2089" s="12">
        <f t="shared" si="401"/>
        <v>8088</v>
      </c>
      <c r="AY2089" s="12">
        <f t="shared" si="402"/>
        <v>0</v>
      </c>
      <c r="BA2089" t="str">
        <f t="shared" si="403"/>
        <v>30/06/2015;74404229000551;8088,00;0,00</v>
      </c>
    </row>
    <row r="2090" spans="1:53" x14ac:dyDescent="0.2">
      <c r="A2090" s="1" t="s">
        <v>5346</v>
      </c>
      <c r="B2090" s="1" t="s">
        <v>200</v>
      </c>
      <c r="C2090" s="3">
        <v>42174</v>
      </c>
      <c r="D2090" s="1" t="s">
        <v>3657</v>
      </c>
      <c r="E2090" s="1" t="s">
        <v>5347</v>
      </c>
      <c r="F2090" s="5">
        <v>836.69</v>
      </c>
      <c r="G2090" s="5">
        <v>836.69</v>
      </c>
      <c r="H2090" s="5">
        <v>150.6</v>
      </c>
      <c r="I2090" s="1" t="s">
        <v>5406</v>
      </c>
      <c r="J2090" s="5">
        <v>0</v>
      </c>
      <c r="K2090" s="5">
        <v>0</v>
      </c>
      <c r="L2090" s="1" t="s">
        <v>5349</v>
      </c>
      <c r="M2090" s="5">
        <v>727.56</v>
      </c>
      <c r="N2090" s="5">
        <v>109.13</v>
      </c>
      <c r="O2090" s="1" t="s">
        <v>3642</v>
      </c>
      <c r="P2090" s="5">
        <v>727.56</v>
      </c>
      <c r="Q2090" s="5">
        <v>12</v>
      </c>
      <c r="R2090" s="1" t="s">
        <v>5351</v>
      </c>
      <c r="S2090" s="5">
        <v>727.56</v>
      </c>
      <c r="T2090" s="5">
        <v>55.29</v>
      </c>
      <c r="U2090" s="1" t="s">
        <v>5351</v>
      </c>
      <c r="V2090" s="1" t="s">
        <v>5351</v>
      </c>
      <c r="W2090" s="1" t="s">
        <v>3385</v>
      </c>
      <c r="X2090" s="1" t="s">
        <v>5359</v>
      </c>
      <c r="Y2090" s="1" t="s">
        <v>4808</v>
      </c>
      <c r="Z2090" s="1" t="s">
        <v>183</v>
      </c>
      <c r="AB2090" s="8" t="str">
        <f t="shared" si="392"/>
        <v>000156999</v>
      </c>
      <c r="AC2090" t="str">
        <f t="shared" si="393"/>
        <v>19/06/2015</v>
      </c>
      <c r="AD2090" t="str">
        <f t="shared" si="394"/>
        <v>12921577000115</v>
      </c>
      <c r="AE2090" s="9">
        <f t="shared" si="395"/>
        <v>836.69</v>
      </c>
      <c r="AF2090">
        <f t="shared" si="396"/>
        <v>0</v>
      </c>
      <c r="AH2090">
        <v>1000</v>
      </c>
      <c r="AI2090" s="10" t="s">
        <v>6204</v>
      </c>
      <c r="AJ2090">
        <v>3498</v>
      </c>
      <c r="AK2090" t="s">
        <v>4884</v>
      </c>
      <c r="AL2090">
        <v>1</v>
      </c>
      <c r="AM2090">
        <v>9</v>
      </c>
      <c r="AN2090" s="11" t="e">
        <f>VLOOKUP(TRIM(AK2090),[1]Sheet1!$V:$W,2,FALSE)</f>
        <v>#N/A</v>
      </c>
      <c r="AO2090" s="11">
        <f t="shared" si="397"/>
        <v>0</v>
      </c>
      <c r="AP2090" s="10">
        <f t="shared" si="398"/>
        <v>0</v>
      </c>
      <c r="AQ2090" s="10"/>
      <c r="AR2090" s="11" t="b">
        <f t="shared" si="399"/>
        <v>0</v>
      </c>
      <c r="AT2090" s="1" t="s">
        <v>1711</v>
      </c>
      <c r="AU2090" s="3">
        <v>42185</v>
      </c>
      <c r="AV2090" s="1" t="s">
        <v>3965</v>
      </c>
      <c r="AW2090" t="str">
        <f t="shared" si="400"/>
        <v>46044053002582</v>
      </c>
      <c r="AX2090" s="12">
        <f t="shared" si="401"/>
        <v>6603.37</v>
      </c>
      <c r="AY2090" s="12">
        <f t="shared" si="402"/>
        <v>0</v>
      </c>
      <c r="BA2090" t="str">
        <f t="shared" si="403"/>
        <v>30/06/2015;46044053002582;6603,37;0,00</v>
      </c>
    </row>
    <row r="2091" spans="1:53" x14ac:dyDescent="0.2">
      <c r="A2091" s="1" t="s">
        <v>5346</v>
      </c>
      <c r="B2091" s="1" t="s">
        <v>201</v>
      </c>
      <c r="C2091" s="3">
        <v>42174</v>
      </c>
      <c r="D2091" s="1" t="s">
        <v>3662</v>
      </c>
      <c r="E2091" s="1" t="s">
        <v>5347</v>
      </c>
      <c r="F2091" s="5">
        <v>1979.38</v>
      </c>
      <c r="G2091" s="5">
        <v>1979.38</v>
      </c>
      <c r="H2091" s="5">
        <v>356.29</v>
      </c>
      <c r="I2091" s="1" t="s">
        <v>5348</v>
      </c>
      <c r="J2091" s="5">
        <v>0</v>
      </c>
      <c r="K2091" s="5">
        <v>0</v>
      </c>
      <c r="L2091" s="1" t="s">
        <v>5349</v>
      </c>
      <c r="M2091" s="5">
        <v>0</v>
      </c>
      <c r="N2091" s="5">
        <v>0</v>
      </c>
      <c r="O2091" s="1" t="s">
        <v>5349</v>
      </c>
      <c r="P2091" s="5">
        <v>1979.38</v>
      </c>
      <c r="Q2091" s="5">
        <v>32.659999999999997</v>
      </c>
      <c r="R2091" s="1" t="s">
        <v>5351</v>
      </c>
      <c r="S2091" s="5">
        <v>1979.38</v>
      </c>
      <c r="T2091" s="5">
        <v>150.43</v>
      </c>
      <c r="U2091" s="1" t="s">
        <v>5351</v>
      </c>
      <c r="V2091" s="1" t="s">
        <v>5351</v>
      </c>
      <c r="W2091" s="1" t="s">
        <v>4167</v>
      </c>
      <c r="X2091" s="1" t="s">
        <v>5530</v>
      </c>
      <c r="Y2091" s="1" t="s">
        <v>4168</v>
      </c>
      <c r="Z2091" s="1" t="s">
        <v>4169</v>
      </c>
      <c r="AB2091" s="8" t="str">
        <f t="shared" si="392"/>
        <v>000157000</v>
      </c>
      <c r="AC2091" t="str">
        <f t="shared" si="393"/>
        <v>19/06/2015</v>
      </c>
      <c r="AD2091" t="str">
        <f t="shared" si="394"/>
        <v>59104760000353</v>
      </c>
      <c r="AE2091" s="9">
        <f t="shared" si="395"/>
        <v>1979.38</v>
      </c>
      <c r="AF2091">
        <f t="shared" si="396"/>
        <v>0</v>
      </c>
      <c r="AH2091">
        <v>1000</v>
      </c>
      <c r="AI2091" s="10" t="s">
        <v>6204</v>
      </c>
      <c r="AJ2091">
        <v>3498</v>
      </c>
      <c r="AK2091" t="s">
        <v>4638</v>
      </c>
      <c r="AL2091">
        <v>1</v>
      </c>
      <c r="AM2091">
        <v>56</v>
      </c>
      <c r="AN2091" s="11" t="e">
        <f>VLOOKUP(TRIM(AK2091),[1]Sheet1!$V:$W,2,FALSE)</f>
        <v>#N/A</v>
      </c>
      <c r="AO2091" s="11">
        <f t="shared" si="397"/>
        <v>0</v>
      </c>
      <c r="AP2091" s="10">
        <f t="shared" si="398"/>
        <v>0</v>
      </c>
      <c r="AQ2091" s="10"/>
      <c r="AR2091" s="11" t="b">
        <f t="shared" si="399"/>
        <v>0</v>
      </c>
      <c r="AT2091" s="1" t="s">
        <v>1712</v>
      </c>
      <c r="AU2091" s="3">
        <v>42185</v>
      </c>
      <c r="AV2091" s="1" t="s">
        <v>3669</v>
      </c>
      <c r="AW2091" t="str">
        <f t="shared" si="400"/>
        <v>56545742000157</v>
      </c>
      <c r="AX2091" s="12">
        <f t="shared" si="401"/>
        <v>1208.26</v>
      </c>
      <c r="AY2091" s="12">
        <f t="shared" si="402"/>
        <v>0</v>
      </c>
      <c r="BA2091" t="str">
        <f t="shared" si="403"/>
        <v>30/06/2015;56545742000157;1208,26;0,00</v>
      </c>
    </row>
    <row r="2092" spans="1:53" x14ac:dyDescent="0.2">
      <c r="A2092" s="1" t="s">
        <v>5346</v>
      </c>
      <c r="B2092" s="1" t="s">
        <v>202</v>
      </c>
      <c r="C2092" s="3">
        <v>42174</v>
      </c>
      <c r="D2092" s="1" t="s">
        <v>3657</v>
      </c>
      <c r="E2092" s="1" t="s">
        <v>5347</v>
      </c>
      <c r="F2092" s="5">
        <v>854.75</v>
      </c>
      <c r="G2092" s="5">
        <v>743.26</v>
      </c>
      <c r="H2092" s="5">
        <v>133.79</v>
      </c>
      <c r="I2092" s="1" t="s">
        <v>5406</v>
      </c>
      <c r="J2092" s="5">
        <v>0</v>
      </c>
      <c r="K2092" s="5">
        <v>0</v>
      </c>
      <c r="L2092" s="1" t="s">
        <v>5349</v>
      </c>
      <c r="M2092" s="5">
        <v>743.26</v>
      </c>
      <c r="N2092" s="5">
        <v>111.49</v>
      </c>
      <c r="O2092" s="1" t="s">
        <v>3642</v>
      </c>
      <c r="P2092" s="5">
        <v>743.26</v>
      </c>
      <c r="Q2092" s="5">
        <v>12.26</v>
      </c>
      <c r="R2092" s="1" t="s">
        <v>5351</v>
      </c>
      <c r="S2092" s="5">
        <v>743.26</v>
      </c>
      <c r="T2092" s="5">
        <v>56.49</v>
      </c>
      <c r="U2092" s="1" t="s">
        <v>5351</v>
      </c>
      <c r="V2092" s="1" t="s">
        <v>5351</v>
      </c>
      <c r="W2092" s="1" t="s">
        <v>5580</v>
      </c>
      <c r="X2092" s="1" t="s">
        <v>5408</v>
      </c>
      <c r="Y2092" s="1" t="s">
        <v>5298</v>
      </c>
      <c r="Z2092" s="1" t="s">
        <v>5299</v>
      </c>
      <c r="AB2092" s="8" t="str">
        <f t="shared" si="392"/>
        <v>000157001</v>
      </c>
      <c r="AC2092" t="str">
        <f t="shared" si="393"/>
        <v>19/06/2015</v>
      </c>
      <c r="AD2092" t="str">
        <f t="shared" si="394"/>
        <v>59578948000171</v>
      </c>
      <c r="AE2092" s="9">
        <f t="shared" si="395"/>
        <v>854.75</v>
      </c>
      <c r="AF2092">
        <f t="shared" si="396"/>
        <v>0</v>
      </c>
      <c r="AH2092">
        <v>7467528</v>
      </c>
      <c r="AI2092" s="10" t="s">
        <v>6237</v>
      </c>
      <c r="AJ2092">
        <v>156378</v>
      </c>
      <c r="AK2092" t="s">
        <v>2550</v>
      </c>
      <c r="AL2092">
        <v>6</v>
      </c>
      <c r="AM2092">
        <v>1</v>
      </c>
      <c r="AN2092" s="11" t="e">
        <f>VLOOKUP(TRIM(AK2092),[1]Sheet1!$V:$W,2,FALSE)</f>
        <v>#N/A</v>
      </c>
      <c r="AO2092" s="11">
        <f t="shared" si="397"/>
        <v>0</v>
      </c>
      <c r="AP2092" s="10">
        <f t="shared" si="398"/>
        <v>0</v>
      </c>
      <c r="AQ2092" s="10"/>
      <c r="AR2092" s="11" t="b">
        <f t="shared" si="399"/>
        <v>0</v>
      </c>
      <c r="AT2092" s="1" t="s">
        <v>1713</v>
      </c>
      <c r="AU2092" s="3">
        <v>42185</v>
      </c>
      <c r="AV2092" s="1" t="s">
        <v>1714</v>
      </c>
      <c r="AW2092" t="str">
        <f t="shared" si="400"/>
        <v>60498706025907</v>
      </c>
      <c r="AX2092" s="12">
        <f t="shared" si="401"/>
        <v>616.54999999999995</v>
      </c>
      <c r="AY2092" s="12">
        <f t="shared" si="402"/>
        <v>0</v>
      </c>
      <c r="BA2092" t="str">
        <f t="shared" si="403"/>
        <v>30/06/2015;60498706025907;616,55;0,00</v>
      </c>
    </row>
    <row r="2093" spans="1:53" x14ac:dyDescent="0.2">
      <c r="A2093" s="1" t="s">
        <v>5346</v>
      </c>
      <c r="B2093" s="1" t="s">
        <v>204</v>
      </c>
      <c r="C2093" s="3">
        <v>42174</v>
      </c>
      <c r="D2093" s="1" t="s">
        <v>3641</v>
      </c>
      <c r="E2093" s="1" t="s">
        <v>5382</v>
      </c>
      <c r="F2093" s="5">
        <v>244.4</v>
      </c>
      <c r="G2093" s="5">
        <v>212.52</v>
      </c>
      <c r="H2093" s="5">
        <v>25.5</v>
      </c>
      <c r="I2093" s="1" t="s">
        <v>5417</v>
      </c>
      <c r="J2093" s="5">
        <v>0</v>
      </c>
      <c r="K2093" s="5">
        <v>0</v>
      </c>
      <c r="L2093" s="1" t="s">
        <v>5349</v>
      </c>
      <c r="M2093" s="5">
        <v>212.52</v>
      </c>
      <c r="N2093" s="5">
        <v>31.88</v>
      </c>
      <c r="O2093" s="1" t="s">
        <v>3642</v>
      </c>
      <c r="P2093" s="5">
        <v>212.52</v>
      </c>
      <c r="Q2093" s="5">
        <v>3.51</v>
      </c>
      <c r="R2093" s="1" t="s">
        <v>5351</v>
      </c>
      <c r="S2093" s="5">
        <v>212.52</v>
      </c>
      <c r="T2093" s="5">
        <v>16.149999999999999</v>
      </c>
      <c r="U2093" s="1" t="s">
        <v>5351</v>
      </c>
      <c r="V2093" s="1" t="s">
        <v>5351</v>
      </c>
      <c r="W2093" s="1" t="s">
        <v>5641</v>
      </c>
      <c r="X2093" s="1" t="s">
        <v>5459</v>
      </c>
      <c r="Y2093" s="1" t="s">
        <v>3838</v>
      </c>
      <c r="Z2093" s="1" t="s">
        <v>3839</v>
      </c>
      <c r="AB2093" s="8" t="str">
        <f t="shared" si="392"/>
        <v>000157003</v>
      </c>
      <c r="AC2093" t="str">
        <f t="shared" si="393"/>
        <v>19/06/2015</v>
      </c>
      <c r="AD2093" t="str">
        <f t="shared" si="394"/>
        <v>82321845000143</v>
      </c>
      <c r="AE2093" s="9">
        <f t="shared" si="395"/>
        <v>244.4</v>
      </c>
      <c r="AF2093">
        <f t="shared" si="396"/>
        <v>655.61999999999989</v>
      </c>
      <c r="AH2093">
        <v>1000</v>
      </c>
      <c r="AI2093" s="10" t="s">
        <v>6204</v>
      </c>
      <c r="AJ2093">
        <v>3498</v>
      </c>
      <c r="AK2093" t="s">
        <v>4875</v>
      </c>
      <c r="AL2093">
        <v>1</v>
      </c>
      <c r="AM2093">
        <v>18</v>
      </c>
      <c r="AN2093" s="11" t="e">
        <f>VLOOKUP(TRIM(AK2093),[1]Sheet1!$V:$W,2,FALSE)</f>
        <v>#N/A</v>
      </c>
      <c r="AO2093" s="11">
        <f t="shared" si="397"/>
        <v>0</v>
      </c>
      <c r="AP2093" s="10">
        <f t="shared" si="398"/>
        <v>0</v>
      </c>
      <c r="AQ2093" s="10"/>
      <c r="AR2093" s="11" t="b">
        <f t="shared" si="399"/>
        <v>0</v>
      </c>
      <c r="AT2093" s="1" t="s">
        <v>1719</v>
      </c>
      <c r="AU2093" s="3">
        <v>42185</v>
      </c>
      <c r="AV2093" s="1" t="s">
        <v>4195</v>
      </c>
      <c r="AW2093" t="str">
        <f t="shared" si="400"/>
        <v>07760479000103</v>
      </c>
      <c r="AX2093" s="12">
        <f t="shared" si="401"/>
        <v>202.01</v>
      </c>
      <c r="AY2093" s="12">
        <f t="shared" si="402"/>
        <v>79.650000000000006</v>
      </c>
      <c r="BA2093" t="str">
        <f t="shared" si="403"/>
        <v>30/06/2015;07760479000103;202,01;79,65</v>
      </c>
    </row>
    <row r="2094" spans="1:53" x14ac:dyDescent="0.2">
      <c r="A2094" s="1" t="s">
        <v>5346</v>
      </c>
      <c r="B2094" s="1" t="s">
        <v>204</v>
      </c>
      <c r="C2094" s="3">
        <v>42174</v>
      </c>
      <c r="D2094" s="1" t="s">
        <v>3649</v>
      </c>
      <c r="E2094" s="1" t="s">
        <v>5382</v>
      </c>
      <c r="F2094" s="5">
        <v>352.75</v>
      </c>
      <c r="G2094" s="5">
        <v>306.74</v>
      </c>
      <c r="H2094" s="5">
        <v>12.27</v>
      </c>
      <c r="I2094" s="1" t="s">
        <v>5406</v>
      </c>
      <c r="J2094" s="5">
        <v>0</v>
      </c>
      <c r="K2094" s="5">
        <v>0</v>
      </c>
      <c r="L2094" s="1" t="s">
        <v>5349</v>
      </c>
      <c r="M2094" s="5">
        <v>306.74</v>
      </c>
      <c r="N2094" s="5">
        <v>46.01</v>
      </c>
      <c r="O2094" s="1" t="s">
        <v>3642</v>
      </c>
      <c r="P2094" s="5">
        <v>306.74</v>
      </c>
      <c r="Q2094" s="5">
        <v>5.0599999999999996</v>
      </c>
      <c r="R2094" s="1" t="s">
        <v>5351</v>
      </c>
      <c r="S2094" s="5">
        <v>306.74</v>
      </c>
      <c r="T2094" s="5">
        <v>23.31</v>
      </c>
      <c r="U2094" s="1" t="s">
        <v>5351</v>
      </c>
      <c r="V2094" s="1" t="s">
        <v>5351</v>
      </c>
      <c r="W2094" s="1" t="s">
        <v>5641</v>
      </c>
      <c r="X2094" s="1" t="s">
        <v>5408</v>
      </c>
      <c r="Y2094" s="1" t="s">
        <v>6000</v>
      </c>
      <c r="Z2094" s="1" t="s">
        <v>205</v>
      </c>
      <c r="AB2094" s="8" t="str">
        <f t="shared" si="392"/>
        <v>000157003</v>
      </c>
      <c r="AC2094" t="str">
        <f t="shared" si="393"/>
        <v>19/06/2015</v>
      </c>
      <c r="AD2094" t="str">
        <f t="shared" si="394"/>
        <v>82321845000143</v>
      </c>
      <c r="AE2094" s="9">
        <f t="shared" si="395"/>
        <v>352.75</v>
      </c>
      <c r="AF2094">
        <f t="shared" si="396"/>
        <v>655.61999999999989</v>
      </c>
      <c r="AH2094">
        <v>1000</v>
      </c>
      <c r="AI2094" s="10" t="s">
        <v>6204</v>
      </c>
      <c r="AJ2094">
        <v>3498</v>
      </c>
      <c r="AK2094" t="s">
        <v>4872</v>
      </c>
      <c r="AL2094">
        <v>1</v>
      </c>
      <c r="AM2094">
        <v>2</v>
      </c>
      <c r="AN2094" s="11" t="e">
        <f>VLOOKUP(TRIM(AK2094),[1]Sheet1!$V:$W,2,FALSE)</f>
        <v>#N/A</v>
      </c>
      <c r="AO2094" s="11">
        <f t="shared" si="397"/>
        <v>0</v>
      </c>
      <c r="AP2094" s="10">
        <f t="shared" si="398"/>
        <v>0</v>
      </c>
      <c r="AQ2094" s="10"/>
      <c r="AR2094" s="11" t="b">
        <f t="shared" si="399"/>
        <v>0</v>
      </c>
      <c r="AT2094" s="1" t="s">
        <v>1720</v>
      </c>
      <c r="AU2094" s="3">
        <v>42185</v>
      </c>
      <c r="AV2094" s="1" t="s">
        <v>2044</v>
      </c>
      <c r="AW2094" t="str">
        <f t="shared" si="400"/>
        <v>71340830000106</v>
      </c>
      <c r="AX2094" s="12">
        <f t="shared" si="401"/>
        <v>3014.9000000000005</v>
      </c>
      <c r="AY2094" s="12">
        <f t="shared" si="402"/>
        <v>74.16</v>
      </c>
      <c r="BA2094" t="str">
        <f t="shared" si="403"/>
        <v>30/06/2015;71340830000106;3014,90;74,16</v>
      </c>
    </row>
    <row r="2095" spans="1:53" x14ac:dyDescent="0.2">
      <c r="A2095" s="1" t="s">
        <v>5346</v>
      </c>
      <c r="B2095" s="1" t="s">
        <v>204</v>
      </c>
      <c r="C2095" s="3">
        <v>42174</v>
      </c>
      <c r="D2095" s="1" t="s">
        <v>3649</v>
      </c>
      <c r="E2095" s="1" t="s">
        <v>5382</v>
      </c>
      <c r="F2095" s="5">
        <v>344.67</v>
      </c>
      <c r="G2095" s="5">
        <v>299.70999999999998</v>
      </c>
      <c r="H2095" s="5">
        <v>11.99</v>
      </c>
      <c r="I2095" s="1" t="s">
        <v>5406</v>
      </c>
      <c r="J2095" s="5">
        <v>0</v>
      </c>
      <c r="K2095" s="5">
        <v>0</v>
      </c>
      <c r="L2095" s="1" t="s">
        <v>5349</v>
      </c>
      <c r="M2095" s="5">
        <v>299.70999999999998</v>
      </c>
      <c r="N2095" s="5">
        <v>44.96</v>
      </c>
      <c r="O2095" s="1" t="s">
        <v>3642</v>
      </c>
      <c r="P2095" s="5">
        <v>299.70999999999998</v>
      </c>
      <c r="Q2095" s="5">
        <v>4.95</v>
      </c>
      <c r="R2095" s="1" t="s">
        <v>5351</v>
      </c>
      <c r="S2095" s="5">
        <v>299.70999999999998</v>
      </c>
      <c r="T2095" s="5">
        <v>22.78</v>
      </c>
      <c r="U2095" s="1" t="s">
        <v>5351</v>
      </c>
      <c r="V2095" s="1" t="s">
        <v>5351</v>
      </c>
      <c r="W2095" s="1" t="s">
        <v>5641</v>
      </c>
      <c r="X2095" s="1" t="s">
        <v>5408</v>
      </c>
      <c r="Y2095" s="1" t="s">
        <v>5973</v>
      </c>
      <c r="Z2095" s="1" t="s">
        <v>5974</v>
      </c>
      <c r="AB2095" s="8" t="str">
        <f t="shared" si="392"/>
        <v>000157003</v>
      </c>
      <c r="AC2095" t="str">
        <f t="shared" si="393"/>
        <v>19/06/2015</v>
      </c>
      <c r="AD2095" t="str">
        <f t="shared" si="394"/>
        <v>82321845000143</v>
      </c>
      <c r="AE2095" s="9">
        <f t="shared" si="395"/>
        <v>344.67</v>
      </c>
      <c r="AF2095">
        <f t="shared" si="396"/>
        <v>655.61999999999989</v>
      </c>
      <c r="AH2095">
        <v>1000</v>
      </c>
      <c r="AI2095" s="10" t="s">
        <v>6204</v>
      </c>
      <c r="AJ2095">
        <v>3498</v>
      </c>
      <c r="AK2095" t="s">
        <v>4886</v>
      </c>
      <c r="AL2095">
        <v>1</v>
      </c>
      <c r="AM2095">
        <v>7</v>
      </c>
      <c r="AN2095" s="11" t="e">
        <f>VLOOKUP(TRIM(AK2095),[1]Sheet1!$V:$W,2,FALSE)</f>
        <v>#N/A</v>
      </c>
      <c r="AO2095" s="11">
        <f t="shared" si="397"/>
        <v>0</v>
      </c>
      <c r="AP2095" s="10">
        <f t="shared" si="398"/>
        <v>0</v>
      </c>
      <c r="AQ2095" s="10"/>
      <c r="AR2095" s="11" t="b">
        <f t="shared" si="399"/>
        <v>0</v>
      </c>
      <c r="AT2095" s="1" t="s">
        <v>1723</v>
      </c>
      <c r="AU2095" s="3">
        <v>42185</v>
      </c>
      <c r="AV2095" s="1" t="s">
        <v>5668</v>
      </c>
      <c r="AW2095" t="str">
        <f t="shared" si="400"/>
        <v>59105999000348</v>
      </c>
      <c r="AX2095" s="12">
        <f t="shared" si="401"/>
        <v>10909.33</v>
      </c>
      <c r="AY2095" s="12">
        <f t="shared" si="402"/>
        <v>0</v>
      </c>
      <c r="BA2095" t="str">
        <f t="shared" si="403"/>
        <v>30/06/2015;59105999000348;10909,33;0,00</v>
      </c>
    </row>
    <row r="2096" spans="1:53" x14ac:dyDescent="0.2">
      <c r="A2096" s="1" t="s">
        <v>5346</v>
      </c>
      <c r="B2096" s="1" t="s">
        <v>204</v>
      </c>
      <c r="C2096" s="3">
        <v>42174</v>
      </c>
      <c r="D2096" s="1" t="s">
        <v>3649</v>
      </c>
      <c r="E2096" s="1" t="s">
        <v>5382</v>
      </c>
      <c r="F2096" s="5">
        <v>517.01</v>
      </c>
      <c r="G2096" s="5">
        <v>449.57</v>
      </c>
      <c r="H2096" s="5">
        <v>17.98</v>
      </c>
      <c r="I2096" s="1" t="s">
        <v>5406</v>
      </c>
      <c r="J2096" s="5">
        <v>0</v>
      </c>
      <c r="K2096" s="5">
        <v>0</v>
      </c>
      <c r="L2096" s="1" t="s">
        <v>5349</v>
      </c>
      <c r="M2096" s="5">
        <v>449.57</v>
      </c>
      <c r="N2096" s="5">
        <v>67.44</v>
      </c>
      <c r="O2096" s="1" t="s">
        <v>3642</v>
      </c>
      <c r="P2096" s="5">
        <v>449.57</v>
      </c>
      <c r="Q2096" s="5">
        <v>7.42</v>
      </c>
      <c r="R2096" s="1" t="s">
        <v>5351</v>
      </c>
      <c r="S2096" s="5">
        <v>449.57</v>
      </c>
      <c r="T2096" s="5">
        <v>34.17</v>
      </c>
      <c r="U2096" s="1" t="s">
        <v>5351</v>
      </c>
      <c r="V2096" s="1" t="s">
        <v>5351</v>
      </c>
      <c r="W2096" s="1" t="s">
        <v>5641</v>
      </c>
      <c r="X2096" s="1" t="s">
        <v>5408</v>
      </c>
      <c r="Y2096" s="1" t="s">
        <v>5973</v>
      </c>
      <c r="Z2096" s="1" t="s">
        <v>5974</v>
      </c>
      <c r="AB2096" s="8" t="str">
        <f t="shared" si="392"/>
        <v>000157003</v>
      </c>
      <c r="AC2096" t="str">
        <f t="shared" si="393"/>
        <v>19/06/2015</v>
      </c>
      <c r="AD2096" t="str">
        <f t="shared" si="394"/>
        <v>82321845000143</v>
      </c>
      <c r="AE2096" s="9">
        <f t="shared" si="395"/>
        <v>517.01</v>
      </c>
      <c r="AF2096">
        <f t="shared" si="396"/>
        <v>655.61999999999989</v>
      </c>
      <c r="AH2096">
        <v>7467528</v>
      </c>
      <c r="AI2096" s="10" t="s">
        <v>6237</v>
      </c>
      <c r="AJ2096">
        <v>156379</v>
      </c>
      <c r="AK2096" t="s">
        <v>2550</v>
      </c>
      <c r="AL2096">
        <v>6</v>
      </c>
      <c r="AM2096">
        <v>1</v>
      </c>
      <c r="AN2096" s="11" t="e">
        <f>VLOOKUP(TRIM(AK2096),[1]Sheet1!$V:$W,2,FALSE)</f>
        <v>#N/A</v>
      </c>
      <c r="AO2096" s="11">
        <f t="shared" si="397"/>
        <v>0</v>
      </c>
      <c r="AP2096" s="10">
        <f t="shared" si="398"/>
        <v>0</v>
      </c>
      <c r="AQ2096" s="10"/>
      <c r="AR2096" s="11" t="b">
        <f t="shared" si="399"/>
        <v>0</v>
      </c>
      <c r="AT2096" s="1" t="s">
        <v>1724</v>
      </c>
      <c r="AU2096" s="3">
        <v>42185</v>
      </c>
      <c r="AV2096" s="1" t="s">
        <v>3882</v>
      </c>
      <c r="AW2096" t="str">
        <f t="shared" si="400"/>
        <v>74404229000551</v>
      </c>
      <c r="AX2096" s="12">
        <f t="shared" si="401"/>
        <v>776.1</v>
      </c>
      <c r="AY2096" s="12">
        <f t="shared" si="402"/>
        <v>0</v>
      </c>
      <c r="BA2096" t="str">
        <f t="shared" si="403"/>
        <v>30/06/2015;74404229000551;776,10;0,00</v>
      </c>
    </row>
    <row r="2097" spans="1:53" x14ac:dyDescent="0.2">
      <c r="A2097" s="1" t="s">
        <v>5346</v>
      </c>
      <c r="B2097" s="1" t="s">
        <v>204</v>
      </c>
      <c r="C2097" s="3">
        <v>42174</v>
      </c>
      <c r="D2097" s="1" t="s">
        <v>3649</v>
      </c>
      <c r="E2097" s="1" t="s">
        <v>5382</v>
      </c>
      <c r="F2097" s="5">
        <v>172.34</v>
      </c>
      <c r="G2097" s="5">
        <v>149.86000000000001</v>
      </c>
      <c r="H2097" s="5">
        <v>5.99</v>
      </c>
      <c r="I2097" s="1" t="s">
        <v>5406</v>
      </c>
      <c r="J2097" s="5">
        <v>0</v>
      </c>
      <c r="K2097" s="5">
        <v>0</v>
      </c>
      <c r="L2097" s="1" t="s">
        <v>5349</v>
      </c>
      <c r="M2097" s="5">
        <v>149.86000000000001</v>
      </c>
      <c r="N2097" s="5">
        <v>22.48</v>
      </c>
      <c r="O2097" s="1" t="s">
        <v>3642</v>
      </c>
      <c r="P2097" s="5">
        <v>149.86000000000001</v>
      </c>
      <c r="Q2097" s="5">
        <v>2.4700000000000002</v>
      </c>
      <c r="R2097" s="1" t="s">
        <v>5351</v>
      </c>
      <c r="S2097" s="5">
        <v>149.86000000000001</v>
      </c>
      <c r="T2097" s="5">
        <v>11.39</v>
      </c>
      <c r="U2097" s="1" t="s">
        <v>5351</v>
      </c>
      <c r="V2097" s="1" t="s">
        <v>5351</v>
      </c>
      <c r="W2097" s="1" t="s">
        <v>5641</v>
      </c>
      <c r="X2097" s="1" t="s">
        <v>5408</v>
      </c>
      <c r="Y2097" s="1" t="s">
        <v>5973</v>
      </c>
      <c r="Z2097" s="1" t="s">
        <v>5974</v>
      </c>
      <c r="AB2097" s="8" t="str">
        <f t="shared" si="392"/>
        <v>000157003</v>
      </c>
      <c r="AC2097" t="str">
        <f t="shared" si="393"/>
        <v>19/06/2015</v>
      </c>
      <c r="AD2097" t="str">
        <f t="shared" si="394"/>
        <v>82321845000143</v>
      </c>
      <c r="AE2097" s="9">
        <f t="shared" si="395"/>
        <v>172.34</v>
      </c>
      <c r="AF2097">
        <f t="shared" si="396"/>
        <v>655.61999999999989</v>
      </c>
      <c r="AH2097">
        <v>6783221</v>
      </c>
      <c r="AI2097" s="10" t="s">
        <v>6292</v>
      </c>
      <c r="AJ2097">
        <v>156380</v>
      </c>
      <c r="AK2097" t="s">
        <v>5511</v>
      </c>
      <c r="AL2097">
        <v>1</v>
      </c>
      <c r="AM2097">
        <v>30</v>
      </c>
      <c r="AN2097" s="11" t="e">
        <f>VLOOKUP(TRIM(AK2097),[1]Sheet1!$V:$W,2,FALSE)</f>
        <v>#N/A</v>
      </c>
      <c r="AO2097" s="11">
        <f t="shared" si="397"/>
        <v>0</v>
      </c>
      <c r="AP2097" s="10">
        <f t="shared" si="398"/>
        <v>0</v>
      </c>
      <c r="AQ2097" s="10"/>
      <c r="AR2097" s="11" t="b">
        <f t="shared" si="399"/>
        <v>0</v>
      </c>
      <c r="AT2097" s="1" t="s">
        <v>1725</v>
      </c>
      <c r="AU2097" s="3">
        <v>42185</v>
      </c>
      <c r="AV2097" s="1" t="s">
        <v>3882</v>
      </c>
      <c r="AW2097" t="str">
        <f t="shared" si="400"/>
        <v>74404229000551</v>
      </c>
      <c r="AX2097" s="12">
        <f t="shared" si="401"/>
        <v>264</v>
      </c>
      <c r="AY2097" s="12">
        <f t="shared" si="402"/>
        <v>0</v>
      </c>
      <c r="BA2097" t="str">
        <f t="shared" si="403"/>
        <v>30/06/2015;74404229000551;264,00;0,00</v>
      </c>
    </row>
    <row r="2098" spans="1:53" x14ac:dyDescent="0.2">
      <c r="A2098" s="1" t="s">
        <v>5346</v>
      </c>
      <c r="B2098" s="1" t="s">
        <v>204</v>
      </c>
      <c r="C2098" s="3">
        <v>42174</v>
      </c>
      <c r="D2098" s="1" t="s">
        <v>3649</v>
      </c>
      <c r="E2098" s="1" t="s">
        <v>5382</v>
      </c>
      <c r="F2098" s="5">
        <v>344.67</v>
      </c>
      <c r="G2098" s="5">
        <v>299.70999999999998</v>
      </c>
      <c r="H2098" s="5">
        <v>11.99</v>
      </c>
      <c r="I2098" s="1" t="s">
        <v>5406</v>
      </c>
      <c r="J2098" s="5">
        <v>0</v>
      </c>
      <c r="K2098" s="5">
        <v>0</v>
      </c>
      <c r="L2098" s="1" t="s">
        <v>5349</v>
      </c>
      <c r="M2098" s="5">
        <v>299.70999999999998</v>
      </c>
      <c r="N2098" s="5">
        <v>44.96</v>
      </c>
      <c r="O2098" s="1" t="s">
        <v>3642</v>
      </c>
      <c r="P2098" s="5">
        <v>299.70999999999998</v>
      </c>
      <c r="Q2098" s="5">
        <v>4.95</v>
      </c>
      <c r="R2098" s="1" t="s">
        <v>5351</v>
      </c>
      <c r="S2098" s="5">
        <v>299.70999999999998</v>
      </c>
      <c r="T2098" s="5">
        <v>22.78</v>
      </c>
      <c r="U2098" s="1" t="s">
        <v>5351</v>
      </c>
      <c r="V2098" s="1" t="s">
        <v>5351</v>
      </c>
      <c r="W2098" s="1" t="s">
        <v>5641</v>
      </c>
      <c r="X2098" s="1" t="s">
        <v>5408</v>
      </c>
      <c r="Y2098" s="1" t="s">
        <v>5973</v>
      </c>
      <c r="Z2098" s="1" t="s">
        <v>5974</v>
      </c>
      <c r="AB2098" s="8" t="str">
        <f t="shared" si="392"/>
        <v>000157003</v>
      </c>
      <c r="AC2098" t="str">
        <f t="shared" si="393"/>
        <v>19/06/2015</v>
      </c>
      <c r="AD2098" t="str">
        <f t="shared" si="394"/>
        <v>82321845000143</v>
      </c>
      <c r="AE2098" s="9">
        <f t="shared" si="395"/>
        <v>344.67</v>
      </c>
      <c r="AF2098">
        <f t="shared" si="396"/>
        <v>655.61999999999989</v>
      </c>
      <c r="AH2098">
        <v>1000</v>
      </c>
      <c r="AI2098" s="10" t="s">
        <v>6204</v>
      </c>
      <c r="AJ2098">
        <v>3498</v>
      </c>
      <c r="AK2098" t="s">
        <v>5450</v>
      </c>
      <c r="AL2098">
        <v>1</v>
      </c>
      <c r="AM2098">
        <v>34</v>
      </c>
      <c r="AN2098" s="11" t="e">
        <f>VLOOKUP(TRIM(AK2098),[1]Sheet1!$V:$W,2,FALSE)</f>
        <v>#N/A</v>
      </c>
      <c r="AO2098" s="11">
        <f t="shared" si="397"/>
        <v>0</v>
      </c>
      <c r="AP2098" s="10">
        <f t="shared" si="398"/>
        <v>0</v>
      </c>
      <c r="AQ2098" s="10"/>
      <c r="AR2098" s="11" t="b">
        <f t="shared" si="399"/>
        <v>0</v>
      </c>
      <c r="AT2098" s="1" t="s">
        <v>1728</v>
      </c>
      <c r="AU2098" s="3">
        <v>42185</v>
      </c>
      <c r="AV2098" s="1" t="s">
        <v>1729</v>
      </c>
      <c r="AW2098" t="str">
        <f t="shared" si="400"/>
        <v>75444430000100</v>
      </c>
      <c r="AX2098" s="12">
        <f t="shared" si="401"/>
        <v>244.64</v>
      </c>
      <c r="AY2098" s="12">
        <f t="shared" si="402"/>
        <v>3.0732000000000008</v>
      </c>
      <c r="BA2098" t="str">
        <f t="shared" si="403"/>
        <v>30/06/2015;75444430000100;244,64;3,07</v>
      </c>
    </row>
    <row r="2099" spans="1:53" x14ac:dyDescent="0.2">
      <c r="A2099" s="1" t="s">
        <v>5346</v>
      </c>
      <c r="B2099" s="1" t="s">
        <v>204</v>
      </c>
      <c r="C2099" s="3">
        <v>42174</v>
      </c>
      <c r="D2099" s="1" t="s">
        <v>3649</v>
      </c>
      <c r="E2099" s="1" t="s">
        <v>5382</v>
      </c>
      <c r="F2099" s="5">
        <v>506.63</v>
      </c>
      <c r="G2099" s="5">
        <v>440.55</v>
      </c>
      <c r="H2099" s="5">
        <v>17.62</v>
      </c>
      <c r="I2099" s="1" t="s">
        <v>5406</v>
      </c>
      <c r="J2099" s="5">
        <v>0</v>
      </c>
      <c r="K2099" s="5">
        <v>0</v>
      </c>
      <c r="L2099" s="1" t="s">
        <v>5349</v>
      </c>
      <c r="M2099" s="5">
        <v>440.55</v>
      </c>
      <c r="N2099" s="5">
        <v>66.08</v>
      </c>
      <c r="O2099" s="1" t="s">
        <v>3642</v>
      </c>
      <c r="P2099" s="5">
        <v>440.55</v>
      </c>
      <c r="Q2099" s="5">
        <v>7.27</v>
      </c>
      <c r="R2099" s="1" t="s">
        <v>5351</v>
      </c>
      <c r="S2099" s="5">
        <v>440.55</v>
      </c>
      <c r="T2099" s="5">
        <v>33.479999999999997</v>
      </c>
      <c r="U2099" s="1" t="s">
        <v>5351</v>
      </c>
      <c r="V2099" s="1" t="s">
        <v>5351</v>
      </c>
      <c r="W2099" s="1" t="s">
        <v>5641</v>
      </c>
      <c r="X2099" s="1" t="s">
        <v>5408</v>
      </c>
      <c r="Y2099" s="1" t="s">
        <v>5740</v>
      </c>
      <c r="Z2099" s="1" t="s">
        <v>5741</v>
      </c>
      <c r="AB2099" s="8" t="str">
        <f t="shared" si="392"/>
        <v>000157003</v>
      </c>
      <c r="AC2099" t="str">
        <f t="shared" si="393"/>
        <v>19/06/2015</v>
      </c>
      <c r="AD2099" t="str">
        <f t="shared" si="394"/>
        <v>82321845000143</v>
      </c>
      <c r="AE2099" s="9">
        <f t="shared" si="395"/>
        <v>506.63</v>
      </c>
      <c r="AF2099">
        <f t="shared" si="396"/>
        <v>655.61999999999989</v>
      </c>
      <c r="AH2099">
        <v>1000</v>
      </c>
      <c r="AI2099" s="10" t="s">
        <v>6204</v>
      </c>
      <c r="AJ2099">
        <v>3498</v>
      </c>
      <c r="AK2099" t="s">
        <v>5453</v>
      </c>
      <c r="AL2099">
        <v>1</v>
      </c>
      <c r="AM2099">
        <v>20</v>
      </c>
      <c r="AN2099" s="11" t="e">
        <f>VLOOKUP(TRIM(AK2099),[1]Sheet1!$V:$W,2,FALSE)</f>
        <v>#N/A</v>
      </c>
      <c r="AO2099" s="11">
        <f t="shared" si="397"/>
        <v>0</v>
      </c>
      <c r="AP2099" s="10">
        <f t="shared" si="398"/>
        <v>0</v>
      </c>
      <c r="AQ2099" s="10"/>
      <c r="AR2099" s="11" t="b">
        <f t="shared" si="399"/>
        <v>0</v>
      </c>
      <c r="AT2099" s="1" t="s">
        <v>1730</v>
      </c>
      <c r="AU2099" s="3">
        <v>42185</v>
      </c>
      <c r="AV2099" s="1" t="s">
        <v>1703</v>
      </c>
      <c r="AW2099" t="str">
        <f t="shared" si="400"/>
        <v>60769577000194</v>
      </c>
      <c r="AX2099" s="12">
        <f t="shared" si="401"/>
        <v>2473.08</v>
      </c>
      <c r="AY2099" s="12">
        <f t="shared" si="402"/>
        <v>516.27499999999998</v>
      </c>
      <c r="BA2099" t="str">
        <f t="shared" si="403"/>
        <v>30/06/2015;60769577000194;2473,08;516,28</v>
      </c>
    </row>
    <row r="2100" spans="1:53" x14ac:dyDescent="0.2">
      <c r="A2100" s="1" t="s">
        <v>5346</v>
      </c>
      <c r="B2100" s="1" t="s">
        <v>204</v>
      </c>
      <c r="C2100" s="3">
        <v>42174</v>
      </c>
      <c r="D2100" s="1" t="s">
        <v>3649</v>
      </c>
      <c r="E2100" s="1" t="s">
        <v>5382</v>
      </c>
      <c r="F2100" s="5">
        <v>545.72</v>
      </c>
      <c r="G2100" s="5">
        <v>474.54</v>
      </c>
      <c r="H2100" s="5">
        <v>18.98</v>
      </c>
      <c r="I2100" s="1" t="s">
        <v>5406</v>
      </c>
      <c r="J2100" s="5">
        <v>0</v>
      </c>
      <c r="K2100" s="5">
        <v>0</v>
      </c>
      <c r="L2100" s="1" t="s">
        <v>5349</v>
      </c>
      <c r="M2100" s="5">
        <v>474.54</v>
      </c>
      <c r="N2100" s="5">
        <v>71.180000000000007</v>
      </c>
      <c r="O2100" s="1" t="s">
        <v>3642</v>
      </c>
      <c r="P2100" s="5">
        <v>474.54</v>
      </c>
      <c r="Q2100" s="5">
        <v>7.83</v>
      </c>
      <c r="R2100" s="1" t="s">
        <v>5351</v>
      </c>
      <c r="S2100" s="5">
        <v>474.54</v>
      </c>
      <c r="T2100" s="5">
        <v>36.07</v>
      </c>
      <c r="U2100" s="1" t="s">
        <v>5351</v>
      </c>
      <c r="V2100" s="1" t="s">
        <v>5351</v>
      </c>
      <c r="W2100" s="1" t="s">
        <v>5641</v>
      </c>
      <c r="X2100" s="1" t="s">
        <v>5408</v>
      </c>
      <c r="Y2100" s="1" t="s">
        <v>5815</v>
      </c>
      <c r="Z2100" s="1" t="s">
        <v>5816</v>
      </c>
      <c r="AB2100" s="8" t="str">
        <f t="shared" si="392"/>
        <v>000157003</v>
      </c>
      <c r="AC2100" t="str">
        <f t="shared" si="393"/>
        <v>19/06/2015</v>
      </c>
      <c r="AD2100" t="str">
        <f t="shared" si="394"/>
        <v>82321845000143</v>
      </c>
      <c r="AE2100" s="9">
        <f t="shared" si="395"/>
        <v>545.72</v>
      </c>
      <c r="AF2100">
        <f t="shared" si="396"/>
        <v>655.61999999999989</v>
      </c>
      <c r="AH2100">
        <v>6782872</v>
      </c>
      <c r="AI2100" s="10" t="s">
        <v>6260</v>
      </c>
      <c r="AJ2100">
        <v>156381</v>
      </c>
      <c r="AK2100" t="s">
        <v>5760</v>
      </c>
      <c r="AL2100">
        <v>1</v>
      </c>
      <c r="AM2100">
        <v>2</v>
      </c>
      <c r="AN2100" s="11" t="e">
        <f>VLOOKUP(TRIM(AK2100),[1]Sheet1!$V:$W,2,FALSE)</f>
        <v>#N/A</v>
      </c>
      <c r="AO2100" s="11">
        <f t="shared" si="397"/>
        <v>0</v>
      </c>
      <c r="AP2100" s="10">
        <f t="shared" si="398"/>
        <v>0</v>
      </c>
      <c r="AQ2100" s="10"/>
      <c r="AR2100" s="11" t="b">
        <f t="shared" si="399"/>
        <v>0</v>
      </c>
      <c r="AT2100" s="1" t="s">
        <v>1733</v>
      </c>
      <c r="AU2100" s="3">
        <v>42185</v>
      </c>
      <c r="AV2100" s="1" t="s">
        <v>502</v>
      </c>
      <c r="AW2100" t="str">
        <f t="shared" si="400"/>
        <v>06216983000346</v>
      </c>
      <c r="AX2100" s="12">
        <f t="shared" si="401"/>
        <v>2280.16</v>
      </c>
      <c r="AY2100" s="12">
        <f t="shared" si="402"/>
        <v>0</v>
      </c>
      <c r="BA2100" t="str">
        <f t="shared" si="403"/>
        <v>30/06/2015;06216983000346;2280,16;0,00</v>
      </c>
    </row>
    <row r="2101" spans="1:53" x14ac:dyDescent="0.2">
      <c r="A2101" s="1" t="s">
        <v>5346</v>
      </c>
      <c r="B2101" s="1" t="s">
        <v>204</v>
      </c>
      <c r="C2101" s="3">
        <v>42174</v>
      </c>
      <c r="D2101" s="1" t="s">
        <v>3649</v>
      </c>
      <c r="E2101" s="1" t="s">
        <v>5382</v>
      </c>
      <c r="F2101" s="5">
        <v>181.91</v>
      </c>
      <c r="G2101" s="5">
        <v>158.18</v>
      </c>
      <c r="H2101" s="5">
        <v>6.33</v>
      </c>
      <c r="I2101" s="1" t="s">
        <v>5406</v>
      </c>
      <c r="J2101" s="5">
        <v>0</v>
      </c>
      <c r="K2101" s="5">
        <v>0</v>
      </c>
      <c r="L2101" s="1" t="s">
        <v>5349</v>
      </c>
      <c r="M2101" s="5">
        <v>158.18</v>
      </c>
      <c r="N2101" s="5">
        <v>23.73</v>
      </c>
      <c r="O2101" s="1" t="s">
        <v>3642</v>
      </c>
      <c r="P2101" s="5">
        <v>158.18</v>
      </c>
      <c r="Q2101" s="5">
        <v>2.61</v>
      </c>
      <c r="R2101" s="1" t="s">
        <v>5351</v>
      </c>
      <c r="S2101" s="5">
        <v>158.18</v>
      </c>
      <c r="T2101" s="5">
        <v>12.02</v>
      </c>
      <c r="U2101" s="1" t="s">
        <v>5351</v>
      </c>
      <c r="V2101" s="1" t="s">
        <v>5351</v>
      </c>
      <c r="W2101" s="1" t="s">
        <v>5641</v>
      </c>
      <c r="X2101" s="1" t="s">
        <v>5408</v>
      </c>
      <c r="Y2101" s="1" t="s">
        <v>5815</v>
      </c>
      <c r="Z2101" s="1" t="s">
        <v>5816</v>
      </c>
      <c r="AB2101" s="8" t="str">
        <f t="shared" si="392"/>
        <v>000157003</v>
      </c>
      <c r="AC2101" t="str">
        <f t="shared" si="393"/>
        <v>19/06/2015</v>
      </c>
      <c r="AD2101" t="str">
        <f t="shared" si="394"/>
        <v>82321845000143</v>
      </c>
      <c r="AE2101" s="9">
        <f t="shared" si="395"/>
        <v>181.91</v>
      </c>
      <c r="AF2101">
        <f t="shared" si="396"/>
        <v>655.61999999999989</v>
      </c>
      <c r="AH2101">
        <v>1000</v>
      </c>
      <c r="AI2101" s="10" t="s">
        <v>6204</v>
      </c>
      <c r="AJ2101">
        <v>3498</v>
      </c>
      <c r="AK2101" t="s">
        <v>4888</v>
      </c>
      <c r="AL2101">
        <v>1</v>
      </c>
      <c r="AM2101">
        <v>14</v>
      </c>
      <c r="AN2101" s="11" t="e">
        <f>VLOOKUP(TRIM(AK2101),[1]Sheet1!$V:$W,2,FALSE)</f>
        <v>#N/A</v>
      </c>
      <c r="AO2101" s="11">
        <f t="shared" si="397"/>
        <v>0</v>
      </c>
      <c r="AP2101" s="10">
        <f t="shared" si="398"/>
        <v>0</v>
      </c>
      <c r="AQ2101" s="10"/>
      <c r="AR2101" s="11" t="b">
        <f t="shared" si="399"/>
        <v>0</v>
      </c>
      <c r="AT2101" s="1" t="s">
        <v>1736</v>
      </c>
      <c r="AU2101" s="3">
        <v>42185</v>
      </c>
      <c r="AV2101" s="1" t="s">
        <v>1086</v>
      </c>
      <c r="AW2101" t="str">
        <f t="shared" si="400"/>
        <v>00135740000135</v>
      </c>
      <c r="AX2101" s="12">
        <f t="shared" si="401"/>
        <v>921.54</v>
      </c>
      <c r="AY2101" s="12">
        <f t="shared" si="402"/>
        <v>0</v>
      </c>
      <c r="BA2101" t="str">
        <f t="shared" si="403"/>
        <v>30/06/2015;00135740000135;921,54;0,00</v>
      </c>
    </row>
    <row r="2102" spans="1:53" x14ac:dyDescent="0.2">
      <c r="A2102" s="1" t="s">
        <v>5346</v>
      </c>
      <c r="B2102" s="1" t="s">
        <v>204</v>
      </c>
      <c r="C2102" s="3">
        <v>42174</v>
      </c>
      <c r="D2102" s="1" t="s">
        <v>3649</v>
      </c>
      <c r="E2102" s="1" t="s">
        <v>5382</v>
      </c>
      <c r="F2102" s="5">
        <v>423.3</v>
      </c>
      <c r="G2102" s="5">
        <v>368.09</v>
      </c>
      <c r="H2102" s="5">
        <v>14.72</v>
      </c>
      <c r="I2102" s="1" t="s">
        <v>5406</v>
      </c>
      <c r="J2102" s="5">
        <v>0</v>
      </c>
      <c r="K2102" s="5">
        <v>0</v>
      </c>
      <c r="L2102" s="1" t="s">
        <v>5349</v>
      </c>
      <c r="M2102" s="5">
        <v>368.09</v>
      </c>
      <c r="N2102" s="5">
        <v>55.21</v>
      </c>
      <c r="O2102" s="1" t="s">
        <v>3642</v>
      </c>
      <c r="P2102" s="5">
        <v>368.09</v>
      </c>
      <c r="Q2102" s="5">
        <v>6.07</v>
      </c>
      <c r="R2102" s="1" t="s">
        <v>5351</v>
      </c>
      <c r="S2102" s="5">
        <v>368.09</v>
      </c>
      <c r="T2102" s="5">
        <v>27.97</v>
      </c>
      <c r="U2102" s="1" t="s">
        <v>5351</v>
      </c>
      <c r="V2102" s="1" t="s">
        <v>5351</v>
      </c>
      <c r="W2102" s="1" t="s">
        <v>5641</v>
      </c>
      <c r="X2102" s="1" t="s">
        <v>5408</v>
      </c>
      <c r="Y2102" s="1" t="s">
        <v>6000</v>
      </c>
      <c r="Z2102" s="1" t="s">
        <v>6001</v>
      </c>
      <c r="AB2102" s="8" t="str">
        <f t="shared" si="392"/>
        <v>000157003</v>
      </c>
      <c r="AC2102" t="str">
        <f t="shared" si="393"/>
        <v>19/06/2015</v>
      </c>
      <c r="AD2102" t="str">
        <f t="shared" si="394"/>
        <v>82321845000143</v>
      </c>
      <c r="AE2102" s="9">
        <f t="shared" si="395"/>
        <v>423.3</v>
      </c>
      <c r="AF2102">
        <f t="shared" si="396"/>
        <v>655.61999999999989</v>
      </c>
      <c r="AH2102">
        <v>6782872</v>
      </c>
      <c r="AI2102" s="10" t="s">
        <v>6260</v>
      </c>
      <c r="AJ2102">
        <v>156381</v>
      </c>
      <c r="AK2102" t="s">
        <v>5738</v>
      </c>
      <c r="AL2102">
        <v>1</v>
      </c>
      <c r="AM2102">
        <v>1</v>
      </c>
      <c r="AN2102" s="11" t="e">
        <f>VLOOKUP(TRIM(AK2102),[1]Sheet1!$V:$W,2,FALSE)</f>
        <v>#N/A</v>
      </c>
      <c r="AO2102" s="11">
        <f t="shared" si="397"/>
        <v>0</v>
      </c>
      <c r="AP2102" s="10">
        <f t="shared" si="398"/>
        <v>0</v>
      </c>
      <c r="AQ2102" s="10"/>
      <c r="AR2102" s="11" t="b">
        <f t="shared" si="399"/>
        <v>0</v>
      </c>
      <c r="AT2102" s="1" t="s">
        <v>1739</v>
      </c>
      <c r="AU2102" s="3">
        <v>42185</v>
      </c>
      <c r="AV2102" s="1" t="s">
        <v>5541</v>
      </c>
      <c r="AW2102" t="str">
        <f t="shared" si="400"/>
        <v>04817052000106</v>
      </c>
      <c r="AX2102" s="12">
        <f t="shared" si="401"/>
        <v>16.739999999999998</v>
      </c>
      <c r="AY2102" s="12">
        <f t="shared" si="402"/>
        <v>0</v>
      </c>
      <c r="BA2102" t="str">
        <f t="shared" si="403"/>
        <v>30/06/2015;04817052000106;16,74;0,00</v>
      </c>
    </row>
    <row r="2103" spans="1:53" x14ac:dyDescent="0.2">
      <c r="A2103" s="1" t="s">
        <v>5346</v>
      </c>
      <c r="B2103" s="1" t="s">
        <v>204</v>
      </c>
      <c r="C2103" s="3">
        <v>42174</v>
      </c>
      <c r="D2103" s="1" t="s">
        <v>3649</v>
      </c>
      <c r="E2103" s="1" t="s">
        <v>5382</v>
      </c>
      <c r="F2103" s="5">
        <v>305.69</v>
      </c>
      <c r="G2103" s="5">
        <v>265.82</v>
      </c>
      <c r="H2103" s="5">
        <v>10.63</v>
      </c>
      <c r="I2103" s="1" t="s">
        <v>5406</v>
      </c>
      <c r="J2103" s="5">
        <v>0</v>
      </c>
      <c r="K2103" s="5">
        <v>0</v>
      </c>
      <c r="L2103" s="1" t="s">
        <v>5349</v>
      </c>
      <c r="M2103" s="5">
        <v>265.82</v>
      </c>
      <c r="N2103" s="5">
        <v>39.869999999999997</v>
      </c>
      <c r="O2103" s="1" t="s">
        <v>3642</v>
      </c>
      <c r="P2103" s="5">
        <v>265.82</v>
      </c>
      <c r="Q2103" s="5">
        <v>4.3899999999999997</v>
      </c>
      <c r="R2103" s="1" t="s">
        <v>5351</v>
      </c>
      <c r="S2103" s="5">
        <v>265.82</v>
      </c>
      <c r="T2103" s="5">
        <v>20.2</v>
      </c>
      <c r="U2103" s="1" t="s">
        <v>5351</v>
      </c>
      <c r="V2103" s="1" t="s">
        <v>5351</v>
      </c>
      <c r="W2103" s="1" t="s">
        <v>5641</v>
      </c>
      <c r="X2103" s="1" t="s">
        <v>5408</v>
      </c>
      <c r="Y2103" s="1" t="s">
        <v>5802</v>
      </c>
      <c r="Z2103" s="1" t="s">
        <v>5803</v>
      </c>
      <c r="AB2103" s="8" t="str">
        <f t="shared" si="392"/>
        <v>000157003</v>
      </c>
      <c r="AC2103" t="str">
        <f t="shared" si="393"/>
        <v>19/06/2015</v>
      </c>
      <c r="AD2103" t="str">
        <f t="shared" si="394"/>
        <v>82321845000143</v>
      </c>
      <c r="AE2103" s="9">
        <f t="shared" si="395"/>
        <v>305.69</v>
      </c>
      <c r="AF2103">
        <f t="shared" si="396"/>
        <v>655.61999999999989</v>
      </c>
      <c r="AH2103">
        <v>1000</v>
      </c>
      <c r="AI2103" s="10" t="s">
        <v>6204</v>
      </c>
      <c r="AJ2103">
        <v>3498</v>
      </c>
      <c r="AK2103" t="s">
        <v>4872</v>
      </c>
      <c r="AL2103">
        <v>1</v>
      </c>
      <c r="AM2103">
        <v>3</v>
      </c>
      <c r="AN2103" s="11" t="e">
        <f>VLOOKUP(TRIM(AK2103),[1]Sheet1!$V:$W,2,FALSE)</f>
        <v>#N/A</v>
      </c>
      <c r="AO2103" s="11">
        <f t="shared" si="397"/>
        <v>0</v>
      </c>
      <c r="AP2103" s="10">
        <f t="shared" si="398"/>
        <v>0</v>
      </c>
      <c r="AQ2103" s="10"/>
      <c r="AR2103" s="11" t="b">
        <f t="shared" si="399"/>
        <v>0</v>
      </c>
      <c r="AT2103" s="1" t="s">
        <v>1740</v>
      </c>
      <c r="AU2103" s="3">
        <v>42185</v>
      </c>
      <c r="AV2103" s="1" t="s">
        <v>4036</v>
      </c>
      <c r="AW2103" t="str">
        <f t="shared" si="400"/>
        <v>17543420000117</v>
      </c>
      <c r="AX2103" s="12">
        <f t="shared" si="401"/>
        <v>484.35</v>
      </c>
      <c r="AY2103" s="12">
        <f t="shared" si="402"/>
        <v>0</v>
      </c>
      <c r="BA2103" t="str">
        <f t="shared" si="403"/>
        <v>30/06/2015;17543420000117;484,35;0,00</v>
      </c>
    </row>
    <row r="2104" spans="1:53" x14ac:dyDescent="0.2">
      <c r="A2104" s="1" t="s">
        <v>5346</v>
      </c>
      <c r="B2104" s="1" t="s">
        <v>204</v>
      </c>
      <c r="C2104" s="3">
        <v>42174</v>
      </c>
      <c r="D2104" s="1" t="s">
        <v>3649</v>
      </c>
      <c r="E2104" s="1" t="s">
        <v>5382</v>
      </c>
      <c r="F2104" s="5">
        <v>87.68</v>
      </c>
      <c r="G2104" s="5">
        <v>76.239999999999995</v>
      </c>
      <c r="H2104" s="5">
        <v>3.05</v>
      </c>
      <c r="I2104" s="1" t="s">
        <v>5406</v>
      </c>
      <c r="J2104" s="5">
        <v>0</v>
      </c>
      <c r="K2104" s="5">
        <v>0</v>
      </c>
      <c r="L2104" s="1" t="s">
        <v>5349</v>
      </c>
      <c r="M2104" s="5">
        <v>76.239999999999995</v>
      </c>
      <c r="N2104" s="5">
        <v>11.44</v>
      </c>
      <c r="O2104" s="1" t="s">
        <v>3642</v>
      </c>
      <c r="P2104" s="5">
        <v>76.239999999999995</v>
      </c>
      <c r="Q2104" s="5">
        <v>1.26</v>
      </c>
      <c r="R2104" s="1" t="s">
        <v>5351</v>
      </c>
      <c r="S2104" s="5">
        <v>76.239999999999995</v>
      </c>
      <c r="T2104" s="5">
        <v>5.79</v>
      </c>
      <c r="U2104" s="1" t="s">
        <v>5351</v>
      </c>
      <c r="V2104" s="1" t="s">
        <v>5351</v>
      </c>
      <c r="W2104" s="1" t="s">
        <v>5641</v>
      </c>
      <c r="X2104" s="1" t="s">
        <v>5408</v>
      </c>
      <c r="Y2104" s="1" t="s">
        <v>3696</v>
      </c>
      <c r="Z2104" s="1" t="s">
        <v>3697</v>
      </c>
      <c r="AB2104" s="8" t="str">
        <f t="shared" si="392"/>
        <v>000157003</v>
      </c>
      <c r="AC2104" t="str">
        <f t="shared" si="393"/>
        <v>19/06/2015</v>
      </c>
      <c r="AD2104" t="str">
        <f t="shared" si="394"/>
        <v>82321845000143</v>
      </c>
      <c r="AE2104" s="9">
        <f t="shared" si="395"/>
        <v>87.68</v>
      </c>
      <c r="AF2104">
        <f t="shared" si="396"/>
        <v>655.61999999999989</v>
      </c>
      <c r="AH2104">
        <v>6783587</v>
      </c>
      <c r="AI2104" s="10" t="s">
        <v>6255</v>
      </c>
      <c r="AJ2104">
        <v>156382</v>
      </c>
      <c r="AK2104" t="s">
        <v>2554</v>
      </c>
      <c r="AL2104">
        <v>1</v>
      </c>
      <c r="AM2104">
        <v>4</v>
      </c>
      <c r="AN2104" s="11" t="e">
        <f>VLOOKUP(TRIM(AK2104),[1]Sheet1!$V:$W,2,FALSE)</f>
        <v>#N/A</v>
      </c>
      <c r="AO2104" s="11">
        <f t="shared" si="397"/>
        <v>0</v>
      </c>
      <c r="AP2104" s="10">
        <f t="shared" si="398"/>
        <v>0</v>
      </c>
      <c r="AQ2104" s="10"/>
      <c r="AR2104" s="11" t="b">
        <f t="shared" si="399"/>
        <v>0</v>
      </c>
      <c r="AT2104" s="1" t="s">
        <v>1741</v>
      </c>
      <c r="AU2104" s="3">
        <v>42185</v>
      </c>
      <c r="AV2104" s="1" t="s">
        <v>3798</v>
      </c>
      <c r="AW2104" t="str">
        <f t="shared" si="400"/>
        <v>04337168000652</v>
      </c>
      <c r="AX2104" s="12">
        <f t="shared" si="401"/>
        <v>112.72</v>
      </c>
      <c r="AY2104" s="12">
        <f t="shared" si="402"/>
        <v>0</v>
      </c>
      <c r="BA2104" t="str">
        <f t="shared" si="403"/>
        <v>30/06/2015;04337168000652;112,72;0,00</v>
      </c>
    </row>
    <row r="2105" spans="1:53" x14ac:dyDescent="0.2">
      <c r="A2105" s="1" t="s">
        <v>5346</v>
      </c>
      <c r="B2105" s="1" t="s">
        <v>204</v>
      </c>
      <c r="C2105" s="3">
        <v>42174</v>
      </c>
      <c r="D2105" s="1" t="s">
        <v>3649</v>
      </c>
      <c r="E2105" s="1" t="s">
        <v>5382</v>
      </c>
      <c r="F2105" s="5">
        <v>358.69</v>
      </c>
      <c r="G2105" s="5">
        <v>311.89999999999998</v>
      </c>
      <c r="H2105" s="5">
        <v>12.48</v>
      </c>
      <c r="I2105" s="1" t="s">
        <v>5406</v>
      </c>
      <c r="J2105" s="5">
        <v>0</v>
      </c>
      <c r="K2105" s="5">
        <v>0</v>
      </c>
      <c r="L2105" s="1" t="s">
        <v>5349</v>
      </c>
      <c r="M2105" s="5">
        <v>311.89999999999998</v>
      </c>
      <c r="N2105" s="5">
        <v>46.79</v>
      </c>
      <c r="O2105" s="1" t="s">
        <v>3642</v>
      </c>
      <c r="P2105" s="5">
        <v>311.89999999999998</v>
      </c>
      <c r="Q2105" s="5">
        <v>5.15</v>
      </c>
      <c r="R2105" s="1" t="s">
        <v>5351</v>
      </c>
      <c r="S2105" s="5">
        <v>311.89999999999998</v>
      </c>
      <c r="T2105" s="5">
        <v>23.7</v>
      </c>
      <c r="U2105" s="1" t="s">
        <v>5351</v>
      </c>
      <c r="V2105" s="1" t="s">
        <v>5351</v>
      </c>
      <c r="W2105" s="1" t="s">
        <v>5641</v>
      </c>
      <c r="X2105" s="1" t="s">
        <v>5408</v>
      </c>
      <c r="Y2105" s="1" t="s">
        <v>5998</v>
      </c>
      <c r="Z2105" s="1" t="s">
        <v>5999</v>
      </c>
      <c r="AB2105" s="8" t="str">
        <f t="shared" si="392"/>
        <v>000157003</v>
      </c>
      <c r="AC2105" t="str">
        <f t="shared" si="393"/>
        <v>19/06/2015</v>
      </c>
      <c r="AD2105" t="str">
        <f t="shared" si="394"/>
        <v>82321845000143</v>
      </c>
      <c r="AE2105" s="9">
        <f t="shared" si="395"/>
        <v>358.69</v>
      </c>
      <c r="AF2105">
        <f t="shared" si="396"/>
        <v>655.61999999999989</v>
      </c>
      <c r="AH2105">
        <v>1000</v>
      </c>
      <c r="AI2105" s="10" t="s">
        <v>6204</v>
      </c>
      <c r="AJ2105">
        <v>3498</v>
      </c>
      <c r="AK2105" t="s">
        <v>5707</v>
      </c>
      <c r="AL2105">
        <v>1</v>
      </c>
      <c r="AM2105">
        <v>13</v>
      </c>
      <c r="AN2105" s="11" t="e">
        <f>VLOOKUP(TRIM(AK2105),[1]Sheet1!$V:$W,2,FALSE)</f>
        <v>#N/A</v>
      </c>
      <c r="AO2105" s="11">
        <f t="shared" si="397"/>
        <v>0</v>
      </c>
      <c r="AP2105" s="10">
        <f t="shared" si="398"/>
        <v>0</v>
      </c>
      <c r="AQ2105" s="10"/>
      <c r="AR2105" s="11" t="b">
        <f t="shared" si="399"/>
        <v>0</v>
      </c>
      <c r="AT2105" s="1" t="s">
        <v>1742</v>
      </c>
      <c r="AU2105" s="3">
        <v>42185</v>
      </c>
      <c r="AV2105" s="1" t="s">
        <v>1336</v>
      </c>
      <c r="AW2105" t="str">
        <f t="shared" si="400"/>
        <v>00319753000164</v>
      </c>
      <c r="AX2105" s="12">
        <f t="shared" si="401"/>
        <v>5229.5599999999995</v>
      </c>
      <c r="AY2105" s="12">
        <f t="shared" si="402"/>
        <v>0</v>
      </c>
      <c r="BA2105" t="str">
        <f t="shared" si="403"/>
        <v>30/06/2015;00319753000164;5229,56;0,00</v>
      </c>
    </row>
    <row r="2106" spans="1:53" x14ac:dyDescent="0.2">
      <c r="A2106" s="1" t="s">
        <v>5346</v>
      </c>
      <c r="B2106" s="1" t="s">
        <v>204</v>
      </c>
      <c r="C2106" s="3">
        <v>42174</v>
      </c>
      <c r="D2106" s="1" t="s">
        <v>3649</v>
      </c>
      <c r="E2106" s="1" t="s">
        <v>5382</v>
      </c>
      <c r="F2106" s="5">
        <v>1166.2</v>
      </c>
      <c r="G2106" s="5">
        <v>1014.09</v>
      </c>
      <c r="H2106" s="5">
        <v>40.56</v>
      </c>
      <c r="I2106" s="1" t="s">
        <v>5406</v>
      </c>
      <c r="J2106" s="5">
        <v>0</v>
      </c>
      <c r="K2106" s="5">
        <v>0</v>
      </c>
      <c r="L2106" s="1" t="s">
        <v>5349</v>
      </c>
      <c r="M2106" s="5">
        <v>1014.09</v>
      </c>
      <c r="N2106" s="5">
        <v>152.11000000000001</v>
      </c>
      <c r="O2106" s="1" t="s">
        <v>3642</v>
      </c>
      <c r="P2106" s="5">
        <v>1014.09</v>
      </c>
      <c r="Q2106" s="5">
        <v>16.73</v>
      </c>
      <c r="R2106" s="1" t="s">
        <v>5351</v>
      </c>
      <c r="S2106" s="5">
        <v>1014.09</v>
      </c>
      <c r="T2106" s="5">
        <v>77.069999999999993</v>
      </c>
      <c r="U2106" s="1" t="s">
        <v>5351</v>
      </c>
      <c r="V2106" s="1" t="s">
        <v>5351</v>
      </c>
      <c r="W2106" s="1" t="s">
        <v>5641</v>
      </c>
      <c r="X2106" s="1" t="s">
        <v>5408</v>
      </c>
      <c r="Y2106" s="1" t="s">
        <v>4923</v>
      </c>
      <c r="Z2106" s="1" t="s">
        <v>4924</v>
      </c>
      <c r="AB2106" s="8" t="str">
        <f t="shared" si="392"/>
        <v>000157003</v>
      </c>
      <c r="AC2106" t="str">
        <f t="shared" si="393"/>
        <v>19/06/2015</v>
      </c>
      <c r="AD2106" t="str">
        <f t="shared" si="394"/>
        <v>82321845000143</v>
      </c>
      <c r="AE2106" s="9">
        <f t="shared" si="395"/>
        <v>1166.2</v>
      </c>
      <c r="AF2106">
        <f t="shared" si="396"/>
        <v>655.61999999999989</v>
      </c>
      <c r="AH2106">
        <v>1000</v>
      </c>
      <c r="AI2106" s="10" t="s">
        <v>6204</v>
      </c>
      <c r="AJ2106">
        <v>3498</v>
      </c>
      <c r="AK2106" t="s">
        <v>5479</v>
      </c>
      <c r="AL2106">
        <v>1</v>
      </c>
      <c r="AM2106">
        <v>15</v>
      </c>
      <c r="AN2106" s="11" t="e">
        <f>VLOOKUP(TRIM(AK2106),[1]Sheet1!$V:$W,2,FALSE)</f>
        <v>#N/A</v>
      </c>
      <c r="AO2106" s="11">
        <f t="shared" si="397"/>
        <v>0</v>
      </c>
      <c r="AP2106" s="10">
        <f t="shared" si="398"/>
        <v>0</v>
      </c>
      <c r="AQ2106" s="10"/>
      <c r="AR2106" s="11" t="b">
        <f t="shared" si="399"/>
        <v>0</v>
      </c>
      <c r="AT2106" s="1" t="s">
        <v>1747</v>
      </c>
      <c r="AU2106" s="3">
        <v>42185</v>
      </c>
      <c r="AV2106" s="1" t="s">
        <v>4030</v>
      </c>
      <c r="AW2106" t="str">
        <f t="shared" si="400"/>
        <v>59104422001806</v>
      </c>
      <c r="AX2106" s="12">
        <f t="shared" si="401"/>
        <v>68.25</v>
      </c>
      <c r="AY2106" s="12">
        <f t="shared" si="402"/>
        <v>0</v>
      </c>
      <c r="BA2106" t="str">
        <f t="shared" si="403"/>
        <v>30/06/2015;59104422001806;68,25;0,00</v>
      </c>
    </row>
    <row r="2107" spans="1:53" x14ac:dyDescent="0.2">
      <c r="A2107" s="1" t="s">
        <v>5346</v>
      </c>
      <c r="B2107" s="1" t="s">
        <v>204</v>
      </c>
      <c r="C2107" s="3">
        <v>42174</v>
      </c>
      <c r="D2107" s="1" t="s">
        <v>3649</v>
      </c>
      <c r="E2107" s="1" t="s">
        <v>5382</v>
      </c>
      <c r="F2107" s="5">
        <v>1141.06</v>
      </c>
      <c r="G2107" s="5">
        <v>992.23</v>
      </c>
      <c r="H2107" s="5">
        <v>39.69</v>
      </c>
      <c r="I2107" s="1" t="s">
        <v>5406</v>
      </c>
      <c r="J2107" s="5">
        <v>0</v>
      </c>
      <c r="K2107" s="5">
        <v>0</v>
      </c>
      <c r="L2107" s="1" t="s">
        <v>5349</v>
      </c>
      <c r="M2107" s="5">
        <v>992.23</v>
      </c>
      <c r="N2107" s="5">
        <v>148.83000000000001</v>
      </c>
      <c r="O2107" s="1" t="s">
        <v>3642</v>
      </c>
      <c r="P2107" s="5">
        <v>992.23</v>
      </c>
      <c r="Q2107" s="5">
        <v>16.37</v>
      </c>
      <c r="R2107" s="1" t="s">
        <v>5351</v>
      </c>
      <c r="S2107" s="5">
        <v>992.23</v>
      </c>
      <c r="T2107" s="5">
        <v>75.41</v>
      </c>
      <c r="U2107" s="1" t="s">
        <v>5351</v>
      </c>
      <c r="V2107" s="1" t="s">
        <v>5351</v>
      </c>
      <c r="W2107" s="1" t="s">
        <v>5641</v>
      </c>
      <c r="X2107" s="1" t="s">
        <v>5408</v>
      </c>
      <c r="Y2107" s="1" t="s">
        <v>206</v>
      </c>
      <c r="Z2107" s="1" t="s">
        <v>207</v>
      </c>
      <c r="AB2107" s="8" t="str">
        <f t="shared" si="392"/>
        <v>000157003</v>
      </c>
      <c r="AC2107" t="str">
        <f t="shared" si="393"/>
        <v>19/06/2015</v>
      </c>
      <c r="AD2107" t="str">
        <f t="shared" si="394"/>
        <v>82321845000143</v>
      </c>
      <c r="AE2107" s="9">
        <f t="shared" si="395"/>
        <v>1141.06</v>
      </c>
      <c r="AF2107">
        <f t="shared" si="396"/>
        <v>655.61999999999989</v>
      </c>
      <c r="AH2107">
        <v>6783308</v>
      </c>
      <c r="AI2107" s="10" t="s">
        <v>6461</v>
      </c>
      <c r="AJ2107">
        <v>156383</v>
      </c>
      <c r="AK2107" t="s">
        <v>5038</v>
      </c>
      <c r="AL2107">
        <v>0</v>
      </c>
      <c r="AM2107">
        <v>2</v>
      </c>
      <c r="AN2107" s="11" t="e">
        <f>VLOOKUP(TRIM(AK2107),[1]Sheet1!$V:$W,2,FALSE)</f>
        <v>#N/A</v>
      </c>
      <c r="AO2107" s="11">
        <f t="shared" si="397"/>
        <v>0</v>
      </c>
      <c r="AP2107" s="10">
        <f t="shared" si="398"/>
        <v>0</v>
      </c>
      <c r="AQ2107" s="10"/>
      <c r="AR2107" s="11" t="b">
        <f t="shared" si="399"/>
        <v>0</v>
      </c>
      <c r="AT2107" s="1" t="s">
        <v>1750</v>
      </c>
      <c r="AU2107" s="3">
        <v>42185</v>
      </c>
      <c r="AV2107" s="1" t="s">
        <v>5541</v>
      </c>
      <c r="AW2107" t="str">
        <f t="shared" si="400"/>
        <v>04817052000106</v>
      </c>
      <c r="AX2107" s="12">
        <f t="shared" si="401"/>
        <v>27.9</v>
      </c>
      <c r="AY2107" s="12">
        <f t="shared" si="402"/>
        <v>0</v>
      </c>
      <c r="BA2107" t="str">
        <f t="shared" si="403"/>
        <v>30/06/2015;04817052000106;27,90;0,00</v>
      </c>
    </row>
    <row r="2108" spans="1:53" x14ac:dyDescent="0.2">
      <c r="A2108" s="1" t="s">
        <v>5346</v>
      </c>
      <c r="B2108" s="1" t="s">
        <v>204</v>
      </c>
      <c r="C2108" s="3">
        <v>42174</v>
      </c>
      <c r="D2108" s="1" t="s">
        <v>3649</v>
      </c>
      <c r="E2108" s="1" t="s">
        <v>5382</v>
      </c>
      <c r="F2108" s="5">
        <v>352.18</v>
      </c>
      <c r="G2108" s="5">
        <v>306.24</v>
      </c>
      <c r="H2108" s="5">
        <v>12.25</v>
      </c>
      <c r="I2108" s="1" t="s">
        <v>5406</v>
      </c>
      <c r="J2108" s="5">
        <v>0</v>
      </c>
      <c r="K2108" s="5">
        <v>0</v>
      </c>
      <c r="L2108" s="1" t="s">
        <v>5349</v>
      </c>
      <c r="M2108" s="5">
        <v>306.24</v>
      </c>
      <c r="N2108" s="5">
        <v>45.94</v>
      </c>
      <c r="O2108" s="1" t="s">
        <v>3642</v>
      </c>
      <c r="P2108" s="5">
        <v>306.24</v>
      </c>
      <c r="Q2108" s="5">
        <v>5.05</v>
      </c>
      <c r="R2108" s="1" t="s">
        <v>5351</v>
      </c>
      <c r="S2108" s="5">
        <v>306.24</v>
      </c>
      <c r="T2108" s="5">
        <v>23.27</v>
      </c>
      <c r="U2108" s="1" t="s">
        <v>5351</v>
      </c>
      <c r="V2108" s="1" t="s">
        <v>5351</v>
      </c>
      <c r="W2108" s="1" t="s">
        <v>5641</v>
      </c>
      <c r="X2108" s="1" t="s">
        <v>5408</v>
      </c>
      <c r="Y2108" s="1" t="s">
        <v>208</v>
      </c>
      <c r="Z2108" s="1" t="s">
        <v>209</v>
      </c>
      <c r="AB2108" s="8" t="str">
        <f t="shared" si="392"/>
        <v>000157003</v>
      </c>
      <c r="AC2108" t="str">
        <f t="shared" si="393"/>
        <v>19/06/2015</v>
      </c>
      <c r="AD2108" t="str">
        <f t="shared" si="394"/>
        <v>82321845000143</v>
      </c>
      <c r="AE2108" s="9">
        <f t="shared" si="395"/>
        <v>352.18</v>
      </c>
      <c r="AF2108">
        <f t="shared" si="396"/>
        <v>655.61999999999989</v>
      </c>
      <c r="AH2108">
        <v>1900</v>
      </c>
      <c r="AI2108" s="10" t="s">
        <v>6204</v>
      </c>
      <c r="AJ2108">
        <v>3499</v>
      </c>
      <c r="AK2108" t="s">
        <v>5895</v>
      </c>
      <c r="AL2108">
        <v>1</v>
      </c>
      <c r="AM2108">
        <v>160</v>
      </c>
      <c r="AN2108" s="11" t="e">
        <f>VLOOKUP(TRIM(AK2108),[1]Sheet1!$V:$W,2,FALSE)</f>
        <v>#N/A</v>
      </c>
      <c r="AO2108" s="11">
        <f t="shared" si="397"/>
        <v>0</v>
      </c>
      <c r="AP2108" s="10">
        <f t="shared" si="398"/>
        <v>0</v>
      </c>
      <c r="AQ2108" s="10"/>
      <c r="AR2108" s="11" t="b">
        <f t="shared" si="399"/>
        <v>0</v>
      </c>
      <c r="AT2108" s="1" t="s">
        <v>1751</v>
      </c>
      <c r="AU2108" s="3">
        <v>42185</v>
      </c>
      <c r="AV2108" s="1" t="s">
        <v>5541</v>
      </c>
      <c r="AW2108" t="str">
        <f t="shared" si="400"/>
        <v>04817052000106</v>
      </c>
      <c r="AX2108" s="12">
        <f t="shared" si="401"/>
        <v>74.400000000000006</v>
      </c>
      <c r="AY2108" s="12">
        <f t="shared" si="402"/>
        <v>0</v>
      </c>
      <c r="BA2108" t="str">
        <f t="shared" si="403"/>
        <v>30/06/2015;04817052000106;74,40;0,00</v>
      </c>
    </row>
    <row r="2109" spans="1:53" x14ac:dyDescent="0.2">
      <c r="A2109" s="1" t="s">
        <v>5346</v>
      </c>
      <c r="B2109" s="1" t="s">
        <v>204</v>
      </c>
      <c r="C2109" s="3">
        <v>42174</v>
      </c>
      <c r="D2109" s="1" t="s">
        <v>3649</v>
      </c>
      <c r="E2109" s="1" t="s">
        <v>5382</v>
      </c>
      <c r="F2109" s="5">
        <v>176.09</v>
      </c>
      <c r="G2109" s="5">
        <v>153.12</v>
      </c>
      <c r="H2109" s="5">
        <v>6.12</v>
      </c>
      <c r="I2109" s="1" t="s">
        <v>5406</v>
      </c>
      <c r="J2109" s="5">
        <v>0</v>
      </c>
      <c r="K2109" s="5">
        <v>0</v>
      </c>
      <c r="L2109" s="1" t="s">
        <v>5349</v>
      </c>
      <c r="M2109" s="5">
        <v>153.12</v>
      </c>
      <c r="N2109" s="5">
        <v>22.97</v>
      </c>
      <c r="O2109" s="1" t="s">
        <v>3642</v>
      </c>
      <c r="P2109" s="5">
        <v>153.12</v>
      </c>
      <c r="Q2109" s="5">
        <v>2.5299999999999998</v>
      </c>
      <c r="R2109" s="1" t="s">
        <v>5351</v>
      </c>
      <c r="S2109" s="5">
        <v>153.12</v>
      </c>
      <c r="T2109" s="5">
        <v>11.64</v>
      </c>
      <c r="U2109" s="1" t="s">
        <v>5351</v>
      </c>
      <c r="V2109" s="1" t="s">
        <v>5351</v>
      </c>
      <c r="W2109" s="1" t="s">
        <v>5641</v>
      </c>
      <c r="X2109" s="1" t="s">
        <v>5408</v>
      </c>
      <c r="Y2109" s="1" t="s">
        <v>208</v>
      </c>
      <c r="Z2109" s="1" t="s">
        <v>209</v>
      </c>
      <c r="AB2109" s="8" t="str">
        <f t="shared" si="392"/>
        <v>000157003</v>
      </c>
      <c r="AC2109" t="str">
        <f t="shared" si="393"/>
        <v>19/06/2015</v>
      </c>
      <c r="AD2109" t="str">
        <f t="shared" si="394"/>
        <v>82321845000143</v>
      </c>
      <c r="AE2109" s="9">
        <f t="shared" si="395"/>
        <v>176.09</v>
      </c>
      <c r="AF2109">
        <f t="shared" si="396"/>
        <v>655.61999999999989</v>
      </c>
      <c r="AH2109">
        <v>1900</v>
      </c>
      <c r="AI2109" s="10" t="s">
        <v>6204</v>
      </c>
      <c r="AJ2109">
        <v>3499</v>
      </c>
      <c r="AK2109" t="s">
        <v>5851</v>
      </c>
      <c r="AL2109">
        <v>1</v>
      </c>
      <c r="AM2109">
        <v>6</v>
      </c>
      <c r="AN2109" s="11" t="e">
        <f>VLOOKUP(TRIM(AK2109),[1]Sheet1!$V:$W,2,FALSE)</f>
        <v>#N/A</v>
      </c>
      <c r="AO2109" s="11">
        <f t="shared" si="397"/>
        <v>0</v>
      </c>
      <c r="AP2109" s="10">
        <f t="shared" si="398"/>
        <v>0</v>
      </c>
      <c r="AQ2109" s="10"/>
      <c r="AR2109" s="11" t="b">
        <f t="shared" si="399"/>
        <v>0</v>
      </c>
      <c r="AT2109" s="1" t="s">
        <v>1752</v>
      </c>
      <c r="AU2109" s="3">
        <v>42185</v>
      </c>
      <c r="AV2109" s="1" t="s">
        <v>3658</v>
      </c>
      <c r="AW2109" t="str">
        <f t="shared" si="400"/>
        <v>43854777000126</v>
      </c>
      <c r="AX2109" s="12">
        <f t="shared" si="401"/>
        <v>548.4</v>
      </c>
      <c r="AY2109" s="12">
        <f t="shared" si="402"/>
        <v>0</v>
      </c>
      <c r="BA2109" t="str">
        <f t="shared" si="403"/>
        <v>30/06/2015;43854777000126;548,40;0,00</v>
      </c>
    </row>
    <row r="2110" spans="1:53" x14ac:dyDescent="0.2">
      <c r="A2110" s="1" t="s">
        <v>5346</v>
      </c>
      <c r="B2110" s="1" t="s">
        <v>204</v>
      </c>
      <c r="C2110" s="3">
        <v>42174</v>
      </c>
      <c r="D2110" s="1" t="s">
        <v>3649</v>
      </c>
      <c r="E2110" s="1" t="s">
        <v>5382</v>
      </c>
      <c r="F2110" s="5">
        <v>1408.69</v>
      </c>
      <c r="G2110" s="5">
        <v>1224.95</v>
      </c>
      <c r="H2110" s="5">
        <v>49</v>
      </c>
      <c r="I2110" s="1" t="s">
        <v>5406</v>
      </c>
      <c r="J2110" s="5">
        <v>0</v>
      </c>
      <c r="K2110" s="5">
        <v>0</v>
      </c>
      <c r="L2110" s="1" t="s">
        <v>5349</v>
      </c>
      <c r="M2110" s="5">
        <v>1224.95</v>
      </c>
      <c r="N2110" s="5">
        <v>183.74</v>
      </c>
      <c r="O2110" s="1" t="s">
        <v>3642</v>
      </c>
      <c r="P2110" s="5">
        <v>1224.95</v>
      </c>
      <c r="Q2110" s="5">
        <v>20.21</v>
      </c>
      <c r="R2110" s="1" t="s">
        <v>5351</v>
      </c>
      <c r="S2110" s="5">
        <v>1224.95</v>
      </c>
      <c r="T2110" s="5">
        <v>93.1</v>
      </c>
      <c r="U2110" s="1" t="s">
        <v>5351</v>
      </c>
      <c r="V2110" s="1" t="s">
        <v>5351</v>
      </c>
      <c r="W2110" s="1" t="s">
        <v>5641</v>
      </c>
      <c r="X2110" s="1" t="s">
        <v>5408</v>
      </c>
      <c r="Y2110" s="1" t="s">
        <v>208</v>
      </c>
      <c r="Z2110" s="1" t="s">
        <v>209</v>
      </c>
      <c r="AB2110" s="8" t="str">
        <f t="shared" si="392"/>
        <v>000157003</v>
      </c>
      <c r="AC2110" t="str">
        <f t="shared" si="393"/>
        <v>19/06/2015</v>
      </c>
      <c r="AD2110" t="str">
        <f t="shared" si="394"/>
        <v>82321845000143</v>
      </c>
      <c r="AE2110" s="9">
        <f t="shared" si="395"/>
        <v>1408.69</v>
      </c>
      <c r="AF2110">
        <f t="shared" si="396"/>
        <v>655.61999999999989</v>
      </c>
      <c r="AH2110">
        <v>6783935</v>
      </c>
      <c r="AI2110" s="10" t="s">
        <v>6289</v>
      </c>
      <c r="AJ2110">
        <v>156384</v>
      </c>
      <c r="AK2110" t="s">
        <v>5824</v>
      </c>
      <c r="AL2110">
        <v>1</v>
      </c>
      <c r="AM2110">
        <v>3</v>
      </c>
      <c r="AN2110" s="11" t="e">
        <f>VLOOKUP(TRIM(AK2110),[1]Sheet1!$V:$W,2,FALSE)</f>
        <v>#N/A</v>
      </c>
      <c r="AO2110" s="11">
        <f t="shared" si="397"/>
        <v>0</v>
      </c>
      <c r="AP2110" s="10">
        <f t="shared" si="398"/>
        <v>0</v>
      </c>
      <c r="AQ2110" s="10"/>
      <c r="AR2110" s="11" t="b">
        <f t="shared" si="399"/>
        <v>0</v>
      </c>
      <c r="AT2110" s="1" t="s">
        <v>1753</v>
      </c>
      <c r="AU2110" s="3">
        <v>42185</v>
      </c>
      <c r="AV2110" s="1" t="s">
        <v>1754</v>
      </c>
      <c r="AW2110" t="str">
        <f t="shared" si="400"/>
        <v>45246402000290</v>
      </c>
      <c r="AX2110" s="12">
        <f t="shared" si="401"/>
        <v>247.79</v>
      </c>
      <c r="AY2110" s="12">
        <f t="shared" si="402"/>
        <v>0</v>
      </c>
      <c r="BA2110" t="str">
        <f t="shared" si="403"/>
        <v>30/06/2015;45246402000290;247,79;0,00</v>
      </c>
    </row>
    <row r="2111" spans="1:53" x14ac:dyDescent="0.2">
      <c r="A2111" s="1" t="s">
        <v>5346</v>
      </c>
      <c r="B2111" s="1" t="s">
        <v>204</v>
      </c>
      <c r="C2111" s="3">
        <v>42174</v>
      </c>
      <c r="D2111" s="1" t="s">
        <v>3700</v>
      </c>
      <c r="E2111" s="1" t="s">
        <v>5382</v>
      </c>
      <c r="F2111" s="5">
        <v>88.48</v>
      </c>
      <c r="G2111" s="5">
        <v>61.46</v>
      </c>
      <c r="H2111" s="5">
        <v>2.46</v>
      </c>
      <c r="I2111" s="1" t="s">
        <v>5579</v>
      </c>
      <c r="J2111" s="5">
        <v>112.54</v>
      </c>
      <c r="K2111" s="5">
        <v>17.8</v>
      </c>
      <c r="L2111" s="1" t="s">
        <v>5579</v>
      </c>
      <c r="M2111" s="5">
        <v>61.46</v>
      </c>
      <c r="N2111" s="5">
        <v>9.2200000000000006</v>
      </c>
      <c r="O2111" s="1" t="s">
        <v>3642</v>
      </c>
      <c r="P2111" s="5">
        <v>61.46</v>
      </c>
      <c r="Q2111" s="5">
        <v>1.01</v>
      </c>
      <c r="R2111" s="1" t="s">
        <v>5351</v>
      </c>
      <c r="S2111" s="5">
        <v>61.46</v>
      </c>
      <c r="T2111" s="5">
        <v>4.67</v>
      </c>
      <c r="U2111" s="1" t="s">
        <v>5351</v>
      </c>
      <c r="V2111" s="1" t="s">
        <v>5351</v>
      </c>
      <c r="W2111" s="1" t="s">
        <v>5641</v>
      </c>
      <c r="X2111" s="1" t="s">
        <v>5359</v>
      </c>
      <c r="Y2111" s="1" t="s">
        <v>5485</v>
      </c>
      <c r="Z2111" s="1" t="s">
        <v>5486</v>
      </c>
      <c r="AB2111" s="8" t="str">
        <f t="shared" si="392"/>
        <v>000157003</v>
      </c>
      <c r="AC2111" t="str">
        <f t="shared" si="393"/>
        <v>19/06/2015</v>
      </c>
      <c r="AD2111" t="str">
        <f t="shared" si="394"/>
        <v>82321845000143</v>
      </c>
      <c r="AE2111" s="9">
        <f t="shared" si="395"/>
        <v>88.48</v>
      </c>
      <c r="AF2111">
        <f t="shared" si="396"/>
        <v>655.61999999999989</v>
      </c>
      <c r="AH2111">
        <v>6783935</v>
      </c>
      <c r="AI2111" s="10" t="s">
        <v>6289</v>
      </c>
      <c r="AJ2111">
        <v>156384</v>
      </c>
      <c r="AK2111" t="s">
        <v>5838</v>
      </c>
      <c r="AL2111">
        <v>1</v>
      </c>
      <c r="AM2111">
        <v>1</v>
      </c>
      <c r="AN2111" s="11" t="e">
        <f>VLOOKUP(TRIM(AK2111),[1]Sheet1!$V:$W,2,FALSE)</f>
        <v>#N/A</v>
      </c>
      <c r="AO2111" s="11">
        <f t="shared" si="397"/>
        <v>0</v>
      </c>
      <c r="AP2111" s="10">
        <f t="shared" si="398"/>
        <v>0</v>
      </c>
      <c r="AQ2111" s="10"/>
      <c r="AR2111" s="11" t="b">
        <f t="shared" si="399"/>
        <v>0</v>
      </c>
      <c r="AT2111" s="1" t="s">
        <v>1755</v>
      </c>
      <c r="AU2111" s="3">
        <v>42185</v>
      </c>
      <c r="AV2111" s="1" t="s">
        <v>1756</v>
      </c>
      <c r="AW2111" t="str">
        <f t="shared" si="400"/>
        <v>55064562000190</v>
      </c>
      <c r="AX2111" s="12">
        <f t="shared" si="401"/>
        <v>4293</v>
      </c>
      <c r="AY2111" s="12">
        <f t="shared" si="402"/>
        <v>0</v>
      </c>
      <c r="BA2111" t="str">
        <f t="shared" si="403"/>
        <v>30/06/2015;55064562000190;4293,00;0,00</v>
      </c>
    </row>
    <row r="2112" spans="1:53" x14ac:dyDescent="0.2">
      <c r="A2112" s="1" t="s">
        <v>5346</v>
      </c>
      <c r="B2112" s="1" t="s">
        <v>204</v>
      </c>
      <c r="C2112" s="3">
        <v>42174</v>
      </c>
      <c r="D2112" s="1" t="s">
        <v>3700</v>
      </c>
      <c r="E2112" s="1" t="s">
        <v>5382</v>
      </c>
      <c r="F2112" s="5">
        <v>1644.2</v>
      </c>
      <c r="G2112" s="5">
        <v>1426.79</v>
      </c>
      <c r="H2112" s="5">
        <v>171.21</v>
      </c>
      <c r="I2112" s="1" t="s">
        <v>4243</v>
      </c>
      <c r="J2112" s="5">
        <v>2159.02</v>
      </c>
      <c r="K2112" s="5">
        <v>217.41</v>
      </c>
      <c r="L2112" s="1" t="s">
        <v>4243</v>
      </c>
      <c r="M2112" s="5">
        <v>0</v>
      </c>
      <c r="N2112" s="5">
        <v>0</v>
      </c>
      <c r="O2112" s="1" t="s">
        <v>5349</v>
      </c>
      <c r="P2112" s="5">
        <v>1426.79</v>
      </c>
      <c r="Q2112" s="5">
        <v>23.54</v>
      </c>
      <c r="R2112" s="1" t="s">
        <v>5351</v>
      </c>
      <c r="S2112" s="5">
        <v>1426.79</v>
      </c>
      <c r="T2112" s="5">
        <v>108.44</v>
      </c>
      <c r="U2112" s="1" t="s">
        <v>5351</v>
      </c>
      <c r="V2112" s="1" t="s">
        <v>5351</v>
      </c>
      <c r="W2112" s="1" t="s">
        <v>5641</v>
      </c>
      <c r="X2112" s="1" t="s">
        <v>5419</v>
      </c>
      <c r="Y2112" s="1" t="s">
        <v>4156</v>
      </c>
      <c r="Z2112" s="1" t="s">
        <v>4157</v>
      </c>
      <c r="AB2112" s="8" t="str">
        <f t="shared" si="392"/>
        <v>000157003</v>
      </c>
      <c r="AC2112" t="str">
        <f t="shared" si="393"/>
        <v>19/06/2015</v>
      </c>
      <c r="AD2112" t="str">
        <f t="shared" si="394"/>
        <v>82321845000143</v>
      </c>
      <c r="AE2112" s="9">
        <f t="shared" si="395"/>
        <v>1644.2</v>
      </c>
      <c r="AF2112">
        <f t="shared" si="396"/>
        <v>655.61999999999989</v>
      </c>
      <c r="AH2112">
        <v>7467528</v>
      </c>
      <c r="AI2112" s="10" t="s">
        <v>6237</v>
      </c>
      <c r="AJ2112">
        <v>156385</v>
      </c>
      <c r="AK2112" t="s">
        <v>2564</v>
      </c>
      <c r="AL2112">
        <v>1</v>
      </c>
      <c r="AM2112">
        <v>1</v>
      </c>
      <c r="AN2112" s="11" t="e">
        <f>VLOOKUP(TRIM(AK2112),[1]Sheet1!$V:$W,2,FALSE)</f>
        <v>#N/A</v>
      </c>
      <c r="AO2112" s="11">
        <f t="shared" si="397"/>
        <v>0</v>
      </c>
      <c r="AP2112" s="10">
        <f t="shared" si="398"/>
        <v>0</v>
      </c>
      <c r="AQ2112" s="10"/>
      <c r="AR2112" s="11" t="b">
        <f t="shared" si="399"/>
        <v>0</v>
      </c>
      <c r="AT2112" s="1" t="s">
        <v>1759</v>
      </c>
      <c r="AU2112" s="3">
        <v>42185</v>
      </c>
      <c r="AV2112" s="1" t="s">
        <v>1093</v>
      </c>
      <c r="AW2112" t="str">
        <f t="shared" si="400"/>
        <v>13284872000170</v>
      </c>
      <c r="AX2112" s="12">
        <f t="shared" si="401"/>
        <v>330.4</v>
      </c>
      <c r="AY2112" s="12">
        <f t="shared" si="402"/>
        <v>0</v>
      </c>
      <c r="BA2112" t="str">
        <f t="shared" si="403"/>
        <v>30/06/2015;13284872000170;330,40;0,00</v>
      </c>
    </row>
    <row r="2113" spans="1:53" x14ac:dyDescent="0.2">
      <c r="A2113" s="1" t="s">
        <v>5346</v>
      </c>
      <c r="B2113" s="1" t="s">
        <v>204</v>
      </c>
      <c r="C2113" s="3">
        <v>42174</v>
      </c>
      <c r="D2113" s="1" t="s">
        <v>3700</v>
      </c>
      <c r="E2113" s="1" t="s">
        <v>5382</v>
      </c>
      <c r="F2113" s="5">
        <v>524.65</v>
      </c>
      <c r="G2113" s="5">
        <v>417.34</v>
      </c>
      <c r="H2113" s="5">
        <v>16.690000000000001</v>
      </c>
      <c r="I2113" s="1" t="s">
        <v>5579</v>
      </c>
      <c r="J2113" s="5">
        <v>688.9</v>
      </c>
      <c r="K2113" s="5">
        <v>107.31</v>
      </c>
      <c r="L2113" s="1" t="s">
        <v>5579</v>
      </c>
      <c r="M2113" s="5">
        <v>0</v>
      </c>
      <c r="N2113" s="5">
        <v>0</v>
      </c>
      <c r="O2113" s="1" t="s">
        <v>5349</v>
      </c>
      <c r="P2113" s="5">
        <v>417.34</v>
      </c>
      <c r="Q2113" s="5">
        <v>6.89</v>
      </c>
      <c r="R2113" s="1" t="s">
        <v>5351</v>
      </c>
      <c r="S2113" s="5">
        <v>417.34</v>
      </c>
      <c r="T2113" s="5">
        <v>31.72</v>
      </c>
      <c r="U2113" s="1" t="s">
        <v>5351</v>
      </c>
      <c r="V2113" s="1" t="s">
        <v>5351</v>
      </c>
      <c r="W2113" s="1" t="s">
        <v>5641</v>
      </c>
      <c r="X2113" s="1" t="s">
        <v>5419</v>
      </c>
      <c r="Y2113" s="1" t="s">
        <v>4984</v>
      </c>
      <c r="Z2113" s="1" t="s">
        <v>210</v>
      </c>
      <c r="AB2113" s="8" t="str">
        <f t="shared" si="392"/>
        <v>000157003</v>
      </c>
      <c r="AC2113" t="str">
        <f t="shared" si="393"/>
        <v>19/06/2015</v>
      </c>
      <c r="AD2113" t="str">
        <f t="shared" si="394"/>
        <v>82321845000143</v>
      </c>
      <c r="AE2113" s="9">
        <f t="shared" si="395"/>
        <v>524.65</v>
      </c>
      <c r="AF2113">
        <f t="shared" si="396"/>
        <v>655.61999999999989</v>
      </c>
      <c r="AH2113">
        <v>1900</v>
      </c>
      <c r="AI2113" s="10" t="s">
        <v>6204</v>
      </c>
      <c r="AJ2113">
        <v>3499</v>
      </c>
      <c r="AK2113" t="s">
        <v>5864</v>
      </c>
      <c r="AL2113">
        <v>1</v>
      </c>
      <c r="AM2113">
        <v>22</v>
      </c>
      <c r="AN2113" s="11" t="e">
        <f>VLOOKUP(TRIM(AK2113),[1]Sheet1!$V:$W,2,FALSE)</f>
        <v>#N/A</v>
      </c>
      <c r="AO2113" s="11">
        <f t="shared" si="397"/>
        <v>0</v>
      </c>
      <c r="AP2113" s="10">
        <f t="shared" si="398"/>
        <v>0</v>
      </c>
      <c r="AQ2113" s="10"/>
      <c r="AR2113" s="11" t="b">
        <f t="shared" si="399"/>
        <v>0</v>
      </c>
      <c r="AT2113" s="1" t="s">
        <v>1760</v>
      </c>
      <c r="AU2113" s="3">
        <v>42185</v>
      </c>
      <c r="AV2113" s="1" t="s">
        <v>4568</v>
      </c>
      <c r="AW2113" t="str">
        <f t="shared" si="400"/>
        <v>46127262000112</v>
      </c>
      <c r="AX2113" s="12">
        <f t="shared" si="401"/>
        <v>1910.7</v>
      </c>
      <c r="AY2113" s="12">
        <f t="shared" si="402"/>
        <v>0</v>
      </c>
      <c r="BA2113" t="str">
        <f t="shared" si="403"/>
        <v>30/06/2015;46127262000112;1910,70;0,00</v>
      </c>
    </row>
    <row r="2114" spans="1:53" x14ac:dyDescent="0.2">
      <c r="A2114" s="1" t="s">
        <v>5346</v>
      </c>
      <c r="B2114" s="1" t="s">
        <v>204</v>
      </c>
      <c r="C2114" s="3">
        <v>42174</v>
      </c>
      <c r="D2114" s="1" t="s">
        <v>3700</v>
      </c>
      <c r="E2114" s="1" t="s">
        <v>5382</v>
      </c>
      <c r="F2114" s="5">
        <v>3180.28</v>
      </c>
      <c r="G2114" s="5">
        <v>2213.56</v>
      </c>
      <c r="H2114" s="5">
        <v>88.54</v>
      </c>
      <c r="I2114" s="1" t="s">
        <v>5579</v>
      </c>
      <c r="J2114" s="5">
        <v>4017.97</v>
      </c>
      <c r="K2114" s="5">
        <v>634.69000000000005</v>
      </c>
      <c r="L2114" s="1" t="s">
        <v>5579</v>
      </c>
      <c r="M2114" s="5">
        <v>2213.56</v>
      </c>
      <c r="N2114" s="5">
        <v>332.03</v>
      </c>
      <c r="O2114" s="1" t="s">
        <v>3642</v>
      </c>
      <c r="P2114" s="5">
        <v>2213.56</v>
      </c>
      <c r="Q2114" s="5">
        <v>36.520000000000003</v>
      </c>
      <c r="R2114" s="1" t="s">
        <v>5351</v>
      </c>
      <c r="S2114" s="5">
        <v>2213.56</v>
      </c>
      <c r="T2114" s="5">
        <v>168.23</v>
      </c>
      <c r="U2114" s="1" t="s">
        <v>5351</v>
      </c>
      <c r="V2114" s="1" t="s">
        <v>5351</v>
      </c>
      <c r="W2114" s="1" t="s">
        <v>5641</v>
      </c>
      <c r="X2114" s="1" t="s">
        <v>5392</v>
      </c>
      <c r="Y2114" s="1" t="s">
        <v>5581</v>
      </c>
      <c r="Z2114" s="1" t="s">
        <v>5582</v>
      </c>
      <c r="AB2114" s="8" t="str">
        <f t="shared" si="392"/>
        <v>000157003</v>
      </c>
      <c r="AC2114" t="str">
        <f t="shared" si="393"/>
        <v>19/06/2015</v>
      </c>
      <c r="AD2114" t="str">
        <f t="shared" si="394"/>
        <v>82321845000143</v>
      </c>
      <c r="AE2114" s="9">
        <f t="shared" si="395"/>
        <v>3180.28</v>
      </c>
      <c r="AF2114">
        <f t="shared" si="396"/>
        <v>655.61999999999989</v>
      </c>
      <c r="AH2114">
        <v>1900</v>
      </c>
      <c r="AI2114" s="10" t="s">
        <v>6204</v>
      </c>
      <c r="AJ2114">
        <v>3499</v>
      </c>
      <c r="AK2114" t="s">
        <v>5806</v>
      </c>
      <c r="AL2114">
        <v>1</v>
      </c>
      <c r="AM2114">
        <v>7</v>
      </c>
      <c r="AN2114" s="11" t="e">
        <f>VLOOKUP(TRIM(AK2114),[1]Sheet1!$V:$W,2,FALSE)</f>
        <v>#N/A</v>
      </c>
      <c r="AO2114" s="11">
        <f t="shared" si="397"/>
        <v>0</v>
      </c>
      <c r="AP2114" s="10">
        <f t="shared" si="398"/>
        <v>0</v>
      </c>
      <c r="AQ2114" s="10"/>
      <c r="AR2114" s="11" t="b">
        <f t="shared" si="399"/>
        <v>0</v>
      </c>
      <c r="AT2114" s="1" t="s">
        <v>1761</v>
      </c>
      <c r="AU2114" s="3">
        <v>42185</v>
      </c>
      <c r="AV2114" s="1" t="s">
        <v>5541</v>
      </c>
      <c r="AW2114" t="str">
        <f t="shared" si="400"/>
        <v>04817052000106</v>
      </c>
      <c r="AX2114" s="12">
        <f t="shared" si="401"/>
        <v>81.84</v>
      </c>
      <c r="AY2114" s="12">
        <f t="shared" si="402"/>
        <v>0</v>
      </c>
      <c r="BA2114" t="str">
        <f t="shared" si="403"/>
        <v>30/06/2015;04817052000106;81,84;0,00</v>
      </c>
    </row>
    <row r="2115" spans="1:53" x14ac:dyDescent="0.2">
      <c r="A2115" s="1" t="s">
        <v>5346</v>
      </c>
      <c r="B2115" s="1" t="s">
        <v>204</v>
      </c>
      <c r="C2115" s="3">
        <v>42174</v>
      </c>
      <c r="D2115" s="1" t="s">
        <v>3700</v>
      </c>
      <c r="E2115" s="1" t="s">
        <v>5382</v>
      </c>
      <c r="F2115" s="5">
        <v>325.64999999999998</v>
      </c>
      <c r="G2115" s="5">
        <v>230.57</v>
      </c>
      <c r="H2115" s="5">
        <v>9.2200000000000006</v>
      </c>
      <c r="I2115" s="1" t="s">
        <v>5579</v>
      </c>
      <c r="J2115" s="5">
        <v>451.33</v>
      </c>
      <c r="K2115" s="5">
        <v>72.02</v>
      </c>
      <c r="L2115" s="1" t="s">
        <v>5579</v>
      </c>
      <c r="M2115" s="5">
        <v>230.57</v>
      </c>
      <c r="N2115" s="5">
        <v>23.06</v>
      </c>
      <c r="O2115" s="1" t="s">
        <v>3642</v>
      </c>
      <c r="P2115" s="5">
        <v>230.57</v>
      </c>
      <c r="Q2115" s="5">
        <v>3.8</v>
      </c>
      <c r="R2115" s="1" t="s">
        <v>5351</v>
      </c>
      <c r="S2115" s="5">
        <v>230.57</v>
      </c>
      <c r="T2115" s="5">
        <v>17.52</v>
      </c>
      <c r="U2115" s="1" t="s">
        <v>5351</v>
      </c>
      <c r="V2115" s="1" t="s">
        <v>5351</v>
      </c>
      <c r="W2115" s="1" t="s">
        <v>5641</v>
      </c>
      <c r="X2115" s="1" t="s">
        <v>5442</v>
      </c>
      <c r="Y2115" s="1" t="s">
        <v>4875</v>
      </c>
      <c r="Z2115" s="1" t="s">
        <v>4876</v>
      </c>
      <c r="AB2115" s="8" t="str">
        <f t="shared" ref="AB2115:AB2178" si="404">B2115</f>
        <v>000157003</v>
      </c>
      <c r="AC2115" t="str">
        <f t="shared" ref="AC2115:AC2178" si="405">TEXT(C2115,"dd/mm/aaaa")</f>
        <v>19/06/2015</v>
      </c>
      <c r="AD2115" t="str">
        <f t="shared" ref="AD2115:AD2178" si="406">VLOOKUP(W2115*1,AH:AI,2,FALSE)</f>
        <v>82321845000143</v>
      </c>
      <c r="AE2115" s="9">
        <f t="shared" ref="AE2115:AE2178" si="407">F2115*1</f>
        <v>325.64999999999998</v>
      </c>
      <c r="AF2115">
        <f t="shared" ref="AF2115:AF2178" si="408">SUMIF(AJ:AJ,B2115,AP:AP)</f>
        <v>655.61999999999989</v>
      </c>
      <c r="AH2115">
        <v>7467528</v>
      </c>
      <c r="AI2115" s="10" t="s">
        <v>6237</v>
      </c>
      <c r="AJ2115">
        <v>156385</v>
      </c>
      <c r="AK2115" t="s">
        <v>5769</v>
      </c>
      <c r="AL2115">
        <v>1</v>
      </c>
      <c r="AM2115">
        <v>1</v>
      </c>
      <c r="AN2115" s="11" t="e">
        <f>VLOOKUP(TRIM(AK2115),[1]Sheet1!$V:$W,2,FALSE)</f>
        <v>#N/A</v>
      </c>
      <c r="AO2115" s="11">
        <f t="shared" ref="AO2115:AO2178" si="409">IF(ISNA(AN2115),0,AN2115)</f>
        <v>0</v>
      </c>
      <c r="AP2115" s="10">
        <f t="shared" ref="AP2115:AP2178" si="410">AO2115*AM2115</f>
        <v>0</v>
      </c>
      <c r="AQ2115" s="10"/>
      <c r="AR2115" s="11" t="b">
        <f t="shared" ref="AR2115:AR2178" si="411">ABS(AY2115)&gt;ABS(AX2115)</f>
        <v>0</v>
      </c>
      <c r="AT2115" s="1" t="s">
        <v>1762</v>
      </c>
      <c r="AU2115" s="3">
        <v>42185</v>
      </c>
      <c r="AV2115" s="1" t="s">
        <v>5541</v>
      </c>
      <c r="AW2115" t="str">
        <f t="shared" ref="AW2115:AW2178" si="412">VLOOKUP(AV2115*1,AH:AI,2,FALSE)</f>
        <v>04817052000106</v>
      </c>
      <c r="AX2115" s="12">
        <f t="shared" ref="AX2115:AX2178" si="413">SUMIF(AB:AB,AT2115,AE:AE)</f>
        <v>288.58</v>
      </c>
      <c r="AY2115" s="12">
        <f t="shared" ref="AY2115:AY2178" si="414">VLOOKUP(AT2115,AB:AF,5,FALSE)</f>
        <v>0</v>
      </c>
      <c r="BA2115" t="str">
        <f t="shared" ref="BA2115:BA2178" si="415">TEXT(AU2115,"dd/mm/aaaa")&amp;";"&amp;AW2115&amp;";"&amp;TEXT(AX2115,"0,00")&amp;";"&amp;TEXT(AY2115,"0,00")</f>
        <v>30/06/2015;04817052000106;288,58;0,00</v>
      </c>
    </row>
    <row r="2116" spans="1:53" x14ac:dyDescent="0.2">
      <c r="A2116" s="1" t="s">
        <v>5346</v>
      </c>
      <c r="B2116" s="1" t="s">
        <v>204</v>
      </c>
      <c r="C2116" s="3">
        <v>42174</v>
      </c>
      <c r="D2116" s="1" t="s">
        <v>3700</v>
      </c>
      <c r="E2116" s="1" t="s">
        <v>5382</v>
      </c>
      <c r="F2116" s="5">
        <v>1759.56</v>
      </c>
      <c r="G2116" s="5">
        <v>1222.27</v>
      </c>
      <c r="H2116" s="5">
        <v>48.89</v>
      </c>
      <c r="I2116" s="1" t="s">
        <v>5579</v>
      </c>
      <c r="J2116" s="5">
        <v>2238.0100000000002</v>
      </c>
      <c r="K2116" s="5">
        <v>353.95</v>
      </c>
      <c r="L2116" s="1" t="s">
        <v>5579</v>
      </c>
      <c r="M2116" s="5">
        <v>1222.27</v>
      </c>
      <c r="N2116" s="5">
        <v>183.34</v>
      </c>
      <c r="O2116" s="1" t="s">
        <v>3642</v>
      </c>
      <c r="P2116" s="5">
        <v>1222.27</v>
      </c>
      <c r="Q2116" s="5">
        <v>20.170000000000002</v>
      </c>
      <c r="R2116" s="1" t="s">
        <v>5351</v>
      </c>
      <c r="S2116" s="5">
        <v>1222.27</v>
      </c>
      <c r="T2116" s="5">
        <v>92.89</v>
      </c>
      <c r="U2116" s="1" t="s">
        <v>5351</v>
      </c>
      <c r="V2116" s="1" t="s">
        <v>5351</v>
      </c>
      <c r="W2116" s="1" t="s">
        <v>5641</v>
      </c>
      <c r="X2116" s="1" t="s">
        <v>5359</v>
      </c>
      <c r="Y2116" s="1" t="s">
        <v>5473</v>
      </c>
      <c r="Z2116" s="1" t="s">
        <v>5474</v>
      </c>
      <c r="AB2116" s="8" t="str">
        <f t="shared" si="404"/>
        <v>000157003</v>
      </c>
      <c r="AC2116" t="str">
        <f t="shared" si="405"/>
        <v>19/06/2015</v>
      </c>
      <c r="AD2116" t="str">
        <f t="shared" si="406"/>
        <v>82321845000143</v>
      </c>
      <c r="AE2116" s="9">
        <f t="shared" si="407"/>
        <v>1759.56</v>
      </c>
      <c r="AF2116">
        <f t="shared" si="408"/>
        <v>655.61999999999989</v>
      </c>
      <c r="AH2116">
        <v>1900</v>
      </c>
      <c r="AI2116" s="10" t="s">
        <v>6204</v>
      </c>
      <c r="AJ2116">
        <v>3499</v>
      </c>
      <c r="AK2116" t="s">
        <v>4902</v>
      </c>
      <c r="AL2116">
        <v>1</v>
      </c>
      <c r="AM2116">
        <v>10</v>
      </c>
      <c r="AN2116" s="11" t="e">
        <f>VLOOKUP(TRIM(AK2116),[1]Sheet1!$V:$W,2,FALSE)</f>
        <v>#N/A</v>
      </c>
      <c r="AO2116" s="11">
        <f t="shared" si="409"/>
        <v>0</v>
      </c>
      <c r="AP2116" s="10">
        <f t="shared" si="410"/>
        <v>0</v>
      </c>
      <c r="AQ2116" s="10"/>
      <c r="AR2116" s="11" t="b">
        <f t="shared" si="411"/>
        <v>0</v>
      </c>
      <c r="AT2116" s="1" t="s">
        <v>1763</v>
      </c>
      <c r="AU2116" s="3">
        <v>42185</v>
      </c>
      <c r="AV2116" s="1" t="s">
        <v>5541</v>
      </c>
      <c r="AW2116" t="str">
        <f t="shared" si="412"/>
        <v>04817052000106</v>
      </c>
      <c r="AX2116" s="12">
        <f t="shared" si="413"/>
        <v>112.4</v>
      </c>
      <c r="AY2116" s="12">
        <f t="shared" si="414"/>
        <v>0</v>
      </c>
      <c r="BA2116" t="str">
        <f t="shared" si="415"/>
        <v>30/06/2015;04817052000106;112,40;0,00</v>
      </c>
    </row>
    <row r="2117" spans="1:53" x14ac:dyDescent="0.2">
      <c r="A2117" s="1" t="s">
        <v>5346</v>
      </c>
      <c r="B2117" s="1" t="s">
        <v>204</v>
      </c>
      <c r="C2117" s="3">
        <v>42174</v>
      </c>
      <c r="D2117" s="1" t="s">
        <v>3700</v>
      </c>
      <c r="E2117" s="1" t="s">
        <v>5382</v>
      </c>
      <c r="F2117" s="5">
        <v>997.14</v>
      </c>
      <c r="G2117" s="5">
        <v>692.66</v>
      </c>
      <c r="H2117" s="5">
        <v>27.71</v>
      </c>
      <c r="I2117" s="1" t="s">
        <v>5579</v>
      </c>
      <c r="J2117" s="5">
        <v>1268.28</v>
      </c>
      <c r="K2117" s="5">
        <v>200.58</v>
      </c>
      <c r="L2117" s="1" t="s">
        <v>5579</v>
      </c>
      <c r="M2117" s="5">
        <v>692.66</v>
      </c>
      <c r="N2117" s="5">
        <v>103.9</v>
      </c>
      <c r="O2117" s="1" t="s">
        <v>3642</v>
      </c>
      <c r="P2117" s="5">
        <v>692.66</v>
      </c>
      <c r="Q2117" s="5">
        <v>11.43</v>
      </c>
      <c r="R2117" s="1" t="s">
        <v>5351</v>
      </c>
      <c r="S2117" s="5">
        <v>692.66</v>
      </c>
      <c r="T2117" s="5">
        <v>52.64</v>
      </c>
      <c r="U2117" s="1" t="s">
        <v>5351</v>
      </c>
      <c r="V2117" s="1" t="s">
        <v>5351</v>
      </c>
      <c r="W2117" s="1" t="s">
        <v>5641</v>
      </c>
      <c r="X2117" s="1" t="s">
        <v>5359</v>
      </c>
      <c r="Y2117" s="1" t="s">
        <v>5965</v>
      </c>
      <c r="Z2117" s="1" t="s">
        <v>5966</v>
      </c>
      <c r="AB2117" s="8" t="str">
        <f t="shared" si="404"/>
        <v>000157003</v>
      </c>
      <c r="AC2117" t="str">
        <f t="shared" si="405"/>
        <v>19/06/2015</v>
      </c>
      <c r="AD2117" t="str">
        <f t="shared" si="406"/>
        <v>82321845000143</v>
      </c>
      <c r="AE2117" s="9">
        <f t="shared" si="407"/>
        <v>997.14</v>
      </c>
      <c r="AF2117">
        <f t="shared" si="408"/>
        <v>655.61999999999989</v>
      </c>
      <c r="AH2117">
        <v>1900</v>
      </c>
      <c r="AI2117" s="10" t="s">
        <v>6204</v>
      </c>
      <c r="AJ2117">
        <v>3499</v>
      </c>
      <c r="AK2117" t="s">
        <v>5742</v>
      </c>
      <c r="AL2117">
        <v>1</v>
      </c>
      <c r="AM2117">
        <v>7</v>
      </c>
      <c r="AN2117" s="11" t="e">
        <f>VLOOKUP(TRIM(AK2117),[1]Sheet1!$V:$W,2,FALSE)</f>
        <v>#N/A</v>
      </c>
      <c r="AO2117" s="11">
        <f t="shared" si="409"/>
        <v>0</v>
      </c>
      <c r="AP2117" s="10">
        <f t="shared" si="410"/>
        <v>0</v>
      </c>
      <c r="AQ2117" s="10"/>
      <c r="AR2117" s="11" t="b">
        <f t="shared" si="411"/>
        <v>0</v>
      </c>
      <c r="AT2117" s="1" t="s">
        <v>1764</v>
      </c>
      <c r="AU2117" s="3">
        <v>42185</v>
      </c>
      <c r="AV2117" s="1" t="s">
        <v>5433</v>
      </c>
      <c r="AW2117" t="str">
        <f t="shared" si="412"/>
        <v>46044053002906</v>
      </c>
      <c r="AX2117" s="12">
        <f t="shared" si="413"/>
        <v>97.57</v>
      </c>
      <c r="AY2117" s="12">
        <f t="shared" si="414"/>
        <v>0</v>
      </c>
      <c r="BA2117" t="str">
        <f t="shared" si="415"/>
        <v>30/06/2015;46044053002906;97,57;0,00</v>
      </c>
    </row>
    <row r="2118" spans="1:53" x14ac:dyDescent="0.2">
      <c r="A2118" s="1" t="s">
        <v>5346</v>
      </c>
      <c r="B2118" s="1" t="s">
        <v>204</v>
      </c>
      <c r="C2118" s="3">
        <v>42174</v>
      </c>
      <c r="D2118" s="1" t="s">
        <v>3700</v>
      </c>
      <c r="E2118" s="1" t="s">
        <v>5382</v>
      </c>
      <c r="F2118" s="5">
        <v>747.85</v>
      </c>
      <c r="G2118" s="5">
        <v>519.49</v>
      </c>
      <c r="H2118" s="5">
        <v>20.78</v>
      </c>
      <c r="I2118" s="1" t="s">
        <v>5579</v>
      </c>
      <c r="J2118" s="5">
        <v>951.2</v>
      </c>
      <c r="K2118" s="5">
        <v>150.44</v>
      </c>
      <c r="L2118" s="1" t="s">
        <v>5579</v>
      </c>
      <c r="M2118" s="5">
        <v>519.49</v>
      </c>
      <c r="N2118" s="5">
        <v>77.92</v>
      </c>
      <c r="O2118" s="1" t="s">
        <v>3642</v>
      </c>
      <c r="P2118" s="5">
        <v>519.49</v>
      </c>
      <c r="Q2118" s="5">
        <v>8.57</v>
      </c>
      <c r="R2118" s="1" t="s">
        <v>5351</v>
      </c>
      <c r="S2118" s="5">
        <v>519.49</v>
      </c>
      <c r="T2118" s="5">
        <v>39.479999999999997</v>
      </c>
      <c r="U2118" s="1" t="s">
        <v>5351</v>
      </c>
      <c r="V2118" s="1" t="s">
        <v>5351</v>
      </c>
      <c r="W2118" s="1" t="s">
        <v>5641</v>
      </c>
      <c r="X2118" s="1" t="s">
        <v>5359</v>
      </c>
      <c r="Y2118" s="1" t="s">
        <v>5450</v>
      </c>
      <c r="Z2118" s="1" t="s">
        <v>5451</v>
      </c>
      <c r="AB2118" s="8" t="str">
        <f t="shared" si="404"/>
        <v>000157003</v>
      </c>
      <c r="AC2118" t="str">
        <f t="shared" si="405"/>
        <v>19/06/2015</v>
      </c>
      <c r="AD2118" t="str">
        <f t="shared" si="406"/>
        <v>82321845000143</v>
      </c>
      <c r="AE2118" s="9">
        <f t="shared" si="407"/>
        <v>747.85</v>
      </c>
      <c r="AF2118">
        <f t="shared" si="408"/>
        <v>655.61999999999989</v>
      </c>
      <c r="AH2118">
        <v>7467528</v>
      </c>
      <c r="AI2118" s="10" t="s">
        <v>6237</v>
      </c>
      <c r="AJ2118">
        <v>156385</v>
      </c>
      <c r="AK2118" t="s">
        <v>2560</v>
      </c>
      <c r="AL2118">
        <v>1</v>
      </c>
      <c r="AM2118">
        <v>3</v>
      </c>
      <c r="AN2118" s="11" t="e">
        <f>VLOOKUP(TRIM(AK2118),[1]Sheet1!$V:$W,2,FALSE)</f>
        <v>#N/A</v>
      </c>
      <c r="AO2118" s="11">
        <f t="shared" si="409"/>
        <v>0</v>
      </c>
      <c r="AP2118" s="10">
        <f t="shared" si="410"/>
        <v>0</v>
      </c>
      <c r="AQ2118" s="10"/>
      <c r="AR2118" s="11" t="b">
        <f t="shared" si="411"/>
        <v>0</v>
      </c>
      <c r="AT2118" s="1" t="s">
        <v>1765</v>
      </c>
      <c r="AU2118" s="3">
        <v>42185</v>
      </c>
      <c r="AV2118" s="1" t="s">
        <v>1766</v>
      </c>
      <c r="AW2118" t="str">
        <f t="shared" si="412"/>
        <v>03054923000203</v>
      </c>
      <c r="AX2118" s="12">
        <f t="shared" si="413"/>
        <v>724.18</v>
      </c>
      <c r="AY2118" s="12">
        <f t="shared" si="414"/>
        <v>0</v>
      </c>
      <c r="BA2118" t="str">
        <f t="shared" si="415"/>
        <v>30/06/2015;03054923000203;724,18;0,00</v>
      </c>
    </row>
    <row r="2119" spans="1:53" x14ac:dyDescent="0.2">
      <c r="A2119" s="1" t="s">
        <v>5346</v>
      </c>
      <c r="B2119" s="1" t="s">
        <v>204</v>
      </c>
      <c r="C2119" s="3">
        <v>42174</v>
      </c>
      <c r="D2119" s="1" t="s">
        <v>3700</v>
      </c>
      <c r="E2119" s="1" t="s">
        <v>5382</v>
      </c>
      <c r="F2119" s="5">
        <v>284.95999999999998</v>
      </c>
      <c r="G2119" s="5">
        <v>197.95</v>
      </c>
      <c r="H2119" s="5">
        <v>7.92</v>
      </c>
      <c r="I2119" s="1" t="s">
        <v>5579</v>
      </c>
      <c r="J2119" s="5">
        <v>362.45</v>
      </c>
      <c r="K2119" s="5">
        <v>57.32</v>
      </c>
      <c r="L2119" s="1" t="s">
        <v>5579</v>
      </c>
      <c r="M2119" s="5">
        <v>197.95</v>
      </c>
      <c r="N2119" s="5">
        <v>29.69</v>
      </c>
      <c r="O2119" s="1" t="s">
        <v>3642</v>
      </c>
      <c r="P2119" s="5">
        <v>197.95</v>
      </c>
      <c r="Q2119" s="5">
        <v>3.27</v>
      </c>
      <c r="R2119" s="1" t="s">
        <v>5351</v>
      </c>
      <c r="S2119" s="5">
        <v>197.95</v>
      </c>
      <c r="T2119" s="5">
        <v>15.04</v>
      </c>
      <c r="U2119" s="1" t="s">
        <v>5351</v>
      </c>
      <c r="V2119" s="1" t="s">
        <v>5351</v>
      </c>
      <c r="W2119" s="1" t="s">
        <v>5641</v>
      </c>
      <c r="X2119" s="1" t="s">
        <v>5359</v>
      </c>
      <c r="Y2119" s="1" t="s">
        <v>5961</v>
      </c>
      <c r="Z2119" s="1" t="s">
        <v>5962</v>
      </c>
      <c r="AB2119" s="8" t="str">
        <f t="shared" si="404"/>
        <v>000157003</v>
      </c>
      <c r="AC2119" t="str">
        <f t="shared" si="405"/>
        <v>19/06/2015</v>
      </c>
      <c r="AD2119" t="str">
        <f t="shared" si="406"/>
        <v>82321845000143</v>
      </c>
      <c r="AE2119" s="9">
        <f t="shared" si="407"/>
        <v>284.95999999999998</v>
      </c>
      <c r="AF2119">
        <f t="shared" si="408"/>
        <v>655.61999999999989</v>
      </c>
      <c r="AH2119">
        <v>1900</v>
      </c>
      <c r="AI2119" s="10" t="s">
        <v>6204</v>
      </c>
      <c r="AJ2119">
        <v>3499</v>
      </c>
      <c r="AK2119" t="s">
        <v>4726</v>
      </c>
      <c r="AL2119">
        <v>1</v>
      </c>
      <c r="AM2119">
        <v>14</v>
      </c>
      <c r="AN2119" s="11" t="e">
        <f>VLOOKUP(TRIM(AK2119),[1]Sheet1!$V:$W,2,FALSE)</f>
        <v>#N/A</v>
      </c>
      <c r="AO2119" s="11">
        <f t="shared" si="409"/>
        <v>0</v>
      </c>
      <c r="AP2119" s="10">
        <f t="shared" si="410"/>
        <v>0</v>
      </c>
      <c r="AQ2119" s="10"/>
      <c r="AR2119" s="11" t="b">
        <f t="shared" si="411"/>
        <v>0</v>
      </c>
      <c r="AT2119" s="1" t="s">
        <v>1769</v>
      </c>
      <c r="AU2119" s="3">
        <v>42185</v>
      </c>
      <c r="AV2119" s="1" t="s">
        <v>3798</v>
      </c>
      <c r="AW2119" t="str">
        <f t="shared" si="412"/>
        <v>04337168000652</v>
      </c>
      <c r="AX2119" s="12">
        <f t="shared" si="413"/>
        <v>174.81</v>
      </c>
      <c r="AY2119" s="12">
        <f t="shared" si="414"/>
        <v>0</v>
      </c>
      <c r="BA2119" t="str">
        <f t="shared" si="415"/>
        <v>30/06/2015;04337168000652;174,81;0,00</v>
      </c>
    </row>
    <row r="2120" spans="1:53" x14ac:dyDescent="0.2">
      <c r="A2120" s="1" t="s">
        <v>5346</v>
      </c>
      <c r="B2120" s="1" t="s">
        <v>204</v>
      </c>
      <c r="C2120" s="3">
        <v>42174</v>
      </c>
      <c r="D2120" s="1" t="s">
        <v>3700</v>
      </c>
      <c r="E2120" s="1" t="s">
        <v>5382</v>
      </c>
      <c r="F2120" s="5">
        <v>493.26</v>
      </c>
      <c r="G2120" s="5">
        <v>428.04</v>
      </c>
      <c r="H2120" s="5">
        <v>51.36</v>
      </c>
      <c r="I2120" s="1" t="s">
        <v>4243</v>
      </c>
      <c r="J2120" s="5">
        <v>647.71</v>
      </c>
      <c r="K2120" s="5">
        <v>65.22</v>
      </c>
      <c r="L2120" s="1" t="s">
        <v>4243</v>
      </c>
      <c r="M2120" s="5">
        <v>0</v>
      </c>
      <c r="N2120" s="5">
        <v>0</v>
      </c>
      <c r="O2120" s="1" t="s">
        <v>5349</v>
      </c>
      <c r="P2120" s="5">
        <v>428.04</v>
      </c>
      <c r="Q2120" s="5">
        <v>7.06</v>
      </c>
      <c r="R2120" s="1" t="s">
        <v>5351</v>
      </c>
      <c r="S2120" s="5">
        <v>428.04</v>
      </c>
      <c r="T2120" s="5">
        <v>32.53</v>
      </c>
      <c r="U2120" s="1" t="s">
        <v>5351</v>
      </c>
      <c r="V2120" s="1" t="s">
        <v>5351</v>
      </c>
      <c r="W2120" s="1" t="s">
        <v>5641</v>
      </c>
      <c r="X2120" s="1" t="s">
        <v>5419</v>
      </c>
      <c r="Y2120" s="1" t="s">
        <v>211</v>
      </c>
      <c r="Z2120" s="1" t="s">
        <v>212</v>
      </c>
      <c r="AB2120" s="8" t="str">
        <f t="shared" si="404"/>
        <v>000157003</v>
      </c>
      <c r="AC2120" t="str">
        <f t="shared" si="405"/>
        <v>19/06/2015</v>
      </c>
      <c r="AD2120" t="str">
        <f t="shared" si="406"/>
        <v>82321845000143</v>
      </c>
      <c r="AE2120" s="9">
        <f t="shared" si="407"/>
        <v>493.26</v>
      </c>
      <c r="AF2120">
        <f t="shared" si="408"/>
        <v>655.61999999999989</v>
      </c>
      <c r="AH2120">
        <v>1900</v>
      </c>
      <c r="AI2120" s="10" t="s">
        <v>6204</v>
      </c>
      <c r="AJ2120">
        <v>3499</v>
      </c>
      <c r="AK2120" t="s">
        <v>5876</v>
      </c>
      <c r="AL2120">
        <v>1</v>
      </c>
      <c r="AM2120">
        <v>9</v>
      </c>
      <c r="AN2120" s="11" t="e">
        <f>VLOOKUP(TRIM(AK2120),[1]Sheet1!$V:$W,2,FALSE)</f>
        <v>#N/A</v>
      </c>
      <c r="AO2120" s="11">
        <f t="shared" si="409"/>
        <v>0</v>
      </c>
      <c r="AP2120" s="10">
        <f t="shared" si="410"/>
        <v>0</v>
      </c>
      <c r="AQ2120" s="10"/>
      <c r="AR2120" s="11" t="b">
        <f t="shared" si="411"/>
        <v>0</v>
      </c>
      <c r="AT2120" s="1" t="s">
        <v>1771</v>
      </c>
      <c r="AU2120" s="3">
        <v>42185</v>
      </c>
      <c r="AV2120" s="1" t="s">
        <v>424</v>
      </c>
      <c r="AW2120" t="str">
        <f t="shared" si="412"/>
        <v>38058475000101</v>
      </c>
      <c r="AX2120" s="12">
        <f t="shared" si="413"/>
        <v>112.68</v>
      </c>
      <c r="AY2120" s="12">
        <f t="shared" si="414"/>
        <v>0</v>
      </c>
      <c r="BA2120" t="str">
        <f t="shared" si="415"/>
        <v>30/06/2015;38058475000101;112,68;0,00</v>
      </c>
    </row>
    <row r="2121" spans="1:53" x14ac:dyDescent="0.2">
      <c r="A2121" s="1" t="s">
        <v>5346</v>
      </c>
      <c r="B2121" s="1" t="s">
        <v>204</v>
      </c>
      <c r="C2121" s="3">
        <v>42174</v>
      </c>
      <c r="D2121" s="1" t="s">
        <v>3700</v>
      </c>
      <c r="E2121" s="1" t="s">
        <v>5382</v>
      </c>
      <c r="F2121" s="5">
        <v>194.79</v>
      </c>
      <c r="G2121" s="5">
        <v>154.94999999999999</v>
      </c>
      <c r="H2121" s="5">
        <v>6.2</v>
      </c>
      <c r="I2121" s="1" t="s">
        <v>5579</v>
      </c>
      <c r="J2121" s="5">
        <v>255.78</v>
      </c>
      <c r="K2121" s="5">
        <v>39.840000000000003</v>
      </c>
      <c r="L2121" s="1" t="s">
        <v>5579</v>
      </c>
      <c r="M2121" s="5">
        <v>0</v>
      </c>
      <c r="N2121" s="5">
        <v>0</v>
      </c>
      <c r="O2121" s="1" t="s">
        <v>5349</v>
      </c>
      <c r="P2121" s="5">
        <v>154.94999999999999</v>
      </c>
      <c r="Q2121" s="5">
        <v>2.56</v>
      </c>
      <c r="R2121" s="1" t="s">
        <v>5351</v>
      </c>
      <c r="S2121" s="5">
        <v>154.94999999999999</v>
      </c>
      <c r="T2121" s="5">
        <v>11.78</v>
      </c>
      <c r="U2121" s="1" t="s">
        <v>5351</v>
      </c>
      <c r="V2121" s="1" t="s">
        <v>5351</v>
      </c>
      <c r="W2121" s="1" t="s">
        <v>5641</v>
      </c>
      <c r="X2121" s="1" t="s">
        <v>5447</v>
      </c>
      <c r="Y2121" s="1" t="s">
        <v>2321</v>
      </c>
      <c r="Z2121" s="1" t="s">
        <v>2322</v>
      </c>
      <c r="AB2121" s="8" t="str">
        <f t="shared" si="404"/>
        <v>000157003</v>
      </c>
      <c r="AC2121" t="str">
        <f t="shared" si="405"/>
        <v>19/06/2015</v>
      </c>
      <c r="AD2121" t="str">
        <f t="shared" si="406"/>
        <v>82321845000143</v>
      </c>
      <c r="AE2121" s="9">
        <f t="shared" si="407"/>
        <v>194.79</v>
      </c>
      <c r="AF2121">
        <f t="shared" si="408"/>
        <v>655.61999999999989</v>
      </c>
      <c r="AH2121">
        <v>7467528</v>
      </c>
      <c r="AI2121" s="10" t="s">
        <v>6237</v>
      </c>
      <c r="AJ2121">
        <v>156385</v>
      </c>
      <c r="AK2121" t="s">
        <v>2562</v>
      </c>
      <c r="AL2121">
        <v>1</v>
      </c>
      <c r="AM2121">
        <v>1</v>
      </c>
      <c r="AN2121" s="11" t="e">
        <f>VLOOKUP(TRIM(AK2121),[1]Sheet1!$V:$W,2,FALSE)</f>
        <v>#N/A</v>
      </c>
      <c r="AO2121" s="11">
        <f t="shared" si="409"/>
        <v>0</v>
      </c>
      <c r="AP2121" s="10">
        <f t="shared" si="410"/>
        <v>0</v>
      </c>
      <c r="AQ2121" s="10"/>
      <c r="AR2121" s="11" t="b">
        <f t="shared" si="411"/>
        <v>0</v>
      </c>
      <c r="AT2121" s="1" t="s">
        <v>1772</v>
      </c>
      <c r="AU2121" s="3">
        <v>42185</v>
      </c>
      <c r="AV2121" s="1" t="s">
        <v>3870</v>
      </c>
      <c r="AW2121" t="str">
        <f t="shared" si="412"/>
        <v>00111511000857</v>
      </c>
      <c r="AX2121" s="12">
        <f t="shared" si="413"/>
        <v>180.27</v>
      </c>
      <c r="AY2121" s="12">
        <f t="shared" si="414"/>
        <v>0</v>
      </c>
      <c r="BA2121" t="str">
        <f t="shared" si="415"/>
        <v>30/06/2015;00111511000857;180,27;0,00</v>
      </c>
    </row>
    <row r="2122" spans="1:53" x14ac:dyDescent="0.2">
      <c r="A2122" s="1" t="s">
        <v>5346</v>
      </c>
      <c r="B2122" s="1" t="s">
        <v>204</v>
      </c>
      <c r="C2122" s="3">
        <v>42174</v>
      </c>
      <c r="D2122" s="1" t="s">
        <v>3700</v>
      </c>
      <c r="E2122" s="1" t="s">
        <v>5382</v>
      </c>
      <c r="F2122" s="5">
        <v>575.47</v>
      </c>
      <c r="G2122" s="5">
        <v>499.38</v>
      </c>
      <c r="H2122" s="5">
        <v>59.93</v>
      </c>
      <c r="I2122" s="1" t="s">
        <v>4243</v>
      </c>
      <c r="J2122" s="5">
        <v>755.66</v>
      </c>
      <c r="K2122" s="5">
        <v>76.09</v>
      </c>
      <c r="L2122" s="1" t="s">
        <v>4243</v>
      </c>
      <c r="M2122" s="5">
        <v>0</v>
      </c>
      <c r="N2122" s="5">
        <v>0</v>
      </c>
      <c r="O2122" s="1" t="s">
        <v>5349</v>
      </c>
      <c r="P2122" s="5">
        <v>499.38</v>
      </c>
      <c r="Q2122" s="5">
        <v>8.24</v>
      </c>
      <c r="R2122" s="1" t="s">
        <v>5351</v>
      </c>
      <c r="S2122" s="5">
        <v>499.38</v>
      </c>
      <c r="T2122" s="5">
        <v>37.950000000000003</v>
      </c>
      <c r="U2122" s="1" t="s">
        <v>5351</v>
      </c>
      <c r="V2122" s="1" t="s">
        <v>5351</v>
      </c>
      <c r="W2122" s="1" t="s">
        <v>5641</v>
      </c>
      <c r="X2122" s="1" t="s">
        <v>5419</v>
      </c>
      <c r="Y2122" s="1" t="s">
        <v>4104</v>
      </c>
      <c r="Z2122" s="1" t="s">
        <v>4105</v>
      </c>
      <c r="AB2122" s="8" t="str">
        <f t="shared" si="404"/>
        <v>000157003</v>
      </c>
      <c r="AC2122" t="str">
        <f t="shared" si="405"/>
        <v>19/06/2015</v>
      </c>
      <c r="AD2122" t="str">
        <f t="shared" si="406"/>
        <v>82321845000143</v>
      </c>
      <c r="AE2122" s="9">
        <f t="shared" si="407"/>
        <v>575.47</v>
      </c>
      <c r="AF2122">
        <f t="shared" si="408"/>
        <v>655.61999999999989</v>
      </c>
      <c r="AH2122">
        <v>7467528</v>
      </c>
      <c r="AI2122" s="10" t="s">
        <v>6237</v>
      </c>
      <c r="AJ2122">
        <v>156386</v>
      </c>
      <c r="AK2122" t="s">
        <v>5864</v>
      </c>
      <c r="AL2122">
        <v>1</v>
      </c>
      <c r="AM2122">
        <v>5</v>
      </c>
      <c r="AN2122" s="11" t="e">
        <f>VLOOKUP(TRIM(AK2122),[1]Sheet1!$V:$W,2,FALSE)</f>
        <v>#N/A</v>
      </c>
      <c r="AO2122" s="11">
        <f t="shared" si="409"/>
        <v>0</v>
      </c>
      <c r="AP2122" s="10">
        <f t="shared" si="410"/>
        <v>0</v>
      </c>
      <c r="AQ2122" s="10"/>
      <c r="AR2122" s="11" t="b">
        <f t="shared" si="411"/>
        <v>0</v>
      </c>
      <c r="AT2122" s="1" t="s">
        <v>1773</v>
      </c>
      <c r="AU2122" s="3">
        <v>42185</v>
      </c>
      <c r="AV2122" s="1" t="s">
        <v>2507</v>
      </c>
      <c r="AW2122" t="str">
        <f t="shared" si="412"/>
        <v>04326382000107</v>
      </c>
      <c r="AX2122" s="12">
        <f t="shared" si="413"/>
        <v>176.49</v>
      </c>
      <c r="AY2122" s="12">
        <f t="shared" si="414"/>
        <v>0</v>
      </c>
      <c r="BA2122" t="str">
        <f t="shared" si="415"/>
        <v>30/06/2015;04326382000107;176,49;0,00</v>
      </c>
    </row>
    <row r="2123" spans="1:53" x14ac:dyDescent="0.2">
      <c r="A2123" s="1" t="s">
        <v>5346</v>
      </c>
      <c r="B2123" s="1" t="s">
        <v>204</v>
      </c>
      <c r="C2123" s="3">
        <v>42174</v>
      </c>
      <c r="D2123" s="1" t="s">
        <v>3700</v>
      </c>
      <c r="E2123" s="1" t="s">
        <v>5382</v>
      </c>
      <c r="F2123" s="5">
        <v>3699.46</v>
      </c>
      <c r="G2123" s="5">
        <v>3210.29</v>
      </c>
      <c r="H2123" s="5">
        <v>385.23</v>
      </c>
      <c r="I2123" s="1" t="s">
        <v>4243</v>
      </c>
      <c r="J2123" s="5">
        <v>4857.8100000000004</v>
      </c>
      <c r="K2123" s="5">
        <v>489.17</v>
      </c>
      <c r="L2123" s="1" t="s">
        <v>4243</v>
      </c>
      <c r="M2123" s="5">
        <v>0</v>
      </c>
      <c r="N2123" s="5">
        <v>0</v>
      </c>
      <c r="O2123" s="1" t="s">
        <v>5349</v>
      </c>
      <c r="P2123" s="5">
        <v>3210.29</v>
      </c>
      <c r="Q2123" s="5">
        <v>52.97</v>
      </c>
      <c r="R2123" s="1" t="s">
        <v>5351</v>
      </c>
      <c r="S2123" s="5">
        <v>3210.29</v>
      </c>
      <c r="T2123" s="5">
        <v>243.98</v>
      </c>
      <c r="U2123" s="1" t="s">
        <v>5351</v>
      </c>
      <c r="V2123" s="1" t="s">
        <v>5351</v>
      </c>
      <c r="W2123" s="1" t="s">
        <v>5641</v>
      </c>
      <c r="X2123" s="1" t="s">
        <v>5419</v>
      </c>
      <c r="Y2123" s="1" t="s">
        <v>4104</v>
      </c>
      <c r="Z2123" s="1" t="s">
        <v>4105</v>
      </c>
      <c r="AB2123" s="8" t="str">
        <f t="shared" si="404"/>
        <v>000157003</v>
      </c>
      <c r="AC2123" t="str">
        <f t="shared" si="405"/>
        <v>19/06/2015</v>
      </c>
      <c r="AD2123" t="str">
        <f t="shared" si="406"/>
        <v>82321845000143</v>
      </c>
      <c r="AE2123" s="9">
        <f t="shared" si="407"/>
        <v>3699.46</v>
      </c>
      <c r="AF2123">
        <f t="shared" si="408"/>
        <v>655.61999999999989</v>
      </c>
      <c r="AH2123">
        <v>1900</v>
      </c>
      <c r="AI2123" s="10" t="s">
        <v>6204</v>
      </c>
      <c r="AJ2123">
        <v>3499</v>
      </c>
      <c r="AK2123" t="s">
        <v>4892</v>
      </c>
      <c r="AL2123">
        <v>1</v>
      </c>
      <c r="AM2123">
        <v>10</v>
      </c>
      <c r="AN2123" s="11" t="e">
        <f>VLOOKUP(TRIM(AK2123),[1]Sheet1!$V:$W,2,FALSE)</f>
        <v>#N/A</v>
      </c>
      <c r="AO2123" s="11">
        <f t="shared" si="409"/>
        <v>0</v>
      </c>
      <c r="AP2123" s="10">
        <f t="shared" si="410"/>
        <v>0</v>
      </c>
      <c r="AQ2123" s="10"/>
      <c r="AR2123" s="11" t="b">
        <f t="shared" si="411"/>
        <v>0</v>
      </c>
      <c r="AT2123" s="1" t="s">
        <v>1774</v>
      </c>
      <c r="AU2123" s="3">
        <v>42185</v>
      </c>
      <c r="AV2123" s="1" t="s">
        <v>5541</v>
      </c>
      <c r="AW2123" t="str">
        <f t="shared" si="412"/>
        <v>04817052000106</v>
      </c>
      <c r="AX2123" s="12">
        <f t="shared" si="413"/>
        <v>38.130000000000003</v>
      </c>
      <c r="AY2123" s="12">
        <f t="shared" si="414"/>
        <v>0</v>
      </c>
      <c r="BA2123" t="str">
        <f t="shared" si="415"/>
        <v>30/06/2015;04817052000106;38,13;0,00</v>
      </c>
    </row>
    <row r="2124" spans="1:53" x14ac:dyDescent="0.2">
      <c r="A2124" s="1" t="s">
        <v>5346</v>
      </c>
      <c r="B2124" s="1" t="s">
        <v>213</v>
      </c>
      <c r="C2124" s="3">
        <v>42174</v>
      </c>
      <c r="D2124" s="1" t="s">
        <v>3657</v>
      </c>
      <c r="E2124" s="1" t="s">
        <v>5347</v>
      </c>
      <c r="F2124" s="5">
        <v>787.41</v>
      </c>
      <c r="G2124" s="5">
        <v>684.7</v>
      </c>
      <c r="H2124" s="5">
        <v>123.25</v>
      </c>
      <c r="I2124" s="1" t="s">
        <v>5406</v>
      </c>
      <c r="J2124" s="5">
        <v>0</v>
      </c>
      <c r="K2124" s="5">
        <v>0</v>
      </c>
      <c r="L2124" s="1" t="s">
        <v>5349</v>
      </c>
      <c r="M2124" s="5">
        <v>684.7</v>
      </c>
      <c r="N2124" s="5">
        <v>102.71</v>
      </c>
      <c r="O2124" s="1" t="s">
        <v>3642</v>
      </c>
      <c r="P2124" s="5">
        <v>684.7</v>
      </c>
      <c r="Q2124" s="5">
        <v>11.3</v>
      </c>
      <c r="R2124" s="1" t="s">
        <v>5351</v>
      </c>
      <c r="S2124" s="5">
        <v>684.7</v>
      </c>
      <c r="T2124" s="5">
        <v>52.04</v>
      </c>
      <c r="U2124" s="1" t="s">
        <v>5351</v>
      </c>
      <c r="V2124" s="1" t="s">
        <v>5351</v>
      </c>
      <c r="W2124" s="1" t="s">
        <v>4800</v>
      </c>
      <c r="X2124" s="1" t="s">
        <v>5359</v>
      </c>
      <c r="Y2124" s="1" t="s">
        <v>5959</v>
      </c>
      <c r="Z2124" s="1" t="s">
        <v>5960</v>
      </c>
      <c r="AB2124" s="8" t="str">
        <f t="shared" si="404"/>
        <v>000157005</v>
      </c>
      <c r="AC2124" t="str">
        <f t="shared" si="405"/>
        <v>19/06/2015</v>
      </c>
      <c r="AD2124" t="str">
        <f t="shared" si="406"/>
        <v>96404942000104</v>
      </c>
      <c r="AE2124" s="9">
        <f t="shared" si="407"/>
        <v>787.41</v>
      </c>
      <c r="AF2124">
        <f t="shared" si="408"/>
        <v>0</v>
      </c>
      <c r="AH2124">
        <v>6815854</v>
      </c>
      <c r="AI2124" s="10" t="s">
        <v>6462</v>
      </c>
      <c r="AJ2124">
        <v>156387</v>
      </c>
      <c r="AK2124" t="s">
        <v>5876</v>
      </c>
      <c r="AL2124">
        <v>1</v>
      </c>
      <c r="AM2124">
        <v>6</v>
      </c>
      <c r="AN2124" s="11" t="e">
        <f>VLOOKUP(TRIM(AK2124),[1]Sheet1!$V:$W,2,FALSE)</f>
        <v>#N/A</v>
      </c>
      <c r="AO2124" s="11">
        <f t="shared" si="409"/>
        <v>0</v>
      </c>
      <c r="AP2124" s="10">
        <f t="shared" si="410"/>
        <v>0</v>
      </c>
      <c r="AQ2124" s="10"/>
      <c r="AR2124" s="11" t="b">
        <f t="shared" si="411"/>
        <v>0</v>
      </c>
      <c r="AT2124" s="1" t="s">
        <v>1775</v>
      </c>
      <c r="AU2124" s="3">
        <v>42185</v>
      </c>
      <c r="AV2124" s="1" t="s">
        <v>2568</v>
      </c>
      <c r="AW2124" t="str">
        <f t="shared" si="412"/>
        <v>07341362000195</v>
      </c>
      <c r="AX2124" s="12">
        <f t="shared" si="413"/>
        <v>3214.12</v>
      </c>
      <c r="AY2124" s="12">
        <f t="shared" si="414"/>
        <v>0</v>
      </c>
      <c r="BA2124" t="str">
        <f t="shared" si="415"/>
        <v>30/06/2015;07341362000195;3214,12;0,00</v>
      </c>
    </row>
    <row r="2125" spans="1:53" x14ac:dyDescent="0.2">
      <c r="A2125" s="1" t="s">
        <v>5346</v>
      </c>
      <c r="B2125" s="1" t="s">
        <v>214</v>
      </c>
      <c r="C2125" s="3">
        <v>42174</v>
      </c>
      <c r="D2125" s="1" t="s">
        <v>3649</v>
      </c>
      <c r="E2125" s="1" t="s">
        <v>5020</v>
      </c>
      <c r="F2125" s="5">
        <v>3200</v>
      </c>
      <c r="G2125" s="5">
        <v>3200</v>
      </c>
      <c r="H2125" s="5">
        <v>384</v>
      </c>
      <c r="I2125" s="1" t="s">
        <v>5348</v>
      </c>
      <c r="J2125" s="5">
        <v>0</v>
      </c>
      <c r="K2125" s="5">
        <v>0</v>
      </c>
      <c r="L2125" s="1" t="s">
        <v>5349</v>
      </c>
      <c r="M2125" s="5">
        <v>0</v>
      </c>
      <c r="N2125" s="5">
        <v>0</v>
      </c>
      <c r="O2125" s="1" t="s">
        <v>5349</v>
      </c>
      <c r="P2125" s="5">
        <v>3200</v>
      </c>
      <c r="Q2125" s="5">
        <v>52.8</v>
      </c>
      <c r="R2125" s="1" t="s">
        <v>5351</v>
      </c>
      <c r="S2125" s="5">
        <v>3200</v>
      </c>
      <c r="T2125" s="5">
        <v>243.2</v>
      </c>
      <c r="U2125" s="1" t="s">
        <v>5351</v>
      </c>
      <c r="V2125" s="1" t="s">
        <v>5351</v>
      </c>
      <c r="W2125" s="1" t="s">
        <v>1920</v>
      </c>
      <c r="X2125" s="1" t="s">
        <v>5498</v>
      </c>
      <c r="Y2125" s="1" t="s">
        <v>4594</v>
      </c>
      <c r="Z2125" s="1" t="s">
        <v>4595</v>
      </c>
      <c r="AB2125" s="8" t="str">
        <f t="shared" si="404"/>
        <v>000157006</v>
      </c>
      <c r="AC2125" t="str">
        <f t="shared" si="405"/>
        <v>19/06/2015</v>
      </c>
      <c r="AD2125" t="str">
        <f t="shared" si="406"/>
        <v>59105999005730</v>
      </c>
      <c r="AE2125" s="9">
        <f t="shared" si="407"/>
        <v>3200</v>
      </c>
      <c r="AF2125">
        <f t="shared" si="408"/>
        <v>0</v>
      </c>
      <c r="AH2125">
        <v>1900</v>
      </c>
      <c r="AI2125" s="10" t="s">
        <v>6204</v>
      </c>
      <c r="AJ2125">
        <v>3499</v>
      </c>
      <c r="AK2125" t="s">
        <v>5908</v>
      </c>
      <c r="AL2125">
        <v>1</v>
      </c>
      <c r="AM2125">
        <v>16</v>
      </c>
      <c r="AN2125" s="11" t="e">
        <f>VLOOKUP(TRIM(AK2125),[1]Sheet1!$V:$W,2,FALSE)</f>
        <v>#N/A</v>
      </c>
      <c r="AO2125" s="11">
        <f t="shared" si="409"/>
        <v>0</v>
      </c>
      <c r="AP2125" s="10">
        <f t="shared" si="410"/>
        <v>0</v>
      </c>
      <c r="AQ2125" s="10"/>
      <c r="AR2125" s="11" t="b">
        <f t="shared" si="411"/>
        <v>0</v>
      </c>
      <c r="AT2125" s="1" t="s">
        <v>1778</v>
      </c>
      <c r="AU2125" s="3">
        <v>42185</v>
      </c>
      <c r="AV2125" s="1" t="s">
        <v>1969</v>
      </c>
      <c r="AW2125" t="str">
        <f t="shared" si="412"/>
        <v>86720729000158</v>
      </c>
      <c r="AX2125" s="12">
        <f t="shared" si="413"/>
        <v>8449.2999999999993</v>
      </c>
      <c r="AY2125" s="12">
        <f t="shared" si="414"/>
        <v>0</v>
      </c>
      <c r="BA2125" t="str">
        <f t="shared" si="415"/>
        <v>30/06/2015;86720729000158;8449,30;0,00</v>
      </c>
    </row>
    <row r="2126" spans="1:53" x14ac:dyDescent="0.2">
      <c r="A2126" s="1" t="s">
        <v>5346</v>
      </c>
      <c r="B2126" s="1" t="s">
        <v>215</v>
      </c>
      <c r="C2126" s="3">
        <v>42174</v>
      </c>
      <c r="D2126" s="1" t="s">
        <v>3662</v>
      </c>
      <c r="E2126" s="1" t="s">
        <v>5347</v>
      </c>
      <c r="F2126" s="5">
        <v>265.95999999999998</v>
      </c>
      <c r="G2126" s="5">
        <v>283.8</v>
      </c>
      <c r="H2126" s="5">
        <v>51.08</v>
      </c>
      <c r="I2126" s="1" t="s">
        <v>5406</v>
      </c>
      <c r="J2126" s="5">
        <v>0</v>
      </c>
      <c r="K2126" s="5">
        <v>0</v>
      </c>
      <c r="L2126" s="1" t="s">
        <v>5349</v>
      </c>
      <c r="M2126" s="5">
        <v>0</v>
      </c>
      <c r="N2126" s="5">
        <v>0</v>
      </c>
      <c r="O2126" s="1" t="s">
        <v>5349</v>
      </c>
      <c r="P2126" s="5">
        <v>283.8</v>
      </c>
      <c r="Q2126" s="5">
        <v>4.68</v>
      </c>
      <c r="R2126" s="1" t="s">
        <v>5351</v>
      </c>
      <c r="S2126" s="5">
        <v>283.8</v>
      </c>
      <c r="T2126" s="5">
        <v>21.57</v>
      </c>
      <c r="U2126" s="1" t="s">
        <v>5351</v>
      </c>
      <c r="V2126" s="1" t="s">
        <v>5351</v>
      </c>
      <c r="W2126" s="1" t="s">
        <v>216</v>
      </c>
      <c r="X2126" s="1" t="s">
        <v>5419</v>
      </c>
      <c r="Y2126" s="1" t="s">
        <v>217</v>
      </c>
      <c r="Z2126" s="1" t="s">
        <v>218</v>
      </c>
      <c r="AB2126" s="8" t="str">
        <f t="shared" si="404"/>
        <v>000157007</v>
      </c>
      <c r="AC2126" t="str">
        <f t="shared" si="405"/>
        <v>19/06/2015</v>
      </c>
      <c r="AD2126" t="str">
        <f t="shared" si="406"/>
        <v>13324184000863</v>
      </c>
      <c r="AE2126" s="9">
        <f t="shared" si="407"/>
        <v>265.95999999999998</v>
      </c>
      <c r="AF2126">
        <f t="shared" si="408"/>
        <v>126.10000000000002</v>
      </c>
      <c r="AH2126">
        <v>1900</v>
      </c>
      <c r="AI2126" s="10" t="s">
        <v>6204</v>
      </c>
      <c r="AJ2126">
        <v>3499</v>
      </c>
      <c r="AK2126" t="s">
        <v>5977</v>
      </c>
      <c r="AL2126">
        <v>1</v>
      </c>
      <c r="AM2126">
        <v>152</v>
      </c>
      <c r="AN2126" s="11" t="e">
        <f>VLOOKUP(TRIM(AK2126),[1]Sheet1!$V:$W,2,FALSE)</f>
        <v>#N/A</v>
      </c>
      <c r="AO2126" s="11">
        <f t="shared" si="409"/>
        <v>0</v>
      </c>
      <c r="AP2126" s="10">
        <f t="shared" si="410"/>
        <v>0</v>
      </c>
      <c r="AQ2126" s="10"/>
      <c r="AR2126" s="11" t="b">
        <f t="shared" si="411"/>
        <v>0</v>
      </c>
      <c r="AT2126" s="1" t="s">
        <v>1779</v>
      </c>
      <c r="AU2126" s="3">
        <v>42185</v>
      </c>
      <c r="AV2126" s="1" t="s">
        <v>3669</v>
      </c>
      <c r="AW2126" t="str">
        <f t="shared" si="412"/>
        <v>56545742000157</v>
      </c>
      <c r="AX2126" s="12">
        <f t="shared" si="413"/>
        <v>228.06</v>
      </c>
      <c r="AY2126" s="12">
        <f t="shared" si="414"/>
        <v>0</v>
      </c>
      <c r="BA2126" t="str">
        <f t="shared" si="415"/>
        <v>30/06/2015;56545742000157;228,06;0,00</v>
      </c>
    </row>
    <row r="2127" spans="1:53" x14ac:dyDescent="0.2">
      <c r="A2127" s="1" t="s">
        <v>5346</v>
      </c>
      <c r="B2127" s="1" t="s">
        <v>219</v>
      </c>
      <c r="C2127" s="3">
        <v>42174</v>
      </c>
      <c r="D2127" s="1" t="s">
        <v>3641</v>
      </c>
      <c r="E2127" s="1" t="s">
        <v>5528</v>
      </c>
      <c r="F2127" s="5">
        <v>299.7</v>
      </c>
      <c r="G2127" s="5">
        <v>299.7</v>
      </c>
      <c r="H2127" s="5">
        <v>35.96</v>
      </c>
      <c r="I2127" s="1" t="s">
        <v>5348</v>
      </c>
      <c r="J2127" s="5">
        <v>0</v>
      </c>
      <c r="K2127" s="5">
        <v>0</v>
      </c>
      <c r="L2127" s="1" t="s">
        <v>5349</v>
      </c>
      <c r="M2127" s="5">
        <v>0</v>
      </c>
      <c r="N2127" s="5">
        <v>0</v>
      </c>
      <c r="O2127" s="1" t="s">
        <v>5349</v>
      </c>
      <c r="P2127" s="5">
        <v>299.7</v>
      </c>
      <c r="Q2127" s="5">
        <v>4.95</v>
      </c>
      <c r="R2127" s="1" t="s">
        <v>5351</v>
      </c>
      <c r="S2127" s="5">
        <v>299.7</v>
      </c>
      <c r="T2127" s="5">
        <v>22.78</v>
      </c>
      <c r="U2127" s="1" t="s">
        <v>5351</v>
      </c>
      <c r="V2127" s="1" t="s">
        <v>5351</v>
      </c>
      <c r="W2127" s="1" t="s">
        <v>5534</v>
      </c>
      <c r="X2127" s="1" t="s">
        <v>5542</v>
      </c>
      <c r="Y2127" s="1" t="s">
        <v>220</v>
      </c>
      <c r="Z2127" s="1" t="s">
        <v>2820</v>
      </c>
      <c r="AB2127" s="8" t="str">
        <f t="shared" si="404"/>
        <v>000157008</v>
      </c>
      <c r="AC2127" t="str">
        <f t="shared" si="405"/>
        <v>19/06/2015</v>
      </c>
      <c r="AD2127" t="str">
        <f t="shared" si="406"/>
        <v>01965363000124</v>
      </c>
      <c r="AE2127" s="9">
        <f t="shared" si="407"/>
        <v>299.7</v>
      </c>
      <c r="AF2127">
        <f t="shared" si="408"/>
        <v>0</v>
      </c>
      <c r="AH2127">
        <v>1900</v>
      </c>
      <c r="AI2127" s="10" t="s">
        <v>6204</v>
      </c>
      <c r="AJ2127">
        <v>3499</v>
      </c>
      <c r="AK2127" t="s">
        <v>4904</v>
      </c>
      <c r="AL2127">
        <v>1</v>
      </c>
      <c r="AM2127">
        <v>5</v>
      </c>
      <c r="AN2127" s="11" t="e">
        <f>VLOOKUP(TRIM(AK2127),[1]Sheet1!$V:$W,2,FALSE)</f>
        <v>#N/A</v>
      </c>
      <c r="AO2127" s="11">
        <f t="shared" si="409"/>
        <v>0</v>
      </c>
      <c r="AP2127" s="10">
        <f t="shared" si="410"/>
        <v>0</v>
      </c>
      <c r="AQ2127" s="10"/>
      <c r="AR2127" s="11" t="b">
        <f t="shared" si="411"/>
        <v>0</v>
      </c>
      <c r="AT2127" s="1" t="s">
        <v>1780</v>
      </c>
      <c r="AU2127" s="3">
        <v>42185</v>
      </c>
      <c r="AV2127" s="1" t="s">
        <v>972</v>
      </c>
      <c r="AW2127" t="str">
        <f t="shared" si="412"/>
        <v>14022121000149</v>
      </c>
      <c r="AX2127" s="12">
        <f t="shared" si="413"/>
        <v>195.93</v>
      </c>
      <c r="AY2127" s="12">
        <f t="shared" si="414"/>
        <v>0</v>
      </c>
      <c r="BA2127" t="str">
        <f t="shared" si="415"/>
        <v>30/06/2015;14022121000149;195,93;0,00</v>
      </c>
    </row>
    <row r="2128" spans="1:53" x14ac:dyDescent="0.2">
      <c r="A2128" s="1" t="s">
        <v>5346</v>
      </c>
      <c r="B2128" s="1" t="s">
        <v>222</v>
      </c>
      <c r="C2128" s="3">
        <v>42174</v>
      </c>
      <c r="D2128" s="1" t="s">
        <v>3641</v>
      </c>
      <c r="E2128" s="1" t="s">
        <v>5382</v>
      </c>
      <c r="F2128" s="5">
        <v>57.82</v>
      </c>
      <c r="G2128" s="5">
        <v>50.28</v>
      </c>
      <c r="H2128" s="5">
        <v>2.0099999999999998</v>
      </c>
      <c r="I2128" s="1" t="s">
        <v>5042</v>
      </c>
      <c r="J2128" s="5">
        <v>0</v>
      </c>
      <c r="K2128" s="5">
        <v>0</v>
      </c>
      <c r="L2128" s="1" t="s">
        <v>5349</v>
      </c>
      <c r="M2128" s="5">
        <v>50.28</v>
      </c>
      <c r="N2128" s="5">
        <v>7.54</v>
      </c>
      <c r="O2128" s="1" t="s">
        <v>3642</v>
      </c>
      <c r="P2128" s="5">
        <v>50.28</v>
      </c>
      <c r="Q2128" s="5">
        <v>0.83</v>
      </c>
      <c r="R2128" s="1" t="s">
        <v>5351</v>
      </c>
      <c r="S2128" s="5">
        <v>50.28</v>
      </c>
      <c r="T2128" s="5">
        <v>3.82</v>
      </c>
      <c r="U2128" s="1" t="s">
        <v>5351</v>
      </c>
      <c r="V2128" s="1" t="s">
        <v>5351</v>
      </c>
      <c r="W2128" s="1" t="s">
        <v>4135</v>
      </c>
      <c r="X2128" s="1" t="s">
        <v>5408</v>
      </c>
      <c r="Y2128" s="1" t="s">
        <v>3755</v>
      </c>
      <c r="Z2128" s="1" t="s">
        <v>3756</v>
      </c>
      <c r="AB2128" s="8" t="str">
        <f t="shared" si="404"/>
        <v>000157010</v>
      </c>
      <c r="AC2128" t="str">
        <f t="shared" si="405"/>
        <v>19/06/2015</v>
      </c>
      <c r="AD2128" t="str">
        <f t="shared" si="406"/>
        <v>76487032000125</v>
      </c>
      <c r="AE2128" s="9">
        <f t="shared" si="407"/>
        <v>57.82</v>
      </c>
      <c r="AF2128">
        <f t="shared" si="408"/>
        <v>0</v>
      </c>
      <c r="AH2128">
        <v>6795603</v>
      </c>
      <c r="AI2128" s="10" t="s">
        <v>6319</v>
      </c>
      <c r="AJ2128">
        <v>156388</v>
      </c>
      <c r="AK2128" t="s">
        <v>5969</v>
      </c>
      <c r="AL2128">
        <v>1</v>
      </c>
      <c r="AM2128">
        <v>5</v>
      </c>
      <c r="AN2128" s="11" t="e">
        <f>VLOOKUP(TRIM(AK2128),[1]Sheet1!$V:$W,2,FALSE)</f>
        <v>#N/A</v>
      </c>
      <c r="AO2128" s="11">
        <f t="shared" si="409"/>
        <v>0</v>
      </c>
      <c r="AP2128" s="10">
        <f t="shared" si="410"/>
        <v>0</v>
      </c>
      <c r="AQ2128" s="10"/>
      <c r="AR2128" s="11" t="b">
        <f t="shared" si="411"/>
        <v>0</v>
      </c>
      <c r="AT2128" s="1" t="s">
        <v>1781</v>
      </c>
      <c r="AU2128" s="3">
        <v>42185</v>
      </c>
      <c r="AV2128" s="1" t="s">
        <v>3798</v>
      </c>
      <c r="AW2128" t="str">
        <f t="shared" si="412"/>
        <v>04337168000652</v>
      </c>
      <c r="AX2128" s="12">
        <f t="shared" si="413"/>
        <v>4.1100000000000003</v>
      </c>
      <c r="AY2128" s="12">
        <f t="shared" si="414"/>
        <v>0</v>
      </c>
      <c r="BA2128" t="str">
        <f t="shared" si="415"/>
        <v>30/06/2015;04337168000652;4,11;0,00</v>
      </c>
    </row>
    <row r="2129" spans="1:53" x14ac:dyDescent="0.2">
      <c r="A2129" s="1" t="s">
        <v>5346</v>
      </c>
      <c r="B2129" s="1" t="s">
        <v>224</v>
      </c>
      <c r="C2129" s="3">
        <v>42174</v>
      </c>
      <c r="D2129" s="1" t="s">
        <v>225</v>
      </c>
      <c r="E2129" s="1" t="s">
        <v>5387</v>
      </c>
      <c r="F2129" s="5">
        <v>273.95</v>
      </c>
      <c r="G2129" s="5">
        <v>273.95</v>
      </c>
      <c r="H2129" s="5">
        <v>49.31</v>
      </c>
      <c r="I2129" s="1" t="s">
        <v>5417</v>
      </c>
      <c r="J2129" s="5">
        <v>0</v>
      </c>
      <c r="K2129" s="5">
        <v>0</v>
      </c>
      <c r="L2129" s="1" t="s">
        <v>5349</v>
      </c>
      <c r="M2129" s="5">
        <v>238.22</v>
      </c>
      <c r="N2129" s="5">
        <v>35.729999999999997</v>
      </c>
      <c r="O2129" s="1" t="s">
        <v>3642</v>
      </c>
      <c r="P2129" s="5">
        <v>238.22</v>
      </c>
      <c r="Q2129" s="5">
        <v>3.93</v>
      </c>
      <c r="R2129" s="1" t="s">
        <v>5351</v>
      </c>
      <c r="S2129" s="5">
        <v>238.22</v>
      </c>
      <c r="T2129" s="5">
        <v>18.100000000000001</v>
      </c>
      <c r="U2129" s="1" t="s">
        <v>5351</v>
      </c>
      <c r="V2129" s="1" t="s">
        <v>5351</v>
      </c>
      <c r="W2129" s="1" t="s">
        <v>226</v>
      </c>
      <c r="X2129" s="1" t="s">
        <v>5359</v>
      </c>
      <c r="Y2129" s="1" t="s">
        <v>227</v>
      </c>
      <c r="Z2129" s="1" t="s">
        <v>228</v>
      </c>
      <c r="AB2129" s="8" t="str">
        <f t="shared" si="404"/>
        <v>000157012</v>
      </c>
      <c r="AC2129" t="str">
        <f t="shared" si="405"/>
        <v>19/06/2015</v>
      </c>
      <c r="AD2129" t="str">
        <f t="shared" si="406"/>
        <v>08100676002293</v>
      </c>
      <c r="AE2129" s="9">
        <f t="shared" si="407"/>
        <v>273.95</v>
      </c>
      <c r="AF2129">
        <f t="shared" si="408"/>
        <v>38.584800000000001</v>
      </c>
      <c r="AH2129">
        <v>1900</v>
      </c>
      <c r="AI2129" s="10" t="s">
        <v>6204</v>
      </c>
      <c r="AJ2129">
        <v>3499</v>
      </c>
      <c r="AK2129" t="s">
        <v>5824</v>
      </c>
      <c r="AL2129">
        <v>1</v>
      </c>
      <c r="AM2129">
        <v>14</v>
      </c>
      <c r="AN2129" s="11" t="e">
        <f>VLOOKUP(TRIM(AK2129),[1]Sheet1!$V:$W,2,FALSE)</f>
        <v>#N/A</v>
      </c>
      <c r="AO2129" s="11">
        <f t="shared" si="409"/>
        <v>0</v>
      </c>
      <c r="AP2129" s="10">
        <f t="shared" si="410"/>
        <v>0</v>
      </c>
      <c r="AQ2129" s="10"/>
      <c r="AR2129" s="11" t="b">
        <f t="shared" si="411"/>
        <v>0</v>
      </c>
      <c r="AT2129" s="1" t="s">
        <v>1782</v>
      </c>
      <c r="AU2129" s="3">
        <v>42185</v>
      </c>
      <c r="AV2129" s="1" t="s">
        <v>1783</v>
      </c>
      <c r="AW2129" t="str">
        <f t="shared" si="412"/>
        <v>09604955000122</v>
      </c>
      <c r="AX2129" s="12">
        <f t="shared" si="413"/>
        <v>286.48</v>
      </c>
      <c r="AY2129" s="12">
        <f t="shared" si="414"/>
        <v>0</v>
      </c>
      <c r="BA2129" t="str">
        <f t="shared" si="415"/>
        <v>30/06/2015;09604955000122;286,48;0,00</v>
      </c>
    </row>
    <row r="2130" spans="1:53" x14ac:dyDescent="0.2">
      <c r="A2130" s="1" t="s">
        <v>5346</v>
      </c>
      <c r="B2130" s="1" t="s">
        <v>224</v>
      </c>
      <c r="C2130" s="3">
        <v>42174</v>
      </c>
      <c r="D2130" s="1" t="s">
        <v>225</v>
      </c>
      <c r="E2130" s="1" t="s">
        <v>5387</v>
      </c>
      <c r="F2130" s="5">
        <v>155.19</v>
      </c>
      <c r="G2130" s="5">
        <v>155.19</v>
      </c>
      <c r="H2130" s="5">
        <v>27.93</v>
      </c>
      <c r="I2130" s="1" t="s">
        <v>5417</v>
      </c>
      <c r="J2130" s="5">
        <v>0</v>
      </c>
      <c r="K2130" s="5">
        <v>0</v>
      </c>
      <c r="L2130" s="1" t="s">
        <v>5349</v>
      </c>
      <c r="M2130" s="5">
        <v>134.94999999999999</v>
      </c>
      <c r="N2130" s="5">
        <v>20.239999999999998</v>
      </c>
      <c r="O2130" s="1" t="s">
        <v>3642</v>
      </c>
      <c r="P2130" s="5">
        <v>134.94999999999999</v>
      </c>
      <c r="Q2130" s="5">
        <v>2.23</v>
      </c>
      <c r="R2130" s="1" t="s">
        <v>5351</v>
      </c>
      <c r="S2130" s="5">
        <v>134.94999999999999</v>
      </c>
      <c r="T2130" s="5">
        <v>10.26</v>
      </c>
      <c r="U2130" s="1" t="s">
        <v>5351</v>
      </c>
      <c r="V2130" s="1" t="s">
        <v>5351</v>
      </c>
      <c r="W2130" s="1" t="s">
        <v>226</v>
      </c>
      <c r="X2130" s="1" t="s">
        <v>5530</v>
      </c>
      <c r="Y2130" s="1" t="s">
        <v>229</v>
      </c>
      <c r="Z2130" s="1" t="s">
        <v>230</v>
      </c>
      <c r="AB2130" s="8" t="str">
        <f t="shared" si="404"/>
        <v>000157012</v>
      </c>
      <c r="AC2130" t="str">
        <f t="shared" si="405"/>
        <v>19/06/2015</v>
      </c>
      <c r="AD2130" t="str">
        <f t="shared" si="406"/>
        <v>08100676002293</v>
      </c>
      <c r="AE2130" s="9">
        <f t="shared" si="407"/>
        <v>155.19</v>
      </c>
      <c r="AF2130">
        <f t="shared" si="408"/>
        <v>38.584800000000001</v>
      </c>
      <c r="AH2130">
        <v>6783164</v>
      </c>
      <c r="AI2130" s="10" t="s">
        <v>6308</v>
      </c>
      <c r="AJ2130">
        <v>156389</v>
      </c>
      <c r="AK2130" t="s">
        <v>3546</v>
      </c>
      <c r="AL2130">
        <v>1</v>
      </c>
      <c r="AM2130">
        <v>6</v>
      </c>
      <c r="AN2130" s="11" t="e">
        <f>VLOOKUP(TRIM(AK2130),[1]Sheet1!$V:$W,2,FALSE)</f>
        <v>#N/A</v>
      </c>
      <c r="AO2130" s="11">
        <f t="shared" si="409"/>
        <v>0</v>
      </c>
      <c r="AP2130" s="10">
        <f t="shared" si="410"/>
        <v>0</v>
      </c>
      <c r="AQ2130" s="10"/>
      <c r="AR2130" s="11" t="b">
        <f t="shared" si="411"/>
        <v>0</v>
      </c>
      <c r="AT2130" s="1" t="s">
        <v>1784</v>
      </c>
      <c r="AU2130" s="3">
        <v>42185</v>
      </c>
      <c r="AV2130" s="1" t="s">
        <v>1920</v>
      </c>
      <c r="AW2130" t="str">
        <f t="shared" si="412"/>
        <v>59105999005730</v>
      </c>
      <c r="AX2130" s="12">
        <f t="shared" si="413"/>
        <v>3005.16</v>
      </c>
      <c r="AY2130" s="12">
        <f t="shared" si="414"/>
        <v>0</v>
      </c>
      <c r="BA2130" t="str">
        <f t="shared" si="415"/>
        <v>30/06/2015;59105999005730;3005,16;0,00</v>
      </c>
    </row>
    <row r="2131" spans="1:53" x14ac:dyDescent="0.2">
      <c r="A2131" s="1" t="s">
        <v>5346</v>
      </c>
      <c r="B2131" s="1" t="s">
        <v>224</v>
      </c>
      <c r="C2131" s="3">
        <v>42174</v>
      </c>
      <c r="D2131" s="1" t="s">
        <v>225</v>
      </c>
      <c r="E2131" s="1" t="s">
        <v>5387</v>
      </c>
      <c r="F2131" s="5">
        <v>106.77</v>
      </c>
      <c r="G2131" s="5">
        <v>106.77</v>
      </c>
      <c r="H2131" s="5">
        <v>19.22</v>
      </c>
      <c r="I2131" s="1" t="s">
        <v>5348</v>
      </c>
      <c r="J2131" s="5">
        <v>0</v>
      </c>
      <c r="K2131" s="5">
        <v>0</v>
      </c>
      <c r="L2131" s="1" t="s">
        <v>5349</v>
      </c>
      <c r="M2131" s="5">
        <v>92.84</v>
      </c>
      <c r="N2131" s="5">
        <v>13.93</v>
      </c>
      <c r="O2131" s="1" t="s">
        <v>3642</v>
      </c>
      <c r="P2131" s="5">
        <v>92.84</v>
      </c>
      <c r="Q2131" s="5">
        <v>1.53</v>
      </c>
      <c r="R2131" s="1" t="s">
        <v>5351</v>
      </c>
      <c r="S2131" s="5">
        <v>92.84</v>
      </c>
      <c r="T2131" s="5">
        <v>7.06</v>
      </c>
      <c r="U2131" s="1" t="s">
        <v>5351</v>
      </c>
      <c r="V2131" s="1" t="s">
        <v>5351</v>
      </c>
      <c r="W2131" s="1" t="s">
        <v>226</v>
      </c>
      <c r="X2131" s="1" t="s">
        <v>5530</v>
      </c>
      <c r="Y2131" s="1" t="s">
        <v>231</v>
      </c>
      <c r="Z2131" s="1" t="s">
        <v>232</v>
      </c>
      <c r="AB2131" s="8" t="str">
        <f t="shared" si="404"/>
        <v>000157012</v>
      </c>
      <c r="AC2131" t="str">
        <f t="shared" si="405"/>
        <v>19/06/2015</v>
      </c>
      <c r="AD2131" t="str">
        <f t="shared" si="406"/>
        <v>08100676002293</v>
      </c>
      <c r="AE2131" s="9">
        <f t="shared" si="407"/>
        <v>106.77</v>
      </c>
      <c r="AF2131">
        <f t="shared" si="408"/>
        <v>38.584800000000001</v>
      </c>
      <c r="AH2131">
        <v>6783164</v>
      </c>
      <c r="AI2131" s="10" t="s">
        <v>6308</v>
      </c>
      <c r="AJ2131">
        <v>156389</v>
      </c>
      <c r="AK2131" t="s">
        <v>3561</v>
      </c>
      <c r="AL2131">
        <v>1</v>
      </c>
      <c r="AM2131">
        <v>3</v>
      </c>
      <c r="AN2131" s="11" t="e">
        <f>VLOOKUP(TRIM(AK2131),[1]Sheet1!$V:$W,2,FALSE)</f>
        <v>#N/A</v>
      </c>
      <c r="AO2131" s="11">
        <f t="shared" si="409"/>
        <v>0</v>
      </c>
      <c r="AP2131" s="10">
        <f t="shared" si="410"/>
        <v>0</v>
      </c>
      <c r="AQ2131" s="10"/>
      <c r="AR2131" s="11" t="b">
        <f t="shared" si="411"/>
        <v>0</v>
      </c>
      <c r="AT2131" s="1" t="s">
        <v>1787</v>
      </c>
      <c r="AU2131" s="3">
        <v>42185</v>
      </c>
      <c r="AV2131" s="1" t="s">
        <v>5541</v>
      </c>
      <c r="AW2131" t="str">
        <f t="shared" si="412"/>
        <v>04817052000106</v>
      </c>
      <c r="AX2131" s="12">
        <f t="shared" si="413"/>
        <v>47.43</v>
      </c>
      <c r="AY2131" s="12">
        <f t="shared" si="414"/>
        <v>0</v>
      </c>
      <c r="BA2131" t="str">
        <f t="shared" si="415"/>
        <v>30/06/2015;04817052000106;47,43;0,00</v>
      </c>
    </row>
    <row r="2132" spans="1:53" x14ac:dyDescent="0.2">
      <c r="A2132" s="1" t="s">
        <v>5346</v>
      </c>
      <c r="B2132" s="1" t="s">
        <v>224</v>
      </c>
      <c r="C2132" s="3">
        <v>42174</v>
      </c>
      <c r="D2132" s="1" t="s">
        <v>225</v>
      </c>
      <c r="E2132" s="1" t="s">
        <v>5387</v>
      </c>
      <c r="F2132" s="5">
        <v>275.95999999999998</v>
      </c>
      <c r="G2132" s="5">
        <v>275.95999999999998</v>
      </c>
      <c r="H2132" s="5">
        <v>49.67</v>
      </c>
      <c r="I2132" s="1" t="s">
        <v>5348</v>
      </c>
      <c r="J2132" s="5">
        <v>0</v>
      </c>
      <c r="K2132" s="5">
        <v>0</v>
      </c>
      <c r="L2132" s="1" t="s">
        <v>5349</v>
      </c>
      <c r="M2132" s="5">
        <v>262.82</v>
      </c>
      <c r="N2132" s="5">
        <v>13.14</v>
      </c>
      <c r="O2132" s="1" t="s">
        <v>3642</v>
      </c>
      <c r="P2132" s="5">
        <v>262.82</v>
      </c>
      <c r="Q2132" s="5">
        <v>4.34</v>
      </c>
      <c r="R2132" s="1" t="s">
        <v>5351</v>
      </c>
      <c r="S2132" s="5">
        <v>262.82</v>
      </c>
      <c r="T2132" s="5">
        <v>19.97</v>
      </c>
      <c r="U2132" s="1" t="s">
        <v>5351</v>
      </c>
      <c r="V2132" s="1" t="s">
        <v>5351</v>
      </c>
      <c r="W2132" s="1" t="s">
        <v>226</v>
      </c>
      <c r="X2132" s="1" t="s">
        <v>5394</v>
      </c>
      <c r="Y2132" s="1" t="s">
        <v>233</v>
      </c>
      <c r="Z2132" s="1" t="s">
        <v>234</v>
      </c>
      <c r="AB2132" s="8" t="str">
        <f t="shared" si="404"/>
        <v>000157012</v>
      </c>
      <c r="AC2132" t="str">
        <f t="shared" si="405"/>
        <v>19/06/2015</v>
      </c>
      <c r="AD2132" t="str">
        <f t="shared" si="406"/>
        <v>08100676002293</v>
      </c>
      <c r="AE2132" s="9">
        <f t="shared" si="407"/>
        <v>275.95999999999998</v>
      </c>
      <c r="AF2132">
        <f t="shared" si="408"/>
        <v>38.584800000000001</v>
      </c>
      <c r="AH2132">
        <v>1900</v>
      </c>
      <c r="AI2132" s="10" t="s">
        <v>6204</v>
      </c>
      <c r="AJ2132">
        <v>3499</v>
      </c>
      <c r="AK2132" t="s">
        <v>5815</v>
      </c>
      <c r="AL2132">
        <v>1</v>
      </c>
      <c r="AM2132">
        <v>77</v>
      </c>
      <c r="AN2132" s="11" t="e">
        <f>VLOOKUP(TRIM(AK2132),[1]Sheet1!$V:$W,2,FALSE)</f>
        <v>#N/A</v>
      </c>
      <c r="AO2132" s="11">
        <f t="shared" si="409"/>
        <v>0</v>
      </c>
      <c r="AP2132" s="10">
        <f t="shared" si="410"/>
        <v>0</v>
      </c>
      <c r="AQ2132" s="10"/>
      <c r="AR2132" s="11" t="b">
        <f t="shared" si="411"/>
        <v>0</v>
      </c>
      <c r="AT2132" s="1" t="s">
        <v>1788</v>
      </c>
      <c r="AU2132" s="3">
        <v>42185</v>
      </c>
      <c r="AV2132" s="1" t="s">
        <v>5541</v>
      </c>
      <c r="AW2132" t="str">
        <f t="shared" si="412"/>
        <v>04817052000106</v>
      </c>
      <c r="AX2132" s="12">
        <f t="shared" si="413"/>
        <v>85.949999999999989</v>
      </c>
      <c r="AY2132" s="12">
        <f t="shared" si="414"/>
        <v>0</v>
      </c>
      <c r="BA2132" t="str">
        <f t="shared" si="415"/>
        <v>30/06/2015;04817052000106;85,95;0,00</v>
      </c>
    </row>
    <row r="2133" spans="1:53" x14ac:dyDescent="0.2">
      <c r="A2133" s="1" t="s">
        <v>5346</v>
      </c>
      <c r="B2133" s="1" t="s">
        <v>224</v>
      </c>
      <c r="C2133" s="3">
        <v>42174</v>
      </c>
      <c r="D2133" s="1" t="s">
        <v>235</v>
      </c>
      <c r="E2133" s="1" t="s">
        <v>5387</v>
      </c>
      <c r="F2133" s="5">
        <v>1679.25</v>
      </c>
      <c r="G2133" s="5">
        <v>1679.25</v>
      </c>
      <c r="H2133" s="5">
        <v>302.27</v>
      </c>
      <c r="I2133" s="1" t="s">
        <v>5406</v>
      </c>
      <c r="J2133" s="5">
        <v>0</v>
      </c>
      <c r="K2133" s="5">
        <v>0</v>
      </c>
      <c r="L2133" s="1" t="s">
        <v>5349</v>
      </c>
      <c r="M2133" s="5">
        <v>1460.22</v>
      </c>
      <c r="N2133" s="5">
        <v>219.03</v>
      </c>
      <c r="O2133" s="1" t="s">
        <v>3642</v>
      </c>
      <c r="P2133" s="5">
        <v>1460.22</v>
      </c>
      <c r="Q2133" s="5">
        <v>24.09</v>
      </c>
      <c r="R2133" s="1" t="s">
        <v>5351</v>
      </c>
      <c r="S2133" s="5">
        <v>1460.22</v>
      </c>
      <c r="T2133" s="5">
        <v>110.98</v>
      </c>
      <c r="U2133" s="1" t="s">
        <v>5351</v>
      </c>
      <c r="V2133" s="1" t="s">
        <v>5351</v>
      </c>
      <c r="W2133" s="1" t="s">
        <v>226</v>
      </c>
      <c r="X2133" s="1" t="s">
        <v>4608</v>
      </c>
      <c r="Y2133" s="1" t="s">
        <v>4998</v>
      </c>
      <c r="Z2133" s="1" t="s">
        <v>4999</v>
      </c>
      <c r="AB2133" s="8" t="str">
        <f t="shared" si="404"/>
        <v>000157012</v>
      </c>
      <c r="AC2133" t="str">
        <f t="shared" si="405"/>
        <v>19/06/2015</v>
      </c>
      <c r="AD2133" t="str">
        <f t="shared" si="406"/>
        <v>08100676002293</v>
      </c>
      <c r="AE2133" s="9">
        <f t="shared" si="407"/>
        <v>1679.25</v>
      </c>
      <c r="AF2133">
        <f t="shared" si="408"/>
        <v>38.584800000000001</v>
      </c>
      <c r="AH2133">
        <v>1900</v>
      </c>
      <c r="AI2133" s="10" t="s">
        <v>6204</v>
      </c>
      <c r="AJ2133">
        <v>3499</v>
      </c>
      <c r="AK2133" t="s">
        <v>5863</v>
      </c>
      <c r="AL2133">
        <v>1</v>
      </c>
      <c r="AM2133">
        <v>10</v>
      </c>
      <c r="AN2133" s="11" t="e">
        <f>VLOOKUP(TRIM(AK2133),[1]Sheet1!$V:$W,2,FALSE)</f>
        <v>#N/A</v>
      </c>
      <c r="AO2133" s="11">
        <f t="shared" si="409"/>
        <v>0</v>
      </c>
      <c r="AP2133" s="10">
        <f t="shared" si="410"/>
        <v>0</v>
      </c>
      <c r="AQ2133" s="10"/>
      <c r="AR2133" s="11" t="b">
        <f t="shared" si="411"/>
        <v>0</v>
      </c>
      <c r="AT2133" s="1" t="s">
        <v>1789</v>
      </c>
      <c r="AU2133" s="3">
        <v>42185</v>
      </c>
      <c r="AV2133" s="1" t="s">
        <v>4030</v>
      </c>
      <c r="AW2133" t="str">
        <f t="shared" si="412"/>
        <v>59104422001806</v>
      </c>
      <c r="AX2133" s="12">
        <f t="shared" si="413"/>
        <v>1.92</v>
      </c>
      <c r="AY2133" s="12">
        <f t="shared" si="414"/>
        <v>0</v>
      </c>
      <c r="BA2133" t="str">
        <f t="shared" si="415"/>
        <v>30/06/2015;59104422001806;1,92;0,00</v>
      </c>
    </row>
    <row r="2134" spans="1:53" x14ac:dyDescent="0.2">
      <c r="A2134" s="1" t="s">
        <v>5346</v>
      </c>
      <c r="B2134" s="1" t="s">
        <v>224</v>
      </c>
      <c r="C2134" s="3">
        <v>42174</v>
      </c>
      <c r="D2134" s="1" t="s">
        <v>235</v>
      </c>
      <c r="E2134" s="1" t="s">
        <v>5387</v>
      </c>
      <c r="F2134" s="5">
        <v>839.6</v>
      </c>
      <c r="G2134" s="5">
        <v>839.6</v>
      </c>
      <c r="H2134" s="5">
        <v>151.13</v>
      </c>
      <c r="I2134" s="1" t="s">
        <v>5406</v>
      </c>
      <c r="J2134" s="5">
        <v>0</v>
      </c>
      <c r="K2134" s="5">
        <v>0</v>
      </c>
      <c r="L2134" s="1" t="s">
        <v>5349</v>
      </c>
      <c r="M2134" s="5">
        <v>730.09</v>
      </c>
      <c r="N2134" s="5">
        <v>109.51</v>
      </c>
      <c r="O2134" s="1" t="s">
        <v>3642</v>
      </c>
      <c r="P2134" s="5">
        <v>730.09</v>
      </c>
      <c r="Q2134" s="5">
        <v>12.05</v>
      </c>
      <c r="R2134" s="1" t="s">
        <v>5351</v>
      </c>
      <c r="S2134" s="5">
        <v>730.09</v>
      </c>
      <c r="T2134" s="5">
        <v>55.49</v>
      </c>
      <c r="U2134" s="1" t="s">
        <v>5351</v>
      </c>
      <c r="V2134" s="1" t="s">
        <v>5351</v>
      </c>
      <c r="W2134" s="1" t="s">
        <v>226</v>
      </c>
      <c r="X2134" s="1" t="s">
        <v>4608</v>
      </c>
      <c r="Y2134" s="1" t="s">
        <v>4996</v>
      </c>
      <c r="Z2134" s="1" t="s">
        <v>4997</v>
      </c>
      <c r="AB2134" s="8" t="str">
        <f t="shared" si="404"/>
        <v>000157012</v>
      </c>
      <c r="AC2134" t="str">
        <f t="shared" si="405"/>
        <v>19/06/2015</v>
      </c>
      <c r="AD2134" t="str">
        <f t="shared" si="406"/>
        <v>08100676002293</v>
      </c>
      <c r="AE2134" s="9">
        <f t="shared" si="407"/>
        <v>839.6</v>
      </c>
      <c r="AF2134">
        <f t="shared" si="408"/>
        <v>38.584800000000001</v>
      </c>
      <c r="AH2134">
        <v>6782692</v>
      </c>
      <c r="AI2134" s="10" t="s">
        <v>6238</v>
      </c>
      <c r="AJ2134">
        <v>156390</v>
      </c>
      <c r="AK2134" t="s">
        <v>5851</v>
      </c>
      <c r="AL2134">
        <v>1</v>
      </c>
      <c r="AM2134">
        <v>10</v>
      </c>
      <c r="AN2134" s="11" t="e">
        <f>VLOOKUP(TRIM(AK2134),[1]Sheet1!$V:$W,2,FALSE)</f>
        <v>#N/A</v>
      </c>
      <c r="AO2134" s="11">
        <f t="shared" si="409"/>
        <v>0</v>
      </c>
      <c r="AP2134" s="10">
        <f t="shared" si="410"/>
        <v>0</v>
      </c>
      <c r="AQ2134" s="10"/>
      <c r="AR2134" s="11" t="b">
        <f t="shared" si="411"/>
        <v>0</v>
      </c>
      <c r="AT2134" s="1" t="s">
        <v>1790</v>
      </c>
      <c r="AU2134" s="3">
        <v>42185</v>
      </c>
      <c r="AV2134" s="1" t="s">
        <v>5541</v>
      </c>
      <c r="AW2134" t="str">
        <f t="shared" si="412"/>
        <v>04817052000106</v>
      </c>
      <c r="AX2134" s="12">
        <f t="shared" si="413"/>
        <v>15.72</v>
      </c>
      <c r="AY2134" s="12">
        <f t="shared" si="414"/>
        <v>0</v>
      </c>
      <c r="BA2134" t="str">
        <f t="shared" si="415"/>
        <v>30/06/2015;04817052000106;15,72;0,00</v>
      </c>
    </row>
    <row r="2135" spans="1:53" x14ac:dyDescent="0.2">
      <c r="A2135" s="1" t="s">
        <v>5346</v>
      </c>
      <c r="B2135" s="1" t="s">
        <v>224</v>
      </c>
      <c r="C2135" s="3">
        <v>42174</v>
      </c>
      <c r="D2135" s="1" t="s">
        <v>235</v>
      </c>
      <c r="E2135" s="1" t="s">
        <v>5387</v>
      </c>
      <c r="F2135" s="5">
        <v>58.9</v>
      </c>
      <c r="G2135" s="5">
        <v>58.9</v>
      </c>
      <c r="H2135" s="5">
        <v>10.6</v>
      </c>
      <c r="I2135" s="1" t="s">
        <v>5406</v>
      </c>
      <c r="J2135" s="5">
        <v>0</v>
      </c>
      <c r="K2135" s="5">
        <v>0</v>
      </c>
      <c r="L2135" s="1" t="s">
        <v>5349</v>
      </c>
      <c r="M2135" s="5">
        <v>51.22</v>
      </c>
      <c r="N2135" s="5">
        <v>7.68</v>
      </c>
      <c r="O2135" s="1" t="s">
        <v>3642</v>
      </c>
      <c r="P2135" s="5">
        <v>51.22</v>
      </c>
      <c r="Q2135" s="5">
        <v>0.85</v>
      </c>
      <c r="R2135" s="1" t="s">
        <v>5351</v>
      </c>
      <c r="S2135" s="5">
        <v>51.22</v>
      </c>
      <c r="T2135" s="5">
        <v>3.89</v>
      </c>
      <c r="U2135" s="1" t="s">
        <v>5351</v>
      </c>
      <c r="V2135" s="1" t="s">
        <v>5351</v>
      </c>
      <c r="W2135" s="1" t="s">
        <v>226</v>
      </c>
      <c r="X2135" s="1" t="s">
        <v>4608</v>
      </c>
      <c r="Y2135" s="1" t="s">
        <v>4994</v>
      </c>
      <c r="Z2135" s="1" t="s">
        <v>4995</v>
      </c>
      <c r="AB2135" s="8" t="str">
        <f t="shared" si="404"/>
        <v>000157012</v>
      </c>
      <c r="AC2135" t="str">
        <f t="shared" si="405"/>
        <v>19/06/2015</v>
      </c>
      <c r="AD2135" t="str">
        <f t="shared" si="406"/>
        <v>08100676002293</v>
      </c>
      <c r="AE2135" s="9">
        <f t="shared" si="407"/>
        <v>58.9</v>
      </c>
      <c r="AF2135">
        <f t="shared" si="408"/>
        <v>38.584800000000001</v>
      </c>
      <c r="AH2135">
        <v>1900</v>
      </c>
      <c r="AI2135" s="10" t="s">
        <v>6204</v>
      </c>
      <c r="AJ2135">
        <v>3499</v>
      </c>
      <c r="AK2135" t="s">
        <v>4906</v>
      </c>
      <c r="AL2135">
        <v>1</v>
      </c>
      <c r="AM2135">
        <v>97</v>
      </c>
      <c r="AN2135" s="11" t="e">
        <f>VLOOKUP(TRIM(AK2135),[1]Sheet1!$V:$W,2,FALSE)</f>
        <v>#N/A</v>
      </c>
      <c r="AO2135" s="11">
        <f t="shared" si="409"/>
        <v>0</v>
      </c>
      <c r="AP2135" s="10">
        <f t="shared" si="410"/>
        <v>0</v>
      </c>
      <c r="AQ2135" s="10"/>
      <c r="AR2135" s="11" t="b">
        <f t="shared" si="411"/>
        <v>0</v>
      </c>
      <c r="AT2135" s="1" t="s">
        <v>1791</v>
      </c>
      <c r="AU2135" s="3">
        <v>42185</v>
      </c>
      <c r="AV2135" s="1" t="s">
        <v>3944</v>
      </c>
      <c r="AW2135" t="str">
        <f t="shared" si="412"/>
        <v>46044053004607</v>
      </c>
      <c r="AX2135" s="12">
        <f t="shared" si="413"/>
        <v>7628.29</v>
      </c>
      <c r="AY2135" s="12">
        <f t="shared" si="414"/>
        <v>203.94</v>
      </c>
      <c r="BA2135" t="str">
        <f t="shared" si="415"/>
        <v>30/06/2015;46044053004607;7628,29;203,94</v>
      </c>
    </row>
    <row r="2136" spans="1:53" x14ac:dyDescent="0.2">
      <c r="A2136" s="1" t="s">
        <v>5346</v>
      </c>
      <c r="B2136" s="1" t="s">
        <v>224</v>
      </c>
      <c r="C2136" s="3">
        <v>42174</v>
      </c>
      <c r="D2136" s="1" t="s">
        <v>235</v>
      </c>
      <c r="E2136" s="1" t="s">
        <v>5387</v>
      </c>
      <c r="F2136" s="5">
        <v>387.68</v>
      </c>
      <c r="G2136" s="5">
        <v>387.68</v>
      </c>
      <c r="H2136" s="5">
        <v>69.78</v>
      </c>
      <c r="I2136" s="1" t="s">
        <v>5406</v>
      </c>
      <c r="J2136" s="5">
        <v>0</v>
      </c>
      <c r="K2136" s="5">
        <v>0</v>
      </c>
      <c r="L2136" s="1" t="s">
        <v>5349</v>
      </c>
      <c r="M2136" s="5">
        <v>337.11</v>
      </c>
      <c r="N2136" s="5">
        <v>50.57</v>
      </c>
      <c r="O2136" s="1" t="s">
        <v>3642</v>
      </c>
      <c r="P2136" s="5">
        <v>337.11</v>
      </c>
      <c r="Q2136" s="5">
        <v>5.56</v>
      </c>
      <c r="R2136" s="1" t="s">
        <v>5351</v>
      </c>
      <c r="S2136" s="5">
        <v>337.11</v>
      </c>
      <c r="T2136" s="5">
        <v>25.62</v>
      </c>
      <c r="U2136" s="1" t="s">
        <v>5351</v>
      </c>
      <c r="V2136" s="1" t="s">
        <v>5351</v>
      </c>
      <c r="W2136" s="1" t="s">
        <v>226</v>
      </c>
      <c r="X2136" s="1" t="s">
        <v>4608</v>
      </c>
      <c r="Y2136" s="1" t="s">
        <v>5000</v>
      </c>
      <c r="Z2136" s="1" t="s">
        <v>236</v>
      </c>
      <c r="AB2136" s="8" t="str">
        <f t="shared" si="404"/>
        <v>000157012</v>
      </c>
      <c r="AC2136" t="str">
        <f t="shared" si="405"/>
        <v>19/06/2015</v>
      </c>
      <c r="AD2136" t="str">
        <f t="shared" si="406"/>
        <v>08100676002293</v>
      </c>
      <c r="AE2136" s="9">
        <f t="shared" si="407"/>
        <v>387.68</v>
      </c>
      <c r="AF2136">
        <f t="shared" si="408"/>
        <v>38.584800000000001</v>
      </c>
      <c r="AH2136">
        <v>1900</v>
      </c>
      <c r="AI2136" s="10" t="s">
        <v>6204</v>
      </c>
      <c r="AJ2136">
        <v>3499</v>
      </c>
      <c r="AK2136" t="s">
        <v>4730</v>
      </c>
      <c r="AL2136">
        <v>1</v>
      </c>
      <c r="AM2136">
        <v>24</v>
      </c>
      <c r="AN2136" s="11" t="e">
        <f>VLOOKUP(TRIM(AK2136),[1]Sheet1!$V:$W,2,FALSE)</f>
        <v>#N/A</v>
      </c>
      <c r="AO2136" s="11">
        <f t="shared" si="409"/>
        <v>0</v>
      </c>
      <c r="AP2136" s="10">
        <f t="shared" si="410"/>
        <v>0</v>
      </c>
      <c r="AQ2136" s="10"/>
      <c r="AR2136" s="11" t="b">
        <f t="shared" si="411"/>
        <v>0</v>
      </c>
      <c r="AT2136" s="1" t="s">
        <v>1793</v>
      </c>
      <c r="AU2136" s="3">
        <v>42185</v>
      </c>
      <c r="AV2136" s="1" t="s">
        <v>5541</v>
      </c>
      <c r="AW2136" t="str">
        <f t="shared" si="412"/>
        <v>04817052000106</v>
      </c>
      <c r="AX2136" s="12">
        <f t="shared" si="413"/>
        <v>61.38</v>
      </c>
      <c r="AY2136" s="12">
        <f t="shared" si="414"/>
        <v>0</v>
      </c>
      <c r="BA2136" t="str">
        <f t="shared" si="415"/>
        <v>30/06/2015;04817052000106;61,38;0,00</v>
      </c>
    </row>
    <row r="2137" spans="1:53" x14ac:dyDescent="0.2">
      <c r="A2137" s="1" t="s">
        <v>5346</v>
      </c>
      <c r="B2137" s="1" t="s">
        <v>237</v>
      </c>
      <c r="C2137" s="3">
        <v>42174</v>
      </c>
      <c r="D2137" s="1" t="s">
        <v>3649</v>
      </c>
      <c r="E2137" s="1" t="s">
        <v>5387</v>
      </c>
      <c r="F2137" s="5">
        <v>32.08</v>
      </c>
      <c r="G2137" s="5">
        <v>32.08</v>
      </c>
      <c r="H2137" s="5">
        <v>3.85</v>
      </c>
      <c r="I2137" s="1" t="s">
        <v>5348</v>
      </c>
      <c r="J2137" s="5">
        <v>0</v>
      </c>
      <c r="K2137" s="5">
        <v>0</v>
      </c>
      <c r="L2137" s="1" t="s">
        <v>5349</v>
      </c>
      <c r="M2137" s="5">
        <v>0</v>
      </c>
      <c r="N2137" s="5">
        <v>0</v>
      </c>
      <c r="O2137" s="1" t="s">
        <v>5349</v>
      </c>
      <c r="P2137" s="5">
        <v>32.08</v>
      </c>
      <c r="Q2137" s="5">
        <v>0.53</v>
      </c>
      <c r="R2137" s="1" t="s">
        <v>5351</v>
      </c>
      <c r="S2137" s="5">
        <v>32.08</v>
      </c>
      <c r="T2137" s="5">
        <v>2.44</v>
      </c>
      <c r="U2137" s="1" t="s">
        <v>5351</v>
      </c>
      <c r="V2137" s="1" t="s">
        <v>5351</v>
      </c>
      <c r="W2137" s="1" t="s">
        <v>238</v>
      </c>
      <c r="X2137" s="1" t="s">
        <v>5359</v>
      </c>
      <c r="Y2137" s="1" t="s">
        <v>3531</v>
      </c>
      <c r="Z2137" s="1" t="s">
        <v>3532</v>
      </c>
      <c r="AB2137" s="8" t="str">
        <f t="shared" si="404"/>
        <v>000157013</v>
      </c>
      <c r="AC2137" t="str">
        <f t="shared" si="405"/>
        <v>19/06/2015</v>
      </c>
      <c r="AD2137" t="str">
        <f t="shared" si="406"/>
        <v>34151100000998</v>
      </c>
      <c r="AE2137" s="9">
        <f t="shared" si="407"/>
        <v>32.08</v>
      </c>
      <c r="AF2137">
        <f t="shared" si="408"/>
        <v>0</v>
      </c>
      <c r="AH2137">
        <v>1900</v>
      </c>
      <c r="AI2137" s="10" t="s">
        <v>6204</v>
      </c>
      <c r="AJ2137">
        <v>3499</v>
      </c>
      <c r="AK2137" t="s">
        <v>5983</v>
      </c>
      <c r="AL2137">
        <v>1</v>
      </c>
      <c r="AM2137">
        <v>49</v>
      </c>
      <c r="AN2137" s="11" t="e">
        <f>VLOOKUP(TRIM(AK2137),[1]Sheet1!$V:$W,2,FALSE)</f>
        <v>#N/A</v>
      </c>
      <c r="AO2137" s="11">
        <f t="shared" si="409"/>
        <v>0</v>
      </c>
      <c r="AP2137" s="10">
        <f t="shared" si="410"/>
        <v>0</v>
      </c>
      <c r="AQ2137" s="10"/>
      <c r="AR2137" s="11" t="b">
        <f t="shared" si="411"/>
        <v>0</v>
      </c>
      <c r="AT2137" s="1" t="s">
        <v>1794</v>
      </c>
      <c r="AU2137" s="3">
        <v>42185</v>
      </c>
      <c r="AV2137" s="1" t="s">
        <v>1795</v>
      </c>
      <c r="AW2137" t="str">
        <f t="shared" si="412"/>
        <v>14068605000129</v>
      </c>
      <c r="AX2137" s="12">
        <f t="shared" si="413"/>
        <v>969.61</v>
      </c>
      <c r="AY2137" s="12">
        <f t="shared" si="414"/>
        <v>0</v>
      </c>
      <c r="BA2137" t="str">
        <f t="shared" si="415"/>
        <v>30/06/2015;14068605000129;969,61;0,00</v>
      </c>
    </row>
    <row r="2138" spans="1:53" x14ac:dyDescent="0.2">
      <c r="A2138" s="1" t="s">
        <v>5346</v>
      </c>
      <c r="B2138" s="1" t="s">
        <v>239</v>
      </c>
      <c r="C2138" s="3">
        <v>42174</v>
      </c>
      <c r="D2138" s="1" t="s">
        <v>3649</v>
      </c>
      <c r="E2138" s="1" t="s">
        <v>5606</v>
      </c>
      <c r="F2138" s="5">
        <v>30.32</v>
      </c>
      <c r="G2138" s="5">
        <v>32.22</v>
      </c>
      <c r="H2138" s="5">
        <v>2.2599999999999998</v>
      </c>
      <c r="I2138" s="1" t="s">
        <v>5348</v>
      </c>
      <c r="J2138" s="5">
        <v>0</v>
      </c>
      <c r="K2138" s="5">
        <v>0</v>
      </c>
      <c r="L2138" s="1" t="s">
        <v>5349</v>
      </c>
      <c r="M2138" s="5">
        <v>0</v>
      </c>
      <c r="N2138" s="5">
        <v>0</v>
      </c>
      <c r="O2138" s="1" t="s">
        <v>5349</v>
      </c>
      <c r="P2138" s="5">
        <v>32.22</v>
      </c>
      <c r="Q2138" s="5">
        <v>0.53</v>
      </c>
      <c r="R2138" s="1" t="s">
        <v>5351</v>
      </c>
      <c r="S2138" s="5">
        <v>32.22</v>
      </c>
      <c r="T2138" s="5">
        <v>2.4500000000000002</v>
      </c>
      <c r="U2138" s="1" t="s">
        <v>5351</v>
      </c>
      <c r="V2138" s="1" t="s">
        <v>5351</v>
      </c>
      <c r="W2138" s="1" t="s">
        <v>240</v>
      </c>
      <c r="X2138" s="1" t="s">
        <v>5359</v>
      </c>
      <c r="Y2138" s="1" t="s">
        <v>5920</v>
      </c>
      <c r="Z2138" s="1" t="s">
        <v>5921</v>
      </c>
      <c r="AB2138" s="8" t="str">
        <f t="shared" si="404"/>
        <v>000157014</v>
      </c>
      <c r="AC2138" t="str">
        <f t="shared" si="405"/>
        <v>19/06/2015</v>
      </c>
      <c r="AD2138" t="str">
        <f t="shared" si="406"/>
        <v>00000000450200</v>
      </c>
      <c r="AE2138" s="9">
        <f t="shared" si="407"/>
        <v>30.32</v>
      </c>
      <c r="AF2138">
        <f t="shared" si="408"/>
        <v>0</v>
      </c>
      <c r="AH2138">
        <v>6815854</v>
      </c>
      <c r="AI2138" s="10" t="s">
        <v>6462</v>
      </c>
      <c r="AJ2138">
        <v>156391</v>
      </c>
      <c r="AK2138" t="s">
        <v>5800</v>
      </c>
      <c r="AL2138">
        <v>1</v>
      </c>
      <c r="AM2138">
        <v>5</v>
      </c>
      <c r="AN2138" s="11" t="e">
        <f>VLOOKUP(TRIM(AK2138),[1]Sheet1!$V:$W,2,FALSE)</f>
        <v>#N/A</v>
      </c>
      <c r="AO2138" s="11">
        <f t="shared" si="409"/>
        <v>0</v>
      </c>
      <c r="AP2138" s="10">
        <f t="shared" si="410"/>
        <v>0</v>
      </c>
      <c r="AQ2138" s="10"/>
      <c r="AR2138" s="11" t="b">
        <f t="shared" si="411"/>
        <v>0</v>
      </c>
      <c r="AT2138" s="1" t="s">
        <v>1796</v>
      </c>
      <c r="AU2138" s="3">
        <v>42185</v>
      </c>
      <c r="AV2138" s="1" t="s">
        <v>5541</v>
      </c>
      <c r="AW2138" t="str">
        <f t="shared" si="412"/>
        <v>04817052000106</v>
      </c>
      <c r="AX2138" s="12">
        <f t="shared" si="413"/>
        <v>449.07</v>
      </c>
      <c r="AY2138" s="12">
        <f t="shared" si="414"/>
        <v>0</v>
      </c>
      <c r="BA2138" t="str">
        <f t="shared" si="415"/>
        <v>30/06/2015;04817052000106;449,07;0,00</v>
      </c>
    </row>
    <row r="2139" spans="1:53" x14ac:dyDescent="0.2">
      <c r="A2139" s="1" t="s">
        <v>5346</v>
      </c>
      <c r="B2139" s="1" t="s">
        <v>239</v>
      </c>
      <c r="C2139" s="3">
        <v>42174</v>
      </c>
      <c r="D2139" s="1" t="s">
        <v>3649</v>
      </c>
      <c r="E2139" s="1" t="s">
        <v>5606</v>
      </c>
      <c r="F2139" s="5">
        <v>30.32</v>
      </c>
      <c r="G2139" s="5">
        <v>32.22</v>
      </c>
      <c r="H2139" s="5">
        <v>2.2599999999999998</v>
      </c>
      <c r="I2139" s="1" t="s">
        <v>5348</v>
      </c>
      <c r="J2139" s="5">
        <v>0</v>
      </c>
      <c r="K2139" s="5">
        <v>0</v>
      </c>
      <c r="L2139" s="1" t="s">
        <v>5349</v>
      </c>
      <c r="M2139" s="5">
        <v>0</v>
      </c>
      <c r="N2139" s="5">
        <v>0</v>
      </c>
      <c r="O2139" s="1" t="s">
        <v>5349</v>
      </c>
      <c r="P2139" s="5">
        <v>32.22</v>
      </c>
      <c r="Q2139" s="5">
        <v>0.53</v>
      </c>
      <c r="R2139" s="1" t="s">
        <v>5351</v>
      </c>
      <c r="S2139" s="5">
        <v>32.22</v>
      </c>
      <c r="T2139" s="5">
        <v>2.4500000000000002</v>
      </c>
      <c r="U2139" s="1" t="s">
        <v>5351</v>
      </c>
      <c r="V2139" s="1" t="s">
        <v>5351</v>
      </c>
      <c r="W2139" s="1" t="s">
        <v>240</v>
      </c>
      <c r="X2139" s="1" t="s">
        <v>5359</v>
      </c>
      <c r="Y2139" s="1" t="s">
        <v>5922</v>
      </c>
      <c r="Z2139" s="1" t="s">
        <v>5923</v>
      </c>
      <c r="AB2139" s="8" t="str">
        <f t="shared" si="404"/>
        <v>000157014</v>
      </c>
      <c r="AC2139" t="str">
        <f t="shared" si="405"/>
        <v>19/06/2015</v>
      </c>
      <c r="AD2139" t="str">
        <f t="shared" si="406"/>
        <v>00000000450200</v>
      </c>
      <c r="AE2139" s="9">
        <f t="shared" si="407"/>
        <v>30.32</v>
      </c>
      <c r="AF2139">
        <f t="shared" si="408"/>
        <v>0</v>
      </c>
      <c r="AH2139">
        <v>1900</v>
      </c>
      <c r="AI2139" s="10" t="s">
        <v>6204</v>
      </c>
      <c r="AJ2139">
        <v>3499</v>
      </c>
      <c r="AK2139" t="s">
        <v>4908</v>
      </c>
      <c r="AL2139">
        <v>1</v>
      </c>
      <c r="AM2139">
        <v>16</v>
      </c>
      <c r="AN2139" s="11" t="e">
        <f>VLOOKUP(TRIM(AK2139),[1]Sheet1!$V:$W,2,FALSE)</f>
        <v>#N/A</v>
      </c>
      <c r="AO2139" s="11">
        <f t="shared" si="409"/>
        <v>0</v>
      </c>
      <c r="AP2139" s="10">
        <f t="shared" si="410"/>
        <v>0</v>
      </c>
      <c r="AQ2139" s="10"/>
      <c r="AR2139" s="11" t="b">
        <f t="shared" si="411"/>
        <v>0</v>
      </c>
      <c r="AT2139" s="1" t="s">
        <v>1797</v>
      </c>
      <c r="AU2139" s="3">
        <v>42185</v>
      </c>
      <c r="AV2139" s="1" t="s">
        <v>1798</v>
      </c>
      <c r="AW2139" t="str">
        <f t="shared" si="412"/>
        <v>12552494000104</v>
      </c>
      <c r="AX2139" s="12">
        <f t="shared" si="413"/>
        <v>453.57</v>
      </c>
      <c r="AY2139" s="12">
        <f t="shared" si="414"/>
        <v>0</v>
      </c>
      <c r="BA2139" t="str">
        <f t="shared" si="415"/>
        <v>30/06/2015;12552494000104;453,57;0,00</v>
      </c>
    </row>
    <row r="2140" spans="1:53" x14ac:dyDescent="0.2">
      <c r="A2140" s="1" t="s">
        <v>5346</v>
      </c>
      <c r="B2140" s="1" t="s">
        <v>241</v>
      </c>
      <c r="C2140" s="3">
        <v>42174</v>
      </c>
      <c r="D2140" s="1" t="s">
        <v>3649</v>
      </c>
      <c r="E2140" s="1" t="s">
        <v>5606</v>
      </c>
      <c r="F2140" s="5">
        <v>30.32</v>
      </c>
      <c r="G2140" s="5">
        <v>32.22</v>
      </c>
      <c r="H2140" s="5">
        <v>2.2599999999999998</v>
      </c>
      <c r="I2140" s="1" t="s">
        <v>5348</v>
      </c>
      <c r="J2140" s="5">
        <v>0</v>
      </c>
      <c r="K2140" s="5">
        <v>0</v>
      </c>
      <c r="L2140" s="1" t="s">
        <v>5349</v>
      </c>
      <c r="M2140" s="5">
        <v>0</v>
      </c>
      <c r="N2140" s="5">
        <v>0</v>
      </c>
      <c r="O2140" s="1" t="s">
        <v>5349</v>
      </c>
      <c r="P2140" s="5">
        <v>32.22</v>
      </c>
      <c r="Q2140" s="5">
        <v>0.53</v>
      </c>
      <c r="R2140" s="1" t="s">
        <v>5351</v>
      </c>
      <c r="S2140" s="5">
        <v>32.22</v>
      </c>
      <c r="T2140" s="5">
        <v>2.4500000000000002</v>
      </c>
      <c r="U2140" s="1" t="s">
        <v>5351</v>
      </c>
      <c r="V2140" s="1" t="s">
        <v>5351</v>
      </c>
      <c r="W2140" s="1" t="s">
        <v>240</v>
      </c>
      <c r="X2140" s="1" t="s">
        <v>5359</v>
      </c>
      <c r="Y2140" s="1" t="s">
        <v>5118</v>
      </c>
      <c r="Z2140" s="1" t="s">
        <v>5119</v>
      </c>
      <c r="AB2140" s="8" t="str">
        <f t="shared" si="404"/>
        <v>000157015</v>
      </c>
      <c r="AC2140" t="str">
        <f t="shared" si="405"/>
        <v>19/06/2015</v>
      </c>
      <c r="AD2140" t="str">
        <f t="shared" si="406"/>
        <v>00000000450200</v>
      </c>
      <c r="AE2140" s="9">
        <f t="shared" si="407"/>
        <v>30.32</v>
      </c>
      <c r="AF2140">
        <f t="shared" si="408"/>
        <v>0</v>
      </c>
      <c r="AH2140">
        <v>6815854</v>
      </c>
      <c r="AI2140" s="10" t="s">
        <v>6462</v>
      </c>
      <c r="AJ2140">
        <v>156391</v>
      </c>
      <c r="AK2140" t="s">
        <v>5796</v>
      </c>
      <c r="AL2140">
        <v>1</v>
      </c>
      <c r="AM2140">
        <v>10</v>
      </c>
      <c r="AN2140" s="11" t="e">
        <f>VLOOKUP(TRIM(AK2140),[1]Sheet1!$V:$W,2,FALSE)</f>
        <v>#N/A</v>
      </c>
      <c r="AO2140" s="11">
        <f t="shared" si="409"/>
        <v>0</v>
      </c>
      <c r="AP2140" s="10">
        <f t="shared" si="410"/>
        <v>0</v>
      </c>
      <c r="AQ2140" s="10"/>
      <c r="AR2140" s="11" t="b">
        <f t="shared" si="411"/>
        <v>0</v>
      </c>
      <c r="AT2140" s="1" t="s">
        <v>1799</v>
      </c>
      <c r="AU2140" s="3">
        <v>42185</v>
      </c>
      <c r="AV2140" s="1" t="s">
        <v>1800</v>
      </c>
      <c r="AW2140" t="str">
        <f t="shared" si="412"/>
        <v>92741016000254</v>
      </c>
      <c r="AX2140" s="12">
        <f t="shared" si="413"/>
        <v>1042.97</v>
      </c>
      <c r="AY2140" s="12">
        <f t="shared" si="414"/>
        <v>0</v>
      </c>
      <c r="BA2140" t="str">
        <f t="shared" si="415"/>
        <v>30/06/2015;92741016000254;1042,97;0,00</v>
      </c>
    </row>
    <row r="2141" spans="1:53" x14ac:dyDescent="0.2">
      <c r="A2141" s="1" t="s">
        <v>5346</v>
      </c>
      <c r="B2141" s="1" t="s">
        <v>241</v>
      </c>
      <c r="C2141" s="3">
        <v>42174</v>
      </c>
      <c r="D2141" s="1" t="s">
        <v>3649</v>
      </c>
      <c r="E2141" s="1" t="s">
        <v>5606</v>
      </c>
      <c r="F2141" s="5">
        <v>30.32</v>
      </c>
      <c r="G2141" s="5">
        <v>32.22</v>
      </c>
      <c r="H2141" s="5">
        <v>2.2599999999999998</v>
      </c>
      <c r="I2141" s="1" t="s">
        <v>5348</v>
      </c>
      <c r="J2141" s="5">
        <v>0</v>
      </c>
      <c r="K2141" s="5">
        <v>0</v>
      </c>
      <c r="L2141" s="1" t="s">
        <v>5349</v>
      </c>
      <c r="M2141" s="5">
        <v>0</v>
      </c>
      <c r="N2141" s="5">
        <v>0</v>
      </c>
      <c r="O2141" s="1" t="s">
        <v>5349</v>
      </c>
      <c r="P2141" s="5">
        <v>32.22</v>
      </c>
      <c r="Q2141" s="5">
        <v>0.53</v>
      </c>
      <c r="R2141" s="1" t="s">
        <v>5351</v>
      </c>
      <c r="S2141" s="5">
        <v>32.22</v>
      </c>
      <c r="T2141" s="5">
        <v>2.4500000000000002</v>
      </c>
      <c r="U2141" s="1" t="s">
        <v>5351</v>
      </c>
      <c r="V2141" s="1" t="s">
        <v>5351</v>
      </c>
      <c r="W2141" s="1" t="s">
        <v>240</v>
      </c>
      <c r="X2141" s="1" t="s">
        <v>5359</v>
      </c>
      <c r="Y2141" s="1" t="s">
        <v>5122</v>
      </c>
      <c r="Z2141" s="1" t="s">
        <v>5123</v>
      </c>
      <c r="AB2141" s="8" t="str">
        <f t="shared" si="404"/>
        <v>000157015</v>
      </c>
      <c r="AC2141" t="str">
        <f t="shared" si="405"/>
        <v>19/06/2015</v>
      </c>
      <c r="AD2141" t="str">
        <f t="shared" si="406"/>
        <v>00000000450200</v>
      </c>
      <c r="AE2141" s="9">
        <f t="shared" si="407"/>
        <v>30.32</v>
      </c>
      <c r="AF2141">
        <f t="shared" si="408"/>
        <v>0</v>
      </c>
      <c r="AH2141">
        <v>1900</v>
      </c>
      <c r="AI2141" s="10" t="s">
        <v>6204</v>
      </c>
      <c r="AJ2141">
        <v>3499</v>
      </c>
      <c r="AK2141" t="s">
        <v>4910</v>
      </c>
      <c r="AL2141">
        <v>1</v>
      </c>
      <c r="AM2141">
        <v>95</v>
      </c>
      <c r="AN2141" s="11" t="e">
        <f>VLOOKUP(TRIM(AK2141),[1]Sheet1!$V:$W,2,FALSE)</f>
        <v>#N/A</v>
      </c>
      <c r="AO2141" s="11">
        <f t="shared" si="409"/>
        <v>0</v>
      </c>
      <c r="AP2141" s="10">
        <f t="shared" si="410"/>
        <v>0</v>
      </c>
      <c r="AQ2141" s="10"/>
      <c r="AR2141" s="11" t="b">
        <f t="shared" si="411"/>
        <v>0</v>
      </c>
      <c r="AT2141" s="1" t="s">
        <v>1801</v>
      </c>
      <c r="AU2141" s="3">
        <v>42185</v>
      </c>
      <c r="AV2141" s="1" t="s">
        <v>5541</v>
      </c>
      <c r="AW2141" t="str">
        <f t="shared" si="412"/>
        <v>04817052000106</v>
      </c>
      <c r="AX2141" s="12">
        <f t="shared" si="413"/>
        <v>388.74</v>
      </c>
      <c r="AY2141" s="12">
        <f t="shared" si="414"/>
        <v>0</v>
      </c>
      <c r="BA2141" t="str">
        <f t="shared" si="415"/>
        <v>30/06/2015;04817052000106;388,74;0,00</v>
      </c>
    </row>
    <row r="2142" spans="1:53" x14ac:dyDescent="0.2">
      <c r="A2142" s="1" t="s">
        <v>5346</v>
      </c>
      <c r="B2142" s="1" t="s">
        <v>241</v>
      </c>
      <c r="C2142" s="3">
        <v>42174</v>
      </c>
      <c r="D2142" s="1" t="s">
        <v>3649</v>
      </c>
      <c r="E2142" s="1" t="s">
        <v>5606</v>
      </c>
      <c r="F2142" s="5">
        <v>30.32</v>
      </c>
      <c r="G2142" s="5">
        <v>32.22</v>
      </c>
      <c r="H2142" s="5">
        <v>2.2599999999999998</v>
      </c>
      <c r="I2142" s="1" t="s">
        <v>5348</v>
      </c>
      <c r="J2142" s="5">
        <v>0</v>
      </c>
      <c r="K2142" s="5">
        <v>0</v>
      </c>
      <c r="L2142" s="1" t="s">
        <v>5349</v>
      </c>
      <c r="M2142" s="5">
        <v>0</v>
      </c>
      <c r="N2142" s="5">
        <v>0</v>
      </c>
      <c r="O2142" s="1" t="s">
        <v>5349</v>
      </c>
      <c r="P2142" s="5">
        <v>32.22</v>
      </c>
      <c r="Q2142" s="5">
        <v>0.53</v>
      </c>
      <c r="R2142" s="1" t="s">
        <v>5351</v>
      </c>
      <c r="S2142" s="5">
        <v>32.22</v>
      </c>
      <c r="T2142" s="5">
        <v>2.4500000000000002</v>
      </c>
      <c r="U2142" s="1" t="s">
        <v>5351</v>
      </c>
      <c r="V2142" s="1" t="s">
        <v>5351</v>
      </c>
      <c r="W2142" s="1" t="s">
        <v>240</v>
      </c>
      <c r="X2142" s="1" t="s">
        <v>5359</v>
      </c>
      <c r="Y2142" s="1" t="s">
        <v>5112</v>
      </c>
      <c r="Z2142" s="1" t="s">
        <v>5113</v>
      </c>
      <c r="AB2142" s="8" t="str">
        <f t="shared" si="404"/>
        <v>000157015</v>
      </c>
      <c r="AC2142" t="str">
        <f t="shared" si="405"/>
        <v>19/06/2015</v>
      </c>
      <c r="AD2142" t="str">
        <f t="shared" si="406"/>
        <v>00000000450200</v>
      </c>
      <c r="AE2142" s="9">
        <f t="shared" si="407"/>
        <v>30.32</v>
      </c>
      <c r="AF2142">
        <f t="shared" si="408"/>
        <v>0</v>
      </c>
      <c r="AH2142">
        <v>1900</v>
      </c>
      <c r="AI2142" s="10" t="s">
        <v>6204</v>
      </c>
      <c r="AJ2142">
        <v>3499</v>
      </c>
      <c r="AK2142" t="s">
        <v>4912</v>
      </c>
      <c r="AL2142">
        <v>1</v>
      </c>
      <c r="AM2142">
        <v>11</v>
      </c>
      <c r="AN2142" s="11" t="e">
        <f>VLOOKUP(TRIM(AK2142),[1]Sheet1!$V:$W,2,FALSE)</f>
        <v>#N/A</v>
      </c>
      <c r="AO2142" s="11">
        <f t="shared" si="409"/>
        <v>0</v>
      </c>
      <c r="AP2142" s="10">
        <f t="shared" si="410"/>
        <v>0</v>
      </c>
      <c r="AQ2142" s="10"/>
      <c r="AR2142" s="11" t="b">
        <f t="shared" si="411"/>
        <v>0</v>
      </c>
      <c r="AT2142" s="1" t="s">
        <v>1802</v>
      </c>
      <c r="AU2142" s="3">
        <v>42185</v>
      </c>
      <c r="AV2142" s="1" t="s">
        <v>3658</v>
      </c>
      <c r="AW2142" t="str">
        <f t="shared" si="412"/>
        <v>43854777000126</v>
      </c>
      <c r="AX2142" s="12">
        <f t="shared" si="413"/>
        <v>548.95000000000005</v>
      </c>
      <c r="AY2142" s="12">
        <f t="shared" si="414"/>
        <v>0</v>
      </c>
      <c r="BA2142" t="str">
        <f t="shared" si="415"/>
        <v>30/06/2015;43854777000126;548,95;0,00</v>
      </c>
    </row>
    <row r="2143" spans="1:53" x14ac:dyDescent="0.2">
      <c r="A2143" s="1" t="s">
        <v>5346</v>
      </c>
      <c r="B2143" s="1" t="s">
        <v>241</v>
      </c>
      <c r="C2143" s="3">
        <v>42174</v>
      </c>
      <c r="D2143" s="1" t="s">
        <v>3649</v>
      </c>
      <c r="E2143" s="1" t="s">
        <v>5606</v>
      </c>
      <c r="F2143" s="5">
        <v>30.32</v>
      </c>
      <c r="G2143" s="5">
        <v>32.22</v>
      </c>
      <c r="H2143" s="5">
        <v>2.2599999999999998</v>
      </c>
      <c r="I2143" s="1" t="s">
        <v>5348</v>
      </c>
      <c r="J2143" s="5">
        <v>0</v>
      </c>
      <c r="K2143" s="5">
        <v>0</v>
      </c>
      <c r="L2143" s="1" t="s">
        <v>5349</v>
      </c>
      <c r="M2143" s="5">
        <v>0</v>
      </c>
      <c r="N2143" s="5">
        <v>0</v>
      </c>
      <c r="O2143" s="1" t="s">
        <v>5349</v>
      </c>
      <c r="P2143" s="5">
        <v>32.22</v>
      </c>
      <c r="Q2143" s="5">
        <v>0.53</v>
      </c>
      <c r="R2143" s="1" t="s">
        <v>5351</v>
      </c>
      <c r="S2143" s="5">
        <v>32.22</v>
      </c>
      <c r="T2143" s="5">
        <v>2.4500000000000002</v>
      </c>
      <c r="U2143" s="1" t="s">
        <v>5351</v>
      </c>
      <c r="V2143" s="1" t="s">
        <v>5351</v>
      </c>
      <c r="W2143" s="1" t="s">
        <v>240</v>
      </c>
      <c r="X2143" s="1" t="s">
        <v>5359</v>
      </c>
      <c r="Y2143" s="1" t="s">
        <v>5124</v>
      </c>
      <c r="Z2143" s="1" t="s">
        <v>5125</v>
      </c>
      <c r="AB2143" s="8" t="str">
        <f t="shared" si="404"/>
        <v>000157015</v>
      </c>
      <c r="AC2143" t="str">
        <f t="shared" si="405"/>
        <v>19/06/2015</v>
      </c>
      <c r="AD2143" t="str">
        <f t="shared" si="406"/>
        <v>00000000450200</v>
      </c>
      <c r="AE2143" s="9">
        <f t="shared" si="407"/>
        <v>30.32</v>
      </c>
      <c r="AF2143">
        <f t="shared" si="408"/>
        <v>0</v>
      </c>
      <c r="AH2143">
        <v>6815854</v>
      </c>
      <c r="AI2143" s="10" t="s">
        <v>6462</v>
      </c>
      <c r="AJ2143">
        <v>156391</v>
      </c>
      <c r="AK2143" t="s">
        <v>5798</v>
      </c>
      <c r="AL2143">
        <v>1</v>
      </c>
      <c r="AM2143">
        <v>10</v>
      </c>
      <c r="AN2143" s="11" t="e">
        <f>VLOOKUP(TRIM(AK2143),[1]Sheet1!$V:$W,2,FALSE)</f>
        <v>#N/A</v>
      </c>
      <c r="AO2143" s="11">
        <f t="shared" si="409"/>
        <v>0</v>
      </c>
      <c r="AP2143" s="10">
        <f t="shared" si="410"/>
        <v>0</v>
      </c>
      <c r="AQ2143" s="10"/>
      <c r="AR2143" s="11" t="b">
        <f t="shared" si="411"/>
        <v>0</v>
      </c>
      <c r="AT2143" s="1" t="s">
        <v>1803</v>
      </c>
      <c r="AU2143" s="3">
        <v>42185</v>
      </c>
      <c r="AV2143" s="1" t="s">
        <v>1804</v>
      </c>
      <c r="AW2143" t="str">
        <f t="shared" si="412"/>
        <v>07175725001050</v>
      </c>
      <c r="AX2143" s="12">
        <f t="shared" si="413"/>
        <v>1689.35</v>
      </c>
      <c r="AY2143" s="12">
        <f t="shared" si="414"/>
        <v>0</v>
      </c>
      <c r="BA2143" t="str">
        <f t="shared" si="415"/>
        <v>30/06/2015;07175725001050;1689,35;0,00</v>
      </c>
    </row>
    <row r="2144" spans="1:53" x14ac:dyDescent="0.2">
      <c r="A2144" s="1" t="s">
        <v>5346</v>
      </c>
      <c r="B2144" s="1" t="s">
        <v>241</v>
      </c>
      <c r="C2144" s="3">
        <v>42174</v>
      </c>
      <c r="D2144" s="1" t="s">
        <v>3649</v>
      </c>
      <c r="E2144" s="1" t="s">
        <v>5606</v>
      </c>
      <c r="F2144" s="5">
        <v>30.32</v>
      </c>
      <c r="G2144" s="5">
        <v>32.22</v>
      </c>
      <c r="H2144" s="5">
        <v>2.2599999999999998</v>
      </c>
      <c r="I2144" s="1" t="s">
        <v>5348</v>
      </c>
      <c r="J2144" s="5">
        <v>0</v>
      </c>
      <c r="K2144" s="5">
        <v>0</v>
      </c>
      <c r="L2144" s="1" t="s">
        <v>5349</v>
      </c>
      <c r="M2144" s="5">
        <v>0</v>
      </c>
      <c r="N2144" s="5">
        <v>0</v>
      </c>
      <c r="O2144" s="1" t="s">
        <v>5349</v>
      </c>
      <c r="P2144" s="5">
        <v>32.22</v>
      </c>
      <c r="Q2144" s="5">
        <v>0.53</v>
      </c>
      <c r="R2144" s="1" t="s">
        <v>5351</v>
      </c>
      <c r="S2144" s="5">
        <v>32.22</v>
      </c>
      <c r="T2144" s="5">
        <v>2.4500000000000002</v>
      </c>
      <c r="U2144" s="1" t="s">
        <v>5351</v>
      </c>
      <c r="V2144" s="1" t="s">
        <v>5351</v>
      </c>
      <c r="W2144" s="1" t="s">
        <v>240</v>
      </c>
      <c r="X2144" s="1" t="s">
        <v>5359</v>
      </c>
      <c r="Y2144" s="1" t="s">
        <v>5114</v>
      </c>
      <c r="Z2144" s="1" t="s">
        <v>5115</v>
      </c>
      <c r="AB2144" s="8" t="str">
        <f t="shared" si="404"/>
        <v>000157015</v>
      </c>
      <c r="AC2144" t="str">
        <f t="shared" si="405"/>
        <v>19/06/2015</v>
      </c>
      <c r="AD2144" t="str">
        <f t="shared" si="406"/>
        <v>00000000450200</v>
      </c>
      <c r="AE2144" s="9">
        <f t="shared" si="407"/>
        <v>30.32</v>
      </c>
      <c r="AF2144">
        <f t="shared" si="408"/>
        <v>0</v>
      </c>
      <c r="AH2144">
        <v>1900</v>
      </c>
      <c r="AI2144" s="10" t="s">
        <v>6204</v>
      </c>
      <c r="AJ2144">
        <v>3499</v>
      </c>
      <c r="AK2144" t="s">
        <v>5973</v>
      </c>
      <c r="AL2144">
        <v>1</v>
      </c>
      <c r="AM2144">
        <v>8</v>
      </c>
      <c r="AN2144" s="11" t="e">
        <f>VLOOKUP(TRIM(AK2144),[1]Sheet1!$V:$W,2,FALSE)</f>
        <v>#N/A</v>
      </c>
      <c r="AO2144" s="11">
        <f t="shared" si="409"/>
        <v>0</v>
      </c>
      <c r="AP2144" s="10">
        <f t="shared" si="410"/>
        <v>0</v>
      </c>
      <c r="AQ2144" s="10"/>
      <c r="AR2144" s="11" t="b">
        <f t="shared" si="411"/>
        <v>0</v>
      </c>
      <c r="AT2144" s="1" t="s">
        <v>1805</v>
      </c>
      <c r="AU2144" s="3">
        <v>42185</v>
      </c>
      <c r="AV2144" s="1" t="s">
        <v>1804</v>
      </c>
      <c r="AW2144" t="str">
        <f t="shared" si="412"/>
        <v>07175725001050</v>
      </c>
      <c r="AX2144" s="12">
        <f t="shared" si="413"/>
        <v>1689.35</v>
      </c>
      <c r="AY2144" s="12">
        <f t="shared" si="414"/>
        <v>0</v>
      </c>
      <c r="BA2144" t="str">
        <f t="shared" si="415"/>
        <v>30/06/2015;07175725001050;1689,35;0,00</v>
      </c>
    </row>
    <row r="2145" spans="1:53" x14ac:dyDescent="0.2">
      <c r="A2145" s="1" t="s">
        <v>5346</v>
      </c>
      <c r="B2145" s="1" t="s">
        <v>241</v>
      </c>
      <c r="C2145" s="3">
        <v>42174</v>
      </c>
      <c r="D2145" s="1" t="s">
        <v>3649</v>
      </c>
      <c r="E2145" s="1" t="s">
        <v>5606</v>
      </c>
      <c r="F2145" s="5">
        <v>30.32</v>
      </c>
      <c r="G2145" s="5">
        <v>32.22</v>
      </c>
      <c r="H2145" s="5">
        <v>2.2599999999999998</v>
      </c>
      <c r="I2145" s="1" t="s">
        <v>5348</v>
      </c>
      <c r="J2145" s="5">
        <v>0</v>
      </c>
      <c r="K2145" s="5">
        <v>0</v>
      </c>
      <c r="L2145" s="1" t="s">
        <v>5349</v>
      </c>
      <c r="M2145" s="5">
        <v>0</v>
      </c>
      <c r="N2145" s="5">
        <v>0</v>
      </c>
      <c r="O2145" s="1" t="s">
        <v>5349</v>
      </c>
      <c r="P2145" s="5">
        <v>32.22</v>
      </c>
      <c r="Q2145" s="5">
        <v>0.53</v>
      </c>
      <c r="R2145" s="1" t="s">
        <v>5351</v>
      </c>
      <c r="S2145" s="5">
        <v>32.22</v>
      </c>
      <c r="T2145" s="5">
        <v>2.4500000000000002</v>
      </c>
      <c r="U2145" s="1" t="s">
        <v>5351</v>
      </c>
      <c r="V2145" s="1" t="s">
        <v>5351</v>
      </c>
      <c r="W2145" s="1" t="s">
        <v>240</v>
      </c>
      <c r="X2145" s="1" t="s">
        <v>5359</v>
      </c>
      <c r="Y2145" s="1" t="s">
        <v>242</v>
      </c>
      <c r="Z2145" s="1" t="s">
        <v>243</v>
      </c>
      <c r="AB2145" s="8" t="str">
        <f t="shared" si="404"/>
        <v>000157015</v>
      </c>
      <c r="AC2145" t="str">
        <f t="shared" si="405"/>
        <v>19/06/2015</v>
      </c>
      <c r="AD2145" t="str">
        <f t="shared" si="406"/>
        <v>00000000450200</v>
      </c>
      <c r="AE2145" s="9">
        <f t="shared" si="407"/>
        <v>30.32</v>
      </c>
      <c r="AF2145">
        <f t="shared" si="408"/>
        <v>0</v>
      </c>
      <c r="AH2145">
        <v>1900</v>
      </c>
      <c r="AI2145" s="10" t="s">
        <v>6204</v>
      </c>
      <c r="AJ2145">
        <v>3499</v>
      </c>
      <c r="AK2145" t="s">
        <v>4914</v>
      </c>
      <c r="AL2145">
        <v>1</v>
      </c>
      <c r="AM2145">
        <v>9</v>
      </c>
      <c r="AN2145" s="11" t="e">
        <f>VLOOKUP(TRIM(AK2145),[1]Sheet1!$V:$W,2,FALSE)</f>
        <v>#N/A</v>
      </c>
      <c r="AO2145" s="11">
        <f t="shared" si="409"/>
        <v>0</v>
      </c>
      <c r="AP2145" s="10">
        <f t="shared" si="410"/>
        <v>0</v>
      </c>
      <c r="AQ2145" s="10"/>
      <c r="AR2145" s="11" t="b">
        <f t="shared" si="411"/>
        <v>0</v>
      </c>
      <c r="AT2145" s="1" t="s">
        <v>1806</v>
      </c>
      <c r="AU2145" s="3">
        <v>42185</v>
      </c>
      <c r="AV2145" s="1" t="s">
        <v>2001</v>
      </c>
      <c r="AW2145" t="str">
        <f t="shared" si="412"/>
        <v>48754139000157</v>
      </c>
      <c r="AX2145" s="12">
        <f t="shared" si="413"/>
        <v>2743.8</v>
      </c>
      <c r="AY2145" s="12">
        <f t="shared" si="414"/>
        <v>2367.4898088</v>
      </c>
      <c r="BA2145" t="str">
        <f t="shared" si="415"/>
        <v>30/06/2015;48754139000157;2743,80;2367,49</v>
      </c>
    </row>
    <row r="2146" spans="1:53" x14ac:dyDescent="0.2">
      <c r="A2146" s="1" t="s">
        <v>5346</v>
      </c>
      <c r="B2146" s="1" t="s">
        <v>241</v>
      </c>
      <c r="C2146" s="3">
        <v>42174</v>
      </c>
      <c r="D2146" s="1" t="s">
        <v>3649</v>
      </c>
      <c r="E2146" s="1" t="s">
        <v>5606</v>
      </c>
      <c r="F2146" s="5">
        <v>30.32</v>
      </c>
      <c r="G2146" s="5">
        <v>32.22</v>
      </c>
      <c r="H2146" s="5">
        <v>2.2599999999999998</v>
      </c>
      <c r="I2146" s="1" t="s">
        <v>5348</v>
      </c>
      <c r="J2146" s="5">
        <v>0</v>
      </c>
      <c r="K2146" s="5">
        <v>0</v>
      </c>
      <c r="L2146" s="1" t="s">
        <v>5349</v>
      </c>
      <c r="M2146" s="5">
        <v>0</v>
      </c>
      <c r="N2146" s="5">
        <v>0</v>
      </c>
      <c r="O2146" s="1" t="s">
        <v>5349</v>
      </c>
      <c r="P2146" s="5">
        <v>32.22</v>
      </c>
      <c r="Q2146" s="5">
        <v>0.53</v>
      </c>
      <c r="R2146" s="1" t="s">
        <v>5351</v>
      </c>
      <c r="S2146" s="5">
        <v>32.22</v>
      </c>
      <c r="T2146" s="5">
        <v>2.4500000000000002</v>
      </c>
      <c r="U2146" s="1" t="s">
        <v>5351</v>
      </c>
      <c r="V2146" s="1" t="s">
        <v>5351</v>
      </c>
      <c r="W2146" s="1" t="s">
        <v>240</v>
      </c>
      <c r="X2146" s="1" t="s">
        <v>5359</v>
      </c>
      <c r="Y2146" s="1" t="s">
        <v>5116</v>
      </c>
      <c r="Z2146" s="1" t="s">
        <v>5117</v>
      </c>
      <c r="AB2146" s="8" t="str">
        <f t="shared" si="404"/>
        <v>000157015</v>
      </c>
      <c r="AC2146" t="str">
        <f t="shared" si="405"/>
        <v>19/06/2015</v>
      </c>
      <c r="AD2146" t="str">
        <f t="shared" si="406"/>
        <v>00000000450200</v>
      </c>
      <c r="AE2146" s="9">
        <f t="shared" si="407"/>
        <v>30.32</v>
      </c>
      <c r="AF2146">
        <f t="shared" si="408"/>
        <v>0</v>
      </c>
      <c r="AH2146">
        <v>1900</v>
      </c>
      <c r="AI2146" s="10" t="s">
        <v>6204</v>
      </c>
      <c r="AJ2146">
        <v>3499</v>
      </c>
      <c r="AK2146" t="s">
        <v>5792</v>
      </c>
      <c r="AL2146">
        <v>1</v>
      </c>
      <c r="AM2146">
        <v>90</v>
      </c>
      <c r="AN2146" s="11" t="e">
        <f>VLOOKUP(TRIM(AK2146),[1]Sheet1!$V:$W,2,FALSE)</f>
        <v>#N/A</v>
      </c>
      <c r="AO2146" s="11">
        <f t="shared" si="409"/>
        <v>0</v>
      </c>
      <c r="AP2146" s="10">
        <f t="shared" si="410"/>
        <v>0</v>
      </c>
      <c r="AQ2146" s="10"/>
      <c r="AR2146" s="11" t="b">
        <f t="shared" si="411"/>
        <v>0</v>
      </c>
      <c r="AT2146" s="1" t="s">
        <v>1809</v>
      </c>
      <c r="AU2146" s="3">
        <v>42185</v>
      </c>
      <c r="AV2146" s="1" t="s">
        <v>4080</v>
      </c>
      <c r="AW2146" t="str">
        <f t="shared" si="412"/>
        <v>74404229000209</v>
      </c>
      <c r="AX2146" s="12">
        <f t="shared" si="413"/>
        <v>2453.3000000000002</v>
      </c>
      <c r="AY2146" s="12">
        <f t="shared" si="414"/>
        <v>0</v>
      </c>
      <c r="BA2146" t="str">
        <f t="shared" si="415"/>
        <v>30/06/2015;74404229000209;2453,30;0,00</v>
      </c>
    </row>
    <row r="2147" spans="1:53" x14ac:dyDescent="0.2">
      <c r="A2147" s="1" t="s">
        <v>5346</v>
      </c>
      <c r="B2147" s="1" t="s">
        <v>241</v>
      </c>
      <c r="C2147" s="3">
        <v>42174</v>
      </c>
      <c r="D2147" s="1" t="s">
        <v>3649</v>
      </c>
      <c r="E2147" s="1" t="s">
        <v>5606</v>
      </c>
      <c r="F2147" s="5">
        <v>30.32</v>
      </c>
      <c r="G2147" s="5">
        <v>32.22</v>
      </c>
      <c r="H2147" s="5">
        <v>2.2599999999999998</v>
      </c>
      <c r="I2147" s="1" t="s">
        <v>5348</v>
      </c>
      <c r="J2147" s="5">
        <v>0</v>
      </c>
      <c r="K2147" s="5">
        <v>0</v>
      </c>
      <c r="L2147" s="1" t="s">
        <v>5349</v>
      </c>
      <c r="M2147" s="5">
        <v>0</v>
      </c>
      <c r="N2147" s="5">
        <v>0</v>
      </c>
      <c r="O2147" s="1" t="s">
        <v>5349</v>
      </c>
      <c r="P2147" s="5">
        <v>32.22</v>
      </c>
      <c r="Q2147" s="5">
        <v>0.53</v>
      </c>
      <c r="R2147" s="1" t="s">
        <v>5351</v>
      </c>
      <c r="S2147" s="5">
        <v>32.22</v>
      </c>
      <c r="T2147" s="5">
        <v>2.4500000000000002</v>
      </c>
      <c r="U2147" s="1" t="s">
        <v>5351</v>
      </c>
      <c r="V2147" s="1" t="s">
        <v>5351</v>
      </c>
      <c r="W2147" s="1" t="s">
        <v>240</v>
      </c>
      <c r="X2147" s="1" t="s">
        <v>5359</v>
      </c>
      <c r="Y2147" s="1" t="s">
        <v>5120</v>
      </c>
      <c r="Z2147" s="1" t="s">
        <v>5121</v>
      </c>
      <c r="AB2147" s="8" t="str">
        <f t="shared" si="404"/>
        <v>000157015</v>
      </c>
      <c r="AC2147" t="str">
        <f t="shared" si="405"/>
        <v>19/06/2015</v>
      </c>
      <c r="AD2147" t="str">
        <f t="shared" si="406"/>
        <v>00000000450200</v>
      </c>
      <c r="AE2147" s="9">
        <f t="shared" si="407"/>
        <v>30.32</v>
      </c>
      <c r="AF2147">
        <f t="shared" si="408"/>
        <v>0</v>
      </c>
      <c r="AH2147">
        <v>1900</v>
      </c>
      <c r="AI2147" s="10" t="s">
        <v>6204</v>
      </c>
      <c r="AJ2147">
        <v>3499</v>
      </c>
      <c r="AK2147" t="s">
        <v>6000</v>
      </c>
      <c r="AL2147">
        <v>1</v>
      </c>
      <c r="AM2147">
        <v>18</v>
      </c>
      <c r="AN2147" s="11" t="e">
        <f>VLOOKUP(TRIM(AK2147),[1]Sheet1!$V:$W,2,FALSE)</f>
        <v>#N/A</v>
      </c>
      <c r="AO2147" s="11">
        <f t="shared" si="409"/>
        <v>0</v>
      </c>
      <c r="AP2147" s="10">
        <f t="shared" si="410"/>
        <v>0</v>
      </c>
      <c r="AQ2147" s="10"/>
      <c r="AR2147" s="11" t="b">
        <f t="shared" si="411"/>
        <v>0</v>
      </c>
      <c r="AT2147" s="1" t="s">
        <v>1812</v>
      </c>
      <c r="AU2147" s="3">
        <v>42185</v>
      </c>
      <c r="AV2147" s="1" t="s">
        <v>4030</v>
      </c>
      <c r="AW2147" t="str">
        <f t="shared" si="412"/>
        <v>59104422001806</v>
      </c>
      <c r="AX2147" s="12">
        <f t="shared" si="413"/>
        <v>221.2</v>
      </c>
      <c r="AY2147" s="12">
        <f t="shared" si="414"/>
        <v>0</v>
      </c>
      <c r="BA2147" t="str">
        <f t="shared" si="415"/>
        <v>30/06/2015;59104422001806;221,20;0,00</v>
      </c>
    </row>
    <row r="2148" spans="1:53" x14ac:dyDescent="0.2">
      <c r="A2148" s="1" t="s">
        <v>5346</v>
      </c>
      <c r="B2148" s="1" t="s">
        <v>244</v>
      </c>
      <c r="C2148" s="3">
        <v>42174</v>
      </c>
      <c r="D2148" s="1" t="s">
        <v>3641</v>
      </c>
      <c r="E2148" s="1" t="s">
        <v>5528</v>
      </c>
      <c r="F2148" s="5">
        <v>3558.11</v>
      </c>
      <c r="G2148" s="5">
        <v>3558.11</v>
      </c>
      <c r="H2148" s="5">
        <v>426.97</v>
      </c>
      <c r="I2148" s="1" t="s">
        <v>5348</v>
      </c>
      <c r="J2148" s="5">
        <v>0</v>
      </c>
      <c r="K2148" s="5">
        <v>0</v>
      </c>
      <c r="L2148" s="1" t="s">
        <v>5349</v>
      </c>
      <c r="M2148" s="5">
        <v>0</v>
      </c>
      <c r="N2148" s="5">
        <v>0</v>
      </c>
      <c r="O2148" s="1" t="s">
        <v>5349</v>
      </c>
      <c r="P2148" s="5">
        <v>3558.11</v>
      </c>
      <c r="Q2148" s="5">
        <v>58.71</v>
      </c>
      <c r="R2148" s="1" t="s">
        <v>5351</v>
      </c>
      <c r="S2148" s="5">
        <v>3558.11</v>
      </c>
      <c r="T2148" s="5">
        <v>270.42</v>
      </c>
      <c r="U2148" s="1" t="s">
        <v>5351</v>
      </c>
      <c r="V2148" s="1" t="s">
        <v>5351</v>
      </c>
      <c r="W2148" s="1" t="s">
        <v>5255</v>
      </c>
      <c r="X2148" s="1" t="s">
        <v>5530</v>
      </c>
      <c r="Y2148" s="1" t="s">
        <v>5256</v>
      </c>
      <c r="Z2148" s="1" t="s">
        <v>5257</v>
      </c>
      <c r="AB2148" s="8" t="str">
        <f t="shared" si="404"/>
        <v>000157016</v>
      </c>
      <c r="AC2148" t="str">
        <f t="shared" si="405"/>
        <v>19/06/2015</v>
      </c>
      <c r="AD2148" t="str">
        <f t="shared" si="406"/>
        <v>03523188000140</v>
      </c>
      <c r="AE2148" s="9">
        <f t="shared" si="407"/>
        <v>3558.11</v>
      </c>
      <c r="AF2148">
        <f t="shared" si="408"/>
        <v>0</v>
      </c>
      <c r="AH2148">
        <v>7465515</v>
      </c>
      <c r="AI2148" s="10" t="s">
        <v>6246</v>
      </c>
      <c r="AJ2148">
        <v>156392</v>
      </c>
      <c r="AK2148" t="s">
        <v>5157</v>
      </c>
      <c r="AL2148">
        <v>0</v>
      </c>
      <c r="AM2148">
        <v>360</v>
      </c>
      <c r="AN2148" s="11">
        <f>VLOOKUP(TRIM(AK2148),[1]Sheet1!$V:$W,2,FALSE)</f>
        <v>0</v>
      </c>
      <c r="AO2148" s="11">
        <f t="shared" si="409"/>
        <v>0</v>
      </c>
      <c r="AP2148" s="10">
        <f t="shared" si="410"/>
        <v>0</v>
      </c>
      <c r="AQ2148" s="10"/>
      <c r="AR2148" s="11" t="b">
        <f t="shared" si="411"/>
        <v>0</v>
      </c>
      <c r="AT2148" s="1" t="s">
        <v>1815</v>
      </c>
      <c r="AU2148" s="3">
        <v>42185</v>
      </c>
      <c r="AV2148" s="1" t="s">
        <v>4030</v>
      </c>
      <c r="AW2148" t="str">
        <f t="shared" si="412"/>
        <v>59104422001806</v>
      </c>
      <c r="AX2148" s="12">
        <f t="shared" si="413"/>
        <v>166.5</v>
      </c>
      <c r="AY2148" s="12">
        <f t="shared" si="414"/>
        <v>0</v>
      </c>
      <c r="BA2148" t="str">
        <f t="shared" si="415"/>
        <v>30/06/2015;59104422001806;166,50;0,00</v>
      </c>
    </row>
    <row r="2149" spans="1:53" x14ac:dyDescent="0.2">
      <c r="A2149" s="1" t="s">
        <v>5346</v>
      </c>
      <c r="B2149" s="1" t="s">
        <v>245</v>
      </c>
      <c r="C2149" s="3">
        <v>42174</v>
      </c>
      <c r="D2149" s="1" t="s">
        <v>3641</v>
      </c>
      <c r="E2149" s="1" t="s">
        <v>5528</v>
      </c>
      <c r="F2149" s="5">
        <v>3588.01</v>
      </c>
      <c r="G2149" s="5">
        <v>3588.01</v>
      </c>
      <c r="H2149" s="5">
        <v>430.56</v>
      </c>
      <c r="I2149" s="1" t="s">
        <v>5348</v>
      </c>
      <c r="J2149" s="5">
        <v>0</v>
      </c>
      <c r="K2149" s="5">
        <v>0</v>
      </c>
      <c r="L2149" s="1" t="s">
        <v>5349</v>
      </c>
      <c r="M2149" s="5">
        <v>0</v>
      </c>
      <c r="N2149" s="5">
        <v>0</v>
      </c>
      <c r="O2149" s="1" t="s">
        <v>5349</v>
      </c>
      <c r="P2149" s="5">
        <v>3588.01</v>
      </c>
      <c r="Q2149" s="5">
        <v>59.2</v>
      </c>
      <c r="R2149" s="1" t="s">
        <v>5351</v>
      </c>
      <c r="S2149" s="5">
        <v>3588.01</v>
      </c>
      <c r="T2149" s="5">
        <v>272.69</v>
      </c>
      <c r="U2149" s="1" t="s">
        <v>5351</v>
      </c>
      <c r="V2149" s="1" t="s">
        <v>5351</v>
      </c>
      <c r="W2149" s="1" t="s">
        <v>5255</v>
      </c>
      <c r="X2149" s="1" t="s">
        <v>5530</v>
      </c>
      <c r="Y2149" s="1" t="s">
        <v>5256</v>
      </c>
      <c r="Z2149" s="1" t="s">
        <v>5257</v>
      </c>
      <c r="AB2149" s="8" t="str">
        <f t="shared" si="404"/>
        <v>000157017</v>
      </c>
      <c r="AC2149" t="str">
        <f t="shared" si="405"/>
        <v>19/06/2015</v>
      </c>
      <c r="AD2149" t="str">
        <f t="shared" si="406"/>
        <v>03523188000140</v>
      </c>
      <c r="AE2149" s="9">
        <f t="shared" si="407"/>
        <v>3588.01</v>
      </c>
      <c r="AF2149">
        <f t="shared" si="408"/>
        <v>0</v>
      </c>
      <c r="AH2149">
        <v>1900</v>
      </c>
      <c r="AI2149" s="10" t="s">
        <v>6204</v>
      </c>
      <c r="AJ2149">
        <v>3499</v>
      </c>
      <c r="AK2149" t="s">
        <v>5815</v>
      </c>
      <c r="AL2149">
        <v>1</v>
      </c>
      <c r="AM2149">
        <v>77</v>
      </c>
      <c r="AN2149" s="11" t="e">
        <f>VLOOKUP(TRIM(AK2149),[1]Sheet1!$V:$W,2,FALSE)</f>
        <v>#N/A</v>
      </c>
      <c r="AO2149" s="11">
        <f t="shared" si="409"/>
        <v>0</v>
      </c>
      <c r="AP2149" s="10">
        <f t="shared" si="410"/>
        <v>0</v>
      </c>
      <c r="AQ2149" s="10"/>
      <c r="AR2149" s="11" t="b">
        <f t="shared" si="411"/>
        <v>0</v>
      </c>
      <c r="AT2149" s="1" t="s">
        <v>1818</v>
      </c>
      <c r="AU2149" s="3">
        <v>42185</v>
      </c>
      <c r="AV2149" s="1" t="s">
        <v>1819</v>
      </c>
      <c r="AW2149" t="str">
        <f t="shared" si="412"/>
        <v>02957021000630</v>
      </c>
      <c r="AX2149" s="12">
        <f t="shared" si="413"/>
        <v>880.9</v>
      </c>
      <c r="AY2149" s="12">
        <f t="shared" si="414"/>
        <v>0</v>
      </c>
      <c r="BA2149" t="str">
        <f t="shared" si="415"/>
        <v>30/06/2015;02957021000630;880,90;0,00</v>
      </c>
    </row>
    <row r="2150" spans="1:53" x14ac:dyDescent="0.2">
      <c r="A2150" s="1" t="s">
        <v>5346</v>
      </c>
      <c r="B2150" s="1" t="s">
        <v>246</v>
      </c>
      <c r="C2150" s="3">
        <v>42174</v>
      </c>
      <c r="D2150" s="1" t="s">
        <v>3641</v>
      </c>
      <c r="E2150" s="1" t="s">
        <v>5528</v>
      </c>
      <c r="F2150" s="5">
        <v>3008.33</v>
      </c>
      <c r="G2150" s="5">
        <v>2615.94</v>
      </c>
      <c r="H2150" s="5">
        <v>313.91000000000003</v>
      </c>
      <c r="I2150" s="1" t="s">
        <v>5348</v>
      </c>
      <c r="J2150" s="5">
        <v>0</v>
      </c>
      <c r="K2150" s="5">
        <v>0</v>
      </c>
      <c r="L2150" s="1" t="s">
        <v>5349</v>
      </c>
      <c r="M2150" s="5">
        <v>2615.94</v>
      </c>
      <c r="N2150" s="5">
        <v>392.39</v>
      </c>
      <c r="O2150" s="1" t="s">
        <v>3642</v>
      </c>
      <c r="P2150" s="5">
        <v>2615.94</v>
      </c>
      <c r="Q2150" s="5">
        <v>43.16</v>
      </c>
      <c r="R2150" s="1" t="s">
        <v>5351</v>
      </c>
      <c r="S2150" s="5">
        <v>2615.94</v>
      </c>
      <c r="T2150" s="5">
        <v>198.81</v>
      </c>
      <c r="U2150" s="1" t="s">
        <v>5351</v>
      </c>
      <c r="V2150" s="1" t="s">
        <v>5351</v>
      </c>
      <c r="W2150" s="1" t="s">
        <v>1945</v>
      </c>
      <c r="X2150" s="1" t="s">
        <v>5408</v>
      </c>
      <c r="Y2150" s="1" t="s">
        <v>247</v>
      </c>
      <c r="Z2150" s="1" t="s">
        <v>248</v>
      </c>
      <c r="AB2150" s="8" t="str">
        <f t="shared" si="404"/>
        <v>000157018</v>
      </c>
      <c r="AC2150" t="str">
        <f t="shared" si="405"/>
        <v>19/06/2015</v>
      </c>
      <c r="AD2150" t="str">
        <f t="shared" si="406"/>
        <v>20278271000110</v>
      </c>
      <c r="AE2150" s="9">
        <f t="shared" si="407"/>
        <v>3008.33</v>
      </c>
      <c r="AF2150">
        <f t="shared" si="408"/>
        <v>0</v>
      </c>
      <c r="AH2150">
        <v>1900</v>
      </c>
      <c r="AI2150" s="10" t="s">
        <v>6204</v>
      </c>
      <c r="AJ2150">
        <v>3499</v>
      </c>
      <c r="AK2150" t="s">
        <v>5740</v>
      </c>
      <c r="AL2150">
        <v>1</v>
      </c>
      <c r="AM2150">
        <v>13</v>
      </c>
      <c r="AN2150" s="11" t="e">
        <f>VLOOKUP(TRIM(AK2150),[1]Sheet1!$V:$W,2,FALSE)</f>
        <v>#N/A</v>
      </c>
      <c r="AO2150" s="11">
        <f t="shared" si="409"/>
        <v>0</v>
      </c>
      <c r="AP2150" s="10">
        <f t="shared" si="410"/>
        <v>0</v>
      </c>
      <c r="AQ2150" s="10"/>
      <c r="AR2150" s="11" t="b">
        <f t="shared" si="411"/>
        <v>0</v>
      </c>
      <c r="AT2150" s="1" t="s">
        <v>1822</v>
      </c>
      <c r="AU2150" s="3">
        <v>42185</v>
      </c>
      <c r="AV2150" s="1" t="s">
        <v>1823</v>
      </c>
      <c r="AW2150" t="str">
        <f t="shared" si="412"/>
        <v>18565382000670</v>
      </c>
      <c r="AX2150" s="12">
        <f t="shared" si="413"/>
        <v>437.1</v>
      </c>
      <c r="AY2150" s="12">
        <f t="shared" si="414"/>
        <v>0</v>
      </c>
      <c r="BA2150" t="str">
        <f t="shared" si="415"/>
        <v>30/06/2015;18565382000670;437,10;0,00</v>
      </c>
    </row>
    <row r="2151" spans="1:53" x14ac:dyDescent="0.2">
      <c r="A2151" s="1" t="s">
        <v>5346</v>
      </c>
      <c r="B2151" s="1" t="s">
        <v>249</v>
      </c>
      <c r="C2151" s="3">
        <v>42174</v>
      </c>
      <c r="D2151" s="1" t="s">
        <v>3662</v>
      </c>
      <c r="E2151" s="1" t="s">
        <v>5347</v>
      </c>
      <c r="F2151" s="5">
        <v>512.61</v>
      </c>
      <c r="G2151" s="5">
        <v>519.08000000000004</v>
      </c>
      <c r="H2151" s="5">
        <v>93.43</v>
      </c>
      <c r="I2151" s="1" t="s">
        <v>5417</v>
      </c>
      <c r="J2151" s="5">
        <v>0</v>
      </c>
      <c r="K2151" s="5">
        <v>0</v>
      </c>
      <c r="L2151" s="1" t="s">
        <v>5349</v>
      </c>
      <c r="M2151" s="5">
        <v>451.37</v>
      </c>
      <c r="N2151" s="5">
        <v>67.709999999999994</v>
      </c>
      <c r="O2151" s="1" t="s">
        <v>3642</v>
      </c>
      <c r="P2151" s="5">
        <v>451.37</v>
      </c>
      <c r="Q2151" s="5">
        <v>7.45</v>
      </c>
      <c r="R2151" s="1" t="s">
        <v>5351</v>
      </c>
      <c r="S2151" s="5">
        <v>451.37</v>
      </c>
      <c r="T2151" s="5">
        <v>34.299999999999997</v>
      </c>
      <c r="U2151" s="1" t="s">
        <v>5351</v>
      </c>
      <c r="V2151" s="1" t="s">
        <v>5351</v>
      </c>
      <c r="W2151" s="1" t="s">
        <v>250</v>
      </c>
      <c r="X2151" s="1" t="s">
        <v>5408</v>
      </c>
      <c r="Y2151" s="1" t="s">
        <v>251</v>
      </c>
      <c r="Z2151" s="1" t="s">
        <v>252</v>
      </c>
      <c r="AB2151" s="8" t="str">
        <f t="shared" si="404"/>
        <v>000157019</v>
      </c>
      <c r="AC2151" t="str">
        <f t="shared" si="405"/>
        <v>19/06/2015</v>
      </c>
      <c r="AD2151" t="str">
        <f t="shared" si="406"/>
        <v>00502834000103</v>
      </c>
      <c r="AE2151" s="9">
        <f t="shared" si="407"/>
        <v>512.61</v>
      </c>
      <c r="AF2151">
        <f t="shared" si="408"/>
        <v>5.3699999999999998E-2</v>
      </c>
      <c r="AH2151">
        <v>1900</v>
      </c>
      <c r="AI2151" s="10" t="s">
        <v>6204</v>
      </c>
      <c r="AJ2151">
        <v>3499</v>
      </c>
      <c r="AK2151" t="s">
        <v>5742</v>
      </c>
      <c r="AL2151">
        <v>1</v>
      </c>
      <c r="AM2151">
        <v>7</v>
      </c>
      <c r="AN2151" s="11" t="e">
        <f>VLOOKUP(TRIM(AK2151),[1]Sheet1!$V:$W,2,FALSE)</f>
        <v>#N/A</v>
      </c>
      <c r="AO2151" s="11">
        <f t="shared" si="409"/>
        <v>0</v>
      </c>
      <c r="AP2151" s="10">
        <f t="shared" si="410"/>
        <v>0</v>
      </c>
      <c r="AQ2151" s="10"/>
      <c r="AR2151" s="11" t="b">
        <f t="shared" si="411"/>
        <v>0</v>
      </c>
      <c r="AT2151" s="1" t="s">
        <v>1</v>
      </c>
      <c r="AU2151" s="3">
        <v>42185</v>
      </c>
      <c r="AV2151" s="1" t="s">
        <v>1113</v>
      </c>
      <c r="AW2151" t="str">
        <f t="shared" si="412"/>
        <v>17155342000345</v>
      </c>
      <c r="AX2151" s="12">
        <f t="shared" si="413"/>
        <v>6033.39</v>
      </c>
      <c r="AY2151" s="12">
        <f t="shared" si="414"/>
        <v>0</v>
      </c>
      <c r="BA2151" t="str">
        <f t="shared" si="415"/>
        <v>30/06/2015;17155342000345;6033,39;0,00</v>
      </c>
    </row>
    <row r="2152" spans="1:53" x14ac:dyDescent="0.2">
      <c r="A2152" s="1" t="s">
        <v>5346</v>
      </c>
      <c r="B2152" s="1" t="s">
        <v>249</v>
      </c>
      <c r="C2152" s="3">
        <v>42174</v>
      </c>
      <c r="D2152" s="1" t="s">
        <v>3662</v>
      </c>
      <c r="E2152" s="1" t="s">
        <v>5347</v>
      </c>
      <c r="F2152" s="5">
        <v>512.61</v>
      </c>
      <c r="G2152" s="5">
        <v>519.09</v>
      </c>
      <c r="H2152" s="5">
        <v>93.44</v>
      </c>
      <c r="I2152" s="1" t="s">
        <v>5417</v>
      </c>
      <c r="J2152" s="5">
        <v>0</v>
      </c>
      <c r="K2152" s="5">
        <v>0</v>
      </c>
      <c r="L2152" s="1" t="s">
        <v>5349</v>
      </c>
      <c r="M2152" s="5">
        <v>451.38</v>
      </c>
      <c r="N2152" s="5">
        <v>67.709999999999994</v>
      </c>
      <c r="O2152" s="1" t="s">
        <v>3642</v>
      </c>
      <c r="P2152" s="5">
        <v>451.38</v>
      </c>
      <c r="Q2152" s="5">
        <v>7.45</v>
      </c>
      <c r="R2152" s="1" t="s">
        <v>5351</v>
      </c>
      <c r="S2152" s="5">
        <v>451.38</v>
      </c>
      <c r="T2152" s="5">
        <v>34.299999999999997</v>
      </c>
      <c r="U2152" s="1" t="s">
        <v>5351</v>
      </c>
      <c r="V2152" s="1" t="s">
        <v>5351</v>
      </c>
      <c r="W2152" s="1" t="s">
        <v>250</v>
      </c>
      <c r="X2152" s="1" t="s">
        <v>5408</v>
      </c>
      <c r="Y2152" s="1" t="s">
        <v>4801</v>
      </c>
      <c r="Z2152" s="1" t="s">
        <v>4802</v>
      </c>
      <c r="AB2152" s="8" t="str">
        <f t="shared" si="404"/>
        <v>000157019</v>
      </c>
      <c r="AC2152" t="str">
        <f t="shared" si="405"/>
        <v>19/06/2015</v>
      </c>
      <c r="AD2152" t="str">
        <f t="shared" si="406"/>
        <v>00502834000103</v>
      </c>
      <c r="AE2152" s="9">
        <f t="shared" si="407"/>
        <v>512.61</v>
      </c>
      <c r="AF2152">
        <f t="shared" si="408"/>
        <v>5.3699999999999998E-2</v>
      </c>
      <c r="AH2152">
        <v>1900</v>
      </c>
      <c r="AI2152" s="10" t="s">
        <v>6204</v>
      </c>
      <c r="AJ2152">
        <v>3499</v>
      </c>
      <c r="AK2152" t="s">
        <v>5516</v>
      </c>
      <c r="AL2152">
        <v>1</v>
      </c>
      <c r="AM2152">
        <v>54</v>
      </c>
      <c r="AN2152" s="11" t="e">
        <f>VLOOKUP(TRIM(AK2152),[1]Sheet1!$V:$W,2,FALSE)</f>
        <v>#N/A</v>
      </c>
      <c r="AO2152" s="11">
        <f t="shared" si="409"/>
        <v>0</v>
      </c>
      <c r="AP2152" s="10">
        <f t="shared" si="410"/>
        <v>0</v>
      </c>
      <c r="AQ2152" s="10"/>
      <c r="AR2152" s="11" t="b">
        <f t="shared" si="411"/>
        <v>0</v>
      </c>
      <c r="AT2152" s="1" t="s">
        <v>2</v>
      </c>
      <c r="AU2152" s="3">
        <v>42185</v>
      </c>
      <c r="AV2152" s="1" t="s">
        <v>3974</v>
      </c>
      <c r="AW2152" t="str">
        <f t="shared" si="412"/>
        <v>59104422002446</v>
      </c>
      <c r="AX2152" s="12">
        <f t="shared" si="413"/>
        <v>138.68</v>
      </c>
      <c r="AY2152" s="12">
        <f t="shared" si="414"/>
        <v>0</v>
      </c>
      <c r="BA2152" t="str">
        <f t="shared" si="415"/>
        <v>30/06/2015;59104422002446;138,68;0,00</v>
      </c>
    </row>
    <row r="2153" spans="1:53" x14ac:dyDescent="0.2">
      <c r="A2153" s="1" t="s">
        <v>5346</v>
      </c>
      <c r="B2153" s="1" t="s">
        <v>253</v>
      </c>
      <c r="C2153" s="3">
        <v>42174</v>
      </c>
      <c r="D2153" s="1" t="s">
        <v>3662</v>
      </c>
      <c r="E2153" s="1" t="s">
        <v>5347</v>
      </c>
      <c r="F2153" s="5">
        <v>604.44000000000005</v>
      </c>
      <c r="G2153" s="5">
        <v>525.6</v>
      </c>
      <c r="H2153" s="5">
        <v>94.61</v>
      </c>
      <c r="I2153" s="1" t="s">
        <v>5348</v>
      </c>
      <c r="J2153" s="5">
        <v>0</v>
      </c>
      <c r="K2153" s="5">
        <v>0</v>
      </c>
      <c r="L2153" s="1" t="s">
        <v>5349</v>
      </c>
      <c r="M2153" s="5">
        <v>525.6</v>
      </c>
      <c r="N2153" s="5">
        <v>78.84</v>
      </c>
      <c r="O2153" s="1" t="s">
        <v>3642</v>
      </c>
      <c r="P2153" s="5">
        <v>525.6</v>
      </c>
      <c r="Q2153" s="5">
        <v>8.67</v>
      </c>
      <c r="R2153" s="1" t="s">
        <v>5351</v>
      </c>
      <c r="S2153" s="5">
        <v>525.6</v>
      </c>
      <c r="T2153" s="5">
        <v>39.950000000000003</v>
      </c>
      <c r="U2153" s="1" t="s">
        <v>5351</v>
      </c>
      <c r="V2153" s="1" t="s">
        <v>5351</v>
      </c>
      <c r="W2153" s="1" t="s">
        <v>3783</v>
      </c>
      <c r="X2153" s="1" t="s">
        <v>5408</v>
      </c>
      <c r="Y2153" s="1" t="s">
        <v>254</v>
      </c>
      <c r="Z2153" s="1" t="s">
        <v>255</v>
      </c>
      <c r="AB2153" s="8" t="str">
        <f t="shared" si="404"/>
        <v>000157020</v>
      </c>
      <c r="AC2153" t="str">
        <f t="shared" si="405"/>
        <v>19/06/2015</v>
      </c>
      <c r="AD2153" t="str">
        <f t="shared" si="406"/>
        <v>96195615000190</v>
      </c>
      <c r="AE2153" s="9">
        <f t="shared" si="407"/>
        <v>604.44000000000005</v>
      </c>
      <c r="AF2153">
        <f t="shared" si="408"/>
        <v>0</v>
      </c>
      <c r="AH2153">
        <v>1900</v>
      </c>
      <c r="AI2153" s="10" t="s">
        <v>6204</v>
      </c>
      <c r="AJ2153">
        <v>3499</v>
      </c>
      <c r="AK2153" t="s">
        <v>5409</v>
      </c>
      <c r="AL2153">
        <v>1</v>
      </c>
      <c r="AM2153">
        <v>5</v>
      </c>
      <c r="AN2153" s="11" t="e">
        <f>VLOOKUP(TRIM(AK2153),[1]Sheet1!$V:$W,2,FALSE)</f>
        <v>#N/A</v>
      </c>
      <c r="AO2153" s="11">
        <f t="shared" si="409"/>
        <v>0</v>
      </c>
      <c r="AP2153" s="10">
        <f t="shared" si="410"/>
        <v>0</v>
      </c>
      <c r="AQ2153" s="10"/>
      <c r="AR2153" s="11" t="b">
        <f t="shared" si="411"/>
        <v>0</v>
      </c>
      <c r="AT2153" s="1" t="s">
        <v>3</v>
      </c>
      <c r="AU2153" s="3">
        <v>42185</v>
      </c>
      <c r="AV2153" s="1" t="s">
        <v>1837</v>
      </c>
      <c r="AW2153" t="str">
        <f t="shared" si="412"/>
        <v>43375930000132</v>
      </c>
      <c r="AX2153" s="12">
        <f t="shared" si="413"/>
        <v>506.71999999999997</v>
      </c>
      <c r="AY2153" s="12">
        <f t="shared" si="414"/>
        <v>0</v>
      </c>
      <c r="BA2153" t="str">
        <f t="shared" si="415"/>
        <v>30/06/2015;43375930000132;506,72;0,00</v>
      </c>
    </row>
    <row r="2154" spans="1:53" x14ac:dyDescent="0.2">
      <c r="A2154" s="1" t="s">
        <v>5346</v>
      </c>
      <c r="B2154" s="1" t="s">
        <v>256</v>
      </c>
      <c r="C2154" s="3">
        <v>42174</v>
      </c>
      <c r="D2154" s="1" t="s">
        <v>3641</v>
      </c>
      <c r="E2154" s="1" t="s">
        <v>5382</v>
      </c>
      <c r="F2154" s="5">
        <v>135.03</v>
      </c>
      <c r="G2154" s="5">
        <v>135.03</v>
      </c>
      <c r="H2154" s="5">
        <v>16.2</v>
      </c>
      <c r="I2154" s="1" t="s">
        <v>5417</v>
      </c>
      <c r="J2154" s="5">
        <v>0</v>
      </c>
      <c r="K2154" s="5">
        <v>0</v>
      </c>
      <c r="L2154" s="1" t="s">
        <v>5349</v>
      </c>
      <c r="M2154" s="5">
        <v>117.42</v>
      </c>
      <c r="N2154" s="5">
        <v>17.61</v>
      </c>
      <c r="O2154" s="1" t="s">
        <v>3642</v>
      </c>
      <c r="P2154" s="5">
        <v>117.42</v>
      </c>
      <c r="Q2154" s="5">
        <v>1.94</v>
      </c>
      <c r="R2154" s="1" t="s">
        <v>5351</v>
      </c>
      <c r="S2154" s="5">
        <v>117.42</v>
      </c>
      <c r="T2154" s="5">
        <v>8.92</v>
      </c>
      <c r="U2154" s="1" t="s">
        <v>5351</v>
      </c>
      <c r="V2154" s="1" t="s">
        <v>5351</v>
      </c>
      <c r="W2154" s="1" t="s">
        <v>4852</v>
      </c>
      <c r="X2154" s="1" t="s">
        <v>5408</v>
      </c>
      <c r="Y2154" s="1" t="s">
        <v>4855</v>
      </c>
      <c r="Z2154" s="1" t="s">
        <v>4856</v>
      </c>
      <c r="AB2154" s="8" t="str">
        <f t="shared" si="404"/>
        <v>000157021</v>
      </c>
      <c r="AC2154" t="str">
        <f t="shared" si="405"/>
        <v>19/06/2015</v>
      </c>
      <c r="AD2154" t="str">
        <f t="shared" si="406"/>
        <v>61460150001578</v>
      </c>
      <c r="AE2154" s="9">
        <f t="shared" si="407"/>
        <v>135.03</v>
      </c>
      <c r="AF2154">
        <f t="shared" si="408"/>
        <v>121.32382999999999</v>
      </c>
      <c r="AH2154">
        <v>6783934</v>
      </c>
      <c r="AI2154" s="10" t="s">
        <v>6252</v>
      </c>
      <c r="AJ2154">
        <v>156393</v>
      </c>
      <c r="AK2154" t="s">
        <v>5762</v>
      </c>
      <c r="AL2154">
        <v>1</v>
      </c>
      <c r="AM2154">
        <v>2</v>
      </c>
      <c r="AN2154" s="11" t="e">
        <f>VLOOKUP(TRIM(AK2154),[1]Sheet1!$V:$W,2,FALSE)</f>
        <v>#N/A</v>
      </c>
      <c r="AO2154" s="11">
        <f t="shared" si="409"/>
        <v>0</v>
      </c>
      <c r="AP2154" s="10">
        <f t="shared" si="410"/>
        <v>0</v>
      </c>
      <c r="AQ2154" s="10"/>
      <c r="AR2154" s="11" t="b">
        <f t="shared" si="411"/>
        <v>0</v>
      </c>
      <c r="AT2154" s="1" t="s">
        <v>5</v>
      </c>
      <c r="AU2154" s="3">
        <v>42185</v>
      </c>
      <c r="AV2154" s="1" t="s">
        <v>6</v>
      </c>
      <c r="AW2154" t="str">
        <f t="shared" si="412"/>
        <v>01377724000707</v>
      </c>
      <c r="AX2154" s="12">
        <f t="shared" si="413"/>
        <v>1951.6100000000006</v>
      </c>
      <c r="AY2154" s="12">
        <f t="shared" si="414"/>
        <v>85.67</v>
      </c>
      <c r="BA2154" t="str">
        <f t="shared" si="415"/>
        <v>30/06/2015;01377724000707;1951,61;85,67</v>
      </c>
    </row>
    <row r="2155" spans="1:53" x14ac:dyDescent="0.2">
      <c r="A2155" s="1" t="s">
        <v>5346</v>
      </c>
      <c r="B2155" s="1" t="s">
        <v>256</v>
      </c>
      <c r="C2155" s="3">
        <v>42174</v>
      </c>
      <c r="D2155" s="1" t="s">
        <v>3641</v>
      </c>
      <c r="E2155" s="1" t="s">
        <v>5382</v>
      </c>
      <c r="F2155" s="5">
        <v>1104.45</v>
      </c>
      <c r="G2155" s="5">
        <v>1104.45</v>
      </c>
      <c r="H2155" s="5">
        <v>132.53</v>
      </c>
      <c r="I2155" s="1" t="s">
        <v>5348</v>
      </c>
      <c r="J2155" s="5">
        <v>0</v>
      </c>
      <c r="K2155" s="5">
        <v>0</v>
      </c>
      <c r="L2155" s="1" t="s">
        <v>5349</v>
      </c>
      <c r="M2155" s="5">
        <v>960.39</v>
      </c>
      <c r="N2155" s="5">
        <v>144.06</v>
      </c>
      <c r="O2155" s="1" t="s">
        <v>3642</v>
      </c>
      <c r="P2155" s="5">
        <v>960.39</v>
      </c>
      <c r="Q2155" s="5">
        <v>15.85</v>
      </c>
      <c r="R2155" s="1" t="s">
        <v>5351</v>
      </c>
      <c r="S2155" s="5">
        <v>960.39</v>
      </c>
      <c r="T2155" s="5">
        <v>72.989999999999995</v>
      </c>
      <c r="U2155" s="1" t="s">
        <v>5351</v>
      </c>
      <c r="V2155" s="1" t="s">
        <v>5351</v>
      </c>
      <c r="W2155" s="1" t="s">
        <v>4852</v>
      </c>
      <c r="X2155" s="1" t="s">
        <v>5408</v>
      </c>
      <c r="Y2155" s="1" t="s">
        <v>4865</v>
      </c>
      <c r="Z2155" s="1" t="s">
        <v>4866</v>
      </c>
      <c r="AB2155" s="8" t="str">
        <f t="shared" si="404"/>
        <v>000157021</v>
      </c>
      <c r="AC2155" t="str">
        <f t="shared" si="405"/>
        <v>19/06/2015</v>
      </c>
      <c r="AD2155" t="str">
        <f t="shared" si="406"/>
        <v>61460150001578</v>
      </c>
      <c r="AE2155" s="9">
        <f t="shared" si="407"/>
        <v>1104.45</v>
      </c>
      <c r="AF2155">
        <f t="shared" si="408"/>
        <v>121.32382999999999</v>
      </c>
      <c r="AH2155">
        <v>6783934</v>
      </c>
      <c r="AI2155" s="10" t="s">
        <v>6252</v>
      </c>
      <c r="AJ2155">
        <v>156393</v>
      </c>
      <c r="AK2155" t="s">
        <v>5760</v>
      </c>
      <c r="AL2155">
        <v>1</v>
      </c>
      <c r="AM2155">
        <v>3</v>
      </c>
      <c r="AN2155" s="11" t="e">
        <f>VLOOKUP(TRIM(AK2155),[1]Sheet1!$V:$W,2,FALSE)</f>
        <v>#N/A</v>
      </c>
      <c r="AO2155" s="11">
        <f t="shared" si="409"/>
        <v>0</v>
      </c>
      <c r="AP2155" s="10">
        <f t="shared" si="410"/>
        <v>0</v>
      </c>
      <c r="AQ2155" s="10"/>
      <c r="AR2155" s="11" t="b">
        <f t="shared" si="411"/>
        <v>0</v>
      </c>
      <c r="AT2155" s="1" t="s">
        <v>8</v>
      </c>
      <c r="AU2155" s="3">
        <v>42185</v>
      </c>
      <c r="AV2155" s="1" t="s">
        <v>922</v>
      </c>
      <c r="AW2155" t="str">
        <f t="shared" si="412"/>
        <v>58357278000281</v>
      </c>
      <c r="AX2155" s="12">
        <f t="shared" si="413"/>
        <v>1089.1400000000001</v>
      </c>
      <c r="AY2155" s="12">
        <f t="shared" si="414"/>
        <v>0</v>
      </c>
      <c r="BA2155" t="str">
        <f t="shared" si="415"/>
        <v>30/06/2015;58357278000281;1089,14;0,00</v>
      </c>
    </row>
    <row r="2156" spans="1:53" x14ac:dyDescent="0.2">
      <c r="A2156" s="1" t="s">
        <v>5346</v>
      </c>
      <c r="B2156" s="1" t="s">
        <v>256</v>
      </c>
      <c r="C2156" s="3">
        <v>42174</v>
      </c>
      <c r="D2156" s="1" t="s">
        <v>3641</v>
      </c>
      <c r="E2156" s="1" t="s">
        <v>5382</v>
      </c>
      <c r="F2156" s="5">
        <v>135.03</v>
      </c>
      <c r="G2156" s="5">
        <v>135.03</v>
      </c>
      <c r="H2156" s="5">
        <v>16.2</v>
      </c>
      <c r="I2156" s="1" t="s">
        <v>5417</v>
      </c>
      <c r="J2156" s="5">
        <v>0</v>
      </c>
      <c r="K2156" s="5">
        <v>0</v>
      </c>
      <c r="L2156" s="1" t="s">
        <v>5349</v>
      </c>
      <c r="M2156" s="5">
        <v>117.42</v>
      </c>
      <c r="N2156" s="5">
        <v>17.61</v>
      </c>
      <c r="O2156" s="1" t="s">
        <v>3642</v>
      </c>
      <c r="P2156" s="5">
        <v>117.42</v>
      </c>
      <c r="Q2156" s="5">
        <v>1.94</v>
      </c>
      <c r="R2156" s="1" t="s">
        <v>5351</v>
      </c>
      <c r="S2156" s="5">
        <v>117.42</v>
      </c>
      <c r="T2156" s="5">
        <v>8.92</v>
      </c>
      <c r="U2156" s="1" t="s">
        <v>5351</v>
      </c>
      <c r="V2156" s="1" t="s">
        <v>5351</v>
      </c>
      <c r="W2156" s="1" t="s">
        <v>4852</v>
      </c>
      <c r="X2156" s="1" t="s">
        <v>5408</v>
      </c>
      <c r="Y2156" s="1" t="s">
        <v>4857</v>
      </c>
      <c r="Z2156" s="1" t="s">
        <v>4858</v>
      </c>
      <c r="AB2156" s="8" t="str">
        <f t="shared" si="404"/>
        <v>000157021</v>
      </c>
      <c r="AC2156" t="str">
        <f t="shared" si="405"/>
        <v>19/06/2015</v>
      </c>
      <c r="AD2156" t="str">
        <f t="shared" si="406"/>
        <v>61460150001578</v>
      </c>
      <c r="AE2156" s="9">
        <f t="shared" si="407"/>
        <v>135.03</v>
      </c>
      <c r="AF2156">
        <f t="shared" si="408"/>
        <v>121.32382999999999</v>
      </c>
      <c r="AH2156">
        <v>1900</v>
      </c>
      <c r="AI2156" s="10" t="s">
        <v>6204</v>
      </c>
      <c r="AJ2156">
        <v>3499</v>
      </c>
      <c r="AK2156" t="s">
        <v>5819</v>
      </c>
      <c r="AL2156">
        <v>1</v>
      </c>
      <c r="AM2156">
        <v>2</v>
      </c>
      <c r="AN2156" s="11" t="e">
        <f>VLOOKUP(TRIM(AK2156),[1]Sheet1!$V:$W,2,FALSE)</f>
        <v>#N/A</v>
      </c>
      <c r="AO2156" s="11">
        <f t="shared" si="409"/>
        <v>0</v>
      </c>
      <c r="AP2156" s="10">
        <f t="shared" si="410"/>
        <v>0</v>
      </c>
      <c r="AQ2156" s="10"/>
      <c r="AR2156" s="11" t="b">
        <f t="shared" si="411"/>
        <v>0</v>
      </c>
      <c r="AT2156" s="1" t="s">
        <v>9</v>
      </c>
      <c r="AU2156" s="3">
        <v>42185</v>
      </c>
      <c r="AV2156" s="1" t="s">
        <v>922</v>
      </c>
      <c r="AW2156" t="str">
        <f t="shared" si="412"/>
        <v>58357278000281</v>
      </c>
      <c r="AX2156" s="12">
        <f t="shared" si="413"/>
        <v>2709.3</v>
      </c>
      <c r="AY2156" s="12">
        <f t="shared" si="414"/>
        <v>0</v>
      </c>
      <c r="BA2156" t="str">
        <f t="shared" si="415"/>
        <v>30/06/2015;58357278000281;2709,30;0,00</v>
      </c>
    </row>
    <row r="2157" spans="1:53" x14ac:dyDescent="0.2">
      <c r="A2157" s="1" t="s">
        <v>5346</v>
      </c>
      <c r="B2157" s="1" t="s">
        <v>256</v>
      </c>
      <c r="C2157" s="3">
        <v>42174</v>
      </c>
      <c r="D2157" s="1" t="s">
        <v>3641</v>
      </c>
      <c r="E2157" s="1" t="s">
        <v>5382</v>
      </c>
      <c r="F2157" s="5">
        <v>135.03</v>
      </c>
      <c r="G2157" s="5">
        <v>135.03</v>
      </c>
      <c r="H2157" s="5">
        <v>16.2</v>
      </c>
      <c r="I2157" s="1" t="s">
        <v>5348</v>
      </c>
      <c r="J2157" s="5">
        <v>0</v>
      </c>
      <c r="K2157" s="5">
        <v>0</v>
      </c>
      <c r="L2157" s="1" t="s">
        <v>5349</v>
      </c>
      <c r="M2157" s="5">
        <v>117.42</v>
      </c>
      <c r="N2157" s="5">
        <v>17.61</v>
      </c>
      <c r="O2157" s="1" t="s">
        <v>3642</v>
      </c>
      <c r="P2157" s="5">
        <v>117.42</v>
      </c>
      <c r="Q2157" s="5">
        <v>1.94</v>
      </c>
      <c r="R2157" s="1" t="s">
        <v>5351</v>
      </c>
      <c r="S2157" s="5">
        <v>117.42</v>
      </c>
      <c r="T2157" s="5">
        <v>8.92</v>
      </c>
      <c r="U2157" s="1" t="s">
        <v>5351</v>
      </c>
      <c r="V2157" s="1" t="s">
        <v>5351</v>
      </c>
      <c r="W2157" s="1" t="s">
        <v>4852</v>
      </c>
      <c r="X2157" s="1" t="s">
        <v>5408</v>
      </c>
      <c r="Y2157" s="1" t="s">
        <v>4859</v>
      </c>
      <c r="Z2157" s="1" t="s">
        <v>4860</v>
      </c>
      <c r="AB2157" s="8" t="str">
        <f t="shared" si="404"/>
        <v>000157021</v>
      </c>
      <c r="AC2157" t="str">
        <f t="shared" si="405"/>
        <v>19/06/2015</v>
      </c>
      <c r="AD2157" t="str">
        <f t="shared" si="406"/>
        <v>61460150001578</v>
      </c>
      <c r="AE2157" s="9">
        <f t="shared" si="407"/>
        <v>135.03</v>
      </c>
      <c r="AF2157">
        <f t="shared" si="408"/>
        <v>121.32382999999999</v>
      </c>
      <c r="AH2157">
        <v>1900</v>
      </c>
      <c r="AI2157" s="10" t="s">
        <v>6204</v>
      </c>
      <c r="AJ2157">
        <v>3499</v>
      </c>
      <c r="AK2157" t="s">
        <v>5899</v>
      </c>
      <c r="AL2157">
        <v>1</v>
      </c>
      <c r="AM2157">
        <v>64</v>
      </c>
      <c r="AN2157" s="11" t="e">
        <f>VLOOKUP(TRIM(AK2157),[1]Sheet1!$V:$W,2,FALSE)</f>
        <v>#N/A</v>
      </c>
      <c r="AO2157" s="11">
        <f t="shared" si="409"/>
        <v>0</v>
      </c>
      <c r="AP2157" s="10">
        <f t="shared" si="410"/>
        <v>0</v>
      </c>
      <c r="AQ2157" s="10"/>
      <c r="AR2157" s="11" t="b">
        <f t="shared" si="411"/>
        <v>0</v>
      </c>
      <c r="AT2157" s="1" t="s">
        <v>10</v>
      </c>
      <c r="AU2157" s="3">
        <v>42185</v>
      </c>
      <c r="AV2157" s="1" t="s">
        <v>4265</v>
      </c>
      <c r="AW2157" t="str">
        <f t="shared" si="412"/>
        <v>06020318000544</v>
      </c>
      <c r="AX2157" s="12">
        <f t="shared" si="413"/>
        <v>65.78</v>
      </c>
      <c r="AY2157" s="12">
        <f t="shared" si="414"/>
        <v>6.1061000000000005</v>
      </c>
      <c r="BA2157" t="str">
        <f t="shared" si="415"/>
        <v>30/06/2015;06020318000544;65,78;6,11</v>
      </c>
    </row>
    <row r="2158" spans="1:53" x14ac:dyDescent="0.2">
      <c r="A2158" s="1" t="s">
        <v>5346</v>
      </c>
      <c r="B2158" s="1" t="s">
        <v>256</v>
      </c>
      <c r="C2158" s="3">
        <v>42174</v>
      </c>
      <c r="D2158" s="1" t="s">
        <v>3641</v>
      </c>
      <c r="E2158" s="1" t="s">
        <v>5382</v>
      </c>
      <c r="F2158" s="5">
        <v>163.25</v>
      </c>
      <c r="G2158" s="5">
        <v>163.25</v>
      </c>
      <c r="H2158" s="5">
        <v>19.59</v>
      </c>
      <c r="I2158" s="1" t="s">
        <v>5417</v>
      </c>
      <c r="J2158" s="5">
        <v>0</v>
      </c>
      <c r="K2158" s="5">
        <v>0</v>
      </c>
      <c r="L2158" s="1" t="s">
        <v>5349</v>
      </c>
      <c r="M2158" s="5">
        <v>141.96</v>
      </c>
      <c r="N2158" s="5">
        <v>21.29</v>
      </c>
      <c r="O2158" s="1" t="s">
        <v>3642</v>
      </c>
      <c r="P2158" s="5">
        <v>141.96</v>
      </c>
      <c r="Q2158" s="5">
        <v>2.34</v>
      </c>
      <c r="R2158" s="1" t="s">
        <v>5351</v>
      </c>
      <c r="S2158" s="5">
        <v>141.96</v>
      </c>
      <c r="T2158" s="5">
        <v>10.79</v>
      </c>
      <c r="U2158" s="1" t="s">
        <v>5351</v>
      </c>
      <c r="V2158" s="1" t="s">
        <v>5351</v>
      </c>
      <c r="W2158" s="1" t="s">
        <v>4852</v>
      </c>
      <c r="X2158" s="1" t="s">
        <v>5408</v>
      </c>
      <c r="Y2158" s="1" t="s">
        <v>4861</v>
      </c>
      <c r="Z2158" s="1" t="s">
        <v>4862</v>
      </c>
      <c r="AB2158" s="8" t="str">
        <f t="shared" si="404"/>
        <v>000157021</v>
      </c>
      <c r="AC2158" t="str">
        <f t="shared" si="405"/>
        <v>19/06/2015</v>
      </c>
      <c r="AD2158" t="str">
        <f t="shared" si="406"/>
        <v>61460150001578</v>
      </c>
      <c r="AE2158" s="9">
        <f t="shared" si="407"/>
        <v>163.25</v>
      </c>
      <c r="AF2158">
        <f t="shared" si="408"/>
        <v>121.32382999999999</v>
      </c>
      <c r="AH2158">
        <v>1900</v>
      </c>
      <c r="AI2158" s="10" t="s">
        <v>6204</v>
      </c>
      <c r="AJ2158">
        <v>3499</v>
      </c>
      <c r="AK2158" t="s">
        <v>5835</v>
      </c>
      <c r="AL2158">
        <v>1</v>
      </c>
      <c r="AM2158">
        <v>5</v>
      </c>
      <c r="AN2158" s="11" t="e">
        <f>VLOOKUP(TRIM(AK2158),[1]Sheet1!$V:$W,2,FALSE)</f>
        <v>#N/A</v>
      </c>
      <c r="AO2158" s="11">
        <f t="shared" si="409"/>
        <v>0</v>
      </c>
      <c r="AP2158" s="10">
        <f t="shared" si="410"/>
        <v>0</v>
      </c>
      <c r="AQ2158" s="10"/>
      <c r="AR2158" s="11" t="b">
        <f t="shared" si="411"/>
        <v>0</v>
      </c>
      <c r="AT2158" s="1" t="s">
        <v>11</v>
      </c>
      <c r="AU2158" s="3">
        <v>42185</v>
      </c>
      <c r="AV2158" s="1" t="s">
        <v>2001</v>
      </c>
      <c r="AW2158" t="str">
        <f t="shared" si="412"/>
        <v>48754139000157</v>
      </c>
      <c r="AX2158" s="12">
        <f t="shared" si="413"/>
        <v>14155.6</v>
      </c>
      <c r="AY2158" s="12">
        <f t="shared" si="414"/>
        <v>0</v>
      </c>
      <c r="BA2158" t="str">
        <f t="shared" si="415"/>
        <v>30/06/2015;48754139000157;14155,60;0,00</v>
      </c>
    </row>
    <row r="2159" spans="1:53" x14ac:dyDescent="0.2">
      <c r="A2159" s="1" t="s">
        <v>5346</v>
      </c>
      <c r="B2159" s="1" t="s">
        <v>256</v>
      </c>
      <c r="C2159" s="3">
        <v>42174</v>
      </c>
      <c r="D2159" s="1" t="s">
        <v>3641</v>
      </c>
      <c r="E2159" s="1" t="s">
        <v>5382</v>
      </c>
      <c r="F2159" s="5">
        <v>1103.18</v>
      </c>
      <c r="G2159" s="5">
        <v>1103.18</v>
      </c>
      <c r="H2159" s="5">
        <v>132.38</v>
      </c>
      <c r="I2159" s="1" t="s">
        <v>5348</v>
      </c>
      <c r="J2159" s="5">
        <v>0</v>
      </c>
      <c r="K2159" s="5">
        <v>0</v>
      </c>
      <c r="L2159" s="1" t="s">
        <v>5349</v>
      </c>
      <c r="M2159" s="5">
        <v>959.29</v>
      </c>
      <c r="N2159" s="5">
        <v>143.88999999999999</v>
      </c>
      <c r="O2159" s="1" t="s">
        <v>3642</v>
      </c>
      <c r="P2159" s="5">
        <v>959.29</v>
      </c>
      <c r="Q2159" s="5">
        <v>15.83</v>
      </c>
      <c r="R2159" s="1" t="s">
        <v>5351</v>
      </c>
      <c r="S2159" s="5">
        <v>959.29</v>
      </c>
      <c r="T2159" s="5">
        <v>72.91</v>
      </c>
      <c r="U2159" s="1" t="s">
        <v>5351</v>
      </c>
      <c r="V2159" s="1" t="s">
        <v>5351</v>
      </c>
      <c r="W2159" s="1" t="s">
        <v>4852</v>
      </c>
      <c r="X2159" s="1" t="s">
        <v>5408</v>
      </c>
      <c r="Y2159" s="1" t="s">
        <v>4863</v>
      </c>
      <c r="Z2159" s="1" t="s">
        <v>4864</v>
      </c>
      <c r="AB2159" s="8" t="str">
        <f t="shared" si="404"/>
        <v>000157021</v>
      </c>
      <c r="AC2159" t="str">
        <f t="shared" si="405"/>
        <v>19/06/2015</v>
      </c>
      <c r="AD2159" t="str">
        <f t="shared" si="406"/>
        <v>61460150001578</v>
      </c>
      <c r="AE2159" s="9">
        <f t="shared" si="407"/>
        <v>1103.18</v>
      </c>
      <c r="AF2159">
        <f t="shared" si="408"/>
        <v>121.32382999999999</v>
      </c>
      <c r="AH2159">
        <v>6783934</v>
      </c>
      <c r="AI2159" s="10" t="s">
        <v>6252</v>
      </c>
      <c r="AJ2159">
        <v>156393</v>
      </c>
      <c r="AK2159" t="s">
        <v>5848</v>
      </c>
      <c r="AL2159">
        <v>1</v>
      </c>
      <c r="AM2159">
        <v>2</v>
      </c>
      <c r="AN2159" s="11" t="e">
        <f>VLOOKUP(TRIM(AK2159),[1]Sheet1!$V:$W,2,FALSE)</f>
        <v>#N/A</v>
      </c>
      <c r="AO2159" s="11">
        <f t="shared" si="409"/>
        <v>0</v>
      </c>
      <c r="AP2159" s="10">
        <f t="shared" si="410"/>
        <v>0</v>
      </c>
      <c r="AQ2159" s="10"/>
      <c r="AR2159" s="11" t="b">
        <f t="shared" si="411"/>
        <v>0</v>
      </c>
      <c r="AT2159" s="13" t="s">
        <v>16</v>
      </c>
      <c r="AU2159" s="14">
        <v>42185</v>
      </c>
      <c r="AV2159" s="13" t="s">
        <v>3908</v>
      </c>
      <c r="AW2159" s="15" t="str">
        <f t="shared" si="412"/>
        <v>59104760000191</v>
      </c>
      <c r="AX2159" s="16">
        <f t="shared" si="413"/>
        <v>179.75</v>
      </c>
      <c r="AY2159" s="16">
        <f t="shared" si="414"/>
        <v>21</v>
      </c>
      <c r="BA2159" t="str">
        <f t="shared" si="415"/>
        <v>30/06/2015;59104760000191;179,75;21,00</v>
      </c>
    </row>
    <row r="2160" spans="1:53" x14ac:dyDescent="0.2">
      <c r="A2160" s="1" t="s">
        <v>5346</v>
      </c>
      <c r="B2160" s="1" t="s">
        <v>256</v>
      </c>
      <c r="C2160" s="3">
        <v>42174</v>
      </c>
      <c r="D2160" s="1" t="s">
        <v>3641</v>
      </c>
      <c r="E2160" s="1" t="s">
        <v>5382</v>
      </c>
      <c r="F2160" s="5">
        <v>57.19</v>
      </c>
      <c r="G2160" s="5">
        <v>57.19</v>
      </c>
      <c r="H2160" s="5">
        <v>6.86</v>
      </c>
      <c r="I2160" s="1" t="s">
        <v>5348</v>
      </c>
      <c r="J2160" s="5">
        <v>0</v>
      </c>
      <c r="K2160" s="5">
        <v>0</v>
      </c>
      <c r="L2160" s="1" t="s">
        <v>5349</v>
      </c>
      <c r="M2160" s="5">
        <v>49.73</v>
      </c>
      <c r="N2160" s="5">
        <v>7.46</v>
      </c>
      <c r="O2160" s="1" t="s">
        <v>3642</v>
      </c>
      <c r="P2160" s="5">
        <v>49.73</v>
      </c>
      <c r="Q2160" s="5">
        <v>0.82</v>
      </c>
      <c r="R2160" s="1" t="s">
        <v>5351</v>
      </c>
      <c r="S2160" s="5">
        <v>49.73</v>
      </c>
      <c r="T2160" s="5">
        <v>3.78</v>
      </c>
      <c r="U2160" s="1" t="s">
        <v>5351</v>
      </c>
      <c r="V2160" s="1" t="s">
        <v>5351</v>
      </c>
      <c r="W2160" s="1" t="s">
        <v>4852</v>
      </c>
      <c r="X2160" s="1" t="s">
        <v>5530</v>
      </c>
      <c r="Y2160" s="1" t="s">
        <v>4867</v>
      </c>
      <c r="Z2160" s="1" t="s">
        <v>4868</v>
      </c>
      <c r="AB2160" s="8" t="str">
        <f t="shared" si="404"/>
        <v>000157021</v>
      </c>
      <c r="AC2160" t="str">
        <f t="shared" si="405"/>
        <v>19/06/2015</v>
      </c>
      <c r="AD2160" t="str">
        <f t="shared" si="406"/>
        <v>61460150001578</v>
      </c>
      <c r="AE2160" s="9">
        <f t="shared" si="407"/>
        <v>57.19</v>
      </c>
      <c r="AF2160">
        <f t="shared" si="408"/>
        <v>121.32382999999999</v>
      </c>
      <c r="AH2160">
        <v>1900</v>
      </c>
      <c r="AI2160" s="10" t="s">
        <v>6204</v>
      </c>
      <c r="AJ2160">
        <v>3499</v>
      </c>
      <c r="AK2160" t="s">
        <v>4915</v>
      </c>
      <c r="AL2160">
        <v>1</v>
      </c>
      <c r="AM2160">
        <v>3</v>
      </c>
      <c r="AN2160" s="11" t="e">
        <f>VLOOKUP(TRIM(AK2160),[1]Sheet1!$V:$W,2,FALSE)</f>
        <v>#N/A</v>
      </c>
      <c r="AO2160" s="11">
        <f t="shared" si="409"/>
        <v>0</v>
      </c>
      <c r="AP2160" s="10">
        <f t="shared" si="410"/>
        <v>0</v>
      </c>
      <c r="AQ2160" s="10"/>
      <c r="AR2160" s="11" t="b">
        <f t="shared" si="411"/>
        <v>0</v>
      </c>
      <c r="AT2160" s="13" t="s">
        <v>17</v>
      </c>
      <c r="AU2160" s="14">
        <v>42185</v>
      </c>
      <c r="AV2160" s="13" t="s">
        <v>3908</v>
      </c>
      <c r="AW2160" s="15" t="str">
        <f t="shared" si="412"/>
        <v>59104760000191</v>
      </c>
      <c r="AX2160" s="16">
        <f t="shared" si="413"/>
        <v>179.75</v>
      </c>
      <c r="AY2160" s="16">
        <f t="shared" si="414"/>
        <v>21</v>
      </c>
      <c r="BA2160" t="str">
        <f t="shared" si="415"/>
        <v>30/06/2015;59104760000191;179,75;21,00</v>
      </c>
    </row>
    <row r="2161" spans="1:53" x14ac:dyDescent="0.2">
      <c r="A2161" s="1" t="s">
        <v>5346</v>
      </c>
      <c r="B2161" s="1" t="s">
        <v>257</v>
      </c>
      <c r="C2161" s="3">
        <v>42174</v>
      </c>
      <c r="D2161" s="1" t="s">
        <v>3662</v>
      </c>
      <c r="E2161" s="1" t="s">
        <v>5347</v>
      </c>
      <c r="F2161" s="5">
        <v>198.13</v>
      </c>
      <c r="G2161" s="5">
        <v>172.29</v>
      </c>
      <c r="H2161" s="5">
        <v>31.01</v>
      </c>
      <c r="I2161" s="1" t="s">
        <v>5417</v>
      </c>
      <c r="J2161" s="5">
        <v>0</v>
      </c>
      <c r="K2161" s="5">
        <v>0</v>
      </c>
      <c r="L2161" s="1" t="s">
        <v>5349</v>
      </c>
      <c r="M2161" s="5">
        <v>172.29</v>
      </c>
      <c r="N2161" s="5">
        <v>25.84</v>
      </c>
      <c r="O2161" s="1" t="s">
        <v>3642</v>
      </c>
      <c r="P2161" s="5">
        <v>172.29</v>
      </c>
      <c r="Q2161" s="5">
        <v>2.84</v>
      </c>
      <c r="R2161" s="1" t="s">
        <v>5351</v>
      </c>
      <c r="S2161" s="5">
        <v>172.29</v>
      </c>
      <c r="T2161" s="5">
        <v>13.09</v>
      </c>
      <c r="U2161" s="1" t="s">
        <v>5351</v>
      </c>
      <c r="V2161" s="1" t="s">
        <v>5351</v>
      </c>
      <c r="W2161" s="1" t="s">
        <v>2274</v>
      </c>
      <c r="X2161" s="1" t="s">
        <v>5408</v>
      </c>
      <c r="Y2161" s="1" t="s">
        <v>2240</v>
      </c>
      <c r="Z2161" s="1" t="s">
        <v>2241</v>
      </c>
      <c r="AB2161" s="8" t="str">
        <f t="shared" si="404"/>
        <v>000157022</v>
      </c>
      <c r="AC2161" t="str">
        <f t="shared" si="405"/>
        <v>19/06/2015</v>
      </c>
      <c r="AD2161" t="str">
        <f t="shared" si="406"/>
        <v>73150526000121</v>
      </c>
      <c r="AE2161" s="9">
        <f t="shared" si="407"/>
        <v>198.13</v>
      </c>
      <c r="AF2161">
        <f t="shared" si="408"/>
        <v>8.7354000000000021</v>
      </c>
      <c r="AH2161">
        <v>6783934</v>
      </c>
      <c r="AI2161" s="10" t="s">
        <v>6252</v>
      </c>
      <c r="AJ2161">
        <v>156393</v>
      </c>
      <c r="AK2161" t="s">
        <v>5756</v>
      </c>
      <c r="AL2161">
        <v>1</v>
      </c>
      <c r="AM2161">
        <v>2</v>
      </c>
      <c r="AN2161" s="11" t="e">
        <f>VLOOKUP(TRIM(AK2161),[1]Sheet1!$V:$W,2,FALSE)</f>
        <v>#N/A</v>
      </c>
      <c r="AO2161" s="11">
        <f t="shared" si="409"/>
        <v>0</v>
      </c>
      <c r="AP2161" s="10">
        <f t="shared" si="410"/>
        <v>0</v>
      </c>
      <c r="AQ2161" s="10"/>
      <c r="AR2161" s="11" t="b">
        <f t="shared" si="411"/>
        <v>0</v>
      </c>
      <c r="AT2161" s="13" t="s">
        <v>18</v>
      </c>
      <c r="AU2161" s="14">
        <v>42185</v>
      </c>
      <c r="AV2161" s="13" t="s">
        <v>3908</v>
      </c>
      <c r="AW2161" s="15" t="str">
        <f t="shared" si="412"/>
        <v>59104760000191</v>
      </c>
      <c r="AX2161" s="16">
        <f t="shared" si="413"/>
        <v>176.83</v>
      </c>
      <c r="AY2161" s="16">
        <f t="shared" si="414"/>
        <v>21</v>
      </c>
      <c r="BA2161" t="str">
        <f t="shared" si="415"/>
        <v>30/06/2015;59104760000191;176,83;21,00</v>
      </c>
    </row>
    <row r="2162" spans="1:53" x14ac:dyDescent="0.2">
      <c r="A2162" s="1" t="s">
        <v>5346</v>
      </c>
      <c r="B2162" s="1" t="s">
        <v>258</v>
      </c>
      <c r="C2162" s="3">
        <v>42174</v>
      </c>
      <c r="D2162" s="1" t="s">
        <v>3641</v>
      </c>
      <c r="E2162" s="1" t="s">
        <v>5387</v>
      </c>
      <c r="F2162" s="5">
        <v>512.92999999999995</v>
      </c>
      <c r="G2162" s="5">
        <v>512.92999999999995</v>
      </c>
      <c r="H2162" s="5">
        <v>61.55</v>
      </c>
      <c r="I2162" s="1" t="s">
        <v>5348</v>
      </c>
      <c r="J2162" s="5">
        <v>0</v>
      </c>
      <c r="K2162" s="5">
        <v>0</v>
      </c>
      <c r="L2162" s="1" t="s">
        <v>5349</v>
      </c>
      <c r="M2162" s="5">
        <v>446.03</v>
      </c>
      <c r="N2162" s="5">
        <v>66.900000000000006</v>
      </c>
      <c r="O2162" s="1" t="s">
        <v>3642</v>
      </c>
      <c r="P2162" s="5">
        <v>446.03</v>
      </c>
      <c r="Q2162" s="5">
        <v>7.36</v>
      </c>
      <c r="R2162" s="1" t="s">
        <v>5351</v>
      </c>
      <c r="S2162" s="5">
        <v>446.03</v>
      </c>
      <c r="T2162" s="5">
        <v>33.9</v>
      </c>
      <c r="U2162" s="1" t="s">
        <v>5351</v>
      </c>
      <c r="V2162" s="1" t="s">
        <v>5351</v>
      </c>
      <c r="W2162" s="1" t="s">
        <v>259</v>
      </c>
      <c r="X2162" s="1" t="s">
        <v>5408</v>
      </c>
      <c r="Y2162" s="1" t="s">
        <v>260</v>
      </c>
      <c r="Z2162" s="1" t="s">
        <v>261</v>
      </c>
      <c r="AB2162" s="8" t="str">
        <f t="shared" si="404"/>
        <v>000157023</v>
      </c>
      <c r="AC2162" t="str">
        <f t="shared" si="405"/>
        <v>19/06/2015</v>
      </c>
      <c r="AD2162" t="str">
        <f t="shared" si="406"/>
        <v>02735385000160</v>
      </c>
      <c r="AE2162" s="9">
        <f t="shared" si="407"/>
        <v>512.92999999999995</v>
      </c>
      <c r="AF2162">
        <f t="shared" si="408"/>
        <v>9.9983200000000008E-2</v>
      </c>
      <c r="AH2162">
        <v>6783934</v>
      </c>
      <c r="AI2162" s="10" t="s">
        <v>6252</v>
      </c>
      <c r="AJ2162">
        <v>156393</v>
      </c>
      <c r="AK2162" t="s">
        <v>5758</v>
      </c>
      <c r="AL2162">
        <v>1</v>
      </c>
      <c r="AM2162">
        <v>2</v>
      </c>
      <c r="AN2162" s="11" t="e">
        <f>VLOOKUP(TRIM(AK2162),[1]Sheet1!$V:$W,2,FALSE)</f>
        <v>#N/A</v>
      </c>
      <c r="AO2162" s="11">
        <f t="shared" si="409"/>
        <v>0</v>
      </c>
      <c r="AP2162" s="10">
        <f t="shared" si="410"/>
        <v>0</v>
      </c>
      <c r="AQ2162" s="10"/>
      <c r="AR2162" s="11" t="b">
        <f t="shared" si="411"/>
        <v>0</v>
      </c>
      <c r="AT2162" s="13" t="s">
        <v>19</v>
      </c>
      <c r="AU2162" s="14">
        <v>42185</v>
      </c>
      <c r="AV2162" s="13" t="s">
        <v>3908</v>
      </c>
      <c r="AW2162" s="15" t="str">
        <f t="shared" si="412"/>
        <v>59104760000191</v>
      </c>
      <c r="AX2162" s="16">
        <f t="shared" si="413"/>
        <v>176.83</v>
      </c>
      <c r="AY2162" s="16">
        <f t="shared" si="414"/>
        <v>21</v>
      </c>
      <c r="BA2162" t="str">
        <f t="shared" si="415"/>
        <v>30/06/2015;59104760000191;176,83;21,00</v>
      </c>
    </row>
    <row r="2163" spans="1:53" x14ac:dyDescent="0.2">
      <c r="A2163" s="1" t="s">
        <v>5346</v>
      </c>
      <c r="B2163" s="1" t="s">
        <v>262</v>
      </c>
      <c r="C2163" s="3">
        <v>42174</v>
      </c>
      <c r="D2163" s="1" t="s">
        <v>3657</v>
      </c>
      <c r="E2163" s="1" t="s">
        <v>5347</v>
      </c>
      <c r="F2163" s="5">
        <v>29.86</v>
      </c>
      <c r="G2163" s="5">
        <v>31.26</v>
      </c>
      <c r="H2163" s="5">
        <v>5.63</v>
      </c>
      <c r="I2163" s="1" t="s">
        <v>5406</v>
      </c>
      <c r="J2163" s="5">
        <v>0</v>
      </c>
      <c r="K2163" s="5">
        <v>0</v>
      </c>
      <c r="L2163" s="1" t="s">
        <v>5349</v>
      </c>
      <c r="M2163" s="5">
        <v>27.18</v>
      </c>
      <c r="N2163" s="5">
        <v>4.08</v>
      </c>
      <c r="O2163" s="1" t="s">
        <v>3642</v>
      </c>
      <c r="P2163" s="5">
        <v>27.18</v>
      </c>
      <c r="Q2163" s="5">
        <v>0.45</v>
      </c>
      <c r="R2163" s="1" t="s">
        <v>5351</v>
      </c>
      <c r="S2163" s="5">
        <v>27.18</v>
      </c>
      <c r="T2163" s="5">
        <v>2.0699999999999998</v>
      </c>
      <c r="U2163" s="1" t="s">
        <v>5351</v>
      </c>
      <c r="V2163" s="1" t="s">
        <v>5351</v>
      </c>
      <c r="W2163" s="1" t="s">
        <v>263</v>
      </c>
      <c r="X2163" s="1" t="s">
        <v>4608</v>
      </c>
      <c r="Y2163" s="1" t="s">
        <v>264</v>
      </c>
      <c r="Z2163" s="1" t="s">
        <v>265</v>
      </c>
      <c r="AB2163" s="8" t="str">
        <f t="shared" si="404"/>
        <v>000157024</v>
      </c>
      <c r="AC2163" t="str">
        <f t="shared" si="405"/>
        <v>19/06/2015</v>
      </c>
      <c r="AD2163" t="str">
        <f t="shared" si="406"/>
        <v>53832119000197</v>
      </c>
      <c r="AE2163" s="9">
        <f t="shared" si="407"/>
        <v>29.86</v>
      </c>
      <c r="AF2163">
        <f t="shared" si="408"/>
        <v>0</v>
      </c>
      <c r="AH2163">
        <v>1900</v>
      </c>
      <c r="AI2163" s="10" t="s">
        <v>6204</v>
      </c>
      <c r="AJ2163">
        <v>3499</v>
      </c>
      <c r="AK2163" t="s">
        <v>4917</v>
      </c>
      <c r="AL2163">
        <v>1</v>
      </c>
      <c r="AM2163">
        <v>3</v>
      </c>
      <c r="AN2163" s="11" t="e">
        <f>VLOOKUP(TRIM(AK2163),[1]Sheet1!$V:$W,2,FALSE)</f>
        <v>#N/A</v>
      </c>
      <c r="AO2163" s="11">
        <f t="shared" si="409"/>
        <v>0</v>
      </c>
      <c r="AP2163" s="10">
        <f t="shared" si="410"/>
        <v>0</v>
      </c>
      <c r="AQ2163" s="10"/>
      <c r="AR2163" s="11" t="b">
        <f t="shared" si="411"/>
        <v>0</v>
      </c>
      <c r="AT2163" s="1" t="s">
        <v>21</v>
      </c>
      <c r="AU2163" s="3">
        <v>42185</v>
      </c>
      <c r="AV2163" s="1" t="s">
        <v>4167</v>
      </c>
      <c r="AW2163" t="str">
        <f t="shared" si="412"/>
        <v>59104760000353</v>
      </c>
      <c r="AX2163" s="12">
        <f t="shared" si="413"/>
        <v>720</v>
      </c>
      <c r="AY2163" s="12">
        <f t="shared" si="414"/>
        <v>0</v>
      </c>
      <c r="BA2163" t="str">
        <f t="shared" si="415"/>
        <v>30/06/2015;59104760000353;720,00;0,00</v>
      </c>
    </row>
    <row r="2164" spans="1:53" x14ac:dyDescent="0.2">
      <c r="A2164" s="1" t="s">
        <v>5346</v>
      </c>
      <c r="B2164" s="1" t="s">
        <v>262</v>
      </c>
      <c r="C2164" s="3">
        <v>42174</v>
      </c>
      <c r="D2164" s="1" t="s">
        <v>3657</v>
      </c>
      <c r="E2164" s="1" t="s">
        <v>5347</v>
      </c>
      <c r="F2164" s="5">
        <v>29.86</v>
      </c>
      <c r="G2164" s="5">
        <v>31.26</v>
      </c>
      <c r="H2164" s="5">
        <v>5.63</v>
      </c>
      <c r="I2164" s="1" t="s">
        <v>5406</v>
      </c>
      <c r="J2164" s="5">
        <v>0</v>
      </c>
      <c r="K2164" s="5">
        <v>0</v>
      </c>
      <c r="L2164" s="1" t="s">
        <v>5349</v>
      </c>
      <c r="M2164" s="5">
        <v>27.18</v>
      </c>
      <c r="N2164" s="5">
        <v>4.08</v>
      </c>
      <c r="O2164" s="1" t="s">
        <v>3642</v>
      </c>
      <c r="P2164" s="5">
        <v>27.18</v>
      </c>
      <c r="Q2164" s="5">
        <v>0.45</v>
      </c>
      <c r="R2164" s="1" t="s">
        <v>5351</v>
      </c>
      <c r="S2164" s="5">
        <v>27.18</v>
      </c>
      <c r="T2164" s="5">
        <v>2.0699999999999998</v>
      </c>
      <c r="U2164" s="1" t="s">
        <v>5351</v>
      </c>
      <c r="V2164" s="1" t="s">
        <v>5351</v>
      </c>
      <c r="W2164" s="1" t="s">
        <v>263</v>
      </c>
      <c r="X2164" s="1" t="s">
        <v>4608</v>
      </c>
      <c r="Y2164" s="1" t="s">
        <v>5563</v>
      </c>
      <c r="Z2164" s="1" t="s">
        <v>5564</v>
      </c>
      <c r="AB2164" s="8" t="str">
        <f t="shared" si="404"/>
        <v>000157024</v>
      </c>
      <c r="AC2164" t="str">
        <f t="shared" si="405"/>
        <v>19/06/2015</v>
      </c>
      <c r="AD2164" t="str">
        <f t="shared" si="406"/>
        <v>53832119000197</v>
      </c>
      <c r="AE2164" s="9">
        <f t="shared" si="407"/>
        <v>29.86</v>
      </c>
      <c r="AF2164">
        <f t="shared" si="408"/>
        <v>0</v>
      </c>
      <c r="AH2164">
        <v>7450280</v>
      </c>
      <c r="AI2164" s="10" t="s">
        <v>6331</v>
      </c>
      <c r="AJ2164">
        <v>156394</v>
      </c>
      <c r="AK2164" t="s">
        <v>2576</v>
      </c>
      <c r="AL2164">
        <v>0</v>
      </c>
      <c r="AM2164">
        <v>6</v>
      </c>
      <c r="AN2164" s="11">
        <f>VLOOKUP(TRIM(AK2164),[1]Sheet1!$V:$W,2,FALSE)</f>
        <v>1.6983055000000004E-2</v>
      </c>
      <c r="AO2164" s="11">
        <f t="shared" si="409"/>
        <v>1.6983055000000004E-2</v>
      </c>
      <c r="AP2164" s="10">
        <f t="shared" si="410"/>
        <v>0.10189833000000002</v>
      </c>
      <c r="AQ2164" s="10"/>
      <c r="AR2164" s="11" t="b">
        <f t="shared" si="411"/>
        <v>0</v>
      </c>
      <c r="AT2164" s="1" t="s">
        <v>24</v>
      </c>
      <c r="AU2164" s="3">
        <v>42185</v>
      </c>
      <c r="AV2164" s="1" t="s">
        <v>4480</v>
      </c>
      <c r="AW2164" t="str">
        <f t="shared" si="412"/>
        <v>19416614000187</v>
      </c>
      <c r="AX2164" s="12">
        <f t="shared" si="413"/>
        <v>2152.1999999999998</v>
      </c>
      <c r="AY2164" s="12">
        <f t="shared" si="414"/>
        <v>0</v>
      </c>
      <c r="BA2164" t="str">
        <f t="shared" si="415"/>
        <v>30/06/2015;19416614000187;2152,20;0,00</v>
      </c>
    </row>
    <row r="2165" spans="1:53" x14ac:dyDescent="0.2">
      <c r="A2165" s="1" t="s">
        <v>5346</v>
      </c>
      <c r="B2165" s="1" t="s">
        <v>262</v>
      </c>
      <c r="C2165" s="3">
        <v>42174</v>
      </c>
      <c r="D2165" s="1" t="s">
        <v>3657</v>
      </c>
      <c r="E2165" s="1" t="s">
        <v>5347</v>
      </c>
      <c r="F2165" s="5">
        <v>25.78</v>
      </c>
      <c r="G2165" s="5">
        <v>27.18</v>
      </c>
      <c r="H2165" s="5">
        <v>4.8899999999999997</v>
      </c>
      <c r="I2165" s="1" t="s">
        <v>5406</v>
      </c>
      <c r="J2165" s="5">
        <v>0</v>
      </c>
      <c r="K2165" s="5">
        <v>0</v>
      </c>
      <c r="L2165" s="1" t="s">
        <v>5349</v>
      </c>
      <c r="M2165" s="5">
        <v>0</v>
      </c>
      <c r="N2165" s="5">
        <v>0</v>
      </c>
      <c r="O2165" s="1" t="s">
        <v>5349</v>
      </c>
      <c r="P2165" s="5">
        <v>27.18</v>
      </c>
      <c r="Q2165" s="5">
        <v>0.45</v>
      </c>
      <c r="R2165" s="1" t="s">
        <v>5351</v>
      </c>
      <c r="S2165" s="5">
        <v>27.18</v>
      </c>
      <c r="T2165" s="5">
        <v>2.0699999999999998</v>
      </c>
      <c r="U2165" s="1" t="s">
        <v>5351</v>
      </c>
      <c r="V2165" s="1" t="s">
        <v>5351</v>
      </c>
      <c r="W2165" s="1" t="s">
        <v>263</v>
      </c>
      <c r="X2165" s="1" t="s">
        <v>5562</v>
      </c>
      <c r="Y2165" s="1" t="s">
        <v>5002</v>
      </c>
      <c r="Z2165" s="1" t="s">
        <v>5003</v>
      </c>
      <c r="AB2165" s="8" t="str">
        <f t="shared" si="404"/>
        <v>000157024</v>
      </c>
      <c r="AC2165" t="str">
        <f t="shared" si="405"/>
        <v>19/06/2015</v>
      </c>
      <c r="AD2165" t="str">
        <f t="shared" si="406"/>
        <v>53832119000197</v>
      </c>
      <c r="AE2165" s="9">
        <f t="shared" si="407"/>
        <v>25.78</v>
      </c>
      <c r="AF2165">
        <f t="shared" si="408"/>
        <v>0</v>
      </c>
      <c r="AH2165">
        <v>7659785</v>
      </c>
      <c r="AI2165" s="10" t="s">
        <v>6463</v>
      </c>
      <c r="AJ2165">
        <v>156395</v>
      </c>
      <c r="AK2165" t="s">
        <v>2583</v>
      </c>
      <c r="AL2165">
        <v>0</v>
      </c>
      <c r="AM2165">
        <v>1</v>
      </c>
      <c r="AN2165" s="11" t="e">
        <f>VLOOKUP(TRIM(AK2165),[1]Sheet1!$V:$W,2,FALSE)</f>
        <v>#N/A</v>
      </c>
      <c r="AO2165" s="11">
        <f t="shared" si="409"/>
        <v>0</v>
      </c>
      <c r="AP2165" s="10">
        <f t="shared" si="410"/>
        <v>0</v>
      </c>
      <c r="AQ2165" s="10"/>
      <c r="AR2165" s="11" t="b">
        <f t="shared" si="411"/>
        <v>0</v>
      </c>
      <c r="AT2165" s="1" t="s">
        <v>25</v>
      </c>
      <c r="AU2165" s="3">
        <v>42185</v>
      </c>
      <c r="AV2165" s="1" t="s">
        <v>26</v>
      </c>
      <c r="AW2165" t="str">
        <f t="shared" si="412"/>
        <v>67081232000192</v>
      </c>
      <c r="AX2165" s="12">
        <f t="shared" si="413"/>
        <v>402.12</v>
      </c>
      <c r="AY2165" s="12">
        <f t="shared" si="414"/>
        <v>0</v>
      </c>
      <c r="BA2165" t="str">
        <f t="shared" si="415"/>
        <v>30/06/2015;67081232000192;402,12;0,00</v>
      </c>
    </row>
    <row r="2166" spans="1:53" x14ac:dyDescent="0.2">
      <c r="A2166" s="1" t="s">
        <v>5346</v>
      </c>
      <c r="B2166" s="1" t="s">
        <v>262</v>
      </c>
      <c r="C2166" s="3">
        <v>42174</v>
      </c>
      <c r="D2166" s="1" t="s">
        <v>3657</v>
      </c>
      <c r="E2166" s="1" t="s">
        <v>5347</v>
      </c>
      <c r="F2166" s="5">
        <v>35.130000000000003</v>
      </c>
      <c r="G2166" s="5">
        <v>36.770000000000003</v>
      </c>
      <c r="H2166" s="5">
        <v>6.62</v>
      </c>
      <c r="I2166" s="1" t="s">
        <v>5406</v>
      </c>
      <c r="J2166" s="5">
        <v>0</v>
      </c>
      <c r="K2166" s="5">
        <v>0</v>
      </c>
      <c r="L2166" s="1" t="s">
        <v>5349</v>
      </c>
      <c r="M2166" s="5">
        <v>31.97</v>
      </c>
      <c r="N2166" s="5">
        <v>4.8</v>
      </c>
      <c r="O2166" s="1" t="s">
        <v>3642</v>
      </c>
      <c r="P2166" s="5">
        <v>31.97</v>
      </c>
      <c r="Q2166" s="5">
        <v>0.53</v>
      </c>
      <c r="R2166" s="1" t="s">
        <v>5351</v>
      </c>
      <c r="S2166" s="5">
        <v>31.97</v>
      </c>
      <c r="T2166" s="5">
        <v>2.4300000000000002</v>
      </c>
      <c r="U2166" s="1" t="s">
        <v>5351</v>
      </c>
      <c r="V2166" s="1" t="s">
        <v>5351</v>
      </c>
      <c r="W2166" s="1" t="s">
        <v>263</v>
      </c>
      <c r="X2166" s="1" t="s">
        <v>4608</v>
      </c>
      <c r="Y2166" s="1" t="s">
        <v>5000</v>
      </c>
      <c r="Z2166" s="1" t="s">
        <v>5001</v>
      </c>
      <c r="AB2166" s="8" t="str">
        <f t="shared" si="404"/>
        <v>000157024</v>
      </c>
      <c r="AC2166" t="str">
        <f t="shared" si="405"/>
        <v>19/06/2015</v>
      </c>
      <c r="AD2166" t="str">
        <f t="shared" si="406"/>
        <v>53832119000197</v>
      </c>
      <c r="AE2166" s="9">
        <f t="shared" si="407"/>
        <v>35.130000000000003</v>
      </c>
      <c r="AF2166">
        <f t="shared" si="408"/>
        <v>0</v>
      </c>
      <c r="AH2166">
        <v>1900</v>
      </c>
      <c r="AI2166" s="10" t="s">
        <v>6204</v>
      </c>
      <c r="AJ2166">
        <v>3499</v>
      </c>
      <c r="AK2166" t="s">
        <v>5897</v>
      </c>
      <c r="AL2166">
        <v>1</v>
      </c>
      <c r="AM2166">
        <v>361</v>
      </c>
      <c r="AN2166" s="11" t="e">
        <f>VLOOKUP(TRIM(AK2166),[1]Sheet1!$V:$W,2,FALSE)</f>
        <v>#N/A</v>
      </c>
      <c r="AO2166" s="11">
        <f t="shared" si="409"/>
        <v>0</v>
      </c>
      <c r="AP2166" s="10">
        <f t="shared" si="410"/>
        <v>0</v>
      </c>
      <c r="AQ2166" s="10"/>
      <c r="AR2166" s="11" t="b">
        <f t="shared" si="411"/>
        <v>0</v>
      </c>
      <c r="AT2166" s="1" t="s">
        <v>29</v>
      </c>
      <c r="AU2166" s="3">
        <v>42185</v>
      </c>
      <c r="AV2166" s="1" t="s">
        <v>3717</v>
      </c>
      <c r="AW2166" t="str">
        <f t="shared" si="412"/>
        <v>54305743001170</v>
      </c>
      <c r="AX2166" s="12">
        <f t="shared" si="413"/>
        <v>682.51</v>
      </c>
      <c r="AY2166" s="12">
        <f t="shared" si="414"/>
        <v>0</v>
      </c>
      <c r="BA2166" t="str">
        <f t="shared" si="415"/>
        <v>30/06/2015;54305743001170;682,51;0,00</v>
      </c>
    </row>
    <row r="2167" spans="1:53" x14ac:dyDescent="0.2">
      <c r="A2167" s="1" t="s">
        <v>5346</v>
      </c>
      <c r="B2167" s="1" t="s">
        <v>262</v>
      </c>
      <c r="C2167" s="3">
        <v>42174</v>
      </c>
      <c r="D2167" s="1" t="s">
        <v>3657</v>
      </c>
      <c r="E2167" s="1" t="s">
        <v>5347</v>
      </c>
      <c r="F2167" s="5">
        <v>30.33</v>
      </c>
      <c r="G2167" s="5">
        <v>31.97</v>
      </c>
      <c r="H2167" s="5">
        <v>5.75</v>
      </c>
      <c r="I2167" s="1" t="s">
        <v>5406</v>
      </c>
      <c r="J2167" s="5">
        <v>0</v>
      </c>
      <c r="K2167" s="5">
        <v>0</v>
      </c>
      <c r="L2167" s="1" t="s">
        <v>5349</v>
      </c>
      <c r="M2167" s="5">
        <v>0</v>
      </c>
      <c r="N2167" s="5">
        <v>0</v>
      </c>
      <c r="O2167" s="1" t="s">
        <v>5349</v>
      </c>
      <c r="P2167" s="5">
        <v>31.97</v>
      </c>
      <c r="Q2167" s="5">
        <v>0.53</v>
      </c>
      <c r="R2167" s="1" t="s">
        <v>5351</v>
      </c>
      <c r="S2167" s="5">
        <v>31.97</v>
      </c>
      <c r="T2167" s="5">
        <v>2.4300000000000002</v>
      </c>
      <c r="U2167" s="1" t="s">
        <v>5351</v>
      </c>
      <c r="V2167" s="1" t="s">
        <v>5351</v>
      </c>
      <c r="W2167" s="1" t="s">
        <v>263</v>
      </c>
      <c r="X2167" s="1" t="s">
        <v>5562</v>
      </c>
      <c r="Y2167" s="1" t="s">
        <v>4992</v>
      </c>
      <c r="Z2167" s="1" t="s">
        <v>4993</v>
      </c>
      <c r="AB2167" s="8" t="str">
        <f t="shared" si="404"/>
        <v>000157024</v>
      </c>
      <c r="AC2167" t="str">
        <f t="shared" si="405"/>
        <v>19/06/2015</v>
      </c>
      <c r="AD2167" t="str">
        <f t="shared" si="406"/>
        <v>53832119000197</v>
      </c>
      <c r="AE2167" s="9">
        <f t="shared" si="407"/>
        <v>30.33</v>
      </c>
      <c r="AF2167">
        <f t="shared" si="408"/>
        <v>0</v>
      </c>
      <c r="AH2167">
        <v>1900</v>
      </c>
      <c r="AI2167" s="10" t="s">
        <v>6204</v>
      </c>
      <c r="AJ2167">
        <v>3499</v>
      </c>
      <c r="AK2167" t="s">
        <v>4918</v>
      </c>
      <c r="AL2167">
        <v>1</v>
      </c>
      <c r="AM2167">
        <v>10</v>
      </c>
      <c r="AN2167" s="11" t="e">
        <f>VLOOKUP(TRIM(AK2167),[1]Sheet1!$V:$W,2,FALSE)</f>
        <v>#N/A</v>
      </c>
      <c r="AO2167" s="11">
        <f t="shared" si="409"/>
        <v>0</v>
      </c>
      <c r="AP2167" s="10">
        <f t="shared" si="410"/>
        <v>0</v>
      </c>
      <c r="AQ2167" s="10"/>
      <c r="AR2167" s="11" t="b">
        <f t="shared" si="411"/>
        <v>0</v>
      </c>
      <c r="AT2167" s="1" t="s">
        <v>30</v>
      </c>
      <c r="AU2167" s="3">
        <v>42185</v>
      </c>
      <c r="AV2167" s="1" t="s">
        <v>3717</v>
      </c>
      <c r="AW2167" t="str">
        <f t="shared" si="412"/>
        <v>54305743001170</v>
      </c>
      <c r="AX2167" s="12">
        <f t="shared" si="413"/>
        <v>1547.27</v>
      </c>
      <c r="AY2167" s="12">
        <f t="shared" si="414"/>
        <v>15.242099999999999</v>
      </c>
      <c r="BA2167" t="str">
        <f t="shared" si="415"/>
        <v>30/06/2015;54305743001170;1547,27;15,24</v>
      </c>
    </row>
    <row r="2168" spans="1:53" x14ac:dyDescent="0.2">
      <c r="A2168" s="1" t="s">
        <v>5346</v>
      </c>
      <c r="B2168" s="1" t="s">
        <v>266</v>
      </c>
      <c r="C2168" s="3">
        <v>42174</v>
      </c>
      <c r="D2168" s="1" t="s">
        <v>3641</v>
      </c>
      <c r="E2168" s="1" t="s">
        <v>5382</v>
      </c>
      <c r="F2168" s="5">
        <v>87.34</v>
      </c>
      <c r="G2168" s="5">
        <v>87.34</v>
      </c>
      <c r="H2168" s="5">
        <v>10.48</v>
      </c>
      <c r="I2168" s="1" t="s">
        <v>5417</v>
      </c>
      <c r="J2168" s="5">
        <v>0</v>
      </c>
      <c r="K2168" s="5">
        <v>0</v>
      </c>
      <c r="L2168" s="1" t="s">
        <v>5349</v>
      </c>
      <c r="M2168" s="5">
        <v>75.95</v>
      </c>
      <c r="N2168" s="5">
        <v>11.39</v>
      </c>
      <c r="O2168" s="1" t="s">
        <v>3642</v>
      </c>
      <c r="P2168" s="5">
        <v>75.95</v>
      </c>
      <c r="Q2168" s="5">
        <v>1.25</v>
      </c>
      <c r="R2168" s="1" t="s">
        <v>5351</v>
      </c>
      <c r="S2168" s="5">
        <v>75.95</v>
      </c>
      <c r="T2168" s="5">
        <v>5.77</v>
      </c>
      <c r="U2168" s="1" t="s">
        <v>5351</v>
      </c>
      <c r="V2168" s="1" t="s">
        <v>5351</v>
      </c>
      <c r="W2168" s="1" t="s">
        <v>267</v>
      </c>
      <c r="X2168" s="1" t="s">
        <v>5408</v>
      </c>
      <c r="Y2168" s="1" t="s">
        <v>268</v>
      </c>
      <c r="Z2168" s="1" t="s">
        <v>269</v>
      </c>
      <c r="AB2168" s="8" t="str">
        <f t="shared" si="404"/>
        <v>000157025</v>
      </c>
      <c r="AC2168" t="str">
        <f t="shared" si="405"/>
        <v>19/06/2015</v>
      </c>
      <c r="AD2168" t="str">
        <f t="shared" si="406"/>
        <v>75263475000170</v>
      </c>
      <c r="AE2168" s="9">
        <f t="shared" si="407"/>
        <v>87.34</v>
      </c>
      <c r="AF2168">
        <f t="shared" si="408"/>
        <v>29.808641999999999</v>
      </c>
      <c r="AH2168">
        <v>7659785</v>
      </c>
      <c r="AI2168" s="10" t="s">
        <v>6463</v>
      </c>
      <c r="AJ2168">
        <v>156395</v>
      </c>
      <c r="AK2168" t="s">
        <v>2581</v>
      </c>
      <c r="AL2168">
        <v>0</v>
      </c>
      <c r="AM2168">
        <v>1</v>
      </c>
      <c r="AN2168" s="11" t="e">
        <f>VLOOKUP(TRIM(AK2168),[1]Sheet1!$V:$W,2,FALSE)</f>
        <v>#N/A</v>
      </c>
      <c r="AO2168" s="11">
        <f t="shared" si="409"/>
        <v>0</v>
      </c>
      <c r="AP2168" s="10">
        <f t="shared" si="410"/>
        <v>0</v>
      </c>
      <c r="AQ2168" s="10"/>
      <c r="AR2168" s="11" t="b">
        <f t="shared" si="411"/>
        <v>0</v>
      </c>
      <c r="AT2168" s="1" t="s">
        <v>33</v>
      </c>
      <c r="AU2168" s="3">
        <v>42185</v>
      </c>
      <c r="AV2168" s="1" t="s">
        <v>5519</v>
      </c>
      <c r="AW2168" t="str">
        <f t="shared" si="412"/>
        <v>59104760000604</v>
      </c>
      <c r="AX2168" s="12">
        <f t="shared" si="413"/>
        <v>7163.79</v>
      </c>
      <c r="AY2168" s="12">
        <f t="shared" si="414"/>
        <v>0.1800476</v>
      </c>
      <c r="BA2168" t="str">
        <f t="shared" si="415"/>
        <v>30/06/2015;59104760000604;7163,79;0,18</v>
      </c>
    </row>
    <row r="2169" spans="1:53" x14ac:dyDescent="0.2">
      <c r="A2169" s="1" t="s">
        <v>5346</v>
      </c>
      <c r="B2169" s="1" t="s">
        <v>266</v>
      </c>
      <c r="C2169" s="3">
        <v>42174</v>
      </c>
      <c r="D2169" s="1" t="s">
        <v>3641</v>
      </c>
      <c r="E2169" s="1" t="s">
        <v>5382</v>
      </c>
      <c r="F2169" s="5">
        <v>29.11</v>
      </c>
      <c r="G2169" s="5">
        <v>29.11</v>
      </c>
      <c r="H2169" s="5">
        <v>3.49</v>
      </c>
      <c r="I2169" s="1" t="s">
        <v>5417</v>
      </c>
      <c r="J2169" s="5">
        <v>0</v>
      </c>
      <c r="K2169" s="5">
        <v>0</v>
      </c>
      <c r="L2169" s="1" t="s">
        <v>5349</v>
      </c>
      <c r="M2169" s="5">
        <v>25.31</v>
      </c>
      <c r="N2169" s="5">
        <v>3.8</v>
      </c>
      <c r="O2169" s="1" t="s">
        <v>3642</v>
      </c>
      <c r="P2169" s="5">
        <v>25.31</v>
      </c>
      <c r="Q2169" s="5">
        <v>0.42</v>
      </c>
      <c r="R2169" s="1" t="s">
        <v>5351</v>
      </c>
      <c r="S2169" s="5">
        <v>25.31</v>
      </c>
      <c r="T2169" s="5">
        <v>1.92</v>
      </c>
      <c r="U2169" s="1" t="s">
        <v>5351</v>
      </c>
      <c r="V2169" s="1" t="s">
        <v>5351</v>
      </c>
      <c r="W2169" s="1" t="s">
        <v>267</v>
      </c>
      <c r="X2169" s="1" t="s">
        <v>5408</v>
      </c>
      <c r="Y2169" s="1" t="s">
        <v>270</v>
      </c>
      <c r="Z2169" s="1" t="s">
        <v>271</v>
      </c>
      <c r="AB2169" s="8" t="str">
        <f t="shared" si="404"/>
        <v>000157025</v>
      </c>
      <c r="AC2169" t="str">
        <f t="shared" si="405"/>
        <v>19/06/2015</v>
      </c>
      <c r="AD2169" t="str">
        <f t="shared" si="406"/>
        <v>75263475000170</v>
      </c>
      <c r="AE2169" s="9">
        <f t="shared" si="407"/>
        <v>29.11</v>
      </c>
      <c r="AF2169">
        <f t="shared" si="408"/>
        <v>29.808641999999999</v>
      </c>
      <c r="AH2169">
        <v>1900</v>
      </c>
      <c r="AI2169" s="10" t="s">
        <v>6204</v>
      </c>
      <c r="AJ2169">
        <v>3499</v>
      </c>
      <c r="AK2169" t="s">
        <v>4904</v>
      </c>
      <c r="AL2169">
        <v>1</v>
      </c>
      <c r="AM2169">
        <v>6</v>
      </c>
      <c r="AN2169" s="11" t="e">
        <f>VLOOKUP(TRIM(AK2169),[1]Sheet1!$V:$W,2,FALSE)</f>
        <v>#N/A</v>
      </c>
      <c r="AO2169" s="11">
        <f t="shared" si="409"/>
        <v>0</v>
      </c>
      <c r="AP2169" s="10">
        <f t="shared" si="410"/>
        <v>0</v>
      </c>
      <c r="AQ2169" s="10"/>
      <c r="AR2169" s="11" t="b">
        <f t="shared" si="411"/>
        <v>0</v>
      </c>
      <c r="AT2169" s="1" t="s">
        <v>34</v>
      </c>
      <c r="AU2169" s="3">
        <v>42185</v>
      </c>
      <c r="AV2169" s="1" t="s">
        <v>422</v>
      </c>
      <c r="AW2169" t="str">
        <f t="shared" si="412"/>
        <v>92664028002438</v>
      </c>
      <c r="AX2169" s="12">
        <f t="shared" si="413"/>
        <v>948.53</v>
      </c>
      <c r="AY2169" s="12">
        <f t="shared" si="414"/>
        <v>132.89999999999998</v>
      </c>
      <c r="BA2169" t="str">
        <f t="shared" si="415"/>
        <v>30/06/2015;92664028002438;948,53;132,90</v>
      </c>
    </row>
    <row r="2170" spans="1:53" x14ac:dyDescent="0.2">
      <c r="A2170" s="1" t="s">
        <v>5346</v>
      </c>
      <c r="B2170" s="1" t="s">
        <v>266</v>
      </c>
      <c r="C2170" s="3">
        <v>42174</v>
      </c>
      <c r="D2170" s="1" t="s">
        <v>3641</v>
      </c>
      <c r="E2170" s="1" t="s">
        <v>5382</v>
      </c>
      <c r="F2170" s="5">
        <v>116.46</v>
      </c>
      <c r="G2170" s="5">
        <v>116.46</v>
      </c>
      <c r="H2170" s="5">
        <v>13.98</v>
      </c>
      <c r="I2170" s="1" t="s">
        <v>5417</v>
      </c>
      <c r="J2170" s="5">
        <v>0</v>
      </c>
      <c r="K2170" s="5">
        <v>0</v>
      </c>
      <c r="L2170" s="1" t="s">
        <v>5349</v>
      </c>
      <c r="M2170" s="5">
        <v>101.27</v>
      </c>
      <c r="N2170" s="5">
        <v>15.19</v>
      </c>
      <c r="O2170" s="1" t="s">
        <v>3642</v>
      </c>
      <c r="P2170" s="5">
        <v>101.27</v>
      </c>
      <c r="Q2170" s="5">
        <v>1.67</v>
      </c>
      <c r="R2170" s="1" t="s">
        <v>5351</v>
      </c>
      <c r="S2170" s="5">
        <v>101.27</v>
      </c>
      <c r="T2170" s="5">
        <v>7.7</v>
      </c>
      <c r="U2170" s="1" t="s">
        <v>5351</v>
      </c>
      <c r="V2170" s="1" t="s">
        <v>5351</v>
      </c>
      <c r="W2170" s="1" t="s">
        <v>267</v>
      </c>
      <c r="X2170" s="1" t="s">
        <v>5408</v>
      </c>
      <c r="Y2170" s="1" t="s">
        <v>272</v>
      </c>
      <c r="Z2170" s="1" t="s">
        <v>273</v>
      </c>
      <c r="AB2170" s="8" t="str">
        <f t="shared" si="404"/>
        <v>000157025</v>
      </c>
      <c r="AC2170" t="str">
        <f t="shared" si="405"/>
        <v>19/06/2015</v>
      </c>
      <c r="AD2170" t="str">
        <f t="shared" si="406"/>
        <v>75263475000170</v>
      </c>
      <c r="AE2170" s="9">
        <f t="shared" si="407"/>
        <v>116.46</v>
      </c>
      <c r="AF2170">
        <f t="shared" si="408"/>
        <v>29.808641999999999</v>
      </c>
      <c r="AH2170">
        <v>6782698</v>
      </c>
      <c r="AI2170" s="10" t="s">
        <v>6268</v>
      </c>
      <c r="AJ2170">
        <v>156396</v>
      </c>
      <c r="AK2170" t="s">
        <v>5876</v>
      </c>
      <c r="AL2170">
        <v>1</v>
      </c>
      <c r="AM2170">
        <v>6</v>
      </c>
      <c r="AN2170" s="11" t="e">
        <f>VLOOKUP(TRIM(AK2170),[1]Sheet1!$V:$W,2,FALSE)</f>
        <v>#N/A</v>
      </c>
      <c r="AO2170" s="11">
        <f t="shared" si="409"/>
        <v>0</v>
      </c>
      <c r="AP2170" s="10">
        <f t="shared" si="410"/>
        <v>0</v>
      </c>
      <c r="AQ2170" s="10"/>
      <c r="AR2170" s="11" t="b">
        <f t="shared" si="411"/>
        <v>0</v>
      </c>
      <c r="AT2170" s="1" t="s">
        <v>35</v>
      </c>
      <c r="AU2170" s="3">
        <v>42185</v>
      </c>
      <c r="AV2170" s="1" t="s">
        <v>5433</v>
      </c>
      <c r="AW2170" t="str">
        <f t="shared" si="412"/>
        <v>46044053002906</v>
      </c>
      <c r="AX2170" s="12">
        <f t="shared" si="413"/>
        <v>17785.759999999998</v>
      </c>
      <c r="AY2170" s="12">
        <f t="shared" si="414"/>
        <v>0</v>
      </c>
      <c r="BA2170" t="str">
        <f t="shared" si="415"/>
        <v>30/06/2015;46044053002906;17785,76;0,00</v>
      </c>
    </row>
    <row r="2171" spans="1:53" x14ac:dyDescent="0.2">
      <c r="A2171" s="1" t="s">
        <v>5346</v>
      </c>
      <c r="B2171" s="1" t="s">
        <v>266</v>
      </c>
      <c r="C2171" s="3">
        <v>42174</v>
      </c>
      <c r="D2171" s="1" t="s">
        <v>3641</v>
      </c>
      <c r="E2171" s="1" t="s">
        <v>5382</v>
      </c>
      <c r="F2171" s="5">
        <v>123.8</v>
      </c>
      <c r="G2171" s="5">
        <v>123.8</v>
      </c>
      <c r="H2171" s="5">
        <v>14.86</v>
      </c>
      <c r="I2171" s="1" t="s">
        <v>5348</v>
      </c>
      <c r="J2171" s="5">
        <v>0</v>
      </c>
      <c r="K2171" s="5">
        <v>0</v>
      </c>
      <c r="L2171" s="1" t="s">
        <v>5349</v>
      </c>
      <c r="M2171" s="5">
        <v>107.65</v>
      </c>
      <c r="N2171" s="5">
        <v>16.149999999999999</v>
      </c>
      <c r="O2171" s="1" t="s">
        <v>3642</v>
      </c>
      <c r="P2171" s="5">
        <v>107.65</v>
      </c>
      <c r="Q2171" s="5">
        <v>1.78</v>
      </c>
      <c r="R2171" s="1" t="s">
        <v>5351</v>
      </c>
      <c r="S2171" s="5">
        <v>107.65</v>
      </c>
      <c r="T2171" s="5">
        <v>8.18</v>
      </c>
      <c r="U2171" s="1" t="s">
        <v>5351</v>
      </c>
      <c r="V2171" s="1" t="s">
        <v>5351</v>
      </c>
      <c r="W2171" s="1" t="s">
        <v>267</v>
      </c>
      <c r="X2171" s="1" t="s">
        <v>5408</v>
      </c>
      <c r="Y2171" s="1" t="s">
        <v>274</v>
      </c>
      <c r="Z2171" s="1" t="s">
        <v>275</v>
      </c>
      <c r="AB2171" s="8" t="str">
        <f t="shared" si="404"/>
        <v>000157025</v>
      </c>
      <c r="AC2171" t="str">
        <f t="shared" si="405"/>
        <v>19/06/2015</v>
      </c>
      <c r="AD2171" t="str">
        <f t="shared" si="406"/>
        <v>75263475000170</v>
      </c>
      <c r="AE2171" s="9">
        <f t="shared" si="407"/>
        <v>123.8</v>
      </c>
      <c r="AF2171">
        <f t="shared" si="408"/>
        <v>29.808641999999999</v>
      </c>
      <c r="AH2171">
        <v>1900</v>
      </c>
      <c r="AI2171" s="10" t="s">
        <v>6204</v>
      </c>
      <c r="AJ2171">
        <v>3499</v>
      </c>
      <c r="AK2171" t="s">
        <v>4735</v>
      </c>
      <c r="AL2171">
        <v>1</v>
      </c>
      <c r="AM2171">
        <v>3</v>
      </c>
      <c r="AN2171" s="11" t="e">
        <f>VLOOKUP(TRIM(AK2171),[1]Sheet1!$V:$W,2,FALSE)</f>
        <v>#N/A</v>
      </c>
      <c r="AO2171" s="11">
        <f t="shared" si="409"/>
        <v>0</v>
      </c>
      <c r="AP2171" s="10">
        <f t="shared" si="410"/>
        <v>0</v>
      </c>
      <c r="AQ2171" s="10"/>
      <c r="AR2171" s="11" t="b">
        <f t="shared" si="411"/>
        <v>0</v>
      </c>
      <c r="AT2171" s="1" t="s">
        <v>36</v>
      </c>
      <c r="AU2171" s="3">
        <v>42185</v>
      </c>
      <c r="AV2171" s="1" t="s">
        <v>4800</v>
      </c>
      <c r="AW2171" t="str">
        <f t="shared" si="412"/>
        <v>96404942000104</v>
      </c>
      <c r="AX2171" s="12">
        <f t="shared" si="413"/>
        <v>455.65</v>
      </c>
      <c r="AY2171" s="12">
        <f t="shared" si="414"/>
        <v>0</v>
      </c>
      <c r="BA2171" t="str">
        <f t="shared" si="415"/>
        <v>30/06/2015;96404942000104;455,65;0,00</v>
      </c>
    </row>
    <row r="2172" spans="1:53" x14ac:dyDescent="0.2">
      <c r="A2172" s="1" t="s">
        <v>5346</v>
      </c>
      <c r="B2172" s="1" t="s">
        <v>266</v>
      </c>
      <c r="C2172" s="3">
        <v>42174</v>
      </c>
      <c r="D2172" s="1" t="s">
        <v>3641</v>
      </c>
      <c r="E2172" s="1" t="s">
        <v>5382</v>
      </c>
      <c r="F2172" s="5">
        <v>248.71</v>
      </c>
      <c r="G2172" s="5">
        <v>248.71</v>
      </c>
      <c r="H2172" s="5">
        <v>29.85</v>
      </c>
      <c r="I2172" s="1" t="s">
        <v>5417</v>
      </c>
      <c r="J2172" s="5">
        <v>0</v>
      </c>
      <c r="K2172" s="5">
        <v>0</v>
      </c>
      <c r="L2172" s="1" t="s">
        <v>5349</v>
      </c>
      <c r="M2172" s="5">
        <v>216.27</v>
      </c>
      <c r="N2172" s="5">
        <v>32.44</v>
      </c>
      <c r="O2172" s="1" t="s">
        <v>3642</v>
      </c>
      <c r="P2172" s="5">
        <v>216.27</v>
      </c>
      <c r="Q2172" s="5">
        <v>3.57</v>
      </c>
      <c r="R2172" s="1" t="s">
        <v>5351</v>
      </c>
      <c r="S2172" s="5">
        <v>216.27</v>
      </c>
      <c r="T2172" s="5">
        <v>16.440000000000001</v>
      </c>
      <c r="U2172" s="1" t="s">
        <v>5351</v>
      </c>
      <c r="V2172" s="1" t="s">
        <v>5351</v>
      </c>
      <c r="W2172" s="1" t="s">
        <v>267</v>
      </c>
      <c r="X2172" s="1" t="s">
        <v>5408</v>
      </c>
      <c r="Y2172" s="1" t="s">
        <v>276</v>
      </c>
      <c r="Z2172" s="1" t="s">
        <v>277</v>
      </c>
      <c r="AB2172" s="8" t="str">
        <f t="shared" si="404"/>
        <v>000157025</v>
      </c>
      <c r="AC2172" t="str">
        <f t="shared" si="405"/>
        <v>19/06/2015</v>
      </c>
      <c r="AD2172" t="str">
        <f t="shared" si="406"/>
        <v>75263475000170</v>
      </c>
      <c r="AE2172" s="9">
        <f t="shared" si="407"/>
        <v>248.71</v>
      </c>
      <c r="AF2172">
        <f t="shared" si="408"/>
        <v>29.808641999999999</v>
      </c>
      <c r="AH2172">
        <v>1900</v>
      </c>
      <c r="AI2172" s="10" t="s">
        <v>6204</v>
      </c>
      <c r="AJ2172">
        <v>3499</v>
      </c>
      <c r="AK2172" t="s">
        <v>4919</v>
      </c>
      <c r="AL2172">
        <v>1</v>
      </c>
      <c r="AM2172">
        <v>7</v>
      </c>
      <c r="AN2172" s="11" t="e">
        <f>VLOOKUP(TRIM(AK2172),[1]Sheet1!$V:$W,2,FALSE)</f>
        <v>#N/A</v>
      </c>
      <c r="AO2172" s="11">
        <f t="shared" si="409"/>
        <v>0</v>
      </c>
      <c r="AP2172" s="10">
        <f t="shared" si="410"/>
        <v>0</v>
      </c>
      <c r="AQ2172" s="10"/>
      <c r="AR2172" s="11" t="b">
        <f t="shared" si="411"/>
        <v>0</v>
      </c>
      <c r="AT2172" s="1" t="s">
        <v>37</v>
      </c>
      <c r="AU2172" s="3">
        <v>42185</v>
      </c>
      <c r="AV2172" s="1" t="s">
        <v>1216</v>
      </c>
      <c r="AW2172" t="str">
        <f t="shared" si="412"/>
        <v>33000167081942</v>
      </c>
      <c r="AX2172" s="12">
        <f t="shared" si="413"/>
        <v>699.37</v>
      </c>
      <c r="AY2172" s="12">
        <f t="shared" si="414"/>
        <v>0</v>
      </c>
      <c r="BA2172" t="str">
        <f t="shared" si="415"/>
        <v>30/06/2015;33000167081942;699,37;0,00</v>
      </c>
    </row>
    <row r="2173" spans="1:53" x14ac:dyDescent="0.2">
      <c r="A2173" s="1" t="s">
        <v>5346</v>
      </c>
      <c r="B2173" s="1" t="s">
        <v>266</v>
      </c>
      <c r="C2173" s="3">
        <v>42174</v>
      </c>
      <c r="D2173" s="1" t="s">
        <v>3641</v>
      </c>
      <c r="E2173" s="1" t="s">
        <v>5382</v>
      </c>
      <c r="F2173" s="5">
        <v>87.34</v>
      </c>
      <c r="G2173" s="5">
        <v>87.34</v>
      </c>
      <c r="H2173" s="5">
        <v>10.48</v>
      </c>
      <c r="I2173" s="1" t="s">
        <v>5417</v>
      </c>
      <c r="J2173" s="5">
        <v>0</v>
      </c>
      <c r="K2173" s="5">
        <v>0</v>
      </c>
      <c r="L2173" s="1" t="s">
        <v>5349</v>
      </c>
      <c r="M2173" s="5">
        <v>75.95</v>
      </c>
      <c r="N2173" s="5">
        <v>11.39</v>
      </c>
      <c r="O2173" s="1" t="s">
        <v>3642</v>
      </c>
      <c r="P2173" s="5">
        <v>75.95</v>
      </c>
      <c r="Q2173" s="5">
        <v>1.25</v>
      </c>
      <c r="R2173" s="1" t="s">
        <v>5351</v>
      </c>
      <c r="S2173" s="5">
        <v>75.95</v>
      </c>
      <c r="T2173" s="5">
        <v>5.77</v>
      </c>
      <c r="U2173" s="1" t="s">
        <v>5351</v>
      </c>
      <c r="V2173" s="1" t="s">
        <v>5351</v>
      </c>
      <c r="W2173" s="1" t="s">
        <v>267</v>
      </c>
      <c r="X2173" s="1" t="s">
        <v>5408</v>
      </c>
      <c r="Y2173" s="1" t="s">
        <v>278</v>
      </c>
      <c r="Z2173" s="1" t="s">
        <v>279</v>
      </c>
      <c r="AB2173" s="8" t="str">
        <f t="shared" si="404"/>
        <v>000157025</v>
      </c>
      <c r="AC2173" t="str">
        <f t="shared" si="405"/>
        <v>19/06/2015</v>
      </c>
      <c r="AD2173" t="str">
        <f t="shared" si="406"/>
        <v>75263475000170</v>
      </c>
      <c r="AE2173" s="9">
        <f t="shared" si="407"/>
        <v>87.34</v>
      </c>
      <c r="AF2173">
        <f t="shared" si="408"/>
        <v>29.808641999999999</v>
      </c>
      <c r="AH2173">
        <v>1900</v>
      </c>
      <c r="AI2173" s="10" t="s">
        <v>6204</v>
      </c>
      <c r="AJ2173">
        <v>3499</v>
      </c>
      <c r="AK2173" t="s">
        <v>4921</v>
      </c>
      <c r="AL2173">
        <v>1</v>
      </c>
      <c r="AM2173">
        <v>6</v>
      </c>
      <c r="AN2173" s="11" t="e">
        <f>VLOOKUP(TRIM(AK2173),[1]Sheet1!$V:$W,2,FALSE)</f>
        <v>#N/A</v>
      </c>
      <c r="AO2173" s="11">
        <f t="shared" si="409"/>
        <v>0</v>
      </c>
      <c r="AP2173" s="10">
        <f t="shared" si="410"/>
        <v>0</v>
      </c>
      <c r="AQ2173" s="10"/>
      <c r="AR2173" s="11" t="b">
        <f t="shared" si="411"/>
        <v>0</v>
      </c>
      <c r="AT2173" s="1" t="s">
        <v>38</v>
      </c>
      <c r="AU2173" s="3">
        <v>42185</v>
      </c>
      <c r="AV2173" s="1" t="s">
        <v>3783</v>
      </c>
      <c r="AW2173" t="str">
        <f t="shared" si="412"/>
        <v>96195615000190</v>
      </c>
      <c r="AX2173" s="12">
        <f t="shared" si="413"/>
        <v>4678.2700000000004</v>
      </c>
      <c r="AY2173" s="12">
        <f t="shared" si="414"/>
        <v>0</v>
      </c>
      <c r="BA2173" t="str">
        <f t="shared" si="415"/>
        <v>30/06/2015;96195615000190;4678,27;0,00</v>
      </c>
    </row>
    <row r="2174" spans="1:53" x14ac:dyDescent="0.2">
      <c r="A2174" s="1" t="s">
        <v>5346</v>
      </c>
      <c r="B2174" s="1" t="s">
        <v>266</v>
      </c>
      <c r="C2174" s="3">
        <v>42174</v>
      </c>
      <c r="D2174" s="1" t="s">
        <v>3641</v>
      </c>
      <c r="E2174" s="1" t="s">
        <v>5382</v>
      </c>
      <c r="F2174" s="5">
        <v>58.22</v>
      </c>
      <c r="G2174" s="5">
        <v>58.22</v>
      </c>
      <c r="H2174" s="5">
        <v>6.99</v>
      </c>
      <c r="I2174" s="1" t="s">
        <v>5417</v>
      </c>
      <c r="J2174" s="5">
        <v>0</v>
      </c>
      <c r="K2174" s="5">
        <v>0</v>
      </c>
      <c r="L2174" s="1" t="s">
        <v>5349</v>
      </c>
      <c r="M2174" s="5">
        <v>50.63</v>
      </c>
      <c r="N2174" s="5">
        <v>7.59</v>
      </c>
      <c r="O2174" s="1" t="s">
        <v>3642</v>
      </c>
      <c r="P2174" s="5">
        <v>50.63</v>
      </c>
      <c r="Q2174" s="5">
        <v>0.84</v>
      </c>
      <c r="R2174" s="1" t="s">
        <v>5351</v>
      </c>
      <c r="S2174" s="5">
        <v>50.63</v>
      </c>
      <c r="T2174" s="5">
        <v>3.85</v>
      </c>
      <c r="U2174" s="1" t="s">
        <v>5351</v>
      </c>
      <c r="V2174" s="1" t="s">
        <v>5351</v>
      </c>
      <c r="W2174" s="1" t="s">
        <v>267</v>
      </c>
      <c r="X2174" s="1" t="s">
        <v>5408</v>
      </c>
      <c r="Y2174" s="1" t="s">
        <v>280</v>
      </c>
      <c r="Z2174" s="1" t="s">
        <v>281</v>
      </c>
      <c r="AB2174" s="8" t="str">
        <f t="shared" si="404"/>
        <v>000157025</v>
      </c>
      <c r="AC2174" t="str">
        <f t="shared" si="405"/>
        <v>19/06/2015</v>
      </c>
      <c r="AD2174" t="str">
        <f t="shared" si="406"/>
        <v>75263475000170</v>
      </c>
      <c r="AE2174" s="9">
        <f t="shared" si="407"/>
        <v>58.22</v>
      </c>
      <c r="AF2174">
        <f t="shared" si="408"/>
        <v>29.808641999999999</v>
      </c>
      <c r="AH2174">
        <v>6782698</v>
      </c>
      <c r="AI2174" s="10" t="s">
        <v>6268</v>
      </c>
      <c r="AJ2174">
        <v>156396</v>
      </c>
      <c r="AK2174" t="s">
        <v>4940</v>
      </c>
      <c r="AL2174">
        <v>1</v>
      </c>
      <c r="AM2174">
        <v>3</v>
      </c>
      <c r="AN2174" s="11" t="e">
        <f>VLOOKUP(TRIM(AK2174),[1]Sheet1!$V:$W,2,FALSE)</f>
        <v>#N/A</v>
      </c>
      <c r="AO2174" s="11">
        <f t="shared" si="409"/>
        <v>0</v>
      </c>
      <c r="AP2174" s="10">
        <f t="shared" si="410"/>
        <v>0</v>
      </c>
      <c r="AQ2174" s="10"/>
      <c r="AR2174" s="11" t="b">
        <f t="shared" si="411"/>
        <v>0</v>
      </c>
      <c r="AT2174" s="1" t="s">
        <v>39</v>
      </c>
      <c r="AU2174" s="3">
        <v>42185</v>
      </c>
      <c r="AV2174" s="1" t="s">
        <v>3190</v>
      </c>
      <c r="AW2174" t="str">
        <f t="shared" si="412"/>
        <v>64255136000982</v>
      </c>
      <c r="AX2174" s="12">
        <f t="shared" si="413"/>
        <v>531.38</v>
      </c>
      <c r="AY2174" s="12">
        <f t="shared" si="414"/>
        <v>0</v>
      </c>
      <c r="BA2174" t="str">
        <f t="shared" si="415"/>
        <v>30/06/2015;64255136000982;531,38;0,00</v>
      </c>
    </row>
    <row r="2175" spans="1:53" x14ac:dyDescent="0.2">
      <c r="A2175" s="1" t="s">
        <v>5346</v>
      </c>
      <c r="B2175" s="1" t="s">
        <v>266</v>
      </c>
      <c r="C2175" s="3">
        <v>42174</v>
      </c>
      <c r="D2175" s="1" t="s">
        <v>3641</v>
      </c>
      <c r="E2175" s="1" t="s">
        <v>5382</v>
      </c>
      <c r="F2175" s="5">
        <v>149.22</v>
      </c>
      <c r="G2175" s="5">
        <v>149.22</v>
      </c>
      <c r="H2175" s="5">
        <v>17.91</v>
      </c>
      <c r="I2175" s="1" t="s">
        <v>5417</v>
      </c>
      <c r="J2175" s="5">
        <v>0</v>
      </c>
      <c r="K2175" s="5">
        <v>0</v>
      </c>
      <c r="L2175" s="1" t="s">
        <v>5349</v>
      </c>
      <c r="M2175" s="5">
        <v>129.76</v>
      </c>
      <c r="N2175" s="5">
        <v>19.46</v>
      </c>
      <c r="O2175" s="1" t="s">
        <v>3642</v>
      </c>
      <c r="P2175" s="5">
        <v>129.76</v>
      </c>
      <c r="Q2175" s="5">
        <v>2.14</v>
      </c>
      <c r="R2175" s="1" t="s">
        <v>5351</v>
      </c>
      <c r="S2175" s="5">
        <v>129.76</v>
      </c>
      <c r="T2175" s="5">
        <v>9.86</v>
      </c>
      <c r="U2175" s="1" t="s">
        <v>5351</v>
      </c>
      <c r="V2175" s="1" t="s">
        <v>5351</v>
      </c>
      <c r="W2175" s="1" t="s">
        <v>267</v>
      </c>
      <c r="X2175" s="1" t="s">
        <v>5408</v>
      </c>
      <c r="Y2175" s="1" t="s">
        <v>282</v>
      </c>
      <c r="Z2175" s="1" t="s">
        <v>283</v>
      </c>
      <c r="AB2175" s="8" t="str">
        <f t="shared" si="404"/>
        <v>000157025</v>
      </c>
      <c r="AC2175" t="str">
        <f t="shared" si="405"/>
        <v>19/06/2015</v>
      </c>
      <c r="AD2175" t="str">
        <f t="shared" si="406"/>
        <v>75263475000170</v>
      </c>
      <c r="AE2175" s="9">
        <f t="shared" si="407"/>
        <v>149.22</v>
      </c>
      <c r="AF2175">
        <f t="shared" si="408"/>
        <v>29.808641999999999</v>
      </c>
      <c r="AH2175">
        <v>1900</v>
      </c>
      <c r="AI2175" s="10" t="s">
        <v>6204</v>
      </c>
      <c r="AJ2175">
        <v>3499</v>
      </c>
      <c r="AK2175" t="s">
        <v>5806</v>
      </c>
      <c r="AL2175">
        <v>1</v>
      </c>
      <c r="AM2175">
        <v>7</v>
      </c>
      <c r="AN2175" s="11" t="e">
        <f>VLOOKUP(TRIM(AK2175),[1]Sheet1!$V:$W,2,FALSE)</f>
        <v>#N/A</v>
      </c>
      <c r="AO2175" s="11">
        <f t="shared" si="409"/>
        <v>0</v>
      </c>
      <c r="AP2175" s="10">
        <f t="shared" si="410"/>
        <v>0</v>
      </c>
      <c r="AQ2175" s="10"/>
      <c r="AR2175" s="11" t="b">
        <f t="shared" si="411"/>
        <v>0</v>
      </c>
      <c r="AT2175" s="1" t="s">
        <v>40</v>
      </c>
      <c r="AU2175" s="3">
        <v>42185</v>
      </c>
      <c r="AV2175" s="1" t="s">
        <v>41</v>
      </c>
      <c r="AW2175" t="str">
        <f t="shared" si="412"/>
        <v>44023471000271</v>
      </c>
      <c r="AX2175" s="12">
        <f t="shared" si="413"/>
        <v>1469.73</v>
      </c>
      <c r="AY2175" s="12">
        <f t="shared" si="414"/>
        <v>0</v>
      </c>
      <c r="BA2175" t="str">
        <f t="shared" si="415"/>
        <v>30/06/2015;44023471000271;1469,73;0,00</v>
      </c>
    </row>
    <row r="2176" spans="1:53" x14ac:dyDescent="0.2">
      <c r="A2176" s="1" t="s">
        <v>5346</v>
      </c>
      <c r="B2176" s="1" t="s">
        <v>266</v>
      </c>
      <c r="C2176" s="3">
        <v>42174</v>
      </c>
      <c r="D2176" s="1" t="s">
        <v>3641</v>
      </c>
      <c r="E2176" s="1" t="s">
        <v>5382</v>
      </c>
      <c r="F2176" s="5">
        <v>29.11</v>
      </c>
      <c r="G2176" s="5">
        <v>29.11</v>
      </c>
      <c r="H2176" s="5">
        <v>3.49</v>
      </c>
      <c r="I2176" s="1" t="s">
        <v>5417</v>
      </c>
      <c r="J2176" s="5">
        <v>0</v>
      </c>
      <c r="K2176" s="5">
        <v>0</v>
      </c>
      <c r="L2176" s="1" t="s">
        <v>5349</v>
      </c>
      <c r="M2176" s="5">
        <v>25.31</v>
      </c>
      <c r="N2176" s="5">
        <v>3.8</v>
      </c>
      <c r="O2176" s="1" t="s">
        <v>3642</v>
      </c>
      <c r="P2176" s="5">
        <v>25.31</v>
      </c>
      <c r="Q2176" s="5">
        <v>0.42</v>
      </c>
      <c r="R2176" s="1" t="s">
        <v>5351</v>
      </c>
      <c r="S2176" s="5">
        <v>25.31</v>
      </c>
      <c r="T2176" s="5">
        <v>1.92</v>
      </c>
      <c r="U2176" s="1" t="s">
        <v>5351</v>
      </c>
      <c r="V2176" s="1" t="s">
        <v>5351</v>
      </c>
      <c r="W2176" s="1" t="s">
        <v>267</v>
      </c>
      <c r="X2176" s="1" t="s">
        <v>5408</v>
      </c>
      <c r="Y2176" s="1" t="s">
        <v>284</v>
      </c>
      <c r="Z2176" s="1" t="s">
        <v>285</v>
      </c>
      <c r="AB2176" s="8" t="str">
        <f t="shared" si="404"/>
        <v>000157025</v>
      </c>
      <c r="AC2176" t="str">
        <f t="shared" si="405"/>
        <v>19/06/2015</v>
      </c>
      <c r="AD2176" t="str">
        <f t="shared" si="406"/>
        <v>75263475000170</v>
      </c>
      <c r="AE2176" s="9">
        <f t="shared" si="407"/>
        <v>29.11</v>
      </c>
      <c r="AF2176">
        <f t="shared" si="408"/>
        <v>29.808641999999999</v>
      </c>
      <c r="AH2176">
        <v>1900</v>
      </c>
      <c r="AI2176" s="10" t="s">
        <v>6204</v>
      </c>
      <c r="AJ2176">
        <v>3499</v>
      </c>
      <c r="AK2176" t="s">
        <v>4922</v>
      </c>
      <c r="AL2176">
        <v>1</v>
      </c>
      <c r="AM2176">
        <v>2</v>
      </c>
      <c r="AN2176" s="11" t="e">
        <f>VLOOKUP(TRIM(AK2176),[1]Sheet1!$V:$W,2,FALSE)</f>
        <v>#N/A</v>
      </c>
      <c r="AO2176" s="11">
        <f t="shared" si="409"/>
        <v>0</v>
      </c>
      <c r="AP2176" s="10">
        <f t="shared" si="410"/>
        <v>0</v>
      </c>
      <c r="AQ2176" s="10"/>
      <c r="AR2176" s="11" t="b">
        <f t="shared" si="411"/>
        <v>0</v>
      </c>
      <c r="AT2176" s="1" t="s">
        <v>42</v>
      </c>
      <c r="AU2176" s="3">
        <v>42185</v>
      </c>
      <c r="AV2176" s="1" t="s">
        <v>43</v>
      </c>
      <c r="AW2176" t="str">
        <f t="shared" si="412"/>
        <v>42365296000941</v>
      </c>
      <c r="AX2176" s="12">
        <f t="shared" si="413"/>
        <v>109.6</v>
      </c>
      <c r="AY2176" s="12">
        <f t="shared" si="414"/>
        <v>0</v>
      </c>
      <c r="BA2176" t="str">
        <f t="shared" si="415"/>
        <v>30/06/2015;42365296000941;109,60;0,00</v>
      </c>
    </row>
    <row r="2177" spans="1:53" x14ac:dyDescent="0.2">
      <c r="A2177" s="1" t="s">
        <v>5346</v>
      </c>
      <c r="B2177" s="1" t="s">
        <v>266</v>
      </c>
      <c r="C2177" s="3">
        <v>42174</v>
      </c>
      <c r="D2177" s="1" t="s">
        <v>3641</v>
      </c>
      <c r="E2177" s="1" t="s">
        <v>5382</v>
      </c>
      <c r="F2177" s="5">
        <v>87.34</v>
      </c>
      <c r="G2177" s="5">
        <v>87.34</v>
      </c>
      <c r="H2177" s="5">
        <v>10.48</v>
      </c>
      <c r="I2177" s="1" t="s">
        <v>5417</v>
      </c>
      <c r="J2177" s="5">
        <v>0</v>
      </c>
      <c r="K2177" s="5">
        <v>0</v>
      </c>
      <c r="L2177" s="1" t="s">
        <v>5349</v>
      </c>
      <c r="M2177" s="5">
        <v>75.95</v>
      </c>
      <c r="N2177" s="5">
        <v>11.39</v>
      </c>
      <c r="O2177" s="1" t="s">
        <v>3642</v>
      </c>
      <c r="P2177" s="5">
        <v>75.95</v>
      </c>
      <c r="Q2177" s="5">
        <v>1.25</v>
      </c>
      <c r="R2177" s="1" t="s">
        <v>5351</v>
      </c>
      <c r="S2177" s="5">
        <v>75.95</v>
      </c>
      <c r="T2177" s="5">
        <v>5.77</v>
      </c>
      <c r="U2177" s="1" t="s">
        <v>5351</v>
      </c>
      <c r="V2177" s="1" t="s">
        <v>5351</v>
      </c>
      <c r="W2177" s="1" t="s">
        <v>267</v>
      </c>
      <c r="X2177" s="1" t="s">
        <v>5408</v>
      </c>
      <c r="Y2177" s="1" t="s">
        <v>286</v>
      </c>
      <c r="Z2177" s="1" t="s">
        <v>287</v>
      </c>
      <c r="AB2177" s="8" t="str">
        <f t="shared" si="404"/>
        <v>000157025</v>
      </c>
      <c r="AC2177" t="str">
        <f t="shared" si="405"/>
        <v>19/06/2015</v>
      </c>
      <c r="AD2177" t="str">
        <f t="shared" si="406"/>
        <v>75263475000170</v>
      </c>
      <c r="AE2177" s="9">
        <f t="shared" si="407"/>
        <v>87.34</v>
      </c>
      <c r="AF2177">
        <f t="shared" si="408"/>
        <v>29.808641999999999</v>
      </c>
      <c r="AH2177">
        <v>6782698</v>
      </c>
      <c r="AI2177" s="10" t="s">
        <v>6268</v>
      </c>
      <c r="AJ2177">
        <v>156397</v>
      </c>
      <c r="AK2177" t="s">
        <v>4898</v>
      </c>
      <c r="AL2177">
        <v>1</v>
      </c>
      <c r="AM2177">
        <v>4</v>
      </c>
      <c r="AN2177" s="11" t="e">
        <f>VLOOKUP(TRIM(AK2177),[1]Sheet1!$V:$W,2,FALSE)</f>
        <v>#N/A</v>
      </c>
      <c r="AO2177" s="11">
        <f t="shared" si="409"/>
        <v>0</v>
      </c>
      <c r="AP2177" s="10">
        <f t="shared" si="410"/>
        <v>0</v>
      </c>
      <c r="AQ2177" s="10"/>
      <c r="AR2177" s="11" t="b">
        <f t="shared" si="411"/>
        <v>0</v>
      </c>
      <c r="AT2177" s="1" t="s">
        <v>44</v>
      </c>
      <c r="AU2177" s="3">
        <v>42185</v>
      </c>
      <c r="AV2177" s="1" t="s">
        <v>2001</v>
      </c>
      <c r="AW2177" t="str">
        <f t="shared" si="412"/>
        <v>48754139000157</v>
      </c>
      <c r="AX2177" s="12">
        <f t="shared" si="413"/>
        <v>6020</v>
      </c>
      <c r="AY2177" s="12">
        <f t="shared" si="414"/>
        <v>0</v>
      </c>
      <c r="BA2177" t="str">
        <f t="shared" si="415"/>
        <v>30/06/2015;48754139000157;6020,00;0,00</v>
      </c>
    </row>
    <row r="2178" spans="1:53" x14ac:dyDescent="0.2">
      <c r="A2178" s="1" t="s">
        <v>5346</v>
      </c>
      <c r="B2178" s="1" t="s">
        <v>266</v>
      </c>
      <c r="C2178" s="3">
        <v>42174</v>
      </c>
      <c r="D2178" s="1" t="s">
        <v>3641</v>
      </c>
      <c r="E2178" s="1" t="s">
        <v>5382</v>
      </c>
      <c r="F2178" s="5">
        <v>58.22</v>
      </c>
      <c r="G2178" s="5">
        <v>58.22</v>
      </c>
      <c r="H2178" s="5">
        <v>6.99</v>
      </c>
      <c r="I2178" s="1" t="s">
        <v>5417</v>
      </c>
      <c r="J2178" s="5">
        <v>0</v>
      </c>
      <c r="K2178" s="5">
        <v>0</v>
      </c>
      <c r="L2178" s="1" t="s">
        <v>5349</v>
      </c>
      <c r="M2178" s="5">
        <v>50.63</v>
      </c>
      <c r="N2178" s="5">
        <v>7.59</v>
      </c>
      <c r="O2178" s="1" t="s">
        <v>3642</v>
      </c>
      <c r="P2178" s="5">
        <v>50.63</v>
      </c>
      <c r="Q2178" s="5">
        <v>0.84</v>
      </c>
      <c r="R2178" s="1" t="s">
        <v>5351</v>
      </c>
      <c r="S2178" s="5">
        <v>50.63</v>
      </c>
      <c r="T2178" s="5">
        <v>3.85</v>
      </c>
      <c r="U2178" s="1" t="s">
        <v>5351</v>
      </c>
      <c r="V2178" s="1" t="s">
        <v>5351</v>
      </c>
      <c r="W2178" s="1" t="s">
        <v>267</v>
      </c>
      <c r="X2178" s="1" t="s">
        <v>5530</v>
      </c>
      <c r="Y2178" s="1" t="s">
        <v>288</v>
      </c>
      <c r="Z2178" s="1" t="s">
        <v>289</v>
      </c>
      <c r="AB2178" s="8" t="str">
        <f t="shared" si="404"/>
        <v>000157025</v>
      </c>
      <c r="AC2178" t="str">
        <f t="shared" si="405"/>
        <v>19/06/2015</v>
      </c>
      <c r="AD2178" t="str">
        <f t="shared" si="406"/>
        <v>75263475000170</v>
      </c>
      <c r="AE2178" s="9">
        <f t="shared" si="407"/>
        <v>58.22</v>
      </c>
      <c r="AF2178">
        <f t="shared" si="408"/>
        <v>29.808641999999999</v>
      </c>
      <c r="AH2178">
        <v>6782698</v>
      </c>
      <c r="AI2178" s="10" t="s">
        <v>6268</v>
      </c>
      <c r="AJ2178">
        <v>156397</v>
      </c>
      <c r="AK2178" t="s">
        <v>4906</v>
      </c>
      <c r="AL2178">
        <v>1</v>
      </c>
      <c r="AM2178">
        <v>5</v>
      </c>
      <c r="AN2178" s="11" t="e">
        <f>VLOOKUP(TRIM(AK2178),[1]Sheet1!$V:$W,2,FALSE)</f>
        <v>#N/A</v>
      </c>
      <c r="AO2178" s="11">
        <f t="shared" si="409"/>
        <v>0</v>
      </c>
      <c r="AP2178" s="10">
        <f t="shared" si="410"/>
        <v>0</v>
      </c>
      <c r="AQ2178" s="10"/>
      <c r="AR2178" s="11" t="b">
        <f t="shared" si="411"/>
        <v>0</v>
      </c>
      <c r="AT2178" s="1" t="s">
        <v>53</v>
      </c>
      <c r="AU2178" s="3">
        <v>42185</v>
      </c>
      <c r="AV2178" s="1" t="s">
        <v>5580</v>
      </c>
      <c r="AW2178" t="str">
        <f t="shared" si="412"/>
        <v>59578948000171</v>
      </c>
      <c r="AX2178" s="12">
        <f t="shared" si="413"/>
        <v>348.78</v>
      </c>
      <c r="AY2178" s="12">
        <f t="shared" si="414"/>
        <v>0</v>
      </c>
      <c r="BA2178" t="str">
        <f t="shared" si="415"/>
        <v>30/06/2015;59578948000171;348,78;0,00</v>
      </c>
    </row>
    <row r="2179" spans="1:53" x14ac:dyDescent="0.2">
      <c r="A2179" s="1" t="s">
        <v>5346</v>
      </c>
      <c r="B2179" s="1" t="s">
        <v>266</v>
      </c>
      <c r="C2179" s="3">
        <v>42174</v>
      </c>
      <c r="D2179" s="1" t="s">
        <v>3641</v>
      </c>
      <c r="E2179" s="1" t="s">
        <v>5382</v>
      </c>
      <c r="F2179" s="5">
        <v>248.72</v>
      </c>
      <c r="G2179" s="5">
        <v>248.72</v>
      </c>
      <c r="H2179" s="5">
        <v>29.85</v>
      </c>
      <c r="I2179" s="1" t="s">
        <v>5417</v>
      </c>
      <c r="J2179" s="5">
        <v>0</v>
      </c>
      <c r="K2179" s="5">
        <v>0</v>
      </c>
      <c r="L2179" s="1" t="s">
        <v>5349</v>
      </c>
      <c r="M2179" s="5">
        <v>216.28</v>
      </c>
      <c r="N2179" s="5">
        <v>32.44</v>
      </c>
      <c r="O2179" s="1" t="s">
        <v>3642</v>
      </c>
      <c r="P2179" s="5">
        <v>216.28</v>
      </c>
      <c r="Q2179" s="5">
        <v>3.57</v>
      </c>
      <c r="R2179" s="1" t="s">
        <v>5351</v>
      </c>
      <c r="S2179" s="5">
        <v>216.28</v>
      </c>
      <c r="T2179" s="5">
        <v>16.440000000000001</v>
      </c>
      <c r="U2179" s="1" t="s">
        <v>5351</v>
      </c>
      <c r="V2179" s="1" t="s">
        <v>5351</v>
      </c>
      <c r="W2179" s="1" t="s">
        <v>267</v>
      </c>
      <c r="X2179" s="1" t="s">
        <v>5408</v>
      </c>
      <c r="Y2179" s="1" t="s">
        <v>290</v>
      </c>
      <c r="Z2179" s="1" t="s">
        <v>291</v>
      </c>
      <c r="AB2179" s="8" t="str">
        <f t="shared" ref="AB2179:AB2242" si="416">B2179</f>
        <v>000157025</v>
      </c>
      <c r="AC2179" t="str">
        <f t="shared" ref="AC2179:AC2242" si="417">TEXT(C2179,"dd/mm/aaaa")</f>
        <v>19/06/2015</v>
      </c>
      <c r="AD2179" t="str">
        <f t="shared" ref="AD2179:AD2242" si="418">VLOOKUP(W2179*1,AH:AI,2,FALSE)</f>
        <v>75263475000170</v>
      </c>
      <c r="AE2179" s="9">
        <f t="shared" ref="AE2179:AE2242" si="419">F2179*1</f>
        <v>248.72</v>
      </c>
      <c r="AF2179">
        <f t="shared" ref="AF2179:AF2242" si="420">SUMIF(AJ:AJ,B2179,AP:AP)</f>
        <v>29.808641999999999</v>
      </c>
      <c r="AH2179">
        <v>1900</v>
      </c>
      <c r="AI2179" s="10" t="s">
        <v>6204</v>
      </c>
      <c r="AJ2179">
        <v>3499</v>
      </c>
      <c r="AK2179" t="s">
        <v>4923</v>
      </c>
      <c r="AL2179">
        <v>1</v>
      </c>
      <c r="AM2179">
        <v>5</v>
      </c>
      <c r="AN2179" s="11" t="e">
        <f>VLOOKUP(TRIM(AK2179),[1]Sheet1!$V:$W,2,FALSE)</f>
        <v>#N/A</v>
      </c>
      <c r="AO2179" s="11">
        <f t="shared" ref="AO2179:AO2242" si="421">IF(ISNA(AN2179),0,AN2179)</f>
        <v>0</v>
      </c>
      <c r="AP2179" s="10">
        <f t="shared" ref="AP2179:AP2242" si="422">AO2179*AM2179</f>
        <v>0</v>
      </c>
      <c r="AQ2179" s="10"/>
      <c r="AR2179" s="11" t="b">
        <f t="shared" ref="AR2179:AR2242" si="423">ABS(AY2179)&gt;ABS(AX2179)</f>
        <v>0</v>
      </c>
      <c r="AT2179" s="1" t="s">
        <v>56</v>
      </c>
      <c r="AU2179" s="3">
        <v>42185</v>
      </c>
      <c r="AV2179" s="1" t="s">
        <v>57</v>
      </c>
      <c r="AW2179" t="str">
        <f t="shared" ref="AW2179:AW2220" si="424">VLOOKUP(AV2179*1,AH:AI,2,FALSE)</f>
        <v>60398369001017</v>
      </c>
      <c r="AX2179" s="12">
        <f t="shared" ref="AX2179:AX2220" si="425">SUMIF(AB:AB,AT2179,AE:AE)</f>
        <v>624.64</v>
      </c>
      <c r="AY2179" s="12">
        <f t="shared" ref="AY2179:AY2220" si="426">VLOOKUP(AT2179,AB:AF,5,FALSE)</f>
        <v>0</v>
      </c>
      <c r="BA2179" t="str">
        <f t="shared" ref="BA2179:BA2220" si="427">TEXT(AU2179,"dd/mm/aaaa")&amp;";"&amp;AW2179&amp;";"&amp;TEXT(AX2179,"0,00")&amp;";"&amp;TEXT(AY2179,"0,00")</f>
        <v>30/06/2015;60398369001017;624,64;0,00</v>
      </c>
    </row>
    <row r="2180" spans="1:53" x14ac:dyDescent="0.2">
      <c r="A2180" s="1" t="s">
        <v>5346</v>
      </c>
      <c r="B2180" s="1" t="s">
        <v>266</v>
      </c>
      <c r="C2180" s="3">
        <v>42174</v>
      </c>
      <c r="D2180" s="1" t="s">
        <v>3641</v>
      </c>
      <c r="E2180" s="1" t="s">
        <v>5382</v>
      </c>
      <c r="F2180" s="5">
        <v>148.37</v>
      </c>
      <c r="G2180" s="5">
        <v>148.37</v>
      </c>
      <c r="H2180" s="5">
        <v>17.8</v>
      </c>
      <c r="I2180" s="1" t="s">
        <v>5417</v>
      </c>
      <c r="J2180" s="5">
        <v>0</v>
      </c>
      <c r="K2180" s="5">
        <v>0</v>
      </c>
      <c r="L2180" s="1" t="s">
        <v>5349</v>
      </c>
      <c r="M2180" s="5">
        <v>129.02000000000001</v>
      </c>
      <c r="N2180" s="5">
        <v>19.350000000000001</v>
      </c>
      <c r="O2180" s="1" t="s">
        <v>3642</v>
      </c>
      <c r="P2180" s="5">
        <v>129.02000000000001</v>
      </c>
      <c r="Q2180" s="5">
        <v>2.13</v>
      </c>
      <c r="R2180" s="1" t="s">
        <v>5351</v>
      </c>
      <c r="S2180" s="5">
        <v>129.02000000000001</v>
      </c>
      <c r="T2180" s="5">
        <v>9.81</v>
      </c>
      <c r="U2180" s="1" t="s">
        <v>5351</v>
      </c>
      <c r="V2180" s="1" t="s">
        <v>5351</v>
      </c>
      <c r="W2180" s="1" t="s">
        <v>267</v>
      </c>
      <c r="X2180" s="1" t="s">
        <v>5530</v>
      </c>
      <c r="Y2180" s="1" t="s">
        <v>292</v>
      </c>
      <c r="Z2180" s="1" t="s">
        <v>293</v>
      </c>
      <c r="AB2180" s="8" t="str">
        <f t="shared" si="416"/>
        <v>000157025</v>
      </c>
      <c r="AC2180" t="str">
        <f t="shared" si="417"/>
        <v>19/06/2015</v>
      </c>
      <c r="AD2180" t="str">
        <f t="shared" si="418"/>
        <v>75263475000170</v>
      </c>
      <c r="AE2180" s="9">
        <f t="shared" si="419"/>
        <v>148.37</v>
      </c>
      <c r="AF2180">
        <f t="shared" si="420"/>
        <v>29.808641999999999</v>
      </c>
      <c r="AH2180">
        <v>6782698</v>
      </c>
      <c r="AI2180" s="10" t="s">
        <v>6268</v>
      </c>
      <c r="AJ2180">
        <v>156397</v>
      </c>
      <c r="AK2180" t="s">
        <v>4910</v>
      </c>
      <c r="AL2180">
        <v>1</v>
      </c>
      <c r="AM2180">
        <v>5</v>
      </c>
      <c r="AN2180" s="11" t="e">
        <f>VLOOKUP(TRIM(AK2180),[1]Sheet1!$V:$W,2,FALSE)</f>
        <v>#N/A</v>
      </c>
      <c r="AO2180" s="11">
        <f t="shared" si="421"/>
        <v>0</v>
      </c>
      <c r="AP2180" s="10">
        <f t="shared" si="422"/>
        <v>0</v>
      </c>
      <c r="AQ2180" s="10"/>
      <c r="AR2180" s="11" t="b">
        <f t="shared" si="423"/>
        <v>0</v>
      </c>
      <c r="AT2180" s="1" t="s">
        <v>60</v>
      </c>
      <c r="AU2180" s="3">
        <v>42185</v>
      </c>
      <c r="AV2180" s="1" t="s">
        <v>1969</v>
      </c>
      <c r="AW2180" t="str">
        <f t="shared" si="424"/>
        <v>86720729000158</v>
      </c>
      <c r="AX2180" s="12">
        <f t="shared" si="425"/>
        <v>1007.01</v>
      </c>
      <c r="AY2180" s="12">
        <f t="shared" si="426"/>
        <v>0</v>
      </c>
      <c r="BA2180" t="str">
        <f t="shared" si="427"/>
        <v>30/06/2015;86720729000158;1007,01;0,00</v>
      </c>
    </row>
    <row r="2181" spans="1:53" x14ac:dyDescent="0.2">
      <c r="A2181" s="1" t="s">
        <v>5346</v>
      </c>
      <c r="B2181" s="1" t="s">
        <v>294</v>
      </c>
      <c r="C2181" s="3">
        <v>42174</v>
      </c>
      <c r="D2181" s="1" t="s">
        <v>3641</v>
      </c>
      <c r="E2181" s="1" t="s">
        <v>5365</v>
      </c>
      <c r="F2181" s="5">
        <v>66.67</v>
      </c>
      <c r="G2181" s="5">
        <v>66.67</v>
      </c>
      <c r="H2181" s="5">
        <v>8</v>
      </c>
      <c r="I2181" s="1" t="s">
        <v>5417</v>
      </c>
      <c r="J2181" s="5">
        <v>0</v>
      </c>
      <c r="K2181" s="5">
        <v>0</v>
      </c>
      <c r="L2181" s="1" t="s">
        <v>5349</v>
      </c>
      <c r="M2181" s="5">
        <v>57.97</v>
      </c>
      <c r="N2181" s="5">
        <v>8.6999999999999993</v>
      </c>
      <c r="O2181" s="1" t="s">
        <v>3642</v>
      </c>
      <c r="P2181" s="5">
        <v>57.97</v>
      </c>
      <c r="Q2181" s="5">
        <v>0.96</v>
      </c>
      <c r="R2181" s="1" t="s">
        <v>5351</v>
      </c>
      <c r="S2181" s="5">
        <v>57.97</v>
      </c>
      <c r="T2181" s="5">
        <v>4.41</v>
      </c>
      <c r="U2181" s="1" t="s">
        <v>5351</v>
      </c>
      <c r="V2181" s="1" t="s">
        <v>5351</v>
      </c>
      <c r="W2181" s="1" t="s">
        <v>295</v>
      </c>
      <c r="X2181" s="1" t="s">
        <v>5408</v>
      </c>
      <c r="Y2181" s="1" t="s">
        <v>296</v>
      </c>
      <c r="Z2181" s="1" t="s">
        <v>297</v>
      </c>
      <c r="AB2181" s="8" t="str">
        <f t="shared" si="416"/>
        <v>000157026</v>
      </c>
      <c r="AC2181" t="str">
        <f t="shared" si="417"/>
        <v>19/06/2015</v>
      </c>
      <c r="AD2181" t="str">
        <f t="shared" si="418"/>
        <v>90097791000102</v>
      </c>
      <c r="AE2181" s="9">
        <f t="shared" si="419"/>
        <v>66.67</v>
      </c>
      <c r="AF2181">
        <f t="shared" si="420"/>
        <v>3.2085999999999997</v>
      </c>
      <c r="AH2181">
        <v>1900</v>
      </c>
      <c r="AI2181" s="10" t="s">
        <v>6204</v>
      </c>
      <c r="AJ2181">
        <v>3499</v>
      </c>
      <c r="AK2181" t="s">
        <v>5851</v>
      </c>
      <c r="AL2181">
        <v>1</v>
      </c>
      <c r="AM2181">
        <v>8</v>
      </c>
      <c r="AN2181" s="11" t="e">
        <f>VLOOKUP(TRIM(AK2181),[1]Sheet1!$V:$W,2,FALSE)</f>
        <v>#N/A</v>
      </c>
      <c r="AO2181" s="11">
        <f t="shared" si="421"/>
        <v>0</v>
      </c>
      <c r="AP2181" s="10">
        <f t="shared" si="422"/>
        <v>0</v>
      </c>
      <c r="AQ2181" s="10"/>
      <c r="AR2181" s="11" t="b">
        <f t="shared" si="423"/>
        <v>0</v>
      </c>
      <c r="AT2181" s="1" t="s">
        <v>61</v>
      </c>
      <c r="AU2181" s="3">
        <v>42185</v>
      </c>
      <c r="AV2181" s="1" t="s">
        <v>3965</v>
      </c>
      <c r="AW2181" t="str">
        <f t="shared" si="424"/>
        <v>46044053002582</v>
      </c>
      <c r="AX2181" s="12">
        <f t="shared" si="425"/>
        <v>1523.98</v>
      </c>
      <c r="AY2181" s="12">
        <f t="shared" si="426"/>
        <v>0</v>
      </c>
      <c r="BA2181" t="str">
        <f t="shared" si="427"/>
        <v>30/06/2015;46044053002582;1523,98;0,00</v>
      </c>
    </row>
    <row r="2182" spans="1:53" x14ac:dyDescent="0.2">
      <c r="A2182" s="1" t="s">
        <v>5346</v>
      </c>
      <c r="B2182" s="1" t="s">
        <v>294</v>
      </c>
      <c r="C2182" s="3">
        <v>42174</v>
      </c>
      <c r="D2182" s="1" t="s">
        <v>3641</v>
      </c>
      <c r="E2182" s="1" t="s">
        <v>5365</v>
      </c>
      <c r="F2182" s="5">
        <v>484.73</v>
      </c>
      <c r="G2182" s="5">
        <v>484.73</v>
      </c>
      <c r="H2182" s="5">
        <v>58.17</v>
      </c>
      <c r="I2182" s="1" t="s">
        <v>5417</v>
      </c>
      <c r="J2182" s="5">
        <v>0</v>
      </c>
      <c r="K2182" s="5">
        <v>0</v>
      </c>
      <c r="L2182" s="1" t="s">
        <v>5349</v>
      </c>
      <c r="M2182" s="5">
        <v>421.5</v>
      </c>
      <c r="N2182" s="5">
        <v>63.23</v>
      </c>
      <c r="O2182" s="1" t="s">
        <v>3642</v>
      </c>
      <c r="P2182" s="5">
        <v>421.5</v>
      </c>
      <c r="Q2182" s="5">
        <v>6.95</v>
      </c>
      <c r="R2182" s="1" t="s">
        <v>5351</v>
      </c>
      <c r="S2182" s="5">
        <v>421.5</v>
      </c>
      <c r="T2182" s="5">
        <v>32.03</v>
      </c>
      <c r="U2182" s="1" t="s">
        <v>5351</v>
      </c>
      <c r="V2182" s="1" t="s">
        <v>5351</v>
      </c>
      <c r="W2182" s="1" t="s">
        <v>295</v>
      </c>
      <c r="X2182" s="1" t="s">
        <v>5408</v>
      </c>
      <c r="Y2182" s="1" t="s">
        <v>298</v>
      </c>
      <c r="Z2182" s="1" t="s">
        <v>299</v>
      </c>
      <c r="AB2182" s="8" t="str">
        <f t="shared" si="416"/>
        <v>000157026</v>
      </c>
      <c r="AC2182" t="str">
        <f t="shared" si="417"/>
        <v>19/06/2015</v>
      </c>
      <c r="AD2182" t="str">
        <f t="shared" si="418"/>
        <v>90097791000102</v>
      </c>
      <c r="AE2182" s="9">
        <f t="shared" si="419"/>
        <v>484.73</v>
      </c>
      <c r="AF2182">
        <f t="shared" si="420"/>
        <v>3.2085999999999997</v>
      </c>
      <c r="AH2182">
        <v>6782698</v>
      </c>
      <c r="AI2182" s="10" t="s">
        <v>6268</v>
      </c>
      <c r="AJ2182">
        <v>156397</v>
      </c>
      <c r="AK2182" t="s">
        <v>5859</v>
      </c>
      <c r="AL2182">
        <v>1</v>
      </c>
      <c r="AM2182">
        <v>6</v>
      </c>
      <c r="AN2182" s="11" t="e">
        <f>VLOOKUP(TRIM(AK2182),[1]Sheet1!$V:$W,2,FALSE)</f>
        <v>#N/A</v>
      </c>
      <c r="AO2182" s="11">
        <f t="shared" si="421"/>
        <v>0</v>
      </c>
      <c r="AP2182" s="10">
        <f t="shared" si="422"/>
        <v>0</v>
      </c>
      <c r="AQ2182" s="10"/>
      <c r="AR2182" s="11" t="b">
        <f t="shared" si="423"/>
        <v>0</v>
      </c>
      <c r="AT2182" s="1" t="s">
        <v>62</v>
      </c>
      <c r="AU2182" s="3">
        <v>42185</v>
      </c>
      <c r="AV2182" s="1" t="s">
        <v>3669</v>
      </c>
      <c r="AW2182" t="str">
        <f t="shared" si="424"/>
        <v>56545742000157</v>
      </c>
      <c r="AX2182" s="12">
        <f t="shared" si="425"/>
        <v>13.38</v>
      </c>
      <c r="AY2182" s="12">
        <f t="shared" si="426"/>
        <v>0</v>
      </c>
      <c r="BA2182" t="str">
        <f t="shared" si="427"/>
        <v>30/06/2015;56545742000157;13,38;0,00</v>
      </c>
    </row>
    <row r="2183" spans="1:53" x14ac:dyDescent="0.2">
      <c r="A2183" s="1" t="s">
        <v>5346</v>
      </c>
      <c r="B2183" s="1" t="s">
        <v>294</v>
      </c>
      <c r="C2183" s="3">
        <v>42174</v>
      </c>
      <c r="D2183" s="1" t="s">
        <v>3649</v>
      </c>
      <c r="E2183" s="1" t="s">
        <v>5365</v>
      </c>
      <c r="F2183" s="5">
        <v>66.28</v>
      </c>
      <c r="G2183" s="5">
        <v>66.28</v>
      </c>
      <c r="H2183" s="5">
        <v>2.65</v>
      </c>
      <c r="I2183" s="1" t="s">
        <v>5406</v>
      </c>
      <c r="J2183" s="5">
        <v>0</v>
      </c>
      <c r="K2183" s="5">
        <v>0</v>
      </c>
      <c r="L2183" s="1" t="s">
        <v>5349</v>
      </c>
      <c r="M2183" s="5">
        <v>0</v>
      </c>
      <c r="N2183" s="5">
        <v>0</v>
      </c>
      <c r="O2183" s="1" t="s">
        <v>5349</v>
      </c>
      <c r="P2183" s="5">
        <v>66.28</v>
      </c>
      <c r="Q2183" s="5">
        <v>1.0900000000000001</v>
      </c>
      <c r="R2183" s="1" t="s">
        <v>5351</v>
      </c>
      <c r="S2183" s="5">
        <v>66.28</v>
      </c>
      <c r="T2183" s="5">
        <v>5.04</v>
      </c>
      <c r="U2183" s="1" t="s">
        <v>5351</v>
      </c>
      <c r="V2183" s="1" t="s">
        <v>5351</v>
      </c>
      <c r="W2183" s="1" t="s">
        <v>295</v>
      </c>
      <c r="X2183" s="1" t="s">
        <v>5562</v>
      </c>
      <c r="Y2183" s="1" t="s">
        <v>4988</v>
      </c>
      <c r="Z2183" s="1" t="s">
        <v>4989</v>
      </c>
      <c r="AB2183" s="8" t="str">
        <f t="shared" si="416"/>
        <v>000157026</v>
      </c>
      <c r="AC2183" t="str">
        <f t="shared" si="417"/>
        <v>19/06/2015</v>
      </c>
      <c r="AD2183" t="str">
        <f t="shared" si="418"/>
        <v>90097791000102</v>
      </c>
      <c r="AE2183" s="9">
        <f t="shared" si="419"/>
        <v>66.28</v>
      </c>
      <c r="AF2183">
        <f t="shared" si="420"/>
        <v>3.2085999999999997</v>
      </c>
      <c r="AH2183">
        <v>1900</v>
      </c>
      <c r="AI2183" s="10" t="s">
        <v>6204</v>
      </c>
      <c r="AJ2183">
        <v>3499</v>
      </c>
      <c r="AK2183" t="s">
        <v>4902</v>
      </c>
      <c r="AL2183">
        <v>1</v>
      </c>
      <c r="AM2183">
        <v>10</v>
      </c>
      <c r="AN2183" s="11" t="e">
        <f>VLOOKUP(TRIM(AK2183),[1]Sheet1!$V:$W,2,FALSE)</f>
        <v>#N/A</v>
      </c>
      <c r="AO2183" s="11">
        <f t="shared" si="421"/>
        <v>0</v>
      </c>
      <c r="AP2183" s="10">
        <f t="shared" si="422"/>
        <v>0</v>
      </c>
      <c r="AQ2183" s="10"/>
      <c r="AR2183" s="11" t="b">
        <f t="shared" si="423"/>
        <v>0</v>
      </c>
      <c r="AT2183" s="1" t="s">
        <v>63</v>
      </c>
      <c r="AU2183" s="3">
        <v>42185</v>
      </c>
      <c r="AV2183" s="1" t="s">
        <v>2001</v>
      </c>
      <c r="AW2183" t="str">
        <f t="shared" si="424"/>
        <v>48754139000157</v>
      </c>
      <c r="AX2183" s="12">
        <f t="shared" si="425"/>
        <v>684</v>
      </c>
      <c r="AY2183" s="12">
        <f t="shared" si="426"/>
        <v>0</v>
      </c>
      <c r="BA2183" t="str">
        <f t="shared" si="427"/>
        <v>30/06/2015;48754139000157;684,00;0,00</v>
      </c>
    </row>
    <row r="2184" spans="1:53" x14ac:dyDescent="0.2">
      <c r="A2184" s="1" t="s">
        <v>5346</v>
      </c>
      <c r="B2184" s="1" t="s">
        <v>294</v>
      </c>
      <c r="C2184" s="3">
        <v>42174</v>
      </c>
      <c r="D2184" s="1" t="s">
        <v>3649</v>
      </c>
      <c r="E2184" s="1" t="s">
        <v>5365</v>
      </c>
      <c r="F2184" s="5">
        <v>32.119999999999997</v>
      </c>
      <c r="G2184" s="5">
        <v>32.119999999999997</v>
      </c>
      <c r="H2184" s="5">
        <v>1.28</v>
      </c>
      <c r="I2184" s="1" t="s">
        <v>5406</v>
      </c>
      <c r="J2184" s="5">
        <v>0</v>
      </c>
      <c r="K2184" s="5">
        <v>0</v>
      </c>
      <c r="L2184" s="1" t="s">
        <v>5349</v>
      </c>
      <c r="M2184" s="5">
        <v>0</v>
      </c>
      <c r="N2184" s="5">
        <v>0</v>
      </c>
      <c r="O2184" s="1" t="s">
        <v>5349</v>
      </c>
      <c r="P2184" s="5">
        <v>32.119999999999997</v>
      </c>
      <c r="Q2184" s="5">
        <v>0.53</v>
      </c>
      <c r="R2184" s="1" t="s">
        <v>5351</v>
      </c>
      <c r="S2184" s="5">
        <v>32.119999999999997</v>
      </c>
      <c r="T2184" s="5">
        <v>2.44</v>
      </c>
      <c r="U2184" s="1" t="s">
        <v>5351</v>
      </c>
      <c r="V2184" s="1" t="s">
        <v>5351</v>
      </c>
      <c r="W2184" s="1" t="s">
        <v>295</v>
      </c>
      <c r="X2184" s="1" t="s">
        <v>5562</v>
      </c>
      <c r="Y2184" s="1" t="s">
        <v>300</v>
      </c>
      <c r="Z2184" s="1" t="s">
        <v>301</v>
      </c>
      <c r="AB2184" s="8" t="str">
        <f t="shared" si="416"/>
        <v>000157026</v>
      </c>
      <c r="AC2184" t="str">
        <f t="shared" si="417"/>
        <v>19/06/2015</v>
      </c>
      <c r="AD2184" t="str">
        <f t="shared" si="418"/>
        <v>90097791000102</v>
      </c>
      <c r="AE2184" s="9">
        <f t="shared" si="419"/>
        <v>32.119999999999997</v>
      </c>
      <c r="AF2184">
        <f t="shared" si="420"/>
        <v>3.2085999999999997</v>
      </c>
      <c r="AH2184">
        <v>1900</v>
      </c>
      <c r="AI2184" s="10" t="s">
        <v>6204</v>
      </c>
      <c r="AJ2184">
        <v>3499</v>
      </c>
      <c r="AK2184" t="s">
        <v>4892</v>
      </c>
      <c r="AL2184">
        <v>1</v>
      </c>
      <c r="AM2184">
        <v>6</v>
      </c>
      <c r="AN2184" s="11" t="e">
        <f>VLOOKUP(TRIM(AK2184),[1]Sheet1!$V:$W,2,FALSE)</f>
        <v>#N/A</v>
      </c>
      <c r="AO2184" s="11">
        <f t="shared" si="421"/>
        <v>0</v>
      </c>
      <c r="AP2184" s="10">
        <f t="shared" si="422"/>
        <v>0</v>
      </c>
      <c r="AQ2184" s="10"/>
      <c r="AR2184" s="11" t="b">
        <f t="shared" si="423"/>
        <v>0</v>
      </c>
      <c r="AT2184" s="1" t="s">
        <v>64</v>
      </c>
      <c r="AU2184" s="3">
        <v>42185</v>
      </c>
      <c r="AV2184" s="1" t="s">
        <v>2001</v>
      </c>
      <c r="AW2184" t="str">
        <f t="shared" si="424"/>
        <v>48754139000157</v>
      </c>
      <c r="AX2184" s="12">
        <f t="shared" si="425"/>
        <v>547.20000000000005</v>
      </c>
      <c r="AY2184" s="12">
        <f t="shared" si="426"/>
        <v>0</v>
      </c>
      <c r="BA2184" t="str">
        <f t="shared" si="427"/>
        <v>30/06/2015;48754139000157;547,20;0,00</v>
      </c>
    </row>
    <row r="2185" spans="1:53" x14ac:dyDescent="0.2">
      <c r="A2185" s="1" t="s">
        <v>5346</v>
      </c>
      <c r="B2185" s="1" t="s">
        <v>294</v>
      </c>
      <c r="C2185" s="3">
        <v>42174</v>
      </c>
      <c r="D2185" s="1" t="s">
        <v>3649</v>
      </c>
      <c r="E2185" s="1" t="s">
        <v>5365</v>
      </c>
      <c r="F2185" s="5">
        <v>66.28</v>
      </c>
      <c r="G2185" s="5">
        <v>66.28</v>
      </c>
      <c r="H2185" s="5">
        <v>2.65</v>
      </c>
      <c r="I2185" s="1" t="s">
        <v>5406</v>
      </c>
      <c r="J2185" s="5">
        <v>0</v>
      </c>
      <c r="K2185" s="5">
        <v>0</v>
      </c>
      <c r="L2185" s="1" t="s">
        <v>5349</v>
      </c>
      <c r="M2185" s="5">
        <v>0</v>
      </c>
      <c r="N2185" s="5">
        <v>0</v>
      </c>
      <c r="O2185" s="1" t="s">
        <v>5349</v>
      </c>
      <c r="P2185" s="5">
        <v>66.28</v>
      </c>
      <c r="Q2185" s="5">
        <v>1.0900000000000001</v>
      </c>
      <c r="R2185" s="1" t="s">
        <v>5351</v>
      </c>
      <c r="S2185" s="5">
        <v>66.28</v>
      </c>
      <c r="T2185" s="5">
        <v>5.04</v>
      </c>
      <c r="U2185" s="1" t="s">
        <v>5351</v>
      </c>
      <c r="V2185" s="1" t="s">
        <v>5351</v>
      </c>
      <c r="W2185" s="1" t="s">
        <v>295</v>
      </c>
      <c r="X2185" s="1" t="s">
        <v>5562</v>
      </c>
      <c r="Y2185" s="1" t="s">
        <v>302</v>
      </c>
      <c r="Z2185" s="1" t="s">
        <v>303</v>
      </c>
      <c r="AB2185" s="8" t="str">
        <f t="shared" si="416"/>
        <v>000157026</v>
      </c>
      <c r="AC2185" t="str">
        <f t="shared" si="417"/>
        <v>19/06/2015</v>
      </c>
      <c r="AD2185" t="str">
        <f t="shared" si="418"/>
        <v>90097791000102</v>
      </c>
      <c r="AE2185" s="9">
        <f t="shared" si="419"/>
        <v>66.28</v>
      </c>
      <c r="AF2185">
        <f t="shared" si="420"/>
        <v>3.2085999999999997</v>
      </c>
      <c r="AH2185">
        <v>1900</v>
      </c>
      <c r="AI2185" s="10" t="s">
        <v>6204</v>
      </c>
      <c r="AJ2185">
        <v>3499</v>
      </c>
      <c r="AK2185" t="s">
        <v>4894</v>
      </c>
      <c r="AL2185">
        <v>1</v>
      </c>
      <c r="AM2185">
        <v>2</v>
      </c>
      <c r="AN2185" s="11" t="e">
        <f>VLOOKUP(TRIM(AK2185),[1]Sheet1!$V:$W,2,FALSE)</f>
        <v>#N/A</v>
      </c>
      <c r="AO2185" s="11">
        <f t="shared" si="421"/>
        <v>0</v>
      </c>
      <c r="AP2185" s="10">
        <f t="shared" si="422"/>
        <v>0</v>
      </c>
      <c r="AQ2185" s="10"/>
      <c r="AR2185" s="11" t="b">
        <f t="shared" si="423"/>
        <v>0</v>
      </c>
      <c r="AT2185" s="1" t="s">
        <v>65</v>
      </c>
      <c r="AU2185" s="3">
        <v>42185</v>
      </c>
      <c r="AV2185" s="1" t="s">
        <v>1080</v>
      </c>
      <c r="AW2185" t="str">
        <f t="shared" si="424"/>
        <v>05381281000193</v>
      </c>
      <c r="AX2185" s="12">
        <f t="shared" si="425"/>
        <v>80929.369999999981</v>
      </c>
      <c r="AY2185" s="12">
        <f t="shared" si="426"/>
        <v>927</v>
      </c>
      <c r="BA2185" t="str">
        <f t="shared" si="427"/>
        <v>30/06/2015;05381281000193;80929,37;927,00</v>
      </c>
    </row>
    <row r="2186" spans="1:53" x14ac:dyDescent="0.2">
      <c r="A2186" s="1" t="s">
        <v>5346</v>
      </c>
      <c r="B2186" s="1" t="s">
        <v>294</v>
      </c>
      <c r="C2186" s="3">
        <v>42174</v>
      </c>
      <c r="D2186" s="1" t="s">
        <v>3649</v>
      </c>
      <c r="E2186" s="1" t="s">
        <v>5365</v>
      </c>
      <c r="F2186" s="5">
        <v>60.64</v>
      </c>
      <c r="G2186" s="5">
        <v>60.64</v>
      </c>
      <c r="H2186" s="5">
        <v>7.28</v>
      </c>
      <c r="I2186" s="1" t="s">
        <v>5348</v>
      </c>
      <c r="J2186" s="5">
        <v>0</v>
      </c>
      <c r="K2186" s="5">
        <v>0</v>
      </c>
      <c r="L2186" s="1" t="s">
        <v>5349</v>
      </c>
      <c r="M2186" s="5">
        <v>0</v>
      </c>
      <c r="N2186" s="5">
        <v>0</v>
      </c>
      <c r="O2186" s="1" t="s">
        <v>5349</v>
      </c>
      <c r="P2186" s="5">
        <v>60.64</v>
      </c>
      <c r="Q2186" s="5">
        <v>1</v>
      </c>
      <c r="R2186" s="1" t="s">
        <v>5351</v>
      </c>
      <c r="S2186" s="5">
        <v>60.64</v>
      </c>
      <c r="T2186" s="5">
        <v>4.6100000000000003</v>
      </c>
      <c r="U2186" s="1" t="s">
        <v>5351</v>
      </c>
      <c r="V2186" s="1" t="s">
        <v>5351</v>
      </c>
      <c r="W2186" s="1" t="s">
        <v>295</v>
      </c>
      <c r="X2186" s="1" t="s">
        <v>5530</v>
      </c>
      <c r="Y2186" s="1" t="s">
        <v>304</v>
      </c>
      <c r="Z2186" s="1" t="s">
        <v>305</v>
      </c>
      <c r="AB2186" s="8" t="str">
        <f t="shared" si="416"/>
        <v>000157026</v>
      </c>
      <c r="AC2186" t="str">
        <f t="shared" si="417"/>
        <v>19/06/2015</v>
      </c>
      <c r="AD2186" t="str">
        <f t="shared" si="418"/>
        <v>90097791000102</v>
      </c>
      <c r="AE2186" s="9">
        <f t="shared" si="419"/>
        <v>60.64</v>
      </c>
      <c r="AF2186">
        <f t="shared" si="420"/>
        <v>3.2085999999999997</v>
      </c>
      <c r="AH2186">
        <v>1900</v>
      </c>
      <c r="AI2186" s="10" t="s">
        <v>6204</v>
      </c>
      <c r="AJ2186">
        <v>3499</v>
      </c>
      <c r="AK2186" t="s">
        <v>4896</v>
      </c>
      <c r="AL2186">
        <v>1</v>
      </c>
      <c r="AM2186">
        <v>2</v>
      </c>
      <c r="AN2186" s="11" t="e">
        <f>VLOOKUP(TRIM(AK2186),[1]Sheet1!$V:$W,2,FALSE)</f>
        <v>#N/A</v>
      </c>
      <c r="AO2186" s="11">
        <f t="shared" si="421"/>
        <v>0</v>
      </c>
      <c r="AP2186" s="10">
        <f t="shared" si="422"/>
        <v>0</v>
      </c>
      <c r="AQ2186" s="10"/>
      <c r="AR2186" s="11" t="b">
        <f t="shared" si="423"/>
        <v>0</v>
      </c>
      <c r="AT2186" s="1" t="s">
        <v>70</v>
      </c>
      <c r="AU2186" s="3">
        <v>42185</v>
      </c>
      <c r="AV2186" s="1" t="s">
        <v>71</v>
      </c>
      <c r="AW2186" t="str">
        <f t="shared" si="424"/>
        <v>04023447000218</v>
      </c>
      <c r="AX2186" s="12">
        <f t="shared" si="425"/>
        <v>6218.21</v>
      </c>
      <c r="AY2186" s="12">
        <f t="shared" si="426"/>
        <v>309.45</v>
      </c>
      <c r="BA2186" t="str">
        <f t="shared" si="427"/>
        <v>30/06/2015;04023447000218;6218,21;309,45</v>
      </c>
    </row>
    <row r="2187" spans="1:53" x14ac:dyDescent="0.2">
      <c r="A2187" s="1" t="s">
        <v>5346</v>
      </c>
      <c r="B2187" s="1" t="s">
        <v>306</v>
      </c>
      <c r="C2187" s="3">
        <v>42174</v>
      </c>
      <c r="D2187" s="1" t="s">
        <v>3662</v>
      </c>
      <c r="E2187" s="1" t="s">
        <v>5347</v>
      </c>
      <c r="F2187" s="5">
        <v>116.64</v>
      </c>
      <c r="G2187" s="5">
        <v>116.64</v>
      </c>
      <c r="H2187" s="5">
        <v>21</v>
      </c>
      <c r="I2187" s="1" t="s">
        <v>5417</v>
      </c>
      <c r="J2187" s="5">
        <v>0</v>
      </c>
      <c r="K2187" s="5">
        <v>0</v>
      </c>
      <c r="L2187" s="1" t="s">
        <v>5349</v>
      </c>
      <c r="M2187" s="5">
        <v>101.43</v>
      </c>
      <c r="N2187" s="5">
        <v>15.21</v>
      </c>
      <c r="O2187" s="1" t="s">
        <v>3642</v>
      </c>
      <c r="P2187" s="5">
        <v>101.43</v>
      </c>
      <c r="Q2187" s="5">
        <v>1.67</v>
      </c>
      <c r="R2187" s="1" t="s">
        <v>5351</v>
      </c>
      <c r="S2187" s="5">
        <v>101.43</v>
      </c>
      <c r="T2187" s="5">
        <v>7.71</v>
      </c>
      <c r="U2187" s="1" t="s">
        <v>5351</v>
      </c>
      <c r="V2187" s="1" t="s">
        <v>5351</v>
      </c>
      <c r="W2187" s="1" t="s">
        <v>1850</v>
      </c>
      <c r="X2187" s="1" t="s">
        <v>5408</v>
      </c>
      <c r="Y2187" s="1" t="s">
        <v>1853</v>
      </c>
      <c r="Z2187" s="1" t="s">
        <v>1854</v>
      </c>
      <c r="AB2187" s="8" t="str">
        <f t="shared" si="416"/>
        <v>000157027</v>
      </c>
      <c r="AC2187" t="str">
        <f t="shared" si="417"/>
        <v>19/06/2015</v>
      </c>
      <c r="AD2187" t="str">
        <f t="shared" si="418"/>
        <v>53558342001593</v>
      </c>
      <c r="AE2187" s="9">
        <f t="shared" si="419"/>
        <v>116.64</v>
      </c>
      <c r="AF2187">
        <f t="shared" si="420"/>
        <v>5.2560000000000003E-2</v>
      </c>
      <c r="AH2187">
        <v>1900</v>
      </c>
      <c r="AI2187" s="10" t="s">
        <v>6204</v>
      </c>
      <c r="AJ2187">
        <v>3499</v>
      </c>
      <c r="AK2187" t="s">
        <v>4898</v>
      </c>
      <c r="AL2187">
        <v>1</v>
      </c>
      <c r="AM2187">
        <v>7</v>
      </c>
      <c r="AN2187" s="11" t="e">
        <f>VLOOKUP(TRIM(AK2187),[1]Sheet1!$V:$W,2,FALSE)</f>
        <v>#N/A</v>
      </c>
      <c r="AO2187" s="11">
        <f t="shared" si="421"/>
        <v>0</v>
      </c>
      <c r="AP2187" s="10">
        <f t="shared" si="422"/>
        <v>0</v>
      </c>
      <c r="AQ2187" s="10"/>
      <c r="AR2187" s="11" t="b">
        <f t="shared" si="423"/>
        <v>0</v>
      </c>
      <c r="AT2187" s="1" t="s">
        <v>72</v>
      </c>
      <c r="AU2187" s="3">
        <v>42185</v>
      </c>
      <c r="AV2187" s="1" t="s">
        <v>73</v>
      </c>
      <c r="AW2187" t="str">
        <f t="shared" si="424"/>
        <v>80696479000181</v>
      </c>
      <c r="AX2187" s="12">
        <f t="shared" si="425"/>
        <v>283.42</v>
      </c>
      <c r="AY2187" s="12">
        <f t="shared" si="426"/>
        <v>0</v>
      </c>
      <c r="BA2187" t="str">
        <f t="shared" si="427"/>
        <v>30/06/2015;80696479000181;283,42;0,00</v>
      </c>
    </row>
    <row r="2188" spans="1:53" x14ac:dyDescent="0.2">
      <c r="A2188" s="1" t="s">
        <v>5346</v>
      </c>
      <c r="B2188" s="1" t="s">
        <v>307</v>
      </c>
      <c r="C2188" s="3">
        <v>42174</v>
      </c>
      <c r="D2188" s="1" t="s">
        <v>308</v>
      </c>
      <c r="E2188" s="1" t="s">
        <v>5347</v>
      </c>
      <c r="F2188" s="5">
        <v>2001</v>
      </c>
      <c r="G2188" s="5">
        <v>1740</v>
      </c>
      <c r="H2188" s="5">
        <v>313.2</v>
      </c>
      <c r="I2188" s="1" t="s">
        <v>4243</v>
      </c>
      <c r="J2188" s="5">
        <v>0</v>
      </c>
      <c r="K2188" s="5">
        <v>0</v>
      </c>
      <c r="L2188" s="1" t="s">
        <v>5349</v>
      </c>
      <c r="M2188" s="5">
        <v>1740</v>
      </c>
      <c r="N2188" s="5">
        <v>261</v>
      </c>
      <c r="O2188" s="1" t="s">
        <v>3642</v>
      </c>
      <c r="P2188" s="5">
        <v>1740</v>
      </c>
      <c r="Q2188" s="5">
        <v>28.71</v>
      </c>
      <c r="R2188" s="1" t="s">
        <v>5351</v>
      </c>
      <c r="S2188" s="5">
        <v>1740</v>
      </c>
      <c r="T2188" s="5">
        <v>132.24</v>
      </c>
      <c r="U2188" s="1" t="s">
        <v>5351</v>
      </c>
      <c r="V2188" s="1" t="s">
        <v>5656</v>
      </c>
      <c r="W2188" s="1" t="s">
        <v>309</v>
      </c>
      <c r="X2188" s="1" t="s">
        <v>5408</v>
      </c>
      <c r="Y2188" s="1" t="s">
        <v>310</v>
      </c>
      <c r="Z2188" s="1" t="s">
        <v>275</v>
      </c>
      <c r="AB2188" s="8" t="str">
        <f t="shared" si="416"/>
        <v>000157028</v>
      </c>
      <c r="AC2188" t="str">
        <f t="shared" si="417"/>
        <v>19/06/2015</v>
      </c>
      <c r="AD2188" t="str">
        <f t="shared" si="418"/>
        <v>12358643000190</v>
      </c>
      <c r="AE2188" s="9">
        <f t="shared" si="419"/>
        <v>2001</v>
      </c>
      <c r="AF2188">
        <f t="shared" si="420"/>
        <v>147.34539999999998</v>
      </c>
      <c r="AH2188">
        <v>1900</v>
      </c>
      <c r="AI2188" s="10" t="s">
        <v>6204</v>
      </c>
      <c r="AJ2188">
        <v>3499</v>
      </c>
      <c r="AK2188" t="s">
        <v>6000</v>
      </c>
      <c r="AL2188">
        <v>1</v>
      </c>
      <c r="AM2188">
        <v>11</v>
      </c>
      <c r="AN2188" s="11" t="e">
        <f>VLOOKUP(TRIM(AK2188),[1]Sheet1!$V:$W,2,FALSE)</f>
        <v>#N/A</v>
      </c>
      <c r="AO2188" s="11">
        <f t="shared" si="421"/>
        <v>0</v>
      </c>
      <c r="AP2188" s="10">
        <f t="shared" si="422"/>
        <v>0</v>
      </c>
      <c r="AQ2188" s="10"/>
      <c r="AR2188" s="11" t="b">
        <f t="shared" si="423"/>
        <v>0</v>
      </c>
      <c r="AT2188" s="1" t="s">
        <v>74</v>
      </c>
      <c r="AU2188" s="3">
        <v>42185</v>
      </c>
      <c r="AV2188" s="1" t="s">
        <v>2001</v>
      </c>
      <c r="AW2188" t="str">
        <f t="shared" si="424"/>
        <v>48754139000157</v>
      </c>
      <c r="AX2188" s="12">
        <f t="shared" si="425"/>
        <v>17.100000000000001</v>
      </c>
      <c r="AY2188" s="12">
        <f t="shared" si="426"/>
        <v>0</v>
      </c>
      <c r="BA2188" t="str">
        <f t="shared" si="427"/>
        <v>30/06/2015;48754139000157;17,10;0,00</v>
      </c>
    </row>
    <row r="2189" spans="1:53" x14ac:dyDescent="0.2">
      <c r="A2189" s="1" t="s">
        <v>5346</v>
      </c>
      <c r="B2189" s="1" t="s">
        <v>307</v>
      </c>
      <c r="C2189" s="3">
        <v>42174</v>
      </c>
      <c r="D2189" s="1" t="s">
        <v>308</v>
      </c>
      <c r="E2189" s="1" t="s">
        <v>5347</v>
      </c>
      <c r="F2189" s="5">
        <v>1100.55</v>
      </c>
      <c r="G2189" s="5">
        <v>957</v>
      </c>
      <c r="H2189" s="5">
        <v>172.26</v>
      </c>
      <c r="I2189" s="1" t="s">
        <v>4243</v>
      </c>
      <c r="J2189" s="5">
        <v>0</v>
      </c>
      <c r="K2189" s="5">
        <v>0</v>
      </c>
      <c r="L2189" s="1" t="s">
        <v>5349</v>
      </c>
      <c r="M2189" s="5">
        <v>957</v>
      </c>
      <c r="N2189" s="5">
        <v>143.55000000000001</v>
      </c>
      <c r="O2189" s="1" t="s">
        <v>3642</v>
      </c>
      <c r="P2189" s="5">
        <v>957</v>
      </c>
      <c r="Q2189" s="5">
        <v>15.79</v>
      </c>
      <c r="R2189" s="1" t="s">
        <v>5351</v>
      </c>
      <c r="S2189" s="5">
        <v>957</v>
      </c>
      <c r="T2189" s="5">
        <v>72.73</v>
      </c>
      <c r="U2189" s="1" t="s">
        <v>5351</v>
      </c>
      <c r="V2189" s="1" t="s">
        <v>5656</v>
      </c>
      <c r="W2189" s="1" t="s">
        <v>309</v>
      </c>
      <c r="X2189" s="1" t="s">
        <v>5408</v>
      </c>
      <c r="Y2189" s="1" t="s">
        <v>311</v>
      </c>
      <c r="Z2189" s="1" t="s">
        <v>312</v>
      </c>
      <c r="AB2189" s="8" t="str">
        <f t="shared" si="416"/>
        <v>000157028</v>
      </c>
      <c r="AC2189" t="str">
        <f t="shared" si="417"/>
        <v>19/06/2015</v>
      </c>
      <c r="AD2189" t="str">
        <f t="shared" si="418"/>
        <v>12358643000190</v>
      </c>
      <c r="AE2189" s="9">
        <f t="shared" si="419"/>
        <v>1100.55</v>
      </c>
      <c r="AF2189">
        <f t="shared" si="420"/>
        <v>147.34539999999998</v>
      </c>
      <c r="AH2189">
        <v>6783011</v>
      </c>
      <c r="AI2189" s="10" t="s">
        <v>6314</v>
      </c>
      <c r="AJ2189">
        <v>156398</v>
      </c>
      <c r="AK2189" t="s">
        <v>4624</v>
      </c>
      <c r="AL2189">
        <v>1</v>
      </c>
      <c r="AM2189">
        <v>1</v>
      </c>
      <c r="AN2189" s="11" t="e">
        <f>VLOOKUP(TRIM(AK2189),[1]Sheet1!$V:$W,2,FALSE)</f>
        <v>#N/A</v>
      </c>
      <c r="AO2189" s="11">
        <f t="shared" si="421"/>
        <v>0</v>
      </c>
      <c r="AP2189" s="10">
        <f t="shared" si="422"/>
        <v>0</v>
      </c>
      <c r="AQ2189" s="10"/>
      <c r="AR2189" s="11" t="b">
        <f t="shared" si="423"/>
        <v>0</v>
      </c>
      <c r="AT2189" s="1" t="s">
        <v>75</v>
      </c>
      <c r="AU2189" s="3">
        <v>42185</v>
      </c>
      <c r="AV2189" s="1" t="s">
        <v>2001</v>
      </c>
      <c r="AW2189" t="str">
        <f t="shared" si="424"/>
        <v>48754139000157</v>
      </c>
      <c r="AX2189" s="12">
        <f t="shared" si="425"/>
        <v>11.4</v>
      </c>
      <c r="AY2189" s="12">
        <f t="shared" si="426"/>
        <v>0</v>
      </c>
      <c r="BA2189" t="str">
        <f t="shared" si="427"/>
        <v>30/06/2015;48754139000157;11,40;0,00</v>
      </c>
    </row>
    <row r="2190" spans="1:53" x14ac:dyDescent="0.2">
      <c r="A2190" s="1" t="s">
        <v>5346</v>
      </c>
      <c r="B2190" s="1" t="s">
        <v>307</v>
      </c>
      <c r="C2190" s="3">
        <v>42174</v>
      </c>
      <c r="D2190" s="1" t="s">
        <v>308</v>
      </c>
      <c r="E2190" s="1" t="s">
        <v>5347</v>
      </c>
      <c r="F2190" s="5">
        <v>440.22</v>
      </c>
      <c r="G2190" s="5">
        <v>382.8</v>
      </c>
      <c r="H2190" s="5">
        <v>68.900000000000006</v>
      </c>
      <c r="I2190" s="1" t="s">
        <v>4243</v>
      </c>
      <c r="J2190" s="5">
        <v>0</v>
      </c>
      <c r="K2190" s="5">
        <v>0</v>
      </c>
      <c r="L2190" s="1" t="s">
        <v>5349</v>
      </c>
      <c r="M2190" s="5">
        <v>382.8</v>
      </c>
      <c r="N2190" s="5">
        <v>57.42</v>
      </c>
      <c r="O2190" s="1" t="s">
        <v>3642</v>
      </c>
      <c r="P2190" s="5">
        <v>382.8</v>
      </c>
      <c r="Q2190" s="5">
        <v>6.32</v>
      </c>
      <c r="R2190" s="1" t="s">
        <v>5351</v>
      </c>
      <c r="S2190" s="5">
        <v>382.8</v>
      </c>
      <c r="T2190" s="5">
        <v>29.09</v>
      </c>
      <c r="U2190" s="1" t="s">
        <v>5351</v>
      </c>
      <c r="V2190" s="1" t="s">
        <v>5656</v>
      </c>
      <c r="W2190" s="1" t="s">
        <v>309</v>
      </c>
      <c r="X2190" s="1" t="s">
        <v>5408</v>
      </c>
      <c r="Y2190" s="1" t="s">
        <v>313</v>
      </c>
      <c r="Z2190" s="1" t="s">
        <v>314</v>
      </c>
      <c r="AB2190" s="8" t="str">
        <f t="shared" si="416"/>
        <v>000157028</v>
      </c>
      <c r="AC2190" t="str">
        <f t="shared" si="417"/>
        <v>19/06/2015</v>
      </c>
      <c r="AD2190" t="str">
        <f t="shared" si="418"/>
        <v>12358643000190</v>
      </c>
      <c r="AE2190" s="9">
        <f t="shared" si="419"/>
        <v>440.22</v>
      </c>
      <c r="AF2190">
        <f t="shared" si="420"/>
        <v>147.34539999999998</v>
      </c>
      <c r="AH2190">
        <v>1900</v>
      </c>
      <c r="AI2190" s="10" t="s">
        <v>6204</v>
      </c>
      <c r="AJ2190">
        <v>3499</v>
      </c>
      <c r="AK2190" t="s">
        <v>5876</v>
      </c>
      <c r="AL2190">
        <v>1</v>
      </c>
      <c r="AM2190">
        <v>9</v>
      </c>
      <c r="AN2190" s="11" t="e">
        <f>VLOOKUP(TRIM(AK2190),[1]Sheet1!$V:$W,2,FALSE)</f>
        <v>#N/A</v>
      </c>
      <c r="AO2190" s="11">
        <f t="shared" si="421"/>
        <v>0</v>
      </c>
      <c r="AP2190" s="10">
        <f t="shared" si="422"/>
        <v>0</v>
      </c>
      <c r="AQ2190" s="10"/>
      <c r="AR2190" s="11" t="b">
        <f t="shared" si="423"/>
        <v>0</v>
      </c>
      <c r="AT2190" s="1" t="s">
        <v>76</v>
      </c>
      <c r="AU2190" s="3">
        <v>42185</v>
      </c>
      <c r="AV2190" s="1" t="s">
        <v>77</v>
      </c>
      <c r="AW2190" t="str">
        <f t="shared" si="424"/>
        <v>00373376000141</v>
      </c>
      <c r="AX2190" s="12">
        <f t="shared" si="425"/>
        <v>1656.97</v>
      </c>
      <c r="AY2190" s="12">
        <f t="shared" si="426"/>
        <v>0</v>
      </c>
      <c r="BA2190" t="str">
        <f t="shared" si="427"/>
        <v>30/06/2015;00373376000141;1656,97;0,00</v>
      </c>
    </row>
    <row r="2191" spans="1:53" x14ac:dyDescent="0.2">
      <c r="A2191" s="1" t="s">
        <v>5346</v>
      </c>
      <c r="B2191" s="1" t="s">
        <v>307</v>
      </c>
      <c r="C2191" s="3">
        <v>42174</v>
      </c>
      <c r="D2191" s="1" t="s">
        <v>308</v>
      </c>
      <c r="E2191" s="1" t="s">
        <v>5347</v>
      </c>
      <c r="F2191" s="5">
        <v>440.22</v>
      </c>
      <c r="G2191" s="5">
        <v>382.8</v>
      </c>
      <c r="H2191" s="5">
        <v>68.900000000000006</v>
      </c>
      <c r="I2191" s="1" t="s">
        <v>4243</v>
      </c>
      <c r="J2191" s="5">
        <v>0</v>
      </c>
      <c r="K2191" s="5">
        <v>0</v>
      </c>
      <c r="L2191" s="1" t="s">
        <v>5349</v>
      </c>
      <c r="M2191" s="5">
        <v>382.8</v>
      </c>
      <c r="N2191" s="5">
        <v>57.42</v>
      </c>
      <c r="O2191" s="1" t="s">
        <v>3642</v>
      </c>
      <c r="P2191" s="5">
        <v>382.8</v>
      </c>
      <c r="Q2191" s="5">
        <v>6.32</v>
      </c>
      <c r="R2191" s="1" t="s">
        <v>5351</v>
      </c>
      <c r="S2191" s="5">
        <v>382.8</v>
      </c>
      <c r="T2191" s="5">
        <v>29.09</v>
      </c>
      <c r="U2191" s="1" t="s">
        <v>5351</v>
      </c>
      <c r="V2191" s="1" t="s">
        <v>5656</v>
      </c>
      <c r="W2191" s="1" t="s">
        <v>309</v>
      </c>
      <c r="X2191" s="1" t="s">
        <v>5408</v>
      </c>
      <c r="Y2191" s="1" t="s">
        <v>315</v>
      </c>
      <c r="Z2191" s="1" t="s">
        <v>316</v>
      </c>
      <c r="AB2191" s="8" t="str">
        <f t="shared" si="416"/>
        <v>000157028</v>
      </c>
      <c r="AC2191" t="str">
        <f t="shared" si="417"/>
        <v>19/06/2015</v>
      </c>
      <c r="AD2191" t="str">
        <f t="shared" si="418"/>
        <v>12358643000190</v>
      </c>
      <c r="AE2191" s="9">
        <f t="shared" si="419"/>
        <v>440.22</v>
      </c>
      <c r="AF2191">
        <f t="shared" si="420"/>
        <v>147.34539999999998</v>
      </c>
      <c r="AH2191">
        <v>1900</v>
      </c>
      <c r="AI2191" s="10" t="s">
        <v>6204</v>
      </c>
      <c r="AJ2191">
        <v>3499</v>
      </c>
      <c r="AK2191" t="s">
        <v>4900</v>
      </c>
      <c r="AL2191">
        <v>1</v>
      </c>
      <c r="AM2191">
        <v>7</v>
      </c>
      <c r="AN2191" s="11" t="e">
        <f>VLOOKUP(TRIM(AK2191),[1]Sheet1!$V:$W,2,FALSE)</f>
        <v>#N/A</v>
      </c>
      <c r="AO2191" s="11">
        <f t="shared" si="421"/>
        <v>0</v>
      </c>
      <c r="AP2191" s="10">
        <f t="shared" si="422"/>
        <v>0</v>
      </c>
      <c r="AQ2191" s="10"/>
      <c r="AR2191" s="11" t="b">
        <f t="shared" si="423"/>
        <v>0</v>
      </c>
      <c r="AT2191" s="1" t="s">
        <v>78</v>
      </c>
      <c r="AU2191" s="3">
        <v>42185</v>
      </c>
      <c r="AV2191" s="1" t="s">
        <v>79</v>
      </c>
      <c r="AW2191" t="str">
        <f t="shared" si="424"/>
        <v>30521090001107</v>
      </c>
      <c r="AX2191" s="12">
        <f t="shared" si="425"/>
        <v>815.99</v>
      </c>
      <c r="AY2191" s="12">
        <f t="shared" si="426"/>
        <v>9.3437999999999999</v>
      </c>
      <c r="BA2191" t="str">
        <f t="shared" si="427"/>
        <v>30/06/2015;30521090001107;815,99;9,34</v>
      </c>
    </row>
    <row r="2192" spans="1:53" x14ac:dyDescent="0.2">
      <c r="A2192" s="1" t="s">
        <v>5346</v>
      </c>
      <c r="B2192" s="1" t="s">
        <v>317</v>
      </c>
      <c r="C2192" s="3">
        <v>42174</v>
      </c>
      <c r="D2192" s="1" t="s">
        <v>3662</v>
      </c>
      <c r="E2192" s="1" t="s">
        <v>5347</v>
      </c>
      <c r="F2192" s="5">
        <v>1428.3</v>
      </c>
      <c r="G2192" s="5">
        <v>0</v>
      </c>
      <c r="H2192" s="5">
        <v>0</v>
      </c>
      <c r="I2192" s="1" t="s">
        <v>5349</v>
      </c>
      <c r="J2192" s="5">
        <v>0</v>
      </c>
      <c r="K2192" s="5">
        <v>0</v>
      </c>
      <c r="L2192" s="1" t="s">
        <v>5349</v>
      </c>
      <c r="M2192" s="5">
        <v>0</v>
      </c>
      <c r="N2192" s="5">
        <v>0</v>
      </c>
      <c r="O2192" s="1" t="s">
        <v>5349</v>
      </c>
      <c r="P2192" s="5">
        <v>1428.3</v>
      </c>
      <c r="Q2192" s="5">
        <v>23.57</v>
      </c>
      <c r="R2192" s="1" t="s">
        <v>5351</v>
      </c>
      <c r="S2192" s="5">
        <v>1428.3</v>
      </c>
      <c r="T2192" s="5">
        <v>108.55</v>
      </c>
      <c r="U2192" s="1" t="s">
        <v>5351</v>
      </c>
      <c r="V2192" s="1" t="s">
        <v>5351</v>
      </c>
      <c r="W2192" s="1" t="s">
        <v>4827</v>
      </c>
      <c r="X2192" s="1" t="s">
        <v>5685</v>
      </c>
      <c r="Y2192" s="1" t="s">
        <v>4849</v>
      </c>
      <c r="Z2192" s="1" t="s">
        <v>4850</v>
      </c>
      <c r="AB2192" s="8" t="str">
        <f t="shared" si="416"/>
        <v>000157029</v>
      </c>
      <c r="AC2192" t="str">
        <f t="shared" si="417"/>
        <v>19/06/2015</v>
      </c>
      <c r="AD2192" t="str">
        <f t="shared" si="418"/>
        <v>04009604000400</v>
      </c>
      <c r="AE2192" s="9">
        <f t="shared" si="419"/>
        <v>1428.3</v>
      </c>
      <c r="AF2192">
        <f t="shared" si="420"/>
        <v>0</v>
      </c>
      <c r="AH2192">
        <v>6782872</v>
      </c>
      <c r="AI2192" s="10" t="s">
        <v>6260</v>
      </c>
      <c r="AJ2192">
        <v>156399</v>
      </c>
      <c r="AK2192" t="s">
        <v>5746</v>
      </c>
      <c r="AL2192">
        <v>1</v>
      </c>
      <c r="AM2192">
        <v>1</v>
      </c>
      <c r="AN2192" s="11" t="e">
        <f>VLOOKUP(TRIM(AK2192),[1]Sheet1!$V:$W,2,FALSE)</f>
        <v>#N/A</v>
      </c>
      <c r="AO2192" s="11">
        <f t="shared" si="421"/>
        <v>0</v>
      </c>
      <c r="AP2192" s="10">
        <f t="shared" si="422"/>
        <v>0</v>
      </c>
      <c r="AQ2192" s="10"/>
      <c r="AR2192" s="11" t="b">
        <f t="shared" si="423"/>
        <v>0</v>
      </c>
      <c r="AT2192" s="1" t="s">
        <v>82</v>
      </c>
      <c r="AU2192" s="3">
        <v>42185</v>
      </c>
      <c r="AV2192" s="1" t="s">
        <v>4063</v>
      </c>
      <c r="AW2192" t="str">
        <f t="shared" si="424"/>
        <v>48754139000823</v>
      </c>
      <c r="AX2192" s="12">
        <f t="shared" si="425"/>
        <v>48.6</v>
      </c>
      <c r="AY2192" s="12">
        <f t="shared" si="426"/>
        <v>0</v>
      </c>
      <c r="BA2192" t="str">
        <f t="shared" si="427"/>
        <v>30/06/2015;48754139000823;48,60;0,00</v>
      </c>
    </row>
    <row r="2193" spans="1:53" x14ac:dyDescent="0.2">
      <c r="A2193" s="1" t="s">
        <v>5346</v>
      </c>
      <c r="B2193" s="1" t="s">
        <v>318</v>
      </c>
      <c r="C2193" s="3">
        <v>42174</v>
      </c>
      <c r="D2193" s="1" t="s">
        <v>3662</v>
      </c>
      <c r="E2193" s="1" t="s">
        <v>5347</v>
      </c>
      <c r="F2193" s="5">
        <v>2001</v>
      </c>
      <c r="G2193" s="5">
        <v>2001</v>
      </c>
      <c r="H2193" s="5">
        <v>360.18</v>
      </c>
      <c r="I2193" s="1" t="s">
        <v>5417</v>
      </c>
      <c r="J2193" s="5">
        <v>0</v>
      </c>
      <c r="K2193" s="5">
        <v>0</v>
      </c>
      <c r="L2193" s="1" t="s">
        <v>5349</v>
      </c>
      <c r="M2193" s="5">
        <v>1740</v>
      </c>
      <c r="N2193" s="5">
        <v>261</v>
      </c>
      <c r="O2193" s="1" t="s">
        <v>3642</v>
      </c>
      <c r="P2193" s="5">
        <v>1740</v>
      </c>
      <c r="Q2193" s="5">
        <v>28.71</v>
      </c>
      <c r="R2193" s="1" t="s">
        <v>5351</v>
      </c>
      <c r="S2193" s="5">
        <v>1740</v>
      </c>
      <c r="T2193" s="5">
        <v>132.24</v>
      </c>
      <c r="U2193" s="1" t="s">
        <v>5351</v>
      </c>
      <c r="V2193" s="1" t="s">
        <v>5351</v>
      </c>
      <c r="W2193" s="1" t="s">
        <v>309</v>
      </c>
      <c r="X2193" s="1" t="s">
        <v>5408</v>
      </c>
      <c r="Y2193" s="1" t="s">
        <v>310</v>
      </c>
      <c r="Z2193" s="1" t="s">
        <v>275</v>
      </c>
      <c r="AB2193" s="8" t="str">
        <f t="shared" si="416"/>
        <v>000157030</v>
      </c>
      <c r="AC2193" t="str">
        <f t="shared" si="417"/>
        <v>19/06/2015</v>
      </c>
      <c r="AD2193" t="str">
        <f t="shared" si="418"/>
        <v>12358643000190</v>
      </c>
      <c r="AE2193" s="9">
        <f t="shared" si="419"/>
        <v>2001</v>
      </c>
      <c r="AF2193">
        <f t="shared" si="420"/>
        <v>147.34539999999998</v>
      </c>
      <c r="AH2193">
        <v>7009230</v>
      </c>
      <c r="AI2193" s="10" t="s">
        <v>6241</v>
      </c>
      <c r="AJ2193">
        <v>156400</v>
      </c>
      <c r="AK2193" t="s">
        <v>4906</v>
      </c>
      <c r="AL2193">
        <v>1</v>
      </c>
      <c r="AM2193">
        <v>3</v>
      </c>
      <c r="AN2193" s="11" t="e">
        <f>VLOOKUP(TRIM(AK2193),[1]Sheet1!$V:$W,2,FALSE)</f>
        <v>#N/A</v>
      </c>
      <c r="AO2193" s="11">
        <f t="shared" si="421"/>
        <v>0</v>
      </c>
      <c r="AP2193" s="10">
        <f t="shared" si="422"/>
        <v>0</v>
      </c>
      <c r="AQ2193" s="10"/>
      <c r="AR2193" s="11" t="b">
        <f t="shared" si="423"/>
        <v>0</v>
      </c>
      <c r="AT2193" s="1" t="s">
        <v>85</v>
      </c>
      <c r="AU2193" s="3">
        <v>42185</v>
      </c>
      <c r="AV2193" s="1" t="s">
        <v>4063</v>
      </c>
      <c r="AW2193" t="str">
        <f t="shared" si="424"/>
        <v>48754139000823</v>
      </c>
      <c r="AX2193" s="12">
        <f t="shared" si="425"/>
        <v>836.4</v>
      </c>
      <c r="AY2193" s="12">
        <f t="shared" si="426"/>
        <v>0</v>
      </c>
      <c r="BA2193" t="str">
        <f t="shared" si="427"/>
        <v>30/06/2015;48754139000823;836,40;0,00</v>
      </c>
    </row>
    <row r="2194" spans="1:53" x14ac:dyDescent="0.2">
      <c r="A2194" s="1" t="s">
        <v>5346</v>
      </c>
      <c r="B2194" s="1" t="s">
        <v>318</v>
      </c>
      <c r="C2194" s="3">
        <v>42174</v>
      </c>
      <c r="D2194" s="1" t="s">
        <v>3662</v>
      </c>
      <c r="E2194" s="1" t="s">
        <v>5347</v>
      </c>
      <c r="F2194" s="5">
        <v>440.22</v>
      </c>
      <c r="G2194" s="5">
        <v>440.22</v>
      </c>
      <c r="H2194" s="5">
        <v>79.239999999999995</v>
      </c>
      <c r="I2194" s="1" t="s">
        <v>5417</v>
      </c>
      <c r="J2194" s="5">
        <v>0</v>
      </c>
      <c r="K2194" s="5">
        <v>0</v>
      </c>
      <c r="L2194" s="1" t="s">
        <v>5349</v>
      </c>
      <c r="M2194" s="5">
        <v>382.8</v>
      </c>
      <c r="N2194" s="5">
        <v>57.42</v>
      </c>
      <c r="O2194" s="1" t="s">
        <v>3642</v>
      </c>
      <c r="P2194" s="5">
        <v>382.8</v>
      </c>
      <c r="Q2194" s="5">
        <v>6.32</v>
      </c>
      <c r="R2194" s="1" t="s">
        <v>5351</v>
      </c>
      <c r="S2194" s="5">
        <v>382.8</v>
      </c>
      <c r="T2194" s="5">
        <v>29.09</v>
      </c>
      <c r="U2194" s="1" t="s">
        <v>5351</v>
      </c>
      <c r="V2194" s="1" t="s">
        <v>5351</v>
      </c>
      <c r="W2194" s="1" t="s">
        <v>309</v>
      </c>
      <c r="X2194" s="1" t="s">
        <v>5408</v>
      </c>
      <c r="Y2194" s="1" t="s">
        <v>315</v>
      </c>
      <c r="Z2194" s="1" t="s">
        <v>316</v>
      </c>
      <c r="AB2194" s="8" t="str">
        <f t="shared" si="416"/>
        <v>000157030</v>
      </c>
      <c r="AC2194" t="str">
        <f t="shared" si="417"/>
        <v>19/06/2015</v>
      </c>
      <c r="AD2194" t="str">
        <f t="shared" si="418"/>
        <v>12358643000190</v>
      </c>
      <c r="AE2194" s="9">
        <f t="shared" si="419"/>
        <v>440.22</v>
      </c>
      <c r="AF2194">
        <f t="shared" si="420"/>
        <v>147.34539999999998</v>
      </c>
      <c r="AH2194">
        <v>1900</v>
      </c>
      <c r="AI2194" s="10" t="s">
        <v>6204</v>
      </c>
      <c r="AJ2194">
        <v>3500</v>
      </c>
      <c r="AK2194" t="s">
        <v>5744</v>
      </c>
      <c r="AL2194">
        <v>1</v>
      </c>
      <c r="AM2194">
        <v>20</v>
      </c>
      <c r="AN2194" s="11" t="e">
        <f>VLOOKUP(TRIM(AK2194),[1]Sheet1!$V:$W,2,FALSE)</f>
        <v>#N/A</v>
      </c>
      <c r="AO2194" s="11">
        <f t="shared" si="421"/>
        <v>0</v>
      </c>
      <c r="AP2194" s="10">
        <f t="shared" si="422"/>
        <v>0</v>
      </c>
      <c r="AQ2194" s="10"/>
      <c r="AR2194" s="11" t="b">
        <f t="shared" si="423"/>
        <v>0</v>
      </c>
      <c r="AT2194" s="1" t="s">
        <v>88</v>
      </c>
      <c r="AU2194" s="3">
        <v>42185</v>
      </c>
      <c r="AV2194" s="1" t="s">
        <v>3583</v>
      </c>
      <c r="AW2194" t="str">
        <f t="shared" si="424"/>
        <v>04624947000124</v>
      </c>
      <c r="AX2194" s="12">
        <f t="shared" si="425"/>
        <v>177.2</v>
      </c>
      <c r="AY2194" s="12">
        <f t="shared" si="426"/>
        <v>0</v>
      </c>
      <c r="BA2194" t="str">
        <f t="shared" si="427"/>
        <v>30/06/2015;04624947000124;177,20;0,00</v>
      </c>
    </row>
    <row r="2195" spans="1:53" x14ac:dyDescent="0.2">
      <c r="A2195" s="1" t="s">
        <v>5346</v>
      </c>
      <c r="B2195" s="1" t="s">
        <v>318</v>
      </c>
      <c r="C2195" s="3">
        <v>42174</v>
      </c>
      <c r="D2195" s="1" t="s">
        <v>3662</v>
      </c>
      <c r="E2195" s="1" t="s">
        <v>5347</v>
      </c>
      <c r="F2195" s="5">
        <v>440.22</v>
      </c>
      <c r="G2195" s="5">
        <v>440.22</v>
      </c>
      <c r="H2195" s="5">
        <v>79.239999999999995</v>
      </c>
      <c r="I2195" s="1" t="s">
        <v>5417</v>
      </c>
      <c r="J2195" s="5">
        <v>0</v>
      </c>
      <c r="K2195" s="5">
        <v>0</v>
      </c>
      <c r="L2195" s="1" t="s">
        <v>5349</v>
      </c>
      <c r="M2195" s="5">
        <v>382.8</v>
      </c>
      <c r="N2195" s="5">
        <v>57.42</v>
      </c>
      <c r="O2195" s="1" t="s">
        <v>3642</v>
      </c>
      <c r="P2195" s="5">
        <v>382.8</v>
      </c>
      <c r="Q2195" s="5">
        <v>6.32</v>
      </c>
      <c r="R2195" s="1" t="s">
        <v>5351</v>
      </c>
      <c r="S2195" s="5">
        <v>382.8</v>
      </c>
      <c r="T2195" s="5">
        <v>29.09</v>
      </c>
      <c r="U2195" s="1" t="s">
        <v>5351</v>
      </c>
      <c r="V2195" s="1" t="s">
        <v>5351</v>
      </c>
      <c r="W2195" s="1" t="s">
        <v>309</v>
      </c>
      <c r="X2195" s="1" t="s">
        <v>5408</v>
      </c>
      <c r="Y2195" s="1" t="s">
        <v>313</v>
      </c>
      <c r="Z2195" s="1" t="s">
        <v>314</v>
      </c>
      <c r="AB2195" s="8" t="str">
        <f t="shared" si="416"/>
        <v>000157030</v>
      </c>
      <c r="AC2195" t="str">
        <f t="shared" si="417"/>
        <v>19/06/2015</v>
      </c>
      <c r="AD2195" t="str">
        <f t="shared" si="418"/>
        <v>12358643000190</v>
      </c>
      <c r="AE2195" s="9">
        <f t="shared" si="419"/>
        <v>440.22</v>
      </c>
      <c r="AF2195">
        <f t="shared" si="420"/>
        <v>147.34539999999998</v>
      </c>
      <c r="AH2195">
        <v>7009230</v>
      </c>
      <c r="AI2195" s="10" t="s">
        <v>6241</v>
      </c>
      <c r="AJ2195">
        <v>156400</v>
      </c>
      <c r="AK2195" t="s">
        <v>4910</v>
      </c>
      <c r="AL2195">
        <v>1</v>
      </c>
      <c r="AM2195">
        <v>2</v>
      </c>
      <c r="AN2195" s="11" t="e">
        <f>VLOOKUP(TRIM(AK2195),[1]Sheet1!$V:$W,2,FALSE)</f>
        <v>#N/A</v>
      </c>
      <c r="AO2195" s="11">
        <f t="shared" si="421"/>
        <v>0</v>
      </c>
      <c r="AP2195" s="10">
        <f t="shared" si="422"/>
        <v>0</v>
      </c>
      <c r="AQ2195" s="10"/>
      <c r="AR2195" s="11" t="b">
        <f t="shared" si="423"/>
        <v>0</v>
      </c>
      <c r="AT2195" s="1" t="s">
        <v>91</v>
      </c>
      <c r="AU2195" s="3">
        <v>42185</v>
      </c>
      <c r="AV2195" s="1" t="s">
        <v>2507</v>
      </c>
      <c r="AW2195" t="str">
        <f t="shared" si="424"/>
        <v>04326382000107</v>
      </c>
      <c r="AX2195" s="12">
        <f t="shared" si="425"/>
        <v>895.13</v>
      </c>
      <c r="AY2195" s="12">
        <f t="shared" si="426"/>
        <v>0</v>
      </c>
      <c r="BA2195" t="str">
        <f t="shared" si="427"/>
        <v>30/06/2015;04326382000107;895,13;0,00</v>
      </c>
    </row>
    <row r="2196" spans="1:53" x14ac:dyDescent="0.2">
      <c r="A2196" s="1" t="s">
        <v>5346</v>
      </c>
      <c r="B2196" s="1" t="s">
        <v>318</v>
      </c>
      <c r="C2196" s="3">
        <v>42174</v>
      </c>
      <c r="D2196" s="1" t="s">
        <v>3662</v>
      </c>
      <c r="E2196" s="1" t="s">
        <v>5347</v>
      </c>
      <c r="F2196" s="5">
        <v>1100.55</v>
      </c>
      <c r="G2196" s="5">
        <v>1100.55</v>
      </c>
      <c r="H2196" s="5">
        <v>198.1</v>
      </c>
      <c r="I2196" s="1" t="s">
        <v>5417</v>
      </c>
      <c r="J2196" s="5">
        <v>0</v>
      </c>
      <c r="K2196" s="5">
        <v>0</v>
      </c>
      <c r="L2196" s="1" t="s">
        <v>5349</v>
      </c>
      <c r="M2196" s="5">
        <v>957</v>
      </c>
      <c r="N2196" s="5">
        <v>143.55000000000001</v>
      </c>
      <c r="O2196" s="1" t="s">
        <v>3642</v>
      </c>
      <c r="P2196" s="5">
        <v>957</v>
      </c>
      <c r="Q2196" s="5">
        <v>15.79</v>
      </c>
      <c r="R2196" s="1" t="s">
        <v>5351</v>
      </c>
      <c r="S2196" s="5">
        <v>957</v>
      </c>
      <c r="T2196" s="5">
        <v>72.73</v>
      </c>
      <c r="U2196" s="1" t="s">
        <v>5351</v>
      </c>
      <c r="V2196" s="1" t="s">
        <v>5351</v>
      </c>
      <c r="W2196" s="1" t="s">
        <v>309</v>
      </c>
      <c r="X2196" s="1" t="s">
        <v>5408</v>
      </c>
      <c r="Y2196" s="1" t="s">
        <v>311</v>
      </c>
      <c r="Z2196" s="1" t="s">
        <v>312</v>
      </c>
      <c r="AB2196" s="8" t="str">
        <f t="shared" si="416"/>
        <v>000157030</v>
      </c>
      <c r="AC2196" t="str">
        <f t="shared" si="417"/>
        <v>19/06/2015</v>
      </c>
      <c r="AD2196" t="str">
        <f t="shared" si="418"/>
        <v>12358643000190</v>
      </c>
      <c r="AE2196" s="9">
        <f t="shared" si="419"/>
        <v>1100.55</v>
      </c>
      <c r="AF2196">
        <f t="shared" si="420"/>
        <v>147.34539999999998</v>
      </c>
      <c r="AH2196">
        <v>1900</v>
      </c>
      <c r="AI2196" s="10" t="s">
        <v>6204</v>
      </c>
      <c r="AJ2196">
        <v>3500</v>
      </c>
      <c r="AK2196" t="s">
        <v>5908</v>
      </c>
      <c r="AL2196">
        <v>1</v>
      </c>
      <c r="AM2196">
        <v>24</v>
      </c>
      <c r="AN2196" s="11" t="e">
        <f>VLOOKUP(TRIM(AK2196),[1]Sheet1!$V:$W,2,FALSE)</f>
        <v>#N/A</v>
      </c>
      <c r="AO2196" s="11">
        <f t="shared" si="421"/>
        <v>0</v>
      </c>
      <c r="AP2196" s="10">
        <f t="shared" si="422"/>
        <v>0</v>
      </c>
      <c r="AQ2196" s="10"/>
      <c r="AR2196" s="11" t="b">
        <f t="shared" si="423"/>
        <v>0</v>
      </c>
      <c r="AT2196" s="1" t="s">
        <v>92</v>
      </c>
      <c r="AU2196" s="3">
        <v>42185</v>
      </c>
      <c r="AV2196" s="1" t="s">
        <v>3944</v>
      </c>
      <c r="AW2196" t="str">
        <f t="shared" si="424"/>
        <v>46044053004607</v>
      </c>
      <c r="AX2196" s="12">
        <f t="shared" si="425"/>
        <v>861.67</v>
      </c>
      <c r="AY2196" s="12">
        <f t="shared" si="426"/>
        <v>0</v>
      </c>
      <c r="BA2196" t="str">
        <f t="shared" si="427"/>
        <v>30/06/2015;46044053004607;861,67;0,00</v>
      </c>
    </row>
    <row r="2197" spans="1:53" x14ac:dyDescent="0.2">
      <c r="A2197" s="1" t="s">
        <v>5346</v>
      </c>
      <c r="B2197" s="1" t="s">
        <v>319</v>
      </c>
      <c r="C2197" s="3">
        <v>42174</v>
      </c>
      <c r="D2197" s="1" t="s">
        <v>3662</v>
      </c>
      <c r="E2197" s="1" t="s">
        <v>5347</v>
      </c>
      <c r="F2197" s="5">
        <v>1906.8</v>
      </c>
      <c r="G2197" s="5">
        <v>1906.8</v>
      </c>
      <c r="H2197" s="5">
        <v>343.22</v>
      </c>
      <c r="I2197" s="1" t="s">
        <v>5558</v>
      </c>
      <c r="J2197" s="5">
        <v>0</v>
      </c>
      <c r="K2197" s="5">
        <v>0</v>
      </c>
      <c r="L2197" s="1" t="s">
        <v>5349</v>
      </c>
      <c r="M2197" s="5">
        <v>0</v>
      </c>
      <c r="N2197" s="5">
        <v>0</v>
      </c>
      <c r="O2197" s="1" t="s">
        <v>5349</v>
      </c>
      <c r="P2197" s="5">
        <v>1906.8</v>
      </c>
      <c r="Q2197" s="5">
        <v>31.46</v>
      </c>
      <c r="R2197" s="1" t="s">
        <v>5351</v>
      </c>
      <c r="S2197" s="5">
        <v>1906.8</v>
      </c>
      <c r="T2197" s="5">
        <v>144.91999999999999</v>
      </c>
      <c r="U2197" s="1" t="s">
        <v>5351</v>
      </c>
      <c r="V2197" s="1" t="s">
        <v>5351</v>
      </c>
      <c r="W2197" s="1" t="s">
        <v>3202</v>
      </c>
      <c r="X2197" s="1" t="s">
        <v>5530</v>
      </c>
      <c r="Y2197" s="1" t="s">
        <v>3203</v>
      </c>
      <c r="Z2197" s="1" t="s">
        <v>3204</v>
      </c>
      <c r="AB2197" s="8" t="str">
        <f t="shared" si="416"/>
        <v>000157031</v>
      </c>
      <c r="AC2197" t="str">
        <f t="shared" si="417"/>
        <v>19/06/2015</v>
      </c>
      <c r="AD2197" t="str">
        <f t="shared" si="418"/>
        <v>61156113000760</v>
      </c>
      <c r="AE2197" s="9">
        <f t="shared" si="419"/>
        <v>1906.8</v>
      </c>
      <c r="AF2197">
        <f t="shared" si="420"/>
        <v>863.36775</v>
      </c>
      <c r="AH2197">
        <v>7009230</v>
      </c>
      <c r="AI2197" s="10" t="s">
        <v>6241</v>
      </c>
      <c r="AJ2197">
        <v>156400</v>
      </c>
      <c r="AK2197" t="s">
        <v>4908</v>
      </c>
      <c r="AL2197">
        <v>1</v>
      </c>
      <c r="AM2197">
        <v>2</v>
      </c>
      <c r="AN2197" s="11" t="e">
        <f>VLOOKUP(TRIM(AK2197),[1]Sheet1!$V:$W,2,FALSE)</f>
        <v>#N/A</v>
      </c>
      <c r="AO2197" s="11">
        <f t="shared" si="421"/>
        <v>0</v>
      </c>
      <c r="AP2197" s="10">
        <f t="shared" si="422"/>
        <v>0</v>
      </c>
      <c r="AQ2197" s="10"/>
      <c r="AR2197" s="11" t="b">
        <f t="shared" si="423"/>
        <v>0</v>
      </c>
      <c r="AT2197" s="1" t="s">
        <v>93</v>
      </c>
      <c r="AU2197" s="3">
        <v>42185</v>
      </c>
      <c r="AV2197" s="1" t="s">
        <v>5641</v>
      </c>
      <c r="AW2197" t="str">
        <f t="shared" si="424"/>
        <v>82321845000143</v>
      </c>
      <c r="AX2197" s="12">
        <f t="shared" si="425"/>
        <v>3644.92</v>
      </c>
      <c r="AY2197" s="12">
        <f t="shared" si="426"/>
        <v>1695.2809999999999</v>
      </c>
      <c r="BA2197" t="str">
        <f t="shared" si="427"/>
        <v>30/06/2015;82321845000143;3644,92;1695,28</v>
      </c>
    </row>
    <row r="2198" spans="1:53" x14ac:dyDescent="0.2">
      <c r="A2198" s="1" t="s">
        <v>5346</v>
      </c>
      <c r="B2198" s="1" t="s">
        <v>320</v>
      </c>
      <c r="C2198" s="3">
        <v>42174</v>
      </c>
      <c r="D2198" s="1" t="s">
        <v>3641</v>
      </c>
      <c r="E2198" s="1" t="s">
        <v>4804</v>
      </c>
      <c r="F2198" s="5">
        <v>143.75</v>
      </c>
      <c r="G2198" s="5">
        <v>125</v>
      </c>
      <c r="H2198" s="5">
        <v>8.75</v>
      </c>
      <c r="I2198" s="1" t="s">
        <v>5348</v>
      </c>
      <c r="J2198" s="5">
        <v>0</v>
      </c>
      <c r="K2198" s="5">
        <v>0</v>
      </c>
      <c r="L2198" s="1" t="s">
        <v>5349</v>
      </c>
      <c r="M2198" s="5">
        <v>125</v>
      </c>
      <c r="N2198" s="5">
        <v>18.75</v>
      </c>
      <c r="O2198" s="1" t="s">
        <v>3642</v>
      </c>
      <c r="P2198" s="5">
        <v>125</v>
      </c>
      <c r="Q2198" s="5">
        <v>2.06</v>
      </c>
      <c r="R2198" s="1" t="s">
        <v>5351</v>
      </c>
      <c r="S2198" s="5">
        <v>125</v>
      </c>
      <c r="T2198" s="5">
        <v>9.5</v>
      </c>
      <c r="U2198" s="1" t="s">
        <v>5351</v>
      </c>
      <c r="V2198" s="1" t="s">
        <v>5351</v>
      </c>
      <c r="W2198" s="1" t="s">
        <v>3717</v>
      </c>
      <c r="X2198" s="1" t="s">
        <v>5530</v>
      </c>
      <c r="Y2198" s="1" t="s">
        <v>321</v>
      </c>
      <c r="Z2198" s="1" t="s">
        <v>322</v>
      </c>
      <c r="AB2198" s="8" t="str">
        <f t="shared" si="416"/>
        <v>000157032</v>
      </c>
      <c r="AC2198" t="str">
        <f t="shared" si="417"/>
        <v>19/06/2015</v>
      </c>
      <c r="AD2198" t="str">
        <f t="shared" si="418"/>
        <v>54305743001170</v>
      </c>
      <c r="AE2198" s="9">
        <f t="shared" si="419"/>
        <v>143.75</v>
      </c>
      <c r="AF2198">
        <f t="shared" si="420"/>
        <v>0</v>
      </c>
      <c r="AH2198">
        <v>1900</v>
      </c>
      <c r="AI2198" s="10" t="s">
        <v>6204</v>
      </c>
      <c r="AJ2198">
        <v>3500</v>
      </c>
      <c r="AK2198" t="s">
        <v>5824</v>
      </c>
      <c r="AL2198">
        <v>1</v>
      </c>
      <c r="AM2198">
        <v>20</v>
      </c>
      <c r="AN2198" s="11" t="e">
        <f>VLOOKUP(TRIM(AK2198),[1]Sheet1!$V:$W,2,FALSE)</f>
        <v>#N/A</v>
      </c>
      <c r="AO2198" s="11">
        <f t="shared" si="421"/>
        <v>0</v>
      </c>
      <c r="AP2198" s="10">
        <f t="shared" si="422"/>
        <v>0</v>
      </c>
      <c r="AQ2198" s="10"/>
      <c r="AR2198" s="11" t="b">
        <f t="shared" si="423"/>
        <v>0</v>
      </c>
      <c r="AT2198" s="1" t="s">
        <v>94</v>
      </c>
      <c r="AU2198" s="3">
        <v>42185</v>
      </c>
      <c r="AV2198" s="1" t="s">
        <v>5580</v>
      </c>
      <c r="AW2198" t="str">
        <f t="shared" si="424"/>
        <v>59578948000171</v>
      </c>
      <c r="AX2198" s="12">
        <f t="shared" si="425"/>
        <v>510.6</v>
      </c>
      <c r="AY2198" s="12">
        <f t="shared" si="426"/>
        <v>0</v>
      </c>
      <c r="BA2198" t="str">
        <f t="shared" si="427"/>
        <v>30/06/2015;59578948000171;510,60;0,00</v>
      </c>
    </row>
    <row r="2199" spans="1:53" x14ac:dyDescent="0.2">
      <c r="A2199" s="1" t="s">
        <v>5346</v>
      </c>
      <c r="B2199" s="1" t="s">
        <v>320</v>
      </c>
      <c r="C2199" s="3">
        <v>42174</v>
      </c>
      <c r="D2199" s="1" t="s">
        <v>3641</v>
      </c>
      <c r="E2199" s="1" t="s">
        <v>4804</v>
      </c>
      <c r="F2199" s="5">
        <v>94.31</v>
      </c>
      <c r="G2199" s="5">
        <v>82.01</v>
      </c>
      <c r="H2199" s="5">
        <v>5.74</v>
      </c>
      <c r="I2199" s="1" t="s">
        <v>5348</v>
      </c>
      <c r="J2199" s="5">
        <v>0</v>
      </c>
      <c r="K2199" s="5">
        <v>0</v>
      </c>
      <c r="L2199" s="1" t="s">
        <v>5349</v>
      </c>
      <c r="M2199" s="5">
        <v>82.01</v>
      </c>
      <c r="N2199" s="5">
        <v>12.3</v>
      </c>
      <c r="O2199" s="1" t="s">
        <v>3642</v>
      </c>
      <c r="P2199" s="5">
        <v>82.01</v>
      </c>
      <c r="Q2199" s="5">
        <v>1.35</v>
      </c>
      <c r="R2199" s="1" t="s">
        <v>5351</v>
      </c>
      <c r="S2199" s="5">
        <v>82.01</v>
      </c>
      <c r="T2199" s="5">
        <v>6.23</v>
      </c>
      <c r="U2199" s="1" t="s">
        <v>5351</v>
      </c>
      <c r="V2199" s="1" t="s">
        <v>5351</v>
      </c>
      <c r="W2199" s="1" t="s">
        <v>3717</v>
      </c>
      <c r="X2199" s="1" t="s">
        <v>5530</v>
      </c>
      <c r="Y2199" s="1" t="s">
        <v>323</v>
      </c>
      <c r="Z2199" s="1" t="s">
        <v>324</v>
      </c>
      <c r="AB2199" s="8" t="str">
        <f t="shared" si="416"/>
        <v>000157032</v>
      </c>
      <c r="AC2199" t="str">
        <f t="shared" si="417"/>
        <v>19/06/2015</v>
      </c>
      <c r="AD2199" t="str">
        <f t="shared" si="418"/>
        <v>54305743001170</v>
      </c>
      <c r="AE2199" s="9">
        <f t="shared" si="419"/>
        <v>94.31</v>
      </c>
      <c r="AF2199">
        <f t="shared" si="420"/>
        <v>0</v>
      </c>
      <c r="AH2199">
        <v>7009230</v>
      </c>
      <c r="AI2199" s="10" t="s">
        <v>6241</v>
      </c>
      <c r="AJ2199">
        <v>156400</v>
      </c>
      <c r="AK2199" t="s">
        <v>5792</v>
      </c>
      <c r="AL2199">
        <v>1</v>
      </c>
      <c r="AM2199">
        <v>2</v>
      </c>
      <c r="AN2199" s="11" t="e">
        <f>VLOOKUP(TRIM(AK2199),[1]Sheet1!$V:$W,2,FALSE)</f>
        <v>#N/A</v>
      </c>
      <c r="AO2199" s="11">
        <f t="shared" si="421"/>
        <v>0</v>
      </c>
      <c r="AP2199" s="10">
        <f t="shared" si="422"/>
        <v>0</v>
      </c>
      <c r="AQ2199" s="10"/>
      <c r="AR2199" s="11" t="b">
        <f t="shared" si="423"/>
        <v>0</v>
      </c>
      <c r="AT2199" s="1" t="s">
        <v>95</v>
      </c>
      <c r="AU2199" s="3">
        <v>42185</v>
      </c>
      <c r="AV2199" s="1" t="s">
        <v>2183</v>
      </c>
      <c r="AW2199" t="str">
        <f t="shared" si="424"/>
        <v>60498706006600</v>
      </c>
      <c r="AX2199" s="12">
        <f t="shared" si="425"/>
        <v>353.04</v>
      </c>
      <c r="AY2199" s="12">
        <f t="shared" si="426"/>
        <v>0</v>
      </c>
      <c r="BA2199" t="str">
        <f t="shared" si="427"/>
        <v>30/06/2015;60498706006600;353,04;0,00</v>
      </c>
    </row>
    <row r="2200" spans="1:53" x14ac:dyDescent="0.2">
      <c r="A2200" s="1" t="s">
        <v>5346</v>
      </c>
      <c r="B2200" s="1" t="s">
        <v>320</v>
      </c>
      <c r="C2200" s="3">
        <v>42174</v>
      </c>
      <c r="D2200" s="1" t="s">
        <v>3641</v>
      </c>
      <c r="E2200" s="1" t="s">
        <v>4804</v>
      </c>
      <c r="F2200" s="5">
        <v>50.73</v>
      </c>
      <c r="G2200" s="5">
        <v>44.11</v>
      </c>
      <c r="H2200" s="5">
        <v>3.09</v>
      </c>
      <c r="I2200" s="1" t="s">
        <v>5348</v>
      </c>
      <c r="J2200" s="5">
        <v>0</v>
      </c>
      <c r="K2200" s="5">
        <v>0</v>
      </c>
      <c r="L2200" s="1" t="s">
        <v>5349</v>
      </c>
      <c r="M2200" s="5">
        <v>44.11</v>
      </c>
      <c r="N2200" s="5">
        <v>6.62</v>
      </c>
      <c r="O2200" s="1" t="s">
        <v>3642</v>
      </c>
      <c r="P2200" s="5">
        <v>44.11</v>
      </c>
      <c r="Q2200" s="5">
        <v>0.73</v>
      </c>
      <c r="R2200" s="1" t="s">
        <v>5351</v>
      </c>
      <c r="S2200" s="5">
        <v>44.11</v>
      </c>
      <c r="T2200" s="5">
        <v>3.35</v>
      </c>
      <c r="U2200" s="1" t="s">
        <v>5351</v>
      </c>
      <c r="V2200" s="1" t="s">
        <v>5351</v>
      </c>
      <c r="W2200" s="1" t="s">
        <v>3717</v>
      </c>
      <c r="X2200" s="1" t="s">
        <v>5530</v>
      </c>
      <c r="Y2200" s="1" t="s">
        <v>325</v>
      </c>
      <c r="Z2200" s="1" t="s">
        <v>326</v>
      </c>
      <c r="AB2200" s="8" t="str">
        <f t="shared" si="416"/>
        <v>000157032</v>
      </c>
      <c r="AC2200" t="str">
        <f t="shared" si="417"/>
        <v>19/06/2015</v>
      </c>
      <c r="AD2200" t="str">
        <f t="shared" si="418"/>
        <v>54305743001170</v>
      </c>
      <c r="AE2200" s="9">
        <f t="shared" si="419"/>
        <v>50.73</v>
      </c>
      <c r="AF2200">
        <f t="shared" si="420"/>
        <v>0</v>
      </c>
      <c r="AH2200">
        <v>1900</v>
      </c>
      <c r="AI2200" s="10" t="s">
        <v>6204</v>
      </c>
      <c r="AJ2200">
        <v>3500</v>
      </c>
      <c r="AK2200" t="s">
        <v>4931</v>
      </c>
      <c r="AL2200">
        <v>1</v>
      </c>
      <c r="AM2200">
        <v>3</v>
      </c>
      <c r="AN2200" s="11" t="e">
        <f>VLOOKUP(TRIM(AK2200),[1]Sheet1!$V:$W,2,FALSE)</f>
        <v>#N/A</v>
      </c>
      <c r="AO2200" s="11">
        <f t="shared" si="421"/>
        <v>0</v>
      </c>
      <c r="AP2200" s="10">
        <f t="shared" si="422"/>
        <v>0</v>
      </c>
      <c r="AQ2200" s="10"/>
      <c r="AR2200" s="11" t="b">
        <f t="shared" si="423"/>
        <v>0</v>
      </c>
      <c r="AT2200" s="1" t="s">
        <v>96</v>
      </c>
      <c r="AU2200" s="3">
        <v>42185</v>
      </c>
      <c r="AV2200" s="1" t="s">
        <v>5580</v>
      </c>
      <c r="AW2200" t="str">
        <f t="shared" si="424"/>
        <v>59578948000171</v>
      </c>
      <c r="AX2200" s="12">
        <f t="shared" si="425"/>
        <v>2149.11</v>
      </c>
      <c r="AY2200" s="12">
        <f t="shared" si="426"/>
        <v>0</v>
      </c>
      <c r="BA2200" t="str">
        <f t="shared" si="427"/>
        <v>30/06/2015;59578948000171;2149,11;0,00</v>
      </c>
    </row>
    <row r="2201" spans="1:53" x14ac:dyDescent="0.2">
      <c r="A2201" s="1" t="s">
        <v>5346</v>
      </c>
      <c r="B2201" s="1" t="s">
        <v>327</v>
      </c>
      <c r="C2201" s="3">
        <v>42174</v>
      </c>
      <c r="D2201" s="1" t="s">
        <v>3641</v>
      </c>
      <c r="E2201" s="1" t="s">
        <v>5382</v>
      </c>
      <c r="F2201" s="5">
        <v>484.35</v>
      </c>
      <c r="G2201" s="5">
        <v>421.17</v>
      </c>
      <c r="H2201" s="5">
        <v>50.54</v>
      </c>
      <c r="I2201" s="1" t="s">
        <v>5348</v>
      </c>
      <c r="J2201" s="5">
        <v>0</v>
      </c>
      <c r="K2201" s="5">
        <v>0</v>
      </c>
      <c r="L2201" s="1" t="s">
        <v>5349</v>
      </c>
      <c r="M2201" s="5">
        <v>421.17</v>
      </c>
      <c r="N2201" s="5">
        <v>63.18</v>
      </c>
      <c r="O2201" s="1" t="s">
        <v>3642</v>
      </c>
      <c r="P2201" s="5">
        <v>421.17</v>
      </c>
      <c r="Q2201" s="5">
        <v>6.95</v>
      </c>
      <c r="R2201" s="1" t="s">
        <v>5351</v>
      </c>
      <c r="S2201" s="5">
        <v>421.17</v>
      </c>
      <c r="T2201" s="5">
        <v>32.01</v>
      </c>
      <c r="U2201" s="1" t="s">
        <v>5351</v>
      </c>
      <c r="V2201" s="1" t="s">
        <v>5351</v>
      </c>
      <c r="W2201" s="1" t="s">
        <v>4036</v>
      </c>
      <c r="X2201" s="1" t="s">
        <v>5408</v>
      </c>
      <c r="Y2201" s="1" t="s">
        <v>328</v>
      </c>
      <c r="Z2201" s="1" t="s">
        <v>329</v>
      </c>
      <c r="AB2201" s="8" t="str">
        <f t="shared" si="416"/>
        <v>000157033</v>
      </c>
      <c r="AC2201" t="str">
        <f t="shared" si="417"/>
        <v>19/06/2015</v>
      </c>
      <c r="AD2201" t="str">
        <f t="shared" si="418"/>
        <v>17543420000117</v>
      </c>
      <c r="AE2201" s="9">
        <f t="shared" si="419"/>
        <v>484.35</v>
      </c>
      <c r="AF2201">
        <f t="shared" si="420"/>
        <v>0</v>
      </c>
      <c r="AH2201">
        <v>7009230</v>
      </c>
      <c r="AI2201" s="10" t="s">
        <v>6241</v>
      </c>
      <c r="AJ2201">
        <v>156400</v>
      </c>
      <c r="AK2201" t="s">
        <v>2589</v>
      </c>
      <c r="AL2201">
        <v>5</v>
      </c>
      <c r="AM2201">
        <v>22</v>
      </c>
      <c r="AN2201" s="11">
        <f>VLOOKUP(TRIM(AK2201),[1]Sheet1!$V:$W,2,FALSE)</f>
        <v>7.7799999999999994</v>
      </c>
      <c r="AO2201" s="11">
        <f t="shared" si="421"/>
        <v>7.7799999999999994</v>
      </c>
      <c r="AP2201" s="10">
        <f t="shared" si="422"/>
        <v>171.16</v>
      </c>
      <c r="AQ2201" s="10"/>
      <c r="AR2201" s="11" t="b">
        <f t="shared" si="423"/>
        <v>0</v>
      </c>
      <c r="AT2201" s="1" t="s">
        <v>97</v>
      </c>
      <c r="AU2201" s="3">
        <v>42185</v>
      </c>
      <c r="AV2201" s="1" t="s">
        <v>5641</v>
      </c>
      <c r="AW2201" t="str">
        <f t="shared" si="424"/>
        <v>82321845000143</v>
      </c>
      <c r="AX2201" s="12">
        <f t="shared" si="425"/>
        <v>4019.28</v>
      </c>
      <c r="AY2201" s="12">
        <f t="shared" si="426"/>
        <v>32.799999999999997</v>
      </c>
      <c r="BA2201" t="str">
        <f t="shared" si="427"/>
        <v>30/06/2015;82321845000143;4019,28;32,80</v>
      </c>
    </row>
    <row r="2202" spans="1:53" x14ac:dyDescent="0.2">
      <c r="A2202" s="1" t="s">
        <v>5346</v>
      </c>
      <c r="B2202" s="1" t="s">
        <v>330</v>
      </c>
      <c r="C2202" s="3">
        <v>42174</v>
      </c>
      <c r="D2202" s="1" t="s">
        <v>3641</v>
      </c>
      <c r="E2202" s="1" t="s">
        <v>5382</v>
      </c>
      <c r="F2202" s="5">
        <v>3667.35</v>
      </c>
      <c r="G2202" s="5">
        <v>3189</v>
      </c>
      <c r="H2202" s="5">
        <v>382.68</v>
      </c>
      <c r="I2202" s="1" t="s">
        <v>5348</v>
      </c>
      <c r="J2202" s="5">
        <v>0</v>
      </c>
      <c r="K2202" s="5">
        <v>0</v>
      </c>
      <c r="L2202" s="1" t="s">
        <v>5349</v>
      </c>
      <c r="M2202" s="5">
        <v>3189</v>
      </c>
      <c r="N2202" s="5">
        <v>478.35</v>
      </c>
      <c r="O2202" s="1" t="s">
        <v>3642</v>
      </c>
      <c r="P2202" s="5">
        <v>3189</v>
      </c>
      <c r="Q2202" s="5">
        <v>52.62</v>
      </c>
      <c r="R2202" s="1" t="s">
        <v>5351</v>
      </c>
      <c r="S2202" s="5">
        <v>3189</v>
      </c>
      <c r="T2202" s="5">
        <v>242.36</v>
      </c>
      <c r="U2202" s="1" t="s">
        <v>5351</v>
      </c>
      <c r="V2202" s="1" t="s">
        <v>5351</v>
      </c>
      <c r="W2202" s="1" t="s">
        <v>4036</v>
      </c>
      <c r="X2202" s="1" t="s">
        <v>5530</v>
      </c>
      <c r="Y2202" s="1" t="s">
        <v>4591</v>
      </c>
      <c r="Z2202" s="1" t="s">
        <v>1825</v>
      </c>
      <c r="AB2202" s="8" t="str">
        <f t="shared" si="416"/>
        <v>000157034</v>
      </c>
      <c r="AC2202" t="str">
        <f t="shared" si="417"/>
        <v>19/06/2015</v>
      </c>
      <c r="AD2202" t="str">
        <f t="shared" si="418"/>
        <v>17543420000117</v>
      </c>
      <c r="AE2202" s="9">
        <f t="shared" si="419"/>
        <v>3667.35</v>
      </c>
      <c r="AF2202">
        <f t="shared" si="420"/>
        <v>0</v>
      </c>
      <c r="AH2202">
        <v>1900</v>
      </c>
      <c r="AI2202" s="10" t="s">
        <v>6204</v>
      </c>
      <c r="AJ2202">
        <v>3500</v>
      </c>
      <c r="AK2202" t="s">
        <v>5746</v>
      </c>
      <c r="AL2202">
        <v>1</v>
      </c>
      <c r="AM2202">
        <v>5</v>
      </c>
      <c r="AN2202" s="11" t="e">
        <f>VLOOKUP(TRIM(AK2202),[1]Sheet1!$V:$W,2,FALSE)</f>
        <v>#N/A</v>
      </c>
      <c r="AO2202" s="11">
        <f t="shared" si="421"/>
        <v>0</v>
      </c>
      <c r="AP2202" s="10">
        <f t="shared" si="422"/>
        <v>0</v>
      </c>
      <c r="AQ2202" s="10"/>
      <c r="AR2202" s="11" t="b">
        <f t="shared" si="423"/>
        <v>0</v>
      </c>
      <c r="AT2202" s="1" t="s">
        <v>98</v>
      </c>
      <c r="AU2202" s="3">
        <v>42185</v>
      </c>
      <c r="AV2202" s="1" t="s">
        <v>99</v>
      </c>
      <c r="AW2202" t="str">
        <f t="shared" si="424"/>
        <v>00999513000158</v>
      </c>
      <c r="AX2202" s="12">
        <f t="shared" si="425"/>
        <v>173.71</v>
      </c>
      <c r="AY2202" s="12">
        <f t="shared" si="426"/>
        <v>0</v>
      </c>
      <c r="BA2202" t="str">
        <f t="shared" si="427"/>
        <v>30/06/2015;00999513000158;173,71;0,00</v>
      </c>
    </row>
    <row r="2203" spans="1:53" x14ac:dyDescent="0.2">
      <c r="A2203" s="1" t="s">
        <v>5346</v>
      </c>
      <c r="B2203" s="1" t="s">
        <v>331</v>
      </c>
      <c r="C2203" s="3">
        <v>42174</v>
      </c>
      <c r="D2203" s="1" t="s">
        <v>3711</v>
      </c>
      <c r="E2203" s="1" t="s">
        <v>5539</v>
      </c>
      <c r="F2203" s="5">
        <v>56.35</v>
      </c>
      <c r="G2203" s="5">
        <v>0</v>
      </c>
      <c r="H2203" s="5">
        <v>0</v>
      </c>
      <c r="I2203" s="1" t="s">
        <v>5349</v>
      </c>
      <c r="J2203" s="5">
        <v>0</v>
      </c>
      <c r="K2203" s="5">
        <v>0</v>
      </c>
      <c r="L2203" s="1" t="s">
        <v>5349</v>
      </c>
      <c r="M2203" s="5">
        <v>0</v>
      </c>
      <c r="N2203" s="5">
        <v>0</v>
      </c>
      <c r="O2203" s="1" t="s">
        <v>5349</v>
      </c>
      <c r="P2203" s="5">
        <v>56.35</v>
      </c>
      <c r="Q2203" s="5">
        <v>0</v>
      </c>
      <c r="R2203" s="1" t="s">
        <v>3712</v>
      </c>
      <c r="S2203" s="5">
        <v>56.35</v>
      </c>
      <c r="T2203" s="5">
        <v>0</v>
      </c>
      <c r="U2203" s="1" t="s">
        <v>3712</v>
      </c>
      <c r="V2203" s="1" t="s">
        <v>5351</v>
      </c>
      <c r="W2203" s="1" t="s">
        <v>3713</v>
      </c>
      <c r="X2203" s="1" t="s">
        <v>5530</v>
      </c>
      <c r="Y2203" s="1" t="s">
        <v>4335</v>
      </c>
      <c r="Z2203" s="1" t="s">
        <v>4354</v>
      </c>
      <c r="AB2203" s="8" t="str">
        <f t="shared" si="416"/>
        <v>000157035</v>
      </c>
      <c r="AC2203" t="str">
        <f t="shared" si="417"/>
        <v>19/06/2015</v>
      </c>
      <c r="AD2203" t="str">
        <f t="shared" si="418"/>
        <v>04337168000148</v>
      </c>
      <c r="AE2203" s="9">
        <f t="shared" si="419"/>
        <v>56.35</v>
      </c>
      <c r="AF2203">
        <f t="shared" si="420"/>
        <v>0</v>
      </c>
      <c r="AH2203">
        <v>1900</v>
      </c>
      <c r="AI2203" s="10" t="s">
        <v>6204</v>
      </c>
      <c r="AJ2203">
        <v>3500</v>
      </c>
      <c r="AK2203" t="s">
        <v>4933</v>
      </c>
      <c r="AL2203">
        <v>1</v>
      </c>
      <c r="AM2203">
        <v>5</v>
      </c>
      <c r="AN2203" s="11" t="e">
        <f>VLOOKUP(TRIM(AK2203),[1]Sheet1!$V:$W,2,FALSE)</f>
        <v>#N/A</v>
      </c>
      <c r="AO2203" s="11">
        <f t="shared" si="421"/>
        <v>0</v>
      </c>
      <c r="AP2203" s="10">
        <f t="shared" si="422"/>
        <v>0</v>
      </c>
      <c r="AQ2203" s="10"/>
      <c r="AR2203" s="11" t="b">
        <f t="shared" si="423"/>
        <v>0</v>
      </c>
      <c r="AT2203" s="1" t="s">
        <v>103</v>
      </c>
      <c r="AU2203" s="3">
        <v>42185</v>
      </c>
      <c r="AV2203" s="1" t="s">
        <v>3950</v>
      </c>
      <c r="AW2203" t="str">
        <f t="shared" si="424"/>
        <v>46044053005417</v>
      </c>
      <c r="AX2203" s="12">
        <f t="shared" si="425"/>
        <v>4243.07</v>
      </c>
      <c r="AY2203" s="12">
        <f t="shared" si="426"/>
        <v>0</v>
      </c>
      <c r="BA2203" t="str">
        <f t="shared" si="427"/>
        <v>30/06/2015;46044053005417;4243,07;0,00</v>
      </c>
    </row>
    <row r="2204" spans="1:53" x14ac:dyDescent="0.2">
      <c r="A2204" s="1" t="s">
        <v>5346</v>
      </c>
      <c r="B2204" s="1" t="s">
        <v>332</v>
      </c>
      <c r="C2204" s="3">
        <v>42174</v>
      </c>
      <c r="D2204" s="1" t="s">
        <v>3711</v>
      </c>
      <c r="E2204" s="1" t="s">
        <v>5539</v>
      </c>
      <c r="F2204" s="5">
        <v>25.3</v>
      </c>
      <c r="G2204" s="5">
        <v>0</v>
      </c>
      <c r="H2204" s="5">
        <v>0</v>
      </c>
      <c r="I2204" s="1" t="s">
        <v>5349</v>
      </c>
      <c r="J2204" s="5">
        <v>0</v>
      </c>
      <c r="K2204" s="5">
        <v>0</v>
      </c>
      <c r="L2204" s="1" t="s">
        <v>5349</v>
      </c>
      <c r="M2204" s="5">
        <v>0</v>
      </c>
      <c r="N2204" s="5">
        <v>0</v>
      </c>
      <c r="O2204" s="1" t="s">
        <v>5349</v>
      </c>
      <c r="P2204" s="5">
        <v>25.3</v>
      </c>
      <c r="Q2204" s="5">
        <v>0</v>
      </c>
      <c r="R2204" s="1" t="s">
        <v>3712</v>
      </c>
      <c r="S2204" s="5">
        <v>25.3</v>
      </c>
      <c r="T2204" s="5">
        <v>0</v>
      </c>
      <c r="U2204" s="1" t="s">
        <v>3712</v>
      </c>
      <c r="V2204" s="1" t="s">
        <v>5351</v>
      </c>
      <c r="W2204" s="1" t="s">
        <v>3713</v>
      </c>
      <c r="X2204" s="1" t="s">
        <v>5530</v>
      </c>
      <c r="Y2204" s="1" t="s">
        <v>4332</v>
      </c>
      <c r="Z2204" s="1" t="s">
        <v>4354</v>
      </c>
      <c r="AB2204" s="8" t="str">
        <f t="shared" si="416"/>
        <v>000157036</v>
      </c>
      <c r="AC2204" t="str">
        <f t="shared" si="417"/>
        <v>19/06/2015</v>
      </c>
      <c r="AD2204" t="str">
        <f t="shared" si="418"/>
        <v>04337168000148</v>
      </c>
      <c r="AE2204" s="9">
        <f t="shared" si="419"/>
        <v>25.3</v>
      </c>
      <c r="AF2204">
        <f t="shared" si="420"/>
        <v>0</v>
      </c>
      <c r="AH2204">
        <v>1900</v>
      </c>
      <c r="AI2204" s="10" t="s">
        <v>6204</v>
      </c>
      <c r="AJ2204">
        <v>3500</v>
      </c>
      <c r="AK2204" t="s">
        <v>5754</v>
      </c>
      <c r="AL2204">
        <v>1</v>
      </c>
      <c r="AM2204">
        <v>2</v>
      </c>
      <c r="AN2204" s="11" t="e">
        <f>VLOOKUP(TRIM(AK2204),[1]Sheet1!$V:$W,2,FALSE)</f>
        <v>#N/A</v>
      </c>
      <c r="AO2204" s="11">
        <f t="shared" si="421"/>
        <v>0</v>
      </c>
      <c r="AP2204" s="10">
        <f t="shared" si="422"/>
        <v>0</v>
      </c>
      <c r="AQ2204" s="10"/>
      <c r="AR2204" s="11" t="b">
        <f t="shared" si="423"/>
        <v>0</v>
      </c>
      <c r="AT2204" s="1" t="s">
        <v>104</v>
      </c>
      <c r="AU2204" s="3">
        <v>42185</v>
      </c>
      <c r="AV2204" s="1" t="s">
        <v>105</v>
      </c>
      <c r="AW2204" t="str">
        <f t="shared" si="424"/>
        <v>57014896000347</v>
      </c>
      <c r="AX2204" s="12">
        <f t="shared" si="425"/>
        <v>2042.53</v>
      </c>
      <c r="AY2204" s="12">
        <f t="shared" si="426"/>
        <v>115.53</v>
      </c>
      <c r="BA2204" t="str">
        <f t="shared" si="427"/>
        <v>30/06/2015;57014896000347;2042,53;115,53</v>
      </c>
    </row>
    <row r="2205" spans="1:53" x14ac:dyDescent="0.2">
      <c r="A2205" s="1" t="s">
        <v>5346</v>
      </c>
      <c r="B2205" s="1" t="s">
        <v>333</v>
      </c>
      <c r="C2205" s="3">
        <v>42174</v>
      </c>
      <c r="D2205" s="1" t="s">
        <v>3711</v>
      </c>
      <c r="E2205" s="1" t="s">
        <v>5539</v>
      </c>
      <c r="F2205" s="5">
        <v>190.64</v>
      </c>
      <c r="G2205" s="5">
        <v>0</v>
      </c>
      <c r="H2205" s="5">
        <v>0</v>
      </c>
      <c r="I2205" s="1" t="s">
        <v>5349</v>
      </c>
      <c r="J2205" s="5">
        <v>0</v>
      </c>
      <c r="K2205" s="5">
        <v>0</v>
      </c>
      <c r="L2205" s="1" t="s">
        <v>5349</v>
      </c>
      <c r="M2205" s="5">
        <v>0</v>
      </c>
      <c r="N2205" s="5">
        <v>0</v>
      </c>
      <c r="O2205" s="1" t="s">
        <v>5349</v>
      </c>
      <c r="P2205" s="5">
        <v>190.64</v>
      </c>
      <c r="Q2205" s="5">
        <v>0</v>
      </c>
      <c r="R2205" s="1" t="s">
        <v>3712</v>
      </c>
      <c r="S2205" s="5">
        <v>190.64</v>
      </c>
      <c r="T2205" s="5">
        <v>0</v>
      </c>
      <c r="U2205" s="1" t="s">
        <v>3712</v>
      </c>
      <c r="V2205" s="1" t="s">
        <v>5351</v>
      </c>
      <c r="W2205" s="1" t="s">
        <v>3713</v>
      </c>
      <c r="X2205" s="1" t="s">
        <v>5530</v>
      </c>
      <c r="Y2205" s="1" t="s">
        <v>4290</v>
      </c>
      <c r="Z2205" s="1" t="s">
        <v>4284</v>
      </c>
      <c r="AB2205" s="8" t="str">
        <f t="shared" si="416"/>
        <v>000157038</v>
      </c>
      <c r="AC2205" t="str">
        <f t="shared" si="417"/>
        <v>19/06/2015</v>
      </c>
      <c r="AD2205" t="str">
        <f t="shared" si="418"/>
        <v>04337168000148</v>
      </c>
      <c r="AE2205" s="9">
        <f t="shared" si="419"/>
        <v>190.64</v>
      </c>
      <c r="AF2205">
        <f t="shared" si="420"/>
        <v>0</v>
      </c>
      <c r="AH2205">
        <v>1900</v>
      </c>
      <c r="AI2205" s="10" t="s">
        <v>6204</v>
      </c>
      <c r="AJ2205">
        <v>3500</v>
      </c>
      <c r="AK2205" t="s">
        <v>5740</v>
      </c>
      <c r="AL2205">
        <v>1</v>
      </c>
      <c r="AM2205">
        <v>20</v>
      </c>
      <c r="AN2205" s="11" t="e">
        <f>VLOOKUP(TRIM(AK2205),[1]Sheet1!$V:$W,2,FALSE)</f>
        <v>#N/A</v>
      </c>
      <c r="AO2205" s="11">
        <f t="shared" si="421"/>
        <v>0</v>
      </c>
      <c r="AP2205" s="10">
        <f t="shared" si="422"/>
        <v>0</v>
      </c>
      <c r="AQ2205" s="10"/>
      <c r="AR2205" s="11" t="b">
        <f t="shared" si="423"/>
        <v>0</v>
      </c>
      <c r="AT2205" s="1" t="s">
        <v>108</v>
      </c>
      <c r="AU2205" s="3">
        <v>42185</v>
      </c>
      <c r="AV2205" s="1" t="s">
        <v>5412</v>
      </c>
      <c r="AW2205" t="str">
        <f t="shared" si="424"/>
        <v>02195445000108</v>
      </c>
      <c r="AX2205" s="12">
        <f t="shared" si="425"/>
        <v>30922.18</v>
      </c>
      <c r="AY2205" s="12">
        <f t="shared" si="426"/>
        <v>0</v>
      </c>
      <c r="BA2205" t="str">
        <f t="shared" si="427"/>
        <v>30/06/2015;02195445000108;30922,18;0,00</v>
      </c>
    </row>
    <row r="2206" spans="1:53" x14ac:dyDescent="0.2">
      <c r="A2206" s="1" t="s">
        <v>5346</v>
      </c>
      <c r="B2206" s="1" t="s">
        <v>334</v>
      </c>
      <c r="C2206" s="3">
        <v>42174</v>
      </c>
      <c r="D2206" s="1" t="s">
        <v>3711</v>
      </c>
      <c r="E2206" s="1" t="s">
        <v>5539</v>
      </c>
      <c r="F2206" s="5">
        <v>29.76</v>
      </c>
      <c r="G2206" s="5">
        <v>0</v>
      </c>
      <c r="H2206" s="5">
        <v>0</v>
      </c>
      <c r="I2206" s="1" t="s">
        <v>5349</v>
      </c>
      <c r="J2206" s="5">
        <v>0</v>
      </c>
      <c r="K2206" s="5">
        <v>0</v>
      </c>
      <c r="L2206" s="1" t="s">
        <v>5349</v>
      </c>
      <c r="M2206" s="5">
        <v>0</v>
      </c>
      <c r="N2206" s="5">
        <v>0</v>
      </c>
      <c r="O2206" s="1" t="s">
        <v>5349</v>
      </c>
      <c r="P2206" s="5">
        <v>29.76</v>
      </c>
      <c r="Q2206" s="5">
        <v>0</v>
      </c>
      <c r="R2206" s="1" t="s">
        <v>3712</v>
      </c>
      <c r="S2206" s="5">
        <v>29.76</v>
      </c>
      <c r="T2206" s="5">
        <v>0</v>
      </c>
      <c r="U2206" s="1" t="s">
        <v>3712</v>
      </c>
      <c r="V2206" s="1" t="s">
        <v>5351</v>
      </c>
      <c r="W2206" s="1" t="s">
        <v>3713</v>
      </c>
      <c r="X2206" s="1" t="s">
        <v>5530</v>
      </c>
      <c r="Y2206" s="1" t="s">
        <v>4322</v>
      </c>
      <c r="Z2206" s="1" t="s">
        <v>4323</v>
      </c>
      <c r="AB2206" s="8" t="str">
        <f t="shared" si="416"/>
        <v>000157039</v>
      </c>
      <c r="AC2206" t="str">
        <f t="shared" si="417"/>
        <v>19/06/2015</v>
      </c>
      <c r="AD2206" t="str">
        <f t="shared" si="418"/>
        <v>04337168000148</v>
      </c>
      <c r="AE2206" s="9">
        <f t="shared" si="419"/>
        <v>29.76</v>
      </c>
      <c r="AF2206">
        <f t="shared" si="420"/>
        <v>0</v>
      </c>
      <c r="AH2206">
        <v>1900</v>
      </c>
      <c r="AI2206" s="10" t="s">
        <v>6204</v>
      </c>
      <c r="AJ2206">
        <v>3500</v>
      </c>
      <c r="AK2206" t="s">
        <v>6000</v>
      </c>
      <c r="AL2206">
        <v>1</v>
      </c>
      <c r="AM2206">
        <v>30</v>
      </c>
      <c r="AN2206" s="11" t="e">
        <f>VLOOKUP(TRIM(AK2206),[1]Sheet1!$V:$W,2,FALSE)</f>
        <v>#N/A</v>
      </c>
      <c r="AO2206" s="11">
        <f t="shared" si="421"/>
        <v>0</v>
      </c>
      <c r="AP2206" s="10">
        <f t="shared" si="422"/>
        <v>0</v>
      </c>
      <c r="AQ2206" s="10"/>
      <c r="AR2206" s="11" t="b">
        <f t="shared" si="423"/>
        <v>0</v>
      </c>
      <c r="AT2206" s="1" t="s">
        <v>109</v>
      </c>
      <c r="AU2206" s="3">
        <v>42185</v>
      </c>
      <c r="AV2206" s="1" t="s">
        <v>2450</v>
      </c>
      <c r="AW2206" t="str">
        <f t="shared" si="424"/>
        <v>33931486003318</v>
      </c>
      <c r="AX2206" s="12">
        <f t="shared" si="425"/>
        <v>103.77</v>
      </c>
      <c r="AY2206" s="12">
        <f t="shared" si="426"/>
        <v>0</v>
      </c>
      <c r="BA2206" t="str">
        <f t="shared" si="427"/>
        <v>30/06/2015;33931486003318;103,77;0,00</v>
      </c>
    </row>
    <row r="2207" spans="1:53" x14ac:dyDescent="0.2">
      <c r="A2207" s="1" t="s">
        <v>5346</v>
      </c>
      <c r="B2207" s="1" t="s">
        <v>335</v>
      </c>
      <c r="C2207" s="3">
        <v>42174</v>
      </c>
      <c r="D2207" s="1" t="s">
        <v>3711</v>
      </c>
      <c r="E2207" s="1" t="s">
        <v>5539</v>
      </c>
      <c r="F2207" s="5">
        <v>78.2</v>
      </c>
      <c r="G2207" s="5">
        <v>0</v>
      </c>
      <c r="H2207" s="5">
        <v>0</v>
      </c>
      <c r="I2207" s="1" t="s">
        <v>5349</v>
      </c>
      <c r="J2207" s="5">
        <v>0</v>
      </c>
      <c r="K2207" s="5">
        <v>0</v>
      </c>
      <c r="L2207" s="1" t="s">
        <v>5349</v>
      </c>
      <c r="M2207" s="5">
        <v>0</v>
      </c>
      <c r="N2207" s="5">
        <v>0</v>
      </c>
      <c r="O2207" s="1" t="s">
        <v>5349</v>
      </c>
      <c r="P2207" s="5">
        <v>78.2</v>
      </c>
      <c r="Q2207" s="5">
        <v>0</v>
      </c>
      <c r="R2207" s="1" t="s">
        <v>3712</v>
      </c>
      <c r="S2207" s="5">
        <v>78.2</v>
      </c>
      <c r="T2207" s="5">
        <v>0</v>
      </c>
      <c r="U2207" s="1" t="s">
        <v>3712</v>
      </c>
      <c r="V2207" s="1" t="s">
        <v>5351</v>
      </c>
      <c r="W2207" s="1" t="s">
        <v>3713</v>
      </c>
      <c r="X2207" s="1" t="s">
        <v>5530</v>
      </c>
      <c r="Y2207" s="1" t="s">
        <v>4337</v>
      </c>
      <c r="Z2207" s="1" t="s">
        <v>4338</v>
      </c>
      <c r="AB2207" s="8" t="str">
        <f t="shared" si="416"/>
        <v>000157042</v>
      </c>
      <c r="AC2207" t="str">
        <f t="shared" si="417"/>
        <v>19/06/2015</v>
      </c>
      <c r="AD2207" t="str">
        <f t="shared" si="418"/>
        <v>04337168000148</v>
      </c>
      <c r="AE2207" s="9">
        <f t="shared" si="419"/>
        <v>78.2</v>
      </c>
      <c r="AF2207">
        <f t="shared" si="420"/>
        <v>0</v>
      </c>
      <c r="AH2207">
        <v>7009230</v>
      </c>
      <c r="AI2207" s="10" t="s">
        <v>6241</v>
      </c>
      <c r="AJ2207">
        <v>156400</v>
      </c>
      <c r="AK2207" t="s">
        <v>3836</v>
      </c>
      <c r="AL2207">
        <v>5</v>
      </c>
      <c r="AM2207">
        <v>2</v>
      </c>
      <c r="AN2207" s="11">
        <f>VLOOKUP(TRIM(AK2207),[1]Sheet1!$V:$W,2,FALSE)</f>
        <v>7.7799999999999994</v>
      </c>
      <c r="AO2207" s="11">
        <f t="shared" si="421"/>
        <v>7.7799999999999994</v>
      </c>
      <c r="AP2207" s="10">
        <f t="shared" si="422"/>
        <v>15.559999999999999</v>
      </c>
      <c r="AQ2207" s="10"/>
      <c r="AR2207" s="11" t="b">
        <f t="shared" si="423"/>
        <v>0</v>
      </c>
      <c r="AT2207" s="1" t="s">
        <v>110</v>
      </c>
      <c r="AU2207" s="3">
        <v>42185</v>
      </c>
      <c r="AV2207" s="1" t="s">
        <v>2450</v>
      </c>
      <c r="AW2207" t="str">
        <f t="shared" si="424"/>
        <v>33931486003318</v>
      </c>
      <c r="AX2207" s="12">
        <f t="shared" si="425"/>
        <v>324.14</v>
      </c>
      <c r="AY2207" s="12">
        <f t="shared" si="426"/>
        <v>0</v>
      </c>
      <c r="BA2207" t="str">
        <f t="shared" si="427"/>
        <v>30/06/2015;33931486003318;324,14;0,00</v>
      </c>
    </row>
    <row r="2208" spans="1:53" x14ac:dyDescent="0.2">
      <c r="A2208" s="1" t="s">
        <v>5346</v>
      </c>
      <c r="B2208" s="1" t="s">
        <v>336</v>
      </c>
      <c r="C2208" s="3">
        <v>42174</v>
      </c>
      <c r="D2208" s="1" t="s">
        <v>3711</v>
      </c>
      <c r="E2208" s="1" t="s">
        <v>5539</v>
      </c>
      <c r="F2208" s="5">
        <v>97.09</v>
      </c>
      <c r="G2208" s="5">
        <v>0</v>
      </c>
      <c r="H2208" s="5">
        <v>0</v>
      </c>
      <c r="I2208" s="1" t="s">
        <v>5349</v>
      </c>
      <c r="J2208" s="5">
        <v>0</v>
      </c>
      <c r="K2208" s="5">
        <v>0</v>
      </c>
      <c r="L2208" s="1" t="s">
        <v>5349</v>
      </c>
      <c r="M2208" s="5">
        <v>0</v>
      </c>
      <c r="N2208" s="5">
        <v>0</v>
      </c>
      <c r="O2208" s="1" t="s">
        <v>5349</v>
      </c>
      <c r="P2208" s="5">
        <v>97.09</v>
      </c>
      <c r="Q2208" s="5">
        <v>0</v>
      </c>
      <c r="R2208" s="1" t="s">
        <v>3712</v>
      </c>
      <c r="S2208" s="5">
        <v>97.09</v>
      </c>
      <c r="T2208" s="5">
        <v>0</v>
      </c>
      <c r="U2208" s="1" t="s">
        <v>3712</v>
      </c>
      <c r="V2208" s="1" t="s">
        <v>5351</v>
      </c>
      <c r="W2208" s="1" t="s">
        <v>3713</v>
      </c>
      <c r="X2208" s="1" t="s">
        <v>5530</v>
      </c>
      <c r="Y2208" s="1" t="s">
        <v>4329</v>
      </c>
      <c r="Z2208" s="1" t="s">
        <v>4330</v>
      </c>
      <c r="AB2208" s="8" t="str">
        <f t="shared" si="416"/>
        <v>000157043</v>
      </c>
      <c r="AC2208" t="str">
        <f t="shared" si="417"/>
        <v>19/06/2015</v>
      </c>
      <c r="AD2208" t="str">
        <f t="shared" si="418"/>
        <v>04337168000148</v>
      </c>
      <c r="AE2208" s="9">
        <f t="shared" si="419"/>
        <v>97.09</v>
      </c>
      <c r="AF2208">
        <f t="shared" si="420"/>
        <v>0</v>
      </c>
      <c r="AH2208">
        <v>7465515</v>
      </c>
      <c r="AI2208" s="10" t="s">
        <v>6246</v>
      </c>
      <c r="AJ2208">
        <v>156401</v>
      </c>
      <c r="AK2208" t="s">
        <v>5157</v>
      </c>
      <c r="AL2208">
        <v>0</v>
      </c>
      <c r="AM2208">
        <v>660</v>
      </c>
      <c r="AN2208" s="11">
        <f>VLOOKUP(TRIM(AK2208),[1]Sheet1!$V:$W,2,FALSE)</f>
        <v>0</v>
      </c>
      <c r="AO2208" s="11">
        <f t="shared" si="421"/>
        <v>0</v>
      </c>
      <c r="AP2208" s="10">
        <f t="shared" si="422"/>
        <v>0</v>
      </c>
      <c r="AQ2208" s="10"/>
      <c r="AR2208" s="11" t="b">
        <f t="shared" si="423"/>
        <v>0</v>
      </c>
      <c r="AT2208" s="1" t="s">
        <v>111</v>
      </c>
      <c r="AU2208" s="3">
        <v>42185</v>
      </c>
      <c r="AV2208" s="1" t="s">
        <v>2001</v>
      </c>
      <c r="AW2208" t="str">
        <f t="shared" si="424"/>
        <v>48754139000157</v>
      </c>
      <c r="AX2208" s="12">
        <f t="shared" si="425"/>
        <v>6623.55</v>
      </c>
      <c r="AY2208" s="12">
        <f t="shared" si="426"/>
        <v>0</v>
      </c>
      <c r="BA2208" t="str">
        <f t="shared" si="427"/>
        <v>30/06/2015;48754139000157;6623,55;0,00</v>
      </c>
    </row>
    <row r="2209" spans="1:53" x14ac:dyDescent="0.2">
      <c r="A2209" s="1" t="s">
        <v>5346</v>
      </c>
      <c r="B2209" s="1" t="s">
        <v>337</v>
      </c>
      <c r="C2209" s="3">
        <v>42174</v>
      </c>
      <c r="D2209" s="1" t="s">
        <v>3711</v>
      </c>
      <c r="E2209" s="1" t="s">
        <v>5539</v>
      </c>
      <c r="F2209" s="5">
        <v>40.72</v>
      </c>
      <c r="G2209" s="5">
        <v>0</v>
      </c>
      <c r="H2209" s="5">
        <v>0</v>
      </c>
      <c r="I2209" s="1" t="s">
        <v>5349</v>
      </c>
      <c r="J2209" s="5">
        <v>0</v>
      </c>
      <c r="K2209" s="5">
        <v>0</v>
      </c>
      <c r="L2209" s="1" t="s">
        <v>5349</v>
      </c>
      <c r="M2209" s="5">
        <v>0</v>
      </c>
      <c r="N2209" s="5">
        <v>0</v>
      </c>
      <c r="O2209" s="1" t="s">
        <v>5349</v>
      </c>
      <c r="P2209" s="5">
        <v>40.72</v>
      </c>
      <c r="Q2209" s="5">
        <v>0</v>
      </c>
      <c r="R2209" s="1" t="s">
        <v>3712</v>
      </c>
      <c r="S2209" s="5">
        <v>40.72</v>
      </c>
      <c r="T2209" s="5">
        <v>0</v>
      </c>
      <c r="U2209" s="1" t="s">
        <v>3712</v>
      </c>
      <c r="V2209" s="1" t="s">
        <v>5351</v>
      </c>
      <c r="W2209" s="1" t="s">
        <v>3713</v>
      </c>
      <c r="X2209" s="1" t="s">
        <v>5530</v>
      </c>
      <c r="Y2209" s="1" t="s">
        <v>4365</v>
      </c>
      <c r="Z2209" s="1" t="s">
        <v>4366</v>
      </c>
      <c r="AB2209" s="8" t="str">
        <f t="shared" si="416"/>
        <v>000157044</v>
      </c>
      <c r="AC2209" t="str">
        <f t="shared" si="417"/>
        <v>19/06/2015</v>
      </c>
      <c r="AD2209" t="str">
        <f t="shared" si="418"/>
        <v>04337168000148</v>
      </c>
      <c r="AE2209" s="9">
        <f t="shared" si="419"/>
        <v>40.72</v>
      </c>
      <c r="AF2209">
        <f t="shared" si="420"/>
        <v>0</v>
      </c>
      <c r="AH2209">
        <v>1900</v>
      </c>
      <c r="AI2209" s="10" t="s">
        <v>6204</v>
      </c>
      <c r="AJ2209">
        <v>3500</v>
      </c>
      <c r="AK2209" t="s">
        <v>4935</v>
      </c>
      <c r="AL2209">
        <v>1</v>
      </c>
      <c r="AM2209">
        <v>3</v>
      </c>
      <c r="AN2209" s="11" t="e">
        <f>VLOOKUP(TRIM(AK2209),[1]Sheet1!$V:$W,2,FALSE)</f>
        <v>#N/A</v>
      </c>
      <c r="AO2209" s="11">
        <f t="shared" si="421"/>
        <v>0</v>
      </c>
      <c r="AP2209" s="10">
        <f t="shared" si="422"/>
        <v>0</v>
      </c>
      <c r="AQ2209" s="10"/>
      <c r="AR2209" s="11" t="b">
        <f t="shared" si="423"/>
        <v>0</v>
      </c>
      <c r="AT2209" s="1" t="s">
        <v>114</v>
      </c>
      <c r="AU2209" s="3">
        <v>42185</v>
      </c>
      <c r="AV2209" s="1" t="s">
        <v>1969</v>
      </c>
      <c r="AW2209" t="str">
        <f t="shared" si="424"/>
        <v>86720729000158</v>
      </c>
      <c r="AX2209" s="12">
        <f t="shared" si="425"/>
        <v>135.59</v>
      </c>
      <c r="AY2209" s="12">
        <f t="shared" si="426"/>
        <v>0</v>
      </c>
      <c r="BA2209" t="str">
        <f t="shared" si="427"/>
        <v>30/06/2015;86720729000158;135,59;0,00</v>
      </c>
    </row>
    <row r="2210" spans="1:53" x14ac:dyDescent="0.2">
      <c r="A2210" s="1" t="s">
        <v>5346</v>
      </c>
      <c r="B2210" s="1" t="s">
        <v>338</v>
      </c>
      <c r="C2210" s="3">
        <v>42174</v>
      </c>
      <c r="D2210" s="1" t="s">
        <v>3711</v>
      </c>
      <c r="E2210" s="1" t="s">
        <v>5539</v>
      </c>
      <c r="F2210" s="5">
        <v>125.3</v>
      </c>
      <c r="G2210" s="5">
        <v>0</v>
      </c>
      <c r="H2210" s="5">
        <v>0</v>
      </c>
      <c r="I2210" s="1" t="s">
        <v>5349</v>
      </c>
      <c r="J2210" s="5">
        <v>0</v>
      </c>
      <c r="K2210" s="5">
        <v>0</v>
      </c>
      <c r="L2210" s="1" t="s">
        <v>5349</v>
      </c>
      <c r="M2210" s="5">
        <v>0</v>
      </c>
      <c r="N2210" s="5">
        <v>0</v>
      </c>
      <c r="O2210" s="1" t="s">
        <v>5349</v>
      </c>
      <c r="P2210" s="5">
        <v>125.3</v>
      </c>
      <c r="Q2210" s="5">
        <v>0</v>
      </c>
      <c r="R2210" s="1" t="s">
        <v>3712</v>
      </c>
      <c r="S2210" s="5">
        <v>125.3</v>
      </c>
      <c r="T2210" s="5">
        <v>0</v>
      </c>
      <c r="U2210" s="1" t="s">
        <v>3712</v>
      </c>
      <c r="V2210" s="1" t="s">
        <v>5351</v>
      </c>
      <c r="W2210" s="1" t="s">
        <v>3713</v>
      </c>
      <c r="X2210" s="1" t="s">
        <v>5530</v>
      </c>
      <c r="Y2210" s="1" t="s">
        <v>4429</v>
      </c>
      <c r="Z2210" s="1" t="s">
        <v>4430</v>
      </c>
      <c r="AB2210" s="8" t="str">
        <f t="shared" si="416"/>
        <v>000157045</v>
      </c>
      <c r="AC2210" t="str">
        <f t="shared" si="417"/>
        <v>19/06/2015</v>
      </c>
      <c r="AD2210" t="str">
        <f t="shared" si="418"/>
        <v>04337168000148</v>
      </c>
      <c r="AE2210" s="9">
        <f t="shared" si="419"/>
        <v>125.3</v>
      </c>
      <c r="AF2210">
        <f t="shared" si="420"/>
        <v>0</v>
      </c>
      <c r="AH2210">
        <v>6782693</v>
      </c>
      <c r="AI2210" s="10" t="s">
        <v>6464</v>
      </c>
      <c r="AJ2210">
        <v>156402</v>
      </c>
      <c r="AK2210" t="s">
        <v>5746</v>
      </c>
      <c r="AL2210">
        <v>1</v>
      </c>
      <c r="AM2210">
        <v>1</v>
      </c>
      <c r="AN2210" s="11" t="e">
        <f>VLOOKUP(TRIM(AK2210),[1]Sheet1!$V:$W,2,FALSE)</f>
        <v>#N/A</v>
      </c>
      <c r="AO2210" s="11">
        <f t="shared" si="421"/>
        <v>0</v>
      </c>
      <c r="AP2210" s="10">
        <f t="shared" si="422"/>
        <v>0</v>
      </c>
      <c r="AQ2210" s="10"/>
      <c r="AR2210" s="11" t="b">
        <f t="shared" si="423"/>
        <v>0</v>
      </c>
      <c r="AT2210" s="1" t="s">
        <v>117</v>
      </c>
      <c r="AU2210" s="3">
        <v>42185</v>
      </c>
      <c r="AV2210" s="1" t="s">
        <v>118</v>
      </c>
      <c r="AW2210" t="str">
        <f t="shared" si="424"/>
        <v>14359842000149</v>
      </c>
      <c r="AX2210" s="12">
        <f t="shared" si="425"/>
        <v>514.17999999999995</v>
      </c>
      <c r="AY2210" s="12">
        <f t="shared" si="426"/>
        <v>0</v>
      </c>
      <c r="BA2210" t="str">
        <f t="shared" si="427"/>
        <v>30/06/2015;14359842000149;514,18;0,00</v>
      </c>
    </row>
    <row r="2211" spans="1:53" x14ac:dyDescent="0.2">
      <c r="A2211" s="1" t="s">
        <v>5346</v>
      </c>
      <c r="B2211" s="1" t="s">
        <v>339</v>
      </c>
      <c r="C2211" s="3">
        <v>42174</v>
      </c>
      <c r="D2211" s="1" t="s">
        <v>3711</v>
      </c>
      <c r="E2211" s="1" t="s">
        <v>5539</v>
      </c>
      <c r="F2211" s="5">
        <v>528.29999999999995</v>
      </c>
      <c r="G2211" s="5">
        <v>0</v>
      </c>
      <c r="H2211" s="5">
        <v>0</v>
      </c>
      <c r="I2211" s="1" t="s">
        <v>5349</v>
      </c>
      <c r="J2211" s="5">
        <v>0</v>
      </c>
      <c r="K2211" s="5">
        <v>0</v>
      </c>
      <c r="L2211" s="1" t="s">
        <v>5349</v>
      </c>
      <c r="M2211" s="5">
        <v>0</v>
      </c>
      <c r="N2211" s="5">
        <v>0</v>
      </c>
      <c r="O2211" s="1" t="s">
        <v>5349</v>
      </c>
      <c r="P2211" s="5">
        <v>528.29999999999995</v>
      </c>
      <c r="Q2211" s="5">
        <v>0</v>
      </c>
      <c r="R2211" s="1" t="s">
        <v>3712</v>
      </c>
      <c r="S2211" s="5">
        <v>528.29999999999995</v>
      </c>
      <c r="T2211" s="5">
        <v>0</v>
      </c>
      <c r="U2211" s="1" t="s">
        <v>3712</v>
      </c>
      <c r="V2211" s="1" t="s">
        <v>5351</v>
      </c>
      <c r="W2211" s="1" t="s">
        <v>3713</v>
      </c>
      <c r="X2211" s="1" t="s">
        <v>5530</v>
      </c>
      <c r="Y2211" s="1" t="s">
        <v>340</v>
      </c>
      <c r="Z2211" s="1" t="s">
        <v>341</v>
      </c>
      <c r="AB2211" s="8" t="str">
        <f t="shared" si="416"/>
        <v>000157046</v>
      </c>
      <c r="AC2211" t="str">
        <f t="shared" si="417"/>
        <v>19/06/2015</v>
      </c>
      <c r="AD2211" t="str">
        <f t="shared" si="418"/>
        <v>04337168000148</v>
      </c>
      <c r="AE2211" s="9">
        <f t="shared" si="419"/>
        <v>528.29999999999995</v>
      </c>
      <c r="AF2211">
        <f t="shared" si="420"/>
        <v>0</v>
      </c>
      <c r="AH2211">
        <v>1900</v>
      </c>
      <c r="AI2211" s="10" t="s">
        <v>6204</v>
      </c>
      <c r="AJ2211">
        <v>3500</v>
      </c>
      <c r="AK2211" t="s">
        <v>4936</v>
      </c>
      <c r="AL2211">
        <v>1</v>
      </c>
      <c r="AM2211">
        <v>3</v>
      </c>
      <c r="AN2211" s="11" t="e">
        <f>VLOOKUP(TRIM(AK2211),[1]Sheet1!$V:$W,2,FALSE)</f>
        <v>#N/A</v>
      </c>
      <c r="AO2211" s="11">
        <f t="shared" si="421"/>
        <v>0</v>
      </c>
      <c r="AP2211" s="10">
        <f t="shared" si="422"/>
        <v>0</v>
      </c>
      <c r="AQ2211" s="10"/>
      <c r="AR2211" s="11" t="b">
        <f t="shared" si="423"/>
        <v>0</v>
      </c>
      <c r="AT2211" s="1" t="s">
        <v>119</v>
      </c>
      <c r="AU2211" s="3">
        <v>42185</v>
      </c>
      <c r="AV2211" s="1" t="s">
        <v>120</v>
      </c>
      <c r="AW2211" t="str">
        <f t="shared" si="424"/>
        <v>02705808000108</v>
      </c>
      <c r="AX2211" s="12">
        <f t="shared" si="425"/>
        <v>451.15</v>
      </c>
      <c r="AY2211" s="12">
        <f t="shared" si="426"/>
        <v>0</v>
      </c>
      <c r="BA2211" t="str">
        <f t="shared" si="427"/>
        <v>30/06/2015;02705808000108;451,15;0,00</v>
      </c>
    </row>
    <row r="2212" spans="1:53" x14ac:dyDescent="0.2">
      <c r="A2212" s="1" t="s">
        <v>5346</v>
      </c>
      <c r="B2212" s="1" t="s">
        <v>343</v>
      </c>
      <c r="C2212" s="3">
        <v>42174</v>
      </c>
      <c r="D2212" s="1" t="s">
        <v>3662</v>
      </c>
      <c r="E2212" s="1" t="s">
        <v>5347</v>
      </c>
      <c r="F2212" s="5">
        <v>456.29</v>
      </c>
      <c r="G2212" s="5">
        <v>396.77</v>
      </c>
      <c r="H2212" s="5">
        <v>71.42</v>
      </c>
      <c r="I2212" s="1" t="s">
        <v>5348</v>
      </c>
      <c r="J2212" s="5">
        <v>0</v>
      </c>
      <c r="K2212" s="5">
        <v>0</v>
      </c>
      <c r="L2212" s="1" t="s">
        <v>5349</v>
      </c>
      <c r="M2212" s="5">
        <v>396.77</v>
      </c>
      <c r="N2212" s="5">
        <v>59.52</v>
      </c>
      <c r="O2212" s="1" t="s">
        <v>3642</v>
      </c>
      <c r="P2212" s="5">
        <v>396.77</v>
      </c>
      <c r="Q2212" s="5">
        <v>6.55</v>
      </c>
      <c r="R2212" s="1" t="s">
        <v>5351</v>
      </c>
      <c r="S2212" s="5">
        <v>396.77</v>
      </c>
      <c r="T2212" s="5">
        <v>30.15</v>
      </c>
      <c r="U2212" s="1" t="s">
        <v>5351</v>
      </c>
      <c r="V2212" s="1" t="s">
        <v>5351</v>
      </c>
      <c r="W2212" s="1" t="s">
        <v>3783</v>
      </c>
      <c r="X2212" s="1" t="s">
        <v>5408</v>
      </c>
      <c r="Y2212" s="1" t="s">
        <v>3098</v>
      </c>
      <c r="Z2212" s="1" t="s">
        <v>3099</v>
      </c>
      <c r="AB2212" s="8" t="str">
        <f t="shared" si="416"/>
        <v>000157048</v>
      </c>
      <c r="AC2212" t="str">
        <f t="shared" si="417"/>
        <v>19/06/2015</v>
      </c>
      <c r="AD2212" t="str">
        <f t="shared" si="418"/>
        <v>96195615000190</v>
      </c>
      <c r="AE2212" s="9">
        <f t="shared" si="419"/>
        <v>456.29</v>
      </c>
      <c r="AF2212">
        <f t="shared" si="420"/>
        <v>0</v>
      </c>
      <c r="AH2212">
        <v>7465515</v>
      </c>
      <c r="AI2212" s="10" t="s">
        <v>6246</v>
      </c>
      <c r="AJ2212">
        <v>156403</v>
      </c>
      <c r="AK2212" t="s">
        <v>2595</v>
      </c>
      <c r="AL2212">
        <v>0</v>
      </c>
      <c r="AM2212">
        <v>244</v>
      </c>
      <c r="AN2212" s="11">
        <f>VLOOKUP(TRIM(AK2212),[1]Sheet1!$V:$W,2,FALSE)</f>
        <v>0</v>
      </c>
      <c r="AO2212" s="11">
        <f t="shared" si="421"/>
        <v>0</v>
      </c>
      <c r="AP2212" s="10">
        <f t="shared" si="422"/>
        <v>0</v>
      </c>
      <c r="AQ2212" s="10"/>
      <c r="AR2212" s="11" t="b">
        <f t="shared" si="423"/>
        <v>0</v>
      </c>
      <c r="AT2212" s="1" t="s">
        <v>123</v>
      </c>
      <c r="AU2212" s="3">
        <v>42185</v>
      </c>
      <c r="AV2212" s="1" t="s">
        <v>2001</v>
      </c>
      <c r="AW2212" t="str">
        <f t="shared" si="424"/>
        <v>48754139000157</v>
      </c>
      <c r="AX2212" s="12">
        <f t="shared" si="425"/>
        <v>4508.0600000000004</v>
      </c>
      <c r="AY2212" s="12">
        <f t="shared" si="426"/>
        <v>0</v>
      </c>
      <c r="BA2212" t="str">
        <f t="shared" si="427"/>
        <v>30/06/2015;48754139000157;4508,06;0,00</v>
      </c>
    </row>
    <row r="2213" spans="1:53" x14ac:dyDescent="0.2">
      <c r="A2213" s="1" t="s">
        <v>5346</v>
      </c>
      <c r="B2213" s="1" t="s">
        <v>344</v>
      </c>
      <c r="C2213" s="3">
        <v>42174</v>
      </c>
      <c r="D2213" s="1" t="s">
        <v>3662</v>
      </c>
      <c r="E2213" s="1" t="s">
        <v>5347</v>
      </c>
      <c r="F2213" s="5">
        <v>3752.62</v>
      </c>
      <c r="G2213" s="5">
        <v>3263.15</v>
      </c>
      <c r="H2213" s="5">
        <v>587.37</v>
      </c>
      <c r="I2213" s="1" t="s">
        <v>5348</v>
      </c>
      <c r="J2213" s="5">
        <v>0</v>
      </c>
      <c r="K2213" s="5">
        <v>0</v>
      </c>
      <c r="L2213" s="1" t="s">
        <v>5349</v>
      </c>
      <c r="M2213" s="5">
        <v>3263.15</v>
      </c>
      <c r="N2213" s="5">
        <v>489.47</v>
      </c>
      <c r="O2213" s="1" t="s">
        <v>3642</v>
      </c>
      <c r="P2213" s="5">
        <v>3263.15</v>
      </c>
      <c r="Q2213" s="5">
        <v>53.84</v>
      </c>
      <c r="R2213" s="1" t="s">
        <v>5351</v>
      </c>
      <c r="S2213" s="5">
        <v>3263.15</v>
      </c>
      <c r="T2213" s="5">
        <v>248</v>
      </c>
      <c r="U2213" s="1" t="s">
        <v>5351</v>
      </c>
      <c r="V2213" s="1" t="s">
        <v>5351</v>
      </c>
      <c r="W2213" s="1" t="s">
        <v>3783</v>
      </c>
      <c r="X2213" s="1" t="s">
        <v>5408</v>
      </c>
      <c r="Y2213" s="1" t="s">
        <v>345</v>
      </c>
      <c r="Z2213" s="1" t="s">
        <v>346</v>
      </c>
      <c r="AB2213" s="8" t="str">
        <f t="shared" si="416"/>
        <v>000157049</v>
      </c>
      <c r="AC2213" t="str">
        <f t="shared" si="417"/>
        <v>19/06/2015</v>
      </c>
      <c r="AD2213" t="str">
        <f t="shared" si="418"/>
        <v>96195615000190</v>
      </c>
      <c r="AE2213" s="9">
        <f t="shared" si="419"/>
        <v>3752.62</v>
      </c>
      <c r="AF2213">
        <f t="shared" si="420"/>
        <v>0</v>
      </c>
      <c r="AH2213">
        <v>6786952</v>
      </c>
      <c r="AI2213" s="10" t="s">
        <v>6465</v>
      </c>
      <c r="AJ2213">
        <v>156404</v>
      </c>
      <c r="AK2213" t="s">
        <v>2600</v>
      </c>
      <c r="AL2213">
        <v>0</v>
      </c>
      <c r="AM2213">
        <v>1</v>
      </c>
      <c r="AN2213" s="11" t="e">
        <f>VLOOKUP(TRIM(AK2213),[1]Sheet1!$V:$W,2,FALSE)</f>
        <v>#N/A</v>
      </c>
      <c r="AO2213" s="11">
        <f t="shared" si="421"/>
        <v>0</v>
      </c>
      <c r="AP2213" s="10">
        <f t="shared" si="422"/>
        <v>0</v>
      </c>
      <c r="AQ2213" s="10"/>
      <c r="AR2213" s="11" t="b">
        <f t="shared" si="423"/>
        <v>0</v>
      </c>
      <c r="AT2213" s="1" t="s">
        <v>126</v>
      </c>
      <c r="AU2213" s="3">
        <v>42185</v>
      </c>
      <c r="AV2213" s="1" t="s">
        <v>2001</v>
      </c>
      <c r="AW2213" t="str">
        <f t="shared" si="424"/>
        <v>48754139000157</v>
      </c>
      <c r="AX2213" s="12">
        <f t="shared" si="425"/>
        <v>1502.69</v>
      </c>
      <c r="AY2213" s="12">
        <f t="shared" si="426"/>
        <v>0</v>
      </c>
      <c r="BA2213" t="str">
        <f t="shared" si="427"/>
        <v>30/06/2015;48754139000157;1502,69;0,00</v>
      </c>
    </row>
    <row r="2214" spans="1:53" x14ac:dyDescent="0.2">
      <c r="A2214" s="1" t="s">
        <v>5346</v>
      </c>
      <c r="B2214" s="1" t="s">
        <v>347</v>
      </c>
      <c r="C2214" s="3">
        <v>42174</v>
      </c>
      <c r="D2214" s="1" t="s">
        <v>3641</v>
      </c>
      <c r="E2214" s="1" t="s">
        <v>5382</v>
      </c>
      <c r="F2214" s="5">
        <v>336</v>
      </c>
      <c r="G2214" s="5">
        <v>336</v>
      </c>
      <c r="H2214" s="5">
        <v>40.32</v>
      </c>
      <c r="I2214" s="1" t="s">
        <v>5348</v>
      </c>
      <c r="J2214" s="5">
        <v>0</v>
      </c>
      <c r="K2214" s="5">
        <v>0</v>
      </c>
      <c r="L2214" s="1" t="s">
        <v>5349</v>
      </c>
      <c r="M2214" s="5">
        <v>0</v>
      </c>
      <c r="N2214" s="5">
        <v>0</v>
      </c>
      <c r="O2214" s="1" t="s">
        <v>5349</v>
      </c>
      <c r="P2214" s="5">
        <v>336</v>
      </c>
      <c r="Q2214" s="5">
        <v>5.54</v>
      </c>
      <c r="R2214" s="1" t="s">
        <v>5351</v>
      </c>
      <c r="S2214" s="5">
        <v>336</v>
      </c>
      <c r="T2214" s="5">
        <v>25.54</v>
      </c>
      <c r="U2214" s="1" t="s">
        <v>5351</v>
      </c>
      <c r="V2214" s="1" t="s">
        <v>5351</v>
      </c>
      <c r="W2214" s="1" t="s">
        <v>1837</v>
      </c>
      <c r="X2214" s="1" t="s">
        <v>5542</v>
      </c>
      <c r="Y2214" s="1" t="s">
        <v>348</v>
      </c>
      <c r="Z2214" s="1" t="s">
        <v>349</v>
      </c>
      <c r="AB2214" s="8" t="str">
        <f t="shared" si="416"/>
        <v>000157050</v>
      </c>
      <c r="AC2214" t="str">
        <f t="shared" si="417"/>
        <v>19/06/2015</v>
      </c>
      <c r="AD2214" t="str">
        <f t="shared" si="418"/>
        <v>43375930000132</v>
      </c>
      <c r="AE2214" s="9">
        <f t="shared" si="419"/>
        <v>336</v>
      </c>
      <c r="AF2214">
        <f t="shared" si="420"/>
        <v>0</v>
      </c>
      <c r="AH2214">
        <v>1900</v>
      </c>
      <c r="AI2214" s="10" t="s">
        <v>6204</v>
      </c>
      <c r="AJ2214">
        <v>3500</v>
      </c>
      <c r="AK2214" t="s">
        <v>4656</v>
      </c>
      <c r="AL2214">
        <v>1</v>
      </c>
      <c r="AM2214">
        <v>2</v>
      </c>
      <c r="AN2214" s="11" t="e">
        <f>VLOOKUP(TRIM(AK2214),[1]Sheet1!$V:$W,2,FALSE)</f>
        <v>#N/A</v>
      </c>
      <c r="AO2214" s="11">
        <f t="shared" si="421"/>
        <v>0</v>
      </c>
      <c r="AP2214" s="10">
        <f t="shared" si="422"/>
        <v>0</v>
      </c>
      <c r="AQ2214" s="10"/>
      <c r="AR2214" s="11" t="b">
        <f t="shared" si="423"/>
        <v>0</v>
      </c>
      <c r="AT2214" s="1" t="s">
        <v>127</v>
      </c>
      <c r="AU2214" s="3">
        <v>42185</v>
      </c>
      <c r="AV2214" s="1" t="s">
        <v>2001</v>
      </c>
      <c r="AW2214" t="str">
        <f t="shared" si="424"/>
        <v>48754139000157</v>
      </c>
      <c r="AX2214" s="12">
        <f t="shared" si="425"/>
        <v>1502.69</v>
      </c>
      <c r="AY2214" s="12">
        <f t="shared" si="426"/>
        <v>0</v>
      </c>
      <c r="BA2214" t="str">
        <f t="shared" si="427"/>
        <v>30/06/2015;48754139000157;1502,69;0,00</v>
      </c>
    </row>
    <row r="2215" spans="1:53" x14ac:dyDescent="0.2">
      <c r="A2215" s="1" t="s">
        <v>5346</v>
      </c>
      <c r="B2215" s="1" t="s">
        <v>350</v>
      </c>
      <c r="C2215" s="3">
        <v>42174</v>
      </c>
      <c r="D2215" s="1" t="s">
        <v>3641</v>
      </c>
      <c r="E2215" s="1" t="s">
        <v>5528</v>
      </c>
      <c r="F2215" s="5">
        <v>546.01</v>
      </c>
      <c r="G2215" s="5">
        <v>546.01</v>
      </c>
      <c r="H2215" s="5">
        <v>65.52</v>
      </c>
      <c r="I2215" s="1" t="s">
        <v>5348</v>
      </c>
      <c r="J2215" s="5">
        <v>0</v>
      </c>
      <c r="K2215" s="5">
        <v>0</v>
      </c>
      <c r="L2215" s="1" t="s">
        <v>5349</v>
      </c>
      <c r="M2215" s="5">
        <v>0</v>
      </c>
      <c r="N2215" s="5">
        <v>0</v>
      </c>
      <c r="O2215" s="1" t="s">
        <v>5349</v>
      </c>
      <c r="P2215" s="5">
        <v>546.01</v>
      </c>
      <c r="Q2215" s="5">
        <v>9.01</v>
      </c>
      <c r="R2215" s="1" t="s">
        <v>5351</v>
      </c>
      <c r="S2215" s="5">
        <v>546.01</v>
      </c>
      <c r="T2215" s="5">
        <v>41.5</v>
      </c>
      <c r="U2215" s="1" t="s">
        <v>5351</v>
      </c>
      <c r="V2215" s="1" t="s">
        <v>5351</v>
      </c>
      <c r="W2215" s="1" t="s">
        <v>5255</v>
      </c>
      <c r="X2215" s="1" t="s">
        <v>5530</v>
      </c>
      <c r="Y2215" s="1" t="s">
        <v>5292</v>
      </c>
      <c r="Z2215" s="1" t="s">
        <v>5293</v>
      </c>
      <c r="AB2215" s="8" t="str">
        <f t="shared" si="416"/>
        <v>000157051</v>
      </c>
      <c r="AC2215" t="str">
        <f t="shared" si="417"/>
        <v>19/06/2015</v>
      </c>
      <c r="AD2215" t="str">
        <f t="shared" si="418"/>
        <v>03523188000140</v>
      </c>
      <c r="AE2215" s="9">
        <f t="shared" si="419"/>
        <v>546.01</v>
      </c>
      <c r="AF2215">
        <f t="shared" si="420"/>
        <v>0</v>
      </c>
      <c r="AH2215">
        <v>1900</v>
      </c>
      <c r="AI2215" s="10" t="s">
        <v>6204</v>
      </c>
      <c r="AJ2215">
        <v>3500</v>
      </c>
      <c r="AK2215" t="s">
        <v>5840</v>
      </c>
      <c r="AL2215">
        <v>1</v>
      </c>
      <c r="AM2215">
        <v>1</v>
      </c>
      <c r="AN2215" s="11" t="e">
        <f>VLOOKUP(TRIM(AK2215),[1]Sheet1!$V:$W,2,FALSE)</f>
        <v>#N/A</v>
      </c>
      <c r="AO2215" s="11">
        <f t="shared" si="421"/>
        <v>0</v>
      </c>
      <c r="AP2215" s="10">
        <f t="shared" si="422"/>
        <v>0</v>
      </c>
      <c r="AQ2215" s="10"/>
      <c r="AR2215" s="11" t="b">
        <f t="shared" si="423"/>
        <v>0</v>
      </c>
      <c r="AT2215" s="1" t="s">
        <v>128</v>
      </c>
      <c r="AU2215" s="3">
        <v>42185</v>
      </c>
      <c r="AV2215" s="1" t="s">
        <v>2001</v>
      </c>
      <c r="AW2215" t="str">
        <f t="shared" si="424"/>
        <v>48754139000157</v>
      </c>
      <c r="AX2215" s="12">
        <f t="shared" si="425"/>
        <v>1502.69</v>
      </c>
      <c r="AY2215" s="12">
        <f t="shared" si="426"/>
        <v>0</v>
      </c>
      <c r="BA2215" t="str">
        <f t="shared" si="427"/>
        <v>30/06/2015;48754139000157;1502,69;0,00</v>
      </c>
    </row>
    <row r="2216" spans="1:53" x14ac:dyDescent="0.2">
      <c r="A2216" s="1" t="s">
        <v>5346</v>
      </c>
      <c r="B2216" s="1" t="s">
        <v>351</v>
      </c>
      <c r="C2216" s="3">
        <v>42174</v>
      </c>
      <c r="D2216" s="1" t="s">
        <v>3641</v>
      </c>
      <c r="E2216" s="1" t="s">
        <v>5382</v>
      </c>
      <c r="F2216" s="5">
        <v>80</v>
      </c>
      <c r="G2216" s="5">
        <v>80</v>
      </c>
      <c r="H2216" s="5">
        <v>9.6</v>
      </c>
      <c r="I2216" s="1" t="s">
        <v>5348</v>
      </c>
      <c r="J2216" s="5">
        <v>0</v>
      </c>
      <c r="K2216" s="5">
        <v>0</v>
      </c>
      <c r="L2216" s="1" t="s">
        <v>5349</v>
      </c>
      <c r="M2216" s="5">
        <v>0</v>
      </c>
      <c r="N2216" s="5">
        <v>0</v>
      </c>
      <c r="O2216" s="1" t="s">
        <v>5349</v>
      </c>
      <c r="P2216" s="5">
        <v>80</v>
      </c>
      <c r="Q2216" s="5">
        <v>1.32</v>
      </c>
      <c r="R2216" s="1" t="s">
        <v>5351</v>
      </c>
      <c r="S2216" s="5">
        <v>80</v>
      </c>
      <c r="T2216" s="5">
        <v>6.08</v>
      </c>
      <c r="U2216" s="1" t="s">
        <v>5351</v>
      </c>
      <c r="V2216" s="1" t="s">
        <v>5351</v>
      </c>
      <c r="W2216" s="1" t="s">
        <v>1837</v>
      </c>
      <c r="X2216" s="1" t="s">
        <v>5542</v>
      </c>
      <c r="Y2216" s="1" t="s">
        <v>2976</v>
      </c>
      <c r="Z2216" s="1" t="s">
        <v>1839</v>
      </c>
      <c r="AB2216" s="8" t="str">
        <f t="shared" si="416"/>
        <v>000157052</v>
      </c>
      <c r="AC2216" t="str">
        <f t="shared" si="417"/>
        <v>19/06/2015</v>
      </c>
      <c r="AD2216" t="str">
        <f t="shared" si="418"/>
        <v>43375930000132</v>
      </c>
      <c r="AE2216" s="9">
        <f t="shared" si="419"/>
        <v>80</v>
      </c>
      <c r="AF2216">
        <f t="shared" si="420"/>
        <v>0</v>
      </c>
      <c r="AH2216">
        <v>7465515</v>
      </c>
      <c r="AI2216" s="10" t="s">
        <v>6246</v>
      </c>
      <c r="AJ2216">
        <v>156405</v>
      </c>
      <c r="AK2216" t="s">
        <v>2595</v>
      </c>
      <c r="AL2216">
        <v>0</v>
      </c>
      <c r="AM2216">
        <v>776</v>
      </c>
      <c r="AN2216" s="11">
        <f>VLOOKUP(TRIM(AK2216),[1]Sheet1!$V:$W,2,FALSE)</f>
        <v>0</v>
      </c>
      <c r="AO2216" s="11">
        <f t="shared" si="421"/>
        <v>0</v>
      </c>
      <c r="AP2216" s="10">
        <f t="shared" si="422"/>
        <v>0</v>
      </c>
      <c r="AQ2216" s="10"/>
      <c r="AR2216" s="11" t="b">
        <f t="shared" si="423"/>
        <v>0</v>
      </c>
      <c r="AT2216" s="1" t="s">
        <v>129</v>
      </c>
      <c r="AU2216" s="3">
        <v>42185</v>
      </c>
      <c r="AV2216" s="1" t="s">
        <v>2001</v>
      </c>
      <c r="AW2216" t="str">
        <f t="shared" si="424"/>
        <v>48754139000157</v>
      </c>
      <c r="AX2216" s="12">
        <f t="shared" si="425"/>
        <v>1502.69</v>
      </c>
      <c r="AY2216" s="12">
        <f t="shared" si="426"/>
        <v>0</v>
      </c>
      <c r="BA2216" t="str">
        <f t="shared" si="427"/>
        <v>30/06/2015;48754139000157;1502,69;0,00</v>
      </c>
    </row>
    <row r="2217" spans="1:53" x14ac:dyDescent="0.2">
      <c r="A2217" s="1" t="s">
        <v>5346</v>
      </c>
      <c r="B2217" s="1" t="s">
        <v>352</v>
      </c>
      <c r="C2217" s="3">
        <v>42174</v>
      </c>
      <c r="D2217" s="1" t="s">
        <v>3662</v>
      </c>
      <c r="E2217" s="1" t="s">
        <v>5347</v>
      </c>
      <c r="F2217" s="5">
        <v>371.7</v>
      </c>
      <c r="G2217" s="5">
        <v>0</v>
      </c>
      <c r="H2217" s="5">
        <v>0</v>
      </c>
      <c r="I2217" s="1" t="s">
        <v>5349</v>
      </c>
      <c r="J2217" s="5">
        <v>0</v>
      </c>
      <c r="K2217" s="5">
        <v>0</v>
      </c>
      <c r="L2217" s="1" t="s">
        <v>5349</v>
      </c>
      <c r="M2217" s="5">
        <v>0</v>
      </c>
      <c r="N2217" s="5">
        <v>0</v>
      </c>
      <c r="O2217" s="1" t="s">
        <v>5349</v>
      </c>
      <c r="P2217" s="5">
        <v>371.7</v>
      </c>
      <c r="Q2217" s="5">
        <v>6.13</v>
      </c>
      <c r="R2217" s="1" t="s">
        <v>5351</v>
      </c>
      <c r="S2217" s="5">
        <v>371.7</v>
      </c>
      <c r="T2217" s="5">
        <v>28.25</v>
      </c>
      <c r="U2217" s="1" t="s">
        <v>5351</v>
      </c>
      <c r="V2217" s="1" t="s">
        <v>5351</v>
      </c>
      <c r="W2217" s="1" t="s">
        <v>4090</v>
      </c>
      <c r="X2217" s="1" t="s">
        <v>5408</v>
      </c>
      <c r="Y2217" s="1" t="s">
        <v>4092</v>
      </c>
      <c r="Z2217" s="1" t="s">
        <v>3350</v>
      </c>
      <c r="AB2217" s="8" t="str">
        <f t="shared" si="416"/>
        <v>000157053</v>
      </c>
      <c r="AC2217" t="str">
        <f t="shared" si="417"/>
        <v>19/06/2015</v>
      </c>
      <c r="AD2217" t="str">
        <f t="shared" si="418"/>
        <v>08285374000102</v>
      </c>
      <c r="AE2217" s="9">
        <f t="shared" si="419"/>
        <v>371.7</v>
      </c>
      <c r="AF2217">
        <f t="shared" si="420"/>
        <v>0</v>
      </c>
      <c r="AH2217">
        <v>6819003</v>
      </c>
      <c r="AI2217" s="10" t="s">
        <v>6466</v>
      </c>
      <c r="AJ2217">
        <v>156406</v>
      </c>
      <c r="AK2217" t="s">
        <v>2600</v>
      </c>
      <c r="AL2217">
        <v>0</v>
      </c>
      <c r="AM2217">
        <v>2</v>
      </c>
      <c r="AN2217" s="11" t="e">
        <f>VLOOKUP(TRIM(AK2217),[1]Sheet1!$V:$W,2,FALSE)</f>
        <v>#N/A</v>
      </c>
      <c r="AO2217" s="11">
        <f t="shared" si="421"/>
        <v>0</v>
      </c>
      <c r="AP2217" s="10">
        <f t="shared" si="422"/>
        <v>0</v>
      </c>
      <c r="AQ2217" s="10"/>
      <c r="AR2217" s="11" t="b">
        <f t="shared" si="423"/>
        <v>0</v>
      </c>
      <c r="AT2217" s="1" t="s">
        <v>130</v>
      </c>
      <c r="AU2217" s="3">
        <v>42185</v>
      </c>
      <c r="AV2217" s="1" t="s">
        <v>2001</v>
      </c>
      <c r="AW2217" t="str">
        <f t="shared" si="424"/>
        <v>48754139000157</v>
      </c>
      <c r="AX2217" s="12">
        <f t="shared" si="425"/>
        <v>3075.4</v>
      </c>
      <c r="AY2217" s="12">
        <f t="shared" si="426"/>
        <v>0</v>
      </c>
      <c r="BA2217" t="str">
        <f t="shared" si="427"/>
        <v>30/06/2015;48754139000157;3075,40;0,00</v>
      </c>
    </row>
    <row r="2218" spans="1:53" x14ac:dyDescent="0.2">
      <c r="A2218" s="1" t="s">
        <v>5346</v>
      </c>
      <c r="B2218" s="1" t="s">
        <v>353</v>
      </c>
      <c r="C2218" s="3">
        <v>42174</v>
      </c>
      <c r="D2218" s="1" t="s">
        <v>3662</v>
      </c>
      <c r="E2218" s="1" t="s">
        <v>5347</v>
      </c>
      <c r="F2218" s="5">
        <v>37.26</v>
      </c>
      <c r="G2218" s="5">
        <v>37.26</v>
      </c>
      <c r="H2218" s="5">
        <v>6.71</v>
      </c>
      <c r="I2218" s="1" t="s">
        <v>5348</v>
      </c>
      <c r="J2218" s="5">
        <v>0</v>
      </c>
      <c r="K2218" s="5">
        <v>0</v>
      </c>
      <c r="L2218" s="1" t="s">
        <v>5349</v>
      </c>
      <c r="M2218" s="5">
        <v>0</v>
      </c>
      <c r="N2218" s="5">
        <v>0</v>
      </c>
      <c r="O2218" s="1" t="s">
        <v>5349</v>
      </c>
      <c r="P2218" s="5">
        <v>37.26</v>
      </c>
      <c r="Q2218" s="5">
        <v>0.61</v>
      </c>
      <c r="R2218" s="1" t="s">
        <v>5351</v>
      </c>
      <c r="S2218" s="5">
        <v>37.26</v>
      </c>
      <c r="T2218" s="5">
        <v>2.83</v>
      </c>
      <c r="U2218" s="1" t="s">
        <v>5351</v>
      </c>
      <c r="V2218" s="1" t="s">
        <v>5351</v>
      </c>
      <c r="W2218" s="1" t="s">
        <v>3974</v>
      </c>
      <c r="X2218" s="1" t="s">
        <v>5542</v>
      </c>
      <c r="Y2218" s="1" t="s">
        <v>1876</v>
      </c>
      <c r="Z2218" s="1" t="s">
        <v>1877</v>
      </c>
      <c r="AB2218" s="8" t="str">
        <f t="shared" si="416"/>
        <v>000157054</v>
      </c>
      <c r="AC2218" t="str">
        <f t="shared" si="417"/>
        <v>19/06/2015</v>
      </c>
      <c r="AD2218" t="str">
        <f t="shared" si="418"/>
        <v>59104422002446</v>
      </c>
      <c r="AE2218" s="9">
        <f t="shared" si="419"/>
        <v>37.26</v>
      </c>
      <c r="AF2218">
        <f t="shared" si="420"/>
        <v>0</v>
      </c>
      <c r="AH2218">
        <v>1900</v>
      </c>
      <c r="AI2218" s="10" t="s">
        <v>6204</v>
      </c>
      <c r="AJ2218">
        <v>3500</v>
      </c>
      <c r="AK2218" t="s">
        <v>4937</v>
      </c>
      <c r="AL2218">
        <v>1</v>
      </c>
      <c r="AM2218">
        <v>1</v>
      </c>
      <c r="AN2218" s="11" t="e">
        <f>VLOOKUP(TRIM(AK2218),[1]Sheet1!$V:$W,2,FALSE)</f>
        <v>#N/A</v>
      </c>
      <c r="AO2218" s="11">
        <f t="shared" si="421"/>
        <v>0</v>
      </c>
      <c r="AP2218" s="10">
        <f t="shared" si="422"/>
        <v>0</v>
      </c>
      <c r="AQ2218" s="10"/>
      <c r="AR2218" s="11" t="b">
        <f t="shared" si="423"/>
        <v>0</v>
      </c>
      <c r="AT2218" s="1" t="s">
        <v>133</v>
      </c>
      <c r="AU2218" s="3">
        <v>42185</v>
      </c>
      <c r="AV2218" s="1" t="s">
        <v>2001</v>
      </c>
      <c r="AW2218" t="str">
        <f t="shared" si="424"/>
        <v>48754139000157</v>
      </c>
      <c r="AX2218" s="12">
        <f t="shared" si="425"/>
        <v>1537.7</v>
      </c>
      <c r="AY2218" s="12">
        <f t="shared" si="426"/>
        <v>0</v>
      </c>
      <c r="BA2218" t="str">
        <f t="shared" si="427"/>
        <v>30/06/2015;48754139000157;1537,70;0,00</v>
      </c>
    </row>
    <row r="2219" spans="1:53" x14ac:dyDescent="0.2">
      <c r="A2219" s="1" t="s">
        <v>5346</v>
      </c>
      <c r="B2219" s="1" t="s">
        <v>354</v>
      </c>
      <c r="C2219" s="3">
        <v>42174</v>
      </c>
      <c r="D2219" s="1" t="s">
        <v>3662</v>
      </c>
      <c r="E2219" s="1" t="s">
        <v>5347</v>
      </c>
      <c r="F2219" s="5">
        <v>485.44</v>
      </c>
      <c r="G2219" s="5">
        <v>485.44</v>
      </c>
      <c r="H2219" s="5">
        <v>87.38</v>
      </c>
      <c r="I2219" s="1" t="s">
        <v>5348</v>
      </c>
      <c r="J2219" s="5">
        <v>0</v>
      </c>
      <c r="K2219" s="5">
        <v>0</v>
      </c>
      <c r="L2219" s="1" t="s">
        <v>5349</v>
      </c>
      <c r="M2219" s="5">
        <v>0</v>
      </c>
      <c r="N2219" s="5">
        <v>0</v>
      </c>
      <c r="O2219" s="1" t="s">
        <v>5349</v>
      </c>
      <c r="P2219" s="5">
        <v>485.44</v>
      </c>
      <c r="Q2219" s="5">
        <v>8.01</v>
      </c>
      <c r="R2219" s="1" t="s">
        <v>5351</v>
      </c>
      <c r="S2219" s="5">
        <v>485.44</v>
      </c>
      <c r="T2219" s="5">
        <v>36.89</v>
      </c>
      <c r="U2219" s="1" t="s">
        <v>5351</v>
      </c>
      <c r="V2219" s="1" t="s">
        <v>5351</v>
      </c>
      <c r="W2219" s="1" t="s">
        <v>3974</v>
      </c>
      <c r="X2219" s="1" t="s">
        <v>5542</v>
      </c>
      <c r="Y2219" s="1" t="s">
        <v>1892</v>
      </c>
      <c r="Z2219" s="1" t="s">
        <v>1893</v>
      </c>
      <c r="AB2219" s="8" t="str">
        <f t="shared" si="416"/>
        <v>000157055</v>
      </c>
      <c r="AC2219" t="str">
        <f t="shared" si="417"/>
        <v>19/06/2015</v>
      </c>
      <c r="AD2219" t="str">
        <f t="shared" si="418"/>
        <v>59104422002446</v>
      </c>
      <c r="AE2219" s="9">
        <f t="shared" si="419"/>
        <v>485.44</v>
      </c>
      <c r="AF2219">
        <f t="shared" si="420"/>
        <v>0</v>
      </c>
      <c r="AH2219">
        <v>7467528</v>
      </c>
      <c r="AI2219" s="10" t="s">
        <v>6237</v>
      </c>
      <c r="AJ2219">
        <v>156407</v>
      </c>
      <c r="AK2219" t="s">
        <v>5511</v>
      </c>
      <c r="AL2219">
        <v>1</v>
      </c>
      <c r="AM2219">
        <v>30</v>
      </c>
      <c r="AN2219" s="11" t="e">
        <f>VLOOKUP(TRIM(AK2219),[1]Sheet1!$V:$W,2,FALSE)</f>
        <v>#N/A</v>
      </c>
      <c r="AO2219" s="11">
        <f t="shared" si="421"/>
        <v>0</v>
      </c>
      <c r="AP2219" s="10">
        <f t="shared" si="422"/>
        <v>0</v>
      </c>
      <c r="AQ2219" s="10"/>
      <c r="AR2219" s="11" t="b">
        <f t="shared" si="423"/>
        <v>0</v>
      </c>
      <c r="AT2219" s="1" t="s">
        <v>134</v>
      </c>
      <c r="AU2219" s="3">
        <v>42185</v>
      </c>
      <c r="AV2219" s="1" t="s">
        <v>2001</v>
      </c>
      <c r="AW2219" t="str">
        <f t="shared" si="424"/>
        <v>48754139000157</v>
      </c>
      <c r="AX2219" s="12">
        <f t="shared" si="425"/>
        <v>480</v>
      </c>
      <c r="AY2219" s="12">
        <f t="shared" si="426"/>
        <v>0</v>
      </c>
      <c r="BA2219" t="str">
        <f t="shared" si="427"/>
        <v>30/06/2015;48754139000157;480,00;0,00</v>
      </c>
    </row>
    <row r="2220" spans="1:53" x14ac:dyDescent="0.2">
      <c r="A2220" s="1" t="s">
        <v>5346</v>
      </c>
      <c r="B2220" s="1" t="s">
        <v>355</v>
      </c>
      <c r="C2220" s="3">
        <v>42174</v>
      </c>
      <c r="D2220" s="1" t="s">
        <v>3641</v>
      </c>
      <c r="E2220" s="1" t="s">
        <v>5387</v>
      </c>
      <c r="F2220" s="5">
        <v>54.02</v>
      </c>
      <c r="G2220" s="5">
        <v>46.97</v>
      </c>
      <c r="H2220" s="5">
        <v>5.64</v>
      </c>
      <c r="I2220" s="1" t="s">
        <v>5348</v>
      </c>
      <c r="J2220" s="5">
        <v>0</v>
      </c>
      <c r="K2220" s="5">
        <v>0</v>
      </c>
      <c r="L2220" s="1" t="s">
        <v>5349</v>
      </c>
      <c r="M2220" s="5">
        <v>46.97</v>
      </c>
      <c r="N2220" s="5">
        <v>7.05</v>
      </c>
      <c r="O2220" s="1" t="s">
        <v>3642</v>
      </c>
      <c r="P2220" s="5">
        <v>46.97</v>
      </c>
      <c r="Q2220" s="5">
        <v>0.78</v>
      </c>
      <c r="R2220" s="1" t="s">
        <v>5351</v>
      </c>
      <c r="S2220" s="5">
        <v>46.97</v>
      </c>
      <c r="T2220" s="5">
        <v>3.57</v>
      </c>
      <c r="U2220" s="1" t="s">
        <v>5351</v>
      </c>
      <c r="V2220" s="1" t="s">
        <v>5351</v>
      </c>
      <c r="W2220" s="1" t="s">
        <v>4265</v>
      </c>
      <c r="X2220" s="1" t="s">
        <v>5408</v>
      </c>
      <c r="Y2220" s="1" t="s">
        <v>2870</v>
      </c>
      <c r="Z2220" s="1" t="s">
        <v>2871</v>
      </c>
      <c r="AB2220" s="8" t="str">
        <f t="shared" si="416"/>
        <v>000157056</v>
      </c>
      <c r="AC2220" t="str">
        <f t="shared" si="417"/>
        <v>19/06/2015</v>
      </c>
      <c r="AD2220" t="str">
        <f t="shared" si="418"/>
        <v>06020318000544</v>
      </c>
      <c r="AE2220" s="9">
        <f t="shared" si="419"/>
        <v>54.02</v>
      </c>
      <c r="AF2220">
        <f t="shared" si="420"/>
        <v>2.7739958400000004</v>
      </c>
      <c r="AH2220">
        <v>1900</v>
      </c>
      <c r="AI2220" s="10" t="s">
        <v>6204</v>
      </c>
      <c r="AJ2220">
        <v>3500</v>
      </c>
      <c r="AK2220" t="s">
        <v>5990</v>
      </c>
      <c r="AL2220">
        <v>1</v>
      </c>
      <c r="AM2220">
        <v>2</v>
      </c>
      <c r="AN2220" s="11" t="e">
        <f>VLOOKUP(TRIM(AK2220),[1]Sheet1!$V:$W,2,FALSE)</f>
        <v>#N/A</v>
      </c>
      <c r="AO2220" s="11">
        <f t="shared" si="421"/>
        <v>0</v>
      </c>
      <c r="AP2220" s="10">
        <f t="shared" si="422"/>
        <v>0</v>
      </c>
      <c r="AQ2220" s="10"/>
      <c r="AR2220" s="11" t="b">
        <f t="shared" si="423"/>
        <v>0</v>
      </c>
      <c r="AT2220" s="1" t="s">
        <v>137</v>
      </c>
      <c r="AU2220" s="3">
        <v>42185</v>
      </c>
      <c r="AV2220" s="1" t="s">
        <v>2001</v>
      </c>
      <c r="AW2220" t="str">
        <f t="shared" si="424"/>
        <v>48754139000157</v>
      </c>
      <c r="AX2220" s="12">
        <f t="shared" si="425"/>
        <v>56.28</v>
      </c>
      <c r="AY2220" s="12">
        <f t="shared" si="426"/>
        <v>0</v>
      </c>
      <c r="BA2220" t="str">
        <f t="shared" si="427"/>
        <v>30/06/2015;48754139000157;56,28;0,00</v>
      </c>
    </row>
    <row r="2221" spans="1:53" x14ac:dyDescent="0.2">
      <c r="A2221" s="1" t="s">
        <v>5346</v>
      </c>
      <c r="B2221" s="1" t="s">
        <v>356</v>
      </c>
      <c r="C2221" s="3">
        <v>42174</v>
      </c>
      <c r="D2221" s="1" t="s">
        <v>3662</v>
      </c>
      <c r="E2221" s="1" t="s">
        <v>5347</v>
      </c>
      <c r="F2221" s="5">
        <v>1.61</v>
      </c>
      <c r="G2221" s="5">
        <v>1.61</v>
      </c>
      <c r="H2221" s="5">
        <v>0.28999999999999998</v>
      </c>
      <c r="I2221" s="1" t="s">
        <v>5348</v>
      </c>
      <c r="J2221" s="5">
        <v>0</v>
      </c>
      <c r="K2221" s="5">
        <v>0</v>
      </c>
      <c r="L2221" s="1" t="s">
        <v>5349</v>
      </c>
      <c r="M2221" s="5">
        <v>0</v>
      </c>
      <c r="N2221" s="5">
        <v>0</v>
      </c>
      <c r="O2221" s="1" t="s">
        <v>5349</v>
      </c>
      <c r="P2221" s="5">
        <v>1.61</v>
      </c>
      <c r="Q2221" s="5">
        <v>0.03</v>
      </c>
      <c r="R2221" s="1" t="s">
        <v>5351</v>
      </c>
      <c r="S2221" s="5">
        <v>1.61</v>
      </c>
      <c r="T2221" s="5">
        <v>0.12</v>
      </c>
      <c r="U2221" s="1" t="s">
        <v>5351</v>
      </c>
      <c r="V2221" s="1" t="s">
        <v>5351</v>
      </c>
      <c r="W2221" s="1" t="s">
        <v>3974</v>
      </c>
      <c r="X2221" s="1" t="s">
        <v>5408</v>
      </c>
      <c r="Y2221" s="1" t="s">
        <v>1871</v>
      </c>
      <c r="Z2221" s="1" t="s">
        <v>1872</v>
      </c>
      <c r="AB2221" s="8" t="str">
        <f t="shared" si="416"/>
        <v>000157057</v>
      </c>
      <c r="AC2221" t="str">
        <f t="shared" si="417"/>
        <v>19/06/2015</v>
      </c>
      <c r="AD2221" t="str">
        <f t="shared" si="418"/>
        <v>59104422002446</v>
      </c>
      <c r="AE2221" s="9">
        <f t="shared" si="419"/>
        <v>1.61</v>
      </c>
      <c r="AF2221">
        <f t="shared" si="420"/>
        <v>0</v>
      </c>
      <c r="AH2221">
        <v>7467528</v>
      </c>
      <c r="AI2221" s="10" t="s">
        <v>6237</v>
      </c>
      <c r="AJ2221">
        <v>156408</v>
      </c>
      <c r="AK2221" t="s">
        <v>5250</v>
      </c>
      <c r="AL2221">
        <v>1</v>
      </c>
      <c r="AM2221">
        <v>8</v>
      </c>
      <c r="AN2221" s="11" t="e">
        <f>VLOOKUP(TRIM(AK2221),[1]Sheet1!$V:$W,2,FALSE)</f>
        <v>#N/A</v>
      </c>
      <c r="AO2221" s="11">
        <f t="shared" si="421"/>
        <v>0</v>
      </c>
      <c r="AP2221" s="10">
        <f t="shared" si="422"/>
        <v>0</v>
      </c>
      <c r="AQ2221" s="10"/>
      <c r="AR2221" s="11" t="b">
        <f t="shared" si="423"/>
        <v>0</v>
      </c>
    </row>
    <row r="2222" spans="1:53" x14ac:dyDescent="0.2">
      <c r="A2222" s="1" t="s">
        <v>5346</v>
      </c>
      <c r="B2222" s="1" t="s">
        <v>357</v>
      </c>
      <c r="C2222" s="3">
        <v>42174</v>
      </c>
      <c r="D2222" s="1" t="s">
        <v>3641</v>
      </c>
      <c r="E2222" s="1" t="s">
        <v>5387</v>
      </c>
      <c r="F2222" s="5">
        <v>7.23</v>
      </c>
      <c r="G2222" s="5">
        <v>7.23</v>
      </c>
      <c r="H2222" s="5">
        <v>0.87</v>
      </c>
      <c r="I2222" s="1" t="s">
        <v>5348</v>
      </c>
      <c r="J2222" s="5">
        <v>0</v>
      </c>
      <c r="K2222" s="5">
        <v>0</v>
      </c>
      <c r="L2222" s="1" t="s">
        <v>5349</v>
      </c>
      <c r="M2222" s="5">
        <v>0</v>
      </c>
      <c r="N2222" s="5">
        <v>0</v>
      </c>
      <c r="O2222" s="1" t="s">
        <v>5349</v>
      </c>
      <c r="P2222" s="5">
        <v>7.23</v>
      </c>
      <c r="Q2222" s="5">
        <v>0.12</v>
      </c>
      <c r="R2222" s="1" t="s">
        <v>5351</v>
      </c>
      <c r="S2222" s="5">
        <v>7.23</v>
      </c>
      <c r="T2222" s="5">
        <v>0.55000000000000004</v>
      </c>
      <c r="U2222" s="1" t="s">
        <v>5351</v>
      </c>
      <c r="V2222" s="1" t="s">
        <v>5351</v>
      </c>
      <c r="W2222" s="1" t="s">
        <v>4265</v>
      </c>
      <c r="X2222" s="1" t="s">
        <v>5685</v>
      </c>
      <c r="Y2222" s="1" t="s">
        <v>2857</v>
      </c>
      <c r="Z2222" s="1" t="s">
        <v>2858</v>
      </c>
      <c r="AB2222" s="8" t="str">
        <f t="shared" si="416"/>
        <v>000157058</v>
      </c>
      <c r="AC2222" t="str">
        <f t="shared" si="417"/>
        <v>19/06/2015</v>
      </c>
      <c r="AD2222" t="str">
        <f t="shared" si="418"/>
        <v>06020318000544</v>
      </c>
      <c r="AE2222" s="9">
        <f t="shared" si="419"/>
        <v>7.23</v>
      </c>
      <c r="AF2222">
        <f t="shared" si="420"/>
        <v>0.24851999999999996</v>
      </c>
      <c r="AH2222">
        <v>1900</v>
      </c>
      <c r="AI2222" s="10" t="s">
        <v>6204</v>
      </c>
      <c r="AJ2222">
        <v>3500</v>
      </c>
      <c r="AK2222" t="s">
        <v>4938</v>
      </c>
      <c r="AL2222">
        <v>1</v>
      </c>
      <c r="AM2222">
        <v>5</v>
      </c>
      <c r="AN2222" s="11" t="e">
        <f>VLOOKUP(TRIM(AK2222),[1]Sheet1!$V:$W,2,FALSE)</f>
        <v>#N/A</v>
      </c>
      <c r="AO2222" s="11">
        <f t="shared" si="421"/>
        <v>0</v>
      </c>
      <c r="AP2222" s="10">
        <f t="shared" si="422"/>
        <v>0</v>
      </c>
      <c r="AQ2222" s="10"/>
      <c r="AR2222" s="11" t="b">
        <f t="shared" si="423"/>
        <v>0</v>
      </c>
    </row>
    <row r="2223" spans="1:53" x14ac:dyDescent="0.2">
      <c r="A2223" s="1" t="s">
        <v>5346</v>
      </c>
      <c r="B2223" s="1" t="s">
        <v>358</v>
      </c>
      <c r="C2223" s="3">
        <v>42174</v>
      </c>
      <c r="D2223" s="1" t="s">
        <v>3649</v>
      </c>
      <c r="E2223" s="1" t="s">
        <v>5528</v>
      </c>
      <c r="F2223" s="5">
        <v>4578.22</v>
      </c>
      <c r="G2223" s="5">
        <v>4578.22</v>
      </c>
      <c r="H2223" s="5">
        <v>183.13</v>
      </c>
      <c r="I2223" s="1" t="s">
        <v>5406</v>
      </c>
      <c r="J2223" s="5">
        <v>0</v>
      </c>
      <c r="K2223" s="5">
        <v>0</v>
      </c>
      <c r="L2223" s="1" t="s">
        <v>5349</v>
      </c>
      <c r="M2223" s="5">
        <v>3981.06</v>
      </c>
      <c r="N2223" s="5">
        <v>597.16</v>
      </c>
      <c r="O2223" s="1" t="s">
        <v>3642</v>
      </c>
      <c r="P2223" s="5">
        <v>3981.06</v>
      </c>
      <c r="Q2223" s="5">
        <v>65.69</v>
      </c>
      <c r="R2223" s="1" t="s">
        <v>5351</v>
      </c>
      <c r="S2223" s="5">
        <v>3981.06</v>
      </c>
      <c r="T2223" s="5">
        <v>302.56</v>
      </c>
      <c r="U2223" s="1" t="s">
        <v>5351</v>
      </c>
      <c r="V2223" s="1" t="s">
        <v>5351</v>
      </c>
      <c r="W2223" s="1" t="s">
        <v>359</v>
      </c>
      <c r="X2223" s="1" t="s">
        <v>5359</v>
      </c>
      <c r="Y2223" s="1" t="s">
        <v>360</v>
      </c>
      <c r="Z2223" s="1" t="s">
        <v>361</v>
      </c>
      <c r="AB2223" s="8" t="str">
        <f t="shared" si="416"/>
        <v>000157059</v>
      </c>
      <c r="AC2223" t="str">
        <f t="shared" si="417"/>
        <v>19/06/2015</v>
      </c>
      <c r="AD2223" t="str">
        <f t="shared" si="418"/>
        <v>33131541000108</v>
      </c>
      <c r="AE2223" s="9">
        <f t="shared" si="419"/>
        <v>4578.22</v>
      </c>
      <c r="AF2223">
        <f t="shared" si="420"/>
        <v>0</v>
      </c>
      <c r="AH2223">
        <v>1900</v>
      </c>
      <c r="AI2223" s="10" t="s">
        <v>6204</v>
      </c>
      <c r="AJ2223">
        <v>3500</v>
      </c>
      <c r="AK2223" t="s">
        <v>5859</v>
      </c>
      <c r="AL2223">
        <v>1</v>
      </c>
      <c r="AM2223">
        <v>3</v>
      </c>
      <c r="AN2223" s="11" t="e">
        <f>VLOOKUP(TRIM(AK2223),[1]Sheet1!$V:$W,2,FALSE)</f>
        <v>#N/A</v>
      </c>
      <c r="AO2223" s="11">
        <f t="shared" si="421"/>
        <v>0</v>
      </c>
      <c r="AP2223" s="10">
        <f t="shared" si="422"/>
        <v>0</v>
      </c>
      <c r="AQ2223" s="10"/>
      <c r="AR2223" s="11" t="b">
        <f t="shared" si="423"/>
        <v>0</v>
      </c>
    </row>
    <row r="2224" spans="1:53" x14ac:dyDescent="0.2">
      <c r="A2224" s="1" t="s">
        <v>5346</v>
      </c>
      <c r="B2224" s="1" t="s">
        <v>364</v>
      </c>
      <c r="C2224" s="3">
        <v>42174</v>
      </c>
      <c r="D2224" s="1" t="s">
        <v>3662</v>
      </c>
      <c r="E2224" s="1" t="s">
        <v>5347</v>
      </c>
      <c r="F2224" s="5">
        <v>3627.74</v>
      </c>
      <c r="G2224" s="5">
        <v>3154.56</v>
      </c>
      <c r="H2224" s="5">
        <v>567.82000000000005</v>
      </c>
      <c r="I2224" s="1" t="s">
        <v>5348</v>
      </c>
      <c r="J2224" s="5">
        <v>0</v>
      </c>
      <c r="K2224" s="5">
        <v>0</v>
      </c>
      <c r="L2224" s="1" t="s">
        <v>5349</v>
      </c>
      <c r="M2224" s="5">
        <v>3154.56</v>
      </c>
      <c r="N2224" s="5">
        <v>473.18</v>
      </c>
      <c r="O2224" s="1" t="s">
        <v>3642</v>
      </c>
      <c r="P2224" s="5">
        <v>3154.56</v>
      </c>
      <c r="Q2224" s="5">
        <v>52.05</v>
      </c>
      <c r="R2224" s="1" t="s">
        <v>5351</v>
      </c>
      <c r="S2224" s="5">
        <v>3154.56</v>
      </c>
      <c r="T2224" s="5">
        <v>239.75</v>
      </c>
      <c r="U2224" s="1" t="s">
        <v>5351</v>
      </c>
      <c r="V2224" s="1" t="s">
        <v>5351</v>
      </c>
      <c r="W2224" s="1" t="s">
        <v>365</v>
      </c>
      <c r="X2224" s="1" t="s">
        <v>5408</v>
      </c>
      <c r="Y2224" s="1" t="s">
        <v>366</v>
      </c>
      <c r="Z2224" s="1" t="s">
        <v>367</v>
      </c>
      <c r="AB2224" s="8" t="str">
        <f t="shared" si="416"/>
        <v>000157061</v>
      </c>
      <c r="AC2224" t="str">
        <f t="shared" si="417"/>
        <v>19/06/2015</v>
      </c>
      <c r="AD2224" t="str">
        <f t="shared" si="418"/>
        <v>02172568000115</v>
      </c>
      <c r="AE2224" s="9">
        <f t="shared" si="419"/>
        <v>3627.74</v>
      </c>
      <c r="AF2224">
        <f t="shared" si="420"/>
        <v>0</v>
      </c>
      <c r="AH2224">
        <v>6787479</v>
      </c>
      <c r="AI2224" s="10" t="s">
        <v>6377</v>
      </c>
      <c r="AJ2224">
        <v>156409</v>
      </c>
      <c r="AK2224" t="s">
        <v>2609</v>
      </c>
      <c r="AL2224">
        <v>3</v>
      </c>
      <c r="AM2224">
        <v>2000</v>
      </c>
      <c r="AN2224" s="11">
        <f>VLOOKUP(TRIM(AK2224),[1]Sheet1!$V:$W,2,FALSE)</f>
        <v>0</v>
      </c>
      <c r="AO2224" s="11">
        <f t="shared" si="421"/>
        <v>0</v>
      </c>
      <c r="AP2224" s="10">
        <f t="shared" si="422"/>
        <v>0</v>
      </c>
      <c r="AQ2224" s="10"/>
      <c r="AR2224" s="11" t="b">
        <f t="shared" si="423"/>
        <v>0</v>
      </c>
    </row>
    <row r="2225" spans="1:44" x14ac:dyDescent="0.2">
      <c r="A2225" s="1" t="s">
        <v>5346</v>
      </c>
      <c r="B2225" s="1" t="s">
        <v>368</v>
      </c>
      <c r="C2225" s="3">
        <v>42174</v>
      </c>
      <c r="D2225" s="1" t="s">
        <v>3641</v>
      </c>
      <c r="E2225" s="1" t="s">
        <v>5382</v>
      </c>
      <c r="F2225" s="5">
        <v>1671.63</v>
      </c>
      <c r="G2225" s="5">
        <v>1671.63</v>
      </c>
      <c r="H2225" s="5">
        <v>200.6</v>
      </c>
      <c r="I2225" s="1" t="s">
        <v>5348</v>
      </c>
      <c r="J2225" s="5">
        <v>0</v>
      </c>
      <c r="K2225" s="5">
        <v>0</v>
      </c>
      <c r="L2225" s="1" t="s">
        <v>5349</v>
      </c>
      <c r="M2225" s="5">
        <v>0</v>
      </c>
      <c r="N2225" s="5">
        <v>0</v>
      </c>
      <c r="O2225" s="1" t="s">
        <v>5349</v>
      </c>
      <c r="P2225" s="5">
        <v>1671.63</v>
      </c>
      <c r="Q2225" s="5">
        <v>27.58</v>
      </c>
      <c r="R2225" s="1" t="s">
        <v>5351</v>
      </c>
      <c r="S2225" s="5">
        <v>1671.63</v>
      </c>
      <c r="T2225" s="5">
        <v>127.04</v>
      </c>
      <c r="U2225" s="1" t="s">
        <v>5351</v>
      </c>
      <c r="V2225" s="1" t="s">
        <v>5351</v>
      </c>
      <c r="W2225" s="1" t="s">
        <v>2706</v>
      </c>
      <c r="X2225" s="1" t="s">
        <v>5542</v>
      </c>
      <c r="Y2225" s="1" t="s">
        <v>4548</v>
      </c>
      <c r="Z2225" s="1" t="s">
        <v>4549</v>
      </c>
      <c r="AB2225" s="8" t="str">
        <f t="shared" si="416"/>
        <v>000157062</v>
      </c>
      <c r="AC2225" t="str">
        <f t="shared" si="417"/>
        <v>19/06/2015</v>
      </c>
      <c r="AD2225" t="str">
        <f t="shared" si="418"/>
        <v>01942223000130</v>
      </c>
      <c r="AE2225" s="9">
        <f t="shared" si="419"/>
        <v>1671.63</v>
      </c>
      <c r="AF2225">
        <f t="shared" si="420"/>
        <v>0</v>
      </c>
      <c r="AH2225">
        <v>1900</v>
      </c>
      <c r="AI2225" s="10" t="s">
        <v>6204</v>
      </c>
      <c r="AJ2225">
        <v>3500</v>
      </c>
      <c r="AK2225" t="s">
        <v>4939</v>
      </c>
      <c r="AL2225">
        <v>1</v>
      </c>
      <c r="AM2225">
        <v>7</v>
      </c>
      <c r="AN2225" s="11" t="e">
        <f>VLOOKUP(TRIM(AK2225),[1]Sheet1!$V:$W,2,FALSE)</f>
        <v>#N/A</v>
      </c>
      <c r="AO2225" s="11">
        <f t="shared" si="421"/>
        <v>0</v>
      </c>
      <c r="AP2225" s="10">
        <f t="shared" si="422"/>
        <v>0</v>
      </c>
      <c r="AQ2225" s="10"/>
      <c r="AR2225" s="11" t="b">
        <f t="shared" si="423"/>
        <v>0</v>
      </c>
    </row>
    <row r="2226" spans="1:44" x14ac:dyDescent="0.2">
      <c r="A2226" s="1" t="s">
        <v>5346</v>
      </c>
      <c r="B2226" s="1" t="s">
        <v>368</v>
      </c>
      <c r="C2226" s="3">
        <v>42174</v>
      </c>
      <c r="D2226" s="1" t="s">
        <v>3641</v>
      </c>
      <c r="E2226" s="1" t="s">
        <v>5382</v>
      </c>
      <c r="F2226" s="5">
        <v>674.21</v>
      </c>
      <c r="G2226" s="5">
        <v>674.21</v>
      </c>
      <c r="H2226" s="5">
        <v>80.91</v>
      </c>
      <c r="I2226" s="1" t="s">
        <v>5348</v>
      </c>
      <c r="J2226" s="5">
        <v>0</v>
      </c>
      <c r="K2226" s="5">
        <v>0</v>
      </c>
      <c r="L2226" s="1" t="s">
        <v>5349</v>
      </c>
      <c r="M2226" s="5">
        <v>0</v>
      </c>
      <c r="N2226" s="5">
        <v>0</v>
      </c>
      <c r="O2226" s="1" t="s">
        <v>5349</v>
      </c>
      <c r="P2226" s="5">
        <v>674.21</v>
      </c>
      <c r="Q2226" s="5">
        <v>11.12</v>
      </c>
      <c r="R2226" s="1" t="s">
        <v>5351</v>
      </c>
      <c r="S2226" s="5">
        <v>674.21</v>
      </c>
      <c r="T2226" s="5">
        <v>51.24</v>
      </c>
      <c r="U2226" s="1" t="s">
        <v>5351</v>
      </c>
      <c r="V2226" s="1" t="s">
        <v>5351</v>
      </c>
      <c r="W2226" s="1" t="s">
        <v>2706</v>
      </c>
      <c r="X2226" s="1" t="s">
        <v>5685</v>
      </c>
      <c r="Y2226" s="1" t="s">
        <v>369</v>
      </c>
      <c r="Z2226" s="1" t="s">
        <v>370</v>
      </c>
      <c r="AB2226" s="8" t="str">
        <f t="shared" si="416"/>
        <v>000157062</v>
      </c>
      <c r="AC2226" t="str">
        <f t="shared" si="417"/>
        <v>19/06/2015</v>
      </c>
      <c r="AD2226" t="str">
        <f t="shared" si="418"/>
        <v>01942223000130</v>
      </c>
      <c r="AE2226" s="9">
        <f t="shared" si="419"/>
        <v>674.21</v>
      </c>
      <c r="AF2226">
        <f t="shared" si="420"/>
        <v>0</v>
      </c>
      <c r="AH2226">
        <v>1900</v>
      </c>
      <c r="AI2226" s="10" t="s">
        <v>6204</v>
      </c>
      <c r="AJ2226">
        <v>3500</v>
      </c>
      <c r="AK2226" t="s">
        <v>4940</v>
      </c>
      <c r="AL2226">
        <v>1</v>
      </c>
      <c r="AM2226">
        <v>17</v>
      </c>
      <c r="AN2226" s="11" t="e">
        <f>VLOOKUP(TRIM(AK2226),[1]Sheet1!$V:$W,2,FALSE)</f>
        <v>#N/A</v>
      </c>
      <c r="AO2226" s="11">
        <f t="shared" si="421"/>
        <v>0</v>
      </c>
      <c r="AP2226" s="10">
        <f t="shared" si="422"/>
        <v>0</v>
      </c>
      <c r="AQ2226" s="10"/>
      <c r="AR2226" s="11" t="b">
        <f t="shared" si="423"/>
        <v>0</v>
      </c>
    </row>
    <row r="2227" spans="1:44" x14ac:dyDescent="0.2">
      <c r="A2227" s="1" t="s">
        <v>5346</v>
      </c>
      <c r="B2227" s="1" t="s">
        <v>368</v>
      </c>
      <c r="C2227" s="3">
        <v>42174</v>
      </c>
      <c r="D2227" s="1" t="s">
        <v>3649</v>
      </c>
      <c r="E2227" s="1" t="s">
        <v>5382</v>
      </c>
      <c r="F2227" s="5">
        <v>330.01</v>
      </c>
      <c r="G2227" s="5">
        <v>330.01</v>
      </c>
      <c r="H2227" s="5">
        <v>39.6</v>
      </c>
      <c r="I2227" s="1" t="s">
        <v>5348</v>
      </c>
      <c r="J2227" s="5">
        <v>0</v>
      </c>
      <c r="K2227" s="5">
        <v>0</v>
      </c>
      <c r="L2227" s="1" t="s">
        <v>5349</v>
      </c>
      <c r="M2227" s="5">
        <v>0</v>
      </c>
      <c r="N2227" s="5">
        <v>0</v>
      </c>
      <c r="O2227" s="1" t="s">
        <v>5349</v>
      </c>
      <c r="P2227" s="5">
        <v>330.01</v>
      </c>
      <c r="Q2227" s="5">
        <v>5.45</v>
      </c>
      <c r="R2227" s="1" t="s">
        <v>5351</v>
      </c>
      <c r="S2227" s="5">
        <v>330.01</v>
      </c>
      <c r="T2227" s="5">
        <v>25.08</v>
      </c>
      <c r="U2227" s="1" t="s">
        <v>5351</v>
      </c>
      <c r="V2227" s="1" t="s">
        <v>5351</v>
      </c>
      <c r="W2227" s="1" t="s">
        <v>2706</v>
      </c>
      <c r="X2227" s="1" t="s">
        <v>5498</v>
      </c>
      <c r="Y2227" s="1" t="s">
        <v>5924</v>
      </c>
      <c r="Z2227" s="1" t="s">
        <v>5925</v>
      </c>
      <c r="AB2227" s="8" t="str">
        <f t="shared" si="416"/>
        <v>000157062</v>
      </c>
      <c r="AC2227" t="str">
        <f t="shared" si="417"/>
        <v>19/06/2015</v>
      </c>
      <c r="AD2227" t="str">
        <f t="shared" si="418"/>
        <v>01942223000130</v>
      </c>
      <c r="AE2227" s="9">
        <f t="shared" si="419"/>
        <v>330.01</v>
      </c>
      <c r="AF2227">
        <f t="shared" si="420"/>
        <v>0</v>
      </c>
      <c r="AH2227">
        <v>6802573</v>
      </c>
      <c r="AI2227" s="10" t="s">
        <v>6467</v>
      </c>
      <c r="AJ2227">
        <v>156410</v>
      </c>
      <c r="AK2227" t="s">
        <v>2613</v>
      </c>
      <c r="AL2227">
        <v>0</v>
      </c>
      <c r="AM2227">
        <v>4</v>
      </c>
      <c r="AN2227" s="11">
        <f>VLOOKUP(TRIM(AK2227),[1]Sheet1!$V:$W,2,FALSE)</f>
        <v>0</v>
      </c>
      <c r="AO2227" s="11">
        <f t="shared" si="421"/>
        <v>0</v>
      </c>
      <c r="AP2227" s="10">
        <f t="shared" si="422"/>
        <v>0</v>
      </c>
      <c r="AQ2227" s="10"/>
      <c r="AR2227" s="11" t="b">
        <f t="shared" si="423"/>
        <v>0</v>
      </c>
    </row>
    <row r="2228" spans="1:44" x14ac:dyDescent="0.2">
      <c r="A2228" s="1" t="s">
        <v>5346</v>
      </c>
      <c r="B2228" s="1" t="s">
        <v>371</v>
      </c>
      <c r="C2228" s="3">
        <v>42174</v>
      </c>
      <c r="D2228" s="1" t="s">
        <v>3641</v>
      </c>
      <c r="E2228" s="1" t="s">
        <v>5382</v>
      </c>
      <c r="F2228" s="5">
        <v>1689</v>
      </c>
      <c r="G2228" s="5">
        <v>1689</v>
      </c>
      <c r="H2228" s="5">
        <v>202.68</v>
      </c>
      <c r="I2228" s="1" t="s">
        <v>5417</v>
      </c>
      <c r="J2228" s="5">
        <v>0</v>
      </c>
      <c r="K2228" s="5">
        <v>0</v>
      </c>
      <c r="L2228" s="1" t="s">
        <v>5349</v>
      </c>
      <c r="M2228" s="5">
        <v>0</v>
      </c>
      <c r="N2228" s="5">
        <v>0</v>
      </c>
      <c r="O2228" s="1" t="s">
        <v>5349</v>
      </c>
      <c r="P2228" s="5">
        <v>1689</v>
      </c>
      <c r="Q2228" s="5">
        <v>27.87</v>
      </c>
      <c r="R2228" s="1" t="s">
        <v>5351</v>
      </c>
      <c r="S2228" s="5">
        <v>1689</v>
      </c>
      <c r="T2228" s="5">
        <v>128.36000000000001</v>
      </c>
      <c r="U2228" s="1" t="s">
        <v>5351</v>
      </c>
      <c r="V2228" s="1" t="s">
        <v>5351</v>
      </c>
      <c r="W2228" s="1" t="s">
        <v>5661</v>
      </c>
      <c r="X2228" s="1" t="s">
        <v>5685</v>
      </c>
      <c r="Y2228" s="1" t="s">
        <v>372</v>
      </c>
      <c r="Z2228" s="1" t="s">
        <v>373</v>
      </c>
      <c r="AB2228" s="8" t="str">
        <f t="shared" si="416"/>
        <v>000157063</v>
      </c>
      <c r="AC2228" t="str">
        <f t="shared" si="417"/>
        <v>19/06/2015</v>
      </c>
      <c r="AD2228" t="str">
        <f t="shared" si="418"/>
        <v>02737636000146</v>
      </c>
      <c r="AE2228" s="9">
        <f t="shared" si="419"/>
        <v>1689</v>
      </c>
      <c r="AF2228">
        <f t="shared" si="420"/>
        <v>0</v>
      </c>
      <c r="AH2228">
        <v>1900</v>
      </c>
      <c r="AI2228" s="10" t="s">
        <v>6204</v>
      </c>
      <c r="AJ2228">
        <v>3500</v>
      </c>
      <c r="AK2228" t="s">
        <v>4908</v>
      </c>
      <c r="AL2228">
        <v>1</v>
      </c>
      <c r="AM2228">
        <v>12</v>
      </c>
      <c r="AN2228" s="11" t="e">
        <f>VLOOKUP(TRIM(AK2228),[1]Sheet1!$V:$W,2,FALSE)</f>
        <v>#N/A</v>
      </c>
      <c r="AO2228" s="11">
        <f t="shared" si="421"/>
        <v>0</v>
      </c>
      <c r="AP2228" s="10">
        <f t="shared" si="422"/>
        <v>0</v>
      </c>
      <c r="AQ2228" s="10"/>
      <c r="AR2228" s="11" t="b">
        <f t="shared" si="423"/>
        <v>0</v>
      </c>
    </row>
    <row r="2229" spans="1:44" x14ac:dyDescent="0.2">
      <c r="A2229" s="1" t="s">
        <v>5346</v>
      </c>
      <c r="B2229" s="1" t="s">
        <v>374</v>
      </c>
      <c r="C2229" s="3">
        <v>42174</v>
      </c>
      <c r="D2229" s="1" t="s">
        <v>3641</v>
      </c>
      <c r="E2229" s="1" t="s">
        <v>5365</v>
      </c>
      <c r="F2229" s="5">
        <v>8641.56</v>
      </c>
      <c r="G2229" s="5">
        <v>7514.4</v>
      </c>
      <c r="H2229" s="5">
        <v>300.58</v>
      </c>
      <c r="I2229" s="1" t="s">
        <v>5348</v>
      </c>
      <c r="J2229" s="5">
        <v>0</v>
      </c>
      <c r="K2229" s="5">
        <v>0</v>
      </c>
      <c r="L2229" s="1" t="s">
        <v>5349</v>
      </c>
      <c r="M2229" s="5">
        <v>7514.4</v>
      </c>
      <c r="N2229" s="5">
        <v>1127.1600000000001</v>
      </c>
      <c r="O2229" s="1" t="s">
        <v>3642</v>
      </c>
      <c r="P2229" s="5">
        <v>7514.4</v>
      </c>
      <c r="Q2229" s="5">
        <v>123.99</v>
      </c>
      <c r="R2229" s="1" t="s">
        <v>5351</v>
      </c>
      <c r="S2229" s="5">
        <v>7514.4</v>
      </c>
      <c r="T2229" s="5">
        <v>571.09</v>
      </c>
      <c r="U2229" s="1" t="s">
        <v>5351</v>
      </c>
      <c r="V2229" s="1" t="s">
        <v>5351</v>
      </c>
      <c r="W2229" s="1" t="s">
        <v>375</v>
      </c>
      <c r="X2229" s="1" t="s">
        <v>5408</v>
      </c>
      <c r="Y2229" s="1" t="s">
        <v>376</v>
      </c>
      <c r="Z2229" s="1" t="s">
        <v>377</v>
      </c>
      <c r="AB2229" s="8" t="str">
        <f t="shared" si="416"/>
        <v>000157064</v>
      </c>
      <c r="AC2229" t="str">
        <f t="shared" si="417"/>
        <v>19/06/2015</v>
      </c>
      <c r="AD2229" t="str">
        <f t="shared" si="418"/>
        <v>01371925000454</v>
      </c>
      <c r="AE2229" s="9">
        <f t="shared" si="419"/>
        <v>8641.56</v>
      </c>
      <c r="AF2229">
        <f t="shared" si="420"/>
        <v>0</v>
      </c>
      <c r="AH2229">
        <v>6806798</v>
      </c>
      <c r="AI2229" s="10" t="s">
        <v>6285</v>
      </c>
      <c r="AJ2229">
        <v>156411</v>
      </c>
      <c r="AK2229" t="s">
        <v>2616</v>
      </c>
      <c r="AL2229">
        <v>5</v>
      </c>
      <c r="AM2229">
        <v>9300</v>
      </c>
      <c r="AN2229" s="11">
        <f>VLOOKUP(TRIM(AK2229),[1]Sheet1!$V:$W,2,FALSE)</f>
        <v>0</v>
      </c>
      <c r="AO2229" s="11">
        <f t="shared" si="421"/>
        <v>0</v>
      </c>
      <c r="AP2229" s="10">
        <f t="shared" si="422"/>
        <v>0</v>
      </c>
      <c r="AQ2229" s="10"/>
      <c r="AR2229" s="11" t="b">
        <f t="shared" si="423"/>
        <v>0</v>
      </c>
    </row>
    <row r="2230" spans="1:44" x14ac:dyDescent="0.2">
      <c r="A2230" s="1" t="s">
        <v>5346</v>
      </c>
      <c r="B2230" s="1" t="s">
        <v>378</v>
      </c>
      <c r="C2230" s="3">
        <v>42174</v>
      </c>
      <c r="D2230" s="1" t="s">
        <v>3641</v>
      </c>
      <c r="E2230" s="1" t="s">
        <v>5382</v>
      </c>
      <c r="F2230" s="5">
        <v>561.82000000000005</v>
      </c>
      <c r="G2230" s="5">
        <v>488.54</v>
      </c>
      <c r="H2230" s="5">
        <v>58.62</v>
      </c>
      <c r="I2230" s="1" t="s">
        <v>5348</v>
      </c>
      <c r="J2230" s="5">
        <v>0</v>
      </c>
      <c r="K2230" s="5">
        <v>0</v>
      </c>
      <c r="L2230" s="1" t="s">
        <v>5349</v>
      </c>
      <c r="M2230" s="5">
        <v>488.54</v>
      </c>
      <c r="N2230" s="5">
        <v>73.28</v>
      </c>
      <c r="O2230" s="1" t="s">
        <v>3642</v>
      </c>
      <c r="P2230" s="5">
        <v>488.54</v>
      </c>
      <c r="Q2230" s="5">
        <v>8.06</v>
      </c>
      <c r="R2230" s="1" t="s">
        <v>5351</v>
      </c>
      <c r="S2230" s="5">
        <v>488.54</v>
      </c>
      <c r="T2230" s="5">
        <v>37.130000000000003</v>
      </c>
      <c r="U2230" s="1" t="s">
        <v>5351</v>
      </c>
      <c r="V2230" s="1" t="s">
        <v>5351</v>
      </c>
      <c r="W2230" s="1" t="s">
        <v>4036</v>
      </c>
      <c r="X2230" s="1" t="s">
        <v>5408</v>
      </c>
      <c r="Y2230" s="1" t="s">
        <v>379</v>
      </c>
      <c r="Z2230" s="1" t="s">
        <v>380</v>
      </c>
      <c r="AB2230" s="8" t="str">
        <f t="shared" si="416"/>
        <v>000157069</v>
      </c>
      <c r="AC2230" t="str">
        <f t="shared" si="417"/>
        <v>19/06/2015</v>
      </c>
      <c r="AD2230" t="str">
        <f t="shared" si="418"/>
        <v>17543420000117</v>
      </c>
      <c r="AE2230" s="9">
        <f t="shared" si="419"/>
        <v>561.82000000000005</v>
      </c>
      <c r="AF2230">
        <f t="shared" si="420"/>
        <v>0</v>
      </c>
      <c r="AH2230">
        <v>1900</v>
      </c>
      <c r="AI2230" s="10" t="s">
        <v>6204</v>
      </c>
      <c r="AJ2230">
        <v>3500</v>
      </c>
      <c r="AK2230" t="s">
        <v>5967</v>
      </c>
      <c r="AL2230">
        <v>1</v>
      </c>
      <c r="AM2230">
        <v>5</v>
      </c>
      <c r="AN2230" s="11" t="e">
        <f>VLOOKUP(TRIM(AK2230),[1]Sheet1!$V:$W,2,FALSE)</f>
        <v>#N/A</v>
      </c>
      <c r="AO2230" s="11">
        <f t="shared" si="421"/>
        <v>0</v>
      </c>
      <c r="AP2230" s="10">
        <f t="shared" si="422"/>
        <v>0</v>
      </c>
      <c r="AQ2230" s="10"/>
      <c r="AR2230" s="11" t="b">
        <f t="shared" si="423"/>
        <v>0</v>
      </c>
    </row>
    <row r="2231" spans="1:44" x14ac:dyDescent="0.2">
      <c r="A2231" s="1" t="s">
        <v>5346</v>
      </c>
      <c r="B2231" s="1" t="s">
        <v>381</v>
      </c>
      <c r="C2231" s="3">
        <v>42174</v>
      </c>
      <c r="D2231" s="1" t="s">
        <v>3641</v>
      </c>
      <c r="E2231" s="1" t="s">
        <v>5020</v>
      </c>
      <c r="F2231" s="5">
        <v>5426</v>
      </c>
      <c r="G2231" s="5">
        <v>5426</v>
      </c>
      <c r="H2231" s="5">
        <v>217.04</v>
      </c>
      <c r="I2231" s="1" t="s">
        <v>5042</v>
      </c>
      <c r="J2231" s="5">
        <v>0</v>
      </c>
      <c r="K2231" s="5">
        <v>0</v>
      </c>
      <c r="L2231" s="1" t="s">
        <v>5349</v>
      </c>
      <c r="M2231" s="5">
        <v>0</v>
      </c>
      <c r="N2231" s="5">
        <v>0</v>
      </c>
      <c r="O2231" s="1" t="s">
        <v>5349</v>
      </c>
      <c r="P2231" s="5">
        <v>5426</v>
      </c>
      <c r="Q2231" s="5">
        <v>89.53</v>
      </c>
      <c r="R2231" s="1" t="s">
        <v>5351</v>
      </c>
      <c r="S2231" s="5">
        <v>5426</v>
      </c>
      <c r="T2231" s="5">
        <v>412.38</v>
      </c>
      <c r="U2231" s="1" t="s">
        <v>5351</v>
      </c>
      <c r="V2231" s="1" t="s">
        <v>5351</v>
      </c>
      <c r="W2231" s="1" t="s">
        <v>1920</v>
      </c>
      <c r="X2231" s="1" t="s">
        <v>5685</v>
      </c>
      <c r="Y2231" s="1" t="s">
        <v>382</v>
      </c>
      <c r="Z2231" s="1" t="s">
        <v>383</v>
      </c>
      <c r="AB2231" s="8" t="str">
        <f t="shared" si="416"/>
        <v>000157070</v>
      </c>
      <c r="AC2231" t="str">
        <f t="shared" si="417"/>
        <v>19/06/2015</v>
      </c>
      <c r="AD2231" t="str">
        <f t="shared" si="418"/>
        <v>59105999005730</v>
      </c>
      <c r="AE2231" s="9">
        <f t="shared" si="419"/>
        <v>5426</v>
      </c>
      <c r="AF2231">
        <f t="shared" si="420"/>
        <v>0</v>
      </c>
      <c r="AH2231">
        <v>6784211</v>
      </c>
      <c r="AI2231" s="10" t="s">
        <v>6468</v>
      </c>
      <c r="AJ2231">
        <v>156412</v>
      </c>
      <c r="AK2231" t="s">
        <v>2619</v>
      </c>
      <c r="AL2231">
        <v>0</v>
      </c>
      <c r="AM2231">
        <v>30000</v>
      </c>
      <c r="AN2231" s="11">
        <f>VLOOKUP(TRIM(AK2231),[1]Sheet1!$V:$W,2,FALSE)</f>
        <v>0</v>
      </c>
      <c r="AO2231" s="11">
        <f t="shared" si="421"/>
        <v>0</v>
      </c>
      <c r="AP2231" s="10">
        <f t="shared" si="422"/>
        <v>0</v>
      </c>
      <c r="AQ2231" s="10"/>
      <c r="AR2231" s="11" t="b">
        <f t="shared" si="423"/>
        <v>0</v>
      </c>
    </row>
    <row r="2232" spans="1:44" x14ac:dyDescent="0.2">
      <c r="A2232" s="1" t="s">
        <v>5346</v>
      </c>
      <c r="B2232" s="1" t="s">
        <v>384</v>
      </c>
      <c r="C2232" s="3">
        <v>42174</v>
      </c>
      <c r="D2232" s="1" t="s">
        <v>3662</v>
      </c>
      <c r="E2232" s="1" t="s">
        <v>5347</v>
      </c>
      <c r="F2232" s="5">
        <v>6294.16</v>
      </c>
      <c r="G2232" s="5">
        <v>5473.18</v>
      </c>
      <c r="H2232" s="5">
        <v>985.17</v>
      </c>
      <c r="I2232" s="1" t="s">
        <v>5348</v>
      </c>
      <c r="J2232" s="5">
        <v>0</v>
      </c>
      <c r="K2232" s="5">
        <v>0</v>
      </c>
      <c r="L2232" s="1" t="s">
        <v>5349</v>
      </c>
      <c r="M2232" s="5">
        <v>5473.18</v>
      </c>
      <c r="N2232" s="5">
        <v>820.98</v>
      </c>
      <c r="O2232" s="1" t="s">
        <v>3642</v>
      </c>
      <c r="P2232" s="5">
        <v>5473.18</v>
      </c>
      <c r="Q2232" s="5">
        <v>90.31</v>
      </c>
      <c r="R2232" s="1" t="s">
        <v>5351</v>
      </c>
      <c r="S2232" s="5">
        <v>5473.18</v>
      </c>
      <c r="T2232" s="5">
        <v>415.96</v>
      </c>
      <c r="U2232" s="1" t="s">
        <v>5351</v>
      </c>
      <c r="V2232" s="1" t="s">
        <v>5351</v>
      </c>
      <c r="W2232" s="1" t="s">
        <v>3908</v>
      </c>
      <c r="X2232" s="1" t="s">
        <v>5530</v>
      </c>
      <c r="Y2232" s="1" t="s">
        <v>3253</v>
      </c>
      <c r="Z2232" s="1" t="s">
        <v>3254</v>
      </c>
      <c r="AB2232" s="8" t="str">
        <f t="shared" si="416"/>
        <v>000157071</v>
      </c>
      <c r="AC2232" t="str">
        <f t="shared" si="417"/>
        <v>19/06/2015</v>
      </c>
      <c r="AD2232" t="str">
        <f t="shared" si="418"/>
        <v>59104760000191</v>
      </c>
      <c r="AE2232" s="9">
        <f t="shared" si="419"/>
        <v>6294.16</v>
      </c>
      <c r="AF2232">
        <f t="shared" si="420"/>
        <v>179.52</v>
      </c>
      <c r="AH2232">
        <v>1900</v>
      </c>
      <c r="AI2232" s="10" t="s">
        <v>6204</v>
      </c>
      <c r="AJ2232">
        <v>3500</v>
      </c>
      <c r="AK2232" t="s">
        <v>5850</v>
      </c>
      <c r="AL2232">
        <v>1</v>
      </c>
      <c r="AM2232">
        <v>2</v>
      </c>
      <c r="AN2232" s="11" t="e">
        <f>VLOOKUP(TRIM(AK2232),[1]Sheet1!$V:$W,2,FALSE)</f>
        <v>#N/A</v>
      </c>
      <c r="AO2232" s="11">
        <f t="shared" si="421"/>
        <v>0</v>
      </c>
      <c r="AP2232" s="10">
        <f t="shared" si="422"/>
        <v>0</v>
      </c>
      <c r="AQ2232" s="10"/>
      <c r="AR2232" s="11" t="b">
        <f t="shared" si="423"/>
        <v>0</v>
      </c>
    </row>
    <row r="2233" spans="1:44" x14ac:dyDescent="0.2">
      <c r="A2233" s="1" t="s">
        <v>5346</v>
      </c>
      <c r="B2233" s="1" t="s">
        <v>385</v>
      </c>
      <c r="C2233" s="3">
        <v>42174</v>
      </c>
      <c r="D2233" s="1" t="s">
        <v>3657</v>
      </c>
      <c r="E2233" s="1" t="s">
        <v>5347</v>
      </c>
      <c r="F2233" s="5">
        <v>198.89</v>
      </c>
      <c r="G2233" s="5">
        <v>198.89</v>
      </c>
      <c r="H2233" s="5">
        <v>35.799999999999997</v>
      </c>
      <c r="I2233" s="1" t="s">
        <v>5406</v>
      </c>
      <c r="J2233" s="5">
        <v>0</v>
      </c>
      <c r="K2233" s="5">
        <v>0</v>
      </c>
      <c r="L2233" s="1" t="s">
        <v>5349</v>
      </c>
      <c r="M2233" s="5">
        <v>172.95</v>
      </c>
      <c r="N2233" s="5">
        <v>25.94</v>
      </c>
      <c r="O2233" s="1" t="s">
        <v>3642</v>
      </c>
      <c r="P2233" s="5">
        <v>172.95</v>
      </c>
      <c r="Q2233" s="5">
        <v>2.85</v>
      </c>
      <c r="R2233" s="1" t="s">
        <v>5351</v>
      </c>
      <c r="S2233" s="5">
        <v>172.95</v>
      </c>
      <c r="T2233" s="5">
        <v>13.14</v>
      </c>
      <c r="U2233" s="1" t="s">
        <v>5351</v>
      </c>
      <c r="V2233" s="1" t="s">
        <v>5351</v>
      </c>
      <c r="W2233" s="1" t="s">
        <v>386</v>
      </c>
      <c r="X2233" s="1" t="s">
        <v>5408</v>
      </c>
      <c r="Y2233" s="1" t="s">
        <v>5802</v>
      </c>
      <c r="Z2233" s="1" t="s">
        <v>5803</v>
      </c>
      <c r="AB2233" s="8" t="str">
        <f t="shared" si="416"/>
        <v>000157072</v>
      </c>
      <c r="AC2233" t="str">
        <f t="shared" si="417"/>
        <v>19/06/2015</v>
      </c>
      <c r="AD2233" t="str">
        <f t="shared" si="418"/>
        <v>11837247000183</v>
      </c>
      <c r="AE2233" s="9">
        <f t="shared" si="419"/>
        <v>198.89</v>
      </c>
      <c r="AF2233">
        <f t="shared" si="420"/>
        <v>0</v>
      </c>
      <c r="AH2233">
        <v>1900</v>
      </c>
      <c r="AI2233" s="10" t="s">
        <v>6204</v>
      </c>
      <c r="AJ2233">
        <v>3500</v>
      </c>
      <c r="AK2233" t="s">
        <v>4942</v>
      </c>
      <c r="AL2233">
        <v>1</v>
      </c>
      <c r="AM2233">
        <v>5</v>
      </c>
      <c r="AN2233" s="11" t="e">
        <f>VLOOKUP(TRIM(AK2233),[1]Sheet1!$V:$W,2,FALSE)</f>
        <v>#N/A</v>
      </c>
      <c r="AO2233" s="11">
        <f t="shared" si="421"/>
        <v>0</v>
      </c>
      <c r="AP2233" s="10">
        <f t="shared" si="422"/>
        <v>0</v>
      </c>
      <c r="AQ2233" s="10"/>
      <c r="AR2233" s="11" t="b">
        <f t="shared" si="423"/>
        <v>0</v>
      </c>
    </row>
    <row r="2234" spans="1:44" x14ac:dyDescent="0.2">
      <c r="A2234" s="1" t="s">
        <v>5346</v>
      </c>
      <c r="B2234" s="1" t="s">
        <v>387</v>
      </c>
      <c r="C2234" s="3">
        <v>42174</v>
      </c>
      <c r="D2234" s="1" t="s">
        <v>3641</v>
      </c>
      <c r="E2234" s="1" t="s">
        <v>5382</v>
      </c>
      <c r="F2234" s="5">
        <v>1041.27</v>
      </c>
      <c r="G2234" s="5">
        <v>1041.27</v>
      </c>
      <c r="H2234" s="5">
        <v>124.95</v>
      </c>
      <c r="I2234" s="1" t="s">
        <v>5348</v>
      </c>
      <c r="J2234" s="5">
        <v>0</v>
      </c>
      <c r="K2234" s="5">
        <v>0</v>
      </c>
      <c r="L2234" s="1" t="s">
        <v>5349</v>
      </c>
      <c r="M2234" s="5">
        <v>0</v>
      </c>
      <c r="N2234" s="5">
        <v>0</v>
      </c>
      <c r="O2234" s="1" t="s">
        <v>5349</v>
      </c>
      <c r="P2234" s="5">
        <v>1041.27</v>
      </c>
      <c r="Q2234" s="5">
        <v>17.18</v>
      </c>
      <c r="R2234" s="1" t="s">
        <v>5351</v>
      </c>
      <c r="S2234" s="5">
        <v>1041.27</v>
      </c>
      <c r="T2234" s="5">
        <v>79.14</v>
      </c>
      <c r="U2234" s="1" t="s">
        <v>5351</v>
      </c>
      <c r="V2234" s="1" t="s">
        <v>5351</v>
      </c>
      <c r="W2234" s="1" t="s">
        <v>3968</v>
      </c>
      <c r="X2234" s="1" t="s">
        <v>5542</v>
      </c>
      <c r="Y2234" s="1" t="s">
        <v>388</v>
      </c>
      <c r="Z2234" s="1" t="s">
        <v>389</v>
      </c>
      <c r="AB2234" s="8" t="str">
        <f t="shared" si="416"/>
        <v>000157073</v>
      </c>
      <c r="AC2234" t="str">
        <f t="shared" si="417"/>
        <v>19/06/2015</v>
      </c>
      <c r="AD2234" t="str">
        <f t="shared" si="418"/>
        <v>01641045000612</v>
      </c>
      <c r="AE2234" s="9">
        <f t="shared" si="419"/>
        <v>1041.27</v>
      </c>
      <c r="AF2234">
        <f t="shared" si="420"/>
        <v>0</v>
      </c>
      <c r="AH2234">
        <v>6783728</v>
      </c>
      <c r="AI2234" s="10" t="s">
        <v>6336</v>
      </c>
      <c r="AJ2234">
        <v>156413</v>
      </c>
      <c r="AK2234" t="s">
        <v>2622</v>
      </c>
      <c r="AL2234">
        <v>0</v>
      </c>
      <c r="AM2234">
        <v>3600</v>
      </c>
      <c r="AN2234" s="11">
        <f>VLOOKUP(TRIM(AK2234),[1]Sheet1!$V:$W,2,FALSE)</f>
        <v>0</v>
      </c>
      <c r="AO2234" s="11">
        <f t="shared" si="421"/>
        <v>0</v>
      </c>
      <c r="AP2234" s="10">
        <f t="shared" si="422"/>
        <v>0</v>
      </c>
      <c r="AQ2234" s="10"/>
      <c r="AR2234" s="11" t="b">
        <f t="shared" si="423"/>
        <v>0</v>
      </c>
    </row>
    <row r="2235" spans="1:44" x14ac:dyDescent="0.2">
      <c r="A2235" s="1" t="s">
        <v>5346</v>
      </c>
      <c r="B2235" s="1" t="s">
        <v>387</v>
      </c>
      <c r="C2235" s="3">
        <v>42174</v>
      </c>
      <c r="D2235" s="1" t="s">
        <v>3641</v>
      </c>
      <c r="E2235" s="1" t="s">
        <v>5382</v>
      </c>
      <c r="F2235" s="5">
        <v>720.76</v>
      </c>
      <c r="G2235" s="5">
        <v>720.76</v>
      </c>
      <c r="H2235" s="5">
        <v>86.49</v>
      </c>
      <c r="I2235" s="1" t="s">
        <v>5348</v>
      </c>
      <c r="J2235" s="5">
        <v>0</v>
      </c>
      <c r="K2235" s="5">
        <v>0</v>
      </c>
      <c r="L2235" s="1" t="s">
        <v>5349</v>
      </c>
      <c r="M2235" s="5">
        <v>0</v>
      </c>
      <c r="N2235" s="5">
        <v>0</v>
      </c>
      <c r="O2235" s="1" t="s">
        <v>5349</v>
      </c>
      <c r="P2235" s="5">
        <v>720.76</v>
      </c>
      <c r="Q2235" s="5">
        <v>11.89</v>
      </c>
      <c r="R2235" s="1" t="s">
        <v>5351</v>
      </c>
      <c r="S2235" s="5">
        <v>720.76</v>
      </c>
      <c r="T2235" s="5">
        <v>54.78</v>
      </c>
      <c r="U2235" s="1" t="s">
        <v>5351</v>
      </c>
      <c r="V2235" s="1" t="s">
        <v>5351</v>
      </c>
      <c r="W2235" s="1" t="s">
        <v>3968</v>
      </c>
      <c r="X2235" s="1" t="s">
        <v>5542</v>
      </c>
      <c r="Y2235" s="1" t="s">
        <v>3971</v>
      </c>
      <c r="Z2235" s="1" t="s">
        <v>3972</v>
      </c>
      <c r="AB2235" s="8" t="str">
        <f t="shared" si="416"/>
        <v>000157073</v>
      </c>
      <c r="AC2235" t="str">
        <f t="shared" si="417"/>
        <v>19/06/2015</v>
      </c>
      <c r="AD2235" t="str">
        <f t="shared" si="418"/>
        <v>01641045000612</v>
      </c>
      <c r="AE2235" s="9">
        <f t="shared" si="419"/>
        <v>720.76</v>
      </c>
      <c r="AF2235">
        <f t="shared" si="420"/>
        <v>0</v>
      </c>
      <c r="AH2235">
        <v>1900</v>
      </c>
      <c r="AI2235" s="10" t="s">
        <v>6204</v>
      </c>
      <c r="AJ2235">
        <v>3500</v>
      </c>
      <c r="AK2235" t="s">
        <v>5879</v>
      </c>
      <c r="AL2235">
        <v>1</v>
      </c>
      <c r="AM2235">
        <v>3</v>
      </c>
      <c r="AN2235" s="11" t="e">
        <f>VLOOKUP(TRIM(AK2235),[1]Sheet1!$V:$W,2,FALSE)</f>
        <v>#N/A</v>
      </c>
      <c r="AO2235" s="11">
        <f t="shared" si="421"/>
        <v>0</v>
      </c>
      <c r="AP2235" s="10">
        <f t="shared" si="422"/>
        <v>0</v>
      </c>
      <c r="AQ2235" s="10"/>
      <c r="AR2235" s="11" t="b">
        <f t="shared" si="423"/>
        <v>0</v>
      </c>
    </row>
    <row r="2236" spans="1:44" x14ac:dyDescent="0.2">
      <c r="A2236" s="1" t="s">
        <v>5346</v>
      </c>
      <c r="B2236" s="1" t="s">
        <v>387</v>
      </c>
      <c r="C2236" s="3">
        <v>42174</v>
      </c>
      <c r="D2236" s="1" t="s">
        <v>3641</v>
      </c>
      <c r="E2236" s="1" t="s">
        <v>5382</v>
      </c>
      <c r="F2236" s="5">
        <v>904.13</v>
      </c>
      <c r="G2236" s="5">
        <v>904.13</v>
      </c>
      <c r="H2236" s="5">
        <v>108.5</v>
      </c>
      <c r="I2236" s="1" t="s">
        <v>5348</v>
      </c>
      <c r="J2236" s="5">
        <v>0</v>
      </c>
      <c r="K2236" s="5">
        <v>0</v>
      </c>
      <c r="L2236" s="1" t="s">
        <v>5349</v>
      </c>
      <c r="M2236" s="5">
        <v>0</v>
      </c>
      <c r="N2236" s="5">
        <v>0</v>
      </c>
      <c r="O2236" s="1" t="s">
        <v>5349</v>
      </c>
      <c r="P2236" s="5">
        <v>904.13</v>
      </c>
      <c r="Q2236" s="5">
        <v>14.92</v>
      </c>
      <c r="R2236" s="1" t="s">
        <v>5351</v>
      </c>
      <c r="S2236" s="5">
        <v>904.13</v>
      </c>
      <c r="T2236" s="5">
        <v>68.709999999999994</v>
      </c>
      <c r="U2236" s="1" t="s">
        <v>5351</v>
      </c>
      <c r="V2236" s="1" t="s">
        <v>5351</v>
      </c>
      <c r="W2236" s="1" t="s">
        <v>3968</v>
      </c>
      <c r="X2236" s="1" t="s">
        <v>5542</v>
      </c>
      <c r="Y2236" s="1" t="s">
        <v>3969</v>
      </c>
      <c r="Z2236" s="1" t="s">
        <v>3970</v>
      </c>
      <c r="AB2236" s="8" t="str">
        <f t="shared" si="416"/>
        <v>000157073</v>
      </c>
      <c r="AC2236" t="str">
        <f t="shared" si="417"/>
        <v>19/06/2015</v>
      </c>
      <c r="AD2236" t="str">
        <f t="shared" si="418"/>
        <v>01641045000612</v>
      </c>
      <c r="AE2236" s="9">
        <f t="shared" si="419"/>
        <v>904.13</v>
      </c>
      <c r="AF2236">
        <f t="shared" si="420"/>
        <v>0</v>
      </c>
      <c r="AH2236">
        <v>1900</v>
      </c>
      <c r="AI2236" s="10" t="s">
        <v>6204</v>
      </c>
      <c r="AJ2236">
        <v>3500</v>
      </c>
      <c r="AK2236" t="s">
        <v>5742</v>
      </c>
      <c r="AL2236">
        <v>1</v>
      </c>
      <c r="AM2236">
        <v>2</v>
      </c>
      <c r="AN2236" s="11" t="e">
        <f>VLOOKUP(TRIM(AK2236),[1]Sheet1!$V:$W,2,FALSE)</f>
        <v>#N/A</v>
      </c>
      <c r="AO2236" s="11">
        <f t="shared" si="421"/>
        <v>0</v>
      </c>
      <c r="AP2236" s="10">
        <f t="shared" si="422"/>
        <v>0</v>
      </c>
      <c r="AQ2236" s="10"/>
      <c r="AR2236" s="11" t="b">
        <f t="shared" si="423"/>
        <v>0</v>
      </c>
    </row>
    <row r="2237" spans="1:44" x14ac:dyDescent="0.2">
      <c r="A2237" s="1" t="s">
        <v>5346</v>
      </c>
      <c r="B2237" s="1" t="s">
        <v>390</v>
      </c>
      <c r="C2237" s="3">
        <v>42174</v>
      </c>
      <c r="D2237" s="1" t="s">
        <v>3649</v>
      </c>
      <c r="E2237" s="1" t="s">
        <v>5365</v>
      </c>
      <c r="F2237" s="5">
        <v>441.17</v>
      </c>
      <c r="G2237" s="5">
        <v>367.64</v>
      </c>
      <c r="H2237" s="5">
        <v>14.71</v>
      </c>
      <c r="I2237" s="1" t="s">
        <v>5406</v>
      </c>
      <c r="J2237" s="5">
        <v>0</v>
      </c>
      <c r="K2237" s="5">
        <v>0</v>
      </c>
      <c r="L2237" s="1" t="s">
        <v>5349</v>
      </c>
      <c r="M2237" s="5">
        <v>367.64</v>
      </c>
      <c r="N2237" s="5">
        <v>73.53</v>
      </c>
      <c r="O2237" s="1" t="s">
        <v>3642</v>
      </c>
      <c r="P2237" s="5">
        <v>367.64</v>
      </c>
      <c r="Q2237" s="5">
        <v>6.07</v>
      </c>
      <c r="R2237" s="1" t="s">
        <v>5351</v>
      </c>
      <c r="S2237" s="5">
        <v>367.64</v>
      </c>
      <c r="T2237" s="5">
        <v>27.94</v>
      </c>
      <c r="U2237" s="1" t="s">
        <v>5351</v>
      </c>
      <c r="V2237" s="1" t="s">
        <v>5351</v>
      </c>
      <c r="W2237" s="1" t="s">
        <v>3859</v>
      </c>
      <c r="X2237" s="1" t="s">
        <v>3693</v>
      </c>
      <c r="Y2237" s="1" t="s">
        <v>3694</v>
      </c>
      <c r="Z2237" s="1" t="s">
        <v>3695</v>
      </c>
      <c r="AB2237" s="8" t="str">
        <f t="shared" si="416"/>
        <v>000157074</v>
      </c>
      <c r="AC2237" t="str">
        <f t="shared" si="417"/>
        <v>19/06/2015</v>
      </c>
      <c r="AD2237" t="str">
        <f t="shared" si="418"/>
        <v>92664028002608</v>
      </c>
      <c r="AE2237" s="9">
        <f t="shared" si="419"/>
        <v>441.17</v>
      </c>
      <c r="AF2237">
        <f t="shared" si="420"/>
        <v>0</v>
      </c>
      <c r="AH2237">
        <v>6791105</v>
      </c>
      <c r="AI2237" s="10" t="s">
        <v>6251</v>
      </c>
      <c r="AJ2237">
        <v>156414</v>
      </c>
      <c r="AK2237" t="s">
        <v>2625</v>
      </c>
      <c r="AL2237">
        <v>0</v>
      </c>
      <c r="AM2237">
        <v>1800</v>
      </c>
      <c r="AN2237" s="11">
        <f>VLOOKUP(TRIM(AK2237),[1]Sheet1!$V:$W,2,FALSE)</f>
        <v>0</v>
      </c>
      <c r="AO2237" s="11">
        <f t="shared" si="421"/>
        <v>0</v>
      </c>
      <c r="AP2237" s="10">
        <f t="shared" si="422"/>
        <v>0</v>
      </c>
      <c r="AQ2237" s="10"/>
      <c r="AR2237" s="11" t="b">
        <f t="shared" si="423"/>
        <v>0</v>
      </c>
    </row>
    <row r="2238" spans="1:44" x14ac:dyDescent="0.2">
      <c r="A2238" s="1" t="s">
        <v>5346</v>
      </c>
      <c r="B2238" s="1" t="s">
        <v>390</v>
      </c>
      <c r="C2238" s="3">
        <v>42174</v>
      </c>
      <c r="D2238" s="1" t="s">
        <v>3649</v>
      </c>
      <c r="E2238" s="1" t="s">
        <v>5365</v>
      </c>
      <c r="F2238" s="5">
        <v>13.19</v>
      </c>
      <c r="G2238" s="5">
        <v>13.19</v>
      </c>
      <c r="H2238" s="5">
        <v>1.58</v>
      </c>
      <c r="I2238" s="1" t="s">
        <v>5348</v>
      </c>
      <c r="J2238" s="5">
        <v>0</v>
      </c>
      <c r="K2238" s="5">
        <v>0</v>
      </c>
      <c r="L2238" s="1" t="s">
        <v>5349</v>
      </c>
      <c r="M2238" s="5">
        <v>0</v>
      </c>
      <c r="N2238" s="5">
        <v>0</v>
      </c>
      <c r="O2238" s="1" t="s">
        <v>5349</v>
      </c>
      <c r="P2238" s="5">
        <v>13.19</v>
      </c>
      <c r="Q2238" s="5">
        <v>0.22</v>
      </c>
      <c r="R2238" s="1" t="s">
        <v>5351</v>
      </c>
      <c r="S2238" s="5">
        <v>13.19</v>
      </c>
      <c r="T2238" s="5">
        <v>1</v>
      </c>
      <c r="U2238" s="1" t="s">
        <v>5351</v>
      </c>
      <c r="V2238" s="1" t="s">
        <v>5351</v>
      </c>
      <c r="W2238" s="1" t="s">
        <v>3859</v>
      </c>
      <c r="X2238" s="1" t="s">
        <v>5559</v>
      </c>
      <c r="Y2238" s="1" t="s">
        <v>5133</v>
      </c>
      <c r="Z2238" s="1" t="s">
        <v>5134</v>
      </c>
      <c r="AB2238" s="8" t="str">
        <f t="shared" si="416"/>
        <v>000157074</v>
      </c>
      <c r="AC2238" t="str">
        <f t="shared" si="417"/>
        <v>19/06/2015</v>
      </c>
      <c r="AD2238" t="str">
        <f t="shared" si="418"/>
        <v>92664028002608</v>
      </c>
      <c r="AE2238" s="9">
        <f t="shared" si="419"/>
        <v>13.19</v>
      </c>
      <c r="AF2238">
        <f t="shared" si="420"/>
        <v>0</v>
      </c>
      <c r="AH2238">
        <v>1900</v>
      </c>
      <c r="AI2238" s="10" t="s">
        <v>6204</v>
      </c>
      <c r="AJ2238">
        <v>3500</v>
      </c>
      <c r="AK2238" t="s">
        <v>5762</v>
      </c>
      <c r="AL2238">
        <v>1</v>
      </c>
      <c r="AM2238">
        <v>5</v>
      </c>
      <c r="AN2238" s="11" t="e">
        <f>VLOOKUP(TRIM(AK2238),[1]Sheet1!$V:$W,2,FALSE)</f>
        <v>#N/A</v>
      </c>
      <c r="AO2238" s="11">
        <f t="shared" si="421"/>
        <v>0</v>
      </c>
      <c r="AP2238" s="10">
        <f t="shared" si="422"/>
        <v>0</v>
      </c>
      <c r="AQ2238" s="10"/>
      <c r="AR2238" s="11" t="b">
        <f t="shared" si="423"/>
        <v>0</v>
      </c>
    </row>
    <row r="2239" spans="1:44" x14ac:dyDescent="0.2">
      <c r="A2239" s="1" t="s">
        <v>5346</v>
      </c>
      <c r="B2239" s="1" t="s">
        <v>390</v>
      </c>
      <c r="C2239" s="3">
        <v>42174</v>
      </c>
      <c r="D2239" s="1" t="s">
        <v>3700</v>
      </c>
      <c r="E2239" s="1" t="s">
        <v>5365</v>
      </c>
      <c r="F2239" s="5">
        <v>262.99</v>
      </c>
      <c r="G2239" s="5">
        <v>185.53</v>
      </c>
      <c r="H2239" s="5">
        <v>7.42</v>
      </c>
      <c r="I2239" s="1" t="s">
        <v>5579</v>
      </c>
      <c r="J2239" s="5">
        <v>335.61</v>
      </c>
      <c r="K2239" s="5">
        <v>49.63</v>
      </c>
      <c r="L2239" s="1" t="s">
        <v>5579</v>
      </c>
      <c r="M2239" s="5">
        <v>185.53</v>
      </c>
      <c r="N2239" s="5">
        <v>27.83</v>
      </c>
      <c r="O2239" s="1" t="s">
        <v>3642</v>
      </c>
      <c r="P2239" s="5">
        <v>185.53</v>
      </c>
      <c r="Q2239" s="5">
        <v>3.06</v>
      </c>
      <c r="R2239" s="1" t="s">
        <v>5351</v>
      </c>
      <c r="S2239" s="5">
        <v>185.53</v>
      </c>
      <c r="T2239" s="5">
        <v>14.1</v>
      </c>
      <c r="U2239" s="1" t="s">
        <v>5351</v>
      </c>
      <c r="V2239" s="1" t="s">
        <v>5351</v>
      </c>
      <c r="W2239" s="1" t="s">
        <v>3859</v>
      </c>
      <c r="X2239" s="1" t="s">
        <v>5359</v>
      </c>
      <c r="Y2239" s="1" t="s">
        <v>5450</v>
      </c>
      <c r="Z2239" s="1" t="s">
        <v>391</v>
      </c>
      <c r="AB2239" s="8" t="str">
        <f t="shared" si="416"/>
        <v>000157074</v>
      </c>
      <c r="AC2239" t="str">
        <f t="shared" si="417"/>
        <v>19/06/2015</v>
      </c>
      <c r="AD2239" t="str">
        <f t="shared" si="418"/>
        <v>92664028002608</v>
      </c>
      <c r="AE2239" s="9">
        <f t="shared" si="419"/>
        <v>262.99</v>
      </c>
      <c r="AF2239">
        <f t="shared" si="420"/>
        <v>0</v>
      </c>
      <c r="AH2239">
        <v>6788745</v>
      </c>
      <c r="AI2239" s="10" t="s">
        <v>6469</v>
      </c>
      <c r="AJ2239">
        <v>156415</v>
      </c>
      <c r="AK2239" t="s">
        <v>3634</v>
      </c>
      <c r="AL2239">
        <v>0</v>
      </c>
      <c r="AM2239">
        <v>30000</v>
      </c>
      <c r="AN2239" s="11">
        <f>VLOOKUP(TRIM(AK2239),[1]Sheet1!$V:$W,2,FALSE)</f>
        <v>0</v>
      </c>
      <c r="AO2239" s="11">
        <f t="shared" si="421"/>
        <v>0</v>
      </c>
      <c r="AP2239" s="10">
        <f t="shared" si="422"/>
        <v>0</v>
      </c>
      <c r="AQ2239" s="10"/>
      <c r="AR2239" s="11" t="b">
        <f t="shared" si="423"/>
        <v>0</v>
      </c>
    </row>
    <row r="2240" spans="1:44" x14ac:dyDescent="0.2">
      <c r="A2240" s="1" t="s">
        <v>5346</v>
      </c>
      <c r="B2240" s="1" t="s">
        <v>392</v>
      </c>
      <c r="C2240" s="3">
        <v>42174</v>
      </c>
      <c r="D2240" s="1" t="s">
        <v>3657</v>
      </c>
      <c r="E2240" s="1" t="s">
        <v>5347</v>
      </c>
      <c r="F2240" s="5">
        <v>3050.26</v>
      </c>
      <c r="G2240" s="5">
        <v>3050.26</v>
      </c>
      <c r="H2240" s="5">
        <v>549.04999999999995</v>
      </c>
      <c r="I2240" s="1" t="s">
        <v>5406</v>
      </c>
      <c r="J2240" s="5">
        <v>0</v>
      </c>
      <c r="K2240" s="5">
        <v>0</v>
      </c>
      <c r="L2240" s="1" t="s">
        <v>5349</v>
      </c>
      <c r="M2240" s="5">
        <v>2905.01</v>
      </c>
      <c r="N2240" s="5">
        <v>145.25</v>
      </c>
      <c r="O2240" s="1" t="s">
        <v>3642</v>
      </c>
      <c r="P2240" s="5">
        <v>2905.01</v>
      </c>
      <c r="Q2240" s="5">
        <v>47.93</v>
      </c>
      <c r="R2240" s="1" t="s">
        <v>5351</v>
      </c>
      <c r="S2240" s="5">
        <v>2905.01</v>
      </c>
      <c r="T2240" s="5">
        <v>220.78</v>
      </c>
      <c r="U2240" s="1" t="s">
        <v>5351</v>
      </c>
      <c r="V2240" s="1" t="s">
        <v>5351</v>
      </c>
      <c r="W2240" s="1" t="s">
        <v>3783</v>
      </c>
      <c r="X2240" s="1" t="s">
        <v>5709</v>
      </c>
      <c r="Y2240" s="1" t="s">
        <v>4697</v>
      </c>
      <c r="Z2240" s="1" t="s">
        <v>4698</v>
      </c>
      <c r="AB2240" s="8" t="str">
        <f t="shared" si="416"/>
        <v>000157075</v>
      </c>
      <c r="AC2240" t="str">
        <f t="shared" si="417"/>
        <v>19/06/2015</v>
      </c>
      <c r="AD2240" t="str">
        <f t="shared" si="418"/>
        <v>96195615000190</v>
      </c>
      <c r="AE2240" s="9">
        <f t="shared" si="419"/>
        <v>3050.26</v>
      </c>
      <c r="AF2240">
        <f t="shared" si="420"/>
        <v>0</v>
      </c>
      <c r="AH2240">
        <v>1900</v>
      </c>
      <c r="AI2240" s="10" t="s">
        <v>6204</v>
      </c>
      <c r="AJ2240">
        <v>3500</v>
      </c>
      <c r="AK2240" t="s">
        <v>5515</v>
      </c>
      <c r="AL2240">
        <v>1</v>
      </c>
      <c r="AM2240">
        <v>2</v>
      </c>
      <c r="AN2240" s="11" t="e">
        <f>VLOOKUP(TRIM(AK2240),[1]Sheet1!$V:$W,2,FALSE)</f>
        <v>#N/A</v>
      </c>
      <c r="AO2240" s="11">
        <f t="shared" si="421"/>
        <v>0</v>
      </c>
      <c r="AP2240" s="10">
        <f t="shared" si="422"/>
        <v>0</v>
      </c>
      <c r="AQ2240" s="10"/>
      <c r="AR2240" s="11" t="b">
        <f t="shared" si="423"/>
        <v>0</v>
      </c>
    </row>
    <row r="2241" spans="1:44" x14ac:dyDescent="0.2">
      <c r="A2241" s="1" t="s">
        <v>5346</v>
      </c>
      <c r="B2241" s="1" t="s">
        <v>392</v>
      </c>
      <c r="C2241" s="3">
        <v>42174</v>
      </c>
      <c r="D2241" s="1" t="s">
        <v>3657</v>
      </c>
      <c r="E2241" s="1" t="s">
        <v>5347</v>
      </c>
      <c r="F2241" s="5">
        <v>3612.89</v>
      </c>
      <c r="G2241" s="5">
        <v>3612.89</v>
      </c>
      <c r="H2241" s="5">
        <v>650.32000000000005</v>
      </c>
      <c r="I2241" s="1" t="s">
        <v>5881</v>
      </c>
      <c r="J2241" s="5">
        <v>0</v>
      </c>
      <c r="K2241" s="5">
        <v>0</v>
      </c>
      <c r="L2241" s="1" t="s">
        <v>5349</v>
      </c>
      <c r="M2241" s="5">
        <v>3440.85</v>
      </c>
      <c r="N2241" s="5">
        <v>172.04</v>
      </c>
      <c r="O2241" s="1" t="s">
        <v>3642</v>
      </c>
      <c r="P2241" s="5">
        <v>3440.85</v>
      </c>
      <c r="Q2241" s="5">
        <v>56.77</v>
      </c>
      <c r="R2241" s="1" t="s">
        <v>5351</v>
      </c>
      <c r="S2241" s="5">
        <v>3440.85</v>
      </c>
      <c r="T2241" s="5">
        <v>261.5</v>
      </c>
      <c r="U2241" s="1" t="s">
        <v>5351</v>
      </c>
      <c r="V2241" s="1" t="s">
        <v>5351</v>
      </c>
      <c r="W2241" s="1" t="s">
        <v>3783</v>
      </c>
      <c r="X2241" s="1" t="s">
        <v>5709</v>
      </c>
      <c r="Y2241" s="1" t="s">
        <v>4693</v>
      </c>
      <c r="Z2241" s="1" t="s">
        <v>4694</v>
      </c>
      <c r="AB2241" s="8" t="str">
        <f t="shared" si="416"/>
        <v>000157075</v>
      </c>
      <c r="AC2241" t="str">
        <f t="shared" si="417"/>
        <v>19/06/2015</v>
      </c>
      <c r="AD2241" t="str">
        <f t="shared" si="418"/>
        <v>96195615000190</v>
      </c>
      <c r="AE2241" s="9">
        <f t="shared" si="419"/>
        <v>3612.89</v>
      </c>
      <c r="AF2241">
        <f t="shared" si="420"/>
        <v>0</v>
      </c>
      <c r="AH2241">
        <v>1900</v>
      </c>
      <c r="AI2241" s="10" t="s">
        <v>6204</v>
      </c>
      <c r="AJ2241">
        <v>3500</v>
      </c>
      <c r="AK2241" t="s">
        <v>5505</v>
      </c>
      <c r="AL2241">
        <v>1</v>
      </c>
      <c r="AM2241">
        <v>3</v>
      </c>
      <c r="AN2241" s="11" t="e">
        <f>VLOOKUP(TRIM(AK2241),[1]Sheet1!$V:$W,2,FALSE)</f>
        <v>#N/A</v>
      </c>
      <c r="AO2241" s="11">
        <f t="shared" si="421"/>
        <v>0</v>
      </c>
      <c r="AP2241" s="10">
        <f t="shared" si="422"/>
        <v>0</v>
      </c>
      <c r="AQ2241" s="10"/>
      <c r="AR2241" s="11" t="b">
        <f t="shared" si="423"/>
        <v>0</v>
      </c>
    </row>
    <row r="2242" spans="1:44" x14ac:dyDescent="0.2">
      <c r="A2242" s="1" t="s">
        <v>5346</v>
      </c>
      <c r="B2242" s="1" t="s">
        <v>393</v>
      </c>
      <c r="C2242" s="3">
        <v>42174</v>
      </c>
      <c r="D2242" s="1" t="s">
        <v>3662</v>
      </c>
      <c r="E2242" s="1" t="s">
        <v>5347</v>
      </c>
      <c r="F2242" s="5">
        <v>242.24</v>
      </c>
      <c r="G2242" s="5">
        <v>0</v>
      </c>
      <c r="H2242" s="5">
        <v>0</v>
      </c>
      <c r="I2242" s="1" t="s">
        <v>5349</v>
      </c>
      <c r="J2242" s="5">
        <v>0</v>
      </c>
      <c r="K2242" s="5">
        <v>0</v>
      </c>
      <c r="L2242" s="1" t="s">
        <v>5349</v>
      </c>
      <c r="M2242" s="5">
        <v>0</v>
      </c>
      <c r="N2242" s="5">
        <v>0</v>
      </c>
      <c r="O2242" s="1" t="s">
        <v>5349</v>
      </c>
      <c r="P2242" s="5">
        <v>242.24</v>
      </c>
      <c r="Q2242" s="5">
        <v>4</v>
      </c>
      <c r="R2242" s="1" t="s">
        <v>5351</v>
      </c>
      <c r="S2242" s="5">
        <v>242.24</v>
      </c>
      <c r="T2242" s="5">
        <v>18.41</v>
      </c>
      <c r="U2242" s="1" t="s">
        <v>5351</v>
      </c>
      <c r="V2242" s="1" t="s">
        <v>5351</v>
      </c>
      <c r="W2242" s="1" t="s">
        <v>4827</v>
      </c>
      <c r="X2242" s="1" t="s">
        <v>5542</v>
      </c>
      <c r="Y2242" s="1" t="s">
        <v>4846</v>
      </c>
      <c r="Z2242" s="1" t="s">
        <v>4847</v>
      </c>
      <c r="AB2242" s="8" t="str">
        <f t="shared" si="416"/>
        <v>000157076</v>
      </c>
      <c r="AC2242" t="str">
        <f t="shared" si="417"/>
        <v>19/06/2015</v>
      </c>
      <c r="AD2242" t="str">
        <f t="shared" si="418"/>
        <v>04009604000400</v>
      </c>
      <c r="AE2242" s="9">
        <f t="shared" si="419"/>
        <v>242.24</v>
      </c>
      <c r="AF2242">
        <f t="shared" si="420"/>
        <v>0</v>
      </c>
      <c r="AH2242">
        <v>7465515</v>
      </c>
      <c r="AI2242" s="10" t="s">
        <v>6246</v>
      </c>
      <c r="AJ2242">
        <v>156416</v>
      </c>
      <c r="AK2242" t="s">
        <v>2628</v>
      </c>
      <c r="AL2242">
        <v>0</v>
      </c>
      <c r="AM2242">
        <v>4</v>
      </c>
      <c r="AN2242" s="11">
        <f>VLOOKUP(TRIM(AK2242),[1]Sheet1!$V:$W,2,FALSE)</f>
        <v>0</v>
      </c>
      <c r="AO2242" s="11">
        <f t="shared" si="421"/>
        <v>0</v>
      </c>
      <c r="AP2242" s="10">
        <f t="shared" si="422"/>
        <v>0</v>
      </c>
      <c r="AQ2242" s="10"/>
      <c r="AR2242" s="11" t="b">
        <f t="shared" si="423"/>
        <v>0</v>
      </c>
    </row>
    <row r="2243" spans="1:44" x14ac:dyDescent="0.2">
      <c r="A2243" s="1" t="s">
        <v>5346</v>
      </c>
      <c r="B2243" s="1" t="s">
        <v>393</v>
      </c>
      <c r="C2243" s="3">
        <v>42174</v>
      </c>
      <c r="D2243" s="1" t="s">
        <v>3662</v>
      </c>
      <c r="E2243" s="1" t="s">
        <v>5347</v>
      </c>
      <c r="F2243" s="5">
        <v>1428.3</v>
      </c>
      <c r="G2243" s="5">
        <v>0</v>
      </c>
      <c r="H2243" s="5">
        <v>0</v>
      </c>
      <c r="I2243" s="1" t="s">
        <v>5349</v>
      </c>
      <c r="J2243" s="5">
        <v>0</v>
      </c>
      <c r="K2243" s="5">
        <v>0</v>
      </c>
      <c r="L2243" s="1" t="s">
        <v>5349</v>
      </c>
      <c r="M2243" s="5">
        <v>0</v>
      </c>
      <c r="N2243" s="5">
        <v>0</v>
      </c>
      <c r="O2243" s="1" t="s">
        <v>5349</v>
      </c>
      <c r="P2243" s="5">
        <v>1428.3</v>
      </c>
      <c r="Q2243" s="5">
        <v>23.57</v>
      </c>
      <c r="R2243" s="1" t="s">
        <v>5351</v>
      </c>
      <c r="S2243" s="5">
        <v>1428.3</v>
      </c>
      <c r="T2243" s="5">
        <v>108.55</v>
      </c>
      <c r="U2243" s="1" t="s">
        <v>5351</v>
      </c>
      <c r="V2243" s="1" t="s">
        <v>5351</v>
      </c>
      <c r="W2243" s="1" t="s">
        <v>4827</v>
      </c>
      <c r="X2243" s="1" t="s">
        <v>5685</v>
      </c>
      <c r="Y2243" s="1" t="s">
        <v>4849</v>
      </c>
      <c r="Z2243" s="1" t="s">
        <v>4850</v>
      </c>
      <c r="AB2243" s="8" t="str">
        <f t="shared" ref="AB2243:AB2306" si="428">B2243</f>
        <v>000157076</v>
      </c>
      <c r="AC2243" t="str">
        <f t="shared" ref="AC2243:AC2306" si="429">TEXT(C2243,"dd/mm/aaaa")</f>
        <v>19/06/2015</v>
      </c>
      <c r="AD2243" t="str">
        <f t="shared" ref="AD2243:AD2306" si="430">VLOOKUP(W2243*1,AH:AI,2,FALSE)</f>
        <v>04009604000400</v>
      </c>
      <c r="AE2243" s="9">
        <f t="shared" ref="AE2243:AE2306" si="431">F2243*1</f>
        <v>1428.3</v>
      </c>
      <c r="AF2243">
        <f t="shared" ref="AF2243:AF2306" si="432">SUMIF(AJ:AJ,B2243,AP:AP)</f>
        <v>0</v>
      </c>
      <c r="AH2243">
        <v>6787475</v>
      </c>
      <c r="AI2243" s="10" t="s">
        <v>6470</v>
      </c>
      <c r="AJ2243">
        <v>156417</v>
      </c>
      <c r="AK2243" t="s">
        <v>2631</v>
      </c>
      <c r="AL2243">
        <v>5</v>
      </c>
      <c r="AM2243">
        <v>8450</v>
      </c>
      <c r="AN2243" s="11">
        <f>VLOOKUP(TRIM(AK2243),[1]Sheet1!$V:$W,2,FALSE)</f>
        <v>0</v>
      </c>
      <c r="AO2243" s="11">
        <f t="shared" ref="AO2243:AO2306" si="433">IF(ISNA(AN2243),0,AN2243)</f>
        <v>0</v>
      </c>
      <c r="AP2243" s="10">
        <f t="shared" ref="AP2243:AP2306" si="434">AO2243*AM2243</f>
        <v>0</v>
      </c>
      <c r="AQ2243" s="10"/>
      <c r="AR2243" s="11" t="b">
        <f t="shared" ref="AR2243:AR2306" si="435">ABS(AY2243)&gt;ABS(AX2243)</f>
        <v>0</v>
      </c>
    </row>
    <row r="2244" spans="1:44" x14ac:dyDescent="0.2">
      <c r="A2244" s="1" t="s">
        <v>5346</v>
      </c>
      <c r="B2244" s="1" t="s">
        <v>393</v>
      </c>
      <c r="C2244" s="3">
        <v>42174</v>
      </c>
      <c r="D2244" s="1" t="s">
        <v>3662</v>
      </c>
      <c r="E2244" s="1" t="s">
        <v>5347</v>
      </c>
      <c r="F2244" s="5">
        <v>435</v>
      </c>
      <c r="G2244" s="5">
        <v>0</v>
      </c>
      <c r="H2244" s="5">
        <v>0</v>
      </c>
      <c r="I2244" s="1" t="s">
        <v>5349</v>
      </c>
      <c r="J2244" s="5">
        <v>0</v>
      </c>
      <c r="K2244" s="5">
        <v>0</v>
      </c>
      <c r="L2244" s="1" t="s">
        <v>5349</v>
      </c>
      <c r="M2244" s="5">
        <v>0</v>
      </c>
      <c r="N2244" s="5">
        <v>0</v>
      </c>
      <c r="O2244" s="1" t="s">
        <v>5349</v>
      </c>
      <c r="P2244" s="5">
        <v>435</v>
      </c>
      <c r="Q2244" s="5">
        <v>7.18</v>
      </c>
      <c r="R2244" s="1" t="s">
        <v>5351</v>
      </c>
      <c r="S2244" s="5">
        <v>435</v>
      </c>
      <c r="T2244" s="5">
        <v>33.06</v>
      </c>
      <c r="U2244" s="1" t="s">
        <v>5351</v>
      </c>
      <c r="V2244" s="1" t="s">
        <v>5351</v>
      </c>
      <c r="W2244" s="1" t="s">
        <v>4827</v>
      </c>
      <c r="X2244" s="1" t="s">
        <v>5542</v>
      </c>
      <c r="Y2244" s="1" t="s">
        <v>4844</v>
      </c>
      <c r="Z2244" s="1" t="s">
        <v>2822</v>
      </c>
      <c r="AB2244" s="8" t="str">
        <f t="shared" si="428"/>
        <v>000157076</v>
      </c>
      <c r="AC2244" t="str">
        <f t="shared" si="429"/>
        <v>19/06/2015</v>
      </c>
      <c r="AD2244" t="str">
        <f t="shared" si="430"/>
        <v>04009604000400</v>
      </c>
      <c r="AE2244" s="9">
        <f t="shared" si="431"/>
        <v>435</v>
      </c>
      <c r="AF2244">
        <f t="shared" si="432"/>
        <v>0</v>
      </c>
      <c r="AH2244">
        <v>6782685</v>
      </c>
      <c r="AI2244" s="10" t="s">
        <v>6385</v>
      </c>
      <c r="AJ2244">
        <v>156418</v>
      </c>
      <c r="AK2244" t="s">
        <v>4872</v>
      </c>
      <c r="AL2244">
        <v>1</v>
      </c>
      <c r="AM2244">
        <v>1</v>
      </c>
      <c r="AN2244" s="11" t="e">
        <f>VLOOKUP(TRIM(AK2244),[1]Sheet1!$V:$W,2,FALSE)</f>
        <v>#N/A</v>
      </c>
      <c r="AO2244" s="11">
        <f t="shared" si="433"/>
        <v>0</v>
      </c>
      <c r="AP2244" s="10">
        <f t="shared" si="434"/>
        <v>0</v>
      </c>
      <c r="AQ2244" s="10"/>
      <c r="AR2244" s="11" t="b">
        <f t="shared" si="435"/>
        <v>0</v>
      </c>
    </row>
    <row r="2245" spans="1:44" x14ac:dyDescent="0.2">
      <c r="A2245" s="1" t="s">
        <v>5346</v>
      </c>
      <c r="B2245" s="1" t="s">
        <v>394</v>
      </c>
      <c r="C2245" s="3">
        <v>42177</v>
      </c>
      <c r="D2245" s="1" t="s">
        <v>3657</v>
      </c>
      <c r="E2245" s="1" t="s">
        <v>5347</v>
      </c>
      <c r="F2245" s="5">
        <v>324.33999999999997</v>
      </c>
      <c r="G2245" s="5">
        <v>324.33999999999997</v>
      </c>
      <c r="H2245" s="5">
        <v>58.38</v>
      </c>
      <c r="I2245" s="1" t="s">
        <v>5406</v>
      </c>
      <c r="J2245" s="5">
        <v>0</v>
      </c>
      <c r="K2245" s="5">
        <v>0</v>
      </c>
      <c r="L2245" s="1" t="s">
        <v>5349</v>
      </c>
      <c r="M2245" s="5">
        <v>270.27999999999997</v>
      </c>
      <c r="N2245" s="5">
        <v>54.06</v>
      </c>
      <c r="O2245" s="1" t="s">
        <v>3642</v>
      </c>
      <c r="P2245" s="5">
        <v>270.27999999999997</v>
      </c>
      <c r="Q2245" s="5">
        <v>4.46</v>
      </c>
      <c r="R2245" s="1" t="s">
        <v>5351</v>
      </c>
      <c r="S2245" s="5">
        <v>270.27999999999997</v>
      </c>
      <c r="T2245" s="5">
        <v>20.54</v>
      </c>
      <c r="U2245" s="1" t="s">
        <v>5351</v>
      </c>
      <c r="V2245" s="1" t="s">
        <v>5351</v>
      </c>
      <c r="W2245" s="1" t="s">
        <v>395</v>
      </c>
      <c r="X2245" s="1" t="s">
        <v>5498</v>
      </c>
      <c r="Y2245" s="1" t="s">
        <v>5511</v>
      </c>
      <c r="Z2245" s="1" t="s">
        <v>5512</v>
      </c>
      <c r="AB2245" s="8" t="str">
        <f t="shared" si="428"/>
        <v>000157077</v>
      </c>
      <c r="AC2245" t="str">
        <f t="shared" si="429"/>
        <v>22/06/2015</v>
      </c>
      <c r="AD2245" t="str">
        <f t="shared" si="430"/>
        <v>61360574000165</v>
      </c>
      <c r="AE2245" s="9">
        <f t="shared" si="431"/>
        <v>324.33999999999997</v>
      </c>
      <c r="AF2245">
        <f t="shared" si="432"/>
        <v>0</v>
      </c>
      <c r="AH2245">
        <v>6782685</v>
      </c>
      <c r="AI2245" s="10" t="s">
        <v>6385</v>
      </c>
      <c r="AJ2245">
        <v>156418</v>
      </c>
      <c r="AK2245" t="s">
        <v>5890</v>
      </c>
      <c r="AL2245">
        <v>1</v>
      </c>
      <c r="AM2245">
        <v>7</v>
      </c>
      <c r="AN2245" s="11" t="e">
        <f>VLOOKUP(TRIM(AK2245),[1]Sheet1!$V:$W,2,FALSE)</f>
        <v>#N/A</v>
      </c>
      <c r="AO2245" s="11">
        <f t="shared" si="433"/>
        <v>0</v>
      </c>
      <c r="AP2245" s="10">
        <f t="shared" si="434"/>
        <v>0</v>
      </c>
      <c r="AQ2245" s="10"/>
      <c r="AR2245" s="11" t="b">
        <f t="shared" si="435"/>
        <v>0</v>
      </c>
    </row>
    <row r="2246" spans="1:44" x14ac:dyDescent="0.2">
      <c r="A2246" s="1" t="s">
        <v>5346</v>
      </c>
      <c r="B2246" s="1" t="s">
        <v>394</v>
      </c>
      <c r="C2246" s="3">
        <v>42177</v>
      </c>
      <c r="D2246" s="1" t="s">
        <v>3657</v>
      </c>
      <c r="E2246" s="1" t="s">
        <v>5347</v>
      </c>
      <c r="F2246" s="5">
        <v>747.09</v>
      </c>
      <c r="G2246" s="5">
        <v>747.09</v>
      </c>
      <c r="H2246" s="5">
        <v>134.47999999999999</v>
      </c>
      <c r="I2246" s="1" t="s">
        <v>5406</v>
      </c>
      <c r="J2246" s="5">
        <v>0</v>
      </c>
      <c r="K2246" s="5">
        <v>0</v>
      </c>
      <c r="L2246" s="1" t="s">
        <v>5349</v>
      </c>
      <c r="M2246" s="5">
        <v>649.64</v>
      </c>
      <c r="N2246" s="5">
        <v>97.45</v>
      </c>
      <c r="O2246" s="1" t="s">
        <v>3642</v>
      </c>
      <c r="P2246" s="5">
        <v>649.64</v>
      </c>
      <c r="Q2246" s="5">
        <v>10.72</v>
      </c>
      <c r="R2246" s="1" t="s">
        <v>5351</v>
      </c>
      <c r="S2246" s="5">
        <v>649.64</v>
      </c>
      <c r="T2246" s="5">
        <v>49.37</v>
      </c>
      <c r="U2246" s="1" t="s">
        <v>5351</v>
      </c>
      <c r="V2246" s="1" t="s">
        <v>5351</v>
      </c>
      <c r="W2246" s="1" t="s">
        <v>395</v>
      </c>
      <c r="X2246" s="1" t="s">
        <v>5408</v>
      </c>
      <c r="Y2246" s="1" t="s">
        <v>5781</v>
      </c>
      <c r="Z2246" s="1" t="s">
        <v>5782</v>
      </c>
      <c r="AB2246" s="8" t="str">
        <f t="shared" si="428"/>
        <v>000157077</v>
      </c>
      <c r="AC2246" t="str">
        <f t="shared" si="429"/>
        <v>22/06/2015</v>
      </c>
      <c r="AD2246" t="str">
        <f t="shared" si="430"/>
        <v>61360574000165</v>
      </c>
      <c r="AE2246" s="9">
        <f t="shared" si="431"/>
        <v>747.09</v>
      </c>
      <c r="AF2246">
        <f t="shared" si="432"/>
        <v>0</v>
      </c>
      <c r="AH2246">
        <v>1900</v>
      </c>
      <c r="AI2246" s="10" t="s">
        <v>6204</v>
      </c>
      <c r="AJ2246">
        <v>3500</v>
      </c>
      <c r="AK2246" t="s">
        <v>5746</v>
      </c>
      <c r="AL2246">
        <v>1</v>
      </c>
      <c r="AM2246">
        <v>14</v>
      </c>
      <c r="AN2246" s="11" t="e">
        <f>VLOOKUP(TRIM(AK2246),[1]Sheet1!$V:$W,2,FALSE)</f>
        <v>#N/A</v>
      </c>
      <c r="AO2246" s="11">
        <f t="shared" si="433"/>
        <v>0</v>
      </c>
      <c r="AP2246" s="10">
        <f t="shared" si="434"/>
        <v>0</v>
      </c>
      <c r="AQ2246" s="10"/>
      <c r="AR2246" s="11" t="b">
        <f t="shared" si="435"/>
        <v>0</v>
      </c>
    </row>
    <row r="2247" spans="1:44" x14ac:dyDescent="0.2">
      <c r="A2247" s="1" t="s">
        <v>5346</v>
      </c>
      <c r="B2247" s="1" t="s">
        <v>394</v>
      </c>
      <c r="C2247" s="3">
        <v>42177</v>
      </c>
      <c r="D2247" s="1" t="s">
        <v>3657</v>
      </c>
      <c r="E2247" s="1" t="s">
        <v>5347</v>
      </c>
      <c r="F2247" s="5">
        <v>2951.31</v>
      </c>
      <c r="G2247" s="5">
        <v>2951.31</v>
      </c>
      <c r="H2247" s="5">
        <v>531.24</v>
      </c>
      <c r="I2247" s="1" t="s">
        <v>5406</v>
      </c>
      <c r="J2247" s="5">
        <v>0</v>
      </c>
      <c r="K2247" s="5">
        <v>0</v>
      </c>
      <c r="L2247" s="1" t="s">
        <v>5349</v>
      </c>
      <c r="M2247" s="5">
        <v>2566.36</v>
      </c>
      <c r="N2247" s="5">
        <v>384.95</v>
      </c>
      <c r="O2247" s="1" t="s">
        <v>3642</v>
      </c>
      <c r="P2247" s="5">
        <v>2566.36</v>
      </c>
      <c r="Q2247" s="5">
        <v>42.34</v>
      </c>
      <c r="R2247" s="1" t="s">
        <v>5351</v>
      </c>
      <c r="S2247" s="5">
        <v>2566.36</v>
      </c>
      <c r="T2247" s="5">
        <v>195.04</v>
      </c>
      <c r="U2247" s="1" t="s">
        <v>5351</v>
      </c>
      <c r="V2247" s="1" t="s">
        <v>5351</v>
      </c>
      <c r="W2247" s="1" t="s">
        <v>395</v>
      </c>
      <c r="X2247" s="1" t="s">
        <v>5408</v>
      </c>
      <c r="Y2247" s="1" t="s">
        <v>5503</v>
      </c>
      <c r="Z2247" s="1" t="s">
        <v>5504</v>
      </c>
      <c r="AB2247" s="8" t="str">
        <f t="shared" si="428"/>
        <v>000157077</v>
      </c>
      <c r="AC2247" t="str">
        <f t="shared" si="429"/>
        <v>22/06/2015</v>
      </c>
      <c r="AD2247" t="str">
        <f t="shared" si="430"/>
        <v>61360574000165</v>
      </c>
      <c r="AE2247" s="9">
        <f t="shared" si="431"/>
        <v>2951.31</v>
      </c>
      <c r="AF2247">
        <f t="shared" si="432"/>
        <v>0</v>
      </c>
      <c r="AH2247">
        <v>6782685</v>
      </c>
      <c r="AI2247" s="10" t="s">
        <v>6385</v>
      </c>
      <c r="AJ2247">
        <v>156418</v>
      </c>
      <c r="AK2247" t="s">
        <v>3696</v>
      </c>
      <c r="AL2247">
        <v>1</v>
      </c>
      <c r="AM2247">
        <v>100</v>
      </c>
      <c r="AN2247" s="11" t="e">
        <f>VLOOKUP(TRIM(AK2247),[1]Sheet1!$V:$W,2,FALSE)</f>
        <v>#N/A</v>
      </c>
      <c r="AO2247" s="11">
        <f t="shared" si="433"/>
        <v>0</v>
      </c>
      <c r="AP2247" s="10">
        <f t="shared" si="434"/>
        <v>0</v>
      </c>
      <c r="AQ2247" s="10"/>
      <c r="AR2247" s="11" t="b">
        <f t="shared" si="435"/>
        <v>0</v>
      </c>
    </row>
    <row r="2248" spans="1:44" x14ac:dyDescent="0.2">
      <c r="A2248" s="1" t="s">
        <v>5346</v>
      </c>
      <c r="B2248" s="1" t="s">
        <v>396</v>
      </c>
      <c r="C2248" s="3">
        <v>42177</v>
      </c>
      <c r="D2248" s="1" t="s">
        <v>3662</v>
      </c>
      <c r="E2248" s="1" t="s">
        <v>5347</v>
      </c>
      <c r="F2248" s="5">
        <v>853.51</v>
      </c>
      <c r="G2248" s="5">
        <v>853.51</v>
      </c>
      <c r="H2248" s="5">
        <v>153.63</v>
      </c>
      <c r="I2248" s="1" t="s">
        <v>5348</v>
      </c>
      <c r="J2248" s="5">
        <v>0</v>
      </c>
      <c r="K2248" s="5">
        <v>0</v>
      </c>
      <c r="L2248" s="1" t="s">
        <v>5349</v>
      </c>
      <c r="M2248" s="5">
        <v>0</v>
      </c>
      <c r="N2248" s="5">
        <v>0</v>
      </c>
      <c r="O2248" s="1" t="s">
        <v>5349</v>
      </c>
      <c r="P2248" s="5">
        <v>853.51</v>
      </c>
      <c r="Q2248" s="5">
        <v>14.08</v>
      </c>
      <c r="R2248" s="1" t="s">
        <v>5351</v>
      </c>
      <c r="S2248" s="5">
        <v>853.51</v>
      </c>
      <c r="T2248" s="5">
        <v>64.87</v>
      </c>
      <c r="U2248" s="1" t="s">
        <v>5351</v>
      </c>
      <c r="V2248" s="1" t="s">
        <v>5351</v>
      </c>
      <c r="W2248" s="1" t="s">
        <v>1912</v>
      </c>
      <c r="X2248" s="1" t="s">
        <v>5530</v>
      </c>
      <c r="Y2248" s="1" t="s">
        <v>2690</v>
      </c>
      <c r="Z2248" s="1" t="s">
        <v>2691</v>
      </c>
      <c r="AB2248" s="8" t="str">
        <f t="shared" si="428"/>
        <v>000157078</v>
      </c>
      <c r="AC2248" t="str">
        <f t="shared" si="429"/>
        <v>22/06/2015</v>
      </c>
      <c r="AD2248" t="str">
        <f t="shared" si="430"/>
        <v>20985558000180</v>
      </c>
      <c r="AE2248" s="9">
        <f t="shared" si="431"/>
        <v>853.51</v>
      </c>
      <c r="AF2248">
        <f t="shared" si="432"/>
        <v>0</v>
      </c>
      <c r="AH2248">
        <v>1900</v>
      </c>
      <c r="AI2248" s="10" t="s">
        <v>6204</v>
      </c>
      <c r="AJ2248">
        <v>3500</v>
      </c>
      <c r="AK2248" t="s">
        <v>5834</v>
      </c>
      <c r="AL2248">
        <v>1</v>
      </c>
      <c r="AM2248">
        <v>1</v>
      </c>
      <c r="AN2248" s="11" t="e">
        <f>VLOOKUP(TRIM(AK2248),[1]Sheet1!$V:$W,2,FALSE)</f>
        <v>#N/A</v>
      </c>
      <c r="AO2248" s="11">
        <f t="shared" si="433"/>
        <v>0</v>
      </c>
      <c r="AP2248" s="10">
        <f t="shared" si="434"/>
        <v>0</v>
      </c>
      <c r="AQ2248" s="10"/>
      <c r="AR2248" s="11" t="b">
        <f t="shared" si="435"/>
        <v>0</v>
      </c>
    </row>
    <row r="2249" spans="1:44" x14ac:dyDescent="0.2">
      <c r="A2249" s="1" t="s">
        <v>5346</v>
      </c>
      <c r="B2249" s="1" t="s">
        <v>397</v>
      </c>
      <c r="C2249" s="3">
        <v>42177</v>
      </c>
      <c r="D2249" s="1" t="s">
        <v>3641</v>
      </c>
      <c r="E2249" s="1" t="s">
        <v>5528</v>
      </c>
      <c r="F2249" s="5">
        <v>3986.27</v>
      </c>
      <c r="G2249" s="5">
        <v>3466.32</v>
      </c>
      <c r="H2249" s="5">
        <v>415.96</v>
      </c>
      <c r="I2249" s="1" t="s">
        <v>5348</v>
      </c>
      <c r="J2249" s="5">
        <v>0</v>
      </c>
      <c r="K2249" s="5">
        <v>0</v>
      </c>
      <c r="L2249" s="1" t="s">
        <v>5349</v>
      </c>
      <c r="M2249" s="5">
        <v>3466.32</v>
      </c>
      <c r="N2249" s="5">
        <v>519.95000000000005</v>
      </c>
      <c r="O2249" s="1" t="s">
        <v>3642</v>
      </c>
      <c r="P2249" s="5">
        <v>3466.32</v>
      </c>
      <c r="Q2249" s="5">
        <v>57.19</v>
      </c>
      <c r="R2249" s="1" t="s">
        <v>5351</v>
      </c>
      <c r="S2249" s="5">
        <v>3466.32</v>
      </c>
      <c r="T2249" s="5">
        <v>263.44</v>
      </c>
      <c r="U2249" s="1" t="s">
        <v>5351</v>
      </c>
      <c r="V2249" s="1" t="s">
        <v>5351</v>
      </c>
      <c r="W2249" s="1" t="s">
        <v>1945</v>
      </c>
      <c r="X2249" s="1" t="s">
        <v>5408</v>
      </c>
      <c r="Y2249" s="1" t="s">
        <v>398</v>
      </c>
      <c r="Z2249" s="1" t="s">
        <v>399</v>
      </c>
      <c r="AB2249" s="8" t="str">
        <f t="shared" si="428"/>
        <v>000157079</v>
      </c>
      <c r="AC2249" t="str">
        <f t="shared" si="429"/>
        <v>22/06/2015</v>
      </c>
      <c r="AD2249" t="str">
        <f t="shared" si="430"/>
        <v>20278271000110</v>
      </c>
      <c r="AE2249" s="9">
        <f t="shared" si="431"/>
        <v>3986.27</v>
      </c>
      <c r="AF2249">
        <f t="shared" si="432"/>
        <v>0</v>
      </c>
      <c r="AH2249">
        <v>6782685</v>
      </c>
      <c r="AI2249" s="10" t="s">
        <v>6385</v>
      </c>
      <c r="AJ2249">
        <v>156418</v>
      </c>
      <c r="AK2249" t="s">
        <v>5103</v>
      </c>
      <c r="AL2249">
        <v>1</v>
      </c>
      <c r="AM2249">
        <v>40</v>
      </c>
      <c r="AN2249" s="11" t="e">
        <f>VLOOKUP(TRIM(AK2249),[1]Sheet1!$V:$W,2,FALSE)</f>
        <v>#N/A</v>
      </c>
      <c r="AO2249" s="11">
        <f t="shared" si="433"/>
        <v>0</v>
      </c>
      <c r="AP2249" s="10">
        <f t="shared" si="434"/>
        <v>0</v>
      </c>
      <c r="AQ2249" s="10"/>
      <c r="AR2249" s="11" t="b">
        <f t="shared" si="435"/>
        <v>0</v>
      </c>
    </row>
    <row r="2250" spans="1:44" x14ac:dyDescent="0.2">
      <c r="A2250" s="1" t="s">
        <v>5346</v>
      </c>
      <c r="B2250" s="1" t="s">
        <v>397</v>
      </c>
      <c r="C2250" s="3">
        <v>42177</v>
      </c>
      <c r="D2250" s="1" t="s">
        <v>3641</v>
      </c>
      <c r="E2250" s="1" t="s">
        <v>5528</v>
      </c>
      <c r="F2250" s="5">
        <v>4215.21</v>
      </c>
      <c r="G2250" s="5">
        <v>3665.4</v>
      </c>
      <c r="H2250" s="5">
        <v>439.85</v>
      </c>
      <c r="I2250" s="1" t="s">
        <v>5348</v>
      </c>
      <c r="J2250" s="5">
        <v>0</v>
      </c>
      <c r="K2250" s="5">
        <v>0</v>
      </c>
      <c r="L2250" s="1" t="s">
        <v>5349</v>
      </c>
      <c r="M2250" s="5">
        <v>3665.4</v>
      </c>
      <c r="N2250" s="5">
        <v>549.80999999999995</v>
      </c>
      <c r="O2250" s="1" t="s">
        <v>3642</v>
      </c>
      <c r="P2250" s="5">
        <v>3665.4</v>
      </c>
      <c r="Q2250" s="5">
        <v>60.48</v>
      </c>
      <c r="R2250" s="1" t="s">
        <v>5351</v>
      </c>
      <c r="S2250" s="5">
        <v>3665.4</v>
      </c>
      <c r="T2250" s="5">
        <v>278.57</v>
      </c>
      <c r="U2250" s="1" t="s">
        <v>5351</v>
      </c>
      <c r="V2250" s="1" t="s">
        <v>5351</v>
      </c>
      <c r="W2250" s="1" t="s">
        <v>1945</v>
      </c>
      <c r="X2250" s="1" t="s">
        <v>5408</v>
      </c>
      <c r="Y2250" s="1" t="s">
        <v>3098</v>
      </c>
      <c r="Z2250" s="1" t="s">
        <v>3099</v>
      </c>
      <c r="AB2250" s="8" t="str">
        <f t="shared" si="428"/>
        <v>000157079</v>
      </c>
      <c r="AC2250" t="str">
        <f t="shared" si="429"/>
        <v>22/06/2015</v>
      </c>
      <c r="AD2250" t="str">
        <f t="shared" si="430"/>
        <v>20278271000110</v>
      </c>
      <c r="AE2250" s="9">
        <f t="shared" si="431"/>
        <v>4215.21</v>
      </c>
      <c r="AF2250">
        <f t="shared" si="432"/>
        <v>0</v>
      </c>
      <c r="AH2250">
        <v>1900</v>
      </c>
      <c r="AI2250" s="10" t="s">
        <v>6204</v>
      </c>
      <c r="AJ2250">
        <v>3500</v>
      </c>
      <c r="AK2250" t="s">
        <v>4925</v>
      </c>
      <c r="AL2250">
        <v>1</v>
      </c>
      <c r="AM2250">
        <v>2</v>
      </c>
      <c r="AN2250" s="11" t="e">
        <f>VLOOKUP(TRIM(AK2250),[1]Sheet1!$V:$W,2,FALSE)</f>
        <v>#N/A</v>
      </c>
      <c r="AO2250" s="11">
        <f t="shared" si="433"/>
        <v>0</v>
      </c>
      <c r="AP2250" s="10">
        <f t="shared" si="434"/>
        <v>0</v>
      </c>
      <c r="AQ2250" s="10"/>
      <c r="AR2250" s="11" t="b">
        <f t="shared" si="435"/>
        <v>0</v>
      </c>
    </row>
    <row r="2251" spans="1:44" x14ac:dyDescent="0.2">
      <c r="A2251" s="1" t="s">
        <v>5346</v>
      </c>
      <c r="B2251" s="1" t="s">
        <v>397</v>
      </c>
      <c r="C2251" s="3">
        <v>42177</v>
      </c>
      <c r="D2251" s="1" t="s">
        <v>3641</v>
      </c>
      <c r="E2251" s="1" t="s">
        <v>5528</v>
      </c>
      <c r="F2251" s="5">
        <v>4302.84</v>
      </c>
      <c r="G2251" s="5">
        <v>3741.6</v>
      </c>
      <c r="H2251" s="5">
        <v>448.99</v>
      </c>
      <c r="I2251" s="1" t="s">
        <v>5348</v>
      </c>
      <c r="J2251" s="5">
        <v>0</v>
      </c>
      <c r="K2251" s="5">
        <v>0</v>
      </c>
      <c r="L2251" s="1" t="s">
        <v>5349</v>
      </c>
      <c r="M2251" s="5">
        <v>3741.6</v>
      </c>
      <c r="N2251" s="5">
        <v>561.24</v>
      </c>
      <c r="O2251" s="1" t="s">
        <v>3642</v>
      </c>
      <c r="P2251" s="5">
        <v>3741.6</v>
      </c>
      <c r="Q2251" s="5">
        <v>61.74</v>
      </c>
      <c r="R2251" s="1" t="s">
        <v>5351</v>
      </c>
      <c r="S2251" s="5">
        <v>3741.6</v>
      </c>
      <c r="T2251" s="5">
        <v>284.36</v>
      </c>
      <c r="U2251" s="1" t="s">
        <v>5351</v>
      </c>
      <c r="V2251" s="1" t="s">
        <v>5351</v>
      </c>
      <c r="W2251" s="1" t="s">
        <v>1945</v>
      </c>
      <c r="X2251" s="1" t="s">
        <v>5408</v>
      </c>
      <c r="Y2251" s="1" t="s">
        <v>4084</v>
      </c>
      <c r="Z2251" s="1" t="s">
        <v>4085</v>
      </c>
      <c r="AB2251" s="8" t="str">
        <f t="shared" si="428"/>
        <v>000157079</v>
      </c>
      <c r="AC2251" t="str">
        <f t="shared" si="429"/>
        <v>22/06/2015</v>
      </c>
      <c r="AD2251" t="str">
        <f t="shared" si="430"/>
        <v>20278271000110</v>
      </c>
      <c r="AE2251" s="9">
        <f t="shared" si="431"/>
        <v>4302.84</v>
      </c>
      <c r="AF2251">
        <f t="shared" si="432"/>
        <v>0</v>
      </c>
      <c r="AH2251">
        <v>6782685</v>
      </c>
      <c r="AI2251" s="10" t="s">
        <v>6385</v>
      </c>
      <c r="AJ2251">
        <v>156418</v>
      </c>
      <c r="AK2251" t="s">
        <v>4929</v>
      </c>
      <c r="AL2251">
        <v>1</v>
      </c>
      <c r="AM2251">
        <v>5</v>
      </c>
      <c r="AN2251" s="11" t="e">
        <f>VLOOKUP(TRIM(AK2251),[1]Sheet1!$V:$W,2,FALSE)</f>
        <v>#N/A</v>
      </c>
      <c r="AO2251" s="11">
        <f t="shared" si="433"/>
        <v>0</v>
      </c>
      <c r="AP2251" s="10">
        <f t="shared" si="434"/>
        <v>0</v>
      </c>
      <c r="AQ2251" s="10"/>
      <c r="AR2251" s="11" t="b">
        <f t="shared" si="435"/>
        <v>0</v>
      </c>
    </row>
    <row r="2252" spans="1:44" x14ac:dyDescent="0.2">
      <c r="A2252" s="1" t="s">
        <v>5346</v>
      </c>
      <c r="B2252" s="1" t="s">
        <v>400</v>
      </c>
      <c r="C2252" s="3">
        <v>42177</v>
      </c>
      <c r="D2252" s="1" t="s">
        <v>3662</v>
      </c>
      <c r="E2252" s="1" t="s">
        <v>5347</v>
      </c>
      <c r="F2252" s="5">
        <v>17378.82</v>
      </c>
      <c r="G2252" s="5">
        <v>15112.02</v>
      </c>
      <c r="H2252" s="5">
        <v>2720.16</v>
      </c>
      <c r="I2252" s="1" t="s">
        <v>5348</v>
      </c>
      <c r="J2252" s="5">
        <v>0</v>
      </c>
      <c r="K2252" s="5">
        <v>0</v>
      </c>
      <c r="L2252" s="1" t="s">
        <v>5349</v>
      </c>
      <c r="M2252" s="5">
        <v>15112.02</v>
      </c>
      <c r="N2252" s="5">
        <v>2266.8000000000002</v>
      </c>
      <c r="O2252" s="1" t="s">
        <v>3642</v>
      </c>
      <c r="P2252" s="5">
        <v>15112.02</v>
      </c>
      <c r="Q2252" s="5">
        <v>249.35</v>
      </c>
      <c r="R2252" s="1" t="s">
        <v>5351</v>
      </c>
      <c r="S2252" s="5">
        <v>15112.02</v>
      </c>
      <c r="T2252" s="5">
        <v>1148.51</v>
      </c>
      <c r="U2252" s="1" t="s">
        <v>5351</v>
      </c>
      <c r="V2252" s="1" t="s">
        <v>5351</v>
      </c>
      <c r="W2252" s="1" t="s">
        <v>3783</v>
      </c>
      <c r="X2252" s="1" t="s">
        <v>5408</v>
      </c>
      <c r="Y2252" s="1" t="s">
        <v>2033</v>
      </c>
      <c r="Z2252" s="1" t="s">
        <v>2034</v>
      </c>
      <c r="AB2252" s="8" t="str">
        <f t="shared" si="428"/>
        <v>000157080</v>
      </c>
      <c r="AC2252" t="str">
        <f t="shared" si="429"/>
        <v>22/06/2015</v>
      </c>
      <c r="AD2252" t="str">
        <f t="shared" si="430"/>
        <v>96195615000190</v>
      </c>
      <c r="AE2252" s="9">
        <f t="shared" si="431"/>
        <v>17378.82</v>
      </c>
      <c r="AF2252">
        <f t="shared" si="432"/>
        <v>0</v>
      </c>
      <c r="AH2252">
        <v>1900</v>
      </c>
      <c r="AI2252" s="10" t="s">
        <v>6204</v>
      </c>
      <c r="AJ2252">
        <v>3500</v>
      </c>
      <c r="AK2252" t="s">
        <v>4925</v>
      </c>
      <c r="AL2252">
        <v>1</v>
      </c>
      <c r="AM2252">
        <v>3</v>
      </c>
      <c r="AN2252" s="11" t="e">
        <f>VLOOKUP(TRIM(AK2252),[1]Sheet1!$V:$W,2,FALSE)</f>
        <v>#N/A</v>
      </c>
      <c r="AO2252" s="11">
        <f t="shared" si="433"/>
        <v>0</v>
      </c>
      <c r="AP2252" s="10">
        <f t="shared" si="434"/>
        <v>0</v>
      </c>
      <c r="AQ2252" s="10"/>
      <c r="AR2252" s="11" t="b">
        <f t="shared" si="435"/>
        <v>0</v>
      </c>
    </row>
    <row r="2253" spans="1:44" x14ac:dyDescent="0.2">
      <c r="A2253" s="1" t="s">
        <v>5346</v>
      </c>
      <c r="B2253" s="1" t="s">
        <v>401</v>
      </c>
      <c r="C2253" s="3">
        <v>42177</v>
      </c>
      <c r="D2253" s="1" t="s">
        <v>3662</v>
      </c>
      <c r="E2253" s="1" t="s">
        <v>5347</v>
      </c>
      <c r="F2253" s="5">
        <v>6842.73</v>
      </c>
      <c r="G2253" s="5">
        <v>5950.2</v>
      </c>
      <c r="H2253" s="5">
        <v>1071.04</v>
      </c>
      <c r="I2253" s="1" t="s">
        <v>5348</v>
      </c>
      <c r="J2253" s="5">
        <v>0</v>
      </c>
      <c r="K2253" s="5">
        <v>0</v>
      </c>
      <c r="L2253" s="1" t="s">
        <v>5349</v>
      </c>
      <c r="M2253" s="5">
        <v>5950.2</v>
      </c>
      <c r="N2253" s="5">
        <v>892.53</v>
      </c>
      <c r="O2253" s="1" t="s">
        <v>3642</v>
      </c>
      <c r="P2253" s="5">
        <v>5950.2</v>
      </c>
      <c r="Q2253" s="5">
        <v>98.18</v>
      </c>
      <c r="R2253" s="1" t="s">
        <v>5351</v>
      </c>
      <c r="S2253" s="5">
        <v>5950.2</v>
      </c>
      <c r="T2253" s="5">
        <v>452.22</v>
      </c>
      <c r="U2253" s="1" t="s">
        <v>5351</v>
      </c>
      <c r="V2253" s="1" t="s">
        <v>5351</v>
      </c>
      <c r="W2253" s="1" t="s">
        <v>3783</v>
      </c>
      <c r="X2253" s="1" t="s">
        <v>5408</v>
      </c>
      <c r="Y2253" s="1" t="s">
        <v>3873</v>
      </c>
      <c r="Z2253" s="1" t="s">
        <v>3874</v>
      </c>
      <c r="AB2253" s="8" t="str">
        <f t="shared" si="428"/>
        <v>000157081</v>
      </c>
      <c r="AC2253" t="str">
        <f t="shared" si="429"/>
        <v>22/06/2015</v>
      </c>
      <c r="AD2253" t="str">
        <f t="shared" si="430"/>
        <v>96195615000190</v>
      </c>
      <c r="AE2253" s="9">
        <f t="shared" si="431"/>
        <v>6842.73</v>
      </c>
      <c r="AF2253">
        <f t="shared" si="432"/>
        <v>0</v>
      </c>
      <c r="AH2253">
        <v>1900</v>
      </c>
      <c r="AI2253" s="10" t="s">
        <v>6204</v>
      </c>
      <c r="AJ2253">
        <v>3500</v>
      </c>
      <c r="AK2253" t="s">
        <v>5804</v>
      </c>
      <c r="AL2253">
        <v>1</v>
      </c>
      <c r="AM2253">
        <v>2</v>
      </c>
      <c r="AN2253" s="11" t="e">
        <f>VLOOKUP(TRIM(AK2253),[1]Sheet1!$V:$W,2,FALSE)</f>
        <v>#N/A</v>
      </c>
      <c r="AO2253" s="11">
        <f t="shared" si="433"/>
        <v>0</v>
      </c>
      <c r="AP2253" s="10">
        <f t="shared" si="434"/>
        <v>0</v>
      </c>
      <c r="AQ2253" s="10"/>
      <c r="AR2253" s="11" t="b">
        <f t="shared" si="435"/>
        <v>0</v>
      </c>
    </row>
    <row r="2254" spans="1:44" x14ac:dyDescent="0.2">
      <c r="A2254" s="1" t="s">
        <v>5346</v>
      </c>
      <c r="B2254" s="1" t="s">
        <v>402</v>
      </c>
      <c r="C2254" s="3">
        <v>42177</v>
      </c>
      <c r="D2254" s="1" t="s">
        <v>3662</v>
      </c>
      <c r="E2254" s="1" t="s">
        <v>5347</v>
      </c>
      <c r="F2254" s="5">
        <v>978.69</v>
      </c>
      <c r="G2254" s="5">
        <v>978.69</v>
      </c>
      <c r="H2254" s="5">
        <v>176.16</v>
      </c>
      <c r="I2254" s="1" t="s">
        <v>5348</v>
      </c>
      <c r="J2254" s="5">
        <v>0</v>
      </c>
      <c r="K2254" s="5">
        <v>0</v>
      </c>
      <c r="L2254" s="1" t="s">
        <v>5349</v>
      </c>
      <c r="M2254" s="5">
        <v>0</v>
      </c>
      <c r="N2254" s="5">
        <v>0</v>
      </c>
      <c r="O2254" s="1" t="s">
        <v>5349</v>
      </c>
      <c r="P2254" s="5">
        <v>978.69</v>
      </c>
      <c r="Q2254" s="5">
        <v>16.149999999999999</v>
      </c>
      <c r="R2254" s="1" t="s">
        <v>5351</v>
      </c>
      <c r="S2254" s="5">
        <v>978.69</v>
      </c>
      <c r="T2254" s="5">
        <v>74.38</v>
      </c>
      <c r="U2254" s="1" t="s">
        <v>5351</v>
      </c>
      <c r="V2254" s="1" t="s">
        <v>5351</v>
      </c>
      <c r="W2254" s="1" t="s">
        <v>2996</v>
      </c>
      <c r="X2254" s="1" t="s">
        <v>5542</v>
      </c>
      <c r="Y2254" s="1" t="s">
        <v>3969</v>
      </c>
      <c r="Z2254" s="1" t="s">
        <v>3970</v>
      </c>
      <c r="AB2254" s="8" t="str">
        <f t="shared" si="428"/>
        <v>000157082</v>
      </c>
      <c r="AC2254" t="str">
        <f t="shared" si="429"/>
        <v>22/06/2015</v>
      </c>
      <c r="AD2254" t="str">
        <f t="shared" si="430"/>
        <v>01641045000108</v>
      </c>
      <c r="AE2254" s="9">
        <f t="shared" si="431"/>
        <v>978.69</v>
      </c>
      <c r="AF2254">
        <f t="shared" si="432"/>
        <v>0</v>
      </c>
      <c r="AH2254">
        <v>6782685</v>
      </c>
      <c r="AI2254" s="10" t="s">
        <v>6385</v>
      </c>
      <c r="AJ2254">
        <v>156418</v>
      </c>
      <c r="AK2254" t="s">
        <v>5091</v>
      </c>
      <c r="AL2254">
        <v>1</v>
      </c>
      <c r="AM2254">
        <v>1</v>
      </c>
      <c r="AN2254" s="11" t="e">
        <f>VLOOKUP(TRIM(AK2254),[1]Sheet1!$V:$W,2,FALSE)</f>
        <v>#N/A</v>
      </c>
      <c r="AO2254" s="11">
        <f t="shared" si="433"/>
        <v>0</v>
      </c>
      <c r="AP2254" s="10">
        <f t="shared" si="434"/>
        <v>0</v>
      </c>
      <c r="AQ2254" s="10"/>
      <c r="AR2254" s="11" t="b">
        <f t="shared" si="435"/>
        <v>0</v>
      </c>
    </row>
    <row r="2255" spans="1:44" x14ac:dyDescent="0.2">
      <c r="A2255" s="1" t="s">
        <v>5346</v>
      </c>
      <c r="B2255" s="1" t="s">
        <v>403</v>
      </c>
      <c r="C2255" s="3">
        <v>42177</v>
      </c>
      <c r="D2255" s="1" t="s">
        <v>3641</v>
      </c>
      <c r="E2255" s="1" t="s">
        <v>5020</v>
      </c>
      <c r="F2255" s="5">
        <v>5463.94</v>
      </c>
      <c r="G2255" s="5">
        <v>5463.94</v>
      </c>
      <c r="H2255" s="5">
        <v>655.67</v>
      </c>
      <c r="I2255" s="1" t="s">
        <v>5348</v>
      </c>
      <c r="J2255" s="5">
        <v>0</v>
      </c>
      <c r="K2255" s="5">
        <v>0</v>
      </c>
      <c r="L2255" s="1" t="s">
        <v>5349</v>
      </c>
      <c r="M2255" s="5">
        <v>0</v>
      </c>
      <c r="N2255" s="5">
        <v>0</v>
      </c>
      <c r="O2255" s="1" t="s">
        <v>5349</v>
      </c>
      <c r="P2255" s="5">
        <v>5463.94</v>
      </c>
      <c r="Q2255" s="5">
        <v>90.16</v>
      </c>
      <c r="R2255" s="1" t="s">
        <v>5351</v>
      </c>
      <c r="S2255" s="5">
        <v>5463.94</v>
      </c>
      <c r="T2255" s="5">
        <v>415.26</v>
      </c>
      <c r="U2255" s="1" t="s">
        <v>5351</v>
      </c>
      <c r="V2255" s="1" t="s">
        <v>5351</v>
      </c>
      <c r="W2255" s="1" t="s">
        <v>1920</v>
      </c>
      <c r="X2255" s="1" t="s">
        <v>5685</v>
      </c>
      <c r="Y2255" s="1" t="s">
        <v>404</v>
      </c>
      <c r="Z2255" s="1" t="s">
        <v>405</v>
      </c>
      <c r="AB2255" s="8" t="str">
        <f t="shared" si="428"/>
        <v>000157083</v>
      </c>
      <c r="AC2255" t="str">
        <f t="shared" si="429"/>
        <v>22/06/2015</v>
      </c>
      <c r="AD2255" t="str">
        <f t="shared" si="430"/>
        <v>59105999005730</v>
      </c>
      <c r="AE2255" s="9">
        <f t="shared" si="431"/>
        <v>5463.94</v>
      </c>
      <c r="AF2255">
        <f t="shared" si="432"/>
        <v>0</v>
      </c>
      <c r="AH2255">
        <v>1900</v>
      </c>
      <c r="AI2255" s="10" t="s">
        <v>6204</v>
      </c>
      <c r="AJ2255">
        <v>3500</v>
      </c>
      <c r="AK2255" t="s">
        <v>4927</v>
      </c>
      <c r="AL2255">
        <v>1</v>
      </c>
      <c r="AM2255">
        <v>7</v>
      </c>
      <c r="AN2255" s="11" t="e">
        <f>VLOOKUP(TRIM(AK2255),[1]Sheet1!$V:$W,2,FALSE)</f>
        <v>#N/A</v>
      </c>
      <c r="AO2255" s="11">
        <f t="shared" si="433"/>
        <v>0</v>
      </c>
      <c r="AP2255" s="10">
        <f t="shared" si="434"/>
        <v>0</v>
      </c>
      <c r="AQ2255" s="10"/>
      <c r="AR2255" s="11" t="b">
        <f t="shared" si="435"/>
        <v>0</v>
      </c>
    </row>
    <row r="2256" spans="1:44" x14ac:dyDescent="0.2">
      <c r="A2256" s="1" t="s">
        <v>5346</v>
      </c>
      <c r="B2256" s="1" t="s">
        <v>406</v>
      </c>
      <c r="C2256" s="3">
        <v>42177</v>
      </c>
      <c r="D2256" s="1" t="s">
        <v>3657</v>
      </c>
      <c r="E2256" s="1" t="s">
        <v>5347</v>
      </c>
      <c r="F2256" s="5">
        <v>368.46</v>
      </c>
      <c r="G2256" s="5">
        <v>368.46</v>
      </c>
      <c r="H2256" s="5">
        <v>66.319999999999993</v>
      </c>
      <c r="I2256" s="1" t="s">
        <v>5348</v>
      </c>
      <c r="J2256" s="5">
        <v>0</v>
      </c>
      <c r="K2256" s="5">
        <v>0</v>
      </c>
      <c r="L2256" s="1" t="s">
        <v>5349</v>
      </c>
      <c r="M2256" s="5">
        <v>0</v>
      </c>
      <c r="N2256" s="5">
        <v>0</v>
      </c>
      <c r="O2256" s="1" t="s">
        <v>5349</v>
      </c>
      <c r="P2256" s="5">
        <v>368.46</v>
      </c>
      <c r="Q2256" s="5">
        <v>6.08</v>
      </c>
      <c r="R2256" s="1" t="s">
        <v>5351</v>
      </c>
      <c r="S2256" s="5">
        <v>368.46</v>
      </c>
      <c r="T2256" s="5">
        <v>28</v>
      </c>
      <c r="U2256" s="1" t="s">
        <v>5351</v>
      </c>
      <c r="V2256" s="1" t="s">
        <v>5351</v>
      </c>
      <c r="W2256" s="1" t="s">
        <v>407</v>
      </c>
      <c r="X2256" s="1" t="s">
        <v>5366</v>
      </c>
      <c r="Y2256" s="1" t="s">
        <v>3398</v>
      </c>
      <c r="Z2256" s="1" t="s">
        <v>3399</v>
      </c>
      <c r="AB2256" s="8" t="str">
        <f t="shared" si="428"/>
        <v>000157084</v>
      </c>
      <c r="AC2256" t="str">
        <f t="shared" si="429"/>
        <v>22/06/2015</v>
      </c>
      <c r="AD2256" t="str">
        <f t="shared" si="430"/>
        <v>07358761004156</v>
      </c>
      <c r="AE2256" s="9">
        <f t="shared" si="431"/>
        <v>368.46</v>
      </c>
      <c r="AF2256">
        <f t="shared" si="432"/>
        <v>0</v>
      </c>
      <c r="AH2256">
        <v>1900</v>
      </c>
      <c r="AI2256" s="10" t="s">
        <v>6204</v>
      </c>
      <c r="AJ2256">
        <v>3500</v>
      </c>
      <c r="AK2256" t="s">
        <v>5998</v>
      </c>
      <c r="AL2256">
        <v>1</v>
      </c>
      <c r="AM2256">
        <v>66</v>
      </c>
      <c r="AN2256" s="11" t="e">
        <f>VLOOKUP(TRIM(AK2256),[1]Sheet1!$V:$W,2,FALSE)</f>
        <v>#N/A</v>
      </c>
      <c r="AO2256" s="11">
        <f t="shared" si="433"/>
        <v>0</v>
      </c>
      <c r="AP2256" s="10">
        <f t="shared" si="434"/>
        <v>0</v>
      </c>
      <c r="AQ2256" s="10"/>
      <c r="AR2256" s="11" t="b">
        <f t="shared" si="435"/>
        <v>0</v>
      </c>
    </row>
    <row r="2257" spans="1:44" x14ac:dyDescent="0.2">
      <c r="A2257" s="1" t="s">
        <v>5346</v>
      </c>
      <c r="B2257" s="1" t="s">
        <v>408</v>
      </c>
      <c r="C2257" s="3">
        <v>42177</v>
      </c>
      <c r="D2257" s="1" t="s">
        <v>3649</v>
      </c>
      <c r="E2257" s="1" t="s">
        <v>5387</v>
      </c>
      <c r="F2257" s="5">
        <v>118.93</v>
      </c>
      <c r="G2257" s="5">
        <v>139.68</v>
      </c>
      <c r="H2257" s="5">
        <v>16.760000000000002</v>
      </c>
      <c r="I2257" s="1" t="s">
        <v>5348</v>
      </c>
      <c r="J2257" s="5">
        <v>0</v>
      </c>
      <c r="K2257" s="5">
        <v>0</v>
      </c>
      <c r="L2257" s="1" t="s">
        <v>5349</v>
      </c>
      <c r="M2257" s="5">
        <v>0</v>
      </c>
      <c r="N2257" s="5">
        <v>0</v>
      </c>
      <c r="O2257" s="1" t="s">
        <v>5349</v>
      </c>
      <c r="P2257" s="5">
        <v>139.68</v>
      </c>
      <c r="Q2257" s="5">
        <v>2.2999999999999998</v>
      </c>
      <c r="R2257" s="1" t="s">
        <v>5351</v>
      </c>
      <c r="S2257" s="5">
        <v>139.68</v>
      </c>
      <c r="T2257" s="5">
        <v>10.62</v>
      </c>
      <c r="U2257" s="1" t="s">
        <v>5351</v>
      </c>
      <c r="V2257" s="1" t="s">
        <v>5351</v>
      </c>
      <c r="W2257" s="1" t="s">
        <v>409</v>
      </c>
      <c r="X2257" s="1" t="s">
        <v>5232</v>
      </c>
      <c r="Y2257" s="1" t="s">
        <v>4098</v>
      </c>
      <c r="Z2257" s="1" t="s">
        <v>4099</v>
      </c>
      <c r="AB2257" s="8" t="str">
        <f t="shared" si="428"/>
        <v>000157085</v>
      </c>
      <c r="AC2257" t="str">
        <f t="shared" si="429"/>
        <v>22/06/2015</v>
      </c>
      <c r="AD2257" t="str">
        <f t="shared" si="430"/>
        <v>18642767000180</v>
      </c>
      <c r="AE2257" s="9">
        <f t="shared" si="431"/>
        <v>118.93</v>
      </c>
      <c r="AF2257">
        <f t="shared" si="432"/>
        <v>0</v>
      </c>
      <c r="AH2257">
        <v>6782685</v>
      </c>
      <c r="AI2257" s="10" t="s">
        <v>6385</v>
      </c>
      <c r="AJ2257">
        <v>156418</v>
      </c>
      <c r="AK2257" t="s">
        <v>5895</v>
      </c>
      <c r="AL2257">
        <v>1</v>
      </c>
      <c r="AM2257">
        <v>50</v>
      </c>
      <c r="AN2257" s="11" t="e">
        <f>VLOOKUP(TRIM(AK2257),[1]Sheet1!$V:$W,2,FALSE)</f>
        <v>#N/A</v>
      </c>
      <c r="AO2257" s="11">
        <f t="shared" si="433"/>
        <v>0</v>
      </c>
      <c r="AP2257" s="10">
        <f t="shared" si="434"/>
        <v>0</v>
      </c>
      <c r="AQ2257" s="10"/>
      <c r="AR2257" s="11" t="b">
        <f t="shared" si="435"/>
        <v>0</v>
      </c>
    </row>
    <row r="2258" spans="1:44" x14ac:dyDescent="0.2">
      <c r="A2258" s="1" t="s">
        <v>5346</v>
      </c>
      <c r="B2258" s="1" t="s">
        <v>410</v>
      </c>
      <c r="C2258" s="3">
        <v>42177</v>
      </c>
      <c r="D2258" s="1" t="s">
        <v>3649</v>
      </c>
      <c r="E2258" s="1" t="s">
        <v>5029</v>
      </c>
      <c r="F2258" s="5">
        <v>1386.99</v>
      </c>
      <c r="G2258" s="5">
        <v>1386.99</v>
      </c>
      <c r="H2258" s="5">
        <v>97.09</v>
      </c>
      <c r="I2258" s="1" t="s">
        <v>5348</v>
      </c>
      <c r="J2258" s="5">
        <v>0</v>
      </c>
      <c r="K2258" s="5">
        <v>0</v>
      </c>
      <c r="L2258" s="1" t="s">
        <v>5349</v>
      </c>
      <c r="M2258" s="5">
        <v>0</v>
      </c>
      <c r="N2258" s="5">
        <v>0</v>
      </c>
      <c r="O2258" s="1" t="s">
        <v>5349</v>
      </c>
      <c r="P2258" s="5">
        <v>1386.99</v>
      </c>
      <c r="Q2258" s="5">
        <v>22.89</v>
      </c>
      <c r="R2258" s="1" t="s">
        <v>5351</v>
      </c>
      <c r="S2258" s="5">
        <v>1386.99</v>
      </c>
      <c r="T2258" s="5">
        <v>105.41</v>
      </c>
      <c r="U2258" s="1" t="s">
        <v>5351</v>
      </c>
      <c r="V2258" s="1" t="s">
        <v>5351</v>
      </c>
      <c r="W2258" s="1" t="s">
        <v>3602</v>
      </c>
      <c r="X2258" s="1" t="s">
        <v>5232</v>
      </c>
      <c r="Y2258" s="1" t="s">
        <v>2486</v>
      </c>
      <c r="Z2258" s="1" t="s">
        <v>2487</v>
      </c>
      <c r="AB2258" s="8" t="str">
        <f t="shared" si="428"/>
        <v>000157086</v>
      </c>
      <c r="AC2258" t="str">
        <f t="shared" si="429"/>
        <v>22/06/2015</v>
      </c>
      <c r="AD2258" t="str">
        <f t="shared" si="430"/>
        <v>35815653000103</v>
      </c>
      <c r="AE2258" s="9">
        <f t="shared" si="431"/>
        <v>1386.99</v>
      </c>
      <c r="AF2258">
        <f t="shared" si="432"/>
        <v>0</v>
      </c>
      <c r="AH2258">
        <v>1900</v>
      </c>
      <c r="AI2258" s="10" t="s">
        <v>6204</v>
      </c>
      <c r="AJ2258">
        <v>3500</v>
      </c>
      <c r="AK2258" t="s">
        <v>5750</v>
      </c>
      <c r="AL2258">
        <v>1</v>
      </c>
      <c r="AM2258">
        <v>43</v>
      </c>
      <c r="AN2258" s="11" t="e">
        <f>VLOOKUP(TRIM(AK2258),[1]Sheet1!$V:$W,2,FALSE)</f>
        <v>#N/A</v>
      </c>
      <c r="AO2258" s="11">
        <f t="shared" si="433"/>
        <v>0</v>
      </c>
      <c r="AP2258" s="10">
        <f t="shared" si="434"/>
        <v>0</v>
      </c>
      <c r="AQ2258" s="10"/>
      <c r="AR2258" s="11" t="b">
        <f t="shared" si="435"/>
        <v>0</v>
      </c>
    </row>
    <row r="2259" spans="1:44" x14ac:dyDescent="0.2">
      <c r="A2259" s="1" t="s">
        <v>5346</v>
      </c>
      <c r="B2259" s="1" t="s">
        <v>411</v>
      </c>
      <c r="C2259" s="3">
        <v>42177</v>
      </c>
      <c r="D2259" s="1" t="s">
        <v>3657</v>
      </c>
      <c r="E2259" s="1" t="s">
        <v>5347</v>
      </c>
      <c r="F2259" s="5">
        <v>178.85</v>
      </c>
      <c r="G2259" s="5">
        <v>155.52000000000001</v>
      </c>
      <c r="H2259" s="5">
        <v>27.99</v>
      </c>
      <c r="I2259" s="1" t="s">
        <v>5406</v>
      </c>
      <c r="J2259" s="5">
        <v>0</v>
      </c>
      <c r="K2259" s="5">
        <v>0</v>
      </c>
      <c r="L2259" s="1" t="s">
        <v>5349</v>
      </c>
      <c r="M2259" s="5">
        <v>155.52000000000001</v>
      </c>
      <c r="N2259" s="5">
        <v>23.33</v>
      </c>
      <c r="O2259" s="1" t="s">
        <v>3642</v>
      </c>
      <c r="P2259" s="5">
        <v>155.52000000000001</v>
      </c>
      <c r="Q2259" s="5">
        <v>2.57</v>
      </c>
      <c r="R2259" s="1" t="s">
        <v>5351</v>
      </c>
      <c r="S2259" s="5">
        <v>155.52000000000001</v>
      </c>
      <c r="T2259" s="5">
        <v>11.82</v>
      </c>
      <c r="U2259" s="1" t="s">
        <v>5351</v>
      </c>
      <c r="V2259" s="1" t="s">
        <v>5351</v>
      </c>
      <c r="W2259" s="1" t="s">
        <v>5423</v>
      </c>
      <c r="X2259" s="1" t="s">
        <v>5408</v>
      </c>
      <c r="Y2259" s="1" t="s">
        <v>4927</v>
      </c>
      <c r="Z2259" s="1" t="s">
        <v>4928</v>
      </c>
      <c r="AB2259" s="8" t="str">
        <f t="shared" si="428"/>
        <v>000157087</v>
      </c>
      <c r="AC2259" t="str">
        <f t="shared" si="429"/>
        <v>22/06/2015</v>
      </c>
      <c r="AD2259" t="str">
        <f t="shared" si="430"/>
        <v>59578948000414</v>
      </c>
      <c r="AE2259" s="9">
        <f t="shared" si="431"/>
        <v>178.85</v>
      </c>
      <c r="AF2259">
        <f t="shared" si="432"/>
        <v>0</v>
      </c>
      <c r="AH2259">
        <v>1900</v>
      </c>
      <c r="AI2259" s="10" t="s">
        <v>6204</v>
      </c>
      <c r="AJ2259">
        <v>3500</v>
      </c>
      <c r="AK2259" t="s">
        <v>5851</v>
      </c>
      <c r="AL2259">
        <v>1</v>
      </c>
      <c r="AM2259">
        <v>8</v>
      </c>
      <c r="AN2259" s="11" t="e">
        <f>VLOOKUP(TRIM(AK2259),[1]Sheet1!$V:$W,2,FALSE)</f>
        <v>#N/A</v>
      </c>
      <c r="AO2259" s="11">
        <f t="shared" si="433"/>
        <v>0</v>
      </c>
      <c r="AP2259" s="10">
        <f t="shared" si="434"/>
        <v>0</v>
      </c>
      <c r="AQ2259" s="10"/>
      <c r="AR2259" s="11" t="b">
        <f t="shared" si="435"/>
        <v>0</v>
      </c>
    </row>
    <row r="2260" spans="1:44" x14ac:dyDescent="0.2">
      <c r="A2260" s="1" t="s">
        <v>5346</v>
      </c>
      <c r="B2260" s="1" t="s">
        <v>412</v>
      </c>
      <c r="C2260" s="3">
        <v>42177</v>
      </c>
      <c r="D2260" s="1" t="s">
        <v>3657</v>
      </c>
      <c r="E2260" s="1" t="s">
        <v>5347</v>
      </c>
      <c r="F2260" s="5">
        <v>5789.68</v>
      </c>
      <c r="G2260" s="5">
        <v>5034.5</v>
      </c>
      <c r="H2260" s="5">
        <v>906.21</v>
      </c>
      <c r="I2260" s="1" t="s">
        <v>5406</v>
      </c>
      <c r="J2260" s="5">
        <v>0</v>
      </c>
      <c r="K2260" s="5">
        <v>0</v>
      </c>
      <c r="L2260" s="1" t="s">
        <v>5349</v>
      </c>
      <c r="M2260" s="5">
        <v>5034.5</v>
      </c>
      <c r="N2260" s="5">
        <v>755.18</v>
      </c>
      <c r="O2260" s="1" t="s">
        <v>3642</v>
      </c>
      <c r="P2260" s="5">
        <v>5034.5</v>
      </c>
      <c r="Q2260" s="5">
        <v>83.07</v>
      </c>
      <c r="R2260" s="1" t="s">
        <v>5351</v>
      </c>
      <c r="S2260" s="5">
        <v>5034.5</v>
      </c>
      <c r="T2260" s="5">
        <v>382.62</v>
      </c>
      <c r="U2260" s="1" t="s">
        <v>5351</v>
      </c>
      <c r="V2260" s="1" t="s">
        <v>5351</v>
      </c>
      <c r="W2260" s="1" t="s">
        <v>5412</v>
      </c>
      <c r="X2260" s="1" t="s">
        <v>5408</v>
      </c>
      <c r="Y2260" s="1" t="s">
        <v>4892</v>
      </c>
      <c r="Z2260" s="1" t="s">
        <v>4893</v>
      </c>
      <c r="AB2260" s="8" t="str">
        <f t="shared" si="428"/>
        <v>000157088</v>
      </c>
      <c r="AC2260" t="str">
        <f t="shared" si="429"/>
        <v>22/06/2015</v>
      </c>
      <c r="AD2260" t="str">
        <f t="shared" si="430"/>
        <v>02195445000108</v>
      </c>
      <c r="AE2260" s="9">
        <f t="shared" si="431"/>
        <v>5789.68</v>
      </c>
      <c r="AF2260">
        <f t="shared" si="432"/>
        <v>0</v>
      </c>
      <c r="AH2260">
        <v>1900</v>
      </c>
      <c r="AI2260" s="10" t="s">
        <v>6204</v>
      </c>
      <c r="AJ2260">
        <v>3500</v>
      </c>
      <c r="AK2260" t="s">
        <v>4668</v>
      </c>
      <c r="AL2260">
        <v>1</v>
      </c>
      <c r="AM2260">
        <v>2</v>
      </c>
      <c r="AN2260" s="11" t="e">
        <f>VLOOKUP(TRIM(AK2260),[1]Sheet1!$V:$W,2,FALSE)</f>
        <v>#N/A</v>
      </c>
      <c r="AO2260" s="11">
        <f t="shared" si="433"/>
        <v>0</v>
      </c>
      <c r="AP2260" s="10">
        <f t="shared" si="434"/>
        <v>0</v>
      </c>
      <c r="AQ2260" s="10"/>
      <c r="AR2260" s="11" t="b">
        <f t="shared" si="435"/>
        <v>0</v>
      </c>
    </row>
    <row r="2261" spans="1:44" x14ac:dyDescent="0.2">
      <c r="A2261" s="1" t="s">
        <v>5346</v>
      </c>
      <c r="B2261" s="1" t="s">
        <v>413</v>
      </c>
      <c r="C2261" s="3">
        <v>42177</v>
      </c>
      <c r="D2261" s="1" t="s">
        <v>3657</v>
      </c>
      <c r="E2261" s="1" t="s">
        <v>5347</v>
      </c>
      <c r="F2261" s="5">
        <v>37.44</v>
      </c>
      <c r="G2261" s="5">
        <v>40.81</v>
      </c>
      <c r="H2261" s="5">
        <v>7.35</v>
      </c>
      <c r="I2261" s="1" t="s">
        <v>5406</v>
      </c>
      <c r="J2261" s="5">
        <v>0</v>
      </c>
      <c r="K2261" s="5">
        <v>0</v>
      </c>
      <c r="L2261" s="1" t="s">
        <v>5349</v>
      </c>
      <c r="M2261" s="5">
        <v>35.49</v>
      </c>
      <c r="N2261" s="5">
        <v>5.32</v>
      </c>
      <c r="O2261" s="1" t="s">
        <v>3642</v>
      </c>
      <c r="P2261" s="5">
        <v>35.49</v>
      </c>
      <c r="Q2261" s="5">
        <v>0.59</v>
      </c>
      <c r="R2261" s="1" t="s">
        <v>5351</v>
      </c>
      <c r="S2261" s="5">
        <v>35.49</v>
      </c>
      <c r="T2261" s="5">
        <v>2.7</v>
      </c>
      <c r="U2261" s="1" t="s">
        <v>5351</v>
      </c>
      <c r="V2261" s="1" t="s">
        <v>5351</v>
      </c>
      <c r="W2261" s="1" t="s">
        <v>414</v>
      </c>
      <c r="X2261" s="1" t="s">
        <v>4608</v>
      </c>
      <c r="Y2261" s="1" t="s">
        <v>4990</v>
      </c>
      <c r="Z2261" s="1" t="s">
        <v>4991</v>
      </c>
      <c r="AB2261" s="8" t="str">
        <f t="shared" si="428"/>
        <v>000157089</v>
      </c>
      <c r="AC2261" t="str">
        <f t="shared" si="429"/>
        <v>22/06/2015</v>
      </c>
      <c r="AD2261" t="str">
        <f t="shared" si="430"/>
        <v>13475001000134</v>
      </c>
      <c r="AE2261" s="9">
        <f t="shared" si="431"/>
        <v>37.44</v>
      </c>
      <c r="AF2261">
        <f t="shared" si="432"/>
        <v>0</v>
      </c>
      <c r="AH2261">
        <v>1900</v>
      </c>
      <c r="AI2261" s="10" t="s">
        <v>6204</v>
      </c>
      <c r="AJ2261">
        <v>3500</v>
      </c>
      <c r="AK2261" t="s">
        <v>4929</v>
      </c>
      <c r="AL2261">
        <v>1</v>
      </c>
      <c r="AM2261">
        <v>21</v>
      </c>
      <c r="AN2261" s="11" t="e">
        <f>VLOOKUP(TRIM(AK2261),[1]Sheet1!$V:$W,2,FALSE)</f>
        <v>#N/A</v>
      </c>
      <c r="AO2261" s="11">
        <f t="shared" si="433"/>
        <v>0</v>
      </c>
      <c r="AP2261" s="10">
        <f t="shared" si="434"/>
        <v>0</v>
      </c>
      <c r="AQ2261" s="10"/>
      <c r="AR2261" s="11" t="b">
        <f t="shared" si="435"/>
        <v>0</v>
      </c>
    </row>
    <row r="2262" spans="1:44" x14ac:dyDescent="0.2">
      <c r="A2262" s="1" t="s">
        <v>5346</v>
      </c>
      <c r="B2262" s="1" t="s">
        <v>413</v>
      </c>
      <c r="C2262" s="3">
        <v>42177</v>
      </c>
      <c r="D2262" s="1" t="s">
        <v>3657</v>
      </c>
      <c r="E2262" s="1" t="s">
        <v>5347</v>
      </c>
      <c r="F2262" s="5">
        <v>64.239999999999995</v>
      </c>
      <c r="G2262" s="5">
        <v>70.97</v>
      </c>
      <c r="H2262" s="5">
        <v>12.77</v>
      </c>
      <c r="I2262" s="1" t="s">
        <v>5406</v>
      </c>
      <c r="J2262" s="5">
        <v>0</v>
      </c>
      <c r="K2262" s="5">
        <v>0</v>
      </c>
      <c r="L2262" s="1" t="s">
        <v>5349</v>
      </c>
      <c r="M2262" s="5">
        <v>0</v>
      </c>
      <c r="N2262" s="5">
        <v>0</v>
      </c>
      <c r="O2262" s="1" t="s">
        <v>5349</v>
      </c>
      <c r="P2262" s="5">
        <v>70.97</v>
      </c>
      <c r="Q2262" s="5">
        <v>1.17</v>
      </c>
      <c r="R2262" s="1" t="s">
        <v>5351</v>
      </c>
      <c r="S2262" s="5">
        <v>70.97</v>
      </c>
      <c r="T2262" s="5">
        <v>5.39</v>
      </c>
      <c r="U2262" s="1" t="s">
        <v>5351</v>
      </c>
      <c r="V2262" s="1" t="s">
        <v>5351</v>
      </c>
      <c r="W2262" s="1" t="s">
        <v>414</v>
      </c>
      <c r="X2262" s="1" t="s">
        <v>5562</v>
      </c>
      <c r="Y2262" s="1" t="s">
        <v>4992</v>
      </c>
      <c r="Z2262" s="1" t="s">
        <v>4993</v>
      </c>
      <c r="AB2262" s="8" t="str">
        <f t="shared" si="428"/>
        <v>000157089</v>
      </c>
      <c r="AC2262" t="str">
        <f t="shared" si="429"/>
        <v>22/06/2015</v>
      </c>
      <c r="AD2262" t="str">
        <f t="shared" si="430"/>
        <v>13475001000134</v>
      </c>
      <c r="AE2262" s="9">
        <f t="shared" si="431"/>
        <v>64.239999999999995</v>
      </c>
      <c r="AF2262">
        <f t="shared" si="432"/>
        <v>0</v>
      </c>
      <c r="AH2262">
        <v>6782685</v>
      </c>
      <c r="AI2262" s="10" t="s">
        <v>6385</v>
      </c>
      <c r="AJ2262">
        <v>156418</v>
      </c>
      <c r="AK2262" t="s">
        <v>5906</v>
      </c>
      <c r="AL2262">
        <v>1</v>
      </c>
      <c r="AM2262">
        <v>5</v>
      </c>
      <c r="AN2262" s="11" t="e">
        <f>VLOOKUP(TRIM(AK2262),[1]Sheet1!$V:$W,2,FALSE)</f>
        <v>#N/A</v>
      </c>
      <c r="AO2262" s="11">
        <f t="shared" si="433"/>
        <v>0</v>
      </c>
      <c r="AP2262" s="10">
        <f t="shared" si="434"/>
        <v>0</v>
      </c>
      <c r="AQ2262" s="10"/>
      <c r="AR2262" s="11" t="b">
        <f t="shared" si="435"/>
        <v>0</v>
      </c>
    </row>
    <row r="2263" spans="1:44" x14ac:dyDescent="0.2">
      <c r="A2263" s="1" t="s">
        <v>5346</v>
      </c>
      <c r="B2263" s="1" t="s">
        <v>413</v>
      </c>
      <c r="C2263" s="3">
        <v>42177</v>
      </c>
      <c r="D2263" s="1" t="s">
        <v>3657</v>
      </c>
      <c r="E2263" s="1" t="s">
        <v>5347</v>
      </c>
      <c r="F2263" s="5">
        <v>64.239999999999995</v>
      </c>
      <c r="G2263" s="5">
        <v>70.97</v>
      </c>
      <c r="H2263" s="5">
        <v>12.77</v>
      </c>
      <c r="I2263" s="1" t="s">
        <v>5406</v>
      </c>
      <c r="J2263" s="5">
        <v>0</v>
      </c>
      <c r="K2263" s="5">
        <v>0</v>
      </c>
      <c r="L2263" s="1" t="s">
        <v>5349</v>
      </c>
      <c r="M2263" s="5">
        <v>0</v>
      </c>
      <c r="N2263" s="5">
        <v>0</v>
      </c>
      <c r="O2263" s="1" t="s">
        <v>5349</v>
      </c>
      <c r="P2263" s="5">
        <v>70.97</v>
      </c>
      <c r="Q2263" s="5">
        <v>1.17</v>
      </c>
      <c r="R2263" s="1" t="s">
        <v>5351</v>
      </c>
      <c r="S2263" s="5">
        <v>70.97</v>
      </c>
      <c r="T2263" s="5">
        <v>5.39</v>
      </c>
      <c r="U2263" s="1" t="s">
        <v>5351</v>
      </c>
      <c r="V2263" s="1" t="s">
        <v>5351</v>
      </c>
      <c r="W2263" s="1" t="s">
        <v>414</v>
      </c>
      <c r="X2263" s="1" t="s">
        <v>5562</v>
      </c>
      <c r="Y2263" s="1" t="s">
        <v>300</v>
      </c>
      <c r="Z2263" s="1" t="s">
        <v>301</v>
      </c>
      <c r="AB2263" s="8" t="str">
        <f t="shared" si="428"/>
        <v>000157089</v>
      </c>
      <c r="AC2263" t="str">
        <f t="shared" si="429"/>
        <v>22/06/2015</v>
      </c>
      <c r="AD2263" t="str">
        <f t="shared" si="430"/>
        <v>13475001000134</v>
      </c>
      <c r="AE2263" s="9">
        <f t="shared" si="431"/>
        <v>64.239999999999995</v>
      </c>
      <c r="AF2263">
        <f t="shared" si="432"/>
        <v>0</v>
      </c>
      <c r="AH2263">
        <v>1900</v>
      </c>
      <c r="AI2263" s="10" t="s">
        <v>6204</v>
      </c>
      <c r="AJ2263">
        <v>3500</v>
      </c>
      <c r="AK2263" t="s">
        <v>5892</v>
      </c>
      <c r="AL2263">
        <v>1</v>
      </c>
      <c r="AM2263">
        <v>6</v>
      </c>
      <c r="AN2263" s="11" t="e">
        <f>VLOOKUP(TRIM(AK2263),[1]Sheet1!$V:$W,2,FALSE)</f>
        <v>#N/A</v>
      </c>
      <c r="AO2263" s="11">
        <f t="shared" si="433"/>
        <v>0</v>
      </c>
      <c r="AP2263" s="10">
        <f t="shared" si="434"/>
        <v>0</v>
      </c>
      <c r="AQ2263" s="10"/>
      <c r="AR2263" s="11" t="b">
        <f t="shared" si="435"/>
        <v>0</v>
      </c>
    </row>
    <row r="2264" spans="1:44" x14ac:dyDescent="0.2">
      <c r="A2264" s="1" t="s">
        <v>5346</v>
      </c>
      <c r="B2264" s="1" t="s">
        <v>415</v>
      </c>
      <c r="C2264" s="3">
        <v>42177</v>
      </c>
      <c r="D2264" s="1" t="s">
        <v>3657</v>
      </c>
      <c r="E2264" s="1" t="s">
        <v>5347</v>
      </c>
      <c r="F2264" s="5">
        <v>9943.84</v>
      </c>
      <c r="G2264" s="5">
        <v>8646.82</v>
      </c>
      <c r="H2264" s="5">
        <v>1556.43</v>
      </c>
      <c r="I2264" s="1" t="s">
        <v>5406</v>
      </c>
      <c r="J2264" s="5">
        <v>0</v>
      </c>
      <c r="K2264" s="5">
        <v>0</v>
      </c>
      <c r="L2264" s="1" t="s">
        <v>5349</v>
      </c>
      <c r="M2264" s="5">
        <v>8646.82</v>
      </c>
      <c r="N2264" s="5">
        <v>1297.02</v>
      </c>
      <c r="O2264" s="1" t="s">
        <v>3642</v>
      </c>
      <c r="P2264" s="5">
        <v>8646.82</v>
      </c>
      <c r="Q2264" s="5">
        <v>142.66999999999999</v>
      </c>
      <c r="R2264" s="1" t="s">
        <v>5351</v>
      </c>
      <c r="S2264" s="5">
        <v>8646.82</v>
      </c>
      <c r="T2264" s="5">
        <v>657.16</v>
      </c>
      <c r="U2264" s="1" t="s">
        <v>5351</v>
      </c>
      <c r="V2264" s="1" t="s">
        <v>5351</v>
      </c>
      <c r="W2264" s="1" t="s">
        <v>3669</v>
      </c>
      <c r="X2264" s="1" t="s">
        <v>5408</v>
      </c>
      <c r="Y2264" s="1" t="s">
        <v>4735</v>
      </c>
      <c r="Z2264" s="1" t="s">
        <v>4736</v>
      </c>
      <c r="AB2264" s="8" t="str">
        <f t="shared" si="428"/>
        <v>000157090</v>
      </c>
      <c r="AC2264" t="str">
        <f t="shared" si="429"/>
        <v>22/06/2015</v>
      </c>
      <c r="AD2264" t="str">
        <f t="shared" si="430"/>
        <v>56545742000157</v>
      </c>
      <c r="AE2264" s="9">
        <f t="shared" si="431"/>
        <v>9943.84</v>
      </c>
      <c r="AF2264">
        <f t="shared" si="432"/>
        <v>0</v>
      </c>
      <c r="AH2264">
        <v>6782685</v>
      </c>
      <c r="AI2264" s="10" t="s">
        <v>6385</v>
      </c>
      <c r="AJ2264">
        <v>156418</v>
      </c>
      <c r="AK2264" t="s">
        <v>5897</v>
      </c>
      <c r="AL2264">
        <v>1</v>
      </c>
      <c r="AM2264">
        <v>3</v>
      </c>
      <c r="AN2264" s="11" t="e">
        <f>VLOOKUP(TRIM(AK2264),[1]Sheet1!$V:$W,2,FALSE)</f>
        <v>#N/A</v>
      </c>
      <c r="AO2264" s="11">
        <f t="shared" si="433"/>
        <v>0</v>
      </c>
      <c r="AP2264" s="10">
        <f t="shared" si="434"/>
        <v>0</v>
      </c>
      <c r="AQ2264" s="10"/>
      <c r="AR2264" s="11" t="b">
        <f t="shared" si="435"/>
        <v>0</v>
      </c>
    </row>
    <row r="2265" spans="1:44" x14ac:dyDescent="0.2">
      <c r="A2265" s="1" t="s">
        <v>5346</v>
      </c>
      <c r="B2265" s="1" t="s">
        <v>415</v>
      </c>
      <c r="C2265" s="3">
        <v>42177</v>
      </c>
      <c r="D2265" s="1" t="s">
        <v>3657</v>
      </c>
      <c r="E2265" s="1" t="s">
        <v>5347</v>
      </c>
      <c r="F2265" s="5">
        <v>332.67</v>
      </c>
      <c r="G2265" s="5">
        <v>302.43</v>
      </c>
      <c r="H2265" s="5">
        <v>54.44</v>
      </c>
      <c r="I2265" s="1" t="s">
        <v>5406</v>
      </c>
      <c r="J2265" s="5">
        <v>0</v>
      </c>
      <c r="K2265" s="5">
        <v>0</v>
      </c>
      <c r="L2265" s="1" t="s">
        <v>5349</v>
      </c>
      <c r="M2265" s="5">
        <v>302.43</v>
      </c>
      <c r="N2265" s="5">
        <v>30.24</v>
      </c>
      <c r="O2265" s="1" t="s">
        <v>3642</v>
      </c>
      <c r="P2265" s="5">
        <v>302.43</v>
      </c>
      <c r="Q2265" s="5">
        <v>4.99</v>
      </c>
      <c r="R2265" s="1" t="s">
        <v>5351</v>
      </c>
      <c r="S2265" s="5">
        <v>302.43</v>
      </c>
      <c r="T2265" s="5">
        <v>22.98</v>
      </c>
      <c r="U2265" s="1" t="s">
        <v>5351</v>
      </c>
      <c r="V2265" s="1" t="s">
        <v>5351</v>
      </c>
      <c r="W2265" s="1" t="s">
        <v>3669</v>
      </c>
      <c r="X2265" s="1" t="s">
        <v>5442</v>
      </c>
      <c r="Y2265" s="1" t="s">
        <v>4875</v>
      </c>
      <c r="Z2265" s="1" t="s">
        <v>4876</v>
      </c>
      <c r="AB2265" s="8" t="str">
        <f t="shared" si="428"/>
        <v>000157090</v>
      </c>
      <c r="AC2265" t="str">
        <f t="shared" si="429"/>
        <v>22/06/2015</v>
      </c>
      <c r="AD2265" t="str">
        <f t="shared" si="430"/>
        <v>56545742000157</v>
      </c>
      <c r="AE2265" s="9">
        <f t="shared" si="431"/>
        <v>332.67</v>
      </c>
      <c r="AF2265">
        <f t="shared" si="432"/>
        <v>0</v>
      </c>
      <c r="AH2265">
        <v>1900</v>
      </c>
      <c r="AI2265" s="10" t="s">
        <v>6204</v>
      </c>
      <c r="AJ2265">
        <v>3500</v>
      </c>
      <c r="AK2265" t="s">
        <v>4910</v>
      </c>
      <c r="AL2265">
        <v>1</v>
      </c>
      <c r="AM2265">
        <v>33</v>
      </c>
      <c r="AN2265" s="11" t="e">
        <f>VLOOKUP(TRIM(AK2265),[1]Sheet1!$V:$W,2,FALSE)</f>
        <v>#N/A</v>
      </c>
      <c r="AO2265" s="11">
        <f t="shared" si="433"/>
        <v>0</v>
      </c>
      <c r="AP2265" s="10">
        <f t="shared" si="434"/>
        <v>0</v>
      </c>
      <c r="AQ2265" s="10"/>
      <c r="AR2265" s="11" t="b">
        <f t="shared" si="435"/>
        <v>0</v>
      </c>
    </row>
    <row r="2266" spans="1:44" x14ac:dyDescent="0.2">
      <c r="A2266" s="1" t="s">
        <v>5346</v>
      </c>
      <c r="B2266" s="1" t="s">
        <v>416</v>
      </c>
      <c r="C2266" s="3">
        <v>42177</v>
      </c>
      <c r="D2266" s="1" t="s">
        <v>3641</v>
      </c>
      <c r="E2266" s="1" t="s">
        <v>4835</v>
      </c>
      <c r="F2266" s="5">
        <v>184.83</v>
      </c>
      <c r="G2266" s="5">
        <v>184.83</v>
      </c>
      <c r="H2266" s="5">
        <v>12.94</v>
      </c>
      <c r="I2266" s="1" t="s">
        <v>5417</v>
      </c>
      <c r="J2266" s="5">
        <v>0</v>
      </c>
      <c r="K2266" s="5">
        <v>0</v>
      </c>
      <c r="L2266" s="1" t="s">
        <v>5349</v>
      </c>
      <c r="M2266" s="5">
        <v>0</v>
      </c>
      <c r="N2266" s="5">
        <v>0</v>
      </c>
      <c r="O2266" s="1" t="s">
        <v>5349</v>
      </c>
      <c r="P2266" s="5">
        <v>184.83</v>
      </c>
      <c r="Q2266" s="5">
        <v>3.05</v>
      </c>
      <c r="R2266" s="1" t="s">
        <v>5351</v>
      </c>
      <c r="S2266" s="5">
        <v>184.83</v>
      </c>
      <c r="T2266" s="5">
        <v>14.05</v>
      </c>
      <c r="U2266" s="1" t="s">
        <v>5351</v>
      </c>
      <c r="V2266" s="1" t="s">
        <v>5656</v>
      </c>
      <c r="W2266" s="1" t="s">
        <v>417</v>
      </c>
      <c r="X2266" s="1" t="s">
        <v>5419</v>
      </c>
      <c r="Y2266" s="1" t="s">
        <v>2884</v>
      </c>
      <c r="Z2266" s="1" t="s">
        <v>2885</v>
      </c>
      <c r="AB2266" s="8" t="str">
        <f t="shared" si="428"/>
        <v>000157091</v>
      </c>
      <c r="AC2266" t="str">
        <f t="shared" si="429"/>
        <v>22/06/2015</v>
      </c>
      <c r="AD2266" t="str">
        <f t="shared" si="430"/>
        <v>11342912000168</v>
      </c>
      <c r="AE2266" s="9">
        <f t="shared" si="431"/>
        <v>184.83</v>
      </c>
      <c r="AF2266">
        <f t="shared" si="432"/>
        <v>47.02</v>
      </c>
      <c r="AH2266">
        <v>6782685</v>
      </c>
      <c r="AI2266" s="10" t="s">
        <v>6385</v>
      </c>
      <c r="AJ2266">
        <v>156418</v>
      </c>
      <c r="AK2266" t="s">
        <v>2633</v>
      </c>
      <c r="AL2266">
        <v>1</v>
      </c>
      <c r="AM2266">
        <v>5</v>
      </c>
      <c r="AN2266" s="11" t="e">
        <f>VLOOKUP(TRIM(AK2266),[1]Sheet1!$V:$W,2,FALSE)</f>
        <v>#N/A</v>
      </c>
      <c r="AO2266" s="11">
        <f t="shared" si="433"/>
        <v>0</v>
      </c>
      <c r="AP2266" s="10">
        <f t="shared" si="434"/>
        <v>0</v>
      </c>
      <c r="AQ2266" s="10"/>
      <c r="AR2266" s="11" t="b">
        <f t="shared" si="435"/>
        <v>0</v>
      </c>
    </row>
    <row r="2267" spans="1:44" x14ac:dyDescent="0.2">
      <c r="A2267" s="1" t="s">
        <v>5346</v>
      </c>
      <c r="B2267" s="1" t="s">
        <v>416</v>
      </c>
      <c r="C2267" s="3">
        <v>42177</v>
      </c>
      <c r="D2267" s="1" t="s">
        <v>3649</v>
      </c>
      <c r="E2267" s="1" t="s">
        <v>4835</v>
      </c>
      <c r="F2267" s="5">
        <v>990.86</v>
      </c>
      <c r="G2267" s="5">
        <v>990.86</v>
      </c>
      <c r="H2267" s="5">
        <v>69.36</v>
      </c>
      <c r="I2267" s="1" t="s">
        <v>5348</v>
      </c>
      <c r="J2267" s="5">
        <v>0</v>
      </c>
      <c r="K2267" s="5">
        <v>0</v>
      </c>
      <c r="L2267" s="1" t="s">
        <v>5349</v>
      </c>
      <c r="M2267" s="5">
        <v>0</v>
      </c>
      <c r="N2267" s="5">
        <v>0</v>
      </c>
      <c r="O2267" s="1" t="s">
        <v>5349</v>
      </c>
      <c r="P2267" s="5">
        <v>990.86</v>
      </c>
      <c r="Q2267" s="5">
        <v>16.350000000000001</v>
      </c>
      <c r="R2267" s="1" t="s">
        <v>5351</v>
      </c>
      <c r="S2267" s="5">
        <v>990.86</v>
      </c>
      <c r="T2267" s="5">
        <v>75.31</v>
      </c>
      <c r="U2267" s="1" t="s">
        <v>5351</v>
      </c>
      <c r="V2267" s="1" t="s">
        <v>5656</v>
      </c>
      <c r="W2267" s="1" t="s">
        <v>417</v>
      </c>
      <c r="X2267" s="1" t="s">
        <v>418</v>
      </c>
      <c r="Y2267" s="1" t="s">
        <v>419</v>
      </c>
      <c r="Z2267" s="1" t="s">
        <v>420</v>
      </c>
      <c r="AB2267" s="8" t="str">
        <f t="shared" si="428"/>
        <v>000157091</v>
      </c>
      <c r="AC2267" t="str">
        <f t="shared" si="429"/>
        <v>22/06/2015</v>
      </c>
      <c r="AD2267" t="str">
        <f t="shared" si="430"/>
        <v>11342912000168</v>
      </c>
      <c r="AE2267" s="9">
        <f t="shared" si="431"/>
        <v>990.86</v>
      </c>
      <c r="AF2267">
        <f t="shared" si="432"/>
        <v>47.02</v>
      </c>
      <c r="AH2267">
        <v>1900</v>
      </c>
      <c r="AI2267" s="10" t="s">
        <v>6204</v>
      </c>
      <c r="AJ2267">
        <v>3500</v>
      </c>
      <c r="AK2267" t="s">
        <v>4912</v>
      </c>
      <c r="AL2267">
        <v>1</v>
      </c>
      <c r="AM2267">
        <v>5</v>
      </c>
      <c r="AN2267" s="11" t="e">
        <f>VLOOKUP(TRIM(AK2267),[1]Sheet1!$V:$W,2,FALSE)</f>
        <v>#N/A</v>
      </c>
      <c r="AO2267" s="11">
        <f t="shared" si="433"/>
        <v>0</v>
      </c>
      <c r="AP2267" s="10">
        <f t="shared" si="434"/>
        <v>0</v>
      </c>
      <c r="AQ2267" s="10"/>
      <c r="AR2267" s="11" t="b">
        <f t="shared" si="435"/>
        <v>0</v>
      </c>
    </row>
    <row r="2268" spans="1:44" x14ac:dyDescent="0.2">
      <c r="A2268" s="1" t="s">
        <v>5346</v>
      </c>
      <c r="B2268" s="1" t="s">
        <v>421</v>
      </c>
      <c r="C2268" s="3">
        <v>42177</v>
      </c>
      <c r="D2268" s="1" t="s">
        <v>3649</v>
      </c>
      <c r="E2268" s="1" t="s">
        <v>5382</v>
      </c>
      <c r="F2268" s="5">
        <v>407.98</v>
      </c>
      <c r="G2268" s="5">
        <v>339.98</v>
      </c>
      <c r="H2268" s="5">
        <v>13.6</v>
      </c>
      <c r="I2268" s="1" t="s">
        <v>5406</v>
      </c>
      <c r="J2268" s="5">
        <v>0</v>
      </c>
      <c r="K2268" s="5">
        <v>0</v>
      </c>
      <c r="L2268" s="1" t="s">
        <v>5349</v>
      </c>
      <c r="M2268" s="5">
        <v>339.98</v>
      </c>
      <c r="N2268" s="5">
        <v>68</v>
      </c>
      <c r="O2268" s="1" t="s">
        <v>3642</v>
      </c>
      <c r="P2268" s="5">
        <v>339.98</v>
      </c>
      <c r="Q2268" s="5">
        <v>5.61</v>
      </c>
      <c r="R2268" s="1" t="s">
        <v>5351</v>
      </c>
      <c r="S2268" s="5">
        <v>339.98</v>
      </c>
      <c r="T2268" s="5">
        <v>25.84</v>
      </c>
      <c r="U2268" s="1" t="s">
        <v>5351</v>
      </c>
      <c r="V2268" s="1" t="s">
        <v>5351</v>
      </c>
      <c r="W2268" s="1" t="s">
        <v>422</v>
      </c>
      <c r="X2268" s="1" t="s">
        <v>5498</v>
      </c>
      <c r="Y2268" s="1" t="s">
        <v>4906</v>
      </c>
      <c r="Z2268" s="1" t="s">
        <v>4907</v>
      </c>
      <c r="AB2268" s="8" t="str">
        <f t="shared" si="428"/>
        <v>000157092</v>
      </c>
      <c r="AC2268" t="str">
        <f t="shared" si="429"/>
        <v>22/06/2015</v>
      </c>
      <c r="AD2268" t="str">
        <f t="shared" si="430"/>
        <v>92664028002438</v>
      </c>
      <c r="AE2268" s="9">
        <f t="shared" si="431"/>
        <v>407.98</v>
      </c>
      <c r="AF2268">
        <f t="shared" si="432"/>
        <v>0</v>
      </c>
      <c r="AH2268">
        <v>1900</v>
      </c>
      <c r="AI2268" s="10" t="s">
        <v>6204</v>
      </c>
      <c r="AJ2268">
        <v>3500</v>
      </c>
      <c r="AK2268" t="s">
        <v>5608</v>
      </c>
      <c r="AL2268">
        <v>1</v>
      </c>
      <c r="AM2268">
        <v>33</v>
      </c>
      <c r="AN2268" s="11" t="e">
        <f>VLOOKUP(TRIM(AK2268),[1]Sheet1!$V:$W,2,FALSE)</f>
        <v>#N/A</v>
      </c>
      <c r="AO2268" s="11">
        <f t="shared" si="433"/>
        <v>0</v>
      </c>
      <c r="AP2268" s="10">
        <f t="shared" si="434"/>
        <v>0</v>
      </c>
      <c r="AQ2268" s="10"/>
      <c r="AR2268" s="11" t="b">
        <f t="shared" si="435"/>
        <v>0</v>
      </c>
    </row>
    <row r="2269" spans="1:44" x14ac:dyDescent="0.2">
      <c r="A2269" s="1" t="s">
        <v>5346</v>
      </c>
      <c r="B2269" s="1" t="s">
        <v>421</v>
      </c>
      <c r="C2269" s="3">
        <v>42177</v>
      </c>
      <c r="D2269" s="1" t="s">
        <v>3649</v>
      </c>
      <c r="E2269" s="1" t="s">
        <v>5382</v>
      </c>
      <c r="F2269" s="5">
        <v>883.64</v>
      </c>
      <c r="G2269" s="5">
        <v>768.38</v>
      </c>
      <c r="H2269" s="5">
        <v>30.74</v>
      </c>
      <c r="I2269" s="1" t="s">
        <v>5406</v>
      </c>
      <c r="J2269" s="5">
        <v>0</v>
      </c>
      <c r="K2269" s="5">
        <v>0</v>
      </c>
      <c r="L2269" s="1" t="s">
        <v>5349</v>
      </c>
      <c r="M2269" s="5">
        <v>768.38</v>
      </c>
      <c r="N2269" s="5">
        <v>115.26</v>
      </c>
      <c r="O2269" s="1" t="s">
        <v>3642</v>
      </c>
      <c r="P2269" s="5">
        <v>768.38</v>
      </c>
      <c r="Q2269" s="5">
        <v>12.68</v>
      </c>
      <c r="R2269" s="1" t="s">
        <v>5351</v>
      </c>
      <c r="S2269" s="5">
        <v>768.38</v>
      </c>
      <c r="T2269" s="5">
        <v>58.4</v>
      </c>
      <c r="U2269" s="1" t="s">
        <v>5351</v>
      </c>
      <c r="V2269" s="1" t="s">
        <v>5351</v>
      </c>
      <c r="W2269" s="1" t="s">
        <v>422</v>
      </c>
      <c r="X2269" s="1" t="s">
        <v>5408</v>
      </c>
      <c r="Y2269" s="1" t="s">
        <v>5516</v>
      </c>
      <c r="Z2269" s="1" t="s">
        <v>5517</v>
      </c>
      <c r="AB2269" s="8" t="str">
        <f t="shared" si="428"/>
        <v>000157092</v>
      </c>
      <c r="AC2269" t="str">
        <f t="shared" si="429"/>
        <v>22/06/2015</v>
      </c>
      <c r="AD2269" t="str">
        <f t="shared" si="430"/>
        <v>92664028002438</v>
      </c>
      <c r="AE2269" s="9">
        <f t="shared" si="431"/>
        <v>883.64</v>
      </c>
      <c r="AF2269">
        <f t="shared" si="432"/>
        <v>0</v>
      </c>
      <c r="AH2269">
        <v>6782685</v>
      </c>
      <c r="AI2269" s="10" t="s">
        <v>6385</v>
      </c>
      <c r="AJ2269">
        <v>156418</v>
      </c>
      <c r="AK2269" t="s">
        <v>3694</v>
      </c>
      <c r="AL2269">
        <v>1</v>
      </c>
      <c r="AM2269">
        <v>2</v>
      </c>
      <c r="AN2269" s="11" t="e">
        <f>VLOOKUP(TRIM(AK2269),[1]Sheet1!$V:$W,2,FALSE)</f>
        <v>#N/A</v>
      </c>
      <c r="AO2269" s="11">
        <f t="shared" si="433"/>
        <v>0</v>
      </c>
      <c r="AP2269" s="10">
        <f t="shared" si="434"/>
        <v>0</v>
      </c>
      <c r="AQ2269" s="10"/>
      <c r="AR2269" s="11" t="b">
        <f t="shared" si="435"/>
        <v>0</v>
      </c>
    </row>
    <row r="2270" spans="1:44" x14ac:dyDescent="0.2">
      <c r="A2270" s="1" t="s">
        <v>5346</v>
      </c>
      <c r="B2270" s="1" t="s">
        <v>423</v>
      </c>
      <c r="C2270" s="3">
        <v>42177</v>
      </c>
      <c r="D2270" s="1" t="s">
        <v>3649</v>
      </c>
      <c r="E2270" s="1" t="s">
        <v>5606</v>
      </c>
      <c r="F2270" s="5">
        <v>1012.45</v>
      </c>
      <c r="G2270" s="5">
        <v>880.39</v>
      </c>
      <c r="H2270" s="5">
        <v>35.22</v>
      </c>
      <c r="I2270" s="1" t="s">
        <v>5406</v>
      </c>
      <c r="J2270" s="5">
        <v>0</v>
      </c>
      <c r="K2270" s="5">
        <v>0</v>
      </c>
      <c r="L2270" s="1" t="s">
        <v>5349</v>
      </c>
      <c r="M2270" s="5">
        <v>880.39</v>
      </c>
      <c r="N2270" s="5">
        <v>132.06</v>
      </c>
      <c r="O2270" s="1" t="s">
        <v>3642</v>
      </c>
      <c r="P2270" s="5">
        <v>880.39</v>
      </c>
      <c r="Q2270" s="5">
        <v>14.53</v>
      </c>
      <c r="R2270" s="1" t="s">
        <v>5351</v>
      </c>
      <c r="S2270" s="5">
        <v>880.39</v>
      </c>
      <c r="T2270" s="5">
        <v>66.91</v>
      </c>
      <c r="U2270" s="1" t="s">
        <v>5351</v>
      </c>
      <c r="V2270" s="1" t="s">
        <v>5351</v>
      </c>
      <c r="W2270" s="1" t="s">
        <v>424</v>
      </c>
      <c r="X2270" s="1" t="s">
        <v>5408</v>
      </c>
      <c r="Y2270" s="1" t="s">
        <v>5906</v>
      </c>
      <c r="Z2270" s="1" t="s">
        <v>5907</v>
      </c>
      <c r="AB2270" s="8" t="str">
        <f t="shared" si="428"/>
        <v>000157093</v>
      </c>
      <c r="AC2270" t="str">
        <f t="shared" si="429"/>
        <v>22/06/2015</v>
      </c>
      <c r="AD2270" t="str">
        <f t="shared" si="430"/>
        <v>38058475000101</v>
      </c>
      <c r="AE2270" s="9">
        <f t="shared" si="431"/>
        <v>1012.45</v>
      </c>
      <c r="AF2270">
        <f t="shared" si="432"/>
        <v>0</v>
      </c>
      <c r="AH2270">
        <v>1900</v>
      </c>
      <c r="AI2270" s="10" t="s">
        <v>6204</v>
      </c>
      <c r="AJ2270">
        <v>3500</v>
      </c>
      <c r="AK2270" t="s">
        <v>5878</v>
      </c>
      <c r="AL2270">
        <v>1</v>
      </c>
      <c r="AM2270">
        <v>3</v>
      </c>
      <c r="AN2270" s="11" t="e">
        <f>VLOOKUP(TRIM(AK2270),[1]Sheet1!$V:$W,2,FALSE)</f>
        <v>#N/A</v>
      </c>
      <c r="AO2270" s="11">
        <f t="shared" si="433"/>
        <v>0</v>
      </c>
      <c r="AP2270" s="10">
        <f t="shared" si="434"/>
        <v>0</v>
      </c>
      <c r="AQ2270" s="10"/>
      <c r="AR2270" s="11" t="b">
        <f t="shared" si="435"/>
        <v>0</v>
      </c>
    </row>
    <row r="2271" spans="1:44" x14ac:dyDescent="0.2">
      <c r="A2271" s="1" t="s">
        <v>5346</v>
      </c>
      <c r="B2271" s="1" t="s">
        <v>423</v>
      </c>
      <c r="C2271" s="3">
        <v>42177</v>
      </c>
      <c r="D2271" s="1" t="s">
        <v>3649</v>
      </c>
      <c r="E2271" s="1" t="s">
        <v>5606</v>
      </c>
      <c r="F2271" s="5">
        <v>846.16</v>
      </c>
      <c r="G2271" s="5">
        <v>735.79</v>
      </c>
      <c r="H2271" s="5">
        <v>29.43</v>
      </c>
      <c r="I2271" s="1" t="s">
        <v>5406</v>
      </c>
      <c r="J2271" s="5">
        <v>0</v>
      </c>
      <c r="K2271" s="5">
        <v>0</v>
      </c>
      <c r="L2271" s="1" t="s">
        <v>5349</v>
      </c>
      <c r="M2271" s="5">
        <v>735.79</v>
      </c>
      <c r="N2271" s="5">
        <v>110.37</v>
      </c>
      <c r="O2271" s="1" t="s">
        <v>3642</v>
      </c>
      <c r="P2271" s="5">
        <v>735.79</v>
      </c>
      <c r="Q2271" s="5">
        <v>12.14</v>
      </c>
      <c r="R2271" s="1" t="s">
        <v>5351</v>
      </c>
      <c r="S2271" s="5">
        <v>735.79</v>
      </c>
      <c r="T2271" s="5">
        <v>55.92</v>
      </c>
      <c r="U2271" s="1" t="s">
        <v>5351</v>
      </c>
      <c r="V2271" s="1" t="s">
        <v>5351</v>
      </c>
      <c r="W2271" s="1" t="s">
        <v>424</v>
      </c>
      <c r="X2271" s="1" t="s">
        <v>5408</v>
      </c>
      <c r="Y2271" s="1" t="s">
        <v>5802</v>
      </c>
      <c r="Z2271" s="1" t="s">
        <v>5803</v>
      </c>
      <c r="AB2271" s="8" t="str">
        <f t="shared" si="428"/>
        <v>000157093</v>
      </c>
      <c r="AC2271" t="str">
        <f t="shared" si="429"/>
        <v>22/06/2015</v>
      </c>
      <c r="AD2271" t="str">
        <f t="shared" si="430"/>
        <v>38058475000101</v>
      </c>
      <c r="AE2271" s="9">
        <f t="shared" si="431"/>
        <v>846.16</v>
      </c>
      <c r="AF2271">
        <f t="shared" si="432"/>
        <v>0</v>
      </c>
      <c r="AH2271">
        <v>6782685</v>
      </c>
      <c r="AI2271" s="10" t="s">
        <v>6385</v>
      </c>
      <c r="AJ2271">
        <v>156418</v>
      </c>
      <c r="AK2271" t="s">
        <v>2635</v>
      </c>
      <c r="AL2271">
        <v>1</v>
      </c>
      <c r="AM2271">
        <v>5</v>
      </c>
      <c r="AN2271" s="11" t="e">
        <f>VLOOKUP(TRIM(AK2271),[1]Sheet1!$V:$W,2,FALSE)</f>
        <v>#N/A</v>
      </c>
      <c r="AO2271" s="11">
        <f t="shared" si="433"/>
        <v>0</v>
      </c>
      <c r="AP2271" s="10">
        <f t="shared" si="434"/>
        <v>0</v>
      </c>
      <c r="AQ2271" s="10"/>
      <c r="AR2271" s="11" t="b">
        <f t="shared" si="435"/>
        <v>0</v>
      </c>
    </row>
    <row r="2272" spans="1:44" x14ac:dyDescent="0.2">
      <c r="A2272" s="1" t="s">
        <v>5346</v>
      </c>
      <c r="B2272" s="1" t="s">
        <v>423</v>
      </c>
      <c r="C2272" s="3">
        <v>42177</v>
      </c>
      <c r="D2272" s="1" t="s">
        <v>3649</v>
      </c>
      <c r="E2272" s="1" t="s">
        <v>5606</v>
      </c>
      <c r="F2272" s="5">
        <v>1875.26</v>
      </c>
      <c r="G2272" s="5">
        <v>1630.66</v>
      </c>
      <c r="H2272" s="5">
        <v>65.23</v>
      </c>
      <c r="I2272" s="1" t="s">
        <v>5406</v>
      </c>
      <c r="J2272" s="5">
        <v>0</v>
      </c>
      <c r="K2272" s="5">
        <v>0</v>
      </c>
      <c r="L2272" s="1" t="s">
        <v>5349</v>
      </c>
      <c r="M2272" s="5">
        <v>1630.66</v>
      </c>
      <c r="N2272" s="5">
        <v>244.6</v>
      </c>
      <c r="O2272" s="1" t="s">
        <v>3642</v>
      </c>
      <c r="P2272" s="5">
        <v>1630.66</v>
      </c>
      <c r="Q2272" s="5">
        <v>26.91</v>
      </c>
      <c r="R2272" s="1" t="s">
        <v>5351</v>
      </c>
      <c r="S2272" s="5">
        <v>1630.66</v>
      </c>
      <c r="T2272" s="5">
        <v>123.93</v>
      </c>
      <c r="U2272" s="1" t="s">
        <v>5351</v>
      </c>
      <c r="V2272" s="1" t="s">
        <v>5351</v>
      </c>
      <c r="W2272" s="1" t="s">
        <v>424</v>
      </c>
      <c r="X2272" s="1" t="s">
        <v>5408</v>
      </c>
      <c r="Y2272" s="1" t="s">
        <v>5895</v>
      </c>
      <c r="Z2272" s="1" t="s">
        <v>5896</v>
      </c>
      <c r="AB2272" s="8" t="str">
        <f t="shared" si="428"/>
        <v>000157093</v>
      </c>
      <c r="AC2272" t="str">
        <f t="shared" si="429"/>
        <v>22/06/2015</v>
      </c>
      <c r="AD2272" t="str">
        <f t="shared" si="430"/>
        <v>38058475000101</v>
      </c>
      <c r="AE2272" s="9">
        <f t="shared" si="431"/>
        <v>1875.26</v>
      </c>
      <c r="AF2272">
        <f t="shared" si="432"/>
        <v>0</v>
      </c>
      <c r="AH2272">
        <v>1900</v>
      </c>
      <c r="AI2272" s="10" t="s">
        <v>6204</v>
      </c>
      <c r="AJ2272">
        <v>3500</v>
      </c>
      <c r="AK2272" t="s">
        <v>5662</v>
      </c>
      <c r="AL2272">
        <v>1</v>
      </c>
      <c r="AM2272">
        <v>28</v>
      </c>
      <c r="AN2272" s="11" t="e">
        <f>VLOOKUP(TRIM(AK2272),[1]Sheet1!$V:$W,2,FALSE)</f>
        <v>#N/A</v>
      </c>
      <c r="AO2272" s="11">
        <f t="shared" si="433"/>
        <v>0</v>
      </c>
      <c r="AP2272" s="10">
        <f t="shared" si="434"/>
        <v>0</v>
      </c>
      <c r="AQ2272" s="10"/>
      <c r="AR2272" s="11" t="b">
        <f t="shared" si="435"/>
        <v>0</v>
      </c>
    </row>
    <row r="2273" spans="1:44" x14ac:dyDescent="0.2">
      <c r="A2273" s="1" t="s">
        <v>5346</v>
      </c>
      <c r="B2273" s="1" t="s">
        <v>425</v>
      </c>
      <c r="C2273" s="3">
        <v>42177</v>
      </c>
      <c r="D2273" s="1" t="s">
        <v>3657</v>
      </c>
      <c r="E2273" s="1" t="s">
        <v>5347</v>
      </c>
      <c r="F2273" s="5">
        <v>823.41</v>
      </c>
      <c r="G2273" s="5">
        <v>716.01</v>
      </c>
      <c r="H2273" s="5">
        <v>128.88</v>
      </c>
      <c r="I2273" s="1" t="s">
        <v>5406</v>
      </c>
      <c r="J2273" s="5">
        <v>0</v>
      </c>
      <c r="K2273" s="5">
        <v>0</v>
      </c>
      <c r="L2273" s="1" t="s">
        <v>5349</v>
      </c>
      <c r="M2273" s="5">
        <v>716.01</v>
      </c>
      <c r="N2273" s="5">
        <v>107.4</v>
      </c>
      <c r="O2273" s="1" t="s">
        <v>3642</v>
      </c>
      <c r="P2273" s="5">
        <v>716.01</v>
      </c>
      <c r="Q2273" s="5">
        <v>11.81</v>
      </c>
      <c r="R2273" s="1" t="s">
        <v>5351</v>
      </c>
      <c r="S2273" s="5">
        <v>716.01</v>
      </c>
      <c r="T2273" s="5">
        <v>54.42</v>
      </c>
      <c r="U2273" s="1" t="s">
        <v>5351</v>
      </c>
      <c r="V2273" s="1" t="s">
        <v>5351</v>
      </c>
      <c r="W2273" s="1" t="s">
        <v>3870</v>
      </c>
      <c r="X2273" s="1" t="s">
        <v>5408</v>
      </c>
      <c r="Y2273" s="1" t="s">
        <v>5890</v>
      </c>
      <c r="Z2273" s="1" t="s">
        <v>5891</v>
      </c>
      <c r="AB2273" s="8" t="str">
        <f t="shared" si="428"/>
        <v>000157094</v>
      </c>
      <c r="AC2273" t="str">
        <f t="shared" si="429"/>
        <v>22/06/2015</v>
      </c>
      <c r="AD2273" t="str">
        <f t="shared" si="430"/>
        <v>00111511000857</v>
      </c>
      <c r="AE2273" s="9">
        <f t="shared" si="431"/>
        <v>823.41</v>
      </c>
      <c r="AF2273">
        <f t="shared" si="432"/>
        <v>0</v>
      </c>
      <c r="AH2273">
        <v>1900</v>
      </c>
      <c r="AI2273" s="10" t="s">
        <v>6204</v>
      </c>
      <c r="AJ2273">
        <v>3500</v>
      </c>
      <c r="AK2273" t="s">
        <v>5908</v>
      </c>
      <c r="AL2273">
        <v>1</v>
      </c>
      <c r="AM2273">
        <v>7</v>
      </c>
      <c r="AN2273" s="11" t="e">
        <f>VLOOKUP(TRIM(AK2273),[1]Sheet1!$V:$W,2,FALSE)</f>
        <v>#N/A</v>
      </c>
      <c r="AO2273" s="11">
        <f t="shared" si="433"/>
        <v>0</v>
      </c>
      <c r="AP2273" s="10">
        <f t="shared" si="434"/>
        <v>0</v>
      </c>
      <c r="AQ2273" s="10"/>
      <c r="AR2273" s="11" t="b">
        <f t="shared" si="435"/>
        <v>0</v>
      </c>
    </row>
    <row r="2274" spans="1:44" x14ac:dyDescent="0.2">
      <c r="A2274" s="1" t="s">
        <v>5346</v>
      </c>
      <c r="B2274" s="1" t="s">
        <v>426</v>
      </c>
      <c r="C2274" s="3">
        <v>42177</v>
      </c>
      <c r="D2274" s="1" t="s">
        <v>3657</v>
      </c>
      <c r="E2274" s="1" t="s">
        <v>5347</v>
      </c>
      <c r="F2274" s="5">
        <v>166</v>
      </c>
      <c r="G2274" s="5">
        <v>173.73</v>
      </c>
      <c r="H2274" s="5">
        <v>31.27</v>
      </c>
      <c r="I2274" s="1" t="s">
        <v>5348</v>
      </c>
      <c r="J2274" s="5">
        <v>0</v>
      </c>
      <c r="K2274" s="5">
        <v>0</v>
      </c>
      <c r="L2274" s="1" t="s">
        <v>5349</v>
      </c>
      <c r="M2274" s="5">
        <v>0</v>
      </c>
      <c r="N2274" s="5">
        <v>0</v>
      </c>
      <c r="O2274" s="1" t="s">
        <v>5349</v>
      </c>
      <c r="P2274" s="5">
        <v>173.73</v>
      </c>
      <c r="Q2274" s="5">
        <v>2.87</v>
      </c>
      <c r="R2274" s="1" t="s">
        <v>5351</v>
      </c>
      <c r="S2274" s="5">
        <v>173.73</v>
      </c>
      <c r="T2274" s="5">
        <v>13.2</v>
      </c>
      <c r="U2274" s="1" t="s">
        <v>5351</v>
      </c>
      <c r="V2274" s="1" t="s">
        <v>5351</v>
      </c>
      <c r="W2274" s="1" t="s">
        <v>427</v>
      </c>
      <c r="X2274" s="1" t="s">
        <v>5397</v>
      </c>
      <c r="Y2274" s="1" t="s">
        <v>5398</v>
      </c>
      <c r="Z2274" s="1" t="s">
        <v>5399</v>
      </c>
      <c r="AB2274" s="8" t="str">
        <f t="shared" si="428"/>
        <v>000157095</v>
      </c>
      <c r="AC2274" t="str">
        <f t="shared" si="429"/>
        <v>22/06/2015</v>
      </c>
      <c r="AD2274" t="str">
        <f t="shared" si="430"/>
        <v>00000000000000</v>
      </c>
      <c r="AE2274" s="9">
        <f t="shared" si="431"/>
        <v>166</v>
      </c>
      <c r="AF2274">
        <f t="shared" si="432"/>
        <v>0</v>
      </c>
      <c r="AH2274">
        <v>6782685</v>
      </c>
      <c r="AI2274" s="10" t="s">
        <v>6385</v>
      </c>
      <c r="AJ2274">
        <v>156418</v>
      </c>
      <c r="AK2274" t="s">
        <v>5595</v>
      </c>
      <c r="AL2274">
        <v>1</v>
      </c>
      <c r="AM2274">
        <v>5</v>
      </c>
      <c r="AN2274" s="11" t="e">
        <f>VLOOKUP(TRIM(AK2274),[1]Sheet1!$V:$W,2,FALSE)</f>
        <v>#N/A</v>
      </c>
      <c r="AO2274" s="11">
        <f t="shared" si="433"/>
        <v>0</v>
      </c>
      <c r="AP2274" s="10">
        <f t="shared" si="434"/>
        <v>0</v>
      </c>
      <c r="AQ2274" s="10"/>
      <c r="AR2274" s="11" t="b">
        <f t="shared" si="435"/>
        <v>0</v>
      </c>
    </row>
    <row r="2275" spans="1:44" x14ac:dyDescent="0.2">
      <c r="A2275" s="1" t="s">
        <v>5346</v>
      </c>
      <c r="B2275" s="1" t="s">
        <v>428</v>
      </c>
      <c r="C2275" s="3">
        <v>42177</v>
      </c>
      <c r="D2275" s="1" t="s">
        <v>3657</v>
      </c>
      <c r="E2275" s="1" t="s">
        <v>5347</v>
      </c>
      <c r="F2275" s="5">
        <v>656.32</v>
      </c>
      <c r="G2275" s="5">
        <v>570.71</v>
      </c>
      <c r="H2275" s="5">
        <v>102.73</v>
      </c>
      <c r="I2275" s="1" t="s">
        <v>5406</v>
      </c>
      <c r="J2275" s="5">
        <v>0</v>
      </c>
      <c r="K2275" s="5">
        <v>0</v>
      </c>
      <c r="L2275" s="1" t="s">
        <v>5349</v>
      </c>
      <c r="M2275" s="5">
        <v>570.71</v>
      </c>
      <c r="N2275" s="5">
        <v>85.61</v>
      </c>
      <c r="O2275" s="1" t="s">
        <v>3642</v>
      </c>
      <c r="P2275" s="5">
        <v>570.71</v>
      </c>
      <c r="Q2275" s="5">
        <v>9.42</v>
      </c>
      <c r="R2275" s="1" t="s">
        <v>5351</v>
      </c>
      <c r="S2275" s="5">
        <v>570.71</v>
      </c>
      <c r="T2275" s="5">
        <v>43.37</v>
      </c>
      <c r="U2275" s="1" t="s">
        <v>5351</v>
      </c>
      <c r="V2275" s="1" t="s">
        <v>5351</v>
      </c>
      <c r="W2275" s="1" t="s">
        <v>3870</v>
      </c>
      <c r="X2275" s="1" t="s">
        <v>5408</v>
      </c>
      <c r="Y2275" s="1" t="s">
        <v>4892</v>
      </c>
      <c r="Z2275" s="1" t="s">
        <v>4893</v>
      </c>
      <c r="AB2275" s="8" t="str">
        <f t="shared" si="428"/>
        <v>000157096</v>
      </c>
      <c r="AC2275" t="str">
        <f t="shared" si="429"/>
        <v>22/06/2015</v>
      </c>
      <c r="AD2275" t="str">
        <f t="shared" si="430"/>
        <v>00111511000857</v>
      </c>
      <c r="AE2275" s="9">
        <f t="shared" si="431"/>
        <v>656.32</v>
      </c>
      <c r="AF2275">
        <f t="shared" si="432"/>
        <v>0</v>
      </c>
      <c r="AH2275">
        <v>1900</v>
      </c>
      <c r="AI2275" s="10" t="s">
        <v>6204</v>
      </c>
      <c r="AJ2275">
        <v>3500</v>
      </c>
      <c r="AK2275" t="s">
        <v>5824</v>
      </c>
      <c r="AL2275">
        <v>1</v>
      </c>
      <c r="AM2275">
        <v>12</v>
      </c>
      <c r="AN2275" s="11" t="e">
        <f>VLOOKUP(TRIM(AK2275),[1]Sheet1!$V:$W,2,FALSE)</f>
        <v>#N/A</v>
      </c>
      <c r="AO2275" s="11">
        <f t="shared" si="433"/>
        <v>0</v>
      </c>
      <c r="AP2275" s="10">
        <f t="shared" si="434"/>
        <v>0</v>
      </c>
      <c r="AQ2275" s="10"/>
      <c r="AR2275" s="11" t="b">
        <f t="shared" si="435"/>
        <v>0</v>
      </c>
    </row>
    <row r="2276" spans="1:44" x14ac:dyDescent="0.2">
      <c r="A2276" s="1" t="s">
        <v>5346</v>
      </c>
      <c r="B2276" s="1" t="s">
        <v>428</v>
      </c>
      <c r="C2276" s="3">
        <v>42177</v>
      </c>
      <c r="D2276" s="1" t="s">
        <v>3680</v>
      </c>
      <c r="E2276" s="1" t="s">
        <v>5347</v>
      </c>
      <c r="F2276" s="5">
        <v>307.08999999999997</v>
      </c>
      <c r="G2276" s="5">
        <v>247.7</v>
      </c>
      <c r="H2276" s="5">
        <v>29.72</v>
      </c>
      <c r="I2276" s="1" t="s">
        <v>5579</v>
      </c>
      <c r="J2276" s="5">
        <v>432.98</v>
      </c>
      <c r="K2276" s="5">
        <v>22.23</v>
      </c>
      <c r="L2276" s="1" t="s">
        <v>5579</v>
      </c>
      <c r="M2276" s="5">
        <v>247.7</v>
      </c>
      <c r="N2276" s="5">
        <v>37.159999999999997</v>
      </c>
      <c r="O2276" s="1" t="s">
        <v>3642</v>
      </c>
      <c r="P2276" s="5">
        <v>247.7</v>
      </c>
      <c r="Q2276" s="5">
        <v>4.09</v>
      </c>
      <c r="R2276" s="1" t="s">
        <v>5351</v>
      </c>
      <c r="S2276" s="5">
        <v>247.7</v>
      </c>
      <c r="T2276" s="5">
        <v>18.829999999999998</v>
      </c>
      <c r="U2276" s="1" t="s">
        <v>5351</v>
      </c>
      <c r="V2276" s="1" t="s">
        <v>5351</v>
      </c>
      <c r="W2276" s="1" t="s">
        <v>3870</v>
      </c>
      <c r="X2276" s="1" t="s">
        <v>4871</v>
      </c>
      <c r="Y2276" s="1" t="s">
        <v>429</v>
      </c>
      <c r="Z2276" s="1" t="s">
        <v>430</v>
      </c>
      <c r="AB2276" s="8" t="str">
        <f t="shared" si="428"/>
        <v>000157096</v>
      </c>
      <c r="AC2276" t="str">
        <f t="shared" si="429"/>
        <v>22/06/2015</v>
      </c>
      <c r="AD2276" t="str">
        <f t="shared" si="430"/>
        <v>00111511000857</v>
      </c>
      <c r="AE2276" s="9">
        <f t="shared" si="431"/>
        <v>307.08999999999997</v>
      </c>
      <c r="AF2276">
        <f t="shared" si="432"/>
        <v>0</v>
      </c>
      <c r="AH2276">
        <v>6782872</v>
      </c>
      <c r="AI2276" s="10" t="s">
        <v>6260</v>
      </c>
      <c r="AJ2276">
        <v>156419</v>
      </c>
      <c r="AK2276" t="s">
        <v>2639</v>
      </c>
      <c r="AL2276">
        <v>6</v>
      </c>
      <c r="AM2276">
        <v>1</v>
      </c>
      <c r="AN2276" s="11" t="e">
        <f>VLOOKUP(TRIM(AK2276),[1]Sheet1!$V:$W,2,FALSE)</f>
        <v>#N/A</v>
      </c>
      <c r="AO2276" s="11">
        <f t="shared" si="433"/>
        <v>0</v>
      </c>
      <c r="AP2276" s="10">
        <f t="shared" si="434"/>
        <v>0</v>
      </c>
      <c r="AQ2276" s="10"/>
      <c r="AR2276" s="11" t="b">
        <f t="shared" si="435"/>
        <v>0</v>
      </c>
    </row>
    <row r="2277" spans="1:44" x14ac:dyDescent="0.2">
      <c r="A2277" s="1" t="s">
        <v>5346</v>
      </c>
      <c r="B2277" s="1" t="s">
        <v>431</v>
      </c>
      <c r="C2277" s="3">
        <v>42177</v>
      </c>
      <c r="D2277" s="1" t="s">
        <v>3700</v>
      </c>
      <c r="E2277" s="1" t="s">
        <v>5528</v>
      </c>
      <c r="F2277" s="5">
        <v>685.11</v>
      </c>
      <c r="G2277" s="5">
        <v>468.8</v>
      </c>
      <c r="H2277" s="5">
        <v>18.75</v>
      </c>
      <c r="I2277" s="1" t="s">
        <v>5579</v>
      </c>
      <c r="J2277" s="5">
        <v>915.21</v>
      </c>
      <c r="K2277" s="5">
        <v>145.99</v>
      </c>
      <c r="L2277" s="1" t="s">
        <v>5579</v>
      </c>
      <c r="M2277" s="5">
        <v>468.8</v>
      </c>
      <c r="N2277" s="5">
        <v>70.319999999999993</v>
      </c>
      <c r="O2277" s="1" t="s">
        <v>3642</v>
      </c>
      <c r="P2277" s="5">
        <v>468.8</v>
      </c>
      <c r="Q2277" s="5">
        <v>7.74</v>
      </c>
      <c r="R2277" s="1" t="s">
        <v>5351</v>
      </c>
      <c r="S2277" s="5">
        <v>468.8</v>
      </c>
      <c r="T2277" s="5">
        <v>35.630000000000003</v>
      </c>
      <c r="U2277" s="1" t="s">
        <v>5351</v>
      </c>
      <c r="V2277" s="1" t="s">
        <v>5351</v>
      </c>
      <c r="W2277" s="1" t="s">
        <v>4794</v>
      </c>
      <c r="X2277" s="1" t="s">
        <v>5359</v>
      </c>
      <c r="Y2277" s="1" t="s">
        <v>3846</v>
      </c>
      <c r="Z2277" s="1" t="s">
        <v>3847</v>
      </c>
      <c r="AB2277" s="8" t="str">
        <f t="shared" si="428"/>
        <v>000157097</v>
      </c>
      <c r="AC2277" t="str">
        <f t="shared" si="429"/>
        <v>22/06/2015</v>
      </c>
      <c r="AD2277" t="str">
        <f t="shared" si="430"/>
        <v>46044053001187</v>
      </c>
      <c r="AE2277" s="9">
        <f t="shared" si="431"/>
        <v>685.11</v>
      </c>
      <c r="AF2277">
        <f t="shared" si="432"/>
        <v>0</v>
      </c>
      <c r="AH2277">
        <v>1900</v>
      </c>
      <c r="AI2277" s="10" t="s">
        <v>6204</v>
      </c>
      <c r="AJ2277">
        <v>3500</v>
      </c>
      <c r="AK2277" t="s">
        <v>5906</v>
      </c>
      <c r="AL2277">
        <v>1</v>
      </c>
      <c r="AM2277">
        <v>56</v>
      </c>
      <c r="AN2277" s="11" t="e">
        <f>VLOOKUP(TRIM(AK2277),[1]Sheet1!$V:$W,2,FALSE)</f>
        <v>#N/A</v>
      </c>
      <c r="AO2277" s="11">
        <f t="shared" si="433"/>
        <v>0</v>
      </c>
      <c r="AP2277" s="10">
        <f t="shared" si="434"/>
        <v>0</v>
      </c>
      <c r="AQ2277" s="10"/>
      <c r="AR2277" s="11" t="b">
        <f t="shared" si="435"/>
        <v>0</v>
      </c>
    </row>
    <row r="2278" spans="1:44" x14ac:dyDescent="0.2">
      <c r="A2278" s="1" t="s">
        <v>5346</v>
      </c>
      <c r="B2278" s="1" t="s">
        <v>431</v>
      </c>
      <c r="C2278" s="3">
        <v>42177</v>
      </c>
      <c r="D2278" s="1" t="s">
        <v>3700</v>
      </c>
      <c r="E2278" s="1" t="s">
        <v>5528</v>
      </c>
      <c r="F2278" s="5">
        <v>501.93</v>
      </c>
      <c r="G2278" s="5">
        <v>342.46</v>
      </c>
      <c r="H2278" s="5">
        <v>13.7</v>
      </c>
      <c r="I2278" s="1" t="s">
        <v>5579</v>
      </c>
      <c r="J2278" s="5">
        <v>771.8</v>
      </c>
      <c r="K2278" s="5">
        <v>125.22</v>
      </c>
      <c r="L2278" s="1" t="s">
        <v>5579</v>
      </c>
      <c r="M2278" s="5">
        <v>342.46</v>
      </c>
      <c r="N2278" s="5">
        <v>34.25</v>
      </c>
      <c r="O2278" s="1" t="s">
        <v>3642</v>
      </c>
      <c r="P2278" s="5">
        <v>342.46</v>
      </c>
      <c r="Q2278" s="5">
        <v>5.65</v>
      </c>
      <c r="R2278" s="1" t="s">
        <v>5351</v>
      </c>
      <c r="S2278" s="5">
        <v>342.46</v>
      </c>
      <c r="T2278" s="5">
        <v>26.03</v>
      </c>
      <c r="U2278" s="1" t="s">
        <v>5351</v>
      </c>
      <c r="V2278" s="1" t="s">
        <v>5351</v>
      </c>
      <c r="W2278" s="1" t="s">
        <v>4794</v>
      </c>
      <c r="X2278" s="1" t="s">
        <v>5442</v>
      </c>
      <c r="Y2278" s="1" t="s">
        <v>3844</v>
      </c>
      <c r="Z2278" s="1" t="s">
        <v>3845</v>
      </c>
      <c r="AB2278" s="8" t="str">
        <f t="shared" si="428"/>
        <v>000157097</v>
      </c>
      <c r="AC2278" t="str">
        <f t="shared" si="429"/>
        <v>22/06/2015</v>
      </c>
      <c r="AD2278" t="str">
        <f t="shared" si="430"/>
        <v>46044053001187</v>
      </c>
      <c r="AE2278" s="9">
        <f t="shared" si="431"/>
        <v>501.93</v>
      </c>
      <c r="AF2278">
        <f t="shared" si="432"/>
        <v>0</v>
      </c>
      <c r="AH2278">
        <v>6782872</v>
      </c>
      <c r="AI2278" s="10" t="s">
        <v>6260</v>
      </c>
      <c r="AJ2278">
        <v>156419</v>
      </c>
      <c r="AK2278" t="s">
        <v>5767</v>
      </c>
      <c r="AL2278">
        <v>1</v>
      </c>
      <c r="AM2278">
        <v>1</v>
      </c>
      <c r="AN2278" s="11" t="e">
        <f>VLOOKUP(TRIM(AK2278),[1]Sheet1!$V:$W,2,FALSE)</f>
        <v>#N/A</v>
      </c>
      <c r="AO2278" s="11">
        <f t="shared" si="433"/>
        <v>0</v>
      </c>
      <c r="AP2278" s="10">
        <f t="shared" si="434"/>
        <v>0</v>
      </c>
      <c r="AQ2278" s="10"/>
      <c r="AR2278" s="11" t="b">
        <f t="shared" si="435"/>
        <v>0</v>
      </c>
    </row>
    <row r="2279" spans="1:44" x14ac:dyDescent="0.2">
      <c r="A2279" s="1" t="s">
        <v>5346</v>
      </c>
      <c r="B2279" s="1" t="s">
        <v>432</v>
      </c>
      <c r="C2279" s="3">
        <v>42177</v>
      </c>
      <c r="D2279" s="1" t="s">
        <v>3657</v>
      </c>
      <c r="E2279" s="1" t="s">
        <v>5347</v>
      </c>
      <c r="F2279" s="5">
        <v>2446.39</v>
      </c>
      <c r="G2279" s="5">
        <v>2446.39</v>
      </c>
      <c r="H2279" s="5">
        <v>440.35</v>
      </c>
      <c r="I2279" s="1" t="s">
        <v>5348</v>
      </c>
      <c r="J2279" s="5">
        <v>0</v>
      </c>
      <c r="K2279" s="5">
        <v>0</v>
      </c>
      <c r="L2279" s="1" t="s">
        <v>5349</v>
      </c>
      <c r="M2279" s="5">
        <v>0</v>
      </c>
      <c r="N2279" s="5">
        <v>0</v>
      </c>
      <c r="O2279" s="1" t="s">
        <v>5349</v>
      </c>
      <c r="P2279" s="5">
        <v>2446.39</v>
      </c>
      <c r="Q2279" s="5">
        <v>40.369999999999997</v>
      </c>
      <c r="R2279" s="1" t="s">
        <v>5351</v>
      </c>
      <c r="S2279" s="5">
        <v>2446.39</v>
      </c>
      <c r="T2279" s="5">
        <v>185.93</v>
      </c>
      <c r="U2279" s="1" t="s">
        <v>5351</v>
      </c>
      <c r="V2279" s="1" t="s">
        <v>5351</v>
      </c>
      <c r="W2279" s="1" t="s">
        <v>3928</v>
      </c>
      <c r="X2279" s="1" t="s">
        <v>5498</v>
      </c>
      <c r="Y2279" s="1" t="s">
        <v>5571</v>
      </c>
      <c r="Z2279" s="1" t="s">
        <v>5572</v>
      </c>
      <c r="AB2279" s="8" t="str">
        <f t="shared" si="428"/>
        <v>000157098</v>
      </c>
      <c r="AC2279" t="str">
        <f t="shared" si="429"/>
        <v>22/06/2015</v>
      </c>
      <c r="AD2279" t="str">
        <f t="shared" si="430"/>
        <v>08285374000293</v>
      </c>
      <c r="AE2279" s="9">
        <f t="shared" si="431"/>
        <v>2446.39</v>
      </c>
      <c r="AF2279">
        <f t="shared" si="432"/>
        <v>0</v>
      </c>
      <c r="AH2279">
        <v>1900</v>
      </c>
      <c r="AI2279" s="10" t="s">
        <v>6204</v>
      </c>
      <c r="AJ2279">
        <v>3500</v>
      </c>
      <c r="AK2279" t="s">
        <v>5983</v>
      </c>
      <c r="AL2279">
        <v>1</v>
      </c>
      <c r="AM2279">
        <v>19</v>
      </c>
      <c r="AN2279" s="11" t="e">
        <f>VLOOKUP(TRIM(AK2279),[1]Sheet1!$V:$W,2,FALSE)</f>
        <v>#N/A</v>
      </c>
      <c r="AO2279" s="11">
        <f t="shared" si="433"/>
        <v>0</v>
      </c>
      <c r="AP2279" s="10">
        <f t="shared" si="434"/>
        <v>0</v>
      </c>
      <c r="AQ2279" s="10"/>
      <c r="AR2279" s="11" t="b">
        <f t="shared" si="435"/>
        <v>0</v>
      </c>
    </row>
    <row r="2280" spans="1:44" x14ac:dyDescent="0.2">
      <c r="A2280" s="1" t="s">
        <v>5346</v>
      </c>
      <c r="B2280" s="1" t="s">
        <v>432</v>
      </c>
      <c r="C2280" s="3">
        <v>42177</v>
      </c>
      <c r="D2280" s="1" t="s">
        <v>3657</v>
      </c>
      <c r="E2280" s="1" t="s">
        <v>5347</v>
      </c>
      <c r="F2280" s="5">
        <v>661.58</v>
      </c>
      <c r="G2280" s="5">
        <v>661.58</v>
      </c>
      <c r="H2280" s="5">
        <v>119.08</v>
      </c>
      <c r="I2280" s="1" t="s">
        <v>5348</v>
      </c>
      <c r="J2280" s="5">
        <v>0</v>
      </c>
      <c r="K2280" s="5">
        <v>0</v>
      </c>
      <c r="L2280" s="1" t="s">
        <v>5349</v>
      </c>
      <c r="M2280" s="5">
        <v>0</v>
      </c>
      <c r="N2280" s="5">
        <v>0</v>
      </c>
      <c r="O2280" s="1" t="s">
        <v>5349</v>
      </c>
      <c r="P2280" s="5">
        <v>661.58</v>
      </c>
      <c r="Q2280" s="5">
        <v>10.92</v>
      </c>
      <c r="R2280" s="1" t="s">
        <v>5351</v>
      </c>
      <c r="S2280" s="5">
        <v>661.58</v>
      </c>
      <c r="T2280" s="5">
        <v>50.28</v>
      </c>
      <c r="U2280" s="1" t="s">
        <v>5351</v>
      </c>
      <c r="V2280" s="1" t="s">
        <v>5351</v>
      </c>
      <c r="W2280" s="1" t="s">
        <v>3928</v>
      </c>
      <c r="X2280" s="1" t="s">
        <v>5498</v>
      </c>
      <c r="Y2280" s="1" t="s">
        <v>4594</v>
      </c>
      <c r="Z2280" s="1" t="s">
        <v>4595</v>
      </c>
      <c r="AB2280" s="8" t="str">
        <f t="shared" si="428"/>
        <v>000157098</v>
      </c>
      <c r="AC2280" t="str">
        <f t="shared" si="429"/>
        <v>22/06/2015</v>
      </c>
      <c r="AD2280" t="str">
        <f t="shared" si="430"/>
        <v>08285374000293</v>
      </c>
      <c r="AE2280" s="9">
        <f t="shared" si="431"/>
        <v>661.58</v>
      </c>
      <c r="AF2280">
        <f t="shared" si="432"/>
        <v>0</v>
      </c>
      <c r="AH2280">
        <v>6783935</v>
      </c>
      <c r="AI2280" s="10" t="s">
        <v>6289</v>
      </c>
      <c r="AJ2280">
        <v>156305</v>
      </c>
      <c r="AK2280" t="s">
        <v>5491</v>
      </c>
      <c r="AL2280">
        <v>1</v>
      </c>
      <c r="AM2280">
        <v>21</v>
      </c>
      <c r="AN2280" s="11" t="e">
        <f>VLOOKUP(TRIM(AK2280),[1]Sheet1!$V:$W,2,FALSE)</f>
        <v>#N/A</v>
      </c>
      <c r="AO2280" s="11">
        <f t="shared" si="433"/>
        <v>0</v>
      </c>
      <c r="AP2280" s="10">
        <f t="shared" si="434"/>
        <v>0</v>
      </c>
      <c r="AQ2280" s="10"/>
      <c r="AR2280" s="11" t="b">
        <f t="shared" si="435"/>
        <v>0</v>
      </c>
    </row>
    <row r="2281" spans="1:44" x14ac:dyDescent="0.2">
      <c r="A2281" s="1" t="s">
        <v>5346</v>
      </c>
      <c r="B2281" s="1" t="s">
        <v>432</v>
      </c>
      <c r="C2281" s="3">
        <v>42177</v>
      </c>
      <c r="D2281" s="1" t="s">
        <v>3657</v>
      </c>
      <c r="E2281" s="1" t="s">
        <v>5347</v>
      </c>
      <c r="F2281" s="5">
        <v>3021.6</v>
      </c>
      <c r="G2281" s="5">
        <v>3021.6</v>
      </c>
      <c r="H2281" s="5">
        <v>543.89</v>
      </c>
      <c r="I2281" s="1" t="s">
        <v>5406</v>
      </c>
      <c r="J2281" s="5">
        <v>0</v>
      </c>
      <c r="K2281" s="5">
        <v>0</v>
      </c>
      <c r="L2281" s="1" t="s">
        <v>5349</v>
      </c>
      <c r="M2281" s="5">
        <v>2518</v>
      </c>
      <c r="N2281" s="5">
        <v>503.6</v>
      </c>
      <c r="O2281" s="1" t="s">
        <v>3642</v>
      </c>
      <c r="P2281" s="5">
        <v>2518</v>
      </c>
      <c r="Q2281" s="5">
        <v>41.55</v>
      </c>
      <c r="R2281" s="1" t="s">
        <v>5351</v>
      </c>
      <c r="S2281" s="5">
        <v>2518</v>
      </c>
      <c r="T2281" s="5">
        <v>191.37</v>
      </c>
      <c r="U2281" s="1" t="s">
        <v>5351</v>
      </c>
      <c r="V2281" s="1" t="s">
        <v>5351</v>
      </c>
      <c r="W2281" s="1" t="s">
        <v>3928</v>
      </c>
      <c r="X2281" s="1" t="s">
        <v>5498</v>
      </c>
      <c r="Y2281" s="1" t="s">
        <v>4620</v>
      </c>
      <c r="Z2281" s="1" t="s">
        <v>4621</v>
      </c>
      <c r="AB2281" s="8" t="str">
        <f t="shared" si="428"/>
        <v>000157098</v>
      </c>
      <c r="AC2281" t="str">
        <f t="shared" si="429"/>
        <v>22/06/2015</v>
      </c>
      <c r="AD2281" t="str">
        <f t="shared" si="430"/>
        <v>08285374000293</v>
      </c>
      <c r="AE2281" s="9">
        <f t="shared" si="431"/>
        <v>3021.6</v>
      </c>
      <c r="AF2281">
        <f t="shared" si="432"/>
        <v>0</v>
      </c>
      <c r="AH2281">
        <v>6783080</v>
      </c>
      <c r="AI2281" s="10" t="s">
        <v>6430</v>
      </c>
      <c r="AJ2281">
        <v>156420</v>
      </c>
      <c r="AK2281" t="s">
        <v>3576</v>
      </c>
      <c r="AL2281">
        <v>3</v>
      </c>
      <c r="AM2281">
        <v>20000</v>
      </c>
      <c r="AN2281" s="11">
        <f>VLOOKUP(TRIM(AK2281),[1]Sheet1!$V:$W,2,FALSE)</f>
        <v>1.9326682560000003E-2</v>
      </c>
      <c r="AO2281" s="11">
        <f t="shared" si="433"/>
        <v>1.9326682560000003E-2</v>
      </c>
      <c r="AP2281" s="10">
        <f t="shared" si="434"/>
        <v>386.53365120000007</v>
      </c>
      <c r="AQ2281" s="10"/>
      <c r="AR2281" s="11" t="b">
        <f t="shared" si="435"/>
        <v>0</v>
      </c>
    </row>
    <row r="2282" spans="1:44" x14ac:dyDescent="0.2">
      <c r="A2282" s="1" t="s">
        <v>5346</v>
      </c>
      <c r="B2282" s="1" t="s">
        <v>433</v>
      </c>
      <c r="C2282" s="3">
        <v>42177</v>
      </c>
      <c r="D2282" s="1" t="s">
        <v>3657</v>
      </c>
      <c r="E2282" s="1" t="s">
        <v>5347</v>
      </c>
      <c r="F2282" s="5">
        <v>1448.03</v>
      </c>
      <c r="G2282" s="5">
        <v>1448.03</v>
      </c>
      <c r="H2282" s="5">
        <v>260.64999999999998</v>
      </c>
      <c r="I2282" s="1" t="s">
        <v>5406</v>
      </c>
      <c r="J2282" s="5">
        <v>0</v>
      </c>
      <c r="K2282" s="5">
        <v>0</v>
      </c>
      <c r="L2282" s="1" t="s">
        <v>5349</v>
      </c>
      <c r="M2282" s="5">
        <v>1259.1600000000001</v>
      </c>
      <c r="N2282" s="5">
        <v>188.87</v>
      </c>
      <c r="O2282" s="1" t="s">
        <v>3642</v>
      </c>
      <c r="P2282" s="5">
        <v>1259.1600000000001</v>
      </c>
      <c r="Q2282" s="5">
        <v>20.78</v>
      </c>
      <c r="R2282" s="1" t="s">
        <v>5351</v>
      </c>
      <c r="S2282" s="5">
        <v>1259.1600000000001</v>
      </c>
      <c r="T2282" s="5">
        <v>95.7</v>
      </c>
      <c r="U2282" s="1" t="s">
        <v>5351</v>
      </c>
      <c r="V2282" s="1" t="s">
        <v>5351</v>
      </c>
      <c r="W2282" s="1" t="s">
        <v>434</v>
      </c>
      <c r="X2282" s="1" t="s">
        <v>5408</v>
      </c>
      <c r="Y2282" s="1" t="s">
        <v>5742</v>
      </c>
      <c r="Z2282" s="1" t="s">
        <v>5743</v>
      </c>
      <c r="AB2282" s="8" t="str">
        <f t="shared" si="428"/>
        <v>000157099</v>
      </c>
      <c r="AC2282" t="str">
        <f t="shared" si="429"/>
        <v>22/06/2015</v>
      </c>
      <c r="AD2282" t="str">
        <f t="shared" si="430"/>
        <v>17101880000608</v>
      </c>
      <c r="AE2282" s="9">
        <f t="shared" si="431"/>
        <v>1448.03</v>
      </c>
      <c r="AF2282">
        <f t="shared" si="432"/>
        <v>0</v>
      </c>
      <c r="AH2282">
        <v>6783935</v>
      </c>
      <c r="AI2282" s="10" t="s">
        <v>6289</v>
      </c>
      <c r="AJ2282">
        <v>156305</v>
      </c>
      <c r="AK2282" t="s">
        <v>5485</v>
      </c>
      <c r="AL2282">
        <v>1</v>
      </c>
      <c r="AM2282">
        <v>17</v>
      </c>
      <c r="AN2282" s="11" t="e">
        <f>VLOOKUP(TRIM(AK2282),[1]Sheet1!$V:$W,2,FALSE)</f>
        <v>#N/A</v>
      </c>
      <c r="AO2282" s="11">
        <f t="shared" si="433"/>
        <v>0</v>
      </c>
      <c r="AP2282" s="10">
        <f t="shared" si="434"/>
        <v>0</v>
      </c>
      <c r="AQ2282" s="10"/>
      <c r="AR2282" s="11" t="b">
        <f t="shared" si="435"/>
        <v>0</v>
      </c>
    </row>
    <row r="2283" spans="1:44" x14ac:dyDescent="0.2">
      <c r="A2283" s="1" t="s">
        <v>5346</v>
      </c>
      <c r="B2283" s="1" t="s">
        <v>435</v>
      </c>
      <c r="C2283" s="3">
        <v>42177</v>
      </c>
      <c r="D2283" s="1" t="s">
        <v>3657</v>
      </c>
      <c r="E2283" s="1" t="s">
        <v>5347</v>
      </c>
      <c r="F2283" s="5">
        <v>2101.77</v>
      </c>
      <c r="G2283" s="5">
        <v>1827.63</v>
      </c>
      <c r="H2283" s="5">
        <v>328.97</v>
      </c>
      <c r="I2283" s="1" t="s">
        <v>5406</v>
      </c>
      <c r="J2283" s="5">
        <v>0</v>
      </c>
      <c r="K2283" s="5">
        <v>0</v>
      </c>
      <c r="L2283" s="1" t="s">
        <v>5349</v>
      </c>
      <c r="M2283" s="5">
        <v>1827.63</v>
      </c>
      <c r="N2283" s="5">
        <v>274.14</v>
      </c>
      <c r="O2283" s="1" t="s">
        <v>3642</v>
      </c>
      <c r="P2283" s="5">
        <v>1827.63</v>
      </c>
      <c r="Q2283" s="5">
        <v>30.16</v>
      </c>
      <c r="R2283" s="1" t="s">
        <v>5351</v>
      </c>
      <c r="S2283" s="5">
        <v>1827.63</v>
      </c>
      <c r="T2283" s="5">
        <v>138.9</v>
      </c>
      <c r="U2283" s="1" t="s">
        <v>5351</v>
      </c>
      <c r="V2283" s="1" t="s">
        <v>5351</v>
      </c>
      <c r="W2283" s="1" t="s">
        <v>5580</v>
      </c>
      <c r="X2283" s="1" t="s">
        <v>5408</v>
      </c>
      <c r="Y2283" s="1" t="s">
        <v>5864</v>
      </c>
      <c r="Z2283" s="1" t="s">
        <v>5865</v>
      </c>
      <c r="AB2283" s="8" t="str">
        <f t="shared" si="428"/>
        <v>000157100</v>
      </c>
      <c r="AC2283" t="str">
        <f t="shared" si="429"/>
        <v>22/06/2015</v>
      </c>
      <c r="AD2283" t="str">
        <f t="shared" si="430"/>
        <v>59578948000171</v>
      </c>
      <c r="AE2283" s="9">
        <f t="shared" si="431"/>
        <v>2101.77</v>
      </c>
      <c r="AF2283">
        <f t="shared" si="432"/>
        <v>0</v>
      </c>
      <c r="AH2283">
        <v>6783935</v>
      </c>
      <c r="AI2283" s="10" t="s">
        <v>6289</v>
      </c>
      <c r="AJ2283">
        <v>156305</v>
      </c>
      <c r="AK2283" t="s">
        <v>1989</v>
      </c>
      <c r="AL2283">
        <v>1</v>
      </c>
      <c r="AM2283">
        <v>8</v>
      </c>
      <c r="AN2283" s="11" t="e">
        <f>VLOOKUP(TRIM(AK2283),[1]Sheet1!$V:$W,2,FALSE)</f>
        <v>#N/A</v>
      </c>
      <c r="AO2283" s="11">
        <f t="shared" si="433"/>
        <v>0</v>
      </c>
      <c r="AP2283" s="10">
        <f t="shared" si="434"/>
        <v>0</v>
      </c>
      <c r="AQ2283" s="10"/>
      <c r="AR2283" s="11" t="b">
        <f t="shared" si="435"/>
        <v>0</v>
      </c>
    </row>
    <row r="2284" spans="1:44" x14ac:dyDescent="0.2">
      <c r="A2284" s="1" t="s">
        <v>5346</v>
      </c>
      <c r="B2284" s="1" t="s">
        <v>436</v>
      </c>
      <c r="C2284" s="3">
        <v>42177</v>
      </c>
      <c r="D2284" s="1" t="s">
        <v>3657</v>
      </c>
      <c r="E2284" s="1" t="s">
        <v>5347</v>
      </c>
      <c r="F2284" s="5">
        <v>541.54999999999995</v>
      </c>
      <c r="G2284" s="5">
        <v>451.29</v>
      </c>
      <c r="H2284" s="5">
        <v>81.23</v>
      </c>
      <c r="I2284" s="1" t="s">
        <v>5406</v>
      </c>
      <c r="J2284" s="5">
        <v>0</v>
      </c>
      <c r="K2284" s="5">
        <v>0</v>
      </c>
      <c r="L2284" s="1" t="s">
        <v>5349</v>
      </c>
      <c r="M2284" s="5">
        <v>451.29</v>
      </c>
      <c r="N2284" s="5">
        <v>90.26</v>
      </c>
      <c r="O2284" s="1" t="s">
        <v>3642</v>
      </c>
      <c r="P2284" s="5">
        <v>451.29</v>
      </c>
      <c r="Q2284" s="5">
        <v>7.45</v>
      </c>
      <c r="R2284" s="1" t="s">
        <v>5351</v>
      </c>
      <c r="S2284" s="5">
        <v>451.29</v>
      </c>
      <c r="T2284" s="5">
        <v>34.299999999999997</v>
      </c>
      <c r="U2284" s="1" t="s">
        <v>5351</v>
      </c>
      <c r="V2284" s="1" t="s">
        <v>5351</v>
      </c>
      <c r="W2284" s="1" t="s">
        <v>5407</v>
      </c>
      <c r="X2284" s="1" t="s">
        <v>3693</v>
      </c>
      <c r="Y2284" s="1" t="s">
        <v>3694</v>
      </c>
      <c r="Z2284" s="1" t="s">
        <v>3695</v>
      </c>
      <c r="AB2284" s="8" t="str">
        <f t="shared" si="428"/>
        <v>000157101</v>
      </c>
      <c r="AC2284" t="str">
        <f t="shared" si="429"/>
        <v>22/06/2015</v>
      </c>
      <c r="AD2284" t="str">
        <f t="shared" si="430"/>
        <v>09155035000174</v>
      </c>
      <c r="AE2284" s="9">
        <f t="shared" si="431"/>
        <v>541.54999999999995</v>
      </c>
      <c r="AF2284">
        <f t="shared" si="432"/>
        <v>0</v>
      </c>
      <c r="AH2284">
        <v>6785623</v>
      </c>
      <c r="AI2284" s="10" t="s">
        <v>6471</v>
      </c>
      <c r="AJ2284">
        <v>156421</v>
      </c>
      <c r="AK2284" t="s">
        <v>5702</v>
      </c>
      <c r="AL2284">
        <v>1</v>
      </c>
      <c r="AM2284">
        <v>1</v>
      </c>
      <c r="AN2284" s="11" t="e">
        <f>VLOOKUP(TRIM(AK2284),[1]Sheet1!$V:$W,2,FALSE)</f>
        <v>#N/A</v>
      </c>
      <c r="AO2284" s="11">
        <f t="shared" si="433"/>
        <v>0</v>
      </c>
      <c r="AP2284" s="10">
        <f t="shared" si="434"/>
        <v>0</v>
      </c>
      <c r="AQ2284" s="10"/>
      <c r="AR2284" s="11" t="b">
        <f t="shared" si="435"/>
        <v>0</v>
      </c>
    </row>
    <row r="2285" spans="1:44" x14ac:dyDescent="0.2">
      <c r="A2285" s="1" t="s">
        <v>5346</v>
      </c>
      <c r="B2285" s="1" t="s">
        <v>437</v>
      </c>
      <c r="C2285" s="3">
        <v>42177</v>
      </c>
      <c r="D2285" s="1" t="s">
        <v>3649</v>
      </c>
      <c r="E2285" s="1" t="s">
        <v>4804</v>
      </c>
      <c r="F2285" s="5">
        <v>2316.4299999999998</v>
      </c>
      <c r="G2285" s="5">
        <v>2014.29</v>
      </c>
      <c r="H2285" s="5">
        <v>80.569999999999993</v>
      </c>
      <c r="I2285" s="1" t="s">
        <v>5406</v>
      </c>
      <c r="J2285" s="5">
        <v>0</v>
      </c>
      <c r="K2285" s="5">
        <v>0</v>
      </c>
      <c r="L2285" s="1" t="s">
        <v>5349</v>
      </c>
      <c r="M2285" s="5">
        <v>2014.29</v>
      </c>
      <c r="N2285" s="5">
        <v>302.14</v>
      </c>
      <c r="O2285" s="1" t="s">
        <v>3642</v>
      </c>
      <c r="P2285" s="5">
        <v>2014.29</v>
      </c>
      <c r="Q2285" s="5">
        <v>33.24</v>
      </c>
      <c r="R2285" s="1" t="s">
        <v>5351</v>
      </c>
      <c r="S2285" s="5">
        <v>2014.29</v>
      </c>
      <c r="T2285" s="5">
        <v>153.09</v>
      </c>
      <c r="U2285" s="1" t="s">
        <v>5351</v>
      </c>
      <c r="V2285" s="1" t="s">
        <v>5351</v>
      </c>
      <c r="W2285" s="1" t="s">
        <v>3950</v>
      </c>
      <c r="X2285" s="1" t="s">
        <v>5359</v>
      </c>
      <c r="Y2285" s="1" t="s">
        <v>3983</v>
      </c>
      <c r="Z2285" s="1" t="s">
        <v>3984</v>
      </c>
      <c r="AB2285" s="8" t="str">
        <f t="shared" si="428"/>
        <v>000157102</v>
      </c>
      <c r="AC2285" t="str">
        <f t="shared" si="429"/>
        <v>22/06/2015</v>
      </c>
      <c r="AD2285" t="str">
        <f t="shared" si="430"/>
        <v>46044053005417</v>
      </c>
      <c r="AE2285" s="9">
        <f t="shared" si="431"/>
        <v>2316.4299999999998</v>
      </c>
      <c r="AF2285">
        <f t="shared" si="432"/>
        <v>0</v>
      </c>
      <c r="AH2285">
        <v>6783935</v>
      </c>
      <c r="AI2285" s="10" t="s">
        <v>6289</v>
      </c>
      <c r="AJ2285">
        <v>156305</v>
      </c>
      <c r="AK2285" t="s">
        <v>5075</v>
      </c>
      <c r="AL2285">
        <v>1</v>
      </c>
      <c r="AM2285">
        <v>1</v>
      </c>
      <c r="AN2285" s="11" t="e">
        <f>VLOOKUP(TRIM(AK2285),[1]Sheet1!$V:$W,2,FALSE)</f>
        <v>#N/A</v>
      </c>
      <c r="AO2285" s="11">
        <f t="shared" si="433"/>
        <v>0</v>
      </c>
      <c r="AP2285" s="10">
        <f t="shared" si="434"/>
        <v>0</v>
      </c>
      <c r="AQ2285" s="10"/>
      <c r="AR2285" s="11" t="b">
        <f t="shared" si="435"/>
        <v>0</v>
      </c>
    </row>
    <row r="2286" spans="1:44" x14ac:dyDescent="0.2">
      <c r="A2286" s="1" t="s">
        <v>5346</v>
      </c>
      <c r="B2286" s="1" t="s">
        <v>437</v>
      </c>
      <c r="C2286" s="3">
        <v>42177</v>
      </c>
      <c r="D2286" s="1" t="s">
        <v>3649</v>
      </c>
      <c r="E2286" s="1" t="s">
        <v>4804</v>
      </c>
      <c r="F2286" s="5">
        <v>116.95</v>
      </c>
      <c r="G2286" s="5">
        <v>97.46</v>
      </c>
      <c r="H2286" s="5">
        <v>3.9</v>
      </c>
      <c r="I2286" s="1" t="s">
        <v>5406</v>
      </c>
      <c r="J2286" s="5">
        <v>0</v>
      </c>
      <c r="K2286" s="5">
        <v>0</v>
      </c>
      <c r="L2286" s="1" t="s">
        <v>5349</v>
      </c>
      <c r="M2286" s="5">
        <v>97.46</v>
      </c>
      <c r="N2286" s="5">
        <v>19.489999999999998</v>
      </c>
      <c r="O2286" s="1" t="s">
        <v>3642</v>
      </c>
      <c r="P2286" s="5">
        <v>97.46</v>
      </c>
      <c r="Q2286" s="5">
        <v>1.61</v>
      </c>
      <c r="R2286" s="1" t="s">
        <v>5351</v>
      </c>
      <c r="S2286" s="5">
        <v>97.46</v>
      </c>
      <c r="T2286" s="5">
        <v>7.41</v>
      </c>
      <c r="U2286" s="1" t="s">
        <v>5351</v>
      </c>
      <c r="V2286" s="1" t="s">
        <v>5351</v>
      </c>
      <c r="W2286" s="1" t="s">
        <v>3950</v>
      </c>
      <c r="X2286" s="1" t="s">
        <v>5498</v>
      </c>
      <c r="Y2286" s="1" t="s">
        <v>4730</v>
      </c>
      <c r="Z2286" s="1" t="s">
        <v>4731</v>
      </c>
      <c r="AB2286" s="8" t="str">
        <f t="shared" si="428"/>
        <v>000157102</v>
      </c>
      <c r="AC2286" t="str">
        <f t="shared" si="429"/>
        <v>22/06/2015</v>
      </c>
      <c r="AD2286" t="str">
        <f t="shared" si="430"/>
        <v>46044053005417</v>
      </c>
      <c r="AE2286" s="9">
        <f t="shared" si="431"/>
        <v>116.95</v>
      </c>
      <c r="AF2286">
        <f t="shared" si="432"/>
        <v>0</v>
      </c>
      <c r="AH2286">
        <v>6783935</v>
      </c>
      <c r="AI2286" s="10" t="s">
        <v>6289</v>
      </c>
      <c r="AJ2286">
        <v>156305</v>
      </c>
      <c r="AK2286" t="s">
        <v>5560</v>
      </c>
      <c r="AL2286">
        <v>0</v>
      </c>
      <c r="AM2286">
        <v>23</v>
      </c>
      <c r="AN2286" s="11" t="e">
        <f>VLOOKUP(TRIM(AK2286),[1]Sheet1!$V:$W,2,FALSE)</f>
        <v>#N/A</v>
      </c>
      <c r="AO2286" s="11">
        <f t="shared" si="433"/>
        <v>0</v>
      </c>
      <c r="AP2286" s="10">
        <f t="shared" si="434"/>
        <v>0</v>
      </c>
      <c r="AQ2286" s="10"/>
      <c r="AR2286" s="11" t="b">
        <f t="shared" si="435"/>
        <v>0</v>
      </c>
    </row>
    <row r="2287" spans="1:44" x14ac:dyDescent="0.2">
      <c r="A2287" s="1" t="s">
        <v>5346</v>
      </c>
      <c r="B2287" s="1" t="s">
        <v>437</v>
      </c>
      <c r="C2287" s="3">
        <v>42177</v>
      </c>
      <c r="D2287" s="1" t="s">
        <v>3649</v>
      </c>
      <c r="E2287" s="1" t="s">
        <v>4804</v>
      </c>
      <c r="F2287" s="5">
        <v>5091.18</v>
      </c>
      <c r="G2287" s="5">
        <v>4427.1099999999997</v>
      </c>
      <c r="H2287" s="5">
        <v>177.08</v>
      </c>
      <c r="I2287" s="1" t="s">
        <v>5406</v>
      </c>
      <c r="J2287" s="5">
        <v>0</v>
      </c>
      <c r="K2287" s="5">
        <v>0</v>
      </c>
      <c r="L2287" s="1" t="s">
        <v>5349</v>
      </c>
      <c r="M2287" s="5">
        <v>4427.1099999999997</v>
      </c>
      <c r="N2287" s="5">
        <v>664.07</v>
      </c>
      <c r="O2287" s="1" t="s">
        <v>3642</v>
      </c>
      <c r="P2287" s="5">
        <v>4427.1099999999997</v>
      </c>
      <c r="Q2287" s="5">
        <v>73.05</v>
      </c>
      <c r="R2287" s="1" t="s">
        <v>5351</v>
      </c>
      <c r="S2287" s="5">
        <v>4427.1099999999997</v>
      </c>
      <c r="T2287" s="5">
        <v>336.46</v>
      </c>
      <c r="U2287" s="1" t="s">
        <v>5351</v>
      </c>
      <c r="V2287" s="1" t="s">
        <v>5351</v>
      </c>
      <c r="W2287" s="1" t="s">
        <v>3950</v>
      </c>
      <c r="X2287" s="1" t="s">
        <v>5392</v>
      </c>
      <c r="Y2287" s="1" t="s">
        <v>5581</v>
      </c>
      <c r="Z2287" s="1" t="s">
        <v>5582</v>
      </c>
      <c r="AB2287" s="8" t="str">
        <f t="shared" si="428"/>
        <v>000157102</v>
      </c>
      <c r="AC2287" t="str">
        <f t="shared" si="429"/>
        <v>22/06/2015</v>
      </c>
      <c r="AD2287" t="str">
        <f t="shared" si="430"/>
        <v>46044053005417</v>
      </c>
      <c r="AE2287" s="9">
        <f t="shared" si="431"/>
        <v>5091.18</v>
      </c>
      <c r="AF2287">
        <f t="shared" si="432"/>
        <v>0</v>
      </c>
      <c r="AH2287">
        <v>6785623</v>
      </c>
      <c r="AI2287" s="10" t="s">
        <v>6471</v>
      </c>
      <c r="AJ2287">
        <v>156421</v>
      </c>
      <c r="AK2287" t="s">
        <v>5700</v>
      </c>
      <c r="AL2287">
        <v>1</v>
      </c>
      <c r="AM2287">
        <v>1</v>
      </c>
      <c r="AN2287" s="11" t="e">
        <f>VLOOKUP(TRIM(AK2287),[1]Sheet1!$V:$W,2,FALSE)</f>
        <v>#N/A</v>
      </c>
      <c r="AO2287" s="11">
        <f t="shared" si="433"/>
        <v>0</v>
      </c>
      <c r="AP2287" s="10">
        <f t="shared" si="434"/>
        <v>0</v>
      </c>
      <c r="AQ2287" s="10"/>
      <c r="AR2287" s="11" t="b">
        <f t="shared" si="435"/>
        <v>0</v>
      </c>
    </row>
    <row r="2288" spans="1:44" x14ac:dyDescent="0.2">
      <c r="A2288" s="1" t="s">
        <v>5346</v>
      </c>
      <c r="B2288" s="1" t="s">
        <v>437</v>
      </c>
      <c r="C2288" s="3">
        <v>42177</v>
      </c>
      <c r="D2288" s="1" t="s">
        <v>3649</v>
      </c>
      <c r="E2288" s="1" t="s">
        <v>4804</v>
      </c>
      <c r="F2288" s="5">
        <v>435.32</v>
      </c>
      <c r="G2288" s="5">
        <v>378.54</v>
      </c>
      <c r="H2288" s="5">
        <v>15.14</v>
      </c>
      <c r="I2288" s="1" t="s">
        <v>5406</v>
      </c>
      <c r="J2288" s="5">
        <v>0</v>
      </c>
      <c r="K2288" s="5">
        <v>0</v>
      </c>
      <c r="L2288" s="1" t="s">
        <v>5349</v>
      </c>
      <c r="M2288" s="5">
        <v>378.54</v>
      </c>
      <c r="N2288" s="5">
        <v>56.78</v>
      </c>
      <c r="O2288" s="1" t="s">
        <v>3642</v>
      </c>
      <c r="P2288" s="5">
        <v>378.54</v>
      </c>
      <c r="Q2288" s="5">
        <v>6.25</v>
      </c>
      <c r="R2288" s="1" t="s">
        <v>5351</v>
      </c>
      <c r="S2288" s="5">
        <v>378.54</v>
      </c>
      <c r="T2288" s="5">
        <v>28.77</v>
      </c>
      <c r="U2288" s="1" t="s">
        <v>5351</v>
      </c>
      <c r="V2288" s="1" t="s">
        <v>5351</v>
      </c>
      <c r="W2288" s="1" t="s">
        <v>3950</v>
      </c>
      <c r="X2288" s="1" t="s">
        <v>5408</v>
      </c>
      <c r="Y2288" s="1" t="s">
        <v>4908</v>
      </c>
      <c r="Z2288" s="1" t="s">
        <v>4909</v>
      </c>
      <c r="AB2288" s="8" t="str">
        <f t="shared" si="428"/>
        <v>000157102</v>
      </c>
      <c r="AC2288" t="str">
        <f t="shared" si="429"/>
        <v>22/06/2015</v>
      </c>
      <c r="AD2288" t="str">
        <f t="shared" si="430"/>
        <v>46044053005417</v>
      </c>
      <c r="AE2288" s="9">
        <f t="shared" si="431"/>
        <v>435.32</v>
      </c>
      <c r="AF2288">
        <f t="shared" si="432"/>
        <v>0</v>
      </c>
      <c r="AH2288">
        <v>6783935</v>
      </c>
      <c r="AI2288" s="10" t="s">
        <v>6289</v>
      </c>
      <c r="AJ2288">
        <v>156305</v>
      </c>
      <c r="AK2288" t="s">
        <v>4906</v>
      </c>
      <c r="AL2288">
        <v>1</v>
      </c>
      <c r="AM2288">
        <v>3</v>
      </c>
      <c r="AN2288" s="11" t="e">
        <f>VLOOKUP(TRIM(AK2288),[1]Sheet1!$V:$W,2,FALSE)</f>
        <v>#N/A</v>
      </c>
      <c r="AO2288" s="11">
        <f t="shared" si="433"/>
        <v>0</v>
      </c>
      <c r="AP2288" s="10">
        <f t="shared" si="434"/>
        <v>0</v>
      </c>
      <c r="AQ2288" s="10"/>
      <c r="AR2288" s="11" t="b">
        <f t="shared" si="435"/>
        <v>0</v>
      </c>
    </row>
    <row r="2289" spans="1:44" x14ac:dyDescent="0.2">
      <c r="A2289" s="1" t="s">
        <v>5346</v>
      </c>
      <c r="B2289" s="1" t="s">
        <v>438</v>
      </c>
      <c r="C2289" s="3">
        <v>42177</v>
      </c>
      <c r="D2289" s="1" t="s">
        <v>3641</v>
      </c>
      <c r="E2289" s="1" t="s">
        <v>5528</v>
      </c>
      <c r="F2289" s="5">
        <v>1309.25</v>
      </c>
      <c r="G2289" s="5">
        <v>1138.48</v>
      </c>
      <c r="H2289" s="5">
        <v>136.62</v>
      </c>
      <c r="I2289" s="1" t="s">
        <v>5417</v>
      </c>
      <c r="J2289" s="5">
        <v>0</v>
      </c>
      <c r="K2289" s="5">
        <v>0</v>
      </c>
      <c r="L2289" s="1" t="s">
        <v>5349</v>
      </c>
      <c r="M2289" s="5">
        <v>1138.48</v>
      </c>
      <c r="N2289" s="5">
        <v>170.77</v>
      </c>
      <c r="O2289" s="1" t="s">
        <v>3642</v>
      </c>
      <c r="P2289" s="5">
        <v>1138.48</v>
      </c>
      <c r="Q2289" s="5">
        <v>18.78</v>
      </c>
      <c r="R2289" s="1" t="s">
        <v>5351</v>
      </c>
      <c r="S2289" s="5">
        <v>1138.48</v>
      </c>
      <c r="T2289" s="5">
        <v>86.52</v>
      </c>
      <c r="U2289" s="1" t="s">
        <v>5351</v>
      </c>
      <c r="V2289" s="1" t="s">
        <v>5351</v>
      </c>
      <c r="W2289" s="1" t="s">
        <v>3855</v>
      </c>
      <c r="X2289" s="1" t="s">
        <v>5459</v>
      </c>
      <c r="Y2289" s="1" t="s">
        <v>3838</v>
      </c>
      <c r="Z2289" s="1" t="s">
        <v>3839</v>
      </c>
      <c r="AB2289" s="8" t="str">
        <f t="shared" si="428"/>
        <v>000157103</v>
      </c>
      <c r="AC2289" t="str">
        <f t="shared" si="429"/>
        <v>22/06/2015</v>
      </c>
      <c r="AD2289" t="str">
        <f t="shared" si="430"/>
        <v>64255136001105</v>
      </c>
      <c r="AE2289" s="9">
        <f t="shared" si="431"/>
        <v>1309.25</v>
      </c>
      <c r="AF2289">
        <f t="shared" si="432"/>
        <v>92.699999999999989</v>
      </c>
      <c r="AH2289">
        <v>6783935</v>
      </c>
      <c r="AI2289" s="10" t="s">
        <v>6289</v>
      </c>
      <c r="AJ2289">
        <v>156305</v>
      </c>
      <c r="AK2289" t="s">
        <v>4908</v>
      </c>
      <c r="AL2289">
        <v>1</v>
      </c>
      <c r="AM2289">
        <v>1</v>
      </c>
      <c r="AN2289" s="11" t="e">
        <f>VLOOKUP(TRIM(AK2289),[1]Sheet1!$V:$W,2,FALSE)</f>
        <v>#N/A</v>
      </c>
      <c r="AO2289" s="11">
        <f t="shared" si="433"/>
        <v>0</v>
      </c>
      <c r="AP2289" s="10">
        <f t="shared" si="434"/>
        <v>0</v>
      </c>
      <c r="AQ2289" s="10"/>
      <c r="AR2289" s="11" t="b">
        <f t="shared" si="435"/>
        <v>0</v>
      </c>
    </row>
    <row r="2290" spans="1:44" x14ac:dyDescent="0.2">
      <c r="A2290" s="1" t="s">
        <v>5346</v>
      </c>
      <c r="B2290" s="1" t="s">
        <v>438</v>
      </c>
      <c r="C2290" s="3">
        <v>42177</v>
      </c>
      <c r="D2290" s="1" t="s">
        <v>3649</v>
      </c>
      <c r="E2290" s="1" t="s">
        <v>5528</v>
      </c>
      <c r="F2290" s="5">
        <v>1055.49</v>
      </c>
      <c r="G2290" s="5">
        <v>1055.49</v>
      </c>
      <c r="H2290" s="5">
        <v>126.66</v>
      </c>
      <c r="I2290" s="1" t="s">
        <v>5348</v>
      </c>
      <c r="J2290" s="5">
        <v>0</v>
      </c>
      <c r="K2290" s="5">
        <v>0</v>
      </c>
      <c r="L2290" s="1" t="s">
        <v>5349</v>
      </c>
      <c r="M2290" s="5">
        <v>0</v>
      </c>
      <c r="N2290" s="5">
        <v>0</v>
      </c>
      <c r="O2290" s="1" t="s">
        <v>5349</v>
      </c>
      <c r="P2290" s="5">
        <v>1055.49</v>
      </c>
      <c r="Q2290" s="5">
        <v>17.420000000000002</v>
      </c>
      <c r="R2290" s="1" t="s">
        <v>5351</v>
      </c>
      <c r="S2290" s="5">
        <v>1055.49</v>
      </c>
      <c r="T2290" s="5">
        <v>80.22</v>
      </c>
      <c r="U2290" s="1" t="s">
        <v>5351</v>
      </c>
      <c r="V2290" s="1" t="s">
        <v>5351</v>
      </c>
      <c r="W2290" s="1" t="s">
        <v>3855</v>
      </c>
      <c r="X2290" s="1" t="s">
        <v>5559</v>
      </c>
      <c r="Y2290" s="1" t="s">
        <v>5947</v>
      </c>
      <c r="Z2290" s="1" t="s">
        <v>439</v>
      </c>
      <c r="AB2290" s="8" t="str">
        <f t="shared" si="428"/>
        <v>000157103</v>
      </c>
      <c r="AC2290" t="str">
        <f t="shared" si="429"/>
        <v>22/06/2015</v>
      </c>
      <c r="AD2290" t="str">
        <f t="shared" si="430"/>
        <v>64255136001105</v>
      </c>
      <c r="AE2290" s="9">
        <f t="shared" si="431"/>
        <v>1055.49</v>
      </c>
      <c r="AF2290">
        <f t="shared" si="432"/>
        <v>92.699999999999989</v>
      </c>
      <c r="AH2290">
        <v>6783935</v>
      </c>
      <c r="AI2290" s="10" t="s">
        <v>6289</v>
      </c>
      <c r="AJ2290">
        <v>156305</v>
      </c>
      <c r="AK2290" t="s">
        <v>4980</v>
      </c>
      <c r="AL2290">
        <v>1</v>
      </c>
      <c r="AM2290">
        <v>2</v>
      </c>
      <c r="AN2290" s="11" t="e">
        <f>VLOOKUP(TRIM(AK2290),[1]Sheet1!$V:$W,2,FALSE)</f>
        <v>#N/A</v>
      </c>
      <c r="AO2290" s="11">
        <f t="shared" si="433"/>
        <v>0</v>
      </c>
      <c r="AP2290" s="10">
        <f t="shared" si="434"/>
        <v>0</v>
      </c>
      <c r="AQ2290" s="10"/>
      <c r="AR2290" s="11" t="b">
        <f t="shared" si="435"/>
        <v>0</v>
      </c>
    </row>
    <row r="2291" spans="1:44" x14ac:dyDescent="0.2">
      <c r="A2291" s="1" t="s">
        <v>5346</v>
      </c>
      <c r="B2291" s="1" t="s">
        <v>438</v>
      </c>
      <c r="C2291" s="3">
        <v>42177</v>
      </c>
      <c r="D2291" s="1" t="s">
        <v>3700</v>
      </c>
      <c r="E2291" s="1" t="s">
        <v>5528</v>
      </c>
      <c r="F2291" s="5">
        <v>5915.53</v>
      </c>
      <c r="G2291" s="5">
        <v>4036.08</v>
      </c>
      <c r="H2291" s="5">
        <v>161.44</v>
      </c>
      <c r="I2291" s="1" t="s">
        <v>5579</v>
      </c>
      <c r="J2291" s="5">
        <v>9096.0300000000007</v>
      </c>
      <c r="K2291" s="5">
        <v>1475.84</v>
      </c>
      <c r="L2291" s="1" t="s">
        <v>5579</v>
      </c>
      <c r="M2291" s="5">
        <v>4036.08</v>
      </c>
      <c r="N2291" s="5">
        <v>403.61</v>
      </c>
      <c r="O2291" s="1" t="s">
        <v>3642</v>
      </c>
      <c r="P2291" s="5">
        <v>4036.08</v>
      </c>
      <c r="Q2291" s="5">
        <v>66.599999999999994</v>
      </c>
      <c r="R2291" s="1" t="s">
        <v>5351</v>
      </c>
      <c r="S2291" s="5">
        <v>4036.08</v>
      </c>
      <c r="T2291" s="5">
        <v>306.74</v>
      </c>
      <c r="U2291" s="1" t="s">
        <v>5351</v>
      </c>
      <c r="V2291" s="1" t="s">
        <v>5351</v>
      </c>
      <c r="W2291" s="1" t="s">
        <v>3855</v>
      </c>
      <c r="X2291" s="1" t="s">
        <v>5442</v>
      </c>
      <c r="Y2291" s="1" t="s">
        <v>3844</v>
      </c>
      <c r="Z2291" s="1" t="s">
        <v>3845</v>
      </c>
      <c r="AB2291" s="8" t="str">
        <f t="shared" si="428"/>
        <v>000157103</v>
      </c>
      <c r="AC2291" t="str">
        <f t="shared" si="429"/>
        <v>22/06/2015</v>
      </c>
      <c r="AD2291" t="str">
        <f t="shared" si="430"/>
        <v>64255136001105</v>
      </c>
      <c r="AE2291" s="9">
        <f t="shared" si="431"/>
        <v>5915.53</v>
      </c>
      <c r="AF2291">
        <f t="shared" si="432"/>
        <v>92.699999999999989</v>
      </c>
      <c r="AH2291">
        <v>6783935</v>
      </c>
      <c r="AI2291" s="10" t="s">
        <v>6289</v>
      </c>
      <c r="AJ2291">
        <v>156305</v>
      </c>
      <c r="AK2291" t="s">
        <v>5516</v>
      </c>
      <c r="AL2291">
        <v>1</v>
      </c>
      <c r="AM2291">
        <v>4</v>
      </c>
      <c r="AN2291" s="11" t="e">
        <f>VLOOKUP(TRIM(AK2291),[1]Sheet1!$V:$W,2,FALSE)</f>
        <v>#N/A</v>
      </c>
      <c r="AO2291" s="11">
        <f t="shared" si="433"/>
        <v>0</v>
      </c>
      <c r="AP2291" s="10">
        <f t="shared" si="434"/>
        <v>0</v>
      </c>
      <c r="AQ2291" s="10"/>
      <c r="AR2291" s="11" t="b">
        <f t="shared" si="435"/>
        <v>0</v>
      </c>
    </row>
    <row r="2292" spans="1:44" x14ac:dyDescent="0.2">
      <c r="A2292" s="1" t="s">
        <v>5346</v>
      </c>
      <c r="B2292" s="1" t="s">
        <v>438</v>
      </c>
      <c r="C2292" s="3">
        <v>42177</v>
      </c>
      <c r="D2292" s="1" t="s">
        <v>3700</v>
      </c>
      <c r="E2292" s="1" t="s">
        <v>5528</v>
      </c>
      <c r="F2292" s="5">
        <v>487.27</v>
      </c>
      <c r="G2292" s="5">
        <v>333.43</v>
      </c>
      <c r="H2292" s="5">
        <v>13.34</v>
      </c>
      <c r="I2292" s="1" t="s">
        <v>5579</v>
      </c>
      <c r="J2292" s="5">
        <v>650.94000000000005</v>
      </c>
      <c r="K2292" s="5">
        <v>103.83</v>
      </c>
      <c r="L2292" s="1" t="s">
        <v>5579</v>
      </c>
      <c r="M2292" s="5">
        <v>333.43</v>
      </c>
      <c r="N2292" s="5">
        <v>50.01</v>
      </c>
      <c r="O2292" s="1" t="s">
        <v>3642</v>
      </c>
      <c r="P2292" s="5">
        <v>333.43</v>
      </c>
      <c r="Q2292" s="5">
        <v>5.5</v>
      </c>
      <c r="R2292" s="1" t="s">
        <v>5351</v>
      </c>
      <c r="S2292" s="5">
        <v>333.43</v>
      </c>
      <c r="T2292" s="5">
        <v>25.34</v>
      </c>
      <c r="U2292" s="1" t="s">
        <v>5351</v>
      </c>
      <c r="V2292" s="1" t="s">
        <v>5351</v>
      </c>
      <c r="W2292" s="1" t="s">
        <v>3855</v>
      </c>
      <c r="X2292" s="1" t="s">
        <v>5359</v>
      </c>
      <c r="Y2292" s="1" t="s">
        <v>5440</v>
      </c>
      <c r="Z2292" s="1" t="s">
        <v>5441</v>
      </c>
      <c r="AB2292" s="8" t="str">
        <f t="shared" si="428"/>
        <v>000157103</v>
      </c>
      <c r="AC2292" t="str">
        <f t="shared" si="429"/>
        <v>22/06/2015</v>
      </c>
      <c r="AD2292" t="str">
        <f t="shared" si="430"/>
        <v>64255136001105</v>
      </c>
      <c r="AE2292" s="9">
        <f t="shared" si="431"/>
        <v>487.27</v>
      </c>
      <c r="AF2292">
        <f t="shared" si="432"/>
        <v>92.699999999999989</v>
      </c>
      <c r="AH2292">
        <v>6785623</v>
      </c>
      <c r="AI2292" s="10" t="s">
        <v>6471</v>
      </c>
      <c r="AJ2292">
        <v>156421</v>
      </c>
      <c r="AK2292" t="s">
        <v>5686</v>
      </c>
      <c r="AL2292">
        <v>1</v>
      </c>
      <c r="AM2292">
        <v>1</v>
      </c>
      <c r="AN2292" s="11" t="e">
        <f>VLOOKUP(TRIM(AK2292),[1]Sheet1!$V:$W,2,FALSE)</f>
        <v>#N/A</v>
      </c>
      <c r="AO2292" s="11">
        <f t="shared" si="433"/>
        <v>0</v>
      </c>
      <c r="AP2292" s="10">
        <f t="shared" si="434"/>
        <v>0</v>
      </c>
      <c r="AQ2292" s="10"/>
      <c r="AR2292" s="11" t="b">
        <f t="shared" si="435"/>
        <v>0</v>
      </c>
    </row>
    <row r="2293" spans="1:44" x14ac:dyDescent="0.2">
      <c r="A2293" s="1" t="s">
        <v>5346</v>
      </c>
      <c r="B2293" s="1" t="s">
        <v>438</v>
      </c>
      <c r="C2293" s="3">
        <v>42177</v>
      </c>
      <c r="D2293" s="1" t="s">
        <v>3700</v>
      </c>
      <c r="E2293" s="1" t="s">
        <v>5528</v>
      </c>
      <c r="F2293" s="5">
        <v>604.33000000000004</v>
      </c>
      <c r="G2293" s="5">
        <v>413.53</v>
      </c>
      <c r="H2293" s="5">
        <v>16.54</v>
      </c>
      <c r="I2293" s="1" t="s">
        <v>5579</v>
      </c>
      <c r="J2293" s="5">
        <v>807.31</v>
      </c>
      <c r="K2293" s="5">
        <v>128.77000000000001</v>
      </c>
      <c r="L2293" s="1" t="s">
        <v>5579</v>
      </c>
      <c r="M2293" s="5">
        <v>413.53</v>
      </c>
      <c r="N2293" s="5">
        <v>62.03</v>
      </c>
      <c r="O2293" s="1" t="s">
        <v>3642</v>
      </c>
      <c r="P2293" s="5">
        <v>413.53</v>
      </c>
      <c r="Q2293" s="5">
        <v>6.82</v>
      </c>
      <c r="R2293" s="1" t="s">
        <v>5351</v>
      </c>
      <c r="S2293" s="5">
        <v>413.53</v>
      </c>
      <c r="T2293" s="5">
        <v>31.43</v>
      </c>
      <c r="U2293" s="1" t="s">
        <v>5351</v>
      </c>
      <c r="V2293" s="1" t="s">
        <v>5351</v>
      </c>
      <c r="W2293" s="1" t="s">
        <v>3855</v>
      </c>
      <c r="X2293" s="1" t="s">
        <v>5359</v>
      </c>
      <c r="Y2293" s="1" t="s">
        <v>5081</v>
      </c>
      <c r="Z2293" s="1" t="s">
        <v>440</v>
      </c>
      <c r="AB2293" s="8" t="str">
        <f t="shared" si="428"/>
        <v>000157103</v>
      </c>
      <c r="AC2293" t="str">
        <f t="shared" si="429"/>
        <v>22/06/2015</v>
      </c>
      <c r="AD2293" t="str">
        <f t="shared" si="430"/>
        <v>64255136001105</v>
      </c>
      <c r="AE2293" s="9">
        <f t="shared" si="431"/>
        <v>604.33000000000004</v>
      </c>
      <c r="AF2293">
        <f t="shared" si="432"/>
        <v>92.699999999999989</v>
      </c>
      <c r="AH2293">
        <v>6783935</v>
      </c>
      <c r="AI2293" s="10" t="s">
        <v>6289</v>
      </c>
      <c r="AJ2293">
        <v>156305</v>
      </c>
      <c r="AK2293" t="s">
        <v>3510</v>
      </c>
      <c r="AL2293">
        <v>1</v>
      </c>
      <c r="AM2293">
        <v>1</v>
      </c>
      <c r="AN2293" s="11" t="e">
        <f>VLOOKUP(TRIM(AK2293),[1]Sheet1!$V:$W,2,FALSE)</f>
        <v>#N/A</v>
      </c>
      <c r="AO2293" s="11">
        <f t="shared" si="433"/>
        <v>0</v>
      </c>
      <c r="AP2293" s="10">
        <f t="shared" si="434"/>
        <v>0</v>
      </c>
      <c r="AQ2293" s="10"/>
      <c r="AR2293" s="11" t="b">
        <f t="shared" si="435"/>
        <v>0</v>
      </c>
    </row>
    <row r="2294" spans="1:44" x14ac:dyDescent="0.2">
      <c r="A2294" s="1" t="s">
        <v>5346</v>
      </c>
      <c r="B2294" s="1" t="s">
        <v>438</v>
      </c>
      <c r="C2294" s="3">
        <v>42177</v>
      </c>
      <c r="D2294" s="1" t="s">
        <v>3700</v>
      </c>
      <c r="E2294" s="1" t="s">
        <v>5528</v>
      </c>
      <c r="F2294" s="5">
        <v>1896.67</v>
      </c>
      <c r="G2294" s="5">
        <v>1297.8399999999999</v>
      </c>
      <c r="H2294" s="5">
        <v>51.91</v>
      </c>
      <c r="I2294" s="1" t="s">
        <v>5579</v>
      </c>
      <c r="J2294" s="5">
        <v>2533.6999999999998</v>
      </c>
      <c r="K2294" s="5">
        <v>404.15</v>
      </c>
      <c r="L2294" s="1" t="s">
        <v>5579</v>
      </c>
      <c r="M2294" s="5">
        <v>1297.8399999999999</v>
      </c>
      <c r="N2294" s="5">
        <v>194.68</v>
      </c>
      <c r="O2294" s="1" t="s">
        <v>3642</v>
      </c>
      <c r="P2294" s="5">
        <v>1297.8399999999999</v>
      </c>
      <c r="Q2294" s="5">
        <v>21.41</v>
      </c>
      <c r="R2294" s="1" t="s">
        <v>5351</v>
      </c>
      <c r="S2294" s="5">
        <v>1297.8399999999999</v>
      </c>
      <c r="T2294" s="5">
        <v>98.64</v>
      </c>
      <c r="U2294" s="1" t="s">
        <v>5351</v>
      </c>
      <c r="V2294" s="1" t="s">
        <v>5351</v>
      </c>
      <c r="W2294" s="1" t="s">
        <v>3855</v>
      </c>
      <c r="X2294" s="1" t="s">
        <v>5359</v>
      </c>
      <c r="Y2294" s="1" t="s">
        <v>5469</v>
      </c>
      <c r="Z2294" s="1" t="s">
        <v>5470</v>
      </c>
      <c r="AB2294" s="8" t="str">
        <f t="shared" si="428"/>
        <v>000157103</v>
      </c>
      <c r="AC2294" t="str">
        <f t="shared" si="429"/>
        <v>22/06/2015</v>
      </c>
      <c r="AD2294" t="str">
        <f t="shared" si="430"/>
        <v>64255136001105</v>
      </c>
      <c r="AE2294" s="9">
        <f t="shared" si="431"/>
        <v>1896.67</v>
      </c>
      <c r="AF2294">
        <f t="shared" si="432"/>
        <v>92.699999999999989</v>
      </c>
      <c r="AH2294">
        <v>241417</v>
      </c>
      <c r="AI2294" s="10" t="s">
        <v>6472</v>
      </c>
      <c r="AJ2294">
        <v>156306</v>
      </c>
      <c r="AK2294" t="s">
        <v>5651</v>
      </c>
      <c r="AL2294">
        <v>0</v>
      </c>
      <c r="AM2294">
        <v>190</v>
      </c>
      <c r="AN2294" s="11" t="e">
        <f>VLOOKUP(TRIM(AK2294),[1]Sheet1!$V:$W,2,FALSE)</f>
        <v>#N/A</v>
      </c>
      <c r="AO2294" s="11">
        <f t="shared" si="433"/>
        <v>0</v>
      </c>
      <c r="AP2294" s="10">
        <f t="shared" si="434"/>
        <v>0</v>
      </c>
      <c r="AQ2294" s="10"/>
      <c r="AR2294" s="11" t="b">
        <f t="shared" si="435"/>
        <v>0</v>
      </c>
    </row>
    <row r="2295" spans="1:44" x14ac:dyDescent="0.2">
      <c r="A2295" s="1" t="s">
        <v>5346</v>
      </c>
      <c r="B2295" s="1" t="s">
        <v>441</v>
      </c>
      <c r="C2295" s="3">
        <v>42177</v>
      </c>
      <c r="D2295" s="1" t="s">
        <v>3657</v>
      </c>
      <c r="E2295" s="1" t="s">
        <v>5347</v>
      </c>
      <c r="F2295" s="5">
        <v>121.26</v>
      </c>
      <c r="G2295" s="5">
        <v>121.26</v>
      </c>
      <c r="H2295" s="5">
        <v>21.83</v>
      </c>
      <c r="I2295" s="1" t="s">
        <v>5348</v>
      </c>
      <c r="J2295" s="5">
        <v>0</v>
      </c>
      <c r="K2295" s="5">
        <v>0</v>
      </c>
      <c r="L2295" s="1" t="s">
        <v>5349</v>
      </c>
      <c r="M2295" s="5">
        <v>0</v>
      </c>
      <c r="N2295" s="5">
        <v>0</v>
      </c>
      <c r="O2295" s="1" t="s">
        <v>5349</v>
      </c>
      <c r="P2295" s="5">
        <v>121.26</v>
      </c>
      <c r="Q2295" s="5">
        <v>2</v>
      </c>
      <c r="R2295" s="1" t="s">
        <v>5351</v>
      </c>
      <c r="S2295" s="5">
        <v>121.26</v>
      </c>
      <c r="T2295" s="5">
        <v>9.2200000000000006</v>
      </c>
      <c r="U2295" s="1" t="s">
        <v>5351</v>
      </c>
      <c r="V2295" s="1" t="s">
        <v>5351</v>
      </c>
      <c r="W2295" s="1" t="s">
        <v>442</v>
      </c>
      <c r="X2295" s="1" t="s">
        <v>5359</v>
      </c>
      <c r="Y2295" s="1" t="s">
        <v>3217</v>
      </c>
      <c r="Z2295" s="1" t="s">
        <v>3218</v>
      </c>
      <c r="AB2295" s="8" t="str">
        <f t="shared" si="428"/>
        <v>000157104</v>
      </c>
      <c r="AC2295" t="str">
        <f t="shared" si="429"/>
        <v>22/06/2015</v>
      </c>
      <c r="AD2295" t="str">
        <f t="shared" si="430"/>
        <v>09394526000178</v>
      </c>
      <c r="AE2295" s="9">
        <f t="shared" si="431"/>
        <v>121.26</v>
      </c>
      <c r="AF2295">
        <f t="shared" si="432"/>
        <v>0</v>
      </c>
      <c r="AH2295">
        <v>241417</v>
      </c>
      <c r="AI2295" s="10" t="s">
        <v>6472</v>
      </c>
      <c r="AJ2295">
        <v>156306</v>
      </c>
      <c r="AK2295" t="s">
        <v>5651</v>
      </c>
      <c r="AL2295">
        <v>0</v>
      </c>
      <c r="AM2295">
        <v>465</v>
      </c>
      <c r="AN2295" s="11" t="e">
        <f>VLOOKUP(TRIM(AK2295),[1]Sheet1!$V:$W,2,FALSE)</f>
        <v>#N/A</v>
      </c>
      <c r="AO2295" s="11">
        <f t="shared" si="433"/>
        <v>0</v>
      </c>
      <c r="AP2295" s="10">
        <f t="shared" si="434"/>
        <v>0</v>
      </c>
      <c r="AQ2295" s="10"/>
      <c r="AR2295" s="11" t="b">
        <f t="shared" si="435"/>
        <v>0</v>
      </c>
    </row>
    <row r="2296" spans="1:44" x14ac:dyDescent="0.2">
      <c r="A2296" s="1" t="s">
        <v>5346</v>
      </c>
      <c r="B2296" s="1" t="s">
        <v>443</v>
      </c>
      <c r="C2296" s="3">
        <v>42177</v>
      </c>
      <c r="D2296" s="1" t="s">
        <v>3657</v>
      </c>
      <c r="E2296" s="1" t="s">
        <v>5347</v>
      </c>
      <c r="F2296" s="5">
        <v>219.16</v>
      </c>
      <c r="G2296" s="5">
        <v>190.57</v>
      </c>
      <c r="H2296" s="5">
        <v>34.299999999999997</v>
      </c>
      <c r="I2296" s="1" t="s">
        <v>5406</v>
      </c>
      <c r="J2296" s="5">
        <v>0</v>
      </c>
      <c r="K2296" s="5">
        <v>0</v>
      </c>
      <c r="L2296" s="1" t="s">
        <v>5349</v>
      </c>
      <c r="M2296" s="5">
        <v>190.57</v>
      </c>
      <c r="N2296" s="5">
        <v>28.59</v>
      </c>
      <c r="O2296" s="1" t="s">
        <v>3642</v>
      </c>
      <c r="P2296" s="5">
        <v>190.57</v>
      </c>
      <c r="Q2296" s="5">
        <v>3.14</v>
      </c>
      <c r="R2296" s="1" t="s">
        <v>5351</v>
      </c>
      <c r="S2296" s="5">
        <v>190.57</v>
      </c>
      <c r="T2296" s="5">
        <v>14.48</v>
      </c>
      <c r="U2296" s="1" t="s">
        <v>5351</v>
      </c>
      <c r="V2296" s="1" t="s">
        <v>5351</v>
      </c>
      <c r="W2296" s="1" t="s">
        <v>5407</v>
      </c>
      <c r="X2296" s="1" t="s">
        <v>5408</v>
      </c>
      <c r="Y2296" s="1" t="s">
        <v>5608</v>
      </c>
      <c r="Z2296" s="1" t="s">
        <v>5609</v>
      </c>
      <c r="AB2296" s="8" t="str">
        <f t="shared" si="428"/>
        <v>000157105</v>
      </c>
      <c r="AC2296" t="str">
        <f t="shared" si="429"/>
        <v>22/06/2015</v>
      </c>
      <c r="AD2296" t="str">
        <f t="shared" si="430"/>
        <v>09155035000174</v>
      </c>
      <c r="AE2296" s="9">
        <f t="shared" si="431"/>
        <v>219.16</v>
      </c>
      <c r="AF2296">
        <f t="shared" si="432"/>
        <v>0</v>
      </c>
      <c r="AH2296">
        <v>6796670</v>
      </c>
      <c r="AI2296" s="10" t="s">
        <v>6473</v>
      </c>
      <c r="AJ2296">
        <v>156422</v>
      </c>
      <c r="AK2296" t="s">
        <v>5922</v>
      </c>
      <c r="AL2296">
        <v>0</v>
      </c>
      <c r="AM2296">
        <v>1</v>
      </c>
      <c r="AN2296" s="11" t="e">
        <f>VLOOKUP(TRIM(AK2296),[1]Sheet1!$V:$W,2,FALSE)</f>
        <v>#N/A</v>
      </c>
      <c r="AO2296" s="11">
        <f t="shared" si="433"/>
        <v>0</v>
      </c>
      <c r="AP2296" s="10">
        <f t="shared" si="434"/>
        <v>0</v>
      </c>
      <c r="AQ2296" s="10"/>
      <c r="AR2296" s="11" t="b">
        <f t="shared" si="435"/>
        <v>0</v>
      </c>
    </row>
    <row r="2297" spans="1:44" x14ac:dyDescent="0.2">
      <c r="A2297" s="1" t="s">
        <v>5346</v>
      </c>
      <c r="B2297" s="1" t="s">
        <v>443</v>
      </c>
      <c r="C2297" s="3">
        <v>42177</v>
      </c>
      <c r="D2297" s="1" t="s">
        <v>3657</v>
      </c>
      <c r="E2297" s="1" t="s">
        <v>5347</v>
      </c>
      <c r="F2297" s="5">
        <v>231.52</v>
      </c>
      <c r="G2297" s="5">
        <v>201.32</v>
      </c>
      <c r="H2297" s="5">
        <v>36.24</v>
      </c>
      <c r="I2297" s="1" t="s">
        <v>5406</v>
      </c>
      <c r="J2297" s="5">
        <v>0</v>
      </c>
      <c r="K2297" s="5">
        <v>0</v>
      </c>
      <c r="L2297" s="1" t="s">
        <v>5349</v>
      </c>
      <c r="M2297" s="5">
        <v>201.32</v>
      </c>
      <c r="N2297" s="5">
        <v>30.2</v>
      </c>
      <c r="O2297" s="1" t="s">
        <v>3642</v>
      </c>
      <c r="P2297" s="5">
        <v>201.32</v>
      </c>
      <c r="Q2297" s="5">
        <v>3.32</v>
      </c>
      <c r="R2297" s="1" t="s">
        <v>5351</v>
      </c>
      <c r="S2297" s="5">
        <v>201.32</v>
      </c>
      <c r="T2297" s="5">
        <v>15.3</v>
      </c>
      <c r="U2297" s="1" t="s">
        <v>5351</v>
      </c>
      <c r="V2297" s="1" t="s">
        <v>5351</v>
      </c>
      <c r="W2297" s="1" t="s">
        <v>5407</v>
      </c>
      <c r="X2297" s="1" t="s">
        <v>5408</v>
      </c>
      <c r="Y2297" s="1" t="s">
        <v>5099</v>
      </c>
      <c r="Z2297" s="1" t="s">
        <v>5100</v>
      </c>
      <c r="AB2297" s="8" t="str">
        <f t="shared" si="428"/>
        <v>000157105</v>
      </c>
      <c r="AC2297" t="str">
        <f t="shared" si="429"/>
        <v>22/06/2015</v>
      </c>
      <c r="AD2297" t="str">
        <f t="shared" si="430"/>
        <v>09155035000174</v>
      </c>
      <c r="AE2297" s="9">
        <f t="shared" si="431"/>
        <v>231.52</v>
      </c>
      <c r="AF2297">
        <f t="shared" si="432"/>
        <v>0</v>
      </c>
      <c r="AH2297">
        <v>241417</v>
      </c>
      <c r="AI2297" s="10" t="s">
        <v>6472</v>
      </c>
      <c r="AJ2297">
        <v>156306</v>
      </c>
      <c r="AK2297" t="s">
        <v>5651</v>
      </c>
      <c r="AL2297">
        <v>0</v>
      </c>
      <c r="AM2297">
        <v>315</v>
      </c>
      <c r="AN2297" s="11" t="e">
        <f>VLOOKUP(TRIM(AK2297),[1]Sheet1!$V:$W,2,FALSE)</f>
        <v>#N/A</v>
      </c>
      <c r="AO2297" s="11">
        <f t="shared" si="433"/>
        <v>0</v>
      </c>
      <c r="AP2297" s="10">
        <f t="shared" si="434"/>
        <v>0</v>
      </c>
      <c r="AQ2297" s="10"/>
      <c r="AR2297" s="11" t="b">
        <f t="shared" si="435"/>
        <v>0</v>
      </c>
    </row>
    <row r="2298" spans="1:44" x14ac:dyDescent="0.2">
      <c r="A2298" s="1" t="s">
        <v>5346</v>
      </c>
      <c r="B2298" s="1" t="s">
        <v>443</v>
      </c>
      <c r="C2298" s="3">
        <v>42177</v>
      </c>
      <c r="D2298" s="1" t="s">
        <v>3657</v>
      </c>
      <c r="E2298" s="1" t="s">
        <v>5347</v>
      </c>
      <c r="F2298" s="5">
        <v>541.54999999999995</v>
      </c>
      <c r="G2298" s="5">
        <v>451.29</v>
      </c>
      <c r="H2298" s="5">
        <v>81.23</v>
      </c>
      <c r="I2298" s="1" t="s">
        <v>5406</v>
      </c>
      <c r="J2298" s="5">
        <v>0</v>
      </c>
      <c r="K2298" s="5">
        <v>0</v>
      </c>
      <c r="L2298" s="1" t="s">
        <v>5349</v>
      </c>
      <c r="M2298" s="5">
        <v>451.29</v>
      </c>
      <c r="N2298" s="5">
        <v>90.26</v>
      </c>
      <c r="O2298" s="1" t="s">
        <v>3642</v>
      </c>
      <c r="P2298" s="5">
        <v>451.29</v>
      </c>
      <c r="Q2298" s="5">
        <v>7.45</v>
      </c>
      <c r="R2298" s="1" t="s">
        <v>5351</v>
      </c>
      <c r="S2298" s="5">
        <v>451.29</v>
      </c>
      <c r="T2298" s="5">
        <v>34.299999999999997</v>
      </c>
      <c r="U2298" s="1" t="s">
        <v>5351</v>
      </c>
      <c r="V2298" s="1" t="s">
        <v>5351</v>
      </c>
      <c r="W2298" s="1" t="s">
        <v>5407</v>
      </c>
      <c r="X2298" s="1" t="s">
        <v>3693</v>
      </c>
      <c r="Y2298" s="1" t="s">
        <v>3694</v>
      </c>
      <c r="Z2298" s="1" t="s">
        <v>3695</v>
      </c>
      <c r="AB2298" s="8" t="str">
        <f t="shared" si="428"/>
        <v>000157105</v>
      </c>
      <c r="AC2298" t="str">
        <f t="shared" si="429"/>
        <v>22/06/2015</v>
      </c>
      <c r="AD2298" t="str">
        <f t="shared" si="430"/>
        <v>09155035000174</v>
      </c>
      <c r="AE2298" s="9">
        <f t="shared" si="431"/>
        <v>541.54999999999995</v>
      </c>
      <c r="AF2298">
        <f t="shared" si="432"/>
        <v>0</v>
      </c>
      <c r="AH2298">
        <v>6796670</v>
      </c>
      <c r="AI2298" s="10" t="s">
        <v>6473</v>
      </c>
      <c r="AJ2298">
        <v>156422</v>
      </c>
      <c r="AK2298" t="s">
        <v>5920</v>
      </c>
      <c r="AL2298">
        <v>0</v>
      </c>
      <c r="AM2298">
        <v>1</v>
      </c>
      <c r="AN2298" s="11" t="e">
        <f>VLOOKUP(TRIM(AK2298),[1]Sheet1!$V:$W,2,FALSE)</f>
        <v>#N/A</v>
      </c>
      <c r="AO2298" s="11">
        <f t="shared" si="433"/>
        <v>0</v>
      </c>
      <c r="AP2298" s="10">
        <f t="shared" si="434"/>
        <v>0</v>
      </c>
      <c r="AQ2298" s="10"/>
      <c r="AR2298" s="11" t="b">
        <f t="shared" si="435"/>
        <v>0</v>
      </c>
    </row>
    <row r="2299" spans="1:44" x14ac:dyDescent="0.2">
      <c r="A2299" s="1" t="s">
        <v>5346</v>
      </c>
      <c r="B2299" s="1" t="s">
        <v>444</v>
      </c>
      <c r="C2299" s="3">
        <v>42177</v>
      </c>
      <c r="D2299" s="1" t="s">
        <v>3649</v>
      </c>
      <c r="E2299" s="1" t="s">
        <v>5606</v>
      </c>
      <c r="F2299" s="5">
        <v>3649.25</v>
      </c>
      <c r="G2299" s="5">
        <v>3173.26</v>
      </c>
      <c r="H2299" s="5">
        <v>126.93</v>
      </c>
      <c r="I2299" s="1" t="s">
        <v>5406</v>
      </c>
      <c r="J2299" s="5">
        <v>0</v>
      </c>
      <c r="K2299" s="5">
        <v>0</v>
      </c>
      <c r="L2299" s="1" t="s">
        <v>5349</v>
      </c>
      <c r="M2299" s="5">
        <v>3173.26</v>
      </c>
      <c r="N2299" s="5">
        <v>475.99</v>
      </c>
      <c r="O2299" s="1" t="s">
        <v>3642</v>
      </c>
      <c r="P2299" s="5">
        <v>3173.26</v>
      </c>
      <c r="Q2299" s="5">
        <v>52.36</v>
      </c>
      <c r="R2299" s="1" t="s">
        <v>5351</v>
      </c>
      <c r="S2299" s="5">
        <v>3173.26</v>
      </c>
      <c r="T2299" s="5">
        <v>241.17</v>
      </c>
      <c r="U2299" s="1" t="s">
        <v>5351</v>
      </c>
      <c r="V2299" s="1" t="s">
        <v>5351</v>
      </c>
      <c r="W2299" s="1" t="s">
        <v>445</v>
      </c>
      <c r="X2299" s="1" t="s">
        <v>5408</v>
      </c>
      <c r="Y2299" s="1" t="s">
        <v>5895</v>
      </c>
      <c r="Z2299" s="1" t="s">
        <v>5896</v>
      </c>
      <c r="AB2299" s="8" t="str">
        <f t="shared" si="428"/>
        <v>000157106</v>
      </c>
      <c r="AC2299" t="str">
        <f t="shared" si="429"/>
        <v>22/06/2015</v>
      </c>
      <c r="AD2299" t="str">
        <f t="shared" si="430"/>
        <v>00111511000938</v>
      </c>
      <c r="AE2299" s="9">
        <f t="shared" si="431"/>
        <v>3649.25</v>
      </c>
      <c r="AF2299">
        <f t="shared" si="432"/>
        <v>0</v>
      </c>
      <c r="AH2299">
        <v>241417</v>
      </c>
      <c r="AI2299" s="10" t="s">
        <v>6472</v>
      </c>
      <c r="AJ2299">
        <v>156306</v>
      </c>
      <c r="AK2299" t="s">
        <v>5651</v>
      </c>
      <c r="AL2299">
        <v>0</v>
      </c>
      <c r="AM2299">
        <v>280</v>
      </c>
      <c r="AN2299" s="11" t="e">
        <f>VLOOKUP(TRIM(AK2299),[1]Sheet1!$V:$W,2,FALSE)</f>
        <v>#N/A</v>
      </c>
      <c r="AO2299" s="11">
        <f t="shared" si="433"/>
        <v>0</v>
      </c>
      <c r="AP2299" s="10">
        <f t="shared" si="434"/>
        <v>0</v>
      </c>
      <c r="AQ2299" s="10"/>
      <c r="AR2299" s="11" t="b">
        <f t="shared" si="435"/>
        <v>0</v>
      </c>
    </row>
    <row r="2300" spans="1:44" x14ac:dyDescent="0.2">
      <c r="A2300" s="1" t="s">
        <v>5346</v>
      </c>
      <c r="B2300" s="1" t="s">
        <v>444</v>
      </c>
      <c r="C2300" s="3">
        <v>42177</v>
      </c>
      <c r="D2300" s="1" t="s">
        <v>3649</v>
      </c>
      <c r="E2300" s="1" t="s">
        <v>5606</v>
      </c>
      <c r="F2300" s="5">
        <v>949.1</v>
      </c>
      <c r="G2300" s="5">
        <v>825.3</v>
      </c>
      <c r="H2300" s="5">
        <v>33.01</v>
      </c>
      <c r="I2300" s="1" t="s">
        <v>5406</v>
      </c>
      <c r="J2300" s="5">
        <v>0</v>
      </c>
      <c r="K2300" s="5">
        <v>0</v>
      </c>
      <c r="L2300" s="1" t="s">
        <v>5349</v>
      </c>
      <c r="M2300" s="5">
        <v>825.3</v>
      </c>
      <c r="N2300" s="5">
        <v>123.8</v>
      </c>
      <c r="O2300" s="1" t="s">
        <v>3642</v>
      </c>
      <c r="P2300" s="5">
        <v>825.3</v>
      </c>
      <c r="Q2300" s="5">
        <v>13.62</v>
      </c>
      <c r="R2300" s="1" t="s">
        <v>5351</v>
      </c>
      <c r="S2300" s="5">
        <v>825.3</v>
      </c>
      <c r="T2300" s="5">
        <v>62.72</v>
      </c>
      <c r="U2300" s="1" t="s">
        <v>5351</v>
      </c>
      <c r="V2300" s="1" t="s">
        <v>5351</v>
      </c>
      <c r="W2300" s="1" t="s">
        <v>445</v>
      </c>
      <c r="X2300" s="1" t="s">
        <v>5408</v>
      </c>
      <c r="Y2300" s="1" t="s">
        <v>5897</v>
      </c>
      <c r="Z2300" s="1" t="s">
        <v>5898</v>
      </c>
      <c r="AB2300" s="8" t="str">
        <f t="shared" si="428"/>
        <v>000157106</v>
      </c>
      <c r="AC2300" t="str">
        <f t="shared" si="429"/>
        <v>22/06/2015</v>
      </c>
      <c r="AD2300" t="str">
        <f t="shared" si="430"/>
        <v>00111511000938</v>
      </c>
      <c r="AE2300" s="9">
        <f t="shared" si="431"/>
        <v>949.1</v>
      </c>
      <c r="AF2300">
        <f t="shared" si="432"/>
        <v>0</v>
      </c>
      <c r="AH2300">
        <v>241417</v>
      </c>
      <c r="AI2300" s="10" t="s">
        <v>6472</v>
      </c>
      <c r="AJ2300">
        <v>156306</v>
      </c>
      <c r="AK2300" t="s">
        <v>5651</v>
      </c>
      <c r="AL2300">
        <v>0</v>
      </c>
      <c r="AM2300">
        <v>425</v>
      </c>
      <c r="AN2300" s="11" t="e">
        <f>VLOOKUP(TRIM(AK2300),[1]Sheet1!$V:$W,2,FALSE)</f>
        <v>#N/A</v>
      </c>
      <c r="AO2300" s="11">
        <f t="shared" si="433"/>
        <v>0</v>
      </c>
      <c r="AP2300" s="10">
        <f t="shared" si="434"/>
        <v>0</v>
      </c>
      <c r="AQ2300" s="10"/>
      <c r="AR2300" s="11" t="b">
        <f t="shared" si="435"/>
        <v>0</v>
      </c>
    </row>
    <row r="2301" spans="1:44" x14ac:dyDescent="0.2">
      <c r="A2301" s="1" t="s">
        <v>5346</v>
      </c>
      <c r="B2301" s="1" t="s">
        <v>446</v>
      </c>
      <c r="C2301" s="3">
        <v>42177</v>
      </c>
      <c r="D2301" s="1" t="s">
        <v>3711</v>
      </c>
      <c r="E2301" s="1" t="s">
        <v>5539</v>
      </c>
      <c r="F2301" s="5">
        <v>10.55</v>
      </c>
      <c r="G2301" s="5">
        <v>0</v>
      </c>
      <c r="H2301" s="5">
        <v>0</v>
      </c>
      <c r="I2301" s="1" t="s">
        <v>5349</v>
      </c>
      <c r="J2301" s="5">
        <v>0</v>
      </c>
      <c r="K2301" s="5">
        <v>0</v>
      </c>
      <c r="L2301" s="1" t="s">
        <v>5349</v>
      </c>
      <c r="M2301" s="5">
        <v>0</v>
      </c>
      <c r="N2301" s="5">
        <v>0</v>
      </c>
      <c r="O2301" s="1" t="s">
        <v>5349</v>
      </c>
      <c r="P2301" s="5">
        <v>10.55</v>
      </c>
      <c r="Q2301" s="5">
        <v>0</v>
      </c>
      <c r="R2301" s="1" t="s">
        <v>3712</v>
      </c>
      <c r="S2301" s="5">
        <v>10.55</v>
      </c>
      <c r="T2301" s="5">
        <v>0</v>
      </c>
      <c r="U2301" s="1" t="s">
        <v>3712</v>
      </c>
      <c r="V2301" s="1" t="s">
        <v>5351</v>
      </c>
      <c r="W2301" s="1" t="s">
        <v>3713</v>
      </c>
      <c r="X2301" s="1" t="s">
        <v>5530</v>
      </c>
      <c r="Y2301" s="1" t="s">
        <v>447</v>
      </c>
      <c r="Z2301" s="1" t="s">
        <v>448</v>
      </c>
      <c r="AB2301" s="8" t="str">
        <f t="shared" si="428"/>
        <v>000157107</v>
      </c>
      <c r="AC2301" t="str">
        <f t="shared" si="429"/>
        <v>22/06/2015</v>
      </c>
      <c r="AD2301" t="str">
        <f t="shared" si="430"/>
        <v>04337168000148</v>
      </c>
      <c r="AE2301" s="9">
        <f t="shared" si="431"/>
        <v>10.55</v>
      </c>
      <c r="AF2301">
        <f t="shared" si="432"/>
        <v>0</v>
      </c>
      <c r="AH2301">
        <v>241417</v>
      </c>
      <c r="AI2301" s="10" t="s">
        <v>6472</v>
      </c>
      <c r="AJ2301">
        <v>156306</v>
      </c>
      <c r="AK2301" t="s">
        <v>5651</v>
      </c>
      <c r="AL2301">
        <v>0</v>
      </c>
      <c r="AM2301">
        <v>350</v>
      </c>
      <c r="AN2301" s="11" t="e">
        <f>VLOOKUP(TRIM(AK2301),[1]Sheet1!$V:$W,2,FALSE)</f>
        <v>#N/A</v>
      </c>
      <c r="AO2301" s="11">
        <f t="shared" si="433"/>
        <v>0</v>
      </c>
      <c r="AP2301" s="10">
        <f t="shared" si="434"/>
        <v>0</v>
      </c>
      <c r="AQ2301" s="10"/>
      <c r="AR2301" s="11" t="b">
        <f t="shared" si="435"/>
        <v>0</v>
      </c>
    </row>
    <row r="2302" spans="1:44" x14ac:dyDescent="0.2">
      <c r="A2302" s="1" t="s">
        <v>5346</v>
      </c>
      <c r="B2302" s="1" t="s">
        <v>449</v>
      </c>
      <c r="C2302" s="3">
        <v>42177</v>
      </c>
      <c r="D2302" s="1" t="s">
        <v>3711</v>
      </c>
      <c r="E2302" s="1" t="s">
        <v>5539</v>
      </c>
      <c r="F2302" s="5">
        <v>15.08</v>
      </c>
      <c r="G2302" s="5">
        <v>0</v>
      </c>
      <c r="H2302" s="5">
        <v>0</v>
      </c>
      <c r="I2302" s="1" t="s">
        <v>5349</v>
      </c>
      <c r="J2302" s="5">
        <v>0</v>
      </c>
      <c r="K2302" s="5">
        <v>0</v>
      </c>
      <c r="L2302" s="1" t="s">
        <v>5349</v>
      </c>
      <c r="M2302" s="5">
        <v>0</v>
      </c>
      <c r="N2302" s="5">
        <v>0</v>
      </c>
      <c r="O2302" s="1" t="s">
        <v>5349</v>
      </c>
      <c r="P2302" s="5">
        <v>15.08</v>
      </c>
      <c r="Q2302" s="5">
        <v>0</v>
      </c>
      <c r="R2302" s="1" t="s">
        <v>3712</v>
      </c>
      <c r="S2302" s="5">
        <v>15.08</v>
      </c>
      <c r="T2302" s="5">
        <v>0</v>
      </c>
      <c r="U2302" s="1" t="s">
        <v>3712</v>
      </c>
      <c r="V2302" s="1" t="s">
        <v>5351</v>
      </c>
      <c r="W2302" s="1" t="s">
        <v>3713</v>
      </c>
      <c r="X2302" s="1" t="s">
        <v>5530</v>
      </c>
      <c r="Y2302" s="1" t="s">
        <v>450</v>
      </c>
      <c r="Z2302" s="1" t="s">
        <v>451</v>
      </c>
      <c r="AB2302" s="8" t="str">
        <f t="shared" si="428"/>
        <v>000157108</v>
      </c>
      <c r="AC2302" t="str">
        <f t="shared" si="429"/>
        <v>22/06/2015</v>
      </c>
      <c r="AD2302" t="str">
        <f t="shared" si="430"/>
        <v>04337168000148</v>
      </c>
      <c r="AE2302" s="9">
        <f t="shared" si="431"/>
        <v>15.08</v>
      </c>
      <c r="AF2302">
        <f t="shared" si="432"/>
        <v>0</v>
      </c>
      <c r="AH2302">
        <v>6796670</v>
      </c>
      <c r="AI2302" s="10" t="s">
        <v>6473</v>
      </c>
      <c r="AJ2302">
        <v>156422</v>
      </c>
      <c r="AK2302" t="s">
        <v>5918</v>
      </c>
      <c r="AL2302">
        <v>0</v>
      </c>
      <c r="AM2302">
        <v>1</v>
      </c>
      <c r="AN2302" s="11" t="e">
        <f>VLOOKUP(TRIM(AK2302),[1]Sheet1!$V:$W,2,FALSE)</f>
        <v>#N/A</v>
      </c>
      <c r="AO2302" s="11">
        <f t="shared" si="433"/>
        <v>0</v>
      </c>
      <c r="AP2302" s="10">
        <f t="shared" si="434"/>
        <v>0</v>
      </c>
      <c r="AQ2302" s="10"/>
      <c r="AR2302" s="11" t="b">
        <f t="shared" si="435"/>
        <v>0</v>
      </c>
    </row>
    <row r="2303" spans="1:44" x14ac:dyDescent="0.2">
      <c r="A2303" s="1" t="s">
        <v>5346</v>
      </c>
      <c r="B2303" s="1" t="s">
        <v>449</v>
      </c>
      <c r="C2303" s="3">
        <v>42177</v>
      </c>
      <c r="D2303" s="1" t="s">
        <v>3711</v>
      </c>
      <c r="E2303" s="1" t="s">
        <v>5539</v>
      </c>
      <c r="F2303" s="5">
        <v>15.08</v>
      </c>
      <c r="G2303" s="5">
        <v>0</v>
      </c>
      <c r="H2303" s="5">
        <v>0</v>
      </c>
      <c r="I2303" s="1" t="s">
        <v>5349</v>
      </c>
      <c r="J2303" s="5">
        <v>0</v>
      </c>
      <c r="K2303" s="5">
        <v>0</v>
      </c>
      <c r="L2303" s="1" t="s">
        <v>5349</v>
      </c>
      <c r="M2303" s="5">
        <v>0</v>
      </c>
      <c r="N2303" s="5">
        <v>0</v>
      </c>
      <c r="O2303" s="1" t="s">
        <v>5349</v>
      </c>
      <c r="P2303" s="5">
        <v>15.08</v>
      </c>
      <c r="Q2303" s="5">
        <v>0</v>
      </c>
      <c r="R2303" s="1" t="s">
        <v>3712</v>
      </c>
      <c r="S2303" s="5">
        <v>15.08</v>
      </c>
      <c r="T2303" s="5">
        <v>0</v>
      </c>
      <c r="U2303" s="1" t="s">
        <v>3712</v>
      </c>
      <c r="V2303" s="1" t="s">
        <v>5351</v>
      </c>
      <c r="W2303" s="1" t="s">
        <v>3713</v>
      </c>
      <c r="X2303" s="1" t="s">
        <v>5530</v>
      </c>
      <c r="Y2303" s="1" t="s">
        <v>452</v>
      </c>
      <c r="Z2303" s="1" t="s">
        <v>451</v>
      </c>
      <c r="AB2303" s="8" t="str">
        <f t="shared" si="428"/>
        <v>000157108</v>
      </c>
      <c r="AC2303" t="str">
        <f t="shared" si="429"/>
        <v>22/06/2015</v>
      </c>
      <c r="AD2303" t="str">
        <f t="shared" si="430"/>
        <v>04337168000148</v>
      </c>
      <c r="AE2303" s="9">
        <f t="shared" si="431"/>
        <v>15.08</v>
      </c>
      <c r="AF2303">
        <f t="shared" si="432"/>
        <v>0</v>
      </c>
      <c r="AH2303">
        <v>241417</v>
      </c>
      <c r="AI2303" s="10" t="s">
        <v>6472</v>
      </c>
      <c r="AJ2303">
        <v>156306</v>
      </c>
      <c r="AK2303" t="s">
        <v>5651</v>
      </c>
      <c r="AL2303">
        <v>0</v>
      </c>
      <c r="AM2303">
        <v>130</v>
      </c>
      <c r="AN2303" s="11" t="e">
        <f>VLOOKUP(TRIM(AK2303),[1]Sheet1!$V:$W,2,FALSE)</f>
        <v>#N/A</v>
      </c>
      <c r="AO2303" s="11">
        <f t="shared" si="433"/>
        <v>0</v>
      </c>
      <c r="AP2303" s="10">
        <f t="shared" si="434"/>
        <v>0</v>
      </c>
      <c r="AQ2303" s="10"/>
      <c r="AR2303" s="11" t="b">
        <f t="shared" si="435"/>
        <v>0</v>
      </c>
    </row>
    <row r="2304" spans="1:44" x14ac:dyDescent="0.2">
      <c r="A2304" s="1" t="s">
        <v>5346</v>
      </c>
      <c r="B2304" s="1" t="s">
        <v>453</v>
      </c>
      <c r="C2304" s="3">
        <v>42177</v>
      </c>
      <c r="D2304" s="1" t="s">
        <v>3662</v>
      </c>
      <c r="E2304" s="1" t="s">
        <v>5347</v>
      </c>
      <c r="F2304" s="5">
        <v>4633.3999999999996</v>
      </c>
      <c r="G2304" s="5">
        <v>4633.3999999999996</v>
      </c>
      <c r="H2304" s="5">
        <v>834.01</v>
      </c>
      <c r="I2304" s="1" t="s">
        <v>5417</v>
      </c>
      <c r="J2304" s="5">
        <v>0</v>
      </c>
      <c r="K2304" s="5">
        <v>0</v>
      </c>
      <c r="L2304" s="1" t="s">
        <v>5349</v>
      </c>
      <c r="M2304" s="5">
        <v>0</v>
      </c>
      <c r="N2304" s="5">
        <v>0</v>
      </c>
      <c r="O2304" s="1" t="s">
        <v>5349</v>
      </c>
      <c r="P2304" s="5">
        <v>4633.3999999999996</v>
      </c>
      <c r="Q2304" s="5">
        <v>76.45</v>
      </c>
      <c r="R2304" s="1" t="s">
        <v>5351</v>
      </c>
      <c r="S2304" s="5">
        <v>4633.3999999999996</v>
      </c>
      <c r="T2304" s="5">
        <v>352.14</v>
      </c>
      <c r="U2304" s="1" t="s">
        <v>5351</v>
      </c>
      <c r="V2304" s="1" t="s">
        <v>5351</v>
      </c>
      <c r="W2304" s="1" t="s">
        <v>5433</v>
      </c>
      <c r="X2304" s="1" t="s">
        <v>5419</v>
      </c>
      <c r="Y2304" s="1" t="s">
        <v>2589</v>
      </c>
      <c r="Z2304" s="1" t="s">
        <v>2590</v>
      </c>
      <c r="AB2304" s="8" t="str">
        <f t="shared" si="428"/>
        <v>000157109</v>
      </c>
      <c r="AC2304" t="str">
        <f t="shared" si="429"/>
        <v>22/06/2015</v>
      </c>
      <c r="AD2304" t="str">
        <f t="shared" si="430"/>
        <v>46044053002906</v>
      </c>
      <c r="AE2304" s="9">
        <f t="shared" si="431"/>
        <v>4633.3999999999996</v>
      </c>
      <c r="AF2304">
        <f t="shared" si="432"/>
        <v>466.79999999999995</v>
      </c>
      <c r="AH2304">
        <v>241417</v>
      </c>
      <c r="AI2304" s="10" t="s">
        <v>6472</v>
      </c>
      <c r="AJ2304">
        <v>156306</v>
      </c>
      <c r="AK2304" t="s">
        <v>5651</v>
      </c>
      <c r="AL2304">
        <v>0</v>
      </c>
      <c r="AM2304">
        <v>920</v>
      </c>
      <c r="AN2304" s="11" t="e">
        <f>VLOOKUP(TRIM(AK2304),[1]Sheet1!$V:$W,2,FALSE)</f>
        <v>#N/A</v>
      </c>
      <c r="AO2304" s="11">
        <f t="shared" si="433"/>
        <v>0</v>
      </c>
      <c r="AP2304" s="10">
        <f t="shared" si="434"/>
        <v>0</v>
      </c>
      <c r="AQ2304" s="10"/>
      <c r="AR2304" s="11" t="b">
        <f t="shared" si="435"/>
        <v>0</v>
      </c>
    </row>
    <row r="2305" spans="1:44" x14ac:dyDescent="0.2">
      <c r="A2305" s="1" t="s">
        <v>5346</v>
      </c>
      <c r="B2305" s="1" t="s">
        <v>453</v>
      </c>
      <c r="C2305" s="3">
        <v>42177</v>
      </c>
      <c r="D2305" s="1" t="s">
        <v>3657</v>
      </c>
      <c r="E2305" s="1" t="s">
        <v>5347</v>
      </c>
      <c r="F2305" s="5">
        <v>243.92</v>
      </c>
      <c r="G2305" s="5">
        <v>212.1</v>
      </c>
      <c r="H2305" s="5">
        <v>38.18</v>
      </c>
      <c r="I2305" s="1" t="s">
        <v>5406</v>
      </c>
      <c r="J2305" s="5">
        <v>0</v>
      </c>
      <c r="K2305" s="5">
        <v>0</v>
      </c>
      <c r="L2305" s="1" t="s">
        <v>5349</v>
      </c>
      <c r="M2305" s="5">
        <v>212.1</v>
      </c>
      <c r="N2305" s="5">
        <v>31.82</v>
      </c>
      <c r="O2305" s="1" t="s">
        <v>3642</v>
      </c>
      <c r="P2305" s="5">
        <v>212.1</v>
      </c>
      <c r="Q2305" s="5">
        <v>3.5</v>
      </c>
      <c r="R2305" s="1" t="s">
        <v>5351</v>
      </c>
      <c r="S2305" s="5">
        <v>212.1</v>
      </c>
      <c r="T2305" s="5">
        <v>16.12</v>
      </c>
      <c r="U2305" s="1" t="s">
        <v>5351</v>
      </c>
      <c r="V2305" s="1" t="s">
        <v>5351</v>
      </c>
      <c r="W2305" s="1" t="s">
        <v>5433</v>
      </c>
      <c r="X2305" s="1" t="s">
        <v>5408</v>
      </c>
      <c r="Y2305" s="1" t="s">
        <v>5683</v>
      </c>
      <c r="Z2305" s="1" t="s">
        <v>5684</v>
      </c>
      <c r="AB2305" s="8" t="str">
        <f t="shared" si="428"/>
        <v>000157109</v>
      </c>
      <c r="AC2305" t="str">
        <f t="shared" si="429"/>
        <v>22/06/2015</v>
      </c>
      <c r="AD2305" t="str">
        <f t="shared" si="430"/>
        <v>46044053002906</v>
      </c>
      <c r="AE2305" s="9">
        <f t="shared" si="431"/>
        <v>243.92</v>
      </c>
      <c r="AF2305">
        <f t="shared" si="432"/>
        <v>466.79999999999995</v>
      </c>
      <c r="AH2305">
        <v>241417</v>
      </c>
      <c r="AI2305" s="10" t="s">
        <v>6472</v>
      </c>
      <c r="AJ2305">
        <v>156306</v>
      </c>
      <c r="AK2305" t="s">
        <v>5651</v>
      </c>
      <c r="AL2305">
        <v>0</v>
      </c>
      <c r="AM2305">
        <v>170</v>
      </c>
      <c r="AN2305" s="11" t="e">
        <f>VLOOKUP(TRIM(AK2305),[1]Sheet1!$V:$W,2,FALSE)</f>
        <v>#N/A</v>
      </c>
      <c r="AO2305" s="11">
        <f t="shared" si="433"/>
        <v>0</v>
      </c>
      <c r="AP2305" s="10">
        <f t="shared" si="434"/>
        <v>0</v>
      </c>
      <c r="AQ2305" s="10"/>
      <c r="AR2305" s="11" t="b">
        <f t="shared" si="435"/>
        <v>0</v>
      </c>
    </row>
    <row r="2306" spans="1:44" x14ac:dyDescent="0.2">
      <c r="A2306" s="1" t="s">
        <v>5346</v>
      </c>
      <c r="B2306" s="1" t="s">
        <v>453</v>
      </c>
      <c r="C2306" s="3">
        <v>42177</v>
      </c>
      <c r="D2306" s="1" t="s">
        <v>3657</v>
      </c>
      <c r="E2306" s="1" t="s">
        <v>5347</v>
      </c>
      <c r="F2306" s="5">
        <v>243.92</v>
      </c>
      <c r="G2306" s="5">
        <v>212.1</v>
      </c>
      <c r="H2306" s="5">
        <v>38.18</v>
      </c>
      <c r="I2306" s="1" t="s">
        <v>5406</v>
      </c>
      <c r="J2306" s="5">
        <v>0</v>
      </c>
      <c r="K2306" s="5">
        <v>0</v>
      </c>
      <c r="L2306" s="1" t="s">
        <v>5349</v>
      </c>
      <c r="M2306" s="5">
        <v>212.1</v>
      </c>
      <c r="N2306" s="5">
        <v>31.82</v>
      </c>
      <c r="O2306" s="1" t="s">
        <v>3642</v>
      </c>
      <c r="P2306" s="5">
        <v>212.1</v>
      </c>
      <c r="Q2306" s="5">
        <v>3.5</v>
      </c>
      <c r="R2306" s="1" t="s">
        <v>5351</v>
      </c>
      <c r="S2306" s="5">
        <v>212.1</v>
      </c>
      <c r="T2306" s="5">
        <v>16.12</v>
      </c>
      <c r="U2306" s="1" t="s">
        <v>5351</v>
      </c>
      <c r="V2306" s="1" t="s">
        <v>5351</v>
      </c>
      <c r="W2306" s="1" t="s">
        <v>5433</v>
      </c>
      <c r="X2306" s="1" t="s">
        <v>5408</v>
      </c>
      <c r="Y2306" s="1" t="s">
        <v>454</v>
      </c>
      <c r="Z2306" s="1" t="s">
        <v>455</v>
      </c>
      <c r="AB2306" s="8" t="str">
        <f t="shared" si="428"/>
        <v>000157109</v>
      </c>
      <c r="AC2306" t="str">
        <f t="shared" si="429"/>
        <v>22/06/2015</v>
      </c>
      <c r="AD2306" t="str">
        <f t="shared" si="430"/>
        <v>46044053002906</v>
      </c>
      <c r="AE2306" s="9">
        <f t="shared" si="431"/>
        <v>243.92</v>
      </c>
      <c r="AF2306">
        <f t="shared" si="432"/>
        <v>466.79999999999995</v>
      </c>
      <c r="AH2306">
        <v>6796670</v>
      </c>
      <c r="AI2306" s="10" t="s">
        <v>6473</v>
      </c>
      <c r="AJ2306">
        <v>156422</v>
      </c>
      <c r="AK2306" t="s">
        <v>5916</v>
      </c>
      <c r="AL2306">
        <v>0</v>
      </c>
      <c r="AM2306">
        <v>1</v>
      </c>
      <c r="AN2306" s="11" t="e">
        <f>VLOOKUP(TRIM(AK2306),[1]Sheet1!$V:$W,2,FALSE)</f>
        <v>#N/A</v>
      </c>
      <c r="AO2306" s="11">
        <f t="shared" si="433"/>
        <v>0</v>
      </c>
      <c r="AP2306" s="10">
        <f t="shared" si="434"/>
        <v>0</v>
      </c>
      <c r="AQ2306" s="10"/>
      <c r="AR2306" s="11" t="b">
        <f t="shared" si="435"/>
        <v>0</v>
      </c>
    </row>
    <row r="2307" spans="1:44" x14ac:dyDescent="0.2">
      <c r="A2307" s="1" t="s">
        <v>5346</v>
      </c>
      <c r="B2307" s="1" t="s">
        <v>453</v>
      </c>
      <c r="C2307" s="3">
        <v>42177</v>
      </c>
      <c r="D2307" s="1" t="s">
        <v>3657</v>
      </c>
      <c r="E2307" s="1" t="s">
        <v>5347</v>
      </c>
      <c r="F2307" s="5">
        <v>243.92</v>
      </c>
      <c r="G2307" s="5">
        <v>212.1</v>
      </c>
      <c r="H2307" s="5">
        <v>38.18</v>
      </c>
      <c r="I2307" s="1" t="s">
        <v>5406</v>
      </c>
      <c r="J2307" s="5">
        <v>0</v>
      </c>
      <c r="K2307" s="5">
        <v>0</v>
      </c>
      <c r="L2307" s="1" t="s">
        <v>5349</v>
      </c>
      <c r="M2307" s="5">
        <v>212.1</v>
      </c>
      <c r="N2307" s="5">
        <v>31.82</v>
      </c>
      <c r="O2307" s="1" t="s">
        <v>3642</v>
      </c>
      <c r="P2307" s="5">
        <v>212.1</v>
      </c>
      <c r="Q2307" s="5">
        <v>3.5</v>
      </c>
      <c r="R2307" s="1" t="s">
        <v>5351</v>
      </c>
      <c r="S2307" s="5">
        <v>212.1</v>
      </c>
      <c r="T2307" s="5">
        <v>16.12</v>
      </c>
      <c r="U2307" s="1" t="s">
        <v>5351</v>
      </c>
      <c r="V2307" s="1" t="s">
        <v>5351</v>
      </c>
      <c r="W2307" s="1" t="s">
        <v>5433</v>
      </c>
      <c r="X2307" s="1" t="s">
        <v>5408</v>
      </c>
      <c r="Y2307" s="1" t="s">
        <v>456</v>
      </c>
      <c r="Z2307" s="1" t="s">
        <v>457</v>
      </c>
      <c r="AB2307" s="8" t="str">
        <f t="shared" ref="AB2307:AB2370" si="436">B2307</f>
        <v>000157109</v>
      </c>
      <c r="AC2307" t="str">
        <f t="shared" ref="AC2307:AC2370" si="437">TEXT(C2307,"dd/mm/aaaa")</f>
        <v>22/06/2015</v>
      </c>
      <c r="AD2307" t="str">
        <f t="shared" ref="AD2307:AD2370" si="438">VLOOKUP(W2307*1,AH:AI,2,FALSE)</f>
        <v>46044053002906</v>
      </c>
      <c r="AE2307" s="9">
        <f t="shared" ref="AE2307:AE2370" si="439">F2307*1</f>
        <v>243.92</v>
      </c>
      <c r="AF2307">
        <f t="shared" ref="AF2307:AF2370" si="440">SUMIF(AJ:AJ,B2307,AP:AP)</f>
        <v>466.79999999999995</v>
      </c>
      <c r="AH2307">
        <v>241417</v>
      </c>
      <c r="AI2307" s="10" t="s">
        <v>6472</v>
      </c>
      <c r="AJ2307">
        <v>156306</v>
      </c>
      <c r="AK2307" t="s">
        <v>5651</v>
      </c>
      <c r="AL2307">
        <v>0</v>
      </c>
      <c r="AM2307">
        <v>100</v>
      </c>
      <c r="AN2307" s="11" t="e">
        <f>VLOOKUP(TRIM(AK2307),[1]Sheet1!$V:$W,2,FALSE)</f>
        <v>#N/A</v>
      </c>
      <c r="AO2307" s="11">
        <f t="shared" ref="AO2307:AO2370" si="441">IF(ISNA(AN2307),0,AN2307)</f>
        <v>0</v>
      </c>
      <c r="AP2307" s="10">
        <f t="shared" ref="AP2307:AP2370" si="442">AO2307*AM2307</f>
        <v>0</v>
      </c>
      <c r="AQ2307" s="10"/>
      <c r="AR2307" s="11" t="b">
        <f t="shared" ref="AR2307:AR2370" si="443">ABS(AY2307)&gt;ABS(AX2307)</f>
        <v>0</v>
      </c>
    </row>
    <row r="2308" spans="1:44" x14ac:dyDescent="0.2">
      <c r="A2308" s="1" t="s">
        <v>5346</v>
      </c>
      <c r="B2308" s="1" t="s">
        <v>453</v>
      </c>
      <c r="C2308" s="3">
        <v>42177</v>
      </c>
      <c r="D2308" s="1" t="s">
        <v>3657</v>
      </c>
      <c r="E2308" s="1" t="s">
        <v>5347</v>
      </c>
      <c r="F2308" s="5">
        <v>2169.12</v>
      </c>
      <c r="G2308" s="5">
        <v>1886.19</v>
      </c>
      <c r="H2308" s="5">
        <v>339.51</v>
      </c>
      <c r="I2308" s="1" t="s">
        <v>5406</v>
      </c>
      <c r="J2308" s="5">
        <v>0</v>
      </c>
      <c r="K2308" s="5">
        <v>0</v>
      </c>
      <c r="L2308" s="1" t="s">
        <v>5349</v>
      </c>
      <c r="M2308" s="5">
        <v>1886.19</v>
      </c>
      <c r="N2308" s="5">
        <v>282.93</v>
      </c>
      <c r="O2308" s="1" t="s">
        <v>3642</v>
      </c>
      <c r="P2308" s="5">
        <v>1886.19</v>
      </c>
      <c r="Q2308" s="5">
        <v>31.12</v>
      </c>
      <c r="R2308" s="1" t="s">
        <v>5351</v>
      </c>
      <c r="S2308" s="5">
        <v>1886.19</v>
      </c>
      <c r="T2308" s="5">
        <v>143.35</v>
      </c>
      <c r="U2308" s="1" t="s">
        <v>5351</v>
      </c>
      <c r="V2308" s="1" t="s">
        <v>5351</v>
      </c>
      <c r="W2308" s="1" t="s">
        <v>5433</v>
      </c>
      <c r="X2308" s="1" t="s">
        <v>5408</v>
      </c>
      <c r="Y2308" s="1" t="s">
        <v>4975</v>
      </c>
      <c r="Z2308" s="1" t="s">
        <v>4976</v>
      </c>
      <c r="AB2308" s="8" t="str">
        <f t="shared" si="436"/>
        <v>000157109</v>
      </c>
      <c r="AC2308" t="str">
        <f t="shared" si="437"/>
        <v>22/06/2015</v>
      </c>
      <c r="AD2308" t="str">
        <f t="shared" si="438"/>
        <v>46044053002906</v>
      </c>
      <c r="AE2308" s="9">
        <f t="shared" si="439"/>
        <v>2169.12</v>
      </c>
      <c r="AF2308">
        <f t="shared" si="440"/>
        <v>466.79999999999995</v>
      </c>
      <c r="AH2308">
        <v>241417</v>
      </c>
      <c r="AI2308" s="10" t="s">
        <v>6472</v>
      </c>
      <c r="AJ2308">
        <v>156306</v>
      </c>
      <c r="AK2308" t="s">
        <v>5651</v>
      </c>
      <c r="AL2308">
        <v>0</v>
      </c>
      <c r="AM2308">
        <v>60</v>
      </c>
      <c r="AN2308" s="11" t="e">
        <f>VLOOKUP(TRIM(AK2308),[1]Sheet1!$V:$W,2,FALSE)</f>
        <v>#N/A</v>
      </c>
      <c r="AO2308" s="11">
        <f t="shared" si="441"/>
        <v>0</v>
      </c>
      <c r="AP2308" s="10">
        <f t="shared" si="442"/>
        <v>0</v>
      </c>
      <c r="AQ2308" s="10"/>
      <c r="AR2308" s="11" t="b">
        <f t="shared" si="443"/>
        <v>0</v>
      </c>
    </row>
    <row r="2309" spans="1:44" x14ac:dyDescent="0.2">
      <c r="A2309" s="1" t="s">
        <v>5346</v>
      </c>
      <c r="B2309" s="1" t="s">
        <v>453</v>
      </c>
      <c r="C2309" s="3">
        <v>42177</v>
      </c>
      <c r="D2309" s="1" t="s">
        <v>3657</v>
      </c>
      <c r="E2309" s="1" t="s">
        <v>5347</v>
      </c>
      <c r="F2309" s="5">
        <v>1730.29</v>
      </c>
      <c r="G2309" s="5">
        <v>1504.6</v>
      </c>
      <c r="H2309" s="5">
        <v>270.83</v>
      </c>
      <c r="I2309" s="1" t="s">
        <v>5406</v>
      </c>
      <c r="J2309" s="5">
        <v>0</v>
      </c>
      <c r="K2309" s="5">
        <v>0</v>
      </c>
      <c r="L2309" s="1" t="s">
        <v>5349</v>
      </c>
      <c r="M2309" s="5">
        <v>1504.6</v>
      </c>
      <c r="N2309" s="5">
        <v>225.69</v>
      </c>
      <c r="O2309" s="1" t="s">
        <v>3642</v>
      </c>
      <c r="P2309" s="5">
        <v>1504.6</v>
      </c>
      <c r="Q2309" s="5">
        <v>24.83</v>
      </c>
      <c r="R2309" s="1" t="s">
        <v>5351</v>
      </c>
      <c r="S2309" s="5">
        <v>1504.6</v>
      </c>
      <c r="T2309" s="5">
        <v>114.35</v>
      </c>
      <c r="U2309" s="1" t="s">
        <v>5351</v>
      </c>
      <c r="V2309" s="1" t="s">
        <v>5351</v>
      </c>
      <c r="W2309" s="1" t="s">
        <v>5433</v>
      </c>
      <c r="X2309" s="1" t="s">
        <v>5408</v>
      </c>
      <c r="Y2309" s="1" t="s">
        <v>4908</v>
      </c>
      <c r="Z2309" s="1" t="s">
        <v>4909</v>
      </c>
      <c r="AB2309" s="8" t="str">
        <f t="shared" si="436"/>
        <v>000157109</v>
      </c>
      <c r="AC2309" t="str">
        <f t="shared" si="437"/>
        <v>22/06/2015</v>
      </c>
      <c r="AD2309" t="str">
        <f t="shared" si="438"/>
        <v>46044053002906</v>
      </c>
      <c r="AE2309" s="9">
        <f t="shared" si="439"/>
        <v>1730.29</v>
      </c>
      <c r="AF2309">
        <f t="shared" si="440"/>
        <v>466.79999999999995</v>
      </c>
      <c r="AH2309">
        <v>6796670</v>
      </c>
      <c r="AI2309" s="10" t="s">
        <v>6473</v>
      </c>
      <c r="AJ2309">
        <v>156422</v>
      </c>
      <c r="AK2309" t="s">
        <v>2646</v>
      </c>
      <c r="AL2309">
        <v>0</v>
      </c>
      <c r="AM2309">
        <v>1</v>
      </c>
      <c r="AN2309" s="11" t="e">
        <f>VLOOKUP(TRIM(AK2309),[1]Sheet1!$V:$W,2,FALSE)</f>
        <v>#N/A</v>
      </c>
      <c r="AO2309" s="11">
        <f t="shared" si="441"/>
        <v>0</v>
      </c>
      <c r="AP2309" s="10">
        <f t="shared" si="442"/>
        <v>0</v>
      </c>
      <c r="AQ2309" s="10"/>
      <c r="AR2309" s="11" t="b">
        <f t="shared" si="443"/>
        <v>0</v>
      </c>
    </row>
    <row r="2310" spans="1:44" x14ac:dyDescent="0.2">
      <c r="A2310" s="1" t="s">
        <v>5346</v>
      </c>
      <c r="B2310" s="1" t="s">
        <v>453</v>
      </c>
      <c r="C2310" s="3">
        <v>42177</v>
      </c>
      <c r="D2310" s="1" t="s">
        <v>3657</v>
      </c>
      <c r="E2310" s="1" t="s">
        <v>5347</v>
      </c>
      <c r="F2310" s="5">
        <v>165.31</v>
      </c>
      <c r="G2310" s="5">
        <v>165.31</v>
      </c>
      <c r="H2310" s="5">
        <v>29.76</v>
      </c>
      <c r="I2310" s="1" t="s">
        <v>5406</v>
      </c>
      <c r="J2310" s="5">
        <v>0</v>
      </c>
      <c r="K2310" s="5">
        <v>0</v>
      </c>
      <c r="L2310" s="1" t="s">
        <v>5349</v>
      </c>
      <c r="M2310" s="5">
        <v>0</v>
      </c>
      <c r="N2310" s="5">
        <v>0</v>
      </c>
      <c r="O2310" s="1" t="s">
        <v>5349</v>
      </c>
      <c r="P2310" s="5">
        <v>165.31</v>
      </c>
      <c r="Q2310" s="5">
        <v>2.73</v>
      </c>
      <c r="R2310" s="1" t="s">
        <v>5351</v>
      </c>
      <c r="S2310" s="5">
        <v>165.31</v>
      </c>
      <c r="T2310" s="5">
        <v>12.56</v>
      </c>
      <c r="U2310" s="1" t="s">
        <v>5351</v>
      </c>
      <c r="V2310" s="1" t="s">
        <v>5351</v>
      </c>
      <c r="W2310" s="1" t="s">
        <v>5433</v>
      </c>
      <c r="X2310" s="1" t="s">
        <v>5447</v>
      </c>
      <c r="Y2310" s="1" t="s">
        <v>5448</v>
      </c>
      <c r="Z2310" s="1" t="s">
        <v>5449</v>
      </c>
      <c r="AB2310" s="8" t="str">
        <f t="shared" si="436"/>
        <v>000157109</v>
      </c>
      <c r="AC2310" t="str">
        <f t="shared" si="437"/>
        <v>22/06/2015</v>
      </c>
      <c r="AD2310" t="str">
        <f t="shared" si="438"/>
        <v>46044053002906</v>
      </c>
      <c r="AE2310" s="9">
        <f t="shared" si="439"/>
        <v>165.31</v>
      </c>
      <c r="AF2310">
        <f t="shared" si="440"/>
        <v>466.79999999999995</v>
      </c>
      <c r="AH2310">
        <v>6783935</v>
      </c>
      <c r="AI2310" s="10" t="s">
        <v>6289</v>
      </c>
      <c r="AJ2310">
        <v>156423</v>
      </c>
      <c r="AK2310" t="s">
        <v>5491</v>
      </c>
      <c r="AL2310">
        <v>1</v>
      </c>
      <c r="AM2310">
        <v>1</v>
      </c>
      <c r="AN2310" s="11" t="e">
        <f>VLOOKUP(TRIM(AK2310),[1]Sheet1!$V:$W,2,FALSE)</f>
        <v>#N/A</v>
      </c>
      <c r="AO2310" s="11">
        <f t="shared" si="441"/>
        <v>0</v>
      </c>
      <c r="AP2310" s="10">
        <f t="shared" si="442"/>
        <v>0</v>
      </c>
      <c r="AQ2310" s="10"/>
      <c r="AR2310" s="11" t="b">
        <f t="shared" si="443"/>
        <v>0</v>
      </c>
    </row>
    <row r="2311" spans="1:44" x14ac:dyDescent="0.2">
      <c r="A2311" s="1" t="s">
        <v>5346</v>
      </c>
      <c r="B2311" s="1" t="s">
        <v>453</v>
      </c>
      <c r="C2311" s="3">
        <v>42177</v>
      </c>
      <c r="D2311" s="1" t="s">
        <v>3657</v>
      </c>
      <c r="E2311" s="1" t="s">
        <v>5347</v>
      </c>
      <c r="F2311" s="5">
        <v>310.20999999999998</v>
      </c>
      <c r="G2311" s="5">
        <v>269.75</v>
      </c>
      <c r="H2311" s="5">
        <v>48.56</v>
      </c>
      <c r="I2311" s="1" t="s">
        <v>5406</v>
      </c>
      <c r="J2311" s="5">
        <v>0</v>
      </c>
      <c r="K2311" s="5">
        <v>0</v>
      </c>
      <c r="L2311" s="1" t="s">
        <v>5349</v>
      </c>
      <c r="M2311" s="5">
        <v>269.75</v>
      </c>
      <c r="N2311" s="5">
        <v>40.46</v>
      </c>
      <c r="O2311" s="1" t="s">
        <v>3642</v>
      </c>
      <c r="P2311" s="5">
        <v>269.75</v>
      </c>
      <c r="Q2311" s="5">
        <v>4.45</v>
      </c>
      <c r="R2311" s="1" t="s">
        <v>5351</v>
      </c>
      <c r="S2311" s="5">
        <v>269.75</v>
      </c>
      <c r="T2311" s="5">
        <v>20.5</v>
      </c>
      <c r="U2311" s="1" t="s">
        <v>5351</v>
      </c>
      <c r="V2311" s="1" t="s">
        <v>5351</v>
      </c>
      <c r="W2311" s="1" t="s">
        <v>5433</v>
      </c>
      <c r="X2311" s="1" t="s">
        <v>5359</v>
      </c>
      <c r="Y2311" s="1" t="s">
        <v>5071</v>
      </c>
      <c r="Z2311" s="1" t="s">
        <v>5072</v>
      </c>
      <c r="AB2311" s="8" t="str">
        <f t="shared" si="436"/>
        <v>000157109</v>
      </c>
      <c r="AC2311" t="str">
        <f t="shared" si="437"/>
        <v>22/06/2015</v>
      </c>
      <c r="AD2311" t="str">
        <f t="shared" si="438"/>
        <v>46044053002906</v>
      </c>
      <c r="AE2311" s="9">
        <f t="shared" si="439"/>
        <v>310.20999999999998</v>
      </c>
      <c r="AF2311">
        <f t="shared" si="440"/>
        <v>466.79999999999995</v>
      </c>
      <c r="AH2311">
        <v>6783935</v>
      </c>
      <c r="AI2311" s="10" t="s">
        <v>6289</v>
      </c>
      <c r="AJ2311">
        <v>156423</v>
      </c>
      <c r="AK2311" t="s">
        <v>3510</v>
      </c>
      <c r="AL2311">
        <v>1</v>
      </c>
      <c r="AM2311">
        <v>35</v>
      </c>
      <c r="AN2311" s="11" t="e">
        <f>VLOOKUP(TRIM(AK2311),[1]Sheet1!$V:$W,2,FALSE)</f>
        <v>#N/A</v>
      </c>
      <c r="AO2311" s="11">
        <f t="shared" si="441"/>
        <v>0</v>
      </c>
      <c r="AP2311" s="10">
        <f t="shared" si="442"/>
        <v>0</v>
      </c>
      <c r="AQ2311" s="10"/>
      <c r="AR2311" s="11" t="b">
        <f t="shared" si="443"/>
        <v>0</v>
      </c>
    </row>
    <row r="2312" spans="1:44" x14ac:dyDescent="0.2">
      <c r="A2312" s="1" t="s">
        <v>5346</v>
      </c>
      <c r="B2312" s="1" t="s">
        <v>458</v>
      </c>
      <c r="C2312" s="3">
        <v>42177</v>
      </c>
      <c r="D2312" s="1" t="s">
        <v>3662</v>
      </c>
      <c r="E2312" s="1" t="s">
        <v>5347</v>
      </c>
      <c r="F2312" s="5">
        <v>11.48</v>
      </c>
      <c r="G2312" s="5">
        <v>9.98</v>
      </c>
      <c r="H2312" s="5">
        <v>1.8</v>
      </c>
      <c r="I2312" s="1" t="s">
        <v>5417</v>
      </c>
      <c r="J2312" s="5">
        <v>0</v>
      </c>
      <c r="K2312" s="5">
        <v>0</v>
      </c>
      <c r="L2312" s="1" t="s">
        <v>5349</v>
      </c>
      <c r="M2312" s="5">
        <v>9.98</v>
      </c>
      <c r="N2312" s="5">
        <v>1.5</v>
      </c>
      <c r="O2312" s="1" t="s">
        <v>3642</v>
      </c>
      <c r="P2312" s="5">
        <v>9.98</v>
      </c>
      <c r="Q2312" s="5">
        <v>0.16</v>
      </c>
      <c r="R2312" s="1" t="s">
        <v>5351</v>
      </c>
      <c r="S2312" s="5">
        <v>9.98</v>
      </c>
      <c r="T2312" s="5">
        <v>0.76</v>
      </c>
      <c r="U2312" s="1" t="s">
        <v>5351</v>
      </c>
      <c r="V2312" s="1" t="s">
        <v>5351</v>
      </c>
      <c r="W2312" s="1" t="s">
        <v>2274</v>
      </c>
      <c r="X2312" s="1" t="s">
        <v>5408</v>
      </c>
      <c r="Y2312" s="1" t="s">
        <v>2240</v>
      </c>
      <c r="Z2312" s="1" t="s">
        <v>2241</v>
      </c>
      <c r="AB2312" s="8" t="str">
        <f t="shared" si="436"/>
        <v>000157110</v>
      </c>
      <c r="AC2312" t="str">
        <f t="shared" si="437"/>
        <v>22/06/2015</v>
      </c>
      <c r="AD2312" t="str">
        <f t="shared" si="438"/>
        <v>73150526000121</v>
      </c>
      <c r="AE2312" s="9">
        <f t="shared" si="439"/>
        <v>11.48</v>
      </c>
      <c r="AF2312">
        <f t="shared" si="440"/>
        <v>0.48530000000000006</v>
      </c>
      <c r="AH2312">
        <v>241417</v>
      </c>
      <c r="AI2312" s="10" t="s">
        <v>6472</v>
      </c>
      <c r="AJ2312">
        <v>156306</v>
      </c>
      <c r="AK2312" t="s">
        <v>5651</v>
      </c>
      <c r="AL2312">
        <v>0</v>
      </c>
      <c r="AM2312">
        <v>95</v>
      </c>
      <c r="AN2312" s="11" t="e">
        <f>VLOOKUP(TRIM(AK2312),[1]Sheet1!$V:$W,2,FALSE)</f>
        <v>#N/A</v>
      </c>
      <c r="AO2312" s="11">
        <f t="shared" si="441"/>
        <v>0</v>
      </c>
      <c r="AP2312" s="10">
        <f t="shared" si="442"/>
        <v>0</v>
      </c>
      <c r="AQ2312" s="10"/>
      <c r="AR2312" s="11" t="b">
        <f t="shared" si="443"/>
        <v>0</v>
      </c>
    </row>
    <row r="2313" spans="1:44" x14ac:dyDescent="0.2">
      <c r="A2313" s="1" t="s">
        <v>5346</v>
      </c>
      <c r="B2313" s="1" t="s">
        <v>459</v>
      </c>
      <c r="C2313" s="3">
        <v>42177</v>
      </c>
      <c r="D2313" s="1" t="s">
        <v>3657</v>
      </c>
      <c r="E2313" s="1" t="s">
        <v>5347</v>
      </c>
      <c r="F2313" s="5">
        <v>302.85000000000002</v>
      </c>
      <c r="G2313" s="5">
        <v>302.85000000000002</v>
      </c>
      <c r="H2313" s="5">
        <v>54.51</v>
      </c>
      <c r="I2313" s="1" t="s">
        <v>5348</v>
      </c>
      <c r="J2313" s="5">
        <v>0</v>
      </c>
      <c r="K2313" s="5">
        <v>0</v>
      </c>
      <c r="L2313" s="1" t="s">
        <v>5349</v>
      </c>
      <c r="M2313" s="5">
        <v>0</v>
      </c>
      <c r="N2313" s="5">
        <v>0</v>
      </c>
      <c r="O2313" s="1" t="s">
        <v>5349</v>
      </c>
      <c r="P2313" s="5">
        <v>302.85000000000002</v>
      </c>
      <c r="Q2313" s="5">
        <v>5</v>
      </c>
      <c r="R2313" s="1" t="s">
        <v>5351</v>
      </c>
      <c r="S2313" s="5">
        <v>302.85000000000002</v>
      </c>
      <c r="T2313" s="5">
        <v>23.02</v>
      </c>
      <c r="U2313" s="1" t="s">
        <v>5351</v>
      </c>
      <c r="V2313" s="1" t="s">
        <v>5351</v>
      </c>
      <c r="W2313" s="1" t="s">
        <v>460</v>
      </c>
      <c r="X2313" s="1" t="s">
        <v>4788</v>
      </c>
      <c r="Y2313" s="1" t="s">
        <v>5024</v>
      </c>
      <c r="Z2313" s="1" t="s">
        <v>5025</v>
      </c>
      <c r="AB2313" s="8" t="str">
        <f t="shared" si="436"/>
        <v>000157111</v>
      </c>
      <c r="AC2313" t="str">
        <f t="shared" si="437"/>
        <v>22/06/2015</v>
      </c>
      <c r="AD2313" t="str">
        <f t="shared" si="438"/>
        <v>53009825000133</v>
      </c>
      <c r="AE2313" s="9">
        <f t="shared" si="439"/>
        <v>302.85000000000002</v>
      </c>
      <c r="AF2313">
        <f t="shared" si="440"/>
        <v>0</v>
      </c>
      <c r="AH2313">
        <v>6783935</v>
      </c>
      <c r="AI2313" s="10" t="s">
        <v>6289</v>
      </c>
      <c r="AJ2313">
        <v>156423</v>
      </c>
      <c r="AK2313" t="s">
        <v>4710</v>
      </c>
      <c r="AL2313">
        <v>1</v>
      </c>
      <c r="AM2313">
        <v>1</v>
      </c>
      <c r="AN2313" s="11" t="e">
        <f>VLOOKUP(TRIM(AK2313),[1]Sheet1!$V:$W,2,FALSE)</f>
        <v>#N/A</v>
      </c>
      <c r="AO2313" s="11">
        <f t="shared" si="441"/>
        <v>0</v>
      </c>
      <c r="AP2313" s="10">
        <f t="shared" si="442"/>
        <v>0</v>
      </c>
      <c r="AQ2313" s="10"/>
      <c r="AR2313" s="11" t="b">
        <f t="shared" si="443"/>
        <v>0</v>
      </c>
    </row>
    <row r="2314" spans="1:44" x14ac:dyDescent="0.2">
      <c r="A2314" s="1" t="s">
        <v>5346</v>
      </c>
      <c r="B2314" s="1" t="s">
        <v>461</v>
      </c>
      <c r="C2314" s="3">
        <v>42177</v>
      </c>
      <c r="D2314" s="1" t="s">
        <v>3662</v>
      </c>
      <c r="E2314" s="1" t="s">
        <v>5347</v>
      </c>
      <c r="F2314" s="5">
        <v>1342.05</v>
      </c>
      <c r="G2314" s="5">
        <v>1167</v>
      </c>
      <c r="H2314" s="5">
        <v>210.06</v>
      </c>
      <c r="I2314" s="1" t="s">
        <v>5348</v>
      </c>
      <c r="J2314" s="5">
        <v>0</v>
      </c>
      <c r="K2314" s="5">
        <v>0</v>
      </c>
      <c r="L2314" s="1" t="s">
        <v>5349</v>
      </c>
      <c r="M2314" s="5">
        <v>1167</v>
      </c>
      <c r="N2314" s="5">
        <v>175.05</v>
      </c>
      <c r="O2314" s="1" t="s">
        <v>3642</v>
      </c>
      <c r="P2314" s="5">
        <v>1167</v>
      </c>
      <c r="Q2314" s="5">
        <v>19.260000000000002</v>
      </c>
      <c r="R2314" s="1" t="s">
        <v>5351</v>
      </c>
      <c r="S2314" s="5">
        <v>1167</v>
      </c>
      <c r="T2314" s="5">
        <v>88.69</v>
      </c>
      <c r="U2314" s="1" t="s">
        <v>5351</v>
      </c>
      <c r="V2314" s="1" t="s">
        <v>5351</v>
      </c>
      <c r="W2314" s="1" t="s">
        <v>5668</v>
      </c>
      <c r="X2314" s="1" t="s">
        <v>5408</v>
      </c>
      <c r="Y2314" s="1" t="s">
        <v>3767</v>
      </c>
      <c r="Z2314" s="1" t="s">
        <v>3768</v>
      </c>
      <c r="AB2314" s="8" t="str">
        <f t="shared" si="436"/>
        <v>000157112</v>
      </c>
      <c r="AC2314" t="str">
        <f t="shared" si="437"/>
        <v>22/06/2015</v>
      </c>
      <c r="AD2314" t="str">
        <f t="shared" si="438"/>
        <v>59105999000348</v>
      </c>
      <c r="AE2314" s="9">
        <f t="shared" si="439"/>
        <v>1342.05</v>
      </c>
      <c r="AF2314">
        <f t="shared" si="440"/>
        <v>0</v>
      </c>
      <c r="AH2314">
        <v>6782684</v>
      </c>
      <c r="AI2314" s="10" t="s">
        <v>6373</v>
      </c>
      <c r="AJ2314">
        <v>156307</v>
      </c>
      <c r="AK2314" t="s">
        <v>5595</v>
      </c>
      <c r="AL2314">
        <v>1</v>
      </c>
      <c r="AM2314">
        <v>2</v>
      </c>
      <c r="AN2314" s="11" t="e">
        <f>VLOOKUP(TRIM(AK2314),[1]Sheet1!$V:$W,2,FALSE)</f>
        <v>#N/A</v>
      </c>
      <c r="AO2314" s="11">
        <f t="shared" si="441"/>
        <v>0</v>
      </c>
      <c r="AP2314" s="10">
        <f t="shared" si="442"/>
        <v>0</v>
      </c>
      <c r="AQ2314" s="10"/>
      <c r="AR2314" s="11" t="b">
        <f t="shared" si="443"/>
        <v>0</v>
      </c>
    </row>
    <row r="2315" spans="1:44" x14ac:dyDescent="0.2">
      <c r="A2315" s="1" t="s">
        <v>5346</v>
      </c>
      <c r="B2315" s="1" t="s">
        <v>462</v>
      </c>
      <c r="C2315" s="3">
        <v>42177</v>
      </c>
      <c r="D2315" s="1" t="s">
        <v>3649</v>
      </c>
      <c r="E2315" s="1" t="s">
        <v>5365</v>
      </c>
      <c r="F2315" s="5">
        <v>1078.9000000000001</v>
      </c>
      <c r="G2315" s="5">
        <v>1078.9000000000001</v>
      </c>
      <c r="H2315" s="5">
        <v>43.16</v>
      </c>
      <c r="I2315" s="1" t="s">
        <v>5406</v>
      </c>
      <c r="J2315" s="5">
        <v>0</v>
      </c>
      <c r="K2315" s="5">
        <v>0</v>
      </c>
      <c r="L2315" s="1" t="s">
        <v>5349</v>
      </c>
      <c r="M2315" s="5">
        <v>980.82</v>
      </c>
      <c r="N2315" s="5">
        <v>98.08</v>
      </c>
      <c r="O2315" s="1" t="s">
        <v>3642</v>
      </c>
      <c r="P2315" s="5">
        <v>980.82</v>
      </c>
      <c r="Q2315" s="5">
        <v>16.18</v>
      </c>
      <c r="R2315" s="1" t="s">
        <v>5351</v>
      </c>
      <c r="S2315" s="5">
        <v>980.82</v>
      </c>
      <c r="T2315" s="5">
        <v>74.540000000000006</v>
      </c>
      <c r="U2315" s="1" t="s">
        <v>5351</v>
      </c>
      <c r="V2315" s="1" t="s">
        <v>5351</v>
      </c>
      <c r="W2315" s="1" t="s">
        <v>5294</v>
      </c>
      <c r="X2315" s="1" t="s">
        <v>4649</v>
      </c>
      <c r="Y2315" s="1" t="s">
        <v>4650</v>
      </c>
      <c r="Z2315" s="1" t="s">
        <v>4651</v>
      </c>
      <c r="AB2315" s="8" t="str">
        <f t="shared" si="436"/>
        <v>000157113</v>
      </c>
      <c r="AC2315" t="str">
        <f t="shared" si="437"/>
        <v>22/06/2015</v>
      </c>
      <c r="AD2315" t="str">
        <f t="shared" si="438"/>
        <v>05530103000187</v>
      </c>
      <c r="AE2315" s="9">
        <f t="shared" si="439"/>
        <v>1078.9000000000001</v>
      </c>
      <c r="AF2315">
        <f t="shared" si="440"/>
        <v>0</v>
      </c>
      <c r="AH2315">
        <v>6783934</v>
      </c>
      <c r="AI2315" s="10" t="s">
        <v>6252</v>
      </c>
      <c r="AJ2315">
        <v>156424</v>
      </c>
      <c r="AK2315" t="s">
        <v>5754</v>
      </c>
      <c r="AL2315">
        <v>1</v>
      </c>
      <c r="AM2315">
        <v>1</v>
      </c>
      <c r="AN2315" s="11" t="e">
        <f>VLOOKUP(TRIM(AK2315),[1]Sheet1!$V:$W,2,FALSE)</f>
        <v>#N/A</v>
      </c>
      <c r="AO2315" s="11">
        <f t="shared" si="441"/>
        <v>0</v>
      </c>
      <c r="AP2315" s="10">
        <f t="shared" si="442"/>
        <v>0</v>
      </c>
      <c r="AQ2315" s="10"/>
      <c r="AR2315" s="11" t="b">
        <f t="shared" si="443"/>
        <v>0</v>
      </c>
    </row>
    <row r="2316" spans="1:44" x14ac:dyDescent="0.2">
      <c r="A2316" s="1" t="s">
        <v>5346</v>
      </c>
      <c r="B2316" s="1" t="s">
        <v>462</v>
      </c>
      <c r="C2316" s="3">
        <v>42177</v>
      </c>
      <c r="D2316" s="1" t="s">
        <v>3649</v>
      </c>
      <c r="E2316" s="1" t="s">
        <v>5365</v>
      </c>
      <c r="F2316" s="5">
        <v>243.68</v>
      </c>
      <c r="G2316" s="5">
        <v>243.68</v>
      </c>
      <c r="H2316" s="5">
        <v>9.75</v>
      </c>
      <c r="I2316" s="1" t="s">
        <v>5406</v>
      </c>
      <c r="J2316" s="5">
        <v>0</v>
      </c>
      <c r="K2316" s="5">
        <v>0</v>
      </c>
      <c r="L2316" s="1" t="s">
        <v>5349</v>
      </c>
      <c r="M2316" s="5">
        <v>0</v>
      </c>
      <c r="N2316" s="5">
        <v>0</v>
      </c>
      <c r="O2316" s="1" t="s">
        <v>5349</v>
      </c>
      <c r="P2316" s="5">
        <v>243.68</v>
      </c>
      <c r="Q2316" s="5">
        <v>4.0199999999999996</v>
      </c>
      <c r="R2316" s="1" t="s">
        <v>5351</v>
      </c>
      <c r="S2316" s="5">
        <v>243.68</v>
      </c>
      <c r="T2316" s="5">
        <v>18.52</v>
      </c>
      <c r="U2316" s="1" t="s">
        <v>5351</v>
      </c>
      <c r="V2316" s="1" t="s">
        <v>5351</v>
      </c>
      <c r="W2316" s="1" t="s">
        <v>5294</v>
      </c>
      <c r="X2316" s="1" t="s">
        <v>5383</v>
      </c>
      <c r="Y2316" s="1" t="s">
        <v>4956</v>
      </c>
      <c r="Z2316" s="1" t="s">
        <v>4957</v>
      </c>
      <c r="AB2316" s="8" t="str">
        <f t="shared" si="436"/>
        <v>000157113</v>
      </c>
      <c r="AC2316" t="str">
        <f t="shared" si="437"/>
        <v>22/06/2015</v>
      </c>
      <c r="AD2316" t="str">
        <f t="shared" si="438"/>
        <v>05530103000187</v>
      </c>
      <c r="AE2316" s="9">
        <f t="shared" si="439"/>
        <v>243.68</v>
      </c>
      <c r="AF2316">
        <f t="shared" si="440"/>
        <v>0</v>
      </c>
      <c r="AH2316">
        <v>6782684</v>
      </c>
      <c r="AI2316" s="10" t="s">
        <v>6373</v>
      </c>
      <c r="AJ2316">
        <v>156307</v>
      </c>
      <c r="AK2316" t="s">
        <v>5597</v>
      </c>
      <c r="AL2316">
        <v>1</v>
      </c>
      <c r="AM2316">
        <v>2</v>
      </c>
      <c r="AN2316" s="11" t="e">
        <f>VLOOKUP(TRIM(AK2316),[1]Sheet1!$V:$W,2,FALSE)</f>
        <v>#N/A</v>
      </c>
      <c r="AO2316" s="11">
        <f t="shared" si="441"/>
        <v>0</v>
      </c>
      <c r="AP2316" s="10">
        <f t="shared" si="442"/>
        <v>0</v>
      </c>
      <c r="AQ2316" s="10"/>
      <c r="AR2316" s="11" t="b">
        <f t="shared" si="443"/>
        <v>0</v>
      </c>
    </row>
    <row r="2317" spans="1:44" x14ac:dyDescent="0.2">
      <c r="A2317" s="1" t="s">
        <v>5346</v>
      </c>
      <c r="B2317" s="1" t="s">
        <v>463</v>
      </c>
      <c r="C2317" s="3">
        <v>42177</v>
      </c>
      <c r="D2317" s="1" t="s">
        <v>3662</v>
      </c>
      <c r="E2317" s="1" t="s">
        <v>5347</v>
      </c>
      <c r="F2317" s="5">
        <v>223.68</v>
      </c>
      <c r="G2317" s="5">
        <v>194.5</v>
      </c>
      <c r="H2317" s="5">
        <v>35.01</v>
      </c>
      <c r="I2317" s="1" t="s">
        <v>5348</v>
      </c>
      <c r="J2317" s="5">
        <v>0</v>
      </c>
      <c r="K2317" s="5">
        <v>0</v>
      </c>
      <c r="L2317" s="1" t="s">
        <v>5349</v>
      </c>
      <c r="M2317" s="5">
        <v>194.5</v>
      </c>
      <c r="N2317" s="5">
        <v>29.18</v>
      </c>
      <c r="O2317" s="1" t="s">
        <v>3642</v>
      </c>
      <c r="P2317" s="5">
        <v>194.5</v>
      </c>
      <c r="Q2317" s="5">
        <v>3.21</v>
      </c>
      <c r="R2317" s="1" t="s">
        <v>5351</v>
      </c>
      <c r="S2317" s="5">
        <v>194.5</v>
      </c>
      <c r="T2317" s="5">
        <v>14.78</v>
      </c>
      <c r="U2317" s="1" t="s">
        <v>5351</v>
      </c>
      <c r="V2317" s="1" t="s">
        <v>5351</v>
      </c>
      <c r="W2317" s="1" t="s">
        <v>5668</v>
      </c>
      <c r="X2317" s="1" t="s">
        <v>5408</v>
      </c>
      <c r="Y2317" s="1" t="s">
        <v>4542</v>
      </c>
      <c r="Z2317" s="1" t="s">
        <v>3768</v>
      </c>
      <c r="AB2317" s="8" t="str">
        <f t="shared" si="436"/>
        <v>000157114</v>
      </c>
      <c r="AC2317" t="str">
        <f t="shared" si="437"/>
        <v>22/06/2015</v>
      </c>
      <c r="AD2317" t="str">
        <f t="shared" si="438"/>
        <v>59105999000348</v>
      </c>
      <c r="AE2317" s="9">
        <f t="shared" si="439"/>
        <v>223.68</v>
      </c>
      <c r="AF2317">
        <f t="shared" si="440"/>
        <v>0</v>
      </c>
      <c r="AH2317">
        <v>6782872</v>
      </c>
      <c r="AI2317" s="10" t="s">
        <v>6260</v>
      </c>
      <c r="AJ2317">
        <v>156425</v>
      </c>
      <c r="AK2317" t="s">
        <v>5764</v>
      </c>
      <c r="AL2317">
        <v>1</v>
      </c>
      <c r="AM2317">
        <v>2</v>
      </c>
      <c r="AN2317" s="11" t="e">
        <f>VLOOKUP(TRIM(AK2317),[1]Sheet1!$V:$W,2,FALSE)</f>
        <v>#N/A</v>
      </c>
      <c r="AO2317" s="11">
        <f t="shared" si="441"/>
        <v>0</v>
      </c>
      <c r="AP2317" s="10">
        <f t="shared" si="442"/>
        <v>0</v>
      </c>
      <c r="AQ2317" s="10"/>
      <c r="AR2317" s="11" t="b">
        <f t="shared" si="443"/>
        <v>0</v>
      </c>
    </row>
    <row r="2318" spans="1:44" x14ac:dyDescent="0.2">
      <c r="A2318" s="1" t="s">
        <v>5346</v>
      </c>
      <c r="B2318" s="1" t="s">
        <v>464</v>
      </c>
      <c r="C2318" s="3">
        <v>42177</v>
      </c>
      <c r="D2318" s="1" t="s">
        <v>3657</v>
      </c>
      <c r="E2318" s="1" t="s">
        <v>5347</v>
      </c>
      <c r="F2318" s="5">
        <v>447.12</v>
      </c>
      <c r="G2318" s="5">
        <v>388.8</v>
      </c>
      <c r="H2318" s="5">
        <v>69.98</v>
      </c>
      <c r="I2318" s="1" t="s">
        <v>5406</v>
      </c>
      <c r="J2318" s="5">
        <v>0</v>
      </c>
      <c r="K2318" s="5">
        <v>0</v>
      </c>
      <c r="L2318" s="1" t="s">
        <v>5349</v>
      </c>
      <c r="M2318" s="5">
        <v>388.8</v>
      </c>
      <c r="N2318" s="5">
        <v>58.32</v>
      </c>
      <c r="O2318" s="1" t="s">
        <v>3642</v>
      </c>
      <c r="P2318" s="5">
        <v>388.8</v>
      </c>
      <c r="Q2318" s="5">
        <v>6.42</v>
      </c>
      <c r="R2318" s="1" t="s">
        <v>5351</v>
      </c>
      <c r="S2318" s="5">
        <v>388.8</v>
      </c>
      <c r="T2318" s="5">
        <v>29.55</v>
      </c>
      <c r="U2318" s="1" t="s">
        <v>5351</v>
      </c>
      <c r="V2318" s="1" t="s">
        <v>5351</v>
      </c>
      <c r="W2318" s="1" t="s">
        <v>5580</v>
      </c>
      <c r="X2318" s="1" t="s">
        <v>5408</v>
      </c>
      <c r="Y2318" s="1" t="s">
        <v>4927</v>
      </c>
      <c r="Z2318" s="1" t="s">
        <v>4928</v>
      </c>
      <c r="AB2318" s="8" t="str">
        <f t="shared" si="436"/>
        <v>000157115</v>
      </c>
      <c r="AC2318" t="str">
        <f t="shared" si="437"/>
        <v>22/06/2015</v>
      </c>
      <c r="AD2318" t="str">
        <f t="shared" si="438"/>
        <v>59578948000171</v>
      </c>
      <c r="AE2318" s="9">
        <f t="shared" si="439"/>
        <v>447.12</v>
      </c>
      <c r="AF2318">
        <f t="shared" si="440"/>
        <v>0</v>
      </c>
      <c r="AH2318">
        <v>6782684</v>
      </c>
      <c r="AI2318" s="10" t="s">
        <v>6373</v>
      </c>
      <c r="AJ2318">
        <v>156307</v>
      </c>
      <c r="AK2318" t="s">
        <v>5593</v>
      </c>
      <c r="AL2318">
        <v>1</v>
      </c>
      <c r="AM2318">
        <v>2</v>
      </c>
      <c r="AN2318" s="11" t="e">
        <f>VLOOKUP(TRIM(AK2318),[1]Sheet1!$V:$W,2,FALSE)</f>
        <v>#N/A</v>
      </c>
      <c r="AO2318" s="11">
        <f t="shared" si="441"/>
        <v>0</v>
      </c>
      <c r="AP2318" s="10">
        <f t="shared" si="442"/>
        <v>0</v>
      </c>
      <c r="AQ2318" s="10"/>
      <c r="AR2318" s="11" t="b">
        <f t="shared" si="443"/>
        <v>0</v>
      </c>
    </row>
    <row r="2319" spans="1:44" x14ac:dyDescent="0.2">
      <c r="A2319" s="1" t="s">
        <v>5346</v>
      </c>
      <c r="B2319" s="1" t="s">
        <v>465</v>
      </c>
      <c r="C2319" s="3">
        <v>42177</v>
      </c>
      <c r="D2319" s="1" t="s">
        <v>3649</v>
      </c>
      <c r="E2319" s="1" t="s">
        <v>2752</v>
      </c>
      <c r="F2319" s="5">
        <v>662.27</v>
      </c>
      <c r="G2319" s="5">
        <v>662.27</v>
      </c>
      <c r="H2319" s="5">
        <v>46.36</v>
      </c>
      <c r="I2319" s="1" t="s">
        <v>5348</v>
      </c>
      <c r="J2319" s="5">
        <v>0</v>
      </c>
      <c r="K2319" s="5">
        <v>0</v>
      </c>
      <c r="L2319" s="1" t="s">
        <v>5349</v>
      </c>
      <c r="M2319" s="5">
        <v>0</v>
      </c>
      <c r="N2319" s="5">
        <v>0</v>
      </c>
      <c r="O2319" s="1" t="s">
        <v>5349</v>
      </c>
      <c r="P2319" s="5">
        <v>662.27</v>
      </c>
      <c r="Q2319" s="5">
        <v>10.93</v>
      </c>
      <c r="R2319" s="1" t="s">
        <v>5351</v>
      </c>
      <c r="S2319" s="5">
        <v>662.27</v>
      </c>
      <c r="T2319" s="5">
        <v>50.33</v>
      </c>
      <c r="U2319" s="1" t="s">
        <v>5351</v>
      </c>
      <c r="V2319" s="1" t="s">
        <v>5351</v>
      </c>
      <c r="W2319" s="1" t="s">
        <v>466</v>
      </c>
      <c r="X2319" s="1" t="s">
        <v>5664</v>
      </c>
      <c r="Y2319" s="1" t="s">
        <v>5665</v>
      </c>
      <c r="Z2319" s="1" t="s">
        <v>5666</v>
      </c>
      <c r="AB2319" s="8" t="str">
        <f t="shared" si="436"/>
        <v>000157116</v>
      </c>
      <c r="AC2319" t="str">
        <f t="shared" si="437"/>
        <v>22/06/2015</v>
      </c>
      <c r="AD2319" t="str">
        <f t="shared" si="438"/>
        <v>33109356001270</v>
      </c>
      <c r="AE2319" s="9">
        <f t="shared" si="439"/>
        <v>662.27</v>
      </c>
      <c r="AF2319">
        <f t="shared" si="440"/>
        <v>0</v>
      </c>
      <c r="AH2319">
        <v>6792393</v>
      </c>
      <c r="AI2319" s="10" t="s">
        <v>6474</v>
      </c>
      <c r="AJ2319">
        <v>156426</v>
      </c>
      <c r="AK2319" t="s">
        <v>4622</v>
      </c>
      <c r="AL2319">
        <v>1</v>
      </c>
      <c r="AM2319">
        <v>10</v>
      </c>
      <c r="AN2319" s="11" t="e">
        <f>VLOOKUP(TRIM(AK2319),[1]Sheet1!$V:$W,2,FALSE)</f>
        <v>#N/A</v>
      </c>
      <c r="AO2319" s="11">
        <f t="shared" si="441"/>
        <v>0</v>
      </c>
      <c r="AP2319" s="10">
        <f t="shared" si="442"/>
        <v>0</v>
      </c>
      <c r="AQ2319" s="10"/>
      <c r="AR2319" s="11" t="b">
        <f t="shared" si="443"/>
        <v>0</v>
      </c>
    </row>
    <row r="2320" spans="1:44" x14ac:dyDescent="0.2">
      <c r="A2320" s="1" t="s">
        <v>5346</v>
      </c>
      <c r="B2320" s="1" t="s">
        <v>467</v>
      </c>
      <c r="C2320" s="3">
        <v>42177</v>
      </c>
      <c r="D2320" s="1" t="s">
        <v>3657</v>
      </c>
      <c r="E2320" s="1" t="s">
        <v>5347</v>
      </c>
      <c r="F2320" s="5">
        <v>184.22</v>
      </c>
      <c r="G2320" s="5">
        <v>160.19</v>
      </c>
      <c r="H2320" s="5">
        <v>28.83</v>
      </c>
      <c r="I2320" s="1" t="s">
        <v>5406</v>
      </c>
      <c r="J2320" s="5">
        <v>0</v>
      </c>
      <c r="K2320" s="5">
        <v>0</v>
      </c>
      <c r="L2320" s="1" t="s">
        <v>5349</v>
      </c>
      <c r="M2320" s="5">
        <v>160.19</v>
      </c>
      <c r="N2320" s="5">
        <v>24.03</v>
      </c>
      <c r="O2320" s="1" t="s">
        <v>3642</v>
      </c>
      <c r="P2320" s="5">
        <v>160.19</v>
      </c>
      <c r="Q2320" s="5">
        <v>2.64</v>
      </c>
      <c r="R2320" s="1" t="s">
        <v>5351</v>
      </c>
      <c r="S2320" s="5">
        <v>160.19</v>
      </c>
      <c r="T2320" s="5">
        <v>12.17</v>
      </c>
      <c r="U2320" s="1" t="s">
        <v>5351</v>
      </c>
      <c r="V2320" s="1" t="s">
        <v>5351</v>
      </c>
      <c r="W2320" s="1" t="s">
        <v>3573</v>
      </c>
      <c r="X2320" s="1" t="s">
        <v>5408</v>
      </c>
      <c r="Y2320" s="1" t="s">
        <v>5977</v>
      </c>
      <c r="Z2320" s="1" t="s">
        <v>5978</v>
      </c>
      <c r="AB2320" s="8" t="str">
        <f t="shared" si="436"/>
        <v>000157117</v>
      </c>
      <c r="AC2320" t="str">
        <f t="shared" si="437"/>
        <v>22/06/2015</v>
      </c>
      <c r="AD2320" t="str">
        <f t="shared" si="438"/>
        <v>11189268000130</v>
      </c>
      <c r="AE2320" s="9">
        <f t="shared" si="439"/>
        <v>184.22</v>
      </c>
      <c r="AF2320">
        <f t="shared" si="440"/>
        <v>0</v>
      </c>
      <c r="AH2320">
        <v>6782684</v>
      </c>
      <c r="AI2320" s="10" t="s">
        <v>6373</v>
      </c>
      <c r="AJ2320">
        <v>156307</v>
      </c>
      <c r="AK2320" t="s">
        <v>5591</v>
      </c>
      <c r="AL2320">
        <v>1</v>
      </c>
      <c r="AM2320">
        <v>2</v>
      </c>
      <c r="AN2320" s="11" t="e">
        <f>VLOOKUP(TRIM(AK2320),[1]Sheet1!$V:$W,2,FALSE)</f>
        <v>#N/A</v>
      </c>
      <c r="AO2320" s="11">
        <f t="shared" si="441"/>
        <v>0</v>
      </c>
      <c r="AP2320" s="10">
        <f t="shared" si="442"/>
        <v>0</v>
      </c>
      <c r="AQ2320" s="10"/>
      <c r="AR2320" s="11" t="b">
        <f t="shared" si="443"/>
        <v>0</v>
      </c>
    </row>
    <row r="2321" spans="1:44" x14ac:dyDescent="0.2">
      <c r="A2321" s="1" t="s">
        <v>5346</v>
      </c>
      <c r="B2321" s="1" t="s">
        <v>468</v>
      </c>
      <c r="C2321" s="3">
        <v>42177</v>
      </c>
      <c r="D2321" s="1" t="s">
        <v>3662</v>
      </c>
      <c r="E2321" s="1" t="s">
        <v>5347</v>
      </c>
      <c r="F2321" s="5">
        <v>549.79</v>
      </c>
      <c r="G2321" s="5">
        <v>478.08</v>
      </c>
      <c r="H2321" s="5">
        <v>86.05</v>
      </c>
      <c r="I2321" s="1" t="s">
        <v>5348</v>
      </c>
      <c r="J2321" s="5">
        <v>0</v>
      </c>
      <c r="K2321" s="5">
        <v>0</v>
      </c>
      <c r="L2321" s="1" t="s">
        <v>5349</v>
      </c>
      <c r="M2321" s="5">
        <v>478.08</v>
      </c>
      <c r="N2321" s="5">
        <v>71.709999999999994</v>
      </c>
      <c r="O2321" s="1" t="s">
        <v>3642</v>
      </c>
      <c r="P2321" s="5">
        <v>478.08</v>
      </c>
      <c r="Q2321" s="5">
        <v>7.89</v>
      </c>
      <c r="R2321" s="1" t="s">
        <v>5351</v>
      </c>
      <c r="S2321" s="5">
        <v>478.08</v>
      </c>
      <c r="T2321" s="5">
        <v>36.33</v>
      </c>
      <c r="U2321" s="1" t="s">
        <v>5351</v>
      </c>
      <c r="V2321" s="1" t="s">
        <v>5351</v>
      </c>
      <c r="W2321" s="1" t="s">
        <v>5668</v>
      </c>
      <c r="X2321" s="1" t="s">
        <v>5408</v>
      </c>
      <c r="Y2321" s="1" t="s">
        <v>3805</v>
      </c>
      <c r="Z2321" s="1" t="s">
        <v>3806</v>
      </c>
      <c r="AB2321" s="8" t="str">
        <f t="shared" si="436"/>
        <v>000157118</v>
      </c>
      <c r="AC2321" t="str">
        <f t="shared" si="437"/>
        <v>22/06/2015</v>
      </c>
      <c r="AD2321" t="str">
        <f t="shared" si="438"/>
        <v>59105999000348</v>
      </c>
      <c r="AE2321" s="9">
        <f t="shared" si="439"/>
        <v>549.79</v>
      </c>
      <c r="AF2321">
        <f t="shared" si="440"/>
        <v>0</v>
      </c>
      <c r="AH2321">
        <v>6782684</v>
      </c>
      <c r="AI2321" s="10" t="s">
        <v>6373</v>
      </c>
      <c r="AJ2321">
        <v>156307</v>
      </c>
      <c r="AK2321" t="s">
        <v>2403</v>
      </c>
      <c r="AL2321">
        <v>1</v>
      </c>
      <c r="AM2321">
        <v>1</v>
      </c>
      <c r="AN2321" s="11" t="e">
        <f>VLOOKUP(TRIM(AK2321),[1]Sheet1!$V:$W,2,FALSE)</f>
        <v>#N/A</v>
      </c>
      <c r="AO2321" s="11">
        <f t="shared" si="441"/>
        <v>0</v>
      </c>
      <c r="AP2321" s="10">
        <f t="shared" si="442"/>
        <v>0</v>
      </c>
      <c r="AQ2321" s="10"/>
      <c r="AR2321" s="11" t="b">
        <f t="shared" si="443"/>
        <v>0</v>
      </c>
    </row>
    <row r="2322" spans="1:44" x14ac:dyDescent="0.2">
      <c r="A2322" s="1" t="s">
        <v>5346</v>
      </c>
      <c r="B2322" s="1" t="s">
        <v>468</v>
      </c>
      <c r="C2322" s="3">
        <v>42177</v>
      </c>
      <c r="D2322" s="1" t="s">
        <v>3657</v>
      </c>
      <c r="E2322" s="1" t="s">
        <v>5347</v>
      </c>
      <c r="F2322" s="5">
        <v>2448.98</v>
      </c>
      <c r="G2322" s="5">
        <v>2040.82</v>
      </c>
      <c r="H2322" s="5">
        <v>367.35</v>
      </c>
      <c r="I2322" s="1" t="s">
        <v>5406</v>
      </c>
      <c r="J2322" s="5">
        <v>0</v>
      </c>
      <c r="K2322" s="5">
        <v>0</v>
      </c>
      <c r="L2322" s="1" t="s">
        <v>5349</v>
      </c>
      <c r="M2322" s="5">
        <v>2040.82</v>
      </c>
      <c r="N2322" s="5">
        <v>408.16</v>
      </c>
      <c r="O2322" s="1" t="s">
        <v>3642</v>
      </c>
      <c r="P2322" s="5">
        <v>2040.82</v>
      </c>
      <c r="Q2322" s="5">
        <v>33.67</v>
      </c>
      <c r="R2322" s="1" t="s">
        <v>5351</v>
      </c>
      <c r="S2322" s="5">
        <v>2040.82</v>
      </c>
      <c r="T2322" s="5">
        <v>155.1</v>
      </c>
      <c r="U2322" s="1" t="s">
        <v>5351</v>
      </c>
      <c r="V2322" s="1" t="s">
        <v>5351</v>
      </c>
      <c r="W2322" s="1" t="s">
        <v>5668</v>
      </c>
      <c r="X2322" s="1" t="s">
        <v>5498</v>
      </c>
      <c r="Y2322" s="1" t="s">
        <v>4622</v>
      </c>
      <c r="Z2322" s="1" t="s">
        <v>3736</v>
      </c>
      <c r="AB2322" s="8" t="str">
        <f t="shared" si="436"/>
        <v>000157118</v>
      </c>
      <c r="AC2322" t="str">
        <f t="shared" si="437"/>
        <v>22/06/2015</v>
      </c>
      <c r="AD2322" t="str">
        <f t="shared" si="438"/>
        <v>59105999000348</v>
      </c>
      <c r="AE2322" s="9">
        <f t="shared" si="439"/>
        <v>2448.98</v>
      </c>
      <c r="AF2322">
        <f t="shared" si="440"/>
        <v>0</v>
      </c>
      <c r="AH2322">
        <v>6784055</v>
      </c>
      <c r="AI2322" s="10" t="s">
        <v>6274</v>
      </c>
      <c r="AJ2322">
        <v>156308</v>
      </c>
      <c r="AK2322" t="s">
        <v>2406</v>
      </c>
      <c r="AL2322">
        <v>0</v>
      </c>
      <c r="AM2322">
        <v>10000</v>
      </c>
      <c r="AN2322" s="11">
        <f>VLOOKUP(TRIM(AK2322),[1]Sheet1!$V:$W,2,FALSE)</f>
        <v>0</v>
      </c>
      <c r="AO2322" s="11">
        <f t="shared" si="441"/>
        <v>0</v>
      </c>
      <c r="AP2322" s="10">
        <f t="shared" si="442"/>
        <v>0</v>
      </c>
      <c r="AQ2322" s="10"/>
      <c r="AR2322" s="11" t="b">
        <f t="shared" si="443"/>
        <v>0</v>
      </c>
    </row>
    <row r="2323" spans="1:44" x14ac:dyDescent="0.2">
      <c r="A2323" s="1" t="s">
        <v>5346</v>
      </c>
      <c r="B2323" s="1" t="s">
        <v>469</v>
      </c>
      <c r="C2323" s="3">
        <v>42177</v>
      </c>
      <c r="D2323" s="1" t="s">
        <v>3657</v>
      </c>
      <c r="E2323" s="1" t="s">
        <v>5347</v>
      </c>
      <c r="F2323" s="5">
        <v>711.3</v>
      </c>
      <c r="G2323" s="5">
        <v>711.3</v>
      </c>
      <c r="H2323" s="5">
        <v>128.03</v>
      </c>
      <c r="I2323" s="1" t="s">
        <v>5348</v>
      </c>
      <c r="J2323" s="5">
        <v>0</v>
      </c>
      <c r="K2323" s="5">
        <v>0</v>
      </c>
      <c r="L2323" s="1" t="s">
        <v>5349</v>
      </c>
      <c r="M2323" s="5">
        <v>0</v>
      </c>
      <c r="N2323" s="5">
        <v>0</v>
      </c>
      <c r="O2323" s="1" t="s">
        <v>5349</v>
      </c>
      <c r="P2323" s="5">
        <v>711.3</v>
      </c>
      <c r="Q2323" s="5">
        <v>11.74</v>
      </c>
      <c r="R2323" s="1" t="s">
        <v>5351</v>
      </c>
      <c r="S2323" s="5">
        <v>711.3</v>
      </c>
      <c r="T2323" s="5">
        <v>54.06</v>
      </c>
      <c r="U2323" s="1" t="s">
        <v>5351</v>
      </c>
      <c r="V2323" s="1" t="s">
        <v>5351</v>
      </c>
      <c r="W2323" s="1" t="s">
        <v>470</v>
      </c>
      <c r="X2323" s="1" t="s">
        <v>5359</v>
      </c>
      <c r="Y2323" s="1" t="s">
        <v>471</v>
      </c>
      <c r="Z2323" s="1" t="s">
        <v>472</v>
      </c>
      <c r="AB2323" s="8" t="str">
        <f t="shared" si="436"/>
        <v>000157119</v>
      </c>
      <c r="AC2323" t="str">
        <f t="shared" si="437"/>
        <v>22/06/2015</v>
      </c>
      <c r="AD2323" t="str">
        <f t="shared" si="438"/>
        <v>15825578000154</v>
      </c>
      <c r="AE2323" s="9">
        <f t="shared" si="439"/>
        <v>711.3</v>
      </c>
      <c r="AF2323">
        <f t="shared" si="440"/>
        <v>0</v>
      </c>
      <c r="AH2323">
        <v>6784250</v>
      </c>
      <c r="AI2323" s="10" t="s">
        <v>6201</v>
      </c>
      <c r="AJ2323">
        <v>156309</v>
      </c>
      <c r="AK2323" t="s">
        <v>2408</v>
      </c>
      <c r="AL2323">
        <v>0</v>
      </c>
      <c r="AM2323">
        <v>20</v>
      </c>
      <c r="AN2323" s="11">
        <f>VLOOKUP(TRIM(AK2323),[1]Sheet1!$V:$W,2,FALSE)</f>
        <v>0</v>
      </c>
      <c r="AO2323" s="11">
        <f t="shared" si="441"/>
        <v>0</v>
      </c>
      <c r="AP2323" s="10">
        <f t="shared" si="442"/>
        <v>0</v>
      </c>
      <c r="AQ2323" s="10"/>
      <c r="AR2323" s="11" t="b">
        <f t="shared" si="443"/>
        <v>0</v>
      </c>
    </row>
    <row r="2324" spans="1:44" x14ac:dyDescent="0.2">
      <c r="A2324" s="1" t="s">
        <v>5346</v>
      </c>
      <c r="B2324" s="1" t="s">
        <v>473</v>
      </c>
      <c r="C2324" s="3">
        <v>42177</v>
      </c>
      <c r="D2324" s="1" t="s">
        <v>3657</v>
      </c>
      <c r="E2324" s="1" t="s">
        <v>5347</v>
      </c>
      <c r="F2324" s="5">
        <v>1204.8399999999999</v>
      </c>
      <c r="G2324" s="5">
        <v>1204.8399999999999</v>
      </c>
      <c r="H2324" s="5">
        <v>216.87</v>
      </c>
      <c r="I2324" s="1" t="s">
        <v>5348</v>
      </c>
      <c r="J2324" s="5">
        <v>0</v>
      </c>
      <c r="K2324" s="5">
        <v>0</v>
      </c>
      <c r="L2324" s="1" t="s">
        <v>5349</v>
      </c>
      <c r="M2324" s="5">
        <v>0</v>
      </c>
      <c r="N2324" s="5">
        <v>0</v>
      </c>
      <c r="O2324" s="1" t="s">
        <v>5349</v>
      </c>
      <c r="P2324" s="5">
        <v>1204.8399999999999</v>
      </c>
      <c r="Q2324" s="5">
        <v>19.88</v>
      </c>
      <c r="R2324" s="1" t="s">
        <v>5351</v>
      </c>
      <c r="S2324" s="5">
        <v>1204.8399999999999</v>
      </c>
      <c r="T2324" s="5">
        <v>91.57</v>
      </c>
      <c r="U2324" s="1" t="s">
        <v>5351</v>
      </c>
      <c r="V2324" s="1" t="s">
        <v>5351</v>
      </c>
      <c r="W2324" s="1" t="s">
        <v>474</v>
      </c>
      <c r="X2324" s="1" t="s">
        <v>5366</v>
      </c>
      <c r="Y2324" s="1" t="s">
        <v>5367</v>
      </c>
      <c r="Z2324" s="1" t="s">
        <v>5368</v>
      </c>
      <c r="AB2324" s="8" t="str">
        <f t="shared" si="436"/>
        <v>000157120</v>
      </c>
      <c r="AC2324" t="str">
        <f t="shared" si="437"/>
        <v>22/06/2015</v>
      </c>
      <c r="AD2324" t="str">
        <f t="shared" si="438"/>
        <v>61072393003906</v>
      </c>
      <c r="AE2324" s="9">
        <f t="shared" si="439"/>
        <v>1204.8399999999999</v>
      </c>
      <c r="AF2324">
        <f t="shared" si="440"/>
        <v>0</v>
      </c>
      <c r="AH2324">
        <v>6820581</v>
      </c>
      <c r="AI2324" s="10" t="s">
        <v>6475</v>
      </c>
      <c r="AJ2324">
        <v>156310</v>
      </c>
      <c r="AK2324" t="s">
        <v>2411</v>
      </c>
      <c r="AL2324">
        <v>0</v>
      </c>
      <c r="AM2324">
        <v>0.5</v>
      </c>
      <c r="AN2324" s="11">
        <f>VLOOKUP(TRIM(AK2324),[1]Sheet1!$V:$W,2,FALSE)</f>
        <v>0</v>
      </c>
      <c r="AO2324" s="11">
        <f t="shared" si="441"/>
        <v>0</v>
      </c>
      <c r="AP2324" s="10">
        <f t="shared" si="442"/>
        <v>0</v>
      </c>
      <c r="AQ2324" s="10"/>
      <c r="AR2324" s="11" t="b">
        <f t="shared" si="443"/>
        <v>0</v>
      </c>
    </row>
    <row r="2325" spans="1:44" x14ac:dyDescent="0.2">
      <c r="A2325" s="1" t="s">
        <v>5346</v>
      </c>
      <c r="B2325" s="1" t="s">
        <v>475</v>
      </c>
      <c r="C2325" s="3">
        <v>42177</v>
      </c>
      <c r="D2325" s="1" t="s">
        <v>3662</v>
      </c>
      <c r="E2325" s="1" t="s">
        <v>5347</v>
      </c>
      <c r="F2325" s="5">
        <v>325.13</v>
      </c>
      <c r="G2325" s="5">
        <v>325.13</v>
      </c>
      <c r="H2325" s="5">
        <v>58.52</v>
      </c>
      <c r="I2325" s="1" t="s">
        <v>5417</v>
      </c>
      <c r="J2325" s="5">
        <v>0</v>
      </c>
      <c r="K2325" s="5">
        <v>0</v>
      </c>
      <c r="L2325" s="1" t="s">
        <v>5349</v>
      </c>
      <c r="M2325" s="5">
        <v>282.72000000000003</v>
      </c>
      <c r="N2325" s="5">
        <v>42.41</v>
      </c>
      <c r="O2325" s="1" t="s">
        <v>3642</v>
      </c>
      <c r="P2325" s="5">
        <v>282.72000000000003</v>
      </c>
      <c r="Q2325" s="5">
        <v>4.66</v>
      </c>
      <c r="R2325" s="1" t="s">
        <v>5351</v>
      </c>
      <c r="S2325" s="5">
        <v>282.72000000000003</v>
      </c>
      <c r="T2325" s="5">
        <v>21.49</v>
      </c>
      <c r="U2325" s="1" t="s">
        <v>5351</v>
      </c>
      <c r="V2325" s="1" t="s">
        <v>5351</v>
      </c>
      <c r="W2325" s="1" t="s">
        <v>476</v>
      </c>
      <c r="X2325" s="1" t="s">
        <v>5408</v>
      </c>
      <c r="Y2325" s="1" t="s">
        <v>3390</v>
      </c>
      <c r="Z2325" s="1" t="s">
        <v>3391</v>
      </c>
      <c r="AB2325" s="8" t="str">
        <f t="shared" si="436"/>
        <v>000157121</v>
      </c>
      <c r="AC2325" t="str">
        <f t="shared" si="437"/>
        <v>22/06/2015</v>
      </c>
      <c r="AD2325" t="str">
        <f t="shared" si="438"/>
        <v>92791243001509</v>
      </c>
      <c r="AE2325" s="9">
        <f t="shared" si="439"/>
        <v>325.13</v>
      </c>
      <c r="AF2325">
        <f t="shared" si="440"/>
        <v>15.514048800000001</v>
      </c>
      <c r="AH2325">
        <v>6789155</v>
      </c>
      <c r="AI2325" s="10" t="s">
        <v>6476</v>
      </c>
      <c r="AJ2325">
        <v>156311</v>
      </c>
      <c r="AK2325" t="s">
        <v>5268</v>
      </c>
      <c r="AL2325">
        <v>0</v>
      </c>
      <c r="AM2325">
        <v>2</v>
      </c>
      <c r="AN2325" s="11" t="e">
        <f>VLOOKUP(TRIM(AK2325),[1]Sheet1!$V:$W,2,FALSE)</f>
        <v>#N/A</v>
      </c>
      <c r="AO2325" s="11">
        <f t="shared" si="441"/>
        <v>0</v>
      </c>
      <c r="AP2325" s="10">
        <f t="shared" si="442"/>
        <v>0</v>
      </c>
      <c r="AQ2325" s="10"/>
      <c r="AR2325" s="11" t="b">
        <f t="shared" si="443"/>
        <v>0</v>
      </c>
    </row>
    <row r="2326" spans="1:44" x14ac:dyDescent="0.2">
      <c r="A2326" s="1" t="s">
        <v>5346</v>
      </c>
      <c r="B2326" s="1" t="s">
        <v>478</v>
      </c>
      <c r="C2326" s="3">
        <v>42177</v>
      </c>
      <c r="D2326" s="1" t="s">
        <v>3662</v>
      </c>
      <c r="E2326" s="1" t="s">
        <v>5347</v>
      </c>
      <c r="F2326" s="5">
        <v>2527.7800000000002</v>
      </c>
      <c r="G2326" s="5">
        <v>2198.0700000000002</v>
      </c>
      <c r="H2326" s="5">
        <v>395.65</v>
      </c>
      <c r="I2326" s="1" t="s">
        <v>5348</v>
      </c>
      <c r="J2326" s="5">
        <v>0</v>
      </c>
      <c r="K2326" s="5">
        <v>0</v>
      </c>
      <c r="L2326" s="1" t="s">
        <v>5349</v>
      </c>
      <c r="M2326" s="5">
        <v>2198.0700000000002</v>
      </c>
      <c r="N2326" s="5">
        <v>329.71</v>
      </c>
      <c r="O2326" s="1" t="s">
        <v>3642</v>
      </c>
      <c r="P2326" s="5">
        <v>2198.0700000000002</v>
      </c>
      <c r="Q2326" s="5">
        <v>36.270000000000003</v>
      </c>
      <c r="R2326" s="1" t="s">
        <v>5351</v>
      </c>
      <c r="S2326" s="5">
        <v>2198.0700000000002</v>
      </c>
      <c r="T2326" s="5">
        <v>167.05</v>
      </c>
      <c r="U2326" s="1" t="s">
        <v>5351</v>
      </c>
      <c r="V2326" s="1" t="s">
        <v>5351</v>
      </c>
      <c r="W2326" s="1" t="s">
        <v>5668</v>
      </c>
      <c r="X2326" s="1" t="s">
        <v>5408</v>
      </c>
      <c r="Y2326" s="1" t="s">
        <v>3738</v>
      </c>
      <c r="Z2326" s="1" t="s">
        <v>3739</v>
      </c>
      <c r="AB2326" s="8" t="str">
        <f t="shared" si="436"/>
        <v>000157124</v>
      </c>
      <c r="AC2326" t="str">
        <f t="shared" si="437"/>
        <v>22/06/2015</v>
      </c>
      <c r="AD2326" t="str">
        <f t="shared" si="438"/>
        <v>59105999000348</v>
      </c>
      <c r="AE2326" s="9">
        <f t="shared" si="439"/>
        <v>2527.7800000000002</v>
      </c>
      <c r="AF2326">
        <f t="shared" si="440"/>
        <v>0</v>
      </c>
      <c r="AH2326">
        <v>6783934</v>
      </c>
      <c r="AI2326" s="10" t="s">
        <v>6252</v>
      </c>
      <c r="AJ2326">
        <v>156312</v>
      </c>
      <c r="AK2326" t="s">
        <v>5732</v>
      </c>
      <c r="AL2326">
        <v>1</v>
      </c>
      <c r="AM2326">
        <v>42</v>
      </c>
      <c r="AN2326" s="11" t="e">
        <f>VLOOKUP(TRIM(AK2326),[1]Sheet1!$V:$W,2,FALSE)</f>
        <v>#N/A</v>
      </c>
      <c r="AO2326" s="11">
        <f t="shared" si="441"/>
        <v>0</v>
      </c>
      <c r="AP2326" s="10">
        <f t="shared" si="442"/>
        <v>0</v>
      </c>
      <c r="AQ2326" s="10"/>
      <c r="AR2326" s="11" t="b">
        <f t="shared" si="443"/>
        <v>0</v>
      </c>
    </row>
    <row r="2327" spans="1:44" x14ac:dyDescent="0.2">
      <c r="A2327" s="1" t="s">
        <v>5346</v>
      </c>
      <c r="B2327" s="1" t="s">
        <v>478</v>
      </c>
      <c r="C2327" s="3">
        <v>42177</v>
      </c>
      <c r="D2327" s="1" t="s">
        <v>3662</v>
      </c>
      <c r="E2327" s="1" t="s">
        <v>5347</v>
      </c>
      <c r="F2327" s="5">
        <v>321.16000000000003</v>
      </c>
      <c r="G2327" s="5">
        <v>279.27</v>
      </c>
      <c r="H2327" s="5">
        <v>50.27</v>
      </c>
      <c r="I2327" s="1" t="s">
        <v>5348</v>
      </c>
      <c r="J2327" s="5">
        <v>0</v>
      </c>
      <c r="K2327" s="5">
        <v>0</v>
      </c>
      <c r="L2327" s="1" t="s">
        <v>5349</v>
      </c>
      <c r="M2327" s="5">
        <v>279.27</v>
      </c>
      <c r="N2327" s="5">
        <v>41.89</v>
      </c>
      <c r="O2327" s="1" t="s">
        <v>3642</v>
      </c>
      <c r="P2327" s="5">
        <v>279.27</v>
      </c>
      <c r="Q2327" s="5">
        <v>4.6100000000000003</v>
      </c>
      <c r="R2327" s="1" t="s">
        <v>5351</v>
      </c>
      <c r="S2327" s="5">
        <v>279.27</v>
      </c>
      <c r="T2327" s="5">
        <v>21.22</v>
      </c>
      <c r="U2327" s="1" t="s">
        <v>5351</v>
      </c>
      <c r="V2327" s="1" t="s">
        <v>5351</v>
      </c>
      <c r="W2327" s="1" t="s">
        <v>5668</v>
      </c>
      <c r="X2327" s="1" t="s">
        <v>5408</v>
      </c>
      <c r="Y2327" s="1" t="s">
        <v>3761</v>
      </c>
      <c r="Z2327" s="1" t="s">
        <v>3762</v>
      </c>
      <c r="AB2327" s="8" t="str">
        <f t="shared" si="436"/>
        <v>000157124</v>
      </c>
      <c r="AC2327" t="str">
        <f t="shared" si="437"/>
        <v>22/06/2015</v>
      </c>
      <c r="AD2327" t="str">
        <f t="shared" si="438"/>
        <v>59105999000348</v>
      </c>
      <c r="AE2327" s="9">
        <f t="shared" si="439"/>
        <v>321.16000000000003</v>
      </c>
      <c r="AF2327">
        <f t="shared" si="440"/>
        <v>0</v>
      </c>
      <c r="AH2327">
        <v>6801156</v>
      </c>
      <c r="AI2327" s="10" t="s">
        <v>6477</v>
      </c>
      <c r="AJ2327">
        <v>156313</v>
      </c>
      <c r="AK2327" t="s">
        <v>2417</v>
      </c>
      <c r="AL2327">
        <v>0</v>
      </c>
      <c r="AM2327">
        <v>4</v>
      </c>
      <c r="AN2327" s="11" t="e">
        <f>VLOOKUP(TRIM(AK2327),[1]Sheet1!$V:$W,2,FALSE)</f>
        <v>#N/A</v>
      </c>
      <c r="AO2327" s="11">
        <f t="shared" si="441"/>
        <v>0</v>
      </c>
      <c r="AP2327" s="10">
        <f t="shared" si="442"/>
        <v>0</v>
      </c>
      <c r="AQ2327" s="10"/>
      <c r="AR2327" s="11" t="b">
        <f t="shared" si="443"/>
        <v>0</v>
      </c>
    </row>
    <row r="2328" spans="1:44" x14ac:dyDescent="0.2">
      <c r="A2328" s="1" t="s">
        <v>5346</v>
      </c>
      <c r="B2328" s="1" t="s">
        <v>478</v>
      </c>
      <c r="C2328" s="3">
        <v>42177</v>
      </c>
      <c r="D2328" s="1" t="s">
        <v>3662</v>
      </c>
      <c r="E2328" s="1" t="s">
        <v>5347</v>
      </c>
      <c r="F2328" s="5">
        <v>3233.18</v>
      </c>
      <c r="G2328" s="5">
        <v>2811.46</v>
      </c>
      <c r="H2328" s="5">
        <v>506.06</v>
      </c>
      <c r="I2328" s="1" t="s">
        <v>5348</v>
      </c>
      <c r="J2328" s="5">
        <v>0</v>
      </c>
      <c r="K2328" s="5">
        <v>0</v>
      </c>
      <c r="L2328" s="1" t="s">
        <v>5349</v>
      </c>
      <c r="M2328" s="5">
        <v>2811.46</v>
      </c>
      <c r="N2328" s="5">
        <v>421.72</v>
      </c>
      <c r="O2328" s="1" t="s">
        <v>3642</v>
      </c>
      <c r="P2328" s="5">
        <v>2811.46</v>
      </c>
      <c r="Q2328" s="5">
        <v>46.39</v>
      </c>
      <c r="R2328" s="1" t="s">
        <v>5351</v>
      </c>
      <c r="S2328" s="5">
        <v>2811.46</v>
      </c>
      <c r="T2328" s="5">
        <v>213.67</v>
      </c>
      <c r="U2328" s="1" t="s">
        <v>5351</v>
      </c>
      <c r="V2328" s="1" t="s">
        <v>5351</v>
      </c>
      <c r="W2328" s="1" t="s">
        <v>5668</v>
      </c>
      <c r="X2328" s="1" t="s">
        <v>5408</v>
      </c>
      <c r="Y2328" s="1" t="s">
        <v>3769</v>
      </c>
      <c r="Z2328" s="1" t="s">
        <v>3770</v>
      </c>
      <c r="AB2328" s="8" t="str">
        <f t="shared" si="436"/>
        <v>000157124</v>
      </c>
      <c r="AC2328" t="str">
        <f t="shared" si="437"/>
        <v>22/06/2015</v>
      </c>
      <c r="AD2328" t="str">
        <f t="shared" si="438"/>
        <v>59105999000348</v>
      </c>
      <c r="AE2328" s="9">
        <f t="shared" si="439"/>
        <v>3233.18</v>
      </c>
      <c r="AF2328">
        <f t="shared" si="440"/>
        <v>0</v>
      </c>
      <c r="AH2328">
        <v>6792687</v>
      </c>
      <c r="AI2328" s="10" t="s">
        <v>6478</v>
      </c>
      <c r="AJ2328">
        <v>156427</v>
      </c>
      <c r="AK2328" t="s">
        <v>5841</v>
      </c>
      <c r="AL2328">
        <v>1</v>
      </c>
      <c r="AM2328">
        <v>10</v>
      </c>
      <c r="AN2328" s="11" t="e">
        <f>VLOOKUP(TRIM(AK2328),[1]Sheet1!$V:$W,2,FALSE)</f>
        <v>#N/A</v>
      </c>
      <c r="AO2328" s="11">
        <f t="shared" si="441"/>
        <v>0</v>
      </c>
      <c r="AP2328" s="10">
        <f t="shared" si="442"/>
        <v>0</v>
      </c>
      <c r="AQ2328" s="10"/>
      <c r="AR2328" s="11" t="b">
        <f t="shared" si="443"/>
        <v>0</v>
      </c>
    </row>
    <row r="2329" spans="1:44" x14ac:dyDescent="0.2">
      <c r="A2329" s="1" t="s">
        <v>5346</v>
      </c>
      <c r="B2329" s="1" t="s">
        <v>479</v>
      </c>
      <c r="C2329" s="3">
        <v>42177</v>
      </c>
      <c r="D2329" s="1" t="s">
        <v>3657</v>
      </c>
      <c r="E2329" s="1" t="s">
        <v>5347</v>
      </c>
      <c r="F2329" s="5">
        <v>2682.7</v>
      </c>
      <c r="G2329" s="5">
        <v>2332.7800000000002</v>
      </c>
      <c r="H2329" s="5">
        <v>419.9</v>
      </c>
      <c r="I2329" s="1" t="s">
        <v>5406</v>
      </c>
      <c r="J2329" s="5">
        <v>0</v>
      </c>
      <c r="K2329" s="5">
        <v>0</v>
      </c>
      <c r="L2329" s="1" t="s">
        <v>5349</v>
      </c>
      <c r="M2329" s="5">
        <v>2332.7800000000002</v>
      </c>
      <c r="N2329" s="5">
        <v>349.92</v>
      </c>
      <c r="O2329" s="1" t="s">
        <v>3642</v>
      </c>
      <c r="P2329" s="5">
        <v>2332.7800000000002</v>
      </c>
      <c r="Q2329" s="5">
        <v>38.49</v>
      </c>
      <c r="R2329" s="1" t="s">
        <v>5351</v>
      </c>
      <c r="S2329" s="5">
        <v>2332.7800000000002</v>
      </c>
      <c r="T2329" s="5">
        <v>177.29</v>
      </c>
      <c r="U2329" s="1" t="s">
        <v>5351</v>
      </c>
      <c r="V2329" s="1" t="s">
        <v>5351</v>
      </c>
      <c r="W2329" s="1" t="s">
        <v>3573</v>
      </c>
      <c r="X2329" s="1" t="s">
        <v>5408</v>
      </c>
      <c r="Y2329" s="1" t="s">
        <v>5899</v>
      </c>
      <c r="Z2329" s="1" t="s">
        <v>5900</v>
      </c>
      <c r="AB2329" s="8" t="str">
        <f t="shared" si="436"/>
        <v>000157125</v>
      </c>
      <c r="AC2329" t="str">
        <f t="shared" si="437"/>
        <v>22/06/2015</v>
      </c>
      <c r="AD2329" t="str">
        <f t="shared" si="438"/>
        <v>11189268000130</v>
      </c>
      <c r="AE2329" s="9">
        <f t="shared" si="439"/>
        <v>2682.7</v>
      </c>
      <c r="AF2329">
        <f t="shared" si="440"/>
        <v>0</v>
      </c>
      <c r="AH2329">
        <v>7465515</v>
      </c>
      <c r="AI2329" s="10" t="s">
        <v>6246</v>
      </c>
      <c r="AJ2329">
        <v>156314</v>
      </c>
      <c r="AK2329" t="s">
        <v>4782</v>
      </c>
      <c r="AL2329">
        <v>0</v>
      </c>
      <c r="AM2329">
        <v>720</v>
      </c>
      <c r="AN2329" s="11">
        <f>VLOOKUP(TRIM(AK2329),[1]Sheet1!$V:$W,2,FALSE)</f>
        <v>0</v>
      </c>
      <c r="AO2329" s="11">
        <f t="shared" si="441"/>
        <v>0</v>
      </c>
      <c r="AP2329" s="10">
        <f t="shared" si="442"/>
        <v>0</v>
      </c>
      <c r="AQ2329" s="10"/>
      <c r="AR2329" s="11" t="b">
        <f t="shared" si="443"/>
        <v>0</v>
      </c>
    </row>
    <row r="2330" spans="1:44" x14ac:dyDescent="0.2">
      <c r="A2330" s="1" t="s">
        <v>5346</v>
      </c>
      <c r="B2330" s="1" t="s">
        <v>479</v>
      </c>
      <c r="C2330" s="3">
        <v>42177</v>
      </c>
      <c r="D2330" s="1" t="s">
        <v>3657</v>
      </c>
      <c r="E2330" s="1" t="s">
        <v>5347</v>
      </c>
      <c r="F2330" s="5">
        <v>205.49</v>
      </c>
      <c r="G2330" s="5">
        <v>178.69</v>
      </c>
      <c r="H2330" s="5">
        <v>32.159999999999997</v>
      </c>
      <c r="I2330" s="1" t="s">
        <v>5406</v>
      </c>
      <c r="J2330" s="5">
        <v>0</v>
      </c>
      <c r="K2330" s="5">
        <v>0</v>
      </c>
      <c r="L2330" s="1" t="s">
        <v>5349</v>
      </c>
      <c r="M2330" s="5">
        <v>178.69</v>
      </c>
      <c r="N2330" s="5">
        <v>26.8</v>
      </c>
      <c r="O2330" s="1" t="s">
        <v>3642</v>
      </c>
      <c r="P2330" s="5">
        <v>178.69</v>
      </c>
      <c r="Q2330" s="5">
        <v>2.95</v>
      </c>
      <c r="R2330" s="1" t="s">
        <v>5351</v>
      </c>
      <c r="S2330" s="5">
        <v>178.69</v>
      </c>
      <c r="T2330" s="5">
        <v>13.58</v>
      </c>
      <c r="U2330" s="1" t="s">
        <v>5351</v>
      </c>
      <c r="V2330" s="1" t="s">
        <v>5351</v>
      </c>
      <c r="W2330" s="1" t="s">
        <v>3573</v>
      </c>
      <c r="X2330" s="1" t="s">
        <v>5408</v>
      </c>
      <c r="Y2330" s="1" t="s">
        <v>5983</v>
      </c>
      <c r="Z2330" s="1" t="s">
        <v>5984</v>
      </c>
      <c r="AB2330" s="8" t="str">
        <f t="shared" si="436"/>
        <v>000157125</v>
      </c>
      <c r="AC2330" t="str">
        <f t="shared" si="437"/>
        <v>22/06/2015</v>
      </c>
      <c r="AD2330" t="str">
        <f t="shared" si="438"/>
        <v>11189268000130</v>
      </c>
      <c r="AE2330" s="9">
        <f t="shared" si="439"/>
        <v>205.49</v>
      </c>
      <c r="AF2330">
        <f t="shared" si="440"/>
        <v>0</v>
      </c>
      <c r="AH2330">
        <v>7465515</v>
      </c>
      <c r="AI2330" s="10" t="s">
        <v>6246</v>
      </c>
      <c r="AJ2330">
        <v>156315</v>
      </c>
      <c r="AK2330" t="s">
        <v>5149</v>
      </c>
      <c r="AL2330">
        <v>0</v>
      </c>
      <c r="AM2330">
        <v>1020</v>
      </c>
      <c r="AN2330" s="11">
        <f>VLOOKUP(TRIM(AK2330),[1]Sheet1!$V:$W,2,FALSE)</f>
        <v>0</v>
      </c>
      <c r="AO2330" s="11">
        <f t="shared" si="441"/>
        <v>0</v>
      </c>
      <c r="AP2330" s="10">
        <f t="shared" si="442"/>
        <v>0</v>
      </c>
      <c r="AQ2330" s="10"/>
      <c r="AR2330" s="11" t="b">
        <f t="shared" si="443"/>
        <v>0</v>
      </c>
    </row>
    <row r="2331" spans="1:44" x14ac:dyDescent="0.2">
      <c r="A2331" s="1" t="s">
        <v>5346</v>
      </c>
      <c r="B2331" s="1" t="s">
        <v>480</v>
      </c>
      <c r="C2331" s="3">
        <v>42177</v>
      </c>
      <c r="D2331" s="1" t="s">
        <v>3657</v>
      </c>
      <c r="E2331" s="1" t="s">
        <v>5347</v>
      </c>
      <c r="F2331" s="5">
        <v>8.1999999999999993</v>
      </c>
      <c r="G2331" s="5">
        <v>8.1999999999999993</v>
      </c>
      <c r="H2331" s="5">
        <v>1.48</v>
      </c>
      <c r="I2331" s="1" t="s">
        <v>5348</v>
      </c>
      <c r="J2331" s="5">
        <v>0</v>
      </c>
      <c r="K2331" s="5">
        <v>0</v>
      </c>
      <c r="L2331" s="1" t="s">
        <v>5349</v>
      </c>
      <c r="M2331" s="5">
        <v>0</v>
      </c>
      <c r="N2331" s="5">
        <v>0</v>
      </c>
      <c r="O2331" s="1" t="s">
        <v>5349</v>
      </c>
      <c r="P2331" s="5">
        <v>8.1999999999999993</v>
      </c>
      <c r="Q2331" s="5">
        <v>0.14000000000000001</v>
      </c>
      <c r="R2331" s="1" t="s">
        <v>5351</v>
      </c>
      <c r="S2331" s="5">
        <v>8.1999999999999993</v>
      </c>
      <c r="T2331" s="5">
        <v>0.62</v>
      </c>
      <c r="U2331" s="1" t="s">
        <v>5351</v>
      </c>
      <c r="V2331" s="1" t="s">
        <v>5351</v>
      </c>
      <c r="W2331" s="1" t="s">
        <v>3978</v>
      </c>
      <c r="X2331" s="1" t="s">
        <v>5352</v>
      </c>
      <c r="Y2331" s="1" t="s">
        <v>5355</v>
      </c>
      <c r="Z2331" s="1" t="s">
        <v>5356</v>
      </c>
      <c r="AB2331" s="8" t="str">
        <f t="shared" si="436"/>
        <v>000157126</v>
      </c>
      <c r="AC2331" t="str">
        <f t="shared" si="437"/>
        <v>22/06/2015</v>
      </c>
      <c r="AD2331" t="str">
        <f t="shared" si="438"/>
        <v>07435592000113</v>
      </c>
      <c r="AE2331" s="9">
        <f t="shared" si="439"/>
        <v>8.1999999999999993</v>
      </c>
      <c r="AF2331">
        <f t="shared" si="440"/>
        <v>0</v>
      </c>
      <c r="AH2331">
        <v>7465515</v>
      </c>
      <c r="AI2331" s="10" t="s">
        <v>6246</v>
      </c>
      <c r="AJ2331">
        <v>156316</v>
      </c>
      <c r="AK2331" t="s">
        <v>5157</v>
      </c>
      <c r="AL2331">
        <v>0</v>
      </c>
      <c r="AM2331">
        <v>1020</v>
      </c>
      <c r="AN2331" s="11">
        <f>VLOOKUP(TRIM(AK2331),[1]Sheet1!$V:$W,2,FALSE)</f>
        <v>0</v>
      </c>
      <c r="AO2331" s="11">
        <f t="shared" si="441"/>
        <v>0</v>
      </c>
      <c r="AP2331" s="10">
        <f t="shared" si="442"/>
        <v>0</v>
      </c>
      <c r="AQ2331" s="10"/>
      <c r="AR2331" s="11" t="b">
        <f t="shared" si="443"/>
        <v>0</v>
      </c>
    </row>
    <row r="2332" spans="1:44" x14ac:dyDescent="0.2">
      <c r="A2332" s="1" t="s">
        <v>5346</v>
      </c>
      <c r="B2332" s="1" t="s">
        <v>481</v>
      </c>
      <c r="C2332" s="3">
        <v>42177</v>
      </c>
      <c r="D2332" s="1" t="s">
        <v>3657</v>
      </c>
      <c r="E2332" s="1" t="s">
        <v>5382</v>
      </c>
      <c r="F2332" s="5">
        <v>3775.52</v>
      </c>
      <c r="G2332" s="5">
        <v>3775.52</v>
      </c>
      <c r="H2332" s="5">
        <v>679.59</v>
      </c>
      <c r="I2332" s="1" t="s">
        <v>5348</v>
      </c>
      <c r="J2332" s="5">
        <v>0</v>
      </c>
      <c r="K2332" s="5">
        <v>0</v>
      </c>
      <c r="L2332" s="1" t="s">
        <v>5349</v>
      </c>
      <c r="M2332" s="5">
        <v>0</v>
      </c>
      <c r="N2332" s="5">
        <v>0</v>
      </c>
      <c r="O2332" s="1" t="s">
        <v>5349</v>
      </c>
      <c r="P2332" s="5">
        <v>3775.52</v>
      </c>
      <c r="Q2332" s="5">
        <v>62.3</v>
      </c>
      <c r="R2332" s="1" t="s">
        <v>5351</v>
      </c>
      <c r="S2332" s="5">
        <v>3775.52</v>
      </c>
      <c r="T2332" s="5">
        <v>286.94</v>
      </c>
      <c r="U2332" s="1" t="s">
        <v>5351</v>
      </c>
      <c r="V2332" s="1" t="s">
        <v>5656</v>
      </c>
      <c r="W2332" s="1" t="s">
        <v>482</v>
      </c>
      <c r="X2332" s="1" t="s">
        <v>5174</v>
      </c>
      <c r="Y2332" s="1" t="s">
        <v>5175</v>
      </c>
      <c r="Z2332" s="1" t="s">
        <v>5176</v>
      </c>
      <c r="AB2332" s="8" t="str">
        <f t="shared" si="436"/>
        <v>000157127</v>
      </c>
      <c r="AC2332" t="str">
        <f t="shared" si="437"/>
        <v>22/06/2015</v>
      </c>
      <c r="AD2332" t="str">
        <f t="shared" si="438"/>
        <v>18459628007802</v>
      </c>
      <c r="AE2332" s="9">
        <f t="shared" si="439"/>
        <v>3775.52</v>
      </c>
      <c r="AF2332">
        <f t="shared" si="440"/>
        <v>0</v>
      </c>
      <c r="AH2332">
        <v>6792687</v>
      </c>
      <c r="AI2332" s="10" t="s">
        <v>6478</v>
      </c>
      <c r="AJ2332">
        <v>156427</v>
      </c>
      <c r="AK2332" t="s">
        <v>2655</v>
      </c>
      <c r="AL2332">
        <v>0</v>
      </c>
      <c r="AM2332">
        <v>10</v>
      </c>
      <c r="AN2332" s="11" t="e">
        <f>VLOOKUP(TRIM(AK2332),[1]Sheet1!$V:$W,2,FALSE)</f>
        <v>#N/A</v>
      </c>
      <c r="AO2332" s="11">
        <f t="shared" si="441"/>
        <v>0</v>
      </c>
      <c r="AP2332" s="10">
        <f t="shared" si="442"/>
        <v>0</v>
      </c>
      <c r="AQ2332" s="10"/>
      <c r="AR2332" s="11" t="b">
        <f t="shared" si="443"/>
        <v>0</v>
      </c>
    </row>
    <row r="2333" spans="1:44" x14ac:dyDescent="0.2">
      <c r="A2333" s="1" t="s">
        <v>5346</v>
      </c>
      <c r="B2333" s="1" t="s">
        <v>483</v>
      </c>
      <c r="C2333" s="3">
        <v>42177</v>
      </c>
      <c r="D2333" s="1" t="s">
        <v>3657</v>
      </c>
      <c r="E2333" s="1" t="s">
        <v>5347</v>
      </c>
      <c r="F2333" s="5">
        <v>1611.55</v>
      </c>
      <c r="G2333" s="5">
        <v>1342.96</v>
      </c>
      <c r="H2333" s="5">
        <v>241.73</v>
      </c>
      <c r="I2333" s="1" t="s">
        <v>5406</v>
      </c>
      <c r="J2333" s="5">
        <v>0</v>
      </c>
      <c r="K2333" s="5">
        <v>0</v>
      </c>
      <c r="L2333" s="1" t="s">
        <v>5349</v>
      </c>
      <c r="M2333" s="5">
        <v>1342.96</v>
      </c>
      <c r="N2333" s="5">
        <v>268.58999999999997</v>
      </c>
      <c r="O2333" s="1" t="s">
        <v>3642</v>
      </c>
      <c r="P2333" s="5">
        <v>1342.96</v>
      </c>
      <c r="Q2333" s="5">
        <v>22.16</v>
      </c>
      <c r="R2333" s="1" t="s">
        <v>5351</v>
      </c>
      <c r="S2333" s="5">
        <v>1342.96</v>
      </c>
      <c r="T2333" s="5">
        <v>102.06</v>
      </c>
      <c r="U2333" s="1" t="s">
        <v>5351</v>
      </c>
      <c r="V2333" s="1" t="s">
        <v>5351</v>
      </c>
      <c r="W2333" s="1" t="s">
        <v>484</v>
      </c>
      <c r="X2333" s="1" t="s">
        <v>5498</v>
      </c>
      <c r="Y2333" s="1" t="s">
        <v>4624</v>
      </c>
      <c r="Z2333" s="1" t="s">
        <v>4625</v>
      </c>
      <c r="AB2333" s="8" t="str">
        <f t="shared" si="436"/>
        <v>000157128</v>
      </c>
      <c r="AC2333" t="str">
        <f t="shared" si="437"/>
        <v>22/06/2015</v>
      </c>
      <c r="AD2333" t="str">
        <f t="shared" si="438"/>
        <v>46138319000189</v>
      </c>
      <c r="AE2333" s="9">
        <f t="shared" si="439"/>
        <v>1611.55</v>
      </c>
      <c r="AF2333">
        <f t="shared" si="440"/>
        <v>0</v>
      </c>
      <c r="AH2333">
        <v>6830964</v>
      </c>
      <c r="AI2333" s="10" t="s">
        <v>6479</v>
      </c>
      <c r="AJ2333">
        <v>156317</v>
      </c>
      <c r="AK2333" t="s">
        <v>5707</v>
      </c>
      <c r="AL2333">
        <v>1</v>
      </c>
      <c r="AM2333">
        <v>3</v>
      </c>
      <c r="AN2333" s="11" t="e">
        <f>VLOOKUP(TRIM(AK2333),[1]Sheet1!$V:$W,2,FALSE)</f>
        <v>#N/A</v>
      </c>
      <c r="AO2333" s="11">
        <f t="shared" si="441"/>
        <v>0</v>
      </c>
      <c r="AP2333" s="10">
        <f t="shared" si="442"/>
        <v>0</v>
      </c>
      <c r="AQ2333" s="10"/>
      <c r="AR2333" s="11" t="b">
        <f t="shared" si="443"/>
        <v>0</v>
      </c>
    </row>
    <row r="2334" spans="1:44" x14ac:dyDescent="0.2">
      <c r="A2334" s="1" t="s">
        <v>5346</v>
      </c>
      <c r="B2334" s="1" t="s">
        <v>485</v>
      </c>
      <c r="C2334" s="3">
        <v>42177</v>
      </c>
      <c r="D2334" s="1" t="s">
        <v>3649</v>
      </c>
      <c r="E2334" s="1" t="s">
        <v>5387</v>
      </c>
      <c r="F2334" s="5">
        <v>920.84</v>
      </c>
      <c r="G2334" s="5">
        <v>920.84</v>
      </c>
      <c r="H2334" s="5">
        <v>36.83</v>
      </c>
      <c r="I2334" s="1" t="s">
        <v>5406</v>
      </c>
      <c r="J2334" s="5">
        <v>0</v>
      </c>
      <c r="K2334" s="5">
        <v>0</v>
      </c>
      <c r="L2334" s="1" t="s">
        <v>5349</v>
      </c>
      <c r="M2334" s="5">
        <v>800.73</v>
      </c>
      <c r="N2334" s="5">
        <v>120.11</v>
      </c>
      <c r="O2334" s="1" t="s">
        <v>3642</v>
      </c>
      <c r="P2334" s="5">
        <v>800.73</v>
      </c>
      <c r="Q2334" s="5">
        <v>13.21</v>
      </c>
      <c r="R2334" s="1" t="s">
        <v>5351</v>
      </c>
      <c r="S2334" s="5">
        <v>800.73</v>
      </c>
      <c r="T2334" s="5">
        <v>60.86</v>
      </c>
      <c r="U2334" s="1" t="s">
        <v>5351</v>
      </c>
      <c r="V2334" s="1" t="s">
        <v>5351</v>
      </c>
      <c r="W2334" s="1" t="s">
        <v>486</v>
      </c>
      <c r="X2334" s="1" t="s">
        <v>5408</v>
      </c>
      <c r="Y2334" s="1" t="s">
        <v>5802</v>
      </c>
      <c r="Z2334" s="1" t="s">
        <v>5803</v>
      </c>
      <c r="AB2334" s="8" t="str">
        <f t="shared" si="436"/>
        <v>000157129</v>
      </c>
      <c r="AC2334" t="str">
        <f t="shared" si="437"/>
        <v>22/06/2015</v>
      </c>
      <c r="AD2334" t="str">
        <f t="shared" si="438"/>
        <v>00240568000180</v>
      </c>
      <c r="AE2334" s="9">
        <f t="shared" si="439"/>
        <v>920.84</v>
      </c>
      <c r="AF2334">
        <f t="shared" si="440"/>
        <v>0</v>
      </c>
      <c r="AH2334">
        <v>6782692</v>
      </c>
      <c r="AI2334" s="10" t="s">
        <v>6238</v>
      </c>
      <c r="AJ2334">
        <v>156428</v>
      </c>
      <c r="AK2334" t="s">
        <v>5899</v>
      </c>
      <c r="AL2334">
        <v>1</v>
      </c>
      <c r="AM2334">
        <v>30</v>
      </c>
      <c r="AN2334" s="11" t="e">
        <f>VLOOKUP(TRIM(AK2334),[1]Sheet1!$V:$W,2,FALSE)</f>
        <v>#N/A</v>
      </c>
      <c r="AO2334" s="11">
        <f t="shared" si="441"/>
        <v>0</v>
      </c>
      <c r="AP2334" s="10">
        <f t="shared" si="442"/>
        <v>0</v>
      </c>
      <c r="AQ2334" s="10"/>
      <c r="AR2334" s="11" t="b">
        <f t="shared" si="443"/>
        <v>0</v>
      </c>
    </row>
    <row r="2335" spans="1:44" x14ac:dyDescent="0.2">
      <c r="A2335" s="1" t="s">
        <v>5346</v>
      </c>
      <c r="B2335" s="1" t="s">
        <v>485</v>
      </c>
      <c r="C2335" s="3">
        <v>42177</v>
      </c>
      <c r="D2335" s="1" t="s">
        <v>3649</v>
      </c>
      <c r="E2335" s="1" t="s">
        <v>5387</v>
      </c>
      <c r="F2335" s="5">
        <v>508.15</v>
      </c>
      <c r="G2335" s="5">
        <v>508.15</v>
      </c>
      <c r="H2335" s="5">
        <v>20.329999999999998</v>
      </c>
      <c r="I2335" s="1" t="s">
        <v>5406</v>
      </c>
      <c r="J2335" s="5">
        <v>0</v>
      </c>
      <c r="K2335" s="5">
        <v>0</v>
      </c>
      <c r="L2335" s="1" t="s">
        <v>5349</v>
      </c>
      <c r="M2335" s="5">
        <v>441.87</v>
      </c>
      <c r="N2335" s="5">
        <v>66.28</v>
      </c>
      <c r="O2335" s="1" t="s">
        <v>3642</v>
      </c>
      <c r="P2335" s="5">
        <v>441.87</v>
      </c>
      <c r="Q2335" s="5">
        <v>7.29</v>
      </c>
      <c r="R2335" s="1" t="s">
        <v>5351</v>
      </c>
      <c r="S2335" s="5">
        <v>441.87</v>
      </c>
      <c r="T2335" s="5">
        <v>33.58</v>
      </c>
      <c r="U2335" s="1" t="s">
        <v>5351</v>
      </c>
      <c r="V2335" s="1" t="s">
        <v>5351</v>
      </c>
      <c r="W2335" s="1" t="s">
        <v>486</v>
      </c>
      <c r="X2335" s="1" t="s">
        <v>5408</v>
      </c>
      <c r="Y2335" s="1" t="s">
        <v>6000</v>
      </c>
      <c r="Z2335" s="1" t="s">
        <v>6001</v>
      </c>
      <c r="AB2335" s="8" t="str">
        <f t="shared" si="436"/>
        <v>000157129</v>
      </c>
      <c r="AC2335" t="str">
        <f t="shared" si="437"/>
        <v>22/06/2015</v>
      </c>
      <c r="AD2335" t="str">
        <f t="shared" si="438"/>
        <v>00240568000180</v>
      </c>
      <c r="AE2335" s="9">
        <f t="shared" si="439"/>
        <v>508.15</v>
      </c>
      <c r="AF2335">
        <f t="shared" si="440"/>
        <v>0</v>
      </c>
      <c r="AH2335">
        <v>6830964</v>
      </c>
      <c r="AI2335" s="10" t="s">
        <v>6479</v>
      </c>
      <c r="AJ2335">
        <v>156317</v>
      </c>
      <c r="AK2335" t="s">
        <v>2424</v>
      </c>
      <c r="AL2335">
        <v>1</v>
      </c>
      <c r="AM2335">
        <v>3</v>
      </c>
      <c r="AN2335" s="11" t="e">
        <f>VLOOKUP(TRIM(AK2335),[1]Sheet1!$V:$W,2,FALSE)</f>
        <v>#N/A</v>
      </c>
      <c r="AO2335" s="11">
        <f t="shared" si="441"/>
        <v>0</v>
      </c>
      <c r="AP2335" s="10">
        <f t="shared" si="442"/>
        <v>0</v>
      </c>
      <c r="AQ2335" s="10"/>
      <c r="AR2335" s="11" t="b">
        <f t="shared" si="443"/>
        <v>0</v>
      </c>
    </row>
    <row r="2336" spans="1:44" x14ac:dyDescent="0.2">
      <c r="A2336" s="1" t="s">
        <v>5346</v>
      </c>
      <c r="B2336" s="1" t="s">
        <v>487</v>
      </c>
      <c r="C2336" s="3">
        <v>42177</v>
      </c>
      <c r="D2336" s="1" t="s">
        <v>3662</v>
      </c>
      <c r="E2336" s="1" t="s">
        <v>5347</v>
      </c>
      <c r="F2336" s="5">
        <v>1083.33</v>
      </c>
      <c r="G2336" s="5">
        <v>942.03</v>
      </c>
      <c r="H2336" s="5">
        <v>169.57</v>
      </c>
      <c r="I2336" s="1" t="s">
        <v>5348</v>
      </c>
      <c r="J2336" s="5">
        <v>0</v>
      </c>
      <c r="K2336" s="5">
        <v>0</v>
      </c>
      <c r="L2336" s="1" t="s">
        <v>5349</v>
      </c>
      <c r="M2336" s="5">
        <v>942.03</v>
      </c>
      <c r="N2336" s="5">
        <v>141.30000000000001</v>
      </c>
      <c r="O2336" s="1" t="s">
        <v>3642</v>
      </c>
      <c r="P2336" s="5">
        <v>942.03</v>
      </c>
      <c r="Q2336" s="5">
        <v>15.54</v>
      </c>
      <c r="R2336" s="1" t="s">
        <v>5351</v>
      </c>
      <c r="S2336" s="5">
        <v>942.03</v>
      </c>
      <c r="T2336" s="5">
        <v>71.59</v>
      </c>
      <c r="U2336" s="1" t="s">
        <v>5351</v>
      </c>
      <c r="V2336" s="1" t="s">
        <v>5351</v>
      </c>
      <c r="W2336" s="1" t="s">
        <v>5668</v>
      </c>
      <c r="X2336" s="1" t="s">
        <v>5408</v>
      </c>
      <c r="Y2336" s="1" t="s">
        <v>3765</v>
      </c>
      <c r="Z2336" s="1" t="s">
        <v>3766</v>
      </c>
      <c r="AB2336" s="8" t="str">
        <f t="shared" si="436"/>
        <v>000157130</v>
      </c>
      <c r="AC2336" t="str">
        <f t="shared" si="437"/>
        <v>22/06/2015</v>
      </c>
      <c r="AD2336" t="str">
        <f t="shared" si="438"/>
        <v>59105999000348</v>
      </c>
      <c r="AE2336" s="9">
        <f t="shared" si="439"/>
        <v>1083.33</v>
      </c>
      <c r="AF2336">
        <f t="shared" si="440"/>
        <v>0</v>
      </c>
      <c r="AH2336">
        <v>6830964</v>
      </c>
      <c r="AI2336" s="10" t="s">
        <v>6479</v>
      </c>
      <c r="AJ2336">
        <v>156317</v>
      </c>
      <c r="AK2336" t="s">
        <v>5963</v>
      </c>
      <c r="AL2336">
        <v>1</v>
      </c>
      <c r="AM2336">
        <v>3</v>
      </c>
      <c r="AN2336" s="11" t="e">
        <f>VLOOKUP(TRIM(AK2336),[1]Sheet1!$V:$W,2,FALSE)</f>
        <v>#N/A</v>
      </c>
      <c r="AO2336" s="11">
        <f t="shared" si="441"/>
        <v>0</v>
      </c>
      <c r="AP2336" s="10">
        <f t="shared" si="442"/>
        <v>0</v>
      </c>
      <c r="AQ2336" s="10"/>
      <c r="AR2336" s="11" t="b">
        <f t="shared" si="443"/>
        <v>0</v>
      </c>
    </row>
    <row r="2337" spans="1:44" x14ac:dyDescent="0.2">
      <c r="A2337" s="1" t="s">
        <v>5346</v>
      </c>
      <c r="B2337" s="1" t="s">
        <v>488</v>
      </c>
      <c r="C2337" s="3">
        <v>42177</v>
      </c>
      <c r="D2337" s="1" t="s">
        <v>3662</v>
      </c>
      <c r="E2337" s="1" t="s">
        <v>5347</v>
      </c>
      <c r="F2337" s="5">
        <v>34.49</v>
      </c>
      <c r="G2337" s="5">
        <v>34.49</v>
      </c>
      <c r="H2337" s="5">
        <v>6.21</v>
      </c>
      <c r="I2337" s="1" t="s">
        <v>5348</v>
      </c>
      <c r="J2337" s="5">
        <v>0</v>
      </c>
      <c r="K2337" s="5">
        <v>0</v>
      </c>
      <c r="L2337" s="1" t="s">
        <v>5349</v>
      </c>
      <c r="M2337" s="5">
        <v>0</v>
      </c>
      <c r="N2337" s="5">
        <v>0</v>
      </c>
      <c r="O2337" s="1" t="s">
        <v>5349</v>
      </c>
      <c r="P2337" s="5">
        <v>34.49</v>
      </c>
      <c r="Q2337" s="5">
        <v>0.56999999999999995</v>
      </c>
      <c r="R2337" s="1" t="s">
        <v>5351</v>
      </c>
      <c r="S2337" s="5">
        <v>34.49</v>
      </c>
      <c r="T2337" s="5">
        <v>2.62</v>
      </c>
      <c r="U2337" s="1" t="s">
        <v>5351</v>
      </c>
      <c r="V2337" s="1" t="s">
        <v>5351</v>
      </c>
      <c r="W2337" s="1" t="s">
        <v>1912</v>
      </c>
      <c r="X2337" s="1" t="s">
        <v>5530</v>
      </c>
      <c r="Y2337" s="1" t="s">
        <v>2690</v>
      </c>
      <c r="Z2337" s="1" t="s">
        <v>2691</v>
      </c>
      <c r="AB2337" s="8" t="str">
        <f t="shared" si="436"/>
        <v>000157131</v>
      </c>
      <c r="AC2337" t="str">
        <f t="shared" si="437"/>
        <v>22/06/2015</v>
      </c>
      <c r="AD2337" t="str">
        <f t="shared" si="438"/>
        <v>20985558000180</v>
      </c>
      <c r="AE2337" s="9">
        <f t="shared" si="439"/>
        <v>34.49</v>
      </c>
      <c r="AF2337">
        <f t="shared" si="440"/>
        <v>0</v>
      </c>
      <c r="AH2337">
        <v>6830964</v>
      </c>
      <c r="AI2337" s="10" t="s">
        <v>6479</v>
      </c>
      <c r="AJ2337">
        <v>156317</v>
      </c>
      <c r="AK2337" t="s">
        <v>4810</v>
      </c>
      <c r="AL2337">
        <v>1</v>
      </c>
      <c r="AM2337">
        <v>3</v>
      </c>
      <c r="AN2337" s="11" t="e">
        <f>VLOOKUP(TRIM(AK2337),[1]Sheet1!$V:$W,2,FALSE)</f>
        <v>#N/A</v>
      </c>
      <c r="AO2337" s="11">
        <f t="shared" si="441"/>
        <v>0</v>
      </c>
      <c r="AP2337" s="10">
        <f t="shared" si="442"/>
        <v>0</v>
      </c>
      <c r="AQ2337" s="10"/>
      <c r="AR2337" s="11" t="b">
        <f t="shared" si="443"/>
        <v>0</v>
      </c>
    </row>
    <row r="2338" spans="1:44" x14ac:dyDescent="0.2">
      <c r="A2338" s="1" t="s">
        <v>5346</v>
      </c>
      <c r="B2338" s="1" t="s">
        <v>489</v>
      </c>
      <c r="C2338" s="3">
        <v>42177</v>
      </c>
      <c r="D2338" s="1" t="s">
        <v>3641</v>
      </c>
      <c r="E2338" s="1" t="s">
        <v>5528</v>
      </c>
      <c r="F2338" s="5">
        <v>1685</v>
      </c>
      <c r="G2338" s="5">
        <v>1685</v>
      </c>
      <c r="H2338" s="5">
        <v>202.2</v>
      </c>
      <c r="I2338" s="1" t="s">
        <v>5348</v>
      </c>
      <c r="J2338" s="5">
        <v>0</v>
      </c>
      <c r="K2338" s="5">
        <v>0</v>
      </c>
      <c r="L2338" s="1" t="s">
        <v>5349</v>
      </c>
      <c r="M2338" s="5">
        <v>0</v>
      </c>
      <c r="N2338" s="5">
        <v>0</v>
      </c>
      <c r="O2338" s="1" t="s">
        <v>5349</v>
      </c>
      <c r="P2338" s="5">
        <v>1685</v>
      </c>
      <c r="Q2338" s="5">
        <v>27.8</v>
      </c>
      <c r="R2338" s="1" t="s">
        <v>5351</v>
      </c>
      <c r="S2338" s="5">
        <v>1685</v>
      </c>
      <c r="T2338" s="5">
        <v>128.06</v>
      </c>
      <c r="U2338" s="1" t="s">
        <v>5351</v>
      </c>
      <c r="V2338" s="1" t="s">
        <v>5351</v>
      </c>
      <c r="W2338" s="1" t="s">
        <v>5255</v>
      </c>
      <c r="X2338" s="1" t="s">
        <v>5530</v>
      </c>
      <c r="Y2338" s="1" t="s">
        <v>3876</v>
      </c>
      <c r="Z2338" s="1" t="s">
        <v>3877</v>
      </c>
      <c r="AB2338" s="8" t="str">
        <f t="shared" si="436"/>
        <v>000157132</v>
      </c>
      <c r="AC2338" t="str">
        <f t="shared" si="437"/>
        <v>22/06/2015</v>
      </c>
      <c r="AD2338" t="str">
        <f t="shared" si="438"/>
        <v>03523188000140</v>
      </c>
      <c r="AE2338" s="9">
        <f t="shared" si="439"/>
        <v>1685</v>
      </c>
      <c r="AF2338">
        <f t="shared" si="440"/>
        <v>0</v>
      </c>
      <c r="AH2338">
        <v>6782692</v>
      </c>
      <c r="AI2338" s="10" t="s">
        <v>6238</v>
      </c>
      <c r="AJ2338">
        <v>156428</v>
      </c>
      <c r="AK2338" t="s">
        <v>5513</v>
      </c>
      <c r="AL2338">
        <v>1</v>
      </c>
      <c r="AM2338">
        <v>10</v>
      </c>
      <c r="AN2338" s="11" t="e">
        <f>VLOOKUP(TRIM(AK2338),[1]Sheet1!$V:$W,2,FALSE)</f>
        <v>#N/A</v>
      </c>
      <c r="AO2338" s="11">
        <f t="shared" si="441"/>
        <v>0</v>
      </c>
      <c r="AP2338" s="10">
        <f t="shared" si="442"/>
        <v>0</v>
      </c>
      <c r="AQ2338" s="10"/>
      <c r="AR2338" s="11" t="b">
        <f t="shared" si="443"/>
        <v>0</v>
      </c>
    </row>
    <row r="2339" spans="1:44" x14ac:dyDescent="0.2">
      <c r="A2339" s="1" t="s">
        <v>5346</v>
      </c>
      <c r="B2339" s="1" t="s">
        <v>490</v>
      </c>
      <c r="C2339" s="3">
        <v>42177</v>
      </c>
      <c r="D2339" s="1" t="s">
        <v>3657</v>
      </c>
      <c r="E2339" s="1" t="s">
        <v>5347</v>
      </c>
      <c r="F2339" s="5">
        <v>6512.71</v>
      </c>
      <c r="G2339" s="5">
        <v>5663.23</v>
      </c>
      <c r="H2339" s="5">
        <v>1019.38</v>
      </c>
      <c r="I2339" s="1" t="s">
        <v>5406</v>
      </c>
      <c r="J2339" s="5">
        <v>0</v>
      </c>
      <c r="K2339" s="5">
        <v>0</v>
      </c>
      <c r="L2339" s="1" t="s">
        <v>5349</v>
      </c>
      <c r="M2339" s="5">
        <v>5663.23</v>
      </c>
      <c r="N2339" s="5">
        <v>849.48</v>
      </c>
      <c r="O2339" s="1" t="s">
        <v>3642</v>
      </c>
      <c r="P2339" s="5">
        <v>5663.23</v>
      </c>
      <c r="Q2339" s="5">
        <v>93.44</v>
      </c>
      <c r="R2339" s="1" t="s">
        <v>5351</v>
      </c>
      <c r="S2339" s="5">
        <v>5663.23</v>
      </c>
      <c r="T2339" s="5">
        <v>430.41</v>
      </c>
      <c r="U2339" s="1" t="s">
        <v>5351</v>
      </c>
      <c r="V2339" s="1" t="s">
        <v>5351</v>
      </c>
      <c r="W2339" s="1" t="s">
        <v>3573</v>
      </c>
      <c r="X2339" s="1" t="s">
        <v>5408</v>
      </c>
      <c r="Y2339" s="1" t="s">
        <v>5998</v>
      </c>
      <c r="Z2339" s="1" t="s">
        <v>5999</v>
      </c>
      <c r="AB2339" s="8" t="str">
        <f t="shared" si="436"/>
        <v>000157133</v>
      </c>
      <c r="AC2339" t="str">
        <f t="shared" si="437"/>
        <v>22/06/2015</v>
      </c>
      <c r="AD2339" t="str">
        <f t="shared" si="438"/>
        <v>11189268000130</v>
      </c>
      <c r="AE2339" s="9">
        <f t="shared" si="439"/>
        <v>6512.71</v>
      </c>
      <c r="AF2339">
        <f t="shared" si="440"/>
        <v>0</v>
      </c>
      <c r="AH2339">
        <v>6789602</v>
      </c>
      <c r="AI2339" s="10" t="s">
        <v>6480</v>
      </c>
      <c r="AJ2339">
        <v>156318</v>
      </c>
      <c r="AK2339" t="s">
        <v>2429</v>
      </c>
      <c r="AL2339">
        <v>0</v>
      </c>
      <c r="AM2339">
        <v>12</v>
      </c>
      <c r="AN2339" s="11" t="e">
        <f>VLOOKUP(TRIM(AK2339),[1]Sheet1!$V:$W,2,FALSE)</f>
        <v>#N/A</v>
      </c>
      <c r="AO2339" s="11">
        <f t="shared" si="441"/>
        <v>0</v>
      </c>
      <c r="AP2339" s="10">
        <f t="shared" si="442"/>
        <v>0</v>
      </c>
      <c r="AQ2339" s="10"/>
      <c r="AR2339" s="11" t="b">
        <f t="shared" si="443"/>
        <v>0</v>
      </c>
    </row>
    <row r="2340" spans="1:44" x14ac:dyDescent="0.2">
      <c r="A2340" s="1" t="s">
        <v>5346</v>
      </c>
      <c r="B2340" s="1" t="s">
        <v>491</v>
      </c>
      <c r="C2340" s="3">
        <v>42177</v>
      </c>
      <c r="D2340" s="1" t="s">
        <v>3662</v>
      </c>
      <c r="E2340" s="1" t="s">
        <v>5347</v>
      </c>
      <c r="F2340" s="5">
        <v>2014.97</v>
      </c>
      <c r="G2340" s="5">
        <v>1752.15</v>
      </c>
      <c r="H2340" s="5">
        <v>315.39</v>
      </c>
      <c r="I2340" s="1" t="s">
        <v>5348</v>
      </c>
      <c r="J2340" s="5">
        <v>0</v>
      </c>
      <c r="K2340" s="5">
        <v>0</v>
      </c>
      <c r="L2340" s="1" t="s">
        <v>5349</v>
      </c>
      <c r="M2340" s="5">
        <v>1752.15</v>
      </c>
      <c r="N2340" s="5">
        <v>262.82</v>
      </c>
      <c r="O2340" s="1" t="s">
        <v>3642</v>
      </c>
      <c r="P2340" s="5">
        <v>1752.15</v>
      </c>
      <c r="Q2340" s="5">
        <v>28.91</v>
      </c>
      <c r="R2340" s="1" t="s">
        <v>5351</v>
      </c>
      <c r="S2340" s="5">
        <v>1752.15</v>
      </c>
      <c r="T2340" s="5">
        <v>133.16</v>
      </c>
      <c r="U2340" s="1" t="s">
        <v>5351</v>
      </c>
      <c r="V2340" s="1" t="s">
        <v>5351</v>
      </c>
      <c r="W2340" s="1" t="s">
        <v>5668</v>
      </c>
      <c r="X2340" s="1" t="s">
        <v>5408</v>
      </c>
      <c r="Y2340" s="1" t="s">
        <v>492</v>
      </c>
      <c r="Z2340" s="1" t="s">
        <v>493</v>
      </c>
      <c r="AB2340" s="8" t="str">
        <f t="shared" si="436"/>
        <v>000157134</v>
      </c>
      <c r="AC2340" t="str">
        <f t="shared" si="437"/>
        <v>22/06/2015</v>
      </c>
      <c r="AD2340" t="str">
        <f t="shared" si="438"/>
        <v>59105999000348</v>
      </c>
      <c r="AE2340" s="9">
        <f t="shared" si="439"/>
        <v>2014.97</v>
      </c>
      <c r="AF2340">
        <f t="shared" si="440"/>
        <v>0</v>
      </c>
      <c r="AH2340">
        <v>6802130</v>
      </c>
      <c r="AI2340" s="10" t="s">
        <v>6481</v>
      </c>
      <c r="AJ2340">
        <v>156319</v>
      </c>
      <c r="AK2340" t="s">
        <v>2431</v>
      </c>
      <c r="AL2340">
        <v>0</v>
      </c>
      <c r="AM2340">
        <v>2736</v>
      </c>
      <c r="AN2340" s="11" t="e">
        <f>VLOOKUP(TRIM(AK2340),[1]Sheet1!$V:$W,2,FALSE)</f>
        <v>#N/A</v>
      </c>
      <c r="AO2340" s="11">
        <f t="shared" si="441"/>
        <v>0</v>
      </c>
      <c r="AP2340" s="10">
        <f t="shared" si="442"/>
        <v>0</v>
      </c>
      <c r="AQ2340" s="10"/>
      <c r="AR2340" s="11" t="b">
        <f t="shared" si="443"/>
        <v>0</v>
      </c>
    </row>
    <row r="2341" spans="1:44" x14ac:dyDescent="0.2">
      <c r="A2341" s="1" t="s">
        <v>5346</v>
      </c>
      <c r="B2341" s="1" t="s">
        <v>494</v>
      </c>
      <c r="C2341" s="3">
        <v>42177</v>
      </c>
      <c r="D2341" s="1" t="s">
        <v>3662</v>
      </c>
      <c r="E2341" s="1" t="s">
        <v>5347</v>
      </c>
      <c r="F2341" s="5">
        <v>822.58</v>
      </c>
      <c r="G2341" s="5">
        <v>715.29</v>
      </c>
      <c r="H2341" s="5">
        <v>128.75</v>
      </c>
      <c r="I2341" s="1" t="s">
        <v>5348</v>
      </c>
      <c r="J2341" s="5">
        <v>0</v>
      </c>
      <c r="K2341" s="5">
        <v>0</v>
      </c>
      <c r="L2341" s="1" t="s">
        <v>5349</v>
      </c>
      <c r="M2341" s="5">
        <v>715.29</v>
      </c>
      <c r="N2341" s="5">
        <v>107.29</v>
      </c>
      <c r="O2341" s="1" t="s">
        <v>3642</v>
      </c>
      <c r="P2341" s="5">
        <v>715.29</v>
      </c>
      <c r="Q2341" s="5">
        <v>11.8</v>
      </c>
      <c r="R2341" s="1" t="s">
        <v>5351</v>
      </c>
      <c r="S2341" s="5">
        <v>715.29</v>
      </c>
      <c r="T2341" s="5">
        <v>54.36</v>
      </c>
      <c r="U2341" s="1" t="s">
        <v>5351</v>
      </c>
      <c r="V2341" s="1" t="s">
        <v>5351</v>
      </c>
      <c r="W2341" s="1" t="s">
        <v>495</v>
      </c>
      <c r="X2341" s="1" t="s">
        <v>5408</v>
      </c>
      <c r="Y2341" s="1" t="s">
        <v>496</v>
      </c>
      <c r="Z2341" s="1" t="s">
        <v>497</v>
      </c>
      <c r="AB2341" s="8" t="str">
        <f t="shared" si="436"/>
        <v>000157135</v>
      </c>
      <c r="AC2341" t="str">
        <f t="shared" si="437"/>
        <v>22/06/2015</v>
      </c>
      <c r="AD2341" t="str">
        <f t="shared" si="438"/>
        <v>03469014000147</v>
      </c>
      <c r="AE2341" s="9">
        <f t="shared" si="439"/>
        <v>822.58</v>
      </c>
      <c r="AF2341">
        <f t="shared" si="440"/>
        <v>0</v>
      </c>
      <c r="AH2341">
        <v>1000</v>
      </c>
      <c r="AI2341" s="10" t="s">
        <v>6204</v>
      </c>
      <c r="AJ2341">
        <v>3501</v>
      </c>
      <c r="AK2341" t="s">
        <v>4944</v>
      </c>
      <c r="AL2341">
        <v>1</v>
      </c>
      <c r="AM2341">
        <v>5</v>
      </c>
      <c r="AN2341" s="11" t="e">
        <f>VLOOKUP(TRIM(AK2341),[1]Sheet1!$V:$W,2,FALSE)</f>
        <v>#N/A</v>
      </c>
      <c r="AO2341" s="11">
        <f t="shared" si="441"/>
        <v>0</v>
      </c>
      <c r="AP2341" s="10">
        <f t="shared" si="442"/>
        <v>0</v>
      </c>
      <c r="AQ2341" s="10"/>
      <c r="AR2341" s="11" t="b">
        <f t="shared" si="443"/>
        <v>0</v>
      </c>
    </row>
    <row r="2342" spans="1:44" x14ac:dyDescent="0.2">
      <c r="A2342" s="1" t="s">
        <v>5346</v>
      </c>
      <c r="B2342" s="1" t="s">
        <v>498</v>
      </c>
      <c r="C2342" s="3">
        <v>42177</v>
      </c>
      <c r="D2342" s="1" t="s">
        <v>3662</v>
      </c>
      <c r="E2342" s="1" t="s">
        <v>5347</v>
      </c>
      <c r="F2342" s="5">
        <v>170.27</v>
      </c>
      <c r="G2342" s="5">
        <v>170.27</v>
      </c>
      <c r="H2342" s="5">
        <v>30.65</v>
      </c>
      <c r="I2342" s="1" t="s">
        <v>5348</v>
      </c>
      <c r="J2342" s="5">
        <v>0</v>
      </c>
      <c r="K2342" s="5">
        <v>0</v>
      </c>
      <c r="L2342" s="1" t="s">
        <v>5349</v>
      </c>
      <c r="M2342" s="5">
        <v>0</v>
      </c>
      <c r="N2342" s="5">
        <v>0</v>
      </c>
      <c r="O2342" s="1" t="s">
        <v>5349</v>
      </c>
      <c r="P2342" s="5">
        <v>170.27</v>
      </c>
      <c r="Q2342" s="5">
        <v>2.81</v>
      </c>
      <c r="R2342" s="1" t="s">
        <v>5351</v>
      </c>
      <c r="S2342" s="5">
        <v>170.27</v>
      </c>
      <c r="T2342" s="5">
        <v>12.94</v>
      </c>
      <c r="U2342" s="1" t="s">
        <v>5351</v>
      </c>
      <c r="V2342" s="1" t="s">
        <v>5351</v>
      </c>
      <c r="W2342" s="1" t="s">
        <v>1912</v>
      </c>
      <c r="X2342" s="1" t="s">
        <v>5530</v>
      </c>
      <c r="Y2342" s="1" t="s">
        <v>2690</v>
      </c>
      <c r="Z2342" s="1" t="s">
        <v>2691</v>
      </c>
      <c r="AB2342" s="8" t="str">
        <f t="shared" si="436"/>
        <v>000157136</v>
      </c>
      <c r="AC2342" t="str">
        <f t="shared" si="437"/>
        <v>22/06/2015</v>
      </c>
      <c r="AD2342" t="str">
        <f t="shared" si="438"/>
        <v>20985558000180</v>
      </c>
      <c r="AE2342" s="9">
        <f t="shared" si="439"/>
        <v>170.27</v>
      </c>
      <c r="AF2342">
        <f t="shared" si="440"/>
        <v>0</v>
      </c>
      <c r="AH2342">
        <v>6782692</v>
      </c>
      <c r="AI2342" s="10" t="s">
        <v>6238</v>
      </c>
      <c r="AJ2342">
        <v>156428</v>
      </c>
      <c r="AK2342" t="s">
        <v>5750</v>
      </c>
      <c r="AL2342">
        <v>1</v>
      </c>
      <c r="AM2342">
        <v>5</v>
      </c>
      <c r="AN2342" s="11" t="e">
        <f>VLOOKUP(TRIM(AK2342),[1]Sheet1!$V:$W,2,FALSE)</f>
        <v>#N/A</v>
      </c>
      <c r="AO2342" s="11">
        <f t="shared" si="441"/>
        <v>0</v>
      </c>
      <c r="AP2342" s="10">
        <f t="shared" si="442"/>
        <v>0</v>
      </c>
      <c r="AQ2342" s="10"/>
      <c r="AR2342" s="11" t="b">
        <f t="shared" si="443"/>
        <v>0</v>
      </c>
    </row>
    <row r="2343" spans="1:44" x14ac:dyDescent="0.2">
      <c r="A2343" s="1" t="s">
        <v>5346</v>
      </c>
      <c r="B2343" s="1" t="s">
        <v>499</v>
      </c>
      <c r="C2343" s="3">
        <v>42177</v>
      </c>
      <c r="D2343" s="1" t="s">
        <v>3662</v>
      </c>
      <c r="E2343" s="1" t="s">
        <v>5347</v>
      </c>
      <c r="F2343" s="5">
        <v>178.12</v>
      </c>
      <c r="G2343" s="5">
        <v>185.58</v>
      </c>
      <c r="H2343" s="5">
        <v>33.4</v>
      </c>
      <c r="I2343" s="1" t="s">
        <v>5417</v>
      </c>
      <c r="J2343" s="5">
        <v>0</v>
      </c>
      <c r="K2343" s="5">
        <v>0</v>
      </c>
      <c r="L2343" s="1" t="s">
        <v>5349</v>
      </c>
      <c r="M2343" s="5">
        <v>161.37</v>
      </c>
      <c r="N2343" s="5">
        <v>24.21</v>
      </c>
      <c r="O2343" s="1" t="s">
        <v>3642</v>
      </c>
      <c r="P2343" s="5">
        <v>161.37</v>
      </c>
      <c r="Q2343" s="5">
        <v>2.66</v>
      </c>
      <c r="R2343" s="1" t="s">
        <v>5351</v>
      </c>
      <c r="S2343" s="5">
        <v>161.37</v>
      </c>
      <c r="T2343" s="5">
        <v>12.26</v>
      </c>
      <c r="U2343" s="1" t="s">
        <v>5351</v>
      </c>
      <c r="V2343" s="1" t="s">
        <v>5351</v>
      </c>
      <c r="W2343" s="1" t="s">
        <v>500</v>
      </c>
      <c r="X2343" s="1" t="s">
        <v>5359</v>
      </c>
      <c r="Y2343" s="1" t="s">
        <v>2491</v>
      </c>
      <c r="Z2343" s="1" t="s">
        <v>2492</v>
      </c>
      <c r="AB2343" s="8" t="str">
        <f t="shared" si="436"/>
        <v>000157137</v>
      </c>
      <c r="AC2343" t="str">
        <f t="shared" si="437"/>
        <v>22/06/2015</v>
      </c>
      <c r="AD2343" t="str">
        <f t="shared" si="438"/>
        <v>04365983000110</v>
      </c>
      <c r="AE2343" s="9">
        <f t="shared" si="439"/>
        <v>178.12</v>
      </c>
      <c r="AF2343">
        <f t="shared" si="440"/>
        <v>0</v>
      </c>
      <c r="AH2343">
        <v>1000</v>
      </c>
      <c r="AI2343" s="10" t="s">
        <v>6204</v>
      </c>
      <c r="AJ2343">
        <v>3501</v>
      </c>
      <c r="AK2343" t="s">
        <v>4944</v>
      </c>
      <c r="AL2343">
        <v>1</v>
      </c>
      <c r="AM2343">
        <v>10</v>
      </c>
      <c r="AN2343" s="11" t="e">
        <f>VLOOKUP(TRIM(AK2343),[1]Sheet1!$V:$W,2,FALSE)</f>
        <v>#N/A</v>
      </c>
      <c r="AO2343" s="11">
        <f t="shared" si="441"/>
        <v>0</v>
      </c>
      <c r="AP2343" s="10">
        <f t="shared" si="442"/>
        <v>0</v>
      </c>
      <c r="AQ2343" s="10"/>
      <c r="AR2343" s="11" t="b">
        <f t="shared" si="443"/>
        <v>0</v>
      </c>
    </row>
    <row r="2344" spans="1:44" x14ac:dyDescent="0.2">
      <c r="A2344" s="1" t="s">
        <v>5346</v>
      </c>
      <c r="B2344" s="1" t="s">
        <v>501</v>
      </c>
      <c r="C2344" s="3">
        <v>42177</v>
      </c>
      <c r="D2344" s="1" t="s">
        <v>3641</v>
      </c>
      <c r="E2344" s="1" t="s">
        <v>5382</v>
      </c>
      <c r="F2344" s="5">
        <v>1810.56</v>
      </c>
      <c r="G2344" s="5">
        <v>1574.4</v>
      </c>
      <c r="H2344" s="5">
        <v>188.93</v>
      </c>
      <c r="I2344" s="1" t="s">
        <v>5348</v>
      </c>
      <c r="J2344" s="5">
        <v>0</v>
      </c>
      <c r="K2344" s="5">
        <v>0</v>
      </c>
      <c r="L2344" s="1" t="s">
        <v>5349</v>
      </c>
      <c r="M2344" s="5">
        <v>1574.4</v>
      </c>
      <c r="N2344" s="5">
        <v>236.16</v>
      </c>
      <c r="O2344" s="1" t="s">
        <v>3642</v>
      </c>
      <c r="P2344" s="5">
        <v>1574.4</v>
      </c>
      <c r="Q2344" s="5">
        <v>25.98</v>
      </c>
      <c r="R2344" s="1" t="s">
        <v>5351</v>
      </c>
      <c r="S2344" s="5">
        <v>1574.4</v>
      </c>
      <c r="T2344" s="5">
        <v>119.65</v>
      </c>
      <c r="U2344" s="1" t="s">
        <v>5351</v>
      </c>
      <c r="V2344" s="1" t="s">
        <v>5351</v>
      </c>
      <c r="W2344" s="1" t="s">
        <v>502</v>
      </c>
      <c r="X2344" s="1" t="s">
        <v>5408</v>
      </c>
      <c r="Y2344" s="1" t="s">
        <v>503</v>
      </c>
      <c r="Z2344" s="1" t="s">
        <v>504</v>
      </c>
      <c r="AB2344" s="8" t="str">
        <f t="shared" si="436"/>
        <v>000157138</v>
      </c>
      <c r="AC2344" t="str">
        <f t="shared" si="437"/>
        <v>22/06/2015</v>
      </c>
      <c r="AD2344" t="str">
        <f t="shared" si="438"/>
        <v>06216983000346</v>
      </c>
      <c r="AE2344" s="9">
        <f t="shared" si="439"/>
        <v>1810.56</v>
      </c>
      <c r="AF2344">
        <f t="shared" si="440"/>
        <v>0</v>
      </c>
      <c r="AH2344">
        <v>1000</v>
      </c>
      <c r="AI2344" s="10" t="s">
        <v>6204</v>
      </c>
      <c r="AJ2344">
        <v>3501</v>
      </c>
      <c r="AK2344" t="s">
        <v>4944</v>
      </c>
      <c r="AL2344">
        <v>1</v>
      </c>
      <c r="AM2344">
        <v>13</v>
      </c>
      <c r="AN2344" s="11" t="e">
        <f>VLOOKUP(TRIM(AK2344),[1]Sheet1!$V:$W,2,FALSE)</f>
        <v>#N/A</v>
      </c>
      <c r="AO2344" s="11">
        <f t="shared" si="441"/>
        <v>0</v>
      </c>
      <c r="AP2344" s="10">
        <f t="shared" si="442"/>
        <v>0</v>
      </c>
      <c r="AQ2344" s="10"/>
      <c r="AR2344" s="11" t="b">
        <f t="shared" si="443"/>
        <v>0</v>
      </c>
    </row>
    <row r="2345" spans="1:44" x14ac:dyDescent="0.2">
      <c r="A2345" s="1" t="s">
        <v>5346</v>
      </c>
      <c r="B2345" s="1" t="s">
        <v>505</v>
      </c>
      <c r="C2345" s="3">
        <v>42177</v>
      </c>
      <c r="D2345" s="1" t="s">
        <v>3641</v>
      </c>
      <c r="E2345" s="1" t="s">
        <v>5382</v>
      </c>
      <c r="F2345" s="5">
        <v>34.44</v>
      </c>
      <c r="G2345" s="5">
        <v>34.44</v>
      </c>
      <c r="H2345" s="5">
        <v>4.13</v>
      </c>
      <c r="I2345" s="1" t="s">
        <v>5348</v>
      </c>
      <c r="J2345" s="5">
        <v>0</v>
      </c>
      <c r="K2345" s="5">
        <v>0</v>
      </c>
      <c r="L2345" s="1" t="s">
        <v>5349</v>
      </c>
      <c r="M2345" s="5">
        <v>0</v>
      </c>
      <c r="N2345" s="5">
        <v>0</v>
      </c>
      <c r="O2345" s="1" t="s">
        <v>5349</v>
      </c>
      <c r="P2345" s="5">
        <v>34.44</v>
      </c>
      <c r="Q2345" s="5">
        <v>0.56999999999999995</v>
      </c>
      <c r="R2345" s="1" t="s">
        <v>5351</v>
      </c>
      <c r="S2345" s="5">
        <v>34.44</v>
      </c>
      <c r="T2345" s="5">
        <v>2.62</v>
      </c>
      <c r="U2345" s="1" t="s">
        <v>5351</v>
      </c>
      <c r="V2345" s="1" t="s">
        <v>5351</v>
      </c>
      <c r="W2345" s="1" t="s">
        <v>1837</v>
      </c>
      <c r="X2345" s="1" t="s">
        <v>5542</v>
      </c>
      <c r="Y2345" s="1" t="s">
        <v>506</v>
      </c>
      <c r="Z2345" s="1" t="s">
        <v>1839</v>
      </c>
      <c r="AB2345" s="8" t="str">
        <f t="shared" si="436"/>
        <v>000157139</v>
      </c>
      <c r="AC2345" t="str">
        <f t="shared" si="437"/>
        <v>22/06/2015</v>
      </c>
      <c r="AD2345" t="str">
        <f t="shared" si="438"/>
        <v>43375930000132</v>
      </c>
      <c r="AE2345" s="9">
        <f t="shared" si="439"/>
        <v>34.44</v>
      </c>
      <c r="AF2345">
        <f t="shared" si="440"/>
        <v>0</v>
      </c>
      <c r="AH2345">
        <v>247426</v>
      </c>
      <c r="AI2345" s="10" t="s">
        <v>6482</v>
      </c>
      <c r="AJ2345">
        <v>156429</v>
      </c>
      <c r="AK2345" t="s">
        <v>2659</v>
      </c>
      <c r="AL2345">
        <v>0</v>
      </c>
      <c r="AM2345">
        <v>1</v>
      </c>
      <c r="AN2345" s="11" t="e">
        <f>VLOOKUP(TRIM(AK2345),[1]Sheet1!$V:$W,2,FALSE)</f>
        <v>#N/A</v>
      </c>
      <c r="AO2345" s="11">
        <f t="shared" si="441"/>
        <v>0</v>
      </c>
      <c r="AP2345" s="10">
        <f t="shared" si="442"/>
        <v>0</v>
      </c>
      <c r="AQ2345" s="10"/>
      <c r="AR2345" s="11" t="b">
        <f t="shared" si="443"/>
        <v>0</v>
      </c>
    </row>
    <row r="2346" spans="1:44" x14ac:dyDescent="0.2">
      <c r="A2346" s="1" t="s">
        <v>5346</v>
      </c>
      <c r="B2346" s="1" t="s">
        <v>505</v>
      </c>
      <c r="C2346" s="3">
        <v>42177</v>
      </c>
      <c r="D2346" s="1" t="s">
        <v>3641</v>
      </c>
      <c r="E2346" s="1" t="s">
        <v>5382</v>
      </c>
      <c r="F2346" s="5">
        <v>1840.57</v>
      </c>
      <c r="G2346" s="5">
        <v>1840.57</v>
      </c>
      <c r="H2346" s="5">
        <v>220.87</v>
      </c>
      <c r="I2346" s="1" t="s">
        <v>5348</v>
      </c>
      <c r="J2346" s="5">
        <v>0</v>
      </c>
      <c r="K2346" s="5">
        <v>0</v>
      </c>
      <c r="L2346" s="1" t="s">
        <v>5349</v>
      </c>
      <c r="M2346" s="5">
        <v>0</v>
      </c>
      <c r="N2346" s="5">
        <v>0</v>
      </c>
      <c r="O2346" s="1" t="s">
        <v>5349</v>
      </c>
      <c r="P2346" s="5">
        <v>1840.57</v>
      </c>
      <c r="Q2346" s="5">
        <v>30.37</v>
      </c>
      <c r="R2346" s="1" t="s">
        <v>5351</v>
      </c>
      <c r="S2346" s="5">
        <v>1840.57</v>
      </c>
      <c r="T2346" s="5">
        <v>139.88</v>
      </c>
      <c r="U2346" s="1" t="s">
        <v>5351</v>
      </c>
      <c r="V2346" s="1" t="s">
        <v>5351</v>
      </c>
      <c r="W2346" s="1" t="s">
        <v>1837</v>
      </c>
      <c r="X2346" s="1" t="s">
        <v>5542</v>
      </c>
      <c r="Y2346" s="1" t="s">
        <v>1845</v>
      </c>
      <c r="Z2346" s="1" t="s">
        <v>1846</v>
      </c>
      <c r="AB2346" s="8" t="str">
        <f t="shared" si="436"/>
        <v>000157139</v>
      </c>
      <c r="AC2346" t="str">
        <f t="shared" si="437"/>
        <v>22/06/2015</v>
      </c>
      <c r="AD2346" t="str">
        <f t="shared" si="438"/>
        <v>43375930000132</v>
      </c>
      <c r="AE2346" s="9">
        <f t="shared" si="439"/>
        <v>1840.57</v>
      </c>
      <c r="AF2346">
        <f t="shared" si="440"/>
        <v>0</v>
      </c>
      <c r="AH2346">
        <v>6791105</v>
      </c>
      <c r="AI2346" s="10" t="s">
        <v>6251</v>
      </c>
      <c r="AJ2346">
        <v>156430</v>
      </c>
      <c r="AK2346" t="s">
        <v>4624</v>
      </c>
      <c r="AL2346">
        <v>1</v>
      </c>
      <c r="AM2346">
        <v>30</v>
      </c>
      <c r="AN2346" s="11" t="e">
        <f>VLOOKUP(TRIM(AK2346),[1]Sheet1!$V:$W,2,FALSE)</f>
        <v>#N/A</v>
      </c>
      <c r="AO2346" s="11">
        <f t="shared" si="441"/>
        <v>0</v>
      </c>
      <c r="AP2346" s="10">
        <f t="shared" si="442"/>
        <v>0</v>
      </c>
      <c r="AQ2346" s="10"/>
      <c r="AR2346" s="11" t="b">
        <f t="shared" si="443"/>
        <v>0</v>
      </c>
    </row>
    <row r="2347" spans="1:44" x14ac:dyDescent="0.2">
      <c r="A2347" s="1" t="s">
        <v>5346</v>
      </c>
      <c r="B2347" s="1" t="s">
        <v>507</v>
      </c>
      <c r="C2347" s="3">
        <v>42177</v>
      </c>
      <c r="D2347" s="1" t="s">
        <v>3662</v>
      </c>
      <c r="E2347" s="1" t="s">
        <v>5347</v>
      </c>
      <c r="F2347" s="5">
        <v>1117.2</v>
      </c>
      <c r="G2347" s="5">
        <v>971.48</v>
      </c>
      <c r="H2347" s="5">
        <v>174.87</v>
      </c>
      <c r="I2347" s="1" t="s">
        <v>5417</v>
      </c>
      <c r="J2347" s="5">
        <v>0</v>
      </c>
      <c r="K2347" s="5">
        <v>0</v>
      </c>
      <c r="L2347" s="1" t="s">
        <v>5349</v>
      </c>
      <c r="M2347" s="5">
        <v>971.48</v>
      </c>
      <c r="N2347" s="5">
        <v>145.72</v>
      </c>
      <c r="O2347" s="1" t="s">
        <v>3642</v>
      </c>
      <c r="P2347" s="5">
        <v>971.48</v>
      </c>
      <c r="Q2347" s="5">
        <v>16.03</v>
      </c>
      <c r="R2347" s="1" t="s">
        <v>5351</v>
      </c>
      <c r="S2347" s="5">
        <v>971.48</v>
      </c>
      <c r="T2347" s="5">
        <v>73.83</v>
      </c>
      <c r="U2347" s="1" t="s">
        <v>5351</v>
      </c>
      <c r="V2347" s="1" t="s">
        <v>5351</v>
      </c>
      <c r="W2347" s="1" t="s">
        <v>508</v>
      </c>
      <c r="X2347" s="1" t="s">
        <v>5408</v>
      </c>
      <c r="Y2347" s="1" t="s">
        <v>509</v>
      </c>
      <c r="Z2347" s="1" t="s">
        <v>510</v>
      </c>
      <c r="AB2347" s="8" t="str">
        <f t="shared" si="436"/>
        <v>000157140</v>
      </c>
      <c r="AC2347" t="str">
        <f t="shared" si="437"/>
        <v>22/06/2015</v>
      </c>
      <c r="AD2347" t="str">
        <f t="shared" si="438"/>
        <v>52702990000103</v>
      </c>
      <c r="AE2347" s="9">
        <f t="shared" si="439"/>
        <v>1117.2</v>
      </c>
      <c r="AF2347">
        <f t="shared" si="440"/>
        <v>0</v>
      </c>
      <c r="AH2347">
        <v>1000</v>
      </c>
      <c r="AI2347" s="10" t="s">
        <v>6204</v>
      </c>
      <c r="AJ2347">
        <v>3501</v>
      </c>
      <c r="AK2347" t="s">
        <v>4944</v>
      </c>
      <c r="AL2347">
        <v>1</v>
      </c>
      <c r="AM2347">
        <v>16</v>
      </c>
      <c r="AN2347" s="11" t="e">
        <f>VLOOKUP(TRIM(AK2347),[1]Sheet1!$V:$W,2,FALSE)</f>
        <v>#N/A</v>
      </c>
      <c r="AO2347" s="11">
        <f t="shared" si="441"/>
        <v>0</v>
      </c>
      <c r="AP2347" s="10">
        <f t="shared" si="442"/>
        <v>0</v>
      </c>
      <c r="AQ2347" s="10"/>
      <c r="AR2347" s="11" t="b">
        <f t="shared" si="443"/>
        <v>0</v>
      </c>
    </row>
    <row r="2348" spans="1:44" x14ac:dyDescent="0.2">
      <c r="A2348" s="1" t="s">
        <v>5346</v>
      </c>
      <c r="B2348" s="1" t="s">
        <v>511</v>
      </c>
      <c r="C2348" s="3">
        <v>42177</v>
      </c>
      <c r="D2348" s="1" t="s">
        <v>3641</v>
      </c>
      <c r="E2348" s="1" t="s">
        <v>5382</v>
      </c>
      <c r="F2348" s="5">
        <v>128.15</v>
      </c>
      <c r="G2348" s="5">
        <v>128.15</v>
      </c>
      <c r="H2348" s="5">
        <v>15.38</v>
      </c>
      <c r="I2348" s="1" t="s">
        <v>5348</v>
      </c>
      <c r="J2348" s="5">
        <v>0</v>
      </c>
      <c r="K2348" s="5">
        <v>0</v>
      </c>
      <c r="L2348" s="1" t="s">
        <v>5349</v>
      </c>
      <c r="M2348" s="5">
        <v>0</v>
      </c>
      <c r="N2348" s="5">
        <v>0</v>
      </c>
      <c r="O2348" s="1" t="s">
        <v>5349</v>
      </c>
      <c r="P2348" s="5">
        <v>128.15</v>
      </c>
      <c r="Q2348" s="5">
        <v>2.11</v>
      </c>
      <c r="R2348" s="1" t="s">
        <v>5351</v>
      </c>
      <c r="S2348" s="5">
        <v>128.15</v>
      </c>
      <c r="T2348" s="5">
        <v>9.74</v>
      </c>
      <c r="U2348" s="1" t="s">
        <v>5351</v>
      </c>
      <c r="V2348" s="1" t="s">
        <v>5351</v>
      </c>
      <c r="W2348" s="1" t="s">
        <v>1837</v>
      </c>
      <c r="X2348" s="1" t="s">
        <v>5542</v>
      </c>
      <c r="Y2348" s="1" t="s">
        <v>1847</v>
      </c>
      <c r="Z2348" s="1" t="s">
        <v>1848</v>
      </c>
      <c r="AB2348" s="8" t="str">
        <f t="shared" si="436"/>
        <v>000157141</v>
      </c>
      <c r="AC2348" t="str">
        <f t="shared" si="437"/>
        <v>22/06/2015</v>
      </c>
      <c r="AD2348" t="str">
        <f t="shared" si="438"/>
        <v>43375930000132</v>
      </c>
      <c r="AE2348" s="9">
        <f t="shared" si="439"/>
        <v>128.15</v>
      </c>
      <c r="AF2348">
        <f t="shared" si="440"/>
        <v>0</v>
      </c>
      <c r="AH2348">
        <v>1000</v>
      </c>
      <c r="AI2348" s="10" t="s">
        <v>6204</v>
      </c>
      <c r="AJ2348">
        <v>3501</v>
      </c>
      <c r="AK2348" t="s">
        <v>4638</v>
      </c>
      <c r="AL2348">
        <v>1</v>
      </c>
      <c r="AM2348">
        <v>22</v>
      </c>
      <c r="AN2348" s="11" t="e">
        <f>VLOOKUP(TRIM(AK2348),[1]Sheet1!$V:$W,2,FALSE)</f>
        <v>#N/A</v>
      </c>
      <c r="AO2348" s="11">
        <f t="shared" si="441"/>
        <v>0</v>
      </c>
      <c r="AP2348" s="10">
        <f t="shared" si="442"/>
        <v>0</v>
      </c>
      <c r="AQ2348" s="10"/>
      <c r="AR2348" s="11" t="b">
        <f t="shared" si="443"/>
        <v>0</v>
      </c>
    </row>
    <row r="2349" spans="1:44" x14ac:dyDescent="0.2">
      <c r="A2349" s="1" t="s">
        <v>5346</v>
      </c>
      <c r="B2349" s="1" t="s">
        <v>511</v>
      </c>
      <c r="C2349" s="3">
        <v>42177</v>
      </c>
      <c r="D2349" s="1" t="s">
        <v>3641</v>
      </c>
      <c r="E2349" s="1" t="s">
        <v>5382</v>
      </c>
      <c r="F2349" s="5">
        <v>90.01</v>
      </c>
      <c r="G2349" s="5">
        <v>90.01</v>
      </c>
      <c r="H2349" s="5">
        <v>10.8</v>
      </c>
      <c r="I2349" s="1" t="s">
        <v>5348</v>
      </c>
      <c r="J2349" s="5">
        <v>0</v>
      </c>
      <c r="K2349" s="5">
        <v>0</v>
      </c>
      <c r="L2349" s="1" t="s">
        <v>5349</v>
      </c>
      <c r="M2349" s="5">
        <v>0</v>
      </c>
      <c r="N2349" s="5">
        <v>0</v>
      </c>
      <c r="O2349" s="1" t="s">
        <v>5349</v>
      </c>
      <c r="P2349" s="5">
        <v>90.01</v>
      </c>
      <c r="Q2349" s="5">
        <v>1.49</v>
      </c>
      <c r="R2349" s="1" t="s">
        <v>5351</v>
      </c>
      <c r="S2349" s="5">
        <v>90.01</v>
      </c>
      <c r="T2349" s="5">
        <v>6.84</v>
      </c>
      <c r="U2349" s="1" t="s">
        <v>5351</v>
      </c>
      <c r="V2349" s="1" t="s">
        <v>5351</v>
      </c>
      <c r="W2349" s="1" t="s">
        <v>1837</v>
      </c>
      <c r="X2349" s="1" t="s">
        <v>5542</v>
      </c>
      <c r="Y2349" s="1" t="s">
        <v>1844</v>
      </c>
      <c r="Z2349" s="1" t="s">
        <v>1839</v>
      </c>
      <c r="AB2349" s="8" t="str">
        <f t="shared" si="436"/>
        <v>000157141</v>
      </c>
      <c r="AC2349" t="str">
        <f t="shared" si="437"/>
        <v>22/06/2015</v>
      </c>
      <c r="AD2349" t="str">
        <f t="shared" si="438"/>
        <v>43375930000132</v>
      </c>
      <c r="AE2349" s="9">
        <f t="shared" si="439"/>
        <v>90.01</v>
      </c>
      <c r="AF2349">
        <f t="shared" si="440"/>
        <v>0</v>
      </c>
      <c r="AH2349">
        <v>6791105</v>
      </c>
      <c r="AI2349" s="10" t="s">
        <v>6251</v>
      </c>
      <c r="AJ2349">
        <v>156430</v>
      </c>
      <c r="AK2349" t="s">
        <v>4622</v>
      </c>
      <c r="AL2349">
        <v>1</v>
      </c>
      <c r="AM2349">
        <v>30</v>
      </c>
      <c r="AN2349" s="11" t="e">
        <f>VLOOKUP(TRIM(AK2349),[1]Sheet1!$V:$W,2,FALSE)</f>
        <v>#N/A</v>
      </c>
      <c r="AO2349" s="11">
        <f t="shared" si="441"/>
        <v>0</v>
      </c>
      <c r="AP2349" s="10">
        <f t="shared" si="442"/>
        <v>0</v>
      </c>
      <c r="AQ2349" s="10"/>
      <c r="AR2349" s="11" t="b">
        <f t="shared" si="443"/>
        <v>0</v>
      </c>
    </row>
    <row r="2350" spans="1:44" x14ac:dyDescent="0.2">
      <c r="A2350" s="1" t="s">
        <v>5346</v>
      </c>
      <c r="B2350" s="1" t="s">
        <v>512</v>
      </c>
      <c r="C2350" s="3">
        <v>42177</v>
      </c>
      <c r="D2350" s="1" t="s">
        <v>3641</v>
      </c>
      <c r="E2350" s="1" t="s">
        <v>5382</v>
      </c>
      <c r="F2350" s="5">
        <v>29</v>
      </c>
      <c r="G2350" s="5">
        <v>29</v>
      </c>
      <c r="H2350" s="5">
        <v>3.48</v>
      </c>
      <c r="I2350" s="1" t="s">
        <v>5348</v>
      </c>
      <c r="J2350" s="5">
        <v>0</v>
      </c>
      <c r="K2350" s="5">
        <v>0</v>
      </c>
      <c r="L2350" s="1" t="s">
        <v>5349</v>
      </c>
      <c r="M2350" s="5">
        <v>0</v>
      </c>
      <c r="N2350" s="5">
        <v>0</v>
      </c>
      <c r="O2350" s="1" t="s">
        <v>5349</v>
      </c>
      <c r="P2350" s="5">
        <v>29</v>
      </c>
      <c r="Q2350" s="5">
        <v>0.48</v>
      </c>
      <c r="R2350" s="1" t="s">
        <v>5351</v>
      </c>
      <c r="S2350" s="5">
        <v>29</v>
      </c>
      <c r="T2350" s="5">
        <v>2.2000000000000002</v>
      </c>
      <c r="U2350" s="1" t="s">
        <v>5351</v>
      </c>
      <c r="V2350" s="1" t="s">
        <v>5351</v>
      </c>
      <c r="W2350" s="1" t="s">
        <v>1837</v>
      </c>
      <c r="X2350" s="1" t="s">
        <v>5542</v>
      </c>
      <c r="Y2350" s="1" t="s">
        <v>513</v>
      </c>
      <c r="Z2350" s="1" t="s">
        <v>1839</v>
      </c>
      <c r="AB2350" s="8" t="str">
        <f t="shared" si="436"/>
        <v>000157142</v>
      </c>
      <c r="AC2350" t="str">
        <f t="shared" si="437"/>
        <v>22/06/2015</v>
      </c>
      <c r="AD2350" t="str">
        <f t="shared" si="438"/>
        <v>43375930000132</v>
      </c>
      <c r="AE2350" s="9">
        <f t="shared" si="439"/>
        <v>29</v>
      </c>
      <c r="AF2350">
        <f t="shared" si="440"/>
        <v>0</v>
      </c>
      <c r="AH2350">
        <v>1000</v>
      </c>
      <c r="AI2350" s="10" t="s">
        <v>6204</v>
      </c>
      <c r="AJ2350">
        <v>3501</v>
      </c>
      <c r="AK2350" t="s">
        <v>5445</v>
      </c>
      <c r="AL2350">
        <v>1</v>
      </c>
      <c r="AM2350">
        <v>150</v>
      </c>
      <c r="AN2350" s="11" t="e">
        <f>VLOOKUP(TRIM(AK2350),[1]Sheet1!$V:$W,2,FALSE)</f>
        <v>#N/A</v>
      </c>
      <c r="AO2350" s="11">
        <f t="shared" si="441"/>
        <v>0</v>
      </c>
      <c r="AP2350" s="10">
        <f t="shared" si="442"/>
        <v>0</v>
      </c>
      <c r="AQ2350" s="10"/>
      <c r="AR2350" s="11" t="b">
        <f t="shared" si="443"/>
        <v>0</v>
      </c>
    </row>
    <row r="2351" spans="1:44" x14ac:dyDescent="0.2">
      <c r="A2351" s="1" t="s">
        <v>5346</v>
      </c>
      <c r="B2351" s="1" t="s">
        <v>514</v>
      </c>
      <c r="C2351" s="3">
        <v>42177</v>
      </c>
      <c r="D2351" s="1" t="s">
        <v>3662</v>
      </c>
      <c r="E2351" s="1" t="s">
        <v>5347</v>
      </c>
      <c r="F2351" s="5">
        <v>2508.14</v>
      </c>
      <c r="G2351" s="5">
        <v>2180.9899999999998</v>
      </c>
      <c r="H2351" s="5">
        <v>392.58</v>
      </c>
      <c r="I2351" s="1" t="s">
        <v>5348</v>
      </c>
      <c r="J2351" s="5">
        <v>0</v>
      </c>
      <c r="K2351" s="5">
        <v>0</v>
      </c>
      <c r="L2351" s="1" t="s">
        <v>5349</v>
      </c>
      <c r="M2351" s="5">
        <v>2180.9899999999998</v>
      </c>
      <c r="N2351" s="5">
        <v>327.14999999999998</v>
      </c>
      <c r="O2351" s="1" t="s">
        <v>3642</v>
      </c>
      <c r="P2351" s="5">
        <v>2180.9899999999998</v>
      </c>
      <c r="Q2351" s="5">
        <v>35.99</v>
      </c>
      <c r="R2351" s="1" t="s">
        <v>5351</v>
      </c>
      <c r="S2351" s="5">
        <v>2180.9899999999998</v>
      </c>
      <c r="T2351" s="5">
        <v>165.76</v>
      </c>
      <c r="U2351" s="1" t="s">
        <v>5351</v>
      </c>
      <c r="V2351" s="1" t="s">
        <v>5351</v>
      </c>
      <c r="W2351" s="1" t="s">
        <v>5668</v>
      </c>
      <c r="X2351" s="1" t="s">
        <v>5530</v>
      </c>
      <c r="Y2351" s="1" t="s">
        <v>3925</v>
      </c>
      <c r="Z2351" s="1" t="s">
        <v>3926</v>
      </c>
      <c r="AB2351" s="8" t="str">
        <f t="shared" si="436"/>
        <v>000157143</v>
      </c>
      <c r="AC2351" t="str">
        <f t="shared" si="437"/>
        <v>22/06/2015</v>
      </c>
      <c r="AD2351" t="str">
        <f t="shared" si="438"/>
        <v>59105999000348</v>
      </c>
      <c r="AE2351" s="9">
        <f t="shared" si="439"/>
        <v>2508.14</v>
      </c>
      <c r="AF2351">
        <f t="shared" si="440"/>
        <v>0</v>
      </c>
      <c r="AH2351">
        <v>6784055</v>
      </c>
      <c r="AI2351" s="10" t="s">
        <v>6274</v>
      </c>
      <c r="AJ2351">
        <v>156431</v>
      </c>
      <c r="AK2351" t="s">
        <v>2662</v>
      </c>
      <c r="AL2351">
        <v>0</v>
      </c>
      <c r="AM2351">
        <v>200</v>
      </c>
      <c r="AN2351" s="11">
        <f>VLOOKUP(TRIM(AK2351),[1]Sheet1!$V:$W,2,FALSE)</f>
        <v>0</v>
      </c>
      <c r="AO2351" s="11">
        <f t="shared" si="441"/>
        <v>0</v>
      </c>
      <c r="AP2351" s="10">
        <f t="shared" si="442"/>
        <v>0</v>
      </c>
      <c r="AQ2351" s="10"/>
      <c r="AR2351" s="11" t="b">
        <f t="shared" si="443"/>
        <v>0</v>
      </c>
    </row>
    <row r="2352" spans="1:44" x14ac:dyDescent="0.2">
      <c r="A2352" s="1" t="s">
        <v>5346</v>
      </c>
      <c r="B2352" s="1" t="s">
        <v>515</v>
      </c>
      <c r="C2352" s="3">
        <v>42177</v>
      </c>
      <c r="D2352" s="1" t="s">
        <v>3662</v>
      </c>
      <c r="E2352" s="1" t="s">
        <v>5347</v>
      </c>
      <c r="F2352" s="5">
        <v>49.42</v>
      </c>
      <c r="G2352" s="5">
        <v>49.42</v>
      </c>
      <c r="H2352" s="5">
        <v>8.9</v>
      </c>
      <c r="I2352" s="1" t="s">
        <v>5348</v>
      </c>
      <c r="J2352" s="5">
        <v>0</v>
      </c>
      <c r="K2352" s="5">
        <v>0</v>
      </c>
      <c r="L2352" s="1" t="s">
        <v>5349</v>
      </c>
      <c r="M2352" s="5">
        <v>0</v>
      </c>
      <c r="N2352" s="5">
        <v>0</v>
      </c>
      <c r="O2352" s="1" t="s">
        <v>5349</v>
      </c>
      <c r="P2352" s="5">
        <v>49.42</v>
      </c>
      <c r="Q2352" s="5">
        <v>0.82</v>
      </c>
      <c r="R2352" s="1" t="s">
        <v>5351</v>
      </c>
      <c r="S2352" s="5">
        <v>49.42</v>
      </c>
      <c r="T2352" s="5">
        <v>3.76</v>
      </c>
      <c r="U2352" s="1" t="s">
        <v>5351</v>
      </c>
      <c r="V2352" s="1" t="s">
        <v>5351</v>
      </c>
      <c r="W2352" s="1" t="s">
        <v>3808</v>
      </c>
      <c r="X2352" s="1" t="s">
        <v>5530</v>
      </c>
      <c r="Y2352" s="1" t="s">
        <v>1924</v>
      </c>
      <c r="Z2352" s="1" t="s">
        <v>1925</v>
      </c>
      <c r="AB2352" s="8" t="str">
        <f t="shared" si="436"/>
        <v>000157144</v>
      </c>
      <c r="AC2352" t="str">
        <f t="shared" si="437"/>
        <v>22/06/2015</v>
      </c>
      <c r="AD2352" t="str">
        <f t="shared" si="438"/>
        <v>52516762000149</v>
      </c>
      <c r="AE2352" s="9">
        <f t="shared" si="439"/>
        <v>49.42</v>
      </c>
      <c r="AF2352">
        <f t="shared" si="440"/>
        <v>0</v>
      </c>
      <c r="AH2352">
        <v>1000</v>
      </c>
      <c r="AI2352" s="10" t="s">
        <v>6204</v>
      </c>
      <c r="AJ2352">
        <v>3501</v>
      </c>
      <c r="AK2352" t="s">
        <v>5479</v>
      </c>
      <c r="AL2352">
        <v>1</v>
      </c>
      <c r="AM2352">
        <v>14</v>
      </c>
      <c r="AN2352" s="11" t="e">
        <f>VLOOKUP(TRIM(AK2352),[1]Sheet1!$V:$W,2,FALSE)</f>
        <v>#N/A</v>
      </c>
      <c r="AO2352" s="11">
        <f t="shared" si="441"/>
        <v>0</v>
      </c>
      <c r="AP2352" s="10">
        <f t="shared" si="442"/>
        <v>0</v>
      </c>
      <c r="AQ2352" s="10"/>
      <c r="AR2352" s="11" t="b">
        <f t="shared" si="443"/>
        <v>0</v>
      </c>
    </row>
    <row r="2353" spans="1:44" x14ac:dyDescent="0.2">
      <c r="A2353" s="1" t="s">
        <v>5346</v>
      </c>
      <c r="B2353" s="1" t="s">
        <v>516</v>
      </c>
      <c r="C2353" s="3">
        <v>42177</v>
      </c>
      <c r="D2353" s="1" t="s">
        <v>3649</v>
      </c>
      <c r="E2353" s="1" t="s">
        <v>5528</v>
      </c>
      <c r="F2353" s="5">
        <v>376.82</v>
      </c>
      <c r="G2353" s="5">
        <v>376.82</v>
      </c>
      <c r="H2353" s="5">
        <v>45.22</v>
      </c>
      <c r="I2353" s="1" t="s">
        <v>5348</v>
      </c>
      <c r="J2353" s="5">
        <v>0</v>
      </c>
      <c r="K2353" s="5">
        <v>0</v>
      </c>
      <c r="L2353" s="1" t="s">
        <v>5349</v>
      </c>
      <c r="M2353" s="5">
        <v>0</v>
      </c>
      <c r="N2353" s="5">
        <v>0</v>
      </c>
      <c r="O2353" s="1" t="s">
        <v>5349</v>
      </c>
      <c r="P2353" s="5">
        <v>376.82</v>
      </c>
      <c r="Q2353" s="5">
        <v>6.22</v>
      </c>
      <c r="R2353" s="1" t="s">
        <v>5351</v>
      </c>
      <c r="S2353" s="5">
        <v>376.82</v>
      </c>
      <c r="T2353" s="5">
        <v>28.64</v>
      </c>
      <c r="U2353" s="1" t="s">
        <v>5351</v>
      </c>
      <c r="V2353" s="1" t="s">
        <v>5351</v>
      </c>
      <c r="W2353" s="1" t="s">
        <v>517</v>
      </c>
      <c r="X2353" s="1" t="s">
        <v>5559</v>
      </c>
      <c r="Y2353" s="1" t="s">
        <v>5560</v>
      </c>
      <c r="Z2353" s="1" t="s">
        <v>5561</v>
      </c>
      <c r="AB2353" s="8" t="str">
        <f t="shared" si="436"/>
        <v>000157145</v>
      </c>
      <c r="AC2353" t="str">
        <f t="shared" si="437"/>
        <v>22/06/2015</v>
      </c>
      <c r="AD2353" t="str">
        <f t="shared" si="438"/>
        <v>19686601000128</v>
      </c>
      <c r="AE2353" s="9">
        <f t="shared" si="439"/>
        <v>376.82</v>
      </c>
      <c r="AF2353">
        <f t="shared" si="440"/>
        <v>0</v>
      </c>
      <c r="AH2353">
        <v>7450840</v>
      </c>
      <c r="AI2353" s="10" t="s">
        <v>6301</v>
      </c>
      <c r="AJ2353">
        <v>156432</v>
      </c>
      <c r="AK2353" t="s">
        <v>2665</v>
      </c>
      <c r="AL2353">
        <v>0</v>
      </c>
      <c r="AM2353">
        <v>40</v>
      </c>
      <c r="AN2353" s="11">
        <f>VLOOKUP(TRIM(AK2353),[1]Sheet1!$V:$W,2,FALSE)</f>
        <v>0</v>
      </c>
      <c r="AO2353" s="11">
        <f t="shared" si="441"/>
        <v>0</v>
      </c>
      <c r="AP2353" s="10">
        <f t="shared" si="442"/>
        <v>0</v>
      </c>
      <c r="AQ2353" s="10"/>
      <c r="AR2353" s="11" t="b">
        <f t="shared" si="443"/>
        <v>0</v>
      </c>
    </row>
    <row r="2354" spans="1:44" x14ac:dyDescent="0.2">
      <c r="A2354" s="1" t="s">
        <v>5346</v>
      </c>
      <c r="B2354" s="1" t="s">
        <v>516</v>
      </c>
      <c r="C2354" s="3">
        <v>42177</v>
      </c>
      <c r="D2354" s="1" t="s">
        <v>3649</v>
      </c>
      <c r="E2354" s="1" t="s">
        <v>5528</v>
      </c>
      <c r="F2354" s="5">
        <v>335.79</v>
      </c>
      <c r="G2354" s="5">
        <v>335.79</v>
      </c>
      <c r="H2354" s="5">
        <v>40.29</v>
      </c>
      <c r="I2354" s="1" t="s">
        <v>5348</v>
      </c>
      <c r="J2354" s="5">
        <v>0</v>
      </c>
      <c r="K2354" s="5">
        <v>0</v>
      </c>
      <c r="L2354" s="1" t="s">
        <v>5349</v>
      </c>
      <c r="M2354" s="5">
        <v>0</v>
      </c>
      <c r="N2354" s="5">
        <v>0</v>
      </c>
      <c r="O2354" s="1" t="s">
        <v>5349</v>
      </c>
      <c r="P2354" s="5">
        <v>335.79</v>
      </c>
      <c r="Q2354" s="5">
        <v>5.54</v>
      </c>
      <c r="R2354" s="1" t="s">
        <v>5351</v>
      </c>
      <c r="S2354" s="5">
        <v>335.79</v>
      </c>
      <c r="T2354" s="5">
        <v>25.52</v>
      </c>
      <c r="U2354" s="1" t="s">
        <v>5351</v>
      </c>
      <c r="V2354" s="1" t="s">
        <v>5351</v>
      </c>
      <c r="W2354" s="1" t="s">
        <v>517</v>
      </c>
      <c r="X2354" s="1" t="s">
        <v>5559</v>
      </c>
      <c r="Y2354" s="1" t="s">
        <v>5133</v>
      </c>
      <c r="Z2354" s="1" t="s">
        <v>5134</v>
      </c>
      <c r="AB2354" s="8" t="str">
        <f t="shared" si="436"/>
        <v>000157145</v>
      </c>
      <c r="AC2354" t="str">
        <f t="shared" si="437"/>
        <v>22/06/2015</v>
      </c>
      <c r="AD2354" t="str">
        <f t="shared" si="438"/>
        <v>19686601000128</v>
      </c>
      <c r="AE2354" s="9">
        <f t="shared" si="439"/>
        <v>335.79</v>
      </c>
      <c r="AF2354">
        <f t="shared" si="440"/>
        <v>0</v>
      </c>
      <c r="AH2354">
        <v>7450840</v>
      </c>
      <c r="AI2354" s="10" t="s">
        <v>6301</v>
      </c>
      <c r="AJ2354">
        <v>156433</v>
      </c>
      <c r="AK2354" t="s">
        <v>2668</v>
      </c>
      <c r="AL2354">
        <v>0</v>
      </c>
      <c r="AM2354">
        <v>40</v>
      </c>
      <c r="AN2354" s="11">
        <f>VLOOKUP(TRIM(AK2354),[1]Sheet1!$V:$W,2,FALSE)</f>
        <v>0</v>
      </c>
      <c r="AO2354" s="11">
        <f t="shared" si="441"/>
        <v>0</v>
      </c>
      <c r="AP2354" s="10">
        <f t="shared" si="442"/>
        <v>0</v>
      </c>
      <c r="AQ2354" s="10"/>
      <c r="AR2354" s="11" t="b">
        <f t="shared" si="443"/>
        <v>0</v>
      </c>
    </row>
    <row r="2355" spans="1:44" x14ac:dyDescent="0.2">
      <c r="A2355" s="1" t="s">
        <v>5346</v>
      </c>
      <c r="B2355" s="1" t="s">
        <v>516</v>
      </c>
      <c r="C2355" s="3">
        <v>42177</v>
      </c>
      <c r="D2355" s="1" t="s">
        <v>3700</v>
      </c>
      <c r="E2355" s="1" t="s">
        <v>5528</v>
      </c>
      <c r="F2355" s="5">
        <v>1048.6099999999999</v>
      </c>
      <c r="G2355" s="5">
        <v>717.54</v>
      </c>
      <c r="H2355" s="5">
        <v>28.7</v>
      </c>
      <c r="I2355" s="1" t="s">
        <v>5579</v>
      </c>
      <c r="J2355" s="5">
        <v>1400.81</v>
      </c>
      <c r="K2355" s="5">
        <v>223.44</v>
      </c>
      <c r="L2355" s="1" t="s">
        <v>5579</v>
      </c>
      <c r="M2355" s="5">
        <v>717.54</v>
      </c>
      <c r="N2355" s="5">
        <v>107.63</v>
      </c>
      <c r="O2355" s="1" t="s">
        <v>3642</v>
      </c>
      <c r="P2355" s="5">
        <v>717.54</v>
      </c>
      <c r="Q2355" s="5">
        <v>11.84</v>
      </c>
      <c r="R2355" s="1" t="s">
        <v>5351</v>
      </c>
      <c r="S2355" s="5">
        <v>717.54</v>
      </c>
      <c r="T2355" s="5">
        <v>54.53</v>
      </c>
      <c r="U2355" s="1" t="s">
        <v>5351</v>
      </c>
      <c r="V2355" s="1" t="s">
        <v>5351</v>
      </c>
      <c r="W2355" s="1" t="s">
        <v>517</v>
      </c>
      <c r="X2355" s="1" t="s">
        <v>5359</v>
      </c>
      <c r="Y2355" s="1" t="s">
        <v>2249</v>
      </c>
      <c r="Z2355" s="1" t="s">
        <v>518</v>
      </c>
      <c r="AB2355" s="8" t="str">
        <f t="shared" si="436"/>
        <v>000157145</v>
      </c>
      <c r="AC2355" t="str">
        <f t="shared" si="437"/>
        <v>22/06/2015</v>
      </c>
      <c r="AD2355" t="str">
        <f t="shared" si="438"/>
        <v>19686601000128</v>
      </c>
      <c r="AE2355" s="9">
        <f t="shared" si="439"/>
        <v>1048.6099999999999</v>
      </c>
      <c r="AF2355">
        <f t="shared" si="440"/>
        <v>0</v>
      </c>
      <c r="AH2355">
        <v>6783673</v>
      </c>
      <c r="AI2355" s="10" t="s">
        <v>6250</v>
      </c>
      <c r="AJ2355">
        <v>156434</v>
      </c>
      <c r="AK2355" t="s">
        <v>3780</v>
      </c>
      <c r="AL2355">
        <v>5</v>
      </c>
      <c r="AM2355">
        <v>8700</v>
      </c>
      <c r="AN2355" s="11">
        <f>VLOOKUP(TRIM(AK2355),[1]Sheet1!$V:$W,2,FALSE)</f>
        <v>0</v>
      </c>
      <c r="AO2355" s="11">
        <f t="shared" si="441"/>
        <v>0</v>
      </c>
      <c r="AP2355" s="10">
        <f t="shared" si="442"/>
        <v>0</v>
      </c>
      <c r="AQ2355" s="10"/>
      <c r="AR2355" s="11" t="b">
        <f t="shared" si="443"/>
        <v>0</v>
      </c>
    </row>
    <row r="2356" spans="1:44" x14ac:dyDescent="0.2">
      <c r="A2356" s="1" t="s">
        <v>5346</v>
      </c>
      <c r="B2356" s="1" t="s">
        <v>516</v>
      </c>
      <c r="C2356" s="3">
        <v>42177</v>
      </c>
      <c r="D2356" s="1" t="s">
        <v>3700</v>
      </c>
      <c r="E2356" s="1" t="s">
        <v>5528</v>
      </c>
      <c r="F2356" s="5">
        <v>1834.77</v>
      </c>
      <c r="G2356" s="5">
        <v>1255.49</v>
      </c>
      <c r="H2356" s="5">
        <v>50.22</v>
      </c>
      <c r="I2356" s="1" t="s">
        <v>5579</v>
      </c>
      <c r="J2356" s="5">
        <v>2451.02</v>
      </c>
      <c r="K2356" s="5">
        <v>390.96</v>
      </c>
      <c r="L2356" s="1" t="s">
        <v>5579</v>
      </c>
      <c r="M2356" s="5">
        <v>1255.49</v>
      </c>
      <c r="N2356" s="5">
        <v>188.32</v>
      </c>
      <c r="O2356" s="1" t="s">
        <v>3642</v>
      </c>
      <c r="P2356" s="5">
        <v>1255.49</v>
      </c>
      <c r="Q2356" s="5">
        <v>20.72</v>
      </c>
      <c r="R2356" s="1" t="s">
        <v>5351</v>
      </c>
      <c r="S2356" s="5">
        <v>1255.49</v>
      </c>
      <c r="T2356" s="5">
        <v>95.42</v>
      </c>
      <c r="U2356" s="1" t="s">
        <v>5351</v>
      </c>
      <c r="V2356" s="1" t="s">
        <v>5351</v>
      </c>
      <c r="W2356" s="1" t="s">
        <v>517</v>
      </c>
      <c r="X2356" s="1" t="s">
        <v>5359</v>
      </c>
      <c r="Y2356" s="1" t="s">
        <v>4810</v>
      </c>
      <c r="Z2356" s="1" t="s">
        <v>4811</v>
      </c>
      <c r="AB2356" s="8" t="str">
        <f t="shared" si="436"/>
        <v>000157145</v>
      </c>
      <c r="AC2356" t="str">
        <f t="shared" si="437"/>
        <v>22/06/2015</v>
      </c>
      <c r="AD2356" t="str">
        <f t="shared" si="438"/>
        <v>19686601000128</v>
      </c>
      <c r="AE2356" s="9">
        <f t="shared" si="439"/>
        <v>1834.77</v>
      </c>
      <c r="AF2356">
        <f t="shared" si="440"/>
        <v>0</v>
      </c>
      <c r="AH2356">
        <v>1000</v>
      </c>
      <c r="AI2356" s="10" t="s">
        <v>6204</v>
      </c>
      <c r="AJ2356">
        <v>3501</v>
      </c>
      <c r="AK2356" t="s">
        <v>4960</v>
      </c>
      <c r="AL2356">
        <v>1</v>
      </c>
      <c r="AM2356">
        <v>43</v>
      </c>
      <c r="AN2356" s="11" t="e">
        <f>VLOOKUP(TRIM(AK2356),[1]Sheet1!$V:$W,2,FALSE)</f>
        <v>#N/A</v>
      </c>
      <c r="AO2356" s="11">
        <f t="shared" si="441"/>
        <v>0</v>
      </c>
      <c r="AP2356" s="10">
        <f t="shared" si="442"/>
        <v>0</v>
      </c>
      <c r="AQ2356" s="10"/>
      <c r="AR2356" s="11" t="b">
        <f t="shared" si="443"/>
        <v>0</v>
      </c>
    </row>
    <row r="2357" spans="1:44" x14ac:dyDescent="0.2">
      <c r="A2357" s="1" t="s">
        <v>5346</v>
      </c>
      <c r="B2357" s="1" t="s">
        <v>519</v>
      </c>
      <c r="C2357" s="3">
        <v>42177</v>
      </c>
      <c r="D2357" s="1" t="s">
        <v>3641</v>
      </c>
      <c r="E2357" s="1" t="s">
        <v>5382</v>
      </c>
      <c r="F2357" s="5">
        <v>425.02</v>
      </c>
      <c r="G2357" s="5">
        <v>425.02</v>
      </c>
      <c r="H2357" s="5">
        <v>51</v>
      </c>
      <c r="I2357" s="1" t="s">
        <v>5417</v>
      </c>
      <c r="J2357" s="5">
        <v>0</v>
      </c>
      <c r="K2357" s="5">
        <v>0</v>
      </c>
      <c r="L2357" s="1" t="s">
        <v>5349</v>
      </c>
      <c r="M2357" s="5">
        <v>0</v>
      </c>
      <c r="N2357" s="5">
        <v>0</v>
      </c>
      <c r="O2357" s="1" t="s">
        <v>5349</v>
      </c>
      <c r="P2357" s="5">
        <v>425.02</v>
      </c>
      <c r="Q2357" s="5">
        <v>7.01</v>
      </c>
      <c r="R2357" s="1" t="s">
        <v>5351</v>
      </c>
      <c r="S2357" s="5">
        <v>425.02</v>
      </c>
      <c r="T2357" s="5">
        <v>32.299999999999997</v>
      </c>
      <c r="U2357" s="1" t="s">
        <v>5351</v>
      </c>
      <c r="V2357" s="1" t="s">
        <v>5351</v>
      </c>
      <c r="W2357" s="1" t="s">
        <v>1837</v>
      </c>
      <c r="X2357" s="1" t="s">
        <v>5542</v>
      </c>
      <c r="Y2357" s="1" t="s">
        <v>520</v>
      </c>
      <c r="Z2357" s="1" t="s">
        <v>521</v>
      </c>
      <c r="AB2357" s="8" t="str">
        <f t="shared" si="436"/>
        <v>000157146</v>
      </c>
      <c r="AC2357" t="str">
        <f t="shared" si="437"/>
        <v>22/06/2015</v>
      </c>
      <c r="AD2357" t="str">
        <f t="shared" si="438"/>
        <v>43375930000132</v>
      </c>
      <c r="AE2357" s="9">
        <f t="shared" si="439"/>
        <v>425.02</v>
      </c>
      <c r="AF2357">
        <f t="shared" si="440"/>
        <v>0.10635821670000001</v>
      </c>
      <c r="AH2357">
        <v>1000</v>
      </c>
      <c r="AI2357" s="10" t="s">
        <v>6204</v>
      </c>
      <c r="AJ2357">
        <v>3501</v>
      </c>
      <c r="AK2357" t="s">
        <v>5959</v>
      </c>
      <c r="AL2357">
        <v>1</v>
      </c>
      <c r="AM2357">
        <v>1</v>
      </c>
      <c r="AN2357" s="11" t="e">
        <f>VLOOKUP(TRIM(AK2357),[1]Sheet1!$V:$W,2,FALSE)</f>
        <v>#N/A</v>
      </c>
      <c r="AO2357" s="11">
        <f t="shared" si="441"/>
        <v>0</v>
      </c>
      <c r="AP2357" s="10">
        <f t="shared" si="442"/>
        <v>0</v>
      </c>
      <c r="AQ2357" s="10"/>
      <c r="AR2357" s="11" t="b">
        <f t="shared" si="443"/>
        <v>0</v>
      </c>
    </row>
    <row r="2358" spans="1:44" x14ac:dyDescent="0.2">
      <c r="A2358" s="1" t="s">
        <v>5346</v>
      </c>
      <c r="B2358" s="1" t="s">
        <v>519</v>
      </c>
      <c r="C2358" s="3">
        <v>42177</v>
      </c>
      <c r="D2358" s="1" t="s">
        <v>3641</v>
      </c>
      <c r="E2358" s="1" t="s">
        <v>5382</v>
      </c>
      <c r="F2358" s="5">
        <v>180</v>
      </c>
      <c r="G2358" s="5">
        <v>180</v>
      </c>
      <c r="H2358" s="5">
        <v>21.6</v>
      </c>
      <c r="I2358" s="1" t="s">
        <v>5348</v>
      </c>
      <c r="J2358" s="5">
        <v>0</v>
      </c>
      <c r="K2358" s="5">
        <v>0</v>
      </c>
      <c r="L2358" s="1" t="s">
        <v>5349</v>
      </c>
      <c r="M2358" s="5">
        <v>0</v>
      </c>
      <c r="N2358" s="5">
        <v>0</v>
      </c>
      <c r="O2358" s="1" t="s">
        <v>5349</v>
      </c>
      <c r="P2358" s="5">
        <v>180</v>
      </c>
      <c r="Q2358" s="5">
        <v>2.97</v>
      </c>
      <c r="R2358" s="1" t="s">
        <v>5351</v>
      </c>
      <c r="S2358" s="5">
        <v>180</v>
      </c>
      <c r="T2358" s="5">
        <v>13.68</v>
      </c>
      <c r="U2358" s="1" t="s">
        <v>5351</v>
      </c>
      <c r="V2358" s="1" t="s">
        <v>5351</v>
      </c>
      <c r="W2358" s="1" t="s">
        <v>1837</v>
      </c>
      <c r="X2358" s="1" t="s">
        <v>5542</v>
      </c>
      <c r="Y2358" s="1" t="s">
        <v>1841</v>
      </c>
      <c r="Z2358" s="1" t="s">
        <v>1842</v>
      </c>
      <c r="AB2358" s="8" t="str">
        <f t="shared" si="436"/>
        <v>000157146</v>
      </c>
      <c r="AC2358" t="str">
        <f t="shared" si="437"/>
        <v>22/06/2015</v>
      </c>
      <c r="AD2358" t="str">
        <f t="shared" si="438"/>
        <v>43375930000132</v>
      </c>
      <c r="AE2358" s="9">
        <f t="shared" si="439"/>
        <v>180</v>
      </c>
      <c r="AF2358">
        <f t="shared" si="440"/>
        <v>0.10635821670000001</v>
      </c>
      <c r="AH2358">
        <v>1000</v>
      </c>
      <c r="AI2358" s="10" t="s">
        <v>6204</v>
      </c>
      <c r="AJ2358">
        <v>3501</v>
      </c>
      <c r="AK2358" t="s">
        <v>4643</v>
      </c>
      <c r="AL2358">
        <v>1</v>
      </c>
      <c r="AM2358">
        <v>4</v>
      </c>
      <c r="AN2358" s="11" t="e">
        <f>VLOOKUP(TRIM(AK2358),[1]Sheet1!$V:$W,2,FALSE)</f>
        <v>#N/A</v>
      </c>
      <c r="AO2358" s="11">
        <f t="shared" si="441"/>
        <v>0</v>
      </c>
      <c r="AP2358" s="10">
        <f t="shared" si="442"/>
        <v>0</v>
      </c>
      <c r="AQ2358" s="10"/>
      <c r="AR2358" s="11" t="b">
        <f t="shared" si="443"/>
        <v>0</v>
      </c>
    </row>
    <row r="2359" spans="1:44" x14ac:dyDescent="0.2">
      <c r="A2359" s="1" t="s">
        <v>5346</v>
      </c>
      <c r="B2359" s="1" t="s">
        <v>523</v>
      </c>
      <c r="C2359" s="3">
        <v>42177</v>
      </c>
      <c r="D2359" s="1" t="s">
        <v>235</v>
      </c>
      <c r="E2359" s="1" t="s">
        <v>5387</v>
      </c>
      <c r="F2359" s="5">
        <v>469.1</v>
      </c>
      <c r="G2359" s="5">
        <v>469.1</v>
      </c>
      <c r="H2359" s="5">
        <v>84.44</v>
      </c>
      <c r="I2359" s="1" t="s">
        <v>5348</v>
      </c>
      <c r="J2359" s="5">
        <v>0</v>
      </c>
      <c r="K2359" s="5">
        <v>0</v>
      </c>
      <c r="L2359" s="1" t="s">
        <v>5349</v>
      </c>
      <c r="M2359" s="5">
        <v>0</v>
      </c>
      <c r="N2359" s="5">
        <v>0</v>
      </c>
      <c r="O2359" s="1" t="s">
        <v>5349</v>
      </c>
      <c r="P2359" s="5">
        <v>469.1</v>
      </c>
      <c r="Q2359" s="5">
        <v>7.74</v>
      </c>
      <c r="R2359" s="1" t="s">
        <v>5351</v>
      </c>
      <c r="S2359" s="5">
        <v>469.1</v>
      </c>
      <c r="T2359" s="5">
        <v>35.65</v>
      </c>
      <c r="U2359" s="1" t="s">
        <v>5351</v>
      </c>
      <c r="V2359" s="1" t="s">
        <v>5351</v>
      </c>
      <c r="W2359" s="1" t="s">
        <v>524</v>
      </c>
      <c r="X2359" s="1" t="s">
        <v>5359</v>
      </c>
      <c r="Y2359" s="1" t="s">
        <v>5138</v>
      </c>
      <c r="Z2359" s="1" t="s">
        <v>5139</v>
      </c>
      <c r="AB2359" s="8" t="str">
        <f t="shared" si="436"/>
        <v>000157149</v>
      </c>
      <c r="AC2359" t="str">
        <f t="shared" si="437"/>
        <v>22/06/2015</v>
      </c>
      <c r="AD2359" t="str">
        <f t="shared" si="438"/>
        <v>33469164001860</v>
      </c>
      <c r="AE2359" s="9">
        <f t="shared" si="439"/>
        <v>469.1</v>
      </c>
      <c r="AF2359">
        <f t="shared" si="440"/>
        <v>0</v>
      </c>
      <c r="AH2359">
        <v>1000</v>
      </c>
      <c r="AI2359" s="10" t="s">
        <v>6204</v>
      </c>
      <c r="AJ2359">
        <v>3501</v>
      </c>
      <c r="AK2359" t="s">
        <v>5717</v>
      </c>
      <c r="AL2359">
        <v>1</v>
      </c>
      <c r="AM2359">
        <v>5</v>
      </c>
      <c r="AN2359" s="11" t="e">
        <f>VLOOKUP(TRIM(AK2359),[1]Sheet1!$V:$W,2,FALSE)</f>
        <v>#N/A</v>
      </c>
      <c r="AO2359" s="11">
        <f t="shared" si="441"/>
        <v>0</v>
      </c>
      <c r="AP2359" s="10">
        <f t="shared" si="442"/>
        <v>0</v>
      </c>
      <c r="AQ2359" s="10"/>
      <c r="AR2359" s="11" t="b">
        <f t="shared" si="443"/>
        <v>0</v>
      </c>
    </row>
    <row r="2360" spans="1:44" x14ac:dyDescent="0.2">
      <c r="A2360" s="1" t="s">
        <v>5346</v>
      </c>
      <c r="B2360" s="1" t="s">
        <v>525</v>
      </c>
      <c r="C2360" s="3">
        <v>42177</v>
      </c>
      <c r="D2360" s="1" t="s">
        <v>3662</v>
      </c>
      <c r="E2360" s="1" t="s">
        <v>5347</v>
      </c>
      <c r="F2360" s="5">
        <v>1209.48</v>
      </c>
      <c r="G2360" s="5">
        <v>1209.48</v>
      </c>
      <c r="H2360" s="5">
        <v>217.71</v>
      </c>
      <c r="I2360" s="1" t="s">
        <v>5348</v>
      </c>
      <c r="J2360" s="5">
        <v>0</v>
      </c>
      <c r="K2360" s="5">
        <v>0</v>
      </c>
      <c r="L2360" s="1" t="s">
        <v>5349</v>
      </c>
      <c r="M2360" s="5">
        <v>0</v>
      </c>
      <c r="N2360" s="5">
        <v>0</v>
      </c>
      <c r="O2360" s="1" t="s">
        <v>5349</v>
      </c>
      <c r="P2360" s="5">
        <v>1209.48</v>
      </c>
      <c r="Q2360" s="5">
        <v>19.96</v>
      </c>
      <c r="R2360" s="1" t="s">
        <v>5351</v>
      </c>
      <c r="S2360" s="5">
        <v>1209.48</v>
      </c>
      <c r="T2360" s="5">
        <v>91.92</v>
      </c>
      <c r="U2360" s="1" t="s">
        <v>5351</v>
      </c>
      <c r="V2360" s="1" t="s">
        <v>5351</v>
      </c>
      <c r="W2360" s="1" t="s">
        <v>2410</v>
      </c>
      <c r="X2360" s="1" t="s">
        <v>5542</v>
      </c>
      <c r="Y2360" s="1" t="s">
        <v>526</v>
      </c>
      <c r="Z2360" s="1" t="s">
        <v>527</v>
      </c>
      <c r="AB2360" s="8" t="str">
        <f t="shared" si="436"/>
        <v>000157150</v>
      </c>
      <c r="AC2360" t="str">
        <f t="shared" si="437"/>
        <v>22/06/2015</v>
      </c>
      <c r="AD2360" t="str">
        <f t="shared" si="438"/>
        <v>43375930000566</v>
      </c>
      <c r="AE2360" s="9">
        <f t="shared" si="439"/>
        <v>1209.48</v>
      </c>
      <c r="AF2360">
        <f t="shared" si="440"/>
        <v>0</v>
      </c>
      <c r="AH2360">
        <v>6784933</v>
      </c>
      <c r="AI2360" s="10" t="s">
        <v>6329</v>
      </c>
      <c r="AJ2360">
        <v>156435</v>
      </c>
      <c r="AK2360" t="s">
        <v>3909</v>
      </c>
      <c r="AL2360">
        <v>0</v>
      </c>
      <c r="AM2360">
        <v>2</v>
      </c>
      <c r="AN2360" s="11">
        <f>VLOOKUP(TRIM(AK2360),[1]Sheet1!$V:$W,2,FALSE)</f>
        <v>3.3302999999999999E-2</v>
      </c>
      <c r="AO2360" s="11">
        <f t="shared" si="441"/>
        <v>3.3302999999999999E-2</v>
      </c>
      <c r="AP2360" s="10">
        <f t="shared" si="442"/>
        <v>6.6605999999999999E-2</v>
      </c>
      <c r="AQ2360" s="10"/>
      <c r="AR2360" s="11" t="b">
        <f t="shared" si="443"/>
        <v>0</v>
      </c>
    </row>
    <row r="2361" spans="1:44" x14ac:dyDescent="0.2">
      <c r="A2361" s="1" t="s">
        <v>5346</v>
      </c>
      <c r="B2361" s="1" t="s">
        <v>529</v>
      </c>
      <c r="C2361" s="3">
        <v>42177</v>
      </c>
      <c r="D2361" s="1" t="s">
        <v>3662</v>
      </c>
      <c r="E2361" s="1" t="s">
        <v>5347</v>
      </c>
      <c r="F2361" s="5">
        <v>63.35</v>
      </c>
      <c r="G2361" s="5">
        <v>63.35</v>
      </c>
      <c r="H2361" s="5">
        <v>11.4</v>
      </c>
      <c r="I2361" s="1" t="s">
        <v>5348</v>
      </c>
      <c r="J2361" s="5">
        <v>0</v>
      </c>
      <c r="K2361" s="5">
        <v>0</v>
      </c>
      <c r="L2361" s="1" t="s">
        <v>5349</v>
      </c>
      <c r="M2361" s="5">
        <v>0</v>
      </c>
      <c r="N2361" s="5">
        <v>0</v>
      </c>
      <c r="O2361" s="1" t="s">
        <v>5349</v>
      </c>
      <c r="P2361" s="5">
        <v>63.35</v>
      </c>
      <c r="Q2361" s="5">
        <v>1.05</v>
      </c>
      <c r="R2361" s="1" t="s">
        <v>5351</v>
      </c>
      <c r="S2361" s="5">
        <v>63.35</v>
      </c>
      <c r="T2361" s="5">
        <v>4.8099999999999996</v>
      </c>
      <c r="U2361" s="1" t="s">
        <v>5351</v>
      </c>
      <c r="V2361" s="1" t="s">
        <v>5351</v>
      </c>
      <c r="W2361" s="1" t="s">
        <v>3818</v>
      </c>
      <c r="X2361" s="1" t="s">
        <v>5530</v>
      </c>
      <c r="Y2361" s="1" t="s">
        <v>1895</v>
      </c>
      <c r="Z2361" s="1" t="s">
        <v>1896</v>
      </c>
      <c r="AB2361" s="8" t="str">
        <f t="shared" si="436"/>
        <v>000157152</v>
      </c>
      <c r="AC2361" t="str">
        <f t="shared" si="437"/>
        <v>22/06/2015</v>
      </c>
      <c r="AD2361" t="str">
        <f t="shared" si="438"/>
        <v>59104422005704</v>
      </c>
      <c r="AE2361" s="9">
        <f t="shared" si="439"/>
        <v>63.35</v>
      </c>
      <c r="AF2361">
        <f t="shared" si="440"/>
        <v>0</v>
      </c>
      <c r="AH2361">
        <v>1000</v>
      </c>
      <c r="AI2361" s="10" t="s">
        <v>6204</v>
      </c>
      <c r="AJ2361">
        <v>3501</v>
      </c>
      <c r="AK2361" t="s">
        <v>5475</v>
      </c>
      <c r="AL2361">
        <v>1</v>
      </c>
      <c r="AM2361">
        <v>27</v>
      </c>
      <c r="AN2361" s="11" t="e">
        <f>VLOOKUP(TRIM(AK2361),[1]Sheet1!$V:$W,2,FALSE)</f>
        <v>#N/A</v>
      </c>
      <c r="AO2361" s="11">
        <f t="shared" si="441"/>
        <v>0</v>
      </c>
      <c r="AP2361" s="10">
        <f t="shared" si="442"/>
        <v>0</v>
      </c>
      <c r="AQ2361" s="10"/>
      <c r="AR2361" s="11" t="b">
        <f t="shared" si="443"/>
        <v>0</v>
      </c>
    </row>
    <row r="2362" spans="1:44" x14ac:dyDescent="0.2">
      <c r="A2362" s="1" t="s">
        <v>5346</v>
      </c>
      <c r="B2362" s="1" t="s">
        <v>530</v>
      </c>
      <c r="C2362" s="3">
        <v>42177</v>
      </c>
      <c r="D2362" s="1" t="s">
        <v>3662</v>
      </c>
      <c r="E2362" s="1" t="s">
        <v>5347</v>
      </c>
      <c r="F2362" s="5">
        <v>20.3</v>
      </c>
      <c r="G2362" s="5">
        <v>20.3</v>
      </c>
      <c r="H2362" s="5">
        <v>3.65</v>
      </c>
      <c r="I2362" s="1" t="s">
        <v>5348</v>
      </c>
      <c r="J2362" s="5">
        <v>0</v>
      </c>
      <c r="K2362" s="5">
        <v>0</v>
      </c>
      <c r="L2362" s="1" t="s">
        <v>5349</v>
      </c>
      <c r="M2362" s="5">
        <v>0</v>
      </c>
      <c r="N2362" s="5">
        <v>0</v>
      </c>
      <c r="O2362" s="1" t="s">
        <v>5349</v>
      </c>
      <c r="P2362" s="5">
        <v>20.3</v>
      </c>
      <c r="Q2362" s="5">
        <v>0.33</v>
      </c>
      <c r="R2362" s="1" t="s">
        <v>5351</v>
      </c>
      <c r="S2362" s="5">
        <v>20.3</v>
      </c>
      <c r="T2362" s="5">
        <v>1.54</v>
      </c>
      <c r="U2362" s="1" t="s">
        <v>5351</v>
      </c>
      <c r="V2362" s="1" t="s">
        <v>5351</v>
      </c>
      <c r="W2362" s="1" t="s">
        <v>3818</v>
      </c>
      <c r="X2362" s="1" t="s">
        <v>5542</v>
      </c>
      <c r="Y2362" s="1" t="s">
        <v>1906</v>
      </c>
      <c r="Z2362" s="1" t="s">
        <v>1907</v>
      </c>
      <c r="AB2362" s="8" t="str">
        <f t="shared" si="436"/>
        <v>000157153</v>
      </c>
      <c r="AC2362" t="str">
        <f t="shared" si="437"/>
        <v>22/06/2015</v>
      </c>
      <c r="AD2362" t="str">
        <f t="shared" si="438"/>
        <v>59104422005704</v>
      </c>
      <c r="AE2362" s="9">
        <f t="shared" si="439"/>
        <v>20.3</v>
      </c>
      <c r="AF2362">
        <f t="shared" si="440"/>
        <v>0</v>
      </c>
      <c r="AH2362">
        <v>6784933</v>
      </c>
      <c r="AI2362" s="10" t="s">
        <v>6329</v>
      </c>
      <c r="AJ2362">
        <v>156436</v>
      </c>
      <c r="AK2362" t="s">
        <v>4176</v>
      </c>
      <c r="AL2362">
        <v>5</v>
      </c>
      <c r="AM2362">
        <v>4</v>
      </c>
      <c r="AN2362" s="11">
        <f>VLOOKUP(TRIM(AK2362),[1]Sheet1!$V:$W,2,FALSE)</f>
        <v>0</v>
      </c>
      <c r="AO2362" s="11">
        <f t="shared" si="441"/>
        <v>0</v>
      </c>
      <c r="AP2362" s="10">
        <f t="shared" si="442"/>
        <v>0</v>
      </c>
      <c r="AQ2362" s="10"/>
      <c r="AR2362" s="11" t="b">
        <f t="shared" si="443"/>
        <v>0</v>
      </c>
    </row>
    <row r="2363" spans="1:44" x14ac:dyDescent="0.2">
      <c r="A2363" s="1" t="s">
        <v>5346</v>
      </c>
      <c r="B2363" s="1" t="s">
        <v>532</v>
      </c>
      <c r="C2363" s="3">
        <v>42177</v>
      </c>
      <c r="D2363" s="1" t="s">
        <v>3662</v>
      </c>
      <c r="E2363" s="1" t="s">
        <v>5347</v>
      </c>
      <c r="F2363" s="5">
        <v>58.89</v>
      </c>
      <c r="G2363" s="5">
        <v>58.89</v>
      </c>
      <c r="H2363" s="5">
        <v>10.6</v>
      </c>
      <c r="I2363" s="1" t="s">
        <v>5348</v>
      </c>
      <c r="J2363" s="5">
        <v>0</v>
      </c>
      <c r="K2363" s="5">
        <v>0</v>
      </c>
      <c r="L2363" s="1" t="s">
        <v>5349</v>
      </c>
      <c r="M2363" s="5">
        <v>0</v>
      </c>
      <c r="N2363" s="5">
        <v>0</v>
      </c>
      <c r="O2363" s="1" t="s">
        <v>5349</v>
      </c>
      <c r="P2363" s="5">
        <v>58.89</v>
      </c>
      <c r="Q2363" s="5">
        <v>0.97</v>
      </c>
      <c r="R2363" s="1" t="s">
        <v>5351</v>
      </c>
      <c r="S2363" s="5">
        <v>58.89</v>
      </c>
      <c r="T2363" s="5">
        <v>4.4800000000000004</v>
      </c>
      <c r="U2363" s="1" t="s">
        <v>5351</v>
      </c>
      <c r="V2363" s="1" t="s">
        <v>5351</v>
      </c>
      <c r="W2363" s="1" t="s">
        <v>3818</v>
      </c>
      <c r="X2363" s="1" t="s">
        <v>5542</v>
      </c>
      <c r="Y2363" s="1" t="s">
        <v>4262</v>
      </c>
      <c r="Z2363" s="1" t="s">
        <v>4263</v>
      </c>
      <c r="AB2363" s="8" t="str">
        <f t="shared" si="436"/>
        <v>000157155</v>
      </c>
      <c r="AC2363" t="str">
        <f t="shared" si="437"/>
        <v>22/06/2015</v>
      </c>
      <c r="AD2363" t="str">
        <f t="shared" si="438"/>
        <v>59104422005704</v>
      </c>
      <c r="AE2363" s="9">
        <f t="shared" si="439"/>
        <v>58.89</v>
      </c>
      <c r="AF2363">
        <f t="shared" si="440"/>
        <v>0</v>
      </c>
      <c r="AH2363">
        <v>1000</v>
      </c>
      <c r="AI2363" s="10" t="s">
        <v>6204</v>
      </c>
      <c r="AJ2363">
        <v>3501</v>
      </c>
      <c r="AK2363" t="s">
        <v>4958</v>
      </c>
      <c r="AL2363">
        <v>1</v>
      </c>
      <c r="AM2363">
        <v>1</v>
      </c>
      <c r="AN2363" s="11" t="e">
        <f>VLOOKUP(TRIM(AK2363),[1]Sheet1!$V:$W,2,FALSE)</f>
        <v>#N/A</v>
      </c>
      <c r="AO2363" s="11">
        <f t="shared" si="441"/>
        <v>0</v>
      </c>
      <c r="AP2363" s="10">
        <f t="shared" si="442"/>
        <v>0</v>
      </c>
      <c r="AQ2363" s="10"/>
      <c r="AR2363" s="11" t="b">
        <f t="shared" si="443"/>
        <v>0</v>
      </c>
    </row>
    <row r="2364" spans="1:44" x14ac:dyDescent="0.2">
      <c r="A2364" s="1" t="s">
        <v>5346</v>
      </c>
      <c r="B2364" s="1" t="s">
        <v>533</v>
      </c>
      <c r="C2364" s="3">
        <v>42177</v>
      </c>
      <c r="D2364" s="1" t="s">
        <v>3662</v>
      </c>
      <c r="E2364" s="1" t="s">
        <v>5347</v>
      </c>
      <c r="F2364" s="5">
        <v>373.24</v>
      </c>
      <c r="G2364" s="5">
        <v>373.24</v>
      </c>
      <c r="H2364" s="5">
        <v>67.180000000000007</v>
      </c>
      <c r="I2364" s="1" t="s">
        <v>5348</v>
      </c>
      <c r="J2364" s="5">
        <v>0</v>
      </c>
      <c r="K2364" s="5">
        <v>0</v>
      </c>
      <c r="L2364" s="1" t="s">
        <v>5349</v>
      </c>
      <c r="M2364" s="5">
        <v>0</v>
      </c>
      <c r="N2364" s="5">
        <v>0</v>
      </c>
      <c r="O2364" s="1" t="s">
        <v>5349</v>
      </c>
      <c r="P2364" s="5">
        <v>373.24</v>
      </c>
      <c r="Q2364" s="5">
        <v>6.16</v>
      </c>
      <c r="R2364" s="1" t="s">
        <v>5351</v>
      </c>
      <c r="S2364" s="5">
        <v>373.24</v>
      </c>
      <c r="T2364" s="5">
        <v>28.37</v>
      </c>
      <c r="U2364" s="1" t="s">
        <v>5351</v>
      </c>
      <c r="V2364" s="1" t="s">
        <v>5351</v>
      </c>
      <c r="W2364" s="1" t="s">
        <v>3818</v>
      </c>
      <c r="X2364" s="1" t="s">
        <v>5530</v>
      </c>
      <c r="Y2364" s="1" t="s">
        <v>3829</v>
      </c>
      <c r="Z2364" s="1" t="s">
        <v>4257</v>
      </c>
      <c r="AB2364" s="8" t="str">
        <f t="shared" si="436"/>
        <v>000157156</v>
      </c>
      <c r="AC2364" t="str">
        <f t="shared" si="437"/>
        <v>22/06/2015</v>
      </c>
      <c r="AD2364" t="str">
        <f t="shared" si="438"/>
        <v>59104422005704</v>
      </c>
      <c r="AE2364" s="9">
        <f t="shared" si="439"/>
        <v>373.24</v>
      </c>
      <c r="AF2364">
        <f t="shared" si="440"/>
        <v>27.577438350000001</v>
      </c>
      <c r="AH2364">
        <v>1000</v>
      </c>
      <c r="AI2364" s="10" t="s">
        <v>6204</v>
      </c>
      <c r="AJ2364">
        <v>3501</v>
      </c>
      <c r="AK2364" t="s">
        <v>4645</v>
      </c>
      <c r="AL2364">
        <v>1</v>
      </c>
      <c r="AM2364">
        <v>1</v>
      </c>
      <c r="AN2364" s="11" t="e">
        <f>VLOOKUP(TRIM(AK2364),[1]Sheet1!$V:$W,2,FALSE)</f>
        <v>#N/A</v>
      </c>
      <c r="AO2364" s="11">
        <f t="shared" si="441"/>
        <v>0</v>
      </c>
      <c r="AP2364" s="10">
        <f t="shared" si="442"/>
        <v>0</v>
      </c>
      <c r="AQ2364" s="10"/>
      <c r="AR2364" s="11" t="b">
        <f t="shared" si="443"/>
        <v>0</v>
      </c>
    </row>
    <row r="2365" spans="1:44" x14ac:dyDescent="0.2">
      <c r="A2365" s="1" t="s">
        <v>5346</v>
      </c>
      <c r="B2365" s="1" t="s">
        <v>534</v>
      </c>
      <c r="C2365" s="3">
        <v>42177</v>
      </c>
      <c r="D2365" s="1" t="s">
        <v>3657</v>
      </c>
      <c r="E2365" s="1" t="s">
        <v>5347</v>
      </c>
      <c r="F2365" s="5">
        <v>6999.04</v>
      </c>
      <c r="G2365" s="5">
        <v>6086.12</v>
      </c>
      <c r="H2365" s="5">
        <v>1095.5</v>
      </c>
      <c r="I2365" s="1" t="s">
        <v>5406</v>
      </c>
      <c r="J2365" s="5">
        <v>0</v>
      </c>
      <c r="K2365" s="5">
        <v>0</v>
      </c>
      <c r="L2365" s="1" t="s">
        <v>5349</v>
      </c>
      <c r="M2365" s="5">
        <v>6086.12</v>
      </c>
      <c r="N2365" s="5">
        <v>912.92</v>
      </c>
      <c r="O2365" s="1" t="s">
        <v>3642</v>
      </c>
      <c r="P2365" s="5">
        <v>6086.12</v>
      </c>
      <c r="Q2365" s="5">
        <v>100.42</v>
      </c>
      <c r="R2365" s="1" t="s">
        <v>5351</v>
      </c>
      <c r="S2365" s="5">
        <v>6086.12</v>
      </c>
      <c r="T2365" s="5">
        <v>462.55</v>
      </c>
      <c r="U2365" s="1" t="s">
        <v>5351</v>
      </c>
      <c r="V2365" s="1" t="s">
        <v>5351</v>
      </c>
      <c r="W2365" s="1" t="s">
        <v>3870</v>
      </c>
      <c r="X2365" s="1" t="s">
        <v>5408</v>
      </c>
      <c r="Y2365" s="1" t="s">
        <v>5890</v>
      </c>
      <c r="Z2365" s="1" t="s">
        <v>5891</v>
      </c>
      <c r="AB2365" s="8" t="str">
        <f t="shared" si="436"/>
        <v>000157157</v>
      </c>
      <c r="AC2365" t="str">
        <f t="shared" si="437"/>
        <v>22/06/2015</v>
      </c>
      <c r="AD2365" t="str">
        <f t="shared" si="438"/>
        <v>00111511000857</v>
      </c>
      <c r="AE2365" s="9">
        <f t="shared" si="439"/>
        <v>6999.04</v>
      </c>
      <c r="AF2365">
        <f t="shared" si="440"/>
        <v>0</v>
      </c>
      <c r="AH2365">
        <v>6784933</v>
      </c>
      <c r="AI2365" s="10" t="s">
        <v>6329</v>
      </c>
      <c r="AJ2365">
        <v>156436</v>
      </c>
      <c r="AK2365" t="s">
        <v>2673</v>
      </c>
      <c r="AL2365">
        <v>0</v>
      </c>
      <c r="AM2365">
        <v>1.2</v>
      </c>
      <c r="AN2365" s="11">
        <f>VLOOKUP(TRIM(AK2365),[1]Sheet1!$V:$W,2,FALSE)</f>
        <v>0</v>
      </c>
      <c r="AO2365" s="11">
        <f t="shared" si="441"/>
        <v>0</v>
      </c>
      <c r="AP2365" s="10">
        <f t="shared" si="442"/>
        <v>0</v>
      </c>
      <c r="AQ2365" s="10"/>
      <c r="AR2365" s="11" t="b">
        <f t="shared" si="443"/>
        <v>0</v>
      </c>
    </row>
    <row r="2366" spans="1:44" x14ac:dyDescent="0.2">
      <c r="A2366" s="1" t="s">
        <v>5346</v>
      </c>
      <c r="B2366" s="1" t="s">
        <v>535</v>
      </c>
      <c r="C2366" s="3">
        <v>42177</v>
      </c>
      <c r="D2366" s="1" t="s">
        <v>3662</v>
      </c>
      <c r="E2366" s="1" t="s">
        <v>5347</v>
      </c>
      <c r="F2366" s="5">
        <v>8.32</v>
      </c>
      <c r="G2366" s="5">
        <v>8.32</v>
      </c>
      <c r="H2366" s="5">
        <v>1.5</v>
      </c>
      <c r="I2366" s="1" t="s">
        <v>5348</v>
      </c>
      <c r="J2366" s="5">
        <v>0</v>
      </c>
      <c r="K2366" s="5">
        <v>0</v>
      </c>
      <c r="L2366" s="1" t="s">
        <v>5349</v>
      </c>
      <c r="M2366" s="5">
        <v>0</v>
      </c>
      <c r="N2366" s="5">
        <v>0</v>
      </c>
      <c r="O2366" s="1" t="s">
        <v>5349</v>
      </c>
      <c r="P2366" s="5">
        <v>8.32</v>
      </c>
      <c r="Q2366" s="5">
        <v>0.14000000000000001</v>
      </c>
      <c r="R2366" s="1" t="s">
        <v>5351</v>
      </c>
      <c r="S2366" s="5">
        <v>8.32</v>
      </c>
      <c r="T2366" s="5">
        <v>0.63</v>
      </c>
      <c r="U2366" s="1" t="s">
        <v>5351</v>
      </c>
      <c r="V2366" s="1" t="s">
        <v>5351</v>
      </c>
      <c r="W2366" s="1" t="s">
        <v>3818</v>
      </c>
      <c r="X2366" s="1" t="s">
        <v>5542</v>
      </c>
      <c r="Y2366" s="1" t="s">
        <v>1889</v>
      </c>
      <c r="Z2366" s="1" t="s">
        <v>1890</v>
      </c>
      <c r="AB2366" s="8" t="str">
        <f t="shared" si="436"/>
        <v>000157158</v>
      </c>
      <c r="AC2366" t="str">
        <f t="shared" si="437"/>
        <v>22/06/2015</v>
      </c>
      <c r="AD2366" t="str">
        <f t="shared" si="438"/>
        <v>59104422005704</v>
      </c>
      <c r="AE2366" s="9">
        <f t="shared" si="439"/>
        <v>8.32</v>
      </c>
      <c r="AF2366">
        <f t="shared" si="440"/>
        <v>0</v>
      </c>
      <c r="AH2366">
        <v>6784933</v>
      </c>
      <c r="AI2366" s="10" t="s">
        <v>6329</v>
      </c>
      <c r="AJ2366">
        <v>156436</v>
      </c>
      <c r="AK2366" t="s">
        <v>4171</v>
      </c>
      <c r="AL2366">
        <v>0</v>
      </c>
      <c r="AM2366">
        <v>0.5</v>
      </c>
      <c r="AN2366" s="11">
        <f>VLOOKUP(TRIM(AK2366),[1]Sheet1!$V:$W,2,FALSE)</f>
        <v>0</v>
      </c>
      <c r="AO2366" s="11">
        <f t="shared" si="441"/>
        <v>0</v>
      </c>
      <c r="AP2366" s="10">
        <f t="shared" si="442"/>
        <v>0</v>
      </c>
      <c r="AQ2366" s="10"/>
      <c r="AR2366" s="11" t="b">
        <f t="shared" si="443"/>
        <v>0</v>
      </c>
    </row>
    <row r="2367" spans="1:44" x14ac:dyDescent="0.2">
      <c r="A2367" s="1" t="s">
        <v>5346</v>
      </c>
      <c r="B2367" s="1" t="s">
        <v>536</v>
      </c>
      <c r="C2367" s="3">
        <v>42177</v>
      </c>
      <c r="D2367" s="1" t="s">
        <v>3662</v>
      </c>
      <c r="E2367" s="1" t="s">
        <v>5347</v>
      </c>
      <c r="F2367" s="5">
        <v>161.28</v>
      </c>
      <c r="G2367" s="5">
        <v>161.28</v>
      </c>
      <c r="H2367" s="5">
        <v>29.03</v>
      </c>
      <c r="I2367" s="1" t="s">
        <v>5348</v>
      </c>
      <c r="J2367" s="5">
        <v>0</v>
      </c>
      <c r="K2367" s="5">
        <v>0</v>
      </c>
      <c r="L2367" s="1" t="s">
        <v>5349</v>
      </c>
      <c r="M2367" s="5">
        <v>0</v>
      </c>
      <c r="N2367" s="5">
        <v>0</v>
      </c>
      <c r="O2367" s="1" t="s">
        <v>5349</v>
      </c>
      <c r="P2367" s="5">
        <v>161.28</v>
      </c>
      <c r="Q2367" s="5">
        <v>2.66</v>
      </c>
      <c r="R2367" s="1" t="s">
        <v>5351</v>
      </c>
      <c r="S2367" s="5">
        <v>161.28</v>
      </c>
      <c r="T2367" s="5">
        <v>12.26</v>
      </c>
      <c r="U2367" s="1" t="s">
        <v>5351</v>
      </c>
      <c r="V2367" s="1" t="s">
        <v>5351</v>
      </c>
      <c r="W2367" s="1" t="s">
        <v>3818</v>
      </c>
      <c r="X2367" s="1" t="s">
        <v>5530</v>
      </c>
      <c r="Y2367" s="1" t="s">
        <v>1856</v>
      </c>
      <c r="Z2367" s="1" t="s">
        <v>1857</v>
      </c>
      <c r="AB2367" s="8" t="str">
        <f t="shared" si="436"/>
        <v>000157159</v>
      </c>
      <c r="AC2367" t="str">
        <f t="shared" si="437"/>
        <v>22/06/2015</v>
      </c>
      <c r="AD2367" t="str">
        <f t="shared" si="438"/>
        <v>59104422005704</v>
      </c>
      <c r="AE2367" s="9">
        <f t="shared" si="439"/>
        <v>161.28</v>
      </c>
      <c r="AF2367">
        <f t="shared" si="440"/>
        <v>0</v>
      </c>
      <c r="AH2367">
        <v>1000</v>
      </c>
      <c r="AI2367" s="10" t="s">
        <v>6204</v>
      </c>
      <c r="AJ2367">
        <v>3501</v>
      </c>
      <c r="AK2367" t="s">
        <v>4956</v>
      </c>
      <c r="AL2367">
        <v>1</v>
      </c>
      <c r="AM2367">
        <v>3</v>
      </c>
      <c r="AN2367" s="11" t="e">
        <f>VLOOKUP(TRIM(AK2367),[1]Sheet1!$V:$W,2,FALSE)</f>
        <v>#N/A</v>
      </c>
      <c r="AO2367" s="11">
        <f t="shared" si="441"/>
        <v>0</v>
      </c>
      <c r="AP2367" s="10">
        <f t="shared" si="442"/>
        <v>0</v>
      </c>
      <c r="AQ2367" s="10"/>
      <c r="AR2367" s="11" t="b">
        <f t="shared" si="443"/>
        <v>0</v>
      </c>
    </row>
    <row r="2368" spans="1:44" x14ac:dyDescent="0.2">
      <c r="A2368" s="1" t="s">
        <v>5346</v>
      </c>
      <c r="B2368" s="1" t="s">
        <v>537</v>
      </c>
      <c r="C2368" s="3">
        <v>42177</v>
      </c>
      <c r="D2368" s="1" t="s">
        <v>3662</v>
      </c>
      <c r="E2368" s="1" t="s">
        <v>5347</v>
      </c>
      <c r="F2368" s="5">
        <v>40.36</v>
      </c>
      <c r="G2368" s="5">
        <v>40.36</v>
      </c>
      <c r="H2368" s="5">
        <v>7.26</v>
      </c>
      <c r="I2368" s="1" t="s">
        <v>5348</v>
      </c>
      <c r="J2368" s="5">
        <v>0</v>
      </c>
      <c r="K2368" s="5">
        <v>0</v>
      </c>
      <c r="L2368" s="1" t="s">
        <v>5349</v>
      </c>
      <c r="M2368" s="5">
        <v>0</v>
      </c>
      <c r="N2368" s="5">
        <v>0</v>
      </c>
      <c r="O2368" s="1" t="s">
        <v>5349</v>
      </c>
      <c r="P2368" s="5">
        <v>40.36</v>
      </c>
      <c r="Q2368" s="5">
        <v>0.67</v>
      </c>
      <c r="R2368" s="1" t="s">
        <v>5351</v>
      </c>
      <c r="S2368" s="5">
        <v>40.36</v>
      </c>
      <c r="T2368" s="5">
        <v>3.07</v>
      </c>
      <c r="U2368" s="1" t="s">
        <v>5351</v>
      </c>
      <c r="V2368" s="1" t="s">
        <v>5351</v>
      </c>
      <c r="W2368" s="1" t="s">
        <v>3974</v>
      </c>
      <c r="X2368" s="1" t="s">
        <v>5542</v>
      </c>
      <c r="Y2368" s="1" t="s">
        <v>3975</v>
      </c>
      <c r="Z2368" s="1" t="s">
        <v>3976</v>
      </c>
      <c r="AB2368" s="8" t="str">
        <f t="shared" si="436"/>
        <v>000157160</v>
      </c>
      <c r="AC2368" t="str">
        <f t="shared" si="437"/>
        <v>22/06/2015</v>
      </c>
      <c r="AD2368" t="str">
        <f t="shared" si="438"/>
        <v>59104422002446</v>
      </c>
      <c r="AE2368" s="9">
        <f t="shared" si="439"/>
        <v>40.36</v>
      </c>
      <c r="AF2368">
        <f t="shared" si="440"/>
        <v>5.6433483100000004</v>
      </c>
      <c r="AH2368">
        <v>1000</v>
      </c>
      <c r="AI2368" s="10" t="s">
        <v>6204</v>
      </c>
      <c r="AJ2368">
        <v>3501</v>
      </c>
      <c r="AK2368" t="s">
        <v>5954</v>
      </c>
      <c r="AL2368">
        <v>1</v>
      </c>
      <c r="AM2368">
        <v>26</v>
      </c>
      <c r="AN2368" s="11" t="e">
        <f>VLOOKUP(TRIM(AK2368),[1]Sheet1!$V:$W,2,FALSE)</f>
        <v>#N/A</v>
      </c>
      <c r="AO2368" s="11">
        <f t="shared" si="441"/>
        <v>0</v>
      </c>
      <c r="AP2368" s="10">
        <f t="shared" si="442"/>
        <v>0</v>
      </c>
      <c r="AQ2368" s="10"/>
      <c r="AR2368" s="11" t="b">
        <f t="shared" si="443"/>
        <v>0</v>
      </c>
    </row>
    <row r="2369" spans="1:44" x14ac:dyDescent="0.2">
      <c r="A2369" s="1" t="s">
        <v>5346</v>
      </c>
      <c r="B2369" s="1" t="s">
        <v>538</v>
      </c>
      <c r="C2369" s="3">
        <v>42177</v>
      </c>
      <c r="D2369" s="1" t="s">
        <v>3662</v>
      </c>
      <c r="E2369" s="1" t="s">
        <v>5347</v>
      </c>
      <c r="F2369" s="5">
        <v>699.66</v>
      </c>
      <c r="G2369" s="5">
        <v>699.66</v>
      </c>
      <c r="H2369" s="5">
        <v>125.94</v>
      </c>
      <c r="I2369" s="1" t="s">
        <v>5348</v>
      </c>
      <c r="J2369" s="5">
        <v>0</v>
      </c>
      <c r="K2369" s="5">
        <v>0</v>
      </c>
      <c r="L2369" s="1" t="s">
        <v>5349</v>
      </c>
      <c r="M2369" s="5">
        <v>0</v>
      </c>
      <c r="N2369" s="5">
        <v>0</v>
      </c>
      <c r="O2369" s="1" t="s">
        <v>5349</v>
      </c>
      <c r="P2369" s="5">
        <v>699.66</v>
      </c>
      <c r="Q2369" s="5">
        <v>11.54</v>
      </c>
      <c r="R2369" s="1" t="s">
        <v>5351</v>
      </c>
      <c r="S2369" s="5">
        <v>699.66</v>
      </c>
      <c r="T2369" s="5">
        <v>53.17</v>
      </c>
      <c r="U2369" s="1" t="s">
        <v>5351</v>
      </c>
      <c r="V2369" s="1" t="s">
        <v>5351</v>
      </c>
      <c r="W2369" s="1" t="s">
        <v>3974</v>
      </c>
      <c r="X2369" s="1" t="s">
        <v>5542</v>
      </c>
      <c r="Y2369" s="1" t="s">
        <v>1867</v>
      </c>
      <c r="Z2369" s="1" t="s">
        <v>3993</v>
      </c>
      <c r="AB2369" s="8" t="str">
        <f t="shared" si="436"/>
        <v>000157161</v>
      </c>
      <c r="AC2369" t="str">
        <f t="shared" si="437"/>
        <v>22/06/2015</v>
      </c>
      <c r="AD2369" t="str">
        <f t="shared" si="438"/>
        <v>59104422002446</v>
      </c>
      <c r="AE2369" s="9">
        <f t="shared" si="439"/>
        <v>699.66</v>
      </c>
      <c r="AF2369">
        <f t="shared" si="440"/>
        <v>0</v>
      </c>
      <c r="AH2369">
        <v>6784933</v>
      </c>
      <c r="AI2369" s="10" t="s">
        <v>6329</v>
      </c>
      <c r="AJ2369">
        <v>156436</v>
      </c>
      <c r="AK2369" t="s">
        <v>4171</v>
      </c>
      <c r="AL2369">
        <v>0</v>
      </c>
      <c r="AM2369">
        <v>0.5</v>
      </c>
      <c r="AN2369" s="11">
        <f>VLOOKUP(TRIM(AK2369),[1]Sheet1!$V:$W,2,FALSE)</f>
        <v>0</v>
      </c>
      <c r="AO2369" s="11">
        <f t="shared" si="441"/>
        <v>0</v>
      </c>
      <c r="AP2369" s="10">
        <f t="shared" si="442"/>
        <v>0</v>
      </c>
      <c r="AQ2369" s="10"/>
      <c r="AR2369" s="11" t="b">
        <f t="shared" si="443"/>
        <v>0</v>
      </c>
    </row>
    <row r="2370" spans="1:44" x14ac:dyDescent="0.2">
      <c r="A2370" s="1" t="s">
        <v>5346</v>
      </c>
      <c r="B2370" s="1" t="s">
        <v>539</v>
      </c>
      <c r="C2370" s="3">
        <v>42177</v>
      </c>
      <c r="D2370" s="1" t="s">
        <v>3662</v>
      </c>
      <c r="E2370" s="1" t="s">
        <v>5347</v>
      </c>
      <c r="F2370" s="5">
        <v>110.76</v>
      </c>
      <c r="G2370" s="5">
        <v>110.76</v>
      </c>
      <c r="H2370" s="5">
        <v>19.940000000000001</v>
      </c>
      <c r="I2370" s="1" t="s">
        <v>5348</v>
      </c>
      <c r="J2370" s="5">
        <v>0</v>
      </c>
      <c r="K2370" s="5">
        <v>0</v>
      </c>
      <c r="L2370" s="1" t="s">
        <v>5349</v>
      </c>
      <c r="M2370" s="5">
        <v>0</v>
      </c>
      <c r="N2370" s="5">
        <v>0</v>
      </c>
      <c r="O2370" s="1" t="s">
        <v>5349</v>
      </c>
      <c r="P2370" s="5">
        <v>110.76</v>
      </c>
      <c r="Q2370" s="5">
        <v>1.83</v>
      </c>
      <c r="R2370" s="1" t="s">
        <v>5351</v>
      </c>
      <c r="S2370" s="5">
        <v>110.76</v>
      </c>
      <c r="T2370" s="5">
        <v>8.42</v>
      </c>
      <c r="U2370" s="1" t="s">
        <v>5351</v>
      </c>
      <c r="V2370" s="1" t="s">
        <v>5351</v>
      </c>
      <c r="W2370" s="1" t="s">
        <v>3974</v>
      </c>
      <c r="X2370" s="1" t="s">
        <v>5542</v>
      </c>
      <c r="Y2370" s="1" t="s">
        <v>1867</v>
      </c>
      <c r="Z2370" s="1" t="s">
        <v>3993</v>
      </c>
      <c r="AB2370" s="8" t="str">
        <f t="shared" si="436"/>
        <v>000157162</v>
      </c>
      <c r="AC2370" t="str">
        <f t="shared" si="437"/>
        <v>22/06/2015</v>
      </c>
      <c r="AD2370" t="str">
        <f t="shared" si="438"/>
        <v>59104422002446</v>
      </c>
      <c r="AE2370" s="9">
        <f t="shared" si="439"/>
        <v>110.76</v>
      </c>
      <c r="AF2370">
        <f t="shared" si="440"/>
        <v>0</v>
      </c>
      <c r="AH2370">
        <v>1000</v>
      </c>
      <c r="AI2370" s="10" t="s">
        <v>6204</v>
      </c>
      <c r="AJ2370">
        <v>3501</v>
      </c>
      <c r="AK2370" t="s">
        <v>4636</v>
      </c>
      <c r="AL2370">
        <v>1</v>
      </c>
      <c r="AM2370">
        <v>1</v>
      </c>
      <c r="AN2370" s="11" t="e">
        <f>VLOOKUP(TRIM(AK2370),[1]Sheet1!$V:$W,2,FALSE)</f>
        <v>#N/A</v>
      </c>
      <c r="AO2370" s="11">
        <f t="shared" si="441"/>
        <v>0</v>
      </c>
      <c r="AP2370" s="10">
        <f t="shared" si="442"/>
        <v>0</v>
      </c>
      <c r="AQ2370" s="10"/>
      <c r="AR2370" s="11" t="b">
        <f t="shared" si="443"/>
        <v>0</v>
      </c>
    </row>
    <row r="2371" spans="1:44" x14ac:dyDescent="0.2">
      <c r="A2371" s="1" t="s">
        <v>5346</v>
      </c>
      <c r="B2371" s="1" t="s">
        <v>540</v>
      </c>
      <c r="C2371" s="3">
        <v>42177</v>
      </c>
      <c r="D2371" s="1" t="s">
        <v>3662</v>
      </c>
      <c r="E2371" s="1" t="s">
        <v>5347</v>
      </c>
      <c r="F2371" s="5">
        <v>147.52000000000001</v>
      </c>
      <c r="G2371" s="5">
        <v>147.52000000000001</v>
      </c>
      <c r="H2371" s="5">
        <v>26.55</v>
      </c>
      <c r="I2371" s="1" t="s">
        <v>5348</v>
      </c>
      <c r="J2371" s="5">
        <v>0</v>
      </c>
      <c r="K2371" s="5">
        <v>0</v>
      </c>
      <c r="L2371" s="1" t="s">
        <v>5349</v>
      </c>
      <c r="M2371" s="5">
        <v>0</v>
      </c>
      <c r="N2371" s="5">
        <v>0</v>
      </c>
      <c r="O2371" s="1" t="s">
        <v>5349</v>
      </c>
      <c r="P2371" s="5">
        <v>147.52000000000001</v>
      </c>
      <c r="Q2371" s="5">
        <v>2.4300000000000002</v>
      </c>
      <c r="R2371" s="1" t="s">
        <v>5351</v>
      </c>
      <c r="S2371" s="5">
        <v>147.52000000000001</v>
      </c>
      <c r="T2371" s="5">
        <v>11.21</v>
      </c>
      <c r="U2371" s="1" t="s">
        <v>5351</v>
      </c>
      <c r="V2371" s="1" t="s">
        <v>5351</v>
      </c>
      <c r="W2371" s="1" t="s">
        <v>3974</v>
      </c>
      <c r="X2371" s="1" t="s">
        <v>5542</v>
      </c>
      <c r="Y2371" s="1" t="s">
        <v>1859</v>
      </c>
      <c r="Z2371" s="1" t="s">
        <v>3993</v>
      </c>
      <c r="AB2371" s="8" t="str">
        <f t="shared" ref="AB2371:AB2434" si="444">B2371</f>
        <v>000157163</v>
      </c>
      <c r="AC2371" t="str">
        <f t="shared" ref="AC2371:AC2434" si="445">TEXT(C2371,"dd/mm/aaaa")</f>
        <v>22/06/2015</v>
      </c>
      <c r="AD2371" t="str">
        <f t="shared" ref="AD2371:AD2434" si="446">VLOOKUP(W2371*1,AH:AI,2,FALSE)</f>
        <v>59104422002446</v>
      </c>
      <c r="AE2371" s="9">
        <f t="shared" ref="AE2371:AE2434" si="447">F2371*1</f>
        <v>147.52000000000001</v>
      </c>
      <c r="AF2371">
        <f t="shared" ref="AF2371:AF2434" si="448">SUMIF(AJ:AJ,B2371,AP:AP)</f>
        <v>0</v>
      </c>
      <c r="AH2371">
        <v>1000</v>
      </c>
      <c r="AI2371" s="10" t="s">
        <v>6204</v>
      </c>
      <c r="AJ2371">
        <v>3501</v>
      </c>
      <c r="AK2371" t="s">
        <v>5959</v>
      </c>
      <c r="AL2371">
        <v>1</v>
      </c>
      <c r="AM2371">
        <v>180</v>
      </c>
      <c r="AN2371" s="11" t="e">
        <f>VLOOKUP(TRIM(AK2371),[1]Sheet1!$V:$W,2,FALSE)</f>
        <v>#N/A</v>
      </c>
      <c r="AO2371" s="11">
        <f t="shared" ref="AO2371:AO2434" si="449">IF(ISNA(AN2371),0,AN2371)</f>
        <v>0</v>
      </c>
      <c r="AP2371" s="10">
        <f t="shared" ref="AP2371:AP2434" si="450">AO2371*AM2371</f>
        <v>0</v>
      </c>
      <c r="AQ2371" s="10"/>
      <c r="AR2371" s="11" t="b">
        <f t="shared" ref="AR2371:AR2434" si="451">ABS(AY2371)&gt;ABS(AX2371)</f>
        <v>0</v>
      </c>
    </row>
    <row r="2372" spans="1:44" x14ac:dyDescent="0.2">
      <c r="A2372" s="1" t="s">
        <v>5346</v>
      </c>
      <c r="B2372" s="1" t="s">
        <v>541</v>
      </c>
      <c r="C2372" s="3">
        <v>42177</v>
      </c>
      <c r="D2372" s="1" t="s">
        <v>3649</v>
      </c>
      <c r="E2372" s="1" t="s">
        <v>4835</v>
      </c>
      <c r="F2372" s="5">
        <v>17732.28</v>
      </c>
      <c r="G2372" s="5">
        <v>15419.37</v>
      </c>
      <c r="H2372" s="5">
        <v>616.77</v>
      </c>
      <c r="I2372" s="1" t="s">
        <v>5406</v>
      </c>
      <c r="J2372" s="5">
        <v>0</v>
      </c>
      <c r="K2372" s="5">
        <v>0</v>
      </c>
      <c r="L2372" s="1" t="s">
        <v>5349</v>
      </c>
      <c r="M2372" s="5">
        <v>15419.37</v>
      </c>
      <c r="N2372" s="5">
        <v>2312.91</v>
      </c>
      <c r="O2372" s="1" t="s">
        <v>3642</v>
      </c>
      <c r="P2372" s="5">
        <v>15419.37</v>
      </c>
      <c r="Q2372" s="5">
        <v>254.42</v>
      </c>
      <c r="R2372" s="1" t="s">
        <v>5351</v>
      </c>
      <c r="S2372" s="5">
        <v>15419.37</v>
      </c>
      <c r="T2372" s="5">
        <v>1171.8699999999999</v>
      </c>
      <c r="U2372" s="1" t="s">
        <v>5351</v>
      </c>
      <c r="V2372" s="1" t="s">
        <v>5351</v>
      </c>
      <c r="W2372" s="1" t="s">
        <v>3965</v>
      </c>
      <c r="X2372" s="1" t="s">
        <v>5408</v>
      </c>
      <c r="Y2372" s="1" t="s">
        <v>5746</v>
      </c>
      <c r="Z2372" s="1" t="s">
        <v>5747</v>
      </c>
      <c r="AB2372" s="8" t="str">
        <f t="shared" si="444"/>
        <v>000157164</v>
      </c>
      <c r="AC2372" t="str">
        <f t="shared" si="445"/>
        <v>22/06/2015</v>
      </c>
      <c r="AD2372" t="str">
        <f t="shared" si="446"/>
        <v>46044053002582</v>
      </c>
      <c r="AE2372" s="9">
        <f t="shared" si="447"/>
        <v>17732.28</v>
      </c>
      <c r="AF2372">
        <f t="shared" si="448"/>
        <v>0</v>
      </c>
      <c r="AH2372">
        <v>6784933</v>
      </c>
      <c r="AI2372" s="10" t="s">
        <v>6329</v>
      </c>
      <c r="AJ2372">
        <v>156436</v>
      </c>
      <c r="AK2372" t="s">
        <v>4171</v>
      </c>
      <c r="AL2372">
        <v>0</v>
      </c>
      <c r="AM2372">
        <v>0.5</v>
      </c>
      <c r="AN2372" s="11">
        <f>VLOOKUP(TRIM(AK2372),[1]Sheet1!$V:$W,2,FALSE)</f>
        <v>0</v>
      </c>
      <c r="AO2372" s="11">
        <f t="shared" si="449"/>
        <v>0</v>
      </c>
      <c r="AP2372" s="10">
        <f t="shared" si="450"/>
        <v>0</v>
      </c>
      <c r="AQ2372" s="10"/>
      <c r="AR2372" s="11" t="b">
        <f t="shared" si="451"/>
        <v>0</v>
      </c>
    </row>
    <row r="2373" spans="1:44" x14ac:dyDescent="0.2">
      <c r="A2373" s="1" t="s">
        <v>5346</v>
      </c>
      <c r="B2373" s="1" t="s">
        <v>542</v>
      </c>
      <c r="C2373" s="3">
        <v>42177</v>
      </c>
      <c r="D2373" s="1" t="s">
        <v>3641</v>
      </c>
      <c r="E2373" s="1" t="s">
        <v>4804</v>
      </c>
      <c r="F2373" s="5">
        <v>598.02</v>
      </c>
      <c r="G2373" s="5">
        <v>520.02</v>
      </c>
      <c r="H2373" s="5">
        <v>36.4</v>
      </c>
      <c r="I2373" s="1" t="s">
        <v>5348</v>
      </c>
      <c r="J2373" s="5">
        <v>0</v>
      </c>
      <c r="K2373" s="5">
        <v>0</v>
      </c>
      <c r="L2373" s="1" t="s">
        <v>5349</v>
      </c>
      <c r="M2373" s="5">
        <v>520.02</v>
      </c>
      <c r="N2373" s="5">
        <v>78</v>
      </c>
      <c r="O2373" s="1" t="s">
        <v>3642</v>
      </c>
      <c r="P2373" s="5">
        <v>520.02</v>
      </c>
      <c r="Q2373" s="5">
        <v>8.58</v>
      </c>
      <c r="R2373" s="1" t="s">
        <v>5351</v>
      </c>
      <c r="S2373" s="5">
        <v>520.02</v>
      </c>
      <c r="T2373" s="5">
        <v>39.520000000000003</v>
      </c>
      <c r="U2373" s="1" t="s">
        <v>5351</v>
      </c>
      <c r="V2373" s="1" t="s">
        <v>5351</v>
      </c>
      <c r="W2373" s="1" t="s">
        <v>3717</v>
      </c>
      <c r="X2373" s="1" t="s">
        <v>5530</v>
      </c>
      <c r="Y2373" s="1" t="s">
        <v>2910</v>
      </c>
      <c r="Z2373" s="1" t="s">
        <v>2911</v>
      </c>
      <c r="AB2373" s="8" t="str">
        <f t="shared" si="444"/>
        <v>000157167</v>
      </c>
      <c r="AC2373" t="str">
        <f t="shared" si="445"/>
        <v>22/06/2015</v>
      </c>
      <c r="AD2373" t="str">
        <f t="shared" si="446"/>
        <v>54305743001170</v>
      </c>
      <c r="AE2373" s="9">
        <f t="shared" si="447"/>
        <v>598.02</v>
      </c>
      <c r="AF2373">
        <f t="shared" si="448"/>
        <v>58.802430000000001</v>
      </c>
      <c r="AH2373">
        <v>1000</v>
      </c>
      <c r="AI2373" s="10" t="s">
        <v>6204</v>
      </c>
      <c r="AJ2373">
        <v>3501</v>
      </c>
      <c r="AK2373" t="s">
        <v>4955</v>
      </c>
      <c r="AL2373">
        <v>1</v>
      </c>
      <c r="AM2373">
        <v>7</v>
      </c>
      <c r="AN2373" s="11" t="e">
        <f>VLOOKUP(TRIM(AK2373),[1]Sheet1!$V:$W,2,FALSE)</f>
        <v>#N/A</v>
      </c>
      <c r="AO2373" s="11">
        <f t="shared" si="449"/>
        <v>0</v>
      </c>
      <c r="AP2373" s="10">
        <f t="shared" si="450"/>
        <v>0</v>
      </c>
      <c r="AQ2373" s="10"/>
      <c r="AR2373" s="11" t="b">
        <f t="shared" si="451"/>
        <v>0</v>
      </c>
    </row>
    <row r="2374" spans="1:44" x14ac:dyDescent="0.2">
      <c r="A2374" s="1" t="s">
        <v>5346</v>
      </c>
      <c r="B2374" s="1" t="s">
        <v>542</v>
      </c>
      <c r="C2374" s="3">
        <v>42177</v>
      </c>
      <c r="D2374" s="1" t="s">
        <v>3641</v>
      </c>
      <c r="E2374" s="1" t="s">
        <v>4804</v>
      </c>
      <c r="F2374" s="5">
        <v>598.02</v>
      </c>
      <c r="G2374" s="5">
        <v>520.02</v>
      </c>
      <c r="H2374" s="5">
        <v>36.4</v>
      </c>
      <c r="I2374" s="1" t="s">
        <v>5348</v>
      </c>
      <c r="J2374" s="5">
        <v>0</v>
      </c>
      <c r="K2374" s="5">
        <v>0</v>
      </c>
      <c r="L2374" s="1" t="s">
        <v>5349</v>
      </c>
      <c r="M2374" s="5">
        <v>520.02</v>
      </c>
      <c r="N2374" s="5">
        <v>78</v>
      </c>
      <c r="O2374" s="1" t="s">
        <v>3642</v>
      </c>
      <c r="P2374" s="5">
        <v>520.02</v>
      </c>
      <c r="Q2374" s="5">
        <v>8.58</v>
      </c>
      <c r="R2374" s="1" t="s">
        <v>5351</v>
      </c>
      <c r="S2374" s="5">
        <v>520.02</v>
      </c>
      <c r="T2374" s="5">
        <v>39.520000000000003</v>
      </c>
      <c r="U2374" s="1" t="s">
        <v>5351</v>
      </c>
      <c r="V2374" s="1" t="s">
        <v>5351</v>
      </c>
      <c r="W2374" s="1" t="s">
        <v>3717</v>
      </c>
      <c r="X2374" s="1" t="s">
        <v>5530</v>
      </c>
      <c r="Y2374" s="1" t="s">
        <v>2910</v>
      </c>
      <c r="Z2374" s="1" t="s">
        <v>2911</v>
      </c>
      <c r="AB2374" s="8" t="str">
        <f t="shared" si="444"/>
        <v>000157167</v>
      </c>
      <c r="AC2374" t="str">
        <f t="shared" si="445"/>
        <v>22/06/2015</v>
      </c>
      <c r="AD2374" t="str">
        <f t="shared" si="446"/>
        <v>54305743001170</v>
      </c>
      <c r="AE2374" s="9">
        <f t="shared" si="447"/>
        <v>598.02</v>
      </c>
      <c r="AF2374">
        <f t="shared" si="448"/>
        <v>58.802430000000001</v>
      </c>
      <c r="AH2374">
        <v>1000</v>
      </c>
      <c r="AI2374" s="10" t="s">
        <v>6204</v>
      </c>
      <c r="AJ2374">
        <v>3501</v>
      </c>
      <c r="AK2374" t="s">
        <v>5705</v>
      </c>
      <c r="AL2374">
        <v>1</v>
      </c>
      <c r="AM2374">
        <v>372</v>
      </c>
      <c r="AN2374" s="11" t="e">
        <f>VLOOKUP(TRIM(AK2374),[1]Sheet1!$V:$W,2,FALSE)</f>
        <v>#N/A</v>
      </c>
      <c r="AO2374" s="11">
        <f t="shared" si="449"/>
        <v>0</v>
      </c>
      <c r="AP2374" s="10">
        <f t="shared" si="450"/>
        <v>0</v>
      </c>
      <c r="AQ2374" s="10"/>
      <c r="AR2374" s="11" t="b">
        <f t="shared" si="451"/>
        <v>0</v>
      </c>
    </row>
    <row r="2375" spans="1:44" x14ac:dyDescent="0.2">
      <c r="A2375" s="1" t="s">
        <v>5346</v>
      </c>
      <c r="B2375" s="1" t="s">
        <v>542</v>
      </c>
      <c r="C2375" s="3">
        <v>42177</v>
      </c>
      <c r="D2375" s="1" t="s">
        <v>3641</v>
      </c>
      <c r="E2375" s="1" t="s">
        <v>4804</v>
      </c>
      <c r="F2375" s="5">
        <v>745.45</v>
      </c>
      <c r="G2375" s="5">
        <v>648.22</v>
      </c>
      <c r="H2375" s="5">
        <v>45.38</v>
      </c>
      <c r="I2375" s="1" t="s">
        <v>5348</v>
      </c>
      <c r="J2375" s="5">
        <v>0</v>
      </c>
      <c r="K2375" s="5">
        <v>0</v>
      </c>
      <c r="L2375" s="1" t="s">
        <v>5349</v>
      </c>
      <c r="M2375" s="5">
        <v>648.22</v>
      </c>
      <c r="N2375" s="5">
        <v>97.23</v>
      </c>
      <c r="O2375" s="1" t="s">
        <v>3642</v>
      </c>
      <c r="P2375" s="5">
        <v>648.22</v>
      </c>
      <c r="Q2375" s="5">
        <v>10.7</v>
      </c>
      <c r="R2375" s="1" t="s">
        <v>5351</v>
      </c>
      <c r="S2375" s="5">
        <v>648.22</v>
      </c>
      <c r="T2375" s="5">
        <v>49.26</v>
      </c>
      <c r="U2375" s="1" t="s">
        <v>5351</v>
      </c>
      <c r="V2375" s="1" t="s">
        <v>5351</v>
      </c>
      <c r="W2375" s="1" t="s">
        <v>3717</v>
      </c>
      <c r="X2375" s="1" t="s">
        <v>5530</v>
      </c>
      <c r="Y2375" s="1" t="s">
        <v>2460</v>
      </c>
      <c r="Z2375" s="1" t="s">
        <v>3412</v>
      </c>
      <c r="AB2375" s="8" t="str">
        <f t="shared" si="444"/>
        <v>000157167</v>
      </c>
      <c r="AC2375" t="str">
        <f t="shared" si="445"/>
        <v>22/06/2015</v>
      </c>
      <c r="AD2375" t="str">
        <f t="shared" si="446"/>
        <v>54305743001170</v>
      </c>
      <c r="AE2375" s="9">
        <f t="shared" si="447"/>
        <v>745.45</v>
      </c>
      <c r="AF2375">
        <f t="shared" si="448"/>
        <v>58.802430000000001</v>
      </c>
      <c r="AH2375">
        <v>6784933</v>
      </c>
      <c r="AI2375" s="10" t="s">
        <v>6329</v>
      </c>
      <c r="AJ2375">
        <v>156436</v>
      </c>
      <c r="AK2375" t="s">
        <v>4178</v>
      </c>
      <c r="AL2375">
        <v>0</v>
      </c>
      <c r="AM2375">
        <v>4</v>
      </c>
      <c r="AN2375" s="11">
        <f>VLOOKUP(TRIM(AK2375),[1]Sheet1!$V:$W,2,FALSE)</f>
        <v>0</v>
      </c>
      <c r="AO2375" s="11">
        <f t="shared" si="449"/>
        <v>0</v>
      </c>
      <c r="AP2375" s="10">
        <f t="shared" si="450"/>
        <v>0</v>
      </c>
      <c r="AQ2375" s="10"/>
      <c r="AR2375" s="11" t="b">
        <f t="shared" si="451"/>
        <v>0</v>
      </c>
    </row>
    <row r="2376" spans="1:44" x14ac:dyDescent="0.2">
      <c r="A2376" s="1" t="s">
        <v>5346</v>
      </c>
      <c r="B2376" s="1" t="s">
        <v>542</v>
      </c>
      <c r="C2376" s="3">
        <v>42177</v>
      </c>
      <c r="D2376" s="1" t="s">
        <v>3641</v>
      </c>
      <c r="E2376" s="1" t="s">
        <v>4804</v>
      </c>
      <c r="F2376" s="5">
        <v>1799.75</v>
      </c>
      <c r="G2376" s="5">
        <v>1565</v>
      </c>
      <c r="H2376" s="5">
        <v>109.55</v>
      </c>
      <c r="I2376" s="1" t="s">
        <v>5348</v>
      </c>
      <c r="J2376" s="5">
        <v>0</v>
      </c>
      <c r="K2376" s="5">
        <v>0</v>
      </c>
      <c r="L2376" s="1" t="s">
        <v>5349</v>
      </c>
      <c r="M2376" s="5">
        <v>1565</v>
      </c>
      <c r="N2376" s="5">
        <v>234.75</v>
      </c>
      <c r="O2376" s="1" t="s">
        <v>3642</v>
      </c>
      <c r="P2376" s="5">
        <v>1565</v>
      </c>
      <c r="Q2376" s="5">
        <v>25.82</v>
      </c>
      <c r="R2376" s="1" t="s">
        <v>5351</v>
      </c>
      <c r="S2376" s="5">
        <v>1565</v>
      </c>
      <c r="T2376" s="5">
        <v>118.94</v>
      </c>
      <c r="U2376" s="1" t="s">
        <v>5351</v>
      </c>
      <c r="V2376" s="1" t="s">
        <v>5351</v>
      </c>
      <c r="W2376" s="1" t="s">
        <v>3717</v>
      </c>
      <c r="X2376" s="1" t="s">
        <v>5530</v>
      </c>
      <c r="Y2376" s="1" t="s">
        <v>543</v>
      </c>
      <c r="Z2376" s="1" t="s">
        <v>544</v>
      </c>
      <c r="AB2376" s="8" t="str">
        <f t="shared" si="444"/>
        <v>000157167</v>
      </c>
      <c r="AC2376" t="str">
        <f t="shared" si="445"/>
        <v>22/06/2015</v>
      </c>
      <c r="AD2376" t="str">
        <f t="shared" si="446"/>
        <v>54305743001170</v>
      </c>
      <c r="AE2376" s="9">
        <f t="shared" si="447"/>
        <v>1799.75</v>
      </c>
      <c r="AF2376">
        <f t="shared" si="448"/>
        <v>58.802430000000001</v>
      </c>
      <c r="AH2376">
        <v>6784933</v>
      </c>
      <c r="AI2376" s="10" t="s">
        <v>6329</v>
      </c>
      <c r="AJ2376">
        <v>156437</v>
      </c>
      <c r="AK2376" t="s">
        <v>5128</v>
      </c>
      <c r="AL2376">
        <v>0</v>
      </c>
      <c r="AM2376">
        <v>1</v>
      </c>
      <c r="AN2376" s="11" t="e">
        <f>VLOOKUP(TRIM(AK2376),[1]Sheet1!$V:$W,2,FALSE)</f>
        <v>#N/A</v>
      </c>
      <c r="AO2376" s="11">
        <f t="shared" si="449"/>
        <v>0</v>
      </c>
      <c r="AP2376" s="10">
        <f t="shared" si="450"/>
        <v>0</v>
      </c>
      <c r="AQ2376" s="10"/>
      <c r="AR2376" s="11" t="b">
        <f t="shared" si="451"/>
        <v>0</v>
      </c>
    </row>
    <row r="2377" spans="1:44" x14ac:dyDescent="0.2">
      <c r="A2377" s="1" t="s">
        <v>5346</v>
      </c>
      <c r="B2377" s="1" t="s">
        <v>542</v>
      </c>
      <c r="C2377" s="3">
        <v>42177</v>
      </c>
      <c r="D2377" s="1" t="s">
        <v>3641</v>
      </c>
      <c r="E2377" s="1" t="s">
        <v>4804</v>
      </c>
      <c r="F2377" s="5">
        <v>655.53</v>
      </c>
      <c r="G2377" s="5">
        <v>570.03</v>
      </c>
      <c r="H2377" s="5">
        <v>39.9</v>
      </c>
      <c r="I2377" s="1" t="s">
        <v>5348</v>
      </c>
      <c r="J2377" s="5">
        <v>0</v>
      </c>
      <c r="K2377" s="5">
        <v>0</v>
      </c>
      <c r="L2377" s="1" t="s">
        <v>5349</v>
      </c>
      <c r="M2377" s="5">
        <v>570.03</v>
      </c>
      <c r="N2377" s="5">
        <v>85.5</v>
      </c>
      <c r="O2377" s="1" t="s">
        <v>3642</v>
      </c>
      <c r="P2377" s="5">
        <v>570.03</v>
      </c>
      <c r="Q2377" s="5">
        <v>9.41</v>
      </c>
      <c r="R2377" s="1" t="s">
        <v>5351</v>
      </c>
      <c r="S2377" s="5">
        <v>570.03</v>
      </c>
      <c r="T2377" s="5">
        <v>43.32</v>
      </c>
      <c r="U2377" s="1" t="s">
        <v>5351</v>
      </c>
      <c r="V2377" s="1" t="s">
        <v>5351</v>
      </c>
      <c r="W2377" s="1" t="s">
        <v>3717</v>
      </c>
      <c r="X2377" s="1" t="s">
        <v>5408</v>
      </c>
      <c r="Y2377" s="1" t="s">
        <v>2900</v>
      </c>
      <c r="Z2377" s="1" t="s">
        <v>2901</v>
      </c>
      <c r="AB2377" s="8" t="str">
        <f t="shared" si="444"/>
        <v>000157167</v>
      </c>
      <c r="AC2377" t="str">
        <f t="shared" si="445"/>
        <v>22/06/2015</v>
      </c>
      <c r="AD2377" t="str">
        <f t="shared" si="446"/>
        <v>54305743001170</v>
      </c>
      <c r="AE2377" s="9">
        <f t="shared" si="447"/>
        <v>655.53</v>
      </c>
      <c r="AF2377">
        <f t="shared" si="448"/>
        <v>58.802430000000001</v>
      </c>
      <c r="AH2377">
        <v>6784933</v>
      </c>
      <c r="AI2377" s="10" t="s">
        <v>6329</v>
      </c>
      <c r="AJ2377">
        <v>156437</v>
      </c>
      <c r="AK2377" t="s">
        <v>5129</v>
      </c>
      <c r="AL2377">
        <v>0</v>
      </c>
      <c r="AM2377">
        <v>1</v>
      </c>
      <c r="AN2377" s="11" t="e">
        <f>VLOOKUP(TRIM(AK2377),[1]Sheet1!$V:$W,2,FALSE)</f>
        <v>#N/A</v>
      </c>
      <c r="AO2377" s="11">
        <f t="shared" si="449"/>
        <v>0</v>
      </c>
      <c r="AP2377" s="10">
        <f t="shared" si="450"/>
        <v>0</v>
      </c>
      <c r="AQ2377" s="10"/>
      <c r="AR2377" s="11" t="b">
        <f t="shared" si="451"/>
        <v>0</v>
      </c>
    </row>
    <row r="2378" spans="1:44" x14ac:dyDescent="0.2">
      <c r="A2378" s="1" t="s">
        <v>5346</v>
      </c>
      <c r="B2378" s="1" t="s">
        <v>542</v>
      </c>
      <c r="C2378" s="3">
        <v>42177</v>
      </c>
      <c r="D2378" s="1" t="s">
        <v>3641</v>
      </c>
      <c r="E2378" s="1" t="s">
        <v>4804</v>
      </c>
      <c r="F2378" s="5">
        <v>655.51</v>
      </c>
      <c r="G2378" s="5">
        <v>570.01</v>
      </c>
      <c r="H2378" s="5">
        <v>39.9</v>
      </c>
      <c r="I2378" s="1" t="s">
        <v>5348</v>
      </c>
      <c r="J2378" s="5">
        <v>0</v>
      </c>
      <c r="K2378" s="5">
        <v>0</v>
      </c>
      <c r="L2378" s="1" t="s">
        <v>5349</v>
      </c>
      <c r="M2378" s="5">
        <v>570.01</v>
      </c>
      <c r="N2378" s="5">
        <v>85.5</v>
      </c>
      <c r="O2378" s="1" t="s">
        <v>3642</v>
      </c>
      <c r="P2378" s="5">
        <v>570.01</v>
      </c>
      <c r="Q2378" s="5">
        <v>9.41</v>
      </c>
      <c r="R2378" s="1" t="s">
        <v>5351</v>
      </c>
      <c r="S2378" s="5">
        <v>570.01</v>
      </c>
      <c r="T2378" s="5">
        <v>43.32</v>
      </c>
      <c r="U2378" s="1" t="s">
        <v>5351</v>
      </c>
      <c r="V2378" s="1" t="s">
        <v>5351</v>
      </c>
      <c r="W2378" s="1" t="s">
        <v>3717</v>
      </c>
      <c r="X2378" s="1" t="s">
        <v>5530</v>
      </c>
      <c r="Y2378" s="1" t="s">
        <v>545</v>
      </c>
      <c r="Z2378" s="1" t="s">
        <v>546</v>
      </c>
      <c r="AB2378" s="8" t="str">
        <f t="shared" si="444"/>
        <v>000157167</v>
      </c>
      <c r="AC2378" t="str">
        <f t="shared" si="445"/>
        <v>22/06/2015</v>
      </c>
      <c r="AD2378" t="str">
        <f t="shared" si="446"/>
        <v>54305743001170</v>
      </c>
      <c r="AE2378" s="9">
        <f t="shared" si="447"/>
        <v>655.51</v>
      </c>
      <c r="AF2378">
        <f t="shared" si="448"/>
        <v>58.802430000000001</v>
      </c>
      <c r="AH2378">
        <v>1000</v>
      </c>
      <c r="AI2378" s="10" t="s">
        <v>6204</v>
      </c>
      <c r="AJ2378">
        <v>3501</v>
      </c>
      <c r="AK2378" t="s">
        <v>4953</v>
      </c>
      <c r="AL2378">
        <v>1</v>
      </c>
      <c r="AM2378">
        <v>27</v>
      </c>
      <c r="AN2378" s="11" t="e">
        <f>VLOOKUP(TRIM(AK2378),[1]Sheet1!$V:$W,2,FALSE)</f>
        <v>#N/A</v>
      </c>
      <c r="AO2378" s="11">
        <f t="shared" si="449"/>
        <v>0</v>
      </c>
      <c r="AP2378" s="10">
        <f t="shared" si="450"/>
        <v>0</v>
      </c>
      <c r="AQ2378" s="10"/>
      <c r="AR2378" s="11" t="b">
        <f t="shared" si="451"/>
        <v>0</v>
      </c>
    </row>
    <row r="2379" spans="1:44" x14ac:dyDescent="0.2">
      <c r="A2379" s="1" t="s">
        <v>5346</v>
      </c>
      <c r="B2379" s="1" t="s">
        <v>542</v>
      </c>
      <c r="C2379" s="3">
        <v>42177</v>
      </c>
      <c r="D2379" s="1" t="s">
        <v>3641</v>
      </c>
      <c r="E2379" s="1" t="s">
        <v>4804</v>
      </c>
      <c r="F2379" s="5">
        <v>1727.76</v>
      </c>
      <c r="G2379" s="5">
        <v>1502.4</v>
      </c>
      <c r="H2379" s="5">
        <v>105.17</v>
      </c>
      <c r="I2379" s="1" t="s">
        <v>5348</v>
      </c>
      <c r="J2379" s="5">
        <v>0</v>
      </c>
      <c r="K2379" s="5">
        <v>0</v>
      </c>
      <c r="L2379" s="1" t="s">
        <v>5349</v>
      </c>
      <c r="M2379" s="5">
        <v>1502.4</v>
      </c>
      <c r="N2379" s="5">
        <v>225.36</v>
      </c>
      <c r="O2379" s="1" t="s">
        <v>3642</v>
      </c>
      <c r="P2379" s="5">
        <v>1502.4</v>
      </c>
      <c r="Q2379" s="5">
        <v>24.79</v>
      </c>
      <c r="R2379" s="1" t="s">
        <v>5351</v>
      </c>
      <c r="S2379" s="5">
        <v>1502.4</v>
      </c>
      <c r="T2379" s="5">
        <v>114.18</v>
      </c>
      <c r="U2379" s="1" t="s">
        <v>5351</v>
      </c>
      <c r="V2379" s="1" t="s">
        <v>5351</v>
      </c>
      <c r="W2379" s="1" t="s">
        <v>3717</v>
      </c>
      <c r="X2379" s="1" t="s">
        <v>5530</v>
      </c>
      <c r="Y2379" s="1" t="s">
        <v>543</v>
      </c>
      <c r="Z2379" s="1" t="s">
        <v>544</v>
      </c>
      <c r="AB2379" s="8" t="str">
        <f t="shared" si="444"/>
        <v>000157167</v>
      </c>
      <c r="AC2379" t="str">
        <f t="shared" si="445"/>
        <v>22/06/2015</v>
      </c>
      <c r="AD2379" t="str">
        <f t="shared" si="446"/>
        <v>54305743001170</v>
      </c>
      <c r="AE2379" s="9">
        <f t="shared" si="447"/>
        <v>1727.76</v>
      </c>
      <c r="AF2379">
        <f t="shared" si="448"/>
        <v>58.802430000000001</v>
      </c>
      <c r="AH2379">
        <v>6784933</v>
      </c>
      <c r="AI2379" s="10" t="s">
        <v>6329</v>
      </c>
      <c r="AJ2379">
        <v>156437</v>
      </c>
      <c r="AK2379" t="s">
        <v>4182</v>
      </c>
      <c r="AL2379">
        <v>0</v>
      </c>
      <c r="AM2379">
        <v>8</v>
      </c>
      <c r="AN2379" s="11" t="e">
        <f>VLOOKUP(TRIM(AK2379),[1]Sheet1!$V:$W,2,FALSE)</f>
        <v>#N/A</v>
      </c>
      <c r="AO2379" s="11">
        <f t="shared" si="449"/>
        <v>0</v>
      </c>
      <c r="AP2379" s="10">
        <f t="shared" si="450"/>
        <v>0</v>
      </c>
      <c r="AQ2379" s="10"/>
      <c r="AR2379" s="11" t="b">
        <f t="shared" si="451"/>
        <v>0</v>
      </c>
    </row>
    <row r="2380" spans="1:44" x14ac:dyDescent="0.2">
      <c r="A2380" s="1" t="s">
        <v>5346</v>
      </c>
      <c r="B2380" s="1" t="s">
        <v>542</v>
      </c>
      <c r="C2380" s="3">
        <v>42177</v>
      </c>
      <c r="D2380" s="1" t="s">
        <v>3641</v>
      </c>
      <c r="E2380" s="1" t="s">
        <v>4804</v>
      </c>
      <c r="F2380" s="5">
        <v>644.14</v>
      </c>
      <c r="G2380" s="5">
        <v>560.12</v>
      </c>
      <c r="H2380" s="5">
        <v>39.21</v>
      </c>
      <c r="I2380" s="1" t="s">
        <v>5348</v>
      </c>
      <c r="J2380" s="5">
        <v>0</v>
      </c>
      <c r="K2380" s="5">
        <v>0</v>
      </c>
      <c r="L2380" s="1" t="s">
        <v>5349</v>
      </c>
      <c r="M2380" s="5">
        <v>560.12</v>
      </c>
      <c r="N2380" s="5">
        <v>84.02</v>
      </c>
      <c r="O2380" s="1" t="s">
        <v>3642</v>
      </c>
      <c r="P2380" s="5">
        <v>560.12</v>
      </c>
      <c r="Q2380" s="5">
        <v>9.24</v>
      </c>
      <c r="R2380" s="1" t="s">
        <v>5351</v>
      </c>
      <c r="S2380" s="5">
        <v>560.12</v>
      </c>
      <c r="T2380" s="5">
        <v>42.57</v>
      </c>
      <c r="U2380" s="1" t="s">
        <v>5351</v>
      </c>
      <c r="V2380" s="1" t="s">
        <v>5351</v>
      </c>
      <c r="W2380" s="1" t="s">
        <v>3717</v>
      </c>
      <c r="X2380" s="1" t="s">
        <v>5408</v>
      </c>
      <c r="Y2380" s="1" t="s">
        <v>2916</v>
      </c>
      <c r="Z2380" s="1" t="s">
        <v>2917</v>
      </c>
      <c r="AB2380" s="8" t="str">
        <f t="shared" si="444"/>
        <v>000157167</v>
      </c>
      <c r="AC2380" t="str">
        <f t="shared" si="445"/>
        <v>22/06/2015</v>
      </c>
      <c r="AD2380" t="str">
        <f t="shared" si="446"/>
        <v>54305743001170</v>
      </c>
      <c r="AE2380" s="9">
        <f t="shared" si="447"/>
        <v>644.14</v>
      </c>
      <c r="AF2380">
        <f t="shared" si="448"/>
        <v>58.802430000000001</v>
      </c>
      <c r="AH2380">
        <v>1000</v>
      </c>
      <c r="AI2380" s="10" t="s">
        <v>6204</v>
      </c>
      <c r="AJ2380">
        <v>3501</v>
      </c>
      <c r="AK2380" t="s">
        <v>4951</v>
      </c>
      <c r="AL2380">
        <v>1</v>
      </c>
      <c r="AM2380">
        <v>1</v>
      </c>
      <c r="AN2380" s="11" t="e">
        <f>VLOOKUP(TRIM(AK2380),[1]Sheet1!$V:$W,2,FALSE)</f>
        <v>#N/A</v>
      </c>
      <c r="AO2380" s="11">
        <f t="shared" si="449"/>
        <v>0</v>
      </c>
      <c r="AP2380" s="10">
        <f t="shared" si="450"/>
        <v>0</v>
      </c>
      <c r="AQ2380" s="10"/>
      <c r="AR2380" s="11" t="b">
        <f t="shared" si="451"/>
        <v>0</v>
      </c>
    </row>
    <row r="2381" spans="1:44" x14ac:dyDescent="0.2">
      <c r="A2381" s="1" t="s">
        <v>5346</v>
      </c>
      <c r="B2381" s="1" t="s">
        <v>542</v>
      </c>
      <c r="C2381" s="3">
        <v>42177</v>
      </c>
      <c r="D2381" s="1" t="s">
        <v>3641</v>
      </c>
      <c r="E2381" s="1" t="s">
        <v>4804</v>
      </c>
      <c r="F2381" s="5">
        <v>287.52999999999997</v>
      </c>
      <c r="G2381" s="5">
        <v>250.03</v>
      </c>
      <c r="H2381" s="5">
        <v>17.5</v>
      </c>
      <c r="I2381" s="1" t="s">
        <v>5348</v>
      </c>
      <c r="J2381" s="5">
        <v>0</v>
      </c>
      <c r="K2381" s="5">
        <v>0</v>
      </c>
      <c r="L2381" s="1" t="s">
        <v>5349</v>
      </c>
      <c r="M2381" s="5">
        <v>250.03</v>
      </c>
      <c r="N2381" s="5">
        <v>37.5</v>
      </c>
      <c r="O2381" s="1" t="s">
        <v>3642</v>
      </c>
      <c r="P2381" s="5">
        <v>250.03</v>
      </c>
      <c r="Q2381" s="5">
        <v>4.13</v>
      </c>
      <c r="R2381" s="1" t="s">
        <v>5351</v>
      </c>
      <c r="S2381" s="5">
        <v>250.03</v>
      </c>
      <c r="T2381" s="5">
        <v>19</v>
      </c>
      <c r="U2381" s="1" t="s">
        <v>5351</v>
      </c>
      <c r="V2381" s="1" t="s">
        <v>5351</v>
      </c>
      <c r="W2381" s="1" t="s">
        <v>3717</v>
      </c>
      <c r="X2381" s="1" t="s">
        <v>5408</v>
      </c>
      <c r="Y2381" s="1" t="s">
        <v>547</v>
      </c>
      <c r="Z2381" s="1" t="s">
        <v>548</v>
      </c>
      <c r="AB2381" s="8" t="str">
        <f t="shared" si="444"/>
        <v>000157167</v>
      </c>
      <c r="AC2381" t="str">
        <f t="shared" si="445"/>
        <v>22/06/2015</v>
      </c>
      <c r="AD2381" t="str">
        <f t="shared" si="446"/>
        <v>54305743001170</v>
      </c>
      <c r="AE2381" s="9">
        <f t="shared" si="447"/>
        <v>287.52999999999997</v>
      </c>
      <c r="AF2381">
        <f t="shared" si="448"/>
        <v>58.802430000000001</v>
      </c>
      <c r="AH2381">
        <v>1000</v>
      </c>
      <c r="AI2381" s="10" t="s">
        <v>6204</v>
      </c>
      <c r="AJ2381">
        <v>3501</v>
      </c>
      <c r="AK2381" t="s">
        <v>4949</v>
      </c>
      <c r="AL2381">
        <v>1</v>
      </c>
      <c r="AM2381">
        <v>20</v>
      </c>
      <c r="AN2381" s="11" t="e">
        <f>VLOOKUP(TRIM(AK2381),[1]Sheet1!$V:$W,2,FALSE)</f>
        <v>#N/A</v>
      </c>
      <c r="AO2381" s="11">
        <f t="shared" si="449"/>
        <v>0</v>
      </c>
      <c r="AP2381" s="10">
        <f t="shared" si="450"/>
        <v>0</v>
      </c>
      <c r="AQ2381" s="10"/>
      <c r="AR2381" s="11" t="b">
        <f t="shared" si="451"/>
        <v>0</v>
      </c>
    </row>
    <row r="2382" spans="1:44" x14ac:dyDescent="0.2">
      <c r="A2382" s="1" t="s">
        <v>5346</v>
      </c>
      <c r="B2382" s="1" t="s">
        <v>542</v>
      </c>
      <c r="C2382" s="3">
        <v>42177</v>
      </c>
      <c r="D2382" s="1" t="s">
        <v>3641</v>
      </c>
      <c r="E2382" s="1" t="s">
        <v>4804</v>
      </c>
      <c r="F2382" s="5">
        <v>1132.76</v>
      </c>
      <c r="G2382" s="5">
        <v>985.01</v>
      </c>
      <c r="H2382" s="5">
        <v>68.95</v>
      </c>
      <c r="I2382" s="1" t="s">
        <v>5348</v>
      </c>
      <c r="J2382" s="5">
        <v>0</v>
      </c>
      <c r="K2382" s="5">
        <v>0</v>
      </c>
      <c r="L2382" s="1" t="s">
        <v>5349</v>
      </c>
      <c r="M2382" s="5">
        <v>985.01</v>
      </c>
      <c r="N2382" s="5">
        <v>147.75</v>
      </c>
      <c r="O2382" s="1" t="s">
        <v>3642</v>
      </c>
      <c r="P2382" s="5">
        <v>985.01</v>
      </c>
      <c r="Q2382" s="5">
        <v>16.25</v>
      </c>
      <c r="R2382" s="1" t="s">
        <v>5351</v>
      </c>
      <c r="S2382" s="5">
        <v>985.01</v>
      </c>
      <c r="T2382" s="5">
        <v>74.86</v>
      </c>
      <c r="U2382" s="1" t="s">
        <v>5351</v>
      </c>
      <c r="V2382" s="1" t="s">
        <v>5351</v>
      </c>
      <c r="W2382" s="1" t="s">
        <v>3717</v>
      </c>
      <c r="X2382" s="1" t="s">
        <v>5408</v>
      </c>
      <c r="Y2382" s="1" t="s">
        <v>549</v>
      </c>
      <c r="Z2382" s="1" t="s">
        <v>550</v>
      </c>
      <c r="AB2382" s="8" t="str">
        <f t="shared" si="444"/>
        <v>000157167</v>
      </c>
      <c r="AC2382" t="str">
        <f t="shared" si="445"/>
        <v>22/06/2015</v>
      </c>
      <c r="AD2382" t="str">
        <f t="shared" si="446"/>
        <v>54305743001170</v>
      </c>
      <c r="AE2382" s="9">
        <f t="shared" si="447"/>
        <v>1132.76</v>
      </c>
      <c r="AF2382">
        <f t="shared" si="448"/>
        <v>58.802430000000001</v>
      </c>
      <c r="AH2382">
        <v>1000</v>
      </c>
      <c r="AI2382" s="10" t="s">
        <v>6204</v>
      </c>
      <c r="AJ2382">
        <v>3501</v>
      </c>
      <c r="AK2382" t="s">
        <v>4947</v>
      </c>
      <c r="AL2382">
        <v>1</v>
      </c>
      <c r="AM2382">
        <v>2</v>
      </c>
      <c r="AN2382" s="11" t="e">
        <f>VLOOKUP(TRIM(AK2382),[1]Sheet1!$V:$W,2,FALSE)</f>
        <v>#N/A</v>
      </c>
      <c r="AO2382" s="11">
        <f t="shared" si="449"/>
        <v>0</v>
      </c>
      <c r="AP2382" s="10">
        <f t="shared" si="450"/>
        <v>0</v>
      </c>
      <c r="AQ2382" s="10"/>
      <c r="AR2382" s="11" t="b">
        <f t="shared" si="451"/>
        <v>0</v>
      </c>
    </row>
    <row r="2383" spans="1:44" x14ac:dyDescent="0.2">
      <c r="A2383" s="1" t="s">
        <v>5346</v>
      </c>
      <c r="B2383" s="1" t="s">
        <v>551</v>
      </c>
      <c r="C2383" s="3">
        <v>42177</v>
      </c>
      <c r="D2383" s="1" t="s">
        <v>3662</v>
      </c>
      <c r="E2383" s="1" t="s">
        <v>5347</v>
      </c>
      <c r="F2383" s="5">
        <v>505</v>
      </c>
      <c r="G2383" s="5">
        <v>505</v>
      </c>
      <c r="H2383" s="5">
        <v>90.9</v>
      </c>
      <c r="I2383" s="1" t="s">
        <v>5348</v>
      </c>
      <c r="J2383" s="5">
        <v>0</v>
      </c>
      <c r="K2383" s="5">
        <v>0</v>
      </c>
      <c r="L2383" s="1" t="s">
        <v>5349</v>
      </c>
      <c r="M2383" s="5">
        <v>0</v>
      </c>
      <c r="N2383" s="5">
        <v>0</v>
      </c>
      <c r="O2383" s="1" t="s">
        <v>5349</v>
      </c>
      <c r="P2383" s="5">
        <v>505</v>
      </c>
      <c r="Q2383" s="5">
        <v>8.33</v>
      </c>
      <c r="R2383" s="1" t="s">
        <v>5351</v>
      </c>
      <c r="S2383" s="5">
        <v>505</v>
      </c>
      <c r="T2383" s="5">
        <v>38.380000000000003</v>
      </c>
      <c r="U2383" s="1" t="s">
        <v>5351</v>
      </c>
      <c r="V2383" s="1" t="s">
        <v>5351</v>
      </c>
      <c r="W2383" s="1" t="s">
        <v>4195</v>
      </c>
      <c r="X2383" s="1" t="s">
        <v>5542</v>
      </c>
      <c r="Y2383" s="1" t="s">
        <v>3263</v>
      </c>
      <c r="Z2383" s="1" t="s">
        <v>3264</v>
      </c>
      <c r="AB2383" s="8" t="str">
        <f t="shared" si="444"/>
        <v>000157169</v>
      </c>
      <c r="AC2383" t="str">
        <f t="shared" si="445"/>
        <v>22/06/2015</v>
      </c>
      <c r="AD2383" t="str">
        <f t="shared" si="446"/>
        <v>07760479000103</v>
      </c>
      <c r="AE2383" s="9">
        <f t="shared" si="447"/>
        <v>505</v>
      </c>
      <c r="AF2383">
        <f t="shared" si="448"/>
        <v>199.125</v>
      </c>
      <c r="AH2383">
        <v>1000</v>
      </c>
      <c r="AI2383" s="10" t="s">
        <v>6204</v>
      </c>
      <c r="AJ2383">
        <v>3501</v>
      </c>
      <c r="AK2383" t="s">
        <v>5959</v>
      </c>
      <c r="AL2383">
        <v>1</v>
      </c>
      <c r="AM2383">
        <v>128</v>
      </c>
      <c r="AN2383" s="11" t="e">
        <f>VLOOKUP(TRIM(AK2383),[1]Sheet1!$V:$W,2,FALSE)</f>
        <v>#N/A</v>
      </c>
      <c r="AO2383" s="11">
        <f t="shared" si="449"/>
        <v>0</v>
      </c>
      <c r="AP2383" s="10">
        <f t="shared" si="450"/>
        <v>0</v>
      </c>
      <c r="AQ2383" s="10"/>
      <c r="AR2383" s="11" t="b">
        <f t="shared" si="451"/>
        <v>0</v>
      </c>
    </row>
    <row r="2384" spans="1:44" x14ac:dyDescent="0.2">
      <c r="A2384" s="1" t="s">
        <v>5346</v>
      </c>
      <c r="B2384" s="1" t="s">
        <v>552</v>
      </c>
      <c r="C2384" s="3">
        <v>42177</v>
      </c>
      <c r="D2384" s="1" t="s">
        <v>3662</v>
      </c>
      <c r="E2384" s="1" t="s">
        <v>5347</v>
      </c>
      <c r="F2384" s="5">
        <v>6052.22</v>
      </c>
      <c r="G2384" s="5">
        <v>5262.8</v>
      </c>
      <c r="H2384" s="5">
        <v>947.3</v>
      </c>
      <c r="I2384" s="1" t="s">
        <v>5348</v>
      </c>
      <c r="J2384" s="5">
        <v>0</v>
      </c>
      <c r="K2384" s="5">
        <v>0</v>
      </c>
      <c r="L2384" s="1" t="s">
        <v>5349</v>
      </c>
      <c r="M2384" s="5">
        <v>5262.8</v>
      </c>
      <c r="N2384" s="5">
        <v>789.42</v>
      </c>
      <c r="O2384" s="1" t="s">
        <v>3642</v>
      </c>
      <c r="P2384" s="5">
        <v>5262.8</v>
      </c>
      <c r="Q2384" s="5">
        <v>86.84</v>
      </c>
      <c r="R2384" s="1" t="s">
        <v>5351</v>
      </c>
      <c r="S2384" s="5">
        <v>5262.8</v>
      </c>
      <c r="T2384" s="5">
        <v>399.97</v>
      </c>
      <c r="U2384" s="1" t="s">
        <v>5351</v>
      </c>
      <c r="V2384" s="1" t="s">
        <v>5351</v>
      </c>
      <c r="W2384" s="1" t="s">
        <v>553</v>
      </c>
      <c r="X2384" s="1" t="s">
        <v>5408</v>
      </c>
      <c r="Y2384" s="1" t="s">
        <v>554</v>
      </c>
      <c r="Z2384" s="1" t="s">
        <v>555</v>
      </c>
      <c r="AB2384" s="8" t="str">
        <f t="shared" si="444"/>
        <v>000157170</v>
      </c>
      <c r="AC2384" t="str">
        <f t="shared" si="445"/>
        <v>22/06/2015</v>
      </c>
      <c r="AD2384" t="str">
        <f t="shared" si="446"/>
        <v>02012862006109</v>
      </c>
      <c r="AE2384" s="9">
        <f t="shared" si="447"/>
        <v>6052.22</v>
      </c>
      <c r="AF2384">
        <f t="shared" si="448"/>
        <v>0</v>
      </c>
      <c r="AH2384">
        <v>7467528</v>
      </c>
      <c r="AI2384" s="10" t="s">
        <v>6237</v>
      </c>
      <c r="AJ2384">
        <v>156438</v>
      </c>
      <c r="AK2384" t="s">
        <v>5874</v>
      </c>
      <c r="AL2384">
        <v>1</v>
      </c>
      <c r="AM2384">
        <v>4</v>
      </c>
      <c r="AN2384" s="11" t="e">
        <f>VLOOKUP(TRIM(AK2384),[1]Sheet1!$V:$W,2,FALSE)</f>
        <v>#N/A</v>
      </c>
      <c r="AO2384" s="11">
        <f t="shared" si="449"/>
        <v>0</v>
      </c>
      <c r="AP2384" s="10">
        <f t="shared" si="450"/>
        <v>0</v>
      </c>
      <c r="AQ2384" s="10"/>
      <c r="AR2384" s="11" t="b">
        <f t="shared" si="451"/>
        <v>0</v>
      </c>
    </row>
    <row r="2385" spans="1:44" x14ac:dyDescent="0.2">
      <c r="A2385" s="1" t="s">
        <v>5346</v>
      </c>
      <c r="B2385" s="1" t="s">
        <v>556</v>
      </c>
      <c r="C2385" s="3">
        <v>42177</v>
      </c>
      <c r="D2385" s="1" t="s">
        <v>3711</v>
      </c>
      <c r="E2385" s="1" t="s">
        <v>5539</v>
      </c>
      <c r="F2385" s="5">
        <v>1833.5</v>
      </c>
      <c r="G2385" s="5">
        <v>0</v>
      </c>
      <c r="H2385" s="5">
        <v>0</v>
      </c>
      <c r="I2385" s="1" t="s">
        <v>5349</v>
      </c>
      <c r="J2385" s="5">
        <v>0</v>
      </c>
      <c r="K2385" s="5">
        <v>0</v>
      </c>
      <c r="L2385" s="1" t="s">
        <v>5349</v>
      </c>
      <c r="M2385" s="5">
        <v>0</v>
      </c>
      <c r="N2385" s="5">
        <v>0</v>
      </c>
      <c r="O2385" s="1" t="s">
        <v>5349</v>
      </c>
      <c r="P2385" s="5">
        <v>1833.5</v>
      </c>
      <c r="Q2385" s="5">
        <v>0</v>
      </c>
      <c r="R2385" s="1" t="s">
        <v>3712</v>
      </c>
      <c r="S2385" s="5">
        <v>1833.5</v>
      </c>
      <c r="T2385" s="5">
        <v>0</v>
      </c>
      <c r="U2385" s="1" t="s">
        <v>3712</v>
      </c>
      <c r="V2385" s="1" t="s">
        <v>5351</v>
      </c>
      <c r="W2385" s="1" t="s">
        <v>3713</v>
      </c>
      <c r="X2385" s="1" t="s">
        <v>5542</v>
      </c>
      <c r="Y2385" s="1" t="s">
        <v>557</v>
      </c>
      <c r="Z2385" s="1" t="s">
        <v>558</v>
      </c>
      <c r="AB2385" s="8" t="str">
        <f t="shared" si="444"/>
        <v>000157171</v>
      </c>
      <c r="AC2385" t="str">
        <f t="shared" si="445"/>
        <v>22/06/2015</v>
      </c>
      <c r="AD2385" t="str">
        <f t="shared" si="446"/>
        <v>04337168000148</v>
      </c>
      <c r="AE2385" s="9">
        <f t="shared" si="447"/>
        <v>1833.5</v>
      </c>
      <c r="AF2385">
        <f t="shared" si="448"/>
        <v>0</v>
      </c>
      <c r="AH2385">
        <v>1001</v>
      </c>
      <c r="AI2385" s="10" t="s">
        <v>6204</v>
      </c>
      <c r="AJ2385">
        <v>3502</v>
      </c>
      <c r="AK2385" t="s">
        <v>4699</v>
      </c>
      <c r="AL2385">
        <v>1</v>
      </c>
      <c r="AM2385">
        <v>6900</v>
      </c>
      <c r="AN2385" s="11" t="e">
        <f>VLOOKUP(TRIM(AK2385),[1]Sheet1!$V:$W,2,FALSE)</f>
        <v>#N/A</v>
      </c>
      <c r="AO2385" s="11">
        <f t="shared" si="449"/>
        <v>0</v>
      </c>
      <c r="AP2385" s="10">
        <f t="shared" si="450"/>
        <v>0</v>
      </c>
      <c r="AQ2385" s="10"/>
      <c r="AR2385" s="11" t="b">
        <f t="shared" si="451"/>
        <v>0</v>
      </c>
    </row>
    <row r="2386" spans="1:44" x14ac:dyDescent="0.2">
      <c r="A2386" s="1" t="s">
        <v>5346</v>
      </c>
      <c r="B2386" s="1" t="s">
        <v>559</v>
      </c>
      <c r="C2386" s="3">
        <v>42177</v>
      </c>
      <c r="D2386" s="1" t="s">
        <v>3662</v>
      </c>
      <c r="E2386" s="1" t="s">
        <v>5347</v>
      </c>
      <c r="F2386" s="5">
        <v>113.92</v>
      </c>
      <c r="G2386" s="5">
        <v>113.92</v>
      </c>
      <c r="H2386" s="5">
        <v>20.51</v>
      </c>
      <c r="I2386" s="1" t="s">
        <v>5417</v>
      </c>
      <c r="J2386" s="5">
        <v>0</v>
      </c>
      <c r="K2386" s="5">
        <v>0</v>
      </c>
      <c r="L2386" s="1" t="s">
        <v>5349</v>
      </c>
      <c r="M2386" s="5">
        <v>99.06</v>
      </c>
      <c r="N2386" s="5">
        <v>14.86</v>
      </c>
      <c r="O2386" s="1" t="s">
        <v>3642</v>
      </c>
      <c r="P2386" s="5">
        <v>99.06</v>
      </c>
      <c r="Q2386" s="5">
        <v>1.63</v>
      </c>
      <c r="R2386" s="1" t="s">
        <v>5351</v>
      </c>
      <c r="S2386" s="5">
        <v>99.06</v>
      </c>
      <c r="T2386" s="5">
        <v>7.53</v>
      </c>
      <c r="U2386" s="1" t="s">
        <v>5351</v>
      </c>
      <c r="V2386" s="1" t="s">
        <v>5351</v>
      </c>
      <c r="W2386" s="1" t="s">
        <v>560</v>
      </c>
      <c r="X2386" s="1" t="s">
        <v>5408</v>
      </c>
      <c r="Y2386" s="1" t="s">
        <v>561</v>
      </c>
      <c r="Z2386" s="1" t="s">
        <v>562</v>
      </c>
      <c r="AB2386" s="8" t="str">
        <f t="shared" si="444"/>
        <v>000157173</v>
      </c>
      <c r="AC2386" t="str">
        <f t="shared" si="445"/>
        <v>22/06/2015</v>
      </c>
      <c r="AD2386" t="str">
        <f t="shared" si="446"/>
        <v>62462015000129</v>
      </c>
      <c r="AE2386" s="9">
        <f t="shared" si="447"/>
        <v>113.92</v>
      </c>
      <c r="AF2386">
        <f t="shared" si="448"/>
        <v>1.1483966000000001</v>
      </c>
      <c r="AH2386">
        <v>1046</v>
      </c>
      <c r="AI2386" s="10" t="s">
        <v>6204</v>
      </c>
      <c r="AJ2386">
        <v>3503</v>
      </c>
      <c r="AK2386" t="s">
        <v>4700</v>
      </c>
      <c r="AL2386">
        <v>1</v>
      </c>
      <c r="AM2386">
        <v>3</v>
      </c>
      <c r="AN2386" s="11" t="e">
        <f>VLOOKUP(TRIM(AK2386),[1]Sheet1!$V:$W,2,FALSE)</f>
        <v>#N/A</v>
      </c>
      <c r="AO2386" s="11">
        <f t="shared" si="449"/>
        <v>0</v>
      </c>
      <c r="AP2386" s="10">
        <f t="shared" si="450"/>
        <v>0</v>
      </c>
      <c r="AQ2386" s="10"/>
      <c r="AR2386" s="11" t="b">
        <f t="shared" si="451"/>
        <v>0</v>
      </c>
    </row>
    <row r="2387" spans="1:44" x14ac:dyDescent="0.2">
      <c r="A2387" s="1" t="s">
        <v>5346</v>
      </c>
      <c r="B2387" s="1" t="s">
        <v>559</v>
      </c>
      <c r="C2387" s="3">
        <v>42177</v>
      </c>
      <c r="D2387" s="1" t="s">
        <v>3662</v>
      </c>
      <c r="E2387" s="1" t="s">
        <v>5347</v>
      </c>
      <c r="F2387" s="5">
        <v>113.93</v>
      </c>
      <c r="G2387" s="5">
        <v>113.93</v>
      </c>
      <c r="H2387" s="5">
        <v>20.51</v>
      </c>
      <c r="I2387" s="1" t="s">
        <v>5417</v>
      </c>
      <c r="J2387" s="5">
        <v>0</v>
      </c>
      <c r="K2387" s="5">
        <v>0</v>
      </c>
      <c r="L2387" s="1" t="s">
        <v>5349</v>
      </c>
      <c r="M2387" s="5">
        <v>99.07</v>
      </c>
      <c r="N2387" s="5">
        <v>14.86</v>
      </c>
      <c r="O2387" s="1" t="s">
        <v>3642</v>
      </c>
      <c r="P2387" s="5">
        <v>99.07</v>
      </c>
      <c r="Q2387" s="5">
        <v>1.63</v>
      </c>
      <c r="R2387" s="1" t="s">
        <v>5351</v>
      </c>
      <c r="S2387" s="5">
        <v>99.07</v>
      </c>
      <c r="T2387" s="5">
        <v>7.53</v>
      </c>
      <c r="U2387" s="1" t="s">
        <v>5351</v>
      </c>
      <c r="V2387" s="1" t="s">
        <v>5351</v>
      </c>
      <c r="W2387" s="1" t="s">
        <v>560</v>
      </c>
      <c r="X2387" s="1" t="s">
        <v>5408</v>
      </c>
      <c r="Y2387" s="1" t="s">
        <v>563</v>
      </c>
      <c r="Z2387" s="1" t="s">
        <v>564</v>
      </c>
      <c r="AB2387" s="8" t="str">
        <f t="shared" si="444"/>
        <v>000157173</v>
      </c>
      <c r="AC2387" t="str">
        <f t="shared" si="445"/>
        <v>22/06/2015</v>
      </c>
      <c r="AD2387" t="str">
        <f t="shared" si="446"/>
        <v>62462015000129</v>
      </c>
      <c r="AE2387" s="9">
        <f t="shared" si="447"/>
        <v>113.93</v>
      </c>
      <c r="AF2387">
        <f t="shared" si="448"/>
        <v>1.1483966000000001</v>
      </c>
      <c r="AH2387">
        <v>6783935</v>
      </c>
      <c r="AI2387" s="10" t="s">
        <v>6289</v>
      </c>
      <c r="AJ2387">
        <v>156439</v>
      </c>
      <c r="AK2387" t="s">
        <v>5491</v>
      </c>
      <c r="AL2387">
        <v>1</v>
      </c>
      <c r="AM2387">
        <v>5</v>
      </c>
      <c r="AN2387" s="11" t="e">
        <f>VLOOKUP(TRIM(AK2387),[1]Sheet1!$V:$W,2,FALSE)</f>
        <v>#N/A</v>
      </c>
      <c r="AO2387" s="11">
        <f t="shared" si="449"/>
        <v>0</v>
      </c>
      <c r="AP2387" s="10">
        <f t="shared" si="450"/>
        <v>0</v>
      </c>
      <c r="AQ2387" s="10"/>
      <c r="AR2387" s="11" t="b">
        <f t="shared" si="451"/>
        <v>0</v>
      </c>
    </row>
    <row r="2388" spans="1:44" x14ac:dyDescent="0.2">
      <c r="A2388" s="1" t="s">
        <v>5346</v>
      </c>
      <c r="B2388" s="1" t="s">
        <v>559</v>
      </c>
      <c r="C2388" s="3">
        <v>42177</v>
      </c>
      <c r="D2388" s="1" t="s">
        <v>3662</v>
      </c>
      <c r="E2388" s="1" t="s">
        <v>5347</v>
      </c>
      <c r="F2388" s="5">
        <v>125.49</v>
      </c>
      <c r="G2388" s="5">
        <v>125.49</v>
      </c>
      <c r="H2388" s="5">
        <v>22.59</v>
      </c>
      <c r="I2388" s="1" t="s">
        <v>5417</v>
      </c>
      <c r="J2388" s="5">
        <v>0</v>
      </c>
      <c r="K2388" s="5">
        <v>0</v>
      </c>
      <c r="L2388" s="1" t="s">
        <v>5349</v>
      </c>
      <c r="M2388" s="5">
        <v>109.12</v>
      </c>
      <c r="N2388" s="5">
        <v>16.37</v>
      </c>
      <c r="O2388" s="1" t="s">
        <v>3642</v>
      </c>
      <c r="P2388" s="5">
        <v>109.12</v>
      </c>
      <c r="Q2388" s="5">
        <v>1.8</v>
      </c>
      <c r="R2388" s="1" t="s">
        <v>5351</v>
      </c>
      <c r="S2388" s="5">
        <v>109.12</v>
      </c>
      <c r="T2388" s="5">
        <v>8.2899999999999991</v>
      </c>
      <c r="U2388" s="1" t="s">
        <v>5351</v>
      </c>
      <c r="V2388" s="1" t="s">
        <v>5351</v>
      </c>
      <c r="W2388" s="1" t="s">
        <v>560</v>
      </c>
      <c r="X2388" s="1" t="s">
        <v>5408</v>
      </c>
      <c r="Y2388" s="1" t="s">
        <v>565</v>
      </c>
      <c r="Z2388" s="1" t="s">
        <v>566</v>
      </c>
      <c r="AB2388" s="8" t="str">
        <f t="shared" si="444"/>
        <v>000157173</v>
      </c>
      <c r="AC2388" t="str">
        <f t="shared" si="445"/>
        <v>22/06/2015</v>
      </c>
      <c r="AD2388" t="str">
        <f t="shared" si="446"/>
        <v>62462015000129</v>
      </c>
      <c r="AE2388" s="9">
        <f t="shared" si="447"/>
        <v>125.49</v>
      </c>
      <c r="AF2388">
        <f t="shared" si="448"/>
        <v>1.1483966000000001</v>
      </c>
      <c r="AH2388">
        <v>6783935</v>
      </c>
      <c r="AI2388" s="10" t="s">
        <v>6289</v>
      </c>
      <c r="AJ2388">
        <v>156439</v>
      </c>
      <c r="AK2388" t="s">
        <v>5485</v>
      </c>
      <c r="AL2388">
        <v>1</v>
      </c>
      <c r="AM2388">
        <v>8</v>
      </c>
      <c r="AN2388" s="11" t="e">
        <f>VLOOKUP(TRIM(AK2388),[1]Sheet1!$V:$W,2,FALSE)</f>
        <v>#N/A</v>
      </c>
      <c r="AO2388" s="11">
        <f t="shared" si="449"/>
        <v>0</v>
      </c>
      <c r="AP2388" s="10">
        <f t="shared" si="450"/>
        <v>0</v>
      </c>
      <c r="AQ2388" s="10"/>
      <c r="AR2388" s="11" t="b">
        <f t="shared" si="451"/>
        <v>0</v>
      </c>
    </row>
    <row r="2389" spans="1:44" x14ac:dyDescent="0.2">
      <c r="A2389" s="1" t="s">
        <v>5346</v>
      </c>
      <c r="B2389" s="1" t="s">
        <v>559</v>
      </c>
      <c r="C2389" s="3">
        <v>42177</v>
      </c>
      <c r="D2389" s="1" t="s">
        <v>3662</v>
      </c>
      <c r="E2389" s="1" t="s">
        <v>5347</v>
      </c>
      <c r="F2389" s="5">
        <v>56.96</v>
      </c>
      <c r="G2389" s="5">
        <v>56.96</v>
      </c>
      <c r="H2389" s="5">
        <v>10.25</v>
      </c>
      <c r="I2389" s="1" t="s">
        <v>5417</v>
      </c>
      <c r="J2389" s="5">
        <v>0</v>
      </c>
      <c r="K2389" s="5">
        <v>0</v>
      </c>
      <c r="L2389" s="1" t="s">
        <v>5349</v>
      </c>
      <c r="M2389" s="5">
        <v>49.53</v>
      </c>
      <c r="N2389" s="5">
        <v>7.43</v>
      </c>
      <c r="O2389" s="1" t="s">
        <v>3642</v>
      </c>
      <c r="P2389" s="5">
        <v>49.53</v>
      </c>
      <c r="Q2389" s="5">
        <v>0.82</v>
      </c>
      <c r="R2389" s="1" t="s">
        <v>5351</v>
      </c>
      <c r="S2389" s="5">
        <v>49.53</v>
      </c>
      <c r="T2389" s="5">
        <v>3.76</v>
      </c>
      <c r="U2389" s="1" t="s">
        <v>5351</v>
      </c>
      <c r="V2389" s="1" t="s">
        <v>5351</v>
      </c>
      <c r="W2389" s="1" t="s">
        <v>560</v>
      </c>
      <c r="X2389" s="1" t="s">
        <v>5408</v>
      </c>
      <c r="Y2389" s="1" t="s">
        <v>567</v>
      </c>
      <c r="Z2389" s="1" t="s">
        <v>568</v>
      </c>
      <c r="AB2389" s="8" t="str">
        <f t="shared" si="444"/>
        <v>000157173</v>
      </c>
      <c r="AC2389" t="str">
        <f t="shared" si="445"/>
        <v>22/06/2015</v>
      </c>
      <c r="AD2389" t="str">
        <f t="shared" si="446"/>
        <v>62462015000129</v>
      </c>
      <c r="AE2389" s="9">
        <f t="shared" si="447"/>
        <v>56.96</v>
      </c>
      <c r="AF2389">
        <f t="shared" si="448"/>
        <v>1.1483966000000001</v>
      </c>
      <c r="AH2389">
        <v>1900</v>
      </c>
      <c r="AI2389" s="10" t="s">
        <v>6204</v>
      </c>
      <c r="AJ2389">
        <v>3504</v>
      </c>
      <c r="AK2389" t="s">
        <v>5892</v>
      </c>
      <c r="AL2389">
        <v>1</v>
      </c>
      <c r="AM2389">
        <v>7</v>
      </c>
      <c r="AN2389" s="11" t="e">
        <f>VLOOKUP(TRIM(AK2389),[1]Sheet1!$V:$W,2,FALSE)</f>
        <v>#N/A</v>
      </c>
      <c r="AO2389" s="11">
        <f t="shared" si="449"/>
        <v>0</v>
      </c>
      <c r="AP2389" s="10">
        <f t="shared" si="450"/>
        <v>0</v>
      </c>
      <c r="AQ2389" s="10"/>
      <c r="AR2389" s="11" t="b">
        <f t="shared" si="451"/>
        <v>0</v>
      </c>
    </row>
    <row r="2390" spans="1:44" x14ac:dyDescent="0.2">
      <c r="A2390" s="1" t="s">
        <v>5346</v>
      </c>
      <c r="B2390" s="1" t="s">
        <v>569</v>
      </c>
      <c r="C2390" s="3">
        <v>42177</v>
      </c>
      <c r="D2390" s="1" t="s">
        <v>3657</v>
      </c>
      <c r="E2390" s="1" t="s">
        <v>5347</v>
      </c>
      <c r="F2390" s="5">
        <v>707.26</v>
      </c>
      <c r="G2390" s="5">
        <v>615.01</v>
      </c>
      <c r="H2390" s="5">
        <v>110.7</v>
      </c>
      <c r="I2390" s="1" t="s">
        <v>5406</v>
      </c>
      <c r="J2390" s="5">
        <v>0</v>
      </c>
      <c r="K2390" s="5">
        <v>0</v>
      </c>
      <c r="L2390" s="1" t="s">
        <v>5349</v>
      </c>
      <c r="M2390" s="5">
        <v>615.01</v>
      </c>
      <c r="N2390" s="5">
        <v>92.25</v>
      </c>
      <c r="O2390" s="1" t="s">
        <v>3642</v>
      </c>
      <c r="P2390" s="5">
        <v>615.01</v>
      </c>
      <c r="Q2390" s="5">
        <v>10.15</v>
      </c>
      <c r="R2390" s="1" t="s">
        <v>5351</v>
      </c>
      <c r="S2390" s="5">
        <v>615.01</v>
      </c>
      <c r="T2390" s="5">
        <v>46.74</v>
      </c>
      <c r="U2390" s="1" t="s">
        <v>5351</v>
      </c>
      <c r="V2390" s="1" t="s">
        <v>5351</v>
      </c>
      <c r="W2390" s="1" t="s">
        <v>2052</v>
      </c>
      <c r="X2390" s="1" t="s">
        <v>5530</v>
      </c>
      <c r="Y2390" s="1" t="s">
        <v>570</v>
      </c>
      <c r="Z2390" s="1" t="s">
        <v>571</v>
      </c>
      <c r="AB2390" s="8" t="str">
        <f t="shared" si="444"/>
        <v>000157175</v>
      </c>
      <c r="AC2390" t="str">
        <f t="shared" si="445"/>
        <v>22/06/2015</v>
      </c>
      <c r="AD2390" t="str">
        <f t="shared" si="446"/>
        <v>02195445000442</v>
      </c>
      <c r="AE2390" s="9">
        <f t="shared" si="447"/>
        <v>707.26</v>
      </c>
      <c r="AF2390">
        <f t="shared" si="448"/>
        <v>0</v>
      </c>
      <c r="AH2390">
        <v>6783935</v>
      </c>
      <c r="AI2390" s="10" t="s">
        <v>6289</v>
      </c>
      <c r="AJ2390">
        <v>156439</v>
      </c>
      <c r="AK2390" t="s">
        <v>5487</v>
      </c>
      <c r="AL2390">
        <v>1</v>
      </c>
      <c r="AM2390">
        <v>6</v>
      </c>
      <c r="AN2390" s="11" t="e">
        <f>VLOOKUP(TRIM(AK2390),[1]Sheet1!$V:$W,2,FALSE)</f>
        <v>#N/A</v>
      </c>
      <c r="AO2390" s="11">
        <f t="shared" si="449"/>
        <v>0</v>
      </c>
      <c r="AP2390" s="10">
        <f t="shared" si="450"/>
        <v>0</v>
      </c>
      <c r="AQ2390" s="10"/>
      <c r="AR2390" s="11" t="b">
        <f t="shared" si="451"/>
        <v>0</v>
      </c>
    </row>
    <row r="2391" spans="1:44" x14ac:dyDescent="0.2">
      <c r="A2391" s="1" t="s">
        <v>5346</v>
      </c>
      <c r="B2391" s="1" t="s">
        <v>572</v>
      </c>
      <c r="C2391" s="3">
        <v>42177</v>
      </c>
      <c r="D2391" s="1" t="s">
        <v>3649</v>
      </c>
      <c r="E2391" s="1" t="s">
        <v>573</v>
      </c>
      <c r="F2391" s="5">
        <v>4791.6000000000004</v>
      </c>
      <c r="G2391" s="5">
        <v>4791.6000000000004</v>
      </c>
      <c r="H2391" s="5">
        <v>191.66</v>
      </c>
      <c r="I2391" s="1" t="s">
        <v>5406</v>
      </c>
      <c r="J2391" s="5">
        <v>0</v>
      </c>
      <c r="K2391" s="5">
        <v>0</v>
      </c>
      <c r="L2391" s="1" t="s">
        <v>5349</v>
      </c>
      <c r="M2391" s="5">
        <v>4356</v>
      </c>
      <c r="N2391" s="5">
        <v>435.6</v>
      </c>
      <c r="O2391" s="1" t="s">
        <v>3642</v>
      </c>
      <c r="P2391" s="5">
        <v>4356</v>
      </c>
      <c r="Q2391" s="5">
        <v>71.87</v>
      </c>
      <c r="R2391" s="1" t="s">
        <v>5351</v>
      </c>
      <c r="S2391" s="5">
        <v>4356</v>
      </c>
      <c r="T2391" s="5">
        <v>331.06</v>
      </c>
      <c r="U2391" s="1" t="s">
        <v>5351</v>
      </c>
      <c r="V2391" s="1" t="s">
        <v>5351</v>
      </c>
      <c r="W2391" s="1" t="s">
        <v>574</v>
      </c>
      <c r="X2391" s="1" t="s">
        <v>5452</v>
      </c>
      <c r="Y2391" s="1" t="s">
        <v>5475</v>
      </c>
      <c r="Z2391" s="1" t="s">
        <v>5476</v>
      </c>
      <c r="AB2391" s="8" t="str">
        <f t="shared" si="444"/>
        <v>000157176</v>
      </c>
      <c r="AC2391" t="str">
        <f t="shared" si="445"/>
        <v>22/06/2015</v>
      </c>
      <c r="AD2391" t="str">
        <f t="shared" si="446"/>
        <v>12186380000180</v>
      </c>
      <c r="AE2391" s="9">
        <f t="shared" si="447"/>
        <v>4791.6000000000004</v>
      </c>
      <c r="AF2391">
        <f t="shared" si="448"/>
        <v>0</v>
      </c>
      <c r="AH2391">
        <v>1900</v>
      </c>
      <c r="AI2391" s="10" t="s">
        <v>6204</v>
      </c>
      <c r="AJ2391">
        <v>3504</v>
      </c>
      <c r="AK2391" t="s">
        <v>4713</v>
      </c>
      <c r="AL2391">
        <v>1</v>
      </c>
      <c r="AM2391">
        <v>1</v>
      </c>
      <c r="AN2391" s="11" t="e">
        <f>VLOOKUP(TRIM(AK2391),[1]Sheet1!$V:$W,2,FALSE)</f>
        <v>#N/A</v>
      </c>
      <c r="AO2391" s="11">
        <f t="shared" si="449"/>
        <v>0</v>
      </c>
      <c r="AP2391" s="10">
        <f t="shared" si="450"/>
        <v>0</v>
      </c>
      <c r="AQ2391" s="10"/>
      <c r="AR2391" s="11" t="b">
        <f t="shared" si="451"/>
        <v>0</v>
      </c>
    </row>
    <row r="2392" spans="1:44" x14ac:dyDescent="0.2">
      <c r="A2392" s="1" t="s">
        <v>5346</v>
      </c>
      <c r="B2392" s="1" t="s">
        <v>575</v>
      </c>
      <c r="C2392" s="3">
        <v>42177</v>
      </c>
      <c r="D2392" s="1" t="s">
        <v>3657</v>
      </c>
      <c r="E2392" s="1" t="s">
        <v>5347</v>
      </c>
      <c r="F2392" s="5">
        <v>2088.46</v>
      </c>
      <c r="G2392" s="5">
        <v>0</v>
      </c>
      <c r="H2392" s="5">
        <v>0</v>
      </c>
      <c r="I2392" s="1" t="s">
        <v>5349</v>
      </c>
      <c r="J2392" s="5">
        <v>0</v>
      </c>
      <c r="K2392" s="5">
        <v>0</v>
      </c>
      <c r="L2392" s="1" t="s">
        <v>5349</v>
      </c>
      <c r="M2392" s="5">
        <v>0</v>
      </c>
      <c r="N2392" s="5">
        <v>0</v>
      </c>
      <c r="O2392" s="1" t="s">
        <v>5349</v>
      </c>
      <c r="P2392" s="5">
        <v>2088.46</v>
      </c>
      <c r="Q2392" s="5">
        <v>34.46</v>
      </c>
      <c r="R2392" s="1" t="s">
        <v>5351</v>
      </c>
      <c r="S2392" s="5">
        <v>2088.46</v>
      </c>
      <c r="T2392" s="5">
        <v>158.72</v>
      </c>
      <c r="U2392" s="1" t="s">
        <v>5351</v>
      </c>
      <c r="V2392" s="1" t="s">
        <v>5351</v>
      </c>
      <c r="W2392" s="1" t="s">
        <v>3882</v>
      </c>
      <c r="X2392" s="1" t="s">
        <v>5498</v>
      </c>
      <c r="Y2392" s="1" t="s">
        <v>576</v>
      </c>
      <c r="Z2392" s="1" t="s">
        <v>577</v>
      </c>
      <c r="AB2392" s="8" t="str">
        <f t="shared" si="444"/>
        <v>000157177</v>
      </c>
      <c r="AC2392" t="str">
        <f t="shared" si="445"/>
        <v>22/06/2015</v>
      </c>
      <c r="AD2392" t="str">
        <f t="shared" si="446"/>
        <v>74404229000551</v>
      </c>
      <c r="AE2392" s="9">
        <f t="shared" si="447"/>
        <v>2088.46</v>
      </c>
      <c r="AF2392">
        <f t="shared" si="448"/>
        <v>0</v>
      </c>
      <c r="AH2392">
        <v>6783935</v>
      </c>
      <c r="AI2392" s="10" t="s">
        <v>6289</v>
      </c>
      <c r="AJ2392">
        <v>156439</v>
      </c>
      <c r="AK2392" t="s">
        <v>5450</v>
      </c>
      <c r="AL2392">
        <v>1</v>
      </c>
      <c r="AM2392">
        <v>1</v>
      </c>
      <c r="AN2392" s="11" t="e">
        <f>VLOOKUP(TRIM(AK2392),[1]Sheet1!$V:$W,2,FALSE)</f>
        <v>#N/A</v>
      </c>
      <c r="AO2392" s="11">
        <f t="shared" si="449"/>
        <v>0</v>
      </c>
      <c r="AP2392" s="10">
        <f t="shared" si="450"/>
        <v>0</v>
      </c>
      <c r="AQ2392" s="10"/>
      <c r="AR2392" s="11" t="b">
        <f t="shared" si="451"/>
        <v>0</v>
      </c>
    </row>
    <row r="2393" spans="1:44" x14ac:dyDescent="0.2">
      <c r="A2393" s="1" t="s">
        <v>5346</v>
      </c>
      <c r="B2393" s="1" t="s">
        <v>575</v>
      </c>
      <c r="C2393" s="3">
        <v>42177</v>
      </c>
      <c r="D2393" s="1" t="s">
        <v>3657</v>
      </c>
      <c r="E2393" s="1" t="s">
        <v>5347</v>
      </c>
      <c r="F2393" s="5">
        <v>1596.03</v>
      </c>
      <c r="G2393" s="5">
        <v>0</v>
      </c>
      <c r="H2393" s="5">
        <v>0</v>
      </c>
      <c r="I2393" s="1" t="s">
        <v>5349</v>
      </c>
      <c r="J2393" s="5">
        <v>0</v>
      </c>
      <c r="K2393" s="5">
        <v>0</v>
      </c>
      <c r="L2393" s="1" t="s">
        <v>5349</v>
      </c>
      <c r="M2393" s="5">
        <v>0</v>
      </c>
      <c r="N2393" s="5">
        <v>0</v>
      </c>
      <c r="O2393" s="1" t="s">
        <v>5349</v>
      </c>
      <c r="P2393" s="5">
        <v>1596.03</v>
      </c>
      <c r="Q2393" s="5">
        <v>26.33</v>
      </c>
      <c r="R2393" s="1" t="s">
        <v>5351</v>
      </c>
      <c r="S2393" s="5">
        <v>1596.03</v>
      </c>
      <c r="T2393" s="5">
        <v>121.3</v>
      </c>
      <c r="U2393" s="1" t="s">
        <v>5351</v>
      </c>
      <c r="V2393" s="1" t="s">
        <v>5351</v>
      </c>
      <c r="W2393" s="1" t="s">
        <v>3882</v>
      </c>
      <c r="X2393" s="1" t="s">
        <v>5498</v>
      </c>
      <c r="Y2393" s="1" t="s">
        <v>3883</v>
      </c>
      <c r="Z2393" s="1" t="s">
        <v>3884</v>
      </c>
      <c r="AB2393" s="8" t="str">
        <f t="shared" si="444"/>
        <v>000157177</v>
      </c>
      <c r="AC2393" t="str">
        <f t="shared" si="445"/>
        <v>22/06/2015</v>
      </c>
      <c r="AD2393" t="str">
        <f t="shared" si="446"/>
        <v>74404229000551</v>
      </c>
      <c r="AE2393" s="9">
        <f t="shared" si="447"/>
        <v>1596.03</v>
      </c>
      <c r="AF2393">
        <f t="shared" si="448"/>
        <v>0</v>
      </c>
      <c r="AH2393">
        <v>1900</v>
      </c>
      <c r="AI2393" s="10" t="s">
        <v>6204</v>
      </c>
      <c r="AJ2393">
        <v>3504</v>
      </c>
      <c r="AK2393" t="s">
        <v>5772</v>
      </c>
      <c r="AL2393">
        <v>1</v>
      </c>
      <c r="AM2393">
        <v>1</v>
      </c>
      <c r="AN2393" s="11" t="e">
        <f>VLOOKUP(TRIM(AK2393),[1]Sheet1!$V:$W,2,FALSE)</f>
        <v>#N/A</v>
      </c>
      <c r="AO2393" s="11">
        <f t="shared" si="449"/>
        <v>0</v>
      </c>
      <c r="AP2393" s="10">
        <f t="shared" si="450"/>
        <v>0</v>
      </c>
      <c r="AQ2393" s="10"/>
      <c r="AR2393" s="11" t="b">
        <f t="shared" si="451"/>
        <v>0</v>
      </c>
    </row>
    <row r="2394" spans="1:44" x14ac:dyDescent="0.2">
      <c r="A2394" s="1" t="s">
        <v>5346</v>
      </c>
      <c r="B2394" s="1" t="s">
        <v>578</v>
      </c>
      <c r="C2394" s="3">
        <v>42177</v>
      </c>
      <c r="D2394" s="1" t="s">
        <v>3649</v>
      </c>
      <c r="E2394" s="1" t="s">
        <v>5365</v>
      </c>
      <c r="F2394" s="5">
        <v>283.44</v>
      </c>
      <c r="G2394" s="5">
        <v>283.44</v>
      </c>
      <c r="H2394" s="5">
        <v>34.01</v>
      </c>
      <c r="I2394" s="1" t="s">
        <v>5348</v>
      </c>
      <c r="J2394" s="5">
        <v>0</v>
      </c>
      <c r="K2394" s="5">
        <v>0</v>
      </c>
      <c r="L2394" s="1" t="s">
        <v>5349</v>
      </c>
      <c r="M2394" s="5">
        <v>0</v>
      </c>
      <c r="N2394" s="5">
        <v>0</v>
      </c>
      <c r="O2394" s="1" t="s">
        <v>5349</v>
      </c>
      <c r="P2394" s="5">
        <v>283.44</v>
      </c>
      <c r="Q2394" s="5">
        <v>4.68</v>
      </c>
      <c r="R2394" s="1" t="s">
        <v>5351</v>
      </c>
      <c r="S2394" s="5">
        <v>283.44</v>
      </c>
      <c r="T2394" s="5">
        <v>21.54</v>
      </c>
      <c r="U2394" s="1" t="s">
        <v>5351</v>
      </c>
      <c r="V2394" s="1" t="s">
        <v>5351</v>
      </c>
      <c r="W2394" s="1" t="s">
        <v>3598</v>
      </c>
      <c r="X2394" s="1" t="s">
        <v>4745</v>
      </c>
      <c r="Y2394" s="1" t="s">
        <v>4746</v>
      </c>
      <c r="Z2394" s="1" t="s">
        <v>4747</v>
      </c>
      <c r="AB2394" s="8" t="str">
        <f t="shared" si="444"/>
        <v>000157178</v>
      </c>
      <c r="AC2394" t="str">
        <f t="shared" si="445"/>
        <v>22/06/2015</v>
      </c>
      <c r="AD2394" t="str">
        <f t="shared" si="446"/>
        <v>04041933001311</v>
      </c>
      <c r="AE2394" s="9">
        <f t="shared" si="447"/>
        <v>283.44</v>
      </c>
      <c r="AF2394">
        <f t="shared" si="448"/>
        <v>0</v>
      </c>
      <c r="AH2394">
        <v>1900</v>
      </c>
      <c r="AI2394" s="10" t="s">
        <v>6204</v>
      </c>
      <c r="AJ2394">
        <v>3504</v>
      </c>
      <c r="AK2394" t="s">
        <v>4703</v>
      </c>
      <c r="AL2394">
        <v>1</v>
      </c>
      <c r="AM2394">
        <v>1</v>
      </c>
      <c r="AN2394" s="11" t="e">
        <f>VLOOKUP(TRIM(AK2394),[1]Sheet1!$V:$W,2,FALSE)</f>
        <v>#N/A</v>
      </c>
      <c r="AO2394" s="11">
        <f t="shared" si="449"/>
        <v>0</v>
      </c>
      <c r="AP2394" s="10">
        <f t="shared" si="450"/>
        <v>0</v>
      </c>
      <c r="AQ2394" s="10"/>
      <c r="AR2394" s="11" t="b">
        <f t="shared" si="451"/>
        <v>0</v>
      </c>
    </row>
    <row r="2395" spans="1:44" x14ac:dyDescent="0.2">
      <c r="A2395" s="1" t="s">
        <v>5346</v>
      </c>
      <c r="B2395" s="1" t="s">
        <v>579</v>
      </c>
      <c r="C2395" s="3">
        <v>42177</v>
      </c>
      <c r="D2395" s="1" t="s">
        <v>3662</v>
      </c>
      <c r="E2395" s="1" t="s">
        <v>5347</v>
      </c>
      <c r="F2395" s="5">
        <v>4846.84</v>
      </c>
      <c r="G2395" s="5">
        <v>4214.6400000000003</v>
      </c>
      <c r="H2395" s="5">
        <v>758.64</v>
      </c>
      <c r="I2395" s="1" t="s">
        <v>5348</v>
      </c>
      <c r="J2395" s="5">
        <v>0</v>
      </c>
      <c r="K2395" s="5">
        <v>0</v>
      </c>
      <c r="L2395" s="1" t="s">
        <v>5349</v>
      </c>
      <c r="M2395" s="5">
        <v>4214.6400000000003</v>
      </c>
      <c r="N2395" s="5">
        <v>632.20000000000005</v>
      </c>
      <c r="O2395" s="1" t="s">
        <v>3642</v>
      </c>
      <c r="P2395" s="5">
        <v>4214.6400000000003</v>
      </c>
      <c r="Q2395" s="5">
        <v>69.540000000000006</v>
      </c>
      <c r="R2395" s="1" t="s">
        <v>5351</v>
      </c>
      <c r="S2395" s="5">
        <v>4214.6400000000003</v>
      </c>
      <c r="T2395" s="5">
        <v>320.31</v>
      </c>
      <c r="U2395" s="1" t="s">
        <v>5351</v>
      </c>
      <c r="V2395" s="1" t="s">
        <v>5351</v>
      </c>
      <c r="W2395" s="1" t="s">
        <v>580</v>
      </c>
      <c r="X2395" s="1" t="s">
        <v>5408</v>
      </c>
      <c r="Y2395" s="1" t="s">
        <v>581</v>
      </c>
      <c r="Z2395" s="1" t="s">
        <v>582</v>
      </c>
      <c r="AB2395" s="8" t="str">
        <f t="shared" si="444"/>
        <v>000157179</v>
      </c>
      <c r="AC2395" t="str">
        <f t="shared" si="445"/>
        <v>22/06/2015</v>
      </c>
      <c r="AD2395" t="str">
        <f t="shared" si="446"/>
        <v>03988214000106</v>
      </c>
      <c r="AE2395" s="9">
        <f t="shared" si="447"/>
        <v>4846.84</v>
      </c>
      <c r="AF2395">
        <f t="shared" si="448"/>
        <v>0</v>
      </c>
      <c r="AH2395">
        <v>6783935</v>
      </c>
      <c r="AI2395" s="10" t="s">
        <v>6289</v>
      </c>
      <c r="AJ2395">
        <v>156439</v>
      </c>
      <c r="AK2395" t="s">
        <v>5965</v>
      </c>
      <c r="AL2395">
        <v>1</v>
      </c>
      <c r="AM2395">
        <v>1</v>
      </c>
      <c r="AN2395" s="11" t="e">
        <f>VLOOKUP(TRIM(AK2395),[1]Sheet1!$V:$W,2,FALSE)</f>
        <v>#N/A</v>
      </c>
      <c r="AO2395" s="11">
        <f t="shared" si="449"/>
        <v>0</v>
      </c>
      <c r="AP2395" s="10">
        <f t="shared" si="450"/>
        <v>0</v>
      </c>
      <c r="AQ2395" s="10"/>
      <c r="AR2395" s="11" t="b">
        <f t="shared" si="451"/>
        <v>0</v>
      </c>
    </row>
    <row r="2396" spans="1:44" x14ac:dyDescent="0.2">
      <c r="A2396" s="1" t="s">
        <v>5346</v>
      </c>
      <c r="B2396" s="1" t="s">
        <v>583</v>
      </c>
      <c r="C2396" s="3">
        <v>42177</v>
      </c>
      <c r="D2396" s="1" t="s">
        <v>3662</v>
      </c>
      <c r="E2396" s="1" t="s">
        <v>5347</v>
      </c>
      <c r="F2396" s="5">
        <v>369.85</v>
      </c>
      <c r="G2396" s="5">
        <v>0</v>
      </c>
      <c r="H2396" s="5">
        <v>0</v>
      </c>
      <c r="I2396" s="1" t="s">
        <v>5349</v>
      </c>
      <c r="J2396" s="5">
        <v>0</v>
      </c>
      <c r="K2396" s="5">
        <v>0</v>
      </c>
      <c r="L2396" s="1" t="s">
        <v>5349</v>
      </c>
      <c r="M2396" s="5">
        <v>0</v>
      </c>
      <c r="N2396" s="5">
        <v>0</v>
      </c>
      <c r="O2396" s="1" t="s">
        <v>5349</v>
      </c>
      <c r="P2396" s="5">
        <v>369.85</v>
      </c>
      <c r="Q2396" s="5">
        <v>6.1</v>
      </c>
      <c r="R2396" s="1" t="s">
        <v>5351</v>
      </c>
      <c r="S2396" s="5">
        <v>369.85</v>
      </c>
      <c r="T2396" s="5">
        <v>28.11</v>
      </c>
      <c r="U2396" s="1" t="s">
        <v>5351</v>
      </c>
      <c r="V2396" s="1" t="s">
        <v>5351</v>
      </c>
      <c r="W2396" s="1" t="s">
        <v>4090</v>
      </c>
      <c r="X2396" s="1" t="s">
        <v>5408</v>
      </c>
      <c r="Y2396" s="1" t="s">
        <v>4091</v>
      </c>
      <c r="Z2396" s="1" t="s">
        <v>584</v>
      </c>
      <c r="AB2396" s="8" t="str">
        <f t="shared" si="444"/>
        <v>000157180</v>
      </c>
      <c r="AC2396" t="str">
        <f t="shared" si="445"/>
        <v>22/06/2015</v>
      </c>
      <c r="AD2396" t="str">
        <f t="shared" si="446"/>
        <v>08285374000102</v>
      </c>
      <c r="AE2396" s="9">
        <f t="shared" si="447"/>
        <v>369.85</v>
      </c>
      <c r="AF2396">
        <f t="shared" si="448"/>
        <v>0</v>
      </c>
      <c r="AH2396">
        <v>1900</v>
      </c>
      <c r="AI2396" s="10" t="s">
        <v>6204</v>
      </c>
      <c r="AJ2396">
        <v>3504</v>
      </c>
      <c r="AK2396" t="s">
        <v>4705</v>
      </c>
      <c r="AL2396">
        <v>1</v>
      </c>
      <c r="AM2396">
        <v>2</v>
      </c>
      <c r="AN2396" s="11" t="e">
        <f>VLOOKUP(TRIM(AK2396),[1]Sheet1!$V:$W,2,FALSE)</f>
        <v>#N/A</v>
      </c>
      <c r="AO2396" s="11">
        <f t="shared" si="449"/>
        <v>0</v>
      </c>
      <c r="AP2396" s="10">
        <f t="shared" si="450"/>
        <v>0</v>
      </c>
      <c r="AQ2396" s="10"/>
      <c r="AR2396" s="11" t="b">
        <f t="shared" si="451"/>
        <v>0</v>
      </c>
    </row>
    <row r="2397" spans="1:44" x14ac:dyDescent="0.2">
      <c r="A2397" s="1" t="s">
        <v>5346</v>
      </c>
      <c r="B2397" s="1" t="s">
        <v>583</v>
      </c>
      <c r="C2397" s="3">
        <v>42177</v>
      </c>
      <c r="D2397" s="1" t="s">
        <v>3662</v>
      </c>
      <c r="E2397" s="1" t="s">
        <v>5347</v>
      </c>
      <c r="F2397" s="5">
        <v>944.6</v>
      </c>
      <c r="G2397" s="5">
        <v>0</v>
      </c>
      <c r="H2397" s="5">
        <v>0</v>
      </c>
      <c r="I2397" s="1" t="s">
        <v>5349</v>
      </c>
      <c r="J2397" s="5">
        <v>0</v>
      </c>
      <c r="K2397" s="5">
        <v>0</v>
      </c>
      <c r="L2397" s="1" t="s">
        <v>5349</v>
      </c>
      <c r="M2397" s="5">
        <v>0</v>
      </c>
      <c r="N2397" s="5">
        <v>0</v>
      </c>
      <c r="O2397" s="1" t="s">
        <v>5349</v>
      </c>
      <c r="P2397" s="5">
        <v>944.6</v>
      </c>
      <c r="Q2397" s="5">
        <v>15.59</v>
      </c>
      <c r="R2397" s="1" t="s">
        <v>5351</v>
      </c>
      <c r="S2397" s="5">
        <v>944.6</v>
      </c>
      <c r="T2397" s="5">
        <v>71.790000000000006</v>
      </c>
      <c r="U2397" s="1" t="s">
        <v>5351</v>
      </c>
      <c r="V2397" s="1" t="s">
        <v>5351</v>
      </c>
      <c r="W2397" s="1" t="s">
        <v>4090</v>
      </c>
      <c r="X2397" s="1" t="s">
        <v>5408</v>
      </c>
      <c r="Y2397" s="1" t="s">
        <v>4572</v>
      </c>
      <c r="Z2397" s="1" t="s">
        <v>585</v>
      </c>
      <c r="AB2397" s="8" t="str">
        <f t="shared" si="444"/>
        <v>000157180</v>
      </c>
      <c r="AC2397" t="str">
        <f t="shared" si="445"/>
        <v>22/06/2015</v>
      </c>
      <c r="AD2397" t="str">
        <f t="shared" si="446"/>
        <v>08285374000102</v>
      </c>
      <c r="AE2397" s="9">
        <f t="shared" si="447"/>
        <v>944.6</v>
      </c>
      <c r="AF2397">
        <f t="shared" si="448"/>
        <v>0</v>
      </c>
      <c r="AH2397">
        <v>1900</v>
      </c>
      <c r="AI2397" s="10" t="s">
        <v>6204</v>
      </c>
      <c r="AJ2397">
        <v>3504</v>
      </c>
      <c r="AK2397" t="s">
        <v>5843</v>
      </c>
      <c r="AL2397">
        <v>1</v>
      </c>
      <c r="AM2397">
        <v>2</v>
      </c>
      <c r="AN2397" s="11" t="e">
        <f>VLOOKUP(TRIM(AK2397),[1]Sheet1!$V:$W,2,FALSE)</f>
        <v>#N/A</v>
      </c>
      <c r="AO2397" s="11">
        <f t="shared" si="449"/>
        <v>0</v>
      </c>
      <c r="AP2397" s="10">
        <f t="shared" si="450"/>
        <v>0</v>
      </c>
      <c r="AQ2397" s="10"/>
      <c r="AR2397" s="11" t="b">
        <f t="shared" si="451"/>
        <v>0</v>
      </c>
    </row>
    <row r="2398" spans="1:44" x14ac:dyDescent="0.2">
      <c r="A2398" s="1" t="s">
        <v>5346</v>
      </c>
      <c r="B2398" s="1" t="s">
        <v>586</v>
      </c>
      <c r="C2398" s="3">
        <v>42177</v>
      </c>
      <c r="D2398" s="1" t="s">
        <v>3662</v>
      </c>
      <c r="E2398" s="1" t="s">
        <v>5347</v>
      </c>
      <c r="F2398" s="5">
        <v>9380.94</v>
      </c>
      <c r="G2398" s="5">
        <v>8157.34</v>
      </c>
      <c r="H2398" s="5">
        <v>1468.32</v>
      </c>
      <c r="I2398" s="1" t="s">
        <v>5348</v>
      </c>
      <c r="J2398" s="5">
        <v>0</v>
      </c>
      <c r="K2398" s="5">
        <v>0</v>
      </c>
      <c r="L2398" s="1" t="s">
        <v>5349</v>
      </c>
      <c r="M2398" s="5">
        <v>8157.34</v>
      </c>
      <c r="N2398" s="5">
        <v>1223.5999999999999</v>
      </c>
      <c r="O2398" s="1" t="s">
        <v>3642</v>
      </c>
      <c r="P2398" s="5">
        <v>8157.34</v>
      </c>
      <c r="Q2398" s="5">
        <v>134.6</v>
      </c>
      <c r="R2398" s="1" t="s">
        <v>5351</v>
      </c>
      <c r="S2398" s="5">
        <v>8157.34</v>
      </c>
      <c r="T2398" s="5">
        <v>619.96</v>
      </c>
      <c r="U2398" s="1" t="s">
        <v>5351</v>
      </c>
      <c r="V2398" s="1" t="s">
        <v>5351</v>
      </c>
      <c r="W2398" s="1" t="s">
        <v>553</v>
      </c>
      <c r="X2398" s="1" t="s">
        <v>5408</v>
      </c>
      <c r="Y2398" s="1" t="s">
        <v>554</v>
      </c>
      <c r="Z2398" s="1" t="s">
        <v>555</v>
      </c>
      <c r="AB2398" s="8" t="str">
        <f t="shared" si="444"/>
        <v>000157181</v>
      </c>
      <c r="AC2398" t="str">
        <f t="shared" si="445"/>
        <v>22/06/2015</v>
      </c>
      <c r="AD2398" t="str">
        <f t="shared" si="446"/>
        <v>02012862006109</v>
      </c>
      <c r="AE2398" s="9">
        <f t="shared" si="447"/>
        <v>9380.94</v>
      </c>
      <c r="AF2398">
        <f t="shared" si="448"/>
        <v>0</v>
      </c>
      <c r="AH2398">
        <v>1900</v>
      </c>
      <c r="AI2398" s="10" t="s">
        <v>6204</v>
      </c>
      <c r="AJ2398">
        <v>3504</v>
      </c>
      <c r="AK2398" t="s">
        <v>5844</v>
      </c>
      <c r="AL2398">
        <v>1</v>
      </c>
      <c r="AM2398">
        <v>2</v>
      </c>
      <c r="AN2398" s="11" t="e">
        <f>VLOOKUP(TRIM(AK2398),[1]Sheet1!$V:$W,2,FALSE)</f>
        <v>#N/A</v>
      </c>
      <c r="AO2398" s="11">
        <f t="shared" si="449"/>
        <v>0</v>
      </c>
      <c r="AP2398" s="10">
        <f t="shared" si="450"/>
        <v>0</v>
      </c>
      <c r="AQ2398" s="10"/>
      <c r="AR2398" s="11" t="b">
        <f t="shared" si="451"/>
        <v>0</v>
      </c>
    </row>
    <row r="2399" spans="1:44" x14ac:dyDescent="0.2">
      <c r="A2399" s="1" t="s">
        <v>5346</v>
      </c>
      <c r="B2399" s="1" t="s">
        <v>587</v>
      </c>
      <c r="C2399" s="3">
        <v>42177</v>
      </c>
      <c r="D2399" s="1" t="s">
        <v>3662</v>
      </c>
      <c r="E2399" s="1" t="s">
        <v>5347</v>
      </c>
      <c r="F2399" s="5">
        <v>1401.51</v>
      </c>
      <c r="G2399" s="5">
        <v>1218.7</v>
      </c>
      <c r="H2399" s="5">
        <v>219.37</v>
      </c>
      <c r="I2399" s="1" t="s">
        <v>5417</v>
      </c>
      <c r="J2399" s="5">
        <v>0</v>
      </c>
      <c r="K2399" s="5">
        <v>0</v>
      </c>
      <c r="L2399" s="1" t="s">
        <v>5349</v>
      </c>
      <c r="M2399" s="5">
        <v>1218.7</v>
      </c>
      <c r="N2399" s="5">
        <v>182.81</v>
      </c>
      <c r="O2399" s="1" t="s">
        <v>3642</v>
      </c>
      <c r="P2399" s="5">
        <v>1218.7</v>
      </c>
      <c r="Q2399" s="5">
        <v>20.11</v>
      </c>
      <c r="R2399" s="1" t="s">
        <v>5351</v>
      </c>
      <c r="S2399" s="5">
        <v>1218.7</v>
      </c>
      <c r="T2399" s="5">
        <v>92.62</v>
      </c>
      <c r="U2399" s="1" t="s">
        <v>5351</v>
      </c>
      <c r="V2399" s="1" t="s">
        <v>5351</v>
      </c>
      <c r="W2399" s="1" t="s">
        <v>508</v>
      </c>
      <c r="X2399" s="1" t="s">
        <v>5408</v>
      </c>
      <c r="Y2399" s="1" t="s">
        <v>588</v>
      </c>
      <c r="Z2399" s="1" t="s">
        <v>589</v>
      </c>
      <c r="AB2399" s="8" t="str">
        <f t="shared" si="444"/>
        <v>000157182</v>
      </c>
      <c r="AC2399" t="str">
        <f t="shared" si="445"/>
        <v>22/06/2015</v>
      </c>
      <c r="AD2399" t="str">
        <f t="shared" si="446"/>
        <v>52702990000103</v>
      </c>
      <c r="AE2399" s="9">
        <f t="shared" si="447"/>
        <v>1401.51</v>
      </c>
      <c r="AF2399">
        <f t="shared" si="448"/>
        <v>0</v>
      </c>
      <c r="AH2399">
        <v>1900</v>
      </c>
      <c r="AI2399" s="10" t="s">
        <v>6204</v>
      </c>
      <c r="AJ2399">
        <v>3504</v>
      </c>
      <c r="AK2399" t="s">
        <v>5834</v>
      </c>
      <c r="AL2399">
        <v>1</v>
      </c>
      <c r="AM2399">
        <v>3</v>
      </c>
      <c r="AN2399" s="11" t="e">
        <f>VLOOKUP(TRIM(AK2399),[1]Sheet1!$V:$W,2,FALSE)</f>
        <v>#N/A</v>
      </c>
      <c r="AO2399" s="11">
        <f t="shared" si="449"/>
        <v>0</v>
      </c>
      <c r="AP2399" s="10">
        <f t="shared" si="450"/>
        <v>0</v>
      </c>
      <c r="AQ2399" s="10"/>
      <c r="AR2399" s="11" t="b">
        <f t="shared" si="451"/>
        <v>0</v>
      </c>
    </row>
    <row r="2400" spans="1:44" x14ac:dyDescent="0.2">
      <c r="A2400" s="1" t="s">
        <v>5346</v>
      </c>
      <c r="B2400" s="1" t="s">
        <v>590</v>
      </c>
      <c r="C2400" s="3">
        <v>42177</v>
      </c>
      <c r="D2400" s="1" t="s">
        <v>3641</v>
      </c>
      <c r="E2400" s="1" t="s">
        <v>5628</v>
      </c>
      <c r="F2400" s="5">
        <v>60.61</v>
      </c>
      <c r="G2400" s="5">
        <v>79.819999999999993</v>
      </c>
      <c r="H2400" s="5">
        <v>5.59</v>
      </c>
      <c r="I2400" s="1" t="s">
        <v>5417</v>
      </c>
      <c r="J2400" s="5">
        <v>0</v>
      </c>
      <c r="K2400" s="5">
        <v>0</v>
      </c>
      <c r="L2400" s="1" t="s">
        <v>5349</v>
      </c>
      <c r="M2400" s="5">
        <v>69.41</v>
      </c>
      <c r="N2400" s="5">
        <v>10.41</v>
      </c>
      <c r="O2400" s="1" t="s">
        <v>3642</v>
      </c>
      <c r="P2400" s="5">
        <v>69.41</v>
      </c>
      <c r="Q2400" s="5">
        <v>1.1499999999999999</v>
      </c>
      <c r="R2400" s="1" t="s">
        <v>5351</v>
      </c>
      <c r="S2400" s="5">
        <v>69.41</v>
      </c>
      <c r="T2400" s="5">
        <v>5.28</v>
      </c>
      <c r="U2400" s="1" t="s">
        <v>5351</v>
      </c>
      <c r="V2400" s="1" t="s">
        <v>5351</v>
      </c>
      <c r="W2400" s="1" t="s">
        <v>591</v>
      </c>
      <c r="X2400" s="1" t="s">
        <v>5408</v>
      </c>
      <c r="Y2400" s="1" t="s">
        <v>592</v>
      </c>
      <c r="Z2400" s="1" t="s">
        <v>593</v>
      </c>
      <c r="AB2400" s="8" t="str">
        <f t="shared" si="444"/>
        <v>000157183</v>
      </c>
      <c r="AC2400" t="str">
        <f t="shared" si="445"/>
        <v>22/06/2015</v>
      </c>
      <c r="AD2400" t="str">
        <f t="shared" si="446"/>
        <v>42150391003005</v>
      </c>
      <c r="AE2400" s="9">
        <f t="shared" si="447"/>
        <v>60.61</v>
      </c>
      <c r="AF2400">
        <f t="shared" si="448"/>
        <v>0.10957650000000001</v>
      </c>
      <c r="AH2400">
        <v>1900</v>
      </c>
      <c r="AI2400" s="10" t="s">
        <v>6204</v>
      </c>
      <c r="AJ2400">
        <v>3504</v>
      </c>
      <c r="AK2400" t="s">
        <v>4712</v>
      </c>
      <c r="AL2400">
        <v>1</v>
      </c>
      <c r="AM2400">
        <v>2</v>
      </c>
      <c r="AN2400" s="11" t="e">
        <f>VLOOKUP(TRIM(AK2400),[1]Sheet1!$V:$W,2,FALSE)</f>
        <v>#N/A</v>
      </c>
      <c r="AO2400" s="11">
        <f t="shared" si="449"/>
        <v>0</v>
      </c>
      <c r="AP2400" s="10">
        <f t="shared" si="450"/>
        <v>0</v>
      </c>
      <c r="AQ2400" s="10"/>
      <c r="AR2400" s="11" t="b">
        <f t="shared" si="451"/>
        <v>0</v>
      </c>
    </row>
    <row r="2401" spans="1:44" x14ac:dyDescent="0.2">
      <c r="A2401" s="1" t="s">
        <v>5346</v>
      </c>
      <c r="B2401" s="1" t="s">
        <v>590</v>
      </c>
      <c r="C2401" s="3">
        <v>42177</v>
      </c>
      <c r="D2401" s="1" t="s">
        <v>3641</v>
      </c>
      <c r="E2401" s="1" t="s">
        <v>5628</v>
      </c>
      <c r="F2401" s="5">
        <v>48.54</v>
      </c>
      <c r="G2401" s="5">
        <v>64.53</v>
      </c>
      <c r="H2401" s="5">
        <v>4.5199999999999996</v>
      </c>
      <c r="I2401" s="1" t="s">
        <v>5417</v>
      </c>
      <c r="J2401" s="5">
        <v>0</v>
      </c>
      <c r="K2401" s="5">
        <v>0</v>
      </c>
      <c r="L2401" s="1" t="s">
        <v>5349</v>
      </c>
      <c r="M2401" s="5">
        <v>56.11</v>
      </c>
      <c r="N2401" s="5">
        <v>8.42</v>
      </c>
      <c r="O2401" s="1" t="s">
        <v>3642</v>
      </c>
      <c r="P2401" s="5">
        <v>56.11</v>
      </c>
      <c r="Q2401" s="5">
        <v>0.93</v>
      </c>
      <c r="R2401" s="1" t="s">
        <v>5351</v>
      </c>
      <c r="S2401" s="5">
        <v>56.11</v>
      </c>
      <c r="T2401" s="5">
        <v>4.26</v>
      </c>
      <c r="U2401" s="1" t="s">
        <v>5351</v>
      </c>
      <c r="V2401" s="1" t="s">
        <v>5351</v>
      </c>
      <c r="W2401" s="1" t="s">
        <v>591</v>
      </c>
      <c r="X2401" s="1" t="s">
        <v>5408</v>
      </c>
      <c r="Y2401" s="1" t="s">
        <v>1851</v>
      </c>
      <c r="Z2401" s="1" t="s">
        <v>1852</v>
      </c>
      <c r="AB2401" s="8" t="str">
        <f t="shared" si="444"/>
        <v>000157183</v>
      </c>
      <c r="AC2401" t="str">
        <f t="shared" si="445"/>
        <v>22/06/2015</v>
      </c>
      <c r="AD2401" t="str">
        <f t="shared" si="446"/>
        <v>42150391003005</v>
      </c>
      <c r="AE2401" s="9">
        <f t="shared" si="447"/>
        <v>48.54</v>
      </c>
      <c r="AF2401">
        <f t="shared" si="448"/>
        <v>0.10957650000000001</v>
      </c>
      <c r="AH2401">
        <v>1900</v>
      </c>
      <c r="AI2401" s="10" t="s">
        <v>6204</v>
      </c>
      <c r="AJ2401">
        <v>3504</v>
      </c>
      <c r="AK2401" t="s">
        <v>5851</v>
      </c>
      <c r="AL2401">
        <v>1</v>
      </c>
      <c r="AM2401">
        <v>6</v>
      </c>
      <c r="AN2401" s="11" t="e">
        <f>VLOOKUP(TRIM(AK2401),[1]Sheet1!$V:$W,2,FALSE)</f>
        <v>#N/A</v>
      </c>
      <c r="AO2401" s="11">
        <f t="shared" si="449"/>
        <v>0</v>
      </c>
      <c r="AP2401" s="10">
        <f t="shared" si="450"/>
        <v>0</v>
      </c>
      <c r="AQ2401" s="10"/>
      <c r="AR2401" s="11" t="b">
        <f t="shared" si="451"/>
        <v>0</v>
      </c>
    </row>
    <row r="2402" spans="1:44" x14ac:dyDescent="0.2">
      <c r="A2402" s="1" t="s">
        <v>5346</v>
      </c>
      <c r="B2402" s="1" t="s">
        <v>590</v>
      </c>
      <c r="C2402" s="3">
        <v>42177</v>
      </c>
      <c r="D2402" s="1" t="s">
        <v>3649</v>
      </c>
      <c r="E2402" s="1" t="s">
        <v>5628</v>
      </c>
      <c r="F2402" s="5">
        <v>809.6</v>
      </c>
      <c r="G2402" s="5">
        <v>814.52</v>
      </c>
      <c r="H2402" s="5">
        <v>32.58</v>
      </c>
      <c r="I2402" s="1" t="s">
        <v>5406</v>
      </c>
      <c r="J2402" s="5">
        <v>0</v>
      </c>
      <c r="K2402" s="5">
        <v>0</v>
      </c>
      <c r="L2402" s="1" t="s">
        <v>5349</v>
      </c>
      <c r="M2402" s="5">
        <v>708.28</v>
      </c>
      <c r="N2402" s="5">
        <v>106.24</v>
      </c>
      <c r="O2402" s="1" t="s">
        <v>3642</v>
      </c>
      <c r="P2402" s="5">
        <v>708.28</v>
      </c>
      <c r="Q2402" s="5">
        <v>11.69</v>
      </c>
      <c r="R2402" s="1" t="s">
        <v>5351</v>
      </c>
      <c r="S2402" s="5">
        <v>708.28</v>
      </c>
      <c r="T2402" s="5">
        <v>53.83</v>
      </c>
      <c r="U2402" s="1" t="s">
        <v>5351</v>
      </c>
      <c r="V2402" s="1" t="s">
        <v>5351</v>
      </c>
      <c r="W2402" s="1" t="s">
        <v>591</v>
      </c>
      <c r="X2402" s="1" t="s">
        <v>5408</v>
      </c>
      <c r="Y2402" s="1" t="s">
        <v>4710</v>
      </c>
      <c r="Z2402" s="1" t="s">
        <v>4711</v>
      </c>
      <c r="AB2402" s="8" t="str">
        <f t="shared" si="444"/>
        <v>000157183</v>
      </c>
      <c r="AC2402" t="str">
        <f t="shared" si="445"/>
        <v>22/06/2015</v>
      </c>
      <c r="AD2402" t="str">
        <f t="shared" si="446"/>
        <v>42150391003005</v>
      </c>
      <c r="AE2402" s="9">
        <f t="shared" si="447"/>
        <v>809.6</v>
      </c>
      <c r="AF2402">
        <f t="shared" si="448"/>
        <v>0.10957650000000001</v>
      </c>
      <c r="AH2402">
        <v>6783935</v>
      </c>
      <c r="AI2402" s="10" t="s">
        <v>6289</v>
      </c>
      <c r="AJ2402">
        <v>156439</v>
      </c>
      <c r="AK2402" t="s">
        <v>3844</v>
      </c>
      <c r="AL2402">
        <v>1</v>
      </c>
      <c r="AM2402">
        <v>3</v>
      </c>
      <c r="AN2402" s="11" t="e">
        <f>VLOOKUP(TRIM(AK2402),[1]Sheet1!$V:$W,2,FALSE)</f>
        <v>#N/A</v>
      </c>
      <c r="AO2402" s="11">
        <f t="shared" si="449"/>
        <v>0</v>
      </c>
      <c r="AP2402" s="10">
        <f t="shared" si="450"/>
        <v>0</v>
      </c>
      <c r="AQ2402" s="10"/>
      <c r="AR2402" s="11" t="b">
        <f t="shared" si="451"/>
        <v>0</v>
      </c>
    </row>
    <row r="2403" spans="1:44" x14ac:dyDescent="0.2">
      <c r="A2403" s="1" t="s">
        <v>5346</v>
      </c>
      <c r="B2403" s="1" t="s">
        <v>590</v>
      </c>
      <c r="C2403" s="3">
        <v>42177</v>
      </c>
      <c r="D2403" s="1" t="s">
        <v>3649</v>
      </c>
      <c r="E2403" s="1" t="s">
        <v>5628</v>
      </c>
      <c r="F2403" s="5">
        <v>404.8</v>
      </c>
      <c r="G2403" s="5">
        <v>407.26</v>
      </c>
      <c r="H2403" s="5">
        <v>16.29</v>
      </c>
      <c r="I2403" s="1" t="s">
        <v>5406</v>
      </c>
      <c r="J2403" s="5">
        <v>0</v>
      </c>
      <c r="K2403" s="5">
        <v>0</v>
      </c>
      <c r="L2403" s="1" t="s">
        <v>5349</v>
      </c>
      <c r="M2403" s="5">
        <v>354.14</v>
      </c>
      <c r="N2403" s="5">
        <v>53.12</v>
      </c>
      <c r="O2403" s="1" t="s">
        <v>3642</v>
      </c>
      <c r="P2403" s="5">
        <v>354.14</v>
      </c>
      <c r="Q2403" s="5">
        <v>5.84</v>
      </c>
      <c r="R2403" s="1" t="s">
        <v>5351</v>
      </c>
      <c r="S2403" s="5">
        <v>354.14</v>
      </c>
      <c r="T2403" s="5">
        <v>26.91</v>
      </c>
      <c r="U2403" s="1" t="s">
        <v>5351</v>
      </c>
      <c r="V2403" s="1" t="s">
        <v>5351</v>
      </c>
      <c r="W2403" s="1" t="s">
        <v>591</v>
      </c>
      <c r="X2403" s="1" t="s">
        <v>5408</v>
      </c>
      <c r="Y2403" s="1" t="s">
        <v>594</v>
      </c>
      <c r="Z2403" s="1" t="s">
        <v>595</v>
      </c>
      <c r="AB2403" s="8" t="str">
        <f t="shared" si="444"/>
        <v>000157183</v>
      </c>
      <c r="AC2403" t="str">
        <f t="shared" si="445"/>
        <v>22/06/2015</v>
      </c>
      <c r="AD2403" t="str">
        <f t="shared" si="446"/>
        <v>42150391003005</v>
      </c>
      <c r="AE2403" s="9">
        <f t="shared" si="447"/>
        <v>404.8</v>
      </c>
      <c r="AF2403">
        <f t="shared" si="448"/>
        <v>0.10957650000000001</v>
      </c>
      <c r="AH2403">
        <v>6783935</v>
      </c>
      <c r="AI2403" s="10" t="s">
        <v>6289</v>
      </c>
      <c r="AJ2403">
        <v>156439</v>
      </c>
      <c r="AK2403" t="s">
        <v>5560</v>
      </c>
      <c r="AL2403">
        <v>0</v>
      </c>
      <c r="AM2403">
        <v>9</v>
      </c>
      <c r="AN2403" s="11" t="e">
        <f>VLOOKUP(TRIM(AK2403),[1]Sheet1!$V:$W,2,FALSE)</f>
        <v>#N/A</v>
      </c>
      <c r="AO2403" s="11">
        <f t="shared" si="449"/>
        <v>0</v>
      </c>
      <c r="AP2403" s="10">
        <f t="shared" si="450"/>
        <v>0</v>
      </c>
      <c r="AQ2403" s="10"/>
      <c r="AR2403" s="11" t="b">
        <f t="shared" si="451"/>
        <v>0</v>
      </c>
    </row>
    <row r="2404" spans="1:44" x14ac:dyDescent="0.2">
      <c r="A2404" s="1" t="s">
        <v>5346</v>
      </c>
      <c r="B2404" s="1" t="s">
        <v>590</v>
      </c>
      <c r="C2404" s="3">
        <v>42177</v>
      </c>
      <c r="D2404" s="1" t="s">
        <v>3649</v>
      </c>
      <c r="E2404" s="1" t="s">
        <v>5628</v>
      </c>
      <c r="F2404" s="5">
        <v>652.71</v>
      </c>
      <c r="G2404" s="5">
        <v>656.8</v>
      </c>
      <c r="H2404" s="5">
        <v>26.27</v>
      </c>
      <c r="I2404" s="1" t="s">
        <v>5406</v>
      </c>
      <c r="J2404" s="5">
        <v>0</v>
      </c>
      <c r="K2404" s="5">
        <v>0</v>
      </c>
      <c r="L2404" s="1" t="s">
        <v>5349</v>
      </c>
      <c r="M2404" s="5">
        <v>547.33000000000004</v>
      </c>
      <c r="N2404" s="5">
        <v>109.47</v>
      </c>
      <c r="O2404" s="1" t="s">
        <v>3642</v>
      </c>
      <c r="P2404" s="5">
        <v>547.33000000000004</v>
      </c>
      <c r="Q2404" s="5">
        <v>9.0299999999999994</v>
      </c>
      <c r="R2404" s="1" t="s">
        <v>5351</v>
      </c>
      <c r="S2404" s="5">
        <v>547.33000000000004</v>
      </c>
      <c r="T2404" s="5">
        <v>41.6</v>
      </c>
      <c r="U2404" s="1" t="s">
        <v>5351</v>
      </c>
      <c r="V2404" s="1" t="s">
        <v>5351</v>
      </c>
      <c r="W2404" s="1" t="s">
        <v>591</v>
      </c>
      <c r="X2404" s="1" t="s">
        <v>5498</v>
      </c>
      <c r="Y2404" s="1" t="s">
        <v>4906</v>
      </c>
      <c r="Z2404" s="1" t="s">
        <v>4907</v>
      </c>
      <c r="AB2404" s="8" t="str">
        <f t="shared" si="444"/>
        <v>000157183</v>
      </c>
      <c r="AC2404" t="str">
        <f t="shared" si="445"/>
        <v>22/06/2015</v>
      </c>
      <c r="AD2404" t="str">
        <f t="shared" si="446"/>
        <v>42150391003005</v>
      </c>
      <c r="AE2404" s="9">
        <f t="shared" si="447"/>
        <v>652.71</v>
      </c>
      <c r="AF2404">
        <f t="shared" si="448"/>
        <v>0.10957650000000001</v>
      </c>
      <c r="AH2404">
        <v>1900</v>
      </c>
      <c r="AI2404" s="10" t="s">
        <v>6204</v>
      </c>
      <c r="AJ2404">
        <v>3504</v>
      </c>
      <c r="AK2404" t="s">
        <v>5499</v>
      </c>
      <c r="AL2404">
        <v>1</v>
      </c>
      <c r="AM2404">
        <v>8</v>
      </c>
      <c r="AN2404" s="11" t="e">
        <f>VLOOKUP(TRIM(AK2404),[1]Sheet1!$V:$W,2,FALSE)</f>
        <v>#N/A</v>
      </c>
      <c r="AO2404" s="11">
        <f t="shared" si="449"/>
        <v>0</v>
      </c>
      <c r="AP2404" s="10">
        <f t="shared" si="450"/>
        <v>0</v>
      </c>
      <c r="AQ2404" s="10"/>
      <c r="AR2404" s="11" t="b">
        <f t="shared" si="451"/>
        <v>0</v>
      </c>
    </row>
    <row r="2405" spans="1:44" x14ac:dyDescent="0.2">
      <c r="A2405" s="1" t="s">
        <v>5346</v>
      </c>
      <c r="B2405" s="1" t="s">
        <v>590</v>
      </c>
      <c r="C2405" s="3">
        <v>42177</v>
      </c>
      <c r="D2405" s="1" t="s">
        <v>3649</v>
      </c>
      <c r="E2405" s="1" t="s">
        <v>5628</v>
      </c>
      <c r="F2405" s="5">
        <v>652.71</v>
      </c>
      <c r="G2405" s="5">
        <v>656.8</v>
      </c>
      <c r="H2405" s="5">
        <v>26.27</v>
      </c>
      <c r="I2405" s="1" t="s">
        <v>5406</v>
      </c>
      <c r="J2405" s="5">
        <v>0</v>
      </c>
      <c r="K2405" s="5">
        <v>0</v>
      </c>
      <c r="L2405" s="1" t="s">
        <v>5349</v>
      </c>
      <c r="M2405" s="5">
        <v>547.33000000000004</v>
      </c>
      <c r="N2405" s="5">
        <v>109.47</v>
      </c>
      <c r="O2405" s="1" t="s">
        <v>3642</v>
      </c>
      <c r="P2405" s="5">
        <v>547.33000000000004</v>
      </c>
      <c r="Q2405" s="5">
        <v>9.0299999999999994</v>
      </c>
      <c r="R2405" s="1" t="s">
        <v>5351</v>
      </c>
      <c r="S2405" s="5">
        <v>547.33000000000004</v>
      </c>
      <c r="T2405" s="5">
        <v>41.6</v>
      </c>
      <c r="U2405" s="1" t="s">
        <v>5351</v>
      </c>
      <c r="V2405" s="1" t="s">
        <v>5351</v>
      </c>
      <c r="W2405" s="1" t="s">
        <v>591</v>
      </c>
      <c r="X2405" s="1" t="s">
        <v>5498</v>
      </c>
      <c r="Y2405" s="1" t="s">
        <v>4730</v>
      </c>
      <c r="Z2405" s="1" t="s">
        <v>4731</v>
      </c>
      <c r="AB2405" s="8" t="str">
        <f t="shared" si="444"/>
        <v>000157183</v>
      </c>
      <c r="AC2405" t="str">
        <f t="shared" si="445"/>
        <v>22/06/2015</v>
      </c>
      <c r="AD2405" t="str">
        <f t="shared" si="446"/>
        <v>42150391003005</v>
      </c>
      <c r="AE2405" s="9">
        <f t="shared" si="447"/>
        <v>652.71</v>
      </c>
      <c r="AF2405">
        <f t="shared" si="448"/>
        <v>0.10957650000000001</v>
      </c>
      <c r="AH2405">
        <v>6783935</v>
      </c>
      <c r="AI2405" s="10" t="s">
        <v>6289</v>
      </c>
      <c r="AJ2405">
        <v>156439</v>
      </c>
      <c r="AK2405" t="s">
        <v>4662</v>
      </c>
      <c r="AL2405">
        <v>1</v>
      </c>
      <c r="AM2405">
        <v>3</v>
      </c>
      <c r="AN2405" s="11" t="e">
        <f>VLOOKUP(TRIM(AK2405),[1]Sheet1!$V:$W,2,FALSE)</f>
        <v>#N/A</v>
      </c>
      <c r="AO2405" s="11">
        <f t="shared" si="449"/>
        <v>0</v>
      </c>
      <c r="AP2405" s="10">
        <f t="shared" si="450"/>
        <v>0</v>
      </c>
      <c r="AQ2405" s="10"/>
      <c r="AR2405" s="11" t="b">
        <f t="shared" si="451"/>
        <v>0</v>
      </c>
    </row>
    <row r="2406" spans="1:44" x14ac:dyDescent="0.2">
      <c r="A2406" s="1" t="s">
        <v>5346</v>
      </c>
      <c r="B2406" s="1" t="s">
        <v>590</v>
      </c>
      <c r="C2406" s="3">
        <v>42177</v>
      </c>
      <c r="D2406" s="1" t="s">
        <v>3649</v>
      </c>
      <c r="E2406" s="1" t="s">
        <v>5628</v>
      </c>
      <c r="F2406" s="5">
        <v>404.82</v>
      </c>
      <c r="G2406" s="5">
        <v>407.42</v>
      </c>
      <c r="H2406" s="5">
        <v>16.3</v>
      </c>
      <c r="I2406" s="1" t="s">
        <v>5406</v>
      </c>
      <c r="J2406" s="5">
        <v>0</v>
      </c>
      <c r="K2406" s="5">
        <v>0</v>
      </c>
      <c r="L2406" s="1" t="s">
        <v>5349</v>
      </c>
      <c r="M2406" s="5">
        <v>354.28</v>
      </c>
      <c r="N2406" s="5">
        <v>53.14</v>
      </c>
      <c r="O2406" s="1" t="s">
        <v>3642</v>
      </c>
      <c r="P2406" s="5">
        <v>354.28</v>
      </c>
      <c r="Q2406" s="5">
        <v>5.85</v>
      </c>
      <c r="R2406" s="1" t="s">
        <v>5351</v>
      </c>
      <c r="S2406" s="5">
        <v>354.28</v>
      </c>
      <c r="T2406" s="5">
        <v>26.93</v>
      </c>
      <c r="U2406" s="1" t="s">
        <v>5351</v>
      </c>
      <c r="V2406" s="1" t="s">
        <v>5351</v>
      </c>
      <c r="W2406" s="1" t="s">
        <v>591</v>
      </c>
      <c r="X2406" s="1" t="s">
        <v>5408</v>
      </c>
      <c r="Y2406" s="1" t="s">
        <v>4908</v>
      </c>
      <c r="Z2406" s="1" t="s">
        <v>596</v>
      </c>
      <c r="AB2406" s="8" t="str">
        <f t="shared" si="444"/>
        <v>000157183</v>
      </c>
      <c r="AC2406" t="str">
        <f t="shared" si="445"/>
        <v>22/06/2015</v>
      </c>
      <c r="AD2406" t="str">
        <f t="shared" si="446"/>
        <v>42150391003005</v>
      </c>
      <c r="AE2406" s="9">
        <f t="shared" si="447"/>
        <v>404.82</v>
      </c>
      <c r="AF2406">
        <f t="shared" si="448"/>
        <v>0.10957650000000001</v>
      </c>
      <c r="AH2406">
        <v>1900</v>
      </c>
      <c r="AI2406" s="10" t="s">
        <v>6204</v>
      </c>
      <c r="AJ2406">
        <v>3504</v>
      </c>
      <c r="AK2406" t="s">
        <v>5496</v>
      </c>
      <c r="AL2406">
        <v>1</v>
      </c>
      <c r="AM2406">
        <v>5</v>
      </c>
      <c r="AN2406" s="11" t="e">
        <f>VLOOKUP(TRIM(AK2406),[1]Sheet1!$V:$W,2,FALSE)</f>
        <v>#N/A</v>
      </c>
      <c r="AO2406" s="11">
        <f t="shared" si="449"/>
        <v>0</v>
      </c>
      <c r="AP2406" s="10">
        <f t="shared" si="450"/>
        <v>0</v>
      </c>
      <c r="AQ2406" s="10"/>
      <c r="AR2406" s="11" t="b">
        <f t="shared" si="451"/>
        <v>0</v>
      </c>
    </row>
    <row r="2407" spans="1:44" x14ac:dyDescent="0.2">
      <c r="A2407" s="1" t="s">
        <v>5346</v>
      </c>
      <c r="B2407" s="1" t="s">
        <v>597</v>
      </c>
      <c r="C2407" s="3">
        <v>42177</v>
      </c>
      <c r="D2407" s="1" t="s">
        <v>3649</v>
      </c>
      <c r="E2407" s="1" t="s">
        <v>4804</v>
      </c>
      <c r="F2407" s="5">
        <v>366.58</v>
      </c>
      <c r="G2407" s="5">
        <v>366.58</v>
      </c>
      <c r="H2407" s="5">
        <v>14.66</v>
      </c>
      <c r="I2407" s="1" t="s">
        <v>5406</v>
      </c>
      <c r="J2407" s="5">
        <v>0</v>
      </c>
      <c r="K2407" s="5">
        <v>0</v>
      </c>
      <c r="L2407" s="1" t="s">
        <v>5349</v>
      </c>
      <c r="M2407" s="5">
        <v>333.25</v>
      </c>
      <c r="N2407" s="5">
        <v>33.33</v>
      </c>
      <c r="O2407" s="1" t="s">
        <v>3642</v>
      </c>
      <c r="P2407" s="5">
        <v>333.25</v>
      </c>
      <c r="Q2407" s="5">
        <v>5.5</v>
      </c>
      <c r="R2407" s="1" t="s">
        <v>5351</v>
      </c>
      <c r="S2407" s="5">
        <v>333.25</v>
      </c>
      <c r="T2407" s="5">
        <v>25.33</v>
      </c>
      <c r="U2407" s="1" t="s">
        <v>5351</v>
      </c>
      <c r="V2407" s="1" t="s">
        <v>5351</v>
      </c>
      <c r="W2407" s="1" t="s">
        <v>3503</v>
      </c>
      <c r="X2407" s="1" t="s">
        <v>5719</v>
      </c>
      <c r="Y2407" s="1" t="s">
        <v>5720</v>
      </c>
      <c r="Z2407" s="1" t="s">
        <v>5721</v>
      </c>
      <c r="AB2407" s="8" t="str">
        <f t="shared" si="444"/>
        <v>000157184</v>
      </c>
      <c r="AC2407" t="str">
        <f t="shared" si="445"/>
        <v>22/06/2015</v>
      </c>
      <c r="AD2407" t="str">
        <f t="shared" si="446"/>
        <v>01181263000107</v>
      </c>
      <c r="AE2407" s="9">
        <f t="shared" si="447"/>
        <v>366.58</v>
      </c>
      <c r="AF2407">
        <f t="shared" si="448"/>
        <v>0</v>
      </c>
      <c r="AH2407">
        <v>1900</v>
      </c>
      <c r="AI2407" s="10" t="s">
        <v>6204</v>
      </c>
      <c r="AJ2407">
        <v>3504</v>
      </c>
      <c r="AK2407" t="s">
        <v>4710</v>
      </c>
      <c r="AL2407">
        <v>1</v>
      </c>
      <c r="AM2407">
        <v>4</v>
      </c>
      <c r="AN2407" s="11" t="e">
        <f>VLOOKUP(TRIM(AK2407),[1]Sheet1!$V:$W,2,FALSE)</f>
        <v>#N/A</v>
      </c>
      <c r="AO2407" s="11">
        <f t="shared" si="449"/>
        <v>0</v>
      </c>
      <c r="AP2407" s="10">
        <f t="shared" si="450"/>
        <v>0</v>
      </c>
      <c r="AQ2407" s="10"/>
      <c r="AR2407" s="11" t="b">
        <f t="shared" si="451"/>
        <v>0</v>
      </c>
    </row>
    <row r="2408" spans="1:44" x14ac:dyDescent="0.2">
      <c r="A2408" s="1" t="s">
        <v>5346</v>
      </c>
      <c r="B2408" s="1" t="s">
        <v>597</v>
      </c>
      <c r="C2408" s="3">
        <v>42177</v>
      </c>
      <c r="D2408" s="1" t="s">
        <v>3649</v>
      </c>
      <c r="E2408" s="1" t="s">
        <v>4804</v>
      </c>
      <c r="F2408" s="5">
        <v>266.22000000000003</v>
      </c>
      <c r="G2408" s="5">
        <v>266.22000000000003</v>
      </c>
      <c r="H2408" s="5">
        <v>10.65</v>
      </c>
      <c r="I2408" s="1" t="s">
        <v>5406</v>
      </c>
      <c r="J2408" s="5">
        <v>0</v>
      </c>
      <c r="K2408" s="5">
        <v>0</v>
      </c>
      <c r="L2408" s="1" t="s">
        <v>5349</v>
      </c>
      <c r="M2408" s="5">
        <v>0</v>
      </c>
      <c r="N2408" s="5">
        <v>0</v>
      </c>
      <c r="O2408" s="1" t="s">
        <v>5349</v>
      </c>
      <c r="P2408" s="5">
        <v>266.22000000000003</v>
      </c>
      <c r="Q2408" s="5">
        <v>4.3899999999999997</v>
      </c>
      <c r="R2408" s="1" t="s">
        <v>5351</v>
      </c>
      <c r="S2408" s="5">
        <v>266.22000000000003</v>
      </c>
      <c r="T2408" s="5">
        <v>20.23</v>
      </c>
      <c r="U2408" s="1" t="s">
        <v>5351</v>
      </c>
      <c r="V2408" s="1" t="s">
        <v>5351</v>
      </c>
      <c r="W2408" s="1" t="s">
        <v>3503</v>
      </c>
      <c r="X2408" s="1" t="s">
        <v>5383</v>
      </c>
      <c r="Y2408" s="1" t="s">
        <v>5189</v>
      </c>
      <c r="Z2408" s="1" t="s">
        <v>5190</v>
      </c>
      <c r="AB2408" s="8" t="str">
        <f t="shared" si="444"/>
        <v>000157184</v>
      </c>
      <c r="AC2408" t="str">
        <f t="shared" si="445"/>
        <v>22/06/2015</v>
      </c>
      <c r="AD2408" t="str">
        <f t="shared" si="446"/>
        <v>01181263000107</v>
      </c>
      <c r="AE2408" s="9">
        <f t="shared" si="447"/>
        <v>266.22000000000003</v>
      </c>
      <c r="AF2408">
        <f t="shared" si="448"/>
        <v>0</v>
      </c>
      <c r="AH2408">
        <v>1900</v>
      </c>
      <c r="AI2408" s="10" t="s">
        <v>6204</v>
      </c>
      <c r="AJ2408">
        <v>3504</v>
      </c>
      <c r="AK2408" t="s">
        <v>4708</v>
      </c>
      <c r="AL2408">
        <v>1</v>
      </c>
      <c r="AM2408">
        <v>3</v>
      </c>
      <c r="AN2408" s="11" t="e">
        <f>VLOOKUP(TRIM(AK2408),[1]Sheet1!$V:$W,2,FALSE)</f>
        <v>#N/A</v>
      </c>
      <c r="AO2408" s="11">
        <f t="shared" si="449"/>
        <v>0</v>
      </c>
      <c r="AP2408" s="10">
        <f t="shared" si="450"/>
        <v>0</v>
      </c>
      <c r="AQ2408" s="10"/>
      <c r="AR2408" s="11" t="b">
        <f t="shared" si="451"/>
        <v>0</v>
      </c>
    </row>
    <row r="2409" spans="1:44" x14ac:dyDescent="0.2">
      <c r="A2409" s="1" t="s">
        <v>5346</v>
      </c>
      <c r="B2409" s="1" t="s">
        <v>598</v>
      </c>
      <c r="C2409" s="3">
        <v>42177</v>
      </c>
      <c r="D2409" s="1" t="s">
        <v>3649</v>
      </c>
      <c r="E2409" s="1" t="s">
        <v>5387</v>
      </c>
      <c r="F2409" s="5">
        <v>445.91</v>
      </c>
      <c r="G2409" s="5">
        <v>371.59</v>
      </c>
      <c r="H2409" s="5">
        <v>14.86</v>
      </c>
      <c r="I2409" s="1" t="s">
        <v>5406</v>
      </c>
      <c r="J2409" s="5">
        <v>0</v>
      </c>
      <c r="K2409" s="5">
        <v>0</v>
      </c>
      <c r="L2409" s="1" t="s">
        <v>5349</v>
      </c>
      <c r="M2409" s="5">
        <v>371.59</v>
      </c>
      <c r="N2409" s="5">
        <v>74.319999999999993</v>
      </c>
      <c r="O2409" s="1" t="s">
        <v>3642</v>
      </c>
      <c r="P2409" s="5">
        <v>371.59</v>
      </c>
      <c r="Q2409" s="5">
        <v>6.13</v>
      </c>
      <c r="R2409" s="1" t="s">
        <v>5351</v>
      </c>
      <c r="S2409" s="5">
        <v>371.59</v>
      </c>
      <c r="T2409" s="5">
        <v>28.24</v>
      </c>
      <c r="U2409" s="1" t="s">
        <v>5351</v>
      </c>
      <c r="V2409" s="1" t="s">
        <v>5351</v>
      </c>
      <c r="W2409" s="1" t="s">
        <v>3530</v>
      </c>
      <c r="X2409" s="1" t="s">
        <v>5498</v>
      </c>
      <c r="Y2409" s="1" t="s">
        <v>4726</v>
      </c>
      <c r="Z2409" s="1" t="s">
        <v>4727</v>
      </c>
      <c r="AB2409" s="8" t="str">
        <f t="shared" si="444"/>
        <v>000157185</v>
      </c>
      <c r="AC2409" t="str">
        <f t="shared" si="445"/>
        <v>22/06/2015</v>
      </c>
      <c r="AD2409" t="str">
        <f t="shared" si="446"/>
        <v>04501416000144</v>
      </c>
      <c r="AE2409" s="9">
        <f t="shared" si="447"/>
        <v>445.91</v>
      </c>
      <c r="AF2409">
        <f t="shared" si="448"/>
        <v>0</v>
      </c>
      <c r="AH2409">
        <v>1900</v>
      </c>
      <c r="AI2409" s="10" t="s">
        <v>6204</v>
      </c>
      <c r="AJ2409">
        <v>3504</v>
      </c>
      <c r="AK2409" t="s">
        <v>5987</v>
      </c>
      <c r="AL2409">
        <v>1</v>
      </c>
      <c r="AM2409">
        <v>11</v>
      </c>
      <c r="AN2409" s="11" t="e">
        <f>VLOOKUP(TRIM(AK2409),[1]Sheet1!$V:$W,2,FALSE)</f>
        <v>#N/A</v>
      </c>
      <c r="AO2409" s="11">
        <f t="shared" si="449"/>
        <v>0</v>
      </c>
      <c r="AP2409" s="10">
        <f t="shared" si="450"/>
        <v>0</v>
      </c>
      <c r="AQ2409" s="10"/>
      <c r="AR2409" s="11" t="b">
        <f t="shared" si="451"/>
        <v>0</v>
      </c>
    </row>
    <row r="2410" spans="1:44" x14ac:dyDescent="0.2">
      <c r="A2410" s="1" t="s">
        <v>5346</v>
      </c>
      <c r="B2410" s="1" t="s">
        <v>598</v>
      </c>
      <c r="C2410" s="3">
        <v>42177</v>
      </c>
      <c r="D2410" s="1" t="s">
        <v>3649</v>
      </c>
      <c r="E2410" s="1" t="s">
        <v>5387</v>
      </c>
      <c r="F2410" s="5">
        <v>1637.4</v>
      </c>
      <c r="G2410" s="5">
        <v>1364.5</v>
      </c>
      <c r="H2410" s="5">
        <v>54.58</v>
      </c>
      <c r="I2410" s="1" t="s">
        <v>5406</v>
      </c>
      <c r="J2410" s="5">
        <v>0</v>
      </c>
      <c r="K2410" s="5">
        <v>0</v>
      </c>
      <c r="L2410" s="1" t="s">
        <v>5349</v>
      </c>
      <c r="M2410" s="5">
        <v>1364.5</v>
      </c>
      <c r="N2410" s="5">
        <v>272.89999999999998</v>
      </c>
      <c r="O2410" s="1" t="s">
        <v>3642</v>
      </c>
      <c r="P2410" s="5">
        <v>1364.5</v>
      </c>
      <c r="Q2410" s="5">
        <v>22.51</v>
      </c>
      <c r="R2410" s="1" t="s">
        <v>5351</v>
      </c>
      <c r="S2410" s="5">
        <v>1364.5</v>
      </c>
      <c r="T2410" s="5">
        <v>103.7</v>
      </c>
      <c r="U2410" s="1" t="s">
        <v>5351</v>
      </c>
      <c r="V2410" s="1" t="s">
        <v>5351</v>
      </c>
      <c r="W2410" s="1" t="s">
        <v>3530</v>
      </c>
      <c r="X2410" s="1" t="s">
        <v>5498</v>
      </c>
      <c r="Y2410" s="1" t="s">
        <v>4906</v>
      </c>
      <c r="Z2410" s="1" t="s">
        <v>4907</v>
      </c>
      <c r="AB2410" s="8" t="str">
        <f t="shared" si="444"/>
        <v>000157185</v>
      </c>
      <c r="AC2410" t="str">
        <f t="shared" si="445"/>
        <v>22/06/2015</v>
      </c>
      <c r="AD2410" t="str">
        <f t="shared" si="446"/>
        <v>04501416000144</v>
      </c>
      <c r="AE2410" s="9">
        <f t="shared" si="447"/>
        <v>1637.4</v>
      </c>
      <c r="AF2410">
        <f t="shared" si="448"/>
        <v>0</v>
      </c>
      <c r="AH2410">
        <v>1900</v>
      </c>
      <c r="AI2410" s="10" t="s">
        <v>6204</v>
      </c>
      <c r="AJ2410">
        <v>3504</v>
      </c>
      <c r="AK2410" t="s">
        <v>5973</v>
      </c>
      <c r="AL2410">
        <v>1</v>
      </c>
      <c r="AM2410">
        <v>8</v>
      </c>
      <c r="AN2410" s="11" t="e">
        <f>VLOOKUP(TRIM(AK2410),[1]Sheet1!$V:$W,2,FALSE)</f>
        <v>#N/A</v>
      </c>
      <c r="AO2410" s="11">
        <f t="shared" si="449"/>
        <v>0</v>
      </c>
      <c r="AP2410" s="10">
        <f t="shared" si="450"/>
        <v>0</v>
      </c>
      <c r="AQ2410" s="10"/>
      <c r="AR2410" s="11" t="b">
        <f t="shared" si="451"/>
        <v>0</v>
      </c>
    </row>
    <row r="2411" spans="1:44" x14ac:dyDescent="0.2">
      <c r="A2411" s="1" t="s">
        <v>5346</v>
      </c>
      <c r="B2411" s="1" t="s">
        <v>598</v>
      </c>
      <c r="C2411" s="3">
        <v>42177</v>
      </c>
      <c r="D2411" s="1" t="s">
        <v>3649</v>
      </c>
      <c r="E2411" s="1" t="s">
        <v>5387</v>
      </c>
      <c r="F2411" s="5">
        <v>5826.31</v>
      </c>
      <c r="G2411" s="5">
        <v>5066.3599999999997</v>
      </c>
      <c r="H2411" s="5">
        <v>202.65</v>
      </c>
      <c r="I2411" s="1" t="s">
        <v>5406</v>
      </c>
      <c r="J2411" s="5">
        <v>0</v>
      </c>
      <c r="K2411" s="5">
        <v>0</v>
      </c>
      <c r="L2411" s="1" t="s">
        <v>5349</v>
      </c>
      <c r="M2411" s="5">
        <v>5066.3599999999997</v>
      </c>
      <c r="N2411" s="5">
        <v>759.95</v>
      </c>
      <c r="O2411" s="1" t="s">
        <v>3642</v>
      </c>
      <c r="P2411" s="5">
        <v>5066.3599999999997</v>
      </c>
      <c r="Q2411" s="5">
        <v>83.59</v>
      </c>
      <c r="R2411" s="1" t="s">
        <v>5351</v>
      </c>
      <c r="S2411" s="5">
        <v>5066.3599999999997</v>
      </c>
      <c r="T2411" s="5">
        <v>385.04</v>
      </c>
      <c r="U2411" s="1" t="s">
        <v>5351</v>
      </c>
      <c r="V2411" s="1" t="s">
        <v>5351</v>
      </c>
      <c r="W2411" s="1" t="s">
        <v>3530</v>
      </c>
      <c r="X2411" s="1" t="s">
        <v>5408</v>
      </c>
      <c r="Y2411" s="1" t="s">
        <v>5792</v>
      </c>
      <c r="Z2411" s="1" t="s">
        <v>5793</v>
      </c>
      <c r="AB2411" s="8" t="str">
        <f t="shared" si="444"/>
        <v>000157185</v>
      </c>
      <c r="AC2411" t="str">
        <f t="shared" si="445"/>
        <v>22/06/2015</v>
      </c>
      <c r="AD2411" t="str">
        <f t="shared" si="446"/>
        <v>04501416000144</v>
      </c>
      <c r="AE2411" s="9">
        <f t="shared" si="447"/>
        <v>5826.31</v>
      </c>
      <c r="AF2411">
        <f t="shared" si="448"/>
        <v>0</v>
      </c>
      <c r="AH2411">
        <v>6783935</v>
      </c>
      <c r="AI2411" s="10" t="s">
        <v>6289</v>
      </c>
      <c r="AJ2411">
        <v>156439</v>
      </c>
      <c r="AK2411" t="s">
        <v>3696</v>
      </c>
      <c r="AL2411">
        <v>1</v>
      </c>
      <c r="AM2411">
        <v>13</v>
      </c>
      <c r="AN2411" s="11" t="e">
        <f>VLOOKUP(TRIM(AK2411),[1]Sheet1!$V:$W,2,FALSE)</f>
        <v>#N/A</v>
      </c>
      <c r="AO2411" s="11">
        <f t="shared" si="449"/>
        <v>0</v>
      </c>
      <c r="AP2411" s="10">
        <f t="shared" si="450"/>
        <v>0</v>
      </c>
      <c r="AQ2411" s="10"/>
      <c r="AR2411" s="11" t="b">
        <f t="shared" si="451"/>
        <v>0</v>
      </c>
    </row>
    <row r="2412" spans="1:44" x14ac:dyDescent="0.2">
      <c r="A2412" s="1" t="s">
        <v>5346</v>
      </c>
      <c r="B2412" s="1" t="s">
        <v>598</v>
      </c>
      <c r="C2412" s="3">
        <v>42177</v>
      </c>
      <c r="D2412" s="1" t="s">
        <v>3649</v>
      </c>
      <c r="E2412" s="1" t="s">
        <v>5387</v>
      </c>
      <c r="F2412" s="5">
        <v>311.48</v>
      </c>
      <c r="G2412" s="5">
        <v>259.57</v>
      </c>
      <c r="H2412" s="5">
        <v>10.38</v>
      </c>
      <c r="I2412" s="1" t="s">
        <v>5406</v>
      </c>
      <c r="J2412" s="5">
        <v>0</v>
      </c>
      <c r="K2412" s="5">
        <v>0</v>
      </c>
      <c r="L2412" s="1" t="s">
        <v>5349</v>
      </c>
      <c r="M2412" s="5">
        <v>259.57</v>
      </c>
      <c r="N2412" s="5">
        <v>51.91</v>
      </c>
      <c r="O2412" s="1" t="s">
        <v>3642</v>
      </c>
      <c r="P2412" s="5">
        <v>259.57</v>
      </c>
      <c r="Q2412" s="5">
        <v>4.28</v>
      </c>
      <c r="R2412" s="1" t="s">
        <v>5351</v>
      </c>
      <c r="S2412" s="5">
        <v>259.57</v>
      </c>
      <c r="T2412" s="5">
        <v>19.73</v>
      </c>
      <c r="U2412" s="1" t="s">
        <v>5351</v>
      </c>
      <c r="V2412" s="1" t="s">
        <v>5351</v>
      </c>
      <c r="W2412" s="1" t="s">
        <v>3530</v>
      </c>
      <c r="X2412" s="1" t="s">
        <v>5498</v>
      </c>
      <c r="Y2412" s="1" t="s">
        <v>5511</v>
      </c>
      <c r="Z2412" s="1" t="s">
        <v>5512</v>
      </c>
      <c r="AB2412" s="8" t="str">
        <f t="shared" si="444"/>
        <v>000157185</v>
      </c>
      <c r="AC2412" t="str">
        <f t="shared" si="445"/>
        <v>22/06/2015</v>
      </c>
      <c r="AD2412" t="str">
        <f t="shared" si="446"/>
        <v>04501416000144</v>
      </c>
      <c r="AE2412" s="9">
        <f t="shared" si="447"/>
        <v>311.48</v>
      </c>
      <c r="AF2412">
        <f t="shared" si="448"/>
        <v>0</v>
      </c>
      <c r="AH2412">
        <v>1900</v>
      </c>
      <c r="AI2412" s="10" t="s">
        <v>6204</v>
      </c>
      <c r="AJ2412">
        <v>3504</v>
      </c>
      <c r="AK2412" t="s">
        <v>4706</v>
      </c>
      <c r="AL2412">
        <v>1</v>
      </c>
      <c r="AM2412">
        <v>3</v>
      </c>
      <c r="AN2412" s="11" t="e">
        <f>VLOOKUP(TRIM(AK2412),[1]Sheet1!$V:$W,2,FALSE)</f>
        <v>#N/A</v>
      </c>
      <c r="AO2412" s="11">
        <f t="shared" si="449"/>
        <v>0</v>
      </c>
      <c r="AP2412" s="10">
        <f t="shared" si="450"/>
        <v>0</v>
      </c>
      <c r="AQ2412" s="10"/>
      <c r="AR2412" s="11" t="b">
        <f t="shared" si="451"/>
        <v>0</v>
      </c>
    </row>
    <row r="2413" spans="1:44" x14ac:dyDescent="0.2">
      <c r="A2413" s="1" t="s">
        <v>5346</v>
      </c>
      <c r="B2413" s="1" t="s">
        <v>598</v>
      </c>
      <c r="C2413" s="3">
        <v>42177</v>
      </c>
      <c r="D2413" s="1" t="s">
        <v>3649</v>
      </c>
      <c r="E2413" s="1" t="s">
        <v>5387</v>
      </c>
      <c r="F2413" s="5">
        <v>506.63</v>
      </c>
      <c r="G2413" s="5">
        <v>440.55</v>
      </c>
      <c r="H2413" s="5">
        <v>17.62</v>
      </c>
      <c r="I2413" s="1" t="s">
        <v>5406</v>
      </c>
      <c r="J2413" s="5">
        <v>0</v>
      </c>
      <c r="K2413" s="5">
        <v>0</v>
      </c>
      <c r="L2413" s="1" t="s">
        <v>5349</v>
      </c>
      <c r="M2413" s="5">
        <v>440.55</v>
      </c>
      <c r="N2413" s="5">
        <v>66.08</v>
      </c>
      <c r="O2413" s="1" t="s">
        <v>3642</v>
      </c>
      <c r="P2413" s="5">
        <v>440.55</v>
      </c>
      <c r="Q2413" s="5">
        <v>7.27</v>
      </c>
      <c r="R2413" s="1" t="s">
        <v>5351</v>
      </c>
      <c r="S2413" s="5">
        <v>440.55</v>
      </c>
      <c r="T2413" s="5">
        <v>33.479999999999997</v>
      </c>
      <c r="U2413" s="1" t="s">
        <v>5351</v>
      </c>
      <c r="V2413" s="1" t="s">
        <v>5351</v>
      </c>
      <c r="W2413" s="1" t="s">
        <v>3530</v>
      </c>
      <c r="X2413" s="1" t="s">
        <v>5408</v>
      </c>
      <c r="Y2413" s="1" t="s">
        <v>5746</v>
      </c>
      <c r="Z2413" s="1" t="s">
        <v>5747</v>
      </c>
      <c r="AB2413" s="8" t="str">
        <f t="shared" si="444"/>
        <v>000157185</v>
      </c>
      <c r="AC2413" t="str">
        <f t="shared" si="445"/>
        <v>22/06/2015</v>
      </c>
      <c r="AD2413" t="str">
        <f t="shared" si="446"/>
        <v>04501416000144</v>
      </c>
      <c r="AE2413" s="9">
        <f t="shared" si="447"/>
        <v>506.63</v>
      </c>
      <c r="AF2413">
        <f t="shared" si="448"/>
        <v>0</v>
      </c>
      <c r="AH2413">
        <v>1900</v>
      </c>
      <c r="AI2413" s="10" t="s">
        <v>6204</v>
      </c>
      <c r="AJ2413">
        <v>3504</v>
      </c>
      <c r="AK2413" t="s">
        <v>5892</v>
      </c>
      <c r="AL2413">
        <v>1</v>
      </c>
      <c r="AM2413">
        <v>7</v>
      </c>
      <c r="AN2413" s="11" t="e">
        <f>VLOOKUP(TRIM(AK2413),[1]Sheet1!$V:$W,2,FALSE)</f>
        <v>#N/A</v>
      </c>
      <c r="AO2413" s="11">
        <f t="shared" si="449"/>
        <v>0</v>
      </c>
      <c r="AP2413" s="10">
        <f t="shared" si="450"/>
        <v>0</v>
      </c>
      <c r="AQ2413" s="10"/>
      <c r="AR2413" s="11" t="b">
        <f t="shared" si="451"/>
        <v>0</v>
      </c>
    </row>
    <row r="2414" spans="1:44" x14ac:dyDescent="0.2">
      <c r="A2414" s="1" t="s">
        <v>5346</v>
      </c>
      <c r="B2414" s="1" t="s">
        <v>599</v>
      </c>
      <c r="C2414" s="3">
        <v>42177</v>
      </c>
      <c r="D2414" s="1" t="s">
        <v>3649</v>
      </c>
      <c r="E2414" s="1" t="s">
        <v>5382</v>
      </c>
      <c r="F2414" s="5">
        <v>2562.21</v>
      </c>
      <c r="G2414" s="5">
        <v>2228.0100000000002</v>
      </c>
      <c r="H2414" s="5">
        <v>89.12</v>
      </c>
      <c r="I2414" s="1" t="s">
        <v>5406</v>
      </c>
      <c r="J2414" s="5">
        <v>0</v>
      </c>
      <c r="K2414" s="5">
        <v>0</v>
      </c>
      <c r="L2414" s="1" t="s">
        <v>5349</v>
      </c>
      <c r="M2414" s="5">
        <v>2228.0100000000002</v>
      </c>
      <c r="N2414" s="5">
        <v>334.2</v>
      </c>
      <c r="O2414" s="1" t="s">
        <v>3642</v>
      </c>
      <c r="P2414" s="5">
        <v>2228.0100000000002</v>
      </c>
      <c r="Q2414" s="5">
        <v>36.76</v>
      </c>
      <c r="R2414" s="1" t="s">
        <v>5351</v>
      </c>
      <c r="S2414" s="5">
        <v>2228.0100000000002</v>
      </c>
      <c r="T2414" s="5">
        <v>169.33</v>
      </c>
      <c r="U2414" s="1" t="s">
        <v>5351</v>
      </c>
      <c r="V2414" s="1" t="s">
        <v>5351</v>
      </c>
      <c r="W2414" s="1" t="s">
        <v>3672</v>
      </c>
      <c r="X2414" s="1" t="s">
        <v>5408</v>
      </c>
      <c r="Y2414" s="1" t="s">
        <v>5998</v>
      </c>
      <c r="Z2414" s="1" t="s">
        <v>5999</v>
      </c>
      <c r="AB2414" s="8" t="str">
        <f t="shared" si="444"/>
        <v>000157186</v>
      </c>
      <c r="AC2414" t="str">
        <f t="shared" si="445"/>
        <v>22/06/2015</v>
      </c>
      <c r="AD2414" t="str">
        <f t="shared" si="446"/>
        <v>00111511000180</v>
      </c>
      <c r="AE2414" s="9">
        <f t="shared" si="447"/>
        <v>2562.21</v>
      </c>
      <c r="AF2414">
        <f t="shared" si="448"/>
        <v>0</v>
      </c>
      <c r="AH2414">
        <v>1900</v>
      </c>
      <c r="AI2414" s="10" t="s">
        <v>6204</v>
      </c>
      <c r="AJ2414">
        <v>3505</v>
      </c>
      <c r="AK2414" t="s">
        <v>6000</v>
      </c>
      <c r="AL2414">
        <v>1</v>
      </c>
      <c r="AM2414">
        <v>18</v>
      </c>
      <c r="AN2414" s="11" t="e">
        <f>VLOOKUP(TRIM(AK2414),[1]Sheet1!$V:$W,2,FALSE)</f>
        <v>#N/A</v>
      </c>
      <c r="AO2414" s="11">
        <f t="shared" si="449"/>
        <v>0</v>
      </c>
      <c r="AP2414" s="10">
        <f t="shared" si="450"/>
        <v>0</v>
      </c>
      <c r="AQ2414" s="10"/>
      <c r="AR2414" s="11" t="b">
        <f t="shared" si="451"/>
        <v>0</v>
      </c>
    </row>
    <row r="2415" spans="1:44" x14ac:dyDescent="0.2">
      <c r="A2415" s="1" t="s">
        <v>5346</v>
      </c>
      <c r="B2415" s="1" t="s">
        <v>599</v>
      </c>
      <c r="C2415" s="3">
        <v>42177</v>
      </c>
      <c r="D2415" s="1" t="s">
        <v>3649</v>
      </c>
      <c r="E2415" s="1" t="s">
        <v>5382</v>
      </c>
      <c r="F2415" s="5">
        <v>827.74</v>
      </c>
      <c r="G2415" s="5">
        <v>719.77</v>
      </c>
      <c r="H2415" s="5">
        <v>28.79</v>
      </c>
      <c r="I2415" s="1" t="s">
        <v>5406</v>
      </c>
      <c r="J2415" s="5">
        <v>0</v>
      </c>
      <c r="K2415" s="5">
        <v>0</v>
      </c>
      <c r="L2415" s="1" t="s">
        <v>5349</v>
      </c>
      <c r="M2415" s="5">
        <v>719.77</v>
      </c>
      <c r="N2415" s="5">
        <v>107.97</v>
      </c>
      <c r="O2415" s="1" t="s">
        <v>3642</v>
      </c>
      <c r="P2415" s="5">
        <v>719.77</v>
      </c>
      <c r="Q2415" s="5">
        <v>11.88</v>
      </c>
      <c r="R2415" s="1" t="s">
        <v>5351</v>
      </c>
      <c r="S2415" s="5">
        <v>719.77</v>
      </c>
      <c r="T2415" s="5">
        <v>54.7</v>
      </c>
      <c r="U2415" s="1" t="s">
        <v>5351</v>
      </c>
      <c r="V2415" s="1" t="s">
        <v>5351</v>
      </c>
      <c r="W2415" s="1" t="s">
        <v>3672</v>
      </c>
      <c r="X2415" s="1" t="s">
        <v>5408</v>
      </c>
      <c r="Y2415" s="1" t="s">
        <v>5977</v>
      </c>
      <c r="Z2415" s="1" t="s">
        <v>5978</v>
      </c>
      <c r="AB2415" s="8" t="str">
        <f t="shared" si="444"/>
        <v>000157186</v>
      </c>
      <c r="AC2415" t="str">
        <f t="shared" si="445"/>
        <v>22/06/2015</v>
      </c>
      <c r="AD2415" t="str">
        <f t="shared" si="446"/>
        <v>00111511000180</v>
      </c>
      <c r="AE2415" s="9">
        <f t="shared" si="447"/>
        <v>827.74</v>
      </c>
      <c r="AF2415">
        <f t="shared" si="448"/>
        <v>0</v>
      </c>
      <c r="AH2415">
        <v>6783935</v>
      </c>
      <c r="AI2415" s="10" t="s">
        <v>6289</v>
      </c>
      <c r="AJ2415">
        <v>156439</v>
      </c>
      <c r="AK2415" t="s">
        <v>5746</v>
      </c>
      <c r="AL2415">
        <v>1</v>
      </c>
      <c r="AM2415">
        <v>3</v>
      </c>
      <c r="AN2415" s="11" t="e">
        <f>VLOOKUP(TRIM(AK2415),[1]Sheet1!$V:$W,2,FALSE)</f>
        <v>#N/A</v>
      </c>
      <c r="AO2415" s="11">
        <f t="shared" si="449"/>
        <v>0</v>
      </c>
      <c r="AP2415" s="10">
        <f t="shared" si="450"/>
        <v>0</v>
      </c>
      <c r="AQ2415" s="10"/>
      <c r="AR2415" s="11" t="b">
        <f t="shared" si="451"/>
        <v>0</v>
      </c>
    </row>
    <row r="2416" spans="1:44" x14ac:dyDescent="0.2">
      <c r="A2416" s="1" t="s">
        <v>5346</v>
      </c>
      <c r="B2416" s="1" t="s">
        <v>599</v>
      </c>
      <c r="C2416" s="3">
        <v>42177</v>
      </c>
      <c r="D2416" s="1" t="s">
        <v>3649</v>
      </c>
      <c r="E2416" s="1" t="s">
        <v>5382</v>
      </c>
      <c r="F2416" s="5">
        <v>226.77</v>
      </c>
      <c r="G2416" s="5">
        <v>197.19</v>
      </c>
      <c r="H2416" s="5">
        <v>7.89</v>
      </c>
      <c r="I2416" s="1" t="s">
        <v>5406</v>
      </c>
      <c r="J2416" s="5">
        <v>0</v>
      </c>
      <c r="K2416" s="5">
        <v>0</v>
      </c>
      <c r="L2416" s="1" t="s">
        <v>5349</v>
      </c>
      <c r="M2416" s="5">
        <v>197.19</v>
      </c>
      <c r="N2416" s="5">
        <v>29.58</v>
      </c>
      <c r="O2416" s="1" t="s">
        <v>3642</v>
      </c>
      <c r="P2416" s="5">
        <v>197.19</v>
      </c>
      <c r="Q2416" s="5">
        <v>3.25</v>
      </c>
      <c r="R2416" s="1" t="s">
        <v>5351</v>
      </c>
      <c r="S2416" s="5">
        <v>197.19</v>
      </c>
      <c r="T2416" s="5">
        <v>14.99</v>
      </c>
      <c r="U2416" s="1" t="s">
        <v>5351</v>
      </c>
      <c r="V2416" s="1" t="s">
        <v>5351</v>
      </c>
      <c r="W2416" s="1" t="s">
        <v>3672</v>
      </c>
      <c r="X2416" s="1" t="s">
        <v>5408</v>
      </c>
      <c r="Y2416" s="1" t="s">
        <v>5748</v>
      </c>
      <c r="Z2416" s="1" t="s">
        <v>5749</v>
      </c>
      <c r="AB2416" s="8" t="str">
        <f t="shared" si="444"/>
        <v>000157186</v>
      </c>
      <c r="AC2416" t="str">
        <f t="shared" si="445"/>
        <v>22/06/2015</v>
      </c>
      <c r="AD2416" t="str">
        <f t="shared" si="446"/>
        <v>00111511000180</v>
      </c>
      <c r="AE2416" s="9">
        <f t="shared" si="447"/>
        <v>226.77</v>
      </c>
      <c r="AF2416">
        <f t="shared" si="448"/>
        <v>0</v>
      </c>
      <c r="AH2416">
        <v>1900</v>
      </c>
      <c r="AI2416" s="10" t="s">
        <v>6204</v>
      </c>
      <c r="AJ2416">
        <v>3505</v>
      </c>
      <c r="AK2416" t="s">
        <v>4728</v>
      </c>
      <c r="AL2416">
        <v>1</v>
      </c>
      <c r="AM2416">
        <v>1</v>
      </c>
      <c r="AN2416" s="11" t="e">
        <f>VLOOKUP(TRIM(AK2416),[1]Sheet1!$V:$W,2,FALSE)</f>
        <v>#N/A</v>
      </c>
      <c r="AO2416" s="11">
        <f t="shared" si="449"/>
        <v>0</v>
      </c>
      <c r="AP2416" s="10">
        <f t="shared" si="450"/>
        <v>0</v>
      </c>
      <c r="AQ2416" s="10"/>
      <c r="AR2416" s="11" t="b">
        <f t="shared" si="451"/>
        <v>0</v>
      </c>
    </row>
    <row r="2417" spans="1:44" x14ac:dyDescent="0.2">
      <c r="A2417" s="1" t="s">
        <v>5346</v>
      </c>
      <c r="B2417" s="1" t="s">
        <v>599</v>
      </c>
      <c r="C2417" s="3">
        <v>42177</v>
      </c>
      <c r="D2417" s="1" t="s">
        <v>3649</v>
      </c>
      <c r="E2417" s="1" t="s">
        <v>5382</v>
      </c>
      <c r="F2417" s="5">
        <v>3803.35</v>
      </c>
      <c r="G2417" s="5">
        <v>3307.26</v>
      </c>
      <c r="H2417" s="5">
        <v>132.29</v>
      </c>
      <c r="I2417" s="1" t="s">
        <v>5406</v>
      </c>
      <c r="J2417" s="5">
        <v>0</v>
      </c>
      <c r="K2417" s="5">
        <v>0</v>
      </c>
      <c r="L2417" s="1" t="s">
        <v>5349</v>
      </c>
      <c r="M2417" s="5">
        <v>3307.26</v>
      </c>
      <c r="N2417" s="5">
        <v>496.09</v>
      </c>
      <c r="O2417" s="1" t="s">
        <v>3642</v>
      </c>
      <c r="P2417" s="5">
        <v>3307.26</v>
      </c>
      <c r="Q2417" s="5">
        <v>54.57</v>
      </c>
      <c r="R2417" s="1" t="s">
        <v>5351</v>
      </c>
      <c r="S2417" s="5">
        <v>3307.26</v>
      </c>
      <c r="T2417" s="5">
        <v>251.35</v>
      </c>
      <c r="U2417" s="1" t="s">
        <v>5351</v>
      </c>
      <c r="V2417" s="1" t="s">
        <v>5351</v>
      </c>
      <c r="W2417" s="1" t="s">
        <v>3672</v>
      </c>
      <c r="X2417" s="1" t="s">
        <v>5408</v>
      </c>
      <c r="Y2417" s="1" t="s">
        <v>5091</v>
      </c>
      <c r="Z2417" s="1" t="s">
        <v>4893</v>
      </c>
      <c r="AB2417" s="8" t="str">
        <f t="shared" si="444"/>
        <v>000157186</v>
      </c>
      <c r="AC2417" t="str">
        <f t="shared" si="445"/>
        <v>22/06/2015</v>
      </c>
      <c r="AD2417" t="str">
        <f t="shared" si="446"/>
        <v>00111511000180</v>
      </c>
      <c r="AE2417" s="9">
        <f t="shared" si="447"/>
        <v>3803.35</v>
      </c>
      <c r="AF2417">
        <f t="shared" si="448"/>
        <v>0</v>
      </c>
      <c r="AH2417">
        <v>1900</v>
      </c>
      <c r="AI2417" s="10" t="s">
        <v>6204</v>
      </c>
      <c r="AJ2417">
        <v>3505</v>
      </c>
      <c r="AK2417" t="s">
        <v>5754</v>
      </c>
      <c r="AL2417">
        <v>1</v>
      </c>
      <c r="AM2417">
        <v>2</v>
      </c>
      <c r="AN2417" s="11" t="e">
        <f>VLOOKUP(TRIM(AK2417),[1]Sheet1!$V:$W,2,FALSE)</f>
        <v>#N/A</v>
      </c>
      <c r="AO2417" s="11">
        <f t="shared" si="449"/>
        <v>0</v>
      </c>
      <c r="AP2417" s="10">
        <f t="shared" si="450"/>
        <v>0</v>
      </c>
      <c r="AQ2417" s="10"/>
      <c r="AR2417" s="11" t="b">
        <f t="shared" si="451"/>
        <v>0</v>
      </c>
    </row>
    <row r="2418" spans="1:44" x14ac:dyDescent="0.2">
      <c r="A2418" s="1" t="s">
        <v>5346</v>
      </c>
      <c r="B2418" s="1" t="s">
        <v>599</v>
      </c>
      <c r="C2418" s="3">
        <v>42177</v>
      </c>
      <c r="D2418" s="1" t="s">
        <v>3649</v>
      </c>
      <c r="E2418" s="1" t="s">
        <v>5382</v>
      </c>
      <c r="F2418" s="5">
        <v>3649.25</v>
      </c>
      <c r="G2418" s="5">
        <v>3173.26</v>
      </c>
      <c r="H2418" s="5">
        <v>126.93</v>
      </c>
      <c r="I2418" s="1" t="s">
        <v>5406</v>
      </c>
      <c r="J2418" s="5">
        <v>0</v>
      </c>
      <c r="K2418" s="5">
        <v>0</v>
      </c>
      <c r="L2418" s="1" t="s">
        <v>5349</v>
      </c>
      <c r="M2418" s="5">
        <v>3173.26</v>
      </c>
      <c r="N2418" s="5">
        <v>475.99</v>
      </c>
      <c r="O2418" s="1" t="s">
        <v>3642</v>
      </c>
      <c r="P2418" s="5">
        <v>3173.26</v>
      </c>
      <c r="Q2418" s="5">
        <v>52.36</v>
      </c>
      <c r="R2418" s="1" t="s">
        <v>5351</v>
      </c>
      <c r="S2418" s="5">
        <v>3173.26</v>
      </c>
      <c r="T2418" s="5">
        <v>241.17</v>
      </c>
      <c r="U2418" s="1" t="s">
        <v>5351</v>
      </c>
      <c r="V2418" s="1" t="s">
        <v>5351</v>
      </c>
      <c r="W2418" s="1" t="s">
        <v>3672</v>
      </c>
      <c r="X2418" s="1" t="s">
        <v>5408</v>
      </c>
      <c r="Y2418" s="1" t="s">
        <v>5895</v>
      </c>
      <c r="Z2418" s="1" t="s">
        <v>5896</v>
      </c>
      <c r="AB2418" s="8" t="str">
        <f t="shared" si="444"/>
        <v>000157186</v>
      </c>
      <c r="AC2418" t="str">
        <f t="shared" si="445"/>
        <v>22/06/2015</v>
      </c>
      <c r="AD2418" t="str">
        <f t="shared" si="446"/>
        <v>00111511000180</v>
      </c>
      <c r="AE2418" s="9">
        <f t="shared" si="447"/>
        <v>3649.25</v>
      </c>
      <c r="AF2418">
        <f t="shared" si="448"/>
        <v>0</v>
      </c>
      <c r="AH2418">
        <v>1900</v>
      </c>
      <c r="AI2418" s="10" t="s">
        <v>6204</v>
      </c>
      <c r="AJ2418">
        <v>3505</v>
      </c>
      <c r="AK2418" t="s">
        <v>5760</v>
      </c>
      <c r="AL2418">
        <v>1</v>
      </c>
      <c r="AM2418">
        <v>2</v>
      </c>
      <c r="AN2418" s="11" t="e">
        <f>VLOOKUP(TRIM(AK2418),[1]Sheet1!$V:$W,2,FALSE)</f>
        <v>#N/A</v>
      </c>
      <c r="AO2418" s="11">
        <f t="shared" si="449"/>
        <v>0</v>
      </c>
      <c r="AP2418" s="10">
        <f t="shared" si="450"/>
        <v>0</v>
      </c>
      <c r="AQ2418" s="10"/>
      <c r="AR2418" s="11" t="b">
        <f t="shared" si="451"/>
        <v>0</v>
      </c>
    </row>
    <row r="2419" spans="1:44" x14ac:dyDescent="0.2">
      <c r="A2419" s="1" t="s">
        <v>5346</v>
      </c>
      <c r="B2419" s="1" t="s">
        <v>599</v>
      </c>
      <c r="C2419" s="3">
        <v>42177</v>
      </c>
      <c r="D2419" s="1" t="s">
        <v>3649</v>
      </c>
      <c r="E2419" s="1" t="s">
        <v>5382</v>
      </c>
      <c r="F2419" s="5">
        <v>285.32</v>
      </c>
      <c r="G2419" s="5">
        <v>248.1</v>
      </c>
      <c r="H2419" s="5">
        <v>9.92</v>
      </c>
      <c r="I2419" s="1" t="s">
        <v>5406</v>
      </c>
      <c r="J2419" s="5">
        <v>0</v>
      </c>
      <c r="K2419" s="5">
        <v>0</v>
      </c>
      <c r="L2419" s="1" t="s">
        <v>5349</v>
      </c>
      <c r="M2419" s="5">
        <v>248.1</v>
      </c>
      <c r="N2419" s="5">
        <v>37.22</v>
      </c>
      <c r="O2419" s="1" t="s">
        <v>3642</v>
      </c>
      <c r="P2419" s="5">
        <v>248.1</v>
      </c>
      <c r="Q2419" s="5">
        <v>4.09</v>
      </c>
      <c r="R2419" s="1" t="s">
        <v>5351</v>
      </c>
      <c r="S2419" s="5">
        <v>248.1</v>
      </c>
      <c r="T2419" s="5">
        <v>18.86</v>
      </c>
      <c r="U2419" s="1" t="s">
        <v>5351</v>
      </c>
      <c r="V2419" s="1" t="s">
        <v>5351</v>
      </c>
      <c r="W2419" s="1" t="s">
        <v>3672</v>
      </c>
      <c r="X2419" s="1" t="s">
        <v>5408</v>
      </c>
      <c r="Y2419" s="1" t="s">
        <v>5903</v>
      </c>
      <c r="Z2419" s="1" t="s">
        <v>5904</v>
      </c>
      <c r="AB2419" s="8" t="str">
        <f t="shared" si="444"/>
        <v>000157186</v>
      </c>
      <c r="AC2419" t="str">
        <f t="shared" si="445"/>
        <v>22/06/2015</v>
      </c>
      <c r="AD2419" t="str">
        <f t="shared" si="446"/>
        <v>00111511000180</v>
      </c>
      <c r="AE2419" s="9">
        <f t="shared" si="447"/>
        <v>285.32</v>
      </c>
      <c r="AF2419">
        <f t="shared" si="448"/>
        <v>0</v>
      </c>
      <c r="AH2419">
        <v>6783935</v>
      </c>
      <c r="AI2419" s="10" t="s">
        <v>6289</v>
      </c>
      <c r="AJ2419">
        <v>156439</v>
      </c>
      <c r="AK2419" t="s">
        <v>4908</v>
      </c>
      <c r="AL2419">
        <v>1</v>
      </c>
      <c r="AM2419">
        <v>3</v>
      </c>
      <c r="AN2419" s="11" t="e">
        <f>VLOOKUP(TRIM(AK2419),[1]Sheet1!$V:$W,2,FALSE)</f>
        <v>#N/A</v>
      </c>
      <c r="AO2419" s="11">
        <f t="shared" si="449"/>
        <v>0</v>
      </c>
      <c r="AP2419" s="10">
        <f t="shared" si="450"/>
        <v>0</v>
      </c>
      <c r="AQ2419" s="10"/>
      <c r="AR2419" s="11" t="b">
        <f t="shared" si="451"/>
        <v>0</v>
      </c>
    </row>
    <row r="2420" spans="1:44" x14ac:dyDescent="0.2">
      <c r="A2420" s="1" t="s">
        <v>5346</v>
      </c>
      <c r="B2420" s="1" t="s">
        <v>599</v>
      </c>
      <c r="C2420" s="3">
        <v>42177</v>
      </c>
      <c r="D2420" s="1" t="s">
        <v>3649</v>
      </c>
      <c r="E2420" s="1" t="s">
        <v>5382</v>
      </c>
      <c r="F2420" s="5">
        <v>349.75</v>
      </c>
      <c r="G2420" s="5">
        <v>304.13</v>
      </c>
      <c r="H2420" s="5">
        <v>12.17</v>
      </c>
      <c r="I2420" s="1" t="s">
        <v>5406</v>
      </c>
      <c r="J2420" s="5">
        <v>0</v>
      </c>
      <c r="K2420" s="5">
        <v>0</v>
      </c>
      <c r="L2420" s="1" t="s">
        <v>5349</v>
      </c>
      <c r="M2420" s="5">
        <v>304.13</v>
      </c>
      <c r="N2420" s="5">
        <v>45.62</v>
      </c>
      <c r="O2420" s="1" t="s">
        <v>3642</v>
      </c>
      <c r="P2420" s="5">
        <v>304.13</v>
      </c>
      <c r="Q2420" s="5">
        <v>5.0199999999999996</v>
      </c>
      <c r="R2420" s="1" t="s">
        <v>5351</v>
      </c>
      <c r="S2420" s="5">
        <v>304.13</v>
      </c>
      <c r="T2420" s="5">
        <v>23.11</v>
      </c>
      <c r="U2420" s="1" t="s">
        <v>5351</v>
      </c>
      <c r="V2420" s="1" t="s">
        <v>5351</v>
      </c>
      <c r="W2420" s="1" t="s">
        <v>3672</v>
      </c>
      <c r="X2420" s="1" t="s">
        <v>5408</v>
      </c>
      <c r="Y2420" s="1" t="s">
        <v>600</v>
      </c>
      <c r="Z2420" s="1" t="s">
        <v>601</v>
      </c>
      <c r="AB2420" s="8" t="str">
        <f t="shared" si="444"/>
        <v>000157186</v>
      </c>
      <c r="AC2420" t="str">
        <f t="shared" si="445"/>
        <v>22/06/2015</v>
      </c>
      <c r="AD2420" t="str">
        <f t="shared" si="446"/>
        <v>00111511000180</v>
      </c>
      <c r="AE2420" s="9">
        <f t="shared" si="447"/>
        <v>349.75</v>
      </c>
      <c r="AF2420">
        <f t="shared" si="448"/>
        <v>0</v>
      </c>
      <c r="AH2420">
        <v>1900</v>
      </c>
      <c r="AI2420" s="10" t="s">
        <v>6204</v>
      </c>
      <c r="AJ2420">
        <v>3505</v>
      </c>
      <c r="AK2420" t="s">
        <v>5788</v>
      </c>
      <c r="AL2420">
        <v>1</v>
      </c>
      <c r="AM2420">
        <v>10</v>
      </c>
      <c r="AN2420" s="11" t="e">
        <f>VLOOKUP(TRIM(AK2420),[1]Sheet1!$V:$W,2,FALSE)</f>
        <v>#N/A</v>
      </c>
      <c r="AO2420" s="11">
        <f t="shared" si="449"/>
        <v>0</v>
      </c>
      <c r="AP2420" s="10">
        <f t="shared" si="450"/>
        <v>0</v>
      </c>
      <c r="AQ2420" s="10"/>
      <c r="AR2420" s="11" t="b">
        <f t="shared" si="451"/>
        <v>0</v>
      </c>
    </row>
    <row r="2421" spans="1:44" x14ac:dyDescent="0.2">
      <c r="A2421" s="1" t="s">
        <v>5346</v>
      </c>
      <c r="B2421" s="1" t="s">
        <v>599</v>
      </c>
      <c r="C2421" s="3">
        <v>42177</v>
      </c>
      <c r="D2421" s="1" t="s">
        <v>3700</v>
      </c>
      <c r="E2421" s="1" t="s">
        <v>5382</v>
      </c>
      <c r="F2421" s="5">
        <v>262.94</v>
      </c>
      <c r="G2421" s="5">
        <v>166.92</v>
      </c>
      <c r="H2421" s="5">
        <v>6.68</v>
      </c>
      <c r="I2421" s="1" t="s">
        <v>5579</v>
      </c>
      <c r="J2421" s="5">
        <v>385.08</v>
      </c>
      <c r="K2421" s="5">
        <v>62.64</v>
      </c>
      <c r="L2421" s="1" t="s">
        <v>5579</v>
      </c>
      <c r="M2421" s="5">
        <v>166.92</v>
      </c>
      <c r="N2421" s="5">
        <v>33.380000000000003</v>
      </c>
      <c r="O2421" s="1" t="s">
        <v>3642</v>
      </c>
      <c r="P2421" s="5">
        <v>166.92</v>
      </c>
      <c r="Q2421" s="5">
        <v>2.75</v>
      </c>
      <c r="R2421" s="1" t="s">
        <v>5351</v>
      </c>
      <c r="S2421" s="5">
        <v>166.92</v>
      </c>
      <c r="T2421" s="5">
        <v>12.69</v>
      </c>
      <c r="U2421" s="1" t="s">
        <v>5351</v>
      </c>
      <c r="V2421" s="1" t="s">
        <v>5351</v>
      </c>
      <c r="W2421" s="1" t="s">
        <v>3672</v>
      </c>
      <c r="X2421" s="1" t="s">
        <v>4814</v>
      </c>
      <c r="Y2421" s="1" t="s">
        <v>3510</v>
      </c>
      <c r="Z2421" s="1" t="s">
        <v>602</v>
      </c>
      <c r="AB2421" s="8" t="str">
        <f t="shared" si="444"/>
        <v>000157186</v>
      </c>
      <c r="AC2421" t="str">
        <f t="shared" si="445"/>
        <v>22/06/2015</v>
      </c>
      <c r="AD2421" t="str">
        <f t="shared" si="446"/>
        <v>00111511000180</v>
      </c>
      <c r="AE2421" s="9">
        <f t="shared" si="447"/>
        <v>262.94</v>
      </c>
      <c r="AF2421">
        <f t="shared" si="448"/>
        <v>0</v>
      </c>
      <c r="AH2421">
        <v>6783935</v>
      </c>
      <c r="AI2421" s="10" t="s">
        <v>6289</v>
      </c>
      <c r="AJ2421">
        <v>156439</v>
      </c>
      <c r="AK2421" t="s">
        <v>5516</v>
      </c>
      <c r="AL2421">
        <v>1</v>
      </c>
      <c r="AM2421">
        <v>8</v>
      </c>
      <c r="AN2421" s="11" t="e">
        <f>VLOOKUP(TRIM(AK2421),[1]Sheet1!$V:$W,2,FALSE)</f>
        <v>#N/A</v>
      </c>
      <c r="AO2421" s="11">
        <f t="shared" si="449"/>
        <v>0</v>
      </c>
      <c r="AP2421" s="10">
        <f t="shared" si="450"/>
        <v>0</v>
      </c>
      <c r="AQ2421" s="10"/>
      <c r="AR2421" s="11" t="b">
        <f t="shared" si="451"/>
        <v>0</v>
      </c>
    </row>
    <row r="2422" spans="1:44" x14ac:dyDescent="0.2">
      <c r="A2422" s="1" t="s">
        <v>5346</v>
      </c>
      <c r="B2422" s="1" t="s">
        <v>603</v>
      </c>
      <c r="C2422" s="3">
        <v>42177</v>
      </c>
      <c r="D2422" s="1" t="s">
        <v>3711</v>
      </c>
      <c r="E2422" s="1" t="s">
        <v>5539</v>
      </c>
      <c r="F2422" s="5">
        <v>17.670000000000002</v>
      </c>
      <c r="G2422" s="5">
        <v>0</v>
      </c>
      <c r="H2422" s="5">
        <v>0</v>
      </c>
      <c r="I2422" s="1" t="s">
        <v>5349</v>
      </c>
      <c r="J2422" s="5">
        <v>0</v>
      </c>
      <c r="K2422" s="5">
        <v>0</v>
      </c>
      <c r="L2422" s="1" t="s">
        <v>5349</v>
      </c>
      <c r="M2422" s="5">
        <v>0</v>
      </c>
      <c r="N2422" s="5">
        <v>0</v>
      </c>
      <c r="O2422" s="1" t="s">
        <v>5349</v>
      </c>
      <c r="P2422" s="5">
        <v>17.670000000000002</v>
      </c>
      <c r="Q2422" s="5">
        <v>0</v>
      </c>
      <c r="R2422" s="1" t="s">
        <v>3712</v>
      </c>
      <c r="S2422" s="5">
        <v>17.670000000000002</v>
      </c>
      <c r="T2422" s="5">
        <v>0</v>
      </c>
      <c r="U2422" s="1" t="s">
        <v>3712</v>
      </c>
      <c r="V2422" s="1" t="s">
        <v>5351</v>
      </c>
      <c r="W2422" s="1" t="s">
        <v>5541</v>
      </c>
      <c r="X2422" s="1" t="s">
        <v>5542</v>
      </c>
      <c r="Y2422" s="1" t="s">
        <v>5034</v>
      </c>
      <c r="Z2422" s="1" t="s">
        <v>5035</v>
      </c>
      <c r="AB2422" s="8" t="str">
        <f t="shared" si="444"/>
        <v>000157187</v>
      </c>
      <c r="AC2422" t="str">
        <f t="shared" si="445"/>
        <v>22/06/2015</v>
      </c>
      <c r="AD2422" t="str">
        <f t="shared" si="446"/>
        <v>04817052000106</v>
      </c>
      <c r="AE2422" s="9">
        <f t="shared" si="447"/>
        <v>17.670000000000002</v>
      </c>
      <c r="AF2422">
        <f t="shared" si="448"/>
        <v>0</v>
      </c>
      <c r="AH2422">
        <v>1900</v>
      </c>
      <c r="AI2422" s="10" t="s">
        <v>6204</v>
      </c>
      <c r="AJ2422">
        <v>3505</v>
      </c>
      <c r="AK2422" t="s">
        <v>4726</v>
      </c>
      <c r="AL2422">
        <v>1</v>
      </c>
      <c r="AM2422">
        <v>32</v>
      </c>
      <c r="AN2422" s="11" t="e">
        <f>VLOOKUP(TRIM(AK2422),[1]Sheet1!$V:$W,2,FALSE)</f>
        <v>#N/A</v>
      </c>
      <c r="AO2422" s="11">
        <f t="shared" si="449"/>
        <v>0</v>
      </c>
      <c r="AP2422" s="10">
        <f t="shared" si="450"/>
        <v>0</v>
      </c>
      <c r="AQ2422" s="10"/>
      <c r="AR2422" s="11" t="b">
        <f t="shared" si="451"/>
        <v>0</v>
      </c>
    </row>
    <row r="2423" spans="1:44" x14ac:dyDescent="0.2">
      <c r="A2423" s="1" t="s">
        <v>5346</v>
      </c>
      <c r="B2423" s="1" t="s">
        <v>604</v>
      </c>
      <c r="C2423" s="3">
        <v>42177</v>
      </c>
      <c r="D2423" s="1" t="s">
        <v>3641</v>
      </c>
      <c r="E2423" s="1" t="s">
        <v>5528</v>
      </c>
      <c r="F2423" s="5">
        <v>523.70000000000005</v>
      </c>
      <c r="G2423" s="5">
        <v>455.39</v>
      </c>
      <c r="H2423" s="5">
        <v>54.65</v>
      </c>
      <c r="I2423" s="1" t="s">
        <v>5417</v>
      </c>
      <c r="J2423" s="5">
        <v>0</v>
      </c>
      <c r="K2423" s="5">
        <v>0</v>
      </c>
      <c r="L2423" s="1" t="s">
        <v>5349</v>
      </c>
      <c r="M2423" s="5">
        <v>455.39</v>
      </c>
      <c r="N2423" s="5">
        <v>68.31</v>
      </c>
      <c r="O2423" s="1" t="s">
        <v>3642</v>
      </c>
      <c r="P2423" s="5">
        <v>455.39</v>
      </c>
      <c r="Q2423" s="5">
        <v>7.51</v>
      </c>
      <c r="R2423" s="1" t="s">
        <v>5351</v>
      </c>
      <c r="S2423" s="5">
        <v>455.39</v>
      </c>
      <c r="T2423" s="5">
        <v>34.61</v>
      </c>
      <c r="U2423" s="1" t="s">
        <v>5351</v>
      </c>
      <c r="V2423" s="1" t="s">
        <v>5523</v>
      </c>
      <c r="W2423" s="1" t="s">
        <v>2044</v>
      </c>
      <c r="X2423" s="1" t="s">
        <v>5459</v>
      </c>
      <c r="Y2423" s="1" t="s">
        <v>3838</v>
      </c>
      <c r="Z2423" s="1" t="s">
        <v>3839</v>
      </c>
      <c r="AB2423" s="8" t="str">
        <f t="shared" si="444"/>
        <v>000157189</v>
      </c>
      <c r="AC2423" t="str">
        <f t="shared" si="445"/>
        <v>22/06/2015</v>
      </c>
      <c r="AD2423" t="str">
        <f t="shared" si="446"/>
        <v>71340830000106</v>
      </c>
      <c r="AE2423" s="9">
        <f t="shared" si="447"/>
        <v>523.70000000000005</v>
      </c>
      <c r="AF2423">
        <f t="shared" si="448"/>
        <v>37.08</v>
      </c>
      <c r="AH2423">
        <v>1900</v>
      </c>
      <c r="AI2423" s="10" t="s">
        <v>6204</v>
      </c>
      <c r="AJ2423">
        <v>3505</v>
      </c>
      <c r="AK2423" t="s">
        <v>4724</v>
      </c>
      <c r="AL2423">
        <v>1</v>
      </c>
      <c r="AM2423">
        <v>5</v>
      </c>
      <c r="AN2423" s="11" t="e">
        <f>VLOOKUP(TRIM(AK2423),[1]Sheet1!$V:$W,2,FALSE)</f>
        <v>#N/A</v>
      </c>
      <c r="AO2423" s="11">
        <f t="shared" si="449"/>
        <v>0</v>
      </c>
      <c r="AP2423" s="10">
        <f t="shared" si="450"/>
        <v>0</v>
      </c>
      <c r="AQ2423" s="10"/>
      <c r="AR2423" s="11" t="b">
        <f t="shared" si="451"/>
        <v>0</v>
      </c>
    </row>
    <row r="2424" spans="1:44" x14ac:dyDescent="0.2">
      <c r="A2424" s="1" t="s">
        <v>5346</v>
      </c>
      <c r="B2424" s="1" t="s">
        <v>604</v>
      </c>
      <c r="C2424" s="3">
        <v>42177</v>
      </c>
      <c r="D2424" s="1" t="s">
        <v>3641</v>
      </c>
      <c r="E2424" s="1" t="s">
        <v>5528</v>
      </c>
      <c r="F2424" s="5">
        <v>310.10000000000002</v>
      </c>
      <c r="G2424" s="5">
        <v>310.10000000000002</v>
      </c>
      <c r="H2424" s="5">
        <v>37.21</v>
      </c>
      <c r="I2424" s="1" t="s">
        <v>5348</v>
      </c>
      <c r="J2424" s="5">
        <v>0</v>
      </c>
      <c r="K2424" s="5">
        <v>0</v>
      </c>
      <c r="L2424" s="1" t="s">
        <v>5349</v>
      </c>
      <c r="M2424" s="5">
        <v>0</v>
      </c>
      <c r="N2424" s="5">
        <v>0</v>
      </c>
      <c r="O2424" s="1" t="s">
        <v>5349</v>
      </c>
      <c r="P2424" s="5">
        <v>310.10000000000002</v>
      </c>
      <c r="Q2424" s="5">
        <v>5.12</v>
      </c>
      <c r="R2424" s="1" t="s">
        <v>5351</v>
      </c>
      <c r="S2424" s="5">
        <v>310.10000000000002</v>
      </c>
      <c r="T2424" s="5">
        <v>23.57</v>
      </c>
      <c r="U2424" s="1" t="s">
        <v>5351</v>
      </c>
      <c r="V2424" s="1" t="s">
        <v>5523</v>
      </c>
      <c r="W2424" s="1" t="s">
        <v>2044</v>
      </c>
      <c r="X2424" s="1" t="s">
        <v>5419</v>
      </c>
      <c r="Y2424" s="1" t="s">
        <v>4033</v>
      </c>
      <c r="Z2424" s="1" t="s">
        <v>5680</v>
      </c>
      <c r="AB2424" s="8" t="str">
        <f t="shared" si="444"/>
        <v>000157189</v>
      </c>
      <c r="AC2424" t="str">
        <f t="shared" si="445"/>
        <v>22/06/2015</v>
      </c>
      <c r="AD2424" t="str">
        <f t="shared" si="446"/>
        <v>71340830000106</v>
      </c>
      <c r="AE2424" s="9">
        <f t="shared" si="447"/>
        <v>310.10000000000002</v>
      </c>
      <c r="AF2424">
        <f t="shared" si="448"/>
        <v>37.08</v>
      </c>
      <c r="AH2424">
        <v>1900</v>
      </c>
      <c r="AI2424" s="10" t="s">
        <v>6204</v>
      </c>
      <c r="AJ2424">
        <v>3505</v>
      </c>
      <c r="AK2424" t="s">
        <v>4722</v>
      </c>
      <c r="AL2424">
        <v>1</v>
      </c>
      <c r="AM2424">
        <v>21</v>
      </c>
      <c r="AN2424" s="11" t="e">
        <f>VLOOKUP(TRIM(AK2424),[1]Sheet1!$V:$W,2,FALSE)</f>
        <v>#N/A</v>
      </c>
      <c r="AO2424" s="11">
        <f t="shared" si="449"/>
        <v>0</v>
      </c>
      <c r="AP2424" s="10">
        <f t="shared" si="450"/>
        <v>0</v>
      </c>
      <c r="AQ2424" s="10"/>
      <c r="AR2424" s="11" t="b">
        <f t="shared" si="451"/>
        <v>0</v>
      </c>
    </row>
    <row r="2425" spans="1:44" x14ac:dyDescent="0.2">
      <c r="A2425" s="1" t="s">
        <v>5346</v>
      </c>
      <c r="B2425" s="1" t="s">
        <v>604</v>
      </c>
      <c r="C2425" s="3">
        <v>42177</v>
      </c>
      <c r="D2425" s="1" t="s">
        <v>3649</v>
      </c>
      <c r="E2425" s="1" t="s">
        <v>5528</v>
      </c>
      <c r="F2425" s="5">
        <v>131.94</v>
      </c>
      <c r="G2425" s="5">
        <v>131.94</v>
      </c>
      <c r="H2425" s="5">
        <v>15.83</v>
      </c>
      <c r="I2425" s="1" t="s">
        <v>5348</v>
      </c>
      <c r="J2425" s="5">
        <v>0</v>
      </c>
      <c r="K2425" s="5">
        <v>0</v>
      </c>
      <c r="L2425" s="1" t="s">
        <v>5349</v>
      </c>
      <c r="M2425" s="5">
        <v>0</v>
      </c>
      <c r="N2425" s="5">
        <v>0</v>
      </c>
      <c r="O2425" s="1" t="s">
        <v>5349</v>
      </c>
      <c r="P2425" s="5">
        <v>131.94</v>
      </c>
      <c r="Q2425" s="5">
        <v>2.1800000000000002</v>
      </c>
      <c r="R2425" s="1" t="s">
        <v>5351</v>
      </c>
      <c r="S2425" s="5">
        <v>131.94</v>
      </c>
      <c r="T2425" s="5">
        <v>10.029999999999999</v>
      </c>
      <c r="U2425" s="1" t="s">
        <v>5351</v>
      </c>
      <c r="V2425" s="1" t="s">
        <v>5523</v>
      </c>
      <c r="W2425" s="1" t="s">
        <v>2044</v>
      </c>
      <c r="X2425" s="1" t="s">
        <v>5559</v>
      </c>
      <c r="Y2425" s="1" t="s">
        <v>5130</v>
      </c>
      <c r="Z2425" s="1" t="s">
        <v>605</v>
      </c>
      <c r="AB2425" s="8" t="str">
        <f t="shared" si="444"/>
        <v>000157189</v>
      </c>
      <c r="AC2425" t="str">
        <f t="shared" si="445"/>
        <v>22/06/2015</v>
      </c>
      <c r="AD2425" t="str">
        <f t="shared" si="446"/>
        <v>71340830000106</v>
      </c>
      <c r="AE2425" s="9">
        <f t="shared" si="447"/>
        <v>131.94</v>
      </c>
      <c r="AF2425">
        <f t="shared" si="448"/>
        <v>37.08</v>
      </c>
      <c r="AH2425">
        <v>1900</v>
      </c>
      <c r="AI2425" s="10" t="s">
        <v>6204</v>
      </c>
      <c r="AJ2425">
        <v>3505</v>
      </c>
      <c r="AK2425" t="s">
        <v>5742</v>
      </c>
      <c r="AL2425">
        <v>1</v>
      </c>
      <c r="AM2425">
        <v>20</v>
      </c>
      <c r="AN2425" s="11" t="e">
        <f>VLOOKUP(TRIM(AK2425),[1]Sheet1!$V:$W,2,FALSE)</f>
        <v>#N/A</v>
      </c>
      <c r="AO2425" s="11">
        <f t="shared" si="449"/>
        <v>0</v>
      </c>
      <c r="AP2425" s="10">
        <f t="shared" si="450"/>
        <v>0</v>
      </c>
      <c r="AQ2425" s="10"/>
      <c r="AR2425" s="11" t="b">
        <f t="shared" si="451"/>
        <v>0</v>
      </c>
    </row>
    <row r="2426" spans="1:44" x14ac:dyDescent="0.2">
      <c r="A2426" s="1" t="s">
        <v>5346</v>
      </c>
      <c r="B2426" s="1" t="s">
        <v>604</v>
      </c>
      <c r="C2426" s="3">
        <v>42177</v>
      </c>
      <c r="D2426" s="1" t="s">
        <v>3700</v>
      </c>
      <c r="E2426" s="1" t="s">
        <v>5528</v>
      </c>
      <c r="F2426" s="5">
        <v>430.76</v>
      </c>
      <c r="G2426" s="5">
        <v>294.76</v>
      </c>
      <c r="H2426" s="5">
        <v>11.79</v>
      </c>
      <c r="I2426" s="1" t="s">
        <v>5579</v>
      </c>
      <c r="J2426" s="5">
        <v>575.44000000000005</v>
      </c>
      <c r="K2426" s="5">
        <v>91.79</v>
      </c>
      <c r="L2426" s="1" t="s">
        <v>5579</v>
      </c>
      <c r="M2426" s="5">
        <v>294.76</v>
      </c>
      <c r="N2426" s="5">
        <v>44.21</v>
      </c>
      <c r="O2426" s="1" t="s">
        <v>3642</v>
      </c>
      <c r="P2426" s="5">
        <v>294.76</v>
      </c>
      <c r="Q2426" s="5">
        <v>4.8600000000000003</v>
      </c>
      <c r="R2426" s="1" t="s">
        <v>5351</v>
      </c>
      <c r="S2426" s="5">
        <v>294.76</v>
      </c>
      <c r="T2426" s="5">
        <v>22.4</v>
      </c>
      <c r="U2426" s="1" t="s">
        <v>5351</v>
      </c>
      <c r="V2426" s="1" t="s">
        <v>5523</v>
      </c>
      <c r="W2426" s="1" t="s">
        <v>2044</v>
      </c>
      <c r="X2426" s="1" t="s">
        <v>5359</v>
      </c>
      <c r="Y2426" s="1" t="s">
        <v>3840</v>
      </c>
      <c r="Z2426" s="1" t="s">
        <v>3841</v>
      </c>
      <c r="AB2426" s="8" t="str">
        <f t="shared" si="444"/>
        <v>000157189</v>
      </c>
      <c r="AC2426" t="str">
        <f t="shared" si="445"/>
        <v>22/06/2015</v>
      </c>
      <c r="AD2426" t="str">
        <f t="shared" si="446"/>
        <v>71340830000106</v>
      </c>
      <c r="AE2426" s="9">
        <f t="shared" si="447"/>
        <v>430.76</v>
      </c>
      <c r="AF2426">
        <f t="shared" si="448"/>
        <v>37.08</v>
      </c>
      <c r="AH2426">
        <v>1900</v>
      </c>
      <c r="AI2426" s="10" t="s">
        <v>6204</v>
      </c>
      <c r="AJ2426">
        <v>3505</v>
      </c>
      <c r="AK2426" t="s">
        <v>5874</v>
      </c>
      <c r="AL2426">
        <v>1</v>
      </c>
      <c r="AM2426">
        <v>1</v>
      </c>
      <c r="AN2426" s="11" t="e">
        <f>VLOOKUP(TRIM(AK2426),[1]Sheet1!$V:$W,2,FALSE)</f>
        <v>#N/A</v>
      </c>
      <c r="AO2426" s="11">
        <f t="shared" si="449"/>
        <v>0</v>
      </c>
      <c r="AP2426" s="10">
        <f t="shared" si="450"/>
        <v>0</v>
      </c>
      <c r="AQ2426" s="10"/>
      <c r="AR2426" s="11" t="b">
        <f t="shared" si="451"/>
        <v>0</v>
      </c>
    </row>
    <row r="2427" spans="1:44" x14ac:dyDescent="0.2">
      <c r="A2427" s="1" t="s">
        <v>5346</v>
      </c>
      <c r="B2427" s="1" t="s">
        <v>604</v>
      </c>
      <c r="C2427" s="3">
        <v>42177</v>
      </c>
      <c r="D2427" s="1" t="s">
        <v>3700</v>
      </c>
      <c r="E2427" s="1" t="s">
        <v>5528</v>
      </c>
      <c r="F2427" s="5">
        <v>268.89</v>
      </c>
      <c r="G2427" s="5">
        <v>183.46</v>
      </c>
      <c r="H2427" s="5">
        <v>7.34</v>
      </c>
      <c r="I2427" s="1" t="s">
        <v>5579</v>
      </c>
      <c r="J2427" s="5">
        <v>413.46</v>
      </c>
      <c r="K2427" s="5">
        <v>67.08</v>
      </c>
      <c r="L2427" s="1" t="s">
        <v>5579</v>
      </c>
      <c r="M2427" s="5">
        <v>183.46</v>
      </c>
      <c r="N2427" s="5">
        <v>18.350000000000001</v>
      </c>
      <c r="O2427" s="1" t="s">
        <v>3642</v>
      </c>
      <c r="P2427" s="5">
        <v>183.46</v>
      </c>
      <c r="Q2427" s="5">
        <v>3.03</v>
      </c>
      <c r="R2427" s="1" t="s">
        <v>5351</v>
      </c>
      <c r="S2427" s="5">
        <v>183.46</v>
      </c>
      <c r="T2427" s="5">
        <v>13.94</v>
      </c>
      <c r="U2427" s="1" t="s">
        <v>5351</v>
      </c>
      <c r="V2427" s="1" t="s">
        <v>5523</v>
      </c>
      <c r="W2427" s="1" t="s">
        <v>2044</v>
      </c>
      <c r="X2427" s="1" t="s">
        <v>5442</v>
      </c>
      <c r="Y2427" s="1" t="s">
        <v>3844</v>
      </c>
      <c r="Z2427" s="1" t="s">
        <v>3845</v>
      </c>
      <c r="AB2427" s="8" t="str">
        <f t="shared" si="444"/>
        <v>000157189</v>
      </c>
      <c r="AC2427" t="str">
        <f t="shared" si="445"/>
        <v>22/06/2015</v>
      </c>
      <c r="AD2427" t="str">
        <f t="shared" si="446"/>
        <v>71340830000106</v>
      </c>
      <c r="AE2427" s="9">
        <f t="shared" si="447"/>
        <v>268.89</v>
      </c>
      <c r="AF2427">
        <f t="shared" si="448"/>
        <v>37.08</v>
      </c>
      <c r="AH2427">
        <v>6783935</v>
      </c>
      <c r="AI2427" s="10" t="s">
        <v>6289</v>
      </c>
      <c r="AJ2427">
        <v>156439</v>
      </c>
      <c r="AK2427" t="s">
        <v>2161</v>
      </c>
      <c r="AL2427">
        <v>1</v>
      </c>
      <c r="AM2427">
        <v>2</v>
      </c>
      <c r="AN2427" s="11" t="e">
        <f>VLOOKUP(TRIM(AK2427),[1]Sheet1!$V:$W,2,FALSE)</f>
        <v>#N/A</v>
      </c>
      <c r="AO2427" s="11">
        <f t="shared" si="449"/>
        <v>0</v>
      </c>
      <c r="AP2427" s="10">
        <f t="shared" si="450"/>
        <v>0</v>
      </c>
      <c r="AQ2427" s="10"/>
      <c r="AR2427" s="11" t="b">
        <f t="shared" si="451"/>
        <v>0</v>
      </c>
    </row>
    <row r="2428" spans="1:44" x14ac:dyDescent="0.2">
      <c r="A2428" s="1" t="s">
        <v>5346</v>
      </c>
      <c r="B2428" s="1" t="s">
        <v>604</v>
      </c>
      <c r="C2428" s="3">
        <v>42177</v>
      </c>
      <c r="D2428" s="1" t="s">
        <v>3700</v>
      </c>
      <c r="E2428" s="1" t="s">
        <v>5528</v>
      </c>
      <c r="F2428" s="5">
        <v>2176.4299999999998</v>
      </c>
      <c r="G2428" s="5">
        <v>1860.57</v>
      </c>
      <c r="H2428" s="5">
        <v>223.27</v>
      </c>
      <c r="I2428" s="1" t="s">
        <v>4793</v>
      </c>
      <c r="J2428" s="5">
        <v>2995.15</v>
      </c>
      <c r="K2428" s="5">
        <v>315.86</v>
      </c>
      <c r="L2428" s="1" t="s">
        <v>4793</v>
      </c>
      <c r="M2428" s="5">
        <v>0</v>
      </c>
      <c r="N2428" s="5">
        <v>0</v>
      </c>
      <c r="O2428" s="1" t="s">
        <v>5349</v>
      </c>
      <c r="P2428" s="5">
        <v>1860.57</v>
      </c>
      <c r="Q2428" s="5">
        <v>30.7</v>
      </c>
      <c r="R2428" s="1" t="s">
        <v>5351</v>
      </c>
      <c r="S2428" s="5">
        <v>1860.57</v>
      </c>
      <c r="T2428" s="5">
        <v>141.4</v>
      </c>
      <c r="U2428" s="1" t="s">
        <v>5351</v>
      </c>
      <c r="V2428" s="1" t="s">
        <v>5523</v>
      </c>
      <c r="W2428" s="1" t="s">
        <v>2044</v>
      </c>
      <c r="X2428" s="1" t="s">
        <v>5419</v>
      </c>
      <c r="Y2428" s="1" t="s">
        <v>5244</v>
      </c>
      <c r="Z2428" s="1" t="s">
        <v>5245</v>
      </c>
      <c r="AB2428" s="8" t="str">
        <f t="shared" si="444"/>
        <v>000157189</v>
      </c>
      <c r="AC2428" t="str">
        <f t="shared" si="445"/>
        <v>22/06/2015</v>
      </c>
      <c r="AD2428" t="str">
        <f t="shared" si="446"/>
        <v>71340830000106</v>
      </c>
      <c r="AE2428" s="9">
        <f t="shared" si="447"/>
        <v>2176.4299999999998</v>
      </c>
      <c r="AF2428">
        <f t="shared" si="448"/>
        <v>37.08</v>
      </c>
      <c r="AH2428">
        <v>6783935</v>
      </c>
      <c r="AI2428" s="10" t="s">
        <v>6289</v>
      </c>
      <c r="AJ2428">
        <v>156439</v>
      </c>
      <c r="AK2428" t="s">
        <v>5089</v>
      </c>
      <c r="AL2428">
        <v>1</v>
      </c>
      <c r="AM2428">
        <v>3</v>
      </c>
      <c r="AN2428" s="11" t="e">
        <f>VLOOKUP(TRIM(AK2428),[1]Sheet1!$V:$W,2,FALSE)</f>
        <v>#N/A</v>
      </c>
      <c r="AO2428" s="11">
        <f t="shared" si="449"/>
        <v>0</v>
      </c>
      <c r="AP2428" s="10">
        <f t="shared" si="450"/>
        <v>0</v>
      </c>
      <c r="AQ2428" s="10"/>
      <c r="AR2428" s="11" t="b">
        <f t="shared" si="451"/>
        <v>0</v>
      </c>
    </row>
    <row r="2429" spans="1:44" x14ac:dyDescent="0.2">
      <c r="A2429" s="1" t="s">
        <v>5346</v>
      </c>
      <c r="B2429" s="1" t="s">
        <v>604</v>
      </c>
      <c r="C2429" s="3">
        <v>42177</v>
      </c>
      <c r="D2429" s="1" t="s">
        <v>3700</v>
      </c>
      <c r="E2429" s="1" t="s">
        <v>5528</v>
      </c>
      <c r="F2429" s="5">
        <v>974.55</v>
      </c>
      <c r="G2429" s="5">
        <v>666.86</v>
      </c>
      <c r="H2429" s="5">
        <v>26.67</v>
      </c>
      <c r="I2429" s="1" t="s">
        <v>5579</v>
      </c>
      <c r="J2429" s="5">
        <v>1301.8699999999999</v>
      </c>
      <c r="K2429" s="5">
        <v>207.66</v>
      </c>
      <c r="L2429" s="1" t="s">
        <v>5579</v>
      </c>
      <c r="M2429" s="5">
        <v>666.86</v>
      </c>
      <c r="N2429" s="5">
        <v>100.03</v>
      </c>
      <c r="O2429" s="1" t="s">
        <v>3642</v>
      </c>
      <c r="P2429" s="5">
        <v>666.86</v>
      </c>
      <c r="Q2429" s="5">
        <v>11</v>
      </c>
      <c r="R2429" s="1" t="s">
        <v>5351</v>
      </c>
      <c r="S2429" s="5">
        <v>666.86</v>
      </c>
      <c r="T2429" s="5">
        <v>50.68</v>
      </c>
      <c r="U2429" s="1" t="s">
        <v>5351</v>
      </c>
      <c r="V2429" s="1" t="s">
        <v>5523</v>
      </c>
      <c r="W2429" s="1" t="s">
        <v>2044</v>
      </c>
      <c r="X2429" s="1" t="s">
        <v>5359</v>
      </c>
      <c r="Y2429" s="1" t="s">
        <v>5440</v>
      </c>
      <c r="Z2429" s="1" t="s">
        <v>3666</v>
      </c>
      <c r="AB2429" s="8" t="str">
        <f t="shared" si="444"/>
        <v>000157189</v>
      </c>
      <c r="AC2429" t="str">
        <f t="shared" si="445"/>
        <v>22/06/2015</v>
      </c>
      <c r="AD2429" t="str">
        <f t="shared" si="446"/>
        <v>71340830000106</v>
      </c>
      <c r="AE2429" s="9">
        <f t="shared" si="447"/>
        <v>974.55</v>
      </c>
      <c r="AF2429">
        <f t="shared" si="448"/>
        <v>37.08</v>
      </c>
      <c r="AH2429">
        <v>1900</v>
      </c>
      <c r="AI2429" s="10" t="s">
        <v>6204</v>
      </c>
      <c r="AJ2429">
        <v>3505</v>
      </c>
      <c r="AK2429" t="s">
        <v>5859</v>
      </c>
      <c r="AL2429">
        <v>1</v>
      </c>
      <c r="AM2429">
        <v>3</v>
      </c>
      <c r="AN2429" s="11" t="e">
        <f>VLOOKUP(TRIM(AK2429),[1]Sheet1!$V:$W,2,FALSE)</f>
        <v>#N/A</v>
      </c>
      <c r="AO2429" s="11">
        <f t="shared" si="449"/>
        <v>0</v>
      </c>
      <c r="AP2429" s="10">
        <f t="shared" si="450"/>
        <v>0</v>
      </c>
      <c r="AQ2429" s="10"/>
      <c r="AR2429" s="11" t="b">
        <f t="shared" si="451"/>
        <v>0</v>
      </c>
    </row>
    <row r="2430" spans="1:44" x14ac:dyDescent="0.2">
      <c r="A2430" s="1" t="s">
        <v>5346</v>
      </c>
      <c r="B2430" s="1" t="s">
        <v>606</v>
      </c>
      <c r="C2430" s="3">
        <v>42177</v>
      </c>
      <c r="D2430" s="1" t="s">
        <v>3641</v>
      </c>
      <c r="E2430" s="1" t="s">
        <v>4804</v>
      </c>
      <c r="F2430" s="5">
        <v>750.01</v>
      </c>
      <c r="G2430" s="5">
        <v>750.01</v>
      </c>
      <c r="H2430" s="5">
        <v>52.5</v>
      </c>
      <c r="I2430" s="1" t="s">
        <v>5348</v>
      </c>
      <c r="J2430" s="5">
        <v>0</v>
      </c>
      <c r="K2430" s="5">
        <v>0</v>
      </c>
      <c r="L2430" s="1" t="s">
        <v>5349</v>
      </c>
      <c r="M2430" s="5">
        <v>0</v>
      </c>
      <c r="N2430" s="5">
        <v>0</v>
      </c>
      <c r="O2430" s="1" t="s">
        <v>5349</v>
      </c>
      <c r="P2430" s="5">
        <v>750.01</v>
      </c>
      <c r="Q2430" s="5">
        <v>12.38</v>
      </c>
      <c r="R2430" s="1" t="s">
        <v>5351</v>
      </c>
      <c r="S2430" s="5">
        <v>750.01</v>
      </c>
      <c r="T2430" s="5">
        <v>57</v>
      </c>
      <c r="U2430" s="1" t="s">
        <v>5351</v>
      </c>
      <c r="V2430" s="1" t="s">
        <v>5523</v>
      </c>
      <c r="W2430" s="1" t="s">
        <v>3717</v>
      </c>
      <c r="X2430" s="1" t="s">
        <v>5408</v>
      </c>
      <c r="Y2430" s="1" t="s">
        <v>607</v>
      </c>
      <c r="Z2430" s="1" t="s">
        <v>1884</v>
      </c>
      <c r="AB2430" s="8" t="str">
        <f t="shared" si="444"/>
        <v>000157190</v>
      </c>
      <c r="AC2430" t="str">
        <f t="shared" si="445"/>
        <v>22/06/2015</v>
      </c>
      <c r="AD2430" t="str">
        <f t="shared" si="446"/>
        <v>54305743001170</v>
      </c>
      <c r="AE2430" s="9">
        <f t="shared" si="447"/>
        <v>750.01</v>
      </c>
      <c r="AF2430">
        <f t="shared" si="448"/>
        <v>0</v>
      </c>
      <c r="AH2430">
        <v>6783935</v>
      </c>
      <c r="AI2430" s="10" t="s">
        <v>6289</v>
      </c>
      <c r="AJ2430">
        <v>156439</v>
      </c>
      <c r="AK2430" t="s">
        <v>5244</v>
      </c>
      <c r="AL2430">
        <v>0</v>
      </c>
      <c r="AM2430">
        <v>4</v>
      </c>
      <c r="AN2430" s="11">
        <f>VLOOKUP(TRIM(AK2430),[1]Sheet1!$V:$W,2,FALSE)</f>
        <v>0</v>
      </c>
      <c r="AO2430" s="11">
        <f t="shared" si="449"/>
        <v>0</v>
      </c>
      <c r="AP2430" s="10">
        <f t="shared" si="450"/>
        <v>0</v>
      </c>
      <c r="AQ2430" s="10"/>
      <c r="AR2430" s="11" t="b">
        <f t="shared" si="451"/>
        <v>0</v>
      </c>
    </row>
    <row r="2431" spans="1:44" x14ac:dyDescent="0.2">
      <c r="A2431" s="1" t="s">
        <v>5346</v>
      </c>
      <c r="B2431" s="1" t="s">
        <v>608</v>
      </c>
      <c r="C2431" s="3">
        <v>42177</v>
      </c>
      <c r="D2431" s="1" t="s">
        <v>3641</v>
      </c>
      <c r="E2431" s="1" t="s">
        <v>4804</v>
      </c>
      <c r="F2431" s="5">
        <v>1500.02</v>
      </c>
      <c r="G2431" s="5">
        <v>1500.02</v>
      </c>
      <c r="H2431" s="5">
        <v>105</v>
      </c>
      <c r="I2431" s="1" t="s">
        <v>5348</v>
      </c>
      <c r="J2431" s="5">
        <v>0</v>
      </c>
      <c r="K2431" s="5">
        <v>0</v>
      </c>
      <c r="L2431" s="1" t="s">
        <v>5349</v>
      </c>
      <c r="M2431" s="5">
        <v>0</v>
      </c>
      <c r="N2431" s="5">
        <v>0</v>
      </c>
      <c r="O2431" s="1" t="s">
        <v>5349</v>
      </c>
      <c r="P2431" s="5">
        <v>1500.02</v>
      </c>
      <c r="Q2431" s="5">
        <v>24.75</v>
      </c>
      <c r="R2431" s="1" t="s">
        <v>5351</v>
      </c>
      <c r="S2431" s="5">
        <v>1500.02</v>
      </c>
      <c r="T2431" s="5">
        <v>114</v>
      </c>
      <c r="U2431" s="1" t="s">
        <v>5351</v>
      </c>
      <c r="V2431" s="1" t="s">
        <v>5523</v>
      </c>
      <c r="W2431" s="1" t="s">
        <v>3717</v>
      </c>
      <c r="X2431" s="1" t="s">
        <v>5408</v>
      </c>
      <c r="Y2431" s="1" t="s">
        <v>607</v>
      </c>
      <c r="Z2431" s="1" t="s">
        <v>1884</v>
      </c>
      <c r="AB2431" s="8" t="str">
        <f t="shared" si="444"/>
        <v>000157191</v>
      </c>
      <c r="AC2431" t="str">
        <f t="shared" si="445"/>
        <v>22/06/2015</v>
      </c>
      <c r="AD2431" t="str">
        <f t="shared" si="446"/>
        <v>54305743001170</v>
      </c>
      <c r="AE2431" s="9">
        <f t="shared" si="447"/>
        <v>1500.02</v>
      </c>
      <c r="AF2431">
        <f t="shared" si="448"/>
        <v>0</v>
      </c>
      <c r="AH2431">
        <v>1900</v>
      </c>
      <c r="AI2431" s="10" t="s">
        <v>6204</v>
      </c>
      <c r="AJ2431">
        <v>3505</v>
      </c>
      <c r="AK2431" t="s">
        <v>5591</v>
      </c>
      <c r="AL2431">
        <v>1</v>
      </c>
      <c r="AM2431">
        <v>1</v>
      </c>
      <c r="AN2431" s="11" t="e">
        <f>VLOOKUP(TRIM(AK2431),[1]Sheet1!$V:$W,2,FALSE)</f>
        <v>#N/A</v>
      </c>
      <c r="AO2431" s="11">
        <f t="shared" si="449"/>
        <v>0</v>
      </c>
      <c r="AP2431" s="10">
        <f t="shared" si="450"/>
        <v>0</v>
      </c>
      <c r="AQ2431" s="10"/>
      <c r="AR2431" s="11" t="b">
        <f t="shared" si="451"/>
        <v>0</v>
      </c>
    </row>
    <row r="2432" spans="1:44" x14ac:dyDescent="0.2">
      <c r="A2432" s="1" t="s">
        <v>5346</v>
      </c>
      <c r="B2432" s="1" t="s">
        <v>609</v>
      </c>
      <c r="C2432" s="3">
        <v>42177</v>
      </c>
      <c r="D2432" s="1" t="s">
        <v>3711</v>
      </c>
      <c r="E2432" s="1" t="s">
        <v>5539</v>
      </c>
      <c r="F2432" s="5">
        <v>219.48</v>
      </c>
      <c r="G2432" s="5">
        <v>0</v>
      </c>
      <c r="H2432" s="5">
        <v>0</v>
      </c>
      <c r="I2432" s="1" t="s">
        <v>5349</v>
      </c>
      <c r="J2432" s="5">
        <v>0</v>
      </c>
      <c r="K2432" s="5">
        <v>0</v>
      </c>
      <c r="L2432" s="1" t="s">
        <v>5349</v>
      </c>
      <c r="M2432" s="5">
        <v>0</v>
      </c>
      <c r="N2432" s="5">
        <v>0</v>
      </c>
      <c r="O2432" s="1" t="s">
        <v>5349</v>
      </c>
      <c r="P2432" s="5">
        <v>219.48</v>
      </c>
      <c r="Q2432" s="5">
        <v>0</v>
      </c>
      <c r="R2432" s="1" t="s">
        <v>3712</v>
      </c>
      <c r="S2432" s="5">
        <v>219.48</v>
      </c>
      <c r="T2432" s="5">
        <v>0</v>
      </c>
      <c r="U2432" s="1" t="s">
        <v>3712</v>
      </c>
      <c r="V2432" s="1" t="s">
        <v>5351</v>
      </c>
      <c r="W2432" s="1" t="s">
        <v>2852</v>
      </c>
      <c r="X2432" s="1" t="s">
        <v>5530</v>
      </c>
      <c r="Y2432" s="1" t="s">
        <v>2853</v>
      </c>
      <c r="Z2432" s="1" t="s">
        <v>2854</v>
      </c>
      <c r="AB2432" s="8" t="str">
        <f t="shared" si="444"/>
        <v>000157192</v>
      </c>
      <c r="AC2432" t="str">
        <f t="shared" si="445"/>
        <v>22/06/2015</v>
      </c>
      <c r="AD2432" t="str">
        <f t="shared" si="446"/>
        <v>57014862000948</v>
      </c>
      <c r="AE2432" s="9">
        <f t="shared" si="447"/>
        <v>219.48</v>
      </c>
      <c r="AF2432">
        <f t="shared" si="448"/>
        <v>0</v>
      </c>
      <c r="AH2432">
        <v>6783935</v>
      </c>
      <c r="AI2432" s="10" t="s">
        <v>6289</v>
      </c>
      <c r="AJ2432">
        <v>156439</v>
      </c>
      <c r="AK2432" t="s">
        <v>3838</v>
      </c>
      <c r="AL2432">
        <v>5</v>
      </c>
      <c r="AM2432">
        <v>30</v>
      </c>
      <c r="AN2432" s="11">
        <f>VLOOKUP(TRIM(AK2432),[1]Sheet1!$V:$W,2,FALSE)</f>
        <v>18.54</v>
      </c>
      <c r="AO2432" s="11">
        <f t="shared" si="449"/>
        <v>18.54</v>
      </c>
      <c r="AP2432" s="10">
        <f t="shared" si="450"/>
        <v>556.19999999999993</v>
      </c>
      <c r="AQ2432" s="10"/>
      <c r="AR2432" s="11" t="b">
        <f t="shared" si="451"/>
        <v>0</v>
      </c>
    </row>
    <row r="2433" spans="1:44" x14ac:dyDescent="0.2">
      <c r="A2433" s="1" t="s">
        <v>5346</v>
      </c>
      <c r="B2433" s="1" t="s">
        <v>610</v>
      </c>
      <c r="C2433" s="3">
        <v>42177</v>
      </c>
      <c r="D2433" s="1" t="s">
        <v>3641</v>
      </c>
      <c r="E2433" s="1" t="s">
        <v>5382</v>
      </c>
      <c r="F2433" s="5">
        <v>1227.05</v>
      </c>
      <c r="G2433" s="5">
        <v>1227.05</v>
      </c>
      <c r="H2433" s="5">
        <v>147.25</v>
      </c>
      <c r="I2433" s="1" t="s">
        <v>5348</v>
      </c>
      <c r="J2433" s="5">
        <v>0</v>
      </c>
      <c r="K2433" s="5">
        <v>0</v>
      </c>
      <c r="L2433" s="1" t="s">
        <v>5349</v>
      </c>
      <c r="M2433" s="5">
        <v>0</v>
      </c>
      <c r="N2433" s="5">
        <v>0</v>
      </c>
      <c r="O2433" s="1" t="s">
        <v>5349</v>
      </c>
      <c r="P2433" s="5">
        <v>1227.05</v>
      </c>
      <c r="Q2433" s="5">
        <v>20.25</v>
      </c>
      <c r="R2433" s="1" t="s">
        <v>5351</v>
      </c>
      <c r="S2433" s="5">
        <v>1227.05</v>
      </c>
      <c r="T2433" s="5">
        <v>93.26</v>
      </c>
      <c r="U2433" s="1" t="s">
        <v>5351</v>
      </c>
      <c r="V2433" s="1" t="s">
        <v>5351</v>
      </c>
      <c r="W2433" s="1" t="s">
        <v>1837</v>
      </c>
      <c r="X2433" s="1" t="s">
        <v>5542</v>
      </c>
      <c r="Y2433" s="1" t="s">
        <v>1845</v>
      </c>
      <c r="Z2433" s="1" t="s">
        <v>1846</v>
      </c>
      <c r="AB2433" s="8" t="str">
        <f t="shared" si="444"/>
        <v>000157193</v>
      </c>
      <c r="AC2433" t="str">
        <f t="shared" si="445"/>
        <v>22/06/2015</v>
      </c>
      <c r="AD2433" t="str">
        <f t="shared" si="446"/>
        <v>43375930000132</v>
      </c>
      <c r="AE2433" s="9">
        <f t="shared" si="447"/>
        <v>1227.05</v>
      </c>
      <c r="AF2433">
        <f t="shared" si="448"/>
        <v>0</v>
      </c>
      <c r="AH2433">
        <v>6783935</v>
      </c>
      <c r="AI2433" s="10" t="s">
        <v>6289</v>
      </c>
      <c r="AJ2433">
        <v>156439</v>
      </c>
      <c r="AK2433" t="s">
        <v>4017</v>
      </c>
      <c r="AL2433">
        <v>0</v>
      </c>
      <c r="AM2433">
        <v>6</v>
      </c>
      <c r="AN2433" s="11" t="e">
        <f>VLOOKUP(TRIM(AK2433),[1]Sheet1!$V:$W,2,FALSE)</f>
        <v>#N/A</v>
      </c>
      <c r="AO2433" s="11">
        <f t="shared" si="449"/>
        <v>0</v>
      </c>
      <c r="AP2433" s="10">
        <f t="shared" si="450"/>
        <v>0</v>
      </c>
      <c r="AQ2433" s="10"/>
      <c r="AR2433" s="11" t="b">
        <f t="shared" si="451"/>
        <v>0</v>
      </c>
    </row>
    <row r="2434" spans="1:44" x14ac:dyDescent="0.2">
      <c r="A2434" s="1" t="s">
        <v>5346</v>
      </c>
      <c r="B2434" s="1" t="s">
        <v>611</v>
      </c>
      <c r="C2434" s="3">
        <v>42177</v>
      </c>
      <c r="D2434" s="1" t="s">
        <v>3641</v>
      </c>
      <c r="E2434" s="1" t="s">
        <v>5382</v>
      </c>
      <c r="F2434" s="5">
        <v>613.52</v>
      </c>
      <c r="G2434" s="5">
        <v>613.52</v>
      </c>
      <c r="H2434" s="5">
        <v>73.62</v>
      </c>
      <c r="I2434" s="1" t="s">
        <v>5348</v>
      </c>
      <c r="J2434" s="5">
        <v>0</v>
      </c>
      <c r="K2434" s="5">
        <v>0</v>
      </c>
      <c r="L2434" s="1" t="s">
        <v>5349</v>
      </c>
      <c r="M2434" s="5">
        <v>0</v>
      </c>
      <c r="N2434" s="5">
        <v>0</v>
      </c>
      <c r="O2434" s="1" t="s">
        <v>5349</v>
      </c>
      <c r="P2434" s="5">
        <v>613.52</v>
      </c>
      <c r="Q2434" s="5">
        <v>10.119999999999999</v>
      </c>
      <c r="R2434" s="1" t="s">
        <v>5351</v>
      </c>
      <c r="S2434" s="5">
        <v>613.52</v>
      </c>
      <c r="T2434" s="5">
        <v>46.63</v>
      </c>
      <c r="U2434" s="1" t="s">
        <v>5351</v>
      </c>
      <c r="V2434" s="1" t="s">
        <v>5351</v>
      </c>
      <c r="W2434" s="1" t="s">
        <v>1837</v>
      </c>
      <c r="X2434" s="1" t="s">
        <v>5542</v>
      </c>
      <c r="Y2434" s="1" t="s">
        <v>1845</v>
      </c>
      <c r="Z2434" s="1" t="s">
        <v>1846</v>
      </c>
      <c r="AB2434" s="8" t="str">
        <f t="shared" si="444"/>
        <v>000157194</v>
      </c>
      <c r="AC2434" t="str">
        <f t="shared" si="445"/>
        <v>22/06/2015</v>
      </c>
      <c r="AD2434" t="str">
        <f t="shared" si="446"/>
        <v>43375930000132</v>
      </c>
      <c r="AE2434" s="9">
        <f t="shared" si="447"/>
        <v>613.52</v>
      </c>
      <c r="AF2434">
        <f t="shared" si="448"/>
        <v>0</v>
      </c>
      <c r="AH2434">
        <v>1900</v>
      </c>
      <c r="AI2434" s="10" t="s">
        <v>6204</v>
      </c>
      <c r="AJ2434">
        <v>3505</v>
      </c>
      <c r="AK2434" t="s">
        <v>4714</v>
      </c>
      <c r="AL2434">
        <v>1</v>
      </c>
      <c r="AM2434">
        <v>1</v>
      </c>
      <c r="AN2434" s="11" t="e">
        <f>VLOOKUP(TRIM(AK2434),[1]Sheet1!$V:$W,2,FALSE)</f>
        <v>#N/A</v>
      </c>
      <c r="AO2434" s="11">
        <f t="shared" si="449"/>
        <v>0</v>
      </c>
      <c r="AP2434" s="10">
        <f t="shared" si="450"/>
        <v>0</v>
      </c>
      <c r="AQ2434" s="10"/>
      <c r="AR2434" s="11" t="b">
        <f t="shared" si="451"/>
        <v>0</v>
      </c>
    </row>
    <row r="2435" spans="1:44" x14ac:dyDescent="0.2">
      <c r="A2435" s="1" t="s">
        <v>5346</v>
      </c>
      <c r="B2435" s="1" t="s">
        <v>612</v>
      </c>
      <c r="C2435" s="3">
        <v>42177</v>
      </c>
      <c r="D2435" s="1" t="s">
        <v>3641</v>
      </c>
      <c r="E2435" s="1" t="s">
        <v>5382</v>
      </c>
      <c r="F2435" s="5">
        <v>1576.46</v>
      </c>
      <c r="G2435" s="5">
        <v>1576.46</v>
      </c>
      <c r="H2435" s="5">
        <v>189.18</v>
      </c>
      <c r="I2435" s="1" t="s">
        <v>5348</v>
      </c>
      <c r="J2435" s="5">
        <v>0</v>
      </c>
      <c r="K2435" s="5">
        <v>0</v>
      </c>
      <c r="L2435" s="1" t="s">
        <v>5349</v>
      </c>
      <c r="M2435" s="5">
        <v>0</v>
      </c>
      <c r="N2435" s="5">
        <v>0</v>
      </c>
      <c r="O2435" s="1" t="s">
        <v>5349</v>
      </c>
      <c r="P2435" s="5">
        <v>1576.46</v>
      </c>
      <c r="Q2435" s="5">
        <v>26.01</v>
      </c>
      <c r="R2435" s="1" t="s">
        <v>5351</v>
      </c>
      <c r="S2435" s="5">
        <v>1576.46</v>
      </c>
      <c r="T2435" s="5">
        <v>119.81</v>
      </c>
      <c r="U2435" s="1" t="s">
        <v>5351</v>
      </c>
      <c r="V2435" s="1" t="s">
        <v>5351</v>
      </c>
      <c r="W2435" s="1" t="s">
        <v>3968</v>
      </c>
      <c r="X2435" s="1" t="s">
        <v>5542</v>
      </c>
      <c r="Y2435" s="1" t="s">
        <v>613</v>
      </c>
      <c r="Z2435" s="1" t="s">
        <v>614</v>
      </c>
      <c r="AB2435" s="8" t="str">
        <f t="shared" ref="AB2435:AB2498" si="452">B2435</f>
        <v>000157195</v>
      </c>
      <c r="AC2435" t="str">
        <f t="shared" ref="AC2435:AC2498" si="453">TEXT(C2435,"dd/mm/aaaa")</f>
        <v>22/06/2015</v>
      </c>
      <c r="AD2435" t="str">
        <f t="shared" ref="AD2435:AD2498" si="454">VLOOKUP(W2435*1,AH:AI,2,FALSE)</f>
        <v>01641045000612</v>
      </c>
      <c r="AE2435" s="9">
        <f t="shared" ref="AE2435:AE2498" si="455">F2435*1</f>
        <v>1576.46</v>
      </c>
      <c r="AF2435">
        <f t="shared" ref="AF2435:AF2498" si="456">SUMIF(AJ:AJ,B2435,AP:AP)</f>
        <v>0</v>
      </c>
      <c r="AH2435">
        <v>6783935</v>
      </c>
      <c r="AI2435" s="10" t="s">
        <v>6289</v>
      </c>
      <c r="AJ2435">
        <v>156439</v>
      </c>
      <c r="AK2435" t="s">
        <v>4975</v>
      </c>
      <c r="AL2435">
        <v>1</v>
      </c>
      <c r="AM2435">
        <v>1</v>
      </c>
      <c r="AN2435" s="11" t="e">
        <f>VLOOKUP(TRIM(AK2435),[1]Sheet1!$V:$W,2,FALSE)</f>
        <v>#N/A</v>
      </c>
      <c r="AO2435" s="11">
        <f t="shared" ref="AO2435:AO2498" si="457">IF(ISNA(AN2435),0,AN2435)</f>
        <v>0</v>
      </c>
      <c r="AP2435" s="10">
        <f t="shared" ref="AP2435:AP2498" si="458">AO2435*AM2435</f>
        <v>0</v>
      </c>
      <c r="AQ2435" s="10"/>
      <c r="AR2435" s="11" t="b">
        <f t="shared" ref="AR2435:AR2498" si="459">ABS(AY2435)&gt;ABS(AX2435)</f>
        <v>0</v>
      </c>
    </row>
    <row r="2436" spans="1:44" x14ac:dyDescent="0.2">
      <c r="A2436" s="1" t="s">
        <v>5346</v>
      </c>
      <c r="B2436" s="1" t="s">
        <v>615</v>
      </c>
      <c r="C2436" s="3">
        <v>42177</v>
      </c>
      <c r="D2436" s="1" t="s">
        <v>3662</v>
      </c>
      <c r="E2436" s="1" t="s">
        <v>5347</v>
      </c>
      <c r="F2436" s="5">
        <v>1228.2</v>
      </c>
      <c r="G2436" s="5">
        <v>1228.2</v>
      </c>
      <c r="H2436" s="5">
        <v>221.08</v>
      </c>
      <c r="I2436" s="1" t="s">
        <v>5348</v>
      </c>
      <c r="J2436" s="5">
        <v>0</v>
      </c>
      <c r="K2436" s="5">
        <v>0</v>
      </c>
      <c r="L2436" s="1" t="s">
        <v>5349</v>
      </c>
      <c r="M2436" s="5">
        <v>0</v>
      </c>
      <c r="N2436" s="5">
        <v>0</v>
      </c>
      <c r="O2436" s="1" t="s">
        <v>5349</v>
      </c>
      <c r="P2436" s="5">
        <v>1228.2</v>
      </c>
      <c r="Q2436" s="5">
        <v>20.27</v>
      </c>
      <c r="R2436" s="1" t="s">
        <v>5351</v>
      </c>
      <c r="S2436" s="5">
        <v>1228.2</v>
      </c>
      <c r="T2436" s="5">
        <v>93.34</v>
      </c>
      <c r="U2436" s="1" t="s">
        <v>5351</v>
      </c>
      <c r="V2436" s="1" t="s">
        <v>5351</v>
      </c>
      <c r="W2436" s="1" t="s">
        <v>3974</v>
      </c>
      <c r="X2436" s="1" t="s">
        <v>5408</v>
      </c>
      <c r="Y2436" s="1" t="s">
        <v>3987</v>
      </c>
      <c r="Z2436" s="1" t="s">
        <v>3988</v>
      </c>
      <c r="AB2436" s="8" t="str">
        <f t="shared" si="452"/>
        <v>000157196</v>
      </c>
      <c r="AC2436" t="str">
        <f t="shared" si="453"/>
        <v>22/06/2015</v>
      </c>
      <c r="AD2436" t="str">
        <f t="shared" si="454"/>
        <v>59104422002446</v>
      </c>
      <c r="AE2436" s="9">
        <f t="shared" si="455"/>
        <v>1228.2</v>
      </c>
      <c r="AF2436">
        <f t="shared" si="456"/>
        <v>0</v>
      </c>
      <c r="AH2436">
        <v>1900</v>
      </c>
      <c r="AI2436" s="10" t="s">
        <v>6204</v>
      </c>
      <c r="AJ2436">
        <v>3505</v>
      </c>
      <c r="AK2436" t="s">
        <v>4715</v>
      </c>
      <c r="AL2436">
        <v>1</v>
      </c>
      <c r="AM2436">
        <v>1</v>
      </c>
      <c r="AN2436" s="11" t="e">
        <f>VLOOKUP(TRIM(AK2436),[1]Sheet1!$V:$W,2,FALSE)</f>
        <v>#N/A</v>
      </c>
      <c r="AO2436" s="11">
        <f t="shared" si="457"/>
        <v>0</v>
      </c>
      <c r="AP2436" s="10">
        <f t="shared" si="458"/>
        <v>0</v>
      </c>
      <c r="AQ2436" s="10"/>
      <c r="AR2436" s="11" t="b">
        <f t="shared" si="459"/>
        <v>0</v>
      </c>
    </row>
    <row r="2437" spans="1:44" x14ac:dyDescent="0.2">
      <c r="A2437" s="1" t="s">
        <v>5346</v>
      </c>
      <c r="B2437" s="1" t="s">
        <v>616</v>
      </c>
      <c r="C2437" s="3">
        <v>42177</v>
      </c>
      <c r="D2437" s="1" t="s">
        <v>3649</v>
      </c>
      <c r="E2437" s="1" t="s">
        <v>5387</v>
      </c>
      <c r="F2437" s="5">
        <v>0.33</v>
      </c>
      <c r="G2437" s="5">
        <v>0.33</v>
      </c>
      <c r="H2437" s="5">
        <v>0.04</v>
      </c>
      <c r="I2437" s="1" t="s">
        <v>5348</v>
      </c>
      <c r="J2437" s="5">
        <v>0</v>
      </c>
      <c r="K2437" s="5">
        <v>0</v>
      </c>
      <c r="L2437" s="1" t="s">
        <v>5349</v>
      </c>
      <c r="M2437" s="5">
        <v>0</v>
      </c>
      <c r="N2437" s="5">
        <v>0</v>
      </c>
      <c r="O2437" s="1" t="s">
        <v>5349</v>
      </c>
      <c r="P2437" s="5">
        <v>0.33</v>
      </c>
      <c r="Q2437" s="5">
        <v>0.01</v>
      </c>
      <c r="R2437" s="1" t="s">
        <v>5351</v>
      </c>
      <c r="S2437" s="5">
        <v>0.33</v>
      </c>
      <c r="T2437" s="5">
        <v>0.03</v>
      </c>
      <c r="U2437" s="1" t="s">
        <v>5351</v>
      </c>
      <c r="V2437" s="1" t="s">
        <v>5351</v>
      </c>
      <c r="W2437" s="1" t="s">
        <v>4265</v>
      </c>
      <c r="X2437" s="1" t="s">
        <v>5542</v>
      </c>
      <c r="Y2437" s="1" t="s">
        <v>617</v>
      </c>
      <c r="Z2437" s="1" t="s">
        <v>618</v>
      </c>
      <c r="AB2437" s="8" t="str">
        <f t="shared" si="452"/>
        <v>000157197</v>
      </c>
      <c r="AC2437" t="str">
        <f t="shared" si="453"/>
        <v>22/06/2015</v>
      </c>
      <c r="AD2437" t="str">
        <f t="shared" si="454"/>
        <v>06020318000544</v>
      </c>
      <c r="AE2437" s="9">
        <f t="shared" si="455"/>
        <v>0.33</v>
      </c>
      <c r="AF2437">
        <f t="shared" si="456"/>
        <v>0</v>
      </c>
      <c r="AH2437">
        <v>6790541</v>
      </c>
      <c r="AI2437" s="10" t="s">
        <v>6256</v>
      </c>
      <c r="AJ2437">
        <v>156440</v>
      </c>
      <c r="AK2437" t="s">
        <v>2678</v>
      </c>
      <c r="AL2437">
        <v>0</v>
      </c>
      <c r="AM2437">
        <v>1.5</v>
      </c>
      <c r="AN2437" s="11">
        <f>VLOOKUP(TRIM(AK2437),[1]Sheet1!$V:$W,2,FALSE)</f>
        <v>0</v>
      </c>
      <c r="AO2437" s="11">
        <f t="shared" si="457"/>
        <v>0</v>
      </c>
      <c r="AP2437" s="10">
        <f t="shared" si="458"/>
        <v>0</v>
      </c>
      <c r="AQ2437" s="10"/>
      <c r="AR2437" s="11" t="b">
        <f t="shared" si="459"/>
        <v>0</v>
      </c>
    </row>
    <row r="2438" spans="1:44" x14ac:dyDescent="0.2">
      <c r="A2438" s="1" t="s">
        <v>5346</v>
      </c>
      <c r="B2438" s="1" t="s">
        <v>619</v>
      </c>
      <c r="C2438" s="3">
        <v>42177</v>
      </c>
      <c r="D2438" s="1" t="s">
        <v>3657</v>
      </c>
      <c r="E2438" s="1" t="s">
        <v>5347</v>
      </c>
      <c r="F2438" s="5">
        <v>1103.8699999999999</v>
      </c>
      <c r="G2438" s="5">
        <v>959.89</v>
      </c>
      <c r="H2438" s="5">
        <v>172.78</v>
      </c>
      <c r="I2438" s="1" t="s">
        <v>5406</v>
      </c>
      <c r="J2438" s="5">
        <v>0</v>
      </c>
      <c r="K2438" s="5">
        <v>0</v>
      </c>
      <c r="L2438" s="1" t="s">
        <v>5349</v>
      </c>
      <c r="M2438" s="5">
        <v>959.89</v>
      </c>
      <c r="N2438" s="5">
        <v>143.97999999999999</v>
      </c>
      <c r="O2438" s="1" t="s">
        <v>3642</v>
      </c>
      <c r="P2438" s="5">
        <v>959.89</v>
      </c>
      <c r="Q2438" s="5">
        <v>15.84</v>
      </c>
      <c r="R2438" s="1" t="s">
        <v>5351</v>
      </c>
      <c r="S2438" s="5">
        <v>959.89</v>
      </c>
      <c r="T2438" s="5">
        <v>72.95</v>
      </c>
      <c r="U2438" s="1" t="s">
        <v>5351</v>
      </c>
      <c r="V2438" s="1" t="s">
        <v>5351</v>
      </c>
      <c r="W2438" s="1" t="s">
        <v>5423</v>
      </c>
      <c r="X2438" s="1" t="s">
        <v>5408</v>
      </c>
      <c r="Y2438" s="1" t="s">
        <v>5089</v>
      </c>
      <c r="Z2438" s="1" t="s">
        <v>5090</v>
      </c>
      <c r="AB2438" s="8" t="str">
        <f t="shared" si="452"/>
        <v>000157199</v>
      </c>
      <c r="AC2438" t="str">
        <f t="shared" si="453"/>
        <v>22/06/2015</v>
      </c>
      <c r="AD2438" t="str">
        <f t="shared" si="454"/>
        <v>59578948000414</v>
      </c>
      <c r="AE2438" s="9">
        <f t="shared" si="455"/>
        <v>1103.8699999999999</v>
      </c>
      <c r="AF2438">
        <f t="shared" si="456"/>
        <v>0</v>
      </c>
      <c r="AH2438">
        <v>6785659</v>
      </c>
      <c r="AI2438" s="10" t="s">
        <v>6483</v>
      </c>
      <c r="AJ2438">
        <v>156441</v>
      </c>
      <c r="AK2438" t="s">
        <v>5475</v>
      </c>
      <c r="AL2438">
        <v>1</v>
      </c>
      <c r="AM2438">
        <v>80</v>
      </c>
      <c r="AN2438" s="11" t="e">
        <f>VLOOKUP(TRIM(AK2438),[1]Sheet1!$V:$W,2,FALSE)</f>
        <v>#N/A</v>
      </c>
      <c r="AO2438" s="11">
        <f t="shared" si="457"/>
        <v>0</v>
      </c>
      <c r="AP2438" s="10">
        <f t="shared" si="458"/>
        <v>0</v>
      </c>
      <c r="AQ2438" s="10"/>
      <c r="AR2438" s="11" t="b">
        <f t="shared" si="459"/>
        <v>0</v>
      </c>
    </row>
    <row r="2439" spans="1:44" x14ac:dyDescent="0.2">
      <c r="A2439" s="1" t="s">
        <v>5346</v>
      </c>
      <c r="B2439" s="1" t="s">
        <v>620</v>
      </c>
      <c r="C2439" s="3">
        <v>42177</v>
      </c>
      <c r="D2439" s="1" t="s">
        <v>3662</v>
      </c>
      <c r="E2439" s="1" t="s">
        <v>5347</v>
      </c>
      <c r="F2439" s="5">
        <v>914.91</v>
      </c>
      <c r="G2439" s="5">
        <v>914.91</v>
      </c>
      <c r="H2439" s="5">
        <v>164.68</v>
      </c>
      <c r="I2439" s="1" t="s">
        <v>5417</v>
      </c>
      <c r="J2439" s="5">
        <v>0</v>
      </c>
      <c r="K2439" s="5">
        <v>0</v>
      </c>
      <c r="L2439" s="1" t="s">
        <v>5349</v>
      </c>
      <c r="M2439" s="5">
        <v>0</v>
      </c>
      <c r="N2439" s="5">
        <v>0</v>
      </c>
      <c r="O2439" s="1" t="s">
        <v>5349</v>
      </c>
      <c r="P2439" s="5">
        <v>914.91</v>
      </c>
      <c r="Q2439" s="5">
        <v>15.1</v>
      </c>
      <c r="R2439" s="1" t="s">
        <v>5351</v>
      </c>
      <c r="S2439" s="5">
        <v>914.91</v>
      </c>
      <c r="T2439" s="5">
        <v>69.53</v>
      </c>
      <c r="U2439" s="1" t="s">
        <v>5351</v>
      </c>
      <c r="V2439" s="1" t="s">
        <v>5351</v>
      </c>
      <c r="W2439" s="1" t="s">
        <v>5423</v>
      </c>
      <c r="X2439" s="1" t="s">
        <v>5419</v>
      </c>
      <c r="Y2439" s="1" t="s">
        <v>621</v>
      </c>
      <c r="Z2439" s="1" t="s">
        <v>622</v>
      </c>
      <c r="AB2439" s="8" t="str">
        <f t="shared" si="452"/>
        <v>000157200</v>
      </c>
      <c r="AC2439" t="str">
        <f t="shared" si="453"/>
        <v>22/06/2015</v>
      </c>
      <c r="AD2439" t="str">
        <f t="shared" si="454"/>
        <v>59578948000414</v>
      </c>
      <c r="AE2439" s="9">
        <f t="shared" si="455"/>
        <v>914.91</v>
      </c>
      <c r="AF2439">
        <f t="shared" si="456"/>
        <v>3395.04</v>
      </c>
      <c r="AH2439">
        <v>1900</v>
      </c>
      <c r="AI2439" s="10" t="s">
        <v>6204</v>
      </c>
      <c r="AJ2439">
        <v>3505</v>
      </c>
      <c r="AK2439" t="s">
        <v>4716</v>
      </c>
      <c r="AL2439">
        <v>1</v>
      </c>
      <c r="AM2439">
        <v>3</v>
      </c>
      <c r="AN2439" s="11" t="e">
        <f>VLOOKUP(TRIM(AK2439),[1]Sheet1!$V:$W,2,FALSE)</f>
        <v>#N/A</v>
      </c>
      <c r="AO2439" s="11">
        <f t="shared" si="457"/>
        <v>0</v>
      </c>
      <c r="AP2439" s="10">
        <f t="shared" si="458"/>
        <v>0</v>
      </c>
      <c r="AQ2439" s="10"/>
      <c r="AR2439" s="11" t="b">
        <f t="shared" si="459"/>
        <v>0</v>
      </c>
    </row>
    <row r="2440" spans="1:44" x14ac:dyDescent="0.2">
      <c r="A2440" s="1" t="s">
        <v>5346</v>
      </c>
      <c r="B2440" s="1" t="s">
        <v>620</v>
      </c>
      <c r="C2440" s="3">
        <v>42177</v>
      </c>
      <c r="D2440" s="1" t="s">
        <v>3662</v>
      </c>
      <c r="E2440" s="1" t="s">
        <v>5347</v>
      </c>
      <c r="F2440" s="5">
        <v>1463.86</v>
      </c>
      <c r="G2440" s="5">
        <v>1463.86</v>
      </c>
      <c r="H2440" s="5">
        <v>263.49</v>
      </c>
      <c r="I2440" s="1" t="s">
        <v>5417</v>
      </c>
      <c r="J2440" s="5">
        <v>0</v>
      </c>
      <c r="K2440" s="5">
        <v>0</v>
      </c>
      <c r="L2440" s="1" t="s">
        <v>5349</v>
      </c>
      <c r="M2440" s="5">
        <v>0</v>
      </c>
      <c r="N2440" s="5">
        <v>0</v>
      </c>
      <c r="O2440" s="1" t="s">
        <v>5349</v>
      </c>
      <c r="P2440" s="5">
        <v>1463.86</v>
      </c>
      <c r="Q2440" s="5">
        <v>24.15</v>
      </c>
      <c r="R2440" s="1" t="s">
        <v>5351</v>
      </c>
      <c r="S2440" s="5">
        <v>1463.86</v>
      </c>
      <c r="T2440" s="5">
        <v>111.25</v>
      </c>
      <c r="U2440" s="1" t="s">
        <v>5351</v>
      </c>
      <c r="V2440" s="1" t="s">
        <v>5351</v>
      </c>
      <c r="W2440" s="1" t="s">
        <v>5423</v>
      </c>
      <c r="X2440" s="1" t="s">
        <v>5419</v>
      </c>
      <c r="Y2440" s="1" t="s">
        <v>623</v>
      </c>
      <c r="Z2440" s="1" t="s">
        <v>624</v>
      </c>
      <c r="AB2440" s="8" t="str">
        <f t="shared" si="452"/>
        <v>000157200</v>
      </c>
      <c r="AC2440" t="str">
        <f t="shared" si="453"/>
        <v>22/06/2015</v>
      </c>
      <c r="AD2440" t="str">
        <f t="shared" si="454"/>
        <v>59578948000414</v>
      </c>
      <c r="AE2440" s="9">
        <f t="shared" si="455"/>
        <v>1463.86</v>
      </c>
      <c r="AF2440">
        <f t="shared" si="456"/>
        <v>3395.04</v>
      </c>
      <c r="AH2440">
        <v>7467528</v>
      </c>
      <c r="AI2440" s="10" t="s">
        <v>6237</v>
      </c>
      <c r="AJ2440">
        <v>156442</v>
      </c>
      <c r="AK2440" t="s">
        <v>5595</v>
      </c>
      <c r="AL2440">
        <v>1</v>
      </c>
      <c r="AM2440">
        <v>3</v>
      </c>
      <c r="AN2440" s="11" t="e">
        <f>VLOOKUP(TRIM(AK2440),[1]Sheet1!$V:$W,2,FALSE)</f>
        <v>#N/A</v>
      </c>
      <c r="AO2440" s="11">
        <f t="shared" si="457"/>
        <v>0</v>
      </c>
      <c r="AP2440" s="10">
        <f t="shared" si="458"/>
        <v>0</v>
      </c>
      <c r="AQ2440" s="10"/>
      <c r="AR2440" s="11" t="b">
        <f t="shared" si="459"/>
        <v>0</v>
      </c>
    </row>
    <row r="2441" spans="1:44" x14ac:dyDescent="0.2">
      <c r="A2441" s="1" t="s">
        <v>5346</v>
      </c>
      <c r="B2441" s="1" t="s">
        <v>620</v>
      </c>
      <c r="C2441" s="3">
        <v>42177</v>
      </c>
      <c r="D2441" s="1" t="s">
        <v>3662</v>
      </c>
      <c r="E2441" s="1" t="s">
        <v>5347</v>
      </c>
      <c r="F2441" s="5">
        <v>4476.29</v>
      </c>
      <c r="G2441" s="5">
        <v>4476.29</v>
      </c>
      <c r="H2441" s="5">
        <v>805.73</v>
      </c>
      <c r="I2441" s="1" t="s">
        <v>5558</v>
      </c>
      <c r="J2441" s="5">
        <v>0</v>
      </c>
      <c r="K2441" s="5">
        <v>0</v>
      </c>
      <c r="L2441" s="1" t="s">
        <v>5349</v>
      </c>
      <c r="M2441" s="5">
        <v>0</v>
      </c>
      <c r="N2441" s="5">
        <v>0</v>
      </c>
      <c r="O2441" s="1" t="s">
        <v>5349</v>
      </c>
      <c r="P2441" s="5">
        <v>4476.29</v>
      </c>
      <c r="Q2441" s="5">
        <v>73.86</v>
      </c>
      <c r="R2441" s="1" t="s">
        <v>5351</v>
      </c>
      <c r="S2441" s="5">
        <v>4476.29</v>
      </c>
      <c r="T2441" s="5">
        <v>340.2</v>
      </c>
      <c r="U2441" s="1" t="s">
        <v>5351</v>
      </c>
      <c r="V2441" s="1" t="s">
        <v>5351</v>
      </c>
      <c r="W2441" s="1" t="s">
        <v>5423</v>
      </c>
      <c r="X2441" s="1" t="s">
        <v>5419</v>
      </c>
      <c r="Y2441" s="1" t="s">
        <v>625</v>
      </c>
      <c r="Z2441" s="1" t="s">
        <v>626</v>
      </c>
      <c r="AB2441" s="8" t="str">
        <f t="shared" si="452"/>
        <v>000157200</v>
      </c>
      <c r="AC2441" t="str">
        <f t="shared" si="453"/>
        <v>22/06/2015</v>
      </c>
      <c r="AD2441" t="str">
        <f t="shared" si="454"/>
        <v>59578948000414</v>
      </c>
      <c r="AE2441" s="9">
        <f t="shared" si="455"/>
        <v>4476.29</v>
      </c>
      <c r="AF2441">
        <f t="shared" si="456"/>
        <v>3395.04</v>
      </c>
      <c r="AH2441">
        <v>1900</v>
      </c>
      <c r="AI2441" s="10" t="s">
        <v>6204</v>
      </c>
      <c r="AJ2441">
        <v>3505</v>
      </c>
      <c r="AK2441" t="s">
        <v>4717</v>
      </c>
      <c r="AL2441">
        <v>1</v>
      </c>
      <c r="AM2441">
        <v>2</v>
      </c>
      <c r="AN2441" s="11" t="e">
        <f>VLOOKUP(TRIM(AK2441),[1]Sheet1!$V:$W,2,FALSE)</f>
        <v>#N/A</v>
      </c>
      <c r="AO2441" s="11">
        <f t="shared" si="457"/>
        <v>0</v>
      </c>
      <c r="AP2441" s="10">
        <f t="shared" si="458"/>
        <v>0</v>
      </c>
      <c r="AQ2441" s="10"/>
      <c r="AR2441" s="11" t="b">
        <f t="shared" si="459"/>
        <v>0</v>
      </c>
    </row>
    <row r="2442" spans="1:44" x14ac:dyDescent="0.2">
      <c r="A2442" s="1" t="s">
        <v>5346</v>
      </c>
      <c r="B2442" s="1" t="s">
        <v>628</v>
      </c>
      <c r="C2442" s="3">
        <v>42177</v>
      </c>
      <c r="D2442" s="1" t="s">
        <v>3657</v>
      </c>
      <c r="E2442" s="1" t="s">
        <v>5347</v>
      </c>
      <c r="F2442" s="5">
        <v>71.95</v>
      </c>
      <c r="G2442" s="5">
        <v>83.09</v>
      </c>
      <c r="H2442" s="5">
        <v>14.96</v>
      </c>
      <c r="I2442" s="1" t="s">
        <v>5348</v>
      </c>
      <c r="J2442" s="5">
        <v>0</v>
      </c>
      <c r="K2442" s="5">
        <v>0</v>
      </c>
      <c r="L2442" s="1" t="s">
        <v>5349</v>
      </c>
      <c r="M2442" s="5">
        <v>0</v>
      </c>
      <c r="N2442" s="5">
        <v>0</v>
      </c>
      <c r="O2442" s="1" t="s">
        <v>5349</v>
      </c>
      <c r="P2442" s="5">
        <v>83.09</v>
      </c>
      <c r="Q2442" s="5">
        <v>1.37</v>
      </c>
      <c r="R2442" s="1" t="s">
        <v>5351</v>
      </c>
      <c r="S2442" s="5">
        <v>83.09</v>
      </c>
      <c r="T2442" s="5">
        <v>6.31</v>
      </c>
      <c r="U2442" s="1" t="s">
        <v>5351</v>
      </c>
      <c r="V2442" s="1" t="s">
        <v>5351</v>
      </c>
      <c r="W2442" s="1" t="s">
        <v>3244</v>
      </c>
      <c r="X2442" s="1" t="s">
        <v>5391</v>
      </c>
      <c r="Y2442" s="1" t="s">
        <v>5235</v>
      </c>
      <c r="Z2442" s="1" t="s">
        <v>5236</v>
      </c>
      <c r="AB2442" s="8" t="str">
        <f t="shared" si="452"/>
        <v>000157205</v>
      </c>
      <c r="AC2442" t="str">
        <f t="shared" si="453"/>
        <v>22/06/2015</v>
      </c>
      <c r="AD2442" t="str">
        <f t="shared" si="454"/>
        <v>09073467000136</v>
      </c>
      <c r="AE2442" s="9">
        <f t="shared" si="455"/>
        <v>71.95</v>
      </c>
      <c r="AF2442">
        <f t="shared" si="456"/>
        <v>0</v>
      </c>
      <c r="AH2442">
        <v>6782692</v>
      </c>
      <c r="AI2442" s="10" t="s">
        <v>6238</v>
      </c>
      <c r="AJ2442">
        <v>156443</v>
      </c>
      <c r="AK2442" t="s">
        <v>5971</v>
      </c>
      <c r="AL2442">
        <v>1</v>
      </c>
      <c r="AM2442">
        <v>4</v>
      </c>
      <c r="AN2442" s="11" t="e">
        <f>VLOOKUP(TRIM(AK2442),[1]Sheet1!$V:$W,2,FALSE)</f>
        <v>#N/A</v>
      </c>
      <c r="AO2442" s="11">
        <f t="shared" si="457"/>
        <v>0</v>
      </c>
      <c r="AP2442" s="10">
        <f t="shared" si="458"/>
        <v>0</v>
      </c>
      <c r="AQ2442" s="10"/>
      <c r="AR2442" s="11" t="b">
        <f t="shared" si="459"/>
        <v>0</v>
      </c>
    </row>
    <row r="2443" spans="1:44" x14ac:dyDescent="0.2">
      <c r="A2443" s="1" t="s">
        <v>5346</v>
      </c>
      <c r="B2443" s="1" t="s">
        <v>629</v>
      </c>
      <c r="C2443" s="3">
        <v>42177</v>
      </c>
      <c r="D2443" s="1" t="s">
        <v>3641</v>
      </c>
      <c r="E2443" s="1" t="s">
        <v>5628</v>
      </c>
      <c r="F2443" s="5">
        <v>1124.77</v>
      </c>
      <c r="G2443" s="5">
        <v>978.06</v>
      </c>
      <c r="H2443" s="5">
        <v>68.459999999999994</v>
      </c>
      <c r="I2443" s="1" t="s">
        <v>5417</v>
      </c>
      <c r="J2443" s="5">
        <v>0</v>
      </c>
      <c r="K2443" s="5">
        <v>0</v>
      </c>
      <c r="L2443" s="1" t="s">
        <v>5349</v>
      </c>
      <c r="M2443" s="5">
        <v>978.06</v>
      </c>
      <c r="N2443" s="5">
        <v>146.71</v>
      </c>
      <c r="O2443" s="1" t="s">
        <v>3642</v>
      </c>
      <c r="P2443" s="5">
        <v>0</v>
      </c>
      <c r="Q2443" s="5">
        <v>0</v>
      </c>
      <c r="R2443" s="1" t="s">
        <v>5349</v>
      </c>
      <c r="S2443" s="5">
        <v>0</v>
      </c>
      <c r="T2443" s="5">
        <v>0</v>
      </c>
      <c r="U2443" s="1" t="s">
        <v>5349</v>
      </c>
      <c r="V2443" s="1" t="s">
        <v>5656</v>
      </c>
      <c r="W2443" s="1" t="s">
        <v>630</v>
      </c>
      <c r="X2443" s="1" t="s">
        <v>5408</v>
      </c>
      <c r="Y2443" s="1" t="s">
        <v>631</v>
      </c>
      <c r="Z2443" s="1" t="s">
        <v>632</v>
      </c>
      <c r="AB2443" s="8" t="str">
        <f t="shared" si="452"/>
        <v>000157206</v>
      </c>
      <c r="AC2443" t="str">
        <f t="shared" si="453"/>
        <v>22/06/2015</v>
      </c>
      <c r="AD2443" t="str">
        <f t="shared" si="454"/>
        <v>73992448000102</v>
      </c>
      <c r="AE2443" s="9">
        <f t="shared" si="455"/>
        <v>1124.77</v>
      </c>
      <c r="AF2443">
        <f t="shared" si="456"/>
        <v>0.99746160000000006</v>
      </c>
      <c r="AH2443">
        <v>6782680</v>
      </c>
      <c r="AI2443" s="10" t="s">
        <v>6265</v>
      </c>
      <c r="AJ2443">
        <v>156444</v>
      </c>
      <c r="AK2443" t="s">
        <v>5954</v>
      </c>
      <c r="AL2443">
        <v>1</v>
      </c>
      <c r="AM2443">
        <v>5</v>
      </c>
      <c r="AN2443" s="11" t="e">
        <f>VLOOKUP(TRIM(AK2443),[1]Sheet1!$V:$W,2,FALSE)</f>
        <v>#N/A</v>
      </c>
      <c r="AO2443" s="11">
        <f t="shared" si="457"/>
        <v>0</v>
      </c>
      <c r="AP2443" s="10">
        <f t="shared" si="458"/>
        <v>0</v>
      </c>
      <c r="AQ2443" s="10"/>
      <c r="AR2443" s="11" t="b">
        <f t="shared" si="459"/>
        <v>0</v>
      </c>
    </row>
    <row r="2444" spans="1:44" x14ac:dyDescent="0.2">
      <c r="A2444" s="1" t="s">
        <v>5346</v>
      </c>
      <c r="B2444" s="1" t="s">
        <v>633</v>
      </c>
      <c r="C2444" s="3">
        <v>42177</v>
      </c>
      <c r="D2444" s="1" t="s">
        <v>3649</v>
      </c>
      <c r="E2444" s="1" t="s">
        <v>4835</v>
      </c>
      <c r="F2444" s="5">
        <v>3056.94</v>
      </c>
      <c r="G2444" s="5">
        <v>2658.21</v>
      </c>
      <c r="H2444" s="5">
        <v>106.33</v>
      </c>
      <c r="I2444" s="1" t="s">
        <v>5406</v>
      </c>
      <c r="J2444" s="5">
        <v>0</v>
      </c>
      <c r="K2444" s="5">
        <v>0</v>
      </c>
      <c r="L2444" s="1" t="s">
        <v>5349</v>
      </c>
      <c r="M2444" s="5">
        <v>2658.21</v>
      </c>
      <c r="N2444" s="5">
        <v>398.73</v>
      </c>
      <c r="O2444" s="1" t="s">
        <v>3642</v>
      </c>
      <c r="P2444" s="5">
        <v>2658.21</v>
      </c>
      <c r="Q2444" s="5">
        <v>43.86</v>
      </c>
      <c r="R2444" s="1" t="s">
        <v>5351</v>
      </c>
      <c r="S2444" s="5">
        <v>2658.21</v>
      </c>
      <c r="T2444" s="5">
        <v>202.02</v>
      </c>
      <c r="U2444" s="1" t="s">
        <v>5351</v>
      </c>
      <c r="V2444" s="1" t="s">
        <v>5351</v>
      </c>
      <c r="W2444" s="1" t="s">
        <v>634</v>
      </c>
      <c r="X2444" s="1" t="s">
        <v>5408</v>
      </c>
      <c r="Y2444" s="1" t="s">
        <v>5802</v>
      </c>
      <c r="Z2444" s="1" t="s">
        <v>5803</v>
      </c>
      <c r="AB2444" s="8" t="str">
        <f t="shared" si="452"/>
        <v>000157207</v>
      </c>
      <c r="AC2444" t="str">
        <f t="shared" si="453"/>
        <v>22/06/2015</v>
      </c>
      <c r="AD2444" t="str">
        <f t="shared" si="454"/>
        <v>24454886000101</v>
      </c>
      <c r="AE2444" s="9">
        <f t="shared" si="455"/>
        <v>3056.94</v>
      </c>
      <c r="AF2444">
        <f t="shared" si="456"/>
        <v>0</v>
      </c>
      <c r="AH2444">
        <v>6782872</v>
      </c>
      <c r="AI2444" s="10" t="s">
        <v>6260</v>
      </c>
      <c r="AJ2444">
        <v>156445</v>
      </c>
      <c r="AK2444" t="s">
        <v>5959</v>
      </c>
      <c r="AL2444">
        <v>1</v>
      </c>
      <c r="AM2444">
        <v>25</v>
      </c>
      <c r="AN2444" s="11" t="e">
        <f>VLOOKUP(TRIM(AK2444),[1]Sheet1!$V:$W,2,FALSE)</f>
        <v>#N/A</v>
      </c>
      <c r="AO2444" s="11">
        <f t="shared" si="457"/>
        <v>0</v>
      </c>
      <c r="AP2444" s="10">
        <f t="shared" si="458"/>
        <v>0</v>
      </c>
      <c r="AQ2444" s="10"/>
      <c r="AR2444" s="11" t="b">
        <f t="shared" si="459"/>
        <v>0</v>
      </c>
    </row>
    <row r="2445" spans="1:44" x14ac:dyDescent="0.2">
      <c r="A2445" s="1" t="s">
        <v>5346</v>
      </c>
      <c r="B2445" s="1" t="s">
        <v>633</v>
      </c>
      <c r="C2445" s="3">
        <v>42177</v>
      </c>
      <c r="D2445" s="1" t="s">
        <v>3649</v>
      </c>
      <c r="E2445" s="1" t="s">
        <v>4835</v>
      </c>
      <c r="F2445" s="5">
        <v>2630.35</v>
      </c>
      <c r="G2445" s="5">
        <v>2287.2600000000002</v>
      </c>
      <c r="H2445" s="5">
        <v>91.49</v>
      </c>
      <c r="I2445" s="1" t="s">
        <v>5406</v>
      </c>
      <c r="J2445" s="5">
        <v>0</v>
      </c>
      <c r="K2445" s="5">
        <v>0</v>
      </c>
      <c r="L2445" s="1" t="s">
        <v>5349</v>
      </c>
      <c r="M2445" s="5">
        <v>2287.2600000000002</v>
      </c>
      <c r="N2445" s="5">
        <v>343.09</v>
      </c>
      <c r="O2445" s="1" t="s">
        <v>3642</v>
      </c>
      <c r="P2445" s="5">
        <v>2287.2600000000002</v>
      </c>
      <c r="Q2445" s="5">
        <v>37.74</v>
      </c>
      <c r="R2445" s="1" t="s">
        <v>5351</v>
      </c>
      <c r="S2445" s="5">
        <v>2287.2600000000002</v>
      </c>
      <c r="T2445" s="5">
        <v>173.83</v>
      </c>
      <c r="U2445" s="1" t="s">
        <v>5351</v>
      </c>
      <c r="V2445" s="1" t="s">
        <v>5351</v>
      </c>
      <c r="W2445" s="1" t="s">
        <v>634</v>
      </c>
      <c r="X2445" s="1" t="s">
        <v>5408</v>
      </c>
      <c r="Y2445" s="1" t="s">
        <v>3696</v>
      </c>
      <c r="Z2445" s="1" t="s">
        <v>3697</v>
      </c>
      <c r="AB2445" s="8" t="str">
        <f t="shared" si="452"/>
        <v>000157207</v>
      </c>
      <c r="AC2445" t="str">
        <f t="shared" si="453"/>
        <v>22/06/2015</v>
      </c>
      <c r="AD2445" t="str">
        <f t="shared" si="454"/>
        <v>24454886000101</v>
      </c>
      <c r="AE2445" s="9">
        <f t="shared" si="455"/>
        <v>2630.35</v>
      </c>
      <c r="AF2445">
        <f t="shared" si="456"/>
        <v>0</v>
      </c>
      <c r="AH2445">
        <v>6783587</v>
      </c>
      <c r="AI2445" s="10" t="s">
        <v>6255</v>
      </c>
      <c r="AJ2445">
        <v>156446</v>
      </c>
      <c r="AK2445" t="s">
        <v>5998</v>
      </c>
      <c r="AL2445">
        <v>1</v>
      </c>
      <c r="AM2445">
        <v>50</v>
      </c>
      <c r="AN2445" s="11" t="e">
        <f>VLOOKUP(TRIM(AK2445),[1]Sheet1!$V:$W,2,FALSE)</f>
        <v>#N/A</v>
      </c>
      <c r="AO2445" s="11">
        <f t="shared" si="457"/>
        <v>0</v>
      </c>
      <c r="AP2445" s="10">
        <f t="shared" si="458"/>
        <v>0</v>
      </c>
      <c r="AQ2445" s="10"/>
      <c r="AR2445" s="11" t="b">
        <f t="shared" si="459"/>
        <v>0</v>
      </c>
    </row>
    <row r="2446" spans="1:44" x14ac:dyDescent="0.2">
      <c r="A2446" s="1" t="s">
        <v>5346</v>
      </c>
      <c r="B2446" s="1" t="s">
        <v>633</v>
      </c>
      <c r="C2446" s="3">
        <v>42177</v>
      </c>
      <c r="D2446" s="1" t="s">
        <v>3649</v>
      </c>
      <c r="E2446" s="1" t="s">
        <v>4835</v>
      </c>
      <c r="F2446" s="5">
        <v>374.96</v>
      </c>
      <c r="G2446" s="5">
        <v>326.05</v>
      </c>
      <c r="H2446" s="5">
        <v>13.04</v>
      </c>
      <c r="I2446" s="1" t="s">
        <v>5406</v>
      </c>
      <c r="J2446" s="5">
        <v>0</v>
      </c>
      <c r="K2446" s="5">
        <v>0</v>
      </c>
      <c r="L2446" s="1" t="s">
        <v>5349</v>
      </c>
      <c r="M2446" s="5">
        <v>326.05</v>
      </c>
      <c r="N2446" s="5">
        <v>48.91</v>
      </c>
      <c r="O2446" s="1" t="s">
        <v>3642</v>
      </c>
      <c r="P2446" s="5">
        <v>326.05</v>
      </c>
      <c r="Q2446" s="5">
        <v>5.38</v>
      </c>
      <c r="R2446" s="1" t="s">
        <v>5351</v>
      </c>
      <c r="S2446" s="5">
        <v>326.05</v>
      </c>
      <c r="T2446" s="5">
        <v>24.78</v>
      </c>
      <c r="U2446" s="1" t="s">
        <v>5351</v>
      </c>
      <c r="V2446" s="1" t="s">
        <v>5351</v>
      </c>
      <c r="W2446" s="1" t="s">
        <v>634</v>
      </c>
      <c r="X2446" s="1" t="s">
        <v>5408</v>
      </c>
      <c r="Y2446" s="1" t="s">
        <v>5899</v>
      </c>
      <c r="Z2446" s="1" t="s">
        <v>5900</v>
      </c>
      <c r="AB2446" s="8" t="str">
        <f t="shared" si="452"/>
        <v>000157207</v>
      </c>
      <c r="AC2446" t="str">
        <f t="shared" si="453"/>
        <v>22/06/2015</v>
      </c>
      <c r="AD2446" t="str">
        <f t="shared" si="454"/>
        <v>24454886000101</v>
      </c>
      <c r="AE2446" s="9">
        <f t="shared" si="455"/>
        <v>374.96</v>
      </c>
      <c r="AF2446">
        <f t="shared" si="456"/>
        <v>0</v>
      </c>
      <c r="AH2446">
        <v>1900</v>
      </c>
      <c r="AI2446" s="10" t="s">
        <v>6204</v>
      </c>
      <c r="AJ2446">
        <v>3505</v>
      </c>
      <c r="AK2446" t="s">
        <v>4718</v>
      </c>
      <c r="AL2446">
        <v>1</v>
      </c>
      <c r="AM2446">
        <v>1</v>
      </c>
      <c r="AN2446" s="11" t="e">
        <f>VLOOKUP(TRIM(AK2446),[1]Sheet1!$V:$W,2,FALSE)</f>
        <v>#N/A</v>
      </c>
      <c r="AO2446" s="11">
        <f t="shared" si="457"/>
        <v>0</v>
      </c>
      <c r="AP2446" s="10">
        <f t="shared" si="458"/>
        <v>0</v>
      </c>
      <c r="AQ2446" s="10"/>
      <c r="AR2446" s="11" t="b">
        <f t="shared" si="459"/>
        <v>0</v>
      </c>
    </row>
    <row r="2447" spans="1:44" x14ac:dyDescent="0.2">
      <c r="A2447" s="1" t="s">
        <v>5346</v>
      </c>
      <c r="B2447" s="1" t="s">
        <v>633</v>
      </c>
      <c r="C2447" s="3">
        <v>42177</v>
      </c>
      <c r="D2447" s="1" t="s">
        <v>3649</v>
      </c>
      <c r="E2447" s="1" t="s">
        <v>4835</v>
      </c>
      <c r="F2447" s="5">
        <v>829.99</v>
      </c>
      <c r="G2447" s="5">
        <v>721.73</v>
      </c>
      <c r="H2447" s="5">
        <v>28.87</v>
      </c>
      <c r="I2447" s="1" t="s">
        <v>5406</v>
      </c>
      <c r="J2447" s="5">
        <v>0</v>
      </c>
      <c r="K2447" s="5">
        <v>0</v>
      </c>
      <c r="L2447" s="1" t="s">
        <v>5349</v>
      </c>
      <c r="M2447" s="5">
        <v>721.73</v>
      </c>
      <c r="N2447" s="5">
        <v>108.26</v>
      </c>
      <c r="O2447" s="1" t="s">
        <v>3642</v>
      </c>
      <c r="P2447" s="5">
        <v>721.73</v>
      </c>
      <c r="Q2447" s="5">
        <v>11.91</v>
      </c>
      <c r="R2447" s="1" t="s">
        <v>5351</v>
      </c>
      <c r="S2447" s="5">
        <v>721.73</v>
      </c>
      <c r="T2447" s="5">
        <v>54.85</v>
      </c>
      <c r="U2447" s="1" t="s">
        <v>5351</v>
      </c>
      <c r="V2447" s="1" t="s">
        <v>5351</v>
      </c>
      <c r="W2447" s="1" t="s">
        <v>634</v>
      </c>
      <c r="X2447" s="1" t="s">
        <v>5408</v>
      </c>
      <c r="Y2447" s="1" t="s">
        <v>5901</v>
      </c>
      <c r="Z2447" s="1" t="s">
        <v>5902</v>
      </c>
      <c r="AB2447" s="8" t="str">
        <f t="shared" si="452"/>
        <v>000157207</v>
      </c>
      <c r="AC2447" t="str">
        <f t="shared" si="453"/>
        <v>22/06/2015</v>
      </c>
      <c r="AD2447" t="str">
        <f t="shared" si="454"/>
        <v>24454886000101</v>
      </c>
      <c r="AE2447" s="9">
        <f t="shared" si="455"/>
        <v>829.99</v>
      </c>
      <c r="AF2447">
        <f t="shared" si="456"/>
        <v>0</v>
      </c>
      <c r="AH2447">
        <v>6784011</v>
      </c>
      <c r="AI2447" s="10" t="s">
        <v>6361</v>
      </c>
      <c r="AJ2447">
        <v>156447</v>
      </c>
      <c r="AK2447" t="s">
        <v>2690</v>
      </c>
      <c r="AL2447">
        <v>0</v>
      </c>
      <c r="AM2447">
        <v>3.01</v>
      </c>
      <c r="AN2447" s="11">
        <f>VLOOKUP(TRIM(AK2447),[1]Sheet1!$V:$W,2,FALSE)</f>
        <v>0</v>
      </c>
      <c r="AO2447" s="11">
        <f t="shared" si="457"/>
        <v>0</v>
      </c>
      <c r="AP2447" s="10">
        <f t="shared" si="458"/>
        <v>0</v>
      </c>
      <c r="AQ2447" s="10"/>
      <c r="AR2447" s="11" t="b">
        <f t="shared" si="459"/>
        <v>0</v>
      </c>
    </row>
    <row r="2448" spans="1:44" x14ac:dyDescent="0.2">
      <c r="A2448" s="1" t="s">
        <v>5346</v>
      </c>
      <c r="B2448" s="1" t="s">
        <v>633</v>
      </c>
      <c r="C2448" s="3">
        <v>42177</v>
      </c>
      <c r="D2448" s="1" t="s">
        <v>3649</v>
      </c>
      <c r="E2448" s="1" t="s">
        <v>4835</v>
      </c>
      <c r="F2448" s="5">
        <v>229.76</v>
      </c>
      <c r="G2448" s="5">
        <v>199.79</v>
      </c>
      <c r="H2448" s="5">
        <v>7.99</v>
      </c>
      <c r="I2448" s="1" t="s">
        <v>5406</v>
      </c>
      <c r="J2448" s="5">
        <v>0</v>
      </c>
      <c r="K2448" s="5">
        <v>0</v>
      </c>
      <c r="L2448" s="1" t="s">
        <v>5349</v>
      </c>
      <c r="M2448" s="5">
        <v>199.79</v>
      </c>
      <c r="N2448" s="5">
        <v>29.97</v>
      </c>
      <c r="O2448" s="1" t="s">
        <v>3642</v>
      </c>
      <c r="P2448" s="5">
        <v>199.79</v>
      </c>
      <c r="Q2448" s="5">
        <v>3.3</v>
      </c>
      <c r="R2448" s="1" t="s">
        <v>5351</v>
      </c>
      <c r="S2448" s="5">
        <v>199.79</v>
      </c>
      <c r="T2448" s="5">
        <v>15.18</v>
      </c>
      <c r="U2448" s="1" t="s">
        <v>5351</v>
      </c>
      <c r="V2448" s="1" t="s">
        <v>5351</v>
      </c>
      <c r="W2448" s="1" t="s">
        <v>634</v>
      </c>
      <c r="X2448" s="1" t="s">
        <v>4871</v>
      </c>
      <c r="Y2448" s="1" t="s">
        <v>4872</v>
      </c>
      <c r="Z2448" s="1" t="s">
        <v>4873</v>
      </c>
      <c r="AB2448" s="8" t="str">
        <f t="shared" si="452"/>
        <v>000157207</v>
      </c>
      <c r="AC2448" t="str">
        <f t="shared" si="453"/>
        <v>22/06/2015</v>
      </c>
      <c r="AD2448" t="str">
        <f t="shared" si="454"/>
        <v>24454886000101</v>
      </c>
      <c r="AE2448" s="9">
        <f t="shared" si="455"/>
        <v>229.76</v>
      </c>
      <c r="AF2448">
        <f t="shared" si="456"/>
        <v>0</v>
      </c>
      <c r="AH2448">
        <v>6784011</v>
      </c>
      <c r="AI2448" s="10" t="s">
        <v>6361</v>
      </c>
      <c r="AJ2448">
        <v>156447</v>
      </c>
      <c r="AK2448" t="s">
        <v>2688</v>
      </c>
      <c r="AL2448">
        <v>0</v>
      </c>
      <c r="AM2448">
        <v>4.0999999999999996</v>
      </c>
      <c r="AN2448" s="11">
        <f>VLOOKUP(TRIM(AK2448),[1]Sheet1!$V:$W,2,FALSE)</f>
        <v>0</v>
      </c>
      <c r="AO2448" s="11">
        <f t="shared" si="457"/>
        <v>0</v>
      </c>
      <c r="AP2448" s="10">
        <f t="shared" si="458"/>
        <v>0</v>
      </c>
      <c r="AQ2448" s="10"/>
      <c r="AR2448" s="11" t="b">
        <f t="shared" si="459"/>
        <v>0</v>
      </c>
    </row>
    <row r="2449" spans="1:44" x14ac:dyDescent="0.2">
      <c r="A2449" s="1" t="s">
        <v>5346</v>
      </c>
      <c r="B2449" s="1" t="s">
        <v>633</v>
      </c>
      <c r="C2449" s="3">
        <v>42177</v>
      </c>
      <c r="D2449" s="1" t="s">
        <v>3649</v>
      </c>
      <c r="E2449" s="1" t="s">
        <v>4835</v>
      </c>
      <c r="F2449" s="5">
        <v>1195.5999999999999</v>
      </c>
      <c r="G2449" s="5">
        <v>1039.6500000000001</v>
      </c>
      <c r="H2449" s="5">
        <v>41.59</v>
      </c>
      <c r="I2449" s="1" t="s">
        <v>5406</v>
      </c>
      <c r="J2449" s="5">
        <v>0</v>
      </c>
      <c r="K2449" s="5">
        <v>0</v>
      </c>
      <c r="L2449" s="1" t="s">
        <v>5349</v>
      </c>
      <c r="M2449" s="5">
        <v>1039.6500000000001</v>
      </c>
      <c r="N2449" s="5">
        <v>155.94999999999999</v>
      </c>
      <c r="O2449" s="1" t="s">
        <v>3642</v>
      </c>
      <c r="P2449" s="5">
        <v>1039.6500000000001</v>
      </c>
      <c r="Q2449" s="5">
        <v>17.149999999999999</v>
      </c>
      <c r="R2449" s="1" t="s">
        <v>5351</v>
      </c>
      <c r="S2449" s="5">
        <v>1039.6500000000001</v>
      </c>
      <c r="T2449" s="5">
        <v>79.010000000000005</v>
      </c>
      <c r="U2449" s="1" t="s">
        <v>5351</v>
      </c>
      <c r="V2449" s="1" t="s">
        <v>5351</v>
      </c>
      <c r="W2449" s="1" t="s">
        <v>634</v>
      </c>
      <c r="X2449" s="1" t="s">
        <v>5408</v>
      </c>
      <c r="Y2449" s="1" t="s">
        <v>5103</v>
      </c>
      <c r="Z2449" s="1" t="s">
        <v>5104</v>
      </c>
      <c r="AB2449" s="8" t="str">
        <f t="shared" si="452"/>
        <v>000157207</v>
      </c>
      <c r="AC2449" t="str">
        <f t="shared" si="453"/>
        <v>22/06/2015</v>
      </c>
      <c r="AD2449" t="str">
        <f t="shared" si="454"/>
        <v>24454886000101</v>
      </c>
      <c r="AE2449" s="9">
        <f t="shared" si="455"/>
        <v>1195.5999999999999</v>
      </c>
      <c r="AF2449">
        <f t="shared" si="456"/>
        <v>0</v>
      </c>
      <c r="AH2449">
        <v>1900</v>
      </c>
      <c r="AI2449" s="10" t="s">
        <v>6204</v>
      </c>
      <c r="AJ2449">
        <v>3505</v>
      </c>
      <c r="AK2449" t="s">
        <v>4674</v>
      </c>
      <c r="AL2449">
        <v>1</v>
      </c>
      <c r="AM2449">
        <v>1</v>
      </c>
      <c r="AN2449" s="11" t="e">
        <f>VLOOKUP(TRIM(AK2449),[1]Sheet1!$V:$W,2,FALSE)</f>
        <v>#N/A</v>
      </c>
      <c r="AO2449" s="11">
        <f t="shared" si="457"/>
        <v>0</v>
      </c>
      <c r="AP2449" s="10">
        <f t="shared" si="458"/>
        <v>0</v>
      </c>
      <c r="AQ2449" s="10"/>
      <c r="AR2449" s="11" t="b">
        <f t="shared" si="459"/>
        <v>0</v>
      </c>
    </row>
    <row r="2450" spans="1:44" x14ac:dyDescent="0.2">
      <c r="A2450" s="1" t="s">
        <v>5346</v>
      </c>
      <c r="B2450" s="1" t="s">
        <v>635</v>
      </c>
      <c r="C2450" s="3">
        <v>42177</v>
      </c>
      <c r="D2450" s="1" t="s">
        <v>3657</v>
      </c>
      <c r="E2450" s="1" t="s">
        <v>5347</v>
      </c>
      <c r="F2450" s="5">
        <v>672.79</v>
      </c>
      <c r="G2450" s="5">
        <v>672.79</v>
      </c>
      <c r="H2450" s="5">
        <v>121.1</v>
      </c>
      <c r="I2450" s="1" t="s">
        <v>5406</v>
      </c>
      <c r="J2450" s="5">
        <v>0</v>
      </c>
      <c r="K2450" s="5">
        <v>0</v>
      </c>
      <c r="L2450" s="1" t="s">
        <v>5349</v>
      </c>
      <c r="M2450" s="5">
        <v>0</v>
      </c>
      <c r="N2450" s="5">
        <v>0</v>
      </c>
      <c r="O2450" s="1" t="s">
        <v>5349</v>
      </c>
      <c r="P2450" s="5">
        <v>672.79</v>
      </c>
      <c r="Q2450" s="5">
        <v>11.1</v>
      </c>
      <c r="R2450" s="1" t="s">
        <v>5351</v>
      </c>
      <c r="S2450" s="5">
        <v>672.79</v>
      </c>
      <c r="T2450" s="5">
        <v>51.13</v>
      </c>
      <c r="U2450" s="1" t="s">
        <v>5351</v>
      </c>
      <c r="V2450" s="1" t="s">
        <v>5351</v>
      </c>
      <c r="W2450" s="1" t="s">
        <v>636</v>
      </c>
      <c r="X2450" s="1" t="s">
        <v>5562</v>
      </c>
      <c r="Y2450" s="1" t="s">
        <v>302</v>
      </c>
      <c r="Z2450" s="1" t="s">
        <v>637</v>
      </c>
      <c r="AB2450" s="8" t="str">
        <f t="shared" si="452"/>
        <v>000157208</v>
      </c>
      <c r="AC2450" t="str">
        <f t="shared" si="453"/>
        <v>22/06/2015</v>
      </c>
      <c r="AD2450" t="str">
        <f t="shared" si="454"/>
        <v>03667884000120</v>
      </c>
      <c r="AE2450" s="9">
        <f t="shared" si="455"/>
        <v>672.79</v>
      </c>
      <c r="AF2450">
        <f t="shared" si="456"/>
        <v>0</v>
      </c>
      <c r="AH2450">
        <v>1900</v>
      </c>
      <c r="AI2450" s="10" t="s">
        <v>6204</v>
      </c>
      <c r="AJ2450">
        <v>3505</v>
      </c>
      <c r="AK2450" t="s">
        <v>4720</v>
      </c>
      <c r="AL2450">
        <v>1</v>
      </c>
      <c r="AM2450">
        <v>1</v>
      </c>
      <c r="AN2450" s="11" t="e">
        <f>VLOOKUP(TRIM(AK2450),[1]Sheet1!$V:$W,2,FALSE)</f>
        <v>#N/A</v>
      </c>
      <c r="AO2450" s="11">
        <f t="shared" si="457"/>
        <v>0</v>
      </c>
      <c r="AP2450" s="10">
        <f t="shared" si="458"/>
        <v>0</v>
      </c>
      <c r="AQ2450" s="10"/>
      <c r="AR2450" s="11" t="b">
        <f t="shared" si="459"/>
        <v>0</v>
      </c>
    </row>
    <row r="2451" spans="1:44" x14ac:dyDescent="0.2">
      <c r="A2451" s="1" t="s">
        <v>5346</v>
      </c>
      <c r="B2451" s="1" t="s">
        <v>635</v>
      </c>
      <c r="C2451" s="3">
        <v>42177</v>
      </c>
      <c r="D2451" s="1" t="s">
        <v>3657</v>
      </c>
      <c r="E2451" s="1" t="s">
        <v>5347</v>
      </c>
      <c r="F2451" s="5">
        <v>164.73</v>
      </c>
      <c r="G2451" s="5">
        <v>164.73</v>
      </c>
      <c r="H2451" s="5">
        <v>29.65</v>
      </c>
      <c r="I2451" s="1" t="s">
        <v>5406</v>
      </c>
      <c r="J2451" s="5">
        <v>0</v>
      </c>
      <c r="K2451" s="5">
        <v>0</v>
      </c>
      <c r="L2451" s="1" t="s">
        <v>5349</v>
      </c>
      <c r="M2451" s="5">
        <v>0</v>
      </c>
      <c r="N2451" s="5">
        <v>0</v>
      </c>
      <c r="O2451" s="1" t="s">
        <v>5349</v>
      </c>
      <c r="P2451" s="5">
        <v>164.73</v>
      </c>
      <c r="Q2451" s="5">
        <v>2.72</v>
      </c>
      <c r="R2451" s="1" t="s">
        <v>5351</v>
      </c>
      <c r="S2451" s="5">
        <v>164.73</v>
      </c>
      <c r="T2451" s="5">
        <v>12.52</v>
      </c>
      <c r="U2451" s="1" t="s">
        <v>5351</v>
      </c>
      <c r="V2451" s="1" t="s">
        <v>5351</v>
      </c>
      <c r="W2451" s="1" t="s">
        <v>636</v>
      </c>
      <c r="X2451" s="1" t="s">
        <v>5562</v>
      </c>
      <c r="Y2451" s="1" t="s">
        <v>300</v>
      </c>
      <c r="Z2451" s="1" t="s">
        <v>301</v>
      </c>
      <c r="AB2451" s="8" t="str">
        <f t="shared" si="452"/>
        <v>000157208</v>
      </c>
      <c r="AC2451" t="str">
        <f t="shared" si="453"/>
        <v>22/06/2015</v>
      </c>
      <c r="AD2451" t="str">
        <f t="shared" si="454"/>
        <v>03667884000120</v>
      </c>
      <c r="AE2451" s="9">
        <f t="shared" si="455"/>
        <v>164.73</v>
      </c>
      <c r="AF2451">
        <f t="shared" si="456"/>
        <v>0</v>
      </c>
      <c r="AH2451">
        <v>1900</v>
      </c>
      <c r="AI2451" s="10" t="s">
        <v>6204</v>
      </c>
      <c r="AJ2451">
        <v>3505</v>
      </c>
      <c r="AK2451" t="s">
        <v>4734</v>
      </c>
      <c r="AL2451">
        <v>1</v>
      </c>
      <c r="AM2451">
        <v>10</v>
      </c>
      <c r="AN2451" s="11" t="e">
        <f>VLOOKUP(TRIM(AK2451),[1]Sheet1!$V:$W,2,FALSE)</f>
        <v>#N/A</v>
      </c>
      <c r="AO2451" s="11">
        <f t="shared" si="457"/>
        <v>0</v>
      </c>
      <c r="AP2451" s="10">
        <f t="shared" si="458"/>
        <v>0</v>
      </c>
      <c r="AQ2451" s="10"/>
      <c r="AR2451" s="11" t="b">
        <f t="shared" si="459"/>
        <v>0</v>
      </c>
    </row>
    <row r="2452" spans="1:44" x14ac:dyDescent="0.2">
      <c r="A2452" s="1" t="s">
        <v>5346</v>
      </c>
      <c r="B2452" s="1" t="s">
        <v>635</v>
      </c>
      <c r="C2452" s="3">
        <v>42177</v>
      </c>
      <c r="D2452" s="1" t="s">
        <v>3657</v>
      </c>
      <c r="E2452" s="1" t="s">
        <v>5347</v>
      </c>
      <c r="F2452" s="5">
        <v>823.69</v>
      </c>
      <c r="G2452" s="5">
        <v>823.69</v>
      </c>
      <c r="H2452" s="5">
        <v>148.26</v>
      </c>
      <c r="I2452" s="1" t="s">
        <v>5406</v>
      </c>
      <c r="J2452" s="5">
        <v>0</v>
      </c>
      <c r="K2452" s="5">
        <v>0</v>
      </c>
      <c r="L2452" s="1" t="s">
        <v>5349</v>
      </c>
      <c r="M2452" s="5">
        <v>0</v>
      </c>
      <c r="N2452" s="5">
        <v>0</v>
      </c>
      <c r="O2452" s="1" t="s">
        <v>5349</v>
      </c>
      <c r="P2452" s="5">
        <v>823.69</v>
      </c>
      <c r="Q2452" s="5">
        <v>13.59</v>
      </c>
      <c r="R2452" s="1" t="s">
        <v>5351</v>
      </c>
      <c r="S2452" s="5">
        <v>823.69</v>
      </c>
      <c r="T2452" s="5">
        <v>62.6</v>
      </c>
      <c r="U2452" s="1" t="s">
        <v>5351</v>
      </c>
      <c r="V2452" s="1" t="s">
        <v>5351</v>
      </c>
      <c r="W2452" s="1" t="s">
        <v>636</v>
      </c>
      <c r="X2452" s="1" t="s">
        <v>5562</v>
      </c>
      <c r="Y2452" s="1" t="s">
        <v>4992</v>
      </c>
      <c r="Z2452" s="1" t="s">
        <v>4993</v>
      </c>
      <c r="AB2452" s="8" t="str">
        <f t="shared" si="452"/>
        <v>000157208</v>
      </c>
      <c r="AC2452" t="str">
        <f t="shared" si="453"/>
        <v>22/06/2015</v>
      </c>
      <c r="AD2452" t="str">
        <f t="shared" si="454"/>
        <v>03667884000120</v>
      </c>
      <c r="AE2452" s="9">
        <f t="shared" si="455"/>
        <v>823.69</v>
      </c>
      <c r="AF2452">
        <f t="shared" si="456"/>
        <v>0</v>
      </c>
      <c r="AH2452">
        <v>1900</v>
      </c>
      <c r="AI2452" s="10" t="s">
        <v>6204</v>
      </c>
      <c r="AJ2452">
        <v>3505</v>
      </c>
      <c r="AK2452" t="s">
        <v>4735</v>
      </c>
      <c r="AL2452">
        <v>1</v>
      </c>
      <c r="AM2452">
        <v>4</v>
      </c>
      <c r="AN2452" s="11" t="e">
        <f>VLOOKUP(TRIM(AK2452),[1]Sheet1!$V:$W,2,FALSE)</f>
        <v>#N/A</v>
      </c>
      <c r="AO2452" s="11">
        <f t="shared" si="457"/>
        <v>0</v>
      </c>
      <c r="AP2452" s="10">
        <f t="shared" si="458"/>
        <v>0</v>
      </c>
      <c r="AQ2452" s="10"/>
      <c r="AR2452" s="11" t="b">
        <f t="shared" si="459"/>
        <v>0</v>
      </c>
    </row>
    <row r="2453" spans="1:44" x14ac:dyDescent="0.2">
      <c r="A2453" s="1" t="s">
        <v>5346</v>
      </c>
      <c r="B2453" s="1" t="s">
        <v>638</v>
      </c>
      <c r="C2453" s="3">
        <v>42177</v>
      </c>
      <c r="D2453" s="1" t="s">
        <v>3657</v>
      </c>
      <c r="E2453" s="1" t="s">
        <v>5347</v>
      </c>
      <c r="F2453" s="5">
        <v>310.97000000000003</v>
      </c>
      <c r="G2453" s="5">
        <v>270.41000000000003</v>
      </c>
      <c r="H2453" s="5">
        <v>48.67</v>
      </c>
      <c r="I2453" s="1" t="s">
        <v>5406</v>
      </c>
      <c r="J2453" s="5">
        <v>0</v>
      </c>
      <c r="K2453" s="5">
        <v>0</v>
      </c>
      <c r="L2453" s="1" t="s">
        <v>5349</v>
      </c>
      <c r="M2453" s="5">
        <v>270.41000000000003</v>
      </c>
      <c r="N2453" s="5">
        <v>40.56</v>
      </c>
      <c r="O2453" s="1" t="s">
        <v>3642</v>
      </c>
      <c r="P2453" s="5">
        <v>270.41000000000003</v>
      </c>
      <c r="Q2453" s="5">
        <v>4.46</v>
      </c>
      <c r="R2453" s="1" t="s">
        <v>5351</v>
      </c>
      <c r="S2453" s="5">
        <v>270.41000000000003</v>
      </c>
      <c r="T2453" s="5">
        <v>20.55</v>
      </c>
      <c r="U2453" s="1" t="s">
        <v>5351</v>
      </c>
      <c r="V2453" s="1" t="s">
        <v>5351</v>
      </c>
      <c r="W2453" s="1" t="s">
        <v>3663</v>
      </c>
      <c r="X2453" s="1" t="s">
        <v>5359</v>
      </c>
      <c r="Y2453" s="1" t="s">
        <v>5483</v>
      </c>
      <c r="Z2453" s="1" t="s">
        <v>5484</v>
      </c>
      <c r="AB2453" s="8" t="str">
        <f t="shared" si="452"/>
        <v>000157209</v>
      </c>
      <c r="AC2453" t="str">
        <f t="shared" si="453"/>
        <v>22/06/2015</v>
      </c>
      <c r="AD2453" t="str">
        <f t="shared" si="454"/>
        <v>66886144000103</v>
      </c>
      <c r="AE2453" s="9">
        <f t="shared" si="455"/>
        <v>310.97000000000003</v>
      </c>
      <c r="AF2453">
        <f t="shared" si="456"/>
        <v>0</v>
      </c>
      <c r="AH2453">
        <v>1900</v>
      </c>
      <c r="AI2453" s="10" t="s">
        <v>6204</v>
      </c>
      <c r="AJ2453">
        <v>3505</v>
      </c>
      <c r="AK2453" t="s">
        <v>4726</v>
      </c>
      <c r="AL2453">
        <v>1</v>
      </c>
      <c r="AM2453">
        <v>9</v>
      </c>
      <c r="AN2453" s="11" t="e">
        <f>VLOOKUP(TRIM(AK2453),[1]Sheet1!$V:$W,2,FALSE)</f>
        <v>#N/A</v>
      </c>
      <c r="AO2453" s="11">
        <f t="shared" si="457"/>
        <v>0</v>
      </c>
      <c r="AP2453" s="10">
        <f t="shared" si="458"/>
        <v>0</v>
      </c>
      <c r="AQ2453" s="10"/>
      <c r="AR2453" s="11" t="b">
        <f t="shared" si="459"/>
        <v>0</v>
      </c>
    </row>
    <row r="2454" spans="1:44" x14ac:dyDescent="0.2">
      <c r="A2454" s="1" t="s">
        <v>5346</v>
      </c>
      <c r="B2454" s="1" t="s">
        <v>638</v>
      </c>
      <c r="C2454" s="3">
        <v>42177</v>
      </c>
      <c r="D2454" s="1" t="s">
        <v>3657</v>
      </c>
      <c r="E2454" s="1" t="s">
        <v>5347</v>
      </c>
      <c r="F2454" s="5">
        <v>423.02</v>
      </c>
      <c r="G2454" s="5">
        <v>367.84</v>
      </c>
      <c r="H2454" s="5">
        <v>66.209999999999994</v>
      </c>
      <c r="I2454" s="1" t="s">
        <v>5406</v>
      </c>
      <c r="J2454" s="5">
        <v>0</v>
      </c>
      <c r="K2454" s="5">
        <v>0</v>
      </c>
      <c r="L2454" s="1" t="s">
        <v>5349</v>
      </c>
      <c r="M2454" s="5">
        <v>367.84</v>
      </c>
      <c r="N2454" s="5">
        <v>55.18</v>
      </c>
      <c r="O2454" s="1" t="s">
        <v>3642</v>
      </c>
      <c r="P2454" s="5">
        <v>367.84</v>
      </c>
      <c r="Q2454" s="5">
        <v>6.07</v>
      </c>
      <c r="R2454" s="1" t="s">
        <v>5351</v>
      </c>
      <c r="S2454" s="5">
        <v>367.84</v>
      </c>
      <c r="T2454" s="5">
        <v>27.96</v>
      </c>
      <c r="U2454" s="1" t="s">
        <v>5351</v>
      </c>
      <c r="V2454" s="1" t="s">
        <v>5351</v>
      </c>
      <c r="W2454" s="1" t="s">
        <v>3663</v>
      </c>
      <c r="X2454" s="1" t="s">
        <v>5408</v>
      </c>
      <c r="Y2454" s="1" t="s">
        <v>4662</v>
      </c>
      <c r="Z2454" s="1" t="s">
        <v>4663</v>
      </c>
      <c r="AB2454" s="8" t="str">
        <f t="shared" si="452"/>
        <v>000157209</v>
      </c>
      <c r="AC2454" t="str">
        <f t="shared" si="453"/>
        <v>22/06/2015</v>
      </c>
      <c r="AD2454" t="str">
        <f t="shared" si="454"/>
        <v>66886144000103</v>
      </c>
      <c r="AE2454" s="9">
        <f t="shared" si="455"/>
        <v>423.02</v>
      </c>
      <c r="AF2454">
        <f t="shared" si="456"/>
        <v>0</v>
      </c>
      <c r="AH2454">
        <v>6783555</v>
      </c>
      <c r="AI2454" s="10" t="s">
        <v>6269</v>
      </c>
      <c r="AJ2454">
        <v>156448</v>
      </c>
      <c r="AK2454" t="s">
        <v>5998</v>
      </c>
      <c r="AL2454">
        <v>1</v>
      </c>
      <c r="AM2454">
        <v>100</v>
      </c>
      <c r="AN2454" s="11" t="e">
        <f>VLOOKUP(TRIM(AK2454),[1]Sheet1!$V:$W,2,FALSE)</f>
        <v>#N/A</v>
      </c>
      <c r="AO2454" s="11">
        <f t="shared" si="457"/>
        <v>0</v>
      </c>
      <c r="AP2454" s="10">
        <f t="shared" si="458"/>
        <v>0</v>
      </c>
      <c r="AQ2454" s="10"/>
      <c r="AR2454" s="11" t="b">
        <f t="shared" si="459"/>
        <v>0</v>
      </c>
    </row>
    <row r="2455" spans="1:44" x14ac:dyDescent="0.2">
      <c r="A2455" s="1" t="s">
        <v>5346</v>
      </c>
      <c r="B2455" s="1" t="s">
        <v>639</v>
      </c>
      <c r="C2455" s="3">
        <v>42177</v>
      </c>
      <c r="D2455" s="1" t="s">
        <v>3649</v>
      </c>
      <c r="E2455" s="1" t="s">
        <v>5387</v>
      </c>
      <c r="F2455" s="5">
        <v>105.4</v>
      </c>
      <c r="G2455" s="5">
        <v>118.71</v>
      </c>
      <c r="H2455" s="5">
        <v>14.25</v>
      </c>
      <c r="I2455" s="1" t="s">
        <v>5348</v>
      </c>
      <c r="J2455" s="5">
        <v>0</v>
      </c>
      <c r="K2455" s="5">
        <v>0</v>
      </c>
      <c r="L2455" s="1" t="s">
        <v>5349</v>
      </c>
      <c r="M2455" s="5">
        <v>0</v>
      </c>
      <c r="N2455" s="5">
        <v>0</v>
      </c>
      <c r="O2455" s="1" t="s">
        <v>5349</v>
      </c>
      <c r="P2455" s="5">
        <v>118.71</v>
      </c>
      <c r="Q2455" s="5">
        <v>1.96</v>
      </c>
      <c r="R2455" s="1" t="s">
        <v>5351</v>
      </c>
      <c r="S2455" s="5">
        <v>118.71</v>
      </c>
      <c r="T2455" s="5">
        <v>9.02</v>
      </c>
      <c r="U2455" s="1" t="s">
        <v>5351</v>
      </c>
      <c r="V2455" s="1" t="s">
        <v>5351</v>
      </c>
      <c r="W2455" s="1" t="s">
        <v>640</v>
      </c>
      <c r="X2455" s="1" t="s">
        <v>5664</v>
      </c>
      <c r="Y2455" s="1" t="s">
        <v>5665</v>
      </c>
      <c r="Z2455" s="1" t="s">
        <v>5666</v>
      </c>
      <c r="AB2455" s="8" t="str">
        <f t="shared" si="452"/>
        <v>000157210</v>
      </c>
      <c r="AC2455" t="str">
        <f t="shared" si="453"/>
        <v>22/06/2015</v>
      </c>
      <c r="AD2455" t="str">
        <f t="shared" si="454"/>
        <v>04722248000117</v>
      </c>
      <c r="AE2455" s="9">
        <f t="shared" si="455"/>
        <v>105.4</v>
      </c>
      <c r="AF2455">
        <f t="shared" si="456"/>
        <v>0</v>
      </c>
      <c r="AH2455">
        <v>1900</v>
      </c>
      <c r="AI2455" s="10" t="s">
        <v>6204</v>
      </c>
      <c r="AJ2455">
        <v>3505</v>
      </c>
      <c r="AK2455" t="s">
        <v>5866</v>
      </c>
      <c r="AL2455">
        <v>1</v>
      </c>
      <c r="AM2455">
        <v>3</v>
      </c>
      <c r="AN2455" s="11" t="e">
        <f>VLOOKUP(TRIM(AK2455),[1]Sheet1!$V:$W,2,FALSE)</f>
        <v>#N/A</v>
      </c>
      <c r="AO2455" s="11">
        <f t="shared" si="457"/>
        <v>0</v>
      </c>
      <c r="AP2455" s="10">
        <f t="shared" si="458"/>
        <v>0</v>
      </c>
      <c r="AQ2455" s="10"/>
      <c r="AR2455" s="11" t="b">
        <f t="shared" si="459"/>
        <v>0</v>
      </c>
    </row>
    <row r="2456" spans="1:44" x14ac:dyDescent="0.2">
      <c r="A2456" s="1" t="s">
        <v>5346</v>
      </c>
      <c r="B2456" s="1" t="s">
        <v>641</v>
      </c>
      <c r="C2456" s="3">
        <v>42177</v>
      </c>
      <c r="D2456" s="1" t="s">
        <v>3641</v>
      </c>
      <c r="E2456" s="1" t="s">
        <v>5528</v>
      </c>
      <c r="F2456" s="5">
        <v>2093</v>
      </c>
      <c r="G2456" s="5">
        <v>2093</v>
      </c>
      <c r="H2456" s="5">
        <v>251.16</v>
      </c>
      <c r="I2456" s="1" t="s">
        <v>5348</v>
      </c>
      <c r="J2456" s="5">
        <v>0</v>
      </c>
      <c r="K2456" s="5">
        <v>0</v>
      </c>
      <c r="L2456" s="1" t="s">
        <v>5349</v>
      </c>
      <c r="M2456" s="5">
        <v>0</v>
      </c>
      <c r="N2456" s="5">
        <v>0</v>
      </c>
      <c r="O2456" s="1" t="s">
        <v>5349</v>
      </c>
      <c r="P2456" s="5">
        <v>2093</v>
      </c>
      <c r="Q2456" s="5">
        <v>34.53</v>
      </c>
      <c r="R2456" s="1" t="s">
        <v>5351</v>
      </c>
      <c r="S2456" s="5">
        <v>2093</v>
      </c>
      <c r="T2456" s="5">
        <v>159.07</v>
      </c>
      <c r="U2456" s="1" t="s">
        <v>5351</v>
      </c>
      <c r="V2456" s="1" t="s">
        <v>5351</v>
      </c>
      <c r="W2456" s="1" t="s">
        <v>5255</v>
      </c>
      <c r="X2456" s="1" t="s">
        <v>5530</v>
      </c>
      <c r="Y2456" s="1" t="s">
        <v>5256</v>
      </c>
      <c r="Z2456" s="1" t="s">
        <v>5257</v>
      </c>
      <c r="AB2456" s="8" t="str">
        <f t="shared" si="452"/>
        <v>000157211</v>
      </c>
      <c r="AC2456" t="str">
        <f t="shared" si="453"/>
        <v>22/06/2015</v>
      </c>
      <c r="AD2456" t="str">
        <f t="shared" si="454"/>
        <v>03523188000140</v>
      </c>
      <c r="AE2456" s="9">
        <f t="shared" si="455"/>
        <v>2093</v>
      </c>
      <c r="AF2456">
        <f t="shared" si="456"/>
        <v>0</v>
      </c>
      <c r="AH2456">
        <v>7673057</v>
      </c>
      <c r="AI2456" s="10" t="s">
        <v>6484</v>
      </c>
      <c r="AJ2456">
        <v>156449</v>
      </c>
      <c r="AK2456" t="s">
        <v>2695</v>
      </c>
      <c r="AL2456">
        <v>0</v>
      </c>
      <c r="AM2456">
        <v>1</v>
      </c>
      <c r="AN2456" s="11" t="e">
        <f>VLOOKUP(TRIM(AK2456),[1]Sheet1!$V:$W,2,FALSE)</f>
        <v>#N/A</v>
      </c>
      <c r="AO2456" s="11">
        <f t="shared" si="457"/>
        <v>0</v>
      </c>
      <c r="AP2456" s="10">
        <f t="shared" si="458"/>
        <v>0</v>
      </c>
      <c r="AQ2456" s="10"/>
      <c r="AR2456" s="11" t="b">
        <f t="shared" si="459"/>
        <v>0</v>
      </c>
    </row>
    <row r="2457" spans="1:44" x14ac:dyDescent="0.2">
      <c r="A2457" s="1" t="s">
        <v>5346</v>
      </c>
      <c r="B2457" s="1" t="s">
        <v>642</v>
      </c>
      <c r="C2457" s="3">
        <v>42178</v>
      </c>
      <c r="D2457" s="1" t="s">
        <v>3649</v>
      </c>
      <c r="E2457" s="1" t="s">
        <v>5365</v>
      </c>
      <c r="F2457" s="5">
        <v>13.19</v>
      </c>
      <c r="G2457" s="5">
        <v>13.19</v>
      </c>
      <c r="H2457" s="5">
        <v>1.58</v>
      </c>
      <c r="I2457" s="1" t="s">
        <v>5348</v>
      </c>
      <c r="J2457" s="5">
        <v>0</v>
      </c>
      <c r="K2457" s="5">
        <v>0</v>
      </c>
      <c r="L2457" s="1" t="s">
        <v>5349</v>
      </c>
      <c r="M2457" s="5">
        <v>0</v>
      </c>
      <c r="N2457" s="5">
        <v>0</v>
      </c>
      <c r="O2457" s="1" t="s">
        <v>5349</v>
      </c>
      <c r="P2457" s="5">
        <v>13.19</v>
      </c>
      <c r="Q2457" s="5">
        <v>0.22</v>
      </c>
      <c r="R2457" s="1" t="s">
        <v>5351</v>
      </c>
      <c r="S2457" s="5">
        <v>13.19</v>
      </c>
      <c r="T2457" s="5">
        <v>1</v>
      </c>
      <c r="U2457" s="1" t="s">
        <v>5351</v>
      </c>
      <c r="V2457" s="1" t="s">
        <v>5351</v>
      </c>
      <c r="W2457" s="1" t="s">
        <v>3859</v>
      </c>
      <c r="X2457" s="1" t="s">
        <v>5559</v>
      </c>
      <c r="Y2457" s="1" t="s">
        <v>5945</v>
      </c>
      <c r="Z2457" s="1" t="s">
        <v>5946</v>
      </c>
      <c r="AB2457" s="8" t="str">
        <f t="shared" si="452"/>
        <v>000157212</v>
      </c>
      <c r="AC2457" t="str">
        <f t="shared" si="453"/>
        <v>23/06/2015</v>
      </c>
      <c r="AD2457" t="str">
        <f t="shared" si="454"/>
        <v>92664028002608</v>
      </c>
      <c r="AE2457" s="9">
        <f t="shared" si="455"/>
        <v>13.19</v>
      </c>
      <c r="AF2457">
        <f t="shared" si="456"/>
        <v>0</v>
      </c>
      <c r="AH2457">
        <v>1900</v>
      </c>
      <c r="AI2457" s="10" t="s">
        <v>6204</v>
      </c>
      <c r="AJ2457">
        <v>3505</v>
      </c>
      <c r="AK2457" t="s">
        <v>5742</v>
      </c>
      <c r="AL2457">
        <v>1</v>
      </c>
      <c r="AM2457">
        <v>31</v>
      </c>
      <c r="AN2457" s="11" t="e">
        <f>VLOOKUP(TRIM(AK2457),[1]Sheet1!$V:$W,2,FALSE)</f>
        <v>#N/A</v>
      </c>
      <c r="AO2457" s="11">
        <f t="shared" si="457"/>
        <v>0</v>
      </c>
      <c r="AP2457" s="10">
        <f t="shared" si="458"/>
        <v>0</v>
      </c>
      <c r="AQ2457" s="10"/>
      <c r="AR2457" s="11" t="b">
        <f t="shared" si="459"/>
        <v>0</v>
      </c>
    </row>
    <row r="2458" spans="1:44" x14ac:dyDescent="0.2">
      <c r="A2458" s="1" t="s">
        <v>5346</v>
      </c>
      <c r="B2458" s="1" t="s">
        <v>642</v>
      </c>
      <c r="C2458" s="3">
        <v>42178</v>
      </c>
      <c r="D2458" s="1" t="s">
        <v>3700</v>
      </c>
      <c r="E2458" s="1" t="s">
        <v>5365</v>
      </c>
      <c r="F2458" s="5">
        <v>41.11</v>
      </c>
      <c r="G2458" s="5">
        <v>30.12</v>
      </c>
      <c r="H2458" s="5">
        <v>1.2</v>
      </c>
      <c r="I2458" s="1" t="s">
        <v>5579</v>
      </c>
      <c r="J2458" s="5">
        <v>54.03</v>
      </c>
      <c r="K2458" s="5">
        <v>7.98</v>
      </c>
      <c r="L2458" s="1" t="s">
        <v>5579</v>
      </c>
      <c r="M2458" s="5">
        <v>30.12</v>
      </c>
      <c r="N2458" s="5">
        <v>3.01</v>
      </c>
      <c r="O2458" s="1" t="s">
        <v>3642</v>
      </c>
      <c r="P2458" s="5">
        <v>30.12</v>
      </c>
      <c r="Q2458" s="5">
        <v>0.5</v>
      </c>
      <c r="R2458" s="1" t="s">
        <v>5351</v>
      </c>
      <c r="S2458" s="5">
        <v>30.12</v>
      </c>
      <c r="T2458" s="5">
        <v>2.29</v>
      </c>
      <c r="U2458" s="1" t="s">
        <v>5351</v>
      </c>
      <c r="V2458" s="1" t="s">
        <v>5351</v>
      </c>
      <c r="W2458" s="1" t="s">
        <v>3859</v>
      </c>
      <c r="X2458" s="1" t="s">
        <v>5452</v>
      </c>
      <c r="Y2458" s="1" t="s">
        <v>5453</v>
      </c>
      <c r="Z2458" s="1" t="s">
        <v>5454</v>
      </c>
      <c r="AB2458" s="8" t="str">
        <f t="shared" si="452"/>
        <v>000157212</v>
      </c>
      <c r="AC2458" t="str">
        <f t="shared" si="453"/>
        <v>23/06/2015</v>
      </c>
      <c r="AD2458" t="str">
        <f t="shared" si="454"/>
        <v>92664028002608</v>
      </c>
      <c r="AE2458" s="9">
        <f t="shared" si="455"/>
        <v>41.11</v>
      </c>
      <c r="AF2458">
        <f t="shared" si="456"/>
        <v>0</v>
      </c>
      <c r="AH2458">
        <v>1900</v>
      </c>
      <c r="AI2458" s="10" t="s">
        <v>6204</v>
      </c>
      <c r="AJ2458">
        <v>3505</v>
      </c>
      <c r="AK2458" t="s">
        <v>5872</v>
      </c>
      <c r="AL2458">
        <v>1</v>
      </c>
      <c r="AM2458">
        <v>9</v>
      </c>
      <c r="AN2458" s="11" t="e">
        <f>VLOOKUP(TRIM(AK2458),[1]Sheet1!$V:$W,2,FALSE)</f>
        <v>#N/A</v>
      </c>
      <c r="AO2458" s="11">
        <f t="shared" si="457"/>
        <v>0</v>
      </c>
      <c r="AP2458" s="10">
        <f t="shared" si="458"/>
        <v>0</v>
      </c>
      <c r="AQ2458" s="10"/>
      <c r="AR2458" s="11" t="b">
        <f t="shared" si="459"/>
        <v>0</v>
      </c>
    </row>
    <row r="2459" spans="1:44" x14ac:dyDescent="0.2">
      <c r="A2459" s="1" t="s">
        <v>5346</v>
      </c>
      <c r="B2459" s="1" t="s">
        <v>642</v>
      </c>
      <c r="C2459" s="3">
        <v>42178</v>
      </c>
      <c r="D2459" s="1" t="s">
        <v>3700</v>
      </c>
      <c r="E2459" s="1" t="s">
        <v>5365</v>
      </c>
      <c r="F2459" s="5">
        <v>1002.77</v>
      </c>
      <c r="G2459" s="5">
        <v>707.41</v>
      </c>
      <c r="H2459" s="5">
        <v>28.3</v>
      </c>
      <c r="I2459" s="1" t="s">
        <v>5579</v>
      </c>
      <c r="J2459" s="5">
        <v>1279.67</v>
      </c>
      <c r="K2459" s="5">
        <v>189.25</v>
      </c>
      <c r="L2459" s="1" t="s">
        <v>5579</v>
      </c>
      <c r="M2459" s="5">
        <v>707.41</v>
      </c>
      <c r="N2459" s="5">
        <v>106.11</v>
      </c>
      <c r="O2459" s="1" t="s">
        <v>3642</v>
      </c>
      <c r="P2459" s="5">
        <v>707.41</v>
      </c>
      <c r="Q2459" s="5">
        <v>11.67</v>
      </c>
      <c r="R2459" s="1" t="s">
        <v>5351</v>
      </c>
      <c r="S2459" s="5">
        <v>707.41</v>
      </c>
      <c r="T2459" s="5">
        <v>53.76</v>
      </c>
      <c r="U2459" s="1" t="s">
        <v>5351</v>
      </c>
      <c r="V2459" s="1" t="s">
        <v>5351</v>
      </c>
      <c r="W2459" s="1" t="s">
        <v>3859</v>
      </c>
      <c r="X2459" s="1" t="s">
        <v>5359</v>
      </c>
      <c r="Y2459" s="1" t="s">
        <v>3840</v>
      </c>
      <c r="Z2459" s="1" t="s">
        <v>643</v>
      </c>
      <c r="AB2459" s="8" t="str">
        <f t="shared" si="452"/>
        <v>000157212</v>
      </c>
      <c r="AC2459" t="str">
        <f t="shared" si="453"/>
        <v>23/06/2015</v>
      </c>
      <c r="AD2459" t="str">
        <f t="shared" si="454"/>
        <v>92664028002608</v>
      </c>
      <c r="AE2459" s="9">
        <f t="shared" si="455"/>
        <v>1002.77</v>
      </c>
      <c r="AF2459">
        <f t="shared" si="456"/>
        <v>0</v>
      </c>
      <c r="AH2459">
        <v>6783519</v>
      </c>
      <c r="AI2459" s="10" t="s">
        <v>6383</v>
      </c>
      <c r="AJ2459">
        <v>156450</v>
      </c>
      <c r="AK2459" t="s">
        <v>5998</v>
      </c>
      <c r="AL2459">
        <v>1</v>
      </c>
      <c r="AM2459">
        <v>20</v>
      </c>
      <c r="AN2459" s="11" t="e">
        <f>VLOOKUP(TRIM(AK2459),[1]Sheet1!$V:$W,2,FALSE)</f>
        <v>#N/A</v>
      </c>
      <c r="AO2459" s="11">
        <f t="shared" si="457"/>
        <v>0</v>
      </c>
      <c r="AP2459" s="10">
        <f t="shared" si="458"/>
        <v>0</v>
      </c>
      <c r="AQ2459" s="10"/>
      <c r="AR2459" s="11" t="b">
        <f t="shared" si="459"/>
        <v>0</v>
      </c>
    </row>
    <row r="2460" spans="1:44" x14ac:dyDescent="0.2">
      <c r="A2460" s="1" t="s">
        <v>5346</v>
      </c>
      <c r="B2460" s="1" t="s">
        <v>642</v>
      </c>
      <c r="C2460" s="3">
        <v>42178</v>
      </c>
      <c r="D2460" s="1" t="s">
        <v>3700</v>
      </c>
      <c r="E2460" s="1" t="s">
        <v>5365</v>
      </c>
      <c r="F2460" s="5">
        <v>533.16</v>
      </c>
      <c r="G2460" s="5">
        <v>376.12</v>
      </c>
      <c r="H2460" s="5">
        <v>15.04</v>
      </c>
      <c r="I2460" s="1" t="s">
        <v>5579</v>
      </c>
      <c r="J2460" s="5">
        <v>680.38</v>
      </c>
      <c r="K2460" s="5">
        <v>100.62</v>
      </c>
      <c r="L2460" s="1" t="s">
        <v>5579</v>
      </c>
      <c r="M2460" s="5">
        <v>376.12</v>
      </c>
      <c r="N2460" s="5">
        <v>56.42</v>
      </c>
      <c r="O2460" s="1" t="s">
        <v>3642</v>
      </c>
      <c r="P2460" s="5">
        <v>376.12</v>
      </c>
      <c r="Q2460" s="5">
        <v>6.21</v>
      </c>
      <c r="R2460" s="1" t="s">
        <v>5351</v>
      </c>
      <c r="S2460" s="5">
        <v>376.12</v>
      </c>
      <c r="T2460" s="5">
        <v>28.59</v>
      </c>
      <c r="U2460" s="1" t="s">
        <v>5351</v>
      </c>
      <c r="V2460" s="1" t="s">
        <v>5351</v>
      </c>
      <c r="W2460" s="1" t="s">
        <v>3859</v>
      </c>
      <c r="X2460" s="1" t="s">
        <v>5359</v>
      </c>
      <c r="Y2460" s="1" t="s">
        <v>2249</v>
      </c>
      <c r="Z2460" s="1" t="s">
        <v>2250</v>
      </c>
      <c r="AB2460" s="8" t="str">
        <f t="shared" si="452"/>
        <v>000157212</v>
      </c>
      <c r="AC2460" t="str">
        <f t="shared" si="453"/>
        <v>23/06/2015</v>
      </c>
      <c r="AD2460" t="str">
        <f t="shared" si="454"/>
        <v>92664028002608</v>
      </c>
      <c r="AE2460" s="9">
        <f t="shared" si="455"/>
        <v>533.16</v>
      </c>
      <c r="AF2460">
        <f t="shared" si="456"/>
        <v>0</v>
      </c>
      <c r="AH2460">
        <v>6783519</v>
      </c>
      <c r="AI2460" s="10" t="s">
        <v>6383</v>
      </c>
      <c r="AJ2460">
        <v>156451</v>
      </c>
      <c r="AK2460" t="s">
        <v>5750</v>
      </c>
      <c r="AL2460">
        <v>1</v>
      </c>
      <c r="AM2460">
        <v>3</v>
      </c>
      <c r="AN2460" s="11" t="e">
        <f>VLOOKUP(TRIM(AK2460),[1]Sheet1!$V:$W,2,FALSE)</f>
        <v>#N/A</v>
      </c>
      <c r="AO2460" s="11">
        <f t="shared" si="457"/>
        <v>0</v>
      </c>
      <c r="AP2460" s="10">
        <f t="shared" si="458"/>
        <v>0</v>
      </c>
      <c r="AQ2460" s="10"/>
      <c r="AR2460" s="11" t="b">
        <f t="shared" si="459"/>
        <v>0</v>
      </c>
    </row>
    <row r="2461" spans="1:44" x14ac:dyDescent="0.2">
      <c r="A2461" s="1" t="s">
        <v>5346</v>
      </c>
      <c r="B2461" s="1" t="s">
        <v>642</v>
      </c>
      <c r="C2461" s="3">
        <v>42178</v>
      </c>
      <c r="D2461" s="1" t="s">
        <v>3700</v>
      </c>
      <c r="E2461" s="1" t="s">
        <v>5365</v>
      </c>
      <c r="F2461" s="5">
        <v>52.91</v>
      </c>
      <c r="G2461" s="5">
        <v>38.76</v>
      </c>
      <c r="H2461" s="5">
        <v>1.55</v>
      </c>
      <c r="I2461" s="1" t="s">
        <v>5579</v>
      </c>
      <c r="J2461" s="5">
        <v>69.53</v>
      </c>
      <c r="K2461" s="5">
        <v>10.27</v>
      </c>
      <c r="L2461" s="1" t="s">
        <v>5579</v>
      </c>
      <c r="M2461" s="5">
        <v>38.76</v>
      </c>
      <c r="N2461" s="5">
        <v>3.88</v>
      </c>
      <c r="O2461" s="1" t="s">
        <v>3642</v>
      </c>
      <c r="P2461" s="5">
        <v>38.76</v>
      </c>
      <c r="Q2461" s="5">
        <v>0.64</v>
      </c>
      <c r="R2461" s="1" t="s">
        <v>5351</v>
      </c>
      <c r="S2461" s="5">
        <v>38.76</v>
      </c>
      <c r="T2461" s="5">
        <v>2.95</v>
      </c>
      <c r="U2461" s="1" t="s">
        <v>5351</v>
      </c>
      <c r="V2461" s="1" t="s">
        <v>5351</v>
      </c>
      <c r="W2461" s="1" t="s">
        <v>3859</v>
      </c>
      <c r="X2461" s="1" t="s">
        <v>5452</v>
      </c>
      <c r="Y2461" s="1" t="s">
        <v>2333</v>
      </c>
      <c r="Z2461" s="1" t="s">
        <v>2334</v>
      </c>
      <c r="AB2461" s="8" t="str">
        <f t="shared" si="452"/>
        <v>000157212</v>
      </c>
      <c r="AC2461" t="str">
        <f t="shared" si="453"/>
        <v>23/06/2015</v>
      </c>
      <c r="AD2461" t="str">
        <f t="shared" si="454"/>
        <v>92664028002608</v>
      </c>
      <c r="AE2461" s="9">
        <f t="shared" si="455"/>
        <v>52.91</v>
      </c>
      <c r="AF2461">
        <f t="shared" si="456"/>
        <v>0</v>
      </c>
      <c r="AH2461">
        <v>1900</v>
      </c>
      <c r="AI2461" s="10" t="s">
        <v>6204</v>
      </c>
      <c r="AJ2461">
        <v>3505</v>
      </c>
      <c r="AK2461" t="s">
        <v>4732</v>
      </c>
      <c r="AL2461">
        <v>1</v>
      </c>
      <c r="AM2461">
        <v>3</v>
      </c>
      <c r="AN2461" s="11" t="e">
        <f>VLOOKUP(TRIM(AK2461),[1]Sheet1!$V:$W,2,FALSE)</f>
        <v>#N/A</v>
      </c>
      <c r="AO2461" s="11">
        <f t="shared" si="457"/>
        <v>0</v>
      </c>
      <c r="AP2461" s="10">
        <f t="shared" si="458"/>
        <v>0</v>
      </c>
      <c r="AQ2461" s="10"/>
      <c r="AR2461" s="11" t="b">
        <f t="shared" si="459"/>
        <v>0</v>
      </c>
    </row>
    <row r="2462" spans="1:44" x14ac:dyDescent="0.2">
      <c r="A2462" s="1" t="s">
        <v>5346</v>
      </c>
      <c r="B2462" s="1" t="s">
        <v>642</v>
      </c>
      <c r="C2462" s="3">
        <v>42178</v>
      </c>
      <c r="D2462" s="1" t="s">
        <v>3700</v>
      </c>
      <c r="E2462" s="1" t="s">
        <v>5365</v>
      </c>
      <c r="F2462" s="5">
        <v>204.05</v>
      </c>
      <c r="G2462" s="5">
        <v>143.94999999999999</v>
      </c>
      <c r="H2462" s="5">
        <v>5.76</v>
      </c>
      <c r="I2462" s="1" t="s">
        <v>5579</v>
      </c>
      <c r="J2462" s="5">
        <v>260.39999999999998</v>
      </c>
      <c r="K2462" s="5">
        <v>38.51</v>
      </c>
      <c r="L2462" s="1" t="s">
        <v>5579</v>
      </c>
      <c r="M2462" s="5">
        <v>143.94999999999999</v>
      </c>
      <c r="N2462" s="5">
        <v>21.59</v>
      </c>
      <c r="O2462" s="1" t="s">
        <v>3642</v>
      </c>
      <c r="P2462" s="5">
        <v>143.94999999999999</v>
      </c>
      <c r="Q2462" s="5">
        <v>2.38</v>
      </c>
      <c r="R2462" s="1" t="s">
        <v>5351</v>
      </c>
      <c r="S2462" s="5">
        <v>143.94999999999999</v>
      </c>
      <c r="T2462" s="5">
        <v>10.94</v>
      </c>
      <c r="U2462" s="1" t="s">
        <v>5351</v>
      </c>
      <c r="V2462" s="1" t="s">
        <v>5351</v>
      </c>
      <c r="W2462" s="1" t="s">
        <v>3859</v>
      </c>
      <c r="X2462" s="1" t="s">
        <v>5359</v>
      </c>
      <c r="Y2462" s="1" t="s">
        <v>5073</v>
      </c>
      <c r="Z2462" s="1" t="s">
        <v>5074</v>
      </c>
      <c r="AB2462" s="8" t="str">
        <f t="shared" si="452"/>
        <v>000157212</v>
      </c>
      <c r="AC2462" t="str">
        <f t="shared" si="453"/>
        <v>23/06/2015</v>
      </c>
      <c r="AD2462" t="str">
        <f t="shared" si="454"/>
        <v>92664028002608</v>
      </c>
      <c r="AE2462" s="9">
        <f t="shared" si="455"/>
        <v>204.05</v>
      </c>
      <c r="AF2462">
        <f t="shared" si="456"/>
        <v>0</v>
      </c>
      <c r="AH2462">
        <v>6820086</v>
      </c>
      <c r="AI2462" s="10" t="s">
        <v>6280</v>
      </c>
      <c r="AJ2462">
        <v>156452</v>
      </c>
      <c r="AK2462" t="s">
        <v>1979</v>
      </c>
      <c r="AL2462">
        <v>1</v>
      </c>
      <c r="AM2462">
        <v>5</v>
      </c>
      <c r="AN2462" s="11" t="e">
        <f>VLOOKUP(TRIM(AK2462),[1]Sheet1!$V:$W,2,FALSE)</f>
        <v>#N/A</v>
      </c>
      <c r="AO2462" s="11">
        <f t="shared" si="457"/>
        <v>0</v>
      </c>
      <c r="AP2462" s="10">
        <f t="shared" si="458"/>
        <v>0</v>
      </c>
      <c r="AQ2462" s="10"/>
      <c r="AR2462" s="11" t="b">
        <f t="shared" si="459"/>
        <v>0</v>
      </c>
    </row>
    <row r="2463" spans="1:44" x14ac:dyDescent="0.2">
      <c r="A2463" s="1" t="s">
        <v>5346</v>
      </c>
      <c r="B2463" s="1" t="s">
        <v>644</v>
      </c>
      <c r="C2463" s="3">
        <v>42178</v>
      </c>
      <c r="D2463" s="1" t="s">
        <v>3649</v>
      </c>
      <c r="E2463" s="1" t="s">
        <v>5387</v>
      </c>
      <c r="F2463" s="5">
        <v>1013.28</v>
      </c>
      <c r="G2463" s="5">
        <v>881.11</v>
      </c>
      <c r="H2463" s="5">
        <v>35.24</v>
      </c>
      <c r="I2463" s="1" t="s">
        <v>5406</v>
      </c>
      <c r="J2463" s="5">
        <v>0</v>
      </c>
      <c r="K2463" s="5">
        <v>0</v>
      </c>
      <c r="L2463" s="1" t="s">
        <v>5349</v>
      </c>
      <c r="M2463" s="5">
        <v>881.11</v>
      </c>
      <c r="N2463" s="5">
        <v>132.16999999999999</v>
      </c>
      <c r="O2463" s="1" t="s">
        <v>3642</v>
      </c>
      <c r="P2463" s="5">
        <v>881.11</v>
      </c>
      <c r="Q2463" s="5">
        <v>14.54</v>
      </c>
      <c r="R2463" s="1" t="s">
        <v>5351</v>
      </c>
      <c r="S2463" s="5">
        <v>881.11</v>
      </c>
      <c r="T2463" s="5">
        <v>66.959999999999994</v>
      </c>
      <c r="U2463" s="1" t="s">
        <v>5351</v>
      </c>
      <c r="V2463" s="1" t="s">
        <v>5351</v>
      </c>
      <c r="W2463" s="1" t="s">
        <v>3530</v>
      </c>
      <c r="X2463" s="1" t="s">
        <v>5408</v>
      </c>
      <c r="Y2463" s="1" t="s">
        <v>5792</v>
      </c>
      <c r="Z2463" s="1" t="s">
        <v>5793</v>
      </c>
      <c r="AB2463" s="8" t="str">
        <f t="shared" si="452"/>
        <v>000157213</v>
      </c>
      <c r="AC2463" t="str">
        <f t="shared" si="453"/>
        <v>23/06/2015</v>
      </c>
      <c r="AD2463" t="str">
        <f t="shared" si="454"/>
        <v>04501416000144</v>
      </c>
      <c r="AE2463" s="9">
        <f t="shared" si="455"/>
        <v>1013.28</v>
      </c>
      <c r="AF2463">
        <f t="shared" si="456"/>
        <v>0</v>
      </c>
      <c r="AH2463">
        <v>1900</v>
      </c>
      <c r="AI2463" s="10" t="s">
        <v>6204</v>
      </c>
      <c r="AJ2463">
        <v>3505</v>
      </c>
      <c r="AK2463" t="s">
        <v>4730</v>
      </c>
      <c r="AL2463">
        <v>1</v>
      </c>
      <c r="AM2463">
        <v>28</v>
      </c>
      <c r="AN2463" s="11" t="e">
        <f>VLOOKUP(TRIM(AK2463),[1]Sheet1!$V:$W,2,FALSE)</f>
        <v>#N/A</v>
      </c>
      <c r="AO2463" s="11">
        <f t="shared" si="457"/>
        <v>0</v>
      </c>
      <c r="AP2463" s="10">
        <f t="shared" si="458"/>
        <v>0</v>
      </c>
      <c r="AQ2463" s="10"/>
      <c r="AR2463" s="11" t="b">
        <f t="shared" si="459"/>
        <v>0</v>
      </c>
    </row>
    <row r="2464" spans="1:44" x14ac:dyDescent="0.2">
      <c r="A2464" s="1" t="s">
        <v>5346</v>
      </c>
      <c r="B2464" s="1" t="s">
        <v>644</v>
      </c>
      <c r="C2464" s="3">
        <v>42178</v>
      </c>
      <c r="D2464" s="1" t="s">
        <v>3649</v>
      </c>
      <c r="E2464" s="1" t="s">
        <v>5387</v>
      </c>
      <c r="F2464" s="5">
        <v>891.8</v>
      </c>
      <c r="G2464" s="5">
        <v>743.17</v>
      </c>
      <c r="H2464" s="5">
        <v>29.73</v>
      </c>
      <c r="I2464" s="1" t="s">
        <v>5406</v>
      </c>
      <c r="J2464" s="5">
        <v>0</v>
      </c>
      <c r="K2464" s="5">
        <v>0</v>
      </c>
      <c r="L2464" s="1" t="s">
        <v>5349</v>
      </c>
      <c r="M2464" s="5">
        <v>743.17</v>
      </c>
      <c r="N2464" s="5">
        <v>148.63</v>
      </c>
      <c r="O2464" s="1" t="s">
        <v>3642</v>
      </c>
      <c r="P2464" s="5">
        <v>743.17</v>
      </c>
      <c r="Q2464" s="5">
        <v>12.26</v>
      </c>
      <c r="R2464" s="1" t="s">
        <v>5351</v>
      </c>
      <c r="S2464" s="5">
        <v>743.17</v>
      </c>
      <c r="T2464" s="5">
        <v>56.48</v>
      </c>
      <c r="U2464" s="1" t="s">
        <v>5351</v>
      </c>
      <c r="V2464" s="1" t="s">
        <v>5351</v>
      </c>
      <c r="W2464" s="1" t="s">
        <v>3530</v>
      </c>
      <c r="X2464" s="1" t="s">
        <v>5498</v>
      </c>
      <c r="Y2464" s="1" t="s">
        <v>5750</v>
      </c>
      <c r="Z2464" s="1" t="s">
        <v>5751</v>
      </c>
      <c r="AB2464" s="8" t="str">
        <f t="shared" si="452"/>
        <v>000157213</v>
      </c>
      <c r="AC2464" t="str">
        <f t="shared" si="453"/>
        <v>23/06/2015</v>
      </c>
      <c r="AD2464" t="str">
        <f t="shared" si="454"/>
        <v>04501416000144</v>
      </c>
      <c r="AE2464" s="9">
        <f t="shared" si="455"/>
        <v>891.8</v>
      </c>
      <c r="AF2464">
        <f t="shared" si="456"/>
        <v>0</v>
      </c>
      <c r="AH2464">
        <v>242023</v>
      </c>
      <c r="AI2464" s="10" t="s">
        <v>6204</v>
      </c>
      <c r="AJ2464">
        <v>3506</v>
      </c>
      <c r="AK2464" t="s">
        <v>4737</v>
      </c>
      <c r="AL2464">
        <v>6</v>
      </c>
      <c r="AM2464">
        <v>4</v>
      </c>
      <c r="AN2464" s="11" t="e">
        <f>VLOOKUP(TRIM(AK2464),[1]Sheet1!$V:$W,2,FALSE)</f>
        <v>#N/A</v>
      </c>
      <c r="AO2464" s="11">
        <f t="shared" si="457"/>
        <v>0</v>
      </c>
      <c r="AP2464" s="10">
        <f t="shared" si="458"/>
        <v>0</v>
      </c>
      <c r="AQ2464" s="10"/>
      <c r="AR2464" s="11" t="b">
        <f t="shared" si="459"/>
        <v>0</v>
      </c>
    </row>
    <row r="2465" spans="1:44" x14ac:dyDescent="0.2">
      <c r="A2465" s="1" t="s">
        <v>5346</v>
      </c>
      <c r="B2465" s="1" t="s">
        <v>645</v>
      </c>
      <c r="C2465" s="3">
        <v>42178</v>
      </c>
      <c r="D2465" s="1" t="s">
        <v>3649</v>
      </c>
      <c r="E2465" s="1" t="s">
        <v>5539</v>
      </c>
      <c r="F2465" s="5">
        <v>1237.97</v>
      </c>
      <c r="G2465" s="5">
        <v>1237.97</v>
      </c>
      <c r="H2465" s="5">
        <v>86.66</v>
      </c>
      <c r="I2465" s="1" t="s">
        <v>5348</v>
      </c>
      <c r="J2465" s="5">
        <v>0</v>
      </c>
      <c r="K2465" s="5">
        <v>0</v>
      </c>
      <c r="L2465" s="1" t="s">
        <v>5349</v>
      </c>
      <c r="M2465" s="5">
        <v>0</v>
      </c>
      <c r="N2465" s="5">
        <v>0</v>
      </c>
      <c r="O2465" s="1" t="s">
        <v>5349</v>
      </c>
      <c r="P2465" s="5">
        <v>1237.97</v>
      </c>
      <c r="Q2465" s="5">
        <v>20.43</v>
      </c>
      <c r="R2465" s="1" t="s">
        <v>5351</v>
      </c>
      <c r="S2465" s="5">
        <v>1237.97</v>
      </c>
      <c r="T2465" s="5">
        <v>94.09</v>
      </c>
      <c r="U2465" s="1" t="s">
        <v>5351</v>
      </c>
      <c r="V2465" s="1" t="s">
        <v>5351</v>
      </c>
      <c r="W2465" s="1" t="s">
        <v>646</v>
      </c>
      <c r="X2465" s="1" t="s">
        <v>5567</v>
      </c>
      <c r="Y2465" s="1" t="s">
        <v>5228</v>
      </c>
      <c r="Z2465" s="1" t="s">
        <v>5229</v>
      </c>
      <c r="AB2465" s="8" t="str">
        <f t="shared" si="452"/>
        <v>000157214</v>
      </c>
      <c r="AC2465" t="str">
        <f t="shared" si="453"/>
        <v>23/06/2015</v>
      </c>
      <c r="AD2465" t="str">
        <f t="shared" si="454"/>
        <v>06971050000100</v>
      </c>
      <c r="AE2465" s="9">
        <f t="shared" si="455"/>
        <v>1237.97</v>
      </c>
      <c r="AF2465">
        <f t="shared" si="456"/>
        <v>0</v>
      </c>
      <c r="AH2465">
        <v>242047</v>
      </c>
      <c r="AI2465" s="10" t="s">
        <v>6204</v>
      </c>
      <c r="AJ2465">
        <v>3507</v>
      </c>
      <c r="AK2465" t="s">
        <v>4624</v>
      </c>
      <c r="AL2465">
        <v>1</v>
      </c>
      <c r="AM2465">
        <v>144</v>
      </c>
      <c r="AN2465" s="11" t="e">
        <f>VLOOKUP(TRIM(AK2465),[1]Sheet1!$V:$W,2,FALSE)</f>
        <v>#N/A</v>
      </c>
      <c r="AO2465" s="11">
        <f t="shared" si="457"/>
        <v>0</v>
      </c>
      <c r="AP2465" s="10">
        <f t="shared" si="458"/>
        <v>0</v>
      </c>
      <c r="AQ2465" s="10"/>
      <c r="AR2465" s="11" t="b">
        <f t="shared" si="459"/>
        <v>0</v>
      </c>
    </row>
    <row r="2466" spans="1:44" x14ac:dyDescent="0.2">
      <c r="A2466" s="1" t="s">
        <v>5346</v>
      </c>
      <c r="B2466" s="1" t="s">
        <v>647</v>
      </c>
      <c r="C2466" s="3">
        <v>42178</v>
      </c>
      <c r="D2466" s="1" t="s">
        <v>3657</v>
      </c>
      <c r="E2466" s="1" t="s">
        <v>5347</v>
      </c>
      <c r="F2466" s="5">
        <v>454.03</v>
      </c>
      <c r="G2466" s="5">
        <v>378.36</v>
      </c>
      <c r="H2466" s="5">
        <v>68.099999999999994</v>
      </c>
      <c r="I2466" s="1" t="s">
        <v>5406</v>
      </c>
      <c r="J2466" s="5">
        <v>0</v>
      </c>
      <c r="K2466" s="5">
        <v>0</v>
      </c>
      <c r="L2466" s="1" t="s">
        <v>5349</v>
      </c>
      <c r="M2466" s="5">
        <v>378.36</v>
      </c>
      <c r="N2466" s="5">
        <v>75.67</v>
      </c>
      <c r="O2466" s="1" t="s">
        <v>3642</v>
      </c>
      <c r="P2466" s="5">
        <v>378.36</v>
      </c>
      <c r="Q2466" s="5">
        <v>6.24</v>
      </c>
      <c r="R2466" s="1" t="s">
        <v>5351</v>
      </c>
      <c r="S2466" s="5">
        <v>378.36</v>
      </c>
      <c r="T2466" s="5">
        <v>28.76</v>
      </c>
      <c r="U2466" s="1" t="s">
        <v>5351</v>
      </c>
      <c r="V2466" s="1" t="s">
        <v>5351</v>
      </c>
      <c r="W2466" s="1" t="s">
        <v>648</v>
      </c>
      <c r="X2466" s="1" t="s">
        <v>5498</v>
      </c>
      <c r="Y2466" s="1" t="s">
        <v>5824</v>
      </c>
      <c r="Z2466" s="1" t="s">
        <v>5825</v>
      </c>
      <c r="AB2466" s="8" t="str">
        <f t="shared" si="452"/>
        <v>000157215</v>
      </c>
      <c r="AC2466" t="str">
        <f t="shared" si="453"/>
        <v>23/06/2015</v>
      </c>
      <c r="AD2466" t="str">
        <f t="shared" si="454"/>
        <v>73091936000149</v>
      </c>
      <c r="AE2466" s="9">
        <f t="shared" si="455"/>
        <v>454.03</v>
      </c>
      <c r="AF2466">
        <f t="shared" si="456"/>
        <v>0</v>
      </c>
      <c r="AH2466">
        <v>6783934</v>
      </c>
      <c r="AI2466" s="10" t="s">
        <v>6252</v>
      </c>
      <c r="AJ2466">
        <v>156453</v>
      </c>
      <c r="AK2466" t="s">
        <v>5945</v>
      </c>
      <c r="AL2466">
        <v>0</v>
      </c>
      <c r="AM2466">
        <v>2</v>
      </c>
      <c r="AN2466" s="11" t="e">
        <f>VLOOKUP(TRIM(AK2466),[1]Sheet1!$V:$W,2,FALSE)</f>
        <v>#N/A</v>
      </c>
      <c r="AO2466" s="11">
        <f t="shared" si="457"/>
        <v>0</v>
      </c>
      <c r="AP2466" s="10">
        <f t="shared" si="458"/>
        <v>0</v>
      </c>
      <c r="AQ2466" s="10"/>
      <c r="AR2466" s="11" t="b">
        <f t="shared" si="459"/>
        <v>0</v>
      </c>
    </row>
    <row r="2467" spans="1:44" x14ac:dyDescent="0.2">
      <c r="A2467" s="1" t="s">
        <v>5346</v>
      </c>
      <c r="B2467" s="1" t="s">
        <v>647</v>
      </c>
      <c r="C2467" s="3">
        <v>42178</v>
      </c>
      <c r="D2467" s="1" t="s">
        <v>3657</v>
      </c>
      <c r="E2467" s="1" t="s">
        <v>5347</v>
      </c>
      <c r="F2467" s="5">
        <v>757.87</v>
      </c>
      <c r="G2467" s="5">
        <v>659.02</v>
      </c>
      <c r="H2467" s="5">
        <v>118.62</v>
      </c>
      <c r="I2467" s="1" t="s">
        <v>5406</v>
      </c>
      <c r="J2467" s="5">
        <v>0</v>
      </c>
      <c r="K2467" s="5">
        <v>0</v>
      </c>
      <c r="L2467" s="1" t="s">
        <v>5349</v>
      </c>
      <c r="M2467" s="5">
        <v>659.02</v>
      </c>
      <c r="N2467" s="5">
        <v>98.85</v>
      </c>
      <c r="O2467" s="1" t="s">
        <v>3642</v>
      </c>
      <c r="P2467" s="5">
        <v>659.02</v>
      </c>
      <c r="Q2467" s="5">
        <v>10.87</v>
      </c>
      <c r="R2467" s="1" t="s">
        <v>5351</v>
      </c>
      <c r="S2467" s="5">
        <v>659.02</v>
      </c>
      <c r="T2467" s="5">
        <v>50.09</v>
      </c>
      <c r="U2467" s="1" t="s">
        <v>5351</v>
      </c>
      <c r="V2467" s="1" t="s">
        <v>5351</v>
      </c>
      <c r="W2467" s="1" t="s">
        <v>648</v>
      </c>
      <c r="X2467" s="1" t="s">
        <v>5408</v>
      </c>
      <c r="Y2467" s="1" t="s">
        <v>5742</v>
      </c>
      <c r="Z2467" s="1" t="s">
        <v>5743</v>
      </c>
      <c r="AB2467" s="8" t="str">
        <f t="shared" si="452"/>
        <v>000157215</v>
      </c>
      <c r="AC2467" t="str">
        <f t="shared" si="453"/>
        <v>23/06/2015</v>
      </c>
      <c r="AD2467" t="str">
        <f t="shared" si="454"/>
        <v>73091936000149</v>
      </c>
      <c r="AE2467" s="9">
        <f t="shared" si="455"/>
        <v>757.87</v>
      </c>
      <c r="AF2467">
        <f t="shared" si="456"/>
        <v>0</v>
      </c>
      <c r="AH2467">
        <v>6793966</v>
      </c>
      <c r="AI2467" s="10" t="s">
        <v>6295</v>
      </c>
      <c r="AJ2467">
        <v>156320</v>
      </c>
      <c r="AK2467" t="s">
        <v>3975</v>
      </c>
      <c r="AL2467">
        <v>0</v>
      </c>
      <c r="AM2467">
        <v>276</v>
      </c>
      <c r="AN2467" s="11">
        <f>VLOOKUP(TRIM(AK2467),[1]Sheet1!$V:$W,2,FALSE)</f>
        <v>2.0978990000000003E-2</v>
      </c>
      <c r="AO2467" s="11">
        <f t="shared" si="457"/>
        <v>2.0978990000000003E-2</v>
      </c>
      <c r="AP2467" s="10">
        <f t="shared" si="458"/>
        <v>5.7902012400000009</v>
      </c>
      <c r="AQ2467" s="10"/>
      <c r="AR2467" s="11" t="b">
        <f t="shared" si="459"/>
        <v>0</v>
      </c>
    </row>
    <row r="2468" spans="1:44" x14ac:dyDescent="0.2">
      <c r="A2468" s="1" t="s">
        <v>5346</v>
      </c>
      <c r="B2468" s="1" t="s">
        <v>647</v>
      </c>
      <c r="C2468" s="3">
        <v>42178</v>
      </c>
      <c r="D2468" s="1" t="s">
        <v>3657</v>
      </c>
      <c r="E2468" s="1" t="s">
        <v>5347</v>
      </c>
      <c r="F2468" s="5">
        <v>1742.12</v>
      </c>
      <c r="G2468" s="5">
        <v>1514.89</v>
      </c>
      <c r="H2468" s="5">
        <v>272.68</v>
      </c>
      <c r="I2468" s="1" t="s">
        <v>5406</v>
      </c>
      <c r="J2468" s="5">
        <v>0</v>
      </c>
      <c r="K2468" s="5">
        <v>0</v>
      </c>
      <c r="L2468" s="1" t="s">
        <v>5349</v>
      </c>
      <c r="M2468" s="5">
        <v>1514.89</v>
      </c>
      <c r="N2468" s="5">
        <v>227.23</v>
      </c>
      <c r="O2468" s="1" t="s">
        <v>3642</v>
      </c>
      <c r="P2468" s="5">
        <v>1514.89</v>
      </c>
      <c r="Q2468" s="5">
        <v>25</v>
      </c>
      <c r="R2468" s="1" t="s">
        <v>5351</v>
      </c>
      <c r="S2468" s="5">
        <v>1514.89</v>
      </c>
      <c r="T2468" s="5">
        <v>115.13</v>
      </c>
      <c r="U2468" s="1" t="s">
        <v>5351</v>
      </c>
      <c r="V2468" s="1" t="s">
        <v>5351</v>
      </c>
      <c r="W2468" s="1" t="s">
        <v>648</v>
      </c>
      <c r="X2468" s="1" t="s">
        <v>5408</v>
      </c>
      <c r="Y2468" s="1" t="s">
        <v>4931</v>
      </c>
      <c r="Z2468" s="1" t="s">
        <v>4932</v>
      </c>
      <c r="AB2468" s="8" t="str">
        <f t="shared" si="452"/>
        <v>000157215</v>
      </c>
      <c r="AC2468" t="str">
        <f t="shared" si="453"/>
        <v>23/06/2015</v>
      </c>
      <c r="AD2468" t="str">
        <f t="shared" si="454"/>
        <v>73091936000149</v>
      </c>
      <c r="AE2468" s="9">
        <f t="shared" si="455"/>
        <v>1742.12</v>
      </c>
      <c r="AF2468">
        <f t="shared" si="456"/>
        <v>0</v>
      </c>
      <c r="AH2468">
        <v>6783616</v>
      </c>
      <c r="AI2468" s="10" t="s">
        <v>6290</v>
      </c>
      <c r="AJ2468">
        <v>156454</v>
      </c>
      <c r="AK2468" t="s">
        <v>5824</v>
      </c>
      <c r="AL2468">
        <v>1</v>
      </c>
      <c r="AM2468">
        <v>3</v>
      </c>
      <c r="AN2468" s="11" t="e">
        <f>VLOOKUP(TRIM(AK2468),[1]Sheet1!$V:$W,2,FALSE)</f>
        <v>#N/A</v>
      </c>
      <c r="AO2468" s="11">
        <f t="shared" si="457"/>
        <v>0</v>
      </c>
      <c r="AP2468" s="10">
        <f t="shared" si="458"/>
        <v>0</v>
      </c>
      <c r="AQ2468" s="10"/>
      <c r="AR2468" s="11" t="b">
        <f t="shared" si="459"/>
        <v>0</v>
      </c>
    </row>
    <row r="2469" spans="1:44" x14ac:dyDescent="0.2">
      <c r="A2469" s="1" t="s">
        <v>5346</v>
      </c>
      <c r="B2469" s="1" t="s">
        <v>649</v>
      </c>
      <c r="C2469" s="3">
        <v>42178</v>
      </c>
      <c r="D2469" s="1" t="s">
        <v>3641</v>
      </c>
      <c r="E2469" s="1" t="s">
        <v>5382</v>
      </c>
      <c r="F2469" s="5">
        <v>254.05</v>
      </c>
      <c r="G2469" s="5">
        <v>254.05</v>
      </c>
      <c r="H2469" s="5">
        <v>30.49</v>
      </c>
      <c r="I2469" s="1" t="s">
        <v>5417</v>
      </c>
      <c r="J2469" s="5">
        <v>0</v>
      </c>
      <c r="K2469" s="5">
        <v>0</v>
      </c>
      <c r="L2469" s="1" t="s">
        <v>5349</v>
      </c>
      <c r="M2469" s="5">
        <v>220.91</v>
      </c>
      <c r="N2469" s="5">
        <v>33.14</v>
      </c>
      <c r="O2469" s="1" t="s">
        <v>3642</v>
      </c>
      <c r="P2469" s="5">
        <v>220.91</v>
      </c>
      <c r="Q2469" s="5">
        <v>3.65</v>
      </c>
      <c r="R2469" s="1" t="s">
        <v>5351</v>
      </c>
      <c r="S2469" s="5">
        <v>220.91</v>
      </c>
      <c r="T2469" s="5">
        <v>16.79</v>
      </c>
      <c r="U2469" s="1" t="s">
        <v>5351</v>
      </c>
      <c r="V2469" s="1" t="s">
        <v>5351</v>
      </c>
      <c r="W2469" s="1" t="s">
        <v>4852</v>
      </c>
      <c r="X2469" s="1" t="s">
        <v>5408</v>
      </c>
      <c r="Y2469" s="1" t="s">
        <v>4853</v>
      </c>
      <c r="Z2469" s="1" t="s">
        <v>4854</v>
      </c>
      <c r="AB2469" s="8" t="str">
        <f t="shared" si="452"/>
        <v>000157216</v>
      </c>
      <c r="AC2469" t="str">
        <f t="shared" si="453"/>
        <v>23/06/2015</v>
      </c>
      <c r="AD2469" t="str">
        <f t="shared" si="454"/>
        <v>61460150001578</v>
      </c>
      <c r="AE2469" s="9">
        <f t="shared" si="455"/>
        <v>254.05</v>
      </c>
      <c r="AF2469">
        <f t="shared" si="456"/>
        <v>1684.6418999999996</v>
      </c>
      <c r="AH2469">
        <v>7159337</v>
      </c>
      <c r="AI2469" s="10" t="s">
        <v>6485</v>
      </c>
      <c r="AJ2469">
        <v>156321</v>
      </c>
      <c r="AK2469" t="s">
        <v>3969</v>
      </c>
      <c r="AL2469">
        <v>0</v>
      </c>
      <c r="AM2469">
        <v>30</v>
      </c>
      <c r="AN2469" s="11">
        <f>VLOOKUP(TRIM(AK2469),[1]Sheet1!$V:$W,2,FALSE)</f>
        <v>0</v>
      </c>
      <c r="AO2469" s="11">
        <f t="shared" si="457"/>
        <v>0</v>
      </c>
      <c r="AP2469" s="10">
        <f t="shared" si="458"/>
        <v>0</v>
      </c>
      <c r="AQ2469" s="10"/>
      <c r="AR2469" s="11" t="b">
        <f t="shared" si="459"/>
        <v>0</v>
      </c>
    </row>
    <row r="2470" spans="1:44" x14ac:dyDescent="0.2">
      <c r="A2470" s="1" t="s">
        <v>5346</v>
      </c>
      <c r="B2470" s="1" t="s">
        <v>649</v>
      </c>
      <c r="C2470" s="3">
        <v>42178</v>
      </c>
      <c r="D2470" s="1" t="s">
        <v>3641</v>
      </c>
      <c r="E2470" s="1" t="s">
        <v>5382</v>
      </c>
      <c r="F2470" s="5">
        <v>254.05</v>
      </c>
      <c r="G2470" s="5">
        <v>254.05</v>
      </c>
      <c r="H2470" s="5">
        <v>30.49</v>
      </c>
      <c r="I2470" s="1" t="s">
        <v>5417</v>
      </c>
      <c r="J2470" s="5">
        <v>0</v>
      </c>
      <c r="K2470" s="5">
        <v>0</v>
      </c>
      <c r="L2470" s="1" t="s">
        <v>5349</v>
      </c>
      <c r="M2470" s="5">
        <v>220.91</v>
      </c>
      <c r="N2470" s="5">
        <v>33.14</v>
      </c>
      <c r="O2470" s="1" t="s">
        <v>3642</v>
      </c>
      <c r="P2470" s="5">
        <v>220.91</v>
      </c>
      <c r="Q2470" s="5">
        <v>3.65</v>
      </c>
      <c r="R2470" s="1" t="s">
        <v>5351</v>
      </c>
      <c r="S2470" s="5">
        <v>220.91</v>
      </c>
      <c r="T2470" s="5">
        <v>16.79</v>
      </c>
      <c r="U2470" s="1" t="s">
        <v>5351</v>
      </c>
      <c r="V2470" s="1" t="s">
        <v>5351</v>
      </c>
      <c r="W2470" s="1" t="s">
        <v>4852</v>
      </c>
      <c r="X2470" s="1" t="s">
        <v>5408</v>
      </c>
      <c r="Y2470" s="1" t="s">
        <v>4853</v>
      </c>
      <c r="Z2470" s="1" t="s">
        <v>4854</v>
      </c>
      <c r="AB2470" s="8" t="str">
        <f t="shared" si="452"/>
        <v>000157216</v>
      </c>
      <c r="AC2470" t="str">
        <f t="shared" si="453"/>
        <v>23/06/2015</v>
      </c>
      <c r="AD2470" t="str">
        <f t="shared" si="454"/>
        <v>61460150001578</v>
      </c>
      <c r="AE2470" s="9">
        <f t="shared" si="455"/>
        <v>254.05</v>
      </c>
      <c r="AF2470">
        <f t="shared" si="456"/>
        <v>1684.6418999999996</v>
      </c>
      <c r="AH2470">
        <v>6794348</v>
      </c>
      <c r="AI2470" s="10" t="s">
        <v>6311</v>
      </c>
      <c r="AJ2470">
        <v>156322</v>
      </c>
      <c r="AK2470" t="s">
        <v>2437</v>
      </c>
      <c r="AL2470">
        <v>0</v>
      </c>
      <c r="AM2470">
        <v>300</v>
      </c>
      <c r="AN2470" s="11">
        <f>VLOOKUP(TRIM(AK2470),[1]Sheet1!$V:$W,2,FALSE)</f>
        <v>0</v>
      </c>
      <c r="AO2470" s="11">
        <f t="shared" si="457"/>
        <v>0</v>
      </c>
      <c r="AP2470" s="10">
        <f t="shared" si="458"/>
        <v>0</v>
      </c>
      <c r="AQ2470" s="10"/>
      <c r="AR2470" s="11" t="b">
        <f t="shared" si="459"/>
        <v>0</v>
      </c>
    </row>
    <row r="2471" spans="1:44" x14ac:dyDescent="0.2">
      <c r="A2471" s="1" t="s">
        <v>5346</v>
      </c>
      <c r="B2471" s="1" t="s">
        <v>649</v>
      </c>
      <c r="C2471" s="3">
        <v>42178</v>
      </c>
      <c r="D2471" s="1" t="s">
        <v>3641</v>
      </c>
      <c r="E2471" s="1" t="s">
        <v>5382</v>
      </c>
      <c r="F2471" s="5">
        <v>133.30000000000001</v>
      </c>
      <c r="G2471" s="5">
        <v>133.30000000000001</v>
      </c>
      <c r="H2471" s="5">
        <v>16</v>
      </c>
      <c r="I2471" s="1" t="s">
        <v>5417</v>
      </c>
      <c r="J2471" s="5">
        <v>0</v>
      </c>
      <c r="K2471" s="5">
        <v>0</v>
      </c>
      <c r="L2471" s="1" t="s">
        <v>5349</v>
      </c>
      <c r="M2471" s="5">
        <v>115.91</v>
      </c>
      <c r="N2471" s="5">
        <v>17.39</v>
      </c>
      <c r="O2471" s="1" t="s">
        <v>3642</v>
      </c>
      <c r="P2471" s="5">
        <v>115.91</v>
      </c>
      <c r="Q2471" s="5">
        <v>1.91</v>
      </c>
      <c r="R2471" s="1" t="s">
        <v>5351</v>
      </c>
      <c r="S2471" s="5">
        <v>115.91</v>
      </c>
      <c r="T2471" s="5">
        <v>8.81</v>
      </c>
      <c r="U2471" s="1" t="s">
        <v>5351</v>
      </c>
      <c r="V2471" s="1" t="s">
        <v>5351</v>
      </c>
      <c r="W2471" s="1" t="s">
        <v>4852</v>
      </c>
      <c r="X2471" s="1" t="s">
        <v>5408</v>
      </c>
      <c r="Y2471" s="1" t="s">
        <v>4853</v>
      </c>
      <c r="Z2471" s="1" t="s">
        <v>4854</v>
      </c>
      <c r="AB2471" s="8" t="str">
        <f t="shared" si="452"/>
        <v>000157216</v>
      </c>
      <c r="AC2471" t="str">
        <f t="shared" si="453"/>
        <v>23/06/2015</v>
      </c>
      <c r="AD2471" t="str">
        <f t="shared" si="454"/>
        <v>61460150001578</v>
      </c>
      <c r="AE2471" s="9">
        <f t="shared" si="455"/>
        <v>133.30000000000001</v>
      </c>
      <c r="AF2471">
        <f t="shared" si="456"/>
        <v>1684.6418999999996</v>
      </c>
      <c r="AH2471">
        <v>7467528</v>
      </c>
      <c r="AI2471" s="10" t="s">
        <v>6237</v>
      </c>
      <c r="AJ2471">
        <v>156323</v>
      </c>
      <c r="AK2471" t="s">
        <v>5897</v>
      </c>
      <c r="AL2471">
        <v>1</v>
      </c>
      <c r="AM2471">
        <v>50</v>
      </c>
      <c r="AN2471" s="11" t="e">
        <f>VLOOKUP(TRIM(AK2471),[1]Sheet1!$V:$W,2,FALSE)</f>
        <v>#N/A</v>
      </c>
      <c r="AO2471" s="11">
        <f t="shared" si="457"/>
        <v>0</v>
      </c>
      <c r="AP2471" s="10">
        <f t="shared" si="458"/>
        <v>0</v>
      </c>
      <c r="AQ2471" s="10"/>
      <c r="AR2471" s="11" t="b">
        <f t="shared" si="459"/>
        <v>0</v>
      </c>
    </row>
    <row r="2472" spans="1:44" x14ac:dyDescent="0.2">
      <c r="A2472" s="1" t="s">
        <v>5346</v>
      </c>
      <c r="B2472" s="1" t="s">
        <v>649</v>
      </c>
      <c r="C2472" s="3">
        <v>42178</v>
      </c>
      <c r="D2472" s="1" t="s">
        <v>3641</v>
      </c>
      <c r="E2472" s="1" t="s">
        <v>5382</v>
      </c>
      <c r="F2472" s="5">
        <v>70.010000000000005</v>
      </c>
      <c r="G2472" s="5">
        <v>70.010000000000005</v>
      </c>
      <c r="H2472" s="5">
        <v>8.4</v>
      </c>
      <c r="I2472" s="1" t="s">
        <v>5417</v>
      </c>
      <c r="J2472" s="5">
        <v>0</v>
      </c>
      <c r="K2472" s="5">
        <v>0</v>
      </c>
      <c r="L2472" s="1" t="s">
        <v>5349</v>
      </c>
      <c r="M2472" s="5">
        <v>60.88</v>
      </c>
      <c r="N2472" s="5">
        <v>9.1300000000000008</v>
      </c>
      <c r="O2472" s="1" t="s">
        <v>3642</v>
      </c>
      <c r="P2472" s="5">
        <v>60.88</v>
      </c>
      <c r="Q2472" s="5">
        <v>1</v>
      </c>
      <c r="R2472" s="1" t="s">
        <v>5351</v>
      </c>
      <c r="S2472" s="5">
        <v>60.88</v>
      </c>
      <c r="T2472" s="5">
        <v>4.63</v>
      </c>
      <c r="U2472" s="1" t="s">
        <v>5351</v>
      </c>
      <c r="V2472" s="1" t="s">
        <v>5351</v>
      </c>
      <c r="W2472" s="1" t="s">
        <v>4852</v>
      </c>
      <c r="X2472" s="1" t="s">
        <v>5408</v>
      </c>
      <c r="Y2472" s="1" t="s">
        <v>4853</v>
      </c>
      <c r="Z2472" s="1" t="s">
        <v>4854</v>
      </c>
      <c r="AB2472" s="8" t="str">
        <f t="shared" si="452"/>
        <v>000157216</v>
      </c>
      <c r="AC2472" t="str">
        <f t="shared" si="453"/>
        <v>23/06/2015</v>
      </c>
      <c r="AD2472" t="str">
        <f t="shared" si="454"/>
        <v>61460150001578</v>
      </c>
      <c r="AE2472" s="9">
        <f t="shared" si="455"/>
        <v>70.010000000000005</v>
      </c>
      <c r="AF2472">
        <f t="shared" si="456"/>
        <v>1684.6418999999996</v>
      </c>
      <c r="AH2472">
        <v>6787062</v>
      </c>
      <c r="AI2472" s="10" t="s">
        <v>6486</v>
      </c>
      <c r="AJ2472">
        <v>156324</v>
      </c>
      <c r="AK2472" t="s">
        <v>2249</v>
      </c>
      <c r="AL2472">
        <v>1</v>
      </c>
      <c r="AM2472">
        <v>50</v>
      </c>
      <c r="AN2472" s="11" t="e">
        <f>VLOOKUP(TRIM(AK2472),[1]Sheet1!$V:$W,2,FALSE)</f>
        <v>#N/A</v>
      </c>
      <c r="AO2472" s="11">
        <f t="shared" si="457"/>
        <v>0</v>
      </c>
      <c r="AP2472" s="10">
        <f t="shared" si="458"/>
        <v>0</v>
      </c>
      <c r="AQ2472" s="10"/>
      <c r="AR2472" s="11" t="b">
        <f t="shared" si="459"/>
        <v>0</v>
      </c>
    </row>
    <row r="2473" spans="1:44" x14ac:dyDescent="0.2">
      <c r="A2473" s="1" t="s">
        <v>5346</v>
      </c>
      <c r="B2473" s="1" t="s">
        <v>649</v>
      </c>
      <c r="C2473" s="3">
        <v>42178</v>
      </c>
      <c r="D2473" s="1" t="s">
        <v>3641</v>
      </c>
      <c r="E2473" s="1" t="s">
        <v>5382</v>
      </c>
      <c r="F2473" s="5">
        <v>635.13</v>
      </c>
      <c r="G2473" s="5">
        <v>635.13</v>
      </c>
      <c r="H2473" s="5">
        <v>76.22</v>
      </c>
      <c r="I2473" s="1" t="s">
        <v>5417</v>
      </c>
      <c r="J2473" s="5">
        <v>0</v>
      </c>
      <c r="K2473" s="5">
        <v>0</v>
      </c>
      <c r="L2473" s="1" t="s">
        <v>5349</v>
      </c>
      <c r="M2473" s="5">
        <v>552.29</v>
      </c>
      <c r="N2473" s="5">
        <v>82.84</v>
      </c>
      <c r="O2473" s="1" t="s">
        <v>3642</v>
      </c>
      <c r="P2473" s="5">
        <v>552.29</v>
      </c>
      <c r="Q2473" s="5">
        <v>9.11</v>
      </c>
      <c r="R2473" s="1" t="s">
        <v>5351</v>
      </c>
      <c r="S2473" s="5">
        <v>552.29</v>
      </c>
      <c r="T2473" s="5">
        <v>41.97</v>
      </c>
      <c r="U2473" s="1" t="s">
        <v>5351</v>
      </c>
      <c r="V2473" s="1" t="s">
        <v>5351</v>
      </c>
      <c r="W2473" s="1" t="s">
        <v>4852</v>
      </c>
      <c r="X2473" s="1" t="s">
        <v>5408</v>
      </c>
      <c r="Y2473" s="1" t="s">
        <v>4853</v>
      </c>
      <c r="Z2473" s="1" t="s">
        <v>4854</v>
      </c>
      <c r="AB2473" s="8" t="str">
        <f t="shared" si="452"/>
        <v>000157216</v>
      </c>
      <c r="AC2473" t="str">
        <f t="shared" si="453"/>
        <v>23/06/2015</v>
      </c>
      <c r="AD2473" t="str">
        <f t="shared" si="454"/>
        <v>61460150001578</v>
      </c>
      <c r="AE2473" s="9">
        <f t="shared" si="455"/>
        <v>635.13</v>
      </c>
      <c r="AF2473">
        <f t="shared" si="456"/>
        <v>1684.6418999999996</v>
      </c>
      <c r="AH2473">
        <v>6782701</v>
      </c>
      <c r="AI2473" s="10" t="s">
        <v>6317</v>
      </c>
      <c r="AJ2473">
        <v>156455</v>
      </c>
      <c r="AK2473" t="s">
        <v>5954</v>
      </c>
      <c r="AL2473">
        <v>1</v>
      </c>
      <c r="AM2473">
        <v>2</v>
      </c>
      <c r="AN2473" s="11" t="e">
        <f>VLOOKUP(TRIM(AK2473),[1]Sheet1!$V:$W,2,FALSE)</f>
        <v>#N/A</v>
      </c>
      <c r="AO2473" s="11">
        <f t="shared" si="457"/>
        <v>0</v>
      </c>
      <c r="AP2473" s="10">
        <f t="shared" si="458"/>
        <v>0</v>
      </c>
      <c r="AQ2473" s="10"/>
      <c r="AR2473" s="11" t="b">
        <f t="shared" si="459"/>
        <v>0</v>
      </c>
    </row>
    <row r="2474" spans="1:44" x14ac:dyDescent="0.2">
      <c r="A2474" s="1" t="s">
        <v>5346</v>
      </c>
      <c r="B2474" s="1" t="s">
        <v>649</v>
      </c>
      <c r="C2474" s="3">
        <v>42178</v>
      </c>
      <c r="D2474" s="1" t="s">
        <v>3641</v>
      </c>
      <c r="E2474" s="1" t="s">
        <v>5382</v>
      </c>
      <c r="F2474" s="5">
        <v>133.30000000000001</v>
      </c>
      <c r="G2474" s="5">
        <v>133.30000000000001</v>
      </c>
      <c r="H2474" s="5">
        <v>16</v>
      </c>
      <c r="I2474" s="1" t="s">
        <v>5417</v>
      </c>
      <c r="J2474" s="5">
        <v>0</v>
      </c>
      <c r="K2474" s="5">
        <v>0</v>
      </c>
      <c r="L2474" s="1" t="s">
        <v>5349</v>
      </c>
      <c r="M2474" s="5">
        <v>115.91</v>
      </c>
      <c r="N2474" s="5">
        <v>17.39</v>
      </c>
      <c r="O2474" s="1" t="s">
        <v>3642</v>
      </c>
      <c r="P2474" s="5">
        <v>115.91</v>
      </c>
      <c r="Q2474" s="5">
        <v>1.91</v>
      </c>
      <c r="R2474" s="1" t="s">
        <v>5351</v>
      </c>
      <c r="S2474" s="5">
        <v>115.91</v>
      </c>
      <c r="T2474" s="5">
        <v>8.81</v>
      </c>
      <c r="U2474" s="1" t="s">
        <v>5351</v>
      </c>
      <c r="V2474" s="1" t="s">
        <v>5351</v>
      </c>
      <c r="W2474" s="1" t="s">
        <v>4852</v>
      </c>
      <c r="X2474" s="1" t="s">
        <v>5408</v>
      </c>
      <c r="Y2474" s="1" t="s">
        <v>4853</v>
      </c>
      <c r="Z2474" s="1" t="s">
        <v>4854</v>
      </c>
      <c r="AB2474" s="8" t="str">
        <f t="shared" si="452"/>
        <v>000157216</v>
      </c>
      <c r="AC2474" t="str">
        <f t="shared" si="453"/>
        <v>23/06/2015</v>
      </c>
      <c r="AD2474" t="str">
        <f t="shared" si="454"/>
        <v>61460150001578</v>
      </c>
      <c r="AE2474" s="9">
        <f t="shared" si="455"/>
        <v>133.30000000000001</v>
      </c>
      <c r="AF2474">
        <f t="shared" si="456"/>
        <v>1684.6418999999996</v>
      </c>
      <c r="AH2474">
        <v>6782701</v>
      </c>
      <c r="AI2474" s="10" t="s">
        <v>6317</v>
      </c>
      <c r="AJ2474">
        <v>156325</v>
      </c>
      <c r="AK2474" t="s">
        <v>4156</v>
      </c>
      <c r="AL2474">
        <v>5</v>
      </c>
      <c r="AM2474">
        <v>2</v>
      </c>
      <c r="AN2474" s="11">
        <f>VLOOKUP(TRIM(AK2474),[1]Sheet1!$V:$W,2,FALSE)</f>
        <v>8.1999999999999993</v>
      </c>
      <c r="AO2474" s="11">
        <f t="shared" si="457"/>
        <v>8.1999999999999993</v>
      </c>
      <c r="AP2474" s="10">
        <f t="shared" si="458"/>
        <v>16.399999999999999</v>
      </c>
      <c r="AQ2474" s="10"/>
      <c r="AR2474" s="11" t="b">
        <f t="shared" si="459"/>
        <v>0</v>
      </c>
    </row>
    <row r="2475" spans="1:44" x14ac:dyDescent="0.2">
      <c r="A2475" s="1" t="s">
        <v>5346</v>
      </c>
      <c r="B2475" s="1" t="s">
        <v>649</v>
      </c>
      <c r="C2475" s="3">
        <v>42178</v>
      </c>
      <c r="D2475" s="1" t="s">
        <v>3641</v>
      </c>
      <c r="E2475" s="1" t="s">
        <v>5382</v>
      </c>
      <c r="F2475" s="5">
        <v>254.05</v>
      </c>
      <c r="G2475" s="5">
        <v>254.05</v>
      </c>
      <c r="H2475" s="5">
        <v>30.49</v>
      </c>
      <c r="I2475" s="1" t="s">
        <v>5417</v>
      </c>
      <c r="J2475" s="5">
        <v>0</v>
      </c>
      <c r="K2475" s="5">
        <v>0</v>
      </c>
      <c r="L2475" s="1" t="s">
        <v>5349</v>
      </c>
      <c r="M2475" s="5">
        <v>220.91</v>
      </c>
      <c r="N2475" s="5">
        <v>33.14</v>
      </c>
      <c r="O2475" s="1" t="s">
        <v>3642</v>
      </c>
      <c r="P2475" s="5">
        <v>220.91</v>
      </c>
      <c r="Q2475" s="5">
        <v>3.65</v>
      </c>
      <c r="R2475" s="1" t="s">
        <v>5351</v>
      </c>
      <c r="S2475" s="5">
        <v>220.91</v>
      </c>
      <c r="T2475" s="5">
        <v>16.79</v>
      </c>
      <c r="U2475" s="1" t="s">
        <v>5351</v>
      </c>
      <c r="V2475" s="1" t="s">
        <v>5351</v>
      </c>
      <c r="W2475" s="1" t="s">
        <v>4852</v>
      </c>
      <c r="X2475" s="1" t="s">
        <v>5408</v>
      </c>
      <c r="Y2475" s="1" t="s">
        <v>4853</v>
      </c>
      <c r="Z2475" s="1" t="s">
        <v>4854</v>
      </c>
      <c r="AB2475" s="8" t="str">
        <f t="shared" si="452"/>
        <v>000157216</v>
      </c>
      <c r="AC2475" t="str">
        <f t="shared" si="453"/>
        <v>23/06/2015</v>
      </c>
      <c r="AD2475" t="str">
        <f t="shared" si="454"/>
        <v>61460150001578</v>
      </c>
      <c r="AE2475" s="9">
        <f t="shared" si="455"/>
        <v>254.05</v>
      </c>
      <c r="AF2475">
        <f t="shared" si="456"/>
        <v>1684.6418999999996</v>
      </c>
      <c r="AH2475">
        <v>6782701</v>
      </c>
      <c r="AI2475" s="10" t="s">
        <v>6317</v>
      </c>
      <c r="AJ2475">
        <v>156325</v>
      </c>
      <c r="AK2475" t="s">
        <v>5705</v>
      </c>
      <c r="AL2475">
        <v>1</v>
      </c>
      <c r="AM2475">
        <v>2</v>
      </c>
      <c r="AN2475" s="11" t="e">
        <f>VLOOKUP(TRIM(AK2475),[1]Sheet1!$V:$W,2,FALSE)</f>
        <v>#N/A</v>
      </c>
      <c r="AO2475" s="11">
        <f t="shared" si="457"/>
        <v>0</v>
      </c>
      <c r="AP2475" s="10">
        <f t="shared" si="458"/>
        <v>0</v>
      </c>
      <c r="AQ2475" s="10"/>
      <c r="AR2475" s="11" t="b">
        <f t="shared" si="459"/>
        <v>0</v>
      </c>
    </row>
    <row r="2476" spans="1:44" x14ac:dyDescent="0.2">
      <c r="A2476" s="1" t="s">
        <v>5346</v>
      </c>
      <c r="B2476" s="1" t="s">
        <v>649</v>
      </c>
      <c r="C2476" s="3">
        <v>42178</v>
      </c>
      <c r="D2476" s="1" t="s">
        <v>3641</v>
      </c>
      <c r="E2476" s="1" t="s">
        <v>5382</v>
      </c>
      <c r="F2476" s="5">
        <v>28</v>
      </c>
      <c r="G2476" s="5">
        <v>28</v>
      </c>
      <c r="H2476" s="5">
        <v>3.36</v>
      </c>
      <c r="I2476" s="1" t="s">
        <v>5417</v>
      </c>
      <c r="J2476" s="5">
        <v>0</v>
      </c>
      <c r="K2476" s="5">
        <v>0</v>
      </c>
      <c r="L2476" s="1" t="s">
        <v>5349</v>
      </c>
      <c r="M2476" s="5">
        <v>24.35</v>
      </c>
      <c r="N2476" s="5">
        <v>3.65</v>
      </c>
      <c r="O2476" s="1" t="s">
        <v>3642</v>
      </c>
      <c r="P2476" s="5">
        <v>24.35</v>
      </c>
      <c r="Q2476" s="5">
        <v>0.4</v>
      </c>
      <c r="R2476" s="1" t="s">
        <v>5351</v>
      </c>
      <c r="S2476" s="5">
        <v>24.35</v>
      </c>
      <c r="T2476" s="5">
        <v>1.85</v>
      </c>
      <c r="U2476" s="1" t="s">
        <v>5351</v>
      </c>
      <c r="V2476" s="1" t="s">
        <v>5351</v>
      </c>
      <c r="W2476" s="1" t="s">
        <v>4852</v>
      </c>
      <c r="X2476" s="1" t="s">
        <v>5408</v>
      </c>
      <c r="Y2476" s="1" t="s">
        <v>4853</v>
      </c>
      <c r="Z2476" s="1" t="s">
        <v>4854</v>
      </c>
      <c r="AB2476" s="8" t="str">
        <f t="shared" si="452"/>
        <v>000157216</v>
      </c>
      <c r="AC2476" t="str">
        <f t="shared" si="453"/>
        <v>23/06/2015</v>
      </c>
      <c r="AD2476" t="str">
        <f t="shared" si="454"/>
        <v>61460150001578</v>
      </c>
      <c r="AE2476" s="9">
        <f t="shared" si="455"/>
        <v>28</v>
      </c>
      <c r="AF2476">
        <f t="shared" si="456"/>
        <v>1684.6418999999996</v>
      </c>
      <c r="AH2476">
        <v>6782872</v>
      </c>
      <c r="AI2476" s="10" t="s">
        <v>6260</v>
      </c>
      <c r="AJ2476">
        <v>156456</v>
      </c>
      <c r="AK2476" t="s">
        <v>5824</v>
      </c>
      <c r="AL2476">
        <v>1</v>
      </c>
      <c r="AM2476">
        <v>5</v>
      </c>
      <c r="AN2476" s="11" t="e">
        <f>VLOOKUP(TRIM(AK2476),[1]Sheet1!$V:$W,2,FALSE)</f>
        <v>#N/A</v>
      </c>
      <c r="AO2476" s="11">
        <f t="shared" si="457"/>
        <v>0</v>
      </c>
      <c r="AP2476" s="10">
        <f t="shared" si="458"/>
        <v>0</v>
      </c>
      <c r="AQ2476" s="10"/>
      <c r="AR2476" s="11" t="b">
        <f t="shared" si="459"/>
        <v>0</v>
      </c>
    </row>
    <row r="2477" spans="1:44" x14ac:dyDescent="0.2">
      <c r="A2477" s="1" t="s">
        <v>5346</v>
      </c>
      <c r="B2477" s="1" t="s">
        <v>649</v>
      </c>
      <c r="C2477" s="3">
        <v>42178</v>
      </c>
      <c r="D2477" s="1" t="s">
        <v>3641</v>
      </c>
      <c r="E2477" s="1" t="s">
        <v>5382</v>
      </c>
      <c r="F2477" s="5">
        <v>28</v>
      </c>
      <c r="G2477" s="5">
        <v>28</v>
      </c>
      <c r="H2477" s="5">
        <v>3.36</v>
      </c>
      <c r="I2477" s="1" t="s">
        <v>5417</v>
      </c>
      <c r="J2477" s="5">
        <v>0</v>
      </c>
      <c r="K2477" s="5">
        <v>0</v>
      </c>
      <c r="L2477" s="1" t="s">
        <v>5349</v>
      </c>
      <c r="M2477" s="5">
        <v>24.35</v>
      </c>
      <c r="N2477" s="5">
        <v>3.65</v>
      </c>
      <c r="O2477" s="1" t="s">
        <v>3642</v>
      </c>
      <c r="P2477" s="5">
        <v>24.35</v>
      </c>
      <c r="Q2477" s="5">
        <v>0.4</v>
      </c>
      <c r="R2477" s="1" t="s">
        <v>5351</v>
      </c>
      <c r="S2477" s="5">
        <v>24.35</v>
      </c>
      <c r="T2477" s="5">
        <v>1.85</v>
      </c>
      <c r="U2477" s="1" t="s">
        <v>5351</v>
      </c>
      <c r="V2477" s="1" t="s">
        <v>5351</v>
      </c>
      <c r="W2477" s="1" t="s">
        <v>4852</v>
      </c>
      <c r="X2477" s="1" t="s">
        <v>5408</v>
      </c>
      <c r="Y2477" s="1" t="s">
        <v>4853</v>
      </c>
      <c r="Z2477" s="1" t="s">
        <v>4854</v>
      </c>
      <c r="AB2477" s="8" t="str">
        <f t="shared" si="452"/>
        <v>000157216</v>
      </c>
      <c r="AC2477" t="str">
        <f t="shared" si="453"/>
        <v>23/06/2015</v>
      </c>
      <c r="AD2477" t="str">
        <f t="shared" si="454"/>
        <v>61460150001578</v>
      </c>
      <c r="AE2477" s="9">
        <f t="shared" si="455"/>
        <v>28</v>
      </c>
      <c r="AF2477">
        <f t="shared" si="456"/>
        <v>1684.6418999999996</v>
      </c>
      <c r="AH2477">
        <v>6782701</v>
      </c>
      <c r="AI2477" s="10" t="s">
        <v>6317</v>
      </c>
      <c r="AJ2477">
        <v>156325</v>
      </c>
      <c r="AK2477" t="s">
        <v>5491</v>
      </c>
      <c r="AL2477">
        <v>1</v>
      </c>
      <c r="AM2477">
        <v>2</v>
      </c>
      <c r="AN2477" s="11" t="e">
        <f>VLOOKUP(TRIM(AK2477),[1]Sheet1!$V:$W,2,FALSE)</f>
        <v>#N/A</v>
      </c>
      <c r="AO2477" s="11">
        <f t="shared" si="457"/>
        <v>0</v>
      </c>
      <c r="AP2477" s="10">
        <f t="shared" si="458"/>
        <v>0</v>
      </c>
      <c r="AQ2477" s="10"/>
      <c r="AR2477" s="11" t="b">
        <f t="shared" si="459"/>
        <v>0</v>
      </c>
    </row>
    <row r="2478" spans="1:44" x14ac:dyDescent="0.2">
      <c r="A2478" s="1" t="s">
        <v>5346</v>
      </c>
      <c r="B2478" s="1" t="s">
        <v>649</v>
      </c>
      <c r="C2478" s="3">
        <v>42178</v>
      </c>
      <c r="D2478" s="1" t="s">
        <v>3641</v>
      </c>
      <c r="E2478" s="1" t="s">
        <v>5382</v>
      </c>
      <c r="F2478" s="5">
        <v>28</v>
      </c>
      <c r="G2478" s="5">
        <v>28</v>
      </c>
      <c r="H2478" s="5">
        <v>3.36</v>
      </c>
      <c r="I2478" s="1" t="s">
        <v>5417</v>
      </c>
      <c r="J2478" s="5">
        <v>0</v>
      </c>
      <c r="K2478" s="5">
        <v>0</v>
      </c>
      <c r="L2478" s="1" t="s">
        <v>5349</v>
      </c>
      <c r="M2478" s="5">
        <v>24.35</v>
      </c>
      <c r="N2478" s="5">
        <v>3.65</v>
      </c>
      <c r="O2478" s="1" t="s">
        <v>3642</v>
      </c>
      <c r="P2478" s="5">
        <v>24.35</v>
      </c>
      <c r="Q2478" s="5">
        <v>0.4</v>
      </c>
      <c r="R2478" s="1" t="s">
        <v>5351</v>
      </c>
      <c r="S2478" s="5">
        <v>24.35</v>
      </c>
      <c r="T2478" s="5">
        <v>1.85</v>
      </c>
      <c r="U2478" s="1" t="s">
        <v>5351</v>
      </c>
      <c r="V2478" s="1" t="s">
        <v>5351</v>
      </c>
      <c r="W2478" s="1" t="s">
        <v>4852</v>
      </c>
      <c r="X2478" s="1" t="s">
        <v>5408</v>
      </c>
      <c r="Y2478" s="1" t="s">
        <v>4853</v>
      </c>
      <c r="Z2478" s="1" t="s">
        <v>4854</v>
      </c>
      <c r="AB2478" s="8" t="str">
        <f t="shared" si="452"/>
        <v>000157216</v>
      </c>
      <c r="AC2478" t="str">
        <f t="shared" si="453"/>
        <v>23/06/2015</v>
      </c>
      <c r="AD2478" t="str">
        <f t="shared" si="454"/>
        <v>61460150001578</v>
      </c>
      <c r="AE2478" s="9">
        <f t="shared" si="455"/>
        <v>28</v>
      </c>
      <c r="AF2478">
        <f t="shared" si="456"/>
        <v>1684.6418999999996</v>
      </c>
      <c r="AH2478">
        <v>6782701</v>
      </c>
      <c r="AI2478" s="10" t="s">
        <v>6317</v>
      </c>
      <c r="AJ2478">
        <v>156325</v>
      </c>
      <c r="AK2478" t="s">
        <v>2321</v>
      </c>
      <c r="AL2478">
        <v>1</v>
      </c>
      <c r="AM2478">
        <v>2</v>
      </c>
      <c r="AN2478" s="11" t="e">
        <f>VLOOKUP(TRIM(AK2478),[1]Sheet1!$V:$W,2,FALSE)</f>
        <v>#N/A</v>
      </c>
      <c r="AO2478" s="11">
        <f t="shared" si="457"/>
        <v>0</v>
      </c>
      <c r="AP2478" s="10">
        <f t="shared" si="458"/>
        <v>0</v>
      </c>
      <c r="AQ2478" s="10"/>
      <c r="AR2478" s="11" t="b">
        <f t="shared" si="459"/>
        <v>0</v>
      </c>
    </row>
    <row r="2479" spans="1:44" x14ac:dyDescent="0.2">
      <c r="A2479" s="1" t="s">
        <v>5346</v>
      </c>
      <c r="B2479" s="1" t="s">
        <v>649</v>
      </c>
      <c r="C2479" s="3">
        <v>42178</v>
      </c>
      <c r="D2479" s="1" t="s">
        <v>3641</v>
      </c>
      <c r="E2479" s="1" t="s">
        <v>5382</v>
      </c>
      <c r="F2479" s="5">
        <v>28</v>
      </c>
      <c r="G2479" s="5">
        <v>28</v>
      </c>
      <c r="H2479" s="5">
        <v>3.36</v>
      </c>
      <c r="I2479" s="1" t="s">
        <v>5417</v>
      </c>
      <c r="J2479" s="5">
        <v>0</v>
      </c>
      <c r="K2479" s="5">
        <v>0</v>
      </c>
      <c r="L2479" s="1" t="s">
        <v>5349</v>
      </c>
      <c r="M2479" s="5">
        <v>24.35</v>
      </c>
      <c r="N2479" s="5">
        <v>3.65</v>
      </c>
      <c r="O2479" s="1" t="s">
        <v>3642</v>
      </c>
      <c r="P2479" s="5">
        <v>24.35</v>
      </c>
      <c r="Q2479" s="5">
        <v>0.4</v>
      </c>
      <c r="R2479" s="1" t="s">
        <v>5351</v>
      </c>
      <c r="S2479" s="5">
        <v>24.35</v>
      </c>
      <c r="T2479" s="5">
        <v>1.85</v>
      </c>
      <c r="U2479" s="1" t="s">
        <v>5351</v>
      </c>
      <c r="V2479" s="1" t="s">
        <v>5351</v>
      </c>
      <c r="W2479" s="1" t="s">
        <v>4852</v>
      </c>
      <c r="X2479" s="1" t="s">
        <v>5408</v>
      </c>
      <c r="Y2479" s="1" t="s">
        <v>4853</v>
      </c>
      <c r="Z2479" s="1" t="s">
        <v>4854</v>
      </c>
      <c r="AB2479" s="8" t="str">
        <f t="shared" si="452"/>
        <v>000157216</v>
      </c>
      <c r="AC2479" t="str">
        <f t="shared" si="453"/>
        <v>23/06/2015</v>
      </c>
      <c r="AD2479" t="str">
        <f t="shared" si="454"/>
        <v>61460150001578</v>
      </c>
      <c r="AE2479" s="9">
        <f t="shared" si="455"/>
        <v>28</v>
      </c>
      <c r="AF2479">
        <f t="shared" si="456"/>
        <v>1684.6418999999996</v>
      </c>
      <c r="AH2479">
        <v>6782694</v>
      </c>
      <c r="AI2479" s="10" t="s">
        <v>6325</v>
      </c>
      <c r="AJ2479">
        <v>156457</v>
      </c>
      <c r="AK2479" t="s">
        <v>4801</v>
      </c>
      <c r="AL2479">
        <v>5</v>
      </c>
      <c r="AM2479">
        <v>100</v>
      </c>
      <c r="AN2479" s="11">
        <f>VLOOKUP(TRIM(AK2479),[1]Sheet1!$V:$W,2,FALSE)</f>
        <v>2.6849999999999999E-3</v>
      </c>
      <c r="AO2479" s="11">
        <f t="shared" si="457"/>
        <v>2.6849999999999999E-3</v>
      </c>
      <c r="AP2479" s="10">
        <f t="shared" si="458"/>
        <v>0.26849999999999996</v>
      </c>
      <c r="AQ2479" s="10"/>
      <c r="AR2479" s="11" t="b">
        <f t="shared" si="459"/>
        <v>0</v>
      </c>
    </row>
    <row r="2480" spans="1:44" x14ac:dyDescent="0.2">
      <c r="A2480" s="1" t="s">
        <v>5346</v>
      </c>
      <c r="B2480" s="1" t="s">
        <v>649</v>
      </c>
      <c r="C2480" s="3">
        <v>42178</v>
      </c>
      <c r="D2480" s="1" t="s">
        <v>3641</v>
      </c>
      <c r="E2480" s="1" t="s">
        <v>5382</v>
      </c>
      <c r="F2480" s="5">
        <v>28</v>
      </c>
      <c r="G2480" s="5">
        <v>28</v>
      </c>
      <c r="H2480" s="5">
        <v>3.36</v>
      </c>
      <c r="I2480" s="1" t="s">
        <v>5417</v>
      </c>
      <c r="J2480" s="5">
        <v>0</v>
      </c>
      <c r="K2480" s="5">
        <v>0</v>
      </c>
      <c r="L2480" s="1" t="s">
        <v>5349</v>
      </c>
      <c r="M2480" s="5">
        <v>24.35</v>
      </c>
      <c r="N2480" s="5">
        <v>3.65</v>
      </c>
      <c r="O2480" s="1" t="s">
        <v>3642</v>
      </c>
      <c r="P2480" s="5">
        <v>24.35</v>
      </c>
      <c r="Q2480" s="5">
        <v>0.4</v>
      </c>
      <c r="R2480" s="1" t="s">
        <v>5351</v>
      </c>
      <c r="S2480" s="5">
        <v>24.35</v>
      </c>
      <c r="T2480" s="5">
        <v>1.85</v>
      </c>
      <c r="U2480" s="1" t="s">
        <v>5351</v>
      </c>
      <c r="V2480" s="1" t="s">
        <v>5351</v>
      </c>
      <c r="W2480" s="1" t="s">
        <v>4852</v>
      </c>
      <c r="X2480" s="1" t="s">
        <v>5408</v>
      </c>
      <c r="Y2480" s="1" t="s">
        <v>4853</v>
      </c>
      <c r="Z2480" s="1" t="s">
        <v>4854</v>
      </c>
      <c r="AB2480" s="8" t="str">
        <f t="shared" si="452"/>
        <v>000157216</v>
      </c>
      <c r="AC2480" t="str">
        <f t="shared" si="453"/>
        <v>23/06/2015</v>
      </c>
      <c r="AD2480" t="str">
        <f t="shared" si="454"/>
        <v>61460150001578</v>
      </c>
      <c r="AE2480" s="9">
        <f t="shared" si="455"/>
        <v>28</v>
      </c>
      <c r="AF2480">
        <f t="shared" si="456"/>
        <v>1684.6418999999996</v>
      </c>
      <c r="AH2480">
        <v>6782701</v>
      </c>
      <c r="AI2480" s="10" t="s">
        <v>6317</v>
      </c>
      <c r="AJ2480">
        <v>156325</v>
      </c>
      <c r="AK2480" t="s">
        <v>5469</v>
      </c>
      <c r="AL2480">
        <v>1</v>
      </c>
      <c r="AM2480">
        <v>2</v>
      </c>
      <c r="AN2480" s="11" t="e">
        <f>VLOOKUP(TRIM(AK2480),[1]Sheet1!$V:$W,2,FALSE)</f>
        <v>#N/A</v>
      </c>
      <c r="AO2480" s="11">
        <f t="shared" si="457"/>
        <v>0</v>
      </c>
      <c r="AP2480" s="10">
        <f t="shared" si="458"/>
        <v>0</v>
      </c>
      <c r="AQ2480" s="10"/>
      <c r="AR2480" s="11" t="b">
        <f t="shared" si="459"/>
        <v>0</v>
      </c>
    </row>
    <row r="2481" spans="1:44" x14ac:dyDescent="0.2">
      <c r="A2481" s="1" t="s">
        <v>5346</v>
      </c>
      <c r="B2481" s="1" t="s">
        <v>650</v>
      </c>
      <c r="C2481" s="3">
        <v>42178</v>
      </c>
      <c r="D2481" s="1" t="s">
        <v>3657</v>
      </c>
      <c r="E2481" s="1" t="s">
        <v>5347</v>
      </c>
      <c r="F2481" s="5">
        <v>52.66</v>
      </c>
      <c r="G2481" s="5">
        <v>52.66</v>
      </c>
      <c r="H2481" s="5">
        <v>9.48</v>
      </c>
      <c r="I2481" s="1" t="s">
        <v>5348</v>
      </c>
      <c r="J2481" s="5">
        <v>0</v>
      </c>
      <c r="K2481" s="5">
        <v>0</v>
      </c>
      <c r="L2481" s="1" t="s">
        <v>5349</v>
      </c>
      <c r="M2481" s="5">
        <v>0</v>
      </c>
      <c r="N2481" s="5">
        <v>0</v>
      </c>
      <c r="O2481" s="1" t="s">
        <v>5349</v>
      </c>
      <c r="P2481" s="5">
        <v>52.66</v>
      </c>
      <c r="Q2481" s="5">
        <v>0.87</v>
      </c>
      <c r="R2481" s="1" t="s">
        <v>5351</v>
      </c>
      <c r="S2481" s="5">
        <v>52.66</v>
      </c>
      <c r="T2481" s="5">
        <v>4</v>
      </c>
      <c r="U2481" s="1" t="s">
        <v>5351</v>
      </c>
      <c r="V2481" s="1" t="s">
        <v>5351</v>
      </c>
      <c r="W2481" s="1" t="s">
        <v>651</v>
      </c>
      <c r="X2481" s="1" t="s">
        <v>5559</v>
      </c>
      <c r="Y2481" s="1" t="s">
        <v>5133</v>
      </c>
      <c r="Z2481" s="1" t="s">
        <v>5134</v>
      </c>
      <c r="AB2481" s="8" t="str">
        <f t="shared" si="452"/>
        <v>000157217</v>
      </c>
      <c r="AC2481" t="str">
        <f t="shared" si="453"/>
        <v>23/06/2015</v>
      </c>
      <c r="AD2481" t="str">
        <f t="shared" si="454"/>
        <v>47684386000161</v>
      </c>
      <c r="AE2481" s="9">
        <f t="shared" si="455"/>
        <v>52.66</v>
      </c>
      <c r="AF2481">
        <f t="shared" si="456"/>
        <v>0</v>
      </c>
      <c r="AH2481">
        <v>6782701</v>
      </c>
      <c r="AI2481" s="10" t="s">
        <v>6317</v>
      </c>
      <c r="AJ2481">
        <v>156325</v>
      </c>
      <c r="AK2481" t="s">
        <v>2249</v>
      </c>
      <c r="AL2481">
        <v>1</v>
      </c>
      <c r="AM2481">
        <v>2</v>
      </c>
      <c r="AN2481" s="11" t="e">
        <f>VLOOKUP(TRIM(AK2481),[1]Sheet1!$V:$W,2,FALSE)</f>
        <v>#N/A</v>
      </c>
      <c r="AO2481" s="11">
        <f t="shared" si="457"/>
        <v>0</v>
      </c>
      <c r="AP2481" s="10">
        <f t="shared" si="458"/>
        <v>0</v>
      </c>
      <c r="AQ2481" s="10"/>
      <c r="AR2481" s="11" t="b">
        <f t="shared" si="459"/>
        <v>0</v>
      </c>
    </row>
    <row r="2482" spans="1:44" x14ac:dyDescent="0.2">
      <c r="A2482" s="1" t="s">
        <v>5346</v>
      </c>
      <c r="B2482" s="1" t="s">
        <v>650</v>
      </c>
      <c r="C2482" s="3">
        <v>42178</v>
      </c>
      <c r="D2482" s="1" t="s">
        <v>3657</v>
      </c>
      <c r="E2482" s="1" t="s">
        <v>5347</v>
      </c>
      <c r="F2482" s="5">
        <v>176.34</v>
      </c>
      <c r="G2482" s="5">
        <v>176.34</v>
      </c>
      <c r="H2482" s="5">
        <v>31.74</v>
      </c>
      <c r="I2482" s="1" t="s">
        <v>5406</v>
      </c>
      <c r="J2482" s="5">
        <v>0</v>
      </c>
      <c r="K2482" s="5">
        <v>0</v>
      </c>
      <c r="L2482" s="1" t="s">
        <v>5349</v>
      </c>
      <c r="M2482" s="5">
        <v>153.34</v>
      </c>
      <c r="N2482" s="5">
        <v>23</v>
      </c>
      <c r="O2482" s="1" t="s">
        <v>3642</v>
      </c>
      <c r="P2482" s="5">
        <v>153.34</v>
      </c>
      <c r="Q2482" s="5">
        <v>2.5299999999999998</v>
      </c>
      <c r="R2482" s="1" t="s">
        <v>5351</v>
      </c>
      <c r="S2482" s="5">
        <v>153.34</v>
      </c>
      <c r="T2482" s="5">
        <v>11.65</v>
      </c>
      <c r="U2482" s="1" t="s">
        <v>5351</v>
      </c>
      <c r="V2482" s="1" t="s">
        <v>5351</v>
      </c>
      <c r="W2482" s="1" t="s">
        <v>651</v>
      </c>
      <c r="X2482" s="1" t="s">
        <v>5359</v>
      </c>
      <c r="Y2482" s="1" t="s">
        <v>2249</v>
      </c>
      <c r="Z2482" s="1" t="s">
        <v>2250</v>
      </c>
      <c r="AB2482" s="8" t="str">
        <f t="shared" si="452"/>
        <v>000157217</v>
      </c>
      <c r="AC2482" t="str">
        <f t="shared" si="453"/>
        <v>23/06/2015</v>
      </c>
      <c r="AD2482" t="str">
        <f t="shared" si="454"/>
        <v>47684386000161</v>
      </c>
      <c r="AE2482" s="9">
        <f t="shared" si="455"/>
        <v>176.34</v>
      </c>
      <c r="AF2482">
        <f t="shared" si="456"/>
        <v>0</v>
      </c>
      <c r="AH2482">
        <v>6821638</v>
      </c>
      <c r="AI2482" s="10" t="s">
        <v>6487</v>
      </c>
      <c r="AJ2482">
        <v>156458</v>
      </c>
      <c r="AK2482" t="s">
        <v>4806</v>
      </c>
      <c r="AL2482">
        <v>5</v>
      </c>
      <c r="AM2482">
        <v>2</v>
      </c>
      <c r="AN2482" s="11">
        <f>VLOOKUP(TRIM(AK2482),[1]Sheet1!$V:$W,2,FALSE)</f>
        <v>84.070000000000007</v>
      </c>
      <c r="AO2482" s="11">
        <f t="shared" si="457"/>
        <v>84.070000000000007</v>
      </c>
      <c r="AP2482" s="10">
        <f t="shared" si="458"/>
        <v>168.14000000000001</v>
      </c>
      <c r="AQ2482" s="10"/>
      <c r="AR2482" s="11" t="b">
        <f t="shared" si="459"/>
        <v>0</v>
      </c>
    </row>
    <row r="2483" spans="1:44" x14ac:dyDescent="0.2">
      <c r="A2483" s="1" t="s">
        <v>5346</v>
      </c>
      <c r="B2483" s="1" t="s">
        <v>650</v>
      </c>
      <c r="C2483" s="3">
        <v>42178</v>
      </c>
      <c r="D2483" s="1" t="s">
        <v>3657</v>
      </c>
      <c r="E2483" s="1" t="s">
        <v>5347</v>
      </c>
      <c r="F2483" s="5">
        <v>284.38</v>
      </c>
      <c r="G2483" s="5">
        <v>284.38</v>
      </c>
      <c r="H2483" s="5">
        <v>51.19</v>
      </c>
      <c r="I2483" s="1" t="s">
        <v>5406</v>
      </c>
      <c r="J2483" s="5">
        <v>0</v>
      </c>
      <c r="K2483" s="5">
        <v>0</v>
      </c>
      <c r="L2483" s="1" t="s">
        <v>5349</v>
      </c>
      <c r="M2483" s="5">
        <v>270.83999999999997</v>
      </c>
      <c r="N2483" s="5">
        <v>13.54</v>
      </c>
      <c r="O2483" s="1" t="s">
        <v>3642</v>
      </c>
      <c r="P2483" s="5">
        <v>270.83999999999997</v>
      </c>
      <c r="Q2483" s="5">
        <v>4.47</v>
      </c>
      <c r="R2483" s="1" t="s">
        <v>5351</v>
      </c>
      <c r="S2483" s="5">
        <v>270.83999999999997</v>
      </c>
      <c r="T2483" s="5">
        <v>20.58</v>
      </c>
      <c r="U2483" s="1" t="s">
        <v>5351</v>
      </c>
      <c r="V2483" s="1" t="s">
        <v>5351</v>
      </c>
      <c r="W2483" s="1" t="s">
        <v>651</v>
      </c>
      <c r="X2483" s="1" t="s">
        <v>5369</v>
      </c>
      <c r="Y2483" s="1" t="s">
        <v>652</v>
      </c>
      <c r="Z2483" s="1" t="s">
        <v>653</v>
      </c>
      <c r="AB2483" s="8" t="str">
        <f t="shared" si="452"/>
        <v>000157217</v>
      </c>
      <c r="AC2483" t="str">
        <f t="shared" si="453"/>
        <v>23/06/2015</v>
      </c>
      <c r="AD2483" t="str">
        <f t="shared" si="454"/>
        <v>47684386000161</v>
      </c>
      <c r="AE2483" s="9">
        <f t="shared" si="455"/>
        <v>284.38</v>
      </c>
      <c r="AF2483">
        <f t="shared" si="456"/>
        <v>0</v>
      </c>
      <c r="AH2483">
        <v>6782701</v>
      </c>
      <c r="AI2483" s="10" t="s">
        <v>6317</v>
      </c>
      <c r="AJ2483">
        <v>156325</v>
      </c>
      <c r="AK2483" t="s">
        <v>5440</v>
      </c>
      <c r="AL2483">
        <v>1</v>
      </c>
      <c r="AM2483">
        <v>2</v>
      </c>
      <c r="AN2483" s="11" t="e">
        <f>VLOOKUP(TRIM(AK2483),[1]Sheet1!$V:$W,2,FALSE)</f>
        <v>#N/A</v>
      </c>
      <c r="AO2483" s="11">
        <f t="shared" si="457"/>
        <v>0</v>
      </c>
      <c r="AP2483" s="10">
        <f t="shared" si="458"/>
        <v>0</v>
      </c>
      <c r="AQ2483" s="10"/>
      <c r="AR2483" s="11" t="b">
        <f t="shared" si="459"/>
        <v>0</v>
      </c>
    </row>
    <row r="2484" spans="1:44" x14ac:dyDescent="0.2">
      <c r="A2484" s="1" t="s">
        <v>5346</v>
      </c>
      <c r="B2484" s="1" t="s">
        <v>650</v>
      </c>
      <c r="C2484" s="3">
        <v>42178</v>
      </c>
      <c r="D2484" s="1" t="s">
        <v>3657</v>
      </c>
      <c r="E2484" s="1" t="s">
        <v>5347</v>
      </c>
      <c r="F2484" s="5">
        <v>221.55</v>
      </c>
      <c r="G2484" s="5">
        <v>221.55</v>
      </c>
      <c r="H2484" s="5">
        <v>39.880000000000003</v>
      </c>
      <c r="I2484" s="1" t="s">
        <v>5406</v>
      </c>
      <c r="J2484" s="5">
        <v>0</v>
      </c>
      <c r="K2484" s="5">
        <v>0</v>
      </c>
      <c r="L2484" s="1" t="s">
        <v>5349</v>
      </c>
      <c r="M2484" s="5">
        <v>211</v>
      </c>
      <c r="N2484" s="5">
        <v>10.55</v>
      </c>
      <c r="O2484" s="1" t="s">
        <v>3642</v>
      </c>
      <c r="P2484" s="5">
        <v>211</v>
      </c>
      <c r="Q2484" s="5">
        <v>3.48</v>
      </c>
      <c r="R2484" s="1" t="s">
        <v>5351</v>
      </c>
      <c r="S2484" s="5">
        <v>211</v>
      </c>
      <c r="T2484" s="5">
        <v>16.04</v>
      </c>
      <c r="U2484" s="1" t="s">
        <v>5351</v>
      </c>
      <c r="V2484" s="1" t="s">
        <v>5351</v>
      </c>
      <c r="W2484" s="1" t="s">
        <v>651</v>
      </c>
      <c r="X2484" s="1" t="s">
        <v>5570</v>
      </c>
      <c r="Y2484" s="1" t="s">
        <v>5711</v>
      </c>
      <c r="Z2484" s="1" t="s">
        <v>5712</v>
      </c>
      <c r="AB2484" s="8" t="str">
        <f t="shared" si="452"/>
        <v>000157217</v>
      </c>
      <c r="AC2484" t="str">
        <f t="shared" si="453"/>
        <v>23/06/2015</v>
      </c>
      <c r="AD2484" t="str">
        <f t="shared" si="454"/>
        <v>47684386000161</v>
      </c>
      <c r="AE2484" s="9">
        <f t="shared" si="455"/>
        <v>221.55</v>
      </c>
      <c r="AF2484">
        <f t="shared" si="456"/>
        <v>0</v>
      </c>
      <c r="AH2484">
        <v>6782701</v>
      </c>
      <c r="AI2484" s="10" t="s">
        <v>6317</v>
      </c>
      <c r="AJ2484">
        <v>156325</v>
      </c>
      <c r="AK2484" t="s">
        <v>5560</v>
      </c>
      <c r="AL2484">
        <v>0</v>
      </c>
      <c r="AM2484">
        <v>2</v>
      </c>
      <c r="AN2484" s="11" t="e">
        <f>VLOOKUP(TRIM(AK2484),[1]Sheet1!$V:$W,2,FALSE)</f>
        <v>#N/A</v>
      </c>
      <c r="AO2484" s="11">
        <f t="shared" si="457"/>
        <v>0</v>
      </c>
      <c r="AP2484" s="10">
        <f t="shared" si="458"/>
        <v>0</v>
      </c>
      <c r="AQ2484" s="10"/>
      <c r="AR2484" s="11" t="b">
        <f t="shared" si="459"/>
        <v>0</v>
      </c>
    </row>
    <row r="2485" spans="1:44" x14ac:dyDescent="0.2">
      <c r="A2485" s="1" t="s">
        <v>5346</v>
      </c>
      <c r="B2485" s="1" t="s">
        <v>655</v>
      </c>
      <c r="C2485" s="3">
        <v>42178</v>
      </c>
      <c r="D2485" s="1" t="s">
        <v>3662</v>
      </c>
      <c r="E2485" s="1" t="s">
        <v>5347</v>
      </c>
      <c r="F2485" s="5">
        <v>682.24</v>
      </c>
      <c r="G2485" s="5">
        <v>682.24</v>
      </c>
      <c r="H2485" s="5">
        <v>122.8</v>
      </c>
      <c r="I2485" s="1" t="s">
        <v>5417</v>
      </c>
      <c r="J2485" s="5">
        <v>0</v>
      </c>
      <c r="K2485" s="5">
        <v>0</v>
      </c>
      <c r="L2485" s="1" t="s">
        <v>5349</v>
      </c>
      <c r="M2485" s="5">
        <v>0</v>
      </c>
      <c r="N2485" s="5">
        <v>0</v>
      </c>
      <c r="O2485" s="1" t="s">
        <v>5349</v>
      </c>
      <c r="P2485" s="5">
        <v>682.24</v>
      </c>
      <c r="Q2485" s="5">
        <v>11.26</v>
      </c>
      <c r="R2485" s="1" t="s">
        <v>5351</v>
      </c>
      <c r="S2485" s="5">
        <v>682.24</v>
      </c>
      <c r="T2485" s="5">
        <v>51.85</v>
      </c>
      <c r="U2485" s="1" t="s">
        <v>5351</v>
      </c>
      <c r="V2485" s="1" t="s">
        <v>5351</v>
      </c>
      <c r="W2485" s="1" t="s">
        <v>5580</v>
      </c>
      <c r="X2485" s="1" t="s">
        <v>5419</v>
      </c>
      <c r="Y2485" s="1" t="s">
        <v>656</v>
      </c>
      <c r="Z2485" s="1" t="s">
        <v>657</v>
      </c>
      <c r="AB2485" s="8" t="str">
        <f t="shared" si="452"/>
        <v>000157219</v>
      </c>
      <c r="AC2485" t="str">
        <f t="shared" si="453"/>
        <v>23/06/2015</v>
      </c>
      <c r="AD2485" t="str">
        <f t="shared" si="454"/>
        <v>59578948000171</v>
      </c>
      <c r="AE2485" s="9">
        <f t="shared" si="455"/>
        <v>682.24</v>
      </c>
      <c r="AF2485">
        <f t="shared" si="456"/>
        <v>85.67</v>
      </c>
      <c r="AH2485">
        <v>6782701</v>
      </c>
      <c r="AI2485" s="10" t="s">
        <v>6317</v>
      </c>
      <c r="AJ2485">
        <v>156325</v>
      </c>
      <c r="AK2485" t="s">
        <v>5457</v>
      </c>
      <c r="AL2485">
        <v>1</v>
      </c>
      <c r="AM2485">
        <v>2</v>
      </c>
      <c r="AN2485" s="11" t="e">
        <f>VLOOKUP(TRIM(AK2485),[1]Sheet1!$V:$W,2,FALSE)</f>
        <v>#N/A</v>
      </c>
      <c r="AO2485" s="11">
        <f t="shared" si="457"/>
        <v>0</v>
      </c>
      <c r="AP2485" s="10">
        <f t="shared" si="458"/>
        <v>0</v>
      </c>
      <c r="AQ2485" s="10"/>
      <c r="AR2485" s="11" t="b">
        <f t="shared" si="459"/>
        <v>0</v>
      </c>
    </row>
    <row r="2486" spans="1:44" x14ac:dyDescent="0.2">
      <c r="A2486" s="1" t="s">
        <v>5346</v>
      </c>
      <c r="B2486" s="1" t="s">
        <v>655</v>
      </c>
      <c r="C2486" s="3">
        <v>42178</v>
      </c>
      <c r="D2486" s="1" t="s">
        <v>3657</v>
      </c>
      <c r="E2486" s="1" t="s">
        <v>5347</v>
      </c>
      <c r="F2486" s="5">
        <v>111.55</v>
      </c>
      <c r="G2486" s="5">
        <v>97</v>
      </c>
      <c r="H2486" s="5">
        <v>17.46</v>
      </c>
      <c r="I2486" s="1" t="s">
        <v>5406</v>
      </c>
      <c r="J2486" s="5">
        <v>0</v>
      </c>
      <c r="K2486" s="5">
        <v>0</v>
      </c>
      <c r="L2486" s="1" t="s">
        <v>5349</v>
      </c>
      <c r="M2486" s="5">
        <v>97</v>
      </c>
      <c r="N2486" s="5">
        <v>14.55</v>
      </c>
      <c r="O2486" s="1" t="s">
        <v>3642</v>
      </c>
      <c r="P2486" s="5">
        <v>97</v>
      </c>
      <c r="Q2486" s="5">
        <v>1.6</v>
      </c>
      <c r="R2486" s="1" t="s">
        <v>5351</v>
      </c>
      <c r="S2486" s="5">
        <v>97</v>
      </c>
      <c r="T2486" s="5">
        <v>7.37</v>
      </c>
      <c r="U2486" s="1" t="s">
        <v>5351</v>
      </c>
      <c r="V2486" s="1" t="s">
        <v>5351</v>
      </c>
      <c r="W2486" s="1" t="s">
        <v>5580</v>
      </c>
      <c r="X2486" s="1" t="s">
        <v>5359</v>
      </c>
      <c r="Y2486" s="1" t="s">
        <v>5457</v>
      </c>
      <c r="Z2486" s="1" t="s">
        <v>658</v>
      </c>
      <c r="AB2486" s="8" t="str">
        <f t="shared" si="452"/>
        <v>000157219</v>
      </c>
      <c r="AC2486" t="str">
        <f t="shared" si="453"/>
        <v>23/06/2015</v>
      </c>
      <c r="AD2486" t="str">
        <f t="shared" si="454"/>
        <v>59578948000171</v>
      </c>
      <c r="AE2486" s="9">
        <f t="shared" si="455"/>
        <v>111.55</v>
      </c>
      <c r="AF2486">
        <f t="shared" si="456"/>
        <v>85.67</v>
      </c>
      <c r="AH2486">
        <v>6821638</v>
      </c>
      <c r="AI2486" s="10" t="s">
        <v>6487</v>
      </c>
      <c r="AJ2486">
        <v>156458</v>
      </c>
      <c r="AK2486" t="s">
        <v>4808</v>
      </c>
      <c r="AL2486">
        <v>1</v>
      </c>
      <c r="AM2486">
        <v>2</v>
      </c>
      <c r="AN2486" s="11" t="e">
        <f>VLOOKUP(TRIM(AK2486),[1]Sheet1!$V:$W,2,FALSE)</f>
        <v>#N/A</v>
      </c>
      <c r="AO2486" s="11">
        <f t="shared" si="457"/>
        <v>0</v>
      </c>
      <c r="AP2486" s="10">
        <f t="shared" si="458"/>
        <v>0</v>
      </c>
      <c r="AQ2486" s="10"/>
      <c r="AR2486" s="11" t="b">
        <f t="shared" si="459"/>
        <v>0</v>
      </c>
    </row>
    <row r="2487" spans="1:44" x14ac:dyDescent="0.2">
      <c r="A2487" s="1" t="s">
        <v>5346</v>
      </c>
      <c r="B2487" s="1" t="s">
        <v>659</v>
      </c>
      <c r="C2487" s="3">
        <v>42178</v>
      </c>
      <c r="D2487" s="1" t="s">
        <v>3657</v>
      </c>
      <c r="E2487" s="1" t="s">
        <v>5347</v>
      </c>
      <c r="F2487" s="5">
        <v>254.43</v>
      </c>
      <c r="G2487" s="5">
        <v>254.43</v>
      </c>
      <c r="H2487" s="5">
        <v>45.8</v>
      </c>
      <c r="I2487" s="1" t="s">
        <v>5348</v>
      </c>
      <c r="J2487" s="5">
        <v>0</v>
      </c>
      <c r="K2487" s="5">
        <v>0</v>
      </c>
      <c r="L2487" s="1" t="s">
        <v>5349</v>
      </c>
      <c r="M2487" s="5">
        <v>0</v>
      </c>
      <c r="N2487" s="5">
        <v>0</v>
      </c>
      <c r="O2487" s="1" t="s">
        <v>5349</v>
      </c>
      <c r="P2487" s="5">
        <v>254.43</v>
      </c>
      <c r="Q2487" s="5">
        <v>4.2</v>
      </c>
      <c r="R2487" s="1" t="s">
        <v>5351</v>
      </c>
      <c r="S2487" s="5">
        <v>254.43</v>
      </c>
      <c r="T2487" s="5">
        <v>19.34</v>
      </c>
      <c r="U2487" s="1" t="s">
        <v>5351</v>
      </c>
      <c r="V2487" s="1" t="s">
        <v>5351</v>
      </c>
      <c r="W2487" s="1" t="s">
        <v>5433</v>
      </c>
      <c r="X2487" s="1" t="s">
        <v>5949</v>
      </c>
      <c r="Y2487" s="1" t="s">
        <v>3905</v>
      </c>
      <c r="Z2487" s="1" t="s">
        <v>3906</v>
      </c>
      <c r="AB2487" s="8" t="str">
        <f t="shared" si="452"/>
        <v>000157220</v>
      </c>
      <c r="AC2487" t="str">
        <f t="shared" si="453"/>
        <v>23/06/2015</v>
      </c>
      <c r="AD2487" t="str">
        <f t="shared" si="454"/>
        <v>46044053002906</v>
      </c>
      <c r="AE2487" s="9">
        <f t="shared" si="455"/>
        <v>254.43</v>
      </c>
      <c r="AF2487">
        <f t="shared" si="456"/>
        <v>0</v>
      </c>
      <c r="AH2487">
        <v>6821638</v>
      </c>
      <c r="AI2487" s="10" t="s">
        <v>6487</v>
      </c>
      <c r="AJ2487">
        <v>156458</v>
      </c>
      <c r="AK2487" t="s">
        <v>4812</v>
      </c>
      <c r="AL2487">
        <v>1</v>
      </c>
      <c r="AM2487">
        <v>2</v>
      </c>
      <c r="AN2487" s="11" t="e">
        <f>VLOOKUP(TRIM(AK2487),[1]Sheet1!$V:$W,2,FALSE)</f>
        <v>#N/A</v>
      </c>
      <c r="AO2487" s="11">
        <f t="shared" si="457"/>
        <v>0</v>
      </c>
      <c r="AP2487" s="10">
        <f t="shared" si="458"/>
        <v>0</v>
      </c>
      <c r="AQ2487" s="10"/>
      <c r="AR2487" s="11" t="b">
        <f t="shared" si="459"/>
        <v>0</v>
      </c>
    </row>
    <row r="2488" spans="1:44" x14ac:dyDescent="0.2">
      <c r="A2488" s="1" t="s">
        <v>5346</v>
      </c>
      <c r="B2488" s="1" t="s">
        <v>660</v>
      </c>
      <c r="C2488" s="3">
        <v>42178</v>
      </c>
      <c r="D2488" s="1" t="s">
        <v>3662</v>
      </c>
      <c r="E2488" s="1" t="s">
        <v>5347</v>
      </c>
      <c r="F2488" s="5">
        <v>493.4</v>
      </c>
      <c r="G2488" s="5">
        <v>493.4</v>
      </c>
      <c r="H2488" s="5">
        <v>88.81</v>
      </c>
      <c r="I2488" s="1" t="s">
        <v>5348</v>
      </c>
      <c r="J2488" s="5">
        <v>0</v>
      </c>
      <c r="K2488" s="5">
        <v>0</v>
      </c>
      <c r="L2488" s="1" t="s">
        <v>5349</v>
      </c>
      <c r="M2488" s="5">
        <v>0</v>
      </c>
      <c r="N2488" s="5">
        <v>0</v>
      </c>
      <c r="O2488" s="1" t="s">
        <v>5349</v>
      </c>
      <c r="P2488" s="5">
        <v>493.4</v>
      </c>
      <c r="Q2488" s="5">
        <v>8.14</v>
      </c>
      <c r="R2488" s="1" t="s">
        <v>5351</v>
      </c>
      <c r="S2488" s="5">
        <v>493.4</v>
      </c>
      <c r="T2488" s="5">
        <v>37.5</v>
      </c>
      <c r="U2488" s="1" t="s">
        <v>5351</v>
      </c>
      <c r="V2488" s="1" t="s">
        <v>5351</v>
      </c>
      <c r="W2488" s="1" t="s">
        <v>2410</v>
      </c>
      <c r="X2488" s="1" t="s">
        <v>5542</v>
      </c>
      <c r="Y2488" s="1" t="s">
        <v>3118</v>
      </c>
      <c r="Z2488" s="1" t="s">
        <v>1846</v>
      </c>
      <c r="AB2488" s="8" t="str">
        <f t="shared" si="452"/>
        <v>000157221</v>
      </c>
      <c r="AC2488" t="str">
        <f t="shared" si="453"/>
        <v>23/06/2015</v>
      </c>
      <c r="AD2488" t="str">
        <f t="shared" si="454"/>
        <v>43375930000566</v>
      </c>
      <c r="AE2488" s="9">
        <f t="shared" si="455"/>
        <v>493.4</v>
      </c>
      <c r="AF2488">
        <f t="shared" si="456"/>
        <v>0</v>
      </c>
      <c r="AH2488">
        <v>6782701</v>
      </c>
      <c r="AI2488" s="10" t="s">
        <v>6317</v>
      </c>
      <c r="AJ2488">
        <v>156325</v>
      </c>
      <c r="AK2488" t="s">
        <v>3844</v>
      </c>
      <c r="AL2488">
        <v>1</v>
      </c>
      <c r="AM2488">
        <v>2</v>
      </c>
      <c r="AN2488" s="11" t="e">
        <f>VLOOKUP(TRIM(AK2488),[1]Sheet1!$V:$W,2,FALSE)</f>
        <v>#N/A</v>
      </c>
      <c r="AO2488" s="11">
        <f t="shared" si="457"/>
        <v>0</v>
      </c>
      <c r="AP2488" s="10">
        <f t="shared" si="458"/>
        <v>0</v>
      </c>
      <c r="AQ2488" s="10"/>
      <c r="AR2488" s="11" t="b">
        <f t="shared" si="459"/>
        <v>0</v>
      </c>
    </row>
    <row r="2489" spans="1:44" x14ac:dyDescent="0.2">
      <c r="A2489" s="1" t="s">
        <v>5346</v>
      </c>
      <c r="B2489" s="1" t="s">
        <v>661</v>
      </c>
      <c r="C2489" s="3">
        <v>42178</v>
      </c>
      <c r="D2489" s="1" t="s">
        <v>3662</v>
      </c>
      <c r="E2489" s="1" t="s">
        <v>5347</v>
      </c>
      <c r="F2489" s="5">
        <v>2140.66</v>
      </c>
      <c r="G2489" s="5">
        <v>1861.44</v>
      </c>
      <c r="H2489" s="5">
        <v>335.06</v>
      </c>
      <c r="I2489" s="1" t="s">
        <v>5348</v>
      </c>
      <c r="J2489" s="5">
        <v>0</v>
      </c>
      <c r="K2489" s="5">
        <v>0</v>
      </c>
      <c r="L2489" s="1" t="s">
        <v>5349</v>
      </c>
      <c r="M2489" s="5">
        <v>1861.44</v>
      </c>
      <c r="N2489" s="5">
        <v>279.22000000000003</v>
      </c>
      <c r="O2489" s="1" t="s">
        <v>3642</v>
      </c>
      <c r="P2489" s="5">
        <v>1861.44</v>
      </c>
      <c r="Q2489" s="5">
        <v>30.71</v>
      </c>
      <c r="R2489" s="1" t="s">
        <v>5351</v>
      </c>
      <c r="S2489" s="5">
        <v>1861.44</v>
      </c>
      <c r="T2489" s="5">
        <v>141.47</v>
      </c>
      <c r="U2489" s="1" t="s">
        <v>5351</v>
      </c>
      <c r="V2489" s="1" t="s">
        <v>5351</v>
      </c>
      <c r="W2489" s="1" t="s">
        <v>662</v>
      </c>
      <c r="X2489" s="1" t="s">
        <v>5408</v>
      </c>
      <c r="Y2489" s="1" t="s">
        <v>663</v>
      </c>
      <c r="Z2489" s="1" t="s">
        <v>664</v>
      </c>
      <c r="AB2489" s="8" t="str">
        <f t="shared" si="452"/>
        <v>000157222</v>
      </c>
      <c r="AC2489" t="str">
        <f t="shared" si="453"/>
        <v>23/06/2015</v>
      </c>
      <c r="AD2489" t="str">
        <f t="shared" si="454"/>
        <v>08294788000106</v>
      </c>
      <c r="AE2489" s="9">
        <f t="shared" si="455"/>
        <v>2140.66</v>
      </c>
      <c r="AF2489">
        <f t="shared" si="456"/>
        <v>0</v>
      </c>
      <c r="AH2489">
        <v>6821638</v>
      </c>
      <c r="AI2489" s="10" t="s">
        <v>6487</v>
      </c>
      <c r="AJ2489">
        <v>156458</v>
      </c>
      <c r="AK2489" t="s">
        <v>4810</v>
      </c>
      <c r="AL2489">
        <v>1</v>
      </c>
      <c r="AM2489">
        <v>2</v>
      </c>
      <c r="AN2489" s="11" t="e">
        <f>VLOOKUP(TRIM(AK2489),[1]Sheet1!$V:$W,2,FALSE)</f>
        <v>#N/A</v>
      </c>
      <c r="AO2489" s="11">
        <f t="shared" si="457"/>
        <v>0</v>
      </c>
      <c r="AP2489" s="10">
        <f t="shared" si="458"/>
        <v>0</v>
      </c>
      <c r="AQ2489" s="10"/>
      <c r="AR2489" s="11" t="b">
        <f t="shared" si="459"/>
        <v>0</v>
      </c>
    </row>
    <row r="2490" spans="1:44" x14ac:dyDescent="0.2">
      <c r="A2490" s="1" t="s">
        <v>5346</v>
      </c>
      <c r="B2490" s="1" t="s">
        <v>665</v>
      </c>
      <c r="C2490" s="3">
        <v>42178</v>
      </c>
      <c r="D2490" s="1" t="s">
        <v>3662</v>
      </c>
      <c r="E2490" s="1" t="s">
        <v>5347</v>
      </c>
      <c r="F2490" s="5">
        <v>776</v>
      </c>
      <c r="G2490" s="5">
        <v>776</v>
      </c>
      <c r="H2490" s="5">
        <v>139.68</v>
      </c>
      <c r="I2490" s="1" t="s">
        <v>5417</v>
      </c>
      <c r="J2490" s="5">
        <v>0</v>
      </c>
      <c r="K2490" s="5">
        <v>0</v>
      </c>
      <c r="L2490" s="1" t="s">
        <v>5349</v>
      </c>
      <c r="M2490" s="5">
        <v>0</v>
      </c>
      <c r="N2490" s="5">
        <v>0</v>
      </c>
      <c r="O2490" s="1" t="s">
        <v>5349</v>
      </c>
      <c r="P2490" s="5">
        <v>776</v>
      </c>
      <c r="Q2490" s="5">
        <v>12.8</v>
      </c>
      <c r="R2490" s="1" t="s">
        <v>5351</v>
      </c>
      <c r="S2490" s="5">
        <v>776</v>
      </c>
      <c r="T2490" s="5">
        <v>58.98</v>
      </c>
      <c r="U2490" s="1" t="s">
        <v>5351</v>
      </c>
      <c r="V2490" s="1" t="s">
        <v>5351</v>
      </c>
      <c r="W2490" s="1" t="s">
        <v>580</v>
      </c>
      <c r="X2490" s="1" t="s">
        <v>5685</v>
      </c>
      <c r="Y2490" s="1" t="s">
        <v>666</v>
      </c>
      <c r="Z2490" s="1" t="s">
        <v>667</v>
      </c>
      <c r="AB2490" s="8" t="str">
        <f t="shared" si="452"/>
        <v>000157223</v>
      </c>
      <c r="AC2490" t="str">
        <f t="shared" si="453"/>
        <v>23/06/2015</v>
      </c>
      <c r="AD2490" t="str">
        <f t="shared" si="454"/>
        <v>03988214000106</v>
      </c>
      <c r="AE2490" s="9">
        <f t="shared" si="455"/>
        <v>776</v>
      </c>
      <c r="AF2490">
        <f t="shared" si="456"/>
        <v>0</v>
      </c>
      <c r="AH2490">
        <v>6782701</v>
      </c>
      <c r="AI2490" s="10" t="s">
        <v>6317</v>
      </c>
      <c r="AJ2490">
        <v>156325</v>
      </c>
      <c r="AK2490" t="s">
        <v>3838</v>
      </c>
      <c r="AL2490">
        <v>5</v>
      </c>
      <c r="AM2490">
        <v>2</v>
      </c>
      <c r="AN2490" s="11">
        <f>VLOOKUP(TRIM(AK2490),[1]Sheet1!$V:$W,2,FALSE)</f>
        <v>18.54</v>
      </c>
      <c r="AO2490" s="11">
        <f t="shared" si="457"/>
        <v>18.54</v>
      </c>
      <c r="AP2490" s="10">
        <f t="shared" si="458"/>
        <v>37.08</v>
      </c>
      <c r="AQ2490" s="10"/>
      <c r="AR2490" s="11" t="b">
        <f t="shared" si="459"/>
        <v>0</v>
      </c>
    </row>
    <row r="2491" spans="1:44" x14ac:dyDescent="0.2">
      <c r="A2491" s="1" t="s">
        <v>5346</v>
      </c>
      <c r="B2491" s="1" t="s">
        <v>668</v>
      </c>
      <c r="C2491" s="3">
        <v>42178</v>
      </c>
      <c r="D2491" s="1" t="s">
        <v>3662</v>
      </c>
      <c r="E2491" s="1" t="s">
        <v>5347</v>
      </c>
      <c r="F2491" s="5">
        <v>2026.59</v>
      </c>
      <c r="G2491" s="5">
        <v>1762.25</v>
      </c>
      <c r="H2491" s="5">
        <v>317.20999999999998</v>
      </c>
      <c r="I2491" s="1" t="s">
        <v>5042</v>
      </c>
      <c r="J2491" s="5">
        <v>0</v>
      </c>
      <c r="K2491" s="5">
        <v>0</v>
      </c>
      <c r="L2491" s="1" t="s">
        <v>5349</v>
      </c>
      <c r="M2491" s="5">
        <v>1762.25</v>
      </c>
      <c r="N2491" s="5">
        <v>264.33999999999997</v>
      </c>
      <c r="O2491" s="1" t="s">
        <v>3642</v>
      </c>
      <c r="P2491" s="5">
        <v>1762.25</v>
      </c>
      <c r="Q2491" s="5">
        <v>29.08</v>
      </c>
      <c r="R2491" s="1" t="s">
        <v>5351</v>
      </c>
      <c r="S2491" s="5">
        <v>1762.25</v>
      </c>
      <c r="T2491" s="5">
        <v>133.93</v>
      </c>
      <c r="U2491" s="1" t="s">
        <v>5351</v>
      </c>
      <c r="V2491" s="1" t="s">
        <v>5351</v>
      </c>
      <c r="W2491" s="1" t="s">
        <v>3850</v>
      </c>
      <c r="X2491" s="1" t="s">
        <v>5408</v>
      </c>
      <c r="Y2491" s="1" t="s">
        <v>4186</v>
      </c>
      <c r="Z2491" s="1" t="s">
        <v>4187</v>
      </c>
      <c r="AB2491" s="8" t="str">
        <f t="shared" si="452"/>
        <v>000157224</v>
      </c>
      <c r="AC2491" t="str">
        <f t="shared" si="453"/>
        <v>23/06/2015</v>
      </c>
      <c r="AD2491" t="str">
        <f t="shared" si="454"/>
        <v>59105999002804</v>
      </c>
      <c r="AE2491" s="9">
        <f t="shared" si="455"/>
        <v>2026.59</v>
      </c>
      <c r="AF2491">
        <f t="shared" si="456"/>
        <v>0</v>
      </c>
      <c r="AH2491">
        <v>6782701</v>
      </c>
      <c r="AI2491" s="10" t="s">
        <v>6317</v>
      </c>
      <c r="AJ2491">
        <v>156325</v>
      </c>
      <c r="AK2491" t="s">
        <v>5073</v>
      </c>
      <c r="AL2491">
        <v>1</v>
      </c>
      <c r="AM2491">
        <v>2</v>
      </c>
      <c r="AN2491" s="11" t="e">
        <f>VLOOKUP(TRIM(AK2491),[1]Sheet1!$V:$W,2,FALSE)</f>
        <v>#N/A</v>
      </c>
      <c r="AO2491" s="11">
        <f t="shared" si="457"/>
        <v>0</v>
      </c>
      <c r="AP2491" s="10">
        <f t="shared" si="458"/>
        <v>0</v>
      </c>
      <c r="AQ2491" s="10"/>
      <c r="AR2491" s="11" t="b">
        <f t="shared" si="459"/>
        <v>0</v>
      </c>
    </row>
    <row r="2492" spans="1:44" x14ac:dyDescent="0.2">
      <c r="A2492" s="1" t="s">
        <v>5346</v>
      </c>
      <c r="B2492" s="1" t="s">
        <v>669</v>
      </c>
      <c r="C2492" s="3">
        <v>42178</v>
      </c>
      <c r="D2492" s="1" t="s">
        <v>3657</v>
      </c>
      <c r="E2492" s="1" t="s">
        <v>5347</v>
      </c>
      <c r="F2492" s="5">
        <v>272.83999999999997</v>
      </c>
      <c r="G2492" s="5">
        <v>308.26</v>
      </c>
      <c r="H2492" s="5">
        <v>55.49</v>
      </c>
      <c r="I2492" s="1" t="s">
        <v>5348</v>
      </c>
      <c r="J2492" s="5">
        <v>0</v>
      </c>
      <c r="K2492" s="5">
        <v>0</v>
      </c>
      <c r="L2492" s="1" t="s">
        <v>5349</v>
      </c>
      <c r="M2492" s="5">
        <v>0</v>
      </c>
      <c r="N2492" s="5">
        <v>0</v>
      </c>
      <c r="O2492" s="1" t="s">
        <v>5349</v>
      </c>
      <c r="P2492" s="5">
        <v>308.26</v>
      </c>
      <c r="Q2492" s="5">
        <v>5.09</v>
      </c>
      <c r="R2492" s="1" t="s">
        <v>5351</v>
      </c>
      <c r="S2492" s="5">
        <v>308.26</v>
      </c>
      <c r="T2492" s="5">
        <v>23.43</v>
      </c>
      <c r="U2492" s="1" t="s">
        <v>5351</v>
      </c>
      <c r="V2492" s="1" t="s">
        <v>5351</v>
      </c>
      <c r="W2492" s="1" t="s">
        <v>670</v>
      </c>
      <c r="X2492" s="1" t="s">
        <v>2928</v>
      </c>
      <c r="Y2492" s="1" t="s">
        <v>2929</v>
      </c>
      <c r="Z2492" s="1" t="s">
        <v>2930</v>
      </c>
      <c r="AB2492" s="8" t="str">
        <f t="shared" si="452"/>
        <v>000157225</v>
      </c>
      <c r="AC2492" t="str">
        <f t="shared" si="453"/>
        <v>23/06/2015</v>
      </c>
      <c r="AD2492" t="str">
        <f t="shared" si="454"/>
        <v>17101880000357</v>
      </c>
      <c r="AE2492" s="9">
        <f t="shared" si="455"/>
        <v>272.83999999999997</v>
      </c>
      <c r="AF2492">
        <f t="shared" si="456"/>
        <v>0</v>
      </c>
      <c r="AH2492">
        <v>6782701</v>
      </c>
      <c r="AI2492" s="10" t="s">
        <v>6317</v>
      </c>
      <c r="AJ2492">
        <v>156325</v>
      </c>
      <c r="AK2492" t="s">
        <v>2447</v>
      </c>
      <c r="AL2492">
        <v>5</v>
      </c>
      <c r="AM2492">
        <v>2</v>
      </c>
      <c r="AN2492" s="11">
        <f>VLOOKUP(TRIM(AK2492),[1]Sheet1!$V:$W,2,FALSE)</f>
        <v>12.850000000000001</v>
      </c>
      <c r="AO2492" s="11">
        <f t="shared" si="457"/>
        <v>12.850000000000001</v>
      </c>
      <c r="AP2492" s="10">
        <f t="shared" si="458"/>
        <v>25.700000000000003</v>
      </c>
      <c r="AQ2492" s="10"/>
      <c r="AR2492" s="11" t="b">
        <f t="shared" si="459"/>
        <v>0</v>
      </c>
    </row>
    <row r="2493" spans="1:44" x14ac:dyDescent="0.2">
      <c r="A2493" s="1" t="s">
        <v>5346</v>
      </c>
      <c r="B2493" s="1" t="s">
        <v>671</v>
      </c>
      <c r="C2493" s="3">
        <v>42178</v>
      </c>
      <c r="D2493" s="1" t="s">
        <v>3649</v>
      </c>
      <c r="E2493" s="1" t="s">
        <v>2752</v>
      </c>
      <c r="F2493" s="5">
        <v>116.95</v>
      </c>
      <c r="G2493" s="5">
        <v>97.46</v>
      </c>
      <c r="H2493" s="5">
        <v>3.9</v>
      </c>
      <c r="I2493" s="1" t="s">
        <v>5406</v>
      </c>
      <c r="J2493" s="5">
        <v>0</v>
      </c>
      <c r="K2493" s="5">
        <v>0</v>
      </c>
      <c r="L2493" s="1" t="s">
        <v>5349</v>
      </c>
      <c r="M2493" s="5">
        <v>97.46</v>
      </c>
      <c r="N2493" s="5">
        <v>19.489999999999998</v>
      </c>
      <c r="O2493" s="1" t="s">
        <v>3642</v>
      </c>
      <c r="P2493" s="5">
        <v>97.46</v>
      </c>
      <c r="Q2493" s="5">
        <v>1.61</v>
      </c>
      <c r="R2493" s="1" t="s">
        <v>5351</v>
      </c>
      <c r="S2493" s="5">
        <v>97.46</v>
      </c>
      <c r="T2493" s="5">
        <v>7.41</v>
      </c>
      <c r="U2493" s="1" t="s">
        <v>5351</v>
      </c>
      <c r="V2493" s="1" t="s">
        <v>5351</v>
      </c>
      <c r="W2493" s="1" t="s">
        <v>3186</v>
      </c>
      <c r="X2493" s="1" t="s">
        <v>5498</v>
      </c>
      <c r="Y2493" s="1" t="s">
        <v>5210</v>
      </c>
      <c r="Z2493" s="1" t="s">
        <v>5211</v>
      </c>
      <c r="AB2493" s="8" t="str">
        <f t="shared" si="452"/>
        <v>000157226</v>
      </c>
      <c r="AC2493" t="str">
        <f t="shared" si="453"/>
        <v>23/06/2015</v>
      </c>
      <c r="AD2493" t="str">
        <f t="shared" si="454"/>
        <v>46044053002400</v>
      </c>
      <c r="AE2493" s="9">
        <f t="shared" si="455"/>
        <v>116.95</v>
      </c>
      <c r="AF2493">
        <f t="shared" si="456"/>
        <v>0</v>
      </c>
      <c r="AH2493">
        <v>6782701</v>
      </c>
      <c r="AI2493" s="10" t="s">
        <v>6317</v>
      </c>
      <c r="AJ2493">
        <v>156325</v>
      </c>
      <c r="AK2493" t="s">
        <v>1989</v>
      </c>
      <c r="AL2493">
        <v>1</v>
      </c>
      <c r="AM2493">
        <v>2</v>
      </c>
      <c r="AN2493" s="11" t="e">
        <f>VLOOKUP(TRIM(AK2493),[1]Sheet1!$V:$W,2,FALSE)</f>
        <v>#N/A</v>
      </c>
      <c r="AO2493" s="11">
        <f t="shared" si="457"/>
        <v>0</v>
      </c>
      <c r="AP2493" s="10">
        <f t="shared" si="458"/>
        <v>0</v>
      </c>
      <c r="AQ2493" s="10"/>
      <c r="AR2493" s="11" t="b">
        <f t="shared" si="459"/>
        <v>0</v>
      </c>
    </row>
    <row r="2494" spans="1:44" x14ac:dyDescent="0.2">
      <c r="A2494" s="1" t="s">
        <v>5346</v>
      </c>
      <c r="B2494" s="1" t="s">
        <v>672</v>
      </c>
      <c r="C2494" s="3">
        <v>42178</v>
      </c>
      <c r="D2494" s="1" t="s">
        <v>3657</v>
      </c>
      <c r="E2494" s="1" t="s">
        <v>5347</v>
      </c>
      <c r="F2494" s="5">
        <v>118.93</v>
      </c>
      <c r="G2494" s="5">
        <v>157.63</v>
      </c>
      <c r="H2494" s="5">
        <v>28.37</v>
      </c>
      <c r="I2494" s="1" t="s">
        <v>5348</v>
      </c>
      <c r="J2494" s="5">
        <v>0</v>
      </c>
      <c r="K2494" s="5">
        <v>0</v>
      </c>
      <c r="L2494" s="1" t="s">
        <v>5349</v>
      </c>
      <c r="M2494" s="5">
        <v>0</v>
      </c>
      <c r="N2494" s="5">
        <v>0</v>
      </c>
      <c r="O2494" s="1" t="s">
        <v>5349</v>
      </c>
      <c r="P2494" s="5">
        <v>157.63</v>
      </c>
      <c r="Q2494" s="5">
        <v>2.6</v>
      </c>
      <c r="R2494" s="1" t="s">
        <v>5351</v>
      </c>
      <c r="S2494" s="5">
        <v>157.63</v>
      </c>
      <c r="T2494" s="5">
        <v>11.98</v>
      </c>
      <c r="U2494" s="1" t="s">
        <v>5351</v>
      </c>
      <c r="V2494" s="1" t="s">
        <v>5351</v>
      </c>
      <c r="W2494" s="1" t="s">
        <v>673</v>
      </c>
      <c r="X2494" s="1" t="s">
        <v>5232</v>
      </c>
      <c r="Y2494" s="1" t="s">
        <v>4096</v>
      </c>
      <c r="Z2494" s="1" t="s">
        <v>4097</v>
      </c>
      <c r="AB2494" s="8" t="str">
        <f t="shared" si="452"/>
        <v>000157227</v>
      </c>
      <c r="AC2494" t="str">
        <f t="shared" si="453"/>
        <v>23/06/2015</v>
      </c>
      <c r="AD2494" t="str">
        <f t="shared" si="454"/>
        <v>00200837000184</v>
      </c>
      <c r="AE2494" s="9">
        <f t="shared" si="455"/>
        <v>118.93</v>
      </c>
      <c r="AF2494">
        <f t="shared" si="456"/>
        <v>0</v>
      </c>
      <c r="AH2494">
        <v>6821638</v>
      </c>
      <c r="AI2494" s="10" t="s">
        <v>6487</v>
      </c>
      <c r="AJ2494">
        <v>156458</v>
      </c>
      <c r="AK2494" t="s">
        <v>5707</v>
      </c>
      <c r="AL2494">
        <v>1</v>
      </c>
      <c r="AM2494">
        <v>2</v>
      </c>
      <c r="AN2494" s="11" t="e">
        <f>VLOOKUP(TRIM(AK2494),[1]Sheet1!$V:$W,2,FALSE)</f>
        <v>#N/A</v>
      </c>
      <c r="AO2494" s="11">
        <f t="shared" si="457"/>
        <v>0</v>
      </c>
      <c r="AP2494" s="10">
        <f t="shared" si="458"/>
        <v>0</v>
      </c>
      <c r="AQ2494" s="10"/>
      <c r="AR2494" s="11" t="b">
        <f t="shared" si="459"/>
        <v>0</v>
      </c>
    </row>
    <row r="2495" spans="1:44" x14ac:dyDescent="0.2">
      <c r="A2495" s="1" t="s">
        <v>5346</v>
      </c>
      <c r="B2495" s="1" t="s">
        <v>674</v>
      </c>
      <c r="C2495" s="3">
        <v>42178</v>
      </c>
      <c r="D2495" s="1" t="s">
        <v>3657</v>
      </c>
      <c r="E2495" s="1" t="s">
        <v>5347</v>
      </c>
      <c r="F2495" s="5">
        <v>127.43</v>
      </c>
      <c r="G2495" s="5">
        <v>106.19</v>
      </c>
      <c r="H2495" s="5">
        <v>19.11</v>
      </c>
      <c r="I2495" s="1" t="s">
        <v>5406</v>
      </c>
      <c r="J2495" s="5">
        <v>0</v>
      </c>
      <c r="K2495" s="5">
        <v>0</v>
      </c>
      <c r="L2495" s="1" t="s">
        <v>5349</v>
      </c>
      <c r="M2495" s="5">
        <v>106.19</v>
      </c>
      <c r="N2495" s="5">
        <v>21.24</v>
      </c>
      <c r="O2495" s="1" t="s">
        <v>3642</v>
      </c>
      <c r="P2495" s="5">
        <v>106.19</v>
      </c>
      <c r="Q2495" s="5">
        <v>1.75</v>
      </c>
      <c r="R2495" s="1" t="s">
        <v>5351</v>
      </c>
      <c r="S2495" s="5">
        <v>106.19</v>
      </c>
      <c r="T2495" s="5">
        <v>8.07</v>
      </c>
      <c r="U2495" s="1" t="s">
        <v>5351</v>
      </c>
      <c r="V2495" s="1" t="s">
        <v>5351</v>
      </c>
      <c r="W2495" s="1" t="s">
        <v>5433</v>
      </c>
      <c r="X2495" s="1" t="s">
        <v>5498</v>
      </c>
      <c r="Y2495" s="1" t="s">
        <v>5210</v>
      </c>
      <c r="Z2495" s="1" t="s">
        <v>5211</v>
      </c>
      <c r="AB2495" s="8" t="str">
        <f t="shared" si="452"/>
        <v>000157228</v>
      </c>
      <c r="AC2495" t="str">
        <f t="shared" si="453"/>
        <v>23/06/2015</v>
      </c>
      <c r="AD2495" t="str">
        <f t="shared" si="454"/>
        <v>46044053002906</v>
      </c>
      <c r="AE2495" s="9">
        <f t="shared" si="455"/>
        <v>127.43</v>
      </c>
      <c r="AF2495">
        <f t="shared" si="456"/>
        <v>0</v>
      </c>
      <c r="AH2495">
        <v>6821638</v>
      </c>
      <c r="AI2495" s="10" t="s">
        <v>6487</v>
      </c>
      <c r="AJ2495">
        <v>156458</v>
      </c>
      <c r="AK2495" t="s">
        <v>4817</v>
      </c>
      <c r="AL2495">
        <v>0</v>
      </c>
      <c r="AM2495">
        <v>1</v>
      </c>
      <c r="AN2495" s="11" t="e">
        <f>VLOOKUP(TRIM(AK2495),[1]Sheet1!$V:$W,2,FALSE)</f>
        <v>#N/A</v>
      </c>
      <c r="AO2495" s="11">
        <f t="shared" si="457"/>
        <v>0</v>
      </c>
      <c r="AP2495" s="10">
        <f t="shared" si="458"/>
        <v>0</v>
      </c>
      <c r="AQ2495" s="10"/>
      <c r="AR2495" s="11" t="b">
        <f t="shared" si="459"/>
        <v>0</v>
      </c>
    </row>
    <row r="2496" spans="1:44" x14ac:dyDescent="0.2">
      <c r="A2496" s="1" t="s">
        <v>5346</v>
      </c>
      <c r="B2496" s="1" t="s">
        <v>675</v>
      </c>
      <c r="C2496" s="3">
        <v>42178</v>
      </c>
      <c r="D2496" s="1" t="s">
        <v>3657</v>
      </c>
      <c r="E2496" s="1" t="s">
        <v>5347</v>
      </c>
      <c r="F2496" s="5">
        <v>224.05</v>
      </c>
      <c r="G2496" s="5">
        <v>194.83</v>
      </c>
      <c r="H2496" s="5">
        <v>35.07</v>
      </c>
      <c r="I2496" s="1" t="s">
        <v>5406</v>
      </c>
      <c r="J2496" s="5">
        <v>0</v>
      </c>
      <c r="K2496" s="5">
        <v>0</v>
      </c>
      <c r="L2496" s="1" t="s">
        <v>5349</v>
      </c>
      <c r="M2496" s="5">
        <v>194.83</v>
      </c>
      <c r="N2496" s="5">
        <v>29.22</v>
      </c>
      <c r="O2496" s="1" t="s">
        <v>3642</v>
      </c>
      <c r="P2496" s="5">
        <v>194.83</v>
      </c>
      <c r="Q2496" s="5">
        <v>3.21</v>
      </c>
      <c r="R2496" s="1" t="s">
        <v>5351</v>
      </c>
      <c r="S2496" s="5">
        <v>194.83</v>
      </c>
      <c r="T2496" s="5">
        <v>14.81</v>
      </c>
      <c r="U2496" s="1" t="s">
        <v>5351</v>
      </c>
      <c r="V2496" s="1" t="s">
        <v>5351</v>
      </c>
      <c r="W2496" s="1" t="s">
        <v>2507</v>
      </c>
      <c r="X2496" s="1" t="s">
        <v>5408</v>
      </c>
      <c r="Y2496" s="1" t="s">
        <v>3696</v>
      </c>
      <c r="Z2496" s="1" t="s">
        <v>3697</v>
      </c>
      <c r="AB2496" s="8" t="str">
        <f t="shared" si="452"/>
        <v>000157229</v>
      </c>
      <c r="AC2496" t="str">
        <f t="shared" si="453"/>
        <v>23/06/2015</v>
      </c>
      <c r="AD2496" t="str">
        <f t="shared" si="454"/>
        <v>04326382000107</v>
      </c>
      <c r="AE2496" s="9">
        <f t="shared" si="455"/>
        <v>224.05</v>
      </c>
      <c r="AF2496">
        <f t="shared" si="456"/>
        <v>0</v>
      </c>
      <c r="AH2496">
        <v>6782701</v>
      </c>
      <c r="AI2496" s="10" t="s">
        <v>6317</v>
      </c>
      <c r="AJ2496">
        <v>156325</v>
      </c>
      <c r="AK2496" t="s">
        <v>5450</v>
      </c>
      <c r="AL2496">
        <v>1</v>
      </c>
      <c r="AM2496">
        <v>2</v>
      </c>
      <c r="AN2496" s="11" t="e">
        <f>VLOOKUP(TRIM(AK2496),[1]Sheet1!$V:$W,2,FALSE)</f>
        <v>#N/A</v>
      </c>
      <c r="AO2496" s="11">
        <f t="shared" si="457"/>
        <v>0</v>
      </c>
      <c r="AP2496" s="10">
        <f t="shared" si="458"/>
        <v>0</v>
      </c>
      <c r="AQ2496" s="10"/>
      <c r="AR2496" s="11" t="b">
        <f t="shared" si="459"/>
        <v>0</v>
      </c>
    </row>
    <row r="2497" spans="1:44" x14ac:dyDescent="0.2">
      <c r="A2497" s="1" t="s">
        <v>5346</v>
      </c>
      <c r="B2497" s="1" t="s">
        <v>675</v>
      </c>
      <c r="C2497" s="3">
        <v>42178</v>
      </c>
      <c r="D2497" s="1" t="s">
        <v>3657</v>
      </c>
      <c r="E2497" s="1" t="s">
        <v>5347</v>
      </c>
      <c r="F2497" s="5">
        <v>305.52999999999997</v>
      </c>
      <c r="G2497" s="5">
        <v>265.68</v>
      </c>
      <c r="H2497" s="5">
        <v>47.82</v>
      </c>
      <c r="I2497" s="1" t="s">
        <v>5406</v>
      </c>
      <c r="J2497" s="5">
        <v>0</v>
      </c>
      <c r="K2497" s="5">
        <v>0</v>
      </c>
      <c r="L2497" s="1" t="s">
        <v>5349</v>
      </c>
      <c r="M2497" s="5">
        <v>265.68</v>
      </c>
      <c r="N2497" s="5">
        <v>39.85</v>
      </c>
      <c r="O2497" s="1" t="s">
        <v>3642</v>
      </c>
      <c r="P2497" s="5">
        <v>265.68</v>
      </c>
      <c r="Q2497" s="5">
        <v>4.38</v>
      </c>
      <c r="R2497" s="1" t="s">
        <v>5351</v>
      </c>
      <c r="S2497" s="5">
        <v>265.68</v>
      </c>
      <c r="T2497" s="5">
        <v>20.190000000000001</v>
      </c>
      <c r="U2497" s="1" t="s">
        <v>5351</v>
      </c>
      <c r="V2497" s="1" t="s">
        <v>5351</v>
      </c>
      <c r="W2497" s="1" t="s">
        <v>2507</v>
      </c>
      <c r="X2497" s="1" t="s">
        <v>5408</v>
      </c>
      <c r="Y2497" s="1" t="s">
        <v>5103</v>
      </c>
      <c r="Z2497" s="1" t="s">
        <v>5104</v>
      </c>
      <c r="AB2497" s="8" t="str">
        <f t="shared" si="452"/>
        <v>000157229</v>
      </c>
      <c r="AC2497" t="str">
        <f t="shared" si="453"/>
        <v>23/06/2015</v>
      </c>
      <c r="AD2497" t="str">
        <f t="shared" si="454"/>
        <v>04326382000107</v>
      </c>
      <c r="AE2497" s="9">
        <f t="shared" si="455"/>
        <v>305.52999999999997</v>
      </c>
      <c r="AF2497">
        <f t="shared" si="456"/>
        <v>0</v>
      </c>
      <c r="AH2497">
        <v>6782701</v>
      </c>
      <c r="AI2497" s="10" t="s">
        <v>6317</v>
      </c>
      <c r="AJ2497">
        <v>156325</v>
      </c>
      <c r="AK2497" t="s">
        <v>5493</v>
      </c>
      <c r="AL2497">
        <v>1</v>
      </c>
      <c r="AM2497">
        <v>2</v>
      </c>
      <c r="AN2497" s="11" t="e">
        <f>VLOOKUP(TRIM(AK2497),[1]Sheet1!$V:$W,2,FALSE)</f>
        <v>#N/A</v>
      </c>
      <c r="AO2497" s="11">
        <f t="shared" si="457"/>
        <v>0</v>
      </c>
      <c r="AP2497" s="10">
        <f t="shared" si="458"/>
        <v>0</v>
      </c>
      <c r="AQ2497" s="10"/>
      <c r="AR2497" s="11" t="b">
        <f t="shared" si="459"/>
        <v>0</v>
      </c>
    </row>
    <row r="2498" spans="1:44" x14ac:dyDescent="0.2">
      <c r="A2498" s="1" t="s">
        <v>5346</v>
      </c>
      <c r="B2498" s="1" t="s">
        <v>676</v>
      </c>
      <c r="C2498" s="3">
        <v>42178</v>
      </c>
      <c r="D2498" s="1" t="s">
        <v>3649</v>
      </c>
      <c r="E2498" s="1" t="s">
        <v>4159</v>
      </c>
      <c r="F2498" s="5">
        <v>781.92</v>
      </c>
      <c r="G2498" s="5">
        <v>781.92</v>
      </c>
      <c r="H2498" s="5">
        <v>31.28</v>
      </c>
      <c r="I2498" s="1" t="s">
        <v>5406</v>
      </c>
      <c r="J2498" s="5">
        <v>0</v>
      </c>
      <c r="K2498" s="5">
        <v>0</v>
      </c>
      <c r="L2498" s="1" t="s">
        <v>5349</v>
      </c>
      <c r="M2498" s="5">
        <v>679.93</v>
      </c>
      <c r="N2498" s="5">
        <v>101.99</v>
      </c>
      <c r="O2498" s="1" t="s">
        <v>3642</v>
      </c>
      <c r="P2498" s="5">
        <v>679.93</v>
      </c>
      <c r="Q2498" s="5">
        <v>11.22</v>
      </c>
      <c r="R2498" s="1" t="s">
        <v>5351</v>
      </c>
      <c r="S2498" s="5">
        <v>679.93</v>
      </c>
      <c r="T2498" s="5">
        <v>51.67</v>
      </c>
      <c r="U2498" s="1" t="s">
        <v>5351</v>
      </c>
      <c r="V2498" s="1" t="s">
        <v>5351</v>
      </c>
      <c r="W2498" s="1" t="s">
        <v>677</v>
      </c>
      <c r="X2498" s="1" t="s">
        <v>5359</v>
      </c>
      <c r="Y2498" s="1" t="s">
        <v>3580</v>
      </c>
      <c r="Z2498" s="1" t="s">
        <v>3581</v>
      </c>
      <c r="AB2498" s="8" t="str">
        <f t="shared" si="452"/>
        <v>000157230</v>
      </c>
      <c r="AC2498" t="str">
        <f t="shared" si="453"/>
        <v>23/06/2015</v>
      </c>
      <c r="AD2498" t="str">
        <f t="shared" si="454"/>
        <v>07206816000115</v>
      </c>
      <c r="AE2498" s="9">
        <f t="shared" si="455"/>
        <v>781.92</v>
      </c>
      <c r="AF2498">
        <f t="shared" si="456"/>
        <v>0</v>
      </c>
      <c r="AH2498">
        <v>6821638</v>
      </c>
      <c r="AI2498" s="10" t="s">
        <v>6487</v>
      </c>
      <c r="AJ2498">
        <v>156458</v>
      </c>
      <c r="AK2498" t="s">
        <v>5947</v>
      </c>
      <c r="AL2498">
        <v>0</v>
      </c>
      <c r="AM2498">
        <v>1</v>
      </c>
      <c r="AN2498" s="11" t="e">
        <f>VLOOKUP(TRIM(AK2498),[1]Sheet1!$V:$W,2,FALSE)</f>
        <v>#N/A</v>
      </c>
      <c r="AO2498" s="11">
        <f t="shared" si="457"/>
        <v>0</v>
      </c>
      <c r="AP2498" s="10">
        <f t="shared" si="458"/>
        <v>0</v>
      </c>
      <c r="AQ2498" s="10"/>
      <c r="AR2498" s="11" t="b">
        <f t="shared" si="459"/>
        <v>0</v>
      </c>
    </row>
    <row r="2499" spans="1:44" x14ac:dyDescent="0.2">
      <c r="A2499" s="1" t="s">
        <v>5346</v>
      </c>
      <c r="B2499" s="1" t="s">
        <v>676</v>
      </c>
      <c r="C2499" s="3">
        <v>42178</v>
      </c>
      <c r="D2499" s="1" t="s">
        <v>3649</v>
      </c>
      <c r="E2499" s="1" t="s">
        <v>4159</v>
      </c>
      <c r="F2499" s="5">
        <v>361.93</v>
      </c>
      <c r="G2499" s="5">
        <v>361.93</v>
      </c>
      <c r="H2499" s="5">
        <v>14.48</v>
      </c>
      <c r="I2499" s="1" t="s">
        <v>5406</v>
      </c>
      <c r="J2499" s="5">
        <v>0</v>
      </c>
      <c r="K2499" s="5">
        <v>0</v>
      </c>
      <c r="L2499" s="1" t="s">
        <v>5349</v>
      </c>
      <c r="M2499" s="5">
        <v>314.72000000000003</v>
      </c>
      <c r="N2499" s="5">
        <v>47.21</v>
      </c>
      <c r="O2499" s="1" t="s">
        <v>3642</v>
      </c>
      <c r="P2499" s="5">
        <v>314.72000000000003</v>
      </c>
      <c r="Q2499" s="5">
        <v>5.19</v>
      </c>
      <c r="R2499" s="1" t="s">
        <v>5351</v>
      </c>
      <c r="S2499" s="5">
        <v>314.72000000000003</v>
      </c>
      <c r="T2499" s="5">
        <v>23.92</v>
      </c>
      <c r="U2499" s="1" t="s">
        <v>5351</v>
      </c>
      <c r="V2499" s="1" t="s">
        <v>5351</v>
      </c>
      <c r="W2499" s="1" t="s">
        <v>677</v>
      </c>
      <c r="X2499" s="1" t="s">
        <v>5359</v>
      </c>
      <c r="Y2499" s="1" t="s">
        <v>5440</v>
      </c>
      <c r="Z2499" s="1" t="s">
        <v>5441</v>
      </c>
      <c r="AB2499" s="8" t="str">
        <f t="shared" ref="AB2499:AB2562" si="460">B2499</f>
        <v>000157230</v>
      </c>
      <c r="AC2499" t="str">
        <f t="shared" ref="AC2499:AC2562" si="461">TEXT(C2499,"dd/mm/aaaa")</f>
        <v>23/06/2015</v>
      </c>
      <c r="AD2499" t="str">
        <f t="shared" ref="AD2499:AD2562" si="462">VLOOKUP(W2499*1,AH:AI,2,FALSE)</f>
        <v>07206816000115</v>
      </c>
      <c r="AE2499" s="9">
        <f t="shared" ref="AE2499:AE2562" si="463">F2499*1</f>
        <v>361.93</v>
      </c>
      <c r="AF2499">
        <f t="shared" ref="AF2499:AF2562" si="464">SUMIF(AJ:AJ,B2499,AP:AP)</f>
        <v>0</v>
      </c>
      <c r="AH2499">
        <v>6821638</v>
      </c>
      <c r="AI2499" s="10" t="s">
        <v>6487</v>
      </c>
      <c r="AJ2499">
        <v>156458</v>
      </c>
      <c r="AK2499" t="s">
        <v>4815</v>
      </c>
      <c r="AL2499">
        <v>1</v>
      </c>
      <c r="AM2499">
        <v>2</v>
      </c>
      <c r="AN2499" s="11" t="e">
        <f>VLOOKUP(TRIM(AK2499),[1]Sheet1!$V:$W,2,FALSE)</f>
        <v>#N/A</v>
      </c>
      <c r="AO2499" s="11">
        <f t="shared" ref="AO2499:AO2562" si="465">IF(ISNA(AN2499),0,AN2499)</f>
        <v>0</v>
      </c>
      <c r="AP2499" s="10">
        <f t="shared" ref="AP2499:AP2562" si="466">AO2499*AM2499</f>
        <v>0</v>
      </c>
      <c r="AQ2499" s="10"/>
      <c r="AR2499" s="11" t="b">
        <f t="shared" ref="AR2499:AR2562" si="467">ABS(AY2499)&gt;ABS(AX2499)</f>
        <v>0</v>
      </c>
    </row>
    <row r="2500" spans="1:44" x14ac:dyDescent="0.2">
      <c r="A2500" s="1" t="s">
        <v>5346</v>
      </c>
      <c r="B2500" s="1" t="s">
        <v>678</v>
      </c>
      <c r="C2500" s="3">
        <v>42178</v>
      </c>
      <c r="D2500" s="1" t="s">
        <v>3649</v>
      </c>
      <c r="E2500" s="1" t="s">
        <v>4804</v>
      </c>
      <c r="F2500" s="5">
        <v>237.86</v>
      </c>
      <c r="G2500" s="5">
        <v>237.86</v>
      </c>
      <c r="H2500" s="5">
        <v>16.649999999999999</v>
      </c>
      <c r="I2500" s="1" t="s">
        <v>5348</v>
      </c>
      <c r="J2500" s="5">
        <v>0</v>
      </c>
      <c r="K2500" s="5">
        <v>0</v>
      </c>
      <c r="L2500" s="1" t="s">
        <v>5349</v>
      </c>
      <c r="M2500" s="5">
        <v>0</v>
      </c>
      <c r="N2500" s="5">
        <v>0</v>
      </c>
      <c r="O2500" s="1" t="s">
        <v>5349</v>
      </c>
      <c r="P2500" s="5">
        <v>237.86</v>
      </c>
      <c r="Q2500" s="5">
        <v>3.92</v>
      </c>
      <c r="R2500" s="1" t="s">
        <v>5351</v>
      </c>
      <c r="S2500" s="5">
        <v>237.86</v>
      </c>
      <c r="T2500" s="5">
        <v>18.079999999999998</v>
      </c>
      <c r="U2500" s="1" t="s">
        <v>5351</v>
      </c>
      <c r="V2500" s="1" t="s">
        <v>5351</v>
      </c>
      <c r="W2500" s="1" t="s">
        <v>679</v>
      </c>
      <c r="X2500" s="1" t="s">
        <v>680</v>
      </c>
      <c r="Y2500" s="1" t="s">
        <v>681</v>
      </c>
      <c r="Z2500" s="1" t="s">
        <v>682</v>
      </c>
      <c r="AB2500" s="8" t="str">
        <f t="shared" si="460"/>
        <v>000157231</v>
      </c>
      <c r="AC2500" t="str">
        <f t="shared" si="461"/>
        <v>23/06/2015</v>
      </c>
      <c r="AD2500" t="str">
        <f t="shared" si="462"/>
        <v>42445403000194</v>
      </c>
      <c r="AE2500" s="9">
        <f t="shared" si="463"/>
        <v>237.86</v>
      </c>
      <c r="AF2500">
        <f t="shared" si="464"/>
        <v>0</v>
      </c>
      <c r="AH2500">
        <v>6782701</v>
      </c>
      <c r="AI2500" s="10" t="s">
        <v>6317</v>
      </c>
      <c r="AJ2500">
        <v>156325</v>
      </c>
      <c r="AK2500" t="s">
        <v>3694</v>
      </c>
      <c r="AL2500">
        <v>1</v>
      </c>
      <c r="AM2500">
        <v>2</v>
      </c>
      <c r="AN2500" s="11" t="e">
        <f>VLOOKUP(TRIM(AK2500),[1]Sheet1!$V:$W,2,FALSE)</f>
        <v>#N/A</v>
      </c>
      <c r="AO2500" s="11">
        <f t="shared" si="465"/>
        <v>0</v>
      </c>
      <c r="AP2500" s="10">
        <f t="shared" si="466"/>
        <v>0</v>
      </c>
      <c r="AQ2500" s="10"/>
      <c r="AR2500" s="11" t="b">
        <f t="shared" si="467"/>
        <v>0</v>
      </c>
    </row>
    <row r="2501" spans="1:44" x14ac:dyDescent="0.2">
      <c r="A2501" s="1" t="s">
        <v>5346</v>
      </c>
      <c r="B2501" s="1" t="s">
        <v>683</v>
      </c>
      <c r="C2501" s="3">
        <v>42178</v>
      </c>
      <c r="D2501" s="1" t="s">
        <v>3657</v>
      </c>
      <c r="E2501" s="1" t="s">
        <v>5347</v>
      </c>
      <c r="F2501" s="5">
        <v>1026.1099999999999</v>
      </c>
      <c r="G2501" s="5">
        <v>1026.1099999999999</v>
      </c>
      <c r="H2501" s="5">
        <v>184.7</v>
      </c>
      <c r="I2501" s="1" t="s">
        <v>5348</v>
      </c>
      <c r="J2501" s="5">
        <v>0</v>
      </c>
      <c r="K2501" s="5">
        <v>0</v>
      </c>
      <c r="L2501" s="1" t="s">
        <v>5349</v>
      </c>
      <c r="M2501" s="5">
        <v>0</v>
      </c>
      <c r="N2501" s="5">
        <v>0</v>
      </c>
      <c r="O2501" s="1" t="s">
        <v>5349</v>
      </c>
      <c r="P2501" s="5">
        <v>1026.1099999999999</v>
      </c>
      <c r="Q2501" s="5">
        <v>16.93</v>
      </c>
      <c r="R2501" s="1" t="s">
        <v>5351</v>
      </c>
      <c r="S2501" s="5">
        <v>1026.1099999999999</v>
      </c>
      <c r="T2501" s="5">
        <v>77.98</v>
      </c>
      <c r="U2501" s="1" t="s">
        <v>5351</v>
      </c>
      <c r="V2501" s="1" t="s">
        <v>5351</v>
      </c>
      <c r="W2501" s="1" t="s">
        <v>684</v>
      </c>
      <c r="X2501" s="1" t="s">
        <v>5359</v>
      </c>
      <c r="Y2501" s="1" t="s">
        <v>5142</v>
      </c>
      <c r="Z2501" s="1" t="s">
        <v>5143</v>
      </c>
      <c r="AB2501" s="8" t="str">
        <f t="shared" si="460"/>
        <v>000157232</v>
      </c>
      <c r="AC2501" t="str">
        <f t="shared" si="461"/>
        <v>23/06/2015</v>
      </c>
      <c r="AD2501" t="str">
        <f t="shared" si="462"/>
        <v>00353155000101</v>
      </c>
      <c r="AE2501" s="9">
        <f t="shared" si="463"/>
        <v>1026.1099999999999</v>
      </c>
      <c r="AF2501">
        <f t="shared" si="464"/>
        <v>0</v>
      </c>
      <c r="AH2501">
        <v>6782701</v>
      </c>
      <c r="AI2501" s="10" t="s">
        <v>6317</v>
      </c>
      <c r="AJ2501">
        <v>156325</v>
      </c>
      <c r="AK2501" t="s">
        <v>5244</v>
      </c>
      <c r="AL2501">
        <v>0</v>
      </c>
      <c r="AM2501">
        <v>2</v>
      </c>
      <c r="AN2501" s="11">
        <f>VLOOKUP(TRIM(AK2501),[1]Sheet1!$V:$W,2,FALSE)</f>
        <v>0</v>
      </c>
      <c r="AO2501" s="11">
        <f t="shared" si="465"/>
        <v>0</v>
      </c>
      <c r="AP2501" s="10">
        <f t="shared" si="466"/>
        <v>0</v>
      </c>
      <c r="AQ2501" s="10"/>
      <c r="AR2501" s="11" t="b">
        <f t="shared" si="467"/>
        <v>0</v>
      </c>
    </row>
    <row r="2502" spans="1:44" x14ac:dyDescent="0.2">
      <c r="A2502" s="1" t="s">
        <v>5346</v>
      </c>
      <c r="B2502" s="1" t="s">
        <v>685</v>
      </c>
      <c r="C2502" s="3">
        <v>42178</v>
      </c>
      <c r="D2502" s="1" t="s">
        <v>3649</v>
      </c>
      <c r="E2502" s="1" t="s">
        <v>5365</v>
      </c>
      <c r="F2502" s="5">
        <v>1350.57</v>
      </c>
      <c r="G2502" s="5">
        <v>1350.57</v>
      </c>
      <c r="H2502" s="5">
        <v>54.02</v>
      </c>
      <c r="I2502" s="1" t="s">
        <v>5406</v>
      </c>
      <c r="J2502" s="5">
        <v>0</v>
      </c>
      <c r="K2502" s="5">
        <v>0</v>
      </c>
      <c r="L2502" s="1" t="s">
        <v>5349</v>
      </c>
      <c r="M2502" s="5">
        <v>1174.4100000000001</v>
      </c>
      <c r="N2502" s="5">
        <v>176.16</v>
      </c>
      <c r="O2502" s="1" t="s">
        <v>3642</v>
      </c>
      <c r="P2502" s="5">
        <v>1174.4100000000001</v>
      </c>
      <c r="Q2502" s="5">
        <v>19.38</v>
      </c>
      <c r="R2502" s="1" t="s">
        <v>5351</v>
      </c>
      <c r="S2502" s="5">
        <v>1174.4100000000001</v>
      </c>
      <c r="T2502" s="5">
        <v>89.26</v>
      </c>
      <c r="U2502" s="1" t="s">
        <v>5351</v>
      </c>
      <c r="V2502" s="1" t="s">
        <v>5351</v>
      </c>
      <c r="W2502" s="1" t="s">
        <v>3086</v>
      </c>
      <c r="X2502" s="1" t="s">
        <v>5359</v>
      </c>
      <c r="Y2502" s="1" t="s">
        <v>5077</v>
      </c>
      <c r="Z2502" s="1" t="s">
        <v>5078</v>
      </c>
      <c r="AB2502" s="8" t="str">
        <f t="shared" si="460"/>
        <v>000157233</v>
      </c>
      <c r="AC2502" t="str">
        <f t="shared" si="461"/>
        <v>23/06/2015</v>
      </c>
      <c r="AD2502" t="str">
        <f t="shared" si="462"/>
        <v>89674782000158</v>
      </c>
      <c r="AE2502" s="9">
        <f t="shared" si="463"/>
        <v>1350.57</v>
      </c>
      <c r="AF2502">
        <f t="shared" si="464"/>
        <v>0</v>
      </c>
      <c r="AH2502">
        <v>6782694</v>
      </c>
      <c r="AI2502" s="10" t="s">
        <v>6325</v>
      </c>
      <c r="AJ2502">
        <v>156459</v>
      </c>
      <c r="AK2502" t="s">
        <v>5959</v>
      </c>
      <c r="AL2502">
        <v>1</v>
      </c>
      <c r="AM2502">
        <v>4</v>
      </c>
      <c r="AN2502" s="11" t="e">
        <f>VLOOKUP(TRIM(AK2502),[1]Sheet1!$V:$W,2,FALSE)</f>
        <v>#N/A</v>
      </c>
      <c r="AO2502" s="11">
        <f t="shared" si="465"/>
        <v>0</v>
      </c>
      <c r="AP2502" s="10">
        <f t="shared" si="466"/>
        <v>0</v>
      </c>
      <c r="AQ2502" s="10"/>
      <c r="AR2502" s="11" t="b">
        <f t="shared" si="467"/>
        <v>0</v>
      </c>
    </row>
    <row r="2503" spans="1:44" x14ac:dyDescent="0.2">
      <c r="A2503" s="1" t="s">
        <v>5346</v>
      </c>
      <c r="B2503" s="1" t="s">
        <v>685</v>
      </c>
      <c r="C2503" s="3">
        <v>42178</v>
      </c>
      <c r="D2503" s="1" t="s">
        <v>3649</v>
      </c>
      <c r="E2503" s="1" t="s">
        <v>5365</v>
      </c>
      <c r="F2503" s="5">
        <v>2453.8200000000002</v>
      </c>
      <c r="G2503" s="5">
        <v>2453.8200000000002</v>
      </c>
      <c r="H2503" s="5">
        <v>98.15</v>
      </c>
      <c r="I2503" s="1" t="s">
        <v>5406</v>
      </c>
      <c r="J2503" s="5">
        <v>0</v>
      </c>
      <c r="K2503" s="5">
        <v>0</v>
      </c>
      <c r="L2503" s="1" t="s">
        <v>5349</v>
      </c>
      <c r="M2503" s="5">
        <v>2133.7600000000002</v>
      </c>
      <c r="N2503" s="5">
        <v>320.06</v>
      </c>
      <c r="O2503" s="1" t="s">
        <v>3642</v>
      </c>
      <c r="P2503" s="5">
        <v>2133.7600000000002</v>
      </c>
      <c r="Q2503" s="5">
        <v>35.21</v>
      </c>
      <c r="R2503" s="1" t="s">
        <v>5351</v>
      </c>
      <c r="S2503" s="5">
        <v>2133.7600000000002</v>
      </c>
      <c r="T2503" s="5">
        <v>162.16999999999999</v>
      </c>
      <c r="U2503" s="1" t="s">
        <v>5351</v>
      </c>
      <c r="V2503" s="1" t="s">
        <v>5351</v>
      </c>
      <c r="W2503" s="1" t="s">
        <v>3086</v>
      </c>
      <c r="X2503" s="1" t="s">
        <v>5359</v>
      </c>
      <c r="Y2503" s="1" t="s">
        <v>3983</v>
      </c>
      <c r="Z2503" s="1" t="s">
        <v>3984</v>
      </c>
      <c r="AB2503" s="8" t="str">
        <f t="shared" si="460"/>
        <v>000157233</v>
      </c>
      <c r="AC2503" t="str">
        <f t="shared" si="461"/>
        <v>23/06/2015</v>
      </c>
      <c r="AD2503" t="str">
        <f t="shared" si="462"/>
        <v>89674782000158</v>
      </c>
      <c r="AE2503" s="9">
        <f t="shared" si="463"/>
        <v>2453.8200000000002</v>
      </c>
      <c r="AF2503">
        <f t="shared" si="464"/>
        <v>0</v>
      </c>
      <c r="AH2503">
        <v>6782701</v>
      </c>
      <c r="AI2503" s="10" t="s">
        <v>6317</v>
      </c>
      <c r="AJ2503">
        <v>156325</v>
      </c>
      <c r="AK2503" t="s">
        <v>5081</v>
      </c>
      <c r="AL2503">
        <v>1</v>
      </c>
      <c r="AM2503">
        <v>2</v>
      </c>
      <c r="AN2503" s="11" t="e">
        <f>VLOOKUP(TRIM(AK2503),[1]Sheet1!$V:$W,2,FALSE)</f>
        <v>#N/A</v>
      </c>
      <c r="AO2503" s="11">
        <f t="shared" si="465"/>
        <v>0</v>
      </c>
      <c r="AP2503" s="10">
        <f t="shared" si="466"/>
        <v>0</v>
      </c>
      <c r="AQ2503" s="10"/>
      <c r="AR2503" s="11" t="b">
        <f t="shared" si="467"/>
        <v>0</v>
      </c>
    </row>
    <row r="2504" spans="1:44" x14ac:dyDescent="0.2">
      <c r="A2504" s="1" t="s">
        <v>5346</v>
      </c>
      <c r="B2504" s="1" t="s">
        <v>685</v>
      </c>
      <c r="C2504" s="3">
        <v>42178</v>
      </c>
      <c r="D2504" s="1" t="s">
        <v>3649</v>
      </c>
      <c r="E2504" s="1" t="s">
        <v>5365</v>
      </c>
      <c r="F2504" s="5">
        <v>4416.8999999999996</v>
      </c>
      <c r="G2504" s="5">
        <v>4416.8999999999996</v>
      </c>
      <c r="H2504" s="5">
        <v>176.68</v>
      </c>
      <c r="I2504" s="1" t="s">
        <v>5406</v>
      </c>
      <c r="J2504" s="5">
        <v>0</v>
      </c>
      <c r="K2504" s="5">
        <v>0</v>
      </c>
      <c r="L2504" s="1" t="s">
        <v>5349</v>
      </c>
      <c r="M2504" s="5">
        <v>3840.78</v>
      </c>
      <c r="N2504" s="5">
        <v>576.12</v>
      </c>
      <c r="O2504" s="1" t="s">
        <v>3642</v>
      </c>
      <c r="P2504" s="5">
        <v>3840.78</v>
      </c>
      <c r="Q2504" s="5">
        <v>63.37</v>
      </c>
      <c r="R2504" s="1" t="s">
        <v>5351</v>
      </c>
      <c r="S2504" s="5">
        <v>3840.78</v>
      </c>
      <c r="T2504" s="5">
        <v>291.89999999999998</v>
      </c>
      <c r="U2504" s="1" t="s">
        <v>5351</v>
      </c>
      <c r="V2504" s="1" t="s">
        <v>5351</v>
      </c>
      <c r="W2504" s="1" t="s">
        <v>3086</v>
      </c>
      <c r="X2504" s="1" t="s">
        <v>5359</v>
      </c>
      <c r="Y2504" s="1" t="s">
        <v>3983</v>
      </c>
      <c r="Z2504" s="1" t="s">
        <v>3984</v>
      </c>
      <c r="AB2504" s="8" t="str">
        <f t="shared" si="460"/>
        <v>000157233</v>
      </c>
      <c r="AC2504" t="str">
        <f t="shared" si="461"/>
        <v>23/06/2015</v>
      </c>
      <c r="AD2504" t="str">
        <f t="shared" si="462"/>
        <v>89674782000158</v>
      </c>
      <c r="AE2504" s="9">
        <f t="shared" si="463"/>
        <v>4416.8999999999996</v>
      </c>
      <c r="AF2504">
        <f t="shared" si="464"/>
        <v>0</v>
      </c>
      <c r="AH2504">
        <v>6783935</v>
      </c>
      <c r="AI2504" s="10" t="s">
        <v>6289</v>
      </c>
      <c r="AJ2504">
        <v>156460</v>
      </c>
      <c r="AK2504" t="s">
        <v>5959</v>
      </c>
      <c r="AL2504">
        <v>1</v>
      </c>
      <c r="AM2504">
        <v>1</v>
      </c>
      <c r="AN2504" s="11" t="e">
        <f>VLOOKUP(TRIM(AK2504),[1]Sheet1!$V:$W,2,FALSE)</f>
        <v>#N/A</v>
      </c>
      <c r="AO2504" s="11">
        <f t="shared" si="465"/>
        <v>0</v>
      </c>
      <c r="AP2504" s="10">
        <f t="shared" si="466"/>
        <v>0</v>
      </c>
      <c r="AQ2504" s="10"/>
      <c r="AR2504" s="11" t="b">
        <f t="shared" si="467"/>
        <v>0</v>
      </c>
    </row>
    <row r="2505" spans="1:44" x14ac:dyDescent="0.2">
      <c r="A2505" s="1" t="s">
        <v>5346</v>
      </c>
      <c r="B2505" s="1" t="s">
        <v>685</v>
      </c>
      <c r="C2505" s="3">
        <v>42178</v>
      </c>
      <c r="D2505" s="1" t="s">
        <v>3649</v>
      </c>
      <c r="E2505" s="1" t="s">
        <v>5365</v>
      </c>
      <c r="F2505" s="5">
        <v>10804.57</v>
      </c>
      <c r="G2505" s="5">
        <v>10804.57</v>
      </c>
      <c r="H2505" s="5">
        <v>432.18</v>
      </c>
      <c r="I2505" s="1" t="s">
        <v>5406</v>
      </c>
      <c r="J2505" s="5">
        <v>0</v>
      </c>
      <c r="K2505" s="5">
        <v>0</v>
      </c>
      <c r="L2505" s="1" t="s">
        <v>5349</v>
      </c>
      <c r="M2505" s="5">
        <v>9395.2800000000007</v>
      </c>
      <c r="N2505" s="5">
        <v>1409.29</v>
      </c>
      <c r="O2505" s="1" t="s">
        <v>3642</v>
      </c>
      <c r="P2505" s="5">
        <v>9395.2800000000007</v>
      </c>
      <c r="Q2505" s="5">
        <v>155.02000000000001</v>
      </c>
      <c r="R2505" s="1" t="s">
        <v>5351</v>
      </c>
      <c r="S2505" s="5">
        <v>9395.2800000000007</v>
      </c>
      <c r="T2505" s="5">
        <v>714.04</v>
      </c>
      <c r="U2505" s="1" t="s">
        <v>5351</v>
      </c>
      <c r="V2505" s="1" t="s">
        <v>5351</v>
      </c>
      <c r="W2505" s="1" t="s">
        <v>3086</v>
      </c>
      <c r="X2505" s="1" t="s">
        <v>5359</v>
      </c>
      <c r="Y2505" s="1" t="s">
        <v>5077</v>
      </c>
      <c r="Z2505" s="1" t="s">
        <v>5078</v>
      </c>
      <c r="AB2505" s="8" t="str">
        <f t="shared" si="460"/>
        <v>000157233</v>
      </c>
      <c r="AC2505" t="str">
        <f t="shared" si="461"/>
        <v>23/06/2015</v>
      </c>
      <c r="AD2505" t="str">
        <f t="shared" si="462"/>
        <v>89674782000158</v>
      </c>
      <c r="AE2505" s="9">
        <f t="shared" si="463"/>
        <v>10804.57</v>
      </c>
      <c r="AF2505">
        <f t="shared" si="464"/>
        <v>0</v>
      </c>
      <c r="AH2505">
        <v>6782701</v>
      </c>
      <c r="AI2505" s="10" t="s">
        <v>6317</v>
      </c>
      <c r="AJ2505">
        <v>156325</v>
      </c>
      <c r="AK2505" t="s">
        <v>5961</v>
      </c>
      <c r="AL2505">
        <v>1</v>
      </c>
      <c r="AM2505">
        <v>2</v>
      </c>
      <c r="AN2505" s="11" t="e">
        <f>VLOOKUP(TRIM(AK2505),[1]Sheet1!$V:$W,2,FALSE)</f>
        <v>#N/A</v>
      </c>
      <c r="AO2505" s="11">
        <f t="shared" si="465"/>
        <v>0</v>
      </c>
      <c r="AP2505" s="10">
        <f t="shared" si="466"/>
        <v>0</v>
      </c>
      <c r="AQ2505" s="10"/>
      <c r="AR2505" s="11" t="b">
        <f t="shared" si="467"/>
        <v>0</v>
      </c>
    </row>
    <row r="2506" spans="1:44" x14ac:dyDescent="0.2">
      <c r="A2506" s="1" t="s">
        <v>5346</v>
      </c>
      <c r="B2506" s="1" t="s">
        <v>686</v>
      </c>
      <c r="C2506" s="3">
        <v>42178</v>
      </c>
      <c r="D2506" s="1" t="s">
        <v>3649</v>
      </c>
      <c r="E2506" s="1" t="s">
        <v>5029</v>
      </c>
      <c r="F2506" s="5">
        <v>759.95</v>
      </c>
      <c r="G2506" s="5">
        <v>660.83</v>
      </c>
      <c r="H2506" s="5">
        <v>26.43</v>
      </c>
      <c r="I2506" s="1" t="s">
        <v>5406</v>
      </c>
      <c r="J2506" s="5">
        <v>0</v>
      </c>
      <c r="K2506" s="5">
        <v>0</v>
      </c>
      <c r="L2506" s="1" t="s">
        <v>5349</v>
      </c>
      <c r="M2506" s="5">
        <v>660.83</v>
      </c>
      <c r="N2506" s="5">
        <v>99.12</v>
      </c>
      <c r="O2506" s="1" t="s">
        <v>3642</v>
      </c>
      <c r="P2506" s="5">
        <v>660.83</v>
      </c>
      <c r="Q2506" s="5">
        <v>10.9</v>
      </c>
      <c r="R2506" s="1" t="s">
        <v>5351</v>
      </c>
      <c r="S2506" s="5">
        <v>660.83</v>
      </c>
      <c r="T2506" s="5">
        <v>50.22</v>
      </c>
      <c r="U2506" s="1" t="s">
        <v>5351</v>
      </c>
      <c r="V2506" s="1" t="s">
        <v>5351</v>
      </c>
      <c r="W2506" s="1" t="s">
        <v>3944</v>
      </c>
      <c r="X2506" s="1" t="s">
        <v>5408</v>
      </c>
      <c r="Y2506" s="1" t="s">
        <v>5792</v>
      </c>
      <c r="Z2506" s="1" t="s">
        <v>5793</v>
      </c>
      <c r="AB2506" s="8" t="str">
        <f t="shared" si="460"/>
        <v>000157234</v>
      </c>
      <c r="AC2506" t="str">
        <f t="shared" si="461"/>
        <v>23/06/2015</v>
      </c>
      <c r="AD2506" t="str">
        <f t="shared" si="462"/>
        <v>46044053004607</v>
      </c>
      <c r="AE2506" s="9">
        <f t="shared" si="463"/>
        <v>759.95</v>
      </c>
      <c r="AF2506">
        <f t="shared" si="464"/>
        <v>0</v>
      </c>
      <c r="AH2506">
        <v>6782701</v>
      </c>
      <c r="AI2506" s="10" t="s">
        <v>6317</v>
      </c>
      <c r="AJ2506">
        <v>156325</v>
      </c>
      <c r="AK2506" t="s">
        <v>5965</v>
      </c>
      <c r="AL2506">
        <v>1</v>
      </c>
      <c r="AM2506">
        <v>2</v>
      </c>
      <c r="AN2506" s="11" t="e">
        <f>VLOOKUP(TRIM(AK2506),[1]Sheet1!$V:$W,2,FALSE)</f>
        <v>#N/A</v>
      </c>
      <c r="AO2506" s="11">
        <f t="shared" si="465"/>
        <v>0</v>
      </c>
      <c r="AP2506" s="10">
        <f t="shared" si="466"/>
        <v>0</v>
      </c>
      <c r="AQ2506" s="10"/>
      <c r="AR2506" s="11" t="b">
        <f t="shared" si="467"/>
        <v>0</v>
      </c>
    </row>
    <row r="2507" spans="1:44" x14ac:dyDescent="0.2">
      <c r="A2507" s="1" t="s">
        <v>5346</v>
      </c>
      <c r="B2507" s="1" t="s">
        <v>687</v>
      </c>
      <c r="C2507" s="3">
        <v>42178</v>
      </c>
      <c r="D2507" s="1" t="s">
        <v>3657</v>
      </c>
      <c r="E2507" s="1" t="s">
        <v>5347</v>
      </c>
      <c r="F2507" s="5">
        <v>168.31</v>
      </c>
      <c r="G2507" s="5">
        <v>146.36000000000001</v>
      </c>
      <c r="H2507" s="5">
        <v>26.34</v>
      </c>
      <c r="I2507" s="1" t="s">
        <v>5406</v>
      </c>
      <c r="J2507" s="5">
        <v>0</v>
      </c>
      <c r="K2507" s="5">
        <v>0</v>
      </c>
      <c r="L2507" s="1" t="s">
        <v>5349</v>
      </c>
      <c r="M2507" s="5">
        <v>146.36000000000001</v>
      </c>
      <c r="N2507" s="5">
        <v>21.95</v>
      </c>
      <c r="O2507" s="1" t="s">
        <v>3642</v>
      </c>
      <c r="P2507" s="5">
        <v>146.36000000000001</v>
      </c>
      <c r="Q2507" s="5">
        <v>2.41</v>
      </c>
      <c r="R2507" s="1" t="s">
        <v>5351</v>
      </c>
      <c r="S2507" s="5">
        <v>146.36000000000001</v>
      </c>
      <c r="T2507" s="5">
        <v>11.12</v>
      </c>
      <c r="U2507" s="1" t="s">
        <v>5351</v>
      </c>
      <c r="V2507" s="1" t="s">
        <v>5351</v>
      </c>
      <c r="W2507" s="1" t="s">
        <v>5580</v>
      </c>
      <c r="X2507" s="1" t="s">
        <v>5408</v>
      </c>
      <c r="Y2507" s="1" t="s">
        <v>3705</v>
      </c>
      <c r="Z2507" s="1" t="s">
        <v>3706</v>
      </c>
      <c r="AB2507" s="8" t="str">
        <f t="shared" si="460"/>
        <v>000157235</v>
      </c>
      <c r="AC2507" t="str">
        <f t="shared" si="461"/>
        <v>23/06/2015</v>
      </c>
      <c r="AD2507" t="str">
        <f t="shared" si="462"/>
        <v>59578948000171</v>
      </c>
      <c r="AE2507" s="9">
        <f t="shared" si="463"/>
        <v>168.31</v>
      </c>
      <c r="AF2507">
        <f t="shared" si="464"/>
        <v>0</v>
      </c>
      <c r="AH2507">
        <v>7261946</v>
      </c>
      <c r="AI2507" s="10" t="s">
        <v>6345</v>
      </c>
      <c r="AJ2507">
        <v>156461</v>
      </c>
      <c r="AK2507" t="s">
        <v>5560</v>
      </c>
      <c r="AL2507">
        <v>0</v>
      </c>
      <c r="AM2507">
        <v>30</v>
      </c>
      <c r="AN2507" s="11" t="e">
        <f>VLOOKUP(TRIM(AK2507),[1]Sheet1!$V:$W,2,FALSE)</f>
        <v>#N/A</v>
      </c>
      <c r="AO2507" s="11">
        <f t="shared" si="465"/>
        <v>0</v>
      </c>
      <c r="AP2507" s="10">
        <f t="shared" si="466"/>
        <v>0</v>
      </c>
      <c r="AQ2507" s="10"/>
      <c r="AR2507" s="11" t="b">
        <f t="shared" si="467"/>
        <v>0</v>
      </c>
    </row>
    <row r="2508" spans="1:44" x14ac:dyDescent="0.2">
      <c r="A2508" s="1" t="s">
        <v>5346</v>
      </c>
      <c r="B2508" s="1" t="s">
        <v>688</v>
      </c>
      <c r="C2508" s="3">
        <v>42178</v>
      </c>
      <c r="D2508" s="1" t="s">
        <v>3649</v>
      </c>
      <c r="E2508" s="1" t="s">
        <v>573</v>
      </c>
      <c r="F2508" s="5">
        <v>138.58000000000001</v>
      </c>
      <c r="G2508" s="5">
        <v>138.58000000000001</v>
      </c>
      <c r="H2508" s="5">
        <v>9.6999999999999993</v>
      </c>
      <c r="I2508" s="1" t="s">
        <v>5348</v>
      </c>
      <c r="J2508" s="5">
        <v>0</v>
      </c>
      <c r="K2508" s="5">
        <v>0</v>
      </c>
      <c r="L2508" s="1" t="s">
        <v>5349</v>
      </c>
      <c r="M2508" s="5">
        <v>0</v>
      </c>
      <c r="N2508" s="5">
        <v>0</v>
      </c>
      <c r="O2508" s="1" t="s">
        <v>5349</v>
      </c>
      <c r="P2508" s="5">
        <v>138.58000000000001</v>
      </c>
      <c r="Q2508" s="5">
        <v>2.29</v>
      </c>
      <c r="R2508" s="1" t="s">
        <v>5351</v>
      </c>
      <c r="S2508" s="5">
        <v>138.58000000000001</v>
      </c>
      <c r="T2508" s="5">
        <v>10.53</v>
      </c>
      <c r="U2508" s="1" t="s">
        <v>5351</v>
      </c>
      <c r="V2508" s="1" t="s">
        <v>5351</v>
      </c>
      <c r="W2508" s="1" t="s">
        <v>689</v>
      </c>
      <c r="X2508" s="1" t="s">
        <v>5274</v>
      </c>
      <c r="Y2508" s="1" t="s">
        <v>5275</v>
      </c>
      <c r="Z2508" s="1" t="s">
        <v>5276</v>
      </c>
      <c r="AB2508" s="8" t="str">
        <f t="shared" si="460"/>
        <v>000157236</v>
      </c>
      <c r="AC2508" t="str">
        <f t="shared" si="461"/>
        <v>23/06/2015</v>
      </c>
      <c r="AD2508" t="str">
        <f t="shared" si="462"/>
        <v>15115535000185</v>
      </c>
      <c r="AE2508" s="9">
        <f t="shared" si="463"/>
        <v>138.58000000000001</v>
      </c>
      <c r="AF2508">
        <f t="shared" si="464"/>
        <v>0</v>
      </c>
      <c r="AH2508">
        <v>6782685</v>
      </c>
      <c r="AI2508" s="10" t="s">
        <v>6385</v>
      </c>
      <c r="AJ2508">
        <v>156462</v>
      </c>
      <c r="AK2508" t="s">
        <v>5777</v>
      </c>
      <c r="AL2508">
        <v>1</v>
      </c>
      <c r="AM2508">
        <v>3</v>
      </c>
      <c r="AN2508" s="11" t="e">
        <f>VLOOKUP(TRIM(AK2508),[1]Sheet1!$V:$W,2,FALSE)</f>
        <v>#N/A</v>
      </c>
      <c r="AO2508" s="11">
        <f t="shared" si="465"/>
        <v>0</v>
      </c>
      <c r="AP2508" s="10">
        <f t="shared" si="466"/>
        <v>0</v>
      </c>
      <c r="AQ2508" s="10"/>
      <c r="AR2508" s="11" t="b">
        <f t="shared" si="467"/>
        <v>0</v>
      </c>
    </row>
    <row r="2509" spans="1:44" x14ac:dyDescent="0.2">
      <c r="A2509" s="1" t="s">
        <v>5346</v>
      </c>
      <c r="B2509" s="1" t="s">
        <v>690</v>
      </c>
      <c r="C2509" s="3">
        <v>42178</v>
      </c>
      <c r="D2509" s="1" t="s">
        <v>3649</v>
      </c>
      <c r="E2509" s="1" t="s">
        <v>5528</v>
      </c>
      <c r="F2509" s="5">
        <v>606.29999999999995</v>
      </c>
      <c r="G2509" s="5">
        <v>606.29999999999995</v>
      </c>
      <c r="H2509" s="5">
        <v>72.760000000000005</v>
      </c>
      <c r="I2509" s="1" t="s">
        <v>5348</v>
      </c>
      <c r="J2509" s="5">
        <v>0</v>
      </c>
      <c r="K2509" s="5">
        <v>0</v>
      </c>
      <c r="L2509" s="1" t="s">
        <v>5349</v>
      </c>
      <c r="M2509" s="5">
        <v>0</v>
      </c>
      <c r="N2509" s="5">
        <v>0</v>
      </c>
      <c r="O2509" s="1" t="s">
        <v>5349</v>
      </c>
      <c r="P2509" s="5">
        <v>606.29999999999995</v>
      </c>
      <c r="Q2509" s="5">
        <v>10</v>
      </c>
      <c r="R2509" s="1" t="s">
        <v>5351</v>
      </c>
      <c r="S2509" s="5">
        <v>606.29999999999995</v>
      </c>
      <c r="T2509" s="5">
        <v>46.08</v>
      </c>
      <c r="U2509" s="1" t="s">
        <v>5351</v>
      </c>
      <c r="V2509" s="1" t="s">
        <v>5351</v>
      </c>
      <c r="W2509" s="1" t="s">
        <v>3146</v>
      </c>
      <c r="X2509" s="1" t="s">
        <v>5232</v>
      </c>
      <c r="Y2509" s="1" t="s">
        <v>5233</v>
      </c>
      <c r="Z2509" s="1" t="s">
        <v>5234</v>
      </c>
      <c r="AB2509" s="8" t="str">
        <f t="shared" si="460"/>
        <v>000157237</v>
      </c>
      <c r="AC2509" t="str">
        <f t="shared" si="461"/>
        <v>23/06/2015</v>
      </c>
      <c r="AD2509" t="str">
        <f t="shared" si="462"/>
        <v>17227422000105</v>
      </c>
      <c r="AE2509" s="9">
        <f t="shared" si="463"/>
        <v>606.29999999999995</v>
      </c>
      <c r="AF2509">
        <f t="shared" si="464"/>
        <v>0</v>
      </c>
      <c r="AH2509">
        <v>6782701</v>
      </c>
      <c r="AI2509" s="10" t="s">
        <v>6317</v>
      </c>
      <c r="AJ2509">
        <v>156325</v>
      </c>
      <c r="AK2509" t="s">
        <v>5487</v>
      </c>
      <c r="AL2509">
        <v>1</v>
      </c>
      <c r="AM2509">
        <v>2</v>
      </c>
      <c r="AN2509" s="11" t="e">
        <f>VLOOKUP(TRIM(AK2509),[1]Sheet1!$V:$W,2,FALSE)</f>
        <v>#N/A</v>
      </c>
      <c r="AO2509" s="11">
        <f t="shared" si="465"/>
        <v>0</v>
      </c>
      <c r="AP2509" s="10">
        <f t="shared" si="466"/>
        <v>0</v>
      </c>
      <c r="AQ2509" s="10"/>
      <c r="AR2509" s="11" t="b">
        <f t="shared" si="467"/>
        <v>0</v>
      </c>
    </row>
    <row r="2510" spans="1:44" x14ac:dyDescent="0.2">
      <c r="A2510" s="1" t="s">
        <v>5346</v>
      </c>
      <c r="B2510" s="1" t="s">
        <v>691</v>
      </c>
      <c r="C2510" s="3">
        <v>42178</v>
      </c>
      <c r="D2510" s="1" t="s">
        <v>3641</v>
      </c>
      <c r="E2510" s="1" t="s">
        <v>5365</v>
      </c>
      <c r="F2510" s="5">
        <v>160.19</v>
      </c>
      <c r="G2510" s="5">
        <v>160.19</v>
      </c>
      <c r="H2510" s="5">
        <v>19.22</v>
      </c>
      <c r="I2510" s="1" t="s">
        <v>5348</v>
      </c>
      <c r="J2510" s="5">
        <v>0</v>
      </c>
      <c r="K2510" s="5">
        <v>0</v>
      </c>
      <c r="L2510" s="1" t="s">
        <v>5349</v>
      </c>
      <c r="M2510" s="5">
        <v>0</v>
      </c>
      <c r="N2510" s="5">
        <v>0</v>
      </c>
      <c r="O2510" s="1" t="s">
        <v>5349</v>
      </c>
      <c r="P2510" s="5">
        <v>160.19</v>
      </c>
      <c r="Q2510" s="5">
        <v>2.64</v>
      </c>
      <c r="R2510" s="1" t="s">
        <v>5351</v>
      </c>
      <c r="S2510" s="5">
        <v>160.19</v>
      </c>
      <c r="T2510" s="5">
        <v>12.17</v>
      </c>
      <c r="U2510" s="1" t="s">
        <v>5351</v>
      </c>
      <c r="V2510" s="1" t="s">
        <v>5351</v>
      </c>
      <c r="W2510" s="1" t="s">
        <v>2392</v>
      </c>
      <c r="X2510" s="1" t="s">
        <v>5419</v>
      </c>
      <c r="Y2510" s="1" t="s">
        <v>4033</v>
      </c>
      <c r="Z2510" s="1" t="s">
        <v>5680</v>
      </c>
      <c r="AB2510" s="8" t="str">
        <f t="shared" si="460"/>
        <v>000157238</v>
      </c>
      <c r="AC2510" t="str">
        <f t="shared" si="461"/>
        <v>23/06/2015</v>
      </c>
      <c r="AD2510" t="str">
        <f t="shared" si="462"/>
        <v>10922926000198</v>
      </c>
      <c r="AE2510" s="9">
        <f t="shared" si="463"/>
        <v>160.19</v>
      </c>
      <c r="AF2510">
        <f t="shared" si="464"/>
        <v>0</v>
      </c>
      <c r="AH2510">
        <v>7261946</v>
      </c>
      <c r="AI2510" s="10" t="s">
        <v>6345</v>
      </c>
      <c r="AJ2510">
        <v>156463</v>
      </c>
      <c r="AK2510" t="s">
        <v>5560</v>
      </c>
      <c r="AL2510">
        <v>0</v>
      </c>
      <c r="AM2510">
        <v>30</v>
      </c>
      <c r="AN2510" s="11" t="e">
        <f>VLOOKUP(TRIM(AK2510),[1]Sheet1!$V:$W,2,FALSE)</f>
        <v>#N/A</v>
      </c>
      <c r="AO2510" s="11">
        <f t="shared" si="465"/>
        <v>0</v>
      </c>
      <c r="AP2510" s="10">
        <f t="shared" si="466"/>
        <v>0</v>
      </c>
      <c r="AQ2510" s="10"/>
      <c r="AR2510" s="11" t="b">
        <f t="shared" si="467"/>
        <v>0</v>
      </c>
    </row>
    <row r="2511" spans="1:44" x14ac:dyDescent="0.2">
      <c r="A2511" s="1" t="s">
        <v>5346</v>
      </c>
      <c r="B2511" s="1" t="s">
        <v>691</v>
      </c>
      <c r="C2511" s="3">
        <v>42178</v>
      </c>
      <c r="D2511" s="1" t="s">
        <v>3649</v>
      </c>
      <c r="E2511" s="1" t="s">
        <v>5365</v>
      </c>
      <c r="F2511" s="5">
        <v>13.64</v>
      </c>
      <c r="G2511" s="5">
        <v>13.64</v>
      </c>
      <c r="H2511" s="5">
        <v>1.64</v>
      </c>
      <c r="I2511" s="1" t="s">
        <v>5348</v>
      </c>
      <c r="J2511" s="5">
        <v>0</v>
      </c>
      <c r="K2511" s="5">
        <v>0</v>
      </c>
      <c r="L2511" s="1" t="s">
        <v>5349</v>
      </c>
      <c r="M2511" s="5">
        <v>0</v>
      </c>
      <c r="N2511" s="5">
        <v>0</v>
      </c>
      <c r="O2511" s="1" t="s">
        <v>5349</v>
      </c>
      <c r="P2511" s="5">
        <v>13.64</v>
      </c>
      <c r="Q2511" s="5">
        <v>0.23</v>
      </c>
      <c r="R2511" s="1" t="s">
        <v>5351</v>
      </c>
      <c r="S2511" s="5">
        <v>13.64</v>
      </c>
      <c r="T2511" s="5">
        <v>1.04</v>
      </c>
      <c r="U2511" s="1" t="s">
        <v>5351</v>
      </c>
      <c r="V2511" s="1" t="s">
        <v>5351</v>
      </c>
      <c r="W2511" s="1" t="s">
        <v>2392</v>
      </c>
      <c r="X2511" s="1" t="s">
        <v>5559</v>
      </c>
      <c r="Y2511" s="1" t="s">
        <v>5947</v>
      </c>
      <c r="Z2511" s="1" t="s">
        <v>439</v>
      </c>
      <c r="AB2511" s="8" t="str">
        <f t="shared" si="460"/>
        <v>000157238</v>
      </c>
      <c r="AC2511" t="str">
        <f t="shared" si="461"/>
        <v>23/06/2015</v>
      </c>
      <c r="AD2511" t="str">
        <f t="shared" si="462"/>
        <v>10922926000198</v>
      </c>
      <c r="AE2511" s="9">
        <f t="shared" si="463"/>
        <v>13.64</v>
      </c>
      <c r="AF2511">
        <f t="shared" si="464"/>
        <v>0</v>
      </c>
      <c r="AH2511">
        <v>6794235</v>
      </c>
      <c r="AI2511" s="10" t="s">
        <v>6488</v>
      </c>
      <c r="AJ2511">
        <v>156464</v>
      </c>
      <c r="AK2511" t="s">
        <v>2707</v>
      </c>
      <c r="AL2511">
        <v>0</v>
      </c>
      <c r="AM2511">
        <v>100</v>
      </c>
      <c r="AN2511" s="11">
        <f>VLOOKUP(TRIM(AK2511),[1]Sheet1!$V:$W,2,FALSE)</f>
        <v>0</v>
      </c>
      <c r="AO2511" s="11">
        <f t="shared" si="465"/>
        <v>0</v>
      </c>
      <c r="AP2511" s="10">
        <f t="shared" si="466"/>
        <v>0</v>
      </c>
      <c r="AQ2511" s="10"/>
      <c r="AR2511" s="11" t="b">
        <f t="shared" si="467"/>
        <v>0</v>
      </c>
    </row>
    <row r="2512" spans="1:44" x14ac:dyDescent="0.2">
      <c r="A2512" s="1" t="s">
        <v>5346</v>
      </c>
      <c r="B2512" s="1" t="s">
        <v>692</v>
      </c>
      <c r="C2512" s="3">
        <v>42178</v>
      </c>
      <c r="D2512" s="1" t="s">
        <v>3641</v>
      </c>
      <c r="E2512" s="1" t="s">
        <v>4221</v>
      </c>
      <c r="F2512" s="5">
        <v>815.38</v>
      </c>
      <c r="G2512" s="5">
        <v>815.38</v>
      </c>
      <c r="H2512" s="5">
        <v>57.08</v>
      </c>
      <c r="I2512" s="1" t="s">
        <v>5417</v>
      </c>
      <c r="J2512" s="5">
        <v>0</v>
      </c>
      <c r="K2512" s="5">
        <v>0</v>
      </c>
      <c r="L2512" s="1" t="s">
        <v>5349</v>
      </c>
      <c r="M2512" s="5">
        <v>709.03</v>
      </c>
      <c r="N2512" s="5">
        <v>106.35</v>
      </c>
      <c r="O2512" s="1" t="s">
        <v>3642</v>
      </c>
      <c r="P2512" s="5">
        <v>709.03</v>
      </c>
      <c r="Q2512" s="5">
        <v>11.7</v>
      </c>
      <c r="R2512" s="1" t="s">
        <v>5351</v>
      </c>
      <c r="S2512" s="5">
        <v>709.03</v>
      </c>
      <c r="T2512" s="5">
        <v>53.89</v>
      </c>
      <c r="U2512" s="1" t="s">
        <v>5351</v>
      </c>
      <c r="V2512" s="1" t="s">
        <v>5351</v>
      </c>
      <c r="W2512" s="1" t="s">
        <v>693</v>
      </c>
      <c r="X2512" s="1" t="s">
        <v>5530</v>
      </c>
      <c r="Y2512" s="1" t="s">
        <v>694</v>
      </c>
      <c r="Z2512" s="1" t="s">
        <v>695</v>
      </c>
      <c r="AB2512" s="8" t="str">
        <f t="shared" si="460"/>
        <v>000157239</v>
      </c>
      <c r="AC2512" t="str">
        <f t="shared" si="461"/>
        <v>23/06/2015</v>
      </c>
      <c r="AD2512" t="str">
        <f t="shared" si="462"/>
        <v>03325932000100</v>
      </c>
      <c r="AE2512" s="9">
        <f t="shared" si="463"/>
        <v>815.38</v>
      </c>
      <c r="AF2512">
        <f t="shared" si="464"/>
        <v>33.900000000000006</v>
      </c>
      <c r="AH2512">
        <v>6782701</v>
      </c>
      <c r="AI2512" s="10" t="s">
        <v>6317</v>
      </c>
      <c r="AJ2512">
        <v>156325</v>
      </c>
      <c r="AK2512" t="s">
        <v>3840</v>
      </c>
      <c r="AL2512">
        <v>1</v>
      </c>
      <c r="AM2512">
        <v>2</v>
      </c>
      <c r="AN2512" s="11" t="e">
        <f>VLOOKUP(TRIM(AK2512),[1]Sheet1!$V:$W,2,FALSE)</f>
        <v>#N/A</v>
      </c>
      <c r="AO2512" s="11">
        <f t="shared" si="465"/>
        <v>0</v>
      </c>
      <c r="AP2512" s="10">
        <f t="shared" si="466"/>
        <v>0</v>
      </c>
      <c r="AQ2512" s="10"/>
      <c r="AR2512" s="11" t="b">
        <f t="shared" si="467"/>
        <v>0</v>
      </c>
    </row>
    <row r="2513" spans="1:44" x14ac:dyDescent="0.2">
      <c r="A2513" s="1" t="s">
        <v>5346</v>
      </c>
      <c r="B2513" s="1" t="s">
        <v>696</v>
      </c>
      <c r="C2513" s="3">
        <v>42178</v>
      </c>
      <c r="D2513" s="1" t="s">
        <v>3641</v>
      </c>
      <c r="E2513" s="1" t="s">
        <v>5528</v>
      </c>
      <c r="F2513" s="5">
        <v>523.70000000000005</v>
      </c>
      <c r="G2513" s="5">
        <v>455.39</v>
      </c>
      <c r="H2513" s="5">
        <v>54.65</v>
      </c>
      <c r="I2513" s="1" t="s">
        <v>5417</v>
      </c>
      <c r="J2513" s="5">
        <v>0</v>
      </c>
      <c r="K2513" s="5">
        <v>0</v>
      </c>
      <c r="L2513" s="1" t="s">
        <v>5349</v>
      </c>
      <c r="M2513" s="5">
        <v>455.39</v>
      </c>
      <c r="N2513" s="5">
        <v>68.31</v>
      </c>
      <c r="O2513" s="1" t="s">
        <v>3642</v>
      </c>
      <c r="P2513" s="5">
        <v>455.39</v>
      </c>
      <c r="Q2513" s="5">
        <v>7.51</v>
      </c>
      <c r="R2513" s="1" t="s">
        <v>5351</v>
      </c>
      <c r="S2513" s="5">
        <v>455.39</v>
      </c>
      <c r="T2513" s="5">
        <v>34.61</v>
      </c>
      <c r="U2513" s="1" t="s">
        <v>5351</v>
      </c>
      <c r="V2513" s="1" t="s">
        <v>5523</v>
      </c>
      <c r="W2513" s="1" t="s">
        <v>2044</v>
      </c>
      <c r="X2513" s="1" t="s">
        <v>5459</v>
      </c>
      <c r="Y2513" s="1" t="s">
        <v>3838</v>
      </c>
      <c r="Z2513" s="1" t="s">
        <v>3839</v>
      </c>
      <c r="AB2513" s="8" t="str">
        <f t="shared" si="460"/>
        <v>000157240</v>
      </c>
      <c r="AC2513" t="str">
        <f t="shared" si="461"/>
        <v>23/06/2015</v>
      </c>
      <c r="AD2513" t="str">
        <f t="shared" si="462"/>
        <v>71340830000106</v>
      </c>
      <c r="AE2513" s="9">
        <f t="shared" si="463"/>
        <v>523.70000000000005</v>
      </c>
      <c r="AF2513">
        <f t="shared" si="464"/>
        <v>37.08</v>
      </c>
      <c r="AH2513">
        <v>6782701</v>
      </c>
      <c r="AI2513" s="10" t="s">
        <v>6317</v>
      </c>
      <c r="AJ2513">
        <v>156325</v>
      </c>
      <c r="AK2513" t="s">
        <v>4978</v>
      </c>
      <c r="AL2513">
        <v>1</v>
      </c>
      <c r="AM2513">
        <v>2</v>
      </c>
      <c r="AN2513" s="11" t="e">
        <f>VLOOKUP(TRIM(AK2513),[1]Sheet1!$V:$W,2,FALSE)</f>
        <v>#N/A</v>
      </c>
      <c r="AO2513" s="11">
        <f t="shared" si="465"/>
        <v>0</v>
      </c>
      <c r="AP2513" s="10">
        <f t="shared" si="466"/>
        <v>0</v>
      </c>
      <c r="AQ2513" s="10"/>
      <c r="AR2513" s="11" t="b">
        <f t="shared" si="467"/>
        <v>0</v>
      </c>
    </row>
    <row r="2514" spans="1:44" x14ac:dyDescent="0.2">
      <c r="A2514" s="1" t="s">
        <v>5346</v>
      </c>
      <c r="B2514" s="1" t="s">
        <v>696</v>
      </c>
      <c r="C2514" s="3">
        <v>42178</v>
      </c>
      <c r="D2514" s="1" t="s">
        <v>3649</v>
      </c>
      <c r="E2514" s="1" t="s">
        <v>5528</v>
      </c>
      <c r="F2514" s="5">
        <v>131.94</v>
      </c>
      <c r="G2514" s="5">
        <v>131.94</v>
      </c>
      <c r="H2514" s="5">
        <v>15.83</v>
      </c>
      <c r="I2514" s="1" t="s">
        <v>5348</v>
      </c>
      <c r="J2514" s="5">
        <v>0</v>
      </c>
      <c r="K2514" s="5">
        <v>0</v>
      </c>
      <c r="L2514" s="1" t="s">
        <v>5349</v>
      </c>
      <c r="M2514" s="5">
        <v>0</v>
      </c>
      <c r="N2514" s="5">
        <v>0</v>
      </c>
      <c r="O2514" s="1" t="s">
        <v>5349</v>
      </c>
      <c r="P2514" s="5">
        <v>131.94</v>
      </c>
      <c r="Q2514" s="5">
        <v>2.1800000000000002</v>
      </c>
      <c r="R2514" s="1" t="s">
        <v>5351</v>
      </c>
      <c r="S2514" s="5">
        <v>131.94</v>
      </c>
      <c r="T2514" s="5">
        <v>10.029999999999999</v>
      </c>
      <c r="U2514" s="1" t="s">
        <v>5351</v>
      </c>
      <c r="V2514" s="1" t="s">
        <v>5523</v>
      </c>
      <c r="W2514" s="1" t="s">
        <v>2044</v>
      </c>
      <c r="X2514" s="1" t="s">
        <v>5559</v>
      </c>
      <c r="Y2514" s="1" t="s">
        <v>5130</v>
      </c>
      <c r="Z2514" s="1" t="s">
        <v>605</v>
      </c>
      <c r="AB2514" s="8" t="str">
        <f t="shared" si="460"/>
        <v>000157240</v>
      </c>
      <c r="AC2514" t="str">
        <f t="shared" si="461"/>
        <v>23/06/2015</v>
      </c>
      <c r="AD2514" t="str">
        <f t="shared" si="462"/>
        <v>71340830000106</v>
      </c>
      <c r="AE2514" s="9">
        <f t="shared" si="463"/>
        <v>131.94</v>
      </c>
      <c r="AF2514">
        <f t="shared" si="464"/>
        <v>37.08</v>
      </c>
      <c r="AH2514">
        <v>6782701</v>
      </c>
      <c r="AI2514" s="10" t="s">
        <v>6317</v>
      </c>
      <c r="AJ2514">
        <v>156325</v>
      </c>
      <c r="AK2514" t="s">
        <v>4662</v>
      </c>
      <c r="AL2514">
        <v>1</v>
      </c>
      <c r="AM2514">
        <v>2</v>
      </c>
      <c r="AN2514" s="11" t="e">
        <f>VLOOKUP(TRIM(AK2514),[1]Sheet1!$V:$W,2,FALSE)</f>
        <v>#N/A</v>
      </c>
      <c r="AO2514" s="11">
        <f t="shared" si="465"/>
        <v>0</v>
      </c>
      <c r="AP2514" s="10">
        <f t="shared" si="466"/>
        <v>0</v>
      </c>
      <c r="AQ2514" s="10"/>
      <c r="AR2514" s="11" t="b">
        <f t="shared" si="467"/>
        <v>0</v>
      </c>
    </row>
    <row r="2515" spans="1:44" x14ac:dyDescent="0.2">
      <c r="A2515" s="1" t="s">
        <v>5346</v>
      </c>
      <c r="B2515" s="1" t="s">
        <v>696</v>
      </c>
      <c r="C2515" s="3">
        <v>42178</v>
      </c>
      <c r="D2515" s="1" t="s">
        <v>3700</v>
      </c>
      <c r="E2515" s="1" t="s">
        <v>5528</v>
      </c>
      <c r="F2515" s="5">
        <v>974.55</v>
      </c>
      <c r="G2515" s="5">
        <v>666.86</v>
      </c>
      <c r="H2515" s="5">
        <v>26.67</v>
      </c>
      <c r="I2515" s="1" t="s">
        <v>5579</v>
      </c>
      <c r="J2515" s="5">
        <v>1301.8699999999999</v>
      </c>
      <c r="K2515" s="5">
        <v>207.66</v>
      </c>
      <c r="L2515" s="1" t="s">
        <v>5579</v>
      </c>
      <c r="M2515" s="5">
        <v>666.86</v>
      </c>
      <c r="N2515" s="5">
        <v>100.03</v>
      </c>
      <c r="O2515" s="1" t="s">
        <v>3642</v>
      </c>
      <c r="P2515" s="5">
        <v>666.86</v>
      </c>
      <c r="Q2515" s="5">
        <v>11</v>
      </c>
      <c r="R2515" s="1" t="s">
        <v>5351</v>
      </c>
      <c r="S2515" s="5">
        <v>666.86</v>
      </c>
      <c r="T2515" s="5">
        <v>50.68</v>
      </c>
      <c r="U2515" s="1" t="s">
        <v>5351</v>
      </c>
      <c r="V2515" s="1" t="s">
        <v>5523</v>
      </c>
      <c r="W2515" s="1" t="s">
        <v>2044</v>
      </c>
      <c r="X2515" s="1" t="s">
        <v>5359</v>
      </c>
      <c r="Y2515" s="1" t="s">
        <v>5440</v>
      </c>
      <c r="Z2515" s="1" t="s">
        <v>3666</v>
      </c>
      <c r="AB2515" s="8" t="str">
        <f t="shared" si="460"/>
        <v>000157240</v>
      </c>
      <c r="AC2515" t="str">
        <f t="shared" si="461"/>
        <v>23/06/2015</v>
      </c>
      <c r="AD2515" t="str">
        <f t="shared" si="462"/>
        <v>71340830000106</v>
      </c>
      <c r="AE2515" s="9">
        <f t="shared" si="463"/>
        <v>974.55</v>
      </c>
      <c r="AF2515">
        <f t="shared" si="464"/>
        <v>37.08</v>
      </c>
      <c r="AH2515">
        <v>6782701</v>
      </c>
      <c r="AI2515" s="10" t="s">
        <v>6317</v>
      </c>
      <c r="AJ2515">
        <v>156325</v>
      </c>
      <c r="AK2515" t="s">
        <v>5092</v>
      </c>
      <c r="AL2515">
        <v>1</v>
      </c>
      <c r="AM2515">
        <v>2</v>
      </c>
      <c r="AN2515" s="11" t="e">
        <f>VLOOKUP(TRIM(AK2515),[1]Sheet1!$V:$W,2,FALSE)</f>
        <v>#N/A</v>
      </c>
      <c r="AO2515" s="11">
        <f t="shared" si="465"/>
        <v>0</v>
      </c>
      <c r="AP2515" s="10">
        <f t="shared" si="466"/>
        <v>0</v>
      </c>
      <c r="AQ2515" s="10"/>
      <c r="AR2515" s="11" t="b">
        <f t="shared" si="467"/>
        <v>0</v>
      </c>
    </row>
    <row r="2516" spans="1:44" x14ac:dyDescent="0.2">
      <c r="A2516" s="1" t="s">
        <v>5346</v>
      </c>
      <c r="B2516" s="1" t="s">
        <v>696</v>
      </c>
      <c r="C2516" s="3">
        <v>42178</v>
      </c>
      <c r="D2516" s="1" t="s">
        <v>3700</v>
      </c>
      <c r="E2516" s="1" t="s">
        <v>5528</v>
      </c>
      <c r="F2516" s="5">
        <v>2176.4299999999998</v>
      </c>
      <c r="G2516" s="5">
        <v>1860.57</v>
      </c>
      <c r="H2516" s="5">
        <v>223.27</v>
      </c>
      <c r="I2516" s="1" t="s">
        <v>4793</v>
      </c>
      <c r="J2516" s="5">
        <v>2995.15</v>
      </c>
      <c r="K2516" s="5">
        <v>315.86</v>
      </c>
      <c r="L2516" s="1" t="s">
        <v>4793</v>
      </c>
      <c r="M2516" s="5">
        <v>0</v>
      </c>
      <c r="N2516" s="5">
        <v>0</v>
      </c>
      <c r="O2516" s="1" t="s">
        <v>5349</v>
      </c>
      <c r="P2516" s="5">
        <v>1860.57</v>
      </c>
      <c r="Q2516" s="5">
        <v>30.7</v>
      </c>
      <c r="R2516" s="1" t="s">
        <v>5351</v>
      </c>
      <c r="S2516" s="5">
        <v>1860.57</v>
      </c>
      <c r="T2516" s="5">
        <v>141.4</v>
      </c>
      <c r="U2516" s="1" t="s">
        <v>5351</v>
      </c>
      <c r="V2516" s="1" t="s">
        <v>5523</v>
      </c>
      <c r="W2516" s="1" t="s">
        <v>2044</v>
      </c>
      <c r="X2516" s="1" t="s">
        <v>5419</v>
      </c>
      <c r="Y2516" s="1" t="s">
        <v>5244</v>
      </c>
      <c r="Z2516" s="1" t="s">
        <v>5245</v>
      </c>
      <c r="AB2516" s="8" t="str">
        <f t="shared" si="460"/>
        <v>000157240</v>
      </c>
      <c r="AC2516" t="str">
        <f t="shared" si="461"/>
        <v>23/06/2015</v>
      </c>
      <c r="AD2516" t="str">
        <f t="shared" si="462"/>
        <v>71340830000106</v>
      </c>
      <c r="AE2516" s="9">
        <f t="shared" si="463"/>
        <v>2176.4299999999998</v>
      </c>
      <c r="AF2516">
        <f t="shared" si="464"/>
        <v>37.08</v>
      </c>
      <c r="AH2516">
        <v>6782701</v>
      </c>
      <c r="AI2516" s="10" t="s">
        <v>6317</v>
      </c>
      <c r="AJ2516">
        <v>156325</v>
      </c>
      <c r="AK2516" t="s">
        <v>4884</v>
      </c>
      <c r="AL2516">
        <v>1</v>
      </c>
      <c r="AM2516">
        <v>2</v>
      </c>
      <c r="AN2516" s="11" t="e">
        <f>VLOOKUP(TRIM(AK2516),[1]Sheet1!$V:$W,2,FALSE)</f>
        <v>#N/A</v>
      </c>
      <c r="AO2516" s="11">
        <f t="shared" si="465"/>
        <v>0</v>
      </c>
      <c r="AP2516" s="10">
        <f t="shared" si="466"/>
        <v>0</v>
      </c>
      <c r="AQ2516" s="10"/>
      <c r="AR2516" s="11" t="b">
        <f t="shared" si="467"/>
        <v>0</v>
      </c>
    </row>
    <row r="2517" spans="1:44" x14ac:dyDescent="0.2">
      <c r="A2517" s="1" t="s">
        <v>5346</v>
      </c>
      <c r="B2517" s="1" t="s">
        <v>696</v>
      </c>
      <c r="C2517" s="3">
        <v>42178</v>
      </c>
      <c r="D2517" s="1" t="s">
        <v>3700</v>
      </c>
      <c r="E2517" s="1" t="s">
        <v>5528</v>
      </c>
      <c r="F2517" s="5">
        <v>268.89</v>
      </c>
      <c r="G2517" s="5">
        <v>183.46</v>
      </c>
      <c r="H2517" s="5">
        <v>7.34</v>
      </c>
      <c r="I2517" s="1" t="s">
        <v>5579</v>
      </c>
      <c r="J2517" s="5">
        <v>413.46</v>
      </c>
      <c r="K2517" s="5">
        <v>67.08</v>
      </c>
      <c r="L2517" s="1" t="s">
        <v>5579</v>
      </c>
      <c r="M2517" s="5">
        <v>183.46</v>
      </c>
      <c r="N2517" s="5">
        <v>18.350000000000001</v>
      </c>
      <c r="O2517" s="1" t="s">
        <v>3642</v>
      </c>
      <c r="P2517" s="5">
        <v>183.46</v>
      </c>
      <c r="Q2517" s="5">
        <v>3.03</v>
      </c>
      <c r="R2517" s="1" t="s">
        <v>5351</v>
      </c>
      <c r="S2517" s="5">
        <v>183.46</v>
      </c>
      <c r="T2517" s="5">
        <v>13.94</v>
      </c>
      <c r="U2517" s="1" t="s">
        <v>5351</v>
      </c>
      <c r="V2517" s="1" t="s">
        <v>5523</v>
      </c>
      <c r="W2517" s="1" t="s">
        <v>2044</v>
      </c>
      <c r="X2517" s="1" t="s">
        <v>5442</v>
      </c>
      <c r="Y2517" s="1" t="s">
        <v>3844</v>
      </c>
      <c r="Z2517" s="1" t="s">
        <v>3845</v>
      </c>
      <c r="AB2517" s="8" t="str">
        <f t="shared" si="460"/>
        <v>000157240</v>
      </c>
      <c r="AC2517" t="str">
        <f t="shared" si="461"/>
        <v>23/06/2015</v>
      </c>
      <c r="AD2517" t="str">
        <f t="shared" si="462"/>
        <v>71340830000106</v>
      </c>
      <c r="AE2517" s="9">
        <f t="shared" si="463"/>
        <v>268.89</v>
      </c>
      <c r="AF2517">
        <f t="shared" si="464"/>
        <v>37.08</v>
      </c>
      <c r="AH2517">
        <v>6782701</v>
      </c>
      <c r="AI2517" s="10" t="s">
        <v>6317</v>
      </c>
      <c r="AJ2517">
        <v>156325</v>
      </c>
      <c r="AK2517" t="s">
        <v>5483</v>
      </c>
      <c r="AL2517">
        <v>1</v>
      </c>
      <c r="AM2517">
        <v>2</v>
      </c>
      <c r="AN2517" s="11" t="e">
        <f>VLOOKUP(TRIM(AK2517),[1]Sheet1!$V:$W,2,FALSE)</f>
        <v>#N/A</v>
      </c>
      <c r="AO2517" s="11">
        <f t="shared" si="465"/>
        <v>0</v>
      </c>
      <c r="AP2517" s="10">
        <f t="shared" si="466"/>
        <v>0</v>
      </c>
      <c r="AQ2517" s="10"/>
      <c r="AR2517" s="11" t="b">
        <f t="shared" si="467"/>
        <v>0</v>
      </c>
    </row>
    <row r="2518" spans="1:44" x14ac:dyDescent="0.2">
      <c r="A2518" s="1" t="s">
        <v>5346</v>
      </c>
      <c r="B2518" s="1" t="s">
        <v>696</v>
      </c>
      <c r="C2518" s="3">
        <v>42178</v>
      </c>
      <c r="D2518" s="1" t="s">
        <v>3700</v>
      </c>
      <c r="E2518" s="1" t="s">
        <v>5528</v>
      </c>
      <c r="F2518" s="5">
        <v>430.76</v>
      </c>
      <c r="G2518" s="5">
        <v>294.76</v>
      </c>
      <c r="H2518" s="5">
        <v>11.79</v>
      </c>
      <c r="I2518" s="1" t="s">
        <v>5579</v>
      </c>
      <c r="J2518" s="5">
        <v>575.44000000000005</v>
      </c>
      <c r="K2518" s="5">
        <v>91.79</v>
      </c>
      <c r="L2518" s="1" t="s">
        <v>5579</v>
      </c>
      <c r="M2518" s="5">
        <v>294.76</v>
      </c>
      <c r="N2518" s="5">
        <v>44.21</v>
      </c>
      <c r="O2518" s="1" t="s">
        <v>3642</v>
      </c>
      <c r="P2518" s="5">
        <v>294.76</v>
      </c>
      <c r="Q2518" s="5">
        <v>4.8600000000000003</v>
      </c>
      <c r="R2518" s="1" t="s">
        <v>5351</v>
      </c>
      <c r="S2518" s="5">
        <v>294.76</v>
      </c>
      <c r="T2518" s="5">
        <v>22.4</v>
      </c>
      <c r="U2518" s="1" t="s">
        <v>5351</v>
      </c>
      <c r="V2518" s="1" t="s">
        <v>5523</v>
      </c>
      <c r="W2518" s="1" t="s">
        <v>2044</v>
      </c>
      <c r="X2518" s="1" t="s">
        <v>5359</v>
      </c>
      <c r="Y2518" s="1" t="s">
        <v>3840</v>
      </c>
      <c r="Z2518" s="1" t="s">
        <v>3841</v>
      </c>
      <c r="AB2518" s="8" t="str">
        <f t="shared" si="460"/>
        <v>000157240</v>
      </c>
      <c r="AC2518" t="str">
        <f t="shared" si="461"/>
        <v>23/06/2015</v>
      </c>
      <c r="AD2518" t="str">
        <f t="shared" si="462"/>
        <v>71340830000106</v>
      </c>
      <c r="AE2518" s="9">
        <f t="shared" si="463"/>
        <v>430.76</v>
      </c>
      <c r="AF2518">
        <f t="shared" si="464"/>
        <v>37.08</v>
      </c>
      <c r="AH2518">
        <v>6782701</v>
      </c>
      <c r="AI2518" s="10" t="s">
        <v>6317</v>
      </c>
      <c r="AJ2518">
        <v>156325</v>
      </c>
      <c r="AK2518" t="s">
        <v>5471</v>
      </c>
      <c r="AL2518">
        <v>1</v>
      </c>
      <c r="AM2518">
        <v>2</v>
      </c>
      <c r="AN2518" s="11" t="e">
        <f>VLOOKUP(TRIM(AK2518),[1]Sheet1!$V:$W,2,FALSE)</f>
        <v>#N/A</v>
      </c>
      <c r="AO2518" s="11">
        <f t="shared" si="465"/>
        <v>0</v>
      </c>
      <c r="AP2518" s="10">
        <f t="shared" si="466"/>
        <v>0</v>
      </c>
      <c r="AQ2518" s="10"/>
      <c r="AR2518" s="11" t="b">
        <f t="shared" si="467"/>
        <v>0</v>
      </c>
    </row>
    <row r="2519" spans="1:44" x14ac:dyDescent="0.2">
      <c r="A2519" s="1" t="s">
        <v>5346</v>
      </c>
      <c r="B2519" s="1" t="s">
        <v>697</v>
      </c>
      <c r="C2519" s="3">
        <v>42178</v>
      </c>
      <c r="D2519" s="1" t="s">
        <v>3657</v>
      </c>
      <c r="E2519" s="1" t="s">
        <v>5347</v>
      </c>
      <c r="F2519" s="5">
        <v>3072.83</v>
      </c>
      <c r="G2519" s="5">
        <v>2672.03</v>
      </c>
      <c r="H2519" s="5">
        <v>480.97</v>
      </c>
      <c r="I2519" s="1" t="s">
        <v>5406</v>
      </c>
      <c r="J2519" s="5">
        <v>0</v>
      </c>
      <c r="K2519" s="5">
        <v>0</v>
      </c>
      <c r="L2519" s="1" t="s">
        <v>5349</v>
      </c>
      <c r="M2519" s="5">
        <v>2672.03</v>
      </c>
      <c r="N2519" s="5">
        <v>400.8</v>
      </c>
      <c r="O2519" s="1" t="s">
        <v>3642</v>
      </c>
      <c r="P2519" s="5">
        <v>2672.03</v>
      </c>
      <c r="Q2519" s="5">
        <v>44.09</v>
      </c>
      <c r="R2519" s="1" t="s">
        <v>5351</v>
      </c>
      <c r="S2519" s="5">
        <v>2672.03</v>
      </c>
      <c r="T2519" s="5">
        <v>203.07</v>
      </c>
      <c r="U2519" s="1" t="s">
        <v>5351</v>
      </c>
      <c r="V2519" s="1" t="s">
        <v>5351</v>
      </c>
      <c r="W2519" s="1" t="s">
        <v>1969</v>
      </c>
      <c r="X2519" s="1" t="s">
        <v>5359</v>
      </c>
      <c r="Y2519" s="1" t="s">
        <v>5473</v>
      </c>
      <c r="Z2519" s="1" t="s">
        <v>5474</v>
      </c>
      <c r="AB2519" s="8" t="str">
        <f t="shared" si="460"/>
        <v>000157241</v>
      </c>
      <c r="AC2519" t="str">
        <f t="shared" si="461"/>
        <v>23/06/2015</v>
      </c>
      <c r="AD2519" t="str">
        <f t="shared" si="462"/>
        <v>86720729000158</v>
      </c>
      <c r="AE2519" s="9">
        <f t="shared" si="463"/>
        <v>3072.83</v>
      </c>
      <c r="AF2519">
        <f t="shared" si="464"/>
        <v>0</v>
      </c>
      <c r="AH2519">
        <v>6782701</v>
      </c>
      <c r="AI2519" s="10" t="s">
        <v>6317</v>
      </c>
      <c r="AJ2519">
        <v>156325</v>
      </c>
      <c r="AK2519" t="s">
        <v>4123</v>
      </c>
      <c r="AL2519">
        <v>1</v>
      </c>
      <c r="AM2519">
        <v>2</v>
      </c>
      <c r="AN2519" s="11" t="e">
        <f>VLOOKUP(TRIM(AK2519),[1]Sheet1!$V:$W,2,FALSE)</f>
        <v>#N/A</v>
      </c>
      <c r="AO2519" s="11">
        <f t="shared" si="465"/>
        <v>0</v>
      </c>
      <c r="AP2519" s="10">
        <f t="shared" si="466"/>
        <v>0</v>
      </c>
      <c r="AQ2519" s="10"/>
      <c r="AR2519" s="11" t="b">
        <f t="shared" si="467"/>
        <v>0</v>
      </c>
    </row>
    <row r="2520" spans="1:44" x14ac:dyDescent="0.2">
      <c r="A2520" s="1" t="s">
        <v>5346</v>
      </c>
      <c r="B2520" s="1" t="s">
        <v>698</v>
      </c>
      <c r="C2520" s="3">
        <v>42178</v>
      </c>
      <c r="D2520" s="1" t="s">
        <v>3649</v>
      </c>
      <c r="E2520" s="1" t="s">
        <v>5387</v>
      </c>
      <c r="F2520" s="5">
        <v>801.95</v>
      </c>
      <c r="G2520" s="5">
        <v>801.95</v>
      </c>
      <c r="H2520" s="5">
        <v>32.08</v>
      </c>
      <c r="I2520" s="1" t="s">
        <v>5406</v>
      </c>
      <c r="J2520" s="5">
        <v>0</v>
      </c>
      <c r="K2520" s="5">
        <v>0</v>
      </c>
      <c r="L2520" s="1" t="s">
        <v>5349</v>
      </c>
      <c r="M2520" s="5">
        <v>0</v>
      </c>
      <c r="N2520" s="5">
        <v>0</v>
      </c>
      <c r="O2520" s="1" t="s">
        <v>5349</v>
      </c>
      <c r="P2520" s="5">
        <v>801.95</v>
      </c>
      <c r="Q2520" s="5">
        <v>13.23</v>
      </c>
      <c r="R2520" s="1" t="s">
        <v>5351</v>
      </c>
      <c r="S2520" s="5">
        <v>801.95</v>
      </c>
      <c r="T2520" s="5">
        <v>60.95</v>
      </c>
      <c r="U2520" s="1" t="s">
        <v>5351</v>
      </c>
      <c r="V2520" s="1" t="s">
        <v>5351</v>
      </c>
      <c r="W2520" s="1" t="s">
        <v>3813</v>
      </c>
      <c r="X2520" s="1" t="s">
        <v>5612</v>
      </c>
      <c r="Y2520" s="1" t="s">
        <v>5191</v>
      </c>
      <c r="Z2520" s="1" t="s">
        <v>5192</v>
      </c>
      <c r="AB2520" s="8" t="str">
        <f t="shared" si="460"/>
        <v>000157242</v>
      </c>
      <c r="AC2520" t="str">
        <f t="shared" si="461"/>
        <v>23/06/2015</v>
      </c>
      <c r="AD2520" t="str">
        <f t="shared" si="462"/>
        <v>30075352000177</v>
      </c>
      <c r="AE2520" s="9">
        <f t="shared" si="463"/>
        <v>801.95</v>
      </c>
      <c r="AF2520">
        <f t="shared" si="464"/>
        <v>0</v>
      </c>
      <c r="AH2520">
        <v>6782701</v>
      </c>
      <c r="AI2520" s="10" t="s">
        <v>6317</v>
      </c>
      <c r="AJ2520">
        <v>156325</v>
      </c>
      <c r="AK2520" t="s">
        <v>2446</v>
      </c>
      <c r="AL2520">
        <v>1</v>
      </c>
      <c r="AM2520">
        <v>2</v>
      </c>
      <c r="AN2520" s="11" t="e">
        <f>VLOOKUP(TRIM(AK2520),[1]Sheet1!$V:$W,2,FALSE)</f>
        <v>#N/A</v>
      </c>
      <c r="AO2520" s="11">
        <f t="shared" si="465"/>
        <v>0</v>
      </c>
      <c r="AP2520" s="10">
        <f t="shared" si="466"/>
        <v>0</v>
      </c>
      <c r="AQ2520" s="10"/>
      <c r="AR2520" s="11" t="b">
        <f t="shared" si="467"/>
        <v>0</v>
      </c>
    </row>
    <row r="2521" spans="1:44" x14ac:dyDescent="0.2">
      <c r="A2521" s="1" t="s">
        <v>5346</v>
      </c>
      <c r="B2521" s="1" t="s">
        <v>699</v>
      </c>
      <c r="C2521" s="3">
        <v>42178</v>
      </c>
      <c r="D2521" s="1" t="s">
        <v>3657</v>
      </c>
      <c r="E2521" s="1" t="s">
        <v>5347</v>
      </c>
      <c r="F2521" s="5">
        <v>3811.89</v>
      </c>
      <c r="G2521" s="5">
        <v>3811.89</v>
      </c>
      <c r="H2521" s="5">
        <v>686.14</v>
      </c>
      <c r="I2521" s="1" t="s">
        <v>5406</v>
      </c>
      <c r="J2521" s="5">
        <v>0</v>
      </c>
      <c r="K2521" s="5">
        <v>0</v>
      </c>
      <c r="L2521" s="1" t="s">
        <v>5349</v>
      </c>
      <c r="M2521" s="5">
        <v>0</v>
      </c>
      <c r="N2521" s="5">
        <v>0</v>
      </c>
      <c r="O2521" s="1" t="s">
        <v>5349</v>
      </c>
      <c r="P2521" s="5">
        <v>3811.89</v>
      </c>
      <c r="Q2521" s="5">
        <v>62.9</v>
      </c>
      <c r="R2521" s="1" t="s">
        <v>5351</v>
      </c>
      <c r="S2521" s="5">
        <v>3811.89</v>
      </c>
      <c r="T2521" s="5">
        <v>289.7</v>
      </c>
      <c r="U2521" s="1" t="s">
        <v>5351</v>
      </c>
      <c r="V2521" s="1" t="s">
        <v>5351</v>
      </c>
      <c r="W2521" s="1" t="s">
        <v>1969</v>
      </c>
      <c r="X2521" s="1" t="s">
        <v>5612</v>
      </c>
      <c r="Y2521" s="1" t="s">
        <v>5107</v>
      </c>
      <c r="Z2521" s="1" t="s">
        <v>5108</v>
      </c>
      <c r="AB2521" s="8" t="str">
        <f t="shared" si="460"/>
        <v>000157243</v>
      </c>
      <c r="AC2521" t="str">
        <f t="shared" si="461"/>
        <v>23/06/2015</v>
      </c>
      <c r="AD2521" t="str">
        <f t="shared" si="462"/>
        <v>86720729000158</v>
      </c>
      <c r="AE2521" s="9">
        <f t="shared" si="463"/>
        <v>3811.89</v>
      </c>
      <c r="AF2521">
        <f t="shared" si="464"/>
        <v>0</v>
      </c>
      <c r="AH2521">
        <v>6782701</v>
      </c>
      <c r="AI2521" s="10" t="s">
        <v>6317</v>
      </c>
      <c r="AJ2521">
        <v>156325</v>
      </c>
      <c r="AK2521" t="s">
        <v>5473</v>
      </c>
      <c r="AL2521">
        <v>1</v>
      </c>
      <c r="AM2521">
        <v>2</v>
      </c>
      <c r="AN2521" s="11" t="e">
        <f>VLOOKUP(TRIM(AK2521),[1]Sheet1!$V:$W,2,FALSE)</f>
        <v>#N/A</v>
      </c>
      <c r="AO2521" s="11">
        <f t="shared" si="465"/>
        <v>0</v>
      </c>
      <c r="AP2521" s="10">
        <f t="shared" si="466"/>
        <v>0</v>
      </c>
      <c r="AQ2521" s="10"/>
      <c r="AR2521" s="11" t="b">
        <f t="shared" si="467"/>
        <v>0</v>
      </c>
    </row>
    <row r="2522" spans="1:44" x14ac:dyDescent="0.2">
      <c r="A2522" s="1" t="s">
        <v>5346</v>
      </c>
      <c r="B2522" s="1" t="s">
        <v>703</v>
      </c>
      <c r="C2522" s="3">
        <v>42178</v>
      </c>
      <c r="D2522" s="1" t="s">
        <v>3657</v>
      </c>
      <c r="E2522" s="1" t="s">
        <v>5347</v>
      </c>
      <c r="F2522" s="5">
        <v>113.41</v>
      </c>
      <c r="G2522" s="5">
        <v>144.4</v>
      </c>
      <c r="H2522" s="5">
        <v>25.99</v>
      </c>
      <c r="I2522" s="1" t="s">
        <v>5406</v>
      </c>
      <c r="J2522" s="5">
        <v>0</v>
      </c>
      <c r="K2522" s="5">
        <v>0</v>
      </c>
      <c r="L2522" s="1" t="s">
        <v>5349</v>
      </c>
      <c r="M2522" s="5">
        <v>131.27000000000001</v>
      </c>
      <c r="N2522" s="5">
        <v>13.13</v>
      </c>
      <c r="O2522" s="1" t="s">
        <v>3642</v>
      </c>
      <c r="P2522" s="5">
        <v>131.27000000000001</v>
      </c>
      <c r="Q2522" s="5">
        <v>2.17</v>
      </c>
      <c r="R2522" s="1" t="s">
        <v>5351</v>
      </c>
      <c r="S2522" s="5">
        <v>131.27000000000001</v>
      </c>
      <c r="T2522" s="5">
        <v>9.98</v>
      </c>
      <c r="U2522" s="1" t="s">
        <v>5351</v>
      </c>
      <c r="V2522" s="1" t="s">
        <v>5351</v>
      </c>
      <c r="W2522" s="1" t="s">
        <v>704</v>
      </c>
      <c r="X2522" s="1" t="s">
        <v>4652</v>
      </c>
      <c r="Y2522" s="1" t="s">
        <v>3278</v>
      </c>
      <c r="Z2522" s="1" t="s">
        <v>3279</v>
      </c>
      <c r="AB2522" s="8" t="str">
        <f t="shared" si="460"/>
        <v>000157245</v>
      </c>
      <c r="AC2522" t="str">
        <f t="shared" si="461"/>
        <v>23/06/2015</v>
      </c>
      <c r="AD2522" t="str">
        <f t="shared" si="462"/>
        <v>60409075002953</v>
      </c>
      <c r="AE2522" s="9">
        <f t="shared" si="463"/>
        <v>113.41</v>
      </c>
      <c r="AF2522">
        <f t="shared" si="464"/>
        <v>0</v>
      </c>
      <c r="AH2522">
        <v>6782701</v>
      </c>
      <c r="AI2522" s="10" t="s">
        <v>6317</v>
      </c>
      <c r="AJ2522">
        <v>156325</v>
      </c>
      <c r="AK2522" t="s">
        <v>2445</v>
      </c>
      <c r="AL2522">
        <v>1</v>
      </c>
      <c r="AM2522">
        <v>2</v>
      </c>
      <c r="AN2522" s="11" t="e">
        <f>VLOOKUP(TRIM(AK2522),[1]Sheet1!$V:$W,2,FALSE)</f>
        <v>#N/A</v>
      </c>
      <c r="AO2522" s="11">
        <f t="shared" si="465"/>
        <v>0</v>
      </c>
      <c r="AP2522" s="10">
        <f t="shared" si="466"/>
        <v>0</v>
      </c>
      <c r="AQ2522" s="10"/>
      <c r="AR2522" s="11" t="b">
        <f t="shared" si="467"/>
        <v>0</v>
      </c>
    </row>
    <row r="2523" spans="1:44" x14ac:dyDescent="0.2">
      <c r="A2523" s="1" t="s">
        <v>5346</v>
      </c>
      <c r="B2523" s="1" t="s">
        <v>705</v>
      </c>
      <c r="C2523" s="3">
        <v>42178</v>
      </c>
      <c r="D2523" s="1" t="s">
        <v>3657</v>
      </c>
      <c r="E2523" s="1" t="s">
        <v>5347</v>
      </c>
      <c r="F2523" s="5">
        <v>877.2</v>
      </c>
      <c r="G2523" s="5">
        <v>877.2</v>
      </c>
      <c r="H2523" s="5">
        <v>157.9</v>
      </c>
      <c r="I2523" s="1" t="s">
        <v>5348</v>
      </c>
      <c r="J2523" s="5">
        <v>0</v>
      </c>
      <c r="K2523" s="5">
        <v>0</v>
      </c>
      <c r="L2523" s="1" t="s">
        <v>5349</v>
      </c>
      <c r="M2523" s="5">
        <v>0</v>
      </c>
      <c r="N2523" s="5">
        <v>0</v>
      </c>
      <c r="O2523" s="1" t="s">
        <v>5349</v>
      </c>
      <c r="P2523" s="5">
        <v>877.2</v>
      </c>
      <c r="Q2523" s="5">
        <v>14.47</v>
      </c>
      <c r="R2523" s="1" t="s">
        <v>5351</v>
      </c>
      <c r="S2523" s="5">
        <v>877.2</v>
      </c>
      <c r="T2523" s="5">
        <v>66.67</v>
      </c>
      <c r="U2523" s="1" t="s">
        <v>5351</v>
      </c>
      <c r="V2523" s="1" t="s">
        <v>5351</v>
      </c>
      <c r="W2523" s="1" t="s">
        <v>706</v>
      </c>
      <c r="X2523" s="1" t="s">
        <v>5370</v>
      </c>
      <c r="Y2523" s="1" t="s">
        <v>5371</v>
      </c>
      <c r="Z2523" s="1" t="s">
        <v>5372</v>
      </c>
      <c r="AB2523" s="8" t="str">
        <f t="shared" si="460"/>
        <v>000157246</v>
      </c>
      <c r="AC2523" t="str">
        <f t="shared" si="461"/>
        <v>23/06/2015</v>
      </c>
      <c r="AD2523" t="str">
        <f t="shared" si="462"/>
        <v>07361085000182</v>
      </c>
      <c r="AE2523" s="9">
        <f t="shared" si="463"/>
        <v>877.2</v>
      </c>
      <c r="AF2523">
        <f t="shared" si="464"/>
        <v>0</v>
      </c>
      <c r="AH2523">
        <v>6782701</v>
      </c>
      <c r="AI2523" s="10" t="s">
        <v>6317</v>
      </c>
      <c r="AJ2523">
        <v>156325</v>
      </c>
      <c r="AK2523" t="s">
        <v>4881</v>
      </c>
      <c r="AL2523">
        <v>1</v>
      </c>
      <c r="AM2523">
        <v>2</v>
      </c>
      <c r="AN2523" s="11" t="e">
        <f>VLOOKUP(TRIM(AK2523),[1]Sheet1!$V:$W,2,FALSE)</f>
        <v>#N/A</v>
      </c>
      <c r="AO2523" s="11">
        <f t="shared" si="465"/>
        <v>0</v>
      </c>
      <c r="AP2523" s="10">
        <f t="shared" si="466"/>
        <v>0</v>
      </c>
      <c r="AQ2523" s="10"/>
      <c r="AR2523" s="11" t="b">
        <f t="shared" si="467"/>
        <v>0</v>
      </c>
    </row>
    <row r="2524" spans="1:44" x14ac:dyDescent="0.2">
      <c r="A2524" s="1" t="s">
        <v>5346</v>
      </c>
      <c r="B2524" s="1" t="s">
        <v>707</v>
      </c>
      <c r="C2524" s="3">
        <v>42178</v>
      </c>
      <c r="D2524" s="1" t="s">
        <v>3662</v>
      </c>
      <c r="E2524" s="1" t="s">
        <v>5347</v>
      </c>
      <c r="F2524" s="5">
        <v>1191.7</v>
      </c>
      <c r="G2524" s="5">
        <v>1036.26</v>
      </c>
      <c r="H2524" s="5">
        <v>186.53</v>
      </c>
      <c r="I2524" s="1" t="s">
        <v>5348</v>
      </c>
      <c r="J2524" s="5">
        <v>0</v>
      </c>
      <c r="K2524" s="5">
        <v>0</v>
      </c>
      <c r="L2524" s="1" t="s">
        <v>5349</v>
      </c>
      <c r="M2524" s="5">
        <v>1036.26</v>
      </c>
      <c r="N2524" s="5">
        <v>155.44</v>
      </c>
      <c r="O2524" s="1" t="s">
        <v>3642</v>
      </c>
      <c r="P2524" s="5">
        <v>1036.26</v>
      </c>
      <c r="Q2524" s="5">
        <v>17.100000000000001</v>
      </c>
      <c r="R2524" s="1" t="s">
        <v>5351</v>
      </c>
      <c r="S2524" s="5">
        <v>1036.26</v>
      </c>
      <c r="T2524" s="5">
        <v>78.760000000000005</v>
      </c>
      <c r="U2524" s="1" t="s">
        <v>5351</v>
      </c>
      <c r="V2524" s="1" t="s">
        <v>5351</v>
      </c>
      <c r="W2524" s="1" t="s">
        <v>5668</v>
      </c>
      <c r="X2524" s="1" t="s">
        <v>5408</v>
      </c>
      <c r="Y2524" s="1" t="s">
        <v>3763</v>
      </c>
      <c r="Z2524" s="1" t="s">
        <v>3764</v>
      </c>
      <c r="AB2524" s="8" t="str">
        <f t="shared" si="460"/>
        <v>000157247</v>
      </c>
      <c r="AC2524" t="str">
        <f t="shared" si="461"/>
        <v>23/06/2015</v>
      </c>
      <c r="AD2524" t="str">
        <f t="shared" si="462"/>
        <v>59105999000348</v>
      </c>
      <c r="AE2524" s="9">
        <f t="shared" si="463"/>
        <v>1191.7</v>
      </c>
      <c r="AF2524">
        <f t="shared" si="464"/>
        <v>0</v>
      </c>
      <c r="AH2524">
        <v>6782701</v>
      </c>
      <c r="AI2524" s="10" t="s">
        <v>6317</v>
      </c>
      <c r="AJ2524">
        <v>156325</v>
      </c>
      <c r="AK2524" t="s">
        <v>5485</v>
      </c>
      <c r="AL2524">
        <v>1</v>
      </c>
      <c r="AM2524">
        <v>2</v>
      </c>
      <c r="AN2524" s="11" t="e">
        <f>VLOOKUP(TRIM(AK2524),[1]Sheet1!$V:$W,2,FALSE)</f>
        <v>#N/A</v>
      </c>
      <c r="AO2524" s="11">
        <f t="shared" si="465"/>
        <v>0</v>
      </c>
      <c r="AP2524" s="10">
        <f t="shared" si="466"/>
        <v>0</v>
      </c>
      <c r="AQ2524" s="10"/>
      <c r="AR2524" s="11" t="b">
        <f t="shared" si="467"/>
        <v>0</v>
      </c>
    </row>
    <row r="2525" spans="1:44" x14ac:dyDescent="0.2">
      <c r="A2525" s="1" t="s">
        <v>5346</v>
      </c>
      <c r="B2525" s="1" t="s">
        <v>708</v>
      </c>
      <c r="C2525" s="3">
        <v>42178</v>
      </c>
      <c r="D2525" s="1" t="s">
        <v>3662</v>
      </c>
      <c r="E2525" s="1" t="s">
        <v>5347</v>
      </c>
      <c r="F2525" s="5">
        <v>2.84</v>
      </c>
      <c r="G2525" s="5">
        <v>2.4700000000000002</v>
      </c>
      <c r="H2525" s="5">
        <v>0.44</v>
      </c>
      <c r="I2525" s="1" t="s">
        <v>5348</v>
      </c>
      <c r="J2525" s="5">
        <v>0</v>
      </c>
      <c r="K2525" s="5">
        <v>0</v>
      </c>
      <c r="L2525" s="1" t="s">
        <v>5349</v>
      </c>
      <c r="M2525" s="5">
        <v>2.4700000000000002</v>
      </c>
      <c r="N2525" s="5">
        <v>0.37</v>
      </c>
      <c r="O2525" s="1" t="s">
        <v>3642</v>
      </c>
      <c r="P2525" s="5">
        <v>2.4700000000000002</v>
      </c>
      <c r="Q2525" s="5">
        <v>0.04</v>
      </c>
      <c r="R2525" s="1" t="s">
        <v>5351</v>
      </c>
      <c r="S2525" s="5">
        <v>2.4700000000000002</v>
      </c>
      <c r="T2525" s="5">
        <v>0.19</v>
      </c>
      <c r="U2525" s="1" t="s">
        <v>5351</v>
      </c>
      <c r="V2525" s="1" t="s">
        <v>5351</v>
      </c>
      <c r="W2525" s="1" t="s">
        <v>4030</v>
      </c>
      <c r="X2525" s="1" t="s">
        <v>5408</v>
      </c>
      <c r="Y2525" s="1" t="s">
        <v>709</v>
      </c>
      <c r="Z2525" s="1" t="s">
        <v>710</v>
      </c>
      <c r="AB2525" s="8" t="str">
        <f t="shared" si="460"/>
        <v>000157248</v>
      </c>
      <c r="AC2525" t="str">
        <f t="shared" si="461"/>
        <v>23/06/2015</v>
      </c>
      <c r="AD2525" t="str">
        <f t="shared" si="462"/>
        <v>59104422001806</v>
      </c>
      <c r="AE2525" s="9">
        <f t="shared" si="463"/>
        <v>2.84</v>
      </c>
      <c r="AF2525">
        <f t="shared" si="464"/>
        <v>0</v>
      </c>
      <c r="AH2525">
        <v>6782701</v>
      </c>
      <c r="AI2525" s="10" t="s">
        <v>6317</v>
      </c>
      <c r="AJ2525">
        <v>156325</v>
      </c>
      <c r="AK2525" t="s">
        <v>5077</v>
      </c>
      <c r="AL2525">
        <v>1</v>
      </c>
      <c r="AM2525">
        <v>2</v>
      </c>
      <c r="AN2525" s="11" t="e">
        <f>VLOOKUP(TRIM(AK2525),[1]Sheet1!$V:$W,2,FALSE)</f>
        <v>#N/A</v>
      </c>
      <c r="AO2525" s="11">
        <f t="shared" si="465"/>
        <v>0</v>
      </c>
      <c r="AP2525" s="10">
        <f t="shared" si="466"/>
        <v>0</v>
      </c>
      <c r="AQ2525" s="10"/>
      <c r="AR2525" s="11" t="b">
        <f t="shared" si="467"/>
        <v>0</v>
      </c>
    </row>
    <row r="2526" spans="1:44" x14ac:dyDescent="0.2">
      <c r="A2526" s="1" t="s">
        <v>5346</v>
      </c>
      <c r="B2526" s="1" t="s">
        <v>711</v>
      </c>
      <c r="C2526" s="3">
        <v>42178</v>
      </c>
      <c r="D2526" s="1" t="s">
        <v>3641</v>
      </c>
      <c r="E2526" s="1" t="s">
        <v>5382</v>
      </c>
      <c r="F2526" s="5">
        <v>6536.6</v>
      </c>
      <c r="G2526" s="5">
        <v>5684</v>
      </c>
      <c r="H2526" s="5">
        <v>227.36</v>
      </c>
      <c r="I2526" s="1" t="s">
        <v>5042</v>
      </c>
      <c r="J2526" s="5">
        <v>0</v>
      </c>
      <c r="K2526" s="5">
        <v>0</v>
      </c>
      <c r="L2526" s="1" t="s">
        <v>5349</v>
      </c>
      <c r="M2526" s="5">
        <v>5684</v>
      </c>
      <c r="N2526" s="5">
        <v>852.6</v>
      </c>
      <c r="O2526" s="1" t="s">
        <v>3642</v>
      </c>
      <c r="P2526" s="5">
        <v>5684</v>
      </c>
      <c r="Q2526" s="5">
        <v>93.79</v>
      </c>
      <c r="R2526" s="1" t="s">
        <v>5351</v>
      </c>
      <c r="S2526" s="5">
        <v>5684</v>
      </c>
      <c r="T2526" s="5">
        <v>431.98</v>
      </c>
      <c r="U2526" s="1" t="s">
        <v>5351</v>
      </c>
      <c r="V2526" s="1" t="s">
        <v>5351</v>
      </c>
      <c r="W2526" s="1" t="s">
        <v>3643</v>
      </c>
      <c r="X2526" s="1" t="s">
        <v>5408</v>
      </c>
      <c r="Y2526" s="1" t="s">
        <v>712</v>
      </c>
      <c r="Z2526" s="1" t="s">
        <v>713</v>
      </c>
      <c r="AB2526" s="8" t="str">
        <f t="shared" si="460"/>
        <v>000157249</v>
      </c>
      <c r="AC2526" t="str">
        <f t="shared" si="461"/>
        <v>23/06/2015</v>
      </c>
      <c r="AD2526" t="str">
        <f t="shared" si="462"/>
        <v>14785345000102</v>
      </c>
      <c r="AE2526" s="9">
        <f t="shared" si="463"/>
        <v>6536.6</v>
      </c>
      <c r="AF2526">
        <f t="shared" si="464"/>
        <v>0</v>
      </c>
      <c r="AH2526">
        <v>6782701</v>
      </c>
      <c r="AI2526" s="10" t="s">
        <v>6317</v>
      </c>
      <c r="AJ2526">
        <v>156325</v>
      </c>
      <c r="AK2526" t="s">
        <v>2444</v>
      </c>
      <c r="AL2526">
        <v>1</v>
      </c>
      <c r="AM2526">
        <v>2</v>
      </c>
      <c r="AN2526" s="11" t="e">
        <f>VLOOKUP(TRIM(AK2526),[1]Sheet1!$V:$W,2,FALSE)</f>
        <v>#N/A</v>
      </c>
      <c r="AO2526" s="11">
        <f t="shared" si="465"/>
        <v>0</v>
      </c>
      <c r="AP2526" s="10">
        <f t="shared" si="466"/>
        <v>0</v>
      </c>
      <c r="AQ2526" s="10"/>
      <c r="AR2526" s="11" t="b">
        <f t="shared" si="467"/>
        <v>0</v>
      </c>
    </row>
    <row r="2527" spans="1:44" x14ac:dyDescent="0.2">
      <c r="A2527" s="1" t="s">
        <v>5346</v>
      </c>
      <c r="B2527" s="1" t="s">
        <v>714</v>
      </c>
      <c r="C2527" s="3">
        <v>42178</v>
      </c>
      <c r="D2527" s="1" t="s">
        <v>3662</v>
      </c>
      <c r="E2527" s="1" t="s">
        <v>5347</v>
      </c>
      <c r="F2527" s="5">
        <v>12141.16</v>
      </c>
      <c r="G2527" s="5">
        <v>12141.16</v>
      </c>
      <c r="H2527" s="5">
        <v>2185.41</v>
      </c>
      <c r="I2527" s="1" t="s">
        <v>5348</v>
      </c>
      <c r="J2527" s="5">
        <v>0</v>
      </c>
      <c r="K2527" s="5">
        <v>0</v>
      </c>
      <c r="L2527" s="1" t="s">
        <v>5349</v>
      </c>
      <c r="M2527" s="5">
        <v>10557.53</v>
      </c>
      <c r="N2527" s="5">
        <v>1583.63</v>
      </c>
      <c r="O2527" s="1" t="s">
        <v>3642</v>
      </c>
      <c r="P2527" s="5">
        <v>10557.53</v>
      </c>
      <c r="Q2527" s="5">
        <v>174.2</v>
      </c>
      <c r="R2527" s="1" t="s">
        <v>5351</v>
      </c>
      <c r="S2527" s="5">
        <v>10557.53</v>
      </c>
      <c r="T2527" s="5">
        <v>802.37</v>
      </c>
      <c r="U2527" s="1" t="s">
        <v>5351</v>
      </c>
      <c r="V2527" s="1" t="s">
        <v>5351</v>
      </c>
      <c r="W2527" s="1" t="s">
        <v>715</v>
      </c>
      <c r="X2527" s="1" t="s">
        <v>5408</v>
      </c>
      <c r="Y2527" s="1" t="s">
        <v>716</v>
      </c>
      <c r="Z2527" s="1" t="s">
        <v>717</v>
      </c>
      <c r="AB2527" s="8" t="str">
        <f t="shared" si="460"/>
        <v>000157250</v>
      </c>
      <c r="AC2527" t="str">
        <f t="shared" si="461"/>
        <v>23/06/2015</v>
      </c>
      <c r="AD2527" t="str">
        <f t="shared" si="462"/>
        <v>20835040000160</v>
      </c>
      <c r="AE2527" s="9">
        <f t="shared" si="463"/>
        <v>12141.16</v>
      </c>
      <c r="AF2527">
        <f t="shared" si="464"/>
        <v>0</v>
      </c>
      <c r="AH2527">
        <v>6782701</v>
      </c>
      <c r="AI2527" s="10" t="s">
        <v>6317</v>
      </c>
      <c r="AJ2527">
        <v>156325</v>
      </c>
      <c r="AK2527" t="s">
        <v>5465</v>
      </c>
      <c r="AL2527">
        <v>1</v>
      </c>
      <c r="AM2527">
        <v>2</v>
      </c>
      <c r="AN2527" s="11" t="e">
        <f>VLOOKUP(TRIM(AK2527),[1]Sheet1!$V:$W,2,FALSE)</f>
        <v>#N/A</v>
      </c>
      <c r="AO2527" s="11">
        <f t="shared" si="465"/>
        <v>0</v>
      </c>
      <c r="AP2527" s="10">
        <f t="shared" si="466"/>
        <v>0</v>
      </c>
      <c r="AQ2527" s="10"/>
      <c r="AR2527" s="11" t="b">
        <f t="shared" si="467"/>
        <v>0</v>
      </c>
    </row>
    <row r="2528" spans="1:44" x14ac:dyDescent="0.2">
      <c r="A2528" s="1" t="s">
        <v>5346</v>
      </c>
      <c r="B2528" s="1" t="s">
        <v>718</v>
      </c>
      <c r="C2528" s="3">
        <v>42178</v>
      </c>
      <c r="D2528" s="1" t="s">
        <v>3641</v>
      </c>
      <c r="E2528" s="1" t="s">
        <v>5528</v>
      </c>
      <c r="F2528" s="5">
        <v>1347.16</v>
      </c>
      <c r="G2528" s="5">
        <v>1171.44</v>
      </c>
      <c r="H2528" s="5">
        <v>140.57</v>
      </c>
      <c r="I2528" s="1" t="s">
        <v>5348</v>
      </c>
      <c r="J2528" s="5">
        <v>0</v>
      </c>
      <c r="K2528" s="5">
        <v>0</v>
      </c>
      <c r="L2528" s="1" t="s">
        <v>5349</v>
      </c>
      <c r="M2528" s="5">
        <v>1171.44</v>
      </c>
      <c r="N2528" s="5">
        <v>175.72</v>
      </c>
      <c r="O2528" s="1" t="s">
        <v>3642</v>
      </c>
      <c r="P2528" s="5">
        <v>1171.44</v>
      </c>
      <c r="Q2528" s="5">
        <v>19.329999999999998</v>
      </c>
      <c r="R2528" s="1" t="s">
        <v>5351</v>
      </c>
      <c r="S2528" s="5">
        <v>1171.44</v>
      </c>
      <c r="T2528" s="5">
        <v>89.03</v>
      </c>
      <c r="U2528" s="1" t="s">
        <v>5351</v>
      </c>
      <c r="V2528" s="1" t="s">
        <v>5351</v>
      </c>
      <c r="W2528" s="1" t="s">
        <v>169</v>
      </c>
      <c r="X2528" s="1" t="s">
        <v>5408</v>
      </c>
      <c r="Y2528" s="1" t="s">
        <v>719</v>
      </c>
      <c r="Z2528" s="1" t="s">
        <v>720</v>
      </c>
      <c r="AB2528" s="8" t="str">
        <f t="shared" si="460"/>
        <v>000157251</v>
      </c>
      <c r="AC2528" t="str">
        <f t="shared" si="461"/>
        <v>23/06/2015</v>
      </c>
      <c r="AD2528" t="str">
        <f t="shared" si="462"/>
        <v>08152455000134</v>
      </c>
      <c r="AE2528" s="9">
        <f t="shared" si="463"/>
        <v>1347.16</v>
      </c>
      <c r="AF2528">
        <f t="shared" si="464"/>
        <v>0</v>
      </c>
      <c r="AH2528">
        <v>6782701</v>
      </c>
      <c r="AI2528" s="10" t="s">
        <v>6317</v>
      </c>
      <c r="AJ2528">
        <v>156325</v>
      </c>
      <c r="AK2528" t="s">
        <v>3580</v>
      </c>
      <c r="AL2528">
        <v>1</v>
      </c>
      <c r="AM2528">
        <v>2</v>
      </c>
      <c r="AN2528" s="11" t="e">
        <f>VLOOKUP(TRIM(AK2528),[1]Sheet1!$V:$W,2,FALSE)</f>
        <v>#N/A</v>
      </c>
      <c r="AO2528" s="11">
        <f t="shared" si="465"/>
        <v>0</v>
      </c>
      <c r="AP2528" s="10">
        <f t="shared" si="466"/>
        <v>0</v>
      </c>
      <c r="AQ2528" s="10"/>
      <c r="AR2528" s="11" t="b">
        <f t="shared" si="467"/>
        <v>0</v>
      </c>
    </row>
    <row r="2529" spans="1:44" x14ac:dyDescent="0.2">
      <c r="A2529" s="1" t="s">
        <v>5346</v>
      </c>
      <c r="B2529" s="1" t="s">
        <v>721</v>
      </c>
      <c r="C2529" s="3">
        <v>42178</v>
      </c>
      <c r="D2529" s="1" t="s">
        <v>3649</v>
      </c>
      <c r="E2529" s="1" t="s">
        <v>4804</v>
      </c>
      <c r="F2529" s="5">
        <v>1272</v>
      </c>
      <c r="G2529" s="5">
        <v>1272</v>
      </c>
      <c r="H2529" s="5">
        <v>50.88</v>
      </c>
      <c r="I2529" s="1" t="s">
        <v>5406</v>
      </c>
      <c r="J2529" s="5">
        <v>0</v>
      </c>
      <c r="K2529" s="5">
        <v>0</v>
      </c>
      <c r="L2529" s="1" t="s">
        <v>5349</v>
      </c>
      <c r="M2529" s="5">
        <v>1060</v>
      </c>
      <c r="N2529" s="5">
        <v>212</v>
      </c>
      <c r="O2529" s="1" t="s">
        <v>3642</v>
      </c>
      <c r="P2529" s="5">
        <v>1060</v>
      </c>
      <c r="Q2529" s="5">
        <v>17.489999999999998</v>
      </c>
      <c r="R2529" s="1" t="s">
        <v>5351</v>
      </c>
      <c r="S2529" s="5">
        <v>1060</v>
      </c>
      <c r="T2529" s="5">
        <v>80.56</v>
      </c>
      <c r="U2529" s="1" t="s">
        <v>5351</v>
      </c>
      <c r="V2529" s="1" t="s">
        <v>5351</v>
      </c>
      <c r="W2529" s="1" t="s">
        <v>722</v>
      </c>
      <c r="X2529" s="1" t="s">
        <v>4814</v>
      </c>
      <c r="Y2529" s="1" t="s">
        <v>5239</v>
      </c>
      <c r="Z2529" s="1" t="s">
        <v>5240</v>
      </c>
      <c r="AB2529" s="8" t="str">
        <f t="shared" si="460"/>
        <v>000157252</v>
      </c>
      <c r="AC2529" t="str">
        <f t="shared" si="461"/>
        <v>23/06/2015</v>
      </c>
      <c r="AD2529" t="str">
        <f t="shared" si="462"/>
        <v>46567202000625</v>
      </c>
      <c r="AE2529" s="9">
        <f t="shared" si="463"/>
        <v>1272</v>
      </c>
      <c r="AF2529">
        <f t="shared" si="464"/>
        <v>0</v>
      </c>
      <c r="AH2529">
        <v>6782701</v>
      </c>
      <c r="AI2529" s="10" t="s">
        <v>6317</v>
      </c>
      <c r="AJ2529">
        <v>156325</v>
      </c>
      <c r="AK2529" t="s">
        <v>5075</v>
      </c>
      <c r="AL2529">
        <v>1</v>
      </c>
      <c r="AM2529">
        <v>2</v>
      </c>
      <c r="AN2529" s="11" t="e">
        <f>VLOOKUP(TRIM(AK2529),[1]Sheet1!$V:$W,2,FALSE)</f>
        <v>#N/A</v>
      </c>
      <c r="AO2529" s="11">
        <f t="shared" si="465"/>
        <v>0</v>
      </c>
      <c r="AP2529" s="10">
        <f t="shared" si="466"/>
        <v>0</v>
      </c>
      <c r="AQ2529" s="10"/>
      <c r="AR2529" s="11" t="b">
        <f t="shared" si="467"/>
        <v>0</v>
      </c>
    </row>
    <row r="2530" spans="1:44" x14ac:dyDescent="0.2">
      <c r="A2530" s="1" t="s">
        <v>5346</v>
      </c>
      <c r="B2530" s="1" t="s">
        <v>723</v>
      </c>
      <c r="C2530" s="3">
        <v>42178</v>
      </c>
      <c r="D2530" s="1" t="s">
        <v>3662</v>
      </c>
      <c r="E2530" s="1" t="s">
        <v>5347</v>
      </c>
      <c r="F2530" s="5">
        <v>132.1</v>
      </c>
      <c r="G2530" s="5">
        <v>132.1</v>
      </c>
      <c r="H2530" s="5">
        <v>23.78</v>
      </c>
      <c r="I2530" s="1" t="s">
        <v>5417</v>
      </c>
      <c r="J2530" s="5">
        <v>0</v>
      </c>
      <c r="K2530" s="5">
        <v>0</v>
      </c>
      <c r="L2530" s="1" t="s">
        <v>5349</v>
      </c>
      <c r="M2530" s="5">
        <v>114.87</v>
      </c>
      <c r="N2530" s="5">
        <v>17.23</v>
      </c>
      <c r="O2530" s="1" t="s">
        <v>3642</v>
      </c>
      <c r="P2530" s="5">
        <v>114.87</v>
      </c>
      <c r="Q2530" s="5">
        <v>1.9</v>
      </c>
      <c r="R2530" s="1" t="s">
        <v>5351</v>
      </c>
      <c r="S2530" s="5">
        <v>114.87</v>
      </c>
      <c r="T2530" s="5">
        <v>8.73</v>
      </c>
      <c r="U2530" s="1" t="s">
        <v>5351</v>
      </c>
      <c r="V2530" s="1" t="s">
        <v>5351</v>
      </c>
      <c r="W2530" s="1" t="s">
        <v>724</v>
      </c>
      <c r="X2530" s="1" t="s">
        <v>5408</v>
      </c>
      <c r="Y2530" s="1" t="s">
        <v>2362</v>
      </c>
      <c r="Z2530" s="1" t="s">
        <v>2363</v>
      </c>
      <c r="AB2530" s="8" t="str">
        <f t="shared" si="460"/>
        <v>000157253</v>
      </c>
      <c r="AC2530" t="str">
        <f t="shared" si="461"/>
        <v>23/06/2015</v>
      </c>
      <c r="AD2530" t="str">
        <f t="shared" si="462"/>
        <v>50925890000110</v>
      </c>
      <c r="AE2530" s="9">
        <f t="shared" si="463"/>
        <v>132.1</v>
      </c>
      <c r="AF2530">
        <f t="shared" si="464"/>
        <v>12.4068</v>
      </c>
      <c r="AH2530">
        <v>6782701</v>
      </c>
      <c r="AI2530" s="10" t="s">
        <v>6317</v>
      </c>
      <c r="AJ2530">
        <v>156325</v>
      </c>
      <c r="AK2530" t="s">
        <v>2442</v>
      </c>
      <c r="AL2530">
        <v>5</v>
      </c>
      <c r="AM2530">
        <v>2</v>
      </c>
      <c r="AN2530" s="11">
        <f>VLOOKUP(TRIM(AK2530),[1]Sheet1!$V:$W,2,FALSE)</f>
        <v>7.7799999999999994</v>
      </c>
      <c r="AO2530" s="11">
        <f t="shared" si="465"/>
        <v>7.7799999999999994</v>
      </c>
      <c r="AP2530" s="10">
        <f t="shared" si="466"/>
        <v>15.559999999999999</v>
      </c>
      <c r="AQ2530" s="10"/>
      <c r="AR2530" s="11" t="b">
        <f t="shared" si="467"/>
        <v>0</v>
      </c>
    </row>
    <row r="2531" spans="1:44" x14ac:dyDescent="0.2">
      <c r="A2531" s="1" t="s">
        <v>5346</v>
      </c>
      <c r="B2531" s="1" t="s">
        <v>723</v>
      </c>
      <c r="C2531" s="3">
        <v>42178</v>
      </c>
      <c r="D2531" s="1" t="s">
        <v>3662</v>
      </c>
      <c r="E2531" s="1" t="s">
        <v>5347</v>
      </c>
      <c r="F2531" s="5">
        <v>132.1</v>
      </c>
      <c r="G2531" s="5">
        <v>132.1</v>
      </c>
      <c r="H2531" s="5">
        <v>23.78</v>
      </c>
      <c r="I2531" s="1" t="s">
        <v>5417</v>
      </c>
      <c r="J2531" s="5">
        <v>0</v>
      </c>
      <c r="K2531" s="5">
        <v>0</v>
      </c>
      <c r="L2531" s="1" t="s">
        <v>5349</v>
      </c>
      <c r="M2531" s="5">
        <v>114.87</v>
      </c>
      <c r="N2531" s="5">
        <v>17.23</v>
      </c>
      <c r="O2531" s="1" t="s">
        <v>3642</v>
      </c>
      <c r="P2531" s="5">
        <v>114.87</v>
      </c>
      <c r="Q2531" s="5">
        <v>1.9</v>
      </c>
      <c r="R2531" s="1" t="s">
        <v>5351</v>
      </c>
      <c r="S2531" s="5">
        <v>114.87</v>
      </c>
      <c r="T2531" s="5">
        <v>8.73</v>
      </c>
      <c r="U2531" s="1" t="s">
        <v>5351</v>
      </c>
      <c r="V2531" s="1" t="s">
        <v>5351</v>
      </c>
      <c r="W2531" s="1" t="s">
        <v>724</v>
      </c>
      <c r="X2531" s="1" t="s">
        <v>5408</v>
      </c>
      <c r="Y2531" s="1" t="s">
        <v>565</v>
      </c>
      <c r="Z2531" s="1" t="s">
        <v>566</v>
      </c>
      <c r="AB2531" s="8" t="str">
        <f t="shared" si="460"/>
        <v>000157253</v>
      </c>
      <c r="AC2531" t="str">
        <f t="shared" si="461"/>
        <v>23/06/2015</v>
      </c>
      <c r="AD2531" t="str">
        <f t="shared" si="462"/>
        <v>50925890000110</v>
      </c>
      <c r="AE2531" s="9">
        <f t="shared" si="463"/>
        <v>132.1</v>
      </c>
      <c r="AF2531">
        <f t="shared" si="464"/>
        <v>12.4068</v>
      </c>
      <c r="AH2531">
        <v>6918189</v>
      </c>
      <c r="AI2531" s="10" t="s">
        <v>6489</v>
      </c>
      <c r="AJ2531">
        <v>156326</v>
      </c>
      <c r="AK2531" t="s">
        <v>5266</v>
      </c>
      <c r="AL2531">
        <v>0</v>
      </c>
      <c r="AM2531">
        <v>2</v>
      </c>
      <c r="AN2531" s="11" t="e">
        <f>VLOOKUP(TRIM(AK2531),[1]Sheet1!$V:$W,2,FALSE)</f>
        <v>#N/A</v>
      </c>
      <c r="AO2531" s="11">
        <f t="shared" si="465"/>
        <v>0</v>
      </c>
      <c r="AP2531" s="10">
        <f t="shared" si="466"/>
        <v>0</v>
      </c>
      <c r="AQ2531" s="10"/>
      <c r="AR2531" s="11" t="b">
        <f t="shared" si="467"/>
        <v>0</v>
      </c>
    </row>
    <row r="2532" spans="1:44" x14ac:dyDescent="0.2">
      <c r="A2532" s="1" t="s">
        <v>5346</v>
      </c>
      <c r="B2532" s="1" t="s">
        <v>723</v>
      </c>
      <c r="C2532" s="3">
        <v>42178</v>
      </c>
      <c r="D2532" s="1" t="s">
        <v>3662</v>
      </c>
      <c r="E2532" s="1" t="s">
        <v>5347</v>
      </c>
      <c r="F2532" s="5">
        <v>132.11000000000001</v>
      </c>
      <c r="G2532" s="5">
        <v>132.11000000000001</v>
      </c>
      <c r="H2532" s="5">
        <v>23.78</v>
      </c>
      <c r="I2532" s="1" t="s">
        <v>5417</v>
      </c>
      <c r="J2532" s="5">
        <v>0</v>
      </c>
      <c r="K2532" s="5">
        <v>0</v>
      </c>
      <c r="L2532" s="1" t="s">
        <v>5349</v>
      </c>
      <c r="M2532" s="5">
        <v>114.88</v>
      </c>
      <c r="N2532" s="5">
        <v>17.23</v>
      </c>
      <c r="O2532" s="1" t="s">
        <v>3642</v>
      </c>
      <c r="P2532" s="5">
        <v>114.88</v>
      </c>
      <c r="Q2532" s="5">
        <v>1.9</v>
      </c>
      <c r="R2532" s="1" t="s">
        <v>5351</v>
      </c>
      <c r="S2532" s="5">
        <v>114.88</v>
      </c>
      <c r="T2532" s="5">
        <v>8.73</v>
      </c>
      <c r="U2532" s="1" t="s">
        <v>5351</v>
      </c>
      <c r="V2532" s="1" t="s">
        <v>5351</v>
      </c>
      <c r="W2532" s="1" t="s">
        <v>724</v>
      </c>
      <c r="X2532" s="1" t="s">
        <v>5408</v>
      </c>
      <c r="Y2532" s="1" t="s">
        <v>2240</v>
      </c>
      <c r="Z2532" s="1" t="s">
        <v>2241</v>
      </c>
      <c r="AB2532" s="8" t="str">
        <f t="shared" si="460"/>
        <v>000157253</v>
      </c>
      <c r="AC2532" t="str">
        <f t="shared" si="461"/>
        <v>23/06/2015</v>
      </c>
      <c r="AD2532" t="str">
        <f t="shared" si="462"/>
        <v>50925890000110</v>
      </c>
      <c r="AE2532" s="9">
        <f t="shared" si="463"/>
        <v>132.11000000000001</v>
      </c>
      <c r="AF2532">
        <f t="shared" si="464"/>
        <v>12.4068</v>
      </c>
      <c r="AH2532">
        <v>6820255</v>
      </c>
      <c r="AI2532" s="10" t="s">
        <v>6490</v>
      </c>
      <c r="AJ2532">
        <v>156327</v>
      </c>
      <c r="AK2532" t="s">
        <v>2453</v>
      </c>
      <c r="AL2532">
        <v>5</v>
      </c>
      <c r="AM2532">
        <v>2</v>
      </c>
      <c r="AN2532" s="11">
        <f>VLOOKUP(TRIM(AK2532),[1]Sheet1!$V:$W,2,FALSE)</f>
        <v>0</v>
      </c>
      <c r="AO2532" s="11">
        <f t="shared" si="465"/>
        <v>0</v>
      </c>
      <c r="AP2532" s="10">
        <f t="shared" si="466"/>
        <v>0</v>
      </c>
      <c r="AQ2532" s="10"/>
      <c r="AR2532" s="11" t="b">
        <f t="shared" si="467"/>
        <v>0</v>
      </c>
    </row>
    <row r="2533" spans="1:44" x14ac:dyDescent="0.2">
      <c r="A2533" s="1" t="s">
        <v>5346</v>
      </c>
      <c r="B2533" s="1" t="s">
        <v>725</v>
      </c>
      <c r="C2533" s="3">
        <v>42178</v>
      </c>
      <c r="D2533" s="1" t="s">
        <v>3649</v>
      </c>
      <c r="E2533" s="1" t="s">
        <v>4804</v>
      </c>
      <c r="F2533" s="5">
        <v>156.71</v>
      </c>
      <c r="G2533" s="5">
        <v>156.71</v>
      </c>
      <c r="H2533" s="5">
        <v>10.97</v>
      </c>
      <c r="I2533" s="1" t="s">
        <v>5348</v>
      </c>
      <c r="J2533" s="5">
        <v>0</v>
      </c>
      <c r="K2533" s="5">
        <v>0</v>
      </c>
      <c r="L2533" s="1" t="s">
        <v>5349</v>
      </c>
      <c r="M2533" s="5">
        <v>0</v>
      </c>
      <c r="N2533" s="5">
        <v>0</v>
      </c>
      <c r="O2533" s="1" t="s">
        <v>5349</v>
      </c>
      <c r="P2533" s="5">
        <v>156.71</v>
      </c>
      <c r="Q2533" s="5">
        <v>2.59</v>
      </c>
      <c r="R2533" s="1" t="s">
        <v>5351</v>
      </c>
      <c r="S2533" s="5">
        <v>156.71</v>
      </c>
      <c r="T2533" s="5">
        <v>11.91</v>
      </c>
      <c r="U2533" s="1" t="s">
        <v>5351</v>
      </c>
      <c r="V2533" s="1" t="s">
        <v>5351</v>
      </c>
      <c r="W2533" s="1" t="s">
        <v>726</v>
      </c>
      <c r="X2533" s="1" t="s">
        <v>5374</v>
      </c>
      <c r="Y2533" s="1" t="s">
        <v>5379</v>
      </c>
      <c r="Z2533" s="1" t="s">
        <v>5380</v>
      </c>
      <c r="AB2533" s="8" t="str">
        <f t="shared" si="460"/>
        <v>000157254</v>
      </c>
      <c r="AC2533" t="str">
        <f t="shared" si="461"/>
        <v>23/06/2015</v>
      </c>
      <c r="AD2533" t="str">
        <f t="shared" si="462"/>
        <v>02910623000127</v>
      </c>
      <c r="AE2533" s="9">
        <f t="shared" si="463"/>
        <v>156.71</v>
      </c>
      <c r="AF2533">
        <f t="shared" si="464"/>
        <v>0</v>
      </c>
      <c r="AH2533">
        <v>6819249</v>
      </c>
      <c r="AI2533" s="10" t="s">
        <v>6491</v>
      </c>
      <c r="AJ2533">
        <v>156328</v>
      </c>
      <c r="AK2533" t="s">
        <v>2457</v>
      </c>
      <c r="AL2533">
        <v>5</v>
      </c>
      <c r="AM2533">
        <v>10</v>
      </c>
      <c r="AN2533" s="11">
        <f>VLOOKUP(TRIM(AK2533),[1]Sheet1!$V:$W,2,FALSE)</f>
        <v>0</v>
      </c>
      <c r="AO2533" s="11">
        <f t="shared" si="465"/>
        <v>0</v>
      </c>
      <c r="AP2533" s="10">
        <f t="shared" si="466"/>
        <v>0</v>
      </c>
      <c r="AQ2533" s="10"/>
      <c r="AR2533" s="11" t="b">
        <f t="shared" si="467"/>
        <v>0</v>
      </c>
    </row>
    <row r="2534" spans="1:44" x14ac:dyDescent="0.2">
      <c r="A2534" s="1" t="s">
        <v>5346</v>
      </c>
      <c r="B2534" s="1" t="s">
        <v>725</v>
      </c>
      <c r="C2534" s="3">
        <v>42178</v>
      </c>
      <c r="D2534" s="1" t="s">
        <v>3649</v>
      </c>
      <c r="E2534" s="1" t="s">
        <v>4804</v>
      </c>
      <c r="F2534" s="5">
        <v>156.71</v>
      </c>
      <c r="G2534" s="5">
        <v>156.71</v>
      </c>
      <c r="H2534" s="5">
        <v>10.97</v>
      </c>
      <c r="I2534" s="1" t="s">
        <v>5348</v>
      </c>
      <c r="J2534" s="5">
        <v>0</v>
      </c>
      <c r="K2534" s="5">
        <v>0</v>
      </c>
      <c r="L2534" s="1" t="s">
        <v>5349</v>
      </c>
      <c r="M2534" s="5">
        <v>0</v>
      </c>
      <c r="N2534" s="5">
        <v>0</v>
      </c>
      <c r="O2534" s="1" t="s">
        <v>5349</v>
      </c>
      <c r="P2534" s="5">
        <v>156.71</v>
      </c>
      <c r="Q2534" s="5">
        <v>2.59</v>
      </c>
      <c r="R2534" s="1" t="s">
        <v>5351</v>
      </c>
      <c r="S2534" s="5">
        <v>156.71</v>
      </c>
      <c r="T2534" s="5">
        <v>11.91</v>
      </c>
      <c r="U2534" s="1" t="s">
        <v>5351</v>
      </c>
      <c r="V2534" s="1" t="s">
        <v>5351</v>
      </c>
      <c r="W2534" s="1" t="s">
        <v>726</v>
      </c>
      <c r="X2534" s="1" t="s">
        <v>5374</v>
      </c>
      <c r="Y2534" s="1" t="s">
        <v>5375</v>
      </c>
      <c r="Z2534" s="1" t="s">
        <v>5376</v>
      </c>
      <c r="AB2534" s="8" t="str">
        <f t="shared" si="460"/>
        <v>000157254</v>
      </c>
      <c r="AC2534" t="str">
        <f t="shared" si="461"/>
        <v>23/06/2015</v>
      </c>
      <c r="AD2534" t="str">
        <f t="shared" si="462"/>
        <v>02910623000127</v>
      </c>
      <c r="AE2534" s="9">
        <f t="shared" si="463"/>
        <v>156.71</v>
      </c>
      <c r="AF2534">
        <f t="shared" si="464"/>
        <v>0</v>
      </c>
      <c r="AH2534">
        <v>6786453</v>
      </c>
      <c r="AI2534" s="10" t="s">
        <v>6243</v>
      </c>
      <c r="AJ2534">
        <v>156329</v>
      </c>
      <c r="AK2534" t="s">
        <v>2460</v>
      </c>
      <c r="AL2534">
        <v>0</v>
      </c>
      <c r="AM2534">
        <v>527</v>
      </c>
      <c r="AN2534" s="11">
        <f>VLOOKUP(TRIM(AK2534),[1]Sheet1!$V:$W,2,FALSE)</f>
        <v>0</v>
      </c>
      <c r="AO2534" s="11">
        <f t="shared" si="465"/>
        <v>0</v>
      </c>
      <c r="AP2534" s="10">
        <f t="shared" si="466"/>
        <v>0</v>
      </c>
      <c r="AQ2534" s="10"/>
      <c r="AR2534" s="11" t="b">
        <f t="shared" si="467"/>
        <v>0</v>
      </c>
    </row>
    <row r="2535" spans="1:44" x14ac:dyDescent="0.2">
      <c r="A2535" s="1" t="s">
        <v>5346</v>
      </c>
      <c r="B2535" s="1" t="s">
        <v>725</v>
      </c>
      <c r="C2535" s="3">
        <v>42178</v>
      </c>
      <c r="D2535" s="1" t="s">
        <v>3649</v>
      </c>
      <c r="E2535" s="1" t="s">
        <v>4804</v>
      </c>
      <c r="F2535" s="5">
        <v>156.72</v>
      </c>
      <c r="G2535" s="5">
        <v>156.72</v>
      </c>
      <c r="H2535" s="5">
        <v>10.97</v>
      </c>
      <c r="I2535" s="1" t="s">
        <v>5348</v>
      </c>
      <c r="J2535" s="5">
        <v>0</v>
      </c>
      <c r="K2535" s="5">
        <v>0</v>
      </c>
      <c r="L2535" s="1" t="s">
        <v>5349</v>
      </c>
      <c r="M2535" s="5">
        <v>0</v>
      </c>
      <c r="N2535" s="5">
        <v>0</v>
      </c>
      <c r="O2535" s="1" t="s">
        <v>5349</v>
      </c>
      <c r="P2535" s="5">
        <v>156.72</v>
      </c>
      <c r="Q2535" s="5">
        <v>2.59</v>
      </c>
      <c r="R2535" s="1" t="s">
        <v>5351</v>
      </c>
      <c r="S2535" s="5">
        <v>156.72</v>
      </c>
      <c r="T2535" s="5">
        <v>11.91</v>
      </c>
      <c r="U2535" s="1" t="s">
        <v>5351</v>
      </c>
      <c r="V2535" s="1" t="s">
        <v>5351</v>
      </c>
      <c r="W2535" s="1" t="s">
        <v>726</v>
      </c>
      <c r="X2535" s="1" t="s">
        <v>5374</v>
      </c>
      <c r="Y2535" s="1" t="s">
        <v>727</v>
      </c>
      <c r="Z2535" s="1" t="s">
        <v>728</v>
      </c>
      <c r="AB2535" s="8" t="str">
        <f t="shared" si="460"/>
        <v>000157254</v>
      </c>
      <c r="AC2535" t="str">
        <f t="shared" si="461"/>
        <v>23/06/2015</v>
      </c>
      <c r="AD2535" t="str">
        <f t="shared" si="462"/>
        <v>02910623000127</v>
      </c>
      <c r="AE2535" s="9">
        <f t="shared" si="463"/>
        <v>156.72</v>
      </c>
      <c r="AF2535">
        <f t="shared" si="464"/>
        <v>0</v>
      </c>
      <c r="AH2535">
        <v>6786453</v>
      </c>
      <c r="AI2535" s="10" t="s">
        <v>6243</v>
      </c>
      <c r="AJ2535">
        <v>156330</v>
      </c>
      <c r="AK2535" t="s">
        <v>2463</v>
      </c>
      <c r="AL2535">
        <v>0</v>
      </c>
      <c r="AM2535">
        <v>500</v>
      </c>
      <c r="AN2535" s="11">
        <f>VLOOKUP(TRIM(AK2535),[1]Sheet1!$V:$W,2,FALSE)</f>
        <v>0</v>
      </c>
      <c r="AO2535" s="11">
        <f t="shared" si="465"/>
        <v>0</v>
      </c>
      <c r="AP2535" s="10">
        <f t="shared" si="466"/>
        <v>0</v>
      </c>
      <c r="AQ2535" s="10"/>
      <c r="AR2535" s="11" t="b">
        <f t="shared" si="467"/>
        <v>0</v>
      </c>
    </row>
    <row r="2536" spans="1:44" x14ac:dyDescent="0.2">
      <c r="A2536" s="1" t="s">
        <v>5346</v>
      </c>
      <c r="B2536" s="1" t="s">
        <v>725</v>
      </c>
      <c r="C2536" s="3">
        <v>42178</v>
      </c>
      <c r="D2536" s="1" t="s">
        <v>3649</v>
      </c>
      <c r="E2536" s="1" t="s">
        <v>4804</v>
      </c>
      <c r="F2536" s="5">
        <v>156.71</v>
      </c>
      <c r="G2536" s="5">
        <v>156.71</v>
      </c>
      <c r="H2536" s="5">
        <v>10.97</v>
      </c>
      <c r="I2536" s="1" t="s">
        <v>5348</v>
      </c>
      <c r="J2536" s="5">
        <v>0</v>
      </c>
      <c r="K2536" s="5">
        <v>0</v>
      </c>
      <c r="L2536" s="1" t="s">
        <v>5349</v>
      </c>
      <c r="M2536" s="5">
        <v>0</v>
      </c>
      <c r="N2536" s="5">
        <v>0</v>
      </c>
      <c r="O2536" s="1" t="s">
        <v>5349</v>
      </c>
      <c r="P2536" s="5">
        <v>156.71</v>
      </c>
      <c r="Q2536" s="5">
        <v>2.59</v>
      </c>
      <c r="R2536" s="1" t="s">
        <v>5351</v>
      </c>
      <c r="S2536" s="5">
        <v>156.71</v>
      </c>
      <c r="T2536" s="5">
        <v>11.91</v>
      </c>
      <c r="U2536" s="1" t="s">
        <v>5351</v>
      </c>
      <c r="V2536" s="1" t="s">
        <v>5351</v>
      </c>
      <c r="W2536" s="1" t="s">
        <v>726</v>
      </c>
      <c r="X2536" s="1" t="s">
        <v>5374</v>
      </c>
      <c r="Y2536" s="1" t="s">
        <v>5230</v>
      </c>
      <c r="Z2536" s="1" t="s">
        <v>5231</v>
      </c>
      <c r="AB2536" s="8" t="str">
        <f t="shared" si="460"/>
        <v>000157254</v>
      </c>
      <c r="AC2536" t="str">
        <f t="shared" si="461"/>
        <v>23/06/2015</v>
      </c>
      <c r="AD2536" t="str">
        <f t="shared" si="462"/>
        <v>02910623000127</v>
      </c>
      <c r="AE2536" s="9">
        <f t="shared" si="463"/>
        <v>156.71</v>
      </c>
      <c r="AF2536">
        <f t="shared" si="464"/>
        <v>0</v>
      </c>
      <c r="AH2536">
        <v>6790179</v>
      </c>
      <c r="AI2536" s="10" t="s">
        <v>6270</v>
      </c>
      <c r="AJ2536">
        <v>156331</v>
      </c>
      <c r="AK2536" t="s">
        <v>5288</v>
      </c>
      <c r="AL2536">
        <v>0</v>
      </c>
      <c r="AM2536">
        <v>1620</v>
      </c>
      <c r="AN2536" s="11">
        <f>VLOOKUP(TRIM(AK2536),[1]Sheet1!$V:$W,2,FALSE)</f>
        <v>0</v>
      </c>
      <c r="AO2536" s="11">
        <f t="shared" si="465"/>
        <v>0</v>
      </c>
      <c r="AP2536" s="10">
        <f t="shared" si="466"/>
        <v>0</v>
      </c>
      <c r="AQ2536" s="10"/>
      <c r="AR2536" s="11" t="b">
        <f t="shared" si="467"/>
        <v>0</v>
      </c>
    </row>
    <row r="2537" spans="1:44" x14ac:dyDescent="0.2">
      <c r="A2537" s="1" t="s">
        <v>5346</v>
      </c>
      <c r="B2537" s="1" t="s">
        <v>729</v>
      </c>
      <c r="C2537" s="3">
        <v>42178</v>
      </c>
      <c r="D2537" s="1" t="s">
        <v>3001</v>
      </c>
      <c r="E2537" s="1" t="s">
        <v>5528</v>
      </c>
      <c r="F2537" s="5">
        <v>362.74</v>
      </c>
      <c r="G2537" s="5">
        <v>310.10000000000002</v>
      </c>
      <c r="H2537" s="5">
        <v>37.21</v>
      </c>
      <c r="I2537" s="1" t="s">
        <v>4793</v>
      </c>
      <c r="J2537" s="5">
        <v>499.2</v>
      </c>
      <c r="K2537" s="5">
        <v>52.64</v>
      </c>
      <c r="L2537" s="1" t="s">
        <v>4793</v>
      </c>
      <c r="M2537" s="5">
        <v>0</v>
      </c>
      <c r="N2537" s="5">
        <v>0</v>
      </c>
      <c r="O2537" s="1" t="s">
        <v>5349</v>
      </c>
      <c r="P2537" s="5">
        <v>310.10000000000002</v>
      </c>
      <c r="Q2537" s="5">
        <v>5.12</v>
      </c>
      <c r="R2537" s="1" t="s">
        <v>5351</v>
      </c>
      <c r="S2537" s="5">
        <v>310.10000000000002</v>
      </c>
      <c r="T2537" s="5">
        <v>23.57</v>
      </c>
      <c r="U2537" s="1" t="s">
        <v>5351</v>
      </c>
      <c r="V2537" s="1" t="s">
        <v>5351</v>
      </c>
      <c r="W2537" s="1" t="s">
        <v>2044</v>
      </c>
      <c r="X2537" s="1" t="s">
        <v>5419</v>
      </c>
      <c r="Y2537" s="1" t="s">
        <v>4033</v>
      </c>
      <c r="Z2537" s="1" t="s">
        <v>5680</v>
      </c>
      <c r="AB2537" s="8" t="str">
        <f t="shared" si="460"/>
        <v>000157255</v>
      </c>
      <c r="AC2537" t="str">
        <f t="shared" si="461"/>
        <v>23/06/2015</v>
      </c>
      <c r="AD2537" t="str">
        <f t="shared" si="462"/>
        <v>71340830000106</v>
      </c>
      <c r="AE2537" s="9">
        <f t="shared" si="463"/>
        <v>362.74</v>
      </c>
      <c r="AF2537">
        <f t="shared" si="464"/>
        <v>0</v>
      </c>
      <c r="AH2537">
        <v>6783514</v>
      </c>
      <c r="AI2537" s="10" t="s">
        <v>6429</v>
      </c>
      <c r="AJ2537">
        <v>156332</v>
      </c>
      <c r="AK2537" t="s">
        <v>5581</v>
      </c>
      <c r="AL2537">
        <v>1</v>
      </c>
      <c r="AM2537">
        <v>1</v>
      </c>
      <c r="AN2537" s="11" t="e">
        <f>VLOOKUP(TRIM(AK2537),[1]Sheet1!$V:$W,2,FALSE)</f>
        <v>#N/A</v>
      </c>
      <c r="AO2537" s="11">
        <f t="shared" si="465"/>
        <v>0</v>
      </c>
      <c r="AP2537" s="10">
        <f t="shared" si="466"/>
        <v>0</v>
      </c>
      <c r="AQ2537" s="10"/>
      <c r="AR2537" s="11" t="b">
        <f t="shared" si="467"/>
        <v>0</v>
      </c>
    </row>
    <row r="2538" spans="1:44" x14ac:dyDescent="0.2">
      <c r="A2538" s="1" t="s">
        <v>5346</v>
      </c>
      <c r="B2538" s="1" t="s">
        <v>730</v>
      </c>
      <c r="C2538" s="3">
        <v>42178</v>
      </c>
      <c r="D2538" s="1" t="s">
        <v>3662</v>
      </c>
      <c r="E2538" s="1" t="s">
        <v>5347</v>
      </c>
      <c r="F2538" s="5">
        <v>770.47</v>
      </c>
      <c r="G2538" s="5">
        <v>770.47</v>
      </c>
      <c r="H2538" s="5">
        <v>138.68</v>
      </c>
      <c r="I2538" s="1" t="s">
        <v>5417</v>
      </c>
      <c r="J2538" s="5">
        <v>0</v>
      </c>
      <c r="K2538" s="5">
        <v>0</v>
      </c>
      <c r="L2538" s="1" t="s">
        <v>5349</v>
      </c>
      <c r="M2538" s="5">
        <v>0</v>
      </c>
      <c r="N2538" s="5">
        <v>0</v>
      </c>
      <c r="O2538" s="1" t="s">
        <v>5349</v>
      </c>
      <c r="P2538" s="5">
        <v>770.47</v>
      </c>
      <c r="Q2538" s="5">
        <v>12.71</v>
      </c>
      <c r="R2538" s="1" t="s">
        <v>5351</v>
      </c>
      <c r="S2538" s="5">
        <v>770.47</v>
      </c>
      <c r="T2538" s="5">
        <v>58.56</v>
      </c>
      <c r="U2538" s="1" t="s">
        <v>5351</v>
      </c>
      <c r="V2538" s="1" t="s">
        <v>5351</v>
      </c>
      <c r="W2538" s="1" t="s">
        <v>3669</v>
      </c>
      <c r="X2538" s="1" t="s">
        <v>5419</v>
      </c>
      <c r="Y2538" s="1" t="s">
        <v>3664</v>
      </c>
      <c r="Z2538" s="1" t="s">
        <v>3665</v>
      </c>
      <c r="AB2538" s="8" t="str">
        <f t="shared" si="460"/>
        <v>000157257</v>
      </c>
      <c r="AC2538" t="str">
        <f t="shared" si="461"/>
        <v>23/06/2015</v>
      </c>
      <c r="AD2538" t="str">
        <f t="shared" si="462"/>
        <v>56545742000157</v>
      </c>
      <c r="AE2538" s="9">
        <f t="shared" si="463"/>
        <v>770.47</v>
      </c>
      <c r="AF2538">
        <f t="shared" si="464"/>
        <v>115.65</v>
      </c>
      <c r="AH2538">
        <v>6794348</v>
      </c>
      <c r="AI2538" s="10" t="s">
        <v>6311</v>
      </c>
      <c r="AJ2538">
        <v>156333</v>
      </c>
      <c r="AK2538" t="s">
        <v>4068</v>
      </c>
      <c r="AL2538">
        <v>0</v>
      </c>
      <c r="AM2538">
        <v>8000</v>
      </c>
      <c r="AN2538" s="11">
        <f>VLOOKUP(TRIM(AK2538),[1]Sheet1!$V:$W,2,FALSE)</f>
        <v>0</v>
      </c>
      <c r="AO2538" s="11">
        <f t="shared" si="465"/>
        <v>0</v>
      </c>
      <c r="AP2538" s="10">
        <f t="shared" si="466"/>
        <v>0</v>
      </c>
      <c r="AQ2538" s="10"/>
      <c r="AR2538" s="11" t="b">
        <f t="shared" si="467"/>
        <v>0</v>
      </c>
    </row>
    <row r="2539" spans="1:44" x14ac:dyDescent="0.2">
      <c r="A2539" s="1" t="s">
        <v>5346</v>
      </c>
      <c r="B2539" s="1" t="s">
        <v>731</v>
      </c>
      <c r="C2539" s="3">
        <v>42178</v>
      </c>
      <c r="D2539" s="1" t="s">
        <v>3662</v>
      </c>
      <c r="E2539" s="1" t="s">
        <v>5347</v>
      </c>
      <c r="F2539" s="5">
        <v>16951.3</v>
      </c>
      <c r="G2539" s="5">
        <v>14740.26</v>
      </c>
      <c r="H2539" s="5">
        <v>2653.25</v>
      </c>
      <c r="I2539" s="1" t="s">
        <v>5348</v>
      </c>
      <c r="J2539" s="5">
        <v>0</v>
      </c>
      <c r="K2539" s="5">
        <v>0</v>
      </c>
      <c r="L2539" s="1" t="s">
        <v>5349</v>
      </c>
      <c r="M2539" s="5">
        <v>14740.26</v>
      </c>
      <c r="N2539" s="5">
        <v>2211.04</v>
      </c>
      <c r="O2539" s="1" t="s">
        <v>3642</v>
      </c>
      <c r="P2539" s="5">
        <v>0</v>
      </c>
      <c r="Q2539" s="5">
        <v>0</v>
      </c>
      <c r="R2539" s="1" t="s">
        <v>5349</v>
      </c>
      <c r="S2539" s="5">
        <v>0</v>
      </c>
      <c r="T2539" s="5">
        <v>0</v>
      </c>
      <c r="U2539" s="1" t="s">
        <v>5349</v>
      </c>
      <c r="V2539" s="1" t="s">
        <v>5351</v>
      </c>
      <c r="W2539" s="1" t="s">
        <v>3908</v>
      </c>
      <c r="X2539" s="1" t="s">
        <v>5530</v>
      </c>
      <c r="Y2539" s="1" t="s">
        <v>3253</v>
      </c>
      <c r="Z2539" s="1" t="s">
        <v>3254</v>
      </c>
      <c r="AB2539" s="8" t="str">
        <f t="shared" si="460"/>
        <v>000157258</v>
      </c>
      <c r="AC2539" t="str">
        <f t="shared" si="461"/>
        <v>23/06/2015</v>
      </c>
      <c r="AD2539" t="str">
        <f t="shared" si="462"/>
        <v>59104760000191</v>
      </c>
      <c r="AE2539" s="9">
        <f t="shared" si="463"/>
        <v>16951.3</v>
      </c>
      <c r="AF2539">
        <f t="shared" si="464"/>
        <v>483.48</v>
      </c>
      <c r="AH2539">
        <v>6785831</v>
      </c>
      <c r="AI2539" s="10" t="s">
        <v>6492</v>
      </c>
      <c r="AJ2539">
        <v>156334</v>
      </c>
      <c r="AK2539" t="s">
        <v>2469</v>
      </c>
      <c r="AL2539">
        <v>1</v>
      </c>
      <c r="AM2539">
        <v>10</v>
      </c>
      <c r="AN2539" s="11" t="e">
        <f>VLOOKUP(TRIM(AK2539),[1]Sheet1!$V:$W,2,FALSE)</f>
        <v>#N/A</v>
      </c>
      <c r="AO2539" s="11">
        <f t="shared" si="465"/>
        <v>0</v>
      </c>
      <c r="AP2539" s="10">
        <f t="shared" si="466"/>
        <v>0</v>
      </c>
      <c r="AQ2539" s="10"/>
      <c r="AR2539" s="11" t="b">
        <f t="shared" si="467"/>
        <v>0</v>
      </c>
    </row>
    <row r="2540" spans="1:44" x14ac:dyDescent="0.2">
      <c r="A2540" s="1" t="s">
        <v>5346</v>
      </c>
      <c r="B2540" s="1" t="s">
        <v>732</v>
      </c>
      <c r="C2540" s="3">
        <v>42178</v>
      </c>
      <c r="D2540" s="1" t="s">
        <v>3657</v>
      </c>
      <c r="E2540" s="1" t="s">
        <v>5382</v>
      </c>
      <c r="F2540" s="5">
        <v>3775.52</v>
      </c>
      <c r="G2540" s="5">
        <v>3775.52</v>
      </c>
      <c r="H2540" s="5">
        <v>679.59</v>
      </c>
      <c r="I2540" s="1" t="s">
        <v>5348</v>
      </c>
      <c r="J2540" s="5">
        <v>0</v>
      </c>
      <c r="K2540" s="5">
        <v>0</v>
      </c>
      <c r="L2540" s="1" t="s">
        <v>5349</v>
      </c>
      <c r="M2540" s="5">
        <v>0</v>
      </c>
      <c r="N2540" s="5">
        <v>0</v>
      </c>
      <c r="O2540" s="1" t="s">
        <v>5349</v>
      </c>
      <c r="P2540" s="5">
        <v>3775.52</v>
      </c>
      <c r="Q2540" s="5">
        <v>62.3</v>
      </c>
      <c r="R2540" s="1" t="s">
        <v>5351</v>
      </c>
      <c r="S2540" s="5">
        <v>3775.52</v>
      </c>
      <c r="T2540" s="5">
        <v>286.94</v>
      </c>
      <c r="U2540" s="1" t="s">
        <v>5351</v>
      </c>
      <c r="V2540" s="1" t="s">
        <v>5656</v>
      </c>
      <c r="W2540" s="1" t="s">
        <v>482</v>
      </c>
      <c r="X2540" s="1" t="s">
        <v>5174</v>
      </c>
      <c r="Y2540" s="1" t="s">
        <v>5175</v>
      </c>
      <c r="Z2540" s="1" t="s">
        <v>5176</v>
      </c>
      <c r="AB2540" s="8" t="str">
        <f t="shared" si="460"/>
        <v>000157259</v>
      </c>
      <c r="AC2540" t="str">
        <f t="shared" si="461"/>
        <v>23/06/2015</v>
      </c>
      <c r="AD2540" t="str">
        <f t="shared" si="462"/>
        <v>18459628007802</v>
      </c>
      <c r="AE2540" s="9">
        <f t="shared" si="463"/>
        <v>3775.52</v>
      </c>
      <c r="AF2540">
        <f t="shared" si="464"/>
        <v>0</v>
      </c>
      <c r="AH2540">
        <v>7261946</v>
      </c>
      <c r="AI2540" s="10" t="s">
        <v>6345</v>
      </c>
      <c r="AJ2540">
        <v>156465</v>
      </c>
      <c r="AK2540" t="s">
        <v>5560</v>
      </c>
      <c r="AL2540">
        <v>0</v>
      </c>
      <c r="AM2540">
        <v>30</v>
      </c>
      <c r="AN2540" s="11" t="e">
        <f>VLOOKUP(TRIM(AK2540),[1]Sheet1!$V:$W,2,FALSE)</f>
        <v>#N/A</v>
      </c>
      <c r="AO2540" s="11">
        <f t="shared" si="465"/>
        <v>0</v>
      </c>
      <c r="AP2540" s="10">
        <f t="shared" si="466"/>
        <v>0</v>
      </c>
      <c r="AQ2540" s="10"/>
      <c r="AR2540" s="11" t="b">
        <f t="shared" si="467"/>
        <v>0</v>
      </c>
    </row>
    <row r="2541" spans="1:44" x14ac:dyDescent="0.2">
      <c r="A2541" s="1" t="s">
        <v>5346</v>
      </c>
      <c r="B2541" s="1" t="s">
        <v>733</v>
      </c>
      <c r="C2541" s="3">
        <v>42178</v>
      </c>
      <c r="D2541" s="1" t="s">
        <v>3641</v>
      </c>
      <c r="E2541" s="1" t="s">
        <v>5528</v>
      </c>
      <c r="F2541" s="5">
        <v>523.70000000000005</v>
      </c>
      <c r="G2541" s="5">
        <v>455.39</v>
      </c>
      <c r="H2541" s="5">
        <v>54.65</v>
      </c>
      <c r="I2541" s="1" t="s">
        <v>5417</v>
      </c>
      <c r="J2541" s="5">
        <v>0</v>
      </c>
      <c r="K2541" s="5">
        <v>0</v>
      </c>
      <c r="L2541" s="1" t="s">
        <v>5349</v>
      </c>
      <c r="M2541" s="5">
        <v>455.39</v>
      </c>
      <c r="N2541" s="5">
        <v>68.31</v>
      </c>
      <c r="O2541" s="1" t="s">
        <v>3642</v>
      </c>
      <c r="P2541" s="5">
        <v>455.39</v>
      </c>
      <c r="Q2541" s="5">
        <v>7.51</v>
      </c>
      <c r="R2541" s="1" t="s">
        <v>5351</v>
      </c>
      <c r="S2541" s="5">
        <v>455.39</v>
      </c>
      <c r="T2541" s="5">
        <v>34.61</v>
      </c>
      <c r="U2541" s="1" t="s">
        <v>5351</v>
      </c>
      <c r="V2541" s="1" t="s">
        <v>5351</v>
      </c>
      <c r="W2541" s="1" t="s">
        <v>2044</v>
      </c>
      <c r="X2541" s="1" t="s">
        <v>5459</v>
      </c>
      <c r="Y2541" s="1" t="s">
        <v>3838</v>
      </c>
      <c r="Z2541" s="1" t="s">
        <v>3839</v>
      </c>
      <c r="AB2541" s="8" t="str">
        <f t="shared" si="460"/>
        <v>000157260</v>
      </c>
      <c r="AC2541" t="str">
        <f t="shared" si="461"/>
        <v>23/06/2015</v>
      </c>
      <c r="AD2541" t="str">
        <f t="shared" si="462"/>
        <v>71340830000106</v>
      </c>
      <c r="AE2541" s="9">
        <f t="shared" si="463"/>
        <v>523.70000000000005</v>
      </c>
      <c r="AF2541">
        <f t="shared" si="464"/>
        <v>37.08</v>
      </c>
      <c r="AH2541">
        <v>1040</v>
      </c>
      <c r="AI2541" s="10" t="s">
        <v>6204</v>
      </c>
      <c r="AJ2541">
        <v>3508</v>
      </c>
      <c r="AK2541" t="s">
        <v>4742</v>
      </c>
      <c r="AL2541">
        <v>1</v>
      </c>
      <c r="AM2541">
        <v>2</v>
      </c>
      <c r="AN2541" s="11" t="e">
        <f>VLOOKUP(TRIM(AK2541),[1]Sheet1!$V:$W,2,FALSE)</f>
        <v>#N/A</v>
      </c>
      <c r="AO2541" s="11">
        <f t="shared" si="465"/>
        <v>0</v>
      </c>
      <c r="AP2541" s="10">
        <f t="shared" si="466"/>
        <v>0</v>
      </c>
      <c r="AQ2541" s="10"/>
      <c r="AR2541" s="11" t="b">
        <f t="shared" si="467"/>
        <v>0</v>
      </c>
    </row>
    <row r="2542" spans="1:44" x14ac:dyDescent="0.2">
      <c r="A2542" s="1" t="s">
        <v>5346</v>
      </c>
      <c r="B2542" s="1" t="s">
        <v>733</v>
      </c>
      <c r="C2542" s="3">
        <v>42178</v>
      </c>
      <c r="D2542" s="1" t="s">
        <v>3649</v>
      </c>
      <c r="E2542" s="1" t="s">
        <v>5528</v>
      </c>
      <c r="F2542" s="5">
        <v>131.94</v>
      </c>
      <c r="G2542" s="5">
        <v>131.94</v>
      </c>
      <c r="H2542" s="5">
        <v>15.83</v>
      </c>
      <c r="I2542" s="1" t="s">
        <v>5348</v>
      </c>
      <c r="J2542" s="5">
        <v>0</v>
      </c>
      <c r="K2542" s="5">
        <v>0</v>
      </c>
      <c r="L2542" s="1" t="s">
        <v>5349</v>
      </c>
      <c r="M2542" s="5">
        <v>0</v>
      </c>
      <c r="N2542" s="5">
        <v>0</v>
      </c>
      <c r="O2542" s="1" t="s">
        <v>5349</v>
      </c>
      <c r="P2542" s="5">
        <v>131.94</v>
      </c>
      <c r="Q2542" s="5">
        <v>2.1800000000000002</v>
      </c>
      <c r="R2542" s="1" t="s">
        <v>5351</v>
      </c>
      <c r="S2542" s="5">
        <v>131.94</v>
      </c>
      <c r="T2542" s="5">
        <v>10.029999999999999</v>
      </c>
      <c r="U2542" s="1" t="s">
        <v>5351</v>
      </c>
      <c r="V2542" s="1" t="s">
        <v>5351</v>
      </c>
      <c r="W2542" s="1" t="s">
        <v>2044</v>
      </c>
      <c r="X2542" s="1" t="s">
        <v>5559</v>
      </c>
      <c r="Y2542" s="1" t="s">
        <v>5130</v>
      </c>
      <c r="Z2542" s="1" t="s">
        <v>605</v>
      </c>
      <c r="AB2542" s="8" t="str">
        <f t="shared" si="460"/>
        <v>000157260</v>
      </c>
      <c r="AC2542" t="str">
        <f t="shared" si="461"/>
        <v>23/06/2015</v>
      </c>
      <c r="AD2542" t="str">
        <f t="shared" si="462"/>
        <v>71340830000106</v>
      </c>
      <c r="AE2542" s="9">
        <f t="shared" si="463"/>
        <v>131.94</v>
      </c>
      <c r="AF2542">
        <f t="shared" si="464"/>
        <v>37.08</v>
      </c>
      <c r="AH2542">
        <v>6851441</v>
      </c>
      <c r="AI2542" s="10" t="s">
        <v>6493</v>
      </c>
      <c r="AJ2542">
        <v>156466</v>
      </c>
      <c r="AK2542" t="s">
        <v>5595</v>
      </c>
      <c r="AL2542">
        <v>1</v>
      </c>
      <c r="AM2542">
        <v>1</v>
      </c>
      <c r="AN2542" s="11" t="e">
        <f>VLOOKUP(TRIM(AK2542),[1]Sheet1!$V:$W,2,FALSE)</f>
        <v>#N/A</v>
      </c>
      <c r="AO2542" s="11">
        <f t="shared" si="465"/>
        <v>0</v>
      </c>
      <c r="AP2542" s="10">
        <f t="shared" si="466"/>
        <v>0</v>
      </c>
      <c r="AQ2542" s="10"/>
      <c r="AR2542" s="11" t="b">
        <f t="shared" si="467"/>
        <v>0</v>
      </c>
    </row>
    <row r="2543" spans="1:44" x14ac:dyDescent="0.2">
      <c r="A2543" s="1" t="s">
        <v>5346</v>
      </c>
      <c r="B2543" s="1" t="s">
        <v>733</v>
      </c>
      <c r="C2543" s="3">
        <v>42178</v>
      </c>
      <c r="D2543" s="1" t="s">
        <v>3700</v>
      </c>
      <c r="E2543" s="1" t="s">
        <v>5528</v>
      </c>
      <c r="F2543" s="5">
        <v>430.76</v>
      </c>
      <c r="G2543" s="5">
        <v>294.76</v>
      </c>
      <c r="H2543" s="5">
        <v>11.79</v>
      </c>
      <c r="I2543" s="1" t="s">
        <v>5579</v>
      </c>
      <c r="J2543" s="5">
        <v>575.44000000000005</v>
      </c>
      <c r="K2543" s="5">
        <v>91.79</v>
      </c>
      <c r="L2543" s="1" t="s">
        <v>5579</v>
      </c>
      <c r="M2543" s="5">
        <v>294.76</v>
      </c>
      <c r="N2543" s="5">
        <v>44.21</v>
      </c>
      <c r="O2543" s="1" t="s">
        <v>3642</v>
      </c>
      <c r="P2543" s="5">
        <v>294.76</v>
      </c>
      <c r="Q2543" s="5">
        <v>4.8600000000000003</v>
      </c>
      <c r="R2543" s="1" t="s">
        <v>5351</v>
      </c>
      <c r="S2543" s="5">
        <v>294.76</v>
      </c>
      <c r="T2543" s="5">
        <v>22.4</v>
      </c>
      <c r="U2543" s="1" t="s">
        <v>5351</v>
      </c>
      <c r="V2543" s="1" t="s">
        <v>5351</v>
      </c>
      <c r="W2543" s="1" t="s">
        <v>2044</v>
      </c>
      <c r="X2543" s="1" t="s">
        <v>5359</v>
      </c>
      <c r="Y2543" s="1" t="s">
        <v>3840</v>
      </c>
      <c r="Z2543" s="1" t="s">
        <v>3841</v>
      </c>
      <c r="AB2543" s="8" t="str">
        <f t="shared" si="460"/>
        <v>000157260</v>
      </c>
      <c r="AC2543" t="str">
        <f t="shared" si="461"/>
        <v>23/06/2015</v>
      </c>
      <c r="AD2543" t="str">
        <f t="shared" si="462"/>
        <v>71340830000106</v>
      </c>
      <c r="AE2543" s="9">
        <f t="shared" si="463"/>
        <v>430.76</v>
      </c>
      <c r="AF2543">
        <f t="shared" si="464"/>
        <v>37.08</v>
      </c>
      <c r="AH2543">
        <v>1040</v>
      </c>
      <c r="AI2543" s="10" t="s">
        <v>6204</v>
      </c>
      <c r="AJ2543">
        <v>3508</v>
      </c>
      <c r="AK2543" t="s">
        <v>4605</v>
      </c>
      <c r="AL2543">
        <v>1</v>
      </c>
      <c r="AM2543">
        <v>1</v>
      </c>
      <c r="AN2543" s="11" t="e">
        <f>VLOOKUP(TRIM(AK2543),[1]Sheet1!$V:$W,2,FALSE)</f>
        <v>#N/A</v>
      </c>
      <c r="AO2543" s="11">
        <f t="shared" si="465"/>
        <v>0</v>
      </c>
      <c r="AP2543" s="10">
        <f t="shared" si="466"/>
        <v>0</v>
      </c>
      <c r="AQ2543" s="10"/>
      <c r="AR2543" s="11" t="b">
        <f t="shared" si="467"/>
        <v>0</v>
      </c>
    </row>
    <row r="2544" spans="1:44" x14ac:dyDescent="0.2">
      <c r="A2544" s="1" t="s">
        <v>5346</v>
      </c>
      <c r="B2544" s="1" t="s">
        <v>733</v>
      </c>
      <c r="C2544" s="3">
        <v>42178</v>
      </c>
      <c r="D2544" s="1" t="s">
        <v>3700</v>
      </c>
      <c r="E2544" s="1" t="s">
        <v>5528</v>
      </c>
      <c r="F2544" s="5">
        <v>268.89</v>
      </c>
      <c r="G2544" s="5">
        <v>183.46</v>
      </c>
      <c r="H2544" s="5">
        <v>7.34</v>
      </c>
      <c r="I2544" s="1" t="s">
        <v>5579</v>
      </c>
      <c r="J2544" s="5">
        <v>413.46</v>
      </c>
      <c r="K2544" s="5">
        <v>67.08</v>
      </c>
      <c r="L2544" s="1" t="s">
        <v>5579</v>
      </c>
      <c r="M2544" s="5">
        <v>183.46</v>
      </c>
      <c r="N2544" s="5">
        <v>18.350000000000001</v>
      </c>
      <c r="O2544" s="1" t="s">
        <v>3642</v>
      </c>
      <c r="P2544" s="5">
        <v>183.46</v>
      </c>
      <c r="Q2544" s="5">
        <v>3.03</v>
      </c>
      <c r="R2544" s="1" t="s">
        <v>5351</v>
      </c>
      <c r="S2544" s="5">
        <v>183.46</v>
      </c>
      <c r="T2544" s="5">
        <v>13.94</v>
      </c>
      <c r="U2544" s="1" t="s">
        <v>5351</v>
      </c>
      <c r="V2544" s="1" t="s">
        <v>5351</v>
      </c>
      <c r="W2544" s="1" t="s">
        <v>2044</v>
      </c>
      <c r="X2544" s="1" t="s">
        <v>5442</v>
      </c>
      <c r="Y2544" s="1" t="s">
        <v>3844</v>
      </c>
      <c r="Z2544" s="1" t="s">
        <v>3242</v>
      </c>
      <c r="AB2544" s="8" t="str">
        <f t="shared" si="460"/>
        <v>000157260</v>
      </c>
      <c r="AC2544" t="str">
        <f t="shared" si="461"/>
        <v>23/06/2015</v>
      </c>
      <c r="AD2544" t="str">
        <f t="shared" si="462"/>
        <v>71340830000106</v>
      </c>
      <c r="AE2544" s="9">
        <f t="shared" si="463"/>
        <v>268.89</v>
      </c>
      <c r="AF2544">
        <f t="shared" si="464"/>
        <v>37.08</v>
      </c>
      <c r="AH2544">
        <v>1040</v>
      </c>
      <c r="AI2544" s="10" t="s">
        <v>6204</v>
      </c>
      <c r="AJ2544">
        <v>3508</v>
      </c>
      <c r="AK2544" t="s">
        <v>4606</v>
      </c>
      <c r="AL2544">
        <v>1</v>
      </c>
      <c r="AM2544">
        <v>1</v>
      </c>
      <c r="AN2544" s="11" t="e">
        <f>VLOOKUP(TRIM(AK2544),[1]Sheet1!$V:$W,2,FALSE)</f>
        <v>#N/A</v>
      </c>
      <c r="AO2544" s="11">
        <f t="shared" si="465"/>
        <v>0</v>
      </c>
      <c r="AP2544" s="10">
        <f t="shared" si="466"/>
        <v>0</v>
      </c>
      <c r="AQ2544" s="10"/>
      <c r="AR2544" s="11" t="b">
        <f t="shared" si="467"/>
        <v>0</v>
      </c>
    </row>
    <row r="2545" spans="1:44" x14ac:dyDescent="0.2">
      <c r="A2545" s="1" t="s">
        <v>5346</v>
      </c>
      <c r="B2545" s="1" t="s">
        <v>733</v>
      </c>
      <c r="C2545" s="3">
        <v>42178</v>
      </c>
      <c r="D2545" s="1" t="s">
        <v>3001</v>
      </c>
      <c r="E2545" s="1" t="s">
        <v>5528</v>
      </c>
      <c r="F2545" s="5">
        <v>974.55</v>
      </c>
      <c r="G2545" s="5">
        <v>666.86</v>
      </c>
      <c r="H2545" s="5">
        <v>26.67</v>
      </c>
      <c r="I2545" s="1" t="s">
        <v>5579</v>
      </c>
      <c r="J2545" s="5">
        <v>1301.8699999999999</v>
      </c>
      <c r="K2545" s="5">
        <v>207.66</v>
      </c>
      <c r="L2545" s="1" t="s">
        <v>5579</v>
      </c>
      <c r="M2545" s="5">
        <v>666.86</v>
      </c>
      <c r="N2545" s="5">
        <v>100.03</v>
      </c>
      <c r="O2545" s="1" t="s">
        <v>3642</v>
      </c>
      <c r="P2545" s="5">
        <v>666.86</v>
      </c>
      <c r="Q2545" s="5">
        <v>11</v>
      </c>
      <c r="R2545" s="1" t="s">
        <v>5351</v>
      </c>
      <c r="S2545" s="5">
        <v>666.86</v>
      </c>
      <c r="T2545" s="5">
        <v>50.68</v>
      </c>
      <c r="U2545" s="1" t="s">
        <v>5351</v>
      </c>
      <c r="V2545" s="1" t="s">
        <v>5351</v>
      </c>
      <c r="W2545" s="1" t="s">
        <v>2044</v>
      </c>
      <c r="X2545" s="1" t="s">
        <v>5359</v>
      </c>
      <c r="Y2545" s="1" t="s">
        <v>5440</v>
      </c>
      <c r="Z2545" s="1" t="s">
        <v>3666</v>
      </c>
      <c r="AB2545" s="8" t="str">
        <f t="shared" si="460"/>
        <v>000157260</v>
      </c>
      <c r="AC2545" t="str">
        <f t="shared" si="461"/>
        <v>23/06/2015</v>
      </c>
      <c r="AD2545" t="str">
        <f t="shared" si="462"/>
        <v>71340830000106</v>
      </c>
      <c r="AE2545" s="9">
        <f t="shared" si="463"/>
        <v>974.55</v>
      </c>
      <c r="AF2545">
        <f t="shared" si="464"/>
        <v>37.08</v>
      </c>
      <c r="AH2545">
        <v>6851441</v>
      </c>
      <c r="AI2545" s="10" t="s">
        <v>6493</v>
      </c>
      <c r="AJ2545">
        <v>156466</v>
      </c>
      <c r="AK2545" t="s">
        <v>5804</v>
      </c>
      <c r="AL2545">
        <v>1</v>
      </c>
      <c r="AM2545">
        <v>1</v>
      </c>
      <c r="AN2545" s="11" t="e">
        <f>VLOOKUP(TRIM(AK2545),[1]Sheet1!$V:$W,2,FALSE)</f>
        <v>#N/A</v>
      </c>
      <c r="AO2545" s="11">
        <f t="shared" si="465"/>
        <v>0</v>
      </c>
      <c r="AP2545" s="10">
        <f t="shared" si="466"/>
        <v>0</v>
      </c>
      <c r="AQ2545" s="10"/>
      <c r="AR2545" s="11" t="b">
        <f t="shared" si="467"/>
        <v>0</v>
      </c>
    </row>
    <row r="2546" spans="1:44" x14ac:dyDescent="0.2">
      <c r="A2546" s="1" t="s">
        <v>5346</v>
      </c>
      <c r="B2546" s="1" t="s">
        <v>733</v>
      </c>
      <c r="C2546" s="3">
        <v>42178</v>
      </c>
      <c r="D2546" s="1" t="s">
        <v>3001</v>
      </c>
      <c r="E2546" s="1" t="s">
        <v>5528</v>
      </c>
      <c r="F2546" s="5">
        <v>2176.4299999999998</v>
      </c>
      <c r="G2546" s="5">
        <v>1860.57</v>
      </c>
      <c r="H2546" s="5">
        <v>223.27</v>
      </c>
      <c r="I2546" s="1" t="s">
        <v>4793</v>
      </c>
      <c r="J2546" s="5">
        <v>2995.15</v>
      </c>
      <c r="K2546" s="5">
        <v>315.86</v>
      </c>
      <c r="L2546" s="1" t="s">
        <v>4793</v>
      </c>
      <c r="M2546" s="5">
        <v>0</v>
      </c>
      <c r="N2546" s="5">
        <v>0</v>
      </c>
      <c r="O2546" s="1" t="s">
        <v>5349</v>
      </c>
      <c r="P2546" s="5">
        <v>1860.57</v>
      </c>
      <c r="Q2546" s="5">
        <v>30.7</v>
      </c>
      <c r="R2546" s="1" t="s">
        <v>5351</v>
      </c>
      <c r="S2546" s="5">
        <v>1860.57</v>
      </c>
      <c r="T2546" s="5">
        <v>141.4</v>
      </c>
      <c r="U2546" s="1" t="s">
        <v>5351</v>
      </c>
      <c r="V2546" s="1" t="s">
        <v>5351</v>
      </c>
      <c r="W2546" s="1" t="s">
        <v>2044</v>
      </c>
      <c r="X2546" s="1" t="s">
        <v>5419</v>
      </c>
      <c r="Y2546" s="1" t="s">
        <v>5244</v>
      </c>
      <c r="Z2546" s="1" t="s">
        <v>5245</v>
      </c>
      <c r="AB2546" s="8" t="str">
        <f t="shared" si="460"/>
        <v>000157260</v>
      </c>
      <c r="AC2546" t="str">
        <f t="shared" si="461"/>
        <v>23/06/2015</v>
      </c>
      <c r="AD2546" t="str">
        <f t="shared" si="462"/>
        <v>71340830000106</v>
      </c>
      <c r="AE2546" s="9">
        <f t="shared" si="463"/>
        <v>2176.4299999999998</v>
      </c>
      <c r="AF2546">
        <f t="shared" si="464"/>
        <v>37.08</v>
      </c>
      <c r="AH2546">
        <v>1040</v>
      </c>
      <c r="AI2546" s="10" t="s">
        <v>6204</v>
      </c>
      <c r="AJ2546">
        <v>3508</v>
      </c>
      <c r="AK2546" t="s">
        <v>4607</v>
      </c>
      <c r="AL2546">
        <v>1</v>
      </c>
      <c r="AM2546">
        <v>3</v>
      </c>
      <c r="AN2546" s="11" t="e">
        <f>VLOOKUP(TRIM(AK2546),[1]Sheet1!$V:$W,2,FALSE)</f>
        <v>#N/A</v>
      </c>
      <c r="AO2546" s="11">
        <f t="shared" si="465"/>
        <v>0</v>
      </c>
      <c r="AP2546" s="10">
        <f t="shared" si="466"/>
        <v>0</v>
      </c>
      <c r="AQ2546" s="10"/>
      <c r="AR2546" s="11" t="b">
        <f t="shared" si="467"/>
        <v>0</v>
      </c>
    </row>
    <row r="2547" spans="1:44" x14ac:dyDescent="0.2">
      <c r="A2547" s="1" t="s">
        <v>5346</v>
      </c>
      <c r="B2547" s="1" t="s">
        <v>734</v>
      </c>
      <c r="C2547" s="3">
        <v>42178</v>
      </c>
      <c r="D2547" s="1" t="s">
        <v>3649</v>
      </c>
      <c r="E2547" s="1" t="s">
        <v>5382</v>
      </c>
      <c r="F2547" s="5">
        <v>1974.55</v>
      </c>
      <c r="G2547" s="5">
        <v>1717</v>
      </c>
      <c r="H2547" s="5">
        <v>68.680000000000007</v>
      </c>
      <c r="I2547" s="1" t="s">
        <v>5406</v>
      </c>
      <c r="J2547" s="5">
        <v>0</v>
      </c>
      <c r="K2547" s="5">
        <v>0</v>
      </c>
      <c r="L2547" s="1" t="s">
        <v>5349</v>
      </c>
      <c r="M2547" s="5">
        <v>1717</v>
      </c>
      <c r="N2547" s="5">
        <v>257.55</v>
      </c>
      <c r="O2547" s="1" t="s">
        <v>3642</v>
      </c>
      <c r="P2547" s="5">
        <v>1717</v>
      </c>
      <c r="Q2547" s="5">
        <v>28.33</v>
      </c>
      <c r="R2547" s="1" t="s">
        <v>5351</v>
      </c>
      <c r="S2547" s="5">
        <v>1717</v>
      </c>
      <c r="T2547" s="5">
        <v>130.49</v>
      </c>
      <c r="U2547" s="1" t="s">
        <v>5351</v>
      </c>
      <c r="V2547" s="1" t="s">
        <v>5351</v>
      </c>
      <c r="W2547" s="1" t="s">
        <v>3672</v>
      </c>
      <c r="X2547" s="1" t="s">
        <v>5408</v>
      </c>
      <c r="Y2547" s="1" t="s">
        <v>5513</v>
      </c>
      <c r="Z2547" s="1" t="s">
        <v>5514</v>
      </c>
      <c r="AB2547" s="8" t="str">
        <f t="shared" si="460"/>
        <v>000157262</v>
      </c>
      <c r="AC2547" t="str">
        <f t="shared" si="461"/>
        <v>23/06/2015</v>
      </c>
      <c r="AD2547" t="str">
        <f t="shared" si="462"/>
        <v>00111511000180</v>
      </c>
      <c r="AE2547" s="9">
        <f t="shared" si="463"/>
        <v>1974.55</v>
      </c>
      <c r="AF2547">
        <f t="shared" si="464"/>
        <v>0</v>
      </c>
      <c r="AH2547">
        <v>1040</v>
      </c>
      <c r="AI2547" s="10" t="s">
        <v>6204</v>
      </c>
      <c r="AJ2547">
        <v>3508</v>
      </c>
      <c r="AK2547" t="s">
        <v>4739</v>
      </c>
      <c r="AL2547">
        <v>1</v>
      </c>
      <c r="AM2547">
        <v>2</v>
      </c>
      <c r="AN2547" s="11" t="e">
        <f>VLOOKUP(TRIM(AK2547),[1]Sheet1!$V:$W,2,FALSE)</f>
        <v>#N/A</v>
      </c>
      <c r="AO2547" s="11">
        <f t="shared" si="465"/>
        <v>0</v>
      </c>
      <c r="AP2547" s="10">
        <f t="shared" si="466"/>
        <v>0</v>
      </c>
      <c r="AQ2547" s="10"/>
      <c r="AR2547" s="11" t="b">
        <f t="shared" si="467"/>
        <v>0</v>
      </c>
    </row>
    <row r="2548" spans="1:44" x14ac:dyDescent="0.2">
      <c r="A2548" s="1" t="s">
        <v>5346</v>
      </c>
      <c r="B2548" s="1" t="s">
        <v>734</v>
      </c>
      <c r="C2548" s="3">
        <v>42178</v>
      </c>
      <c r="D2548" s="1" t="s">
        <v>3649</v>
      </c>
      <c r="E2548" s="1" t="s">
        <v>5382</v>
      </c>
      <c r="F2548" s="5">
        <v>482.76</v>
      </c>
      <c r="G2548" s="5">
        <v>419.79</v>
      </c>
      <c r="H2548" s="5">
        <v>16.79</v>
      </c>
      <c r="I2548" s="1" t="s">
        <v>5406</v>
      </c>
      <c r="J2548" s="5">
        <v>0</v>
      </c>
      <c r="K2548" s="5">
        <v>0</v>
      </c>
      <c r="L2548" s="1" t="s">
        <v>5349</v>
      </c>
      <c r="M2548" s="5">
        <v>419.79</v>
      </c>
      <c r="N2548" s="5">
        <v>62.97</v>
      </c>
      <c r="O2548" s="1" t="s">
        <v>3642</v>
      </c>
      <c r="P2548" s="5">
        <v>419.79</v>
      </c>
      <c r="Q2548" s="5">
        <v>6.93</v>
      </c>
      <c r="R2548" s="1" t="s">
        <v>5351</v>
      </c>
      <c r="S2548" s="5">
        <v>419.79</v>
      </c>
      <c r="T2548" s="5">
        <v>31.9</v>
      </c>
      <c r="U2548" s="1" t="s">
        <v>5351</v>
      </c>
      <c r="V2548" s="1" t="s">
        <v>5351</v>
      </c>
      <c r="W2548" s="1" t="s">
        <v>3672</v>
      </c>
      <c r="X2548" s="1" t="s">
        <v>5408</v>
      </c>
      <c r="Y2548" s="1" t="s">
        <v>3703</v>
      </c>
      <c r="Z2548" s="1" t="s">
        <v>3704</v>
      </c>
      <c r="AB2548" s="8" t="str">
        <f t="shared" si="460"/>
        <v>000157262</v>
      </c>
      <c r="AC2548" t="str">
        <f t="shared" si="461"/>
        <v>23/06/2015</v>
      </c>
      <c r="AD2548" t="str">
        <f t="shared" si="462"/>
        <v>00111511000180</v>
      </c>
      <c r="AE2548" s="9">
        <f t="shared" si="463"/>
        <v>482.76</v>
      </c>
      <c r="AF2548">
        <f t="shared" si="464"/>
        <v>0</v>
      </c>
      <c r="AH2548">
        <v>6851441</v>
      </c>
      <c r="AI2548" s="10" t="s">
        <v>6493</v>
      </c>
      <c r="AJ2548">
        <v>156466</v>
      </c>
      <c r="AK2548" t="s">
        <v>5744</v>
      </c>
      <c r="AL2548">
        <v>1</v>
      </c>
      <c r="AM2548">
        <v>1</v>
      </c>
      <c r="AN2548" s="11" t="e">
        <f>VLOOKUP(TRIM(AK2548),[1]Sheet1!$V:$W,2,FALSE)</f>
        <v>#N/A</v>
      </c>
      <c r="AO2548" s="11">
        <f t="shared" si="465"/>
        <v>0</v>
      </c>
      <c r="AP2548" s="10">
        <f t="shared" si="466"/>
        <v>0</v>
      </c>
      <c r="AQ2548" s="10"/>
      <c r="AR2548" s="11" t="b">
        <f t="shared" si="467"/>
        <v>0</v>
      </c>
    </row>
    <row r="2549" spans="1:44" x14ac:dyDescent="0.2">
      <c r="A2549" s="1" t="s">
        <v>5346</v>
      </c>
      <c r="B2549" s="1" t="s">
        <v>734</v>
      </c>
      <c r="C2549" s="3">
        <v>42178</v>
      </c>
      <c r="D2549" s="1" t="s">
        <v>3649</v>
      </c>
      <c r="E2549" s="1" t="s">
        <v>5382</v>
      </c>
      <c r="F2549" s="5">
        <v>1609.21</v>
      </c>
      <c r="G2549" s="5">
        <v>1399.31</v>
      </c>
      <c r="H2549" s="5">
        <v>55.97</v>
      </c>
      <c r="I2549" s="1" t="s">
        <v>5406</v>
      </c>
      <c r="J2549" s="5">
        <v>0</v>
      </c>
      <c r="K2549" s="5">
        <v>0</v>
      </c>
      <c r="L2549" s="1" t="s">
        <v>5349</v>
      </c>
      <c r="M2549" s="5">
        <v>1399.31</v>
      </c>
      <c r="N2549" s="5">
        <v>209.9</v>
      </c>
      <c r="O2549" s="1" t="s">
        <v>3642</v>
      </c>
      <c r="P2549" s="5">
        <v>1399.31</v>
      </c>
      <c r="Q2549" s="5">
        <v>23.09</v>
      </c>
      <c r="R2549" s="1" t="s">
        <v>5351</v>
      </c>
      <c r="S2549" s="5">
        <v>1399.31</v>
      </c>
      <c r="T2549" s="5">
        <v>106.35</v>
      </c>
      <c r="U2549" s="1" t="s">
        <v>5351</v>
      </c>
      <c r="V2549" s="1" t="s">
        <v>5351</v>
      </c>
      <c r="W2549" s="1" t="s">
        <v>3672</v>
      </c>
      <c r="X2549" s="1" t="s">
        <v>5408</v>
      </c>
      <c r="Y2549" s="1" t="s">
        <v>6002</v>
      </c>
      <c r="Z2549" s="1" t="s">
        <v>6003</v>
      </c>
      <c r="AB2549" s="8" t="str">
        <f t="shared" si="460"/>
        <v>000157262</v>
      </c>
      <c r="AC2549" t="str">
        <f t="shared" si="461"/>
        <v>23/06/2015</v>
      </c>
      <c r="AD2549" t="str">
        <f t="shared" si="462"/>
        <v>00111511000180</v>
      </c>
      <c r="AE2549" s="9">
        <f t="shared" si="463"/>
        <v>1609.21</v>
      </c>
      <c r="AF2549">
        <f t="shared" si="464"/>
        <v>0</v>
      </c>
      <c r="AH2549">
        <v>1040</v>
      </c>
      <c r="AI2549" s="10" t="s">
        <v>6204</v>
      </c>
      <c r="AJ2549">
        <v>3508</v>
      </c>
      <c r="AK2549" t="s">
        <v>4607</v>
      </c>
      <c r="AL2549">
        <v>1</v>
      </c>
      <c r="AM2549">
        <v>1</v>
      </c>
      <c r="AN2549" s="11" t="e">
        <f>VLOOKUP(TRIM(AK2549),[1]Sheet1!$V:$W,2,FALSE)</f>
        <v>#N/A</v>
      </c>
      <c r="AO2549" s="11">
        <f t="shared" si="465"/>
        <v>0</v>
      </c>
      <c r="AP2549" s="10">
        <f t="shared" si="466"/>
        <v>0</v>
      </c>
      <c r="AQ2549" s="10"/>
      <c r="AR2549" s="11" t="b">
        <f t="shared" si="467"/>
        <v>0</v>
      </c>
    </row>
    <row r="2550" spans="1:44" x14ac:dyDescent="0.2">
      <c r="A2550" s="1" t="s">
        <v>5346</v>
      </c>
      <c r="B2550" s="1" t="s">
        <v>734</v>
      </c>
      <c r="C2550" s="3">
        <v>42178</v>
      </c>
      <c r="D2550" s="1" t="s">
        <v>3649</v>
      </c>
      <c r="E2550" s="1" t="s">
        <v>5382</v>
      </c>
      <c r="F2550" s="5">
        <v>1161.1300000000001</v>
      </c>
      <c r="G2550" s="5">
        <v>967.61</v>
      </c>
      <c r="H2550" s="5">
        <v>38.700000000000003</v>
      </c>
      <c r="I2550" s="1" t="s">
        <v>5406</v>
      </c>
      <c r="J2550" s="5">
        <v>0</v>
      </c>
      <c r="K2550" s="5">
        <v>0</v>
      </c>
      <c r="L2550" s="1" t="s">
        <v>5349</v>
      </c>
      <c r="M2550" s="5">
        <v>967.61</v>
      </c>
      <c r="N2550" s="5">
        <v>193.52</v>
      </c>
      <c r="O2550" s="1" t="s">
        <v>3642</v>
      </c>
      <c r="P2550" s="5">
        <v>967.61</v>
      </c>
      <c r="Q2550" s="5">
        <v>15.97</v>
      </c>
      <c r="R2550" s="1" t="s">
        <v>5351</v>
      </c>
      <c r="S2550" s="5">
        <v>967.61</v>
      </c>
      <c r="T2550" s="5">
        <v>73.540000000000006</v>
      </c>
      <c r="U2550" s="1" t="s">
        <v>5351</v>
      </c>
      <c r="V2550" s="1" t="s">
        <v>5351</v>
      </c>
      <c r="W2550" s="1" t="s">
        <v>3672</v>
      </c>
      <c r="X2550" s="1" t="s">
        <v>5498</v>
      </c>
      <c r="Y2550" s="1" t="s">
        <v>4940</v>
      </c>
      <c r="Z2550" s="1" t="s">
        <v>4941</v>
      </c>
      <c r="AB2550" s="8" t="str">
        <f t="shared" si="460"/>
        <v>000157262</v>
      </c>
      <c r="AC2550" t="str">
        <f t="shared" si="461"/>
        <v>23/06/2015</v>
      </c>
      <c r="AD2550" t="str">
        <f t="shared" si="462"/>
        <v>00111511000180</v>
      </c>
      <c r="AE2550" s="9">
        <f t="shared" si="463"/>
        <v>1161.1300000000001</v>
      </c>
      <c r="AF2550">
        <f t="shared" si="464"/>
        <v>0</v>
      </c>
      <c r="AH2550">
        <v>6851441</v>
      </c>
      <c r="AI2550" s="10" t="s">
        <v>6493</v>
      </c>
      <c r="AJ2550">
        <v>156466</v>
      </c>
      <c r="AK2550" t="s">
        <v>4824</v>
      </c>
      <c r="AL2550">
        <v>1</v>
      </c>
      <c r="AM2550">
        <v>1</v>
      </c>
      <c r="AN2550" s="11" t="e">
        <f>VLOOKUP(TRIM(AK2550),[1]Sheet1!$V:$W,2,FALSE)</f>
        <v>#N/A</v>
      </c>
      <c r="AO2550" s="11">
        <f t="shared" si="465"/>
        <v>0</v>
      </c>
      <c r="AP2550" s="10">
        <f t="shared" si="466"/>
        <v>0</v>
      </c>
      <c r="AQ2550" s="10"/>
      <c r="AR2550" s="11" t="b">
        <f t="shared" si="467"/>
        <v>0</v>
      </c>
    </row>
    <row r="2551" spans="1:44" x14ac:dyDescent="0.2">
      <c r="A2551" s="1" t="s">
        <v>5346</v>
      </c>
      <c r="B2551" s="1" t="s">
        <v>734</v>
      </c>
      <c r="C2551" s="3">
        <v>42178</v>
      </c>
      <c r="D2551" s="1" t="s">
        <v>3649</v>
      </c>
      <c r="E2551" s="1" t="s">
        <v>5382</v>
      </c>
      <c r="F2551" s="5">
        <v>172.39</v>
      </c>
      <c r="G2551" s="5">
        <v>149.9</v>
      </c>
      <c r="H2551" s="5">
        <v>6</v>
      </c>
      <c r="I2551" s="1" t="s">
        <v>5406</v>
      </c>
      <c r="J2551" s="5">
        <v>0</v>
      </c>
      <c r="K2551" s="5">
        <v>0</v>
      </c>
      <c r="L2551" s="1" t="s">
        <v>5349</v>
      </c>
      <c r="M2551" s="5">
        <v>149.9</v>
      </c>
      <c r="N2551" s="5">
        <v>22.49</v>
      </c>
      <c r="O2551" s="1" t="s">
        <v>3642</v>
      </c>
      <c r="P2551" s="5">
        <v>149.9</v>
      </c>
      <c r="Q2551" s="5">
        <v>2.4700000000000002</v>
      </c>
      <c r="R2551" s="1" t="s">
        <v>5351</v>
      </c>
      <c r="S2551" s="5">
        <v>149.9</v>
      </c>
      <c r="T2551" s="5">
        <v>11.39</v>
      </c>
      <c r="U2551" s="1" t="s">
        <v>5351</v>
      </c>
      <c r="V2551" s="1" t="s">
        <v>5351</v>
      </c>
      <c r="W2551" s="1" t="s">
        <v>3672</v>
      </c>
      <c r="X2551" s="1" t="s">
        <v>5408</v>
      </c>
      <c r="Y2551" s="1" t="s">
        <v>5987</v>
      </c>
      <c r="Z2551" s="1" t="s">
        <v>5988</v>
      </c>
      <c r="AB2551" s="8" t="str">
        <f t="shared" si="460"/>
        <v>000157262</v>
      </c>
      <c r="AC2551" t="str">
        <f t="shared" si="461"/>
        <v>23/06/2015</v>
      </c>
      <c r="AD2551" t="str">
        <f t="shared" si="462"/>
        <v>00111511000180</v>
      </c>
      <c r="AE2551" s="9">
        <f t="shared" si="463"/>
        <v>172.39</v>
      </c>
      <c r="AF2551">
        <f t="shared" si="464"/>
        <v>0</v>
      </c>
      <c r="AH2551">
        <v>1040</v>
      </c>
      <c r="AI2551" s="10" t="s">
        <v>6204</v>
      </c>
      <c r="AJ2551">
        <v>3508</v>
      </c>
      <c r="AK2551" t="s">
        <v>4740</v>
      </c>
      <c r="AL2551">
        <v>1</v>
      </c>
      <c r="AM2551">
        <v>1</v>
      </c>
      <c r="AN2551" s="11" t="e">
        <f>VLOOKUP(TRIM(AK2551),[1]Sheet1!$V:$W,2,FALSE)</f>
        <v>#N/A</v>
      </c>
      <c r="AO2551" s="11">
        <f t="shared" si="465"/>
        <v>0</v>
      </c>
      <c r="AP2551" s="10">
        <f t="shared" si="466"/>
        <v>0</v>
      </c>
      <c r="AQ2551" s="10"/>
      <c r="AR2551" s="11" t="b">
        <f t="shared" si="467"/>
        <v>0</v>
      </c>
    </row>
    <row r="2552" spans="1:44" x14ac:dyDescent="0.2">
      <c r="A2552" s="1" t="s">
        <v>5346</v>
      </c>
      <c r="B2552" s="1" t="s">
        <v>734</v>
      </c>
      <c r="C2552" s="3">
        <v>42178</v>
      </c>
      <c r="D2552" s="1" t="s">
        <v>3649</v>
      </c>
      <c r="E2552" s="1" t="s">
        <v>5382</v>
      </c>
      <c r="F2552" s="5">
        <v>387.05</v>
      </c>
      <c r="G2552" s="5">
        <v>322.54000000000002</v>
      </c>
      <c r="H2552" s="5">
        <v>12.9</v>
      </c>
      <c r="I2552" s="1" t="s">
        <v>5406</v>
      </c>
      <c r="J2552" s="5">
        <v>0</v>
      </c>
      <c r="K2552" s="5">
        <v>0</v>
      </c>
      <c r="L2552" s="1" t="s">
        <v>5349</v>
      </c>
      <c r="M2552" s="5">
        <v>322.54000000000002</v>
      </c>
      <c r="N2552" s="5">
        <v>64.510000000000005</v>
      </c>
      <c r="O2552" s="1" t="s">
        <v>3642</v>
      </c>
      <c r="P2552" s="5">
        <v>322.54000000000002</v>
      </c>
      <c r="Q2552" s="5">
        <v>5.32</v>
      </c>
      <c r="R2552" s="1" t="s">
        <v>5351</v>
      </c>
      <c r="S2552" s="5">
        <v>322.54000000000002</v>
      </c>
      <c r="T2552" s="5">
        <v>24.51</v>
      </c>
      <c r="U2552" s="1" t="s">
        <v>5351</v>
      </c>
      <c r="V2552" s="1" t="s">
        <v>5351</v>
      </c>
      <c r="W2552" s="1" t="s">
        <v>3672</v>
      </c>
      <c r="X2552" s="1" t="s">
        <v>5498</v>
      </c>
      <c r="Y2552" s="1" t="s">
        <v>5750</v>
      </c>
      <c r="Z2552" s="1" t="s">
        <v>5751</v>
      </c>
      <c r="AB2552" s="8" t="str">
        <f t="shared" si="460"/>
        <v>000157262</v>
      </c>
      <c r="AC2552" t="str">
        <f t="shared" si="461"/>
        <v>23/06/2015</v>
      </c>
      <c r="AD2552" t="str">
        <f t="shared" si="462"/>
        <v>00111511000180</v>
      </c>
      <c r="AE2552" s="9">
        <f t="shared" si="463"/>
        <v>387.05</v>
      </c>
      <c r="AF2552">
        <f t="shared" si="464"/>
        <v>0</v>
      </c>
      <c r="AH2552">
        <v>1901</v>
      </c>
      <c r="AI2552" s="10" t="s">
        <v>6204</v>
      </c>
      <c r="AJ2552">
        <v>3509</v>
      </c>
      <c r="AK2552" t="s">
        <v>4744</v>
      </c>
      <c r="AL2552">
        <v>1</v>
      </c>
      <c r="AM2552">
        <v>2</v>
      </c>
      <c r="AN2552" s="11" t="e">
        <f>VLOOKUP(TRIM(AK2552),[1]Sheet1!$V:$W,2,FALSE)</f>
        <v>#N/A</v>
      </c>
      <c r="AO2552" s="11">
        <f t="shared" si="465"/>
        <v>0</v>
      </c>
      <c r="AP2552" s="10">
        <f t="shared" si="466"/>
        <v>0</v>
      </c>
      <c r="AQ2552" s="10"/>
      <c r="AR2552" s="11" t="b">
        <f t="shared" si="467"/>
        <v>0</v>
      </c>
    </row>
    <row r="2553" spans="1:44" x14ac:dyDescent="0.2">
      <c r="A2553" s="1" t="s">
        <v>5346</v>
      </c>
      <c r="B2553" s="1" t="s">
        <v>735</v>
      </c>
      <c r="C2553" s="3">
        <v>42178</v>
      </c>
      <c r="D2553" s="1" t="s">
        <v>4130</v>
      </c>
      <c r="E2553" s="1" t="s">
        <v>5539</v>
      </c>
      <c r="F2553" s="5">
        <v>3052.8</v>
      </c>
      <c r="G2553" s="5">
        <v>3052.8</v>
      </c>
      <c r="H2553" s="5">
        <v>213.7</v>
      </c>
      <c r="I2553" s="1" t="s">
        <v>5348</v>
      </c>
      <c r="J2553" s="5">
        <v>0</v>
      </c>
      <c r="K2553" s="5">
        <v>0</v>
      </c>
      <c r="L2553" s="1" t="s">
        <v>5349</v>
      </c>
      <c r="M2553" s="5">
        <v>0</v>
      </c>
      <c r="N2553" s="5">
        <v>0</v>
      </c>
      <c r="O2553" s="1" t="s">
        <v>5349</v>
      </c>
      <c r="P2553" s="5">
        <v>3052.8</v>
      </c>
      <c r="Q2553" s="5">
        <v>0</v>
      </c>
      <c r="R2553" s="1" t="s">
        <v>3712</v>
      </c>
      <c r="S2553" s="5">
        <v>3052.8</v>
      </c>
      <c r="T2553" s="5">
        <v>0</v>
      </c>
      <c r="U2553" s="1" t="s">
        <v>3712</v>
      </c>
      <c r="V2553" s="1" t="s">
        <v>5351</v>
      </c>
      <c r="W2553" s="1" t="s">
        <v>736</v>
      </c>
      <c r="X2553" s="1" t="s">
        <v>5359</v>
      </c>
      <c r="Y2553" s="1" t="s">
        <v>5140</v>
      </c>
      <c r="Z2553" s="1" t="s">
        <v>5141</v>
      </c>
      <c r="AB2553" s="8" t="str">
        <f t="shared" si="460"/>
        <v>000157263</v>
      </c>
      <c r="AC2553" t="str">
        <f t="shared" si="461"/>
        <v>23/06/2015</v>
      </c>
      <c r="AD2553" t="str">
        <f t="shared" si="462"/>
        <v>61454393000106</v>
      </c>
      <c r="AE2553" s="9">
        <f t="shared" si="463"/>
        <v>3052.8</v>
      </c>
      <c r="AF2553">
        <f t="shared" si="464"/>
        <v>0</v>
      </c>
      <c r="AH2553">
        <v>6851441</v>
      </c>
      <c r="AI2553" s="10" t="s">
        <v>6493</v>
      </c>
      <c r="AJ2553">
        <v>156466</v>
      </c>
      <c r="AK2553" t="s">
        <v>4821</v>
      </c>
      <c r="AL2553">
        <v>1</v>
      </c>
      <c r="AM2553">
        <v>1</v>
      </c>
      <c r="AN2553" s="11" t="e">
        <f>VLOOKUP(TRIM(AK2553),[1]Sheet1!$V:$W,2,FALSE)</f>
        <v>#N/A</v>
      </c>
      <c r="AO2553" s="11">
        <f t="shared" si="465"/>
        <v>0</v>
      </c>
      <c r="AP2553" s="10">
        <f t="shared" si="466"/>
        <v>0</v>
      </c>
      <c r="AQ2553" s="10"/>
      <c r="AR2553" s="11" t="b">
        <f t="shared" si="467"/>
        <v>0</v>
      </c>
    </row>
    <row r="2554" spans="1:44" x14ac:dyDescent="0.2">
      <c r="A2554" s="1" t="s">
        <v>5346</v>
      </c>
      <c r="B2554" s="1" t="s">
        <v>737</v>
      </c>
      <c r="C2554" s="3">
        <v>42178</v>
      </c>
      <c r="D2554" s="1" t="s">
        <v>3662</v>
      </c>
      <c r="E2554" s="1" t="s">
        <v>5347</v>
      </c>
      <c r="F2554" s="5">
        <v>1043.68</v>
      </c>
      <c r="G2554" s="5">
        <v>0</v>
      </c>
      <c r="H2554" s="5">
        <v>0</v>
      </c>
      <c r="I2554" s="1" t="s">
        <v>5349</v>
      </c>
      <c r="J2554" s="5">
        <v>0</v>
      </c>
      <c r="K2554" s="5">
        <v>0</v>
      </c>
      <c r="L2554" s="1" t="s">
        <v>5349</v>
      </c>
      <c r="M2554" s="5">
        <v>0</v>
      </c>
      <c r="N2554" s="5">
        <v>0</v>
      </c>
      <c r="O2554" s="1" t="s">
        <v>5349</v>
      </c>
      <c r="P2554" s="5">
        <v>1043.68</v>
      </c>
      <c r="Q2554" s="5">
        <v>17.22</v>
      </c>
      <c r="R2554" s="1" t="s">
        <v>5351</v>
      </c>
      <c r="S2554" s="5">
        <v>1043.68</v>
      </c>
      <c r="T2554" s="5">
        <v>79.319999999999993</v>
      </c>
      <c r="U2554" s="1" t="s">
        <v>5351</v>
      </c>
      <c r="V2554" s="1" t="s">
        <v>5351</v>
      </c>
      <c r="W2554" s="1" t="s">
        <v>3882</v>
      </c>
      <c r="X2554" s="1" t="s">
        <v>5530</v>
      </c>
      <c r="Y2554" s="1" t="s">
        <v>738</v>
      </c>
      <c r="Z2554" s="1" t="s">
        <v>4192</v>
      </c>
      <c r="AB2554" s="8" t="str">
        <f t="shared" si="460"/>
        <v>000157264</v>
      </c>
      <c r="AC2554" t="str">
        <f t="shared" si="461"/>
        <v>23/06/2015</v>
      </c>
      <c r="AD2554" t="str">
        <f t="shared" si="462"/>
        <v>74404229000551</v>
      </c>
      <c r="AE2554" s="9">
        <f t="shared" si="463"/>
        <v>1043.68</v>
      </c>
      <c r="AF2554">
        <f t="shared" si="464"/>
        <v>0</v>
      </c>
      <c r="AH2554">
        <v>7467528</v>
      </c>
      <c r="AI2554" s="10" t="s">
        <v>6237</v>
      </c>
      <c r="AJ2554">
        <v>156335</v>
      </c>
      <c r="AK2554" t="s">
        <v>4929</v>
      </c>
      <c r="AL2554">
        <v>1</v>
      </c>
      <c r="AM2554">
        <v>2</v>
      </c>
      <c r="AN2554" s="11" t="e">
        <f>VLOOKUP(TRIM(AK2554),[1]Sheet1!$V:$W,2,FALSE)</f>
        <v>#N/A</v>
      </c>
      <c r="AO2554" s="11">
        <f t="shared" si="465"/>
        <v>0</v>
      </c>
      <c r="AP2554" s="10">
        <f t="shared" si="466"/>
        <v>0</v>
      </c>
      <c r="AQ2554" s="10"/>
      <c r="AR2554" s="11" t="b">
        <f t="shared" si="467"/>
        <v>0</v>
      </c>
    </row>
    <row r="2555" spans="1:44" x14ac:dyDescent="0.2">
      <c r="A2555" s="1" t="s">
        <v>5346</v>
      </c>
      <c r="B2555" s="1" t="s">
        <v>739</v>
      </c>
      <c r="C2555" s="3">
        <v>42178</v>
      </c>
      <c r="D2555" s="1" t="s">
        <v>3657</v>
      </c>
      <c r="E2555" s="1" t="s">
        <v>5347</v>
      </c>
      <c r="F2555" s="5">
        <v>176.66</v>
      </c>
      <c r="G2555" s="5">
        <v>153.62</v>
      </c>
      <c r="H2555" s="5">
        <v>27.65</v>
      </c>
      <c r="I2555" s="1" t="s">
        <v>5406</v>
      </c>
      <c r="J2555" s="5">
        <v>0</v>
      </c>
      <c r="K2555" s="5">
        <v>0</v>
      </c>
      <c r="L2555" s="1" t="s">
        <v>5349</v>
      </c>
      <c r="M2555" s="5">
        <v>153.62</v>
      </c>
      <c r="N2555" s="5">
        <v>23.04</v>
      </c>
      <c r="O2555" s="1" t="s">
        <v>3642</v>
      </c>
      <c r="P2555" s="5">
        <v>153.62</v>
      </c>
      <c r="Q2555" s="5">
        <v>2.5299999999999998</v>
      </c>
      <c r="R2555" s="1" t="s">
        <v>5351</v>
      </c>
      <c r="S2555" s="5">
        <v>153.62</v>
      </c>
      <c r="T2555" s="5">
        <v>11.68</v>
      </c>
      <c r="U2555" s="1" t="s">
        <v>5351</v>
      </c>
      <c r="V2555" s="1" t="s">
        <v>5351</v>
      </c>
      <c r="W2555" s="1" t="s">
        <v>5412</v>
      </c>
      <c r="X2555" s="1" t="s">
        <v>5530</v>
      </c>
      <c r="Y2555" s="1" t="s">
        <v>5205</v>
      </c>
      <c r="Z2555" s="1" t="s">
        <v>5206</v>
      </c>
      <c r="AB2555" s="8" t="str">
        <f t="shared" si="460"/>
        <v>000157265</v>
      </c>
      <c r="AC2555" t="str">
        <f t="shared" si="461"/>
        <v>23/06/2015</v>
      </c>
      <c r="AD2555" t="str">
        <f t="shared" si="462"/>
        <v>02195445000108</v>
      </c>
      <c r="AE2555" s="9">
        <f t="shared" si="463"/>
        <v>176.66</v>
      </c>
      <c r="AF2555">
        <f t="shared" si="464"/>
        <v>0</v>
      </c>
      <c r="AH2555">
        <v>6782677</v>
      </c>
      <c r="AI2555" s="10" t="s">
        <v>6240</v>
      </c>
      <c r="AJ2555">
        <v>156467</v>
      </c>
      <c r="AK2555" t="s">
        <v>5998</v>
      </c>
      <c r="AL2555">
        <v>1</v>
      </c>
      <c r="AM2555">
        <v>1</v>
      </c>
      <c r="AN2555" s="11" t="e">
        <f>VLOOKUP(TRIM(AK2555),[1]Sheet1!$V:$W,2,FALSE)</f>
        <v>#N/A</v>
      </c>
      <c r="AO2555" s="11">
        <f t="shared" si="465"/>
        <v>0</v>
      </c>
      <c r="AP2555" s="10">
        <f t="shared" si="466"/>
        <v>0</v>
      </c>
      <c r="AQ2555" s="10"/>
      <c r="AR2555" s="11" t="b">
        <f t="shared" si="467"/>
        <v>0</v>
      </c>
    </row>
    <row r="2556" spans="1:44" x14ac:dyDescent="0.2">
      <c r="A2556" s="1" t="s">
        <v>5346</v>
      </c>
      <c r="B2556" s="1" t="s">
        <v>740</v>
      </c>
      <c r="C2556" s="3">
        <v>42178</v>
      </c>
      <c r="D2556" s="1" t="s">
        <v>3649</v>
      </c>
      <c r="E2556" s="1" t="s">
        <v>4835</v>
      </c>
      <c r="F2556" s="5">
        <v>145.11000000000001</v>
      </c>
      <c r="G2556" s="5">
        <v>126.18</v>
      </c>
      <c r="H2556" s="5">
        <v>5.05</v>
      </c>
      <c r="I2556" s="1" t="s">
        <v>5406</v>
      </c>
      <c r="J2556" s="5">
        <v>0</v>
      </c>
      <c r="K2556" s="5">
        <v>0</v>
      </c>
      <c r="L2556" s="1" t="s">
        <v>5349</v>
      </c>
      <c r="M2556" s="5">
        <v>126.18</v>
      </c>
      <c r="N2556" s="5">
        <v>18.93</v>
      </c>
      <c r="O2556" s="1" t="s">
        <v>3642</v>
      </c>
      <c r="P2556" s="5">
        <v>126.18</v>
      </c>
      <c r="Q2556" s="5">
        <v>2.08</v>
      </c>
      <c r="R2556" s="1" t="s">
        <v>5351</v>
      </c>
      <c r="S2556" s="5">
        <v>126.18</v>
      </c>
      <c r="T2556" s="5">
        <v>9.59</v>
      </c>
      <c r="U2556" s="1" t="s">
        <v>5351</v>
      </c>
      <c r="V2556" s="1" t="s">
        <v>5351</v>
      </c>
      <c r="W2556" s="1" t="s">
        <v>3965</v>
      </c>
      <c r="X2556" s="1" t="s">
        <v>5408</v>
      </c>
      <c r="Y2556" s="1" t="s">
        <v>5496</v>
      </c>
      <c r="Z2556" s="1" t="s">
        <v>5497</v>
      </c>
      <c r="AB2556" s="8" t="str">
        <f t="shared" si="460"/>
        <v>000157266</v>
      </c>
      <c r="AC2556" t="str">
        <f t="shared" si="461"/>
        <v>23/06/2015</v>
      </c>
      <c r="AD2556" t="str">
        <f t="shared" si="462"/>
        <v>46044053002582</v>
      </c>
      <c r="AE2556" s="9">
        <f t="shared" si="463"/>
        <v>145.11000000000001</v>
      </c>
      <c r="AF2556">
        <f t="shared" si="464"/>
        <v>0</v>
      </c>
      <c r="AH2556">
        <v>6786506</v>
      </c>
      <c r="AI2556" s="10" t="s">
        <v>6494</v>
      </c>
      <c r="AJ2556">
        <v>156336</v>
      </c>
      <c r="AK2556" t="s">
        <v>2474</v>
      </c>
      <c r="AL2556">
        <v>0</v>
      </c>
      <c r="AM2556">
        <v>5</v>
      </c>
      <c r="AN2556" s="11" t="e">
        <f>VLOOKUP(TRIM(AK2556),[1]Sheet1!$V:$W,2,FALSE)</f>
        <v>#N/A</v>
      </c>
      <c r="AO2556" s="11">
        <f t="shared" si="465"/>
        <v>0</v>
      </c>
      <c r="AP2556" s="10">
        <f t="shared" si="466"/>
        <v>0</v>
      </c>
      <c r="AQ2556" s="10"/>
      <c r="AR2556" s="11" t="b">
        <f t="shared" si="467"/>
        <v>0</v>
      </c>
    </row>
    <row r="2557" spans="1:44" x14ac:dyDescent="0.2">
      <c r="A2557" s="1" t="s">
        <v>5346</v>
      </c>
      <c r="B2557" s="1" t="s">
        <v>740</v>
      </c>
      <c r="C2557" s="3">
        <v>42178</v>
      </c>
      <c r="D2557" s="1" t="s">
        <v>3649</v>
      </c>
      <c r="E2557" s="1" t="s">
        <v>4835</v>
      </c>
      <c r="F2557" s="5">
        <v>690.78</v>
      </c>
      <c r="G2557" s="5">
        <v>600.67999999999995</v>
      </c>
      <c r="H2557" s="5">
        <v>24.03</v>
      </c>
      <c r="I2557" s="1" t="s">
        <v>5406</v>
      </c>
      <c r="J2557" s="5">
        <v>0</v>
      </c>
      <c r="K2557" s="5">
        <v>0</v>
      </c>
      <c r="L2557" s="1" t="s">
        <v>5349</v>
      </c>
      <c r="M2557" s="5">
        <v>600.67999999999995</v>
      </c>
      <c r="N2557" s="5">
        <v>90.1</v>
      </c>
      <c r="O2557" s="1" t="s">
        <v>3642</v>
      </c>
      <c r="P2557" s="5">
        <v>600.67999999999995</v>
      </c>
      <c r="Q2557" s="5">
        <v>9.91</v>
      </c>
      <c r="R2557" s="1" t="s">
        <v>5351</v>
      </c>
      <c r="S2557" s="5">
        <v>600.67999999999995</v>
      </c>
      <c r="T2557" s="5">
        <v>45.65</v>
      </c>
      <c r="U2557" s="1" t="s">
        <v>5351</v>
      </c>
      <c r="V2557" s="1" t="s">
        <v>5351</v>
      </c>
      <c r="W2557" s="1" t="s">
        <v>3965</v>
      </c>
      <c r="X2557" s="1" t="s">
        <v>5716</v>
      </c>
      <c r="Y2557" s="1" t="s">
        <v>4643</v>
      </c>
      <c r="Z2557" s="1" t="s">
        <v>4644</v>
      </c>
      <c r="AB2557" s="8" t="str">
        <f t="shared" si="460"/>
        <v>000157266</v>
      </c>
      <c r="AC2557" t="str">
        <f t="shared" si="461"/>
        <v>23/06/2015</v>
      </c>
      <c r="AD2557" t="str">
        <f t="shared" si="462"/>
        <v>46044053002582</v>
      </c>
      <c r="AE2557" s="9">
        <f t="shared" si="463"/>
        <v>690.78</v>
      </c>
      <c r="AF2557">
        <f t="shared" si="464"/>
        <v>0</v>
      </c>
      <c r="AH2557">
        <v>7665777</v>
      </c>
      <c r="AI2557" s="10" t="s">
        <v>6495</v>
      </c>
      <c r="AJ2557">
        <v>156337</v>
      </c>
      <c r="AK2557" t="s">
        <v>2478</v>
      </c>
      <c r="AL2557">
        <v>0</v>
      </c>
      <c r="AM2557">
        <v>1</v>
      </c>
      <c r="AN2557" s="11">
        <f>VLOOKUP(TRIM(AK2557),[1]Sheet1!$V:$W,2,FALSE)</f>
        <v>231.94</v>
      </c>
      <c r="AO2557" s="11">
        <f t="shared" si="465"/>
        <v>231.94</v>
      </c>
      <c r="AP2557" s="10">
        <f t="shared" si="466"/>
        <v>231.94</v>
      </c>
      <c r="AQ2557" s="10"/>
      <c r="AR2557" s="11" t="b">
        <f t="shared" si="467"/>
        <v>0</v>
      </c>
    </row>
    <row r="2558" spans="1:44" x14ac:dyDescent="0.2">
      <c r="A2558" s="1" t="s">
        <v>5346</v>
      </c>
      <c r="B2558" s="1" t="s">
        <v>741</v>
      </c>
      <c r="C2558" s="3">
        <v>42178</v>
      </c>
      <c r="D2558" s="1" t="s">
        <v>3657</v>
      </c>
      <c r="E2558" s="1" t="s">
        <v>5347</v>
      </c>
      <c r="F2558" s="5">
        <v>275.60000000000002</v>
      </c>
      <c r="G2558" s="5">
        <v>292.58999999999997</v>
      </c>
      <c r="H2558" s="5">
        <v>52.67</v>
      </c>
      <c r="I2558" s="1" t="s">
        <v>5348</v>
      </c>
      <c r="J2558" s="5">
        <v>0</v>
      </c>
      <c r="K2558" s="5">
        <v>0</v>
      </c>
      <c r="L2558" s="1" t="s">
        <v>5349</v>
      </c>
      <c r="M2558" s="5">
        <v>0</v>
      </c>
      <c r="N2558" s="5">
        <v>0</v>
      </c>
      <c r="O2558" s="1" t="s">
        <v>5349</v>
      </c>
      <c r="P2558" s="5">
        <v>292.58999999999997</v>
      </c>
      <c r="Q2558" s="5">
        <v>4.83</v>
      </c>
      <c r="R2558" s="1" t="s">
        <v>5351</v>
      </c>
      <c r="S2558" s="5">
        <v>292.58999999999997</v>
      </c>
      <c r="T2558" s="5">
        <v>22.24</v>
      </c>
      <c r="U2558" s="1" t="s">
        <v>5351</v>
      </c>
      <c r="V2558" s="1" t="s">
        <v>5351</v>
      </c>
      <c r="W2558" s="1" t="s">
        <v>742</v>
      </c>
      <c r="X2558" s="1" t="s">
        <v>5232</v>
      </c>
      <c r="Y2558" s="1" t="s">
        <v>743</v>
      </c>
      <c r="Z2558" s="1" t="s">
        <v>744</v>
      </c>
      <c r="AB2558" s="8" t="str">
        <f t="shared" si="460"/>
        <v>000157267</v>
      </c>
      <c r="AC2558" t="str">
        <f t="shared" si="461"/>
        <v>23/06/2015</v>
      </c>
      <c r="AD2558" t="str">
        <f t="shared" si="462"/>
        <v>15505581000190</v>
      </c>
      <c r="AE2558" s="9">
        <f t="shared" si="463"/>
        <v>275.60000000000002</v>
      </c>
      <c r="AF2558">
        <f t="shared" si="464"/>
        <v>0</v>
      </c>
      <c r="AH2558">
        <v>6784152</v>
      </c>
      <c r="AI2558" s="10" t="s">
        <v>6496</v>
      </c>
      <c r="AJ2558">
        <v>156338</v>
      </c>
      <c r="AK2558" t="s">
        <v>5018</v>
      </c>
      <c r="AL2558">
        <v>0</v>
      </c>
      <c r="AM2558">
        <v>4</v>
      </c>
      <c r="AN2558" s="11" t="e">
        <f>VLOOKUP(TRIM(AK2558),[1]Sheet1!$V:$W,2,FALSE)</f>
        <v>#N/A</v>
      </c>
      <c r="AO2558" s="11">
        <f t="shared" si="465"/>
        <v>0</v>
      </c>
      <c r="AP2558" s="10">
        <f t="shared" si="466"/>
        <v>0</v>
      </c>
      <c r="AQ2558" s="10"/>
      <c r="AR2558" s="11" t="b">
        <f t="shared" si="467"/>
        <v>0</v>
      </c>
    </row>
    <row r="2559" spans="1:44" x14ac:dyDescent="0.2">
      <c r="A2559" s="1" t="s">
        <v>5346</v>
      </c>
      <c r="B2559" s="1" t="s">
        <v>745</v>
      </c>
      <c r="C2559" s="3">
        <v>42178</v>
      </c>
      <c r="D2559" s="1" t="s">
        <v>3657</v>
      </c>
      <c r="E2559" s="1" t="s">
        <v>5347</v>
      </c>
      <c r="F2559" s="5">
        <v>118.93</v>
      </c>
      <c r="G2559" s="5">
        <v>130.69999999999999</v>
      </c>
      <c r="H2559" s="5">
        <v>23.53</v>
      </c>
      <c r="I2559" s="1" t="s">
        <v>5348</v>
      </c>
      <c r="J2559" s="5">
        <v>0</v>
      </c>
      <c r="K2559" s="5">
        <v>0</v>
      </c>
      <c r="L2559" s="1" t="s">
        <v>5349</v>
      </c>
      <c r="M2559" s="5">
        <v>0</v>
      </c>
      <c r="N2559" s="5">
        <v>0</v>
      </c>
      <c r="O2559" s="1" t="s">
        <v>5349</v>
      </c>
      <c r="P2559" s="5">
        <v>130.69999999999999</v>
      </c>
      <c r="Q2559" s="5">
        <v>2.16</v>
      </c>
      <c r="R2559" s="1" t="s">
        <v>5351</v>
      </c>
      <c r="S2559" s="5">
        <v>130.69999999999999</v>
      </c>
      <c r="T2559" s="5">
        <v>9.93</v>
      </c>
      <c r="U2559" s="1" t="s">
        <v>5351</v>
      </c>
      <c r="V2559" s="1" t="s">
        <v>5351</v>
      </c>
      <c r="W2559" s="1" t="s">
        <v>746</v>
      </c>
      <c r="X2559" s="1" t="s">
        <v>5232</v>
      </c>
      <c r="Y2559" s="1" t="s">
        <v>4098</v>
      </c>
      <c r="Z2559" s="1" t="s">
        <v>4099</v>
      </c>
      <c r="AB2559" s="8" t="str">
        <f t="shared" si="460"/>
        <v>000157268</v>
      </c>
      <c r="AC2559" t="str">
        <f t="shared" si="461"/>
        <v>23/06/2015</v>
      </c>
      <c r="AD2559" t="str">
        <f t="shared" si="462"/>
        <v>47140330000146</v>
      </c>
      <c r="AE2559" s="9">
        <f t="shared" si="463"/>
        <v>118.93</v>
      </c>
      <c r="AF2559">
        <f t="shared" si="464"/>
        <v>0</v>
      </c>
      <c r="AH2559">
        <v>6782872</v>
      </c>
      <c r="AI2559" s="10" t="s">
        <v>6260</v>
      </c>
      <c r="AJ2559">
        <v>156468</v>
      </c>
      <c r="AK2559" t="s">
        <v>5424</v>
      </c>
      <c r="AL2559">
        <v>5</v>
      </c>
      <c r="AM2559">
        <v>20</v>
      </c>
      <c r="AN2559" s="11">
        <f>VLOOKUP(TRIM(AK2559),[1]Sheet1!$V:$W,2,FALSE)</f>
        <v>63.050000000000011</v>
      </c>
      <c r="AO2559" s="11">
        <f t="shared" si="465"/>
        <v>63.050000000000011</v>
      </c>
      <c r="AP2559" s="10">
        <f t="shared" si="466"/>
        <v>1261.0000000000002</v>
      </c>
      <c r="AQ2559" s="10"/>
      <c r="AR2559" s="11" t="b">
        <f t="shared" si="467"/>
        <v>0</v>
      </c>
    </row>
    <row r="2560" spans="1:44" x14ac:dyDescent="0.2">
      <c r="A2560" s="1" t="s">
        <v>5346</v>
      </c>
      <c r="B2560" s="1" t="s">
        <v>747</v>
      </c>
      <c r="C2560" s="3">
        <v>42178</v>
      </c>
      <c r="D2560" s="1" t="s">
        <v>3649</v>
      </c>
      <c r="E2560" s="1" t="s">
        <v>5528</v>
      </c>
      <c r="F2560" s="5">
        <v>6002.69</v>
      </c>
      <c r="G2560" s="5">
        <v>6002.69</v>
      </c>
      <c r="H2560" s="5">
        <v>240.11</v>
      </c>
      <c r="I2560" s="1" t="s">
        <v>5406</v>
      </c>
      <c r="J2560" s="5">
        <v>0</v>
      </c>
      <c r="K2560" s="5">
        <v>0</v>
      </c>
      <c r="L2560" s="1" t="s">
        <v>5349</v>
      </c>
      <c r="M2560" s="5">
        <v>5219.7299999999996</v>
      </c>
      <c r="N2560" s="5">
        <v>782.96</v>
      </c>
      <c r="O2560" s="1" t="s">
        <v>3642</v>
      </c>
      <c r="P2560" s="5">
        <v>5219.7299999999996</v>
      </c>
      <c r="Q2560" s="5">
        <v>86.13</v>
      </c>
      <c r="R2560" s="1" t="s">
        <v>5351</v>
      </c>
      <c r="S2560" s="5">
        <v>5219.7299999999996</v>
      </c>
      <c r="T2560" s="5">
        <v>396.7</v>
      </c>
      <c r="U2560" s="1" t="s">
        <v>5351</v>
      </c>
      <c r="V2560" s="1" t="s">
        <v>5351</v>
      </c>
      <c r="W2560" s="1" t="s">
        <v>3899</v>
      </c>
      <c r="X2560" s="1" t="s">
        <v>5359</v>
      </c>
      <c r="Y2560" s="1" t="s">
        <v>1979</v>
      </c>
      <c r="Z2560" s="1" t="s">
        <v>1980</v>
      </c>
      <c r="AB2560" s="8" t="str">
        <f t="shared" si="460"/>
        <v>000157269</v>
      </c>
      <c r="AC2560" t="str">
        <f t="shared" si="461"/>
        <v>23/06/2015</v>
      </c>
      <c r="AD2560" t="str">
        <f t="shared" si="462"/>
        <v>08689024000292</v>
      </c>
      <c r="AE2560" s="9">
        <f t="shared" si="463"/>
        <v>6002.69</v>
      </c>
      <c r="AF2560">
        <f t="shared" si="464"/>
        <v>0</v>
      </c>
      <c r="AH2560">
        <v>7668830</v>
      </c>
      <c r="AI2560" s="10" t="s">
        <v>6497</v>
      </c>
      <c r="AJ2560">
        <v>156339</v>
      </c>
      <c r="AK2560" t="s">
        <v>3840</v>
      </c>
      <c r="AL2560">
        <v>1</v>
      </c>
      <c r="AM2560">
        <v>2</v>
      </c>
      <c r="AN2560" s="11" t="e">
        <f>VLOOKUP(TRIM(AK2560),[1]Sheet1!$V:$W,2,FALSE)</f>
        <v>#N/A</v>
      </c>
      <c r="AO2560" s="11">
        <f t="shared" si="465"/>
        <v>0</v>
      </c>
      <c r="AP2560" s="10">
        <f t="shared" si="466"/>
        <v>0</v>
      </c>
      <c r="AQ2560" s="10"/>
      <c r="AR2560" s="11" t="b">
        <f t="shared" si="467"/>
        <v>0</v>
      </c>
    </row>
    <row r="2561" spans="1:44" x14ac:dyDescent="0.2">
      <c r="A2561" s="1" t="s">
        <v>5346</v>
      </c>
      <c r="B2561" s="1" t="s">
        <v>748</v>
      </c>
      <c r="C2561" s="3">
        <v>42178</v>
      </c>
      <c r="D2561" s="1" t="s">
        <v>3641</v>
      </c>
      <c r="E2561" s="1" t="s">
        <v>5387</v>
      </c>
      <c r="F2561" s="5">
        <v>355.92</v>
      </c>
      <c r="G2561" s="5">
        <v>368.77</v>
      </c>
      <c r="H2561" s="5">
        <v>44.25</v>
      </c>
      <c r="I2561" s="1" t="s">
        <v>5417</v>
      </c>
      <c r="J2561" s="5">
        <v>0</v>
      </c>
      <c r="K2561" s="5">
        <v>0</v>
      </c>
      <c r="L2561" s="1" t="s">
        <v>5349</v>
      </c>
      <c r="M2561" s="5">
        <v>320.67</v>
      </c>
      <c r="N2561" s="5">
        <v>48.1</v>
      </c>
      <c r="O2561" s="1" t="s">
        <v>3642</v>
      </c>
      <c r="P2561" s="5">
        <v>320.67</v>
      </c>
      <c r="Q2561" s="5">
        <v>5.29</v>
      </c>
      <c r="R2561" s="1" t="s">
        <v>5351</v>
      </c>
      <c r="S2561" s="5">
        <v>320.67</v>
      </c>
      <c r="T2561" s="5">
        <v>24.37</v>
      </c>
      <c r="U2561" s="1" t="s">
        <v>5351</v>
      </c>
      <c r="V2561" s="1" t="s">
        <v>5351</v>
      </c>
      <c r="W2561" s="1" t="s">
        <v>749</v>
      </c>
      <c r="X2561" s="1" t="s">
        <v>5359</v>
      </c>
      <c r="Y2561" s="1" t="s">
        <v>2491</v>
      </c>
      <c r="Z2561" s="1" t="s">
        <v>2492</v>
      </c>
      <c r="AB2561" s="8" t="str">
        <f t="shared" si="460"/>
        <v>000157270</v>
      </c>
      <c r="AC2561" t="str">
        <f t="shared" si="461"/>
        <v>23/06/2015</v>
      </c>
      <c r="AD2561" t="str">
        <f t="shared" si="462"/>
        <v>29355260000919</v>
      </c>
      <c r="AE2561" s="9">
        <f t="shared" si="463"/>
        <v>355.92</v>
      </c>
      <c r="AF2561">
        <f t="shared" si="464"/>
        <v>0</v>
      </c>
      <c r="AH2561">
        <v>6782608</v>
      </c>
      <c r="AI2561" s="10" t="s">
        <v>6498</v>
      </c>
      <c r="AJ2561">
        <v>156340</v>
      </c>
      <c r="AK2561" t="s">
        <v>4098</v>
      </c>
      <c r="AL2561">
        <v>0</v>
      </c>
      <c r="AM2561">
        <v>12</v>
      </c>
      <c r="AN2561" s="11" t="e">
        <f>VLOOKUP(TRIM(AK2561),[1]Sheet1!$V:$W,2,FALSE)</f>
        <v>#N/A</v>
      </c>
      <c r="AO2561" s="11">
        <f t="shared" si="465"/>
        <v>0</v>
      </c>
      <c r="AP2561" s="10">
        <f t="shared" si="466"/>
        <v>0</v>
      </c>
      <c r="AQ2561" s="10"/>
      <c r="AR2561" s="11" t="b">
        <f t="shared" si="467"/>
        <v>0</v>
      </c>
    </row>
    <row r="2562" spans="1:44" x14ac:dyDescent="0.2">
      <c r="A2562" s="1" t="s">
        <v>5346</v>
      </c>
      <c r="B2562" s="1" t="s">
        <v>750</v>
      </c>
      <c r="C2562" s="3">
        <v>42178</v>
      </c>
      <c r="D2562" s="1" t="s">
        <v>3649</v>
      </c>
      <c r="E2562" s="1" t="s">
        <v>5029</v>
      </c>
      <c r="F2562" s="5">
        <v>17904.810000000001</v>
      </c>
      <c r="G2562" s="5">
        <v>15569.4</v>
      </c>
      <c r="H2562" s="5">
        <v>622.78</v>
      </c>
      <c r="I2562" s="1" t="s">
        <v>5406</v>
      </c>
      <c r="J2562" s="5">
        <v>0</v>
      </c>
      <c r="K2562" s="5">
        <v>0</v>
      </c>
      <c r="L2562" s="1" t="s">
        <v>5349</v>
      </c>
      <c r="M2562" s="5">
        <v>15569.4</v>
      </c>
      <c r="N2562" s="5">
        <v>2335.41</v>
      </c>
      <c r="O2562" s="1" t="s">
        <v>3642</v>
      </c>
      <c r="P2562" s="5">
        <v>15569.4</v>
      </c>
      <c r="Q2562" s="5">
        <v>256.89999999999998</v>
      </c>
      <c r="R2562" s="1" t="s">
        <v>5351</v>
      </c>
      <c r="S2562" s="5">
        <v>15569.4</v>
      </c>
      <c r="T2562" s="5">
        <v>1183.27</v>
      </c>
      <c r="U2562" s="1" t="s">
        <v>5351</v>
      </c>
      <c r="V2562" s="1" t="s">
        <v>5351</v>
      </c>
      <c r="W2562" s="1" t="s">
        <v>751</v>
      </c>
      <c r="X2562" s="1" t="s">
        <v>5408</v>
      </c>
      <c r="Y2562" s="1" t="s">
        <v>5200</v>
      </c>
      <c r="Z2562" s="1" t="s">
        <v>5199</v>
      </c>
      <c r="AB2562" s="8" t="str">
        <f t="shared" si="460"/>
        <v>000157271</v>
      </c>
      <c r="AC2562" t="str">
        <f t="shared" si="461"/>
        <v>23/06/2015</v>
      </c>
      <c r="AD2562" t="str">
        <f t="shared" si="462"/>
        <v>09096600000170</v>
      </c>
      <c r="AE2562" s="9">
        <f t="shared" si="463"/>
        <v>17904.810000000001</v>
      </c>
      <c r="AF2562">
        <f t="shared" si="464"/>
        <v>0</v>
      </c>
      <c r="AH2562">
        <v>6782608</v>
      </c>
      <c r="AI2562" s="10" t="s">
        <v>6498</v>
      </c>
      <c r="AJ2562">
        <v>156340</v>
      </c>
      <c r="AK2562" t="s">
        <v>2486</v>
      </c>
      <c r="AL2562">
        <v>0</v>
      </c>
      <c r="AM2562">
        <v>6</v>
      </c>
      <c r="AN2562" s="11" t="e">
        <f>VLOOKUP(TRIM(AK2562),[1]Sheet1!$V:$W,2,FALSE)</f>
        <v>#N/A</v>
      </c>
      <c r="AO2562" s="11">
        <f t="shared" si="465"/>
        <v>0</v>
      </c>
      <c r="AP2562" s="10">
        <f t="shared" si="466"/>
        <v>0</v>
      </c>
      <c r="AQ2562" s="10"/>
      <c r="AR2562" s="11" t="b">
        <f t="shared" si="467"/>
        <v>0</v>
      </c>
    </row>
    <row r="2563" spans="1:44" x14ac:dyDescent="0.2">
      <c r="A2563" s="1" t="s">
        <v>5346</v>
      </c>
      <c r="B2563" s="1" t="s">
        <v>752</v>
      </c>
      <c r="C2563" s="3">
        <v>42178</v>
      </c>
      <c r="D2563" s="1" t="s">
        <v>3662</v>
      </c>
      <c r="E2563" s="1" t="s">
        <v>5347</v>
      </c>
      <c r="F2563" s="5">
        <v>2438.89</v>
      </c>
      <c r="G2563" s="5">
        <v>2120.77</v>
      </c>
      <c r="H2563" s="5">
        <v>381.74</v>
      </c>
      <c r="I2563" s="1" t="s">
        <v>5348</v>
      </c>
      <c r="J2563" s="5">
        <v>0</v>
      </c>
      <c r="K2563" s="5">
        <v>0</v>
      </c>
      <c r="L2563" s="1" t="s">
        <v>5349</v>
      </c>
      <c r="M2563" s="5">
        <v>2120.77</v>
      </c>
      <c r="N2563" s="5">
        <v>318.12</v>
      </c>
      <c r="O2563" s="1" t="s">
        <v>3642</v>
      </c>
      <c r="P2563" s="5">
        <v>2120.77</v>
      </c>
      <c r="Q2563" s="5">
        <v>34.99</v>
      </c>
      <c r="R2563" s="1" t="s">
        <v>5351</v>
      </c>
      <c r="S2563" s="5">
        <v>2120.77</v>
      </c>
      <c r="T2563" s="5">
        <v>161.18</v>
      </c>
      <c r="U2563" s="1" t="s">
        <v>5351</v>
      </c>
      <c r="V2563" s="1" t="s">
        <v>5351</v>
      </c>
      <c r="W2563" s="1" t="s">
        <v>3783</v>
      </c>
      <c r="X2563" s="1" t="s">
        <v>5408</v>
      </c>
      <c r="Y2563" s="1" t="s">
        <v>753</v>
      </c>
      <c r="Z2563" s="1" t="s">
        <v>399</v>
      </c>
      <c r="AB2563" s="8" t="str">
        <f t="shared" ref="AB2563:AB2626" si="468">B2563</f>
        <v>000157273</v>
      </c>
      <c r="AC2563" t="str">
        <f t="shared" ref="AC2563:AC2626" si="469">TEXT(C2563,"dd/mm/aaaa")</f>
        <v>23/06/2015</v>
      </c>
      <c r="AD2563" t="str">
        <f t="shared" ref="AD2563:AD2626" si="470">VLOOKUP(W2563*1,AH:AI,2,FALSE)</f>
        <v>96195615000190</v>
      </c>
      <c r="AE2563" s="9">
        <f t="shared" ref="AE2563:AE2626" si="471">F2563*1</f>
        <v>2438.89</v>
      </c>
      <c r="AF2563">
        <f t="shared" ref="AF2563:AF2626" si="472">SUMIF(AJ:AJ,B2563,AP:AP)</f>
        <v>0</v>
      </c>
      <c r="AH2563">
        <v>6782677</v>
      </c>
      <c r="AI2563" s="10" t="s">
        <v>6240</v>
      </c>
      <c r="AJ2563">
        <v>156469</v>
      </c>
      <c r="AK2563" t="s">
        <v>5998</v>
      </c>
      <c r="AL2563">
        <v>1</v>
      </c>
      <c r="AM2563">
        <v>9</v>
      </c>
      <c r="AN2563" s="11" t="e">
        <f>VLOOKUP(TRIM(AK2563),[1]Sheet1!$V:$W,2,FALSE)</f>
        <v>#N/A</v>
      </c>
      <c r="AO2563" s="11">
        <f t="shared" ref="AO2563:AO2626" si="473">IF(ISNA(AN2563),0,AN2563)</f>
        <v>0</v>
      </c>
      <c r="AP2563" s="10">
        <f t="shared" ref="AP2563:AP2626" si="474">AO2563*AM2563</f>
        <v>0</v>
      </c>
      <c r="AQ2563" s="10"/>
      <c r="AR2563" s="11" t="b">
        <f t="shared" ref="AR2563:AR2626" si="475">ABS(AY2563)&gt;ABS(AX2563)</f>
        <v>0</v>
      </c>
    </row>
    <row r="2564" spans="1:44" x14ac:dyDescent="0.2">
      <c r="A2564" s="1" t="s">
        <v>5346</v>
      </c>
      <c r="B2564" s="1" t="s">
        <v>754</v>
      </c>
      <c r="C2564" s="3">
        <v>42178</v>
      </c>
      <c r="D2564" s="1" t="s">
        <v>4485</v>
      </c>
      <c r="E2564" s="1" t="s">
        <v>5437</v>
      </c>
      <c r="F2564" s="5">
        <v>1424</v>
      </c>
      <c r="G2564" s="5">
        <v>0</v>
      </c>
      <c r="H2564" s="5">
        <v>0</v>
      </c>
      <c r="I2564" s="1" t="s">
        <v>5349</v>
      </c>
      <c r="J2564" s="5">
        <v>0</v>
      </c>
      <c r="K2564" s="5">
        <v>0</v>
      </c>
      <c r="L2564" s="1" t="s">
        <v>5349</v>
      </c>
      <c r="M2564" s="5">
        <v>0</v>
      </c>
      <c r="N2564" s="5">
        <v>0</v>
      </c>
      <c r="O2564" s="1" t="s">
        <v>5349</v>
      </c>
      <c r="P2564" s="5">
        <v>0</v>
      </c>
      <c r="Q2564" s="5">
        <v>0</v>
      </c>
      <c r="R2564" s="1" t="s">
        <v>5349</v>
      </c>
      <c r="S2564" s="5">
        <v>0</v>
      </c>
      <c r="T2564" s="5">
        <v>0</v>
      </c>
      <c r="U2564" s="1" t="s">
        <v>5349</v>
      </c>
      <c r="V2564" s="1" t="s">
        <v>5351</v>
      </c>
      <c r="W2564" s="1" t="s">
        <v>4546</v>
      </c>
      <c r="X2564" s="1" t="s">
        <v>5542</v>
      </c>
      <c r="Y2564" s="1" t="s">
        <v>3969</v>
      </c>
      <c r="Z2564" s="1" t="s">
        <v>3970</v>
      </c>
      <c r="AB2564" s="8" t="str">
        <f t="shared" si="468"/>
        <v>000157274</v>
      </c>
      <c r="AC2564" t="str">
        <f t="shared" si="469"/>
        <v>23/06/2015</v>
      </c>
      <c r="AD2564" t="str">
        <f t="shared" si="470"/>
        <v>00000000000000</v>
      </c>
      <c r="AE2564" s="9">
        <f t="shared" si="471"/>
        <v>1424</v>
      </c>
      <c r="AF2564">
        <f t="shared" si="472"/>
        <v>0</v>
      </c>
      <c r="AH2564">
        <v>6784678</v>
      </c>
      <c r="AI2564" s="10" t="s">
        <v>6499</v>
      </c>
      <c r="AJ2564">
        <v>156341</v>
      </c>
      <c r="AK2564" t="s">
        <v>3584</v>
      </c>
      <c r="AL2564">
        <v>0</v>
      </c>
      <c r="AM2564">
        <v>8</v>
      </c>
      <c r="AN2564" s="11" t="e">
        <f>VLOOKUP(TRIM(AK2564),[1]Sheet1!$V:$W,2,FALSE)</f>
        <v>#N/A</v>
      </c>
      <c r="AO2564" s="11">
        <f t="shared" si="473"/>
        <v>0</v>
      </c>
      <c r="AP2564" s="10">
        <f t="shared" si="474"/>
        <v>0</v>
      </c>
      <c r="AQ2564" s="10"/>
      <c r="AR2564" s="11" t="b">
        <f t="shared" si="475"/>
        <v>0</v>
      </c>
    </row>
    <row r="2565" spans="1:44" x14ac:dyDescent="0.2">
      <c r="A2565" s="1" t="s">
        <v>5346</v>
      </c>
      <c r="B2565" s="1" t="s">
        <v>754</v>
      </c>
      <c r="C2565" s="3">
        <v>42178</v>
      </c>
      <c r="D2565" s="1" t="s">
        <v>4485</v>
      </c>
      <c r="E2565" s="1" t="s">
        <v>5437</v>
      </c>
      <c r="F2565" s="5">
        <v>1490.28</v>
      </c>
      <c r="G2565" s="5">
        <v>0</v>
      </c>
      <c r="H2565" s="5">
        <v>0</v>
      </c>
      <c r="I2565" s="1" t="s">
        <v>5349</v>
      </c>
      <c r="J2565" s="5">
        <v>0</v>
      </c>
      <c r="K2565" s="5">
        <v>0</v>
      </c>
      <c r="L2565" s="1" t="s">
        <v>5349</v>
      </c>
      <c r="M2565" s="5">
        <v>0</v>
      </c>
      <c r="N2565" s="5">
        <v>0</v>
      </c>
      <c r="O2565" s="1" t="s">
        <v>5349</v>
      </c>
      <c r="P2565" s="5">
        <v>0</v>
      </c>
      <c r="Q2565" s="5">
        <v>0</v>
      </c>
      <c r="R2565" s="1" t="s">
        <v>5349</v>
      </c>
      <c r="S2565" s="5">
        <v>0</v>
      </c>
      <c r="T2565" s="5">
        <v>0</v>
      </c>
      <c r="U2565" s="1" t="s">
        <v>5349</v>
      </c>
      <c r="V2565" s="1" t="s">
        <v>5351</v>
      </c>
      <c r="W2565" s="1" t="s">
        <v>4546</v>
      </c>
      <c r="X2565" s="1" t="s">
        <v>5542</v>
      </c>
      <c r="Y2565" s="1" t="s">
        <v>4548</v>
      </c>
      <c r="Z2565" s="1" t="s">
        <v>4549</v>
      </c>
      <c r="AB2565" s="8" t="str">
        <f t="shared" si="468"/>
        <v>000157274</v>
      </c>
      <c r="AC2565" t="str">
        <f t="shared" si="469"/>
        <v>23/06/2015</v>
      </c>
      <c r="AD2565" t="str">
        <f t="shared" si="470"/>
        <v>00000000000000</v>
      </c>
      <c r="AE2565" s="9">
        <f t="shared" si="471"/>
        <v>1490.28</v>
      </c>
      <c r="AF2565">
        <f t="shared" si="472"/>
        <v>0</v>
      </c>
      <c r="AH2565">
        <v>6782677</v>
      </c>
      <c r="AI2565" s="10" t="s">
        <v>6240</v>
      </c>
      <c r="AJ2565">
        <v>156469</v>
      </c>
      <c r="AK2565" t="s">
        <v>4892</v>
      </c>
      <c r="AL2565">
        <v>1</v>
      </c>
      <c r="AM2565">
        <v>3</v>
      </c>
      <c r="AN2565" s="11" t="e">
        <f>VLOOKUP(TRIM(AK2565),[1]Sheet1!$V:$W,2,FALSE)</f>
        <v>#N/A</v>
      </c>
      <c r="AO2565" s="11">
        <f t="shared" si="473"/>
        <v>0</v>
      </c>
      <c r="AP2565" s="10">
        <f t="shared" si="474"/>
        <v>0</v>
      </c>
      <c r="AQ2565" s="10"/>
      <c r="AR2565" s="11" t="b">
        <f t="shared" si="475"/>
        <v>0</v>
      </c>
    </row>
    <row r="2566" spans="1:44" x14ac:dyDescent="0.2">
      <c r="A2566" s="1" t="s">
        <v>5346</v>
      </c>
      <c r="B2566" s="1" t="s">
        <v>755</v>
      </c>
      <c r="C2566" s="3">
        <v>42178</v>
      </c>
      <c r="D2566" s="1" t="s">
        <v>3641</v>
      </c>
      <c r="E2566" s="1" t="s">
        <v>5382</v>
      </c>
      <c r="F2566" s="5">
        <v>220.79</v>
      </c>
      <c r="G2566" s="5">
        <v>220.79</v>
      </c>
      <c r="H2566" s="5">
        <v>26.49</v>
      </c>
      <c r="I2566" s="1" t="s">
        <v>5348</v>
      </c>
      <c r="J2566" s="5">
        <v>0</v>
      </c>
      <c r="K2566" s="5">
        <v>0</v>
      </c>
      <c r="L2566" s="1" t="s">
        <v>5349</v>
      </c>
      <c r="M2566" s="5">
        <v>0</v>
      </c>
      <c r="N2566" s="5">
        <v>0</v>
      </c>
      <c r="O2566" s="1" t="s">
        <v>5349</v>
      </c>
      <c r="P2566" s="5">
        <v>220.79</v>
      </c>
      <c r="Q2566" s="5">
        <v>3.64</v>
      </c>
      <c r="R2566" s="1" t="s">
        <v>5351</v>
      </c>
      <c r="S2566" s="5">
        <v>220.79</v>
      </c>
      <c r="T2566" s="5">
        <v>16.78</v>
      </c>
      <c r="U2566" s="1" t="s">
        <v>5351</v>
      </c>
      <c r="V2566" s="1" t="s">
        <v>5351</v>
      </c>
      <c r="W2566" s="1" t="s">
        <v>2706</v>
      </c>
      <c r="X2566" s="1" t="s">
        <v>5542</v>
      </c>
      <c r="Y2566" s="1" t="s">
        <v>4548</v>
      </c>
      <c r="Z2566" s="1" t="s">
        <v>4549</v>
      </c>
      <c r="AB2566" s="8" t="str">
        <f t="shared" si="468"/>
        <v>000157275</v>
      </c>
      <c r="AC2566" t="str">
        <f t="shared" si="469"/>
        <v>23/06/2015</v>
      </c>
      <c r="AD2566" t="str">
        <f t="shared" si="470"/>
        <v>01942223000130</v>
      </c>
      <c r="AE2566" s="9">
        <f t="shared" si="471"/>
        <v>220.79</v>
      </c>
      <c r="AF2566">
        <f t="shared" si="472"/>
        <v>0</v>
      </c>
      <c r="AH2566">
        <v>7658494</v>
      </c>
      <c r="AI2566" s="10" t="s">
        <v>6500</v>
      </c>
      <c r="AJ2566">
        <v>156342</v>
      </c>
      <c r="AK2566" t="s">
        <v>2491</v>
      </c>
      <c r="AL2566">
        <v>5</v>
      </c>
      <c r="AM2566">
        <v>1</v>
      </c>
      <c r="AN2566" s="11">
        <f>VLOOKUP(TRIM(AK2566),[1]Sheet1!$V:$W,2,FALSE)</f>
        <v>0</v>
      </c>
      <c r="AO2566" s="11">
        <f t="shared" si="473"/>
        <v>0</v>
      </c>
      <c r="AP2566" s="10">
        <f t="shared" si="474"/>
        <v>0</v>
      </c>
      <c r="AQ2566" s="10"/>
      <c r="AR2566" s="11" t="b">
        <f t="shared" si="475"/>
        <v>0</v>
      </c>
    </row>
    <row r="2567" spans="1:44" x14ac:dyDescent="0.2">
      <c r="A2567" s="1" t="s">
        <v>5346</v>
      </c>
      <c r="B2567" s="1" t="s">
        <v>756</v>
      </c>
      <c r="C2567" s="3">
        <v>42178</v>
      </c>
      <c r="D2567" s="1" t="s">
        <v>3662</v>
      </c>
      <c r="E2567" s="1" t="s">
        <v>5347</v>
      </c>
      <c r="F2567" s="5">
        <v>310.45</v>
      </c>
      <c r="G2567" s="5">
        <v>269.95999999999998</v>
      </c>
      <c r="H2567" s="5">
        <v>48.59</v>
      </c>
      <c r="I2567" s="1" t="s">
        <v>5348</v>
      </c>
      <c r="J2567" s="5">
        <v>0</v>
      </c>
      <c r="K2567" s="5">
        <v>0</v>
      </c>
      <c r="L2567" s="1" t="s">
        <v>5349</v>
      </c>
      <c r="M2567" s="5">
        <v>269.95999999999998</v>
      </c>
      <c r="N2567" s="5">
        <v>40.49</v>
      </c>
      <c r="O2567" s="1" t="s">
        <v>3642</v>
      </c>
      <c r="P2567" s="5">
        <v>269.95999999999998</v>
      </c>
      <c r="Q2567" s="5">
        <v>4.45</v>
      </c>
      <c r="R2567" s="1" t="s">
        <v>5351</v>
      </c>
      <c r="S2567" s="5">
        <v>269.95999999999998</v>
      </c>
      <c r="T2567" s="5">
        <v>20.52</v>
      </c>
      <c r="U2567" s="1" t="s">
        <v>5351</v>
      </c>
      <c r="V2567" s="1" t="s">
        <v>5351</v>
      </c>
      <c r="W2567" s="1" t="s">
        <v>757</v>
      </c>
      <c r="X2567" s="1" t="s">
        <v>5408</v>
      </c>
      <c r="Y2567" s="1" t="s">
        <v>758</v>
      </c>
      <c r="Z2567" s="1" t="s">
        <v>759</v>
      </c>
      <c r="AB2567" s="8" t="str">
        <f t="shared" si="468"/>
        <v>000157276</v>
      </c>
      <c r="AC2567" t="str">
        <f t="shared" si="469"/>
        <v>23/06/2015</v>
      </c>
      <c r="AD2567" t="str">
        <f t="shared" si="470"/>
        <v>04098470000190</v>
      </c>
      <c r="AE2567" s="9">
        <f t="shared" si="471"/>
        <v>310.45</v>
      </c>
      <c r="AF2567">
        <f t="shared" si="472"/>
        <v>0</v>
      </c>
      <c r="AH2567">
        <v>6783620</v>
      </c>
      <c r="AI2567" s="10" t="s">
        <v>6288</v>
      </c>
      <c r="AJ2567">
        <v>156343</v>
      </c>
      <c r="AK2567" t="s">
        <v>5560</v>
      </c>
      <c r="AL2567">
        <v>0</v>
      </c>
      <c r="AM2567">
        <v>60</v>
      </c>
      <c r="AN2567" s="11" t="e">
        <f>VLOOKUP(TRIM(AK2567),[1]Sheet1!$V:$W,2,FALSE)</f>
        <v>#N/A</v>
      </c>
      <c r="AO2567" s="11">
        <f t="shared" si="473"/>
        <v>0</v>
      </c>
      <c r="AP2567" s="10">
        <f t="shared" si="474"/>
        <v>0</v>
      </c>
      <c r="AQ2567" s="10"/>
      <c r="AR2567" s="11" t="b">
        <f t="shared" si="475"/>
        <v>0</v>
      </c>
    </row>
    <row r="2568" spans="1:44" x14ac:dyDescent="0.2">
      <c r="A2568" s="1" t="s">
        <v>5346</v>
      </c>
      <c r="B2568" s="1" t="s">
        <v>761</v>
      </c>
      <c r="C2568" s="3">
        <v>42178</v>
      </c>
      <c r="D2568" s="1" t="s">
        <v>3641</v>
      </c>
      <c r="E2568" s="1" t="s">
        <v>5382</v>
      </c>
      <c r="F2568" s="5">
        <v>759.03</v>
      </c>
      <c r="G2568" s="5">
        <v>759.03</v>
      </c>
      <c r="H2568" s="5">
        <v>91.08</v>
      </c>
      <c r="I2568" s="1" t="s">
        <v>5348</v>
      </c>
      <c r="J2568" s="5">
        <v>0</v>
      </c>
      <c r="K2568" s="5">
        <v>0</v>
      </c>
      <c r="L2568" s="1" t="s">
        <v>5349</v>
      </c>
      <c r="M2568" s="5">
        <v>0</v>
      </c>
      <c r="N2568" s="5">
        <v>0</v>
      </c>
      <c r="O2568" s="1" t="s">
        <v>5349</v>
      </c>
      <c r="P2568" s="5">
        <v>759.03</v>
      </c>
      <c r="Q2568" s="5">
        <v>12.52</v>
      </c>
      <c r="R2568" s="1" t="s">
        <v>5351</v>
      </c>
      <c r="S2568" s="5">
        <v>759.03</v>
      </c>
      <c r="T2568" s="5">
        <v>57.69</v>
      </c>
      <c r="U2568" s="1" t="s">
        <v>5351</v>
      </c>
      <c r="V2568" s="1" t="s">
        <v>5351</v>
      </c>
      <c r="W2568" s="1" t="s">
        <v>3968</v>
      </c>
      <c r="X2568" s="1" t="s">
        <v>5542</v>
      </c>
      <c r="Y2568" s="1" t="s">
        <v>613</v>
      </c>
      <c r="Z2568" s="1" t="s">
        <v>614</v>
      </c>
      <c r="AB2568" s="8" t="str">
        <f t="shared" si="468"/>
        <v>000157280</v>
      </c>
      <c r="AC2568" t="str">
        <f t="shared" si="469"/>
        <v>23/06/2015</v>
      </c>
      <c r="AD2568" t="str">
        <f t="shared" si="470"/>
        <v>01641045000612</v>
      </c>
      <c r="AE2568" s="9">
        <f t="shared" si="471"/>
        <v>759.03</v>
      </c>
      <c r="AF2568">
        <f t="shared" si="472"/>
        <v>0</v>
      </c>
      <c r="AH2568">
        <v>6782677</v>
      </c>
      <c r="AI2568" s="10" t="s">
        <v>6240</v>
      </c>
      <c r="AJ2568">
        <v>156469</v>
      </c>
      <c r="AK2568" t="s">
        <v>5872</v>
      </c>
      <c r="AL2568">
        <v>1</v>
      </c>
      <c r="AM2568">
        <v>1</v>
      </c>
      <c r="AN2568" s="11" t="e">
        <f>VLOOKUP(TRIM(AK2568),[1]Sheet1!$V:$W,2,FALSE)</f>
        <v>#N/A</v>
      </c>
      <c r="AO2568" s="11">
        <f t="shared" si="473"/>
        <v>0</v>
      </c>
      <c r="AP2568" s="10">
        <f t="shared" si="474"/>
        <v>0</v>
      </c>
      <c r="AQ2568" s="10"/>
      <c r="AR2568" s="11" t="b">
        <f t="shared" si="475"/>
        <v>0</v>
      </c>
    </row>
    <row r="2569" spans="1:44" x14ac:dyDescent="0.2">
      <c r="A2569" s="1" t="s">
        <v>5346</v>
      </c>
      <c r="B2569" s="1" t="s">
        <v>762</v>
      </c>
      <c r="C2569" s="3">
        <v>42178</v>
      </c>
      <c r="D2569" s="1" t="s">
        <v>3711</v>
      </c>
      <c r="E2569" s="1" t="s">
        <v>5539</v>
      </c>
      <c r="F2569" s="5">
        <v>538.27</v>
      </c>
      <c r="G2569" s="5">
        <v>0</v>
      </c>
      <c r="H2569" s="5">
        <v>0</v>
      </c>
      <c r="I2569" s="1" t="s">
        <v>5349</v>
      </c>
      <c r="J2569" s="5">
        <v>0</v>
      </c>
      <c r="K2569" s="5">
        <v>0</v>
      </c>
      <c r="L2569" s="1" t="s">
        <v>5349</v>
      </c>
      <c r="M2569" s="5">
        <v>0</v>
      </c>
      <c r="N2569" s="5">
        <v>0</v>
      </c>
      <c r="O2569" s="1" t="s">
        <v>5349</v>
      </c>
      <c r="P2569" s="5">
        <v>538.27</v>
      </c>
      <c r="Q2569" s="5">
        <v>0</v>
      </c>
      <c r="R2569" s="1" t="s">
        <v>3712</v>
      </c>
      <c r="S2569" s="5">
        <v>538.27</v>
      </c>
      <c r="T2569" s="5">
        <v>0</v>
      </c>
      <c r="U2569" s="1" t="s">
        <v>3712</v>
      </c>
      <c r="V2569" s="1" t="s">
        <v>5351</v>
      </c>
      <c r="W2569" s="1" t="s">
        <v>763</v>
      </c>
      <c r="X2569" s="1" t="s">
        <v>5408</v>
      </c>
      <c r="Y2569" s="1" t="s">
        <v>764</v>
      </c>
      <c r="Z2569" s="1" t="s">
        <v>765</v>
      </c>
      <c r="AB2569" s="8" t="str">
        <f t="shared" si="468"/>
        <v>000157281</v>
      </c>
      <c r="AC2569" t="str">
        <f t="shared" si="469"/>
        <v>23/06/2015</v>
      </c>
      <c r="AD2569" t="str">
        <f t="shared" si="470"/>
        <v>84107697000194</v>
      </c>
      <c r="AE2569" s="9">
        <f t="shared" si="471"/>
        <v>538.27</v>
      </c>
      <c r="AF2569">
        <f t="shared" si="472"/>
        <v>0</v>
      </c>
      <c r="AH2569">
        <v>6783844</v>
      </c>
      <c r="AI2569" s="10" t="s">
        <v>6254</v>
      </c>
      <c r="AJ2569">
        <v>156344</v>
      </c>
      <c r="AK2569" t="s">
        <v>2494</v>
      </c>
      <c r="AL2569">
        <v>0</v>
      </c>
      <c r="AM2569">
        <v>1</v>
      </c>
      <c r="AN2569" s="11" t="e">
        <f>VLOOKUP(TRIM(AK2569),[1]Sheet1!$V:$W,2,FALSE)</f>
        <v>#N/A</v>
      </c>
      <c r="AO2569" s="11">
        <f t="shared" si="473"/>
        <v>0</v>
      </c>
      <c r="AP2569" s="10">
        <f t="shared" si="474"/>
        <v>0</v>
      </c>
      <c r="AQ2569" s="10"/>
      <c r="AR2569" s="11" t="b">
        <f t="shared" si="475"/>
        <v>0</v>
      </c>
    </row>
    <row r="2570" spans="1:44" x14ac:dyDescent="0.2">
      <c r="A2570" s="1" t="s">
        <v>5346</v>
      </c>
      <c r="B2570" s="1" t="s">
        <v>766</v>
      </c>
      <c r="C2570" s="3">
        <v>42178</v>
      </c>
      <c r="D2570" s="1" t="s">
        <v>3711</v>
      </c>
      <c r="E2570" s="1" t="s">
        <v>5539</v>
      </c>
      <c r="F2570" s="5">
        <v>538.27</v>
      </c>
      <c r="G2570" s="5">
        <v>0</v>
      </c>
      <c r="H2570" s="5">
        <v>0</v>
      </c>
      <c r="I2570" s="1" t="s">
        <v>5349</v>
      </c>
      <c r="J2570" s="5">
        <v>0</v>
      </c>
      <c r="K2570" s="5">
        <v>0</v>
      </c>
      <c r="L2570" s="1" t="s">
        <v>5349</v>
      </c>
      <c r="M2570" s="5">
        <v>0</v>
      </c>
      <c r="N2570" s="5">
        <v>0</v>
      </c>
      <c r="O2570" s="1" t="s">
        <v>5349</v>
      </c>
      <c r="P2570" s="5">
        <v>538.27</v>
      </c>
      <c r="Q2570" s="5">
        <v>0</v>
      </c>
      <c r="R2570" s="1" t="s">
        <v>3712</v>
      </c>
      <c r="S2570" s="5">
        <v>538.27</v>
      </c>
      <c r="T2570" s="5">
        <v>0</v>
      </c>
      <c r="U2570" s="1" t="s">
        <v>3712</v>
      </c>
      <c r="V2570" s="1" t="s">
        <v>5351</v>
      </c>
      <c r="W2570" s="1" t="s">
        <v>763</v>
      </c>
      <c r="X2570" s="1" t="s">
        <v>5408</v>
      </c>
      <c r="Y2570" s="1" t="s">
        <v>764</v>
      </c>
      <c r="Z2570" s="1" t="s">
        <v>765</v>
      </c>
      <c r="AB2570" s="8" t="str">
        <f t="shared" si="468"/>
        <v>000157282</v>
      </c>
      <c r="AC2570" t="str">
        <f t="shared" si="469"/>
        <v>23/06/2015</v>
      </c>
      <c r="AD2570" t="str">
        <f t="shared" si="470"/>
        <v>84107697000194</v>
      </c>
      <c r="AE2570" s="9">
        <f t="shared" si="471"/>
        <v>538.27</v>
      </c>
      <c r="AF2570">
        <f t="shared" si="472"/>
        <v>0</v>
      </c>
      <c r="AH2570">
        <v>7467528</v>
      </c>
      <c r="AI2570" s="10" t="s">
        <v>6237</v>
      </c>
      <c r="AJ2570">
        <v>156345</v>
      </c>
      <c r="AK2570" t="s">
        <v>5489</v>
      </c>
      <c r="AL2570">
        <v>1</v>
      </c>
      <c r="AM2570">
        <v>2</v>
      </c>
      <c r="AN2570" s="11" t="e">
        <f>VLOOKUP(TRIM(AK2570),[1]Sheet1!$V:$W,2,FALSE)</f>
        <v>#N/A</v>
      </c>
      <c r="AO2570" s="11">
        <f t="shared" si="473"/>
        <v>0</v>
      </c>
      <c r="AP2570" s="10">
        <f t="shared" si="474"/>
        <v>0</v>
      </c>
      <c r="AQ2570" s="10"/>
      <c r="AR2570" s="11" t="b">
        <f t="shared" si="475"/>
        <v>0</v>
      </c>
    </row>
    <row r="2571" spans="1:44" x14ac:dyDescent="0.2">
      <c r="A2571" s="1" t="s">
        <v>5346</v>
      </c>
      <c r="B2571" s="1" t="s">
        <v>767</v>
      </c>
      <c r="C2571" s="3">
        <v>42178</v>
      </c>
      <c r="D2571" s="1" t="s">
        <v>3662</v>
      </c>
      <c r="E2571" s="1" t="s">
        <v>5347</v>
      </c>
      <c r="F2571" s="5">
        <v>1724.45</v>
      </c>
      <c r="G2571" s="5">
        <v>0</v>
      </c>
      <c r="H2571" s="5">
        <v>0</v>
      </c>
      <c r="I2571" s="1" t="s">
        <v>5349</v>
      </c>
      <c r="J2571" s="5">
        <v>0</v>
      </c>
      <c r="K2571" s="5">
        <v>0</v>
      </c>
      <c r="L2571" s="1" t="s">
        <v>5349</v>
      </c>
      <c r="M2571" s="5">
        <v>0</v>
      </c>
      <c r="N2571" s="5">
        <v>0</v>
      </c>
      <c r="O2571" s="1" t="s">
        <v>5349</v>
      </c>
      <c r="P2571" s="5">
        <v>1724.45</v>
      </c>
      <c r="Q2571" s="5">
        <v>28.45</v>
      </c>
      <c r="R2571" s="1" t="s">
        <v>5351</v>
      </c>
      <c r="S2571" s="5">
        <v>1724.45</v>
      </c>
      <c r="T2571" s="5">
        <v>131.06</v>
      </c>
      <c r="U2571" s="1" t="s">
        <v>5351</v>
      </c>
      <c r="V2571" s="1" t="s">
        <v>5351</v>
      </c>
      <c r="W2571" s="1" t="s">
        <v>4080</v>
      </c>
      <c r="X2571" s="1" t="s">
        <v>5068</v>
      </c>
      <c r="Y2571" s="1" t="s">
        <v>768</v>
      </c>
      <c r="Z2571" s="1" t="s">
        <v>769</v>
      </c>
      <c r="AB2571" s="8" t="str">
        <f t="shared" si="468"/>
        <v>000157283</v>
      </c>
      <c r="AC2571" t="str">
        <f t="shared" si="469"/>
        <v>23/06/2015</v>
      </c>
      <c r="AD2571" t="str">
        <f t="shared" si="470"/>
        <v>74404229000209</v>
      </c>
      <c r="AE2571" s="9">
        <f t="shared" si="471"/>
        <v>1724.45</v>
      </c>
      <c r="AF2571">
        <f t="shared" si="472"/>
        <v>0</v>
      </c>
      <c r="AH2571">
        <v>6796670</v>
      </c>
      <c r="AI2571" s="10" t="s">
        <v>6473</v>
      </c>
      <c r="AJ2571">
        <v>156470</v>
      </c>
      <c r="AK2571" t="s">
        <v>5109</v>
      </c>
      <c r="AL2571">
        <v>0</v>
      </c>
      <c r="AM2571">
        <v>6</v>
      </c>
      <c r="AN2571" s="11" t="e">
        <f>VLOOKUP(TRIM(AK2571),[1]Sheet1!$V:$W,2,FALSE)</f>
        <v>#N/A</v>
      </c>
      <c r="AO2571" s="11">
        <f t="shared" si="473"/>
        <v>0</v>
      </c>
      <c r="AP2571" s="10">
        <f t="shared" si="474"/>
        <v>0</v>
      </c>
      <c r="AQ2571" s="10"/>
      <c r="AR2571" s="11" t="b">
        <f t="shared" si="475"/>
        <v>0</v>
      </c>
    </row>
    <row r="2572" spans="1:44" x14ac:dyDescent="0.2">
      <c r="A2572" s="1" t="s">
        <v>5346</v>
      </c>
      <c r="B2572" s="1" t="s">
        <v>770</v>
      </c>
      <c r="C2572" s="3">
        <v>42178</v>
      </c>
      <c r="D2572" s="1" t="s">
        <v>3662</v>
      </c>
      <c r="E2572" s="1" t="s">
        <v>5347</v>
      </c>
      <c r="F2572" s="5">
        <v>8494.76</v>
      </c>
      <c r="G2572" s="5">
        <v>7386.75</v>
      </c>
      <c r="H2572" s="5">
        <v>1329.62</v>
      </c>
      <c r="I2572" s="1" t="s">
        <v>5348</v>
      </c>
      <c r="J2572" s="5">
        <v>0</v>
      </c>
      <c r="K2572" s="5">
        <v>0</v>
      </c>
      <c r="L2572" s="1" t="s">
        <v>5349</v>
      </c>
      <c r="M2572" s="5">
        <v>7386.75</v>
      </c>
      <c r="N2572" s="5">
        <v>1108.01</v>
      </c>
      <c r="O2572" s="1" t="s">
        <v>3642</v>
      </c>
      <c r="P2572" s="5">
        <v>7386.75</v>
      </c>
      <c r="Q2572" s="5">
        <v>121.88</v>
      </c>
      <c r="R2572" s="1" t="s">
        <v>5351</v>
      </c>
      <c r="S2572" s="5">
        <v>7386.75</v>
      </c>
      <c r="T2572" s="5">
        <v>561.39</v>
      </c>
      <c r="U2572" s="1" t="s">
        <v>5351</v>
      </c>
      <c r="V2572" s="1" t="s">
        <v>5351</v>
      </c>
      <c r="W2572" s="1" t="s">
        <v>3783</v>
      </c>
      <c r="X2572" s="1" t="s">
        <v>5408</v>
      </c>
      <c r="Y2572" s="1" t="s">
        <v>2036</v>
      </c>
      <c r="Z2572" s="1" t="s">
        <v>2037</v>
      </c>
      <c r="AB2572" s="8" t="str">
        <f t="shared" si="468"/>
        <v>000157284</v>
      </c>
      <c r="AC2572" t="str">
        <f t="shared" si="469"/>
        <v>23/06/2015</v>
      </c>
      <c r="AD2572" t="str">
        <f t="shared" si="470"/>
        <v>96195615000190</v>
      </c>
      <c r="AE2572" s="9">
        <f t="shared" si="471"/>
        <v>8494.76</v>
      </c>
      <c r="AF2572">
        <f t="shared" si="472"/>
        <v>0</v>
      </c>
      <c r="AH2572">
        <v>6782692</v>
      </c>
      <c r="AI2572" s="10" t="s">
        <v>6238</v>
      </c>
      <c r="AJ2572">
        <v>156471</v>
      </c>
      <c r="AK2572" t="s">
        <v>5998</v>
      </c>
      <c r="AL2572">
        <v>1</v>
      </c>
      <c r="AM2572">
        <v>10</v>
      </c>
      <c r="AN2572" s="11" t="e">
        <f>VLOOKUP(TRIM(AK2572),[1]Sheet1!$V:$W,2,FALSE)</f>
        <v>#N/A</v>
      </c>
      <c r="AO2572" s="11">
        <f t="shared" si="473"/>
        <v>0</v>
      </c>
      <c r="AP2572" s="10">
        <f t="shared" si="474"/>
        <v>0</v>
      </c>
      <c r="AQ2572" s="10"/>
      <c r="AR2572" s="11" t="b">
        <f t="shared" si="475"/>
        <v>0</v>
      </c>
    </row>
    <row r="2573" spans="1:44" x14ac:dyDescent="0.2">
      <c r="A2573" s="1" t="s">
        <v>5346</v>
      </c>
      <c r="B2573" s="1" t="s">
        <v>771</v>
      </c>
      <c r="C2573" s="3">
        <v>42178</v>
      </c>
      <c r="D2573" s="1" t="s">
        <v>3657</v>
      </c>
      <c r="E2573" s="1" t="s">
        <v>5347</v>
      </c>
      <c r="F2573" s="5">
        <v>1729.45</v>
      </c>
      <c r="G2573" s="5">
        <v>1572.23</v>
      </c>
      <c r="H2573" s="5">
        <v>283</v>
      </c>
      <c r="I2573" s="1" t="s">
        <v>5406</v>
      </c>
      <c r="J2573" s="5">
        <v>0</v>
      </c>
      <c r="K2573" s="5">
        <v>0</v>
      </c>
      <c r="L2573" s="1" t="s">
        <v>5349</v>
      </c>
      <c r="M2573" s="5">
        <v>1572.23</v>
      </c>
      <c r="N2573" s="5">
        <v>157.22</v>
      </c>
      <c r="O2573" s="1" t="s">
        <v>3642</v>
      </c>
      <c r="P2573" s="5">
        <v>1572.23</v>
      </c>
      <c r="Q2573" s="5">
        <v>25.94</v>
      </c>
      <c r="R2573" s="1" t="s">
        <v>5351</v>
      </c>
      <c r="S2573" s="5">
        <v>1572.23</v>
      </c>
      <c r="T2573" s="5">
        <v>119.49</v>
      </c>
      <c r="U2573" s="1" t="s">
        <v>5351</v>
      </c>
      <c r="V2573" s="1" t="s">
        <v>5351</v>
      </c>
      <c r="W2573" s="1" t="s">
        <v>5580</v>
      </c>
      <c r="X2573" s="1" t="s">
        <v>5442</v>
      </c>
      <c r="Y2573" s="1" t="s">
        <v>3844</v>
      </c>
      <c r="Z2573" s="1" t="s">
        <v>3845</v>
      </c>
      <c r="AB2573" s="8" t="str">
        <f t="shared" si="468"/>
        <v>000157285</v>
      </c>
      <c r="AC2573" t="str">
        <f t="shared" si="469"/>
        <v>23/06/2015</v>
      </c>
      <c r="AD2573" t="str">
        <f t="shared" si="470"/>
        <v>59578948000171</v>
      </c>
      <c r="AE2573" s="9">
        <f t="shared" si="471"/>
        <v>1729.45</v>
      </c>
      <c r="AF2573">
        <f t="shared" si="472"/>
        <v>0</v>
      </c>
      <c r="AH2573">
        <v>6783935</v>
      </c>
      <c r="AI2573" s="10" t="s">
        <v>6289</v>
      </c>
      <c r="AJ2573">
        <v>156346</v>
      </c>
      <c r="AK2573" t="s">
        <v>5910</v>
      </c>
      <c r="AL2573">
        <v>1</v>
      </c>
      <c r="AM2573">
        <v>1</v>
      </c>
      <c r="AN2573" s="11" t="e">
        <f>VLOOKUP(TRIM(AK2573),[1]Sheet1!$V:$W,2,FALSE)</f>
        <v>#N/A</v>
      </c>
      <c r="AO2573" s="11">
        <f t="shared" si="473"/>
        <v>0</v>
      </c>
      <c r="AP2573" s="10">
        <f t="shared" si="474"/>
        <v>0</v>
      </c>
      <c r="AQ2573" s="10"/>
      <c r="AR2573" s="11" t="b">
        <f t="shared" si="475"/>
        <v>0</v>
      </c>
    </row>
    <row r="2574" spans="1:44" x14ac:dyDescent="0.2">
      <c r="A2574" s="1" t="s">
        <v>5346</v>
      </c>
      <c r="B2574" s="1" t="s">
        <v>771</v>
      </c>
      <c r="C2574" s="3">
        <v>42178</v>
      </c>
      <c r="D2574" s="1" t="s">
        <v>3657</v>
      </c>
      <c r="E2574" s="1" t="s">
        <v>5347</v>
      </c>
      <c r="F2574" s="5">
        <v>1330.7</v>
      </c>
      <c r="G2574" s="5">
        <v>1209.73</v>
      </c>
      <c r="H2574" s="5">
        <v>217.75</v>
      </c>
      <c r="I2574" s="1" t="s">
        <v>5406</v>
      </c>
      <c r="J2574" s="5">
        <v>0</v>
      </c>
      <c r="K2574" s="5">
        <v>0</v>
      </c>
      <c r="L2574" s="1" t="s">
        <v>5349</v>
      </c>
      <c r="M2574" s="5">
        <v>1209.73</v>
      </c>
      <c r="N2574" s="5">
        <v>120.97</v>
      </c>
      <c r="O2574" s="1" t="s">
        <v>3642</v>
      </c>
      <c r="P2574" s="5">
        <v>1209.73</v>
      </c>
      <c r="Q2574" s="5">
        <v>19.96</v>
      </c>
      <c r="R2574" s="1" t="s">
        <v>5351</v>
      </c>
      <c r="S2574" s="5">
        <v>1209.73</v>
      </c>
      <c r="T2574" s="5">
        <v>91.94</v>
      </c>
      <c r="U2574" s="1" t="s">
        <v>5351</v>
      </c>
      <c r="V2574" s="1" t="s">
        <v>5351</v>
      </c>
      <c r="W2574" s="1" t="s">
        <v>5580</v>
      </c>
      <c r="X2574" s="1" t="s">
        <v>5442</v>
      </c>
      <c r="Y2574" s="1" t="s">
        <v>4875</v>
      </c>
      <c r="Z2574" s="1" t="s">
        <v>4876</v>
      </c>
      <c r="AB2574" s="8" t="str">
        <f t="shared" si="468"/>
        <v>000157285</v>
      </c>
      <c r="AC2574" t="str">
        <f t="shared" si="469"/>
        <v>23/06/2015</v>
      </c>
      <c r="AD2574" t="str">
        <f t="shared" si="470"/>
        <v>59578948000171</v>
      </c>
      <c r="AE2574" s="9">
        <f t="shared" si="471"/>
        <v>1330.7</v>
      </c>
      <c r="AF2574">
        <f t="shared" si="472"/>
        <v>0</v>
      </c>
      <c r="AH2574">
        <v>6797712</v>
      </c>
      <c r="AI2574" s="10" t="s">
        <v>6501</v>
      </c>
      <c r="AJ2574">
        <v>156472</v>
      </c>
      <c r="AK2574" t="s">
        <v>2715</v>
      </c>
      <c r="AL2574">
        <v>0</v>
      </c>
      <c r="AM2574">
        <v>30000</v>
      </c>
      <c r="AN2574" s="11">
        <f>VLOOKUP(TRIM(AK2574),[1]Sheet1!$V:$W,2,FALSE)</f>
        <v>0</v>
      </c>
      <c r="AO2574" s="11">
        <f t="shared" si="473"/>
        <v>0</v>
      </c>
      <c r="AP2574" s="10">
        <f t="shared" si="474"/>
        <v>0</v>
      </c>
      <c r="AQ2574" s="10"/>
      <c r="AR2574" s="11" t="b">
        <f t="shared" si="475"/>
        <v>0</v>
      </c>
    </row>
    <row r="2575" spans="1:44" x14ac:dyDescent="0.2">
      <c r="A2575" s="1" t="s">
        <v>5346</v>
      </c>
      <c r="B2575" s="1" t="s">
        <v>772</v>
      </c>
      <c r="C2575" s="3">
        <v>42178</v>
      </c>
      <c r="D2575" s="1" t="s">
        <v>3662</v>
      </c>
      <c r="E2575" s="1" t="s">
        <v>5347</v>
      </c>
      <c r="F2575" s="5">
        <v>137.74</v>
      </c>
      <c r="G2575" s="5">
        <v>0</v>
      </c>
      <c r="H2575" s="5">
        <v>0</v>
      </c>
      <c r="I2575" s="1" t="s">
        <v>5349</v>
      </c>
      <c r="J2575" s="5">
        <v>0</v>
      </c>
      <c r="K2575" s="5">
        <v>0</v>
      </c>
      <c r="L2575" s="1" t="s">
        <v>5349</v>
      </c>
      <c r="M2575" s="5">
        <v>0</v>
      </c>
      <c r="N2575" s="5">
        <v>0</v>
      </c>
      <c r="O2575" s="1" t="s">
        <v>5349</v>
      </c>
      <c r="P2575" s="5">
        <v>137.74</v>
      </c>
      <c r="Q2575" s="5">
        <v>2.27</v>
      </c>
      <c r="R2575" s="1" t="s">
        <v>5351</v>
      </c>
      <c r="S2575" s="5">
        <v>137.74</v>
      </c>
      <c r="T2575" s="5">
        <v>10.47</v>
      </c>
      <c r="U2575" s="1" t="s">
        <v>5351</v>
      </c>
      <c r="V2575" s="1" t="s">
        <v>5351</v>
      </c>
      <c r="W2575" s="1" t="s">
        <v>3882</v>
      </c>
      <c r="X2575" s="1" t="s">
        <v>5408</v>
      </c>
      <c r="Y2575" s="1" t="s">
        <v>773</v>
      </c>
      <c r="Z2575" s="1" t="s">
        <v>774</v>
      </c>
      <c r="AB2575" s="8" t="str">
        <f t="shared" si="468"/>
        <v>000157286</v>
      </c>
      <c r="AC2575" t="str">
        <f t="shared" si="469"/>
        <v>23/06/2015</v>
      </c>
      <c r="AD2575" t="str">
        <f t="shared" si="470"/>
        <v>74404229000551</v>
      </c>
      <c r="AE2575" s="9">
        <f t="shared" si="471"/>
        <v>137.74</v>
      </c>
      <c r="AF2575">
        <f t="shared" si="472"/>
        <v>0</v>
      </c>
      <c r="AH2575">
        <v>6783616</v>
      </c>
      <c r="AI2575" s="10" t="s">
        <v>6290</v>
      </c>
      <c r="AJ2575">
        <v>156347</v>
      </c>
      <c r="AK2575" t="s">
        <v>5487</v>
      </c>
      <c r="AL2575">
        <v>1</v>
      </c>
      <c r="AM2575">
        <v>10</v>
      </c>
      <c r="AN2575" s="11" t="e">
        <f>VLOOKUP(TRIM(AK2575),[1]Sheet1!$V:$W,2,FALSE)</f>
        <v>#N/A</v>
      </c>
      <c r="AO2575" s="11">
        <f t="shared" si="473"/>
        <v>0</v>
      </c>
      <c r="AP2575" s="10">
        <f t="shared" si="474"/>
        <v>0</v>
      </c>
      <c r="AQ2575" s="10"/>
      <c r="AR2575" s="11" t="b">
        <f t="shared" si="475"/>
        <v>0</v>
      </c>
    </row>
    <row r="2576" spans="1:44" x14ac:dyDescent="0.2">
      <c r="A2576" s="1" t="s">
        <v>5346</v>
      </c>
      <c r="B2576" s="1" t="s">
        <v>775</v>
      </c>
      <c r="C2576" s="3">
        <v>42178</v>
      </c>
      <c r="D2576" s="1" t="s">
        <v>3641</v>
      </c>
      <c r="E2576" s="1" t="s">
        <v>5382</v>
      </c>
      <c r="F2576" s="5">
        <v>2043.58</v>
      </c>
      <c r="G2576" s="5">
        <v>2043.58</v>
      </c>
      <c r="H2576" s="5">
        <v>245.23</v>
      </c>
      <c r="I2576" s="1" t="s">
        <v>5348</v>
      </c>
      <c r="J2576" s="5">
        <v>0</v>
      </c>
      <c r="K2576" s="5">
        <v>0</v>
      </c>
      <c r="L2576" s="1" t="s">
        <v>5349</v>
      </c>
      <c r="M2576" s="5">
        <v>0</v>
      </c>
      <c r="N2576" s="5">
        <v>0</v>
      </c>
      <c r="O2576" s="1" t="s">
        <v>5349</v>
      </c>
      <c r="P2576" s="5">
        <v>2043.58</v>
      </c>
      <c r="Q2576" s="5">
        <v>33.72</v>
      </c>
      <c r="R2576" s="1" t="s">
        <v>5351</v>
      </c>
      <c r="S2576" s="5">
        <v>2043.58</v>
      </c>
      <c r="T2576" s="5">
        <v>155.31</v>
      </c>
      <c r="U2576" s="1" t="s">
        <v>5351</v>
      </c>
      <c r="V2576" s="1" t="s">
        <v>5351</v>
      </c>
      <c r="W2576" s="1" t="s">
        <v>2706</v>
      </c>
      <c r="X2576" s="1" t="s">
        <v>5542</v>
      </c>
      <c r="Y2576" s="1" t="s">
        <v>776</v>
      </c>
      <c r="Z2576" s="1" t="s">
        <v>777</v>
      </c>
      <c r="AB2576" s="8" t="str">
        <f t="shared" si="468"/>
        <v>000157288</v>
      </c>
      <c r="AC2576" t="str">
        <f t="shared" si="469"/>
        <v>23/06/2015</v>
      </c>
      <c r="AD2576" t="str">
        <f t="shared" si="470"/>
        <v>01942223000130</v>
      </c>
      <c r="AE2576" s="9">
        <f t="shared" si="471"/>
        <v>2043.58</v>
      </c>
      <c r="AF2576">
        <f t="shared" si="472"/>
        <v>0</v>
      </c>
      <c r="AH2576">
        <v>6810594</v>
      </c>
      <c r="AI2576" s="10" t="s">
        <v>6318</v>
      </c>
      <c r="AJ2576">
        <v>156473</v>
      </c>
      <c r="AK2576" t="s">
        <v>5762</v>
      </c>
      <c r="AL2576">
        <v>1</v>
      </c>
      <c r="AM2576">
        <v>2</v>
      </c>
      <c r="AN2576" s="11" t="e">
        <f>VLOOKUP(TRIM(AK2576),[1]Sheet1!$V:$W,2,FALSE)</f>
        <v>#N/A</v>
      </c>
      <c r="AO2576" s="11">
        <f t="shared" si="473"/>
        <v>0</v>
      </c>
      <c r="AP2576" s="10">
        <f t="shared" si="474"/>
        <v>0</v>
      </c>
      <c r="AQ2576" s="10"/>
      <c r="AR2576" s="11" t="b">
        <f t="shared" si="475"/>
        <v>0</v>
      </c>
    </row>
    <row r="2577" spans="1:44" x14ac:dyDescent="0.2">
      <c r="A2577" s="1" t="s">
        <v>5346</v>
      </c>
      <c r="B2577" s="1" t="s">
        <v>778</v>
      </c>
      <c r="C2577" s="3">
        <v>42178</v>
      </c>
      <c r="D2577" s="1" t="s">
        <v>3649</v>
      </c>
      <c r="E2577" s="1" t="s">
        <v>4804</v>
      </c>
      <c r="F2577" s="5">
        <v>148.61000000000001</v>
      </c>
      <c r="G2577" s="5">
        <v>135.1</v>
      </c>
      <c r="H2577" s="5">
        <v>5.4</v>
      </c>
      <c r="I2577" s="1" t="s">
        <v>5406</v>
      </c>
      <c r="J2577" s="5">
        <v>0</v>
      </c>
      <c r="K2577" s="5">
        <v>0</v>
      </c>
      <c r="L2577" s="1" t="s">
        <v>5349</v>
      </c>
      <c r="M2577" s="5">
        <v>135.1</v>
      </c>
      <c r="N2577" s="5">
        <v>13.51</v>
      </c>
      <c r="O2577" s="1" t="s">
        <v>3642</v>
      </c>
      <c r="P2577" s="5">
        <v>135.1</v>
      </c>
      <c r="Q2577" s="5">
        <v>2.23</v>
      </c>
      <c r="R2577" s="1" t="s">
        <v>5351</v>
      </c>
      <c r="S2577" s="5">
        <v>135.1</v>
      </c>
      <c r="T2577" s="5">
        <v>10.27</v>
      </c>
      <c r="U2577" s="1" t="s">
        <v>5351</v>
      </c>
      <c r="V2577" s="1" t="s">
        <v>5351</v>
      </c>
      <c r="W2577" s="1" t="s">
        <v>3950</v>
      </c>
      <c r="X2577" s="1" t="s">
        <v>5442</v>
      </c>
      <c r="Y2577" s="1" t="s">
        <v>5445</v>
      </c>
      <c r="Z2577" s="1" t="s">
        <v>5446</v>
      </c>
      <c r="AB2577" s="8" t="str">
        <f t="shared" si="468"/>
        <v>000157289</v>
      </c>
      <c r="AC2577" t="str">
        <f t="shared" si="469"/>
        <v>23/06/2015</v>
      </c>
      <c r="AD2577" t="str">
        <f t="shared" si="470"/>
        <v>46044053005417</v>
      </c>
      <c r="AE2577" s="9">
        <f t="shared" si="471"/>
        <v>148.61000000000001</v>
      </c>
      <c r="AF2577">
        <f t="shared" si="472"/>
        <v>0</v>
      </c>
      <c r="AH2577">
        <v>6784211</v>
      </c>
      <c r="AI2577" s="10" t="s">
        <v>6468</v>
      </c>
      <c r="AJ2577">
        <v>156474</v>
      </c>
      <c r="AK2577" t="s">
        <v>2721</v>
      </c>
      <c r="AL2577">
        <v>0</v>
      </c>
      <c r="AM2577">
        <v>32000</v>
      </c>
      <c r="AN2577" s="11">
        <f>VLOOKUP(TRIM(AK2577),[1]Sheet1!$V:$W,2,FALSE)</f>
        <v>6.2489818699999989E-3</v>
      </c>
      <c r="AO2577" s="11">
        <f t="shared" si="473"/>
        <v>6.2489818699999989E-3</v>
      </c>
      <c r="AP2577" s="10">
        <f t="shared" si="474"/>
        <v>199.96741983999996</v>
      </c>
      <c r="AQ2577" s="10"/>
      <c r="AR2577" s="11" t="b">
        <f t="shared" si="475"/>
        <v>0</v>
      </c>
    </row>
    <row r="2578" spans="1:44" x14ac:dyDescent="0.2">
      <c r="A2578" s="1" t="s">
        <v>5346</v>
      </c>
      <c r="B2578" s="1" t="s">
        <v>778</v>
      </c>
      <c r="C2578" s="3">
        <v>42178</v>
      </c>
      <c r="D2578" s="1" t="s">
        <v>3649</v>
      </c>
      <c r="E2578" s="1" t="s">
        <v>4804</v>
      </c>
      <c r="F2578" s="5">
        <v>1519.91</v>
      </c>
      <c r="G2578" s="5">
        <v>1321.66</v>
      </c>
      <c r="H2578" s="5">
        <v>52.87</v>
      </c>
      <c r="I2578" s="1" t="s">
        <v>5406</v>
      </c>
      <c r="J2578" s="5">
        <v>0</v>
      </c>
      <c r="K2578" s="5">
        <v>0</v>
      </c>
      <c r="L2578" s="1" t="s">
        <v>5349</v>
      </c>
      <c r="M2578" s="5">
        <v>1321.66</v>
      </c>
      <c r="N2578" s="5">
        <v>198.25</v>
      </c>
      <c r="O2578" s="1" t="s">
        <v>3642</v>
      </c>
      <c r="P2578" s="5">
        <v>1321.66</v>
      </c>
      <c r="Q2578" s="5">
        <v>21.81</v>
      </c>
      <c r="R2578" s="1" t="s">
        <v>5351</v>
      </c>
      <c r="S2578" s="5">
        <v>1321.66</v>
      </c>
      <c r="T2578" s="5">
        <v>100.45</v>
      </c>
      <c r="U2578" s="1" t="s">
        <v>5351</v>
      </c>
      <c r="V2578" s="1" t="s">
        <v>5351</v>
      </c>
      <c r="W2578" s="1" t="s">
        <v>3950</v>
      </c>
      <c r="X2578" s="1" t="s">
        <v>5408</v>
      </c>
      <c r="Y2578" s="1" t="s">
        <v>5792</v>
      </c>
      <c r="Z2578" s="1" t="s">
        <v>5793</v>
      </c>
      <c r="AB2578" s="8" t="str">
        <f t="shared" si="468"/>
        <v>000157289</v>
      </c>
      <c r="AC2578" t="str">
        <f t="shared" si="469"/>
        <v>23/06/2015</v>
      </c>
      <c r="AD2578" t="str">
        <f t="shared" si="470"/>
        <v>46044053005417</v>
      </c>
      <c r="AE2578" s="9">
        <f t="shared" si="471"/>
        <v>1519.91</v>
      </c>
      <c r="AF2578">
        <f t="shared" si="472"/>
        <v>0</v>
      </c>
      <c r="AH2578">
        <v>6784211</v>
      </c>
      <c r="AI2578" s="10" t="s">
        <v>6468</v>
      </c>
      <c r="AJ2578">
        <v>156474</v>
      </c>
      <c r="AK2578" t="s">
        <v>2719</v>
      </c>
      <c r="AL2578">
        <v>8</v>
      </c>
      <c r="AM2578">
        <v>8000</v>
      </c>
      <c r="AN2578" s="11">
        <f>VLOOKUP(TRIM(AK2578),[1]Sheet1!$V:$W,2,FALSE)</f>
        <v>3.4689798120000004E-2</v>
      </c>
      <c r="AO2578" s="11">
        <f t="shared" si="473"/>
        <v>3.4689798120000004E-2</v>
      </c>
      <c r="AP2578" s="10">
        <f t="shared" si="474"/>
        <v>277.51838496000005</v>
      </c>
      <c r="AQ2578" s="10"/>
      <c r="AR2578" s="11" t="b">
        <f t="shared" si="475"/>
        <v>0</v>
      </c>
    </row>
    <row r="2579" spans="1:44" x14ac:dyDescent="0.2">
      <c r="A2579" s="1" t="s">
        <v>5346</v>
      </c>
      <c r="B2579" s="1" t="s">
        <v>778</v>
      </c>
      <c r="C2579" s="3">
        <v>42178</v>
      </c>
      <c r="D2579" s="1" t="s">
        <v>3649</v>
      </c>
      <c r="E2579" s="1" t="s">
        <v>4804</v>
      </c>
      <c r="F2579" s="5">
        <v>1169.57</v>
      </c>
      <c r="G2579" s="5">
        <v>974.64</v>
      </c>
      <c r="H2579" s="5">
        <v>38.99</v>
      </c>
      <c r="I2579" s="1" t="s">
        <v>5406</v>
      </c>
      <c r="J2579" s="5">
        <v>0</v>
      </c>
      <c r="K2579" s="5">
        <v>0</v>
      </c>
      <c r="L2579" s="1" t="s">
        <v>5349</v>
      </c>
      <c r="M2579" s="5">
        <v>974.64</v>
      </c>
      <c r="N2579" s="5">
        <v>194.93</v>
      </c>
      <c r="O2579" s="1" t="s">
        <v>3642</v>
      </c>
      <c r="P2579" s="5">
        <v>974.64</v>
      </c>
      <c r="Q2579" s="5">
        <v>16.079999999999998</v>
      </c>
      <c r="R2579" s="1" t="s">
        <v>5351</v>
      </c>
      <c r="S2579" s="5">
        <v>974.64</v>
      </c>
      <c r="T2579" s="5">
        <v>74.069999999999993</v>
      </c>
      <c r="U2579" s="1" t="s">
        <v>5351</v>
      </c>
      <c r="V2579" s="1" t="s">
        <v>5351</v>
      </c>
      <c r="W2579" s="1" t="s">
        <v>3950</v>
      </c>
      <c r="X2579" s="1" t="s">
        <v>5498</v>
      </c>
      <c r="Y2579" s="1" t="s">
        <v>4906</v>
      </c>
      <c r="Z2579" s="1" t="s">
        <v>4907</v>
      </c>
      <c r="AB2579" s="8" t="str">
        <f t="shared" si="468"/>
        <v>000157289</v>
      </c>
      <c r="AC2579" t="str">
        <f t="shared" si="469"/>
        <v>23/06/2015</v>
      </c>
      <c r="AD2579" t="str">
        <f t="shared" si="470"/>
        <v>46044053005417</v>
      </c>
      <c r="AE2579" s="9">
        <f t="shared" si="471"/>
        <v>1169.57</v>
      </c>
      <c r="AF2579">
        <f t="shared" si="472"/>
        <v>0</v>
      </c>
      <c r="AH2579">
        <v>6792239</v>
      </c>
      <c r="AI2579" s="10" t="s">
        <v>6502</v>
      </c>
      <c r="AJ2579">
        <v>156475</v>
      </c>
      <c r="AK2579" t="s">
        <v>4596</v>
      </c>
      <c r="AL2579">
        <v>0</v>
      </c>
      <c r="AM2579">
        <v>11</v>
      </c>
      <c r="AN2579" s="11" t="e">
        <f>VLOOKUP(TRIM(AK2579),[1]Sheet1!$V:$W,2,FALSE)</f>
        <v>#N/A</v>
      </c>
      <c r="AO2579" s="11">
        <f t="shared" si="473"/>
        <v>0</v>
      </c>
      <c r="AP2579" s="10">
        <f t="shared" si="474"/>
        <v>0</v>
      </c>
      <c r="AQ2579" s="10"/>
      <c r="AR2579" s="11" t="b">
        <f t="shared" si="475"/>
        <v>0</v>
      </c>
    </row>
    <row r="2580" spans="1:44" x14ac:dyDescent="0.2">
      <c r="A2580" s="1" t="s">
        <v>5346</v>
      </c>
      <c r="B2580" s="1" t="s">
        <v>778</v>
      </c>
      <c r="C2580" s="3">
        <v>42178</v>
      </c>
      <c r="D2580" s="1" t="s">
        <v>3649</v>
      </c>
      <c r="E2580" s="1" t="s">
        <v>4804</v>
      </c>
      <c r="F2580" s="5">
        <v>253.32</v>
      </c>
      <c r="G2580" s="5">
        <v>220.28</v>
      </c>
      <c r="H2580" s="5">
        <v>8.81</v>
      </c>
      <c r="I2580" s="1" t="s">
        <v>5406</v>
      </c>
      <c r="J2580" s="5">
        <v>0</v>
      </c>
      <c r="K2580" s="5">
        <v>0</v>
      </c>
      <c r="L2580" s="1" t="s">
        <v>5349</v>
      </c>
      <c r="M2580" s="5">
        <v>220.28</v>
      </c>
      <c r="N2580" s="5">
        <v>33.04</v>
      </c>
      <c r="O2580" s="1" t="s">
        <v>3642</v>
      </c>
      <c r="P2580" s="5">
        <v>220.28</v>
      </c>
      <c r="Q2580" s="5">
        <v>3.63</v>
      </c>
      <c r="R2580" s="1" t="s">
        <v>5351</v>
      </c>
      <c r="S2580" s="5">
        <v>220.28</v>
      </c>
      <c r="T2580" s="5">
        <v>16.739999999999998</v>
      </c>
      <c r="U2580" s="1" t="s">
        <v>5351</v>
      </c>
      <c r="V2580" s="1" t="s">
        <v>5351</v>
      </c>
      <c r="W2580" s="1" t="s">
        <v>3950</v>
      </c>
      <c r="X2580" s="1" t="s">
        <v>5408</v>
      </c>
      <c r="Y2580" s="1" t="s">
        <v>5503</v>
      </c>
      <c r="Z2580" s="1" t="s">
        <v>5504</v>
      </c>
      <c r="AB2580" s="8" t="str">
        <f t="shared" si="468"/>
        <v>000157289</v>
      </c>
      <c r="AC2580" t="str">
        <f t="shared" si="469"/>
        <v>23/06/2015</v>
      </c>
      <c r="AD2580" t="str">
        <f t="shared" si="470"/>
        <v>46044053005417</v>
      </c>
      <c r="AE2580" s="9">
        <f t="shared" si="471"/>
        <v>253.32</v>
      </c>
      <c r="AF2580">
        <f t="shared" si="472"/>
        <v>0</v>
      </c>
      <c r="AH2580">
        <v>7337135</v>
      </c>
      <c r="AI2580" s="10" t="s">
        <v>6503</v>
      </c>
      <c r="AJ2580">
        <v>156348</v>
      </c>
      <c r="AK2580" t="s">
        <v>5792</v>
      </c>
      <c r="AL2580">
        <v>1</v>
      </c>
      <c r="AM2580">
        <v>1</v>
      </c>
      <c r="AN2580" s="11" t="e">
        <f>VLOOKUP(TRIM(AK2580),[1]Sheet1!$V:$W,2,FALSE)</f>
        <v>#N/A</v>
      </c>
      <c r="AO2580" s="11">
        <f t="shared" si="473"/>
        <v>0</v>
      </c>
      <c r="AP2580" s="10">
        <f t="shared" si="474"/>
        <v>0</v>
      </c>
      <c r="AQ2580" s="10"/>
      <c r="AR2580" s="11" t="b">
        <f t="shared" si="475"/>
        <v>0</v>
      </c>
    </row>
    <row r="2581" spans="1:44" x14ac:dyDescent="0.2">
      <c r="A2581" s="1" t="s">
        <v>5346</v>
      </c>
      <c r="B2581" s="1" t="s">
        <v>778</v>
      </c>
      <c r="C2581" s="3">
        <v>42178</v>
      </c>
      <c r="D2581" s="1" t="s">
        <v>3649</v>
      </c>
      <c r="E2581" s="1" t="s">
        <v>4804</v>
      </c>
      <c r="F2581" s="5">
        <v>253.32</v>
      </c>
      <c r="G2581" s="5">
        <v>220.28</v>
      </c>
      <c r="H2581" s="5">
        <v>8.81</v>
      </c>
      <c r="I2581" s="1" t="s">
        <v>5406</v>
      </c>
      <c r="J2581" s="5">
        <v>0</v>
      </c>
      <c r="K2581" s="5">
        <v>0</v>
      </c>
      <c r="L2581" s="1" t="s">
        <v>5349</v>
      </c>
      <c r="M2581" s="5">
        <v>220.28</v>
      </c>
      <c r="N2581" s="5">
        <v>33.04</v>
      </c>
      <c r="O2581" s="1" t="s">
        <v>3642</v>
      </c>
      <c r="P2581" s="5">
        <v>220.28</v>
      </c>
      <c r="Q2581" s="5">
        <v>3.63</v>
      </c>
      <c r="R2581" s="1" t="s">
        <v>5351</v>
      </c>
      <c r="S2581" s="5">
        <v>220.28</v>
      </c>
      <c r="T2581" s="5">
        <v>16.739999999999998</v>
      </c>
      <c r="U2581" s="1" t="s">
        <v>5351</v>
      </c>
      <c r="V2581" s="1" t="s">
        <v>5351</v>
      </c>
      <c r="W2581" s="1" t="s">
        <v>3950</v>
      </c>
      <c r="X2581" s="1" t="s">
        <v>5408</v>
      </c>
      <c r="Y2581" s="1" t="s">
        <v>5746</v>
      </c>
      <c r="Z2581" s="1" t="s">
        <v>5747</v>
      </c>
      <c r="AB2581" s="8" t="str">
        <f t="shared" si="468"/>
        <v>000157289</v>
      </c>
      <c r="AC2581" t="str">
        <f t="shared" si="469"/>
        <v>23/06/2015</v>
      </c>
      <c r="AD2581" t="str">
        <f t="shared" si="470"/>
        <v>46044053005417</v>
      </c>
      <c r="AE2581" s="9">
        <f t="shared" si="471"/>
        <v>253.32</v>
      </c>
      <c r="AF2581">
        <f t="shared" si="472"/>
        <v>0</v>
      </c>
      <c r="AH2581">
        <v>7433212</v>
      </c>
      <c r="AI2581" s="10" t="s">
        <v>6404</v>
      </c>
      <c r="AJ2581">
        <v>156476</v>
      </c>
      <c r="AK2581" t="s">
        <v>4481</v>
      </c>
      <c r="AL2581">
        <v>0</v>
      </c>
      <c r="AM2581">
        <v>3000</v>
      </c>
      <c r="AN2581" s="11">
        <f>VLOOKUP(TRIM(AK2581),[1]Sheet1!$V:$W,2,FALSE)</f>
        <v>0</v>
      </c>
      <c r="AO2581" s="11">
        <f t="shared" si="473"/>
        <v>0</v>
      </c>
      <c r="AP2581" s="10">
        <f t="shared" si="474"/>
        <v>0</v>
      </c>
      <c r="AQ2581" s="10"/>
      <c r="AR2581" s="11" t="b">
        <f t="shared" si="475"/>
        <v>0</v>
      </c>
    </row>
    <row r="2582" spans="1:44" x14ac:dyDescent="0.2">
      <c r="A2582" s="1" t="s">
        <v>5346</v>
      </c>
      <c r="B2582" s="1" t="s">
        <v>778</v>
      </c>
      <c r="C2582" s="3">
        <v>42178</v>
      </c>
      <c r="D2582" s="1" t="s">
        <v>3649</v>
      </c>
      <c r="E2582" s="1" t="s">
        <v>4804</v>
      </c>
      <c r="F2582" s="5">
        <v>234.37</v>
      </c>
      <c r="G2582" s="5">
        <v>203.8</v>
      </c>
      <c r="H2582" s="5">
        <v>8.15</v>
      </c>
      <c r="I2582" s="1" t="s">
        <v>5406</v>
      </c>
      <c r="J2582" s="5">
        <v>0</v>
      </c>
      <c r="K2582" s="5">
        <v>0</v>
      </c>
      <c r="L2582" s="1" t="s">
        <v>5349</v>
      </c>
      <c r="M2582" s="5">
        <v>203.8</v>
      </c>
      <c r="N2582" s="5">
        <v>30.57</v>
      </c>
      <c r="O2582" s="1" t="s">
        <v>3642</v>
      </c>
      <c r="P2582" s="5">
        <v>203.8</v>
      </c>
      <c r="Q2582" s="5">
        <v>3.36</v>
      </c>
      <c r="R2582" s="1" t="s">
        <v>5351</v>
      </c>
      <c r="S2582" s="5">
        <v>203.8</v>
      </c>
      <c r="T2582" s="5">
        <v>15.49</v>
      </c>
      <c r="U2582" s="1" t="s">
        <v>5351</v>
      </c>
      <c r="V2582" s="1" t="s">
        <v>5351</v>
      </c>
      <c r="W2582" s="1" t="s">
        <v>3950</v>
      </c>
      <c r="X2582" s="1" t="s">
        <v>5359</v>
      </c>
      <c r="Y2582" s="1" t="s">
        <v>5483</v>
      </c>
      <c r="Z2582" s="1" t="s">
        <v>5484</v>
      </c>
      <c r="AB2582" s="8" t="str">
        <f t="shared" si="468"/>
        <v>000157289</v>
      </c>
      <c r="AC2582" t="str">
        <f t="shared" si="469"/>
        <v>23/06/2015</v>
      </c>
      <c r="AD2582" t="str">
        <f t="shared" si="470"/>
        <v>46044053005417</v>
      </c>
      <c r="AE2582" s="9">
        <f t="shared" si="471"/>
        <v>234.37</v>
      </c>
      <c r="AF2582">
        <f t="shared" si="472"/>
        <v>0</v>
      </c>
      <c r="AH2582">
        <v>6782872</v>
      </c>
      <c r="AI2582" s="10" t="s">
        <v>6260</v>
      </c>
      <c r="AJ2582">
        <v>156349</v>
      </c>
      <c r="AK2582" t="s">
        <v>5824</v>
      </c>
      <c r="AL2582">
        <v>1</v>
      </c>
      <c r="AM2582">
        <v>1</v>
      </c>
      <c r="AN2582" s="11" t="e">
        <f>VLOOKUP(TRIM(AK2582),[1]Sheet1!$V:$W,2,FALSE)</f>
        <v>#N/A</v>
      </c>
      <c r="AO2582" s="11">
        <f t="shared" si="473"/>
        <v>0</v>
      </c>
      <c r="AP2582" s="10">
        <f t="shared" si="474"/>
        <v>0</v>
      </c>
      <c r="AQ2582" s="10"/>
      <c r="AR2582" s="11" t="b">
        <f t="shared" si="475"/>
        <v>0</v>
      </c>
    </row>
    <row r="2583" spans="1:44" x14ac:dyDescent="0.2">
      <c r="A2583" s="1" t="s">
        <v>5346</v>
      </c>
      <c r="B2583" s="1" t="s">
        <v>778</v>
      </c>
      <c r="C2583" s="3">
        <v>42178</v>
      </c>
      <c r="D2583" s="1" t="s">
        <v>3649</v>
      </c>
      <c r="E2583" s="1" t="s">
        <v>4804</v>
      </c>
      <c r="F2583" s="5">
        <v>574.05999999999995</v>
      </c>
      <c r="G2583" s="5">
        <v>499.18</v>
      </c>
      <c r="H2583" s="5">
        <v>19.97</v>
      </c>
      <c r="I2583" s="1" t="s">
        <v>5406</v>
      </c>
      <c r="J2583" s="5">
        <v>0</v>
      </c>
      <c r="K2583" s="5">
        <v>0</v>
      </c>
      <c r="L2583" s="1" t="s">
        <v>5349</v>
      </c>
      <c r="M2583" s="5">
        <v>499.18</v>
      </c>
      <c r="N2583" s="5">
        <v>74.88</v>
      </c>
      <c r="O2583" s="1" t="s">
        <v>3642</v>
      </c>
      <c r="P2583" s="5">
        <v>499.18</v>
      </c>
      <c r="Q2583" s="5">
        <v>8.24</v>
      </c>
      <c r="R2583" s="1" t="s">
        <v>5351</v>
      </c>
      <c r="S2583" s="5">
        <v>499.18</v>
      </c>
      <c r="T2583" s="5">
        <v>37.94</v>
      </c>
      <c r="U2583" s="1" t="s">
        <v>5351</v>
      </c>
      <c r="V2583" s="1" t="s">
        <v>5351</v>
      </c>
      <c r="W2583" s="1" t="s">
        <v>3950</v>
      </c>
      <c r="X2583" s="1" t="s">
        <v>5408</v>
      </c>
      <c r="Y2583" s="1" t="s">
        <v>4896</v>
      </c>
      <c r="Z2583" s="1" t="s">
        <v>4897</v>
      </c>
      <c r="AB2583" s="8" t="str">
        <f t="shared" si="468"/>
        <v>000157289</v>
      </c>
      <c r="AC2583" t="str">
        <f t="shared" si="469"/>
        <v>23/06/2015</v>
      </c>
      <c r="AD2583" t="str">
        <f t="shared" si="470"/>
        <v>46044053005417</v>
      </c>
      <c r="AE2583" s="9">
        <f t="shared" si="471"/>
        <v>574.05999999999995</v>
      </c>
      <c r="AF2583">
        <f t="shared" si="472"/>
        <v>0</v>
      </c>
      <c r="AH2583">
        <v>7261946</v>
      </c>
      <c r="AI2583" s="10" t="s">
        <v>6345</v>
      </c>
      <c r="AJ2583">
        <v>156350</v>
      </c>
      <c r="AK2583" t="s">
        <v>5560</v>
      </c>
      <c r="AL2583">
        <v>0</v>
      </c>
      <c r="AM2583">
        <v>30</v>
      </c>
      <c r="AN2583" s="11" t="e">
        <f>VLOOKUP(TRIM(AK2583),[1]Sheet1!$V:$W,2,FALSE)</f>
        <v>#N/A</v>
      </c>
      <c r="AO2583" s="11">
        <f t="shared" si="473"/>
        <v>0</v>
      </c>
      <c r="AP2583" s="10">
        <f t="shared" si="474"/>
        <v>0</v>
      </c>
      <c r="AQ2583" s="10"/>
      <c r="AR2583" s="11" t="b">
        <f t="shared" si="475"/>
        <v>0</v>
      </c>
    </row>
    <row r="2584" spans="1:44" x14ac:dyDescent="0.2">
      <c r="A2584" s="1" t="s">
        <v>5346</v>
      </c>
      <c r="B2584" s="1" t="s">
        <v>778</v>
      </c>
      <c r="C2584" s="3">
        <v>42178</v>
      </c>
      <c r="D2584" s="1" t="s">
        <v>3649</v>
      </c>
      <c r="E2584" s="1" t="s">
        <v>4804</v>
      </c>
      <c r="F2584" s="5">
        <v>382.21</v>
      </c>
      <c r="G2584" s="5">
        <v>382.21</v>
      </c>
      <c r="H2584" s="5">
        <v>26.75</v>
      </c>
      <c r="I2584" s="1" t="s">
        <v>5348</v>
      </c>
      <c r="J2584" s="5">
        <v>0</v>
      </c>
      <c r="K2584" s="5">
        <v>0</v>
      </c>
      <c r="L2584" s="1" t="s">
        <v>5349</v>
      </c>
      <c r="M2584" s="5">
        <v>0</v>
      </c>
      <c r="N2584" s="5">
        <v>0</v>
      </c>
      <c r="O2584" s="1" t="s">
        <v>5349</v>
      </c>
      <c r="P2584" s="5">
        <v>382.21</v>
      </c>
      <c r="Q2584" s="5">
        <v>6.31</v>
      </c>
      <c r="R2584" s="1" t="s">
        <v>5351</v>
      </c>
      <c r="S2584" s="5">
        <v>382.21</v>
      </c>
      <c r="T2584" s="5">
        <v>29.05</v>
      </c>
      <c r="U2584" s="1" t="s">
        <v>5351</v>
      </c>
      <c r="V2584" s="1" t="s">
        <v>5351</v>
      </c>
      <c r="W2584" s="1" t="s">
        <v>3950</v>
      </c>
      <c r="X2584" s="1" t="s">
        <v>5559</v>
      </c>
      <c r="Y2584" s="1" t="s">
        <v>5560</v>
      </c>
      <c r="Z2584" s="1" t="s">
        <v>5561</v>
      </c>
      <c r="AB2584" s="8" t="str">
        <f t="shared" si="468"/>
        <v>000157289</v>
      </c>
      <c r="AC2584" t="str">
        <f t="shared" si="469"/>
        <v>23/06/2015</v>
      </c>
      <c r="AD2584" t="str">
        <f t="shared" si="470"/>
        <v>46044053005417</v>
      </c>
      <c r="AE2584" s="9">
        <f t="shared" si="471"/>
        <v>382.21</v>
      </c>
      <c r="AF2584">
        <f t="shared" si="472"/>
        <v>0</v>
      </c>
      <c r="AH2584">
        <v>240536</v>
      </c>
      <c r="AI2584" s="10" t="s">
        <v>6504</v>
      </c>
      <c r="AJ2584">
        <v>156477</v>
      </c>
      <c r="AK2584" t="s">
        <v>5635</v>
      </c>
      <c r="AL2584">
        <v>0</v>
      </c>
      <c r="AM2584">
        <v>1</v>
      </c>
      <c r="AN2584" s="11" t="e">
        <f>VLOOKUP(TRIM(AK2584),[1]Sheet1!$V:$W,2,FALSE)</f>
        <v>#N/A</v>
      </c>
      <c r="AO2584" s="11">
        <f t="shared" si="473"/>
        <v>0</v>
      </c>
      <c r="AP2584" s="10">
        <f t="shared" si="474"/>
        <v>0</v>
      </c>
      <c r="AQ2584" s="10"/>
      <c r="AR2584" s="11" t="b">
        <f t="shared" si="475"/>
        <v>0</v>
      </c>
    </row>
    <row r="2585" spans="1:44" x14ac:dyDescent="0.2">
      <c r="A2585" s="1" t="s">
        <v>5346</v>
      </c>
      <c r="B2585" s="1" t="s">
        <v>779</v>
      </c>
      <c r="C2585" s="3">
        <v>42178</v>
      </c>
      <c r="D2585" s="1" t="s">
        <v>3662</v>
      </c>
      <c r="E2585" s="1" t="s">
        <v>5347</v>
      </c>
      <c r="F2585" s="5">
        <v>111</v>
      </c>
      <c r="G2585" s="5">
        <v>111</v>
      </c>
      <c r="H2585" s="5">
        <v>19.98</v>
      </c>
      <c r="I2585" s="1" t="s">
        <v>5348</v>
      </c>
      <c r="J2585" s="5">
        <v>0</v>
      </c>
      <c r="K2585" s="5">
        <v>0</v>
      </c>
      <c r="L2585" s="1" t="s">
        <v>5349</v>
      </c>
      <c r="M2585" s="5">
        <v>0</v>
      </c>
      <c r="N2585" s="5">
        <v>0</v>
      </c>
      <c r="O2585" s="1" t="s">
        <v>5349</v>
      </c>
      <c r="P2585" s="5">
        <v>111</v>
      </c>
      <c r="Q2585" s="5">
        <v>1.83</v>
      </c>
      <c r="R2585" s="1" t="s">
        <v>5351</v>
      </c>
      <c r="S2585" s="5">
        <v>111</v>
      </c>
      <c r="T2585" s="5">
        <v>8.44</v>
      </c>
      <c r="U2585" s="1" t="s">
        <v>5351</v>
      </c>
      <c r="V2585" s="1" t="s">
        <v>5351</v>
      </c>
      <c r="W2585" s="1" t="s">
        <v>4030</v>
      </c>
      <c r="X2585" s="1" t="s">
        <v>5381</v>
      </c>
      <c r="Y2585" s="1" t="s">
        <v>780</v>
      </c>
      <c r="Z2585" s="1" t="s">
        <v>5126</v>
      </c>
      <c r="AB2585" s="8" t="str">
        <f t="shared" si="468"/>
        <v>000157290</v>
      </c>
      <c r="AC2585" t="str">
        <f t="shared" si="469"/>
        <v>23/06/2015</v>
      </c>
      <c r="AD2585" t="str">
        <f t="shared" si="470"/>
        <v>59104422001806</v>
      </c>
      <c r="AE2585" s="9">
        <f t="shared" si="471"/>
        <v>111</v>
      </c>
      <c r="AF2585">
        <f t="shared" si="472"/>
        <v>0</v>
      </c>
      <c r="AH2585">
        <v>6782872</v>
      </c>
      <c r="AI2585" s="10" t="s">
        <v>6260</v>
      </c>
      <c r="AJ2585">
        <v>156351</v>
      </c>
      <c r="AK2585" t="s">
        <v>5785</v>
      </c>
      <c r="AL2585">
        <v>1</v>
      </c>
      <c r="AM2585">
        <v>1</v>
      </c>
      <c r="AN2585" s="11" t="e">
        <f>VLOOKUP(TRIM(AK2585),[1]Sheet1!$V:$W,2,FALSE)</f>
        <v>#N/A</v>
      </c>
      <c r="AO2585" s="11">
        <f t="shared" si="473"/>
        <v>0</v>
      </c>
      <c r="AP2585" s="10">
        <f t="shared" si="474"/>
        <v>0</v>
      </c>
      <c r="AQ2585" s="10"/>
      <c r="AR2585" s="11" t="b">
        <f t="shared" si="475"/>
        <v>0</v>
      </c>
    </row>
    <row r="2586" spans="1:44" x14ac:dyDescent="0.2">
      <c r="A2586" s="1" t="s">
        <v>5346</v>
      </c>
      <c r="B2586" s="1" t="s">
        <v>779</v>
      </c>
      <c r="C2586" s="3">
        <v>42178</v>
      </c>
      <c r="D2586" s="1" t="s">
        <v>3662</v>
      </c>
      <c r="E2586" s="1" t="s">
        <v>5347</v>
      </c>
      <c r="F2586" s="5">
        <v>166.5</v>
      </c>
      <c r="G2586" s="5">
        <v>166.5</v>
      </c>
      <c r="H2586" s="5">
        <v>29.97</v>
      </c>
      <c r="I2586" s="1" t="s">
        <v>5348</v>
      </c>
      <c r="J2586" s="5">
        <v>0</v>
      </c>
      <c r="K2586" s="5">
        <v>0</v>
      </c>
      <c r="L2586" s="1" t="s">
        <v>5349</v>
      </c>
      <c r="M2586" s="5">
        <v>0</v>
      </c>
      <c r="N2586" s="5">
        <v>0</v>
      </c>
      <c r="O2586" s="1" t="s">
        <v>5349</v>
      </c>
      <c r="P2586" s="5">
        <v>166.5</v>
      </c>
      <c r="Q2586" s="5">
        <v>2.75</v>
      </c>
      <c r="R2586" s="1" t="s">
        <v>5351</v>
      </c>
      <c r="S2586" s="5">
        <v>166.5</v>
      </c>
      <c r="T2586" s="5">
        <v>12.65</v>
      </c>
      <c r="U2586" s="1" t="s">
        <v>5351</v>
      </c>
      <c r="V2586" s="1" t="s">
        <v>5351</v>
      </c>
      <c r="W2586" s="1" t="s">
        <v>4030</v>
      </c>
      <c r="X2586" s="1" t="s">
        <v>5381</v>
      </c>
      <c r="Y2586" s="1" t="s">
        <v>780</v>
      </c>
      <c r="Z2586" s="1" t="s">
        <v>5126</v>
      </c>
      <c r="AB2586" s="8" t="str">
        <f t="shared" si="468"/>
        <v>000157290</v>
      </c>
      <c r="AC2586" t="str">
        <f t="shared" si="469"/>
        <v>23/06/2015</v>
      </c>
      <c r="AD2586" t="str">
        <f t="shared" si="470"/>
        <v>59104422001806</v>
      </c>
      <c r="AE2586" s="9">
        <f t="shared" si="471"/>
        <v>166.5</v>
      </c>
      <c r="AF2586">
        <f t="shared" si="472"/>
        <v>0</v>
      </c>
      <c r="AH2586">
        <v>7467528</v>
      </c>
      <c r="AI2586" s="10" t="s">
        <v>6237</v>
      </c>
      <c r="AJ2586">
        <v>156352</v>
      </c>
      <c r="AK2586" t="s">
        <v>5908</v>
      </c>
      <c r="AL2586">
        <v>1</v>
      </c>
      <c r="AM2586">
        <v>6</v>
      </c>
      <c r="AN2586" s="11" t="e">
        <f>VLOOKUP(TRIM(AK2586),[1]Sheet1!$V:$W,2,FALSE)</f>
        <v>#N/A</v>
      </c>
      <c r="AO2586" s="11">
        <f t="shared" si="473"/>
        <v>0</v>
      </c>
      <c r="AP2586" s="10">
        <f t="shared" si="474"/>
        <v>0</v>
      </c>
      <c r="AQ2586" s="10"/>
      <c r="AR2586" s="11" t="b">
        <f t="shared" si="475"/>
        <v>0</v>
      </c>
    </row>
    <row r="2587" spans="1:44" x14ac:dyDescent="0.2">
      <c r="A2587" s="1" t="s">
        <v>5346</v>
      </c>
      <c r="B2587" s="1" t="s">
        <v>781</v>
      </c>
      <c r="C2587" s="3">
        <v>42178</v>
      </c>
      <c r="D2587" s="1" t="s">
        <v>3641</v>
      </c>
      <c r="E2587" s="1" t="s">
        <v>5528</v>
      </c>
      <c r="F2587" s="5">
        <v>64.430000000000007</v>
      </c>
      <c r="G2587" s="5">
        <v>64.430000000000007</v>
      </c>
      <c r="H2587" s="5">
        <v>7.73</v>
      </c>
      <c r="I2587" s="1" t="s">
        <v>5348</v>
      </c>
      <c r="J2587" s="5">
        <v>0</v>
      </c>
      <c r="K2587" s="5">
        <v>0</v>
      </c>
      <c r="L2587" s="1" t="s">
        <v>5349</v>
      </c>
      <c r="M2587" s="5">
        <v>0</v>
      </c>
      <c r="N2587" s="5">
        <v>0</v>
      </c>
      <c r="O2587" s="1" t="s">
        <v>5349</v>
      </c>
      <c r="P2587" s="5">
        <v>64.430000000000007</v>
      </c>
      <c r="Q2587" s="5">
        <v>1.06</v>
      </c>
      <c r="R2587" s="1" t="s">
        <v>5351</v>
      </c>
      <c r="S2587" s="5">
        <v>64.430000000000007</v>
      </c>
      <c r="T2587" s="5">
        <v>4.9000000000000004</v>
      </c>
      <c r="U2587" s="1" t="s">
        <v>5351</v>
      </c>
      <c r="V2587" s="1" t="s">
        <v>5351</v>
      </c>
      <c r="W2587" s="1" t="s">
        <v>5534</v>
      </c>
      <c r="X2587" s="1" t="s">
        <v>5542</v>
      </c>
      <c r="Y2587" s="1" t="s">
        <v>4501</v>
      </c>
      <c r="Z2587" s="1" t="s">
        <v>4500</v>
      </c>
      <c r="AB2587" s="8" t="str">
        <f t="shared" si="468"/>
        <v>000157291</v>
      </c>
      <c r="AC2587" t="str">
        <f t="shared" si="469"/>
        <v>23/06/2015</v>
      </c>
      <c r="AD2587" t="str">
        <f t="shared" si="470"/>
        <v>01965363000124</v>
      </c>
      <c r="AE2587" s="9">
        <f t="shared" si="471"/>
        <v>64.430000000000007</v>
      </c>
      <c r="AF2587">
        <f t="shared" si="472"/>
        <v>0</v>
      </c>
      <c r="AH2587">
        <v>6786495</v>
      </c>
      <c r="AI2587" s="10" t="s">
        <v>6505</v>
      </c>
      <c r="AJ2587">
        <v>156478</v>
      </c>
      <c r="AK2587" t="s">
        <v>2729</v>
      </c>
      <c r="AL2587">
        <v>0</v>
      </c>
      <c r="AM2587">
        <v>1</v>
      </c>
      <c r="AN2587" s="11" t="e">
        <f>VLOOKUP(TRIM(AK2587),[1]Sheet1!$V:$W,2,FALSE)</f>
        <v>#N/A</v>
      </c>
      <c r="AO2587" s="11">
        <f t="shared" si="473"/>
        <v>0</v>
      </c>
      <c r="AP2587" s="10">
        <f t="shared" si="474"/>
        <v>0</v>
      </c>
      <c r="AQ2587" s="10"/>
      <c r="AR2587" s="11" t="b">
        <f t="shared" si="475"/>
        <v>0</v>
      </c>
    </row>
    <row r="2588" spans="1:44" x14ac:dyDescent="0.2">
      <c r="A2588" s="1" t="s">
        <v>5346</v>
      </c>
      <c r="B2588" s="1" t="s">
        <v>781</v>
      </c>
      <c r="C2588" s="3">
        <v>42178</v>
      </c>
      <c r="D2588" s="1" t="s">
        <v>3641</v>
      </c>
      <c r="E2588" s="1" t="s">
        <v>5528</v>
      </c>
      <c r="F2588" s="5">
        <v>147.4</v>
      </c>
      <c r="G2588" s="5">
        <v>128.16999999999999</v>
      </c>
      <c r="H2588" s="5">
        <v>15.38</v>
      </c>
      <c r="I2588" s="1" t="s">
        <v>5348</v>
      </c>
      <c r="J2588" s="5">
        <v>0</v>
      </c>
      <c r="K2588" s="5">
        <v>0</v>
      </c>
      <c r="L2588" s="1" t="s">
        <v>5349</v>
      </c>
      <c r="M2588" s="5">
        <v>128.16999999999999</v>
      </c>
      <c r="N2588" s="5">
        <v>19.23</v>
      </c>
      <c r="O2588" s="1" t="s">
        <v>3642</v>
      </c>
      <c r="P2588" s="5">
        <v>128.16999999999999</v>
      </c>
      <c r="Q2588" s="5">
        <v>2.11</v>
      </c>
      <c r="R2588" s="1" t="s">
        <v>5351</v>
      </c>
      <c r="S2588" s="5">
        <v>128.16999999999999</v>
      </c>
      <c r="T2588" s="5">
        <v>9.74</v>
      </c>
      <c r="U2588" s="1" t="s">
        <v>5351</v>
      </c>
      <c r="V2588" s="1" t="s">
        <v>5351</v>
      </c>
      <c r="W2588" s="1" t="s">
        <v>5534</v>
      </c>
      <c r="X2588" s="1" t="s">
        <v>5530</v>
      </c>
      <c r="Y2588" s="1" t="s">
        <v>4499</v>
      </c>
      <c r="Z2588" s="1" t="s">
        <v>782</v>
      </c>
      <c r="AB2588" s="8" t="str">
        <f t="shared" si="468"/>
        <v>000157291</v>
      </c>
      <c r="AC2588" t="str">
        <f t="shared" si="469"/>
        <v>23/06/2015</v>
      </c>
      <c r="AD2588" t="str">
        <f t="shared" si="470"/>
        <v>01965363000124</v>
      </c>
      <c r="AE2588" s="9">
        <f t="shared" si="471"/>
        <v>147.4</v>
      </c>
      <c r="AF2588">
        <f t="shared" si="472"/>
        <v>0</v>
      </c>
      <c r="AH2588">
        <v>6782674</v>
      </c>
      <c r="AI2588" s="10" t="s">
        <v>6506</v>
      </c>
      <c r="AJ2588">
        <v>156353</v>
      </c>
      <c r="AK2588" t="s">
        <v>2508</v>
      </c>
      <c r="AL2588">
        <v>1</v>
      </c>
      <c r="AM2588">
        <v>1</v>
      </c>
      <c r="AN2588" s="11" t="e">
        <f>VLOOKUP(TRIM(AK2588),[1]Sheet1!$V:$W,2,FALSE)</f>
        <v>#N/A</v>
      </c>
      <c r="AO2588" s="11">
        <f t="shared" si="473"/>
        <v>0</v>
      </c>
      <c r="AP2588" s="10">
        <f t="shared" si="474"/>
        <v>0</v>
      </c>
      <c r="AQ2588" s="10"/>
      <c r="AR2588" s="11" t="b">
        <f t="shared" si="475"/>
        <v>0</v>
      </c>
    </row>
    <row r="2589" spans="1:44" x14ac:dyDescent="0.2">
      <c r="A2589" s="1" t="s">
        <v>5346</v>
      </c>
      <c r="B2589" s="1" t="s">
        <v>783</v>
      </c>
      <c r="C2589" s="3">
        <v>42178</v>
      </c>
      <c r="D2589" s="1" t="s">
        <v>3662</v>
      </c>
      <c r="E2589" s="1" t="s">
        <v>5347</v>
      </c>
      <c r="F2589" s="5">
        <v>808</v>
      </c>
      <c r="G2589" s="5">
        <v>808</v>
      </c>
      <c r="H2589" s="5">
        <v>145.44</v>
      </c>
      <c r="I2589" s="1" t="s">
        <v>5348</v>
      </c>
      <c r="J2589" s="5">
        <v>0</v>
      </c>
      <c r="K2589" s="5">
        <v>0</v>
      </c>
      <c r="L2589" s="1" t="s">
        <v>5349</v>
      </c>
      <c r="M2589" s="5">
        <v>0</v>
      </c>
      <c r="N2589" s="5">
        <v>0</v>
      </c>
      <c r="O2589" s="1" t="s">
        <v>5349</v>
      </c>
      <c r="P2589" s="5">
        <v>808</v>
      </c>
      <c r="Q2589" s="5">
        <v>13.33</v>
      </c>
      <c r="R2589" s="1" t="s">
        <v>5351</v>
      </c>
      <c r="S2589" s="5">
        <v>808</v>
      </c>
      <c r="T2589" s="5">
        <v>61.41</v>
      </c>
      <c r="U2589" s="1" t="s">
        <v>5351</v>
      </c>
      <c r="V2589" s="1" t="s">
        <v>5351</v>
      </c>
      <c r="W2589" s="1" t="s">
        <v>4195</v>
      </c>
      <c r="X2589" s="1" t="s">
        <v>5542</v>
      </c>
      <c r="Y2589" s="1" t="s">
        <v>3263</v>
      </c>
      <c r="Z2589" s="1" t="s">
        <v>3264</v>
      </c>
      <c r="AB2589" s="8" t="str">
        <f t="shared" si="468"/>
        <v>000157293</v>
      </c>
      <c r="AC2589" t="str">
        <f t="shared" si="469"/>
        <v>23/06/2015</v>
      </c>
      <c r="AD2589" t="str">
        <f t="shared" si="470"/>
        <v>07760479000103</v>
      </c>
      <c r="AE2589" s="9">
        <f t="shared" si="471"/>
        <v>808</v>
      </c>
      <c r="AF2589">
        <f t="shared" si="472"/>
        <v>318.60000000000002</v>
      </c>
      <c r="AH2589">
        <v>7074261</v>
      </c>
      <c r="AI2589" s="10" t="s">
        <v>6297</v>
      </c>
      <c r="AJ2589">
        <v>156354</v>
      </c>
      <c r="AK2589" t="s">
        <v>2511</v>
      </c>
      <c r="AL2589">
        <v>1</v>
      </c>
      <c r="AM2589">
        <v>6</v>
      </c>
      <c r="AN2589" s="11" t="e">
        <f>VLOOKUP(TRIM(AK2589),[1]Sheet1!$V:$W,2,FALSE)</f>
        <v>#N/A</v>
      </c>
      <c r="AO2589" s="11">
        <f t="shared" si="473"/>
        <v>0</v>
      </c>
      <c r="AP2589" s="10">
        <f t="shared" si="474"/>
        <v>0</v>
      </c>
      <c r="AQ2589" s="10"/>
      <c r="AR2589" s="11" t="b">
        <f t="shared" si="475"/>
        <v>0</v>
      </c>
    </row>
    <row r="2590" spans="1:44" x14ac:dyDescent="0.2">
      <c r="A2590" s="1" t="s">
        <v>5346</v>
      </c>
      <c r="B2590" s="1" t="s">
        <v>784</v>
      </c>
      <c r="C2590" s="3">
        <v>42179</v>
      </c>
      <c r="D2590" s="1" t="s">
        <v>3649</v>
      </c>
      <c r="E2590" s="1" t="s">
        <v>5365</v>
      </c>
      <c r="F2590" s="5">
        <v>172.34</v>
      </c>
      <c r="G2590" s="5">
        <v>149.86000000000001</v>
      </c>
      <c r="H2590" s="5">
        <v>5.99</v>
      </c>
      <c r="I2590" s="1" t="s">
        <v>5406</v>
      </c>
      <c r="J2590" s="5">
        <v>0</v>
      </c>
      <c r="K2590" s="5">
        <v>0</v>
      </c>
      <c r="L2590" s="1" t="s">
        <v>5349</v>
      </c>
      <c r="M2590" s="5">
        <v>149.86000000000001</v>
      </c>
      <c r="N2590" s="5">
        <v>22.48</v>
      </c>
      <c r="O2590" s="1" t="s">
        <v>3642</v>
      </c>
      <c r="P2590" s="5">
        <v>149.86000000000001</v>
      </c>
      <c r="Q2590" s="5">
        <v>2.4700000000000002</v>
      </c>
      <c r="R2590" s="1" t="s">
        <v>5351</v>
      </c>
      <c r="S2590" s="5">
        <v>149.86000000000001</v>
      </c>
      <c r="T2590" s="5">
        <v>11.39</v>
      </c>
      <c r="U2590" s="1" t="s">
        <v>5351</v>
      </c>
      <c r="V2590" s="1" t="s">
        <v>5351</v>
      </c>
      <c r="W2590" s="1" t="s">
        <v>2181</v>
      </c>
      <c r="X2590" s="1" t="s">
        <v>5408</v>
      </c>
      <c r="Y2590" s="1" t="s">
        <v>4910</v>
      </c>
      <c r="Z2590" s="1" t="s">
        <v>4911</v>
      </c>
      <c r="AB2590" s="8" t="str">
        <f t="shared" si="468"/>
        <v>000157294</v>
      </c>
      <c r="AC2590" t="str">
        <f t="shared" si="469"/>
        <v>24/06/2015</v>
      </c>
      <c r="AD2590" t="str">
        <f t="shared" si="470"/>
        <v>02429869000181</v>
      </c>
      <c r="AE2590" s="9">
        <f t="shared" si="471"/>
        <v>172.34</v>
      </c>
      <c r="AF2590">
        <f t="shared" si="472"/>
        <v>0</v>
      </c>
      <c r="AH2590">
        <v>6783620</v>
      </c>
      <c r="AI2590" s="10" t="s">
        <v>6288</v>
      </c>
      <c r="AJ2590">
        <v>156479</v>
      </c>
      <c r="AK2590" t="s">
        <v>5977</v>
      </c>
      <c r="AL2590">
        <v>1</v>
      </c>
      <c r="AM2590">
        <v>28</v>
      </c>
      <c r="AN2590" s="11" t="e">
        <f>VLOOKUP(TRIM(AK2590),[1]Sheet1!$V:$W,2,FALSE)</f>
        <v>#N/A</v>
      </c>
      <c r="AO2590" s="11">
        <f t="shared" si="473"/>
        <v>0</v>
      </c>
      <c r="AP2590" s="10">
        <f t="shared" si="474"/>
        <v>0</v>
      </c>
      <c r="AQ2590" s="10"/>
      <c r="AR2590" s="11" t="b">
        <f t="shared" si="475"/>
        <v>0</v>
      </c>
    </row>
    <row r="2591" spans="1:44" x14ac:dyDescent="0.2">
      <c r="A2591" s="1" t="s">
        <v>5346</v>
      </c>
      <c r="B2591" s="1" t="s">
        <v>784</v>
      </c>
      <c r="C2591" s="3">
        <v>42179</v>
      </c>
      <c r="D2591" s="1" t="s">
        <v>3649</v>
      </c>
      <c r="E2591" s="1" t="s">
        <v>5365</v>
      </c>
      <c r="F2591" s="5">
        <v>262.02999999999997</v>
      </c>
      <c r="G2591" s="5">
        <v>227.85</v>
      </c>
      <c r="H2591" s="5">
        <v>9.11</v>
      </c>
      <c r="I2591" s="1" t="s">
        <v>5406</v>
      </c>
      <c r="J2591" s="5">
        <v>0</v>
      </c>
      <c r="K2591" s="5">
        <v>0</v>
      </c>
      <c r="L2591" s="1" t="s">
        <v>5349</v>
      </c>
      <c r="M2591" s="5">
        <v>227.85</v>
      </c>
      <c r="N2591" s="5">
        <v>34.18</v>
      </c>
      <c r="O2591" s="1" t="s">
        <v>3642</v>
      </c>
      <c r="P2591" s="5">
        <v>227.85</v>
      </c>
      <c r="Q2591" s="5">
        <v>3.76</v>
      </c>
      <c r="R2591" s="1" t="s">
        <v>5351</v>
      </c>
      <c r="S2591" s="5">
        <v>227.85</v>
      </c>
      <c r="T2591" s="5">
        <v>17.32</v>
      </c>
      <c r="U2591" s="1" t="s">
        <v>5351</v>
      </c>
      <c r="V2591" s="1" t="s">
        <v>5351</v>
      </c>
      <c r="W2591" s="1" t="s">
        <v>2181</v>
      </c>
      <c r="X2591" s="1" t="s">
        <v>5408</v>
      </c>
      <c r="Y2591" s="1" t="s">
        <v>785</v>
      </c>
      <c r="Z2591" s="1" t="s">
        <v>786</v>
      </c>
      <c r="AB2591" s="8" t="str">
        <f t="shared" si="468"/>
        <v>000157294</v>
      </c>
      <c r="AC2591" t="str">
        <f t="shared" si="469"/>
        <v>24/06/2015</v>
      </c>
      <c r="AD2591" t="str">
        <f t="shared" si="470"/>
        <v>02429869000181</v>
      </c>
      <c r="AE2591" s="9">
        <f t="shared" si="471"/>
        <v>262.02999999999997</v>
      </c>
      <c r="AF2591">
        <f t="shared" si="472"/>
        <v>0</v>
      </c>
      <c r="AH2591">
        <v>7467528</v>
      </c>
      <c r="AI2591" s="10" t="s">
        <v>6237</v>
      </c>
      <c r="AJ2591">
        <v>156355</v>
      </c>
      <c r="AK2591" t="s">
        <v>5857</v>
      </c>
      <c r="AL2591">
        <v>1</v>
      </c>
      <c r="AM2591">
        <v>1</v>
      </c>
      <c r="AN2591" s="11" t="e">
        <f>VLOOKUP(TRIM(AK2591),[1]Sheet1!$V:$W,2,FALSE)</f>
        <v>#N/A</v>
      </c>
      <c r="AO2591" s="11">
        <f t="shared" si="473"/>
        <v>0</v>
      </c>
      <c r="AP2591" s="10">
        <f t="shared" si="474"/>
        <v>0</v>
      </c>
      <c r="AQ2591" s="10"/>
      <c r="AR2591" s="11" t="b">
        <f t="shared" si="475"/>
        <v>0</v>
      </c>
    </row>
    <row r="2592" spans="1:44" x14ac:dyDescent="0.2">
      <c r="A2592" s="1" t="s">
        <v>5346</v>
      </c>
      <c r="B2592" s="1" t="s">
        <v>784</v>
      </c>
      <c r="C2592" s="3">
        <v>42179</v>
      </c>
      <c r="D2592" s="1" t="s">
        <v>3649</v>
      </c>
      <c r="E2592" s="1" t="s">
        <v>5365</v>
      </c>
      <c r="F2592" s="5">
        <v>172.34</v>
      </c>
      <c r="G2592" s="5">
        <v>149.86000000000001</v>
      </c>
      <c r="H2592" s="5">
        <v>5.99</v>
      </c>
      <c r="I2592" s="1" t="s">
        <v>5406</v>
      </c>
      <c r="J2592" s="5">
        <v>0</v>
      </c>
      <c r="K2592" s="5">
        <v>0</v>
      </c>
      <c r="L2592" s="1" t="s">
        <v>5349</v>
      </c>
      <c r="M2592" s="5">
        <v>149.86000000000001</v>
      </c>
      <c r="N2592" s="5">
        <v>22.48</v>
      </c>
      <c r="O2592" s="1" t="s">
        <v>3642</v>
      </c>
      <c r="P2592" s="5">
        <v>149.86000000000001</v>
      </c>
      <c r="Q2592" s="5">
        <v>2.4700000000000002</v>
      </c>
      <c r="R2592" s="1" t="s">
        <v>5351</v>
      </c>
      <c r="S2592" s="5">
        <v>149.86000000000001</v>
      </c>
      <c r="T2592" s="5">
        <v>11.39</v>
      </c>
      <c r="U2592" s="1" t="s">
        <v>5351</v>
      </c>
      <c r="V2592" s="1" t="s">
        <v>5351</v>
      </c>
      <c r="W2592" s="1" t="s">
        <v>2181</v>
      </c>
      <c r="X2592" s="1" t="s">
        <v>5408</v>
      </c>
      <c r="Y2592" s="1" t="s">
        <v>4898</v>
      </c>
      <c r="Z2592" s="1" t="s">
        <v>4899</v>
      </c>
      <c r="AB2592" s="8" t="str">
        <f t="shared" si="468"/>
        <v>000157294</v>
      </c>
      <c r="AC2592" t="str">
        <f t="shared" si="469"/>
        <v>24/06/2015</v>
      </c>
      <c r="AD2592" t="str">
        <f t="shared" si="470"/>
        <v>02429869000181</v>
      </c>
      <c r="AE2592" s="9">
        <f t="shared" si="471"/>
        <v>172.34</v>
      </c>
      <c r="AF2592">
        <f t="shared" si="472"/>
        <v>0</v>
      </c>
      <c r="AH2592">
        <v>7467528</v>
      </c>
      <c r="AI2592" s="10" t="s">
        <v>6237</v>
      </c>
      <c r="AJ2592">
        <v>156480</v>
      </c>
      <c r="AK2592" t="s">
        <v>5977</v>
      </c>
      <c r="AL2592">
        <v>1</v>
      </c>
      <c r="AM2592">
        <v>20</v>
      </c>
      <c r="AN2592" s="11" t="e">
        <f>VLOOKUP(TRIM(AK2592),[1]Sheet1!$V:$W,2,FALSE)</f>
        <v>#N/A</v>
      </c>
      <c r="AO2592" s="11">
        <f t="shared" si="473"/>
        <v>0</v>
      </c>
      <c r="AP2592" s="10">
        <f t="shared" si="474"/>
        <v>0</v>
      </c>
      <c r="AQ2592" s="10"/>
      <c r="AR2592" s="11" t="b">
        <f t="shared" si="475"/>
        <v>0</v>
      </c>
    </row>
    <row r="2593" spans="1:44" x14ac:dyDescent="0.2">
      <c r="A2593" s="1" t="s">
        <v>5346</v>
      </c>
      <c r="B2593" s="1" t="s">
        <v>784</v>
      </c>
      <c r="C2593" s="3">
        <v>42179</v>
      </c>
      <c r="D2593" s="1" t="s">
        <v>3649</v>
      </c>
      <c r="E2593" s="1" t="s">
        <v>5365</v>
      </c>
      <c r="F2593" s="5">
        <v>87.68</v>
      </c>
      <c r="G2593" s="5">
        <v>76.239999999999995</v>
      </c>
      <c r="H2593" s="5">
        <v>3.05</v>
      </c>
      <c r="I2593" s="1" t="s">
        <v>5406</v>
      </c>
      <c r="J2593" s="5">
        <v>0</v>
      </c>
      <c r="K2593" s="5">
        <v>0</v>
      </c>
      <c r="L2593" s="1" t="s">
        <v>5349</v>
      </c>
      <c r="M2593" s="5">
        <v>76.239999999999995</v>
      </c>
      <c r="N2593" s="5">
        <v>11.44</v>
      </c>
      <c r="O2593" s="1" t="s">
        <v>3642</v>
      </c>
      <c r="P2593" s="5">
        <v>76.239999999999995</v>
      </c>
      <c r="Q2593" s="5">
        <v>1.26</v>
      </c>
      <c r="R2593" s="1" t="s">
        <v>5351</v>
      </c>
      <c r="S2593" s="5">
        <v>76.239999999999995</v>
      </c>
      <c r="T2593" s="5">
        <v>5.79</v>
      </c>
      <c r="U2593" s="1" t="s">
        <v>5351</v>
      </c>
      <c r="V2593" s="1" t="s">
        <v>5351</v>
      </c>
      <c r="W2593" s="1" t="s">
        <v>2181</v>
      </c>
      <c r="X2593" s="1" t="s">
        <v>5408</v>
      </c>
      <c r="Y2593" s="1" t="s">
        <v>4662</v>
      </c>
      <c r="Z2593" s="1" t="s">
        <v>4663</v>
      </c>
      <c r="AB2593" s="8" t="str">
        <f t="shared" si="468"/>
        <v>000157294</v>
      </c>
      <c r="AC2593" t="str">
        <f t="shared" si="469"/>
        <v>24/06/2015</v>
      </c>
      <c r="AD2593" t="str">
        <f t="shared" si="470"/>
        <v>02429869000181</v>
      </c>
      <c r="AE2593" s="9">
        <f t="shared" si="471"/>
        <v>87.68</v>
      </c>
      <c r="AF2593">
        <f t="shared" si="472"/>
        <v>0</v>
      </c>
      <c r="AH2593">
        <v>7467528</v>
      </c>
      <c r="AI2593" s="10" t="s">
        <v>6237</v>
      </c>
      <c r="AJ2593">
        <v>156480</v>
      </c>
      <c r="AK2593" t="s">
        <v>4662</v>
      </c>
      <c r="AL2593">
        <v>1</v>
      </c>
      <c r="AM2593">
        <v>30</v>
      </c>
      <c r="AN2593" s="11" t="e">
        <f>VLOOKUP(TRIM(AK2593),[1]Sheet1!$V:$W,2,FALSE)</f>
        <v>#N/A</v>
      </c>
      <c r="AO2593" s="11">
        <f t="shared" si="473"/>
        <v>0</v>
      </c>
      <c r="AP2593" s="10">
        <f t="shared" si="474"/>
        <v>0</v>
      </c>
      <c r="AQ2593" s="10"/>
      <c r="AR2593" s="11" t="b">
        <f t="shared" si="475"/>
        <v>0</v>
      </c>
    </row>
    <row r="2594" spans="1:44" x14ac:dyDescent="0.2">
      <c r="A2594" s="1" t="s">
        <v>5346</v>
      </c>
      <c r="B2594" s="1" t="s">
        <v>784</v>
      </c>
      <c r="C2594" s="3">
        <v>42179</v>
      </c>
      <c r="D2594" s="1" t="s">
        <v>3649</v>
      </c>
      <c r="E2594" s="1" t="s">
        <v>5365</v>
      </c>
      <c r="F2594" s="5">
        <v>1434.73</v>
      </c>
      <c r="G2594" s="5">
        <v>1247.5899999999999</v>
      </c>
      <c r="H2594" s="5">
        <v>49.9</v>
      </c>
      <c r="I2594" s="1" t="s">
        <v>5406</v>
      </c>
      <c r="J2594" s="5">
        <v>0</v>
      </c>
      <c r="K2594" s="5">
        <v>0</v>
      </c>
      <c r="L2594" s="1" t="s">
        <v>5349</v>
      </c>
      <c r="M2594" s="5">
        <v>1247.5899999999999</v>
      </c>
      <c r="N2594" s="5">
        <v>187.14</v>
      </c>
      <c r="O2594" s="1" t="s">
        <v>3642</v>
      </c>
      <c r="P2594" s="5">
        <v>1247.5899999999999</v>
      </c>
      <c r="Q2594" s="5">
        <v>20.59</v>
      </c>
      <c r="R2594" s="1" t="s">
        <v>5351</v>
      </c>
      <c r="S2594" s="5">
        <v>1247.5899999999999</v>
      </c>
      <c r="T2594" s="5">
        <v>94.82</v>
      </c>
      <c r="U2594" s="1" t="s">
        <v>5351</v>
      </c>
      <c r="V2594" s="1" t="s">
        <v>5351</v>
      </c>
      <c r="W2594" s="1" t="s">
        <v>2181</v>
      </c>
      <c r="X2594" s="1" t="s">
        <v>5408</v>
      </c>
      <c r="Y2594" s="1" t="s">
        <v>5103</v>
      </c>
      <c r="Z2594" s="1" t="s">
        <v>5104</v>
      </c>
      <c r="AB2594" s="8" t="str">
        <f t="shared" si="468"/>
        <v>000157294</v>
      </c>
      <c r="AC2594" t="str">
        <f t="shared" si="469"/>
        <v>24/06/2015</v>
      </c>
      <c r="AD2594" t="str">
        <f t="shared" si="470"/>
        <v>02429869000181</v>
      </c>
      <c r="AE2594" s="9">
        <f t="shared" si="471"/>
        <v>1434.73</v>
      </c>
      <c r="AF2594">
        <f t="shared" si="472"/>
        <v>0</v>
      </c>
      <c r="AH2594">
        <v>6821330</v>
      </c>
      <c r="AI2594" s="10" t="s">
        <v>6507</v>
      </c>
      <c r="AJ2594">
        <v>156356</v>
      </c>
      <c r="AK2594" t="s">
        <v>2516</v>
      </c>
      <c r="AL2594">
        <v>0</v>
      </c>
      <c r="AM2594">
        <v>1</v>
      </c>
      <c r="AN2594" s="11" t="e">
        <f>VLOOKUP(TRIM(AK2594),[1]Sheet1!$V:$W,2,FALSE)</f>
        <v>#N/A</v>
      </c>
      <c r="AO2594" s="11">
        <f t="shared" si="473"/>
        <v>0</v>
      </c>
      <c r="AP2594" s="10">
        <f t="shared" si="474"/>
        <v>0</v>
      </c>
      <c r="AQ2594" s="10"/>
      <c r="AR2594" s="11" t="b">
        <f t="shared" si="475"/>
        <v>0</v>
      </c>
    </row>
    <row r="2595" spans="1:44" x14ac:dyDescent="0.2">
      <c r="A2595" s="1" t="s">
        <v>5346</v>
      </c>
      <c r="B2595" s="1" t="s">
        <v>784</v>
      </c>
      <c r="C2595" s="3">
        <v>42179</v>
      </c>
      <c r="D2595" s="1" t="s">
        <v>3649</v>
      </c>
      <c r="E2595" s="1" t="s">
        <v>5365</v>
      </c>
      <c r="F2595" s="5">
        <v>116.95</v>
      </c>
      <c r="G2595" s="5">
        <v>97.46</v>
      </c>
      <c r="H2595" s="5">
        <v>3.9</v>
      </c>
      <c r="I2595" s="1" t="s">
        <v>5406</v>
      </c>
      <c r="J2595" s="5">
        <v>0</v>
      </c>
      <c r="K2595" s="5">
        <v>0</v>
      </c>
      <c r="L2595" s="1" t="s">
        <v>5349</v>
      </c>
      <c r="M2595" s="5">
        <v>97.46</v>
      </c>
      <c r="N2595" s="5">
        <v>19.489999999999998</v>
      </c>
      <c r="O2595" s="1" t="s">
        <v>3642</v>
      </c>
      <c r="P2595" s="5">
        <v>97.46</v>
      </c>
      <c r="Q2595" s="5">
        <v>1.61</v>
      </c>
      <c r="R2595" s="1" t="s">
        <v>5351</v>
      </c>
      <c r="S2595" s="5">
        <v>97.46</v>
      </c>
      <c r="T2595" s="5">
        <v>7.41</v>
      </c>
      <c r="U2595" s="1" t="s">
        <v>5351</v>
      </c>
      <c r="V2595" s="1" t="s">
        <v>5351</v>
      </c>
      <c r="W2595" s="1" t="s">
        <v>2181</v>
      </c>
      <c r="X2595" s="1" t="s">
        <v>5498</v>
      </c>
      <c r="Y2595" s="1" t="s">
        <v>4906</v>
      </c>
      <c r="Z2595" s="1" t="s">
        <v>4907</v>
      </c>
      <c r="AB2595" s="8" t="str">
        <f t="shared" si="468"/>
        <v>000157294</v>
      </c>
      <c r="AC2595" t="str">
        <f t="shared" si="469"/>
        <v>24/06/2015</v>
      </c>
      <c r="AD2595" t="str">
        <f t="shared" si="470"/>
        <v>02429869000181</v>
      </c>
      <c r="AE2595" s="9">
        <f t="shared" si="471"/>
        <v>116.95</v>
      </c>
      <c r="AF2595">
        <f t="shared" si="472"/>
        <v>0</v>
      </c>
      <c r="AH2595">
        <v>6795081</v>
      </c>
      <c r="AI2595" s="10" t="s">
        <v>6448</v>
      </c>
      <c r="AJ2595">
        <v>156357</v>
      </c>
      <c r="AK2595" t="s">
        <v>5189</v>
      </c>
      <c r="AL2595">
        <v>1</v>
      </c>
      <c r="AM2595">
        <v>1</v>
      </c>
      <c r="AN2595" s="11" t="e">
        <f>VLOOKUP(TRIM(AK2595),[1]Sheet1!$V:$W,2,FALSE)</f>
        <v>#N/A</v>
      </c>
      <c r="AO2595" s="11">
        <f t="shared" si="473"/>
        <v>0</v>
      </c>
      <c r="AP2595" s="10">
        <f t="shared" si="474"/>
        <v>0</v>
      </c>
      <c r="AQ2595" s="10"/>
      <c r="AR2595" s="11" t="b">
        <f t="shared" si="475"/>
        <v>0</v>
      </c>
    </row>
    <row r="2596" spans="1:44" x14ac:dyDescent="0.2">
      <c r="A2596" s="1" t="s">
        <v>5346</v>
      </c>
      <c r="B2596" s="1" t="s">
        <v>787</v>
      </c>
      <c r="C2596" s="3">
        <v>42179</v>
      </c>
      <c r="D2596" s="1" t="s">
        <v>3657</v>
      </c>
      <c r="E2596" s="1" t="s">
        <v>5347</v>
      </c>
      <c r="F2596" s="5">
        <v>223.11</v>
      </c>
      <c r="G2596" s="5">
        <v>194.01</v>
      </c>
      <c r="H2596" s="5">
        <v>34.92</v>
      </c>
      <c r="I2596" s="1" t="s">
        <v>5406</v>
      </c>
      <c r="J2596" s="5">
        <v>0</v>
      </c>
      <c r="K2596" s="5">
        <v>0</v>
      </c>
      <c r="L2596" s="1" t="s">
        <v>5349</v>
      </c>
      <c r="M2596" s="5">
        <v>194.01</v>
      </c>
      <c r="N2596" s="5">
        <v>29.1</v>
      </c>
      <c r="O2596" s="1" t="s">
        <v>3642</v>
      </c>
      <c r="P2596" s="5">
        <v>194.01</v>
      </c>
      <c r="Q2596" s="5">
        <v>3.2</v>
      </c>
      <c r="R2596" s="1" t="s">
        <v>5351</v>
      </c>
      <c r="S2596" s="5">
        <v>194.01</v>
      </c>
      <c r="T2596" s="5">
        <v>14.74</v>
      </c>
      <c r="U2596" s="1" t="s">
        <v>5351</v>
      </c>
      <c r="V2596" s="1" t="s">
        <v>5351</v>
      </c>
      <c r="W2596" s="1" t="s">
        <v>4800</v>
      </c>
      <c r="X2596" s="1" t="s">
        <v>5359</v>
      </c>
      <c r="Y2596" s="1" t="s">
        <v>5457</v>
      </c>
      <c r="Z2596" s="1" t="s">
        <v>5458</v>
      </c>
      <c r="AB2596" s="8" t="str">
        <f t="shared" si="468"/>
        <v>000157295</v>
      </c>
      <c r="AC2596" t="str">
        <f t="shared" si="469"/>
        <v>24/06/2015</v>
      </c>
      <c r="AD2596" t="str">
        <f t="shared" si="470"/>
        <v>96404942000104</v>
      </c>
      <c r="AE2596" s="9">
        <f t="shared" si="471"/>
        <v>223.11</v>
      </c>
      <c r="AF2596">
        <f t="shared" si="472"/>
        <v>0</v>
      </c>
      <c r="AH2596">
        <v>6784024</v>
      </c>
      <c r="AI2596" s="10" t="s">
        <v>6322</v>
      </c>
      <c r="AJ2596">
        <v>156481</v>
      </c>
      <c r="AK2596" t="s">
        <v>3751</v>
      </c>
      <c r="AL2596">
        <v>3</v>
      </c>
      <c r="AM2596">
        <v>17200</v>
      </c>
      <c r="AN2596" s="11">
        <f>VLOOKUP(TRIM(AK2596),[1]Sheet1!$V:$W,2,FALSE)</f>
        <v>0</v>
      </c>
      <c r="AO2596" s="11">
        <f t="shared" si="473"/>
        <v>0</v>
      </c>
      <c r="AP2596" s="10">
        <f t="shared" si="474"/>
        <v>0</v>
      </c>
      <c r="AQ2596" s="10"/>
      <c r="AR2596" s="11" t="b">
        <f t="shared" si="475"/>
        <v>0</v>
      </c>
    </row>
    <row r="2597" spans="1:44" x14ac:dyDescent="0.2">
      <c r="A2597" s="1" t="s">
        <v>5346</v>
      </c>
      <c r="B2597" s="1" t="s">
        <v>787</v>
      </c>
      <c r="C2597" s="3">
        <v>42179</v>
      </c>
      <c r="D2597" s="1" t="s">
        <v>3657</v>
      </c>
      <c r="E2597" s="1" t="s">
        <v>5347</v>
      </c>
      <c r="F2597" s="5">
        <v>292.56</v>
      </c>
      <c r="G2597" s="5">
        <v>292.56</v>
      </c>
      <c r="H2597" s="5">
        <v>52.66</v>
      </c>
      <c r="I2597" s="1" t="s">
        <v>5406</v>
      </c>
      <c r="J2597" s="5">
        <v>0</v>
      </c>
      <c r="K2597" s="5">
        <v>0</v>
      </c>
      <c r="L2597" s="1" t="s">
        <v>5349</v>
      </c>
      <c r="M2597" s="5">
        <v>0</v>
      </c>
      <c r="N2597" s="5">
        <v>0</v>
      </c>
      <c r="O2597" s="1" t="s">
        <v>5349</v>
      </c>
      <c r="P2597" s="5">
        <v>292.56</v>
      </c>
      <c r="Q2597" s="5">
        <v>4.83</v>
      </c>
      <c r="R2597" s="1" t="s">
        <v>5351</v>
      </c>
      <c r="S2597" s="5">
        <v>292.56</v>
      </c>
      <c r="T2597" s="5">
        <v>22.23</v>
      </c>
      <c r="U2597" s="1" t="s">
        <v>5351</v>
      </c>
      <c r="V2597" s="1" t="s">
        <v>5351</v>
      </c>
      <c r="W2597" s="1" t="s">
        <v>4800</v>
      </c>
      <c r="X2597" s="1" t="s">
        <v>5419</v>
      </c>
      <c r="Y2597" s="1" t="s">
        <v>4986</v>
      </c>
      <c r="Z2597" s="1" t="s">
        <v>4987</v>
      </c>
      <c r="AB2597" s="8" t="str">
        <f t="shared" si="468"/>
        <v>000157295</v>
      </c>
      <c r="AC2597" t="str">
        <f t="shared" si="469"/>
        <v>24/06/2015</v>
      </c>
      <c r="AD2597" t="str">
        <f t="shared" si="470"/>
        <v>96404942000104</v>
      </c>
      <c r="AE2597" s="9">
        <f t="shared" si="471"/>
        <v>292.56</v>
      </c>
      <c r="AF2597">
        <f t="shared" si="472"/>
        <v>0</v>
      </c>
      <c r="AH2597">
        <v>6784024</v>
      </c>
      <c r="AI2597" s="10" t="s">
        <v>6322</v>
      </c>
      <c r="AJ2597">
        <v>156481</v>
      </c>
      <c r="AK2597" t="s">
        <v>3747</v>
      </c>
      <c r="AL2597">
        <v>8</v>
      </c>
      <c r="AM2597">
        <v>15600</v>
      </c>
      <c r="AN2597" s="11">
        <f>VLOOKUP(TRIM(AK2597),[1]Sheet1!$V:$W,2,FALSE)</f>
        <v>0</v>
      </c>
      <c r="AO2597" s="11">
        <f t="shared" si="473"/>
        <v>0</v>
      </c>
      <c r="AP2597" s="10">
        <f t="shared" si="474"/>
        <v>0</v>
      </c>
      <c r="AQ2597" s="10"/>
      <c r="AR2597" s="11" t="b">
        <f t="shared" si="475"/>
        <v>0</v>
      </c>
    </row>
    <row r="2598" spans="1:44" x14ac:dyDescent="0.2">
      <c r="A2598" s="1" t="s">
        <v>5346</v>
      </c>
      <c r="B2598" s="1" t="s">
        <v>788</v>
      </c>
      <c r="C2598" s="3">
        <v>42179</v>
      </c>
      <c r="D2598" s="1" t="s">
        <v>3657</v>
      </c>
      <c r="E2598" s="1" t="s">
        <v>5347</v>
      </c>
      <c r="F2598" s="5">
        <v>815.26</v>
      </c>
      <c r="G2598" s="5">
        <v>815.26</v>
      </c>
      <c r="H2598" s="5">
        <v>146.75</v>
      </c>
      <c r="I2598" s="1" t="s">
        <v>5406</v>
      </c>
      <c r="J2598" s="5">
        <v>0</v>
      </c>
      <c r="K2598" s="5">
        <v>0</v>
      </c>
      <c r="L2598" s="1" t="s">
        <v>5349</v>
      </c>
      <c r="M2598" s="5">
        <v>708.92</v>
      </c>
      <c r="N2598" s="5">
        <v>106.34</v>
      </c>
      <c r="O2598" s="1" t="s">
        <v>3642</v>
      </c>
      <c r="P2598" s="5">
        <v>708.92</v>
      </c>
      <c r="Q2598" s="5">
        <v>11.7</v>
      </c>
      <c r="R2598" s="1" t="s">
        <v>5351</v>
      </c>
      <c r="S2598" s="5">
        <v>708.92</v>
      </c>
      <c r="T2598" s="5">
        <v>53.88</v>
      </c>
      <c r="U2598" s="1" t="s">
        <v>5351</v>
      </c>
      <c r="V2598" s="1" t="s">
        <v>5351</v>
      </c>
      <c r="W2598" s="1" t="s">
        <v>3579</v>
      </c>
      <c r="X2598" s="1" t="s">
        <v>5359</v>
      </c>
      <c r="Y2598" s="1" t="s">
        <v>789</v>
      </c>
      <c r="Z2598" s="1" t="s">
        <v>790</v>
      </c>
      <c r="AB2598" s="8" t="str">
        <f t="shared" si="468"/>
        <v>000157296</v>
      </c>
      <c r="AC2598" t="str">
        <f t="shared" si="469"/>
        <v>24/06/2015</v>
      </c>
      <c r="AD2598" t="str">
        <f t="shared" si="470"/>
        <v>07088717000186</v>
      </c>
      <c r="AE2598" s="9">
        <f t="shared" si="471"/>
        <v>815.26</v>
      </c>
      <c r="AF2598">
        <f t="shared" si="472"/>
        <v>0</v>
      </c>
      <c r="AH2598">
        <v>6784024</v>
      </c>
      <c r="AI2598" s="10" t="s">
        <v>6322</v>
      </c>
      <c r="AJ2598">
        <v>156481</v>
      </c>
      <c r="AK2598" t="s">
        <v>3755</v>
      </c>
      <c r="AL2598">
        <v>8</v>
      </c>
      <c r="AM2598">
        <v>12000</v>
      </c>
      <c r="AN2598" s="11">
        <f>VLOOKUP(TRIM(AK2598),[1]Sheet1!$V:$W,2,FALSE)</f>
        <v>0</v>
      </c>
      <c r="AO2598" s="11">
        <f t="shared" si="473"/>
        <v>0</v>
      </c>
      <c r="AP2598" s="10">
        <f t="shared" si="474"/>
        <v>0</v>
      </c>
      <c r="AQ2598" s="10"/>
      <c r="AR2598" s="11" t="b">
        <f t="shared" si="475"/>
        <v>0</v>
      </c>
    </row>
    <row r="2599" spans="1:44" x14ac:dyDescent="0.2">
      <c r="A2599" s="1" t="s">
        <v>5346</v>
      </c>
      <c r="B2599" s="1" t="s">
        <v>791</v>
      </c>
      <c r="C2599" s="3">
        <v>42179</v>
      </c>
      <c r="D2599" s="1" t="s">
        <v>3001</v>
      </c>
      <c r="E2599" s="1" t="s">
        <v>5365</v>
      </c>
      <c r="F2599" s="5">
        <v>309.39</v>
      </c>
      <c r="G2599" s="5">
        <v>218.26</v>
      </c>
      <c r="H2599" s="5">
        <v>8.73</v>
      </c>
      <c r="I2599" s="1" t="s">
        <v>5579</v>
      </c>
      <c r="J2599" s="5">
        <v>394.82</v>
      </c>
      <c r="K2599" s="5">
        <v>58.39</v>
      </c>
      <c r="L2599" s="1" t="s">
        <v>5579</v>
      </c>
      <c r="M2599" s="5">
        <v>218.26</v>
      </c>
      <c r="N2599" s="5">
        <v>32.74</v>
      </c>
      <c r="O2599" s="1" t="s">
        <v>3642</v>
      </c>
      <c r="P2599" s="5">
        <v>218.26</v>
      </c>
      <c r="Q2599" s="5">
        <v>3.6</v>
      </c>
      <c r="R2599" s="1" t="s">
        <v>5351</v>
      </c>
      <c r="S2599" s="5">
        <v>218.26</v>
      </c>
      <c r="T2599" s="5">
        <v>16.59</v>
      </c>
      <c r="U2599" s="1" t="s">
        <v>5351</v>
      </c>
      <c r="V2599" s="1" t="s">
        <v>5351</v>
      </c>
      <c r="W2599" s="1" t="s">
        <v>3859</v>
      </c>
      <c r="X2599" s="1" t="s">
        <v>5359</v>
      </c>
      <c r="Y2599" s="1" t="s">
        <v>5473</v>
      </c>
      <c r="Z2599" s="1" t="s">
        <v>5474</v>
      </c>
      <c r="AB2599" s="8" t="str">
        <f t="shared" si="468"/>
        <v>000157297</v>
      </c>
      <c r="AC2599" t="str">
        <f t="shared" si="469"/>
        <v>24/06/2015</v>
      </c>
      <c r="AD2599" t="str">
        <f t="shared" si="470"/>
        <v>92664028002608</v>
      </c>
      <c r="AE2599" s="9">
        <f t="shared" si="471"/>
        <v>309.39</v>
      </c>
      <c r="AF2599">
        <f t="shared" si="472"/>
        <v>0</v>
      </c>
      <c r="AH2599">
        <v>7467528</v>
      </c>
      <c r="AI2599" s="10" t="s">
        <v>6237</v>
      </c>
      <c r="AJ2599">
        <v>156482</v>
      </c>
      <c r="AK2599" t="s">
        <v>5798</v>
      </c>
      <c r="AL2599">
        <v>1</v>
      </c>
      <c r="AM2599">
        <v>3</v>
      </c>
      <c r="AN2599" s="11" t="e">
        <f>VLOOKUP(TRIM(AK2599),[1]Sheet1!$V:$W,2,FALSE)</f>
        <v>#N/A</v>
      </c>
      <c r="AO2599" s="11">
        <f t="shared" si="473"/>
        <v>0</v>
      </c>
      <c r="AP2599" s="10">
        <f t="shared" si="474"/>
        <v>0</v>
      </c>
      <c r="AQ2599" s="10"/>
      <c r="AR2599" s="11" t="b">
        <f t="shared" si="475"/>
        <v>0</v>
      </c>
    </row>
    <row r="2600" spans="1:44" x14ac:dyDescent="0.2">
      <c r="A2600" s="1" t="s">
        <v>5346</v>
      </c>
      <c r="B2600" s="1" t="s">
        <v>791</v>
      </c>
      <c r="C2600" s="3">
        <v>42179</v>
      </c>
      <c r="D2600" s="1" t="s">
        <v>3001</v>
      </c>
      <c r="E2600" s="1" t="s">
        <v>5365</v>
      </c>
      <c r="F2600" s="5">
        <v>122.59</v>
      </c>
      <c r="G2600" s="5">
        <v>86.48</v>
      </c>
      <c r="H2600" s="5">
        <v>3.46</v>
      </c>
      <c r="I2600" s="1" t="s">
        <v>5579</v>
      </c>
      <c r="J2600" s="5">
        <v>156.44</v>
      </c>
      <c r="K2600" s="5">
        <v>23.14</v>
      </c>
      <c r="L2600" s="1" t="s">
        <v>5579</v>
      </c>
      <c r="M2600" s="5">
        <v>86.48</v>
      </c>
      <c r="N2600" s="5">
        <v>12.97</v>
      </c>
      <c r="O2600" s="1" t="s">
        <v>3642</v>
      </c>
      <c r="P2600" s="5">
        <v>86.48</v>
      </c>
      <c r="Q2600" s="5">
        <v>1.43</v>
      </c>
      <c r="R2600" s="1" t="s">
        <v>5351</v>
      </c>
      <c r="S2600" s="5">
        <v>86.48</v>
      </c>
      <c r="T2600" s="5">
        <v>6.57</v>
      </c>
      <c r="U2600" s="1" t="s">
        <v>5351</v>
      </c>
      <c r="V2600" s="1" t="s">
        <v>5351</v>
      </c>
      <c r="W2600" s="1" t="s">
        <v>3859</v>
      </c>
      <c r="X2600" s="1" t="s">
        <v>5359</v>
      </c>
      <c r="Y2600" s="1" t="s">
        <v>4884</v>
      </c>
      <c r="Z2600" s="1" t="s">
        <v>4885</v>
      </c>
      <c r="AB2600" s="8" t="str">
        <f t="shared" si="468"/>
        <v>000157297</v>
      </c>
      <c r="AC2600" t="str">
        <f t="shared" si="469"/>
        <v>24/06/2015</v>
      </c>
      <c r="AD2600" t="str">
        <f t="shared" si="470"/>
        <v>92664028002608</v>
      </c>
      <c r="AE2600" s="9">
        <f t="shared" si="471"/>
        <v>122.59</v>
      </c>
      <c r="AF2600">
        <f t="shared" si="472"/>
        <v>0</v>
      </c>
      <c r="AH2600">
        <v>6789624</v>
      </c>
      <c r="AI2600" s="10" t="s">
        <v>6356</v>
      </c>
      <c r="AJ2600">
        <v>156620</v>
      </c>
      <c r="AK2600" t="s">
        <v>1841</v>
      </c>
      <c r="AL2600">
        <v>0</v>
      </c>
      <c r="AM2600">
        <v>2</v>
      </c>
      <c r="AN2600" s="11">
        <f>VLOOKUP(TRIM(AK2600),[1]Sheet1!$V:$W,2,FALSE)</f>
        <v>0</v>
      </c>
      <c r="AO2600" s="11">
        <f t="shared" si="473"/>
        <v>0</v>
      </c>
      <c r="AP2600" s="10">
        <f t="shared" si="474"/>
        <v>0</v>
      </c>
      <c r="AQ2600" s="10"/>
      <c r="AR2600" s="11" t="b">
        <f t="shared" si="475"/>
        <v>0</v>
      </c>
    </row>
    <row r="2601" spans="1:44" x14ac:dyDescent="0.2">
      <c r="A2601" s="1" t="s">
        <v>5346</v>
      </c>
      <c r="B2601" s="1" t="s">
        <v>791</v>
      </c>
      <c r="C2601" s="3">
        <v>42179</v>
      </c>
      <c r="D2601" s="1" t="s">
        <v>3001</v>
      </c>
      <c r="E2601" s="1" t="s">
        <v>5365</v>
      </c>
      <c r="F2601" s="5">
        <v>1167.0999999999999</v>
      </c>
      <c r="G2601" s="5">
        <v>823.34</v>
      </c>
      <c r="H2601" s="5">
        <v>32.93</v>
      </c>
      <c r="I2601" s="1" t="s">
        <v>5579</v>
      </c>
      <c r="J2601" s="5">
        <v>1489.38</v>
      </c>
      <c r="K2601" s="5">
        <v>220.26</v>
      </c>
      <c r="L2601" s="1" t="s">
        <v>5579</v>
      </c>
      <c r="M2601" s="5">
        <v>823.34</v>
      </c>
      <c r="N2601" s="5">
        <v>123.5</v>
      </c>
      <c r="O2601" s="1" t="s">
        <v>3642</v>
      </c>
      <c r="P2601" s="5">
        <v>823.34</v>
      </c>
      <c r="Q2601" s="5">
        <v>13.59</v>
      </c>
      <c r="R2601" s="1" t="s">
        <v>5351</v>
      </c>
      <c r="S2601" s="5">
        <v>823.34</v>
      </c>
      <c r="T2601" s="5">
        <v>62.57</v>
      </c>
      <c r="U2601" s="1" t="s">
        <v>5351</v>
      </c>
      <c r="V2601" s="1" t="s">
        <v>5351</v>
      </c>
      <c r="W2601" s="1" t="s">
        <v>3859</v>
      </c>
      <c r="X2601" s="1" t="s">
        <v>5359</v>
      </c>
      <c r="Y2601" s="1" t="s">
        <v>5485</v>
      </c>
      <c r="Z2601" s="1" t="s">
        <v>5486</v>
      </c>
      <c r="AB2601" s="8" t="str">
        <f t="shared" si="468"/>
        <v>000157297</v>
      </c>
      <c r="AC2601" t="str">
        <f t="shared" si="469"/>
        <v>24/06/2015</v>
      </c>
      <c r="AD2601" t="str">
        <f t="shared" si="470"/>
        <v>92664028002608</v>
      </c>
      <c r="AE2601" s="9">
        <f t="shared" si="471"/>
        <v>1167.0999999999999</v>
      </c>
      <c r="AF2601">
        <f t="shared" si="472"/>
        <v>0</v>
      </c>
      <c r="AH2601">
        <v>7670813</v>
      </c>
      <c r="AI2601" s="10" t="s">
        <v>6508</v>
      </c>
      <c r="AJ2601">
        <v>156483</v>
      </c>
      <c r="AK2601" t="s">
        <v>2737</v>
      </c>
      <c r="AL2601">
        <v>0</v>
      </c>
      <c r="AM2601">
        <v>4</v>
      </c>
      <c r="AN2601" s="11" t="e">
        <f>VLOOKUP(TRIM(AK2601),[1]Sheet1!$V:$W,2,FALSE)</f>
        <v>#N/A</v>
      </c>
      <c r="AO2601" s="11">
        <f t="shared" si="473"/>
        <v>0</v>
      </c>
      <c r="AP2601" s="10">
        <f t="shared" si="474"/>
        <v>0</v>
      </c>
      <c r="AQ2601" s="10"/>
      <c r="AR2601" s="11" t="b">
        <f t="shared" si="475"/>
        <v>0</v>
      </c>
    </row>
    <row r="2602" spans="1:44" x14ac:dyDescent="0.2">
      <c r="A2602" s="1" t="s">
        <v>5346</v>
      </c>
      <c r="B2602" s="1" t="s">
        <v>792</v>
      </c>
      <c r="C2602" s="3">
        <v>42179</v>
      </c>
      <c r="D2602" s="1" t="s">
        <v>3657</v>
      </c>
      <c r="E2602" s="1" t="s">
        <v>5347</v>
      </c>
      <c r="F2602" s="5">
        <v>250.85</v>
      </c>
      <c r="G2602" s="5">
        <v>250.85</v>
      </c>
      <c r="H2602" s="5">
        <v>45.15</v>
      </c>
      <c r="I2602" s="1" t="s">
        <v>5348</v>
      </c>
      <c r="J2602" s="5">
        <v>0</v>
      </c>
      <c r="K2602" s="5">
        <v>0</v>
      </c>
      <c r="L2602" s="1" t="s">
        <v>5349</v>
      </c>
      <c r="M2602" s="5">
        <v>0</v>
      </c>
      <c r="N2602" s="5">
        <v>0</v>
      </c>
      <c r="O2602" s="1" t="s">
        <v>5349</v>
      </c>
      <c r="P2602" s="5">
        <v>250.85</v>
      </c>
      <c r="Q2602" s="5">
        <v>4.1399999999999997</v>
      </c>
      <c r="R2602" s="1" t="s">
        <v>5351</v>
      </c>
      <c r="S2602" s="5">
        <v>250.85</v>
      </c>
      <c r="T2602" s="5">
        <v>19.059999999999999</v>
      </c>
      <c r="U2602" s="1" t="s">
        <v>5351</v>
      </c>
      <c r="V2602" s="1" t="s">
        <v>5351</v>
      </c>
      <c r="W2602" s="1" t="s">
        <v>793</v>
      </c>
      <c r="X2602" s="1" t="s">
        <v>5359</v>
      </c>
      <c r="Y2602" s="1" t="s">
        <v>5144</v>
      </c>
      <c r="Z2602" s="1" t="s">
        <v>5145</v>
      </c>
      <c r="AB2602" s="8" t="str">
        <f t="shared" si="468"/>
        <v>000157298</v>
      </c>
      <c r="AC2602" t="str">
        <f t="shared" si="469"/>
        <v>24/06/2015</v>
      </c>
      <c r="AD2602" t="str">
        <f t="shared" si="470"/>
        <v>48969059000119</v>
      </c>
      <c r="AE2602" s="9">
        <f t="shared" si="471"/>
        <v>250.85</v>
      </c>
      <c r="AF2602">
        <f t="shared" si="472"/>
        <v>0</v>
      </c>
      <c r="AH2602">
        <v>6784150</v>
      </c>
      <c r="AI2602" s="10" t="s">
        <v>6244</v>
      </c>
      <c r="AJ2602">
        <v>156621</v>
      </c>
      <c r="AK2602" t="s">
        <v>4622</v>
      </c>
      <c r="AL2602">
        <v>1</v>
      </c>
      <c r="AM2602">
        <v>22</v>
      </c>
      <c r="AN2602" s="11" t="e">
        <f>VLOOKUP(TRIM(AK2602),[1]Sheet1!$V:$W,2,FALSE)</f>
        <v>#N/A</v>
      </c>
      <c r="AO2602" s="11">
        <f t="shared" si="473"/>
        <v>0</v>
      </c>
      <c r="AP2602" s="10">
        <f t="shared" si="474"/>
        <v>0</v>
      </c>
      <c r="AQ2602" s="10"/>
      <c r="AR2602" s="11" t="b">
        <f t="shared" si="475"/>
        <v>0</v>
      </c>
    </row>
    <row r="2603" spans="1:44" x14ac:dyDescent="0.2">
      <c r="A2603" s="1" t="s">
        <v>5346</v>
      </c>
      <c r="B2603" s="1" t="s">
        <v>794</v>
      </c>
      <c r="C2603" s="3">
        <v>42179</v>
      </c>
      <c r="D2603" s="1" t="s">
        <v>3662</v>
      </c>
      <c r="E2603" s="1" t="s">
        <v>5347</v>
      </c>
      <c r="F2603" s="5">
        <v>500.64</v>
      </c>
      <c r="G2603" s="5">
        <v>500.64</v>
      </c>
      <c r="H2603" s="5">
        <v>90.12</v>
      </c>
      <c r="I2603" s="1" t="s">
        <v>5417</v>
      </c>
      <c r="J2603" s="5">
        <v>0</v>
      </c>
      <c r="K2603" s="5">
        <v>0</v>
      </c>
      <c r="L2603" s="1" t="s">
        <v>5349</v>
      </c>
      <c r="M2603" s="5">
        <v>0</v>
      </c>
      <c r="N2603" s="5">
        <v>0</v>
      </c>
      <c r="O2603" s="1" t="s">
        <v>5349</v>
      </c>
      <c r="P2603" s="5">
        <v>500.64</v>
      </c>
      <c r="Q2603" s="5">
        <v>8.26</v>
      </c>
      <c r="R2603" s="1" t="s">
        <v>5351</v>
      </c>
      <c r="S2603" s="5">
        <v>500.64</v>
      </c>
      <c r="T2603" s="5">
        <v>38.049999999999997</v>
      </c>
      <c r="U2603" s="1" t="s">
        <v>5351</v>
      </c>
      <c r="V2603" s="1" t="s">
        <v>5351</v>
      </c>
      <c r="W2603" s="1" t="s">
        <v>795</v>
      </c>
      <c r="X2603" s="1" t="s">
        <v>5419</v>
      </c>
      <c r="Y2603" s="1" t="s">
        <v>4104</v>
      </c>
      <c r="Z2603" s="1" t="s">
        <v>4105</v>
      </c>
      <c r="AB2603" s="8" t="str">
        <f t="shared" si="468"/>
        <v>000157299</v>
      </c>
      <c r="AC2603" t="str">
        <f t="shared" si="469"/>
        <v>24/06/2015</v>
      </c>
      <c r="AD2603" t="str">
        <f t="shared" si="470"/>
        <v>30511844000753</v>
      </c>
      <c r="AE2603" s="9">
        <f t="shared" si="471"/>
        <v>500.64</v>
      </c>
      <c r="AF2603">
        <f t="shared" si="472"/>
        <v>24.599999999999998</v>
      </c>
      <c r="AH2603">
        <v>7467528</v>
      </c>
      <c r="AI2603" s="10" t="s">
        <v>6237</v>
      </c>
      <c r="AJ2603">
        <v>156484</v>
      </c>
      <c r="AK2603" t="s">
        <v>5846</v>
      </c>
      <c r="AL2603">
        <v>1</v>
      </c>
      <c r="AM2603">
        <v>3</v>
      </c>
      <c r="AN2603" s="11" t="e">
        <f>VLOOKUP(TRIM(AK2603),[1]Sheet1!$V:$W,2,FALSE)</f>
        <v>#N/A</v>
      </c>
      <c r="AO2603" s="11">
        <f t="shared" si="473"/>
        <v>0</v>
      </c>
      <c r="AP2603" s="10">
        <f t="shared" si="474"/>
        <v>0</v>
      </c>
      <c r="AQ2603" s="10"/>
      <c r="AR2603" s="11" t="b">
        <f t="shared" si="475"/>
        <v>0</v>
      </c>
    </row>
    <row r="2604" spans="1:44" x14ac:dyDescent="0.2">
      <c r="A2604" s="1" t="s">
        <v>5346</v>
      </c>
      <c r="B2604" s="1" t="s">
        <v>796</v>
      </c>
      <c r="C2604" s="3">
        <v>42179</v>
      </c>
      <c r="D2604" s="1" t="s">
        <v>3657</v>
      </c>
      <c r="E2604" s="1" t="s">
        <v>5347</v>
      </c>
      <c r="F2604" s="5">
        <v>4416.6000000000004</v>
      </c>
      <c r="G2604" s="5">
        <v>4416.6000000000004</v>
      </c>
      <c r="H2604" s="5">
        <v>794.99</v>
      </c>
      <c r="I2604" s="1" t="s">
        <v>5348</v>
      </c>
      <c r="J2604" s="5">
        <v>0</v>
      </c>
      <c r="K2604" s="5">
        <v>0</v>
      </c>
      <c r="L2604" s="1" t="s">
        <v>5349</v>
      </c>
      <c r="M2604" s="5">
        <v>0</v>
      </c>
      <c r="N2604" s="5">
        <v>0</v>
      </c>
      <c r="O2604" s="1" t="s">
        <v>5349</v>
      </c>
      <c r="P2604" s="5">
        <v>4416.6000000000004</v>
      </c>
      <c r="Q2604" s="5">
        <v>72.87</v>
      </c>
      <c r="R2604" s="1" t="s">
        <v>5351</v>
      </c>
      <c r="S2604" s="5">
        <v>4416.6000000000004</v>
      </c>
      <c r="T2604" s="5">
        <v>335.66</v>
      </c>
      <c r="U2604" s="1" t="s">
        <v>5351</v>
      </c>
      <c r="V2604" s="1" t="s">
        <v>5351</v>
      </c>
      <c r="W2604" s="1" t="s">
        <v>3162</v>
      </c>
      <c r="X2604" s="1" t="s">
        <v>5359</v>
      </c>
      <c r="Y2604" s="1" t="s">
        <v>5270</v>
      </c>
      <c r="Z2604" s="1" t="s">
        <v>5271</v>
      </c>
      <c r="AB2604" s="8" t="str">
        <f t="shared" si="468"/>
        <v>000157300</v>
      </c>
      <c r="AC2604" t="str">
        <f t="shared" si="469"/>
        <v>24/06/2015</v>
      </c>
      <c r="AD2604" t="str">
        <f t="shared" si="470"/>
        <v>01111056000186</v>
      </c>
      <c r="AE2604" s="9">
        <f t="shared" si="471"/>
        <v>4416.6000000000004</v>
      </c>
      <c r="AF2604">
        <f t="shared" si="472"/>
        <v>0</v>
      </c>
      <c r="AH2604">
        <v>6784150</v>
      </c>
      <c r="AI2604" s="10" t="s">
        <v>6244</v>
      </c>
      <c r="AJ2604">
        <v>156621</v>
      </c>
      <c r="AK2604" t="s">
        <v>3901</v>
      </c>
      <c r="AL2604">
        <v>0</v>
      </c>
      <c r="AM2604">
        <v>9</v>
      </c>
      <c r="AN2604" s="11" t="e">
        <f>VLOOKUP(TRIM(AK2604),[1]Sheet1!$V:$W,2,FALSE)</f>
        <v>#N/A</v>
      </c>
      <c r="AO2604" s="11">
        <f t="shared" si="473"/>
        <v>0</v>
      </c>
      <c r="AP2604" s="10">
        <f t="shared" si="474"/>
        <v>0</v>
      </c>
      <c r="AQ2604" s="10"/>
      <c r="AR2604" s="11" t="b">
        <f t="shared" si="475"/>
        <v>0</v>
      </c>
    </row>
    <row r="2605" spans="1:44" x14ac:dyDescent="0.2">
      <c r="A2605" s="1" t="s">
        <v>5346</v>
      </c>
      <c r="B2605" s="1" t="s">
        <v>797</v>
      </c>
      <c r="C2605" s="3">
        <v>42179</v>
      </c>
      <c r="D2605" s="1" t="s">
        <v>3662</v>
      </c>
      <c r="E2605" s="1" t="s">
        <v>5347</v>
      </c>
      <c r="F2605" s="5">
        <v>56.98</v>
      </c>
      <c r="G2605" s="5">
        <v>56.98</v>
      </c>
      <c r="H2605" s="5">
        <v>10.26</v>
      </c>
      <c r="I2605" s="1" t="s">
        <v>5417</v>
      </c>
      <c r="J2605" s="5">
        <v>0</v>
      </c>
      <c r="K2605" s="5">
        <v>0</v>
      </c>
      <c r="L2605" s="1" t="s">
        <v>5349</v>
      </c>
      <c r="M2605" s="5">
        <v>49.55</v>
      </c>
      <c r="N2605" s="5">
        <v>7.43</v>
      </c>
      <c r="O2605" s="1" t="s">
        <v>3642</v>
      </c>
      <c r="P2605" s="5">
        <v>49.55</v>
      </c>
      <c r="Q2605" s="5">
        <v>0.82</v>
      </c>
      <c r="R2605" s="1" t="s">
        <v>5351</v>
      </c>
      <c r="S2605" s="5">
        <v>49.55</v>
      </c>
      <c r="T2605" s="5">
        <v>3.77</v>
      </c>
      <c r="U2605" s="1" t="s">
        <v>5351</v>
      </c>
      <c r="V2605" s="1" t="s">
        <v>5351</v>
      </c>
      <c r="W2605" s="1" t="s">
        <v>798</v>
      </c>
      <c r="X2605" s="1" t="s">
        <v>5530</v>
      </c>
      <c r="Y2605" s="1" t="s">
        <v>799</v>
      </c>
      <c r="Z2605" s="1" t="s">
        <v>800</v>
      </c>
      <c r="AB2605" s="8" t="str">
        <f t="shared" si="468"/>
        <v>000157301</v>
      </c>
      <c r="AC2605" t="str">
        <f t="shared" si="469"/>
        <v>24/06/2015</v>
      </c>
      <c r="AD2605" t="str">
        <f t="shared" si="470"/>
        <v>50590553000110</v>
      </c>
      <c r="AE2605" s="9">
        <f t="shared" si="471"/>
        <v>56.98</v>
      </c>
      <c r="AF2605">
        <f t="shared" si="472"/>
        <v>37.599530000000001</v>
      </c>
      <c r="AH2605">
        <v>6784150</v>
      </c>
      <c r="AI2605" s="10" t="s">
        <v>6244</v>
      </c>
      <c r="AJ2605">
        <v>156621</v>
      </c>
      <c r="AK2605" t="s">
        <v>3805</v>
      </c>
      <c r="AL2605">
        <v>0</v>
      </c>
      <c r="AM2605">
        <v>3000</v>
      </c>
      <c r="AN2605" s="11">
        <f>VLOOKUP(TRIM(AK2605),[1]Sheet1!$V:$W,2,FALSE)</f>
        <v>0</v>
      </c>
      <c r="AO2605" s="11">
        <f t="shared" si="473"/>
        <v>0</v>
      </c>
      <c r="AP2605" s="10">
        <f t="shared" si="474"/>
        <v>0</v>
      </c>
      <c r="AQ2605" s="10"/>
      <c r="AR2605" s="11" t="b">
        <f t="shared" si="475"/>
        <v>0</v>
      </c>
    </row>
    <row r="2606" spans="1:44" x14ac:dyDescent="0.2">
      <c r="A2606" s="1" t="s">
        <v>5346</v>
      </c>
      <c r="B2606" s="1" t="s">
        <v>797</v>
      </c>
      <c r="C2606" s="3">
        <v>42179</v>
      </c>
      <c r="D2606" s="1" t="s">
        <v>3662</v>
      </c>
      <c r="E2606" s="1" t="s">
        <v>5347</v>
      </c>
      <c r="F2606" s="5">
        <v>56.98</v>
      </c>
      <c r="G2606" s="5">
        <v>56.98</v>
      </c>
      <c r="H2606" s="5">
        <v>10.26</v>
      </c>
      <c r="I2606" s="1" t="s">
        <v>5417</v>
      </c>
      <c r="J2606" s="5">
        <v>0</v>
      </c>
      <c r="K2606" s="5">
        <v>0</v>
      </c>
      <c r="L2606" s="1" t="s">
        <v>5349</v>
      </c>
      <c r="M2606" s="5">
        <v>49.55</v>
      </c>
      <c r="N2606" s="5">
        <v>7.43</v>
      </c>
      <c r="O2606" s="1" t="s">
        <v>3642</v>
      </c>
      <c r="P2606" s="5">
        <v>49.55</v>
      </c>
      <c r="Q2606" s="5">
        <v>0.82</v>
      </c>
      <c r="R2606" s="1" t="s">
        <v>5351</v>
      </c>
      <c r="S2606" s="5">
        <v>49.55</v>
      </c>
      <c r="T2606" s="5">
        <v>3.77</v>
      </c>
      <c r="U2606" s="1" t="s">
        <v>5351</v>
      </c>
      <c r="V2606" s="1" t="s">
        <v>5351</v>
      </c>
      <c r="W2606" s="1" t="s">
        <v>798</v>
      </c>
      <c r="X2606" s="1" t="s">
        <v>5530</v>
      </c>
      <c r="Y2606" s="1" t="s">
        <v>801</v>
      </c>
      <c r="Z2606" s="1" t="s">
        <v>802</v>
      </c>
      <c r="AB2606" s="8" t="str">
        <f t="shared" si="468"/>
        <v>000157301</v>
      </c>
      <c r="AC2606" t="str">
        <f t="shared" si="469"/>
        <v>24/06/2015</v>
      </c>
      <c r="AD2606" t="str">
        <f t="shared" si="470"/>
        <v>50590553000110</v>
      </c>
      <c r="AE2606" s="9">
        <f t="shared" si="471"/>
        <v>56.98</v>
      </c>
      <c r="AF2606">
        <f t="shared" si="472"/>
        <v>37.599530000000001</v>
      </c>
      <c r="AH2606">
        <v>6784150</v>
      </c>
      <c r="AI2606" s="10" t="s">
        <v>6244</v>
      </c>
      <c r="AJ2606">
        <v>156621</v>
      </c>
      <c r="AK2606" t="s">
        <v>4622</v>
      </c>
      <c r="AL2606">
        <v>1</v>
      </c>
      <c r="AM2606">
        <v>18</v>
      </c>
      <c r="AN2606" s="11" t="e">
        <f>VLOOKUP(TRIM(AK2606),[1]Sheet1!$V:$W,2,FALSE)</f>
        <v>#N/A</v>
      </c>
      <c r="AO2606" s="11">
        <f t="shared" si="473"/>
        <v>0</v>
      </c>
      <c r="AP2606" s="10">
        <f t="shared" si="474"/>
        <v>0</v>
      </c>
      <c r="AQ2606" s="10"/>
      <c r="AR2606" s="11" t="b">
        <f t="shared" si="475"/>
        <v>0</v>
      </c>
    </row>
    <row r="2607" spans="1:44" x14ac:dyDescent="0.2">
      <c r="A2607" s="1" t="s">
        <v>5346</v>
      </c>
      <c r="B2607" s="1" t="s">
        <v>797</v>
      </c>
      <c r="C2607" s="3">
        <v>42179</v>
      </c>
      <c r="D2607" s="1" t="s">
        <v>3662</v>
      </c>
      <c r="E2607" s="1" t="s">
        <v>5347</v>
      </c>
      <c r="F2607" s="5">
        <v>57.02</v>
      </c>
      <c r="G2607" s="5">
        <v>57.02</v>
      </c>
      <c r="H2607" s="5">
        <v>10.26</v>
      </c>
      <c r="I2607" s="1" t="s">
        <v>5348</v>
      </c>
      <c r="J2607" s="5">
        <v>0</v>
      </c>
      <c r="K2607" s="5">
        <v>0</v>
      </c>
      <c r="L2607" s="1" t="s">
        <v>5349</v>
      </c>
      <c r="M2607" s="5">
        <v>49.58</v>
      </c>
      <c r="N2607" s="5">
        <v>7.44</v>
      </c>
      <c r="O2607" s="1" t="s">
        <v>3642</v>
      </c>
      <c r="P2607" s="5">
        <v>49.58</v>
      </c>
      <c r="Q2607" s="5">
        <v>0.82</v>
      </c>
      <c r="R2607" s="1" t="s">
        <v>5351</v>
      </c>
      <c r="S2607" s="5">
        <v>49.58</v>
      </c>
      <c r="T2607" s="5">
        <v>3.77</v>
      </c>
      <c r="U2607" s="1" t="s">
        <v>5351</v>
      </c>
      <c r="V2607" s="1" t="s">
        <v>5351</v>
      </c>
      <c r="W2607" s="1" t="s">
        <v>798</v>
      </c>
      <c r="X2607" s="1" t="s">
        <v>5530</v>
      </c>
      <c r="Y2607" s="1" t="s">
        <v>803</v>
      </c>
      <c r="Z2607" s="1" t="s">
        <v>804</v>
      </c>
      <c r="AB2607" s="8" t="str">
        <f t="shared" si="468"/>
        <v>000157301</v>
      </c>
      <c r="AC2607" t="str">
        <f t="shared" si="469"/>
        <v>24/06/2015</v>
      </c>
      <c r="AD2607" t="str">
        <f t="shared" si="470"/>
        <v>50590553000110</v>
      </c>
      <c r="AE2607" s="9">
        <f t="shared" si="471"/>
        <v>57.02</v>
      </c>
      <c r="AF2607">
        <f t="shared" si="472"/>
        <v>37.599530000000001</v>
      </c>
      <c r="AH2607">
        <v>7467528</v>
      </c>
      <c r="AI2607" s="10" t="s">
        <v>6237</v>
      </c>
      <c r="AJ2607">
        <v>156485</v>
      </c>
      <c r="AK2607" t="s">
        <v>5096</v>
      </c>
      <c r="AL2607">
        <v>1</v>
      </c>
      <c r="AM2607">
        <v>10</v>
      </c>
      <c r="AN2607" s="11" t="e">
        <f>VLOOKUP(TRIM(AK2607),[1]Sheet1!$V:$W,2,FALSE)</f>
        <v>#N/A</v>
      </c>
      <c r="AO2607" s="11">
        <f t="shared" si="473"/>
        <v>0</v>
      </c>
      <c r="AP2607" s="10">
        <f t="shared" si="474"/>
        <v>0</v>
      </c>
      <c r="AQ2607" s="10"/>
      <c r="AR2607" s="11" t="b">
        <f t="shared" si="475"/>
        <v>0</v>
      </c>
    </row>
    <row r="2608" spans="1:44" x14ac:dyDescent="0.2">
      <c r="A2608" s="1" t="s">
        <v>5346</v>
      </c>
      <c r="B2608" s="1" t="s">
        <v>797</v>
      </c>
      <c r="C2608" s="3">
        <v>42179</v>
      </c>
      <c r="D2608" s="1" t="s">
        <v>3662</v>
      </c>
      <c r="E2608" s="1" t="s">
        <v>5347</v>
      </c>
      <c r="F2608" s="5">
        <v>56.98</v>
      </c>
      <c r="G2608" s="5">
        <v>56.98</v>
      </c>
      <c r="H2608" s="5">
        <v>10.26</v>
      </c>
      <c r="I2608" s="1" t="s">
        <v>5417</v>
      </c>
      <c r="J2608" s="5">
        <v>0</v>
      </c>
      <c r="K2608" s="5">
        <v>0</v>
      </c>
      <c r="L2608" s="1" t="s">
        <v>5349</v>
      </c>
      <c r="M2608" s="5">
        <v>49.55</v>
      </c>
      <c r="N2608" s="5">
        <v>7.43</v>
      </c>
      <c r="O2608" s="1" t="s">
        <v>3642</v>
      </c>
      <c r="P2608" s="5">
        <v>49.55</v>
      </c>
      <c r="Q2608" s="5">
        <v>0.82</v>
      </c>
      <c r="R2608" s="1" t="s">
        <v>5351</v>
      </c>
      <c r="S2608" s="5">
        <v>49.55</v>
      </c>
      <c r="T2608" s="5">
        <v>3.77</v>
      </c>
      <c r="U2608" s="1" t="s">
        <v>5351</v>
      </c>
      <c r="V2608" s="1" t="s">
        <v>5351</v>
      </c>
      <c r="W2608" s="1" t="s">
        <v>798</v>
      </c>
      <c r="X2608" s="1" t="s">
        <v>5530</v>
      </c>
      <c r="Y2608" s="1" t="s">
        <v>805</v>
      </c>
      <c r="Z2608" s="1" t="s">
        <v>806</v>
      </c>
      <c r="AB2608" s="8" t="str">
        <f t="shared" si="468"/>
        <v>000157301</v>
      </c>
      <c r="AC2608" t="str">
        <f t="shared" si="469"/>
        <v>24/06/2015</v>
      </c>
      <c r="AD2608" t="str">
        <f t="shared" si="470"/>
        <v>50590553000110</v>
      </c>
      <c r="AE2608" s="9">
        <f t="shared" si="471"/>
        <v>56.98</v>
      </c>
      <c r="AF2608">
        <f t="shared" si="472"/>
        <v>37.599530000000001</v>
      </c>
      <c r="AH2608">
        <v>6789624</v>
      </c>
      <c r="AI2608" s="10" t="s">
        <v>6356</v>
      </c>
      <c r="AJ2608">
        <v>156622</v>
      </c>
      <c r="AK2608" t="s">
        <v>1845</v>
      </c>
      <c r="AL2608">
        <v>0</v>
      </c>
      <c r="AM2608">
        <v>5</v>
      </c>
      <c r="AN2608" s="11">
        <f>VLOOKUP(TRIM(AK2608),[1]Sheet1!$V:$W,2,FALSE)</f>
        <v>0</v>
      </c>
      <c r="AO2608" s="11">
        <f t="shared" si="473"/>
        <v>0</v>
      </c>
      <c r="AP2608" s="10">
        <f t="shared" si="474"/>
        <v>0</v>
      </c>
      <c r="AQ2608" s="10"/>
      <c r="AR2608" s="11" t="b">
        <f t="shared" si="475"/>
        <v>0</v>
      </c>
    </row>
    <row r="2609" spans="1:44" x14ac:dyDescent="0.2">
      <c r="A2609" s="1" t="s">
        <v>5346</v>
      </c>
      <c r="B2609" s="1" t="s">
        <v>797</v>
      </c>
      <c r="C2609" s="3">
        <v>42179</v>
      </c>
      <c r="D2609" s="1" t="s">
        <v>3662</v>
      </c>
      <c r="E2609" s="1" t="s">
        <v>5347</v>
      </c>
      <c r="F2609" s="5">
        <v>56.98</v>
      </c>
      <c r="G2609" s="5">
        <v>56.98</v>
      </c>
      <c r="H2609" s="5">
        <v>10.26</v>
      </c>
      <c r="I2609" s="1" t="s">
        <v>5348</v>
      </c>
      <c r="J2609" s="5">
        <v>0</v>
      </c>
      <c r="K2609" s="5">
        <v>0</v>
      </c>
      <c r="L2609" s="1" t="s">
        <v>5349</v>
      </c>
      <c r="M2609" s="5">
        <v>49.55</v>
      </c>
      <c r="N2609" s="5">
        <v>7.43</v>
      </c>
      <c r="O2609" s="1" t="s">
        <v>3642</v>
      </c>
      <c r="P2609" s="5">
        <v>49.55</v>
      </c>
      <c r="Q2609" s="5">
        <v>0.82</v>
      </c>
      <c r="R2609" s="1" t="s">
        <v>5351</v>
      </c>
      <c r="S2609" s="5">
        <v>49.55</v>
      </c>
      <c r="T2609" s="5">
        <v>3.77</v>
      </c>
      <c r="U2609" s="1" t="s">
        <v>5351</v>
      </c>
      <c r="V2609" s="1" t="s">
        <v>5351</v>
      </c>
      <c r="W2609" s="1" t="s">
        <v>798</v>
      </c>
      <c r="X2609" s="1" t="s">
        <v>5530</v>
      </c>
      <c r="Y2609" s="1" t="s">
        <v>807</v>
      </c>
      <c r="Z2609" s="1" t="s">
        <v>808</v>
      </c>
      <c r="AB2609" s="8" t="str">
        <f t="shared" si="468"/>
        <v>000157301</v>
      </c>
      <c r="AC2609" t="str">
        <f t="shared" si="469"/>
        <v>24/06/2015</v>
      </c>
      <c r="AD2609" t="str">
        <f t="shared" si="470"/>
        <v>50590553000110</v>
      </c>
      <c r="AE2609" s="9">
        <f t="shared" si="471"/>
        <v>56.98</v>
      </c>
      <c r="AF2609">
        <f t="shared" si="472"/>
        <v>37.599530000000001</v>
      </c>
      <c r="AH2609">
        <v>6789624</v>
      </c>
      <c r="AI2609" s="10" t="s">
        <v>6356</v>
      </c>
      <c r="AJ2609">
        <v>156622</v>
      </c>
      <c r="AK2609" t="s">
        <v>2976</v>
      </c>
      <c r="AL2609">
        <v>0</v>
      </c>
      <c r="AM2609">
        <v>0.5</v>
      </c>
      <c r="AN2609" s="11">
        <f>VLOOKUP(TRIM(AK2609),[1]Sheet1!$V:$W,2,FALSE)</f>
        <v>0</v>
      </c>
      <c r="AO2609" s="11">
        <f t="shared" si="473"/>
        <v>0</v>
      </c>
      <c r="AP2609" s="10">
        <f t="shared" si="474"/>
        <v>0</v>
      </c>
      <c r="AQ2609" s="10"/>
      <c r="AR2609" s="11" t="b">
        <f t="shared" si="475"/>
        <v>0</v>
      </c>
    </row>
    <row r="2610" spans="1:44" x14ac:dyDescent="0.2">
      <c r="A2610" s="1" t="s">
        <v>5346</v>
      </c>
      <c r="B2610" s="1" t="s">
        <v>797</v>
      </c>
      <c r="C2610" s="3">
        <v>42179</v>
      </c>
      <c r="D2610" s="1" t="s">
        <v>3662</v>
      </c>
      <c r="E2610" s="1" t="s">
        <v>5347</v>
      </c>
      <c r="F2610" s="5">
        <v>56.98</v>
      </c>
      <c r="G2610" s="5">
        <v>56.98</v>
      </c>
      <c r="H2610" s="5">
        <v>10.26</v>
      </c>
      <c r="I2610" s="1" t="s">
        <v>5348</v>
      </c>
      <c r="J2610" s="5">
        <v>0</v>
      </c>
      <c r="K2610" s="5">
        <v>0</v>
      </c>
      <c r="L2610" s="1" t="s">
        <v>5349</v>
      </c>
      <c r="M2610" s="5">
        <v>49.55</v>
      </c>
      <c r="N2610" s="5">
        <v>7.43</v>
      </c>
      <c r="O2610" s="1" t="s">
        <v>3642</v>
      </c>
      <c r="P2610" s="5">
        <v>49.55</v>
      </c>
      <c r="Q2610" s="5">
        <v>0.82</v>
      </c>
      <c r="R2610" s="1" t="s">
        <v>5351</v>
      </c>
      <c r="S2610" s="5">
        <v>49.55</v>
      </c>
      <c r="T2610" s="5">
        <v>3.77</v>
      </c>
      <c r="U2610" s="1" t="s">
        <v>5351</v>
      </c>
      <c r="V2610" s="1" t="s">
        <v>5351</v>
      </c>
      <c r="W2610" s="1" t="s">
        <v>798</v>
      </c>
      <c r="X2610" s="1" t="s">
        <v>5530</v>
      </c>
      <c r="Y2610" s="1" t="s">
        <v>809</v>
      </c>
      <c r="Z2610" s="1" t="s">
        <v>810</v>
      </c>
      <c r="AB2610" s="8" t="str">
        <f t="shared" si="468"/>
        <v>000157301</v>
      </c>
      <c r="AC2610" t="str">
        <f t="shared" si="469"/>
        <v>24/06/2015</v>
      </c>
      <c r="AD2610" t="str">
        <f t="shared" si="470"/>
        <v>50590553000110</v>
      </c>
      <c r="AE2610" s="9">
        <f t="shared" si="471"/>
        <v>56.98</v>
      </c>
      <c r="AF2610">
        <f t="shared" si="472"/>
        <v>37.599530000000001</v>
      </c>
      <c r="AH2610">
        <v>6789624</v>
      </c>
      <c r="AI2610" s="10" t="s">
        <v>6356</v>
      </c>
      <c r="AJ2610">
        <v>156622</v>
      </c>
      <c r="AK2610" t="s">
        <v>2977</v>
      </c>
      <c r="AL2610">
        <v>0</v>
      </c>
      <c r="AM2610">
        <v>1</v>
      </c>
      <c r="AN2610" s="11">
        <f>VLOOKUP(TRIM(AK2610),[1]Sheet1!$V:$W,2,FALSE)</f>
        <v>3.8714999999999999E-2</v>
      </c>
      <c r="AO2610" s="11">
        <f t="shared" si="473"/>
        <v>3.8714999999999999E-2</v>
      </c>
      <c r="AP2610" s="10">
        <f t="shared" si="474"/>
        <v>3.8714999999999999E-2</v>
      </c>
      <c r="AQ2610" s="10"/>
      <c r="AR2610" s="11" t="b">
        <f t="shared" si="475"/>
        <v>0</v>
      </c>
    </row>
    <row r="2611" spans="1:44" x14ac:dyDescent="0.2">
      <c r="A2611" s="1" t="s">
        <v>5346</v>
      </c>
      <c r="B2611" s="1" t="s">
        <v>797</v>
      </c>
      <c r="C2611" s="3">
        <v>42179</v>
      </c>
      <c r="D2611" s="1" t="s">
        <v>3662</v>
      </c>
      <c r="E2611" s="1" t="s">
        <v>5347</v>
      </c>
      <c r="F2611" s="5">
        <v>56.98</v>
      </c>
      <c r="G2611" s="5">
        <v>56.98</v>
      </c>
      <c r="H2611" s="5">
        <v>10.26</v>
      </c>
      <c r="I2611" s="1" t="s">
        <v>5417</v>
      </c>
      <c r="J2611" s="5">
        <v>0</v>
      </c>
      <c r="K2611" s="5">
        <v>0</v>
      </c>
      <c r="L2611" s="1" t="s">
        <v>5349</v>
      </c>
      <c r="M2611" s="5">
        <v>49.55</v>
      </c>
      <c r="N2611" s="5">
        <v>7.43</v>
      </c>
      <c r="O2611" s="1" t="s">
        <v>3642</v>
      </c>
      <c r="P2611" s="5">
        <v>49.55</v>
      </c>
      <c r="Q2611" s="5">
        <v>0.82</v>
      </c>
      <c r="R2611" s="1" t="s">
        <v>5351</v>
      </c>
      <c r="S2611" s="5">
        <v>49.55</v>
      </c>
      <c r="T2611" s="5">
        <v>3.77</v>
      </c>
      <c r="U2611" s="1" t="s">
        <v>5351</v>
      </c>
      <c r="V2611" s="1" t="s">
        <v>5351</v>
      </c>
      <c r="W2611" s="1" t="s">
        <v>798</v>
      </c>
      <c r="X2611" s="1" t="s">
        <v>5530</v>
      </c>
      <c r="Y2611" s="1" t="s">
        <v>811</v>
      </c>
      <c r="Z2611" s="1" t="s">
        <v>812</v>
      </c>
      <c r="AB2611" s="8" t="str">
        <f t="shared" si="468"/>
        <v>000157301</v>
      </c>
      <c r="AC2611" t="str">
        <f t="shared" si="469"/>
        <v>24/06/2015</v>
      </c>
      <c r="AD2611" t="str">
        <f t="shared" si="470"/>
        <v>50590553000110</v>
      </c>
      <c r="AE2611" s="9">
        <f t="shared" si="471"/>
        <v>56.98</v>
      </c>
      <c r="AF2611">
        <f t="shared" si="472"/>
        <v>37.599530000000001</v>
      </c>
      <c r="AH2611">
        <v>6787062</v>
      </c>
      <c r="AI2611" s="10" t="s">
        <v>6486</v>
      </c>
      <c r="AJ2611">
        <v>156486</v>
      </c>
      <c r="AK2611" t="s">
        <v>2447</v>
      </c>
      <c r="AL2611">
        <v>5</v>
      </c>
      <c r="AM2611">
        <v>2</v>
      </c>
      <c r="AN2611" s="11">
        <f>VLOOKUP(TRIM(AK2611),[1]Sheet1!$V:$W,2,FALSE)</f>
        <v>12.850000000000001</v>
      </c>
      <c r="AO2611" s="11">
        <f t="shared" si="473"/>
        <v>12.850000000000001</v>
      </c>
      <c r="AP2611" s="10">
        <f t="shared" si="474"/>
        <v>25.700000000000003</v>
      </c>
      <c r="AQ2611" s="10"/>
      <c r="AR2611" s="11" t="b">
        <f t="shared" si="475"/>
        <v>0</v>
      </c>
    </row>
    <row r="2612" spans="1:44" x14ac:dyDescent="0.2">
      <c r="A2612" s="1" t="s">
        <v>5346</v>
      </c>
      <c r="B2612" s="1" t="s">
        <v>797</v>
      </c>
      <c r="C2612" s="3">
        <v>42179</v>
      </c>
      <c r="D2612" s="1" t="s">
        <v>3657</v>
      </c>
      <c r="E2612" s="1" t="s">
        <v>5347</v>
      </c>
      <c r="F2612" s="5">
        <v>121.03</v>
      </c>
      <c r="G2612" s="5">
        <v>121.03</v>
      </c>
      <c r="H2612" s="5">
        <v>21.78</v>
      </c>
      <c r="I2612" s="1" t="s">
        <v>5406</v>
      </c>
      <c r="J2612" s="5">
        <v>0</v>
      </c>
      <c r="K2612" s="5">
        <v>0</v>
      </c>
      <c r="L2612" s="1" t="s">
        <v>5349</v>
      </c>
      <c r="M2612" s="5">
        <v>105.24</v>
      </c>
      <c r="N2612" s="5">
        <v>15.79</v>
      </c>
      <c r="O2612" s="1" t="s">
        <v>3642</v>
      </c>
      <c r="P2612" s="5">
        <v>105.24</v>
      </c>
      <c r="Q2612" s="5">
        <v>1.74</v>
      </c>
      <c r="R2612" s="1" t="s">
        <v>5351</v>
      </c>
      <c r="S2612" s="5">
        <v>105.24</v>
      </c>
      <c r="T2612" s="5">
        <v>8</v>
      </c>
      <c r="U2612" s="1" t="s">
        <v>5351</v>
      </c>
      <c r="V2612" s="1" t="s">
        <v>5351</v>
      </c>
      <c r="W2612" s="1" t="s">
        <v>798</v>
      </c>
      <c r="X2612" s="1" t="s">
        <v>5408</v>
      </c>
      <c r="Y2612" s="1" t="s">
        <v>813</v>
      </c>
      <c r="Z2612" s="1" t="s">
        <v>814</v>
      </c>
      <c r="AB2612" s="8" t="str">
        <f t="shared" si="468"/>
        <v>000157301</v>
      </c>
      <c r="AC2612" t="str">
        <f t="shared" si="469"/>
        <v>24/06/2015</v>
      </c>
      <c r="AD2612" t="str">
        <f t="shared" si="470"/>
        <v>50590553000110</v>
      </c>
      <c r="AE2612" s="9">
        <f t="shared" si="471"/>
        <v>121.03</v>
      </c>
      <c r="AF2612">
        <f t="shared" si="472"/>
        <v>37.599530000000001</v>
      </c>
      <c r="AH2612">
        <v>6789624</v>
      </c>
      <c r="AI2612" s="10" t="s">
        <v>6356</v>
      </c>
      <c r="AJ2612">
        <v>156622</v>
      </c>
      <c r="AK2612" t="s">
        <v>2979</v>
      </c>
      <c r="AL2612">
        <v>0</v>
      </c>
      <c r="AM2612">
        <v>1</v>
      </c>
      <c r="AN2612" s="11">
        <f>VLOOKUP(TRIM(AK2612),[1]Sheet1!$V:$W,2,FALSE)</f>
        <v>0</v>
      </c>
      <c r="AO2612" s="11">
        <f t="shared" si="473"/>
        <v>0</v>
      </c>
      <c r="AP2612" s="10">
        <f t="shared" si="474"/>
        <v>0</v>
      </c>
      <c r="AQ2612" s="10"/>
      <c r="AR2612" s="11" t="b">
        <f t="shared" si="475"/>
        <v>0</v>
      </c>
    </row>
    <row r="2613" spans="1:44" x14ac:dyDescent="0.2">
      <c r="A2613" s="1" t="s">
        <v>5346</v>
      </c>
      <c r="B2613" s="1" t="s">
        <v>815</v>
      </c>
      <c r="C2613" s="3">
        <v>42179</v>
      </c>
      <c r="D2613" s="1" t="s">
        <v>3641</v>
      </c>
      <c r="E2613" s="1" t="s">
        <v>4835</v>
      </c>
      <c r="F2613" s="5">
        <v>67.23</v>
      </c>
      <c r="G2613" s="5">
        <v>67.23</v>
      </c>
      <c r="H2613" s="5">
        <v>4.71</v>
      </c>
      <c r="I2613" s="1" t="s">
        <v>5417</v>
      </c>
      <c r="J2613" s="5">
        <v>0</v>
      </c>
      <c r="K2613" s="5">
        <v>0</v>
      </c>
      <c r="L2613" s="1" t="s">
        <v>5349</v>
      </c>
      <c r="M2613" s="5">
        <v>58.46</v>
      </c>
      <c r="N2613" s="5">
        <v>8.77</v>
      </c>
      <c r="O2613" s="1" t="s">
        <v>3642</v>
      </c>
      <c r="P2613" s="5">
        <v>58.46</v>
      </c>
      <c r="Q2613" s="5">
        <v>0.96</v>
      </c>
      <c r="R2613" s="1" t="s">
        <v>5351</v>
      </c>
      <c r="S2613" s="5">
        <v>58.46</v>
      </c>
      <c r="T2613" s="5">
        <v>4.4400000000000004</v>
      </c>
      <c r="U2613" s="1" t="s">
        <v>5351</v>
      </c>
      <c r="V2613" s="1" t="s">
        <v>5351</v>
      </c>
      <c r="W2613" s="1" t="s">
        <v>816</v>
      </c>
      <c r="X2613" s="1" t="s">
        <v>5530</v>
      </c>
      <c r="Y2613" s="1" t="s">
        <v>817</v>
      </c>
      <c r="Z2613" s="1" t="s">
        <v>818</v>
      </c>
      <c r="AB2613" s="8" t="str">
        <f t="shared" si="468"/>
        <v>000157302</v>
      </c>
      <c r="AC2613" t="str">
        <f t="shared" si="469"/>
        <v>24/06/2015</v>
      </c>
      <c r="AD2613" t="str">
        <f t="shared" si="470"/>
        <v>09811654000846</v>
      </c>
      <c r="AE2613" s="9">
        <f t="shared" si="471"/>
        <v>67.23</v>
      </c>
      <c r="AF2613">
        <f t="shared" si="472"/>
        <v>13.128749999999998</v>
      </c>
      <c r="AH2613">
        <v>6787062</v>
      </c>
      <c r="AI2613" s="10" t="s">
        <v>6486</v>
      </c>
      <c r="AJ2613">
        <v>156486</v>
      </c>
      <c r="AK2613" t="s">
        <v>5705</v>
      </c>
      <c r="AL2613">
        <v>1</v>
      </c>
      <c r="AM2613">
        <v>2</v>
      </c>
      <c r="AN2613" s="11" t="e">
        <f>VLOOKUP(TRIM(AK2613),[1]Sheet1!$V:$W,2,FALSE)</f>
        <v>#N/A</v>
      </c>
      <c r="AO2613" s="11">
        <f t="shared" si="473"/>
        <v>0</v>
      </c>
      <c r="AP2613" s="10">
        <f t="shared" si="474"/>
        <v>0</v>
      </c>
      <c r="AQ2613" s="10"/>
      <c r="AR2613" s="11" t="b">
        <f t="shared" si="475"/>
        <v>0</v>
      </c>
    </row>
    <row r="2614" spans="1:44" x14ac:dyDescent="0.2">
      <c r="A2614" s="1" t="s">
        <v>5346</v>
      </c>
      <c r="B2614" s="1" t="s">
        <v>815</v>
      </c>
      <c r="C2614" s="3">
        <v>42179</v>
      </c>
      <c r="D2614" s="1" t="s">
        <v>3641</v>
      </c>
      <c r="E2614" s="1" t="s">
        <v>4835</v>
      </c>
      <c r="F2614" s="5">
        <v>67.25</v>
      </c>
      <c r="G2614" s="5">
        <v>67.25</v>
      </c>
      <c r="H2614" s="5">
        <v>4.71</v>
      </c>
      <c r="I2614" s="1" t="s">
        <v>5417</v>
      </c>
      <c r="J2614" s="5">
        <v>0</v>
      </c>
      <c r="K2614" s="5">
        <v>0</v>
      </c>
      <c r="L2614" s="1" t="s">
        <v>5349</v>
      </c>
      <c r="M2614" s="5">
        <v>58.48</v>
      </c>
      <c r="N2614" s="5">
        <v>8.77</v>
      </c>
      <c r="O2614" s="1" t="s">
        <v>3642</v>
      </c>
      <c r="P2614" s="5">
        <v>58.48</v>
      </c>
      <c r="Q2614" s="5">
        <v>0.96</v>
      </c>
      <c r="R2614" s="1" t="s">
        <v>5351</v>
      </c>
      <c r="S2614" s="5">
        <v>58.48</v>
      </c>
      <c r="T2614" s="5">
        <v>4.4400000000000004</v>
      </c>
      <c r="U2614" s="1" t="s">
        <v>5351</v>
      </c>
      <c r="V2614" s="1" t="s">
        <v>5351</v>
      </c>
      <c r="W2614" s="1" t="s">
        <v>816</v>
      </c>
      <c r="X2614" s="1" t="s">
        <v>5530</v>
      </c>
      <c r="Y2614" s="1" t="s">
        <v>819</v>
      </c>
      <c r="Z2614" s="1" t="s">
        <v>820</v>
      </c>
      <c r="AB2614" s="8" t="str">
        <f t="shared" si="468"/>
        <v>000157302</v>
      </c>
      <c r="AC2614" t="str">
        <f t="shared" si="469"/>
        <v>24/06/2015</v>
      </c>
      <c r="AD2614" t="str">
        <f t="shared" si="470"/>
        <v>09811654000846</v>
      </c>
      <c r="AE2614" s="9">
        <f t="shared" si="471"/>
        <v>67.25</v>
      </c>
      <c r="AF2614">
        <f t="shared" si="472"/>
        <v>13.128749999999998</v>
      </c>
      <c r="AH2614">
        <v>6784150</v>
      </c>
      <c r="AI2614" s="10" t="s">
        <v>6244</v>
      </c>
      <c r="AJ2614">
        <v>156623</v>
      </c>
      <c r="AK2614" t="s">
        <v>4186</v>
      </c>
      <c r="AL2614">
        <v>8</v>
      </c>
      <c r="AM2614">
        <v>52500</v>
      </c>
      <c r="AN2614" s="11">
        <f>VLOOKUP(TRIM(AK2614),[1]Sheet1!$V:$W,2,FALSE)</f>
        <v>0</v>
      </c>
      <c r="AO2614" s="11">
        <f t="shared" si="473"/>
        <v>0</v>
      </c>
      <c r="AP2614" s="10">
        <f t="shared" si="474"/>
        <v>0</v>
      </c>
      <c r="AQ2614" s="10"/>
      <c r="AR2614" s="11" t="b">
        <f t="shared" si="475"/>
        <v>0</v>
      </c>
    </row>
    <row r="2615" spans="1:44" x14ac:dyDescent="0.2">
      <c r="A2615" s="1" t="s">
        <v>5346</v>
      </c>
      <c r="B2615" s="1" t="s">
        <v>815</v>
      </c>
      <c r="C2615" s="3">
        <v>42179</v>
      </c>
      <c r="D2615" s="1" t="s">
        <v>3641</v>
      </c>
      <c r="E2615" s="1" t="s">
        <v>4835</v>
      </c>
      <c r="F2615" s="5">
        <v>67.23</v>
      </c>
      <c r="G2615" s="5">
        <v>67.23</v>
      </c>
      <c r="H2615" s="5">
        <v>4.71</v>
      </c>
      <c r="I2615" s="1" t="s">
        <v>5348</v>
      </c>
      <c r="J2615" s="5">
        <v>0</v>
      </c>
      <c r="K2615" s="5">
        <v>0</v>
      </c>
      <c r="L2615" s="1" t="s">
        <v>5349</v>
      </c>
      <c r="M2615" s="5">
        <v>58.46</v>
      </c>
      <c r="N2615" s="5">
        <v>8.77</v>
      </c>
      <c r="O2615" s="1" t="s">
        <v>3642</v>
      </c>
      <c r="P2615" s="5">
        <v>58.46</v>
      </c>
      <c r="Q2615" s="5">
        <v>0.96</v>
      </c>
      <c r="R2615" s="1" t="s">
        <v>5351</v>
      </c>
      <c r="S2615" s="5">
        <v>58.46</v>
      </c>
      <c r="T2615" s="5">
        <v>4.4400000000000004</v>
      </c>
      <c r="U2615" s="1" t="s">
        <v>5351</v>
      </c>
      <c r="V2615" s="1" t="s">
        <v>5351</v>
      </c>
      <c r="W2615" s="1" t="s">
        <v>816</v>
      </c>
      <c r="X2615" s="1" t="s">
        <v>5530</v>
      </c>
      <c r="Y2615" s="1" t="s">
        <v>809</v>
      </c>
      <c r="Z2615" s="1" t="s">
        <v>810</v>
      </c>
      <c r="AB2615" s="8" t="str">
        <f t="shared" si="468"/>
        <v>000157302</v>
      </c>
      <c r="AC2615" t="str">
        <f t="shared" si="469"/>
        <v>24/06/2015</v>
      </c>
      <c r="AD2615" t="str">
        <f t="shared" si="470"/>
        <v>09811654000846</v>
      </c>
      <c r="AE2615" s="9">
        <f t="shared" si="471"/>
        <v>67.23</v>
      </c>
      <c r="AF2615">
        <f t="shared" si="472"/>
        <v>13.128749999999998</v>
      </c>
      <c r="AH2615">
        <v>6784150</v>
      </c>
      <c r="AI2615" s="10" t="s">
        <v>6244</v>
      </c>
      <c r="AJ2615">
        <v>156623</v>
      </c>
      <c r="AK2615" t="s">
        <v>4186</v>
      </c>
      <c r="AL2615">
        <v>8</v>
      </c>
      <c r="AM2615">
        <v>52500</v>
      </c>
      <c r="AN2615" s="11">
        <f>VLOOKUP(TRIM(AK2615),[1]Sheet1!$V:$W,2,FALSE)</f>
        <v>0</v>
      </c>
      <c r="AO2615" s="11">
        <f t="shared" si="473"/>
        <v>0</v>
      </c>
      <c r="AP2615" s="10">
        <f t="shared" si="474"/>
        <v>0</v>
      </c>
      <c r="AQ2615" s="10"/>
      <c r="AR2615" s="11" t="b">
        <f t="shared" si="475"/>
        <v>0</v>
      </c>
    </row>
    <row r="2616" spans="1:44" x14ac:dyDescent="0.2">
      <c r="A2616" s="1" t="s">
        <v>5346</v>
      </c>
      <c r="B2616" s="1" t="s">
        <v>815</v>
      </c>
      <c r="C2616" s="3">
        <v>42179</v>
      </c>
      <c r="D2616" s="1" t="s">
        <v>3641</v>
      </c>
      <c r="E2616" s="1" t="s">
        <v>4835</v>
      </c>
      <c r="F2616" s="5">
        <v>67.23</v>
      </c>
      <c r="G2616" s="5">
        <v>67.23</v>
      </c>
      <c r="H2616" s="5">
        <v>4.71</v>
      </c>
      <c r="I2616" s="1" t="s">
        <v>5417</v>
      </c>
      <c r="J2616" s="5">
        <v>0</v>
      </c>
      <c r="K2616" s="5">
        <v>0</v>
      </c>
      <c r="L2616" s="1" t="s">
        <v>5349</v>
      </c>
      <c r="M2616" s="5">
        <v>58.46</v>
      </c>
      <c r="N2616" s="5">
        <v>8.77</v>
      </c>
      <c r="O2616" s="1" t="s">
        <v>3642</v>
      </c>
      <c r="P2616" s="5">
        <v>58.46</v>
      </c>
      <c r="Q2616" s="5">
        <v>0.96</v>
      </c>
      <c r="R2616" s="1" t="s">
        <v>5351</v>
      </c>
      <c r="S2616" s="5">
        <v>58.46</v>
      </c>
      <c r="T2616" s="5">
        <v>4.4400000000000004</v>
      </c>
      <c r="U2616" s="1" t="s">
        <v>5351</v>
      </c>
      <c r="V2616" s="1" t="s">
        <v>5351</v>
      </c>
      <c r="W2616" s="1" t="s">
        <v>816</v>
      </c>
      <c r="X2616" s="1" t="s">
        <v>5530</v>
      </c>
      <c r="Y2616" s="1" t="s">
        <v>805</v>
      </c>
      <c r="Z2616" s="1" t="s">
        <v>806</v>
      </c>
      <c r="AB2616" s="8" t="str">
        <f t="shared" si="468"/>
        <v>000157302</v>
      </c>
      <c r="AC2616" t="str">
        <f t="shared" si="469"/>
        <v>24/06/2015</v>
      </c>
      <c r="AD2616" t="str">
        <f t="shared" si="470"/>
        <v>09811654000846</v>
      </c>
      <c r="AE2616" s="9">
        <f t="shared" si="471"/>
        <v>67.23</v>
      </c>
      <c r="AF2616">
        <f t="shared" si="472"/>
        <v>13.128749999999998</v>
      </c>
      <c r="AH2616">
        <v>7465515</v>
      </c>
      <c r="AI2616" s="10" t="s">
        <v>6246</v>
      </c>
      <c r="AJ2616">
        <v>156624</v>
      </c>
      <c r="AK2616" t="s">
        <v>5157</v>
      </c>
      <c r="AL2616">
        <v>0</v>
      </c>
      <c r="AM2616">
        <v>1020</v>
      </c>
      <c r="AN2616" s="11">
        <f>VLOOKUP(TRIM(AK2616),[1]Sheet1!$V:$W,2,FALSE)</f>
        <v>0</v>
      </c>
      <c r="AO2616" s="11">
        <f t="shared" si="473"/>
        <v>0</v>
      </c>
      <c r="AP2616" s="10">
        <f t="shared" si="474"/>
        <v>0</v>
      </c>
      <c r="AQ2616" s="10"/>
      <c r="AR2616" s="11" t="b">
        <f t="shared" si="475"/>
        <v>0</v>
      </c>
    </row>
    <row r="2617" spans="1:44" x14ac:dyDescent="0.2">
      <c r="A2617" s="1" t="s">
        <v>5346</v>
      </c>
      <c r="B2617" s="1" t="s">
        <v>815</v>
      </c>
      <c r="C2617" s="3">
        <v>42179</v>
      </c>
      <c r="D2617" s="1" t="s">
        <v>3641</v>
      </c>
      <c r="E2617" s="1" t="s">
        <v>4835</v>
      </c>
      <c r="F2617" s="5">
        <v>67.23</v>
      </c>
      <c r="G2617" s="5">
        <v>58.46</v>
      </c>
      <c r="H2617" s="5">
        <v>2.34</v>
      </c>
      <c r="I2617" s="1" t="s">
        <v>5406</v>
      </c>
      <c r="J2617" s="5">
        <v>0</v>
      </c>
      <c r="K2617" s="5">
        <v>0</v>
      </c>
      <c r="L2617" s="1" t="s">
        <v>5349</v>
      </c>
      <c r="M2617" s="5">
        <v>58.46</v>
      </c>
      <c r="N2617" s="5">
        <v>8.77</v>
      </c>
      <c r="O2617" s="1" t="s">
        <v>3642</v>
      </c>
      <c r="P2617" s="5">
        <v>58.46</v>
      </c>
      <c r="Q2617" s="5">
        <v>0.96</v>
      </c>
      <c r="R2617" s="1" t="s">
        <v>5351</v>
      </c>
      <c r="S2617" s="5">
        <v>58.46</v>
      </c>
      <c r="T2617" s="5">
        <v>4.4400000000000004</v>
      </c>
      <c r="U2617" s="1" t="s">
        <v>5351</v>
      </c>
      <c r="V2617" s="1" t="s">
        <v>5351</v>
      </c>
      <c r="W2617" s="1" t="s">
        <v>816</v>
      </c>
      <c r="X2617" s="1" t="s">
        <v>5530</v>
      </c>
      <c r="Y2617" s="1" t="s">
        <v>821</v>
      </c>
      <c r="Z2617" s="1" t="s">
        <v>822</v>
      </c>
      <c r="AB2617" s="8" t="str">
        <f t="shared" si="468"/>
        <v>000157302</v>
      </c>
      <c r="AC2617" t="str">
        <f t="shared" si="469"/>
        <v>24/06/2015</v>
      </c>
      <c r="AD2617" t="str">
        <f t="shared" si="470"/>
        <v>09811654000846</v>
      </c>
      <c r="AE2617" s="9">
        <f t="shared" si="471"/>
        <v>67.23</v>
      </c>
      <c r="AF2617">
        <f t="shared" si="472"/>
        <v>13.128749999999998</v>
      </c>
      <c r="AH2617">
        <v>6787062</v>
      </c>
      <c r="AI2617" s="10" t="s">
        <v>6486</v>
      </c>
      <c r="AJ2617">
        <v>156486</v>
      </c>
      <c r="AK2617" t="s">
        <v>5471</v>
      </c>
      <c r="AL2617">
        <v>1</v>
      </c>
      <c r="AM2617">
        <v>3</v>
      </c>
      <c r="AN2617" s="11" t="e">
        <f>VLOOKUP(TRIM(AK2617),[1]Sheet1!$V:$W,2,FALSE)</f>
        <v>#N/A</v>
      </c>
      <c r="AO2617" s="11">
        <f t="shared" si="473"/>
        <v>0</v>
      </c>
      <c r="AP2617" s="10">
        <f t="shared" si="474"/>
        <v>0</v>
      </c>
      <c r="AQ2617" s="10"/>
      <c r="AR2617" s="11" t="b">
        <f t="shared" si="475"/>
        <v>0</v>
      </c>
    </row>
    <row r="2618" spans="1:44" x14ac:dyDescent="0.2">
      <c r="A2618" s="1" t="s">
        <v>5346</v>
      </c>
      <c r="B2618" s="1" t="s">
        <v>823</v>
      </c>
      <c r="C2618" s="3">
        <v>42179</v>
      </c>
      <c r="D2618" s="1" t="s">
        <v>3657</v>
      </c>
      <c r="E2618" s="1" t="s">
        <v>5347</v>
      </c>
      <c r="F2618" s="5">
        <v>1235.32</v>
      </c>
      <c r="G2618" s="5">
        <v>1123.02</v>
      </c>
      <c r="H2618" s="5">
        <v>202.14</v>
      </c>
      <c r="I2618" s="1" t="s">
        <v>5406</v>
      </c>
      <c r="J2618" s="5">
        <v>0</v>
      </c>
      <c r="K2618" s="5">
        <v>0</v>
      </c>
      <c r="L2618" s="1" t="s">
        <v>5349</v>
      </c>
      <c r="M2618" s="5">
        <v>1123.02</v>
      </c>
      <c r="N2618" s="5">
        <v>112.3</v>
      </c>
      <c r="O2618" s="1" t="s">
        <v>3642</v>
      </c>
      <c r="P2618" s="5">
        <v>1123.02</v>
      </c>
      <c r="Q2618" s="5">
        <v>18.53</v>
      </c>
      <c r="R2618" s="1" t="s">
        <v>5351</v>
      </c>
      <c r="S2618" s="5">
        <v>1123.02</v>
      </c>
      <c r="T2618" s="5">
        <v>85.35</v>
      </c>
      <c r="U2618" s="1" t="s">
        <v>5351</v>
      </c>
      <c r="V2618" s="1" t="s">
        <v>5351</v>
      </c>
      <c r="W2618" s="1" t="s">
        <v>3669</v>
      </c>
      <c r="X2618" s="1" t="s">
        <v>5442</v>
      </c>
      <c r="Y2618" s="1" t="s">
        <v>3844</v>
      </c>
      <c r="Z2618" s="1" t="s">
        <v>3845</v>
      </c>
      <c r="AB2618" s="8" t="str">
        <f t="shared" si="468"/>
        <v>000157303</v>
      </c>
      <c r="AC2618" t="str">
        <f t="shared" si="469"/>
        <v>24/06/2015</v>
      </c>
      <c r="AD2618" t="str">
        <f t="shared" si="470"/>
        <v>56545742000157</v>
      </c>
      <c r="AE2618" s="9">
        <f t="shared" si="471"/>
        <v>1235.32</v>
      </c>
      <c r="AF2618">
        <f t="shared" si="472"/>
        <v>0</v>
      </c>
      <c r="AH2618">
        <v>6784150</v>
      </c>
      <c r="AI2618" s="10" t="s">
        <v>6244</v>
      </c>
      <c r="AJ2618">
        <v>156625</v>
      </c>
      <c r="AK2618" t="s">
        <v>3761</v>
      </c>
      <c r="AL2618">
        <v>0</v>
      </c>
      <c r="AM2618">
        <v>18000</v>
      </c>
      <c r="AN2618" s="11">
        <f>VLOOKUP(TRIM(AK2618),[1]Sheet1!$V:$W,2,FALSE)</f>
        <v>0</v>
      </c>
      <c r="AO2618" s="11">
        <f t="shared" si="473"/>
        <v>0</v>
      </c>
      <c r="AP2618" s="10">
        <f t="shared" si="474"/>
        <v>0</v>
      </c>
      <c r="AQ2618" s="10"/>
      <c r="AR2618" s="11" t="b">
        <f t="shared" si="475"/>
        <v>0</v>
      </c>
    </row>
    <row r="2619" spans="1:44" x14ac:dyDescent="0.2">
      <c r="A2619" s="1" t="s">
        <v>5346</v>
      </c>
      <c r="B2619" s="1" t="s">
        <v>824</v>
      </c>
      <c r="C2619" s="3">
        <v>42179</v>
      </c>
      <c r="D2619" s="1" t="s">
        <v>3641</v>
      </c>
      <c r="E2619" s="1" t="s">
        <v>5382</v>
      </c>
      <c r="F2619" s="5">
        <v>507.5</v>
      </c>
      <c r="G2619" s="5">
        <v>441.3</v>
      </c>
      <c r="H2619" s="5">
        <v>52.96</v>
      </c>
      <c r="I2619" s="1" t="s">
        <v>5348</v>
      </c>
      <c r="J2619" s="5">
        <v>0</v>
      </c>
      <c r="K2619" s="5">
        <v>0</v>
      </c>
      <c r="L2619" s="1" t="s">
        <v>5349</v>
      </c>
      <c r="M2619" s="5">
        <v>441.3</v>
      </c>
      <c r="N2619" s="5">
        <v>66.2</v>
      </c>
      <c r="O2619" s="1" t="s">
        <v>3642</v>
      </c>
      <c r="P2619" s="5">
        <v>441.3</v>
      </c>
      <c r="Q2619" s="5">
        <v>7.28</v>
      </c>
      <c r="R2619" s="1" t="s">
        <v>5351</v>
      </c>
      <c r="S2619" s="5">
        <v>441.3</v>
      </c>
      <c r="T2619" s="5">
        <v>33.54</v>
      </c>
      <c r="U2619" s="1" t="s">
        <v>5351</v>
      </c>
      <c r="V2619" s="1" t="s">
        <v>5351</v>
      </c>
      <c r="W2619" s="1" t="s">
        <v>4036</v>
      </c>
      <c r="X2619" s="1" t="s">
        <v>5408</v>
      </c>
      <c r="Y2619" s="1" t="s">
        <v>825</v>
      </c>
      <c r="Z2619" s="1" t="s">
        <v>826</v>
      </c>
      <c r="AB2619" s="8" t="str">
        <f t="shared" si="468"/>
        <v>000157304</v>
      </c>
      <c r="AC2619" t="str">
        <f t="shared" si="469"/>
        <v>24/06/2015</v>
      </c>
      <c r="AD2619" t="str">
        <f t="shared" si="470"/>
        <v>17543420000117</v>
      </c>
      <c r="AE2619" s="9">
        <f t="shared" si="471"/>
        <v>507.5</v>
      </c>
      <c r="AF2619">
        <f t="shared" si="472"/>
        <v>0</v>
      </c>
      <c r="AH2619">
        <v>6784150</v>
      </c>
      <c r="AI2619" s="10" t="s">
        <v>6244</v>
      </c>
      <c r="AJ2619">
        <v>156625</v>
      </c>
      <c r="AK2619" t="s">
        <v>3763</v>
      </c>
      <c r="AL2619">
        <v>0</v>
      </c>
      <c r="AM2619">
        <v>24000</v>
      </c>
      <c r="AN2619" s="11">
        <f>VLOOKUP(TRIM(AK2619),[1]Sheet1!$V:$W,2,FALSE)</f>
        <v>0</v>
      </c>
      <c r="AO2619" s="11">
        <f t="shared" si="473"/>
        <v>0</v>
      </c>
      <c r="AP2619" s="10">
        <f t="shared" si="474"/>
        <v>0</v>
      </c>
      <c r="AQ2619" s="10"/>
      <c r="AR2619" s="11" t="b">
        <f t="shared" si="475"/>
        <v>0</v>
      </c>
    </row>
    <row r="2620" spans="1:44" x14ac:dyDescent="0.2">
      <c r="A2620" s="1" t="s">
        <v>5346</v>
      </c>
      <c r="B2620" s="1" t="s">
        <v>827</v>
      </c>
      <c r="C2620" s="3">
        <v>42179</v>
      </c>
      <c r="D2620" s="1" t="s">
        <v>3641</v>
      </c>
      <c r="E2620" s="1" t="s">
        <v>4804</v>
      </c>
      <c r="F2620" s="5">
        <v>412.16</v>
      </c>
      <c r="G2620" s="5">
        <v>501.45</v>
      </c>
      <c r="H2620" s="5">
        <v>35.1</v>
      </c>
      <c r="I2620" s="1" t="s">
        <v>5348</v>
      </c>
      <c r="J2620" s="5">
        <v>0</v>
      </c>
      <c r="K2620" s="5">
        <v>0</v>
      </c>
      <c r="L2620" s="1" t="s">
        <v>5349</v>
      </c>
      <c r="M2620" s="5">
        <v>477.57</v>
      </c>
      <c r="N2620" s="5">
        <v>23.88</v>
      </c>
      <c r="O2620" s="1" t="s">
        <v>3642</v>
      </c>
      <c r="P2620" s="5">
        <v>477.57</v>
      </c>
      <c r="Q2620" s="5">
        <v>7.88</v>
      </c>
      <c r="R2620" s="1" t="s">
        <v>5351</v>
      </c>
      <c r="S2620" s="5">
        <v>477.57</v>
      </c>
      <c r="T2620" s="5">
        <v>36.299999999999997</v>
      </c>
      <c r="U2620" s="1" t="s">
        <v>5351</v>
      </c>
      <c r="V2620" s="1" t="s">
        <v>5351</v>
      </c>
      <c r="W2620" s="1" t="s">
        <v>828</v>
      </c>
      <c r="X2620" s="1" t="s">
        <v>5394</v>
      </c>
      <c r="Y2620" s="1" t="s">
        <v>829</v>
      </c>
      <c r="Z2620" s="1" t="s">
        <v>830</v>
      </c>
      <c r="AB2620" s="8" t="str">
        <f t="shared" si="468"/>
        <v>000157305</v>
      </c>
      <c r="AC2620" t="str">
        <f t="shared" si="469"/>
        <v>24/06/2015</v>
      </c>
      <c r="AD2620" t="str">
        <f t="shared" si="470"/>
        <v>06142539000161</v>
      </c>
      <c r="AE2620" s="9">
        <f t="shared" si="471"/>
        <v>412.16</v>
      </c>
      <c r="AF2620">
        <f t="shared" si="472"/>
        <v>0.10677689999999998</v>
      </c>
      <c r="AH2620">
        <v>6784150</v>
      </c>
      <c r="AI2620" s="10" t="s">
        <v>6244</v>
      </c>
      <c r="AJ2620">
        <v>156625</v>
      </c>
      <c r="AK2620" t="s">
        <v>3769</v>
      </c>
      <c r="AL2620">
        <v>0</v>
      </c>
      <c r="AM2620">
        <v>19200</v>
      </c>
      <c r="AN2620" s="11">
        <f>VLOOKUP(TRIM(AK2620),[1]Sheet1!$V:$W,2,FALSE)</f>
        <v>0</v>
      </c>
      <c r="AO2620" s="11">
        <f t="shared" si="473"/>
        <v>0</v>
      </c>
      <c r="AP2620" s="10">
        <f t="shared" si="474"/>
        <v>0</v>
      </c>
      <c r="AQ2620" s="10"/>
      <c r="AR2620" s="11" t="b">
        <f t="shared" si="475"/>
        <v>0</v>
      </c>
    </row>
    <row r="2621" spans="1:44" x14ac:dyDescent="0.2">
      <c r="A2621" s="1" t="s">
        <v>5346</v>
      </c>
      <c r="B2621" s="1" t="s">
        <v>831</v>
      </c>
      <c r="C2621" s="3">
        <v>42179</v>
      </c>
      <c r="D2621" s="1" t="s">
        <v>3662</v>
      </c>
      <c r="E2621" s="1" t="s">
        <v>5347</v>
      </c>
      <c r="F2621" s="5">
        <v>147.66999999999999</v>
      </c>
      <c r="G2621" s="5">
        <v>147.66999999999999</v>
      </c>
      <c r="H2621" s="5">
        <v>26.58</v>
      </c>
      <c r="I2621" s="1" t="s">
        <v>5417</v>
      </c>
      <c r="J2621" s="5">
        <v>0</v>
      </c>
      <c r="K2621" s="5">
        <v>0</v>
      </c>
      <c r="L2621" s="1" t="s">
        <v>5349</v>
      </c>
      <c r="M2621" s="5">
        <v>128.41</v>
      </c>
      <c r="N2621" s="5">
        <v>19.260000000000002</v>
      </c>
      <c r="O2621" s="1" t="s">
        <v>3642</v>
      </c>
      <c r="P2621" s="5">
        <v>128.41</v>
      </c>
      <c r="Q2621" s="5">
        <v>2.12</v>
      </c>
      <c r="R2621" s="1" t="s">
        <v>5351</v>
      </c>
      <c r="S2621" s="5">
        <v>128.41</v>
      </c>
      <c r="T2621" s="5">
        <v>9.76</v>
      </c>
      <c r="U2621" s="1" t="s">
        <v>5351</v>
      </c>
      <c r="V2621" s="1" t="s">
        <v>5351</v>
      </c>
      <c r="W2621" s="1" t="s">
        <v>832</v>
      </c>
      <c r="X2621" s="1" t="s">
        <v>5408</v>
      </c>
      <c r="Y2621" s="1" t="s">
        <v>592</v>
      </c>
      <c r="Z2621" s="1" t="s">
        <v>593</v>
      </c>
      <c r="AB2621" s="8" t="str">
        <f t="shared" si="468"/>
        <v>000157306</v>
      </c>
      <c r="AC2621" t="str">
        <f t="shared" si="469"/>
        <v>24/06/2015</v>
      </c>
      <c r="AD2621" t="str">
        <f t="shared" si="470"/>
        <v>61139192000106</v>
      </c>
      <c r="AE2621" s="9">
        <f t="shared" si="471"/>
        <v>147.66999999999999</v>
      </c>
      <c r="AF2621">
        <f t="shared" si="472"/>
        <v>1.3458797100000002</v>
      </c>
      <c r="AH2621">
        <v>6788915</v>
      </c>
      <c r="AI2621" s="10" t="s">
        <v>6509</v>
      </c>
      <c r="AJ2621">
        <v>156487</v>
      </c>
      <c r="AK2621" t="s">
        <v>2745</v>
      </c>
      <c r="AL2621">
        <v>0</v>
      </c>
      <c r="AM2621">
        <v>1</v>
      </c>
      <c r="AN2621" s="11">
        <f>VLOOKUP(TRIM(AK2621),[1]Sheet1!$V:$W,2,FALSE)</f>
        <v>0.10677689999999998</v>
      </c>
      <c r="AO2621" s="11">
        <f t="shared" si="473"/>
        <v>0.10677689999999998</v>
      </c>
      <c r="AP2621" s="10">
        <f t="shared" si="474"/>
        <v>0.10677689999999998</v>
      </c>
      <c r="AQ2621" s="10"/>
      <c r="AR2621" s="11" t="b">
        <f t="shared" si="475"/>
        <v>0</v>
      </c>
    </row>
    <row r="2622" spans="1:44" x14ac:dyDescent="0.2">
      <c r="A2622" s="1" t="s">
        <v>5346</v>
      </c>
      <c r="B2622" s="1" t="s">
        <v>831</v>
      </c>
      <c r="C2622" s="3">
        <v>42179</v>
      </c>
      <c r="D2622" s="1" t="s">
        <v>3662</v>
      </c>
      <c r="E2622" s="1" t="s">
        <v>5347</v>
      </c>
      <c r="F2622" s="5">
        <v>147.65</v>
      </c>
      <c r="G2622" s="5">
        <v>147.65</v>
      </c>
      <c r="H2622" s="5">
        <v>26.58</v>
      </c>
      <c r="I2622" s="1" t="s">
        <v>5417</v>
      </c>
      <c r="J2622" s="5">
        <v>0</v>
      </c>
      <c r="K2622" s="5">
        <v>0</v>
      </c>
      <c r="L2622" s="1" t="s">
        <v>5349</v>
      </c>
      <c r="M2622" s="5">
        <v>128.38999999999999</v>
      </c>
      <c r="N2622" s="5">
        <v>19.260000000000002</v>
      </c>
      <c r="O2622" s="1" t="s">
        <v>3642</v>
      </c>
      <c r="P2622" s="5">
        <v>128.38999999999999</v>
      </c>
      <c r="Q2622" s="5">
        <v>2.12</v>
      </c>
      <c r="R2622" s="1" t="s">
        <v>5351</v>
      </c>
      <c r="S2622" s="5">
        <v>128.38999999999999</v>
      </c>
      <c r="T2622" s="5">
        <v>9.76</v>
      </c>
      <c r="U2622" s="1" t="s">
        <v>5351</v>
      </c>
      <c r="V2622" s="1" t="s">
        <v>5351</v>
      </c>
      <c r="W2622" s="1" t="s">
        <v>832</v>
      </c>
      <c r="X2622" s="1" t="s">
        <v>5408</v>
      </c>
      <c r="Y2622" s="1" t="s">
        <v>833</v>
      </c>
      <c r="Z2622" s="1" t="s">
        <v>834</v>
      </c>
      <c r="AB2622" s="8" t="str">
        <f t="shared" si="468"/>
        <v>000157306</v>
      </c>
      <c r="AC2622" t="str">
        <f t="shared" si="469"/>
        <v>24/06/2015</v>
      </c>
      <c r="AD2622" t="str">
        <f t="shared" si="470"/>
        <v>61139192000106</v>
      </c>
      <c r="AE2622" s="9">
        <f t="shared" si="471"/>
        <v>147.65</v>
      </c>
      <c r="AF2622">
        <f t="shared" si="472"/>
        <v>1.3458797100000002</v>
      </c>
      <c r="AH2622">
        <v>6784253</v>
      </c>
      <c r="AI2622" s="10" t="s">
        <v>6338</v>
      </c>
      <c r="AJ2622">
        <v>156626</v>
      </c>
      <c r="AK2622" t="s">
        <v>5552</v>
      </c>
      <c r="AL2622">
        <v>0</v>
      </c>
      <c r="AM2622">
        <v>100</v>
      </c>
      <c r="AN2622" s="11">
        <f>VLOOKUP(TRIM(AK2622),[1]Sheet1!$V:$W,2,FALSE)</f>
        <v>0</v>
      </c>
      <c r="AO2622" s="11">
        <f t="shared" si="473"/>
        <v>0</v>
      </c>
      <c r="AP2622" s="10">
        <f t="shared" si="474"/>
        <v>0</v>
      </c>
      <c r="AQ2622" s="10"/>
      <c r="AR2622" s="11" t="b">
        <f t="shared" si="475"/>
        <v>0</v>
      </c>
    </row>
    <row r="2623" spans="1:44" x14ac:dyDescent="0.2">
      <c r="A2623" s="1" t="s">
        <v>5346</v>
      </c>
      <c r="B2623" s="1" t="s">
        <v>831</v>
      </c>
      <c r="C2623" s="3">
        <v>42179</v>
      </c>
      <c r="D2623" s="1" t="s">
        <v>3662</v>
      </c>
      <c r="E2623" s="1" t="s">
        <v>5347</v>
      </c>
      <c r="F2623" s="5">
        <v>118.75</v>
      </c>
      <c r="G2623" s="5">
        <v>118.75</v>
      </c>
      <c r="H2623" s="5">
        <v>21.37</v>
      </c>
      <c r="I2623" s="1" t="s">
        <v>5417</v>
      </c>
      <c r="J2623" s="5">
        <v>0</v>
      </c>
      <c r="K2623" s="5">
        <v>0</v>
      </c>
      <c r="L2623" s="1" t="s">
        <v>5349</v>
      </c>
      <c r="M2623" s="5">
        <v>103.26</v>
      </c>
      <c r="N2623" s="5">
        <v>15.49</v>
      </c>
      <c r="O2623" s="1" t="s">
        <v>3642</v>
      </c>
      <c r="P2623" s="5">
        <v>103.26</v>
      </c>
      <c r="Q2623" s="5">
        <v>1.7</v>
      </c>
      <c r="R2623" s="1" t="s">
        <v>5351</v>
      </c>
      <c r="S2623" s="5">
        <v>103.26</v>
      </c>
      <c r="T2623" s="5">
        <v>7.85</v>
      </c>
      <c r="U2623" s="1" t="s">
        <v>5351</v>
      </c>
      <c r="V2623" s="1" t="s">
        <v>5351</v>
      </c>
      <c r="W2623" s="1" t="s">
        <v>832</v>
      </c>
      <c r="X2623" s="1" t="s">
        <v>5408</v>
      </c>
      <c r="Y2623" s="1" t="s">
        <v>835</v>
      </c>
      <c r="Z2623" s="1" t="s">
        <v>836</v>
      </c>
      <c r="AB2623" s="8" t="str">
        <f t="shared" si="468"/>
        <v>000157306</v>
      </c>
      <c r="AC2623" t="str">
        <f t="shared" si="469"/>
        <v>24/06/2015</v>
      </c>
      <c r="AD2623" t="str">
        <f t="shared" si="470"/>
        <v>61139192000106</v>
      </c>
      <c r="AE2623" s="9">
        <f t="shared" si="471"/>
        <v>118.75</v>
      </c>
      <c r="AF2623">
        <f t="shared" si="472"/>
        <v>1.3458797100000002</v>
      </c>
      <c r="AH2623">
        <v>6798155</v>
      </c>
      <c r="AI2623" s="10" t="s">
        <v>6510</v>
      </c>
      <c r="AJ2623">
        <v>156488</v>
      </c>
      <c r="AK2623" t="s">
        <v>2748</v>
      </c>
      <c r="AL2623">
        <v>0</v>
      </c>
      <c r="AM2623">
        <v>100</v>
      </c>
      <c r="AN2623" s="11">
        <f>VLOOKUP(TRIM(AK2623),[1]Sheet1!$V:$W,2,FALSE)</f>
        <v>0</v>
      </c>
      <c r="AO2623" s="11">
        <f t="shared" si="473"/>
        <v>0</v>
      </c>
      <c r="AP2623" s="10">
        <f t="shared" si="474"/>
        <v>0</v>
      </c>
      <c r="AQ2623" s="10"/>
      <c r="AR2623" s="11" t="b">
        <f t="shared" si="475"/>
        <v>0</v>
      </c>
    </row>
    <row r="2624" spans="1:44" x14ac:dyDescent="0.2">
      <c r="A2624" s="1" t="s">
        <v>5346</v>
      </c>
      <c r="B2624" s="1" t="s">
        <v>837</v>
      </c>
      <c r="C2624" s="3">
        <v>42179</v>
      </c>
      <c r="D2624" s="1" t="s">
        <v>3657</v>
      </c>
      <c r="E2624" s="1" t="s">
        <v>5347</v>
      </c>
      <c r="F2624" s="5">
        <v>3976.51</v>
      </c>
      <c r="G2624" s="5">
        <v>3313.76</v>
      </c>
      <c r="H2624" s="5">
        <v>596.48</v>
      </c>
      <c r="I2624" s="1" t="s">
        <v>5406</v>
      </c>
      <c r="J2624" s="5">
        <v>0</v>
      </c>
      <c r="K2624" s="5">
        <v>0</v>
      </c>
      <c r="L2624" s="1" t="s">
        <v>5349</v>
      </c>
      <c r="M2624" s="5">
        <v>3313.76</v>
      </c>
      <c r="N2624" s="5">
        <v>662.75</v>
      </c>
      <c r="O2624" s="1" t="s">
        <v>3642</v>
      </c>
      <c r="P2624" s="5">
        <v>3313.76</v>
      </c>
      <c r="Q2624" s="5">
        <v>54.68</v>
      </c>
      <c r="R2624" s="1" t="s">
        <v>5351</v>
      </c>
      <c r="S2624" s="5">
        <v>3313.76</v>
      </c>
      <c r="T2624" s="5">
        <v>251.85</v>
      </c>
      <c r="U2624" s="1" t="s">
        <v>5351</v>
      </c>
      <c r="V2624" s="1" t="s">
        <v>5351</v>
      </c>
      <c r="W2624" s="1" t="s">
        <v>5433</v>
      </c>
      <c r="X2624" s="1" t="s">
        <v>5498</v>
      </c>
      <c r="Y2624" s="1" t="s">
        <v>5212</v>
      </c>
      <c r="Z2624" s="1" t="s">
        <v>5213</v>
      </c>
      <c r="AB2624" s="8" t="str">
        <f t="shared" si="468"/>
        <v>000157307</v>
      </c>
      <c r="AC2624" t="str">
        <f t="shared" si="469"/>
        <v>24/06/2015</v>
      </c>
      <c r="AD2624" t="str">
        <f t="shared" si="470"/>
        <v>46044053002906</v>
      </c>
      <c r="AE2624" s="9">
        <f t="shared" si="471"/>
        <v>3976.51</v>
      </c>
      <c r="AF2624">
        <f t="shared" si="472"/>
        <v>0</v>
      </c>
      <c r="AH2624">
        <v>6784253</v>
      </c>
      <c r="AI2624" s="10" t="s">
        <v>6338</v>
      </c>
      <c r="AJ2624">
        <v>156626</v>
      </c>
      <c r="AK2624" t="s">
        <v>5552</v>
      </c>
      <c r="AL2624">
        <v>0</v>
      </c>
      <c r="AM2624">
        <v>100</v>
      </c>
      <c r="AN2624" s="11">
        <f>VLOOKUP(TRIM(AK2624),[1]Sheet1!$V:$W,2,FALSE)</f>
        <v>0</v>
      </c>
      <c r="AO2624" s="11">
        <f t="shared" si="473"/>
        <v>0</v>
      </c>
      <c r="AP2624" s="10">
        <f t="shared" si="474"/>
        <v>0</v>
      </c>
      <c r="AQ2624" s="10"/>
      <c r="AR2624" s="11" t="b">
        <f t="shared" si="475"/>
        <v>0</v>
      </c>
    </row>
    <row r="2625" spans="1:44" x14ac:dyDescent="0.2">
      <c r="A2625" s="1" t="s">
        <v>5346</v>
      </c>
      <c r="B2625" s="1" t="s">
        <v>838</v>
      </c>
      <c r="C2625" s="3">
        <v>42179</v>
      </c>
      <c r="D2625" s="1" t="s">
        <v>3657</v>
      </c>
      <c r="E2625" s="1" t="s">
        <v>5347</v>
      </c>
      <c r="F2625" s="5">
        <v>1586.67</v>
      </c>
      <c r="G2625" s="5">
        <v>1379.71</v>
      </c>
      <c r="H2625" s="5">
        <v>248.35</v>
      </c>
      <c r="I2625" s="1" t="s">
        <v>5406</v>
      </c>
      <c r="J2625" s="5">
        <v>0</v>
      </c>
      <c r="K2625" s="5">
        <v>0</v>
      </c>
      <c r="L2625" s="1" t="s">
        <v>5349</v>
      </c>
      <c r="M2625" s="5">
        <v>1379.71</v>
      </c>
      <c r="N2625" s="5">
        <v>206.96</v>
      </c>
      <c r="O2625" s="1" t="s">
        <v>3642</v>
      </c>
      <c r="P2625" s="5">
        <v>1379.71</v>
      </c>
      <c r="Q2625" s="5">
        <v>22.77</v>
      </c>
      <c r="R2625" s="1" t="s">
        <v>5351</v>
      </c>
      <c r="S2625" s="5">
        <v>1379.71</v>
      </c>
      <c r="T2625" s="5">
        <v>104.86</v>
      </c>
      <c r="U2625" s="1" t="s">
        <v>5351</v>
      </c>
      <c r="V2625" s="1" t="s">
        <v>5351</v>
      </c>
      <c r="W2625" s="1" t="s">
        <v>5407</v>
      </c>
      <c r="X2625" s="1" t="s">
        <v>5408</v>
      </c>
      <c r="Y2625" s="1" t="s">
        <v>5221</v>
      </c>
      <c r="Z2625" s="1" t="s">
        <v>5222</v>
      </c>
      <c r="AB2625" s="8" t="str">
        <f t="shared" si="468"/>
        <v>000157308</v>
      </c>
      <c r="AC2625" t="str">
        <f t="shared" si="469"/>
        <v>24/06/2015</v>
      </c>
      <c r="AD2625" t="str">
        <f t="shared" si="470"/>
        <v>09155035000174</v>
      </c>
      <c r="AE2625" s="9">
        <f t="shared" si="471"/>
        <v>1586.67</v>
      </c>
      <c r="AF2625">
        <f t="shared" si="472"/>
        <v>0</v>
      </c>
      <c r="AH2625">
        <v>6784253</v>
      </c>
      <c r="AI2625" s="10" t="s">
        <v>6338</v>
      </c>
      <c r="AJ2625">
        <v>156626</v>
      </c>
      <c r="AK2625" t="s">
        <v>5552</v>
      </c>
      <c r="AL2625">
        <v>0</v>
      </c>
      <c r="AM2625">
        <v>200</v>
      </c>
      <c r="AN2625" s="11">
        <f>VLOOKUP(TRIM(AK2625),[1]Sheet1!$V:$W,2,FALSE)</f>
        <v>0</v>
      </c>
      <c r="AO2625" s="11">
        <f t="shared" si="473"/>
        <v>0</v>
      </c>
      <c r="AP2625" s="10">
        <f t="shared" si="474"/>
        <v>0</v>
      </c>
      <c r="AQ2625" s="10"/>
      <c r="AR2625" s="11" t="b">
        <f t="shared" si="475"/>
        <v>0</v>
      </c>
    </row>
    <row r="2626" spans="1:44" x14ac:dyDescent="0.2">
      <c r="A2626" s="1" t="s">
        <v>5346</v>
      </c>
      <c r="B2626" s="1" t="s">
        <v>839</v>
      </c>
      <c r="C2626" s="3">
        <v>42179</v>
      </c>
      <c r="D2626" s="1" t="s">
        <v>3657</v>
      </c>
      <c r="E2626" s="1" t="s">
        <v>5347</v>
      </c>
      <c r="F2626" s="5">
        <v>215.41</v>
      </c>
      <c r="G2626" s="5">
        <v>187.31</v>
      </c>
      <c r="H2626" s="5">
        <v>33.72</v>
      </c>
      <c r="I2626" s="1" t="s">
        <v>5406</v>
      </c>
      <c r="J2626" s="5">
        <v>0</v>
      </c>
      <c r="K2626" s="5">
        <v>0</v>
      </c>
      <c r="L2626" s="1" t="s">
        <v>5349</v>
      </c>
      <c r="M2626" s="5">
        <v>187.31</v>
      </c>
      <c r="N2626" s="5">
        <v>28.1</v>
      </c>
      <c r="O2626" s="1" t="s">
        <v>3642</v>
      </c>
      <c r="P2626" s="5">
        <v>187.31</v>
      </c>
      <c r="Q2626" s="5">
        <v>3.09</v>
      </c>
      <c r="R2626" s="1" t="s">
        <v>5351</v>
      </c>
      <c r="S2626" s="5">
        <v>187.31</v>
      </c>
      <c r="T2626" s="5">
        <v>14.24</v>
      </c>
      <c r="U2626" s="1" t="s">
        <v>5351</v>
      </c>
      <c r="V2626" s="1" t="s">
        <v>5351</v>
      </c>
      <c r="W2626" s="1" t="s">
        <v>5580</v>
      </c>
      <c r="X2626" s="1" t="s">
        <v>5408</v>
      </c>
      <c r="Y2626" s="1" t="s">
        <v>840</v>
      </c>
      <c r="Z2626" s="1" t="s">
        <v>841</v>
      </c>
      <c r="AB2626" s="8" t="str">
        <f t="shared" si="468"/>
        <v>000157309</v>
      </c>
      <c r="AC2626" t="str">
        <f t="shared" si="469"/>
        <v>24/06/2015</v>
      </c>
      <c r="AD2626" t="str">
        <f t="shared" si="470"/>
        <v>59578948000171</v>
      </c>
      <c r="AE2626" s="9">
        <f t="shared" si="471"/>
        <v>215.41</v>
      </c>
      <c r="AF2626">
        <f t="shared" si="472"/>
        <v>0</v>
      </c>
      <c r="AH2626">
        <v>6784011</v>
      </c>
      <c r="AI2626" s="10" t="s">
        <v>6361</v>
      </c>
      <c r="AJ2626">
        <v>156627</v>
      </c>
      <c r="AK2626" t="s">
        <v>2690</v>
      </c>
      <c r="AL2626">
        <v>0</v>
      </c>
      <c r="AM2626">
        <v>1</v>
      </c>
      <c r="AN2626" s="11">
        <f>VLOOKUP(TRIM(AK2626),[1]Sheet1!$V:$W,2,FALSE)</f>
        <v>0</v>
      </c>
      <c r="AO2626" s="11">
        <f t="shared" si="473"/>
        <v>0</v>
      </c>
      <c r="AP2626" s="10">
        <f t="shared" si="474"/>
        <v>0</v>
      </c>
      <c r="AQ2626" s="10"/>
      <c r="AR2626" s="11" t="b">
        <f t="shared" si="475"/>
        <v>0</v>
      </c>
    </row>
    <row r="2627" spans="1:44" x14ac:dyDescent="0.2">
      <c r="A2627" s="1" t="s">
        <v>5346</v>
      </c>
      <c r="B2627" s="1" t="s">
        <v>839</v>
      </c>
      <c r="C2627" s="3">
        <v>42179</v>
      </c>
      <c r="D2627" s="1" t="s">
        <v>3657</v>
      </c>
      <c r="E2627" s="1" t="s">
        <v>5347</v>
      </c>
      <c r="F2627" s="5">
        <v>216.34</v>
      </c>
      <c r="G2627" s="5">
        <v>188.12</v>
      </c>
      <c r="H2627" s="5">
        <v>33.86</v>
      </c>
      <c r="I2627" s="1" t="s">
        <v>5406</v>
      </c>
      <c r="J2627" s="5">
        <v>0</v>
      </c>
      <c r="K2627" s="5">
        <v>0</v>
      </c>
      <c r="L2627" s="1" t="s">
        <v>5349</v>
      </c>
      <c r="M2627" s="5">
        <v>188.12</v>
      </c>
      <c r="N2627" s="5">
        <v>28.22</v>
      </c>
      <c r="O2627" s="1" t="s">
        <v>3642</v>
      </c>
      <c r="P2627" s="5">
        <v>188.12</v>
      </c>
      <c r="Q2627" s="5">
        <v>3.1</v>
      </c>
      <c r="R2627" s="1" t="s">
        <v>5351</v>
      </c>
      <c r="S2627" s="5">
        <v>188.12</v>
      </c>
      <c r="T2627" s="5">
        <v>14.3</v>
      </c>
      <c r="U2627" s="1" t="s">
        <v>5351</v>
      </c>
      <c r="V2627" s="1" t="s">
        <v>5351</v>
      </c>
      <c r="W2627" s="1" t="s">
        <v>5580</v>
      </c>
      <c r="X2627" s="1" t="s">
        <v>842</v>
      </c>
      <c r="Y2627" s="1" t="s">
        <v>843</v>
      </c>
      <c r="Z2627" s="1" t="s">
        <v>844</v>
      </c>
      <c r="AB2627" s="8" t="str">
        <f t="shared" ref="AB2627:AB2690" si="476">B2627</f>
        <v>000157309</v>
      </c>
      <c r="AC2627" t="str">
        <f t="shared" ref="AC2627:AC2690" si="477">TEXT(C2627,"dd/mm/aaaa")</f>
        <v>24/06/2015</v>
      </c>
      <c r="AD2627" t="str">
        <f t="shared" ref="AD2627:AD2690" si="478">VLOOKUP(W2627*1,AH:AI,2,FALSE)</f>
        <v>59578948000171</v>
      </c>
      <c r="AE2627" s="9">
        <f t="shared" ref="AE2627:AE2690" si="479">F2627*1</f>
        <v>216.34</v>
      </c>
      <c r="AF2627">
        <f t="shared" ref="AF2627:AF2690" si="480">SUMIF(AJ:AJ,B2627,AP:AP)</f>
        <v>0</v>
      </c>
      <c r="AH2627">
        <v>6821763</v>
      </c>
      <c r="AI2627" s="10" t="s">
        <v>6511</v>
      </c>
      <c r="AJ2627">
        <v>156489</v>
      </c>
      <c r="AK2627" t="s">
        <v>5130</v>
      </c>
      <c r="AL2627">
        <v>0</v>
      </c>
      <c r="AM2627">
        <v>20</v>
      </c>
      <c r="AN2627" s="11" t="e">
        <f>VLOOKUP(TRIM(AK2627),[1]Sheet1!$V:$W,2,FALSE)</f>
        <v>#N/A</v>
      </c>
      <c r="AO2627" s="11">
        <f t="shared" ref="AO2627:AO2690" si="481">IF(ISNA(AN2627),0,AN2627)</f>
        <v>0</v>
      </c>
      <c r="AP2627" s="10">
        <f t="shared" ref="AP2627:AP2690" si="482">AO2627*AM2627</f>
        <v>0</v>
      </c>
      <c r="AQ2627" s="10"/>
      <c r="AR2627" s="11" t="b">
        <f t="shared" ref="AR2627:AR2690" si="483">ABS(AY2627)&gt;ABS(AX2627)</f>
        <v>0</v>
      </c>
    </row>
    <row r="2628" spans="1:44" x14ac:dyDescent="0.2">
      <c r="A2628" s="1" t="s">
        <v>5346</v>
      </c>
      <c r="B2628" s="1" t="s">
        <v>845</v>
      </c>
      <c r="C2628" s="3">
        <v>42179</v>
      </c>
      <c r="D2628" s="1" t="s">
        <v>3649</v>
      </c>
      <c r="E2628" s="1" t="s">
        <v>5020</v>
      </c>
      <c r="F2628" s="5">
        <v>1080.28</v>
      </c>
      <c r="G2628" s="5">
        <v>1080.28</v>
      </c>
      <c r="H2628" s="5">
        <v>43.21</v>
      </c>
      <c r="I2628" s="1" t="s">
        <v>5406</v>
      </c>
      <c r="J2628" s="5">
        <v>0</v>
      </c>
      <c r="K2628" s="5">
        <v>0</v>
      </c>
      <c r="L2628" s="1" t="s">
        <v>5349</v>
      </c>
      <c r="M2628" s="5">
        <v>939.37</v>
      </c>
      <c r="N2628" s="5">
        <v>140.91</v>
      </c>
      <c r="O2628" s="1" t="s">
        <v>3642</v>
      </c>
      <c r="P2628" s="5">
        <v>939.37</v>
      </c>
      <c r="Q2628" s="5">
        <v>15.5</v>
      </c>
      <c r="R2628" s="1" t="s">
        <v>5351</v>
      </c>
      <c r="S2628" s="5">
        <v>939.37</v>
      </c>
      <c r="T2628" s="5">
        <v>71.39</v>
      </c>
      <c r="U2628" s="1" t="s">
        <v>5351</v>
      </c>
      <c r="V2628" s="1" t="s">
        <v>5351</v>
      </c>
      <c r="W2628" s="1" t="s">
        <v>846</v>
      </c>
      <c r="X2628" s="1" t="s">
        <v>5408</v>
      </c>
      <c r="Y2628" s="1" t="s">
        <v>3696</v>
      </c>
      <c r="Z2628" s="1" t="s">
        <v>3697</v>
      </c>
      <c r="AB2628" s="8" t="str">
        <f t="shared" si="476"/>
        <v>000157310</v>
      </c>
      <c r="AC2628" t="str">
        <f t="shared" si="477"/>
        <v>24/06/2015</v>
      </c>
      <c r="AD2628" t="str">
        <f t="shared" si="478"/>
        <v>04914890000106</v>
      </c>
      <c r="AE2628" s="9">
        <f t="shared" si="479"/>
        <v>1080.28</v>
      </c>
      <c r="AF2628">
        <f t="shared" si="480"/>
        <v>0</v>
      </c>
      <c r="AH2628">
        <v>6784150</v>
      </c>
      <c r="AI2628" s="10" t="s">
        <v>6244</v>
      </c>
      <c r="AJ2628">
        <v>156628</v>
      </c>
      <c r="AK2628" t="s">
        <v>4622</v>
      </c>
      <c r="AL2628">
        <v>1</v>
      </c>
      <c r="AM2628">
        <v>22</v>
      </c>
      <c r="AN2628" s="11" t="e">
        <f>VLOOKUP(TRIM(AK2628),[1]Sheet1!$V:$W,2,FALSE)</f>
        <v>#N/A</v>
      </c>
      <c r="AO2628" s="11">
        <f t="shared" si="481"/>
        <v>0</v>
      </c>
      <c r="AP2628" s="10">
        <f t="shared" si="482"/>
        <v>0</v>
      </c>
      <c r="AQ2628" s="10"/>
      <c r="AR2628" s="11" t="b">
        <f t="shared" si="483"/>
        <v>0</v>
      </c>
    </row>
    <row r="2629" spans="1:44" x14ac:dyDescent="0.2">
      <c r="A2629" s="1" t="s">
        <v>5346</v>
      </c>
      <c r="B2629" s="1" t="s">
        <v>847</v>
      </c>
      <c r="C2629" s="3">
        <v>42179</v>
      </c>
      <c r="D2629" s="1" t="s">
        <v>3657</v>
      </c>
      <c r="E2629" s="1" t="s">
        <v>5347</v>
      </c>
      <c r="F2629" s="5">
        <v>798.93</v>
      </c>
      <c r="G2629" s="5">
        <v>798.93</v>
      </c>
      <c r="H2629" s="5">
        <v>143.81</v>
      </c>
      <c r="I2629" s="1" t="s">
        <v>5406</v>
      </c>
      <c r="J2629" s="5">
        <v>0</v>
      </c>
      <c r="K2629" s="5">
        <v>0</v>
      </c>
      <c r="L2629" s="1" t="s">
        <v>5349</v>
      </c>
      <c r="M2629" s="5">
        <v>694.72</v>
      </c>
      <c r="N2629" s="5">
        <v>104.21</v>
      </c>
      <c r="O2629" s="1" t="s">
        <v>3642</v>
      </c>
      <c r="P2629" s="5">
        <v>694.72</v>
      </c>
      <c r="Q2629" s="5">
        <v>11.46</v>
      </c>
      <c r="R2629" s="1" t="s">
        <v>5351</v>
      </c>
      <c r="S2629" s="5">
        <v>694.72</v>
      </c>
      <c r="T2629" s="5">
        <v>52.8</v>
      </c>
      <c r="U2629" s="1" t="s">
        <v>5351</v>
      </c>
      <c r="V2629" s="1" t="s">
        <v>5351</v>
      </c>
      <c r="W2629" s="1" t="s">
        <v>848</v>
      </c>
      <c r="X2629" s="1" t="s">
        <v>5359</v>
      </c>
      <c r="Y2629" s="1" t="s">
        <v>3840</v>
      </c>
      <c r="Z2629" s="1" t="s">
        <v>3841</v>
      </c>
      <c r="AB2629" s="8" t="str">
        <f t="shared" si="476"/>
        <v>000157311</v>
      </c>
      <c r="AC2629" t="str">
        <f t="shared" si="477"/>
        <v>24/06/2015</v>
      </c>
      <c r="AD2629" t="str">
        <f t="shared" si="478"/>
        <v>11931402000126</v>
      </c>
      <c r="AE2629" s="9">
        <f t="shared" si="479"/>
        <v>798.93</v>
      </c>
      <c r="AF2629">
        <f t="shared" si="480"/>
        <v>0</v>
      </c>
      <c r="AH2629">
        <v>6784150</v>
      </c>
      <c r="AI2629" s="10" t="s">
        <v>6244</v>
      </c>
      <c r="AJ2629">
        <v>156628</v>
      </c>
      <c r="AK2629" t="s">
        <v>3901</v>
      </c>
      <c r="AL2629">
        <v>0</v>
      </c>
      <c r="AM2629">
        <v>9</v>
      </c>
      <c r="AN2629" s="11" t="e">
        <f>VLOOKUP(TRIM(AK2629),[1]Sheet1!$V:$W,2,FALSE)</f>
        <v>#N/A</v>
      </c>
      <c r="AO2629" s="11">
        <f t="shared" si="481"/>
        <v>0</v>
      </c>
      <c r="AP2629" s="10">
        <f t="shared" si="482"/>
        <v>0</v>
      </c>
      <c r="AQ2629" s="10"/>
      <c r="AR2629" s="11" t="b">
        <f t="shared" si="483"/>
        <v>0</v>
      </c>
    </row>
    <row r="2630" spans="1:44" x14ac:dyDescent="0.2">
      <c r="A2630" s="1" t="s">
        <v>5346</v>
      </c>
      <c r="B2630" s="1" t="s">
        <v>847</v>
      </c>
      <c r="C2630" s="3">
        <v>42179</v>
      </c>
      <c r="D2630" s="1" t="s">
        <v>3657</v>
      </c>
      <c r="E2630" s="1" t="s">
        <v>5347</v>
      </c>
      <c r="F2630" s="5">
        <v>1268.56</v>
      </c>
      <c r="G2630" s="5">
        <v>1268.56</v>
      </c>
      <c r="H2630" s="5">
        <v>228.34</v>
      </c>
      <c r="I2630" s="1" t="s">
        <v>5348</v>
      </c>
      <c r="J2630" s="5">
        <v>0</v>
      </c>
      <c r="K2630" s="5">
        <v>0</v>
      </c>
      <c r="L2630" s="1" t="s">
        <v>5349</v>
      </c>
      <c r="M2630" s="5">
        <v>0</v>
      </c>
      <c r="N2630" s="5">
        <v>0</v>
      </c>
      <c r="O2630" s="1" t="s">
        <v>5349</v>
      </c>
      <c r="P2630" s="5">
        <v>1268.56</v>
      </c>
      <c r="Q2630" s="5">
        <v>20.93</v>
      </c>
      <c r="R2630" s="1" t="s">
        <v>5351</v>
      </c>
      <c r="S2630" s="5">
        <v>1268.56</v>
      </c>
      <c r="T2630" s="5">
        <v>96.41</v>
      </c>
      <c r="U2630" s="1" t="s">
        <v>5351</v>
      </c>
      <c r="V2630" s="1" t="s">
        <v>5351</v>
      </c>
      <c r="W2630" s="1" t="s">
        <v>848</v>
      </c>
      <c r="X2630" s="1" t="s">
        <v>5559</v>
      </c>
      <c r="Y2630" s="1" t="s">
        <v>4017</v>
      </c>
      <c r="Z2630" s="1" t="s">
        <v>4018</v>
      </c>
      <c r="AB2630" s="8" t="str">
        <f t="shared" si="476"/>
        <v>000157311</v>
      </c>
      <c r="AC2630" t="str">
        <f t="shared" si="477"/>
        <v>24/06/2015</v>
      </c>
      <c r="AD2630" t="str">
        <f t="shared" si="478"/>
        <v>11931402000126</v>
      </c>
      <c r="AE2630" s="9">
        <f t="shared" si="479"/>
        <v>1268.56</v>
      </c>
      <c r="AF2630">
        <f t="shared" si="480"/>
        <v>0</v>
      </c>
      <c r="AH2630">
        <v>6784150</v>
      </c>
      <c r="AI2630" s="10" t="s">
        <v>6244</v>
      </c>
      <c r="AJ2630">
        <v>156628</v>
      </c>
      <c r="AK2630" t="s">
        <v>3805</v>
      </c>
      <c r="AL2630">
        <v>0</v>
      </c>
      <c r="AM2630">
        <v>3000</v>
      </c>
      <c r="AN2630" s="11">
        <f>VLOOKUP(TRIM(AK2630),[1]Sheet1!$V:$W,2,FALSE)</f>
        <v>0</v>
      </c>
      <c r="AO2630" s="11">
        <f t="shared" si="481"/>
        <v>0</v>
      </c>
      <c r="AP2630" s="10">
        <f t="shared" si="482"/>
        <v>0</v>
      </c>
      <c r="AQ2630" s="10"/>
      <c r="AR2630" s="11" t="b">
        <f t="shared" si="483"/>
        <v>0</v>
      </c>
    </row>
    <row r="2631" spans="1:44" x14ac:dyDescent="0.2">
      <c r="A2631" s="1" t="s">
        <v>5346</v>
      </c>
      <c r="B2631" s="1" t="s">
        <v>849</v>
      </c>
      <c r="C2631" s="3">
        <v>42179</v>
      </c>
      <c r="D2631" s="1" t="s">
        <v>3662</v>
      </c>
      <c r="E2631" s="1" t="s">
        <v>5347</v>
      </c>
      <c r="F2631" s="5">
        <v>849.62</v>
      </c>
      <c r="G2631" s="5">
        <v>849.62</v>
      </c>
      <c r="H2631" s="5">
        <v>152.93</v>
      </c>
      <c r="I2631" s="1" t="s">
        <v>5417</v>
      </c>
      <c r="J2631" s="5">
        <v>0</v>
      </c>
      <c r="K2631" s="5">
        <v>0</v>
      </c>
      <c r="L2631" s="1" t="s">
        <v>5349</v>
      </c>
      <c r="M2631" s="5">
        <v>0</v>
      </c>
      <c r="N2631" s="5">
        <v>0</v>
      </c>
      <c r="O2631" s="1" t="s">
        <v>5349</v>
      </c>
      <c r="P2631" s="5">
        <v>849.62</v>
      </c>
      <c r="Q2631" s="5">
        <v>14.02</v>
      </c>
      <c r="R2631" s="1" t="s">
        <v>5351</v>
      </c>
      <c r="S2631" s="5">
        <v>849.62</v>
      </c>
      <c r="T2631" s="5">
        <v>64.569999999999993</v>
      </c>
      <c r="U2631" s="1" t="s">
        <v>5351</v>
      </c>
      <c r="V2631" s="1" t="s">
        <v>5656</v>
      </c>
      <c r="W2631" s="1" t="s">
        <v>3658</v>
      </c>
      <c r="X2631" s="1" t="s">
        <v>5419</v>
      </c>
      <c r="Y2631" s="1" t="s">
        <v>3836</v>
      </c>
      <c r="Z2631" s="1" t="s">
        <v>3837</v>
      </c>
      <c r="AB2631" s="8" t="str">
        <f t="shared" si="476"/>
        <v>000157312</v>
      </c>
      <c r="AC2631" t="str">
        <f t="shared" si="477"/>
        <v>24/06/2015</v>
      </c>
      <c r="AD2631" t="str">
        <f t="shared" si="478"/>
        <v>43854777000126</v>
      </c>
      <c r="AE2631" s="9">
        <f t="shared" si="479"/>
        <v>849.62</v>
      </c>
      <c r="AF2631">
        <f t="shared" si="480"/>
        <v>155.6</v>
      </c>
      <c r="AH2631">
        <v>7380580</v>
      </c>
      <c r="AI2631" s="10" t="s">
        <v>6512</v>
      </c>
      <c r="AJ2631">
        <v>156629</v>
      </c>
      <c r="AK2631" t="s">
        <v>2987</v>
      </c>
      <c r="AL2631">
        <v>0</v>
      </c>
      <c r="AM2631">
        <v>100</v>
      </c>
      <c r="AN2631" s="11">
        <f>VLOOKUP(TRIM(AK2631),[1]Sheet1!$V:$W,2,FALSE)</f>
        <v>0.18400816000000003</v>
      </c>
      <c r="AO2631" s="11">
        <f t="shared" si="481"/>
        <v>0.18400816000000003</v>
      </c>
      <c r="AP2631" s="10">
        <f t="shared" si="482"/>
        <v>18.400816000000003</v>
      </c>
      <c r="AQ2631" s="10"/>
      <c r="AR2631" s="11" t="b">
        <f t="shared" si="483"/>
        <v>0</v>
      </c>
    </row>
    <row r="2632" spans="1:44" x14ac:dyDescent="0.2">
      <c r="A2632" s="1" t="s">
        <v>5346</v>
      </c>
      <c r="B2632" s="1" t="s">
        <v>849</v>
      </c>
      <c r="C2632" s="3">
        <v>42179</v>
      </c>
      <c r="D2632" s="1" t="s">
        <v>3662</v>
      </c>
      <c r="E2632" s="1" t="s">
        <v>5347</v>
      </c>
      <c r="F2632" s="5">
        <v>849.62</v>
      </c>
      <c r="G2632" s="5">
        <v>849.62</v>
      </c>
      <c r="H2632" s="5">
        <v>152.93</v>
      </c>
      <c r="I2632" s="1" t="s">
        <v>5417</v>
      </c>
      <c r="J2632" s="5">
        <v>0</v>
      </c>
      <c r="K2632" s="5">
        <v>0</v>
      </c>
      <c r="L2632" s="1" t="s">
        <v>5349</v>
      </c>
      <c r="M2632" s="5">
        <v>0</v>
      </c>
      <c r="N2632" s="5">
        <v>0</v>
      </c>
      <c r="O2632" s="1" t="s">
        <v>5349</v>
      </c>
      <c r="P2632" s="5">
        <v>849.62</v>
      </c>
      <c r="Q2632" s="5">
        <v>14.02</v>
      </c>
      <c r="R2632" s="1" t="s">
        <v>5351</v>
      </c>
      <c r="S2632" s="5">
        <v>849.62</v>
      </c>
      <c r="T2632" s="5">
        <v>64.569999999999993</v>
      </c>
      <c r="U2632" s="1" t="s">
        <v>5351</v>
      </c>
      <c r="V2632" s="1" t="s">
        <v>5656</v>
      </c>
      <c r="W2632" s="1" t="s">
        <v>3658</v>
      </c>
      <c r="X2632" s="1" t="s">
        <v>5419</v>
      </c>
      <c r="Y2632" s="1" t="s">
        <v>3313</v>
      </c>
      <c r="Z2632" s="1" t="s">
        <v>3314</v>
      </c>
      <c r="AB2632" s="8" t="str">
        <f t="shared" si="476"/>
        <v>000157312</v>
      </c>
      <c r="AC2632" t="str">
        <f t="shared" si="477"/>
        <v>24/06/2015</v>
      </c>
      <c r="AD2632" t="str">
        <f t="shared" si="478"/>
        <v>43854777000126</v>
      </c>
      <c r="AE2632" s="9">
        <f t="shared" si="479"/>
        <v>849.62</v>
      </c>
      <c r="AF2632">
        <f t="shared" si="480"/>
        <v>155.6</v>
      </c>
      <c r="AH2632">
        <v>7380580</v>
      </c>
      <c r="AI2632" s="10" t="s">
        <v>6512</v>
      </c>
      <c r="AJ2632">
        <v>156629</v>
      </c>
      <c r="AK2632" t="s">
        <v>2988</v>
      </c>
      <c r="AL2632">
        <v>0</v>
      </c>
      <c r="AM2632">
        <v>100</v>
      </c>
      <c r="AN2632" s="11">
        <f>VLOOKUP(TRIM(AK2632),[1]Sheet1!$V:$W,2,FALSE)</f>
        <v>0.18400816000000003</v>
      </c>
      <c r="AO2632" s="11">
        <f t="shared" si="481"/>
        <v>0.18400816000000003</v>
      </c>
      <c r="AP2632" s="10">
        <f t="shared" si="482"/>
        <v>18.400816000000003</v>
      </c>
      <c r="AQ2632" s="10"/>
      <c r="AR2632" s="11" t="b">
        <f t="shared" si="483"/>
        <v>0</v>
      </c>
    </row>
    <row r="2633" spans="1:44" x14ac:dyDescent="0.2">
      <c r="A2633" s="1" t="s">
        <v>5346</v>
      </c>
      <c r="B2633" s="1" t="s">
        <v>849</v>
      </c>
      <c r="C2633" s="3">
        <v>42179</v>
      </c>
      <c r="D2633" s="1" t="s">
        <v>3657</v>
      </c>
      <c r="E2633" s="1" t="s">
        <v>5347</v>
      </c>
      <c r="F2633" s="5">
        <v>1829.83</v>
      </c>
      <c r="G2633" s="5">
        <v>1829.83</v>
      </c>
      <c r="H2633" s="5">
        <v>329.37</v>
      </c>
      <c r="I2633" s="1" t="s">
        <v>5406</v>
      </c>
      <c r="J2633" s="5">
        <v>0</v>
      </c>
      <c r="K2633" s="5">
        <v>0</v>
      </c>
      <c r="L2633" s="1" t="s">
        <v>5349</v>
      </c>
      <c r="M2633" s="5">
        <v>0</v>
      </c>
      <c r="N2633" s="5">
        <v>0</v>
      </c>
      <c r="O2633" s="1" t="s">
        <v>5349</v>
      </c>
      <c r="P2633" s="5">
        <v>1829.83</v>
      </c>
      <c r="Q2633" s="5">
        <v>30.19</v>
      </c>
      <c r="R2633" s="1" t="s">
        <v>5351</v>
      </c>
      <c r="S2633" s="5">
        <v>1829.83</v>
      </c>
      <c r="T2633" s="5">
        <v>139.07</v>
      </c>
      <c r="U2633" s="1" t="s">
        <v>5351</v>
      </c>
      <c r="V2633" s="1" t="s">
        <v>5656</v>
      </c>
      <c r="W2633" s="1" t="s">
        <v>3658</v>
      </c>
      <c r="X2633" s="1" t="s">
        <v>5419</v>
      </c>
      <c r="Y2633" s="1" t="s">
        <v>3842</v>
      </c>
      <c r="Z2633" s="1" t="s">
        <v>3843</v>
      </c>
      <c r="AB2633" s="8" t="str">
        <f t="shared" si="476"/>
        <v>000157312</v>
      </c>
      <c r="AC2633" t="str">
        <f t="shared" si="477"/>
        <v>24/06/2015</v>
      </c>
      <c r="AD2633" t="str">
        <f t="shared" si="478"/>
        <v>43854777000126</v>
      </c>
      <c r="AE2633" s="9">
        <f t="shared" si="479"/>
        <v>1829.83</v>
      </c>
      <c r="AF2633">
        <f t="shared" si="480"/>
        <v>155.6</v>
      </c>
      <c r="AH2633">
        <v>6784055</v>
      </c>
      <c r="AI2633" s="10" t="s">
        <v>6274</v>
      </c>
      <c r="AJ2633">
        <v>156630</v>
      </c>
      <c r="AK2633" t="s">
        <v>3890</v>
      </c>
      <c r="AL2633">
        <v>5</v>
      </c>
      <c r="AM2633">
        <v>4000</v>
      </c>
      <c r="AN2633" s="11">
        <f>VLOOKUP(TRIM(AK2633),[1]Sheet1!$V:$W,2,FALSE)</f>
        <v>0</v>
      </c>
      <c r="AO2633" s="11">
        <f t="shared" si="481"/>
        <v>0</v>
      </c>
      <c r="AP2633" s="10">
        <f t="shared" si="482"/>
        <v>0</v>
      </c>
      <c r="AQ2633" s="10"/>
      <c r="AR2633" s="11" t="b">
        <f t="shared" si="483"/>
        <v>0</v>
      </c>
    </row>
    <row r="2634" spans="1:44" x14ac:dyDescent="0.2">
      <c r="A2634" s="1" t="s">
        <v>5346</v>
      </c>
      <c r="B2634" s="1" t="s">
        <v>849</v>
      </c>
      <c r="C2634" s="3">
        <v>42179</v>
      </c>
      <c r="D2634" s="1" t="s">
        <v>3657</v>
      </c>
      <c r="E2634" s="1" t="s">
        <v>5347</v>
      </c>
      <c r="F2634" s="5">
        <v>293.33</v>
      </c>
      <c r="G2634" s="5">
        <v>293.33</v>
      </c>
      <c r="H2634" s="5">
        <v>52.8</v>
      </c>
      <c r="I2634" s="1" t="s">
        <v>5348</v>
      </c>
      <c r="J2634" s="5">
        <v>0</v>
      </c>
      <c r="K2634" s="5">
        <v>0</v>
      </c>
      <c r="L2634" s="1" t="s">
        <v>5349</v>
      </c>
      <c r="M2634" s="5">
        <v>0</v>
      </c>
      <c r="N2634" s="5">
        <v>0</v>
      </c>
      <c r="O2634" s="1" t="s">
        <v>5349</v>
      </c>
      <c r="P2634" s="5">
        <v>293.33</v>
      </c>
      <c r="Q2634" s="5">
        <v>4.84</v>
      </c>
      <c r="R2634" s="1" t="s">
        <v>5351</v>
      </c>
      <c r="S2634" s="5">
        <v>293.33</v>
      </c>
      <c r="T2634" s="5">
        <v>22.29</v>
      </c>
      <c r="U2634" s="1" t="s">
        <v>5351</v>
      </c>
      <c r="V2634" s="1" t="s">
        <v>5656</v>
      </c>
      <c r="W2634" s="1" t="s">
        <v>3658</v>
      </c>
      <c r="X2634" s="1" t="s">
        <v>5559</v>
      </c>
      <c r="Y2634" s="1" t="s">
        <v>5560</v>
      </c>
      <c r="Z2634" s="1" t="s">
        <v>5561</v>
      </c>
      <c r="AB2634" s="8" t="str">
        <f t="shared" si="476"/>
        <v>000157312</v>
      </c>
      <c r="AC2634" t="str">
        <f t="shared" si="477"/>
        <v>24/06/2015</v>
      </c>
      <c r="AD2634" t="str">
        <f t="shared" si="478"/>
        <v>43854777000126</v>
      </c>
      <c r="AE2634" s="9">
        <f t="shared" si="479"/>
        <v>293.33</v>
      </c>
      <c r="AF2634">
        <f t="shared" si="480"/>
        <v>155.6</v>
      </c>
      <c r="AH2634">
        <v>6788261</v>
      </c>
      <c r="AI2634" s="10" t="s">
        <v>6513</v>
      </c>
      <c r="AJ2634">
        <v>156490</v>
      </c>
      <c r="AK2634" t="s">
        <v>5815</v>
      </c>
      <c r="AL2634">
        <v>1</v>
      </c>
      <c r="AM2634">
        <v>2</v>
      </c>
      <c r="AN2634" s="11" t="e">
        <f>VLOOKUP(TRIM(AK2634),[1]Sheet1!$V:$W,2,FALSE)</f>
        <v>#N/A</v>
      </c>
      <c r="AO2634" s="11">
        <f t="shared" si="481"/>
        <v>0</v>
      </c>
      <c r="AP2634" s="10">
        <f t="shared" si="482"/>
        <v>0</v>
      </c>
      <c r="AQ2634" s="10"/>
      <c r="AR2634" s="11" t="b">
        <f t="shared" si="483"/>
        <v>0</v>
      </c>
    </row>
    <row r="2635" spans="1:44" x14ac:dyDescent="0.2">
      <c r="A2635" s="1" t="s">
        <v>5346</v>
      </c>
      <c r="B2635" s="1" t="s">
        <v>849</v>
      </c>
      <c r="C2635" s="3">
        <v>42179</v>
      </c>
      <c r="D2635" s="1" t="s">
        <v>3657</v>
      </c>
      <c r="E2635" s="1" t="s">
        <v>5347</v>
      </c>
      <c r="F2635" s="5">
        <v>940</v>
      </c>
      <c r="G2635" s="5">
        <v>817.39</v>
      </c>
      <c r="H2635" s="5">
        <v>147.13</v>
      </c>
      <c r="I2635" s="1" t="s">
        <v>5406</v>
      </c>
      <c r="J2635" s="5">
        <v>0</v>
      </c>
      <c r="K2635" s="5">
        <v>0</v>
      </c>
      <c r="L2635" s="1" t="s">
        <v>5349</v>
      </c>
      <c r="M2635" s="5">
        <v>817.39</v>
      </c>
      <c r="N2635" s="5">
        <v>122.61</v>
      </c>
      <c r="O2635" s="1" t="s">
        <v>3642</v>
      </c>
      <c r="P2635" s="5">
        <v>817.39</v>
      </c>
      <c r="Q2635" s="5">
        <v>13.49</v>
      </c>
      <c r="R2635" s="1" t="s">
        <v>5351</v>
      </c>
      <c r="S2635" s="5">
        <v>817.39</v>
      </c>
      <c r="T2635" s="5">
        <v>62.12</v>
      </c>
      <c r="U2635" s="1" t="s">
        <v>5351</v>
      </c>
      <c r="V2635" s="1" t="s">
        <v>5656</v>
      </c>
      <c r="W2635" s="1" t="s">
        <v>3658</v>
      </c>
      <c r="X2635" s="1" t="s">
        <v>5359</v>
      </c>
      <c r="Y2635" s="1" t="s">
        <v>3580</v>
      </c>
      <c r="Z2635" s="1" t="s">
        <v>3581</v>
      </c>
      <c r="AB2635" s="8" t="str">
        <f t="shared" si="476"/>
        <v>000157312</v>
      </c>
      <c r="AC2635" t="str">
        <f t="shared" si="477"/>
        <v>24/06/2015</v>
      </c>
      <c r="AD2635" t="str">
        <f t="shared" si="478"/>
        <v>43854777000126</v>
      </c>
      <c r="AE2635" s="9">
        <f t="shared" si="479"/>
        <v>940</v>
      </c>
      <c r="AF2635">
        <f t="shared" si="480"/>
        <v>155.6</v>
      </c>
      <c r="AH2635">
        <v>7665704</v>
      </c>
      <c r="AI2635" s="10" t="s">
        <v>6514</v>
      </c>
      <c r="AJ2635">
        <v>156491</v>
      </c>
      <c r="AK2635" t="s">
        <v>5665</v>
      </c>
      <c r="AL2635">
        <v>0</v>
      </c>
      <c r="AM2635">
        <v>2</v>
      </c>
      <c r="AN2635" s="11" t="e">
        <f>VLOOKUP(TRIM(AK2635),[1]Sheet1!$V:$W,2,FALSE)</f>
        <v>#N/A</v>
      </c>
      <c r="AO2635" s="11">
        <f t="shared" si="481"/>
        <v>0</v>
      </c>
      <c r="AP2635" s="10">
        <f t="shared" si="482"/>
        <v>0</v>
      </c>
      <c r="AQ2635" s="10"/>
      <c r="AR2635" s="11" t="b">
        <f t="shared" si="483"/>
        <v>0</v>
      </c>
    </row>
    <row r="2636" spans="1:44" x14ac:dyDescent="0.2">
      <c r="A2636" s="1" t="s">
        <v>5346</v>
      </c>
      <c r="B2636" s="1" t="s">
        <v>849</v>
      </c>
      <c r="C2636" s="3">
        <v>42179</v>
      </c>
      <c r="D2636" s="1" t="s">
        <v>3657</v>
      </c>
      <c r="E2636" s="1" t="s">
        <v>5347</v>
      </c>
      <c r="F2636" s="5">
        <v>414.94</v>
      </c>
      <c r="G2636" s="5">
        <v>360.82</v>
      </c>
      <c r="H2636" s="5">
        <v>64.95</v>
      </c>
      <c r="I2636" s="1" t="s">
        <v>5406</v>
      </c>
      <c r="J2636" s="5">
        <v>0</v>
      </c>
      <c r="K2636" s="5">
        <v>0</v>
      </c>
      <c r="L2636" s="1" t="s">
        <v>5349</v>
      </c>
      <c r="M2636" s="5">
        <v>360.82</v>
      </c>
      <c r="N2636" s="5">
        <v>54.12</v>
      </c>
      <c r="O2636" s="1" t="s">
        <v>3642</v>
      </c>
      <c r="P2636" s="5">
        <v>360.82</v>
      </c>
      <c r="Q2636" s="5">
        <v>5.95</v>
      </c>
      <c r="R2636" s="1" t="s">
        <v>5351</v>
      </c>
      <c r="S2636" s="5">
        <v>360.82</v>
      </c>
      <c r="T2636" s="5">
        <v>27.42</v>
      </c>
      <c r="U2636" s="1" t="s">
        <v>5351</v>
      </c>
      <c r="V2636" s="1" t="s">
        <v>5656</v>
      </c>
      <c r="W2636" s="1" t="s">
        <v>3658</v>
      </c>
      <c r="X2636" s="1" t="s">
        <v>5359</v>
      </c>
      <c r="Y2636" s="1" t="s">
        <v>3840</v>
      </c>
      <c r="Z2636" s="1" t="s">
        <v>3841</v>
      </c>
      <c r="AB2636" s="8" t="str">
        <f t="shared" si="476"/>
        <v>000157312</v>
      </c>
      <c r="AC2636" t="str">
        <f t="shared" si="477"/>
        <v>24/06/2015</v>
      </c>
      <c r="AD2636" t="str">
        <f t="shared" si="478"/>
        <v>43854777000126</v>
      </c>
      <c r="AE2636" s="9">
        <f t="shared" si="479"/>
        <v>414.94</v>
      </c>
      <c r="AF2636">
        <f t="shared" si="480"/>
        <v>155.6</v>
      </c>
      <c r="AH2636">
        <v>6784055</v>
      </c>
      <c r="AI2636" s="10" t="s">
        <v>6274</v>
      </c>
      <c r="AJ2636">
        <v>156631</v>
      </c>
      <c r="AK2636" t="s">
        <v>2991</v>
      </c>
      <c r="AL2636">
        <v>5</v>
      </c>
      <c r="AM2636">
        <v>10000</v>
      </c>
      <c r="AN2636" s="11">
        <f>VLOOKUP(TRIM(AK2636),[1]Sheet1!$V:$W,2,FALSE)</f>
        <v>0</v>
      </c>
      <c r="AO2636" s="11">
        <f t="shared" si="481"/>
        <v>0</v>
      </c>
      <c r="AP2636" s="10">
        <f t="shared" si="482"/>
        <v>0</v>
      </c>
      <c r="AQ2636" s="10"/>
      <c r="AR2636" s="11" t="b">
        <f t="shared" si="483"/>
        <v>0</v>
      </c>
    </row>
    <row r="2637" spans="1:44" x14ac:dyDescent="0.2">
      <c r="A2637" s="1" t="s">
        <v>5346</v>
      </c>
      <c r="B2637" s="1" t="s">
        <v>849</v>
      </c>
      <c r="C2637" s="3">
        <v>42179</v>
      </c>
      <c r="D2637" s="1" t="s">
        <v>3657</v>
      </c>
      <c r="E2637" s="1" t="s">
        <v>5347</v>
      </c>
      <c r="F2637" s="5">
        <v>133.33000000000001</v>
      </c>
      <c r="G2637" s="5">
        <v>133.33000000000001</v>
      </c>
      <c r="H2637" s="5">
        <v>24</v>
      </c>
      <c r="I2637" s="1" t="s">
        <v>5348</v>
      </c>
      <c r="J2637" s="5">
        <v>0</v>
      </c>
      <c r="K2637" s="5">
        <v>0</v>
      </c>
      <c r="L2637" s="1" t="s">
        <v>5349</v>
      </c>
      <c r="M2637" s="5">
        <v>0</v>
      </c>
      <c r="N2637" s="5">
        <v>0</v>
      </c>
      <c r="O2637" s="1" t="s">
        <v>5349</v>
      </c>
      <c r="P2637" s="5">
        <v>133.33000000000001</v>
      </c>
      <c r="Q2637" s="5">
        <v>2.2000000000000002</v>
      </c>
      <c r="R2637" s="1" t="s">
        <v>5351</v>
      </c>
      <c r="S2637" s="5">
        <v>133.33000000000001</v>
      </c>
      <c r="T2637" s="5">
        <v>10.130000000000001</v>
      </c>
      <c r="U2637" s="1" t="s">
        <v>5351</v>
      </c>
      <c r="V2637" s="1" t="s">
        <v>5656</v>
      </c>
      <c r="W2637" s="1" t="s">
        <v>3658</v>
      </c>
      <c r="X2637" s="1" t="s">
        <v>5559</v>
      </c>
      <c r="Y2637" s="1" t="s">
        <v>5945</v>
      </c>
      <c r="Z2637" s="1" t="s">
        <v>5946</v>
      </c>
      <c r="AB2637" s="8" t="str">
        <f t="shared" si="476"/>
        <v>000157312</v>
      </c>
      <c r="AC2637" t="str">
        <f t="shared" si="477"/>
        <v>24/06/2015</v>
      </c>
      <c r="AD2637" t="str">
        <f t="shared" si="478"/>
        <v>43854777000126</v>
      </c>
      <c r="AE2637" s="9">
        <f t="shared" si="479"/>
        <v>133.33000000000001</v>
      </c>
      <c r="AF2637">
        <f t="shared" si="480"/>
        <v>155.6</v>
      </c>
      <c r="AH2637">
        <v>6784250</v>
      </c>
      <c r="AI2637" s="10" t="s">
        <v>6201</v>
      </c>
      <c r="AJ2637">
        <v>156492</v>
      </c>
      <c r="AK2637" t="s">
        <v>2756</v>
      </c>
      <c r="AL2637">
        <v>0</v>
      </c>
      <c r="AM2637">
        <v>30</v>
      </c>
      <c r="AN2637" s="11">
        <f>VLOOKUP(TRIM(AK2637),[1]Sheet1!$V:$W,2,FALSE)</f>
        <v>0</v>
      </c>
      <c r="AO2637" s="11">
        <f t="shared" si="481"/>
        <v>0</v>
      </c>
      <c r="AP2637" s="10">
        <f t="shared" si="482"/>
        <v>0</v>
      </c>
      <c r="AQ2637" s="10"/>
      <c r="AR2637" s="11" t="b">
        <f t="shared" si="483"/>
        <v>0</v>
      </c>
    </row>
    <row r="2638" spans="1:44" x14ac:dyDescent="0.2">
      <c r="A2638" s="1" t="s">
        <v>5346</v>
      </c>
      <c r="B2638" s="1" t="s">
        <v>849</v>
      </c>
      <c r="C2638" s="3">
        <v>42179</v>
      </c>
      <c r="D2638" s="1" t="s">
        <v>3657</v>
      </c>
      <c r="E2638" s="1" t="s">
        <v>5347</v>
      </c>
      <c r="F2638" s="5">
        <v>1787.84</v>
      </c>
      <c r="G2638" s="5">
        <v>1554.64</v>
      </c>
      <c r="H2638" s="5">
        <v>279.83999999999997</v>
      </c>
      <c r="I2638" s="1" t="s">
        <v>5406</v>
      </c>
      <c r="J2638" s="5">
        <v>0</v>
      </c>
      <c r="K2638" s="5">
        <v>0</v>
      </c>
      <c r="L2638" s="1" t="s">
        <v>5349</v>
      </c>
      <c r="M2638" s="5">
        <v>1554.64</v>
      </c>
      <c r="N2638" s="5">
        <v>233.2</v>
      </c>
      <c r="O2638" s="1" t="s">
        <v>3642</v>
      </c>
      <c r="P2638" s="5">
        <v>1554.64</v>
      </c>
      <c r="Q2638" s="5">
        <v>25.65</v>
      </c>
      <c r="R2638" s="1" t="s">
        <v>5351</v>
      </c>
      <c r="S2638" s="5">
        <v>1554.64</v>
      </c>
      <c r="T2638" s="5">
        <v>118.15</v>
      </c>
      <c r="U2638" s="1" t="s">
        <v>5351</v>
      </c>
      <c r="V2638" s="1" t="s">
        <v>5656</v>
      </c>
      <c r="W2638" s="1" t="s">
        <v>3658</v>
      </c>
      <c r="X2638" s="1" t="s">
        <v>5359</v>
      </c>
      <c r="Y2638" s="1" t="s">
        <v>5250</v>
      </c>
      <c r="Z2638" s="1" t="s">
        <v>5251</v>
      </c>
      <c r="AB2638" s="8" t="str">
        <f t="shared" si="476"/>
        <v>000157312</v>
      </c>
      <c r="AC2638" t="str">
        <f t="shared" si="477"/>
        <v>24/06/2015</v>
      </c>
      <c r="AD2638" t="str">
        <f t="shared" si="478"/>
        <v>43854777000126</v>
      </c>
      <c r="AE2638" s="9">
        <f t="shared" si="479"/>
        <v>1787.84</v>
      </c>
      <c r="AF2638">
        <f t="shared" si="480"/>
        <v>155.6</v>
      </c>
      <c r="AH2638">
        <v>6784253</v>
      </c>
      <c r="AI2638" s="10" t="s">
        <v>6338</v>
      </c>
      <c r="AJ2638">
        <v>156632</v>
      </c>
      <c r="AK2638" t="s">
        <v>2993</v>
      </c>
      <c r="AL2638">
        <v>0</v>
      </c>
      <c r="AM2638">
        <v>100</v>
      </c>
      <c r="AN2638" s="11">
        <f>VLOOKUP(TRIM(AK2638),[1]Sheet1!$V:$W,2,FALSE)</f>
        <v>0</v>
      </c>
      <c r="AO2638" s="11">
        <f t="shared" si="481"/>
        <v>0</v>
      </c>
      <c r="AP2638" s="10">
        <f t="shared" si="482"/>
        <v>0</v>
      </c>
      <c r="AQ2638" s="10"/>
      <c r="AR2638" s="11" t="b">
        <f t="shared" si="483"/>
        <v>0</v>
      </c>
    </row>
    <row r="2639" spans="1:44" x14ac:dyDescent="0.2">
      <c r="A2639" s="1" t="s">
        <v>5346</v>
      </c>
      <c r="B2639" s="1" t="s">
        <v>849</v>
      </c>
      <c r="C2639" s="3">
        <v>42179</v>
      </c>
      <c r="D2639" s="1" t="s">
        <v>3657</v>
      </c>
      <c r="E2639" s="1" t="s">
        <v>5347</v>
      </c>
      <c r="F2639" s="5">
        <v>2026.69</v>
      </c>
      <c r="G2639" s="5">
        <v>1762.34</v>
      </c>
      <c r="H2639" s="5">
        <v>317.22000000000003</v>
      </c>
      <c r="I2639" s="1" t="s">
        <v>5406</v>
      </c>
      <c r="J2639" s="5">
        <v>0</v>
      </c>
      <c r="K2639" s="5">
        <v>0</v>
      </c>
      <c r="L2639" s="1" t="s">
        <v>5349</v>
      </c>
      <c r="M2639" s="5">
        <v>1762.34</v>
      </c>
      <c r="N2639" s="5">
        <v>264.35000000000002</v>
      </c>
      <c r="O2639" s="1" t="s">
        <v>3642</v>
      </c>
      <c r="P2639" s="5">
        <v>1762.34</v>
      </c>
      <c r="Q2639" s="5">
        <v>29.08</v>
      </c>
      <c r="R2639" s="1" t="s">
        <v>5351</v>
      </c>
      <c r="S2639" s="5">
        <v>1762.34</v>
      </c>
      <c r="T2639" s="5">
        <v>133.94</v>
      </c>
      <c r="U2639" s="1" t="s">
        <v>5351</v>
      </c>
      <c r="V2639" s="1" t="s">
        <v>5656</v>
      </c>
      <c r="W2639" s="1" t="s">
        <v>3658</v>
      </c>
      <c r="X2639" s="1" t="s">
        <v>5359</v>
      </c>
      <c r="Y2639" s="1" t="s">
        <v>5073</v>
      </c>
      <c r="Z2639" s="1" t="s">
        <v>2088</v>
      </c>
      <c r="AB2639" s="8" t="str">
        <f t="shared" si="476"/>
        <v>000157312</v>
      </c>
      <c r="AC2639" t="str">
        <f t="shared" si="477"/>
        <v>24/06/2015</v>
      </c>
      <c r="AD2639" t="str">
        <f t="shared" si="478"/>
        <v>43854777000126</v>
      </c>
      <c r="AE2639" s="9">
        <f t="shared" si="479"/>
        <v>2026.69</v>
      </c>
      <c r="AF2639">
        <f t="shared" si="480"/>
        <v>155.6</v>
      </c>
      <c r="AH2639">
        <v>7672738</v>
      </c>
      <c r="AI2639" s="10" t="s">
        <v>6515</v>
      </c>
      <c r="AJ2639">
        <v>156493</v>
      </c>
      <c r="AK2639" t="s">
        <v>3603</v>
      </c>
      <c r="AL2639">
        <v>0</v>
      </c>
      <c r="AM2639">
        <v>3</v>
      </c>
      <c r="AN2639" s="11" t="e">
        <f>VLOOKUP(TRIM(AK2639),[1]Sheet1!$V:$W,2,FALSE)</f>
        <v>#N/A</v>
      </c>
      <c r="AO2639" s="11">
        <f t="shared" si="481"/>
        <v>0</v>
      </c>
      <c r="AP2639" s="10">
        <f t="shared" si="482"/>
        <v>0</v>
      </c>
      <c r="AQ2639" s="10"/>
      <c r="AR2639" s="11" t="b">
        <f t="shared" si="483"/>
        <v>0</v>
      </c>
    </row>
    <row r="2640" spans="1:44" x14ac:dyDescent="0.2">
      <c r="A2640" s="1" t="s">
        <v>5346</v>
      </c>
      <c r="B2640" s="1" t="s">
        <v>849</v>
      </c>
      <c r="C2640" s="3">
        <v>42179</v>
      </c>
      <c r="D2640" s="1" t="s">
        <v>3668</v>
      </c>
      <c r="E2640" s="1" t="s">
        <v>5347</v>
      </c>
      <c r="F2640" s="5">
        <v>516.91</v>
      </c>
      <c r="G2640" s="5">
        <v>516.91</v>
      </c>
      <c r="H2640" s="5">
        <v>93.04</v>
      </c>
      <c r="I2640" s="1" t="s">
        <v>850</v>
      </c>
      <c r="J2640" s="5">
        <v>0</v>
      </c>
      <c r="K2640" s="5">
        <v>0</v>
      </c>
      <c r="L2640" s="1" t="s">
        <v>5349</v>
      </c>
      <c r="M2640" s="5">
        <v>0</v>
      </c>
      <c r="N2640" s="5">
        <v>0</v>
      </c>
      <c r="O2640" s="1" t="s">
        <v>5349</v>
      </c>
      <c r="P2640" s="5">
        <v>516.91</v>
      </c>
      <c r="Q2640" s="5">
        <v>8.5299999999999994</v>
      </c>
      <c r="R2640" s="1" t="s">
        <v>5351</v>
      </c>
      <c r="S2640" s="5">
        <v>516.91</v>
      </c>
      <c r="T2640" s="5">
        <v>39.29</v>
      </c>
      <c r="U2640" s="1" t="s">
        <v>5351</v>
      </c>
      <c r="V2640" s="1" t="s">
        <v>5656</v>
      </c>
      <c r="W2640" s="1" t="s">
        <v>3658</v>
      </c>
      <c r="X2640" s="1" t="s">
        <v>5419</v>
      </c>
      <c r="Y2640" s="1" t="s">
        <v>4033</v>
      </c>
      <c r="Z2640" s="1" t="s">
        <v>5680</v>
      </c>
      <c r="AB2640" s="8" t="str">
        <f t="shared" si="476"/>
        <v>000157312</v>
      </c>
      <c r="AC2640" t="str">
        <f t="shared" si="477"/>
        <v>24/06/2015</v>
      </c>
      <c r="AD2640" t="str">
        <f t="shared" si="478"/>
        <v>43854777000126</v>
      </c>
      <c r="AE2640" s="9">
        <f t="shared" si="479"/>
        <v>516.91</v>
      </c>
      <c r="AF2640">
        <f t="shared" si="480"/>
        <v>155.6</v>
      </c>
      <c r="AH2640">
        <v>6794796</v>
      </c>
      <c r="AI2640" s="10" t="s">
        <v>6516</v>
      </c>
      <c r="AJ2640">
        <v>156633</v>
      </c>
      <c r="AK2640" t="s">
        <v>3971</v>
      </c>
      <c r="AL2640">
        <v>0</v>
      </c>
      <c r="AM2640">
        <v>10</v>
      </c>
      <c r="AN2640" s="11">
        <f>VLOOKUP(TRIM(AK2640),[1]Sheet1!$V:$W,2,FALSE)</f>
        <v>0</v>
      </c>
      <c r="AO2640" s="11">
        <f t="shared" si="481"/>
        <v>0</v>
      </c>
      <c r="AP2640" s="10">
        <f t="shared" si="482"/>
        <v>0</v>
      </c>
      <c r="AQ2640" s="10"/>
      <c r="AR2640" s="11" t="b">
        <f t="shared" si="483"/>
        <v>0</v>
      </c>
    </row>
    <row r="2641" spans="1:44" x14ac:dyDescent="0.2">
      <c r="A2641" s="1" t="s">
        <v>5346</v>
      </c>
      <c r="B2641" s="1" t="s">
        <v>851</v>
      </c>
      <c r="C2641" s="3">
        <v>42179</v>
      </c>
      <c r="D2641" s="1" t="s">
        <v>3649</v>
      </c>
      <c r="E2641" s="1" t="s">
        <v>573</v>
      </c>
      <c r="F2641" s="5">
        <v>900.82</v>
      </c>
      <c r="G2641" s="5">
        <v>900.82</v>
      </c>
      <c r="H2641" s="5">
        <v>63.06</v>
      </c>
      <c r="I2641" s="1" t="s">
        <v>5348</v>
      </c>
      <c r="J2641" s="5">
        <v>0</v>
      </c>
      <c r="K2641" s="5">
        <v>0</v>
      </c>
      <c r="L2641" s="1" t="s">
        <v>5349</v>
      </c>
      <c r="M2641" s="5">
        <v>0</v>
      </c>
      <c r="N2641" s="5">
        <v>0</v>
      </c>
      <c r="O2641" s="1" t="s">
        <v>5349</v>
      </c>
      <c r="P2641" s="5">
        <v>900.82</v>
      </c>
      <c r="Q2641" s="5">
        <v>14.86</v>
      </c>
      <c r="R2641" s="1" t="s">
        <v>5351</v>
      </c>
      <c r="S2641" s="5">
        <v>900.82</v>
      </c>
      <c r="T2641" s="5">
        <v>68.459999999999994</v>
      </c>
      <c r="U2641" s="1" t="s">
        <v>5351</v>
      </c>
      <c r="V2641" s="1" t="s">
        <v>5351</v>
      </c>
      <c r="W2641" s="1" t="s">
        <v>689</v>
      </c>
      <c r="X2641" s="1" t="s">
        <v>5274</v>
      </c>
      <c r="Y2641" s="1" t="s">
        <v>5275</v>
      </c>
      <c r="Z2641" s="1" t="s">
        <v>5276</v>
      </c>
      <c r="AB2641" s="8" t="str">
        <f t="shared" si="476"/>
        <v>000157313</v>
      </c>
      <c r="AC2641" t="str">
        <f t="shared" si="477"/>
        <v>24/06/2015</v>
      </c>
      <c r="AD2641" t="str">
        <f t="shared" si="478"/>
        <v>15115535000185</v>
      </c>
      <c r="AE2641" s="9">
        <f t="shared" si="479"/>
        <v>900.82</v>
      </c>
      <c r="AF2641">
        <f t="shared" si="480"/>
        <v>0</v>
      </c>
      <c r="AH2641">
        <v>6821678</v>
      </c>
      <c r="AI2641" s="10" t="s">
        <v>6517</v>
      </c>
      <c r="AJ2641">
        <v>156494</v>
      </c>
      <c r="AK2641" t="s">
        <v>5560</v>
      </c>
      <c r="AL2641">
        <v>0</v>
      </c>
      <c r="AM2641">
        <v>20</v>
      </c>
      <c r="AN2641" s="11" t="e">
        <f>VLOOKUP(TRIM(AK2641),[1]Sheet1!$V:$W,2,FALSE)</f>
        <v>#N/A</v>
      </c>
      <c r="AO2641" s="11">
        <f t="shared" si="481"/>
        <v>0</v>
      </c>
      <c r="AP2641" s="10">
        <f t="shared" si="482"/>
        <v>0</v>
      </c>
      <c r="AQ2641" s="10"/>
      <c r="AR2641" s="11" t="b">
        <f t="shared" si="483"/>
        <v>0</v>
      </c>
    </row>
    <row r="2642" spans="1:44" x14ac:dyDescent="0.2">
      <c r="A2642" s="1" t="s">
        <v>5346</v>
      </c>
      <c r="B2642" s="1" t="s">
        <v>852</v>
      </c>
      <c r="C2642" s="3">
        <v>42179</v>
      </c>
      <c r="D2642" s="1" t="s">
        <v>3657</v>
      </c>
      <c r="E2642" s="1" t="s">
        <v>5347</v>
      </c>
      <c r="F2642" s="5">
        <v>366.01</v>
      </c>
      <c r="G2642" s="5">
        <v>318.27</v>
      </c>
      <c r="H2642" s="5">
        <v>57.29</v>
      </c>
      <c r="I2642" s="1" t="s">
        <v>5406</v>
      </c>
      <c r="J2642" s="5">
        <v>0</v>
      </c>
      <c r="K2642" s="5">
        <v>0</v>
      </c>
      <c r="L2642" s="1" t="s">
        <v>5349</v>
      </c>
      <c r="M2642" s="5">
        <v>318.27</v>
      </c>
      <c r="N2642" s="5">
        <v>47.74</v>
      </c>
      <c r="O2642" s="1" t="s">
        <v>3642</v>
      </c>
      <c r="P2642" s="5">
        <v>318.27</v>
      </c>
      <c r="Q2642" s="5">
        <v>5.25</v>
      </c>
      <c r="R2642" s="1" t="s">
        <v>5351</v>
      </c>
      <c r="S2642" s="5">
        <v>318.27</v>
      </c>
      <c r="T2642" s="5">
        <v>24.19</v>
      </c>
      <c r="U2642" s="1" t="s">
        <v>5351</v>
      </c>
      <c r="V2642" s="1" t="s">
        <v>5351</v>
      </c>
      <c r="W2642" s="1" t="s">
        <v>3663</v>
      </c>
      <c r="X2642" s="1" t="s">
        <v>5359</v>
      </c>
      <c r="Y2642" s="1" t="s">
        <v>2252</v>
      </c>
      <c r="Z2642" s="1" t="s">
        <v>2253</v>
      </c>
      <c r="AB2642" s="8" t="str">
        <f t="shared" si="476"/>
        <v>000157314</v>
      </c>
      <c r="AC2642" t="str">
        <f t="shared" si="477"/>
        <v>24/06/2015</v>
      </c>
      <c r="AD2642" t="str">
        <f t="shared" si="478"/>
        <v>66886144000103</v>
      </c>
      <c r="AE2642" s="9">
        <f t="shared" si="479"/>
        <v>366.01</v>
      </c>
      <c r="AF2642">
        <f t="shared" si="480"/>
        <v>0</v>
      </c>
      <c r="AH2642">
        <v>7450820</v>
      </c>
      <c r="AI2642" s="10" t="s">
        <v>6294</v>
      </c>
      <c r="AJ2642">
        <v>156634</v>
      </c>
      <c r="AK2642" t="s">
        <v>3971</v>
      </c>
      <c r="AL2642">
        <v>0</v>
      </c>
      <c r="AM2642">
        <v>20</v>
      </c>
      <c r="AN2642" s="11">
        <f>VLOOKUP(TRIM(AK2642),[1]Sheet1!$V:$W,2,FALSE)</f>
        <v>0</v>
      </c>
      <c r="AO2642" s="11">
        <f t="shared" si="481"/>
        <v>0</v>
      </c>
      <c r="AP2642" s="10">
        <f t="shared" si="482"/>
        <v>0</v>
      </c>
      <c r="AQ2642" s="10"/>
      <c r="AR2642" s="11" t="b">
        <f t="shared" si="483"/>
        <v>0</v>
      </c>
    </row>
    <row r="2643" spans="1:44" x14ac:dyDescent="0.2">
      <c r="A2643" s="1" t="s">
        <v>5346</v>
      </c>
      <c r="B2643" s="1" t="s">
        <v>852</v>
      </c>
      <c r="C2643" s="3">
        <v>42179</v>
      </c>
      <c r="D2643" s="1" t="s">
        <v>3657</v>
      </c>
      <c r="E2643" s="1" t="s">
        <v>5347</v>
      </c>
      <c r="F2643" s="5">
        <v>936.76</v>
      </c>
      <c r="G2643" s="5">
        <v>814.57</v>
      </c>
      <c r="H2643" s="5">
        <v>146.62</v>
      </c>
      <c r="I2643" s="1" t="s">
        <v>5406</v>
      </c>
      <c r="J2643" s="5">
        <v>0</v>
      </c>
      <c r="K2643" s="5">
        <v>0</v>
      </c>
      <c r="L2643" s="1" t="s">
        <v>5349</v>
      </c>
      <c r="M2643" s="5">
        <v>814.57</v>
      </c>
      <c r="N2643" s="5">
        <v>122.19</v>
      </c>
      <c r="O2643" s="1" t="s">
        <v>3642</v>
      </c>
      <c r="P2643" s="5">
        <v>814.57</v>
      </c>
      <c r="Q2643" s="5">
        <v>13.44</v>
      </c>
      <c r="R2643" s="1" t="s">
        <v>5351</v>
      </c>
      <c r="S2643" s="5">
        <v>814.57</v>
      </c>
      <c r="T2643" s="5">
        <v>61.91</v>
      </c>
      <c r="U2643" s="1" t="s">
        <v>5351</v>
      </c>
      <c r="V2643" s="1" t="s">
        <v>5351</v>
      </c>
      <c r="W2643" s="1" t="s">
        <v>3663</v>
      </c>
      <c r="X2643" s="1" t="s">
        <v>5956</v>
      </c>
      <c r="Y2643" s="1" t="s">
        <v>5957</v>
      </c>
      <c r="Z2643" s="1" t="s">
        <v>5958</v>
      </c>
      <c r="AB2643" s="8" t="str">
        <f t="shared" si="476"/>
        <v>000157314</v>
      </c>
      <c r="AC2643" t="str">
        <f t="shared" si="477"/>
        <v>24/06/2015</v>
      </c>
      <c r="AD2643" t="str">
        <f t="shared" si="478"/>
        <v>66886144000103</v>
      </c>
      <c r="AE2643" s="9">
        <f t="shared" si="479"/>
        <v>936.76</v>
      </c>
      <c r="AF2643">
        <f t="shared" si="480"/>
        <v>0</v>
      </c>
      <c r="AH2643">
        <v>6783535</v>
      </c>
      <c r="AI2643" s="10" t="s">
        <v>6380</v>
      </c>
      <c r="AJ2643">
        <v>156495</v>
      </c>
      <c r="AK2643" t="s">
        <v>6000</v>
      </c>
      <c r="AL2643">
        <v>1</v>
      </c>
      <c r="AM2643">
        <v>6</v>
      </c>
      <c r="AN2643" s="11" t="e">
        <f>VLOOKUP(TRIM(AK2643),[1]Sheet1!$V:$W,2,FALSE)</f>
        <v>#N/A</v>
      </c>
      <c r="AO2643" s="11">
        <f t="shared" si="481"/>
        <v>0</v>
      </c>
      <c r="AP2643" s="10">
        <f t="shared" si="482"/>
        <v>0</v>
      </c>
      <c r="AQ2643" s="10"/>
      <c r="AR2643" s="11" t="b">
        <f t="shared" si="483"/>
        <v>0</v>
      </c>
    </row>
    <row r="2644" spans="1:44" x14ac:dyDescent="0.2">
      <c r="A2644" s="1" t="s">
        <v>5346</v>
      </c>
      <c r="B2644" s="1" t="s">
        <v>852</v>
      </c>
      <c r="C2644" s="3">
        <v>42179</v>
      </c>
      <c r="D2644" s="1" t="s">
        <v>3657</v>
      </c>
      <c r="E2644" s="1" t="s">
        <v>5347</v>
      </c>
      <c r="F2644" s="5">
        <v>416.31</v>
      </c>
      <c r="G2644" s="5">
        <v>362.01</v>
      </c>
      <c r="H2644" s="5">
        <v>65.16</v>
      </c>
      <c r="I2644" s="1" t="s">
        <v>5406</v>
      </c>
      <c r="J2644" s="5">
        <v>0</v>
      </c>
      <c r="K2644" s="5">
        <v>0</v>
      </c>
      <c r="L2644" s="1" t="s">
        <v>5349</v>
      </c>
      <c r="M2644" s="5">
        <v>362.01</v>
      </c>
      <c r="N2644" s="5">
        <v>54.3</v>
      </c>
      <c r="O2644" s="1" t="s">
        <v>3642</v>
      </c>
      <c r="P2644" s="5">
        <v>362.01</v>
      </c>
      <c r="Q2644" s="5">
        <v>5.97</v>
      </c>
      <c r="R2644" s="1" t="s">
        <v>5351</v>
      </c>
      <c r="S2644" s="5">
        <v>362.01</v>
      </c>
      <c r="T2644" s="5">
        <v>27.51</v>
      </c>
      <c r="U2644" s="1" t="s">
        <v>5351</v>
      </c>
      <c r="V2644" s="1" t="s">
        <v>5351</v>
      </c>
      <c r="W2644" s="1" t="s">
        <v>3663</v>
      </c>
      <c r="X2644" s="1" t="s">
        <v>5359</v>
      </c>
      <c r="Y2644" s="1" t="s">
        <v>3580</v>
      </c>
      <c r="Z2644" s="1" t="s">
        <v>3581</v>
      </c>
      <c r="AB2644" s="8" t="str">
        <f t="shared" si="476"/>
        <v>000157314</v>
      </c>
      <c r="AC2644" t="str">
        <f t="shared" si="477"/>
        <v>24/06/2015</v>
      </c>
      <c r="AD2644" t="str">
        <f t="shared" si="478"/>
        <v>66886144000103</v>
      </c>
      <c r="AE2644" s="9">
        <f t="shared" si="479"/>
        <v>416.31</v>
      </c>
      <c r="AF2644">
        <f t="shared" si="480"/>
        <v>0</v>
      </c>
      <c r="AH2644">
        <v>7380959</v>
      </c>
      <c r="AI2644" s="10" t="s">
        <v>6518</v>
      </c>
      <c r="AJ2644">
        <v>156635</v>
      </c>
      <c r="AK2644" t="s">
        <v>2998</v>
      </c>
      <c r="AL2644">
        <v>0</v>
      </c>
      <c r="AM2644">
        <v>100</v>
      </c>
      <c r="AN2644" s="11">
        <f>VLOOKUP(TRIM(AK2644),[1]Sheet1!$V:$W,2,FALSE)</f>
        <v>0</v>
      </c>
      <c r="AO2644" s="11">
        <f t="shared" si="481"/>
        <v>0</v>
      </c>
      <c r="AP2644" s="10">
        <f t="shared" si="482"/>
        <v>0</v>
      </c>
      <c r="AQ2644" s="10"/>
      <c r="AR2644" s="11" t="b">
        <f t="shared" si="483"/>
        <v>0</v>
      </c>
    </row>
    <row r="2645" spans="1:44" x14ac:dyDescent="0.2">
      <c r="A2645" s="1" t="s">
        <v>5346</v>
      </c>
      <c r="B2645" s="1" t="s">
        <v>852</v>
      </c>
      <c r="C2645" s="3">
        <v>42179</v>
      </c>
      <c r="D2645" s="1" t="s">
        <v>3657</v>
      </c>
      <c r="E2645" s="1" t="s">
        <v>5347</v>
      </c>
      <c r="F2645" s="5">
        <v>259.74</v>
      </c>
      <c r="G2645" s="5">
        <v>259.74</v>
      </c>
      <c r="H2645" s="5">
        <v>46.75</v>
      </c>
      <c r="I2645" s="1" t="s">
        <v>5348</v>
      </c>
      <c r="J2645" s="5">
        <v>0</v>
      </c>
      <c r="K2645" s="5">
        <v>0</v>
      </c>
      <c r="L2645" s="1" t="s">
        <v>5349</v>
      </c>
      <c r="M2645" s="5">
        <v>0</v>
      </c>
      <c r="N2645" s="5">
        <v>0</v>
      </c>
      <c r="O2645" s="1" t="s">
        <v>5349</v>
      </c>
      <c r="P2645" s="5">
        <v>259.74</v>
      </c>
      <c r="Q2645" s="5">
        <v>4.29</v>
      </c>
      <c r="R2645" s="1" t="s">
        <v>5351</v>
      </c>
      <c r="S2645" s="5">
        <v>259.74</v>
      </c>
      <c r="T2645" s="5">
        <v>19.739999999999998</v>
      </c>
      <c r="U2645" s="1" t="s">
        <v>5351</v>
      </c>
      <c r="V2645" s="1" t="s">
        <v>5351</v>
      </c>
      <c r="W2645" s="1" t="s">
        <v>3663</v>
      </c>
      <c r="X2645" s="1" t="s">
        <v>5559</v>
      </c>
      <c r="Y2645" s="1" t="s">
        <v>5560</v>
      </c>
      <c r="Z2645" s="1" t="s">
        <v>5561</v>
      </c>
      <c r="AB2645" s="8" t="str">
        <f t="shared" si="476"/>
        <v>000157314</v>
      </c>
      <c r="AC2645" t="str">
        <f t="shared" si="477"/>
        <v>24/06/2015</v>
      </c>
      <c r="AD2645" t="str">
        <f t="shared" si="478"/>
        <v>66886144000103</v>
      </c>
      <c r="AE2645" s="9">
        <f t="shared" si="479"/>
        <v>259.74</v>
      </c>
      <c r="AF2645">
        <f t="shared" si="480"/>
        <v>0</v>
      </c>
      <c r="AH2645">
        <v>6782738</v>
      </c>
      <c r="AI2645" s="10" t="s">
        <v>6259</v>
      </c>
      <c r="AJ2645">
        <v>156636</v>
      </c>
      <c r="AK2645" t="s">
        <v>3819</v>
      </c>
      <c r="AL2645">
        <v>0</v>
      </c>
      <c r="AM2645">
        <v>4800</v>
      </c>
      <c r="AN2645" s="11">
        <f>VLOOKUP(TRIM(AK2645),[1]Sheet1!$V:$W,2,FALSE)</f>
        <v>0</v>
      </c>
      <c r="AO2645" s="11">
        <f t="shared" si="481"/>
        <v>0</v>
      </c>
      <c r="AP2645" s="10">
        <f t="shared" si="482"/>
        <v>0</v>
      </c>
      <c r="AQ2645" s="10"/>
      <c r="AR2645" s="11" t="b">
        <f t="shared" si="483"/>
        <v>0</v>
      </c>
    </row>
    <row r="2646" spans="1:44" x14ac:dyDescent="0.2">
      <c r="A2646" s="1" t="s">
        <v>5346</v>
      </c>
      <c r="B2646" s="1" t="s">
        <v>852</v>
      </c>
      <c r="C2646" s="3">
        <v>42179</v>
      </c>
      <c r="D2646" s="1" t="s">
        <v>3657</v>
      </c>
      <c r="E2646" s="1" t="s">
        <v>5347</v>
      </c>
      <c r="F2646" s="5">
        <v>103.95</v>
      </c>
      <c r="G2646" s="5">
        <v>90.39</v>
      </c>
      <c r="H2646" s="5">
        <v>16.27</v>
      </c>
      <c r="I2646" s="1" t="s">
        <v>5406</v>
      </c>
      <c r="J2646" s="5">
        <v>0</v>
      </c>
      <c r="K2646" s="5">
        <v>0</v>
      </c>
      <c r="L2646" s="1" t="s">
        <v>5349</v>
      </c>
      <c r="M2646" s="5">
        <v>90.39</v>
      </c>
      <c r="N2646" s="5">
        <v>13.56</v>
      </c>
      <c r="O2646" s="1" t="s">
        <v>3642</v>
      </c>
      <c r="P2646" s="5">
        <v>90.39</v>
      </c>
      <c r="Q2646" s="5">
        <v>1.49</v>
      </c>
      <c r="R2646" s="1" t="s">
        <v>5351</v>
      </c>
      <c r="S2646" s="5">
        <v>90.39</v>
      </c>
      <c r="T2646" s="5">
        <v>6.87</v>
      </c>
      <c r="U2646" s="1" t="s">
        <v>5351</v>
      </c>
      <c r="V2646" s="1" t="s">
        <v>5351</v>
      </c>
      <c r="W2646" s="1" t="s">
        <v>3663</v>
      </c>
      <c r="X2646" s="1" t="s">
        <v>5359</v>
      </c>
      <c r="Y2646" s="1" t="s">
        <v>5440</v>
      </c>
      <c r="Z2646" s="1" t="s">
        <v>5441</v>
      </c>
      <c r="AB2646" s="8" t="str">
        <f t="shared" si="476"/>
        <v>000157314</v>
      </c>
      <c r="AC2646" t="str">
        <f t="shared" si="477"/>
        <v>24/06/2015</v>
      </c>
      <c r="AD2646" t="str">
        <f t="shared" si="478"/>
        <v>66886144000103</v>
      </c>
      <c r="AE2646" s="9">
        <f t="shared" si="479"/>
        <v>103.95</v>
      </c>
      <c r="AF2646">
        <f t="shared" si="480"/>
        <v>0</v>
      </c>
      <c r="AH2646">
        <v>6782682</v>
      </c>
      <c r="AI2646" s="10" t="s">
        <v>6378</v>
      </c>
      <c r="AJ2646">
        <v>156637</v>
      </c>
      <c r="AK2646" t="s">
        <v>3003</v>
      </c>
      <c r="AL2646">
        <v>0</v>
      </c>
      <c r="AM2646">
        <v>0</v>
      </c>
      <c r="AN2646" s="11" t="e">
        <f>VLOOKUP(TRIM(AK2646),[1]Sheet1!$V:$W,2,FALSE)</f>
        <v>#N/A</v>
      </c>
      <c r="AO2646" s="11">
        <f t="shared" si="481"/>
        <v>0</v>
      </c>
      <c r="AP2646" s="10">
        <f t="shared" si="482"/>
        <v>0</v>
      </c>
      <c r="AQ2646" s="10"/>
      <c r="AR2646" s="11" t="b">
        <f t="shared" si="483"/>
        <v>0</v>
      </c>
    </row>
    <row r="2647" spans="1:44" x14ac:dyDescent="0.2">
      <c r="A2647" s="1" t="s">
        <v>5346</v>
      </c>
      <c r="B2647" s="1" t="s">
        <v>853</v>
      </c>
      <c r="C2647" s="3">
        <v>42179</v>
      </c>
      <c r="D2647" s="1" t="s">
        <v>3662</v>
      </c>
      <c r="E2647" s="1" t="s">
        <v>5347</v>
      </c>
      <c r="F2647" s="5">
        <v>1297.0999999999999</v>
      </c>
      <c r="G2647" s="5">
        <v>1297.0999999999999</v>
      </c>
      <c r="H2647" s="5">
        <v>233.48</v>
      </c>
      <c r="I2647" s="1" t="s">
        <v>5417</v>
      </c>
      <c r="J2647" s="5">
        <v>0</v>
      </c>
      <c r="K2647" s="5">
        <v>0</v>
      </c>
      <c r="L2647" s="1" t="s">
        <v>5349</v>
      </c>
      <c r="M2647" s="5">
        <v>0</v>
      </c>
      <c r="N2647" s="5">
        <v>0</v>
      </c>
      <c r="O2647" s="1" t="s">
        <v>5349</v>
      </c>
      <c r="P2647" s="5">
        <v>1297.0999999999999</v>
      </c>
      <c r="Q2647" s="5">
        <v>21.4</v>
      </c>
      <c r="R2647" s="1" t="s">
        <v>5351</v>
      </c>
      <c r="S2647" s="5">
        <v>1297.0999999999999</v>
      </c>
      <c r="T2647" s="5">
        <v>98.58</v>
      </c>
      <c r="U2647" s="1" t="s">
        <v>5351</v>
      </c>
      <c r="V2647" s="1" t="s">
        <v>5351</v>
      </c>
      <c r="W2647" s="1" t="s">
        <v>3298</v>
      </c>
      <c r="X2647" s="1" t="s">
        <v>5685</v>
      </c>
      <c r="Y2647" s="1" t="s">
        <v>372</v>
      </c>
      <c r="Z2647" s="1" t="s">
        <v>373</v>
      </c>
      <c r="AB2647" s="8" t="str">
        <f t="shared" si="476"/>
        <v>000157315</v>
      </c>
      <c r="AC2647" t="str">
        <f t="shared" si="477"/>
        <v>24/06/2015</v>
      </c>
      <c r="AD2647" t="str">
        <f t="shared" si="478"/>
        <v>00413540000105</v>
      </c>
      <c r="AE2647" s="9">
        <f t="shared" si="479"/>
        <v>1297.0999999999999</v>
      </c>
      <c r="AF2647">
        <f t="shared" si="480"/>
        <v>0</v>
      </c>
      <c r="AH2647">
        <v>6782682</v>
      </c>
      <c r="AI2647" s="10" t="s">
        <v>6378</v>
      </c>
      <c r="AJ2647">
        <v>156638</v>
      </c>
      <c r="AK2647" t="s">
        <v>3003</v>
      </c>
      <c r="AL2647">
        <v>0</v>
      </c>
      <c r="AM2647">
        <v>0</v>
      </c>
      <c r="AN2647" s="11" t="e">
        <f>VLOOKUP(TRIM(AK2647),[1]Sheet1!$V:$W,2,FALSE)</f>
        <v>#N/A</v>
      </c>
      <c r="AO2647" s="11">
        <f t="shared" si="481"/>
        <v>0</v>
      </c>
      <c r="AP2647" s="10">
        <f t="shared" si="482"/>
        <v>0</v>
      </c>
      <c r="AQ2647" s="10"/>
      <c r="AR2647" s="11" t="b">
        <f t="shared" si="483"/>
        <v>0</v>
      </c>
    </row>
    <row r="2648" spans="1:44" x14ac:dyDescent="0.2">
      <c r="A2648" s="1" t="s">
        <v>5346</v>
      </c>
      <c r="B2648" s="1" t="s">
        <v>853</v>
      </c>
      <c r="C2648" s="3">
        <v>42179</v>
      </c>
      <c r="D2648" s="1" t="s">
        <v>3662</v>
      </c>
      <c r="E2648" s="1" t="s">
        <v>5347</v>
      </c>
      <c r="F2648" s="5">
        <v>3539.5</v>
      </c>
      <c r="G2648" s="5">
        <v>3539.5</v>
      </c>
      <c r="H2648" s="5">
        <v>637.11</v>
      </c>
      <c r="I2648" s="1" t="s">
        <v>5417</v>
      </c>
      <c r="J2648" s="5">
        <v>0</v>
      </c>
      <c r="K2648" s="5">
        <v>0</v>
      </c>
      <c r="L2648" s="1" t="s">
        <v>5349</v>
      </c>
      <c r="M2648" s="5">
        <v>0</v>
      </c>
      <c r="N2648" s="5">
        <v>0</v>
      </c>
      <c r="O2648" s="1" t="s">
        <v>5349</v>
      </c>
      <c r="P2648" s="5">
        <v>3539.5</v>
      </c>
      <c r="Q2648" s="5">
        <v>58.4</v>
      </c>
      <c r="R2648" s="1" t="s">
        <v>5351</v>
      </c>
      <c r="S2648" s="5">
        <v>3539.5</v>
      </c>
      <c r="T2648" s="5">
        <v>269</v>
      </c>
      <c r="U2648" s="1" t="s">
        <v>5351</v>
      </c>
      <c r="V2648" s="1" t="s">
        <v>5351</v>
      </c>
      <c r="W2648" s="1" t="s">
        <v>3298</v>
      </c>
      <c r="X2648" s="1" t="s">
        <v>5685</v>
      </c>
      <c r="Y2648" s="1" t="s">
        <v>854</v>
      </c>
      <c r="Z2648" s="1" t="s">
        <v>855</v>
      </c>
      <c r="AB2648" s="8" t="str">
        <f t="shared" si="476"/>
        <v>000157315</v>
      </c>
      <c r="AC2648" t="str">
        <f t="shared" si="477"/>
        <v>24/06/2015</v>
      </c>
      <c r="AD2648" t="str">
        <f t="shared" si="478"/>
        <v>00413540000105</v>
      </c>
      <c r="AE2648" s="9">
        <f t="shared" si="479"/>
        <v>3539.5</v>
      </c>
      <c r="AF2648">
        <f t="shared" si="480"/>
        <v>0</v>
      </c>
      <c r="AH2648">
        <v>6782685</v>
      </c>
      <c r="AI2648" s="10" t="s">
        <v>6385</v>
      </c>
      <c r="AJ2648">
        <v>156496</v>
      </c>
      <c r="AK2648" t="s">
        <v>5998</v>
      </c>
      <c r="AL2648">
        <v>1</v>
      </c>
      <c r="AM2648">
        <v>30</v>
      </c>
      <c r="AN2648" s="11" t="e">
        <f>VLOOKUP(TRIM(AK2648),[1]Sheet1!$V:$W,2,FALSE)</f>
        <v>#N/A</v>
      </c>
      <c r="AO2648" s="11">
        <f t="shared" si="481"/>
        <v>0</v>
      </c>
      <c r="AP2648" s="10">
        <f t="shared" si="482"/>
        <v>0</v>
      </c>
      <c r="AQ2648" s="10"/>
      <c r="AR2648" s="11" t="b">
        <f t="shared" si="483"/>
        <v>0</v>
      </c>
    </row>
    <row r="2649" spans="1:44" x14ac:dyDescent="0.2">
      <c r="A2649" s="1" t="s">
        <v>5346</v>
      </c>
      <c r="B2649" s="1" t="s">
        <v>856</v>
      </c>
      <c r="C2649" s="3">
        <v>42179</v>
      </c>
      <c r="D2649" s="1" t="s">
        <v>3662</v>
      </c>
      <c r="E2649" s="1" t="s">
        <v>5347</v>
      </c>
      <c r="F2649" s="5">
        <v>700</v>
      </c>
      <c r="G2649" s="5">
        <v>700</v>
      </c>
      <c r="H2649" s="5">
        <v>126</v>
      </c>
      <c r="I2649" s="1" t="s">
        <v>5348</v>
      </c>
      <c r="J2649" s="5">
        <v>0</v>
      </c>
      <c r="K2649" s="5">
        <v>0</v>
      </c>
      <c r="L2649" s="1" t="s">
        <v>5349</v>
      </c>
      <c r="M2649" s="5">
        <v>0</v>
      </c>
      <c r="N2649" s="5">
        <v>0</v>
      </c>
      <c r="O2649" s="1" t="s">
        <v>5349</v>
      </c>
      <c r="P2649" s="5">
        <v>700</v>
      </c>
      <c r="Q2649" s="5">
        <v>11.55</v>
      </c>
      <c r="R2649" s="1" t="s">
        <v>5351</v>
      </c>
      <c r="S2649" s="5">
        <v>700</v>
      </c>
      <c r="T2649" s="5">
        <v>53.2</v>
      </c>
      <c r="U2649" s="1" t="s">
        <v>5351</v>
      </c>
      <c r="V2649" s="1" t="s">
        <v>5351</v>
      </c>
      <c r="W2649" s="1" t="s">
        <v>5672</v>
      </c>
      <c r="X2649" s="1" t="s">
        <v>5530</v>
      </c>
      <c r="Y2649" s="1" t="s">
        <v>2595</v>
      </c>
      <c r="Z2649" s="1" t="s">
        <v>2596</v>
      </c>
      <c r="AB2649" s="8" t="str">
        <f t="shared" si="476"/>
        <v>000157318</v>
      </c>
      <c r="AC2649" t="str">
        <f t="shared" si="477"/>
        <v>24/06/2015</v>
      </c>
      <c r="AD2649" t="str">
        <f t="shared" si="478"/>
        <v>01192333001366</v>
      </c>
      <c r="AE2649" s="9">
        <f t="shared" si="479"/>
        <v>700</v>
      </c>
      <c r="AF2649">
        <f t="shared" si="480"/>
        <v>0</v>
      </c>
      <c r="AH2649">
        <v>6782682</v>
      </c>
      <c r="AI2649" s="10" t="s">
        <v>6378</v>
      </c>
      <c r="AJ2649">
        <v>156639</v>
      </c>
      <c r="AK2649" t="s">
        <v>3003</v>
      </c>
      <c r="AL2649">
        <v>0</v>
      </c>
      <c r="AM2649">
        <v>0</v>
      </c>
      <c r="AN2649" s="11" t="e">
        <f>VLOOKUP(TRIM(AK2649),[1]Sheet1!$V:$W,2,FALSE)</f>
        <v>#N/A</v>
      </c>
      <c r="AO2649" s="11">
        <f t="shared" si="481"/>
        <v>0</v>
      </c>
      <c r="AP2649" s="10">
        <f t="shared" si="482"/>
        <v>0</v>
      </c>
      <c r="AQ2649" s="10"/>
      <c r="AR2649" s="11" t="b">
        <f t="shared" si="483"/>
        <v>0</v>
      </c>
    </row>
    <row r="2650" spans="1:44" x14ac:dyDescent="0.2">
      <c r="A2650" s="1" t="s">
        <v>5346</v>
      </c>
      <c r="B2650" s="1" t="s">
        <v>857</v>
      </c>
      <c r="C2650" s="3">
        <v>42179</v>
      </c>
      <c r="D2650" s="1" t="s">
        <v>3662</v>
      </c>
      <c r="E2650" s="1" t="s">
        <v>5347</v>
      </c>
      <c r="F2650" s="5">
        <v>740</v>
      </c>
      <c r="G2650" s="5">
        <v>740</v>
      </c>
      <c r="H2650" s="5">
        <v>133.19999999999999</v>
      </c>
      <c r="I2650" s="1" t="s">
        <v>5348</v>
      </c>
      <c r="J2650" s="5">
        <v>0</v>
      </c>
      <c r="K2650" s="5">
        <v>0</v>
      </c>
      <c r="L2650" s="1" t="s">
        <v>5349</v>
      </c>
      <c r="M2650" s="5">
        <v>0</v>
      </c>
      <c r="N2650" s="5">
        <v>0</v>
      </c>
      <c r="O2650" s="1" t="s">
        <v>5349</v>
      </c>
      <c r="P2650" s="5">
        <v>740</v>
      </c>
      <c r="Q2650" s="5">
        <v>12.21</v>
      </c>
      <c r="R2650" s="1" t="s">
        <v>5351</v>
      </c>
      <c r="S2650" s="5">
        <v>740</v>
      </c>
      <c r="T2650" s="5">
        <v>56.24</v>
      </c>
      <c r="U2650" s="1" t="s">
        <v>5351</v>
      </c>
      <c r="V2650" s="1" t="s">
        <v>5351</v>
      </c>
      <c r="W2650" s="1" t="s">
        <v>5672</v>
      </c>
      <c r="X2650" s="1" t="s">
        <v>5530</v>
      </c>
      <c r="Y2650" s="1" t="s">
        <v>858</v>
      </c>
      <c r="Z2650" s="1" t="s">
        <v>859</v>
      </c>
      <c r="AB2650" s="8" t="str">
        <f t="shared" si="476"/>
        <v>000157319</v>
      </c>
      <c r="AC2650" t="str">
        <f t="shared" si="477"/>
        <v>24/06/2015</v>
      </c>
      <c r="AD2650" t="str">
        <f t="shared" si="478"/>
        <v>01192333001366</v>
      </c>
      <c r="AE2650" s="9">
        <f t="shared" si="479"/>
        <v>740</v>
      </c>
      <c r="AF2650">
        <f t="shared" si="480"/>
        <v>0</v>
      </c>
      <c r="AH2650">
        <v>6787237</v>
      </c>
      <c r="AI2650" s="10" t="s">
        <v>6519</v>
      </c>
      <c r="AJ2650">
        <v>156640</v>
      </c>
      <c r="AK2650" t="s">
        <v>4940</v>
      </c>
      <c r="AL2650">
        <v>1</v>
      </c>
      <c r="AM2650">
        <v>3</v>
      </c>
      <c r="AN2650" s="11" t="e">
        <f>VLOOKUP(TRIM(AK2650),[1]Sheet1!$V:$W,2,FALSE)</f>
        <v>#N/A</v>
      </c>
      <c r="AO2650" s="11">
        <f t="shared" si="481"/>
        <v>0</v>
      </c>
      <c r="AP2650" s="10">
        <f t="shared" si="482"/>
        <v>0</v>
      </c>
      <c r="AQ2650" s="10"/>
      <c r="AR2650" s="11" t="b">
        <f t="shared" si="483"/>
        <v>0</v>
      </c>
    </row>
    <row r="2651" spans="1:44" x14ac:dyDescent="0.2">
      <c r="A2651" s="1" t="s">
        <v>5346</v>
      </c>
      <c r="B2651" s="1" t="s">
        <v>860</v>
      </c>
      <c r="C2651" s="3">
        <v>42179</v>
      </c>
      <c r="D2651" s="1" t="s">
        <v>3657</v>
      </c>
      <c r="E2651" s="1" t="s">
        <v>5347</v>
      </c>
      <c r="F2651" s="5">
        <v>2451.56</v>
      </c>
      <c r="G2651" s="5">
        <v>2131.79</v>
      </c>
      <c r="H2651" s="5">
        <v>383.72</v>
      </c>
      <c r="I2651" s="1" t="s">
        <v>5406</v>
      </c>
      <c r="J2651" s="5">
        <v>0</v>
      </c>
      <c r="K2651" s="5">
        <v>0</v>
      </c>
      <c r="L2651" s="1" t="s">
        <v>5349</v>
      </c>
      <c r="M2651" s="5">
        <v>2131.79</v>
      </c>
      <c r="N2651" s="5">
        <v>319.77</v>
      </c>
      <c r="O2651" s="1" t="s">
        <v>3642</v>
      </c>
      <c r="P2651" s="5">
        <v>2131.79</v>
      </c>
      <c r="Q2651" s="5">
        <v>35.17</v>
      </c>
      <c r="R2651" s="1" t="s">
        <v>5351</v>
      </c>
      <c r="S2651" s="5">
        <v>2131.79</v>
      </c>
      <c r="T2651" s="5">
        <v>162.02000000000001</v>
      </c>
      <c r="U2651" s="1" t="s">
        <v>5351</v>
      </c>
      <c r="V2651" s="1" t="s">
        <v>5351</v>
      </c>
      <c r="W2651" s="1" t="s">
        <v>5580</v>
      </c>
      <c r="X2651" s="1" t="s">
        <v>5408</v>
      </c>
      <c r="Y2651" s="1" t="s">
        <v>4894</v>
      </c>
      <c r="Z2651" s="1" t="s">
        <v>4895</v>
      </c>
      <c r="AB2651" s="8" t="str">
        <f t="shared" si="476"/>
        <v>000157320</v>
      </c>
      <c r="AC2651" t="str">
        <f t="shared" si="477"/>
        <v>24/06/2015</v>
      </c>
      <c r="AD2651" t="str">
        <f t="shared" si="478"/>
        <v>59578948000171</v>
      </c>
      <c r="AE2651" s="9">
        <f t="shared" si="479"/>
        <v>2451.56</v>
      </c>
      <c r="AF2651">
        <f t="shared" si="480"/>
        <v>0</v>
      </c>
      <c r="AH2651">
        <v>6787237</v>
      </c>
      <c r="AI2651" s="10" t="s">
        <v>6519</v>
      </c>
      <c r="AJ2651">
        <v>156640</v>
      </c>
      <c r="AK2651" t="s">
        <v>4902</v>
      </c>
      <c r="AL2651">
        <v>1</v>
      </c>
      <c r="AM2651">
        <v>5</v>
      </c>
      <c r="AN2651" s="11" t="e">
        <f>VLOOKUP(TRIM(AK2651),[1]Sheet1!$V:$W,2,FALSE)</f>
        <v>#N/A</v>
      </c>
      <c r="AO2651" s="11">
        <f t="shared" si="481"/>
        <v>0</v>
      </c>
      <c r="AP2651" s="10">
        <f t="shared" si="482"/>
        <v>0</v>
      </c>
      <c r="AQ2651" s="10"/>
      <c r="AR2651" s="11" t="b">
        <f t="shared" si="483"/>
        <v>0</v>
      </c>
    </row>
    <row r="2652" spans="1:44" x14ac:dyDescent="0.2">
      <c r="A2652" s="1" t="s">
        <v>5346</v>
      </c>
      <c r="B2652" s="1" t="s">
        <v>860</v>
      </c>
      <c r="C2652" s="3">
        <v>42179</v>
      </c>
      <c r="D2652" s="1" t="s">
        <v>3657</v>
      </c>
      <c r="E2652" s="1" t="s">
        <v>5347</v>
      </c>
      <c r="F2652" s="5">
        <v>3253.67</v>
      </c>
      <c r="G2652" s="5">
        <v>2829.28</v>
      </c>
      <c r="H2652" s="5">
        <v>509.27</v>
      </c>
      <c r="I2652" s="1" t="s">
        <v>5406</v>
      </c>
      <c r="J2652" s="5">
        <v>0</v>
      </c>
      <c r="K2652" s="5">
        <v>0</v>
      </c>
      <c r="L2652" s="1" t="s">
        <v>5349</v>
      </c>
      <c r="M2652" s="5">
        <v>2829.28</v>
      </c>
      <c r="N2652" s="5">
        <v>424.39</v>
      </c>
      <c r="O2652" s="1" t="s">
        <v>3642</v>
      </c>
      <c r="P2652" s="5">
        <v>2829.28</v>
      </c>
      <c r="Q2652" s="5">
        <v>46.68</v>
      </c>
      <c r="R2652" s="1" t="s">
        <v>5351</v>
      </c>
      <c r="S2652" s="5">
        <v>2829.28</v>
      </c>
      <c r="T2652" s="5">
        <v>215.03</v>
      </c>
      <c r="U2652" s="1" t="s">
        <v>5351</v>
      </c>
      <c r="V2652" s="1" t="s">
        <v>5351</v>
      </c>
      <c r="W2652" s="1" t="s">
        <v>5580</v>
      </c>
      <c r="X2652" s="1" t="s">
        <v>5408</v>
      </c>
      <c r="Y2652" s="1" t="s">
        <v>5086</v>
      </c>
      <c r="Z2652" s="1" t="s">
        <v>5087</v>
      </c>
      <c r="AB2652" s="8" t="str">
        <f t="shared" si="476"/>
        <v>000157320</v>
      </c>
      <c r="AC2652" t="str">
        <f t="shared" si="477"/>
        <v>24/06/2015</v>
      </c>
      <c r="AD2652" t="str">
        <f t="shared" si="478"/>
        <v>59578948000171</v>
      </c>
      <c r="AE2652" s="9">
        <f t="shared" si="479"/>
        <v>3253.67</v>
      </c>
      <c r="AF2652">
        <f t="shared" si="480"/>
        <v>0</v>
      </c>
      <c r="AH2652">
        <v>6783080</v>
      </c>
      <c r="AI2652" s="10" t="s">
        <v>6430</v>
      </c>
      <c r="AJ2652">
        <v>156497</v>
      </c>
      <c r="AK2652" t="s">
        <v>5501</v>
      </c>
      <c r="AL2652">
        <v>1</v>
      </c>
      <c r="AM2652">
        <v>16</v>
      </c>
      <c r="AN2652" s="11" t="e">
        <f>VLOOKUP(TRIM(AK2652),[1]Sheet1!$V:$W,2,FALSE)</f>
        <v>#N/A</v>
      </c>
      <c r="AO2652" s="11">
        <f t="shared" si="481"/>
        <v>0</v>
      </c>
      <c r="AP2652" s="10">
        <f t="shared" si="482"/>
        <v>0</v>
      </c>
      <c r="AQ2652" s="10"/>
      <c r="AR2652" s="11" t="b">
        <f t="shared" si="483"/>
        <v>0</v>
      </c>
    </row>
    <row r="2653" spans="1:44" x14ac:dyDescent="0.2">
      <c r="A2653" s="1" t="s">
        <v>5346</v>
      </c>
      <c r="B2653" s="1" t="s">
        <v>861</v>
      </c>
      <c r="C2653" s="3">
        <v>42179</v>
      </c>
      <c r="D2653" s="1" t="s">
        <v>3662</v>
      </c>
      <c r="E2653" s="1" t="s">
        <v>5347</v>
      </c>
      <c r="F2653" s="5">
        <v>3640</v>
      </c>
      <c r="G2653" s="5">
        <v>3640</v>
      </c>
      <c r="H2653" s="5">
        <v>655.20000000000005</v>
      </c>
      <c r="I2653" s="1" t="s">
        <v>5348</v>
      </c>
      <c r="J2653" s="5">
        <v>0</v>
      </c>
      <c r="K2653" s="5">
        <v>0</v>
      </c>
      <c r="L2653" s="1" t="s">
        <v>5349</v>
      </c>
      <c r="M2653" s="5">
        <v>0</v>
      </c>
      <c r="N2653" s="5">
        <v>0</v>
      </c>
      <c r="O2653" s="1" t="s">
        <v>5349</v>
      </c>
      <c r="P2653" s="5">
        <v>3640</v>
      </c>
      <c r="Q2653" s="5">
        <v>60.06</v>
      </c>
      <c r="R2653" s="1" t="s">
        <v>5351</v>
      </c>
      <c r="S2653" s="5">
        <v>3640</v>
      </c>
      <c r="T2653" s="5">
        <v>276.64</v>
      </c>
      <c r="U2653" s="1" t="s">
        <v>5351</v>
      </c>
      <c r="V2653" s="1" t="s">
        <v>5351</v>
      </c>
      <c r="W2653" s="1" t="s">
        <v>5672</v>
      </c>
      <c r="X2653" s="1" t="s">
        <v>5530</v>
      </c>
      <c r="Y2653" s="1" t="s">
        <v>4775</v>
      </c>
      <c r="Z2653" s="1" t="s">
        <v>4776</v>
      </c>
      <c r="AB2653" s="8" t="str">
        <f t="shared" si="476"/>
        <v>000157321</v>
      </c>
      <c r="AC2653" t="str">
        <f t="shared" si="477"/>
        <v>24/06/2015</v>
      </c>
      <c r="AD2653" t="str">
        <f t="shared" si="478"/>
        <v>01192333001366</v>
      </c>
      <c r="AE2653" s="9">
        <f t="shared" si="479"/>
        <v>3640</v>
      </c>
      <c r="AF2653">
        <f t="shared" si="480"/>
        <v>0</v>
      </c>
      <c r="AH2653">
        <v>6952958</v>
      </c>
      <c r="AI2653" s="10" t="s">
        <v>6302</v>
      </c>
      <c r="AJ2653">
        <v>156641</v>
      </c>
      <c r="AK2653" t="s">
        <v>4038</v>
      </c>
      <c r="AL2653">
        <v>0</v>
      </c>
      <c r="AM2653">
        <v>50</v>
      </c>
      <c r="AN2653" s="11">
        <f>VLOOKUP(TRIM(AK2653),[1]Sheet1!$V:$W,2,FALSE)</f>
        <v>0</v>
      </c>
      <c r="AO2653" s="11">
        <f t="shared" si="481"/>
        <v>0</v>
      </c>
      <c r="AP2653" s="10">
        <f t="shared" si="482"/>
        <v>0</v>
      </c>
      <c r="AQ2653" s="10"/>
      <c r="AR2653" s="11" t="b">
        <f t="shared" si="483"/>
        <v>0</v>
      </c>
    </row>
    <row r="2654" spans="1:44" x14ac:dyDescent="0.2">
      <c r="A2654" s="1" t="s">
        <v>5346</v>
      </c>
      <c r="B2654" s="1" t="s">
        <v>862</v>
      </c>
      <c r="C2654" s="3">
        <v>42179</v>
      </c>
      <c r="D2654" s="1" t="s">
        <v>3649</v>
      </c>
      <c r="E2654" s="1" t="s">
        <v>5382</v>
      </c>
      <c r="F2654" s="5">
        <v>3513.72</v>
      </c>
      <c r="G2654" s="5">
        <v>3513.72</v>
      </c>
      <c r="H2654" s="5">
        <v>421.65</v>
      </c>
      <c r="I2654" s="1" t="s">
        <v>5348</v>
      </c>
      <c r="J2654" s="5">
        <v>0</v>
      </c>
      <c r="K2654" s="5">
        <v>0</v>
      </c>
      <c r="L2654" s="1" t="s">
        <v>5349</v>
      </c>
      <c r="M2654" s="5">
        <v>0</v>
      </c>
      <c r="N2654" s="5">
        <v>0</v>
      </c>
      <c r="O2654" s="1" t="s">
        <v>5349</v>
      </c>
      <c r="P2654" s="5">
        <v>3513.72</v>
      </c>
      <c r="Q2654" s="5">
        <v>57.98</v>
      </c>
      <c r="R2654" s="1" t="s">
        <v>5351</v>
      </c>
      <c r="S2654" s="5">
        <v>3513.72</v>
      </c>
      <c r="T2654" s="5">
        <v>267.04000000000002</v>
      </c>
      <c r="U2654" s="1" t="s">
        <v>5351</v>
      </c>
      <c r="V2654" s="1" t="s">
        <v>5351</v>
      </c>
      <c r="W2654" s="1" t="s">
        <v>482</v>
      </c>
      <c r="X2654" s="1" t="s">
        <v>5174</v>
      </c>
      <c r="Y2654" s="1" t="s">
        <v>5175</v>
      </c>
      <c r="Z2654" s="1" t="s">
        <v>5176</v>
      </c>
      <c r="AB2654" s="8" t="str">
        <f t="shared" si="476"/>
        <v>000157322</v>
      </c>
      <c r="AC2654" t="str">
        <f t="shared" si="477"/>
        <v>24/06/2015</v>
      </c>
      <c r="AD2654" t="str">
        <f t="shared" si="478"/>
        <v>18459628007802</v>
      </c>
      <c r="AE2654" s="9">
        <f t="shared" si="479"/>
        <v>3513.72</v>
      </c>
      <c r="AF2654">
        <f t="shared" si="480"/>
        <v>0</v>
      </c>
      <c r="AH2654">
        <v>6786453</v>
      </c>
      <c r="AI2654" s="10" t="s">
        <v>6243</v>
      </c>
      <c r="AJ2654">
        <v>156642</v>
      </c>
      <c r="AK2654" t="s">
        <v>3010</v>
      </c>
      <c r="AL2654">
        <v>0</v>
      </c>
      <c r="AM2654">
        <v>4000</v>
      </c>
      <c r="AN2654" s="11">
        <f>VLOOKUP(TRIM(AK2654),[1]Sheet1!$V:$W,2,FALSE)</f>
        <v>0</v>
      </c>
      <c r="AO2654" s="11">
        <f t="shared" si="481"/>
        <v>0</v>
      </c>
      <c r="AP2654" s="10">
        <f t="shared" si="482"/>
        <v>0</v>
      </c>
      <c r="AQ2654" s="10"/>
      <c r="AR2654" s="11" t="b">
        <f t="shared" si="483"/>
        <v>0</v>
      </c>
    </row>
    <row r="2655" spans="1:44" x14ac:dyDescent="0.2">
      <c r="A2655" s="1" t="s">
        <v>5346</v>
      </c>
      <c r="B2655" s="1" t="s">
        <v>863</v>
      </c>
      <c r="C2655" s="3">
        <v>42179</v>
      </c>
      <c r="D2655" s="1" t="s">
        <v>3657</v>
      </c>
      <c r="E2655" s="1" t="s">
        <v>5347</v>
      </c>
      <c r="F2655" s="5">
        <v>7170.94</v>
      </c>
      <c r="G2655" s="5">
        <v>6235.6</v>
      </c>
      <c r="H2655" s="5">
        <v>1122.4100000000001</v>
      </c>
      <c r="I2655" s="1" t="s">
        <v>5406</v>
      </c>
      <c r="J2655" s="5">
        <v>0</v>
      </c>
      <c r="K2655" s="5">
        <v>0</v>
      </c>
      <c r="L2655" s="1" t="s">
        <v>5349</v>
      </c>
      <c r="M2655" s="5">
        <v>6235.6</v>
      </c>
      <c r="N2655" s="5">
        <v>935.34</v>
      </c>
      <c r="O2655" s="1" t="s">
        <v>3642</v>
      </c>
      <c r="P2655" s="5">
        <v>6235.6</v>
      </c>
      <c r="Q2655" s="5">
        <v>102.89</v>
      </c>
      <c r="R2655" s="1" t="s">
        <v>5351</v>
      </c>
      <c r="S2655" s="5">
        <v>6235.6</v>
      </c>
      <c r="T2655" s="5">
        <v>473.91</v>
      </c>
      <c r="U2655" s="1" t="s">
        <v>5351</v>
      </c>
      <c r="V2655" s="1" t="s">
        <v>5351</v>
      </c>
      <c r="W2655" s="1" t="s">
        <v>5580</v>
      </c>
      <c r="X2655" s="1" t="s">
        <v>5359</v>
      </c>
      <c r="Y2655" s="1" t="s">
        <v>5463</v>
      </c>
      <c r="Z2655" s="1" t="s">
        <v>5464</v>
      </c>
      <c r="AB2655" s="8" t="str">
        <f t="shared" si="476"/>
        <v>000157323</v>
      </c>
      <c r="AC2655" t="str">
        <f t="shared" si="477"/>
        <v>24/06/2015</v>
      </c>
      <c r="AD2655" t="str">
        <f t="shared" si="478"/>
        <v>59578948000171</v>
      </c>
      <c r="AE2655" s="9">
        <f t="shared" si="479"/>
        <v>7170.94</v>
      </c>
      <c r="AF2655">
        <f t="shared" si="480"/>
        <v>0</v>
      </c>
      <c r="AH2655">
        <v>6782682</v>
      </c>
      <c r="AI2655" s="10" t="s">
        <v>6378</v>
      </c>
      <c r="AJ2655">
        <v>156498</v>
      </c>
      <c r="AK2655" t="s">
        <v>2766</v>
      </c>
      <c r="AL2655">
        <v>0</v>
      </c>
      <c r="AM2655">
        <v>10</v>
      </c>
      <c r="AN2655" s="11">
        <f>VLOOKUP(TRIM(AK2655),[1]Sheet1!$V:$W,2,FALSE)</f>
        <v>0</v>
      </c>
      <c r="AO2655" s="11">
        <f t="shared" si="481"/>
        <v>0</v>
      </c>
      <c r="AP2655" s="10">
        <f t="shared" si="482"/>
        <v>0</v>
      </c>
      <c r="AQ2655" s="10"/>
      <c r="AR2655" s="11" t="b">
        <f t="shared" si="483"/>
        <v>0</v>
      </c>
    </row>
    <row r="2656" spans="1:44" x14ac:dyDescent="0.2">
      <c r="A2656" s="1" t="s">
        <v>5346</v>
      </c>
      <c r="B2656" s="1" t="s">
        <v>864</v>
      </c>
      <c r="C2656" s="3">
        <v>42179</v>
      </c>
      <c r="D2656" s="1" t="s">
        <v>3657</v>
      </c>
      <c r="E2656" s="1" t="s">
        <v>5347</v>
      </c>
      <c r="F2656" s="5">
        <v>898.78</v>
      </c>
      <c r="G2656" s="5">
        <v>898.78</v>
      </c>
      <c r="H2656" s="5">
        <v>161.78</v>
      </c>
      <c r="I2656" s="1" t="s">
        <v>5406</v>
      </c>
      <c r="J2656" s="5">
        <v>0</v>
      </c>
      <c r="K2656" s="5">
        <v>0</v>
      </c>
      <c r="L2656" s="1" t="s">
        <v>5349</v>
      </c>
      <c r="M2656" s="5">
        <v>0</v>
      </c>
      <c r="N2656" s="5">
        <v>0</v>
      </c>
      <c r="O2656" s="1" t="s">
        <v>5349</v>
      </c>
      <c r="P2656" s="5">
        <v>898.78</v>
      </c>
      <c r="Q2656" s="5">
        <v>14.83</v>
      </c>
      <c r="R2656" s="1" t="s">
        <v>5351</v>
      </c>
      <c r="S2656" s="5">
        <v>898.78</v>
      </c>
      <c r="T2656" s="5">
        <v>68.31</v>
      </c>
      <c r="U2656" s="1" t="s">
        <v>5351</v>
      </c>
      <c r="V2656" s="1" t="s">
        <v>5351</v>
      </c>
      <c r="W2656" s="1" t="s">
        <v>1969</v>
      </c>
      <c r="X2656" s="1" t="s">
        <v>5612</v>
      </c>
      <c r="Y2656" s="1" t="s">
        <v>865</v>
      </c>
      <c r="Z2656" s="1" t="s">
        <v>866</v>
      </c>
      <c r="AB2656" s="8" t="str">
        <f t="shared" si="476"/>
        <v>000157324</v>
      </c>
      <c r="AC2656" t="str">
        <f t="shared" si="477"/>
        <v>24/06/2015</v>
      </c>
      <c r="AD2656" t="str">
        <f t="shared" si="478"/>
        <v>86720729000158</v>
      </c>
      <c r="AE2656" s="9">
        <f t="shared" si="479"/>
        <v>898.78</v>
      </c>
      <c r="AF2656">
        <f t="shared" si="480"/>
        <v>0</v>
      </c>
      <c r="AH2656">
        <v>6786453</v>
      </c>
      <c r="AI2656" s="10" t="s">
        <v>6243</v>
      </c>
      <c r="AJ2656">
        <v>156642</v>
      </c>
      <c r="AK2656" t="s">
        <v>3012</v>
      </c>
      <c r="AL2656">
        <v>0</v>
      </c>
      <c r="AM2656">
        <v>2000</v>
      </c>
      <c r="AN2656" s="11">
        <f>VLOOKUP(TRIM(AK2656),[1]Sheet1!$V:$W,2,FALSE)</f>
        <v>5.04E-2</v>
      </c>
      <c r="AO2656" s="11">
        <f t="shared" si="481"/>
        <v>5.04E-2</v>
      </c>
      <c r="AP2656" s="10">
        <f t="shared" si="482"/>
        <v>100.8</v>
      </c>
      <c r="AQ2656" s="10"/>
      <c r="AR2656" s="11" t="b">
        <f t="shared" si="483"/>
        <v>0</v>
      </c>
    </row>
    <row r="2657" spans="1:44" x14ac:dyDescent="0.2">
      <c r="A2657" s="1" t="s">
        <v>5346</v>
      </c>
      <c r="B2657" s="1" t="s">
        <v>867</v>
      </c>
      <c r="C2657" s="3">
        <v>42179</v>
      </c>
      <c r="D2657" s="1" t="s">
        <v>3662</v>
      </c>
      <c r="E2657" s="1" t="s">
        <v>5347</v>
      </c>
      <c r="F2657" s="5">
        <v>530.99</v>
      </c>
      <c r="G2657" s="5">
        <v>461.73</v>
      </c>
      <c r="H2657" s="5">
        <v>83.11</v>
      </c>
      <c r="I2657" s="1" t="s">
        <v>5417</v>
      </c>
      <c r="J2657" s="5">
        <v>0</v>
      </c>
      <c r="K2657" s="5">
        <v>0</v>
      </c>
      <c r="L2657" s="1" t="s">
        <v>5349</v>
      </c>
      <c r="M2657" s="5">
        <v>461.73</v>
      </c>
      <c r="N2657" s="5">
        <v>69.260000000000005</v>
      </c>
      <c r="O2657" s="1" t="s">
        <v>3642</v>
      </c>
      <c r="P2657" s="5">
        <v>461.73</v>
      </c>
      <c r="Q2657" s="5">
        <v>7.62</v>
      </c>
      <c r="R2657" s="1" t="s">
        <v>5351</v>
      </c>
      <c r="S2657" s="5">
        <v>461.73</v>
      </c>
      <c r="T2657" s="5">
        <v>35.090000000000003</v>
      </c>
      <c r="U2657" s="1" t="s">
        <v>5351</v>
      </c>
      <c r="V2657" s="1" t="s">
        <v>5351</v>
      </c>
      <c r="W2657" s="1" t="s">
        <v>868</v>
      </c>
      <c r="X2657" s="1" t="s">
        <v>5359</v>
      </c>
      <c r="Y2657" s="1" t="s">
        <v>2491</v>
      </c>
      <c r="Z2657" s="1" t="s">
        <v>2492</v>
      </c>
      <c r="AB2657" s="8" t="str">
        <f t="shared" si="476"/>
        <v>000157325</v>
      </c>
      <c r="AC2657" t="str">
        <f t="shared" si="477"/>
        <v>24/06/2015</v>
      </c>
      <c r="AD2657" t="str">
        <f t="shared" si="478"/>
        <v>07388912000121</v>
      </c>
      <c r="AE2657" s="9">
        <f t="shared" si="479"/>
        <v>530.99</v>
      </c>
      <c r="AF2657">
        <f t="shared" si="480"/>
        <v>0</v>
      </c>
      <c r="AH2657">
        <v>6782682</v>
      </c>
      <c r="AI2657" s="10" t="s">
        <v>6378</v>
      </c>
      <c r="AJ2657">
        <v>156498</v>
      </c>
      <c r="AK2657" t="s">
        <v>5244</v>
      </c>
      <c r="AL2657">
        <v>0</v>
      </c>
      <c r="AM2657">
        <v>1</v>
      </c>
      <c r="AN2657" s="11">
        <f>VLOOKUP(TRIM(AK2657),[1]Sheet1!$V:$W,2,FALSE)</f>
        <v>0</v>
      </c>
      <c r="AO2657" s="11">
        <f t="shared" si="481"/>
        <v>0</v>
      </c>
      <c r="AP2657" s="10">
        <f t="shared" si="482"/>
        <v>0</v>
      </c>
      <c r="AQ2657" s="10"/>
      <c r="AR2657" s="11" t="b">
        <f t="shared" si="483"/>
        <v>0</v>
      </c>
    </row>
    <row r="2658" spans="1:44" x14ac:dyDescent="0.2">
      <c r="A2658" s="1" t="s">
        <v>5346</v>
      </c>
      <c r="B2658" s="1" t="s">
        <v>869</v>
      </c>
      <c r="C2658" s="3">
        <v>42179</v>
      </c>
      <c r="D2658" s="1" t="s">
        <v>3649</v>
      </c>
      <c r="E2658" s="1" t="s">
        <v>5382</v>
      </c>
      <c r="F2658" s="5">
        <v>3586.8</v>
      </c>
      <c r="G2658" s="5">
        <v>3118.96</v>
      </c>
      <c r="H2658" s="5">
        <v>124.76</v>
      </c>
      <c r="I2658" s="1" t="s">
        <v>5406</v>
      </c>
      <c r="J2658" s="5">
        <v>0</v>
      </c>
      <c r="K2658" s="5">
        <v>0</v>
      </c>
      <c r="L2658" s="1" t="s">
        <v>5349</v>
      </c>
      <c r="M2658" s="5">
        <v>3118.96</v>
      </c>
      <c r="N2658" s="5">
        <v>467.84</v>
      </c>
      <c r="O2658" s="1" t="s">
        <v>3642</v>
      </c>
      <c r="P2658" s="5">
        <v>3118.96</v>
      </c>
      <c r="Q2658" s="5">
        <v>51.46</v>
      </c>
      <c r="R2658" s="1" t="s">
        <v>5351</v>
      </c>
      <c r="S2658" s="5">
        <v>3118.96</v>
      </c>
      <c r="T2658" s="5">
        <v>237.04</v>
      </c>
      <c r="U2658" s="1" t="s">
        <v>5351</v>
      </c>
      <c r="V2658" s="1" t="s">
        <v>5351</v>
      </c>
      <c r="W2658" s="1" t="s">
        <v>2062</v>
      </c>
      <c r="X2658" s="1" t="s">
        <v>5408</v>
      </c>
      <c r="Y2658" s="1" t="s">
        <v>5103</v>
      </c>
      <c r="Z2658" s="1" t="s">
        <v>5104</v>
      </c>
      <c r="AB2658" s="8" t="str">
        <f t="shared" si="476"/>
        <v>000157326</v>
      </c>
      <c r="AC2658" t="str">
        <f t="shared" si="477"/>
        <v>24/06/2015</v>
      </c>
      <c r="AD2658" t="str">
        <f t="shared" si="478"/>
        <v>02195445000361</v>
      </c>
      <c r="AE2658" s="9">
        <f t="shared" si="479"/>
        <v>3586.8</v>
      </c>
      <c r="AF2658">
        <f t="shared" si="480"/>
        <v>0</v>
      </c>
      <c r="AH2658">
        <v>6782682</v>
      </c>
      <c r="AI2658" s="10" t="s">
        <v>6378</v>
      </c>
      <c r="AJ2658">
        <v>156498</v>
      </c>
      <c r="AK2658" t="s">
        <v>3838</v>
      </c>
      <c r="AL2658">
        <v>5</v>
      </c>
      <c r="AM2658">
        <v>2</v>
      </c>
      <c r="AN2658" s="11">
        <f>VLOOKUP(TRIM(AK2658),[1]Sheet1!$V:$W,2,FALSE)</f>
        <v>18.54</v>
      </c>
      <c r="AO2658" s="11">
        <f t="shared" si="481"/>
        <v>18.54</v>
      </c>
      <c r="AP2658" s="10">
        <f t="shared" si="482"/>
        <v>37.08</v>
      </c>
      <c r="AQ2658" s="10"/>
      <c r="AR2658" s="11" t="b">
        <f t="shared" si="483"/>
        <v>0</v>
      </c>
    </row>
    <row r="2659" spans="1:44" x14ac:dyDescent="0.2">
      <c r="A2659" s="1" t="s">
        <v>5346</v>
      </c>
      <c r="B2659" s="1" t="s">
        <v>869</v>
      </c>
      <c r="C2659" s="3">
        <v>42179</v>
      </c>
      <c r="D2659" s="1" t="s">
        <v>3649</v>
      </c>
      <c r="E2659" s="1" t="s">
        <v>5382</v>
      </c>
      <c r="F2659" s="5">
        <v>1499.84</v>
      </c>
      <c r="G2659" s="5">
        <v>1304.21</v>
      </c>
      <c r="H2659" s="5">
        <v>52.17</v>
      </c>
      <c r="I2659" s="1" t="s">
        <v>5406</v>
      </c>
      <c r="J2659" s="5">
        <v>0</v>
      </c>
      <c r="K2659" s="5">
        <v>0</v>
      </c>
      <c r="L2659" s="1" t="s">
        <v>5349</v>
      </c>
      <c r="M2659" s="5">
        <v>1304.21</v>
      </c>
      <c r="N2659" s="5">
        <v>195.63</v>
      </c>
      <c r="O2659" s="1" t="s">
        <v>3642</v>
      </c>
      <c r="P2659" s="5">
        <v>1304.21</v>
      </c>
      <c r="Q2659" s="5">
        <v>21.52</v>
      </c>
      <c r="R2659" s="1" t="s">
        <v>5351</v>
      </c>
      <c r="S2659" s="5">
        <v>1304.21</v>
      </c>
      <c r="T2659" s="5">
        <v>99.12</v>
      </c>
      <c r="U2659" s="1" t="s">
        <v>5351</v>
      </c>
      <c r="V2659" s="1" t="s">
        <v>5351</v>
      </c>
      <c r="W2659" s="1" t="s">
        <v>2062</v>
      </c>
      <c r="X2659" s="1" t="s">
        <v>5408</v>
      </c>
      <c r="Y2659" s="1" t="s">
        <v>5899</v>
      </c>
      <c r="Z2659" s="1" t="s">
        <v>5900</v>
      </c>
      <c r="AB2659" s="8" t="str">
        <f t="shared" si="476"/>
        <v>000157326</v>
      </c>
      <c r="AC2659" t="str">
        <f t="shared" si="477"/>
        <v>24/06/2015</v>
      </c>
      <c r="AD2659" t="str">
        <f t="shared" si="478"/>
        <v>02195445000361</v>
      </c>
      <c r="AE2659" s="9">
        <f t="shared" si="479"/>
        <v>1499.84</v>
      </c>
      <c r="AF2659">
        <f t="shared" si="480"/>
        <v>0</v>
      </c>
      <c r="AH2659">
        <v>6786453</v>
      </c>
      <c r="AI2659" s="10" t="s">
        <v>6243</v>
      </c>
      <c r="AJ2659">
        <v>156642</v>
      </c>
      <c r="AK2659" t="s">
        <v>3014</v>
      </c>
      <c r="AL2659">
        <v>0</v>
      </c>
      <c r="AM2659">
        <v>3000</v>
      </c>
      <c r="AN2659" s="11">
        <f>VLOOKUP(TRIM(AK2659),[1]Sheet1!$V:$W,2,FALSE)</f>
        <v>0</v>
      </c>
      <c r="AO2659" s="11">
        <f t="shared" si="481"/>
        <v>0</v>
      </c>
      <c r="AP2659" s="10">
        <f t="shared" si="482"/>
        <v>0</v>
      </c>
      <c r="AQ2659" s="10"/>
      <c r="AR2659" s="11" t="b">
        <f t="shared" si="483"/>
        <v>0</v>
      </c>
    </row>
    <row r="2660" spans="1:44" x14ac:dyDescent="0.2">
      <c r="A2660" s="1" t="s">
        <v>5346</v>
      </c>
      <c r="B2660" s="1" t="s">
        <v>869</v>
      </c>
      <c r="C2660" s="3">
        <v>42179</v>
      </c>
      <c r="D2660" s="1" t="s">
        <v>3649</v>
      </c>
      <c r="E2660" s="1" t="s">
        <v>5382</v>
      </c>
      <c r="F2660" s="5">
        <v>178.36</v>
      </c>
      <c r="G2660" s="5">
        <v>148.63</v>
      </c>
      <c r="H2660" s="5">
        <v>5.95</v>
      </c>
      <c r="I2660" s="1" t="s">
        <v>5406</v>
      </c>
      <c r="J2660" s="5">
        <v>0</v>
      </c>
      <c r="K2660" s="5">
        <v>0</v>
      </c>
      <c r="L2660" s="1" t="s">
        <v>5349</v>
      </c>
      <c r="M2660" s="5">
        <v>148.63</v>
      </c>
      <c r="N2660" s="5">
        <v>29.73</v>
      </c>
      <c r="O2660" s="1" t="s">
        <v>3642</v>
      </c>
      <c r="P2660" s="5">
        <v>148.63</v>
      </c>
      <c r="Q2660" s="5">
        <v>2.4500000000000002</v>
      </c>
      <c r="R2660" s="1" t="s">
        <v>5351</v>
      </c>
      <c r="S2660" s="5">
        <v>148.63</v>
      </c>
      <c r="T2660" s="5">
        <v>11.3</v>
      </c>
      <c r="U2660" s="1" t="s">
        <v>5351</v>
      </c>
      <c r="V2660" s="1" t="s">
        <v>5351</v>
      </c>
      <c r="W2660" s="1" t="s">
        <v>2062</v>
      </c>
      <c r="X2660" s="1" t="s">
        <v>5498</v>
      </c>
      <c r="Y2660" s="1" t="s">
        <v>4940</v>
      </c>
      <c r="Z2660" s="1" t="s">
        <v>4941</v>
      </c>
      <c r="AB2660" s="8" t="str">
        <f t="shared" si="476"/>
        <v>000157326</v>
      </c>
      <c r="AC2660" t="str">
        <f t="shared" si="477"/>
        <v>24/06/2015</v>
      </c>
      <c r="AD2660" t="str">
        <f t="shared" si="478"/>
        <v>02195445000361</v>
      </c>
      <c r="AE2660" s="9">
        <f t="shared" si="479"/>
        <v>178.36</v>
      </c>
      <c r="AF2660">
        <f t="shared" si="480"/>
        <v>0</v>
      </c>
      <c r="AH2660">
        <v>6786453</v>
      </c>
      <c r="AI2660" s="10" t="s">
        <v>6243</v>
      </c>
      <c r="AJ2660">
        <v>156642</v>
      </c>
      <c r="AK2660" t="s">
        <v>3016</v>
      </c>
      <c r="AL2660">
        <v>0</v>
      </c>
      <c r="AM2660">
        <v>3000</v>
      </c>
      <c r="AN2660" s="11">
        <f>VLOOKUP(TRIM(AK2660),[1]Sheet1!$V:$W,2,FALSE)</f>
        <v>0</v>
      </c>
      <c r="AO2660" s="11">
        <f t="shared" si="481"/>
        <v>0</v>
      </c>
      <c r="AP2660" s="10">
        <f t="shared" si="482"/>
        <v>0</v>
      </c>
      <c r="AQ2660" s="10"/>
      <c r="AR2660" s="11" t="b">
        <f t="shared" si="483"/>
        <v>0</v>
      </c>
    </row>
    <row r="2661" spans="1:44" x14ac:dyDescent="0.2">
      <c r="A2661" s="1" t="s">
        <v>5346</v>
      </c>
      <c r="B2661" s="1" t="s">
        <v>869</v>
      </c>
      <c r="C2661" s="3">
        <v>42179</v>
      </c>
      <c r="D2661" s="1" t="s">
        <v>3649</v>
      </c>
      <c r="E2661" s="1" t="s">
        <v>5382</v>
      </c>
      <c r="F2661" s="5">
        <v>1284.5899999999999</v>
      </c>
      <c r="G2661" s="5">
        <v>1070.49</v>
      </c>
      <c r="H2661" s="5">
        <v>42.82</v>
      </c>
      <c r="I2661" s="1" t="s">
        <v>5406</v>
      </c>
      <c r="J2661" s="5">
        <v>0</v>
      </c>
      <c r="K2661" s="5">
        <v>0</v>
      </c>
      <c r="L2661" s="1" t="s">
        <v>5349</v>
      </c>
      <c r="M2661" s="5">
        <v>1070.49</v>
      </c>
      <c r="N2661" s="5">
        <v>214.1</v>
      </c>
      <c r="O2661" s="1" t="s">
        <v>3642</v>
      </c>
      <c r="P2661" s="5">
        <v>1070.49</v>
      </c>
      <c r="Q2661" s="5">
        <v>17.66</v>
      </c>
      <c r="R2661" s="1" t="s">
        <v>5351</v>
      </c>
      <c r="S2661" s="5">
        <v>1070.49</v>
      </c>
      <c r="T2661" s="5">
        <v>81.36</v>
      </c>
      <c r="U2661" s="1" t="s">
        <v>5351</v>
      </c>
      <c r="V2661" s="1" t="s">
        <v>5351</v>
      </c>
      <c r="W2661" s="1" t="s">
        <v>2062</v>
      </c>
      <c r="X2661" s="1" t="s">
        <v>3693</v>
      </c>
      <c r="Y2661" s="1" t="s">
        <v>3694</v>
      </c>
      <c r="Z2661" s="1" t="s">
        <v>3695</v>
      </c>
      <c r="AB2661" s="8" t="str">
        <f t="shared" si="476"/>
        <v>000157326</v>
      </c>
      <c r="AC2661" t="str">
        <f t="shared" si="477"/>
        <v>24/06/2015</v>
      </c>
      <c r="AD2661" t="str">
        <f t="shared" si="478"/>
        <v>02195445000361</v>
      </c>
      <c r="AE2661" s="9">
        <f t="shared" si="479"/>
        <v>1284.5899999999999</v>
      </c>
      <c r="AF2661">
        <f t="shared" si="480"/>
        <v>0</v>
      </c>
      <c r="AH2661">
        <v>6782682</v>
      </c>
      <c r="AI2661" s="10" t="s">
        <v>6378</v>
      </c>
      <c r="AJ2661">
        <v>156498</v>
      </c>
      <c r="AK2661" t="s">
        <v>5722</v>
      </c>
      <c r="AL2661">
        <v>1</v>
      </c>
      <c r="AM2661">
        <v>1</v>
      </c>
      <c r="AN2661" s="11" t="e">
        <f>VLOOKUP(TRIM(AK2661),[1]Sheet1!$V:$W,2,FALSE)</f>
        <v>#N/A</v>
      </c>
      <c r="AO2661" s="11">
        <f t="shared" si="481"/>
        <v>0</v>
      </c>
      <c r="AP2661" s="10">
        <f t="shared" si="482"/>
        <v>0</v>
      </c>
      <c r="AQ2661" s="10"/>
      <c r="AR2661" s="11" t="b">
        <f t="shared" si="483"/>
        <v>0</v>
      </c>
    </row>
    <row r="2662" spans="1:44" x14ac:dyDescent="0.2">
      <c r="A2662" s="1" t="s">
        <v>5346</v>
      </c>
      <c r="B2662" s="1" t="s">
        <v>870</v>
      </c>
      <c r="C2662" s="3">
        <v>42179</v>
      </c>
      <c r="D2662" s="1" t="s">
        <v>3662</v>
      </c>
      <c r="E2662" s="1" t="s">
        <v>5347</v>
      </c>
      <c r="F2662" s="5">
        <v>939.6</v>
      </c>
      <c r="G2662" s="5">
        <v>939.6</v>
      </c>
      <c r="H2662" s="5">
        <v>169.13</v>
      </c>
      <c r="I2662" s="1" t="s">
        <v>5348</v>
      </c>
      <c r="J2662" s="5">
        <v>0</v>
      </c>
      <c r="K2662" s="5">
        <v>0</v>
      </c>
      <c r="L2662" s="1" t="s">
        <v>5349</v>
      </c>
      <c r="M2662" s="5">
        <v>0</v>
      </c>
      <c r="N2662" s="5">
        <v>0</v>
      </c>
      <c r="O2662" s="1" t="s">
        <v>5349</v>
      </c>
      <c r="P2662" s="5">
        <v>939.6</v>
      </c>
      <c r="Q2662" s="5">
        <v>15.5</v>
      </c>
      <c r="R2662" s="1" t="s">
        <v>5351</v>
      </c>
      <c r="S2662" s="5">
        <v>939.6</v>
      </c>
      <c r="T2662" s="5">
        <v>71.41</v>
      </c>
      <c r="U2662" s="1" t="s">
        <v>5351</v>
      </c>
      <c r="V2662" s="1" t="s">
        <v>5351</v>
      </c>
      <c r="W2662" s="1" t="s">
        <v>5672</v>
      </c>
      <c r="X2662" s="1" t="s">
        <v>5408</v>
      </c>
      <c r="Y2662" s="1" t="s">
        <v>871</v>
      </c>
      <c r="Z2662" s="1" t="s">
        <v>2355</v>
      </c>
      <c r="AB2662" s="8" t="str">
        <f t="shared" si="476"/>
        <v>000157327</v>
      </c>
      <c r="AC2662" t="str">
        <f t="shared" si="477"/>
        <v>24/06/2015</v>
      </c>
      <c r="AD2662" t="str">
        <f t="shared" si="478"/>
        <v>01192333001366</v>
      </c>
      <c r="AE2662" s="9">
        <f t="shared" si="479"/>
        <v>939.6</v>
      </c>
      <c r="AF2662">
        <f t="shared" si="480"/>
        <v>0</v>
      </c>
      <c r="AH2662">
        <v>6786453</v>
      </c>
      <c r="AI2662" s="10" t="s">
        <v>6243</v>
      </c>
      <c r="AJ2662">
        <v>156642</v>
      </c>
      <c r="AK2662" t="s">
        <v>3017</v>
      </c>
      <c r="AL2662">
        <v>0</v>
      </c>
      <c r="AM2662">
        <v>3000</v>
      </c>
      <c r="AN2662" s="11">
        <f>VLOOKUP(TRIM(AK2662),[1]Sheet1!$V:$W,2,FALSE)</f>
        <v>0</v>
      </c>
      <c r="AO2662" s="11">
        <f t="shared" si="481"/>
        <v>0</v>
      </c>
      <c r="AP2662" s="10">
        <f t="shared" si="482"/>
        <v>0</v>
      </c>
      <c r="AQ2662" s="10"/>
      <c r="AR2662" s="11" t="b">
        <f t="shared" si="483"/>
        <v>0</v>
      </c>
    </row>
    <row r="2663" spans="1:44" x14ac:dyDescent="0.2">
      <c r="A2663" s="1" t="s">
        <v>5346</v>
      </c>
      <c r="B2663" s="1" t="s">
        <v>872</v>
      </c>
      <c r="C2663" s="3">
        <v>42179</v>
      </c>
      <c r="D2663" s="1" t="s">
        <v>3662</v>
      </c>
      <c r="E2663" s="1" t="s">
        <v>5347</v>
      </c>
      <c r="F2663" s="5">
        <v>910</v>
      </c>
      <c r="G2663" s="5">
        <v>910</v>
      </c>
      <c r="H2663" s="5">
        <v>163.80000000000001</v>
      </c>
      <c r="I2663" s="1" t="s">
        <v>5042</v>
      </c>
      <c r="J2663" s="5">
        <v>0</v>
      </c>
      <c r="K2663" s="5">
        <v>0</v>
      </c>
      <c r="L2663" s="1" t="s">
        <v>5349</v>
      </c>
      <c r="M2663" s="5">
        <v>0</v>
      </c>
      <c r="N2663" s="5">
        <v>0</v>
      </c>
      <c r="O2663" s="1" t="s">
        <v>5349</v>
      </c>
      <c r="P2663" s="5">
        <v>910</v>
      </c>
      <c r="Q2663" s="5">
        <v>15.02</v>
      </c>
      <c r="R2663" s="1" t="s">
        <v>5351</v>
      </c>
      <c r="S2663" s="5">
        <v>910</v>
      </c>
      <c r="T2663" s="5">
        <v>69.16</v>
      </c>
      <c r="U2663" s="1" t="s">
        <v>5351</v>
      </c>
      <c r="V2663" s="1" t="s">
        <v>5351</v>
      </c>
      <c r="W2663" s="1" t="s">
        <v>5672</v>
      </c>
      <c r="X2663" s="1" t="s">
        <v>5530</v>
      </c>
      <c r="Y2663" s="1" t="s">
        <v>2282</v>
      </c>
      <c r="Z2663" s="1" t="s">
        <v>2283</v>
      </c>
      <c r="AB2663" s="8" t="str">
        <f t="shared" si="476"/>
        <v>000157328</v>
      </c>
      <c r="AC2663" t="str">
        <f t="shared" si="477"/>
        <v>24/06/2015</v>
      </c>
      <c r="AD2663" t="str">
        <f t="shared" si="478"/>
        <v>01192333001366</v>
      </c>
      <c r="AE2663" s="9">
        <f t="shared" si="479"/>
        <v>910</v>
      </c>
      <c r="AF2663">
        <f t="shared" si="480"/>
        <v>811.19220000000007</v>
      </c>
      <c r="AH2663">
        <v>6786453</v>
      </c>
      <c r="AI2663" s="10" t="s">
        <v>6243</v>
      </c>
      <c r="AJ2663">
        <v>156642</v>
      </c>
      <c r="AK2663" t="s">
        <v>3019</v>
      </c>
      <c r="AL2663">
        <v>0</v>
      </c>
      <c r="AM2663">
        <v>3000</v>
      </c>
      <c r="AN2663" s="11">
        <f>VLOOKUP(TRIM(AK2663),[1]Sheet1!$V:$W,2,FALSE)</f>
        <v>0</v>
      </c>
      <c r="AO2663" s="11">
        <f t="shared" si="481"/>
        <v>0</v>
      </c>
      <c r="AP2663" s="10">
        <f t="shared" si="482"/>
        <v>0</v>
      </c>
      <c r="AQ2663" s="10"/>
      <c r="AR2663" s="11" t="b">
        <f t="shared" si="483"/>
        <v>0</v>
      </c>
    </row>
    <row r="2664" spans="1:44" x14ac:dyDescent="0.2">
      <c r="A2664" s="1" t="s">
        <v>5346</v>
      </c>
      <c r="B2664" s="1" t="s">
        <v>873</v>
      </c>
      <c r="C2664" s="3">
        <v>42179</v>
      </c>
      <c r="D2664" s="1" t="s">
        <v>3662</v>
      </c>
      <c r="E2664" s="1" t="s">
        <v>5347</v>
      </c>
      <c r="F2664" s="5">
        <v>90.01</v>
      </c>
      <c r="G2664" s="5">
        <v>90.01</v>
      </c>
      <c r="H2664" s="5">
        <v>16.2</v>
      </c>
      <c r="I2664" s="1" t="s">
        <v>5042</v>
      </c>
      <c r="J2664" s="5">
        <v>0</v>
      </c>
      <c r="K2664" s="5">
        <v>0</v>
      </c>
      <c r="L2664" s="1" t="s">
        <v>5349</v>
      </c>
      <c r="M2664" s="5">
        <v>0</v>
      </c>
      <c r="N2664" s="5">
        <v>0</v>
      </c>
      <c r="O2664" s="1" t="s">
        <v>5349</v>
      </c>
      <c r="P2664" s="5">
        <v>90.01</v>
      </c>
      <c r="Q2664" s="5">
        <v>1.49</v>
      </c>
      <c r="R2664" s="1" t="s">
        <v>5351</v>
      </c>
      <c r="S2664" s="5">
        <v>90.01</v>
      </c>
      <c r="T2664" s="5">
        <v>6.84</v>
      </c>
      <c r="U2664" s="1" t="s">
        <v>5351</v>
      </c>
      <c r="V2664" s="1" t="s">
        <v>5351</v>
      </c>
      <c r="W2664" s="1" t="s">
        <v>5672</v>
      </c>
      <c r="X2664" s="1" t="s">
        <v>5530</v>
      </c>
      <c r="Y2664" s="1" t="s">
        <v>874</v>
      </c>
      <c r="Z2664" s="1" t="s">
        <v>875</v>
      </c>
      <c r="AB2664" s="8" t="str">
        <f t="shared" si="476"/>
        <v>000157329</v>
      </c>
      <c r="AC2664" t="str">
        <f t="shared" si="477"/>
        <v>24/06/2015</v>
      </c>
      <c r="AD2664" t="str">
        <f t="shared" si="478"/>
        <v>01192333001366</v>
      </c>
      <c r="AE2664" s="9">
        <f t="shared" si="479"/>
        <v>90.01</v>
      </c>
      <c r="AF2664">
        <f t="shared" si="480"/>
        <v>104.56700000000001</v>
      </c>
      <c r="AH2664">
        <v>6782680</v>
      </c>
      <c r="AI2664" s="10" t="s">
        <v>6265</v>
      </c>
      <c r="AJ2664">
        <v>156499</v>
      </c>
      <c r="AK2664" t="s">
        <v>5959</v>
      </c>
      <c r="AL2664">
        <v>1</v>
      </c>
      <c r="AM2664">
        <v>80</v>
      </c>
      <c r="AN2664" s="11" t="e">
        <f>VLOOKUP(TRIM(AK2664),[1]Sheet1!$V:$W,2,FALSE)</f>
        <v>#N/A</v>
      </c>
      <c r="AO2664" s="11">
        <f t="shared" si="481"/>
        <v>0</v>
      </c>
      <c r="AP2664" s="10">
        <f t="shared" si="482"/>
        <v>0</v>
      </c>
      <c r="AQ2664" s="10"/>
      <c r="AR2664" s="11" t="b">
        <f t="shared" si="483"/>
        <v>0</v>
      </c>
    </row>
    <row r="2665" spans="1:44" x14ac:dyDescent="0.2">
      <c r="A2665" s="1" t="s">
        <v>5346</v>
      </c>
      <c r="B2665" s="1" t="s">
        <v>876</v>
      </c>
      <c r="C2665" s="3">
        <v>42179</v>
      </c>
      <c r="D2665" s="1" t="s">
        <v>3662</v>
      </c>
      <c r="E2665" s="1" t="s">
        <v>5347</v>
      </c>
      <c r="F2665" s="5">
        <v>2350</v>
      </c>
      <c r="G2665" s="5">
        <v>2350</v>
      </c>
      <c r="H2665" s="5">
        <v>423</v>
      </c>
      <c r="I2665" s="1" t="s">
        <v>5417</v>
      </c>
      <c r="J2665" s="5">
        <v>0</v>
      </c>
      <c r="K2665" s="5">
        <v>0</v>
      </c>
      <c r="L2665" s="1" t="s">
        <v>5349</v>
      </c>
      <c r="M2665" s="5">
        <v>0</v>
      </c>
      <c r="N2665" s="5">
        <v>0</v>
      </c>
      <c r="O2665" s="1" t="s">
        <v>5349</v>
      </c>
      <c r="P2665" s="5">
        <v>2350</v>
      </c>
      <c r="Q2665" s="5">
        <v>38.78</v>
      </c>
      <c r="R2665" s="1" t="s">
        <v>5351</v>
      </c>
      <c r="S2665" s="5">
        <v>2350</v>
      </c>
      <c r="T2665" s="5">
        <v>178.6</v>
      </c>
      <c r="U2665" s="1" t="s">
        <v>5351</v>
      </c>
      <c r="V2665" s="1" t="s">
        <v>5351</v>
      </c>
      <c r="W2665" s="1" t="s">
        <v>5672</v>
      </c>
      <c r="X2665" s="1" t="s">
        <v>5530</v>
      </c>
      <c r="Y2665" s="1" t="s">
        <v>2298</v>
      </c>
      <c r="Z2665" s="1" t="s">
        <v>2299</v>
      </c>
      <c r="AB2665" s="8" t="str">
        <f t="shared" si="476"/>
        <v>000157330</v>
      </c>
      <c r="AC2665" t="str">
        <f t="shared" si="477"/>
        <v>24/06/2015</v>
      </c>
      <c r="AD2665" t="str">
        <f t="shared" si="478"/>
        <v>01192333001366</v>
      </c>
      <c r="AE2665" s="9">
        <f t="shared" si="479"/>
        <v>2350</v>
      </c>
      <c r="AF2665">
        <f t="shared" si="480"/>
        <v>656.42549999999994</v>
      </c>
      <c r="AH2665">
        <v>6786453</v>
      </c>
      <c r="AI2665" s="10" t="s">
        <v>6243</v>
      </c>
      <c r="AJ2665">
        <v>156642</v>
      </c>
      <c r="AK2665" t="s">
        <v>3021</v>
      </c>
      <c r="AL2665">
        <v>0</v>
      </c>
      <c r="AM2665">
        <v>2000</v>
      </c>
      <c r="AN2665" s="11">
        <f>VLOOKUP(TRIM(AK2665),[1]Sheet1!$V:$W,2,FALSE)</f>
        <v>0</v>
      </c>
      <c r="AO2665" s="11">
        <f t="shared" si="481"/>
        <v>0</v>
      </c>
      <c r="AP2665" s="10">
        <f t="shared" si="482"/>
        <v>0</v>
      </c>
      <c r="AQ2665" s="10"/>
      <c r="AR2665" s="11" t="b">
        <f t="shared" si="483"/>
        <v>0</v>
      </c>
    </row>
    <row r="2666" spans="1:44" x14ac:dyDescent="0.2">
      <c r="A2666" s="1" t="s">
        <v>5346</v>
      </c>
      <c r="B2666" s="1" t="s">
        <v>877</v>
      </c>
      <c r="C2666" s="3">
        <v>42179</v>
      </c>
      <c r="D2666" s="1" t="s">
        <v>3662</v>
      </c>
      <c r="E2666" s="1" t="s">
        <v>5347</v>
      </c>
      <c r="F2666" s="5">
        <v>260</v>
      </c>
      <c r="G2666" s="5">
        <v>260</v>
      </c>
      <c r="H2666" s="5">
        <v>46.8</v>
      </c>
      <c r="I2666" s="1" t="s">
        <v>5042</v>
      </c>
      <c r="J2666" s="5">
        <v>0</v>
      </c>
      <c r="K2666" s="5">
        <v>0</v>
      </c>
      <c r="L2666" s="1" t="s">
        <v>5349</v>
      </c>
      <c r="M2666" s="5">
        <v>0</v>
      </c>
      <c r="N2666" s="5">
        <v>0</v>
      </c>
      <c r="O2666" s="1" t="s">
        <v>5349</v>
      </c>
      <c r="P2666" s="5">
        <v>260</v>
      </c>
      <c r="Q2666" s="5">
        <v>4.29</v>
      </c>
      <c r="R2666" s="1" t="s">
        <v>5351</v>
      </c>
      <c r="S2666" s="5">
        <v>260</v>
      </c>
      <c r="T2666" s="5">
        <v>19.760000000000002</v>
      </c>
      <c r="U2666" s="1" t="s">
        <v>5351</v>
      </c>
      <c r="V2666" s="1" t="s">
        <v>5351</v>
      </c>
      <c r="W2666" s="1" t="s">
        <v>5672</v>
      </c>
      <c r="X2666" s="1" t="s">
        <v>5530</v>
      </c>
      <c r="Y2666" s="1" t="s">
        <v>878</v>
      </c>
      <c r="Z2666" s="1" t="s">
        <v>2283</v>
      </c>
      <c r="AB2666" s="8" t="str">
        <f t="shared" si="476"/>
        <v>000157331</v>
      </c>
      <c r="AC2666" t="str">
        <f t="shared" si="477"/>
        <v>24/06/2015</v>
      </c>
      <c r="AD2666" t="str">
        <f t="shared" si="478"/>
        <v>01192333001366</v>
      </c>
      <c r="AE2666" s="9">
        <f t="shared" si="479"/>
        <v>260</v>
      </c>
      <c r="AF2666">
        <f t="shared" si="480"/>
        <v>231.76920000000001</v>
      </c>
      <c r="AH2666">
        <v>6786453</v>
      </c>
      <c r="AI2666" s="10" t="s">
        <v>6243</v>
      </c>
      <c r="AJ2666">
        <v>156642</v>
      </c>
      <c r="AK2666" t="s">
        <v>3023</v>
      </c>
      <c r="AL2666">
        <v>0</v>
      </c>
      <c r="AM2666">
        <v>2500</v>
      </c>
      <c r="AN2666" s="11">
        <f>VLOOKUP(TRIM(AK2666),[1]Sheet1!$V:$W,2,FALSE)</f>
        <v>0</v>
      </c>
      <c r="AO2666" s="11">
        <f t="shared" si="481"/>
        <v>0</v>
      </c>
      <c r="AP2666" s="10">
        <f t="shared" si="482"/>
        <v>0</v>
      </c>
      <c r="AQ2666" s="10"/>
      <c r="AR2666" s="11" t="b">
        <f t="shared" si="483"/>
        <v>0</v>
      </c>
    </row>
    <row r="2667" spans="1:44" x14ac:dyDescent="0.2">
      <c r="A2667" s="1" t="s">
        <v>5346</v>
      </c>
      <c r="B2667" s="1" t="s">
        <v>879</v>
      </c>
      <c r="C2667" s="3">
        <v>42179</v>
      </c>
      <c r="D2667" s="1" t="s">
        <v>3662</v>
      </c>
      <c r="E2667" s="1" t="s">
        <v>5347</v>
      </c>
      <c r="F2667" s="5">
        <v>780</v>
      </c>
      <c r="G2667" s="5">
        <v>780</v>
      </c>
      <c r="H2667" s="5">
        <v>140.4</v>
      </c>
      <c r="I2667" s="1" t="s">
        <v>5558</v>
      </c>
      <c r="J2667" s="5">
        <v>0</v>
      </c>
      <c r="K2667" s="5">
        <v>0</v>
      </c>
      <c r="L2667" s="1" t="s">
        <v>5349</v>
      </c>
      <c r="M2667" s="5">
        <v>0</v>
      </c>
      <c r="N2667" s="5">
        <v>0</v>
      </c>
      <c r="O2667" s="1" t="s">
        <v>5349</v>
      </c>
      <c r="P2667" s="5">
        <v>780</v>
      </c>
      <c r="Q2667" s="5">
        <v>12.87</v>
      </c>
      <c r="R2667" s="1" t="s">
        <v>5351</v>
      </c>
      <c r="S2667" s="5">
        <v>780</v>
      </c>
      <c r="T2667" s="5">
        <v>59.28</v>
      </c>
      <c r="U2667" s="1" t="s">
        <v>5351</v>
      </c>
      <c r="V2667" s="1" t="s">
        <v>5351</v>
      </c>
      <c r="W2667" s="1" t="s">
        <v>5672</v>
      </c>
      <c r="X2667" s="1" t="s">
        <v>5559</v>
      </c>
      <c r="Y2667" s="1" t="s">
        <v>880</v>
      </c>
      <c r="Z2667" s="1" t="s">
        <v>2299</v>
      </c>
      <c r="AB2667" s="8" t="str">
        <f t="shared" si="476"/>
        <v>000157332</v>
      </c>
      <c r="AC2667" t="str">
        <f t="shared" si="477"/>
        <v>24/06/2015</v>
      </c>
      <c r="AD2667" t="str">
        <f t="shared" si="478"/>
        <v>01192333001366</v>
      </c>
      <c r="AE2667" s="9">
        <f t="shared" si="479"/>
        <v>780</v>
      </c>
      <c r="AF2667">
        <f t="shared" si="480"/>
        <v>376.48829999999998</v>
      </c>
      <c r="AH2667">
        <v>6799868</v>
      </c>
      <c r="AI2667" s="10" t="s">
        <v>6346</v>
      </c>
      <c r="AJ2667">
        <v>156500</v>
      </c>
      <c r="AK2667" t="s">
        <v>5722</v>
      </c>
      <c r="AL2667">
        <v>1</v>
      </c>
      <c r="AM2667">
        <v>15</v>
      </c>
      <c r="AN2667" s="11" t="e">
        <f>VLOOKUP(TRIM(AK2667),[1]Sheet1!$V:$W,2,FALSE)</f>
        <v>#N/A</v>
      </c>
      <c r="AO2667" s="11">
        <f t="shared" si="481"/>
        <v>0</v>
      </c>
      <c r="AP2667" s="10">
        <f t="shared" si="482"/>
        <v>0</v>
      </c>
      <c r="AQ2667" s="10"/>
      <c r="AR2667" s="11" t="b">
        <f t="shared" si="483"/>
        <v>0</v>
      </c>
    </row>
    <row r="2668" spans="1:44" x14ac:dyDescent="0.2">
      <c r="A2668" s="1" t="s">
        <v>5346</v>
      </c>
      <c r="B2668" s="1" t="s">
        <v>881</v>
      </c>
      <c r="C2668" s="3">
        <v>42179</v>
      </c>
      <c r="D2668" s="1" t="s">
        <v>3680</v>
      </c>
      <c r="E2668" s="1" t="s">
        <v>5347</v>
      </c>
      <c r="F2668" s="5">
        <v>961.2</v>
      </c>
      <c r="G2668" s="5">
        <v>775.31</v>
      </c>
      <c r="H2668" s="5">
        <v>93.04</v>
      </c>
      <c r="I2668" s="1" t="s">
        <v>5579</v>
      </c>
      <c r="J2668" s="5">
        <v>1355.24</v>
      </c>
      <c r="K2668" s="5">
        <v>69.59</v>
      </c>
      <c r="L2668" s="1" t="s">
        <v>5579</v>
      </c>
      <c r="M2668" s="5">
        <v>775.31</v>
      </c>
      <c r="N2668" s="5">
        <v>116.3</v>
      </c>
      <c r="O2668" s="1" t="s">
        <v>3642</v>
      </c>
      <c r="P2668" s="5">
        <v>775.31</v>
      </c>
      <c r="Q2668" s="5">
        <v>12.79</v>
      </c>
      <c r="R2668" s="1" t="s">
        <v>5351</v>
      </c>
      <c r="S2668" s="5">
        <v>775.31</v>
      </c>
      <c r="T2668" s="5">
        <v>58.92</v>
      </c>
      <c r="U2668" s="1" t="s">
        <v>5351</v>
      </c>
      <c r="V2668" s="1" t="s">
        <v>5351</v>
      </c>
      <c r="W2668" s="1" t="s">
        <v>5423</v>
      </c>
      <c r="X2668" s="1" t="s">
        <v>4871</v>
      </c>
      <c r="Y2668" s="1" t="s">
        <v>5185</v>
      </c>
      <c r="Z2668" s="1" t="s">
        <v>5186</v>
      </c>
      <c r="AB2668" s="8" t="str">
        <f t="shared" si="476"/>
        <v>000157333</v>
      </c>
      <c r="AC2668" t="str">
        <f t="shared" si="477"/>
        <v>24/06/2015</v>
      </c>
      <c r="AD2668" t="str">
        <f t="shared" si="478"/>
        <v>59578948000414</v>
      </c>
      <c r="AE2668" s="9">
        <f t="shared" si="479"/>
        <v>961.2</v>
      </c>
      <c r="AF2668">
        <f t="shared" si="480"/>
        <v>0</v>
      </c>
      <c r="AH2668">
        <v>6918189</v>
      </c>
      <c r="AI2668" s="10" t="s">
        <v>6489</v>
      </c>
      <c r="AJ2668">
        <v>156501</v>
      </c>
      <c r="AK2668" t="s">
        <v>5367</v>
      </c>
      <c r="AL2668">
        <v>0</v>
      </c>
      <c r="AM2668">
        <v>3</v>
      </c>
      <c r="AN2668" s="11" t="e">
        <f>VLOOKUP(TRIM(AK2668),[1]Sheet1!$V:$W,2,FALSE)</f>
        <v>#N/A</v>
      </c>
      <c r="AO2668" s="11">
        <f t="shared" si="481"/>
        <v>0</v>
      </c>
      <c r="AP2668" s="10">
        <f t="shared" si="482"/>
        <v>0</v>
      </c>
      <c r="AQ2668" s="10"/>
      <c r="AR2668" s="11" t="b">
        <f t="shared" si="483"/>
        <v>0</v>
      </c>
    </row>
    <row r="2669" spans="1:44" x14ac:dyDescent="0.2">
      <c r="A2669" s="1" t="s">
        <v>5346</v>
      </c>
      <c r="B2669" s="1" t="s">
        <v>883</v>
      </c>
      <c r="C2669" s="3">
        <v>42179</v>
      </c>
      <c r="D2669" s="1" t="s">
        <v>3711</v>
      </c>
      <c r="E2669" s="1" t="s">
        <v>5539</v>
      </c>
      <c r="F2669" s="5">
        <v>428.4</v>
      </c>
      <c r="G2669" s="5">
        <v>0</v>
      </c>
      <c r="H2669" s="5">
        <v>0</v>
      </c>
      <c r="I2669" s="1" t="s">
        <v>5349</v>
      </c>
      <c r="J2669" s="5">
        <v>0</v>
      </c>
      <c r="K2669" s="5">
        <v>0</v>
      </c>
      <c r="L2669" s="1" t="s">
        <v>5349</v>
      </c>
      <c r="M2669" s="5">
        <v>0</v>
      </c>
      <c r="N2669" s="5">
        <v>0</v>
      </c>
      <c r="O2669" s="1" t="s">
        <v>5349</v>
      </c>
      <c r="P2669" s="5">
        <v>428.4</v>
      </c>
      <c r="Q2669" s="5">
        <v>0</v>
      </c>
      <c r="R2669" s="1" t="s">
        <v>3712</v>
      </c>
      <c r="S2669" s="5">
        <v>428.4</v>
      </c>
      <c r="T2669" s="5">
        <v>0</v>
      </c>
      <c r="U2669" s="1" t="s">
        <v>3712</v>
      </c>
      <c r="V2669" s="1" t="s">
        <v>5351</v>
      </c>
      <c r="W2669" s="1" t="s">
        <v>5541</v>
      </c>
      <c r="X2669" s="1" t="s">
        <v>5542</v>
      </c>
      <c r="Y2669" s="1" t="s">
        <v>3589</v>
      </c>
      <c r="Z2669" s="1" t="s">
        <v>3590</v>
      </c>
      <c r="AB2669" s="8" t="str">
        <f t="shared" si="476"/>
        <v>000157336</v>
      </c>
      <c r="AC2669" t="str">
        <f t="shared" si="477"/>
        <v>24/06/2015</v>
      </c>
      <c r="AD2669" t="str">
        <f t="shared" si="478"/>
        <v>04817052000106</v>
      </c>
      <c r="AE2669" s="9">
        <f t="shared" si="479"/>
        <v>428.4</v>
      </c>
      <c r="AF2669">
        <f t="shared" si="480"/>
        <v>0</v>
      </c>
      <c r="AH2669">
        <v>6786453</v>
      </c>
      <c r="AI2669" s="10" t="s">
        <v>6243</v>
      </c>
      <c r="AJ2669">
        <v>156642</v>
      </c>
      <c r="AK2669" t="s">
        <v>3025</v>
      </c>
      <c r="AL2669">
        <v>0</v>
      </c>
      <c r="AM2669">
        <v>20000</v>
      </c>
      <c r="AN2669" s="11">
        <f>VLOOKUP(TRIM(AK2669),[1]Sheet1!$V:$W,2,FALSE)</f>
        <v>0</v>
      </c>
      <c r="AO2669" s="11">
        <f t="shared" si="481"/>
        <v>0</v>
      </c>
      <c r="AP2669" s="10">
        <f t="shared" si="482"/>
        <v>0</v>
      </c>
      <c r="AQ2669" s="10"/>
      <c r="AR2669" s="11" t="b">
        <f t="shared" si="483"/>
        <v>0</v>
      </c>
    </row>
    <row r="2670" spans="1:44" x14ac:dyDescent="0.2">
      <c r="A2670" s="1" t="s">
        <v>5346</v>
      </c>
      <c r="B2670" s="1" t="s">
        <v>884</v>
      </c>
      <c r="C2670" s="3">
        <v>42179</v>
      </c>
      <c r="D2670" s="1" t="s">
        <v>3662</v>
      </c>
      <c r="E2670" s="1" t="s">
        <v>5347</v>
      </c>
      <c r="F2670" s="5">
        <v>5023.2</v>
      </c>
      <c r="G2670" s="5">
        <v>4368</v>
      </c>
      <c r="H2670" s="5">
        <v>786.24</v>
      </c>
      <c r="I2670" s="1" t="s">
        <v>5417</v>
      </c>
      <c r="J2670" s="5">
        <v>0</v>
      </c>
      <c r="K2670" s="5">
        <v>0</v>
      </c>
      <c r="L2670" s="1" t="s">
        <v>5349</v>
      </c>
      <c r="M2670" s="5">
        <v>4368</v>
      </c>
      <c r="N2670" s="5">
        <v>655.20000000000005</v>
      </c>
      <c r="O2670" s="1" t="s">
        <v>3642</v>
      </c>
      <c r="P2670" s="5">
        <v>4368</v>
      </c>
      <c r="Q2670" s="5">
        <v>72.069999999999993</v>
      </c>
      <c r="R2670" s="1" t="s">
        <v>5351</v>
      </c>
      <c r="S2670" s="5">
        <v>4368</v>
      </c>
      <c r="T2670" s="5">
        <v>331.97</v>
      </c>
      <c r="U2670" s="1" t="s">
        <v>5351</v>
      </c>
      <c r="V2670" s="1" t="s">
        <v>5351</v>
      </c>
      <c r="W2670" s="1" t="s">
        <v>2223</v>
      </c>
      <c r="X2670" s="1" t="s">
        <v>5408</v>
      </c>
      <c r="Y2670" s="1" t="s">
        <v>885</v>
      </c>
      <c r="Z2670" s="1" t="s">
        <v>4583</v>
      </c>
      <c r="AB2670" s="8" t="str">
        <f t="shared" si="476"/>
        <v>000157337</v>
      </c>
      <c r="AC2670" t="str">
        <f t="shared" si="477"/>
        <v>24/06/2015</v>
      </c>
      <c r="AD2670" t="str">
        <f t="shared" si="478"/>
        <v>07358761004580</v>
      </c>
      <c r="AE2670" s="9">
        <f t="shared" si="479"/>
        <v>5023.2</v>
      </c>
      <c r="AF2670">
        <f t="shared" si="480"/>
        <v>0</v>
      </c>
      <c r="AH2670">
        <v>6786453</v>
      </c>
      <c r="AI2670" s="10" t="s">
        <v>6243</v>
      </c>
      <c r="AJ2670">
        <v>156642</v>
      </c>
      <c r="AK2670" t="s">
        <v>3027</v>
      </c>
      <c r="AL2670">
        <v>0</v>
      </c>
      <c r="AM2670">
        <v>2000</v>
      </c>
      <c r="AN2670" s="11">
        <f>VLOOKUP(TRIM(AK2670),[1]Sheet1!$V:$W,2,FALSE)</f>
        <v>0</v>
      </c>
      <c r="AO2670" s="11">
        <f t="shared" si="481"/>
        <v>0</v>
      </c>
      <c r="AP2670" s="10">
        <f t="shared" si="482"/>
        <v>0</v>
      </c>
      <c r="AQ2670" s="10"/>
      <c r="AR2670" s="11" t="b">
        <f t="shared" si="483"/>
        <v>0</v>
      </c>
    </row>
    <row r="2671" spans="1:44" x14ac:dyDescent="0.2">
      <c r="A2671" s="1" t="s">
        <v>5346</v>
      </c>
      <c r="B2671" s="1" t="s">
        <v>886</v>
      </c>
      <c r="C2671" s="3">
        <v>42179</v>
      </c>
      <c r="D2671" s="1" t="s">
        <v>3662</v>
      </c>
      <c r="E2671" s="1" t="s">
        <v>5347</v>
      </c>
      <c r="F2671" s="5">
        <v>4762.8900000000003</v>
      </c>
      <c r="G2671" s="5">
        <v>4762.8900000000003</v>
      </c>
      <c r="H2671" s="5">
        <v>857.32</v>
      </c>
      <c r="I2671" s="1" t="s">
        <v>5348</v>
      </c>
      <c r="J2671" s="5">
        <v>0</v>
      </c>
      <c r="K2671" s="5">
        <v>0</v>
      </c>
      <c r="L2671" s="1" t="s">
        <v>5349</v>
      </c>
      <c r="M2671" s="5">
        <v>0</v>
      </c>
      <c r="N2671" s="5">
        <v>0</v>
      </c>
      <c r="O2671" s="1" t="s">
        <v>5349</v>
      </c>
      <c r="P2671" s="5">
        <v>4762.8900000000003</v>
      </c>
      <c r="Q2671" s="5">
        <v>78.59</v>
      </c>
      <c r="R2671" s="1" t="s">
        <v>5351</v>
      </c>
      <c r="S2671" s="5">
        <v>4762.8900000000003</v>
      </c>
      <c r="T2671" s="5">
        <v>361.98</v>
      </c>
      <c r="U2671" s="1" t="s">
        <v>5351</v>
      </c>
      <c r="V2671" s="1" t="s">
        <v>5351</v>
      </c>
      <c r="W2671" s="1" t="s">
        <v>5519</v>
      </c>
      <c r="X2671" s="1" t="s">
        <v>5408</v>
      </c>
      <c r="Y2671" s="1" t="s">
        <v>3915</v>
      </c>
      <c r="Z2671" s="1" t="s">
        <v>3916</v>
      </c>
      <c r="AB2671" s="8" t="str">
        <f t="shared" si="476"/>
        <v>000157338</v>
      </c>
      <c r="AC2671" t="str">
        <f t="shared" si="477"/>
        <v>24/06/2015</v>
      </c>
      <c r="AD2671" t="str">
        <f t="shared" si="478"/>
        <v>59104760000604</v>
      </c>
      <c r="AE2671" s="9">
        <f t="shared" si="479"/>
        <v>4762.8900000000003</v>
      </c>
      <c r="AF2671">
        <f t="shared" si="480"/>
        <v>7.9247600000000001E-2</v>
      </c>
      <c r="AH2671">
        <v>6786453</v>
      </c>
      <c r="AI2671" s="10" t="s">
        <v>6243</v>
      </c>
      <c r="AJ2671">
        <v>156502</v>
      </c>
      <c r="AK2671" t="s">
        <v>2772</v>
      </c>
      <c r="AL2671">
        <v>0</v>
      </c>
      <c r="AM2671">
        <v>600</v>
      </c>
      <c r="AN2671" s="11">
        <f>VLOOKUP(TRIM(AK2671),[1]Sheet1!$V:$W,2,FALSE)</f>
        <v>2.7580000000000004E-2</v>
      </c>
      <c r="AO2671" s="11">
        <f t="shared" si="481"/>
        <v>2.7580000000000004E-2</v>
      </c>
      <c r="AP2671" s="10">
        <f t="shared" si="482"/>
        <v>16.548000000000002</v>
      </c>
      <c r="AQ2671" s="10"/>
      <c r="AR2671" s="11" t="b">
        <f t="shared" si="483"/>
        <v>0</v>
      </c>
    </row>
    <row r="2672" spans="1:44" x14ac:dyDescent="0.2">
      <c r="A2672" s="1" t="s">
        <v>5346</v>
      </c>
      <c r="B2672" s="1" t="s">
        <v>886</v>
      </c>
      <c r="C2672" s="3">
        <v>42179</v>
      </c>
      <c r="D2672" s="1" t="s">
        <v>3662</v>
      </c>
      <c r="E2672" s="1" t="s">
        <v>5347</v>
      </c>
      <c r="F2672" s="5">
        <v>6268.04</v>
      </c>
      <c r="G2672" s="5">
        <v>6268.04</v>
      </c>
      <c r="H2672" s="5">
        <v>1128.25</v>
      </c>
      <c r="I2672" s="1" t="s">
        <v>5348</v>
      </c>
      <c r="J2672" s="5">
        <v>0</v>
      </c>
      <c r="K2672" s="5">
        <v>0</v>
      </c>
      <c r="L2672" s="1" t="s">
        <v>5349</v>
      </c>
      <c r="M2672" s="5">
        <v>0</v>
      </c>
      <c r="N2672" s="5">
        <v>0</v>
      </c>
      <c r="O2672" s="1" t="s">
        <v>5349</v>
      </c>
      <c r="P2672" s="5">
        <v>6268.04</v>
      </c>
      <c r="Q2672" s="5">
        <v>103.42</v>
      </c>
      <c r="R2672" s="1" t="s">
        <v>5351</v>
      </c>
      <c r="S2672" s="5">
        <v>6268.04</v>
      </c>
      <c r="T2672" s="5">
        <v>476.37</v>
      </c>
      <c r="U2672" s="1" t="s">
        <v>5351</v>
      </c>
      <c r="V2672" s="1" t="s">
        <v>5351</v>
      </c>
      <c r="W2672" s="1" t="s">
        <v>5519</v>
      </c>
      <c r="X2672" s="1" t="s">
        <v>5530</v>
      </c>
      <c r="Y2672" s="1" t="s">
        <v>3912</v>
      </c>
      <c r="Z2672" s="1" t="s">
        <v>3913</v>
      </c>
      <c r="AB2672" s="8" t="str">
        <f t="shared" si="476"/>
        <v>000157338</v>
      </c>
      <c r="AC2672" t="str">
        <f t="shared" si="477"/>
        <v>24/06/2015</v>
      </c>
      <c r="AD2672" t="str">
        <f t="shared" si="478"/>
        <v>59104760000604</v>
      </c>
      <c r="AE2672" s="9">
        <f t="shared" si="479"/>
        <v>6268.04</v>
      </c>
      <c r="AF2672">
        <f t="shared" si="480"/>
        <v>7.9247600000000001E-2</v>
      </c>
      <c r="AH2672">
        <v>6786453</v>
      </c>
      <c r="AI2672" s="10" t="s">
        <v>6243</v>
      </c>
      <c r="AJ2672">
        <v>156642</v>
      </c>
      <c r="AK2672" t="s">
        <v>4475</v>
      </c>
      <c r="AL2672">
        <v>0</v>
      </c>
      <c r="AM2672">
        <v>3000</v>
      </c>
      <c r="AN2672" s="11">
        <f>VLOOKUP(TRIM(AK2672),[1]Sheet1!$V:$W,2,FALSE)</f>
        <v>0</v>
      </c>
      <c r="AO2672" s="11">
        <f t="shared" si="481"/>
        <v>0</v>
      </c>
      <c r="AP2672" s="10">
        <f t="shared" si="482"/>
        <v>0</v>
      </c>
      <c r="AQ2672" s="10"/>
      <c r="AR2672" s="11" t="b">
        <f t="shared" si="483"/>
        <v>0</v>
      </c>
    </row>
    <row r="2673" spans="1:44" x14ac:dyDescent="0.2">
      <c r="A2673" s="1" t="s">
        <v>5346</v>
      </c>
      <c r="B2673" s="1" t="s">
        <v>886</v>
      </c>
      <c r="C2673" s="3">
        <v>42179</v>
      </c>
      <c r="D2673" s="1" t="s">
        <v>3662</v>
      </c>
      <c r="E2673" s="1" t="s">
        <v>5347</v>
      </c>
      <c r="F2673" s="5">
        <v>2309.2800000000002</v>
      </c>
      <c r="G2673" s="5">
        <v>2309.2800000000002</v>
      </c>
      <c r="H2673" s="5">
        <v>415.67</v>
      </c>
      <c r="I2673" s="1" t="s">
        <v>5348</v>
      </c>
      <c r="J2673" s="5">
        <v>0</v>
      </c>
      <c r="K2673" s="5">
        <v>0</v>
      </c>
      <c r="L2673" s="1" t="s">
        <v>5349</v>
      </c>
      <c r="M2673" s="5">
        <v>0</v>
      </c>
      <c r="N2673" s="5">
        <v>0</v>
      </c>
      <c r="O2673" s="1" t="s">
        <v>5349</v>
      </c>
      <c r="P2673" s="5">
        <v>2309.2800000000002</v>
      </c>
      <c r="Q2673" s="5">
        <v>38.1</v>
      </c>
      <c r="R2673" s="1" t="s">
        <v>5351</v>
      </c>
      <c r="S2673" s="5">
        <v>2309.2800000000002</v>
      </c>
      <c r="T2673" s="5">
        <v>175.51</v>
      </c>
      <c r="U2673" s="1" t="s">
        <v>5351</v>
      </c>
      <c r="V2673" s="1" t="s">
        <v>5351</v>
      </c>
      <c r="W2673" s="1" t="s">
        <v>5519</v>
      </c>
      <c r="X2673" s="1" t="s">
        <v>5530</v>
      </c>
      <c r="Y2673" s="1" t="s">
        <v>887</v>
      </c>
      <c r="Z2673" s="1" t="s">
        <v>888</v>
      </c>
      <c r="AB2673" s="8" t="str">
        <f t="shared" si="476"/>
        <v>000157338</v>
      </c>
      <c r="AC2673" t="str">
        <f t="shared" si="477"/>
        <v>24/06/2015</v>
      </c>
      <c r="AD2673" t="str">
        <f t="shared" si="478"/>
        <v>59104760000604</v>
      </c>
      <c r="AE2673" s="9">
        <f t="shared" si="479"/>
        <v>2309.2800000000002</v>
      </c>
      <c r="AF2673">
        <f t="shared" si="480"/>
        <v>7.9247600000000001E-2</v>
      </c>
      <c r="AH2673">
        <v>6786453</v>
      </c>
      <c r="AI2673" s="10" t="s">
        <v>6243</v>
      </c>
      <c r="AJ2673">
        <v>156642</v>
      </c>
      <c r="AK2673" t="s">
        <v>3033</v>
      </c>
      <c r="AL2673">
        <v>0</v>
      </c>
      <c r="AM2673">
        <v>2000</v>
      </c>
      <c r="AN2673" s="11">
        <f>VLOOKUP(TRIM(AK2673),[1]Sheet1!$V:$W,2,FALSE)</f>
        <v>0.1008</v>
      </c>
      <c r="AO2673" s="11">
        <f t="shared" si="481"/>
        <v>0.1008</v>
      </c>
      <c r="AP2673" s="10">
        <f t="shared" si="482"/>
        <v>201.6</v>
      </c>
      <c r="AQ2673" s="10"/>
      <c r="AR2673" s="11" t="b">
        <f t="shared" si="483"/>
        <v>0</v>
      </c>
    </row>
    <row r="2674" spans="1:44" x14ac:dyDescent="0.2">
      <c r="A2674" s="1" t="s">
        <v>5346</v>
      </c>
      <c r="B2674" s="1" t="s">
        <v>886</v>
      </c>
      <c r="C2674" s="3">
        <v>42179</v>
      </c>
      <c r="D2674" s="1" t="s">
        <v>3662</v>
      </c>
      <c r="E2674" s="1" t="s">
        <v>5347</v>
      </c>
      <c r="F2674" s="5">
        <v>580.01</v>
      </c>
      <c r="G2674" s="5">
        <v>580.01</v>
      </c>
      <c r="H2674" s="5">
        <v>104.4</v>
      </c>
      <c r="I2674" s="1" t="s">
        <v>5348</v>
      </c>
      <c r="J2674" s="5">
        <v>0</v>
      </c>
      <c r="K2674" s="5">
        <v>0</v>
      </c>
      <c r="L2674" s="1" t="s">
        <v>5349</v>
      </c>
      <c r="M2674" s="5">
        <v>0</v>
      </c>
      <c r="N2674" s="5">
        <v>0</v>
      </c>
      <c r="O2674" s="1" t="s">
        <v>5349</v>
      </c>
      <c r="P2674" s="5">
        <v>580.01</v>
      </c>
      <c r="Q2674" s="5">
        <v>9.57</v>
      </c>
      <c r="R2674" s="1" t="s">
        <v>5351</v>
      </c>
      <c r="S2674" s="5">
        <v>580.01</v>
      </c>
      <c r="T2674" s="5">
        <v>44.08</v>
      </c>
      <c r="U2674" s="1" t="s">
        <v>5351</v>
      </c>
      <c r="V2674" s="1" t="s">
        <v>5351</v>
      </c>
      <c r="W2674" s="1" t="s">
        <v>5519</v>
      </c>
      <c r="X2674" s="1" t="s">
        <v>5408</v>
      </c>
      <c r="Y2674" s="1" t="s">
        <v>4173</v>
      </c>
      <c r="Z2674" s="1" t="s">
        <v>4174</v>
      </c>
      <c r="AB2674" s="8" t="str">
        <f t="shared" si="476"/>
        <v>000157338</v>
      </c>
      <c r="AC2674" t="str">
        <f t="shared" si="477"/>
        <v>24/06/2015</v>
      </c>
      <c r="AD2674" t="str">
        <f t="shared" si="478"/>
        <v>59104760000604</v>
      </c>
      <c r="AE2674" s="9">
        <f t="shared" si="479"/>
        <v>580.01</v>
      </c>
      <c r="AF2674">
        <f t="shared" si="480"/>
        <v>7.9247600000000001E-2</v>
      </c>
      <c r="AH2674">
        <v>6784253</v>
      </c>
      <c r="AI2674" s="10" t="s">
        <v>6338</v>
      </c>
      <c r="AJ2674">
        <v>156503</v>
      </c>
      <c r="AK2674" t="s">
        <v>5543</v>
      </c>
      <c r="AL2674">
        <v>0</v>
      </c>
      <c r="AM2674">
        <v>100</v>
      </c>
      <c r="AN2674" s="11">
        <f>VLOOKUP(TRIM(AK2674),[1]Sheet1!$V:$W,2,FALSE)</f>
        <v>0</v>
      </c>
      <c r="AO2674" s="11">
        <f t="shared" si="481"/>
        <v>0</v>
      </c>
      <c r="AP2674" s="10">
        <f t="shared" si="482"/>
        <v>0</v>
      </c>
      <c r="AQ2674" s="10"/>
      <c r="AR2674" s="11" t="b">
        <f t="shared" si="483"/>
        <v>0</v>
      </c>
    </row>
    <row r="2675" spans="1:44" x14ac:dyDescent="0.2">
      <c r="A2675" s="1" t="s">
        <v>5346</v>
      </c>
      <c r="B2675" s="1" t="s">
        <v>886</v>
      </c>
      <c r="C2675" s="3">
        <v>42179</v>
      </c>
      <c r="D2675" s="1" t="s">
        <v>3662</v>
      </c>
      <c r="E2675" s="1" t="s">
        <v>5347</v>
      </c>
      <c r="F2675" s="5">
        <v>1050.01</v>
      </c>
      <c r="G2675" s="5">
        <v>1050.01</v>
      </c>
      <c r="H2675" s="5">
        <v>189</v>
      </c>
      <c r="I2675" s="1" t="s">
        <v>5348</v>
      </c>
      <c r="J2675" s="5">
        <v>0</v>
      </c>
      <c r="K2675" s="5">
        <v>0</v>
      </c>
      <c r="L2675" s="1" t="s">
        <v>5349</v>
      </c>
      <c r="M2675" s="5">
        <v>0</v>
      </c>
      <c r="N2675" s="5">
        <v>0</v>
      </c>
      <c r="O2675" s="1" t="s">
        <v>5349</v>
      </c>
      <c r="P2675" s="5">
        <v>1050.01</v>
      </c>
      <c r="Q2675" s="5">
        <v>17.329999999999998</v>
      </c>
      <c r="R2675" s="1" t="s">
        <v>5351</v>
      </c>
      <c r="S2675" s="5">
        <v>1050.01</v>
      </c>
      <c r="T2675" s="5">
        <v>79.8</v>
      </c>
      <c r="U2675" s="1" t="s">
        <v>5351</v>
      </c>
      <c r="V2675" s="1" t="s">
        <v>5351</v>
      </c>
      <c r="W2675" s="1" t="s">
        <v>5519</v>
      </c>
      <c r="X2675" s="1" t="s">
        <v>5408</v>
      </c>
      <c r="Y2675" s="1" t="s">
        <v>4171</v>
      </c>
      <c r="Z2675" s="1" t="s">
        <v>4172</v>
      </c>
      <c r="AB2675" s="8" t="str">
        <f t="shared" si="476"/>
        <v>000157338</v>
      </c>
      <c r="AC2675" t="str">
        <f t="shared" si="477"/>
        <v>24/06/2015</v>
      </c>
      <c r="AD2675" t="str">
        <f t="shared" si="478"/>
        <v>59104760000604</v>
      </c>
      <c r="AE2675" s="9">
        <f t="shared" si="479"/>
        <v>1050.01</v>
      </c>
      <c r="AF2675">
        <f t="shared" si="480"/>
        <v>7.9247600000000001E-2</v>
      </c>
      <c r="AH2675">
        <v>6786453</v>
      </c>
      <c r="AI2675" s="10" t="s">
        <v>6243</v>
      </c>
      <c r="AJ2675">
        <v>156642</v>
      </c>
      <c r="AK2675" t="s">
        <v>3031</v>
      </c>
      <c r="AL2675">
        <v>0</v>
      </c>
      <c r="AM2675">
        <v>2000</v>
      </c>
      <c r="AN2675" s="11">
        <f>VLOOKUP(TRIM(AK2675),[1]Sheet1!$V:$W,2,FALSE)</f>
        <v>0</v>
      </c>
      <c r="AO2675" s="11">
        <f t="shared" si="481"/>
        <v>0</v>
      </c>
      <c r="AP2675" s="10">
        <f t="shared" si="482"/>
        <v>0</v>
      </c>
      <c r="AQ2675" s="10"/>
      <c r="AR2675" s="11" t="b">
        <f t="shared" si="483"/>
        <v>0</v>
      </c>
    </row>
    <row r="2676" spans="1:44" x14ac:dyDescent="0.2">
      <c r="A2676" s="1" t="s">
        <v>5346</v>
      </c>
      <c r="B2676" s="1" t="s">
        <v>889</v>
      </c>
      <c r="C2676" s="3">
        <v>42179</v>
      </c>
      <c r="D2676" s="1" t="s">
        <v>3641</v>
      </c>
      <c r="E2676" s="1" t="s">
        <v>4835</v>
      </c>
      <c r="F2676" s="5">
        <v>53.84</v>
      </c>
      <c r="G2676" s="5">
        <v>53.84</v>
      </c>
      <c r="H2676" s="5">
        <v>3.77</v>
      </c>
      <c r="I2676" s="1" t="s">
        <v>5348</v>
      </c>
      <c r="J2676" s="5">
        <v>0</v>
      </c>
      <c r="K2676" s="5">
        <v>0</v>
      </c>
      <c r="L2676" s="1" t="s">
        <v>5349</v>
      </c>
      <c r="M2676" s="5">
        <v>53.84</v>
      </c>
      <c r="N2676" s="5">
        <v>0</v>
      </c>
      <c r="O2676" s="1" t="s">
        <v>3642</v>
      </c>
      <c r="P2676" s="5">
        <v>53.84</v>
      </c>
      <c r="Q2676" s="5">
        <v>0.89</v>
      </c>
      <c r="R2676" s="1" t="s">
        <v>5351</v>
      </c>
      <c r="S2676" s="5">
        <v>53.84</v>
      </c>
      <c r="T2676" s="5">
        <v>4.09</v>
      </c>
      <c r="U2676" s="1" t="s">
        <v>5351</v>
      </c>
      <c r="V2676" s="1" t="s">
        <v>5351</v>
      </c>
      <c r="W2676" s="1" t="s">
        <v>417</v>
      </c>
      <c r="X2676" s="1" t="s">
        <v>2881</v>
      </c>
      <c r="Y2676" s="1" t="s">
        <v>2882</v>
      </c>
      <c r="Z2676" s="1" t="s">
        <v>2883</v>
      </c>
      <c r="AB2676" s="8" t="str">
        <f t="shared" si="476"/>
        <v>000157339</v>
      </c>
      <c r="AC2676" t="str">
        <f t="shared" si="477"/>
        <v>24/06/2015</v>
      </c>
      <c r="AD2676" t="str">
        <f t="shared" si="478"/>
        <v>11342912000168</v>
      </c>
      <c r="AE2676" s="9">
        <f t="shared" si="479"/>
        <v>53.84</v>
      </c>
      <c r="AF2676">
        <f t="shared" si="480"/>
        <v>47.532200000000003</v>
      </c>
      <c r="AH2676">
        <v>6786453</v>
      </c>
      <c r="AI2676" s="10" t="s">
        <v>6243</v>
      </c>
      <c r="AJ2676">
        <v>156642</v>
      </c>
      <c r="AK2676" t="s">
        <v>3029</v>
      </c>
      <c r="AL2676">
        <v>0</v>
      </c>
      <c r="AM2676">
        <v>2000</v>
      </c>
      <c r="AN2676" s="11">
        <f>VLOOKUP(TRIM(AK2676),[1]Sheet1!$V:$W,2,FALSE)</f>
        <v>2.8049999999999999E-2</v>
      </c>
      <c r="AO2676" s="11">
        <f t="shared" si="481"/>
        <v>2.8049999999999999E-2</v>
      </c>
      <c r="AP2676" s="10">
        <f t="shared" si="482"/>
        <v>56.099999999999994</v>
      </c>
      <c r="AQ2676" s="10"/>
      <c r="AR2676" s="11" t="b">
        <f t="shared" si="483"/>
        <v>0</v>
      </c>
    </row>
    <row r="2677" spans="1:44" x14ac:dyDescent="0.2">
      <c r="A2677" s="1" t="s">
        <v>5346</v>
      </c>
      <c r="B2677" s="1" t="s">
        <v>889</v>
      </c>
      <c r="C2677" s="3">
        <v>42179</v>
      </c>
      <c r="D2677" s="1" t="s">
        <v>3641</v>
      </c>
      <c r="E2677" s="1" t="s">
        <v>4835</v>
      </c>
      <c r="F2677" s="5">
        <v>184.84</v>
      </c>
      <c r="G2677" s="5">
        <v>184.84</v>
      </c>
      <c r="H2677" s="5">
        <v>12.94</v>
      </c>
      <c r="I2677" s="1" t="s">
        <v>5417</v>
      </c>
      <c r="J2677" s="5">
        <v>0</v>
      </c>
      <c r="K2677" s="5">
        <v>0</v>
      </c>
      <c r="L2677" s="1" t="s">
        <v>5349</v>
      </c>
      <c r="M2677" s="5">
        <v>0</v>
      </c>
      <c r="N2677" s="5">
        <v>0</v>
      </c>
      <c r="O2677" s="1" t="s">
        <v>5349</v>
      </c>
      <c r="P2677" s="5">
        <v>184.84</v>
      </c>
      <c r="Q2677" s="5">
        <v>3.05</v>
      </c>
      <c r="R2677" s="1" t="s">
        <v>5351</v>
      </c>
      <c r="S2677" s="5">
        <v>184.84</v>
      </c>
      <c r="T2677" s="5">
        <v>14.05</v>
      </c>
      <c r="U2677" s="1" t="s">
        <v>5351</v>
      </c>
      <c r="V2677" s="1" t="s">
        <v>5351</v>
      </c>
      <c r="W2677" s="1" t="s">
        <v>417</v>
      </c>
      <c r="X2677" s="1" t="s">
        <v>5419</v>
      </c>
      <c r="Y2677" s="1" t="s">
        <v>2884</v>
      </c>
      <c r="Z2677" s="1" t="s">
        <v>2885</v>
      </c>
      <c r="AB2677" s="8" t="str">
        <f t="shared" si="476"/>
        <v>000157339</v>
      </c>
      <c r="AC2677" t="str">
        <f t="shared" si="477"/>
        <v>24/06/2015</v>
      </c>
      <c r="AD2677" t="str">
        <f t="shared" si="478"/>
        <v>11342912000168</v>
      </c>
      <c r="AE2677" s="9">
        <f t="shared" si="479"/>
        <v>184.84</v>
      </c>
      <c r="AF2677">
        <f t="shared" si="480"/>
        <v>47.532200000000003</v>
      </c>
      <c r="AH2677">
        <v>6784253</v>
      </c>
      <c r="AI2677" s="10" t="s">
        <v>6338</v>
      </c>
      <c r="AJ2677">
        <v>156503</v>
      </c>
      <c r="AK2677" t="s">
        <v>5543</v>
      </c>
      <c r="AL2677">
        <v>0</v>
      </c>
      <c r="AM2677">
        <v>100</v>
      </c>
      <c r="AN2677" s="11">
        <f>VLOOKUP(TRIM(AK2677),[1]Sheet1!$V:$W,2,FALSE)</f>
        <v>0</v>
      </c>
      <c r="AO2677" s="11">
        <f t="shared" si="481"/>
        <v>0</v>
      </c>
      <c r="AP2677" s="10">
        <f t="shared" si="482"/>
        <v>0</v>
      </c>
      <c r="AQ2677" s="10"/>
      <c r="AR2677" s="11" t="b">
        <f t="shared" si="483"/>
        <v>0</v>
      </c>
    </row>
    <row r="2678" spans="1:44" x14ac:dyDescent="0.2">
      <c r="A2678" s="1" t="s">
        <v>5346</v>
      </c>
      <c r="B2678" s="1" t="s">
        <v>889</v>
      </c>
      <c r="C2678" s="3">
        <v>42179</v>
      </c>
      <c r="D2678" s="1" t="s">
        <v>3649</v>
      </c>
      <c r="E2678" s="1" t="s">
        <v>4835</v>
      </c>
      <c r="F2678" s="5">
        <v>990.95</v>
      </c>
      <c r="G2678" s="5">
        <v>990.95</v>
      </c>
      <c r="H2678" s="5">
        <v>69.37</v>
      </c>
      <c r="I2678" s="1" t="s">
        <v>5348</v>
      </c>
      <c r="J2678" s="5">
        <v>0</v>
      </c>
      <c r="K2678" s="5">
        <v>0</v>
      </c>
      <c r="L2678" s="1" t="s">
        <v>5349</v>
      </c>
      <c r="M2678" s="5">
        <v>0</v>
      </c>
      <c r="N2678" s="5">
        <v>0</v>
      </c>
      <c r="O2678" s="1" t="s">
        <v>5349</v>
      </c>
      <c r="P2678" s="5">
        <v>990.95</v>
      </c>
      <c r="Q2678" s="5">
        <v>16.350000000000001</v>
      </c>
      <c r="R2678" s="1" t="s">
        <v>5351</v>
      </c>
      <c r="S2678" s="5">
        <v>990.95</v>
      </c>
      <c r="T2678" s="5">
        <v>75.31</v>
      </c>
      <c r="U2678" s="1" t="s">
        <v>5351</v>
      </c>
      <c r="V2678" s="1" t="s">
        <v>5351</v>
      </c>
      <c r="W2678" s="1" t="s">
        <v>417</v>
      </c>
      <c r="X2678" s="1" t="s">
        <v>418</v>
      </c>
      <c r="Y2678" s="1" t="s">
        <v>419</v>
      </c>
      <c r="Z2678" s="1" t="s">
        <v>420</v>
      </c>
      <c r="AB2678" s="8" t="str">
        <f t="shared" si="476"/>
        <v>000157339</v>
      </c>
      <c r="AC2678" t="str">
        <f t="shared" si="477"/>
        <v>24/06/2015</v>
      </c>
      <c r="AD2678" t="str">
        <f t="shared" si="478"/>
        <v>11342912000168</v>
      </c>
      <c r="AE2678" s="9">
        <f t="shared" si="479"/>
        <v>990.95</v>
      </c>
      <c r="AF2678">
        <f t="shared" si="480"/>
        <v>47.532200000000003</v>
      </c>
      <c r="AH2678">
        <v>7036415</v>
      </c>
      <c r="AI2678" s="10" t="s">
        <v>6281</v>
      </c>
      <c r="AJ2678">
        <v>156643</v>
      </c>
      <c r="AK2678" t="s">
        <v>3819</v>
      </c>
      <c r="AL2678">
        <v>0</v>
      </c>
      <c r="AM2678">
        <v>4800</v>
      </c>
      <c r="AN2678" s="11">
        <f>VLOOKUP(TRIM(AK2678),[1]Sheet1!$V:$W,2,FALSE)</f>
        <v>0</v>
      </c>
      <c r="AO2678" s="11">
        <f t="shared" si="481"/>
        <v>0</v>
      </c>
      <c r="AP2678" s="10">
        <f t="shared" si="482"/>
        <v>0</v>
      </c>
      <c r="AQ2678" s="10"/>
      <c r="AR2678" s="11" t="b">
        <f t="shared" si="483"/>
        <v>0</v>
      </c>
    </row>
    <row r="2679" spans="1:44" x14ac:dyDescent="0.2">
      <c r="A2679" s="1" t="s">
        <v>5346</v>
      </c>
      <c r="B2679" s="1" t="s">
        <v>890</v>
      </c>
      <c r="C2679" s="3">
        <v>42179</v>
      </c>
      <c r="D2679" s="1" t="s">
        <v>3662</v>
      </c>
      <c r="E2679" s="1" t="s">
        <v>5347</v>
      </c>
      <c r="F2679" s="5">
        <v>961.75</v>
      </c>
      <c r="G2679" s="5">
        <v>961.75</v>
      </c>
      <c r="H2679" s="5">
        <v>173.12</v>
      </c>
      <c r="I2679" s="1" t="s">
        <v>5348</v>
      </c>
      <c r="J2679" s="5">
        <v>0</v>
      </c>
      <c r="K2679" s="5">
        <v>0</v>
      </c>
      <c r="L2679" s="1" t="s">
        <v>5349</v>
      </c>
      <c r="M2679" s="5">
        <v>0</v>
      </c>
      <c r="N2679" s="5">
        <v>0</v>
      </c>
      <c r="O2679" s="1" t="s">
        <v>5349</v>
      </c>
      <c r="P2679" s="5">
        <v>961.75</v>
      </c>
      <c r="Q2679" s="5">
        <v>15.87</v>
      </c>
      <c r="R2679" s="1" t="s">
        <v>5351</v>
      </c>
      <c r="S2679" s="5">
        <v>961.75</v>
      </c>
      <c r="T2679" s="5">
        <v>73.09</v>
      </c>
      <c r="U2679" s="1" t="s">
        <v>5351</v>
      </c>
      <c r="V2679" s="1" t="s">
        <v>5351</v>
      </c>
      <c r="W2679" s="1" t="s">
        <v>5519</v>
      </c>
      <c r="X2679" s="1" t="s">
        <v>5530</v>
      </c>
      <c r="Y2679" s="1" t="s">
        <v>2259</v>
      </c>
      <c r="Z2679" s="1" t="s">
        <v>2260</v>
      </c>
      <c r="AB2679" s="8" t="str">
        <f t="shared" si="476"/>
        <v>000157340</v>
      </c>
      <c r="AC2679" t="str">
        <f t="shared" si="477"/>
        <v>24/06/2015</v>
      </c>
      <c r="AD2679" t="str">
        <f t="shared" si="478"/>
        <v>59104760000604</v>
      </c>
      <c r="AE2679" s="9">
        <f t="shared" si="479"/>
        <v>961.75</v>
      </c>
      <c r="AF2679">
        <f t="shared" si="480"/>
        <v>0.1008</v>
      </c>
      <c r="AH2679">
        <v>6782957</v>
      </c>
      <c r="AI2679" s="10" t="s">
        <v>6358</v>
      </c>
      <c r="AJ2679">
        <v>156644</v>
      </c>
      <c r="AK2679" t="s">
        <v>4844</v>
      </c>
      <c r="AL2679">
        <v>0</v>
      </c>
      <c r="AM2679">
        <v>10000</v>
      </c>
      <c r="AN2679" s="11">
        <f>VLOOKUP(TRIM(AK2679),[1]Sheet1!$V:$W,2,FALSE)</f>
        <v>0</v>
      </c>
      <c r="AO2679" s="11">
        <f t="shared" si="481"/>
        <v>0</v>
      </c>
      <c r="AP2679" s="10">
        <f t="shared" si="482"/>
        <v>0</v>
      </c>
      <c r="AQ2679" s="10"/>
      <c r="AR2679" s="11" t="b">
        <f t="shared" si="483"/>
        <v>0</v>
      </c>
    </row>
    <row r="2680" spans="1:44" x14ac:dyDescent="0.2">
      <c r="A2680" s="1" t="s">
        <v>5346</v>
      </c>
      <c r="B2680" s="1" t="s">
        <v>891</v>
      </c>
      <c r="C2680" s="3">
        <v>42179</v>
      </c>
      <c r="D2680" s="1" t="s">
        <v>3657</v>
      </c>
      <c r="E2680" s="1" t="s">
        <v>5347</v>
      </c>
      <c r="F2680" s="5">
        <v>805.75</v>
      </c>
      <c r="G2680" s="5">
        <v>700.65</v>
      </c>
      <c r="H2680" s="5">
        <v>126.12</v>
      </c>
      <c r="I2680" s="1" t="s">
        <v>5406</v>
      </c>
      <c r="J2680" s="5">
        <v>0</v>
      </c>
      <c r="K2680" s="5">
        <v>0</v>
      </c>
      <c r="L2680" s="1" t="s">
        <v>5349</v>
      </c>
      <c r="M2680" s="5">
        <v>700.65</v>
      </c>
      <c r="N2680" s="5">
        <v>105.1</v>
      </c>
      <c r="O2680" s="1" t="s">
        <v>3642</v>
      </c>
      <c r="P2680" s="5">
        <v>700.65</v>
      </c>
      <c r="Q2680" s="5">
        <v>11.56</v>
      </c>
      <c r="R2680" s="1" t="s">
        <v>5351</v>
      </c>
      <c r="S2680" s="5">
        <v>700.65</v>
      </c>
      <c r="T2680" s="5">
        <v>53.25</v>
      </c>
      <c r="U2680" s="1" t="s">
        <v>5351</v>
      </c>
      <c r="V2680" s="1" t="s">
        <v>5351</v>
      </c>
      <c r="W2680" s="1" t="s">
        <v>5433</v>
      </c>
      <c r="X2680" s="1" t="s">
        <v>5408</v>
      </c>
      <c r="Y2680" s="1" t="s">
        <v>892</v>
      </c>
      <c r="Z2680" s="1" t="s">
        <v>893</v>
      </c>
      <c r="AB2680" s="8" t="str">
        <f t="shared" si="476"/>
        <v>000157343</v>
      </c>
      <c r="AC2680" t="str">
        <f t="shared" si="477"/>
        <v>24/06/2015</v>
      </c>
      <c r="AD2680" t="str">
        <f t="shared" si="478"/>
        <v>46044053002906</v>
      </c>
      <c r="AE2680" s="9">
        <f t="shared" si="479"/>
        <v>805.75</v>
      </c>
      <c r="AF2680">
        <f t="shared" si="480"/>
        <v>0</v>
      </c>
      <c r="AH2680">
        <v>6782957</v>
      </c>
      <c r="AI2680" s="10" t="s">
        <v>6358</v>
      </c>
      <c r="AJ2680">
        <v>156644</v>
      </c>
      <c r="AK2680" t="s">
        <v>4846</v>
      </c>
      <c r="AL2680">
        <v>0</v>
      </c>
      <c r="AM2680">
        <v>2000</v>
      </c>
      <c r="AN2680" s="11">
        <f>VLOOKUP(TRIM(AK2680),[1]Sheet1!$V:$W,2,FALSE)</f>
        <v>0</v>
      </c>
      <c r="AO2680" s="11">
        <f t="shared" si="481"/>
        <v>0</v>
      </c>
      <c r="AP2680" s="10">
        <f t="shared" si="482"/>
        <v>0</v>
      </c>
      <c r="AQ2680" s="10"/>
      <c r="AR2680" s="11" t="b">
        <f t="shared" si="483"/>
        <v>0</v>
      </c>
    </row>
    <row r="2681" spans="1:44" x14ac:dyDescent="0.2">
      <c r="A2681" s="1" t="s">
        <v>5346</v>
      </c>
      <c r="B2681" s="1" t="s">
        <v>891</v>
      </c>
      <c r="C2681" s="3">
        <v>42179</v>
      </c>
      <c r="D2681" s="1" t="s">
        <v>3657</v>
      </c>
      <c r="E2681" s="1" t="s">
        <v>5347</v>
      </c>
      <c r="F2681" s="5">
        <v>1150.06</v>
      </c>
      <c r="G2681" s="5">
        <v>1000.05</v>
      </c>
      <c r="H2681" s="5">
        <v>180.01</v>
      </c>
      <c r="I2681" s="1" t="s">
        <v>5406</v>
      </c>
      <c r="J2681" s="5">
        <v>0</v>
      </c>
      <c r="K2681" s="5">
        <v>0</v>
      </c>
      <c r="L2681" s="1" t="s">
        <v>5349</v>
      </c>
      <c r="M2681" s="5">
        <v>1000.05</v>
      </c>
      <c r="N2681" s="5">
        <v>150.01</v>
      </c>
      <c r="O2681" s="1" t="s">
        <v>3642</v>
      </c>
      <c r="P2681" s="5">
        <v>1000.05</v>
      </c>
      <c r="Q2681" s="5">
        <v>16.5</v>
      </c>
      <c r="R2681" s="1" t="s">
        <v>5351</v>
      </c>
      <c r="S2681" s="5">
        <v>1000.05</v>
      </c>
      <c r="T2681" s="5">
        <v>76</v>
      </c>
      <c r="U2681" s="1" t="s">
        <v>5351</v>
      </c>
      <c r="V2681" s="1" t="s">
        <v>5351</v>
      </c>
      <c r="W2681" s="1" t="s">
        <v>5433</v>
      </c>
      <c r="X2681" s="1" t="s">
        <v>5408</v>
      </c>
      <c r="Y2681" s="1" t="s">
        <v>4662</v>
      </c>
      <c r="Z2681" s="1" t="s">
        <v>4663</v>
      </c>
      <c r="AB2681" s="8" t="str">
        <f t="shared" si="476"/>
        <v>000157343</v>
      </c>
      <c r="AC2681" t="str">
        <f t="shared" si="477"/>
        <v>24/06/2015</v>
      </c>
      <c r="AD2681" t="str">
        <f t="shared" si="478"/>
        <v>46044053002906</v>
      </c>
      <c r="AE2681" s="9">
        <f t="shared" si="479"/>
        <v>1150.06</v>
      </c>
      <c r="AF2681">
        <f t="shared" si="480"/>
        <v>0</v>
      </c>
      <c r="AH2681">
        <v>6784253</v>
      </c>
      <c r="AI2681" s="10" t="s">
        <v>6338</v>
      </c>
      <c r="AJ2681">
        <v>156504</v>
      </c>
      <c r="AK2681" t="s">
        <v>5034</v>
      </c>
      <c r="AL2681">
        <v>0</v>
      </c>
      <c r="AM2681">
        <v>1</v>
      </c>
      <c r="AN2681" s="11">
        <f>VLOOKUP(TRIM(AK2681),[1]Sheet1!$V:$W,2,FALSE)</f>
        <v>0</v>
      </c>
      <c r="AO2681" s="11">
        <f t="shared" si="481"/>
        <v>0</v>
      </c>
      <c r="AP2681" s="10">
        <f t="shared" si="482"/>
        <v>0</v>
      </c>
      <c r="AQ2681" s="10"/>
      <c r="AR2681" s="11" t="b">
        <f t="shared" si="483"/>
        <v>0</v>
      </c>
    </row>
    <row r="2682" spans="1:44" x14ac:dyDescent="0.2">
      <c r="A2682" s="1" t="s">
        <v>5346</v>
      </c>
      <c r="B2682" s="1" t="s">
        <v>891</v>
      </c>
      <c r="C2682" s="3">
        <v>42179</v>
      </c>
      <c r="D2682" s="1" t="s">
        <v>3657</v>
      </c>
      <c r="E2682" s="1" t="s">
        <v>5347</v>
      </c>
      <c r="F2682" s="5">
        <v>1673.57</v>
      </c>
      <c r="G2682" s="5">
        <v>1394.64</v>
      </c>
      <c r="H2682" s="5">
        <v>251.04</v>
      </c>
      <c r="I2682" s="1" t="s">
        <v>5406</v>
      </c>
      <c r="J2682" s="5">
        <v>0</v>
      </c>
      <c r="K2682" s="5">
        <v>0</v>
      </c>
      <c r="L2682" s="1" t="s">
        <v>5349</v>
      </c>
      <c r="M2682" s="5">
        <v>1394.64</v>
      </c>
      <c r="N2682" s="5">
        <v>278.93</v>
      </c>
      <c r="O2682" s="1" t="s">
        <v>3642</v>
      </c>
      <c r="P2682" s="5">
        <v>1394.64</v>
      </c>
      <c r="Q2682" s="5">
        <v>23.01</v>
      </c>
      <c r="R2682" s="1" t="s">
        <v>5351</v>
      </c>
      <c r="S2682" s="5">
        <v>1394.64</v>
      </c>
      <c r="T2682" s="5">
        <v>105.99</v>
      </c>
      <c r="U2682" s="1" t="s">
        <v>5351</v>
      </c>
      <c r="V2682" s="1" t="s">
        <v>5351</v>
      </c>
      <c r="W2682" s="1" t="s">
        <v>5433</v>
      </c>
      <c r="X2682" s="1" t="s">
        <v>5498</v>
      </c>
      <c r="Y2682" s="1" t="s">
        <v>4906</v>
      </c>
      <c r="Z2682" s="1" t="s">
        <v>4907</v>
      </c>
      <c r="AB2682" s="8" t="str">
        <f t="shared" si="476"/>
        <v>000157343</v>
      </c>
      <c r="AC2682" t="str">
        <f t="shared" si="477"/>
        <v>24/06/2015</v>
      </c>
      <c r="AD2682" t="str">
        <f t="shared" si="478"/>
        <v>46044053002906</v>
      </c>
      <c r="AE2682" s="9">
        <f t="shared" si="479"/>
        <v>1673.57</v>
      </c>
      <c r="AF2682">
        <f t="shared" si="480"/>
        <v>0</v>
      </c>
      <c r="AH2682">
        <v>6782957</v>
      </c>
      <c r="AI2682" s="10" t="s">
        <v>6358</v>
      </c>
      <c r="AJ2682">
        <v>156645</v>
      </c>
      <c r="AK2682" t="s">
        <v>4849</v>
      </c>
      <c r="AL2682">
        <v>5</v>
      </c>
      <c r="AM2682">
        <v>30000</v>
      </c>
      <c r="AN2682" s="11">
        <f>VLOOKUP(TRIM(AK2682),[1]Sheet1!$V:$W,2,FALSE)</f>
        <v>0</v>
      </c>
      <c r="AO2682" s="11">
        <f t="shared" si="481"/>
        <v>0</v>
      </c>
      <c r="AP2682" s="10">
        <f t="shared" si="482"/>
        <v>0</v>
      </c>
      <c r="AQ2682" s="10"/>
      <c r="AR2682" s="11" t="b">
        <f t="shared" si="483"/>
        <v>0</v>
      </c>
    </row>
    <row r="2683" spans="1:44" x14ac:dyDescent="0.2">
      <c r="A2683" s="1" t="s">
        <v>5346</v>
      </c>
      <c r="B2683" s="1" t="s">
        <v>891</v>
      </c>
      <c r="C2683" s="3">
        <v>42179</v>
      </c>
      <c r="D2683" s="1" t="s">
        <v>3657</v>
      </c>
      <c r="E2683" s="1" t="s">
        <v>5347</v>
      </c>
      <c r="F2683" s="5">
        <v>616</v>
      </c>
      <c r="G2683" s="5">
        <v>616</v>
      </c>
      <c r="H2683" s="5">
        <v>110.88</v>
      </c>
      <c r="I2683" s="1" t="s">
        <v>5348</v>
      </c>
      <c r="J2683" s="5">
        <v>0</v>
      </c>
      <c r="K2683" s="5">
        <v>0</v>
      </c>
      <c r="L2683" s="1" t="s">
        <v>5349</v>
      </c>
      <c r="M2683" s="5">
        <v>0</v>
      </c>
      <c r="N2683" s="5">
        <v>0</v>
      </c>
      <c r="O2683" s="1" t="s">
        <v>5349</v>
      </c>
      <c r="P2683" s="5">
        <v>616</v>
      </c>
      <c r="Q2683" s="5">
        <v>10.16</v>
      </c>
      <c r="R2683" s="1" t="s">
        <v>5351</v>
      </c>
      <c r="S2683" s="5">
        <v>616</v>
      </c>
      <c r="T2683" s="5">
        <v>46.82</v>
      </c>
      <c r="U2683" s="1" t="s">
        <v>5351</v>
      </c>
      <c r="V2683" s="1" t="s">
        <v>5351</v>
      </c>
      <c r="W2683" s="1" t="s">
        <v>5433</v>
      </c>
      <c r="X2683" s="1" t="s">
        <v>5559</v>
      </c>
      <c r="Y2683" s="1" t="s">
        <v>5560</v>
      </c>
      <c r="Z2683" s="1" t="s">
        <v>5561</v>
      </c>
      <c r="AB2683" s="8" t="str">
        <f t="shared" si="476"/>
        <v>000157343</v>
      </c>
      <c r="AC2683" t="str">
        <f t="shared" si="477"/>
        <v>24/06/2015</v>
      </c>
      <c r="AD2683" t="str">
        <f t="shared" si="478"/>
        <v>46044053002906</v>
      </c>
      <c r="AE2683" s="9">
        <f t="shared" si="479"/>
        <v>616</v>
      </c>
      <c r="AF2683">
        <f t="shared" si="480"/>
        <v>0</v>
      </c>
      <c r="AH2683">
        <v>6782738</v>
      </c>
      <c r="AI2683" s="10" t="s">
        <v>6259</v>
      </c>
      <c r="AJ2683">
        <v>156646</v>
      </c>
      <c r="AK2683" t="s">
        <v>4974</v>
      </c>
      <c r="AL2683">
        <v>0</v>
      </c>
      <c r="AM2683">
        <v>3</v>
      </c>
      <c r="AN2683" s="11" t="e">
        <f>VLOOKUP(TRIM(AK2683),[1]Sheet1!$V:$W,2,FALSE)</f>
        <v>#N/A</v>
      </c>
      <c r="AO2683" s="11">
        <f t="shared" si="481"/>
        <v>0</v>
      </c>
      <c r="AP2683" s="10">
        <f t="shared" si="482"/>
        <v>0</v>
      </c>
      <c r="AQ2683" s="10"/>
      <c r="AR2683" s="11" t="b">
        <f t="shared" si="483"/>
        <v>0</v>
      </c>
    </row>
    <row r="2684" spans="1:44" x14ac:dyDescent="0.2">
      <c r="A2684" s="1" t="s">
        <v>5346</v>
      </c>
      <c r="B2684" s="1" t="s">
        <v>891</v>
      </c>
      <c r="C2684" s="3">
        <v>42179</v>
      </c>
      <c r="D2684" s="1" t="s">
        <v>3657</v>
      </c>
      <c r="E2684" s="1" t="s">
        <v>5347</v>
      </c>
      <c r="F2684" s="5">
        <v>302.43</v>
      </c>
      <c r="G2684" s="5">
        <v>274.94</v>
      </c>
      <c r="H2684" s="5">
        <v>49.49</v>
      </c>
      <c r="I2684" s="1" t="s">
        <v>5406</v>
      </c>
      <c r="J2684" s="5">
        <v>0</v>
      </c>
      <c r="K2684" s="5">
        <v>0</v>
      </c>
      <c r="L2684" s="1" t="s">
        <v>5349</v>
      </c>
      <c r="M2684" s="5">
        <v>274.94</v>
      </c>
      <c r="N2684" s="5">
        <v>27.49</v>
      </c>
      <c r="O2684" s="1" t="s">
        <v>3642</v>
      </c>
      <c r="P2684" s="5">
        <v>274.94</v>
      </c>
      <c r="Q2684" s="5">
        <v>4.54</v>
      </c>
      <c r="R2684" s="1" t="s">
        <v>5351</v>
      </c>
      <c r="S2684" s="5">
        <v>274.94</v>
      </c>
      <c r="T2684" s="5">
        <v>20.9</v>
      </c>
      <c r="U2684" s="1" t="s">
        <v>5351</v>
      </c>
      <c r="V2684" s="1" t="s">
        <v>5351</v>
      </c>
      <c r="W2684" s="1" t="s">
        <v>5433</v>
      </c>
      <c r="X2684" s="1" t="s">
        <v>5442</v>
      </c>
      <c r="Y2684" s="1" t="s">
        <v>4875</v>
      </c>
      <c r="Z2684" s="1" t="s">
        <v>4876</v>
      </c>
      <c r="AB2684" s="8" t="str">
        <f t="shared" si="476"/>
        <v>000157343</v>
      </c>
      <c r="AC2684" t="str">
        <f t="shared" si="477"/>
        <v>24/06/2015</v>
      </c>
      <c r="AD2684" t="str">
        <f t="shared" si="478"/>
        <v>46044053002906</v>
      </c>
      <c r="AE2684" s="9">
        <f t="shared" si="479"/>
        <v>302.43</v>
      </c>
      <c r="AF2684">
        <f t="shared" si="480"/>
        <v>0</v>
      </c>
      <c r="AH2684">
        <v>6784253</v>
      </c>
      <c r="AI2684" s="10" t="s">
        <v>6338</v>
      </c>
      <c r="AJ2684">
        <v>156504</v>
      </c>
      <c r="AK2684" t="s">
        <v>5034</v>
      </c>
      <c r="AL2684">
        <v>0</v>
      </c>
      <c r="AM2684">
        <v>300</v>
      </c>
      <c r="AN2684" s="11">
        <f>VLOOKUP(TRIM(AK2684),[1]Sheet1!$V:$W,2,FALSE)</f>
        <v>0</v>
      </c>
      <c r="AO2684" s="11">
        <f t="shared" si="481"/>
        <v>0</v>
      </c>
      <c r="AP2684" s="10">
        <f t="shared" si="482"/>
        <v>0</v>
      </c>
      <c r="AQ2684" s="10"/>
      <c r="AR2684" s="11" t="b">
        <f t="shared" si="483"/>
        <v>0</v>
      </c>
    </row>
    <row r="2685" spans="1:44" x14ac:dyDescent="0.2">
      <c r="A2685" s="1" t="s">
        <v>5346</v>
      </c>
      <c r="B2685" s="1" t="s">
        <v>891</v>
      </c>
      <c r="C2685" s="3">
        <v>42179</v>
      </c>
      <c r="D2685" s="1" t="s">
        <v>3657</v>
      </c>
      <c r="E2685" s="1" t="s">
        <v>5347</v>
      </c>
      <c r="F2685" s="5">
        <v>2245.9699999999998</v>
      </c>
      <c r="G2685" s="5">
        <v>2041.79</v>
      </c>
      <c r="H2685" s="5">
        <v>367.52</v>
      </c>
      <c r="I2685" s="1" t="s">
        <v>5406</v>
      </c>
      <c r="J2685" s="5">
        <v>0</v>
      </c>
      <c r="K2685" s="5">
        <v>0</v>
      </c>
      <c r="L2685" s="1" t="s">
        <v>5349</v>
      </c>
      <c r="M2685" s="5">
        <v>2041.79</v>
      </c>
      <c r="N2685" s="5">
        <v>204.18</v>
      </c>
      <c r="O2685" s="1" t="s">
        <v>3642</v>
      </c>
      <c r="P2685" s="5">
        <v>2041.79</v>
      </c>
      <c r="Q2685" s="5">
        <v>33.69</v>
      </c>
      <c r="R2685" s="1" t="s">
        <v>5351</v>
      </c>
      <c r="S2685" s="5">
        <v>2041.79</v>
      </c>
      <c r="T2685" s="5">
        <v>155.18</v>
      </c>
      <c r="U2685" s="1" t="s">
        <v>5351</v>
      </c>
      <c r="V2685" s="1" t="s">
        <v>5351</v>
      </c>
      <c r="W2685" s="1" t="s">
        <v>5433</v>
      </c>
      <c r="X2685" s="1" t="s">
        <v>5442</v>
      </c>
      <c r="Y2685" s="1" t="s">
        <v>3844</v>
      </c>
      <c r="Z2685" s="1" t="s">
        <v>3845</v>
      </c>
      <c r="AB2685" s="8" t="str">
        <f t="shared" si="476"/>
        <v>000157343</v>
      </c>
      <c r="AC2685" t="str">
        <f t="shared" si="477"/>
        <v>24/06/2015</v>
      </c>
      <c r="AD2685" t="str">
        <f t="shared" si="478"/>
        <v>46044053002906</v>
      </c>
      <c r="AE2685" s="9">
        <f t="shared" si="479"/>
        <v>2245.9699999999998</v>
      </c>
      <c r="AF2685">
        <f t="shared" si="480"/>
        <v>0</v>
      </c>
      <c r="AH2685">
        <v>7036415</v>
      </c>
      <c r="AI2685" s="10" t="s">
        <v>6281</v>
      </c>
      <c r="AJ2685">
        <v>156647</v>
      </c>
      <c r="AK2685" t="s">
        <v>4974</v>
      </c>
      <c r="AL2685">
        <v>0</v>
      </c>
      <c r="AM2685">
        <v>3</v>
      </c>
      <c r="AN2685" s="11" t="e">
        <f>VLOOKUP(TRIM(AK2685),[1]Sheet1!$V:$W,2,FALSE)</f>
        <v>#N/A</v>
      </c>
      <c r="AO2685" s="11">
        <f t="shared" si="481"/>
        <v>0</v>
      </c>
      <c r="AP2685" s="10">
        <f t="shared" si="482"/>
        <v>0</v>
      </c>
      <c r="AQ2685" s="10"/>
      <c r="AR2685" s="11" t="b">
        <f t="shared" si="483"/>
        <v>0</v>
      </c>
    </row>
    <row r="2686" spans="1:44" x14ac:dyDescent="0.2">
      <c r="A2686" s="1" t="s">
        <v>5346</v>
      </c>
      <c r="B2686" s="1" t="s">
        <v>891</v>
      </c>
      <c r="C2686" s="3">
        <v>42179</v>
      </c>
      <c r="D2686" s="1" t="s">
        <v>3657</v>
      </c>
      <c r="E2686" s="1" t="s">
        <v>5347</v>
      </c>
      <c r="F2686" s="5">
        <v>237.46</v>
      </c>
      <c r="G2686" s="5">
        <v>206.49</v>
      </c>
      <c r="H2686" s="5">
        <v>37.17</v>
      </c>
      <c r="I2686" s="1" t="s">
        <v>5406</v>
      </c>
      <c r="J2686" s="5">
        <v>0</v>
      </c>
      <c r="K2686" s="5">
        <v>0</v>
      </c>
      <c r="L2686" s="1" t="s">
        <v>5349</v>
      </c>
      <c r="M2686" s="5">
        <v>206.49</v>
      </c>
      <c r="N2686" s="5">
        <v>30.97</v>
      </c>
      <c r="O2686" s="1" t="s">
        <v>3642</v>
      </c>
      <c r="P2686" s="5">
        <v>206.49</v>
      </c>
      <c r="Q2686" s="5">
        <v>3.41</v>
      </c>
      <c r="R2686" s="1" t="s">
        <v>5351</v>
      </c>
      <c r="S2686" s="5">
        <v>206.49</v>
      </c>
      <c r="T2686" s="5">
        <v>15.69</v>
      </c>
      <c r="U2686" s="1" t="s">
        <v>5351</v>
      </c>
      <c r="V2686" s="1" t="s">
        <v>5351</v>
      </c>
      <c r="W2686" s="1" t="s">
        <v>5433</v>
      </c>
      <c r="X2686" s="1" t="s">
        <v>5359</v>
      </c>
      <c r="Y2686" s="1" t="s">
        <v>5965</v>
      </c>
      <c r="Z2686" s="1" t="s">
        <v>5966</v>
      </c>
      <c r="AB2686" s="8" t="str">
        <f t="shared" si="476"/>
        <v>000157343</v>
      </c>
      <c r="AC2686" t="str">
        <f t="shared" si="477"/>
        <v>24/06/2015</v>
      </c>
      <c r="AD2686" t="str">
        <f t="shared" si="478"/>
        <v>46044053002906</v>
      </c>
      <c r="AE2686" s="9">
        <f t="shared" si="479"/>
        <v>237.46</v>
      </c>
      <c r="AF2686">
        <f t="shared" si="480"/>
        <v>0</v>
      </c>
      <c r="AH2686">
        <v>6784253</v>
      </c>
      <c r="AI2686" s="10" t="s">
        <v>6338</v>
      </c>
      <c r="AJ2686">
        <v>156505</v>
      </c>
      <c r="AK2686" t="s">
        <v>2105</v>
      </c>
      <c r="AL2686">
        <v>0</v>
      </c>
      <c r="AM2686">
        <v>100</v>
      </c>
      <c r="AN2686" s="11">
        <f>VLOOKUP(TRIM(AK2686),[1]Sheet1!$V:$W,2,FALSE)</f>
        <v>0</v>
      </c>
      <c r="AO2686" s="11">
        <f t="shared" si="481"/>
        <v>0</v>
      </c>
      <c r="AP2686" s="10">
        <f t="shared" si="482"/>
        <v>0</v>
      </c>
      <c r="AQ2686" s="10"/>
      <c r="AR2686" s="11" t="b">
        <f t="shared" si="483"/>
        <v>0</v>
      </c>
    </row>
    <row r="2687" spans="1:44" x14ac:dyDescent="0.2">
      <c r="A2687" s="1" t="s">
        <v>5346</v>
      </c>
      <c r="B2687" s="1" t="s">
        <v>891</v>
      </c>
      <c r="C2687" s="3">
        <v>42179</v>
      </c>
      <c r="D2687" s="1" t="s">
        <v>3657</v>
      </c>
      <c r="E2687" s="1" t="s">
        <v>5347</v>
      </c>
      <c r="F2687" s="5">
        <v>1395.94</v>
      </c>
      <c r="G2687" s="5">
        <v>1213.8599999999999</v>
      </c>
      <c r="H2687" s="5">
        <v>218.49</v>
      </c>
      <c r="I2687" s="1" t="s">
        <v>5406</v>
      </c>
      <c r="J2687" s="5">
        <v>0</v>
      </c>
      <c r="K2687" s="5">
        <v>0</v>
      </c>
      <c r="L2687" s="1" t="s">
        <v>5349</v>
      </c>
      <c r="M2687" s="5">
        <v>1213.8599999999999</v>
      </c>
      <c r="N2687" s="5">
        <v>182.08</v>
      </c>
      <c r="O2687" s="1" t="s">
        <v>3642</v>
      </c>
      <c r="P2687" s="5">
        <v>1213.8599999999999</v>
      </c>
      <c r="Q2687" s="5">
        <v>20.03</v>
      </c>
      <c r="R2687" s="1" t="s">
        <v>5351</v>
      </c>
      <c r="S2687" s="5">
        <v>1213.8599999999999</v>
      </c>
      <c r="T2687" s="5">
        <v>92.25</v>
      </c>
      <c r="U2687" s="1" t="s">
        <v>5351</v>
      </c>
      <c r="V2687" s="1" t="s">
        <v>5351</v>
      </c>
      <c r="W2687" s="1" t="s">
        <v>5433</v>
      </c>
      <c r="X2687" s="1" t="s">
        <v>5359</v>
      </c>
      <c r="Y2687" s="1" t="s">
        <v>5071</v>
      </c>
      <c r="Z2687" s="1" t="s">
        <v>5072</v>
      </c>
      <c r="AB2687" s="8" t="str">
        <f t="shared" si="476"/>
        <v>000157343</v>
      </c>
      <c r="AC2687" t="str">
        <f t="shared" si="477"/>
        <v>24/06/2015</v>
      </c>
      <c r="AD2687" t="str">
        <f t="shared" si="478"/>
        <v>46044053002906</v>
      </c>
      <c r="AE2687" s="9">
        <f t="shared" si="479"/>
        <v>1395.94</v>
      </c>
      <c r="AF2687">
        <f t="shared" si="480"/>
        <v>0</v>
      </c>
      <c r="AH2687">
        <v>6784253</v>
      </c>
      <c r="AI2687" s="10" t="s">
        <v>6338</v>
      </c>
      <c r="AJ2687">
        <v>156648</v>
      </c>
      <c r="AK2687" t="s">
        <v>1936</v>
      </c>
      <c r="AL2687">
        <v>0</v>
      </c>
      <c r="AM2687">
        <v>100</v>
      </c>
      <c r="AN2687" s="11">
        <f>VLOOKUP(TRIM(AK2687),[1]Sheet1!$V:$W,2,FALSE)</f>
        <v>0</v>
      </c>
      <c r="AO2687" s="11">
        <f t="shared" si="481"/>
        <v>0</v>
      </c>
      <c r="AP2687" s="10">
        <f t="shared" si="482"/>
        <v>0</v>
      </c>
      <c r="AQ2687" s="10"/>
      <c r="AR2687" s="11" t="b">
        <f t="shared" si="483"/>
        <v>0</v>
      </c>
    </row>
    <row r="2688" spans="1:44" x14ac:dyDescent="0.2">
      <c r="A2688" s="1" t="s">
        <v>5346</v>
      </c>
      <c r="B2688" s="1" t="s">
        <v>891</v>
      </c>
      <c r="C2688" s="3">
        <v>42179</v>
      </c>
      <c r="D2688" s="1" t="s">
        <v>3657</v>
      </c>
      <c r="E2688" s="1" t="s">
        <v>5347</v>
      </c>
      <c r="F2688" s="5">
        <v>906.2</v>
      </c>
      <c r="G2688" s="5">
        <v>788</v>
      </c>
      <c r="H2688" s="5">
        <v>141.84</v>
      </c>
      <c r="I2688" s="1" t="s">
        <v>5406</v>
      </c>
      <c r="J2688" s="5">
        <v>0</v>
      </c>
      <c r="K2688" s="5">
        <v>0</v>
      </c>
      <c r="L2688" s="1" t="s">
        <v>5349</v>
      </c>
      <c r="M2688" s="5">
        <v>788</v>
      </c>
      <c r="N2688" s="5">
        <v>118.2</v>
      </c>
      <c r="O2688" s="1" t="s">
        <v>3642</v>
      </c>
      <c r="P2688" s="5">
        <v>788</v>
      </c>
      <c r="Q2688" s="5">
        <v>13</v>
      </c>
      <c r="R2688" s="1" t="s">
        <v>5351</v>
      </c>
      <c r="S2688" s="5">
        <v>788</v>
      </c>
      <c r="T2688" s="5">
        <v>59.89</v>
      </c>
      <c r="U2688" s="1" t="s">
        <v>5351</v>
      </c>
      <c r="V2688" s="1" t="s">
        <v>5351</v>
      </c>
      <c r="W2688" s="1" t="s">
        <v>5433</v>
      </c>
      <c r="X2688" s="1" t="s">
        <v>5408</v>
      </c>
      <c r="Y2688" s="1" t="s">
        <v>5792</v>
      </c>
      <c r="Z2688" s="1" t="s">
        <v>5793</v>
      </c>
      <c r="AB2688" s="8" t="str">
        <f t="shared" si="476"/>
        <v>000157343</v>
      </c>
      <c r="AC2688" t="str">
        <f t="shared" si="477"/>
        <v>24/06/2015</v>
      </c>
      <c r="AD2688" t="str">
        <f t="shared" si="478"/>
        <v>46044053002906</v>
      </c>
      <c r="AE2688" s="9">
        <f t="shared" si="479"/>
        <v>906.2</v>
      </c>
      <c r="AF2688">
        <f t="shared" si="480"/>
        <v>0</v>
      </c>
      <c r="AH2688">
        <v>6786453</v>
      </c>
      <c r="AI2688" s="10" t="s">
        <v>6243</v>
      </c>
      <c r="AJ2688">
        <v>156649</v>
      </c>
      <c r="AK2688" t="s">
        <v>3036</v>
      </c>
      <c r="AL2688">
        <v>0</v>
      </c>
      <c r="AM2688">
        <v>20000</v>
      </c>
      <c r="AN2688" s="11">
        <f>VLOOKUP(TRIM(AK2688),[1]Sheet1!$V:$W,2,FALSE)</f>
        <v>0</v>
      </c>
      <c r="AO2688" s="11">
        <f t="shared" si="481"/>
        <v>0</v>
      </c>
      <c r="AP2688" s="10">
        <f t="shared" si="482"/>
        <v>0</v>
      </c>
      <c r="AQ2688" s="10"/>
      <c r="AR2688" s="11" t="b">
        <f t="shared" si="483"/>
        <v>0</v>
      </c>
    </row>
    <row r="2689" spans="1:44" x14ac:dyDescent="0.2">
      <c r="A2689" s="1" t="s">
        <v>5346</v>
      </c>
      <c r="B2689" s="1" t="s">
        <v>891</v>
      </c>
      <c r="C2689" s="3">
        <v>42179</v>
      </c>
      <c r="D2689" s="1" t="s">
        <v>3657</v>
      </c>
      <c r="E2689" s="1" t="s">
        <v>5347</v>
      </c>
      <c r="F2689" s="5">
        <v>276.22000000000003</v>
      </c>
      <c r="G2689" s="5">
        <v>240.19</v>
      </c>
      <c r="H2689" s="5">
        <v>43.23</v>
      </c>
      <c r="I2689" s="1" t="s">
        <v>5406</v>
      </c>
      <c r="J2689" s="5">
        <v>0</v>
      </c>
      <c r="K2689" s="5">
        <v>0</v>
      </c>
      <c r="L2689" s="1" t="s">
        <v>5349</v>
      </c>
      <c r="M2689" s="5">
        <v>240.19</v>
      </c>
      <c r="N2689" s="5">
        <v>36.03</v>
      </c>
      <c r="O2689" s="1" t="s">
        <v>3642</v>
      </c>
      <c r="P2689" s="5">
        <v>240.19</v>
      </c>
      <c r="Q2689" s="5">
        <v>3.96</v>
      </c>
      <c r="R2689" s="1" t="s">
        <v>5351</v>
      </c>
      <c r="S2689" s="5">
        <v>240.19</v>
      </c>
      <c r="T2689" s="5">
        <v>18.25</v>
      </c>
      <c r="U2689" s="1" t="s">
        <v>5351</v>
      </c>
      <c r="V2689" s="1" t="s">
        <v>5351</v>
      </c>
      <c r="W2689" s="1" t="s">
        <v>5433</v>
      </c>
      <c r="X2689" s="1" t="s">
        <v>5359</v>
      </c>
      <c r="Y2689" s="1" t="s">
        <v>3983</v>
      </c>
      <c r="Z2689" s="1" t="s">
        <v>3984</v>
      </c>
      <c r="AB2689" s="8" t="str">
        <f t="shared" si="476"/>
        <v>000157343</v>
      </c>
      <c r="AC2689" t="str">
        <f t="shared" si="477"/>
        <v>24/06/2015</v>
      </c>
      <c r="AD2689" t="str">
        <f t="shared" si="478"/>
        <v>46044053002906</v>
      </c>
      <c r="AE2689" s="9">
        <f t="shared" si="479"/>
        <v>276.22000000000003</v>
      </c>
      <c r="AF2689">
        <f t="shared" si="480"/>
        <v>0</v>
      </c>
      <c r="AH2689">
        <v>6784253</v>
      </c>
      <c r="AI2689" s="10" t="s">
        <v>6338</v>
      </c>
      <c r="AJ2689">
        <v>156506</v>
      </c>
      <c r="AK2689" t="s">
        <v>4218</v>
      </c>
      <c r="AL2689">
        <v>0</v>
      </c>
      <c r="AM2689">
        <v>701</v>
      </c>
      <c r="AN2689" s="11">
        <f>VLOOKUP(TRIM(AK2689),[1]Sheet1!$V:$W,2,FALSE)</f>
        <v>0</v>
      </c>
      <c r="AO2689" s="11">
        <f t="shared" si="481"/>
        <v>0</v>
      </c>
      <c r="AP2689" s="10">
        <f t="shared" si="482"/>
        <v>0</v>
      </c>
      <c r="AQ2689" s="10"/>
      <c r="AR2689" s="11" t="b">
        <f t="shared" si="483"/>
        <v>0</v>
      </c>
    </row>
    <row r="2690" spans="1:44" x14ac:dyDescent="0.2">
      <c r="A2690" s="1" t="s">
        <v>5346</v>
      </c>
      <c r="B2690" s="1" t="s">
        <v>894</v>
      </c>
      <c r="C2690" s="3">
        <v>42179</v>
      </c>
      <c r="D2690" s="1" t="s">
        <v>3662</v>
      </c>
      <c r="E2690" s="1" t="s">
        <v>5347</v>
      </c>
      <c r="F2690" s="5">
        <v>5802.56</v>
      </c>
      <c r="G2690" s="5">
        <v>5045.7</v>
      </c>
      <c r="H2690" s="5">
        <v>908.23</v>
      </c>
      <c r="I2690" s="1" t="s">
        <v>5348</v>
      </c>
      <c r="J2690" s="5">
        <v>0</v>
      </c>
      <c r="K2690" s="5">
        <v>0</v>
      </c>
      <c r="L2690" s="1" t="s">
        <v>5349</v>
      </c>
      <c r="M2690" s="5">
        <v>5045.7</v>
      </c>
      <c r="N2690" s="5">
        <v>756.86</v>
      </c>
      <c r="O2690" s="1" t="s">
        <v>3642</v>
      </c>
      <c r="P2690" s="5">
        <v>5045.7</v>
      </c>
      <c r="Q2690" s="5">
        <v>83.25</v>
      </c>
      <c r="R2690" s="1" t="s">
        <v>5351</v>
      </c>
      <c r="S2690" s="5">
        <v>5045.7</v>
      </c>
      <c r="T2690" s="5">
        <v>383.47</v>
      </c>
      <c r="U2690" s="1" t="s">
        <v>5351</v>
      </c>
      <c r="V2690" s="1" t="s">
        <v>5351</v>
      </c>
      <c r="W2690" s="1" t="s">
        <v>3609</v>
      </c>
      <c r="X2690" s="1" t="s">
        <v>5408</v>
      </c>
      <c r="Y2690" s="1" t="s">
        <v>3610</v>
      </c>
      <c r="Z2690" s="1" t="s">
        <v>3611</v>
      </c>
      <c r="AB2690" s="8" t="str">
        <f t="shared" si="476"/>
        <v>000157344</v>
      </c>
      <c r="AC2690" t="str">
        <f t="shared" si="477"/>
        <v>24/06/2015</v>
      </c>
      <c r="AD2690" t="str">
        <f t="shared" si="478"/>
        <v>03117903000145</v>
      </c>
      <c r="AE2690" s="9">
        <f t="shared" si="479"/>
        <v>5802.56</v>
      </c>
      <c r="AF2690">
        <f t="shared" si="480"/>
        <v>0</v>
      </c>
      <c r="AH2690">
        <v>6784253</v>
      </c>
      <c r="AI2690" s="10" t="s">
        <v>6338</v>
      </c>
      <c r="AJ2690">
        <v>156507</v>
      </c>
      <c r="AK2690" t="s">
        <v>1933</v>
      </c>
      <c r="AL2690">
        <v>0</v>
      </c>
      <c r="AM2690">
        <v>500</v>
      </c>
      <c r="AN2690" s="11">
        <f>VLOOKUP(TRIM(AK2690),[1]Sheet1!$V:$W,2,FALSE)</f>
        <v>0</v>
      </c>
      <c r="AO2690" s="11">
        <f t="shared" si="481"/>
        <v>0</v>
      </c>
      <c r="AP2690" s="10">
        <f t="shared" si="482"/>
        <v>0</v>
      </c>
      <c r="AQ2690" s="10"/>
      <c r="AR2690" s="11" t="b">
        <f t="shared" si="483"/>
        <v>0</v>
      </c>
    </row>
    <row r="2691" spans="1:44" x14ac:dyDescent="0.2">
      <c r="A2691" s="1" t="s">
        <v>5346</v>
      </c>
      <c r="B2691" s="1" t="s">
        <v>895</v>
      </c>
      <c r="C2691" s="3">
        <v>42179</v>
      </c>
      <c r="D2691" s="1" t="s">
        <v>3662</v>
      </c>
      <c r="E2691" s="1" t="s">
        <v>5347</v>
      </c>
      <c r="F2691" s="5">
        <v>823.86</v>
      </c>
      <c r="G2691" s="5">
        <v>716.4</v>
      </c>
      <c r="H2691" s="5">
        <v>128.94999999999999</v>
      </c>
      <c r="I2691" s="1" t="s">
        <v>5348</v>
      </c>
      <c r="J2691" s="5">
        <v>0</v>
      </c>
      <c r="K2691" s="5">
        <v>0</v>
      </c>
      <c r="L2691" s="1" t="s">
        <v>5349</v>
      </c>
      <c r="M2691" s="5">
        <v>716.4</v>
      </c>
      <c r="N2691" s="5">
        <v>107.46</v>
      </c>
      <c r="O2691" s="1" t="s">
        <v>3642</v>
      </c>
      <c r="P2691" s="5">
        <v>716.4</v>
      </c>
      <c r="Q2691" s="5">
        <v>11.82</v>
      </c>
      <c r="R2691" s="1" t="s">
        <v>5351</v>
      </c>
      <c r="S2691" s="5">
        <v>716.4</v>
      </c>
      <c r="T2691" s="5">
        <v>54.45</v>
      </c>
      <c r="U2691" s="1" t="s">
        <v>5351</v>
      </c>
      <c r="V2691" s="1" t="s">
        <v>5351</v>
      </c>
      <c r="W2691" s="1" t="s">
        <v>2618</v>
      </c>
      <c r="X2691" s="1" t="s">
        <v>5408</v>
      </c>
      <c r="Y2691" s="1" t="s">
        <v>896</v>
      </c>
      <c r="Z2691" s="1" t="s">
        <v>897</v>
      </c>
      <c r="AB2691" s="8" t="str">
        <f t="shared" ref="AB2691:AB2754" si="484">B2691</f>
        <v>000157345</v>
      </c>
      <c r="AC2691" t="str">
        <f t="shared" ref="AC2691:AC2754" si="485">TEXT(C2691,"dd/mm/aaaa")</f>
        <v>24/06/2015</v>
      </c>
      <c r="AD2691" t="str">
        <f t="shared" ref="AD2691:AD2754" si="486">VLOOKUP(W2691*1,AH:AI,2,FALSE)</f>
        <v>46761730000530</v>
      </c>
      <c r="AE2691" s="9">
        <f t="shared" ref="AE2691:AE2754" si="487">F2691*1</f>
        <v>823.86</v>
      </c>
      <c r="AF2691">
        <f t="shared" ref="AF2691:AF2754" si="488">SUMIF(AJ:AJ,B2691,AP:AP)</f>
        <v>808.67280000000005</v>
      </c>
      <c r="AH2691">
        <v>6784055</v>
      </c>
      <c r="AI2691" s="10" t="s">
        <v>6274</v>
      </c>
      <c r="AJ2691">
        <v>156650</v>
      </c>
      <c r="AK2691" t="s">
        <v>3039</v>
      </c>
      <c r="AL2691">
        <v>5</v>
      </c>
      <c r="AM2691">
        <v>2400</v>
      </c>
      <c r="AN2691" s="11">
        <f>VLOOKUP(TRIM(AK2691),[1]Sheet1!$V:$W,2,FALSE)</f>
        <v>0</v>
      </c>
      <c r="AO2691" s="11">
        <f t="shared" ref="AO2691:AO2754" si="489">IF(ISNA(AN2691),0,AN2691)</f>
        <v>0</v>
      </c>
      <c r="AP2691" s="10">
        <f t="shared" ref="AP2691:AP2754" si="490">AO2691*AM2691</f>
        <v>0</v>
      </c>
      <c r="AQ2691" s="10"/>
      <c r="AR2691" s="11" t="b">
        <f t="shared" ref="AR2691:AR2754" si="491">ABS(AY2691)&gt;ABS(AX2691)</f>
        <v>0</v>
      </c>
    </row>
    <row r="2692" spans="1:44" x14ac:dyDescent="0.2">
      <c r="A2692" s="1" t="s">
        <v>5346</v>
      </c>
      <c r="B2692" s="1" t="s">
        <v>898</v>
      </c>
      <c r="C2692" s="3">
        <v>42179</v>
      </c>
      <c r="D2692" s="1" t="s">
        <v>2271</v>
      </c>
      <c r="E2692" s="1" t="s">
        <v>5347</v>
      </c>
      <c r="F2692" s="5">
        <v>145</v>
      </c>
      <c r="G2692" s="5">
        <v>0</v>
      </c>
      <c r="H2692" s="5">
        <v>0</v>
      </c>
      <c r="I2692" s="1" t="s">
        <v>5349</v>
      </c>
      <c r="J2692" s="5">
        <v>0</v>
      </c>
      <c r="K2692" s="5">
        <v>0</v>
      </c>
      <c r="L2692" s="1" t="s">
        <v>5349</v>
      </c>
      <c r="M2692" s="5">
        <v>0</v>
      </c>
      <c r="N2692" s="5">
        <v>0</v>
      </c>
      <c r="O2692" s="1" t="s">
        <v>5349</v>
      </c>
      <c r="P2692" s="5">
        <v>0</v>
      </c>
      <c r="Q2692" s="5">
        <v>0</v>
      </c>
      <c r="R2692" s="1" t="s">
        <v>5349</v>
      </c>
      <c r="S2692" s="5">
        <v>0</v>
      </c>
      <c r="T2692" s="5">
        <v>0</v>
      </c>
      <c r="U2692" s="1" t="s">
        <v>5349</v>
      </c>
      <c r="V2692" s="1" t="s">
        <v>5351</v>
      </c>
      <c r="W2692" s="1" t="s">
        <v>3908</v>
      </c>
      <c r="X2692" s="1" t="s">
        <v>5530</v>
      </c>
      <c r="Y2692" s="1" t="s">
        <v>2259</v>
      </c>
      <c r="Z2692" s="1" t="s">
        <v>2260</v>
      </c>
      <c r="AB2692" s="8" t="str">
        <f t="shared" si="484"/>
        <v>000157347</v>
      </c>
      <c r="AC2692" t="str">
        <f t="shared" si="485"/>
        <v>24/06/2015</v>
      </c>
      <c r="AD2692" t="str">
        <f t="shared" si="486"/>
        <v>59104760000191</v>
      </c>
      <c r="AE2692" s="9">
        <f t="shared" si="487"/>
        <v>145</v>
      </c>
      <c r="AF2692">
        <f t="shared" si="488"/>
        <v>105</v>
      </c>
      <c r="AH2692">
        <v>6784253</v>
      </c>
      <c r="AI2692" s="10" t="s">
        <v>6338</v>
      </c>
      <c r="AJ2692">
        <v>156508</v>
      </c>
      <c r="AK2692" t="s">
        <v>1933</v>
      </c>
      <c r="AL2692">
        <v>0</v>
      </c>
      <c r="AM2692">
        <v>500</v>
      </c>
      <c r="AN2692" s="11">
        <f>VLOOKUP(TRIM(AK2692),[1]Sheet1!$V:$W,2,FALSE)</f>
        <v>0</v>
      </c>
      <c r="AO2692" s="11">
        <f t="shared" si="489"/>
        <v>0</v>
      </c>
      <c r="AP2692" s="10">
        <f t="shared" si="490"/>
        <v>0</v>
      </c>
      <c r="AQ2692" s="10"/>
      <c r="AR2692" s="11" t="b">
        <f t="shared" si="491"/>
        <v>0</v>
      </c>
    </row>
    <row r="2693" spans="1:44" x14ac:dyDescent="0.2">
      <c r="A2693" s="1" t="s">
        <v>5346</v>
      </c>
      <c r="B2693" s="1" t="s">
        <v>898</v>
      </c>
      <c r="C2693" s="3">
        <v>42179</v>
      </c>
      <c r="D2693" s="1" t="s">
        <v>2271</v>
      </c>
      <c r="E2693" s="1" t="s">
        <v>5347</v>
      </c>
      <c r="F2693" s="5">
        <v>145</v>
      </c>
      <c r="G2693" s="5">
        <v>0</v>
      </c>
      <c r="H2693" s="5">
        <v>0</v>
      </c>
      <c r="I2693" s="1" t="s">
        <v>5349</v>
      </c>
      <c r="J2693" s="5">
        <v>0</v>
      </c>
      <c r="K2693" s="5">
        <v>0</v>
      </c>
      <c r="L2693" s="1" t="s">
        <v>5349</v>
      </c>
      <c r="M2693" s="5">
        <v>0</v>
      </c>
      <c r="N2693" s="5">
        <v>0</v>
      </c>
      <c r="O2693" s="1" t="s">
        <v>5349</v>
      </c>
      <c r="P2693" s="5">
        <v>0</v>
      </c>
      <c r="Q2693" s="5">
        <v>0</v>
      </c>
      <c r="R2693" s="1" t="s">
        <v>5349</v>
      </c>
      <c r="S2693" s="5">
        <v>0</v>
      </c>
      <c r="T2693" s="5">
        <v>0</v>
      </c>
      <c r="U2693" s="1" t="s">
        <v>5349</v>
      </c>
      <c r="V2693" s="1" t="s">
        <v>5351</v>
      </c>
      <c r="W2693" s="1" t="s">
        <v>3908</v>
      </c>
      <c r="X2693" s="1" t="s">
        <v>5530</v>
      </c>
      <c r="Y2693" s="1" t="s">
        <v>2259</v>
      </c>
      <c r="Z2693" s="1" t="s">
        <v>2260</v>
      </c>
      <c r="AB2693" s="8" t="str">
        <f t="shared" si="484"/>
        <v>000157347</v>
      </c>
      <c r="AC2693" t="str">
        <f t="shared" si="485"/>
        <v>24/06/2015</v>
      </c>
      <c r="AD2693" t="str">
        <f t="shared" si="486"/>
        <v>59104760000191</v>
      </c>
      <c r="AE2693" s="9">
        <f t="shared" si="487"/>
        <v>145</v>
      </c>
      <c r="AF2693">
        <f t="shared" si="488"/>
        <v>105</v>
      </c>
      <c r="AH2693">
        <v>6784253</v>
      </c>
      <c r="AI2693" s="10" t="s">
        <v>6338</v>
      </c>
      <c r="AJ2693">
        <v>156509</v>
      </c>
      <c r="AK2693" t="s">
        <v>1960</v>
      </c>
      <c r="AL2693">
        <v>0</v>
      </c>
      <c r="AM2693">
        <v>74</v>
      </c>
      <c r="AN2693" s="11">
        <f>VLOOKUP(TRIM(AK2693),[1]Sheet1!$V:$W,2,FALSE)</f>
        <v>0</v>
      </c>
      <c r="AO2693" s="11">
        <f t="shared" si="489"/>
        <v>0</v>
      </c>
      <c r="AP2693" s="10">
        <f t="shared" si="490"/>
        <v>0</v>
      </c>
      <c r="AQ2693" s="10"/>
      <c r="AR2693" s="11" t="b">
        <f t="shared" si="491"/>
        <v>0</v>
      </c>
    </row>
    <row r="2694" spans="1:44" x14ac:dyDescent="0.2">
      <c r="A2694" s="1" t="s">
        <v>5346</v>
      </c>
      <c r="B2694" s="1" t="s">
        <v>898</v>
      </c>
      <c r="C2694" s="3">
        <v>42179</v>
      </c>
      <c r="D2694" s="1" t="s">
        <v>2271</v>
      </c>
      <c r="E2694" s="1" t="s">
        <v>5347</v>
      </c>
      <c r="F2694" s="5">
        <v>145</v>
      </c>
      <c r="G2694" s="5">
        <v>0</v>
      </c>
      <c r="H2694" s="5">
        <v>0</v>
      </c>
      <c r="I2694" s="1" t="s">
        <v>5349</v>
      </c>
      <c r="J2694" s="5">
        <v>0</v>
      </c>
      <c r="K2694" s="5">
        <v>0</v>
      </c>
      <c r="L2694" s="1" t="s">
        <v>5349</v>
      </c>
      <c r="M2694" s="5">
        <v>0</v>
      </c>
      <c r="N2694" s="5">
        <v>0</v>
      </c>
      <c r="O2694" s="1" t="s">
        <v>5349</v>
      </c>
      <c r="P2694" s="5">
        <v>0</v>
      </c>
      <c r="Q2694" s="5">
        <v>0</v>
      </c>
      <c r="R2694" s="1" t="s">
        <v>5349</v>
      </c>
      <c r="S2694" s="5">
        <v>0</v>
      </c>
      <c r="T2694" s="5">
        <v>0</v>
      </c>
      <c r="U2694" s="1" t="s">
        <v>5349</v>
      </c>
      <c r="V2694" s="1" t="s">
        <v>5351</v>
      </c>
      <c r="W2694" s="1" t="s">
        <v>3908</v>
      </c>
      <c r="X2694" s="1" t="s">
        <v>5530</v>
      </c>
      <c r="Y2694" s="1" t="s">
        <v>2259</v>
      </c>
      <c r="Z2694" s="1" t="s">
        <v>2260</v>
      </c>
      <c r="AB2694" s="8" t="str">
        <f t="shared" si="484"/>
        <v>000157347</v>
      </c>
      <c r="AC2694" t="str">
        <f t="shared" si="485"/>
        <v>24/06/2015</v>
      </c>
      <c r="AD2694" t="str">
        <f t="shared" si="486"/>
        <v>59104760000191</v>
      </c>
      <c r="AE2694" s="9">
        <f t="shared" si="487"/>
        <v>145</v>
      </c>
      <c r="AF2694">
        <f t="shared" si="488"/>
        <v>105</v>
      </c>
      <c r="AH2694">
        <v>7261946</v>
      </c>
      <c r="AI2694" s="10" t="s">
        <v>6345</v>
      </c>
      <c r="AJ2694">
        <v>156651</v>
      </c>
      <c r="AK2694" t="s">
        <v>5560</v>
      </c>
      <c r="AL2694">
        <v>0</v>
      </c>
      <c r="AM2694">
        <v>30</v>
      </c>
      <c r="AN2694" s="11" t="e">
        <f>VLOOKUP(TRIM(AK2694),[1]Sheet1!$V:$W,2,FALSE)</f>
        <v>#N/A</v>
      </c>
      <c r="AO2694" s="11">
        <f t="shared" si="489"/>
        <v>0</v>
      </c>
      <c r="AP2694" s="10">
        <f t="shared" si="490"/>
        <v>0</v>
      </c>
      <c r="AQ2694" s="10"/>
      <c r="AR2694" s="11" t="b">
        <f t="shared" si="491"/>
        <v>0</v>
      </c>
    </row>
    <row r="2695" spans="1:44" x14ac:dyDescent="0.2">
      <c r="A2695" s="1" t="s">
        <v>5346</v>
      </c>
      <c r="B2695" s="1" t="s">
        <v>898</v>
      </c>
      <c r="C2695" s="3">
        <v>42179</v>
      </c>
      <c r="D2695" s="1" t="s">
        <v>2271</v>
      </c>
      <c r="E2695" s="1" t="s">
        <v>5347</v>
      </c>
      <c r="F2695" s="5">
        <v>145</v>
      </c>
      <c r="G2695" s="5">
        <v>0</v>
      </c>
      <c r="H2695" s="5">
        <v>0</v>
      </c>
      <c r="I2695" s="1" t="s">
        <v>5349</v>
      </c>
      <c r="J2695" s="5">
        <v>0</v>
      </c>
      <c r="K2695" s="5">
        <v>0</v>
      </c>
      <c r="L2695" s="1" t="s">
        <v>5349</v>
      </c>
      <c r="M2695" s="5">
        <v>0</v>
      </c>
      <c r="N2695" s="5">
        <v>0</v>
      </c>
      <c r="O2695" s="1" t="s">
        <v>5349</v>
      </c>
      <c r="P2695" s="5">
        <v>0</v>
      </c>
      <c r="Q2695" s="5">
        <v>0</v>
      </c>
      <c r="R2695" s="1" t="s">
        <v>5349</v>
      </c>
      <c r="S2695" s="5">
        <v>0</v>
      </c>
      <c r="T2695" s="5">
        <v>0</v>
      </c>
      <c r="U2695" s="1" t="s">
        <v>5349</v>
      </c>
      <c r="V2695" s="1" t="s">
        <v>5351</v>
      </c>
      <c r="W2695" s="1" t="s">
        <v>3908</v>
      </c>
      <c r="X2695" s="1" t="s">
        <v>5530</v>
      </c>
      <c r="Y2695" s="1" t="s">
        <v>2259</v>
      </c>
      <c r="Z2695" s="1" t="s">
        <v>2260</v>
      </c>
      <c r="AB2695" s="8" t="str">
        <f t="shared" si="484"/>
        <v>000157347</v>
      </c>
      <c r="AC2695" t="str">
        <f t="shared" si="485"/>
        <v>24/06/2015</v>
      </c>
      <c r="AD2695" t="str">
        <f t="shared" si="486"/>
        <v>59104760000191</v>
      </c>
      <c r="AE2695" s="9">
        <f t="shared" si="487"/>
        <v>145</v>
      </c>
      <c r="AF2695">
        <f t="shared" si="488"/>
        <v>105</v>
      </c>
      <c r="AH2695">
        <v>6784250</v>
      </c>
      <c r="AI2695" s="10" t="s">
        <v>6201</v>
      </c>
      <c r="AJ2695">
        <v>156652</v>
      </c>
      <c r="AK2695" t="s">
        <v>3043</v>
      </c>
      <c r="AL2695">
        <v>0</v>
      </c>
      <c r="AM2695">
        <v>5</v>
      </c>
      <c r="AN2695" s="11">
        <f>VLOOKUP(TRIM(AK2695),[1]Sheet1!$V:$W,2,FALSE)</f>
        <v>0</v>
      </c>
      <c r="AO2695" s="11">
        <f t="shared" si="489"/>
        <v>0</v>
      </c>
      <c r="AP2695" s="10">
        <f t="shared" si="490"/>
        <v>0</v>
      </c>
      <c r="AQ2695" s="10"/>
      <c r="AR2695" s="11" t="b">
        <f t="shared" si="491"/>
        <v>0</v>
      </c>
    </row>
    <row r="2696" spans="1:44" x14ac:dyDescent="0.2">
      <c r="A2696" s="1" t="s">
        <v>5346</v>
      </c>
      <c r="B2696" s="1" t="s">
        <v>898</v>
      </c>
      <c r="C2696" s="3">
        <v>42179</v>
      </c>
      <c r="D2696" s="1" t="s">
        <v>2271</v>
      </c>
      <c r="E2696" s="1" t="s">
        <v>5347</v>
      </c>
      <c r="F2696" s="5">
        <v>145</v>
      </c>
      <c r="G2696" s="5">
        <v>0</v>
      </c>
      <c r="H2696" s="5">
        <v>0</v>
      </c>
      <c r="I2696" s="1" t="s">
        <v>5349</v>
      </c>
      <c r="J2696" s="5">
        <v>0</v>
      </c>
      <c r="K2696" s="5">
        <v>0</v>
      </c>
      <c r="L2696" s="1" t="s">
        <v>5349</v>
      </c>
      <c r="M2696" s="5">
        <v>0</v>
      </c>
      <c r="N2696" s="5">
        <v>0</v>
      </c>
      <c r="O2696" s="1" t="s">
        <v>5349</v>
      </c>
      <c r="P2696" s="5">
        <v>0</v>
      </c>
      <c r="Q2696" s="5">
        <v>0</v>
      </c>
      <c r="R2696" s="1" t="s">
        <v>5349</v>
      </c>
      <c r="S2696" s="5">
        <v>0</v>
      </c>
      <c r="T2696" s="5">
        <v>0</v>
      </c>
      <c r="U2696" s="1" t="s">
        <v>5349</v>
      </c>
      <c r="V2696" s="1" t="s">
        <v>5351</v>
      </c>
      <c r="W2696" s="1" t="s">
        <v>3908</v>
      </c>
      <c r="X2696" s="1" t="s">
        <v>5530</v>
      </c>
      <c r="Y2696" s="1" t="s">
        <v>2259</v>
      </c>
      <c r="Z2696" s="1" t="s">
        <v>2260</v>
      </c>
      <c r="AB2696" s="8" t="str">
        <f t="shared" si="484"/>
        <v>000157347</v>
      </c>
      <c r="AC2696" t="str">
        <f t="shared" si="485"/>
        <v>24/06/2015</v>
      </c>
      <c r="AD2696" t="str">
        <f t="shared" si="486"/>
        <v>59104760000191</v>
      </c>
      <c r="AE2696" s="9">
        <f t="shared" si="487"/>
        <v>145</v>
      </c>
      <c r="AF2696">
        <f t="shared" si="488"/>
        <v>105</v>
      </c>
      <c r="AH2696">
        <v>6784253</v>
      </c>
      <c r="AI2696" s="10" t="s">
        <v>6338</v>
      </c>
      <c r="AJ2696">
        <v>156510</v>
      </c>
      <c r="AK2696" t="s">
        <v>1936</v>
      </c>
      <c r="AL2696">
        <v>0</v>
      </c>
      <c r="AM2696">
        <v>100</v>
      </c>
      <c r="AN2696" s="11">
        <f>VLOOKUP(TRIM(AK2696),[1]Sheet1!$V:$W,2,FALSE)</f>
        <v>0</v>
      </c>
      <c r="AO2696" s="11">
        <f t="shared" si="489"/>
        <v>0</v>
      </c>
      <c r="AP2696" s="10">
        <f t="shared" si="490"/>
        <v>0</v>
      </c>
      <c r="AQ2696" s="10"/>
      <c r="AR2696" s="11" t="b">
        <f t="shared" si="491"/>
        <v>0</v>
      </c>
    </row>
    <row r="2697" spans="1:44" x14ac:dyDescent="0.2">
      <c r="A2697" s="1" t="s">
        <v>5346</v>
      </c>
      <c r="B2697" s="1" t="s">
        <v>899</v>
      </c>
      <c r="C2697" s="3">
        <v>42179</v>
      </c>
      <c r="D2697" s="1" t="s">
        <v>3662</v>
      </c>
      <c r="E2697" s="1" t="s">
        <v>5347</v>
      </c>
      <c r="F2697" s="5">
        <v>1800</v>
      </c>
      <c r="G2697" s="5">
        <v>1800</v>
      </c>
      <c r="H2697" s="5">
        <v>324</v>
      </c>
      <c r="I2697" s="1" t="s">
        <v>5348</v>
      </c>
      <c r="J2697" s="5">
        <v>0</v>
      </c>
      <c r="K2697" s="5">
        <v>0</v>
      </c>
      <c r="L2697" s="1" t="s">
        <v>5349</v>
      </c>
      <c r="M2697" s="5">
        <v>0</v>
      </c>
      <c r="N2697" s="5">
        <v>0</v>
      </c>
      <c r="O2697" s="1" t="s">
        <v>5349</v>
      </c>
      <c r="P2697" s="5">
        <v>1800</v>
      </c>
      <c r="Q2697" s="5">
        <v>29.7</v>
      </c>
      <c r="R2697" s="1" t="s">
        <v>5351</v>
      </c>
      <c r="S2697" s="5">
        <v>1800</v>
      </c>
      <c r="T2697" s="5">
        <v>136.80000000000001</v>
      </c>
      <c r="U2697" s="1" t="s">
        <v>5351</v>
      </c>
      <c r="V2697" s="1" t="s">
        <v>5351</v>
      </c>
      <c r="W2697" s="1" t="s">
        <v>5672</v>
      </c>
      <c r="X2697" s="1" t="s">
        <v>5530</v>
      </c>
      <c r="Y2697" s="1" t="s">
        <v>900</v>
      </c>
      <c r="Z2697" s="1" t="s">
        <v>901</v>
      </c>
      <c r="AB2697" s="8" t="str">
        <f t="shared" si="484"/>
        <v>000157348</v>
      </c>
      <c r="AC2697" t="str">
        <f t="shared" si="485"/>
        <v>24/06/2015</v>
      </c>
      <c r="AD2697" t="str">
        <f t="shared" si="486"/>
        <v>01192333001366</v>
      </c>
      <c r="AE2697" s="9">
        <f t="shared" si="487"/>
        <v>1800</v>
      </c>
      <c r="AF2697">
        <f t="shared" si="488"/>
        <v>484.65944999999994</v>
      </c>
      <c r="AH2697">
        <v>7673212</v>
      </c>
      <c r="AI2697" s="10" t="s">
        <v>6520</v>
      </c>
      <c r="AJ2697">
        <v>156653</v>
      </c>
      <c r="AK2697" t="s">
        <v>4638</v>
      </c>
      <c r="AL2697">
        <v>1</v>
      </c>
      <c r="AM2697">
        <v>10</v>
      </c>
      <c r="AN2697" s="11" t="e">
        <f>VLOOKUP(TRIM(AK2697),[1]Sheet1!$V:$W,2,FALSE)</f>
        <v>#N/A</v>
      </c>
      <c r="AO2697" s="11">
        <f t="shared" si="489"/>
        <v>0</v>
      </c>
      <c r="AP2697" s="10">
        <f t="shared" si="490"/>
        <v>0</v>
      </c>
      <c r="AQ2697" s="10"/>
      <c r="AR2697" s="11" t="b">
        <f t="shared" si="491"/>
        <v>0</v>
      </c>
    </row>
    <row r="2698" spans="1:44" x14ac:dyDescent="0.2">
      <c r="A2698" s="1" t="s">
        <v>5346</v>
      </c>
      <c r="B2698" s="1" t="s">
        <v>902</v>
      </c>
      <c r="C2698" s="3">
        <v>42179</v>
      </c>
      <c r="D2698" s="1" t="s">
        <v>3662</v>
      </c>
      <c r="E2698" s="1" t="s">
        <v>5347</v>
      </c>
      <c r="F2698" s="5">
        <v>270</v>
      </c>
      <c r="G2698" s="5">
        <v>270</v>
      </c>
      <c r="H2698" s="5">
        <v>48.6</v>
      </c>
      <c r="I2698" s="1" t="s">
        <v>5042</v>
      </c>
      <c r="J2698" s="5">
        <v>0</v>
      </c>
      <c r="K2698" s="5">
        <v>0</v>
      </c>
      <c r="L2698" s="1" t="s">
        <v>5349</v>
      </c>
      <c r="M2698" s="5">
        <v>0</v>
      </c>
      <c r="N2698" s="5">
        <v>0</v>
      </c>
      <c r="O2698" s="1" t="s">
        <v>5349</v>
      </c>
      <c r="P2698" s="5">
        <v>270</v>
      </c>
      <c r="Q2698" s="5">
        <v>4.46</v>
      </c>
      <c r="R2698" s="1" t="s">
        <v>5351</v>
      </c>
      <c r="S2698" s="5">
        <v>270</v>
      </c>
      <c r="T2698" s="5">
        <v>20.52</v>
      </c>
      <c r="U2698" s="1" t="s">
        <v>5351</v>
      </c>
      <c r="V2698" s="1" t="s">
        <v>5351</v>
      </c>
      <c r="W2698" s="1" t="s">
        <v>5672</v>
      </c>
      <c r="X2698" s="1" t="s">
        <v>5530</v>
      </c>
      <c r="Y2698" s="1" t="s">
        <v>903</v>
      </c>
      <c r="Z2698" s="1" t="s">
        <v>875</v>
      </c>
      <c r="AB2698" s="8" t="str">
        <f t="shared" si="484"/>
        <v>000157349</v>
      </c>
      <c r="AC2698" t="str">
        <f t="shared" si="485"/>
        <v>24/06/2015</v>
      </c>
      <c r="AD2698" t="str">
        <f t="shared" si="486"/>
        <v>01192333001366</v>
      </c>
      <c r="AE2698" s="9">
        <f t="shared" si="487"/>
        <v>270</v>
      </c>
      <c r="AF2698">
        <f t="shared" si="488"/>
        <v>313.70100000000002</v>
      </c>
      <c r="AH2698">
        <v>7673212</v>
      </c>
      <c r="AI2698" s="10" t="s">
        <v>6520</v>
      </c>
      <c r="AJ2698">
        <v>156653</v>
      </c>
      <c r="AK2698" t="s">
        <v>4810</v>
      </c>
      <c r="AL2698">
        <v>1</v>
      </c>
      <c r="AM2698">
        <v>10</v>
      </c>
      <c r="AN2698" s="11" t="e">
        <f>VLOOKUP(TRIM(AK2698),[1]Sheet1!$V:$W,2,FALSE)</f>
        <v>#N/A</v>
      </c>
      <c r="AO2698" s="11">
        <f t="shared" si="489"/>
        <v>0</v>
      </c>
      <c r="AP2698" s="10">
        <f t="shared" si="490"/>
        <v>0</v>
      </c>
      <c r="AQ2698" s="10"/>
      <c r="AR2698" s="11" t="b">
        <f t="shared" si="491"/>
        <v>0</v>
      </c>
    </row>
    <row r="2699" spans="1:44" x14ac:dyDescent="0.2">
      <c r="A2699" s="1" t="s">
        <v>5346</v>
      </c>
      <c r="B2699" s="1" t="s">
        <v>904</v>
      </c>
      <c r="C2699" s="3">
        <v>42179</v>
      </c>
      <c r="D2699" s="1" t="s">
        <v>3662</v>
      </c>
      <c r="E2699" s="1" t="s">
        <v>5347</v>
      </c>
      <c r="F2699" s="5">
        <v>90.01</v>
      </c>
      <c r="G2699" s="5">
        <v>90.01</v>
      </c>
      <c r="H2699" s="5">
        <v>16.2</v>
      </c>
      <c r="I2699" s="1" t="s">
        <v>5042</v>
      </c>
      <c r="J2699" s="5">
        <v>0</v>
      </c>
      <c r="K2699" s="5">
        <v>0</v>
      </c>
      <c r="L2699" s="1" t="s">
        <v>5349</v>
      </c>
      <c r="M2699" s="5">
        <v>0</v>
      </c>
      <c r="N2699" s="5">
        <v>0</v>
      </c>
      <c r="O2699" s="1" t="s">
        <v>5349</v>
      </c>
      <c r="P2699" s="5">
        <v>90.01</v>
      </c>
      <c r="Q2699" s="5">
        <v>1.49</v>
      </c>
      <c r="R2699" s="1" t="s">
        <v>5351</v>
      </c>
      <c r="S2699" s="5">
        <v>90.01</v>
      </c>
      <c r="T2699" s="5">
        <v>6.84</v>
      </c>
      <c r="U2699" s="1" t="s">
        <v>5351</v>
      </c>
      <c r="V2699" s="1" t="s">
        <v>5351</v>
      </c>
      <c r="W2699" s="1" t="s">
        <v>5672</v>
      </c>
      <c r="X2699" s="1" t="s">
        <v>5530</v>
      </c>
      <c r="Y2699" s="1" t="s">
        <v>905</v>
      </c>
      <c r="Z2699" s="1" t="s">
        <v>906</v>
      </c>
      <c r="AB2699" s="8" t="str">
        <f t="shared" si="484"/>
        <v>000157351</v>
      </c>
      <c r="AC2699" t="str">
        <f t="shared" si="485"/>
        <v>24/06/2015</v>
      </c>
      <c r="AD2699" t="str">
        <f t="shared" si="486"/>
        <v>01192333001366</v>
      </c>
      <c r="AE2699" s="9">
        <f t="shared" si="487"/>
        <v>90.01</v>
      </c>
      <c r="AF2699">
        <f t="shared" si="488"/>
        <v>96.368000000000009</v>
      </c>
      <c r="AH2699">
        <v>6783587</v>
      </c>
      <c r="AI2699" s="10" t="s">
        <v>6255</v>
      </c>
      <c r="AJ2699">
        <v>156525</v>
      </c>
      <c r="AK2699" t="s">
        <v>5742</v>
      </c>
      <c r="AL2699">
        <v>1</v>
      </c>
      <c r="AM2699">
        <v>30</v>
      </c>
      <c r="AN2699" s="11" t="e">
        <f>VLOOKUP(TRIM(AK2699),[1]Sheet1!$V:$W,2,FALSE)</f>
        <v>#N/A</v>
      </c>
      <c r="AO2699" s="11">
        <f t="shared" si="489"/>
        <v>0</v>
      </c>
      <c r="AP2699" s="10">
        <f t="shared" si="490"/>
        <v>0</v>
      </c>
      <c r="AQ2699" s="10"/>
      <c r="AR2699" s="11" t="b">
        <f t="shared" si="491"/>
        <v>0</v>
      </c>
    </row>
    <row r="2700" spans="1:44" x14ac:dyDescent="0.2">
      <c r="A2700" s="1" t="s">
        <v>5346</v>
      </c>
      <c r="B2700" s="1" t="s">
        <v>907</v>
      </c>
      <c r="C2700" s="3">
        <v>42179</v>
      </c>
      <c r="D2700" s="1" t="s">
        <v>3662</v>
      </c>
      <c r="E2700" s="1" t="s">
        <v>5347</v>
      </c>
      <c r="F2700" s="5">
        <v>140</v>
      </c>
      <c r="G2700" s="5">
        <v>140</v>
      </c>
      <c r="H2700" s="5">
        <v>25.2</v>
      </c>
      <c r="I2700" s="1" t="s">
        <v>5042</v>
      </c>
      <c r="J2700" s="5">
        <v>0</v>
      </c>
      <c r="K2700" s="5">
        <v>0</v>
      </c>
      <c r="L2700" s="1" t="s">
        <v>5349</v>
      </c>
      <c r="M2700" s="5">
        <v>0</v>
      </c>
      <c r="N2700" s="5">
        <v>0</v>
      </c>
      <c r="O2700" s="1" t="s">
        <v>5349</v>
      </c>
      <c r="P2700" s="5">
        <v>140</v>
      </c>
      <c r="Q2700" s="5">
        <v>2.31</v>
      </c>
      <c r="R2700" s="1" t="s">
        <v>5351</v>
      </c>
      <c r="S2700" s="5">
        <v>140</v>
      </c>
      <c r="T2700" s="5">
        <v>10.64</v>
      </c>
      <c r="U2700" s="1" t="s">
        <v>5351</v>
      </c>
      <c r="V2700" s="1" t="s">
        <v>5351</v>
      </c>
      <c r="W2700" s="1" t="s">
        <v>5672</v>
      </c>
      <c r="X2700" s="1" t="s">
        <v>5530</v>
      </c>
      <c r="Y2700" s="1" t="s">
        <v>908</v>
      </c>
      <c r="Z2700" s="1" t="s">
        <v>906</v>
      </c>
      <c r="AB2700" s="8" t="str">
        <f t="shared" si="484"/>
        <v>000157352</v>
      </c>
      <c r="AC2700" t="str">
        <f t="shared" si="485"/>
        <v>24/06/2015</v>
      </c>
      <c r="AD2700" t="str">
        <f t="shared" si="486"/>
        <v>01192333001366</v>
      </c>
      <c r="AE2700" s="9">
        <f t="shared" si="487"/>
        <v>140</v>
      </c>
      <c r="AF2700">
        <f t="shared" si="488"/>
        <v>115.2</v>
      </c>
      <c r="AH2700">
        <v>6918189</v>
      </c>
      <c r="AI2700" s="10" t="s">
        <v>6489</v>
      </c>
      <c r="AJ2700">
        <v>156526</v>
      </c>
      <c r="AK2700" t="s">
        <v>5367</v>
      </c>
      <c r="AL2700">
        <v>0</v>
      </c>
      <c r="AM2700">
        <v>2</v>
      </c>
      <c r="AN2700" s="11" t="e">
        <f>VLOOKUP(TRIM(AK2700),[1]Sheet1!$V:$W,2,FALSE)</f>
        <v>#N/A</v>
      </c>
      <c r="AO2700" s="11">
        <f t="shared" si="489"/>
        <v>0</v>
      </c>
      <c r="AP2700" s="10">
        <f t="shared" si="490"/>
        <v>0</v>
      </c>
      <c r="AQ2700" s="10"/>
      <c r="AR2700" s="11" t="b">
        <f t="shared" si="491"/>
        <v>0</v>
      </c>
    </row>
    <row r="2701" spans="1:44" x14ac:dyDescent="0.2">
      <c r="A2701" s="1" t="s">
        <v>5346</v>
      </c>
      <c r="B2701" s="1" t="s">
        <v>909</v>
      </c>
      <c r="C2701" s="3">
        <v>42179</v>
      </c>
      <c r="D2701" s="1" t="s">
        <v>3662</v>
      </c>
      <c r="E2701" s="1" t="s">
        <v>5347</v>
      </c>
      <c r="F2701" s="5">
        <v>149.99</v>
      </c>
      <c r="G2701" s="5">
        <v>149.99</v>
      </c>
      <c r="H2701" s="5">
        <v>27</v>
      </c>
      <c r="I2701" s="1" t="s">
        <v>5042</v>
      </c>
      <c r="J2701" s="5">
        <v>0</v>
      </c>
      <c r="K2701" s="5">
        <v>0</v>
      </c>
      <c r="L2701" s="1" t="s">
        <v>5349</v>
      </c>
      <c r="M2701" s="5">
        <v>0</v>
      </c>
      <c r="N2701" s="5">
        <v>0</v>
      </c>
      <c r="O2701" s="1" t="s">
        <v>5349</v>
      </c>
      <c r="P2701" s="5">
        <v>149.99</v>
      </c>
      <c r="Q2701" s="5">
        <v>2.4700000000000002</v>
      </c>
      <c r="R2701" s="1" t="s">
        <v>5351</v>
      </c>
      <c r="S2701" s="5">
        <v>149.99</v>
      </c>
      <c r="T2701" s="5">
        <v>11.4</v>
      </c>
      <c r="U2701" s="1" t="s">
        <v>5351</v>
      </c>
      <c r="V2701" s="1" t="s">
        <v>5351</v>
      </c>
      <c r="W2701" s="1" t="s">
        <v>5672</v>
      </c>
      <c r="X2701" s="1" t="s">
        <v>5530</v>
      </c>
      <c r="Y2701" s="1" t="s">
        <v>910</v>
      </c>
      <c r="Z2701" s="1" t="s">
        <v>875</v>
      </c>
      <c r="AB2701" s="8" t="str">
        <f t="shared" si="484"/>
        <v>000157353</v>
      </c>
      <c r="AC2701" t="str">
        <f t="shared" si="485"/>
        <v>24/06/2015</v>
      </c>
      <c r="AD2701" t="str">
        <f t="shared" si="486"/>
        <v>01192333001366</v>
      </c>
      <c r="AE2701" s="9">
        <f t="shared" si="487"/>
        <v>149.99</v>
      </c>
      <c r="AF2701">
        <f t="shared" si="488"/>
        <v>104.56700000000001</v>
      </c>
      <c r="AH2701">
        <v>7673212</v>
      </c>
      <c r="AI2701" s="10" t="s">
        <v>6520</v>
      </c>
      <c r="AJ2701">
        <v>156653</v>
      </c>
      <c r="AK2701" t="s">
        <v>5465</v>
      </c>
      <c r="AL2701">
        <v>1</v>
      </c>
      <c r="AM2701">
        <v>10</v>
      </c>
      <c r="AN2701" s="11" t="e">
        <f>VLOOKUP(TRIM(AK2701),[1]Sheet1!$V:$W,2,FALSE)</f>
        <v>#N/A</v>
      </c>
      <c r="AO2701" s="11">
        <f t="shared" si="489"/>
        <v>0</v>
      </c>
      <c r="AP2701" s="10">
        <f t="shared" si="490"/>
        <v>0</v>
      </c>
      <c r="AQ2701" s="10"/>
      <c r="AR2701" s="11" t="b">
        <f t="shared" si="491"/>
        <v>0</v>
      </c>
    </row>
    <row r="2702" spans="1:44" x14ac:dyDescent="0.2">
      <c r="A2702" s="1" t="s">
        <v>5346</v>
      </c>
      <c r="B2702" s="1" t="s">
        <v>911</v>
      </c>
      <c r="C2702" s="3">
        <v>42179</v>
      </c>
      <c r="D2702" s="1" t="s">
        <v>3662</v>
      </c>
      <c r="E2702" s="1" t="s">
        <v>5347</v>
      </c>
      <c r="F2702" s="5">
        <v>361.11</v>
      </c>
      <c r="G2702" s="5">
        <v>314.01</v>
      </c>
      <c r="H2702" s="5">
        <v>56.52</v>
      </c>
      <c r="I2702" s="1" t="s">
        <v>5348</v>
      </c>
      <c r="J2702" s="5">
        <v>0</v>
      </c>
      <c r="K2702" s="5">
        <v>0</v>
      </c>
      <c r="L2702" s="1" t="s">
        <v>5349</v>
      </c>
      <c r="M2702" s="5">
        <v>314.01</v>
      </c>
      <c r="N2702" s="5">
        <v>47.1</v>
      </c>
      <c r="O2702" s="1" t="s">
        <v>3642</v>
      </c>
      <c r="P2702" s="5">
        <v>314.01</v>
      </c>
      <c r="Q2702" s="5">
        <v>5.18</v>
      </c>
      <c r="R2702" s="1" t="s">
        <v>5351</v>
      </c>
      <c r="S2702" s="5">
        <v>314.01</v>
      </c>
      <c r="T2702" s="5">
        <v>23.86</v>
      </c>
      <c r="U2702" s="1" t="s">
        <v>5351</v>
      </c>
      <c r="V2702" s="1" t="s">
        <v>5351</v>
      </c>
      <c r="W2702" s="1" t="s">
        <v>5668</v>
      </c>
      <c r="X2702" s="1" t="s">
        <v>5408</v>
      </c>
      <c r="Y2702" s="1" t="s">
        <v>3765</v>
      </c>
      <c r="Z2702" s="1" t="s">
        <v>3766</v>
      </c>
      <c r="AB2702" s="8" t="str">
        <f t="shared" si="484"/>
        <v>000157354</v>
      </c>
      <c r="AC2702" t="str">
        <f t="shared" si="485"/>
        <v>24/06/2015</v>
      </c>
      <c r="AD2702" t="str">
        <f t="shared" si="486"/>
        <v>59105999000348</v>
      </c>
      <c r="AE2702" s="9">
        <f t="shared" si="487"/>
        <v>361.11</v>
      </c>
      <c r="AF2702">
        <f t="shared" si="488"/>
        <v>0</v>
      </c>
      <c r="AH2702">
        <v>6793966</v>
      </c>
      <c r="AI2702" s="10" t="s">
        <v>6295</v>
      </c>
      <c r="AJ2702">
        <v>156527</v>
      </c>
      <c r="AK2702" t="s">
        <v>3975</v>
      </c>
      <c r="AL2702">
        <v>0</v>
      </c>
      <c r="AM2702">
        <v>276</v>
      </c>
      <c r="AN2702" s="11">
        <f>VLOOKUP(TRIM(AK2702),[1]Sheet1!$V:$W,2,FALSE)</f>
        <v>2.0978990000000003E-2</v>
      </c>
      <c r="AO2702" s="11">
        <f t="shared" si="489"/>
        <v>2.0978990000000003E-2</v>
      </c>
      <c r="AP2702" s="10">
        <f t="shared" si="490"/>
        <v>5.7902012400000009</v>
      </c>
      <c r="AQ2702" s="10"/>
      <c r="AR2702" s="11" t="b">
        <f t="shared" si="491"/>
        <v>0</v>
      </c>
    </row>
    <row r="2703" spans="1:44" x14ac:dyDescent="0.2">
      <c r="A2703" s="1" t="s">
        <v>5346</v>
      </c>
      <c r="B2703" s="1" t="s">
        <v>911</v>
      </c>
      <c r="C2703" s="3">
        <v>42179</v>
      </c>
      <c r="D2703" s="1" t="s">
        <v>3662</v>
      </c>
      <c r="E2703" s="1" t="s">
        <v>5347</v>
      </c>
      <c r="F2703" s="5">
        <v>1805.56</v>
      </c>
      <c r="G2703" s="5">
        <v>1570.05</v>
      </c>
      <c r="H2703" s="5">
        <v>282.61</v>
      </c>
      <c r="I2703" s="1" t="s">
        <v>5348</v>
      </c>
      <c r="J2703" s="5">
        <v>0</v>
      </c>
      <c r="K2703" s="5">
        <v>0</v>
      </c>
      <c r="L2703" s="1" t="s">
        <v>5349</v>
      </c>
      <c r="M2703" s="5">
        <v>1570.05</v>
      </c>
      <c r="N2703" s="5">
        <v>235.51</v>
      </c>
      <c r="O2703" s="1" t="s">
        <v>3642</v>
      </c>
      <c r="P2703" s="5">
        <v>1570.05</v>
      </c>
      <c r="Q2703" s="5">
        <v>25.91</v>
      </c>
      <c r="R2703" s="1" t="s">
        <v>5351</v>
      </c>
      <c r="S2703" s="5">
        <v>1570.05</v>
      </c>
      <c r="T2703" s="5">
        <v>119.32</v>
      </c>
      <c r="U2703" s="1" t="s">
        <v>5351</v>
      </c>
      <c r="V2703" s="1" t="s">
        <v>5351</v>
      </c>
      <c r="W2703" s="1" t="s">
        <v>5668</v>
      </c>
      <c r="X2703" s="1" t="s">
        <v>5408</v>
      </c>
      <c r="Y2703" s="1" t="s">
        <v>3738</v>
      </c>
      <c r="Z2703" s="1" t="s">
        <v>3739</v>
      </c>
      <c r="AB2703" s="8" t="str">
        <f t="shared" si="484"/>
        <v>000157354</v>
      </c>
      <c r="AC2703" t="str">
        <f t="shared" si="485"/>
        <v>24/06/2015</v>
      </c>
      <c r="AD2703" t="str">
        <f t="shared" si="486"/>
        <v>59105999000348</v>
      </c>
      <c r="AE2703" s="9">
        <f t="shared" si="487"/>
        <v>1805.56</v>
      </c>
      <c r="AF2703">
        <f t="shared" si="488"/>
        <v>0</v>
      </c>
      <c r="AH2703">
        <v>6819774</v>
      </c>
      <c r="AI2703" s="10" t="s">
        <v>6521</v>
      </c>
      <c r="AJ2703">
        <v>156528</v>
      </c>
      <c r="AK2703" t="s">
        <v>3905</v>
      </c>
      <c r="AL2703">
        <v>0</v>
      </c>
      <c r="AM2703">
        <v>1</v>
      </c>
      <c r="AN2703" s="11" t="e">
        <f>VLOOKUP(TRIM(AK2703),[1]Sheet1!$V:$W,2,FALSE)</f>
        <v>#N/A</v>
      </c>
      <c r="AO2703" s="11">
        <f t="shared" si="489"/>
        <v>0</v>
      </c>
      <c r="AP2703" s="10">
        <f t="shared" si="490"/>
        <v>0</v>
      </c>
      <c r="AQ2703" s="10"/>
      <c r="AR2703" s="11" t="b">
        <f t="shared" si="491"/>
        <v>0</v>
      </c>
    </row>
    <row r="2704" spans="1:44" x14ac:dyDescent="0.2">
      <c r="A2704" s="1" t="s">
        <v>5346</v>
      </c>
      <c r="B2704" s="1" t="s">
        <v>911</v>
      </c>
      <c r="C2704" s="3">
        <v>42179</v>
      </c>
      <c r="D2704" s="1" t="s">
        <v>3662</v>
      </c>
      <c r="E2704" s="1" t="s">
        <v>5347</v>
      </c>
      <c r="F2704" s="5">
        <v>4849.76</v>
      </c>
      <c r="G2704" s="5">
        <v>4217.18</v>
      </c>
      <c r="H2704" s="5">
        <v>759.09</v>
      </c>
      <c r="I2704" s="1" t="s">
        <v>5348</v>
      </c>
      <c r="J2704" s="5">
        <v>0</v>
      </c>
      <c r="K2704" s="5">
        <v>0</v>
      </c>
      <c r="L2704" s="1" t="s">
        <v>5349</v>
      </c>
      <c r="M2704" s="5">
        <v>4217.18</v>
      </c>
      <c r="N2704" s="5">
        <v>632.58000000000004</v>
      </c>
      <c r="O2704" s="1" t="s">
        <v>3642</v>
      </c>
      <c r="P2704" s="5">
        <v>4217.18</v>
      </c>
      <c r="Q2704" s="5">
        <v>69.58</v>
      </c>
      <c r="R2704" s="1" t="s">
        <v>5351</v>
      </c>
      <c r="S2704" s="5">
        <v>4217.18</v>
      </c>
      <c r="T2704" s="5">
        <v>320.51</v>
      </c>
      <c r="U2704" s="1" t="s">
        <v>5351</v>
      </c>
      <c r="V2704" s="1" t="s">
        <v>5351</v>
      </c>
      <c r="W2704" s="1" t="s">
        <v>5668</v>
      </c>
      <c r="X2704" s="1" t="s">
        <v>5408</v>
      </c>
      <c r="Y2704" s="1" t="s">
        <v>3769</v>
      </c>
      <c r="Z2704" s="1" t="s">
        <v>3770</v>
      </c>
      <c r="AB2704" s="8" t="str">
        <f t="shared" si="484"/>
        <v>000157354</v>
      </c>
      <c r="AC2704" t="str">
        <f t="shared" si="485"/>
        <v>24/06/2015</v>
      </c>
      <c r="AD2704" t="str">
        <f t="shared" si="486"/>
        <v>59105999000348</v>
      </c>
      <c r="AE2704" s="9">
        <f t="shared" si="487"/>
        <v>4849.76</v>
      </c>
      <c r="AF2704">
        <f t="shared" si="488"/>
        <v>0</v>
      </c>
      <c r="AH2704">
        <v>7673212</v>
      </c>
      <c r="AI2704" s="10" t="s">
        <v>6520</v>
      </c>
      <c r="AJ2704">
        <v>156653</v>
      </c>
      <c r="AK2704" t="s">
        <v>4812</v>
      </c>
      <c r="AL2704">
        <v>1</v>
      </c>
      <c r="AM2704">
        <v>10</v>
      </c>
      <c r="AN2704" s="11" t="e">
        <f>VLOOKUP(TRIM(AK2704),[1]Sheet1!$V:$W,2,FALSE)</f>
        <v>#N/A</v>
      </c>
      <c r="AO2704" s="11">
        <f t="shared" si="489"/>
        <v>0</v>
      </c>
      <c r="AP2704" s="10">
        <f t="shared" si="490"/>
        <v>0</v>
      </c>
      <c r="AQ2704" s="10"/>
      <c r="AR2704" s="11" t="b">
        <f t="shared" si="491"/>
        <v>0</v>
      </c>
    </row>
    <row r="2705" spans="1:44" x14ac:dyDescent="0.2">
      <c r="A2705" s="1" t="s">
        <v>5346</v>
      </c>
      <c r="B2705" s="1" t="s">
        <v>911</v>
      </c>
      <c r="C2705" s="3">
        <v>42179</v>
      </c>
      <c r="D2705" s="1" t="s">
        <v>3662</v>
      </c>
      <c r="E2705" s="1" t="s">
        <v>5347</v>
      </c>
      <c r="F2705" s="5">
        <v>671.03</v>
      </c>
      <c r="G2705" s="5">
        <v>583.5</v>
      </c>
      <c r="H2705" s="5">
        <v>105.03</v>
      </c>
      <c r="I2705" s="1" t="s">
        <v>5348</v>
      </c>
      <c r="J2705" s="5">
        <v>0</v>
      </c>
      <c r="K2705" s="5">
        <v>0</v>
      </c>
      <c r="L2705" s="1" t="s">
        <v>5349</v>
      </c>
      <c r="M2705" s="5">
        <v>583.5</v>
      </c>
      <c r="N2705" s="5">
        <v>87.53</v>
      </c>
      <c r="O2705" s="1" t="s">
        <v>3642</v>
      </c>
      <c r="P2705" s="5">
        <v>583.5</v>
      </c>
      <c r="Q2705" s="5">
        <v>9.6300000000000008</v>
      </c>
      <c r="R2705" s="1" t="s">
        <v>5351</v>
      </c>
      <c r="S2705" s="5">
        <v>583.5</v>
      </c>
      <c r="T2705" s="5">
        <v>44.35</v>
      </c>
      <c r="U2705" s="1" t="s">
        <v>5351</v>
      </c>
      <c r="V2705" s="1" t="s">
        <v>5351</v>
      </c>
      <c r="W2705" s="1" t="s">
        <v>5668</v>
      </c>
      <c r="X2705" s="1" t="s">
        <v>5408</v>
      </c>
      <c r="Y2705" s="1" t="s">
        <v>4542</v>
      </c>
      <c r="Z2705" s="1" t="s">
        <v>3768</v>
      </c>
      <c r="AB2705" s="8" t="str">
        <f t="shared" si="484"/>
        <v>000157354</v>
      </c>
      <c r="AC2705" t="str">
        <f t="shared" si="485"/>
        <v>24/06/2015</v>
      </c>
      <c r="AD2705" t="str">
        <f t="shared" si="486"/>
        <v>59105999000348</v>
      </c>
      <c r="AE2705" s="9">
        <f t="shared" si="487"/>
        <v>671.03</v>
      </c>
      <c r="AF2705">
        <f t="shared" si="488"/>
        <v>0</v>
      </c>
      <c r="AH2705">
        <v>7673212</v>
      </c>
      <c r="AI2705" s="10" t="s">
        <v>6520</v>
      </c>
      <c r="AJ2705">
        <v>156653</v>
      </c>
      <c r="AK2705" t="s">
        <v>4888</v>
      </c>
      <c r="AL2705">
        <v>1</v>
      </c>
      <c r="AM2705">
        <v>10</v>
      </c>
      <c r="AN2705" s="11" t="e">
        <f>VLOOKUP(TRIM(AK2705),[1]Sheet1!$V:$W,2,FALSE)</f>
        <v>#N/A</v>
      </c>
      <c r="AO2705" s="11">
        <f t="shared" si="489"/>
        <v>0</v>
      </c>
      <c r="AP2705" s="10">
        <f t="shared" si="490"/>
        <v>0</v>
      </c>
      <c r="AQ2705" s="10"/>
      <c r="AR2705" s="11" t="b">
        <f t="shared" si="491"/>
        <v>0</v>
      </c>
    </row>
    <row r="2706" spans="1:44" x14ac:dyDescent="0.2">
      <c r="A2706" s="1" t="s">
        <v>5346</v>
      </c>
      <c r="B2706" s="1" t="s">
        <v>911</v>
      </c>
      <c r="C2706" s="3">
        <v>42179</v>
      </c>
      <c r="D2706" s="1" t="s">
        <v>3662</v>
      </c>
      <c r="E2706" s="1" t="s">
        <v>5347</v>
      </c>
      <c r="F2706" s="5">
        <v>2248.12</v>
      </c>
      <c r="G2706" s="5">
        <v>1954.89</v>
      </c>
      <c r="H2706" s="5">
        <v>351.88</v>
      </c>
      <c r="I2706" s="1" t="s">
        <v>5348</v>
      </c>
      <c r="J2706" s="5">
        <v>0</v>
      </c>
      <c r="K2706" s="5">
        <v>0</v>
      </c>
      <c r="L2706" s="1" t="s">
        <v>5349</v>
      </c>
      <c r="M2706" s="5">
        <v>1954.89</v>
      </c>
      <c r="N2706" s="5">
        <v>293.23</v>
      </c>
      <c r="O2706" s="1" t="s">
        <v>3642</v>
      </c>
      <c r="P2706" s="5">
        <v>1954.89</v>
      </c>
      <c r="Q2706" s="5">
        <v>32.26</v>
      </c>
      <c r="R2706" s="1" t="s">
        <v>5351</v>
      </c>
      <c r="S2706" s="5">
        <v>1954.89</v>
      </c>
      <c r="T2706" s="5">
        <v>148.57</v>
      </c>
      <c r="U2706" s="1" t="s">
        <v>5351</v>
      </c>
      <c r="V2706" s="1" t="s">
        <v>5351</v>
      </c>
      <c r="W2706" s="1" t="s">
        <v>5668</v>
      </c>
      <c r="X2706" s="1" t="s">
        <v>5408</v>
      </c>
      <c r="Y2706" s="1" t="s">
        <v>3761</v>
      </c>
      <c r="Z2706" s="1" t="s">
        <v>3762</v>
      </c>
      <c r="AB2706" s="8" t="str">
        <f t="shared" si="484"/>
        <v>000157354</v>
      </c>
      <c r="AC2706" t="str">
        <f t="shared" si="485"/>
        <v>24/06/2015</v>
      </c>
      <c r="AD2706" t="str">
        <f t="shared" si="486"/>
        <v>59105999000348</v>
      </c>
      <c r="AE2706" s="9">
        <f t="shared" si="487"/>
        <v>2248.12</v>
      </c>
      <c r="AF2706">
        <f t="shared" si="488"/>
        <v>0</v>
      </c>
      <c r="AH2706">
        <v>6784250</v>
      </c>
      <c r="AI2706" s="10" t="s">
        <v>6201</v>
      </c>
      <c r="AJ2706">
        <v>156654</v>
      </c>
      <c r="AK2706" t="s">
        <v>3043</v>
      </c>
      <c r="AL2706">
        <v>0</v>
      </c>
      <c r="AM2706">
        <v>6</v>
      </c>
      <c r="AN2706" s="11">
        <f>VLOOKUP(TRIM(AK2706),[1]Sheet1!$V:$W,2,FALSE)</f>
        <v>0</v>
      </c>
      <c r="AO2706" s="11">
        <f t="shared" si="489"/>
        <v>0</v>
      </c>
      <c r="AP2706" s="10">
        <f t="shared" si="490"/>
        <v>0</v>
      </c>
      <c r="AQ2706" s="10"/>
      <c r="AR2706" s="11" t="b">
        <f t="shared" si="491"/>
        <v>0</v>
      </c>
    </row>
    <row r="2707" spans="1:44" x14ac:dyDescent="0.2">
      <c r="A2707" s="1" t="s">
        <v>5346</v>
      </c>
      <c r="B2707" s="1" t="s">
        <v>912</v>
      </c>
      <c r="C2707" s="3">
        <v>42179</v>
      </c>
      <c r="D2707" s="1" t="s">
        <v>3662</v>
      </c>
      <c r="E2707" s="1" t="s">
        <v>5347</v>
      </c>
      <c r="F2707" s="5">
        <v>2813.39</v>
      </c>
      <c r="G2707" s="5">
        <v>2446.4299999999998</v>
      </c>
      <c r="H2707" s="5">
        <v>440.36</v>
      </c>
      <c r="I2707" s="1" t="s">
        <v>5348</v>
      </c>
      <c r="J2707" s="5">
        <v>0</v>
      </c>
      <c r="K2707" s="5">
        <v>0</v>
      </c>
      <c r="L2707" s="1" t="s">
        <v>5349</v>
      </c>
      <c r="M2707" s="5">
        <v>2446.4299999999998</v>
      </c>
      <c r="N2707" s="5">
        <v>366.96</v>
      </c>
      <c r="O2707" s="1" t="s">
        <v>3642</v>
      </c>
      <c r="P2707" s="5">
        <v>2446.4299999999998</v>
      </c>
      <c r="Q2707" s="5">
        <v>40.369999999999997</v>
      </c>
      <c r="R2707" s="1" t="s">
        <v>5351</v>
      </c>
      <c r="S2707" s="5">
        <v>2446.4299999999998</v>
      </c>
      <c r="T2707" s="5">
        <v>185.93</v>
      </c>
      <c r="U2707" s="1" t="s">
        <v>5351</v>
      </c>
      <c r="V2707" s="1" t="s">
        <v>5351</v>
      </c>
      <c r="W2707" s="1" t="s">
        <v>5668</v>
      </c>
      <c r="X2707" s="1" t="s">
        <v>5530</v>
      </c>
      <c r="Y2707" s="1" t="s">
        <v>3925</v>
      </c>
      <c r="Z2707" s="1" t="s">
        <v>3926</v>
      </c>
      <c r="AB2707" s="8" t="str">
        <f t="shared" si="484"/>
        <v>000157355</v>
      </c>
      <c r="AC2707" t="str">
        <f t="shared" si="485"/>
        <v>24/06/2015</v>
      </c>
      <c r="AD2707" t="str">
        <f t="shared" si="486"/>
        <v>59105999000348</v>
      </c>
      <c r="AE2707" s="9">
        <f t="shared" si="487"/>
        <v>2813.39</v>
      </c>
      <c r="AF2707">
        <f t="shared" si="488"/>
        <v>0</v>
      </c>
      <c r="AH2707">
        <v>6788667</v>
      </c>
      <c r="AI2707" s="10" t="s">
        <v>6522</v>
      </c>
      <c r="AJ2707">
        <v>156655</v>
      </c>
      <c r="AK2707" t="s">
        <v>4865</v>
      </c>
      <c r="AL2707">
        <v>0</v>
      </c>
      <c r="AM2707">
        <v>1</v>
      </c>
      <c r="AN2707" s="11">
        <f>VLOOKUP(TRIM(AK2707),[1]Sheet1!$V:$W,2,FALSE)</f>
        <v>0</v>
      </c>
      <c r="AO2707" s="11">
        <f t="shared" si="489"/>
        <v>0</v>
      </c>
      <c r="AP2707" s="10">
        <f t="shared" si="490"/>
        <v>0</v>
      </c>
      <c r="AQ2707" s="10"/>
      <c r="AR2707" s="11" t="b">
        <f t="shared" si="491"/>
        <v>0</v>
      </c>
    </row>
    <row r="2708" spans="1:44" x14ac:dyDescent="0.2">
      <c r="A2708" s="1" t="s">
        <v>5346</v>
      </c>
      <c r="B2708" s="1" t="s">
        <v>912</v>
      </c>
      <c r="C2708" s="3">
        <v>42179</v>
      </c>
      <c r="D2708" s="1" t="s">
        <v>3662</v>
      </c>
      <c r="E2708" s="1" t="s">
        <v>5347</v>
      </c>
      <c r="F2708" s="5">
        <v>4948.13</v>
      </c>
      <c r="G2708" s="5">
        <v>4302.72</v>
      </c>
      <c r="H2708" s="5">
        <v>774.49</v>
      </c>
      <c r="I2708" s="1" t="s">
        <v>5348</v>
      </c>
      <c r="J2708" s="5">
        <v>0</v>
      </c>
      <c r="K2708" s="5">
        <v>0</v>
      </c>
      <c r="L2708" s="1" t="s">
        <v>5349</v>
      </c>
      <c r="M2708" s="5">
        <v>4302.72</v>
      </c>
      <c r="N2708" s="5">
        <v>645.41</v>
      </c>
      <c r="O2708" s="1" t="s">
        <v>3642</v>
      </c>
      <c r="P2708" s="5">
        <v>4302.72</v>
      </c>
      <c r="Q2708" s="5">
        <v>70.989999999999995</v>
      </c>
      <c r="R2708" s="1" t="s">
        <v>5351</v>
      </c>
      <c r="S2708" s="5">
        <v>4302.72</v>
      </c>
      <c r="T2708" s="5">
        <v>327.01</v>
      </c>
      <c r="U2708" s="1" t="s">
        <v>5351</v>
      </c>
      <c r="V2708" s="1" t="s">
        <v>5351</v>
      </c>
      <c r="W2708" s="1" t="s">
        <v>5668</v>
      </c>
      <c r="X2708" s="1" t="s">
        <v>5408</v>
      </c>
      <c r="Y2708" s="1" t="s">
        <v>3805</v>
      </c>
      <c r="Z2708" s="1" t="s">
        <v>3806</v>
      </c>
      <c r="AB2708" s="8" t="str">
        <f t="shared" si="484"/>
        <v>000157355</v>
      </c>
      <c r="AC2708" t="str">
        <f t="shared" si="485"/>
        <v>24/06/2015</v>
      </c>
      <c r="AD2708" t="str">
        <f t="shared" si="486"/>
        <v>59105999000348</v>
      </c>
      <c r="AE2708" s="9">
        <f t="shared" si="487"/>
        <v>4948.13</v>
      </c>
      <c r="AF2708">
        <f t="shared" si="488"/>
        <v>0</v>
      </c>
      <c r="AH2708">
        <v>6788667</v>
      </c>
      <c r="AI2708" s="10" t="s">
        <v>6522</v>
      </c>
      <c r="AJ2708">
        <v>156655</v>
      </c>
      <c r="AK2708" t="s">
        <v>4867</v>
      </c>
      <c r="AL2708">
        <v>0</v>
      </c>
      <c r="AM2708">
        <v>1</v>
      </c>
      <c r="AN2708" s="11">
        <f>VLOOKUP(TRIM(AK2708),[1]Sheet1!$V:$W,2,FALSE)</f>
        <v>11.66625</v>
      </c>
      <c r="AO2708" s="11">
        <f t="shared" si="489"/>
        <v>11.66625</v>
      </c>
      <c r="AP2708" s="10">
        <f t="shared" si="490"/>
        <v>11.66625</v>
      </c>
      <c r="AQ2708" s="10"/>
      <c r="AR2708" s="11" t="b">
        <f t="shared" si="491"/>
        <v>0</v>
      </c>
    </row>
    <row r="2709" spans="1:44" x14ac:dyDescent="0.2">
      <c r="A2709" s="1" t="s">
        <v>5346</v>
      </c>
      <c r="B2709" s="1" t="s">
        <v>912</v>
      </c>
      <c r="C2709" s="3">
        <v>42179</v>
      </c>
      <c r="D2709" s="1" t="s">
        <v>3657</v>
      </c>
      <c r="E2709" s="1" t="s">
        <v>5347</v>
      </c>
      <c r="F2709" s="5">
        <v>708.29</v>
      </c>
      <c r="G2709" s="5">
        <v>708.29</v>
      </c>
      <c r="H2709" s="5">
        <v>127.49</v>
      </c>
      <c r="I2709" s="1" t="s">
        <v>5348</v>
      </c>
      <c r="J2709" s="5">
        <v>0</v>
      </c>
      <c r="K2709" s="5">
        <v>0</v>
      </c>
      <c r="L2709" s="1" t="s">
        <v>5349</v>
      </c>
      <c r="M2709" s="5">
        <v>0</v>
      </c>
      <c r="N2709" s="5">
        <v>0</v>
      </c>
      <c r="O2709" s="1" t="s">
        <v>5349</v>
      </c>
      <c r="P2709" s="5">
        <v>708.29</v>
      </c>
      <c r="Q2709" s="5">
        <v>11.69</v>
      </c>
      <c r="R2709" s="1" t="s">
        <v>5351</v>
      </c>
      <c r="S2709" s="5">
        <v>708.29</v>
      </c>
      <c r="T2709" s="5">
        <v>53.83</v>
      </c>
      <c r="U2709" s="1" t="s">
        <v>5351</v>
      </c>
      <c r="V2709" s="1" t="s">
        <v>5351</v>
      </c>
      <c r="W2709" s="1" t="s">
        <v>5668</v>
      </c>
      <c r="X2709" s="1" t="s">
        <v>5498</v>
      </c>
      <c r="Y2709" s="1" t="s">
        <v>3901</v>
      </c>
      <c r="Z2709" s="1" t="s">
        <v>3902</v>
      </c>
      <c r="AB2709" s="8" t="str">
        <f t="shared" si="484"/>
        <v>000157355</v>
      </c>
      <c r="AC2709" t="str">
        <f t="shared" si="485"/>
        <v>24/06/2015</v>
      </c>
      <c r="AD2709" t="str">
        <f t="shared" si="486"/>
        <v>59105999000348</v>
      </c>
      <c r="AE2709" s="9">
        <f t="shared" si="487"/>
        <v>708.29</v>
      </c>
      <c r="AF2709">
        <f t="shared" si="488"/>
        <v>0</v>
      </c>
      <c r="AH2709">
        <v>6819774</v>
      </c>
      <c r="AI2709" s="10" t="s">
        <v>6521</v>
      </c>
      <c r="AJ2709">
        <v>156528</v>
      </c>
      <c r="AK2709" t="s">
        <v>2787</v>
      </c>
      <c r="AL2709">
        <v>0</v>
      </c>
      <c r="AM2709">
        <v>1</v>
      </c>
      <c r="AN2709" s="11" t="e">
        <f>VLOOKUP(TRIM(AK2709),[1]Sheet1!$V:$W,2,FALSE)</f>
        <v>#N/A</v>
      </c>
      <c r="AO2709" s="11">
        <f t="shared" si="489"/>
        <v>0</v>
      </c>
      <c r="AP2709" s="10">
        <f t="shared" si="490"/>
        <v>0</v>
      </c>
      <c r="AQ2709" s="10"/>
      <c r="AR2709" s="11" t="b">
        <f t="shared" si="491"/>
        <v>0</v>
      </c>
    </row>
    <row r="2710" spans="1:44" x14ac:dyDescent="0.2">
      <c r="A2710" s="1" t="s">
        <v>5346</v>
      </c>
      <c r="B2710" s="1" t="s">
        <v>912</v>
      </c>
      <c r="C2710" s="3">
        <v>42179</v>
      </c>
      <c r="D2710" s="1" t="s">
        <v>3657</v>
      </c>
      <c r="E2710" s="1" t="s">
        <v>5347</v>
      </c>
      <c r="F2710" s="5">
        <v>1924.21</v>
      </c>
      <c r="G2710" s="5">
        <v>1603.51</v>
      </c>
      <c r="H2710" s="5">
        <v>288.63</v>
      </c>
      <c r="I2710" s="1" t="s">
        <v>5406</v>
      </c>
      <c r="J2710" s="5">
        <v>0</v>
      </c>
      <c r="K2710" s="5">
        <v>0</v>
      </c>
      <c r="L2710" s="1" t="s">
        <v>5349</v>
      </c>
      <c r="M2710" s="5">
        <v>1603.51</v>
      </c>
      <c r="N2710" s="5">
        <v>320.7</v>
      </c>
      <c r="O2710" s="1" t="s">
        <v>3642</v>
      </c>
      <c r="P2710" s="5">
        <v>1603.51</v>
      </c>
      <c r="Q2710" s="5">
        <v>26.46</v>
      </c>
      <c r="R2710" s="1" t="s">
        <v>5351</v>
      </c>
      <c r="S2710" s="5">
        <v>1603.51</v>
      </c>
      <c r="T2710" s="5">
        <v>121.87</v>
      </c>
      <c r="U2710" s="1" t="s">
        <v>5351</v>
      </c>
      <c r="V2710" s="1" t="s">
        <v>5351</v>
      </c>
      <c r="W2710" s="1" t="s">
        <v>5668</v>
      </c>
      <c r="X2710" s="1" t="s">
        <v>5498</v>
      </c>
      <c r="Y2710" s="1" t="s">
        <v>4622</v>
      </c>
      <c r="Z2710" s="1" t="s">
        <v>3736</v>
      </c>
      <c r="AB2710" s="8" t="str">
        <f t="shared" si="484"/>
        <v>000157355</v>
      </c>
      <c r="AC2710" t="str">
        <f t="shared" si="485"/>
        <v>24/06/2015</v>
      </c>
      <c r="AD2710" t="str">
        <f t="shared" si="486"/>
        <v>59105999000348</v>
      </c>
      <c r="AE2710" s="9">
        <f t="shared" si="487"/>
        <v>1924.21</v>
      </c>
      <c r="AF2710">
        <f t="shared" si="488"/>
        <v>0</v>
      </c>
      <c r="AH2710">
        <v>6787062</v>
      </c>
      <c r="AI2710" s="10" t="s">
        <v>6486</v>
      </c>
      <c r="AJ2710">
        <v>156534</v>
      </c>
      <c r="AK2710" t="s">
        <v>2790</v>
      </c>
      <c r="AL2710">
        <v>5</v>
      </c>
      <c r="AM2710">
        <v>2</v>
      </c>
      <c r="AN2710" s="11">
        <f>VLOOKUP(TRIM(AK2710),[1]Sheet1!$V:$W,2,FALSE)</f>
        <v>0.16109999999999999</v>
      </c>
      <c r="AO2710" s="11">
        <f t="shared" si="489"/>
        <v>0.16109999999999999</v>
      </c>
      <c r="AP2710" s="10">
        <f t="shared" si="490"/>
        <v>0.32219999999999999</v>
      </c>
      <c r="AQ2710" s="10"/>
      <c r="AR2710" s="11" t="b">
        <f t="shared" si="491"/>
        <v>0</v>
      </c>
    </row>
    <row r="2711" spans="1:44" x14ac:dyDescent="0.2">
      <c r="A2711" s="1" t="s">
        <v>5346</v>
      </c>
      <c r="B2711" s="1" t="s">
        <v>913</v>
      </c>
      <c r="C2711" s="3">
        <v>42179</v>
      </c>
      <c r="D2711" s="1" t="s">
        <v>3662</v>
      </c>
      <c r="E2711" s="1" t="s">
        <v>5347</v>
      </c>
      <c r="F2711" s="5">
        <v>1879.2</v>
      </c>
      <c r="G2711" s="5">
        <v>1879.2</v>
      </c>
      <c r="H2711" s="5">
        <v>338.26</v>
      </c>
      <c r="I2711" s="1" t="s">
        <v>5348</v>
      </c>
      <c r="J2711" s="5">
        <v>0</v>
      </c>
      <c r="K2711" s="5">
        <v>0</v>
      </c>
      <c r="L2711" s="1" t="s">
        <v>5349</v>
      </c>
      <c r="M2711" s="5">
        <v>0</v>
      </c>
      <c r="N2711" s="5">
        <v>0</v>
      </c>
      <c r="O2711" s="1" t="s">
        <v>5349</v>
      </c>
      <c r="P2711" s="5">
        <v>1879.2</v>
      </c>
      <c r="Q2711" s="5">
        <v>31.01</v>
      </c>
      <c r="R2711" s="1" t="s">
        <v>5351</v>
      </c>
      <c r="S2711" s="5">
        <v>1879.2</v>
      </c>
      <c r="T2711" s="5">
        <v>142.82</v>
      </c>
      <c r="U2711" s="1" t="s">
        <v>5351</v>
      </c>
      <c r="V2711" s="1" t="s">
        <v>5351</v>
      </c>
      <c r="W2711" s="1" t="s">
        <v>5672</v>
      </c>
      <c r="X2711" s="1" t="s">
        <v>5408</v>
      </c>
      <c r="Y2711" s="1" t="s">
        <v>914</v>
      </c>
      <c r="Z2711" s="1" t="s">
        <v>2355</v>
      </c>
      <c r="AB2711" s="8" t="str">
        <f t="shared" si="484"/>
        <v>000157356</v>
      </c>
      <c r="AC2711" t="str">
        <f t="shared" si="485"/>
        <v>24/06/2015</v>
      </c>
      <c r="AD2711" t="str">
        <f t="shared" si="486"/>
        <v>01192333001366</v>
      </c>
      <c r="AE2711" s="9">
        <f t="shared" si="487"/>
        <v>1879.2</v>
      </c>
      <c r="AF2711">
        <f t="shared" si="488"/>
        <v>0</v>
      </c>
      <c r="AH2711">
        <v>6851388</v>
      </c>
      <c r="AI2711" s="10" t="s">
        <v>6523</v>
      </c>
      <c r="AJ2711">
        <v>156535</v>
      </c>
      <c r="AK2711" t="s">
        <v>3814</v>
      </c>
      <c r="AL2711">
        <v>5</v>
      </c>
      <c r="AM2711">
        <v>1</v>
      </c>
      <c r="AN2711" s="11">
        <f>VLOOKUP(TRIM(AK2711),[1]Sheet1!$V:$W,2,FALSE)</f>
        <v>49.2</v>
      </c>
      <c r="AO2711" s="11">
        <f t="shared" si="489"/>
        <v>49.2</v>
      </c>
      <c r="AP2711" s="10">
        <f t="shared" si="490"/>
        <v>49.2</v>
      </c>
      <c r="AQ2711" s="10"/>
      <c r="AR2711" s="11" t="b">
        <f t="shared" si="491"/>
        <v>0</v>
      </c>
    </row>
    <row r="2712" spans="1:44" x14ac:dyDescent="0.2">
      <c r="A2712" s="1" t="s">
        <v>5346</v>
      </c>
      <c r="B2712" s="1" t="s">
        <v>915</v>
      </c>
      <c r="C2712" s="3">
        <v>42179</v>
      </c>
      <c r="D2712" s="1" t="s">
        <v>3662</v>
      </c>
      <c r="E2712" s="1" t="s">
        <v>5347</v>
      </c>
      <c r="F2712" s="5">
        <v>4736</v>
      </c>
      <c r="G2712" s="5">
        <v>4736</v>
      </c>
      <c r="H2712" s="5">
        <v>852.48</v>
      </c>
      <c r="I2712" s="1" t="s">
        <v>5348</v>
      </c>
      <c r="J2712" s="5">
        <v>0</v>
      </c>
      <c r="K2712" s="5">
        <v>0</v>
      </c>
      <c r="L2712" s="1" t="s">
        <v>5349</v>
      </c>
      <c r="M2712" s="5">
        <v>0</v>
      </c>
      <c r="N2712" s="5">
        <v>0</v>
      </c>
      <c r="O2712" s="1" t="s">
        <v>5349</v>
      </c>
      <c r="P2712" s="5">
        <v>4736</v>
      </c>
      <c r="Q2712" s="5">
        <v>78.14</v>
      </c>
      <c r="R2712" s="1" t="s">
        <v>5351</v>
      </c>
      <c r="S2712" s="5">
        <v>4736</v>
      </c>
      <c r="T2712" s="5">
        <v>359.94</v>
      </c>
      <c r="U2712" s="1" t="s">
        <v>5351</v>
      </c>
      <c r="V2712" s="1" t="s">
        <v>5351</v>
      </c>
      <c r="W2712" s="1" t="s">
        <v>5672</v>
      </c>
      <c r="X2712" s="1" t="s">
        <v>5408</v>
      </c>
      <c r="Y2712" s="1" t="s">
        <v>4216</v>
      </c>
      <c r="Z2712" s="1" t="s">
        <v>4217</v>
      </c>
      <c r="AB2712" s="8" t="str">
        <f t="shared" si="484"/>
        <v>000157357</v>
      </c>
      <c r="AC2712" t="str">
        <f t="shared" si="485"/>
        <v>24/06/2015</v>
      </c>
      <c r="AD2712" t="str">
        <f t="shared" si="486"/>
        <v>01192333001366</v>
      </c>
      <c r="AE2712" s="9">
        <f t="shared" si="487"/>
        <v>4736</v>
      </c>
      <c r="AF2712">
        <f t="shared" si="488"/>
        <v>1295.2639999999999</v>
      </c>
      <c r="AH2712">
        <v>6788667</v>
      </c>
      <c r="AI2712" s="10" t="s">
        <v>6522</v>
      </c>
      <c r="AJ2712">
        <v>156655</v>
      </c>
      <c r="AK2712" t="s">
        <v>4863</v>
      </c>
      <c r="AL2712">
        <v>0</v>
      </c>
      <c r="AM2712">
        <v>1</v>
      </c>
      <c r="AN2712" s="11">
        <f>VLOOKUP(TRIM(AK2712),[1]Sheet1!$V:$W,2,FALSE)</f>
        <v>0</v>
      </c>
      <c r="AO2712" s="11">
        <f t="shared" si="489"/>
        <v>0</v>
      </c>
      <c r="AP2712" s="10">
        <f t="shared" si="490"/>
        <v>0</v>
      </c>
      <c r="AQ2712" s="10"/>
      <c r="AR2712" s="11" t="b">
        <f t="shared" si="491"/>
        <v>0</v>
      </c>
    </row>
    <row r="2713" spans="1:44" x14ac:dyDescent="0.2">
      <c r="A2713" s="1" t="s">
        <v>5346</v>
      </c>
      <c r="B2713" s="1" t="s">
        <v>916</v>
      </c>
      <c r="C2713" s="3">
        <v>42179</v>
      </c>
      <c r="D2713" s="1" t="s">
        <v>3662</v>
      </c>
      <c r="E2713" s="1" t="s">
        <v>5347</v>
      </c>
      <c r="F2713" s="5">
        <v>1879.2</v>
      </c>
      <c r="G2713" s="5">
        <v>1879.2</v>
      </c>
      <c r="H2713" s="5">
        <v>338.26</v>
      </c>
      <c r="I2713" s="1" t="s">
        <v>5348</v>
      </c>
      <c r="J2713" s="5">
        <v>0</v>
      </c>
      <c r="K2713" s="5">
        <v>0</v>
      </c>
      <c r="L2713" s="1" t="s">
        <v>5349</v>
      </c>
      <c r="M2713" s="5">
        <v>0</v>
      </c>
      <c r="N2713" s="5">
        <v>0</v>
      </c>
      <c r="O2713" s="1" t="s">
        <v>5349</v>
      </c>
      <c r="P2713" s="5">
        <v>1879.2</v>
      </c>
      <c r="Q2713" s="5">
        <v>31.01</v>
      </c>
      <c r="R2713" s="1" t="s">
        <v>5351</v>
      </c>
      <c r="S2713" s="5">
        <v>1879.2</v>
      </c>
      <c r="T2713" s="5">
        <v>142.82</v>
      </c>
      <c r="U2713" s="1" t="s">
        <v>5351</v>
      </c>
      <c r="V2713" s="1" t="s">
        <v>5351</v>
      </c>
      <c r="W2713" s="1" t="s">
        <v>5672</v>
      </c>
      <c r="X2713" s="1" t="s">
        <v>5408</v>
      </c>
      <c r="Y2713" s="1" t="s">
        <v>917</v>
      </c>
      <c r="Z2713" s="1" t="s">
        <v>2355</v>
      </c>
      <c r="AB2713" s="8" t="str">
        <f t="shared" si="484"/>
        <v>000157358</v>
      </c>
      <c r="AC2713" t="str">
        <f t="shared" si="485"/>
        <v>24/06/2015</v>
      </c>
      <c r="AD2713" t="str">
        <f t="shared" si="486"/>
        <v>01192333001366</v>
      </c>
      <c r="AE2713" s="9">
        <f t="shared" si="487"/>
        <v>1879.2</v>
      </c>
      <c r="AF2713">
        <f t="shared" si="488"/>
        <v>0</v>
      </c>
      <c r="AH2713">
        <v>6851388</v>
      </c>
      <c r="AI2713" s="10" t="s">
        <v>6523</v>
      </c>
      <c r="AJ2713">
        <v>156535</v>
      </c>
      <c r="AK2713" t="s">
        <v>5420</v>
      </c>
      <c r="AL2713">
        <v>5</v>
      </c>
      <c r="AM2713">
        <v>1</v>
      </c>
      <c r="AN2713" s="11">
        <f>VLOOKUP(TRIM(AK2713),[1]Sheet1!$V:$W,2,FALSE)</f>
        <v>49.2</v>
      </c>
      <c r="AO2713" s="11">
        <f t="shared" si="489"/>
        <v>49.2</v>
      </c>
      <c r="AP2713" s="10">
        <f t="shared" si="490"/>
        <v>49.2</v>
      </c>
      <c r="AQ2713" s="10"/>
      <c r="AR2713" s="11" t="b">
        <f t="shared" si="491"/>
        <v>0</v>
      </c>
    </row>
    <row r="2714" spans="1:44" x14ac:dyDescent="0.2">
      <c r="A2714" s="1" t="s">
        <v>5346</v>
      </c>
      <c r="B2714" s="1" t="s">
        <v>918</v>
      </c>
      <c r="C2714" s="3">
        <v>42179</v>
      </c>
      <c r="D2714" s="1" t="s">
        <v>3662</v>
      </c>
      <c r="E2714" s="1" t="s">
        <v>5347</v>
      </c>
      <c r="F2714" s="5">
        <v>2743.79</v>
      </c>
      <c r="G2714" s="5">
        <v>2743.79</v>
      </c>
      <c r="H2714" s="5">
        <v>493.88</v>
      </c>
      <c r="I2714" s="1" t="s">
        <v>5348</v>
      </c>
      <c r="J2714" s="5">
        <v>0</v>
      </c>
      <c r="K2714" s="5">
        <v>0</v>
      </c>
      <c r="L2714" s="1" t="s">
        <v>5349</v>
      </c>
      <c r="M2714" s="5">
        <v>0</v>
      </c>
      <c r="N2714" s="5">
        <v>0</v>
      </c>
      <c r="O2714" s="1" t="s">
        <v>5349</v>
      </c>
      <c r="P2714" s="5">
        <v>2743.79</v>
      </c>
      <c r="Q2714" s="5">
        <v>45.27</v>
      </c>
      <c r="R2714" s="1" t="s">
        <v>5351</v>
      </c>
      <c r="S2714" s="5">
        <v>2743.79</v>
      </c>
      <c r="T2714" s="5">
        <v>208.53</v>
      </c>
      <c r="U2714" s="1" t="s">
        <v>5351</v>
      </c>
      <c r="V2714" s="1" t="s">
        <v>5351</v>
      </c>
      <c r="W2714" s="1" t="s">
        <v>5672</v>
      </c>
      <c r="X2714" s="1" t="s">
        <v>5408</v>
      </c>
      <c r="Y2714" s="1" t="s">
        <v>5673</v>
      </c>
      <c r="Z2714" s="1" t="s">
        <v>5674</v>
      </c>
      <c r="AB2714" s="8" t="str">
        <f t="shared" si="484"/>
        <v>000157359</v>
      </c>
      <c r="AC2714" t="str">
        <f t="shared" si="485"/>
        <v>24/06/2015</v>
      </c>
      <c r="AD2714" t="str">
        <f t="shared" si="486"/>
        <v>01192333001366</v>
      </c>
      <c r="AE2714" s="9">
        <f t="shared" si="487"/>
        <v>2743.79</v>
      </c>
      <c r="AF2714">
        <f t="shared" si="488"/>
        <v>0</v>
      </c>
      <c r="AH2714">
        <v>6788667</v>
      </c>
      <c r="AI2714" s="10" t="s">
        <v>6522</v>
      </c>
      <c r="AJ2714">
        <v>156655</v>
      </c>
      <c r="AK2714" t="s">
        <v>4861</v>
      </c>
      <c r="AL2714">
        <v>5</v>
      </c>
      <c r="AM2714">
        <v>20</v>
      </c>
      <c r="AN2714" s="11">
        <f>VLOOKUP(TRIM(AK2714),[1]Sheet1!$V:$W,2,FALSE)</f>
        <v>0.41675999999999996</v>
      </c>
      <c r="AO2714" s="11">
        <f t="shared" si="489"/>
        <v>0.41675999999999996</v>
      </c>
      <c r="AP2714" s="10">
        <f t="shared" si="490"/>
        <v>8.3351999999999986</v>
      </c>
      <c r="AQ2714" s="10"/>
      <c r="AR2714" s="11" t="b">
        <f t="shared" si="491"/>
        <v>0</v>
      </c>
    </row>
    <row r="2715" spans="1:44" x14ac:dyDescent="0.2">
      <c r="A2715" s="1" t="s">
        <v>5346</v>
      </c>
      <c r="B2715" s="1" t="s">
        <v>920</v>
      </c>
      <c r="C2715" s="3">
        <v>42179</v>
      </c>
      <c r="D2715" s="1" t="s">
        <v>3657</v>
      </c>
      <c r="E2715" s="1" t="s">
        <v>5347</v>
      </c>
      <c r="F2715" s="5">
        <v>4277.0600000000004</v>
      </c>
      <c r="G2715" s="5">
        <v>3719.18</v>
      </c>
      <c r="H2715" s="5">
        <v>669.45</v>
      </c>
      <c r="I2715" s="1" t="s">
        <v>5406</v>
      </c>
      <c r="J2715" s="5">
        <v>0</v>
      </c>
      <c r="K2715" s="5">
        <v>0</v>
      </c>
      <c r="L2715" s="1" t="s">
        <v>5349</v>
      </c>
      <c r="M2715" s="5">
        <v>3719.18</v>
      </c>
      <c r="N2715" s="5">
        <v>557.88</v>
      </c>
      <c r="O2715" s="1" t="s">
        <v>3642</v>
      </c>
      <c r="P2715" s="5">
        <v>3719.18</v>
      </c>
      <c r="Q2715" s="5">
        <v>61.37</v>
      </c>
      <c r="R2715" s="1" t="s">
        <v>5351</v>
      </c>
      <c r="S2715" s="5">
        <v>3719.18</v>
      </c>
      <c r="T2715" s="5">
        <v>282.66000000000003</v>
      </c>
      <c r="U2715" s="1" t="s">
        <v>5351</v>
      </c>
      <c r="V2715" s="1" t="s">
        <v>5351</v>
      </c>
      <c r="W2715" s="1" t="s">
        <v>5412</v>
      </c>
      <c r="X2715" s="1" t="s">
        <v>5408</v>
      </c>
      <c r="Y2715" s="1" t="s">
        <v>5103</v>
      </c>
      <c r="Z2715" s="1" t="s">
        <v>5104</v>
      </c>
      <c r="AB2715" s="8" t="str">
        <f t="shared" si="484"/>
        <v>000157364</v>
      </c>
      <c r="AC2715" t="str">
        <f t="shared" si="485"/>
        <v>24/06/2015</v>
      </c>
      <c r="AD2715" t="str">
        <f t="shared" si="486"/>
        <v>02195445000108</v>
      </c>
      <c r="AE2715" s="9">
        <f t="shared" si="487"/>
        <v>4277.0600000000004</v>
      </c>
      <c r="AF2715">
        <f t="shared" si="488"/>
        <v>0</v>
      </c>
      <c r="AH2715">
        <v>6851388</v>
      </c>
      <c r="AI2715" s="10" t="s">
        <v>6523</v>
      </c>
      <c r="AJ2715">
        <v>156535</v>
      </c>
      <c r="AK2715" t="s">
        <v>2794</v>
      </c>
      <c r="AL2715">
        <v>5</v>
      </c>
      <c r="AM2715">
        <v>1</v>
      </c>
      <c r="AN2715" s="11">
        <f>VLOOKUP(TRIM(AK2715),[1]Sheet1!$V:$W,2,FALSE)</f>
        <v>46.68</v>
      </c>
      <c r="AO2715" s="11">
        <f t="shared" si="489"/>
        <v>46.68</v>
      </c>
      <c r="AP2715" s="10">
        <f t="shared" si="490"/>
        <v>46.68</v>
      </c>
      <c r="AQ2715" s="10"/>
      <c r="AR2715" s="11" t="b">
        <f t="shared" si="491"/>
        <v>0</v>
      </c>
    </row>
    <row r="2716" spans="1:44" x14ac:dyDescent="0.2">
      <c r="A2716" s="1" t="s">
        <v>5346</v>
      </c>
      <c r="B2716" s="1" t="s">
        <v>920</v>
      </c>
      <c r="C2716" s="3">
        <v>42179</v>
      </c>
      <c r="D2716" s="1" t="s">
        <v>3657</v>
      </c>
      <c r="E2716" s="1" t="s">
        <v>5347</v>
      </c>
      <c r="F2716" s="5">
        <v>989.71</v>
      </c>
      <c r="G2716" s="5">
        <v>860.62</v>
      </c>
      <c r="H2716" s="5">
        <v>154.91</v>
      </c>
      <c r="I2716" s="1" t="s">
        <v>5406</v>
      </c>
      <c r="J2716" s="5">
        <v>0</v>
      </c>
      <c r="K2716" s="5">
        <v>0</v>
      </c>
      <c r="L2716" s="1" t="s">
        <v>5349</v>
      </c>
      <c r="M2716" s="5">
        <v>860.62</v>
      </c>
      <c r="N2716" s="5">
        <v>129.09</v>
      </c>
      <c r="O2716" s="1" t="s">
        <v>3642</v>
      </c>
      <c r="P2716" s="5">
        <v>860.62</v>
      </c>
      <c r="Q2716" s="5">
        <v>14.2</v>
      </c>
      <c r="R2716" s="1" t="s">
        <v>5351</v>
      </c>
      <c r="S2716" s="5">
        <v>860.62</v>
      </c>
      <c r="T2716" s="5">
        <v>65.41</v>
      </c>
      <c r="U2716" s="1" t="s">
        <v>5351</v>
      </c>
      <c r="V2716" s="1" t="s">
        <v>5351</v>
      </c>
      <c r="W2716" s="1" t="s">
        <v>5412</v>
      </c>
      <c r="X2716" s="1" t="s">
        <v>5408</v>
      </c>
      <c r="Y2716" s="1" t="s">
        <v>5851</v>
      </c>
      <c r="Z2716" s="1" t="s">
        <v>5852</v>
      </c>
      <c r="AB2716" s="8" t="str">
        <f t="shared" si="484"/>
        <v>000157364</v>
      </c>
      <c r="AC2716" t="str">
        <f t="shared" si="485"/>
        <v>24/06/2015</v>
      </c>
      <c r="AD2716" t="str">
        <f t="shared" si="486"/>
        <v>02195445000108</v>
      </c>
      <c r="AE2716" s="9">
        <f t="shared" si="487"/>
        <v>989.71</v>
      </c>
      <c r="AF2716">
        <f t="shared" si="488"/>
        <v>0</v>
      </c>
      <c r="AH2716">
        <v>6788667</v>
      </c>
      <c r="AI2716" s="10" t="s">
        <v>6522</v>
      </c>
      <c r="AJ2716">
        <v>156655</v>
      </c>
      <c r="AK2716" t="s">
        <v>4859</v>
      </c>
      <c r="AL2716">
        <v>0</v>
      </c>
      <c r="AM2716">
        <v>10</v>
      </c>
      <c r="AN2716" s="11">
        <f>VLOOKUP(TRIM(AK2716),[1]Sheet1!$V:$W,2,FALSE)</f>
        <v>0.61838199999999999</v>
      </c>
      <c r="AO2716" s="11">
        <f t="shared" si="489"/>
        <v>0.61838199999999999</v>
      </c>
      <c r="AP2716" s="10">
        <f t="shared" si="490"/>
        <v>6.1838199999999999</v>
      </c>
      <c r="AQ2716" s="10"/>
      <c r="AR2716" s="11" t="b">
        <f t="shared" si="491"/>
        <v>0</v>
      </c>
    </row>
    <row r="2717" spans="1:44" x14ac:dyDescent="0.2">
      <c r="A2717" s="1" t="s">
        <v>5346</v>
      </c>
      <c r="B2717" s="1" t="s">
        <v>920</v>
      </c>
      <c r="C2717" s="3">
        <v>42179</v>
      </c>
      <c r="D2717" s="1" t="s">
        <v>3657</v>
      </c>
      <c r="E2717" s="1" t="s">
        <v>5347</v>
      </c>
      <c r="F2717" s="5">
        <v>989.71</v>
      </c>
      <c r="G2717" s="5">
        <v>860.62</v>
      </c>
      <c r="H2717" s="5">
        <v>154.91</v>
      </c>
      <c r="I2717" s="1" t="s">
        <v>5406</v>
      </c>
      <c r="J2717" s="5">
        <v>0</v>
      </c>
      <c r="K2717" s="5">
        <v>0</v>
      </c>
      <c r="L2717" s="1" t="s">
        <v>5349</v>
      </c>
      <c r="M2717" s="5">
        <v>860.62</v>
      </c>
      <c r="N2717" s="5">
        <v>129.09</v>
      </c>
      <c r="O2717" s="1" t="s">
        <v>3642</v>
      </c>
      <c r="P2717" s="5">
        <v>860.62</v>
      </c>
      <c r="Q2717" s="5">
        <v>14.2</v>
      </c>
      <c r="R2717" s="1" t="s">
        <v>5351</v>
      </c>
      <c r="S2717" s="5">
        <v>860.62</v>
      </c>
      <c r="T2717" s="5">
        <v>65.41</v>
      </c>
      <c r="U2717" s="1" t="s">
        <v>5351</v>
      </c>
      <c r="V2717" s="1" t="s">
        <v>5351</v>
      </c>
      <c r="W2717" s="1" t="s">
        <v>5412</v>
      </c>
      <c r="X2717" s="1" t="s">
        <v>5408</v>
      </c>
      <c r="Y2717" s="1" t="s">
        <v>5608</v>
      </c>
      <c r="Z2717" s="1" t="s">
        <v>5609</v>
      </c>
      <c r="AB2717" s="8" t="str">
        <f t="shared" si="484"/>
        <v>000157364</v>
      </c>
      <c r="AC2717" t="str">
        <f t="shared" si="485"/>
        <v>24/06/2015</v>
      </c>
      <c r="AD2717" t="str">
        <f t="shared" si="486"/>
        <v>02195445000108</v>
      </c>
      <c r="AE2717" s="9">
        <f t="shared" si="487"/>
        <v>989.71</v>
      </c>
      <c r="AF2717">
        <f t="shared" si="488"/>
        <v>0</v>
      </c>
      <c r="AH2717">
        <v>6786553</v>
      </c>
      <c r="AI2717" s="10" t="s">
        <v>6524</v>
      </c>
      <c r="AJ2717">
        <v>156536</v>
      </c>
      <c r="AK2717" t="s">
        <v>2798</v>
      </c>
      <c r="AL2717">
        <v>0</v>
      </c>
      <c r="AM2717">
        <v>6</v>
      </c>
      <c r="AN2717" s="11" t="e">
        <f>VLOOKUP(TRIM(AK2717),[1]Sheet1!$V:$W,2,FALSE)</f>
        <v>#N/A</v>
      </c>
      <c r="AO2717" s="11">
        <f t="shared" si="489"/>
        <v>0</v>
      </c>
      <c r="AP2717" s="10">
        <f t="shared" si="490"/>
        <v>0</v>
      </c>
      <c r="AQ2717" s="10"/>
      <c r="AR2717" s="11" t="b">
        <f t="shared" si="491"/>
        <v>0</v>
      </c>
    </row>
    <row r="2718" spans="1:44" x14ac:dyDescent="0.2">
      <c r="A2718" s="1" t="s">
        <v>5346</v>
      </c>
      <c r="B2718" s="1" t="s">
        <v>920</v>
      </c>
      <c r="C2718" s="3">
        <v>42179</v>
      </c>
      <c r="D2718" s="1" t="s">
        <v>3657</v>
      </c>
      <c r="E2718" s="1" t="s">
        <v>5347</v>
      </c>
      <c r="F2718" s="5">
        <v>5227.5600000000004</v>
      </c>
      <c r="G2718" s="5">
        <v>4545.7</v>
      </c>
      <c r="H2718" s="5">
        <v>818.23</v>
      </c>
      <c r="I2718" s="1" t="s">
        <v>5406</v>
      </c>
      <c r="J2718" s="5">
        <v>0</v>
      </c>
      <c r="K2718" s="5">
        <v>0</v>
      </c>
      <c r="L2718" s="1" t="s">
        <v>5349</v>
      </c>
      <c r="M2718" s="5">
        <v>4545.7</v>
      </c>
      <c r="N2718" s="5">
        <v>681.86</v>
      </c>
      <c r="O2718" s="1" t="s">
        <v>3642</v>
      </c>
      <c r="P2718" s="5">
        <v>4545.7</v>
      </c>
      <c r="Q2718" s="5">
        <v>75</v>
      </c>
      <c r="R2718" s="1" t="s">
        <v>5351</v>
      </c>
      <c r="S2718" s="5">
        <v>4545.7</v>
      </c>
      <c r="T2718" s="5">
        <v>345.47</v>
      </c>
      <c r="U2718" s="1" t="s">
        <v>5351</v>
      </c>
      <c r="V2718" s="1" t="s">
        <v>5351</v>
      </c>
      <c r="W2718" s="1" t="s">
        <v>5412</v>
      </c>
      <c r="X2718" s="1" t="s">
        <v>5408</v>
      </c>
      <c r="Y2718" s="1" t="s">
        <v>3696</v>
      </c>
      <c r="Z2718" s="1" t="s">
        <v>3697</v>
      </c>
      <c r="AB2718" s="8" t="str">
        <f t="shared" si="484"/>
        <v>000157364</v>
      </c>
      <c r="AC2718" t="str">
        <f t="shared" si="485"/>
        <v>24/06/2015</v>
      </c>
      <c r="AD2718" t="str">
        <f t="shared" si="486"/>
        <v>02195445000108</v>
      </c>
      <c r="AE2718" s="9">
        <f t="shared" si="487"/>
        <v>5227.5600000000004</v>
      </c>
      <c r="AF2718">
        <f t="shared" si="488"/>
        <v>0</v>
      </c>
      <c r="AH2718">
        <v>6788667</v>
      </c>
      <c r="AI2718" s="10" t="s">
        <v>6522</v>
      </c>
      <c r="AJ2718">
        <v>156655</v>
      </c>
      <c r="AK2718" t="s">
        <v>4857</v>
      </c>
      <c r="AL2718">
        <v>5</v>
      </c>
      <c r="AM2718">
        <v>10</v>
      </c>
      <c r="AN2718" s="11">
        <f>VLOOKUP(TRIM(AK2718),[1]Sheet1!$V:$W,2,FALSE)</f>
        <v>8.9122499999999985</v>
      </c>
      <c r="AO2718" s="11">
        <f t="shared" si="489"/>
        <v>8.9122499999999985</v>
      </c>
      <c r="AP2718" s="10">
        <f t="shared" si="490"/>
        <v>89.122499999999988</v>
      </c>
      <c r="AQ2718" s="10"/>
      <c r="AR2718" s="11" t="b">
        <f t="shared" si="491"/>
        <v>0</v>
      </c>
    </row>
    <row r="2719" spans="1:44" x14ac:dyDescent="0.2">
      <c r="A2719" s="1" t="s">
        <v>5346</v>
      </c>
      <c r="B2719" s="1" t="s">
        <v>920</v>
      </c>
      <c r="C2719" s="3">
        <v>42179</v>
      </c>
      <c r="D2719" s="1" t="s">
        <v>3657</v>
      </c>
      <c r="E2719" s="1" t="s">
        <v>5347</v>
      </c>
      <c r="F2719" s="5">
        <v>212.69</v>
      </c>
      <c r="G2719" s="5">
        <v>177.24</v>
      </c>
      <c r="H2719" s="5">
        <v>31.9</v>
      </c>
      <c r="I2719" s="1" t="s">
        <v>5406</v>
      </c>
      <c r="J2719" s="5">
        <v>0</v>
      </c>
      <c r="K2719" s="5">
        <v>0</v>
      </c>
      <c r="L2719" s="1" t="s">
        <v>5349</v>
      </c>
      <c r="M2719" s="5">
        <v>177.24</v>
      </c>
      <c r="N2719" s="5">
        <v>35.450000000000003</v>
      </c>
      <c r="O2719" s="1" t="s">
        <v>3642</v>
      </c>
      <c r="P2719" s="5">
        <v>177.24</v>
      </c>
      <c r="Q2719" s="5">
        <v>2.92</v>
      </c>
      <c r="R2719" s="1" t="s">
        <v>5351</v>
      </c>
      <c r="S2719" s="5">
        <v>177.24</v>
      </c>
      <c r="T2719" s="5">
        <v>13.47</v>
      </c>
      <c r="U2719" s="1" t="s">
        <v>5351</v>
      </c>
      <c r="V2719" s="1" t="s">
        <v>5351</v>
      </c>
      <c r="W2719" s="1" t="s">
        <v>5412</v>
      </c>
      <c r="X2719" s="1" t="s">
        <v>5498</v>
      </c>
      <c r="Y2719" s="1" t="s">
        <v>4940</v>
      </c>
      <c r="Z2719" s="1" t="s">
        <v>4941</v>
      </c>
      <c r="AB2719" s="8" t="str">
        <f t="shared" si="484"/>
        <v>000157364</v>
      </c>
      <c r="AC2719" t="str">
        <f t="shared" si="485"/>
        <v>24/06/2015</v>
      </c>
      <c r="AD2719" t="str">
        <f t="shared" si="486"/>
        <v>02195445000108</v>
      </c>
      <c r="AE2719" s="9">
        <f t="shared" si="487"/>
        <v>212.69</v>
      </c>
      <c r="AF2719">
        <f t="shared" si="488"/>
        <v>0</v>
      </c>
      <c r="AH2719">
        <v>6788667</v>
      </c>
      <c r="AI2719" s="10" t="s">
        <v>6522</v>
      </c>
      <c r="AJ2719">
        <v>156655</v>
      </c>
      <c r="AK2719" t="s">
        <v>4855</v>
      </c>
      <c r="AL2719">
        <v>5</v>
      </c>
      <c r="AM2719">
        <v>10</v>
      </c>
      <c r="AN2719" s="11">
        <f>VLOOKUP(TRIM(AK2719),[1]Sheet1!$V:$W,2,FALSE)</f>
        <v>0.60160599999999997</v>
      </c>
      <c r="AO2719" s="11">
        <f t="shared" si="489"/>
        <v>0.60160599999999997</v>
      </c>
      <c r="AP2719" s="10">
        <f t="shared" si="490"/>
        <v>6.0160599999999995</v>
      </c>
      <c r="AQ2719" s="10"/>
      <c r="AR2719" s="11" t="b">
        <f t="shared" si="491"/>
        <v>0</v>
      </c>
    </row>
    <row r="2720" spans="1:44" x14ac:dyDescent="0.2">
      <c r="A2720" s="1" t="s">
        <v>5346</v>
      </c>
      <c r="B2720" s="1" t="s">
        <v>920</v>
      </c>
      <c r="C2720" s="3">
        <v>42179</v>
      </c>
      <c r="D2720" s="1" t="s">
        <v>3657</v>
      </c>
      <c r="E2720" s="1" t="s">
        <v>5347</v>
      </c>
      <c r="F2720" s="5">
        <v>2682.7</v>
      </c>
      <c r="G2720" s="5">
        <v>2332.7800000000002</v>
      </c>
      <c r="H2720" s="5">
        <v>419.9</v>
      </c>
      <c r="I2720" s="1" t="s">
        <v>5406</v>
      </c>
      <c r="J2720" s="5">
        <v>0</v>
      </c>
      <c r="K2720" s="5">
        <v>0</v>
      </c>
      <c r="L2720" s="1" t="s">
        <v>5349</v>
      </c>
      <c r="M2720" s="5">
        <v>2332.7800000000002</v>
      </c>
      <c r="N2720" s="5">
        <v>349.92</v>
      </c>
      <c r="O2720" s="1" t="s">
        <v>3642</v>
      </c>
      <c r="P2720" s="5">
        <v>2332.7800000000002</v>
      </c>
      <c r="Q2720" s="5">
        <v>38.49</v>
      </c>
      <c r="R2720" s="1" t="s">
        <v>5351</v>
      </c>
      <c r="S2720" s="5">
        <v>2332.7800000000002</v>
      </c>
      <c r="T2720" s="5">
        <v>177.29</v>
      </c>
      <c r="U2720" s="1" t="s">
        <v>5351</v>
      </c>
      <c r="V2720" s="1" t="s">
        <v>5351</v>
      </c>
      <c r="W2720" s="1" t="s">
        <v>5412</v>
      </c>
      <c r="X2720" s="1" t="s">
        <v>5408</v>
      </c>
      <c r="Y2720" s="1" t="s">
        <v>5899</v>
      </c>
      <c r="Z2720" s="1" t="s">
        <v>5900</v>
      </c>
      <c r="AB2720" s="8" t="str">
        <f t="shared" si="484"/>
        <v>000157364</v>
      </c>
      <c r="AC2720" t="str">
        <f t="shared" si="485"/>
        <v>24/06/2015</v>
      </c>
      <c r="AD2720" t="str">
        <f t="shared" si="486"/>
        <v>02195445000108</v>
      </c>
      <c r="AE2720" s="9">
        <f t="shared" si="487"/>
        <v>2682.7</v>
      </c>
      <c r="AF2720">
        <f t="shared" si="488"/>
        <v>0</v>
      </c>
      <c r="AH2720">
        <v>6786553</v>
      </c>
      <c r="AI2720" s="10" t="s">
        <v>6524</v>
      </c>
      <c r="AJ2720">
        <v>156536</v>
      </c>
      <c r="AK2720" t="s">
        <v>2800</v>
      </c>
      <c r="AL2720">
        <v>0</v>
      </c>
      <c r="AM2720">
        <v>2</v>
      </c>
      <c r="AN2720" s="11" t="e">
        <f>VLOOKUP(TRIM(AK2720),[1]Sheet1!$V:$W,2,FALSE)</f>
        <v>#N/A</v>
      </c>
      <c r="AO2720" s="11">
        <f t="shared" si="489"/>
        <v>0</v>
      </c>
      <c r="AP2720" s="10">
        <f t="shared" si="490"/>
        <v>0</v>
      </c>
      <c r="AQ2720" s="10"/>
      <c r="AR2720" s="11" t="b">
        <f t="shared" si="491"/>
        <v>0</v>
      </c>
    </row>
    <row r="2721" spans="1:44" x14ac:dyDescent="0.2">
      <c r="A2721" s="1" t="s">
        <v>5346</v>
      </c>
      <c r="B2721" s="1" t="s">
        <v>921</v>
      </c>
      <c r="C2721" s="3">
        <v>42179</v>
      </c>
      <c r="D2721" s="1" t="s">
        <v>3662</v>
      </c>
      <c r="E2721" s="1" t="s">
        <v>5347</v>
      </c>
      <c r="F2721" s="5">
        <v>1620.16</v>
      </c>
      <c r="G2721" s="5">
        <v>1620.16</v>
      </c>
      <c r="H2721" s="5">
        <v>291.63</v>
      </c>
      <c r="I2721" s="1" t="s">
        <v>5348</v>
      </c>
      <c r="J2721" s="5">
        <v>0</v>
      </c>
      <c r="K2721" s="5">
        <v>0</v>
      </c>
      <c r="L2721" s="1" t="s">
        <v>5349</v>
      </c>
      <c r="M2721" s="5">
        <v>0</v>
      </c>
      <c r="N2721" s="5">
        <v>0</v>
      </c>
      <c r="O2721" s="1" t="s">
        <v>5349</v>
      </c>
      <c r="P2721" s="5">
        <v>1620.16</v>
      </c>
      <c r="Q2721" s="5">
        <v>26.73</v>
      </c>
      <c r="R2721" s="1" t="s">
        <v>5351</v>
      </c>
      <c r="S2721" s="5">
        <v>1620.16</v>
      </c>
      <c r="T2721" s="5">
        <v>123.13</v>
      </c>
      <c r="U2721" s="1" t="s">
        <v>5351</v>
      </c>
      <c r="V2721" s="1" t="s">
        <v>5351</v>
      </c>
      <c r="W2721" s="1" t="s">
        <v>922</v>
      </c>
      <c r="X2721" s="1" t="s">
        <v>5685</v>
      </c>
      <c r="Y2721" s="1" t="s">
        <v>2836</v>
      </c>
      <c r="Z2721" s="1" t="s">
        <v>2820</v>
      </c>
      <c r="AB2721" s="8" t="str">
        <f t="shared" si="484"/>
        <v>000157365</v>
      </c>
      <c r="AC2721" t="str">
        <f t="shared" si="485"/>
        <v>24/06/2015</v>
      </c>
      <c r="AD2721" t="str">
        <f t="shared" si="486"/>
        <v>58357278000281</v>
      </c>
      <c r="AE2721" s="9">
        <f t="shared" si="487"/>
        <v>1620.16</v>
      </c>
      <c r="AF2721">
        <f t="shared" si="488"/>
        <v>0</v>
      </c>
      <c r="AH2721">
        <v>6788667</v>
      </c>
      <c r="AI2721" s="10" t="s">
        <v>6522</v>
      </c>
      <c r="AJ2721">
        <v>156655</v>
      </c>
      <c r="AK2721" t="s">
        <v>4853</v>
      </c>
      <c r="AL2721">
        <v>5</v>
      </c>
      <c r="AM2721">
        <v>20</v>
      </c>
      <c r="AN2721" s="11">
        <f>VLOOKUP(TRIM(AK2721),[1]Sheet1!$V:$W,2,FALSE)</f>
        <v>11.618220000000001</v>
      </c>
      <c r="AO2721" s="11">
        <f t="shared" si="489"/>
        <v>11.618220000000001</v>
      </c>
      <c r="AP2721" s="10">
        <f t="shared" si="490"/>
        <v>232.36440000000002</v>
      </c>
      <c r="AQ2721" s="10"/>
      <c r="AR2721" s="11" t="b">
        <f t="shared" si="491"/>
        <v>0</v>
      </c>
    </row>
    <row r="2722" spans="1:44" x14ac:dyDescent="0.2">
      <c r="A2722" s="1" t="s">
        <v>5346</v>
      </c>
      <c r="B2722" s="1" t="s">
        <v>923</v>
      </c>
      <c r="C2722" s="3">
        <v>42179</v>
      </c>
      <c r="D2722" s="1" t="s">
        <v>3649</v>
      </c>
      <c r="E2722" s="1" t="s">
        <v>5382</v>
      </c>
      <c r="F2722" s="5">
        <v>176.26</v>
      </c>
      <c r="G2722" s="5">
        <v>153.27000000000001</v>
      </c>
      <c r="H2722" s="5">
        <v>6.13</v>
      </c>
      <c r="I2722" s="1" t="s">
        <v>5406</v>
      </c>
      <c r="J2722" s="5">
        <v>0</v>
      </c>
      <c r="K2722" s="5">
        <v>0</v>
      </c>
      <c r="L2722" s="1" t="s">
        <v>5349</v>
      </c>
      <c r="M2722" s="5">
        <v>153.27000000000001</v>
      </c>
      <c r="N2722" s="5">
        <v>22.99</v>
      </c>
      <c r="O2722" s="1" t="s">
        <v>3642</v>
      </c>
      <c r="P2722" s="5">
        <v>153.27000000000001</v>
      </c>
      <c r="Q2722" s="5">
        <v>2.5299999999999998</v>
      </c>
      <c r="R2722" s="1" t="s">
        <v>5351</v>
      </c>
      <c r="S2722" s="5">
        <v>153.27000000000001</v>
      </c>
      <c r="T2722" s="5">
        <v>11.65</v>
      </c>
      <c r="U2722" s="1" t="s">
        <v>5351</v>
      </c>
      <c r="V2722" s="1" t="s">
        <v>5351</v>
      </c>
      <c r="W2722" s="1" t="s">
        <v>5641</v>
      </c>
      <c r="X2722" s="1" t="s">
        <v>5408</v>
      </c>
      <c r="Y2722" s="1" t="s">
        <v>924</v>
      </c>
      <c r="Z2722" s="1" t="s">
        <v>925</v>
      </c>
      <c r="AB2722" s="8" t="str">
        <f t="shared" si="484"/>
        <v>000157366</v>
      </c>
      <c r="AC2722" t="str">
        <f t="shared" si="485"/>
        <v>24/06/2015</v>
      </c>
      <c r="AD2722" t="str">
        <f t="shared" si="486"/>
        <v>82321845000143</v>
      </c>
      <c r="AE2722" s="9">
        <f t="shared" si="487"/>
        <v>176.26</v>
      </c>
      <c r="AF2722">
        <f t="shared" si="488"/>
        <v>82</v>
      </c>
      <c r="AH2722">
        <v>6782872</v>
      </c>
      <c r="AI2722" s="10" t="s">
        <v>6260</v>
      </c>
      <c r="AJ2722">
        <v>156537</v>
      </c>
      <c r="AK2722" t="s">
        <v>5424</v>
      </c>
      <c r="AL2722">
        <v>5</v>
      </c>
      <c r="AM2722">
        <v>17</v>
      </c>
      <c r="AN2722" s="11">
        <f>VLOOKUP(TRIM(AK2722),[1]Sheet1!$V:$W,2,FALSE)</f>
        <v>63.050000000000011</v>
      </c>
      <c r="AO2722" s="11">
        <f t="shared" si="489"/>
        <v>63.050000000000011</v>
      </c>
      <c r="AP2722" s="10">
        <f t="shared" si="490"/>
        <v>1071.8500000000001</v>
      </c>
      <c r="AQ2722" s="10"/>
      <c r="AR2722" s="11" t="b">
        <f t="shared" si="491"/>
        <v>0</v>
      </c>
    </row>
    <row r="2723" spans="1:44" x14ac:dyDescent="0.2">
      <c r="A2723" s="1" t="s">
        <v>5346</v>
      </c>
      <c r="B2723" s="1" t="s">
        <v>923</v>
      </c>
      <c r="C2723" s="3">
        <v>42179</v>
      </c>
      <c r="D2723" s="1" t="s">
        <v>3649</v>
      </c>
      <c r="E2723" s="1" t="s">
        <v>5382</v>
      </c>
      <c r="F2723" s="5">
        <v>506.63</v>
      </c>
      <c r="G2723" s="5">
        <v>440.55</v>
      </c>
      <c r="H2723" s="5">
        <v>17.62</v>
      </c>
      <c r="I2723" s="1" t="s">
        <v>5406</v>
      </c>
      <c r="J2723" s="5">
        <v>0</v>
      </c>
      <c r="K2723" s="5">
        <v>0</v>
      </c>
      <c r="L2723" s="1" t="s">
        <v>5349</v>
      </c>
      <c r="M2723" s="5">
        <v>440.55</v>
      </c>
      <c r="N2723" s="5">
        <v>66.08</v>
      </c>
      <c r="O2723" s="1" t="s">
        <v>3642</v>
      </c>
      <c r="P2723" s="5">
        <v>440.55</v>
      </c>
      <c r="Q2723" s="5">
        <v>7.27</v>
      </c>
      <c r="R2723" s="1" t="s">
        <v>5351</v>
      </c>
      <c r="S2723" s="5">
        <v>440.55</v>
      </c>
      <c r="T2723" s="5">
        <v>33.479999999999997</v>
      </c>
      <c r="U2723" s="1" t="s">
        <v>5351</v>
      </c>
      <c r="V2723" s="1" t="s">
        <v>5351</v>
      </c>
      <c r="W2723" s="1" t="s">
        <v>5641</v>
      </c>
      <c r="X2723" s="1" t="s">
        <v>5408</v>
      </c>
      <c r="Y2723" s="1" t="s">
        <v>5740</v>
      </c>
      <c r="Z2723" s="1" t="s">
        <v>5741</v>
      </c>
      <c r="AB2723" s="8" t="str">
        <f t="shared" si="484"/>
        <v>000157366</v>
      </c>
      <c r="AC2723" t="str">
        <f t="shared" si="485"/>
        <v>24/06/2015</v>
      </c>
      <c r="AD2723" t="str">
        <f t="shared" si="486"/>
        <v>82321845000143</v>
      </c>
      <c r="AE2723" s="9">
        <f t="shared" si="487"/>
        <v>506.63</v>
      </c>
      <c r="AF2723">
        <f t="shared" si="488"/>
        <v>82</v>
      </c>
      <c r="AH2723">
        <v>6788667</v>
      </c>
      <c r="AI2723" s="10" t="s">
        <v>6522</v>
      </c>
      <c r="AJ2723">
        <v>156655</v>
      </c>
      <c r="AK2723" t="s">
        <v>4853</v>
      </c>
      <c r="AL2723">
        <v>5</v>
      </c>
      <c r="AM2723">
        <v>20</v>
      </c>
      <c r="AN2723" s="11">
        <f>VLOOKUP(TRIM(AK2723),[1]Sheet1!$V:$W,2,FALSE)</f>
        <v>11.618220000000001</v>
      </c>
      <c r="AO2723" s="11">
        <f t="shared" si="489"/>
        <v>11.618220000000001</v>
      </c>
      <c r="AP2723" s="10">
        <f t="shared" si="490"/>
        <v>232.36440000000002</v>
      </c>
      <c r="AQ2723" s="10"/>
      <c r="AR2723" s="11" t="b">
        <f t="shared" si="491"/>
        <v>0</v>
      </c>
    </row>
    <row r="2724" spans="1:44" x14ac:dyDescent="0.2">
      <c r="A2724" s="1" t="s">
        <v>5346</v>
      </c>
      <c r="B2724" s="1" t="s">
        <v>923</v>
      </c>
      <c r="C2724" s="3">
        <v>42179</v>
      </c>
      <c r="D2724" s="1" t="s">
        <v>3649</v>
      </c>
      <c r="E2724" s="1" t="s">
        <v>5382</v>
      </c>
      <c r="F2724" s="5">
        <v>244.69</v>
      </c>
      <c r="G2724" s="5">
        <v>212.77</v>
      </c>
      <c r="H2724" s="5">
        <v>8.51</v>
      </c>
      <c r="I2724" s="1" t="s">
        <v>5406</v>
      </c>
      <c r="J2724" s="5">
        <v>0</v>
      </c>
      <c r="K2724" s="5">
        <v>0</v>
      </c>
      <c r="L2724" s="1" t="s">
        <v>5349</v>
      </c>
      <c r="M2724" s="5">
        <v>212.77</v>
      </c>
      <c r="N2724" s="5">
        <v>31.92</v>
      </c>
      <c r="O2724" s="1" t="s">
        <v>3642</v>
      </c>
      <c r="P2724" s="5">
        <v>212.77</v>
      </c>
      <c r="Q2724" s="5">
        <v>3.51</v>
      </c>
      <c r="R2724" s="1" t="s">
        <v>5351</v>
      </c>
      <c r="S2724" s="5">
        <v>212.77</v>
      </c>
      <c r="T2724" s="5">
        <v>16.170000000000002</v>
      </c>
      <c r="U2724" s="1" t="s">
        <v>5351</v>
      </c>
      <c r="V2724" s="1" t="s">
        <v>5351</v>
      </c>
      <c r="W2724" s="1" t="s">
        <v>5641</v>
      </c>
      <c r="X2724" s="1" t="s">
        <v>5408</v>
      </c>
      <c r="Y2724" s="1" t="s">
        <v>4666</v>
      </c>
      <c r="Z2724" s="1" t="s">
        <v>4667</v>
      </c>
      <c r="AB2724" s="8" t="str">
        <f t="shared" si="484"/>
        <v>000157366</v>
      </c>
      <c r="AC2724" t="str">
        <f t="shared" si="485"/>
        <v>24/06/2015</v>
      </c>
      <c r="AD2724" t="str">
        <f t="shared" si="486"/>
        <v>82321845000143</v>
      </c>
      <c r="AE2724" s="9">
        <f t="shared" si="487"/>
        <v>244.69</v>
      </c>
      <c r="AF2724">
        <f t="shared" si="488"/>
        <v>82</v>
      </c>
      <c r="AH2724">
        <v>6788667</v>
      </c>
      <c r="AI2724" s="10" t="s">
        <v>6522</v>
      </c>
      <c r="AJ2724">
        <v>156655</v>
      </c>
      <c r="AK2724" t="s">
        <v>4853</v>
      </c>
      <c r="AL2724">
        <v>5</v>
      </c>
      <c r="AM2724">
        <v>10</v>
      </c>
      <c r="AN2724" s="11">
        <f>VLOOKUP(TRIM(AK2724),[1]Sheet1!$V:$W,2,FALSE)</f>
        <v>11.618220000000001</v>
      </c>
      <c r="AO2724" s="11">
        <f t="shared" si="489"/>
        <v>11.618220000000001</v>
      </c>
      <c r="AP2724" s="10">
        <f t="shared" si="490"/>
        <v>116.18220000000001</v>
      </c>
      <c r="AQ2724" s="10"/>
      <c r="AR2724" s="11" t="b">
        <f t="shared" si="491"/>
        <v>0</v>
      </c>
    </row>
    <row r="2725" spans="1:44" x14ac:dyDescent="0.2">
      <c r="A2725" s="1" t="s">
        <v>5346</v>
      </c>
      <c r="B2725" s="1" t="s">
        <v>923</v>
      </c>
      <c r="C2725" s="3">
        <v>42179</v>
      </c>
      <c r="D2725" s="1" t="s">
        <v>3649</v>
      </c>
      <c r="E2725" s="1" t="s">
        <v>5382</v>
      </c>
      <c r="F2725" s="5">
        <v>830.78</v>
      </c>
      <c r="G2725" s="5">
        <v>722.42</v>
      </c>
      <c r="H2725" s="5">
        <v>28.9</v>
      </c>
      <c r="I2725" s="1" t="s">
        <v>5406</v>
      </c>
      <c r="J2725" s="5">
        <v>0</v>
      </c>
      <c r="K2725" s="5">
        <v>0</v>
      </c>
      <c r="L2725" s="1" t="s">
        <v>5349</v>
      </c>
      <c r="M2725" s="5">
        <v>722.42</v>
      </c>
      <c r="N2725" s="5">
        <v>108.36</v>
      </c>
      <c r="O2725" s="1" t="s">
        <v>3642</v>
      </c>
      <c r="P2725" s="5">
        <v>722.42</v>
      </c>
      <c r="Q2725" s="5">
        <v>11.92</v>
      </c>
      <c r="R2725" s="1" t="s">
        <v>5351</v>
      </c>
      <c r="S2725" s="5">
        <v>722.42</v>
      </c>
      <c r="T2725" s="5">
        <v>54.9</v>
      </c>
      <c r="U2725" s="1" t="s">
        <v>5351</v>
      </c>
      <c r="V2725" s="1" t="s">
        <v>5351</v>
      </c>
      <c r="W2725" s="1" t="s">
        <v>5641</v>
      </c>
      <c r="X2725" s="1" t="s">
        <v>5408</v>
      </c>
      <c r="Y2725" s="1" t="s">
        <v>3654</v>
      </c>
      <c r="Z2725" s="1" t="s">
        <v>3655</v>
      </c>
      <c r="AB2725" s="8" t="str">
        <f t="shared" si="484"/>
        <v>000157366</v>
      </c>
      <c r="AC2725" t="str">
        <f t="shared" si="485"/>
        <v>24/06/2015</v>
      </c>
      <c r="AD2725" t="str">
        <f t="shared" si="486"/>
        <v>82321845000143</v>
      </c>
      <c r="AE2725" s="9">
        <f t="shared" si="487"/>
        <v>830.78</v>
      </c>
      <c r="AF2725">
        <f t="shared" si="488"/>
        <v>82</v>
      </c>
      <c r="AH2725">
        <v>6788667</v>
      </c>
      <c r="AI2725" s="10" t="s">
        <v>6522</v>
      </c>
      <c r="AJ2725">
        <v>156655</v>
      </c>
      <c r="AK2725" t="s">
        <v>4853</v>
      </c>
      <c r="AL2725">
        <v>5</v>
      </c>
      <c r="AM2725">
        <v>5</v>
      </c>
      <c r="AN2725" s="11">
        <f>VLOOKUP(TRIM(AK2725),[1]Sheet1!$V:$W,2,FALSE)</f>
        <v>11.618220000000001</v>
      </c>
      <c r="AO2725" s="11">
        <f t="shared" si="489"/>
        <v>11.618220000000001</v>
      </c>
      <c r="AP2725" s="10">
        <f t="shared" si="490"/>
        <v>58.091100000000004</v>
      </c>
      <c r="AQ2725" s="10"/>
      <c r="AR2725" s="11" t="b">
        <f t="shared" si="491"/>
        <v>0</v>
      </c>
    </row>
    <row r="2726" spans="1:44" x14ac:dyDescent="0.2">
      <c r="A2726" s="1" t="s">
        <v>5346</v>
      </c>
      <c r="B2726" s="1" t="s">
        <v>923</v>
      </c>
      <c r="C2726" s="3">
        <v>42179</v>
      </c>
      <c r="D2726" s="1" t="s">
        <v>3649</v>
      </c>
      <c r="E2726" s="1" t="s">
        <v>5382</v>
      </c>
      <c r="F2726" s="5">
        <v>613.74</v>
      </c>
      <c r="G2726" s="5">
        <v>533.69000000000005</v>
      </c>
      <c r="H2726" s="5">
        <v>21.35</v>
      </c>
      <c r="I2726" s="1" t="s">
        <v>5406</v>
      </c>
      <c r="J2726" s="5">
        <v>0</v>
      </c>
      <c r="K2726" s="5">
        <v>0</v>
      </c>
      <c r="L2726" s="1" t="s">
        <v>5349</v>
      </c>
      <c r="M2726" s="5">
        <v>533.69000000000005</v>
      </c>
      <c r="N2726" s="5">
        <v>80.05</v>
      </c>
      <c r="O2726" s="1" t="s">
        <v>3642</v>
      </c>
      <c r="P2726" s="5">
        <v>533.69000000000005</v>
      </c>
      <c r="Q2726" s="5">
        <v>8.81</v>
      </c>
      <c r="R2726" s="1" t="s">
        <v>5351</v>
      </c>
      <c r="S2726" s="5">
        <v>533.69000000000005</v>
      </c>
      <c r="T2726" s="5">
        <v>40.56</v>
      </c>
      <c r="U2726" s="1" t="s">
        <v>5351</v>
      </c>
      <c r="V2726" s="1" t="s">
        <v>5351</v>
      </c>
      <c r="W2726" s="1" t="s">
        <v>5641</v>
      </c>
      <c r="X2726" s="1" t="s">
        <v>5408</v>
      </c>
      <c r="Y2726" s="1" t="s">
        <v>3696</v>
      </c>
      <c r="Z2726" s="1" t="s">
        <v>3697</v>
      </c>
      <c r="AB2726" s="8" t="str">
        <f t="shared" si="484"/>
        <v>000157366</v>
      </c>
      <c r="AC2726" t="str">
        <f t="shared" si="485"/>
        <v>24/06/2015</v>
      </c>
      <c r="AD2726" t="str">
        <f t="shared" si="486"/>
        <v>82321845000143</v>
      </c>
      <c r="AE2726" s="9">
        <f t="shared" si="487"/>
        <v>613.74</v>
      </c>
      <c r="AF2726">
        <f t="shared" si="488"/>
        <v>82</v>
      </c>
      <c r="AH2726">
        <v>6788667</v>
      </c>
      <c r="AI2726" s="10" t="s">
        <v>6522</v>
      </c>
      <c r="AJ2726">
        <v>156655</v>
      </c>
      <c r="AK2726" t="s">
        <v>4853</v>
      </c>
      <c r="AL2726">
        <v>5</v>
      </c>
      <c r="AM2726">
        <v>50</v>
      </c>
      <c r="AN2726" s="11">
        <f>VLOOKUP(TRIM(AK2726),[1]Sheet1!$V:$W,2,FALSE)</f>
        <v>11.618220000000001</v>
      </c>
      <c r="AO2726" s="11">
        <f t="shared" si="489"/>
        <v>11.618220000000001</v>
      </c>
      <c r="AP2726" s="10">
        <f t="shared" si="490"/>
        <v>580.91100000000006</v>
      </c>
      <c r="AQ2726" s="10"/>
      <c r="AR2726" s="11" t="b">
        <f t="shared" si="491"/>
        <v>0</v>
      </c>
    </row>
    <row r="2727" spans="1:44" x14ac:dyDescent="0.2">
      <c r="A2727" s="1" t="s">
        <v>5346</v>
      </c>
      <c r="B2727" s="1" t="s">
        <v>923</v>
      </c>
      <c r="C2727" s="3">
        <v>42179</v>
      </c>
      <c r="D2727" s="1" t="s">
        <v>3700</v>
      </c>
      <c r="E2727" s="1" t="s">
        <v>5382</v>
      </c>
      <c r="F2727" s="5">
        <v>822.11</v>
      </c>
      <c r="G2727" s="5">
        <v>713.4</v>
      </c>
      <c r="H2727" s="5">
        <v>85.61</v>
      </c>
      <c r="I2727" s="1" t="s">
        <v>4243</v>
      </c>
      <c r="J2727" s="5">
        <v>1079.52</v>
      </c>
      <c r="K2727" s="5">
        <v>108.71</v>
      </c>
      <c r="L2727" s="1" t="s">
        <v>4243</v>
      </c>
      <c r="M2727" s="5">
        <v>0</v>
      </c>
      <c r="N2727" s="5">
        <v>0</v>
      </c>
      <c r="O2727" s="1" t="s">
        <v>5349</v>
      </c>
      <c r="P2727" s="5">
        <v>713.4</v>
      </c>
      <c r="Q2727" s="5">
        <v>11.77</v>
      </c>
      <c r="R2727" s="1" t="s">
        <v>5351</v>
      </c>
      <c r="S2727" s="5">
        <v>713.4</v>
      </c>
      <c r="T2727" s="5">
        <v>54.22</v>
      </c>
      <c r="U2727" s="1" t="s">
        <v>5351</v>
      </c>
      <c r="V2727" s="1" t="s">
        <v>5351</v>
      </c>
      <c r="W2727" s="1" t="s">
        <v>5641</v>
      </c>
      <c r="X2727" s="1" t="s">
        <v>5419</v>
      </c>
      <c r="Y2727" s="1" t="s">
        <v>4156</v>
      </c>
      <c r="Z2727" s="1" t="s">
        <v>926</v>
      </c>
      <c r="AB2727" s="8" t="str">
        <f t="shared" si="484"/>
        <v>000157366</v>
      </c>
      <c r="AC2727" t="str">
        <f t="shared" si="485"/>
        <v>24/06/2015</v>
      </c>
      <c r="AD2727" t="str">
        <f t="shared" si="486"/>
        <v>82321845000143</v>
      </c>
      <c r="AE2727" s="9">
        <f t="shared" si="487"/>
        <v>822.11</v>
      </c>
      <c r="AF2727">
        <f t="shared" si="488"/>
        <v>82</v>
      </c>
      <c r="AH2727">
        <v>245577</v>
      </c>
      <c r="AI2727" s="10" t="s">
        <v>6267</v>
      </c>
      <c r="AJ2727">
        <v>156538</v>
      </c>
      <c r="AK2727" t="s">
        <v>5943</v>
      </c>
      <c r="AL2727">
        <v>0</v>
      </c>
      <c r="AM2727">
        <v>1</v>
      </c>
      <c r="AN2727" s="11" t="e">
        <f>VLOOKUP(TRIM(AK2727),[1]Sheet1!$V:$W,2,FALSE)</f>
        <v>#N/A</v>
      </c>
      <c r="AO2727" s="11">
        <f t="shared" si="489"/>
        <v>0</v>
      </c>
      <c r="AP2727" s="10">
        <f t="shared" si="490"/>
        <v>0</v>
      </c>
      <c r="AQ2727" s="10"/>
      <c r="AR2727" s="11" t="b">
        <f t="shared" si="491"/>
        <v>0</v>
      </c>
    </row>
    <row r="2728" spans="1:44" x14ac:dyDescent="0.2">
      <c r="A2728" s="1" t="s">
        <v>5346</v>
      </c>
      <c r="B2728" s="1" t="s">
        <v>927</v>
      </c>
      <c r="C2728" s="3">
        <v>42179</v>
      </c>
      <c r="D2728" s="1" t="s">
        <v>3662</v>
      </c>
      <c r="E2728" s="1" t="s">
        <v>5347</v>
      </c>
      <c r="F2728" s="5">
        <v>549.42999999999995</v>
      </c>
      <c r="G2728" s="5">
        <v>492.49</v>
      </c>
      <c r="H2728" s="5">
        <v>88.65</v>
      </c>
      <c r="I2728" s="1" t="s">
        <v>5417</v>
      </c>
      <c r="J2728" s="5">
        <v>0</v>
      </c>
      <c r="K2728" s="5">
        <v>0</v>
      </c>
      <c r="L2728" s="1" t="s">
        <v>5349</v>
      </c>
      <c r="M2728" s="5">
        <v>492.49</v>
      </c>
      <c r="N2728" s="5">
        <v>73.87</v>
      </c>
      <c r="O2728" s="1" t="s">
        <v>3642</v>
      </c>
      <c r="P2728" s="5">
        <v>492.49</v>
      </c>
      <c r="Q2728" s="5">
        <v>8.1300000000000008</v>
      </c>
      <c r="R2728" s="1" t="s">
        <v>5351</v>
      </c>
      <c r="S2728" s="5">
        <v>492.49</v>
      </c>
      <c r="T2728" s="5">
        <v>37.43</v>
      </c>
      <c r="U2728" s="1" t="s">
        <v>5351</v>
      </c>
      <c r="V2728" s="1" t="s">
        <v>5351</v>
      </c>
      <c r="W2728" s="1" t="s">
        <v>2326</v>
      </c>
      <c r="X2728" s="1" t="s">
        <v>4946</v>
      </c>
      <c r="Y2728" s="1" t="s">
        <v>2457</v>
      </c>
      <c r="Z2728" s="1" t="s">
        <v>2458</v>
      </c>
      <c r="AB2728" s="8" t="str">
        <f t="shared" si="484"/>
        <v>000157367</v>
      </c>
      <c r="AC2728" t="str">
        <f t="shared" si="485"/>
        <v>24/06/2015</v>
      </c>
      <c r="AD2728" t="str">
        <f t="shared" si="486"/>
        <v>04666071000189</v>
      </c>
      <c r="AE2728" s="9">
        <f t="shared" si="487"/>
        <v>549.42999999999995</v>
      </c>
      <c r="AF2728">
        <f t="shared" si="488"/>
        <v>0</v>
      </c>
      <c r="AH2728">
        <v>6788667</v>
      </c>
      <c r="AI2728" s="10" t="s">
        <v>6522</v>
      </c>
      <c r="AJ2728">
        <v>156655</v>
      </c>
      <c r="AK2728" t="s">
        <v>4853</v>
      </c>
      <c r="AL2728">
        <v>5</v>
      </c>
      <c r="AM2728">
        <v>10</v>
      </c>
      <c r="AN2728" s="11">
        <f>VLOOKUP(TRIM(AK2728),[1]Sheet1!$V:$W,2,FALSE)</f>
        <v>11.618220000000001</v>
      </c>
      <c r="AO2728" s="11">
        <f t="shared" si="489"/>
        <v>11.618220000000001</v>
      </c>
      <c r="AP2728" s="10">
        <f t="shared" si="490"/>
        <v>116.18220000000001</v>
      </c>
      <c r="AQ2728" s="10"/>
      <c r="AR2728" s="11" t="b">
        <f t="shared" si="491"/>
        <v>0</v>
      </c>
    </row>
    <row r="2729" spans="1:44" x14ac:dyDescent="0.2">
      <c r="A2729" s="1" t="s">
        <v>5346</v>
      </c>
      <c r="B2729" s="1" t="s">
        <v>928</v>
      </c>
      <c r="C2729" s="3">
        <v>42179</v>
      </c>
      <c r="D2729" s="1" t="s">
        <v>3662</v>
      </c>
      <c r="E2729" s="1" t="s">
        <v>5347</v>
      </c>
      <c r="F2729" s="5">
        <v>6.01</v>
      </c>
      <c r="G2729" s="5">
        <v>6.01</v>
      </c>
      <c r="H2729" s="5">
        <v>1.08</v>
      </c>
      <c r="I2729" s="1" t="s">
        <v>5348</v>
      </c>
      <c r="J2729" s="5">
        <v>0</v>
      </c>
      <c r="K2729" s="5">
        <v>0</v>
      </c>
      <c r="L2729" s="1" t="s">
        <v>5349</v>
      </c>
      <c r="M2729" s="5">
        <v>0</v>
      </c>
      <c r="N2729" s="5">
        <v>0</v>
      </c>
      <c r="O2729" s="1" t="s">
        <v>5349</v>
      </c>
      <c r="P2729" s="5">
        <v>6.01</v>
      </c>
      <c r="Q2729" s="5">
        <v>0.1</v>
      </c>
      <c r="R2729" s="1" t="s">
        <v>5351</v>
      </c>
      <c r="S2729" s="5">
        <v>6.01</v>
      </c>
      <c r="T2729" s="5">
        <v>0.46</v>
      </c>
      <c r="U2729" s="1" t="s">
        <v>5351</v>
      </c>
      <c r="V2729" s="1" t="s">
        <v>5351</v>
      </c>
      <c r="W2729" s="1" t="s">
        <v>5672</v>
      </c>
      <c r="X2729" s="1" t="s">
        <v>5530</v>
      </c>
      <c r="Y2729" s="1" t="s">
        <v>929</v>
      </c>
      <c r="Z2729" s="1" t="s">
        <v>930</v>
      </c>
      <c r="AB2729" s="8" t="str">
        <f t="shared" si="484"/>
        <v>000157368</v>
      </c>
      <c r="AC2729" t="str">
        <f t="shared" si="485"/>
        <v>24/06/2015</v>
      </c>
      <c r="AD2729" t="str">
        <f t="shared" si="486"/>
        <v>01192333001366</v>
      </c>
      <c r="AE2729" s="9">
        <f t="shared" si="487"/>
        <v>6.01</v>
      </c>
      <c r="AF2729">
        <f t="shared" si="488"/>
        <v>0</v>
      </c>
      <c r="AH2729">
        <v>6788667</v>
      </c>
      <c r="AI2729" s="10" t="s">
        <v>6522</v>
      </c>
      <c r="AJ2729">
        <v>156655</v>
      </c>
      <c r="AK2729" t="s">
        <v>4853</v>
      </c>
      <c r="AL2729">
        <v>5</v>
      </c>
      <c r="AM2729">
        <v>20</v>
      </c>
      <c r="AN2729" s="11">
        <f>VLOOKUP(TRIM(AK2729),[1]Sheet1!$V:$W,2,FALSE)</f>
        <v>11.618220000000001</v>
      </c>
      <c r="AO2729" s="11">
        <f t="shared" si="489"/>
        <v>11.618220000000001</v>
      </c>
      <c r="AP2729" s="10">
        <f t="shared" si="490"/>
        <v>232.36440000000002</v>
      </c>
      <c r="AQ2729" s="10"/>
      <c r="AR2729" s="11" t="b">
        <f t="shared" si="491"/>
        <v>0</v>
      </c>
    </row>
    <row r="2730" spans="1:44" x14ac:dyDescent="0.2">
      <c r="A2730" s="1" t="s">
        <v>5346</v>
      </c>
      <c r="B2730" s="1" t="s">
        <v>931</v>
      </c>
      <c r="C2730" s="3">
        <v>42179</v>
      </c>
      <c r="D2730" s="1" t="s">
        <v>3657</v>
      </c>
      <c r="E2730" s="1" t="s">
        <v>5347</v>
      </c>
      <c r="F2730" s="5">
        <v>6417.16</v>
      </c>
      <c r="G2730" s="5">
        <v>5347.63</v>
      </c>
      <c r="H2730" s="5">
        <v>962.57</v>
      </c>
      <c r="I2730" s="1" t="s">
        <v>5406</v>
      </c>
      <c r="J2730" s="5">
        <v>0</v>
      </c>
      <c r="K2730" s="5">
        <v>0</v>
      </c>
      <c r="L2730" s="1" t="s">
        <v>5349</v>
      </c>
      <c r="M2730" s="5">
        <v>5347.63</v>
      </c>
      <c r="N2730" s="5">
        <v>1069.53</v>
      </c>
      <c r="O2730" s="1" t="s">
        <v>3642</v>
      </c>
      <c r="P2730" s="5">
        <v>5347.63</v>
      </c>
      <c r="Q2730" s="5">
        <v>88.24</v>
      </c>
      <c r="R2730" s="1" t="s">
        <v>5351</v>
      </c>
      <c r="S2730" s="5">
        <v>5347.63</v>
      </c>
      <c r="T2730" s="5">
        <v>406.42</v>
      </c>
      <c r="U2730" s="1" t="s">
        <v>5351</v>
      </c>
      <c r="V2730" s="1" t="s">
        <v>5351</v>
      </c>
      <c r="W2730" s="1" t="s">
        <v>3783</v>
      </c>
      <c r="X2730" s="1" t="s">
        <v>5498</v>
      </c>
      <c r="Y2730" s="1" t="s">
        <v>4622</v>
      </c>
      <c r="Z2730" s="1" t="s">
        <v>4623</v>
      </c>
      <c r="AB2730" s="8" t="str">
        <f t="shared" si="484"/>
        <v>000157369</v>
      </c>
      <c r="AC2730" t="str">
        <f t="shared" si="485"/>
        <v>24/06/2015</v>
      </c>
      <c r="AD2730" t="str">
        <f t="shared" si="486"/>
        <v>96195615000190</v>
      </c>
      <c r="AE2730" s="9">
        <f t="shared" si="487"/>
        <v>6417.16</v>
      </c>
      <c r="AF2730">
        <f t="shared" si="488"/>
        <v>0</v>
      </c>
      <c r="AH2730">
        <v>245577</v>
      </c>
      <c r="AI2730" s="10" t="s">
        <v>6267</v>
      </c>
      <c r="AJ2730">
        <v>156538</v>
      </c>
      <c r="AK2730" t="s">
        <v>5178</v>
      </c>
      <c r="AL2730">
        <v>0</v>
      </c>
      <c r="AM2730">
        <v>1</v>
      </c>
      <c r="AN2730" s="11" t="e">
        <f>VLOOKUP(TRIM(AK2730),[1]Sheet1!$V:$W,2,FALSE)</f>
        <v>#N/A</v>
      </c>
      <c r="AO2730" s="11">
        <f t="shared" si="489"/>
        <v>0</v>
      </c>
      <c r="AP2730" s="10">
        <f t="shared" si="490"/>
        <v>0</v>
      </c>
      <c r="AQ2730" s="10"/>
      <c r="AR2730" s="11" t="b">
        <f t="shared" si="491"/>
        <v>0</v>
      </c>
    </row>
    <row r="2731" spans="1:44" x14ac:dyDescent="0.2">
      <c r="A2731" s="1" t="s">
        <v>5346</v>
      </c>
      <c r="B2731" s="1" t="s">
        <v>931</v>
      </c>
      <c r="C2731" s="3">
        <v>42179</v>
      </c>
      <c r="D2731" s="1" t="s">
        <v>3657</v>
      </c>
      <c r="E2731" s="1" t="s">
        <v>5347</v>
      </c>
      <c r="F2731" s="5">
        <v>5671.92</v>
      </c>
      <c r="G2731" s="5">
        <v>4726.6000000000004</v>
      </c>
      <c r="H2731" s="5">
        <v>850.79</v>
      </c>
      <c r="I2731" s="1" t="s">
        <v>5406</v>
      </c>
      <c r="J2731" s="5">
        <v>0</v>
      </c>
      <c r="K2731" s="5">
        <v>0</v>
      </c>
      <c r="L2731" s="1" t="s">
        <v>5349</v>
      </c>
      <c r="M2731" s="5">
        <v>4726.6000000000004</v>
      </c>
      <c r="N2731" s="5">
        <v>945.32</v>
      </c>
      <c r="O2731" s="1" t="s">
        <v>3642</v>
      </c>
      <c r="P2731" s="5">
        <v>4726.6000000000004</v>
      </c>
      <c r="Q2731" s="5">
        <v>77.989999999999995</v>
      </c>
      <c r="R2731" s="1" t="s">
        <v>5351</v>
      </c>
      <c r="S2731" s="5">
        <v>4726.6000000000004</v>
      </c>
      <c r="T2731" s="5">
        <v>359.22</v>
      </c>
      <c r="U2731" s="1" t="s">
        <v>5351</v>
      </c>
      <c r="V2731" s="1" t="s">
        <v>5351</v>
      </c>
      <c r="W2731" s="1" t="s">
        <v>3783</v>
      </c>
      <c r="X2731" s="1" t="s">
        <v>5498</v>
      </c>
      <c r="Y2731" s="1" t="s">
        <v>4624</v>
      </c>
      <c r="Z2731" s="1" t="s">
        <v>4625</v>
      </c>
      <c r="AB2731" s="8" t="str">
        <f t="shared" si="484"/>
        <v>000157369</v>
      </c>
      <c r="AC2731" t="str">
        <f t="shared" si="485"/>
        <v>24/06/2015</v>
      </c>
      <c r="AD2731" t="str">
        <f t="shared" si="486"/>
        <v>96195615000190</v>
      </c>
      <c r="AE2731" s="9">
        <f t="shared" si="487"/>
        <v>5671.92</v>
      </c>
      <c r="AF2731">
        <f t="shared" si="488"/>
        <v>0</v>
      </c>
      <c r="AH2731">
        <v>6788667</v>
      </c>
      <c r="AI2731" s="10" t="s">
        <v>6522</v>
      </c>
      <c r="AJ2731">
        <v>156655</v>
      </c>
      <c r="AK2731" t="s">
        <v>4853</v>
      </c>
      <c r="AL2731">
        <v>5</v>
      </c>
      <c r="AM2731">
        <v>2</v>
      </c>
      <c r="AN2731" s="11">
        <f>VLOOKUP(TRIM(AK2731),[1]Sheet1!$V:$W,2,FALSE)</f>
        <v>11.618220000000001</v>
      </c>
      <c r="AO2731" s="11">
        <f t="shared" si="489"/>
        <v>11.618220000000001</v>
      </c>
      <c r="AP2731" s="10">
        <f t="shared" si="490"/>
        <v>23.236440000000002</v>
      </c>
      <c r="AQ2731" s="10"/>
      <c r="AR2731" s="11" t="b">
        <f t="shared" si="491"/>
        <v>0</v>
      </c>
    </row>
    <row r="2732" spans="1:44" x14ac:dyDescent="0.2">
      <c r="A2732" s="1" t="s">
        <v>5346</v>
      </c>
      <c r="B2732" s="1" t="s">
        <v>932</v>
      </c>
      <c r="C2732" s="3">
        <v>42179</v>
      </c>
      <c r="D2732" s="1" t="s">
        <v>3641</v>
      </c>
      <c r="E2732" s="1" t="s">
        <v>5528</v>
      </c>
      <c r="F2732" s="5">
        <v>2618.4899999999998</v>
      </c>
      <c r="G2732" s="5">
        <v>2276.9499999999998</v>
      </c>
      <c r="H2732" s="5">
        <v>273.23</v>
      </c>
      <c r="I2732" s="1" t="s">
        <v>5417</v>
      </c>
      <c r="J2732" s="5">
        <v>0</v>
      </c>
      <c r="K2732" s="5">
        <v>0</v>
      </c>
      <c r="L2732" s="1" t="s">
        <v>5349</v>
      </c>
      <c r="M2732" s="5">
        <v>2276.9499999999998</v>
      </c>
      <c r="N2732" s="5">
        <v>341.54</v>
      </c>
      <c r="O2732" s="1" t="s">
        <v>3642</v>
      </c>
      <c r="P2732" s="5">
        <v>2276.9499999999998</v>
      </c>
      <c r="Q2732" s="5">
        <v>37.57</v>
      </c>
      <c r="R2732" s="1" t="s">
        <v>5351</v>
      </c>
      <c r="S2732" s="5">
        <v>2276.9499999999998</v>
      </c>
      <c r="T2732" s="5">
        <v>173.05</v>
      </c>
      <c r="U2732" s="1" t="s">
        <v>5351</v>
      </c>
      <c r="V2732" s="1" t="s">
        <v>5351</v>
      </c>
      <c r="W2732" s="1" t="s">
        <v>3855</v>
      </c>
      <c r="X2732" s="1" t="s">
        <v>5459</v>
      </c>
      <c r="Y2732" s="1" t="s">
        <v>3838</v>
      </c>
      <c r="Z2732" s="1" t="s">
        <v>3839</v>
      </c>
      <c r="AB2732" s="8" t="str">
        <f t="shared" si="484"/>
        <v>000157370</v>
      </c>
      <c r="AC2732" t="str">
        <f t="shared" si="485"/>
        <v>24/06/2015</v>
      </c>
      <c r="AD2732" t="str">
        <f t="shared" si="486"/>
        <v>64255136001105</v>
      </c>
      <c r="AE2732" s="9">
        <f t="shared" si="487"/>
        <v>2618.4899999999998</v>
      </c>
      <c r="AF2732">
        <f t="shared" si="488"/>
        <v>185.39999999999998</v>
      </c>
      <c r="AH2732">
        <v>245577</v>
      </c>
      <c r="AI2732" s="10" t="s">
        <v>6267</v>
      </c>
      <c r="AJ2732">
        <v>156538</v>
      </c>
      <c r="AK2732" t="s">
        <v>5127</v>
      </c>
      <c r="AL2732">
        <v>0</v>
      </c>
      <c r="AM2732">
        <v>1</v>
      </c>
      <c r="AN2732" s="11" t="e">
        <f>VLOOKUP(TRIM(AK2732),[1]Sheet1!$V:$W,2,FALSE)</f>
        <v>#N/A</v>
      </c>
      <c r="AO2732" s="11">
        <f t="shared" si="489"/>
        <v>0</v>
      </c>
      <c r="AP2732" s="10">
        <f t="shared" si="490"/>
        <v>0</v>
      </c>
      <c r="AQ2732" s="10"/>
      <c r="AR2732" s="11" t="b">
        <f t="shared" si="491"/>
        <v>0</v>
      </c>
    </row>
    <row r="2733" spans="1:44" x14ac:dyDescent="0.2">
      <c r="A2733" s="1" t="s">
        <v>5346</v>
      </c>
      <c r="B2733" s="1" t="s">
        <v>932</v>
      </c>
      <c r="C2733" s="3">
        <v>42179</v>
      </c>
      <c r="D2733" s="1" t="s">
        <v>3649</v>
      </c>
      <c r="E2733" s="1" t="s">
        <v>5528</v>
      </c>
      <c r="F2733" s="5">
        <v>14.51</v>
      </c>
      <c r="G2733" s="5">
        <v>14.51</v>
      </c>
      <c r="H2733" s="5">
        <v>1.74</v>
      </c>
      <c r="I2733" s="1" t="s">
        <v>5348</v>
      </c>
      <c r="J2733" s="5">
        <v>0</v>
      </c>
      <c r="K2733" s="5">
        <v>0</v>
      </c>
      <c r="L2733" s="1" t="s">
        <v>5349</v>
      </c>
      <c r="M2733" s="5">
        <v>0</v>
      </c>
      <c r="N2733" s="5">
        <v>0</v>
      </c>
      <c r="O2733" s="1" t="s">
        <v>5349</v>
      </c>
      <c r="P2733" s="5">
        <v>14.51</v>
      </c>
      <c r="Q2733" s="5">
        <v>0.24</v>
      </c>
      <c r="R2733" s="1" t="s">
        <v>5351</v>
      </c>
      <c r="S2733" s="5">
        <v>14.51</v>
      </c>
      <c r="T2733" s="5">
        <v>1.1000000000000001</v>
      </c>
      <c r="U2733" s="1" t="s">
        <v>5351</v>
      </c>
      <c r="V2733" s="1" t="s">
        <v>5351</v>
      </c>
      <c r="W2733" s="1" t="s">
        <v>3855</v>
      </c>
      <c r="X2733" s="1" t="s">
        <v>5559</v>
      </c>
      <c r="Y2733" s="1" t="s">
        <v>5560</v>
      </c>
      <c r="Z2733" s="1" t="s">
        <v>3315</v>
      </c>
      <c r="AB2733" s="8" t="str">
        <f t="shared" si="484"/>
        <v>000157370</v>
      </c>
      <c r="AC2733" t="str">
        <f t="shared" si="485"/>
        <v>24/06/2015</v>
      </c>
      <c r="AD2733" t="str">
        <f t="shared" si="486"/>
        <v>64255136001105</v>
      </c>
      <c r="AE2733" s="9">
        <f t="shared" si="487"/>
        <v>14.51</v>
      </c>
      <c r="AF2733">
        <f t="shared" si="488"/>
        <v>185.39999999999998</v>
      </c>
      <c r="AH2733">
        <v>6788667</v>
      </c>
      <c r="AI2733" s="10" t="s">
        <v>6522</v>
      </c>
      <c r="AJ2733">
        <v>156655</v>
      </c>
      <c r="AK2733" t="s">
        <v>4853</v>
      </c>
      <c r="AL2733">
        <v>5</v>
      </c>
      <c r="AM2733">
        <v>2</v>
      </c>
      <c r="AN2733" s="11">
        <f>VLOOKUP(TRIM(AK2733),[1]Sheet1!$V:$W,2,FALSE)</f>
        <v>11.618220000000001</v>
      </c>
      <c r="AO2733" s="11">
        <f t="shared" si="489"/>
        <v>11.618220000000001</v>
      </c>
      <c r="AP2733" s="10">
        <f t="shared" si="490"/>
        <v>23.236440000000002</v>
      </c>
      <c r="AQ2733" s="10"/>
      <c r="AR2733" s="11" t="b">
        <f t="shared" si="491"/>
        <v>0</v>
      </c>
    </row>
    <row r="2734" spans="1:44" x14ac:dyDescent="0.2">
      <c r="A2734" s="1" t="s">
        <v>5346</v>
      </c>
      <c r="B2734" s="1" t="s">
        <v>932</v>
      </c>
      <c r="C2734" s="3">
        <v>42179</v>
      </c>
      <c r="D2734" s="1" t="s">
        <v>3700</v>
      </c>
      <c r="E2734" s="1" t="s">
        <v>5528</v>
      </c>
      <c r="F2734" s="5">
        <v>1214.26</v>
      </c>
      <c r="G2734" s="5">
        <v>830.89</v>
      </c>
      <c r="H2734" s="5">
        <v>33.24</v>
      </c>
      <c r="I2734" s="1" t="s">
        <v>5579</v>
      </c>
      <c r="J2734" s="5">
        <v>1622.1</v>
      </c>
      <c r="K2734" s="5">
        <v>258.74</v>
      </c>
      <c r="L2734" s="1" t="s">
        <v>5579</v>
      </c>
      <c r="M2734" s="5">
        <v>830.89</v>
      </c>
      <c r="N2734" s="5">
        <v>124.63</v>
      </c>
      <c r="O2734" s="1" t="s">
        <v>3642</v>
      </c>
      <c r="P2734" s="5">
        <v>830.89</v>
      </c>
      <c r="Q2734" s="5">
        <v>13.71</v>
      </c>
      <c r="R2734" s="1" t="s">
        <v>5351</v>
      </c>
      <c r="S2734" s="5">
        <v>830.89</v>
      </c>
      <c r="T2734" s="5">
        <v>63.15</v>
      </c>
      <c r="U2734" s="1" t="s">
        <v>5351</v>
      </c>
      <c r="V2734" s="1" t="s">
        <v>5351</v>
      </c>
      <c r="W2734" s="1" t="s">
        <v>3855</v>
      </c>
      <c r="X2734" s="1" t="s">
        <v>5359</v>
      </c>
      <c r="Y2734" s="1" t="s">
        <v>1989</v>
      </c>
      <c r="Z2734" s="1" t="s">
        <v>3453</v>
      </c>
      <c r="AB2734" s="8" t="str">
        <f t="shared" si="484"/>
        <v>000157370</v>
      </c>
      <c r="AC2734" t="str">
        <f t="shared" si="485"/>
        <v>24/06/2015</v>
      </c>
      <c r="AD2734" t="str">
        <f t="shared" si="486"/>
        <v>64255136001105</v>
      </c>
      <c r="AE2734" s="9">
        <f t="shared" si="487"/>
        <v>1214.26</v>
      </c>
      <c r="AF2734">
        <f t="shared" si="488"/>
        <v>185.39999999999998</v>
      </c>
      <c r="AH2734">
        <v>6788667</v>
      </c>
      <c r="AI2734" s="10" t="s">
        <v>6522</v>
      </c>
      <c r="AJ2734">
        <v>156655</v>
      </c>
      <c r="AK2734" t="s">
        <v>4853</v>
      </c>
      <c r="AL2734">
        <v>5</v>
      </c>
      <c r="AM2734">
        <v>2</v>
      </c>
      <c r="AN2734" s="11">
        <f>VLOOKUP(TRIM(AK2734),[1]Sheet1!$V:$W,2,FALSE)</f>
        <v>11.618220000000001</v>
      </c>
      <c r="AO2734" s="11">
        <f t="shared" si="489"/>
        <v>11.618220000000001</v>
      </c>
      <c r="AP2734" s="10">
        <f t="shared" si="490"/>
        <v>23.236440000000002</v>
      </c>
      <c r="AQ2734" s="10"/>
      <c r="AR2734" s="11" t="b">
        <f t="shared" si="491"/>
        <v>0</v>
      </c>
    </row>
    <row r="2735" spans="1:44" x14ac:dyDescent="0.2">
      <c r="A2735" s="1" t="s">
        <v>5346</v>
      </c>
      <c r="B2735" s="1" t="s">
        <v>932</v>
      </c>
      <c r="C2735" s="3">
        <v>42179</v>
      </c>
      <c r="D2735" s="1" t="s">
        <v>3700</v>
      </c>
      <c r="E2735" s="1" t="s">
        <v>5528</v>
      </c>
      <c r="F2735" s="5">
        <v>857.78</v>
      </c>
      <c r="G2735" s="5">
        <v>586.96</v>
      </c>
      <c r="H2735" s="5">
        <v>23.48</v>
      </c>
      <c r="I2735" s="1" t="s">
        <v>5579</v>
      </c>
      <c r="J2735" s="5">
        <v>1145.8900000000001</v>
      </c>
      <c r="K2735" s="5">
        <v>182.78</v>
      </c>
      <c r="L2735" s="1" t="s">
        <v>5579</v>
      </c>
      <c r="M2735" s="5">
        <v>586.96</v>
      </c>
      <c r="N2735" s="5">
        <v>88.04</v>
      </c>
      <c r="O2735" s="1" t="s">
        <v>3642</v>
      </c>
      <c r="P2735" s="5">
        <v>586.96</v>
      </c>
      <c r="Q2735" s="5">
        <v>9.68</v>
      </c>
      <c r="R2735" s="1" t="s">
        <v>5351</v>
      </c>
      <c r="S2735" s="5">
        <v>586.96</v>
      </c>
      <c r="T2735" s="5">
        <v>44.61</v>
      </c>
      <c r="U2735" s="1" t="s">
        <v>5351</v>
      </c>
      <c r="V2735" s="1" t="s">
        <v>5351</v>
      </c>
      <c r="W2735" s="1" t="s">
        <v>3855</v>
      </c>
      <c r="X2735" s="1" t="s">
        <v>5359</v>
      </c>
      <c r="Y2735" s="1" t="s">
        <v>5075</v>
      </c>
      <c r="Z2735" s="1" t="s">
        <v>5076</v>
      </c>
      <c r="AB2735" s="8" t="str">
        <f t="shared" si="484"/>
        <v>000157370</v>
      </c>
      <c r="AC2735" t="str">
        <f t="shared" si="485"/>
        <v>24/06/2015</v>
      </c>
      <c r="AD2735" t="str">
        <f t="shared" si="486"/>
        <v>64255136001105</v>
      </c>
      <c r="AE2735" s="9">
        <f t="shared" si="487"/>
        <v>857.78</v>
      </c>
      <c r="AF2735">
        <f t="shared" si="488"/>
        <v>185.39999999999998</v>
      </c>
      <c r="AH2735">
        <v>7005061</v>
      </c>
      <c r="AI2735" s="10" t="s">
        <v>6525</v>
      </c>
      <c r="AJ2735">
        <v>156539</v>
      </c>
      <c r="AK2735" t="s">
        <v>2805</v>
      </c>
      <c r="AL2735">
        <v>0</v>
      </c>
      <c r="AM2735">
        <v>3</v>
      </c>
      <c r="AN2735" s="11" t="e">
        <f>VLOOKUP(TRIM(AK2735),[1]Sheet1!$V:$W,2,FALSE)</f>
        <v>#N/A</v>
      </c>
      <c r="AO2735" s="11">
        <f t="shared" si="489"/>
        <v>0</v>
      </c>
      <c r="AP2735" s="10">
        <f t="shared" si="490"/>
        <v>0</v>
      </c>
      <c r="AQ2735" s="10"/>
      <c r="AR2735" s="11" t="b">
        <f t="shared" si="491"/>
        <v>0</v>
      </c>
    </row>
    <row r="2736" spans="1:44" x14ac:dyDescent="0.2">
      <c r="A2736" s="1" t="s">
        <v>5346</v>
      </c>
      <c r="B2736" s="1" t="s">
        <v>932</v>
      </c>
      <c r="C2736" s="3">
        <v>42179</v>
      </c>
      <c r="D2736" s="1" t="s">
        <v>3700</v>
      </c>
      <c r="E2736" s="1" t="s">
        <v>5528</v>
      </c>
      <c r="F2736" s="5">
        <v>72</v>
      </c>
      <c r="G2736" s="5">
        <v>49.27</v>
      </c>
      <c r="H2736" s="5">
        <v>1.97</v>
      </c>
      <c r="I2736" s="1" t="s">
        <v>5579</v>
      </c>
      <c r="J2736" s="5">
        <v>96.19</v>
      </c>
      <c r="K2736" s="5">
        <v>15.34</v>
      </c>
      <c r="L2736" s="1" t="s">
        <v>5579</v>
      </c>
      <c r="M2736" s="5">
        <v>49.27</v>
      </c>
      <c r="N2736" s="5">
        <v>7.39</v>
      </c>
      <c r="O2736" s="1" t="s">
        <v>3642</v>
      </c>
      <c r="P2736" s="5">
        <v>49.27</v>
      </c>
      <c r="Q2736" s="5">
        <v>0.81</v>
      </c>
      <c r="R2736" s="1" t="s">
        <v>5351</v>
      </c>
      <c r="S2736" s="5">
        <v>49.27</v>
      </c>
      <c r="T2736" s="5">
        <v>3.74</v>
      </c>
      <c r="U2736" s="1" t="s">
        <v>5351</v>
      </c>
      <c r="V2736" s="1" t="s">
        <v>5351</v>
      </c>
      <c r="W2736" s="1" t="s">
        <v>3855</v>
      </c>
      <c r="X2736" s="1" t="s">
        <v>5359</v>
      </c>
      <c r="Y2736" s="1" t="s">
        <v>5705</v>
      </c>
      <c r="Z2736" s="1" t="s">
        <v>5706</v>
      </c>
      <c r="AB2736" s="8" t="str">
        <f t="shared" si="484"/>
        <v>000157370</v>
      </c>
      <c r="AC2736" t="str">
        <f t="shared" si="485"/>
        <v>24/06/2015</v>
      </c>
      <c r="AD2736" t="str">
        <f t="shared" si="486"/>
        <v>64255136001105</v>
      </c>
      <c r="AE2736" s="9">
        <f t="shared" si="487"/>
        <v>72</v>
      </c>
      <c r="AF2736">
        <f t="shared" si="488"/>
        <v>185.39999999999998</v>
      </c>
      <c r="AH2736">
        <v>6788667</v>
      </c>
      <c r="AI2736" s="10" t="s">
        <v>6522</v>
      </c>
      <c r="AJ2736">
        <v>156655</v>
      </c>
      <c r="AK2736" t="s">
        <v>4853</v>
      </c>
      <c r="AL2736">
        <v>5</v>
      </c>
      <c r="AM2736">
        <v>2</v>
      </c>
      <c r="AN2736" s="11">
        <f>VLOOKUP(TRIM(AK2736),[1]Sheet1!$V:$W,2,FALSE)</f>
        <v>11.618220000000001</v>
      </c>
      <c r="AO2736" s="11">
        <f t="shared" si="489"/>
        <v>11.618220000000001</v>
      </c>
      <c r="AP2736" s="10">
        <f t="shared" si="490"/>
        <v>23.236440000000002</v>
      </c>
      <c r="AQ2736" s="10"/>
      <c r="AR2736" s="11" t="b">
        <f t="shared" si="491"/>
        <v>0</v>
      </c>
    </row>
    <row r="2737" spans="1:44" x14ac:dyDescent="0.2">
      <c r="A2737" s="1" t="s">
        <v>5346</v>
      </c>
      <c r="B2737" s="1" t="s">
        <v>933</v>
      </c>
      <c r="C2737" s="3">
        <v>42179</v>
      </c>
      <c r="D2737" s="1" t="s">
        <v>3657</v>
      </c>
      <c r="E2737" s="1" t="s">
        <v>5347</v>
      </c>
      <c r="F2737" s="5">
        <v>438.22</v>
      </c>
      <c r="G2737" s="5">
        <v>381.06</v>
      </c>
      <c r="H2737" s="5">
        <v>68.59</v>
      </c>
      <c r="I2737" s="1" t="s">
        <v>5406</v>
      </c>
      <c r="J2737" s="5">
        <v>0</v>
      </c>
      <c r="K2737" s="5">
        <v>0</v>
      </c>
      <c r="L2737" s="1" t="s">
        <v>5349</v>
      </c>
      <c r="M2737" s="5">
        <v>381.06</v>
      </c>
      <c r="N2737" s="5">
        <v>57.16</v>
      </c>
      <c r="O2737" s="1" t="s">
        <v>3642</v>
      </c>
      <c r="P2737" s="5">
        <v>381.06</v>
      </c>
      <c r="Q2737" s="5">
        <v>6.29</v>
      </c>
      <c r="R2737" s="1" t="s">
        <v>5351</v>
      </c>
      <c r="S2737" s="5">
        <v>381.06</v>
      </c>
      <c r="T2737" s="5">
        <v>28.96</v>
      </c>
      <c r="U2737" s="1" t="s">
        <v>5351</v>
      </c>
      <c r="V2737" s="1" t="s">
        <v>5351</v>
      </c>
      <c r="W2737" s="1" t="s">
        <v>5407</v>
      </c>
      <c r="X2737" s="1" t="s">
        <v>5408</v>
      </c>
      <c r="Y2737" s="1" t="s">
        <v>934</v>
      </c>
      <c r="Z2737" s="1" t="s">
        <v>935</v>
      </c>
      <c r="AB2737" s="8" t="str">
        <f t="shared" si="484"/>
        <v>000157371</v>
      </c>
      <c r="AC2737" t="str">
        <f t="shared" si="485"/>
        <v>24/06/2015</v>
      </c>
      <c r="AD2737" t="str">
        <f t="shared" si="486"/>
        <v>09155035000174</v>
      </c>
      <c r="AE2737" s="9">
        <f t="shared" si="487"/>
        <v>438.22</v>
      </c>
      <c r="AF2737">
        <f t="shared" si="488"/>
        <v>0</v>
      </c>
      <c r="AH2737">
        <v>6788667</v>
      </c>
      <c r="AI2737" s="10" t="s">
        <v>6522</v>
      </c>
      <c r="AJ2737">
        <v>156655</v>
      </c>
      <c r="AK2737" t="s">
        <v>4853</v>
      </c>
      <c r="AL2737">
        <v>5</v>
      </c>
      <c r="AM2737">
        <v>2</v>
      </c>
      <c r="AN2737" s="11">
        <f>VLOOKUP(TRIM(AK2737),[1]Sheet1!$V:$W,2,FALSE)</f>
        <v>11.618220000000001</v>
      </c>
      <c r="AO2737" s="11">
        <f t="shared" si="489"/>
        <v>11.618220000000001</v>
      </c>
      <c r="AP2737" s="10">
        <f t="shared" si="490"/>
        <v>23.236440000000002</v>
      </c>
      <c r="AQ2737" s="10"/>
      <c r="AR2737" s="11" t="b">
        <f t="shared" si="491"/>
        <v>0</v>
      </c>
    </row>
    <row r="2738" spans="1:44" x14ac:dyDescent="0.2">
      <c r="A2738" s="1" t="s">
        <v>5346</v>
      </c>
      <c r="B2738" s="1" t="s">
        <v>933</v>
      </c>
      <c r="C2738" s="3">
        <v>42179</v>
      </c>
      <c r="D2738" s="1" t="s">
        <v>3657</v>
      </c>
      <c r="E2738" s="1" t="s">
        <v>5347</v>
      </c>
      <c r="F2738" s="5">
        <v>225.4</v>
      </c>
      <c r="G2738" s="5">
        <v>196</v>
      </c>
      <c r="H2738" s="5">
        <v>35.28</v>
      </c>
      <c r="I2738" s="1" t="s">
        <v>5406</v>
      </c>
      <c r="J2738" s="5">
        <v>0</v>
      </c>
      <c r="K2738" s="5">
        <v>0</v>
      </c>
      <c r="L2738" s="1" t="s">
        <v>5349</v>
      </c>
      <c r="M2738" s="5">
        <v>196</v>
      </c>
      <c r="N2738" s="5">
        <v>29.4</v>
      </c>
      <c r="O2738" s="1" t="s">
        <v>3642</v>
      </c>
      <c r="P2738" s="5">
        <v>196</v>
      </c>
      <c r="Q2738" s="5">
        <v>3.23</v>
      </c>
      <c r="R2738" s="1" t="s">
        <v>5351</v>
      </c>
      <c r="S2738" s="5">
        <v>196</v>
      </c>
      <c r="T2738" s="5">
        <v>14.9</v>
      </c>
      <c r="U2738" s="1" t="s">
        <v>5351</v>
      </c>
      <c r="V2738" s="1" t="s">
        <v>5351</v>
      </c>
      <c r="W2738" s="1" t="s">
        <v>5407</v>
      </c>
      <c r="X2738" s="1" t="s">
        <v>5408</v>
      </c>
      <c r="Y2738" s="1" t="s">
        <v>4925</v>
      </c>
      <c r="Z2738" s="1" t="s">
        <v>4926</v>
      </c>
      <c r="AB2738" s="8" t="str">
        <f t="shared" si="484"/>
        <v>000157371</v>
      </c>
      <c r="AC2738" t="str">
        <f t="shared" si="485"/>
        <v>24/06/2015</v>
      </c>
      <c r="AD2738" t="str">
        <f t="shared" si="486"/>
        <v>09155035000174</v>
      </c>
      <c r="AE2738" s="9">
        <f t="shared" si="487"/>
        <v>225.4</v>
      </c>
      <c r="AF2738">
        <f t="shared" si="488"/>
        <v>0</v>
      </c>
      <c r="AH2738">
        <v>7499295</v>
      </c>
      <c r="AI2738" s="10" t="s">
        <v>6204</v>
      </c>
      <c r="AJ2738">
        <v>156656</v>
      </c>
      <c r="AK2738" t="s">
        <v>4548</v>
      </c>
      <c r="AL2738">
        <v>0</v>
      </c>
      <c r="AM2738">
        <v>4614</v>
      </c>
      <c r="AN2738" s="11">
        <f>VLOOKUP(TRIM(AK2738),[1]Sheet1!$V:$W,2,FALSE)</f>
        <v>0</v>
      </c>
      <c r="AO2738" s="11">
        <f t="shared" si="489"/>
        <v>0</v>
      </c>
      <c r="AP2738" s="10">
        <f t="shared" si="490"/>
        <v>0</v>
      </c>
      <c r="AQ2738" s="10"/>
      <c r="AR2738" s="11" t="b">
        <f t="shared" si="491"/>
        <v>0</v>
      </c>
    </row>
    <row r="2739" spans="1:44" x14ac:dyDescent="0.2">
      <c r="A2739" s="1" t="s">
        <v>5346</v>
      </c>
      <c r="B2739" s="1" t="s">
        <v>936</v>
      </c>
      <c r="C2739" s="3">
        <v>42179</v>
      </c>
      <c r="D2739" s="1" t="s">
        <v>3649</v>
      </c>
      <c r="E2739" s="1" t="s">
        <v>4835</v>
      </c>
      <c r="F2739" s="5">
        <v>308</v>
      </c>
      <c r="G2739" s="5">
        <v>374.84</v>
      </c>
      <c r="H2739" s="5">
        <v>26.24</v>
      </c>
      <c r="I2739" s="1" t="s">
        <v>5348</v>
      </c>
      <c r="J2739" s="5">
        <v>0</v>
      </c>
      <c r="K2739" s="5">
        <v>0</v>
      </c>
      <c r="L2739" s="1" t="s">
        <v>5349</v>
      </c>
      <c r="M2739" s="5">
        <v>0</v>
      </c>
      <c r="N2739" s="5">
        <v>0</v>
      </c>
      <c r="O2739" s="1" t="s">
        <v>5349</v>
      </c>
      <c r="P2739" s="5">
        <v>374.84</v>
      </c>
      <c r="Q2739" s="5">
        <v>6.18</v>
      </c>
      <c r="R2739" s="1" t="s">
        <v>5351</v>
      </c>
      <c r="S2739" s="5">
        <v>374.84</v>
      </c>
      <c r="T2739" s="5">
        <v>28.49</v>
      </c>
      <c r="U2739" s="1" t="s">
        <v>5351</v>
      </c>
      <c r="V2739" s="1" t="s">
        <v>5351</v>
      </c>
      <c r="W2739" s="1" t="s">
        <v>4836</v>
      </c>
      <c r="X2739" s="1" t="s">
        <v>5391</v>
      </c>
      <c r="Y2739" s="1" t="s">
        <v>937</v>
      </c>
      <c r="Z2739" s="1" t="s">
        <v>938</v>
      </c>
      <c r="AB2739" s="8" t="str">
        <f t="shared" si="484"/>
        <v>000157372</v>
      </c>
      <c r="AC2739" t="str">
        <f t="shared" si="485"/>
        <v>24/06/2015</v>
      </c>
      <c r="AD2739" t="str">
        <f t="shared" si="486"/>
        <v>01730520001194</v>
      </c>
      <c r="AE2739" s="9">
        <f t="shared" si="487"/>
        <v>308</v>
      </c>
      <c r="AF2739">
        <f t="shared" si="488"/>
        <v>0</v>
      </c>
      <c r="AH2739">
        <v>6789562</v>
      </c>
      <c r="AI2739" s="10" t="s">
        <v>6526</v>
      </c>
      <c r="AJ2739">
        <v>156540</v>
      </c>
      <c r="AK2739" t="s">
        <v>2809</v>
      </c>
      <c r="AL2739">
        <v>5</v>
      </c>
      <c r="AM2739">
        <v>10</v>
      </c>
      <c r="AN2739" s="11">
        <f>VLOOKUP(TRIM(AK2739),[1]Sheet1!$V:$W,2,FALSE)</f>
        <v>3.1782924999999995</v>
      </c>
      <c r="AO2739" s="11">
        <f t="shared" si="489"/>
        <v>3.1782924999999995</v>
      </c>
      <c r="AP2739" s="10">
        <f t="shared" si="490"/>
        <v>31.782924999999995</v>
      </c>
      <c r="AQ2739" s="10"/>
      <c r="AR2739" s="11" t="b">
        <f t="shared" si="491"/>
        <v>0</v>
      </c>
    </row>
    <row r="2740" spans="1:44" x14ac:dyDescent="0.2">
      <c r="A2740" s="1" t="s">
        <v>5346</v>
      </c>
      <c r="B2740" s="1" t="s">
        <v>936</v>
      </c>
      <c r="C2740" s="3">
        <v>42179</v>
      </c>
      <c r="D2740" s="1" t="s">
        <v>3649</v>
      </c>
      <c r="E2740" s="1" t="s">
        <v>4835</v>
      </c>
      <c r="F2740" s="5">
        <v>651.79</v>
      </c>
      <c r="G2740" s="5">
        <v>832.95</v>
      </c>
      <c r="H2740" s="5">
        <v>58.31</v>
      </c>
      <c r="I2740" s="1" t="s">
        <v>5348</v>
      </c>
      <c r="J2740" s="5">
        <v>0</v>
      </c>
      <c r="K2740" s="5">
        <v>0</v>
      </c>
      <c r="L2740" s="1" t="s">
        <v>5349</v>
      </c>
      <c r="M2740" s="5">
        <v>0</v>
      </c>
      <c r="N2740" s="5">
        <v>0</v>
      </c>
      <c r="O2740" s="1" t="s">
        <v>5349</v>
      </c>
      <c r="P2740" s="5">
        <v>832.95</v>
      </c>
      <c r="Q2740" s="5">
        <v>13.74</v>
      </c>
      <c r="R2740" s="1" t="s">
        <v>5351</v>
      </c>
      <c r="S2740" s="5">
        <v>832.95</v>
      </c>
      <c r="T2740" s="5">
        <v>63.3</v>
      </c>
      <c r="U2740" s="1" t="s">
        <v>5351</v>
      </c>
      <c r="V2740" s="1" t="s">
        <v>5351</v>
      </c>
      <c r="W2740" s="1" t="s">
        <v>4836</v>
      </c>
      <c r="X2740" s="1" t="s">
        <v>5575</v>
      </c>
      <c r="Y2740" s="1" t="s">
        <v>5576</v>
      </c>
      <c r="Z2740" s="1" t="s">
        <v>5577</v>
      </c>
      <c r="AB2740" s="8" t="str">
        <f t="shared" si="484"/>
        <v>000157372</v>
      </c>
      <c r="AC2740" t="str">
        <f t="shared" si="485"/>
        <v>24/06/2015</v>
      </c>
      <c r="AD2740" t="str">
        <f t="shared" si="486"/>
        <v>01730520001194</v>
      </c>
      <c r="AE2740" s="9">
        <f t="shared" si="487"/>
        <v>651.79</v>
      </c>
      <c r="AF2740">
        <f t="shared" si="488"/>
        <v>0</v>
      </c>
      <c r="AH2740">
        <v>6784250</v>
      </c>
      <c r="AI2740" s="10" t="s">
        <v>6201</v>
      </c>
      <c r="AJ2740">
        <v>156657</v>
      </c>
      <c r="AK2740" t="s">
        <v>3043</v>
      </c>
      <c r="AL2740">
        <v>0</v>
      </c>
      <c r="AM2740">
        <v>3.6</v>
      </c>
      <c r="AN2740" s="11">
        <f>VLOOKUP(TRIM(AK2740),[1]Sheet1!$V:$W,2,FALSE)</f>
        <v>0</v>
      </c>
      <c r="AO2740" s="11">
        <f t="shared" si="489"/>
        <v>0</v>
      </c>
      <c r="AP2740" s="10">
        <f t="shared" si="490"/>
        <v>0</v>
      </c>
      <c r="AQ2740" s="10"/>
      <c r="AR2740" s="11" t="b">
        <f t="shared" si="491"/>
        <v>0</v>
      </c>
    </row>
    <row r="2741" spans="1:44" x14ac:dyDescent="0.2">
      <c r="A2741" s="1" t="s">
        <v>5346</v>
      </c>
      <c r="B2741" s="1" t="s">
        <v>936</v>
      </c>
      <c r="C2741" s="3">
        <v>42179</v>
      </c>
      <c r="D2741" s="1" t="s">
        <v>3649</v>
      </c>
      <c r="E2741" s="1" t="s">
        <v>4835</v>
      </c>
      <c r="F2741" s="5">
        <v>150.30000000000001</v>
      </c>
      <c r="G2741" s="5">
        <v>160.66999999999999</v>
      </c>
      <c r="H2741" s="5">
        <v>11.25</v>
      </c>
      <c r="I2741" s="1" t="s">
        <v>5348</v>
      </c>
      <c r="J2741" s="5">
        <v>0</v>
      </c>
      <c r="K2741" s="5">
        <v>0</v>
      </c>
      <c r="L2741" s="1" t="s">
        <v>5349</v>
      </c>
      <c r="M2741" s="5">
        <v>0</v>
      </c>
      <c r="N2741" s="5">
        <v>0</v>
      </c>
      <c r="O2741" s="1" t="s">
        <v>5349</v>
      </c>
      <c r="P2741" s="5">
        <v>160.66999999999999</v>
      </c>
      <c r="Q2741" s="5">
        <v>2.65</v>
      </c>
      <c r="R2741" s="1" t="s">
        <v>5351</v>
      </c>
      <c r="S2741" s="5">
        <v>160.66999999999999</v>
      </c>
      <c r="T2741" s="5">
        <v>12.21</v>
      </c>
      <c r="U2741" s="1" t="s">
        <v>5351</v>
      </c>
      <c r="V2741" s="1" t="s">
        <v>5351</v>
      </c>
      <c r="W2741" s="1" t="s">
        <v>4836</v>
      </c>
      <c r="X2741" s="1" t="s">
        <v>5359</v>
      </c>
      <c r="Y2741" s="1" t="s">
        <v>939</v>
      </c>
      <c r="Z2741" s="1" t="s">
        <v>940</v>
      </c>
      <c r="AB2741" s="8" t="str">
        <f t="shared" si="484"/>
        <v>000157372</v>
      </c>
      <c r="AC2741" t="str">
        <f t="shared" si="485"/>
        <v>24/06/2015</v>
      </c>
      <c r="AD2741" t="str">
        <f t="shared" si="486"/>
        <v>01730520001194</v>
      </c>
      <c r="AE2741" s="9">
        <f t="shared" si="487"/>
        <v>150.30000000000001</v>
      </c>
      <c r="AF2741">
        <f t="shared" si="488"/>
        <v>0</v>
      </c>
      <c r="AH2741">
        <v>6786453</v>
      </c>
      <c r="AI2741" s="10" t="s">
        <v>6243</v>
      </c>
      <c r="AJ2741">
        <v>156658</v>
      </c>
      <c r="AK2741" t="s">
        <v>2908</v>
      </c>
      <c r="AL2741">
        <v>0</v>
      </c>
      <c r="AM2741">
        <v>2000</v>
      </c>
      <c r="AN2741" s="11">
        <f>VLOOKUP(TRIM(AK2741),[1]Sheet1!$V:$W,2,FALSE)</f>
        <v>0</v>
      </c>
      <c r="AO2741" s="11">
        <f t="shared" si="489"/>
        <v>0</v>
      </c>
      <c r="AP2741" s="10">
        <f t="shared" si="490"/>
        <v>0</v>
      </c>
      <c r="AQ2741" s="10"/>
      <c r="AR2741" s="11" t="b">
        <f t="shared" si="491"/>
        <v>0</v>
      </c>
    </row>
    <row r="2742" spans="1:44" x14ac:dyDescent="0.2">
      <c r="A2742" s="1" t="s">
        <v>5346</v>
      </c>
      <c r="B2742" s="1" t="s">
        <v>936</v>
      </c>
      <c r="C2742" s="3">
        <v>42179</v>
      </c>
      <c r="D2742" s="1" t="s">
        <v>3649</v>
      </c>
      <c r="E2742" s="1" t="s">
        <v>4835</v>
      </c>
      <c r="F2742" s="5">
        <v>269.27999999999997</v>
      </c>
      <c r="G2742" s="5">
        <v>286.95</v>
      </c>
      <c r="H2742" s="5">
        <v>20.09</v>
      </c>
      <c r="I2742" s="1" t="s">
        <v>5348</v>
      </c>
      <c r="J2742" s="5">
        <v>0</v>
      </c>
      <c r="K2742" s="5">
        <v>0</v>
      </c>
      <c r="L2742" s="1" t="s">
        <v>5349</v>
      </c>
      <c r="M2742" s="5">
        <v>0</v>
      </c>
      <c r="N2742" s="5">
        <v>0</v>
      </c>
      <c r="O2742" s="1" t="s">
        <v>5349</v>
      </c>
      <c r="P2742" s="5">
        <v>286.95</v>
      </c>
      <c r="Q2742" s="5">
        <v>4.7300000000000004</v>
      </c>
      <c r="R2742" s="1" t="s">
        <v>5351</v>
      </c>
      <c r="S2742" s="5">
        <v>286.95</v>
      </c>
      <c r="T2742" s="5">
        <v>21.81</v>
      </c>
      <c r="U2742" s="1" t="s">
        <v>5351</v>
      </c>
      <c r="V2742" s="1" t="s">
        <v>5351</v>
      </c>
      <c r="W2742" s="1" t="s">
        <v>4836</v>
      </c>
      <c r="X2742" s="1" t="s">
        <v>5359</v>
      </c>
      <c r="Y2742" s="1" t="s">
        <v>5181</v>
      </c>
      <c r="Z2742" s="1" t="s">
        <v>5182</v>
      </c>
      <c r="AB2742" s="8" t="str">
        <f t="shared" si="484"/>
        <v>000157372</v>
      </c>
      <c r="AC2742" t="str">
        <f t="shared" si="485"/>
        <v>24/06/2015</v>
      </c>
      <c r="AD2742" t="str">
        <f t="shared" si="486"/>
        <v>01730520001194</v>
      </c>
      <c r="AE2742" s="9">
        <f t="shared" si="487"/>
        <v>269.27999999999997</v>
      </c>
      <c r="AF2742">
        <f t="shared" si="488"/>
        <v>0</v>
      </c>
      <c r="AH2742">
        <v>244713</v>
      </c>
      <c r="AI2742" s="10" t="s">
        <v>6527</v>
      </c>
      <c r="AJ2742">
        <v>156541</v>
      </c>
      <c r="AK2742" t="s">
        <v>4786</v>
      </c>
      <c r="AL2742">
        <v>0</v>
      </c>
      <c r="AM2742">
        <v>1</v>
      </c>
      <c r="AN2742" s="11" t="e">
        <f>VLOOKUP(TRIM(AK2742),[1]Sheet1!$V:$W,2,FALSE)</f>
        <v>#N/A</v>
      </c>
      <c r="AO2742" s="11">
        <f t="shared" si="489"/>
        <v>0</v>
      </c>
      <c r="AP2742" s="10">
        <f t="shared" si="490"/>
        <v>0</v>
      </c>
      <c r="AQ2742" s="10"/>
      <c r="AR2742" s="11" t="b">
        <f t="shared" si="491"/>
        <v>0</v>
      </c>
    </row>
    <row r="2743" spans="1:44" x14ac:dyDescent="0.2">
      <c r="A2743" s="1" t="s">
        <v>5346</v>
      </c>
      <c r="B2743" s="1" t="s">
        <v>936</v>
      </c>
      <c r="C2743" s="3">
        <v>42179</v>
      </c>
      <c r="D2743" s="1" t="s">
        <v>3649</v>
      </c>
      <c r="E2743" s="1" t="s">
        <v>4835</v>
      </c>
      <c r="F2743" s="5">
        <v>348.48</v>
      </c>
      <c r="G2743" s="5">
        <v>374.14</v>
      </c>
      <c r="H2743" s="5">
        <v>26.19</v>
      </c>
      <c r="I2743" s="1" t="s">
        <v>5348</v>
      </c>
      <c r="J2743" s="5">
        <v>0</v>
      </c>
      <c r="K2743" s="5">
        <v>0</v>
      </c>
      <c r="L2743" s="1" t="s">
        <v>5349</v>
      </c>
      <c r="M2743" s="5">
        <v>0</v>
      </c>
      <c r="N2743" s="5">
        <v>0</v>
      </c>
      <c r="O2743" s="1" t="s">
        <v>5349</v>
      </c>
      <c r="P2743" s="5">
        <v>374.14</v>
      </c>
      <c r="Q2743" s="5">
        <v>6.17</v>
      </c>
      <c r="R2743" s="1" t="s">
        <v>5351</v>
      </c>
      <c r="S2743" s="5">
        <v>374.14</v>
      </c>
      <c r="T2743" s="5">
        <v>28.43</v>
      </c>
      <c r="U2743" s="1" t="s">
        <v>5351</v>
      </c>
      <c r="V2743" s="1" t="s">
        <v>5351</v>
      </c>
      <c r="W2743" s="1" t="s">
        <v>4836</v>
      </c>
      <c r="X2743" s="1" t="s">
        <v>5359</v>
      </c>
      <c r="Y2743" s="1" t="s">
        <v>5183</v>
      </c>
      <c r="Z2743" s="1" t="s">
        <v>5184</v>
      </c>
      <c r="AB2743" s="8" t="str">
        <f t="shared" si="484"/>
        <v>000157372</v>
      </c>
      <c r="AC2743" t="str">
        <f t="shared" si="485"/>
        <v>24/06/2015</v>
      </c>
      <c r="AD2743" t="str">
        <f t="shared" si="486"/>
        <v>01730520001194</v>
      </c>
      <c r="AE2743" s="9">
        <f t="shared" si="487"/>
        <v>348.48</v>
      </c>
      <c r="AF2743">
        <f t="shared" si="488"/>
        <v>0</v>
      </c>
      <c r="AH2743">
        <v>6786453</v>
      </c>
      <c r="AI2743" s="10" t="s">
        <v>6243</v>
      </c>
      <c r="AJ2743">
        <v>156658</v>
      </c>
      <c r="AK2743" t="s">
        <v>2909</v>
      </c>
      <c r="AL2743">
        <v>0</v>
      </c>
      <c r="AM2743">
        <v>2000</v>
      </c>
      <c r="AN2743" s="11">
        <f>VLOOKUP(TRIM(AK2743),[1]Sheet1!$V:$W,2,FALSE)</f>
        <v>0</v>
      </c>
      <c r="AO2743" s="11">
        <f t="shared" si="489"/>
        <v>0</v>
      </c>
      <c r="AP2743" s="10">
        <f t="shared" si="490"/>
        <v>0</v>
      </c>
      <c r="AQ2743" s="10"/>
      <c r="AR2743" s="11" t="b">
        <f t="shared" si="491"/>
        <v>0</v>
      </c>
    </row>
    <row r="2744" spans="1:44" x14ac:dyDescent="0.2">
      <c r="A2744" s="1" t="s">
        <v>5346</v>
      </c>
      <c r="B2744" s="1" t="s">
        <v>936</v>
      </c>
      <c r="C2744" s="3">
        <v>42179</v>
      </c>
      <c r="D2744" s="1" t="s">
        <v>3649</v>
      </c>
      <c r="E2744" s="1" t="s">
        <v>4835</v>
      </c>
      <c r="F2744" s="5">
        <v>111.94</v>
      </c>
      <c r="G2744" s="5">
        <v>125.26</v>
      </c>
      <c r="H2744" s="5">
        <v>8.77</v>
      </c>
      <c r="I2744" s="1" t="s">
        <v>5348</v>
      </c>
      <c r="J2744" s="5">
        <v>0</v>
      </c>
      <c r="K2744" s="5">
        <v>0</v>
      </c>
      <c r="L2744" s="1" t="s">
        <v>5349</v>
      </c>
      <c r="M2744" s="5">
        <v>0</v>
      </c>
      <c r="N2744" s="5">
        <v>0</v>
      </c>
      <c r="O2744" s="1" t="s">
        <v>5349</v>
      </c>
      <c r="P2744" s="5">
        <v>125.26</v>
      </c>
      <c r="Q2744" s="5">
        <v>2.0699999999999998</v>
      </c>
      <c r="R2744" s="1" t="s">
        <v>5351</v>
      </c>
      <c r="S2744" s="5">
        <v>125.26</v>
      </c>
      <c r="T2744" s="5">
        <v>9.52</v>
      </c>
      <c r="U2744" s="1" t="s">
        <v>5351</v>
      </c>
      <c r="V2744" s="1" t="s">
        <v>5351</v>
      </c>
      <c r="W2744" s="1" t="s">
        <v>4836</v>
      </c>
      <c r="X2744" s="1" t="s">
        <v>941</v>
      </c>
      <c r="Y2744" s="1" t="s">
        <v>5554</v>
      </c>
      <c r="Z2744" s="1" t="s">
        <v>5555</v>
      </c>
      <c r="AB2744" s="8" t="str">
        <f t="shared" si="484"/>
        <v>000157372</v>
      </c>
      <c r="AC2744" t="str">
        <f t="shared" si="485"/>
        <v>24/06/2015</v>
      </c>
      <c r="AD2744" t="str">
        <f t="shared" si="486"/>
        <v>01730520001194</v>
      </c>
      <c r="AE2744" s="9">
        <f t="shared" si="487"/>
        <v>111.94</v>
      </c>
      <c r="AF2744">
        <f t="shared" si="488"/>
        <v>0</v>
      </c>
      <c r="AH2744">
        <v>6786453</v>
      </c>
      <c r="AI2744" s="10" t="s">
        <v>6243</v>
      </c>
      <c r="AJ2744">
        <v>156658</v>
      </c>
      <c r="AK2744" t="s">
        <v>1883</v>
      </c>
      <c r="AL2744">
        <v>0</v>
      </c>
      <c r="AM2744">
        <v>2000</v>
      </c>
      <c r="AN2744" s="11">
        <f>VLOOKUP(TRIM(AK2744),[1]Sheet1!$V:$W,2,FALSE)</f>
        <v>0</v>
      </c>
      <c r="AO2744" s="11">
        <f t="shared" si="489"/>
        <v>0</v>
      </c>
      <c r="AP2744" s="10">
        <f t="shared" si="490"/>
        <v>0</v>
      </c>
      <c r="AQ2744" s="10"/>
      <c r="AR2744" s="11" t="b">
        <f t="shared" si="491"/>
        <v>0</v>
      </c>
    </row>
    <row r="2745" spans="1:44" x14ac:dyDescent="0.2">
      <c r="A2745" s="1" t="s">
        <v>5346</v>
      </c>
      <c r="B2745" s="1" t="s">
        <v>936</v>
      </c>
      <c r="C2745" s="3">
        <v>42179</v>
      </c>
      <c r="D2745" s="1" t="s">
        <v>3649</v>
      </c>
      <c r="E2745" s="1" t="s">
        <v>4835</v>
      </c>
      <c r="F2745" s="5">
        <v>57.22</v>
      </c>
      <c r="G2745" s="5">
        <v>57.81</v>
      </c>
      <c r="H2745" s="5">
        <v>4.05</v>
      </c>
      <c r="I2745" s="1" t="s">
        <v>5348</v>
      </c>
      <c r="J2745" s="5">
        <v>0</v>
      </c>
      <c r="K2745" s="5">
        <v>0</v>
      </c>
      <c r="L2745" s="1" t="s">
        <v>5349</v>
      </c>
      <c r="M2745" s="5">
        <v>0</v>
      </c>
      <c r="N2745" s="5">
        <v>0</v>
      </c>
      <c r="O2745" s="1" t="s">
        <v>5349</v>
      </c>
      <c r="P2745" s="5">
        <v>57.81</v>
      </c>
      <c r="Q2745" s="5">
        <v>0.95</v>
      </c>
      <c r="R2745" s="1" t="s">
        <v>5351</v>
      </c>
      <c r="S2745" s="5">
        <v>57.81</v>
      </c>
      <c r="T2745" s="5">
        <v>4.3899999999999997</v>
      </c>
      <c r="U2745" s="1" t="s">
        <v>5351</v>
      </c>
      <c r="V2745" s="1" t="s">
        <v>5351</v>
      </c>
      <c r="W2745" s="1" t="s">
        <v>4836</v>
      </c>
      <c r="X2745" s="1" t="s">
        <v>4652</v>
      </c>
      <c r="Y2745" s="1" t="s">
        <v>5310</v>
      </c>
      <c r="Z2745" s="1" t="s">
        <v>5311</v>
      </c>
      <c r="AB2745" s="8" t="str">
        <f t="shared" si="484"/>
        <v>000157372</v>
      </c>
      <c r="AC2745" t="str">
        <f t="shared" si="485"/>
        <v>24/06/2015</v>
      </c>
      <c r="AD2745" t="str">
        <f t="shared" si="486"/>
        <v>01730520001194</v>
      </c>
      <c r="AE2745" s="9">
        <f t="shared" si="487"/>
        <v>57.22</v>
      </c>
      <c r="AF2745">
        <f t="shared" si="488"/>
        <v>0</v>
      </c>
      <c r="AH2745">
        <v>6782957</v>
      </c>
      <c r="AI2745" s="10" t="s">
        <v>6358</v>
      </c>
      <c r="AJ2745">
        <v>156542</v>
      </c>
      <c r="AK2745" t="s">
        <v>4828</v>
      </c>
      <c r="AL2745">
        <v>3</v>
      </c>
      <c r="AM2745">
        <v>25000</v>
      </c>
      <c r="AN2745" s="11">
        <f>VLOOKUP(TRIM(AK2745),[1]Sheet1!$V:$W,2,FALSE)</f>
        <v>0</v>
      </c>
      <c r="AO2745" s="11">
        <f t="shared" si="489"/>
        <v>0</v>
      </c>
      <c r="AP2745" s="10">
        <f t="shared" si="490"/>
        <v>0</v>
      </c>
      <c r="AQ2745" s="10"/>
      <c r="AR2745" s="11" t="b">
        <f t="shared" si="491"/>
        <v>0</v>
      </c>
    </row>
    <row r="2746" spans="1:44" x14ac:dyDescent="0.2">
      <c r="A2746" s="1" t="s">
        <v>5346</v>
      </c>
      <c r="B2746" s="1" t="s">
        <v>942</v>
      </c>
      <c r="C2746" s="3">
        <v>42179</v>
      </c>
      <c r="D2746" s="1" t="s">
        <v>4130</v>
      </c>
      <c r="E2746" s="1" t="s">
        <v>4131</v>
      </c>
      <c r="F2746" s="5">
        <v>815.26</v>
      </c>
      <c r="G2746" s="5">
        <v>815.26</v>
      </c>
      <c r="H2746" s="5">
        <v>32.61</v>
      </c>
      <c r="I2746" s="1" t="s">
        <v>5406</v>
      </c>
      <c r="J2746" s="5">
        <v>0</v>
      </c>
      <c r="K2746" s="5">
        <v>0</v>
      </c>
      <c r="L2746" s="1" t="s">
        <v>5349</v>
      </c>
      <c r="M2746" s="5">
        <v>708.92</v>
      </c>
      <c r="N2746" s="5">
        <v>106.34</v>
      </c>
      <c r="O2746" s="1" t="s">
        <v>3642</v>
      </c>
      <c r="P2746" s="5">
        <v>708.92</v>
      </c>
      <c r="Q2746" s="5">
        <v>0</v>
      </c>
      <c r="R2746" s="1" t="s">
        <v>3712</v>
      </c>
      <c r="S2746" s="5">
        <v>708.92</v>
      </c>
      <c r="T2746" s="5">
        <v>0</v>
      </c>
      <c r="U2746" s="1" t="s">
        <v>3712</v>
      </c>
      <c r="V2746" s="1" t="s">
        <v>5351</v>
      </c>
      <c r="W2746" s="1" t="s">
        <v>943</v>
      </c>
      <c r="X2746" s="1" t="s">
        <v>5408</v>
      </c>
      <c r="Y2746" s="1" t="s">
        <v>944</v>
      </c>
      <c r="Z2746" s="1" t="s">
        <v>945</v>
      </c>
      <c r="AB2746" s="8" t="str">
        <f t="shared" si="484"/>
        <v>000157373</v>
      </c>
      <c r="AC2746" t="str">
        <f t="shared" si="485"/>
        <v>24/06/2015</v>
      </c>
      <c r="AD2746" t="str">
        <f t="shared" si="486"/>
        <v>00684808000216</v>
      </c>
      <c r="AE2746" s="9">
        <f t="shared" si="487"/>
        <v>815.26</v>
      </c>
      <c r="AF2746">
        <f t="shared" si="488"/>
        <v>0</v>
      </c>
      <c r="AH2746">
        <v>6786453</v>
      </c>
      <c r="AI2746" s="10" t="s">
        <v>6243</v>
      </c>
      <c r="AJ2746">
        <v>156658</v>
      </c>
      <c r="AK2746" t="s">
        <v>2463</v>
      </c>
      <c r="AL2746">
        <v>0</v>
      </c>
      <c r="AM2746">
        <v>2000</v>
      </c>
      <c r="AN2746" s="11">
        <f>VLOOKUP(TRIM(AK2746),[1]Sheet1!$V:$W,2,FALSE)</f>
        <v>0</v>
      </c>
      <c r="AO2746" s="11">
        <f t="shared" si="489"/>
        <v>0</v>
      </c>
      <c r="AP2746" s="10">
        <f t="shared" si="490"/>
        <v>0</v>
      </c>
      <c r="AQ2746" s="10"/>
      <c r="AR2746" s="11" t="b">
        <f t="shared" si="491"/>
        <v>0</v>
      </c>
    </row>
    <row r="2747" spans="1:44" x14ac:dyDescent="0.2">
      <c r="A2747" s="1" t="s">
        <v>5346</v>
      </c>
      <c r="B2747" s="1" t="s">
        <v>946</v>
      </c>
      <c r="C2747" s="3">
        <v>42179</v>
      </c>
      <c r="D2747" s="1" t="s">
        <v>3649</v>
      </c>
      <c r="E2747" s="1" t="s">
        <v>5387</v>
      </c>
      <c r="F2747" s="5">
        <v>167.76</v>
      </c>
      <c r="G2747" s="5">
        <v>145.88</v>
      </c>
      <c r="H2747" s="5">
        <v>5.84</v>
      </c>
      <c r="I2747" s="1" t="s">
        <v>5406</v>
      </c>
      <c r="J2747" s="5">
        <v>0</v>
      </c>
      <c r="K2747" s="5">
        <v>0</v>
      </c>
      <c r="L2747" s="1" t="s">
        <v>5349</v>
      </c>
      <c r="M2747" s="5">
        <v>145.88</v>
      </c>
      <c r="N2747" s="5">
        <v>21.88</v>
      </c>
      <c r="O2747" s="1" t="s">
        <v>3642</v>
      </c>
      <c r="P2747" s="5">
        <v>145.88</v>
      </c>
      <c r="Q2747" s="5">
        <v>2.41</v>
      </c>
      <c r="R2747" s="1" t="s">
        <v>5351</v>
      </c>
      <c r="S2747" s="5">
        <v>145.88</v>
      </c>
      <c r="T2747" s="5">
        <v>11.09</v>
      </c>
      <c r="U2747" s="1" t="s">
        <v>5351</v>
      </c>
      <c r="V2747" s="1" t="s">
        <v>5351</v>
      </c>
      <c r="W2747" s="1" t="s">
        <v>3530</v>
      </c>
      <c r="X2747" s="1" t="s">
        <v>5408</v>
      </c>
      <c r="Y2747" s="1" t="s">
        <v>5870</v>
      </c>
      <c r="Z2747" s="1" t="s">
        <v>5871</v>
      </c>
      <c r="AB2747" s="8" t="str">
        <f t="shared" si="484"/>
        <v>000157374</v>
      </c>
      <c r="AC2747" t="str">
        <f t="shared" si="485"/>
        <v>24/06/2015</v>
      </c>
      <c r="AD2747" t="str">
        <f t="shared" si="486"/>
        <v>04501416000144</v>
      </c>
      <c r="AE2747" s="9">
        <f t="shared" si="487"/>
        <v>167.76</v>
      </c>
      <c r="AF2747">
        <f t="shared" si="488"/>
        <v>0</v>
      </c>
      <c r="AH2747">
        <v>6790179</v>
      </c>
      <c r="AI2747" s="10" t="s">
        <v>6270</v>
      </c>
      <c r="AJ2747">
        <v>156659</v>
      </c>
      <c r="AK2747" t="s">
        <v>5256</v>
      </c>
      <c r="AL2747">
        <v>0</v>
      </c>
      <c r="AM2747">
        <v>1250</v>
      </c>
      <c r="AN2747" s="11">
        <f>VLOOKUP(TRIM(AK2747),[1]Sheet1!$V:$W,2,FALSE)</f>
        <v>0</v>
      </c>
      <c r="AO2747" s="11">
        <f t="shared" si="489"/>
        <v>0</v>
      </c>
      <c r="AP2747" s="10">
        <f t="shared" si="490"/>
        <v>0</v>
      </c>
      <c r="AQ2747" s="10"/>
      <c r="AR2747" s="11" t="b">
        <f t="shared" si="491"/>
        <v>0</v>
      </c>
    </row>
    <row r="2748" spans="1:44" x14ac:dyDescent="0.2">
      <c r="A2748" s="1" t="s">
        <v>5346</v>
      </c>
      <c r="B2748" s="1" t="s">
        <v>947</v>
      </c>
      <c r="C2748" s="3">
        <v>42179</v>
      </c>
      <c r="D2748" s="1" t="s">
        <v>3657</v>
      </c>
      <c r="E2748" s="1" t="s">
        <v>5347</v>
      </c>
      <c r="F2748" s="5">
        <v>105.4</v>
      </c>
      <c r="G2748" s="5">
        <v>114.41</v>
      </c>
      <c r="H2748" s="5">
        <v>20.59</v>
      </c>
      <c r="I2748" s="1" t="s">
        <v>5348</v>
      </c>
      <c r="J2748" s="5">
        <v>0</v>
      </c>
      <c r="K2748" s="5">
        <v>0</v>
      </c>
      <c r="L2748" s="1" t="s">
        <v>5349</v>
      </c>
      <c r="M2748" s="5">
        <v>0</v>
      </c>
      <c r="N2748" s="5">
        <v>0</v>
      </c>
      <c r="O2748" s="1" t="s">
        <v>5349</v>
      </c>
      <c r="P2748" s="5">
        <v>114.41</v>
      </c>
      <c r="Q2748" s="5">
        <v>1.89</v>
      </c>
      <c r="R2748" s="1" t="s">
        <v>5351</v>
      </c>
      <c r="S2748" s="5">
        <v>114.41</v>
      </c>
      <c r="T2748" s="5">
        <v>8.6999999999999993</v>
      </c>
      <c r="U2748" s="1" t="s">
        <v>5351</v>
      </c>
      <c r="V2748" s="1" t="s">
        <v>5351</v>
      </c>
      <c r="W2748" s="1" t="s">
        <v>948</v>
      </c>
      <c r="X2748" s="1" t="s">
        <v>5664</v>
      </c>
      <c r="Y2748" s="1" t="s">
        <v>5665</v>
      </c>
      <c r="Z2748" s="1" t="s">
        <v>5666</v>
      </c>
      <c r="AB2748" s="8" t="str">
        <f t="shared" si="484"/>
        <v>000157375</v>
      </c>
      <c r="AC2748" t="str">
        <f t="shared" si="485"/>
        <v>24/06/2015</v>
      </c>
      <c r="AD2748" t="str">
        <f t="shared" si="486"/>
        <v>54744719000166</v>
      </c>
      <c r="AE2748" s="9">
        <f t="shared" si="487"/>
        <v>105.4</v>
      </c>
      <c r="AF2748">
        <f t="shared" si="488"/>
        <v>0</v>
      </c>
      <c r="AH2748">
        <v>6784253</v>
      </c>
      <c r="AI2748" s="10" t="s">
        <v>6338</v>
      </c>
      <c r="AJ2748">
        <v>156660</v>
      </c>
      <c r="AK2748" t="s">
        <v>2993</v>
      </c>
      <c r="AL2748">
        <v>0</v>
      </c>
      <c r="AM2748">
        <v>100</v>
      </c>
      <c r="AN2748" s="11">
        <f>VLOOKUP(TRIM(AK2748),[1]Sheet1!$V:$W,2,FALSE)</f>
        <v>0</v>
      </c>
      <c r="AO2748" s="11">
        <f t="shared" si="489"/>
        <v>0</v>
      </c>
      <c r="AP2748" s="10">
        <f t="shared" si="490"/>
        <v>0</v>
      </c>
      <c r="AQ2748" s="10"/>
      <c r="AR2748" s="11" t="b">
        <f t="shared" si="491"/>
        <v>0</v>
      </c>
    </row>
    <row r="2749" spans="1:44" x14ac:dyDescent="0.2">
      <c r="A2749" s="1" t="s">
        <v>5346</v>
      </c>
      <c r="B2749" s="1" t="s">
        <v>949</v>
      </c>
      <c r="C2749" s="3">
        <v>42179</v>
      </c>
      <c r="D2749" s="1" t="s">
        <v>3649</v>
      </c>
      <c r="E2749" s="1" t="s">
        <v>5382</v>
      </c>
      <c r="F2749" s="5">
        <v>105.4</v>
      </c>
      <c r="G2749" s="5">
        <v>123.2</v>
      </c>
      <c r="H2749" s="5">
        <v>14.78</v>
      </c>
      <c r="I2749" s="1" t="s">
        <v>5348</v>
      </c>
      <c r="J2749" s="5">
        <v>0</v>
      </c>
      <c r="K2749" s="5">
        <v>0</v>
      </c>
      <c r="L2749" s="1" t="s">
        <v>5349</v>
      </c>
      <c r="M2749" s="5">
        <v>0</v>
      </c>
      <c r="N2749" s="5">
        <v>0</v>
      </c>
      <c r="O2749" s="1" t="s">
        <v>5349</v>
      </c>
      <c r="P2749" s="5">
        <v>123.2</v>
      </c>
      <c r="Q2749" s="5">
        <v>2.0299999999999998</v>
      </c>
      <c r="R2749" s="1" t="s">
        <v>5351</v>
      </c>
      <c r="S2749" s="5">
        <v>123.2</v>
      </c>
      <c r="T2749" s="5">
        <v>9.36</v>
      </c>
      <c r="U2749" s="1" t="s">
        <v>5351</v>
      </c>
      <c r="V2749" s="1" t="s">
        <v>5351</v>
      </c>
      <c r="W2749" s="1" t="s">
        <v>950</v>
      </c>
      <c r="X2749" s="1" t="s">
        <v>5664</v>
      </c>
      <c r="Y2749" s="1" t="s">
        <v>5665</v>
      </c>
      <c r="Z2749" s="1" t="s">
        <v>5666</v>
      </c>
      <c r="AB2749" s="8" t="str">
        <f t="shared" si="484"/>
        <v>000157376</v>
      </c>
      <c r="AC2749" t="str">
        <f t="shared" si="485"/>
        <v>24/06/2015</v>
      </c>
      <c r="AD2749" t="str">
        <f t="shared" si="486"/>
        <v>22175110000127</v>
      </c>
      <c r="AE2749" s="9">
        <f t="shared" si="487"/>
        <v>105.4</v>
      </c>
      <c r="AF2749">
        <f t="shared" si="488"/>
        <v>0</v>
      </c>
      <c r="AH2749">
        <v>6794348</v>
      </c>
      <c r="AI2749" s="10" t="s">
        <v>6311</v>
      </c>
      <c r="AJ2749">
        <v>156661</v>
      </c>
      <c r="AK2749" t="s">
        <v>2947</v>
      </c>
      <c r="AL2749">
        <v>0</v>
      </c>
      <c r="AM2749">
        <v>400</v>
      </c>
      <c r="AN2749" s="11">
        <f>VLOOKUP(TRIM(AK2749),[1]Sheet1!$V:$W,2,FALSE)</f>
        <v>0</v>
      </c>
      <c r="AO2749" s="11">
        <f t="shared" si="489"/>
        <v>0</v>
      </c>
      <c r="AP2749" s="10">
        <f t="shared" si="490"/>
        <v>0</v>
      </c>
      <c r="AQ2749" s="10"/>
      <c r="AR2749" s="11" t="b">
        <f t="shared" si="491"/>
        <v>0</v>
      </c>
    </row>
    <row r="2750" spans="1:44" x14ac:dyDescent="0.2">
      <c r="A2750" s="1" t="s">
        <v>5346</v>
      </c>
      <c r="B2750" s="1" t="s">
        <v>951</v>
      </c>
      <c r="C2750" s="3">
        <v>42179</v>
      </c>
      <c r="D2750" s="1" t="s">
        <v>3657</v>
      </c>
      <c r="E2750" s="1" t="s">
        <v>5347</v>
      </c>
      <c r="F2750" s="5">
        <v>146.49</v>
      </c>
      <c r="G2750" s="5">
        <v>146.49</v>
      </c>
      <c r="H2750" s="5">
        <v>26.37</v>
      </c>
      <c r="I2750" s="1" t="s">
        <v>5348</v>
      </c>
      <c r="J2750" s="5">
        <v>0</v>
      </c>
      <c r="K2750" s="5">
        <v>0</v>
      </c>
      <c r="L2750" s="1" t="s">
        <v>5349</v>
      </c>
      <c r="M2750" s="5">
        <v>0</v>
      </c>
      <c r="N2750" s="5">
        <v>0</v>
      </c>
      <c r="O2750" s="1" t="s">
        <v>5349</v>
      </c>
      <c r="P2750" s="5">
        <v>146.49</v>
      </c>
      <c r="Q2750" s="5">
        <v>2.42</v>
      </c>
      <c r="R2750" s="1" t="s">
        <v>5351</v>
      </c>
      <c r="S2750" s="5">
        <v>146.49</v>
      </c>
      <c r="T2750" s="5">
        <v>11.13</v>
      </c>
      <c r="U2750" s="1" t="s">
        <v>5351</v>
      </c>
      <c r="V2750" s="1" t="s">
        <v>5351</v>
      </c>
      <c r="W2750" s="1" t="s">
        <v>952</v>
      </c>
      <c r="X2750" s="1" t="s">
        <v>2215</v>
      </c>
      <c r="Y2750" s="1" t="s">
        <v>2216</v>
      </c>
      <c r="Z2750" s="1" t="s">
        <v>2217</v>
      </c>
      <c r="AB2750" s="8" t="str">
        <f t="shared" si="484"/>
        <v>000157377</v>
      </c>
      <c r="AC2750" t="str">
        <f t="shared" si="485"/>
        <v>24/06/2015</v>
      </c>
      <c r="AD2750" t="str">
        <f t="shared" si="486"/>
        <v>52541760000100</v>
      </c>
      <c r="AE2750" s="9">
        <f t="shared" si="487"/>
        <v>146.49</v>
      </c>
      <c r="AF2750">
        <f t="shared" si="488"/>
        <v>0</v>
      </c>
      <c r="AH2750">
        <v>244713</v>
      </c>
      <c r="AI2750" s="10" t="s">
        <v>6527</v>
      </c>
      <c r="AJ2750">
        <v>156543</v>
      </c>
      <c r="AK2750" t="s">
        <v>4786</v>
      </c>
      <c r="AL2750">
        <v>0</v>
      </c>
      <c r="AM2750">
        <v>1</v>
      </c>
      <c r="AN2750" s="11" t="e">
        <f>VLOOKUP(TRIM(AK2750),[1]Sheet1!$V:$W,2,FALSE)</f>
        <v>#N/A</v>
      </c>
      <c r="AO2750" s="11">
        <f t="shared" si="489"/>
        <v>0</v>
      </c>
      <c r="AP2750" s="10">
        <f t="shared" si="490"/>
        <v>0</v>
      </c>
      <c r="AQ2750" s="10"/>
      <c r="AR2750" s="11" t="b">
        <f t="shared" si="491"/>
        <v>0</v>
      </c>
    </row>
    <row r="2751" spans="1:44" x14ac:dyDescent="0.2">
      <c r="A2751" s="1" t="s">
        <v>5346</v>
      </c>
      <c r="B2751" s="1" t="s">
        <v>953</v>
      </c>
      <c r="C2751" s="3">
        <v>42179</v>
      </c>
      <c r="D2751" s="1" t="s">
        <v>3711</v>
      </c>
      <c r="E2751" s="1" t="s">
        <v>5539</v>
      </c>
      <c r="F2751" s="5">
        <v>742.74</v>
      </c>
      <c r="G2751" s="5">
        <v>0</v>
      </c>
      <c r="H2751" s="5">
        <v>0</v>
      </c>
      <c r="I2751" s="1" t="s">
        <v>5349</v>
      </c>
      <c r="J2751" s="5">
        <v>0</v>
      </c>
      <c r="K2751" s="5">
        <v>0</v>
      </c>
      <c r="L2751" s="1" t="s">
        <v>5349</v>
      </c>
      <c r="M2751" s="5">
        <v>0</v>
      </c>
      <c r="N2751" s="5">
        <v>0</v>
      </c>
      <c r="O2751" s="1" t="s">
        <v>5349</v>
      </c>
      <c r="P2751" s="5">
        <v>742.74</v>
      </c>
      <c r="Q2751" s="5">
        <v>0</v>
      </c>
      <c r="R2751" s="1" t="s">
        <v>3712</v>
      </c>
      <c r="S2751" s="5">
        <v>742.74</v>
      </c>
      <c r="T2751" s="5">
        <v>0</v>
      </c>
      <c r="U2751" s="1" t="s">
        <v>3712</v>
      </c>
      <c r="V2751" s="1" t="s">
        <v>5351</v>
      </c>
      <c r="W2751" s="1" t="s">
        <v>3713</v>
      </c>
      <c r="X2751" s="1" t="s">
        <v>5408</v>
      </c>
      <c r="Y2751" s="1" t="s">
        <v>3714</v>
      </c>
      <c r="Z2751" s="1" t="s">
        <v>954</v>
      </c>
      <c r="AB2751" s="8" t="str">
        <f t="shared" si="484"/>
        <v>000157378</v>
      </c>
      <c r="AC2751" t="str">
        <f t="shared" si="485"/>
        <v>24/06/2015</v>
      </c>
      <c r="AD2751" t="str">
        <f t="shared" si="486"/>
        <v>04337168000148</v>
      </c>
      <c r="AE2751" s="9">
        <f t="shared" si="487"/>
        <v>742.74</v>
      </c>
      <c r="AF2751">
        <f t="shared" si="488"/>
        <v>0</v>
      </c>
      <c r="AH2751">
        <v>6793577</v>
      </c>
      <c r="AI2751" s="10" t="s">
        <v>6354</v>
      </c>
      <c r="AJ2751">
        <v>156544</v>
      </c>
      <c r="AK2751" t="s">
        <v>2811</v>
      </c>
      <c r="AL2751">
        <v>0</v>
      </c>
      <c r="AM2751">
        <v>1.4999999999999999E-2</v>
      </c>
      <c r="AN2751" s="11">
        <f>VLOOKUP(TRIM(AK2751),[1]Sheet1!$V:$W,2,FALSE)</f>
        <v>0</v>
      </c>
      <c r="AO2751" s="11">
        <f t="shared" si="489"/>
        <v>0</v>
      </c>
      <c r="AP2751" s="10">
        <f t="shared" si="490"/>
        <v>0</v>
      </c>
      <c r="AQ2751" s="10"/>
      <c r="AR2751" s="11" t="b">
        <f t="shared" si="491"/>
        <v>0</v>
      </c>
    </row>
    <row r="2752" spans="1:44" x14ac:dyDescent="0.2">
      <c r="A2752" s="1" t="s">
        <v>5346</v>
      </c>
      <c r="B2752" s="1" t="s">
        <v>955</v>
      </c>
      <c r="C2752" s="3">
        <v>42179</v>
      </c>
      <c r="D2752" s="1" t="s">
        <v>3649</v>
      </c>
      <c r="E2752" s="1" t="s">
        <v>5365</v>
      </c>
      <c r="F2752" s="5">
        <v>716.24</v>
      </c>
      <c r="G2752" s="5">
        <v>622.82000000000005</v>
      </c>
      <c r="H2752" s="5">
        <v>24.91</v>
      </c>
      <c r="I2752" s="1" t="s">
        <v>5406</v>
      </c>
      <c r="J2752" s="5">
        <v>0</v>
      </c>
      <c r="K2752" s="5">
        <v>0</v>
      </c>
      <c r="L2752" s="1" t="s">
        <v>5349</v>
      </c>
      <c r="M2752" s="5">
        <v>622.82000000000005</v>
      </c>
      <c r="N2752" s="5">
        <v>93.42</v>
      </c>
      <c r="O2752" s="1" t="s">
        <v>3642</v>
      </c>
      <c r="P2752" s="5">
        <v>622.82000000000005</v>
      </c>
      <c r="Q2752" s="5">
        <v>10.28</v>
      </c>
      <c r="R2752" s="1" t="s">
        <v>5351</v>
      </c>
      <c r="S2752" s="5">
        <v>622.82000000000005</v>
      </c>
      <c r="T2752" s="5">
        <v>47.33</v>
      </c>
      <c r="U2752" s="1" t="s">
        <v>5351</v>
      </c>
      <c r="V2752" s="1" t="s">
        <v>5351</v>
      </c>
      <c r="W2752" s="1" t="s">
        <v>2181</v>
      </c>
      <c r="X2752" s="1" t="s">
        <v>5408</v>
      </c>
      <c r="Y2752" s="1" t="s">
        <v>5207</v>
      </c>
      <c r="Z2752" s="1" t="s">
        <v>5208</v>
      </c>
      <c r="AB2752" s="8" t="str">
        <f t="shared" si="484"/>
        <v>000157379</v>
      </c>
      <c r="AC2752" t="str">
        <f t="shared" si="485"/>
        <v>24/06/2015</v>
      </c>
      <c r="AD2752" t="str">
        <f t="shared" si="486"/>
        <v>02429869000181</v>
      </c>
      <c r="AE2752" s="9">
        <f t="shared" si="487"/>
        <v>716.24</v>
      </c>
      <c r="AF2752">
        <f t="shared" si="488"/>
        <v>0</v>
      </c>
      <c r="AH2752">
        <v>6794348</v>
      </c>
      <c r="AI2752" s="10" t="s">
        <v>6311</v>
      </c>
      <c r="AJ2752">
        <v>156662</v>
      </c>
      <c r="AK2752" t="s">
        <v>2945</v>
      </c>
      <c r="AL2752">
        <v>0</v>
      </c>
      <c r="AM2752">
        <v>1000</v>
      </c>
      <c r="AN2752" s="11">
        <f>VLOOKUP(TRIM(AK2752),[1]Sheet1!$V:$W,2,FALSE)</f>
        <v>0</v>
      </c>
      <c r="AO2752" s="11">
        <f t="shared" si="489"/>
        <v>0</v>
      </c>
      <c r="AP2752" s="10">
        <f t="shared" si="490"/>
        <v>0</v>
      </c>
      <c r="AQ2752" s="10"/>
      <c r="AR2752" s="11" t="b">
        <f t="shared" si="491"/>
        <v>0</v>
      </c>
    </row>
    <row r="2753" spans="1:44" x14ac:dyDescent="0.2">
      <c r="A2753" s="1" t="s">
        <v>5346</v>
      </c>
      <c r="B2753" s="1" t="s">
        <v>955</v>
      </c>
      <c r="C2753" s="3">
        <v>42179</v>
      </c>
      <c r="D2753" s="1" t="s">
        <v>3649</v>
      </c>
      <c r="E2753" s="1" t="s">
        <v>5365</v>
      </c>
      <c r="F2753" s="5">
        <v>1427.9</v>
      </c>
      <c r="G2753" s="5">
        <v>1298.0899999999999</v>
      </c>
      <c r="H2753" s="5">
        <v>51.92</v>
      </c>
      <c r="I2753" s="1" t="s">
        <v>5406</v>
      </c>
      <c r="J2753" s="5">
        <v>0</v>
      </c>
      <c r="K2753" s="5">
        <v>0</v>
      </c>
      <c r="L2753" s="1" t="s">
        <v>5349</v>
      </c>
      <c r="M2753" s="5">
        <v>1298.0899999999999</v>
      </c>
      <c r="N2753" s="5">
        <v>129.81</v>
      </c>
      <c r="O2753" s="1" t="s">
        <v>3642</v>
      </c>
      <c r="P2753" s="5">
        <v>1298.0899999999999</v>
      </c>
      <c r="Q2753" s="5">
        <v>21.42</v>
      </c>
      <c r="R2753" s="1" t="s">
        <v>5351</v>
      </c>
      <c r="S2753" s="5">
        <v>1298.0899999999999</v>
      </c>
      <c r="T2753" s="5">
        <v>98.65</v>
      </c>
      <c r="U2753" s="1" t="s">
        <v>5351</v>
      </c>
      <c r="V2753" s="1" t="s">
        <v>5351</v>
      </c>
      <c r="W2753" s="1" t="s">
        <v>2181</v>
      </c>
      <c r="X2753" s="1" t="s">
        <v>4635</v>
      </c>
      <c r="Y2753" s="1" t="s">
        <v>4636</v>
      </c>
      <c r="Z2753" s="1" t="s">
        <v>4637</v>
      </c>
      <c r="AB2753" s="8" t="str">
        <f t="shared" si="484"/>
        <v>000157379</v>
      </c>
      <c r="AC2753" t="str">
        <f t="shared" si="485"/>
        <v>24/06/2015</v>
      </c>
      <c r="AD2753" t="str">
        <f t="shared" si="486"/>
        <v>02429869000181</v>
      </c>
      <c r="AE2753" s="9">
        <f t="shared" si="487"/>
        <v>1427.9</v>
      </c>
      <c r="AF2753">
        <f t="shared" si="488"/>
        <v>0</v>
      </c>
      <c r="AH2753">
        <v>6793577</v>
      </c>
      <c r="AI2753" s="10" t="s">
        <v>6354</v>
      </c>
      <c r="AJ2753">
        <v>156544</v>
      </c>
      <c r="AK2753" t="s">
        <v>2812</v>
      </c>
      <c r="AL2753">
        <v>0</v>
      </c>
      <c r="AM2753">
        <v>1.4999999999999999E-2</v>
      </c>
      <c r="AN2753" s="11">
        <f>VLOOKUP(TRIM(AK2753),[1]Sheet1!$V:$W,2,FALSE)</f>
        <v>0</v>
      </c>
      <c r="AO2753" s="11">
        <f t="shared" si="489"/>
        <v>0</v>
      </c>
      <c r="AP2753" s="10">
        <f t="shared" si="490"/>
        <v>0</v>
      </c>
      <c r="AQ2753" s="10"/>
      <c r="AR2753" s="11" t="b">
        <f t="shared" si="491"/>
        <v>0</v>
      </c>
    </row>
    <row r="2754" spans="1:44" x14ac:dyDescent="0.2">
      <c r="A2754" s="1" t="s">
        <v>5346</v>
      </c>
      <c r="B2754" s="1" t="s">
        <v>956</v>
      </c>
      <c r="C2754" s="3">
        <v>42179</v>
      </c>
      <c r="D2754" s="1" t="s">
        <v>3649</v>
      </c>
      <c r="E2754" s="1" t="s">
        <v>5387</v>
      </c>
      <c r="F2754" s="5">
        <v>2957.26</v>
      </c>
      <c r="G2754" s="5">
        <v>2571.5300000000002</v>
      </c>
      <c r="H2754" s="5">
        <v>102.86</v>
      </c>
      <c r="I2754" s="1" t="s">
        <v>5406</v>
      </c>
      <c r="J2754" s="5">
        <v>0</v>
      </c>
      <c r="K2754" s="5">
        <v>0</v>
      </c>
      <c r="L2754" s="1" t="s">
        <v>5349</v>
      </c>
      <c r="M2754" s="5">
        <v>2571.5300000000002</v>
      </c>
      <c r="N2754" s="5">
        <v>385.73</v>
      </c>
      <c r="O2754" s="1" t="s">
        <v>3642</v>
      </c>
      <c r="P2754" s="5">
        <v>2571.5300000000002</v>
      </c>
      <c r="Q2754" s="5">
        <v>42.43</v>
      </c>
      <c r="R2754" s="1" t="s">
        <v>5351</v>
      </c>
      <c r="S2754" s="5">
        <v>2571.5300000000002</v>
      </c>
      <c r="T2754" s="5">
        <v>195.44</v>
      </c>
      <c r="U2754" s="1" t="s">
        <v>5351</v>
      </c>
      <c r="V2754" s="1" t="s">
        <v>5351</v>
      </c>
      <c r="W2754" s="1" t="s">
        <v>3530</v>
      </c>
      <c r="X2754" s="1" t="s">
        <v>5408</v>
      </c>
      <c r="Y2754" s="1" t="s">
        <v>957</v>
      </c>
      <c r="Z2754" s="1" t="s">
        <v>958</v>
      </c>
      <c r="AB2754" s="8" t="str">
        <f t="shared" si="484"/>
        <v>000157380</v>
      </c>
      <c r="AC2754" t="str">
        <f t="shared" si="485"/>
        <v>24/06/2015</v>
      </c>
      <c r="AD2754" t="str">
        <f t="shared" si="486"/>
        <v>04501416000144</v>
      </c>
      <c r="AE2754" s="9">
        <f t="shared" si="487"/>
        <v>2957.26</v>
      </c>
      <c r="AF2754">
        <f t="shared" si="488"/>
        <v>0</v>
      </c>
      <c r="AH2754">
        <v>1046</v>
      </c>
      <c r="AI2754" s="10" t="s">
        <v>6204</v>
      </c>
      <c r="AJ2754">
        <v>3511</v>
      </c>
      <c r="AK2754" t="s">
        <v>5107</v>
      </c>
      <c r="AL2754">
        <v>1</v>
      </c>
      <c r="AM2754">
        <v>5</v>
      </c>
      <c r="AN2754" s="11" t="e">
        <f>VLOOKUP(TRIM(AK2754),[1]Sheet1!$V:$W,2,FALSE)</f>
        <v>#N/A</v>
      </c>
      <c r="AO2754" s="11">
        <f t="shared" si="489"/>
        <v>0</v>
      </c>
      <c r="AP2754" s="10">
        <f t="shared" si="490"/>
        <v>0</v>
      </c>
      <c r="AQ2754" s="10"/>
      <c r="AR2754" s="11" t="b">
        <f t="shared" si="491"/>
        <v>0</v>
      </c>
    </row>
    <row r="2755" spans="1:44" x14ac:dyDescent="0.2">
      <c r="A2755" s="1" t="s">
        <v>5346</v>
      </c>
      <c r="B2755" s="1" t="s">
        <v>959</v>
      </c>
      <c r="C2755" s="3">
        <v>42179</v>
      </c>
      <c r="D2755" s="1" t="s">
        <v>3641</v>
      </c>
      <c r="E2755" s="1" t="s">
        <v>5528</v>
      </c>
      <c r="F2755" s="5">
        <v>1911.01</v>
      </c>
      <c r="G2755" s="5">
        <v>1911.01</v>
      </c>
      <c r="H2755" s="5">
        <v>229.32</v>
      </c>
      <c r="I2755" s="1" t="s">
        <v>5348</v>
      </c>
      <c r="J2755" s="5">
        <v>0</v>
      </c>
      <c r="K2755" s="5">
        <v>0</v>
      </c>
      <c r="L2755" s="1" t="s">
        <v>5349</v>
      </c>
      <c r="M2755" s="5">
        <v>0</v>
      </c>
      <c r="N2755" s="5">
        <v>0</v>
      </c>
      <c r="O2755" s="1" t="s">
        <v>5349</v>
      </c>
      <c r="P2755" s="5">
        <v>1911.01</v>
      </c>
      <c r="Q2755" s="5">
        <v>31.53</v>
      </c>
      <c r="R2755" s="1" t="s">
        <v>5351</v>
      </c>
      <c r="S2755" s="5">
        <v>1911.01</v>
      </c>
      <c r="T2755" s="5">
        <v>145.24</v>
      </c>
      <c r="U2755" s="1" t="s">
        <v>5351</v>
      </c>
      <c r="V2755" s="1" t="s">
        <v>5351</v>
      </c>
      <c r="W2755" s="1" t="s">
        <v>5255</v>
      </c>
      <c r="X2755" s="1" t="s">
        <v>5530</v>
      </c>
      <c r="Y2755" s="1" t="s">
        <v>960</v>
      </c>
      <c r="Z2755" s="1" t="s">
        <v>5263</v>
      </c>
      <c r="AB2755" s="8" t="str">
        <f t="shared" ref="AB2755:AB2818" si="492">B2755</f>
        <v>000157381</v>
      </c>
      <c r="AC2755" t="str">
        <f t="shared" ref="AC2755:AC2818" si="493">TEXT(C2755,"dd/mm/aaaa")</f>
        <v>24/06/2015</v>
      </c>
      <c r="AD2755" t="str">
        <f t="shared" ref="AD2755:AD2818" si="494">VLOOKUP(W2755*1,AH:AI,2,FALSE)</f>
        <v>03523188000140</v>
      </c>
      <c r="AE2755" s="9">
        <f t="shared" ref="AE2755:AE2818" si="495">F2755*1</f>
        <v>1911.01</v>
      </c>
      <c r="AF2755">
        <f t="shared" ref="AF2755:AF2818" si="496">SUMIF(AJ:AJ,B2755,AP:AP)</f>
        <v>0</v>
      </c>
      <c r="AH2755">
        <v>6793577</v>
      </c>
      <c r="AI2755" s="10" t="s">
        <v>6354</v>
      </c>
      <c r="AJ2755">
        <v>156544</v>
      </c>
      <c r="AK2755" t="s">
        <v>4501</v>
      </c>
      <c r="AL2755">
        <v>0</v>
      </c>
      <c r="AM2755">
        <v>1.4999999999999999E-2</v>
      </c>
      <c r="AN2755" s="11">
        <f>VLOOKUP(TRIM(AK2755),[1]Sheet1!$V:$W,2,FALSE)</f>
        <v>0</v>
      </c>
      <c r="AO2755" s="11">
        <f t="shared" ref="AO2755:AO2818" si="497">IF(ISNA(AN2755),0,AN2755)</f>
        <v>0</v>
      </c>
      <c r="AP2755" s="10">
        <f t="shared" ref="AP2755:AP2818" si="498">AO2755*AM2755</f>
        <v>0</v>
      </c>
      <c r="AQ2755" s="10"/>
      <c r="AR2755" s="11" t="b">
        <f t="shared" ref="AR2755:AR2818" si="499">ABS(AY2755)&gt;ABS(AX2755)</f>
        <v>0</v>
      </c>
    </row>
    <row r="2756" spans="1:44" x14ac:dyDescent="0.2">
      <c r="A2756" s="1" t="s">
        <v>5346</v>
      </c>
      <c r="B2756" s="1" t="s">
        <v>961</v>
      </c>
      <c r="C2756" s="3">
        <v>42179</v>
      </c>
      <c r="D2756" s="1" t="s">
        <v>3649</v>
      </c>
      <c r="E2756" s="1" t="s">
        <v>5365</v>
      </c>
      <c r="F2756" s="5">
        <v>597.62</v>
      </c>
      <c r="G2756" s="5">
        <v>597.62</v>
      </c>
      <c r="H2756" s="5">
        <v>71.709999999999994</v>
      </c>
      <c r="I2756" s="1" t="s">
        <v>5348</v>
      </c>
      <c r="J2756" s="5">
        <v>0</v>
      </c>
      <c r="K2756" s="5">
        <v>0</v>
      </c>
      <c r="L2756" s="1" t="s">
        <v>5349</v>
      </c>
      <c r="M2756" s="5">
        <v>0</v>
      </c>
      <c r="N2756" s="5">
        <v>0</v>
      </c>
      <c r="O2756" s="1" t="s">
        <v>5349</v>
      </c>
      <c r="P2756" s="5">
        <v>597.62</v>
      </c>
      <c r="Q2756" s="5">
        <v>9.86</v>
      </c>
      <c r="R2756" s="1" t="s">
        <v>5351</v>
      </c>
      <c r="S2756" s="5">
        <v>597.62</v>
      </c>
      <c r="T2756" s="5">
        <v>45.42</v>
      </c>
      <c r="U2756" s="1" t="s">
        <v>5351</v>
      </c>
      <c r="V2756" s="1" t="s">
        <v>5351</v>
      </c>
      <c r="W2756" s="1" t="s">
        <v>962</v>
      </c>
      <c r="X2756" s="1" t="s">
        <v>5232</v>
      </c>
      <c r="Y2756" s="1" t="s">
        <v>2336</v>
      </c>
      <c r="Z2756" s="1" t="s">
        <v>2337</v>
      </c>
      <c r="AB2756" s="8" t="str">
        <f t="shared" si="492"/>
        <v>000157382</v>
      </c>
      <c r="AC2756" t="str">
        <f t="shared" si="493"/>
        <v>24/06/2015</v>
      </c>
      <c r="AD2756" t="str">
        <f t="shared" si="494"/>
        <v>61460150001306</v>
      </c>
      <c r="AE2756" s="9">
        <f t="shared" si="495"/>
        <v>597.62</v>
      </c>
      <c r="AF2756">
        <f t="shared" si="496"/>
        <v>0</v>
      </c>
      <c r="AH2756">
        <v>1046</v>
      </c>
      <c r="AI2756" s="10" t="s">
        <v>6204</v>
      </c>
      <c r="AJ2756">
        <v>3511</v>
      </c>
      <c r="AK2756" t="s">
        <v>5105</v>
      </c>
      <c r="AL2756">
        <v>1</v>
      </c>
      <c r="AM2756">
        <v>2</v>
      </c>
      <c r="AN2756" s="11" t="e">
        <f>VLOOKUP(TRIM(AK2756),[1]Sheet1!$V:$W,2,FALSE)</f>
        <v>#N/A</v>
      </c>
      <c r="AO2756" s="11">
        <f t="shared" si="497"/>
        <v>0</v>
      </c>
      <c r="AP2756" s="10">
        <f t="shared" si="498"/>
        <v>0</v>
      </c>
      <c r="AQ2756" s="10"/>
      <c r="AR2756" s="11" t="b">
        <f t="shared" si="499"/>
        <v>0</v>
      </c>
    </row>
    <row r="2757" spans="1:44" x14ac:dyDescent="0.2">
      <c r="A2757" s="1" t="s">
        <v>5346</v>
      </c>
      <c r="B2757" s="1" t="s">
        <v>961</v>
      </c>
      <c r="C2757" s="3">
        <v>42179</v>
      </c>
      <c r="D2757" s="1" t="s">
        <v>3649</v>
      </c>
      <c r="E2757" s="1" t="s">
        <v>5365</v>
      </c>
      <c r="F2757" s="5">
        <v>597.63</v>
      </c>
      <c r="G2757" s="5">
        <v>597.63</v>
      </c>
      <c r="H2757" s="5">
        <v>71.72</v>
      </c>
      <c r="I2757" s="1" t="s">
        <v>5348</v>
      </c>
      <c r="J2757" s="5">
        <v>0</v>
      </c>
      <c r="K2757" s="5">
        <v>0</v>
      </c>
      <c r="L2757" s="1" t="s">
        <v>5349</v>
      </c>
      <c r="M2757" s="5">
        <v>0</v>
      </c>
      <c r="N2757" s="5">
        <v>0</v>
      </c>
      <c r="O2757" s="1" t="s">
        <v>5349</v>
      </c>
      <c r="P2757" s="5">
        <v>597.63</v>
      </c>
      <c r="Q2757" s="5">
        <v>9.86</v>
      </c>
      <c r="R2757" s="1" t="s">
        <v>5351</v>
      </c>
      <c r="S2757" s="5">
        <v>597.63</v>
      </c>
      <c r="T2757" s="5">
        <v>45.42</v>
      </c>
      <c r="U2757" s="1" t="s">
        <v>5351</v>
      </c>
      <c r="V2757" s="1" t="s">
        <v>5351</v>
      </c>
      <c r="W2757" s="1" t="s">
        <v>962</v>
      </c>
      <c r="X2757" s="1" t="s">
        <v>5359</v>
      </c>
      <c r="Y2757" s="1" t="s">
        <v>963</v>
      </c>
      <c r="Z2757" s="1" t="s">
        <v>964</v>
      </c>
      <c r="AB2757" s="8" t="str">
        <f t="shared" si="492"/>
        <v>000157382</v>
      </c>
      <c r="AC2757" t="str">
        <f t="shared" si="493"/>
        <v>24/06/2015</v>
      </c>
      <c r="AD2757" t="str">
        <f t="shared" si="494"/>
        <v>61460150001306</v>
      </c>
      <c r="AE2757" s="9">
        <f t="shared" si="495"/>
        <v>597.63</v>
      </c>
      <c r="AF2757">
        <f t="shared" si="496"/>
        <v>0</v>
      </c>
      <c r="AH2757">
        <v>6794348</v>
      </c>
      <c r="AI2757" s="10" t="s">
        <v>6311</v>
      </c>
      <c r="AJ2757">
        <v>156663</v>
      </c>
      <c r="AK2757" t="s">
        <v>4490</v>
      </c>
      <c r="AL2757">
        <v>0</v>
      </c>
      <c r="AM2757">
        <v>1</v>
      </c>
      <c r="AN2757" s="11" t="e">
        <f>VLOOKUP(TRIM(AK2757),[1]Sheet1!$V:$W,2,FALSE)</f>
        <v>#N/A</v>
      </c>
      <c r="AO2757" s="11">
        <f t="shared" si="497"/>
        <v>0</v>
      </c>
      <c r="AP2757" s="10">
        <f t="shared" si="498"/>
        <v>0</v>
      </c>
      <c r="AQ2757" s="10"/>
      <c r="AR2757" s="11" t="b">
        <f t="shared" si="499"/>
        <v>0</v>
      </c>
    </row>
    <row r="2758" spans="1:44" x14ac:dyDescent="0.2">
      <c r="A2758" s="1" t="s">
        <v>5346</v>
      </c>
      <c r="B2758" s="1" t="s">
        <v>965</v>
      </c>
      <c r="C2758" s="3">
        <v>42179</v>
      </c>
      <c r="D2758" s="1" t="s">
        <v>3657</v>
      </c>
      <c r="E2758" s="1" t="s">
        <v>5347</v>
      </c>
      <c r="F2758" s="5">
        <v>3871.06</v>
      </c>
      <c r="G2758" s="5">
        <v>3871.06</v>
      </c>
      <c r="H2758" s="5">
        <v>696.79</v>
      </c>
      <c r="I2758" s="1" t="s">
        <v>5881</v>
      </c>
      <c r="J2758" s="5">
        <v>0</v>
      </c>
      <c r="K2758" s="5">
        <v>0</v>
      </c>
      <c r="L2758" s="1" t="s">
        <v>5349</v>
      </c>
      <c r="M2758" s="5">
        <v>3686.72</v>
      </c>
      <c r="N2758" s="5">
        <v>184.34</v>
      </c>
      <c r="O2758" s="1" t="s">
        <v>3642</v>
      </c>
      <c r="P2758" s="5">
        <v>3686.72</v>
      </c>
      <c r="Q2758" s="5">
        <v>60.83</v>
      </c>
      <c r="R2758" s="1" t="s">
        <v>5351</v>
      </c>
      <c r="S2758" s="5">
        <v>3686.72</v>
      </c>
      <c r="T2758" s="5">
        <v>280.19</v>
      </c>
      <c r="U2758" s="1" t="s">
        <v>5351</v>
      </c>
      <c r="V2758" s="1" t="s">
        <v>5351</v>
      </c>
      <c r="W2758" s="1" t="s">
        <v>966</v>
      </c>
      <c r="X2758" s="1" t="s">
        <v>5709</v>
      </c>
      <c r="Y2758" s="1" t="s">
        <v>5886</v>
      </c>
      <c r="Z2758" s="1" t="s">
        <v>5887</v>
      </c>
      <c r="AB2758" s="8" t="str">
        <f t="shared" si="492"/>
        <v>000157383</v>
      </c>
      <c r="AC2758" t="str">
        <f t="shared" si="493"/>
        <v>24/06/2015</v>
      </c>
      <c r="AD2758" t="str">
        <f t="shared" si="494"/>
        <v>59596908000748</v>
      </c>
      <c r="AE2758" s="9">
        <f t="shared" si="495"/>
        <v>3871.06</v>
      </c>
      <c r="AF2758">
        <f t="shared" si="496"/>
        <v>0</v>
      </c>
      <c r="AH2758">
        <v>6793577</v>
      </c>
      <c r="AI2758" s="10" t="s">
        <v>6354</v>
      </c>
      <c r="AJ2758">
        <v>156544</v>
      </c>
      <c r="AK2758" t="s">
        <v>4502</v>
      </c>
      <c r="AL2758">
        <v>0</v>
      </c>
      <c r="AM2758">
        <v>1.4999999999999999E-2</v>
      </c>
      <c r="AN2758" s="11">
        <f>VLOOKUP(TRIM(AK2758),[1]Sheet1!$V:$W,2,FALSE)</f>
        <v>0</v>
      </c>
      <c r="AO2758" s="11">
        <f t="shared" si="497"/>
        <v>0</v>
      </c>
      <c r="AP2758" s="10">
        <f t="shared" si="498"/>
        <v>0</v>
      </c>
      <c r="AQ2758" s="10"/>
      <c r="AR2758" s="11" t="b">
        <f t="shared" si="499"/>
        <v>0</v>
      </c>
    </row>
    <row r="2759" spans="1:44" x14ac:dyDescent="0.2">
      <c r="A2759" s="1" t="s">
        <v>5346</v>
      </c>
      <c r="B2759" s="1" t="s">
        <v>967</v>
      </c>
      <c r="C2759" s="3">
        <v>42179</v>
      </c>
      <c r="D2759" s="1" t="s">
        <v>3662</v>
      </c>
      <c r="E2759" s="1" t="s">
        <v>5347</v>
      </c>
      <c r="F2759" s="5">
        <v>4305.6000000000004</v>
      </c>
      <c r="G2759" s="5">
        <v>3744</v>
      </c>
      <c r="H2759" s="5">
        <v>673.92</v>
      </c>
      <c r="I2759" s="1" t="s">
        <v>5417</v>
      </c>
      <c r="J2759" s="5">
        <v>0</v>
      </c>
      <c r="K2759" s="5">
        <v>0</v>
      </c>
      <c r="L2759" s="1" t="s">
        <v>5349</v>
      </c>
      <c r="M2759" s="5">
        <v>3744</v>
      </c>
      <c r="N2759" s="5">
        <v>561.6</v>
      </c>
      <c r="O2759" s="1" t="s">
        <v>3642</v>
      </c>
      <c r="P2759" s="5">
        <v>3744</v>
      </c>
      <c r="Q2759" s="5">
        <v>61.78</v>
      </c>
      <c r="R2759" s="1" t="s">
        <v>5351</v>
      </c>
      <c r="S2759" s="5">
        <v>3744</v>
      </c>
      <c r="T2759" s="5">
        <v>284.54000000000002</v>
      </c>
      <c r="U2759" s="1" t="s">
        <v>5351</v>
      </c>
      <c r="V2759" s="1" t="s">
        <v>5351</v>
      </c>
      <c r="W2759" s="1" t="s">
        <v>2223</v>
      </c>
      <c r="X2759" s="1" t="s">
        <v>5408</v>
      </c>
      <c r="Y2759" s="1" t="s">
        <v>885</v>
      </c>
      <c r="Z2759" s="1" t="s">
        <v>4583</v>
      </c>
      <c r="AB2759" s="8" t="str">
        <f t="shared" si="492"/>
        <v>000157384</v>
      </c>
      <c r="AC2759" t="str">
        <f t="shared" si="493"/>
        <v>24/06/2015</v>
      </c>
      <c r="AD2759" t="str">
        <f t="shared" si="494"/>
        <v>07358761004580</v>
      </c>
      <c r="AE2759" s="9">
        <f t="shared" si="495"/>
        <v>4305.6000000000004</v>
      </c>
      <c r="AF2759">
        <f t="shared" si="496"/>
        <v>0</v>
      </c>
      <c r="AH2759">
        <v>6794348</v>
      </c>
      <c r="AI2759" s="10" t="s">
        <v>6311</v>
      </c>
      <c r="AJ2759">
        <v>156663</v>
      </c>
      <c r="AK2759" t="s">
        <v>3055</v>
      </c>
      <c r="AL2759">
        <v>0</v>
      </c>
      <c r="AM2759">
        <v>1</v>
      </c>
      <c r="AN2759" s="11" t="e">
        <f>VLOOKUP(TRIM(AK2759),[1]Sheet1!$V:$W,2,FALSE)</f>
        <v>#N/A</v>
      </c>
      <c r="AO2759" s="11">
        <f t="shared" si="497"/>
        <v>0</v>
      </c>
      <c r="AP2759" s="10">
        <f t="shared" si="498"/>
        <v>0</v>
      </c>
      <c r="AQ2759" s="10"/>
      <c r="AR2759" s="11" t="b">
        <f t="shared" si="499"/>
        <v>0</v>
      </c>
    </row>
    <row r="2760" spans="1:44" x14ac:dyDescent="0.2">
      <c r="A2760" s="1" t="s">
        <v>5346</v>
      </c>
      <c r="B2760" s="1" t="s">
        <v>968</v>
      </c>
      <c r="C2760" s="3">
        <v>42179</v>
      </c>
      <c r="D2760" s="1" t="s">
        <v>3662</v>
      </c>
      <c r="E2760" s="1" t="s">
        <v>5347</v>
      </c>
      <c r="F2760" s="5">
        <v>939.6</v>
      </c>
      <c r="G2760" s="5">
        <v>939.6</v>
      </c>
      <c r="H2760" s="5">
        <v>169.13</v>
      </c>
      <c r="I2760" s="1" t="s">
        <v>5348</v>
      </c>
      <c r="J2760" s="5">
        <v>0</v>
      </c>
      <c r="K2760" s="5">
        <v>0</v>
      </c>
      <c r="L2760" s="1" t="s">
        <v>5349</v>
      </c>
      <c r="M2760" s="5">
        <v>0</v>
      </c>
      <c r="N2760" s="5">
        <v>0</v>
      </c>
      <c r="O2760" s="1" t="s">
        <v>5349</v>
      </c>
      <c r="P2760" s="5">
        <v>939.6</v>
      </c>
      <c r="Q2760" s="5">
        <v>15.5</v>
      </c>
      <c r="R2760" s="1" t="s">
        <v>5351</v>
      </c>
      <c r="S2760" s="5">
        <v>939.6</v>
      </c>
      <c r="T2760" s="5">
        <v>71.41</v>
      </c>
      <c r="U2760" s="1" t="s">
        <v>5351</v>
      </c>
      <c r="V2760" s="1" t="s">
        <v>5351</v>
      </c>
      <c r="W2760" s="1" t="s">
        <v>5672</v>
      </c>
      <c r="X2760" s="1" t="s">
        <v>5408</v>
      </c>
      <c r="Y2760" s="1" t="s">
        <v>969</v>
      </c>
      <c r="Z2760" s="1" t="s">
        <v>2355</v>
      </c>
      <c r="AB2760" s="8" t="str">
        <f t="shared" si="492"/>
        <v>000157385</v>
      </c>
      <c r="AC2760" t="str">
        <f t="shared" si="493"/>
        <v>24/06/2015</v>
      </c>
      <c r="AD2760" t="str">
        <f t="shared" si="494"/>
        <v>01192333001366</v>
      </c>
      <c r="AE2760" s="9">
        <f t="shared" si="495"/>
        <v>939.6</v>
      </c>
      <c r="AF2760">
        <f t="shared" si="496"/>
        <v>0</v>
      </c>
      <c r="AH2760">
        <v>6793577</v>
      </c>
      <c r="AI2760" s="10" t="s">
        <v>6354</v>
      </c>
      <c r="AJ2760">
        <v>156544</v>
      </c>
      <c r="AK2760" t="s">
        <v>2819</v>
      </c>
      <c r="AL2760">
        <v>0</v>
      </c>
      <c r="AM2760">
        <v>1.4999999999999999E-2</v>
      </c>
      <c r="AN2760" s="11">
        <f>VLOOKUP(TRIM(AK2760),[1]Sheet1!$V:$W,2,FALSE)</f>
        <v>0</v>
      </c>
      <c r="AO2760" s="11">
        <f t="shared" si="497"/>
        <v>0</v>
      </c>
      <c r="AP2760" s="10">
        <f t="shared" si="498"/>
        <v>0</v>
      </c>
      <c r="AQ2760" s="10"/>
      <c r="AR2760" s="11" t="b">
        <f t="shared" si="499"/>
        <v>0</v>
      </c>
    </row>
    <row r="2761" spans="1:44" x14ac:dyDescent="0.2">
      <c r="A2761" s="1" t="s">
        <v>5346</v>
      </c>
      <c r="B2761" s="1" t="s">
        <v>970</v>
      </c>
      <c r="C2761" s="3">
        <v>42179</v>
      </c>
      <c r="D2761" s="1" t="s">
        <v>3001</v>
      </c>
      <c r="E2761" s="1" t="s">
        <v>5029</v>
      </c>
      <c r="F2761" s="5">
        <v>1083.23</v>
      </c>
      <c r="G2761" s="5">
        <v>903.76</v>
      </c>
      <c r="H2761" s="5">
        <v>63.26</v>
      </c>
      <c r="I2761" s="1" t="s">
        <v>4793</v>
      </c>
      <c r="J2761" s="5">
        <v>1427.85</v>
      </c>
      <c r="K2761" s="5">
        <v>179.47</v>
      </c>
      <c r="L2761" s="1" t="s">
        <v>4793</v>
      </c>
      <c r="M2761" s="5">
        <v>0</v>
      </c>
      <c r="N2761" s="5">
        <v>0</v>
      </c>
      <c r="O2761" s="1" t="s">
        <v>5349</v>
      </c>
      <c r="P2761" s="5">
        <v>903.76</v>
      </c>
      <c r="Q2761" s="5">
        <v>14.91</v>
      </c>
      <c r="R2761" s="1" t="s">
        <v>5351</v>
      </c>
      <c r="S2761" s="5">
        <v>903.76</v>
      </c>
      <c r="T2761" s="5">
        <v>68.69</v>
      </c>
      <c r="U2761" s="1" t="s">
        <v>5351</v>
      </c>
      <c r="V2761" s="1" t="s">
        <v>5351</v>
      </c>
      <c r="W2761" s="1" t="s">
        <v>4249</v>
      </c>
      <c r="X2761" s="1" t="s">
        <v>5419</v>
      </c>
      <c r="Y2761" s="1" t="s">
        <v>3670</v>
      </c>
      <c r="Z2761" s="1" t="s">
        <v>5679</v>
      </c>
      <c r="AB2761" s="8" t="str">
        <f t="shared" si="492"/>
        <v>000157386</v>
      </c>
      <c r="AC2761" t="str">
        <f t="shared" si="493"/>
        <v>24/06/2015</v>
      </c>
      <c r="AD2761" t="str">
        <f t="shared" si="494"/>
        <v>05252479000177</v>
      </c>
      <c r="AE2761" s="9">
        <f t="shared" si="495"/>
        <v>1083.23</v>
      </c>
      <c r="AF2761">
        <f t="shared" si="496"/>
        <v>0</v>
      </c>
      <c r="AH2761">
        <v>6794348</v>
      </c>
      <c r="AI2761" s="10" t="s">
        <v>6311</v>
      </c>
      <c r="AJ2761">
        <v>156664</v>
      </c>
      <c r="AK2761" t="s">
        <v>4490</v>
      </c>
      <c r="AL2761">
        <v>0</v>
      </c>
      <c r="AM2761">
        <v>1</v>
      </c>
      <c r="AN2761" s="11" t="e">
        <f>VLOOKUP(TRIM(AK2761),[1]Sheet1!$V:$W,2,FALSE)</f>
        <v>#N/A</v>
      </c>
      <c r="AO2761" s="11">
        <f t="shared" si="497"/>
        <v>0</v>
      </c>
      <c r="AP2761" s="10">
        <f t="shared" si="498"/>
        <v>0</v>
      </c>
      <c r="AQ2761" s="10"/>
      <c r="AR2761" s="11" t="b">
        <f t="shared" si="499"/>
        <v>0</v>
      </c>
    </row>
    <row r="2762" spans="1:44" x14ac:dyDescent="0.2">
      <c r="A2762" s="1" t="s">
        <v>5346</v>
      </c>
      <c r="B2762" s="1" t="s">
        <v>971</v>
      </c>
      <c r="C2762" s="3">
        <v>42179</v>
      </c>
      <c r="D2762" s="1" t="s">
        <v>3657</v>
      </c>
      <c r="E2762" s="1" t="s">
        <v>5347</v>
      </c>
      <c r="F2762" s="5">
        <v>1200.06</v>
      </c>
      <c r="G2762" s="5">
        <v>1200.06</v>
      </c>
      <c r="H2762" s="5">
        <v>216.01</v>
      </c>
      <c r="I2762" s="1" t="s">
        <v>5348</v>
      </c>
      <c r="J2762" s="5">
        <v>0</v>
      </c>
      <c r="K2762" s="5">
        <v>0</v>
      </c>
      <c r="L2762" s="1" t="s">
        <v>5349</v>
      </c>
      <c r="M2762" s="5">
        <v>0</v>
      </c>
      <c r="N2762" s="5">
        <v>0</v>
      </c>
      <c r="O2762" s="1" t="s">
        <v>5349</v>
      </c>
      <c r="P2762" s="5">
        <v>1200.06</v>
      </c>
      <c r="Q2762" s="5">
        <v>19.8</v>
      </c>
      <c r="R2762" s="1" t="s">
        <v>5351</v>
      </c>
      <c r="S2762" s="5">
        <v>1200.06</v>
      </c>
      <c r="T2762" s="5">
        <v>91.2</v>
      </c>
      <c r="U2762" s="1" t="s">
        <v>5351</v>
      </c>
      <c r="V2762" s="1" t="s">
        <v>5351</v>
      </c>
      <c r="W2762" s="1" t="s">
        <v>972</v>
      </c>
      <c r="X2762" s="1" t="s">
        <v>5359</v>
      </c>
      <c r="Y2762" s="1" t="s">
        <v>3504</v>
      </c>
      <c r="Z2762" s="1" t="s">
        <v>3505</v>
      </c>
      <c r="AB2762" s="8" t="str">
        <f t="shared" si="492"/>
        <v>000157387</v>
      </c>
      <c r="AC2762" t="str">
        <f t="shared" si="493"/>
        <v>24/06/2015</v>
      </c>
      <c r="AD2762" t="str">
        <f t="shared" si="494"/>
        <v>14022121000149</v>
      </c>
      <c r="AE2762" s="9">
        <f t="shared" si="495"/>
        <v>1200.06</v>
      </c>
      <c r="AF2762">
        <f t="shared" si="496"/>
        <v>0</v>
      </c>
      <c r="AH2762">
        <v>6794348</v>
      </c>
      <c r="AI2762" s="10" t="s">
        <v>6311</v>
      </c>
      <c r="AJ2762">
        <v>156664</v>
      </c>
      <c r="AK2762" t="s">
        <v>3055</v>
      </c>
      <c r="AL2762">
        <v>0</v>
      </c>
      <c r="AM2762">
        <v>1</v>
      </c>
      <c r="AN2762" s="11" t="e">
        <f>VLOOKUP(TRIM(AK2762),[1]Sheet1!$V:$W,2,FALSE)</f>
        <v>#N/A</v>
      </c>
      <c r="AO2762" s="11">
        <f t="shared" si="497"/>
        <v>0</v>
      </c>
      <c r="AP2762" s="10">
        <f t="shared" si="498"/>
        <v>0</v>
      </c>
      <c r="AQ2762" s="10"/>
      <c r="AR2762" s="11" t="b">
        <f t="shared" si="499"/>
        <v>0</v>
      </c>
    </row>
    <row r="2763" spans="1:44" x14ac:dyDescent="0.2">
      <c r="A2763" s="1" t="s">
        <v>5346</v>
      </c>
      <c r="B2763" s="1" t="s">
        <v>973</v>
      </c>
      <c r="C2763" s="3">
        <v>42179</v>
      </c>
      <c r="D2763" s="1" t="s">
        <v>3662</v>
      </c>
      <c r="E2763" s="1" t="s">
        <v>5347</v>
      </c>
      <c r="F2763" s="5">
        <v>11.27</v>
      </c>
      <c r="G2763" s="5">
        <v>9.8000000000000007</v>
      </c>
      <c r="H2763" s="5">
        <v>1.76</v>
      </c>
      <c r="I2763" s="1" t="s">
        <v>5348</v>
      </c>
      <c r="J2763" s="5">
        <v>0</v>
      </c>
      <c r="K2763" s="5">
        <v>0</v>
      </c>
      <c r="L2763" s="1" t="s">
        <v>5349</v>
      </c>
      <c r="M2763" s="5">
        <v>9.8000000000000007</v>
      </c>
      <c r="N2763" s="5">
        <v>1.47</v>
      </c>
      <c r="O2763" s="1" t="s">
        <v>3642</v>
      </c>
      <c r="P2763" s="5">
        <v>9.8000000000000007</v>
      </c>
      <c r="Q2763" s="5">
        <v>0.16</v>
      </c>
      <c r="R2763" s="1" t="s">
        <v>5351</v>
      </c>
      <c r="S2763" s="5">
        <v>9.8000000000000007</v>
      </c>
      <c r="T2763" s="5">
        <v>0.74</v>
      </c>
      <c r="U2763" s="1" t="s">
        <v>5351</v>
      </c>
      <c r="V2763" s="1" t="s">
        <v>5351</v>
      </c>
      <c r="W2763" s="1" t="s">
        <v>4030</v>
      </c>
      <c r="X2763" s="1" t="s">
        <v>5530</v>
      </c>
      <c r="Y2763" s="1" t="s">
        <v>974</v>
      </c>
      <c r="Z2763" s="1" t="s">
        <v>710</v>
      </c>
      <c r="AB2763" s="8" t="str">
        <f t="shared" si="492"/>
        <v>000157388</v>
      </c>
      <c r="AC2763" t="str">
        <f t="shared" si="493"/>
        <v>24/06/2015</v>
      </c>
      <c r="AD2763" t="str">
        <f t="shared" si="494"/>
        <v>59104422001806</v>
      </c>
      <c r="AE2763" s="9">
        <f t="shared" si="495"/>
        <v>11.27</v>
      </c>
      <c r="AF2763">
        <f t="shared" si="496"/>
        <v>0</v>
      </c>
      <c r="AH2763">
        <v>6793577</v>
      </c>
      <c r="AI2763" s="10" t="s">
        <v>6354</v>
      </c>
      <c r="AJ2763">
        <v>156544</v>
      </c>
      <c r="AK2763" t="s">
        <v>2818</v>
      </c>
      <c r="AL2763">
        <v>5</v>
      </c>
      <c r="AM2763">
        <v>1.4999999999999999E-2</v>
      </c>
      <c r="AN2763" s="11">
        <f>VLOOKUP(TRIM(AK2763),[1]Sheet1!$V:$W,2,FALSE)</f>
        <v>1.3818E-2</v>
      </c>
      <c r="AO2763" s="11">
        <f t="shared" si="497"/>
        <v>1.3818E-2</v>
      </c>
      <c r="AP2763" s="10">
        <f t="shared" si="498"/>
        <v>2.0726999999999999E-4</v>
      </c>
      <c r="AQ2763" s="10"/>
      <c r="AR2763" s="11" t="b">
        <f t="shared" si="499"/>
        <v>0</v>
      </c>
    </row>
    <row r="2764" spans="1:44" x14ac:dyDescent="0.2">
      <c r="A2764" s="1" t="s">
        <v>5346</v>
      </c>
      <c r="B2764" s="1" t="s">
        <v>975</v>
      </c>
      <c r="C2764" s="3">
        <v>42179</v>
      </c>
      <c r="D2764" s="1" t="s">
        <v>3662</v>
      </c>
      <c r="E2764" s="1" t="s">
        <v>5347</v>
      </c>
      <c r="F2764" s="5">
        <v>14603.68</v>
      </c>
      <c r="G2764" s="5">
        <v>14603.68</v>
      </c>
      <c r="H2764" s="5">
        <v>2628.66</v>
      </c>
      <c r="I2764" s="1" t="s">
        <v>5417</v>
      </c>
      <c r="J2764" s="5">
        <v>0</v>
      </c>
      <c r="K2764" s="5">
        <v>0</v>
      </c>
      <c r="L2764" s="1" t="s">
        <v>5349</v>
      </c>
      <c r="M2764" s="5">
        <v>0</v>
      </c>
      <c r="N2764" s="5">
        <v>0</v>
      </c>
      <c r="O2764" s="1" t="s">
        <v>5349</v>
      </c>
      <c r="P2764" s="5">
        <v>14603.68</v>
      </c>
      <c r="Q2764" s="5">
        <v>240.96</v>
      </c>
      <c r="R2764" s="1" t="s">
        <v>5351</v>
      </c>
      <c r="S2764" s="5">
        <v>14603.68</v>
      </c>
      <c r="T2764" s="5">
        <v>1109.8800000000001</v>
      </c>
      <c r="U2764" s="1" t="s">
        <v>5351</v>
      </c>
      <c r="V2764" s="1" t="s">
        <v>5351</v>
      </c>
      <c r="W2764" s="1" t="s">
        <v>3850</v>
      </c>
      <c r="X2764" s="1" t="s">
        <v>5685</v>
      </c>
      <c r="Y2764" s="1" t="s">
        <v>2112</v>
      </c>
      <c r="Z2764" s="1" t="s">
        <v>2113</v>
      </c>
      <c r="AB2764" s="8" t="str">
        <f t="shared" si="492"/>
        <v>000157389</v>
      </c>
      <c r="AC2764" t="str">
        <f t="shared" si="493"/>
        <v>24/06/2015</v>
      </c>
      <c r="AD2764" t="str">
        <f t="shared" si="494"/>
        <v>59105999002804</v>
      </c>
      <c r="AE2764" s="9">
        <f t="shared" si="495"/>
        <v>14603.68</v>
      </c>
      <c r="AF2764">
        <f t="shared" si="496"/>
        <v>0</v>
      </c>
      <c r="AH2764">
        <v>6784011</v>
      </c>
      <c r="AI2764" s="10" t="s">
        <v>6361</v>
      </c>
      <c r="AJ2764">
        <v>156665</v>
      </c>
      <c r="AK2764" t="s">
        <v>2688</v>
      </c>
      <c r="AL2764">
        <v>0</v>
      </c>
      <c r="AM2764">
        <v>36</v>
      </c>
      <c r="AN2764" s="11">
        <f>VLOOKUP(TRIM(AK2764),[1]Sheet1!$V:$W,2,FALSE)</f>
        <v>0</v>
      </c>
      <c r="AO2764" s="11">
        <f t="shared" si="497"/>
        <v>0</v>
      </c>
      <c r="AP2764" s="10">
        <f t="shared" si="498"/>
        <v>0</v>
      </c>
      <c r="AQ2764" s="10"/>
      <c r="AR2764" s="11" t="b">
        <f t="shared" si="499"/>
        <v>0</v>
      </c>
    </row>
    <row r="2765" spans="1:44" x14ac:dyDescent="0.2">
      <c r="A2765" s="1" t="s">
        <v>5346</v>
      </c>
      <c r="B2765" s="1" t="s">
        <v>975</v>
      </c>
      <c r="C2765" s="3">
        <v>42179</v>
      </c>
      <c r="D2765" s="1" t="s">
        <v>3657</v>
      </c>
      <c r="E2765" s="1" t="s">
        <v>5347</v>
      </c>
      <c r="F2765" s="5">
        <v>1300.69</v>
      </c>
      <c r="G2765" s="5">
        <v>1300.69</v>
      </c>
      <c r="H2765" s="5">
        <v>234.12</v>
      </c>
      <c r="I2765" s="1" t="s">
        <v>5348</v>
      </c>
      <c r="J2765" s="5">
        <v>0</v>
      </c>
      <c r="K2765" s="5">
        <v>0</v>
      </c>
      <c r="L2765" s="1" t="s">
        <v>5349</v>
      </c>
      <c r="M2765" s="5">
        <v>0</v>
      </c>
      <c r="N2765" s="5">
        <v>0</v>
      </c>
      <c r="O2765" s="1" t="s">
        <v>5349</v>
      </c>
      <c r="P2765" s="5">
        <v>1300.69</v>
      </c>
      <c r="Q2765" s="5">
        <v>21.46</v>
      </c>
      <c r="R2765" s="1" t="s">
        <v>5351</v>
      </c>
      <c r="S2765" s="5">
        <v>1300.69</v>
      </c>
      <c r="T2765" s="5">
        <v>98.85</v>
      </c>
      <c r="U2765" s="1" t="s">
        <v>5351</v>
      </c>
      <c r="V2765" s="1" t="s">
        <v>5351</v>
      </c>
      <c r="W2765" s="1" t="s">
        <v>3850</v>
      </c>
      <c r="X2765" s="1" t="s">
        <v>5498</v>
      </c>
      <c r="Y2765" s="1" t="s">
        <v>3901</v>
      </c>
      <c r="Z2765" s="1" t="s">
        <v>976</v>
      </c>
      <c r="AB2765" s="8" t="str">
        <f t="shared" si="492"/>
        <v>000157389</v>
      </c>
      <c r="AC2765" t="str">
        <f t="shared" si="493"/>
        <v>24/06/2015</v>
      </c>
      <c r="AD2765" t="str">
        <f t="shared" si="494"/>
        <v>59105999002804</v>
      </c>
      <c r="AE2765" s="9">
        <f t="shared" si="495"/>
        <v>1300.69</v>
      </c>
      <c r="AF2765">
        <f t="shared" si="496"/>
        <v>0</v>
      </c>
      <c r="AH2765">
        <v>6790179</v>
      </c>
      <c r="AI2765" s="10" t="s">
        <v>6270</v>
      </c>
      <c r="AJ2765">
        <v>156666</v>
      </c>
      <c r="AK2765" t="s">
        <v>5256</v>
      </c>
      <c r="AL2765">
        <v>0</v>
      </c>
      <c r="AM2765">
        <v>1700</v>
      </c>
      <c r="AN2765" s="11">
        <f>VLOOKUP(TRIM(AK2765),[1]Sheet1!$V:$W,2,FALSE)</f>
        <v>0</v>
      </c>
      <c r="AO2765" s="11">
        <f t="shared" si="497"/>
        <v>0</v>
      </c>
      <c r="AP2765" s="10">
        <f t="shared" si="498"/>
        <v>0</v>
      </c>
      <c r="AQ2765" s="10"/>
      <c r="AR2765" s="11" t="b">
        <f t="shared" si="499"/>
        <v>0</v>
      </c>
    </row>
    <row r="2766" spans="1:44" x14ac:dyDescent="0.2">
      <c r="A2766" s="1" t="s">
        <v>5346</v>
      </c>
      <c r="B2766" s="1" t="s">
        <v>977</v>
      </c>
      <c r="C2766" s="3">
        <v>42180</v>
      </c>
      <c r="D2766" s="1" t="s">
        <v>3711</v>
      </c>
      <c r="E2766" s="1" t="s">
        <v>5539</v>
      </c>
      <c r="F2766" s="5">
        <v>56.36</v>
      </c>
      <c r="G2766" s="5">
        <v>0</v>
      </c>
      <c r="H2766" s="5">
        <v>0</v>
      </c>
      <c r="I2766" s="1" t="s">
        <v>5349</v>
      </c>
      <c r="J2766" s="5">
        <v>0</v>
      </c>
      <c r="K2766" s="5">
        <v>0</v>
      </c>
      <c r="L2766" s="1" t="s">
        <v>5349</v>
      </c>
      <c r="M2766" s="5">
        <v>0</v>
      </c>
      <c r="N2766" s="5">
        <v>0</v>
      </c>
      <c r="O2766" s="1" t="s">
        <v>5349</v>
      </c>
      <c r="P2766" s="5">
        <v>56.36</v>
      </c>
      <c r="Q2766" s="5">
        <v>0</v>
      </c>
      <c r="R2766" s="1" t="s">
        <v>3712</v>
      </c>
      <c r="S2766" s="5">
        <v>56.36</v>
      </c>
      <c r="T2766" s="5">
        <v>0</v>
      </c>
      <c r="U2766" s="1" t="s">
        <v>3712</v>
      </c>
      <c r="V2766" s="1" t="s">
        <v>5351</v>
      </c>
      <c r="W2766" s="1" t="s">
        <v>3713</v>
      </c>
      <c r="X2766" s="1" t="s">
        <v>5530</v>
      </c>
      <c r="Y2766" s="1" t="s">
        <v>2756</v>
      </c>
      <c r="Z2766" s="1" t="s">
        <v>2757</v>
      </c>
      <c r="AB2766" s="8" t="str">
        <f t="shared" si="492"/>
        <v>000157390</v>
      </c>
      <c r="AC2766" t="str">
        <f t="shared" si="493"/>
        <v>25/06/2015</v>
      </c>
      <c r="AD2766" t="str">
        <f t="shared" si="494"/>
        <v>04337168000148</v>
      </c>
      <c r="AE2766" s="9">
        <f t="shared" si="495"/>
        <v>56.36</v>
      </c>
      <c r="AF2766">
        <f t="shared" si="496"/>
        <v>0</v>
      </c>
      <c r="AH2766">
        <v>6790179</v>
      </c>
      <c r="AI2766" s="10" t="s">
        <v>6270</v>
      </c>
      <c r="AJ2766">
        <v>156667</v>
      </c>
      <c r="AK2766" t="s">
        <v>5256</v>
      </c>
      <c r="AL2766">
        <v>0</v>
      </c>
      <c r="AM2766">
        <v>1150</v>
      </c>
      <c r="AN2766" s="11">
        <f>VLOOKUP(TRIM(AK2766),[1]Sheet1!$V:$W,2,FALSE)</f>
        <v>0</v>
      </c>
      <c r="AO2766" s="11">
        <f t="shared" si="497"/>
        <v>0</v>
      </c>
      <c r="AP2766" s="10">
        <f t="shared" si="498"/>
        <v>0</v>
      </c>
      <c r="AQ2766" s="10"/>
      <c r="AR2766" s="11" t="b">
        <f t="shared" si="499"/>
        <v>0</v>
      </c>
    </row>
    <row r="2767" spans="1:44" x14ac:dyDescent="0.2">
      <c r="A2767" s="1" t="s">
        <v>5346</v>
      </c>
      <c r="B2767" s="1" t="s">
        <v>978</v>
      </c>
      <c r="C2767" s="3">
        <v>42180</v>
      </c>
      <c r="D2767" s="1" t="s">
        <v>3711</v>
      </c>
      <c r="E2767" s="1" t="s">
        <v>5539</v>
      </c>
      <c r="F2767" s="5">
        <v>1780.66</v>
      </c>
      <c r="G2767" s="5">
        <v>0</v>
      </c>
      <c r="H2767" s="5">
        <v>0</v>
      </c>
      <c r="I2767" s="1" t="s">
        <v>5349</v>
      </c>
      <c r="J2767" s="5">
        <v>0</v>
      </c>
      <c r="K2767" s="5">
        <v>0</v>
      </c>
      <c r="L2767" s="1" t="s">
        <v>5349</v>
      </c>
      <c r="M2767" s="5">
        <v>0</v>
      </c>
      <c r="N2767" s="5">
        <v>0</v>
      </c>
      <c r="O2767" s="1" t="s">
        <v>5349</v>
      </c>
      <c r="P2767" s="5">
        <v>1780.66</v>
      </c>
      <c r="Q2767" s="5">
        <v>0</v>
      </c>
      <c r="R2767" s="1" t="s">
        <v>3712</v>
      </c>
      <c r="S2767" s="5">
        <v>1780.66</v>
      </c>
      <c r="T2767" s="5">
        <v>0</v>
      </c>
      <c r="U2767" s="1" t="s">
        <v>3712</v>
      </c>
      <c r="V2767" s="1" t="s">
        <v>5351</v>
      </c>
      <c r="W2767" s="1" t="s">
        <v>3713</v>
      </c>
      <c r="X2767" s="1" t="s">
        <v>5530</v>
      </c>
      <c r="Y2767" s="1" t="s">
        <v>4515</v>
      </c>
      <c r="Z2767" s="1" t="s">
        <v>4312</v>
      </c>
      <c r="AB2767" s="8" t="str">
        <f t="shared" si="492"/>
        <v>000157391</v>
      </c>
      <c r="AC2767" t="str">
        <f t="shared" si="493"/>
        <v>25/06/2015</v>
      </c>
      <c r="AD2767" t="str">
        <f t="shared" si="494"/>
        <v>04337168000148</v>
      </c>
      <c r="AE2767" s="9">
        <f t="shared" si="495"/>
        <v>1780.66</v>
      </c>
      <c r="AF2767">
        <f t="shared" si="496"/>
        <v>0</v>
      </c>
      <c r="AH2767">
        <v>6793577</v>
      </c>
      <c r="AI2767" s="10" t="s">
        <v>6354</v>
      </c>
      <c r="AJ2767">
        <v>156544</v>
      </c>
      <c r="AK2767" t="s">
        <v>2817</v>
      </c>
      <c r="AL2767">
        <v>0</v>
      </c>
      <c r="AM2767">
        <v>15</v>
      </c>
      <c r="AN2767" s="11">
        <f>VLOOKUP(TRIM(AK2767),[1]Sheet1!$V:$W,2,FALSE)</f>
        <v>0</v>
      </c>
      <c r="AO2767" s="11">
        <f t="shared" si="497"/>
        <v>0</v>
      </c>
      <c r="AP2767" s="10">
        <f t="shared" si="498"/>
        <v>0</v>
      </c>
      <c r="AQ2767" s="10"/>
      <c r="AR2767" s="11" t="b">
        <f t="shared" si="499"/>
        <v>0</v>
      </c>
    </row>
    <row r="2768" spans="1:44" x14ac:dyDescent="0.2">
      <c r="A2768" s="1" t="s">
        <v>5346</v>
      </c>
      <c r="B2768" s="1" t="s">
        <v>979</v>
      </c>
      <c r="C2768" s="3">
        <v>42180</v>
      </c>
      <c r="D2768" s="1" t="s">
        <v>3711</v>
      </c>
      <c r="E2768" s="1" t="s">
        <v>5539</v>
      </c>
      <c r="F2768" s="5">
        <v>621.25</v>
      </c>
      <c r="G2768" s="5">
        <v>0</v>
      </c>
      <c r="H2768" s="5">
        <v>0</v>
      </c>
      <c r="I2768" s="1" t="s">
        <v>5349</v>
      </c>
      <c r="J2768" s="5">
        <v>0</v>
      </c>
      <c r="K2768" s="5">
        <v>0</v>
      </c>
      <c r="L2768" s="1" t="s">
        <v>5349</v>
      </c>
      <c r="M2768" s="5">
        <v>0</v>
      </c>
      <c r="N2768" s="5">
        <v>0</v>
      </c>
      <c r="O2768" s="1" t="s">
        <v>5349</v>
      </c>
      <c r="P2768" s="5">
        <v>621.25</v>
      </c>
      <c r="Q2768" s="5">
        <v>0</v>
      </c>
      <c r="R2768" s="1" t="s">
        <v>3712</v>
      </c>
      <c r="S2768" s="5">
        <v>621.25</v>
      </c>
      <c r="T2768" s="5">
        <v>0</v>
      </c>
      <c r="U2768" s="1" t="s">
        <v>3712</v>
      </c>
      <c r="V2768" s="1" t="s">
        <v>5351</v>
      </c>
      <c r="W2768" s="1" t="s">
        <v>3713</v>
      </c>
      <c r="X2768" s="1" t="s">
        <v>5530</v>
      </c>
      <c r="Y2768" s="1" t="s">
        <v>4362</v>
      </c>
      <c r="Z2768" s="1" t="s">
        <v>4363</v>
      </c>
      <c r="AB2768" s="8" t="str">
        <f t="shared" si="492"/>
        <v>000157392</v>
      </c>
      <c r="AC2768" t="str">
        <f t="shared" si="493"/>
        <v>25/06/2015</v>
      </c>
      <c r="AD2768" t="str">
        <f t="shared" si="494"/>
        <v>04337168000148</v>
      </c>
      <c r="AE2768" s="9">
        <f t="shared" si="495"/>
        <v>621.25</v>
      </c>
      <c r="AF2768">
        <f t="shared" si="496"/>
        <v>0</v>
      </c>
      <c r="AH2768">
        <v>6782684</v>
      </c>
      <c r="AI2768" s="10" t="s">
        <v>6373</v>
      </c>
      <c r="AJ2768">
        <v>156668</v>
      </c>
      <c r="AK2768" t="s">
        <v>5499</v>
      </c>
      <c r="AL2768">
        <v>1</v>
      </c>
      <c r="AM2768">
        <v>10</v>
      </c>
      <c r="AN2768" s="11" t="e">
        <f>VLOOKUP(TRIM(AK2768),[1]Sheet1!$V:$W,2,FALSE)</f>
        <v>#N/A</v>
      </c>
      <c r="AO2768" s="11">
        <f t="shared" si="497"/>
        <v>0</v>
      </c>
      <c r="AP2768" s="10">
        <f t="shared" si="498"/>
        <v>0</v>
      </c>
      <c r="AQ2768" s="10"/>
      <c r="AR2768" s="11" t="b">
        <f t="shared" si="499"/>
        <v>0</v>
      </c>
    </row>
    <row r="2769" spans="1:44" x14ac:dyDescent="0.2">
      <c r="A2769" s="1" t="s">
        <v>5346</v>
      </c>
      <c r="B2769" s="1" t="s">
        <v>980</v>
      </c>
      <c r="C2769" s="3">
        <v>42180</v>
      </c>
      <c r="D2769" s="1" t="s">
        <v>3711</v>
      </c>
      <c r="E2769" s="1" t="s">
        <v>5539</v>
      </c>
      <c r="F2769" s="5">
        <v>1202.8</v>
      </c>
      <c r="G2769" s="5">
        <v>0</v>
      </c>
      <c r="H2769" s="5">
        <v>0</v>
      </c>
      <c r="I2769" s="1" t="s">
        <v>5349</v>
      </c>
      <c r="J2769" s="5">
        <v>0</v>
      </c>
      <c r="K2769" s="5">
        <v>0</v>
      </c>
      <c r="L2769" s="1" t="s">
        <v>5349</v>
      </c>
      <c r="M2769" s="5">
        <v>0</v>
      </c>
      <c r="N2769" s="5">
        <v>0</v>
      </c>
      <c r="O2769" s="1" t="s">
        <v>5349</v>
      </c>
      <c r="P2769" s="5">
        <v>1202.8</v>
      </c>
      <c r="Q2769" s="5">
        <v>0</v>
      </c>
      <c r="R2769" s="1" t="s">
        <v>3712</v>
      </c>
      <c r="S2769" s="5">
        <v>1202.8</v>
      </c>
      <c r="T2769" s="5">
        <v>0</v>
      </c>
      <c r="U2769" s="1" t="s">
        <v>3712</v>
      </c>
      <c r="V2769" s="1" t="s">
        <v>5351</v>
      </c>
      <c r="W2769" s="1" t="s">
        <v>3713</v>
      </c>
      <c r="X2769" s="1" t="s">
        <v>5408</v>
      </c>
      <c r="Y2769" s="1" t="s">
        <v>4348</v>
      </c>
      <c r="Z2769" s="1" t="s">
        <v>4349</v>
      </c>
      <c r="AB2769" s="8" t="str">
        <f t="shared" si="492"/>
        <v>000157393</v>
      </c>
      <c r="AC2769" t="str">
        <f t="shared" si="493"/>
        <v>25/06/2015</v>
      </c>
      <c r="AD2769" t="str">
        <f t="shared" si="494"/>
        <v>04337168000148</v>
      </c>
      <c r="AE2769" s="9">
        <f t="shared" si="495"/>
        <v>1202.8</v>
      </c>
      <c r="AF2769">
        <f t="shared" si="496"/>
        <v>0</v>
      </c>
      <c r="AH2769">
        <v>6782684</v>
      </c>
      <c r="AI2769" s="10" t="s">
        <v>6373</v>
      </c>
      <c r="AJ2769">
        <v>156668</v>
      </c>
      <c r="AK2769" t="s">
        <v>5824</v>
      </c>
      <c r="AL2769">
        <v>1</v>
      </c>
      <c r="AM2769">
        <v>10</v>
      </c>
      <c r="AN2769" s="11" t="e">
        <f>VLOOKUP(TRIM(AK2769),[1]Sheet1!$V:$W,2,FALSE)</f>
        <v>#N/A</v>
      </c>
      <c r="AO2769" s="11">
        <f t="shared" si="497"/>
        <v>0</v>
      </c>
      <c r="AP2769" s="10">
        <f t="shared" si="498"/>
        <v>0</v>
      </c>
      <c r="AQ2769" s="10"/>
      <c r="AR2769" s="11" t="b">
        <f t="shared" si="499"/>
        <v>0</v>
      </c>
    </row>
    <row r="2770" spans="1:44" x14ac:dyDescent="0.2">
      <c r="A2770" s="1" t="s">
        <v>5346</v>
      </c>
      <c r="B2770" s="1" t="s">
        <v>981</v>
      </c>
      <c r="C2770" s="3">
        <v>42180</v>
      </c>
      <c r="D2770" s="1" t="s">
        <v>3711</v>
      </c>
      <c r="E2770" s="1" t="s">
        <v>5539</v>
      </c>
      <c r="F2770" s="5">
        <v>89.04</v>
      </c>
      <c r="G2770" s="5">
        <v>0</v>
      </c>
      <c r="H2770" s="5">
        <v>0</v>
      </c>
      <c r="I2770" s="1" t="s">
        <v>5349</v>
      </c>
      <c r="J2770" s="5">
        <v>0</v>
      </c>
      <c r="K2770" s="5">
        <v>0</v>
      </c>
      <c r="L2770" s="1" t="s">
        <v>5349</v>
      </c>
      <c r="M2770" s="5">
        <v>0</v>
      </c>
      <c r="N2770" s="5">
        <v>0</v>
      </c>
      <c r="O2770" s="1" t="s">
        <v>5349</v>
      </c>
      <c r="P2770" s="5">
        <v>89.04</v>
      </c>
      <c r="Q2770" s="5">
        <v>0</v>
      </c>
      <c r="R2770" s="1" t="s">
        <v>3712</v>
      </c>
      <c r="S2770" s="5">
        <v>89.04</v>
      </c>
      <c r="T2770" s="5">
        <v>0</v>
      </c>
      <c r="U2770" s="1" t="s">
        <v>3712</v>
      </c>
      <c r="V2770" s="1" t="s">
        <v>5351</v>
      </c>
      <c r="W2770" s="1" t="s">
        <v>3713</v>
      </c>
      <c r="X2770" s="1" t="s">
        <v>5408</v>
      </c>
      <c r="Y2770" s="1" t="s">
        <v>4314</v>
      </c>
      <c r="Z2770" s="1" t="s">
        <v>4315</v>
      </c>
      <c r="AB2770" s="8" t="str">
        <f t="shared" si="492"/>
        <v>000157394</v>
      </c>
      <c r="AC2770" t="str">
        <f t="shared" si="493"/>
        <v>25/06/2015</v>
      </c>
      <c r="AD2770" t="str">
        <f t="shared" si="494"/>
        <v>04337168000148</v>
      </c>
      <c r="AE2770" s="9">
        <f t="shared" si="495"/>
        <v>89.04</v>
      </c>
      <c r="AF2770">
        <f t="shared" si="496"/>
        <v>0</v>
      </c>
      <c r="AH2770">
        <v>6793577</v>
      </c>
      <c r="AI2770" s="10" t="s">
        <v>6354</v>
      </c>
      <c r="AJ2770">
        <v>156544</v>
      </c>
      <c r="AK2770" t="s">
        <v>2816</v>
      </c>
      <c r="AL2770">
        <v>0</v>
      </c>
      <c r="AM2770">
        <v>1.4999999999999999E-2</v>
      </c>
      <c r="AN2770" s="11">
        <f>VLOOKUP(TRIM(AK2770),[1]Sheet1!$V:$W,2,FALSE)</f>
        <v>0</v>
      </c>
      <c r="AO2770" s="11">
        <f t="shared" si="497"/>
        <v>0</v>
      </c>
      <c r="AP2770" s="10">
        <f t="shared" si="498"/>
        <v>0</v>
      </c>
      <c r="AQ2770" s="10"/>
      <c r="AR2770" s="11" t="b">
        <f t="shared" si="499"/>
        <v>0</v>
      </c>
    </row>
    <row r="2771" spans="1:44" x14ac:dyDescent="0.2">
      <c r="A2771" s="1" t="s">
        <v>5346</v>
      </c>
      <c r="B2771" s="1" t="s">
        <v>982</v>
      </c>
      <c r="C2771" s="3">
        <v>42180</v>
      </c>
      <c r="D2771" s="1" t="s">
        <v>3711</v>
      </c>
      <c r="E2771" s="1" t="s">
        <v>5539</v>
      </c>
      <c r="F2771" s="5">
        <v>197.98</v>
      </c>
      <c r="G2771" s="5">
        <v>0</v>
      </c>
      <c r="H2771" s="5">
        <v>0</v>
      </c>
      <c r="I2771" s="1" t="s">
        <v>5349</v>
      </c>
      <c r="J2771" s="5">
        <v>0</v>
      </c>
      <c r="K2771" s="5">
        <v>0</v>
      </c>
      <c r="L2771" s="1" t="s">
        <v>5349</v>
      </c>
      <c r="M2771" s="5">
        <v>0</v>
      </c>
      <c r="N2771" s="5">
        <v>0</v>
      </c>
      <c r="O2771" s="1" t="s">
        <v>5349</v>
      </c>
      <c r="P2771" s="5">
        <v>197.98</v>
      </c>
      <c r="Q2771" s="5">
        <v>0</v>
      </c>
      <c r="R2771" s="1" t="s">
        <v>3712</v>
      </c>
      <c r="S2771" s="5">
        <v>197.98</v>
      </c>
      <c r="T2771" s="5">
        <v>0</v>
      </c>
      <c r="U2771" s="1" t="s">
        <v>3712</v>
      </c>
      <c r="V2771" s="1" t="s">
        <v>5351</v>
      </c>
      <c r="W2771" s="1" t="s">
        <v>3713</v>
      </c>
      <c r="X2771" s="1" t="s">
        <v>5530</v>
      </c>
      <c r="Y2771" s="1" t="s">
        <v>4424</v>
      </c>
      <c r="Z2771" s="1" t="s">
        <v>4425</v>
      </c>
      <c r="AB2771" s="8" t="str">
        <f t="shared" si="492"/>
        <v>000157395</v>
      </c>
      <c r="AC2771" t="str">
        <f t="shared" si="493"/>
        <v>25/06/2015</v>
      </c>
      <c r="AD2771" t="str">
        <f t="shared" si="494"/>
        <v>04337168000148</v>
      </c>
      <c r="AE2771" s="9">
        <f t="shared" si="495"/>
        <v>197.98</v>
      </c>
      <c r="AF2771">
        <f t="shared" si="496"/>
        <v>0</v>
      </c>
      <c r="AH2771">
        <v>6793577</v>
      </c>
      <c r="AI2771" s="10" t="s">
        <v>6354</v>
      </c>
      <c r="AJ2771">
        <v>156544</v>
      </c>
      <c r="AK2771" t="s">
        <v>5535</v>
      </c>
      <c r="AL2771">
        <v>0</v>
      </c>
      <c r="AM2771">
        <v>1.4999999999999999E-2</v>
      </c>
      <c r="AN2771" s="11">
        <f>VLOOKUP(TRIM(AK2771),[1]Sheet1!$V:$W,2,FALSE)</f>
        <v>0</v>
      </c>
      <c r="AO2771" s="11">
        <f t="shared" si="497"/>
        <v>0</v>
      </c>
      <c r="AP2771" s="10">
        <f t="shared" si="498"/>
        <v>0</v>
      </c>
      <c r="AQ2771" s="10"/>
      <c r="AR2771" s="11" t="b">
        <f t="shared" si="499"/>
        <v>0</v>
      </c>
    </row>
    <row r="2772" spans="1:44" x14ac:dyDescent="0.2">
      <c r="A2772" s="1" t="s">
        <v>5346</v>
      </c>
      <c r="B2772" s="1" t="s">
        <v>983</v>
      </c>
      <c r="C2772" s="3">
        <v>42180</v>
      </c>
      <c r="D2772" s="1" t="s">
        <v>3711</v>
      </c>
      <c r="E2772" s="1" t="s">
        <v>5539</v>
      </c>
      <c r="F2772" s="5">
        <v>1344.5</v>
      </c>
      <c r="G2772" s="5">
        <v>0</v>
      </c>
      <c r="H2772" s="5">
        <v>0</v>
      </c>
      <c r="I2772" s="1" t="s">
        <v>5349</v>
      </c>
      <c r="J2772" s="5">
        <v>0</v>
      </c>
      <c r="K2772" s="5">
        <v>0</v>
      </c>
      <c r="L2772" s="1" t="s">
        <v>5349</v>
      </c>
      <c r="M2772" s="5">
        <v>0</v>
      </c>
      <c r="N2772" s="5">
        <v>0</v>
      </c>
      <c r="O2772" s="1" t="s">
        <v>5349</v>
      </c>
      <c r="P2772" s="5">
        <v>1344.5</v>
      </c>
      <c r="Q2772" s="5">
        <v>0</v>
      </c>
      <c r="R2772" s="1" t="s">
        <v>3712</v>
      </c>
      <c r="S2772" s="5">
        <v>1344.5</v>
      </c>
      <c r="T2772" s="5">
        <v>0</v>
      </c>
      <c r="U2772" s="1" t="s">
        <v>3712</v>
      </c>
      <c r="V2772" s="1" t="s">
        <v>5351</v>
      </c>
      <c r="W2772" s="1" t="s">
        <v>3713</v>
      </c>
      <c r="X2772" s="1" t="s">
        <v>5530</v>
      </c>
      <c r="Y2772" s="1" t="s">
        <v>4513</v>
      </c>
      <c r="Z2772" s="1" t="s">
        <v>4354</v>
      </c>
      <c r="AB2772" s="8" t="str">
        <f t="shared" si="492"/>
        <v>000157396</v>
      </c>
      <c r="AC2772" t="str">
        <f t="shared" si="493"/>
        <v>25/06/2015</v>
      </c>
      <c r="AD2772" t="str">
        <f t="shared" si="494"/>
        <v>04337168000148</v>
      </c>
      <c r="AE2772" s="9">
        <f t="shared" si="495"/>
        <v>1344.5</v>
      </c>
      <c r="AF2772">
        <f t="shared" si="496"/>
        <v>0</v>
      </c>
      <c r="AH2772">
        <v>6782684</v>
      </c>
      <c r="AI2772" s="10" t="s">
        <v>6373</v>
      </c>
      <c r="AJ2772">
        <v>156669</v>
      </c>
      <c r="AK2772" t="s">
        <v>5760</v>
      </c>
      <c r="AL2772">
        <v>1</v>
      </c>
      <c r="AM2772">
        <v>2</v>
      </c>
      <c r="AN2772" s="11" t="e">
        <f>VLOOKUP(TRIM(AK2772),[1]Sheet1!$V:$W,2,FALSE)</f>
        <v>#N/A</v>
      </c>
      <c r="AO2772" s="11">
        <f t="shared" si="497"/>
        <v>0</v>
      </c>
      <c r="AP2772" s="10">
        <f t="shared" si="498"/>
        <v>0</v>
      </c>
      <c r="AQ2772" s="10"/>
      <c r="AR2772" s="11" t="b">
        <f t="shared" si="499"/>
        <v>0</v>
      </c>
    </row>
    <row r="2773" spans="1:44" x14ac:dyDescent="0.2">
      <c r="A2773" s="1" t="s">
        <v>5346</v>
      </c>
      <c r="B2773" s="1" t="s">
        <v>984</v>
      </c>
      <c r="C2773" s="3">
        <v>42180</v>
      </c>
      <c r="D2773" s="1" t="s">
        <v>3711</v>
      </c>
      <c r="E2773" s="1" t="s">
        <v>5539</v>
      </c>
      <c r="F2773" s="5">
        <v>308.14</v>
      </c>
      <c r="G2773" s="5">
        <v>0</v>
      </c>
      <c r="H2773" s="5">
        <v>0</v>
      </c>
      <c r="I2773" s="1" t="s">
        <v>5349</v>
      </c>
      <c r="J2773" s="5">
        <v>0</v>
      </c>
      <c r="K2773" s="5">
        <v>0</v>
      </c>
      <c r="L2773" s="1" t="s">
        <v>5349</v>
      </c>
      <c r="M2773" s="5">
        <v>0</v>
      </c>
      <c r="N2773" s="5">
        <v>0</v>
      </c>
      <c r="O2773" s="1" t="s">
        <v>5349</v>
      </c>
      <c r="P2773" s="5">
        <v>308.14</v>
      </c>
      <c r="Q2773" s="5">
        <v>0</v>
      </c>
      <c r="R2773" s="1" t="s">
        <v>3712</v>
      </c>
      <c r="S2773" s="5">
        <v>308.14</v>
      </c>
      <c r="T2773" s="5">
        <v>0</v>
      </c>
      <c r="U2773" s="1" t="s">
        <v>3712</v>
      </c>
      <c r="V2773" s="1" t="s">
        <v>5351</v>
      </c>
      <c r="W2773" s="1" t="s">
        <v>3713</v>
      </c>
      <c r="X2773" s="1" t="s">
        <v>5530</v>
      </c>
      <c r="Y2773" s="1" t="s">
        <v>4359</v>
      </c>
      <c r="Z2773" s="1" t="s">
        <v>4360</v>
      </c>
      <c r="AB2773" s="8" t="str">
        <f t="shared" si="492"/>
        <v>000157397</v>
      </c>
      <c r="AC2773" t="str">
        <f t="shared" si="493"/>
        <v>25/06/2015</v>
      </c>
      <c r="AD2773" t="str">
        <f t="shared" si="494"/>
        <v>04337168000148</v>
      </c>
      <c r="AE2773" s="9">
        <f t="shared" si="495"/>
        <v>308.14</v>
      </c>
      <c r="AF2773">
        <f t="shared" si="496"/>
        <v>0</v>
      </c>
      <c r="AH2773">
        <v>6793577</v>
      </c>
      <c r="AI2773" s="10" t="s">
        <v>6354</v>
      </c>
      <c r="AJ2773">
        <v>156544</v>
      </c>
      <c r="AK2773" t="s">
        <v>2815</v>
      </c>
      <c r="AL2773">
        <v>0</v>
      </c>
      <c r="AM2773">
        <v>1.4999999999999999E-2</v>
      </c>
      <c r="AN2773" s="11">
        <f>VLOOKUP(TRIM(AK2773),[1]Sheet1!$V:$W,2,FALSE)</f>
        <v>0</v>
      </c>
      <c r="AO2773" s="11">
        <f t="shared" si="497"/>
        <v>0</v>
      </c>
      <c r="AP2773" s="10">
        <f t="shared" si="498"/>
        <v>0</v>
      </c>
      <c r="AQ2773" s="10"/>
      <c r="AR2773" s="11" t="b">
        <f t="shared" si="499"/>
        <v>0</v>
      </c>
    </row>
    <row r="2774" spans="1:44" x14ac:dyDescent="0.2">
      <c r="A2774" s="1" t="s">
        <v>5346</v>
      </c>
      <c r="B2774" s="1" t="s">
        <v>985</v>
      </c>
      <c r="C2774" s="3">
        <v>42180</v>
      </c>
      <c r="D2774" s="1" t="s">
        <v>3711</v>
      </c>
      <c r="E2774" s="1" t="s">
        <v>5539</v>
      </c>
      <c r="F2774" s="5">
        <v>195.48</v>
      </c>
      <c r="G2774" s="5">
        <v>0</v>
      </c>
      <c r="H2774" s="5">
        <v>0</v>
      </c>
      <c r="I2774" s="1" t="s">
        <v>5349</v>
      </c>
      <c r="J2774" s="5">
        <v>0</v>
      </c>
      <c r="K2774" s="5">
        <v>0</v>
      </c>
      <c r="L2774" s="1" t="s">
        <v>5349</v>
      </c>
      <c r="M2774" s="5">
        <v>0</v>
      </c>
      <c r="N2774" s="5">
        <v>0</v>
      </c>
      <c r="O2774" s="1" t="s">
        <v>5349</v>
      </c>
      <c r="P2774" s="5">
        <v>195.48</v>
      </c>
      <c r="Q2774" s="5">
        <v>0</v>
      </c>
      <c r="R2774" s="1" t="s">
        <v>3712</v>
      </c>
      <c r="S2774" s="5">
        <v>195.48</v>
      </c>
      <c r="T2774" s="5">
        <v>0</v>
      </c>
      <c r="U2774" s="1" t="s">
        <v>3712</v>
      </c>
      <c r="V2774" s="1" t="s">
        <v>5351</v>
      </c>
      <c r="W2774" s="1" t="s">
        <v>3713</v>
      </c>
      <c r="X2774" s="1" t="s">
        <v>5408</v>
      </c>
      <c r="Y2774" s="1" t="s">
        <v>4427</v>
      </c>
      <c r="Z2774" s="1" t="s">
        <v>4315</v>
      </c>
      <c r="AB2774" s="8" t="str">
        <f t="shared" si="492"/>
        <v>000157398</v>
      </c>
      <c r="AC2774" t="str">
        <f t="shared" si="493"/>
        <v>25/06/2015</v>
      </c>
      <c r="AD2774" t="str">
        <f t="shared" si="494"/>
        <v>04337168000148</v>
      </c>
      <c r="AE2774" s="9">
        <f t="shared" si="495"/>
        <v>195.48</v>
      </c>
      <c r="AF2774">
        <f t="shared" si="496"/>
        <v>0</v>
      </c>
      <c r="AH2774">
        <v>6782684</v>
      </c>
      <c r="AI2774" s="10" t="s">
        <v>6373</v>
      </c>
      <c r="AJ2774">
        <v>156670</v>
      </c>
      <c r="AK2774" t="s">
        <v>5868</v>
      </c>
      <c r="AL2774">
        <v>1</v>
      </c>
      <c r="AM2774">
        <v>1</v>
      </c>
      <c r="AN2774" s="11" t="e">
        <f>VLOOKUP(TRIM(AK2774),[1]Sheet1!$V:$W,2,FALSE)</f>
        <v>#N/A</v>
      </c>
      <c r="AO2774" s="11">
        <f t="shared" si="497"/>
        <v>0</v>
      </c>
      <c r="AP2774" s="10">
        <f t="shared" si="498"/>
        <v>0</v>
      </c>
      <c r="AQ2774" s="10"/>
      <c r="AR2774" s="11" t="b">
        <f t="shared" si="499"/>
        <v>0</v>
      </c>
    </row>
    <row r="2775" spans="1:44" x14ac:dyDescent="0.2">
      <c r="A2775" s="1" t="s">
        <v>5346</v>
      </c>
      <c r="B2775" s="1" t="s">
        <v>986</v>
      </c>
      <c r="C2775" s="3">
        <v>42180</v>
      </c>
      <c r="D2775" s="1" t="s">
        <v>3711</v>
      </c>
      <c r="E2775" s="1" t="s">
        <v>5539</v>
      </c>
      <c r="F2775" s="5">
        <v>34</v>
      </c>
      <c r="G2775" s="5">
        <v>0</v>
      </c>
      <c r="H2775" s="5">
        <v>0</v>
      </c>
      <c r="I2775" s="1" t="s">
        <v>5349</v>
      </c>
      <c r="J2775" s="5">
        <v>0</v>
      </c>
      <c r="K2775" s="5">
        <v>0</v>
      </c>
      <c r="L2775" s="1" t="s">
        <v>5349</v>
      </c>
      <c r="M2775" s="5">
        <v>0</v>
      </c>
      <c r="N2775" s="5">
        <v>0</v>
      </c>
      <c r="O2775" s="1" t="s">
        <v>5349</v>
      </c>
      <c r="P2775" s="5">
        <v>34</v>
      </c>
      <c r="Q2775" s="5">
        <v>0</v>
      </c>
      <c r="R2775" s="1" t="s">
        <v>3712</v>
      </c>
      <c r="S2775" s="5">
        <v>34</v>
      </c>
      <c r="T2775" s="5">
        <v>0</v>
      </c>
      <c r="U2775" s="1" t="s">
        <v>3712</v>
      </c>
      <c r="V2775" s="1" t="s">
        <v>5351</v>
      </c>
      <c r="W2775" s="1" t="s">
        <v>4370</v>
      </c>
      <c r="X2775" s="1" t="s">
        <v>5530</v>
      </c>
      <c r="Y2775" s="1" t="s">
        <v>4371</v>
      </c>
      <c r="Z2775" s="1" t="s">
        <v>4372</v>
      </c>
      <c r="AB2775" s="8" t="str">
        <f t="shared" si="492"/>
        <v>000157399</v>
      </c>
      <c r="AC2775" t="str">
        <f t="shared" si="493"/>
        <v>25/06/2015</v>
      </c>
      <c r="AD2775" t="str">
        <f t="shared" si="494"/>
        <v>84111343000113</v>
      </c>
      <c r="AE2775" s="9">
        <f t="shared" si="495"/>
        <v>34</v>
      </c>
      <c r="AF2775">
        <f t="shared" si="496"/>
        <v>0</v>
      </c>
      <c r="AH2775">
        <v>6793577</v>
      </c>
      <c r="AI2775" s="10" t="s">
        <v>6354</v>
      </c>
      <c r="AJ2775">
        <v>156544</v>
      </c>
      <c r="AK2775" t="s">
        <v>5531</v>
      </c>
      <c r="AL2775">
        <v>0</v>
      </c>
      <c r="AM2775">
        <v>1.4999999999999999E-2</v>
      </c>
      <c r="AN2775" s="11">
        <f>VLOOKUP(TRIM(AK2775),[1]Sheet1!$V:$W,2,FALSE)</f>
        <v>0</v>
      </c>
      <c r="AO2775" s="11">
        <f t="shared" si="497"/>
        <v>0</v>
      </c>
      <c r="AP2775" s="10">
        <f t="shared" si="498"/>
        <v>0</v>
      </c>
      <c r="AQ2775" s="10"/>
      <c r="AR2775" s="11" t="b">
        <f t="shared" si="499"/>
        <v>0</v>
      </c>
    </row>
    <row r="2776" spans="1:44" x14ac:dyDescent="0.2">
      <c r="A2776" s="1" t="s">
        <v>5346</v>
      </c>
      <c r="B2776" s="1" t="s">
        <v>987</v>
      </c>
      <c r="C2776" s="3">
        <v>42180</v>
      </c>
      <c r="D2776" s="1" t="s">
        <v>3711</v>
      </c>
      <c r="E2776" s="1" t="s">
        <v>5539</v>
      </c>
      <c r="F2776" s="5">
        <v>226.4</v>
      </c>
      <c r="G2776" s="5">
        <v>0</v>
      </c>
      <c r="H2776" s="5">
        <v>0</v>
      </c>
      <c r="I2776" s="1" t="s">
        <v>5349</v>
      </c>
      <c r="J2776" s="5">
        <v>0</v>
      </c>
      <c r="K2776" s="5">
        <v>0</v>
      </c>
      <c r="L2776" s="1" t="s">
        <v>5349</v>
      </c>
      <c r="M2776" s="5">
        <v>0</v>
      </c>
      <c r="N2776" s="5">
        <v>0</v>
      </c>
      <c r="O2776" s="1" t="s">
        <v>5349</v>
      </c>
      <c r="P2776" s="5">
        <v>226.4</v>
      </c>
      <c r="Q2776" s="5">
        <v>0</v>
      </c>
      <c r="R2776" s="1" t="s">
        <v>3712</v>
      </c>
      <c r="S2776" s="5">
        <v>226.4</v>
      </c>
      <c r="T2776" s="5">
        <v>0</v>
      </c>
      <c r="U2776" s="1" t="s">
        <v>3712</v>
      </c>
      <c r="V2776" s="1" t="s">
        <v>5351</v>
      </c>
      <c r="W2776" s="1" t="s">
        <v>3713</v>
      </c>
      <c r="X2776" s="1" t="s">
        <v>5530</v>
      </c>
      <c r="Y2776" s="1" t="s">
        <v>988</v>
      </c>
      <c r="Z2776" s="1" t="s">
        <v>4312</v>
      </c>
      <c r="AB2776" s="8" t="str">
        <f t="shared" si="492"/>
        <v>000157400</v>
      </c>
      <c r="AC2776" t="str">
        <f t="shared" si="493"/>
        <v>25/06/2015</v>
      </c>
      <c r="AD2776" t="str">
        <f t="shared" si="494"/>
        <v>04337168000148</v>
      </c>
      <c r="AE2776" s="9">
        <f t="shared" si="495"/>
        <v>226.4</v>
      </c>
      <c r="AF2776">
        <f t="shared" si="496"/>
        <v>0</v>
      </c>
      <c r="AH2776">
        <v>6793577</v>
      </c>
      <c r="AI2776" s="10" t="s">
        <v>6354</v>
      </c>
      <c r="AJ2776">
        <v>156544</v>
      </c>
      <c r="AK2776" t="s">
        <v>4499</v>
      </c>
      <c r="AL2776">
        <v>0</v>
      </c>
      <c r="AM2776">
        <v>1.4999999999999999E-2</v>
      </c>
      <c r="AN2776" s="11">
        <f>VLOOKUP(TRIM(AK2776),[1]Sheet1!$V:$W,2,FALSE)</f>
        <v>0</v>
      </c>
      <c r="AO2776" s="11">
        <f t="shared" si="497"/>
        <v>0</v>
      </c>
      <c r="AP2776" s="10">
        <f t="shared" si="498"/>
        <v>0</v>
      </c>
      <c r="AQ2776" s="10"/>
      <c r="AR2776" s="11" t="b">
        <f t="shared" si="499"/>
        <v>0</v>
      </c>
    </row>
    <row r="2777" spans="1:44" x14ac:dyDescent="0.2">
      <c r="A2777" s="1" t="s">
        <v>5346</v>
      </c>
      <c r="B2777" s="1" t="s">
        <v>989</v>
      </c>
      <c r="C2777" s="3">
        <v>42180</v>
      </c>
      <c r="D2777" s="1" t="s">
        <v>3711</v>
      </c>
      <c r="E2777" s="1" t="s">
        <v>5539</v>
      </c>
      <c r="F2777" s="5">
        <v>255.68</v>
      </c>
      <c r="G2777" s="5">
        <v>0</v>
      </c>
      <c r="H2777" s="5">
        <v>0</v>
      </c>
      <c r="I2777" s="1" t="s">
        <v>5349</v>
      </c>
      <c r="J2777" s="5">
        <v>0</v>
      </c>
      <c r="K2777" s="5">
        <v>0</v>
      </c>
      <c r="L2777" s="1" t="s">
        <v>5349</v>
      </c>
      <c r="M2777" s="5">
        <v>0</v>
      </c>
      <c r="N2777" s="5">
        <v>0</v>
      </c>
      <c r="O2777" s="1" t="s">
        <v>5349</v>
      </c>
      <c r="P2777" s="5">
        <v>255.68</v>
      </c>
      <c r="Q2777" s="5">
        <v>0</v>
      </c>
      <c r="R2777" s="1" t="s">
        <v>3712</v>
      </c>
      <c r="S2777" s="5">
        <v>255.68</v>
      </c>
      <c r="T2777" s="5">
        <v>0</v>
      </c>
      <c r="U2777" s="1" t="s">
        <v>3712</v>
      </c>
      <c r="V2777" s="1" t="s">
        <v>5351</v>
      </c>
      <c r="W2777" s="1" t="s">
        <v>3713</v>
      </c>
      <c r="X2777" s="1" t="s">
        <v>5408</v>
      </c>
      <c r="Y2777" s="1" t="s">
        <v>990</v>
      </c>
      <c r="Z2777" s="1" t="s">
        <v>991</v>
      </c>
      <c r="AB2777" s="8" t="str">
        <f t="shared" si="492"/>
        <v>000157401</v>
      </c>
      <c r="AC2777" t="str">
        <f t="shared" si="493"/>
        <v>25/06/2015</v>
      </c>
      <c r="AD2777" t="str">
        <f t="shared" si="494"/>
        <v>04337168000148</v>
      </c>
      <c r="AE2777" s="9">
        <f t="shared" si="495"/>
        <v>255.68</v>
      </c>
      <c r="AF2777">
        <f t="shared" si="496"/>
        <v>0.12709835999999999</v>
      </c>
      <c r="AH2777">
        <v>6782684</v>
      </c>
      <c r="AI2777" s="10" t="s">
        <v>6373</v>
      </c>
      <c r="AJ2777">
        <v>156671</v>
      </c>
      <c r="AK2777" t="s">
        <v>5581</v>
      </c>
      <c r="AL2777">
        <v>1</v>
      </c>
      <c r="AM2777">
        <v>4</v>
      </c>
      <c r="AN2777" s="11" t="e">
        <f>VLOOKUP(TRIM(AK2777),[1]Sheet1!$V:$W,2,FALSE)</f>
        <v>#N/A</v>
      </c>
      <c r="AO2777" s="11">
        <f t="shared" si="497"/>
        <v>0</v>
      </c>
      <c r="AP2777" s="10">
        <f t="shared" si="498"/>
        <v>0</v>
      </c>
      <c r="AQ2777" s="10"/>
      <c r="AR2777" s="11" t="b">
        <f t="shared" si="499"/>
        <v>0</v>
      </c>
    </row>
    <row r="2778" spans="1:44" x14ac:dyDescent="0.2">
      <c r="A2778" s="1" t="s">
        <v>5346</v>
      </c>
      <c r="B2778" s="1" t="s">
        <v>992</v>
      </c>
      <c r="C2778" s="3">
        <v>42180</v>
      </c>
      <c r="D2778" s="1" t="s">
        <v>3711</v>
      </c>
      <c r="E2778" s="1" t="s">
        <v>5539</v>
      </c>
      <c r="F2778" s="5">
        <v>450.96</v>
      </c>
      <c r="G2778" s="5">
        <v>0</v>
      </c>
      <c r="H2778" s="5">
        <v>0</v>
      </c>
      <c r="I2778" s="1" t="s">
        <v>5349</v>
      </c>
      <c r="J2778" s="5">
        <v>0</v>
      </c>
      <c r="K2778" s="5">
        <v>0</v>
      </c>
      <c r="L2778" s="1" t="s">
        <v>5349</v>
      </c>
      <c r="M2778" s="5">
        <v>0</v>
      </c>
      <c r="N2778" s="5">
        <v>0</v>
      </c>
      <c r="O2778" s="1" t="s">
        <v>5349</v>
      </c>
      <c r="P2778" s="5">
        <v>450.96</v>
      </c>
      <c r="Q2778" s="5">
        <v>0</v>
      </c>
      <c r="R2778" s="1" t="s">
        <v>3712</v>
      </c>
      <c r="S2778" s="5">
        <v>450.96</v>
      </c>
      <c r="T2778" s="5">
        <v>0</v>
      </c>
      <c r="U2778" s="1" t="s">
        <v>3712</v>
      </c>
      <c r="V2778" s="1" t="s">
        <v>5351</v>
      </c>
      <c r="W2778" s="1" t="s">
        <v>3713</v>
      </c>
      <c r="X2778" s="1" t="s">
        <v>5530</v>
      </c>
      <c r="Y2778" s="1" t="s">
        <v>4418</v>
      </c>
      <c r="Z2778" s="1" t="s">
        <v>4419</v>
      </c>
      <c r="AB2778" s="8" t="str">
        <f t="shared" si="492"/>
        <v>000157402</v>
      </c>
      <c r="AC2778" t="str">
        <f t="shared" si="493"/>
        <v>25/06/2015</v>
      </c>
      <c r="AD2778" t="str">
        <f t="shared" si="494"/>
        <v>04337168000148</v>
      </c>
      <c r="AE2778" s="9">
        <f t="shared" si="495"/>
        <v>450.96</v>
      </c>
      <c r="AF2778">
        <f t="shared" si="496"/>
        <v>0</v>
      </c>
      <c r="AH2778">
        <v>6793577</v>
      </c>
      <c r="AI2778" s="10" t="s">
        <v>6354</v>
      </c>
      <c r="AJ2778">
        <v>156544</v>
      </c>
      <c r="AK2778" t="s">
        <v>2814</v>
      </c>
      <c r="AL2778">
        <v>0</v>
      </c>
      <c r="AM2778">
        <v>1.4999999999999999E-2</v>
      </c>
      <c r="AN2778" s="11">
        <f>VLOOKUP(TRIM(AK2778),[1]Sheet1!$V:$W,2,FALSE)</f>
        <v>0</v>
      </c>
      <c r="AO2778" s="11">
        <f t="shared" si="497"/>
        <v>0</v>
      </c>
      <c r="AP2778" s="10">
        <f t="shared" si="498"/>
        <v>0</v>
      </c>
      <c r="AQ2778" s="10"/>
      <c r="AR2778" s="11" t="b">
        <f t="shared" si="499"/>
        <v>0</v>
      </c>
    </row>
    <row r="2779" spans="1:44" x14ac:dyDescent="0.2">
      <c r="A2779" s="1" t="s">
        <v>5346</v>
      </c>
      <c r="B2779" s="1" t="s">
        <v>993</v>
      </c>
      <c r="C2779" s="3">
        <v>42180</v>
      </c>
      <c r="D2779" s="1" t="s">
        <v>3711</v>
      </c>
      <c r="E2779" s="1" t="s">
        <v>5539</v>
      </c>
      <c r="F2779" s="5">
        <v>423.02</v>
      </c>
      <c r="G2779" s="5">
        <v>0</v>
      </c>
      <c r="H2779" s="5">
        <v>0</v>
      </c>
      <c r="I2779" s="1" t="s">
        <v>5349</v>
      </c>
      <c r="J2779" s="5">
        <v>0</v>
      </c>
      <c r="K2779" s="5">
        <v>0</v>
      </c>
      <c r="L2779" s="1" t="s">
        <v>5349</v>
      </c>
      <c r="M2779" s="5">
        <v>0</v>
      </c>
      <c r="N2779" s="5">
        <v>0</v>
      </c>
      <c r="O2779" s="1" t="s">
        <v>5349</v>
      </c>
      <c r="P2779" s="5">
        <v>423.02</v>
      </c>
      <c r="Q2779" s="5">
        <v>0</v>
      </c>
      <c r="R2779" s="1" t="s">
        <v>3712</v>
      </c>
      <c r="S2779" s="5">
        <v>423.02</v>
      </c>
      <c r="T2779" s="5">
        <v>0</v>
      </c>
      <c r="U2779" s="1" t="s">
        <v>3712</v>
      </c>
      <c r="V2779" s="1" t="s">
        <v>5351</v>
      </c>
      <c r="W2779" s="1" t="s">
        <v>3713</v>
      </c>
      <c r="X2779" s="1" t="s">
        <v>5530</v>
      </c>
      <c r="Y2779" s="1" t="s">
        <v>4409</v>
      </c>
      <c r="Z2779" s="1" t="s">
        <v>4410</v>
      </c>
      <c r="AB2779" s="8" t="str">
        <f t="shared" si="492"/>
        <v>000157403</v>
      </c>
      <c r="AC2779" t="str">
        <f t="shared" si="493"/>
        <v>25/06/2015</v>
      </c>
      <c r="AD2779" t="str">
        <f t="shared" si="494"/>
        <v>04337168000148</v>
      </c>
      <c r="AE2779" s="9">
        <f t="shared" si="495"/>
        <v>423.02</v>
      </c>
      <c r="AF2779">
        <f t="shared" si="496"/>
        <v>0</v>
      </c>
      <c r="AH2779">
        <v>6790179</v>
      </c>
      <c r="AI2779" s="10" t="s">
        <v>6270</v>
      </c>
      <c r="AJ2779">
        <v>156672</v>
      </c>
      <c r="AK2779" t="s">
        <v>5292</v>
      </c>
      <c r="AL2779">
        <v>0</v>
      </c>
      <c r="AM2779">
        <v>700</v>
      </c>
      <c r="AN2779" s="11">
        <f>VLOOKUP(TRIM(AK2779),[1]Sheet1!$V:$W,2,FALSE)</f>
        <v>0</v>
      </c>
      <c r="AO2779" s="11">
        <f t="shared" si="497"/>
        <v>0</v>
      </c>
      <c r="AP2779" s="10">
        <f t="shared" si="498"/>
        <v>0</v>
      </c>
      <c r="AQ2779" s="10"/>
      <c r="AR2779" s="11" t="b">
        <f t="shared" si="499"/>
        <v>0</v>
      </c>
    </row>
    <row r="2780" spans="1:44" x14ac:dyDescent="0.2">
      <c r="A2780" s="1" t="s">
        <v>5346</v>
      </c>
      <c r="B2780" s="1" t="s">
        <v>994</v>
      </c>
      <c r="C2780" s="3">
        <v>42180</v>
      </c>
      <c r="D2780" s="1" t="s">
        <v>3711</v>
      </c>
      <c r="E2780" s="1" t="s">
        <v>5539</v>
      </c>
      <c r="F2780" s="5">
        <v>107.81</v>
      </c>
      <c r="G2780" s="5">
        <v>0</v>
      </c>
      <c r="H2780" s="5">
        <v>0</v>
      </c>
      <c r="I2780" s="1" t="s">
        <v>5349</v>
      </c>
      <c r="J2780" s="5">
        <v>0</v>
      </c>
      <c r="K2780" s="5">
        <v>0</v>
      </c>
      <c r="L2780" s="1" t="s">
        <v>5349</v>
      </c>
      <c r="M2780" s="5">
        <v>0</v>
      </c>
      <c r="N2780" s="5">
        <v>0</v>
      </c>
      <c r="O2780" s="1" t="s">
        <v>5349</v>
      </c>
      <c r="P2780" s="5">
        <v>107.81</v>
      </c>
      <c r="Q2780" s="5">
        <v>0</v>
      </c>
      <c r="R2780" s="1" t="s">
        <v>3712</v>
      </c>
      <c r="S2780" s="5">
        <v>107.81</v>
      </c>
      <c r="T2780" s="5">
        <v>0</v>
      </c>
      <c r="U2780" s="1" t="s">
        <v>3712</v>
      </c>
      <c r="V2780" s="1" t="s">
        <v>5351</v>
      </c>
      <c r="W2780" s="1" t="s">
        <v>4370</v>
      </c>
      <c r="X2780" s="1" t="s">
        <v>5530</v>
      </c>
      <c r="Y2780" s="1" t="s">
        <v>4377</v>
      </c>
      <c r="Z2780" s="1" t="s">
        <v>4378</v>
      </c>
      <c r="AB2780" s="8" t="str">
        <f t="shared" si="492"/>
        <v>000157404</v>
      </c>
      <c r="AC2780" t="str">
        <f t="shared" si="493"/>
        <v>25/06/2015</v>
      </c>
      <c r="AD2780" t="str">
        <f t="shared" si="494"/>
        <v>84111343000113</v>
      </c>
      <c r="AE2780" s="9">
        <f t="shared" si="495"/>
        <v>107.81</v>
      </c>
      <c r="AF2780">
        <f t="shared" si="496"/>
        <v>0</v>
      </c>
      <c r="AH2780">
        <v>6793577</v>
      </c>
      <c r="AI2780" s="10" t="s">
        <v>6354</v>
      </c>
      <c r="AJ2780">
        <v>156544</v>
      </c>
      <c r="AK2780" t="s">
        <v>2813</v>
      </c>
      <c r="AL2780">
        <v>0</v>
      </c>
      <c r="AM2780">
        <v>1.4999999999999999E-2</v>
      </c>
      <c r="AN2780" s="11">
        <f>VLOOKUP(TRIM(AK2780),[1]Sheet1!$V:$W,2,FALSE)</f>
        <v>0</v>
      </c>
      <c r="AO2780" s="11">
        <f t="shared" si="497"/>
        <v>0</v>
      </c>
      <c r="AP2780" s="10">
        <f t="shared" si="498"/>
        <v>0</v>
      </c>
      <c r="AQ2780" s="10"/>
      <c r="AR2780" s="11" t="b">
        <f t="shared" si="499"/>
        <v>0</v>
      </c>
    </row>
    <row r="2781" spans="1:44" x14ac:dyDescent="0.2">
      <c r="A2781" s="1" t="s">
        <v>5346</v>
      </c>
      <c r="B2781" s="1" t="s">
        <v>995</v>
      </c>
      <c r="C2781" s="3">
        <v>42180</v>
      </c>
      <c r="D2781" s="1" t="s">
        <v>3711</v>
      </c>
      <c r="E2781" s="1" t="s">
        <v>5539</v>
      </c>
      <c r="F2781" s="5">
        <v>76.72</v>
      </c>
      <c r="G2781" s="5">
        <v>0</v>
      </c>
      <c r="H2781" s="5">
        <v>0</v>
      </c>
      <c r="I2781" s="1" t="s">
        <v>5349</v>
      </c>
      <c r="J2781" s="5">
        <v>0</v>
      </c>
      <c r="K2781" s="5">
        <v>0</v>
      </c>
      <c r="L2781" s="1" t="s">
        <v>5349</v>
      </c>
      <c r="M2781" s="5">
        <v>0</v>
      </c>
      <c r="N2781" s="5">
        <v>0</v>
      </c>
      <c r="O2781" s="1" t="s">
        <v>5349</v>
      </c>
      <c r="P2781" s="5">
        <v>76.72</v>
      </c>
      <c r="Q2781" s="5">
        <v>0</v>
      </c>
      <c r="R2781" s="1" t="s">
        <v>3712</v>
      </c>
      <c r="S2781" s="5">
        <v>76.72</v>
      </c>
      <c r="T2781" s="5">
        <v>0</v>
      </c>
      <c r="U2781" s="1" t="s">
        <v>3712</v>
      </c>
      <c r="V2781" s="1" t="s">
        <v>5351</v>
      </c>
      <c r="W2781" s="1" t="s">
        <v>3713</v>
      </c>
      <c r="X2781" s="1" t="s">
        <v>5530</v>
      </c>
      <c r="Y2781" s="1" t="s">
        <v>4432</v>
      </c>
      <c r="Z2781" s="1" t="s">
        <v>2545</v>
      </c>
      <c r="AB2781" s="8" t="str">
        <f t="shared" si="492"/>
        <v>000157405</v>
      </c>
      <c r="AC2781" t="str">
        <f t="shared" si="493"/>
        <v>25/06/2015</v>
      </c>
      <c r="AD2781" t="str">
        <f t="shared" si="494"/>
        <v>04337168000148</v>
      </c>
      <c r="AE2781" s="9">
        <f t="shared" si="495"/>
        <v>76.72</v>
      </c>
      <c r="AF2781">
        <f t="shared" si="496"/>
        <v>0</v>
      </c>
      <c r="AH2781">
        <v>246976</v>
      </c>
      <c r="AI2781" s="10" t="s">
        <v>6262</v>
      </c>
      <c r="AJ2781">
        <v>156673</v>
      </c>
      <c r="AK2781" t="s">
        <v>3064</v>
      </c>
      <c r="AL2781">
        <v>0</v>
      </c>
      <c r="AM2781">
        <v>1</v>
      </c>
      <c r="AN2781" s="11" t="e">
        <f>VLOOKUP(TRIM(AK2781),[1]Sheet1!$V:$W,2,FALSE)</f>
        <v>#N/A</v>
      </c>
      <c r="AO2781" s="11">
        <f t="shared" si="497"/>
        <v>0</v>
      </c>
      <c r="AP2781" s="10">
        <f t="shared" si="498"/>
        <v>0</v>
      </c>
      <c r="AQ2781" s="10"/>
      <c r="AR2781" s="11" t="b">
        <f t="shared" si="499"/>
        <v>0</v>
      </c>
    </row>
    <row r="2782" spans="1:44" x14ac:dyDescent="0.2">
      <c r="A2782" s="1" t="s">
        <v>5346</v>
      </c>
      <c r="B2782" s="1" t="s">
        <v>996</v>
      </c>
      <c r="C2782" s="3">
        <v>42180</v>
      </c>
      <c r="D2782" s="1" t="s">
        <v>3711</v>
      </c>
      <c r="E2782" s="1" t="s">
        <v>5539</v>
      </c>
      <c r="F2782" s="5">
        <v>91.33</v>
      </c>
      <c r="G2782" s="5">
        <v>0</v>
      </c>
      <c r="H2782" s="5">
        <v>0</v>
      </c>
      <c r="I2782" s="1" t="s">
        <v>5349</v>
      </c>
      <c r="J2782" s="5">
        <v>0</v>
      </c>
      <c r="K2782" s="5">
        <v>0</v>
      </c>
      <c r="L2782" s="1" t="s">
        <v>5349</v>
      </c>
      <c r="M2782" s="5">
        <v>0</v>
      </c>
      <c r="N2782" s="5">
        <v>0</v>
      </c>
      <c r="O2782" s="1" t="s">
        <v>5349</v>
      </c>
      <c r="P2782" s="5">
        <v>91.33</v>
      </c>
      <c r="Q2782" s="5">
        <v>0</v>
      </c>
      <c r="R2782" s="1" t="s">
        <v>3712</v>
      </c>
      <c r="S2782" s="5">
        <v>91.33</v>
      </c>
      <c r="T2782" s="5">
        <v>0</v>
      </c>
      <c r="U2782" s="1" t="s">
        <v>3712</v>
      </c>
      <c r="V2782" s="1" t="s">
        <v>5351</v>
      </c>
      <c r="W2782" s="1" t="s">
        <v>3713</v>
      </c>
      <c r="X2782" s="1" t="s">
        <v>5530</v>
      </c>
      <c r="Y2782" s="1" t="s">
        <v>4287</v>
      </c>
      <c r="Z2782" s="1" t="s">
        <v>4288</v>
      </c>
      <c r="AB2782" s="8" t="str">
        <f t="shared" si="492"/>
        <v>000157406</v>
      </c>
      <c r="AC2782" t="str">
        <f t="shared" si="493"/>
        <v>25/06/2015</v>
      </c>
      <c r="AD2782" t="str">
        <f t="shared" si="494"/>
        <v>04337168000148</v>
      </c>
      <c r="AE2782" s="9">
        <f t="shared" si="495"/>
        <v>91.33</v>
      </c>
      <c r="AF2782">
        <f t="shared" si="496"/>
        <v>0</v>
      </c>
      <c r="AH2782">
        <v>6784150</v>
      </c>
      <c r="AI2782" s="10" t="s">
        <v>6244</v>
      </c>
      <c r="AJ2782">
        <v>156674</v>
      </c>
      <c r="AK2782" t="s">
        <v>3901</v>
      </c>
      <c r="AL2782">
        <v>0</v>
      </c>
      <c r="AM2782">
        <v>20</v>
      </c>
      <c r="AN2782" s="11" t="e">
        <f>VLOOKUP(TRIM(AK2782),[1]Sheet1!$V:$W,2,FALSE)</f>
        <v>#N/A</v>
      </c>
      <c r="AO2782" s="11">
        <f t="shared" si="497"/>
        <v>0</v>
      </c>
      <c r="AP2782" s="10">
        <f t="shared" si="498"/>
        <v>0</v>
      </c>
      <c r="AQ2782" s="10"/>
      <c r="AR2782" s="11" t="b">
        <f t="shared" si="499"/>
        <v>0</v>
      </c>
    </row>
    <row r="2783" spans="1:44" x14ac:dyDescent="0.2">
      <c r="A2783" s="1" t="s">
        <v>5346</v>
      </c>
      <c r="B2783" s="1" t="s">
        <v>997</v>
      </c>
      <c r="C2783" s="3">
        <v>42180</v>
      </c>
      <c r="D2783" s="1" t="s">
        <v>3711</v>
      </c>
      <c r="E2783" s="1" t="s">
        <v>5539</v>
      </c>
      <c r="F2783" s="5">
        <v>118.75</v>
      </c>
      <c r="G2783" s="5">
        <v>0</v>
      </c>
      <c r="H2783" s="5">
        <v>0</v>
      </c>
      <c r="I2783" s="1" t="s">
        <v>5349</v>
      </c>
      <c r="J2783" s="5">
        <v>0</v>
      </c>
      <c r="K2783" s="5">
        <v>0</v>
      </c>
      <c r="L2783" s="1" t="s">
        <v>5349</v>
      </c>
      <c r="M2783" s="5">
        <v>0</v>
      </c>
      <c r="N2783" s="5">
        <v>0</v>
      </c>
      <c r="O2783" s="1" t="s">
        <v>5349</v>
      </c>
      <c r="P2783" s="5">
        <v>118.75</v>
      </c>
      <c r="Q2783" s="5">
        <v>0</v>
      </c>
      <c r="R2783" s="1" t="s">
        <v>3712</v>
      </c>
      <c r="S2783" s="5">
        <v>118.75</v>
      </c>
      <c r="T2783" s="5">
        <v>0</v>
      </c>
      <c r="U2783" s="1" t="s">
        <v>3712</v>
      </c>
      <c r="V2783" s="1" t="s">
        <v>5351</v>
      </c>
      <c r="W2783" s="1" t="s">
        <v>3713</v>
      </c>
      <c r="X2783" s="1" t="s">
        <v>5530</v>
      </c>
      <c r="Y2783" s="1" t="s">
        <v>4400</v>
      </c>
      <c r="Z2783" s="1" t="s">
        <v>4381</v>
      </c>
      <c r="AB2783" s="8" t="str">
        <f t="shared" si="492"/>
        <v>000157407</v>
      </c>
      <c r="AC2783" t="str">
        <f t="shared" si="493"/>
        <v>25/06/2015</v>
      </c>
      <c r="AD2783" t="str">
        <f t="shared" si="494"/>
        <v>04337168000148</v>
      </c>
      <c r="AE2783" s="9">
        <f t="shared" si="495"/>
        <v>118.75</v>
      </c>
      <c r="AF2783">
        <f t="shared" si="496"/>
        <v>0</v>
      </c>
      <c r="AH2783">
        <v>6782957</v>
      </c>
      <c r="AI2783" s="10" t="s">
        <v>6358</v>
      </c>
      <c r="AJ2783">
        <v>156545</v>
      </c>
      <c r="AK2783" t="s">
        <v>4844</v>
      </c>
      <c r="AL2783">
        <v>0</v>
      </c>
      <c r="AM2783">
        <v>10000</v>
      </c>
      <c r="AN2783" s="11">
        <f>VLOOKUP(TRIM(AK2783),[1]Sheet1!$V:$W,2,FALSE)</f>
        <v>0</v>
      </c>
      <c r="AO2783" s="11">
        <f t="shared" si="497"/>
        <v>0</v>
      </c>
      <c r="AP2783" s="10">
        <f t="shared" si="498"/>
        <v>0</v>
      </c>
      <c r="AQ2783" s="10"/>
      <c r="AR2783" s="11" t="b">
        <f t="shared" si="499"/>
        <v>0</v>
      </c>
    </row>
    <row r="2784" spans="1:44" x14ac:dyDescent="0.2">
      <c r="A2784" s="1" t="s">
        <v>5346</v>
      </c>
      <c r="B2784" s="1" t="s">
        <v>998</v>
      </c>
      <c r="C2784" s="3">
        <v>42180</v>
      </c>
      <c r="D2784" s="1" t="s">
        <v>3711</v>
      </c>
      <c r="E2784" s="1" t="s">
        <v>5539</v>
      </c>
      <c r="F2784" s="5">
        <v>70.290000000000006</v>
      </c>
      <c r="G2784" s="5">
        <v>0</v>
      </c>
      <c r="H2784" s="5">
        <v>0</v>
      </c>
      <c r="I2784" s="1" t="s">
        <v>5349</v>
      </c>
      <c r="J2784" s="5">
        <v>0</v>
      </c>
      <c r="K2784" s="5">
        <v>0</v>
      </c>
      <c r="L2784" s="1" t="s">
        <v>5349</v>
      </c>
      <c r="M2784" s="5">
        <v>0</v>
      </c>
      <c r="N2784" s="5">
        <v>0</v>
      </c>
      <c r="O2784" s="1" t="s">
        <v>5349</v>
      </c>
      <c r="P2784" s="5">
        <v>70.290000000000006</v>
      </c>
      <c r="Q2784" s="5">
        <v>0</v>
      </c>
      <c r="R2784" s="1" t="s">
        <v>3712</v>
      </c>
      <c r="S2784" s="5">
        <v>70.290000000000006</v>
      </c>
      <c r="T2784" s="5">
        <v>0</v>
      </c>
      <c r="U2784" s="1" t="s">
        <v>3712</v>
      </c>
      <c r="V2784" s="1" t="s">
        <v>5351</v>
      </c>
      <c r="W2784" s="1" t="s">
        <v>3713</v>
      </c>
      <c r="X2784" s="1" t="s">
        <v>5408</v>
      </c>
      <c r="Y2784" s="1" t="s">
        <v>3721</v>
      </c>
      <c r="Z2784" s="1" t="s">
        <v>999</v>
      </c>
      <c r="AB2784" s="8" t="str">
        <f t="shared" si="492"/>
        <v>000157408</v>
      </c>
      <c r="AC2784" t="str">
        <f t="shared" si="493"/>
        <v>25/06/2015</v>
      </c>
      <c r="AD2784" t="str">
        <f t="shared" si="494"/>
        <v>04337168000148</v>
      </c>
      <c r="AE2784" s="9">
        <f t="shared" si="495"/>
        <v>70.290000000000006</v>
      </c>
      <c r="AF2784">
        <f t="shared" si="496"/>
        <v>0</v>
      </c>
      <c r="AH2784">
        <v>6784150</v>
      </c>
      <c r="AI2784" s="10" t="s">
        <v>6244</v>
      </c>
      <c r="AJ2784">
        <v>156674</v>
      </c>
      <c r="AK2784" t="s">
        <v>4622</v>
      </c>
      <c r="AL2784">
        <v>1</v>
      </c>
      <c r="AM2784">
        <v>18</v>
      </c>
      <c r="AN2784" s="11" t="e">
        <f>VLOOKUP(TRIM(AK2784),[1]Sheet1!$V:$W,2,FALSE)</f>
        <v>#N/A</v>
      </c>
      <c r="AO2784" s="11">
        <f t="shared" si="497"/>
        <v>0</v>
      </c>
      <c r="AP2784" s="10">
        <f t="shared" si="498"/>
        <v>0</v>
      </c>
      <c r="AQ2784" s="10"/>
      <c r="AR2784" s="11" t="b">
        <f t="shared" si="499"/>
        <v>0</v>
      </c>
    </row>
    <row r="2785" spans="1:44" x14ac:dyDescent="0.2">
      <c r="A2785" s="1" t="s">
        <v>5346</v>
      </c>
      <c r="B2785" s="1" t="s">
        <v>1000</v>
      </c>
      <c r="C2785" s="3">
        <v>42180</v>
      </c>
      <c r="D2785" s="1" t="s">
        <v>3711</v>
      </c>
      <c r="E2785" s="1" t="s">
        <v>5539</v>
      </c>
      <c r="F2785" s="5">
        <v>66</v>
      </c>
      <c r="G2785" s="5">
        <v>0</v>
      </c>
      <c r="H2785" s="5">
        <v>0</v>
      </c>
      <c r="I2785" s="1" t="s">
        <v>5349</v>
      </c>
      <c r="J2785" s="5">
        <v>0</v>
      </c>
      <c r="K2785" s="5">
        <v>0</v>
      </c>
      <c r="L2785" s="1" t="s">
        <v>5349</v>
      </c>
      <c r="M2785" s="5">
        <v>0</v>
      </c>
      <c r="N2785" s="5">
        <v>0</v>
      </c>
      <c r="O2785" s="1" t="s">
        <v>5349</v>
      </c>
      <c r="P2785" s="5">
        <v>66</v>
      </c>
      <c r="Q2785" s="5">
        <v>0</v>
      </c>
      <c r="R2785" s="1" t="s">
        <v>3712</v>
      </c>
      <c r="S2785" s="5">
        <v>66</v>
      </c>
      <c r="T2785" s="5">
        <v>0</v>
      </c>
      <c r="U2785" s="1" t="s">
        <v>3712</v>
      </c>
      <c r="V2785" s="1" t="s">
        <v>5351</v>
      </c>
      <c r="W2785" s="1" t="s">
        <v>3713</v>
      </c>
      <c r="X2785" s="1" t="s">
        <v>5530</v>
      </c>
      <c r="Y2785" s="1" t="s">
        <v>4424</v>
      </c>
      <c r="Z2785" s="1" t="s">
        <v>4425</v>
      </c>
      <c r="AB2785" s="8" t="str">
        <f t="shared" si="492"/>
        <v>000157409</v>
      </c>
      <c r="AC2785" t="str">
        <f t="shared" si="493"/>
        <v>25/06/2015</v>
      </c>
      <c r="AD2785" t="str">
        <f t="shared" si="494"/>
        <v>04337168000148</v>
      </c>
      <c r="AE2785" s="9">
        <f t="shared" si="495"/>
        <v>66</v>
      </c>
      <c r="AF2785">
        <f t="shared" si="496"/>
        <v>0</v>
      </c>
      <c r="AH2785">
        <v>6782957</v>
      </c>
      <c r="AI2785" s="10" t="s">
        <v>6358</v>
      </c>
      <c r="AJ2785">
        <v>156545</v>
      </c>
      <c r="AK2785" t="s">
        <v>4846</v>
      </c>
      <c r="AL2785">
        <v>0</v>
      </c>
      <c r="AM2785">
        <v>2000</v>
      </c>
      <c r="AN2785" s="11">
        <f>VLOOKUP(TRIM(AK2785),[1]Sheet1!$V:$W,2,FALSE)</f>
        <v>0</v>
      </c>
      <c r="AO2785" s="11">
        <f t="shared" si="497"/>
        <v>0</v>
      </c>
      <c r="AP2785" s="10">
        <f t="shared" si="498"/>
        <v>0</v>
      </c>
      <c r="AQ2785" s="10"/>
      <c r="AR2785" s="11" t="b">
        <f t="shared" si="499"/>
        <v>0</v>
      </c>
    </row>
    <row r="2786" spans="1:44" x14ac:dyDescent="0.2">
      <c r="A2786" s="1" t="s">
        <v>5346</v>
      </c>
      <c r="B2786" s="1" t="s">
        <v>1001</v>
      </c>
      <c r="C2786" s="3">
        <v>42180</v>
      </c>
      <c r="D2786" s="1" t="s">
        <v>3711</v>
      </c>
      <c r="E2786" s="1" t="s">
        <v>5539</v>
      </c>
      <c r="F2786" s="5">
        <v>163.82</v>
      </c>
      <c r="G2786" s="5">
        <v>0</v>
      </c>
      <c r="H2786" s="5">
        <v>0</v>
      </c>
      <c r="I2786" s="1" t="s">
        <v>5349</v>
      </c>
      <c r="J2786" s="5">
        <v>0</v>
      </c>
      <c r="K2786" s="5">
        <v>0</v>
      </c>
      <c r="L2786" s="1" t="s">
        <v>5349</v>
      </c>
      <c r="M2786" s="5">
        <v>0</v>
      </c>
      <c r="N2786" s="5">
        <v>0</v>
      </c>
      <c r="O2786" s="1" t="s">
        <v>5349</v>
      </c>
      <c r="P2786" s="5">
        <v>163.82</v>
      </c>
      <c r="Q2786" s="5">
        <v>0</v>
      </c>
      <c r="R2786" s="1" t="s">
        <v>3712</v>
      </c>
      <c r="S2786" s="5">
        <v>163.82</v>
      </c>
      <c r="T2786" s="5">
        <v>0</v>
      </c>
      <c r="U2786" s="1" t="s">
        <v>3712</v>
      </c>
      <c r="V2786" s="1" t="s">
        <v>5351</v>
      </c>
      <c r="W2786" s="1" t="s">
        <v>3713</v>
      </c>
      <c r="X2786" s="1" t="s">
        <v>5408</v>
      </c>
      <c r="Y2786" s="1" t="s">
        <v>3826</v>
      </c>
      <c r="Z2786" s="1" t="s">
        <v>954</v>
      </c>
      <c r="AB2786" s="8" t="str">
        <f t="shared" si="492"/>
        <v>000157410</v>
      </c>
      <c r="AC2786" t="str">
        <f t="shared" si="493"/>
        <v>25/06/2015</v>
      </c>
      <c r="AD2786" t="str">
        <f t="shared" si="494"/>
        <v>04337168000148</v>
      </c>
      <c r="AE2786" s="9">
        <f t="shared" si="495"/>
        <v>163.82</v>
      </c>
      <c r="AF2786">
        <f t="shared" si="496"/>
        <v>0</v>
      </c>
      <c r="AH2786">
        <v>6791105</v>
      </c>
      <c r="AI2786" s="10" t="s">
        <v>6251</v>
      </c>
      <c r="AJ2786">
        <v>156675</v>
      </c>
      <c r="AK2786" t="s">
        <v>4538</v>
      </c>
      <c r="AL2786">
        <v>0</v>
      </c>
      <c r="AM2786">
        <v>22000</v>
      </c>
      <c r="AN2786" s="11">
        <f>VLOOKUP(TRIM(AK2786),[1]Sheet1!$V:$W,2,FALSE)</f>
        <v>0</v>
      </c>
      <c r="AO2786" s="11">
        <f t="shared" si="497"/>
        <v>0</v>
      </c>
      <c r="AP2786" s="10">
        <f t="shared" si="498"/>
        <v>0</v>
      </c>
      <c r="AQ2786" s="10"/>
      <c r="AR2786" s="11" t="b">
        <f t="shared" si="499"/>
        <v>0</v>
      </c>
    </row>
    <row r="2787" spans="1:44" x14ac:dyDescent="0.2">
      <c r="A2787" s="1" t="s">
        <v>5346</v>
      </c>
      <c r="B2787" s="1" t="s">
        <v>1002</v>
      </c>
      <c r="C2787" s="3">
        <v>42180</v>
      </c>
      <c r="D2787" s="1" t="s">
        <v>3711</v>
      </c>
      <c r="E2787" s="1" t="s">
        <v>5539</v>
      </c>
      <c r="F2787" s="5">
        <v>189.5</v>
      </c>
      <c r="G2787" s="5">
        <v>0</v>
      </c>
      <c r="H2787" s="5">
        <v>0</v>
      </c>
      <c r="I2787" s="1" t="s">
        <v>5349</v>
      </c>
      <c r="J2787" s="5">
        <v>0</v>
      </c>
      <c r="K2787" s="5">
        <v>0</v>
      </c>
      <c r="L2787" s="1" t="s">
        <v>5349</v>
      </c>
      <c r="M2787" s="5">
        <v>0</v>
      </c>
      <c r="N2787" s="5">
        <v>0</v>
      </c>
      <c r="O2787" s="1" t="s">
        <v>5349</v>
      </c>
      <c r="P2787" s="5">
        <v>189.5</v>
      </c>
      <c r="Q2787" s="5">
        <v>0</v>
      </c>
      <c r="R2787" s="1" t="s">
        <v>3712</v>
      </c>
      <c r="S2787" s="5">
        <v>189.5</v>
      </c>
      <c r="T2787" s="5">
        <v>0</v>
      </c>
      <c r="U2787" s="1" t="s">
        <v>3712</v>
      </c>
      <c r="V2787" s="1" t="s">
        <v>5351</v>
      </c>
      <c r="W2787" s="1" t="s">
        <v>3713</v>
      </c>
      <c r="X2787" s="1" t="s">
        <v>5530</v>
      </c>
      <c r="Y2787" s="1" t="s">
        <v>4445</v>
      </c>
      <c r="Z2787" s="1" t="s">
        <v>4354</v>
      </c>
      <c r="AB2787" s="8" t="str">
        <f t="shared" si="492"/>
        <v>000157411</v>
      </c>
      <c r="AC2787" t="str">
        <f t="shared" si="493"/>
        <v>25/06/2015</v>
      </c>
      <c r="AD2787" t="str">
        <f t="shared" si="494"/>
        <v>04337168000148</v>
      </c>
      <c r="AE2787" s="9">
        <f t="shared" si="495"/>
        <v>189.5</v>
      </c>
      <c r="AF2787">
        <f t="shared" si="496"/>
        <v>0</v>
      </c>
      <c r="AH2787">
        <v>6783164</v>
      </c>
      <c r="AI2787" s="10" t="s">
        <v>6308</v>
      </c>
      <c r="AJ2787">
        <v>156676</v>
      </c>
      <c r="AK2787" t="s">
        <v>3068</v>
      </c>
      <c r="AL2787">
        <v>1</v>
      </c>
      <c r="AM2787">
        <v>6</v>
      </c>
      <c r="AN2787" s="11" t="e">
        <f>VLOOKUP(TRIM(AK2787),[1]Sheet1!$V:$W,2,FALSE)</f>
        <v>#N/A</v>
      </c>
      <c r="AO2787" s="11">
        <f t="shared" si="497"/>
        <v>0</v>
      </c>
      <c r="AP2787" s="10">
        <f t="shared" si="498"/>
        <v>0</v>
      </c>
      <c r="AQ2787" s="10"/>
      <c r="AR2787" s="11" t="b">
        <f t="shared" si="499"/>
        <v>0</v>
      </c>
    </row>
    <row r="2788" spans="1:44" x14ac:dyDescent="0.2">
      <c r="A2788" s="1" t="s">
        <v>5346</v>
      </c>
      <c r="B2788" s="1" t="s">
        <v>1003</v>
      </c>
      <c r="C2788" s="3">
        <v>42180</v>
      </c>
      <c r="D2788" s="1" t="s">
        <v>4130</v>
      </c>
      <c r="E2788" s="1" t="s">
        <v>5539</v>
      </c>
      <c r="F2788" s="5">
        <v>250.4</v>
      </c>
      <c r="G2788" s="5">
        <v>0</v>
      </c>
      <c r="H2788" s="5">
        <v>0</v>
      </c>
      <c r="I2788" s="1" t="s">
        <v>5349</v>
      </c>
      <c r="J2788" s="5">
        <v>0</v>
      </c>
      <c r="K2788" s="5">
        <v>0</v>
      </c>
      <c r="L2788" s="1" t="s">
        <v>5349</v>
      </c>
      <c r="M2788" s="5">
        <v>0</v>
      </c>
      <c r="N2788" s="5">
        <v>0</v>
      </c>
      <c r="O2788" s="1" t="s">
        <v>5349</v>
      </c>
      <c r="P2788" s="5">
        <v>250.4</v>
      </c>
      <c r="Q2788" s="5">
        <v>0</v>
      </c>
      <c r="R2788" s="1" t="s">
        <v>3712</v>
      </c>
      <c r="S2788" s="5">
        <v>250.4</v>
      </c>
      <c r="T2788" s="5">
        <v>0</v>
      </c>
      <c r="U2788" s="1" t="s">
        <v>3712</v>
      </c>
      <c r="V2788" s="1" t="s">
        <v>5351</v>
      </c>
      <c r="W2788" s="1" t="s">
        <v>3713</v>
      </c>
      <c r="X2788" s="1" t="s">
        <v>5408</v>
      </c>
      <c r="Y2788" s="1" t="s">
        <v>4468</v>
      </c>
      <c r="Z2788" s="1" t="s">
        <v>4469</v>
      </c>
      <c r="AB2788" s="8" t="str">
        <f t="shared" si="492"/>
        <v>000157412</v>
      </c>
      <c r="AC2788" t="str">
        <f t="shared" si="493"/>
        <v>25/06/2015</v>
      </c>
      <c r="AD2788" t="str">
        <f t="shared" si="494"/>
        <v>04337168000148</v>
      </c>
      <c r="AE2788" s="9">
        <f t="shared" si="495"/>
        <v>250.4</v>
      </c>
      <c r="AF2788">
        <f t="shared" si="496"/>
        <v>0</v>
      </c>
      <c r="AH2788">
        <v>6782957</v>
      </c>
      <c r="AI2788" s="10" t="s">
        <v>6358</v>
      </c>
      <c r="AJ2788">
        <v>156545</v>
      </c>
      <c r="AK2788" t="s">
        <v>4849</v>
      </c>
      <c r="AL2788">
        <v>5</v>
      </c>
      <c r="AM2788">
        <v>30000</v>
      </c>
      <c r="AN2788" s="11">
        <f>VLOOKUP(TRIM(AK2788),[1]Sheet1!$V:$W,2,FALSE)</f>
        <v>0</v>
      </c>
      <c r="AO2788" s="11">
        <f t="shared" si="497"/>
        <v>0</v>
      </c>
      <c r="AP2788" s="10">
        <f t="shared" si="498"/>
        <v>0</v>
      </c>
      <c r="AQ2788" s="10"/>
      <c r="AR2788" s="11" t="b">
        <f t="shared" si="499"/>
        <v>0</v>
      </c>
    </row>
    <row r="2789" spans="1:44" x14ac:dyDescent="0.2">
      <c r="A2789" s="1" t="s">
        <v>5346</v>
      </c>
      <c r="B2789" s="1" t="s">
        <v>1004</v>
      </c>
      <c r="C2789" s="3">
        <v>42180</v>
      </c>
      <c r="D2789" s="1" t="s">
        <v>3662</v>
      </c>
      <c r="E2789" s="1" t="s">
        <v>5347</v>
      </c>
      <c r="F2789" s="5">
        <v>1879.2</v>
      </c>
      <c r="G2789" s="5">
        <v>1879.2</v>
      </c>
      <c r="H2789" s="5">
        <v>338.26</v>
      </c>
      <c r="I2789" s="1" t="s">
        <v>5348</v>
      </c>
      <c r="J2789" s="5">
        <v>0</v>
      </c>
      <c r="K2789" s="5">
        <v>0</v>
      </c>
      <c r="L2789" s="1" t="s">
        <v>5349</v>
      </c>
      <c r="M2789" s="5">
        <v>0</v>
      </c>
      <c r="N2789" s="5">
        <v>0</v>
      </c>
      <c r="O2789" s="1" t="s">
        <v>5349</v>
      </c>
      <c r="P2789" s="5">
        <v>1879.2</v>
      </c>
      <c r="Q2789" s="5">
        <v>31.01</v>
      </c>
      <c r="R2789" s="1" t="s">
        <v>5351</v>
      </c>
      <c r="S2789" s="5">
        <v>1879.2</v>
      </c>
      <c r="T2789" s="5">
        <v>142.82</v>
      </c>
      <c r="U2789" s="1" t="s">
        <v>5351</v>
      </c>
      <c r="V2789" s="1" t="s">
        <v>5351</v>
      </c>
      <c r="W2789" s="1" t="s">
        <v>5672</v>
      </c>
      <c r="X2789" s="1" t="s">
        <v>5408</v>
      </c>
      <c r="Y2789" s="1" t="s">
        <v>2628</v>
      </c>
      <c r="Z2789" s="1" t="s">
        <v>2355</v>
      </c>
      <c r="AB2789" s="8" t="str">
        <f t="shared" si="492"/>
        <v>000157413</v>
      </c>
      <c r="AC2789" t="str">
        <f t="shared" si="493"/>
        <v>25/06/2015</v>
      </c>
      <c r="AD2789" t="str">
        <f t="shared" si="494"/>
        <v>01192333001366</v>
      </c>
      <c r="AE2789" s="9">
        <f t="shared" si="495"/>
        <v>1879.2</v>
      </c>
      <c r="AF2789">
        <f t="shared" si="496"/>
        <v>0</v>
      </c>
      <c r="AH2789">
        <v>6784011</v>
      </c>
      <c r="AI2789" s="10" t="s">
        <v>6361</v>
      </c>
      <c r="AJ2789">
        <v>156677</v>
      </c>
      <c r="AK2789" t="s">
        <v>2690</v>
      </c>
      <c r="AL2789">
        <v>0</v>
      </c>
      <c r="AM2789">
        <v>17</v>
      </c>
      <c r="AN2789" s="11">
        <f>VLOOKUP(TRIM(AK2789),[1]Sheet1!$V:$W,2,FALSE)</f>
        <v>0</v>
      </c>
      <c r="AO2789" s="11">
        <f t="shared" si="497"/>
        <v>0</v>
      </c>
      <c r="AP2789" s="10">
        <f t="shared" si="498"/>
        <v>0</v>
      </c>
      <c r="AQ2789" s="10"/>
      <c r="AR2789" s="11" t="b">
        <f t="shared" si="499"/>
        <v>0</v>
      </c>
    </row>
    <row r="2790" spans="1:44" x14ac:dyDescent="0.2">
      <c r="A2790" s="1" t="s">
        <v>5346</v>
      </c>
      <c r="B2790" s="1" t="s">
        <v>1005</v>
      </c>
      <c r="C2790" s="3">
        <v>42180</v>
      </c>
      <c r="D2790" s="1" t="s">
        <v>3662</v>
      </c>
      <c r="E2790" s="1" t="s">
        <v>5347</v>
      </c>
      <c r="F2790" s="5">
        <v>2233.8000000000002</v>
      </c>
      <c r="G2790" s="5">
        <v>2233.8000000000002</v>
      </c>
      <c r="H2790" s="5">
        <v>402.08</v>
      </c>
      <c r="I2790" s="1" t="s">
        <v>5348</v>
      </c>
      <c r="J2790" s="5">
        <v>0</v>
      </c>
      <c r="K2790" s="5">
        <v>0</v>
      </c>
      <c r="L2790" s="1" t="s">
        <v>5349</v>
      </c>
      <c r="M2790" s="5">
        <v>0</v>
      </c>
      <c r="N2790" s="5">
        <v>0</v>
      </c>
      <c r="O2790" s="1" t="s">
        <v>5349</v>
      </c>
      <c r="P2790" s="5">
        <v>2233.8000000000002</v>
      </c>
      <c r="Q2790" s="5">
        <v>36.86</v>
      </c>
      <c r="R2790" s="1" t="s">
        <v>5351</v>
      </c>
      <c r="S2790" s="5">
        <v>2233.8000000000002</v>
      </c>
      <c r="T2790" s="5">
        <v>169.77</v>
      </c>
      <c r="U2790" s="1" t="s">
        <v>5351</v>
      </c>
      <c r="V2790" s="1" t="s">
        <v>5351</v>
      </c>
      <c r="W2790" s="1" t="s">
        <v>5672</v>
      </c>
      <c r="X2790" s="1" t="s">
        <v>5408</v>
      </c>
      <c r="Y2790" s="1" t="s">
        <v>5157</v>
      </c>
      <c r="Z2790" s="1" t="s">
        <v>3742</v>
      </c>
      <c r="AB2790" s="8" t="str">
        <f t="shared" si="492"/>
        <v>000157414</v>
      </c>
      <c r="AC2790" t="str">
        <f t="shared" si="493"/>
        <v>25/06/2015</v>
      </c>
      <c r="AD2790" t="str">
        <f t="shared" si="494"/>
        <v>01192333001366</v>
      </c>
      <c r="AE2790" s="9">
        <f t="shared" si="495"/>
        <v>2233.8000000000002</v>
      </c>
      <c r="AF2790">
        <f t="shared" si="496"/>
        <v>0</v>
      </c>
      <c r="AH2790">
        <v>6782957</v>
      </c>
      <c r="AI2790" s="10" t="s">
        <v>6358</v>
      </c>
      <c r="AJ2790">
        <v>156546</v>
      </c>
      <c r="AK2790" t="s">
        <v>4849</v>
      </c>
      <c r="AL2790">
        <v>5</v>
      </c>
      <c r="AM2790">
        <v>30000</v>
      </c>
      <c r="AN2790" s="11">
        <f>VLOOKUP(TRIM(AK2790),[1]Sheet1!$V:$W,2,FALSE)</f>
        <v>0</v>
      </c>
      <c r="AO2790" s="11">
        <f t="shared" si="497"/>
        <v>0</v>
      </c>
      <c r="AP2790" s="10">
        <f t="shared" si="498"/>
        <v>0</v>
      </c>
      <c r="AQ2790" s="10"/>
      <c r="AR2790" s="11" t="b">
        <f t="shared" si="499"/>
        <v>0</v>
      </c>
    </row>
    <row r="2791" spans="1:44" x14ac:dyDescent="0.2">
      <c r="A2791" s="1" t="s">
        <v>5346</v>
      </c>
      <c r="B2791" s="1" t="s">
        <v>1006</v>
      </c>
      <c r="C2791" s="3">
        <v>42180</v>
      </c>
      <c r="D2791" s="1" t="s">
        <v>3641</v>
      </c>
      <c r="E2791" s="1" t="s">
        <v>5382</v>
      </c>
      <c r="F2791" s="5">
        <v>1892.41</v>
      </c>
      <c r="G2791" s="5">
        <v>1892.41</v>
      </c>
      <c r="H2791" s="5">
        <v>227.09</v>
      </c>
      <c r="I2791" s="1" t="s">
        <v>5348</v>
      </c>
      <c r="J2791" s="5">
        <v>0</v>
      </c>
      <c r="K2791" s="5">
        <v>0</v>
      </c>
      <c r="L2791" s="1" t="s">
        <v>5349</v>
      </c>
      <c r="M2791" s="5">
        <v>0</v>
      </c>
      <c r="N2791" s="5">
        <v>0</v>
      </c>
      <c r="O2791" s="1" t="s">
        <v>5349</v>
      </c>
      <c r="P2791" s="5">
        <v>1892.41</v>
      </c>
      <c r="Q2791" s="5">
        <v>31.22</v>
      </c>
      <c r="R2791" s="1" t="s">
        <v>5351</v>
      </c>
      <c r="S2791" s="5">
        <v>1892.41</v>
      </c>
      <c r="T2791" s="5">
        <v>143.82</v>
      </c>
      <c r="U2791" s="1" t="s">
        <v>5351</v>
      </c>
      <c r="V2791" s="1" t="s">
        <v>5351</v>
      </c>
      <c r="W2791" s="1" t="s">
        <v>2706</v>
      </c>
      <c r="X2791" s="1" t="s">
        <v>5542</v>
      </c>
      <c r="Y2791" s="1" t="s">
        <v>4548</v>
      </c>
      <c r="Z2791" s="1" t="s">
        <v>4549</v>
      </c>
      <c r="AB2791" s="8" t="str">
        <f t="shared" si="492"/>
        <v>000157415</v>
      </c>
      <c r="AC2791" t="str">
        <f t="shared" si="493"/>
        <v>25/06/2015</v>
      </c>
      <c r="AD2791" t="str">
        <f t="shared" si="494"/>
        <v>01942223000130</v>
      </c>
      <c r="AE2791" s="9">
        <f t="shared" si="495"/>
        <v>1892.41</v>
      </c>
      <c r="AF2791">
        <f t="shared" si="496"/>
        <v>0</v>
      </c>
      <c r="AH2791">
        <v>7450382</v>
      </c>
      <c r="AI2791" s="10" t="s">
        <v>6528</v>
      </c>
      <c r="AJ2791">
        <v>156678</v>
      </c>
      <c r="AK2791" t="s">
        <v>5064</v>
      </c>
      <c r="AL2791">
        <v>0</v>
      </c>
      <c r="AM2791">
        <v>10</v>
      </c>
      <c r="AN2791" s="11">
        <f>VLOOKUP(TRIM(AK2791),[1]Sheet1!$V:$W,2,FALSE)</f>
        <v>0</v>
      </c>
      <c r="AO2791" s="11">
        <f t="shared" si="497"/>
        <v>0</v>
      </c>
      <c r="AP2791" s="10">
        <f t="shared" si="498"/>
        <v>0</v>
      </c>
      <c r="AQ2791" s="10"/>
      <c r="AR2791" s="11" t="b">
        <f t="shared" si="499"/>
        <v>0</v>
      </c>
    </row>
    <row r="2792" spans="1:44" x14ac:dyDescent="0.2">
      <c r="A2792" s="1" t="s">
        <v>5346</v>
      </c>
      <c r="B2792" s="1" t="s">
        <v>1006</v>
      </c>
      <c r="C2792" s="3">
        <v>42180</v>
      </c>
      <c r="D2792" s="1" t="s">
        <v>3649</v>
      </c>
      <c r="E2792" s="1" t="s">
        <v>5382</v>
      </c>
      <c r="F2792" s="5">
        <v>990.01</v>
      </c>
      <c r="G2792" s="5">
        <v>990.01</v>
      </c>
      <c r="H2792" s="5">
        <v>118.8</v>
      </c>
      <c r="I2792" s="1" t="s">
        <v>5348</v>
      </c>
      <c r="J2792" s="5">
        <v>0</v>
      </c>
      <c r="K2792" s="5">
        <v>0</v>
      </c>
      <c r="L2792" s="1" t="s">
        <v>5349</v>
      </c>
      <c r="M2792" s="5">
        <v>0</v>
      </c>
      <c r="N2792" s="5">
        <v>0</v>
      </c>
      <c r="O2792" s="1" t="s">
        <v>5349</v>
      </c>
      <c r="P2792" s="5">
        <v>990.01</v>
      </c>
      <c r="Q2792" s="5">
        <v>16.34</v>
      </c>
      <c r="R2792" s="1" t="s">
        <v>5351</v>
      </c>
      <c r="S2792" s="5">
        <v>990.01</v>
      </c>
      <c r="T2792" s="5">
        <v>75.239999999999995</v>
      </c>
      <c r="U2792" s="1" t="s">
        <v>5351</v>
      </c>
      <c r="V2792" s="1" t="s">
        <v>5351</v>
      </c>
      <c r="W2792" s="1" t="s">
        <v>2706</v>
      </c>
      <c r="X2792" s="1" t="s">
        <v>5498</v>
      </c>
      <c r="Y2792" s="1" t="s">
        <v>5924</v>
      </c>
      <c r="Z2792" s="1" t="s">
        <v>5925</v>
      </c>
      <c r="AB2792" s="8" t="str">
        <f t="shared" si="492"/>
        <v>000157415</v>
      </c>
      <c r="AC2792" t="str">
        <f t="shared" si="493"/>
        <v>25/06/2015</v>
      </c>
      <c r="AD2792" t="str">
        <f t="shared" si="494"/>
        <v>01942223000130</v>
      </c>
      <c r="AE2792" s="9">
        <f t="shared" si="495"/>
        <v>990.01</v>
      </c>
      <c r="AF2792">
        <f t="shared" si="496"/>
        <v>0</v>
      </c>
      <c r="AH2792">
        <v>7372050</v>
      </c>
      <c r="AI2792" s="10" t="s">
        <v>6529</v>
      </c>
      <c r="AJ2792">
        <v>156679</v>
      </c>
      <c r="AK2792" t="s">
        <v>4616</v>
      </c>
      <c r="AL2792">
        <v>1</v>
      </c>
      <c r="AM2792">
        <v>1</v>
      </c>
      <c r="AN2792" s="11" t="e">
        <f>VLOOKUP(TRIM(AK2792),[1]Sheet1!$V:$W,2,FALSE)</f>
        <v>#N/A</v>
      </c>
      <c r="AO2792" s="11">
        <f t="shared" si="497"/>
        <v>0</v>
      </c>
      <c r="AP2792" s="10">
        <f t="shared" si="498"/>
        <v>0</v>
      </c>
      <c r="AQ2792" s="10"/>
      <c r="AR2792" s="11" t="b">
        <f t="shared" si="499"/>
        <v>0</v>
      </c>
    </row>
    <row r="2793" spans="1:44" x14ac:dyDescent="0.2">
      <c r="A2793" s="1" t="s">
        <v>5346</v>
      </c>
      <c r="B2793" s="1" t="s">
        <v>1007</v>
      </c>
      <c r="C2793" s="3">
        <v>42180</v>
      </c>
      <c r="D2793" s="1" t="s">
        <v>3641</v>
      </c>
      <c r="E2793" s="1" t="s">
        <v>5382</v>
      </c>
      <c r="F2793" s="5">
        <v>1441.52</v>
      </c>
      <c r="G2793" s="5">
        <v>1441.52</v>
      </c>
      <c r="H2793" s="5">
        <v>172.98</v>
      </c>
      <c r="I2793" s="1" t="s">
        <v>5348</v>
      </c>
      <c r="J2793" s="5">
        <v>0</v>
      </c>
      <c r="K2793" s="5">
        <v>0</v>
      </c>
      <c r="L2793" s="1" t="s">
        <v>5349</v>
      </c>
      <c r="M2793" s="5">
        <v>0</v>
      </c>
      <c r="N2793" s="5">
        <v>0</v>
      </c>
      <c r="O2793" s="1" t="s">
        <v>5349</v>
      </c>
      <c r="P2793" s="5">
        <v>1441.52</v>
      </c>
      <c r="Q2793" s="5">
        <v>23.79</v>
      </c>
      <c r="R2793" s="1" t="s">
        <v>5351</v>
      </c>
      <c r="S2793" s="5">
        <v>1441.52</v>
      </c>
      <c r="T2793" s="5">
        <v>109.56</v>
      </c>
      <c r="U2793" s="1" t="s">
        <v>5351</v>
      </c>
      <c r="V2793" s="1" t="s">
        <v>5351</v>
      </c>
      <c r="W2793" s="1" t="s">
        <v>3968</v>
      </c>
      <c r="X2793" s="1" t="s">
        <v>5542</v>
      </c>
      <c r="Y2793" s="1" t="s">
        <v>3971</v>
      </c>
      <c r="Z2793" s="1" t="s">
        <v>3972</v>
      </c>
      <c r="AB2793" s="8" t="str">
        <f t="shared" si="492"/>
        <v>000157416</v>
      </c>
      <c r="AC2793" t="str">
        <f t="shared" si="493"/>
        <v>25/06/2015</v>
      </c>
      <c r="AD2793" t="str">
        <f t="shared" si="494"/>
        <v>01641045000612</v>
      </c>
      <c r="AE2793" s="9">
        <f t="shared" si="495"/>
        <v>1441.52</v>
      </c>
      <c r="AF2793">
        <f t="shared" si="496"/>
        <v>0</v>
      </c>
      <c r="AH2793">
        <v>6782684</v>
      </c>
      <c r="AI2793" s="10" t="s">
        <v>6373</v>
      </c>
      <c r="AJ2793">
        <v>156680</v>
      </c>
      <c r="AK2793" t="s">
        <v>4677</v>
      </c>
      <c r="AL2793">
        <v>1</v>
      </c>
      <c r="AM2793">
        <v>2</v>
      </c>
      <c r="AN2793" s="11" t="e">
        <f>VLOOKUP(TRIM(AK2793),[1]Sheet1!$V:$W,2,FALSE)</f>
        <v>#N/A</v>
      </c>
      <c r="AO2793" s="11">
        <f t="shared" si="497"/>
        <v>0</v>
      </c>
      <c r="AP2793" s="10">
        <f t="shared" si="498"/>
        <v>0</v>
      </c>
      <c r="AQ2793" s="10"/>
      <c r="AR2793" s="11" t="b">
        <f t="shared" si="499"/>
        <v>0</v>
      </c>
    </row>
    <row r="2794" spans="1:44" x14ac:dyDescent="0.2">
      <c r="A2794" s="1" t="s">
        <v>5346</v>
      </c>
      <c r="B2794" s="1" t="s">
        <v>1007</v>
      </c>
      <c r="C2794" s="3">
        <v>42180</v>
      </c>
      <c r="D2794" s="1" t="s">
        <v>3641</v>
      </c>
      <c r="E2794" s="1" t="s">
        <v>5382</v>
      </c>
      <c r="F2794" s="5">
        <v>904.13</v>
      </c>
      <c r="G2794" s="5">
        <v>904.13</v>
      </c>
      <c r="H2794" s="5">
        <v>108.5</v>
      </c>
      <c r="I2794" s="1" t="s">
        <v>5348</v>
      </c>
      <c r="J2794" s="5">
        <v>0</v>
      </c>
      <c r="K2794" s="5">
        <v>0</v>
      </c>
      <c r="L2794" s="1" t="s">
        <v>5349</v>
      </c>
      <c r="M2794" s="5">
        <v>0</v>
      </c>
      <c r="N2794" s="5">
        <v>0</v>
      </c>
      <c r="O2794" s="1" t="s">
        <v>5349</v>
      </c>
      <c r="P2794" s="5">
        <v>904.13</v>
      </c>
      <c r="Q2794" s="5">
        <v>14.92</v>
      </c>
      <c r="R2794" s="1" t="s">
        <v>5351</v>
      </c>
      <c r="S2794" s="5">
        <v>904.13</v>
      </c>
      <c r="T2794" s="5">
        <v>68.709999999999994</v>
      </c>
      <c r="U2794" s="1" t="s">
        <v>5351</v>
      </c>
      <c r="V2794" s="1" t="s">
        <v>5351</v>
      </c>
      <c r="W2794" s="1" t="s">
        <v>3968</v>
      </c>
      <c r="X2794" s="1" t="s">
        <v>5542</v>
      </c>
      <c r="Y2794" s="1" t="s">
        <v>3969</v>
      </c>
      <c r="Z2794" s="1" t="s">
        <v>3970</v>
      </c>
      <c r="AB2794" s="8" t="str">
        <f t="shared" si="492"/>
        <v>000157416</v>
      </c>
      <c r="AC2794" t="str">
        <f t="shared" si="493"/>
        <v>25/06/2015</v>
      </c>
      <c r="AD2794" t="str">
        <f t="shared" si="494"/>
        <v>01641045000612</v>
      </c>
      <c r="AE2794" s="9">
        <f t="shared" si="495"/>
        <v>904.13</v>
      </c>
      <c r="AF2794">
        <f t="shared" si="496"/>
        <v>0</v>
      </c>
      <c r="AH2794">
        <v>7009230</v>
      </c>
      <c r="AI2794" s="10" t="s">
        <v>6241</v>
      </c>
      <c r="AJ2794">
        <v>156550</v>
      </c>
      <c r="AK2794" t="s">
        <v>5073</v>
      </c>
      <c r="AL2794">
        <v>1</v>
      </c>
      <c r="AM2794">
        <v>30</v>
      </c>
      <c r="AN2794" s="11" t="e">
        <f>VLOOKUP(TRIM(AK2794),[1]Sheet1!$V:$W,2,FALSE)</f>
        <v>#N/A</v>
      </c>
      <c r="AO2794" s="11">
        <f t="shared" si="497"/>
        <v>0</v>
      </c>
      <c r="AP2794" s="10">
        <f t="shared" si="498"/>
        <v>0</v>
      </c>
      <c r="AQ2794" s="10"/>
      <c r="AR2794" s="11" t="b">
        <f t="shared" si="499"/>
        <v>0</v>
      </c>
    </row>
    <row r="2795" spans="1:44" x14ac:dyDescent="0.2">
      <c r="A2795" s="1" t="s">
        <v>5346</v>
      </c>
      <c r="B2795" s="1" t="s">
        <v>1008</v>
      </c>
      <c r="C2795" s="3">
        <v>42180</v>
      </c>
      <c r="D2795" s="1" t="s">
        <v>3641</v>
      </c>
      <c r="E2795" s="1" t="s">
        <v>5528</v>
      </c>
      <c r="F2795" s="5">
        <v>3289</v>
      </c>
      <c r="G2795" s="5">
        <v>3289</v>
      </c>
      <c r="H2795" s="5">
        <v>394.68</v>
      </c>
      <c r="I2795" s="1" t="s">
        <v>5348</v>
      </c>
      <c r="J2795" s="5">
        <v>0</v>
      </c>
      <c r="K2795" s="5">
        <v>0</v>
      </c>
      <c r="L2795" s="1" t="s">
        <v>5349</v>
      </c>
      <c r="M2795" s="5">
        <v>0</v>
      </c>
      <c r="N2795" s="5">
        <v>0</v>
      </c>
      <c r="O2795" s="1" t="s">
        <v>5349</v>
      </c>
      <c r="P2795" s="5">
        <v>3289</v>
      </c>
      <c r="Q2795" s="5">
        <v>54.27</v>
      </c>
      <c r="R2795" s="1" t="s">
        <v>5351</v>
      </c>
      <c r="S2795" s="5">
        <v>3289</v>
      </c>
      <c r="T2795" s="5">
        <v>249.96</v>
      </c>
      <c r="U2795" s="1" t="s">
        <v>5351</v>
      </c>
      <c r="V2795" s="1" t="s">
        <v>5523</v>
      </c>
      <c r="W2795" s="1" t="s">
        <v>5255</v>
      </c>
      <c r="X2795" s="1" t="s">
        <v>5530</v>
      </c>
      <c r="Y2795" s="1" t="s">
        <v>5256</v>
      </c>
      <c r="Z2795" s="1" t="s">
        <v>5257</v>
      </c>
      <c r="AB2795" s="8" t="str">
        <f t="shared" si="492"/>
        <v>000157417</v>
      </c>
      <c r="AC2795" t="str">
        <f t="shared" si="493"/>
        <v>25/06/2015</v>
      </c>
      <c r="AD2795" t="str">
        <f t="shared" si="494"/>
        <v>03523188000140</v>
      </c>
      <c r="AE2795" s="9">
        <f t="shared" si="495"/>
        <v>3289</v>
      </c>
      <c r="AF2795">
        <f t="shared" si="496"/>
        <v>0</v>
      </c>
      <c r="AH2795">
        <v>6784011</v>
      </c>
      <c r="AI2795" s="10" t="s">
        <v>6361</v>
      </c>
      <c r="AJ2795">
        <v>156681</v>
      </c>
      <c r="AK2795" t="s">
        <v>3076</v>
      </c>
      <c r="AL2795">
        <v>0</v>
      </c>
      <c r="AM2795">
        <v>28</v>
      </c>
      <c r="AN2795" s="11">
        <f>VLOOKUP(TRIM(AK2795),[1]Sheet1!$V:$W,2,FALSE)</f>
        <v>0</v>
      </c>
      <c r="AO2795" s="11">
        <f t="shared" si="497"/>
        <v>0</v>
      </c>
      <c r="AP2795" s="10">
        <f t="shared" si="498"/>
        <v>0</v>
      </c>
      <c r="AQ2795" s="10"/>
      <c r="AR2795" s="11" t="b">
        <f t="shared" si="499"/>
        <v>0</v>
      </c>
    </row>
    <row r="2796" spans="1:44" x14ac:dyDescent="0.2">
      <c r="A2796" s="1" t="s">
        <v>5346</v>
      </c>
      <c r="B2796" s="1" t="s">
        <v>1009</v>
      </c>
      <c r="C2796" s="3">
        <v>42180</v>
      </c>
      <c r="D2796" s="1" t="s">
        <v>3649</v>
      </c>
      <c r="E2796" s="1" t="s">
        <v>5382</v>
      </c>
      <c r="F2796" s="5">
        <v>298.76</v>
      </c>
      <c r="G2796" s="5">
        <v>259.79000000000002</v>
      </c>
      <c r="H2796" s="5">
        <v>10.39</v>
      </c>
      <c r="I2796" s="1" t="s">
        <v>5406</v>
      </c>
      <c r="J2796" s="5">
        <v>0</v>
      </c>
      <c r="K2796" s="5">
        <v>0</v>
      </c>
      <c r="L2796" s="1" t="s">
        <v>5349</v>
      </c>
      <c r="M2796" s="5">
        <v>259.79000000000002</v>
      </c>
      <c r="N2796" s="5">
        <v>38.97</v>
      </c>
      <c r="O2796" s="1" t="s">
        <v>3642</v>
      </c>
      <c r="P2796" s="5">
        <v>259.79000000000002</v>
      </c>
      <c r="Q2796" s="5">
        <v>4.29</v>
      </c>
      <c r="R2796" s="1" t="s">
        <v>5351</v>
      </c>
      <c r="S2796" s="5">
        <v>259.79000000000002</v>
      </c>
      <c r="T2796" s="5">
        <v>19.739999999999998</v>
      </c>
      <c r="U2796" s="1" t="s">
        <v>5351</v>
      </c>
      <c r="V2796" s="1" t="s">
        <v>5351</v>
      </c>
      <c r="W2796" s="1" t="s">
        <v>5641</v>
      </c>
      <c r="X2796" s="1" t="s">
        <v>5408</v>
      </c>
      <c r="Y2796" s="1" t="s">
        <v>5196</v>
      </c>
      <c r="Z2796" s="1" t="s">
        <v>5197</v>
      </c>
      <c r="AB2796" s="8" t="str">
        <f t="shared" si="492"/>
        <v>000157418</v>
      </c>
      <c r="AC2796" t="str">
        <f t="shared" si="493"/>
        <v>25/06/2015</v>
      </c>
      <c r="AD2796" t="str">
        <f t="shared" si="494"/>
        <v>82321845000143</v>
      </c>
      <c r="AE2796" s="9">
        <f t="shared" si="495"/>
        <v>298.76</v>
      </c>
      <c r="AF2796">
        <f t="shared" si="496"/>
        <v>0</v>
      </c>
      <c r="AH2796">
        <v>6782674</v>
      </c>
      <c r="AI2796" s="10" t="s">
        <v>6506</v>
      </c>
      <c r="AJ2796">
        <v>156682</v>
      </c>
      <c r="AK2796" t="s">
        <v>5730</v>
      </c>
      <c r="AL2796">
        <v>1</v>
      </c>
      <c r="AM2796">
        <v>1</v>
      </c>
      <c r="AN2796" s="11" t="e">
        <f>VLOOKUP(TRIM(AK2796),[1]Sheet1!$V:$W,2,FALSE)</f>
        <v>#N/A</v>
      </c>
      <c r="AO2796" s="11">
        <f t="shared" si="497"/>
        <v>0</v>
      </c>
      <c r="AP2796" s="10">
        <f t="shared" si="498"/>
        <v>0</v>
      </c>
      <c r="AQ2796" s="10"/>
      <c r="AR2796" s="11" t="b">
        <f t="shared" si="499"/>
        <v>0</v>
      </c>
    </row>
    <row r="2797" spans="1:44" x14ac:dyDescent="0.2">
      <c r="A2797" s="1" t="s">
        <v>5346</v>
      </c>
      <c r="B2797" s="1" t="s">
        <v>1009</v>
      </c>
      <c r="C2797" s="3">
        <v>42180</v>
      </c>
      <c r="D2797" s="1" t="s">
        <v>3649</v>
      </c>
      <c r="E2797" s="1" t="s">
        <v>5382</v>
      </c>
      <c r="F2797" s="5">
        <v>357.16</v>
      </c>
      <c r="G2797" s="5">
        <v>310.57</v>
      </c>
      <c r="H2797" s="5">
        <v>12.42</v>
      </c>
      <c r="I2797" s="1" t="s">
        <v>5406</v>
      </c>
      <c r="J2797" s="5">
        <v>0</v>
      </c>
      <c r="K2797" s="5">
        <v>0</v>
      </c>
      <c r="L2797" s="1" t="s">
        <v>5349</v>
      </c>
      <c r="M2797" s="5">
        <v>310.57</v>
      </c>
      <c r="N2797" s="5">
        <v>46.59</v>
      </c>
      <c r="O2797" s="1" t="s">
        <v>3642</v>
      </c>
      <c r="P2797" s="5">
        <v>310.57</v>
      </c>
      <c r="Q2797" s="5">
        <v>5.12</v>
      </c>
      <c r="R2797" s="1" t="s">
        <v>5351</v>
      </c>
      <c r="S2797" s="5">
        <v>310.57</v>
      </c>
      <c r="T2797" s="5">
        <v>23.6</v>
      </c>
      <c r="U2797" s="1" t="s">
        <v>5351</v>
      </c>
      <c r="V2797" s="1" t="s">
        <v>5351</v>
      </c>
      <c r="W2797" s="1" t="s">
        <v>5641</v>
      </c>
      <c r="X2797" s="1" t="s">
        <v>5408</v>
      </c>
      <c r="Y2797" s="1" t="s">
        <v>5758</v>
      </c>
      <c r="Z2797" s="1" t="s">
        <v>5759</v>
      </c>
      <c r="AB2797" s="8" t="str">
        <f t="shared" si="492"/>
        <v>000157418</v>
      </c>
      <c r="AC2797" t="str">
        <f t="shared" si="493"/>
        <v>25/06/2015</v>
      </c>
      <c r="AD2797" t="str">
        <f t="shared" si="494"/>
        <v>82321845000143</v>
      </c>
      <c r="AE2797" s="9">
        <f t="shared" si="495"/>
        <v>357.16</v>
      </c>
      <c r="AF2797">
        <f t="shared" si="496"/>
        <v>0</v>
      </c>
      <c r="AH2797">
        <v>6782674</v>
      </c>
      <c r="AI2797" s="10" t="s">
        <v>6506</v>
      </c>
      <c r="AJ2797">
        <v>156682</v>
      </c>
      <c r="AK2797" t="s">
        <v>5981</v>
      </c>
      <c r="AL2797">
        <v>1</v>
      </c>
      <c r="AM2797">
        <v>15</v>
      </c>
      <c r="AN2797" s="11" t="e">
        <f>VLOOKUP(TRIM(AK2797),[1]Sheet1!$V:$W,2,FALSE)</f>
        <v>#N/A</v>
      </c>
      <c r="AO2797" s="11">
        <f t="shared" si="497"/>
        <v>0</v>
      </c>
      <c r="AP2797" s="10">
        <f t="shared" si="498"/>
        <v>0</v>
      </c>
      <c r="AQ2797" s="10"/>
      <c r="AR2797" s="11" t="b">
        <f t="shared" si="499"/>
        <v>0</v>
      </c>
    </row>
    <row r="2798" spans="1:44" x14ac:dyDescent="0.2">
      <c r="A2798" s="1" t="s">
        <v>5346</v>
      </c>
      <c r="B2798" s="1" t="s">
        <v>1009</v>
      </c>
      <c r="C2798" s="3">
        <v>42180</v>
      </c>
      <c r="D2798" s="1" t="s">
        <v>3649</v>
      </c>
      <c r="E2798" s="1" t="s">
        <v>5382</v>
      </c>
      <c r="F2798" s="5">
        <v>357.16</v>
      </c>
      <c r="G2798" s="5">
        <v>310.57</v>
      </c>
      <c r="H2798" s="5">
        <v>12.42</v>
      </c>
      <c r="I2798" s="1" t="s">
        <v>5406</v>
      </c>
      <c r="J2798" s="5">
        <v>0</v>
      </c>
      <c r="K2798" s="5">
        <v>0</v>
      </c>
      <c r="L2798" s="1" t="s">
        <v>5349</v>
      </c>
      <c r="M2798" s="5">
        <v>310.57</v>
      </c>
      <c r="N2798" s="5">
        <v>46.59</v>
      </c>
      <c r="O2798" s="1" t="s">
        <v>3642</v>
      </c>
      <c r="P2798" s="5">
        <v>310.57</v>
      </c>
      <c r="Q2798" s="5">
        <v>5.12</v>
      </c>
      <c r="R2798" s="1" t="s">
        <v>5351</v>
      </c>
      <c r="S2798" s="5">
        <v>310.57</v>
      </c>
      <c r="T2798" s="5">
        <v>23.6</v>
      </c>
      <c r="U2798" s="1" t="s">
        <v>5351</v>
      </c>
      <c r="V2798" s="1" t="s">
        <v>5351</v>
      </c>
      <c r="W2798" s="1" t="s">
        <v>5641</v>
      </c>
      <c r="X2798" s="1" t="s">
        <v>5408</v>
      </c>
      <c r="Y2798" s="1" t="s">
        <v>5756</v>
      </c>
      <c r="Z2798" s="1" t="s">
        <v>5757</v>
      </c>
      <c r="AB2798" s="8" t="str">
        <f t="shared" si="492"/>
        <v>000157418</v>
      </c>
      <c r="AC2798" t="str">
        <f t="shared" si="493"/>
        <v>25/06/2015</v>
      </c>
      <c r="AD2798" t="str">
        <f t="shared" si="494"/>
        <v>82321845000143</v>
      </c>
      <c r="AE2798" s="9">
        <f t="shared" si="495"/>
        <v>357.16</v>
      </c>
      <c r="AF2798">
        <f t="shared" si="496"/>
        <v>0</v>
      </c>
      <c r="AH2798">
        <v>6782872</v>
      </c>
      <c r="AI2798" s="10" t="s">
        <v>6260</v>
      </c>
      <c r="AJ2798">
        <v>156551</v>
      </c>
      <c r="AK2798" t="s">
        <v>2826</v>
      </c>
      <c r="AL2798">
        <v>1</v>
      </c>
      <c r="AM2798">
        <v>1</v>
      </c>
      <c r="AN2798" s="11" t="e">
        <f>VLOOKUP(TRIM(AK2798),[1]Sheet1!$V:$W,2,FALSE)</f>
        <v>#N/A</v>
      </c>
      <c r="AO2798" s="11">
        <f t="shared" si="497"/>
        <v>0</v>
      </c>
      <c r="AP2798" s="10">
        <f t="shared" si="498"/>
        <v>0</v>
      </c>
      <c r="AQ2798" s="10"/>
      <c r="AR2798" s="11" t="b">
        <f t="shared" si="499"/>
        <v>0</v>
      </c>
    </row>
    <row r="2799" spans="1:44" x14ac:dyDescent="0.2">
      <c r="A2799" s="1" t="s">
        <v>5346</v>
      </c>
      <c r="B2799" s="1" t="s">
        <v>1009</v>
      </c>
      <c r="C2799" s="3">
        <v>42180</v>
      </c>
      <c r="D2799" s="1" t="s">
        <v>3649</v>
      </c>
      <c r="E2799" s="1" t="s">
        <v>5382</v>
      </c>
      <c r="F2799" s="5">
        <v>298.76</v>
      </c>
      <c r="G2799" s="5">
        <v>259.79000000000002</v>
      </c>
      <c r="H2799" s="5">
        <v>10.39</v>
      </c>
      <c r="I2799" s="1" t="s">
        <v>5406</v>
      </c>
      <c r="J2799" s="5">
        <v>0</v>
      </c>
      <c r="K2799" s="5">
        <v>0</v>
      </c>
      <c r="L2799" s="1" t="s">
        <v>5349</v>
      </c>
      <c r="M2799" s="5">
        <v>259.79000000000002</v>
      </c>
      <c r="N2799" s="5">
        <v>38.97</v>
      </c>
      <c r="O2799" s="1" t="s">
        <v>3642</v>
      </c>
      <c r="P2799" s="5">
        <v>259.79000000000002</v>
      </c>
      <c r="Q2799" s="5">
        <v>4.29</v>
      </c>
      <c r="R2799" s="1" t="s">
        <v>5351</v>
      </c>
      <c r="S2799" s="5">
        <v>259.79000000000002</v>
      </c>
      <c r="T2799" s="5">
        <v>19.739999999999998</v>
      </c>
      <c r="U2799" s="1" t="s">
        <v>5351</v>
      </c>
      <c r="V2799" s="1" t="s">
        <v>5351</v>
      </c>
      <c r="W2799" s="1" t="s">
        <v>5641</v>
      </c>
      <c r="X2799" s="1" t="s">
        <v>5408</v>
      </c>
      <c r="Y2799" s="1" t="s">
        <v>5201</v>
      </c>
      <c r="Z2799" s="1" t="s">
        <v>5202</v>
      </c>
      <c r="AB2799" s="8" t="str">
        <f t="shared" si="492"/>
        <v>000157418</v>
      </c>
      <c r="AC2799" t="str">
        <f t="shared" si="493"/>
        <v>25/06/2015</v>
      </c>
      <c r="AD2799" t="str">
        <f t="shared" si="494"/>
        <v>82321845000143</v>
      </c>
      <c r="AE2799" s="9">
        <f t="shared" si="495"/>
        <v>298.76</v>
      </c>
      <c r="AF2799">
        <f t="shared" si="496"/>
        <v>0</v>
      </c>
      <c r="AH2799">
        <v>6783935</v>
      </c>
      <c r="AI2799" s="10" t="s">
        <v>6289</v>
      </c>
      <c r="AJ2799">
        <v>156555</v>
      </c>
      <c r="AK2799" t="s">
        <v>5071</v>
      </c>
      <c r="AL2799">
        <v>1</v>
      </c>
      <c r="AM2799">
        <v>10</v>
      </c>
      <c r="AN2799" s="11" t="e">
        <f>VLOOKUP(TRIM(AK2799),[1]Sheet1!$V:$W,2,FALSE)</f>
        <v>#N/A</v>
      </c>
      <c r="AO2799" s="11">
        <f t="shared" si="497"/>
        <v>0</v>
      </c>
      <c r="AP2799" s="10">
        <f t="shared" si="498"/>
        <v>0</v>
      </c>
      <c r="AQ2799" s="10"/>
      <c r="AR2799" s="11" t="b">
        <f t="shared" si="499"/>
        <v>0</v>
      </c>
    </row>
    <row r="2800" spans="1:44" x14ac:dyDescent="0.2">
      <c r="A2800" s="1" t="s">
        <v>5346</v>
      </c>
      <c r="B2800" s="1" t="s">
        <v>1009</v>
      </c>
      <c r="C2800" s="3">
        <v>42180</v>
      </c>
      <c r="D2800" s="1" t="s">
        <v>3649</v>
      </c>
      <c r="E2800" s="1" t="s">
        <v>5382</v>
      </c>
      <c r="F2800" s="5">
        <v>298.76</v>
      </c>
      <c r="G2800" s="5">
        <v>259.79000000000002</v>
      </c>
      <c r="H2800" s="5">
        <v>10.39</v>
      </c>
      <c r="I2800" s="1" t="s">
        <v>5406</v>
      </c>
      <c r="J2800" s="5">
        <v>0</v>
      </c>
      <c r="K2800" s="5">
        <v>0</v>
      </c>
      <c r="L2800" s="1" t="s">
        <v>5349</v>
      </c>
      <c r="M2800" s="5">
        <v>259.79000000000002</v>
      </c>
      <c r="N2800" s="5">
        <v>38.97</v>
      </c>
      <c r="O2800" s="1" t="s">
        <v>3642</v>
      </c>
      <c r="P2800" s="5">
        <v>259.79000000000002</v>
      </c>
      <c r="Q2800" s="5">
        <v>4.29</v>
      </c>
      <c r="R2800" s="1" t="s">
        <v>5351</v>
      </c>
      <c r="S2800" s="5">
        <v>259.79000000000002</v>
      </c>
      <c r="T2800" s="5">
        <v>19.739999999999998</v>
      </c>
      <c r="U2800" s="1" t="s">
        <v>5351</v>
      </c>
      <c r="V2800" s="1" t="s">
        <v>5351</v>
      </c>
      <c r="W2800" s="1" t="s">
        <v>5641</v>
      </c>
      <c r="X2800" s="1" t="s">
        <v>5408</v>
      </c>
      <c r="Y2800" s="1" t="s">
        <v>5198</v>
      </c>
      <c r="Z2800" s="1" t="s">
        <v>5199</v>
      </c>
      <c r="AB2800" s="8" t="str">
        <f t="shared" si="492"/>
        <v>000157418</v>
      </c>
      <c r="AC2800" t="str">
        <f t="shared" si="493"/>
        <v>25/06/2015</v>
      </c>
      <c r="AD2800" t="str">
        <f t="shared" si="494"/>
        <v>82321845000143</v>
      </c>
      <c r="AE2800" s="9">
        <f t="shared" si="495"/>
        <v>298.76</v>
      </c>
      <c r="AF2800">
        <f t="shared" si="496"/>
        <v>0</v>
      </c>
      <c r="AH2800">
        <v>6792254</v>
      </c>
      <c r="AI2800" s="10" t="s">
        <v>6530</v>
      </c>
      <c r="AJ2800">
        <v>156683</v>
      </c>
      <c r="AK2800" t="s">
        <v>4726</v>
      </c>
      <c r="AL2800">
        <v>1</v>
      </c>
      <c r="AM2800">
        <v>10</v>
      </c>
      <c r="AN2800" s="11" t="e">
        <f>VLOOKUP(TRIM(AK2800),[1]Sheet1!$V:$W,2,FALSE)</f>
        <v>#N/A</v>
      </c>
      <c r="AO2800" s="11">
        <f t="shared" si="497"/>
        <v>0</v>
      </c>
      <c r="AP2800" s="10">
        <f t="shared" si="498"/>
        <v>0</v>
      </c>
      <c r="AQ2800" s="10"/>
      <c r="AR2800" s="11" t="b">
        <f t="shared" si="499"/>
        <v>0</v>
      </c>
    </row>
    <row r="2801" spans="1:44" x14ac:dyDescent="0.2">
      <c r="A2801" s="1" t="s">
        <v>5346</v>
      </c>
      <c r="B2801" s="1" t="s">
        <v>1009</v>
      </c>
      <c r="C2801" s="3">
        <v>42180</v>
      </c>
      <c r="D2801" s="1" t="s">
        <v>3649</v>
      </c>
      <c r="E2801" s="1" t="s">
        <v>5382</v>
      </c>
      <c r="F2801" s="5">
        <v>298.76</v>
      </c>
      <c r="G2801" s="5">
        <v>259.79000000000002</v>
      </c>
      <c r="H2801" s="5">
        <v>10.39</v>
      </c>
      <c r="I2801" s="1" t="s">
        <v>5406</v>
      </c>
      <c r="J2801" s="5">
        <v>0</v>
      </c>
      <c r="K2801" s="5">
        <v>0</v>
      </c>
      <c r="L2801" s="1" t="s">
        <v>5349</v>
      </c>
      <c r="M2801" s="5">
        <v>259.79000000000002</v>
      </c>
      <c r="N2801" s="5">
        <v>38.97</v>
      </c>
      <c r="O2801" s="1" t="s">
        <v>3642</v>
      </c>
      <c r="P2801" s="5">
        <v>259.79000000000002</v>
      </c>
      <c r="Q2801" s="5">
        <v>4.29</v>
      </c>
      <c r="R2801" s="1" t="s">
        <v>5351</v>
      </c>
      <c r="S2801" s="5">
        <v>259.79000000000002</v>
      </c>
      <c r="T2801" s="5">
        <v>19.739999999999998</v>
      </c>
      <c r="U2801" s="1" t="s">
        <v>5351</v>
      </c>
      <c r="V2801" s="1" t="s">
        <v>5351</v>
      </c>
      <c r="W2801" s="1" t="s">
        <v>5641</v>
      </c>
      <c r="X2801" s="1" t="s">
        <v>5408</v>
      </c>
      <c r="Y2801" s="1" t="s">
        <v>5200</v>
      </c>
      <c r="Z2801" s="1" t="s">
        <v>5199</v>
      </c>
      <c r="AB2801" s="8" t="str">
        <f t="shared" si="492"/>
        <v>000157418</v>
      </c>
      <c r="AC2801" t="str">
        <f t="shared" si="493"/>
        <v>25/06/2015</v>
      </c>
      <c r="AD2801" t="str">
        <f t="shared" si="494"/>
        <v>82321845000143</v>
      </c>
      <c r="AE2801" s="9">
        <f t="shared" si="495"/>
        <v>298.76</v>
      </c>
      <c r="AF2801">
        <f t="shared" si="496"/>
        <v>0</v>
      </c>
      <c r="AH2801">
        <v>6829653</v>
      </c>
      <c r="AI2801" s="10" t="s">
        <v>6455</v>
      </c>
      <c r="AJ2801">
        <v>156684</v>
      </c>
      <c r="AK2801" t="s">
        <v>2007</v>
      </c>
      <c r="AL2801">
        <v>5</v>
      </c>
      <c r="AM2801">
        <v>1</v>
      </c>
      <c r="AN2801" s="11">
        <f>VLOOKUP(TRIM(AK2801),[1]Sheet1!$V:$W,2,FALSE)</f>
        <v>309.45</v>
      </c>
      <c r="AO2801" s="11">
        <f t="shared" si="497"/>
        <v>309.45</v>
      </c>
      <c r="AP2801" s="10">
        <f t="shared" si="498"/>
        <v>309.45</v>
      </c>
      <c r="AQ2801" s="10"/>
      <c r="AR2801" s="11" t="b">
        <f t="shared" si="499"/>
        <v>0</v>
      </c>
    </row>
    <row r="2802" spans="1:44" x14ac:dyDescent="0.2">
      <c r="A2802" s="1" t="s">
        <v>5346</v>
      </c>
      <c r="B2802" s="1" t="s">
        <v>1009</v>
      </c>
      <c r="C2802" s="3">
        <v>42180</v>
      </c>
      <c r="D2802" s="1" t="s">
        <v>3649</v>
      </c>
      <c r="E2802" s="1" t="s">
        <v>5382</v>
      </c>
      <c r="F2802" s="5">
        <v>552.16999999999996</v>
      </c>
      <c r="G2802" s="5">
        <v>480.15</v>
      </c>
      <c r="H2802" s="5">
        <v>19.21</v>
      </c>
      <c r="I2802" s="1" t="s">
        <v>5406</v>
      </c>
      <c r="J2802" s="5">
        <v>0</v>
      </c>
      <c r="K2802" s="5">
        <v>0</v>
      </c>
      <c r="L2802" s="1" t="s">
        <v>5349</v>
      </c>
      <c r="M2802" s="5">
        <v>480.15</v>
      </c>
      <c r="N2802" s="5">
        <v>72.02</v>
      </c>
      <c r="O2802" s="1" t="s">
        <v>3642</v>
      </c>
      <c r="P2802" s="5">
        <v>480.15</v>
      </c>
      <c r="Q2802" s="5">
        <v>7.92</v>
      </c>
      <c r="R2802" s="1" t="s">
        <v>5351</v>
      </c>
      <c r="S2802" s="5">
        <v>480.15</v>
      </c>
      <c r="T2802" s="5">
        <v>36.49</v>
      </c>
      <c r="U2802" s="1" t="s">
        <v>5351</v>
      </c>
      <c r="V2802" s="1" t="s">
        <v>5351</v>
      </c>
      <c r="W2802" s="1" t="s">
        <v>5641</v>
      </c>
      <c r="X2802" s="1" t="s">
        <v>5408</v>
      </c>
      <c r="Y2802" s="1" t="s">
        <v>5217</v>
      </c>
      <c r="Z2802" s="1" t="s">
        <v>5218</v>
      </c>
      <c r="AB2802" s="8" t="str">
        <f t="shared" si="492"/>
        <v>000157418</v>
      </c>
      <c r="AC2802" t="str">
        <f t="shared" si="493"/>
        <v>25/06/2015</v>
      </c>
      <c r="AD2802" t="str">
        <f t="shared" si="494"/>
        <v>82321845000143</v>
      </c>
      <c r="AE2802" s="9">
        <f t="shared" si="495"/>
        <v>552.16999999999996</v>
      </c>
      <c r="AF2802">
        <f t="shared" si="496"/>
        <v>0</v>
      </c>
      <c r="AH2802">
        <v>7658348</v>
      </c>
      <c r="AI2802" s="10" t="s">
        <v>6374</v>
      </c>
      <c r="AJ2802">
        <v>156685</v>
      </c>
      <c r="AK2802" t="s">
        <v>2007</v>
      </c>
      <c r="AL2802">
        <v>5</v>
      </c>
      <c r="AM2802">
        <v>3</v>
      </c>
      <c r="AN2802" s="11">
        <f>VLOOKUP(TRIM(AK2802),[1]Sheet1!$V:$W,2,FALSE)</f>
        <v>309.45</v>
      </c>
      <c r="AO2802" s="11">
        <f t="shared" si="497"/>
        <v>309.45</v>
      </c>
      <c r="AP2802" s="10">
        <f t="shared" si="498"/>
        <v>928.34999999999991</v>
      </c>
      <c r="AQ2802" s="10"/>
      <c r="AR2802" s="11" t="b">
        <f t="shared" si="499"/>
        <v>0</v>
      </c>
    </row>
    <row r="2803" spans="1:44" x14ac:dyDescent="0.2">
      <c r="A2803" s="1" t="s">
        <v>5346</v>
      </c>
      <c r="B2803" s="1" t="s">
        <v>1009</v>
      </c>
      <c r="C2803" s="3">
        <v>42180</v>
      </c>
      <c r="D2803" s="1" t="s">
        <v>3649</v>
      </c>
      <c r="E2803" s="1" t="s">
        <v>5382</v>
      </c>
      <c r="F2803" s="5">
        <v>524.67999999999995</v>
      </c>
      <c r="G2803" s="5">
        <v>456.24</v>
      </c>
      <c r="H2803" s="5">
        <v>18.25</v>
      </c>
      <c r="I2803" s="1" t="s">
        <v>5406</v>
      </c>
      <c r="J2803" s="5">
        <v>0</v>
      </c>
      <c r="K2803" s="5">
        <v>0</v>
      </c>
      <c r="L2803" s="1" t="s">
        <v>5349</v>
      </c>
      <c r="M2803" s="5">
        <v>456.24</v>
      </c>
      <c r="N2803" s="5">
        <v>68.44</v>
      </c>
      <c r="O2803" s="1" t="s">
        <v>3642</v>
      </c>
      <c r="P2803" s="5">
        <v>456.24</v>
      </c>
      <c r="Q2803" s="5">
        <v>7.53</v>
      </c>
      <c r="R2803" s="1" t="s">
        <v>5351</v>
      </c>
      <c r="S2803" s="5">
        <v>456.24</v>
      </c>
      <c r="T2803" s="5">
        <v>34.67</v>
      </c>
      <c r="U2803" s="1" t="s">
        <v>5351</v>
      </c>
      <c r="V2803" s="1" t="s">
        <v>5351</v>
      </c>
      <c r="W2803" s="1" t="s">
        <v>5641</v>
      </c>
      <c r="X2803" s="1" t="s">
        <v>4608</v>
      </c>
      <c r="Y2803" s="1" t="s">
        <v>5215</v>
      </c>
      <c r="Z2803" s="1" t="s">
        <v>5216</v>
      </c>
      <c r="AB2803" s="8" t="str">
        <f t="shared" si="492"/>
        <v>000157418</v>
      </c>
      <c r="AC2803" t="str">
        <f t="shared" si="493"/>
        <v>25/06/2015</v>
      </c>
      <c r="AD2803" t="str">
        <f t="shared" si="494"/>
        <v>82321845000143</v>
      </c>
      <c r="AE2803" s="9">
        <f t="shared" si="495"/>
        <v>524.67999999999995</v>
      </c>
      <c r="AF2803">
        <f t="shared" si="496"/>
        <v>0</v>
      </c>
      <c r="AH2803">
        <v>6783935</v>
      </c>
      <c r="AI2803" s="10" t="s">
        <v>6289</v>
      </c>
      <c r="AJ2803">
        <v>156555</v>
      </c>
      <c r="AK2803" t="s">
        <v>3838</v>
      </c>
      <c r="AL2803">
        <v>5</v>
      </c>
      <c r="AM2803">
        <v>3</v>
      </c>
      <c r="AN2803" s="11">
        <f>VLOOKUP(TRIM(AK2803),[1]Sheet1!$V:$W,2,FALSE)</f>
        <v>18.54</v>
      </c>
      <c r="AO2803" s="11">
        <f t="shared" si="497"/>
        <v>18.54</v>
      </c>
      <c r="AP2803" s="10">
        <f t="shared" si="498"/>
        <v>55.62</v>
      </c>
      <c r="AQ2803" s="10"/>
      <c r="AR2803" s="11" t="b">
        <f t="shared" si="499"/>
        <v>0</v>
      </c>
    </row>
    <row r="2804" spans="1:44" x14ac:dyDescent="0.2">
      <c r="A2804" s="1" t="s">
        <v>5346</v>
      </c>
      <c r="B2804" s="1" t="s">
        <v>1009</v>
      </c>
      <c r="C2804" s="3">
        <v>42180</v>
      </c>
      <c r="D2804" s="1" t="s">
        <v>3649</v>
      </c>
      <c r="E2804" s="1" t="s">
        <v>5382</v>
      </c>
      <c r="F2804" s="5">
        <v>206.92</v>
      </c>
      <c r="G2804" s="5">
        <v>172.43</v>
      </c>
      <c r="H2804" s="5">
        <v>6.9</v>
      </c>
      <c r="I2804" s="1" t="s">
        <v>5406</v>
      </c>
      <c r="J2804" s="5">
        <v>0</v>
      </c>
      <c r="K2804" s="5">
        <v>0</v>
      </c>
      <c r="L2804" s="1" t="s">
        <v>5349</v>
      </c>
      <c r="M2804" s="5">
        <v>172.43</v>
      </c>
      <c r="N2804" s="5">
        <v>34.49</v>
      </c>
      <c r="O2804" s="1" t="s">
        <v>3642</v>
      </c>
      <c r="P2804" s="5">
        <v>172.43</v>
      </c>
      <c r="Q2804" s="5">
        <v>2.85</v>
      </c>
      <c r="R2804" s="1" t="s">
        <v>5351</v>
      </c>
      <c r="S2804" s="5">
        <v>172.43</v>
      </c>
      <c r="T2804" s="5">
        <v>13.1</v>
      </c>
      <c r="U2804" s="1" t="s">
        <v>5351</v>
      </c>
      <c r="V2804" s="1" t="s">
        <v>5351</v>
      </c>
      <c r="W2804" s="1" t="s">
        <v>5641</v>
      </c>
      <c r="X2804" s="1" t="s">
        <v>5498</v>
      </c>
      <c r="Y2804" s="1" t="s">
        <v>5219</v>
      </c>
      <c r="Z2804" s="1" t="s">
        <v>5220</v>
      </c>
      <c r="AB2804" s="8" t="str">
        <f t="shared" si="492"/>
        <v>000157418</v>
      </c>
      <c r="AC2804" t="str">
        <f t="shared" si="493"/>
        <v>25/06/2015</v>
      </c>
      <c r="AD2804" t="str">
        <f t="shared" si="494"/>
        <v>82321845000143</v>
      </c>
      <c r="AE2804" s="9">
        <f t="shared" si="495"/>
        <v>206.92</v>
      </c>
      <c r="AF2804">
        <f t="shared" si="496"/>
        <v>0</v>
      </c>
      <c r="AH2804">
        <v>6783620</v>
      </c>
      <c r="AI2804" s="10" t="s">
        <v>6288</v>
      </c>
      <c r="AJ2804">
        <v>156686</v>
      </c>
      <c r="AK2804" t="s">
        <v>4726</v>
      </c>
      <c r="AL2804">
        <v>1</v>
      </c>
      <c r="AM2804">
        <v>37</v>
      </c>
      <c r="AN2804" s="11" t="e">
        <f>VLOOKUP(TRIM(AK2804),[1]Sheet1!$V:$W,2,FALSE)</f>
        <v>#N/A</v>
      </c>
      <c r="AO2804" s="11">
        <f t="shared" si="497"/>
        <v>0</v>
      </c>
      <c r="AP2804" s="10">
        <f t="shared" si="498"/>
        <v>0</v>
      </c>
      <c r="AQ2804" s="10"/>
      <c r="AR2804" s="11" t="b">
        <f t="shared" si="499"/>
        <v>0</v>
      </c>
    </row>
    <row r="2805" spans="1:44" x14ac:dyDescent="0.2">
      <c r="A2805" s="1" t="s">
        <v>5346</v>
      </c>
      <c r="B2805" s="1" t="s">
        <v>1009</v>
      </c>
      <c r="C2805" s="3">
        <v>42180</v>
      </c>
      <c r="D2805" s="1" t="s">
        <v>3649</v>
      </c>
      <c r="E2805" s="1" t="s">
        <v>5382</v>
      </c>
      <c r="F2805" s="5">
        <v>206.92</v>
      </c>
      <c r="G2805" s="5">
        <v>172.43</v>
      </c>
      <c r="H2805" s="5">
        <v>6.9</v>
      </c>
      <c r="I2805" s="1" t="s">
        <v>5406</v>
      </c>
      <c r="J2805" s="5">
        <v>0</v>
      </c>
      <c r="K2805" s="5">
        <v>0</v>
      </c>
      <c r="L2805" s="1" t="s">
        <v>5349</v>
      </c>
      <c r="M2805" s="5">
        <v>172.43</v>
      </c>
      <c r="N2805" s="5">
        <v>34.49</v>
      </c>
      <c r="O2805" s="1" t="s">
        <v>3642</v>
      </c>
      <c r="P2805" s="5">
        <v>172.43</v>
      </c>
      <c r="Q2805" s="5">
        <v>2.85</v>
      </c>
      <c r="R2805" s="1" t="s">
        <v>5351</v>
      </c>
      <c r="S2805" s="5">
        <v>172.43</v>
      </c>
      <c r="T2805" s="5">
        <v>13.1</v>
      </c>
      <c r="U2805" s="1" t="s">
        <v>5351</v>
      </c>
      <c r="V2805" s="1" t="s">
        <v>5351</v>
      </c>
      <c r="W2805" s="1" t="s">
        <v>5641</v>
      </c>
      <c r="X2805" s="1" t="s">
        <v>5498</v>
      </c>
      <c r="Y2805" s="1" t="s">
        <v>5223</v>
      </c>
      <c r="Z2805" s="1" t="s">
        <v>5224</v>
      </c>
      <c r="AB2805" s="8" t="str">
        <f t="shared" si="492"/>
        <v>000157418</v>
      </c>
      <c r="AC2805" t="str">
        <f t="shared" si="493"/>
        <v>25/06/2015</v>
      </c>
      <c r="AD2805" t="str">
        <f t="shared" si="494"/>
        <v>82321845000143</v>
      </c>
      <c r="AE2805" s="9">
        <f t="shared" si="495"/>
        <v>206.92</v>
      </c>
      <c r="AF2805">
        <f t="shared" si="496"/>
        <v>0</v>
      </c>
      <c r="AH2805">
        <v>6782692</v>
      </c>
      <c r="AI2805" s="10" t="s">
        <v>6238</v>
      </c>
      <c r="AJ2805">
        <v>156687</v>
      </c>
      <c r="AK2805" t="s">
        <v>6000</v>
      </c>
      <c r="AL2805">
        <v>1</v>
      </c>
      <c r="AM2805">
        <v>6</v>
      </c>
      <c r="AN2805" s="11" t="e">
        <f>VLOOKUP(TRIM(AK2805),[1]Sheet1!$V:$W,2,FALSE)</f>
        <v>#N/A</v>
      </c>
      <c r="AO2805" s="11">
        <f t="shared" si="497"/>
        <v>0</v>
      </c>
      <c r="AP2805" s="10">
        <f t="shared" si="498"/>
        <v>0</v>
      </c>
      <c r="AQ2805" s="10"/>
      <c r="AR2805" s="11" t="b">
        <f t="shared" si="499"/>
        <v>0</v>
      </c>
    </row>
    <row r="2806" spans="1:44" x14ac:dyDescent="0.2">
      <c r="A2806" s="1" t="s">
        <v>5346</v>
      </c>
      <c r="B2806" s="1" t="s">
        <v>1009</v>
      </c>
      <c r="C2806" s="3">
        <v>42180</v>
      </c>
      <c r="D2806" s="1" t="s">
        <v>3649</v>
      </c>
      <c r="E2806" s="1" t="s">
        <v>5382</v>
      </c>
      <c r="F2806" s="5">
        <v>357.16</v>
      </c>
      <c r="G2806" s="5">
        <v>310.57</v>
      </c>
      <c r="H2806" s="5">
        <v>12.42</v>
      </c>
      <c r="I2806" s="1" t="s">
        <v>5406</v>
      </c>
      <c r="J2806" s="5">
        <v>0</v>
      </c>
      <c r="K2806" s="5">
        <v>0</v>
      </c>
      <c r="L2806" s="1" t="s">
        <v>5349</v>
      </c>
      <c r="M2806" s="5">
        <v>310.57</v>
      </c>
      <c r="N2806" s="5">
        <v>46.59</v>
      </c>
      <c r="O2806" s="1" t="s">
        <v>3642</v>
      </c>
      <c r="P2806" s="5">
        <v>310.57</v>
      </c>
      <c r="Q2806" s="5">
        <v>5.12</v>
      </c>
      <c r="R2806" s="1" t="s">
        <v>5351</v>
      </c>
      <c r="S2806" s="5">
        <v>310.57</v>
      </c>
      <c r="T2806" s="5">
        <v>23.6</v>
      </c>
      <c r="U2806" s="1" t="s">
        <v>5351</v>
      </c>
      <c r="V2806" s="1" t="s">
        <v>5351</v>
      </c>
      <c r="W2806" s="1" t="s">
        <v>5641</v>
      </c>
      <c r="X2806" s="1" t="s">
        <v>5408</v>
      </c>
      <c r="Y2806" s="1" t="s">
        <v>5203</v>
      </c>
      <c r="Z2806" s="1" t="s">
        <v>5204</v>
      </c>
      <c r="AB2806" s="8" t="str">
        <f t="shared" si="492"/>
        <v>000157418</v>
      </c>
      <c r="AC2806" t="str">
        <f t="shared" si="493"/>
        <v>25/06/2015</v>
      </c>
      <c r="AD2806" t="str">
        <f t="shared" si="494"/>
        <v>82321845000143</v>
      </c>
      <c r="AE2806" s="9">
        <f t="shared" si="495"/>
        <v>357.16</v>
      </c>
      <c r="AF2806">
        <f t="shared" si="496"/>
        <v>0</v>
      </c>
      <c r="AH2806">
        <v>6783935</v>
      </c>
      <c r="AI2806" s="10" t="s">
        <v>6289</v>
      </c>
      <c r="AJ2806">
        <v>156555</v>
      </c>
      <c r="AK2806" t="s">
        <v>4886</v>
      </c>
      <c r="AL2806">
        <v>1</v>
      </c>
      <c r="AM2806">
        <v>4</v>
      </c>
      <c r="AN2806" s="11" t="e">
        <f>VLOOKUP(TRIM(AK2806),[1]Sheet1!$V:$W,2,FALSE)</f>
        <v>#N/A</v>
      </c>
      <c r="AO2806" s="11">
        <f t="shared" si="497"/>
        <v>0</v>
      </c>
      <c r="AP2806" s="10">
        <f t="shared" si="498"/>
        <v>0</v>
      </c>
      <c r="AQ2806" s="10"/>
      <c r="AR2806" s="11" t="b">
        <f t="shared" si="499"/>
        <v>0</v>
      </c>
    </row>
    <row r="2807" spans="1:44" x14ac:dyDescent="0.2">
      <c r="A2807" s="1" t="s">
        <v>5346</v>
      </c>
      <c r="B2807" s="1" t="s">
        <v>1010</v>
      </c>
      <c r="C2807" s="3">
        <v>42180</v>
      </c>
      <c r="D2807" s="1" t="s">
        <v>3001</v>
      </c>
      <c r="E2807" s="1" t="s">
        <v>5382</v>
      </c>
      <c r="F2807" s="5">
        <v>18217.900000000001</v>
      </c>
      <c r="G2807" s="5">
        <v>12680.12</v>
      </c>
      <c r="H2807" s="5">
        <v>507.2</v>
      </c>
      <c r="I2807" s="1" t="s">
        <v>5579</v>
      </c>
      <c r="J2807" s="5">
        <v>23016.45</v>
      </c>
      <c r="K2807" s="5">
        <v>3635.76</v>
      </c>
      <c r="L2807" s="1" t="s">
        <v>5579</v>
      </c>
      <c r="M2807" s="5">
        <v>12680.12</v>
      </c>
      <c r="N2807" s="5">
        <v>1902.02</v>
      </c>
      <c r="O2807" s="1" t="s">
        <v>3642</v>
      </c>
      <c r="P2807" s="5">
        <v>12680.12</v>
      </c>
      <c r="Q2807" s="5">
        <v>209.22</v>
      </c>
      <c r="R2807" s="1" t="s">
        <v>5351</v>
      </c>
      <c r="S2807" s="5">
        <v>12680.12</v>
      </c>
      <c r="T2807" s="5">
        <v>963.69</v>
      </c>
      <c r="U2807" s="1" t="s">
        <v>5351</v>
      </c>
      <c r="V2807" s="1" t="s">
        <v>5351</v>
      </c>
      <c r="W2807" s="1" t="s">
        <v>5641</v>
      </c>
      <c r="X2807" s="1" t="s">
        <v>5392</v>
      </c>
      <c r="Y2807" s="1" t="s">
        <v>5727</v>
      </c>
      <c r="Z2807" s="1" t="s">
        <v>5728</v>
      </c>
      <c r="AB2807" s="8" t="str">
        <f t="shared" si="492"/>
        <v>000157419</v>
      </c>
      <c r="AC2807" t="str">
        <f t="shared" si="493"/>
        <v>25/06/2015</v>
      </c>
      <c r="AD2807" t="str">
        <f t="shared" si="494"/>
        <v>82321845000143</v>
      </c>
      <c r="AE2807" s="9">
        <f t="shared" si="495"/>
        <v>18217.900000000001</v>
      </c>
      <c r="AF2807">
        <f t="shared" si="496"/>
        <v>0</v>
      </c>
      <c r="AH2807">
        <v>6783935</v>
      </c>
      <c r="AI2807" s="10" t="s">
        <v>6289</v>
      </c>
      <c r="AJ2807">
        <v>156555</v>
      </c>
      <c r="AK2807" t="s">
        <v>2829</v>
      </c>
      <c r="AL2807">
        <v>1</v>
      </c>
      <c r="AM2807">
        <v>4</v>
      </c>
      <c r="AN2807" s="11" t="e">
        <f>VLOOKUP(TRIM(AK2807),[1]Sheet1!$V:$W,2,FALSE)</f>
        <v>#N/A</v>
      </c>
      <c r="AO2807" s="11">
        <f t="shared" si="497"/>
        <v>0</v>
      </c>
      <c r="AP2807" s="10">
        <f t="shared" si="498"/>
        <v>0</v>
      </c>
      <c r="AQ2807" s="10"/>
      <c r="AR2807" s="11" t="b">
        <f t="shared" si="499"/>
        <v>0</v>
      </c>
    </row>
    <row r="2808" spans="1:44" x14ac:dyDescent="0.2">
      <c r="A2808" s="1" t="s">
        <v>5346</v>
      </c>
      <c r="B2808" s="1" t="s">
        <v>1011</v>
      </c>
      <c r="C2808" s="3">
        <v>42180</v>
      </c>
      <c r="D2808" s="1" t="s">
        <v>3641</v>
      </c>
      <c r="E2808" s="1" t="s">
        <v>2434</v>
      </c>
      <c r="F2808" s="5">
        <v>270.45</v>
      </c>
      <c r="G2808" s="5">
        <v>270.45</v>
      </c>
      <c r="H2808" s="5">
        <v>18.93</v>
      </c>
      <c r="I2808" s="1" t="s">
        <v>5348</v>
      </c>
      <c r="J2808" s="5">
        <v>0</v>
      </c>
      <c r="K2808" s="5">
        <v>0</v>
      </c>
      <c r="L2808" s="1" t="s">
        <v>5349</v>
      </c>
      <c r="M2808" s="5">
        <v>0</v>
      </c>
      <c r="N2808" s="5">
        <v>0</v>
      </c>
      <c r="O2808" s="1" t="s">
        <v>5349</v>
      </c>
      <c r="P2808" s="5">
        <v>270.45</v>
      </c>
      <c r="Q2808" s="5">
        <v>4.46</v>
      </c>
      <c r="R2808" s="1" t="s">
        <v>5351</v>
      </c>
      <c r="S2808" s="5">
        <v>270.45</v>
      </c>
      <c r="T2808" s="5">
        <v>20.55</v>
      </c>
      <c r="U2808" s="1" t="s">
        <v>5351</v>
      </c>
      <c r="V2808" s="1" t="s">
        <v>5351</v>
      </c>
      <c r="W2808" s="1" t="s">
        <v>2435</v>
      </c>
      <c r="X2808" s="1" t="s">
        <v>5542</v>
      </c>
      <c r="Y2808" s="1" t="s">
        <v>1012</v>
      </c>
      <c r="Z2808" s="1" t="s">
        <v>1013</v>
      </c>
      <c r="AB2808" s="8" t="str">
        <f t="shared" si="492"/>
        <v>000157420</v>
      </c>
      <c r="AC2808" t="str">
        <f t="shared" si="493"/>
        <v>25/06/2015</v>
      </c>
      <c r="AD2808" t="str">
        <f t="shared" si="494"/>
        <v>01641045000965</v>
      </c>
      <c r="AE2808" s="9">
        <f t="shared" si="495"/>
        <v>270.45</v>
      </c>
      <c r="AF2808">
        <f t="shared" si="496"/>
        <v>0</v>
      </c>
      <c r="AH2808">
        <v>6801621</v>
      </c>
      <c r="AI2808" s="10" t="s">
        <v>6371</v>
      </c>
      <c r="AJ2808">
        <v>156688</v>
      </c>
      <c r="AK2808" t="s">
        <v>4703</v>
      </c>
      <c r="AL2808">
        <v>1</v>
      </c>
      <c r="AM2808">
        <v>1</v>
      </c>
      <c r="AN2808" s="11" t="e">
        <f>VLOOKUP(TRIM(AK2808),[1]Sheet1!$V:$W,2,FALSE)</f>
        <v>#N/A</v>
      </c>
      <c r="AO2808" s="11">
        <f t="shared" si="497"/>
        <v>0</v>
      </c>
      <c r="AP2808" s="10">
        <f t="shared" si="498"/>
        <v>0</v>
      </c>
      <c r="AQ2808" s="10"/>
      <c r="AR2808" s="11" t="b">
        <f t="shared" si="499"/>
        <v>0</v>
      </c>
    </row>
    <row r="2809" spans="1:44" x14ac:dyDescent="0.2">
      <c r="A2809" s="1" t="s">
        <v>5346</v>
      </c>
      <c r="B2809" s="1" t="s">
        <v>1011</v>
      </c>
      <c r="C2809" s="3">
        <v>42180</v>
      </c>
      <c r="D2809" s="1" t="s">
        <v>3641</v>
      </c>
      <c r="E2809" s="1" t="s">
        <v>2434</v>
      </c>
      <c r="F2809" s="5">
        <v>5100.8999999999996</v>
      </c>
      <c r="G2809" s="5">
        <v>5100.8999999999996</v>
      </c>
      <c r="H2809" s="5">
        <v>357.06</v>
      </c>
      <c r="I2809" s="1" t="s">
        <v>5348</v>
      </c>
      <c r="J2809" s="5">
        <v>0</v>
      </c>
      <c r="K2809" s="5">
        <v>0</v>
      </c>
      <c r="L2809" s="1" t="s">
        <v>5349</v>
      </c>
      <c r="M2809" s="5">
        <v>0</v>
      </c>
      <c r="N2809" s="5">
        <v>0</v>
      </c>
      <c r="O2809" s="1" t="s">
        <v>5349</v>
      </c>
      <c r="P2809" s="5">
        <v>5100.8999999999996</v>
      </c>
      <c r="Q2809" s="5">
        <v>84.16</v>
      </c>
      <c r="R2809" s="1" t="s">
        <v>5351</v>
      </c>
      <c r="S2809" s="5">
        <v>5100.8999999999996</v>
      </c>
      <c r="T2809" s="5">
        <v>387.67</v>
      </c>
      <c r="U2809" s="1" t="s">
        <v>5351</v>
      </c>
      <c r="V2809" s="1" t="s">
        <v>5351</v>
      </c>
      <c r="W2809" s="1" t="s">
        <v>2435</v>
      </c>
      <c r="X2809" s="1" t="s">
        <v>5542</v>
      </c>
      <c r="Y2809" s="1" t="s">
        <v>3969</v>
      </c>
      <c r="Z2809" s="1" t="s">
        <v>3970</v>
      </c>
      <c r="AB2809" s="8" t="str">
        <f t="shared" si="492"/>
        <v>000157420</v>
      </c>
      <c r="AC2809" t="str">
        <f t="shared" si="493"/>
        <v>25/06/2015</v>
      </c>
      <c r="AD2809" t="str">
        <f t="shared" si="494"/>
        <v>01641045000965</v>
      </c>
      <c r="AE2809" s="9">
        <f t="shared" si="495"/>
        <v>5100.8999999999996</v>
      </c>
      <c r="AF2809">
        <f t="shared" si="496"/>
        <v>0</v>
      </c>
      <c r="AH2809">
        <v>6783935</v>
      </c>
      <c r="AI2809" s="10" t="s">
        <v>6289</v>
      </c>
      <c r="AJ2809">
        <v>156555</v>
      </c>
      <c r="AK2809" t="s">
        <v>5994</v>
      </c>
      <c r="AL2809">
        <v>1</v>
      </c>
      <c r="AM2809">
        <v>1</v>
      </c>
      <c r="AN2809" s="11" t="e">
        <f>VLOOKUP(TRIM(AK2809),[1]Sheet1!$V:$W,2,FALSE)</f>
        <v>#N/A</v>
      </c>
      <c r="AO2809" s="11">
        <f t="shared" si="497"/>
        <v>0</v>
      </c>
      <c r="AP2809" s="10">
        <f t="shared" si="498"/>
        <v>0</v>
      </c>
      <c r="AQ2809" s="10"/>
      <c r="AR2809" s="11" t="b">
        <f t="shared" si="499"/>
        <v>0</v>
      </c>
    </row>
    <row r="2810" spans="1:44" x14ac:dyDescent="0.2">
      <c r="A2810" s="1" t="s">
        <v>5346</v>
      </c>
      <c r="B2810" s="1" t="s">
        <v>1014</v>
      </c>
      <c r="C2810" s="3">
        <v>42180</v>
      </c>
      <c r="D2810" s="1" t="s">
        <v>3662</v>
      </c>
      <c r="E2810" s="1" t="s">
        <v>5347</v>
      </c>
      <c r="F2810" s="5">
        <v>4948.45</v>
      </c>
      <c r="G2810" s="5">
        <v>4948.45</v>
      </c>
      <c r="H2810" s="5">
        <v>890.72</v>
      </c>
      <c r="I2810" s="1" t="s">
        <v>5348</v>
      </c>
      <c r="J2810" s="5">
        <v>0</v>
      </c>
      <c r="K2810" s="5">
        <v>0</v>
      </c>
      <c r="L2810" s="1" t="s">
        <v>5349</v>
      </c>
      <c r="M2810" s="5">
        <v>0</v>
      </c>
      <c r="N2810" s="5">
        <v>0</v>
      </c>
      <c r="O2810" s="1" t="s">
        <v>5349</v>
      </c>
      <c r="P2810" s="5">
        <v>4948.45</v>
      </c>
      <c r="Q2810" s="5">
        <v>81.650000000000006</v>
      </c>
      <c r="R2810" s="1" t="s">
        <v>5351</v>
      </c>
      <c r="S2810" s="5">
        <v>4948.45</v>
      </c>
      <c r="T2810" s="5">
        <v>376.08</v>
      </c>
      <c r="U2810" s="1" t="s">
        <v>5351</v>
      </c>
      <c r="V2810" s="1" t="s">
        <v>5351</v>
      </c>
      <c r="W2810" s="1" t="s">
        <v>3974</v>
      </c>
      <c r="X2810" s="1" t="s">
        <v>5408</v>
      </c>
      <c r="Y2810" s="1" t="s">
        <v>3987</v>
      </c>
      <c r="Z2810" s="1" t="s">
        <v>3988</v>
      </c>
      <c r="AB2810" s="8" t="str">
        <f t="shared" si="492"/>
        <v>000157421</v>
      </c>
      <c r="AC2810" t="str">
        <f t="shared" si="493"/>
        <v>25/06/2015</v>
      </c>
      <c r="AD2810" t="str">
        <f t="shared" si="494"/>
        <v>59104422002446</v>
      </c>
      <c r="AE2810" s="9">
        <f t="shared" si="495"/>
        <v>4948.45</v>
      </c>
      <c r="AF2810">
        <f t="shared" si="496"/>
        <v>0</v>
      </c>
      <c r="AH2810">
        <v>6784107</v>
      </c>
      <c r="AI2810" s="10" t="s">
        <v>6531</v>
      </c>
      <c r="AJ2810">
        <v>156689</v>
      </c>
      <c r="AK2810" t="s">
        <v>4722</v>
      </c>
      <c r="AL2810">
        <v>1</v>
      </c>
      <c r="AM2810">
        <v>15</v>
      </c>
      <c r="AN2810" s="11" t="e">
        <f>VLOOKUP(TRIM(AK2810),[1]Sheet1!$V:$W,2,FALSE)</f>
        <v>#N/A</v>
      </c>
      <c r="AO2810" s="11">
        <f t="shared" si="497"/>
        <v>0</v>
      </c>
      <c r="AP2810" s="10">
        <f t="shared" si="498"/>
        <v>0</v>
      </c>
      <c r="AQ2810" s="10"/>
      <c r="AR2810" s="11" t="b">
        <f t="shared" si="499"/>
        <v>0</v>
      </c>
    </row>
    <row r="2811" spans="1:44" x14ac:dyDescent="0.2">
      <c r="A2811" s="1" t="s">
        <v>5346</v>
      </c>
      <c r="B2811" s="1" t="s">
        <v>1015</v>
      </c>
      <c r="C2811" s="3">
        <v>42180</v>
      </c>
      <c r="D2811" s="1" t="s">
        <v>3662</v>
      </c>
      <c r="E2811" s="1" t="s">
        <v>5347</v>
      </c>
      <c r="F2811" s="5">
        <v>97.04</v>
      </c>
      <c r="G2811" s="5">
        <v>84.38</v>
      </c>
      <c r="H2811" s="5">
        <v>15.19</v>
      </c>
      <c r="I2811" s="1" t="s">
        <v>5348</v>
      </c>
      <c r="J2811" s="5">
        <v>0</v>
      </c>
      <c r="K2811" s="5">
        <v>0</v>
      </c>
      <c r="L2811" s="1" t="s">
        <v>5349</v>
      </c>
      <c r="M2811" s="5">
        <v>84.38</v>
      </c>
      <c r="N2811" s="5">
        <v>12.66</v>
      </c>
      <c r="O2811" s="1" t="s">
        <v>3642</v>
      </c>
      <c r="P2811" s="5">
        <v>84.38</v>
      </c>
      <c r="Q2811" s="5">
        <v>1.39</v>
      </c>
      <c r="R2811" s="1" t="s">
        <v>5351</v>
      </c>
      <c r="S2811" s="5">
        <v>84.38</v>
      </c>
      <c r="T2811" s="5">
        <v>6.41</v>
      </c>
      <c r="U2811" s="1" t="s">
        <v>5351</v>
      </c>
      <c r="V2811" s="1" t="s">
        <v>5351</v>
      </c>
      <c r="W2811" s="1" t="s">
        <v>757</v>
      </c>
      <c r="X2811" s="1" t="s">
        <v>5408</v>
      </c>
      <c r="Y2811" s="1" t="s">
        <v>1016</v>
      </c>
      <c r="Z2811" s="1" t="s">
        <v>1017</v>
      </c>
      <c r="AB2811" s="8" t="str">
        <f t="shared" si="492"/>
        <v>000157422</v>
      </c>
      <c r="AC2811" t="str">
        <f t="shared" si="493"/>
        <v>25/06/2015</v>
      </c>
      <c r="AD2811" t="str">
        <f t="shared" si="494"/>
        <v>04098470000190</v>
      </c>
      <c r="AE2811" s="9">
        <f t="shared" si="495"/>
        <v>97.04</v>
      </c>
      <c r="AF2811">
        <f t="shared" si="496"/>
        <v>0</v>
      </c>
      <c r="AH2811">
        <v>6793868</v>
      </c>
      <c r="AI2811" s="10" t="s">
        <v>6368</v>
      </c>
      <c r="AJ2811">
        <v>156557</v>
      </c>
      <c r="AK2811" t="s">
        <v>2834</v>
      </c>
      <c r="AL2811">
        <v>0</v>
      </c>
      <c r="AM2811">
        <v>10000</v>
      </c>
      <c r="AN2811" s="11">
        <f>VLOOKUP(TRIM(AK2811),[1]Sheet1!$V:$W,2,FALSE)</f>
        <v>0</v>
      </c>
      <c r="AO2811" s="11">
        <f t="shared" si="497"/>
        <v>0</v>
      </c>
      <c r="AP2811" s="10">
        <f t="shared" si="498"/>
        <v>0</v>
      </c>
      <c r="AQ2811" s="10"/>
      <c r="AR2811" s="11" t="b">
        <f t="shared" si="499"/>
        <v>0</v>
      </c>
    </row>
    <row r="2812" spans="1:44" x14ac:dyDescent="0.2">
      <c r="A2812" s="1" t="s">
        <v>5346</v>
      </c>
      <c r="B2812" s="1" t="s">
        <v>1018</v>
      </c>
      <c r="C2812" s="3">
        <v>42180</v>
      </c>
      <c r="D2812" s="1" t="s">
        <v>3662</v>
      </c>
      <c r="E2812" s="1" t="s">
        <v>5347</v>
      </c>
      <c r="F2812" s="5">
        <v>4193.91</v>
      </c>
      <c r="G2812" s="5">
        <v>3646.88</v>
      </c>
      <c r="H2812" s="5">
        <v>656.44</v>
      </c>
      <c r="I2812" s="1" t="s">
        <v>5348</v>
      </c>
      <c r="J2812" s="5">
        <v>0</v>
      </c>
      <c r="K2812" s="5">
        <v>0</v>
      </c>
      <c r="L2812" s="1" t="s">
        <v>5349</v>
      </c>
      <c r="M2812" s="5">
        <v>3646.88</v>
      </c>
      <c r="N2812" s="5">
        <v>547.03</v>
      </c>
      <c r="O2812" s="1" t="s">
        <v>3642</v>
      </c>
      <c r="P2812" s="5">
        <v>3646.88</v>
      </c>
      <c r="Q2812" s="5">
        <v>60.17</v>
      </c>
      <c r="R2812" s="1" t="s">
        <v>5351</v>
      </c>
      <c r="S2812" s="5">
        <v>3646.88</v>
      </c>
      <c r="T2812" s="5">
        <v>277.16000000000003</v>
      </c>
      <c r="U2812" s="1" t="s">
        <v>5351</v>
      </c>
      <c r="V2812" s="1" t="s">
        <v>5351</v>
      </c>
      <c r="W2812" s="1" t="s">
        <v>5668</v>
      </c>
      <c r="X2812" s="1" t="s">
        <v>5408</v>
      </c>
      <c r="Y2812" s="1" t="s">
        <v>1019</v>
      </c>
      <c r="Z2812" s="1" t="s">
        <v>1020</v>
      </c>
      <c r="AB2812" s="8" t="str">
        <f t="shared" si="492"/>
        <v>000157423</v>
      </c>
      <c r="AC2812" t="str">
        <f t="shared" si="493"/>
        <v>25/06/2015</v>
      </c>
      <c r="AD2812" t="str">
        <f t="shared" si="494"/>
        <v>59105999000348</v>
      </c>
      <c r="AE2812" s="9">
        <f t="shared" si="495"/>
        <v>4193.91</v>
      </c>
      <c r="AF2812">
        <f t="shared" si="496"/>
        <v>0</v>
      </c>
      <c r="AH2812">
        <v>6785280</v>
      </c>
      <c r="AI2812" s="10" t="s">
        <v>6214</v>
      </c>
      <c r="AJ2812">
        <v>156690</v>
      </c>
      <c r="AK2812" t="s">
        <v>3088</v>
      </c>
      <c r="AL2812">
        <v>3</v>
      </c>
      <c r="AM2812">
        <v>13000</v>
      </c>
      <c r="AN2812" s="11">
        <f>VLOOKUP(TRIM(AK2812),[1]Sheet1!$V:$W,2,FALSE)</f>
        <v>4.2321157500000005E-2</v>
      </c>
      <c r="AO2812" s="11">
        <f t="shared" si="497"/>
        <v>4.2321157500000005E-2</v>
      </c>
      <c r="AP2812" s="10">
        <f t="shared" si="498"/>
        <v>550.17504750000012</v>
      </c>
      <c r="AQ2812" s="10"/>
      <c r="AR2812" s="11" t="b">
        <f t="shared" si="499"/>
        <v>0</v>
      </c>
    </row>
    <row r="2813" spans="1:44" x14ac:dyDescent="0.2">
      <c r="A2813" s="1" t="s">
        <v>5346</v>
      </c>
      <c r="B2813" s="1" t="s">
        <v>1021</v>
      </c>
      <c r="C2813" s="3">
        <v>42180</v>
      </c>
      <c r="D2813" s="1" t="s">
        <v>3657</v>
      </c>
      <c r="E2813" s="1" t="s">
        <v>5347</v>
      </c>
      <c r="F2813" s="5">
        <v>118.93</v>
      </c>
      <c r="G2813" s="5">
        <v>118.93</v>
      </c>
      <c r="H2813" s="5">
        <v>21.41</v>
      </c>
      <c r="I2813" s="1" t="s">
        <v>5348</v>
      </c>
      <c r="J2813" s="5">
        <v>0</v>
      </c>
      <c r="K2813" s="5">
        <v>0</v>
      </c>
      <c r="L2813" s="1" t="s">
        <v>5349</v>
      </c>
      <c r="M2813" s="5">
        <v>0</v>
      </c>
      <c r="N2813" s="5">
        <v>0</v>
      </c>
      <c r="O2813" s="1" t="s">
        <v>5349</v>
      </c>
      <c r="P2813" s="5">
        <v>118.93</v>
      </c>
      <c r="Q2813" s="5">
        <v>1.96</v>
      </c>
      <c r="R2813" s="1" t="s">
        <v>5351</v>
      </c>
      <c r="S2813" s="5">
        <v>118.93</v>
      </c>
      <c r="T2813" s="5">
        <v>9.0399999999999991</v>
      </c>
      <c r="U2813" s="1" t="s">
        <v>5351</v>
      </c>
      <c r="V2813" s="1" t="s">
        <v>5351</v>
      </c>
      <c r="W2813" s="1" t="s">
        <v>1022</v>
      </c>
      <c r="X2813" s="1" t="s">
        <v>5232</v>
      </c>
      <c r="Y2813" s="1" t="s">
        <v>4098</v>
      </c>
      <c r="Z2813" s="1" t="s">
        <v>4099</v>
      </c>
      <c r="AB2813" s="8" t="str">
        <f t="shared" si="492"/>
        <v>000157424</v>
      </c>
      <c r="AC2813" t="str">
        <f t="shared" si="493"/>
        <v>25/06/2015</v>
      </c>
      <c r="AD2813" t="str">
        <f t="shared" si="494"/>
        <v>14115168000157</v>
      </c>
      <c r="AE2813" s="9">
        <f t="shared" si="495"/>
        <v>118.93</v>
      </c>
      <c r="AF2813">
        <f t="shared" si="496"/>
        <v>0</v>
      </c>
      <c r="AH2813">
        <v>6793868</v>
      </c>
      <c r="AI2813" s="10" t="s">
        <v>6368</v>
      </c>
      <c r="AJ2813">
        <v>156557</v>
      </c>
      <c r="AK2813" t="s">
        <v>2833</v>
      </c>
      <c r="AL2813">
        <v>0</v>
      </c>
      <c r="AM2813">
        <v>10000</v>
      </c>
      <c r="AN2813" s="11">
        <f>VLOOKUP(TRIM(AK2813),[1]Sheet1!$V:$W,2,FALSE)</f>
        <v>0</v>
      </c>
      <c r="AO2813" s="11">
        <f t="shared" si="497"/>
        <v>0</v>
      </c>
      <c r="AP2813" s="10">
        <f t="shared" si="498"/>
        <v>0</v>
      </c>
      <c r="AQ2813" s="10"/>
      <c r="AR2813" s="11" t="b">
        <f t="shared" si="499"/>
        <v>0</v>
      </c>
    </row>
    <row r="2814" spans="1:44" x14ac:dyDescent="0.2">
      <c r="A2814" s="1" t="s">
        <v>5346</v>
      </c>
      <c r="B2814" s="1" t="s">
        <v>1023</v>
      </c>
      <c r="C2814" s="3">
        <v>42180</v>
      </c>
      <c r="D2814" s="1" t="s">
        <v>3649</v>
      </c>
      <c r="E2814" s="1" t="s">
        <v>5020</v>
      </c>
      <c r="F2814" s="5">
        <v>1205.5999999999999</v>
      </c>
      <c r="G2814" s="5">
        <v>1283.3800000000001</v>
      </c>
      <c r="H2814" s="5">
        <v>154.01</v>
      </c>
      <c r="I2814" s="1" t="s">
        <v>5348</v>
      </c>
      <c r="J2814" s="5">
        <v>0</v>
      </c>
      <c r="K2814" s="5">
        <v>0</v>
      </c>
      <c r="L2814" s="1" t="s">
        <v>5349</v>
      </c>
      <c r="M2814" s="5">
        <v>0</v>
      </c>
      <c r="N2814" s="5">
        <v>0</v>
      </c>
      <c r="O2814" s="1" t="s">
        <v>5349</v>
      </c>
      <c r="P2814" s="5">
        <v>1283.3800000000001</v>
      </c>
      <c r="Q2814" s="5">
        <v>21.18</v>
      </c>
      <c r="R2814" s="1" t="s">
        <v>5351</v>
      </c>
      <c r="S2814" s="5">
        <v>1283.3800000000001</v>
      </c>
      <c r="T2814" s="5">
        <v>97.54</v>
      </c>
      <c r="U2814" s="1" t="s">
        <v>5351</v>
      </c>
      <c r="V2814" s="1" t="s">
        <v>5351</v>
      </c>
      <c r="W2814" s="1" t="s">
        <v>1024</v>
      </c>
      <c r="X2814" s="1" t="s">
        <v>5359</v>
      </c>
      <c r="Y2814" s="1" t="s">
        <v>1025</v>
      </c>
      <c r="Z2814" s="1" t="s">
        <v>1026</v>
      </c>
      <c r="AB2814" s="8" t="str">
        <f t="shared" si="492"/>
        <v>000157425</v>
      </c>
      <c r="AC2814" t="str">
        <f t="shared" si="493"/>
        <v>25/06/2015</v>
      </c>
      <c r="AD2814" t="str">
        <f t="shared" si="494"/>
        <v>79414801000153</v>
      </c>
      <c r="AE2814" s="9">
        <f t="shared" si="495"/>
        <v>1205.5999999999999</v>
      </c>
      <c r="AF2814">
        <f t="shared" si="496"/>
        <v>0</v>
      </c>
      <c r="AH2814">
        <v>6821862</v>
      </c>
      <c r="AI2814" s="10" t="s">
        <v>6532</v>
      </c>
      <c r="AJ2814">
        <v>156691</v>
      </c>
      <c r="AK2814" t="s">
        <v>4614</v>
      </c>
      <c r="AL2814">
        <v>1</v>
      </c>
      <c r="AM2814">
        <v>3</v>
      </c>
      <c r="AN2814" s="11" t="e">
        <f>VLOOKUP(TRIM(AK2814),[1]Sheet1!$V:$W,2,FALSE)</f>
        <v>#N/A</v>
      </c>
      <c r="AO2814" s="11">
        <f t="shared" si="497"/>
        <v>0</v>
      </c>
      <c r="AP2814" s="10">
        <f t="shared" si="498"/>
        <v>0</v>
      </c>
      <c r="AQ2814" s="10"/>
      <c r="AR2814" s="11" t="b">
        <f t="shared" si="499"/>
        <v>0</v>
      </c>
    </row>
    <row r="2815" spans="1:44" x14ac:dyDescent="0.2">
      <c r="A2815" s="1" t="s">
        <v>5346</v>
      </c>
      <c r="B2815" s="1" t="s">
        <v>1028</v>
      </c>
      <c r="C2815" s="3">
        <v>42180</v>
      </c>
      <c r="D2815" s="1" t="s">
        <v>3711</v>
      </c>
      <c r="E2815" s="1" t="s">
        <v>5539</v>
      </c>
      <c r="F2815" s="5">
        <v>26.71</v>
      </c>
      <c r="G2815" s="5">
        <v>0</v>
      </c>
      <c r="H2815" s="5">
        <v>0</v>
      </c>
      <c r="I2815" s="1" t="s">
        <v>5349</v>
      </c>
      <c r="J2815" s="5">
        <v>0</v>
      </c>
      <c r="K2815" s="5">
        <v>0</v>
      </c>
      <c r="L2815" s="1" t="s">
        <v>5349</v>
      </c>
      <c r="M2815" s="5">
        <v>0</v>
      </c>
      <c r="N2815" s="5">
        <v>0</v>
      </c>
      <c r="O2815" s="1" t="s">
        <v>5349</v>
      </c>
      <c r="P2815" s="5">
        <v>26.71</v>
      </c>
      <c r="Q2815" s="5">
        <v>0</v>
      </c>
      <c r="R2815" s="1" t="s">
        <v>3712</v>
      </c>
      <c r="S2815" s="5">
        <v>26.71</v>
      </c>
      <c r="T2815" s="5">
        <v>0</v>
      </c>
      <c r="U2815" s="1" t="s">
        <v>3712</v>
      </c>
      <c r="V2815" s="1" t="s">
        <v>5351</v>
      </c>
      <c r="W2815" s="1" t="s">
        <v>3713</v>
      </c>
      <c r="X2815" s="1" t="s">
        <v>5530</v>
      </c>
      <c r="Y2815" s="1" t="s">
        <v>4459</v>
      </c>
      <c r="Z2815" s="1" t="s">
        <v>4460</v>
      </c>
      <c r="AB2815" s="8" t="str">
        <f t="shared" si="492"/>
        <v>000157428</v>
      </c>
      <c r="AC2815" t="str">
        <f t="shared" si="493"/>
        <v>25/06/2015</v>
      </c>
      <c r="AD2815" t="str">
        <f t="shared" si="494"/>
        <v>04337168000148</v>
      </c>
      <c r="AE2815" s="9">
        <f t="shared" si="495"/>
        <v>26.71</v>
      </c>
      <c r="AF2815">
        <f t="shared" si="496"/>
        <v>0</v>
      </c>
      <c r="AH2815">
        <v>6793577</v>
      </c>
      <c r="AI2815" s="10" t="s">
        <v>6354</v>
      </c>
      <c r="AJ2815">
        <v>156558</v>
      </c>
      <c r="AK2815" t="s">
        <v>2836</v>
      </c>
      <c r="AL2815">
        <v>0</v>
      </c>
      <c r="AM2815">
        <v>15</v>
      </c>
      <c r="AN2815" s="11">
        <f>VLOOKUP(TRIM(AK2815),[1]Sheet1!$V:$W,2,FALSE)</f>
        <v>0</v>
      </c>
      <c r="AO2815" s="11">
        <f t="shared" si="497"/>
        <v>0</v>
      </c>
      <c r="AP2815" s="10">
        <f t="shared" si="498"/>
        <v>0</v>
      </c>
      <c r="AQ2815" s="10"/>
      <c r="AR2815" s="11" t="b">
        <f t="shared" si="499"/>
        <v>0</v>
      </c>
    </row>
    <row r="2816" spans="1:44" x14ac:dyDescent="0.2">
      <c r="A2816" s="1" t="s">
        <v>5346</v>
      </c>
      <c r="B2816" s="1" t="s">
        <v>1029</v>
      </c>
      <c r="C2816" s="3">
        <v>42180</v>
      </c>
      <c r="D2816" s="1" t="s">
        <v>3662</v>
      </c>
      <c r="E2816" s="1" t="s">
        <v>5347</v>
      </c>
      <c r="F2816" s="5">
        <v>16.489999999999998</v>
      </c>
      <c r="G2816" s="5">
        <v>14.34</v>
      </c>
      <c r="H2816" s="5">
        <v>2.58</v>
      </c>
      <c r="I2816" s="1" t="s">
        <v>5348</v>
      </c>
      <c r="J2816" s="5">
        <v>0</v>
      </c>
      <c r="K2816" s="5">
        <v>0</v>
      </c>
      <c r="L2816" s="1" t="s">
        <v>5349</v>
      </c>
      <c r="M2816" s="5">
        <v>14.34</v>
      </c>
      <c r="N2816" s="5">
        <v>2.15</v>
      </c>
      <c r="O2816" s="1" t="s">
        <v>3642</v>
      </c>
      <c r="P2816" s="5">
        <v>14.34</v>
      </c>
      <c r="Q2816" s="5">
        <v>0.24</v>
      </c>
      <c r="R2816" s="1" t="s">
        <v>5351</v>
      </c>
      <c r="S2816" s="5">
        <v>14.34</v>
      </c>
      <c r="T2816" s="5">
        <v>1.0900000000000001</v>
      </c>
      <c r="U2816" s="1" t="s">
        <v>5351</v>
      </c>
      <c r="V2816" s="1" t="s">
        <v>5351</v>
      </c>
      <c r="W2816" s="1" t="s">
        <v>3798</v>
      </c>
      <c r="X2816" s="1" t="s">
        <v>5530</v>
      </c>
      <c r="Y2816" s="1" t="s">
        <v>147</v>
      </c>
      <c r="Z2816" s="1" t="s">
        <v>148</v>
      </c>
      <c r="AB2816" s="8" t="str">
        <f t="shared" si="492"/>
        <v>000157429</v>
      </c>
      <c r="AC2816" t="str">
        <f t="shared" si="493"/>
        <v>25/06/2015</v>
      </c>
      <c r="AD2816" t="str">
        <f t="shared" si="494"/>
        <v>04337168000652</v>
      </c>
      <c r="AE2816" s="9">
        <f t="shared" si="495"/>
        <v>16.489999999999998</v>
      </c>
      <c r="AF2816">
        <f t="shared" si="496"/>
        <v>0</v>
      </c>
      <c r="AH2816">
        <v>6821862</v>
      </c>
      <c r="AI2816" s="10" t="s">
        <v>6532</v>
      </c>
      <c r="AJ2816">
        <v>156691</v>
      </c>
      <c r="AK2816" t="s">
        <v>4618</v>
      </c>
      <c r="AL2816">
        <v>1</v>
      </c>
      <c r="AM2816">
        <v>1</v>
      </c>
      <c r="AN2816" s="11" t="e">
        <f>VLOOKUP(TRIM(AK2816),[1]Sheet1!$V:$W,2,FALSE)</f>
        <v>#N/A</v>
      </c>
      <c r="AO2816" s="11">
        <f t="shared" si="497"/>
        <v>0</v>
      </c>
      <c r="AP2816" s="10">
        <f t="shared" si="498"/>
        <v>0</v>
      </c>
      <c r="AQ2816" s="10"/>
      <c r="AR2816" s="11" t="b">
        <f t="shared" si="499"/>
        <v>0</v>
      </c>
    </row>
    <row r="2817" spans="1:44" x14ac:dyDescent="0.2">
      <c r="A2817" s="1" t="s">
        <v>5346</v>
      </c>
      <c r="B2817" s="1" t="s">
        <v>1030</v>
      </c>
      <c r="C2817" s="3">
        <v>42180</v>
      </c>
      <c r="D2817" s="1" t="s">
        <v>3711</v>
      </c>
      <c r="E2817" s="1" t="s">
        <v>5539</v>
      </c>
      <c r="F2817" s="5">
        <v>171.06</v>
      </c>
      <c r="G2817" s="5">
        <v>0</v>
      </c>
      <c r="H2817" s="5">
        <v>0</v>
      </c>
      <c r="I2817" s="1" t="s">
        <v>5349</v>
      </c>
      <c r="J2817" s="5">
        <v>0</v>
      </c>
      <c r="K2817" s="5">
        <v>0</v>
      </c>
      <c r="L2817" s="1" t="s">
        <v>5349</v>
      </c>
      <c r="M2817" s="5">
        <v>0</v>
      </c>
      <c r="N2817" s="5">
        <v>0</v>
      </c>
      <c r="O2817" s="1" t="s">
        <v>5349</v>
      </c>
      <c r="P2817" s="5">
        <v>171.06</v>
      </c>
      <c r="Q2817" s="5">
        <v>0</v>
      </c>
      <c r="R2817" s="1" t="s">
        <v>3712</v>
      </c>
      <c r="S2817" s="5">
        <v>171.06</v>
      </c>
      <c r="T2817" s="5">
        <v>0</v>
      </c>
      <c r="U2817" s="1" t="s">
        <v>3712</v>
      </c>
      <c r="V2817" s="1" t="s">
        <v>5351</v>
      </c>
      <c r="W2817" s="1" t="s">
        <v>3713</v>
      </c>
      <c r="X2817" s="1" t="s">
        <v>5530</v>
      </c>
      <c r="Y2817" s="1" t="s">
        <v>4353</v>
      </c>
      <c r="Z2817" s="1" t="s">
        <v>4354</v>
      </c>
      <c r="AB2817" s="8" t="str">
        <f t="shared" si="492"/>
        <v>000157430</v>
      </c>
      <c r="AC2817" t="str">
        <f t="shared" si="493"/>
        <v>25/06/2015</v>
      </c>
      <c r="AD2817" t="str">
        <f t="shared" si="494"/>
        <v>04337168000148</v>
      </c>
      <c r="AE2817" s="9">
        <f t="shared" si="495"/>
        <v>171.06</v>
      </c>
      <c r="AF2817">
        <f t="shared" si="496"/>
        <v>0</v>
      </c>
      <c r="AH2817">
        <v>6784055</v>
      </c>
      <c r="AI2817" s="10" t="s">
        <v>6274</v>
      </c>
      <c r="AJ2817">
        <v>156692</v>
      </c>
      <c r="AK2817" t="s">
        <v>3093</v>
      </c>
      <c r="AL2817">
        <v>0</v>
      </c>
      <c r="AM2817">
        <v>10000</v>
      </c>
      <c r="AN2817" s="11">
        <f>VLOOKUP(TRIM(AK2817),[1]Sheet1!$V:$W,2,FALSE)</f>
        <v>0</v>
      </c>
      <c r="AO2817" s="11">
        <f t="shared" si="497"/>
        <v>0</v>
      </c>
      <c r="AP2817" s="10">
        <f t="shared" si="498"/>
        <v>0</v>
      </c>
      <c r="AQ2817" s="10"/>
      <c r="AR2817" s="11" t="b">
        <f t="shared" si="499"/>
        <v>0</v>
      </c>
    </row>
    <row r="2818" spans="1:44" x14ac:dyDescent="0.2">
      <c r="A2818" s="1" t="s">
        <v>5346</v>
      </c>
      <c r="B2818" s="1" t="s">
        <v>1031</v>
      </c>
      <c r="C2818" s="3">
        <v>42180</v>
      </c>
      <c r="D2818" s="1" t="s">
        <v>4130</v>
      </c>
      <c r="E2818" s="1" t="s">
        <v>5539</v>
      </c>
      <c r="F2818" s="5">
        <v>39.22</v>
      </c>
      <c r="G2818" s="5">
        <v>0</v>
      </c>
      <c r="H2818" s="5">
        <v>0</v>
      </c>
      <c r="I2818" s="1" t="s">
        <v>5349</v>
      </c>
      <c r="J2818" s="5">
        <v>0</v>
      </c>
      <c r="K2818" s="5">
        <v>0</v>
      </c>
      <c r="L2818" s="1" t="s">
        <v>5349</v>
      </c>
      <c r="M2818" s="5">
        <v>0</v>
      </c>
      <c r="N2818" s="5">
        <v>0</v>
      </c>
      <c r="O2818" s="1" t="s">
        <v>5349</v>
      </c>
      <c r="P2818" s="5">
        <v>39.22</v>
      </c>
      <c r="Q2818" s="5">
        <v>0</v>
      </c>
      <c r="R2818" s="1" t="s">
        <v>3712</v>
      </c>
      <c r="S2818" s="5">
        <v>39.22</v>
      </c>
      <c r="T2818" s="5">
        <v>0</v>
      </c>
      <c r="U2818" s="1" t="s">
        <v>3712</v>
      </c>
      <c r="V2818" s="1" t="s">
        <v>5351</v>
      </c>
      <c r="W2818" s="1" t="s">
        <v>3713</v>
      </c>
      <c r="X2818" s="1" t="s">
        <v>5530</v>
      </c>
      <c r="Y2818" s="1" t="s">
        <v>4406</v>
      </c>
      <c r="Z2818" s="1" t="s">
        <v>4407</v>
      </c>
      <c r="AB2818" s="8" t="str">
        <f t="shared" si="492"/>
        <v>000157431</v>
      </c>
      <c r="AC2818" t="str">
        <f t="shared" si="493"/>
        <v>25/06/2015</v>
      </c>
      <c r="AD2818" t="str">
        <f t="shared" si="494"/>
        <v>04337168000148</v>
      </c>
      <c r="AE2818" s="9">
        <f t="shared" si="495"/>
        <v>39.22</v>
      </c>
      <c r="AF2818">
        <f t="shared" si="496"/>
        <v>0</v>
      </c>
      <c r="AH2818">
        <v>6783177</v>
      </c>
      <c r="AI2818" s="10" t="s">
        <v>6367</v>
      </c>
      <c r="AJ2818">
        <v>156693</v>
      </c>
      <c r="AK2818" t="s">
        <v>3095</v>
      </c>
      <c r="AL2818">
        <v>8</v>
      </c>
      <c r="AM2818">
        <v>82000</v>
      </c>
      <c r="AN2818" s="11">
        <f>VLOOKUP(TRIM(AK2818),[1]Sheet1!$V:$W,2,FALSE)</f>
        <v>0</v>
      </c>
      <c r="AO2818" s="11">
        <f t="shared" si="497"/>
        <v>0</v>
      </c>
      <c r="AP2818" s="10">
        <f t="shared" si="498"/>
        <v>0</v>
      </c>
      <c r="AQ2818" s="10"/>
      <c r="AR2818" s="11" t="b">
        <f t="shared" si="499"/>
        <v>0</v>
      </c>
    </row>
    <row r="2819" spans="1:44" x14ac:dyDescent="0.2">
      <c r="A2819" s="1" t="s">
        <v>5346</v>
      </c>
      <c r="B2819" s="1" t="s">
        <v>1032</v>
      </c>
      <c r="C2819" s="3">
        <v>42180</v>
      </c>
      <c r="D2819" s="1" t="s">
        <v>3711</v>
      </c>
      <c r="E2819" s="1" t="s">
        <v>5539</v>
      </c>
      <c r="F2819" s="5">
        <v>13.15</v>
      </c>
      <c r="G2819" s="5">
        <v>0</v>
      </c>
      <c r="H2819" s="5">
        <v>0</v>
      </c>
      <c r="I2819" s="1" t="s">
        <v>5349</v>
      </c>
      <c r="J2819" s="5">
        <v>0</v>
      </c>
      <c r="K2819" s="5">
        <v>0</v>
      </c>
      <c r="L2819" s="1" t="s">
        <v>5349</v>
      </c>
      <c r="M2819" s="5">
        <v>0</v>
      </c>
      <c r="N2819" s="5">
        <v>0</v>
      </c>
      <c r="O2819" s="1" t="s">
        <v>5349</v>
      </c>
      <c r="P2819" s="5">
        <v>13.15</v>
      </c>
      <c r="Q2819" s="5">
        <v>0</v>
      </c>
      <c r="R2819" s="1" t="s">
        <v>3712</v>
      </c>
      <c r="S2819" s="5">
        <v>13.15</v>
      </c>
      <c r="T2819" s="5">
        <v>0</v>
      </c>
      <c r="U2819" s="1" t="s">
        <v>3712</v>
      </c>
      <c r="V2819" s="1" t="s">
        <v>5351</v>
      </c>
      <c r="W2819" s="1" t="s">
        <v>3713</v>
      </c>
      <c r="X2819" s="1" t="s">
        <v>5530</v>
      </c>
      <c r="Y2819" s="1" t="s">
        <v>1033</v>
      </c>
      <c r="Z2819" s="1" t="s">
        <v>1034</v>
      </c>
      <c r="AB2819" s="8" t="str">
        <f t="shared" ref="AB2819:AB2882" si="500">B2819</f>
        <v>000157432</v>
      </c>
      <c r="AC2819" t="str">
        <f t="shared" ref="AC2819:AC2882" si="501">TEXT(C2819,"dd/mm/aaaa")</f>
        <v>25/06/2015</v>
      </c>
      <c r="AD2819" t="str">
        <f t="shared" ref="AD2819:AD2882" si="502">VLOOKUP(W2819*1,AH:AI,2,FALSE)</f>
        <v>04337168000148</v>
      </c>
      <c r="AE2819" s="9">
        <f t="shared" ref="AE2819:AE2882" si="503">F2819*1</f>
        <v>13.15</v>
      </c>
      <c r="AF2819">
        <f t="shared" ref="AF2819:AF2882" si="504">SUMIF(AJ:AJ,B2819,AP:AP)</f>
        <v>0</v>
      </c>
      <c r="AH2819">
        <v>6793577</v>
      </c>
      <c r="AI2819" s="10" t="s">
        <v>6354</v>
      </c>
      <c r="AJ2819">
        <v>156559</v>
      </c>
      <c r="AK2819" t="s">
        <v>2837</v>
      </c>
      <c r="AL2819">
        <v>0</v>
      </c>
      <c r="AM2819">
        <v>1.4999999999999999E-2</v>
      </c>
      <c r="AN2819" s="11">
        <f>VLOOKUP(TRIM(AK2819),[1]Sheet1!$V:$W,2,FALSE)</f>
        <v>0</v>
      </c>
      <c r="AO2819" s="11">
        <f t="shared" ref="AO2819:AO2882" si="505">IF(ISNA(AN2819),0,AN2819)</f>
        <v>0</v>
      </c>
      <c r="AP2819" s="10">
        <f t="shared" ref="AP2819:AP2882" si="506">AO2819*AM2819</f>
        <v>0</v>
      </c>
      <c r="AQ2819" s="10"/>
      <c r="AR2819" s="11" t="b">
        <f t="shared" ref="AR2819:AR2882" si="507">ABS(AY2819)&gt;ABS(AX2819)</f>
        <v>0</v>
      </c>
    </row>
    <row r="2820" spans="1:44" x14ac:dyDescent="0.2">
      <c r="A2820" s="1" t="s">
        <v>5346</v>
      </c>
      <c r="B2820" s="1" t="s">
        <v>1035</v>
      </c>
      <c r="C2820" s="3">
        <v>42180</v>
      </c>
      <c r="D2820" s="1" t="s">
        <v>3711</v>
      </c>
      <c r="E2820" s="1" t="s">
        <v>5539</v>
      </c>
      <c r="F2820" s="5">
        <v>12.95</v>
      </c>
      <c r="G2820" s="5">
        <v>0</v>
      </c>
      <c r="H2820" s="5">
        <v>0</v>
      </c>
      <c r="I2820" s="1" t="s">
        <v>5349</v>
      </c>
      <c r="J2820" s="5">
        <v>0</v>
      </c>
      <c r="K2820" s="5">
        <v>0</v>
      </c>
      <c r="L2820" s="1" t="s">
        <v>5349</v>
      </c>
      <c r="M2820" s="5">
        <v>0</v>
      </c>
      <c r="N2820" s="5">
        <v>0</v>
      </c>
      <c r="O2820" s="1" t="s">
        <v>5349</v>
      </c>
      <c r="P2820" s="5">
        <v>12.95</v>
      </c>
      <c r="Q2820" s="5">
        <v>0</v>
      </c>
      <c r="R2820" s="1" t="s">
        <v>3712</v>
      </c>
      <c r="S2820" s="5">
        <v>12.95</v>
      </c>
      <c r="T2820" s="5">
        <v>0</v>
      </c>
      <c r="U2820" s="1" t="s">
        <v>3712</v>
      </c>
      <c r="V2820" s="1" t="s">
        <v>5351</v>
      </c>
      <c r="W2820" s="1" t="s">
        <v>3713</v>
      </c>
      <c r="X2820" s="1" t="s">
        <v>5530</v>
      </c>
      <c r="Y2820" s="1" t="s">
        <v>1036</v>
      </c>
      <c r="Z2820" s="1" t="s">
        <v>1037</v>
      </c>
      <c r="AB2820" s="8" t="str">
        <f t="shared" si="500"/>
        <v>000157433</v>
      </c>
      <c r="AC2820" t="str">
        <f t="shared" si="501"/>
        <v>25/06/2015</v>
      </c>
      <c r="AD2820" t="str">
        <f t="shared" si="502"/>
        <v>04337168000148</v>
      </c>
      <c r="AE2820" s="9">
        <f t="shared" si="503"/>
        <v>12.95</v>
      </c>
      <c r="AF2820">
        <f t="shared" si="504"/>
        <v>0</v>
      </c>
      <c r="AH2820">
        <v>6791105</v>
      </c>
      <c r="AI2820" s="10" t="s">
        <v>6251</v>
      </c>
      <c r="AJ2820">
        <v>156694</v>
      </c>
      <c r="AK2820" t="s">
        <v>3098</v>
      </c>
      <c r="AL2820">
        <v>0</v>
      </c>
      <c r="AM2820">
        <v>2000</v>
      </c>
      <c r="AN2820" s="11">
        <f>VLOOKUP(TRIM(AK2820),[1]Sheet1!$V:$W,2,FALSE)</f>
        <v>0</v>
      </c>
      <c r="AO2820" s="11">
        <f t="shared" si="505"/>
        <v>0</v>
      </c>
      <c r="AP2820" s="10">
        <f t="shared" si="506"/>
        <v>0</v>
      </c>
      <c r="AQ2820" s="10"/>
      <c r="AR2820" s="11" t="b">
        <f t="shared" si="507"/>
        <v>0</v>
      </c>
    </row>
    <row r="2821" spans="1:44" x14ac:dyDescent="0.2">
      <c r="A2821" s="1" t="s">
        <v>5346</v>
      </c>
      <c r="B2821" s="1" t="s">
        <v>1038</v>
      </c>
      <c r="C2821" s="3">
        <v>42180</v>
      </c>
      <c r="D2821" s="1" t="s">
        <v>3711</v>
      </c>
      <c r="E2821" s="1" t="s">
        <v>5539</v>
      </c>
      <c r="F2821" s="5">
        <v>129.16999999999999</v>
      </c>
      <c r="G2821" s="5">
        <v>0</v>
      </c>
      <c r="H2821" s="5">
        <v>0</v>
      </c>
      <c r="I2821" s="1" t="s">
        <v>5349</v>
      </c>
      <c r="J2821" s="5">
        <v>0</v>
      </c>
      <c r="K2821" s="5">
        <v>0</v>
      </c>
      <c r="L2821" s="1" t="s">
        <v>5349</v>
      </c>
      <c r="M2821" s="5">
        <v>0</v>
      </c>
      <c r="N2821" s="5">
        <v>0</v>
      </c>
      <c r="O2821" s="1" t="s">
        <v>5349</v>
      </c>
      <c r="P2821" s="5">
        <v>129.16999999999999</v>
      </c>
      <c r="Q2821" s="5">
        <v>0</v>
      </c>
      <c r="R2821" s="1" t="s">
        <v>3712</v>
      </c>
      <c r="S2821" s="5">
        <v>129.16999999999999</v>
      </c>
      <c r="T2821" s="5">
        <v>0</v>
      </c>
      <c r="U2821" s="1" t="s">
        <v>3712</v>
      </c>
      <c r="V2821" s="1" t="s">
        <v>5351</v>
      </c>
      <c r="W2821" s="1" t="s">
        <v>3713</v>
      </c>
      <c r="X2821" s="1" t="s">
        <v>5530</v>
      </c>
      <c r="Y2821" s="1" t="s">
        <v>1039</v>
      </c>
      <c r="Z2821" s="1" t="s">
        <v>4381</v>
      </c>
      <c r="AB2821" s="8" t="str">
        <f t="shared" si="500"/>
        <v>000157434</v>
      </c>
      <c r="AC2821" t="str">
        <f t="shared" si="501"/>
        <v>25/06/2015</v>
      </c>
      <c r="AD2821" t="str">
        <f t="shared" si="502"/>
        <v>04337168000148</v>
      </c>
      <c r="AE2821" s="9">
        <f t="shared" si="503"/>
        <v>129.16999999999999</v>
      </c>
      <c r="AF2821">
        <f t="shared" si="504"/>
        <v>0</v>
      </c>
      <c r="AH2821">
        <v>6784082</v>
      </c>
      <c r="AI2821" s="10" t="s">
        <v>6245</v>
      </c>
      <c r="AJ2821">
        <v>156695</v>
      </c>
      <c r="AK2821" t="s">
        <v>3729</v>
      </c>
      <c r="AL2821">
        <v>5</v>
      </c>
      <c r="AM2821">
        <v>6000</v>
      </c>
      <c r="AN2821" s="11">
        <f>VLOOKUP(TRIM(AK2821),[1]Sheet1!$V:$W,2,FALSE)</f>
        <v>0</v>
      </c>
      <c r="AO2821" s="11">
        <f t="shared" si="505"/>
        <v>0</v>
      </c>
      <c r="AP2821" s="10">
        <f t="shared" si="506"/>
        <v>0</v>
      </c>
      <c r="AQ2821" s="10"/>
      <c r="AR2821" s="11" t="b">
        <f t="shared" si="507"/>
        <v>0</v>
      </c>
    </row>
    <row r="2822" spans="1:44" x14ac:dyDescent="0.2">
      <c r="A2822" s="1" t="s">
        <v>5346</v>
      </c>
      <c r="B2822" s="1" t="s">
        <v>1040</v>
      </c>
      <c r="C2822" s="3">
        <v>42180</v>
      </c>
      <c r="D2822" s="1" t="s">
        <v>3711</v>
      </c>
      <c r="E2822" s="1" t="s">
        <v>5539</v>
      </c>
      <c r="F2822" s="5">
        <v>319.91000000000003</v>
      </c>
      <c r="G2822" s="5">
        <v>0</v>
      </c>
      <c r="H2822" s="5">
        <v>0</v>
      </c>
      <c r="I2822" s="1" t="s">
        <v>5349</v>
      </c>
      <c r="J2822" s="5">
        <v>0</v>
      </c>
      <c r="K2822" s="5">
        <v>0</v>
      </c>
      <c r="L2822" s="1" t="s">
        <v>5349</v>
      </c>
      <c r="M2822" s="5">
        <v>0</v>
      </c>
      <c r="N2822" s="5">
        <v>0</v>
      </c>
      <c r="O2822" s="1" t="s">
        <v>5349</v>
      </c>
      <c r="P2822" s="5">
        <v>319.91000000000003</v>
      </c>
      <c r="Q2822" s="5">
        <v>0</v>
      </c>
      <c r="R2822" s="1" t="s">
        <v>3712</v>
      </c>
      <c r="S2822" s="5">
        <v>319.91000000000003</v>
      </c>
      <c r="T2822" s="5">
        <v>0</v>
      </c>
      <c r="U2822" s="1" t="s">
        <v>3712</v>
      </c>
      <c r="V2822" s="1" t="s">
        <v>5351</v>
      </c>
      <c r="W2822" s="1" t="s">
        <v>3713</v>
      </c>
      <c r="X2822" s="1" t="s">
        <v>5530</v>
      </c>
      <c r="Y2822" s="1" t="s">
        <v>4398</v>
      </c>
      <c r="Z2822" s="1" t="s">
        <v>4381</v>
      </c>
      <c r="AB2822" s="8" t="str">
        <f t="shared" si="500"/>
        <v>000157435</v>
      </c>
      <c r="AC2822" t="str">
        <f t="shared" si="501"/>
        <v>25/06/2015</v>
      </c>
      <c r="AD2822" t="str">
        <f t="shared" si="502"/>
        <v>04337168000148</v>
      </c>
      <c r="AE2822" s="9">
        <f t="shared" si="503"/>
        <v>319.91000000000003</v>
      </c>
      <c r="AF2822">
        <f t="shared" si="504"/>
        <v>0</v>
      </c>
      <c r="AH2822">
        <v>6789870</v>
      </c>
      <c r="AI2822" s="10" t="s">
        <v>6533</v>
      </c>
      <c r="AJ2822">
        <v>156696</v>
      </c>
      <c r="AK2822" t="s">
        <v>3103</v>
      </c>
      <c r="AL2822">
        <v>0</v>
      </c>
      <c r="AM2822">
        <v>10000</v>
      </c>
      <c r="AN2822" s="11">
        <f>VLOOKUP(TRIM(AK2822),[1]Sheet1!$V:$W,2,FALSE)</f>
        <v>0</v>
      </c>
      <c r="AO2822" s="11">
        <f t="shared" si="505"/>
        <v>0</v>
      </c>
      <c r="AP2822" s="10">
        <f t="shared" si="506"/>
        <v>0</v>
      </c>
      <c r="AQ2822" s="10"/>
      <c r="AR2822" s="11" t="b">
        <f t="shared" si="507"/>
        <v>0</v>
      </c>
    </row>
    <row r="2823" spans="1:44" x14ac:dyDescent="0.2">
      <c r="A2823" s="1" t="s">
        <v>5346</v>
      </c>
      <c r="B2823" s="1" t="s">
        <v>1041</v>
      </c>
      <c r="C2823" s="3">
        <v>42180</v>
      </c>
      <c r="D2823" s="1" t="s">
        <v>3711</v>
      </c>
      <c r="E2823" s="1" t="s">
        <v>5539</v>
      </c>
      <c r="F2823" s="5">
        <v>198.99</v>
      </c>
      <c r="G2823" s="5">
        <v>0</v>
      </c>
      <c r="H2823" s="5">
        <v>0</v>
      </c>
      <c r="I2823" s="1" t="s">
        <v>5349</v>
      </c>
      <c r="J2823" s="5">
        <v>0</v>
      </c>
      <c r="K2823" s="5">
        <v>0</v>
      </c>
      <c r="L2823" s="1" t="s">
        <v>5349</v>
      </c>
      <c r="M2823" s="5">
        <v>0</v>
      </c>
      <c r="N2823" s="5">
        <v>0</v>
      </c>
      <c r="O2823" s="1" t="s">
        <v>5349</v>
      </c>
      <c r="P2823" s="5">
        <v>198.99</v>
      </c>
      <c r="Q2823" s="5">
        <v>0</v>
      </c>
      <c r="R2823" s="1" t="s">
        <v>3712</v>
      </c>
      <c r="S2823" s="5">
        <v>198.99</v>
      </c>
      <c r="T2823" s="5">
        <v>0</v>
      </c>
      <c r="U2823" s="1" t="s">
        <v>3712</v>
      </c>
      <c r="V2823" s="1" t="s">
        <v>5351</v>
      </c>
      <c r="W2823" s="1" t="s">
        <v>3713</v>
      </c>
      <c r="X2823" s="1" t="s">
        <v>5530</v>
      </c>
      <c r="Y2823" s="1" t="s">
        <v>4454</v>
      </c>
      <c r="Z2823" s="1" t="s">
        <v>4354</v>
      </c>
      <c r="AB2823" s="8" t="str">
        <f t="shared" si="500"/>
        <v>000157436</v>
      </c>
      <c r="AC2823" t="str">
        <f t="shared" si="501"/>
        <v>25/06/2015</v>
      </c>
      <c r="AD2823" t="str">
        <f t="shared" si="502"/>
        <v>04337168000148</v>
      </c>
      <c r="AE2823" s="9">
        <f t="shared" si="503"/>
        <v>198.99</v>
      </c>
      <c r="AF2823">
        <f t="shared" si="504"/>
        <v>0</v>
      </c>
      <c r="AH2823">
        <v>6782672</v>
      </c>
      <c r="AI2823" s="10" t="s">
        <v>6402</v>
      </c>
      <c r="AJ2823">
        <v>156560</v>
      </c>
      <c r="AK2823" t="s">
        <v>5866</v>
      </c>
      <c r="AL2823">
        <v>1</v>
      </c>
      <c r="AM2823">
        <v>3</v>
      </c>
      <c r="AN2823" s="11" t="e">
        <f>VLOOKUP(TRIM(AK2823),[1]Sheet1!$V:$W,2,FALSE)</f>
        <v>#N/A</v>
      </c>
      <c r="AO2823" s="11">
        <f t="shared" si="505"/>
        <v>0</v>
      </c>
      <c r="AP2823" s="10">
        <f t="shared" si="506"/>
        <v>0</v>
      </c>
      <c r="AQ2823" s="10"/>
      <c r="AR2823" s="11" t="b">
        <f t="shared" si="507"/>
        <v>0</v>
      </c>
    </row>
    <row r="2824" spans="1:44" x14ac:dyDescent="0.2">
      <c r="A2824" s="1" t="s">
        <v>5346</v>
      </c>
      <c r="B2824" s="1" t="s">
        <v>1042</v>
      </c>
      <c r="C2824" s="3">
        <v>42180</v>
      </c>
      <c r="D2824" s="1" t="s">
        <v>4130</v>
      </c>
      <c r="E2824" s="1" t="s">
        <v>5539</v>
      </c>
      <c r="F2824" s="5">
        <v>117.66</v>
      </c>
      <c r="G2824" s="5">
        <v>0</v>
      </c>
      <c r="H2824" s="5">
        <v>0</v>
      </c>
      <c r="I2824" s="1" t="s">
        <v>5349</v>
      </c>
      <c r="J2824" s="5">
        <v>0</v>
      </c>
      <c r="K2824" s="5">
        <v>0</v>
      </c>
      <c r="L2824" s="1" t="s">
        <v>5349</v>
      </c>
      <c r="M2824" s="5">
        <v>0</v>
      </c>
      <c r="N2824" s="5">
        <v>0</v>
      </c>
      <c r="O2824" s="1" t="s">
        <v>5349</v>
      </c>
      <c r="P2824" s="5">
        <v>117.66</v>
      </c>
      <c r="Q2824" s="5">
        <v>0</v>
      </c>
      <c r="R2824" s="1" t="s">
        <v>3712</v>
      </c>
      <c r="S2824" s="5">
        <v>117.66</v>
      </c>
      <c r="T2824" s="5">
        <v>0</v>
      </c>
      <c r="U2824" s="1" t="s">
        <v>3712</v>
      </c>
      <c r="V2824" s="1" t="s">
        <v>5351</v>
      </c>
      <c r="W2824" s="1" t="s">
        <v>3713</v>
      </c>
      <c r="X2824" s="1" t="s">
        <v>5530</v>
      </c>
      <c r="Y2824" s="1" t="s">
        <v>4406</v>
      </c>
      <c r="Z2824" s="1" t="s">
        <v>4407</v>
      </c>
      <c r="AB2824" s="8" t="str">
        <f t="shared" si="500"/>
        <v>000157437</v>
      </c>
      <c r="AC2824" t="str">
        <f t="shared" si="501"/>
        <v>25/06/2015</v>
      </c>
      <c r="AD2824" t="str">
        <f t="shared" si="502"/>
        <v>04337168000148</v>
      </c>
      <c r="AE2824" s="9">
        <f t="shared" si="503"/>
        <v>117.66</v>
      </c>
      <c r="AF2824">
        <f t="shared" si="504"/>
        <v>0</v>
      </c>
      <c r="AH2824">
        <v>6783247</v>
      </c>
      <c r="AI2824" s="10" t="s">
        <v>6534</v>
      </c>
      <c r="AJ2824">
        <v>156697</v>
      </c>
      <c r="AK2824" t="s">
        <v>3107</v>
      </c>
      <c r="AL2824">
        <v>0</v>
      </c>
      <c r="AM2824">
        <v>10000</v>
      </c>
      <c r="AN2824" s="11">
        <f>VLOOKUP(TRIM(AK2824),[1]Sheet1!$V:$W,2,FALSE)</f>
        <v>0</v>
      </c>
      <c r="AO2824" s="11">
        <f t="shared" si="505"/>
        <v>0</v>
      </c>
      <c r="AP2824" s="10">
        <f t="shared" si="506"/>
        <v>0</v>
      </c>
      <c r="AQ2824" s="10"/>
      <c r="AR2824" s="11" t="b">
        <f t="shared" si="507"/>
        <v>0</v>
      </c>
    </row>
    <row r="2825" spans="1:44" x14ac:dyDescent="0.2">
      <c r="A2825" s="1" t="s">
        <v>5346</v>
      </c>
      <c r="B2825" s="1" t="s">
        <v>1043</v>
      </c>
      <c r="C2825" s="3">
        <v>42180</v>
      </c>
      <c r="D2825" s="1" t="s">
        <v>3711</v>
      </c>
      <c r="E2825" s="1" t="s">
        <v>5539</v>
      </c>
      <c r="F2825" s="5">
        <v>324.88</v>
      </c>
      <c r="G2825" s="5">
        <v>0</v>
      </c>
      <c r="H2825" s="5">
        <v>0</v>
      </c>
      <c r="I2825" s="1" t="s">
        <v>5349</v>
      </c>
      <c r="J2825" s="5">
        <v>0</v>
      </c>
      <c r="K2825" s="5">
        <v>0</v>
      </c>
      <c r="L2825" s="1" t="s">
        <v>5349</v>
      </c>
      <c r="M2825" s="5">
        <v>0</v>
      </c>
      <c r="N2825" s="5">
        <v>0</v>
      </c>
      <c r="O2825" s="1" t="s">
        <v>5349</v>
      </c>
      <c r="P2825" s="5">
        <v>324.88</v>
      </c>
      <c r="Q2825" s="5">
        <v>0</v>
      </c>
      <c r="R2825" s="1" t="s">
        <v>3712</v>
      </c>
      <c r="S2825" s="5">
        <v>324.88</v>
      </c>
      <c r="T2825" s="5">
        <v>0</v>
      </c>
      <c r="U2825" s="1" t="s">
        <v>3712</v>
      </c>
      <c r="V2825" s="1" t="s">
        <v>5351</v>
      </c>
      <c r="W2825" s="1" t="s">
        <v>3713</v>
      </c>
      <c r="X2825" s="1" t="s">
        <v>5530</v>
      </c>
      <c r="Y2825" s="1" t="s">
        <v>4447</v>
      </c>
      <c r="Z2825" s="1" t="s">
        <v>4354</v>
      </c>
      <c r="AB2825" s="8" t="str">
        <f t="shared" si="500"/>
        <v>000157438</v>
      </c>
      <c r="AC2825" t="str">
        <f t="shared" si="501"/>
        <v>25/06/2015</v>
      </c>
      <c r="AD2825" t="str">
        <f t="shared" si="502"/>
        <v>04337168000148</v>
      </c>
      <c r="AE2825" s="9">
        <f t="shared" si="503"/>
        <v>324.88</v>
      </c>
      <c r="AF2825">
        <f t="shared" si="504"/>
        <v>0</v>
      </c>
      <c r="AH2825">
        <v>6782672</v>
      </c>
      <c r="AI2825" s="10" t="s">
        <v>6402</v>
      </c>
      <c r="AJ2825">
        <v>156560</v>
      </c>
      <c r="AK2825" t="s">
        <v>5998</v>
      </c>
      <c r="AL2825">
        <v>1</v>
      </c>
      <c r="AM2825">
        <v>10</v>
      </c>
      <c r="AN2825" s="11" t="e">
        <f>VLOOKUP(TRIM(AK2825),[1]Sheet1!$V:$W,2,FALSE)</f>
        <v>#N/A</v>
      </c>
      <c r="AO2825" s="11">
        <f t="shared" si="505"/>
        <v>0</v>
      </c>
      <c r="AP2825" s="10">
        <f t="shared" si="506"/>
        <v>0</v>
      </c>
      <c r="AQ2825" s="10"/>
      <c r="AR2825" s="11" t="b">
        <f t="shared" si="507"/>
        <v>0</v>
      </c>
    </row>
    <row r="2826" spans="1:44" x14ac:dyDescent="0.2">
      <c r="A2826" s="1" t="s">
        <v>5346</v>
      </c>
      <c r="B2826" s="1" t="s">
        <v>1044</v>
      </c>
      <c r="C2826" s="3">
        <v>42180</v>
      </c>
      <c r="D2826" s="1" t="s">
        <v>3711</v>
      </c>
      <c r="E2826" s="1" t="s">
        <v>5539</v>
      </c>
      <c r="F2826" s="5">
        <v>55.6</v>
      </c>
      <c r="G2826" s="5">
        <v>0</v>
      </c>
      <c r="H2826" s="5">
        <v>0</v>
      </c>
      <c r="I2826" s="1" t="s">
        <v>5349</v>
      </c>
      <c r="J2826" s="5">
        <v>0</v>
      </c>
      <c r="K2826" s="5">
        <v>0</v>
      </c>
      <c r="L2826" s="1" t="s">
        <v>5349</v>
      </c>
      <c r="M2826" s="5">
        <v>0</v>
      </c>
      <c r="N2826" s="5">
        <v>0</v>
      </c>
      <c r="O2826" s="1" t="s">
        <v>5349</v>
      </c>
      <c r="P2826" s="5">
        <v>55.6</v>
      </c>
      <c r="Q2826" s="5">
        <v>0</v>
      </c>
      <c r="R2826" s="1" t="s">
        <v>3712</v>
      </c>
      <c r="S2826" s="5">
        <v>55.6</v>
      </c>
      <c r="T2826" s="5">
        <v>0</v>
      </c>
      <c r="U2826" s="1" t="s">
        <v>3712</v>
      </c>
      <c r="V2826" s="1" t="s">
        <v>5351</v>
      </c>
      <c r="W2826" s="1" t="s">
        <v>3713</v>
      </c>
      <c r="X2826" s="1" t="s">
        <v>5530</v>
      </c>
      <c r="Y2826" s="1" t="s">
        <v>4436</v>
      </c>
      <c r="Z2826" s="1" t="s">
        <v>4375</v>
      </c>
      <c r="AB2826" s="8" t="str">
        <f t="shared" si="500"/>
        <v>000157439</v>
      </c>
      <c r="AC2826" t="str">
        <f t="shared" si="501"/>
        <v>25/06/2015</v>
      </c>
      <c r="AD2826" t="str">
        <f t="shared" si="502"/>
        <v>04337168000148</v>
      </c>
      <c r="AE2826" s="9">
        <f t="shared" si="503"/>
        <v>55.6</v>
      </c>
      <c r="AF2826">
        <f t="shared" si="504"/>
        <v>0</v>
      </c>
      <c r="AH2826">
        <v>6789624</v>
      </c>
      <c r="AI2826" s="10" t="s">
        <v>6356</v>
      </c>
      <c r="AJ2826">
        <v>156698</v>
      </c>
      <c r="AK2826" t="s">
        <v>2976</v>
      </c>
      <c r="AL2826">
        <v>0</v>
      </c>
      <c r="AM2826">
        <v>0.5</v>
      </c>
      <c r="AN2826" s="11">
        <f>VLOOKUP(TRIM(AK2826),[1]Sheet1!$V:$W,2,FALSE)</f>
        <v>0</v>
      </c>
      <c r="AO2826" s="11">
        <f t="shared" si="505"/>
        <v>0</v>
      </c>
      <c r="AP2826" s="10">
        <f t="shared" si="506"/>
        <v>0</v>
      </c>
      <c r="AQ2826" s="10"/>
      <c r="AR2826" s="11" t="b">
        <f t="shared" si="507"/>
        <v>0</v>
      </c>
    </row>
    <row r="2827" spans="1:44" x14ac:dyDescent="0.2">
      <c r="A2827" s="1" t="s">
        <v>5346</v>
      </c>
      <c r="B2827" s="1" t="s">
        <v>1045</v>
      </c>
      <c r="C2827" s="3">
        <v>42180</v>
      </c>
      <c r="D2827" s="1" t="s">
        <v>3711</v>
      </c>
      <c r="E2827" s="1" t="s">
        <v>5539</v>
      </c>
      <c r="F2827" s="5">
        <v>281.82</v>
      </c>
      <c r="G2827" s="5">
        <v>0</v>
      </c>
      <c r="H2827" s="5">
        <v>0</v>
      </c>
      <c r="I2827" s="1" t="s">
        <v>5349</v>
      </c>
      <c r="J2827" s="5">
        <v>0</v>
      </c>
      <c r="K2827" s="5">
        <v>0</v>
      </c>
      <c r="L2827" s="1" t="s">
        <v>5349</v>
      </c>
      <c r="M2827" s="5">
        <v>0</v>
      </c>
      <c r="N2827" s="5">
        <v>0</v>
      </c>
      <c r="O2827" s="1" t="s">
        <v>5349</v>
      </c>
      <c r="P2827" s="5">
        <v>281.82</v>
      </c>
      <c r="Q2827" s="5">
        <v>0</v>
      </c>
      <c r="R2827" s="1" t="s">
        <v>3712</v>
      </c>
      <c r="S2827" s="5">
        <v>281.82</v>
      </c>
      <c r="T2827" s="5">
        <v>0</v>
      </c>
      <c r="U2827" s="1" t="s">
        <v>3712</v>
      </c>
      <c r="V2827" s="1" t="s">
        <v>5351</v>
      </c>
      <c r="W2827" s="1" t="s">
        <v>3713</v>
      </c>
      <c r="X2827" s="1" t="s">
        <v>5530</v>
      </c>
      <c r="Y2827" s="1" t="s">
        <v>4317</v>
      </c>
      <c r="Z2827" s="1" t="s">
        <v>1046</v>
      </c>
      <c r="AB2827" s="8" t="str">
        <f t="shared" si="500"/>
        <v>000157440</v>
      </c>
      <c r="AC2827" t="str">
        <f t="shared" si="501"/>
        <v>25/06/2015</v>
      </c>
      <c r="AD2827" t="str">
        <f t="shared" si="502"/>
        <v>04337168000148</v>
      </c>
      <c r="AE2827" s="9">
        <f t="shared" si="503"/>
        <v>281.82</v>
      </c>
      <c r="AF2827">
        <f t="shared" si="504"/>
        <v>0</v>
      </c>
      <c r="AH2827">
        <v>6789624</v>
      </c>
      <c r="AI2827" s="10" t="s">
        <v>6356</v>
      </c>
      <c r="AJ2827">
        <v>156699</v>
      </c>
      <c r="AK2827" t="s">
        <v>2976</v>
      </c>
      <c r="AL2827">
        <v>0</v>
      </c>
      <c r="AM2827">
        <v>0.5</v>
      </c>
      <c r="AN2827" s="11">
        <f>VLOOKUP(TRIM(AK2827),[1]Sheet1!$V:$W,2,FALSE)</f>
        <v>0</v>
      </c>
      <c r="AO2827" s="11">
        <f t="shared" si="505"/>
        <v>0</v>
      </c>
      <c r="AP2827" s="10">
        <f t="shared" si="506"/>
        <v>0</v>
      </c>
      <c r="AQ2827" s="10"/>
      <c r="AR2827" s="11" t="b">
        <f t="shared" si="507"/>
        <v>0</v>
      </c>
    </row>
    <row r="2828" spans="1:44" x14ac:dyDescent="0.2">
      <c r="A2828" s="1" t="s">
        <v>5346</v>
      </c>
      <c r="B2828" s="1" t="s">
        <v>1047</v>
      </c>
      <c r="C2828" s="3">
        <v>42180</v>
      </c>
      <c r="D2828" s="1" t="s">
        <v>3711</v>
      </c>
      <c r="E2828" s="1" t="s">
        <v>5539</v>
      </c>
      <c r="F2828" s="5">
        <v>617.36</v>
      </c>
      <c r="G2828" s="5">
        <v>0</v>
      </c>
      <c r="H2828" s="5">
        <v>0</v>
      </c>
      <c r="I2828" s="1" t="s">
        <v>5349</v>
      </c>
      <c r="J2828" s="5">
        <v>0</v>
      </c>
      <c r="K2828" s="5">
        <v>0</v>
      </c>
      <c r="L2828" s="1" t="s">
        <v>5349</v>
      </c>
      <c r="M2828" s="5">
        <v>0</v>
      </c>
      <c r="N2828" s="5">
        <v>0</v>
      </c>
      <c r="O2828" s="1" t="s">
        <v>5349</v>
      </c>
      <c r="P2828" s="5">
        <v>617.36</v>
      </c>
      <c r="Q2828" s="5">
        <v>0</v>
      </c>
      <c r="R2828" s="1" t="s">
        <v>3712</v>
      </c>
      <c r="S2828" s="5">
        <v>617.36</v>
      </c>
      <c r="T2828" s="5">
        <v>0</v>
      </c>
      <c r="U2828" s="1" t="s">
        <v>3712</v>
      </c>
      <c r="V2828" s="1" t="s">
        <v>5351</v>
      </c>
      <c r="W2828" s="1" t="s">
        <v>3713</v>
      </c>
      <c r="X2828" s="1" t="s">
        <v>5530</v>
      </c>
      <c r="Y2828" s="1" t="s">
        <v>4283</v>
      </c>
      <c r="Z2828" s="1" t="s">
        <v>4284</v>
      </c>
      <c r="AB2828" s="8" t="str">
        <f t="shared" si="500"/>
        <v>000157441</v>
      </c>
      <c r="AC2828" t="str">
        <f t="shared" si="501"/>
        <v>25/06/2015</v>
      </c>
      <c r="AD2828" t="str">
        <f t="shared" si="502"/>
        <v>04337168000148</v>
      </c>
      <c r="AE2828" s="9">
        <f t="shared" si="503"/>
        <v>617.36</v>
      </c>
      <c r="AF2828">
        <f t="shared" si="504"/>
        <v>0</v>
      </c>
      <c r="AH2828">
        <v>6795072</v>
      </c>
      <c r="AI2828" s="10" t="s">
        <v>6382</v>
      </c>
      <c r="AJ2828">
        <v>156561</v>
      </c>
      <c r="AK2828" t="s">
        <v>4806</v>
      </c>
      <c r="AL2828">
        <v>5</v>
      </c>
      <c r="AM2828">
        <v>5</v>
      </c>
      <c r="AN2828" s="11">
        <f>VLOOKUP(TRIM(AK2828),[1]Sheet1!$V:$W,2,FALSE)</f>
        <v>84.070000000000007</v>
      </c>
      <c r="AO2828" s="11">
        <f t="shared" si="505"/>
        <v>84.070000000000007</v>
      </c>
      <c r="AP2828" s="10">
        <f t="shared" si="506"/>
        <v>420.35</v>
      </c>
      <c r="AQ2828" s="10"/>
      <c r="AR2828" s="11" t="b">
        <f t="shared" si="507"/>
        <v>0</v>
      </c>
    </row>
    <row r="2829" spans="1:44" x14ac:dyDescent="0.2">
      <c r="A2829" s="1" t="s">
        <v>5346</v>
      </c>
      <c r="B2829" s="1" t="s">
        <v>1048</v>
      </c>
      <c r="C2829" s="3">
        <v>42180</v>
      </c>
      <c r="D2829" s="1" t="s">
        <v>3711</v>
      </c>
      <c r="E2829" s="1" t="s">
        <v>5539</v>
      </c>
      <c r="F2829" s="5">
        <v>26.71</v>
      </c>
      <c r="G2829" s="5">
        <v>0</v>
      </c>
      <c r="H2829" s="5">
        <v>0</v>
      </c>
      <c r="I2829" s="1" t="s">
        <v>5349</v>
      </c>
      <c r="J2829" s="5">
        <v>0</v>
      </c>
      <c r="K2829" s="5">
        <v>0</v>
      </c>
      <c r="L2829" s="1" t="s">
        <v>5349</v>
      </c>
      <c r="M2829" s="5">
        <v>0</v>
      </c>
      <c r="N2829" s="5">
        <v>0</v>
      </c>
      <c r="O2829" s="1" t="s">
        <v>5349</v>
      </c>
      <c r="P2829" s="5">
        <v>26.71</v>
      </c>
      <c r="Q2829" s="5">
        <v>0</v>
      </c>
      <c r="R2829" s="1" t="s">
        <v>3712</v>
      </c>
      <c r="S2829" s="5">
        <v>26.71</v>
      </c>
      <c r="T2829" s="5">
        <v>0</v>
      </c>
      <c r="U2829" s="1" t="s">
        <v>3712</v>
      </c>
      <c r="V2829" s="1" t="s">
        <v>5351</v>
      </c>
      <c r="W2829" s="1" t="s">
        <v>3713</v>
      </c>
      <c r="X2829" s="1" t="s">
        <v>5530</v>
      </c>
      <c r="Y2829" s="1" t="s">
        <v>4459</v>
      </c>
      <c r="Z2829" s="1" t="s">
        <v>4460</v>
      </c>
      <c r="AB2829" s="8" t="str">
        <f t="shared" si="500"/>
        <v>000157442</v>
      </c>
      <c r="AC2829" t="str">
        <f t="shared" si="501"/>
        <v>25/06/2015</v>
      </c>
      <c r="AD2829" t="str">
        <f t="shared" si="502"/>
        <v>04337168000148</v>
      </c>
      <c r="AE2829" s="9">
        <f t="shared" si="503"/>
        <v>26.71</v>
      </c>
      <c r="AF2829">
        <f t="shared" si="504"/>
        <v>0</v>
      </c>
      <c r="AH2829">
        <v>6784902</v>
      </c>
      <c r="AI2829" s="10" t="s">
        <v>6535</v>
      </c>
      <c r="AJ2829">
        <v>156700</v>
      </c>
      <c r="AK2829" t="s">
        <v>3111</v>
      </c>
      <c r="AL2829">
        <v>0</v>
      </c>
      <c r="AM2829">
        <v>15</v>
      </c>
      <c r="AN2829" s="11">
        <f>VLOOKUP(TRIM(AK2829),[1]Sheet1!$V:$W,2,FALSE)</f>
        <v>0</v>
      </c>
      <c r="AO2829" s="11">
        <f t="shared" si="505"/>
        <v>0</v>
      </c>
      <c r="AP2829" s="10">
        <f t="shared" si="506"/>
        <v>0</v>
      </c>
      <c r="AQ2829" s="10"/>
      <c r="AR2829" s="11" t="b">
        <f t="shared" si="507"/>
        <v>0</v>
      </c>
    </row>
    <row r="2830" spans="1:44" x14ac:dyDescent="0.2">
      <c r="A2830" s="1" t="s">
        <v>5346</v>
      </c>
      <c r="B2830" s="1" t="s">
        <v>1049</v>
      </c>
      <c r="C2830" s="3">
        <v>42180</v>
      </c>
      <c r="D2830" s="1" t="s">
        <v>3711</v>
      </c>
      <c r="E2830" s="1" t="s">
        <v>5539</v>
      </c>
      <c r="F2830" s="5">
        <v>25.3</v>
      </c>
      <c r="G2830" s="5">
        <v>0</v>
      </c>
      <c r="H2830" s="5">
        <v>0</v>
      </c>
      <c r="I2830" s="1" t="s">
        <v>5349</v>
      </c>
      <c r="J2830" s="5">
        <v>0</v>
      </c>
      <c r="K2830" s="5">
        <v>0</v>
      </c>
      <c r="L2830" s="1" t="s">
        <v>5349</v>
      </c>
      <c r="M2830" s="5">
        <v>0</v>
      </c>
      <c r="N2830" s="5">
        <v>0</v>
      </c>
      <c r="O2830" s="1" t="s">
        <v>5349</v>
      </c>
      <c r="P2830" s="5">
        <v>25.3</v>
      </c>
      <c r="Q2830" s="5">
        <v>0</v>
      </c>
      <c r="R2830" s="1" t="s">
        <v>3712</v>
      </c>
      <c r="S2830" s="5">
        <v>25.3</v>
      </c>
      <c r="T2830" s="5">
        <v>0</v>
      </c>
      <c r="U2830" s="1" t="s">
        <v>3712</v>
      </c>
      <c r="V2830" s="1" t="s">
        <v>5351</v>
      </c>
      <c r="W2830" s="1" t="s">
        <v>3713</v>
      </c>
      <c r="X2830" s="1" t="s">
        <v>5530</v>
      </c>
      <c r="Y2830" s="1" t="s">
        <v>1050</v>
      </c>
      <c r="Z2830" s="1" t="s">
        <v>4354</v>
      </c>
      <c r="AB2830" s="8" t="str">
        <f t="shared" si="500"/>
        <v>000157443</v>
      </c>
      <c r="AC2830" t="str">
        <f t="shared" si="501"/>
        <v>25/06/2015</v>
      </c>
      <c r="AD2830" t="str">
        <f t="shared" si="502"/>
        <v>04337168000148</v>
      </c>
      <c r="AE2830" s="9">
        <f t="shared" si="503"/>
        <v>25.3</v>
      </c>
      <c r="AF2830">
        <f t="shared" si="504"/>
        <v>0</v>
      </c>
      <c r="AH2830">
        <v>6795208</v>
      </c>
      <c r="AI2830" s="10" t="s">
        <v>6536</v>
      </c>
      <c r="AJ2830">
        <v>156701</v>
      </c>
      <c r="AK2830" t="s">
        <v>3114</v>
      </c>
      <c r="AL2830">
        <v>0</v>
      </c>
      <c r="AM2830">
        <v>20000</v>
      </c>
      <c r="AN2830" s="11">
        <f>VLOOKUP(TRIM(AK2830),[1]Sheet1!$V:$W,2,FALSE)</f>
        <v>0</v>
      </c>
      <c r="AO2830" s="11">
        <f t="shared" si="505"/>
        <v>0</v>
      </c>
      <c r="AP2830" s="10">
        <f t="shared" si="506"/>
        <v>0</v>
      </c>
      <c r="AQ2830" s="10"/>
      <c r="AR2830" s="11" t="b">
        <f t="shared" si="507"/>
        <v>0</v>
      </c>
    </row>
    <row r="2831" spans="1:44" x14ac:dyDescent="0.2">
      <c r="A2831" s="1" t="s">
        <v>5346</v>
      </c>
      <c r="B2831" s="1" t="s">
        <v>1051</v>
      </c>
      <c r="C2831" s="3">
        <v>42180</v>
      </c>
      <c r="D2831" s="1" t="s">
        <v>3711</v>
      </c>
      <c r="E2831" s="1" t="s">
        <v>5539</v>
      </c>
      <c r="F2831" s="5">
        <v>12.4</v>
      </c>
      <c r="G2831" s="5">
        <v>0</v>
      </c>
      <c r="H2831" s="5">
        <v>0</v>
      </c>
      <c r="I2831" s="1" t="s">
        <v>5349</v>
      </c>
      <c r="J2831" s="5">
        <v>0</v>
      </c>
      <c r="K2831" s="5">
        <v>0</v>
      </c>
      <c r="L2831" s="1" t="s">
        <v>5349</v>
      </c>
      <c r="M2831" s="5">
        <v>0</v>
      </c>
      <c r="N2831" s="5">
        <v>0</v>
      </c>
      <c r="O2831" s="1" t="s">
        <v>5349</v>
      </c>
      <c r="P2831" s="5">
        <v>12.4</v>
      </c>
      <c r="Q2831" s="5">
        <v>0</v>
      </c>
      <c r="R2831" s="1" t="s">
        <v>3712</v>
      </c>
      <c r="S2831" s="5">
        <v>12.4</v>
      </c>
      <c r="T2831" s="5">
        <v>0</v>
      </c>
      <c r="U2831" s="1" t="s">
        <v>3712</v>
      </c>
      <c r="V2831" s="1" t="s">
        <v>5351</v>
      </c>
      <c r="W2831" s="1" t="s">
        <v>3713</v>
      </c>
      <c r="X2831" s="1" t="s">
        <v>5530</v>
      </c>
      <c r="Y2831" s="1" t="s">
        <v>1052</v>
      </c>
      <c r="Z2831" s="1" t="s">
        <v>1053</v>
      </c>
      <c r="AB2831" s="8" t="str">
        <f t="shared" si="500"/>
        <v>000157444</v>
      </c>
      <c r="AC2831" t="str">
        <f t="shared" si="501"/>
        <v>25/06/2015</v>
      </c>
      <c r="AD2831" t="str">
        <f t="shared" si="502"/>
        <v>04337168000148</v>
      </c>
      <c r="AE2831" s="9">
        <f t="shared" si="503"/>
        <v>12.4</v>
      </c>
      <c r="AF2831">
        <f t="shared" si="504"/>
        <v>0</v>
      </c>
      <c r="AH2831">
        <v>6784055</v>
      </c>
      <c r="AI2831" s="10" t="s">
        <v>6274</v>
      </c>
      <c r="AJ2831">
        <v>156562</v>
      </c>
      <c r="AK2831" t="s">
        <v>2841</v>
      </c>
      <c r="AL2831">
        <v>8</v>
      </c>
      <c r="AM2831">
        <v>70000</v>
      </c>
      <c r="AN2831" s="11">
        <f>VLOOKUP(TRIM(AK2831),[1]Sheet1!$V:$W,2,FALSE)</f>
        <v>0</v>
      </c>
      <c r="AO2831" s="11">
        <f t="shared" si="505"/>
        <v>0</v>
      </c>
      <c r="AP2831" s="10">
        <f t="shared" si="506"/>
        <v>0</v>
      </c>
      <c r="AQ2831" s="10"/>
      <c r="AR2831" s="11" t="b">
        <f t="shared" si="507"/>
        <v>0</v>
      </c>
    </row>
    <row r="2832" spans="1:44" x14ac:dyDescent="0.2">
      <c r="A2832" s="1" t="s">
        <v>5346</v>
      </c>
      <c r="B2832" s="1" t="s">
        <v>1054</v>
      </c>
      <c r="C2832" s="3">
        <v>42180</v>
      </c>
      <c r="D2832" s="1" t="s">
        <v>3657</v>
      </c>
      <c r="E2832" s="1" t="s">
        <v>5347</v>
      </c>
      <c r="F2832" s="5">
        <v>308.99</v>
      </c>
      <c r="G2832" s="5">
        <v>308.99</v>
      </c>
      <c r="H2832" s="5">
        <v>55.62</v>
      </c>
      <c r="I2832" s="1" t="s">
        <v>5348</v>
      </c>
      <c r="J2832" s="5">
        <v>0</v>
      </c>
      <c r="K2832" s="5">
        <v>0</v>
      </c>
      <c r="L2832" s="1" t="s">
        <v>5349</v>
      </c>
      <c r="M2832" s="5">
        <v>0</v>
      </c>
      <c r="N2832" s="5">
        <v>0</v>
      </c>
      <c r="O2832" s="1" t="s">
        <v>5349</v>
      </c>
      <c r="P2832" s="5">
        <v>308.99</v>
      </c>
      <c r="Q2832" s="5">
        <v>5.0999999999999996</v>
      </c>
      <c r="R2832" s="1" t="s">
        <v>5351</v>
      </c>
      <c r="S2832" s="5">
        <v>308.99</v>
      </c>
      <c r="T2832" s="5">
        <v>23.48</v>
      </c>
      <c r="U2832" s="1" t="s">
        <v>5351</v>
      </c>
      <c r="V2832" s="1" t="s">
        <v>5351</v>
      </c>
      <c r="W2832" s="1" t="s">
        <v>1055</v>
      </c>
      <c r="X2832" s="1" t="s">
        <v>1056</v>
      </c>
      <c r="Y2832" s="1" t="s">
        <v>1057</v>
      </c>
      <c r="Z2832" s="1" t="s">
        <v>1058</v>
      </c>
      <c r="AB2832" s="8" t="str">
        <f t="shared" si="500"/>
        <v>000157446</v>
      </c>
      <c r="AC2832" t="str">
        <f t="shared" si="501"/>
        <v>25/06/2015</v>
      </c>
      <c r="AD2832" t="str">
        <f t="shared" si="502"/>
        <v>17848903000120</v>
      </c>
      <c r="AE2832" s="9">
        <f t="shared" si="503"/>
        <v>308.99</v>
      </c>
      <c r="AF2832">
        <f t="shared" si="504"/>
        <v>0</v>
      </c>
      <c r="AH2832">
        <v>6784253</v>
      </c>
      <c r="AI2832" s="10" t="s">
        <v>6338</v>
      </c>
      <c r="AJ2832">
        <v>156702</v>
      </c>
      <c r="AK2832" t="s">
        <v>3589</v>
      </c>
      <c r="AL2832">
        <v>0</v>
      </c>
      <c r="AM2832">
        <v>1405</v>
      </c>
      <c r="AN2832" s="11">
        <f>VLOOKUP(TRIM(AK2832),[1]Sheet1!$V:$W,2,FALSE)</f>
        <v>0</v>
      </c>
      <c r="AO2832" s="11">
        <f t="shared" si="505"/>
        <v>0</v>
      </c>
      <c r="AP2832" s="10">
        <f t="shared" si="506"/>
        <v>0</v>
      </c>
      <c r="AQ2832" s="10"/>
      <c r="AR2832" s="11" t="b">
        <f t="shared" si="507"/>
        <v>0</v>
      </c>
    </row>
    <row r="2833" spans="1:44" x14ac:dyDescent="0.2">
      <c r="A2833" s="1" t="s">
        <v>5346</v>
      </c>
      <c r="B2833" s="1" t="s">
        <v>1059</v>
      </c>
      <c r="C2833" s="3">
        <v>42180</v>
      </c>
      <c r="D2833" s="1" t="s">
        <v>3711</v>
      </c>
      <c r="E2833" s="1" t="s">
        <v>5539</v>
      </c>
      <c r="F2833" s="5">
        <v>40.72</v>
      </c>
      <c r="G2833" s="5">
        <v>0</v>
      </c>
      <c r="H2833" s="5">
        <v>0</v>
      </c>
      <c r="I2833" s="1" t="s">
        <v>5349</v>
      </c>
      <c r="J2833" s="5">
        <v>0</v>
      </c>
      <c r="K2833" s="5">
        <v>0</v>
      </c>
      <c r="L2833" s="1" t="s">
        <v>5349</v>
      </c>
      <c r="M2833" s="5">
        <v>0</v>
      </c>
      <c r="N2833" s="5">
        <v>0</v>
      </c>
      <c r="O2833" s="1" t="s">
        <v>5349</v>
      </c>
      <c r="P2833" s="5">
        <v>40.72</v>
      </c>
      <c r="Q2833" s="5">
        <v>0</v>
      </c>
      <c r="R2833" s="1" t="s">
        <v>3712</v>
      </c>
      <c r="S2833" s="5">
        <v>40.72</v>
      </c>
      <c r="T2833" s="5">
        <v>0</v>
      </c>
      <c r="U2833" s="1" t="s">
        <v>3712</v>
      </c>
      <c r="V2833" s="1" t="s">
        <v>5351</v>
      </c>
      <c r="W2833" s="1" t="s">
        <v>3713</v>
      </c>
      <c r="X2833" s="1" t="s">
        <v>5530</v>
      </c>
      <c r="Y2833" s="1" t="s">
        <v>1060</v>
      </c>
      <c r="Z2833" s="1" t="s">
        <v>4416</v>
      </c>
      <c r="AB2833" s="8" t="str">
        <f t="shared" si="500"/>
        <v>000157447</v>
      </c>
      <c r="AC2833" t="str">
        <f t="shared" si="501"/>
        <v>25/06/2015</v>
      </c>
      <c r="AD2833" t="str">
        <f t="shared" si="502"/>
        <v>04337168000148</v>
      </c>
      <c r="AE2833" s="9">
        <f t="shared" si="503"/>
        <v>40.72</v>
      </c>
      <c r="AF2833">
        <f t="shared" si="504"/>
        <v>0</v>
      </c>
      <c r="AH2833">
        <v>6820581</v>
      </c>
      <c r="AI2833" s="10" t="s">
        <v>6475</v>
      </c>
      <c r="AJ2833">
        <v>156703</v>
      </c>
      <c r="AK2833" t="s">
        <v>3118</v>
      </c>
      <c r="AL2833">
        <v>0</v>
      </c>
      <c r="AM2833">
        <v>5</v>
      </c>
      <c r="AN2833" s="11">
        <f>VLOOKUP(TRIM(AK2833),[1]Sheet1!$V:$W,2,FALSE)</f>
        <v>0</v>
      </c>
      <c r="AO2833" s="11">
        <f t="shared" si="505"/>
        <v>0</v>
      </c>
      <c r="AP2833" s="10">
        <f t="shared" si="506"/>
        <v>0</v>
      </c>
      <c r="AQ2833" s="10"/>
      <c r="AR2833" s="11" t="b">
        <f t="shared" si="507"/>
        <v>0</v>
      </c>
    </row>
    <row r="2834" spans="1:44" x14ac:dyDescent="0.2">
      <c r="A2834" s="1" t="s">
        <v>5346</v>
      </c>
      <c r="B2834" s="1" t="s">
        <v>1061</v>
      </c>
      <c r="C2834" s="3">
        <v>42180</v>
      </c>
      <c r="D2834" s="1" t="s">
        <v>3662</v>
      </c>
      <c r="E2834" s="1" t="s">
        <v>5347</v>
      </c>
      <c r="F2834" s="5">
        <v>690.01</v>
      </c>
      <c r="G2834" s="5">
        <v>690.01</v>
      </c>
      <c r="H2834" s="5">
        <v>124.2</v>
      </c>
      <c r="I2834" s="1" t="s">
        <v>5417</v>
      </c>
      <c r="J2834" s="5">
        <v>0</v>
      </c>
      <c r="K2834" s="5">
        <v>0</v>
      </c>
      <c r="L2834" s="1" t="s">
        <v>5349</v>
      </c>
      <c r="M2834" s="5">
        <v>0</v>
      </c>
      <c r="N2834" s="5">
        <v>0</v>
      </c>
      <c r="O2834" s="1" t="s">
        <v>5349</v>
      </c>
      <c r="P2834" s="5">
        <v>690.01</v>
      </c>
      <c r="Q2834" s="5">
        <v>11.39</v>
      </c>
      <c r="R2834" s="1" t="s">
        <v>5351</v>
      </c>
      <c r="S2834" s="5">
        <v>690.01</v>
      </c>
      <c r="T2834" s="5">
        <v>52.44</v>
      </c>
      <c r="U2834" s="1" t="s">
        <v>5351</v>
      </c>
      <c r="V2834" s="1" t="s">
        <v>5351</v>
      </c>
      <c r="W2834" s="1" t="s">
        <v>5672</v>
      </c>
      <c r="X2834" s="1" t="s">
        <v>5530</v>
      </c>
      <c r="Y2834" s="1" t="s">
        <v>1062</v>
      </c>
      <c r="Z2834" s="1" t="s">
        <v>1063</v>
      </c>
      <c r="AB2834" s="8" t="str">
        <f t="shared" si="500"/>
        <v>000157448</v>
      </c>
      <c r="AC2834" t="str">
        <f t="shared" si="501"/>
        <v>25/06/2015</v>
      </c>
      <c r="AD2834" t="str">
        <f t="shared" si="502"/>
        <v>01192333001366</v>
      </c>
      <c r="AE2834" s="9">
        <f t="shared" si="503"/>
        <v>690.01</v>
      </c>
      <c r="AF2834">
        <f t="shared" si="504"/>
        <v>175.59900000000002</v>
      </c>
      <c r="AH2834">
        <v>7467528</v>
      </c>
      <c r="AI2834" s="10" t="s">
        <v>6237</v>
      </c>
      <c r="AJ2834">
        <v>156563</v>
      </c>
      <c r="AK2834" t="s">
        <v>5511</v>
      </c>
      <c r="AL2834">
        <v>1</v>
      </c>
      <c r="AM2834">
        <v>40</v>
      </c>
      <c r="AN2834" s="11" t="e">
        <f>VLOOKUP(TRIM(AK2834),[1]Sheet1!$V:$W,2,FALSE)</f>
        <v>#N/A</v>
      </c>
      <c r="AO2834" s="11">
        <f t="shared" si="505"/>
        <v>0</v>
      </c>
      <c r="AP2834" s="10">
        <f t="shared" si="506"/>
        <v>0</v>
      </c>
      <c r="AQ2834" s="10"/>
      <c r="AR2834" s="11" t="b">
        <f t="shared" si="507"/>
        <v>0</v>
      </c>
    </row>
    <row r="2835" spans="1:44" x14ac:dyDescent="0.2">
      <c r="A2835" s="1" t="s">
        <v>5346</v>
      </c>
      <c r="B2835" s="1" t="s">
        <v>1064</v>
      </c>
      <c r="C2835" s="3">
        <v>42180</v>
      </c>
      <c r="D2835" s="1" t="s">
        <v>3711</v>
      </c>
      <c r="E2835" s="1" t="s">
        <v>5539</v>
      </c>
      <c r="F2835" s="5">
        <v>19.48</v>
      </c>
      <c r="G2835" s="5">
        <v>0</v>
      </c>
      <c r="H2835" s="5">
        <v>0</v>
      </c>
      <c r="I2835" s="1" t="s">
        <v>5349</v>
      </c>
      <c r="J2835" s="5">
        <v>0</v>
      </c>
      <c r="K2835" s="5">
        <v>0</v>
      </c>
      <c r="L2835" s="1" t="s">
        <v>5349</v>
      </c>
      <c r="M2835" s="5">
        <v>0</v>
      </c>
      <c r="N2835" s="5">
        <v>0</v>
      </c>
      <c r="O2835" s="1" t="s">
        <v>5349</v>
      </c>
      <c r="P2835" s="5">
        <v>19.48</v>
      </c>
      <c r="Q2835" s="5">
        <v>0</v>
      </c>
      <c r="R2835" s="1" t="s">
        <v>3712</v>
      </c>
      <c r="S2835" s="5">
        <v>19.48</v>
      </c>
      <c r="T2835" s="5">
        <v>0</v>
      </c>
      <c r="U2835" s="1" t="s">
        <v>3712</v>
      </c>
      <c r="V2835" s="1" t="s">
        <v>5351</v>
      </c>
      <c r="W2835" s="1" t="s">
        <v>3713</v>
      </c>
      <c r="X2835" s="1" t="s">
        <v>5530</v>
      </c>
      <c r="Y2835" s="1" t="s">
        <v>1065</v>
      </c>
      <c r="Z2835" s="1" t="s">
        <v>4366</v>
      </c>
      <c r="AB2835" s="8" t="str">
        <f t="shared" si="500"/>
        <v>000157449</v>
      </c>
      <c r="AC2835" t="str">
        <f t="shared" si="501"/>
        <v>25/06/2015</v>
      </c>
      <c r="AD2835" t="str">
        <f t="shared" si="502"/>
        <v>04337168000148</v>
      </c>
      <c r="AE2835" s="9">
        <f t="shared" si="503"/>
        <v>19.48</v>
      </c>
      <c r="AF2835">
        <f t="shared" si="504"/>
        <v>0</v>
      </c>
      <c r="AH2835">
        <v>6784253</v>
      </c>
      <c r="AI2835" s="10" t="s">
        <v>6338</v>
      </c>
      <c r="AJ2835">
        <v>156704</v>
      </c>
      <c r="AK2835" t="s">
        <v>3589</v>
      </c>
      <c r="AL2835">
        <v>0</v>
      </c>
      <c r="AM2835">
        <v>2900</v>
      </c>
      <c r="AN2835" s="11">
        <f>VLOOKUP(TRIM(AK2835),[1]Sheet1!$V:$W,2,FALSE)</f>
        <v>0</v>
      </c>
      <c r="AO2835" s="11">
        <f t="shared" si="505"/>
        <v>0</v>
      </c>
      <c r="AP2835" s="10">
        <f t="shared" si="506"/>
        <v>0</v>
      </c>
      <c r="AQ2835" s="10"/>
      <c r="AR2835" s="11" t="b">
        <f t="shared" si="507"/>
        <v>0</v>
      </c>
    </row>
    <row r="2836" spans="1:44" x14ac:dyDescent="0.2">
      <c r="A2836" s="1" t="s">
        <v>5346</v>
      </c>
      <c r="B2836" s="1" t="s">
        <v>1066</v>
      </c>
      <c r="C2836" s="3">
        <v>42180</v>
      </c>
      <c r="D2836" s="1" t="s">
        <v>3711</v>
      </c>
      <c r="E2836" s="1" t="s">
        <v>5539</v>
      </c>
      <c r="F2836" s="5">
        <v>145.62</v>
      </c>
      <c r="G2836" s="5">
        <v>0</v>
      </c>
      <c r="H2836" s="5">
        <v>0</v>
      </c>
      <c r="I2836" s="1" t="s">
        <v>5349</v>
      </c>
      <c r="J2836" s="5">
        <v>0</v>
      </c>
      <c r="K2836" s="5">
        <v>0</v>
      </c>
      <c r="L2836" s="1" t="s">
        <v>5349</v>
      </c>
      <c r="M2836" s="5">
        <v>0</v>
      </c>
      <c r="N2836" s="5">
        <v>0</v>
      </c>
      <c r="O2836" s="1" t="s">
        <v>5349</v>
      </c>
      <c r="P2836" s="5">
        <v>145.62</v>
      </c>
      <c r="Q2836" s="5">
        <v>0</v>
      </c>
      <c r="R2836" s="1" t="s">
        <v>3712</v>
      </c>
      <c r="S2836" s="5">
        <v>145.62</v>
      </c>
      <c r="T2836" s="5">
        <v>0</v>
      </c>
      <c r="U2836" s="1" t="s">
        <v>3712</v>
      </c>
      <c r="V2836" s="1" t="s">
        <v>5351</v>
      </c>
      <c r="W2836" s="1" t="s">
        <v>3713</v>
      </c>
      <c r="X2836" s="1" t="s">
        <v>5530</v>
      </c>
      <c r="Y2836" s="1" t="s">
        <v>4393</v>
      </c>
      <c r="Z2836" s="1" t="s">
        <v>4354</v>
      </c>
      <c r="AB2836" s="8" t="str">
        <f t="shared" si="500"/>
        <v>000157450</v>
      </c>
      <c r="AC2836" t="str">
        <f t="shared" si="501"/>
        <v>25/06/2015</v>
      </c>
      <c r="AD2836" t="str">
        <f t="shared" si="502"/>
        <v>04337168000148</v>
      </c>
      <c r="AE2836" s="9">
        <f t="shared" si="503"/>
        <v>145.62</v>
      </c>
      <c r="AF2836">
        <f t="shared" si="504"/>
        <v>0</v>
      </c>
      <c r="AH2836">
        <v>7467528</v>
      </c>
      <c r="AI2836" s="10" t="s">
        <v>6237</v>
      </c>
      <c r="AJ2836">
        <v>156563</v>
      </c>
      <c r="AK2836" t="s">
        <v>4906</v>
      </c>
      <c r="AL2836">
        <v>1</v>
      </c>
      <c r="AM2836">
        <v>100</v>
      </c>
      <c r="AN2836" s="11" t="e">
        <f>VLOOKUP(TRIM(AK2836),[1]Sheet1!$V:$W,2,FALSE)</f>
        <v>#N/A</v>
      </c>
      <c r="AO2836" s="11">
        <f t="shared" si="505"/>
        <v>0</v>
      </c>
      <c r="AP2836" s="10">
        <f t="shared" si="506"/>
        <v>0</v>
      </c>
      <c r="AQ2836" s="10"/>
      <c r="AR2836" s="11" t="b">
        <f t="shared" si="507"/>
        <v>0</v>
      </c>
    </row>
    <row r="2837" spans="1:44" x14ac:dyDescent="0.2">
      <c r="A2837" s="1" t="s">
        <v>5346</v>
      </c>
      <c r="B2837" s="1" t="s">
        <v>1067</v>
      </c>
      <c r="C2837" s="3">
        <v>42180</v>
      </c>
      <c r="D2837" s="1" t="s">
        <v>3711</v>
      </c>
      <c r="E2837" s="1" t="s">
        <v>5539</v>
      </c>
      <c r="F2837" s="5">
        <v>55.6</v>
      </c>
      <c r="G2837" s="5">
        <v>0</v>
      </c>
      <c r="H2837" s="5">
        <v>0</v>
      </c>
      <c r="I2837" s="1" t="s">
        <v>5349</v>
      </c>
      <c r="J2837" s="5">
        <v>0</v>
      </c>
      <c r="K2837" s="5">
        <v>0</v>
      </c>
      <c r="L2837" s="1" t="s">
        <v>5349</v>
      </c>
      <c r="M2837" s="5">
        <v>0</v>
      </c>
      <c r="N2837" s="5">
        <v>0</v>
      </c>
      <c r="O2837" s="1" t="s">
        <v>5349</v>
      </c>
      <c r="P2837" s="5">
        <v>55.6</v>
      </c>
      <c r="Q2837" s="5">
        <v>0</v>
      </c>
      <c r="R2837" s="1" t="s">
        <v>3712</v>
      </c>
      <c r="S2837" s="5">
        <v>55.6</v>
      </c>
      <c r="T2837" s="5">
        <v>0</v>
      </c>
      <c r="U2837" s="1" t="s">
        <v>3712</v>
      </c>
      <c r="V2837" s="1" t="s">
        <v>5351</v>
      </c>
      <c r="W2837" s="1" t="s">
        <v>3713</v>
      </c>
      <c r="X2837" s="1" t="s">
        <v>5530</v>
      </c>
      <c r="Y2837" s="1" t="s">
        <v>4436</v>
      </c>
      <c r="Z2837" s="1" t="s">
        <v>4375</v>
      </c>
      <c r="AB2837" s="8" t="str">
        <f t="shared" si="500"/>
        <v>000157451</v>
      </c>
      <c r="AC2837" t="str">
        <f t="shared" si="501"/>
        <v>25/06/2015</v>
      </c>
      <c r="AD2837" t="str">
        <f t="shared" si="502"/>
        <v>04337168000148</v>
      </c>
      <c r="AE2837" s="9">
        <f t="shared" si="503"/>
        <v>55.6</v>
      </c>
      <c r="AF2837">
        <f t="shared" si="504"/>
        <v>0</v>
      </c>
      <c r="AH2837">
        <v>6819659</v>
      </c>
      <c r="AI2837" s="10" t="s">
        <v>6282</v>
      </c>
      <c r="AJ2837">
        <v>156705</v>
      </c>
      <c r="AK2837" t="s">
        <v>2007</v>
      </c>
      <c r="AL2837">
        <v>5</v>
      </c>
      <c r="AM2837">
        <v>1</v>
      </c>
      <c r="AN2837" s="11">
        <f>VLOOKUP(TRIM(AK2837),[1]Sheet1!$V:$W,2,FALSE)</f>
        <v>309.45</v>
      </c>
      <c r="AO2837" s="11">
        <f t="shared" si="505"/>
        <v>309.45</v>
      </c>
      <c r="AP2837" s="10">
        <f t="shared" si="506"/>
        <v>309.45</v>
      </c>
      <c r="AQ2837" s="10"/>
      <c r="AR2837" s="11" t="b">
        <f t="shared" si="507"/>
        <v>0</v>
      </c>
    </row>
    <row r="2838" spans="1:44" x14ac:dyDescent="0.2">
      <c r="A2838" s="1" t="s">
        <v>5346</v>
      </c>
      <c r="B2838" s="1" t="s">
        <v>1068</v>
      </c>
      <c r="C2838" s="3">
        <v>42180</v>
      </c>
      <c r="D2838" s="1" t="s">
        <v>3711</v>
      </c>
      <c r="E2838" s="1" t="s">
        <v>5539</v>
      </c>
      <c r="F2838" s="5">
        <v>222.4</v>
      </c>
      <c r="G2838" s="5">
        <v>0</v>
      </c>
      <c r="H2838" s="5">
        <v>0</v>
      </c>
      <c r="I2838" s="1" t="s">
        <v>5349</v>
      </c>
      <c r="J2838" s="5">
        <v>0</v>
      </c>
      <c r="K2838" s="5">
        <v>0</v>
      </c>
      <c r="L2838" s="1" t="s">
        <v>5349</v>
      </c>
      <c r="M2838" s="5">
        <v>0</v>
      </c>
      <c r="N2838" s="5">
        <v>0</v>
      </c>
      <c r="O2838" s="1" t="s">
        <v>5349</v>
      </c>
      <c r="P2838" s="5">
        <v>222.4</v>
      </c>
      <c r="Q2838" s="5">
        <v>0</v>
      </c>
      <c r="R2838" s="1" t="s">
        <v>3712</v>
      </c>
      <c r="S2838" s="5">
        <v>222.4</v>
      </c>
      <c r="T2838" s="5">
        <v>0</v>
      </c>
      <c r="U2838" s="1" t="s">
        <v>3712</v>
      </c>
      <c r="V2838" s="1" t="s">
        <v>5351</v>
      </c>
      <c r="W2838" s="1" t="s">
        <v>3713</v>
      </c>
      <c r="X2838" s="1" t="s">
        <v>5408</v>
      </c>
      <c r="Y2838" s="1" t="s">
        <v>142</v>
      </c>
      <c r="Z2838" s="1" t="s">
        <v>143</v>
      </c>
      <c r="AB2838" s="8" t="str">
        <f t="shared" si="500"/>
        <v>000157452</v>
      </c>
      <c r="AC2838" t="str">
        <f t="shared" si="501"/>
        <v>25/06/2015</v>
      </c>
      <c r="AD2838" t="str">
        <f t="shared" si="502"/>
        <v>04337168000148</v>
      </c>
      <c r="AE2838" s="9">
        <f t="shared" si="503"/>
        <v>222.4</v>
      </c>
      <c r="AF2838">
        <f t="shared" si="504"/>
        <v>0</v>
      </c>
      <c r="AH2838">
        <v>7467528</v>
      </c>
      <c r="AI2838" s="10" t="s">
        <v>6237</v>
      </c>
      <c r="AJ2838">
        <v>156563</v>
      </c>
      <c r="AK2838" t="s">
        <v>4980</v>
      </c>
      <c r="AL2838">
        <v>1</v>
      </c>
      <c r="AM2838">
        <v>20</v>
      </c>
      <c r="AN2838" s="11" t="e">
        <f>VLOOKUP(TRIM(AK2838),[1]Sheet1!$V:$W,2,FALSE)</f>
        <v>#N/A</v>
      </c>
      <c r="AO2838" s="11">
        <f t="shared" si="505"/>
        <v>0</v>
      </c>
      <c r="AP2838" s="10">
        <f t="shared" si="506"/>
        <v>0</v>
      </c>
      <c r="AQ2838" s="10"/>
      <c r="AR2838" s="11" t="b">
        <f t="shared" si="507"/>
        <v>0</v>
      </c>
    </row>
    <row r="2839" spans="1:44" x14ac:dyDescent="0.2">
      <c r="A2839" s="1" t="s">
        <v>5346</v>
      </c>
      <c r="B2839" s="1" t="s">
        <v>1069</v>
      </c>
      <c r="C2839" s="3">
        <v>42180</v>
      </c>
      <c r="D2839" s="1" t="s">
        <v>3657</v>
      </c>
      <c r="E2839" s="1" t="s">
        <v>5347</v>
      </c>
      <c r="F2839" s="5">
        <v>3502.81</v>
      </c>
      <c r="G2839" s="5">
        <v>3502.81</v>
      </c>
      <c r="H2839" s="5">
        <v>630.51</v>
      </c>
      <c r="I2839" s="1" t="s">
        <v>5881</v>
      </c>
      <c r="J2839" s="5">
        <v>0</v>
      </c>
      <c r="K2839" s="5">
        <v>0</v>
      </c>
      <c r="L2839" s="1" t="s">
        <v>5349</v>
      </c>
      <c r="M2839" s="5">
        <v>3336.01</v>
      </c>
      <c r="N2839" s="5">
        <v>166.8</v>
      </c>
      <c r="O2839" s="1" t="s">
        <v>3642</v>
      </c>
      <c r="P2839" s="5">
        <v>3336.01</v>
      </c>
      <c r="Q2839" s="5">
        <v>55.04</v>
      </c>
      <c r="R2839" s="1" t="s">
        <v>5351</v>
      </c>
      <c r="S2839" s="5">
        <v>3336.01</v>
      </c>
      <c r="T2839" s="5">
        <v>253.54</v>
      </c>
      <c r="U2839" s="1" t="s">
        <v>5351</v>
      </c>
      <c r="V2839" s="1" t="s">
        <v>5351</v>
      </c>
      <c r="W2839" s="1" t="s">
        <v>1070</v>
      </c>
      <c r="X2839" s="1" t="s">
        <v>5709</v>
      </c>
      <c r="Y2839" s="1" t="s">
        <v>4693</v>
      </c>
      <c r="Z2839" s="1" t="s">
        <v>3569</v>
      </c>
      <c r="AB2839" s="8" t="str">
        <f t="shared" si="500"/>
        <v>000157453</v>
      </c>
      <c r="AC2839" t="str">
        <f t="shared" si="501"/>
        <v>25/06/2015</v>
      </c>
      <c r="AD2839" t="str">
        <f t="shared" si="502"/>
        <v>55972087000150</v>
      </c>
      <c r="AE2839" s="9">
        <f t="shared" si="503"/>
        <v>3502.81</v>
      </c>
      <c r="AF2839">
        <f t="shared" si="504"/>
        <v>0</v>
      </c>
      <c r="AH2839">
        <v>6793966</v>
      </c>
      <c r="AI2839" s="10" t="s">
        <v>6295</v>
      </c>
      <c r="AJ2839">
        <v>156706</v>
      </c>
      <c r="AK2839" t="s">
        <v>3975</v>
      </c>
      <c r="AL2839">
        <v>0</v>
      </c>
      <c r="AM2839">
        <v>407</v>
      </c>
      <c r="AN2839" s="11">
        <f>VLOOKUP(TRIM(AK2839),[1]Sheet1!$V:$W,2,FALSE)</f>
        <v>2.0978990000000003E-2</v>
      </c>
      <c r="AO2839" s="11">
        <f t="shared" si="505"/>
        <v>2.0978990000000003E-2</v>
      </c>
      <c r="AP2839" s="10">
        <f t="shared" si="506"/>
        <v>8.5384489300000013</v>
      </c>
      <c r="AQ2839" s="10"/>
      <c r="AR2839" s="11" t="b">
        <f t="shared" si="507"/>
        <v>0</v>
      </c>
    </row>
    <row r="2840" spans="1:44" x14ac:dyDescent="0.2">
      <c r="A2840" s="1" t="s">
        <v>5346</v>
      </c>
      <c r="B2840" s="1" t="s">
        <v>1071</v>
      </c>
      <c r="C2840" s="3">
        <v>42180</v>
      </c>
      <c r="D2840" s="1" t="s">
        <v>3649</v>
      </c>
      <c r="E2840" s="1" t="s">
        <v>5382</v>
      </c>
      <c r="F2840" s="5">
        <v>400.4</v>
      </c>
      <c r="G2840" s="5">
        <v>400.4</v>
      </c>
      <c r="H2840" s="5">
        <v>16.02</v>
      </c>
      <c r="I2840" s="1" t="s">
        <v>5406</v>
      </c>
      <c r="J2840" s="5">
        <v>0</v>
      </c>
      <c r="K2840" s="5">
        <v>0</v>
      </c>
      <c r="L2840" s="1" t="s">
        <v>5349</v>
      </c>
      <c r="M2840" s="5">
        <v>333.67</v>
      </c>
      <c r="N2840" s="5">
        <v>66.73</v>
      </c>
      <c r="O2840" s="1" t="s">
        <v>3642</v>
      </c>
      <c r="P2840" s="5">
        <v>333.67</v>
      </c>
      <c r="Q2840" s="5">
        <v>5.51</v>
      </c>
      <c r="R2840" s="1" t="s">
        <v>5351</v>
      </c>
      <c r="S2840" s="5">
        <v>333.67</v>
      </c>
      <c r="T2840" s="5">
        <v>25.36</v>
      </c>
      <c r="U2840" s="1" t="s">
        <v>5351</v>
      </c>
      <c r="V2840" s="1" t="s">
        <v>5351</v>
      </c>
      <c r="W2840" s="1" t="s">
        <v>1072</v>
      </c>
      <c r="X2840" s="1" t="s">
        <v>5498</v>
      </c>
      <c r="Y2840" s="1" t="s">
        <v>5511</v>
      </c>
      <c r="Z2840" s="1" t="s">
        <v>5512</v>
      </c>
      <c r="AB2840" s="8" t="str">
        <f t="shared" si="500"/>
        <v>000157454</v>
      </c>
      <c r="AC2840" t="str">
        <f t="shared" si="501"/>
        <v>25/06/2015</v>
      </c>
      <c r="AD2840" t="str">
        <f t="shared" si="502"/>
        <v>83310441007987</v>
      </c>
      <c r="AE2840" s="9">
        <f t="shared" si="503"/>
        <v>400.4</v>
      </c>
      <c r="AF2840">
        <f t="shared" si="504"/>
        <v>0</v>
      </c>
      <c r="AH2840">
        <v>7467528</v>
      </c>
      <c r="AI2840" s="10" t="s">
        <v>6237</v>
      </c>
      <c r="AJ2840">
        <v>156563</v>
      </c>
      <c r="AK2840" t="s">
        <v>5983</v>
      </c>
      <c r="AL2840">
        <v>1</v>
      </c>
      <c r="AM2840">
        <v>20</v>
      </c>
      <c r="AN2840" s="11" t="e">
        <f>VLOOKUP(TRIM(AK2840),[1]Sheet1!$V:$W,2,FALSE)</f>
        <v>#N/A</v>
      </c>
      <c r="AO2840" s="11">
        <f t="shared" si="505"/>
        <v>0</v>
      </c>
      <c r="AP2840" s="10">
        <f t="shared" si="506"/>
        <v>0</v>
      </c>
      <c r="AQ2840" s="10"/>
      <c r="AR2840" s="11" t="b">
        <f t="shared" si="507"/>
        <v>0</v>
      </c>
    </row>
    <row r="2841" spans="1:44" x14ac:dyDescent="0.2">
      <c r="A2841" s="1" t="s">
        <v>5346</v>
      </c>
      <c r="B2841" s="1" t="s">
        <v>1073</v>
      </c>
      <c r="C2841" s="3">
        <v>42180</v>
      </c>
      <c r="D2841" s="1" t="s">
        <v>3657</v>
      </c>
      <c r="E2841" s="1" t="s">
        <v>5347</v>
      </c>
      <c r="F2841" s="5">
        <v>288.01</v>
      </c>
      <c r="G2841" s="5">
        <v>288.01</v>
      </c>
      <c r="H2841" s="5">
        <v>51.84</v>
      </c>
      <c r="I2841" s="1" t="s">
        <v>5348</v>
      </c>
      <c r="J2841" s="5">
        <v>0</v>
      </c>
      <c r="K2841" s="5">
        <v>0</v>
      </c>
      <c r="L2841" s="1" t="s">
        <v>5349</v>
      </c>
      <c r="M2841" s="5">
        <v>0</v>
      </c>
      <c r="N2841" s="5">
        <v>0</v>
      </c>
      <c r="O2841" s="1" t="s">
        <v>5349</v>
      </c>
      <c r="P2841" s="5">
        <v>288.01</v>
      </c>
      <c r="Q2841" s="5">
        <v>4.75</v>
      </c>
      <c r="R2841" s="1" t="s">
        <v>5351</v>
      </c>
      <c r="S2841" s="5">
        <v>288.01</v>
      </c>
      <c r="T2841" s="5">
        <v>21.89</v>
      </c>
      <c r="U2841" s="1" t="s">
        <v>5351</v>
      </c>
      <c r="V2841" s="1" t="s">
        <v>5351</v>
      </c>
      <c r="W2841" s="1" t="s">
        <v>460</v>
      </c>
      <c r="X2841" s="1" t="s">
        <v>5359</v>
      </c>
      <c r="Y2841" s="1" t="s">
        <v>1074</v>
      </c>
      <c r="Z2841" s="1" t="s">
        <v>1075</v>
      </c>
      <c r="AB2841" s="8" t="str">
        <f t="shared" si="500"/>
        <v>000157455</v>
      </c>
      <c r="AC2841" t="str">
        <f t="shared" si="501"/>
        <v>25/06/2015</v>
      </c>
      <c r="AD2841" t="str">
        <f t="shared" si="502"/>
        <v>53009825000133</v>
      </c>
      <c r="AE2841" s="9">
        <f t="shared" si="503"/>
        <v>288.01</v>
      </c>
      <c r="AF2841">
        <f t="shared" si="504"/>
        <v>0</v>
      </c>
      <c r="AH2841">
        <v>6813609</v>
      </c>
      <c r="AI2841" s="10" t="s">
        <v>6388</v>
      </c>
      <c r="AJ2841">
        <v>156707</v>
      </c>
      <c r="AK2841" t="s">
        <v>2007</v>
      </c>
      <c r="AL2841">
        <v>5</v>
      </c>
      <c r="AM2841">
        <v>1</v>
      </c>
      <c r="AN2841" s="11">
        <f>VLOOKUP(TRIM(AK2841),[1]Sheet1!$V:$W,2,FALSE)</f>
        <v>309.45</v>
      </c>
      <c r="AO2841" s="11">
        <f t="shared" si="505"/>
        <v>309.45</v>
      </c>
      <c r="AP2841" s="10">
        <f t="shared" si="506"/>
        <v>309.45</v>
      </c>
      <c r="AQ2841" s="10"/>
      <c r="AR2841" s="11" t="b">
        <f t="shared" si="507"/>
        <v>0</v>
      </c>
    </row>
    <row r="2842" spans="1:44" x14ac:dyDescent="0.2">
      <c r="A2842" s="1" t="s">
        <v>5346</v>
      </c>
      <c r="B2842" s="1" t="s">
        <v>1076</v>
      </c>
      <c r="C2842" s="3">
        <v>42180</v>
      </c>
      <c r="D2842" s="1" t="s">
        <v>3657</v>
      </c>
      <c r="E2842" s="1" t="s">
        <v>5347</v>
      </c>
      <c r="F2842" s="5">
        <v>593.83000000000004</v>
      </c>
      <c r="G2842" s="5">
        <v>516.37</v>
      </c>
      <c r="H2842" s="5">
        <v>92.95</v>
      </c>
      <c r="I2842" s="1" t="s">
        <v>5406</v>
      </c>
      <c r="J2842" s="5">
        <v>0</v>
      </c>
      <c r="K2842" s="5">
        <v>0</v>
      </c>
      <c r="L2842" s="1" t="s">
        <v>5349</v>
      </c>
      <c r="M2842" s="5">
        <v>516.37</v>
      </c>
      <c r="N2842" s="5">
        <v>77.459999999999994</v>
      </c>
      <c r="O2842" s="1" t="s">
        <v>3642</v>
      </c>
      <c r="P2842" s="5">
        <v>516.37</v>
      </c>
      <c r="Q2842" s="5">
        <v>8.52</v>
      </c>
      <c r="R2842" s="1" t="s">
        <v>5351</v>
      </c>
      <c r="S2842" s="5">
        <v>516.37</v>
      </c>
      <c r="T2842" s="5">
        <v>39.24</v>
      </c>
      <c r="U2842" s="1" t="s">
        <v>5351</v>
      </c>
      <c r="V2842" s="1" t="s">
        <v>5351</v>
      </c>
      <c r="W2842" s="1" t="s">
        <v>5580</v>
      </c>
      <c r="X2842" s="1" t="s">
        <v>5408</v>
      </c>
      <c r="Y2842" s="1" t="s">
        <v>5608</v>
      </c>
      <c r="Z2842" s="1" t="s">
        <v>5609</v>
      </c>
      <c r="AB2842" s="8" t="str">
        <f t="shared" si="500"/>
        <v>000157456</v>
      </c>
      <c r="AC2842" t="str">
        <f t="shared" si="501"/>
        <v>25/06/2015</v>
      </c>
      <c r="AD2842" t="str">
        <f t="shared" si="502"/>
        <v>59578948000171</v>
      </c>
      <c r="AE2842" s="9">
        <f t="shared" si="503"/>
        <v>593.83000000000004</v>
      </c>
      <c r="AF2842">
        <f t="shared" si="504"/>
        <v>0</v>
      </c>
      <c r="AH2842">
        <v>7467528</v>
      </c>
      <c r="AI2842" s="10" t="s">
        <v>6237</v>
      </c>
      <c r="AJ2842">
        <v>156563</v>
      </c>
      <c r="AK2842" t="s">
        <v>5516</v>
      </c>
      <c r="AL2842">
        <v>1</v>
      </c>
      <c r="AM2842">
        <v>30</v>
      </c>
      <c r="AN2842" s="11" t="e">
        <f>VLOOKUP(TRIM(AK2842),[1]Sheet1!$V:$W,2,FALSE)</f>
        <v>#N/A</v>
      </c>
      <c r="AO2842" s="11">
        <f t="shared" si="505"/>
        <v>0</v>
      </c>
      <c r="AP2842" s="10">
        <f t="shared" si="506"/>
        <v>0</v>
      </c>
      <c r="AQ2842" s="10"/>
      <c r="AR2842" s="11" t="b">
        <f t="shared" si="507"/>
        <v>0</v>
      </c>
    </row>
    <row r="2843" spans="1:44" x14ac:dyDescent="0.2">
      <c r="A2843" s="1" t="s">
        <v>5346</v>
      </c>
      <c r="B2843" s="1" t="s">
        <v>1077</v>
      </c>
      <c r="C2843" s="3">
        <v>42180</v>
      </c>
      <c r="D2843" s="1" t="s">
        <v>3657</v>
      </c>
      <c r="E2843" s="1" t="s">
        <v>5347</v>
      </c>
      <c r="F2843" s="5">
        <v>509.96</v>
      </c>
      <c r="G2843" s="5">
        <v>443.44</v>
      </c>
      <c r="H2843" s="5">
        <v>79.819999999999993</v>
      </c>
      <c r="I2843" s="1" t="s">
        <v>5406</v>
      </c>
      <c r="J2843" s="5">
        <v>0</v>
      </c>
      <c r="K2843" s="5">
        <v>0</v>
      </c>
      <c r="L2843" s="1" t="s">
        <v>5349</v>
      </c>
      <c r="M2843" s="5">
        <v>443.44</v>
      </c>
      <c r="N2843" s="5">
        <v>66.52</v>
      </c>
      <c r="O2843" s="1" t="s">
        <v>3642</v>
      </c>
      <c r="P2843" s="5">
        <v>443.44</v>
      </c>
      <c r="Q2843" s="5">
        <v>7.32</v>
      </c>
      <c r="R2843" s="1" t="s">
        <v>5351</v>
      </c>
      <c r="S2843" s="5">
        <v>443.44</v>
      </c>
      <c r="T2843" s="5">
        <v>33.700000000000003</v>
      </c>
      <c r="U2843" s="1" t="s">
        <v>5351</v>
      </c>
      <c r="V2843" s="1" t="s">
        <v>5351</v>
      </c>
      <c r="W2843" s="1" t="s">
        <v>5407</v>
      </c>
      <c r="X2843" s="1" t="s">
        <v>5408</v>
      </c>
      <c r="Y2843" s="1" t="s">
        <v>5977</v>
      </c>
      <c r="Z2843" s="1" t="s">
        <v>5978</v>
      </c>
      <c r="AB2843" s="8" t="str">
        <f t="shared" si="500"/>
        <v>000157457</v>
      </c>
      <c r="AC2843" t="str">
        <f t="shared" si="501"/>
        <v>25/06/2015</v>
      </c>
      <c r="AD2843" t="str">
        <f t="shared" si="502"/>
        <v>09155035000174</v>
      </c>
      <c r="AE2843" s="9">
        <f t="shared" si="503"/>
        <v>509.96</v>
      </c>
      <c r="AF2843">
        <f t="shared" si="504"/>
        <v>0</v>
      </c>
      <c r="AH2843">
        <v>6782684</v>
      </c>
      <c r="AI2843" s="10" t="s">
        <v>6373</v>
      </c>
      <c r="AJ2843">
        <v>156708</v>
      </c>
      <c r="AK2843" t="s">
        <v>4960</v>
      </c>
      <c r="AL2843">
        <v>1</v>
      </c>
      <c r="AM2843">
        <v>150</v>
      </c>
      <c r="AN2843" s="11" t="e">
        <f>VLOOKUP(TRIM(AK2843),[1]Sheet1!$V:$W,2,FALSE)</f>
        <v>#N/A</v>
      </c>
      <c r="AO2843" s="11">
        <f t="shared" si="505"/>
        <v>0</v>
      </c>
      <c r="AP2843" s="10">
        <f t="shared" si="506"/>
        <v>0</v>
      </c>
      <c r="AQ2843" s="10"/>
      <c r="AR2843" s="11" t="b">
        <f t="shared" si="507"/>
        <v>0</v>
      </c>
    </row>
    <row r="2844" spans="1:44" x14ac:dyDescent="0.2">
      <c r="A2844" s="1" t="s">
        <v>5346</v>
      </c>
      <c r="B2844" s="1" t="s">
        <v>1077</v>
      </c>
      <c r="C2844" s="3">
        <v>42180</v>
      </c>
      <c r="D2844" s="1" t="s">
        <v>3657</v>
      </c>
      <c r="E2844" s="1" t="s">
        <v>5347</v>
      </c>
      <c r="F2844" s="5">
        <v>605.39</v>
      </c>
      <c r="G2844" s="5">
        <v>526.42999999999995</v>
      </c>
      <c r="H2844" s="5">
        <v>94.76</v>
      </c>
      <c r="I2844" s="1" t="s">
        <v>5406</v>
      </c>
      <c r="J2844" s="5">
        <v>0</v>
      </c>
      <c r="K2844" s="5">
        <v>0</v>
      </c>
      <c r="L2844" s="1" t="s">
        <v>5349</v>
      </c>
      <c r="M2844" s="5">
        <v>526.42999999999995</v>
      </c>
      <c r="N2844" s="5">
        <v>78.959999999999994</v>
      </c>
      <c r="O2844" s="1" t="s">
        <v>3642</v>
      </c>
      <c r="P2844" s="5">
        <v>526.42999999999995</v>
      </c>
      <c r="Q2844" s="5">
        <v>8.69</v>
      </c>
      <c r="R2844" s="1" t="s">
        <v>5351</v>
      </c>
      <c r="S2844" s="5">
        <v>526.42999999999995</v>
      </c>
      <c r="T2844" s="5">
        <v>40.01</v>
      </c>
      <c r="U2844" s="1" t="s">
        <v>5351</v>
      </c>
      <c r="V2844" s="1" t="s">
        <v>5351</v>
      </c>
      <c r="W2844" s="1" t="s">
        <v>5407</v>
      </c>
      <c r="X2844" s="1" t="s">
        <v>5408</v>
      </c>
      <c r="Y2844" s="1" t="s">
        <v>5802</v>
      </c>
      <c r="Z2844" s="1" t="s">
        <v>5803</v>
      </c>
      <c r="AB2844" s="8" t="str">
        <f t="shared" si="500"/>
        <v>000157457</v>
      </c>
      <c r="AC2844" t="str">
        <f t="shared" si="501"/>
        <v>25/06/2015</v>
      </c>
      <c r="AD2844" t="str">
        <f t="shared" si="502"/>
        <v>09155035000174</v>
      </c>
      <c r="AE2844" s="9">
        <f t="shared" si="503"/>
        <v>605.39</v>
      </c>
      <c r="AF2844">
        <f t="shared" si="504"/>
        <v>0</v>
      </c>
      <c r="AH2844">
        <v>7467528</v>
      </c>
      <c r="AI2844" s="10" t="s">
        <v>6237</v>
      </c>
      <c r="AJ2844">
        <v>156563</v>
      </c>
      <c r="AK2844" t="s">
        <v>4910</v>
      </c>
      <c r="AL2844">
        <v>1</v>
      </c>
      <c r="AM2844">
        <v>20</v>
      </c>
      <c r="AN2844" s="11" t="e">
        <f>VLOOKUP(TRIM(AK2844),[1]Sheet1!$V:$W,2,FALSE)</f>
        <v>#N/A</v>
      </c>
      <c r="AO2844" s="11">
        <f t="shared" si="505"/>
        <v>0</v>
      </c>
      <c r="AP2844" s="10">
        <f t="shared" si="506"/>
        <v>0</v>
      </c>
      <c r="AQ2844" s="10"/>
      <c r="AR2844" s="11" t="b">
        <f t="shared" si="507"/>
        <v>0</v>
      </c>
    </row>
    <row r="2845" spans="1:44" x14ac:dyDescent="0.2">
      <c r="A2845" s="1" t="s">
        <v>5346</v>
      </c>
      <c r="B2845" s="1" t="s">
        <v>1078</v>
      </c>
      <c r="C2845" s="3">
        <v>42180</v>
      </c>
      <c r="D2845" s="1" t="s">
        <v>3657</v>
      </c>
      <c r="E2845" s="1" t="s">
        <v>5347</v>
      </c>
      <c r="F2845" s="5">
        <v>1320.2</v>
      </c>
      <c r="G2845" s="5">
        <v>1148</v>
      </c>
      <c r="H2845" s="5">
        <v>206.64</v>
      </c>
      <c r="I2845" s="1" t="s">
        <v>5406</v>
      </c>
      <c r="J2845" s="5">
        <v>0</v>
      </c>
      <c r="K2845" s="5">
        <v>0</v>
      </c>
      <c r="L2845" s="1" t="s">
        <v>5349</v>
      </c>
      <c r="M2845" s="5">
        <v>1148</v>
      </c>
      <c r="N2845" s="5">
        <v>172.2</v>
      </c>
      <c r="O2845" s="1" t="s">
        <v>3642</v>
      </c>
      <c r="P2845" s="5">
        <v>1148</v>
      </c>
      <c r="Q2845" s="5">
        <v>18.940000000000001</v>
      </c>
      <c r="R2845" s="1" t="s">
        <v>5351</v>
      </c>
      <c r="S2845" s="5">
        <v>1148</v>
      </c>
      <c r="T2845" s="5">
        <v>87.25</v>
      </c>
      <c r="U2845" s="1" t="s">
        <v>5351</v>
      </c>
      <c r="V2845" s="1" t="s">
        <v>5351</v>
      </c>
      <c r="W2845" s="1" t="s">
        <v>3573</v>
      </c>
      <c r="X2845" s="1" t="s">
        <v>5408</v>
      </c>
      <c r="Y2845" s="1" t="s">
        <v>5593</v>
      </c>
      <c r="Z2845" s="1" t="s">
        <v>5594</v>
      </c>
      <c r="AB2845" s="8" t="str">
        <f t="shared" si="500"/>
        <v>000157458</v>
      </c>
      <c r="AC2845" t="str">
        <f t="shared" si="501"/>
        <v>25/06/2015</v>
      </c>
      <c r="AD2845" t="str">
        <f t="shared" si="502"/>
        <v>11189268000130</v>
      </c>
      <c r="AE2845" s="9">
        <f t="shared" si="503"/>
        <v>1320.2</v>
      </c>
      <c r="AF2845">
        <f t="shared" si="504"/>
        <v>0</v>
      </c>
      <c r="AH2845">
        <v>6782688</v>
      </c>
      <c r="AI2845" s="10" t="s">
        <v>6370</v>
      </c>
      <c r="AJ2845">
        <v>156709</v>
      </c>
      <c r="AK2845" t="s">
        <v>2007</v>
      </c>
      <c r="AL2845">
        <v>5</v>
      </c>
      <c r="AM2845">
        <v>3</v>
      </c>
      <c r="AN2845" s="11">
        <f>VLOOKUP(TRIM(AK2845),[1]Sheet1!$V:$W,2,FALSE)</f>
        <v>309.45</v>
      </c>
      <c r="AO2845" s="11">
        <f t="shared" si="505"/>
        <v>309.45</v>
      </c>
      <c r="AP2845" s="10">
        <f t="shared" si="506"/>
        <v>928.34999999999991</v>
      </c>
      <c r="AQ2845" s="10"/>
      <c r="AR2845" s="11" t="b">
        <f t="shared" si="507"/>
        <v>0</v>
      </c>
    </row>
    <row r="2846" spans="1:44" x14ac:dyDescent="0.2">
      <c r="A2846" s="1" t="s">
        <v>5346</v>
      </c>
      <c r="B2846" s="1" t="s">
        <v>1079</v>
      </c>
      <c r="C2846" s="3">
        <v>42180</v>
      </c>
      <c r="D2846" s="1" t="s">
        <v>3649</v>
      </c>
      <c r="E2846" s="1" t="s">
        <v>5382</v>
      </c>
      <c r="F2846" s="5">
        <v>1192.3900000000001</v>
      </c>
      <c r="G2846" s="5">
        <v>1192.3900000000001</v>
      </c>
      <c r="H2846" s="5">
        <v>47.7</v>
      </c>
      <c r="I2846" s="1" t="s">
        <v>5406</v>
      </c>
      <c r="J2846" s="5">
        <v>0</v>
      </c>
      <c r="K2846" s="5">
        <v>0</v>
      </c>
      <c r="L2846" s="1" t="s">
        <v>5349</v>
      </c>
      <c r="M2846" s="5">
        <v>0</v>
      </c>
      <c r="N2846" s="5">
        <v>0</v>
      </c>
      <c r="O2846" s="1" t="s">
        <v>5349</v>
      </c>
      <c r="P2846" s="5">
        <v>1192.3900000000001</v>
      </c>
      <c r="Q2846" s="5">
        <v>19.670000000000002</v>
      </c>
      <c r="R2846" s="1" t="s">
        <v>5351</v>
      </c>
      <c r="S2846" s="5">
        <v>1192.3900000000001</v>
      </c>
      <c r="T2846" s="5">
        <v>90.62</v>
      </c>
      <c r="U2846" s="1" t="s">
        <v>5351</v>
      </c>
      <c r="V2846" s="1" t="s">
        <v>5351</v>
      </c>
      <c r="W2846" s="1" t="s">
        <v>1080</v>
      </c>
      <c r="X2846" s="1" t="s">
        <v>5419</v>
      </c>
      <c r="Y2846" s="1" t="s">
        <v>4982</v>
      </c>
      <c r="Z2846" s="1" t="s">
        <v>4983</v>
      </c>
      <c r="AB2846" s="8" t="str">
        <f t="shared" si="500"/>
        <v>000157459</v>
      </c>
      <c r="AC2846" t="str">
        <f t="shared" si="501"/>
        <v>25/06/2015</v>
      </c>
      <c r="AD2846" t="str">
        <f t="shared" si="502"/>
        <v>05381281000193</v>
      </c>
      <c r="AE2846" s="9">
        <f t="shared" si="503"/>
        <v>1192.3900000000001</v>
      </c>
      <c r="AF2846">
        <f t="shared" si="504"/>
        <v>0</v>
      </c>
      <c r="AH2846">
        <v>7467528</v>
      </c>
      <c r="AI2846" s="10" t="s">
        <v>6237</v>
      </c>
      <c r="AJ2846">
        <v>156563</v>
      </c>
      <c r="AK2846" t="s">
        <v>5792</v>
      </c>
      <c r="AL2846">
        <v>1</v>
      </c>
      <c r="AM2846">
        <v>60</v>
      </c>
      <c r="AN2846" s="11" t="e">
        <f>VLOOKUP(TRIM(AK2846),[1]Sheet1!$V:$W,2,FALSE)</f>
        <v>#N/A</v>
      </c>
      <c r="AO2846" s="11">
        <f t="shared" si="505"/>
        <v>0</v>
      </c>
      <c r="AP2846" s="10">
        <f t="shared" si="506"/>
        <v>0</v>
      </c>
      <c r="AQ2846" s="10"/>
      <c r="AR2846" s="11" t="b">
        <f t="shared" si="507"/>
        <v>0</v>
      </c>
    </row>
    <row r="2847" spans="1:44" x14ac:dyDescent="0.2">
      <c r="A2847" s="1" t="s">
        <v>5346</v>
      </c>
      <c r="B2847" s="1" t="s">
        <v>1079</v>
      </c>
      <c r="C2847" s="3">
        <v>42180</v>
      </c>
      <c r="D2847" s="1" t="s">
        <v>3649</v>
      </c>
      <c r="E2847" s="1" t="s">
        <v>5382</v>
      </c>
      <c r="F2847" s="5">
        <v>545.72</v>
      </c>
      <c r="G2847" s="5">
        <v>474.54</v>
      </c>
      <c r="H2847" s="5">
        <v>18.98</v>
      </c>
      <c r="I2847" s="1" t="s">
        <v>5406</v>
      </c>
      <c r="J2847" s="5">
        <v>0</v>
      </c>
      <c r="K2847" s="5">
        <v>0</v>
      </c>
      <c r="L2847" s="1" t="s">
        <v>5349</v>
      </c>
      <c r="M2847" s="5">
        <v>474.54</v>
      </c>
      <c r="N2847" s="5">
        <v>71.180000000000007</v>
      </c>
      <c r="O2847" s="1" t="s">
        <v>3642</v>
      </c>
      <c r="P2847" s="5">
        <v>474.54</v>
      </c>
      <c r="Q2847" s="5">
        <v>7.83</v>
      </c>
      <c r="R2847" s="1" t="s">
        <v>5351</v>
      </c>
      <c r="S2847" s="5">
        <v>474.54</v>
      </c>
      <c r="T2847" s="5">
        <v>36.07</v>
      </c>
      <c r="U2847" s="1" t="s">
        <v>5351</v>
      </c>
      <c r="V2847" s="1" t="s">
        <v>5351</v>
      </c>
      <c r="W2847" s="1" t="s">
        <v>1080</v>
      </c>
      <c r="X2847" s="1" t="s">
        <v>5408</v>
      </c>
      <c r="Y2847" s="1" t="s">
        <v>5815</v>
      </c>
      <c r="Z2847" s="1" t="s">
        <v>5816</v>
      </c>
      <c r="AB2847" s="8" t="str">
        <f t="shared" si="500"/>
        <v>000157459</v>
      </c>
      <c r="AC2847" t="str">
        <f t="shared" si="501"/>
        <v>25/06/2015</v>
      </c>
      <c r="AD2847" t="str">
        <f t="shared" si="502"/>
        <v>05381281000193</v>
      </c>
      <c r="AE2847" s="9">
        <f t="shared" si="503"/>
        <v>545.72</v>
      </c>
      <c r="AF2847">
        <f t="shared" si="504"/>
        <v>0</v>
      </c>
      <c r="AH2847">
        <v>7009230</v>
      </c>
      <c r="AI2847" s="10" t="s">
        <v>6241</v>
      </c>
      <c r="AJ2847">
        <v>156710</v>
      </c>
      <c r="AK2847" t="s">
        <v>2007</v>
      </c>
      <c r="AL2847">
        <v>5</v>
      </c>
      <c r="AM2847">
        <v>10</v>
      </c>
      <c r="AN2847" s="11">
        <f>VLOOKUP(TRIM(AK2847),[1]Sheet1!$V:$W,2,FALSE)</f>
        <v>309.45</v>
      </c>
      <c r="AO2847" s="11">
        <f t="shared" si="505"/>
        <v>309.45</v>
      </c>
      <c r="AP2847" s="10">
        <f t="shared" si="506"/>
        <v>3094.5</v>
      </c>
      <c r="AQ2847" s="10"/>
      <c r="AR2847" s="11" t="b">
        <f t="shared" si="507"/>
        <v>0</v>
      </c>
    </row>
    <row r="2848" spans="1:44" x14ac:dyDescent="0.2">
      <c r="A2848" s="1" t="s">
        <v>5346</v>
      </c>
      <c r="B2848" s="1" t="s">
        <v>1081</v>
      </c>
      <c r="C2848" s="3">
        <v>42180</v>
      </c>
      <c r="D2848" s="1" t="s">
        <v>3641</v>
      </c>
      <c r="E2848" s="1" t="s">
        <v>5528</v>
      </c>
      <c r="F2848" s="5">
        <v>3887.01</v>
      </c>
      <c r="G2848" s="5">
        <v>3887.01</v>
      </c>
      <c r="H2848" s="5">
        <v>466.44</v>
      </c>
      <c r="I2848" s="1" t="s">
        <v>5348</v>
      </c>
      <c r="J2848" s="5">
        <v>0</v>
      </c>
      <c r="K2848" s="5">
        <v>0</v>
      </c>
      <c r="L2848" s="1" t="s">
        <v>5349</v>
      </c>
      <c r="M2848" s="5">
        <v>0</v>
      </c>
      <c r="N2848" s="5">
        <v>0</v>
      </c>
      <c r="O2848" s="1" t="s">
        <v>5349</v>
      </c>
      <c r="P2848" s="5">
        <v>3887.01</v>
      </c>
      <c r="Q2848" s="5">
        <v>64.14</v>
      </c>
      <c r="R2848" s="1" t="s">
        <v>5351</v>
      </c>
      <c r="S2848" s="5">
        <v>3887.01</v>
      </c>
      <c r="T2848" s="5">
        <v>295.41000000000003</v>
      </c>
      <c r="U2848" s="1" t="s">
        <v>5351</v>
      </c>
      <c r="V2848" s="1" t="s">
        <v>5351</v>
      </c>
      <c r="W2848" s="1" t="s">
        <v>5255</v>
      </c>
      <c r="X2848" s="1" t="s">
        <v>5530</v>
      </c>
      <c r="Y2848" s="1" t="s">
        <v>5256</v>
      </c>
      <c r="Z2848" s="1" t="s">
        <v>5257</v>
      </c>
      <c r="AB2848" s="8" t="str">
        <f t="shared" si="500"/>
        <v>000157460</v>
      </c>
      <c r="AC2848" t="str">
        <f t="shared" si="501"/>
        <v>25/06/2015</v>
      </c>
      <c r="AD2848" t="str">
        <f t="shared" si="502"/>
        <v>03523188000140</v>
      </c>
      <c r="AE2848" s="9">
        <f t="shared" si="503"/>
        <v>3887.01</v>
      </c>
      <c r="AF2848">
        <f t="shared" si="504"/>
        <v>0</v>
      </c>
      <c r="AH2848">
        <v>6784150</v>
      </c>
      <c r="AI2848" s="10" t="s">
        <v>6244</v>
      </c>
      <c r="AJ2848">
        <v>156711</v>
      </c>
      <c r="AK2848" t="s">
        <v>3738</v>
      </c>
      <c r="AL2848">
        <v>0</v>
      </c>
      <c r="AM2848">
        <v>3000</v>
      </c>
      <c r="AN2848" s="11">
        <f>VLOOKUP(TRIM(AK2848),[1]Sheet1!$V:$W,2,FALSE)</f>
        <v>0</v>
      </c>
      <c r="AO2848" s="11">
        <f t="shared" si="505"/>
        <v>0</v>
      </c>
      <c r="AP2848" s="10">
        <f t="shared" si="506"/>
        <v>0</v>
      </c>
      <c r="AQ2848" s="10"/>
      <c r="AR2848" s="11" t="b">
        <f t="shared" si="507"/>
        <v>0</v>
      </c>
    </row>
    <row r="2849" spans="1:44" x14ac:dyDescent="0.2">
      <c r="A2849" s="1" t="s">
        <v>5346</v>
      </c>
      <c r="B2849" s="1" t="s">
        <v>1082</v>
      </c>
      <c r="C2849" s="3">
        <v>42180</v>
      </c>
      <c r="D2849" s="1" t="s">
        <v>3700</v>
      </c>
      <c r="E2849" s="1" t="s">
        <v>5382</v>
      </c>
      <c r="F2849" s="5">
        <v>889.32</v>
      </c>
      <c r="G2849" s="5">
        <v>707.42</v>
      </c>
      <c r="H2849" s="5">
        <v>28.3</v>
      </c>
      <c r="I2849" s="1" t="s">
        <v>5579</v>
      </c>
      <c r="J2849" s="5">
        <v>1167.74</v>
      </c>
      <c r="K2849" s="5">
        <v>181.9</v>
      </c>
      <c r="L2849" s="1" t="s">
        <v>5579</v>
      </c>
      <c r="M2849" s="5">
        <v>0</v>
      </c>
      <c r="N2849" s="5">
        <v>0</v>
      </c>
      <c r="O2849" s="1" t="s">
        <v>5349</v>
      </c>
      <c r="P2849" s="5">
        <v>707.42</v>
      </c>
      <c r="Q2849" s="5">
        <v>11.67</v>
      </c>
      <c r="R2849" s="1" t="s">
        <v>5351</v>
      </c>
      <c r="S2849" s="5">
        <v>707.42</v>
      </c>
      <c r="T2849" s="5">
        <v>53.76</v>
      </c>
      <c r="U2849" s="1" t="s">
        <v>5351</v>
      </c>
      <c r="V2849" s="1" t="s">
        <v>5351</v>
      </c>
      <c r="W2849" s="1" t="s">
        <v>422</v>
      </c>
      <c r="X2849" s="1" t="s">
        <v>5419</v>
      </c>
      <c r="Y2849" s="1" t="s">
        <v>1083</v>
      </c>
      <c r="Z2849" s="1" t="s">
        <v>1084</v>
      </c>
      <c r="AB2849" s="8" t="str">
        <f t="shared" si="500"/>
        <v>000157461</v>
      </c>
      <c r="AC2849" t="str">
        <f t="shared" si="501"/>
        <v>25/06/2015</v>
      </c>
      <c r="AD2849" t="str">
        <f t="shared" si="502"/>
        <v>92664028002438</v>
      </c>
      <c r="AE2849" s="9">
        <f t="shared" si="503"/>
        <v>889.32</v>
      </c>
      <c r="AF2849">
        <f t="shared" si="504"/>
        <v>441.32</v>
      </c>
      <c r="AH2849">
        <v>6784011</v>
      </c>
      <c r="AI2849" s="10" t="s">
        <v>6361</v>
      </c>
      <c r="AJ2849">
        <v>156564</v>
      </c>
      <c r="AK2849" t="s">
        <v>2690</v>
      </c>
      <c r="AL2849">
        <v>0</v>
      </c>
      <c r="AM2849">
        <v>17</v>
      </c>
      <c r="AN2849" s="11">
        <f>VLOOKUP(TRIM(AK2849),[1]Sheet1!$V:$W,2,FALSE)</f>
        <v>0</v>
      </c>
      <c r="AO2849" s="11">
        <f t="shared" si="505"/>
        <v>0</v>
      </c>
      <c r="AP2849" s="10">
        <f t="shared" si="506"/>
        <v>0</v>
      </c>
      <c r="AQ2849" s="10"/>
      <c r="AR2849" s="11" t="b">
        <f t="shared" si="507"/>
        <v>0</v>
      </c>
    </row>
    <row r="2850" spans="1:44" x14ac:dyDescent="0.2">
      <c r="A2850" s="1" t="s">
        <v>5346</v>
      </c>
      <c r="B2850" s="1" t="s">
        <v>1085</v>
      </c>
      <c r="C2850" s="3">
        <v>42180</v>
      </c>
      <c r="D2850" s="1" t="s">
        <v>3657</v>
      </c>
      <c r="E2850" s="1" t="s">
        <v>5347</v>
      </c>
      <c r="F2850" s="5">
        <v>366.89</v>
      </c>
      <c r="G2850" s="5">
        <v>366.89</v>
      </c>
      <c r="H2850" s="5">
        <v>66.040000000000006</v>
      </c>
      <c r="I2850" s="1" t="s">
        <v>5348</v>
      </c>
      <c r="J2850" s="5">
        <v>0</v>
      </c>
      <c r="K2850" s="5">
        <v>0</v>
      </c>
      <c r="L2850" s="1" t="s">
        <v>5349</v>
      </c>
      <c r="M2850" s="5">
        <v>0</v>
      </c>
      <c r="N2850" s="5">
        <v>0</v>
      </c>
      <c r="O2850" s="1" t="s">
        <v>5349</v>
      </c>
      <c r="P2850" s="5">
        <v>366.89</v>
      </c>
      <c r="Q2850" s="5">
        <v>6.05</v>
      </c>
      <c r="R2850" s="1" t="s">
        <v>5351</v>
      </c>
      <c r="S2850" s="5">
        <v>366.89</v>
      </c>
      <c r="T2850" s="5">
        <v>27.88</v>
      </c>
      <c r="U2850" s="1" t="s">
        <v>5351</v>
      </c>
      <c r="V2850" s="1" t="s">
        <v>5351</v>
      </c>
      <c r="W2850" s="1" t="s">
        <v>1086</v>
      </c>
      <c r="X2850" s="1" t="s">
        <v>5359</v>
      </c>
      <c r="Y2850" s="1" t="s">
        <v>1087</v>
      </c>
      <c r="Z2850" s="1" t="s">
        <v>1088</v>
      </c>
      <c r="AB2850" s="8" t="str">
        <f t="shared" si="500"/>
        <v>000157462</v>
      </c>
      <c r="AC2850" t="str">
        <f t="shared" si="501"/>
        <v>25/06/2015</v>
      </c>
      <c r="AD2850" t="str">
        <f t="shared" si="502"/>
        <v>00135740000135</v>
      </c>
      <c r="AE2850" s="9">
        <f t="shared" si="503"/>
        <v>366.89</v>
      </c>
      <c r="AF2850">
        <f t="shared" si="504"/>
        <v>0</v>
      </c>
      <c r="AH2850">
        <v>6798155</v>
      </c>
      <c r="AI2850" s="10" t="s">
        <v>6510</v>
      </c>
      <c r="AJ2850">
        <v>156712</v>
      </c>
      <c r="AK2850" t="s">
        <v>3128</v>
      </c>
      <c r="AL2850">
        <v>3</v>
      </c>
      <c r="AM2850">
        <v>10</v>
      </c>
      <c r="AN2850" s="11">
        <f>VLOOKUP(TRIM(AK2850),[1]Sheet1!$V:$W,2,FALSE)</f>
        <v>0</v>
      </c>
      <c r="AO2850" s="11">
        <f t="shared" si="505"/>
        <v>0</v>
      </c>
      <c r="AP2850" s="10">
        <f t="shared" si="506"/>
        <v>0</v>
      </c>
      <c r="AQ2850" s="10"/>
      <c r="AR2850" s="11" t="b">
        <f t="shared" si="507"/>
        <v>0</v>
      </c>
    </row>
    <row r="2851" spans="1:44" x14ac:dyDescent="0.2">
      <c r="A2851" s="1" t="s">
        <v>5346</v>
      </c>
      <c r="B2851" s="1" t="s">
        <v>1089</v>
      </c>
      <c r="C2851" s="3">
        <v>42180</v>
      </c>
      <c r="D2851" s="1" t="s">
        <v>3649</v>
      </c>
      <c r="E2851" s="1" t="s">
        <v>5528</v>
      </c>
      <c r="F2851" s="5">
        <v>365.08</v>
      </c>
      <c r="G2851" s="5">
        <v>365.08</v>
      </c>
      <c r="H2851" s="5">
        <v>43.81</v>
      </c>
      <c r="I2851" s="1" t="s">
        <v>5348</v>
      </c>
      <c r="J2851" s="5">
        <v>0</v>
      </c>
      <c r="K2851" s="5">
        <v>0</v>
      </c>
      <c r="L2851" s="1" t="s">
        <v>5349</v>
      </c>
      <c r="M2851" s="5">
        <v>0</v>
      </c>
      <c r="N2851" s="5">
        <v>0</v>
      </c>
      <c r="O2851" s="1" t="s">
        <v>5349</v>
      </c>
      <c r="P2851" s="5">
        <v>365.08</v>
      </c>
      <c r="Q2851" s="5">
        <v>6.02</v>
      </c>
      <c r="R2851" s="1" t="s">
        <v>5351</v>
      </c>
      <c r="S2851" s="5">
        <v>365.08</v>
      </c>
      <c r="T2851" s="5">
        <v>27.75</v>
      </c>
      <c r="U2851" s="1" t="s">
        <v>5351</v>
      </c>
      <c r="V2851" s="1" t="s">
        <v>5351</v>
      </c>
      <c r="W2851" s="1" t="s">
        <v>1090</v>
      </c>
      <c r="X2851" s="1" t="s">
        <v>5498</v>
      </c>
      <c r="Y2851" s="1" t="s">
        <v>4592</v>
      </c>
      <c r="Z2851" s="1" t="s">
        <v>4593</v>
      </c>
      <c r="AB2851" s="8" t="str">
        <f t="shared" si="500"/>
        <v>000157463</v>
      </c>
      <c r="AC2851" t="str">
        <f t="shared" si="501"/>
        <v>25/06/2015</v>
      </c>
      <c r="AD2851" t="str">
        <f t="shared" si="502"/>
        <v>35820448013700</v>
      </c>
      <c r="AE2851" s="9">
        <f t="shared" si="503"/>
        <v>365.08</v>
      </c>
      <c r="AF2851">
        <f t="shared" si="504"/>
        <v>0</v>
      </c>
      <c r="AH2851">
        <v>6798155</v>
      </c>
      <c r="AI2851" s="10" t="s">
        <v>6510</v>
      </c>
      <c r="AJ2851">
        <v>156713</v>
      </c>
      <c r="AK2851" t="s">
        <v>3128</v>
      </c>
      <c r="AL2851">
        <v>3</v>
      </c>
      <c r="AM2851">
        <v>15</v>
      </c>
      <c r="AN2851" s="11">
        <f>VLOOKUP(TRIM(AK2851),[1]Sheet1!$V:$W,2,FALSE)</f>
        <v>0</v>
      </c>
      <c r="AO2851" s="11">
        <f t="shared" si="505"/>
        <v>0</v>
      </c>
      <c r="AP2851" s="10">
        <f t="shared" si="506"/>
        <v>0</v>
      </c>
      <c r="AQ2851" s="10"/>
      <c r="AR2851" s="11" t="b">
        <f t="shared" si="507"/>
        <v>0</v>
      </c>
    </row>
    <row r="2852" spans="1:44" x14ac:dyDescent="0.2">
      <c r="A2852" s="1" t="s">
        <v>5346</v>
      </c>
      <c r="B2852" s="1" t="s">
        <v>1092</v>
      </c>
      <c r="C2852" s="3">
        <v>42180</v>
      </c>
      <c r="D2852" s="1" t="s">
        <v>3649</v>
      </c>
      <c r="E2852" s="1" t="s">
        <v>5628</v>
      </c>
      <c r="F2852" s="5">
        <v>991.16</v>
      </c>
      <c r="G2852" s="5">
        <v>991.16</v>
      </c>
      <c r="H2852" s="5">
        <v>39.65</v>
      </c>
      <c r="I2852" s="1" t="s">
        <v>5406</v>
      </c>
      <c r="J2852" s="5">
        <v>0</v>
      </c>
      <c r="K2852" s="5">
        <v>0</v>
      </c>
      <c r="L2852" s="1" t="s">
        <v>5349</v>
      </c>
      <c r="M2852" s="5">
        <v>861.88</v>
      </c>
      <c r="N2852" s="5">
        <v>129.28</v>
      </c>
      <c r="O2852" s="1" t="s">
        <v>3642</v>
      </c>
      <c r="P2852" s="5">
        <v>861.88</v>
      </c>
      <c r="Q2852" s="5">
        <v>14.22</v>
      </c>
      <c r="R2852" s="1" t="s">
        <v>5351</v>
      </c>
      <c r="S2852" s="5">
        <v>861.88</v>
      </c>
      <c r="T2852" s="5">
        <v>65.5</v>
      </c>
      <c r="U2852" s="1" t="s">
        <v>5351</v>
      </c>
      <c r="V2852" s="1" t="s">
        <v>5351</v>
      </c>
      <c r="W2852" s="1" t="s">
        <v>1093</v>
      </c>
      <c r="X2852" s="1" t="s">
        <v>5408</v>
      </c>
      <c r="Y2852" s="1" t="s">
        <v>5688</v>
      </c>
      <c r="Z2852" s="1" t="s">
        <v>5689</v>
      </c>
      <c r="AB2852" s="8" t="str">
        <f t="shared" si="500"/>
        <v>000157465</v>
      </c>
      <c r="AC2852" t="str">
        <f t="shared" si="501"/>
        <v>25/06/2015</v>
      </c>
      <c r="AD2852" t="str">
        <f t="shared" si="502"/>
        <v>13284872000170</v>
      </c>
      <c r="AE2852" s="9">
        <f t="shared" si="503"/>
        <v>991.16</v>
      </c>
      <c r="AF2852">
        <f t="shared" si="504"/>
        <v>0</v>
      </c>
      <c r="AH2852">
        <v>6784011</v>
      </c>
      <c r="AI2852" s="10" t="s">
        <v>6361</v>
      </c>
      <c r="AJ2852">
        <v>156564</v>
      </c>
      <c r="AK2852" t="s">
        <v>2688</v>
      </c>
      <c r="AL2852">
        <v>0</v>
      </c>
      <c r="AM2852">
        <v>37</v>
      </c>
      <c r="AN2852" s="11">
        <f>VLOOKUP(TRIM(AK2852),[1]Sheet1!$V:$W,2,FALSE)</f>
        <v>0</v>
      </c>
      <c r="AO2852" s="11">
        <f t="shared" si="505"/>
        <v>0</v>
      </c>
      <c r="AP2852" s="10">
        <f t="shared" si="506"/>
        <v>0</v>
      </c>
      <c r="AQ2852" s="10"/>
      <c r="AR2852" s="11" t="b">
        <f t="shared" si="507"/>
        <v>0</v>
      </c>
    </row>
    <row r="2853" spans="1:44" x14ac:dyDescent="0.2">
      <c r="A2853" s="1" t="s">
        <v>5346</v>
      </c>
      <c r="B2853" s="1" t="s">
        <v>1094</v>
      </c>
      <c r="C2853" s="3">
        <v>42180</v>
      </c>
      <c r="D2853" s="1" t="s">
        <v>3662</v>
      </c>
      <c r="E2853" s="1" t="s">
        <v>5347</v>
      </c>
      <c r="F2853" s="5">
        <v>3547.78</v>
      </c>
      <c r="G2853" s="5">
        <v>3547.78</v>
      </c>
      <c r="H2853" s="5">
        <v>638.6</v>
      </c>
      <c r="I2853" s="1" t="s">
        <v>5348</v>
      </c>
      <c r="J2853" s="5">
        <v>0</v>
      </c>
      <c r="K2853" s="5">
        <v>0</v>
      </c>
      <c r="L2853" s="1" t="s">
        <v>5349</v>
      </c>
      <c r="M2853" s="5">
        <v>0</v>
      </c>
      <c r="N2853" s="5">
        <v>0</v>
      </c>
      <c r="O2853" s="1" t="s">
        <v>5349</v>
      </c>
      <c r="P2853" s="5">
        <v>3547.78</v>
      </c>
      <c r="Q2853" s="5">
        <v>58.54</v>
      </c>
      <c r="R2853" s="1" t="s">
        <v>5351</v>
      </c>
      <c r="S2853" s="5">
        <v>3547.78</v>
      </c>
      <c r="T2853" s="5">
        <v>269.63</v>
      </c>
      <c r="U2853" s="1" t="s">
        <v>5351</v>
      </c>
      <c r="V2853" s="1" t="s">
        <v>5351</v>
      </c>
      <c r="W2853" s="1" t="s">
        <v>5672</v>
      </c>
      <c r="X2853" s="1" t="s">
        <v>5408</v>
      </c>
      <c r="Y2853" s="1" t="s">
        <v>4782</v>
      </c>
      <c r="Z2853" s="1" t="s">
        <v>3742</v>
      </c>
      <c r="AB2853" s="8" t="str">
        <f t="shared" si="500"/>
        <v>000157466</v>
      </c>
      <c r="AC2853" t="str">
        <f t="shared" si="501"/>
        <v>25/06/2015</v>
      </c>
      <c r="AD2853" t="str">
        <f t="shared" si="502"/>
        <v>01192333001366</v>
      </c>
      <c r="AE2853" s="9">
        <f t="shared" si="503"/>
        <v>3547.78</v>
      </c>
      <c r="AF2853">
        <f t="shared" si="504"/>
        <v>0</v>
      </c>
      <c r="AH2853">
        <v>6805909</v>
      </c>
      <c r="AI2853" s="10" t="s">
        <v>6537</v>
      </c>
      <c r="AJ2853">
        <v>156714</v>
      </c>
      <c r="AK2853" t="s">
        <v>4740</v>
      </c>
      <c r="AL2853">
        <v>1</v>
      </c>
      <c r="AM2853">
        <v>1</v>
      </c>
      <c r="AN2853" s="11" t="e">
        <f>VLOOKUP(TRIM(AK2853),[1]Sheet1!$V:$W,2,FALSE)</f>
        <v>#N/A</v>
      </c>
      <c r="AO2853" s="11">
        <f t="shared" si="505"/>
        <v>0</v>
      </c>
      <c r="AP2853" s="10">
        <f t="shared" si="506"/>
        <v>0</v>
      </c>
      <c r="AQ2853" s="10"/>
      <c r="AR2853" s="11" t="b">
        <f t="shared" si="507"/>
        <v>0</v>
      </c>
    </row>
    <row r="2854" spans="1:44" x14ac:dyDescent="0.2">
      <c r="A2854" s="1" t="s">
        <v>5346</v>
      </c>
      <c r="B2854" s="1" t="s">
        <v>1095</v>
      </c>
      <c r="C2854" s="3">
        <v>42180</v>
      </c>
      <c r="D2854" s="1" t="s">
        <v>3657</v>
      </c>
      <c r="E2854" s="1" t="s">
        <v>5347</v>
      </c>
      <c r="F2854" s="5">
        <v>606.73</v>
      </c>
      <c r="G2854" s="5">
        <v>561.79</v>
      </c>
      <c r="H2854" s="5">
        <v>101.12</v>
      </c>
      <c r="I2854" s="1" t="s">
        <v>5406</v>
      </c>
      <c r="J2854" s="5">
        <v>0</v>
      </c>
      <c r="K2854" s="5">
        <v>0</v>
      </c>
      <c r="L2854" s="1" t="s">
        <v>5349</v>
      </c>
      <c r="M2854" s="5">
        <v>561.79</v>
      </c>
      <c r="N2854" s="5">
        <v>44.94</v>
      </c>
      <c r="O2854" s="1" t="s">
        <v>3642</v>
      </c>
      <c r="P2854" s="5">
        <v>561.79</v>
      </c>
      <c r="Q2854" s="5">
        <v>9.27</v>
      </c>
      <c r="R2854" s="1" t="s">
        <v>5351</v>
      </c>
      <c r="S2854" s="5">
        <v>561.79</v>
      </c>
      <c r="T2854" s="5">
        <v>42.7</v>
      </c>
      <c r="U2854" s="1" t="s">
        <v>5351</v>
      </c>
      <c r="V2854" s="1" t="s">
        <v>5351</v>
      </c>
      <c r="W2854" s="1" t="s">
        <v>5433</v>
      </c>
      <c r="X2854" s="1" t="s">
        <v>5436</v>
      </c>
      <c r="Y2854" s="1" t="s">
        <v>4041</v>
      </c>
      <c r="Z2854" s="1" t="s">
        <v>4042</v>
      </c>
      <c r="AB2854" s="8" t="str">
        <f t="shared" si="500"/>
        <v>000157467</v>
      </c>
      <c r="AC2854" t="str">
        <f t="shared" si="501"/>
        <v>25/06/2015</v>
      </c>
      <c r="AD2854" t="str">
        <f t="shared" si="502"/>
        <v>46044053002906</v>
      </c>
      <c r="AE2854" s="9">
        <f t="shared" si="503"/>
        <v>606.73</v>
      </c>
      <c r="AF2854">
        <f t="shared" si="504"/>
        <v>0</v>
      </c>
      <c r="AH2854">
        <v>6783362</v>
      </c>
      <c r="AI2854" s="10" t="s">
        <v>6451</v>
      </c>
      <c r="AJ2854">
        <v>156565</v>
      </c>
      <c r="AK2854" t="s">
        <v>5886</v>
      </c>
      <c r="AL2854">
        <v>6</v>
      </c>
      <c r="AM2854">
        <v>2</v>
      </c>
      <c r="AN2854" s="11" t="e">
        <f>VLOOKUP(TRIM(AK2854),[1]Sheet1!$V:$W,2,FALSE)</f>
        <v>#N/A</v>
      </c>
      <c r="AO2854" s="11">
        <f t="shared" si="505"/>
        <v>0</v>
      </c>
      <c r="AP2854" s="10">
        <f t="shared" si="506"/>
        <v>0</v>
      </c>
      <c r="AQ2854" s="10"/>
      <c r="AR2854" s="11" t="b">
        <f t="shared" si="507"/>
        <v>0</v>
      </c>
    </row>
    <row r="2855" spans="1:44" x14ac:dyDescent="0.2">
      <c r="A2855" s="1" t="s">
        <v>5346</v>
      </c>
      <c r="B2855" s="1" t="s">
        <v>1096</v>
      </c>
      <c r="C2855" s="3">
        <v>42180</v>
      </c>
      <c r="D2855" s="1" t="s">
        <v>3662</v>
      </c>
      <c r="E2855" s="1" t="s">
        <v>5347</v>
      </c>
      <c r="F2855" s="5">
        <v>2131.1999999999998</v>
      </c>
      <c r="G2855" s="5">
        <v>2131.1999999999998</v>
      </c>
      <c r="H2855" s="5">
        <v>383.62</v>
      </c>
      <c r="I2855" s="1" t="s">
        <v>5348</v>
      </c>
      <c r="J2855" s="5">
        <v>0</v>
      </c>
      <c r="K2855" s="5">
        <v>0</v>
      </c>
      <c r="L2855" s="1" t="s">
        <v>5349</v>
      </c>
      <c r="M2855" s="5">
        <v>0</v>
      </c>
      <c r="N2855" s="5">
        <v>0</v>
      </c>
      <c r="O2855" s="1" t="s">
        <v>5349</v>
      </c>
      <c r="P2855" s="5">
        <v>2131.1999999999998</v>
      </c>
      <c r="Q2855" s="5">
        <v>35.159999999999997</v>
      </c>
      <c r="R2855" s="1" t="s">
        <v>5351</v>
      </c>
      <c r="S2855" s="5">
        <v>2131.1999999999998</v>
      </c>
      <c r="T2855" s="5">
        <v>161.97</v>
      </c>
      <c r="U2855" s="1" t="s">
        <v>5351</v>
      </c>
      <c r="V2855" s="1" t="s">
        <v>5351</v>
      </c>
      <c r="W2855" s="1" t="s">
        <v>5672</v>
      </c>
      <c r="X2855" s="1" t="s">
        <v>5408</v>
      </c>
      <c r="Y2855" s="1" t="s">
        <v>4749</v>
      </c>
      <c r="Z2855" s="1" t="s">
        <v>3607</v>
      </c>
      <c r="AB2855" s="8" t="str">
        <f t="shared" si="500"/>
        <v>000157468</v>
      </c>
      <c r="AC2855" t="str">
        <f t="shared" si="501"/>
        <v>25/06/2015</v>
      </c>
      <c r="AD2855" t="str">
        <f t="shared" si="502"/>
        <v>01192333001366</v>
      </c>
      <c r="AE2855" s="9">
        <f t="shared" si="503"/>
        <v>2131.1999999999998</v>
      </c>
      <c r="AF2855">
        <f t="shared" si="504"/>
        <v>0</v>
      </c>
      <c r="AH2855">
        <v>6784150</v>
      </c>
      <c r="AI2855" s="10" t="s">
        <v>6244</v>
      </c>
      <c r="AJ2855">
        <v>156715</v>
      </c>
      <c r="AK2855" t="s">
        <v>3925</v>
      </c>
      <c r="AL2855">
        <v>0</v>
      </c>
      <c r="AM2855">
        <v>3.2170000000000001</v>
      </c>
      <c r="AN2855" s="11">
        <f>VLOOKUP(TRIM(AK2855),[1]Sheet1!$V:$W,2,FALSE)</f>
        <v>0</v>
      </c>
      <c r="AO2855" s="11">
        <f t="shared" si="505"/>
        <v>0</v>
      </c>
      <c r="AP2855" s="10">
        <f t="shared" si="506"/>
        <v>0</v>
      </c>
      <c r="AQ2855" s="10"/>
      <c r="AR2855" s="11" t="b">
        <f t="shared" si="507"/>
        <v>0</v>
      </c>
    </row>
    <row r="2856" spans="1:44" x14ac:dyDescent="0.2">
      <c r="A2856" s="1" t="s">
        <v>5346</v>
      </c>
      <c r="B2856" s="1" t="s">
        <v>1097</v>
      </c>
      <c r="C2856" s="3">
        <v>42180</v>
      </c>
      <c r="D2856" s="1" t="s">
        <v>3662</v>
      </c>
      <c r="E2856" s="1" t="s">
        <v>5347</v>
      </c>
      <c r="F2856" s="5">
        <v>5003.3999999999996</v>
      </c>
      <c r="G2856" s="5">
        <v>5003.3999999999996</v>
      </c>
      <c r="H2856" s="5">
        <v>900.61</v>
      </c>
      <c r="I2856" s="1" t="s">
        <v>5348</v>
      </c>
      <c r="J2856" s="5">
        <v>0</v>
      </c>
      <c r="K2856" s="5">
        <v>0</v>
      </c>
      <c r="L2856" s="1" t="s">
        <v>5349</v>
      </c>
      <c r="M2856" s="5">
        <v>0</v>
      </c>
      <c r="N2856" s="5">
        <v>0</v>
      </c>
      <c r="O2856" s="1" t="s">
        <v>5349</v>
      </c>
      <c r="P2856" s="5">
        <v>5003.3999999999996</v>
      </c>
      <c r="Q2856" s="5">
        <v>82.56</v>
      </c>
      <c r="R2856" s="1" t="s">
        <v>5351</v>
      </c>
      <c r="S2856" s="5">
        <v>5003.3999999999996</v>
      </c>
      <c r="T2856" s="5">
        <v>380.26</v>
      </c>
      <c r="U2856" s="1" t="s">
        <v>5351</v>
      </c>
      <c r="V2856" s="1" t="s">
        <v>5351</v>
      </c>
      <c r="W2856" s="1" t="s">
        <v>5672</v>
      </c>
      <c r="X2856" s="1" t="s">
        <v>5530</v>
      </c>
      <c r="Y2856" s="1" t="s">
        <v>5149</v>
      </c>
      <c r="Z2856" s="1" t="s">
        <v>3934</v>
      </c>
      <c r="AB2856" s="8" t="str">
        <f t="shared" si="500"/>
        <v>000157469</v>
      </c>
      <c r="AC2856" t="str">
        <f t="shared" si="501"/>
        <v>25/06/2015</v>
      </c>
      <c r="AD2856" t="str">
        <f t="shared" si="502"/>
        <v>01192333001366</v>
      </c>
      <c r="AE2856" s="9">
        <f t="shared" si="503"/>
        <v>5003.3999999999996</v>
      </c>
      <c r="AF2856">
        <f t="shared" si="504"/>
        <v>0</v>
      </c>
      <c r="AH2856">
        <v>6782872</v>
      </c>
      <c r="AI2856" s="10" t="s">
        <v>6260</v>
      </c>
      <c r="AJ2856">
        <v>156716</v>
      </c>
      <c r="AK2856" t="s">
        <v>4674</v>
      </c>
      <c r="AL2856">
        <v>1</v>
      </c>
      <c r="AM2856">
        <v>1</v>
      </c>
      <c r="AN2856" s="11" t="e">
        <f>VLOOKUP(TRIM(AK2856),[1]Sheet1!$V:$W,2,FALSE)</f>
        <v>#N/A</v>
      </c>
      <c r="AO2856" s="11">
        <f t="shared" si="505"/>
        <v>0</v>
      </c>
      <c r="AP2856" s="10">
        <f t="shared" si="506"/>
        <v>0</v>
      </c>
      <c r="AQ2856" s="10"/>
      <c r="AR2856" s="11" t="b">
        <f t="shared" si="507"/>
        <v>0</v>
      </c>
    </row>
    <row r="2857" spans="1:44" x14ac:dyDescent="0.2">
      <c r="A2857" s="1" t="s">
        <v>5346</v>
      </c>
      <c r="B2857" s="1" t="s">
        <v>1098</v>
      </c>
      <c r="C2857" s="3">
        <v>42180</v>
      </c>
      <c r="D2857" s="1" t="s">
        <v>3657</v>
      </c>
      <c r="E2857" s="1" t="s">
        <v>5347</v>
      </c>
      <c r="F2857" s="5">
        <v>1379.92</v>
      </c>
      <c r="G2857" s="5">
        <v>1199.93</v>
      </c>
      <c r="H2857" s="5">
        <v>215.99</v>
      </c>
      <c r="I2857" s="1" t="s">
        <v>5406</v>
      </c>
      <c r="J2857" s="5">
        <v>0</v>
      </c>
      <c r="K2857" s="5">
        <v>0</v>
      </c>
      <c r="L2857" s="1" t="s">
        <v>5349</v>
      </c>
      <c r="M2857" s="5">
        <v>1199.93</v>
      </c>
      <c r="N2857" s="5">
        <v>179.99</v>
      </c>
      <c r="O2857" s="1" t="s">
        <v>3642</v>
      </c>
      <c r="P2857" s="5">
        <v>1199.93</v>
      </c>
      <c r="Q2857" s="5">
        <v>19.8</v>
      </c>
      <c r="R2857" s="1" t="s">
        <v>5351</v>
      </c>
      <c r="S2857" s="5">
        <v>1199.93</v>
      </c>
      <c r="T2857" s="5">
        <v>91.19</v>
      </c>
      <c r="U2857" s="1" t="s">
        <v>5351</v>
      </c>
      <c r="V2857" s="1" t="s">
        <v>5351</v>
      </c>
      <c r="W2857" s="1" t="s">
        <v>5433</v>
      </c>
      <c r="X2857" s="1" t="s">
        <v>5408</v>
      </c>
      <c r="Y2857" s="1" t="s">
        <v>5304</v>
      </c>
      <c r="Z2857" s="1" t="s">
        <v>5305</v>
      </c>
      <c r="AB2857" s="8" t="str">
        <f t="shared" si="500"/>
        <v>000157470</v>
      </c>
      <c r="AC2857" t="str">
        <f t="shared" si="501"/>
        <v>25/06/2015</v>
      </c>
      <c r="AD2857" t="str">
        <f t="shared" si="502"/>
        <v>46044053002906</v>
      </c>
      <c r="AE2857" s="9">
        <f t="shared" si="503"/>
        <v>1379.92</v>
      </c>
      <c r="AF2857">
        <f t="shared" si="504"/>
        <v>0</v>
      </c>
      <c r="AH2857">
        <v>6820581</v>
      </c>
      <c r="AI2857" s="10" t="s">
        <v>6475</v>
      </c>
      <c r="AJ2857">
        <v>156566</v>
      </c>
      <c r="AK2857" t="s">
        <v>2411</v>
      </c>
      <c r="AL2857">
        <v>0</v>
      </c>
      <c r="AM2857">
        <v>1.5</v>
      </c>
      <c r="AN2857" s="11">
        <f>VLOOKUP(TRIM(AK2857),[1]Sheet1!$V:$W,2,FALSE)</f>
        <v>0</v>
      </c>
      <c r="AO2857" s="11">
        <f t="shared" si="505"/>
        <v>0</v>
      </c>
      <c r="AP2857" s="10">
        <f t="shared" si="506"/>
        <v>0</v>
      </c>
      <c r="AQ2857" s="10"/>
      <c r="AR2857" s="11" t="b">
        <f t="shared" si="507"/>
        <v>0</v>
      </c>
    </row>
    <row r="2858" spans="1:44" x14ac:dyDescent="0.2">
      <c r="A2858" s="1" t="s">
        <v>5346</v>
      </c>
      <c r="B2858" s="1" t="s">
        <v>1099</v>
      </c>
      <c r="C2858" s="3">
        <v>42180</v>
      </c>
      <c r="D2858" s="1" t="s">
        <v>3662</v>
      </c>
      <c r="E2858" s="1" t="s">
        <v>5347</v>
      </c>
      <c r="F2858" s="5">
        <v>888</v>
      </c>
      <c r="G2858" s="5">
        <v>888</v>
      </c>
      <c r="H2858" s="5">
        <v>159.84</v>
      </c>
      <c r="I2858" s="1" t="s">
        <v>5348</v>
      </c>
      <c r="J2858" s="5">
        <v>0</v>
      </c>
      <c r="K2858" s="5">
        <v>0</v>
      </c>
      <c r="L2858" s="1" t="s">
        <v>5349</v>
      </c>
      <c r="M2858" s="5">
        <v>0</v>
      </c>
      <c r="N2858" s="5">
        <v>0</v>
      </c>
      <c r="O2858" s="1" t="s">
        <v>5349</v>
      </c>
      <c r="P2858" s="5">
        <v>888</v>
      </c>
      <c r="Q2858" s="5">
        <v>14.65</v>
      </c>
      <c r="R2858" s="1" t="s">
        <v>5351</v>
      </c>
      <c r="S2858" s="5">
        <v>888</v>
      </c>
      <c r="T2858" s="5">
        <v>67.489999999999995</v>
      </c>
      <c r="U2858" s="1" t="s">
        <v>5351</v>
      </c>
      <c r="V2858" s="1" t="s">
        <v>5351</v>
      </c>
      <c r="W2858" s="1" t="s">
        <v>5672</v>
      </c>
      <c r="X2858" s="1" t="s">
        <v>5408</v>
      </c>
      <c r="Y2858" s="1" t="s">
        <v>4753</v>
      </c>
      <c r="Z2858" s="1" t="s">
        <v>4750</v>
      </c>
      <c r="AB2858" s="8" t="str">
        <f t="shared" si="500"/>
        <v>000157471</v>
      </c>
      <c r="AC2858" t="str">
        <f t="shared" si="501"/>
        <v>25/06/2015</v>
      </c>
      <c r="AD2858" t="str">
        <f t="shared" si="502"/>
        <v>01192333001366</v>
      </c>
      <c r="AE2858" s="9">
        <f t="shared" si="503"/>
        <v>888</v>
      </c>
      <c r="AF2858">
        <f t="shared" si="504"/>
        <v>0</v>
      </c>
      <c r="AH2858">
        <v>6782684</v>
      </c>
      <c r="AI2858" s="10" t="s">
        <v>6373</v>
      </c>
      <c r="AJ2858">
        <v>156717</v>
      </c>
      <c r="AK2858" t="s">
        <v>5981</v>
      </c>
      <c r="AL2858">
        <v>1</v>
      </c>
      <c r="AM2858">
        <v>2</v>
      </c>
      <c r="AN2858" s="11" t="e">
        <f>VLOOKUP(TRIM(AK2858),[1]Sheet1!$V:$W,2,FALSE)</f>
        <v>#N/A</v>
      </c>
      <c r="AO2858" s="11">
        <f t="shared" si="505"/>
        <v>0</v>
      </c>
      <c r="AP2858" s="10">
        <f t="shared" si="506"/>
        <v>0</v>
      </c>
      <c r="AQ2858" s="10"/>
      <c r="AR2858" s="11" t="b">
        <f t="shared" si="507"/>
        <v>0</v>
      </c>
    </row>
    <row r="2859" spans="1:44" x14ac:dyDescent="0.2">
      <c r="A2859" s="1" t="s">
        <v>5346</v>
      </c>
      <c r="B2859" s="1" t="s">
        <v>1100</v>
      </c>
      <c r="C2859" s="3">
        <v>42180</v>
      </c>
      <c r="D2859" s="1" t="s">
        <v>3662</v>
      </c>
      <c r="E2859" s="1" t="s">
        <v>5347</v>
      </c>
      <c r="F2859" s="5">
        <v>968.4</v>
      </c>
      <c r="G2859" s="5">
        <v>968.4</v>
      </c>
      <c r="H2859" s="5">
        <v>174.31</v>
      </c>
      <c r="I2859" s="1" t="s">
        <v>5348</v>
      </c>
      <c r="J2859" s="5">
        <v>0</v>
      </c>
      <c r="K2859" s="5">
        <v>0</v>
      </c>
      <c r="L2859" s="1" t="s">
        <v>5349</v>
      </c>
      <c r="M2859" s="5">
        <v>0</v>
      </c>
      <c r="N2859" s="5">
        <v>0</v>
      </c>
      <c r="O2859" s="1" t="s">
        <v>5349</v>
      </c>
      <c r="P2859" s="5">
        <v>968.4</v>
      </c>
      <c r="Q2859" s="5">
        <v>15.98</v>
      </c>
      <c r="R2859" s="1" t="s">
        <v>5351</v>
      </c>
      <c r="S2859" s="5">
        <v>968.4</v>
      </c>
      <c r="T2859" s="5">
        <v>73.599999999999994</v>
      </c>
      <c r="U2859" s="1" t="s">
        <v>5351</v>
      </c>
      <c r="V2859" s="1" t="s">
        <v>5351</v>
      </c>
      <c r="W2859" s="1" t="s">
        <v>5672</v>
      </c>
      <c r="X2859" s="1" t="s">
        <v>5408</v>
      </c>
      <c r="Y2859" s="1" t="s">
        <v>4758</v>
      </c>
      <c r="Z2859" s="1" t="s">
        <v>5674</v>
      </c>
      <c r="AB2859" s="8" t="str">
        <f t="shared" si="500"/>
        <v>000157472</v>
      </c>
      <c r="AC2859" t="str">
        <f t="shared" si="501"/>
        <v>25/06/2015</v>
      </c>
      <c r="AD2859" t="str">
        <f t="shared" si="502"/>
        <v>01192333001366</v>
      </c>
      <c r="AE2859" s="9">
        <f t="shared" si="503"/>
        <v>968.4</v>
      </c>
      <c r="AF2859">
        <f t="shared" si="504"/>
        <v>0</v>
      </c>
      <c r="AH2859">
        <v>6782957</v>
      </c>
      <c r="AI2859" s="10" t="s">
        <v>6358</v>
      </c>
      <c r="AJ2859">
        <v>156567</v>
      </c>
      <c r="AK2859" t="s">
        <v>4828</v>
      </c>
      <c r="AL2859">
        <v>3</v>
      </c>
      <c r="AM2859">
        <v>25000</v>
      </c>
      <c r="AN2859" s="11">
        <f>VLOOKUP(TRIM(AK2859),[1]Sheet1!$V:$W,2,FALSE)</f>
        <v>0</v>
      </c>
      <c r="AO2859" s="11">
        <f t="shared" si="505"/>
        <v>0</v>
      </c>
      <c r="AP2859" s="10">
        <f t="shared" si="506"/>
        <v>0</v>
      </c>
      <c r="AQ2859" s="10"/>
      <c r="AR2859" s="11" t="b">
        <f t="shared" si="507"/>
        <v>0</v>
      </c>
    </row>
    <row r="2860" spans="1:44" x14ac:dyDescent="0.2">
      <c r="A2860" s="1" t="s">
        <v>5346</v>
      </c>
      <c r="B2860" s="1" t="s">
        <v>1101</v>
      </c>
      <c r="C2860" s="3">
        <v>42180</v>
      </c>
      <c r="D2860" s="1" t="s">
        <v>3662</v>
      </c>
      <c r="E2860" s="1" t="s">
        <v>5347</v>
      </c>
      <c r="F2860" s="5">
        <v>788.4</v>
      </c>
      <c r="G2860" s="5">
        <v>788.4</v>
      </c>
      <c r="H2860" s="5">
        <v>141.91</v>
      </c>
      <c r="I2860" s="1" t="s">
        <v>5348</v>
      </c>
      <c r="J2860" s="5">
        <v>0</v>
      </c>
      <c r="K2860" s="5">
        <v>0</v>
      </c>
      <c r="L2860" s="1" t="s">
        <v>5349</v>
      </c>
      <c r="M2860" s="5">
        <v>0</v>
      </c>
      <c r="N2860" s="5">
        <v>0</v>
      </c>
      <c r="O2860" s="1" t="s">
        <v>5349</v>
      </c>
      <c r="P2860" s="5">
        <v>788.4</v>
      </c>
      <c r="Q2860" s="5">
        <v>13.01</v>
      </c>
      <c r="R2860" s="1" t="s">
        <v>5351</v>
      </c>
      <c r="S2860" s="5">
        <v>788.4</v>
      </c>
      <c r="T2860" s="5">
        <v>59.92</v>
      </c>
      <c r="U2860" s="1" t="s">
        <v>5351</v>
      </c>
      <c r="V2860" s="1" t="s">
        <v>5351</v>
      </c>
      <c r="W2860" s="1" t="s">
        <v>5672</v>
      </c>
      <c r="X2860" s="1" t="s">
        <v>5408</v>
      </c>
      <c r="Y2860" s="1" t="s">
        <v>4782</v>
      </c>
      <c r="Z2860" s="1" t="s">
        <v>3742</v>
      </c>
      <c r="AB2860" s="8" t="str">
        <f t="shared" si="500"/>
        <v>000157473</v>
      </c>
      <c r="AC2860" t="str">
        <f t="shared" si="501"/>
        <v>25/06/2015</v>
      </c>
      <c r="AD2860" t="str">
        <f t="shared" si="502"/>
        <v>01192333001366</v>
      </c>
      <c r="AE2860" s="9">
        <f t="shared" si="503"/>
        <v>788.4</v>
      </c>
      <c r="AF2860">
        <f t="shared" si="504"/>
        <v>0</v>
      </c>
      <c r="AH2860">
        <v>6782684</v>
      </c>
      <c r="AI2860" s="10" t="s">
        <v>6373</v>
      </c>
      <c r="AJ2860">
        <v>156718</v>
      </c>
      <c r="AK2860" t="s">
        <v>4724</v>
      </c>
      <c r="AL2860">
        <v>1</v>
      </c>
      <c r="AM2860">
        <v>5</v>
      </c>
      <c r="AN2860" s="11" t="e">
        <f>VLOOKUP(TRIM(AK2860),[1]Sheet1!$V:$W,2,FALSE)</f>
        <v>#N/A</v>
      </c>
      <c r="AO2860" s="11">
        <f t="shared" si="505"/>
        <v>0</v>
      </c>
      <c r="AP2860" s="10">
        <f t="shared" si="506"/>
        <v>0</v>
      </c>
      <c r="AQ2860" s="10"/>
      <c r="AR2860" s="11" t="b">
        <f t="shared" si="507"/>
        <v>0</v>
      </c>
    </row>
    <row r="2861" spans="1:44" x14ac:dyDescent="0.2">
      <c r="A2861" s="1" t="s">
        <v>5346</v>
      </c>
      <c r="B2861" s="1" t="s">
        <v>1102</v>
      </c>
      <c r="C2861" s="3">
        <v>42180</v>
      </c>
      <c r="D2861" s="1" t="s">
        <v>3662</v>
      </c>
      <c r="E2861" s="1" t="s">
        <v>5347</v>
      </c>
      <c r="F2861" s="5">
        <v>3066.6</v>
      </c>
      <c r="G2861" s="5">
        <v>3066.6</v>
      </c>
      <c r="H2861" s="5">
        <v>551.99</v>
      </c>
      <c r="I2861" s="1" t="s">
        <v>5348</v>
      </c>
      <c r="J2861" s="5">
        <v>0</v>
      </c>
      <c r="K2861" s="5">
        <v>0</v>
      </c>
      <c r="L2861" s="1" t="s">
        <v>5349</v>
      </c>
      <c r="M2861" s="5">
        <v>0</v>
      </c>
      <c r="N2861" s="5">
        <v>0</v>
      </c>
      <c r="O2861" s="1" t="s">
        <v>5349</v>
      </c>
      <c r="P2861" s="5">
        <v>3066.6</v>
      </c>
      <c r="Q2861" s="5">
        <v>50.6</v>
      </c>
      <c r="R2861" s="1" t="s">
        <v>5351</v>
      </c>
      <c r="S2861" s="5">
        <v>3066.6</v>
      </c>
      <c r="T2861" s="5">
        <v>233.06</v>
      </c>
      <c r="U2861" s="1" t="s">
        <v>5351</v>
      </c>
      <c r="V2861" s="1" t="s">
        <v>5351</v>
      </c>
      <c r="W2861" s="1" t="s">
        <v>5672</v>
      </c>
      <c r="X2861" s="1" t="s">
        <v>5408</v>
      </c>
      <c r="Y2861" s="1" t="s">
        <v>5152</v>
      </c>
      <c r="Z2861" s="1" t="s">
        <v>3934</v>
      </c>
      <c r="AB2861" s="8" t="str">
        <f t="shared" si="500"/>
        <v>000157474</v>
      </c>
      <c r="AC2861" t="str">
        <f t="shared" si="501"/>
        <v>25/06/2015</v>
      </c>
      <c r="AD2861" t="str">
        <f t="shared" si="502"/>
        <v>01192333001366</v>
      </c>
      <c r="AE2861" s="9">
        <f t="shared" si="503"/>
        <v>3066.6</v>
      </c>
      <c r="AF2861">
        <f t="shared" si="504"/>
        <v>0</v>
      </c>
      <c r="AH2861">
        <v>7201328</v>
      </c>
      <c r="AI2861" s="10" t="s">
        <v>6538</v>
      </c>
      <c r="AJ2861">
        <v>156719</v>
      </c>
      <c r="AK2861" t="s">
        <v>3139</v>
      </c>
      <c r="AL2861">
        <v>5</v>
      </c>
      <c r="AM2861">
        <v>10</v>
      </c>
      <c r="AN2861" s="11">
        <f>VLOOKUP(TRIM(AK2861),[1]Sheet1!$V:$W,2,FALSE)</f>
        <v>1.1522000000000001</v>
      </c>
      <c r="AO2861" s="11">
        <f t="shared" si="505"/>
        <v>1.1522000000000001</v>
      </c>
      <c r="AP2861" s="10">
        <f t="shared" si="506"/>
        <v>11.522000000000002</v>
      </c>
      <c r="AQ2861" s="10"/>
      <c r="AR2861" s="11" t="b">
        <f t="shared" si="507"/>
        <v>0</v>
      </c>
    </row>
    <row r="2862" spans="1:44" x14ac:dyDescent="0.2">
      <c r="A2862" s="1" t="s">
        <v>5346</v>
      </c>
      <c r="B2862" s="1" t="s">
        <v>1103</v>
      </c>
      <c r="C2862" s="3">
        <v>42180</v>
      </c>
      <c r="D2862" s="1" t="s">
        <v>3662</v>
      </c>
      <c r="E2862" s="1" t="s">
        <v>5347</v>
      </c>
      <c r="F2862" s="5">
        <v>1291.2</v>
      </c>
      <c r="G2862" s="5">
        <v>1291.2</v>
      </c>
      <c r="H2862" s="5">
        <v>232.42</v>
      </c>
      <c r="I2862" s="1" t="s">
        <v>5348</v>
      </c>
      <c r="J2862" s="5">
        <v>0</v>
      </c>
      <c r="K2862" s="5">
        <v>0</v>
      </c>
      <c r="L2862" s="1" t="s">
        <v>5349</v>
      </c>
      <c r="M2862" s="5">
        <v>0</v>
      </c>
      <c r="N2862" s="5">
        <v>0</v>
      </c>
      <c r="O2862" s="1" t="s">
        <v>5349</v>
      </c>
      <c r="P2862" s="5">
        <v>1291.2</v>
      </c>
      <c r="Q2862" s="5">
        <v>21.3</v>
      </c>
      <c r="R2862" s="1" t="s">
        <v>5351</v>
      </c>
      <c r="S2862" s="5">
        <v>1291.2</v>
      </c>
      <c r="T2862" s="5">
        <v>98.13</v>
      </c>
      <c r="U2862" s="1" t="s">
        <v>5351</v>
      </c>
      <c r="V2862" s="1" t="s">
        <v>5351</v>
      </c>
      <c r="W2862" s="1" t="s">
        <v>5672</v>
      </c>
      <c r="X2862" s="1" t="s">
        <v>5408</v>
      </c>
      <c r="Y2862" s="1" t="s">
        <v>4758</v>
      </c>
      <c r="Z2862" s="1" t="s">
        <v>5674</v>
      </c>
      <c r="AB2862" s="8" t="str">
        <f t="shared" si="500"/>
        <v>000157475</v>
      </c>
      <c r="AC2862" t="str">
        <f t="shared" si="501"/>
        <v>25/06/2015</v>
      </c>
      <c r="AD2862" t="str">
        <f t="shared" si="502"/>
        <v>01192333001366</v>
      </c>
      <c r="AE2862" s="9">
        <f t="shared" si="503"/>
        <v>1291.2</v>
      </c>
      <c r="AF2862">
        <f t="shared" si="504"/>
        <v>0</v>
      </c>
      <c r="AH2862">
        <v>7450280</v>
      </c>
      <c r="AI2862" s="10" t="s">
        <v>6331</v>
      </c>
      <c r="AJ2862">
        <v>156568</v>
      </c>
      <c r="AK2862" t="s">
        <v>2849</v>
      </c>
      <c r="AL2862">
        <v>5</v>
      </c>
      <c r="AM2862">
        <v>700</v>
      </c>
      <c r="AN2862" s="11">
        <f>VLOOKUP(TRIM(AK2862),[1]Sheet1!$V:$W,2,FALSE)</f>
        <v>0.43109819999999999</v>
      </c>
      <c r="AO2862" s="11">
        <f t="shared" si="505"/>
        <v>0.43109819999999999</v>
      </c>
      <c r="AP2862" s="10">
        <f t="shared" si="506"/>
        <v>301.76873999999998</v>
      </c>
      <c r="AQ2862" s="10"/>
      <c r="AR2862" s="11" t="b">
        <f t="shared" si="507"/>
        <v>0</v>
      </c>
    </row>
    <row r="2863" spans="1:44" x14ac:dyDescent="0.2">
      <c r="A2863" s="1" t="s">
        <v>5346</v>
      </c>
      <c r="B2863" s="1" t="s">
        <v>1104</v>
      </c>
      <c r="C2863" s="3">
        <v>42180</v>
      </c>
      <c r="D2863" s="1" t="s">
        <v>3662</v>
      </c>
      <c r="E2863" s="1" t="s">
        <v>5347</v>
      </c>
      <c r="F2863" s="5">
        <v>3321.2</v>
      </c>
      <c r="G2863" s="5">
        <v>3321.2</v>
      </c>
      <c r="H2863" s="5">
        <v>597.82000000000005</v>
      </c>
      <c r="I2863" s="1" t="s">
        <v>5042</v>
      </c>
      <c r="J2863" s="5">
        <v>0</v>
      </c>
      <c r="K2863" s="5">
        <v>0</v>
      </c>
      <c r="L2863" s="1" t="s">
        <v>5349</v>
      </c>
      <c r="M2863" s="5">
        <v>0</v>
      </c>
      <c r="N2863" s="5">
        <v>0</v>
      </c>
      <c r="O2863" s="1" t="s">
        <v>5349</v>
      </c>
      <c r="P2863" s="5">
        <v>3321.2</v>
      </c>
      <c r="Q2863" s="5">
        <v>54.8</v>
      </c>
      <c r="R2863" s="1" t="s">
        <v>5351</v>
      </c>
      <c r="S2863" s="5">
        <v>3321.2</v>
      </c>
      <c r="T2863" s="5">
        <v>252.41</v>
      </c>
      <c r="U2863" s="1" t="s">
        <v>5351</v>
      </c>
      <c r="V2863" s="1" t="s">
        <v>5351</v>
      </c>
      <c r="W2863" s="1" t="s">
        <v>5672</v>
      </c>
      <c r="X2863" s="1" t="s">
        <v>5530</v>
      </c>
      <c r="Y2863" s="1" t="s">
        <v>2310</v>
      </c>
      <c r="Z2863" s="1" t="s">
        <v>2311</v>
      </c>
      <c r="AB2863" s="8" t="str">
        <f t="shared" si="500"/>
        <v>000157476</v>
      </c>
      <c r="AC2863" t="str">
        <f t="shared" si="501"/>
        <v>25/06/2015</v>
      </c>
      <c r="AD2863" t="str">
        <f t="shared" si="502"/>
        <v>01192333001366</v>
      </c>
      <c r="AE2863" s="9">
        <f t="shared" si="503"/>
        <v>3321.2</v>
      </c>
      <c r="AF2863">
        <f t="shared" si="504"/>
        <v>2111.5840000000003</v>
      </c>
      <c r="AH2863">
        <v>7652695</v>
      </c>
      <c r="AI2863" s="10" t="s">
        <v>6296</v>
      </c>
      <c r="AJ2863">
        <v>156720</v>
      </c>
      <c r="AK2863" t="s">
        <v>4700</v>
      </c>
      <c r="AL2863">
        <v>1</v>
      </c>
      <c r="AM2863">
        <v>6</v>
      </c>
      <c r="AN2863" s="11" t="e">
        <f>VLOOKUP(TRIM(AK2863),[1]Sheet1!$V:$W,2,FALSE)</f>
        <v>#N/A</v>
      </c>
      <c r="AO2863" s="11">
        <f t="shared" si="505"/>
        <v>0</v>
      </c>
      <c r="AP2863" s="10">
        <f t="shared" si="506"/>
        <v>0</v>
      </c>
      <c r="AQ2863" s="10"/>
      <c r="AR2863" s="11" t="b">
        <f t="shared" si="507"/>
        <v>0</v>
      </c>
    </row>
    <row r="2864" spans="1:44" x14ac:dyDescent="0.2">
      <c r="A2864" s="1" t="s">
        <v>5346</v>
      </c>
      <c r="B2864" s="1" t="s">
        <v>1105</v>
      </c>
      <c r="C2864" s="3">
        <v>42180</v>
      </c>
      <c r="D2864" s="1" t="s">
        <v>3649</v>
      </c>
      <c r="E2864" s="1" t="s">
        <v>5528</v>
      </c>
      <c r="F2864" s="5">
        <v>10252.39</v>
      </c>
      <c r="G2864" s="5">
        <v>10252.39</v>
      </c>
      <c r="H2864" s="5">
        <v>410.1</v>
      </c>
      <c r="I2864" s="1" t="s">
        <v>5406</v>
      </c>
      <c r="J2864" s="5">
        <v>0</v>
      </c>
      <c r="K2864" s="5">
        <v>0</v>
      </c>
      <c r="L2864" s="1" t="s">
        <v>5349</v>
      </c>
      <c r="M2864" s="5">
        <v>8543.66</v>
      </c>
      <c r="N2864" s="5">
        <v>1708.73</v>
      </c>
      <c r="O2864" s="1" t="s">
        <v>3642</v>
      </c>
      <c r="P2864" s="5">
        <v>8543.66</v>
      </c>
      <c r="Q2864" s="5">
        <v>140.97</v>
      </c>
      <c r="R2864" s="1" t="s">
        <v>5351</v>
      </c>
      <c r="S2864" s="5">
        <v>8543.66</v>
      </c>
      <c r="T2864" s="5">
        <v>649.32000000000005</v>
      </c>
      <c r="U2864" s="1" t="s">
        <v>5351</v>
      </c>
      <c r="V2864" s="1" t="s">
        <v>5351</v>
      </c>
      <c r="W2864" s="1" t="s">
        <v>1106</v>
      </c>
      <c r="X2864" s="1" t="s">
        <v>5498</v>
      </c>
      <c r="Y2864" s="1" t="s">
        <v>4624</v>
      </c>
      <c r="Z2864" s="1" t="s">
        <v>4625</v>
      </c>
      <c r="AB2864" s="8" t="str">
        <f t="shared" si="500"/>
        <v>000157478</v>
      </c>
      <c r="AC2864" t="str">
        <f t="shared" si="501"/>
        <v>25/06/2015</v>
      </c>
      <c r="AD2864" t="str">
        <f t="shared" si="502"/>
        <v>04854120000298</v>
      </c>
      <c r="AE2864" s="9">
        <f t="shared" si="503"/>
        <v>10252.39</v>
      </c>
      <c r="AF2864">
        <f t="shared" si="504"/>
        <v>0</v>
      </c>
      <c r="AH2864">
        <v>6782694</v>
      </c>
      <c r="AI2864" s="10" t="s">
        <v>6325</v>
      </c>
      <c r="AJ2864">
        <v>156721</v>
      </c>
      <c r="AK2864" t="s">
        <v>3143</v>
      </c>
      <c r="AL2864">
        <v>5</v>
      </c>
      <c r="AM2864">
        <v>1</v>
      </c>
      <c r="AN2864" s="11">
        <f>VLOOKUP(TRIM(AK2864),[1]Sheet1!$V:$W,2,FALSE)</f>
        <v>0.14348</v>
      </c>
      <c r="AO2864" s="11">
        <f t="shared" si="505"/>
        <v>0.14348</v>
      </c>
      <c r="AP2864" s="10">
        <f t="shared" si="506"/>
        <v>0.14348</v>
      </c>
      <c r="AQ2864" s="10"/>
      <c r="AR2864" s="11" t="b">
        <f t="shared" si="507"/>
        <v>0</v>
      </c>
    </row>
    <row r="2865" spans="1:44" x14ac:dyDescent="0.2">
      <c r="A2865" s="1" t="s">
        <v>5346</v>
      </c>
      <c r="B2865" s="1" t="s">
        <v>1107</v>
      </c>
      <c r="C2865" s="3">
        <v>42180</v>
      </c>
      <c r="D2865" s="1" t="s">
        <v>3662</v>
      </c>
      <c r="E2865" s="1" t="s">
        <v>5347</v>
      </c>
      <c r="F2865" s="5">
        <v>478.8</v>
      </c>
      <c r="G2865" s="5">
        <v>478.8</v>
      </c>
      <c r="H2865" s="5">
        <v>86.18</v>
      </c>
      <c r="I2865" s="1" t="s">
        <v>5042</v>
      </c>
      <c r="J2865" s="5">
        <v>0</v>
      </c>
      <c r="K2865" s="5">
        <v>0</v>
      </c>
      <c r="L2865" s="1" t="s">
        <v>5349</v>
      </c>
      <c r="M2865" s="5">
        <v>0</v>
      </c>
      <c r="N2865" s="5">
        <v>0</v>
      </c>
      <c r="O2865" s="1" t="s">
        <v>5349</v>
      </c>
      <c r="P2865" s="5">
        <v>478.8</v>
      </c>
      <c r="Q2865" s="5">
        <v>7.9</v>
      </c>
      <c r="R2865" s="1" t="s">
        <v>5351</v>
      </c>
      <c r="S2865" s="5">
        <v>478.8</v>
      </c>
      <c r="T2865" s="5">
        <v>36.39</v>
      </c>
      <c r="U2865" s="1" t="s">
        <v>5351</v>
      </c>
      <c r="V2865" s="1" t="s">
        <v>5351</v>
      </c>
      <c r="W2865" s="1" t="s">
        <v>5672</v>
      </c>
      <c r="X2865" s="1" t="s">
        <v>5530</v>
      </c>
      <c r="Y2865" s="1" t="s">
        <v>2310</v>
      </c>
      <c r="Z2865" s="1" t="s">
        <v>2311</v>
      </c>
      <c r="AB2865" s="8" t="str">
        <f t="shared" si="500"/>
        <v>000157479</v>
      </c>
      <c r="AC2865" t="str">
        <f t="shared" si="501"/>
        <v>25/06/2015</v>
      </c>
      <c r="AD2865" t="str">
        <f t="shared" si="502"/>
        <v>01192333001366</v>
      </c>
      <c r="AE2865" s="9">
        <f t="shared" si="503"/>
        <v>478.8</v>
      </c>
      <c r="AF2865">
        <f t="shared" si="504"/>
        <v>304.416</v>
      </c>
      <c r="AH2865">
        <v>7450280</v>
      </c>
      <c r="AI2865" s="10" t="s">
        <v>6331</v>
      </c>
      <c r="AJ2865">
        <v>156568</v>
      </c>
      <c r="AK2865" t="s">
        <v>2849</v>
      </c>
      <c r="AL2865">
        <v>5</v>
      </c>
      <c r="AM2865">
        <v>500</v>
      </c>
      <c r="AN2865" s="11">
        <f>VLOOKUP(TRIM(AK2865),[1]Sheet1!$V:$W,2,FALSE)</f>
        <v>0.43109819999999999</v>
      </c>
      <c r="AO2865" s="11">
        <f t="shared" si="505"/>
        <v>0.43109819999999999</v>
      </c>
      <c r="AP2865" s="10">
        <f t="shared" si="506"/>
        <v>215.54909999999998</v>
      </c>
      <c r="AQ2865" s="10"/>
      <c r="AR2865" s="11" t="b">
        <f t="shared" si="507"/>
        <v>0</v>
      </c>
    </row>
    <row r="2866" spans="1:44" x14ac:dyDescent="0.2">
      <c r="A2866" s="1" t="s">
        <v>5346</v>
      </c>
      <c r="B2866" s="1" t="s">
        <v>1108</v>
      </c>
      <c r="C2866" s="3">
        <v>42180</v>
      </c>
      <c r="D2866" s="1" t="s">
        <v>3662</v>
      </c>
      <c r="E2866" s="1" t="s">
        <v>5347</v>
      </c>
      <c r="F2866" s="5">
        <v>939.6</v>
      </c>
      <c r="G2866" s="5">
        <v>939.6</v>
      </c>
      <c r="H2866" s="5">
        <v>169.13</v>
      </c>
      <c r="I2866" s="1" t="s">
        <v>5348</v>
      </c>
      <c r="J2866" s="5">
        <v>0</v>
      </c>
      <c r="K2866" s="5">
        <v>0</v>
      </c>
      <c r="L2866" s="1" t="s">
        <v>5349</v>
      </c>
      <c r="M2866" s="5">
        <v>0</v>
      </c>
      <c r="N2866" s="5">
        <v>0</v>
      </c>
      <c r="O2866" s="1" t="s">
        <v>5349</v>
      </c>
      <c r="P2866" s="5">
        <v>939.6</v>
      </c>
      <c r="Q2866" s="5">
        <v>15.5</v>
      </c>
      <c r="R2866" s="1" t="s">
        <v>5351</v>
      </c>
      <c r="S2866" s="5">
        <v>939.6</v>
      </c>
      <c r="T2866" s="5">
        <v>71.41</v>
      </c>
      <c r="U2866" s="1" t="s">
        <v>5351</v>
      </c>
      <c r="V2866" s="1" t="s">
        <v>5351</v>
      </c>
      <c r="W2866" s="1" t="s">
        <v>5672</v>
      </c>
      <c r="X2866" s="1" t="s">
        <v>5408</v>
      </c>
      <c r="Y2866" s="1" t="s">
        <v>2354</v>
      </c>
      <c r="Z2866" s="1" t="s">
        <v>2355</v>
      </c>
      <c r="AB2866" s="8" t="str">
        <f t="shared" si="500"/>
        <v>000157480</v>
      </c>
      <c r="AC2866" t="str">
        <f t="shared" si="501"/>
        <v>25/06/2015</v>
      </c>
      <c r="AD2866" t="str">
        <f t="shared" si="502"/>
        <v>01192333001366</v>
      </c>
      <c r="AE2866" s="9">
        <f t="shared" si="503"/>
        <v>939.6</v>
      </c>
      <c r="AF2866">
        <f t="shared" si="504"/>
        <v>0</v>
      </c>
      <c r="AH2866">
        <v>6787474</v>
      </c>
      <c r="AI2866" s="10" t="s">
        <v>6539</v>
      </c>
      <c r="AJ2866">
        <v>156722</v>
      </c>
      <c r="AK2866" t="s">
        <v>3147</v>
      </c>
      <c r="AL2866">
        <v>0</v>
      </c>
      <c r="AM2866">
        <v>3</v>
      </c>
      <c r="AN2866" s="11" t="e">
        <f>VLOOKUP(TRIM(AK2866),[1]Sheet1!$V:$W,2,FALSE)</f>
        <v>#N/A</v>
      </c>
      <c r="AO2866" s="11">
        <f t="shared" si="505"/>
        <v>0</v>
      </c>
      <c r="AP2866" s="10">
        <f t="shared" si="506"/>
        <v>0</v>
      </c>
      <c r="AQ2866" s="10"/>
      <c r="AR2866" s="11" t="b">
        <f t="shared" si="507"/>
        <v>0</v>
      </c>
    </row>
    <row r="2867" spans="1:44" x14ac:dyDescent="0.2">
      <c r="A2867" s="1" t="s">
        <v>5346</v>
      </c>
      <c r="B2867" s="1" t="s">
        <v>1109</v>
      </c>
      <c r="C2867" s="3">
        <v>42180</v>
      </c>
      <c r="D2867" s="1" t="s">
        <v>3662</v>
      </c>
      <c r="E2867" s="1" t="s">
        <v>5347</v>
      </c>
      <c r="F2867" s="5">
        <v>759</v>
      </c>
      <c r="G2867" s="5">
        <v>660</v>
      </c>
      <c r="H2867" s="5">
        <v>118.8</v>
      </c>
      <c r="I2867" s="1" t="s">
        <v>5348</v>
      </c>
      <c r="J2867" s="5">
        <v>0</v>
      </c>
      <c r="K2867" s="5">
        <v>0</v>
      </c>
      <c r="L2867" s="1" t="s">
        <v>5349</v>
      </c>
      <c r="M2867" s="5">
        <v>660</v>
      </c>
      <c r="N2867" s="5">
        <v>99</v>
      </c>
      <c r="O2867" s="1" t="s">
        <v>3642</v>
      </c>
      <c r="P2867" s="5">
        <v>660</v>
      </c>
      <c r="Q2867" s="5">
        <v>10.89</v>
      </c>
      <c r="R2867" s="1" t="s">
        <v>5351</v>
      </c>
      <c r="S2867" s="5">
        <v>660</v>
      </c>
      <c r="T2867" s="5">
        <v>50.16</v>
      </c>
      <c r="U2867" s="1" t="s">
        <v>5351</v>
      </c>
      <c r="V2867" s="1" t="s">
        <v>5351</v>
      </c>
      <c r="W2867" s="1" t="s">
        <v>5672</v>
      </c>
      <c r="X2867" s="1" t="s">
        <v>5530</v>
      </c>
      <c r="Y2867" s="1" t="s">
        <v>1110</v>
      </c>
      <c r="Z2867" s="1" t="s">
        <v>1111</v>
      </c>
      <c r="AB2867" s="8" t="str">
        <f t="shared" si="500"/>
        <v>000157481</v>
      </c>
      <c r="AC2867" t="str">
        <f t="shared" si="501"/>
        <v>25/06/2015</v>
      </c>
      <c r="AD2867" t="str">
        <f t="shared" si="502"/>
        <v>01192333001366</v>
      </c>
      <c r="AE2867" s="9">
        <f t="shared" si="503"/>
        <v>759</v>
      </c>
      <c r="AF2867">
        <f t="shared" si="504"/>
        <v>0</v>
      </c>
      <c r="AH2867">
        <v>6783367</v>
      </c>
      <c r="AI2867" s="10" t="s">
        <v>6540</v>
      </c>
      <c r="AJ2867">
        <v>156569</v>
      </c>
      <c r="AK2867" t="s">
        <v>2853</v>
      </c>
      <c r="AL2867">
        <v>0</v>
      </c>
      <c r="AM2867">
        <v>51</v>
      </c>
      <c r="AN2867" s="11">
        <f>VLOOKUP(TRIM(AK2867),[1]Sheet1!$V:$W,2,FALSE)</f>
        <v>0</v>
      </c>
      <c r="AO2867" s="11">
        <f t="shared" si="505"/>
        <v>0</v>
      </c>
      <c r="AP2867" s="10">
        <f t="shared" si="506"/>
        <v>0</v>
      </c>
      <c r="AQ2867" s="10"/>
      <c r="AR2867" s="11" t="b">
        <f t="shared" si="507"/>
        <v>0</v>
      </c>
    </row>
    <row r="2868" spans="1:44" x14ac:dyDescent="0.2">
      <c r="A2868" s="1" t="s">
        <v>5346</v>
      </c>
      <c r="B2868" s="1" t="s">
        <v>1112</v>
      </c>
      <c r="C2868" s="3">
        <v>42180</v>
      </c>
      <c r="D2868" s="1" t="s">
        <v>3641</v>
      </c>
      <c r="E2868" s="1" t="s">
        <v>5528</v>
      </c>
      <c r="F2868" s="5">
        <v>5952.81</v>
      </c>
      <c r="G2868" s="5">
        <v>5176.3599999999997</v>
      </c>
      <c r="H2868" s="5">
        <v>621.16</v>
      </c>
      <c r="I2868" s="1" t="s">
        <v>5417</v>
      </c>
      <c r="J2868" s="5">
        <v>0</v>
      </c>
      <c r="K2868" s="5">
        <v>0</v>
      </c>
      <c r="L2868" s="1" t="s">
        <v>5349</v>
      </c>
      <c r="M2868" s="5">
        <v>5176.3599999999997</v>
      </c>
      <c r="N2868" s="5">
        <v>776.45</v>
      </c>
      <c r="O2868" s="1" t="s">
        <v>3642</v>
      </c>
      <c r="P2868" s="5">
        <v>5176.3599999999997</v>
      </c>
      <c r="Q2868" s="5">
        <v>85.41</v>
      </c>
      <c r="R2868" s="1" t="s">
        <v>5351</v>
      </c>
      <c r="S2868" s="5">
        <v>5176.3599999999997</v>
      </c>
      <c r="T2868" s="5">
        <v>393.4</v>
      </c>
      <c r="U2868" s="1" t="s">
        <v>5351</v>
      </c>
      <c r="V2868" s="1" t="s">
        <v>5351</v>
      </c>
      <c r="W2868" s="1" t="s">
        <v>1113</v>
      </c>
      <c r="X2868" s="1" t="s">
        <v>5459</v>
      </c>
      <c r="Y2868" s="1" t="s">
        <v>3838</v>
      </c>
      <c r="Z2868" s="1" t="s">
        <v>3839</v>
      </c>
      <c r="AB2868" s="8" t="str">
        <f t="shared" si="500"/>
        <v>000157482</v>
      </c>
      <c r="AC2868" t="str">
        <f t="shared" si="501"/>
        <v>25/06/2015</v>
      </c>
      <c r="AD2868" t="str">
        <f t="shared" si="502"/>
        <v>17155342000345</v>
      </c>
      <c r="AE2868" s="9">
        <f t="shared" si="503"/>
        <v>5952.81</v>
      </c>
      <c r="AF2868">
        <f t="shared" si="504"/>
        <v>482.03999999999996</v>
      </c>
      <c r="AH2868">
        <v>6783901</v>
      </c>
      <c r="AI2868" s="10" t="s">
        <v>6541</v>
      </c>
      <c r="AJ2868">
        <v>156723</v>
      </c>
      <c r="AK2868" t="s">
        <v>4684</v>
      </c>
      <c r="AL2868">
        <v>1</v>
      </c>
      <c r="AM2868">
        <v>4</v>
      </c>
      <c r="AN2868" s="11" t="e">
        <f>VLOOKUP(TRIM(AK2868),[1]Sheet1!$V:$W,2,FALSE)</f>
        <v>#N/A</v>
      </c>
      <c r="AO2868" s="11">
        <f t="shared" si="505"/>
        <v>0</v>
      </c>
      <c r="AP2868" s="10">
        <f t="shared" si="506"/>
        <v>0</v>
      </c>
      <c r="AQ2868" s="10"/>
      <c r="AR2868" s="11" t="b">
        <f t="shared" si="507"/>
        <v>0</v>
      </c>
    </row>
    <row r="2869" spans="1:44" x14ac:dyDescent="0.2">
      <c r="A2869" s="1" t="s">
        <v>5346</v>
      </c>
      <c r="B2869" s="1" t="s">
        <v>1112</v>
      </c>
      <c r="C2869" s="3">
        <v>42180</v>
      </c>
      <c r="D2869" s="1" t="s">
        <v>3641</v>
      </c>
      <c r="E2869" s="1" t="s">
        <v>5528</v>
      </c>
      <c r="F2869" s="5">
        <v>1082.33</v>
      </c>
      <c r="G2869" s="5">
        <v>941.16</v>
      </c>
      <c r="H2869" s="5">
        <v>112.94</v>
      </c>
      <c r="I2869" s="1" t="s">
        <v>5417</v>
      </c>
      <c r="J2869" s="5">
        <v>0</v>
      </c>
      <c r="K2869" s="5">
        <v>0</v>
      </c>
      <c r="L2869" s="1" t="s">
        <v>5349</v>
      </c>
      <c r="M2869" s="5">
        <v>941.16</v>
      </c>
      <c r="N2869" s="5">
        <v>141.16999999999999</v>
      </c>
      <c r="O2869" s="1" t="s">
        <v>3642</v>
      </c>
      <c r="P2869" s="5">
        <v>941.16</v>
      </c>
      <c r="Q2869" s="5">
        <v>15.53</v>
      </c>
      <c r="R2869" s="1" t="s">
        <v>5351</v>
      </c>
      <c r="S2869" s="5">
        <v>941.16</v>
      </c>
      <c r="T2869" s="5">
        <v>71.53</v>
      </c>
      <c r="U2869" s="1" t="s">
        <v>5351</v>
      </c>
      <c r="V2869" s="1" t="s">
        <v>5351</v>
      </c>
      <c r="W2869" s="1" t="s">
        <v>1113</v>
      </c>
      <c r="X2869" s="1" t="s">
        <v>5459</v>
      </c>
      <c r="Y2869" s="1" t="s">
        <v>3838</v>
      </c>
      <c r="Z2869" s="1" t="s">
        <v>3839</v>
      </c>
      <c r="AB2869" s="8" t="str">
        <f t="shared" si="500"/>
        <v>000157482</v>
      </c>
      <c r="AC2869" t="str">
        <f t="shared" si="501"/>
        <v>25/06/2015</v>
      </c>
      <c r="AD2869" t="str">
        <f t="shared" si="502"/>
        <v>17155342000345</v>
      </c>
      <c r="AE2869" s="9">
        <f t="shared" si="503"/>
        <v>1082.33</v>
      </c>
      <c r="AF2869">
        <f t="shared" si="504"/>
        <v>482.03999999999996</v>
      </c>
      <c r="AH2869">
        <v>6782688</v>
      </c>
      <c r="AI2869" s="10" t="s">
        <v>6370</v>
      </c>
      <c r="AJ2869">
        <v>156570</v>
      </c>
      <c r="AK2869" t="s">
        <v>5947</v>
      </c>
      <c r="AL2869">
        <v>0</v>
      </c>
      <c r="AM2869">
        <v>60</v>
      </c>
      <c r="AN2869" s="11" t="e">
        <f>VLOOKUP(TRIM(AK2869),[1]Sheet1!$V:$W,2,FALSE)</f>
        <v>#N/A</v>
      </c>
      <c r="AO2869" s="11">
        <f t="shared" si="505"/>
        <v>0</v>
      </c>
      <c r="AP2869" s="10">
        <f t="shared" si="506"/>
        <v>0</v>
      </c>
      <c r="AQ2869" s="10"/>
      <c r="AR2869" s="11" t="b">
        <f t="shared" si="507"/>
        <v>0</v>
      </c>
    </row>
    <row r="2870" spans="1:44" x14ac:dyDescent="0.2">
      <c r="A2870" s="1" t="s">
        <v>5346</v>
      </c>
      <c r="B2870" s="1" t="s">
        <v>1112</v>
      </c>
      <c r="C2870" s="3">
        <v>42180</v>
      </c>
      <c r="D2870" s="1" t="s">
        <v>3649</v>
      </c>
      <c r="E2870" s="1" t="s">
        <v>5528</v>
      </c>
      <c r="F2870" s="5">
        <v>3934.59</v>
      </c>
      <c r="G2870" s="5">
        <v>3421.38</v>
      </c>
      <c r="H2870" s="5">
        <v>136.86000000000001</v>
      </c>
      <c r="I2870" s="1" t="s">
        <v>5406</v>
      </c>
      <c r="J2870" s="5">
        <v>0</v>
      </c>
      <c r="K2870" s="5">
        <v>0</v>
      </c>
      <c r="L2870" s="1" t="s">
        <v>5349</v>
      </c>
      <c r="M2870" s="5">
        <v>3421.38</v>
      </c>
      <c r="N2870" s="5">
        <v>513.21</v>
      </c>
      <c r="O2870" s="1" t="s">
        <v>3642</v>
      </c>
      <c r="P2870" s="5">
        <v>3421.38</v>
      </c>
      <c r="Q2870" s="5">
        <v>56.45</v>
      </c>
      <c r="R2870" s="1" t="s">
        <v>5351</v>
      </c>
      <c r="S2870" s="5">
        <v>3421.38</v>
      </c>
      <c r="T2870" s="5">
        <v>260.02</v>
      </c>
      <c r="U2870" s="1" t="s">
        <v>5351</v>
      </c>
      <c r="V2870" s="1" t="s">
        <v>5351</v>
      </c>
      <c r="W2870" s="1" t="s">
        <v>1113</v>
      </c>
      <c r="X2870" s="1" t="s">
        <v>5408</v>
      </c>
      <c r="Y2870" s="1" t="s">
        <v>5091</v>
      </c>
      <c r="Z2870" s="1" t="s">
        <v>1114</v>
      </c>
      <c r="AB2870" s="8" t="str">
        <f t="shared" si="500"/>
        <v>000157482</v>
      </c>
      <c r="AC2870" t="str">
        <f t="shared" si="501"/>
        <v>25/06/2015</v>
      </c>
      <c r="AD2870" t="str">
        <f t="shared" si="502"/>
        <v>17155342000345</v>
      </c>
      <c r="AE2870" s="9">
        <f t="shared" si="503"/>
        <v>3934.59</v>
      </c>
      <c r="AF2870">
        <f t="shared" si="504"/>
        <v>482.03999999999996</v>
      </c>
      <c r="AH2870">
        <v>6783362</v>
      </c>
      <c r="AI2870" s="10" t="s">
        <v>6451</v>
      </c>
      <c r="AJ2870">
        <v>156724</v>
      </c>
      <c r="AK2870" t="s">
        <v>4706</v>
      </c>
      <c r="AL2870">
        <v>1</v>
      </c>
      <c r="AM2870">
        <v>3</v>
      </c>
      <c r="AN2870" s="11" t="e">
        <f>VLOOKUP(TRIM(AK2870),[1]Sheet1!$V:$W,2,FALSE)</f>
        <v>#N/A</v>
      </c>
      <c r="AO2870" s="11">
        <f t="shared" si="505"/>
        <v>0</v>
      </c>
      <c r="AP2870" s="10">
        <f t="shared" si="506"/>
        <v>0</v>
      </c>
      <c r="AQ2870" s="10"/>
      <c r="AR2870" s="11" t="b">
        <f t="shared" si="507"/>
        <v>0</v>
      </c>
    </row>
    <row r="2871" spans="1:44" x14ac:dyDescent="0.2">
      <c r="A2871" s="1" t="s">
        <v>5346</v>
      </c>
      <c r="B2871" s="1" t="s">
        <v>1112</v>
      </c>
      <c r="C2871" s="3">
        <v>42180</v>
      </c>
      <c r="D2871" s="1" t="s">
        <v>3649</v>
      </c>
      <c r="E2871" s="1" t="s">
        <v>5528</v>
      </c>
      <c r="F2871" s="5">
        <v>96</v>
      </c>
      <c r="G2871" s="5">
        <v>83.48</v>
      </c>
      <c r="H2871" s="5">
        <v>3.34</v>
      </c>
      <c r="I2871" s="1" t="s">
        <v>5406</v>
      </c>
      <c r="J2871" s="5">
        <v>0</v>
      </c>
      <c r="K2871" s="5">
        <v>0</v>
      </c>
      <c r="L2871" s="1" t="s">
        <v>5349</v>
      </c>
      <c r="M2871" s="5">
        <v>83.48</v>
      </c>
      <c r="N2871" s="5">
        <v>12.52</v>
      </c>
      <c r="O2871" s="1" t="s">
        <v>3642</v>
      </c>
      <c r="P2871" s="5">
        <v>83.48</v>
      </c>
      <c r="Q2871" s="5">
        <v>1.38</v>
      </c>
      <c r="R2871" s="1" t="s">
        <v>5351</v>
      </c>
      <c r="S2871" s="5">
        <v>83.48</v>
      </c>
      <c r="T2871" s="5">
        <v>6.34</v>
      </c>
      <c r="U2871" s="1" t="s">
        <v>5351</v>
      </c>
      <c r="V2871" s="1" t="s">
        <v>5351</v>
      </c>
      <c r="W2871" s="1" t="s">
        <v>1113</v>
      </c>
      <c r="X2871" s="1" t="s">
        <v>5359</v>
      </c>
      <c r="Y2871" s="1" t="s">
        <v>5471</v>
      </c>
      <c r="Z2871" s="1" t="s">
        <v>5472</v>
      </c>
      <c r="AB2871" s="8" t="str">
        <f t="shared" si="500"/>
        <v>000157482</v>
      </c>
      <c r="AC2871" t="str">
        <f t="shared" si="501"/>
        <v>25/06/2015</v>
      </c>
      <c r="AD2871" t="str">
        <f t="shared" si="502"/>
        <v>17155342000345</v>
      </c>
      <c r="AE2871" s="9">
        <f t="shared" si="503"/>
        <v>96</v>
      </c>
      <c r="AF2871">
        <f t="shared" si="504"/>
        <v>482.03999999999996</v>
      </c>
      <c r="AH2871">
        <v>6782688</v>
      </c>
      <c r="AI2871" s="10" t="s">
        <v>6370</v>
      </c>
      <c r="AJ2871">
        <v>156570</v>
      </c>
      <c r="AK2871" t="s">
        <v>5130</v>
      </c>
      <c r="AL2871">
        <v>0</v>
      </c>
      <c r="AM2871">
        <v>60</v>
      </c>
      <c r="AN2871" s="11" t="e">
        <f>VLOOKUP(TRIM(AK2871),[1]Sheet1!$V:$W,2,FALSE)</f>
        <v>#N/A</v>
      </c>
      <c r="AO2871" s="11">
        <f t="shared" si="505"/>
        <v>0</v>
      </c>
      <c r="AP2871" s="10">
        <f t="shared" si="506"/>
        <v>0</v>
      </c>
      <c r="AQ2871" s="10"/>
      <c r="AR2871" s="11" t="b">
        <f t="shared" si="507"/>
        <v>0</v>
      </c>
    </row>
    <row r="2872" spans="1:44" x14ac:dyDescent="0.2">
      <c r="A2872" s="1" t="s">
        <v>5346</v>
      </c>
      <c r="B2872" s="1" t="s">
        <v>1115</v>
      </c>
      <c r="C2872" s="3">
        <v>42180</v>
      </c>
      <c r="D2872" s="1" t="s">
        <v>3662</v>
      </c>
      <c r="E2872" s="1" t="s">
        <v>5347</v>
      </c>
      <c r="F2872" s="5">
        <v>3700</v>
      </c>
      <c r="G2872" s="5">
        <v>3700</v>
      </c>
      <c r="H2872" s="5">
        <v>666</v>
      </c>
      <c r="I2872" s="1" t="s">
        <v>5348</v>
      </c>
      <c r="J2872" s="5">
        <v>0</v>
      </c>
      <c r="K2872" s="5">
        <v>0</v>
      </c>
      <c r="L2872" s="1" t="s">
        <v>5349</v>
      </c>
      <c r="M2872" s="5">
        <v>0</v>
      </c>
      <c r="N2872" s="5">
        <v>0</v>
      </c>
      <c r="O2872" s="1" t="s">
        <v>5349</v>
      </c>
      <c r="P2872" s="5">
        <v>3700</v>
      </c>
      <c r="Q2872" s="5">
        <v>61.05</v>
      </c>
      <c r="R2872" s="1" t="s">
        <v>5351</v>
      </c>
      <c r="S2872" s="5">
        <v>3700</v>
      </c>
      <c r="T2872" s="5">
        <v>281.2</v>
      </c>
      <c r="U2872" s="1" t="s">
        <v>5351</v>
      </c>
      <c r="V2872" s="1" t="s">
        <v>5351</v>
      </c>
      <c r="W2872" s="1" t="s">
        <v>5672</v>
      </c>
      <c r="X2872" s="1" t="s">
        <v>5530</v>
      </c>
      <c r="Y2872" s="1" t="s">
        <v>1116</v>
      </c>
      <c r="Z2872" s="1" t="s">
        <v>1117</v>
      </c>
      <c r="AB2872" s="8" t="str">
        <f t="shared" si="500"/>
        <v>000157483</v>
      </c>
      <c r="AC2872" t="str">
        <f t="shared" si="501"/>
        <v>25/06/2015</v>
      </c>
      <c r="AD2872" t="str">
        <f t="shared" si="502"/>
        <v>01192333001366</v>
      </c>
      <c r="AE2872" s="9">
        <f t="shared" si="503"/>
        <v>3700</v>
      </c>
      <c r="AF2872">
        <f t="shared" si="504"/>
        <v>0</v>
      </c>
      <c r="AH2872">
        <v>6783164</v>
      </c>
      <c r="AI2872" s="10" t="s">
        <v>6308</v>
      </c>
      <c r="AJ2872">
        <v>156725</v>
      </c>
      <c r="AK2872" t="s">
        <v>4680</v>
      </c>
      <c r="AL2872">
        <v>1</v>
      </c>
      <c r="AM2872">
        <v>2</v>
      </c>
      <c r="AN2872" s="11" t="e">
        <f>VLOOKUP(TRIM(AK2872),[1]Sheet1!$V:$W,2,FALSE)</f>
        <v>#N/A</v>
      </c>
      <c r="AO2872" s="11">
        <f t="shared" si="505"/>
        <v>0</v>
      </c>
      <c r="AP2872" s="10">
        <f t="shared" si="506"/>
        <v>0</v>
      </c>
      <c r="AQ2872" s="10"/>
      <c r="AR2872" s="11" t="b">
        <f t="shared" si="507"/>
        <v>0</v>
      </c>
    </row>
    <row r="2873" spans="1:44" x14ac:dyDescent="0.2">
      <c r="A2873" s="1" t="s">
        <v>5346</v>
      </c>
      <c r="B2873" s="1" t="s">
        <v>1118</v>
      </c>
      <c r="C2873" s="3">
        <v>42180</v>
      </c>
      <c r="D2873" s="1" t="s">
        <v>3662</v>
      </c>
      <c r="E2873" s="1" t="s">
        <v>5347</v>
      </c>
      <c r="F2873" s="5">
        <v>608.25</v>
      </c>
      <c r="G2873" s="5">
        <v>608.25</v>
      </c>
      <c r="H2873" s="5">
        <v>109.49</v>
      </c>
      <c r="I2873" s="1" t="s">
        <v>5348</v>
      </c>
      <c r="J2873" s="5">
        <v>0</v>
      </c>
      <c r="K2873" s="5">
        <v>0</v>
      </c>
      <c r="L2873" s="1" t="s">
        <v>5349</v>
      </c>
      <c r="M2873" s="5">
        <v>0</v>
      </c>
      <c r="N2873" s="5">
        <v>0</v>
      </c>
      <c r="O2873" s="1" t="s">
        <v>5349</v>
      </c>
      <c r="P2873" s="5">
        <v>608.25</v>
      </c>
      <c r="Q2873" s="5">
        <v>10.039999999999999</v>
      </c>
      <c r="R2873" s="1" t="s">
        <v>5351</v>
      </c>
      <c r="S2873" s="5">
        <v>608.25</v>
      </c>
      <c r="T2873" s="5">
        <v>46.23</v>
      </c>
      <c r="U2873" s="1" t="s">
        <v>5351</v>
      </c>
      <c r="V2873" s="1" t="s">
        <v>5351</v>
      </c>
      <c r="W2873" s="1" t="s">
        <v>1119</v>
      </c>
      <c r="X2873" s="1" t="s">
        <v>5685</v>
      </c>
      <c r="Y2873" s="1" t="s">
        <v>1120</v>
      </c>
      <c r="Z2873" s="1" t="s">
        <v>1121</v>
      </c>
      <c r="AB2873" s="8" t="str">
        <f t="shared" si="500"/>
        <v>000157484</v>
      </c>
      <c r="AC2873" t="str">
        <f t="shared" si="501"/>
        <v>25/06/2015</v>
      </c>
      <c r="AD2873" t="str">
        <f t="shared" si="502"/>
        <v>57489403000163</v>
      </c>
      <c r="AE2873" s="9">
        <f t="shared" si="503"/>
        <v>608.25</v>
      </c>
      <c r="AF2873">
        <f t="shared" si="504"/>
        <v>0</v>
      </c>
      <c r="AH2873">
        <v>6819714</v>
      </c>
      <c r="AI2873" s="10" t="s">
        <v>6542</v>
      </c>
      <c r="AJ2873">
        <v>156726</v>
      </c>
      <c r="AK2873" t="s">
        <v>5653</v>
      </c>
      <c r="AL2873">
        <v>0</v>
      </c>
      <c r="AM2873">
        <v>5</v>
      </c>
      <c r="AN2873" s="11" t="e">
        <f>VLOOKUP(TRIM(AK2873),[1]Sheet1!$V:$W,2,FALSE)</f>
        <v>#N/A</v>
      </c>
      <c r="AO2873" s="11">
        <f t="shared" si="505"/>
        <v>0</v>
      </c>
      <c r="AP2873" s="10">
        <f t="shared" si="506"/>
        <v>0</v>
      </c>
      <c r="AQ2873" s="10"/>
      <c r="AR2873" s="11" t="b">
        <f t="shared" si="507"/>
        <v>0</v>
      </c>
    </row>
    <row r="2874" spans="1:44" x14ac:dyDescent="0.2">
      <c r="A2874" s="1" t="s">
        <v>5346</v>
      </c>
      <c r="B2874" s="1" t="s">
        <v>1122</v>
      </c>
      <c r="C2874" s="3">
        <v>42180</v>
      </c>
      <c r="D2874" s="1" t="s">
        <v>3649</v>
      </c>
      <c r="E2874" s="1" t="s">
        <v>2752</v>
      </c>
      <c r="F2874" s="5">
        <v>2534.46</v>
      </c>
      <c r="G2874" s="5">
        <v>2534.46</v>
      </c>
      <c r="H2874" s="5">
        <v>177.41</v>
      </c>
      <c r="I2874" s="1" t="s">
        <v>5348</v>
      </c>
      <c r="J2874" s="5">
        <v>0</v>
      </c>
      <c r="K2874" s="5">
        <v>0</v>
      </c>
      <c r="L2874" s="1" t="s">
        <v>5349</v>
      </c>
      <c r="M2874" s="5">
        <v>0</v>
      </c>
      <c r="N2874" s="5">
        <v>0</v>
      </c>
      <c r="O2874" s="1" t="s">
        <v>5349</v>
      </c>
      <c r="P2874" s="5">
        <v>2534.46</v>
      </c>
      <c r="Q2874" s="5">
        <v>41.82</v>
      </c>
      <c r="R2874" s="1" t="s">
        <v>5351</v>
      </c>
      <c r="S2874" s="5">
        <v>2534.46</v>
      </c>
      <c r="T2874" s="5">
        <v>192.62</v>
      </c>
      <c r="U2874" s="1" t="s">
        <v>5351</v>
      </c>
      <c r="V2874" s="1" t="s">
        <v>5351</v>
      </c>
      <c r="W2874" s="1" t="s">
        <v>1123</v>
      </c>
      <c r="X2874" s="1" t="s">
        <v>5227</v>
      </c>
      <c r="Y2874" s="1" t="s">
        <v>3506</v>
      </c>
      <c r="Z2874" s="1" t="s">
        <v>3507</v>
      </c>
      <c r="AB2874" s="8" t="str">
        <f t="shared" si="500"/>
        <v>000157485</v>
      </c>
      <c r="AC2874" t="str">
        <f t="shared" si="501"/>
        <v>25/06/2015</v>
      </c>
      <c r="AD2874" t="str">
        <f t="shared" si="502"/>
        <v>07933914000154</v>
      </c>
      <c r="AE2874" s="9">
        <f t="shared" si="503"/>
        <v>2534.46</v>
      </c>
      <c r="AF2874">
        <f t="shared" si="504"/>
        <v>0</v>
      </c>
      <c r="AH2874">
        <v>6782688</v>
      </c>
      <c r="AI2874" s="10" t="s">
        <v>6370</v>
      </c>
      <c r="AJ2874">
        <v>156570</v>
      </c>
      <c r="AK2874" t="s">
        <v>5945</v>
      </c>
      <c r="AL2874">
        <v>0</v>
      </c>
      <c r="AM2874">
        <v>60</v>
      </c>
      <c r="AN2874" s="11" t="e">
        <f>VLOOKUP(TRIM(AK2874),[1]Sheet1!$V:$W,2,FALSE)</f>
        <v>#N/A</v>
      </c>
      <c r="AO2874" s="11">
        <f t="shared" si="505"/>
        <v>0</v>
      </c>
      <c r="AP2874" s="10">
        <f t="shared" si="506"/>
        <v>0</v>
      </c>
      <c r="AQ2874" s="10"/>
      <c r="AR2874" s="11" t="b">
        <f t="shared" si="507"/>
        <v>0</v>
      </c>
    </row>
    <row r="2875" spans="1:44" x14ac:dyDescent="0.2">
      <c r="A2875" s="1" t="s">
        <v>5346</v>
      </c>
      <c r="B2875" s="1" t="s">
        <v>1124</v>
      </c>
      <c r="C2875" s="3">
        <v>42180</v>
      </c>
      <c r="D2875" s="1" t="s">
        <v>3657</v>
      </c>
      <c r="E2875" s="1" t="s">
        <v>5347</v>
      </c>
      <c r="F2875" s="5">
        <v>1702.48</v>
      </c>
      <c r="G2875" s="5">
        <v>0</v>
      </c>
      <c r="H2875" s="5">
        <v>0</v>
      </c>
      <c r="I2875" s="1" t="s">
        <v>5349</v>
      </c>
      <c r="J2875" s="5">
        <v>0</v>
      </c>
      <c r="K2875" s="5">
        <v>0</v>
      </c>
      <c r="L2875" s="1" t="s">
        <v>5349</v>
      </c>
      <c r="M2875" s="5">
        <v>0</v>
      </c>
      <c r="N2875" s="5">
        <v>0</v>
      </c>
      <c r="O2875" s="1" t="s">
        <v>5349</v>
      </c>
      <c r="P2875" s="5">
        <v>1702.48</v>
      </c>
      <c r="Q2875" s="5">
        <v>28.09</v>
      </c>
      <c r="R2875" s="1" t="s">
        <v>5351</v>
      </c>
      <c r="S2875" s="5">
        <v>1702.48</v>
      </c>
      <c r="T2875" s="5">
        <v>129.38999999999999</v>
      </c>
      <c r="U2875" s="1" t="s">
        <v>5351</v>
      </c>
      <c r="V2875" s="1" t="s">
        <v>5351</v>
      </c>
      <c r="W2875" s="1" t="s">
        <v>3882</v>
      </c>
      <c r="X2875" s="1" t="s">
        <v>5498</v>
      </c>
      <c r="Y2875" s="1" t="s">
        <v>5571</v>
      </c>
      <c r="Z2875" s="1" t="s">
        <v>5572</v>
      </c>
      <c r="AB2875" s="8" t="str">
        <f t="shared" si="500"/>
        <v>000157486</v>
      </c>
      <c r="AC2875" t="str">
        <f t="shared" si="501"/>
        <v>25/06/2015</v>
      </c>
      <c r="AD2875" t="str">
        <f t="shared" si="502"/>
        <v>74404229000551</v>
      </c>
      <c r="AE2875" s="9">
        <f t="shared" si="503"/>
        <v>1702.48</v>
      </c>
      <c r="AF2875">
        <f t="shared" si="504"/>
        <v>0</v>
      </c>
      <c r="AH2875">
        <v>7607006</v>
      </c>
      <c r="AI2875" s="10" t="s">
        <v>6543</v>
      </c>
      <c r="AJ2875">
        <v>156727</v>
      </c>
      <c r="AK2875" t="s">
        <v>2809</v>
      </c>
      <c r="AL2875">
        <v>5</v>
      </c>
      <c r="AM2875">
        <v>20</v>
      </c>
      <c r="AN2875" s="11">
        <f>VLOOKUP(TRIM(AK2875),[1]Sheet1!$V:$W,2,FALSE)</f>
        <v>3.1782924999999995</v>
      </c>
      <c r="AO2875" s="11">
        <f t="shared" si="505"/>
        <v>3.1782924999999995</v>
      </c>
      <c r="AP2875" s="10">
        <f t="shared" si="506"/>
        <v>63.56584999999999</v>
      </c>
      <c r="AQ2875" s="10"/>
      <c r="AR2875" s="11" t="b">
        <f t="shared" si="507"/>
        <v>0</v>
      </c>
    </row>
    <row r="2876" spans="1:44" x14ac:dyDescent="0.2">
      <c r="A2876" s="1" t="s">
        <v>5346</v>
      </c>
      <c r="B2876" s="1" t="s">
        <v>1125</v>
      </c>
      <c r="C2876" s="3">
        <v>42180</v>
      </c>
      <c r="D2876" s="1" t="s">
        <v>3657</v>
      </c>
      <c r="E2876" s="1" t="s">
        <v>5347</v>
      </c>
      <c r="F2876" s="5">
        <v>3035.46</v>
      </c>
      <c r="G2876" s="5">
        <v>2639.53</v>
      </c>
      <c r="H2876" s="5">
        <v>475.12</v>
      </c>
      <c r="I2876" s="1" t="s">
        <v>5406</v>
      </c>
      <c r="J2876" s="5">
        <v>0</v>
      </c>
      <c r="K2876" s="5">
        <v>0</v>
      </c>
      <c r="L2876" s="1" t="s">
        <v>5349</v>
      </c>
      <c r="M2876" s="5">
        <v>2639.53</v>
      </c>
      <c r="N2876" s="5">
        <v>395.93</v>
      </c>
      <c r="O2876" s="1" t="s">
        <v>3642</v>
      </c>
      <c r="P2876" s="5">
        <v>2639.53</v>
      </c>
      <c r="Q2876" s="5">
        <v>43.55</v>
      </c>
      <c r="R2876" s="1" t="s">
        <v>5351</v>
      </c>
      <c r="S2876" s="5">
        <v>2639.53</v>
      </c>
      <c r="T2876" s="5">
        <v>200.6</v>
      </c>
      <c r="U2876" s="1" t="s">
        <v>5351</v>
      </c>
      <c r="V2876" s="1" t="s">
        <v>5351</v>
      </c>
      <c r="W2876" s="1" t="s">
        <v>5433</v>
      </c>
      <c r="X2876" s="1" t="s">
        <v>5392</v>
      </c>
      <c r="Y2876" s="1" t="s">
        <v>5581</v>
      </c>
      <c r="Z2876" s="1" t="s">
        <v>5582</v>
      </c>
      <c r="AB2876" s="8" t="str">
        <f t="shared" si="500"/>
        <v>000157487</v>
      </c>
      <c r="AC2876" t="str">
        <f t="shared" si="501"/>
        <v>25/06/2015</v>
      </c>
      <c r="AD2876" t="str">
        <f t="shared" si="502"/>
        <v>46044053002906</v>
      </c>
      <c r="AE2876" s="9">
        <f t="shared" si="503"/>
        <v>3035.46</v>
      </c>
      <c r="AF2876">
        <f t="shared" si="504"/>
        <v>0</v>
      </c>
      <c r="AH2876">
        <v>6782850</v>
      </c>
      <c r="AI2876" s="10" t="s">
        <v>6293</v>
      </c>
      <c r="AJ2876">
        <v>156728</v>
      </c>
      <c r="AK2876" t="s">
        <v>5950</v>
      </c>
      <c r="AL2876">
        <v>0</v>
      </c>
      <c r="AM2876">
        <v>10</v>
      </c>
      <c r="AN2876" s="11" t="e">
        <f>VLOOKUP(TRIM(AK2876),[1]Sheet1!$V:$W,2,FALSE)</f>
        <v>#N/A</v>
      </c>
      <c r="AO2876" s="11">
        <f t="shared" si="505"/>
        <v>0</v>
      </c>
      <c r="AP2876" s="10">
        <f t="shared" si="506"/>
        <v>0</v>
      </c>
      <c r="AQ2876" s="10"/>
      <c r="AR2876" s="11" t="b">
        <f t="shared" si="507"/>
        <v>0</v>
      </c>
    </row>
    <row r="2877" spans="1:44" x14ac:dyDescent="0.2">
      <c r="A2877" s="1" t="s">
        <v>5346</v>
      </c>
      <c r="B2877" s="1" t="s">
        <v>1126</v>
      </c>
      <c r="C2877" s="3">
        <v>42180</v>
      </c>
      <c r="D2877" s="1" t="s">
        <v>3649</v>
      </c>
      <c r="E2877" s="1" t="s">
        <v>5365</v>
      </c>
      <c r="F2877" s="5">
        <v>1553.12</v>
      </c>
      <c r="G2877" s="5">
        <v>1749.59</v>
      </c>
      <c r="H2877" s="5">
        <v>209.95</v>
      </c>
      <c r="I2877" s="1" t="s">
        <v>5348</v>
      </c>
      <c r="J2877" s="5">
        <v>0</v>
      </c>
      <c r="K2877" s="5">
        <v>0</v>
      </c>
      <c r="L2877" s="1" t="s">
        <v>5349</v>
      </c>
      <c r="M2877" s="5">
        <v>0</v>
      </c>
      <c r="N2877" s="5">
        <v>0</v>
      </c>
      <c r="O2877" s="1" t="s">
        <v>5349</v>
      </c>
      <c r="P2877" s="5">
        <v>1749.59</v>
      </c>
      <c r="Q2877" s="5">
        <v>28.87</v>
      </c>
      <c r="R2877" s="1" t="s">
        <v>5351</v>
      </c>
      <c r="S2877" s="5">
        <v>1749.59</v>
      </c>
      <c r="T2877" s="5">
        <v>132.97</v>
      </c>
      <c r="U2877" s="1" t="s">
        <v>5351</v>
      </c>
      <c r="V2877" s="1" t="s">
        <v>5351</v>
      </c>
      <c r="W2877" s="1" t="s">
        <v>3086</v>
      </c>
      <c r="X2877" s="1" t="s">
        <v>2058</v>
      </c>
      <c r="Y2877" s="1" t="s">
        <v>5644</v>
      </c>
      <c r="Z2877" s="1" t="s">
        <v>5645</v>
      </c>
      <c r="AB2877" s="8" t="str">
        <f t="shared" si="500"/>
        <v>000157489</v>
      </c>
      <c r="AC2877" t="str">
        <f t="shared" si="501"/>
        <v>25/06/2015</v>
      </c>
      <c r="AD2877" t="str">
        <f t="shared" si="502"/>
        <v>89674782000158</v>
      </c>
      <c r="AE2877" s="9">
        <f t="shared" si="503"/>
        <v>1553.12</v>
      </c>
      <c r="AF2877">
        <f t="shared" si="504"/>
        <v>0</v>
      </c>
      <c r="AH2877">
        <v>6782688</v>
      </c>
      <c r="AI2877" s="10" t="s">
        <v>6370</v>
      </c>
      <c r="AJ2877">
        <v>156570</v>
      </c>
      <c r="AK2877" t="s">
        <v>5945</v>
      </c>
      <c r="AL2877">
        <v>0</v>
      </c>
      <c r="AM2877">
        <v>60</v>
      </c>
      <c r="AN2877" s="11" t="e">
        <f>VLOOKUP(TRIM(AK2877),[1]Sheet1!$V:$W,2,FALSE)</f>
        <v>#N/A</v>
      </c>
      <c r="AO2877" s="11">
        <f t="shared" si="505"/>
        <v>0</v>
      </c>
      <c r="AP2877" s="10">
        <f t="shared" si="506"/>
        <v>0</v>
      </c>
      <c r="AQ2877" s="10"/>
      <c r="AR2877" s="11" t="b">
        <f t="shared" si="507"/>
        <v>0</v>
      </c>
    </row>
    <row r="2878" spans="1:44" x14ac:dyDescent="0.2">
      <c r="A2878" s="1" t="s">
        <v>5346</v>
      </c>
      <c r="B2878" s="1" t="s">
        <v>1127</v>
      </c>
      <c r="C2878" s="3">
        <v>42180</v>
      </c>
      <c r="D2878" s="1" t="s">
        <v>3662</v>
      </c>
      <c r="E2878" s="1" t="s">
        <v>5347</v>
      </c>
      <c r="F2878" s="5">
        <v>1293.0899999999999</v>
      </c>
      <c r="G2878" s="5">
        <v>1293.0899999999999</v>
      </c>
      <c r="H2878" s="5">
        <v>232.76</v>
      </c>
      <c r="I2878" s="1" t="s">
        <v>5348</v>
      </c>
      <c r="J2878" s="5">
        <v>0</v>
      </c>
      <c r="K2878" s="5">
        <v>0</v>
      </c>
      <c r="L2878" s="1" t="s">
        <v>5349</v>
      </c>
      <c r="M2878" s="5">
        <v>0</v>
      </c>
      <c r="N2878" s="5">
        <v>0</v>
      </c>
      <c r="O2878" s="1" t="s">
        <v>5349</v>
      </c>
      <c r="P2878" s="5">
        <v>1293.0899999999999</v>
      </c>
      <c r="Q2878" s="5">
        <v>21.34</v>
      </c>
      <c r="R2878" s="1" t="s">
        <v>5351</v>
      </c>
      <c r="S2878" s="5">
        <v>1293.0899999999999</v>
      </c>
      <c r="T2878" s="5">
        <v>98.27</v>
      </c>
      <c r="U2878" s="1" t="s">
        <v>5351</v>
      </c>
      <c r="V2878" s="1" t="s">
        <v>5351</v>
      </c>
      <c r="W2878" s="1" t="s">
        <v>1128</v>
      </c>
      <c r="X2878" s="1" t="s">
        <v>5227</v>
      </c>
      <c r="Y2878" s="1" t="s">
        <v>3506</v>
      </c>
      <c r="Z2878" s="1" t="s">
        <v>3507</v>
      </c>
      <c r="AB2878" s="8" t="str">
        <f t="shared" si="500"/>
        <v>000157490</v>
      </c>
      <c r="AC2878" t="str">
        <f t="shared" si="501"/>
        <v>25/06/2015</v>
      </c>
      <c r="AD2878" t="str">
        <f t="shared" si="502"/>
        <v>18185001000113</v>
      </c>
      <c r="AE2878" s="9">
        <f t="shared" si="503"/>
        <v>1293.0899999999999</v>
      </c>
      <c r="AF2878">
        <f t="shared" si="504"/>
        <v>0</v>
      </c>
      <c r="AH2878">
        <v>6784005</v>
      </c>
      <c r="AI2878" s="10" t="s">
        <v>6304</v>
      </c>
      <c r="AJ2878">
        <v>156729</v>
      </c>
      <c r="AK2878" t="s">
        <v>5018</v>
      </c>
      <c r="AL2878">
        <v>0</v>
      </c>
      <c r="AM2878">
        <v>1</v>
      </c>
      <c r="AN2878" s="11" t="e">
        <f>VLOOKUP(TRIM(AK2878),[1]Sheet1!$V:$W,2,FALSE)</f>
        <v>#N/A</v>
      </c>
      <c r="AO2878" s="11">
        <f t="shared" si="505"/>
        <v>0</v>
      </c>
      <c r="AP2878" s="10">
        <f t="shared" si="506"/>
        <v>0</v>
      </c>
      <c r="AQ2878" s="10"/>
      <c r="AR2878" s="11" t="b">
        <f t="shared" si="507"/>
        <v>0</v>
      </c>
    </row>
    <row r="2879" spans="1:44" x14ac:dyDescent="0.2">
      <c r="A2879" s="1" t="s">
        <v>5346</v>
      </c>
      <c r="B2879" s="1" t="s">
        <v>1129</v>
      </c>
      <c r="C2879" s="3">
        <v>42180</v>
      </c>
      <c r="D2879" s="1" t="s">
        <v>3649</v>
      </c>
      <c r="E2879" s="1" t="s">
        <v>4804</v>
      </c>
      <c r="F2879" s="5">
        <v>1175.54</v>
      </c>
      <c r="G2879" s="5">
        <v>1175.54</v>
      </c>
      <c r="H2879" s="5">
        <v>82.29</v>
      </c>
      <c r="I2879" s="1" t="s">
        <v>5348</v>
      </c>
      <c r="J2879" s="5">
        <v>0</v>
      </c>
      <c r="K2879" s="5">
        <v>0</v>
      </c>
      <c r="L2879" s="1" t="s">
        <v>5349</v>
      </c>
      <c r="M2879" s="5">
        <v>0</v>
      </c>
      <c r="N2879" s="5">
        <v>0</v>
      </c>
      <c r="O2879" s="1" t="s">
        <v>5349</v>
      </c>
      <c r="P2879" s="5">
        <v>1175.54</v>
      </c>
      <c r="Q2879" s="5">
        <v>19.399999999999999</v>
      </c>
      <c r="R2879" s="1" t="s">
        <v>5351</v>
      </c>
      <c r="S2879" s="5">
        <v>1175.54</v>
      </c>
      <c r="T2879" s="5">
        <v>89.34</v>
      </c>
      <c r="U2879" s="1" t="s">
        <v>5351</v>
      </c>
      <c r="V2879" s="1" t="s">
        <v>5351</v>
      </c>
      <c r="W2879" s="1" t="s">
        <v>722</v>
      </c>
      <c r="X2879" s="1" t="s">
        <v>5227</v>
      </c>
      <c r="Y2879" s="1" t="s">
        <v>3506</v>
      </c>
      <c r="Z2879" s="1" t="s">
        <v>3507</v>
      </c>
      <c r="AB2879" s="8" t="str">
        <f t="shared" si="500"/>
        <v>000157491</v>
      </c>
      <c r="AC2879" t="str">
        <f t="shared" si="501"/>
        <v>25/06/2015</v>
      </c>
      <c r="AD2879" t="str">
        <f t="shared" si="502"/>
        <v>46567202000625</v>
      </c>
      <c r="AE2879" s="9">
        <f t="shared" si="503"/>
        <v>1175.54</v>
      </c>
      <c r="AF2879">
        <f t="shared" si="504"/>
        <v>0</v>
      </c>
      <c r="AH2879">
        <v>6782685</v>
      </c>
      <c r="AI2879" s="10" t="s">
        <v>6385</v>
      </c>
      <c r="AJ2879">
        <v>156730</v>
      </c>
      <c r="AK2879" t="s">
        <v>4732</v>
      </c>
      <c r="AL2879">
        <v>1</v>
      </c>
      <c r="AM2879">
        <v>3</v>
      </c>
      <c r="AN2879" s="11" t="e">
        <f>VLOOKUP(TRIM(AK2879),[1]Sheet1!$V:$W,2,FALSE)</f>
        <v>#N/A</v>
      </c>
      <c r="AO2879" s="11">
        <f t="shared" si="505"/>
        <v>0</v>
      </c>
      <c r="AP2879" s="10">
        <f t="shared" si="506"/>
        <v>0</v>
      </c>
      <c r="AQ2879" s="10"/>
      <c r="AR2879" s="11" t="b">
        <f t="shared" si="507"/>
        <v>0</v>
      </c>
    </row>
    <row r="2880" spans="1:44" x14ac:dyDescent="0.2">
      <c r="A2880" s="1" t="s">
        <v>5346</v>
      </c>
      <c r="B2880" s="1" t="s">
        <v>1130</v>
      </c>
      <c r="C2880" s="3">
        <v>42180</v>
      </c>
      <c r="D2880" s="1" t="s">
        <v>3662</v>
      </c>
      <c r="E2880" s="1" t="s">
        <v>5347</v>
      </c>
      <c r="F2880" s="5">
        <v>1924</v>
      </c>
      <c r="G2880" s="5">
        <v>1924</v>
      </c>
      <c r="H2880" s="5">
        <v>346.32</v>
      </c>
      <c r="I2880" s="1" t="s">
        <v>5348</v>
      </c>
      <c r="J2880" s="5">
        <v>0</v>
      </c>
      <c r="K2880" s="5">
        <v>0</v>
      </c>
      <c r="L2880" s="1" t="s">
        <v>5349</v>
      </c>
      <c r="M2880" s="5">
        <v>0</v>
      </c>
      <c r="N2880" s="5">
        <v>0</v>
      </c>
      <c r="O2880" s="1" t="s">
        <v>5349</v>
      </c>
      <c r="P2880" s="5">
        <v>1924</v>
      </c>
      <c r="Q2880" s="5">
        <v>31.75</v>
      </c>
      <c r="R2880" s="1" t="s">
        <v>5351</v>
      </c>
      <c r="S2880" s="5">
        <v>1924</v>
      </c>
      <c r="T2880" s="5">
        <v>146.22</v>
      </c>
      <c r="U2880" s="1" t="s">
        <v>5351</v>
      </c>
      <c r="V2880" s="1" t="s">
        <v>5351</v>
      </c>
      <c r="W2880" s="1" t="s">
        <v>5672</v>
      </c>
      <c r="X2880" s="1" t="s">
        <v>5408</v>
      </c>
      <c r="Y2880" s="1" t="s">
        <v>4216</v>
      </c>
      <c r="Z2880" s="1" t="s">
        <v>4217</v>
      </c>
      <c r="AB2880" s="8" t="str">
        <f t="shared" si="500"/>
        <v>000157492</v>
      </c>
      <c r="AC2880" t="str">
        <f t="shared" si="501"/>
        <v>25/06/2015</v>
      </c>
      <c r="AD2880" t="str">
        <f t="shared" si="502"/>
        <v>01192333001366</v>
      </c>
      <c r="AE2880" s="9">
        <f t="shared" si="503"/>
        <v>1924</v>
      </c>
      <c r="AF2880">
        <f t="shared" si="504"/>
        <v>526.20099999999991</v>
      </c>
      <c r="AH2880">
        <v>6782688</v>
      </c>
      <c r="AI2880" s="10" t="s">
        <v>6370</v>
      </c>
      <c r="AJ2880">
        <v>156570</v>
      </c>
      <c r="AK2880" t="s">
        <v>4817</v>
      </c>
      <c r="AL2880">
        <v>0</v>
      </c>
      <c r="AM2880">
        <v>60</v>
      </c>
      <c r="AN2880" s="11" t="e">
        <f>VLOOKUP(TRIM(AK2880),[1]Sheet1!$V:$W,2,FALSE)</f>
        <v>#N/A</v>
      </c>
      <c r="AO2880" s="11">
        <f t="shared" si="505"/>
        <v>0</v>
      </c>
      <c r="AP2880" s="10">
        <f t="shared" si="506"/>
        <v>0</v>
      </c>
      <c r="AQ2880" s="10"/>
      <c r="AR2880" s="11" t="b">
        <f t="shared" si="507"/>
        <v>0</v>
      </c>
    </row>
    <row r="2881" spans="1:44" x14ac:dyDescent="0.2">
      <c r="A2881" s="1" t="s">
        <v>5346</v>
      </c>
      <c r="B2881" s="1" t="s">
        <v>1131</v>
      </c>
      <c r="C2881" s="3">
        <v>42180</v>
      </c>
      <c r="D2881" s="1" t="s">
        <v>3641</v>
      </c>
      <c r="E2881" s="1" t="s">
        <v>5528</v>
      </c>
      <c r="F2881" s="5">
        <v>1039.3</v>
      </c>
      <c r="G2881" s="5">
        <v>1039.3</v>
      </c>
      <c r="H2881" s="5">
        <v>124.72</v>
      </c>
      <c r="I2881" s="1" t="s">
        <v>5417</v>
      </c>
      <c r="J2881" s="5">
        <v>0</v>
      </c>
      <c r="K2881" s="5">
        <v>0</v>
      </c>
      <c r="L2881" s="1" t="s">
        <v>5349</v>
      </c>
      <c r="M2881" s="5">
        <v>903.74</v>
      </c>
      <c r="N2881" s="5">
        <v>135.56</v>
      </c>
      <c r="O2881" s="1" t="s">
        <v>3642</v>
      </c>
      <c r="P2881" s="5">
        <v>903.74</v>
      </c>
      <c r="Q2881" s="5">
        <v>14.91</v>
      </c>
      <c r="R2881" s="1" t="s">
        <v>5351</v>
      </c>
      <c r="S2881" s="5">
        <v>903.74</v>
      </c>
      <c r="T2881" s="5">
        <v>68.680000000000007</v>
      </c>
      <c r="U2881" s="1" t="s">
        <v>5351</v>
      </c>
      <c r="V2881" s="1" t="s">
        <v>5351</v>
      </c>
      <c r="W2881" s="1" t="s">
        <v>3899</v>
      </c>
      <c r="X2881" s="1" t="s">
        <v>5459</v>
      </c>
      <c r="Y2881" s="1" t="s">
        <v>3838</v>
      </c>
      <c r="Z2881" s="1" t="s">
        <v>3839</v>
      </c>
      <c r="AB2881" s="8" t="str">
        <f t="shared" si="500"/>
        <v>000157493</v>
      </c>
      <c r="AC2881" t="str">
        <f t="shared" si="501"/>
        <v>25/06/2015</v>
      </c>
      <c r="AD2881" t="str">
        <f t="shared" si="502"/>
        <v>08689024000292</v>
      </c>
      <c r="AE2881" s="9">
        <f t="shared" si="503"/>
        <v>1039.3</v>
      </c>
      <c r="AF2881">
        <f t="shared" si="504"/>
        <v>37.08</v>
      </c>
      <c r="AH2881">
        <v>6782684</v>
      </c>
      <c r="AI2881" s="10" t="s">
        <v>6373</v>
      </c>
      <c r="AJ2881">
        <v>156731</v>
      </c>
      <c r="AK2881" t="s">
        <v>4728</v>
      </c>
      <c r="AL2881">
        <v>1</v>
      </c>
      <c r="AM2881">
        <v>1</v>
      </c>
      <c r="AN2881" s="11" t="e">
        <f>VLOOKUP(TRIM(AK2881),[1]Sheet1!$V:$W,2,FALSE)</f>
        <v>#N/A</v>
      </c>
      <c r="AO2881" s="11">
        <f t="shared" si="505"/>
        <v>0</v>
      </c>
      <c r="AP2881" s="10">
        <f t="shared" si="506"/>
        <v>0</v>
      </c>
      <c r="AQ2881" s="10"/>
      <c r="AR2881" s="11" t="b">
        <f t="shared" si="507"/>
        <v>0</v>
      </c>
    </row>
    <row r="2882" spans="1:44" x14ac:dyDescent="0.2">
      <c r="A2882" s="1" t="s">
        <v>5346</v>
      </c>
      <c r="B2882" s="1" t="s">
        <v>1132</v>
      </c>
      <c r="C2882" s="3">
        <v>42180</v>
      </c>
      <c r="D2882" s="1" t="s">
        <v>3657</v>
      </c>
      <c r="E2882" s="1" t="s">
        <v>5347</v>
      </c>
      <c r="F2882" s="5">
        <v>466.4</v>
      </c>
      <c r="G2882" s="5">
        <v>466.4</v>
      </c>
      <c r="H2882" s="5">
        <v>83.95</v>
      </c>
      <c r="I2882" s="1" t="s">
        <v>5348</v>
      </c>
      <c r="J2882" s="5">
        <v>0</v>
      </c>
      <c r="K2882" s="5">
        <v>0</v>
      </c>
      <c r="L2882" s="1" t="s">
        <v>5349</v>
      </c>
      <c r="M2882" s="5">
        <v>0</v>
      </c>
      <c r="N2882" s="5">
        <v>0</v>
      </c>
      <c r="O2882" s="1" t="s">
        <v>5349</v>
      </c>
      <c r="P2882" s="5">
        <v>466.4</v>
      </c>
      <c r="Q2882" s="5">
        <v>7.7</v>
      </c>
      <c r="R2882" s="1" t="s">
        <v>5351</v>
      </c>
      <c r="S2882" s="5">
        <v>466.4</v>
      </c>
      <c r="T2882" s="5">
        <v>35.450000000000003</v>
      </c>
      <c r="U2882" s="1" t="s">
        <v>5351</v>
      </c>
      <c r="V2882" s="1" t="s">
        <v>5351</v>
      </c>
      <c r="W2882" s="1" t="s">
        <v>2223</v>
      </c>
      <c r="X2882" s="1" t="s">
        <v>5659</v>
      </c>
      <c r="Y2882" s="1" t="s">
        <v>1133</v>
      </c>
      <c r="Z2882" s="1" t="s">
        <v>1134</v>
      </c>
      <c r="AB2882" s="8" t="str">
        <f t="shared" si="500"/>
        <v>000157494</v>
      </c>
      <c r="AC2882" t="str">
        <f t="shared" si="501"/>
        <v>25/06/2015</v>
      </c>
      <c r="AD2882" t="str">
        <f t="shared" si="502"/>
        <v>07358761004580</v>
      </c>
      <c r="AE2882" s="9">
        <f t="shared" si="503"/>
        <v>466.4</v>
      </c>
      <c r="AF2882">
        <f t="shared" si="504"/>
        <v>0</v>
      </c>
      <c r="AH2882">
        <v>6783971</v>
      </c>
      <c r="AI2882" s="10" t="s">
        <v>6276</v>
      </c>
      <c r="AJ2882">
        <v>156732</v>
      </c>
      <c r="AK2882" t="s">
        <v>4594</v>
      </c>
      <c r="AL2882">
        <v>0</v>
      </c>
      <c r="AM2882">
        <v>9</v>
      </c>
      <c r="AN2882" s="11" t="e">
        <f>VLOOKUP(TRIM(AK2882),[1]Sheet1!$V:$W,2,FALSE)</f>
        <v>#N/A</v>
      </c>
      <c r="AO2882" s="11">
        <f t="shared" si="505"/>
        <v>0</v>
      </c>
      <c r="AP2882" s="10">
        <f t="shared" si="506"/>
        <v>0</v>
      </c>
      <c r="AQ2882" s="10"/>
      <c r="AR2882" s="11" t="b">
        <f t="shared" si="507"/>
        <v>0</v>
      </c>
    </row>
    <row r="2883" spans="1:44" x14ac:dyDescent="0.2">
      <c r="A2883" s="1" t="s">
        <v>5346</v>
      </c>
      <c r="B2883" s="1" t="s">
        <v>1135</v>
      </c>
      <c r="C2883" s="3">
        <v>42180</v>
      </c>
      <c r="D2883" s="1" t="s">
        <v>3668</v>
      </c>
      <c r="E2883" s="1" t="s">
        <v>5347</v>
      </c>
      <c r="F2883" s="5">
        <v>55.25</v>
      </c>
      <c r="G2883" s="5">
        <v>0</v>
      </c>
      <c r="H2883" s="5">
        <v>0</v>
      </c>
      <c r="I2883" s="1" t="s">
        <v>5349</v>
      </c>
      <c r="J2883" s="5">
        <v>0</v>
      </c>
      <c r="K2883" s="5">
        <v>0</v>
      </c>
      <c r="L2883" s="1" t="s">
        <v>5349</v>
      </c>
      <c r="M2883" s="5">
        <v>0</v>
      </c>
      <c r="N2883" s="5">
        <v>0</v>
      </c>
      <c r="O2883" s="1" t="s">
        <v>5349</v>
      </c>
      <c r="P2883" s="5">
        <v>55.25</v>
      </c>
      <c r="Q2883" s="5">
        <v>0.91</v>
      </c>
      <c r="R2883" s="1" t="s">
        <v>5351</v>
      </c>
      <c r="S2883" s="5">
        <v>55.25</v>
      </c>
      <c r="T2883" s="5">
        <v>4.2</v>
      </c>
      <c r="U2883" s="1" t="s">
        <v>5351</v>
      </c>
      <c r="V2883" s="1" t="s">
        <v>5351</v>
      </c>
      <c r="W2883" s="1" t="s">
        <v>3658</v>
      </c>
      <c r="X2883" s="1" t="s">
        <v>5419</v>
      </c>
      <c r="Y2883" s="1" t="s">
        <v>5244</v>
      </c>
      <c r="Z2883" s="1" t="s">
        <v>5245</v>
      </c>
      <c r="AB2883" s="8" t="str">
        <f t="shared" ref="AB2883:AB2946" si="508">B2883</f>
        <v>000157495</v>
      </c>
      <c r="AC2883" t="str">
        <f t="shared" ref="AC2883:AC2946" si="509">TEXT(C2883,"dd/mm/aaaa")</f>
        <v>25/06/2015</v>
      </c>
      <c r="AD2883" t="str">
        <f t="shared" ref="AD2883:AD2946" si="510">VLOOKUP(W2883*1,AH:AI,2,FALSE)</f>
        <v>43854777000126</v>
      </c>
      <c r="AE2883" s="9">
        <f t="shared" ref="AE2883:AE2946" si="511">F2883*1</f>
        <v>55.25</v>
      </c>
      <c r="AF2883">
        <f t="shared" ref="AF2883:AF2946" si="512">SUMIF(AJ:AJ,B2883,AP:AP)</f>
        <v>0</v>
      </c>
      <c r="AH2883">
        <v>7129467</v>
      </c>
      <c r="AI2883" s="10" t="s">
        <v>6544</v>
      </c>
      <c r="AJ2883">
        <v>156733</v>
      </c>
      <c r="AK2883" t="s">
        <v>4708</v>
      </c>
      <c r="AL2883">
        <v>1</v>
      </c>
      <c r="AM2883">
        <v>3</v>
      </c>
      <c r="AN2883" s="11" t="e">
        <f>VLOOKUP(TRIM(AK2883),[1]Sheet1!$V:$W,2,FALSE)</f>
        <v>#N/A</v>
      </c>
      <c r="AO2883" s="11">
        <f t="shared" ref="AO2883:AO2946" si="513">IF(ISNA(AN2883),0,AN2883)</f>
        <v>0</v>
      </c>
      <c r="AP2883" s="10">
        <f t="shared" ref="AP2883:AP2946" si="514">AO2883*AM2883</f>
        <v>0</v>
      </c>
      <c r="AQ2883" s="10"/>
      <c r="AR2883" s="11" t="b">
        <f t="shared" ref="AR2883:AR2946" si="515">ABS(AY2883)&gt;ABS(AX2883)</f>
        <v>0</v>
      </c>
    </row>
    <row r="2884" spans="1:44" x14ac:dyDescent="0.2">
      <c r="A2884" s="1" t="s">
        <v>5346</v>
      </c>
      <c r="B2884" s="1" t="s">
        <v>1136</v>
      </c>
      <c r="C2884" s="3">
        <v>42180</v>
      </c>
      <c r="D2884" s="1" t="s">
        <v>3649</v>
      </c>
      <c r="E2884" s="1" t="s">
        <v>5382</v>
      </c>
      <c r="F2884" s="5">
        <v>203.54</v>
      </c>
      <c r="G2884" s="5">
        <v>176.99</v>
      </c>
      <c r="H2884" s="5">
        <v>7.08</v>
      </c>
      <c r="I2884" s="1" t="s">
        <v>5406</v>
      </c>
      <c r="J2884" s="5">
        <v>0</v>
      </c>
      <c r="K2884" s="5">
        <v>0</v>
      </c>
      <c r="L2884" s="1" t="s">
        <v>5349</v>
      </c>
      <c r="M2884" s="5">
        <v>176.99</v>
      </c>
      <c r="N2884" s="5">
        <v>26.55</v>
      </c>
      <c r="O2884" s="1" t="s">
        <v>3642</v>
      </c>
      <c r="P2884" s="5">
        <v>176.99</v>
      </c>
      <c r="Q2884" s="5">
        <v>2.92</v>
      </c>
      <c r="R2884" s="1" t="s">
        <v>5351</v>
      </c>
      <c r="S2884" s="5">
        <v>176.99</v>
      </c>
      <c r="T2884" s="5">
        <v>13.45</v>
      </c>
      <c r="U2884" s="1" t="s">
        <v>5351</v>
      </c>
      <c r="V2884" s="1" t="s">
        <v>5351</v>
      </c>
      <c r="W2884" s="1" t="s">
        <v>2062</v>
      </c>
      <c r="X2884" s="1" t="s">
        <v>5408</v>
      </c>
      <c r="Y2884" s="1" t="s">
        <v>4978</v>
      </c>
      <c r="Z2884" s="1" t="s">
        <v>4979</v>
      </c>
      <c r="AB2884" s="8" t="str">
        <f t="shared" si="508"/>
        <v>000157496</v>
      </c>
      <c r="AC2884" t="str">
        <f t="shared" si="509"/>
        <v>25/06/2015</v>
      </c>
      <c r="AD2884" t="str">
        <f t="shared" si="510"/>
        <v>02195445000361</v>
      </c>
      <c r="AE2884" s="9">
        <f t="shared" si="511"/>
        <v>203.54</v>
      </c>
      <c r="AF2884">
        <f t="shared" si="512"/>
        <v>0</v>
      </c>
      <c r="AH2884">
        <v>6782688</v>
      </c>
      <c r="AI2884" s="10" t="s">
        <v>6370</v>
      </c>
      <c r="AJ2884">
        <v>156570</v>
      </c>
      <c r="AK2884" t="s">
        <v>5133</v>
      </c>
      <c r="AL2884">
        <v>0</v>
      </c>
      <c r="AM2884">
        <v>60</v>
      </c>
      <c r="AN2884" s="11" t="e">
        <f>VLOOKUP(TRIM(AK2884),[1]Sheet1!$V:$W,2,FALSE)</f>
        <v>#N/A</v>
      </c>
      <c r="AO2884" s="11">
        <f t="shared" si="513"/>
        <v>0</v>
      </c>
      <c r="AP2884" s="10">
        <f t="shared" si="514"/>
        <v>0</v>
      </c>
      <c r="AQ2884" s="10"/>
      <c r="AR2884" s="11" t="b">
        <f t="shared" si="515"/>
        <v>0</v>
      </c>
    </row>
    <row r="2885" spans="1:44" x14ac:dyDescent="0.2">
      <c r="A2885" s="1" t="s">
        <v>5346</v>
      </c>
      <c r="B2885" s="1" t="s">
        <v>1137</v>
      </c>
      <c r="C2885" s="3">
        <v>42180</v>
      </c>
      <c r="D2885" s="1" t="s">
        <v>3657</v>
      </c>
      <c r="E2885" s="1" t="s">
        <v>5347</v>
      </c>
      <c r="F2885" s="5">
        <v>768.88</v>
      </c>
      <c r="G2885" s="5">
        <v>668.59</v>
      </c>
      <c r="H2885" s="5">
        <v>120.35</v>
      </c>
      <c r="I2885" s="1" t="s">
        <v>5406</v>
      </c>
      <c r="J2885" s="5">
        <v>0</v>
      </c>
      <c r="K2885" s="5">
        <v>0</v>
      </c>
      <c r="L2885" s="1" t="s">
        <v>5349</v>
      </c>
      <c r="M2885" s="5">
        <v>668.59</v>
      </c>
      <c r="N2885" s="5">
        <v>100.29</v>
      </c>
      <c r="O2885" s="1" t="s">
        <v>3642</v>
      </c>
      <c r="P2885" s="5">
        <v>668.59</v>
      </c>
      <c r="Q2885" s="5">
        <v>11.03</v>
      </c>
      <c r="R2885" s="1" t="s">
        <v>5351</v>
      </c>
      <c r="S2885" s="5">
        <v>668.59</v>
      </c>
      <c r="T2885" s="5">
        <v>50.81</v>
      </c>
      <c r="U2885" s="1" t="s">
        <v>5351</v>
      </c>
      <c r="V2885" s="1" t="s">
        <v>5351</v>
      </c>
      <c r="W2885" s="1" t="s">
        <v>3669</v>
      </c>
      <c r="X2885" s="1" t="s">
        <v>5408</v>
      </c>
      <c r="Y2885" s="1" t="s">
        <v>5306</v>
      </c>
      <c r="Z2885" s="1" t="s">
        <v>5307</v>
      </c>
      <c r="AB2885" s="8" t="str">
        <f t="shared" si="508"/>
        <v>000157497</v>
      </c>
      <c r="AC2885" t="str">
        <f t="shared" si="509"/>
        <v>25/06/2015</v>
      </c>
      <c r="AD2885" t="str">
        <f t="shared" si="510"/>
        <v>56545742000157</v>
      </c>
      <c r="AE2885" s="9">
        <f t="shared" si="511"/>
        <v>768.88</v>
      </c>
      <c r="AF2885">
        <f t="shared" si="512"/>
        <v>0</v>
      </c>
      <c r="AH2885">
        <v>6788108</v>
      </c>
      <c r="AI2885" s="10" t="s">
        <v>6545</v>
      </c>
      <c r="AJ2885">
        <v>156734</v>
      </c>
      <c r="AK2885" t="s">
        <v>5638</v>
      </c>
      <c r="AL2885">
        <v>0</v>
      </c>
      <c r="AM2885">
        <v>1</v>
      </c>
      <c r="AN2885" s="11" t="e">
        <f>VLOOKUP(TRIM(AK2885),[1]Sheet1!$V:$W,2,FALSE)</f>
        <v>#N/A</v>
      </c>
      <c r="AO2885" s="11">
        <f t="shared" si="513"/>
        <v>0</v>
      </c>
      <c r="AP2885" s="10">
        <f t="shared" si="514"/>
        <v>0</v>
      </c>
      <c r="AQ2885" s="10"/>
      <c r="AR2885" s="11" t="b">
        <f t="shared" si="515"/>
        <v>0</v>
      </c>
    </row>
    <row r="2886" spans="1:44" x14ac:dyDescent="0.2">
      <c r="A2886" s="1" t="s">
        <v>5346</v>
      </c>
      <c r="B2886" s="1" t="s">
        <v>1138</v>
      </c>
      <c r="C2886" s="3">
        <v>42180</v>
      </c>
      <c r="D2886" s="1" t="s">
        <v>3662</v>
      </c>
      <c r="E2886" s="1" t="s">
        <v>5347</v>
      </c>
      <c r="F2886" s="5">
        <v>18832.400000000001</v>
      </c>
      <c r="G2886" s="5">
        <v>16376</v>
      </c>
      <c r="H2886" s="5">
        <v>2947.68</v>
      </c>
      <c r="I2886" s="1" t="s">
        <v>5348</v>
      </c>
      <c r="J2886" s="5">
        <v>0</v>
      </c>
      <c r="K2886" s="5">
        <v>0</v>
      </c>
      <c r="L2886" s="1" t="s">
        <v>5349</v>
      </c>
      <c r="M2886" s="5">
        <v>16376</v>
      </c>
      <c r="N2886" s="5">
        <v>2456.4</v>
      </c>
      <c r="O2886" s="1" t="s">
        <v>3642</v>
      </c>
      <c r="P2886" s="5">
        <v>16376</v>
      </c>
      <c r="Q2886" s="5">
        <v>270.2</v>
      </c>
      <c r="R2886" s="1" t="s">
        <v>5351</v>
      </c>
      <c r="S2886" s="5">
        <v>16376</v>
      </c>
      <c r="T2886" s="5">
        <v>1244.58</v>
      </c>
      <c r="U2886" s="1" t="s">
        <v>5351</v>
      </c>
      <c r="V2886" s="1" t="s">
        <v>5351</v>
      </c>
      <c r="W2886" s="1" t="s">
        <v>848</v>
      </c>
      <c r="X2886" s="1" t="s">
        <v>5408</v>
      </c>
      <c r="Y2886" s="1" t="s">
        <v>1139</v>
      </c>
      <c r="Z2886" s="1" t="s">
        <v>1140</v>
      </c>
      <c r="AB2886" s="8" t="str">
        <f t="shared" si="508"/>
        <v>000157498</v>
      </c>
      <c r="AC2886" t="str">
        <f t="shared" si="509"/>
        <v>25/06/2015</v>
      </c>
      <c r="AD2886" t="str">
        <f t="shared" si="510"/>
        <v>11931402000126</v>
      </c>
      <c r="AE2886" s="9">
        <f t="shared" si="511"/>
        <v>18832.400000000001</v>
      </c>
      <c r="AF2886">
        <f t="shared" si="512"/>
        <v>0</v>
      </c>
      <c r="AH2886">
        <v>6783620</v>
      </c>
      <c r="AI2886" s="10" t="s">
        <v>6288</v>
      </c>
      <c r="AJ2886">
        <v>156735</v>
      </c>
      <c r="AK2886" t="s">
        <v>4640</v>
      </c>
      <c r="AL2886">
        <v>1</v>
      </c>
      <c r="AM2886">
        <v>12</v>
      </c>
      <c r="AN2886" s="11" t="e">
        <f>VLOOKUP(TRIM(AK2886),[1]Sheet1!$V:$W,2,FALSE)</f>
        <v>#N/A</v>
      </c>
      <c r="AO2886" s="11">
        <f t="shared" si="513"/>
        <v>0</v>
      </c>
      <c r="AP2886" s="10">
        <f t="shared" si="514"/>
        <v>0</v>
      </c>
      <c r="AQ2886" s="10"/>
      <c r="AR2886" s="11" t="b">
        <f t="shared" si="515"/>
        <v>0</v>
      </c>
    </row>
    <row r="2887" spans="1:44" x14ac:dyDescent="0.2">
      <c r="A2887" s="1" t="s">
        <v>5346</v>
      </c>
      <c r="B2887" s="1" t="s">
        <v>1141</v>
      </c>
      <c r="C2887" s="3">
        <v>42180</v>
      </c>
      <c r="D2887" s="1" t="s">
        <v>3711</v>
      </c>
      <c r="E2887" s="1" t="s">
        <v>5539</v>
      </c>
      <c r="F2887" s="5">
        <v>33.479999999999997</v>
      </c>
      <c r="G2887" s="5">
        <v>0</v>
      </c>
      <c r="H2887" s="5">
        <v>0</v>
      </c>
      <c r="I2887" s="1" t="s">
        <v>5349</v>
      </c>
      <c r="J2887" s="5">
        <v>0</v>
      </c>
      <c r="K2887" s="5">
        <v>0</v>
      </c>
      <c r="L2887" s="1" t="s">
        <v>5349</v>
      </c>
      <c r="M2887" s="5">
        <v>0</v>
      </c>
      <c r="N2887" s="5">
        <v>0</v>
      </c>
      <c r="O2887" s="1" t="s">
        <v>5349</v>
      </c>
      <c r="P2887" s="5">
        <v>33.479999999999997</v>
      </c>
      <c r="Q2887" s="5">
        <v>0</v>
      </c>
      <c r="R2887" s="1" t="s">
        <v>3712</v>
      </c>
      <c r="S2887" s="5">
        <v>33.479999999999997</v>
      </c>
      <c r="T2887" s="5">
        <v>0</v>
      </c>
      <c r="U2887" s="1" t="s">
        <v>3712</v>
      </c>
      <c r="V2887" s="1" t="s">
        <v>5351</v>
      </c>
      <c r="W2887" s="1" t="s">
        <v>5541</v>
      </c>
      <c r="X2887" s="1" t="s">
        <v>5530</v>
      </c>
      <c r="Y2887" s="1" t="s">
        <v>5549</v>
      </c>
      <c r="Z2887" s="1" t="s">
        <v>5547</v>
      </c>
      <c r="AB2887" s="8" t="str">
        <f t="shared" si="508"/>
        <v>000157499</v>
      </c>
      <c r="AC2887" t="str">
        <f t="shared" si="509"/>
        <v>25/06/2015</v>
      </c>
      <c r="AD2887" t="str">
        <f t="shared" si="510"/>
        <v>04817052000106</v>
      </c>
      <c r="AE2887" s="9">
        <f t="shared" si="511"/>
        <v>33.479999999999997</v>
      </c>
      <c r="AF2887">
        <f t="shared" si="512"/>
        <v>0</v>
      </c>
      <c r="AH2887">
        <v>6782688</v>
      </c>
      <c r="AI2887" s="10" t="s">
        <v>6370</v>
      </c>
      <c r="AJ2887">
        <v>156570</v>
      </c>
      <c r="AK2887" t="s">
        <v>5071</v>
      </c>
      <c r="AL2887">
        <v>1</v>
      </c>
      <c r="AM2887">
        <v>60</v>
      </c>
      <c r="AN2887" s="11" t="e">
        <f>VLOOKUP(TRIM(AK2887),[1]Sheet1!$V:$W,2,FALSE)</f>
        <v>#N/A</v>
      </c>
      <c r="AO2887" s="11">
        <f t="shared" si="513"/>
        <v>0</v>
      </c>
      <c r="AP2887" s="10">
        <f t="shared" si="514"/>
        <v>0</v>
      </c>
      <c r="AQ2887" s="10"/>
      <c r="AR2887" s="11" t="b">
        <f t="shared" si="515"/>
        <v>0</v>
      </c>
    </row>
    <row r="2888" spans="1:44" x14ac:dyDescent="0.2">
      <c r="A2888" s="1" t="s">
        <v>5346</v>
      </c>
      <c r="B2888" s="1" t="s">
        <v>1142</v>
      </c>
      <c r="C2888" s="3">
        <v>42180</v>
      </c>
      <c r="D2888" s="1" t="s">
        <v>3657</v>
      </c>
      <c r="E2888" s="1" t="s">
        <v>5347</v>
      </c>
      <c r="F2888" s="5">
        <v>5444.92</v>
      </c>
      <c r="G2888" s="5">
        <v>4734.71</v>
      </c>
      <c r="H2888" s="5">
        <v>852.25</v>
      </c>
      <c r="I2888" s="1" t="s">
        <v>5406</v>
      </c>
      <c r="J2888" s="5">
        <v>0</v>
      </c>
      <c r="K2888" s="5">
        <v>0</v>
      </c>
      <c r="L2888" s="1" t="s">
        <v>5349</v>
      </c>
      <c r="M2888" s="5">
        <v>4734.71</v>
      </c>
      <c r="N2888" s="5">
        <v>710.21</v>
      </c>
      <c r="O2888" s="1" t="s">
        <v>3642</v>
      </c>
      <c r="P2888" s="5">
        <v>4734.71</v>
      </c>
      <c r="Q2888" s="5">
        <v>78.12</v>
      </c>
      <c r="R2888" s="1" t="s">
        <v>5351</v>
      </c>
      <c r="S2888" s="5">
        <v>4734.71</v>
      </c>
      <c r="T2888" s="5">
        <v>359.84</v>
      </c>
      <c r="U2888" s="1" t="s">
        <v>5351</v>
      </c>
      <c r="V2888" s="1" t="s">
        <v>5351</v>
      </c>
      <c r="W2888" s="1" t="s">
        <v>1969</v>
      </c>
      <c r="X2888" s="1" t="s">
        <v>5359</v>
      </c>
      <c r="Y2888" s="1" t="s">
        <v>5250</v>
      </c>
      <c r="Z2888" s="1" t="s">
        <v>5251</v>
      </c>
      <c r="AB2888" s="8" t="str">
        <f t="shared" si="508"/>
        <v>000157500</v>
      </c>
      <c r="AC2888" t="str">
        <f t="shared" si="509"/>
        <v>25/06/2015</v>
      </c>
      <c r="AD2888" t="str">
        <f t="shared" si="510"/>
        <v>86720729000158</v>
      </c>
      <c r="AE2888" s="9">
        <f t="shared" si="511"/>
        <v>5444.92</v>
      </c>
      <c r="AF2888">
        <f t="shared" si="512"/>
        <v>0</v>
      </c>
      <c r="AH2888">
        <v>6784203</v>
      </c>
      <c r="AI2888" s="10" t="s">
        <v>6546</v>
      </c>
      <c r="AJ2888">
        <v>156736</v>
      </c>
      <c r="AK2888" t="s">
        <v>4806</v>
      </c>
      <c r="AL2888">
        <v>5</v>
      </c>
      <c r="AM2888">
        <v>1</v>
      </c>
      <c r="AN2888" s="11">
        <f>VLOOKUP(TRIM(AK2888),[1]Sheet1!$V:$W,2,FALSE)</f>
        <v>84.070000000000007</v>
      </c>
      <c r="AO2888" s="11">
        <f t="shared" si="513"/>
        <v>84.070000000000007</v>
      </c>
      <c r="AP2888" s="10">
        <f t="shared" si="514"/>
        <v>84.070000000000007</v>
      </c>
      <c r="AQ2888" s="10"/>
      <c r="AR2888" s="11" t="b">
        <f t="shared" si="515"/>
        <v>0</v>
      </c>
    </row>
    <row r="2889" spans="1:44" x14ac:dyDescent="0.2">
      <c r="A2889" s="1" t="s">
        <v>5346</v>
      </c>
      <c r="B2889" s="1" t="s">
        <v>1143</v>
      </c>
      <c r="C2889" s="3">
        <v>42180</v>
      </c>
      <c r="D2889" s="1" t="s">
        <v>3641</v>
      </c>
      <c r="E2889" s="1" t="s">
        <v>4804</v>
      </c>
      <c r="F2889" s="5">
        <v>541.21</v>
      </c>
      <c r="G2889" s="5">
        <v>541.21</v>
      </c>
      <c r="H2889" s="5">
        <v>37.880000000000003</v>
      </c>
      <c r="I2889" s="1" t="s">
        <v>5348</v>
      </c>
      <c r="J2889" s="5">
        <v>0</v>
      </c>
      <c r="K2889" s="5">
        <v>0</v>
      </c>
      <c r="L2889" s="1" t="s">
        <v>5349</v>
      </c>
      <c r="M2889" s="5">
        <v>0</v>
      </c>
      <c r="N2889" s="5">
        <v>0</v>
      </c>
      <c r="O2889" s="1" t="s">
        <v>5349</v>
      </c>
      <c r="P2889" s="5">
        <v>541.21</v>
      </c>
      <c r="Q2889" s="5">
        <v>8.93</v>
      </c>
      <c r="R2889" s="1" t="s">
        <v>5351</v>
      </c>
      <c r="S2889" s="5">
        <v>541.21</v>
      </c>
      <c r="T2889" s="5">
        <v>41.13</v>
      </c>
      <c r="U2889" s="1" t="s">
        <v>5351</v>
      </c>
      <c r="V2889" s="1" t="s">
        <v>5351</v>
      </c>
      <c r="W2889" s="1" t="s">
        <v>3717</v>
      </c>
      <c r="X2889" s="1" t="s">
        <v>5530</v>
      </c>
      <c r="Y2889" s="1" t="s">
        <v>1144</v>
      </c>
      <c r="Z2889" s="1" t="s">
        <v>1145</v>
      </c>
      <c r="AB2889" s="8" t="str">
        <f t="shared" si="508"/>
        <v>000157501</v>
      </c>
      <c r="AC2889" t="str">
        <f t="shared" si="509"/>
        <v>25/06/2015</v>
      </c>
      <c r="AD2889" t="str">
        <f t="shared" si="510"/>
        <v>54305743001170</v>
      </c>
      <c r="AE2889" s="9">
        <f t="shared" si="511"/>
        <v>541.21</v>
      </c>
      <c r="AF2889">
        <f t="shared" si="512"/>
        <v>0</v>
      </c>
      <c r="AH2889">
        <v>6783838</v>
      </c>
      <c r="AI2889" s="10" t="s">
        <v>6547</v>
      </c>
      <c r="AJ2889">
        <v>156737</v>
      </c>
      <c r="AK2889" t="s">
        <v>5386</v>
      </c>
      <c r="AL2889">
        <v>1</v>
      </c>
      <c r="AM2889">
        <v>1</v>
      </c>
      <c r="AN2889" s="11" t="e">
        <f>VLOOKUP(TRIM(AK2889),[1]Sheet1!$V:$W,2,FALSE)</f>
        <v>#N/A</v>
      </c>
      <c r="AO2889" s="11">
        <f t="shared" si="513"/>
        <v>0</v>
      </c>
      <c r="AP2889" s="10">
        <f t="shared" si="514"/>
        <v>0</v>
      </c>
      <c r="AQ2889" s="10"/>
      <c r="AR2889" s="11" t="b">
        <f t="shared" si="515"/>
        <v>0</v>
      </c>
    </row>
    <row r="2890" spans="1:44" x14ac:dyDescent="0.2">
      <c r="A2890" s="1" t="s">
        <v>5346</v>
      </c>
      <c r="B2890" s="1" t="s">
        <v>1146</v>
      </c>
      <c r="C2890" s="3">
        <v>42180</v>
      </c>
      <c r="D2890" s="1" t="s">
        <v>3657</v>
      </c>
      <c r="E2890" s="1" t="s">
        <v>5347</v>
      </c>
      <c r="F2890" s="5">
        <v>427.37</v>
      </c>
      <c r="G2890" s="5">
        <v>371.63</v>
      </c>
      <c r="H2890" s="5">
        <v>66.89</v>
      </c>
      <c r="I2890" s="1" t="s">
        <v>5406</v>
      </c>
      <c r="J2890" s="5">
        <v>0</v>
      </c>
      <c r="K2890" s="5">
        <v>0</v>
      </c>
      <c r="L2890" s="1" t="s">
        <v>5349</v>
      </c>
      <c r="M2890" s="5">
        <v>371.63</v>
      </c>
      <c r="N2890" s="5">
        <v>55.74</v>
      </c>
      <c r="O2890" s="1" t="s">
        <v>3642</v>
      </c>
      <c r="P2890" s="5">
        <v>371.63</v>
      </c>
      <c r="Q2890" s="5">
        <v>6.13</v>
      </c>
      <c r="R2890" s="1" t="s">
        <v>5351</v>
      </c>
      <c r="S2890" s="5">
        <v>371.63</v>
      </c>
      <c r="T2890" s="5">
        <v>28.24</v>
      </c>
      <c r="U2890" s="1" t="s">
        <v>5351</v>
      </c>
      <c r="V2890" s="1" t="s">
        <v>5351</v>
      </c>
      <c r="W2890" s="1" t="s">
        <v>5580</v>
      </c>
      <c r="X2890" s="1" t="s">
        <v>5408</v>
      </c>
      <c r="Y2890" s="1" t="s">
        <v>5298</v>
      </c>
      <c r="Z2890" s="1" t="s">
        <v>5299</v>
      </c>
      <c r="AB2890" s="8" t="str">
        <f t="shared" si="508"/>
        <v>000157502</v>
      </c>
      <c r="AC2890" t="str">
        <f t="shared" si="509"/>
        <v>25/06/2015</v>
      </c>
      <c r="AD2890" t="str">
        <f t="shared" si="510"/>
        <v>59578948000171</v>
      </c>
      <c r="AE2890" s="9">
        <f t="shared" si="511"/>
        <v>427.37</v>
      </c>
      <c r="AF2890">
        <f t="shared" si="512"/>
        <v>0</v>
      </c>
      <c r="AH2890">
        <v>7450822</v>
      </c>
      <c r="AI2890" s="10" t="s">
        <v>6348</v>
      </c>
      <c r="AJ2890">
        <v>156571</v>
      </c>
      <c r="AK2890" t="s">
        <v>2857</v>
      </c>
      <c r="AL2890">
        <v>0</v>
      </c>
      <c r="AM2890">
        <v>4</v>
      </c>
      <c r="AN2890" s="11">
        <f>VLOOKUP(TRIM(AK2890),[1]Sheet1!$V:$W,2,FALSE)</f>
        <v>6.2129999999999991E-2</v>
      </c>
      <c r="AO2890" s="11">
        <f t="shared" si="513"/>
        <v>6.2129999999999991E-2</v>
      </c>
      <c r="AP2890" s="10">
        <f t="shared" si="514"/>
        <v>0.24851999999999996</v>
      </c>
      <c r="AQ2890" s="10"/>
      <c r="AR2890" s="11" t="b">
        <f t="shared" si="515"/>
        <v>0</v>
      </c>
    </row>
    <row r="2891" spans="1:44" x14ac:dyDescent="0.2">
      <c r="A2891" s="1" t="s">
        <v>5346</v>
      </c>
      <c r="B2891" s="1" t="s">
        <v>1147</v>
      </c>
      <c r="C2891" s="3">
        <v>42180</v>
      </c>
      <c r="D2891" s="1" t="s">
        <v>3662</v>
      </c>
      <c r="E2891" s="1" t="s">
        <v>5347</v>
      </c>
      <c r="F2891" s="5">
        <v>2.84</v>
      </c>
      <c r="G2891" s="5">
        <v>2.4700000000000002</v>
      </c>
      <c r="H2891" s="5">
        <v>0.44</v>
      </c>
      <c r="I2891" s="1" t="s">
        <v>5348</v>
      </c>
      <c r="J2891" s="5">
        <v>0</v>
      </c>
      <c r="K2891" s="5">
        <v>0</v>
      </c>
      <c r="L2891" s="1" t="s">
        <v>5349</v>
      </c>
      <c r="M2891" s="5">
        <v>2.4700000000000002</v>
      </c>
      <c r="N2891" s="5">
        <v>0.37</v>
      </c>
      <c r="O2891" s="1" t="s">
        <v>3642</v>
      </c>
      <c r="P2891" s="5">
        <v>2.4700000000000002</v>
      </c>
      <c r="Q2891" s="5">
        <v>0.04</v>
      </c>
      <c r="R2891" s="1" t="s">
        <v>5351</v>
      </c>
      <c r="S2891" s="5">
        <v>2.4700000000000002</v>
      </c>
      <c r="T2891" s="5">
        <v>0.19</v>
      </c>
      <c r="U2891" s="1" t="s">
        <v>5351</v>
      </c>
      <c r="V2891" s="1" t="s">
        <v>5351</v>
      </c>
      <c r="W2891" s="1" t="s">
        <v>4030</v>
      </c>
      <c r="X2891" s="1" t="s">
        <v>5408</v>
      </c>
      <c r="Y2891" s="1" t="s">
        <v>1148</v>
      </c>
      <c r="Z2891" s="1" t="s">
        <v>710</v>
      </c>
      <c r="AB2891" s="8" t="str">
        <f t="shared" si="508"/>
        <v>000157503</v>
      </c>
      <c r="AC2891" t="str">
        <f t="shared" si="509"/>
        <v>25/06/2015</v>
      </c>
      <c r="AD2891" t="str">
        <f t="shared" si="510"/>
        <v>59104422001806</v>
      </c>
      <c r="AE2891" s="9">
        <f t="shared" si="511"/>
        <v>2.84</v>
      </c>
      <c r="AF2891">
        <f t="shared" si="512"/>
        <v>0</v>
      </c>
      <c r="AH2891">
        <v>6782693</v>
      </c>
      <c r="AI2891" s="10" t="s">
        <v>6464</v>
      </c>
      <c r="AJ2891">
        <v>156738</v>
      </c>
      <c r="AK2891" t="s">
        <v>4686</v>
      </c>
      <c r="AL2891">
        <v>1</v>
      </c>
      <c r="AM2891">
        <v>5</v>
      </c>
      <c r="AN2891" s="11" t="e">
        <f>VLOOKUP(TRIM(AK2891),[1]Sheet1!$V:$W,2,FALSE)</f>
        <v>#N/A</v>
      </c>
      <c r="AO2891" s="11">
        <f t="shared" si="513"/>
        <v>0</v>
      </c>
      <c r="AP2891" s="10">
        <f t="shared" si="514"/>
        <v>0</v>
      </c>
      <c r="AQ2891" s="10"/>
      <c r="AR2891" s="11" t="b">
        <f t="shared" si="515"/>
        <v>0</v>
      </c>
    </row>
    <row r="2892" spans="1:44" x14ac:dyDescent="0.2">
      <c r="A2892" s="1" t="s">
        <v>5346</v>
      </c>
      <c r="B2892" s="1" t="s">
        <v>1149</v>
      </c>
      <c r="C2892" s="3">
        <v>42180</v>
      </c>
      <c r="D2892" s="1" t="s">
        <v>3641</v>
      </c>
      <c r="E2892" s="1" t="s">
        <v>5029</v>
      </c>
      <c r="F2892" s="5">
        <v>763.29</v>
      </c>
      <c r="G2892" s="5">
        <v>663.73</v>
      </c>
      <c r="H2892" s="5">
        <v>46.46</v>
      </c>
      <c r="I2892" s="1" t="s">
        <v>5417</v>
      </c>
      <c r="J2892" s="5">
        <v>0</v>
      </c>
      <c r="K2892" s="5">
        <v>0</v>
      </c>
      <c r="L2892" s="1" t="s">
        <v>5349</v>
      </c>
      <c r="M2892" s="5">
        <v>663.73</v>
      </c>
      <c r="N2892" s="5">
        <v>99.56</v>
      </c>
      <c r="O2892" s="1" t="s">
        <v>3642</v>
      </c>
      <c r="P2892" s="5">
        <v>663.73</v>
      </c>
      <c r="Q2892" s="5">
        <v>10.95</v>
      </c>
      <c r="R2892" s="1" t="s">
        <v>5351</v>
      </c>
      <c r="S2892" s="5">
        <v>663.73</v>
      </c>
      <c r="T2892" s="5">
        <v>50.44</v>
      </c>
      <c r="U2892" s="1" t="s">
        <v>5351</v>
      </c>
      <c r="V2892" s="1" t="s">
        <v>5351</v>
      </c>
      <c r="W2892" s="1" t="s">
        <v>4249</v>
      </c>
      <c r="X2892" s="1" t="s">
        <v>5459</v>
      </c>
      <c r="Y2892" s="1" t="s">
        <v>3838</v>
      </c>
      <c r="Z2892" s="1" t="s">
        <v>3839</v>
      </c>
      <c r="AB2892" s="8" t="str">
        <f t="shared" si="508"/>
        <v>000157504</v>
      </c>
      <c r="AC2892" t="str">
        <f t="shared" si="509"/>
        <v>25/06/2015</v>
      </c>
      <c r="AD2892" t="str">
        <f t="shared" si="510"/>
        <v>05252479000177</v>
      </c>
      <c r="AE2892" s="9">
        <f t="shared" si="511"/>
        <v>763.29</v>
      </c>
      <c r="AF2892">
        <f t="shared" si="512"/>
        <v>55.62</v>
      </c>
      <c r="AH2892">
        <v>6812664</v>
      </c>
      <c r="AI2892" s="10" t="s">
        <v>6548</v>
      </c>
      <c r="AJ2892">
        <v>156739</v>
      </c>
      <c r="AK2892" t="s">
        <v>4609</v>
      </c>
      <c r="AL2892">
        <v>1</v>
      </c>
      <c r="AM2892">
        <v>6</v>
      </c>
      <c r="AN2892" s="11" t="e">
        <f>VLOOKUP(TRIM(AK2892),[1]Sheet1!$V:$W,2,FALSE)</f>
        <v>#N/A</v>
      </c>
      <c r="AO2892" s="11">
        <f t="shared" si="513"/>
        <v>0</v>
      </c>
      <c r="AP2892" s="10">
        <f t="shared" si="514"/>
        <v>0</v>
      </c>
      <c r="AQ2892" s="10"/>
      <c r="AR2892" s="11" t="b">
        <f t="shared" si="515"/>
        <v>0</v>
      </c>
    </row>
    <row r="2893" spans="1:44" x14ac:dyDescent="0.2">
      <c r="A2893" s="1" t="s">
        <v>5346</v>
      </c>
      <c r="B2893" s="1" t="s">
        <v>1150</v>
      </c>
      <c r="C2893" s="3">
        <v>42180</v>
      </c>
      <c r="D2893" s="1" t="s">
        <v>3641</v>
      </c>
      <c r="E2893" s="1" t="s">
        <v>5528</v>
      </c>
      <c r="F2893" s="5">
        <v>327.5</v>
      </c>
      <c r="G2893" s="5">
        <v>327.5</v>
      </c>
      <c r="H2893" s="5">
        <v>39.299999999999997</v>
      </c>
      <c r="I2893" s="1" t="s">
        <v>5348</v>
      </c>
      <c r="J2893" s="5">
        <v>0</v>
      </c>
      <c r="K2893" s="5">
        <v>0</v>
      </c>
      <c r="L2893" s="1" t="s">
        <v>5349</v>
      </c>
      <c r="M2893" s="5">
        <v>0</v>
      </c>
      <c r="N2893" s="5">
        <v>0</v>
      </c>
      <c r="O2893" s="1" t="s">
        <v>5349</v>
      </c>
      <c r="P2893" s="5">
        <v>327.5</v>
      </c>
      <c r="Q2893" s="5">
        <v>5.4</v>
      </c>
      <c r="R2893" s="1" t="s">
        <v>5351</v>
      </c>
      <c r="S2893" s="5">
        <v>327.5</v>
      </c>
      <c r="T2893" s="5">
        <v>24.89</v>
      </c>
      <c r="U2893" s="1" t="s">
        <v>5351</v>
      </c>
      <c r="V2893" s="1" t="s">
        <v>5351</v>
      </c>
      <c r="W2893" s="1" t="s">
        <v>5255</v>
      </c>
      <c r="X2893" s="1" t="s">
        <v>5530</v>
      </c>
      <c r="Y2893" s="1" t="s">
        <v>3876</v>
      </c>
      <c r="Z2893" s="1" t="s">
        <v>3877</v>
      </c>
      <c r="AB2893" s="8" t="str">
        <f t="shared" si="508"/>
        <v>000157505</v>
      </c>
      <c r="AC2893" t="str">
        <f t="shared" si="509"/>
        <v>25/06/2015</v>
      </c>
      <c r="AD2893" t="str">
        <f t="shared" si="510"/>
        <v>03523188000140</v>
      </c>
      <c r="AE2893" s="9">
        <f t="shared" si="511"/>
        <v>327.5</v>
      </c>
      <c r="AF2893">
        <f t="shared" si="512"/>
        <v>0</v>
      </c>
      <c r="AH2893">
        <v>6812664</v>
      </c>
      <c r="AI2893" s="10" t="s">
        <v>6548</v>
      </c>
      <c r="AJ2893">
        <v>156739</v>
      </c>
      <c r="AK2893" t="s">
        <v>3171</v>
      </c>
      <c r="AL2893">
        <v>1</v>
      </c>
      <c r="AM2893">
        <v>6</v>
      </c>
      <c r="AN2893" s="11" t="e">
        <f>VLOOKUP(TRIM(AK2893),[1]Sheet1!$V:$W,2,FALSE)</f>
        <v>#N/A</v>
      </c>
      <c r="AO2893" s="11">
        <f t="shared" si="513"/>
        <v>0</v>
      </c>
      <c r="AP2893" s="10">
        <f t="shared" si="514"/>
        <v>0</v>
      </c>
      <c r="AQ2893" s="10"/>
      <c r="AR2893" s="11" t="b">
        <f t="shared" si="515"/>
        <v>0</v>
      </c>
    </row>
    <row r="2894" spans="1:44" x14ac:dyDescent="0.2">
      <c r="A2894" s="1" t="s">
        <v>5346</v>
      </c>
      <c r="B2894" s="1" t="s">
        <v>1151</v>
      </c>
      <c r="C2894" s="3">
        <v>42180</v>
      </c>
      <c r="D2894" s="1" t="s">
        <v>3657</v>
      </c>
      <c r="E2894" s="1" t="s">
        <v>5347</v>
      </c>
      <c r="F2894" s="5">
        <v>186.15</v>
      </c>
      <c r="G2894" s="5">
        <v>161.87</v>
      </c>
      <c r="H2894" s="5">
        <v>29.14</v>
      </c>
      <c r="I2894" s="1" t="s">
        <v>5406</v>
      </c>
      <c r="J2894" s="5">
        <v>0</v>
      </c>
      <c r="K2894" s="5">
        <v>0</v>
      </c>
      <c r="L2894" s="1" t="s">
        <v>5349</v>
      </c>
      <c r="M2894" s="5">
        <v>161.87</v>
      </c>
      <c r="N2894" s="5">
        <v>24.28</v>
      </c>
      <c r="O2894" s="1" t="s">
        <v>3642</v>
      </c>
      <c r="P2894" s="5">
        <v>161.87</v>
      </c>
      <c r="Q2894" s="5">
        <v>2.67</v>
      </c>
      <c r="R2894" s="1" t="s">
        <v>5351</v>
      </c>
      <c r="S2894" s="5">
        <v>161.87</v>
      </c>
      <c r="T2894" s="5">
        <v>12.3</v>
      </c>
      <c r="U2894" s="1" t="s">
        <v>5351</v>
      </c>
      <c r="V2894" s="1" t="s">
        <v>5351</v>
      </c>
      <c r="W2894" s="1" t="s">
        <v>5580</v>
      </c>
      <c r="X2894" s="1" t="s">
        <v>5359</v>
      </c>
      <c r="Y2894" s="1" t="s">
        <v>3508</v>
      </c>
      <c r="Z2894" s="1" t="s">
        <v>3509</v>
      </c>
      <c r="AB2894" s="8" t="str">
        <f t="shared" si="508"/>
        <v>000157506</v>
      </c>
      <c r="AC2894" t="str">
        <f t="shared" si="509"/>
        <v>25/06/2015</v>
      </c>
      <c r="AD2894" t="str">
        <f t="shared" si="510"/>
        <v>59578948000171</v>
      </c>
      <c r="AE2894" s="9">
        <f t="shared" si="511"/>
        <v>186.15</v>
      </c>
      <c r="AF2894">
        <f t="shared" si="512"/>
        <v>0</v>
      </c>
      <c r="AH2894">
        <v>7450822</v>
      </c>
      <c r="AI2894" s="10" t="s">
        <v>6348</v>
      </c>
      <c r="AJ2894">
        <v>156572</v>
      </c>
      <c r="AK2894" t="s">
        <v>2860</v>
      </c>
      <c r="AL2894">
        <v>0</v>
      </c>
      <c r="AM2894">
        <v>600</v>
      </c>
      <c r="AN2894" s="11">
        <f>VLOOKUP(TRIM(AK2894),[1]Sheet1!$V:$W,2,FALSE)</f>
        <v>0</v>
      </c>
      <c r="AO2894" s="11">
        <f t="shared" si="513"/>
        <v>0</v>
      </c>
      <c r="AP2894" s="10">
        <f t="shared" si="514"/>
        <v>0</v>
      </c>
      <c r="AQ2894" s="10"/>
      <c r="AR2894" s="11" t="b">
        <f t="shared" si="515"/>
        <v>0</v>
      </c>
    </row>
    <row r="2895" spans="1:44" x14ac:dyDescent="0.2">
      <c r="A2895" s="1" t="s">
        <v>5346</v>
      </c>
      <c r="B2895" s="1" t="s">
        <v>1151</v>
      </c>
      <c r="C2895" s="3">
        <v>42180</v>
      </c>
      <c r="D2895" s="1" t="s">
        <v>3657</v>
      </c>
      <c r="E2895" s="1" t="s">
        <v>5347</v>
      </c>
      <c r="F2895" s="5">
        <v>405.34</v>
      </c>
      <c r="G2895" s="5">
        <v>352.47</v>
      </c>
      <c r="H2895" s="5">
        <v>63.44</v>
      </c>
      <c r="I2895" s="1" t="s">
        <v>5406</v>
      </c>
      <c r="J2895" s="5">
        <v>0</v>
      </c>
      <c r="K2895" s="5">
        <v>0</v>
      </c>
      <c r="L2895" s="1" t="s">
        <v>5349</v>
      </c>
      <c r="M2895" s="5">
        <v>352.47</v>
      </c>
      <c r="N2895" s="5">
        <v>52.87</v>
      </c>
      <c r="O2895" s="1" t="s">
        <v>3642</v>
      </c>
      <c r="P2895" s="5">
        <v>352.47</v>
      </c>
      <c r="Q2895" s="5">
        <v>5.82</v>
      </c>
      <c r="R2895" s="1" t="s">
        <v>5351</v>
      </c>
      <c r="S2895" s="5">
        <v>352.47</v>
      </c>
      <c r="T2895" s="5">
        <v>26.79</v>
      </c>
      <c r="U2895" s="1" t="s">
        <v>5351</v>
      </c>
      <c r="V2895" s="1" t="s">
        <v>5351</v>
      </c>
      <c r="W2895" s="1" t="s">
        <v>5580</v>
      </c>
      <c r="X2895" s="1" t="s">
        <v>5359</v>
      </c>
      <c r="Y2895" s="1" t="s">
        <v>5073</v>
      </c>
      <c r="Z2895" s="1" t="s">
        <v>5074</v>
      </c>
      <c r="AB2895" s="8" t="str">
        <f t="shared" si="508"/>
        <v>000157506</v>
      </c>
      <c r="AC2895" t="str">
        <f t="shared" si="509"/>
        <v>25/06/2015</v>
      </c>
      <c r="AD2895" t="str">
        <f t="shared" si="510"/>
        <v>59578948000171</v>
      </c>
      <c r="AE2895" s="9">
        <f t="shared" si="511"/>
        <v>405.34</v>
      </c>
      <c r="AF2895">
        <f t="shared" si="512"/>
        <v>0</v>
      </c>
      <c r="AH2895">
        <v>6784250</v>
      </c>
      <c r="AI2895" s="10" t="s">
        <v>6201</v>
      </c>
      <c r="AJ2895">
        <v>156740</v>
      </c>
      <c r="AK2895" t="s">
        <v>4296</v>
      </c>
      <c r="AL2895">
        <v>0</v>
      </c>
      <c r="AM2895">
        <v>66</v>
      </c>
      <c r="AN2895" s="11">
        <f>VLOOKUP(TRIM(AK2895),[1]Sheet1!$V:$W,2,FALSE)</f>
        <v>0</v>
      </c>
      <c r="AO2895" s="11">
        <f t="shared" si="513"/>
        <v>0</v>
      </c>
      <c r="AP2895" s="10">
        <f t="shared" si="514"/>
        <v>0</v>
      </c>
      <c r="AQ2895" s="10"/>
      <c r="AR2895" s="11" t="b">
        <f t="shared" si="515"/>
        <v>0</v>
      </c>
    </row>
    <row r="2896" spans="1:44" x14ac:dyDescent="0.2">
      <c r="A2896" s="1" t="s">
        <v>5346</v>
      </c>
      <c r="B2896" s="1" t="s">
        <v>1151</v>
      </c>
      <c r="C2896" s="3">
        <v>42180</v>
      </c>
      <c r="D2896" s="1" t="s">
        <v>3657</v>
      </c>
      <c r="E2896" s="1" t="s">
        <v>5347</v>
      </c>
      <c r="F2896" s="5">
        <v>325.7</v>
      </c>
      <c r="G2896" s="5">
        <v>283.22000000000003</v>
      </c>
      <c r="H2896" s="5">
        <v>50.98</v>
      </c>
      <c r="I2896" s="1" t="s">
        <v>5406</v>
      </c>
      <c r="J2896" s="5">
        <v>0</v>
      </c>
      <c r="K2896" s="5">
        <v>0</v>
      </c>
      <c r="L2896" s="1" t="s">
        <v>5349</v>
      </c>
      <c r="M2896" s="5">
        <v>283.22000000000003</v>
      </c>
      <c r="N2896" s="5">
        <v>42.48</v>
      </c>
      <c r="O2896" s="1" t="s">
        <v>3642</v>
      </c>
      <c r="P2896" s="5">
        <v>283.22000000000003</v>
      </c>
      <c r="Q2896" s="5">
        <v>4.67</v>
      </c>
      <c r="R2896" s="1" t="s">
        <v>5351</v>
      </c>
      <c r="S2896" s="5">
        <v>283.22000000000003</v>
      </c>
      <c r="T2896" s="5">
        <v>21.52</v>
      </c>
      <c r="U2896" s="1" t="s">
        <v>5351</v>
      </c>
      <c r="V2896" s="1" t="s">
        <v>5351</v>
      </c>
      <c r="W2896" s="1" t="s">
        <v>5580</v>
      </c>
      <c r="X2896" s="1" t="s">
        <v>5359</v>
      </c>
      <c r="Y2896" s="1" t="s">
        <v>5477</v>
      </c>
      <c r="Z2896" s="1" t="s">
        <v>5478</v>
      </c>
      <c r="AB2896" s="8" t="str">
        <f t="shared" si="508"/>
        <v>000157506</v>
      </c>
      <c r="AC2896" t="str">
        <f t="shared" si="509"/>
        <v>25/06/2015</v>
      </c>
      <c r="AD2896" t="str">
        <f t="shared" si="510"/>
        <v>59578948000171</v>
      </c>
      <c r="AE2896" s="9">
        <f t="shared" si="511"/>
        <v>325.7</v>
      </c>
      <c r="AF2896">
        <f t="shared" si="512"/>
        <v>0</v>
      </c>
      <c r="AH2896">
        <v>6784250</v>
      </c>
      <c r="AI2896" s="10" t="s">
        <v>6201</v>
      </c>
      <c r="AJ2896">
        <v>156741</v>
      </c>
      <c r="AK2896" t="s">
        <v>4393</v>
      </c>
      <c r="AL2896">
        <v>0</v>
      </c>
      <c r="AM2896">
        <v>3</v>
      </c>
      <c r="AN2896" s="11">
        <f>VLOOKUP(TRIM(AK2896),[1]Sheet1!$V:$W,2,FALSE)</f>
        <v>0</v>
      </c>
      <c r="AO2896" s="11">
        <f t="shared" si="513"/>
        <v>0</v>
      </c>
      <c r="AP2896" s="10">
        <f t="shared" si="514"/>
        <v>0</v>
      </c>
      <c r="AQ2896" s="10"/>
      <c r="AR2896" s="11" t="b">
        <f t="shared" si="515"/>
        <v>0</v>
      </c>
    </row>
    <row r="2897" spans="1:44" x14ac:dyDescent="0.2">
      <c r="A2897" s="1" t="s">
        <v>5346</v>
      </c>
      <c r="B2897" s="1" t="s">
        <v>1151</v>
      </c>
      <c r="C2897" s="3">
        <v>42180</v>
      </c>
      <c r="D2897" s="1" t="s">
        <v>3657</v>
      </c>
      <c r="E2897" s="1" t="s">
        <v>5347</v>
      </c>
      <c r="F2897" s="5">
        <v>98.5</v>
      </c>
      <c r="G2897" s="5">
        <v>85.65</v>
      </c>
      <c r="H2897" s="5">
        <v>15.42</v>
      </c>
      <c r="I2897" s="1" t="s">
        <v>5406</v>
      </c>
      <c r="J2897" s="5">
        <v>0</v>
      </c>
      <c r="K2897" s="5">
        <v>0</v>
      </c>
      <c r="L2897" s="1" t="s">
        <v>5349</v>
      </c>
      <c r="M2897" s="5">
        <v>85.65</v>
      </c>
      <c r="N2897" s="5">
        <v>12.85</v>
      </c>
      <c r="O2897" s="1" t="s">
        <v>3642</v>
      </c>
      <c r="P2897" s="5">
        <v>85.65</v>
      </c>
      <c r="Q2897" s="5">
        <v>1.41</v>
      </c>
      <c r="R2897" s="1" t="s">
        <v>5351</v>
      </c>
      <c r="S2897" s="5">
        <v>85.65</v>
      </c>
      <c r="T2897" s="5">
        <v>6.51</v>
      </c>
      <c r="U2897" s="1" t="s">
        <v>5351</v>
      </c>
      <c r="V2897" s="1" t="s">
        <v>5351</v>
      </c>
      <c r="W2897" s="1" t="s">
        <v>5580</v>
      </c>
      <c r="X2897" s="1" t="s">
        <v>5359</v>
      </c>
      <c r="Y2897" s="1" t="s">
        <v>4252</v>
      </c>
      <c r="Z2897" s="1" t="s">
        <v>4253</v>
      </c>
      <c r="AB2897" s="8" t="str">
        <f t="shared" si="508"/>
        <v>000157506</v>
      </c>
      <c r="AC2897" t="str">
        <f t="shared" si="509"/>
        <v>25/06/2015</v>
      </c>
      <c r="AD2897" t="str">
        <f t="shared" si="510"/>
        <v>59578948000171</v>
      </c>
      <c r="AE2897" s="9">
        <f t="shared" si="511"/>
        <v>98.5</v>
      </c>
      <c r="AF2897">
        <f t="shared" si="512"/>
        <v>0</v>
      </c>
      <c r="AH2897">
        <v>6826233</v>
      </c>
      <c r="AI2897" s="10" t="s">
        <v>6257</v>
      </c>
      <c r="AJ2897">
        <v>156573</v>
      </c>
      <c r="AK2897" t="s">
        <v>2863</v>
      </c>
      <c r="AL2897">
        <v>0</v>
      </c>
      <c r="AM2897">
        <v>10000</v>
      </c>
      <c r="AN2897" s="11">
        <f>VLOOKUP(TRIM(AK2897),[1]Sheet1!$V:$W,2,FALSE)</f>
        <v>0</v>
      </c>
      <c r="AO2897" s="11">
        <f t="shared" si="513"/>
        <v>0</v>
      </c>
      <c r="AP2897" s="10">
        <f t="shared" si="514"/>
        <v>0</v>
      </c>
      <c r="AQ2897" s="10"/>
      <c r="AR2897" s="11" t="b">
        <f t="shared" si="515"/>
        <v>0</v>
      </c>
    </row>
    <row r="2898" spans="1:44" x14ac:dyDescent="0.2">
      <c r="A2898" s="1" t="s">
        <v>5346</v>
      </c>
      <c r="B2898" s="1" t="s">
        <v>1151</v>
      </c>
      <c r="C2898" s="3">
        <v>42180</v>
      </c>
      <c r="D2898" s="1" t="s">
        <v>3657</v>
      </c>
      <c r="E2898" s="1" t="s">
        <v>5347</v>
      </c>
      <c r="F2898" s="5">
        <v>216.95</v>
      </c>
      <c r="G2898" s="5">
        <v>188.65</v>
      </c>
      <c r="H2898" s="5">
        <v>33.96</v>
      </c>
      <c r="I2898" s="1" t="s">
        <v>5406</v>
      </c>
      <c r="J2898" s="5">
        <v>0</v>
      </c>
      <c r="K2898" s="5">
        <v>0</v>
      </c>
      <c r="L2898" s="1" t="s">
        <v>5349</v>
      </c>
      <c r="M2898" s="5">
        <v>188.65</v>
      </c>
      <c r="N2898" s="5">
        <v>28.3</v>
      </c>
      <c r="O2898" s="1" t="s">
        <v>3642</v>
      </c>
      <c r="P2898" s="5">
        <v>188.65</v>
      </c>
      <c r="Q2898" s="5">
        <v>3.11</v>
      </c>
      <c r="R2898" s="1" t="s">
        <v>5351</v>
      </c>
      <c r="S2898" s="5">
        <v>188.65</v>
      </c>
      <c r="T2898" s="5">
        <v>14.34</v>
      </c>
      <c r="U2898" s="1" t="s">
        <v>5351</v>
      </c>
      <c r="V2898" s="1" t="s">
        <v>5351</v>
      </c>
      <c r="W2898" s="1" t="s">
        <v>5580</v>
      </c>
      <c r="X2898" s="1" t="s">
        <v>5359</v>
      </c>
      <c r="Y2898" s="1" t="s">
        <v>4254</v>
      </c>
      <c r="Z2898" s="1" t="s">
        <v>4255</v>
      </c>
      <c r="AB2898" s="8" t="str">
        <f t="shared" si="508"/>
        <v>000157506</v>
      </c>
      <c r="AC2898" t="str">
        <f t="shared" si="509"/>
        <v>25/06/2015</v>
      </c>
      <c r="AD2898" t="str">
        <f t="shared" si="510"/>
        <v>59578948000171</v>
      </c>
      <c r="AE2898" s="9">
        <f t="shared" si="511"/>
        <v>216.95</v>
      </c>
      <c r="AF2898">
        <f t="shared" si="512"/>
        <v>0</v>
      </c>
      <c r="AH2898">
        <v>6784250</v>
      </c>
      <c r="AI2898" s="10" t="s">
        <v>6201</v>
      </c>
      <c r="AJ2898">
        <v>156742</v>
      </c>
      <c r="AK2898" t="s">
        <v>4320</v>
      </c>
      <c r="AL2898">
        <v>0</v>
      </c>
      <c r="AM2898">
        <v>4</v>
      </c>
      <c r="AN2898" s="11">
        <f>VLOOKUP(TRIM(AK2898),[1]Sheet1!$V:$W,2,FALSE)</f>
        <v>0</v>
      </c>
      <c r="AO2898" s="11">
        <f t="shared" si="513"/>
        <v>0</v>
      </c>
      <c r="AP2898" s="10">
        <f t="shared" si="514"/>
        <v>0</v>
      </c>
      <c r="AQ2898" s="10"/>
      <c r="AR2898" s="11" t="b">
        <f t="shared" si="515"/>
        <v>0</v>
      </c>
    </row>
    <row r="2899" spans="1:44" x14ac:dyDescent="0.2">
      <c r="A2899" s="1" t="s">
        <v>5346</v>
      </c>
      <c r="B2899" s="1" t="s">
        <v>1152</v>
      </c>
      <c r="C2899" s="3">
        <v>42180</v>
      </c>
      <c r="D2899" s="1" t="s">
        <v>3649</v>
      </c>
      <c r="E2899" s="1" t="s">
        <v>5382</v>
      </c>
      <c r="F2899" s="5">
        <v>2377.1</v>
      </c>
      <c r="G2899" s="5">
        <v>2067.04</v>
      </c>
      <c r="H2899" s="5">
        <v>82.68</v>
      </c>
      <c r="I2899" s="1" t="s">
        <v>5406</v>
      </c>
      <c r="J2899" s="5">
        <v>0</v>
      </c>
      <c r="K2899" s="5">
        <v>0</v>
      </c>
      <c r="L2899" s="1" t="s">
        <v>5349</v>
      </c>
      <c r="M2899" s="5">
        <v>2067.04</v>
      </c>
      <c r="N2899" s="5">
        <v>310.06</v>
      </c>
      <c r="O2899" s="1" t="s">
        <v>3642</v>
      </c>
      <c r="P2899" s="5">
        <v>2067.04</v>
      </c>
      <c r="Q2899" s="5">
        <v>34.11</v>
      </c>
      <c r="R2899" s="1" t="s">
        <v>5351</v>
      </c>
      <c r="S2899" s="5">
        <v>2067.04</v>
      </c>
      <c r="T2899" s="5">
        <v>157.1</v>
      </c>
      <c r="U2899" s="1" t="s">
        <v>5351</v>
      </c>
      <c r="V2899" s="1" t="s">
        <v>5351</v>
      </c>
      <c r="W2899" s="1" t="s">
        <v>5641</v>
      </c>
      <c r="X2899" s="1" t="s">
        <v>5459</v>
      </c>
      <c r="Y2899" s="1" t="s">
        <v>4878</v>
      </c>
      <c r="Z2899" s="1" t="s">
        <v>4879</v>
      </c>
      <c r="AB2899" s="8" t="str">
        <f t="shared" si="508"/>
        <v>000157507</v>
      </c>
      <c r="AC2899" t="str">
        <f t="shared" si="509"/>
        <v>25/06/2015</v>
      </c>
      <c r="AD2899" t="str">
        <f t="shared" si="510"/>
        <v>82321845000143</v>
      </c>
      <c r="AE2899" s="9">
        <f t="shared" si="511"/>
        <v>2377.1</v>
      </c>
      <c r="AF2899">
        <f t="shared" si="512"/>
        <v>0</v>
      </c>
      <c r="AH2899">
        <v>6784250</v>
      </c>
      <c r="AI2899" s="10" t="s">
        <v>6201</v>
      </c>
      <c r="AJ2899">
        <v>156743</v>
      </c>
      <c r="AK2899" t="s">
        <v>2756</v>
      </c>
      <c r="AL2899">
        <v>0</v>
      </c>
      <c r="AM2899">
        <v>15</v>
      </c>
      <c r="AN2899" s="11">
        <f>VLOOKUP(TRIM(AK2899),[1]Sheet1!$V:$W,2,FALSE)</f>
        <v>0</v>
      </c>
      <c r="AO2899" s="11">
        <f t="shared" si="513"/>
        <v>0</v>
      </c>
      <c r="AP2899" s="10">
        <f t="shared" si="514"/>
        <v>0</v>
      </c>
      <c r="AQ2899" s="10"/>
      <c r="AR2899" s="11" t="b">
        <f t="shared" si="515"/>
        <v>0</v>
      </c>
    </row>
    <row r="2900" spans="1:44" x14ac:dyDescent="0.2">
      <c r="A2900" s="1" t="s">
        <v>5346</v>
      </c>
      <c r="B2900" s="1" t="s">
        <v>1153</v>
      </c>
      <c r="C2900" s="3">
        <v>42180</v>
      </c>
      <c r="D2900" s="1" t="s">
        <v>3657</v>
      </c>
      <c r="E2900" s="1" t="s">
        <v>5347</v>
      </c>
      <c r="F2900" s="5">
        <v>778.63</v>
      </c>
      <c r="G2900" s="5">
        <v>677.07</v>
      </c>
      <c r="H2900" s="5">
        <v>121.87</v>
      </c>
      <c r="I2900" s="1" t="s">
        <v>5406</v>
      </c>
      <c r="J2900" s="5">
        <v>0</v>
      </c>
      <c r="K2900" s="5">
        <v>0</v>
      </c>
      <c r="L2900" s="1" t="s">
        <v>5349</v>
      </c>
      <c r="M2900" s="5">
        <v>677.07</v>
      </c>
      <c r="N2900" s="5">
        <v>101.56</v>
      </c>
      <c r="O2900" s="1" t="s">
        <v>3642</v>
      </c>
      <c r="P2900" s="5">
        <v>677.07</v>
      </c>
      <c r="Q2900" s="5">
        <v>11.17</v>
      </c>
      <c r="R2900" s="1" t="s">
        <v>5351</v>
      </c>
      <c r="S2900" s="5">
        <v>677.07</v>
      </c>
      <c r="T2900" s="5">
        <v>51.46</v>
      </c>
      <c r="U2900" s="1" t="s">
        <v>5351</v>
      </c>
      <c r="V2900" s="1" t="s">
        <v>5351</v>
      </c>
      <c r="W2900" s="1" t="s">
        <v>5580</v>
      </c>
      <c r="X2900" s="1" t="s">
        <v>5408</v>
      </c>
      <c r="Y2900" s="1" t="s">
        <v>1154</v>
      </c>
      <c r="Z2900" s="1" t="s">
        <v>1155</v>
      </c>
      <c r="AB2900" s="8" t="str">
        <f t="shared" si="508"/>
        <v>000157508</v>
      </c>
      <c r="AC2900" t="str">
        <f t="shared" si="509"/>
        <v>25/06/2015</v>
      </c>
      <c r="AD2900" t="str">
        <f t="shared" si="510"/>
        <v>59578948000171</v>
      </c>
      <c r="AE2900" s="9">
        <f t="shared" si="511"/>
        <v>778.63</v>
      </c>
      <c r="AF2900">
        <f t="shared" si="512"/>
        <v>0</v>
      </c>
      <c r="AH2900">
        <v>6788658</v>
      </c>
      <c r="AI2900" s="10" t="s">
        <v>6372</v>
      </c>
      <c r="AJ2900">
        <v>156574</v>
      </c>
      <c r="AK2900" t="s">
        <v>5772</v>
      </c>
      <c r="AL2900">
        <v>1</v>
      </c>
      <c r="AM2900">
        <v>1</v>
      </c>
      <c r="AN2900" s="11" t="e">
        <f>VLOOKUP(TRIM(AK2900),[1]Sheet1!$V:$W,2,FALSE)</f>
        <v>#N/A</v>
      </c>
      <c r="AO2900" s="11">
        <f t="shared" si="513"/>
        <v>0</v>
      </c>
      <c r="AP2900" s="10">
        <f t="shared" si="514"/>
        <v>0</v>
      </c>
      <c r="AQ2900" s="10"/>
      <c r="AR2900" s="11" t="b">
        <f t="shared" si="515"/>
        <v>0</v>
      </c>
    </row>
    <row r="2901" spans="1:44" x14ac:dyDescent="0.2">
      <c r="A2901" s="1" t="s">
        <v>5346</v>
      </c>
      <c r="B2901" s="1" t="s">
        <v>1156</v>
      </c>
      <c r="C2901" s="3">
        <v>42180</v>
      </c>
      <c r="D2901" s="1" t="s">
        <v>3649</v>
      </c>
      <c r="E2901" s="1" t="s">
        <v>5365</v>
      </c>
      <c r="F2901" s="5">
        <v>192.72</v>
      </c>
      <c r="G2901" s="5">
        <v>192.82</v>
      </c>
      <c r="H2901" s="5">
        <v>7.71</v>
      </c>
      <c r="I2901" s="1" t="s">
        <v>5406</v>
      </c>
      <c r="J2901" s="5">
        <v>0</v>
      </c>
      <c r="K2901" s="5">
        <v>0</v>
      </c>
      <c r="L2901" s="1" t="s">
        <v>5349</v>
      </c>
      <c r="M2901" s="5">
        <v>0</v>
      </c>
      <c r="N2901" s="5">
        <v>0</v>
      </c>
      <c r="O2901" s="1" t="s">
        <v>5349</v>
      </c>
      <c r="P2901" s="5">
        <v>192.82</v>
      </c>
      <c r="Q2901" s="5">
        <v>3.18</v>
      </c>
      <c r="R2901" s="1" t="s">
        <v>5351</v>
      </c>
      <c r="S2901" s="5">
        <v>192.82</v>
      </c>
      <c r="T2901" s="5">
        <v>14.65</v>
      </c>
      <c r="U2901" s="1" t="s">
        <v>5351</v>
      </c>
      <c r="V2901" s="1" t="s">
        <v>5351</v>
      </c>
      <c r="W2901" s="1" t="s">
        <v>1157</v>
      </c>
      <c r="X2901" s="1" t="s">
        <v>5562</v>
      </c>
      <c r="Y2901" s="1" t="s">
        <v>4992</v>
      </c>
      <c r="Z2901" s="1" t="s">
        <v>4993</v>
      </c>
      <c r="AB2901" s="8" t="str">
        <f t="shared" si="508"/>
        <v>000157509</v>
      </c>
      <c r="AC2901" t="str">
        <f t="shared" si="509"/>
        <v>25/06/2015</v>
      </c>
      <c r="AD2901" t="str">
        <f t="shared" si="510"/>
        <v>04775827000209</v>
      </c>
      <c r="AE2901" s="9">
        <f t="shared" si="511"/>
        <v>192.72</v>
      </c>
      <c r="AF2901">
        <f t="shared" si="512"/>
        <v>0</v>
      </c>
      <c r="AH2901">
        <v>6784250</v>
      </c>
      <c r="AI2901" s="10" t="s">
        <v>6201</v>
      </c>
      <c r="AJ2901">
        <v>156744</v>
      </c>
      <c r="AK2901" t="s">
        <v>3178</v>
      </c>
      <c r="AL2901">
        <v>0</v>
      </c>
      <c r="AM2901">
        <v>1</v>
      </c>
      <c r="AN2901" s="11">
        <f>VLOOKUP(TRIM(AK2901),[1]Sheet1!$V:$W,2,FALSE)</f>
        <v>0</v>
      </c>
      <c r="AO2901" s="11">
        <f t="shared" si="513"/>
        <v>0</v>
      </c>
      <c r="AP2901" s="10">
        <f t="shared" si="514"/>
        <v>0</v>
      </c>
      <c r="AQ2901" s="10"/>
      <c r="AR2901" s="11" t="b">
        <f t="shared" si="515"/>
        <v>0</v>
      </c>
    </row>
    <row r="2902" spans="1:44" x14ac:dyDescent="0.2">
      <c r="A2902" s="1" t="s">
        <v>5346</v>
      </c>
      <c r="B2902" s="1" t="s">
        <v>1158</v>
      </c>
      <c r="C2902" s="3">
        <v>42180</v>
      </c>
      <c r="D2902" s="1" t="s">
        <v>3641</v>
      </c>
      <c r="E2902" s="1" t="s">
        <v>2434</v>
      </c>
      <c r="F2902" s="5">
        <v>270.45</v>
      </c>
      <c r="G2902" s="5">
        <v>270.45</v>
      </c>
      <c r="H2902" s="5">
        <v>18.93</v>
      </c>
      <c r="I2902" s="1" t="s">
        <v>5348</v>
      </c>
      <c r="J2902" s="5">
        <v>0</v>
      </c>
      <c r="K2902" s="5">
        <v>0</v>
      </c>
      <c r="L2902" s="1" t="s">
        <v>5349</v>
      </c>
      <c r="M2902" s="5">
        <v>0</v>
      </c>
      <c r="N2902" s="5">
        <v>0</v>
      </c>
      <c r="O2902" s="1" t="s">
        <v>5349</v>
      </c>
      <c r="P2902" s="5">
        <v>270.45</v>
      </c>
      <c r="Q2902" s="5">
        <v>4.46</v>
      </c>
      <c r="R2902" s="1" t="s">
        <v>5351</v>
      </c>
      <c r="S2902" s="5">
        <v>270.45</v>
      </c>
      <c r="T2902" s="5">
        <v>20.55</v>
      </c>
      <c r="U2902" s="1" t="s">
        <v>5351</v>
      </c>
      <c r="V2902" s="1" t="s">
        <v>5351</v>
      </c>
      <c r="W2902" s="1" t="s">
        <v>2435</v>
      </c>
      <c r="X2902" s="1" t="s">
        <v>5542</v>
      </c>
      <c r="Y2902" s="1" t="s">
        <v>1012</v>
      </c>
      <c r="Z2902" s="1" t="s">
        <v>1013</v>
      </c>
      <c r="AB2902" s="8" t="str">
        <f t="shared" si="508"/>
        <v>000157510</v>
      </c>
      <c r="AC2902" t="str">
        <f t="shared" si="509"/>
        <v>25/06/2015</v>
      </c>
      <c r="AD2902" t="str">
        <f t="shared" si="510"/>
        <v>01641045000965</v>
      </c>
      <c r="AE2902" s="9">
        <f t="shared" si="511"/>
        <v>270.45</v>
      </c>
      <c r="AF2902">
        <f t="shared" si="512"/>
        <v>0</v>
      </c>
      <c r="AH2902">
        <v>7601954</v>
      </c>
      <c r="AI2902" s="10" t="s">
        <v>6457</v>
      </c>
      <c r="AJ2902">
        <v>156745</v>
      </c>
      <c r="AK2902" t="s">
        <v>5883</v>
      </c>
      <c r="AL2902">
        <v>6</v>
      </c>
      <c r="AM2902">
        <v>1</v>
      </c>
      <c r="AN2902" s="11" t="e">
        <f>VLOOKUP(TRIM(AK2902),[1]Sheet1!$V:$W,2,FALSE)</f>
        <v>#N/A</v>
      </c>
      <c r="AO2902" s="11">
        <f t="shared" si="513"/>
        <v>0</v>
      </c>
      <c r="AP2902" s="10">
        <f t="shared" si="514"/>
        <v>0</v>
      </c>
      <c r="AQ2902" s="10"/>
      <c r="AR2902" s="11" t="b">
        <f t="shared" si="515"/>
        <v>0</v>
      </c>
    </row>
    <row r="2903" spans="1:44" x14ac:dyDescent="0.2">
      <c r="A2903" s="1" t="s">
        <v>5346</v>
      </c>
      <c r="B2903" s="1" t="s">
        <v>1159</v>
      </c>
      <c r="C2903" s="3">
        <v>42180</v>
      </c>
      <c r="D2903" s="1" t="s">
        <v>3657</v>
      </c>
      <c r="E2903" s="1" t="s">
        <v>5347</v>
      </c>
      <c r="F2903" s="5">
        <v>670.67</v>
      </c>
      <c r="G2903" s="5">
        <v>583.19000000000005</v>
      </c>
      <c r="H2903" s="5">
        <v>104.97</v>
      </c>
      <c r="I2903" s="1" t="s">
        <v>5406</v>
      </c>
      <c r="J2903" s="5">
        <v>0</v>
      </c>
      <c r="K2903" s="5">
        <v>0</v>
      </c>
      <c r="L2903" s="1" t="s">
        <v>5349</v>
      </c>
      <c r="M2903" s="5">
        <v>583.19000000000005</v>
      </c>
      <c r="N2903" s="5">
        <v>87.48</v>
      </c>
      <c r="O2903" s="1" t="s">
        <v>3642</v>
      </c>
      <c r="P2903" s="5">
        <v>583.19000000000005</v>
      </c>
      <c r="Q2903" s="5">
        <v>9.6199999999999992</v>
      </c>
      <c r="R2903" s="1" t="s">
        <v>5351</v>
      </c>
      <c r="S2903" s="5">
        <v>583.19000000000005</v>
      </c>
      <c r="T2903" s="5">
        <v>44.32</v>
      </c>
      <c r="U2903" s="1" t="s">
        <v>5351</v>
      </c>
      <c r="V2903" s="1" t="s">
        <v>5351</v>
      </c>
      <c r="W2903" s="1" t="s">
        <v>2050</v>
      </c>
      <c r="X2903" s="1" t="s">
        <v>5408</v>
      </c>
      <c r="Y2903" s="1" t="s">
        <v>5899</v>
      </c>
      <c r="Z2903" s="1" t="s">
        <v>5900</v>
      </c>
      <c r="AB2903" s="8" t="str">
        <f t="shared" si="508"/>
        <v>000157511</v>
      </c>
      <c r="AC2903" t="str">
        <f t="shared" si="509"/>
        <v>25/06/2015</v>
      </c>
      <c r="AD2903" t="str">
        <f t="shared" si="510"/>
        <v>09262527000169</v>
      </c>
      <c r="AE2903" s="9">
        <f t="shared" si="511"/>
        <v>670.67</v>
      </c>
      <c r="AF2903">
        <f t="shared" si="512"/>
        <v>0</v>
      </c>
      <c r="AH2903">
        <v>6799768</v>
      </c>
      <c r="AI2903" s="10" t="s">
        <v>6549</v>
      </c>
      <c r="AJ2903">
        <v>156746</v>
      </c>
      <c r="AK2903" t="s">
        <v>5386</v>
      </c>
      <c r="AL2903">
        <v>1</v>
      </c>
      <c r="AM2903">
        <v>1</v>
      </c>
      <c r="AN2903" s="11" t="e">
        <f>VLOOKUP(TRIM(AK2903),[1]Sheet1!$V:$W,2,FALSE)</f>
        <v>#N/A</v>
      </c>
      <c r="AO2903" s="11">
        <f t="shared" si="513"/>
        <v>0</v>
      </c>
      <c r="AP2903" s="10">
        <f t="shared" si="514"/>
        <v>0</v>
      </c>
      <c r="AQ2903" s="10"/>
      <c r="AR2903" s="11" t="b">
        <f t="shared" si="515"/>
        <v>0</v>
      </c>
    </row>
    <row r="2904" spans="1:44" x14ac:dyDescent="0.2">
      <c r="A2904" s="1" t="s">
        <v>5346</v>
      </c>
      <c r="B2904" s="1" t="s">
        <v>1159</v>
      </c>
      <c r="C2904" s="3">
        <v>42180</v>
      </c>
      <c r="D2904" s="1" t="s">
        <v>3657</v>
      </c>
      <c r="E2904" s="1" t="s">
        <v>5347</v>
      </c>
      <c r="F2904" s="5">
        <v>244.8</v>
      </c>
      <c r="G2904" s="5">
        <v>212.87</v>
      </c>
      <c r="H2904" s="5">
        <v>38.32</v>
      </c>
      <c r="I2904" s="1" t="s">
        <v>5406</v>
      </c>
      <c r="J2904" s="5">
        <v>0</v>
      </c>
      <c r="K2904" s="5">
        <v>0</v>
      </c>
      <c r="L2904" s="1" t="s">
        <v>5349</v>
      </c>
      <c r="M2904" s="5">
        <v>212.87</v>
      </c>
      <c r="N2904" s="5">
        <v>31.93</v>
      </c>
      <c r="O2904" s="1" t="s">
        <v>3642</v>
      </c>
      <c r="P2904" s="5">
        <v>212.87</v>
      </c>
      <c r="Q2904" s="5">
        <v>3.51</v>
      </c>
      <c r="R2904" s="1" t="s">
        <v>5351</v>
      </c>
      <c r="S2904" s="5">
        <v>212.87</v>
      </c>
      <c r="T2904" s="5">
        <v>16.18</v>
      </c>
      <c r="U2904" s="1" t="s">
        <v>5351</v>
      </c>
      <c r="V2904" s="1" t="s">
        <v>5351</v>
      </c>
      <c r="W2904" s="1" t="s">
        <v>2050</v>
      </c>
      <c r="X2904" s="1" t="s">
        <v>5408</v>
      </c>
      <c r="Y2904" s="1" t="s">
        <v>1986</v>
      </c>
      <c r="Z2904" s="1" t="s">
        <v>1987</v>
      </c>
      <c r="AB2904" s="8" t="str">
        <f t="shared" si="508"/>
        <v>000157511</v>
      </c>
      <c r="AC2904" t="str">
        <f t="shared" si="509"/>
        <v>25/06/2015</v>
      </c>
      <c r="AD2904" t="str">
        <f t="shared" si="510"/>
        <v>09262527000169</v>
      </c>
      <c r="AE2904" s="9">
        <f t="shared" si="511"/>
        <v>244.8</v>
      </c>
      <c r="AF2904">
        <f t="shared" si="512"/>
        <v>0</v>
      </c>
      <c r="AH2904">
        <v>7450822</v>
      </c>
      <c r="AI2904" s="10" t="s">
        <v>6348</v>
      </c>
      <c r="AJ2904">
        <v>156575</v>
      </c>
      <c r="AK2904" t="s">
        <v>2867</v>
      </c>
      <c r="AL2904">
        <v>0</v>
      </c>
      <c r="AM2904">
        <v>63</v>
      </c>
      <c r="AN2904" s="11">
        <f>VLOOKUP(TRIM(AK2904),[1]Sheet1!$V:$W,2,FALSE)</f>
        <v>0</v>
      </c>
      <c r="AO2904" s="11">
        <f t="shared" si="513"/>
        <v>0</v>
      </c>
      <c r="AP2904" s="10">
        <f t="shared" si="514"/>
        <v>0</v>
      </c>
      <c r="AQ2904" s="10"/>
      <c r="AR2904" s="11" t="b">
        <f t="shared" si="515"/>
        <v>0</v>
      </c>
    </row>
    <row r="2905" spans="1:44" x14ac:dyDescent="0.2">
      <c r="A2905" s="1" t="s">
        <v>5346</v>
      </c>
      <c r="B2905" s="1" t="s">
        <v>1160</v>
      </c>
      <c r="C2905" s="3">
        <v>42180</v>
      </c>
      <c r="D2905" s="1" t="s">
        <v>3649</v>
      </c>
      <c r="E2905" s="1" t="s">
        <v>5365</v>
      </c>
      <c r="F2905" s="5">
        <v>857.16</v>
      </c>
      <c r="G2905" s="5">
        <v>857.16</v>
      </c>
      <c r="H2905" s="5">
        <v>102.86</v>
      </c>
      <c r="I2905" s="1" t="s">
        <v>5348</v>
      </c>
      <c r="J2905" s="5">
        <v>0</v>
      </c>
      <c r="K2905" s="5">
        <v>0</v>
      </c>
      <c r="L2905" s="1" t="s">
        <v>5349</v>
      </c>
      <c r="M2905" s="5">
        <v>0</v>
      </c>
      <c r="N2905" s="5">
        <v>0</v>
      </c>
      <c r="O2905" s="1" t="s">
        <v>5349</v>
      </c>
      <c r="P2905" s="5">
        <v>857.16</v>
      </c>
      <c r="Q2905" s="5">
        <v>14.14</v>
      </c>
      <c r="R2905" s="1" t="s">
        <v>5351</v>
      </c>
      <c r="S2905" s="5">
        <v>857.16</v>
      </c>
      <c r="T2905" s="5">
        <v>65.14</v>
      </c>
      <c r="U2905" s="1" t="s">
        <v>5351</v>
      </c>
      <c r="V2905" s="1" t="s">
        <v>5351</v>
      </c>
      <c r="W2905" s="1" t="s">
        <v>1161</v>
      </c>
      <c r="X2905" s="1" t="s">
        <v>5498</v>
      </c>
      <c r="Y2905" s="1" t="s">
        <v>5038</v>
      </c>
      <c r="Z2905" s="1" t="s">
        <v>5039</v>
      </c>
      <c r="AB2905" s="8" t="str">
        <f t="shared" si="508"/>
        <v>000157512</v>
      </c>
      <c r="AC2905" t="str">
        <f t="shared" si="509"/>
        <v>25/06/2015</v>
      </c>
      <c r="AD2905" t="str">
        <f t="shared" si="510"/>
        <v>92859974000143</v>
      </c>
      <c r="AE2905" s="9">
        <f t="shared" si="511"/>
        <v>857.16</v>
      </c>
      <c r="AF2905">
        <f t="shared" si="512"/>
        <v>0</v>
      </c>
      <c r="AH2905">
        <v>7130190</v>
      </c>
      <c r="AI2905" s="10" t="s">
        <v>6332</v>
      </c>
      <c r="AJ2905">
        <v>156747</v>
      </c>
      <c r="AK2905" t="s">
        <v>4967</v>
      </c>
      <c r="AL2905">
        <v>4</v>
      </c>
      <c r="AM2905">
        <v>5000</v>
      </c>
      <c r="AN2905" s="11">
        <f>VLOOKUP(TRIM(AK2905),[1]Sheet1!$V:$W,2,FALSE)</f>
        <v>0</v>
      </c>
      <c r="AO2905" s="11">
        <f t="shared" si="513"/>
        <v>0</v>
      </c>
      <c r="AP2905" s="10">
        <f t="shared" si="514"/>
        <v>0</v>
      </c>
      <c r="AQ2905" s="10"/>
      <c r="AR2905" s="11" t="b">
        <f t="shared" si="515"/>
        <v>0</v>
      </c>
    </row>
    <row r="2906" spans="1:44" x14ac:dyDescent="0.2">
      <c r="A2906" s="1" t="s">
        <v>5346</v>
      </c>
      <c r="B2906" s="1" t="s">
        <v>1162</v>
      </c>
      <c r="C2906" s="3">
        <v>42180</v>
      </c>
      <c r="D2906" s="1" t="s">
        <v>3711</v>
      </c>
      <c r="E2906" s="1" t="s">
        <v>5539</v>
      </c>
      <c r="F2906" s="5">
        <v>99.51</v>
      </c>
      <c r="G2906" s="5">
        <v>0</v>
      </c>
      <c r="H2906" s="5">
        <v>0</v>
      </c>
      <c r="I2906" s="1" t="s">
        <v>5349</v>
      </c>
      <c r="J2906" s="5">
        <v>0</v>
      </c>
      <c r="K2906" s="5">
        <v>0</v>
      </c>
      <c r="L2906" s="1" t="s">
        <v>5349</v>
      </c>
      <c r="M2906" s="5">
        <v>0</v>
      </c>
      <c r="N2906" s="5">
        <v>0</v>
      </c>
      <c r="O2906" s="1" t="s">
        <v>5349</v>
      </c>
      <c r="P2906" s="5">
        <v>99.51</v>
      </c>
      <c r="Q2906" s="5">
        <v>0</v>
      </c>
      <c r="R2906" s="1" t="s">
        <v>3712</v>
      </c>
      <c r="S2906" s="5">
        <v>99.51</v>
      </c>
      <c r="T2906" s="5">
        <v>0</v>
      </c>
      <c r="U2906" s="1" t="s">
        <v>3712</v>
      </c>
      <c r="V2906" s="1" t="s">
        <v>5351</v>
      </c>
      <c r="W2906" s="1" t="s">
        <v>5541</v>
      </c>
      <c r="X2906" s="1" t="s">
        <v>5542</v>
      </c>
      <c r="Y2906" s="1" t="s">
        <v>3589</v>
      </c>
      <c r="Z2906" s="1" t="s">
        <v>3590</v>
      </c>
      <c r="AB2906" s="8" t="str">
        <f t="shared" si="508"/>
        <v>000157513</v>
      </c>
      <c r="AC2906" t="str">
        <f t="shared" si="509"/>
        <v>25/06/2015</v>
      </c>
      <c r="AD2906" t="str">
        <f t="shared" si="510"/>
        <v>04817052000106</v>
      </c>
      <c r="AE2906" s="9">
        <f t="shared" si="511"/>
        <v>99.51</v>
      </c>
      <c r="AF2906">
        <f t="shared" si="512"/>
        <v>0</v>
      </c>
      <c r="AH2906">
        <v>7450822</v>
      </c>
      <c r="AI2906" s="10" t="s">
        <v>6348</v>
      </c>
      <c r="AJ2906">
        <v>156576</v>
      </c>
      <c r="AK2906" t="s">
        <v>2870</v>
      </c>
      <c r="AL2906">
        <v>0</v>
      </c>
      <c r="AM2906">
        <v>77</v>
      </c>
      <c r="AN2906" s="11">
        <f>VLOOKUP(TRIM(AK2906),[1]Sheet1!$V:$W,2,FALSE)</f>
        <v>3.6025920000000003E-2</v>
      </c>
      <c r="AO2906" s="11">
        <f t="shared" si="513"/>
        <v>3.6025920000000003E-2</v>
      </c>
      <c r="AP2906" s="10">
        <f t="shared" si="514"/>
        <v>2.7739958400000004</v>
      </c>
      <c r="AQ2906" s="10"/>
      <c r="AR2906" s="11" t="b">
        <f t="shared" si="515"/>
        <v>0</v>
      </c>
    </row>
    <row r="2907" spans="1:44" x14ac:dyDescent="0.2">
      <c r="A2907" s="1" t="s">
        <v>5346</v>
      </c>
      <c r="B2907" s="1" t="s">
        <v>1163</v>
      </c>
      <c r="C2907" s="3">
        <v>42180</v>
      </c>
      <c r="D2907" s="1" t="s">
        <v>3657</v>
      </c>
      <c r="E2907" s="1" t="s">
        <v>5347</v>
      </c>
      <c r="F2907" s="5">
        <v>1873.28</v>
      </c>
      <c r="G2907" s="5">
        <v>0</v>
      </c>
      <c r="H2907" s="5">
        <v>0</v>
      </c>
      <c r="I2907" s="1" t="s">
        <v>5349</v>
      </c>
      <c r="J2907" s="5">
        <v>0</v>
      </c>
      <c r="K2907" s="5">
        <v>0</v>
      </c>
      <c r="L2907" s="1" t="s">
        <v>5349</v>
      </c>
      <c r="M2907" s="5">
        <v>0</v>
      </c>
      <c r="N2907" s="5">
        <v>0</v>
      </c>
      <c r="O2907" s="1" t="s">
        <v>5349</v>
      </c>
      <c r="P2907" s="5">
        <v>1873.28</v>
      </c>
      <c r="Q2907" s="5">
        <v>30.91</v>
      </c>
      <c r="R2907" s="1" t="s">
        <v>5351</v>
      </c>
      <c r="S2907" s="5">
        <v>1873.28</v>
      </c>
      <c r="T2907" s="5">
        <v>142.37</v>
      </c>
      <c r="U2907" s="1" t="s">
        <v>5351</v>
      </c>
      <c r="V2907" s="1" t="s">
        <v>5351</v>
      </c>
      <c r="W2907" s="1" t="s">
        <v>1972</v>
      </c>
      <c r="X2907" s="1" t="s">
        <v>4702</v>
      </c>
      <c r="Y2907" s="1" t="s">
        <v>5308</v>
      </c>
      <c r="Z2907" s="1" t="s">
        <v>5309</v>
      </c>
      <c r="AB2907" s="8" t="str">
        <f t="shared" si="508"/>
        <v>000157514</v>
      </c>
      <c r="AC2907" t="str">
        <f t="shared" si="509"/>
        <v>25/06/2015</v>
      </c>
      <c r="AD2907" t="str">
        <f t="shared" si="510"/>
        <v>88309620000581</v>
      </c>
      <c r="AE2907" s="9">
        <f t="shared" si="511"/>
        <v>1873.28</v>
      </c>
      <c r="AF2907">
        <f t="shared" si="512"/>
        <v>0</v>
      </c>
      <c r="AH2907">
        <v>7467528</v>
      </c>
      <c r="AI2907" s="10" t="s">
        <v>6237</v>
      </c>
      <c r="AJ2907">
        <v>156748</v>
      </c>
      <c r="AK2907" t="s">
        <v>5581</v>
      </c>
      <c r="AL2907">
        <v>1</v>
      </c>
      <c r="AM2907">
        <v>3</v>
      </c>
      <c r="AN2907" s="11" t="e">
        <f>VLOOKUP(TRIM(AK2907),[1]Sheet1!$V:$W,2,FALSE)</f>
        <v>#N/A</v>
      </c>
      <c r="AO2907" s="11">
        <f t="shared" si="513"/>
        <v>0</v>
      </c>
      <c r="AP2907" s="10">
        <f t="shared" si="514"/>
        <v>0</v>
      </c>
      <c r="AQ2907" s="10"/>
      <c r="AR2907" s="11" t="b">
        <f t="shared" si="515"/>
        <v>0</v>
      </c>
    </row>
    <row r="2908" spans="1:44" x14ac:dyDescent="0.2">
      <c r="A2908" s="1" t="s">
        <v>5346</v>
      </c>
      <c r="B2908" s="1" t="s">
        <v>1164</v>
      </c>
      <c r="C2908" s="3">
        <v>42180</v>
      </c>
      <c r="D2908" s="1" t="s">
        <v>3641</v>
      </c>
      <c r="E2908" s="1" t="s">
        <v>5528</v>
      </c>
      <c r="F2908" s="5">
        <v>5980.02</v>
      </c>
      <c r="G2908" s="5">
        <v>5980.02</v>
      </c>
      <c r="H2908" s="5">
        <v>717.6</v>
      </c>
      <c r="I2908" s="1" t="s">
        <v>5348</v>
      </c>
      <c r="J2908" s="5">
        <v>0</v>
      </c>
      <c r="K2908" s="5">
        <v>0</v>
      </c>
      <c r="L2908" s="1" t="s">
        <v>5349</v>
      </c>
      <c r="M2908" s="5">
        <v>0</v>
      </c>
      <c r="N2908" s="5">
        <v>0</v>
      </c>
      <c r="O2908" s="1" t="s">
        <v>5349</v>
      </c>
      <c r="P2908" s="5">
        <v>5980.02</v>
      </c>
      <c r="Q2908" s="5">
        <v>98.67</v>
      </c>
      <c r="R2908" s="1" t="s">
        <v>5351</v>
      </c>
      <c r="S2908" s="5">
        <v>5980.02</v>
      </c>
      <c r="T2908" s="5">
        <v>454.48</v>
      </c>
      <c r="U2908" s="1" t="s">
        <v>5351</v>
      </c>
      <c r="V2908" s="1" t="s">
        <v>5351</v>
      </c>
      <c r="W2908" s="1" t="s">
        <v>5255</v>
      </c>
      <c r="X2908" s="1" t="s">
        <v>5530</v>
      </c>
      <c r="Y2908" s="1" t="s">
        <v>5256</v>
      </c>
      <c r="Z2908" s="1" t="s">
        <v>5257</v>
      </c>
      <c r="AB2908" s="8" t="str">
        <f t="shared" si="508"/>
        <v>000157515</v>
      </c>
      <c r="AC2908" t="str">
        <f t="shared" si="509"/>
        <v>25/06/2015</v>
      </c>
      <c r="AD2908" t="str">
        <f t="shared" si="510"/>
        <v>03523188000140</v>
      </c>
      <c r="AE2908" s="9">
        <f t="shared" si="511"/>
        <v>5980.02</v>
      </c>
      <c r="AF2908">
        <f t="shared" si="512"/>
        <v>0</v>
      </c>
      <c r="AH2908">
        <v>7450822</v>
      </c>
      <c r="AI2908" s="10" t="s">
        <v>6348</v>
      </c>
      <c r="AJ2908">
        <v>156577</v>
      </c>
      <c r="AK2908" t="s">
        <v>2873</v>
      </c>
      <c r="AL2908">
        <v>0</v>
      </c>
      <c r="AM2908">
        <v>1806</v>
      </c>
      <c r="AN2908" s="11">
        <f>VLOOKUP(TRIM(AK2908),[1]Sheet1!$V:$W,2,FALSE)</f>
        <v>0.16964999999999997</v>
      </c>
      <c r="AO2908" s="11">
        <f t="shared" si="513"/>
        <v>0.16964999999999997</v>
      </c>
      <c r="AP2908" s="10">
        <f t="shared" si="514"/>
        <v>306.38789999999995</v>
      </c>
      <c r="AQ2908" s="10"/>
      <c r="AR2908" s="11" t="b">
        <f t="shared" si="515"/>
        <v>0</v>
      </c>
    </row>
    <row r="2909" spans="1:44" x14ac:dyDescent="0.2">
      <c r="A2909" s="1" t="s">
        <v>5346</v>
      </c>
      <c r="B2909" s="1" t="s">
        <v>1165</v>
      </c>
      <c r="C2909" s="3">
        <v>42180</v>
      </c>
      <c r="D2909" s="1" t="s">
        <v>3657</v>
      </c>
      <c r="E2909" s="1" t="s">
        <v>5347</v>
      </c>
      <c r="F2909" s="5">
        <v>2306.33</v>
      </c>
      <c r="G2909" s="5">
        <v>2005.5</v>
      </c>
      <c r="H2909" s="5">
        <v>360.99</v>
      </c>
      <c r="I2909" s="1" t="s">
        <v>5406</v>
      </c>
      <c r="J2909" s="5">
        <v>0</v>
      </c>
      <c r="K2909" s="5">
        <v>0</v>
      </c>
      <c r="L2909" s="1" t="s">
        <v>5349</v>
      </c>
      <c r="M2909" s="5">
        <v>2005.5</v>
      </c>
      <c r="N2909" s="5">
        <v>300.83</v>
      </c>
      <c r="O2909" s="1" t="s">
        <v>3642</v>
      </c>
      <c r="P2909" s="5">
        <v>2005.5</v>
      </c>
      <c r="Q2909" s="5">
        <v>33.090000000000003</v>
      </c>
      <c r="R2909" s="1" t="s">
        <v>5351</v>
      </c>
      <c r="S2909" s="5">
        <v>2005.5</v>
      </c>
      <c r="T2909" s="5">
        <v>152.41999999999999</v>
      </c>
      <c r="U2909" s="1" t="s">
        <v>5351</v>
      </c>
      <c r="V2909" s="1" t="s">
        <v>5351</v>
      </c>
      <c r="W2909" s="1" t="s">
        <v>1969</v>
      </c>
      <c r="X2909" s="1" t="s">
        <v>5359</v>
      </c>
      <c r="Y2909" s="1" t="s">
        <v>4638</v>
      </c>
      <c r="Z2909" s="1" t="s">
        <v>4639</v>
      </c>
      <c r="AB2909" s="8" t="str">
        <f t="shared" si="508"/>
        <v>000157516</v>
      </c>
      <c r="AC2909" t="str">
        <f t="shared" si="509"/>
        <v>25/06/2015</v>
      </c>
      <c r="AD2909" t="str">
        <f t="shared" si="510"/>
        <v>86720729000158</v>
      </c>
      <c r="AE2909" s="9">
        <f t="shared" si="511"/>
        <v>2306.33</v>
      </c>
      <c r="AF2909">
        <f t="shared" si="512"/>
        <v>0</v>
      </c>
      <c r="AH2909">
        <v>6821048</v>
      </c>
      <c r="AI2909" s="10" t="s">
        <v>6550</v>
      </c>
      <c r="AJ2909">
        <v>156578</v>
      </c>
      <c r="AK2909" t="s">
        <v>4742</v>
      </c>
      <c r="AL2909">
        <v>1</v>
      </c>
      <c r="AM2909">
        <v>1</v>
      </c>
      <c r="AN2909" s="11" t="e">
        <f>VLOOKUP(TRIM(AK2909),[1]Sheet1!$V:$W,2,FALSE)</f>
        <v>#N/A</v>
      </c>
      <c r="AO2909" s="11">
        <f t="shared" si="513"/>
        <v>0</v>
      </c>
      <c r="AP2909" s="10">
        <f t="shared" si="514"/>
        <v>0</v>
      </c>
      <c r="AQ2909" s="10"/>
      <c r="AR2909" s="11" t="b">
        <f t="shared" si="515"/>
        <v>0</v>
      </c>
    </row>
    <row r="2910" spans="1:44" x14ac:dyDescent="0.2">
      <c r="A2910" s="1" t="s">
        <v>5346</v>
      </c>
      <c r="B2910" s="1" t="s">
        <v>1165</v>
      </c>
      <c r="C2910" s="3">
        <v>42180</v>
      </c>
      <c r="D2910" s="1" t="s">
        <v>3657</v>
      </c>
      <c r="E2910" s="1" t="s">
        <v>5347</v>
      </c>
      <c r="F2910" s="5">
        <v>4686.63</v>
      </c>
      <c r="G2910" s="5">
        <v>4075.33</v>
      </c>
      <c r="H2910" s="5">
        <v>733.56</v>
      </c>
      <c r="I2910" s="1" t="s">
        <v>5406</v>
      </c>
      <c r="J2910" s="5">
        <v>0</v>
      </c>
      <c r="K2910" s="5">
        <v>0</v>
      </c>
      <c r="L2910" s="1" t="s">
        <v>5349</v>
      </c>
      <c r="M2910" s="5">
        <v>4075.33</v>
      </c>
      <c r="N2910" s="5">
        <v>611.29999999999995</v>
      </c>
      <c r="O2910" s="1" t="s">
        <v>3642</v>
      </c>
      <c r="P2910" s="5">
        <v>4075.33</v>
      </c>
      <c r="Q2910" s="5">
        <v>67.239999999999995</v>
      </c>
      <c r="R2910" s="1" t="s">
        <v>5351</v>
      </c>
      <c r="S2910" s="5">
        <v>4075.33</v>
      </c>
      <c r="T2910" s="5">
        <v>309.73</v>
      </c>
      <c r="U2910" s="1" t="s">
        <v>5351</v>
      </c>
      <c r="V2910" s="1" t="s">
        <v>5351</v>
      </c>
      <c r="W2910" s="1" t="s">
        <v>1969</v>
      </c>
      <c r="X2910" s="1" t="s">
        <v>5359</v>
      </c>
      <c r="Y2910" s="1" t="s">
        <v>5075</v>
      </c>
      <c r="Z2910" s="1" t="s">
        <v>5076</v>
      </c>
      <c r="AB2910" s="8" t="str">
        <f t="shared" si="508"/>
        <v>000157516</v>
      </c>
      <c r="AC2910" t="str">
        <f t="shared" si="509"/>
        <v>25/06/2015</v>
      </c>
      <c r="AD2910" t="str">
        <f t="shared" si="510"/>
        <v>86720729000158</v>
      </c>
      <c r="AE2910" s="9">
        <f t="shared" si="511"/>
        <v>4686.63</v>
      </c>
      <c r="AF2910">
        <f t="shared" si="512"/>
        <v>0</v>
      </c>
      <c r="AH2910">
        <v>7467528</v>
      </c>
      <c r="AI2910" s="10" t="s">
        <v>6237</v>
      </c>
      <c r="AJ2910">
        <v>156748</v>
      </c>
      <c r="AK2910" t="s">
        <v>5581</v>
      </c>
      <c r="AL2910">
        <v>1</v>
      </c>
      <c r="AM2910">
        <v>3</v>
      </c>
      <c r="AN2910" s="11" t="e">
        <f>VLOOKUP(TRIM(AK2910),[1]Sheet1!$V:$W,2,FALSE)</f>
        <v>#N/A</v>
      </c>
      <c r="AO2910" s="11">
        <f t="shared" si="513"/>
        <v>0</v>
      </c>
      <c r="AP2910" s="10">
        <f t="shared" si="514"/>
        <v>0</v>
      </c>
      <c r="AQ2910" s="10"/>
      <c r="AR2910" s="11" t="b">
        <f t="shared" si="515"/>
        <v>0</v>
      </c>
    </row>
    <row r="2911" spans="1:44" x14ac:dyDescent="0.2">
      <c r="A2911" s="1" t="s">
        <v>5346</v>
      </c>
      <c r="B2911" s="1" t="s">
        <v>1165</v>
      </c>
      <c r="C2911" s="3">
        <v>42180</v>
      </c>
      <c r="D2911" s="1" t="s">
        <v>3657</v>
      </c>
      <c r="E2911" s="1" t="s">
        <v>5347</v>
      </c>
      <c r="F2911" s="5">
        <v>2613.11</v>
      </c>
      <c r="G2911" s="5">
        <v>2272.27</v>
      </c>
      <c r="H2911" s="5">
        <v>409.01</v>
      </c>
      <c r="I2911" s="1" t="s">
        <v>5406</v>
      </c>
      <c r="J2911" s="5">
        <v>0</v>
      </c>
      <c r="K2911" s="5">
        <v>0</v>
      </c>
      <c r="L2911" s="1" t="s">
        <v>5349</v>
      </c>
      <c r="M2911" s="5">
        <v>2272.27</v>
      </c>
      <c r="N2911" s="5">
        <v>340.84</v>
      </c>
      <c r="O2911" s="1" t="s">
        <v>3642</v>
      </c>
      <c r="P2911" s="5">
        <v>2272.27</v>
      </c>
      <c r="Q2911" s="5">
        <v>37.49</v>
      </c>
      <c r="R2911" s="1" t="s">
        <v>5351</v>
      </c>
      <c r="S2911" s="5">
        <v>2272.27</v>
      </c>
      <c r="T2911" s="5">
        <v>172.69</v>
      </c>
      <c r="U2911" s="1" t="s">
        <v>5351</v>
      </c>
      <c r="V2911" s="1" t="s">
        <v>5351</v>
      </c>
      <c r="W2911" s="1" t="s">
        <v>1969</v>
      </c>
      <c r="X2911" s="1" t="s">
        <v>5359</v>
      </c>
      <c r="Y2911" s="1" t="s">
        <v>5483</v>
      </c>
      <c r="Z2911" s="1" t="s">
        <v>5484</v>
      </c>
      <c r="AB2911" s="8" t="str">
        <f t="shared" si="508"/>
        <v>000157516</v>
      </c>
      <c r="AC2911" t="str">
        <f t="shared" si="509"/>
        <v>25/06/2015</v>
      </c>
      <c r="AD2911" t="str">
        <f t="shared" si="510"/>
        <v>86720729000158</v>
      </c>
      <c r="AE2911" s="9">
        <f t="shared" si="511"/>
        <v>2613.11</v>
      </c>
      <c r="AF2911">
        <f t="shared" si="512"/>
        <v>0</v>
      </c>
      <c r="AH2911">
        <v>6821048</v>
      </c>
      <c r="AI2911" s="10" t="s">
        <v>6550</v>
      </c>
      <c r="AJ2911">
        <v>156579</v>
      </c>
      <c r="AK2911" t="s">
        <v>4742</v>
      </c>
      <c r="AL2911">
        <v>1</v>
      </c>
      <c r="AM2911">
        <v>3</v>
      </c>
      <c r="AN2911" s="11" t="e">
        <f>VLOOKUP(TRIM(AK2911),[1]Sheet1!$V:$W,2,FALSE)</f>
        <v>#N/A</v>
      </c>
      <c r="AO2911" s="11">
        <f t="shared" si="513"/>
        <v>0</v>
      </c>
      <c r="AP2911" s="10">
        <f t="shared" si="514"/>
        <v>0</v>
      </c>
      <c r="AQ2911" s="10"/>
      <c r="AR2911" s="11" t="b">
        <f t="shared" si="515"/>
        <v>0</v>
      </c>
    </row>
    <row r="2912" spans="1:44" x14ac:dyDescent="0.2">
      <c r="A2912" s="1" t="s">
        <v>5346</v>
      </c>
      <c r="B2912" s="1" t="s">
        <v>1165</v>
      </c>
      <c r="C2912" s="3">
        <v>42180</v>
      </c>
      <c r="D2912" s="1" t="s">
        <v>3657</v>
      </c>
      <c r="E2912" s="1" t="s">
        <v>5347</v>
      </c>
      <c r="F2912" s="5">
        <v>2218.63</v>
      </c>
      <c r="G2912" s="5">
        <v>1929.24</v>
      </c>
      <c r="H2912" s="5">
        <v>347.26</v>
      </c>
      <c r="I2912" s="1" t="s">
        <v>5406</v>
      </c>
      <c r="J2912" s="5">
        <v>0</v>
      </c>
      <c r="K2912" s="5">
        <v>0</v>
      </c>
      <c r="L2912" s="1" t="s">
        <v>5349</v>
      </c>
      <c r="M2912" s="5">
        <v>1929.24</v>
      </c>
      <c r="N2912" s="5">
        <v>289.39</v>
      </c>
      <c r="O2912" s="1" t="s">
        <v>3642</v>
      </c>
      <c r="P2912" s="5">
        <v>1929.24</v>
      </c>
      <c r="Q2912" s="5">
        <v>31.83</v>
      </c>
      <c r="R2912" s="1" t="s">
        <v>5351</v>
      </c>
      <c r="S2912" s="5">
        <v>1929.24</v>
      </c>
      <c r="T2912" s="5">
        <v>146.62</v>
      </c>
      <c r="U2912" s="1" t="s">
        <v>5351</v>
      </c>
      <c r="V2912" s="1" t="s">
        <v>5351</v>
      </c>
      <c r="W2912" s="1" t="s">
        <v>1969</v>
      </c>
      <c r="X2912" s="1" t="s">
        <v>5359</v>
      </c>
      <c r="Y2912" s="1" t="s">
        <v>5469</v>
      </c>
      <c r="Z2912" s="1" t="s">
        <v>5470</v>
      </c>
      <c r="AB2912" s="8" t="str">
        <f t="shared" si="508"/>
        <v>000157516</v>
      </c>
      <c r="AC2912" t="str">
        <f t="shared" si="509"/>
        <v>25/06/2015</v>
      </c>
      <c r="AD2912" t="str">
        <f t="shared" si="510"/>
        <v>86720729000158</v>
      </c>
      <c r="AE2912" s="9">
        <f t="shared" si="511"/>
        <v>2218.63</v>
      </c>
      <c r="AF2912">
        <f t="shared" si="512"/>
        <v>0</v>
      </c>
      <c r="AH2912">
        <v>7130190</v>
      </c>
      <c r="AI2912" s="10" t="s">
        <v>6332</v>
      </c>
      <c r="AJ2912">
        <v>156749</v>
      </c>
      <c r="AK2912" t="s">
        <v>3183</v>
      </c>
      <c r="AL2912">
        <v>4</v>
      </c>
      <c r="AM2912">
        <v>5000</v>
      </c>
      <c r="AN2912" s="11">
        <f>VLOOKUP(TRIM(AK2912),[1]Sheet1!$V:$W,2,FALSE)</f>
        <v>0</v>
      </c>
      <c r="AO2912" s="11">
        <f t="shared" si="513"/>
        <v>0</v>
      </c>
      <c r="AP2912" s="10">
        <f t="shared" si="514"/>
        <v>0</v>
      </c>
      <c r="AQ2912" s="10"/>
      <c r="AR2912" s="11" t="b">
        <f t="shared" si="515"/>
        <v>0</v>
      </c>
    </row>
    <row r="2913" spans="1:44" x14ac:dyDescent="0.2">
      <c r="A2913" s="1" t="s">
        <v>5346</v>
      </c>
      <c r="B2913" s="1" t="s">
        <v>1165</v>
      </c>
      <c r="C2913" s="3">
        <v>42180</v>
      </c>
      <c r="D2913" s="1" t="s">
        <v>3657</v>
      </c>
      <c r="E2913" s="1" t="s">
        <v>5347</v>
      </c>
      <c r="F2913" s="5">
        <v>1933.51</v>
      </c>
      <c r="G2913" s="5">
        <v>1681.31</v>
      </c>
      <c r="H2913" s="5">
        <v>302.64</v>
      </c>
      <c r="I2913" s="1" t="s">
        <v>5406</v>
      </c>
      <c r="J2913" s="5">
        <v>0</v>
      </c>
      <c r="K2913" s="5">
        <v>0</v>
      </c>
      <c r="L2913" s="1" t="s">
        <v>5349</v>
      </c>
      <c r="M2913" s="5">
        <v>1681.31</v>
      </c>
      <c r="N2913" s="5">
        <v>252.2</v>
      </c>
      <c r="O2913" s="1" t="s">
        <v>3642</v>
      </c>
      <c r="P2913" s="5">
        <v>1681.31</v>
      </c>
      <c r="Q2913" s="5">
        <v>27.74</v>
      </c>
      <c r="R2913" s="1" t="s">
        <v>5351</v>
      </c>
      <c r="S2913" s="5">
        <v>1681.31</v>
      </c>
      <c r="T2913" s="5">
        <v>127.78</v>
      </c>
      <c r="U2913" s="1" t="s">
        <v>5351</v>
      </c>
      <c r="V2913" s="1" t="s">
        <v>5351</v>
      </c>
      <c r="W2913" s="1" t="s">
        <v>1969</v>
      </c>
      <c r="X2913" s="1" t="s">
        <v>5359</v>
      </c>
      <c r="Y2913" s="1" t="s">
        <v>5471</v>
      </c>
      <c r="Z2913" s="1" t="s">
        <v>5472</v>
      </c>
      <c r="AB2913" s="8" t="str">
        <f t="shared" si="508"/>
        <v>000157516</v>
      </c>
      <c r="AC2913" t="str">
        <f t="shared" si="509"/>
        <v>25/06/2015</v>
      </c>
      <c r="AD2913" t="str">
        <f t="shared" si="510"/>
        <v>86720729000158</v>
      </c>
      <c r="AE2913" s="9">
        <f t="shared" si="511"/>
        <v>1933.51</v>
      </c>
      <c r="AF2913">
        <f t="shared" si="512"/>
        <v>0</v>
      </c>
      <c r="AH2913">
        <v>6821048</v>
      </c>
      <c r="AI2913" s="10" t="s">
        <v>6550</v>
      </c>
      <c r="AJ2913">
        <v>156580</v>
      </c>
      <c r="AK2913" t="s">
        <v>4742</v>
      </c>
      <c r="AL2913">
        <v>1</v>
      </c>
      <c r="AM2913">
        <v>1</v>
      </c>
      <c r="AN2913" s="11" t="e">
        <f>VLOOKUP(TRIM(AK2913),[1]Sheet1!$V:$W,2,FALSE)</f>
        <v>#N/A</v>
      </c>
      <c r="AO2913" s="11">
        <f t="shared" si="513"/>
        <v>0</v>
      </c>
      <c r="AP2913" s="10">
        <f t="shared" si="514"/>
        <v>0</v>
      </c>
      <c r="AQ2913" s="10"/>
      <c r="AR2913" s="11" t="b">
        <f t="shared" si="515"/>
        <v>0</v>
      </c>
    </row>
    <row r="2914" spans="1:44" x14ac:dyDescent="0.2">
      <c r="A2914" s="1" t="s">
        <v>5346</v>
      </c>
      <c r="B2914" s="1" t="s">
        <v>1165</v>
      </c>
      <c r="C2914" s="3">
        <v>42180</v>
      </c>
      <c r="D2914" s="1" t="s">
        <v>3657</v>
      </c>
      <c r="E2914" s="1" t="s">
        <v>5347</v>
      </c>
      <c r="F2914" s="5">
        <v>28.8</v>
      </c>
      <c r="G2914" s="5">
        <v>25.04</v>
      </c>
      <c r="H2914" s="5">
        <v>4.51</v>
      </c>
      <c r="I2914" s="1" t="s">
        <v>5406</v>
      </c>
      <c r="J2914" s="5">
        <v>0</v>
      </c>
      <c r="K2914" s="5">
        <v>0</v>
      </c>
      <c r="L2914" s="1" t="s">
        <v>5349</v>
      </c>
      <c r="M2914" s="5">
        <v>25.04</v>
      </c>
      <c r="N2914" s="5">
        <v>3.76</v>
      </c>
      <c r="O2914" s="1" t="s">
        <v>3642</v>
      </c>
      <c r="P2914" s="5">
        <v>25.04</v>
      </c>
      <c r="Q2914" s="5">
        <v>0.41</v>
      </c>
      <c r="R2914" s="1" t="s">
        <v>5351</v>
      </c>
      <c r="S2914" s="5">
        <v>25.04</v>
      </c>
      <c r="T2914" s="5">
        <v>1.9</v>
      </c>
      <c r="U2914" s="1" t="s">
        <v>5351</v>
      </c>
      <c r="V2914" s="1" t="s">
        <v>5351</v>
      </c>
      <c r="W2914" s="1" t="s">
        <v>1969</v>
      </c>
      <c r="X2914" s="1" t="s">
        <v>5132</v>
      </c>
      <c r="Y2914" s="1" t="s">
        <v>1166</v>
      </c>
      <c r="Z2914" s="1" t="s">
        <v>1167</v>
      </c>
      <c r="AB2914" s="8" t="str">
        <f t="shared" si="508"/>
        <v>000157516</v>
      </c>
      <c r="AC2914" t="str">
        <f t="shared" si="509"/>
        <v>25/06/2015</v>
      </c>
      <c r="AD2914" t="str">
        <f t="shared" si="510"/>
        <v>86720729000158</v>
      </c>
      <c r="AE2914" s="9">
        <f t="shared" si="511"/>
        <v>28.8</v>
      </c>
      <c r="AF2914">
        <f t="shared" si="512"/>
        <v>0</v>
      </c>
      <c r="AH2914">
        <v>6783935</v>
      </c>
      <c r="AI2914" s="10" t="s">
        <v>6289</v>
      </c>
      <c r="AJ2914">
        <v>156750</v>
      </c>
      <c r="AK2914" t="s">
        <v>4949</v>
      </c>
      <c r="AL2914">
        <v>1</v>
      </c>
      <c r="AM2914">
        <v>20</v>
      </c>
      <c r="AN2914" s="11" t="e">
        <f>VLOOKUP(TRIM(AK2914),[1]Sheet1!$V:$W,2,FALSE)</f>
        <v>#N/A</v>
      </c>
      <c r="AO2914" s="11">
        <f t="shared" si="513"/>
        <v>0</v>
      </c>
      <c r="AP2914" s="10">
        <f t="shared" si="514"/>
        <v>0</v>
      </c>
      <c r="AQ2914" s="10"/>
      <c r="AR2914" s="11" t="b">
        <f t="shared" si="515"/>
        <v>0</v>
      </c>
    </row>
    <row r="2915" spans="1:44" x14ac:dyDescent="0.2">
      <c r="A2915" s="1" t="s">
        <v>5346</v>
      </c>
      <c r="B2915" s="1" t="s">
        <v>1169</v>
      </c>
      <c r="C2915" s="3">
        <v>42181</v>
      </c>
      <c r="D2915" s="1" t="s">
        <v>3657</v>
      </c>
      <c r="E2915" s="1" t="s">
        <v>5347</v>
      </c>
      <c r="F2915" s="5">
        <v>0</v>
      </c>
      <c r="G2915" s="5">
        <v>276.25</v>
      </c>
      <c r="H2915" s="5">
        <v>49.73</v>
      </c>
      <c r="I2915" s="1" t="s">
        <v>5348</v>
      </c>
      <c r="J2915" s="5">
        <v>0</v>
      </c>
      <c r="K2915" s="5">
        <v>0</v>
      </c>
      <c r="L2915" s="1" t="s">
        <v>5349</v>
      </c>
      <c r="M2915" s="5">
        <v>0</v>
      </c>
      <c r="N2915" s="5">
        <v>0</v>
      </c>
      <c r="O2915" s="1" t="s">
        <v>5349</v>
      </c>
      <c r="P2915" s="5">
        <v>0</v>
      </c>
      <c r="Q2915" s="5">
        <v>0</v>
      </c>
      <c r="R2915" s="1" t="s">
        <v>5349</v>
      </c>
      <c r="S2915" s="5">
        <v>0</v>
      </c>
      <c r="T2915" s="5">
        <v>0</v>
      </c>
      <c r="U2915" s="1" t="s">
        <v>5349</v>
      </c>
      <c r="V2915" s="1" t="s">
        <v>5351</v>
      </c>
      <c r="W2915" s="1" t="s">
        <v>3658</v>
      </c>
      <c r="X2915" s="1" t="s">
        <v>5419</v>
      </c>
      <c r="Y2915" s="1" t="s">
        <v>3003</v>
      </c>
      <c r="Z2915" s="1" t="s">
        <v>3004</v>
      </c>
      <c r="AB2915" s="8" t="str">
        <f t="shared" si="508"/>
        <v>000157518</v>
      </c>
      <c r="AC2915" t="str">
        <f t="shared" si="509"/>
        <v>26/06/2015</v>
      </c>
      <c r="AD2915" t="str">
        <f t="shared" si="510"/>
        <v>43854777000126</v>
      </c>
      <c r="AE2915" s="9">
        <f t="shared" si="511"/>
        <v>0</v>
      </c>
      <c r="AF2915">
        <f t="shared" si="512"/>
        <v>0</v>
      </c>
      <c r="AH2915">
        <v>6789518</v>
      </c>
      <c r="AI2915" s="10" t="s">
        <v>6279</v>
      </c>
      <c r="AJ2915">
        <v>156581</v>
      </c>
      <c r="AK2915" t="s">
        <v>5371</v>
      </c>
      <c r="AL2915">
        <v>0</v>
      </c>
      <c r="AM2915">
        <v>20</v>
      </c>
      <c r="AN2915" s="11" t="e">
        <f>VLOOKUP(TRIM(AK2915),[1]Sheet1!$V:$W,2,FALSE)</f>
        <v>#N/A</v>
      </c>
      <c r="AO2915" s="11">
        <f t="shared" si="513"/>
        <v>0</v>
      </c>
      <c r="AP2915" s="10">
        <f t="shared" si="514"/>
        <v>0</v>
      </c>
      <c r="AQ2915" s="10"/>
      <c r="AR2915" s="11" t="b">
        <f t="shared" si="515"/>
        <v>0</v>
      </c>
    </row>
    <row r="2916" spans="1:44" x14ac:dyDescent="0.2">
      <c r="A2916" s="1" t="s">
        <v>5346</v>
      </c>
      <c r="B2916" s="1" t="s">
        <v>1170</v>
      </c>
      <c r="C2916" s="3">
        <v>42181</v>
      </c>
      <c r="D2916" s="1" t="s">
        <v>3657</v>
      </c>
      <c r="E2916" s="1" t="s">
        <v>5347</v>
      </c>
      <c r="F2916" s="5">
        <v>0</v>
      </c>
      <c r="G2916" s="5">
        <v>828.76</v>
      </c>
      <c r="H2916" s="5">
        <v>149.18</v>
      </c>
      <c r="I2916" s="1" t="s">
        <v>5348</v>
      </c>
      <c r="J2916" s="5">
        <v>0</v>
      </c>
      <c r="K2916" s="5">
        <v>0</v>
      </c>
      <c r="L2916" s="1" t="s">
        <v>5349</v>
      </c>
      <c r="M2916" s="5">
        <v>0</v>
      </c>
      <c r="N2916" s="5">
        <v>0</v>
      </c>
      <c r="O2916" s="1" t="s">
        <v>5349</v>
      </c>
      <c r="P2916" s="5">
        <v>0</v>
      </c>
      <c r="Q2916" s="5">
        <v>0</v>
      </c>
      <c r="R2916" s="1" t="s">
        <v>5349</v>
      </c>
      <c r="S2916" s="5">
        <v>0</v>
      </c>
      <c r="T2916" s="5">
        <v>0</v>
      </c>
      <c r="U2916" s="1" t="s">
        <v>5349</v>
      </c>
      <c r="V2916" s="1" t="s">
        <v>5351</v>
      </c>
      <c r="W2916" s="1" t="s">
        <v>3658</v>
      </c>
      <c r="X2916" s="1" t="s">
        <v>5408</v>
      </c>
      <c r="Y2916" s="1" t="s">
        <v>3003</v>
      </c>
      <c r="Z2916" s="1" t="s">
        <v>3004</v>
      </c>
      <c r="AB2916" s="8" t="str">
        <f t="shared" si="508"/>
        <v>000157519</v>
      </c>
      <c r="AC2916" t="str">
        <f t="shared" si="509"/>
        <v>26/06/2015</v>
      </c>
      <c r="AD2916" t="str">
        <f t="shared" si="510"/>
        <v>43854777000126</v>
      </c>
      <c r="AE2916" s="9">
        <f t="shared" si="511"/>
        <v>0</v>
      </c>
      <c r="AF2916">
        <f t="shared" si="512"/>
        <v>0</v>
      </c>
      <c r="AH2916">
        <v>6782984</v>
      </c>
      <c r="AI2916" s="10" t="s">
        <v>6551</v>
      </c>
      <c r="AJ2916">
        <v>156751</v>
      </c>
      <c r="AK2916" t="s">
        <v>4875</v>
      </c>
      <c r="AL2916">
        <v>1</v>
      </c>
      <c r="AM2916">
        <v>11</v>
      </c>
      <c r="AN2916" s="11" t="e">
        <f>VLOOKUP(TRIM(AK2916),[1]Sheet1!$V:$W,2,FALSE)</f>
        <v>#N/A</v>
      </c>
      <c r="AO2916" s="11">
        <f t="shared" si="513"/>
        <v>0</v>
      </c>
      <c r="AP2916" s="10">
        <f t="shared" si="514"/>
        <v>0</v>
      </c>
      <c r="AQ2916" s="10"/>
      <c r="AR2916" s="11" t="b">
        <f t="shared" si="515"/>
        <v>0</v>
      </c>
    </row>
    <row r="2917" spans="1:44" x14ac:dyDescent="0.2">
      <c r="A2917" s="1" t="s">
        <v>5346</v>
      </c>
      <c r="B2917" s="1" t="s">
        <v>1171</v>
      </c>
      <c r="C2917" s="3">
        <v>42181</v>
      </c>
      <c r="D2917" s="1" t="s">
        <v>3641</v>
      </c>
      <c r="E2917" s="1" t="s">
        <v>5020</v>
      </c>
      <c r="F2917" s="5">
        <v>8462.68</v>
      </c>
      <c r="G2917" s="5">
        <v>7358.85</v>
      </c>
      <c r="H2917" s="5">
        <v>294.35000000000002</v>
      </c>
      <c r="I2917" s="1" t="s">
        <v>5558</v>
      </c>
      <c r="J2917" s="5">
        <v>0</v>
      </c>
      <c r="K2917" s="5">
        <v>0</v>
      </c>
      <c r="L2917" s="1" t="s">
        <v>5349</v>
      </c>
      <c r="M2917" s="5">
        <v>7358.85</v>
      </c>
      <c r="N2917" s="5">
        <v>1103.83</v>
      </c>
      <c r="O2917" s="1" t="s">
        <v>3642</v>
      </c>
      <c r="P2917" s="5">
        <v>7358.85</v>
      </c>
      <c r="Q2917" s="5">
        <v>121.42</v>
      </c>
      <c r="R2917" s="1" t="s">
        <v>5351</v>
      </c>
      <c r="S2917" s="5">
        <v>7358.85</v>
      </c>
      <c r="T2917" s="5">
        <v>559.27</v>
      </c>
      <c r="U2917" s="1" t="s">
        <v>5351</v>
      </c>
      <c r="V2917" s="1" t="s">
        <v>5351</v>
      </c>
      <c r="W2917" s="1" t="s">
        <v>1920</v>
      </c>
      <c r="X2917" s="1" t="s">
        <v>5408</v>
      </c>
      <c r="Y2917" s="1" t="s">
        <v>2030</v>
      </c>
      <c r="Z2917" s="1" t="s">
        <v>2031</v>
      </c>
      <c r="AB2917" s="8" t="str">
        <f t="shared" si="508"/>
        <v>000157520</v>
      </c>
      <c r="AC2917" t="str">
        <f t="shared" si="509"/>
        <v>26/06/2015</v>
      </c>
      <c r="AD2917" t="str">
        <f t="shared" si="510"/>
        <v>59105999005730</v>
      </c>
      <c r="AE2917" s="9">
        <f t="shared" si="511"/>
        <v>8462.68</v>
      </c>
      <c r="AF2917">
        <f t="shared" si="512"/>
        <v>0</v>
      </c>
      <c r="AH2917">
        <v>6819931</v>
      </c>
      <c r="AI2917" s="10" t="s">
        <v>6552</v>
      </c>
      <c r="AJ2917">
        <v>156752</v>
      </c>
      <c r="AK2917" t="s">
        <v>5109</v>
      </c>
      <c r="AL2917">
        <v>0</v>
      </c>
      <c r="AM2917">
        <v>15</v>
      </c>
      <c r="AN2917" s="11" t="e">
        <f>VLOOKUP(TRIM(AK2917),[1]Sheet1!$V:$W,2,FALSE)</f>
        <v>#N/A</v>
      </c>
      <c r="AO2917" s="11">
        <f t="shared" si="513"/>
        <v>0</v>
      </c>
      <c r="AP2917" s="10">
        <f t="shared" si="514"/>
        <v>0</v>
      </c>
      <c r="AQ2917" s="10"/>
      <c r="AR2917" s="11" t="b">
        <f t="shared" si="515"/>
        <v>0</v>
      </c>
    </row>
    <row r="2918" spans="1:44" x14ac:dyDescent="0.2">
      <c r="A2918" s="1" t="s">
        <v>5346</v>
      </c>
      <c r="B2918" s="1" t="s">
        <v>1172</v>
      </c>
      <c r="C2918" s="3">
        <v>42181</v>
      </c>
      <c r="D2918" s="1" t="s">
        <v>3641</v>
      </c>
      <c r="E2918" s="1" t="s">
        <v>5382</v>
      </c>
      <c r="F2918" s="5">
        <v>3288.54</v>
      </c>
      <c r="G2918" s="5">
        <v>2859.6</v>
      </c>
      <c r="H2918" s="5">
        <v>343.15</v>
      </c>
      <c r="I2918" s="1" t="s">
        <v>5417</v>
      </c>
      <c r="J2918" s="5">
        <v>0</v>
      </c>
      <c r="K2918" s="5">
        <v>0</v>
      </c>
      <c r="L2918" s="1" t="s">
        <v>5349</v>
      </c>
      <c r="M2918" s="5">
        <v>2859.6</v>
      </c>
      <c r="N2918" s="5">
        <v>428.94</v>
      </c>
      <c r="O2918" s="1" t="s">
        <v>3642</v>
      </c>
      <c r="P2918" s="5">
        <v>2859.6</v>
      </c>
      <c r="Q2918" s="5">
        <v>47.18</v>
      </c>
      <c r="R2918" s="1" t="s">
        <v>5351</v>
      </c>
      <c r="S2918" s="5">
        <v>2859.6</v>
      </c>
      <c r="T2918" s="5">
        <v>217.33</v>
      </c>
      <c r="U2918" s="1" t="s">
        <v>5351</v>
      </c>
      <c r="V2918" s="1" t="s">
        <v>5351</v>
      </c>
      <c r="W2918" s="1" t="s">
        <v>3643</v>
      </c>
      <c r="X2918" s="1" t="s">
        <v>5408</v>
      </c>
      <c r="Y2918" s="1" t="s">
        <v>3644</v>
      </c>
      <c r="Z2918" s="1" t="s">
        <v>3645</v>
      </c>
      <c r="AB2918" s="8" t="str">
        <f t="shared" si="508"/>
        <v>000157521</v>
      </c>
      <c r="AC2918" t="str">
        <f t="shared" si="509"/>
        <v>26/06/2015</v>
      </c>
      <c r="AD2918" t="str">
        <f t="shared" si="510"/>
        <v>14785345000102</v>
      </c>
      <c r="AE2918" s="9">
        <f t="shared" si="511"/>
        <v>3288.54</v>
      </c>
      <c r="AF2918">
        <f t="shared" si="512"/>
        <v>0</v>
      </c>
      <c r="AH2918">
        <v>7467528</v>
      </c>
      <c r="AI2918" s="10" t="s">
        <v>6237</v>
      </c>
      <c r="AJ2918">
        <v>156582</v>
      </c>
      <c r="AK2918" t="s">
        <v>5581</v>
      </c>
      <c r="AL2918">
        <v>1</v>
      </c>
      <c r="AM2918">
        <v>3</v>
      </c>
      <c r="AN2918" s="11" t="e">
        <f>VLOOKUP(TRIM(AK2918),[1]Sheet1!$V:$W,2,FALSE)</f>
        <v>#N/A</v>
      </c>
      <c r="AO2918" s="11">
        <f t="shared" si="513"/>
        <v>0</v>
      </c>
      <c r="AP2918" s="10">
        <f t="shared" si="514"/>
        <v>0</v>
      </c>
      <c r="AQ2918" s="10"/>
      <c r="AR2918" s="11" t="b">
        <f t="shared" si="515"/>
        <v>0</v>
      </c>
    </row>
    <row r="2919" spans="1:44" x14ac:dyDescent="0.2">
      <c r="A2919" s="1" t="s">
        <v>5346</v>
      </c>
      <c r="B2919" s="1" t="s">
        <v>1173</v>
      </c>
      <c r="C2919" s="3">
        <v>42181</v>
      </c>
      <c r="D2919" s="1" t="s">
        <v>3641</v>
      </c>
      <c r="E2919" s="1" t="s">
        <v>5382</v>
      </c>
      <c r="F2919" s="5">
        <v>674.21</v>
      </c>
      <c r="G2919" s="5">
        <v>674.21</v>
      </c>
      <c r="H2919" s="5">
        <v>80.91</v>
      </c>
      <c r="I2919" s="1" t="s">
        <v>5348</v>
      </c>
      <c r="J2919" s="5">
        <v>0</v>
      </c>
      <c r="K2919" s="5">
        <v>0</v>
      </c>
      <c r="L2919" s="1" t="s">
        <v>5349</v>
      </c>
      <c r="M2919" s="5">
        <v>0</v>
      </c>
      <c r="N2919" s="5">
        <v>0</v>
      </c>
      <c r="O2919" s="1" t="s">
        <v>5349</v>
      </c>
      <c r="P2919" s="5">
        <v>674.21</v>
      </c>
      <c r="Q2919" s="5">
        <v>11.12</v>
      </c>
      <c r="R2919" s="1" t="s">
        <v>5351</v>
      </c>
      <c r="S2919" s="5">
        <v>674.21</v>
      </c>
      <c r="T2919" s="5">
        <v>51.24</v>
      </c>
      <c r="U2919" s="1" t="s">
        <v>5351</v>
      </c>
      <c r="V2919" s="1" t="s">
        <v>5351</v>
      </c>
      <c r="W2919" s="1" t="s">
        <v>2706</v>
      </c>
      <c r="X2919" s="1" t="s">
        <v>5685</v>
      </c>
      <c r="Y2919" s="1" t="s">
        <v>369</v>
      </c>
      <c r="Z2919" s="1" t="s">
        <v>370</v>
      </c>
      <c r="AB2919" s="8" t="str">
        <f t="shared" si="508"/>
        <v>000157522</v>
      </c>
      <c r="AC2919" t="str">
        <f t="shared" si="509"/>
        <v>26/06/2015</v>
      </c>
      <c r="AD2919" t="str">
        <f t="shared" si="510"/>
        <v>01942223000130</v>
      </c>
      <c r="AE2919" s="9">
        <f t="shared" si="511"/>
        <v>674.21</v>
      </c>
      <c r="AF2919">
        <f t="shared" si="512"/>
        <v>0</v>
      </c>
      <c r="AH2919">
        <v>6783836</v>
      </c>
      <c r="AI2919" s="10" t="s">
        <v>6553</v>
      </c>
      <c r="AJ2919">
        <v>156753</v>
      </c>
      <c r="AK2919" t="s">
        <v>4944</v>
      </c>
      <c r="AL2919">
        <v>1</v>
      </c>
      <c r="AM2919">
        <v>10</v>
      </c>
      <c r="AN2919" s="11" t="e">
        <f>VLOOKUP(TRIM(AK2919),[1]Sheet1!$V:$W,2,FALSE)</f>
        <v>#N/A</v>
      </c>
      <c r="AO2919" s="11">
        <f t="shared" si="513"/>
        <v>0</v>
      </c>
      <c r="AP2919" s="10">
        <f t="shared" si="514"/>
        <v>0</v>
      </c>
      <c r="AQ2919" s="10"/>
      <c r="AR2919" s="11" t="b">
        <f t="shared" si="515"/>
        <v>0</v>
      </c>
    </row>
    <row r="2920" spans="1:44" x14ac:dyDescent="0.2">
      <c r="A2920" s="1" t="s">
        <v>5346</v>
      </c>
      <c r="B2920" s="1" t="s">
        <v>1174</v>
      </c>
      <c r="C2920" s="3">
        <v>42181</v>
      </c>
      <c r="D2920" s="1" t="s">
        <v>3711</v>
      </c>
      <c r="E2920" s="1" t="s">
        <v>5539</v>
      </c>
      <c r="F2920" s="5">
        <v>14.05</v>
      </c>
      <c r="G2920" s="5">
        <v>0</v>
      </c>
      <c r="H2920" s="5">
        <v>0</v>
      </c>
      <c r="I2920" s="1" t="s">
        <v>5349</v>
      </c>
      <c r="J2920" s="5">
        <v>0</v>
      </c>
      <c r="K2920" s="5">
        <v>0</v>
      </c>
      <c r="L2920" s="1" t="s">
        <v>5349</v>
      </c>
      <c r="M2920" s="5">
        <v>0</v>
      </c>
      <c r="N2920" s="5">
        <v>0</v>
      </c>
      <c r="O2920" s="1" t="s">
        <v>5349</v>
      </c>
      <c r="P2920" s="5">
        <v>14.05</v>
      </c>
      <c r="Q2920" s="5">
        <v>0</v>
      </c>
      <c r="R2920" s="1" t="s">
        <v>3712</v>
      </c>
      <c r="S2920" s="5">
        <v>14.05</v>
      </c>
      <c r="T2920" s="5">
        <v>0</v>
      </c>
      <c r="U2920" s="1" t="s">
        <v>3712</v>
      </c>
      <c r="V2920" s="1" t="s">
        <v>5351</v>
      </c>
      <c r="W2920" s="1" t="s">
        <v>5541</v>
      </c>
      <c r="X2920" s="1" t="s">
        <v>5542</v>
      </c>
      <c r="Y2920" s="1" t="s">
        <v>2108</v>
      </c>
      <c r="Z2920" s="1" t="s">
        <v>2109</v>
      </c>
      <c r="AB2920" s="8" t="str">
        <f t="shared" si="508"/>
        <v>000157523</v>
      </c>
      <c r="AC2920" t="str">
        <f t="shared" si="509"/>
        <v>26/06/2015</v>
      </c>
      <c r="AD2920" t="str">
        <f t="shared" si="510"/>
        <v>04817052000106</v>
      </c>
      <c r="AE2920" s="9">
        <f t="shared" si="511"/>
        <v>14.05</v>
      </c>
      <c r="AF2920">
        <f t="shared" si="512"/>
        <v>0</v>
      </c>
      <c r="AH2920">
        <v>6783620</v>
      </c>
      <c r="AI2920" s="10" t="s">
        <v>6288</v>
      </c>
      <c r="AJ2920">
        <v>156754</v>
      </c>
      <c r="AK2920" t="s">
        <v>4638</v>
      </c>
      <c r="AL2920">
        <v>1</v>
      </c>
      <c r="AM2920">
        <v>18</v>
      </c>
      <c r="AN2920" s="11" t="e">
        <f>VLOOKUP(TRIM(AK2920),[1]Sheet1!$V:$W,2,FALSE)</f>
        <v>#N/A</v>
      </c>
      <c r="AO2920" s="11">
        <f t="shared" si="513"/>
        <v>0</v>
      </c>
      <c r="AP2920" s="10">
        <f t="shared" si="514"/>
        <v>0</v>
      </c>
      <c r="AQ2920" s="10"/>
      <c r="AR2920" s="11" t="b">
        <f t="shared" si="515"/>
        <v>0</v>
      </c>
    </row>
    <row r="2921" spans="1:44" x14ac:dyDescent="0.2">
      <c r="A2921" s="1" t="s">
        <v>5346</v>
      </c>
      <c r="B2921" s="1" t="s">
        <v>1175</v>
      </c>
      <c r="C2921" s="3">
        <v>42181</v>
      </c>
      <c r="D2921" s="1" t="s">
        <v>3641</v>
      </c>
      <c r="E2921" s="1" t="s">
        <v>4804</v>
      </c>
      <c r="F2921" s="5">
        <v>603.75</v>
      </c>
      <c r="G2921" s="5">
        <v>525</v>
      </c>
      <c r="H2921" s="5">
        <v>36.75</v>
      </c>
      <c r="I2921" s="1" t="s">
        <v>5348</v>
      </c>
      <c r="J2921" s="5">
        <v>0</v>
      </c>
      <c r="K2921" s="5">
        <v>0</v>
      </c>
      <c r="L2921" s="1" t="s">
        <v>5349</v>
      </c>
      <c r="M2921" s="5">
        <v>525</v>
      </c>
      <c r="N2921" s="5">
        <v>78.75</v>
      </c>
      <c r="O2921" s="1" t="s">
        <v>3642</v>
      </c>
      <c r="P2921" s="5">
        <v>525</v>
      </c>
      <c r="Q2921" s="5">
        <v>8.66</v>
      </c>
      <c r="R2921" s="1" t="s">
        <v>5351</v>
      </c>
      <c r="S2921" s="5">
        <v>525</v>
      </c>
      <c r="T2921" s="5">
        <v>39.9</v>
      </c>
      <c r="U2921" s="1" t="s">
        <v>5351</v>
      </c>
      <c r="V2921" s="1" t="s">
        <v>5351</v>
      </c>
      <c r="W2921" s="1" t="s">
        <v>3717</v>
      </c>
      <c r="X2921" s="1" t="s">
        <v>5530</v>
      </c>
      <c r="Y2921" s="1" t="s">
        <v>1176</v>
      </c>
      <c r="Z2921" s="1" t="s">
        <v>1177</v>
      </c>
      <c r="AB2921" s="8" t="str">
        <f t="shared" si="508"/>
        <v>000157524</v>
      </c>
      <c r="AC2921" t="str">
        <f t="shared" si="509"/>
        <v>26/06/2015</v>
      </c>
      <c r="AD2921" t="str">
        <f t="shared" si="510"/>
        <v>54305743001170</v>
      </c>
      <c r="AE2921" s="9">
        <f t="shared" si="511"/>
        <v>603.75</v>
      </c>
      <c r="AF2921">
        <f t="shared" si="512"/>
        <v>0</v>
      </c>
      <c r="AH2921">
        <v>6787523</v>
      </c>
      <c r="AI2921" s="10" t="s">
        <v>6554</v>
      </c>
      <c r="AJ2921">
        <v>156583</v>
      </c>
      <c r="AK2921" t="s">
        <v>2878</v>
      </c>
      <c r="AL2921">
        <v>1</v>
      </c>
      <c r="AM2921">
        <v>1</v>
      </c>
      <c r="AN2921" s="11" t="e">
        <f>VLOOKUP(TRIM(AK2921),[1]Sheet1!$V:$W,2,FALSE)</f>
        <v>#N/A</v>
      </c>
      <c r="AO2921" s="11">
        <f t="shared" si="513"/>
        <v>0</v>
      </c>
      <c r="AP2921" s="10">
        <f t="shared" si="514"/>
        <v>0</v>
      </c>
      <c r="AQ2921" s="10"/>
      <c r="AR2921" s="11" t="b">
        <f t="shared" si="515"/>
        <v>0</v>
      </c>
    </row>
    <row r="2922" spans="1:44" x14ac:dyDescent="0.2">
      <c r="A2922" s="1" t="s">
        <v>5346</v>
      </c>
      <c r="B2922" s="1" t="s">
        <v>1178</v>
      </c>
      <c r="C2922" s="3">
        <v>42181</v>
      </c>
      <c r="D2922" s="1" t="s">
        <v>3662</v>
      </c>
      <c r="E2922" s="1" t="s">
        <v>5347</v>
      </c>
      <c r="F2922" s="5">
        <v>2189.92</v>
      </c>
      <c r="G2922" s="5">
        <v>2189.92</v>
      </c>
      <c r="H2922" s="5">
        <v>394.19</v>
      </c>
      <c r="I2922" s="1" t="s">
        <v>5042</v>
      </c>
      <c r="J2922" s="5">
        <v>0</v>
      </c>
      <c r="K2922" s="5">
        <v>0</v>
      </c>
      <c r="L2922" s="1" t="s">
        <v>5349</v>
      </c>
      <c r="M2922" s="5">
        <v>1904.28</v>
      </c>
      <c r="N2922" s="5">
        <v>285.64</v>
      </c>
      <c r="O2922" s="1" t="s">
        <v>3642</v>
      </c>
      <c r="P2922" s="5">
        <v>1904.28</v>
      </c>
      <c r="Q2922" s="5">
        <v>31.42</v>
      </c>
      <c r="R2922" s="1" t="s">
        <v>5351</v>
      </c>
      <c r="S2922" s="5">
        <v>1904.28</v>
      </c>
      <c r="T2922" s="5">
        <v>144.72999999999999</v>
      </c>
      <c r="U2922" s="1" t="s">
        <v>5351</v>
      </c>
      <c r="V2922" s="1" t="s">
        <v>5351</v>
      </c>
      <c r="W2922" s="1" t="s">
        <v>1179</v>
      </c>
      <c r="X2922" s="1" t="s">
        <v>5408</v>
      </c>
      <c r="Y2922" s="1" t="s">
        <v>1180</v>
      </c>
      <c r="Z2922" s="1" t="s">
        <v>1181</v>
      </c>
      <c r="AB2922" s="8" t="str">
        <f t="shared" si="508"/>
        <v>000157525</v>
      </c>
      <c r="AC2922" t="str">
        <f t="shared" si="509"/>
        <v>26/06/2015</v>
      </c>
      <c r="AD2922" t="str">
        <f t="shared" si="510"/>
        <v>06103827000107</v>
      </c>
      <c r="AE2922" s="9">
        <f t="shared" si="511"/>
        <v>2189.92</v>
      </c>
      <c r="AF2922">
        <f t="shared" si="512"/>
        <v>0</v>
      </c>
      <c r="AH2922">
        <v>6782872</v>
      </c>
      <c r="AI2922" s="10" t="s">
        <v>6260</v>
      </c>
      <c r="AJ2922">
        <v>156755</v>
      </c>
      <c r="AK2922" t="s">
        <v>4944</v>
      </c>
      <c r="AL2922">
        <v>1</v>
      </c>
      <c r="AM2922">
        <v>5</v>
      </c>
      <c r="AN2922" s="11" t="e">
        <f>VLOOKUP(TRIM(AK2922),[1]Sheet1!$V:$W,2,FALSE)</f>
        <v>#N/A</v>
      </c>
      <c r="AO2922" s="11">
        <f t="shared" si="513"/>
        <v>0</v>
      </c>
      <c r="AP2922" s="10">
        <f t="shared" si="514"/>
        <v>0</v>
      </c>
      <c r="AQ2922" s="10"/>
      <c r="AR2922" s="11" t="b">
        <f t="shared" si="515"/>
        <v>0</v>
      </c>
    </row>
    <row r="2923" spans="1:44" x14ac:dyDescent="0.2">
      <c r="A2923" s="1" t="s">
        <v>5346</v>
      </c>
      <c r="B2923" s="1" t="s">
        <v>1182</v>
      </c>
      <c r="C2923" s="3">
        <v>42181</v>
      </c>
      <c r="D2923" s="1" t="s">
        <v>3662</v>
      </c>
      <c r="E2923" s="1" t="s">
        <v>5347</v>
      </c>
      <c r="F2923" s="5">
        <v>2235.8000000000002</v>
      </c>
      <c r="G2923" s="5">
        <v>0</v>
      </c>
      <c r="H2923" s="5">
        <v>0</v>
      </c>
      <c r="I2923" s="1" t="s">
        <v>5349</v>
      </c>
      <c r="J2923" s="5">
        <v>0</v>
      </c>
      <c r="K2923" s="5">
        <v>0</v>
      </c>
      <c r="L2923" s="1" t="s">
        <v>5349</v>
      </c>
      <c r="M2923" s="5">
        <v>0</v>
      </c>
      <c r="N2923" s="5">
        <v>0</v>
      </c>
      <c r="O2923" s="1" t="s">
        <v>5349</v>
      </c>
      <c r="P2923" s="5">
        <v>2235.8000000000002</v>
      </c>
      <c r="Q2923" s="5">
        <v>36.89</v>
      </c>
      <c r="R2923" s="1" t="s">
        <v>5351</v>
      </c>
      <c r="S2923" s="5">
        <v>2235.8000000000002</v>
      </c>
      <c r="T2923" s="5">
        <v>169.92</v>
      </c>
      <c r="U2923" s="1" t="s">
        <v>5351</v>
      </c>
      <c r="V2923" s="1" t="s">
        <v>5351</v>
      </c>
      <c r="W2923" s="1" t="s">
        <v>5611</v>
      </c>
      <c r="X2923" s="1" t="s">
        <v>5408</v>
      </c>
      <c r="Y2923" s="1" t="s">
        <v>1183</v>
      </c>
      <c r="Z2923" s="1" t="s">
        <v>1184</v>
      </c>
      <c r="AB2923" s="8" t="str">
        <f t="shared" si="508"/>
        <v>000157526</v>
      </c>
      <c r="AC2923" t="str">
        <f t="shared" si="509"/>
        <v>26/06/2015</v>
      </c>
      <c r="AD2923" t="str">
        <f t="shared" si="510"/>
        <v>01498525000161</v>
      </c>
      <c r="AE2923" s="9">
        <f t="shared" si="511"/>
        <v>2235.8000000000002</v>
      </c>
      <c r="AF2923">
        <f t="shared" si="512"/>
        <v>0</v>
      </c>
      <c r="AH2923">
        <v>6783935</v>
      </c>
      <c r="AI2923" s="10" t="s">
        <v>6289</v>
      </c>
      <c r="AJ2923">
        <v>156756</v>
      </c>
      <c r="AK2923" t="s">
        <v>4944</v>
      </c>
      <c r="AL2923">
        <v>1</v>
      </c>
      <c r="AM2923">
        <v>6</v>
      </c>
      <c r="AN2923" s="11" t="e">
        <f>VLOOKUP(TRIM(AK2923),[1]Sheet1!$V:$W,2,FALSE)</f>
        <v>#N/A</v>
      </c>
      <c r="AO2923" s="11">
        <f t="shared" si="513"/>
        <v>0</v>
      </c>
      <c r="AP2923" s="10">
        <f t="shared" si="514"/>
        <v>0</v>
      </c>
      <c r="AQ2923" s="10"/>
      <c r="AR2923" s="11" t="b">
        <f t="shared" si="515"/>
        <v>0</v>
      </c>
    </row>
    <row r="2924" spans="1:44" x14ac:dyDescent="0.2">
      <c r="A2924" s="1" t="s">
        <v>5346</v>
      </c>
      <c r="B2924" s="1" t="s">
        <v>1185</v>
      </c>
      <c r="C2924" s="3">
        <v>42181</v>
      </c>
      <c r="D2924" s="1" t="s">
        <v>3662</v>
      </c>
      <c r="E2924" s="1" t="s">
        <v>5347</v>
      </c>
      <c r="F2924" s="5">
        <v>324</v>
      </c>
      <c r="G2924" s="5">
        <v>0</v>
      </c>
      <c r="H2924" s="5">
        <v>0</v>
      </c>
      <c r="I2924" s="1" t="s">
        <v>5349</v>
      </c>
      <c r="J2924" s="5">
        <v>0</v>
      </c>
      <c r="K2924" s="5">
        <v>0</v>
      </c>
      <c r="L2924" s="1" t="s">
        <v>5349</v>
      </c>
      <c r="M2924" s="5">
        <v>0</v>
      </c>
      <c r="N2924" s="5">
        <v>0</v>
      </c>
      <c r="O2924" s="1" t="s">
        <v>5349</v>
      </c>
      <c r="P2924" s="5">
        <v>324</v>
      </c>
      <c r="Q2924" s="5">
        <v>5.35</v>
      </c>
      <c r="R2924" s="1" t="s">
        <v>5351</v>
      </c>
      <c r="S2924" s="5">
        <v>324</v>
      </c>
      <c r="T2924" s="5">
        <v>24.62</v>
      </c>
      <c r="U2924" s="1" t="s">
        <v>5351</v>
      </c>
      <c r="V2924" s="1" t="s">
        <v>5351</v>
      </c>
      <c r="W2924" s="1" t="s">
        <v>3882</v>
      </c>
      <c r="X2924" s="1" t="s">
        <v>5408</v>
      </c>
      <c r="Y2924" s="1" t="s">
        <v>1186</v>
      </c>
      <c r="Z2924" s="1" t="s">
        <v>1187</v>
      </c>
      <c r="AB2924" s="8" t="str">
        <f t="shared" si="508"/>
        <v>000157527</v>
      </c>
      <c r="AC2924" t="str">
        <f t="shared" si="509"/>
        <v>26/06/2015</v>
      </c>
      <c r="AD2924" t="str">
        <f t="shared" si="510"/>
        <v>74404229000551</v>
      </c>
      <c r="AE2924" s="9">
        <f t="shared" si="511"/>
        <v>324</v>
      </c>
      <c r="AF2924">
        <f t="shared" si="512"/>
        <v>0</v>
      </c>
      <c r="AH2924">
        <v>6829653</v>
      </c>
      <c r="AI2924" s="10" t="s">
        <v>6455</v>
      </c>
      <c r="AJ2924">
        <v>156584</v>
      </c>
      <c r="AK2924" t="s">
        <v>2884</v>
      </c>
      <c r="AL2924">
        <v>5</v>
      </c>
      <c r="AM2924">
        <v>10</v>
      </c>
      <c r="AN2924" s="11">
        <f>VLOOKUP(TRIM(AK2924),[1]Sheet1!$V:$W,2,FALSE)</f>
        <v>47.02</v>
      </c>
      <c r="AO2924" s="11">
        <f t="shared" si="513"/>
        <v>47.02</v>
      </c>
      <c r="AP2924" s="10">
        <f t="shared" si="514"/>
        <v>470.20000000000005</v>
      </c>
      <c r="AQ2924" s="10"/>
      <c r="AR2924" s="11" t="b">
        <f t="shared" si="515"/>
        <v>0</v>
      </c>
    </row>
    <row r="2925" spans="1:44" x14ac:dyDescent="0.2">
      <c r="A2925" s="1" t="s">
        <v>5346</v>
      </c>
      <c r="B2925" s="1" t="s">
        <v>1188</v>
      </c>
      <c r="C2925" s="3">
        <v>42181</v>
      </c>
      <c r="D2925" s="1" t="s">
        <v>3662</v>
      </c>
      <c r="E2925" s="1" t="s">
        <v>5347</v>
      </c>
      <c r="F2925" s="5">
        <v>2992.5</v>
      </c>
      <c r="G2925" s="5">
        <v>0</v>
      </c>
      <c r="H2925" s="5">
        <v>0</v>
      </c>
      <c r="I2925" s="1" t="s">
        <v>5349</v>
      </c>
      <c r="J2925" s="5">
        <v>0</v>
      </c>
      <c r="K2925" s="5">
        <v>0</v>
      </c>
      <c r="L2925" s="1" t="s">
        <v>5349</v>
      </c>
      <c r="M2925" s="5">
        <v>0</v>
      </c>
      <c r="N2925" s="5">
        <v>0</v>
      </c>
      <c r="O2925" s="1" t="s">
        <v>5349</v>
      </c>
      <c r="P2925" s="5">
        <v>2992.5</v>
      </c>
      <c r="Q2925" s="5">
        <v>49.38</v>
      </c>
      <c r="R2925" s="1" t="s">
        <v>5351</v>
      </c>
      <c r="S2925" s="5">
        <v>2992.5</v>
      </c>
      <c r="T2925" s="5">
        <v>227.43</v>
      </c>
      <c r="U2925" s="1" t="s">
        <v>5351</v>
      </c>
      <c r="V2925" s="1" t="s">
        <v>5351</v>
      </c>
      <c r="W2925" s="1" t="s">
        <v>3882</v>
      </c>
      <c r="X2925" s="1" t="s">
        <v>5408</v>
      </c>
      <c r="Y2925" s="1" t="s">
        <v>2841</v>
      </c>
      <c r="Z2925" s="1" t="s">
        <v>2842</v>
      </c>
      <c r="AB2925" s="8" t="str">
        <f t="shared" si="508"/>
        <v>000157528</v>
      </c>
      <c r="AC2925" t="str">
        <f t="shared" si="509"/>
        <v>26/06/2015</v>
      </c>
      <c r="AD2925" t="str">
        <f t="shared" si="510"/>
        <v>74404229000551</v>
      </c>
      <c r="AE2925" s="9">
        <f t="shared" si="511"/>
        <v>2992.5</v>
      </c>
      <c r="AF2925">
        <f t="shared" si="512"/>
        <v>0</v>
      </c>
      <c r="AH2925">
        <v>6829653</v>
      </c>
      <c r="AI2925" s="10" t="s">
        <v>6455</v>
      </c>
      <c r="AJ2925">
        <v>156584</v>
      </c>
      <c r="AK2925" t="s">
        <v>2882</v>
      </c>
      <c r="AL2925">
        <v>0</v>
      </c>
      <c r="AM2925">
        <v>1</v>
      </c>
      <c r="AN2925" s="11">
        <f>VLOOKUP(TRIM(AK2925),[1]Sheet1!$V:$W,2,FALSE)</f>
        <v>0.5122000000000001</v>
      </c>
      <c r="AO2925" s="11">
        <f t="shared" si="513"/>
        <v>0.5122000000000001</v>
      </c>
      <c r="AP2925" s="10">
        <f t="shared" si="514"/>
        <v>0.5122000000000001</v>
      </c>
      <c r="AQ2925" s="10"/>
      <c r="AR2925" s="11" t="b">
        <f t="shared" si="515"/>
        <v>0</v>
      </c>
    </row>
    <row r="2926" spans="1:44" x14ac:dyDescent="0.2">
      <c r="A2926" s="1" t="s">
        <v>5346</v>
      </c>
      <c r="B2926" s="1" t="s">
        <v>1189</v>
      </c>
      <c r="C2926" s="3">
        <v>42181</v>
      </c>
      <c r="D2926" s="1" t="s">
        <v>3641</v>
      </c>
      <c r="E2926" s="1" t="s">
        <v>5528</v>
      </c>
      <c r="F2926" s="5">
        <v>1216.8499999999999</v>
      </c>
      <c r="G2926" s="5">
        <v>1058.1300000000001</v>
      </c>
      <c r="H2926" s="5">
        <v>126.98</v>
      </c>
      <c r="I2926" s="1" t="s">
        <v>5348</v>
      </c>
      <c r="J2926" s="5">
        <v>0</v>
      </c>
      <c r="K2926" s="5">
        <v>0</v>
      </c>
      <c r="L2926" s="1" t="s">
        <v>5349</v>
      </c>
      <c r="M2926" s="5">
        <v>1058.1300000000001</v>
      </c>
      <c r="N2926" s="5">
        <v>158.72</v>
      </c>
      <c r="O2926" s="1" t="s">
        <v>3642</v>
      </c>
      <c r="P2926" s="5">
        <v>1058.1300000000001</v>
      </c>
      <c r="Q2926" s="5">
        <v>17.46</v>
      </c>
      <c r="R2926" s="1" t="s">
        <v>5351</v>
      </c>
      <c r="S2926" s="5">
        <v>1058.1300000000001</v>
      </c>
      <c r="T2926" s="5">
        <v>80.42</v>
      </c>
      <c r="U2926" s="1" t="s">
        <v>5351</v>
      </c>
      <c r="V2926" s="1" t="s">
        <v>5351</v>
      </c>
      <c r="W2926" s="1" t="s">
        <v>1090</v>
      </c>
      <c r="X2926" s="1" t="s">
        <v>5408</v>
      </c>
      <c r="Y2926" s="1" t="s">
        <v>2383</v>
      </c>
      <c r="Z2926" s="1" t="s">
        <v>2384</v>
      </c>
      <c r="AB2926" s="8" t="str">
        <f t="shared" si="508"/>
        <v>000157529</v>
      </c>
      <c r="AC2926" t="str">
        <f t="shared" si="509"/>
        <v>26/06/2015</v>
      </c>
      <c r="AD2926" t="str">
        <f t="shared" si="510"/>
        <v>35820448013700</v>
      </c>
      <c r="AE2926" s="9">
        <f t="shared" si="511"/>
        <v>1216.8499999999999</v>
      </c>
      <c r="AF2926">
        <f t="shared" si="512"/>
        <v>0</v>
      </c>
      <c r="AH2926">
        <v>7668690</v>
      </c>
      <c r="AI2926" s="10" t="s">
        <v>6555</v>
      </c>
      <c r="AJ2926">
        <v>156585</v>
      </c>
      <c r="AK2926" t="s">
        <v>5272</v>
      </c>
      <c r="AL2926">
        <v>0</v>
      </c>
      <c r="AM2926">
        <v>1</v>
      </c>
      <c r="AN2926" s="11" t="e">
        <f>VLOOKUP(TRIM(AK2926),[1]Sheet1!$V:$W,2,FALSE)</f>
        <v>#N/A</v>
      </c>
      <c r="AO2926" s="11">
        <f t="shared" si="513"/>
        <v>0</v>
      </c>
      <c r="AP2926" s="10">
        <f t="shared" si="514"/>
        <v>0</v>
      </c>
      <c r="AQ2926" s="10"/>
      <c r="AR2926" s="11" t="b">
        <f t="shared" si="515"/>
        <v>0</v>
      </c>
    </row>
    <row r="2927" spans="1:44" x14ac:dyDescent="0.2">
      <c r="A2927" s="1" t="s">
        <v>5346</v>
      </c>
      <c r="B2927" s="1" t="s">
        <v>1190</v>
      </c>
      <c r="C2927" s="3">
        <v>42181</v>
      </c>
      <c r="D2927" s="1" t="s">
        <v>3641</v>
      </c>
      <c r="E2927" s="1" t="s">
        <v>5020</v>
      </c>
      <c r="F2927" s="5">
        <v>10958.35</v>
      </c>
      <c r="G2927" s="5">
        <v>9529</v>
      </c>
      <c r="H2927" s="5">
        <v>381.16</v>
      </c>
      <c r="I2927" s="1" t="s">
        <v>5042</v>
      </c>
      <c r="J2927" s="5">
        <v>0</v>
      </c>
      <c r="K2927" s="5">
        <v>0</v>
      </c>
      <c r="L2927" s="1" t="s">
        <v>5349</v>
      </c>
      <c r="M2927" s="5">
        <v>9529</v>
      </c>
      <c r="N2927" s="5">
        <v>1429.35</v>
      </c>
      <c r="O2927" s="1" t="s">
        <v>3642</v>
      </c>
      <c r="P2927" s="5">
        <v>9529</v>
      </c>
      <c r="Q2927" s="5">
        <v>157.22999999999999</v>
      </c>
      <c r="R2927" s="1" t="s">
        <v>5351</v>
      </c>
      <c r="S2927" s="5">
        <v>9529</v>
      </c>
      <c r="T2927" s="5">
        <v>724.2</v>
      </c>
      <c r="U2927" s="1" t="s">
        <v>5351</v>
      </c>
      <c r="V2927" s="1" t="s">
        <v>5351</v>
      </c>
      <c r="W2927" s="1" t="s">
        <v>1920</v>
      </c>
      <c r="X2927" s="1" t="s">
        <v>5408</v>
      </c>
      <c r="Y2927" s="1" t="s">
        <v>1191</v>
      </c>
      <c r="Z2927" s="1" t="s">
        <v>1192</v>
      </c>
      <c r="AB2927" s="8" t="str">
        <f t="shared" si="508"/>
        <v>000157530</v>
      </c>
      <c r="AC2927" t="str">
        <f t="shared" si="509"/>
        <v>26/06/2015</v>
      </c>
      <c r="AD2927" t="str">
        <f t="shared" si="510"/>
        <v>59105999005730</v>
      </c>
      <c r="AE2927" s="9">
        <f t="shared" si="511"/>
        <v>10958.35</v>
      </c>
      <c r="AF2927">
        <f t="shared" si="512"/>
        <v>0</v>
      </c>
      <c r="AH2927">
        <v>6785789</v>
      </c>
      <c r="AI2927" s="10" t="s">
        <v>6556</v>
      </c>
      <c r="AJ2927">
        <v>156586</v>
      </c>
      <c r="AK2927" t="s">
        <v>5353</v>
      </c>
      <c r="AL2927">
        <v>0</v>
      </c>
      <c r="AM2927">
        <v>5</v>
      </c>
      <c r="AN2927" s="11" t="e">
        <f>VLOOKUP(TRIM(AK2927),[1]Sheet1!$V:$W,2,FALSE)</f>
        <v>#N/A</v>
      </c>
      <c r="AO2927" s="11">
        <f t="shared" si="513"/>
        <v>0</v>
      </c>
      <c r="AP2927" s="10">
        <f t="shared" si="514"/>
        <v>0</v>
      </c>
      <c r="AQ2927" s="10"/>
      <c r="AR2927" s="11" t="b">
        <f t="shared" si="515"/>
        <v>0</v>
      </c>
    </row>
    <row r="2928" spans="1:44" x14ac:dyDescent="0.2">
      <c r="A2928" s="1" t="s">
        <v>5346</v>
      </c>
      <c r="B2928" s="1" t="s">
        <v>1193</v>
      </c>
      <c r="C2928" s="3">
        <v>42181</v>
      </c>
      <c r="D2928" s="1" t="s">
        <v>3700</v>
      </c>
      <c r="E2928" s="1" t="s">
        <v>5387</v>
      </c>
      <c r="F2928" s="5">
        <v>661.87</v>
      </c>
      <c r="G2928" s="5">
        <v>552.53</v>
      </c>
      <c r="H2928" s="5">
        <v>66.3</v>
      </c>
      <c r="I2928" s="1" t="s">
        <v>4243</v>
      </c>
      <c r="J2928" s="5">
        <v>924.44</v>
      </c>
      <c r="K2928" s="5">
        <v>109.34</v>
      </c>
      <c r="L2928" s="1" t="s">
        <v>4243</v>
      </c>
      <c r="M2928" s="5">
        <v>0</v>
      </c>
      <c r="N2928" s="5">
        <v>0</v>
      </c>
      <c r="O2928" s="1" t="s">
        <v>5349</v>
      </c>
      <c r="P2928" s="5">
        <v>552.53</v>
      </c>
      <c r="Q2928" s="5">
        <v>9.1199999999999992</v>
      </c>
      <c r="R2928" s="1" t="s">
        <v>5351</v>
      </c>
      <c r="S2928" s="5">
        <v>552.53</v>
      </c>
      <c r="T2928" s="5">
        <v>41.99</v>
      </c>
      <c r="U2928" s="1" t="s">
        <v>5351</v>
      </c>
      <c r="V2928" s="1" t="s">
        <v>5351</v>
      </c>
      <c r="W2928" s="1" t="s">
        <v>3813</v>
      </c>
      <c r="X2928" s="1" t="s">
        <v>5419</v>
      </c>
      <c r="Y2928" s="1" t="s">
        <v>2884</v>
      </c>
      <c r="Z2928" s="1" t="s">
        <v>2885</v>
      </c>
      <c r="AB2928" s="8" t="str">
        <f t="shared" si="508"/>
        <v>000157531</v>
      </c>
      <c r="AC2928" t="str">
        <f t="shared" si="509"/>
        <v>26/06/2015</v>
      </c>
      <c r="AD2928" t="str">
        <f t="shared" si="510"/>
        <v>30075352000177</v>
      </c>
      <c r="AE2928" s="9">
        <f t="shared" si="511"/>
        <v>661.87</v>
      </c>
      <c r="AF2928">
        <f t="shared" si="512"/>
        <v>282.63220000000001</v>
      </c>
      <c r="AH2928">
        <v>6785789</v>
      </c>
      <c r="AI2928" s="10" t="s">
        <v>6556</v>
      </c>
      <c r="AJ2928">
        <v>156586</v>
      </c>
      <c r="AK2928" t="s">
        <v>2890</v>
      </c>
      <c r="AL2928">
        <v>0</v>
      </c>
      <c r="AM2928">
        <v>6</v>
      </c>
      <c r="AN2928" s="11" t="e">
        <f>VLOOKUP(TRIM(AK2928),[1]Sheet1!$V:$W,2,FALSE)</f>
        <v>#N/A</v>
      </c>
      <c r="AO2928" s="11">
        <f t="shared" si="513"/>
        <v>0</v>
      </c>
      <c r="AP2928" s="10">
        <f t="shared" si="514"/>
        <v>0</v>
      </c>
      <c r="AQ2928" s="10"/>
      <c r="AR2928" s="11" t="b">
        <f t="shared" si="515"/>
        <v>0</v>
      </c>
    </row>
    <row r="2929" spans="1:44" x14ac:dyDescent="0.2">
      <c r="A2929" s="1" t="s">
        <v>5346</v>
      </c>
      <c r="B2929" s="1" t="s">
        <v>1193</v>
      </c>
      <c r="C2929" s="3">
        <v>42181</v>
      </c>
      <c r="D2929" s="1" t="s">
        <v>3700</v>
      </c>
      <c r="E2929" s="1" t="s">
        <v>5387</v>
      </c>
      <c r="F2929" s="5">
        <v>29.89</v>
      </c>
      <c r="G2929" s="5">
        <v>24.95</v>
      </c>
      <c r="H2929" s="5">
        <v>2.99</v>
      </c>
      <c r="I2929" s="1" t="s">
        <v>4793</v>
      </c>
      <c r="J2929" s="5">
        <v>41.74</v>
      </c>
      <c r="K2929" s="5">
        <v>4.9400000000000004</v>
      </c>
      <c r="L2929" s="1" t="s">
        <v>4793</v>
      </c>
      <c r="M2929" s="5">
        <v>24.95</v>
      </c>
      <c r="N2929" s="5">
        <v>0</v>
      </c>
      <c r="O2929" s="1" t="s">
        <v>3642</v>
      </c>
      <c r="P2929" s="5">
        <v>24.95</v>
      </c>
      <c r="Q2929" s="5">
        <v>0.41</v>
      </c>
      <c r="R2929" s="1" t="s">
        <v>5351</v>
      </c>
      <c r="S2929" s="5">
        <v>24.95</v>
      </c>
      <c r="T2929" s="5">
        <v>1.9</v>
      </c>
      <c r="U2929" s="1" t="s">
        <v>5351</v>
      </c>
      <c r="V2929" s="1" t="s">
        <v>5351</v>
      </c>
      <c r="W2929" s="1" t="s">
        <v>3813</v>
      </c>
      <c r="X2929" s="1" t="s">
        <v>2881</v>
      </c>
      <c r="Y2929" s="1" t="s">
        <v>2882</v>
      </c>
      <c r="Z2929" s="1" t="s">
        <v>2883</v>
      </c>
      <c r="AB2929" s="8" t="str">
        <f t="shared" si="508"/>
        <v>000157531</v>
      </c>
      <c r="AC2929" t="str">
        <f t="shared" si="509"/>
        <v>26/06/2015</v>
      </c>
      <c r="AD2929" t="str">
        <f t="shared" si="510"/>
        <v>30075352000177</v>
      </c>
      <c r="AE2929" s="9">
        <f t="shared" si="511"/>
        <v>29.89</v>
      </c>
      <c r="AF2929">
        <f t="shared" si="512"/>
        <v>282.63220000000001</v>
      </c>
      <c r="AH2929">
        <v>6793966</v>
      </c>
      <c r="AI2929" s="10" t="s">
        <v>6295</v>
      </c>
      <c r="AJ2929">
        <v>156757</v>
      </c>
      <c r="AK2929" t="s">
        <v>4490</v>
      </c>
      <c r="AL2929">
        <v>0</v>
      </c>
      <c r="AM2929">
        <v>1</v>
      </c>
      <c r="AN2929" s="11" t="e">
        <f>VLOOKUP(TRIM(AK2929),[1]Sheet1!$V:$W,2,FALSE)</f>
        <v>#N/A</v>
      </c>
      <c r="AO2929" s="11">
        <f t="shared" si="513"/>
        <v>0</v>
      </c>
      <c r="AP2929" s="10">
        <f t="shared" si="514"/>
        <v>0</v>
      </c>
      <c r="AQ2929" s="10"/>
      <c r="AR2929" s="11" t="b">
        <f t="shared" si="515"/>
        <v>0</v>
      </c>
    </row>
    <row r="2930" spans="1:44" x14ac:dyDescent="0.2">
      <c r="A2930" s="1" t="s">
        <v>5346</v>
      </c>
      <c r="B2930" s="1" t="s">
        <v>1194</v>
      </c>
      <c r="C2930" s="3">
        <v>42181</v>
      </c>
      <c r="D2930" s="1" t="s">
        <v>3657</v>
      </c>
      <c r="E2930" s="1" t="s">
        <v>5347</v>
      </c>
      <c r="F2930" s="5">
        <v>633.49</v>
      </c>
      <c r="G2930" s="5">
        <v>550.86</v>
      </c>
      <c r="H2930" s="5">
        <v>99.15</v>
      </c>
      <c r="I2930" s="1" t="s">
        <v>5406</v>
      </c>
      <c r="J2930" s="5">
        <v>0</v>
      </c>
      <c r="K2930" s="5">
        <v>0</v>
      </c>
      <c r="L2930" s="1" t="s">
        <v>5349</v>
      </c>
      <c r="M2930" s="5">
        <v>550.86</v>
      </c>
      <c r="N2930" s="5">
        <v>82.63</v>
      </c>
      <c r="O2930" s="1" t="s">
        <v>3642</v>
      </c>
      <c r="P2930" s="5">
        <v>550.86</v>
      </c>
      <c r="Q2930" s="5">
        <v>9.09</v>
      </c>
      <c r="R2930" s="1" t="s">
        <v>5351</v>
      </c>
      <c r="S2930" s="5">
        <v>550.86</v>
      </c>
      <c r="T2930" s="5">
        <v>41.87</v>
      </c>
      <c r="U2930" s="1" t="s">
        <v>5351</v>
      </c>
      <c r="V2930" s="1" t="s">
        <v>5351</v>
      </c>
      <c r="W2930" s="1" t="s">
        <v>4059</v>
      </c>
      <c r="X2930" s="1" t="s">
        <v>5408</v>
      </c>
      <c r="Y2930" s="1" t="s">
        <v>5300</v>
      </c>
      <c r="Z2930" s="1" t="s">
        <v>5301</v>
      </c>
      <c r="AB2930" s="8" t="str">
        <f t="shared" si="508"/>
        <v>000157532</v>
      </c>
      <c r="AC2930" t="str">
        <f t="shared" si="509"/>
        <v>26/06/2015</v>
      </c>
      <c r="AD2930" t="str">
        <f t="shared" si="510"/>
        <v>11385498000174</v>
      </c>
      <c r="AE2930" s="9">
        <f t="shared" si="511"/>
        <v>633.49</v>
      </c>
      <c r="AF2930">
        <f t="shared" si="512"/>
        <v>0</v>
      </c>
      <c r="AH2930">
        <v>6793966</v>
      </c>
      <c r="AI2930" s="10" t="s">
        <v>6295</v>
      </c>
      <c r="AJ2930">
        <v>156758</v>
      </c>
      <c r="AK2930" t="s">
        <v>4490</v>
      </c>
      <c r="AL2930">
        <v>0</v>
      </c>
      <c r="AM2930">
        <v>1</v>
      </c>
      <c r="AN2930" s="11" t="e">
        <f>VLOOKUP(TRIM(AK2930),[1]Sheet1!$V:$W,2,FALSE)</f>
        <v>#N/A</v>
      </c>
      <c r="AO2930" s="11">
        <f t="shared" si="513"/>
        <v>0</v>
      </c>
      <c r="AP2930" s="10">
        <f t="shared" si="514"/>
        <v>0</v>
      </c>
      <c r="AQ2930" s="10"/>
      <c r="AR2930" s="11" t="b">
        <f t="shared" si="515"/>
        <v>0</v>
      </c>
    </row>
    <row r="2931" spans="1:44" x14ac:dyDescent="0.2">
      <c r="A2931" s="1" t="s">
        <v>5346</v>
      </c>
      <c r="B2931" s="1" t="s">
        <v>1195</v>
      </c>
      <c r="C2931" s="3">
        <v>42181</v>
      </c>
      <c r="D2931" s="1" t="s">
        <v>3657</v>
      </c>
      <c r="E2931" s="1" t="s">
        <v>5347</v>
      </c>
      <c r="F2931" s="5">
        <v>1218.69</v>
      </c>
      <c r="G2931" s="5">
        <v>1107.9000000000001</v>
      </c>
      <c r="H2931" s="5">
        <v>199.42</v>
      </c>
      <c r="I2931" s="1" t="s">
        <v>5406</v>
      </c>
      <c r="J2931" s="5">
        <v>0</v>
      </c>
      <c r="K2931" s="5">
        <v>0</v>
      </c>
      <c r="L2931" s="1" t="s">
        <v>5349</v>
      </c>
      <c r="M2931" s="5">
        <v>1107.9000000000001</v>
      </c>
      <c r="N2931" s="5">
        <v>110.79</v>
      </c>
      <c r="O2931" s="1" t="s">
        <v>3642</v>
      </c>
      <c r="P2931" s="5">
        <v>1107.9000000000001</v>
      </c>
      <c r="Q2931" s="5">
        <v>18.28</v>
      </c>
      <c r="R2931" s="1" t="s">
        <v>5351</v>
      </c>
      <c r="S2931" s="5">
        <v>1107.9000000000001</v>
      </c>
      <c r="T2931" s="5">
        <v>84.2</v>
      </c>
      <c r="U2931" s="1" t="s">
        <v>5351</v>
      </c>
      <c r="V2931" s="1" t="s">
        <v>5351</v>
      </c>
      <c r="W2931" s="1" t="s">
        <v>1969</v>
      </c>
      <c r="X2931" s="1" t="s">
        <v>5442</v>
      </c>
      <c r="Y2931" s="1" t="s">
        <v>5443</v>
      </c>
      <c r="Z2931" s="1" t="s">
        <v>5444</v>
      </c>
      <c r="AB2931" s="8" t="str">
        <f t="shared" si="508"/>
        <v>000157533</v>
      </c>
      <c r="AC2931" t="str">
        <f t="shared" si="509"/>
        <v>26/06/2015</v>
      </c>
      <c r="AD2931" t="str">
        <f t="shared" si="510"/>
        <v>86720729000158</v>
      </c>
      <c r="AE2931" s="9">
        <f t="shared" si="511"/>
        <v>1218.69</v>
      </c>
      <c r="AF2931">
        <f t="shared" si="512"/>
        <v>0</v>
      </c>
      <c r="AH2931">
        <v>6783934</v>
      </c>
      <c r="AI2931" s="10" t="s">
        <v>6252</v>
      </c>
      <c r="AJ2931">
        <v>156759</v>
      </c>
      <c r="AK2931" t="s">
        <v>4951</v>
      </c>
      <c r="AL2931">
        <v>1</v>
      </c>
      <c r="AM2931">
        <v>5</v>
      </c>
      <c r="AN2931" s="11" t="e">
        <f>VLOOKUP(TRIM(AK2931),[1]Sheet1!$V:$W,2,FALSE)</f>
        <v>#N/A</v>
      </c>
      <c r="AO2931" s="11">
        <f t="shared" si="513"/>
        <v>0</v>
      </c>
      <c r="AP2931" s="10">
        <f t="shared" si="514"/>
        <v>0</v>
      </c>
      <c r="AQ2931" s="10"/>
      <c r="AR2931" s="11" t="b">
        <f t="shared" si="515"/>
        <v>0</v>
      </c>
    </row>
    <row r="2932" spans="1:44" x14ac:dyDescent="0.2">
      <c r="A2932" s="1" t="s">
        <v>5346</v>
      </c>
      <c r="B2932" s="1" t="s">
        <v>1196</v>
      </c>
      <c r="C2932" s="3">
        <v>42181</v>
      </c>
      <c r="D2932" s="1" t="s">
        <v>3649</v>
      </c>
      <c r="E2932" s="1" t="s">
        <v>5528</v>
      </c>
      <c r="F2932" s="5">
        <v>357.87</v>
      </c>
      <c r="G2932" s="5">
        <v>357.87</v>
      </c>
      <c r="H2932" s="5">
        <v>42.94</v>
      </c>
      <c r="I2932" s="1" t="s">
        <v>5348</v>
      </c>
      <c r="J2932" s="5">
        <v>0</v>
      </c>
      <c r="K2932" s="5">
        <v>0</v>
      </c>
      <c r="L2932" s="1" t="s">
        <v>5349</v>
      </c>
      <c r="M2932" s="5">
        <v>0</v>
      </c>
      <c r="N2932" s="5">
        <v>0</v>
      </c>
      <c r="O2932" s="1" t="s">
        <v>5349</v>
      </c>
      <c r="P2932" s="5">
        <v>357.87</v>
      </c>
      <c r="Q2932" s="5">
        <v>5.9</v>
      </c>
      <c r="R2932" s="1" t="s">
        <v>5351</v>
      </c>
      <c r="S2932" s="5">
        <v>357.87</v>
      </c>
      <c r="T2932" s="5">
        <v>27.2</v>
      </c>
      <c r="U2932" s="1" t="s">
        <v>5351</v>
      </c>
      <c r="V2932" s="1" t="s">
        <v>5351</v>
      </c>
      <c r="W2932" s="1" t="s">
        <v>169</v>
      </c>
      <c r="X2932" s="1" t="s">
        <v>5498</v>
      </c>
      <c r="Y2932" s="1" t="s">
        <v>3525</v>
      </c>
      <c r="Z2932" s="1" t="s">
        <v>3526</v>
      </c>
      <c r="AB2932" s="8" t="str">
        <f t="shared" si="508"/>
        <v>000157534</v>
      </c>
      <c r="AC2932" t="str">
        <f t="shared" si="509"/>
        <v>26/06/2015</v>
      </c>
      <c r="AD2932" t="str">
        <f t="shared" si="510"/>
        <v>08152455000134</v>
      </c>
      <c r="AE2932" s="9">
        <f t="shared" si="511"/>
        <v>357.87</v>
      </c>
      <c r="AF2932">
        <f t="shared" si="512"/>
        <v>0</v>
      </c>
      <c r="AH2932">
        <v>7230179</v>
      </c>
      <c r="AI2932" s="10" t="s">
        <v>6557</v>
      </c>
      <c r="AJ2932">
        <v>156760</v>
      </c>
      <c r="AK2932" t="s">
        <v>5581</v>
      </c>
      <c r="AL2932">
        <v>1</v>
      </c>
      <c r="AM2932">
        <v>1</v>
      </c>
      <c r="AN2932" s="11" t="e">
        <f>VLOOKUP(TRIM(AK2932),[1]Sheet1!$V:$W,2,FALSE)</f>
        <v>#N/A</v>
      </c>
      <c r="AO2932" s="11">
        <f t="shared" si="513"/>
        <v>0</v>
      </c>
      <c r="AP2932" s="10">
        <f t="shared" si="514"/>
        <v>0</v>
      </c>
      <c r="AQ2932" s="10"/>
      <c r="AR2932" s="11" t="b">
        <f t="shared" si="515"/>
        <v>0</v>
      </c>
    </row>
    <row r="2933" spans="1:44" x14ac:dyDescent="0.2">
      <c r="A2933" s="1" t="s">
        <v>5346</v>
      </c>
      <c r="B2933" s="1" t="s">
        <v>1197</v>
      </c>
      <c r="C2933" s="3">
        <v>42181</v>
      </c>
      <c r="D2933" s="1" t="s">
        <v>3649</v>
      </c>
      <c r="E2933" s="1" t="s">
        <v>5382</v>
      </c>
      <c r="F2933" s="5">
        <v>89.18</v>
      </c>
      <c r="G2933" s="5">
        <v>74.319999999999993</v>
      </c>
      <c r="H2933" s="5">
        <v>2.97</v>
      </c>
      <c r="I2933" s="1" t="s">
        <v>5406</v>
      </c>
      <c r="J2933" s="5">
        <v>0</v>
      </c>
      <c r="K2933" s="5">
        <v>0</v>
      </c>
      <c r="L2933" s="1" t="s">
        <v>5349</v>
      </c>
      <c r="M2933" s="5">
        <v>74.319999999999993</v>
      </c>
      <c r="N2933" s="5">
        <v>14.86</v>
      </c>
      <c r="O2933" s="1" t="s">
        <v>3642</v>
      </c>
      <c r="P2933" s="5">
        <v>74.319999999999993</v>
      </c>
      <c r="Q2933" s="5">
        <v>1.23</v>
      </c>
      <c r="R2933" s="1" t="s">
        <v>5351</v>
      </c>
      <c r="S2933" s="5">
        <v>74.319999999999993</v>
      </c>
      <c r="T2933" s="5">
        <v>5.65</v>
      </c>
      <c r="U2933" s="1" t="s">
        <v>5351</v>
      </c>
      <c r="V2933" s="1" t="s">
        <v>5351</v>
      </c>
      <c r="W2933" s="1" t="s">
        <v>5661</v>
      </c>
      <c r="X2933" s="1" t="s">
        <v>5498</v>
      </c>
      <c r="Y2933" s="1" t="s">
        <v>4940</v>
      </c>
      <c r="Z2933" s="1" t="s">
        <v>4941</v>
      </c>
      <c r="AB2933" s="8" t="str">
        <f t="shared" si="508"/>
        <v>000157535</v>
      </c>
      <c r="AC2933" t="str">
        <f t="shared" si="509"/>
        <v>26/06/2015</v>
      </c>
      <c r="AD2933" t="str">
        <f t="shared" si="510"/>
        <v>02737636000146</v>
      </c>
      <c r="AE2933" s="9">
        <f t="shared" si="511"/>
        <v>89.18</v>
      </c>
      <c r="AF2933">
        <f t="shared" si="512"/>
        <v>0</v>
      </c>
      <c r="AH2933">
        <v>6784616</v>
      </c>
      <c r="AI2933" s="10" t="s">
        <v>6558</v>
      </c>
      <c r="AJ2933">
        <v>156761</v>
      </c>
      <c r="AK2933" t="s">
        <v>5066</v>
      </c>
      <c r="AL2933">
        <v>0</v>
      </c>
      <c r="AM2933">
        <v>3</v>
      </c>
      <c r="AN2933" s="11" t="e">
        <f>VLOOKUP(TRIM(AK2933),[1]Sheet1!$V:$W,2,FALSE)</f>
        <v>#N/A</v>
      </c>
      <c r="AO2933" s="11">
        <f t="shared" si="513"/>
        <v>0</v>
      </c>
      <c r="AP2933" s="10">
        <f t="shared" si="514"/>
        <v>0</v>
      </c>
      <c r="AQ2933" s="10"/>
      <c r="AR2933" s="11" t="b">
        <f t="shared" si="515"/>
        <v>0</v>
      </c>
    </row>
    <row r="2934" spans="1:44" x14ac:dyDescent="0.2">
      <c r="A2934" s="1" t="s">
        <v>5346</v>
      </c>
      <c r="B2934" s="1" t="s">
        <v>1197</v>
      </c>
      <c r="C2934" s="3">
        <v>42181</v>
      </c>
      <c r="D2934" s="1" t="s">
        <v>3649</v>
      </c>
      <c r="E2934" s="1" t="s">
        <v>5382</v>
      </c>
      <c r="F2934" s="5">
        <v>98.58</v>
      </c>
      <c r="G2934" s="5">
        <v>85.72</v>
      </c>
      <c r="H2934" s="5">
        <v>3.43</v>
      </c>
      <c r="I2934" s="1" t="s">
        <v>5406</v>
      </c>
      <c r="J2934" s="5">
        <v>0</v>
      </c>
      <c r="K2934" s="5">
        <v>0</v>
      </c>
      <c r="L2934" s="1" t="s">
        <v>5349</v>
      </c>
      <c r="M2934" s="5">
        <v>85.72</v>
      </c>
      <c r="N2934" s="5">
        <v>12.86</v>
      </c>
      <c r="O2934" s="1" t="s">
        <v>3642</v>
      </c>
      <c r="P2934" s="5">
        <v>85.72</v>
      </c>
      <c r="Q2934" s="5">
        <v>1.41</v>
      </c>
      <c r="R2934" s="1" t="s">
        <v>5351</v>
      </c>
      <c r="S2934" s="5">
        <v>85.72</v>
      </c>
      <c r="T2934" s="5">
        <v>6.51</v>
      </c>
      <c r="U2934" s="1" t="s">
        <v>5351</v>
      </c>
      <c r="V2934" s="1" t="s">
        <v>5351</v>
      </c>
      <c r="W2934" s="1" t="s">
        <v>5661</v>
      </c>
      <c r="X2934" s="1" t="s">
        <v>5408</v>
      </c>
      <c r="Y2934" s="1" t="s">
        <v>4902</v>
      </c>
      <c r="Z2934" s="1" t="s">
        <v>4903</v>
      </c>
      <c r="AB2934" s="8" t="str">
        <f t="shared" si="508"/>
        <v>000157535</v>
      </c>
      <c r="AC2934" t="str">
        <f t="shared" si="509"/>
        <v>26/06/2015</v>
      </c>
      <c r="AD2934" t="str">
        <f t="shared" si="510"/>
        <v>02737636000146</v>
      </c>
      <c r="AE2934" s="9">
        <f t="shared" si="511"/>
        <v>98.58</v>
      </c>
      <c r="AF2934">
        <f t="shared" si="512"/>
        <v>0</v>
      </c>
      <c r="AH2934">
        <v>7654348</v>
      </c>
      <c r="AI2934" s="10" t="s">
        <v>6559</v>
      </c>
      <c r="AJ2934">
        <v>156762</v>
      </c>
      <c r="AK2934" t="s">
        <v>2491</v>
      </c>
      <c r="AL2934">
        <v>5</v>
      </c>
      <c r="AM2934">
        <v>1</v>
      </c>
      <c r="AN2934" s="11">
        <f>VLOOKUP(TRIM(AK2934),[1]Sheet1!$V:$W,2,FALSE)</f>
        <v>0</v>
      </c>
      <c r="AO2934" s="11">
        <f t="shared" si="513"/>
        <v>0</v>
      </c>
      <c r="AP2934" s="10">
        <f t="shared" si="514"/>
        <v>0</v>
      </c>
      <c r="AQ2934" s="10"/>
      <c r="AR2934" s="11" t="b">
        <f t="shared" si="515"/>
        <v>0</v>
      </c>
    </row>
    <row r="2935" spans="1:44" x14ac:dyDescent="0.2">
      <c r="A2935" s="1" t="s">
        <v>5346</v>
      </c>
      <c r="B2935" s="1" t="s">
        <v>1197</v>
      </c>
      <c r="C2935" s="3">
        <v>42181</v>
      </c>
      <c r="D2935" s="1" t="s">
        <v>3649</v>
      </c>
      <c r="E2935" s="1" t="s">
        <v>5382</v>
      </c>
      <c r="F2935" s="5">
        <v>358.69</v>
      </c>
      <c r="G2935" s="5">
        <v>311.89999999999998</v>
      </c>
      <c r="H2935" s="5">
        <v>12.48</v>
      </c>
      <c r="I2935" s="1" t="s">
        <v>5406</v>
      </c>
      <c r="J2935" s="5">
        <v>0</v>
      </c>
      <c r="K2935" s="5">
        <v>0</v>
      </c>
      <c r="L2935" s="1" t="s">
        <v>5349</v>
      </c>
      <c r="M2935" s="5">
        <v>311.89999999999998</v>
      </c>
      <c r="N2935" s="5">
        <v>46.79</v>
      </c>
      <c r="O2935" s="1" t="s">
        <v>3642</v>
      </c>
      <c r="P2935" s="5">
        <v>311.89999999999998</v>
      </c>
      <c r="Q2935" s="5">
        <v>5.15</v>
      </c>
      <c r="R2935" s="1" t="s">
        <v>5351</v>
      </c>
      <c r="S2935" s="5">
        <v>311.89999999999998</v>
      </c>
      <c r="T2935" s="5">
        <v>23.7</v>
      </c>
      <c r="U2935" s="1" t="s">
        <v>5351</v>
      </c>
      <c r="V2935" s="1" t="s">
        <v>5351</v>
      </c>
      <c r="W2935" s="1" t="s">
        <v>5661</v>
      </c>
      <c r="X2935" s="1" t="s">
        <v>5408</v>
      </c>
      <c r="Y2935" s="1" t="s">
        <v>5998</v>
      </c>
      <c r="Z2935" s="1" t="s">
        <v>5999</v>
      </c>
      <c r="AB2935" s="8" t="str">
        <f t="shared" si="508"/>
        <v>000157535</v>
      </c>
      <c r="AC2935" t="str">
        <f t="shared" si="509"/>
        <v>26/06/2015</v>
      </c>
      <c r="AD2935" t="str">
        <f t="shared" si="510"/>
        <v>02737636000146</v>
      </c>
      <c r="AE2935" s="9">
        <f t="shared" si="511"/>
        <v>358.69</v>
      </c>
      <c r="AF2935">
        <f t="shared" si="512"/>
        <v>0</v>
      </c>
      <c r="AH2935">
        <v>6819248</v>
      </c>
      <c r="AI2935" s="10" t="s">
        <v>6560</v>
      </c>
      <c r="AJ2935">
        <v>156763</v>
      </c>
      <c r="AK2935" t="s">
        <v>3203</v>
      </c>
      <c r="AL2935">
        <v>3</v>
      </c>
      <c r="AM2935">
        <v>12000</v>
      </c>
      <c r="AN2935" s="11">
        <f>VLOOKUP(TRIM(AK2935),[1]Sheet1!$V:$W,2,FALSE)</f>
        <v>0.28778925</v>
      </c>
      <c r="AO2935" s="11">
        <f t="shared" si="513"/>
        <v>0.28778925</v>
      </c>
      <c r="AP2935" s="10">
        <f t="shared" si="514"/>
        <v>3453.471</v>
      </c>
      <c r="AQ2935" s="10"/>
      <c r="AR2935" s="11" t="b">
        <f t="shared" si="515"/>
        <v>0</v>
      </c>
    </row>
    <row r="2936" spans="1:44" x14ac:dyDescent="0.2">
      <c r="A2936" s="1" t="s">
        <v>5346</v>
      </c>
      <c r="B2936" s="1" t="s">
        <v>1197</v>
      </c>
      <c r="C2936" s="3">
        <v>42181</v>
      </c>
      <c r="D2936" s="1" t="s">
        <v>3649</v>
      </c>
      <c r="E2936" s="1" t="s">
        <v>5382</v>
      </c>
      <c r="F2936" s="5">
        <v>141.11000000000001</v>
      </c>
      <c r="G2936" s="5">
        <v>122.7</v>
      </c>
      <c r="H2936" s="5">
        <v>4.91</v>
      </c>
      <c r="I2936" s="1" t="s">
        <v>5406</v>
      </c>
      <c r="J2936" s="5">
        <v>0</v>
      </c>
      <c r="K2936" s="5">
        <v>0</v>
      </c>
      <c r="L2936" s="1" t="s">
        <v>5349</v>
      </c>
      <c r="M2936" s="5">
        <v>122.7</v>
      </c>
      <c r="N2936" s="5">
        <v>18.41</v>
      </c>
      <c r="O2936" s="1" t="s">
        <v>3642</v>
      </c>
      <c r="P2936" s="5">
        <v>122.7</v>
      </c>
      <c r="Q2936" s="5">
        <v>2.02</v>
      </c>
      <c r="R2936" s="1" t="s">
        <v>5351</v>
      </c>
      <c r="S2936" s="5">
        <v>122.7</v>
      </c>
      <c r="T2936" s="5">
        <v>9.33</v>
      </c>
      <c r="U2936" s="1" t="s">
        <v>5351</v>
      </c>
      <c r="V2936" s="1" t="s">
        <v>5351</v>
      </c>
      <c r="W2936" s="1" t="s">
        <v>5661</v>
      </c>
      <c r="X2936" s="1" t="s">
        <v>5408</v>
      </c>
      <c r="Y2936" s="1" t="s">
        <v>5890</v>
      </c>
      <c r="Z2936" s="1" t="s">
        <v>5891</v>
      </c>
      <c r="AB2936" s="8" t="str">
        <f t="shared" si="508"/>
        <v>000157535</v>
      </c>
      <c r="AC2936" t="str">
        <f t="shared" si="509"/>
        <v>26/06/2015</v>
      </c>
      <c r="AD2936" t="str">
        <f t="shared" si="510"/>
        <v>02737636000146</v>
      </c>
      <c r="AE2936" s="9">
        <f t="shared" si="511"/>
        <v>141.11000000000001</v>
      </c>
      <c r="AF2936">
        <f t="shared" si="512"/>
        <v>0</v>
      </c>
      <c r="AH2936">
        <v>6789624</v>
      </c>
      <c r="AI2936" s="10" t="s">
        <v>6356</v>
      </c>
      <c r="AJ2936">
        <v>156587</v>
      </c>
      <c r="AK2936" t="s">
        <v>1845</v>
      </c>
      <c r="AL2936">
        <v>0</v>
      </c>
      <c r="AM2936">
        <v>15</v>
      </c>
      <c r="AN2936" s="11">
        <f>VLOOKUP(TRIM(AK2936),[1]Sheet1!$V:$W,2,FALSE)</f>
        <v>0</v>
      </c>
      <c r="AO2936" s="11">
        <f t="shared" si="513"/>
        <v>0</v>
      </c>
      <c r="AP2936" s="10">
        <f t="shared" si="514"/>
        <v>0</v>
      </c>
      <c r="AQ2936" s="10"/>
      <c r="AR2936" s="11" t="b">
        <f t="shared" si="515"/>
        <v>0</v>
      </c>
    </row>
    <row r="2937" spans="1:44" x14ac:dyDescent="0.2">
      <c r="A2937" s="1" t="s">
        <v>5346</v>
      </c>
      <c r="B2937" s="1" t="s">
        <v>1197</v>
      </c>
      <c r="C2937" s="3">
        <v>42181</v>
      </c>
      <c r="D2937" s="1" t="s">
        <v>3649</v>
      </c>
      <c r="E2937" s="1" t="s">
        <v>5382</v>
      </c>
      <c r="F2937" s="5">
        <v>358.69</v>
      </c>
      <c r="G2937" s="5">
        <v>311.89999999999998</v>
      </c>
      <c r="H2937" s="5">
        <v>12.48</v>
      </c>
      <c r="I2937" s="1" t="s">
        <v>5406</v>
      </c>
      <c r="J2937" s="5">
        <v>0</v>
      </c>
      <c r="K2937" s="5">
        <v>0</v>
      </c>
      <c r="L2937" s="1" t="s">
        <v>5349</v>
      </c>
      <c r="M2937" s="5">
        <v>311.89999999999998</v>
      </c>
      <c r="N2937" s="5">
        <v>46.79</v>
      </c>
      <c r="O2937" s="1" t="s">
        <v>3642</v>
      </c>
      <c r="P2937" s="5">
        <v>311.89999999999998</v>
      </c>
      <c r="Q2937" s="5">
        <v>5.15</v>
      </c>
      <c r="R2937" s="1" t="s">
        <v>5351</v>
      </c>
      <c r="S2937" s="5">
        <v>311.89999999999998</v>
      </c>
      <c r="T2937" s="5">
        <v>23.7</v>
      </c>
      <c r="U2937" s="1" t="s">
        <v>5351</v>
      </c>
      <c r="V2937" s="1" t="s">
        <v>5351</v>
      </c>
      <c r="W2937" s="1" t="s">
        <v>5661</v>
      </c>
      <c r="X2937" s="1" t="s">
        <v>5408</v>
      </c>
      <c r="Y2937" s="1" t="s">
        <v>5103</v>
      </c>
      <c r="Z2937" s="1" t="s">
        <v>5104</v>
      </c>
      <c r="AB2937" s="8" t="str">
        <f t="shared" si="508"/>
        <v>000157535</v>
      </c>
      <c r="AC2937" t="str">
        <f t="shared" si="509"/>
        <v>26/06/2015</v>
      </c>
      <c r="AD2937" t="str">
        <f t="shared" si="510"/>
        <v>02737636000146</v>
      </c>
      <c r="AE2937" s="9">
        <f t="shared" si="511"/>
        <v>358.69</v>
      </c>
      <c r="AF2937">
        <f t="shared" si="512"/>
        <v>0</v>
      </c>
      <c r="AH2937">
        <v>6782692</v>
      </c>
      <c r="AI2937" s="10" t="s">
        <v>6238</v>
      </c>
      <c r="AJ2937">
        <v>156764</v>
      </c>
      <c r="AK2937" t="s">
        <v>4632</v>
      </c>
      <c r="AL2937">
        <v>1</v>
      </c>
      <c r="AM2937">
        <v>1</v>
      </c>
      <c r="AN2937" s="11" t="e">
        <f>VLOOKUP(TRIM(AK2937),[1]Sheet1!$V:$W,2,FALSE)</f>
        <v>#N/A</v>
      </c>
      <c r="AO2937" s="11">
        <f t="shared" si="513"/>
        <v>0</v>
      </c>
      <c r="AP2937" s="10">
        <f t="shared" si="514"/>
        <v>0</v>
      </c>
      <c r="AQ2937" s="10"/>
      <c r="AR2937" s="11" t="b">
        <f t="shared" si="515"/>
        <v>0</v>
      </c>
    </row>
    <row r="2938" spans="1:44" x14ac:dyDescent="0.2">
      <c r="A2938" s="1" t="s">
        <v>5346</v>
      </c>
      <c r="B2938" s="1" t="s">
        <v>1197</v>
      </c>
      <c r="C2938" s="3">
        <v>42181</v>
      </c>
      <c r="D2938" s="1" t="s">
        <v>3649</v>
      </c>
      <c r="E2938" s="1" t="s">
        <v>5382</v>
      </c>
      <c r="F2938" s="5">
        <v>253.32</v>
      </c>
      <c r="G2938" s="5">
        <v>220.28</v>
      </c>
      <c r="H2938" s="5">
        <v>8.81</v>
      </c>
      <c r="I2938" s="1" t="s">
        <v>5406</v>
      </c>
      <c r="J2938" s="5">
        <v>0</v>
      </c>
      <c r="K2938" s="5">
        <v>0</v>
      </c>
      <c r="L2938" s="1" t="s">
        <v>5349</v>
      </c>
      <c r="M2938" s="5">
        <v>220.28</v>
      </c>
      <c r="N2938" s="5">
        <v>33.04</v>
      </c>
      <c r="O2938" s="1" t="s">
        <v>3642</v>
      </c>
      <c r="P2938" s="5">
        <v>220.28</v>
      </c>
      <c r="Q2938" s="5">
        <v>3.63</v>
      </c>
      <c r="R2938" s="1" t="s">
        <v>5351</v>
      </c>
      <c r="S2938" s="5">
        <v>220.28</v>
      </c>
      <c r="T2938" s="5">
        <v>16.739999999999998</v>
      </c>
      <c r="U2938" s="1" t="s">
        <v>5351</v>
      </c>
      <c r="V2938" s="1" t="s">
        <v>5351</v>
      </c>
      <c r="W2938" s="1" t="s">
        <v>5661</v>
      </c>
      <c r="X2938" s="1" t="s">
        <v>5408</v>
      </c>
      <c r="Y2938" s="1" t="s">
        <v>5516</v>
      </c>
      <c r="Z2938" s="1" t="s">
        <v>5517</v>
      </c>
      <c r="AB2938" s="8" t="str">
        <f t="shared" si="508"/>
        <v>000157535</v>
      </c>
      <c r="AC2938" t="str">
        <f t="shared" si="509"/>
        <v>26/06/2015</v>
      </c>
      <c r="AD2938" t="str">
        <f t="shared" si="510"/>
        <v>02737636000146</v>
      </c>
      <c r="AE2938" s="9">
        <f t="shared" si="511"/>
        <v>253.32</v>
      </c>
      <c r="AF2938">
        <f t="shared" si="512"/>
        <v>0</v>
      </c>
      <c r="AH2938">
        <v>6782692</v>
      </c>
      <c r="AI2938" s="10" t="s">
        <v>6238</v>
      </c>
      <c r="AJ2938">
        <v>156765</v>
      </c>
      <c r="AK2938" t="s">
        <v>5657</v>
      </c>
      <c r="AL2938">
        <v>0</v>
      </c>
      <c r="AM2938">
        <v>3</v>
      </c>
      <c r="AN2938" s="11" t="e">
        <f>VLOOKUP(TRIM(AK2938),[1]Sheet1!$V:$W,2,FALSE)</f>
        <v>#N/A</v>
      </c>
      <c r="AO2938" s="11">
        <f t="shared" si="513"/>
        <v>0</v>
      </c>
      <c r="AP2938" s="10">
        <f t="shared" si="514"/>
        <v>0</v>
      </c>
      <c r="AQ2938" s="10"/>
      <c r="AR2938" s="11" t="b">
        <f t="shared" si="515"/>
        <v>0</v>
      </c>
    </row>
    <row r="2939" spans="1:44" x14ac:dyDescent="0.2">
      <c r="A2939" s="1" t="s">
        <v>5346</v>
      </c>
      <c r="B2939" s="1" t="s">
        <v>1197</v>
      </c>
      <c r="C2939" s="3">
        <v>42181</v>
      </c>
      <c r="D2939" s="1" t="s">
        <v>3649</v>
      </c>
      <c r="E2939" s="1" t="s">
        <v>5382</v>
      </c>
      <c r="F2939" s="5">
        <v>458.94</v>
      </c>
      <c r="G2939" s="5">
        <v>399.08</v>
      </c>
      <c r="H2939" s="5">
        <v>15.96</v>
      </c>
      <c r="I2939" s="1" t="s">
        <v>5406</v>
      </c>
      <c r="J2939" s="5">
        <v>0</v>
      </c>
      <c r="K2939" s="5">
        <v>0</v>
      </c>
      <c r="L2939" s="1" t="s">
        <v>5349</v>
      </c>
      <c r="M2939" s="5">
        <v>399.08</v>
      </c>
      <c r="N2939" s="5">
        <v>59.86</v>
      </c>
      <c r="O2939" s="1" t="s">
        <v>3642</v>
      </c>
      <c r="P2939" s="5">
        <v>399.08</v>
      </c>
      <c r="Q2939" s="5">
        <v>6.58</v>
      </c>
      <c r="R2939" s="1" t="s">
        <v>5351</v>
      </c>
      <c r="S2939" s="5">
        <v>399.08</v>
      </c>
      <c r="T2939" s="5">
        <v>30.33</v>
      </c>
      <c r="U2939" s="1" t="s">
        <v>5351</v>
      </c>
      <c r="V2939" s="1" t="s">
        <v>5351</v>
      </c>
      <c r="W2939" s="1" t="s">
        <v>5661</v>
      </c>
      <c r="X2939" s="1" t="s">
        <v>5408</v>
      </c>
      <c r="Y2939" s="1" t="s">
        <v>5662</v>
      </c>
      <c r="Z2939" s="1" t="s">
        <v>5663</v>
      </c>
      <c r="AB2939" s="8" t="str">
        <f t="shared" si="508"/>
        <v>000157535</v>
      </c>
      <c r="AC2939" t="str">
        <f t="shared" si="509"/>
        <v>26/06/2015</v>
      </c>
      <c r="AD2939" t="str">
        <f t="shared" si="510"/>
        <v>02737636000146</v>
      </c>
      <c r="AE2939" s="9">
        <f t="shared" si="511"/>
        <v>458.94</v>
      </c>
      <c r="AF2939">
        <f t="shared" si="512"/>
        <v>0</v>
      </c>
      <c r="AH2939">
        <v>6793868</v>
      </c>
      <c r="AI2939" s="10" t="s">
        <v>6368</v>
      </c>
      <c r="AJ2939">
        <v>156766</v>
      </c>
      <c r="AK2939" t="s">
        <v>4695</v>
      </c>
      <c r="AL2939">
        <v>6</v>
      </c>
      <c r="AM2939">
        <v>1</v>
      </c>
      <c r="AN2939" s="11" t="e">
        <f>VLOOKUP(TRIM(AK2939),[1]Sheet1!$V:$W,2,FALSE)</f>
        <v>#N/A</v>
      </c>
      <c r="AO2939" s="11">
        <f t="shared" si="513"/>
        <v>0</v>
      </c>
      <c r="AP2939" s="10">
        <f t="shared" si="514"/>
        <v>0</v>
      </c>
      <c r="AQ2939" s="10"/>
      <c r="AR2939" s="11" t="b">
        <f t="shared" si="515"/>
        <v>0</v>
      </c>
    </row>
    <row r="2940" spans="1:44" x14ac:dyDescent="0.2">
      <c r="A2940" s="1" t="s">
        <v>5346</v>
      </c>
      <c r="B2940" s="1" t="s">
        <v>1197</v>
      </c>
      <c r="C2940" s="3">
        <v>42181</v>
      </c>
      <c r="D2940" s="1" t="s">
        <v>3649</v>
      </c>
      <c r="E2940" s="1" t="s">
        <v>5382</v>
      </c>
      <c r="F2940" s="5">
        <v>116.95</v>
      </c>
      <c r="G2940" s="5">
        <v>97.46</v>
      </c>
      <c r="H2940" s="5">
        <v>3.9</v>
      </c>
      <c r="I2940" s="1" t="s">
        <v>5406</v>
      </c>
      <c r="J2940" s="5">
        <v>0</v>
      </c>
      <c r="K2940" s="5">
        <v>0</v>
      </c>
      <c r="L2940" s="1" t="s">
        <v>5349</v>
      </c>
      <c r="M2940" s="5">
        <v>97.46</v>
      </c>
      <c r="N2940" s="5">
        <v>19.489999999999998</v>
      </c>
      <c r="O2940" s="1" t="s">
        <v>3642</v>
      </c>
      <c r="P2940" s="5">
        <v>97.46</v>
      </c>
      <c r="Q2940" s="5">
        <v>1.61</v>
      </c>
      <c r="R2940" s="1" t="s">
        <v>5351</v>
      </c>
      <c r="S2940" s="5">
        <v>97.46</v>
      </c>
      <c r="T2940" s="5">
        <v>7.41</v>
      </c>
      <c r="U2940" s="1" t="s">
        <v>5351</v>
      </c>
      <c r="V2940" s="1" t="s">
        <v>5351</v>
      </c>
      <c r="W2940" s="1" t="s">
        <v>5661</v>
      </c>
      <c r="X2940" s="1" t="s">
        <v>5498</v>
      </c>
      <c r="Y2940" s="1" t="s">
        <v>4730</v>
      </c>
      <c r="Z2940" s="1" t="s">
        <v>4731</v>
      </c>
      <c r="AB2940" s="8" t="str">
        <f t="shared" si="508"/>
        <v>000157535</v>
      </c>
      <c r="AC2940" t="str">
        <f t="shared" si="509"/>
        <v>26/06/2015</v>
      </c>
      <c r="AD2940" t="str">
        <f t="shared" si="510"/>
        <v>02737636000146</v>
      </c>
      <c r="AE2940" s="9">
        <f t="shared" si="511"/>
        <v>116.95</v>
      </c>
      <c r="AF2940">
        <f t="shared" si="512"/>
        <v>0</v>
      </c>
      <c r="AH2940">
        <v>7193182</v>
      </c>
      <c r="AI2940" s="10" t="s">
        <v>6427</v>
      </c>
      <c r="AJ2940">
        <v>156767</v>
      </c>
      <c r="AK2940" t="s">
        <v>5677</v>
      </c>
      <c r="AL2940">
        <v>0</v>
      </c>
      <c r="AM2940">
        <v>5</v>
      </c>
      <c r="AN2940" s="11" t="e">
        <f>VLOOKUP(TRIM(AK2940),[1]Sheet1!$V:$W,2,FALSE)</f>
        <v>#N/A</v>
      </c>
      <c r="AO2940" s="11">
        <f t="shared" si="513"/>
        <v>0</v>
      </c>
      <c r="AP2940" s="10">
        <f t="shared" si="514"/>
        <v>0</v>
      </c>
      <c r="AQ2940" s="10"/>
      <c r="AR2940" s="11" t="b">
        <f t="shared" si="515"/>
        <v>0</v>
      </c>
    </row>
    <row r="2941" spans="1:44" x14ac:dyDescent="0.2">
      <c r="A2941" s="1" t="s">
        <v>5346</v>
      </c>
      <c r="B2941" s="1" t="s">
        <v>1197</v>
      </c>
      <c r="C2941" s="3">
        <v>42181</v>
      </c>
      <c r="D2941" s="1" t="s">
        <v>3649</v>
      </c>
      <c r="E2941" s="1" t="s">
        <v>5382</v>
      </c>
      <c r="F2941" s="5">
        <v>253.32</v>
      </c>
      <c r="G2941" s="5">
        <v>220.28</v>
      </c>
      <c r="H2941" s="5">
        <v>8.81</v>
      </c>
      <c r="I2941" s="1" t="s">
        <v>5406</v>
      </c>
      <c r="J2941" s="5">
        <v>0</v>
      </c>
      <c r="K2941" s="5">
        <v>0</v>
      </c>
      <c r="L2941" s="1" t="s">
        <v>5349</v>
      </c>
      <c r="M2941" s="5">
        <v>220.28</v>
      </c>
      <c r="N2941" s="5">
        <v>33.04</v>
      </c>
      <c r="O2941" s="1" t="s">
        <v>3642</v>
      </c>
      <c r="P2941" s="5">
        <v>220.28</v>
      </c>
      <c r="Q2941" s="5">
        <v>3.63</v>
      </c>
      <c r="R2941" s="1" t="s">
        <v>5351</v>
      </c>
      <c r="S2941" s="5">
        <v>220.28</v>
      </c>
      <c r="T2941" s="5">
        <v>16.739999999999998</v>
      </c>
      <c r="U2941" s="1" t="s">
        <v>5351</v>
      </c>
      <c r="V2941" s="1" t="s">
        <v>5351</v>
      </c>
      <c r="W2941" s="1" t="s">
        <v>5661</v>
      </c>
      <c r="X2941" s="1" t="s">
        <v>5408</v>
      </c>
      <c r="Y2941" s="1" t="s">
        <v>5792</v>
      </c>
      <c r="Z2941" s="1" t="s">
        <v>5793</v>
      </c>
      <c r="AB2941" s="8" t="str">
        <f t="shared" si="508"/>
        <v>000157535</v>
      </c>
      <c r="AC2941" t="str">
        <f t="shared" si="509"/>
        <v>26/06/2015</v>
      </c>
      <c r="AD2941" t="str">
        <f t="shared" si="510"/>
        <v>02737636000146</v>
      </c>
      <c r="AE2941" s="9">
        <f t="shared" si="511"/>
        <v>253.32</v>
      </c>
      <c r="AF2941">
        <f t="shared" si="512"/>
        <v>0</v>
      </c>
      <c r="AH2941">
        <v>7467528</v>
      </c>
      <c r="AI2941" s="10" t="s">
        <v>6237</v>
      </c>
      <c r="AJ2941">
        <v>156768</v>
      </c>
      <c r="AK2941" t="s">
        <v>5099</v>
      </c>
      <c r="AL2941">
        <v>1</v>
      </c>
      <c r="AM2941">
        <v>15</v>
      </c>
      <c r="AN2941" s="11" t="e">
        <f>VLOOKUP(TRIM(AK2941),[1]Sheet1!$V:$W,2,FALSE)</f>
        <v>#N/A</v>
      </c>
      <c r="AO2941" s="11">
        <f t="shared" si="513"/>
        <v>0</v>
      </c>
      <c r="AP2941" s="10">
        <f t="shared" si="514"/>
        <v>0</v>
      </c>
      <c r="AQ2941" s="10"/>
      <c r="AR2941" s="11" t="b">
        <f t="shared" si="515"/>
        <v>0</v>
      </c>
    </row>
    <row r="2942" spans="1:44" x14ac:dyDescent="0.2">
      <c r="A2942" s="1" t="s">
        <v>5346</v>
      </c>
      <c r="B2942" s="1" t="s">
        <v>1198</v>
      </c>
      <c r="C2942" s="3">
        <v>42181</v>
      </c>
      <c r="D2942" s="1" t="s">
        <v>3001</v>
      </c>
      <c r="E2942" s="1" t="s">
        <v>5382</v>
      </c>
      <c r="F2942" s="5">
        <v>946.56</v>
      </c>
      <c r="G2942" s="5">
        <v>657.52</v>
      </c>
      <c r="H2942" s="5">
        <v>26.3</v>
      </c>
      <c r="I2942" s="1" t="s">
        <v>5579</v>
      </c>
      <c r="J2942" s="5">
        <v>1203.94</v>
      </c>
      <c r="K2942" s="5">
        <v>190.41</v>
      </c>
      <c r="L2942" s="1" t="s">
        <v>5579</v>
      </c>
      <c r="M2942" s="5">
        <v>657.52</v>
      </c>
      <c r="N2942" s="5">
        <v>98.63</v>
      </c>
      <c r="O2942" s="1" t="s">
        <v>3642</v>
      </c>
      <c r="P2942" s="5">
        <v>657.52</v>
      </c>
      <c r="Q2942" s="5">
        <v>10.85</v>
      </c>
      <c r="R2942" s="1" t="s">
        <v>5351</v>
      </c>
      <c r="S2942" s="5">
        <v>657.52</v>
      </c>
      <c r="T2942" s="5">
        <v>49.97</v>
      </c>
      <c r="U2942" s="1" t="s">
        <v>5351</v>
      </c>
      <c r="V2942" s="1" t="s">
        <v>5351</v>
      </c>
      <c r="W2942" s="1" t="s">
        <v>5641</v>
      </c>
      <c r="X2942" s="1" t="s">
        <v>5359</v>
      </c>
      <c r="Y2942" s="1" t="s">
        <v>5485</v>
      </c>
      <c r="Z2942" s="1" t="s">
        <v>5486</v>
      </c>
      <c r="AB2942" s="8" t="str">
        <f t="shared" si="508"/>
        <v>000157536</v>
      </c>
      <c r="AC2942" t="str">
        <f t="shared" si="509"/>
        <v>26/06/2015</v>
      </c>
      <c r="AD2942" t="str">
        <f t="shared" si="510"/>
        <v>82321845000143</v>
      </c>
      <c r="AE2942" s="9">
        <f t="shared" si="511"/>
        <v>946.56</v>
      </c>
      <c r="AF2942">
        <f t="shared" si="512"/>
        <v>0</v>
      </c>
      <c r="AH2942">
        <v>7467528</v>
      </c>
      <c r="AI2942" s="10" t="s">
        <v>6237</v>
      </c>
      <c r="AJ2942">
        <v>156768</v>
      </c>
      <c r="AK2942" t="s">
        <v>3694</v>
      </c>
      <c r="AL2942">
        <v>1</v>
      </c>
      <c r="AM2942">
        <v>2</v>
      </c>
      <c r="AN2942" s="11" t="e">
        <f>VLOOKUP(TRIM(AK2942),[1]Sheet1!$V:$W,2,FALSE)</f>
        <v>#N/A</v>
      </c>
      <c r="AO2942" s="11">
        <f t="shared" si="513"/>
        <v>0</v>
      </c>
      <c r="AP2942" s="10">
        <f t="shared" si="514"/>
        <v>0</v>
      </c>
      <c r="AQ2942" s="10"/>
      <c r="AR2942" s="11" t="b">
        <f t="shared" si="515"/>
        <v>0</v>
      </c>
    </row>
    <row r="2943" spans="1:44" x14ac:dyDescent="0.2">
      <c r="A2943" s="1" t="s">
        <v>5346</v>
      </c>
      <c r="B2943" s="1" t="s">
        <v>1198</v>
      </c>
      <c r="C2943" s="3">
        <v>42181</v>
      </c>
      <c r="D2943" s="1" t="s">
        <v>3001</v>
      </c>
      <c r="E2943" s="1" t="s">
        <v>5382</v>
      </c>
      <c r="F2943" s="5">
        <v>176.69</v>
      </c>
      <c r="G2943" s="5">
        <v>122.74</v>
      </c>
      <c r="H2943" s="5">
        <v>4.91</v>
      </c>
      <c r="I2943" s="1" t="s">
        <v>5579</v>
      </c>
      <c r="J2943" s="5">
        <v>224.74</v>
      </c>
      <c r="K2943" s="5">
        <v>35.54</v>
      </c>
      <c r="L2943" s="1" t="s">
        <v>5579</v>
      </c>
      <c r="M2943" s="5">
        <v>122.74</v>
      </c>
      <c r="N2943" s="5">
        <v>18.41</v>
      </c>
      <c r="O2943" s="1" t="s">
        <v>3642</v>
      </c>
      <c r="P2943" s="5">
        <v>122.74</v>
      </c>
      <c r="Q2943" s="5">
        <v>2.0299999999999998</v>
      </c>
      <c r="R2943" s="1" t="s">
        <v>5351</v>
      </c>
      <c r="S2943" s="5">
        <v>122.74</v>
      </c>
      <c r="T2943" s="5">
        <v>9.33</v>
      </c>
      <c r="U2943" s="1" t="s">
        <v>5351</v>
      </c>
      <c r="V2943" s="1" t="s">
        <v>5351</v>
      </c>
      <c r="W2943" s="1" t="s">
        <v>5641</v>
      </c>
      <c r="X2943" s="1" t="s">
        <v>5359</v>
      </c>
      <c r="Y2943" s="1" t="s">
        <v>5961</v>
      </c>
      <c r="Z2943" s="1" t="s">
        <v>5962</v>
      </c>
      <c r="AB2943" s="8" t="str">
        <f t="shared" si="508"/>
        <v>000157536</v>
      </c>
      <c r="AC2943" t="str">
        <f t="shared" si="509"/>
        <v>26/06/2015</v>
      </c>
      <c r="AD2943" t="str">
        <f t="shared" si="510"/>
        <v>82321845000143</v>
      </c>
      <c r="AE2943" s="9">
        <f t="shared" si="511"/>
        <v>176.69</v>
      </c>
      <c r="AF2943">
        <f t="shared" si="512"/>
        <v>0</v>
      </c>
      <c r="AH2943">
        <v>7465515</v>
      </c>
      <c r="AI2943" s="10" t="s">
        <v>6246</v>
      </c>
      <c r="AJ2943">
        <v>156769</v>
      </c>
      <c r="AK2943" t="s">
        <v>2595</v>
      </c>
      <c r="AL2943">
        <v>0</v>
      </c>
      <c r="AM2943">
        <v>1.6</v>
      </c>
      <c r="AN2943" s="11">
        <f>VLOOKUP(TRIM(AK2943),[1]Sheet1!$V:$W,2,FALSE)</f>
        <v>0</v>
      </c>
      <c r="AO2943" s="11">
        <f t="shared" si="513"/>
        <v>0</v>
      </c>
      <c r="AP2943" s="10">
        <f t="shared" si="514"/>
        <v>0</v>
      </c>
      <c r="AQ2943" s="10"/>
      <c r="AR2943" s="11" t="b">
        <f t="shared" si="515"/>
        <v>0</v>
      </c>
    </row>
    <row r="2944" spans="1:44" x14ac:dyDescent="0.2">
      <c r="A2944" s="1" t="s">
        <v>5346</v>
      </c>
      <c r="B2944" s="1" t="s">
        <v>1198</v>
      </c>
      <c r="C2944" s="3">
        <v>42181</v>
      </c>
      <c r="D2944" s="1" t="s">
        <v>3001</v>
      </c>
      <c r="E2944" s="1" t="s">
        <v>5382</v>
      </c>
      <c r="F2944" s="5">
        <v>5619.94</v>
      </c>
      <c r="G2944" s="5">
        <v>3903.86</v>
      </c>
      <c r="H2944" s="5">
        <v>156.15</v>
      </c>
      <c r="I2944" s="1" t="s">
        <v>5579</v>
      </c>
      <c r="J2944" s="5">
        <v>7148.08</v>
      </c>
      <c r="K2944" s="5">
        <v>1130.5</v>
      </c>
      <c r="L2944" s="1" t="s">
        <v>5579</v>
      </c>
      <c r="M2944" s="5">
        <v>3903.86</v>
      </c>
      <c r="N2944" s="5">
        <v>585.58000000000004</v>
      </c>
      <c r="O2944" s="1" t="s">
        <v>3642</v>
      </c>
      <c r="P2944" s="5">
        <v>3903.86</v>
      </c>
      <c r="Q2944" s="5">
        <v>64.41</v>
      </c>
      <c r="R2944" s="1" t="s">
        <v>5351</v>
      </c>
      <c r="S2944" s="5">
        <v>3903.86</v>
      </c>
      <c r="T2944" s="5">
        <v>296.69</v>
      </c>
      <c r="U2944" s="1" t="s">
        <v>5351</v>
      </c>
      <c r="V2944" s="1" t="s">
        <v>5351</v>
      </c>
      <c r="W2944" s="1" t="s">
        <v>5641</v>
      </c>
      <c r="X2944" s="1" t="s">
        <v>5359</v>
      </c>
      <c r="Y2944" s="1" t="s">
        <v>5438</v>
      </c>
      <c r="Z2944" s="1" t="s">
        <v>5439</v>
      </c>
      <c r="AB2944" s="8" t="str">
        <f t="shared" si="508"/>
        <v>000157536</v>
      </c>
      <c r="AC2944" t="str">
        <f t="shared" si="509"/>
        <v>26/06/2015</v>
      </c>
      <c r="AD2944" t="str">
        <f t="shared" si="510"/>
        <v>82321845000143</v>
      </c>
      <c r="AE2944" s="9">
        <f t="shared" si="511"/>
        <v>5619.94</v>
      </c>
      <c r="AF2944">
        <f t="shared" si="512"/>
        <v>0</v>
      </c>
      <c r="AH2944">
        <v>6782872</v>
      </c>
      <c r="AI2944" s="10" t="s">
        <v>6260</v>
      </c>
      <c r="AJ2944">
        <v>156770</v>
      </c>
      <c r="AK2944" t="s">
        <v>5424</v>
      </c>
      <c r="AL2944">
        <v>5</v>
      </c>
      <c r="AM2944">
        <v>28</v>
      </c>
      <c r="AN2944" s="11">
        <f>VLOOKUP(TRIM(AK2944),[1]Sheet1!$V:$W,2,FALSE)</f>
        <v>63.050000000000011</v>
      </c>
      <c r="AO2944" s="11">
        <f t="shared" si="513"/>
        <v>63.050000000000011</v>
      </c>
      <c r="AP2944" s="10">
        <f t="shared" si="514"/>
        <v>1765.4000000000003</v>
      </c>
      <c r="AQ2944" s="10"/>
      <c r="AR2944" s="11" t="b">
        <f t="shared" si="515"/>
        <v>0</v>
      </c>
    </row>
    <row r="2945" spans="1:44" x14ac:dyDescent="0.2">
      <c r="A2945" s="1" t="s">
        <v>5346</v>
      </c>
      <c r="B2945" s="1" t="s">
        <v>1199</v>
      </c>
      <c r="C2945" s="3">
        <v>42181</v>
      </c>
      <c r="D2945" s="1" t="s">
        <v>3700</v>
      </c>
      <c r="E2945" s="1" t="s">
        <v>5020</v>
      </c>
      <c r="F2945" s="5">
        <v>68.94</v>
      </c>
      <c r="G2945" s="5">
        <v>60.79</v>
      </c>
      <c r="H2945" s="5">
        <v>7.29</v>
      </c>
      <c r="I2945" s="1" t="s">
        <v>4243</v>
      </c>
      <c r="J2945" s="5">
        <v>90.87</v>
      </c>
      <c r="K2945" s="5">
        <v>8.15</v>
      </c>
      <c r="L2945" s="1" t="s">
        <v>4243</v>
      </c>
      <c r="M2945" s="5">
        <v>0</v>
      </c>
      <c r="N2945" s="5">
        <v>0</v>
      </c>
      <c r="O2945" s="1" t="s">
        <v>5349</v>
      </c>
      <c r="P2945" s="5">
        <v>60.79</v>
      </c>
      <c r="Q2945" s="5">
        <v>1</v>
      </c>
      <c r="R2945" s="1" t="s">
        <v>5351</v>
      </c>
      <c r="S2945" s="5">
        <v>60.79</v>
      </c>
      <c r="T2945" s="5">
        <v>4.62</v>
      </c>
      <c r="U2945" s="1" t="s">
        <v>5351</v>
      </c>
      <c r="V2945" s="1" t="s">
        <v>5351</v>
      </c>
      <c r="W2945" s="1" t="s">
        <v>1200</v>
      </c>
      <c r="X2945" s="1" t="s">
        <v>5419</v>
      </c>
      <c r="Y2945" s="1" t="s">
        <v>3834</v>
      </c>
      <c r="Z2945" s="1" t="s">
        <v>3835</v>
      </c>
      <c r="AB2945" s="8" t="str">
        <f t="shared" si="508"/>
        <v>000157537</v>
      </c>
      <c r="AC2945" t="str">
        <f t="shared" si="509"/>
        <v>26/06/2015</v>
      </c>
      <c r="AD2945" t="str">
        <f t="shared" si="510"/>
        <v>82321845000224</v>
      </c>
      <c r="AE2945" s="9">
        <f t="shared" si="511"/>
        <v>68.94</v>
      </c>
      <c r="AF2945">
        <f t="shared" si="512"/>
        <v>49.44</v>
      </c>
      <c r="AH2945">
        <v>6782872</v>
      </c>
      <c r="AI2945" s="10" t="s">
        <v>6260</v>
      </c>
      <c r="AJ2945">
        <v>156770</v>
      </c>
      <c r="AK2945" t="s">
        <v>5424</v>
      </c>
      <c r="AL2945">
        <v>5</v>
      </c>
      <c r="AM2945">
        <v>18</v>
      </c>
      <c r="AN2945" s="11">
        <f>VLOOKUP(TRIM(AK2945),[1]Sheet1!$V:$W,2,FALSE)</f>
        <v>63.050000000000011</v>
      </c>
      <c r="AO2945" s="11">
        <f t="shared" si="513"/>
        <v>63.050000000000011</v>
      </c>
      <c r="AP2945" s="10">
        <f t="shared" si="514"/>
        <v>1134.9000000000001</v>
      </c>
      <c r="AQ2945" s="10"/>
      <c r="AR2945" s="11" t="b">
        <f t="shared" si="515"/>
        <v>0</v>
      </c>
    </row>
    <row r="2946" spans="1:44" x14ac:dyDescent="0.2">
      <c r="A2946" s="1" t="s">
        <v>5346</v>
      </c>
      <c r="B2946" s="1" t="s">
        <v>1199</v>
      </c>
      <c r="C2946" s="3">
        <v>42181</v>
      </c>
      <c r="D2946" s="1" t="s">
        <v>3700</v>
      </c>
      <c r="E2946" s="1" t="s">
        <v>5020</v>
      </c>
      <c r="F2946" s="5">
        <v>344.72</v>
      </c>
      <c r="G2946" s="5">
        <v>303.95</v>
      </c>
      <c r="H2946" s="5">
        <v>36.47</v>
      </c>
      <c r="I2946" s="1" t="s">
        <v>4243</v>
      </c>
      <c r="J2946" s="5">
        <v>454.37</v>
      </c>
      <c r="K2946" s="5">
        <v>40.770000000000003</v>
      </c>
      <c r="L2946" s="1" t="s">
        <v>4243</v>
      </c>
      <c r="M2946" s="5">
        <v>0</v>
      </c>
      <c r="N2946" s="5">
        <v>0</v>
      </c>
      <c r="O2946" s="1" t="s">
        <v>5349</v>
      </c>
      <c r="P2946" s="5">
        <v>303.95</v>
      </c>
      <c r="Q2946" s="5">
        <v>5.0199999999999996</v>
      </c>
      <c r="R2946" s="1" t="s">
        <v>5351</v>
      </c>
      <c r="S2946" s="5">
        <v>303.95</v>
      </c>
      <c r="T2946" s="5">
        <v>23.1</v>
      </c>
      <c r="U2946" s="1" t="s">
        <v>5351</v>
      </c>
      <c r="V2946" s="1" t="s">
        <v>5351</v>
      </c>
      <c r="W2946" s="1" t="s">
        <v>1200</v>
      </c>
      <c r="X2946" s="1" t="s">
        <v>5419</v>
      </c>
      <c r="Y2946" s="1" t="s">
        <v>2442</v>
      </c>
      <c r="Z2946" s="1" t="s">
        <v>2443</v>
      </c>
      <c r="AB2946" s="8" t="str">
        <f t="shared" si="508"/>
        <v>000157537</v>
      </c>
      <c r="AC2946" t="str">
        <f t="shared" si="509"/>
        <v>26/06/2015</v>
      </c>
      <c r="AD2946" t="str">
        <f t="shared" si="510"/>
        <v>82321845000224</v>
      </c>
      <c r="AE2946" s="9">
        <f t="shared" si="511"/>
        <v>344.72</v>
      </c>
      <c r="AF2946">
        <f t="shared" si="512"/>
        <v>49.44</v>
      </c>
      <c r="AH2946">
        <v>6784211</v>
      </c>
      <c r="AI2946" s="10" t="s">
        <v>6468</v>
      </c>
      <c r="AJ2946">
        <v>156771</v>
      </c>
      <c r="AK2946" t="s">
        <v>3212</v>
      </c>
      <c r="AL2946">
        <v>0</v>
      </c>
      <c r="AM2946">
        <v>3000</v>
      </c>
      <c r="AN2946" s="11">
        <f>VLOOKUP(TRIM(AK2946),[1]Sheet1!$V:$W,2,FALSE)</f>
        <v>0</v>
      </c>
      <c r="AO2946" s="11">
        <f t="shared" si="513"/>
        <v>0</v>
      </c>
      <c r="AP2946" s="10">
        <f t="shared" si="514"/>
        <v>0</v>
      </c>
      <c r="AQ2946" s="10"/>
      <c r="AR2946" s="11" t="b">
        <f t="shared" si="515"/>
        <v>0</v>
      </c>
    </row>
    <row r="2947" spans="1:44" x14ac:dyDescent="0.2">
      <c r="A2947" s="1" t="s">
        <v>5346</v>
      </c>
      <c r="B2947" s="1" t="s">
        <v>1199</v>
      </c>
      <c r="C2947" s="3">
        <v>42181</v>
      </c>
      <c r="D2947" s="1" t="s">
        <v>3700</v>
      </c>
      <c r="E2947" s="1" t="s">
        <v>5020</v>
      </c>
      <c r="F2947" s="5">
        <v>344.72</v>
      </c>
      <c r="G2947" s="5">
        <v>303.95</v>
      </c>
      <c r="H2947" s="5">
        <v>36.47</v>
      </c>
      <c r="I2947" s="1" t="s">
        <v>4243</v>
      </c>
      <c r="J2947" s="5">
        <v>454.37</v>
      </c>
      <c r="K2947" s="5">
        <v>40.770000000000003</v>
      </c>
      <c r="L2947" s="1" t="s">
        <v>4243</v>
      </c>
      <c r="M2947" s="5">
        <v>0</v>
      </c>
      <c r="N2947" s="5">
        <v>0</v>
      </c>
      <c r="O2947" s="1" t="s">
        <v>5349</v>
      </c>
      <c r="P2947" s="5">
        <v>303.95</v>
      </c>
      <c r="Q2947" s="5">
        <v>5.0199999999999996</v>
      </c>
      <c r="R2947" s="1" t="s">
        <v>5351</v>
      </c>
      <c r="S2947" s="5">
        <v>303.95</v>
      </c>
      <c r="T2947" s="5">
        <v>23.1</v>
      </c>
      <c r="U2947" s="1" t="s">
        <v>5351</v>
      </c>
      <c r="V2947" s="1" t="s">
        <v>5351</v>
      </c>
      <c r="W2947" s="1" t="s">
        <v>1200</v>
      </c>
      <c r="X2947" s="1" t="s">
        <v>5419</v>
      </c>
      <c r="Y2947" s="1" t="s">
        <v>3834</v>
      </c>
      <c r="Z2947" s="1" t="s">
        <v>3835</v>
      </c>
      <c r="AB2947" s="8" t="str">
        <f t="shared" ref="AB2947:AB3010" si="516">B2947</f>
        <v>000157537</v>
      </c>
      <c r="AC2947" t="str">
        <f t="shared" ref="AC2947:AC3010" si="517">TEXT(C2947,"dd/mm/aaaa")</f>
        <v>26/06/2015</v>
      </c>
      <c r="AD2947" t="str">
        <f t="shared" ref="AD2947:AD3010" si="518">VLOOKUP(W2947*1,AH:AI,2,FALSE)</f>
        <v>82321845000224</v>
      </c>
      <c r="AE2947" s="9">
        <f t="shared" ref="AE2947:AE3010" si="519">F2947*1</f>
        <v>344.72</v>
      </c>
      <c r="AF2947">
        <f t="shared" ref="AF2947:AF3010" si="520">SUMIF(AJ:AJ,B2947,AP:AP)</f>
        <v>49.44</v>
      </c>
      <c r="AH2947">
        <v>6782674</v>
      </c>
      <c r="AI2947" s="10" t="s">
        <v>6506</v>
      </c>
      <c r="AJ2947">
        <v>156772</v>
      </c>
      <c r="AK2947" t="s">
        <v>5730</v>
      </c>
      <c r="AL2947">
        <v>1</v>
      </c>
      <c r="AM2947">
        <v>4</v>
      </c>
      <c r="AN2947" s="11" t="e">
        <f>VLOOKUP(TRIM(AK2947),[1]Sheet1!$V:$W,2,FALSE)</f>
        <v>#N/A</v>
      </c>
      <c r="AO2947" s="11">
        <f t="shared" ref="AO2947:AO3010" si="521">IF(ISNA(AN2947),0,AN2947)</f>
        <v>0</v>
      </c>
      <c r="AP2947" s="10">
        <f t="shared" ref="AP2947:AP3010" si="522">AO2947*AM2947</f>
        <v>0</v>
      </c>
      <c r="AQ2947" s="10"/>
      <c r="AR2947" s="11" t="b">
        <f t="shared" ref="AR2947:AR3010" si="523">ABS(AY2947)&gt;ABS(AX2947)</f>
        <v>0</v>
      </c>
    </row>
    <row r="2948" spans="1:44" x14ac:dyDescent="0.2">
      <c r="A2948" s="1" t="s">
        <v>5346</v>
      </c>
      <c r="B2948" s="1" t="s">
        <v>1199</v>
      </c>
      <c r="C2948" s="3">
        <v>42181</v>
      </c>
      <c r="D2948" s="1" t="s">
        <v>3700</v>
      </c>
      <c r="E2948" s="1" t="s">
        <v>5020</v>
      </c>
      <c r="F2948" s="5">
        <v>68.94</v>
      </c>
      <c r="G2948" s="5">
        <v>60.79</v>
      </c>
      <c r="H2948" s="5">
        <v>7.29</v>
      </c>
      <c r="I2948" s="1" t="s">
        <v>4243</v>
      </c>
      <c r="J2948" s="5">
        <v>90.87</v>
      </c>
      <c r="K2948" s="5">
        <v>8.15</v>
      </c>
      <c r="L2948" s="1" t="s">
        <v>4243</v>
      </c>
      <c r="M2948" s="5">
        <v>0</v>
      </c>
      <c r="N2948" s="5">
        <v>0</v>
      </c>
      <c r="O2948" s="1" t="s">
        <v>5349</v>
      </c>
      <c r="P2948" s="5">
        <v>60.79</v>
      </c>
      <c r="Q2948" s="5">
        <v>1</v>
      </c>
      <c r="R2948" s="1" t="s">
        <v>5351</v>
      </c>
      <c r="S2948" s="5">
        <v>60.79</v>
      </c>
      <c r="T2948" s="5">
        <v>4.62</v>
      </c>
      <c r="U2948" s="1" t="s">
        <v>5351</v>
      </c>
      <c r="V2948" s="1" t="s">
        <v>5351</v>
      </c>
      <c r="W2948" s="1" t="s">
        <v>1200</v>
      </c>
      <c r="X2948" s="1" t="s">
        <v>5419</v>
      </c>
      <c r="Y2948" s="1" t="s">
        <v>2442</v>
      </c>
      <c r="Z2948" s="1" t="s">
        <v>2443</v>
      </c>
      <c r="AB2948" s="8" t="str">
        <f t="shared" si="516"/>
        <v>000157537</v>
      </c>
      <c r="AC2948" t="str">
        <f t="shared" si="517"/>
        <v>26/06/2015</v>
      </c>
      <c r="AD2948" t="str">
        <f t="shared" si="518"/>
        <v>82321845000224</v>
      </c>
      <c r="AE2948" s="9">
        <f t="shared" si="519"/>
        <v>68.94</v>
      </c>
      <c r="AF2948">
        <f t="shared" si="520"/>
        <v>49.44</v>
      </c>
      <c r="AH2948">
        <v>7182115</v>
      </c>
      <c r="AI2948" s="10" t="s">
        <v>6561</v>
      </c>
      <c r="AJ2948">
        <v>156588</v>
      </c>
      <c r="AK2948" t="s">
        <v>2896</v>
      </c>
      <c r="AL2948">
        <v>0</v>
      </c>
      <c r="AM2948">
        <v>1</v>
      </c>
      <c r="AN2948" s="11" t="e">
        <f>VLOOKUP(TRIM(AK2948),[1]Sheet1!$V:$W,2,FALSE)</f>
        <v>#N/A</v>
      </c>
      <c r="AO2948" s="11">
        <f t="shared" si="521"/>
        <v>0</v>
      </c>
      <c r="AP2948" s="10">
        <f t="shared" si="522"/>
        <v>0</v>
      </c>
      <c r="AQ2948" s="10"/>
      <c r="AR2948" s="11" t="b">
        <f t="shared" si="523"/>
        <v>0</v>
      </c>
    </row>
    <row r="2949" spans="1:44" x14ac:dyDescent="0.2">
      <c r="A2949" s="1" t="s">
        <v>5346</v>
      </c>
      <c r="B2949" s="1" t="s">
        <v>1199</v>
      </c>
      <c r="C2949" s="3">
        <v>42181</v>
      </c>
      <c r="D2949" s="1" t="s">
        <v>3001</v>
      </c>
      <c r="E2949" s="1" t="s">
        <v>5020</v>
      </c>
      <c r="F2949" s="5">
        <v>245.92</v>
      </c>
      <c r="G2949" s="5">
        <v>173.49</v>
      </c>
      <c r="H2949" s="5">
        <v>6.94</v>
      </c>
      <c r="I2949" s="1" t="s">
        <v>5579</v>
      </c>
      <c r="J2949" s="5">
        <v>313.83</v>
      </c>
      <c r="K2949" s="5">
        <v>46.41</v>
      </c>
      <c r="L2949" s="1" t="s">
        <v>5579</v>
      </c>
      <c r="M2949" s="5">
        <v>173.49</v>
      </c>
      <c r="N2949" s="5">
        <v>26.02</v>
      </c>
      <c r="O2949" s="1" t="s">
        <v>3642</v>
      </c>
      <c r="P2949" s="5">
        <v>173.49</v>
      </c>
      <c r="Q2949" s="5">
        <v>2.86</v>
      </c>
      <c r="R2949" s="1" t="s">
        <v>5351</v>
      </c>
      <c r="S2949" s="5">
        <v>173.49</v>
      </c>
      <c r="T2949" s="5">
        <v>13.19</v>
      </c>
      <c r="U2949" s="1" t="s">
        <v>5351</v>
      </c>
      <c r="V2949" s="1" t="s">
        <v>5351</v>
      </c>
      <c r="W2949" s="1" t="s">
        <v>1200</v>
      </c>
      <c r="X2949" s="1" t="s">
        <v>5359</v>
      </c>
      <c r="Y2949" s="1" t="s">
        <v>5075</v>
      </c>
      <c r="Z2949" s="1" t="s">
        <v>1201</v>
      </c>
      <c r="AB2949" s="8" t="str">
        <f t="shared" si="516"/>
        <v>000157537</v>
      </c>
      <c r="AC2949" t="str">
        <f t="shared" si="517"/>
        <v>26/06/2015</v>
      </c>
      <c r="AD2949" t="str">
        <f t="shared" si="518"/>
        <v>82321845000224</v>
      </c>
      <c r="AE2949" s="9">
        <f t="shared" si="519"/>
        <v>245.92</v>
      </c>
      <c r="AF2949">
        <f t="shared" si="520"/>
        <v>49.44</v>
      </c>
      <c r="AH2949">
        <v>6783514</v>
      </c>
      <c r="AI2949" s="10" t="s">
        <v>6429</v>
      </c>
      <c r="AJ2949">
        <v>156589</v>
      </c>
      <c r="AK2949" t="s">
        <v>5244</v>
      </c>
      <c r="AL2949">
        <v>0</v>
      </c>
      <c r="AM2949">
        <v>26</v>
      </c>
      <c r="AN2949" s="11">
        <f>VLOOKUP(TRIM(AK2949),[1]Sheet1!$V:$W,2,FALSE)</f>
        <v>0</v>
      </c>
      <c r="AO2949" s="11">
        <f t="shared" si="521"/>
        <v>0</v>
      </c>
      <c r="AP2949" s="10">
        <f t="shared" si="522"/>
        <v>0</v>
      </c>
      <c r="AQ2949" s="10"/>
      <c r="AR2949" s="11" t="b">
        <f t="shared" si="523"/>
        <v>0</v>
      </c>
    </row>
    <row r="2950" spans="1:44" x14ac:dyDescent="0.2">
      <c r="A2950" s="1" t="s">
        <v>5346</v>
      </c>
      <c r="B2950" s="1" t="s">
        <v>1202</v>
      </c>
      <c r="C2950" s="3">
        <v>42181</v>
      </c>
      <c r="D2950" s="1" t="s">
        <v>3649</v>
      </c>
      <c r="E2950" s="1" t="s">
        <v>5365</v>
      </c>
      <c r="F2950" s="5">
        <v>4082.49</v>
      </c>
      <c r="G2950" s="5">
        <v>4082.49</v>
      </c>
      <c r="H2950" s="5">
        <v>489.9</v>
      </c>
      <c r="I2950" s="1" t="s">
        <v>5881</v>
      </c>
      <c r="J2950" s="5">
        <v>0</v>
      </c>
      <c r="K2950" s="5">
        <v>0</v>
      </c>
      <c r="L2950" s="1" t="s">
        <v>5349</v>
      </c>
      <c r="M2950" s="5">
        <v>3549.99</v>
      </c>
      <c r="N2950" s="5">
        <v>532.5</v>
      </c>
      <c r="O2950" s="1" t="s">
        <v>3642</v>
      </c>
      <c r="P2950" s="5">
        <v>3549.99</v>
      </c>
      <c r="Q2950" s="5">
        <v>58.57</v>
      </c>
      <c r="R2950" s="1" t="s">
        <v>5351</v>
      </c>
      <c r="S2950" s="5">
        <v>3549.99</v>
      </c>
      <c r="T2950" s="5">
        <v>269.8</v>
      </c>
      <c r="U2950" s="1" t="s">
        <v>5351</v>
      </c>
      <c r="V2950" s="1" t="s">
        <v>5351</v>
      </c>
      <c r="W2950" s="1" t="s">
        <v>1203</v>
      </c>
      <c r="X2950" s="1" t="s">
        <v>5385</v>
      </c>
      <c r="Y2950" s="1" t="s">
        <v>1204</v>
      </c>
      <c r="Z2950" s="1" t="s">
        <v>1205</v>
      </c>
      <c r="AB2950" s="8" t="str">
        <f t="shared" si="516"/>
        <v>000157538</v>
      </c>
      <c r="AC2950" t="str">
        <f t="shared" si="517"/>
        <v>26/06/2015</v>
      </c>
      <c r="AD2950" t="str">
        <f t="shared" si="518"/>
        <v>88031539000159</v>
      </c>
      <c r="AE2950" s="9">
        <f t="shared" si="519"/>
        <v>4082.49</v>
      </c>
      <c r="AF2950">
        <f t="shared" si="520"/>
        <v>0</v>
      </c>
      <c r="AH2950">
        <v>6782674</v>
      </c>
      <c r="AI2950" s="10" t="s">
        <v>6506</v>
      </c>
      <c r="AJ2950">
        <v>156772</v>
      </c>
      <c r="AK2950" t="s">
        <v>5792</v>
      </c>
      <c r="AL2950">
        <v>1</v>
      </c>
      <c r="AM2950">
        <v>10</v>
      </c>
      <c r="AN2950" s="11" t="e">
        <f>VLOOKUP(TRIM(AK2950),[1]Sheet1!$V:$W,2,FALSE)</f>
        <v>#N/A</v>
      </c>
      <c r="AO2950" s="11">
        <f t="shared" si="521"/>
        <v>0</v>
      </c>
      <c r="AP2950" s="10">
        <f t="shared" si="522"/>
        <v>0</v>
      </c>
      <c r="AQ2950" s="10"/>
      <c r="AR2950" s="11" t="b">
        <f t="shared" si="523"/>
        <v>0</v>
      </c>
    </row>
    <row r="2951" spans="1:44" x14ac:dyDescent="0.2">
      <c r="A2951" s="1" t="s">
        <v>5346</v>
      </c>
      <c r="B2951" s="1" t="s">
        <v>1206</v>
      </c>
      <c r="C2951" s="3">
        <v>42181</v>
      </c>
      <c r="D2951" s="1" t="s">
        <v>3657</v>
      </c>
      <c r="E2951" s="1" t="s">
        <v>5347</v>
      </c>
      <c r="F2951" s="5">
        <v>987.02</v>
      </c>
      <c r="G2951" s="5">
        <v>858.28</v>
      </c>
      <c r="H2951" s="5">
        <v>154.49</v>
      </c>
      <c r="I2951" s="1" t="s">
        <v>5406</v>
      </c>
      <c r="J2951" s="5">
        <v>0</v>
      </c>
      <c r="K2951" s="5">
        <v>0</v>
      </c>
      <c r="L2951" s="1" t="s">
        <v>5349</v>
      </c>
      <c r="M2951" s="5">
        <v>858.28</v>
      </c>
      <c r="N2951" s="5">
        <v>128.74</v>
      </c>
      <c r="O2951" s="1" t="s">
        <v>3642</v>
      </c>
      <c r="P2951" s="5">
        <v>858.28</v>
      </c>
      <c r="Q2951" s="5">
        <v>14.16</v>
      </c>
      <c r="R2951" s="1" t="s">
        <v>5351</v>
      </c>
      <c r="S2951" s="5">
        <v>858.28</v>
      </c>
      <c r="T2951" s="5">
        <v>65.23</v>
      </c>
      <c r="U2951" s="1" t="s">
        <v>5351</v>
      </c>
      <c r="V2951" s="1" t="s">
        <v>5351</v>
      </c>
      <c r="W2951" s="1" t="s">
        <v>2050</v>
      </c>
      <c r="X2951" s="1" t="s">
        <v>5408</v>
      </c>
      <c r="Y2951" s="1" t="s">
        <v>5977</v>
      </c>
      <c r="Z2951" s="1" t="s">
        <v>5978</v>
      </c>
      <c r="AB2951" s="8" t="str">
        <f t="shared" si="516"/>
        <v>000157539</v>
      </c>
      <c r="AC2951" t="str">
        <f t="shared" si="517"/>
        <v>26/06/2015</v>
      </c>
      <c r="AD2951" t="str">
        <f t="shared" si="518"/>
        <v>09262527000169</v>
      </c>
      <c r="AE2951" s="9">
        <f t="shared" si="519"/>
        <v>987.02</v>
      </c>
      <c r="AF2951">
        <f t="shared" si="520"/>
        <v>0</v>
      </c>
      <c r="AH2951">
        <v>7674121</v>
      </c>
      <c r="AI2951" s="10" t="s">
        <v>6562</v>
      </c>
      <c r="AJ2951">
        <v>156773</v>
      </c>
      <c r="AK2951" t="s">
        <v>3217</v>
      </c>
      <c r="AL2951">
        <v>0</v>
      </c>
      <c r="AM2951">
        <v>2</v>
      </c>
      <c r="AN2951" s="11" t="e">
        <f>VLOOKUP(TRIM(AK2951),[1]Sheet1!$V:$W,2,FALSE)</f>
        <v>#N/A</v>
      </c>
      <c r="AO2951" s="11">
        <f t="shared" si="521"/>
        <v>0</v>
      </c>
      <c r="AP2951" s="10">
        <f t="shared" si="522"/>
        <v>0</v>
      </c>
      <c r="AQ2951" s="10"/>
      <c r="AR2951" s="11" t="b">
        <f t="shared" si="523"/>
        <v>0</v>
      </c>
    </row>
    <row r="2952" spans="1:44" x14ac:dyDescent="0.2">
      <c r="A2952" s="1" t="s">
        <v>5346</v>
      </c>
      <c r="B2952" s="1" t="s">
        <v>1207</v>
      </c>
      <c r="C2952" s="3">
        <v>42181</v>
      </c>
      <c r="D2952" s="1" t="s">
        <v>3657</v>
      </c>
      <c r="E2952" s="1" t="s">
        <v>5347</v>
      </c>
      <c r="F2952" s="5">
        <v>279.72000000000003</v>
      </c>
      <c r="G2952" s="5">
        <v>279.72000000000003</v>
      </c>
      <c r="H2952" s="5">
        <v>50.35</v>
      </c>
      <c r="I2952" s="1" t="s">
        <v>5348</v>
      </c>
      <c r="J2952" s="5">
        <v>0</v>
      </c>
      <c r="K2952" s="5">
        <v>0</v>
      </c>
      <c r="L2952" s="1" t="s">
        <v>5349</v>
      </c>
      <c r="M2952" s="5">
        <v>0</v>
      </c>
      <c r="N2952" s="5">
        <v>0</v>
      </c>
      <c r="O2952" s="1" t="s">
        <v>5349</v>
      </c>
      <c r="P2952" s="5">
        <v>279.72000000000003</v>
      </c>
      <c r="Q2952" s="5">
        <v>4.62</v>
      </c>
      <c r="R2952" s="1" t="s">
        <v>5351</v>
      </c>
      <c r="S2952" s="5">
        <v>279.72000000000003</v>
      </c>
      <c r="T2952" s="5">
        <v>21.26</v>
      </c>
      <c r="U2952" s="1" t="s">
        <v>5351</v>
      </c>
      <c r="V2952" s="1" t="s">
        <v>5351</v>
      </c>
      <c r="W2952" s="1" t="s">
        <v>1208</v>
      </c>
      <c r="X2952" s="1" t="s">
        <v>5559</v>
      </c>
      <c r="Y2952" s="1" t="s">
        <v>5130</v>
      </c>
      <c r="Z2952" s="1" t="s">
        <v>5131</v>
      </c>
      <c r="AB2952" s="8" t="str">
        <f t="shared" si="516"/>
        <v>000157540</v>
      </c>
      <c r="AC2952" t="str">
        <f t="shared" si="517"/>
        <v>26/06/2015</v>
      </c>
      <c r="AD2952" t="str">
        <f t="shared" si="518"/>
        <v>00331788002910</v>
      </c>
      <c r="AE2952" s="9">
        <f t="shared" si="519"/>
        <v>279.72000000000003</v>
      </c>
      <c r="AF2952">
        <f t="shared" si="520"/>
        <v>0</v>
      </c>
      <c r="AH2952">
        <v>6786453</v>
      </c>
      <c r="AI2952" s="10" t="s">
        <v>6243</v>
      </c>
      <c r="AJ2952">
        <v>156590</v>
      </c>
      <c r="AK2952" t="s">
        <v>2922</v>
      </c>
      <c r="AL2952">
        <v>0</v>
      </c>
      <c r="AM2952">
        <v>1000</v>
      </c>
      <c r="AN2952" s="11">
        <f>VLOOKUP(TRIM(AK2952),[1]Sheet1!$V:$W,2,FALSE)</f>
        <v>0</v>
      </c>
      <c r="AO2952" s="11">
        <f t="shared" si="521"/>
        <v>0</v>
      </c>
      <c r="AP2952" s="10">
        <f t="shared" si="522"/>
        <v>0</v>
      </c>
      <c r="AQ2952" s="10"/>
      <c r="AR2952" s="11" t="b">
        <f t="shared" si="523"/>
        <v>0</v>
      </c>
    </row>
    <row r="2953" spans="1:44" x14ac:dyDescent="0.2">
      <c r="A2953" s="1" t="s">
        <v>5346</v>
      </c>
      <c r="B2953" s="1" t="s">
        <v>1209</v>
      </c>
      <c r="C2953" s="3">
        <v>42181</v>
      </c>
      <c r="D2953" s="1" t="s">
        <v>3649</v>
      </c>
      <c r="E2953" s="1" t="s">
        <v>5387</v>
      </c>
      <c r="F2953" s="5">
        <v>540.82000000000005</v>
      </c>
      <c r="G2953" s="5">
        <v>470.28</v>
      </c>
      <c r="H2953" s="5">
        <v>18.809999999999999</v>
      </c>
      <c r="I2953" s="1" t="s">
        <v>5406</v>
      </c>
      <c r="J2953" s="5">
        <v>0</v>
      </c>
      <c r="K2953" s="5">
        <v>0</v>
      </c>
      <c r="L2953" s="1" t="s">
        <v>5349</v>
      </c>
      <c r="M2953" s="5">
        <v>470.28</v>
      </c>
      <c r="N2953" s="5">
        <v>70.540000000000006</v>
      </c>
      <c r="O2953" s="1" t="s">
        <v>3642</v>
      </c>
      <c r="P2953" s="5">
        <v>470.28</v>
      </c>
      <c r="Q2953" s="5">
        <v>7.76</v>
      </c>
      <c r="R2953" s="1" t="s">
        <v>5351</v>
      </c>
      <c r="S2953" s="5">
        <v>470.28</v>
      </c>
      <c r="T2953" s="5">
        <v>35.74</v>
      </c>
      <c r="U2953" s="1" t="s">
        <v>5351</v>
      </c>
      <c r="V2953" s="1" t="s">
        <v>5351</v>
      </c>
      <c r="W2953" s="1" t="s">
        <v>3530</v>
      </c>
      <c r="X2953" s="1" t="s">
        <v>5408</v>
      </c>
      <c r="Y2953" s="1" t="s">
        <v>5868</v>
      </c>
      <c r="Z2953" s="1" t="s">
        <v>5869</v>
      </c>
      <c r="AB2953" s="8" t="str">
        <f t="shared" si="516"/>
        <v>000157541</v>
      </c>
      <c r="AC2953" t="str">
        <f t="shared" si="517"/>
        <v>26/06/2015</v>
      </c>
      <c r="AD2953" t="str">
        <f t="shared" si="518"/>
        <v>04501416000144</v>
      </c>
      <c r="AE2953" s="9">
        <f t="shared" si="519"/>
        <v>540.82000000000005</v>
      </c>
      <c r="AF2953">
        <f t="shared" si="520"/>
        <v>0</v>
      </c>
      <c r="AH2953">
        <v>6786453</v>
      </c>
      <c r="AI2953" s="10" t="s">
        <v>6243</v>
      </c>
      <c r="AJ2953">
        <v>156590</v>
      </c>
      <c r="AK2953" t="s">
        <v>2920</v>
      </c>
      <c r="AL2953">
        <v>0</v>
      </c>
      <c r="AM2953">
        <v>1000</v>
      </c>
      <c r="AN2953" s="11">
        <f>VLOOKUP(TRIM(AK2953),[1]Sheet1!$V:$W,2,FALSE)</f>
        <v>0</v>
      </c>
      <c r="AO2953" s="11">
        <f t="shared" si="521"/>
        <v>0</v>
      </c>
      <c r="AP2953" s="10">
        <f t="shared" si="522"/>
        <v>0</v>
      </c>
      <c r="AQ2953" s="10"/>
      <c r="AR2953" s="11" t="b">
        <f t="shared" si="523"/>
        <v>0</v>
      </c>
    </row>
    <row r="2954" spans="1:44" x14ac:dyDescent="0.2">
      <c r="A2954" s="1" t="s">
        <v>5346</v>
      </c>
      <c r="B2954" s="1" t="s">
        <v>1209</v>
      </c>
      <c r="C2954" s="3">
        <v>42181</v>
      </c>
      <c r="D2954" s="1" t="s">
        <v>3649</v>
      </c>
      <c r="E2954" s="1" t="s">
        <v>5387</v>
      </c>
      <c r="F2954" s="5">
        <v>506.63</v>
      </c>
      <c r="G2954" s="5">
        <v>440.55</v>
      </c>
      <c r="H2954" s="5">
        <v>17.62</v>
      </c>
      <c r="I2954" s="1" t="s">
        <v>5406</v>
      </c>
      <c r="J2954" s="5">
        <v>0</v>
      </c>
      <c r="K2954" s="5">
        <v>0</v>
      </c>
      <c r="L2954" s="1" t="s">
        <v>5349</v>
      </c>
      <c r="M2954" s="5">
        <v>440.55</v>
      </c>
      <c r="N2954" s="5">
        <v>66.08</v>
      </c>
      <c r="O2954" s="1" t="s">
        <v>3642</v>
      </c>
      <c r="P2954" s="5">
        <v>440.55</v>
      </c>
      <c r="Q2954" s="5">
        <v>7.27</v>
      </c>
      <c r="R2954" s="1" t="s">
        <v>5351</v>
      </c>
      <c r="S2954" s="5">
        <v>440.55</v>
      </c>
      <c r="T2954" s="5">
        <v>33.479999999999997</v>
      </c>
      <c r="U2954" s="1" t="s">
        <v>5351</v>
      </c>
      <c r="V2954" s="1" t="s">
        <v>5351</v>
      </c>
      <c r="W2954" s="1" t="s">
        <v>3530</v>
      </c>
      <c r="X2954" s="1" t="s">
        <v>5408</v>
      </c>
      <c r="Y2954" s="1" t="s">
        <v>5792</v>
      </c>
      <c r="Z2954" s="1" t="s">
        <v>5793</v>
      </c>
      <c r="AB2954" s="8" t="str">
        <f t="shared" si="516"/>
        <v>000157541</v>
      </c>
      <c r="AC2954" t="str">
        <f t="shared" si="517"/>
        <v>26/06/2015</v>
      </c>
      <c r="AD2954" t="str">
        <f t="shared" si="518"/>
        <v>04501416000144</v>
      </c>
      <c r="AE2954" s="9">
        <f t="shared" si="519"/>
        <v>506.63</v>
      </c>
      <c r="AF2954">
        <f t="shared" si="520"/>
        <v>0</v>
      </c>
      <c r="AH2954">
        <v>6782684</v>
      </c>
      <c r="AI2954" s="10" t="s">
        <v>6373</v>
      </c>
      <c r="AJ2954">
        <v>156774</v>
      </c>
      <c r="AK2954" t="s">
        <v>5846</v>
      </c>
      <c r="AL2954">
        <v>1</v>
      </c>
      <c r="AM2954">
        <v>19</v>
      </c>
      <c r="AN2954" s="11" t="e">
        <f>VLOOKUP(TRIM(AK2954),[1]Sheet1!$V:$W,2,FALSE)</f>
        <v>#N/A</v>
      </c>
      <c r="AO2954" s="11">
        <f t="shared" si="521"/>
        <v>0</v>
      </c>
      <c r="AP2954" s="10">
        <f t="shared" si="522"/>
        <v>0</v>
      </c>
      <c r="AQ2954" s="10"/>
      <c r="AR2954" s="11" t="b">
        <f t="shared" si="523"/>
        <v>0</v>
      </c>
    </row>
    <row r="2955" spans="1:44" x14ac:dyDescent="0.2">
      <c r="A2955" s="1" t="s">
        <v>5346</v>
      </c>
      <c r="B2955" s="1" t="s">
        <v>1209</v>
      </c>
      <c r="C2955" s="3">
        <v>42181</v>
      </c>
      <c r="D2955" s="1" t="s">
        <v>3649</v>
      </c>
      <c r="E2955" s="1" t="s">
        <v>5387</v>
      </c>
      <c r="F2955" s="5">
        <v>253.32</v>
      </c>
      <c r="G2955" s="5">
        <v>220.28</v>
      </c>
      <c r="H2955" s="5">
        <v>8.81</v>
      </c>
      <c r="I2955" s="1" t="s">
        <v>5406</v>
      </c>
      <c r="J2955" s="5">
        <v>0</v>
      </c>
      <c r="K2955" s="5">
        <v>0</v>
      </c>
      <c r="L2955" s="1" t="s">
        <v>5349</v>
      </c>
      <c r="M2955" s="5">
        <v>220.28</v>
      </c>
      <c r="N2955" s="5">
        <v>33.04</v>
      </c>
      <c r="O2955" s="1" t="s">
        <v>3642</v>
      </c>
      <c r="P2955" s="5">
        <v>220.28</v>
      </c>
      <c r="Q2955" s="5">
        <v>3.63</v>
      </c>
      <c r="R2955" s="1" t="s">
        <v>5351</v>
      </c>
      <c r="S2955" s="5">
        <v>220.28</v>
      </c>
      <c r="T2955" s="5">
        <v>16.739999999999998</v>
      </c>
      <c r="U2955" s="1" t="s">
        <v>5351</v>
      </c>
      <c r="V2955" s="1" t="s">
        <v>5351</v>
      </c>
      <c r="W2955" s="1" t="s">
        <v>3530</v>
      </c>
      <c r="X2955" s="1" t="s">
        <v>5408</v>
      </c>
      <c r="Y2955" s="1" t="s">
        <v>5101</v>
      </c>
      <c r="Z2955" s="1" t="s">
        <v>5102</v>
      </c>
      <c r="AB2955" s="8" t="str">
        <f t="shared" si="516"/>
        <v>000157541</v>
      </c>
      <c r="AC2955" t="str">
        <f t="shared" si="517"/>
        <v>26/06/2015</v>
      </c>
      <c r="AD2955" t="str">
        <f t="shared" si="518"/>
        <v>04501416000144</v>
      </c>
      <c r="AE2955" s="9">
        <f t="shared" si="519"/>
        <v>253.32</v>
      </c>
      <c r="AF2955">
        <f t="shared" si="520"/>
        <v>0</v>
      </c>
      <c r="AH2955">
        <v>6783935</v>
      </c>
      <c r="AI2955" s="10" t="s">
        <v>6289</v>
      </c>
      <c r="AJ2955">
        <v>156775</v>
      </c>
      <c r="AK2955" t="s">
        <v>4947</v>
      </c>
      <c r="AL2955">
        <v>1</v>
      </c>
      <c r="AM2955">
        <v>2</v>
      </c>
      <c r="AN2955" s="11" t="e">
        <f>VLOOKUP(TRIM(AK2955),[1]Sheet1!$V:$W,2,FALSE)</f>
        <v>#N/A</v>
      </c>
      <c r="AO2955" s="11">
        <f t="shared" si="521"/>
        <v>0</v>
      </c>
      <c r="AP2955" s="10">
        <f t="shared" si="522"/>
        <v>0</v>
      </c>
      <c r="AQ2955" s="10"/>
      <c r="AR2955" s="11" t="b">
        <f t="shared" si="523"/>
        <v>0</v>
      </c>
    </row>
    <row r="2956" spans="1:44" x14ac:dyDescent="0.2">
      <c r="A2956" s="1" t="s">
        <v>5346</v>
      </c>
      <c r="B2956" s="1" t="s">
        <v>1209</v>
      </c>
      <c r="C2956" s="3">
        <v>42181</v>
      </c>
      <c r="D2956" s="1" t="s">
        <v>3649</v>
      </c>
      <c r="E2956" s="1" t="s">
        <v>5387</v>
      </c>
      <c r="F2956" s="5">
        <v>622.98</v>
      </c>
      <c r="G2956" s="5">
        <v>519.15</v>
      </c>
      <c r="H2956" s="5">
        <v>20.77</v>
      </c>
      <c r="I2956" s="1" t="s">
        <v>5406</v>
      </c>
      <c r="J2956" s="5">
        <v>0</v>
      </c>
      <c r="K2956" s="5">
        <v>0</v>
      </c>
      <c r="L2956" s="1" t="s">
        <v>5349</v>
      </c>
      <c r="M2956" s="5">
        <v>519.15</v>
      </c>
      <c r="N2956" s="5">
        <v>103.83</v>
      </c>
      <c r="O2956" s="1" t="s">
        <v>3642</v>
      </c>
      <c r="P2956" s="5">
        <v>519.15</v>
      </c>
      <c r="Q2956" s="5">
        <v>8.57</v>
      </c>
      <c r="R2956" s="1" t="s">
        <v>5351</v>
      </c>
      <c r="S2956" s="5">
        <v>519.15</v>
      </c>
      <c r="T2956" s="5">
        <v>39.46</v>
      </c>
      <c r="U2956" s="1" t="s">
        <v>5351</v>
      </c>
      <c r="V2956" s="1" t="s">
        <v>5351</v>
      </c>
      <c r="W2956" s="1" t="s">
        <v>3530</v>
      </c>
      <c r="X2956" s="1" t="s">
        <v>5498</v>
      </c>
      <c r="Y2956" s="1" t="s">
        <v>5511</v>
      </c>
      <c r="Z2956" s="1" t="s">
        <v>5512</v>
      </c>
      <c r="AB2956" s="8" t="str">
        <f t="shared" si="516"/>
        <v>000157541</v>
      </c>
      <c r="AC2956" t="str">
        <f t="shared" si="517"/>
        <v>26/06/2015</v>
      </c>
      <c r="AD2956" t="str">
        <f t="shared" si="518"/>
        <v>04501416000144</v>
      </c>
      <c r="AE2956" s="9">
        <f t="shared" si="519"/>
        <v>622.98</v>
      </c>
      <c r="AF2956">
        <f t="shared" si="520"/>
        <v>0</v>
      </c>
      <c r="AH2956">
        <v>6786453</v>
      </c>
      <c r="AI2956" s="10" t="s">
        <v>6243</v>
      </c>
      <c r="AJ2956">
        <v>156590</v>
      </c>
      <c r="AK2956" t="s">
        <v>2923</v>
      </c>
      <c r="AL2956">
        <v>0</v>
      </c>
      <c r="AM2956">
        <v>1000</v>
      </c>
      <c r="AN2956" s="11">
        <f>VLOOKUP(TRIM(AK2956),[1]Sheet1!$V:$W,2,FALSE)</f>
        <v>0</v>
      </c>
      <c r="AO2956" s="11">
        <f t="shared" si="521"/>
        <v>0</v>
      </c>
      <c r="AP2956" s="10">
        <f t="shared" si="522"/>
        <v>0</v>
      </c>
      <c r="AQ2956" s="10"/>
      <c r="AR2956" s="11" t="b">
        <f t="shared" si="523"/>
        <v>0</v>
      </c>
    </row>
    <row r="2957" spans="1:44" x14ac:dyDescent="0.2">
      <c r="A2957" s="1" t="s">
        <v>5346</v>
      </c>
      <c r="B2957" s="1" t="s">
        <v>1209</v>
      </c>
      <c r="C2957" s="3">
        <v>42181</v>
      </c>
      <c r="D2957" s="1" t="s">
        <v>3649</v>
      </c>
      <c r="E2957" s="1" t="s">
        <v>5387</v>
      </c>
      <c r="F2957" s="5">
        <v>116.95</v>
      </c>
      <c r="G2957" s="5">
        <v>97.46</v>
      </c>
      <c r="H2957" s="5">
        <v>3.9</v>
      </c>
      <c r="I2957" s="1" t="s">
        <v>5406</v>
      </c>
      <c r="J2957" s="5">
        <v>0</v>
      </c>
      <c r="K2957" s="5">
        <v>0</v>
      </c>
      <c r="L2957" s="1" t="s">
        <v>5349</v>
      </c>
      <c r="M2957" s="5">
        <v>97.46</v>
      </c>
      <c r="N2957" s="5">
        <v>19.489999999999998</v>
      </c>
      <c r="O2957" s="1" t="s">
        <v>3642</v>
      </c>
      <c r="P2957" s="5">
        <v>97.46</v>
      </c>
      <c r="Q2957" s="5">
        <v>1.61</v>
      </c>
      <c r="R2957" s="1" t="s">
        <v>5351</v>
      </c>
      <c r="S2957" s="5">
        <v>97.46</v>
      </c>
      <c r="T2957" s="5">
        <v>7.41</v>
      </c>
      <c r="U2957" s="1" t="s">
        <v>5351</v>
      </c>
      <c r="V2957" s="1" t="s">
        <v>5351</v>
      </c>
      <c r="W2957" s="1" t="s">
        <v>3530</v>
      </c>
      <c r="X2957" s="1" t="s">
        <v>5498</v>
      </c>
      <c r="Y2957" s="1" t="s">
        <v>4906</v>
      </c>
      <c r="Z2957" s="1" t="s">
        <v>4907</v>
      </c>
      <c r="AB2957" s="8" t="str">
        <f t="shared" si="516"/>
        <v>000157541</v>
      </c>
      <c r="AC2957" t="str">
        <f t="shared" si="517"/>
        <v>26/06/2015</v>
      </c>
      <c r="AD2957" t="str">
        <f t="shared" si="518"/>
        <v>04501416000144</v>
      </c>
      <c r="AE2957" s="9">
        <f t="shared" si="519"/>
        <v>116.95</v>
      </c>
      <c r="AF2957">
        <f t="shared" si="520"/>
        <v>0</v>
      </c>
      <c r="AH2957">
        <v>7673029</v>
      </c>
      <c r="AI2957" s="10" t="s">
        <v>6563</v>
      </c>
      <c r="AJ2957">
        <v>156776</v>
      </c>
      <c r="AK2957" t="s">
        <v>3694</v>
      </c>
      <c r="AL2957">
        <v>1</v>
      </c>
      <c r="AM2957">
        <v>1</v>
      </c>
      <c r="AN2957" s="11" t="e">
        <f>VLOOKUP(TRIM(AK2957),[1]Sheet1!$V:$W,2,FALSE)</f>
        <v>#N/A</v>
      </c>
      <c r="AO2957" s="11">
        <f t="shared" si="521"/>
        <v>0</v>
      </c>
      <c r="AP2957" s="10">
        <f t="shared" si="522"/>
        <v>0</v>
      </c>
      <c r="AQ2957" s="10"/>
      <c r="AR2957" s="11" t="b">
        <f t="shared" si="523"/>
        <v>0</v>
      </c>
    </row>
    <row r="2958" spans="1:44" x14ac:dyDescent="0.2">
      <c r="A2958" s="1" t="s">
        <v>5346</v>
      </c>
      <c r="B2958" s="1" t="s">
        <v>1209</v>
      </c>
      <c r="C2958" s="3">
        <v>42181</v>
      </c>
      <c r="D2958" s="1" t="s">
        <v>3649</v>
      </c>
      <c r="E2958" s="1" t="s">
        <v>5387</v>
      </c>
      <c r="F2958" s="5">
        <v>89.18</v>
      </c>
      <c r="G2958" s="5">
        <v>74.319999999999993</v>
      </c>
      <c r="H2958" s="5">
        <v>2.97</v>
      </c>
      <c r="I2958" s="1" t="s">
        <v>5406</v>
      </c>
      <c r="J2958" s="5">
        <v>0</v>
      </c>
      <c r="K2958" s="5">
        <v>0</v>
      </c>
      <c r="L2958" s="1" t="s">
        <v>5349</v>
      </c>
      <c r="M2958" s="5">
        <v>74.319999999999993</v>
      </c>
      <c r="N2958" s="5">
        <v>14.86</v>
      </c>
      <c r="O2958" s="1" t="s">
        <v>3642</v>
      </c>
      <c r="P2958" s="5">
        <v>74.319999999999993</v>
      </c>
      <c r="Q2958" s="5">
        <v>1.23</v>
      </c>
      <c r="R2958" s="1" t="s">
        <v>5351</v>
      </c>
      <c r="S2958" s="5">
        <v>74.319999999999993</v>
      </c>
      <c r="T2958" s="5">
        <v>5.65</v>
      </c>
      <c r="U2958" s="1" t="s">
        <v>5351</v>
      </c>
      <c r="V2958" s="1" t="s">
        <v>5351</v>
      </c>
      <c r="W2958" s="1" t="s">
        <v>3530</v>
      </c>
      <c r="X2958" s="1" t="s">
        <v>5498</v>
      </c>
      <c r="Y2958" s="1" t="s">
        <v>4904</v>
      </c>
      <c r="Z2958" s="1" t="s">
        <v>4905</v>
      </c>
      <c r="AB2958" s="8" t="str">
        <f t="shared" si="516"/>
        <v>000157541</v>
      </c>
      <c r="AC2958" t="str">
        <f t="shared" si="517"/>
        <v>26/06/2015</v>
      </c>
      <c r="AD2958" t="str">
        <f t="shared" si="518"/>
        <v>04501416000144</v>
      </c>
      <c r="AE2958" s="9">
        <f t="shared" si="519"/>
        <v>89.18</v>
      </c>
      <c r="AF2958">
        <f t="shared" si="520"/>
        <v>0</v>
      </c>
      <c r="AH2958">
        <v>6786453</v>
      </c>
      <c r="AI2958" s="10" t="s">
        <v>6243</v>
      </c>
      <c r="AJ2958">
        <v>156590</v>
      </c>
      <c r="AK2958" t="s">
        <v>2916</v>
      </c>
      <c r="AL2958">
        <v>0</v>
      </c>
      <c r="AM2958">
        <v>1000</v>
      </c>
      <c r="AN2958" s="11">
        <f>VLOOKUP(TRIM(AK2958),[1]Sheet1!$V:$W,2,FALSE)</f>
        <v>3.324618E-2</v>
      </c>
      <c r="AO2958" s="11">
        <f t="shared" si="521"/>
        <v>3.324618E-2</v>
      </c>
      <c r="AP2958" s="10">
        <f t="shared" si="522"/>
        <v>33.246180000000003</v>
      </c>
      <c r="AQ2958" s="10"/>
      <c r="AR2958" s="11" t="b">
        <f t="shared" si="523"/>
        <v>0</v>
      </c>
    </row>
    <row r="2959" spans="1:44" x14ac:dyDescent="0.2">
      <c r="A2959" s="1" t="s">
        <v>5346</v>
      </c>
      <c r="B2959" s="1" t="s">
        <v>1209</v>
      </c>
      <c r="C2959" s="3">
        <v>42181</v>
      </c>
      <c r="D2959" s="1" t="s">
        <v>3649</v>
      </c>
      <c r="E2959" s="1" t="s">
        <v>5387</v>
      </c>
      <c r="F2959" s="5">
        <v>233.92</v>
      </c>
      <c r="G2959" s="5">
        <v>194.93</v>
      </c>
      <c r="H2959" s="5">
        <v>7.8</v>
      </c>
      <c r="I2959" s="1" t="s">
        <v>5406</v>
      </c>
      <c r="J2959" s="5">
        <v>0</v>
      </c>
      <c r="K2959" s="5">
        <v>0</v>
      </c>
      <c r="L2959" s="1" t="s">
        <v>5349</v>
      </c>
      <c r="M2959" s="5">
        <v>194.93</v>
      </c>
      <c r="N2959" s="5">
        <v>38.99</v>
      </c>
      <c r="O2959" s="1" t="s">
        <v>3642</v>
      </c>
      <c r="P2959" s="5">
        <v>194.93</v>
      </c>
      <c r="Q2959" s="5">
        <v>3.22</v>
      </c>
      <c r="R2959" s="1" t="s">
        <v>5351</v>
      </c>
      <c r="S2959" s="5">
        <v>194.93</v>
      </c>
      <c r="T2959" s="5">
        <v>14.81</v>
      </c>
      <c r="U2959" s="1" t="s">
        <v>5351</v>
      </c>
      <c r="V2959" s="1" t="s">
        <v>5351</v>
      </c>
      <c r="W2959" s="1" t="s">
        <v>3530</v>
      </c>
      <c r="X2959" s="1" t="s">
        <v>5498</v>
      </c>
      <c r="Y2959" s="1" t="s">
        <v>5210</v>
      </c>
      <c r="Z2959" s="1" t="s">
        <v>5211</v>
      </c>
      <c r="AB2959" s="8" t="str">
        <f t="shared" si="516"/>
        <v>000157541</v>
      </c>
      <c r="AC2959" t="str">
        <f t="shared" si="517"/>
        <v>26/06/2015</v>
      </c>
      <c r="AD2959" t="str">
        <f t="shared" si="518"/>
        <v>04501416000144</v>
      </c>
      <c r="AE2959" s="9">
        <f t="shared" si="519"/>
        <v>233.92</v>
      </c>
      <c r="AF2959">
        <f t="shared" si="520"/>
        <v>0</v>
      </c>
      <c r="AH2959">
        <v>7673029</v>
      </c>
      <c r="AI2959" s="10" t="s">
        <v>6563</v>
      </c>
      <c r="AJ2959">
        <v>156776</v>
      </c>
      <c r="AK2959" t="s">
        <v>5802</v>
      </c>
      <c r="AL2959">
        <v>1</v>
      </c>
      <c r="AM2959">
        <v>1</v>
      </c>
      <c r="AN2959" s="11" t="e">
        <f>VLOOKUP(TRIM(AK2959),[1]Sheet1!$V:$W,2,FALSE)</f>
        <v>#N/A</v>
      </c>
      <c r="AO2959" s="11">
        <f t="shared" si="521"/>
        <v>0</v>
      </c>
      <c r="AP2959" s="10">
        <f t="shared" si="522"/>
        <v>0</v>
      </c>
      <c r="AQ2959" s="10"/>
      <c r="AR2959" s="11" t="b">
        <f t="shared" si="523"/>
        <v>0</v>
      </c>
    </row>
    <row r="2960" spans="1:44" x14ac:dyDescent="0.2">
      <c r="A2960" s="1" t="s">
        <v>5346</v>
      </c>
      <c r="B2960" s="1" t="s">
        <v>1210</v>
      </c>
      <c r="C2960" s="3">
        <v>42181</v>
      </c>
      <c r="D2960" s="1" t="s">
        <v>3641</v>
      </c>
      <c r="E2960" s="1" t="s">
        <v>5365</v>
      </c>
      <c r="F2960" s="5">
        <v>883.2</v>
      </c>
      <c r="G2960" s="5">
        <v>768</v>
      </c>
      <c r="H2960" s="5">
        <v>30.72</v>
      </c>
      <c r="I2960" s="1" t="s">
        <v>5558</v>
      </c>
      <c r="J2960" s="5">
        <v>0</v>
      </c>
      <c r="K2960" s="5">
        <v>0</v>
      </c>
      <c r="L2960" s="1" t="s">
        <v>5349</v>
      </c>
      <c r="M2960" s="5">
        <v>768</v>
      </c>
      <c r="N2960" s="5">
        <v>115.2</v>
      </c>
      <c r="O2960" s="1" t="s">
        <v>3642</v>
      </c>
      <c r="P2960" s="5">
        <v>768</v>
      </c>
      <c r="Q2960" s="5">
        <v>12.67</v>
      </c>
      <c r="R2960" s="1" t="s">
        <v>5351</v>
      </c>
      <c r="S2960" s="5">
        <v>768</v>
      </c>
      <c r="T2960" s="5">
        <v>58.37</v>
      </c>
      <c r="U2960" s="1" t="s">
        <v>5351</v>
      </c>
      <c r="V2960" s="1" t="s">
        <v>5351</v>
      </c>
      <c r="W2960" s="1" t="s">
        <v>2747</v>
      </c>
      <c r="X2960" s="1" t="s">
        <v>5408</v>
      </c>
      <c r="Y2960" s="1" t="s">
        <v>3128</v>
      </c>
      <c r="Z2960" s="1" t="s">
        <v>3129</v>
      </c>
      <c r="AB2960" s="8" t="str">
        <f t="shared" si="516"/>
        <v>000157542</v>
      </c>
      <c r="AC2960" t="str">
        <f t="shared" si="517"/>
        <v>26/06/2015</v>
      </c>
      <c r="AD2960" t="str">
        <f t="shared" si="518"/>
        <v>02820966000109</v>
      </c>
      <c r="AE2960" s="9">
        <f t="shared" si="519"/>
        <v>883.2</v>
      </c>
      <c r="AF2960">
        <f t="shared" si="520"/>
        <v>0</v>
      </c>
      <c r="AH2960">
        <v>6782701</v>
      </c>
      <c r="AI2960" s="10" t="s">
        <v>6317</v>
      </c>
      <c r="AJ2960">
        <v>156777</v>
      </c>
      <c r="AK2960" t="s">
        <v>4955</v>
      </c>
      <c r="AL2960">
        <v>1</v>
      </c>
      <c r="AM2960">
        <v>2</v>
      </c>
      <c r="AN2960" s="11" t="e">
        <f>VLOOKUP(TRIM(AK2960),[1]Sheet1!$V:$W,2,FALSE)</f>
        <v>#N/A</v>
      </c>
      <c r="AO2960" s="11">
        <f t="shared" si="521"/>
        <v>0</v>
      </c>
      <c r="AP2960" s="10">
        <f t="shared" si="522"/>
        <v>0</v>
      </c>
      <c r="AQ2960" s="10"/>
      <c r="AR2960" s="11" t="b">
        <f t="shared" si="523"/>
        <v>0</v>
      </c>
    </row>
    <row r="2961" spans="1:44" x14ac:dyDescent="0.2">
      <c r="A2961" s="1" t="s">
        <v>5346</v>
      </c>
      <c r="B2961" s="1" t="s">
        <v>1211</v>
      </c>
      <c r="C2961" s="3">
        <v>42181</v>
      </c>
      <c r="D2961" s="1" t="s">
        <v>3662</v>
      </c>
      <c r="E2961" s="1" t="s">
        <v>5347</v>
      </c>
      <c r="F2961" s="5">
        <v>991.53</v>
      </c>
      <c r="G2961" s="5">
        <v>991.53</v>
      </c>
      <c r="H2961" s="5">
        <v>178.48</v>
      </c>
      <c r="I2961" s="1" t="s">
        <v>5417</v>
      </c>
      <c r="J2961" s="5">
        <v>0</v>
      </c>
      <c r="K2961" s="5">
        <v>0</v>
      </c>
      <c r="L2961" s="1" t="s">
        <v>5349</v>
      </c>
      <c r="M2961" s="5">
        <v>862.2</v>
      </c>
      <c r="N2961" s="5">
        <v>129.33000000000001</v>
      </c>
      <c r="O2961" s="1" t="s">
        <v>3642</v>
      </c>
      <c r="P2961" s="5">
        <v>862.2</v>
      </c>
      <c r="Q2961" s="5">
        <v>14.23</v>
      </c>
      <c r="R2961" s="1" t="s">
        <v>5351</v>
      </c>
      <c r="S2961" s="5">
        <v>862.2</v>
      </c>
      <c r="T2961" s="5">
        <v>65.53</v>
      </c>
      <c r="U2961" s="1" t="s">
        <v>5351</v>
      </c>
      <c r="V2961" s="1" t="s">
        <v>5351</v>
      </c>
      <c r="W2961" s="1" t="s">
        <v>1212</v>
      </c>
      <c r="X2961" s="1" t="s">
        <v>5408</v>
      </c>
      <c r="Y2961" s="1" t="s">
        <v>1213</v>
      </c>
      <c r="Z2961" s="1" t="s">
        <v>1214</v>
      </c>
      <c r="AB2961" s="8" t="str">
        <f t="shared" si="516"/>
        <v>000157543</v>
      </c>
      <c r="AC2961" t="str">
        <f t="shared" si="517"/>
        <v>26/06/2015</v>
      </c>
      <c r="AD2961" t="str">
        <f t="shared" si="518"/>
        <v>50942135000144</v>
      </c>
      <c r="AE2961" s="9">
        <f t="shared" si="519"/>
        <v>991.53</v>
      </c>
      <c r="AF2961">
        <f t="shared" si="520"/>
        <v>0</v>
      </c>
      <c r="AH2961">
        <v>6782872</v>
      </c>
      <c r="AI2961" s="10" t="s">
        <v>6260</v>
      </c>
      <c r="AJ2961">
        <v>156778</v>
      </c>
      <c r="AK2961" t="s">
        <v>4720</v>
      </c>
      <c r="AL2961">
        <v>1</v>
      </c>
      <c r="AM2961">
        <v>1</v>
      </c>
      <c r="AN2961" s="11" t="e">
        <f>VLOOKUP(TRIM(AK2961),[1]Sheet1!$V:$W,2,FALSE)</f>
        <v>#N/A</v>
      </c>
      <c r="AO2961" s="11">
        <f t="shared" si="521"/>
        <v>0</v>
      </c>
      <c r="AP2961" s="10">
        <f t="shared" si="522"/>
        <v>0</v>
      </c>
      <c r="AQ2961" s="10"/>
      <c r="AR2961" s="11" t="b">
        <f t="shared" si="523"/>
        <v>0</v>
      </c>
    </row>
    <row r="2962" spans="1:44" x14ac:dyDescent="0.2">
      <c r="A2962" s="1" t="s">
        <v>5346</v>
      </c>
      <c r="B2962" s="1" t="s">
        <v>1215</v>
      </c>
      <c r="C2962" s="3">
        <v>42181</v>
      </c>
      <c r="D2962" s="1" t="s">
        <v>3641</v>
      </c>
      <c r="E2962" s="1" t="s">
        <v>5387</v>
      </c>
      <c r="F2962" s="5">
        <v>1339.56</v>
      </c>
      <c r="G2962" s="5">
        <v>1339.56</v>
      </c>
      <c r="H2962" s="5">
        <v>160.75</v>
      </c>
      <c r="I2962" s="1" t="s">
        <v>5348</v>
      </c>
      <c r="J2962" s="5">
        <v>0</v>
      </c>
      <c r="K2962" s="5">
        <v>0</v>
      </c>
      <c r="L2962" s="1" t="s">
        <v>5349</v>
      </c>
      <c r="M2962" s="5">
        <v>0</v>
      </c>
      <c r="N2962" s="5">
        <v>0</v>
      </c>
      <c r="O2962" s="1" t="s">
        <v>5349</v>
      </c>
      <c r="P2962" s="5">
        <v>1339.56</v>
      </c>
      <c r="Q2962" s="5">
        <v>22.1</v>
      </c>
      <c r="R2962" s="1" t="s">
        <v>5351</v>
      </c>
      <c r="S2962" s="5">
        <v>1339.56</v>
      </c>
      <c r="T2962" s="5">
        <v>101.81</v>
      </c>
      <c r="U2962" s="1" t="s">
        <v>5351</v>
      </c>
      <c r="V2962" s="1" t="s">
        <v>5351</v>
      </c>
      <c r="W2962" s="1" t="s">
        <v>1216</v>
      </c>
      <c r="X2962" s="1" t="s">
        <v>5542</v>
      </c>
      <c r="Y2962" s="1" t="s">
        <v>1217</v>
      </c>
      <c r="Z2962" s="1" t="s">
        <v>1218</v>
      </c>
      <c r="AB2962" s="8" t="str">
        <f t="shared" si="516"/>
        <v>000157544</v>
      </c>
      <c r="AC2962" t="str">
        <f t="shared" si="517"/>
        <v>26/06/2015</v>
      </c>
      <c r="AD2962" t="str">
        <f t="shared" si="518"/>
        <v>33000167081942</v>
      </c>
      <c r="AE2962" s="9">
        <f t="shared" si="519"/>
        <v>1339.56</v>
      </c>
      <c r="AF2962">
        <f t="shared" si="520"/>
        <v>0</v>
      </c>
      <c r="AH2962">
        <v>6786453</v>
      </c>
      <c r="AI2962" s="10" t="s">
        <v>6243</v>
      </c>
      <c r="AJ2962">
        <v>156590</v>
      </c>
      <c r="AK2962" t="s">
        <v>2914</v>
      </c>
      <c r="AL2962">
        <v>0</v>
      </c>
      <c r="AM2962">
        <v>1000</v>
      </c>
      <c r="AN2962" s="11">
        <f>VLOOKUP(TRIM(AK2962),[1]Sheet1!$V:$W,2,FALSE)</f>
        <v>0</v>
      </c>
      <c r="AO2962" s="11">
        <f t="shared" si="521"/>
        <v>0</v>
      </c>
      <c r="AP2962" s="10">
        <f t="shared" si="522"/>
        <v>0</v>
      </c>
      <c r="AQ2962" s="10"/>
      <c r="AR2962" s="11" t="b">
        <f t="shared" si="523"/>
        <v>0</v>
      </c>
    </row>
    <row r="2963" spans="1:44" x14ac:dyDescent="0.2">
      <c r="A2963" s="1" t="s">
        <v>5346</v>
      </c>
      <c r="B2963" s="1" t="s">
        <v>1215</v>
      </c>
      <c r="C2963" s="3">
        <v>42181</v>
      </c>
      <c r="D2963" s="1" t="s">
        <v>3649</v>
      </c>
      <c r="E2963" s="1" t="s">
        <v>5387</v>
      </c>
      <c r="F2963" s="5">
        <v>1831.36</v>
      </c>
      <c r="G2963" s="5">
        <v>1831.36</v>
      </c>
      <c r="H2963" s="5">
        <v>73.25</v>
      </c>
      <c r="I2963" s="1" t="s">
        <v>5406</v>
      </c>
      <c r="J2963" s="5">
        <v>0</v>
      </c>
      <c r="K2963" s="5">
        <v>0</v>
      </c>
      <c r="L2963" s="1" t="s">
        <v>5349</v>
      </c>
      <c r="M2963" s="5">
        <v>1592.49</v>
      </c>
      <c r="N2963" s="5">
        <v>238.87</v>
      </c>
      <c r="O2963" s="1" t="s">
        <v>3642</v>
      </c>
      <c r="P2963" s="5">
        <v>1592.49</v>
      </c>
      <c r="Q2963" s="5">
        <v>26.28</v>
      </c>
      <c r="R2963" s="1" t="s">
        <v>5351</v>
      </c>
      <c r="S2963" s="5">
        <v>1592.49</v>
      </c>
      <c r="T2963" s="5">
        <v>121.03</v>
      </c>
      <c r="U2963" s="1" t="s">
        <v>5351</v>
      </c>
      <c r="V2963" s="1" t="s">
        <v>5351</v>
      </c>
      <c r="W2963" s="1" t="s">
        <v>1216</v>
      </c>
      <c r="X2963" s="1" t="s">
        <v>5408</v>
      </c>
      <c r="Y2963" s="1" t="s">
        <v>5895</v>
      </c>
      <c r="Z2963" s="1" t="s">
        <v>1219</v>
      </c>
      <c r="AB2963" s="8" t="str">
        <f t="shared" si="516"/>
        <v>000157544</v>
      </c>
      <c r="AC2963" t="str">
        <f t="shared" si="517"/>
        <v>26/06/2015</v>
      </c>
      <c r="AD2963" t="str">
        <f t="shared" si="518"/>
        <v>33000167081942</v>
      </c>
      <c r="AE2963" s="9">
        <f t="shared" si="519"/>
        <v>1831.36</v>
      </c>
      <c r="AF2963">
        <f t="shared" si="520"/>
        <v>0</v>
      </c>
      <c r="AH2963">
        <v>6782872</v>
      </c>
      <c r="AI2963" s="10" t="s">
        <v>6260</v>
      </c>
      <c r="AJ2963">
        <v>156778</v>
      </c>
      <c r="AK2963" t="s">
        <v>4718</v>
      </c>
      <c r="AL2963">
        <v>1</v>
      </c>
      <c r="AM2963">
        <v>1</v>
      </c>
      <c r="AN2963" s="11" t="e">
        <f>VLOOKUP(TRIM(AK2963),[1]Sheet1!$V:$W,2,FALSE)</f>
        <v>#N/A</v>
      </c>
      <c r="AO2963" s="11">
        <f t="shared" si="521"/>
        <v>0</v>
      </c>
      <c r="AP2963" s="10">
        <f t="shared" si="522"/>
        <v>0</v>
      </c>
      <c r="AQ2963" s="10"/>
      <c r="AR2963" s="11" t="b">
        <f t="shared" si="523"/>
        <v>0</v>
      </c>
    </row>
    <row r="2964" spans="1:44" x14ac:dyDescent="0.2">
      <c r="A2964" s="1" t="s">
        <v>5346</v>
      </c>
      <c r="B2964" s="1" t="s">
        <v>1220</v>
      </c>
      <c r="C2964" s="3">
        <v>42181</v>
      </c>
      <c r="D2964" s="1" t="s">
        <v>3662</v>
      </c>
      <c r="E2964" s="1" t="s">
        <v>5347</v>
      </c>
      <c r="F2964" s="5">
        <v>115.46</v>
      </c>
      <c r="G2964" s="5">
        <v>115.46</v>
      </c>
      <c r="H2964" s="5">
        <v>20.78</v>
      </c>
      <c r="I2964" s="1" t="s">
        <v>5417</v>
      </c>
      <c r="J2964" s="5">
        <v>0</v>
      </c>
      <c r="K2964" s="5">
        <v>0</v>
      </c>
      <c r="L2964" s="1" t="s">
        <v>5349</v>
      </c>
      <c r="M2964" s="5">
        <v>100.4</v>
      </c>
      <c r="N2964" s="5">
        <v>15.06</v>
      </c>
      <c r="O2964" s="1" t="s">
        <v>3642</v>
      </c>
      <c r="P2964" s="5">
        <v>100.4</v>
      </c>
      <c r="Q2964" s="5">
        <v>1.66</v>
      </c>
      <c r="R2964" s="1" t="s">
        <v>5351</v>
      </c>
      <c r="S2964" s="5">
        <v>100.4</v>
      </c>
      <c r="T2964" s="5">
        <v>7.63</v>
      </c>
      <c r="U2964" s="1" t="s">
        <v>5351</v>
      </c>
      <c r="V2964" s="1" t="s">
        <v>5351</v>
      </c>
      <c r="W2964" s="1" t="s">
        <v>2223</v>
      </c>
      <c r="X2964" s="1" t="s">
        <v>5408</v>
      </c>
      <c r="Y2964" s="1" t="s">
        <v>592</v>
      </c>
      <c r="Z2964" s="1" t="s">
        <v>593</v>
      </c>
      <c r="AB2964" s="8" t="str">
        <f t="shared" si="516"/>
        <v>000157545</v>
      </c>
      <c r="AC2964" t="str">
        <f t="shared" si="517"/>
        <v>26/06/2015</v>
      </c>
      <c r="AD2964" t="str">
        <f t="shared" si="518"/>
        <v>07358761004580</v>
      </c>
      <c r="AE2964" s="9">
        <f t="shared" si="519"/>
        <v>115.46</v>
      </c>
      <c r="AF2964">
        <f t="shared" si="520"/>
        <v>0.18408852000000001</v>
      </c>
      <c r="AH2964">
        <v>6782684</v>
      </c>
      <c r="AI2964" s="10" t="s">
        <v>6373</v>
      </c>
      <c r="AJ2964">
        <v>156779</v>
      </c>
      <c r="AK2964" t="s">
        <v>5717</v>
      </c>
      <c r="AL2964">
        <v>1</v>
      </c>
      <c r="AM2964">
        <v>3</v>
      </c>
      <c r="AN2964" s="11" t="e">
        <f>VLOOKUP(TRIM(AK2964),[1]Sheet1!$V:$W,2,FALSE)</f>
        <v>#N/A</v>
      </c>
      <c r="AO2964" s="11">
        <f t="shared" si="521"/>
        <v>0</v>
      </c>
      <c r="AP2964" s="10">
        <f t="shared" si="522"/>
        <v>0</v>
      </c>
      <c r="AQ2964" s="10"/>
      <c r="AR2964" s="11" t="b">
        <f t="shared" si="523"/>
        <v>0</v>
      </c>
    </row>
    <row r="2965" spans="1:44" x14ac:dyDescent="0.2">
      <c r="A2965" s="1" t="s">
        <v>5346</v>
      </c>
      <c r="B2965" s="1" t="s">
        <v>1221</v>
      </c>
      <c r="C2965" s="3">
        <v>42181</v>
      </c>
      <c r="D2965" s="1" t="s">
        <v>3657</v>
      </c>
      <c r="E2965" s="1" t="s">
        <v>5347</v>
      </c>
      <c r="F2965" s="5">
        <v>419.22</v>
      </c>
      <c r="G2965" s="5">
        <v>364.54</v>
      </c>
      <c r="H2965" s="5">
        <v>65.62</v>
      </c>
      <c r="I2965" s="1" t="s">
        <v>5406</v>
      </c>
      <c r="J2965" s="5">
        <v>0</v>
      </c>
      <c r="K2965" s="5">
        <v>0</v>
      </c>
      <c r="L2965" s="1" t="s">
        <v>5349</v>
      </c>
      <c r="M2965" s="5">
        <v>364.54</v>
      </c>
      <c r="N2965" s="5">
        <v>54.68</v>
      </c>
      <c r="O2965" s="1" t="s">
        <v>3642</v>
      </c>
      <c r="P2965" s="5">
        <v>364.54</v>
      </c>
      <c r="Q2965" s="5">
        <v>6.01</v>
      </c>
      <c r="R2965" s="1" t="s">
        <v>5351</v>
      </c>
      <c r="S2965" s="5">
        <v>364.54</v>
      </c>
      <c r="T2965" s="5">
        <v>27.71</v>
      </c>
      <c r="U2965" s="1" t="s">
        <v>5351</v>
      </c>
      <c r="V2965" s="1" t="s">
        <v>5351</v>
      </c>
      <c r="W2965" s="1" t="s">
        <v>5433</v>
      </c>
      <c r="X2965" s="1" t="s">
        <v>5359</v>
      </c>
      <c r="Y2965" s="1" t="s">
        <v>5483</v>
      </c>
      <c r="Z2965" s="1" t="s">
        <v>5484</v>
      </c>
      <c r="AB2965" s="8" t="str">
        <f t="shared" si="516"/>
        <v>000157546</v>
      </c>
      <c r="AC2965" t="str">
        <f t="shared" si="517"/>
        <v>26/06/2015</v>
      </c>
      <c r="AD2965" t="str">
        <f t="shared" si="518"/>
        <v>46044053002906</v>
      </c>
      <c r="AE2965" s="9">
        <f t="shared" si="519"/>
        <v>419.22</v>
      </c>
      <c r="AF2965">
        <f t="shared" si="520"/>
        <v>0</v>
      </c>
      <c r="AH2965">
        <v>6786453</v>
      </c>
      <c r="AI2965" s="10" t="s">
        <v>6243</v>
      </c>
      <c r="AJ2965">
        <v>156590</v>
      </c>
      <c r="AK2965" t="s">
        <v>2912</v>
      </c>
      <c r="AL2965">
        <v>0</v>
      </c>
      <c r="AM2965">
        <v>1000</v>
      </c>
      <c r="AN2965" s="11">
        <f>VLOOKUP(TRIM(AK2965),[1]Sheet1!$V:$W,2,FALSE)</f>
        <v>0</v>
      </c>
      <c r="AO2965" s="11">
        <f t="shared" si="521"/>
        <v>0</v>
      </c>
      <c r="AP2965" s="10">
        <f t="shared" si="522"/>
        <v>0</v>
      </c>
      <c r="AQ2965" s="10"/>
      <c r="AR2965" s="11" t="b">
        <f t="shared" si="523"/>
        <v>0</v>
      </c>
    </row>
    <row r="2966" spans="1:44" x14ac:dyDescent="0.2">
      <c r="A2966" s="1" t="s">
        <v>5346</v>
      </c>
      <c r="B2966" s="1" t="s">
        <v>1221</v>
      </c>
      <c r="C2966" s="3">
        <v>42181</v>
      </c>
      <c r="D2966" s="1" t="s">
        <v>3657</v>
      </c>
      <c r="E2966" s="1" t="s">
        <v>5347</v>
      </c>
      <c r="F2966" s="5">
        <v>347.66</v>
      </c>
      <c r="G2966" s="5">
        <v>302.31</v>
      </c>
      <c r="H2966" s="5">
        <v>54.42</v>
      </c>
      <c r="I2966" s="1" t="s">
        <v>5406</v>
      </c>
      <c r="J2966" s="5">
        <v>0</v>
      </c>
      <c r="K2966" s="5">
        <v>0</v>
      </c>
      <c r="L2966" s="1" t="s">
        <v>5349</v>
      </c>
      <c r="M2966" s="5">
        <v>302.31</v>
      </c>
      <c r="N2966" s="5">
        <v>45.35</v>
      </c>
      <c r="O2966" s="1" t="s">
        <v>3642</v>
      </c>
      <c r="P2966" s="5">
        <v>302.31</v>
      </c>
      <c r="Q2966" s="5">
        <v>4.99</v>
      </c>
      <c r="R2966" s="1" t="s">
        <v>5351</v>
      </c>
      <c r="S2966" s="5">
        <v>302.31</v>
      </c>
      <c r="T2966" s="5">
        <v>22.98</v>
      </c>
      <c r="U2966" s="1" t="s">
        <v>5351</v>
      </c>
      <c r="V2966" s="1" t="s">
        <v>5351</v>
      </c>
      <c r="W2966" s="1" t="s">
        <v>5433</v>
      </c>
      <c r="X2966" s="1" t="s">
        <v>5408</v>
      </c>
      <c r="Y2966" s="1" t="s">
        <v>4923</v>
      </c>
      <c r="Z2966" s="1" t="s">
        <v>4924</v>
      </c>
      <c r="AB2966" s="8" t="str">
        <f t="shared" si="516"/>
        <v>000157546</v>
      </c>
      <c r="AC2966" t="str">
        <f t="shared" si="517"/>
        <v>26/06/2015</v>
      </c>
      <c r="AD2966" t="str">
        <f t="shared" si="518"/>
        <v>46044053002906</v>
      </c>
      <c r="AE2966" s="9">
        <f t="shared" si="519"/>
        <v>347.66</v>
      </c>
      <c r="AF2966">
        <f t="shared" si="520"/>
        <v>0</v>
      </c>
      <c r="AH2966">
        <v>6782684</v>
      </c>
      <c r="AI2966" s="10" t="s">
        <v>6373</v>
      </c>
      <c r="AJ2966">
        <v>156780</v>
      </c>
      <c r="AK2966" t="s">
        <v>4643</v>
      </c>
      <c r="AL2966">
        <v>1</v>
      </c>
      <c r="AM2966">
        <v>3</v>
      </c>
      <c r="AN2966" s="11" t="e">
        <f>VLOOKUP(TRIM(AK2966),[1]Sheet1!$V:$W,2,FALSE)</f>
        <v>#N/A</v>
      </c>
      <c r="AO2966" s="11">
        <f t="shared" si="521"/>
        <v>0</v>
      </c>
      <c r="AP2966" s="10">
        <f t="shared" si="522"/>
        <v>0</v>
      </c>
      <c r="AQ2966" s="10"/>
      <c r="AR2966" s="11" t="b">
        <f t="shared" si="523"/>
        <v>0</v>
      </c>
    </row>
    <row r="2967" spans="1:44" x14ac:dyDescent="0.2">
      <c r="A2967" s="1" t="s">
        <v>5346</v>
      </c>
      <c r="B2967" s="1" t="s">
        <v>1221</v>
      </c>
      <c r="C2967" s="3">
        <v>42181</v>
      </c>
      <c r="D2967" s="1" t="s">
        <v>3657</v>
      </c>
      <c r="E2967" s="1" t="s">
        <v>5347</v>
      </c>
      <c r="F2967" s="5">
        <v>210.17</v>
      </c>
      <c r="G2967" s="5">
        <v>182.76</v>
      </c>
      <c r="H2967" s="5">
        <v>32.9</v>
      </c>
      <c r="I2967" s="1" t="s">
        <v>5406</v>
      </c>
      <c r="J2967" s="5">
        <v>0</v>
      </c>
      <c r="K2967" s="5">
        <v>0</v>
      </c>
      <c r="L2967" s="1" t="s">
        <v>5349</v>
      </c>
      <c r="M2967" s="5">
        <v>182.76</v>
      </c>
      <c r="N2967" s="5">
        <v>27.41</v>
      </c>
      <c r="O2967" s="1" t="s">
        <v>3642</v>
      </c>
      <c r="P2967" s="5">
        <v>182.76</v>
      </c>
      <c r="Q2967" s="5">
        <v>3.02</v>
      </c>
      <c r="R2967" s="1" t="s">
        <v>5351</v>
      </c>
      <c r="S2967" s="5">
        <v>182.76</v>
      </c>
      <c r="T2967" s="5">
        <v>13.89</v>
      </c>
      <c r="U2967" s="1" t="s">
        <v>5351</v>
      </c>
      <c r="V2967" s="1" t="s">
        <v>5351</v>
      </c>
      <c r="W2967" s="1" t="s">
        <v>5433</v>
      </c>
      <c r="X2967" s="1" t="s">
        <v>5408</v>
      </c>
      <c r="Y2967" s="1" t="s">
        <v>5508</v>
      </c>
      <c r="Z2967" s="1" t="s">
        <v>5509</v>
      </c>
      <c r="AB2967" s="8" t="str">
        <f t="shared" si="516"/>
        <v>000157546</v>
      </c>
      <c r="AC2967" t="str">
        <f t="shared" si="517"/>
        <v>26/06/2015</v>
      </c>
      <c r="AD2967" t="str">
        <f t="shared" si="518"/>
        <v>46044053002906</v>
      </c>
      <c r="AE2967" s="9">
        <f t="shared" si="519"/>
        <v>210.17</v>
      </c>
      <c r="AF2967">
        <f t="shared" si="520"/>
        <v>0</v>
      </c>
      <c r="AH2967">
        <v>6782872</v>
      </c>
      <c r="AI2967" s="10" t="s">
        <v>6260</v>
      </c>
      <c r="AJ2967">
        <v>156781</v>
      </c>
      <c r="AK2967" t="s">
        <v>5717</v>
      </c>
      <c r="AL2967">
        <v>1</v>
      </c>
      <c r="AM2967">
        <v>1</v>
      </c>
      <c r="AN2967" s="11" t="e">
        <f>VLOOKUP(TRIM(AK2967),[1]Sheet1!$V:$W,2,FALSE)</f>
        <v>#N/A</v>
      </c>
      <c r="AO2967" s="11">
        <f t="shared" si="521"/>
        <v>0</v>
      </c>
      <c r="AP2967" s="10">
        <f t="shared" si="522"/>
        <v>0</v>
      </c>
      <c r="AQ2967" s="10"/>
      <c r="AR2967" s="11" t="b">
        <f t="shared" si="523"/>
        <v>0</v>
      </c>
    </row>
    <row r="2968" spans="1:44" x14ac:dyDescent="0.2">
      <c r="A2968" s="1" t="s">
        <v>5346</v>
      </c>
      <c r="B2968" s="1" t="s">
        <v>1221</v>
      </c>
      <c r="C2968" s="3">
        <v>42181</v>
      </c>
      <c r="D2968" s="1" t="s">
        <v>3657</v>
      </c>
      <c r="E2968" s="1" t="s">
        <v>5347</v>
      </c>
      <c r="F2968" s="5">
        <v>210.17</v>
      </c>
      <c r="G2968" s="5">
        <v>182.76</v>
      </c>
      <c r="H2968" s="5">
        <v>32.9</v>
      </c>
      <c r="I2968" s="1" t="s">
        <v>5406</v>
      </c>
      <c r="J2968" s="5">
        <v>0</v>
      </c>
      <c r="K2968" s="5">
        <v>0</v>
      </c>
      <c r="L2968" s="1" t="s">
        <v>5349</v>
      </c>
      <c r="M2968" s="5">
        <v>182.76</v>
      </c>
      <c r="N2968" s="5">
        <v>27.41</v>
      </c>
      <c r="O2968" s="1" t="s">
        <v>3642</v>
      </c>
      <c r="P2968" s="5">
        <v>182.76</v>
      </c>
      <c r="Q2968" s="5">
        <v>3.02</v>
      </c>
      <c r="R2968" s="1" t="s">
        <v>5351</v>
      </c>
      <c r="S2968" s="5">
        <v>182.76</v>
      </c>
      <c r="T2968" s="5">
        <v>13.89</v>
      </c>
      <c r="U2968" s="1" t="s">
        <v>5351</v>
      </c>
      <c r="V2968" s="1" t="s">
        <v>5351</v>
      </c>
      <c r="W2968" s="1" t="s">
        <v>5433</v>
      </c>
      <c r="X2968" s="1" t="s">
        <v>5408</v>
      </c>
      <c r="Y2968" s="1" t="s">
        <v>4925</v>
      </c>
      <c r="Z2968" s="1" t="s">
        <v>4926</v>
      </c>
      <c r="AB2968" s="8" t="str">
        <f t="shared" si="516"/>
        <v>000157546</v>
      </c>
      <c r="AC2968" t="str">
        <f t="shared" si="517"/>
        <v>26/06/2015</v>
      </c>
      <c r="AD2968" t="str">
        <f t="shared" si="518"/>
        <v>46044053002906</v>
      </c>
      <c r="AE2968" s="9">
        <f t="shared" si="519"/>
        <v>210.17</v>
      </c>
      <c r="AF2968">
        <f t="shared" si="520"/>
        <v>0</v>
      </c>
      <c r="AH2968">
        <v>6786453</v>
      </c>
      <c r="AI2968" s="10" t="s">
        <v>6243</v>
      </c>
      <c r="AJ2968">
        <v>156590</v>
      </c>
      <c r="AK2968" t="s">
        <v>2910</v>
      </c>
      <c r="AL2968">
        <v>0</v>
      </c>
      <c r="AM2968">
        <v>1000</v>
      </c>
      <c r="AN2968" s="11">
        <f>VLOOKUP(TRIM(AK2968),[1]Sheet1!$V:$W,2,FALSE)</f>
        <v>0</v>
      </c>
      <c r="AO2968" s="11">
        <f t="shared" si="521"/>
        <v>0</v>
      </c>
      <c r="AP2968" s="10">
        <f t="shared" si="522"/>
        <v>0</v>
      </c>
      <c r="AQ2968" s="10"/>
      <c r="AR2968" s="11" t="b">
        <f t="shared" si="523"/>
        <v>0</v>
      </c>
    </row>
    <row r="2969" spans="1:44" x14ac:dyDescent="0.2">
      <c r="A2969" s="1" t="s">
        <v>5346</v>
      </c>
      <c r="B2969" s="1" t="s">
        <v>1221</v>
      </c>
      <c r="C2969" s="3">
        <v>42181</v>
      </c>
      <c r="D2969" s="1" t="s">
        <v>3657</v>
      </c>
      <c r="E2969" s="1" t="s">
        <v>5347</v>
      </c>
      <c r="F2969" s="5">
        <v>3035.46</v>
      </c>
      <c r="G2969" s="5">
        <v>2639.53</v>
      </c>
      <c r="H2969" s="5">
        <v>475.12</v>
      </c>
      <c r="I2969" s="1" t="s">
        <v>5406</v>
      </c>
      <c r="J2969" s="5">
        <v>0</v>
      </c>
      <c r="K2969" s="5">
        <v>0</v>
      </c>
      <c r="L2969" s="1" t="s">
        <v>5349</v>
      </c>
      <c r="M2969" s="5">
        <v>2639.53</v>
      </c>
      <c r="N2969" s="5">
        <v>395.93</v>
      </c>
      <c r="O2969" s="1" t="s">
        <v>3642</v>
      </c>
      <c r="P2969" s="5">
        <v>2639.53</v>
      </c>
      <c r="Q2969" s="5">
        <v>43.55</v>
      </c>
      <c r="R2969" s="1" t="s">
        <v>5351</v>
      </c>
      <c r="S2969" s="5">
        <v>2639.53</v>
      </c>
      <c r="T2969" s="5">
        <v>200.6</v>
      </c>
      <c r="U2969" s="1" t="s">
        <v>5351</v>
      </c>
      <c r="V2969" s="1" t="s">
        <v>5351</v>
      </c>
      <c r="W2969" s="1" t="s">
        <v>5433</v>
      </c>
      <c r="X2969" s="1" t="s">
        <v>5392</v>
      </c>
      <c r="Y2969" s="1" t="s">
        <v>5581</v>
      </c>
      <c r="Z2969" s="1" t="s">
        <v>5582</v>
      </c>
      <c r="AB2969" s="8" t="str">
        <f t="shared" si="516"/>
        <v>000157546</v>
      </c>
      <c r="AC2969" t="str">
        <f t="shared" si="517"/>
        <v>26/06/2015</v>
      </c>
      <c r="AD2969" t="str">
        <f t="shared" si="518"/>
        <v>46044053002906</v>
      </c>
      <c r="AE2969" s="9">
        <f t="shared" si="519"/>
        <v>3035.46</v>
      </c>
      <c r="AF2969">
        <f t="shared" si="520"/>
        <v>0</v>
      </c>
      <c r="AH2969">
        <v>6782684</v>
      </c>
      <c r="AI2969" s="10" t="s">
        <v>6373</v>
      </c>
      <c r="AJ2969">
        <v>156782</v>
      </c>
      <c r="AK2969" t="s">
        <v>4656</v>
      </c>
      <c r="AL2969">
        <v>1</v>
      </c>
      <c r="AM2969">
        <v>3</v>
      </c>
      <c r="AN2969" s="11" t="e">
        <f>VLOOKUP(TRIM(AK2969),[1]Sheet1!$V:$W,2,FALSE)</f>
        <v>#N/A</v>
      </c>
      <c r="AO2969" s="11">
        <f t="shared" si="521"/>
        <v>0</v>
      </c>
      <c r="AP2969" s="10">
        <f t="shared" si="522"/>
        <v>0</v>
      </c>
      <c r="AQ2969" s="10"/>
      <c r="AR2969" s="11" t="b">
        <f t="shared" si="523"/>
        <v>0</v>
      </c>
    </row>
    <row r="2970" spans="1:44" x14ac:dyDescent="0.2">
      <c r="A2970" s="1" t="s">
        <v>5346</v>
      </c>
      <c r="B2970" s="1" t="s">
        <v>1221</v>
      </c>
      <c r="C2970" s="3">
        <v>42181</v>
      </c>
      <c r="D2970" s="1" t="s">
        <v>3657</v>
      </c>
      <c r="E2970" s="1" t="s">
        <v>5347</v>
      </c>
      <c r="F2970" s="5">
        <v>200</v>
      </c>
      <c r="G2970" s="5">
        <v>200</v>
      </c>
      <c r="H2970" s="5">
        <v>36</v>
      </c>
      <c r="I2970" s="1" t="s">
        <v>5348</v>
      </c>
      <c r="J2970" s="5">
        <v>0</v>
      </c>
      <c r="K2970" s="5">
        <v>0</v>
      </c>
      <c r="L2970" s="1" t="s">
        <v>5349</v>
      </c>
      <c r="M2970" s="5">
        <v>0</v>
      </c>
      <c r="N2970" s="5">
        <v>0</v>
      </c>
      <c r="O2970" s="1" t="s">
        <v>5349</v>
      </c>
      <c r="P2970" s="5">
        <v>200</v>
      </c>
      <c r="Q2970" s="5">
        <v>3.3</v>
      </c>
      <c r="R2970" s="1" t="s">
        <v>5351</v>
      </c>
      <c r="S2970" s="5">
        <v>200</v>
      </c>
      <c r="T2970" s="5">
        <v>15.2</v>
      </c>
      <c r="U2970" s="1" t="s">
        <v>5351</v>
      </c>
      <c r="V2970" s="1" t="s">
        <v>5351</v>
      </c>
      <c r="W2970" s="1" t="s">
        <v>5433</v>
      </c>
      <c r="X2970" s="1" t="s">
        <v>5559</v>
      </c>
      <c r="Y2970" s="1" t="s">
        <v>4817</v>
      </c>
      <c r="Z2970" s="1" t="s">
        <v>4818</v>
      </c>
      <c r="AB2970" s="8" t="str">
        <f t="shared" si="516"/>
        <v>000157546</v>
      </c>
      <c r="AC2970" t="str">
        <f t="shared" si="517"/>
        <v>26/06/2015</v>
      </c>
      <c r="AD2970" t="str">
        <f t="shared" si="518"/>
        <v>46044053002906</v>
      </c>
      <c r="AE2970" s="9">
        <f t="shared" si="519"/>
        <v>200</v>
      </c>
      <c r="AF2970">
        <f t="shared" si="520"/>
        <v>0</v>
      </c>
      <c r="AH2970">
        <v>6851388</v>
      </c>
      <c r="AI2970" s="10" t="s">
        <v>6523</v>
      </c>
      <c r="AJ2970">
        <v>156783</v>
      </c>
      <c r="AK2970" t="s">
        <v>5959</v>
      </c>
      <c r="AL2970">
        <v>1</v>
      </c>
      <c r="AM2970">
        <v>2</v>
      </c>
      <c r="AN2970" s="11" t="e">
        <f>VLOOKUP(TRIM(AK2970),[1]Sheet1!$V:$W,2,FALSE)</f>
        <v>#N/A</v>
      </c>
      <c r="AO2970" s="11">
        <f t="shared" si="521"/>
        <v>0</v>
      </c>
      <c r="AP2970" s="10">
        <f t="shared" si="522"/>
        <v>0</v>
      </c>
      <c r="AQ2970" s="10"/>
      <c r="AR2970" s="11" t="b">
        <f t="shared" si="523"/>
        <v>0</v>
      </c>
    </row>
    <row r="2971" spans="1:44" x14ac:dyDescent="0.2">
      <c r="A2971" s="1" t="s">
        <v>5346</v>
      </c>
      <c r="B2971" s="1" t="s">
        <v>1221</v>
      </c>
      <c r="C2971" s="3">
        <v>42181</v>
      </c>
      <c r="D2971" s="1" t="s">
        <v>3657</v>
      </c>
      <c r="E2971" s="1" t="s">
        <v>5347</v>
      </c>
      <c r="F2971" s="5">
        <v>2428.2800000000002</v>
      </c>
      <c r="G2971" s="5">
        <v>2111.5500000000002</v>
      </c>
      <c r="H2971" s="5">
        <v>380.08</v>
      </c>
      <c r="I2971" s="1" t="s">
        <v>5406</v>
      </c>
      <c r="J2971" s="5">
        <v>0</v>
      </c>
      <c r="K2971" s="5">
        <v>0</v>
      </c>
      <c r="L2971" s="1" t="s">
        <v>5349</v>
      </c>
      <c r="M2971" s="5">
        <v>2111.5500000000002</v>
      </c>
      <c r="N2971" s="5">
        <v>316.73</v>
      </c>
      <c r="O2971" s="1" t="s">
        <v>3642</v>
      </c>
      <c r="P2971" s="5">
        <v>2111.5500000000002</v>
      </c>
      <c r="Q2971" s="5">
        <v>34.840000000000003</v>
      </c>
      <c r="R2971" s="1" t="s">
        <v>5351</v>
      </c>
      <c r="S2971" s="5">
        <v>2111.5500000000002</v>
      </c>
      <c r="T2971" s="5">
        <v>160.47999999999999</v>
      </c>
      <c r="U2971" s="1" t="s">
        <v>5351</v>
      </c>
      <c r="V2971" s="1" t="s">
        <v>5351</v>
      </c>
      <c r="W2971" s="1" t="s">
        <v>5433</v>
      </c>
      <c r="X2971" s="1" t="s">
        <v>5359</v>
      </c>
      <c r="Y2971" s="1" t="s">
        <v>5705</v>
      </c>
      <c r="Z2971" s="1" t="s">
        <v>5706</v>
      </c>
      <c r="AB2971" s="8" t="str">
        <f t="shared" si="516"/>
        <v>000157546</v>
      </c>
      <c r="AC2971" t="str">
        <f t="shared" si="517"/>
        <v>26/06/2015</v>
      </c>
      <c r="AD2971" t="str">
        <f t="shared" si="518"/>
        <v>46044053002906</v>
      </c>
      <c r="AE2971" s="9">
        <f t="shared" si="519"/>
        <v>2428.2800000000002</v>
      </c>
      <c r="AF2971">
        <f t="shared" si="520"/>
        <v>0</v>
      </c>
      <c r="AH2971">
        <v>6786453</v>
      </c>
      <c r="AI2971" s="10" t="s">
        <v>6243</v>
      </c>
      <c r="AJ2971">
        <v>156590</v>
      </c>
      <c r="AK2971" t="s">
        <v>2918</v>
      </c>
      <c r="AL2971">
        <v>0</v>
      </c>
      <c r="AM2971">
        <v>1000</v>
      </c>
      <c r="AN2971" s="11">
        <f>VLOOKUP(TRIM(AK2971),[1]Sheet1!$V:$W,2,FALSE)</f>
        <v>3.3019739999999999E-2</v>
      </c>
      <c r="AO2971" s="11">
        <f t="shared" si="521"/>
        <v>3.3019739999999999E-2</v>
      </c>
      <c r="AP2971" s="10">
        <f t="shared" si="522"/>
        <v>33.019739999999999</v>
      </c>
      <c r="AQ2971" s="10"/>
      <c r="AR2971" s="11" t="b">
        <f t="shared" si="523"/>
        <v>0</v>
      </c>
    </row>
    <row r="2972" spans="1:44" x14ac:dyDescent="0.2">
      <c r="A2972" s="1" t="s">
        <v>5346</v>
      </c>
      <c r="B2972" s="1" t="s">
        <v>1221</v>
      </c>
      <c r="C2972" s="3">
        <v>42181</v>
      </c>
      <c r="D2972" s="1" t="s">
        <v>3657</v>
      </c>
      <c r="E2972" s="1" t="s">
        <v>5347</v>
      </c>
      <c r="F2972" s="5">
        <v>200</v>
      </c>
      <c r="G2972" s="5">
        <v>200</v>
      </c>
      <c r="H2972" s="5">
        <v>36</v>
      </c>
      <c r="I2972" s="1" t="s">
        <v>5348</v>
      </c>
      <c r="J2972" s="5">
        <v>0</v>
      </c>
      <c r="K2972" s="5">
        <v>0</v>
      </c>
      <c r="L2972" s="1" t="s">
        <v>5349</v>
      </c>
      <c r="M2972" s="5">
        <v>0</v>
      </c>
      <c r="N2972" s="5">
        <v>0</v>
      </c>
      <c r="O2972" s="1" t="s">
        <v>5349</v>
      </c>
      <c r="P2972" s="5">
        <v>200</v>
      </c>
      <c r="Q2972" s="5">
        <v>3.3</v>
      </c>
      <c r="R2972" s="1" t="s">
        <v>5351</v>
      </c>
      <c r="S2972" s="5">
        <v>200</v>
      </c>
      <c r="T2972" s="5">
        <v>15.2</v>
      </c>
      <c r="U2972" s="1" t="s">
        <v>5351</v>
      </c>
      <c r="V2972" s="1" t="s">
        <v>5351</v>
      </c>
      <c r="W2972" s="1" t="s">
        <v>5433</v>
      </c>
      <c r="X2972" s="1" t="s">
        <v>5559</v>
      </c>
      <c r="Y2972" s="1" t="s">
        <v>5947</v>
      </c>
      <c r="Z2972" s="1" t="s">
        <v>5948</v>
      </c>
      <c r="AB2972" s="8" t="str">
        <f t="shared" si="516"/>
        <v>000157546</v>
      </c>
      <c r="AC2972" t="str">
        <f t="shared" si="517"/>
        <v>26/06/2015</v>
      </c>
      <c r="AD2972" t="str">
        <f t="shared" si="518"/>
        <v>46044053002906</v>
      </c>
      <c r="AE2972" s="9">
        <f t="shared" si="519"/>
        <v>200</v>
      </c>
      <c r="AF2972">
        <f t="shared" si="520"/>
        <v>0</v>
      </c>
      <c r="AH2972">
        <v>6786894</v>
      </c>
      <c r="AI2972" s="10" t="s">
        <v>6564</v>
      </c>
      <c r="AJ2972">
        <v>156784</v>
      </c>
      <c r="AK2972" t="s">
        <v>5133</v>
      </c>
      <c r="AL2972">
        <v>0</v>
      </c>
      <c r="AM2972">
        <v>2</v>
      </c>
      <c r="AN2972" s="11" t="e">
        <f>VLOOKUP(TRIM(AK2972),[1]Sheet1!$V:$W,2,FALSE)</f>
        <v>#N/A</v>
      </c>
      <c r="AO2972" s="11">
        <f t="shared" si="521"/>
        <v>0</v>
      </c>
      <c r="AP2972" s="10">
        <f t="shared" si="522"/>
        <v>0</v>
      </c>
      <c r="AQ2972" s="10"/>
      <c r="AR2972" s="11" t="b">
        <f t="shared" si="523"/>
        <v>0</v>
      </c>
    </row>
    <row r="2973" spans="1:44" x14ac:dyDescent="0.2">
      <c r="A2973" s="1" t="s">
        <v>5346</v>
      </c>
      <c r="B2973" s="1" t="s">
        <v>1221</v>
      </c>
      <c r="C2973" s="3">
        <v>42181</v>
      </c>
      <c r="D2973" s="1" t="s">
        <v>3657</v>
      </c>
      <c r="E2973" s="1" t="s">
        <v>5347</v>
      </c>
      <c r="F2973" s="5">
        <v>200</v>
      </c>
      <c r="G2973" s="5">
        <v>200</v>
      </c>
      <c r="H2973" s="5">
        <v>36</v>
      </c>
      <c r="I2973" s="1" t="s">
        <v>5348</v>
      </c>
      <c r="J2973" s="5">
        <v>0</v>
      </c>
      <c r="K2973" s="5">
        <v>0</v>
      </c>
      <c r="L2973" s="1" t="s">
        <v>5349</v>
      </c>
      <c r="M2973" s="5">
        <v>0</v>
      </c>
      <c r="N2973" s="5">
        <v>0</v>
      </c>
      <c r="O2973" s="1" t="s">
        <v>5349</v>
      </c>
      <c r="P2973" s="5">
        <v>200</v>
      </c>
      <c r="Q2973" s="5">
        <v>3.3</v>
      </c>
      <c r="R2973" s="1" t="s">
        <v>5351</v>
      </c>
      <c r="S2973" s="5">
        <v>200</v>
      </c>
      <c r="T2973" s="5">
        <v>15.2</v>
      </c>
      <c r="U2973" s="1" t="s">
        <v>5351</v>
      </c>
      <c r="V2973" s="1" t="s">
        <v>5351</v>
      </c>
      <c r="W2973" s="1" t="s">
        <v>5433</v>
      </c>
      <c r="X2973" s="1" t="s">
        <v>5559</v>
      </c>
      <c r="Y2973" s="1" t="s">
        <v>5945</v>
      </c>
      <c r="Z2973" s="1" t="s">
        <v>5946</v>
      </c>
      <c r="AB2973" s="8" t="str">
        <f t="shared" si="516"/>
        <v>000157546</v>
      </c>
      <c r="AC2973" t="str">
        <f t="shared" si="517"/>
        <v>26/06/2015</v>
      </c>
      <c r="AD2973" t="str">
        <f t="shared" si="518"/>
        <v>46044053002906</v>
      </c>
      <c r="AE2973" s="9">
        <f t="shared" si="519"/>
        <v>200</v>
      </c>
      <c r="AF2973">
        <f t="shared" si="520"/>
        <v>0</v>
      </c>
      <c r="AH2973">
        <v>6786894</v>
      </c>
      <c r="AI2973" s="10" t="s">
        <v>6564</v>
      </c>
      <c r="AJ2973">
        <v>156784</v>
      </c>
      <c r="AK2973" t="s">
        <v>5130</v>
      </c>
      <c r="AL2973">
        <v>0</v>
      </c>
      <c r="AM2973">
        <v>2</v>
      </c>
      <c r="AN2973" s="11" t="e">
        <f>VLOOKUP(TRIM(AK2973),[1]Sheet1!$V:$W,2,FALSE)</f>
        <v>#N/A</v>
      </c>
      <c r="AO2973" s="11">
        <f t="shared" si="521"/>
        <v>0</v>
      </c>
      <c r="AP2973" s="10">
        <f t="shared" si="522"/>
        <v>0</v>
      </c>
      <c r="AQ2973" s="10"/>
      <c r="AR2973" s="11" t="b">
        <f t="shared" si="523"/>
        <v>0</v>
      </c>
    </row>
    <row r="2974" spans="1:44" x14ac:dyDescent="0.2">
      <c r="A2974" s="1" t="s">
        <v>5346</v>
      </c>
      <c r="B2974" s="1" t="s">
        <v>1222</v>
      </c>
      <c r="C2974" s="3">
        <v>42181</v>
      </c>
      <c r="D2974" s="1" t="s">
        <v>3657</v>
      </c>
      <c r="E2974" s="1" t="s">
        <v>5347</v>
      </c>
      <c r="F2974" s="5">
        <v>340.07</v>
      </c>
      <c r="G2974" s="5">
        <v>340.07</v>
      </c>
      <c r="H2974" s="5">
        <v>61.21</v>
      </c>
      <c r="I2974" s="1" t="s">
        <v>5348</v>
      </c>
      <c r="J2974" s="5">
        <v>0</v>
      </c>
      <c r="K2974" s="5">
        <v>0</v>
      </c>
      <c r="L2974" s="1" t="s">
        <v>5349</v>
      </c>
      <c r="M2974" s="5">
        <v>0</v>
      </c>
      <c r="N2974" s="5">
        <v>0</v>
      </c>
      <c r="O2974" s="1" t="s">
        <v>5349</v>
      </c>
      <c r="P2974" s="5">
        <v>340.07</v>
      </c>
      <c r="Q2974" s="5">
        <v>5.61</v>
      </c>
      <c r="R2974" s="1" t="s">
        <v>5351</v>
      </c>
      <c r="S2974" s="5">
        <v>340.07</v>
      </c>
      <c r="T2974" s="5">
        <v>25.85</v>
      </c>
      <c r="U2974" s="1" t="s">
        <v>5351</v>
      </c>
      <c r="V2974" s="1" t="s">
        <v>5351</v>
      </c>
      <c r="W2974" s="1" t="s">
        <v>1223</v>
      </c>
      <c r="X2974" s="1" t="s">
        <v>5498</v>
      </c>
      <c r="Y2974" s="1" t="s">
        <v>3758</v>
      </c>
      <c r="Z2974" s="1" t="s">
        <v>3759</v>
      </c>
      <c r="AB2974" s="8" t="str">
        <f t="shared" si="516"/>
        <v>000157547</v>
      </c>
      <c r="AC2974" t="str">
        <f t="shared" si="517"/>
        <v>26/06/2015</v>
      </c>
      <c r="AD2974" t="str">
        <f t="shared" si="518"/>
        <v>07814284000107</v>
      </c>
      <c r="AE2974" s="9">
        <f t="shared" si="519"/>
        <v>340.07</v>
      </c>
      <c r="AF2974">
        <f t="shared" si="520"/>
        <v>0</v>
      </c>
      <c r="AH2974">
        <v>6786453</v>
      </c>
      <c r="AI2974" s="10" t="s">
        <v>6243</v>
      </c>
      <c r="AJ2974">
        <v>156590</v>
      </c>
      <c r="AK2974" t="s">
        <v>2904</v>
      </c>
      <c r="AL2974">
        <v>0</v>
      </c>
      <c r="AM2974">
        <v>1000</v>
      </c>
      <c r="AN2974" s="11">
        <f>VLOOKUP(TRIM(AK2974),[1]Sheet1!$V:$W,2,FALSE)</f>
        <v>2.8050000000000002E-2</v>
      </c>
      <c r="AO2974" s="11">
        <f t="shared" si="521"/>
        <v>2.8050000000000002E-2</v>
      </c>
      <c r="AP2974" s="10">
        <f t="shared" si="522"/>
        <v>28.05</v>
      </c>
      <c r="AQ2974" s="10"/>
      <c r="AR2974" s="11" t="b">
        <f t="shared" si="523"/>
        <v>0</v>
      </c>
    </row>
    <row r="2975" spans="1:44" x14ac:dyDescent="0.2">
      <c r="A2975" s="1" t="s">
        <v>5346</v>
      </c>
      <c r="B2975" s="1" t="s">
        <v>1224</v>
      </c>
      <c r="C2975" s="3">
        <v>42181</v>
      </c>
      <c r="D2975" s="1" t="s">
        <v>3657</v>
      </c>
      <c r="E2975" s="1" t="s">
        <v>5347</v>
      </c>
      <c r="F2975" s="5">
        <v>142.52000000000001</v>
      </c>
      <c r="G2975" s="5">
        <v>142.52000000000001</v>
      </c>
      <c r="H2975" s="5">
        <v>25.65</v>
      </c>
      <c r="I2975" s="1" t="s">
        <v>5348</v>
      </c>
      <c r="J2975" s="5">
        <v>0</v>
      </c>
      <c r="K2975" s="5">
        <v>0</v>
      </c>
      <c r="L2975" s="1" t="s">
        <v>5349</v>
      </c>
      <c r="M2975" s="5">
        <v>0</v>
      </c>
      <c r="N2975" s="5">
        <v>0</v>
      </c>
      <c r="O2975" s="1" t="s">
        <v>5349</v>
      </c>
      <c r="P2975" s="5">
        <v>142.52000000000001</v>
      </c>
      <c r="Q2975" s="5">
        <v>2.35</v>
      </c>
      <c r="R2975" s="1" t="s">
        <v>5351</v>
      </c>
      <c r="S2975" s="5">
        <v>142.52000000000001</v>
      </c>
      <c r="T2975" s="5">
        <v>10.83</v>
      </c>
      <c r="U2975" s="1" t="s">
        <v>5351</v>
      </c>
      <c r="V2975" s="1" t="s">
        <v>5351</v>
      </c>
      <c r="W2975" s="1" t="s">
        <v>1902</v>
      </c>
      <c r="X2975" s="1" t="s">
        <v>5498</v>
      </c>
      <c r="Y2975" s="1" t="s">
        <v>1225</v>
      </c>
      <c r="Z2975" s="1" t="s">
        <v>1226</v>
      </c>
      <c r="AB2975" s="8" t="str">
        <f t="shared" si="516"/>
        <v>000157548</v>
      </c>
      <c r="AC2975" t="str">
        <f t="shared" si="517"/>
        <v>26/06/2015</v>
      </c>
      <c r="AD2975" t="str">
        <f t="shared" si="518"/>
        <v>02232954000155</v>
      </c>
      <c r="AE2975" s="9">
        <f t="shared" si="519"/>
        <v>142.52000000000001</v>
      </c>
      <c r="AF2975">
        <f t="shared" si="520"/>
        <v>0</v>
      </c>
      <c r="AH2975">
        <v>6786453</v>
      </c>
      <c r="AI2975" s="10" t="s">
        <v>6243</v>
      </c>
      <c r="AJ2975">
        <v>156590</v>
      </c>
      <c r="AK2975" t="s">
        <v>2902</v>
      </c>
      <c r="AL2975">
        <v>0</v>
      </c>
      <c r="AM2975">
        <v>1000</v>
      </c>
      <c r="AN2975" s="11">
        <f>VLOOKUP(TRIM(AK2975),[1]Sheet1!$V:$W,2,FALSE)</f>
        <v>0</v>
      </c>
      <c r="AO2975" s="11">
        <f t="shared" si="521"/>
        <v>0</v>
      </c>
      <c r="AP2975" s="10">
        <f t="shared" si="522"/>
        <v>0</v>
      </c>
      <c r="AQ2975" s="10"/>
      <c r="AR2975" s="11" t="b">
        <f t="shared" si="523"/>
        <v>0</v>
      </c>
    </row>
    <row r="2976" spans="1:44" x14ac:dyDescent="0.2">
      <c r="A2976" s="1" t="s">
        <v>5346</v>
      </c>
      <c r="B2976" s="1" t="s">
        <v>1227</v>
      </c>
      <c r="C2976" s="3">
        <v>42181</v>
      </c>
      <c r="D2976" s="1" t="s">
        <v>3641</v>
      </c>
      <c r="E2976" s="1" t="s">
        <v>5029</v>
      </c>
      <c r="F2976" s="5">
        <v>1149.03</v>
      </c>
      <c r="G2976" s="5">
        <v>999.16</v>
      </c>
      <c r="H2976" s="5">
        <v>69.94</v>
      </c>
      <c r="I2976" s="1" t="s">
        <v>5417</v>
      </c>
      <c r="J2976" s="5">
        <v>0</v>
      </c>
      <c r="K2976" s="5">
        <v>0</v>
      </c>
      <c r="L2976" s="1" t="s">
        <v>5349</v>
      </c>
      <c r="M2976" s="5">
        <v>999.16</v>
      </c>
      <c r="N2976" s="5">
        <v>149.87</v>
      </c>
      <c r="O2976" s="1" t="s">
        <v>3642</v>
      </c>
      <c r="P2976" s="5">
        <v>999.16</v>
      </c>
      <c r="Q2976" s="5">
        <v>16.489999999999998</v>
      </c>
      <c r="R2976" s="1" t="s">
        <v>5351</v>
      </c>
      <c r="S2976" s="5">
        <v>999.16</v>
      </c>
      <c r="T2976" s="5">
        <v>75.94</v>
      </c>
      <c r="U2976" s="1" t="s">
        <v>5351</v>
      </c>
      <c r="V2976" s="1" t="s">
        <v>5351</v>
      </c>
      <c r="W2976" s="1" t="s">
        <v>3944</v>
      </c>
      <c r="X2976" s="1" t="s">
        <v>5459</v>
      </c>
      <c r="Y2976" s="1" t="s">
        <v>3838</v>
      </c>
      <c r="Z2976" s="1" t="s">
        <v>3839</v>
      </c>
      <c r="AB2976" s="8" t="str">
        <f t="shared" si="516"/>
        <v>000157549</v>
      </c>
      <c r="AC2976" t="str">
        <f t="shared" si="517"/>
        <v>26/06/2015</v>
      </c>
      <c r="AD2976" t="str">
        <f t="shared" si="518"/>
        <v>46044053004607</v>
      </c>
      <c r="AE2976" s="9">
        <f t="shared" si="519"/>
        <v>1149.03</v>
      </c>
      <c r="AF2976">
        <f t="shared" si="520"/>
        <v>92.699999999999989</v>
      </c>
      <c r="AH2976">
        <v>6784054</v>
      </c>
      <c r="AI2976" s="10" t="s">
        <v>6312</v>
      </c>
      <c r="AJ2976">
        <v>156785</v>
      </c>
      <c r="AK2976" t="s">
        <v>3232</v>
      </c>
      <c r="AL2976">
        <v>0</v>
      </c>
      <c r="AM2976">
        <v>10000</v>
      </c>
      <c r="AN2976" s="11">
        <f>VLOOKUP(TRIM(AK2976),[1]Sheet1!$V:$W,2,FALSE)</f>
        <v>0</v>
      </c>
      <c r="AO2976" s="11">
        <f t="shared" si="521"/>
        <v>0</v>
      </c>
      <c r="AP2976" s="10">
        <f t="shared" si="522"/>
        <v>0</v>
      </c>
      <c r="AQ2976" s="10"/>
      <c r="AR2976" s="11" t="b">
        <f t="shared" si="523"/>
        <v>0</v>
      </c>
    </row>
    <row r="2977" spans="1:44" x14ac:dyDescent="0.2">
      <c r="A2977" s="1" t="s">
        <v>5346</v>
      </c>
      <c r="B2977" s="1" t="s">
        <v>1228</v>
      </c>
      <c r="C2977" s="3">
        <v>42181</v>
      </c>
      <c r="D2977" s="1" t="s">
        <v>3641</v>
      </c>
      <c r="E2977" s="1" t="s">
        <v>5020</v>
      </c>
      <c r="F2977" s="5">
        <v>1221.99</v>
      </c>
      <c r="G2977" s="5">
        <v>1062.5999999999999</v>
      </c>
      <c r="H2977" s="5">
        <v>127.51</v>
      </c>
      <c r="I2977" s="1" t="s">
        <v>5417</v>
      </c>
      <c r="J2977" s="5">
        <v>0</v>
      </c>
      <c r="K2977" s="5">
        <v>0</v>
      </c>
      <c r="L2977" s="1" t="s">
        <v>5349</v>
      </c>
      <c r="M2977" s="5">
        <v>1062.5999999999999</v>
      </c>
      <c r="N2977" s="5">
        <v>159.38999999999999</v>
      </c>
      <c r="O2977" s="1" t="s">
        <v>3642</v>
      </c>
      <c r="P2977" s="5">
        <v>1062.5999999999999</v>
      </c>
      <c r="Q2977" s="5">
        <v>17.53</v>
      </c>
      <c r="R2977" s="1" t="s">
        <v>5351</v>
      </c>
      <c r="S2977" s="5">
        <v>1062.5999999999999</v>
      </c>
      <c r="T2977" s="5">
        <v>80.760000000000005</v>
      </c>
      <c r="U2977" s="1" t="s">
        <v>5351</v>
      </c>
      <c r="V2977" s="1" t="s">
        <v>5351</v>
      </c>
      <c r="W2977" s="1" t="s">
        <v>2793</v>
      </c>
      <c r="X2977" s="1" t="s">
        <v>5459</v>
      </c>
      <c r="Y2977" s="1" t="s">
        <v>3838</v>
      </c>
      <c r="Z2977" s="1" t="s">
        <v>3839</v>
      </c>
      <c r="AB2977" s="8" t="str">
        <f t="shared" si="516"/>
        <v>000157550</v>
      </c>
      <c r="AC2977" t="str">
        <f t="shared" si="517"/>
        <v>26/06/2015</v>
      </c>
      <c r="AD2977" t="str">
        <f t="shared" si="518"/>
        <v>46044053005840</v>
      </c>
      <c r="AE2977" s="9">
        <f t="shared" si="519"/>
        <v>1221.99</v>
      </c>
      <c r="AF2977">
        <f t="shared" si="520"/>
        <v>92.699999999999989</v>
      </c>
      <c r="AH2977">
        <v>6782677</v>
      </c>
      <c r="AI2977" s="10" t="s">
        <v>6240</v>
      </c>
      <c r="AJ2977">
        <v>156786</v>
      </c>
      <c r="AK2977" t="s">
        <v>5872</v>
      </c>
      <c r="AL2977">
        <v>1</v>
      </c>
      <c r="AM2977">
        <v>9</v>
      </c>
      <c r="AN2977" s="11" t="e">
        <f>VLOOKUP(TRIM(AK2977),[1]Sheet1!$V:$W,2,FALSE)</f>
        <v>#N/A</v>
      </c>
      <c r="AO2977" s="11">
        <f t="shared" si="521"/>
        <v>0</v>
      </c>
      <c r="AP2977" s="10">
        <f t="shared" si="522"/>
        <v>0</v>
      </c>
      <c r="AQ2977" s="10"/>
      <c r="AR2977" s="11" t="b">
        <f t="shared" si="523"/>
        <v>0</v>
      </c>
    </row>
    <row r="2978" spans="1:44" x14ac:dyDescent="0.2">
      <c r="A2978" s="1" t="s">
        <v>5346</v>
      </c>
      <c r="B2978" s="1" t="s">
        <v>1229</v>
      </c>
      <c r="C2978" s="3">
        <v>42181</v>
      </c>
      <c r="D2978" s="1" t="s">
        <v>3657</v>
      </c>
      <c r="E2978" s="1" t="s">
        <v>5347</v>
      </c>
      <c r="F2978" s="5">
        <v>594.64</v>
      </c>
      <c r="G2978" s="5">
        <v>594.64</v>
      </c>
      <c r="H2978" s="5">
        <v>107.04</v>
      </c>
      <c r="I2978" s="1" t="s">
        <v>5348</v>
      </c>
      <c r="J2978" s="5">
        <v>0</v>
      </c>
      <c r="K2978" s="5">
        <v>0</v>
      </c>
      <c r="L2978" s="1" t="s">
        <v>5349</v>
      </c>
      <c r="M2978" s="5">
        <v>0</v>
      </c>
      <c r="N2978" s="5">
        <v>0</v>
      </c>
      <c r="O2978" s="1" t="s">
        <v>5349</v>
      </c>
      <c r="P2978" s="5">
        <v>594.64</v>
      </c>
      <c r="Q2978" s="5">
        <v>9.81</v>
      </c>
      <c r="R2978" s="1" t="s">
        <v>5351</v>
      </c>
      <c r="S2978" s="5">
        <v>594.64</v>
      </c>
      <c r="T2978" s="5">
        <v>45.19</v>
      </c>
      <c r="U2978" s="1" t="s">
        <v>5351</v>
      </c>
      <c r="V2978" s="1" t="s">
        <v>5351</v>
      </c>
      <c r="W2978" s="1" t="s">
        <v>1230</v>
      </c>
      <c r="X2978" s="1" t="s">
        <v>2895</v>
      </c>
      <c r="Y2978" s="1" t="s">
        <v>2896</v>
      </c>
      <c r="Z2978" s="1" t="s">
        <v>2897</v>
      </c>
      <c r="AB2978" s="8" t="str">
        <f t="shared" si="516"/>
        <v>000157551</v>
      </c>
      <c r="AC2978" t="str">
        <f t="shared" si="517"/>
        <v>26/06/2015</v>
      </c>
      <c r="AD2978" t="str">
        <f t="shared" si="518"/>
        <v>58739426000141</v>
      </c>
      <c r="AE2978" s="9">
        <f t="shared" si="519"/>
        <v>594.64</v>
      </c>
      <c r="AF2978">
        <f t="shared" si="520"/>
        <v>0</v>
      </c>
      <c r="AH2978">
        <v>6786453</v>
      </c>
      <c r="AI2978" s="10" t="s">
        <v>6243</v>
      </c>
      <c r="AJ2978">
        <v>156590</v>
      </c>
      <c r="AK2978" t="s">
        <v>2900</v>
      </c>
      <c r="AL2978">
        <v>0</v>
      </c>
      <c r="AM2978">
        <v>1000</v>
      </c>
      <c r="AN2978" s="11">
        <f>VLOOKUP(TRIM(AK2978),[1]Sheet1!$V:$W,2,FALSE)</f>
        <v>0</v>
      </c>
      <c r="AO2978" s="11">
        <f t="shared" si="521"/>
        <v>0</v>
      </c>
      <c r="AP2978" s="10">
        <f t="shared" si="522"/>
        <v>0</v>
      </c>
      <c r="AQ2978" s="10"/>
      <c r="AR2978" s="11" t="b">
        <f t="shared" si="523"/>
        <v>0</v>
      </c>
    </row>
    <row r="2979" spans="1:44" x14ac:dyDescent="0.2">
      <c r="A2979" s="1" t="s">
        <v>5346</v>
      </c>
      <c r="B2979" s="1" t="s">
        <v>1231</v>
      </c>
      <c r="C2979" s="3">
        <v>42181</v>
      </c>
      <c r="D2979" s="1" t="s">
        <v>3641</v>
      </c>
      <c r="E2979" s="1" t="s">
        <v>4804</v>
      </c>
      <c r="F2979" s="5">
        <v>37975.18</v>
      </c>
      <c r="G2979" s="5">
        <v>37975.18</v>
      </c>
      <c r="H2979" s="5">
        <v>2658.26</v>
      </c>
      <c r="I2979" s="1" t="s">
        <v>5348</v>
      </c>
      <c r="J2979" s="5">
        <v>0</v>
      </c>
      <c r="K2979" s="5">
        <v>0</v>
      </c>
      <c r="L2979" s="1" t="s">
        <v>5349</v>
      </c>
      <c r="M2979" s="5">
        <v>0</v>
      </c>
      <c r="N2979" s="5">
        <v>0</v>
      </c>
      <c r="O2979" s="1" t="s">
        <v>5349</v>
      </c>
      <c r="P2979" s="5">
        <v>37975.18</v>
      </c>
      <c r="Q2979" s="5">
        <v>626.59</v>
      </c>
      <c r="R2979" s="1" t="s">
        <v>5351</v>
      </c>
      <c r="S2979" s="5">
        <v>37975.18</v>
      </c>
      <c r="T2979" s="5">
        <v>2886.11</v>
      </c>
      <c r="U2979" s="1" t="s">
        <v>5351</v>
      </c>
      <c r="V2979" s="1" t="s">
        <v>5351</v>
      </c>
      <c r="W2979" s="1" t="s">
        <v>3717</v>
      </c>
      <c r="X2979" s="1" t="s">
        <v>5530</v>
      </c>
      <c r="Y2979" s="1" t="s">
        <v>1232</v>
      </c>
      <c r="Z2979" s="1" t="s">
        <v>1233</v>
      </c>
      <c r="AB2979" s="8" t="str">
        <f t="shared" si="516"/>
        <v>000157552</v>
      </c>
      <c r="AC2979" t="str">
        <f t="shared" si="517"/>
        <v>26/06/2015</v>
      </c>
      <c r="AD2979" t="str">
        <f t="shared" si="518"/>
        <v>54305743001170</v>
      </c>
      <c r="AE2979" s="9">
        <f t="shared" si="519"/>
        <v>37975.18</v>
      </c>
      <c r="AF2979">
        <f t="shared" si="520"/>
        <v>0</v>
      </c>
      <c r="AH2979">
        <v>6786453</v>
      </c>
      <c r="AI2979" s="10" t="s">
        <v>6243</v>
      </c>
      <c r="AJ2979">
        <v>156590</v>
      </c>
      <c r="AK2979" t="s">
        <v>2460</v>
      </c>
      <c r="AL2979">
        <v>0</v>
      </c>
      <c r="AM2979">
        <v>473</v>
      </c>
      <c r="AN2979" s="11">
        <f>VLOOKUP(TRIM(AK2979),[1]Sheet1!$V:$W,2,FALSE)</f>
        <v>0</v>
      </c>
      <c r="AO2979" s="11">
        <f t="shared" si="521"/>
        <v>0</v>
      </c>
      <c r="AP2979" s="10">
        <f t="shared" si="522"/>
        <v>0</v>
      </c>
      <c r="AQ2979" s="10"/>
      <c r="AR2979" s="11" t="b">
        <f t="shared" si="523"/>
        <v>0</v>
      </c>
    </row>
    <row r="2980" spans="1:44" x14ac:dyDescent="0.2">
      <c r="A2980" s="1" t="s">
        <v>5346</v>
      </c>
      <c r="B2980" s="1" t="s">
        <v>1234</v>
      </c>
      <c r="C2980" s="3">
        <v>42181</v>
      </c>
      <c r="D2980" s="1" t="s">
        <v>3657</v>
      </c>
      <c r="E2980" s="1" t="s">
        <v>5347</v>
      </c>
      <c r="F2980" s="5">
        <v>11547.43</v>
      </c>
      <c r="G2980" s="5">
        <v>10041.24</v>
      </c>
      <c r="H2980" s="5">
        <v>1807.42</v>
      </c>
      <c r="I2980" s="1" t="s">
        <v>5406</v>
      </c>
      <c r="J2980" s="5">
        <v>0</v>
      </c>
      <c r="K2980" s="5">
        <v>0</v>
      </c>
      <c r="L2980" s="1" t="s">
        <v>5349</v>
      </c>
      <c r="M2980" s="5">
        <v>10041.24</v>
      </c>
      <c r="N2980" s="5">
        <v>1506.19</v>
      </c>
      <c r="O2980" s="1" t="s">
        <v>3642</v>
      </c>
      <c r="P2980" s="5">
        <v>10041.24</v>
      </c>
      <c r="Q2980" s="5">
        <v>165.68</v>
      </c>
      <c r="R2980" s="1" t="s">
        <v>5351</v>
      </c>
      <c r="S2980" s="5">
        <v>10041.24</v>
      </c>
      <c r="T2980" s="5">
        <v>763.13</v>
      </c>
      <c r="U2980" s="1" t="s">
        <v>5351</v>
      </c>
      <c r="V2980" s="1" t="s">
        <v>5351</v>
      </c>
      <c r="W2980" s="1" t="s">
        <v>3573</v>
      </c>
      <c r="X2980" s="1" t="s">
        <v>5530</v>
      </c>
      <c r="Y2980" s="1" t="s">
        <v>5744</v>
      </c>
      <c r="Z2980" s="1" t="s">
        <v>5745</v>
      </c>
      <c r="AB2980" s="8" t="str">
        <f t="shared" si="516"/>
        <v>000157553</v>
      </c>
      <c r="AC2980" t="str">
        <f t="shared" si="517"/>
        <v>26/06/2015</v>
      </c>
      <c r="AD2980" t="str">
        <f t="shared" si="518"/>
        <v>11189268000130</v>
      </c>
      <c r="AE2980" s="9">
        <f t="shared" si="519"/>
        <v>11547.43</v>
      </c>
      <c r="AF2980">
        <f t="shared" si="520"/>
        <v>0</v>
      </c>
      <c r="AH2980">
        <v>7218453</v>
      </c>
      <c r="AI2980" s="10" t="s">
        <v>6423</v>
      </c>
      <c r="AJ2980">
        <v>156787</v>
      </c>
      <c r="AK2980" t="s">
        <v>4958</v>
      </c>
      <c r="AL2980">
        <v>1</v>
      </c>
      <c r="AM2980">
        <v>1</v>
      </c>
      <c r="AN2980" s="11" t="e">
        <f>VLOOKUP(TRIM(AK2980),[1]Sheet1!$V:$W,2,FALSE)</f>
        <v>#N/A</v>
      </c>
      <c r="AO2980" s="11">
        <f t="shared" si="521"/>
        <v>0</v>
      </c>
      <c r="AP2980" s="10">
        <f t="shared" si="522"/>
        <v>0</v>
      </c>
      <c r="AQ2980" s="10"/>
      <c r="AR2980" s="11" t="b">
        <f t="shared" si="523"/>
        <v>0</v>
      </c>
    </row>
    <row r="2981" spans="1:44" x14ac:dyDescent="0.2">
      <c r="A2981" s="1" t="s">
        <v>5346</v>
      </c>
      <c r="B2981" s="1" t="s">
        <v>1235</v>
      </c>
      <c r="C2981" s="3">
        <v>42181</v>
      </c>
      <c r="D2981" s="1" t="s">
        <v>3711</v>
      </c>
      <c r="E2981" s="1" t="s">
        <v>5539</v>
      </c>
      <c r="F2981" s="5">
        <v>1127.5999999999999</v>
      </c>
      <c r="G2981" s="5">
        <v>0</v>
      </c>
      <c r="H2981" s="5">
        <v>0</v>
      </c>
      <c r="I2981" s="1" t="s">
        <v>5349</v>
      </c>
      <c r="J2981" s="5">
        <v>0</v>
      </c>
      <c r="K2981" s="5">
        <v>0</v>
      </c>
      <c r="L2981" s="1" t="s">
        <v>5349</v>
      </c>
      <c r="M2981" s="5">
        <v>0</v>
      </c>
      <c r="N2981" s="5">
        <v>0</v>
      </c>
      <c r="O2981" s="1" t="s">
        <v>5349</v>
      </c>
      <c r="P2981" s="5">
        <v>1127.5999999999999</v>
      </c>
      <c r="Q2981" s="5">
        <v>0</v>
      </c>
      <c r="R2981" s="1" t="s">
        <v>3712</v>
      </c>
      <c r="S2981" s="5">
        <v>1127.5999999999999</v>
      </c>
      <c r="T2981" s="5">
        <v>0</v>
      </c>
      <c r="U2981" s="1" t="s">
        <v>3712</v>
      </c>
      <c r="V2981" s="1" t="s">
        <v>5351</v>
      </c>
      <c r="W2981" s="1" t="s">
        <v>3713</v>
      </c>
      <c r="X2981" s="1" t="s">
        <v>5530</v>
      </c>
      <c r="Y2981" s="1" t="s">
        <v>1236</v>
      </c>
      <c r="Z2981" s="1" t="s">
        <v>4354</v>
      </c>
      <c r="AB2981" s="8" t="str">
        <f t="shared" si="516"/>
        <v>000157554</v>
      </c>
      <c r="AC2981" t="str">
        <f t="shared" si="517"/>
        <v>26/06/2015</v>
      </c>
      <c r="AD2981" t="str">
        <f t="shared" si="518"/>
        <v>04337168000148</v>
      </c>
      <c r="AE2981" s="9">
        <f t="shared" si="519"/>
        <v>1127.5999999999999</v>
      </c>
      <c r="AF2981">
        <f t="shared" si="520"/>
        <v>0</v>
      </c>
      <c r="AH2981">
        <v>6786453</v>
      </c>
      <c r="AI2981" s="10" t="s">
        <v>6243</v>
      </c>
      <c r="AJ2981">
        <v>156590</v>
      </c>
      <c r="AK2981" t="s">
        <v>2906</v>
      </c>
      <c r="AL2981">
        <v>0</v>
      </c>
      <c r="AM2981">
        <v>805</v>
      </c>
      <c r="AN2981" s="11">
        <f>VLOOKUP(TRIM(AK2981),[1]Sheet1!$V:$W,2,FALSE)</f>
        <v>0</v>
      </c>
      <c r="AO2981" s="11">
        <f t="shared" si="521"/>
        <v>0</v>
      </c>
      <c r="AP2981" s="10">
        <f t="shared" si="522"/>
        <v>0</v>
      </c>
      <c r="AQ2981" s="10"/>
      <c r="AR2981" s="11" t="b">
        <f t="shared" si="523"/>
        <v>0</v>
      </c>
    </row>
    <row r="2982" spans="1:44" x14ac:dyDescent="0.2">
      <c r="A2982" s="1" t="s">
        <v>5346</v>
      </c>
      <c r="B2982" s="1" t="s">
        <v>1238</v>
      </c>
      <c r="C2982" s="3">
        <v>42181</v>
      </c>
      <c r="D2982" s="1" t="s">
        <v>3649</v>
      </c>
      <c r="E2982" s="1" t="s">
        <v>5528</v>
      </c>
      <c r="F2982" s="5">
        <v>1985.53</v>
      </c>
      <c r="G2982" s="5">
        <v>1985.53</v>
      </c>
      <c r="H2982" s="5">
        <v>79.42</v>
      </c>
      <c r="I2982" s="1" t="s">
        <v>5406</v>
      </c>
      <c r="J2982" s="5">
        <v>0</v>
      </c>
      <c r="K2982" s="5">
        <v>0</v>
      </c>
      <c r="L2982" s="1" t="s">
        <v>5349</v>
      </c>
      <c r="M2982" s="5">
        <v>1726.55</v>
      </c>
      <c r="N2982" s="5">
        <v>258.98</v>
      </c>
      <c r="O2982" s="1" t="s">
        <v>3642</v>
      </c>
      <c r="P2982" s="5">
        <v>1726.55</v>
      </c>
      <c r="Q2982" s="5">
        <v>28.49</v>
      </c>
      <c r="R2982" s="1" t="s">
        <v>5351</v>
      </c>
      <c r="S2982" s="5">
        <v>1726.55</v>
      </c>
      <c r="T2982" s="5">
        <v>131.22</v>
      </c>
      <c r="U2982" s="1" t="s">
        <v>5351</v>
      </c>
      <c r="V2982" s="1" t="s">
        <v>5351</v>
      </c>
      <c r="W2982" s="1" t="s">
        <v>359</v>
      </c>
      <c r="X2982" s="1" t="s">
        <v>5408</v>
      </c>
      <c r="Y2982" s="1" t="s">
        <v>5608</v>
      </c>
      <c r="Z2982" s="1" t="s">
        <v>5609</v>
      </c>
      <c r="AB2982" s="8" t="str">
        <f t="shared" si="516"/>
        <v>000157556</v>
      </c>
      <c r="AC2982" t="str">
        <f t="shared" si="517"/>
        <v>26/06/2015</v>
      </c>
      <c r="AD2982" t="str">
        <f t="shared" si="518"/>
        <v>33131541000108</v>
      </c>
      <c r="AE2982" s="9">
        <f t="shared" si="519"/>
        <v>1985.53</v>
      </c>
      <c r="AF2982">
        <f t="shared" si="520"/>
        <v>0</v>
      </c>
      <c r="AH2982">
        <v>6816086</v>
      </c>
      <c r="AI2982" s="10" t="s">
        <v>6565</v>
      </c>
      <c r="AJ2982">
        <v>156788</v>
      </c>
      <c r="AK2982" t="s">
        <v>4869</v>
      </c>
      <c r="AL2982">
        <v>0</v>
      </c>
      <c r="AM2982">
        <v>10</v>
      </c>
      <c r="AN2982" s="11" t="e">
        <f>VLOOKUP(TRIM(AK2982),[1]Sheet1!$V:$W,2,FALSE)</f>
        <v>#N/A</v>
      </c>
      <c r="AO2982" s="11">
        <f t="shared" si="521"/>
        <v>0</v>
      </c>
      <c r="AP2982" s="10">
        <f t="shared" si="522"/>
        <v>0</v>
      </c>
      <c r="AQ2982" s="10"/>
      <c r="AR2982" s="11" t="b">
        <f t="shared" si="523"/>
        <v>0</v>
      </c>
    </row>
    <row r="2983" spans="1:44" x14ac:dyDescent="0.2">
      <c r="A2983" s="1" t="s">
        <v>5346</v>
      </c>
      <c r="B2983" s="1" t="s">
        <v>1238</v>
      </c>
      <c r="C2983" s="3">
        <v>42181</v>
      </c>
      <c r="D2983" s="1" t="s">
        <v>3649</v>
      </c>
      <c r="E2983" s="1" t="s">
        <v>5528</v>
      </c>
      <c r="F2983" s="5">
        <v>896.77</v>
      </c>
      <c r="G2983" s="5">
        <v>896.77</v>
      </c>
      <c r="H2983" s="5">
        <v>35.869999999999997</v>
      </c>
      <c r="I2983" s="1" t="s">
        <v>5406</v>
      </c>
      <c r="J2983" s="5">
        <v>0</v>
      </c>
      <c r="K2983" s="5">
        <v>0</v>
      </c>
      <c r="L2983" s="1" t="s">
        <v>5349</v>
      </c>
      <c r="M2983" s="5">
        <v>779.8</v>
      </c>
      <c r="N2983" s="5">
        <v>116.97</v>
      </c>
      <c r="O2983" s="1" t="s">
        <v>3642</v>
      </c>
      <c r="P2983" s="5">
        <v>779.8</v>
      </c>
      <c r="Q2983" s="5">
        <v>12.87</v>
      </c>
      <c r="R2983" s="1" t="s">
        <v>5351</v>
      </c>
      <c r="S2983" s="5">
        <v>779.8</v>
      </c>
      <c r="T2983" s="5">
        <v>59.26</v>
      </c>
      <c r="U2983" s="1" t="s">
        <v>5351</v>
      </c>
      <c r="V2983" s="1" t="s">
        <v>5351</v>
      </c>
      <c r="W2983" s="1" t="s">
        <v>359</v>
      </c>
      <c r="X2983" s="1" t="s">
        <v>5408</v>
      </c>
      <c r="Y2983" s="1" t="s">
        <v>5899</v>
      </c>
      <c r="Z2983" s="1" t="s">
        <v>5900</v>
      </c>
      <c r="AB2983" s="8" t="str">
        <f t="shared" si="516"/>
        <v>000157556</v>
      </c>
      <c r="AC2983" t="str">
        <f t="shared" si="517"/>
        <v>26/06/2015</v>
      </c>
      <c r="AD2983" t="str">
        <f t="shared" si="518"/>
        <v>33131541000108</v>
      </c>
      <c r="AE2983" s="9">
        <f t="shared" si="519"/>
        <v>896.77</v>
      </c>
      <c r="AF2983">
        <f t="shared" si="520"/>
        <v>0</v>
      </c>
      <c r="AH2983">
        <v>6783620</v>
      </c>
      <c r="AI2983" s="10" t="s">
        <v>6288</v>
      </c>
      <c r="AJ2983">
        <v>156789</v>
      </c>
      <c r="AK2983" t="s">
        <v>4638</v>
      </c>
      <c r="AL2983">
        <v>1</v>
      </c>
      <c r="AM2983">
        <v>37</v>
      </c>
      <c r="AN2983" s="11" t="e">
        <f>VLOOKUP(TRIM(AK2983),[1]Sheet1!$V:$W,2,FALSE)</f>
        <v>#N/A</v>
      </c>
      <c r="AO2983" s="11">
        <f t="shared" si="521"/>
        <v>0</v>
      </c>
      <c r="AP2983" s="10">
        <f t="shared" si="522"/>
        <v>0</v>
      </c>
      <c r="AQ2983" s="10"/>
      <c r="AR2983" s="11" t="b">
        <f t="shared" si="523"/>
        <v>0</v>
      </c>
    </row>
    <row r="2984" spans="1:44" x14ac:dyDescent="0.2">
      <c r="A2984" s="1" t="s">
        <v>5346</v>
      </c>
      <c r="B2984" s="1" t="s">
        <v>1239</v>
      </c>
      <c r="C2984" s="3">
        <v>42181</v>
      </c>
      <c r="D2984" s="1" t="s">
        <v>3680</v>
      </c>
      <c r="E2984" s="1" t="s">
        <v>5347</v>
      </c>
      <c r="F2984" s="5">
        <v>3055.87</v>
      </c>
      <c r="G2984" s="5">
        <v>2692.4</v>
      </c>
      <c r="H2984" s="5">
        <v>484.63</v>
      </c>
      <c r="I2984" s="1" t="s">
        <v>4793</v>
      </c>
      <c r="J2984" s="5">
        <v>4711.7</v>
      </c>
      <c r="K2984" s="5">
        <v>363.47</v>
      </c>
      <c r="L2984" s="1" t="s">
        <v>4793</v>
      </c>
      <c r="M2984" s="5">
        <v>0</v>
      </c>
      <c r="N2984" s="5">
        <v>0</v>
      </c>
      <c r="O2984" s="1" t="s">
        <v>5349</v>
      </c>
      <c r="P2984" s="5">
        <v>2692.4</v>
      </c>
      <c r="Q2984" s="5">
        <v>44.42</v>
      </c>
      <c r="R2984" s="1" t="s">
        <v>5351</v>
      </c>
      <c r="S2984" s="5">
        <v>2692.4</v>
      </c>
      <c r="T2984" s="5">
        <v>204.62</v>
      </c>
      <c r="U2984" s="1" t="s">
        <v>5351</v>
      </c>
      <c r="V2984" s="1" t="s">
        <v>5351</v>
      </c>
      <c r="W2984" s="1" t="s">
        <v>4800</v>
      </c>
      <c r="X2984" s="1" t="s">
        <v>5174</v>
      </c>
      <c r="Y2984" s="1" t="s">
        <v>1240</v>
      </c>
      <c r="Z2984" s="1" t="s">
        <v>1241</v>
      </c>
      <c r="AB2984" s="8" t="str">
        <f t="shared" si="516"/>
        <v>000157557</v>
      </c>
      <c r="AC2984" t="str">
        <f t="shared" si="517"/>
        <v>26/06/2015</v>
      </c>
      <c r="AD2984" t="str">
        <f t="shared" si="518"/>
        <v>96404942000104</v>
      </c>
      <c r="AE2984" s="9">
        <f t="shared" si="519"/>
        <v>3055.87</v>
      </c>
      <c r="AF2984">
        <f t="shared" si="520"/>
        <v>0</v>
      </c>
      <c r="AH2984">
        <v>6786453</v>
      </c>
      <c r="AI2984" s="10" t="s">
        <v>6243</v>
      </c>
      <c r="AJ2984">
        <v>156590</v>
      </c>
      <c r="AK2984" t="s">
        <v>2908</v>
      </c>
      <c r="AL2984">
        <v>0</v>
      </c>
      <c r="AM2984">
        <v>1000</v>
      </c>
      <c r="AN2984" s="11">
        <f>VLOOKUP(TRIM(AK2984),[1]Sheet1!$V:$W,2,FALSE)</f>
        <v>0</v>
      </c>
      <c r="AO2984" s="11">
        <f t="shared" si="521"/>
        <v>0</v>
      </c>
      <c r="AP2984" s="10">
        <f t="shared" si="522"/>
        <v>0</v>
      </c>
      <c r="AQ2984" s="10"/>
      <c r="AR2984" s="11" t="b">
        <f t="shared" si="523"/>
        <v>0</v>
      </c>
    </row>
    <row r="2985" spans="1:44" x14ac:dyDescent="0.2">
      <c r="A2985" s="1" t="s">
        <v>5346</v>
      </c>
      <c r="B2985" s="1" t="s">
        <v>1242</v>
      </c>
      <c r="C2985" s="3">
        <v>42181</v>
      </c>
      <c r="D2985" s="1" t="s">
        <v>3662</v>
      </c>
      <c r="E2985" s="1" t="s">
        <v>5347</v>
      </c>
      <c r="F2985" s="5">
        <v>710.41</v>
      </c>
      <c r="G2985" s="5">
        <v>710.41</v>
      </c>
      <c r="H2985" s="5">
        <v>127.87</v>
      </c>
      <c r="I2985" s="1" t="s">
        <v>5348</v>
      </c>
      <c r="J2985" s="5">
        <v>0</v>
      </c>
      <c r="K2985" s="5">
        <v>0</v>
      </c>
      <c r="L2985" s="1" t="s">
        <v>5349</v>
      </c>
      <c r="M2985" s="5">
        <v>0</v>
      </c>
      <c r="N2985" s="5">
        <v>0</v>
      </c>
      <c r="O2985" s="1" t="s">
        <v>5349</v>
      </c>
      <c r="P2985" s="5">
        <v>710.41</v>
      </c>
      <c r="Q2985" s="5">
        <v>11.72</v>
      </c>
      <c r="R2985" s="1" t="s">
        <v>5351</v>
      </c>
      <c r="S2985" s="5">
        <v>710.41</v>
      </c>
      <c r="T2985" s="5">
        <v>53.99</v>
      </c>
      <c r="U2985" s="1" t="s">
        <v>5351</v>
      </c>
      <c r="V2985" s="1" t="s">
        <v>5351</v>
      </c>
      <c r="W2985" s="1" t="s">
        <v>5672</v>
      </c>
      <c r="X2985" s="1" t="s">
        <v>5408</v>
      </c>
      <c r="Y2985" s="1" t="s">
        <v>4749</v>
      </c>
      <c r="Z2985" s="1" t="s">
        <v>3607</v>
      </c>
      <c r="AB2985" s="8" t="str">
        <f t="shared" si="516"/>
        <v>000157558</v>
      </c>
      <c r="AC2985" t="str">
        <f t="shared" si="517"/>
        <v>26/06/2015</v>
      </c>
      <c r="AD2985" t="str">
        <f t="shared" si="518"/>
        <v>01192333001366</v>
      </c>
      <c r="AE2985" s="9">
        <f t="shared" si="519"/>
        <v>710.41</v>
      </c>
      <c r="AF2985">
        <f t="shared" si="520"/>
        <v>0</v>
      </c>
      <c r="AH2985">
        <v>6782685</v>
      </c>
      <c r="AI2985" s="10" t="s">
        <v>6385</v>
      </c>
      <c r="AJ2985">
        <v>156790</v>
      </c>
      <c r="AK2985" t="s">
        <v>5892</v>
      </c>
      <c r="AL2985">
        <v>1</v>
      </c>
      <c r="AM2985">
        <v>15</v>
      </c>
      <c r="AN2985" s="11" t="e">
        <f>VLOOKUP(TRIM(AK2985),[1]Sheet1!$V:$W,2,FALSE)</f>
        <v>#N/A</v>
      </c>
      <c r="AO2985" s="11">
        <f t="shared" si="521"/>
        <v>0</v>
      </c>
      <c r="AP2985" s="10">
        <f t="shared" si="522"/>
        <v>0</v>
      </c>
      <c r="AQ2985" s="10"/>
      <c r="AR2985" s="11" t="b">
        <f t="shared" si="523"/>
        <v>0</v>
      </c>
    </row>
    <row r="2986" spans="1:44" x14ac:dyDescent="0.2">
      <c r="A2986" s="1" t="s">
        <v>5346</v>
      </c>
      <c r="B2986" s="1" t="s">
        <v>1243</v>
      </c>
      <c r="C2986" s="3">
        <v>42181</v>
      </c>
      <c r="D2986" s="1" t="s">
        <v>3657</v>
      </c>
      <c r="E2986" s="1" t="s">
        <v>5347</v>
      </c>
      <c r="F2986" s="5">
        <v>1159.8399999999999</v>
      </c>
      <c r="G2986" s="5">
        <v>966.53</v>
      </c>
      <c r="H2986" s="5">
        <v>173.98</v>
      </c>
      <c r="I2986" s="1" t="s">
        <v>5406</v>
      </c>
      <c r="J2986" s="5">
        <v>0</v>
      </c>
      <c r="K2986" s="5">
        <v>0</v>
      </c>
      <c r="L2986" s="1" t="s">
        <v>5349</v>
      </c>
      <c r="M2986" s="5">
        <v>966.53</v>
      </c>
      <c r="N2986" s="5">
        <v>193.31</v>
      </c>
      <c r="O2986" s="1" t="s">
        <v>3642</v>
      </c>
      <c r="P2986" s="5">
        <v>966.53</v>
      </c>
      <c r="Q2986" s="5">
        <v>15.95</v>
      </c>
      <c r="R2986" s="1" t="s">
        <v>5351</v>
      </c>
      <c r="S2986" s="5">
        <v>966.53</v>
      </c>
      <c r="T2986" s="5">
        <v>73.459999999999994</v>
      </c>
      <c r="U2986" s="1" t="s">
        <v>5351</v>
      </c>
      <c r="V2986" s="1" t="s">
        <v>5351</v>
      </c>
      <c r="W2986" s="1" t="s">
        <v>5668</v>
      </c>
      <c r="X2986" s="1" t="s">
        <v>5498</v>
      </c>
      <c r="Y2986" s="1" t="s">
        <v>4622</v>
      </c>
      <c r="Z2986" s="1" t="s">
        <v>4623</v>
      </c>
      <c r="AB2986" s="8" t="str">
        <f t="shared" si="516"/>
        <v>000157559</v>
      </c>
      <c r="AC2986" t="str">
        <f t="shared" si="517"/>
        <v>26/06/2015</v>
      </c>
      <c r="AD2986" t="str">
        <f t="shared" si="518"/>
        <v>59105999000348</v>
      </c>
      <c r="AE2986" s="9">
        <f t="shared" si="519"/>
        <v>1159.8399999999999</v>
      </c>
      <c r="AF2986">
        <f t="shared" si="520"/>
        <v>0</v>
      </c>
      <c r="AH2986">
        <v>7239209</v>
      </c>
      <c r="AI2986" s="10" t="s">
        <v>6566</v>
      </c>
      <c r="AJ2986">
        <v>156791</v>
      </c>
      <c r="AK2986" t="s">
        <v>3844</v>
      </c>
      <c r="AL2986">
        <v>1</v>
      </c>
      <c r="AM2986">
        <v>4</v>
      </c>
      <c r="AN2986" s="11" t="e">
        <f>VLOOKUP(TRIM(AK2986),[1]Sheet1!$V:$W,2,FALSE)</f>
        <v>#N/A</v>
      </c>
      <c r="AO2986" s="11">
        <f t="shared" si="521"/>
        <v>0</v>
      </c>
      <c r="AP2986" s="10">
        <f t="shared" si="522"/>
        <v>0</v>
      </c>
      <c r="AQ2986" s="10"/>
      <c r="AR2986" s="11" t="b">
        <f t="shared" si="523"/>
        <v>0</v>
      </c>
    </row>
    <row r="2987" spans="1:44" x14ac:dyDescent="0.2">
      <c r="A2987" s="1" t="s">
        <v>5346</v>
      </c>
      <c r="B2987" s="1" t="s">
        <v>1244</v>
      </c>
      <c r="C2987" s="3">
        <v>42181</v>
      </c>
      <c r="D2987" s="1" t="s">
        <v>3662</v>
      </c>
      <c r="E2987" s="1" t="s">
        <v>5347</v>
      </c>
      <c r="F2987" s="5">
        <v>380.34</v>
      </c>
      <c r="G2987" s="5">
        <v>380.34</v>
      </c>
      <c r="H2987" s="5">
        <v>68.459999999999994</v>
      </c>
      <c r="I2987" s="1" t="s">
        <v>5417</v>
      </c>
      <c r="J2987" s="5">
        <v>0</v>
      </c>
      <c r="K2987" s="5">
        <v>0</v>
      </c>
      <c r="L2987" s="1" t="s">
        <v>5349</v>
      </c>
      <c r="M2987" s="5">
        <v>330.73</v>
      </c>
      <c r="N2987" s="5">
        <v>49.61</v>
      </c>
      <c r="O2987" s="1" t="s">
        <v>3642</v>
      </c>
      <c r="P2987" s="5">
        <v>330.73</v>
      </c>
      <c r="Q2987" s="5">
        <v>5.46</v>
      </c>
      <c r="R2987" s="1" t="s">
        <v>5351</v>
      </c>
      <c r="S2987" s="5">
        <v>330.73</v>
      </c>
      <c r="T2987" s="5">
        <v>25.14</v>
      </c>
      <c r="U2987" s="1" t="s">
        <v>5351</v>
      </c>
      <c r="V2987" s="1" t="s">
        <v>5351</v>
      </c>
      <c r="W2987" s="1" t="s">
        <v>1245</v>
      </c>
      <c r="X2987" s="1" t="s">
        <v>5359</v>
      </c>
      <c r="Y2987" s="1" t="s">
        <v>2491</v>
      </c>
      <c r="Z2987" s="1" t="s">
        <v>2492</v>
      </c>
      <c r="AB2987" s="8" t="str">
        <f t="shared" si="516"/>
        <v>000157560</v>
      </c>
      <c r="AC2987" t="str">
        <f t="shared" si="517"/>
        <v>26/06/2015</v>
      </c>
      <c r="AD2987" t="str">
        <f t="shared" si="518"/>
        <v>59321257000198</v>
      </c>
      <c r="AE2987" s="9">
        <f t="shared" si="519"/>
        <v>380.34</v>
      </c>
      <c r="AF2987">
        <f t="shared" si="520"/>
        <v>0</v>
      </c>
      <c r="AH2987">
        <v>7239209</v>
      </c>
      <c r="AI2987" s="10" t="s">
        <v>6566</v>
      </c>
      <c r="AJ2987">
        <v>156791</v>
      </c>
      <c r="AK2987" t="s">
        <v>5560</v>
      </c>
      <c r="AL2987">
        <v>0</v>
      </c>
      <c r="AM2987">
        <v>32</v>
      </c>
      <c r="AN2987" s="11" t="e">
        <f>VLOOKUP(TRIM(AK2987),[1]Sheet1!$V:$W,2,FALSE)</f>
        <v>#N/A</v>
      </c>
      <c r="AO2987" s="11">
        <f t="shared" si="521"/>
        <v>0</v>
      </c>
      <c r="AP2987" s="10">
        <f t="shared" si="522"/>
        <v>0</v>
      </c>
      <c r="AQ2987" s="10"/>
      <c r="AR2987" s="11" t="b">
        <f t="shared" si="523"/>
        <v>0</v>
      </c>
    </row>
    <row r="2988" spans="1:44" x14ac:dyDescent="0.2">
      <c r="A2988" s="1" t="s">
        <v>5346</v>
      </c>
      <c r="B2988" s="1" t="s">
        <v>1246</v>
      </c>
      <c r="C2988" s="3">
        <v>42181</v>
      </c>
      <c r="D2988" s="1" t="s">
        <v>3649</v>
      </c>
      <c r="E2988" s="1" t="s">
        <v>5387</v>
      </c>
      <c r="F2988" s="5">
        <v>472.2</v>
      </c>
      <c r="G2988" s="5">
        <v>523.61</v>
      </c>
      <c r="H2988" s="5">
        <v>62.83</v>
      </c>
      <c r="I2988" s="1" t="s">
        <v>5348</v>
      </c>
      <c r="J2988" s="5">
        <v>0</v>
      </c>
      <c r="K2988" s="5">
        <v>0</v>
      </c>
      <c r="L2988" s="1" t="s">
        <v>5349</v>
      </c>
      <c r="M2988" s="5">
        <v>0</v>
      </c>
      <c r="N2988" s="5">
        <v>0</v>
      </c>
      <c r="O2988" s="1" t="s">
        <v>5349</v>
      </c>
      <c r="P2988" s="5">
        <v>523.61</v>
      </c>
      <c r="Q2988" s="5">
        <v>8.64</v>
      </c>
      <c r="R2988" s="1" t="s">
        <v>5351</v>
      </c>
      <c r="S2988" s="5">
        <v>523.61</v>
      </c>
      <c r="T2988" s="5">
        <v>39.79</v>
      </c>
      <c r="U2988" s="1" t="s">
        <v>5351</v>
      </c>
      <c r="V2988" s="1" t="s">
        <v>5351</v>
      </c>
      <c r="W2988" s="1" t="s">
        <v>1247</v>
      </c>
      <c r="X2988" s="1" t="s">
        <v>5452</v>
      </c>
      <c r="Y2988" s="1" t="s">
        <v>1248</v>
      </c>
      <c r="Z2988" s="1" t="s">
        <v>1249</v>
      </c>
      <c r="AB2988" s="8" t="str">
        <f t="shared" si="516"/>
        <v>000157561</v>
      </c>
      <c r="AC2988" t="str">
        <f t="shared" si="517"/>
        <v>26/06/2015</v>
      </c>
      <c r="AD2988" t="str">
        <f t="shared" si="518"/>
        <v>02907585000153</v>
      </c>
      <c r="AE2988" s="9">
        <f t="shared" si="519"/>
        <v>472.2</v>
      </c>
      <c r="AF2988">
        <f t="shared" si="520"/>
        <v>0</v>
      </c>
      <c r="AH2988">
        <v>6786453</v>
      </c>
      <c r="AI2988" s="10" t="s">
        <v>6243</v>
      </c>
      <c r="AJ2988">
        <v>156590</v>
      </c>
      <c r="AK2988" t="s">
        <v>2909</v>
      </c>
      <c r="AL2988">
        <v>0</v>
      </c>
      <c r="AM2988">
        <v>1000</v>
      </c>
      <c r="AN2988" s="11">
        <f>VLOOKUP(TRIM(AK2988),[1]Sheet1!$V:$W,2,FALSE)</f>
        <v>0</v>
      </c>
      <c r="AO2988" s="11">
        <f t="shared" si="521"/>
        <v>0</v>
      </c>
      <c r="AP2988" s="10">
        <f t="shared" si="522"/>
        <v>0</v>
      </c>
      <c r="AQ2988" s="10"/>
      <c r="AR2988" s="11" t="b">
        <f t="shared" si="523"/>
        <v>0</v>
      </c>
    </row>
    <row r="2989" spans="1:44" x14ac:dyDescent="0.2">
      <c r="A2989" s="1" t="s">
        <v>5346</v>
      </c>
      <c r="B2989" s="1" t="s">
        <v>1250</v>
      </c>
      <c r="C2989" s="3">
        <v>42181</v>
      </c>
      <c r="D2989" s="1" t="s">
        <v>3657</v>
      </c>
      <c r="E2989" s="1" t="s">
        <v>5347</v>
      </c>
      <c r="F2989" s="5">
        <v>402.71</v>
      </c>
      <c r="G2989" s="5">
        <v>402.71</v>
      </c>
      <c r="H2989" s="5">
        <v>72.489999999999995</v>
      </c>
      <c r="I2989" s="1" t="s">
        <v>5406</v>
      </c>
      <c r="J2989" s="5">
        <v>0</v>
      </c>
      <c r="K2989" s="5">
        <v>0</v>
      </c>
      <c r="L2989" s="1" t="s">
        <v>5349</v>
      </c>
      <c r="M2989" s="5">
        <v>366.1</v>
      </c>
      <c r="N2989" s="5">
        <v>36.61</v>
      </c>
      <c r="O2989" s="1" t="s">
        <v>3642</v>
      </c>
      <c r="P2989" s="5">
        <v>366.1</v>
      </c>
      <c r="Q2989" s="5">
        <v>6.04</v>
      </c>
      <c r="R2989" s="1" t="s">
        <v>5351</v>
      </c>
      <c r="S2989" s="5">
        <v>366.1</v>
      </c>
      <c r="T2989" s="5">
        <v>27.82</v>
      </c>
      <c r="U2989" s="1" t="s">
        <v>5351</v>
      </c>
      <c r="V2989" s="1" t="s">
        <v>5351</v>
      </c>
      <c r="W2989" s="1" t="s">
        <v>1251</v>
      </c>
      <c r="X2989" s="1" t="s">
        <v>4788</v>
      </c>
      <c r="Y2989" s="1" t="s">
        <v>4108</v>
      </c>
      <c r="Z2989" s="1" t="s">
        <v>4109</v>
      </c>
      <c r="AB2989" s="8" t="str">
        <f t="shared" si="516"/>
        <v>000157562</v>
      </c>
      <c r="AC2989" t="str">
        <f t="shared" si="517"/>
        <v>26/06/2015</v>
      </c>
      <c r="AD2989" t="str">
        <f t="shared" si="518"/>
        <v>84683374000491</v>
      </c>
      <c r="AE2989" s="9">
        <f t="shared" si="519"/>
        <v>402.71</v>
      </c>
      <c r="AF2989">
        <f t="shared" si="520"/>
        <v>0</v>
      </c>
      <c r="AH2989">
        <v>7668809</v>
      </c>
      <c r="AI2989" s="10" t="s">
        <v>6567</v>
      </c>
      <c r="AJ2989">
        <v>156792</v>
      </c>
      <c r="AK2989" t="s">
        <v>5377</v>
      </c>
      <c r="AL2989">
        <v>0</v>
      </c>
      <c r="AM2989">
        <v>2</v>
      </c>
      <c r="AN2989" s="11" t="e">
        <f>VLOOKUP(TRIM(AK2989),[1]Sheet1!$V:$W,2,FALSE)</f>
        <v>#N/A</v>
      </c>
      <c r="AO2989" s="11">
        <f t="shared" si="521"/>
        <v>0</v>
      </c>
      <c r="AP2989" s="10">
        <f t="shared" si="522"/>
        <v>0</v>
      </c>
      <c r="AQ2989" s="10"/>
      <c r="AR2989" s="11" t="b">
        <f t="shared" si="523"/>
        <v>0</v>
      </c>
    </row>
    <row r="2990" spans="1:44" x14ac:dyDescent="0.2">
      <c r="A2990" s="1" t="s">
        <v>5346</v>
      </c>
      <c r="B2990" s="1" t="s">
        <v>1252</v>
      </c>
      <c r="C2990" s="3">
        <v>42181</v>
      </c>
      <c r="D2990" s="1" t="s">
        <v>235</v>
      </c>
      <c r="E2990" s="1" t="s">
        <v>5387</v>
      </c>
      <c r="F2990" s="5">
        <v>159.71</v>
      </c>
      <c r="G2990" s="5">
        <v>159.71</v>
      </c>
      <c r="H2990" s="5">
        <v>28.75</v>
      </c>
      <c r="I2990" s="1" t="s">
        <v>5348</v>
      </c>
      <c r="J2990" s="5">
        <v>0</v>
      </c>
      <c r="K2990" s="5">
        <v>0</v>
      </c>
      <c r="L2990" s="1" t="s">
        <v>5349</v>
      </c>
      <c r="M2990" s="5">
        <v>0</v>
      </c>
      <c r="N2990" s="5">
        <v>0</v>
      </c>
      <c r="O2990" s="1" t="s">
        <v>5349</v>
      </c>
      <c r="P2990" s="5">
        <v>159.71</v>
      </c>
      <c r="Q2990" s="5">
        <v>2.64</v>
      </c>
      <c r="R2990" s="1" t="s">
        <v>5351</v>
      </c>
      <c r="S2990" s="5">
        <v>159.71</v>
      </c>
      <c r="T2990" s="5">
        <v>12.14</v>
      </c>
      <c r="U2990" s="1" t="s">
        <v>5351</v>
      </c>
      <c r="V2990" s="1" t="s">
        <v>5351</v>
      </c>
      <c r="W2990" s="1" t="s">
        <v>1253</v>
      </c>
      <c r="X2990" s="1" t="s">
        <v>5232</v>
      </c>
      <c r="Y2990" s="1" t="s">
        <v>3603</v>
      </c>
      <c r="Z2990" s="1" t="s">
        <v>3604</v>
      </c>
      <c r="AB2990" s="8" t="str">
        <f t="shared" si="516"/>
        <v>000157563</v>
      </c>
      <c r="AC2990" t="str">
        <f t="shared" si="517"/>
        <v>26/06/2015</v>
      </c>
      <c r="AD2990" t="str">
        <f t="shared" si="518"/>
        <v>28248565000101</v>
      </c>
      <c r="AE2990" s="9">
        <f t="shared" si="519"/>
        <v>159.71</v>
      </c>
      <c r="AF2990">
        <f t="shared" si="520"/>
        <v>0</v>
      </c>
      <c r="AH2990">
        <v>7668809</v>
      </c>
      <c r="AI2990" s="10" t="s">
        <v>6567</v>
      </c>
      <c r="AJ2990">
        <v>156792</v>
      </c>
      <c r="AK2990" t="s">
        <v>3245</v>
      </c>
      <c r="AL2990">
        <v>0</v>
      </c>
      <c r="AM2990">
        <v>1</v>
      </c>
      <c r="AN2990" s="11" t="e">
        <f>VLOOKUP(TRIM(AK2990),[1]Sheet1!$V:$W,2,FALSE)</f>
        <v>#N/A</v>
      </c>
      <c r="AO2990" s="11">
        <f t="shared" si="521"/>
        <v>0</v>
      </c>
      <c r="AP2990" s="10">
        <f t="shared" si="522"/>
        <v>0</v>
      </c>
      <c r="AQ2990" s="10"/>
      <c r="AR2990" s="11" t="b">
        <f t="shared" si="523"/>
        <v>0</v>
      </c>
    </row>
    <row r="2991" spans="1:44" x14ac:dyDescent="0.2">
      <c r="A2991" s="1" t="s">
        <v>5346</v>
      </c>
      <c r="B2991" s="1" t="s">
        <v>1254</v>
      </c>
      <c r="C2991" s="3">
        <v>42181</v>
      </c>
      <c r="D2991" s="1" t="s">
        <v>3662</v>
      </c>
      <c r="E2991" s="1" t="s">
        <v>5347</v>
      </c>
      <c r="F2991" s="5">
        <v>508.59</v>
      </c>
      <c r="G2991" s="5">
        <v>508.59</v>
      </c>
      <c r="H2991" s="5">
        <v>91.55</v>
      </c>
      <c r="I2991" s="1" t="s">
        <v>5348</v>
      </c>
      <c r="J2991" s="5">
        <v>0</v>
      </c>
      <c r="K2991" s="5">
        <v>0</v>
      </c>
      <c r="L2991" s="1" t="s">
        <v>5349</v>
      </c>
      <c r="M2991" s="5">
        <v>0</v>
      </c>
      <c r="N2991" s="5">
        <v>0</v>
      </c>
      <c r="O2991" s="1" t="s">
        <v>5349</v>
      </c>
      <c r="P2991" s="5">
        <v>508.59</v>
      </c>
      <c r="Q2991" s="5">
        <v>8.39</v>
      </c>
      <c r="R2991" s="1" t="s">
        <v>5351</v>
      </c>
      <c r="S2991" s="5">
        <v>508.59</v>
      </c>
      <c r="T2991" s="5">
        <v>38.65</v>
      </c>
      <c r="U2991" s="1" t="s">
        <v>5351</v>
      </c>
      <c r="V2991" s="1" t="s">
        <v>5351</v>
      </c>
      <c r="W2991" s="1" t="s">
        <v>4167</v>
      </c>
      <c r="X2991" s="1" t="s">
        <v>5530</v>
      </c>
      <c r="Y2991" s="1" t="s">
        <v>1255</v>
      </c>
      <c r="Z2991" s="1" t="s">
        <v>1256</v>
      </c>
      <c r="AB2991" s="8" t="str">
        <f t="shared" si="516"/>
        <v>000157564</v>
      </c>
      <c r="AC2991" t="str">
        <f t="shared" si="517"/>
        <v>26/06/2015</v>
      </c>
      <c r="AD2991" t="str">
        <f t="shared" si="518"/>
        <v>59104760000353</v>
      </c>
      <c r="AE2991" s="9">
        <f t="shared" si="519"/>
        <v>508.59</v>
      </c>
      <c r="AF2991">
        <f t="shared" si="520"/>
        <v>0</v>
      </c>
      <c r="AH2991">
        <v>6782680</v>
      </c>
      <c r="AI2991" s="10" t="s">
        <v>6265</v>
      </c>
      <c r="AJ2991">
        <v>156793</v>
      </c>
      <c r="AK2991" t="s">
        <v>5959</v>
      </c>
      <c r="AL2991">
        <v>1</v>
      </c>
      <c r="AM2991">
        <v>307</v>
      </c>
      <c r="AN2991" s="11" t="e">
        <f>VLOOKUP(TRIM(AK2991),[1]Sheet1!$V:$W,2,FALSE)</f>
        <v>#N/A</v>
      </c>
      <c r="AO2991" s="11">
        <f t="shared" si="521"/>
        <v>0</v>
      </c>
      <c r="AP2991" s="10">
        <f t="shared" si="522"/>
        <v>0</v>
      </c>
      <c r="AQ2991" s="10"/>
      <c r="AR2991" s="11" t="b">
        <f t="shared" si="523"/>
        <v>0</v>
      </c>
    </row>
    <row r="2992" spans="1:44" x14ac:dyDescent="0.2">
      <c r="A2992" s="1" t="s">
        <v>5346</v>
      </c>
      <c r="B2992" s="1" t="s">
        <v>1254</v>
      </c>
      <c r="C2992" s="3">
        <v>42181</v>
      </c>
      <c r="D2992" s="1" t="s">
        <v>3662</v>
      </c>
      <c r="E2992" s="1" t="s">
        <v>5347</v>
      </c>
      <c r="F2992" s="5">
        <v>508.59</v>
      </c>
      <c r="G2992" s="5">
        <v>508.59</v>
      </c>
      <c r="H2992" s="5">
        <v>91.55</v>
      </c>
      <c r="I2992" s="1" t="s">
        <v>5348</v>
      </c>
      <c r="J2992" s="5">
        <v>0</v>
      </c>
      <c r="K2992" s="5">
        <v>0</v>
      </c>
      <c r="L2992" s="1" t="s">
        <v>5349</v>
      </c>
      <c r="M2992" s="5">
        <v>0</v>
      </c>
      <c r="N2992" s="5">
        <v>0</v>
      </c>
      <c r="O2992" s="1" t="s">
        <v>5349</v>
      </c>
      <c r="P2992" s="5">
        <v>508.59</v>
      </c>
      <c r="Q2992" s="5">
        <v>8.39</v>
      </c>
      <c r="R2992" s="1" t="s">
        <v>5351</v>
      </c>
      <c r="S2992" s="5">
        <v>508.59</v>
      </c>
      <c r="T2992" s="5">
        <v>38.65</v>
      </c>
      <c r="U2992" s="1" t="s">
        <v>5351</v>
      </c>
      <c r="V2992" s="1" t="s">
        <v>5351</v>
      </c>
      <c r="W2992" s="1" t="s">
        <v>4167</v>
      </c>
      <c r="X2992" s="1" t="s">
        <v>5530</v>
      </c>
      <c r="Y2992" s="1" t="s">
        <v>1257</v>
      </c>
      <c r="Z2992" s="1" t="s">
        <v>1258</v>
      </c>
      <c r="AB2992" s="8" t="str">
        <f t="shared" si="516"/>
        <v>000157564</v>
      </c>
      <c r="AC2992" t="str">
        <f t="shared" si="517"/>
        <v>26/06/2015</v>
      </c>
      <c r="AD2992" t="str">
        <f t="shared" si="518"/>
        <v>59104760000353</v>
      </c>
      <c r="AE2992" s="9">
        <f t="shared" si="519"/>
        <v>508.59</v>
      </c>
      <c r="AF2992">
        <f t="shared" si="520"/>
        <v>0</v>
      </c>
      <c r="AH2992">
        <v>6783519</v>
      </c>
      <c r="AI2992" s="10" t="s">
        <v>6383</v>
      </c>
      <c r="AJ2992">
        <v>156591</v>
      </c>
      <c r="AK2992" t="s">
        <v>4978</v>
      </c>
      <c r="AL2992">
        <v>1</v>
      </c>
      <c r="AM2992">
        <v>3</v>
      </c>
      <c r="AN2992" s="11" t="e">
        <f>VLOOKUP(TRIM(AK2992),[1]Sheet1!$V:$W,2,FALSE)</f>
        <v>#N/A</v>
      </c>
      <c r="AO2992" s="11">
        <f t="shared" si="521"/>
        <v>0</v>
      </c>
      <c r="AP2992" s="10">
        <f t="shared" si="522"/>
        <v>0</v>
      </c>
      <c r="AQ2992" s="10"/>
      <c r="AR2992" s="11" t="b">
        <f t="shared" si="523"/>
        <v>0</v>
      </c>
    </row>
    <row r="2993" spans="1:44" x14ac:dyDescent="0.2">
      <c r="A2993" s="1" t="s">
        <v>5346</v>
      </c>
      <c r="B2993" s="1" t="s">
        <v>1254</v>
      </c>
      <c r="C2993" s="3">
        <v>42181</v>
      </c>
      <c r="D2993" s="1" t="s">
        <v>3662</v>
      </c>
      <c r="E2993" s="1" t="s">
        <v>5347</v>
      </c>
      <c r="F2993" s="5">
        <v>109.97</v>
      </c>
      <c r="G2993" s="5">
        <v>109.97</v>
      </c>
      <c r="H2993" s="5">
        <v>19.79</v>
      </c>
      <c r="I2993" s="1" t="s">
        <v>5348</v>
      </c>
      <c r="J2993" s="5">
        <v>0</v>
      </c>
      <c r="K2993" s="5">
        <v>0</v>
      </c>
      <c r="L2993" s="1" t="s">
        <v>5349</v>
      </c>
      <c r="M2993" s="5">
        <v>0</v>
      </c>
      <c r="N2993" s="5">
        <v>0</v>
      </c>
      <c r="O2993" s="1" t="s">
        <v>5349</v>
      </c>
      <c r="P2993" s="5">
        <v>109.97</v>
      </c>
      <c r="Q2993" s="5">
        <v>1.81</v>
      </c>
      <c r="R2993" s="1" t="s">
        <v>5351</v>
      </c>
      <c r="S2993" s="5">
        <v>109.97</v>
      </c>
      <c r="T2993" s="5">
        <v>8.36</v>
      </c>
      <c r="U2993" s="1" t="s">
        <v>5351</v>
      </c>
      <c r="V2993" s="1" t="s">
        <v>5351</v>
      </c>
      <c r="W2993" s="1" t="s">
        <v>4167</v>
      </c>
      <c r="X2993" s="1" t="s">
        <v>5530</v>
      </c>
      <c r="Y2993" s="1" t="s">
        <v>1259</v>
      </c>
      <c r="Z2993" s="1" t="s">
        <v>1260</v>
      </c>
      <c r="AB2993" s="8" t="str">
        <f t="shared" si="516"/>
        <v>000157564</v>
      </c>
      <c r="AC2993" t="str">
        <f t="shared" si="517"/>
        <v>26/06/2015</v>
      </c>
      <c r="AD2993" t="str">
        <f t="shared" si="518"/>
        <v>59104760000353</v>
      </c>
      <c r="AE2993" s="9">
        <f t="shared" si="519"/>
        <v>109.97</v>
      </c>
      <c r="AF2993">
        <f t="shared" si="520"/>
        <v>0</v>
      </c>
      <c r="AH2993">
        <v>6784008</v>
      </c>
      <c r="AI2993" s="10" t="s">
        <v>6568</v>
      </c>
      <c r="AJ2993">
        <v>156794</v>
      </c>
      <c r="AK2993" t="s">
        <v>3250</v>
      </c>
      <c r="AL2993">
        <v>0</v>
      </c>
      <c r="AM2993">
        <v>30</v>
      </c>
      <c r="AN2993" s="11" t="e">
        <f>VLOOKUP(TRIM(AK2993),[1]Sheet1!$V:$W,2,FALSE)</f>
        <v>#N/A</v>
      </c>
      <c r="AO2993" s="11">
        <f t="shared" si="521"/>
        <v>0</v>
      </c>
      <c r="AP2993" s="10">
        <f t="shared" si="522"/>
        <v>0</v>
      </c>
      <c r="AQ2993" s="10"/>
      <c r="AR2993" s="11" t="b">
        <f t="shared" si="523"/>
        <v>0</v>
      </c>
    </row>
    <row r="2994" spans="1:44" x14ac:dyDescent="0.2">
      <c r="A2994" s="1" t="s">
        <v>5346</v>
      </c>
      <c r="B2994" s="1" t="s">
        <v>1254</v>
      </c>
      <c r="C2994" s="3">
        <v>42181</v>
      </c>
      <c r="D2994" s="1" t="s">
        <v>3662</v>
      </c>
      <c r="E2994" s="1" t="s">
        <v>5347</v>
      </c>
      <c r="F2994" s="5">
        <v>508.59</v>
      </c>
      <c r="G2994" s="5">
        <v>508.59</v>
      </c>
      <c r="H2994" s="5">
        <v>91.55</v>
      </c>
      <c r="I2994" s="1" t="s">
        <v>5348</v>
      </c>
      <c r="J2994" s="5">
        <v>0</v>
      </c>
      <c r="K2994" s="5">
        <v>0</v>
      </c>
      <c r="L2994" s="1" t="s">
        <v>5349</v>
      </c>
      <c r="M2994" s="5">
        <v>0</v>
      </c>
      <c r="N2994" s="5">
        <v>0</v>
      </c>
      <c r="O2994" s="1" t="s">
        <v>5349</v>
      </c>
      <c r="P2994" s="5">
        <v>508.59</v>
      </c>
      <c r="Q2994" s="5">
        <v>8.39</v>
      </c>
      <c r="R2994" s="1" t="s">
        <v>5351</v>
      </c>
      <c r="S2994" s="5">
        <v>508.59</v>
      </c>
      <c r="T2994" s="5">
        <v>38.65</v>
      </c>
      <c r="U2994" s="1" t="s">
        <v>5351</v>
      </c>
      <c r="V2994" s="1" t="s">
        <v>5351</v>
      </c>
      <c r="W2994" s="1" t="s">
        <v>4167</v>
      </c>
      <c r="X2994" s="1" t="s">
        <v>5530</v>
      </c>
      <c r="Y2994" s="1" t="s">
        <v>1261</v>
      </c>
      <c r="Z2994" s="1" t="s">
        <v>1258</v>
      </c>
      <c r="AB2994" s="8" t="str">
        <f t="shared" si="516"/>
        <v>000157564</v>
      </c>
      <c r="AC2994" t="str">
        <f t="shared" si="517"/>
        <v>26/06/2015</v>
      </c>
      <c r="AD2994" t="str">
        <f t="shared" si="518"/>
        <v>59104760000353</v>
      </c>
      <c r="AE2994" s="9">
        <f t="shared" si="519"/>
        <v>508.59</v>
      </c>
      <c r="AF2994">
        <f t="shared" si="520"/>
        <v>0</v>
      </c>
      <c r="AH2994">
        <v>6794469</v>
      </c>
      <c r="AI2994" s="10" t="s">
        <v>6569</v>
      </c>
      <c r="AJ2994">
        <v>156592</v>
      </c>
      <c r="AK2994" t="s">
        <v>2929</v>
      </c>
      <c r="AL2994">
        <v>0</v>
      </c>
      <c r="AM2994">
        <v>5</v>
      </c>
      <c r="AN2994" s="11" t="e">
        <f>VLOOKUP(TRIM(AK2994),[1]Sheet1!$V:$W,2,FALSE)</f>
        <v>#N/A</v>
      </c>
      <c r="AO2994" s="11">
        <f t="shared" si="521"/>
        <v>0</v>
      </c>
      <c r="AP2994" s="10">
        <f t="shared" si="522"/>
        <v>0</v>
      </c>
      <c r="AQ2994" s="10"/>
      <c r="AR2994" s="11" t="b">
        <f t="shared" si="523"/>
        <v>0</v>
      </c>
    </row>
    <row r="2995" spans="1:44" x14ac:dyDescent="0.2">
      <c r="A2995" s="1" t="s">
        <v>5346</v>
      </c>
      <c r="B2995" s="1" t="s">
        <v>1254</v>
      </c>
      <c r="C2995" s="3">
        <v>42181</v>
      </c>
      <c r="D2995" s="1" t="s">
        <v>3662</v>
      </c>
      <c r="E2995" s="1" t="s">
        <v>5347</v>
      </c>
      <c r="F2995" s="5">
        <v>742.26</v>
      </c>
      <c r="G2995" s="5">
        <v>742.26</v>
      </c>
      <c r="H2995" s="5">
        <v>133.61000000000001</v>
      </c>
      <c r="I2995" s="1" t="s">
        <v>5348</v>
      </c>
      <c r="J2995" s="5">
        <v>0</v>
      </c>
      <c r="K2995" s="5">
        <v>0</v>
      </c>
      <c r="L2995" s="1" t="s">
        <v>5349</v>
      </c>
      <c r="M2995" s="5">
        <v>0</v>
      </c>
      <c r="N2995" s="5">
        <v>0</v>
      </c>
      <c r="O2995" s="1" t="s">
        <v>5349</v>
      </c>
      <c r="P2995" s="5">
        <v>742.26</v>
      </c>
      <c r="Q2995" s="5">
        <v>12.25</v>
      </c>
      <c r="R2995" s="1" t="s">
        <v>5351</v>
      </c>
      <c r="S2995" s="5">
        <v>742.26</v>
      </c>
      <c r="T2995" s="5">
        <v>56.41</v>
      </c>
      <c r="U2995" s="1" t="s">
        <v>5351</v>
      </c>
      <c r="V2995" s="1" t="s">
        <v>5351</v>
      </c>
      <c r="W2995" s="1" t="s">
        <v>4167</v>
      </c>
      <c r="X2995" s="1" t="s">
        <v>5408</v>
      </c>
      <c r="Y2995" s="1" t="s">
        <v>1262</v>
      </c>
      <c r="Z2995" s="1" t="s">
        <v>1263</v>
      </c>
      <c r="AB2995" s="8" t="str">
        <f t="shared" si="516"/>
        <v>000157564</v>
      </c>
      <c r="AC2995" t="str">
        <f t="shared" si="517"/>
        <v>26/06/2015</v>
      </c>
      <c r="AD2995" t="str">
        <f t="shared" si="518"/>
        <v>59104760000353</v>
      </c>
      <c r="AE2995" s="9">
        <f t="shared" si="519"/>
        <v>742.26</v>
      </c>
      <c r="AF2995">
        <f t="shared" si="520"/>
        <v>0</v>
      </c>
      <c r="AH2995">
        <v>6782680</v>
      </c>
      <c r="AI2995" s="10" t="s">
        <v>6265</v>
      </c>
      <c r="AJ2995">
        <v>156593</v>
      </c>
      <c r="AK2995" t="s">
        <v>5959</v>
      </c>
      <c r="AL2995">
        <v>1</v>
      </c>
      <c r="AM2995">
        <v>14</v>
      </c>
      <c r="AN2995" s="11" t="e">
        <f>VLOOKUP(TRIM(AK2995),[1]Sheet1!$V:$W,2,FALSE)</f>
        <v>#N/A</v>
      </c>
      <c r="AO2995" s="11">
        <f t="shared" si="521"/>
        <v>0</v>
      </c>
      <c r="AP2995" s="10">
        <f t="shared" si="522"/>
        <v>0</v>
      </c>
      <c r="AQ2995" s="10"/>
      <c r="AR2995" s="11" t="b">
        <f t="shared" si="523"/>
        <v>0</v>
      </c>
    </row>
    <row r="2996" spans="1:44" x14ac:dyDescent="0.2">
      <c r="A2996" s="1" t="s">
        <v>5346</v>
      </c>
      <c r="B2996" s="1" t="s">
        <v>1264</v>
      </c>
      <c r="C2996" s="3">
        <v>42181</v>
      </c>
      <c r="D2996" s="1" t="s">
        <v>3662</v>
      </c>
      <c r="E2996" s="1" t="s">
        <v>5347</v>
      </c>
      <c r="F2996" s="5">
        <v>5140.8900000000003</v>
      </c>
      <c r="G2996" s="5">
        <v>5140.8900000000003</v>
      </c>
      <c r="H2996" s="5">
        <v>925.36</v>
      </c>
      <c r="I2996" s="1" t="s">
        <v>5348</v>
      </c>
      <c r="J2996" s="5">
        <v>0</v>
      </c>
      <c r="K2996" s="5">
        <v>0</v>
      </c>
      <c r="L2996" s="1" t="s">
        <v>5349</v>
      </c>
      <c r="M2996" s="5">
        <v>0</v>
      </c>
      <c r="N2996" s="5">
        <v>0</v>
      </c>
      <c r="O2996" s="1" t="s">
        <v>5349</v>
      </c>
      <c r="P2996" s="5">
        <v>5140.8900000000003</v>
      </c>
      <c r="Q2996" s="5">
        <v>84.82</v>
      </c>
      <c r="R2996" s="1" t="s">
        <v>5351</v>
      </c>
      <c r="S2996" s="5">
        <v>5140.8900000000003</v>
      </c>
      <c r="T2996" s="5">
        <v>390.71</v>
      </c>
      <c r="U2996" s="1" t="s">
        <v>5351</v>
      </c>
      <c r="V2996" s="1" t="s">
        <v>5351</v>
      </c>
      <c r="W2996" s="1" t="s">
        <v>4167</v>
      </c>
      <c r="X2996" s="1" t="s">
        <v>5408</v>
      </c>
      <c r="Y2996" s="1" t="s">
        <v>5520</v>
      </c>
      <c r="Z2996" s="1" t="s">
        <v>5521</v>
      </c>
      <c r="AB2996" s="8" t="str">
        <f t="shared" si="516"/>
        <v>000157565</v>
      </c>
      <c r="AC2996" t="str">
        <f t="shared" si="517"/>
        <v>26/06/2015</v>
      </c>
      <c r="AD2996" t="str">
        <f t="shared" si="518"/>
        <v>59104760000353</v>
      </c>
      <c r="AE2996" s="9">
        <f t="shared" si="519"/>
        <v>5140.8900000000003</v>
      </c>
      <c r="AF2996">
        <f t="shared" si="520"/>
        <v>0</v>
      </c>
      <c r="AH2996">
        <v>6784934</v>
      </c>
      <c r="AI2996" s="10" t="s">
        <v>6283</v>
      </c>
      <c r="AJ2996">
        <v>156795</v>
      </c>
      <c r="AK2996" t="s">
        <v>3253</v>
      </c>
      <c r="AL2996">
        <v>0</v>
      </c>
      <c r="AM2996">
        <v>240</v>
      </c>
      <c r="AN2996" s="11">
        <f>VLOOKUP(TRIM(AK2996),[1]Sheet1!$V:$W,2,FALSE)</f>
        <v>0.10200000000000001</v>
      </c>
      <c r="AO2996" s="11">
        <f t="shared" si="521"/>
        <v>0.10200000000000001</v>
      </c>
      <c r="AP2996" s="10">
        <f t="shared" si="522"/>
        <v>24.48</v>
      </c>
      <c r="AQ2996" s="10"/>
      <c r="AR2996" s="11" t="b">
        <f t="shared" si="523"/>
        <v>0</v>
      </c>
    </row>
    <row r="2997" spans="1:44" x14ac:dyDescent="0.2">
      <c r="A2997" s="1" t="s">
        <v>5346</v>
      </c>
      <c r="B2997" s="1" t="s">
        <v>1265</v>
      </c>
      <c r="C2997" s="3">
        <v>42181</v>
      </c>
      <c r="D2997" s="1" t="s">
        <v>3662</v>
      </c>
      <c r="E2997" s="1" t="s">
        <v>5347</v>
      </c>
      <c r="F2997" s="5">
        <v>890.5</v>
      </c>
      <c r="G2997" s="5">
        <v>890.5</v>
      </c>
      <c r="H2997" s="5">
        <v>160.29</v>
      </c>
      <c r="I2997" s="1" t="s">
        <v>5417</v>
      </c>
      <c r="J2997" s="5">
        <v>0</v>
      </c>
      <c r="K2997" s="5">
        <v>0</v>
      </c>
      <c r="L2997" s="1" t="s">
        <v>5349</v>
      </c>
      <c r="M2997" s="5">
        <v>0</v>
      </c>
      <c r="N2997" s="5">
        <v>0</v>
      </c>
      <c r="O2997" s="1" t="s">
        <v>5349</v>
      </c>
      <c r="P2997" s="5">
        <v>890.5</v>
      </c>
      <c r="Q2997" s="5">
        <v>14.69</v>
      </c>
      <c r="R2997" s="1" t="s">
        <v>5351</v>
      </c>
      <c r="S2997" s="5">
        <v>890.5</v>
      </c>
      <c r="T2997" s="5">
        <v>67.680000000000007</v>
      </c>
      <c r="U2997" s="1" t="s">
        <v>5351</v>
      </c>
      <c r="V2997" s="1" t="s">
        <v>5351</v>
      </c>
      <c r="W2997" s="1" t="s">
        <v>4167</v>
      </c>
      <c r="X2997" s="1" t="s">
        <v>5530</v>
      </c>
      <c r="Y2997" s="1" t="s">
        <v>4176</v>
      </c>
      <c r="Z2997" s="1" t="s">
        <v>4177</v>
      </c>
      <c r="AB2997" s="8" t="str">
        <f t="shared" si="516"/>
        <v>000157566</v>
      </c>
      <c r="AC2997" t="str">
        <f t="shared" si="517"/>
        <v>26/06/2015</v>
      </c>
      <c r="AD2997" t="str">
        <f t="shared" si="518"/>
        <v>59104760000353</v>
      </c>
      <c r="AE2997" s="9">
        <f t="shared" si="519"/>
        <v>890.5</v>
      </c>
      <c r="AF2997">
        <f t="shared" si="520"/>
        <v>6.6605999999999999E-2</v>
      </c>
      <c r="AH2997">
        <v>6790179</v>
      </c>
      <c r="AI2997" s="10" t="s">
        <v>6270</v>
      </c>
      <c r="AJ2997">
        <v>156594</v>
      </c>
      <c r="AK2997" t="s">
        <v>3876</v>
      </c>
      <c r="AL2997">
        <v>0</v>
      </c>
      <c r="AM2997">
        <v>146</v>
      </c>
      <c r="AN2997" s="11">
        <f>VLOOKUP(TRIM(AK2997),[1]Sheet1!$V:$W,2,FALSE)</f>
        <v>0</v>
      </c>
      <c r="AO2997" s="11">
        <f t="shared" si="521"/>
        <v>0</v>
      </c>
      <c r="AP2997" s="10">
        <f t="shared" si="522"/>
        <v>0</v>
      </c>
      <c r="AQ2997" s="10"/>
      <c r="AR2997" s="11" t="b">
        <f t="shared" si="523"/>
        <v>0</v>
      </c>
    </row>
    <row r="2998" spans="1:44" x14ac:dyDescent="0.2">
      <c r="A2998" s="1" t="s">
        <v>5346</v>
      </c>
      <c r="B2998" s="1" t="s">
        <v>1265</v>
      </c>
      <c r="C2998" s="3">
        <v>42181</v>
      </c>
      <c r="D2998" s="1" t="s">
        <v>3662</v>
      </c>
      <c r="E2998" s="1" t="s">
        <v>5347</v>
      </c>
      <c r="F2998" s="5">
        <v>1344</v>
      </c>
      <c r="G2998" s="5">
        <v>1344</v>
      </c>
      <c r="H2998" s="5">
        <v>241.92</v>
      </c>
      <c r="I2998" s="1" t="s">
        <v>5348</v>
      </c>
      <c r="J2998" s="5">
        <v>0</v>
      </c>
      <c r="K2998" s="5">
        <v>0</v>
      </c>
      <c r="L2998" s="1" t="s">
        <v>5349</v>
      </c>
      <c r="M2998" s="5">
        <v>0</v>
      </c>
      <c r="N2998" s="5">
        <v>0</v>
      </c>
      <c r="O2998" s="1" t="s">
        <v>5349</v>
      </c>
      <c r="P2998" s="5">
        <v>1344</v>
      </c>
      <c r="Q2998" s="5">
        <v>22.18</v>
      </c>
      <c r="R2998" s="1" t="s">
        <v>5351</v>
      </c>
      <c r="S2998" s="5">
        <v>1344</v>
      </c>
      <c r="T2998" s="5">
        <v>102.14</v>
      </c>
      <c r="U2998" s="1" t="s">
        <v>5351</v>
      </c>
      <c r="V2998" s="1" t="s">
        <v>5351</v>
      </c>
      <c r="W2998" s="1" t="s">
        <v>4167</v>
      </c>
      <c r="X2998" s="1" t="s">
        <v>5408</v>
      </c>
      <c r="Y2998" s="1" t="s">
        <v>2673</v>
      </c>
      <c r="Z2998" s="1" t="s">
        <v>4172</v>
      </c>
      <c r="AB2998" s="8" t="str">
        <f t="shared" si="516"/>
        <v>000157566</v>
      </c>
      <c r="AC2998" t="str">
        <f t="shared" si="517"/>
        <v>26/06/2015</v>
      </c>
      <c r="AD2998" t="str">
        <f t="shared" si="518"/>
        <v>59104760000353</v>
      </c>
      <c r="AE2998" s="9">
        <f t="shared" si="519"/>
        <v>1344</v>
      </c>
      <c r="AF2998">
        <f t="shared" si="520"/>
        <v>6.6605999999999999E-2</v>
      </c>
      <c r="AH2998">
        <v>6794235</v>
      </c>
      <c r="AI2998" s="10" t="s">
        <v>6488</v>
      </c>
      <c r="AJ2998">
        <v>156796</v>
      </c>
      <c r="AK2998" t="s">
        <v>2707</v>
      </c>
      <c r="AL2998">
        <v>0</v>
      </c>
      <c r="AM2998">
        <v>200</v>
      </c>
      <c r="AN2998" s="11">
        <f>VLOOKUP(TRIM(AK2998),[1]Sheet1!$V:$W,2,FALSE)</f>
        <v>0</v>
      </c>
      <c r="AO2998" s="11">
        <f t="shared" si="521"/>
        <v>0</v>
      </c>
      <c r="AP2998" s="10">
        <f t="shared" si="522"/>
        <v>0</v>
      </c>
      <c r="AQ2998" s="10"/>
      <c r="AR2998" s="11" t="b">
        <f t="shared" si="523"/>
        <v>0</v>
      </c>
    </row>
    <row r="2999" spans="1:44" x14ac:dyDescent="0.2">
      <c r="A2999" s="1" t="s">
        <v>5346</v>
      </c>
      <c r="B2999" s="1" t="s">
        <v>1265</v>
      </c>
      <c r="C2999" s="3">
        <v>42181</v>
      </c>
      <c r="D2999" s="1" t="s">
        <v>3662</v>
      </c>
      <c r="E2999" s="1" t="s">
        <v>5347</v>
      </c>
      <c r="F2999" s="5">
        <v>350.01</v>
      </c>
      <c r="G2999" s="5">
        <v>350.01</v>
      </c>
      <c r="H2999" s="5">
        <v>63</v>
      </c>
      <c r="I2999" s="1" t="s">
        <v>5348</v>
      </c>
      <c r="J2999" s="5">
        <v>0</v>
      </c>
      <c r="K2999" s="5">
        <v>0</v>
      </c>
      <c r="L2999" s="1" t="s">
        <v>5349</v>
      </c>
      <c r="M2999" s="5">
        <v>0</v>
      </c>
      <c r="N2999" s="5">
        <v>0</v>
      </c>
      <c r="O2999" s="1" t="s">
        <v>5349</v>
      </c>
      <c r="P2999" s="5">
        <v>350.01</v>
      </c>
      <c r="Q2999" s="5">
        <v>5.78</v>
      </c>
      <c r="R2999" s="1" t="s">
        <v>5351</v>
      </c>
      <c r="S2999" s="5">
        <v>350.01</v>
      </c>
      <c r="T2999" s="5">
        <v>26.6</v>
      </c>
      <c r="U2999" s="1" t="s">
        <v>5351</v>
      </c>
      <c r="V2999" s="1" t="s">
        <v>5351</v>
      </c>
      <c r="W2999" s="1" t="s">
        <v>4167</v>
      </c>
      <c r="X2999" s="1" t="s">
        <v>5408</v>
      </c>
      <c r="Y2999" s="1" t="s">
        <v>4171</v>
      </c>
      <c r="Z2999" s="1" t="s">
        <v>4172</v>
      </c>
      <c r="AB2999" s="8" t="str">
        <f t="shared" si="516"/>
        <v>000157566</v>
      </c>
      <c r="AC2999" t="str">
        <f t="shared" si="517"/>
        <v>26/06/2015</v>
      </c>
      <c r="AD2999" t="str">
        <f t="shared" si="518"/>
        <v>59104760000353</v>
      </c>
      <c r="AE2999" s="9">
        <f t="shared" si="519"/>
        <v>350.01</v>
      </c>
      <c r="AF2999">
        <f t="shared" si="520"/>
        <v>6.6605999999999999E-2</v>
      </c>
      <c r="AH2999">
        <v>6790179</v>
      </c>
      <c r="AI2999" s="10" t="s">
        <v>6270</v>
      </c>
      <c r="AJ2999">
        <v>156594</v>
      </c>
      <c r="AK2999" t="s">
        <v>5256</v>
      </c>
      <c r="AL2999">
        <v>0</v>
      </c>
      <c r="AM2999">
        <v>2100</v>
      </c>
      <c r="AN2999" s="11">
        <f>VLOOKUP(TRIM(AK2999),[1]Sheet1!$V:$W,2,FALSE)</f>
        <v>0</v>
      </c>
      <c r="AO2999" s="11">
        <f t="shared" si="521"/>
        <v>0</v>
      </c>
      <c r="AP2999" s="10">
        <f t="shared" si="522"/>
        <v>0</v>
      </c>
      <c r="AQ2999" s="10"/>
      <c r="AR2999" s="11" t="b">
        <f t="shared" si="523"/>
        <v>0</v>
      </c>
    </row>
    <row r="3000" spans="1:44" x14ac:dyDescent="0.2">
      <c r="A3000" s="1" t="s">
        <v>5346</v>
      </c>
      <c r="B3000" s="1" t="s">
        <v>1265</v>
      </c>
      <c r="C3000" s="3">
        <v>42181</v>
      </c>
      <c r="D3000" s="1" t="s">
        <v>3662</v>
      </c>
      <c r="E3000" s="1" t="s">
        <v>5347</v>
      </c>
      <c r="F3000" s="5">
        <v>350.01</v>
      </c>
      <c r="G3000" s="5">
        <v>350.01</v>
      </c>
      <c r="H3000" s="5">
        <v>63</v>
      </c>
      <c r="I3000" s="1" t="s">
        <v>5348</v>
      </c>
      <c r="J3000" s="5">
        <v>0</v>
      </c>
      <c r="K3000" s="5">
        <v>0</v>
      </c>
      <c r="L3000" s="1" t="s">
        <v>5349</v>
      </c>
      <c r="M3000" s="5">
        <v>0</v>
      </c>
      <c r="N3000" s="5">
        <v>0</v>
      </c>
      <c r="O3000" s="1" t="s">
        <v>5349</v>
      </c>
      <c r="P3000" s="5">
        <v>350.01</v>
      </c>
      <c r="Q3000" s="5">
        <v>5.78</v>
      </c>
      <c r="R3000" s="1" t="s">
        <v>5351</v>
      </c>
      <c r="S3000" s="5">
        <v>350.01</v>
      </c>
      <c r="T3000" s="5">
        <v>26.6</v>
      </c>
      <c r="U3000" s="1" t="s">
        <v>5351</v>
      </c>
      <c r="V3000" s="1" t="s">
        <v>5351</v>
      </c>
      <c r="W3000" s="1" t="s">
        <v>4167</v>
      </c>
      <c r="X3000" s="1" t="s">
        <v>5408</v>
      </c>
      <c r="Y3000" s="1" t="s">
        <v>4171</v>
      </c>
      <c r="Z3000" s="1" t="s">
        <v>4172</v>
      </c>
      <c r="AB3000" s="8" t="str">
        <f t="shared" si="516"/>
        <v>000157566</v>
      </c>
      <c r="AC3000" t="str">
        <f t="shared" si="517"/>
        <v>26/06/2015</v>
      </c>
      <c r="AD3000" t="str">
        <f t="shared" si="518"/>
        <v>59104760000353</v>
      </c>
      <c r="AE3000" s="9">
        <f t="shared" si="519"/>
        <v>350.01</v>
      </c>
      <c r="AF3000">
        <f t="shared" si="520"/>
        <v>6.6605999999999999E-2</v>
      </c>
      <c r="AH3000">
        <v>7303687</v>
      </c>
      <c r="AI3000" s="10" t="s">
        <v>6460</v>
      </c>
      <c r="AJ3000">
        <v>156797</v>
      </c>
      <c r="AK3000" t="s">
        <v>5914</v>
      </c>
      <c r="AL3000">
        <v>1</v>
      </c>
      <c r="AM3000">
        <v>5</v>
      </c>
      <c r="AN3000" s="11" t="e">
        <f>VLOOKUP(TRIM(AK3000),[1]Sheet1!$V:$W,2,FALSE)</f>
        <v>#N/A</v>
      </c>
      <c r="AO3000" s="11">
        <f t="shared" si="521"/>
        <v>0</v>
      </c>
      <c r="AP3000" s="10">
        <f t="shared" si="522"/>
        <v>0</v>
      </c>
      <c r="AQ3000" s="10"/>
      <c r="AR3000" s="11" t="b">
        <f t="shared" si="523"/>
        <v>0</v>
      </c>
    </row>
    <row r="3001" spans="1:44" x14ac:dyDescent="0.2">
      <c r="A3001" s="1" t="s">
        <v>5346</v>
      </c>
      <c r="B3001" s="1" t="s">
        <v>1265</v>
      </c>
      <c r="C3001" s="3">
        <v>42181</v>
      </c>
      <c r="D3001" s="1" t="s">
        <v>3662</v>
      </c>
      <c r="E3001" s="1" t="s">
        <v>5347</v>
      </c>
      <c r="F3001" s="5">
        <v>350.01</v>
      </c>
      <c r="G3001" s="5">
        <v>350.01</v>
      </c>
      <c r="H3001" s="5">
        <v>63</v>
      </c>
      <c r="I3001" s="1" t="s">
        <v>5348</v>
      </c>
      <c r="J3001" s="5">
        <v>0</v>
      </c>
      <c r="K3001" s="5">
        <v>0</v>
      </c>
      <c r="L3001" s="1" t="s">
        <v>5349</v>
      </c>
      <c r="M3001" s="5">
        <v>0</v>
      </c>
      <c r="N3001" s="5">
        <v>0</v>
      </c>
      <c r="O3001" s="1" t="s">
        <v>5349</v>
      </c>
      <c r="P3001" s="5">
        <v>350.01</v>
      </c>
      <c r="Q3001" s="5">
        <v>5.78</v>
      </c>
      <c r="R3001" s="1" t="s">
        <v>5351</v>
      </c>
      <c r="S3001" s="5">
        <v>350.01</v>
      </c>
      <c r="T3001" s="5">
        <v>26.6</v>
      </c>
      <c r="U3001" s="1" t="s">
        <v>5351</v>
      </c>
      <c r="V3001" s="1" t="s">
        <v>5351</v>
      </c>
      <c r="W3001" s="1" t="s">
        <v>4167</v>
      </c>
      <c r="X3001" s="1" t="s">
        <v>5408</v>
      </c>
      <c r="Y3001" s="1" t="s">
        <v>4171</v>
      </c>
      <c r="Z3001" s="1" t="s">
        <v>4172</v>
      </c>
      <c r="AB3001" s="8" t="str">
        <f t="shared" si="516"/>
        <v>000157566</v>
      </c>
      <c r="AC3001" t="str">
        <f t="shared" si="517"/>
        <v>26/06/2015</v>
      </c>
      <c r="AD3001" t="str">
        <f t="shared" si="518"/>
        <v>59104760000353</v>
      </c>
      <c r="AE3001" s="9">
        <f t="shared" si="519"/>
        <v>350.01</v>
      </c>
      <c r="AF3001">
        <f t="shared" si="520"/>
        <v>6.6605999999999999E-2</v>
      </c>
      <c r="AH3001">
        <v>7612372</v>
      </c>
      <c r="AI3001" s="10" t="s">
        <v>6570</v>
      </c>
      <c r="AJ3001">
        <v>156799</v>
      </c>
      <c r="AK3001" t="s">
        <v>5030</v>
      </c>
      <c r="AL3001">
        <v>0</v>
      </c>
      <c r="AM3001">
        <v>1</v>
      </c>
      <c r="AN3001" s="11" t="e">
        <f>VLOOKUP(TRIM(AK3001),[1]Sheet1!$V:$W,2,FALSE)</f>
        <v>#N/A</v>
      </c>
      <c r="AO3001" s="11">
        <f t="shared" si="521"/>
        <v>0</v>
      </c>
      <c r="AP3001" s="10">
        <f t="shared" si="522"/>
        <v>0</v>
      </c>
      <c r="AQ3001" s="10"/>
      <c r="AR3001" s="11" t="b">
        <f t="shared" si="523"/>
        <v>0</v>
      </c>
    </row>
    <row r="3002" spans="1:44" x14ac:dyDescent="0.2">
      <c r="A3002" s="1" t="s">
        <v>5346</v>
      </c>
      <c r="B3002" s="1" t="s">
        <v>1265</v>
      </c>
      <c r="C3002" s="3">
        <v>42181</v>
      </c>
      <c r="D3002" s="1" t="s">
        <v>3662</v>
      </c>
      <c r="E3002" s="1" t="s">
        <v>5347</v>
      </c>
      <c r="F3002" s="5">
        <v>1704.47</v>
      </c>
      <c r="G3002" s="5">
        <v>1704.47</v>
      </c>
      <c r="H3002" s="5">
        <v>306.8</v>
      </c>
      <c r="I3002" s="1" t="s">
        <v>5348</v>
      </c>
      <c r="J3002" s="5">
        <v>0</v>
      </c>
      <c r="K3002" s="5">
        <v>0</v>
      </c>
      <c r="L3002" s="1" t="s">
        <v>5349</v>
      </c>
      <c r="M3002" s="5">
        <v>0</v>
      </c>
      <c r="N3002" s="5">
        <v>0</v>
      </c>
      <c r="O3002" s="1" t="s">
        <v>5349</v>
      </c>
      <c r="P3002" s="5">
        <v>1704.47</v>
      </c>
      <c r="Q3002" s="5">
        <v>28.12</v>
      </c>
      <c r="R3002" s="1" t="s">
        <v>5351</v>
      </c>
      <c r="S3002" s="5">
        <v>1704.47</v>
      </c>
      <c r="T3002" s="5">
        <v>129.54</v>
      </c>
      <c r="U3002" s="1" t="s">
        <v>5351</v>
      </c>
      <c r="V3002" s="1" t="s">
        <v>5351</v>
      </c>
      <c r="W3002" s="1" t="s">
        <v>4167</v>
      </c>
      <c r="X3002" s="1" t="s">
        <v>5530</v>
      </c>
      <c r="Y3002" s="1" t="s">
        <v>4178</v>
      </c>
      <c r="Z3002" s="1" t="s">
        <v>4179</v>
      </c>
      <c r="AB3002" s="8" t="str">
        <f t="shared" si="516"/>
        <v>000157566</v>
      </c>
      <c r="AC3002" t="str">
        <f t="shared" si="517"/>
        <v>26/06/2015</v>
      </c>
      <c r="AD3002" t="str">
        <f t="shared" si="518"/>
        <v>59104760000353</v>
      </c>
      <c r="AE3002" s="9">
        <f t="shared" si="519"/>
        <v>1704.47</v>
      </c>
      <c r="AF3002">
        <f t="shared" si="520"/>
        <v>6.6605999999999999E-2</v>
      </c>
      <c r="AH3002">
        <v>6783535</v>
      </c>
      <c r="AI3002" s="10" t="s">
        <v>6380</v>
      </c>
      <c r="AJ3002">
        <v>156595</v>
      </c>
      <c r="AK3002" t="s">
        <v>3694</v>
      </c>
      <c r="AL3002">
        <v>1</v>
      </c>
      <c r="AM3002">
        <v>2</v>
      </c>
      <c r="AN3002" s="11" t="e">
        <f>VLOOKUP(TRIM(AK3002),[1]Sheet1!$V:$W,2,FALSE)</f>
        <v>#N/A</v>
      </c>
      <c r="AO3002" s="11">
        <f t="shared" si="521"/>
        <v>0</v>
      </c>
      <c r="AP3002" s="10">
        <f t="shared" si="522"/>
        <v>0</v>
      </c>
      <c r="AQ3002" s="10"/>
      <c r="AR3002" s="11" t="b">
        <f t="shared" si="523"/>
        <v>0</v>
      </c>
    </row>
    <row r="3003" spans="1:44" x14ac:dyDescent="0.2">
      <c r="A3003" s="1" t="s">
        <v>5346</v>
      </c>
      <c r="B3003" s="1" t="s">
        <v>1265</v>
      </c>
      <c r="C3003" s="3">
        <v>42181</v>
      </c>
      <c r="D3003" s="1" t="s">
        <v>3662</v>
      </c>
      <c r="E3003" s="1" t="s">
        <v>5347</v>
      </c>
      <c r="F3003" s="5">
        <v>741.83</v>
      </c>
      <c r="G3003" s="5">
        <v>741.83</v>
      </c>
      <c r="H3003" s="5">
        <v>133.53</v>
      </c>
      <c r="I3003" s="1" t="s">
        <v>5348</v>
      </c>
      <c r="J3003" s="5">
        <v>0</v>
      </c>
      <c r="K3003" s="5">
        <v>0</v>
      </c>
      <c r="L3003" s="1" t="s">
        <v>5349</v>
      </c>
      <c r="M3003" s="5">
        <v>0</v>
      </c>
      <c r="N3003" s="5">
        <v>0</v>
      </c>
      <c r="O3003" s="1" t="s">
        <v>5349</v>
      </c>
      <c r="P3003" s="5">
        <v>741.83</v>
      </c>
      <c r="Q3003" s="5">
        <v>12.24</v>
      </c>
      <c r="R3003" s="1" t="s">
        <v>5351</v>
      </c>
      <c r="S3003" s="5">
        <v>741.83</v>
      </c>
      <c r="T3003" s="5">
        <v>56.38</v>
      </c>
      <c r="U3003" s="1" t="s">
        <v>5351</v>
      </c>
      <c r="V3003" s="1" t="s">
        <v>5351</v>
      </c>
      <c r="W3003" s="1" t="s">
        <v>4167</v>
      </c>
      <c r="X3003" s="1" t="s">
        <v>5530</v>
      </c>
      <c r="Y3003" s="1" t="s">
        <v>3909</v>
      </c>
      <c r="Z3003" s="1" t="s">
        <v>3910</v>
      </c>
      <c r="AB3003" s="8" t="str">
        <f t="shared" si="516"/>
        <v>000157566</v>
      </c>
      <c r="AC3003" t="str">
        <f t="shared" si="517"/>
        <v>26/06/2015</v>
      </c>
      <c r="AD3003" t="str">
        <f t="shared" si="518"/>
        <v>59104760000353</v>
      </c>
      <c r="AE3003" s="9">
        <f t="shared" si="519"/>
        <v>741.83</v>
      </c>
      <c r="AF3003">
        <f t="shared" si="520"/>
        <v>6.6605999999999999E-2</v>
      </c>
      <c r="AH3003">
        <v>240463</v>
      </c>
      <c r="AI3003" s="10" t="s">
        <v>6571</v>
      </c>
      <c r="AJ3003">
        <v>156800</v>
      </c>
      <c r="AK3003" t="s">
        <v>4972</v>
      </c>
      <c r="AL3003">
        <v>0</v>
      </c>
      <c r="AM3003">
        <v>1</v>
      </c>
      <c r="AN3003" s="11" t="e">
        <f>VLOOKUP(TRIM(AK3003),[1]Sheet1!$V:$W,2,FALSE)</f>
        <v>#N/A</v>
      </c>
      <c r="AO3003" s="11">
        <f t="shared" si="521"/>
        <v>0</v>
      </c>
      <c r="AP3003" s="10">
        <f t="shared" si="522"/>
        <v>0</v>
      </c>
      <c r="AQ3003" s="10"/>
      <c r="AR3003" s="11" t="b">
        <f t="shared" si="523"/>
        <v>0</v>
      </c>
    </row>
    <row r="3004" spans="1:44" x14ac:dyDescent="0.2">
      <c r="A3004" s="1" t="s">
        <v>5346</v>
      </c>
      <c r="B3004" s="1" t="s">
        <v>1266</v>
      </c>
      <c r="C3004" s="3">
        <v>42181</v>
      </c>
      <c r="D3004" s="1" t="s">
        <v>3657</v>
      </c>
      <c r="E3004" s="1" t="s">
        <v>5347</v>
      </c>
      <c r="F3004" s="5">
        <v>753.55</v>
      </c>
      <c r="G3004" s="5">
        <v>655.26</v>
      </c>
      <c r="H3004" s="5">
        <v>117.95</v>
      </c>
      <c r="I3004" s="1" t="s">
        <v>5406</v>
      </c>
      <c r="J3004" s="5">
        <v>0</v>
      </c>
      <c r="K3004" s="5">
        <v>0</v>
      </c>
      <c r="L3004" s="1" t="s">
        <v>5349</v>
      </c>
      <c r="M3004" s="5">
        <v>655.26</v>
      </c>
      <c r="N3004" s="5">
        <v>98.29</v>
      </c>
      <c r="O3004" s="1" t="s">
        <v>3642</v>
      </c>
      <c r="P3004" s="5">
        <v>655.26</v>
      </c>
      <c r="Q3004" s="5">
        <v>10.81</v>
      </c>
      <c r="R3004" s="1" t="s">
        <v>5351</v>
      </c>
      <c r="S3004" s="5">
        <v>655.26</v>
      </c>
      <c r="T3004" s="5">
        <v>49.8</v>
      </c>
      <c r="U3004" s="1" t="s">
        <v>5351</v>
      </c>
      <c r="V3004" s="1" t="s">
        <v>5351</v>
      </c>
      <c r="W3004" s="1" t="s">
        <v>5412</v>
      </c>
      <c r="X3004" s="1" t="s">
        <v>5408</v>
      </c>
      <c r="Y3004" s="1" t="s">
        <v>5513</v>
      </c>
      <c r="Z3004" s="1" t="s">
        <v>5514</v>
      </c>
      <c r="AB3004" s="8" t="str">
        <f t="shared" si="516"/>
        <v>000157567</v>
      </c>
      <c r="AC3004" t="str">
        <f t="shared" si="517"/>
        <v>26/06/2015</v>
      </c>
      <c r="AD3004" t="str">
        <f t="shared" si="518"/>
        <v>02195445000108</v>
      </c>
      <c r="AE3004" s="9">
        <f t="shared" si="519"/>
        <v>753.55</v>
      </c>
      <c r="AF3004">
        <f t="shared" si="520"/>
        <v>0</v>
      </c>
      <c r="AH3004">
        <v>7450822</v>
      </c>
      <c r="AI3004" s="10" t="s">
        <v>6348</v>
      </c>
      <c r="AJ3004">
        <v>156596</v>
      </c>
      <c r="AK3004" t="s">
        <v>2935</v>
      </c>
      <c r="AL3004">
        <v>0</v>
      </c>
      <c r="AM3004">
        <v>657</v>
      </c>
      <c r="AN3004" s="11">
        <f>VLOOKUP(TRIM(AK3004),[1]Sheet1!$V:$W,2,FALSE)</f>
        <v>4.2700000000000002E-2</v>
      </c>
      <c r="AO3004" s="11">
        <f t="shared" si="521"/>
        <v>4.2700000000000002E-2</v>
      </c>
      <c r="AP3004" s="10">
        <f t="shared" si="522"/>
        <v>28.053900000000002</v>
      </c>
      <c r="AQ3004" s="10"/>
      <c r="AR3004" s="11" t="b">
        <f t="shared" si="523"/>
        <v>0</v>
      </c>
    </row>
    <row r="3005" spans="1:44" x14ac:dyDescent="0.2">
      <c r="A3005" s="1" t="s">
        <v>5346</v>
      </c>
      <c r="B3005" s="1" t="s">
        <v>1266</v>
      </c>
      <c r="C3005" s="3">
        <v>42181</v>
      </c>
      <c r="D3005" s="1" t="s">
        <v>3657</v>
      </c>
      <c r="E3005" s="1" t="s">
        <v>5347</v>
      </c>
      <c r="F3005" s="5">
        <v>1263.82</v>
      </c>
      <c r="G3005" s="5">
        <v>1098.97</v>
      </c>
      <c r="H3005" s="5">
        <v>197.81</v>
      </c>
      <c r="I3005" s="1" t="s">
        <v>5406</v>
      </c>
      <c r="J3005" s="5">
        <v>0</v>
      </c>
      <c r="K3005" s="5">
        <v>0</v>
      </c>
      <c r="L3005" s="1" t="s">
        <v>5349</v>
      </c>
      <c r="M3005" s="5">
        <v>1098.97</v>
      </c>
      <c r="N3005" s="5">
        <v>164.85</v>
      </c>
      <c r="O3005" s="1" t="s">
        <v>3642</v>
      </c>
      <c r="P3005" s="5">
        <v>1098.97</v>
      </c>
      <c r="Q3005" s="5">
        <v>18.13</v>
      </c>
      <c r="R3005" s="1" t="s">
        <v>5351</v>
      </c>
      <c r="S3005" s="5">
        <v>1098.97</v>
      </c>
      <c r="T3005" s="5">
        <v>83.52</v>
      </c>
      <c r="U3005" s="1" t="s">
        <v>5351</v>
      </c>
      <c r="V3005" s="1" t="s">
        <v>5351</v>
      </c>
      <c r="W3005" s="1" t="s">
        <v>5412</v>
      </c>
      <c r="X3005" s="1" t="s">
        <v>5530</v>
      </c>
      <c r="Y3005" s="1" t="s">
        <v>5744</v>
      </c>
      <c r="Z3005" s="1" t="s">
        <v>5745</v>
      </c>
      <c r="AB3005" s="8" t="str">
        <f t="shared" si="516"/>
        <v>000157567</v>
      </c>
      <c r="AC3005" t="str">
        <f t="shared" si="517"/>
        <v>26/06/2015</v>
      </c>
      <c r="AD3005" t="str">
        <f t="shared" si="518"/>
        <v>02195445000108</v>
      </c>
      <c r="AE3005" s="9">
        <f t="shared" si="519"/>
        <v>1263.82</v>
      </c>
      <c r="AF3005">
        <f t="shared" si="520"/>
        <v>0</v>
      </c>
      <c r="AH3005">
        <v>6783581</v>
      </c>
      <c r="AI3005" s="10" t="s">
        <v>6417</v>
      </c>
      <c r="AJ3005">
        <v>156597</v>
      </c>
      <c r="AK3005" t="s">
        <v>4462</v>
      </c>
      <c r="AL3005">
        <v>0</v>
      </c>
      <c r="AM3005">
        <v>5</v>
      </c>
      <c r="AN3005" s="11">
        <f>VLOOKUP(TRIM(AK3005),[1]Sheet1!$V:$W,2,FALSE)</f>
        <v>0</v>
      </c>
      <c r="AO3005" s="11">
        <f t="shared" si="521"/>
        <v>0</v>
      </c>
      <c r="AP3005" s="10">
        <f t="shared" si="522"/>
        <v>0</v>
      </c>
      <c r="AQ3005" s="10"/>
      <c r="AR3005" s="11" t="b">
        <f t="shared" si="523"/>
        <v>0</v>
      </c>
    </row>
    <row r="3006" spans="1:44" x14ac:dyDescent="0.2">
      <c r="A3006" s="1" t="s">
        <v>5346</v>
      </c>
      <c r="B3006" s="1" t="s">
        <v>1266</v>
      </c>
      <c r="C3006" s="3">
        <v>42181</v>
      </c>
      <c r="D3006" s="1" t="s">
        <v>3657</v>
      </c>
      <c r="E3006" s="1" t="s">
        <v>5347</v>
      </c>
      <c r="F3006" s="5">
        <v>841.28</v>
      </c>
      <c r="G3006" s="5">
        <v>731.55</v>
      </c>
      <c r="H3006" s="5">
        <v>131.68</v>
      </c>
      <c r="I3006" s="1" t="s">
        <v>5406</v>
      </c>
      <c r="J3006" s="5">
        <v>0</v>
      </c>
      <c r="K3006" s="5">
        <v>0</v>
      </c>
      <c r="L3006" s="1" t="s">
        <v>5349</v>
      </c>
      <c r="M3006" s="5">
        <v>731.55</v>
      </c>
      <c r="N3006" s="5">
        <v>109.73</v>
      </c>
      <c r="O3006" s="1" t="s">
        <v>3642</v>
      </c>
      <c r="P3006" s="5">
        <v>731.55</v>
      </c>
      <c r="Q3006" s="5">
        <v>12.07</v>
      </c>
      <c r="R3006" s="1" t="s">
        <v>5351</v>
      </c>
      <c r="S3006" s="5">
        <v>731.55</v>
      </c>
      <c r="T3006" s="5">
        <v>55.6</v>
      </c>
      <c r="U3006" s="1" t="s">
        <v>5351</v>
      </c>
      <c r="V3006" s="1" t="s">
        <v>5351</v>
      </c>
      <c r="W3006" s="1" t="s">
        <v>5412</v>
      </c>
      <c r="X3006" s="1" t="s">
        <v>5408</v>
      </c>
      <c r="Y3006" s="1" t="s">
        <v>6000</v>
      </c>
      <c r="Z3006" s="1" t="s">
        <v>6001</v>
      </c>
      <c r="AB3006" s="8" t="str">
        <f t="shared" si="516"/>
        <v>000157567</v>
      </c>
      <c r="AC3006" t="str">
        <f t="shared" si="517"/>
        <v>26/06/2015</v>
      </c>
      <c r="AD3006" t="str">
        <f t="shared" si="518"/>
        <v>02195445000108</v>
      </c>
      <c r="AE3006" s="9">
        <f t="shared" si="519"/>
        <v>841.28</v>
      </c>
      <c r="AF3006">
        <f t="shared" si="520"/>
        <v>0</v>
      </c>
      <c r="AH3006">
        <v>240463</v>
      </c>
      <c r="AI3006" s="10" t="s">
        <v>6571</v>
      </c>
      <c r="AJ3006">
        <v>156800</v>
      </c>
      <c r="AK3006" t="s">
        <v>4601</v>
      </c>
      <c r="AL3006">
        <v>0</v>
      </c>
      <c r="AM3006">
        <v>1</v>
      </c>
      <c r="AN3006" s="11" t="e">
        <f>VLOOKUP(TRIM(AK3006),[1]Sheet1!$V:$W,2,FALSE)</f>
        <v>#N/A</v>
      </c>
      <c r="AO3006" s="11">
        <f t="shared" si="521"/>
        <v>0</v>
      </c>
      <c r="AP3006" s="10">
        <f t="shared" si="522"/>
        <v>0</v>
      </c>
      <c r="AQ3006" s="10"/>
      <c r="AR3006" s="11" t="b">
        <f t="shared" si="523"/>
        <v>0</v>
      </c>
    </row>
    <row r="3007" spans="1:44" x14ac:dyDescent="0.2">
      <c r="A3007" s="1" t="s">
        <v>5346</v>
      </c>
      <c r="B3007" s="1" t="s">
        <v>1266</v>
      </c>
      <c r="C3007" s="3">
        <v>42181</v>
      </c>
      <c r="D3007" s="1" t="s">
        <v>3657</v>
      </c>
      <c r="E3007" s="1" t="s">
        <v>5347</v>
      </c>
      <c r="F3007" s="5">
        <v>1425.69</v>
      </c>
      <c r="G3007" s="5">
        <v>1239.73</v>
      </c>
      <c r="H3007" s="5">
        <v>223.15</v>
      </c>
      <c r="I3007" s="1" t="s">
        <v>5406</v>
      </c>
      <c r="J3007" s="5">
        <v>0</v>
      </c>
      <c r="K3007" s="5">
        <v>0</v>
      </c>
      <c r="L3007" s="1" t="s">
        <v>5349</v>
      </c>
      <c r="M3007" s="5">
        <v>1239.73</v>
      </c>
      <c r="N3007" s="5">
        <v>185.96</v>
      </c>
      <c r="O3007" s="1" t="s">
        <v>3642</v>
      </c>
      <c r="P3007" s="5">
        <v>1239.73</v>
      </c>
      <c r="Q3007" s="5">
        <v>20.46</v>
      </c>
      <c r="R3007" s="1" t="s">
        <v>5351</v>
      </c>
      <c r="S3007" s="5">
        <v>1239.73</v>
      </c>
      <c r="T3007" s="5">
        <v>94.22</v>
      </c>
      <c r="U3007" s="1" t="s">
        <v>5351</v>
      </c>
      <c r="V3007" s="1" t="s">
        <v>5351</v>
      </c>
      <c r="W3007" s="1" t="s">
        <v>5412</v>
      </c>
      <c r="X3007" s="1" t="s">
        <v>5408</v>
      </c>
      <c r="Y3007" s="1" t="s">
        <v>5998</v>
      </c>
      <c r="Z3007" s="1" t="s">
        <v>5999</v>
      </c>
      <c r="AB3007" s="8" t="str">
        <f t="shared" si="516"/>
        <v>000157567</v>
      </c>
      <c r="AC3007" t="str">
        <f t="shared" si="517"/>
        <v>26/06/2015</v>
      </c>
      <c r="AD3007" t="str">
        <f t="shared" si="518"/>
        <v>02195445000108</v>
      </c>
      <c r="AE3007" s="9">
        <f t="shared" si="519"/>
        <v>1425.69</v>
      </c>
      <c r="AF3007">
        <f t="shared" si="520"/>
        <v>0</v>
      </c>
      <c r="AH3007">
        <v>6783011</v>
      </c>
      <c r="AI3007" s="10" t="s">
        <v>6314</v>
      </c>
      <c r="AJ3007">
        <v>156598</v>
      </c>
      <c r="AK3007" t="s">
        <v>2938</v>
      </c>
      <c r="AL3007">
        <v>0</v>
      </c>
      <c r="AM3007">
        <v>500</v>
      </c>
      <c r="AN3007" s="11">
        <f>VLOOKUP(TRIM(AK3007),[1]Sheet1!$V:$W,2,FALSE)</f>
        <v>0</v>
      </c>
      <c r="AO3007" s="11">
        <f t="shared" si="521"/>
        <v>0</v>
      </c>
      <c r="AP3007" s="10">
        <f t="shared" si="522"/>
        <v>0</v>
      </c>
      <c r="AQ3007" s="10"/>
      <c r="AR3007" s="11" t="b">
        <f t="shared" si="523"/>
        <v>0</v>
      </c>
    </row>
    <row r="3008" spans="1:44" x14ac:dyDescent="0.2">
      <c r="A3008" s="1" t="s">
        <v>5346</v>
      </c>
      <c r="B3008" s="1" t="s">
        <v>1267</v>
      </c>
      <c r="C3008" s="3">
        <v>42181</v>
      </c>
      <c r="D3008" s="1" t="s">
        <v>3662</v>
      </c>
      <c r="E3008" s="1" t="s">
        <v>5347</v>
      </c>
      <c r="F3008" s="5">
        <v>484.21</v>
      </c>
      <c r="G3008" s="5">
        <v>484.21</v>
      </c>
      <c r="H3008" s="5">
        <v>87.16</v>
      </c>
      <c r="I3008" s="1" t="s">
        <v>5348</v>
      </c>
      <c r="J3008" s="5">
        <v>0</v>
      </c>
      <c r="K3008" s="5">
        <v>0</v>
      </c>
      <c r="L3008" s="1" t="s">
        <v>5349</v>
      </c>
      <c r="M3008" s="5">
        <v>0</v>
      </c>
      <c r="N3008" s="5">
        <v>0</v>
      </c>
      <c r="O3008" s="1" t="s">
        <v>5349</v>
      </c>
      <c r="P3008" s="5">
        <v>484.21</v>
      </c>
      <c r="Q3008" s="5">
        <v>7.99</v>
      </c>
      <c r="R3008" s="1" t="s">
        <v>5351</v>
      </c>
      <c r="S3008" s="5">
        <v>484.21</v>
      </c>
      <c r="T3008" s="5">
        <v>36.799999999999997</v>
      </c>
      <c r="U3008" s="1" t="s">
        <v>5351</v>
      </c>
      <c r="V3008" s="1" t="s">
        <v>5351</v>
      </c>
      <c r="W3008" s="1" t="s">
        <v>5672</v>
      </c>
      <c r="X3008" s="1" t="s">
        <v>5408</v>
      </c>
      <c r="Y3008" s="1" t="s">
        <v>4758</v>
      </c>
      <c r="Z3008" s="1" t="s">
        <v>5674</v>
      </c>
      <c r="AB3008" s="8" t="str">
        <f t="shared" si="516"/>
        <v>000157569</v>
      </c>
      <c r="AC3008" t="str">
        <f t="shared" si="517"/>
        <v>26/06/2015</v>
      </c>
      <c r="AD3008" t="str">
        <f t="shared" si="518"/>
        <v>01192333001366</v>
      </c>
      <c r="AE3008" s="9">
        <f t="shared" si="519"/>
        <v>484.21</v>
      </c>
      <c r="AF3008">
        <f t="shared" si="520"/>
        <v>0</v>
      </c>
      <c r="AH3008">
        <v>6783011</v>
      </c>
      <c r="AI3008" s="10" t="s">
        <v>6314</v>
      </c>
      <c r="AJ3008">
        <v>156599</v>
      </c>
      <c r="AK3008" t="s">
        <v>2939</v>
      </c>
      <c r="AL3008">
        <v>1</v>
      </c>
      <c r="AM3008">
        <v>1</v>
      </c>
      <c r="AN3008" s="11" t="e">
        <f>VLOOKUP(TRIM(AK3008),[1]Sheet1!$V:$W,2,FALSE)</f>
        <v>#N/A</v>
      </c>
      <c r="AO3008" s="11">
        <f t="shared" si="521"/>
        <v>0</v>
      </c>
      <c r="AP3008" s="10">
        <f t="shared" si="522"/>
        <v>0</v>
      </c>
      <c r="AQ3008" s="10"/>
      <c r="AR3008" s="11" t="b">
        <f t="shared" si="523"/>
        <v>0</v>
      </c>
    </row>
    <row r="3009" spans="1:44" x14ac:dyDescent="0.2">
      <c r="A3009" s="1" t="s">
        <v>5346</v>
      </c>
      <c r="B3009" s="1" t="s">
        <v>1268</v>
      </c>
      <c r="C3009" s="3">
        <v>42181</v>
      </c>
      <c r="D3009" s="1" t="s">
        <v>3711</v>
      </c>
      <c r="E3009" s="1" t="s">
        <v>5539</v>
      </c>
      <c r="F3009" s="5">
        <v>252.67</v>
      </c>
      <c r="G3009" s="5">
        <v>0</v>
      </c>
      <c r="H3009" s="5">
        <v>0</v>
      </c>
      <c r="I3009" s="1" t="s">
        <v>5349</v>
      </c>
      <c r="J3009" s="5">
        <v>0</v>
      </c>
      <c r="K3009" s="5">
        <v>0</v>
      </c>
      <c r="L3009" s="1" t="s">
        <v>5349</v>
      </c>
      <c r="M3009" s="5">
        <v>0</v>
      </c>
      <c r="N3009" s="5">
        <v>0</v>
      </c>
      <c r="O3009" s="1" t="s">
        <v>5349</v>
      </c>
      <c r="P3009" s="5">
        <v>252.67</v>
      </c>
      <c r="Q3009" s="5">
        <v>0</v>
      </c>
      <c r="R3009" s="1" t="s">
        <v>3712</v>
      </c>
      <c r="S3009" s="5">
        <v>252.67</v>
      </c>
      <c r="T3009" s="5">
        <v>0</v>
      </c>
      <c r="U3009" s="1" t="s">
        <v>3712</v>
      </c>
      <c r="V3009" s="1" t="s">
        <v>5351</v>
      </c>
      <c r="W3009" s="1" t="s">
        <v>3713</v>
      </c>
      <c r="X3009" s="1" t="s">
        <v>5408</v>
      </c>
      <c r="Y3009" s="1" t="s">
        <v>3826</v>
      </c>
      <c r="Z3009" s="1" t="s">
        <v>954</v>
      </c>
      <c r="AB3009" s="8" t="str">
        <f t="shared" si="516"/>
        <v>000157570</v>
      </c>
      <c r="AC3009" t="str">
        <f t="shared" si="517"/>
        <v>26/06/2015</v>
      </c>
      <c r="AD3009" t="str">
        <f t="shared" si="518"/>
        <v>04337168000148</v>
      </c>
      <c r="AE3009" s="9">
        <f t="shared" si="519"/>
        <v>252.67</v>
      </c>
      <c r="AF3009">
        <f t="shared" si="520"/>
        <v>0</v>
      </c>
      <c r="AH3009">
        <v>7612372</v>
      </c>
      <c r="AI3009" s="10" t="s">
        <v>6570</v>
      </c>
      <c r="AJ3009">
        <v>156801</v>
      </c>
      <c r="AK3009" t="s">
        <v>5030</v>
      </c>
      <c r="AL3009">
        <v>0</v>
      </c>
      <c r="AM3009">
        <v>1</v>
      </c>
      <c r="AN3009" s="11" t="e">
        <f>VLOOKUP(TRIM(AK3009),[1]Sheet1!$V:$W,2,FALSE)</f>
        <v>#N/A</v>
      </c>
      <c r="AO3009" s="11">
        <f t="shared" si="521"/>
        <v>0</v>
      </c>
      <c r="AP3009" s="10">
        <f t="shared" si="522"/>
        <v>0</v>
      </c>
      <c r="AQ3009" s="10"/>
      <c r="AR3009" s="11" t="b">
        <f t="shared" si="523"/>
        <v>0</v>
      </c>
    </row>
    <row r="3010" spans="1:44" x14ac:dyDescent="0.2">
      <c r="A3010" s="1" t="s">
        <v>5346</v>
      </c>
      <c r="B3010" s="1" t="s">
        <v>1269</v>
      </c>
      <c r="C3010" s="3">
        <v>42181</v>
      </c>
      <c r="D3010" s="1" t="s">
        <v>3711</v>
      </c>
      <c r="E3010" s="1" t="s">
        <v>5539</v>
      </c>
      <c r="F3010" s="5">
        <v>1943.58</v>
      </c>
      <c r="G3010" s="5">
        <v>0</v>
      </c>
      <c r="H3010" s="5">
        <v>0</v>
      </c>
      <c r="I3010" s="1" t="s">
        <v>5349</v>
      </c>
      <c r="J3010" s="5">
        <v>0</v>
      </c>
      <c r="K3010" s="5">
        <v>0</v>
      </c>
      <c r="L3010" s="1" t="s">
        <v>5349</v>
      </c>
      <c r="M3010" s="5">
        <v>0</v>
      </c>
      <c r="N3010" s="5">
        <v>0</v>
      </c>
      <c r="O3010" s="1" t="s">
        <v>5349</v>
      </c>
      <c r="P3010" s="5">
        <v>1943.58</v>
      </c>
      <c r="Q3010" s="5">
        <v>0</v>
      </c>
      <c r="R3010" s="1" t="s">
        <v>3712</v>
      </c>
      <c r="S3010" s="5">
        <v>1943.58</v>
      </c>
      <c r="T3010" s="5">
        <v>0</v>
      </c>
      <c r="U3010" s="1" t="s">
        <v>3712</v>
      </c>
      <c r="V3010" s="1" t="s">
        <v>5351</v>
      </c>
      <c r="W3010" s="1" t="s">
        <v>3713</v>
      </c>
      <c r="X3010" s="1" t="s">
        <v>4295</v>
      </c>
      <c r="Y3010" s="1" t="s">
        <v>4296</v>
      </c>
      <c r="Z3010" s="1" t="s">
        <v>4297</v>
      </c>
      <c r="AB3010" s="8" t="str">
        <f t="shared" si="516"/>
        <v>000157571</v>
      </c>
      <c r="AC3010" t="str">
        <f t="shared" si="517"/>
        <v>26/06/2015</v>
      </c>
      <c r="AD3010" t="str">
        <f t="shared" si="518"/>
        <v>04337168000148</v>
      </c>
      <c r="AE3010" s="9">
        <f t="shared" si="519"/>
        <v>1943.58</v>
      </c>
      <c r="AF3010">
        <f t="shared" si="520"/>
        <v>0</v>
      </c>
      <c r="AH3010">
        <v>6820078</v>
      </c>
      <c r="AI3010" s="10" t="s">
        <v>6572</v>
      </c>
      <c r="AJ3010">
        <v>156802</v>
      </c>
      <c r="AK3010" t="s">
        <v>5568</v>
      </c>
      <c r="AL3010">
        <v>0</v>
      </c>
      <c r="AM3010">
        <v>10</v>
      </c>
      <c r="AN3010" s="11" t="e">
        <f>VLOOKUP(TRIM(AK3010),[1]Sheet1!$V:$W,2,FALSE)</f>
        <v>#N/A</v>
      </c>
      <c r="AO3010" s="11">
        <f t="shared" si="521"/>
        <v>0</v>
      </c>
      <c r="AP3010" s="10">
        <f t="shared" si="522"/>
        <v>0</v>
      </c>
      <c r="AQ3010" s="10"/>
      <c r="AR3010" s="11" t="b">
        <f t="shared" si="523"/>
        <v>0</v>
      </c>
    </row>
    <row r="3011" spans="1:44" x14ac:dyDescent="0.2">
      <c r="A3011" s="1" t="s">
        <v>5346</v>
      </c>
      <c r="B3011" s="1" t="s">
        <v>1270</v>
      </c>
      <c r="C3011" s="3">
        <v>42181</v>
      </c>
      <c r="D3011" s="1" t="s">
        <v>3711</v>
      </c>
      <c r="E3011" s="1" t="s">
        <v>5539</v>
      </c>
      <c r="F3011" s="5">
        <v>19.61</v>
      </c>
      <c r="G3011" s="5">
        <v>0</v>
      </c>
      <c r="H3011" s="5">
        <v>0</v>
      </c>
      <c r="I3011" s="1" t="s">
        <v>5349</v>
      </c>
      <c r="J3011" s="5">
        <v>0</v>
      </c>
      <c r="K3011" s="5">
        <v>0</v>
      </c>
      <c r="L3011" s="1" t="s">
        <v>5349</v>
      </c>
      <c r="M3011" s="5">
        <v>0</v>
      </c>
      <c r="N3011" s="5">
        <v>0</v>
      </c>
      <c r="O3011" s="1" t="s">
        <v>5349</v>
      </c>
      <c r="P3011" s="5">
        <v>19.61</v>
      </c>
      <c r="Q3011" s="5">
        <v>0</v>
      </c>
      <c r="R3011" s="1" t="s">
        <v>3712</v>
      </c>
      <c r="S3011" s="5">
        <v>19.61</v>
      </c>
      <c r="T3011" s="5">
        <v>0</v>
      </c>
      <c r="U3011" s="1" t="s">
        <v>3712</v>
      </c>
      <c r="V3011" s="1" t="s">
        <v>5351</v>
      </c>
      <c r="W3011" s="1" t="s">
        <v>3713</v>
      </c>
      <c r="X3011" s="1" t="s">
        <v>5408</v>
      </c>
      <c r="Y3011" s="1" t="s">
        <v>4302</v>
      </c>
      <c r="Z3011" s="1" t="s">
        <v>4303</v>
      </c>
      <c r="AB3011" s="8" t="str">
        <f t="shared" ref="AB3011:AB3074" si="524">B3011</f>
        <v>000157572</v>
      </c>
      <c r="AC3011" t="str">
        <f t="shared" ref="AC3011:AC3074" si="525">TEXT(C3011,"dd/mm/aaaa")</f>
        <v>26/06/2015</v>
      </c>
      <c r="AD3011" t="str">
        <f t="shared" ref="AD3011:AD3074" si="526">VLOOKUP(W3011*1,AH:AI,2,FALSE)</f>
        <v>04337168000148</v>
      </c>
      <c r="AE3011" s="9">
        <f t="shared" ref="AE3011:AE3074" si="527">F3011*1</f>
        <v>19.61</v>
      </c>
      <c r="AF3011">
        <f t="shared" ref="AF3011:AF3074" si="528">SUMIF(AJ:AJ,B3011,AP:AP)</f>
        <v>0</v>
      </c>
      <c r="AH3011">
        <v>6829529</v>
      </c>
      <c r="AI3011" s="10" t="s">
        <v>6418</v>
      </c>
      <c r="AJ3011">
        <v>156803</v>
      </c>
      <c r="AK3011" t="s">
        <v>3595</v>
      </c>
      <c r="AL3011">
        <v>0</v>
      </c>
      <c r="AM3011">
        <v>4.2</v>
      </c>
      <c r="AN3011" s="11">
        <f>VLOOKUP(TRIM(AK3011),[1]Sheet1!$V:$W,2,FALSE)</f>
        <v>0</v>
      </c>
      <c r="AO3011" s="11">
        <f t="shared" ref="AO3011:AO3074" si="529">IF(ISNA(AN3011),0,AN3011)</f>
        <v>0</v>
      </c>
      <c r="AP3011" s="10">
        <f t="shared" ref="AP3011:AP3074" si="530">AO3011*AM3011</f>
        <v>0</v>
      </c>
      <c r="AQ3011" s="10"/>
      <c r="AR3011" s="11" t="b">
        <f t="shared" ref="AR3011:AR3074" si="531">ABS(AY3011)&gt;ABS(AX3011)</f>
        <v>0</v>
      </c>
    </row>
    <row r="3012" spans="1:44" x14ac:dyDescent="0.2">
      <c r="A3012" s="1" t="s">
        <v>5346</v>
      </c>
      <c r="B3012" s="1" t="s">
        <v>1271</v>
      </c>
      <c r="C3012" s="3">
        <v>42181</v>
      </c>
      <c r="D3012" s="1" t="s">
        <v>3711</v>
      </c>
      <c r="E3012" s="1" t="s">
        <v>5539</v>
      </c>
      <c r="F3012" s="5">
        <v>123.18</v>
      </c>
      <c r="G3012" s="5">
        <v>0</v>
      </c>
      <c r="H3012" s="5">
        <v>0</v>
      </c>
      <c r="I3012" s="1" t="s">
        <v>5349</v>
      </c>
      <c r="J3012" s="5">
        <v>0</v>
      </c>
      <c r="K3012" s="5">
        <v>0</v>
      </c>
      <c r="L3012" s="1" t="s">
        <v>5349</v>
      </c>
      <c r="M3012" s="5">
        <v>0</v>
      </c>
      <c r="N3012" s="5">
        <v>0</v>
      </c>
      <c r="O3012" s="1" t="s">
        <v>5349</v>
      </c>
      <c r="P3012" s="5">
        <v>123.18</v>
      </c>
      <c r="Q3012" s="5">
        <v>0</v>
      </c>
      <c r="R3012" s="1" t="s">
        <v>3712</v>
      </c>
      <c r="S3012" s="5">
        <v>123.18</v>
      </c>
      <c r="T3012" s="5">
        <v>0</v>
      </c>
      <c r="U3012" s="1" t="s">
        <v>3712</v>
      </c>
      <c r="V3012" s="1" t="s">
        <v>5351</v>
      </c>
      <c r="W3012" s="1" t="s">
        <v>3713</v>
      </c>
      <c r="X3012" s="1" t="s">
        <v>5530</v>
      </c>
      <c r="Y3012" s="1" t="s">
        <v>4292</v>
      </c>
      <c r="Z3012" s="1" t="s">
        <v>4293</v>
      </c>
      <c r="AB3012" s="8" t="str">
        <f t="shared" si="524"/>
        <v>000157573</v>
      </c>
      <c r="AC3012" t="str">
        <f t="shared" si="525"/>
        <v>26/06/2015</v>
      </c>
      <c r="AD3012" t="str">
        <f t="shared" si="526"/>
        <v>04337168000148</v>
      </c>
      <c r="AE3012" s="9">
        <f t="shared" si="527"/>
        <v>123.18</v>
      </c>
      <c r="AF3012">
        <f t="shared" si="528"/>
        <v>0</v>
      </c>
      <c r="AH3012">
        <v>6829529</v>
      </c>
      <c r="AI3012" s="10" t="s">
        <v>6418</v>
      </c>
      <c r="AJ3012">
        <v>156803</v>
      </c>
      <c r="AK3012" t="s">
        <v>4171</v>
      </c>
      <c r="AL3012">
        <v>0</v>
      </c>
      <c r="AM3012">
        <v>1</v>
      </c>
      <c r="AN3012" s="11">
        <f>VLOOKUP(TRIM(AK3012),[1]Sheet1!$V:$W,2,FALSE)</f>
        <v>0</v>
      </c>
      <c r="AO3012" s="11">
        <f t="shared" si="529"/>
        <v>0</v>
      </c>
      <c r="AP3012" s="10">
        <f t="shared" si="530"/>
        <v>0</v>
      </c>
      <c r="AQ3012" s="10"/>
      <c r="AR3012" s="11" t="b">
        <f t="shared" si="531"/>
        <v>0</v>
      </c>
    </row>
    <row r="3013" spans="1:44" x14ac:dyDescent="0.2">
      <c r="A3013" s="1" t="s">
        <v>5346</v>
      </c>
      <c r="B3013" s="1" t="s">
        <v>1272</v>
      </c>
      <c r="C3013" s="3">
        <v>42181</v>
      </c>
      <c r="D3013" s="1" t="s">
        <v>3711</v>
      </c>
      <c r="E3013" s="1" t="s">
        <v>5539</v>
      </c>
      <c r="F3013" s="5">
        <v>587</v>
      </c>
      <c r="G3013" s="5">
        <v>0</v>
      </c>
      <c r="H3013" s="5">
        <v>0</v>
      </c>
      <c r="I3013" s="1" t="s">
        <v>5349</v>
      </c>
      <c r="J3013" s="5">
        <v>0</v>
      </c>
      <c r="K3013" s="5">
        <v>0</v>
      </c>
      <c r="L3013" s="1" t="s">
        <v>5349</v>
      </c>
      <c r="M3013" s="5">
        <v>0</v>
      </c>
      <c r="N3013" s="5">
        <v>0</v>
      </c>
      <c r="O3013" s="1" t="s">
        <v>5349</v>
      </c>
      <c r="P3013" s="5">
        <v>587</v>
      </c>
      <c r="Q3013" s="5">
        <v>0</v>
      </c>
      <c r="R3013" s="1" t="s">
        <v>3712</v>
      </c>
      <c r="S3013" s="5">
        <v>587</v>
      </c>
      <c r="T3013" s="5">
        <v>0</v>
      </c>
      <c r="U3013" s="1" t="s">
        <v>3712</v>
      </c>
      <c r="V3013" s="1" t="s">
        <v>5351</v>
      </c>
      <c r="W3013" s="1" t="s">
        <v>3713</v>
      </c>
      <c r="X3013" s="1" t="s">
        <v>5530</v>
      </c>
      <c r="Y3013" s="1" t="s">
        <v>340</v>
      </c>
      <c r="Z3013" s="1" t="s">
        <v>341</v>
      </c>
      <c r="AB3013" s="8" t="str">
        <f t="shared" si="524"/>
        <v>000157574</v>
      </c>
      <c r="AC3013" t="str">
        <f t="shared" si="525"/>
        <v>26/06/2015</v>
      </c>
      <c r="AD3013" t="str">
        <f t="shared" si="526"/>
        <v>04337168000148</v>
      </c>
      <c r="AE3013" s="9">
        <f t="shared" si="527"/>
        <v>587</v>
      </c>
      <c r="AF3013">
        <f t="shared" si="528"/>
        <v>0</v>
      </c>
      <c r="AH3013">
        <v>6783011</v>
      </c>
      <c r="AI3013" s="10" t="s">
        <v>6314</v>
      </c>
      <c r="AJ3013">
        <v>156599</v>
      </c>
      <c r="AK3013" t="s">
        <v>3883</v>
      </c>
      <c r="AL3013">
        <v>1</v>
      </c>
      <c r="AM3013">
        <v>1</v>
      </c>
      <c r="AN3013" s="11" t="e">
        <f>VLOOKUP(TRIM(AK3013),[1]Sheet1!$V:$W,2,FALSE)</f>
        <v>#N/A</v>
      </c>
      <c r="AO3013" s="11">
        <f t="shared" si="529"/>
        <v>0</v>
      </c>
      <c r="AP3013" s="10">
        <f t="shared" si="530"/>
        <v>0</v>
      </c>
      <c r="AQ3013" s="10"/>
      <c r="AR3013" s="11" t="b">
        <f t="shared" si="531"/>
        <v>0</v>
      </c>
    </row>
    <row r="3014" spans="1:44" x14ac:dyDescent="0.2">
      <c r="A3014" s="1" t="s">
        <v>5346</v>
      </c>
      <c r="B3014" s="1" t="s">
        <v>1273</v>
      </c>
      <c r="C3014" s="3">
        <v>42181</v>
      </c>
      <c r="D3014" s="1" t="s">
        <v>3711</v>
      </c>
      <c r="E3014" s="1" t="s">
        <v>5539</v>
      </c>
      <c r="F3014" s="5">
        <v>19.61</v>
      </c>
      <c r="G3014" s="5">
        <v>0</v>
      </c>
      <c r="H3014" s="5">
        <v>0</v>
      </c>
      <c r="I3014" s="1" t="s">
        <v>5349</v>
      </c>
      <c r="J3014" s="5">
        <v>0</v>
      </c>
      <c r="K3014" s="5">
        <v>0</v>
      </c>
      <c r="L3014" s="1" t="s">
        <v>5349</v>
      </c>
      <c r="M3014" s="5">
        <v>0</v>
      </c>
      <c r="N3014" s="5">
        <v>0</v>
      </c>
      <c r="O3014" s="1" t="s">
        <v>5349</v>
      </c>
      <c r="P3014" s="5">
        <v>19.61</v>
      </c>
      <c r="Q3014" s="5">
        <v>0</v>
      </c>
      <c r="R3014" s="1" t="s">
        <v>3712</v>
      </c>
      <c r="S3014" s="5">
        <v>19.61</v>
      </c>
      <c r="T3014" s="5">
        <v>0</v>
      </c>
      <c r="U3014" s="1" t="s">
        <v>3712</v>
      </c>
      <c r="V3014" s="1" t="s">
        <v>5351</v>
      </c>
      <c r="W3014" s="1" t="s">
        <v>3713</v>
      </c>
      <c r="X3014" s="1" t="s">
        <v>5408</v>
      </c>
      <c r="Y3014" s="1" t="s">
        <v>4302</v>
      </c>
      <c r="Z3014" s="1" t="s">
        <v>4303</v>
      </c>
      <c r="AB3014" s="8" t="str">
        <f t="shared" si="524"/>
        <v>000157575</v>
      </c>
      <c r="AC3014" t="str">
        <f t="shared" si="525"/>
        <v>26/06/2015</v>
      </c>
      <c r="AD3014" t="str">
        <f t="shared" si="526"/>
        <v>04337168000148</v>
      </c>
      <c r="AE3014" s="9">
        <f t="shared" si="527"/>
        <v>19.61</v>
      </c>
      <c r="AF3014">
        <f t="shared" si="528"/>
        <v>0</v>
      </c>
      <c r="AH3014">
        <v>6788474</v>
      </c>
      <c r="AI3014" s="10" t="s">
        <v>6573</v>
      </c>
      <c r="AJ3014">
        <v>156804</v>
      </c>
      <c r="AK3014" t="s">
        <v>3258</v>
      </c>
      <c r="AL3014">
        <v>0</v>
      </c>
      <c r="AM3014">
        <v>4000</v>
      </c>
      <c r="AN3014" s="11">
        <f>VLOOKUP(TRIM(AK3014),[1]Sheet1!$V:$W,2,FALSE)</f>
        <v>0</v>
      </c>
      <c r="AO3014" s="11">
        <f t="shared" si="529"/>
        <v>0</v>
      </c>
      <c r="AP3014" s="10">
        <f t="shared" si="530"/>
        <v>0</v>
      </c>
      <c r="AQ3014" s="10"/>
      <c r="AR3014" s="11" t="b">
        <f t="shared" si="531"/>
        <v>0</v>
      </c>
    </row>
    <row r="3015" spans="1:44" x14ac:dyDescent="0.2">
      <c r="A3015" s="1" t="s">
        <v>5346</v>
      </c>
      <c r="B3015" s="1" t="s">
        <v>1274</v>
      </c>
      <c r="C3015" s="3">
        <v>42181</v>
      </c>
      <c r="D3015" s="1" t="s">
        <v>3711</v>
      </c>
      <c r="E3015" s="1" t="s">
        <v>5539</v>
      </c>
      <c r="F3015" s="5">
        <v>97.03</v>
      </c>
      <c r="G3015" s="5">
        <v>0</v>
      </c>
      <c r="H3015" s="5">
        <v>0</v>
      </c>
      <c r="I3015" s="1" t="s">
        <v>5349</v>
      </c>
      <c r="J3015" s="5">
        <v>0</v>
      </c>
      <c r="K3015" s="5">
        <v>0</v>
      </c>
      <c r="L3015" s="1" t="s">
        <v>5349</v>
      </c>
      <c r="M3015" s="5">
        <v>0</v>
      </c>
      <c r="N3015" s="5">
        <v>0</v>
      </c>
      <c r="O3015" s="1" t="s">
        <v>5349</v>
      </c>
      <c r="P3015" s="5">
        <v>97.03</v>
      </c>
      <c r="Q3015" s="5">
        <v>0</v>
      </c>
      <c r="R3015" s="1" t="s">
        <v>3712</v>
      </c>
      <c r="S3015" s="5">
        <v>97.03</v>
      </c>
      <c r="T3015" s="5">
        <v>0</v>
      </c>
      <c r="U3015" s="1" t="s">
        <v>3712</v>
      </c>
      <c r="V3015" s="1" t="s">
        <v>5351</v>
      </c>
      <c r="W3015" s="1" t="s">
        <v>3713</v>
      </c>
      <c r="X3015" s="1" t="s">
        <v>5408</v>
      </c>
      <c r="Y3015" s="1" t="s">
        <v>3802</v>
      </c>
      <c r="Z3015" s="1" t="s">
        <v>3803</v>
      </c>
      <c r="AB3015" s="8" t="str">
        <f t="shared" si="524"/>
        <v>000157576</v>
      </c>
      <c r="AC3015" t="str">
        <f t="shared" si="525"/>
        <v>26/06/2015</v>
      </c>
      <c r="AD3015" t="str">
        <f t="shared" si="526"/>
        <v>04337168000148</v>
      </c>
      <c r="AE3015" s="9">
        <f t="shared" si="527"/>
        <v>97.03</v>
      </c>
      <c r="AF3015">
        <f t="shared" si="528"/>
        <v>0</v>
      </c>
      <c r="AH3015">
        <v>7433213</v>
      </c>
      <c r="AI3015" s="10" t="s">
        <v>6337</v>
      </c>
      <c r="AJ3015">
        <v>156600</v>
      </c>
      <c r="AK3015" t="s">
        <v>3614</v>
      </c>
      <c r="AL3015">
        <v>0</v>
      </c>
      <c r="AM3015">
        <v>3000</v>
      </c>
      <c r="AN3015" s="11">
        <f>VLOOKUP(TRIM(AK3015),[1]Sheet1!$V:$W,2,FALSE)</f>
        <v>0</v>
      </c>
      <c r="AO3015" s="11">
        <f t="shared" si="529"/>
        <v>0</v>
      </c>
      <c r="AP3015" s="10">
        <f t="shared" si="530"/>
        <v>0</v>
      </c>
      <c r="AQ3015" s="10"/>
      <c r="AR3015" s="11" t="b">
        <f t="shared" si="531"/>
        <v>0</v>
      </c>
    </row>
    <row r="3016" spans="1:44" x14ac:dyDescent="0.2">
      <c r="A3016" s="1" t="s">
        <v>5346</v>
      </c>
      <c r="B3016" s="1" t="s">
        <v>1275</v>
      </c>
      <c r="C3016" s="3">
        <v>42181</v>
      </c>
      <c r="D3016" s="1" t="s">
        <v>3711</v>
      </c>
      <c r="E3016" s="1" t="s">
        <v>5539</v>
      </c>
      <c r="F3016" s="5">
        <v>582.17999999999995</v>
      </c>
      <c r="G3016" s="5">
        <v>0</v>
      </c>
      <c r="H3016" s="5">
        <v>0</v>
      </c>
      <c r="I3016" s="1" t="s">
        <v>5349</v>
      </c>
      <c r="J3016" s="5">
        <v>0</v>
      </c>
      <c r="K3016" s="5">
        <v>0</v>
      </c>
      <c r="L3016" s="1" t="s">
        <v>5349</v>
      </c>
      <c r="M3016" s="5">
        <v>0</v>
      </c>
      <c r="N3016" s="5">
        <v>0</v>
      </c>
      <c r="O3016" s="1" t="s">
        <v>5349</v>
      </c>
      <c r="P3016" s="5">
        <v>582.17999999999995</v>
      </c>
      <c r="Q3016" s="5">
        <v>0</v>
      </c>
      <c r="R3016" s="1" t="s">
        <v>3712</v>
      </c>
      <c r="S3016" s="5">
        <v>582.17999999999995</v>
      </c>
      <c r="T3016" s="5">
        <v>0</v>
      </c>
      <c r="U3016" s="1" t="s">
        <v>3712</v>
      </c>
      <c r="V3016" s="1" t="s">
        <v>5351</v>
      </c>
      <c r="W3016" s="1" t="s">
        <v>3713</v>
      </c>
      <c r="X3016" s="1" t="s">
        <v>5408</v>
      </c>
      <c r="Y3016" s="1" t="s">
        <v>4443</v>
      </c>
      <c r="Z3016" s="1" t="s">
        <v>3803</v>
      </c>
      <c r="AB3016" s="8" t="str">
        <f t="shared" si="524"/>
        <v>000157577</v>
      </c>
      <c r="AC3016" t="str">
        <f t="shared" si="525"/>
        <v>26/06/2015</v>
      </c>
      <c r="AD3016" t="str">
        <f t="shared" si="526"/>
        <v>04337168000148</v>
      </c>
      <c r="AE3016" s="9">
        <f t="shared" si="527"/>
        <v>582.17999999999995</v>
      </c>
      <c r="AF3016">
        <f t="shared" si="528"/>
        <v>0</v>
      </c>
      <c r="AH3016">
        <v>6783177</v>
      </c>
      <c r="AI3016" s="10" t="s">
        <v>6367</v>
      </c>
      <c r="AJ3016">
        <v>156805</v>
      </c>
      <c r="AK3016" t="s">
        <v>3630</v>
      </c>
      <c r="AL3016">
        <v>0</v>
      </c>
      <c r="AM3016">
        <v>40000</v>
      </c>
      <c r="AN3016" s="11">
        <f>VLOOKUP(TRIM(AK3016),[1]Sheet1!$V:$W,2,FALSE)</f>
        <v>0</v>
      </c>
      <c r="AO3016" s="11">
        <f t="shared" si="529"/>
        <v>0</v>
      </c>
      <c r="AP3016" s="10">
        <f t="shared" si="530"/>
        <v>0</v>
      </c>
      <c r="AQ3016" s="10"/>
      <c r="AR3016" s="11" t="b">
        <f t="shared" si="531"/>
        <v>0</v>
      </c>
    </row>
    <row r="3017" spans="1:44" x14ac:dyDescent="0.2">
      <c r="A3017" s="1" t="s">
        <v>5346</v>
      </c>
      <c r="B3017" s="1" t="s">
        <v>1276</v>
      </c>
      <c r="C3017" s="3">
        <v>42181</v>
      </c>
      <c r="D3017" s="1" t="s">
        <v>3711</v>
      </c>
      <c r="E3017" s="1" t="s">
        <v>5539</v>
      </c>
      <c r="F3017" s="5">
        <v>63.76</v>
      </c>
      <c r="G3017" s="5">
        <v>0</v>
      </c>
      <c r="H3017" s="5">
        <v>0</v>
      </c>
      <c r="I3017" s="1" t="s">
        <v>5349</v>
      </c>
      <c r="J3017" s="5">
        <v>0</v>
      </c>
      <c r="K3017" s="5">
        <v>0</v>
      </c>
      <c r="L3017" s="1" t="s">
        <v>5349</v>
      </c>
      <c r="M3017" s="5">
        <v>0</v>
      </c>
      <c r="N3017" s="5">
        <v>0</v>
      </c>
      <c r="O3017" s="1" t="s">
        <v>5349</v>
      </c>
      <c r="P3017" s="5">
        <v>63.76</v>
      </c>
      <c r="Q3017" s="5">
        <v>0</v>
      </c>
      <c r="R3017" s="1" t="s">
        <v>3712</v>
      </c>
      <c r="S3017" s="5">
        <v>63.76</v>
      </c>
      <c r="T3017" s="5">
        <v>0</v>
      </c>
      <c r="U3017" s="1" t="s">
        <v>3712</v>
      </c>
      <c r="V3017" s="1" t="s">
        <v>5351</v>
      </c>
      <c r="W3017" s="1" t="s">
        <v>3713</v>
      </c>
      <c r="X3017" s="1" t="s">
        <v>5408</v>
      </c>
      <c r="Y3017" s="1" t="s">
        <v>4465</v>
      </c>
      <c r="Z3017" s="1" t="s">
        <v>4466</v>
      </c>
      <c r="AB3017" s="8" t="str">
        <f t="shared" si="524"/>
        <v>000157578</v>
      </c>
      <c r="AC3017" t="str">
        <f t="shared" si="525"/>
        <v>26/06/2015</v>
      </c>
      <c r="AD3017" t="str">
        <f t="shared" si="526"/>
        <v>04337168000148</v>
      </c>
      <c r="AE3017" s="9">
        <f t="shared" si="527"/>
        <v>63.76</v>
      </c>
      <c r="AF3017">
        <f t="shared" si="528"/>
        <v>0</v>
      </c>
      <c r="AH3017">
        <v>6829529</v>
      </c>
      <c r="AI3017" s="10" t="s">
        <v>6418</v>
      </c>
      <c r="AJ3017">
        <v>156806</v>
      </c>
      <c r="AK3017" t="s">
        <v>5265</v>
      </c>
      <c r="AL3017">
        <v>0</v>
      </c>
      <c r="AM3017">
        <v>1</v>
      </c>
      <c r="AN3017" s="11" t="e">
        <f>VLOOKUP(TRIM(AK3017),[1]Sheet1!$V:$W,2,FALSE)</f>
        <v>#N/A</v>
      </c>
      <c r="AO3017" s="11">
        <f t="shared" si="529"/>
        <v>0</v>
      </c>
      <c r="AP3017" s="10">
        <f t="shared" si="530"/>
        <v>0</v>
      </c>
      <c r="AQ3017" s="10"/>
      <c r="AR3017" s="11" t="b">
        <f t="shared" si="531"/>
        <v>0</v>
      </c>
    </row>
    <row r="3018" spans="1:44" x14ac:dyDescent="0.2">
      <c r="A3018" s="1" t="s">
        <v>5346</v>
      </c>
      <c r="B3018" s="1" t="s">
        <v>1277</v>
      </c>
      <c r="C3018" s="3">
        <v>42181</v>
      </c>
      <c r="D3018" s="1" t="s">
        <v>3711</v>
      </c>
      <c r="E3018" s="1" t="s">
        <v>5539</v>
      </c>
      <c r="F3018" s="5">
        <v>11.04</v>
      </c>
      <c r="G3018" s="5">
        <v>0</v>
      </c>
      <c r="H3018" s="5">
        <v>0</v>
      </c>
      <c r="I3018" s="1" t="s">
        <v>5349</v>
      </c>
      <c r="J3018" s="5">
        <v>0</v>
      </c>
      <c r="K3018" s="5">
        <v>0</v>
      </c>
      <c r="L3018" s="1" t="s">
        <v>5349</v>
      </c>
      <c r="M3018" s="5">
        <v>0</v>
      </c>
      <c r="N3018" s="5">
        <v>0</v>
      </c>
      <c r="O3018" s="1" t="s">
        <v>5349</v>
      </c>
      <c r="P3018" s="5">
        <v>11.04</v>
      </c>
      <c r="Q3018" s="5">
        <v>0</v>
      </c>
      <c r="R3018" s="1" t="s">
        <v>3712</v>
      </c>
      <c r="S3018" s="5">
        <v>11.04</v>
      </c>
      <c r="T3018" s="5">
        <v>0</v>
      </c>
      <c r="U3018" s="1" t="s">
        <v>3712</v>
      </c>
      <c r="V3018" s="1" t="s">
        <v>5351</v>
      </c>
      <c r="W3018" s="1" t="s">
        <v>3713</v>
      </c>
      <c r="X3018" s="1" t="s">
        <v>5408</v>
      </c>
      <c r="Y3018" s="1" t="s">
        <v>1278</v>
      </c>
      <c r="Z3018" s="1" t="s">
        <v>1279</v>
      </c>
      <c r="AB3018" s="8" t="str">
        <f t="shared" si="524"/>
        <v>000157579</v>
      </c>
      <c r="AC3018" t="str">
        <f t="shared" si="525"/>
        <v>26/06/2015</v>
      </c>
      <c r="AD3018" t="str">
        <f t="shared" si="526"/>
        <v>04337168000148</v>
      </c>
      <c r="AE3018" s="9">
        <f t="shared" si="527"/>
        <v>11.04</v>
      </c>
      <c r="AF3018">
        <f t="shared" si="528"/>
        <v>0</v>
      </c>
      <c r="AH3018">
        <v>6782918</v>
      </c>
      <c r="AI3018" s="10" t="s">
        <v>6363</v>
      </c>
      <c r="AJ3018">
        <v>156601</v>
      </c>
      <c r="AK3018" t="s">
        <v>4737</v>
      </c>
      <c r="AL3018">
        <v>6</v>
      </c>
      <c r="AM3018">
        <v>1</v>
      </c>
      <c r="AN3018" s="11" t="e">
        <f>VLOOKUP(TRIM(AK3018),[1]Sheet1!$V:$W,2,FALSE)</f>
        <v>#N/A</v>
      </c>
      <c r="AO3018" s="11">
        <f t="shared" si="529"/>
        <v>0</v>
      </c>
      <c r="AP3018" s="10">
        <f t="shared" si="530"/>
        <v>0</v>
      </c>
      <c r="AQ3018" s="10"/>
      <c r="AR3018" s="11" t="b">
        <f t="shared" si="531"/>
        <v>0</v>
      </c>
    </row>
    <row r="3019" spans="1:44" x14ac:dyDescent="0.2">
      <c r="A3019" s="1" t="s">
        <v>5346</v>
      </c>
      <c r="B3019" s="1" t="s">
        <v>1280</v>
      </c>
      <c r="C3019" s="3">
        <v>42181</v>
      </c>
      <c r="D3019" s="1" t="s">
        <v>3711</v>
      </c>
      <c r="E3019" s="1" t="s">
        <v>5539</v>
      </c>
      <c r="F3019" s="5">
        <v>1421.28</v>
      </c>
      <c r="G3019" s="5">
        <v>0</v>
      </c>
      <c r="H3019" s="5">
        <v>0</v>
      </c>
      <c r="I3019" s="1" t="s">
        <v>5349</v>
      </c>
      <c r="J3019" s="5">
        <v>0</v>
      </c>
      <c r="K3019" s="5">
        <v>0</v>
      </c>
      <c r="L3019" s="1" t="s">
        <v>5349</v>
      </c>
      <c r="M3019" s="5">
        <v>0</v>
      </c>
      <c r="N3019" s="5">
        <v>0</v>
      </c>
      <c r="O3019" s="1" t="s">
        <v>5349</v>
      </c>
      <c r="P3019" s="5">
        <v>1421.28</v>
      </c>
      <c r="Q3019" s="5">
        <v>0</v>
      </c>
      <c r="R3019" s="1" t="s">
        <v>3712</v>
      </c>
      <c r="S3019" s="5">
        <v>1421.28</v>
      </c>
      <c r="T3019" s="5">
        <v>0</v>
      </c>
      <c r="U3019" s="1" t="s">
        <v>3712</v>
      </c>
      <c r="V3019" s="1" t="s">
        <v>5351</v>
      </c>
      <c r="W3019" s="1" t="s">
        <v>3713</v>
      </c>
      <c r="X3019" s="1" t="s">
        <v>5530</v>
      </c>
      <c r="Y3019" s="1" t="s">
        <v>4356</v>
      </c>
      <c r="Z3019" s="1" t="s">
        <v>4357</v>
      </c>
      <c r="AB3019" s="8" t="str">
        <f t="shared" si="524"/>
        <v>000157580</v>
      </c>
      <c r="AC3019" t="str">
        <f t="shared" si="525"/>
        <v>26/06/2015</v>
      </c>
      <c r="AD3019" t="str">
        <f t="shared" si="526"/>
        <v>04337168000148</v>
      </c>
      <c r="AE3019" s="9">
        <f t="shared" si="527"/>
        <v>1421.28</v>
      </c>
      <c r="AF3019">
        <f t="shared" si="528"/>
        <v>0</v>
      </c>
      <c r="AH3019">
        <v>6829529</v>
      </c>
      <c r="AI3019" s="10" t="s">
        <v>6418</v>
      </c>
      <c r="AJ3019">
        <v>156806</v>
      </c>
      <c r="AK3019" t="s">
        <v>5264</v>
      </c>
      <c r="AL3019">
        <v>0</v>
      </c>
      <c r="AM3019">
        <v>1</v>
      </c>
      <c r="AN3019" s="11" t="e">
        <f>VLOOKUP(TRIM(AK3019),[1]Sheet1!$V:$W,2,FALSE)</f>
        <v>#N/A</v>
      </c>
      <c r="AO3019" s="11">
        <f t="shared" si="529"/>
        <v>0</v>
      </c>
      <c r="AP3019" s="10">
        <f t="shared" si="530"/>
        <v>0</v>
      </c>
      <c r="AQ3019" s="10"/>
      <c r="AR3019" s="11" t="b">
        <f t="shared" si="531"/>
        <v>0</v>
      </c>
    </row>
    <row r="3020" spans="1:44" x14ac:dyDescent="0.2">
      <c r="A3020" s="1" t="s">
        <v>5346</v>
      </c>
      <c r="B3020" s="1" t="s">
        <v>1281</v>
      </c>
      <c r="C3020" s="3">
        <v>42181</v>
      </c>
      <c r="D3020" s="1" t="s">
        <v>3711</v>
      </c>
      <c r="E3020" s="1" t="s">
        <v>5539</v>
      </c>
      <c r="F3020" s="5">
        <v>50.6</v>
      </c>
      <c r="G3020" s="5">
        <v>0</v>
      </c>
      <c r="H3020" s="5">
        <v>0</v>
      </c>
      <c r="I3020" s="1" t="s">
        <v>5349</v>
      </c>
      <c r="J3020" s="5">
        <v>0</v>
      </c>
      <c r="K3020" s="5">
        <v>0</v>
      </c>
      <c r="L3020" s="1" t="s">
        <v>5349</v>
      </c>
      <c r="M3020" s="5">
        <v>0</v>
      </c>
      <c r="N3020" s="5">
        <v>0</v>
      </c>
      <c r="O3020" s="1" t="s">
        <v>5349</v>
      </c>
      <c r="P3020" s="5">
        <v>50.6</v>
      </c>
      <c r="Q3020" s="5">
        <v>0</v>
      </c>
      <c r="R3020" s="1" t="s">
        <v>3712</v>
      </c>
      <c r="S3020" s="5">
        <v>50.6</v>
      </c>
      <c r="T3020" s="5">
        <v>0</v>
      </c>
      <c r="U3020" s="1" t="s">
        <v>3712</v>
      </c>
      <c r="V3020" s="1" t="s">
        <v>5351</v>
      </c>
      <c r="W3020" s="1" t="s">
        <v>3713</v>
      </c>
      <c r="X3020" s="1" t="s">
        <v>5530</v>
      </c>
      <c r="Y3020" s="1" t="s">
        <v>4332</v>
      </c>
      <c r="Z3020" s="1" t="s">
        <v>4354</v>
      </c>
      <c r="AB3020" s="8" t="str">
        <f t="shared" si="524"/>
        <v>000157581</v>
      </c>
      <c r="AC3020" t="str">
        <f t="shared" si="525"/>
        <v>26/06/2015</v>
      </c>
      <c r="AD3020" t="str">
        <f t="shared" si="526"/>
        <v>04337168000148</v>
      </c>
      <c r="AE3020" s="9">
        <f t="shared" si="527"/>
        <v>50.6</v>
      </c>
      <c r="AF3020">
        <f t="shared" si="528"/>
        <v>0</v>
      </c>
      <c r="AH3020">
        <v>6829529</v>
      </c>
      <c r="AI3020" s="10" t="s">
        <v>6418</v>
      </c>
      <c r="AJ3020">
        <v>156806</v>
      </c>
      <c r="AK3020" t="s">
        <v>4182</v>
      </c>
      <c r="AL3020">
        <v>0</v>
      </c>
      <c r="AM3020">
        <v>8</v>
      </c>
      <c r="AN3020" s="11" t="e">
        <f>VLOOKUP(TRIM(AK3020),[1]Sheet1!$V:$W,2,FALSE)</f>
        <v>#N/A</v>
      </c>
      <c r="AO3020" s="11">
        <f t="shared" si="529"/>
        <v>0</v>
      </c>
      <c r="AP3020" s="10">
        <f t="shared" si="530"/>
        <v>0</v>
      </c>
      <c r="AQ3020" s="10"/>
      <c r="AR3020" s="11" t="b">
        <f t="shared" si="531"/>
        <v>0</v>
      </c>
    </row>
    <row r="3021" spans="1:44" x14ac:dyDescent="0.2">
      <c r="A3021" s="1" t="s">
        <v>5346</v>
      </c>
      <c r="B3021" s="1" t="s">
        <v>1282</v>
      </c>
      <c r="C3021" s="3">
        <v>42181</v>
      </c>
      <c r="D3021" s="1" t="s">
        <v>3711</v>
      </c>
      <c r="E3021" s="1" t="s">
        <v>5539</v>
      </c>
      <c r="F3021" s="5">
        <v>151.78</v>
      </c>
      <c r="G3021" s="5">
        <v>0</v>
      </c>
      <c r="H3021" s="5">
        <v>0</v>
      </c>
      <c r="I3021" s="1" t="s">
        <v>5349</v>
      </c>
      <c r="J3021" s="5">
        <v>0</v>
      </c>
      <c r="K3021" s="5">
        <v>0</v>
      </c>
      <c r="L3021" s="1" t="s">
        <v>5349</v>
      </c>
      <c r="M3021" s="5">
        <v>0</v>
      </c>
      <c r="N3021" s="5">
        <v>0</v>
      </c>
      <c r="O3021" s="1" t="s">
        <v>5349</v>
      </c>
      <c r="P3021" s="5">
        <v>151.78</v>
      </c>
      <c r="Q3021" s="5">
        <v>0</v>
      </c>
      <c r="R3021" s="1" t="s">
        <v>3712</v>
      </c>
      <c r="S3021" s="5">
        <v>151.78</v>
      </c>
      <c r="T3021" s="5">
        <v>0</v>
      </c>
      <c r="U3021" s="1" t="s">
        <v>3712</v>
      </c>
      <c r="V3021" s="1" t="s">
        <v>5351</v>
      </c>
      <c r="W3021" s="1" t="s">
        <v>3713</v>
      </c>
      <c r="X3021" s="1" t="s">
        <v>5530</v>
      </c>
      <c r="Y3021" s="1" t="s">
        <v>4332</v>
      </c>
      <c r="Z3021" s="1" t="s">
        <v>4354</v>
      </c>
      <c r="AB3021" s="8" t="str">
        <f t="shared" si="524"/>
        <v>000157582</v>
      </c>
      <c r="AC3021" t="str">
        <f t="shared" si="525"/>
        <v>26/06/2015</v>
      </c>
      <c r="AD3021" t="str">
        <f t="shared" si="526"/>
        <v>04337168000148</v>
      </c>
      <c r="AE3021" s="9">
        <f t="shared" si="527"/>
        <v>151.78</v>
      </c>
      <c r="AF3021">
        <f t="shared" si="528"/>
        <v>0</v>
      </c>
      <c r="AH3021">
        <v>6784934</v>
      </c>
      <c r="AI3021" s="10" t="s">
        <v>6283</v>
      </c>
      <c r="AJ3021">
        <v>156807</v>
      </c>
      <c r="AK3021" t="s">
        <v>2259</v>
      </c>
      <c r="AL3021">
        <v>0</v>
      </c>
      <c r="AM3021">
        <v>500</v>
      </c>
      <c r="AN3021" s="11">
        <f>VLOOKUP(TRIM(AK3021),[1]Sheet1!$V:$W,2,FALSE)</f>
        <v>4.2000000000000003E-2</v>
      </c>
      <c r="AO3021" s="11">
        <f t="shared" si="529"/>
        <v>4.2000000000000003E-2</v>
      </c>
      <c r="AP3021" s="10">
        <f t="shared" si="530"/>
        <v>21</v>
      </c>
      <c r="AQ3021" s="10"/>
      <c r="AR3021" s="11" t="b">
        <f t="shared" si="531"/>
        <v>0</v>
      </c>
    </row>
    <row r="3022" spans="1:44" x14ac:dyDescent="0.2">
      <c r="A3022" s="1" t="s">
        <v>5346</v>
      </c>
      <c r="B3022" s="1" t="s">
        <v>1283</v>
      </c>
      <c r="C3022" s="3">
        <v>42181</v>
      </c>
      <c r="D3022" s="1" t="s">
        <v>3711</v>
      </c>
      <c r="E3022" s="1" t="s">
        <v>5539</v>
      </c>
      <c r="F3022" s="5">
        <v>582.17999999999995</v>
      </c>
      <c r="G3022" s="5">
        <v>0</v>
      </c>
      <c r="H3022" s="5">
        <v>0</v>
      </c>
      <c r="I3022" s="1" t="s">
        <v>5349</v>
      </c>
      <c r="J3022" s="5">
        <v>0</v>
      </c>
      <c r="K3022" s="5">
        <v>0</v>
      </c>
      <c r="L3022" s="1" t="s">
        <v>5349</v>
      </c>
      <c r="M3022" s="5">
        <v>0</v>
      </c>
      <c r="N3022" s="5">
        <v>0</v>
      </c>
      <c r="O3022" s="1" t="s">
        <v>5349</v>
      </c>
      <c r="P3022" s="5">
        <v>582.17999999999995</v>
      </c>
      <c r="Q3022" s="5">
        <v>0</v>
      </c>
      <c r="R3022" s="1" t="s">
        <v>3712</v>
      </c>
      <c r="S3022" s="5">
        <v>582.17999999999995</v>
      </c>
      <c r="T3022" s="5">
        <v>0</v>
      </c>
      <c r="U3022" s="1" t="s">
        <v>3712</v>
      </c>
      <c r="V3022" s="1" t="s">
        <v>5351</v>
      </c>
      <c r="W3022" s="1" t="s">
        <v>3713</v>
      </c>
      <c r="X3022" s="1" t="s">
        <v>5408</v>
      </c>
      <c r="Y3022" s="1" t="s">
        <v>4443</v>
      </c>
      <c r="Z3022" s="1" t="s">
        <v>3803</v>
      </c>
      <c r="AB3022" s="8" t="str">
        <f t="shared" si="524"/>
        <v>000157583</v>
      </c>
      <c r="AC3022" t="str">
        <f t="shared" si="525"/>
        <v>26/06/2015</v>
      </c>
      <c r="AD3022" t="str">
        <f t="shared" si="526"/>
        <v>04337168000148</v>
      </c>
      <c r="AE3022" s="9">
        <f t="shared" si="527"/>
        <v>582.17999999999995</v>
      </c>
      <c r="AF3022">
        <f t="shared" si="528"/>
        <v>0</v>
      </c>
      <c r="AH3022">
        <v>6790179</v>
      </c>
      <c r="AI3022" s="10" t="s">
        <v>6270</v>
      </c>
      <c r="AJ3022">
        <v>156602</v>
      </c>
      <c r="AK3022" t="s">
        <v>5288</v>
      </c>
      <c r="AL3022">
        <v>0</v>
      </c>
      <c r="AM3022">
        <v>248</v>
      </c>
      <c r="AN3022" s="11">
        <f>VLOOKUP(TRIM(AK3022),[1]Sheet1!$V:$W,2,FALSE)</f>
        <v>0</v>
      </c>
      <c r="AO3022" s="11">
        <f t="shared" si="529"/>
        <v>0</v>
      </c>
      <c r="AP3022" s="10">
        <f t="shared" si="530"/>
        <v>0</v>
      </c>
      <c r="AQ3022" s="10"/>
      <c r="AR3022" s="11" t="b">
        <f t="shared" si="531"/>
        <v>0</v>
      </c>
    </row>
    <row r="3023" spans="1:44" x14ac:dyDescent="0.2">
      <c r="A3023" s="1" t="s">
        <v>5346</v>
      </c>
      <c r="B3023" s="1" t="s">
        <v>1284</v>
      </c>
      <c r="C3023" s="3">
        <v>42181</v>
      </c>
      <c r="D3023" s="1" t="s">
        <v>3711</v>
      </c>
      <c r="E3023" s="1" t="s">
        <v>5539</v>
      </c>
      <c r="F3023" s="5">
        <v>244.32</v>
      </c>
      <c r="G3023" s="5">
        <v>0</v>
      </c>
      <c r="H3023" s="5">
        <v>0</v>
      </c>
      <c r="I3023" s="1" t="s">
        <v>5349</v>
      </c>
      <c r="J3023" s="5">
        <v>0</v>
      </c>
      <c r="K3023" s="5">
        <v>0</v>
      </c>
      <c r="L3023" s="1" t="s">
        <v>5349</v>
      </c>
      <c r="M3023" s="5">
        <v>0</v>
      </c>
      <c r="N3023" s="5">
        <v>0</v>
      </c>
      <c r="O3023" s="1" t="s">
        <v>5349</v>
      </c>
      <c r="P3023" s="5">
        <v>244.32</v>
      </c>
      <c r="Q3023" s="5">
        <v>0</v>
      </c>
      <c r="R3023" s="1" t="s">
        <v>3712</v>
      </c>
      <c r="S3023" s="5">
        <v>244.32</v>
      </c>
      <c r="T3023" s="5">
        <v>0</v>
      </c>
      <c r="U3023" s="1" t="s">
        <v>3712</v>
      </c>
      <c r="V3023" s="1" t="s">
        <v>5351</v>
      </c>
      <c r="W3023" s="1" t="s">
        <v>3713</v>
      </c>
      <c r="X3023" s="1" t="s">
        <v>5530</v>
      </c>
      <c r="Y3023" s="1" t="s">
        <v>4365</v>
      </c>
      <c r="Z3023" s="1" t="s">
        <v>4366</v>
      </c>
      <c r="AB3023" s="8" t="str">
        <f t="shared" si="524"/>
        <v>000157584</v>
      </c>
      <c r="AC3023" t="str">
        <f t="shared" si="525"/>
        <v>26/06/2015</v>
      </c>
      <c r="AD3023" t="str">
        <f t="shared" si="526"/>
        <v>04337168000148</v>
      </c>
      <c r="AE3023" s="9">
        <f t="shared" si="527"/>
        <v>244.32</v>
      </c>
      <c r="AF3023">
        <f t="shared" si="528"/>
        <v>0</v>
      </c>
      <c r="AH3023">
        <v>6784934</v>
      </c>
      <c r="AI3023" s="10" t="s">
        <v>6283</v>
      </c>
      <c r="AJ3023">
        <v>156807</v>
      </c>
      <c r="AK3023" t="s">
        <v>2259</v>
      </c>
      <c r="AL3023">
        <v>0</v>
      </c>
      <c r="AM3023">
        <v>500</v>
      </c>
      <c r="AN3023" s="11">
        <f>VLOOKUP(TRIM(AK3023),[1]Sheet1!$V:$W,2,FALSE)</f>
        <v>4.2000000000000003E-2</v>
      </c>
      <c r="AO3023" s="11">
        <f t="shared" si="529"/>
        <v>4.2000000000000003E-2</v>
      </c>
      <c r="AP3023" s="10">
        <f t="shared" si="530"/>
        <v>21</v>
      </c>
      <c r="AQ3023" s="10"/>
      <c r="AR3023" s="11" t="b">
        <f t="shared" si="531"/>
        <v>0</v>
      </c>
    </row>
    <row r="3024" spans="1:44" x14ac:dyDescent="0.2">
      <c r="A3024" s="1" t="s">
        <v>5346</v>
      </c>
      <c r="B3024" s="1" t="s">
        <v>1285</v>
      </c>
      <c r="C3024" s="3">
        <v>42181</v>
      </c>
      <c r="D3024" s="1" t="s">
        <v>3711</v>
      </c>
      <c r="E3024" s="1" t="s">
        <v>5539</v>
      </c>
      <c r="F3024" s="5">
        <v>166.8</v>
      </c>
      <c r="G3024" s="5">
        <v>0</v>
      </c>
      <c r="H3024" s="5">
        <v>0</v>
      </c>
      <c r="I3024" s="1" t="s">
        <v>5349</v>
      </c>
      <c r="J3024" s="5">
        <v>0</v>
      </c>
      <c r="K3024" s="5">
        <v>0</v>
      </c>
      <c r="L3024" s="1" t="s">
        <v>5349</v>
      </c>
      <c r="M3024" s="5">
        <v>0</v>
      </c>
      <c r="N3024" s="5">
        <v>0</v>
      </c>
      <c r="O3024" s="1" t="s">
        <v>5349</v>
      </c>
      <c r="P3024" s="5">
        <v>166.8</v>
      </c>
      <c r="Q3024" s="5">
        <v>0</v>
      </c>
      <c r="R3024" s="1" t="s">
        <v>3712</v>
      </c>
      <c r="S3024" s="5">
        <v>166.8</v>
      </c>
      <c r="T3024" s="5">
        <v>0</v>
      </c>
      <c r="U3024" s="1" t="s">
        <v>3712</v>
      </c>
      <c r="V3024" s="1" t="s">
        <v>5351</v>
      </c>
      <c r="W3024" s="1" t="s">
        <v>3713</v>
      </c>
      <c r="X3024" s="1" t="s">
        <v>5530</v>
      </c>
      <c r="Y3024" s="1" t="s">
        <v>4374</v>
      </c>
      <c r="Z3024" s="1" t="s">
        <v>4375</v>
      </c>
      <c r="AB3024" s="8" t="str">
        <f t="shared" si="524"/>
        <v>000157585</v>
      </c>
      <c r="AC3024" t="str">
        <f t="shared" si="525"/>
        <v>26/06/2015</v>
      </c>
      <c r="AD3024" t="str">
        <f t="shared" si="526"/>
        <v>04337168000148</v>
      </c>
      <c r="AE3024" s="9">
        <f t="shared" si="527"/>
        <v>166.8</v>
      </c>
      <c r="AF3024">
        <f t="shared" si="528"/>
        <v>0</v>
      </c>
      <c r="AH3024">
        <v>6784934</v>
      </c>
      <c r="AI3024" s="10" t="s">
        <v>6283</v>
      </c>
      <c r="AJ3024">
        <v>156807</v>
      </c>
      <c r="AK3024" t="s">
        <v>2259</v>
      </c>
      <c r="AL3024">
        <v>0</v>
      </c>
      <c r="AM3024">
        <v>500</v>
      </c>
      <c r="AN3024" s="11">
        <f>VLOOKUP(TRIM(AK3024),[1]Sheet1!$V:$W,2,FALSE)</f>
        <v>4.2000000000000003E-2</v>
      </c>
      <c r="AO3024" s="11">
        <f t="shared" si="529"/>
        <v>4.2000000000000003E-2</v>
      </c>
      <c r="AP3024" s="10">
        <f t="shared" si="530"/>
        <v>21</v>
      </c>
      <c r="AQ3024" s="10"/>
      <c r="AR3024" s="11" t="b">
        <f t="shared" si="531"/>
        <v>0</v>
      </c>
    </row>
    <row r="3025" spans="1:44" x14ac:dyDescent="0.2">
      <c r="A3025" s="1" t="s">
        <v>5346</v>
      </c>
      <c r="B3025" s="1" t="s">
        <v>1286</v>
      </c>
      <c r="C3025" s="3">
        <v>42181</v>
      </c>
      <c r="D3025" s="1" t="s">
        <v>3711</v>
      </c>
      <c r="E3025" s="1" t="s">
        <v>5539</v>
      </c>
      <c r="F3025" s="5">
        <v>39.159999999999997</v>
      </c>
      <c r="G3025" s="5">
        <v>0</v>
      </c>
      <c r="H3025" s="5">
        <v>0</v>
      </c>
      <c r="I3025" s="1" t="s">
        <v>5349</v>
      </c>
      <c r="J3025" s="5">
        <v>0</v>
      </c>
      <c r="K3025" s="5">
        <v>0</v>
      </c>
      <c r="L3025" s="1" t="s">
        <v>5349</v>
      </c>
      <c r="M3025" s="5">
        <v>0</v>
      </c>
      <c r="N3025" s="5">
        <v>0</v>
      </c>
      <c r="O3025" s="1" t="s">
        <v>5349</v>
      </c>
      <c r="P3025" s="5">
        <v>39.159999999999997</v>
      </c>
      <c r="Q3025" s="5">
        <v>0</v>
      </c>
      <c r="R3025" s="1" t="s">
        <v>3712</v>
      </c>
      <c r="S3025" s="5">
        <v>39.159999999999997</v>
      </c>
      <c r="T3025" s="5">
        <v>0</v>
      </c>
      <c r="U3025" s="1" t="s">
        <v>3712</v>
      </c>
      <c r="V3025" s="1" t="s">
        <v>5351</v>
      </c>
      <c r="W3025" s="1" t="s">
        <v>4370</v>
      </c>
      <c r="X3025" s="1" t="s">
        <v>5408</v>
      </c>
      <c r="Y3025" s="1" t="s">
        <v>4462</v>
      </c>
      <c r="Z3025" s="1" t="s">
        <v>4463</v>
      </c>
      <c r="AB3025" s="8" t="str">
        <f t="shared" si="524"/>
        <v>000157586</v>
      </c>
      <c r="AC3025" t="str">
        <f t="shared" si="525"/>
        <v>26/06/2015</v>
      </c>
      <c r="AD3025" t="str">
        <f t="shared" si="526"/>
        <v>84111343000113</v>
      </c>
      <c r="AE3025" s="9">
        <f t="shared" si="527"/>
        <v>39.159999999999997</v>
      </c>
      <c r="AF3025">
        <f t="shared" si="528"/>
        <v>0</v>
      </c>
      <c r="AH3025">
        <v>6784934</v>
      </c>
      <c r="AI3025" s="10" t="s">
        <v>6283</v>
      </c>
      <c r="AJ3025">
        <v>156807</v>
      </c>
      <c r="AK3025" t="s">
        <v>2259</v>
      </c>
      <c r="AL3025">
        <v>0</v>
      </c>
      <c r="AM3025">
        <v>500</v>
      </c>
      <c r="AN3025" s="11">
        <f>VLOOKUP(TRIM(AK3025),[1]Sheet1!$V:$W,2,FALSE)</f>
        <v>4.2000000000000003E-2</v>
      </c>
      <c r="AO3025" s="11">
        <f t="shared" si="529"/>
        <v>4.2000000000000003E-2</v>
      </c>
      <c r="AP3025" s="10">
        <f t="shared" si="530"/>
        <v>21</v>
      </c>
      <c r="AQ3025" s="10"/>
      <c r="AR3025" s="11" t="b">
        <f t="shared" si="531"/>
        <v>0</v>
      </c>
    </row>
    <row r="3026" spans="1:44" x14ac:dyDescent="0.2">
      <c r="A3026" s="1" t="s">
        <v>5346</v>
      </c>
      <c r="B3026" s="1" t="s">
        <v>1287</v>
      </c>
      <c r="C3026" s="3">
        <v>42181</v>
      </c>
      <c r="D3026" s="1" t="s">
        <v>3711</v>
      </c>
      <c r="E3026" s="1" t="s">
        <v>5539</v>
      </c>
      <c r="F3026" s="5">
        <v>1653.58</v>
      </c>
      <c r="G3026" s="5">
        <v>0</v>
      </c>
      <c r="H3026" s="5">
        <v>0</v>
      </c>
      <c r="I3026" s="1" t="s">
        <v>5349</v>
      </c>
      <c r="J3026" s="5">
        <v>0</v>
      </c>
      <c r="K3026" s="5">
        <v>0</v>
      </c>
      <c r="L3026" s="1" t="s">
        <v>5349</v>
      </c>
      <c r="M3026" s="5">
        <v>0</v>
      </c>
      <c r="N3026" s="5">
        <v>0</v>
      </c>
      <c r="O3026" s="1" t="s">
        <v>5349</v>
      </c>
      <c r="P3026" s="5">
        <v>1653.58</v>
      </c>
      <c r="Q3026" s="5">
        <v>0</v>
      </c>
      <c r="R3026" s="1" t="s">
        <v>3712</v>
      </c>
      <c r="S3026" s="5">
        <v>1653.58</v>
      </c>
      <c r="T3026" s="5">
        <v>0</v>
      </c>
      <c r="U3026" s="1" t="s">
        <v>3712</v>
      </c>
      <c r="V3026" s="1" t="s">
        <v>5351</v>
      </c>
      <c r="W3026" s="1" t="s">
        <v>3713</v>
      </c>
      <c r="X3026" s="1" t="s">
        <v>5530</v>
      </c>
      <c r="Y3026" s="1" t="s">
        <v>4353</v>
      </c>
      <c r="Z3026" s="1" t="s">
        <v>4354</v>
      </c>
      <c r="AB3026" s="8" t="str">
        <f t="shared" si="524"/>
        <v>000157587</v>
      </c>
      <c r="AC3026" t="str">
        <f t="shared" si="525"/>
        <v>26/06/2015</v>
      </c>
      <c r="AD3026" t="str">
        <f t="shared" si="526"/>
        <v>04337168000148</v>
      </c>
      <c r="AE3026" s="9">
        <f t="shared" si="527"/>
        <v>1653.58</v>
      </c>
      <c r="AF3026">
        <f t="shared" si="528"/>
        <v>0</v>
      </c>
      <c r="AH3026">
        <v>7433212</v>
      </c>
      <c r="AI3026" s="10" t="s">
        <v>6404</v>
      </c>
      <c r="AJ3026">
        <v>156603</v>
      </c>
      <c r="AK3026" t="s">
        <v>2186</v>
      </c>
      <c r="AL3026">
        <v>0</v>
      </c>
      <c r="AM3026">
        <v>980</v>
      </c>
      <c r="AN3026" s="11">
        <f>VLOOKUP(TRIM(AK3026),[1]Sheet1!$V:$W,2,FALSE)</f>
        <v>0</v>
      </c>
      <c r="AO3026" s="11">
        <f t="shared" si="529"/>
        <v>0</v>
      </c>
      <c r="AP3026" s="10">
        <f t="shared" si="530"/>
        <v>0</v>
      </c>
      <c r="AQ3026" s="10"/>
      <c r="AR3026" s="11" t="b">
        <f t="shared" si="531"/>
        <v>0</v>
      </c>
    </row>
    <row r="3027" spans="1:44" x14ac:dyDescent="0.2">
      <c r="A3027" s="1" t="s">
        <v>5346</v>
      </c>
      <c r="B3027" s="1" t="s">
        <v>1288</v>
      </c>
      <c r="C3027" s="3">
        <v>42181</v>
      </c>
      <c r="D3027" s="1" t="s">
        <v>3711</v>
      </c>
      <c r="E3027" s="1" t="s">
        <v>5539</v>
      </c>
      <c r="F3027" s="5">
        <v>225.81</v>
      </c>
      <c r="G3027" s="5">
        <v>0</v>
      </c>
      <c r="H3027" s="5">
        <v>0</v>
      </c>
      <c r="I3027" s="1" t="s">
        <v>5349</v>
      </c>
      <c r="J3027" s="5">
        <v>0</v>
      </c>
      <c r="K3027" s="5">
        <v>0</v>
      </c>
      <c r="L3027" s="1" t="s">
        <v>5349</v>
      </c>
      <c r="M3027" s="5">
        <v>0</v>
      </c>
      <c r="N3027" s="5">
        <v>0</v>
      </c>
      <c r="O3027" s="1" t="s">
        <v>5349</v>
      </c>
      <c r="P3027" s="5">
        <v>225.81</v>
      </c>
      <c r="Q3027" s="5">
        <v>0</v>
      </c>
      <c r="R3027" s="1" t="s">
        <v>3712</v>
      </c>
      <c r="S3027" s="5">
        <v>225.81</v>
      </c>
      <c r="T3027" s="5">
        <v>0</v>
      </c>
      <c r="U3027" s="1" t="s">
        <v>3712</v>
      </c>
      <c r="V3027" s="1" t="s">
        <v>5351</v>
      </c>
      <c r="W3027" s="1" t="s">
        <v>3713</v>
      </c>
      <c r="X3027" s="1" t="s">
        <v>5530</v>
      </c>
      <c r="Y3027" s="1" t="s">
        <v>4345</v>
      </c>
      <c r="Z3027" s="1" t="s">
        <v>4346</v>
      </c>
      <c r="AB3027" s="8" t="str">
        <f t="shared" si="524"/>
        <v>000157588</v>
      </c>
      <c r="AC3027" t="str">
        <f t="shared" si="525"/>
        <v>26/06/2015</v>
      </c>
      <c r="AD3027" t="str">
        <f t="shared" si="526"/>
        <v>04337168000148</v>
      </c>
      <c r="AE3027" s="9">
        <f t="shared" si="527"/>
        <v>225.81</v>
      </c>
      <c r="AF3027">
        <f t="shared" si="528"/>
        <v>0</v>
      </c>
      <c r="AH3027">
        <v>6784934</v>
      </c>
      <c r="AI3027" s="10" t="s">
        <v>6283</v>
      </c>
      <c r="AJ3027">
        <v>156808</v>
      </c>
      <c r="AK3027" t="s">
        <v>5179</v>
      </c>
      <c r="AL3027">
        <v>0</v>
      </c>
      <c r="AM3027">
        <v>1</v>
      </c>
      <c r="AN3027" s="11" t="e">
        <f>VLOOKUP(TRIM(AK3027),[1]Sheet1!$V:$W,2,FALSE)</f>
        <v>#N/A</v>
      </c>
      <c r="AO3027" s="11">
        <f t="shared" si="529"/>
        <v>0</v>
      </c>
      <c r="AP3027" s="10">
        <f t="shared" si="530"/>
        <v>0</v>
      </c>
      <c r="AQ3027" s="10"/>
      <c r="AR3027" s="11" t="b">
        <f t="shared" si="531"/>
        <v>0</v>
      </c>
    </row>
    <row r="3028" spans="1:44" x14ac:dyDescent="0.2">
      <c r="A3028" s="1" t="s">
        <v>5346</v>
      </c>
      <c r="B3028" s="1" t="s">
        <v>1289</v>
      </c>
      <c r="C3028" s="3">
        <v>42181</v>
      </c>
      <c r="D3028" s="1" t="s">
        <v>3711</v>
      </c>
      <c r="E3028" s="1" t="s">
        <v>5539</v>
      </c>
      <c r="F3028" s="5">
        <v>180.32</v>
      </c>
      <c r="G3028" s="5">
        <v>0</v>
      </c>
      <c r="H3028" s="5">
        <v>0</v>
      </c>
      <c r="I3028" s="1" t="s">
        <v>5349</v>
      </c>
      <c r="J3028" s="5">
        <v>0</v>
      </c>
      <c r="K3028" s="5">
        <v>0</v>
      </c>
      <c r="L3028" s="1" t="s">
        <v>5349</v>
      </c>
      <c r="M3028" s="5">
        <v>0</v>
      </c>
      <c r="N3028" s="5">
        <v>0</v>
      </c>
      <c r="O3028" s="1" t="s">
        <v>5349</v>
      </c>
      <c r="P3028" s="5">
        <v>180.32</v>
      </c>
      <c r="Q3028" s="5">
        <v>0</v>
      </c>
      <c r="R3028" s="1" t="s">
        <v>3712</v>
      </c>
      <c r="S3028" s="5">
        <v>180.32</v>
      </c>
      <c r="T3028" s="5">
        <v>0</v>
      </c>
      <c r="U3028" s="1" t="s">
        <v>3712</v>
      </c>
      <c r="V3028" s="1" t="s">
        <v>5351</v>
      </c>
      <c r="W3028" s="1" t="s">
        <v>3713</v>
      </c>
      <c r="X3028" s="1" t="s">
        <v>5530</v>
      </c>
      <c r="Y3028" s="1" t="s">
        <v>4335</v>
      </c>
      <c r="Z3028" s="1" t="s">
        <v>4354</v>
      </c>
      <c r="AB3028" s="8" t="str">
        <f t="shared" si="524"/>
        <v>000157589</v>
      </c>
      <c r="AC3028" t="str">
        <f t="shared" si="525"/>
        <v>26/06/2015</v>
      </c>
      <c r="AD3028" t="str">
        <f t="shared" si="526"/>
        <v>04337168000148</v>
      </c>
      <c r="AE3028" s="9">
        <f t="shared" si="527"/>
        <v>180.32</v>
      </c>
      <c r="AF3028">
        <f t="shared" si="528"/>
        <v>0</v>
      </c>
      <c r="AH3028">
        <v>6784934</v>
      </c>
      <c r="AI3028" s="10" t="s">
        <v>6283</v>
      </c>
      <c r="AJ3028">
        <v>156808</v>
      </c>
      <c r="AK3028" t="s">
        <v>3534</v>
      </c>
      <c r="AL3028">
        <v>0</v>
      </c>
      <c r="AM3028">
        <v>1</v>
      </c>
      <c r="AN3028" s="11" t="e">
        <f>VLOOKUP(TRIM(AK3028),[1]Sheet1!$V:$W,2,FALSE)</f>
        <v>#N/A</v>
      </c>
      <c r="AO3028" s="11">
        <f t="shared" si="529"/>
        <v>0</v>
      </c>
      <c r="AP3028" s="10">
        <f t="shared" si="530"/>
        <v>0</v>
      </c>
      <c r="AQ3028" s="10"/>
      <c r="AR3028" s="11" t="b">
        <f t="shared" si="531"/>
        <v>0</v>
      </c>
    </row>
    <row r="3029" spans="1:44" x14ac:dyDescent="0.2">
      <c r="A3029" s="1" t="s">
        <v>5346</v>
      </c>
      <c r="B3029" s="1" t="s">
        <v>1290</v>
      </c>
      <c r="C3029" s="3">
        <v>42181</v>
      </c>
      <c r="D3029" s="1" t="s">
        <v>3711</v>
      </c>
      <c r="E3029" s="1" t="s">
        <v>5539</v>
      </c>
      <c r="F3029" s="5">
        <v>499.04</v>
      </c>
      <c r="G3029" s="5">
        <v>0</v>
      </c>
      <c r="H3029" s="5">
        <v>0</v>
      </c>
      <c r="I3029" s="1" t="s">
        <v>5349</v>
      </c>
      <c r="J3029" s="5">
        <v>0</v>
      </c>
      <c r="K3029" s="5">
        <v>0</v>
      </c>
      <c r="L3029" s="1" t="s">
        <v>5349</v>
      </c>
      <c r="M3029" s="5">
        <v>0</v>
      </c>
      <c r="N3029" s="5">
        <v>0</v>
      </c>
      <c r="O3029" s="1" t="s">
        <v>5349</v>
      </c>
      <c r="P3029" s="5">
        <v>499.04</v>
      </c>
      <c r="Q3029" s="5">
        <v>0</v>
      </c>
      <c r="R3029" s="1" t="s">
        <v>3712</v>
      </c>
      <c r="S3029" s="5">
        <v>499.04</v>
      </c>
      <c r="T3029" s="5">
        <v>0</v>
      </c>
      <c r="U3029" s="1" t="s">
        <v>3712</v>
      </c>
      <c r="V3029" s="1" t="s">
        <v>5351</v>
      </c>
      <c r="W3029" s="1" t="s">
        <v>3713</v>
      </c>
      <c r="X3029" s="1" t="s">
        <v>5530</v>
      </c>
      <c r="Y3029" s="1" t="s">
        <v>4013</v>
      </c>
      <c r="Z3029" s="1" t="s">
        <v>4014</v>
      </c>
      <c r="AB3029" s="8" t="str">
        <f t="shared" si="524"/>
        <v>000157590</v>
      </c>
      <c r="AC3029" t="str">
        <f t="shared" si="525"/>
        <v>26/06/2015</v>
      </c>
      <c r="AD3029" t="str">
        <f t="shared" si="526"/>
        <v>04337168000148</v>
      </c>
      <c r="AE3029" s="9">
        <f t="shared" si="527"/>
        <v>499.04</v>
      </c>
      <c r="AF3029">
        <f t="shared" si="528"/>
        <v>0</v>
      </c>
      <c r="AH3029">
        <v>6782738</v>
      </c>
      <c r="AI3029" s="10" t="s">
        <v>6259</v>
      </c>
      <c r="AJ3029">
        <v>156604</v>
      </c>
      <c r="AK3029" t="s">
        <v>2947</v>
      </c>
      <c r="AL3029">
        <v>0</v>
      </c>
      <c r="AM3029">
        <v>10</v>
      </c>
      <c r="AN3029" s="11">
        <f>VLOOKUP(TRIM(AK3029),[1]Sheet1!$V:$W,2,FALSE)</f>
        <v>0</v>
      </c>
      <c r="AO3029" s="11">
        <f t="shared" si="529"/>
        <v>0</v>
      </c>
      <c r="AP3029" s="10">
        <f t="shared" si="530"/>
        <v>0</v>
      </c>
      <c r="AQ3029" s="10"/>
      <c r="AR3029" s="11" t="b">
        <f t="shared" si="531"/>
        <v>0</v>
      </c>
    </row>
    <row r="3030" spans="1:44" x14ac:dyDescent="0.2">
      <c r="A3030" s="1" t="s">
        <v>5346</v>
      </c>
      <c r="B3030" s="1" t="s">
        <v>1291</v>
      </c>
      <c r="C3030" s="3">
        <v>42181</v>
      </c>
      <c r="D3030" s="1" t="s">
        <v>3711</v>
      </c>
      <c r="E3030" s="1" t="s">
        <v>5539</v>
      </c>
      <c r="F3030" s="5">
        <v>1162.17</v>
      </c>
      <c r="G3030" s="5">
        <v>0</v>
      </c>
      <c r="H3030" s="5">
        <v>0</v>
      </c>
      <c r="I3030" s="1" t="s">
        <v>5349</v>
      </c>
      <c r="J3030" s="5">
        <v>0</v>
      </c>
      <c r="K3030" s="5">
        <v>0</v>
      </c>
      <c r="L3030" s="1" t="s">
        <v>5349</v>
      </c>
      <c r="M3030" s="5">
        <v>0</v>
      </c>
      <c r="N3030" s="5">
        <v>0</v>
      </c>
      <c r="O3030" s="1" t="s">
        <v>5349</v>
      </c>
      <c r="P3030" s="5">
        <v>1162.17</v>
      </c>
      <c r="Q3030" s="5">
        <v>0</v>
      </c>
      <c r="R3030" s="1" t="s">
        <v>3712</v>
      </c>
      <c r="S3030" s="5">
        <v>1162.17</v>
      </c>
      <c r="T3030" s="5">
        <v>0</v>
      </c>
      <c r="U3030" s="1" t="s">
        <v>3712</v>
      </c>
      <c r="V3030" s="1" t="s">
        <v>5351</v>
      </c>
      <c r="W3030" s="1" t="s">
        <v>3713</v>
      </c>
      <c r="X3030" s="1" t="s">
        <v>5530</v>
      </c>
      <c r="Y3030" s="1" t="s">
        <v>4325</v>
      </c>
      <c r="Z3030" s="1" t="s">
        <v>4312</v>
      </c>
      <c r="AB3030" s="8" t="str">
        <f t="shared" si="524"/>
        <v>000157591</v>
      </c>
      <c r="AC3030" t="str">
        <f t="shared" si="525"/>
        <v>26/06/2015</v>
      </c>
      <c r="AD3030" t="str">
        <f t="shared" si="526"/>
        <v>04337168000148</v>
      </c>
      <c r="AE3030" s="9">
        <f t="shared" si="527"/>
        <v>1162.17</v>
      </c>
      <c r="AF3030">
        <f t="shared" si="528"/>
        <v>0</v>
      </c>
      <c r="AH3030">
        <v>6784934</v>
      </c>
      <c r="AI3030" s="10" t="s">
        <v>6283</v>
      </c>
      <c r="AJ3030">
        <v>156808</v>
      </c>
      <c r="AK3030" t="s">
        <v>3533</v>
      </c>
      <c r="AL3030">
        <v>0</v>
      </c>
      <c r="AM3030">
        <v>4</v>
      </c>
      <c r="AN3030" s="11" t="e">
        <f>VLOOKUP(TRIM(AK3030),[1]Sheet1!$V:$W,2,FALSE)</f>
        <v>#N/A</v>
      </c>
      <c r="AO3030" s="11">
        <f t="shared" si="529"/>
        <v>0</v>
      </c>
      <c r="AP3030" s="10">
        <f t="shared" si="530"/>
        <v>0</v>
      </c>
      <c r="AQ3030" s="10"/>
      <c r="AR3030" s="11" t="b">
        <f t="shared" si="531"/>
        <v>0</v>
      </c>
    </row>
    <row r="3031" spans="1:44" x14ac:dyDescent="0.2">
      <c r="A3031" s="1" t="s">
        <v>5346</v>
      </c>
      <c r="B3031" s="1" t="s">
        <v>1292</v>
      </c>
      <c r="C3031" s="3">
        <v>42181</v>
      </c>
      <c r="D3031" s="1" t="s">
        <v>3711</v>
      </c>
      <c r="E3031" s="1" t="s">
        <v>5539</v>
      </c>
      <c r="F3031" s="5">
        <v>230.3</v>
      </c>
      <c r="G3031" s="5">
        <v>0</v>
      </c>
      <c r="H3031" s="5">
        <v>0</v>
      </c>
      <c r="I3031" s="1" t="s">
        <v>5349</v>
      </c>
      <c r="J3031" s="5">
        <v>0</v>
      </c>
      <c r="K3031" s="5">
        <v>0</v>
      </c>
      <c r="L3031" s="1" t="s">
        <v>5349</v>
      </c>
      <c r="M3031" s="5">
        <v>0</v>
      </c>
      <c r="N3031" s="5">
        <v>0</v>
      </c>
      <c r="O3031" s="1" t="s">
        <v>5349</v>
      </c>
      <c r="P3031" s="5">
        <v>230.3</v>
      </c>
      <c r="Q3031" s="5">
        <v>0</v>
      </c>
      <c r="R3031" s="1" t="s">
        <v>3712</v>
      </c>
      <c r="S3031" s="5">
        <v>230.3</v>
      </c>
      <c r="T3031" s="5">
        <v>0</v>
      </c>
      <c r="U3031" s="1" t="s">
        <v>3712</v>
      </c>
      <c r="V3031" s="1" t="s">
        <v>5351</v>
      </c>
      <c r="W3031" s="1" t="s">
        <v>3713</v>
      </c>
      <c r="X3031" s="1" t="s">
        <v>5530</v>
      </c>
      <c r="Y3031" s="1" t="s">
        <v>4311</v>
      </c>
      <c r="Z3031" s="1" t="s">
        <v>4312</v>
      </c>
      <c r="AB3031" s="8" t="str">
        <f t="shared" si="524"/>
        <v>000157592</v>
      </c>
      <c r="AC3031" t="str">
        <f t="shared" si="525"/>
        <v>26/06/2015</v>
      </c>
      <c r="AD3031" t="str">
        <f t="shared" si="526"/>
        <v>04337168000148</v>
      </c>
      <c r="AE3031" s="9">
        <f t="shared" si="527"/>
        <v>230.3</v>
      </c>
      <c r="AF3031">
        <f t="shared" si="528"/>
        <v>0</v>
      </c>
      <c r="AH3031">
        <v>6782738</v>
      </c>
      <c r="AI3031" s="10" t="s">
        <v>6259</v>
      </c>
      <c r="AJ3031">
        <v>156604</v>
      </c>
      <c r="AK3031" t="s">
        <v>2945</v>
      </c>
      <c r="AL3031">
        <v>0</v>
      </c>
      <c r="AM3031">
        <v>10</v>
      </c>
      <c r="AN3031" s="11">
        <f>VLOOKUP(TRIM(AK3031),[1]Sheet1!$V:$W,2,FALSE)</f>
        <v>0</v>
      </c>
      <c r="AO3031" s="11">
        <f t="shared" si="529"/>
        <v>0</v>
      </c>
      <c r="AP3031" s="10">
        <f t="shared" si="530"/>
        <v>0</v>
      </c>
      <c r="AQ3031" s="10"/>
      <c r="AR3031" s="11" t="b">
        <f t="shared" si="531"/>
        <v>0</v>
      </c>
    </row>
    <row r="3032" spans="1:44" x14ac:dyDescent="0.2">
      <c r="A3032" s="1" t="s">
        <v>5346</v>
      </c>
      <c r="B3032" s="1" t="s">
        <v>1293</v>
      </c>
      <c r="C3032" s="3">
        <v>42181</v>
      </c>
      <c r="D3032" s="1" t="s">
        <v>3711</v>
      </c>
      <c r="E3032" s="1" t="s">
        <v>5539</v>
      </c>
      <c r="F3032" s="5">
        <v>3573.36</v>
      </c>
      <c r="G3032" s="5">
        <v>0</v>
      </c>
      <c r="H3032" s="5">
        <v>0</v>
      </c>
      <c r="I3032" s="1" t="s">
        <v>5349</v>
      </c>
      <c r="J3032" s="5">
        <v>0</v>
      </c>
      <c r="K3032" s="5">
        <v>0</v>
      </c>
      <c r="L3032" s="1" t="s">
        <v>5349</v>
      </c>
      <c r="M3032" s="5">
        <v>0</v>
      </c>
      <c r="N3032" s="5">
        <v>0</v>
      </c>
      <c r="O3032" s="1" t="s">
        <v>5349</v>
      </c>
      <c r="P3032" s="5">
        <v>3573.36</v>
      </c>
      <c r="Q3032" s="5">
        <v>0</v>
      </c>
      <c r="R3032" s="1" t="s">
        <v>3712</v>
      </c>
      <c r="S3032" s="5">
        <v>3573.36</v>
      </c>
      <c r="T3032" s="5">
        <v>0</v>
      </c>
      <c r="U3032" s="1" t="s">
        <v>3712</v>
      </c>
      <c r="V3032" s="1" t="s">
        <v>5351</v>
      </c>
      <c r="W3032" s="1" t="s">
        <v>3713</v>
      </c>
      <c r="X3032" s="1" t="s">
        <v>5530</v>
      </c>
      <c r="Y3032" s="1" t="s">
        <v>4351</v>
      </c>
      <c r="Z3032" s="1" t="s">
        <v>4312</v>
      </c>
      <c r="AB3032" s="8" t="str">
        <f t="shared" si="524"/>
        <v>000157593</v>
      </c>
      <c r="AC3032" t="str">
        <f t="shared" si="525"/>
        <v>26/06/2015</v>
      </c>
      <c r="AD3032" t="str">
        <f t="shared" si="526"/>
        <v>04337168000148</v>
      </c>
      <c r="AE3032" s="9">
        <f t="shared" si="527"/>
        <v>3573.36</v>
      </c>
      <c r="AF3032">
        <f t="shared" si="528"/>
        <v>0</v>
      </c>
      <c r="AH3032">
        <v>6784253</v>
      </c>
      <c r="AI3032" s="10" t="s">
        <v>6338</v>
      </c>
      <c r="AJ3032">
        <v>156809</v>
      </c>
      <c r="AK3032" t="s">
        <v>5034</v>
      </c>
      <c r="AL3032">
        <v>0</v>
      </c>
      <c r="AM3032">
        <v>1766</v>
      </c>
      <c r="AN3032" s="11">
        <f>VLOOKUP(TRIM(AK3032),[1]Sheet1!$V:$W,2,FALSE)</f>
        <v>0</v>
      </c>
      <c r="AO3032" s="11">
        <f t="shared" si="529"/>
        <v>0</v>
      </c>
      <c r="AP3032" s="10">
        <f t="shared" si="530"/>
        <v>0</v>
      </c>
      <c r="AQ3032" s="10"/>
      <c r="AR3032" s="11" t="b">
        <f t="shared" si="531"/>
        <v>0</v>
      </c>
    </row>
    <row r="3033" spans="1:44" x14ac:dyDescent="0.2">
      <c r="A3033" s="1" t="s">
        <v>5346</v>
      </c>
      <c r="B3033" s="1" t="s">
        <v>1294</v>
      </c>
      <c r="C3033" s="3">
        <v>42181</v>
      </c>
      <c r="D3033" s="1" t="s">
        <v>3711</v>
      </c>
      <c r="E3033" s="1" t="s">
        <v>5539</v>
      </c>
      <c r="F3033" s="5">
        <v>82.26</v>
      </c>
      <c r="G3033" s="5">
        <v>0</v>
      </c>
      <c r="H3033" s="5">
        <v>0</v>
      </c>
      <c r="I3033" s="1" t="s">
        <v>5349</v>
      </c>
      <c r="J3033" s="5">
        <v>0</v>
      </c>
      <c r="K3033" s="5">
        <v>0</v>
      </c>
      <c r="L3033" s="1" t="s">
        <v>5349</v>
      </c>
      <c r="M3033" s="5">
        <v>0</v>
      </c>
      <c r="N3033" s="5">
        <v>0</v>
      </c>
      <c r="O3033" s="1" t="s">
        <v>5349</v>
      </c>
      <c r="P3033" s="5">
        <v>82.26</v>
      </c>
      <c r="Q3033" s="5">
        <v>0</v>
      </c>
      <c r="R3033" s="1" t="s">
        <v>3712</v>
      </c>
      <c r="S3033" s="5">
        <v>82.26</v>
      </c>
      <c r="T3033" s="5">
        <v>0</v>
      </c>
      <c r="U3033" s="1" t="s">
        <v>3712</v>
      </c>
      <c r="V3033" s="1" t="s">
        <v>5351</v>
      </c>
      <c r="W3033" s="1" t="s">
        <v>4370</v>
      </c>
      <c r="X3033" s="1" t="s">
        <v>5408</v>
      </c>
      <c r="Y3033" s="1" t="s">
        <v>4507</v>
      </c>
      <c r="Z3033" s="1" t="s">
        <v>4508</v>
      </c>
      <c r="AB3033" s="8" t="str">
        <f t="shared" si="524"/>
        <v>000157594</v>
      </c>
      <c r="AC3033" t="str">
        <f t="shared" si="525"/>
        <v>26/06/2015</v>
      </c>
      <c r="AD3033" t="str">
        <f t="shared" si="526"/>
        <v>84111343000113</v>
      </c>
      <c r="AE3033" s="9">
        <f t="shared" si="527"/>
        <v>82.26</v>
      </c>
      <c r="AF3033">
        <f t="shared" si="528"/>
        <v>0</v>
      </c>
      <c r="AH3033">
        <v>242034</v>
      </c>
      <c r="AI3033" s="10" t="s">
        <v>6204</v>
      </c>
      <c r="AJ3033">
        <v>3510</v>
      </c>
      <c r="AK3033" t="s">
        <v>4984</v>
      </c>
      <c r="AL3033">
        <v>1</v>
      </c>
      <c r="AM3033">
        <v>204</v>
      </c>
      <c r="AN3033" s="11" t="e">
        <f>VLOOKUP(TRIM(AK3033),[1]Sheet1!$V:$W,2,FALSE)</f>
        <v>#N/A</v>
      </c>
      <c r="AO3033" s="11">
        <f t="shared" si="529"/>
        <v>0</v>
      </c>
      <c r="AP3033" s="10">
        <f t="shared" si="530"/>
        <v>0</v>
      </c>
      <c r="AQ3033" s="10"/>
      <c r="AR3033" s="11" t="b">
        <f t="shared" si="531"/>
        <v>0</v>
      </c>
    </row>
    <row r="3034" spans="1:44" x14ac:dyDescent="0.2">
      <c r="A3034" s="1" t="s">
        <v>5346</v>
      </c>
      <c r="B3034" s="1" t="s">
        <v>1295</v>
      </c>
      <c r="C3034" s="3">
        <v>42181</v>
      </c>
      <c r="D3034" s="1" t="s">
        <v>3711</v>
      </c>
      <c r="E3034" s="1" t="s">
        <v>5539</v>
      </c>
      <c r="F3034" s="5">
        <v>117.32</v>
      </c>
      <c r="G3034" s="5">
        <v>0</v>
      </c>
      <c r="H3034" s="5">
        <v>0</v>
      </c>
      <c r="I3034" s="1" t="s">
        <v>5349</v>
      </c>
      <c r="J3034" s="5">
        <v>0</v>
      </c>
      <c r="K3034" s="5">
        <v>0</v>
      </c>
      <c r="L3034" s="1" t="s">
        <v>5349</v>
      </c>
      <c r="M3034" s="5">
        <v>0</v>
      </c>
      <c r="N3034" s="5">
        <v>0</v>
      </c>
      <c r="O3034" s="1" t="s">
        <v>5349</v>
      </c>
      <c r="P3034" s="5">
        <v>117.32</v>
      </c>
      <c r="Q3034" s="5">
        <v>0</v>
      </c>
      <c r="R3034" s="1" t="s">
        <v>3712</v>
      </c>
      <c r="S3034" s="5">
        <v>117.32</v>
      </c>
      <c r="T3034" s="5">
        <v>0</v>
      </c>
      <c r="U3034" s="1" t="s">
        <v>3712</v>
      </c>
      <c r="V3034" s="1" t="s">
        <v>5351</v>
      </c>
      <c r="W3034" s="1" t="s">
        <v>3713</v>
      </c>
      <c r="X3034" s="1" t="s">
        <v>5530</v>
      </c>
      <c r="Y3034" s="1" t="s">
        <v>4337</v>
      </c>
      <c r="Z3034" s="1" t="s">
        <v>4338</v>
      </c>
      <c r="AB3034" s="8" t="str">
        <f t="shared" si="524"/>
        <v>000157595</v>
      </c>
      <c r="AC3034" t="str">
        <f t="shared" si="525"/>
        <v>26/06/2015</v>
      </c>
      <c r="AD3034" t="str">
        <f t="shared" si="526"/>
        <v>04337168000148</v>
      </c>
      <c r="AE3034" s="9">
        <f t="shared" si="527"/>
        <v>117.32</v>
      </c>
      <c r="AF3034">
        <f t="shared" si="528"/>
        <v>0</v>
      </c>
      <c r="AH3034">
        <v>242034</v>
      </c>
      <c r="AI3034" s="10" t="s">
        <v>6204</v>
      </c>
      <c r="AJ3034">
        <v>3510</v>
      </c>
      <c r="AK3034" t="s">
        <v>4986</v>
      </c>
      <c r="AL3034">
        <v>1</v>
      </c>
      <c r="AM3034">
        <v>60</v>
      </c>
      <c r="AN3034" s="11" t="e">
        <f>VLOOKUP(TRIM(AK3034),[1]Sheet1!$V:$W,2,FALSE)</f>
        <v>#N/A</v>
      </c>
      <c r="AO3034" s="11">
        <f t="shared" si="529"/>
        <v>0</v>
      </c>
      <c r="AP3034" s="10">
        <f t="shared" si="530"/>
        <v>0</v>
      </c>
      <c r="AQ3034" s="10"/>
      <c r="AR3034" s="11" t="b">
        <f t="shared" si="531"/>
        <v>0</v>
      </c>
    </row>
    <row r="3035" spans="1:44" x14ac:dyDescent="0.2">
      <c r="A3035" s="1" t="s">
        <v>5346</v>
      </c>
      <c r="B3035" s="1" t="s">
        <v>1296</v>
      </c>
      <c r="C3035" s="3">
        <v>42181</v>
      </c>
      <c r="D3035" s="1" t="s">
        <v>3711</v>
      </c>
      <c r="E3035" s="1" t="s">
        <v>5539</v>
      </c>
      <c r="F3035" s="5">
        <v>37.590000000000003</v>
      </c>
      <c r="G3035" s="5">
        <v>0</v>
      </c>
      <c r="H3035" s="5">
        <v>0</v>
      </c>
      <c r="I3035" s="1" t="s">
        <v>5349</v>
      </c>
      <c r="J3035" s="5">
        <v>0</v>
      </c>
      <c r="K3035" s="5">
        <v>0</v>
      </c>
      <c r="L3035" s="1" t="s">
        <v>5349</v>
      </c>
      <c r="M3035" s="5">
        <v>0</v>
      </c>
      <c r="N3035" s="5">
        <v>0</v>
      </c>
      <c r="O3035" s="1" t="s">
        <v>5349</v>
      </c>
      <c r="P3035" s="5">
        <v>37.590000000000003</v>
      </c>
      <c r="Q3035" s="5">
        <v>0</v>
      </c>
      <c r="R3035" s="1" t="s">
        <v>3712</v>
      </c>
      <c r="S3035" s="5">
        <v>37.590000000000003</v>
      </c>
      <c r="T3035" s="5">
        <v>0</v>
      </c>
      <c r="U3035" s="1" t="s">
        <v>3712</v>
      </c>
      <c r="V3035" s="1" t="s">
        <v>5351</v>
      </c>
      <c r="W3035" s="1" t="s">
        <v>3713</v>
      </c>
      <c r="X3035" s="1" t="s">
        <v>5530</v>
      </c>
      <c r="Y3035" s="1" t="s">
        <v>4429</v>
      </c>
      <c r="Z3035" s="1" t="s">
        <v>4430</v>
      </c>
      <c r="AB3035" s="8" t="str">
        <f t="shared" si="524"/>
        <v>000157596</v>
      </c>
      <c r="AC3035" t="str">
        <f t="shared" si="525"/>
        <v>26/06/2015</v>
      </c>
      <c r="AD3035" t="str">
        <f t="shared" si="526"/>
        <v>04337168000148</v>
      </c>
      <c r="AE3035" s="9">
        <f t="shared" si="527"/>
        <v>37.590000000000003</v>
      </c>
      <c r="AF3035">
        <f t="shared" si="528"/>
        <v>0</v>
      </c>
      <c r="AH3035">
        <v>6784253</v>
      </c>
      <c r="AI3035" s="10" t="s">
        <v>6338</v>
      </c>
      <c r="AJ3035">
        <v>156809</v>
      </c>
      <c r="AK3035" t="s">
        <v>5034</v>
      </c>
      <c r="AL3035">
        <v>0</v>
      </c>
      <c r="AM3035">
        <v>500</v>
      </c>
      <c r="AN3035" s="11">
        <f>VLOOKUP(TRIM(AK3035),[1]Sheet1!$V:$W,2,FALSE)</f>
        <v>0</v>
      </c>
      <c r="AO3035" s="11">
        <f t="shared" si="529"/>
        <v>0</v>
      </c>
      <c r="AP3035" s="10">
        <f t="shared" si="530"/>
        <v>0</v>
      </c>
      <c r="AQ3035" s="10"/>
      <c r="AR3035" s="11" t="b">
        <f t="shared" si="531"/>
        <v>0</v>
      </c>
    </row>
    <row r="3036" spans="1:44" x14ac:dyDescent="0.2">
      <c r="A3036" s="1" t="s">
        <v>5346</v>
      </c>
      <c r="B3036" s="1" t="s">
        <v>1297</v>
      </c>
      <c r="C3036" s="3">
        <v>42181</v>
      </c>
      <c r="D3036" s="1" t="s">
        <v>3711</v>
      </c>
      <c r="E3036" s="1" t="s">
        <v>5539</v>
      </c>
      <c r="F3036" s="5">
        <v>142.51</v>
      </c>
      <c r="G3036" s="5">
        <v>0</v>
      </c>
      <c r="H3036" s="5">
        <v>0</v>
      </c>
      <c r="I3036" s="1" t="s">
        <v>5349</v>
      </c>
      <c r="J3036" s="5">
        <v>0</v>
      </c>
      <c r="K3036" s="5">
        <v>0</v>
      </c>
      <c r="L3036" s="1" t="s">
        <v>5349</v>
      </c>
      <c r="M3036" s="5">
        <v>0</v>
      </c>
      <c r="N3036" s="5">
        <v>0</v>
      </c>
      <c r="O3036" s="1" t="s">
        <v>5349</v>
      </c>
      <c r="P3036" s="5">
        <v>142.51</v>
      </c>
      <c r="Q3036" s="5">
        <v>0</v>
      </c>
      <c r="R3036" s="1" t="s">
        <v>3712</v>
      </c>
      <c r="S3036" s="5">
        <v>142.51</v>
      </c>
      <c r="T3036" s="5">
        <v>0</v>
      </c>
      <c r="U3036" s="1" t="s">
        <v>3712</v>
      </c>
      <c r="V3036" s="1" t="s">
        <v>5351</v>
      </c>
      <c r="W3036" s="1" t="s">
        <v>3713</v>
      </c>
      <c r="X3036" s="1" t="s">
        <v>5530</v>
      </c>
      <c r="Y3036" s="1" t="s">
        <v>4400</v>
      </c>
      <c r="Z3036" s="1" t="s">
        <v>4381</v>
      </c>
      <c r="AB3036" s="8" t="str">
        <f t="shared" si="524"/>
        <v>000157597</v>
      </c>
      <c r="AC3036" t="str">
        <f t="shared" si="525"/>
        <v>26/06/2015</v>
      </c>
      <c r="AD3036" t="str">
        <f t="shared" si="526"/>
        <v>04337168000148</v>
      </c>
      <c r="AE3036" s="9">
        <f t="shared" si="527"/>
        <v>142.51</v>
      </c>
      <c r="AF3036">
        <f t="shared" si="528"/>
        <v>0</v>
      </c>
      <c r="AH3036">
        <v>242034</v>
      </c>
      <c r="AI3036" s="10" t="s">
        <v>6204</v>
      </c>
      <c r="AJ3036">
        <v>3510</v>
      </c>
      <c r="AK3036" t="s">
        <v>4982</v>
      </c>
      <c r="AL3036">
        <v>1</v>
      </c>
      <c r="AM3036">
        <v>450</v>
      </c>
      <c r="AN3036" s="11" t="e">
        <f>VLOOKUP(TRIM(AK3036),[1]Sheet1!$V:$W,2,FALSE)</f>
        <v>#N/A</v>
      </c>
      <c r="AO3036" s="11">
        <f t="shared" si="529"/>
        <v>0</v>
      </c>
      <c r="AP3036" s="10">
        <f t="shared" si="530"/>
        <v>0</v>
      </c>
      <c r="AQ3036" s="10"/>
      <c r="AR3036" s="11" t="b">
        <f t="shared" si="531"/>
        <v>0</v>
      </c>
    </row>
    <row r="3037" spans="1:44" x14ac:dyDescent="0.2">
      <c r="A3037" s="1" t="s">
        <v>5346</v>
      </c>
      <c r="B3037" s="1" t="s">
        <v>1298</v>
      </c>
      <c r="C3037" s="3">
        <v>42181</v>
      </c>
      <c r="D3037" s="1" t="s">
        <v>3711</v>
      </c>
      <c r="E3037" s="1" t="s">
        <v>5539</v>
      </c>
      <c r="F3037" s="5">
        <v>971.04</v>
      </c>
      <c r="G3037" s="5">
        <v>0</v>
      </c>
      <c r="H3037" s="5">
        <v>0</v>
      </c>
      <c r="I3037" s="1" t="s">
        <v>5349</v>
      </c>
      <c r="J3037" s="5">
        <v>0</v>
      </c>
      <c r="K3037" s="5">
        <v>0</v>
      </c>
      <c r="L3037" s="1" t="s">
        <v>5349</v>
      </c>
      <c r="M3037" s="5">
        <v>0</v>
      </c>
      <c r="N3037" s="5">
        <v>0</v>
      </c>
      <c r="O3037" s="1" t="s">
        <v>5349</v>
      </c>
      <c r="P3037" s="5">
        <v>971.04</v>
      </c>
      <c r="Q3037" s="5">
        <v>0</v>
      </c>
      <c r="R3037" s="1" t="s">
        <v>3712</v>
      </c>
      <c r="S3037" s="5">
        <v>971.04</v>
      </c>
      <c r="T3037" s="5">
        <v>0</v>
      </c>
      <c r="U3037" s="1" t="s">
        <v>3712</v>
      </c>
      <c r="V3037" s="1" t="s">
        <v>5351</v>
      </c>
      <c r="W3037" s="1" t="s">
        <v>3713</v>
      </c>
      <c r="X3037" s="1" t="s">
        <v>5530</v>
      </c>
      <c r="Y3037" s="1" t="s">
        <v>4415</v>
      </c>
      <c r="Z3037" s="1" t="s">
        <v>4416</v>
      </c>
      <c r="AB3037" s="8" t="str">
        <f t="shared" si="524"/>
        <v>000157598</v>
      </c>
      <c r="AC3037" t="str">
        <f t="shared" si="525"/>
        <v>26/06/2015</v>
      </c>
      <c r="AD3037" t="str">
        <f t="shared" si="526"/>
        <v>04337168000148</v>
      </c>
      <c r="AE3037" s="9">
        <f t="shared" si="527"/>
        <v>971.04</v>
      </c>
      <c r="AF3037">
        <f t="shared" si="528"/>
        <v>0</v>
      </c>
      <c r="AH3037">
        <v>7465515</v>
      </c>
      <c r="AI3037" s="10" t="s">
        <v>6246</v>
      </c>
      <c r="AJ3037">
        <v>156810</v>
      </c>
      <c r="AK3037" t="s">
        <v>2595</v>
      </c>
      <c r="AL3037">
        <v>0</v>
      </c>
      <c r="AM3037">
        <v>4</v>
      </c>
      <c r="AN3037" s="11">
        <f>VLOOKUP(TRIM(AK3037),[1]Sheet1!$V:$W,2,FALSE)</f>
        <v>0</v>
      </c>
      <c r="AO3037" s="11">
        <f t="shared" si="529"/>
        <v>0</v>
      </c>
      <c r="AP3037" s="10">
        <f t="shared" si="530"/>
        <v>0</v>
      </c>
      <c r="AQ3037" s="10"/>
      <c r="AR3037" s="11" t="b">
        <f t="shared" si="531"/>
        <v>0</v>
      </c>
    </row>
    <row r="3038" spans="1:44" x14ac:dyDescent="0.2">
      <c r="A3038" s="1" t="s">
        <v>5346</v>
      </c>
      <c r="B3038" s="1" t="s">
        <v>1299</v>
      </c>
      <c r="C3038" s="3">
        <v>42181</v>
      </c>
      <c r="D3038" s="1" t="s">
        <v>3711</v>
      </c>
      <c r="E3038" s="1" t="s">
        <v>5539</v>
      </c>
      <c r="F3038" s="5">
        <v>42.24</v>
      </c>
      <c r="G3038" s="5">
        <v>0</v>
      </c>
      <c r="H3038" s="5">
        <v>0</v>
      </c>
      <c r="I3038" s="1" t="s">
        <v>5349</v>
      </c>
      <c r="J3038" s="5">
        <v>0</v>
      </c>
      <c r="K3038" s="5">
        <v>0</v>
      </c>
      <c r="L3038" s="1" t="s">
        <v>5349</v>
      </c>
      <c r="M3038" s="5">
        <v>0</v>
      </c>
      <c r="N3038" s="5">
        <v>0</v>
      </c>
      <c r="O3038" s="1" t="s">
        <v>5349</v>
      </c>
      <c r="P3038" s="5">
        <v>42.24</v>
      </c>
      <c r="Q3038" s="5">
        <v>0</v>
      </c>
      <c r="R3038" s="1" t="s">
        <v>3712</v>
      </c>
      <c r="S3038" s="5">
        <v>42.24</v>
      </c>
      <c r="T3038" s="5">
        <v>0</v>
      </c>
      <c r="U3038" s="1" t="s">
        <v>3712</v>
      </c>
      <c r="V3038" s="1" t="s">
        <v>5351</v>
      </c>
      <c r="W3038" s="1" t="s">
        <v>3713</v>
      </c>
      <c r="X3038" s="1" t="s">
        <v>5530</v>
      </c>
      <c r="Y3038" s="1" t="s">
        <v>1300</v>
      </c>
      <c r="Z3038" s="1" t="s">
        <v>1301</v>
      </c>
      <c r="AB3038" s="8" t="str">
        <f t="shared" si="524"/>
        <v>000157599</v>
      </c>
      <c r="AC3038" t="str">
        <f t="shared" si="525"/>
        <v>26/06/2015</v>
      </c>
      <c r="AD3038" t="str">
        <f t="shared" si="526"/>
        <v>04337168000148</v>
      </c>
      <c r="AE3038" s="9">
        <f t="shared" si="527"/>
        <v>42.24</v>
      </c>
      <c r="AF3038">
        <f t="shared" si="528"/>
        <v>0</v>
      </c>
      <c r="AH3038">
        <v>7450280</v>
      </c>
      <c r="AI3038" s="10" t="s">
        <v>6331</v>
      </c>
      <c r="AJ3038">
        <v>156811</v>
      </c>
      <c r="AK3038" t="s">
        <v>3263</v>
      </c>
      <c r="AL3038">
        <v>0</v>
      </c>
      <c r="AM3038">
        <v>600</v>
      </c>
      <c r="AN3038" s="11">
        <f>VLOOKUP(TRIM(AK3038),[1]Sheet1!$V:$W,2,FALSE)</f>
        <v>0.79649999999999999</v>
      </c>
      <c r="AO3038" s="11">
        <f t="shared" si="529"/>
        <v>0.79649999999999999</v>
      </c>
      <c r="AP3038" s="10">
        <f t="shared" si="530"/>
        <v>477.9</v>
      </c>
      <c r="AQ3038" s="10"/>
      <c r="AR3038" s="11" t="b">
        <f t="shared" si="531"/>
        <v>0</v>
      </c>
    </row>
    <row r="3039" spans="1:44" x14ac:dyDescent="0.2">
      <c r="A3039" s="1" t="s">
        <v>5346</v>
      </c>
      <c r="B3039" s="1" t="s">
        <v>1302</v>
      </c>
      <c r="C3039" s="3">
        <v>42181</v>
      </c>
      <c r="D3039" s="1" t="s">
        <v>3711</v>
      </c>
      <c r="E3039" s="1" t="s">
        <v>5539</v>
      </c>
      <c r="F3039" s="5">
        <v>342</v>
      </c>
      <c r="G3039" s="5">
        <v>0</v>
      </c>
      <c r="H3039" s="5">
        <v>0</v>
      </c>
      <c r="I3039" s="1" t="s">
        <v>5349</v>
      </c>
      <c r="J3039" s="5">
        <v>0</v>
      </c>
      <c r="K3039" s="5">
        <v>0</v>
      </c>
      <c r="L3039" s="1" t="s">
        <v>5349</v>
      </c>
      <c r="M3039" s="5">
        <v>0</v>
      </c>
      <c r="N3039" s="5">
        <v>0</v>
      </c>
      <c r="O3039" s="1" t="s">
        <v>5349</v>
      </c>
      <c r="P3039" s="5">
        <v>342</v>
      </c>
      <c r="Q3039" s="5">
        <v>0</v>
      </c>
      <c r="R3039" s="1" t="s">
        <v>3712</v>
      </c>
      <c r="S3039" s="5">
        <v>342</v>
      </c>
      <c r="T3039" s="5">
        <v>0</v>
      </c>
      <c r="U3039" s="1" t="s">
        <v>3712</v>
      </c>
      <c r="V3039" s="1" t="s">
        <v>5351</v>
      </c>
      <c r="W3039" s="1" t="s">
        <v>3713</v>
      </c>
      <c r="X3039" s="1" t="s">
        <v>5530</v>
      </c>
      <c r="Y3039" s="1" t="s">
        <v>4341</v>
      </c>
      <c r="Z3039" s="1" t="s">
        <v>4342</v>
      </c>
      <c r="AB3039" s="8" t="str">
        <f t="shared" si="524"/>
        <v>000157600</v>
      </c>
      <c r="AC3039" t="str">
        <f t="shared" si="525"/>
        <v>26/06/2015</v>
      </c>
      <c r="AD3039" t="str">
        <f t="shared" si="526"/>
        <v>04337168000148</v>
      </c>
      <c r="AE3039" s="9">
        <f t="shared" si="527"/>
        <v>342</v>
      </c>
      <c r="AF3039">
        <f t="shared" si="528"/>
        <v>0</v>
      </c>
      <c r="AH3039">
        <v>7465515</v>
      </c>
      <c r="AI3039" s="10" t="s">
        <v>6246</v>
      </c>
      <c r="AJ3039">
        <v>156605</v>
      </c>
      <c r="AK3039" t="s">
        <v>5157</v>
      </c>
      <c r="AL3039">
        <v>0</v>
      </c>
      <c r="AM3039">
        <v>60</v>
      </c>
      <c r="AN3039" s="11">
        <f>VLOOKUP(TRIM(AK3039),[1]Sheet1!$V:$W,2,FALSE)</f>
        <v>0</v>
      </c>
      <c r="AO3039" s="11">
        <f t="shared" si="529"/>
        <v>0</v>
      </c>
      <c r="AP3039" s="10">
        <f t="shared" si="530"/>
        <v>0</v>
      </c>
      <c r="AQ3039" s="10"/>
      <c r="AR3039" s="11" t="b">
        <f t="shared" si="531"/>
        <v>0</v>
      </c>
    </row>
    <row r="3040" spans="1:44" x14ac:dyDescent="0.2">
      <c r="A3040" s="1" t="s">
        <v>5346</v>
      </c>
      <c r="B3040" s="1" t="s">
        <v>1303</v>
      </c>
      <c r="C3040" s="3">
        <v>42181</v>
      </c>
      <c r="D3040" s="1" t="s">
        <v>3711</v>
      </c>
      <c r="E3040" s="1" t="s">
        <v>5539</v>
      </c>
      <c r="F3040" s="5">
        <v>42.91</v>
      </c>
      <c r="G3040" s="5">
        <v>0</v>
      </c>
      <c r="H3040" s="5">
        <v>0</v>
      </c>
      <c r="I3040" s="1" t="s">
        <v>5349</v>
      </c>
      <c r="J3040" s="5">
        <v>0</v>
      </c>
      <c r="K3040" s="5">
        <v>0</v>
      </c>
      <c r="L3040" s="1" t="s">
        <v>5349</v>
      </c>
      <c r="M3040" s="5">
        <v>0</v>
      </c>
      <c r="N3040" s="5">
        <v>0</v>
      </c>
      <c r="O3040" s="1" t="s">
        <v>5349</v>
      </c>
      <c r="P3040" s="5">
        <v>42.91</v>
      </c>
      <c r="Q3040" s="5">
        <v>0</v>
      </c>
      <c r="R3040" s="1" t="s">
        <v>3712</v>
      </c>
      <c r="S3040" s="5">
        <v>42.91</v>
      </c>
      <c r="T3040" s="5">
        <v>0</v>
      </c>
      <c r="U3040" s="1" t="s">
        <v>3712</v>
      </c>
      <c r="V3040" s="1" t="s">
        <v>5351</v>
      </c>
      <c r="W3040" s="1" t="s">
        <v>3713</v>
      </c>
      <c r="X3040" s="1" t="s">
        <v>5530</v>
      </c>
      <c r="Y3040" s="1" t="s">
        <v>1304</v>
      </c>
      <c r="Z3040" s="1" t="s">
        <v>4425</v>
      </c>
      <c r="AB3040" s="8" t="str">
        <f t="shared" si="524"/>
        <v>000157601</v>
      </c>
      <c r="AC3040" t="str">
        <f t="shared" si="525"/>
        <v>26/06/2015</v>
      </c>
      <c r="AD3040" t="str">
        <f t="shared" si="526"/>
        <v>04337168000148</v>
      </c>
      <c r="AE3040" s="9">
        <f t="shared" si="527"/>
        <v>42.91</v>
      </c>
      <c r="AF3040">
        <f t="shared" si="528"/>
        <v>0</v>
      </c>
      <c r="AH3040">
        <v>7450822</v>
      </c>
      <c r="AI3040" s="10" t="s">
        <v>6348</v>
      </c>
      <c r="AJ3040">
        <v>156606</v>
      </c>
      <c r="AK3040" t="s">
        <v>2951</v>
      </c>
      <c r="AL3040">
        <v>0</v>
      </c>
      <c r="AM3040">
        <v>247</v>
      </c>
      <c r="AN3040" s="11">
        <f>VLOOKUP(TRIM(AK3040),[1]Sheet1!$V:$W,2,FALSE)</f>
        <v>3.7520000000000005E-2</v>
      </c>
      <c r="AO3040" s="11">
        <f t="shared" si="529"/>
        <v>3.7520000000000005E-2</v>
      </c>
      <c r="AP3040" s="10">
        <f t="shared" si="530"/>
        <v>9.2674400000000006</v>
      </c>
      <c r="AQ3040" s="10"/>
      <c r="AR3040" s="11" t="b">
        <f t="shared" si="531"/>
        <v>0</v>
      </c>
    </row>
    <row r="3041" spans="1:44" x14ac:dyDescent="0.2">
      <c r="A3041" s="1" t="s">
        <v>5346</v>
      </c>
      <c r="B3041" s="1" t="s">
        <v>1305</v>
      </c>
      <c r="C3041" s="3">
        <v>42181</v>
      </c>
      <c r="D3041" s="1" t="s">
        <v>3711</v>
      </c>
      <c r="E3041" s="1" t="s">
        <v>5539</v>
      </c>
      <c r="F3041" s="5">
        <v>238.3</v>
      </c>
      <c r="G3041" s="5">
        <v>0</v>
      </c>
      <c r="H3041" s="5">
        <v>0</v>
      </c>
      <c r="I3041" s="1" t="s">
        <v>5349</v>
      </c>
      <c r="J3041" s="5">
        <v>0</v>
      </c>
      <c r="K3041" s="5">
        <v>0</v>
      </c>
      <c r="L3041" s="1" t="s">
        <v>5349</v>
      </c>
      <c r="M3041" s="5">
        <v>0</v>
      </c>
      <c r="N3041" s="5">
        <v>0</v>
      </c>
      <c r="O3041" s="1" t="s">
        <v>5349</v>
      </c>
      <c r="P3041" s="5">
        <v>238.3</v>
      </c>
      <c r="Q3041" s="5">
        <v>0</v>
      </c>
      <c r="R3041" s="1" t="s">
        <v>3712</v>
      </c>
      <c r="S3041" s="5">
        <v>238.3</v>
      </c>
      <c r="T3041" s="5">
        <v>0</v>
      </c>
      <c r="U3041" s="1" t="s">
        <v>3712</v>
      </c>
      <c r="V3041" s="1" t="s">
        <v>5351</v>
      </c>
      <c r="W3041" s="1" t="s">
        <v>3713</v>
      </c>
      <c r="X3041" s="1" t="s">
        <v>5530</v>
      </c>
      <c r="Y3041" s="1" t="s">
        <v>4290</v>
      </c>
      <c r="Z3041" s="1" t="s">
        <v>4284</v>
      </c>
      <c r="AB3041" s="8" t="str">
        <f t="shared" si="524"/>
        <v>000157602</v>
      </c>
      <c r="AC3041" t="str">
        <f t="shared" si="525"/>
        <v>26/06/2015</v>
      </c>
      <c r="AD3041" t="str">
        <f t="shared" si="526"/>
        <v>04337168000148</v>
      </c>
      <c r="AE3041" s="9">
        <f t="shared" si="527"/>
        <v>238.3</v>
      </c>
      <c r="AF3041">
        <f t="shared" si="528"/>
        <v>0</v>
      </c>
      <c r="AH3041">
        <v>6790179</v>
      </c>
      <c r="AI3041" s="10" t="s">
        <v>6270</v>
      </c>
      <c r="AJ3041">
        <v>156812</v>
      </c>
      <c r="AK3041" t="s">
        <v>3265</v>
      </c>
      <c r="AL3041">
        <v>0</v>
      </c>
      <c r="AM3041">
        <v>10</v>
      </c>
      <c r="AN3041" s="11">
        <f>VLOOKUP(TRIM(AK3041),[1]Sheet1!$V:$W,2,FALSE)</f>
        <v>0</v>
      </c>
      <c r="AO3041" s="11">
        <f t="shared" si="529"/>
        <v>0</v>
      </c>
      <c r="AP3041" s="10">
        <f t="shared" si="530"/>
        <v>0</v>
      </c>
      <c r="AQ3041" s="10"/>
      <c r="AR3041" s="11" t="b">
        <f t="shared" si="531"/>
        <v>0</v>
      </c>
    </row>
    <row r="3042" spans="1:44" x14ac:dyDescent="0.2">
      <c r="A3042" s="1" t="s">
        <v>5346</v>
      </c>
      <c r="B3042" s="1" t="s">
        <v>1306</v>
      </c>
      <c r="C3042" s="3">
        <v>42181</v>
      </c>
      <c r="D3042" s="1" t="s">
        <v>3711</v>
      </c>
      <c r="E3042" s="1" t="s">
        <v>5539</v>
      </c>
      <c r="F3042" s="5">
        <v>666.9</v>
      </c>
      <c r="G3042" s="5">
        <v>0</v>
      </c>
      <c r="H3042" s="5">
        <v>0</v>
      </c>
      <c r="I3042" s="1" t="s">
        <v>5349</v>
      </c>
      <c r="J3042" s="5">
        <v>0</v>
      </c>
      <c r="K3042" s="5">
        <v>0</v>
      </c>
      <c r="L3042" s="1" t="s">
        <v>5349</v>
      </c>
      <c r="M3042" s="5">
        <v>0</v>
      </c>
      <c r="N3042" s="5">
        <v>0</v>
      </c>
      <c r="O3042" s="1" t="s">
        <v>5349</v>
      </c>
      <c r="P3042" s="5">
        <v>666.9</v>
      </c>
      <c r="Q3042" s="5">
        <v>0</v>
      </c>
      <c r="R3042" s="1" t="s">
        <v>3712</v>
      </c>
      <c r="S3042" s="5">
        <v>666.9</v>
      </c>
      <c r="T3042" s="5">
        <v>0</v>
      </c>
      <c r="U3042" s="1" t="s">
        <v>3712</v>
      </c>
      <c r="V3042" s="1" t="s">
        <v>5351</v>
      </c>
      <c r="W3042" s="1" t="s">
        <v>3713</v>
      </c>
      <c r="X3042" s="1" t="s">
        <v>5530</v>
      </c>
      <c r="Y3042" s="1" t="s">
        <v>4368</v>
      </c>
      <c r="Z3042" s="1" t="s">
        <v>4354</v>
      </c>
      <c r="AB3042" s="8" t="str">
        <f t="shared" si="524"/>
        <v>000157603</v>
      </c>
      <c r="AC3042" t="str">
        <f t="shared" si="525"/>
        <v>26/06/2015</v>
      </c>
      <c r="AD3042" t="str">
        <f t="shared" si="526"/>
        <v>04337168000148</v>
      </c>
      <c r="AE3042" s="9">
        <f t="shared" si="527"/>
        <v>666.9</v>
      </c>
      <c r="AF3042">
        <f t="shared" si="528"/>
        <v>0</v>
      </c>
      <c r="AH3042">
        <v>6783616</v>
      </c>
      <c r="AI3042" s="10" t="s">
        <v>6290</v>
      </c>
      <c r="AJ3042">
        <v>156607</v>
      </c>
      <c r="AK3042" t="s">
        <v>5516</v>
      </c>
      <c r="AL3042">
        <v>1</v>
      </c>
      <c r="AM3042">
        <v>3</v>
      </c>
      <c r="AN3042" s="11" t="e">
        <f>VLOOKUP(TRIM(AK3042),[1]Sheet1!$V:$W,2,FALSE)</f>
        <v>#N/A</v>
      </c>
      <c r="AO3042" s="11">
        <f t="shared" si="529"/>
        <v>0</v>
      </c>
      <c r="AP3042" s="10">
        <f t="shared" si="530"/>
        <v>0</v>
      </c>
      <c r="AQ3042" s="10"/>
      <c r="AR3042" s="11" t="b">
        <f t="shared" si="531"/>
        <v>0</v>
      </c>
    </row>
    <row r="3043" spans="1:44" x14ac:dyDescent="0.2">
      <c r="A3043" s="1" t="s">
        <v>5346</v>
      </c>
      <c r="B3043" s="1" t="s">
        <v>1307</v>
      </c>
      <c r="C3043" s="3">
        <v>42181</v>
      </c>
      <c r="D3043" s="1" t="s">
        <v>3711</v>
      </c>
      <c r="E3043" s="1" t="s">
        <v>5539</v>
      </c>
      <c r="F3043" s="5">
        <v>86.12</v>
      </c>
      <c r="G3043" s="5">
        <v>0</v>
      </c>
      <c r="H3043" s="5">
        <v>0</v>
      </c>
      <c r="I3043" s="1" t="s">
        <v>5349</v>
      </c>
      <c r="J3043" s="5">
        <v>0</v>
      </c>
      <c r="K3043" s="5">
        <v>0</v>
      </c>
      <c r="L3043" s="1" t="s">
        <v>5349</v>
      </c>
      <c r="M3043" s="5">
        <v>0</v>
      </c>
      <c r="N3043" s="5">
        <v>0</v>
      </c>
      <c r="O3043" s="1" t="s">
        <v>5349</v>
      </c>
      <c r="P3043" s="5">
        <v>86.12</v>
      </c>
      <c r="Q3043" s="5">
        <v>0</v>
      </c>
      <c r="R3043" s="1" t="s">
        <v>3712</v>
      </c>
      <c r="S3043" s="5">
        <v>86.12</v>
      </c>
      <c r="T3043" s="5">
        <v>0</v>
      </c>
      <c r="U3043" s="1" t="s">
        <v>3712</v>
      </c>
      <c r="V3043" s="1" t="s">
        <v>5351</v>
      </c>
      <c r="W3043" s="1" t="s">
        <v>3713</v>
      </c>
      <c r="X3043" s="1" t="s">
        <v>5530</v>
      </c>
      <c r="Y3043" s="1" t="s">
        <v>1308</v>
      </c>
      <c r="Z3043" s="1" t="s">
        <v>4312</v>
      </c>
      <c r="AB3043" s="8" t="str">
        <f t="shared" si="524"/>
        <v>000157604</v>
      </c>
      <c r="AC3043" t="str">
        <f t="shared" si="525"/>
        <v>26/06/2015</v>
      </c>
      <c r="AD3043" t="str">
        <f t="shared" si="526"/>
        <v>04337168000148</v>
      </c>
      <c r="AE3043" s="9">
        <f t="shared" si="527"/>
        <v>86.12</v>
      </c>
      <c r="AF3043">
        <f t="shared" si="528"/>
        <v>0</v>
      </c>
      <c r="AH3043">
        <v>6790179</v>
      </c>
      <c r="AI3043" s="10" t="s">
        <v>6270</v>
      </c>
      <c r="AJ3043">
        <v>156812</v>
      </c>
      <c r="AK3043" t="s">
        <v>3266</v>
      </c>
      <c r="AL3043">
        <v>0</v>
      </c>
      <c r="AM3043">
        <v>10</v>
      </c>
      <c r="AN3043" s="11">
        <f>VLOOKUP(TRIM(AK3043),[1]Sheet1!$V:$W,2,FALSE)</f>
        <v>0</v>
      </c>
      <c r="AO3043" s="11">
        <f t="shared" si="529"/>
        <v>0</v>
      </c>
      <c r="AP3043" s="10">
        <f t="shared" si="530"/>
        <v>0</v>
      </c>
      <c r="AQ3043" s="10"/>
      <c r="AR3043" s="11" t="b">
        <f t="shared" si="531"/>
        <v>0</v>
      </c>
    </row>
    <row r="3044" spans="1:44" x14ac:dyDescent="0.2">
      <c r="A3044" s="1" t="s">
        <v>5346</v>
      </c>
      <c r="B3044" s="1" t="s">
        <v>1309</v>
      </c>
      <c r="C3044" s="3">
        <v>42181</v>
      </c>
      <c r="D3044" s="1" t="s">
        <v>3711</v>
      </c>
      <c r="E3044" s="1" t="s">
        <v>5539</v>
      </c>
      <c r="F3044" s="5">
        <v>639.75</v>
      </c>
      <c r="G3044" s="5">
        <v>0</v>
      </c>
      <c r="H3044" s="5">
        <v>0</v>
      </c>
      <c r="I3044" s="1" t="s">
        <v>5349</v>
      </c>
      <c r="J3044" s="5">
        <v>0</v>
      </c>
      <c r="K3044" s="5">
        <v>0</v>
      </c>
      <c r="L3044" s="1" t="s">
        <v>5349</v>
      </c>
      <c r="M3044" s="5">
        <v>0</v>
      </c>
      <c r="N3044" s="5">
        <v>0</v>
      </c>
      <c r="O3044" s="1" t="s">
        <v>5349</v>
      </c>
      <c r="P3044" s="5">
        <v>639.75</v>
      </c>
      <c r="Q3044" s="5">
        <v>0</v>
      </c>
      <c r="R3044" s="1" t="s">
        <v>3712</v>
      </c>
      <c r="S3044" s="5">
        <v>639.75</v>
      </c>
      <c r="T3044" s="5">
        <v>0</v>
      </c>
      <c r="U3044" s="1" t="s">
        <v>3712</v>
      </c>
      <c r="V3044" s="1" t="s">
        <v>5351</v>
      </c>
      <c r="W3044" s="1" t="s">
        <v>3713</v>
      </c>
      <c r="X3044" s="1" t="s">
        <v>5530</v>
      </c>
      <c r="Y3044" s="1" t="s">
        <v>4320</v>
      </c>
      <c r="Z3044" s="1" t="s">
        <v>4312</v>
      </c>
      <c r="AB3044" s="8" t="str">
        <f t="shared" si="524"/>
        <v>000157605</v>
      </c>
      <c r="AC3044" t="str">
        <f t="shared" si="525"/>
        <v>26/06/2015</v>
      </c>
      <c r="AD3044" t="str">
        <f t="shared" si="526"/>
        <v>04337168000148</v>
      </c>
      <c r="AE3044" s="9">
        <f t="shared" si="527"/>
        <v>639.75</v>
      </c>
      <c r="AF3044">
        <f t="shared" si="528"/>
        <v>0</v>
      </c>
      <c r="AH3044">
        <v>7467528</v>
      </c>
      <c r="AI3044" s="10" t="s">
        <v>6237</v>
      </c>
      <c r="AJ3044">
        <v>156608</v>
      </c>
      <c r="AK3044" t="s">
        <v>5730</v>
      </c>
      <c r="AL3044">
        <v>1</v>
      </c>
      <c r="AM3044">
        <v>4</v>
      </c>
      <c r="AN3044" s="11" t="e">
        <f>VLOOKUP(TRIM(AK3044),[1]Sheet1!$V:$W,2,FALSE)</f>
        <v>#N/A</v>
      </c>
      <c r="AO3044" s="11">
        <f t="shared" si="529"/>
        <v>0</v>
      </c>
      <c r="AP3044" s="10">
        <f t="shared" si="530"/>
        <v>0</v>
      </c>
      <c r="AQ3044" s="10"/>
      <c r="AR3044" s="11" t="b">
        <f t="shared" si="531"/>
        <v>0</v>
      </c>
    </row>
    <row r="3045" spans="1:44" x14ac:dyDescent="0.2">
      <c r="A3045" s="1" t="s">
        <v>5346</v>
      </c>
      <c r="B3045" s="1" t="s">
        <v>1310</v>
      </c>
      <c r="C3045" s="3">
        <v>42181</v>
      </c>
      <c r="D3045" s="1" t="s">
        <v>3711</v>
      </c>
      <c r="E3045" s="1" t="s">
        <v>5539</v>
      </c>
      <c r="F3045" s="5">
        <v>194.18</v>
      </c>
      <c r="G3045" s="5">
        <v>0</v>
      </c>
      <c r="H3045" s="5">
        <v>0</v>
      </c>
      <c r="I3045" s="1" t="s">
        <v>5349</v>
      </c>
      <c r="J3045" s="5">
        <v>0</v>
      </c>
      <c r="K3045" s="5">
        <v>0</v>
      </c>
      <c r="L3045" s="1" t="s">
        <v>5349</v>
      </c>
      <c r="M3045" s="5">
        <v>0</v>
      </c>
      <c r="N3045" s="5">
        <v>0</v>
      </c>
      <c r="O3045" s="1" t="s">
        <v>5349</v>
      </c>
      <c r="P3045" s="5">
        <v>194.18</v>
      </c>
      <c r="Q3045" s="5">
        <v>0</v>
      </c>
      <c r="R3045" s="1" t="s">
        <v>3712</v>
      </c>
      <c r="S3045" s="5">
        <v>194.18</v>
      </c>
      <c r="T3045" s="5">
        <v>0</v>
      </c>
      <c r="U3045" s="1" t="s">
        <v>3712</v>
      </c>
      <c r="V3045" s="1" t="s">
        <v>5351</v>
      </c>
      <c r="W3045" s="1" t="s">
        <v>3713</v>
      </c>
      <c r="X3045" s="1" t="s">
        <v>5530</v>
      </c>
      <c r="Y3045" s="1" t="s">
        <v>4329</v>
      </c>
      <c r="Z3045" s="1" t="s">
        <v>4330</v>
      </c>
      <c r="AB3045" s="8" t="str">
        <f t="shared" si="524"/>
        <v>000157606</v>
      </c>
      <c r="AC3045" t="str">
        <f t="shared" si="525"/>
        <v>26/06/2015</v>
      </c>
      <c r="AD3045" t="str">
        <f t="shared" si="526"/>
        <v>04337168000148</v>
      </c>
      <c r="AE3045" s="9">
        <f t="shared" si="527"/>
        <v>194.18</v>
      </c>
      <c r="AF3045">
        <f t="shared" si="528"/>
        <v>0</v>
      </c>
      <c r="AH3045">
        <v>6784024</v>
      </c>
      <c r="AI3045" s="10" t="s">
        <v>6322</v>
      </c>
      <c r="AJ3045">
        <v>156813</v>
      </c>
      <c r="AK3045" t="s">
        <v>3751</v>
      </c>
      <c r="AL3045">
        <v>3</v>
      </c>
      <c r="AM3045">
        <v>20640</v>
      </c>
      <c r="AN3045" s="11">
        <f>VLOOKUP(TRIM(AK3045),[1]Sheet1!$V:$W,2,FALSE)</f>
        <v>0</v>
      </c>
      <c r="AO3045" s="11">
        <f t="shared" si="529"/>
        <v>0</v>
      </c>
      <c r="AP3045" s="10">
        <f t="shared" si="530"/>
        <v>0</v>
      </c>
      <c r="AQ3045" s="10"/>
      <c r="AR3045" s="11" t="b">
        <f t="shared" si="531"/>
        <v>0</v>
      </c>
    </row>
    <row r="3046" spans="1:44" x14ac:dyDescent="0.2">
      <c r="A3046" s="1" t="s">
        <v>5346</v>
      </c>
      <c r="B3046" s="1" t="s">
        <v>1311</v>
      </c>
      <c r="C3046" s="3">
        <v>42181</v>
      </c>
      <c r="D3046" s="1" t="s">
        <v>3711</v>
      </c>
      <c r="E3046" s="1" t="s">
        <v>5539</v>
      </c>
      <c r="F3046" s="5">
        <v>582.54999999999995</v>
      </c>
      <c r="G3046" s="5">
        <v>0</v>
      </c>
      <c r="H3046" s="5">
        <v>0</v>
      </c>
      <c r="I3046" s="1" t="s">
        <v>5349</v>
      </c>
      <c r="J3046" s="5">
        <v>0</v>
      </c>
      <c r="K3046" s="5">
        <v>0</v>
      </c>
      <c r="L3046" s="1" t="s">
        <v>5349</v>
      </c>
      <c r="M3046" s="5">
        <v>0</v>
      </c>
      <c r="N3046" s="5">
        <v>0</v>
      </c>
      <c r="O3046" s="1" t="s">
        <v>5349</v>
      </c>
      <c r="P3046" s="5">
        <v>582.54999999999995</v>
      </c>
      <c r="Q3046" s="5">
        <v>0</v>
      </c>
      <c r="R3046" s="1" t="s">
        <v>3712</v>
      </c>
      <c r="S3046" s="5">
        <v>582.54999999999995</v>
      </c>
      <c r="T3046" s="5">
        <v>0</v>
      </c>
      <c r="U3046" s="1" t="s">
        <v>3712</v>
      </c>
      <c r="V3046" s="1" t="s">
        <v>5351</v>
      </c>
      <c r="W3046" s="1" t="s">
        <v>3713</v>
      </c>
      <c r="X3046" s="1" t="s">
        <v>5530</v>
      </c>
      <c r="Y3046" s="1" t="s">
        <v>4329</v>
      </c>
      <c r="Z3046" s="1" t="s">
        <v>4330</v>
      </c>
      <c r="AB3046" s="8" t="str">
        <f t="shared" si="524"/>
        <v>000157607</v>
      </c>
      <c r="AC3046" t="str">
        <f t="shared" si="525"/>
        <v>26/06/2015</v>
      </c>
      <c r="AD3046" t="str">
        <f t="shared" si="526"/>
        <v>04337168000148</v>
      </c>
      <c r="AE3046" s="9">
        <f t="shared" si="527"/>
        <v>582.54999999999995</v>
      </c>
      <c r="AF3046">
        <f t="shared" si="528"/>
        <v>0</v>
      </c>
      <c r="AH3046">
        <v>6784024</v>
      </c>
      <c r="AI3046" s="10" t="s">
        <v>6322</v>
      </c>
      <c r="AJ3046">
        <v>156813</v>
      </c>
      <c r="AK3046" t="s">
        <v>3747</v>
      </c>
      <c r="AL3046">
        <v>8</v>
      </c>
      <c r="AM3046">
        <v>15600</v>
      </c>
      <c r="AN3046" s="11">
        <f>VLOOKUP(TRIM(AK3046),[1]Sheet1!$V:$W,2,FALSE)</f>
        <v>0</v>
      </c>
      <c r="AO3046" s="11">
        <f t="shared" si="529"/>
        <v>0</v>
      </c>
      <c r="AP3046" s="10">
        <f t="shared" si="530"/>
        <v>0</v>
      </c>
      <c r="AQ3046" s="10"/>
      <c r="AR3046" s="11" t="b">
        <f t="shared" si="531"/>
        <v>0</v>
      </c>
    </row>
    <row r="3047" spans="1:44" x14ac:dyDescent="0.2">
      <c r="A3047" s="1" t="s">
        <v>5346</v>
      </c>
      <c r="B3047" s="1" t="s">
        <v>1313</v>
      </c>
      <c r="C3047" s="3">
        <v>42181</v>
      </c>
      <c r="D3047" s="1" t="s">
        <v>3657</v>
      </c>
      <c r="E3047" s="1" t="s">
        <v>5347</v>
      </c>
      <c r="F3047" s="5">
        <v>5006.25</v>
      </c>
      <c r="G3047" s="5">
        <v>4353.26</v>
      </c>
      <c r="H3047" s="5">
        <v>783.59</v>
      </c>
      <c r="I3047" s="1" t="s">
        <v>5406</v>
      </c>
      <c r="J3047" s="5">
        <v>0</v>
      </c>
      <c r="K3047" s="5">
        <v>0</v>
      </c>
      <c r="L3047" s="1" t="s">
        <v>5349</v>
      </c>
      <c r="M3047" s="5">
        <v>4353.26</v>
      </c>
      <c r="N3047" s="5">
        <v>652.99</v>
      </c>
      <c r="O3047" s="1" t="s">
        <v>3642</v>
      </c>
      <c r="P3047" s="5">
        <v>4353.26</v>
      </c>
      <c r="Q3047" s="5">
        <v>71.83</v>
      </c>
      <c r="R3047" s="1" t="s">
        <v>5351</v>
      </c>
      <c r="S3047" s="5">
        <v>4353.26</v>
      </c>
      <c r="T3047" s="5">
        <v>330.85</v>
      </c>
      <c r="U3047" s="1" t="s">
        <v>5351</v>
      </c>
      <c r="V3047" s="1" t="s">
        <v>5351</v>
      </c>
      <c r="W3047" s="1" t="s">
        <v>3663</v>
      </c>
      <c r="X3047" s="1" t="s">
        <v>5408</v>
      </c>
      <c r="Y3047" s="1" t="s">
        <v>5908</v>
      </c>
      <c r="Z3047" s="1" t="s">
        <v>5909</v>
      </c>
      <c r="AB3047" s="8" t="str">
        <f t="shared" si="524"/>
        <v>000157610</v>
      </c>
      <c r="AC3047" t="str">
        <f t="shared" si="525"/>
        <v>26/06/2015</v>
      </c>
      <c r="AD3047" t="str">
        <f t="shared" si="526"/>
        <v>66886144000103</v>
      </c>
      <c r="AE3047" s="9">
        <f t="shared" si="527"/>
        <v>5006.25</v>
      </c>
      <c r="AF3047">
        <f t="shared" si="528"/>
        <v>0</v>
      </c>
      <c r="AH3047">
        <v>6787181</v>
      </c>
      <c r="AI3047" s="10" t="s">
        <v>6574</v>
      </c>
      <c r="AJ3047">
        <v>156609</v>
      </c>
      <c r="AK3047" t="s">
        <v>2957</v>
      </c>
      <c r="AL3047">
        <v>0</v>
      </c>
      <c r="AM3047">
        <v>10</v>
      </c>
      <c r="AN3047" s="11" t="e">
        <f>VLOOKUP(TRIM(AK3047),[1]Sheet1!$V:$W,2,FALSE)</f>
        <v>#N/A</v>
      </c>
      <c r="AO3047" s="11">
        <f t="shared" si="529"/>
        <v>0</v>
      </c>
      <c r="AP3047" s="10">
        <f t="shared" si="530"/>
        <v>0</v>
      </c>
      <c r="AQ3047" s="10"/>
      <c r="AR3047" s="11" t="b">
        <f t="shared" si="531"/>
        <v>0</v>
      </c>
    </row>
    <row r="3048" spans="1:44" x14ac:dyDescent="0.2">
      <c r="A3048" s="1" t="s">
        <v>5346</v>
      </c>
      <c r="B3048" s="1" t="s">
        <v>1314</v>
      </c>
      <c r="C3048" s="3">
        <v>42181</v>
      </c>
      <c r="D3048" s="1" t="s">
        <v>3649</v>
      </c>
      <c r="E3048" s="1" t="s">
        <v>4159</v>
      </c>
      <c r="F3048" s="5">
        <v>1661.57</v>
      </c>
      <c r="G3048" s="5">
        <v>1444.84</v>
      </c>
      <c r="H3048" s="5">
        <v>57.79</v>
      </c>
      <c r="I3048" s="1" t="s">
        <v>5406</v>
      </c>
      <c r="J3048" s="5">
        <v>0</v>
      </c>
      <c r="K3048" s="5">
        <v>0</v>
      </c>
      <c r="L3048" s="1" t="s">
        <v>5349</v>
      </c>
      <c r="M3048" s="5">
        <v>1444.84</v>
      </c>
      <c r="N3048" s="5">
        <v>216.73</v>
      </c>
      <c r="O3048" s="1" t="s">
        <v>3642</v>
      </c>
      <c r="P3048" s="5">
        <v>1444.84</v>
      </c>
      <c r="Q3048" s="5">
        <v>23.84</v>
      </c>
      <c r="R3048" s="1" t="s">
        <v>5351</v>
      </c>
      <c r="S3048" s="5">
        <v>1444.84</v>
      </c>
      <c r="T3048" s="5">
        <v>109.81</v>
      </c>
      <c r="U3048" s="1" t="s">
        <v>5351</v>
      </c>
      <c r="V3048" s="1" t="s">
        <v>5351</v>
      </c>
      <c r="W3048" s="1" t="s">
        <v>2372</v>
      </c>
      <c r="X3048" s="1" t="s">
        <v>5408</v>
      </c>
      <c r="Y3048" s="1" t="s">
        <v>5836</v>
      </c>
      <c r="Z3048" s="1" t="s">
        <v>5837</v>
      </c>
      <c r="AB3048" s="8" t="str">
        <f t="shared" si="524"/>
        <v>000157611</v>
      </c>
      <c r="AC3048" t="str">
        <f t="shared" si="525"/>
        <v>26/06/2015</v>
      </c>
      <c r="AD3048" t="str">
        <f t="shared" si="526"/>
        <v>02403486000134</v>
      </c>
      <c r="AE3048" s="9">
        <f t="shared" si="527"/>
        <v>1661.57</v>
      </c>
      <c r="AF3048">
        <f t="shared" si="528"/>
        <v>0</v>
      </c>
      <c r="AH3048">
        <v>6784024</v>
      </c>
      <c r="AI3048" s="10" t="s">
        <v>6322</v>
      </c>
      <c r="AJ3048">
        <v>156813</v>
      </c>
      <c r="AK3048" t="s">
        <v>3755</v>
      </c>
      <c r="AL3048">
        <v>8</v>
      </c>
      <c r="AM3048">
        <v>9000</v>
      </c>
      <c r="AN3048" s="11">
        <f>VLOOKUP(TRIM(AK3048),[1]Sheet1!$V:$W,2,FALSE)</f>
        <v>0</v>
      </c>
      <c r="AO3048" s="11">
        <f t="shared" si="529"/>
        <v>0</v>
      </c>
      <c r="AP3048" s="10">
        <f t="shared" si="530"/>
        <v>0</v>
      </c>
      <c r="AQ3048" s="10"/>
      <c r="AR3048" s="11" t="b">
        <f t="shared" si="531"/>
        <v>0</v>
      </c>
    </row>
    <row r="3049" spans="1:44" x14ac:dyDescent="0.2">
      <c r="A3049" s="1" t="s">
        <v>5346</v>
      </c>
      <c r="B3049" s="1" t="s">
        <v>1314</v>
      </c>
      <c r="C3049" s="3">
        <v>42181</v>
      </c>
      <c r="D3049" s="1" t="s">
        <v>3649</v>
      </c>
      <c r="E3049" s="1" t="s">
        <v>4159</v>
      </c>
      <c r="F3049" s="5">
        <v>808.62</v>
      </c>
      <c r="G3049" s="5">
        <v>703.15</v>
      </c>
      <c r="H3049" s="5">
        <v>28.13</v>
      </c>
      <c r="I3049" s="1" t="s">
        <v>5406</v>
      </c>
      <c r="J3049" s="5">
        <v>0</v>
      </c>
      <c r="K3049" s="5">
        <v>0</v>
      </c>
      <c r="L3049" s="1" t="s">
        <v>5349</v>
      </c>
      <c r="M3049" s="5">
        <v>703.15</v>
      </c>
      <c r="N3049" s="5">
        <v>105.47</v>
      </c>
      <c r="O3049" s="1" t="s">
        <v>3642</v>
      </c>
      <c r="P3049" s="5">
        <v>703.15</v>
      </c>
      <c r="Q3049" s="5">
        <v>11.6</v>
      </c>
      <c r="R3049" s="1" t="s">
        <v>5351</v>
      </c>
      <c r="S3049" s="5">
        <v>703.15</v>
      </c>
      <c r="T3049" s="5">
        <v>53.44</v>
      </c>
      <c r="U3049" s="1" t="s">
        <v>5351</v>
      </c>
      <c r="V3049" s="1" t="s">
        <v>5351</v>
      </c>
      <c r="W3049" s="1" t="s">
        <v>2372</v>
      </c>
      <c r="X3049" s="1" t="s">
        <v>5408</v>
      </c>
      <c r="Y3049" s="1" t="s">
        <v>1315</v>
      </c>
      <c r="Z3049" s="1" t="s">
        <v>1316</v>
      </c>
      <c r="AB3049" s="8" t="str">
        <f t="shared" si="524"/>
        <v>000157611</v>
      </c>
      <c r="AC3049" t="str">
        <f t="shared" si="525"/>
        <v>26/06/2015</v>
      </c>
      <c r="AD3049" t="str">
        <f t="shared" si="526"/>
        <v>02403486000134</v>
      </c>
      <c r="AE3049" s="9">
        <f t="shared" si="527"/>
        <v>808.62</v>
      </c>
      <c r="AF3049">
        <f t="shared" si="528"/>
        <v>0</v>
      </c>
      <c r="AH3049">
        <v>6784024</v>
      </c>
      <c r="AI3049" s="10" t="s">
        <v>6322</v>
      </c>
      <c r="AJ3049">
        <v>156813</v>
      </c>
      <c r="AK3049" t="s">
        <v>4594</v>
      </c>
      <c r="AL3049">
        <v>0</v>
      </c>
      <c r="AM3049">
        <v>10</v>
      </c>
      <c r="AN3049" s="11" t="e">
        <f>VLOOKUP(TRIM(AK3049),[1]Sheet1!$V:$W,2,FALSE)</f>
        <v>#N/A</v>
      </c>
      <c r="AO3049" s="11">
        <f t="shared" si="529"/>
        <v>0</v>
      </c>
      <c r="AP3049" s="10">
        <f t="shared" si="530"/>
        <v>0</v>
      </c>
      <c r="AQ3049" s="10"/>
      <c r="AR3049" s="11" t="b">
        <f t="shared" si="531"/>
        <v>0</v>
      </c>
    </row>
    <row r="3050" spans="1:44" x14ac:dyDescent="0.2">
      <c r="A3050" s="1" t="s">
        <v>5346</v>
      </c>
      <c r="B3050" s="1" t="s">
        <v>1314</v>
      </c>
      <c r="C3050" s="3">
        <v>42181</v>
      </c>
      <c r="D3050" s="1" t="s">
        <v>3649</v>
      </c>
      <c r="E3050" s="1" t="s">
        <v>4159</v>
      </c>
      <c r="F3050" s="5">
        <v>259.85000000000002</v>
      </c>
      <c r="G3050" s="5">
        <v>225.96</v>
      </c>
      <c r="H3050" s="5">
        <v>9.0399999999999991</v>
      </c>
      <c r="I3050" s="1" t="s">
        <v>5406</v>
      </c>
      <c r="J3050" s="5">
        <v>0</v>
      </c>
      <c r="K3050" s="5">
        <v>0</v>
      </c>
      <c r="L3050" s="1" t="s">
        <v>5349</v>
      </c>
      <c r="M3050" s="5">
        <v>225.96</v>
      </c>
      <c r="N3050" s="5">
        <v>33.89</v>
      </c>
      <c r="O3050" s="1" t="s">
        <v>3642</v>
      </c>
      <c r="P3050" s="5">
        <v>225.96</v>
      </c>
      <c r="Q3050" s="5">
        <v>3.73</v>
      </c>
      <c r="R3050" s="1" t="s">
        <v>5351</v>
      </c>
      <c r="S3050" s="5">
        <v>225.96</v>
      </c>
      <c r="T3050" s="5">
        <v>17.170000000000002</v>
      </c>
      <c r="U3050" s="1" t="s">
        <v>5351</v>
      </c>
      <c r="V3050" s="1" t="s">
        <v>5351</v>
      </c>
      <c r="W3050" s="1" t="s">
        <v>2372</v>
      </c>
      <c r="X3050" s="1" t="s">
        <v>5408</v>
      </c>
      <c r="Y3050" s="1" t="s">
        <v>4668</v>
      </c>
      <c r="Z3050" s="1" t="s">
        <v>4669</v>
      </c>
      <c r="AB3050" s="8" t="str">
        <f t="shared" si="524"/>
        <v>000157611</v>
      </c>
      <c r="AC3050" t="str">
        <f t="shared" si="525"/>
        <v>26/06/2015</v>
      </c>
      <c r="AD3050" t="str">
        <f t="shared" si="526"/>
        <v>02403486000134</v>
      </c>
      <c r="AE3050" s="9">
        <f t="shared" si="527"/>
        <v>259.85000000000002</v>
      </c>
      <c r="AF3050">
        <f t="shared" si="528"/>
        <v>0</v>
      </c>
      <c r="AH3050">
        <v>7342893</v>
      </c>
      <c r="AI3050" s="10" t="s">
        <v>6575</v>
      </c>
      <c r="AJ3050">
        <v>156610</v>
      </c>
      <c r="AK3050" t="s">
        <v>4806</v>
      </c>
      <c r="AL3050">
        <v>5</v>
      </c>
      <c r="AM3050">
        <v>2</v>
      </c>
      <c r="AN3050" s="11">
        <f>VLOOKUP(TRIM(AK3050),[1]Sheet1!$V:$W,2,FALSE)</f>
        <v>84.070000000000007</v>
      </c>
      <c r="AO3050" s="11">
        <f t="shared" si="529"/>
        <v>84.070000000000007</v>
      </c>
      <c r="AP3050" s="10">
        <f t="shared" si="530"/>
        <v>168.14000000000001</v>
      </c>
      <c r="AQ3050" s="10"/>
      <c r="AR3050" s="11" t="b">
        <f t="shared" si="531"/>
        <v>0</v>
      </c>
    </row>
    <row r="3051" spans="1:44" x14ac:dyDescent="0.2">
      <c r="A3051" s="1" t="s">
        <v>5346</v>
      </c>
      <c r="B3051" s="1" t="s">
        <v>1317</v>
      </c>
      <c r="C3051" s="3">
        <v>42181</v>
      </c>
      <c r="D3051" s="1" t="s">
        <v>3641</v>
      </c>
      <c r="E3051" s="1" t="s">
        <v>5628</v>
      </c>
      <c r="F3051" s="5">
        <v>683.94</v>
      </c>
      <c r="G3051" s="5">
        <v>683.94</v>
      </c>
      <c r="H3051" s="5">
        <v>47.88</v>
      </c>
      <c r="I3051" s="1" t="s">
        <v>5417</v>
      </c>
      <c r="J3051" s="5">
        <v>0</v>
      </c>
      <c r="K3051" s="5">
        <v>0</v>
      </c>
      <c r="L3051" s="1" t="s">
        <v>5349</v>
      </c>
      <c r="M3051" s="5">
        <v>0</v>
      </c>
      <c r="N3051" s="5">
        <v>0</v>
      </c>
      <c r="O3051" s="1" t="s">
        <v>5349</v>
      </c>
      <c r="P3051" s="5">
        <v>683.94</v>
      </c>
      <c r="Q3051" s="5">
        <v>11.29</v>
      </c>
      <c r="R3051" s="1" t="s">
        <v>5351</v>
      </c>
      <c r="S3051" s="5">
        <v>683.94</v>
      </c>
      <c r="T3051" s="5">
        <v>51.98</v>
      </c>
      <c r="U3051" s="1" t="s">
        <v>5351</v>
      </c>
      <c r="V3051" s="1" t="s">
        <v>5351</v>
      </c>
      <c r="W3051" s="1" t="s">
        <v>1318</v>
      </c>
      <c r="X3051" s="1" t="s">
        <v>5419</v>
      </c>
      <c r="Y3051" s="1" t="s">
        <v>2447</v>
      </c>
      <c r="Z3051" s="1" t="s">
        <v>2448</v>
      </c>
      <c r="AB3051" s="8" t="str">
        <f t="shared" si="524"/>
        <v>000157612</v>
      </c>
      <c r="AC3051" t="str">
        <f t="shared" si="525"/>
        <v>26/06/2015</v>
      </c>
      <c r="AD3051" t="str">
        <f t="shared" si="526"/>
        <v>16487878000133</v>
      </c>
      <c r="AE3051" s="9">
        <f t="shared" si="527"/>
        <v>683.94</v>
      </c>
      <c r="AF3051">
        <f t="shared" si="528"/>
        <v>128.5</v>
      </c>
      <c r="AH3051">
        <v>6784024</v>
      </c>
      <c r="AI3051" s="10" t="s">
        <v>6322</v>
      </c>
      <c r="AJ3051">
        <v>156813</v>
      </c>
      <c r="AK3051" t="s">
        <v>5571</v>
      </c>
      <c r="AL3051">
        <v>0</v>
      </c>
      <c r="AM3051">
        <v>20</v>
      </c>
      <c r="AN3051" s="11" t="e">
        <f>VLOOKUP(TRIM(AK3051),[1]Sheet1!$V:$W,2,FALSE)</f>
        <v>#N/A</v>
      </c>
      <c r="AO3051" s="11">
        <f t="shared" si="529"/>
        <v>0</v>
      </c>
      <c r="AP3051" s="10">
        <f t="shared" si="530"/>
        <v>0</v>
      </c>
      <c r="AQ3051" s="10"/>
      <c r="AR3051" s="11" t="b">
        <f t="shared" si="531"/>
        <v>0</v>
      </c>
    </row>
    <row r="3052" spans="1:44" x14ac:dyDescent="0.2">
      <c r="A3052" s="1" t="s">
        <v>5346</v>
      </c>
      <c r="B3052" s="1" t="s">
        <v>1317</v>
      </c>
      <c r="C3052" s="3">
        <v>42181</v>
      </c>
      <c r="D3052" s="1" t="s">
        <v>3649</v>
      </c>
      <c r="E3052" s="1" t="s">
        <v>5628</v>
      </c>
      <c r="F3052" s="5">
        <v>789.88</v>
      </c>
      <c r="G3052" s="5">
        <v>686.85</v>
      </c>
      <c r="H3052" s="5">
        <v>27.47</v>
      </c>
      <c r="I3052" s="1" t="s">
        <v>5406</v>
      </c>
      <c r="J3052" s="5">
        <v>0</v>
      </c>
      <c r="K3052" s="5">
        <v>0</v>
      </c>
      <c r="L3052" s="1" t="s">
        <v>5349</v>
      </c>
      <c r="M3052" s="5">
        <v>686.85</v>
      </c>
      <c r="N3052" s="5">
        <v>103.03</v>
      </c>
      <c r="O3052" s="1" t="s">
        <v>3642</v>
      </c>
      <c r="P3052" s="5">
        <v>686.85</v>
      </c>
      <c r="Q3052" s="5">
        <v>11.33</v>
      </c>
      <c r="R3052" s="1" t="s">
        <v>5351</v>
      </c>
      <c r="S3052" s="5">
        <v>686.85</v>
      </c>
      <c r="T3052" s="5">
        <v>52.2</v>
      </c>
      <c r="U3052" s="1" t="s">
        <v>5351</v>
      </c>
      <c r="V3052" s="1" t="s">
        <v>5351</v>
      </c>
      <c r="W3052" s="1" t="s">
        <v>1318</v>
      </c>
      <c r="X3052" s="1" t="s">
        <v>5359</v>
      </c>
      <c r="Y3052" s="1" t="s">
        <v>1989</v>
      </c>
      <c r="Z3052" s="1" t="s">
        <v>1990</v>
      </c>
      <c r="AB3052" s="8" t="str">
        <f t="shared" si="524"/>
        <v>000157612</v>
      </c>
      <c r="AC3052" t="str">
        <f t="shared" si="525"/>
        <v>26/06/2015</v>
      </c>
      <c r="AD3052" t="str">
        <f t="shared" si="526"/>
        <v>16487878000133</v>
      </c>
      <c r="AE3052" s="9">
        <f t="shared" si="527"/>
        <v>789.88</v>
      </c>
      <c r="AF3052">
        <f t="shared" si="528"/>
        <v>128.5</v>
      </c>
      <c r="AH3052">
        <v>6784150</v>
      </c>
      <c r="AI3052" s="10" t="s">
        <v>6244</v>
      </c>
      <c r="AJ3052">
        <v>156814</v>
      </c>
      <c r="AK3052" t="s">
        <v>3725</v>
      </c>
      <c r="AL3052">
        <v>0</v>
      </c>
      <c r="AM3052">
        <v>10000</v>
      </c>
      <c r="AN3052" s="11">
        <f>VLOOKUP(TRIM(AK3052),[1]Sheet1!$V:$W,2,FALSE)</f>
        <v>0</v>
      </c>
      <c r="AO3052" s="11">
        <f t="shared" si="529"/>
        <v>0</v>
      </c>
      <c r="AP3052" s="10">
        <f t="shared" si="530"/>
        <v>0</v>
      </c>
      <c r="AQ3052" s="10"/>
      <c r="AR3052" s="11" t="b">
        <f t="shared" si="531"/>
        <v>0</v>
      </c>
    </row>
    <row r="3053" spans="1:44" x14ac:dyDescent="0.2">
      <c r="A3053" s="1" t="s">
        <v>5346</v>
      </c>
      <c r="B3053" s="1" t="s">
        <v>1317</v>
      </c>
      <c r="C3053" s="3">
        <v>42181</v>
      </c>
      <c r="D3053" s="1" t="s">
        <v>3649</v>
      </c>
      <c r="E3053" s="1" t="s">
        <v>5628</v>
      </c>
      <c r="F3053" s="5">
        <v>301.81</v>
      </c>
      <c r="G3053" s="5">
        <v>262.44</v>
      </c>
      <c r="H3053" s="5">
        <v>10.5</v>
      </c>
      <c r="I3053" s="1" t="s">
        <v>5406</v>
      </c>
      <c r="J3053" s="5">
        <v>0</v>
      </c>
      <c r="K3053" s="5">
        <v>0</v>
      </c>
      <c r="L3053" s="1" t="s">
        <v>5349</v>
      </c>
      <c r="M3053" s="5">
        <v>262.44</v>
      </c>
      <c r="N3053" s="5">
        <v>39.369999999999997</v>
      </c>
      <c r="O3053" s="1" t="s">
        <v>3642</v>
      </c>
      <c r="P3053" s="5">
        <v>262.44</v>
      </c>
      <c r="Q3053" s="5">
        <v>4.33</v>
      </c>
      <c r="R3053" s="1" t="s">
        <v>5351</v>
      </c>
      <c r="S3053" s="5">
        <v>262.44</v>
      </c>
      <c r="T3053" s="5">
        <v>19.95</v>
      </c>
      <c r="U3053" s="1" t="s">
        <v>5351</v>
      </c>
      <c r="V3053" s="1" t="s">
        <v>5351</v>
      </c>
      <c r="W3053" s="1" t="s">
        <v>1318</v>
      </c>
      <c r="X3053" s="1" t="s">
        <v>5359</v>
      </c>
      <c r="Y3053" s="1" t="s">
        <v>5250</v>
      </c>
      <c r="Z3053" s="1" t="s">
        <v>5251</v>
      </c>
      <c r="AB3053" s="8" t="str">
        <f t="shared" si="524"/>
        <v>000157612</v>
      </c>
      <c r="AC3053" t="str">
        <f t="shared" si="525"/>
        <v>26/06/2015</v>
      </c>
      <c r="AD3053" t="str">
        <f t="shared" si="526"/>
        <v>16487878000133</v>
      </c>
      <c r="AE3053" s="9">
        <f t="shared" si="527"/>
        <v>301.81</v>
      </c>
      <c r="AF3053">
        <f t="shared" si="528"/>
        <v>128.5</v>
      </c>
      <c r="AH3053">
        <v>7467528</v>
      </c>
      <c r="AI3053" s="10" t="s">
        <v>6237</v>
      </c>
      <c r="AJ3053">
        <v>156611</v>
      </c>
      <c r="AK3053" t="s">
        <v>2403</v>
      </c>
      <c r="AL3053">
        <v>1</v>
      </c>
      <c r="AM3053">
        <v>1</v>
      </c>
      <c r="AN3053" s="11" t="e">
        <f>VLOOKUP(TRIM(AK3053),[1]Sheet1!$V:$W,2,FALSE)</f>
        <v>#N/A</v>
      </c>
      <c r="AO3053" s="11">
        <f t="shared" si="529"/>
        <v>0</v>
      </c>
      <c r="AP3053" s="10">
        <f t="shared" si="530"/>
        <v>0</v>
      </c>
      <c r="AQ3053" s="10"/>
      <c r="AR3053" s="11" t="b">
        <f t="shared" si="531"/>
        <v>0</v>
      </c>
    </row>
    <row r="3054" spans="1:44" x14ac:dyDescent="0.2">
      <c r="A3054" s="1" t="s">
        <v>5346</v>
      </c>
      <c r="B3054" s="1" t="s">
        <v>1317</v>
      </c>
      <c r="C3054" s="3">
        <v>42181</v>
      </c>
      <c r="D3054" s="1" t="s">
        <v>3649</v>
      </c>
      <c r="E3054" s="1" t="s">
        <v>5628</v>
      </c>
      <c r="F3054" s="5">
        <v>778.09</v>
      </c>
      <c r="G3054" s="5">
        <v>676.6</v>
      </c>
      <c r="H3054" s="5">
        <v>27.06</v>
      </c>
      <c r="I3054" s="1" t="s">
        <v>5406</v>
      </c>
      <c r="J3054" s="5">
        <v>0</v>
      </c>
      <c r="K3054" s="5">
        <v>0</v>
      </c>
      <c r="L3054" s="1" t="s">
        <v>5349</v>
      </c>
      <c r="M3054" s="5">
        <v>676.6</v>
      </c>
      <c r="N3054" s="5">
        <v>101.49</v>
      </c>
      <c r="O3054" s="1" t="s">
        <v>3642</v>
      </c>
      <c r="P3054" s="5">
        <v>676.6</v>
      </c>
      <c r="Q3054" s="5">
        <v>11.16</v>
      </c>
      <c r="R3054" s="1" t="s">
        <v>5351</v>
      </c>
      <c r="S3054" s="5">
        <v>676.6</v>
      </c>
      <c r="T3054" s="5">
        <v>51.42</v>
      </c>
      <c r="U3054" s="1" t="s">
        <v>5351</v>
      </c>
      <c r="V3054" s="1" t="s">
        <v>5351</v>
      </c>
      <c r="W3054" s="1" t="s">
        <v>1318</v>
      </c>
      <c r="X3054" s="1" t="s">
        <v>5359</v>
      </c>
      <c r="Y3054" s="1" t="s">
        <v>5473</v>
      </c>
      <c r="Z3054" s="1" t="s">
        <v>5474</v>
      </c>
      <c r="AB3054" s="8" t="str">
        <f t="shared" si="524"/>
        <v>000157612</v>
      </c>
      <c r="AC3054" t="str">
        <f t="shared" si="525"/>
        <v>26/06/2015</v>
      </c>
      <c r="AD3054" t="str">
        <f t="shared" si="526"/>
        <v>16487878000133</v>
      </c>
      <c r="AE3054" s="9">
        <f t="shared" si="527"/>
        <v>778.09</v>
      </c>
      <c r="AF3054">
        <f t="shared" si="528"/>
        <v>128.5</v>
      </c>
      <c r="AH3054">
        <v>6784150</v>
      </c>
      <c r="AI3054" s="10" t="s">
        <v>6244</v>
      </c>
      <c r="AJ3054">
        <v>156815</v>
      </c>
      <c r="AK3054" t="s">
        <v>5571</v>
      </c>
      <c r="AL3054">
        <v>0</v>
      </c>
      <c r="AM3054">
        <v>8</v>
      </c>
      <c r="AN3054" s="11" t="e">
        <f>VLOOKUP(TRIM(AK3054),[1]Sheet1!$V:$W,2,FALSE)</f>
        <v>#N/A</v>
      </c>
      <c r="AO3054" s="11">
        <f t="shared" si="529"/>
        <v>0</v>
      </c>
      <c r="AP3054" s="10">
        <f t="shared" si="530"/>
        <v>0</v>
      </c>
      <c r="AQ3054" s="10"/>
      <c r="AR3054" s="11" t="b">
        <f t="shared" si="531"/>
        <v>0</v>
      </c>
    </row>
    <row r="3055" spans="1:44" x14ac:dyDescent="0.2">
      <c r="A3055" s="1" t="s">
        <v>5346</v>
      </c>
      <c r="B3055" s="1" t="s">
        <v>1317</v>
      </c>
      <c r="C3055" s="3">
        <v>42181</v>
      </c>
      <c r="D3055" s="1" t="s">
        <v>3649</v>
      </c>
      <c r="E3055" s="1" t="s">
        <v>5628</v>
      </c>
      <c r="F3055" s="5">
        <v>417.05</v>
      </c>
      <c r="G3055" s="5">
        <v>379.14</v>
      </c>
      <c r="H3055" s="5">
        <v>15.17</v>
      </c>
      <c r="I3055" s="1" t="s">
        <v>5406</v>
      </c>
      <c r="J3055" s="5">
        <v>0</v>
      </c>
      <c r="K3055" s="5">
        <v>0</v>
      </c>
      <c r="L3055" s="1" t="s">
        <v>5349</v>
      </c>
      <c r="M3055" s="5">
        <v>379.14</v>
      </c>
      <c r="N3055" s="5">
        <v>37.909999999999997</v>
      </c>
      <c r="O3055" s="1" t="s">
        <v>3642</v>
      </c>
      <c r="P3055" s="5">
        <v>379.14</v>
      </c>
      <c r="Q3055" s="5">
        <v>6.26</v>
      </c>
      <c r="R3055" s="1" t="s">
        <v>5351</v>
      </c>
      <c r="S3055" s="5">
        <v>379.14</v>
      </c>
      <c r="T3055" s="5">
        <v>28.81</v>
      </c>
      <c r="U3055" s="1" t="s">
        <v>5351</v>
      </c>
      <c r="V3055" s="1" t="s">
        <v>5351</v>
      </c>
      <c r="W3055" s="1" t="s">
        <v>1318</v>
      </c>
      <c r="X3055" s="1" t="s">
        <v>5442</v>
      </c>
      <c r="Y3055" s="1" t="s">
        <v>3844</v>
      </c>
      <c r="Z3055" s="1" t="s">
        <v>3845</v>
      </c>
      <c r="AB3055" s="8" t="str">
        <f t="shared" si="524"/>
        <v>000157612</v>
      </c>
      <c r="AC3055" t="str">
        <f t="shared" si="525"/>
        <v>26/06/2015</v>
      </c>
      <c r="AD3055" t="str">
        <f t="shared" si="526"/>
        <v>16487878000133</v>
      </c>
      <c r="AE3055" s="9">
        <f t="shared" si="527"/>
        <v>417.05</v>
      </c>
      <c r="AF3055">
        <f t="shared" si="528"/>
        <v>128.5</v>
      </c>
      <c r="AH3055">
        <v>7467528</v>
      </c>
      <c r="AI3055" s="10" t="s">
        <v>6237</v>
      </c>
      <c r="AJ3055">
        <v>156611</v>
      </c>
      <c r="AK3055" t="s">
        <v>5455</v>
      </c>
      <c r="AL3055">
        <v>1</v>
      </c>
      <c r="AM3055">
        <v>1</v>
      </c>
      <c r="AN3055" s="11" t="e">
        <f>VLOOKUP(TRIM(AK3055),[1]Sheet1!$V:$W,2,FALSE)</f>
        <v>#N/A</v>
      </c>
      <c r="AO3055" s="11">
        <f t="shared" si="529"/>
        <v>0</v>
      </c>
      <c r="AP3055" s="10">
        <f t="shared" si="530"/>
        <v>0</v>
      </c>
      <c r="AQ3055" s="10"/>
      <c r="AR3055" s="11" t="b">
        <f t="shared" si="531"/>
        <v>0</v>
      </c>
    </row>
    <row r="3056" spans="1:44" x14ac:dyDescent="0.2">
      <c r="A3056" s="1" t="s">
        <v>5346</v>
      </c>
      <c r="B3056" s="1" t="s">
        <v>1317</v>
      </c>
      <c r="C3056" s="3">
        <v>42181</v>
      </c>
      <c r="D3056" s="1" t="s">
        <v>3649</v>
      </c>
      <c r="E3056" s="1" t="s">
        <v>5628</v>
      </c>
      <c r="F3056" s="5">
        <v>280.8</v>
      </c>
      <c r="G3056" s="5">
        <v>255.27</v>
      </c>
      <c r="H3056" s="5">
        <v>10.210000000000001</v>
      </c>
      <c r="I3056" s="1" t="s">
        <v>5406</v>
      </c>
      <c r="J3056" s="5">
        <v>0</v>
      </c>
      <c r="K3056" s="5">
        <v>0</v>
      </c>
      <c r="L3056" s="1" t="s">
        <v>5349</v>
      </c>
      <c r="M3056" s="5">
        <v>255.27</v>
      </c>
      <c r="N3056" s="5">
        <v>25.53</v>
      </c>
      <c r="O3056" s="1" t="s">
        <v>3642</v>
      </c>
      <c r="P3056" s="5">
        <v>255.27</v>
      </c>
      <c r="Q3056" s="5">
        <v>4.21</v>
      </c>
      <c r="R3056" s="1" t="s">
        <v>5351</v>
      </c>
      <c r="S3056" s="5">
        <v>255.27</v>
      </c>
      <c r="T3056" s="5">
        <v>19.399999999999999</v>
      </c>
      <c r="U3056" s="1" t="s">
        <v>5351</v>
      </c>
      <c r="V3056" s="1" t="s">
        <v>5351</v>
      </c>
      <c r="W3056" s="1" t="s">
        <v>1318</v>
      </c>
      <c r="X3056" s="1" t="s">
        <v>5442</v>
      </c>
      <c r="Y3056" s="1" t="s">
        <v>4875</v>
      </c>
      <c r="Z3056" s="1" t="s">
        <v>4876</v>
      </c>
      <c r="AB3056" s="8" t="str">
        <f t="shared" si="524"/>
        <v>000157612</v>
      </c>
      <c r="AC3056" t="str">
        <f t="shared" si="525"/>
        <v>26/06/2015</v>
      </c>
      <c r="AD3056" t="str">
        <f t="shared" si="526"/>
        <v>16487878000133</v>
      </c>
      <c r="AE3056" s="9">
        <f t="shared" si="527"/>
        <v>280.8</v>
      </c>
      <c r="AF3056">
        <f t="shared" si="528"/>
        <v>128.5</v>
      </c>
      <c r="AH3056">
        <v>7467528</v>
      </c>
      <c r="AI3056" s="10" t="s">
        <v>6237</v>
      </c>
      <c r="AJ3056">
        <v>156611</v>
      </c>
      <c r="AK3056" t="s">
        <v>3694</v>
      </c>
      <c r="AL3056">
        <v>1</v>
      </c>
      <c r="AM3056">
        <v>2</v>
      </c>
      <c r="AN3056" s="11" t="e">
        <f>VLOOKUP(TRIM(AK3056),[1]Sheet1!$V:$W,2,FALSE)</f>
        <v>#N/A</v>
      </c>
      <c r="AO3056" s="11">
        <f t="shared" si="529"/>
        <v>0</v>
      </c>
      <c r="AP3056" s="10">
        <f t="shared" si="530"/>
        <v>0</v>
      </c>
      <c r="AQ3056" s="10"/>
      <c r="AR3056" s="11" t="b">
        <f t="shared" si="531"/>
        <v>0</v>
      </c>
    </row>
    <row r="3057" spans="1:44" x14ac:dyDescent="0.2">
      <c r="A3057" s="1" t="s">
        <v>5346</v>
      </c>
      <c r="B3057" s="1" t="s">
        <v>1317</v>
      </c>
      <c r="C3057" s="3">
        <v>42181</v>
      </c>
      <c r="D3057" s="1" t="s">
        <v>3649</v>
      </c>
      <c r="E3057" s="1" t="s">
        <v>5628</v>
      </c>
      <c r="F3057" s="5">
        <v>112.6</v>
      </c>
      <c r="G3057" s="5">
        <v>102.36</v>
      </c>
      <c r="H3057" s="5">
        <v>4.09</v>
      </c>
      <c r="I3057" s="1" t="s">
        <v>5406</v>
      </c>
      <c r="J3057" s="5">
        <v>0</v>
      </c>
      <c r="K3057" s="5">
        <v>0</v>
      </c>
      <c r="L3057" s="1" t="s">
        <v>5349</v>
      </c>
      <c r="M3057" s="5">
        <v>102.36</v>
      </c>
      <c r="N3057" s="5">
        <v>10.24</v>
      </c>
      <c r="O3057" s="1" t="s">
        <v>3642</v>
      </c>
      <c r="P3057" s="5">
        <v>102.36</v>
      </c>
      <c r="Q3057" s="5">
        <v>1.69</v>
      </c>
      <c r="R3057" s="1" t="s">
        <v>5351</v>
      </c>
      <c r="S3057" s="5">
        <v>102.36</v>
      </c>
      <c r="T3057" s="5">
        <v>7.78</v>
      </c>
      <c r="U3057" s="1" t="s">
        <v>5351</v>
      </c>
      <c r="V3057" s="1" t="s">
        <v>5351</v>
      </c>
      <c r="W3057" s="1" t="s">
        <v>1318</v>
      </c>
      <c r="X3057" s="1" t="s">
        <v>5442</v>
      </c>
      <c r="Y3057" s="1" t="s">
        <v>5443</v>
      </c>
      <c r="Z3057" s="1" t="s">
        <v>1319</v>
      </c>
      <c r="AB3057" s="8" t="str">
        <f t="shared" si="524"/>
        <v>000157612</v>
      </c>
      <c r="AC3057" t="str">
        <f t="shared" si="525"/>
        <v>26/06/2015</v>
      </c>
      <c r="AD3057" t="str">
        <f t="shared" si="526"/>
        <v>16487878000133</v>
      </c>
      <c r="AE3057" s="9">
        <f t="shared" si="527"/>
        <v>112.6</v>
      </c>
      <c r="AF3057">
        <f t="shared" si="528"/>
        <v>128.5</v>
      </c>
      <c r="AH3057">
        <v>6784150</v>
      </c>
      <c r="AI3057" s="10" t="s">
        <v>6244</v>
      </c>
      <c r="AJ3057">
        <v>156815</v>
      </c>
      <c r="AK3057" t="s">
        <v>3761</v>
      </c>
      <c r="AL3057">
        <v>0</v>
      </c>
      <c r="AM3057">
        <v>12000</v>
      </c>
      <c r="AN3057" s="11">
        <f>VLOOKUP(TRIM(AK3057),[1]Sheet1!$V:$W,2,FALSE)</f>
        <v>0</v>
      </c>
      <c r="AO3057" s="11">
        <f t="shared" si="529"/>
        <v>0</v>
      </c>
      <c r="AP3057" s="10">
        <f t="shared" si="530"/>
        <v>0</v>
      </c>
      <c r="AQ3057" s="10"/>
      <c r="AR3057" s="11" t="b">
        <f t="shared" si="531"/>
        <v>0</v>
      </c>
    </row>
    <row r="3058" spans="1:44" x14ac:dyDescent="0.2">
      <c r="A3058" s="1" t="s">
        <v>5346</v>
      </c>
      <c r="B3058" s="1" t="s">
        <v>1320</v>
      </c>
      <c r="C3058" s="3">
        <v>42181</v>
      </c>
      <c r="D3058" s="1" t="s">
        <v>3662</v>
      </c>
      <c r="E3058" s="1" t="s">
        <v>5347</v>
      </c>
      <c r="F3058" s="5">
        <v>4086</v>
      </c>
      <c r="G3058" s="5">
        <v>4086</v>
      </c>
      <c r="H3058" s="5">
        <v>735.48</v>
      </c>
      <c r="I3058" s="1" t="s">
        <v>5348</v>
      </c>
      <c r="J3058" s="5">
        <v>0</v>
      </c>
      <c r="K3058" s="5">
        <v>0</v>
      </c>
      <c r="L3058" s="1" t="s">
        <v>5349</v>
      </c>
      <c r="M3058" s="5">
        <v>0</v>
      </c>
      <c r="N3058" s="5">
        <v>0</v>
      </c>
      <c r="O3058" s="1" t="s">
        <v>5349</v>
      </c>
      <c r="P3058" s="5">
        <v>4086</v>
      </c>
      <c r="Q3058" s="5">
        <v>67.42</v>
      </c>
      <c r="R3058" s="1" t="s">
        <v>5351</v>
      </c>
      <c r="S3058" s="5">
        <v>4086</v>
      </c>
      <c r="T3058" s="5">
        <v>310.54000000000002</v>
      </c>
      <c r="U3058" s="1" t="s">
        <v>5351</v>
      </c>
      <c r="V3058" s="1" t="s">
        <v>5351</v>
      </c>
      <c r="W3058" s="1" t="s">
        <v>1912</v>
      </c>
      <c r="X3058" s="1" t="s">
        <v>5408</v>
      </c>
      <c r="Y3058" s="1" t="s">
        <v>1913</v>
      </c>
      <c r="Z3058" s="1" t="s">
        <v>1321</v>
      </c>
      <c r="AB3058" s="8" t="str">
        <f t="shared" si="524"/>
        <v>000157617</v>
      </c>
      <c r="AC3058" t="str">
        <f t="shared" si="525"/>
        <v>26/06/2015</v>
      </c>
      <c r="AD3058" t="str">
        <f t="shared" si="526"/>
        <v>20985558000180</v>
      </c>
      <c r="AE3058" s="9">
        <f t="shared" si="527"/>
        <v>4086</v>
      </c>
      <c r="AF3058">
        <f t="shared" si="528"/>
        <v>0</v>
      </c>
      <c r="AH3058">
        <v>6784150</v>
      </c>
      <c r="AI3058" s="10" t="s">
        <v>6244</v>
      </c>
      <c r="AJ3058">
        <v>156815</v>
      </c>
      <c r="AK3058" t="s">
        <v>3765</v>
      </c>
      <c r="AL3058">
        <v>0</v>
      </c>
      <c r="AM3058">
        <v>2000</v>
      </c>
      <c r="AN3058" s="11">
        <f>VLOOKUP(TRIM(AK3058),[1]Sheet1!$V:$W,2,FALSE)</f>
        <v>0</v>
      </c>
      <c r="AO3058" s="11">
        <f t="shared" si="529"/>
        <v>0</v>
      </c>
      <c r="AP3058" s="10">
        <f t="shared" si="530"/>
        <v>0</v>
      </c>
      <c r="AQ3058" s="10"/>
      <c r="AR3058" s="11" t="b">
        <f t="shared" si="531"/>
        <v>0</v>
      </c>
    </row>
    <row r="3059" spans="1:44" x14ac:dyDescent="0.2">
      <c r="A3059" s="1" t="s">
        <v>5346</v>
      </c>
      <c r="B3059" s="1" t="s">
        <v>1320</v>
      </c>
      <c r="C3059" s="3">
        <v>42181</v>
      </c>
      <c r="D3059" s="1" t="s">
        <v>3662</v>
      </c>
      <c r="E3059" s="1" t="s">
        <v>5347</v>
      </c>
      <c r="F3059" s="5">
        <v>4086</v>
      </c>
      <c r="G3059" s="5">
        <v>4086</v>
      </c>
      <c r="H3059" s="5">
        <v>735.48</v>
      </c>
      <c r="I3059" s="1" t="s">
        <v>5348</v>
      </c>
      <c r="J3059" s="5">
        <v>0</v>
      </c>
      <c r="K3059" s="5">
        <v>0</v>
      </c>
      <c r="L3059" s="1" t="s">
        <v>5349</v>
      </c>
      <c r="M3059" s="5">
        <v>0</v>
      </c>
      <c r="N3059" s="5">
        <v>0</v>
      </c>
      <c r="O3059" s="1" t="s">
        <v>5349</v>
      </c>
      <c r="P3059" s="5">
        <v>4086</v>
      </c>
      <c r="Q3059" s="5">
        <v>67.42</v>
      </c>
      <c r="R3059" s="1" t="s">
        <v>5351</v>
      </c>
      <c r="S3059" s="5">
        <v>4086</v>
      </c>
      <c r="T3059" s="5">
        <v>310.54000000000002</v>
      </c>
      <c r="U3059" s="1" t="s">
        <v>5351</v>
      </c>
      <c r="V3059" s="1" t="s">
        <v>5351</v>
      </c>
      <c r="W3059" s="1" t="s">
        <v>1912</v>
      </c>
      <c r="X3059" s="1" t="s">
        <v>5408</v>
      </c>
      <c r="Y3059" s="1" t="s">
        <v>1913</v>
      </c>
      <c r="Z3059" s="1" t="s">
        <v>1321</v>
      </c>
      <c r="AB3059" s="8" t="str">
        <f t="shared" si="524"/>
        <v>000157617</v>
      </c>
      <c r="AC3059" t="str">
        <f t="shared" si="525"/>
        <v>26/06/2015</v>
      </c>
      <c r="AD3059" t="str">
        <f t="shared" si="526"/>
        <v>20985558000180</v>
      </c>
      <c r="AE3059" s="9">
        <f t="shared" si="527"/>
        <v>4086</v>
      </c>
      <c r="AF3059">
        <f t="shared" si="528"/>
        <v>0</v>
      </c>
      <c r="AH3059">
        <v>6809401</v>
      </c>
      <c r="AI3059" s="10" t="s">
        <v>6576</v>
      </c>
      <c r="AJ3059">
        <v>156612</v>
      </c>
      <c r="AK3059" t="s">
        <v>4603</v>
      </c>
      <c r="AL3059">
        <v>1</v>
      </c>
      <c r="AM3059">
        <v>1</v>
      </c>
      <c r="AN3059" s="11" t="e">
        <f>VLOOKUP(TRIM(AK3059),[1]Sheet1!$V:$W,2,FALSE)</f>
        <v>#N/A</v>
      </c>
      <c r="AO3059" s="11">
        <f t="shared" si="529"/>
        <v>0</v>
      </c>
      <c r="AP3059" s="10">
        <f t="shared" si="530"/>
        <v>0</v>
      </c>
      <c r="AQ3059" s="10"/>
      <c r="AR3059" s="11" t="b">
        <f t="shared" si="531"/>
        <v>0</v>
      </c>
    </row>
    <row r="3060" spans="1:44" x14ac:dyDescent="0.2">
      <c r="A3060" s="1" t="s">
        <v>5346</v>
      </c>
      <c r="B3060" s="1" t="s">
        <v>1322</v>
      </c>
      <c r="C3060" s="3">
        <v>42181</v>
      </c>
      <c r="D3060" s="1" t="s">
        <v>3662</v>
      </c>
      <c r="E3060" s="1" t="s">
        <v>5347</v>
      </c>
      <c r="F3060" s="5">
        <v>313.95</v>
      </c>
      <c r="G3060" s="5">
        <v>273</v>
      </c>
      <c r="H3060" s="5">
        <v>49.14</v>
      </c>
      <c r="I3060" s="1" t="s">
        <v>5348</v>
      </c>
      <c r="J3060" s="5">
        <v>0</v>
      </c>
      <c r="K3060" s="5">
        <v>0</v>
      </c>
      <c r="L3060" s="1" t="s">
        <v>5349</v>
      </c>
      <c r="M3060" s="5">
        <v>273</v>
      </c>
      <c r="N3060" s="5">
        <v>40.950000000000003</v>
      </c>
      <c r="O3060" s="1" t="s">
        <v>3642</v>
      </c>
      <c r="P3060" s="5">
        <v>273</v>
      </c>
      <c r="Q3060" s="5">
        <v>4.5</v>
      </c>
      <c r="R3060" s="1" t="s">
        <v>5351</v>
      </c>
      <c r="S3060" s="5">
        <v>273</v>
      </c>
      <c r="T3060" s="5">
        <v>20.75</v>
      </c>
      <c r="U3060" s="1" t="s">
        <v>5351</v>
      </c>
      <c r="V3060" s="1" t="s">
        <v>5351</v>
      </c>
      <c r="W3060" s="1" t="s">
        <v>4030</v>
      </c>
      <c r="X3060" s="1" t="s">
        <v>5408</v>
      </c>
      <c r="Y3060" s="1" t="s">
        <v>1323</v>
      </c>
      <c r="Z3060" s="1" t="s">
        <v>1324</v>
      </c>
      <c r="AB3060" s="8" t="str">
        <f t="shared" si="524"/>
        <v>000157621</v>
      </c>
      <c r="AC3060" t="str">
        <f t="shared" si="525"/>
        <v>26/06/2015</v>
      </c>
      <c r="AD3060" t="str">
        <f t="shared" si="526"/>
        <v>59104422001806</v>
      </c>
      <c r="AE3060" s="9">
        <f t="shared" si="527"/>
        <v>313.95</v>
      </c>
      <c r="AF3060">
        <f t="shared" si="528"/>
        <v>0</v>
      </c>
      <c r="AH3060">
        <v>6784150</v>
      </c>
      <c r="AI3060" s="10" t="s">
        <v>6244</v>
      </c>
      <c r="AJ3060">
        <v>156815</v>
      </c>
      <c r="AK3060" t="s">
        <v>3738</v>
      </c>
      <c r="AL3060">
        <v>0</v>
      </c>
      <c r="AM3060">
        <v>1000</v>
      </c>
      <c r="AN3060" s="11">
        <f>VLOOKUP(TRIM(AK3060),[1]Sheet1!$V:$W,2,FALSE)</f>
        <v>0</v>
      </c>
      <c r="AO3060" s="11">
        <f t="shared" si="529"/>
        <v>0</v>
      </c>
      <c r="AP3060" s="10">
        <f t="shared" si="530"/>
        <v>0</v>
      </c>
      <c r="AQ3060" s="10"/>
      <c r="AR3060" s="11" t="b">
        <f t="shared" si="531"/>
        <v>0</v>
      </c>
    </row>
    <row r="3061" spans="1:44" x14ac:dyDescent="0.2">
      <c r="A3061" s="1" t="s">
        <v>5346</v>
      </c>
      <c r="B3061" s="1" t="s">
        <v>1325</v>
      </c>
      <c r="C3061" s="3">
        <v>42181</v>
      </c>
      <c r="D3061" s="1" t="s">
        <v>3649</v>
      </c>
      <c r="E3061" s="1" t="s">
        <v>5020</v>
      </c>
      <c r="F3061" s="5">
        <v>673.1</v>
      </c>
      <c r="G3061" s="5">
        <v>836.24</v>
      </c>
      <c r="H3061" s="5">
        <v>100.35</v>
      </c>
      <c r="I3061" s="1" t="s">
        <v>5348</v>
      </c>
      <c r="J3061" s="5">
        <v>0</v>
      </c>
      <c r="K3061" s="5">
        <v>0</v>
      </c>
      <c r="L3061" s="1" t="s">
        <v>5349</v>
      </c>
      <c r="M3061" s="5">
        <v>0</v>
      </c>
      <c r="N3061" s="5">
        <v>0</v>
      </c>
      <c r="O3061" s="1" t="s">
        <v>5349</v>
      </c>
      <c r="P3061" s="5">
        <v>836.24</v>
      </c>
      <c r="Q3061" s="5">
        <v>13.8</v>
      </c>
      <c r="R3061" s="1" t="s">
        <v>5351</v>
      </c>
      <c r="S3061" s="5">
        <v>836.24</v>
      </c>
      <c r="T3061" s="5">
        <v>63.55</v>
      </c>
      <c r="U3061" s="1" t="s">
        <v>5351</v>
      </c>
      <c r="V3061" s="1" t="s">
        <v>5351</v>
      </c>
      <c r="W3061" s="1" t="s">
        <v>1326</v>
      </c>
      <c r="X3061" s="1" t="s">
        <v>5174</v>
      </c>
      <c r="Y3061" s="1" t="s">
        <v>1327</v>
      </c>
      <c r="Z3061" s="1" t="s">
        <v>1328</v>
      </c>
      <c r="AB3061" s="8" t="str">
        <f t="shared" si="524"/>
        <v>000157623</v>
      </c>
      <c r="AC3061" t="str">
        <f t="shared" si="525"/>
        <v>26/06/2015</v>
      </c>
      <c r="AD3061" t="str">
        <f t="shared" si="526"/>
        <v>30381107000864</v>
      </c>
      <c r="AE3061" s="9">
        <f t="shared" si="527"/>
        <v>673.1</v>
      </c>
      <c r="AF3061">
        <f t="shared" si="528"/>
        <v>0</v>
      </c>
      <c r="AH3061">
        <v>6784150</v>
      </c>
      <c r="AI3061" s="10" t="s">
        <v>6244</v>
      </c>
      <c r="AJ3061">
        <v>156815</v>
      </c>
      <c r="AK3061" t="s">
        <v>3769</v>
      </c>
      <c r="AL3061">
        <v>0</v>
      </c>
      <c r="AM3061">
        <v>48000</v>
      </c>
      <c r="AN3061" s="11">
        <f>VLOOKUP(TRIM(AK3061),[1]Sheet1!$V:$W,2,FALSE)</f>
        <v>0</v>
      </c>
      <c r="AO3061" s="11">
        <f t="shared" si="529"/>
        <v>0</v>
      </c>
      <c r="AP3061" s="10">
        <f t="shared" si="530"/>
        <v>0</v>
      </c>
      <c r="AQ3061" s="10"/>
      <c r="AR3061" s="11" t="b">
        <f t="shared" si="531"/>
        <v>0</v>
      </c>
    </row>
    <row r="3062" spans="1:44" x14ac:dyDescent="0.2">
      <c r="A3062" s="1" t="s">
        <v>5346</v>
      </c>
      <c r="B3062" s="1" t="s">
        <v>1329</v>
      </c>
      <c r="C3062" s="3">
        <v>42181</v>
      </c>
      <c r="D3062" s="1" t="s">
        <v>3657</v>
      </c>
      <c r="E3062" s="1" t="s">
        <v>5347</v>
      </c>
      <c r="F3062" s="5">
        <v>17977.02</v>
      </c>
      <c r="G3062" s="5">
        <v>0</v>
      </c>
      <c r="H3062" s="5">
        <v>0</v>
      </c>
      <c r="I3062" s="1" t="s">
        <v>5349</v>
      </c>
      <c r="J3062" s="5">
        <v>0</v>
      </c>
      <c r="K3062" s="5">
        <v>0</v>
      </c>
      <c r="L3062" s="1" t="s">
        <v>5349</v>
      </c>
      <c r="M3062" s="5">
        <v>17120.97</v>
      </c>
      <c r="N3062" s="5">
        <v>856.05</v>
      </c>
      <c r="O3062" s="1" t="s">
        <v>3642</v>
      </c>
      <c r="P3062" s="5">
        <v>17120.97</v>
      </c>
      <c r="Q3062" s="5">
        <v>282.5</v>
      </c>
      <c r="R3062" s="1" t="s">
        <v>5351</v>
      </c>
      <c r="S3062" s="5">
        <v>17120.97</v>
      </c>
      <c r="T3062" s="5">
        <v>1301.19</v>
      </c>
      <c r="U3062" s="1" t="s">
        <v>5351</v>
      </c>
      <c r="V3062" s="1" t="s">
        <v>5351</v>
      </c>
      <c r="W3062" s="1" t="s">
        <v>1330</v>
      </c>
      <c r="X3062" s="1" t="s">
        <v>4702</v>
      </c>
      <c r="Y3062" s="1" t="s">
        <v>4703</v>
      </c>
      <c r="Z3062" s="1" t="s">
        <v>4704</v>
      </c>
      <c r="AB3062" s="8" t="str">
        <f t="shared" si="524"/>
        <v>000157625</v>
      </c>
      <c r="AC3062" t="str">
        <f t="shared" si="525"/>
        <v>26/06/2015</v>
      </c>
      <c r="AD3062" t="str">
        <f t="shared" si="526"/>
        <v>88309620003254</v>
      </c>
      <c r="AE3062" s="9">
        <f t="shared" si="527"/>
        <v>17977.02</v>
      </c>
      <c r="AF3062">
        <f t="shared" si="528"/>
        <v>0</v>
      </c>
      <c r="AH3062">
        <v>6783535</v>
      </c>
      <c r="AI3062" s="10" t="s">
        <v>6380</v>
      </c>
      <c r="AJ3062">
        <v>156613</v>
      </c>
      <c r="AK3062" t="s">
        <v>6000</v>
      </c>
      <c r="AL3062">
        <v>1</v>
      </c>
      <c r="AM3062">
        <v>10</v>
      </c>
      <c r="AN3062" s="11" t="e">
        <f>VLOOKUP(TRIM(AK3062),[1]Sheet1!$V:$W,2,FALSE)</f>
        <v>#N/A</v>
      </c>
      <c r="AO3062" s="11">
        <f t="shared" si="529"/>
        <v>0</v>
      </c>
      <c r="AP3062" s="10">
        <f t="shared" si="530"/>
        <v>0</v>
      </c>
      <c r="AQ3062" s="10"/>
      <c r="AR3062" s="11" t="b">
        <f t="shared" si="531"/>
        <v>0</v>
      </c>
    </row>
    <row r="3063" spans="1:44" x14ac:dyDescent="0.2">
      <c r="A3063" s="1" t="s">
        <v>5346</v>
      </c>
      <c r="B3063" s="1" t="s">
        <v>1331</v>
      </c>
      <c r="C3063" s="3">
        <v>42181</v>
      </c>
      <c r="D3063" s="1" t="s">
        <v>3662</v>
      </c>
      <c r="E3063" s="1" t="s">
        <v>5347</v>
      </c>
      <c r="F3063" s="5">
        <v>2124.0500000000002</v>
      </c>
      <c r="G3063" s="5">
        <v>2124.0500000000002</v>
      </c>
      <c r="H3063" s="5">
        <v>382.33</v>
      </c>
      <c r="I3063" s="1" t="s">
        <v>5417</v>
      </c>
      <c r="J3063" s="5">
        <v>0</v>
      </c>
      <c r="K3063" s="5">
        <v>0</v>
      </c>
      <c r="L3063" s="1" t="s">
        <v>5349</v>
      </c>
      <c r="M3063" s="5">
        <v>0</v>
      </c>
      <c r="N3063" s="5">
        <v>0</v>
      </c>
      <c r="O3063" s="1" t="s">
        <v>5349</v>
      </c>
      <c r="P3063" s="5">
        <v>2124.0500000000002</v>
      </c>
      <c r="Q3063" s="5">
        <v>35.049999999999997</v>
      </c>
      <c r="R3063" s="1" t="s">
        <v>5351</v>
      </c>
      <c r="S3063" s="5">
        <v>2124.0500000000002</v>
      </c>
      <c r="T3063" s="5">
        <v>161.43</v>
      </c>
      <c r="U3063" s="1" t="s">
        <v>5351</v>
      </c>
      <c r="V3063" s="1" t="s">
        <v>5351</v>
      </c>
      <c r="W3063" s="1" t="s">
        <v>3658</v>
      </c>
      <c r="X3063" s="1" t="s">
        <v>5419</v>
      </c>
      <c r="Y3063" s="1" t="s">
        <v>4244</v>
      </c>
      <c r="Z3063" s="1" t="s">
        <v>4245</v>
      </c>
      <c r="AB3063" s="8" t="str">
        <f t="shared" si="524"/>
        <v>000157627</v>
      </c>
      <c r="AC3063" t="str">
        <f t="shared" si="525"/>
        <v>26/06/2015</v>
      </c>
      <c r="AD3063" t="str">
        <f t="shared" si="526"/>
        <v>43854777000126</v>
      </c>
      <c r="AE3063" s="9">
        <f t="shared" si="527"/>
        <v>2124.0500000000002</v>
      </c>
      <c r="AF3063">
        <f t="shared" si="528"/>
        <v>204.99999999999997</v>
      </c>
      <c r="AH3063">
        <v>6784150</v>
      </c>
      <c r="AI3063" s="10" t="s">
        <v>6244</v>
      </c>
      <c r="AJ3063">
        <v>156816</v>
      </c>
      <c r="AK3063" t="s">
        <v>4622</v>
      </c>
      <c r="AL3063">
        <v>1</v>
      </c>
      <c r="AM3063">
        <v>32</v>
      </c>
      <c r="AN3063" s="11" t="e">
        <f>VLOOKUP(TRIM(AK3063),[1]Sheet1!$V:$W,2,FALSE)</f>
        <v>#N/A</v>
      </c>
      <c r="AO3063" s="11">
        <f t="shared" si="529"/>
        <v>0</v>
      </c>
      <c r="AP3063" s="10">
        <f t="shared" si="530"/>
        <v>0</v>
      </c>
      <c r="AQ3063" s="10"/>
      <c r="AR3063" s="11" t="b">
        <f t="shared" si="531"/>
        <v>0</v>
      </c>
    </row>
    <row r="3064" spans="1:44" x14ac:dyDescent="0.2">
      <c r="A3064" s="1" t="s">
        <v>5346</v>
      </c>
      <c r="B3064" s="1" t="s">
        <v>1331</v>
      </c>
      <c r="C3064" s="3">
        <v>42181</v>
      </c>
      <c r="D3064" s="1" t="s">
        <v>3657</v>
      </c>
      <c r="E3064" s="1" t="s">
        <v>5347</v>
      </c>
      <c r="F3064" s="5">
        <v>1094.5999999999999</v>
      </c>
      <c r="G3064" s="5">
        <v>1094.5999999999999</v>
      </c>
      <c r="H3064" s="5">
        <v>197.03</v>
      </c>
      <c r="I3064" s="1" t="s">
        <v>5406</v>
      </c>
      <c r="J3064" s="5">
        <v>0</v>
      </c>
      <c r="K3064" s="5">
        <v>0</v>
      </c>
      <c r="L3064" s="1" t="s">
        <v>5349</v>
      </c>
      <c r="M3064" s="5">
        <v>0</v>
      </c>
      <c r="N3064" s="5">
        <v>0</v>
      </c>
      <c r="O3064" s="1" t="s">
        <v>5349</v>
      </c>
      <c r="P3064" s="5">
        <v>1094.5999999999999</v>
      </c>
      <c r="Q3064" s="5">
        <v>18.059999999999999</v>
      </c>
      <c r="R3064" s="1" t="s">
        <v>5351</v>
      </c>
      <c r="S3064" s="5">
        <v>1094.5999999999999</v>
      </c>
      <c r="T3064" s="5">
        <v>83.19</v>
      </c>
      <c r="U3064" s="1" t="s">
        <v>5351</v>
      </c>
      <c r="V3064" s="1" t="s">
        <v>5351</v>
      </c>
      <c r="W3064" s="1" t="s">
        <v>3658</v>
      </c>
      <c r="X3064" s="1" t="s">
        <v>5419</v>
      </c>
      <c r="Y3064" s="1" t="s">
        <v>1332</v>
      </c>
      <c r="Z3064" s="1" t="s">
        <v>1333</v>
      </c>
      <c r="AB3064" s="8" t="str">
        <f t="shared" si="524"/>
        <v>000157627</v>
      </c>
      <c r="AC3064" t="str">
        <f t="shared" si="525"/>
        <v>26/06/2015</v>
      </c>
      <c r="AD3064" t="str">
        <f t="shared" si="526"/>
        <v>43854777000126</v>
      </c>
      <c r="AE3064" s="9">
        <f t="shared" si="527"/>
        <v>1094.5999999999999</v>
      </c>
      <c r="AF3064">
        <f t="shared" si="528"/>
        <v>204.99999999999997</v>
      </c>
      <c r="AH3064">
        <v>6783935</v>
      </c>
      <c r="AI3064" s="10" t="s">
        <v>6289</v>
      </c>
      <c r="AJ3064">
        <v>156614</v>
      </c>
      <c r="AK3064" t="s">
        <v>4674</v>
      </c>
      <c r="AL3064">
        <v>1</v>
      </c>
      <c r="AM3064">
        <v>2</v>
      </c>
      <c r="AN3064" s="11" t="e">
        <f>VLOOKUP(TRIM(AK3064),[1]Sheet1!$V:$W,2,FALSE)</f>
        <v>#N/A</v>
      </c>
      <c r="AO3064" s="11">
        <f t="shared" si="529"/>
        <v>0</v>
      </c>
      <c r="AP3064" s="10">
        <f t="shared" si="530"/>
        <v>0</v>
      </c>
      <c r="AQ3064" s="10"/>
      <c r="AR3064" s="11" t="b">
        <f t="shared" si="531"/>
        <v>0</v>
      </c>
    </row>
    <row r="3065" spans="1:44" x14ac:dyDescent="0.2">
      <c r="A3065" s="1" t="s">
        <v>5346</v>
      </c>
      <c r="B3065" s="1" t="s">
        <v>1331</v>
      </c>
      <c r="C3065" s="3">
        <v>42181</v>
      </c>
      <c r="D3065" s="1" t="s">
        <v>3657</v>
      </c>
      <c r="E3065" s="1" t="s">
        <v>5347</v>
      </c>
      <c r="F3065" s="5">
        <v>938.23</v>
      </c>
      <c r="G3065" s="5">
        <v>938.23</v>
      </c>
      <c r="H3065" s="5">
        <v>168.88</v>
      </c>
      <c r="I3065" s="1" t="s">
        <v>5406</v>
      </c>
      <c r="J3065" s="5">
        <v>0</v>
      </c>
      <c r="K3065" s="5">
        <v>0</v>
      </c>
      <c r="L3065" s="1" t="s">
        <v>5349</v>
      </c>
      <c r="M3065" s="5">
        <v>0</v>
      </c>
      <c r="N3065" s="5">
        <v>0</v>
      </c>
      <c r="O3065" s="1" t="s">
        <v>5349</v>
      </c>
      <c r="P3065" s="5">
        <v>938.23</v>
      </c>
      <c r="Q3065" s="5">
        <v>15.48</v>
      </c>
      <c r="R3065" s="1" t="s">
        <v>5351</v>
      </c>
      <c r="S3065" s="5">
        <v>938.23</v>
      </c>
      <c r="T3065" s="5">
        <v>71.31</v>
      </c>
      <c r="U3065" s="1" t="s">
        <v>5351</v>
      </c>
      <c r="V3065" s="1" t="s">
        <v>5351</v>
      </c>
      <c r="W3065" s="1" t="s">
        <v>3658</v>
      </c>
      <c r="X3065" s="1" t="s">
        <v>5419</v>
      </c>
      <c r="Y3065" s="1" t="s">
        <v>4984</v>
      </c>
      <c r="Z3065" s="1" t="s">
        <v>4985</v>
      </c>
      <c r="AB3065" s="8" t="str">
        <f t="shared" si="524"/>
        <v>000157627</v>
      </c>
      <c r="AC3065" t="str">
        <f t="shared" si="525"/>
        <v>26/06/2015</v>
      </c>
      <c r="AD3065" t="str">
        <f t="shared" si="526"/>
        <v>43854777000126</v>
      </c>
      <c r="AE3065" s="9">
        <f t="shared" si="527"/>
        <v>938.23</v>
      </c>
      <c r="AF3065">
        <f t="shared" si="528"/>
        <v>204.99999999999997</v>
      </c>
      <c r="AH3065">
        <v>6784150</v>
      </c>
      <c r="AI3065" s="10" t="s">
        <v>6244</v>
      </c>
      <c r="AJ3065">
        <v>156816</v>
      </c>
      <c r="AK3065" t="s">
        <v>3805</v>
      </c>
      <c r="AL3065">
        <v>0</v>
      </c>
      <c r="AM3065">
        <v>6000</v>
      </c>
      <c r="AN3065" s="11">
        <f>VLOOKUP(TRIM(AK3065),[1]Sheet1!$V:$W,2,FALSE)</f>
        <v>0</v>
      </c>
      <c r="AO3065" s="11">
        <f t="shared" si="529"/>
        <v>0</v>
      </c>
      <c r="AP3065" s="10">
        <f t="shared" si="530"/>
        <v>0</v>
      </c>
      <c r="AQ3065" s="10"/>
      <c r="AR3065" s="11" t="b">
        <f t="shared" si="531"/>
        <v>0</v>
      </c>
    </row>
    <row r="3066" spans="1:44" x14ac:dyDescent="0.2">
      <c r="A3066" s="1" t="s">
        <v>5346</v>
      </c>
      <c r="B3066" s="1" t="s">
        <v>1331</v>
      </c>
      <c r="C3066" s="3">
        <v>42181</v>
      </c>
      <c r="D3066" s="1" t="s">
        <v>3657</v>
      </c>
      <c r="E3066" s="1" t="s">
        <v>5347</v>
      </c>
      <c r="F3066" s="5">
        <v>860.04</v>
      </c>
      <c r="G3066" s="5">
        <v>860.04</v>
      </c>
      <c r="H3066" s="5">
        <v>154.81</v>
      </c>
      <c r="I3066" s="1" t="s">
        <v>5406</v>
      </c>
      <c r="J3066" s="5">
        <v>0</v>
      </c>
      <c r="K3066" s="5">
        <v>0</v>
      </c>
      <c r="L3066" s="1" t="s">
        <v>5349</v>
      </c>
      <c r="M3066" s="5">
        <v>0</v>
      </c>
      <c r="N3066" s="5">
        <v>0</v>
      </c>
      <c r="O3066" s="1" t="s">
        <v>5349</v>
      </c>
      <c r="P3066" s="5">
        <v>860.04</v>
      </c>
      <c r="Q3066" s="5">
        <v>14.19</v>
      </c>
      <c r="R3066" s="1" t="s">
        <v>5351</v>
      </c>
      <c r="S3066" s="5">
        <v>860.04</v>
      </c>
      <c r="T3066" s="5">
        <v>65.36</v>
      </c>
      <c r="U3066" s="1" t="s">
        <v>5351</v>
      </c>
      <c r="V3066" s="1" t="s">
        <v>5351</v>
      </c>
      <c r="W3066" s="1" t="s">
        <v>3658</v>
      </c>
      <c r="X3066" s="1" t="s">
        <v>5419</v>
      </c>
      <c r="Y3066" s="1" t="s">
        <v>4982</v>
      </c>
      <c r="Z3066" s="1" t="s">
        <v>4983</v>
      </c>
      <c r="AB3066" s="8" t="str">
        <f t="shared" si="524"/>
        <v>000157627</v>
      </c>
      <c r="AC3066" t="str">
        <f t="shared" si="525"/>
        <v>26/06/2015</v>
      </c>
      <c r="AD3066" t="str">
        <f t="shared" si="526"/>
        <v>43854777000126</v>
      </c>
      <c r="AE3066" s="9">
        <f t="shared" si="527"/>
        <v>860.04</v>
      </c>
      <c r="AF3066">
        <f t="shared" si="528"/>
        <v>204.99999999999997</v>
      </c>
      <c r="AH3066">
        <v>6783743</v>
      </c>
      <c r="AI3066" s="10" t="s">
        <v>6351</v>
      </c>
      <c r="AJ3066">
        <v>156817</v>
      </c>
      <c r="AK3066" t="s">
        <v>3274</v>
      </c>
      <c r="AL3066">
        <v>8</v>
      </c>
      <c r="AM3066">
        <v>500000</v>
      </c>
      <c r="AN3066" s="11">
        <f>VLOOKUP(TRIM(AK3066),[1]Sheet1!$V:$W,2,FALSE)</f>
        <v>0</v>
      </c>
      <c r="AO3066" s="11">
        <f t="shared" si="529"/>
        <v>0</v>
      </c>
      <c r="AP3066" s="10">
        <f t="shared" si="530"/>
        <v>0</v>
      </c>
      <c r="AQ3066" s="10"/>
      <c r="AR3066" s="11" t="b">
        <f t="shared" si="531"/>
        <v>0</v>
      </c>
    </row>
    <row r="3067" spans="1:44" x14ac:dyDescent="0.2">
      <c r="A3067" s="1" t="s">
        <v>5346</v>
      </c>
      <c r="B3067" s="1" t="s">
        <v>1331</v>
      </c>
      <c r="C3067" s="3">
        <v>42181</v>
      </c>
      <c r="D3067" s="1" t="s">
        <v>3657</v>
      </c>
      <c r="E3067" s="1" t="s">
        <v>5347</v>
      </c>
      <c r="F3067" s="5">
        <v>52.18</v>
      </c>
      <c r="G3067" s="5">
        <v>47.44</v>
      </c>
      <c r="H3067" s="5">
        <v>8.5399999999999991</v>
      </c>
      <c r="I3067" s="1" t="s">
        <v>5406</v>
      </c>
      <c r="J3067" s="5">
        <v>0</v>
      </c>
      <c r="K3067" s="5">
        <v>0</v>
      </c>
      <c r="L3067" s="1" t="s">
        <v>5349</v>
      </c>
      <c r="M3067" s="5">
        <v>47.44</v>
      </c>
      <c r="N3067" s="5">
        <v>4.74</v>
      </c>
      <c r="O3067" s="1" t="s">
        <v>3642</v>
      </c>
      <c r="P3067" s="5">
        <v>47.44</v>
      </c>
      <c r="Q3067" s="5">
        <v>0.78</v>
      </c>
      <c r="R3067" s="1" t="s">
        <v>5351</v>
      </c>
      <c r="S3067" s="5">
        <v>47.44</v>
      </c>
      <c r="T3067" s="5">
        <v>3.61</v>
      </c>
      <c r="U3067" s="1" t="s">
        <v>5351</v>
      </c>
      <c r="V3067" s="1" t="s">
        <v>5351</v>
      </c>
      <c r="W3067" s="1" t="s">
        <v>3658</v>
      </c>
      <c r="X3067" s="1" t="s">
        <v>5452</v>
      </c>
      <c r="Y3067" s="1" t="s">
        <v>2333</v>
      </c>
      <c r="Z3067" s="1" t="s">
        <v>2334</v>
      </c>
      <c r="AB3067" s="8" t="str">
        <f t="shared" si="524"/>
        <v>000157627</v>
      </c>
      <c r="AC3067" t="str">
        <f t="shared" si="525"/>
        <v>26/06/2015</v>
      </c>
      <c r="AD3067" t="str">
        <f t="shared" si="526"/>
        <v>43854777000126</v>
      </c>
      <c r="AE3067" s="9">
        <f t="shared" si="527"/>
        <v>52.18</v>
      </c>
      <c r="AF3067">
        <f t="shared" si="528"/>
        <v>204.99999999999997</v>
      </c>
      <c r="AH3067">
        <v>6783935</v>
      </c>
      <c r="AI3067" s="10" t="s">
        <v>6289</v>
      </c>
      <c r="AJ3067">
        <v>156614</v>
      </c>
      <c r="AK3067" t="s">
        <v>4672</v>
      </c>
      <c r="AL3067">
        <v>1</v>
      </c>
      <c r="AM3067">
        <v>3</v>
      </c>
      <c r="AN3067" s="11" t="e">
        <f>VLOOKUP(TRIM(AK3067),[1]Sheet1!$V:$W,2,FALSE)</f>
        <v>#N/A</v>
      </c>
      <c r="AO3067" s="11">
        <f t="shared" si="529"/>
        <v>0</v>
      </c>
      <c r="AP3067" s="10">
        <f t="shared" si="530"/>
        <v>0</v>
      </c>
      <c r="AQ3067" s="10"/>
      <c r="AR3067" s="11" t="b">
        <f t="shared" si="531"/>
        <v>0</v>
      </c>
    </row>
    <row r="3068" spans="1:44" x14ac:dyDescent="0.2">
      <c r="A3068" s="1" t="s">
        <v>5346</v>
      </c>
      <c r="B3068" s="1" t="s">
        <v>1331</v>
      </c>
      <c r="C3068" s="3">
        <v>42181</v>
      </c>
      <c r="D3068" s="1" t="s">
        <v>3657</v>
      </c>
      <c r="E3068" s="1" t="s">
        <v>5347</v>
      </c>
      <c r="F3068" s="5">
        <v>40.56</v>
      </c>
      <c r="G3068" s="5">
        <v>36.869999999999997</v>
      </c>
      <c r="H3068" s="5">
        <v>6.64</v>
      </c>
      <c r="I3068" s="1" t="s">
        <v>5406</v>
      </c>
      <c r="J3068" s="5">
        <v>0</v>
      </c>
      <c r="K3068" s="5">
        <v>0</v>
      </c>
      <c r="L3068" s="1" t="s">
        <v>5349</v>
      </c>
      <c r="M3068" s="5">
        <v>36.869999999999997</v>
      </c>
      <c r="N3068" s="5">
        <v>3.69</v>
      </c>
      <c r="O3068" s="1" t="s">
        <v>3642</v>
      </c>
      <c r="P3068" s="5">
        <v>36.869999999999997</v>
      </c>
      <c r="Q3068" s="5">
        <v>0.61</v>
      </c>
      <c r="R3068" s="1" t="s">
        <v>5351</v>
      </c>
      <c r="S3068" s="5">
        <v>36.869999999999997</v>
      </c>
      <c r="T3068" s="5">
        <v>2.8</v>
      </c>
      <c r="U3068" s="1" t="s">
        <v>5351</v>
      </c>
      <c r="V3068" s="1" t="s">
        <v>5351</v>
      </c>
      <c r="W3068" s="1" t="s">
        <v>3658</v>
      </c>
      <c r="X3068" s="1" t="s">
        <v>5452</v>
      </c>
      <c r="Y3068" s="1" t="s">
        <v>5453</v>
      </c>
      <c r="Z3068" s="1" t="s">
        <v>3848</v>
      </c>
      <c r="AB3068" s="8" t="str">
        <f t="shared" si="524"/>
        <v>000157627</v>
      </c>
      <c r="AC3068" t="str">
        <f t="shared" si="525"/>
        <v>26/06/2015</v>
      </c>
      <c r="AD3068" t="str">
        <f t="shared" si="526"/>
        <v>43854777000126</v>
      </c>
      <c r="AE3068" s="9">
        <f t="shared" si="527"/>
        <v>40.56</v>
      </c>
      <c r="AF3068">
        <f t="shared" si="528"/>
        <v>204.99999999999997</v>
      </c>
      <c r="AH3068">
        <v>6783743</v>
      </c>
      <c r="AI3068" s="10" t="s">
        <v>6351</v>
      </c>
      <c r="AJ3068">
        <v>156817</v>
      </c>
      <c r="AK3068" t="s">
        <v>3272</v>
      </c>
      <c r="AL3068">
        <v>3</v>
      </c>
      <c r="AM3068">
        <v>40000</v>
      </c>
      <c r="AN3068" s="11">
        <f>VLOOKUP(TRIM(AK3068),[1]Sheet1!$V:$W,2,FALSE)</f>
        <v>0</v>
      </c>
      <c r="AO3068" s="11">
        <f t="shared" si="529"/>
        <v>0</v>
      </c>
      <c r="AP3068" s="10">
        <f t="shared" si="530"/>
        <v>0</v>
      </c>
      <c r="AQ3068" s="10"/>
      <c r="AR3068" s="11" t="b">
        <f t="shared" si="531"/>
        <v>0</v>
      </c>
    </row>
    <row r="3069" spans="1:44" x14ac:dyDescent="0.2">
      <c r="A3069" s="1" t="s">
        <v>5346</v>
      </c>
      <c r="B3069" s="1" t="s">
        <v>1331</v>
      </c>
      <c r="C3069" s="3">
        <v>42181</v>
      </c>
      <c r="D3069" s="1" t="s">
        <v>3657</v>
      </c>
      <c r="E3069" s="1" t="s">
        <v>5347</v>
      </c>
      <c r="F3069" s="5">
        <v>586.66999999999996</v>
      </c>
      <c r="G3069" s="5">
        <v>586.66999999999996</v>
      </c>
      <c r="H3069" s="5">
        <v>105.6</v>
      </c>
      <c r="I3069" s="1" t="s">
        <v>5348</v>
      </c>
      <c r="J3069" s="5">
        <v>0</v>
      </c>
      <c r="K3069" s="5">
        <v>0</v>
      </c>
      <c r="L3069" s="1" t="s">
        <v>5349</v>
      </c>
      <c r="M3069" s="5">
        <v>0</v>
      </c>
      <c r="N3069" s="5">
        <v>0</v>
      </c>
      <c r="O3069" s="1" t="s">
        <v>5349</v>
      </c>
      <c r="P3069" s="5">
        <v>586.66999999999996</v>
      </c>
      <c r="Q3069" s="5">
        <v>9.68</v>
      </c>
      <c r="R3069" s="1" t="s">
        <v>5351</v>
      </c>
      <c r="S3069" s="5">
        <v>586.66999999999996</v>
      </c>
      <c r="T3069" s="5">
        <v>44.59</v>
      </c>
      <c r="U3069" s="1" t="s">
        <v>5351</v>
      </c>
      <c r="V3069" s="1" t="s">
        <v>5351</v>
      </c>
      <c r="W3069" s="1" t="s">
        <v>3658</v>
      </c>
      <c r="X3069" s="1" t="s">
        <v>5559</v>
      </c>
      <c r="Y3069" s="1" t="s">
        <v>5560</v>
      </c>
      <c r="Z3069" s="1" t="s">
        <v>5561</v>
      </c>
      <c r="AB3069" s="8" t="str">
        <f t="shared" si="524"/>
        <v>000157627</v>
      </c>
      <c r="AC3069" t="str">
        <f t="shared" si="525"/>
        <v>26/06/2015</v>
      </c>
      <c r="AD3069" t="str">
        <f t="shared" si="526"/>
        <v>43854777000126</v>
      </c>
      <c r="AE3069" s="9">
        <f t="shared" si="527"/>
        <v>586.66999999999996</v>
      </c>
      <c r="AF3069">
        <f t="shared" si="528"/>
        <v>204.99999999999997</v>
      </c>
      <c r="AH3069">
        <v>6784024</v>
      </c>
      <c r="AI3069" s="10" t="s">
        <v>6322</v>
      </c>
      <c r="AJ3069">
        <v>156615</v>
      </c>
      <c r="AK3069" t="s">
        <v>3751</v>
      </c>
      <c r="AL3069">
        <v>3</v>
      </c>
      <c r="AM3069">
        <v>10320</v>
      </c>
      <c r="AN3069" s="11">
        <f>VLOOKUP(TRIM(AK3069),[1]Sheet1!$V:$W,2,FALSE)</f>
        <v>0</v>
      </c>
      <c r="AO3069" s="11">
        <f t="shared" si="529"/>
        <v>0</v>
      </c>
      <c r="AP3069" s="10">
        <f t="shared" si="530"/>
        <v>0</v>
      </c>
      <c r="AQ3069" s="10"/>
      <c r="AR3069" s="11" t="b">
        <f t="shared" si="531"/>
        <v>0</v>
      </c>
    </row>
    <row r="3070" spans="1:44" x14ac:dyDescent="0.2">
      <c r="A3070" s="1" t="s">
        <v>5346</v>
      </c>
      <c r="B3070" s="1" t="s">
        <v>1331</v>
      </c>
      <c r="C3070" s="3">
        <v>42181</v>
      </c>
      <c r="D3070" s="1" t="s">
        <v>3657</v>
      </c>
      <c r="E3070" s="1" t="s">
        <v>5347</v>
      </c>
      <c r="F3070" s="5">
        <v>389.8</v>
      </c>
      <c r="G3070" s="5">
        <v>354.36</v>
      </c>
      <c r="H3070" s="5">
        <v>63.78</v>
      </c>
      <c r="I3070" s="1" t="s">
        <v>5406</v>
      </c>
      <c r="J3070" s="5">
        <v>0</v>
      </c>
      <c r="K3070" s="5">
        <v>0</v>
      </c>
      <c r="L3070" s="1" t="s">
        <v>5349</v>
      </c>
      <c r="M3070" s="5">
        <v>354.36</v>
      </c>
      <c r="N3070" s="5">
        <v>35.44</v>
      </c>
      <c r="O3070" s="1" t="s">
        <v>3642</v>
      </c>
      <c r="P3070" s="5">
        <v>354.36</v>
      </c>
      <c r="Q3070" s="5">
        <v>5.85</v>
      </c>
      <c r="R3070" s="1" t="s">
        <v>5351</v>
      </c>
      <c r="S3070" s="5">
        <v>354.36</v>
      </c>
      <c r="T3070" s="5">
        <v>26.93</v>
      </c>
      <c r="U3070" s="1" t="s">
        <v>5351</v>
      </c>
      <c r="V3070" s="1" t="s">
        <v>5351</v>
      </c>
      <c r="W3070" s="1" t="s">
        <v>3658</v>
      </c>
      <c r="X3070" s="1" t="s">
        <v>5442</v>
      </c>
      <c r="Y3070" s="1" t="s">
        <v>5445</v>
      </c>
      <c r="Z3070" s="1" t="s">
        <v>5446</v>
      </c>
      <c r="AB3070" s="8" t="str">
        <f t="shared" si="524"/>
        <v>000157627</v>
      </c>
      <c r="AC3070" t="str">
        <f t="shared" si="525"/>
        <v>26/06/2015</v>
      </c>
      <c r="AD3070" t="str">
        <f t="shared" si="526"/>
        <v>43854777000126</v>
      </c>
      <c r="AE3070" s="9">
        <f t="shared" si="527"/>
        <v>389.8</v>
      </c>
      <c r="AF3070">
        <f t="shared" si="528"/>
        <v>204.99999999999997</v>
      </c>
      <c r="AH3070">
        <v>6783743</v>
      </c>
      <c r="AI3070" s="10" t="s">
        <v>6351</v>
      </c>
      <c r="AJ3070">
        <v>156817</v>
      </c>
      <c r="AK3070" t="s">
        <v>3272</v>
      </c>
      <c r="AL3070">
        <v>3</v>
      </c>
      <c r="AM3070">
        <v>40000</v>
      </c>
      <c r="AN3070" s="11">
        <f>VLOOKUP(TRIM(AK3070),[1]Sheet1!$V:$W,2,FALSE)</f>
        <v>0</v>
      </c>
      <c r="AO3070" s="11">
        <f t="shared" si="529"/>
        <v>0</v>
      </c>
      <c r="AP3070" s="10">
        <f t="shared" si="530"/>
        <v>0</v>
      </c>
      <c r="AQ3070" s="10"/>
      <c r="AR3070" s="11" t="b">
        <f t="shared" si="531"/>
        <v>0</v>
      </c>
    </row>
    <row r="3071" spans="1:44" x14ac:dyDescent="0.2">
      <c r="A3071" s="1" t="s">
        <v>5346</v>
      </c>
      <c r="B3071" s="1" t="s">
        <v>1331</v>
      </c>
      <c r="C3071" s="3">
        <v>42181</v>
      </c>
      <c r="D3071" s="1" t="s">
        <v>3657</v>
      </c>
      <c r="E3071" s="1" t="s">
        <v>5347</v>
      </c>
      <c r="F3071" s="5">
        <v>186.15</v>
      </c>
      <c r="G3071" s="5">
        <v>161.87</v>
      </c>
      <c r="H3071" s="5">
        <v>29.14</v>
      </c>
      <c r="I3071" s="1" t="s">
        <v>5406</v>
      </c>
      <c r="J3071" s="5">
        <v>0</v>
      </c>
      <c r="K3071" s="5">
        <v>0</v>
      </c>
      <c r="L3071" s="1" t="s">
        <v>5349</v>
      </c>
      <c r="M3071" s="5">
        <v>161.87</v>
      </c>
      <c r="N3071" s="5">
        <v>24.28</v>
      </c>
      <c r="O3071" s="1" t="s">
        <v>3642</v>
      </c>
      <c r="P3071" s="5">
        <v>161.87</v>
      </c>
      <c r="Q3071" s="5">
        <v>2.67</v>
      </c>
      <c r="R3071" s="1" t="s">
        <v>5351</v>
      </c>
      <c r="S3071" s="5">
        <v>161.87</v>
      </c>
      <c r="T3071" s="5">
        <v>12.3</v>
      </c>
      <c r="U3071" s="1" t="s">
        <v>5351</v>
      </c>
      <c r="V3071" s="1" t="s">
        <v>5351</v>
      </c>
      <c r="W3071" s="1" t="s">
        <v>3658</v>
      </c>
      <c r="X3071" s="1" t="s">
        <v>5359</v>
      </c>
      <c r="Y3071" s="1" t="s">
        <v>3508</v>
      </c>
      <c r="Z3071" s="1" t="s">
        <v>3509</v>
      </c>
      <c r="AB3071" s="8" t="str">
        <f t="shared" si="524"/>
        <v>000157627</v>
      </c>
      <c r="AC3071" t="str">
        <f t="shared" si="525"/>
        <v>26/06/2015</v>
      </c>
      <c r="AD3071" t="str">
        <f t="shared" si="526"/>
        <v>43854777000126</v>
      </c>
      <c r="AE3071" s="9">
        <f t="shared" si="527"/>
        <v>186.15</v>
      </c>
      <c r="AF3071">
        <f t="shared" si="528"/>
        <v>204.99999999999997</v>
      </c>
      <c r="AH3071">
        <v>6800778</v>
      </c>
      <c r="AI3071" s="10" t="s">
        <v>6577</v>
      </c>
      <c r="AJ3071">
        <v>156818</v>
      </c>
      <c r="AK3071" t="s">
        <v>3278</v>
      </c>
      <c r="AL3071">
        <v>1</v>
      </c>
      <c r="AM3071">
        <v>4</v>
      </c>
      <c r="AN3071" s="11" t="e">
        <f>VLOOKUP(TRIM(AK3071),[1]Sheet1!$V:$W,2,FALSE)</f>
        <v>#N/A</v>
      </c>
      <c r="AO3071" s="11">
        <f t="shared" si="529"/>
        <v>0</v>
      </c>
      <c r="AP3071" s="10">
        <f t="shared" si="530"/>
        <v>0</v>
      </c>
      <c r="AQ3071" s="10"/>
      <c r="AR3071" s="11" t="b">
        <f t="shared" si="531"/>
        <v>0</v>
      </c>
    </row>
    <row r="3072" spans="1:44" x14ac:dyDescent="0.2">
      <c r="A3072" s="1" t="s">
        <v>5346</v>
      </c>
      <c r="B3072" s="1" t="s">
        <v>1331</v>
      </c>
      <c r="C3072" s="3">
        <v>42181</v>
      </c>
      <c r="D3072" s="1" t="s">
        <v>3657</v>
      </c>
      <c r="E3072" s="1" t="s">
        <v>5347</v>
      </c>
      <c r="F3072" s="5">
        <v>162.85</v>
      </c>
      <c r="G3072" s="5">
        <v>141.61000000000001</v>
      </c>
      <c r="H3072" s="5">
        <v>25.49</v>
      </c>
      <c r="I3072" s="1" t="s">
        <v>5406</v>
      </c>
      <c r="J3072" s="5">
        <v>0</v>
      </c>
      <c r="K3072" s="5">
        <v>0</v>
      </c>
      <c r="L3072" s="1" t="s">
        <v>5349</v>
      </c>
      <c r="M3072" s="5">
        <v>141.61000000000001</v>
      </c>
      <c r="N3072" s="5">
        <v>21.24</v>
      </c>
      <c r="O3072" s="1" t="s">
        <v>3642</v>
      </c>
      <c r="P3072" s="5">
        <v>141.61000000000001</v>
      </c>
      <c r="Q3072" s="5">
        <v>2.34</v>
      </c>
      <c r="R3072" s="1" t="s">
        <v>5351</v>
      </c>
      <c r="S3072" s="5">
        <v>141.61000000000001</v>
      </c>
      <c r="T3072" s="5">
        <v>10.76</v>
      </c>
      <c r="U3072" s="1" t="s">
        <v>5351</v>
      </c>
      <c r="V3072" s="1" t="s">
        <v>5351</v>
      </c>
      <c r="W3072" s="1" t="s">
        <v>3658</v>
      </c>
      <c r="X3072" s="1" t="s">
        <v>5359</v>
      </c>
      <c r="Y3072" s="1" t="s">
        <v>5477</v>
      </c>
      <c r="Z3072" s="1" t="s">
        <v>5478</v>
      </c>
      <c r="AB3072" s="8" t="str">
        <f t="shared" si="524"/>
        <v>000157627</v>
      </c>
      <c r="AC3072" t="str">
        <f t="shared" si="525"/>
        <v>26/06/2015</v>
      </c>
      <c r="AD3072" t="str">
        <f t="shared" si="526"/>
        <v>43854777000126</v>
      </c>
      <c r="AE3072" s="9">
        <f t="shared" si="527"/>
        <v>162.85</v>
      </c>
      <c r="AF3072">
        <f t="shared" si="528"/>
        <v>204.99999999999997</v>
      </c>
      <c r="AH3072">
        <v>6784024</v>
      </c>
      <c r="AI3072" s="10" t="s">
        <v>6322</v>
      </c>
      <c r="AJ3072">
        <v>156615</v>
      </c>
      <c r="AK3072" t="s">
        <v>3747</v>
      </c>
      <c r="AL3072">
        <v>8</v>
      </c>
      <c r="AM3072">
        <v>15600</v>
      </c>
      <c r="AN3072" s="11">
        <f>VLOOKUP(TRIM(AK3072),[1]Sheet1!$V:$W,2,FALSE)</f>
        <v>0</v>
      </c>
      <c r="AO3072" s="11">
        <f t="shared" si="529"/>
        <v>0</v>
      </c>
      <c r="AP3072" s="10">
        <f t="shared" si="530"/>
        <v>0</v>
      </c>
      <c r="AQ3072" s="10"/>
      <c r="AR3072" s="11" t="b">
        <f t="shared" si="531"/>
        <v>0</v>
      </c>
    </row>
    <row r="3073" spans="1:44" x14ac:dyDescent="0.2">
      <c r="A3073" s="1" t="s">
        <v>5346</v>
      </c>
      <c r="B3073" s="1" t="s">
        <v>1331</v>
      </c>
      <c r="C3073" s="3">
        <v>42181</v>
      </c>
      <c r="D3073" s="1" t="s">
        <v>3657</v>
      </c>
      <c r="E3073" s="1" t="s">
        <v>5347</v>
      </c>
      <c r="F3073" s="5">
        <v>344.76</v>
      </c>
      <c r="G3073" s="5">
        <v>299.79000000000002</v>
      </c>
      <c r="H3073" s="5">
        <v>53.96</v>
      </c>
      <c r="I3073" s="1" t="s">
        <v>5406</v>
      </c>
      <c r="J3073" s="5">
        <v>0</v>
      </c>
      <c r="K3073" s="5">
        <v>0</v>
      </c>
      <c r="L3073" s="1" t="s">
        <v>5349</v>
      </c>
      <c r="M3073" s="5">
        <v>299.79000000000002</v>
      </c>
      <c r="N3073" s="5">
        <v>44.97</v>
      </c>
      <c r="O3073" s="1" t="s">
        <v>3642</v>
      </c>
      <c r="P3073" s="5">
        <v>299.79000000000002</v>
      </c>
      <c r="Q3073" s="5">
        <v>4.95</v>
      </c>
      <c r="R3073" s="1" t="s">
        <v>5351</v>
      </c>
      <c r="S3073" s="5">
        <v>299.79000000000002</v>
      </c>
      <c r="T3073" s="5">
        <v>22.78</v>
      </c>
      <c r="U3073" s="1" t="s">
        <v>5351</v>
      </c>
      <c r="V3073" s="1" t="s">
        <v>5351</v>
      </c>
      <c r="W3073" s="1" t="s">
        <v>3658</v>
      </c>
      <c r="X3073" s="1" t="s">
        <v>5359</v>
      </c>
      <c r="Y3073" s="1" t="s">
        <v>5481</v>
      </c>
      <c r="Z3073" s="1" t="s">
        <v>5482</v>
      </c>
      <c r="AB3073" s="8" t="str">
        <f t="shared" si="524"/>
        <v>000157627</v>
      </c>
      <c r="AC3073" t="str">
        <f t="shared" si="525"/>
        <v>26/06/2015</v>
      </c>
      <c r="AD3073" t="str">
        <f t="shared" si="526"/>
        <v>43854777000126</v>
      </c>
      <c r="AE3073" s="9">
        <f t="shared" si="527"/>
        <v>344.76</v>
      </c>
      <c r="AF3073">
        <f t="shared" si="528"/>
        <v>204.99999999999997</v>
      </c>
      <c r="AH3073">
        <v>6800778</v>
      </c>
      <c r="AI3073" s="10" t="s">
        <v>6577</v>
      </c>
      <c r="AJ3073">
        <v>156818</v>
      </c>
      <c r="AK3073" t="s">
        <v>4787</v>
      </c>
      <c r="AL3073">
        <v>0</v>
      </c>
      <c r="AM3073">
        <v>3</v>
      </c>
      <c r="AN3073" s="11" t="e">
        <f>VLOOKUP(TRIM(AK3073),[1]Sheet1!$V:$W,2,FALSE)</f>
        <v>#N/A</v>
      </c>
      <c r="AO3073" s="11">
        <f t="shared" si="529"/>
        <v>0</v>
      </c>
      <c r="AP3073" s="10">
        <f t="shared" si="530"/>
        <v>0</v>
      </c>
      <c r="AQ3073" s="10"/>
      <c r="AR3073" s="11" t="b">
        <f t="shared" si="531"/>
        <v>0</v>
      </c>
    </row>
    <row r="3074" spans="1:44" x14ac:dyDescent="0.2">
      <c r="A3074" s="1" t="s">
        <v>5346</v>
      </c>
      <c r="B3074" s="1" t="s">
        <v>1331</v>
      </c>
      <c r="C3074" s="3">
        <v>42181</v>
      </c>
      <c r="D3074" s="1" t="s">
        <v>3657</v>
      </c>
      <c r="E3074" s="1" t="s">
        <v>5347</v>
      </c>
      <c r="F3074" s="5">
        <v>608.01</v>
      </c>
      <c r="G3074" s="5">
        <v>528.70000000000005</v>
      </c>
      <c r="H3074" s="5">
        <v>95.17</v>
      </c>
      <c r="I3074" s="1" t="s">
        <v>5406</v>
      </c>
      <c r="J3074" s="5">
        <v>0</v>
      </c>
      <c r="K3074" s="5">
        <v>0</v>
      </c>
      <c r="L3074" s="1" t="s">
        <v>5349</v>
      </c>
      <c r="M3074" s="5">
        <v>528.70000000000005</v>
      </c>
      <c r="N3074" s="5">
        <v>79.31</v>
      </c>
      <c r="O3074" s="1" t="s">
        <v>3642</v>
      </c>
      <c r="P3074" s="5">
        <v>528.70000000000005</v>
      </c>
      <c r="Q3074" s="5">
        <v>8.7200000000000006</v>
      </c>
      <c r="R3074" s="1" t="s">
        <v>5351</v>
      </c>
      <c r="S3074" s="5">
        <v>528.70000000000005</v>
      </c>
      <c r="T3074" s="5">
        <v>40.18</v>
      </c>
      <c r="U3074" s="1" t="s">
        <v>5351</v>
      </c>
      <c r="V3074" s="1" t="s">
        <v>5351</v>
      </c>
      <c r="W3074" s="1" t="s">
        <v>3658</v>
      </c>
      <c r="X3074" s="1" t="s">
        <v>5359</v>
      </c>
      <c r="Y3074" s="1" t="s">
        <v>5073</v>
      </c>
      <c r="Z3074" s="1" t="s">
        <v>5074</v>
      </c>
      <c r="AB3074" s="8" t="str">
        <f t="shared" si="524"/>
        <v>000157627</v>
      </c>
      <c r="AC3074" t="str">
        <f t="shared" si="525"/>
        <v>26/06/2015</v>
      </c>
      <c r="AD3074" t="str">
        <f t="shared" si="526"/>
        <v>43854777000126</v>
      </c>
      <c r="AE3074" s="9">
        <f t="shared" si="527"/>
        <v>608.01</v>
      </c>
      <c r="AF3074">
        <f t="shared" si="528"/>
        <v>204.99999999999997</v>
      </c>
      <c r="AH3074">
        <v>6784024</v>
      </c>
      <c r="AI3074" s="10" t="s">
        <v>6322</v>
      </c>
      <c r="AJ3074">
        <v>156615</v>
      </c>
      <c r="AK3074" t="s">
        <v>3755</v>
      </c>
      <c r="AL3074">
        <v>8</v>
      </c>
      <c r="AM3074">
        <v>6000</v>
      </c>
      <c r="AN3074" s="11">
        <f>VLOOKUP(TRIM(AK3074),[1]Sheet1!$V:$W,2,FALSE)</f>
        <v>0</v>
      </c>
      <c r="AO3074" s="11">
        <f t="shared" si="529"/>
        <v>0</v>
      </c>
      <c r="AP3074" s="10">
        <f t="shared" si="530"/>
        <v>0</v>
      </c>
      <c r="AQ3074" s="10"/>
      <c r="AR3074" s="11" t="b">
        <f t="shared" si="531"/>
        <v>0</v>
      </c>
    </row>
    <row r="3075" spans="1:44" x14ac:dyDescent="0.2">
      <c r="A3075" s="1" t="s">
        <v>5346</v>
      </c>
      <c r="B3075" s="1" t="s">
        <v>1331</v>
      </c>
      <c r="C3075" s="3">
        <v>42181</v>
      </c>
      <c r="D3075" s="1" t="s">
        <v>3657</v>
      </c>
      <c r="E3075" s="1" t="s">
        <v>5347</v>
      </c>
      <c r="F3075" s="5">
        <v>275.69</v>
      </c>
      <c r="G3075" s="5">
        <v>239.73</v>
      </c>
      <c r="H3075" s="5">
        <v>43.15</v>
      </c>
      <c r="I3075" s="1" t="s">
        <v>5406</v>
      </c>
      <c r="J3075" s="5">
        <v>0</v>
      </c>
      <c r="K3075" s="5">
        <v>0</v>
      </c>
      <c r="L3075" s="1" t="s">
        <v>5349</v>
      </c>
      <c r="M3075" s="5">
        <v>239.73</v>
      </c>
      <c r="N3075" s="5">
        <v>35.96</v>
      </c>
      <c r="O3075" s="1" t="s">
        <v>3642</v>
      </c>
      <c r="P3075" s="5">
        <v>239.73</v>
      </c>
      <c r="Q3075" s="5">
        <v>3.96</v>
      </c>
      <c r="R3075" s="1" t="s">
        <v>5351</v>
      </c>
      <c r="S3075" s="5">
        <v>239.73</v>
      </c>
      <c r="T3075" s="5">
        <v>18.22</v>
      </c>
      <c r="U3075" s="1" t="s">
        <v>5351</v>
      </c>
      <c r="V3075" s="1" t="s">
        <v>5351</v>
      </c>
      <c r="W3075" s="1" t="s">
        <v>3658</v>
      </c>
      <c r="X3075" s="1" t="s">
        <v>5359</v>
      </c>
      <c r="Y3075" s="1" t="s">
        <v>5075</v>
      </c>
      <c r="Z3075" s="1" t="s">
        <v>5076</v>
      </c>
      <c r="AB3075" s="8" t="str">
        <f t="shared" ref="AB3075:AB3138" si="532">B3075</f>
        <v>000157627</v>
      </c>
      <c r="AC3075" t="str">
        <f t="shared" ref="AC3075:AC3138" si="533">TEXT(C3075,"dd/mm/aaaa")</f>
        <v>26/06/2015</v>
      </c>
      <c r="AD3075" t="str">
        <f t="shared" ref="AD3075:AD3138" si="534">VLOOKUP(W3075*1,AH:AI,2,FALSE)</f>
        <v>43854777000126</v>
      </c>
      <c r="AE3075" s="9">
        <f t="shared" ref="AE3075:AE3138" si="535">F3075*1</f>
        <v>275.69</v>
      </c>
      <c r="AF3075">
        <f t="shared" ref="AF3075:AF3138" si="536">SUMIF(AJ:AJ,B3075,AP:AP)</f>
        <v>204.99999999999997</v>
      </c>
      <c r="AH3075">
        <v>245769</v>
      </c>
      <c r="AI3075" s="10" t="s">
        <v>6578</v>
      </c>
      <c r="AJ3075">
        <v>156819</v>
      </c>
      <c r="AK3075" t="s">
        <v>4602</v>
      </c>
      <c r="AL3075">
        <v>0</v>
      </c>
      <c r="AM3075">
        <v>41</v>
      </c>
      <c r="AN3075" s="11" t="e">
        <f>VLOOKUP(TRIM(AK3075),[1]Sheet1!$V:$W,2,FALSE)</f>
        <v>#N/A</v>
      </c>
      <c r="AO3075" s="11">
        <f t="shared" ref="AO3075:AO3138" si="537">IF(ISNA(AN3075),0,AN3075)</f>
        <v>0</v>
      </c>
      <c r="AP3075" s="10">
        <f t="shared" ref="AP3075:AP3138" si="538">AO3075*AM3075</f>
        <v>0</v>
      </c>
      <c r="AQ3075" s="10"/>
      <c r="AR3075" s="11" t="b">
        <f t="shared" ref="AR3075:AR3138" si="539">ABS(AY3075)&gt;ABS(AX3075)</f>
        <v>0</v>
      </c>
    </row>
    <row r="3076" spans="1:44" x14ac:dyDescent="0.2">
      <c r="A3076" s="1" t="s">
        <v>5346</v>
      </c>
      <c r="B3076" s="1" t="s">
        <v>1331</v>
      </c>
      <c r="C3076" s="3">
        <v>42181</v>
      </c>
      <c r="D3076" s="1" t="s">
        <v>3657</v>
      </c>
      <c r="E3076" s="1" t="s">
        <v>5347</v>
      </c>
      <c r="F3076" s="5">
        <v>3326.76</v>
      </c>
      <c r="G3076" s="5">
        <v>3024.33</v>
      </c>
      <c r="H3076" s="5">
        <v>544.38</v>
      </c>
      <c r="I3076" s="1" t="s">
        <v>5406</v>
      </c>
      <c r="J3076" s="5">
        <v>0</v>
      </c>
      <c r="K3076" s="5">
        <v>0</v>
      </c>
      <c r="L3076" s="1" t="s">
        <v>5349</v>
      </c>
      <c r="M3076" s="5">
        <v>3024.33</v>
      </c>
      <c r="N3076" s="5">
        <v>302.43</v>
      </c>
      <c r="O3076" s="1" t="s">
        <v>3642</v>
      </c>
      <c r="P3076" s="5">
        <v>3024.33</v>
      </c>
      <c r="Q3076" s="5">
        <v>49.9</v>
      </c>
      <c r="R3076" s="1" t="s">
        <v>5351</v>
      </c>
      <c r="S3076" s="5">
        <v>3024.33</v>
      </c>
      <c r="T3076" s="5">
        <v>229.85</v>
      </c>
      <c r="U3076" s="1" t="s">
        <v>5351</v>
      </c>
      <c r="V3076" s="1" t="s">
        <v>5351</v>
      </c>
      <c r="W3076" s="1" t="s">
        <v>3658</v>
      </c>
      <c r="X3076" s="1" t="s">
        <v>5442</v>
      </c>
      <c r="Y3076" s="1" t="s">
        <v>4875</v>
      </c>
      <c r="Z3076" s="1" t="s">
        <v>4876</v>
      </c>
      <c r="AB3076" s="8" t="str">
        <f t="shared" si="532"/>
        <v>000157627</v>
      </c>
      <c r="AC3076" t="str">
        <f t="shared" si="533"/>
        <v>26/06/2015</v>
      </c>
      <c r="AD3076" t="str">
        <f t="shared" si="534"/>
        <v>43854777000126</v>
      </c>
      <c r="AE3076" s="9">
        <f t="shared" si="535"/>
        <v>3326.76</v>
      </c>
      <c r="AF3076">
        <f t="shared" si="536"/>
        <v>204.99999999999997</v>
      </c>
      <c r="AH3076">
        <v>6785426</v>
      </c>
      <c r="AI3076" s="10" t="s">
        <v>6579</v>
      </c>
      <c r="AJ3076">
        <v>156820</v>
      </c>
      <c r="AK3076" t="s">
        <v>2417</v>
      </c>
      <c r="AL3076">
        <v>0</v>
      </c>
      <c r="AM3076">
        <v>3</v>
      </c>
      <c r="AN3076" s="11" t="e">
        <f>VLOOKUP(TRIM(AK3076),[1]Sheet1!$V:$W,2,FALSE)</f>
        <v>#N/A</v>
      </c>
      <c r="AO3076" s="11">
        <f t="shared" si="537"/>
        <v>0</v>
      </c>
      <c r="AP3076" s="10">
        <f t="shared" si="538"/>
        <v>0</v>
      </c>
      <c r="AQ3076" s="10"/>
      <c r="AR3076" s="11" t="b">
        <f t="shared" si="539"/>
        <v>0</v>
      </c>
    </row>
    <row r="3077" spans="1:44" x14ac:dyDescent="0.2">
      <c r="A3077" s="1" t="s">
        <v>5346</v>
      </c>
      <c r="B3077" s="1" t="s">
        <v>1331</v>
      </c>
      <c r="C3077" s="3">
        <v>42181</v>
      </c>
      <c r="D3077" s="1" t="s">
        <v>3657</v>
      </c>
      <c r="E3077" s="1" t="s">
        <v>5347</v>
      </c>
      <c r="F3077" s="5">
        <v>238.38</v>
      </c>
      <c r="G3077" s="5">
        <v>207.29</v>
      </c>
      <c r="H3077" s="5">
        <v>37.31</v>
      </c>
      <c r="I3077" s="1" t="s">
        <v>5406</v>
      </c>
      <c r="J3077" s="5">
        <v>0</v>
      </c>
      <c r="K3077" s="5">
        <v>0</v>
      </c>
      <c r="L3077" s="1" t="s">
        <v>5349</v>
      </c>
      <c r="M3077" s="5">
        <v>207.29</v>
      </c>
      <c r="N3077" s="5">
        <v>31.09</v>
      </c>
      <c r="O3077" s="1" t="s">
        <v>3642</v>
      </c>
      <c r="P3077" s="5">
        <v>207.29</v>
      </c>
      <c r="Q3077" s="5">
        <v>3.42</v>
      </c>
      <c r="R3077" s="1" t="s">
        <v>5351</v>
      </c>
      <c r="S3077" s="5">
        <v>207.29</v>
      </c>
      <c r="T3077" s="5">
        <v>15.75</v>
      </c>
      <c r="U3077" s="1" t="s">
        <v>5351</v>
      </c>
      <c r="V3077" s="1" t="s">
        <v>5351</v>
      </c>
      <c r="W3077" s="1" t="s">
        <v>3658</v>
      </c>
      <c r="X3077" s="1" t="s">
        <v>5359</v>
      </c>
      <c r="Y3077" s="1" t="s">
        <v>5250</v>
      </c>
      <c r="Z3077" s="1" t="s">
        <v>5251</v>
      </c>
      <c r="AB3077" s="8" t="str">
        <f t="shared" si="532"/>
        <v>000157627</v>
      </c>
      <c r="AC3077" t="str">
        <f t="shared" si="533"/>
        <v>26/06/2015</v>
      </c>
      <c r="AD3077" t="str">
        <f t="shared" si="534"/>
        <v>43854777000126</v>
      </c>
      <c r="AE3077" s="9">
        <f t="shared" si="535"/>
        <v>238.38</v>
      </c>
      <c r="AF3077">
        <f t="shared" si="536"/>
        <v>204.99999999999997</v>
      </c>
      <c r="AH3077">
        <v>6784024</v>
      </c>
      <c r="AI3077" s="10" t="s">
        <v>6322</v>
      </c>
      <c r="AJ3077">
        <v>156615</v>
      </c>
      <c r="AK3077" t="s">
        <v>5571</v>
      </c>
      <c r="AL3077">
        <v>0</v>
      </c>
      <c r="AM3077">
        <v>10</v>
      </c>
      <c r="AN3077" s="11" t="e">
        <f>VLOOKUP(TRIM(AK3077),[1]Sheet1!$V:$W,2,FALSE)</f>
        <v>#N/A</v>
      </c>
      <c r="AO3077" s="11">
        <f t="shared" si="537"/>
        <v>0</v>
      </c>
      <c r="AP3077" s="10">
        <f t="shared" si="538"/>
        <v>0</v>
      </c>
      <c r="AQ3077" s="10"/>
      <c r="AR3077" s="11" t="b">
        <f t="shared" si="539"/>
        <v>0</v>
      </c>
    </row>
    <row r="3078" spans="1:44" x14ac:dyDescent="0.2">
      <c r="A3078" s="1" t="s">
        <v>5346</v>
      </c>
      <c r="B3078" s="1" t="s">
        <v>1331</v>
      </c>
      <c r="C3078" s="3">
        <v>42181</v>
      </c>
      <c r="D3078" s="1" t="s">
        <v>3657</v>
      </c>
      <c r="E3078" s="1" t="s">
        <v>5347</v>
      </c>
      <c r="F3078" s="5">
        <v>717.09</v>
      </c>
      <c r="G3078" s="5">
        <v>623.55999999999995</v>
      </c>
      <c r="H3078" s="5">
        <v>112.24</v>
      </c>
      <c r="I3078" s="1" t="s">
        <v>5406</v>
      </c>
      <c r="J3078" s="5">
        <v>0</v>
      </c>
      <c r="K3078" s="5">
        <v>0</v>
      </c>
      <c r="L3078" s="1" t="s">
        <v>5349</v>
      </c>
      <c r="M3078" s="5">
        <v>623.55999999999995</v>
      </c>
      <c r="N3078" s="5">
        <v>93.53</v>
      </c>
      <c r="O3078" s="1" t="s">
        <v>3642</v>
      </c>
      <c r="P3078" s="5">
        <v>623.55999999999995</v>
      </c>
      <c r="Q3078" s="5">
        <v>10.29</v>
      </c>
      <c r="R3078" s="1" t="s">
        <v>5351</v>
      </c>
      <c r="S3078" s="5">
        <v>623.55999999999995</v>
      </c>
      <c r="T3078" s="5">
        <v>47.39</v>
      </c>
      <c r="U3078" s="1" t="s">
        <v>5351</v>
      </c>
      <c r="V3078" s="1" t="s">
        <v>5351</v>
      </c>
      <c r="W3078" s="1" t="s">
        <v>3658</v>
      </c>
      <c r="X3078" s="1" t="s">
        <v>5359</v>
      </c>
      <c r="Y3078" s="1" t="s">
        <v>5463</v>
      </c>
      <c r="Z3078" s="1" t="s">
        <v>5464</v>
      </c>
      <c r="AB3078" s="8" t="str">
        <f t="shared" si="532"/>
        <v>000157627</v>
      </c>
      <c r="AC3078" t="str">
        <f t="shared" si="533"/>
        <v>26/06/2015</v>
      </c>
      <c r="AD3078" t="str">
        <f t="shared" si="534"/>
        <v>43854777000126</v>
      </c>
      <c r="AE3078" s="9">
        <f t="shared" si="535"/>
        <v>717.09</v>
      </c>
      <c r="AF3078">
        <f t="shared" si="536"/>
        <v>204.99999999999997</v>
      </c>
      <c r="AH3078">
        <v>6782919</v>
      </c>
      <c r="AI3078" s="10" t="s">
        <v>6376</v>
      </c>
      <c r="AJ3078">
        <v>156821</v>
      </c>
      <c r="AK3078" t="s">
        <v>4594</v>
      </c>
      <c r="AL3078">
        <v>0</v>
      </c>
      <c r="AM3078">
        <v>10</v>
      </c>
      <c r="AN3078" s="11" t="e">
        <f>VLOOKUP(TRIM(AK3078),[1]Sheet1!$V:$W,2,FALSE)</f>
        <v>#N/A</v>
      </c>
      <c r="AO3078" s="11">
        <f t="shared" si="537"/>
        <v>0</v>
      </c>
      <c r="AP3078" s="10">
        <f t="shared" si="538"/>
        <v>0</v>
      </c>
      <c r="AQ3078" s="10"/>
      <c r="AR3078" s="11" t="b">
        <f t="shared" si="539"/>
        <v>0</v>
      </c>
    </row>
    <row r="3079" spans="1:44" x14ac:dyDescent="0.2">
      <c r="A3079" s="1" t="s">
        <v>5346</v>
      </c>
      <c r="B3079" s="1" t="s">
        <v>1331</v>
      </c>
      <c r="C3079" s="3">
        <v>42181</v>
      </c>
      <c r="D3079" s="1" t="s">
        <v>3657</v>
      </c>
      <c r="E3079" s="1" t="s">
        <v>5347</v>
      </c>
      <c r="F3079" s="5">
        <v>102.71</v>
      </c>
      <c r="G3079" s="5">
        <v>102.71</v>
      </c>
      <c r="H3079" s="5">
        <v>18.489999999999998</v>
      </c>
      <c r="I3079" s="1" t="s">
        <v>5406</v>
      </c>
      <c r="J3079" s="5">
        <v>0</v>
      </c>
      <c r="K3079" s="5">
        <v>0</v>
      </c>
      <c r="L3079" s="1" t="s">
        <v>5349</v>
      </c>
      <c r="M3079" s="5">
        <v>0</v>
      </c>
      <c r="N3079" s="5">
        <v>0</v>
      </c>
      <c r="O3079" s="1" t="s">
        <v>5349</v>
      </c>
      <c r="P3079" s="5">
        <v>102.71</v>
      </c>
      <c r="Q3079" s="5">
        <v>1.69</v>
      </c>
      <c r="R3079" s="1" t="s">
        <v>5351</v>
      </c>
      <c r="S3079" s="5">
        <v>102.71</v>
      </c>
      <c r="T3079" s="5">
        <v>7.81</v>
      </c>
      <c r="U3079" s="1" t="s">
        <v>5351</v>
      </c>
      <c r="V3079" s="1" t="s">
        <v>5351</v>
      </c>
      <c r="W3079" s="1" t="s">
        <v>3658</v>
      </c>
      <c r="X3079" s="1" t="s">
        <v>5447</v>
      </c>
      <c r="Y3079" s="1" t="s">
        <v>5461</v>
      </c>
      <c r="Z3079" s="1" t="s">
        <v>5462</v>
      </c>
      <c r="AB3079" s="8" t="str">
        <f t="shared" si="532"/>
        <v>000157627</v>
      </c>
      <c r="AC3079" t="str">
        <f t="shared" si="533"/>
        <v>26/06/2015</v>
      </c>
      <c r="AD3079" t="str">
        <f t="shared" si="534"/>
        <v>43854777000126</v>
      </c>
      <c r="AE3079" s="9">
        <f t="shared" si="535"/>
        <v>102.71</v>
      </c>
      <c r="AF3079">
        <f t="shared" si="536"/>
        <v>204.99999999999997</v>
      </c>
      <c r="AH3079">
        <v>6782919</v>
      </c>
      <c r="AI3079" s="10" t="s">
        <v>6376</v>
      </c>
      <c r="AJ3079">
        <v>156821</v>
      </c>
      <c r="AK3079" t="s">
        <v>4592</v>
      </c>
      <c r="AL3079">
        <v>0</v>
      </c>
      <c r="AM3079">
        <v>5</v>
      </c>
      <c r="AN3079" s="11" t="e">
        <f>VLOOKUP(TRIM(AK3079),[1]Sheet1!$V:$W,2,FALSE)</f>
        <v>#N/A</v>
      </c>
      <c r="AO3079" s="11">
        <f t="shared" si="537"/>
        <v>0</v>
      </c>
      <c r="AP3079" s="10">
        <f t="shared" si="538"/>
        <v>0</v>
      </c>
      <c r="AQ3079" s="10"/>
      <c r="AR3079" s="11" t="b">
        <f t="shared" si="539"/>
        <v>0</v>
      </c>
    </row>
    <row r="3080" spans="1:44" x14ac:dyDescent="0.2">
      <c r="A3080" s="1" t="s">
        <v>5346</v>
      </c>
      <c r="B3080" s="1" t="s">
        <v>1331</v>
      </c>
      <c r="C3080" s="3">
        <v>42181</v>
      </c>
      <c r="D3080" s="1" t="s">
        <v>3657</v>
      </c>
      <c r="E3080" s="1" t="s">
        <v>5347</v>
      </c>
      <c r="F3080" s="5">
        <v>108.62</v>
      </c>
      <c r="G3080" s="5">
        <v>103.45</v>
      </c>
      <c r="H3080" s="5">
        <v>18.62</v>
      </c>
      <c r="I3080" s="1" t="s">
        <v>5406</v>
      </c>
      <c r="J3080" s="5">
        <v>0</v>
      </c>
      <c r="K3080" s="5">
        <v>0</v>
      </c>
      <c r="L3080" s="1" t="s">
        <v>5349</v>
      </c>
      <c r="M3080" s="5">
        <v>103.45</v>
      </c>
      <c r="N3080" s="5">
        <v>5.17</v>
      </c>
      <c r="O3080" s="1" t="s">
        <v>3642</v>
      </c>
      <c r="P3080" s="5">
        <v>103.45</v>
      </c>
      <c r="Q3080" s="5">
        <v>1.71</v>
      </c>
      <c r="R3080" s="1" t="s">
        <v>5351</v>
      </c>
      <c r="S3080" s="5">
        <v>103.45</v>
      </c>
      <c r="T3080" s="5">
        <v>7.86</v>
      </c>
      <c r="U3080" s="1" t="s">
        <v>5351</v>
      </c>
      <c r="V3080" s="1" t="s">
        <v>5351</v>
      </c>
      <c r="W3080" s="1" t="s">
        <v>3658</v>
      </c>
      <c r="X3080" s="1" t="s">
        <v>5570</v>
      </c>
      <c r="Y3080" s="1" t="s">
        <v>5711</v>
      </c>
      <c r="Z3080" s="1" t="s">
        <v>5712</v>
      </c>
      <c r="AB3080" s="8" t="str">
        <f t="shared" si="532"/>
        <v>000157627</v>
      </c>
      <c r="AC3080" t="str">
        <f t="shared" si="533"/>
        <v>26/06/2015</v>
      </c>
      <c r="AD3080" t="str">
        <f t="shared" si="534"/>
        <v>43854777000126</v>
      </c>
      <c r="AE3080" s="9">
        <f t="shared" si="535"/>
        <v>108.62</v>
      </c>
      <c r="AF3080">
        <f t="shared" si="536"/>
        <v>204.99999999999997</v>
      </c>
      <c r="AH3080">
        <v>7009230</v>
      </c>
      <c r="AI3080" s="10" t="s">
        <v>6241</v>
      </c>
      <c r="AJ3080">
        <v>156616</v>
      </c>
      <c r="AK3080" t="s">
        <v>4629</v>
      </c>
      <c r="AL3080">
        <v>1</v>
      </c>
      <c r="AM3080">
        <v>8</v>
      </c>
      <c r="AN3080" s="11" t="e">
        <f>VLOOKUP(TRIM(AK3080),[1]Sheet1!$V:$W,2,FALSE)</f>
        <v>#N/A</v>
      </c>
      <c r="AO3080" s="11">
        <f t="shared" si="537"/>
        <v>0</v>
      </c>
      <c r="AP3080" s="10">
        <f t="shared" si="538"/>
        <v>0</v>
      </c>
      <c r="AQ3080" s="10"/>
      <c r="AR3080" s="11" t="b">
        <f t="shared" si="539"/>
        <v>0</v>
      </c>
    </row>
    <row r="3081" spans="1:44" x14ac:dyDescent="0.2">
      <c r="A3081" s="1" t="s">
        <v>5346</v>
      </c>
      <c r="B3081" s="1" t="s">
        <v>1331</v>
      </c>
      <c r="C3081" s="3">
        <v>42181</v>
      </c>
      <c r="D3081" s="1" t="s">
        <v>3657</v>
      </c>
      <c r="E3081" s="1" t="s">
        <v>5347</v>
      </c>
      <c r="F3081" s="5">
        <v>788.41</v>
      </c>
      <c r="G3081" s="5">
        <v>685.57</v>
      </c>
      <c r="H3081" s="5">
        <v>123.4</v>
      </c>
      <c r="I3081" s="1" t="s">
        <v>5406</v>
      </c>
      <c r="J3081" s="5">
        <v>0</v>
      </c>
      <c r="K3081" s="5">
        <v>0</v>
      </c>
      <c r="L3081" s="1" t="s">
        <v>5349</v>
      </c>
      <c r="M3081" s="5">
        <v>685.57</v>
      </c>
      <c r="N3081" s="5">
        <v>102.84</v>
      </c>
      <c r="O3081" s="1" t="s">
        <v>3642</v>
      </c>
      <c r="P3081" s="5">
        <v>685.57</v>
      </c>
      <c r="Q3081" s="5">
        <v>11.31</v>
      </c>
      <c r="R3081" s="1" t="s">
        <v>5351</v>
      </c>
      <c r="S3081" s="5">
        <v>685.57</v>
      </c>
      <c r="T3081" s="5">
        <v>52.1</v>
      </c>
      <c r="U3081" s="1" t="s">
        <v>5351</v>
      </c>
      <c r="V3081" s="1" t="s">
        <v>5351</v>
      </c>
      <c r="W3081" s="1" t="s">
        <v>3658</v>
      </c>
      <c r="X3081" s="1" t="s">
        <v>5359</v>
      </c>
      <c r="Y3081" s="1" t="s">
        <v>3840</v>
      </c>
      <c r="Z3081" s="1" t="s">
        <v>3841</v>
      </c>
      <c r="AB3081" s="8" t="str">
        <f t="shared" si="532"/>
        <v>000157627</v>
      </c>
      <c r="AC3081" t="str">
        <f t="shared" si="533"/>
        <v>26/06/2015</v>
      </c>
      <c r="AD3081" t="str">
        <f t="shared" si="534"/>
        <v>43854777000126</v>
      </c>
      <c r="AE3081" s="9">
        <f t="shared" si="535"/>
        <v>788.41</v>
      </c>
      <c r="AF3081">
        <f t="shared" si="536"/>
        <v>204.99999999999997</v>
      </c>
      <c r="AH3081">
        <v>7009230</v>
      </c>
      <c r="AI3081" s="10" t="s">
        <v>6241</v>
      </c>
      <c r="AJ3081">
        <v>156617</v>
      </c>
      <c r="AK3081" t="s">
        <v>4629</v>
      </c>
      <c r="AL3081">
        <v>1</v>
      </c>
      <c r="AM3081">
        <v>8</v>
      </c>
      <c r="AN3081" s="11" t="e">
        <f>VLOOKUP(TRIM(AK3081),[1]Sheet1!$V:$W,2,FALSE)</f>
        <v>#N/A</v>
      </c>
      <c r="AO3081" s="11">
        <f t="shared" si="537"/>
        <v>0</v>
      </c>
      <c r="AP3081" s="10">
        <f t="shared" si="538"/>
        <v>0</v>
      </c>
      <c r="AQ3081" s="10"/>
      <c r="AR3081" s="11" t="b">
        <f t="shared" si="539"/>
        <v>0</v>
      </c>
    </row>
    <row r="3082" spans="1:44" x14ac:dyDescent="0.2">
      <c r="A3082" s="1" t="s">
        <v>5346</v>
      </c>
      <c r="B3082" s="1" t="s">
        <v>1331</v>
      </c>
      <c r="C3082" s="3">
        <v>42181</v>
      </c>
      <c r="D3082" s="1" t="s">
        <v>3657</v>
      </c>
      <c r="E3082" s="1" t="s">
        <v>5347</v>
      </c>
      <c r="F3082" s="5">
        <v>1096.79</v>
      </c>
      <c r="G3082" s="5">
        <v>953.73</v>
      </c>
      <c r="H3082" s="5">
        <v>171.67</v>
      </c>
      <c r="I3082" s="1" t="s">
        <v>5406</v>
      </c>
      <c r="J3082" s="5">
        <v>0</v>
      </c>
      <c r="K3082" s="5">
        <v>0</v>
      </c>
      <c r="L3082" s="1" t="s">
        <v>5349</v>
      </c>
      <c r="M3082" s="5">
        <v>953.73</v>
      </c>
      <c r="N3082" s="5">
        <v>143.06</v>
      </c>
      <c r="O3082" s="1" t="s">
        <v>3642</v>
      </c>
      <c r="P3082" s="5">
        <v>953.73</v>
      </c>
      <c r="Q3082" s="5">
        <v>15.74</v>
      </c>
      <c r="R3082" s="1" t="s">
        <v>5351</v>
      </c>
      <c r="S3082" s="5">
        <v>953.73</v>
      </c>
      <c r="T3082" s="5">
        <v>72.48</v>
      </c>
      <c r="U3082" s="1" t="s">
        <v>5351</v>
      </c>
      <c r="V3082" s="1" t="s">
        <v>5351</v>
      </c>
      <c r="W3082" s="1" t="s">
        <v>3658</v>
      </c>
      <c r="X3082" s="1" t="s">
        <v>5408</v>
      </c>
      <c r="Y3082" s="1" t="s">
        <v>5762</v>
      </c>
      <c r="Z3082" s="1" t="s">
        <v>5763</v>
      </c>
      <c r="AB3082" s="8" t="str">
        <f t="shared" si="532"/>
        <v>000157627</v>
      </c>
      <c r="AC3082" t="str">
        <f t="shared" si="533"/>
        <v>26/06/2015</v>
      </c>
      <c r="AD3082" t="str">
        <f t="shared" si="534"/>
        <v>43854777000126</v>
      </c>
      <c r="AE3082" s="9">
        <f t="shared" si="535"/>
        <v>1096.79</v>
      </c>
      <c r="AF3082">
        <f t="shared" si="536"/>
        <v>204.99999999999997</v>
      </c>
      <c r="AH3082">
        <v>6782919</v>
      </c>
      <c r="AI3082" s="10" t="s">
        <v>6376</v>
      </c>
      <c r="AJ3082">
        <v>156821</v>
      </c>
      <c r="AK3082" t="s">
        <v>5038</v>
      </c>
      <c r="AL3082">
        <v>0</v>
      </c>
      <c r="AM3082">
        <v>4</v>
      </c>
      <c r="AN3082" s="11" t="e">
        <f>VLOOKUP(TRIM(AK3082),[1]Sheet1!$V:$W,2,FALSE)</f>
        <v>#N/A</v>
      </c>
      <c r="AO3082" s="11">
        <f t="shared" si="537"/>
        <v>0</v>
      </c>
      <c r="AP3082" s="10">
        <f t="shared" si="538"/>
        <v>0</v>
      </c>
      <c r="AQ3082" s="10"/>
      <c r="AR3082" s="11" t="b">
        <f t="shared" si="539"/>
        <v>0</v>
      </c>
    </row>
    <row r="3083" spans="1:44" x14ac:dyDescent="0.2">
      <c r="A3083" s="1" t="s">
        <v>5346</v>
      </c>
      <c r="B3083" s="1" t="s">
        <v>1331</v>
      </c>
      <c r="C3083" s="3">
        <v>42181</v>
      </c>
      <c r="D3083" s="1" t="s">
        <v>3657</v>
      </c>
      <c r="E3083" s="1" t="s">
        <v>5347</v>
      </c>
      <c r="F3083" s="5">
        <v>1645.19</v>
      </c>
      <c r="G3083" s="5">
        <v>1430.6</v>
      </c>
      <c r="H3083" s="5">
        <v>257.51</v>
      </c>
      <c r="I3083" s="1" t="s">
        <v>5406</v>
      </c>
      <c r="J3083" s="5">
        <v>0</v>
      </c>
      <c r="K3083" s="5">
        <v>0</v>
      </c>
      <c r="L3083" s="1" t="s">
        <v>5349</v>
      </c>
      <c r="M3083" s="5">
        <v>1430.6</v>
      </c>
      <c r="N3083" s="5">
        <v>214.59</v>
      </c>
      <c r="O3083" s="1" t="s">
        <v>3642</v>
      </c>
      <c r="P3083" s="5">
        <v>1430.6</v>
      </c>
      <c r="Q3083" s="5">
        <v>23.6</v>
      </c>
      <c r="R3083" s="1" t="s">
        <v>5351</v>
      </c>
      <c r="S3083" s="5">
        <v>1430.6</v>
      </c>
      <c r="T3083" s="5">
        <v>108.73</v>
      </c>
      <c r="U3083" s="1" t="s">
        <v>5351</v>
      </c>
      <c r="V3083" s="1" t="s">
        <v>5351</v>
      </c>
      <c r="W3083" s="1" t="s">
        <v>3658</v>
      </c>
      <c r="X3083" s="1" t="s">
        <v>5408</v>
      </c>
      <c r="Y3083" s="1" t="s">
        <v>5760</v>
      </c>
      <c r="Z3083" s="1" t="s">
        <v>5761</v>
      </c>
      <c r="AB3083" s="8" t="str">
        <f t="shared" si="532"/>
        <v>000157627</v>
      </c>
      <c r="AC3083" t="str">
        <f t="shared" si="533"/>
        <v>26/06/2015</v>
      </c>
      <c r="AD3083" t="str">
        <f t="shared" si="534"/>
        <v>43854777000126</v>
      </c>
      <c r="AE3083" s="9">
        <f t="shared" si="535"/>
        <v>1645.19</v>
      </c>
      <c r="AF3083">
        <f t="shared" si="536"/>
        <v>204.99999999999997</v>
      </c>
      <c r="AH3083">
        <v>6799868</v>
      </c>
      <c r="AI3083" s="10" t="s">
        <v>6346</v>
      </c>
      <c r="AJ3083">
        <v>156618</v>
      </c>
      <c r="AK3083" t="s">
        <v>3670</v>
      </c>
      <c r="AL3083">
        <v>0</v>
      </c>
      <c r="AM3083">
        <v>14</v>
      </c>
      <c r="AN3083" s="11">
        <f>VLOOKUP(TRIM(AK3083),[1]Sheet1!$V:$W,2,FALSE)</f>
        <v>0</v>
      </c>
      <c r="AO3083" s="11">
        <f t="shared" si="537"/>
        <v>0</v>
      </c>
      <c r="AP3083" s="10">
        <f t="shared" si="538"/>
        <v>0</v>
      </c>
      <c r="AQ3083" s="10"/>
      <c r="AR3083" s="11" t="b">
        <f t="shared" si="539"/>
        <v>0</v>
      </c>
    </row>
    <row r="3084" spans="1:44" x14ac:dyDescent="0.2">
      <c r="A3084" s="1" t="s">
        <v>5346</v>
      </c>
      <c r="B3084" s="1" t="s">
        <v>1331</v>
      </c>
      <c r="C3084" s="3">
        <v>42181</v>
      </c>
      <c r="D3084" s="1" t="s">
        <v>3657</v>
      </c>
      <c r="E3084" s="1" t="s">
        <v>5347</v>
      </c>
      <c r="F3084" s="5">
        <v>26.67</v>
      </c>
      <c r="G3084" s="5">
        <v>26.67</v>
      </c>
      <c r="H3084" s="5">
        <v>4.8</v>
      </c>
      <c r="I3084" s="1" t="s">
        <v>5348</v>
      </c>
      <c r="J3084" s="5">
        <v>0</v>
      </c>
      <c r="K3084" s="5">
        <v>0</v>
      </c>
      <c r="L3084" s="1" t="s">
        <v>5349</v>
      </c>
      <c r="M3084" s="5">
        <v>0</v>
      </c>
      <c r="N3084" s="5">
        <v>0</v>
      </c>
      <c r="O3084" s="1" t="s">
        <v>5349</v>
      </c>
      <c r="P3084" s="5">
        <v>26.67</v>
      </c>
      <c r="Q3084" s="5">
        <v>0.44</v>
      </c>
      <c r="R3084" s="1" t="s">
        <v>5351</v>
      </c>
      <c r="S3084" s="5">
        <v>26.67</v>
      </c>
      <c r="T3084" s="5">
        <v>2.0299999999999998</v>
      </c>
      <c r="U3084" s="1" t="s">
        <v>5351</v>
      </c>
      <c r="V3084" s="1" t="s">
        <v>5351</v>
      </c>
      <c r="W3084" s="1" t="s">
        <v>3658</v>
      </c>
      <c r="X3084" s="1" t="s">
        <v>5559</v>
      </c>
      <c r="Y3084" s="1" t="s">
        <v>4817</v>
      </c>
      <c r="Z3084" s="1" t="s">
        <v>4818</v>
      </c>
      <c r="AB3084" s="8" t="str">
        <f t="shared" si="532"/>
        <v>000157627</v>
      </c>
      <c r="AC3084" t="str">
        <f t="shared" si="533"/>
        <v>26/06/2015</v>
      </c>
      <c r="AD3084" t="str">
        <f t="shared" si="534"/>
        <v>43854777000126</v>
      </c>
      <c r="AE3084" s="9">
        <f t="shared" si="535"/>
        <v>26.67</v>
      </c>
      <c r="AF3084">
        <f t="shared" si="536"/>
        <v>204.99999999999997</v>
      </c>
      <c r="AH3084">
        <v>6782957</v>
      </c>
      <c r="AI3084" s="10" t="s">
        <v>6358</v>
      </c>
      <c r="AJ3084">
        <v>156822</v>
      </c>
      <c r="AK3084" t="s">
        <v>4849</v>
      </c>
      <c r="AL3084">
        <v>5</v>
      </c>
      <c r="AM3084">
        <v>30000</v>
      </c>
      <c r="AN3084" s="11">
        <f>VLOOKUP(TRIM(AK3084),[1]Sheet1!$V:$W,2,FALSE)</f>
        <v>0</v>
      </c>
      <c r="AO3084" s="11">
        <f t="shared" si="537"/>
        <v>0</v>
      </c>
      <c r="AP3084" s="10">
        <f t="shared" si="538"/>
        <v>0</v>
      </c>
      <c r="AQ3084" s="10"/>
      <c r="AR3084" s="11" t="b">
        <f t="shared" si="539"/>
        <v>0</v>
      </c>
    </row>
    <row r="3085" spans="1:44" x14ac:dyDescent="0.2">
      <c r="A3085" s="1" t="s">
        <v>5346</v>
      </c>
      <c r="B3085" s="1" t="s">
        <v>1331</v>
      </c>
      <c r="C3085" s="3">
        <v>42181</v>
      </c>
      <c r="D3085" s="1" t="s">
        <v>3657</v>
      </c>
      <c r="E3085" s="1" t="s">
        <v>5347</v>
      </c>
      <c r="F3085" s="5">
        <v>92.25</v>
      </c>
      <c r="G3085" s="5">
        <v>80.22</v>
      </c>
      <c r="H3085" s="5">
        <v>14.44</v>
      </c>
      <c r="I3085" s="1" t="s">
        <v>5406</v>
      </c>
      <c r="J3085" s="5">
        <v>0</v>
      </c>
      <c r="K3085" s="5">
        <v>0</v>
      </c>
      <c r="L3085" s="1" t="s">
        <v>5349</v>
      </c>
      <c r="M3085" s="5">
        <v>80.22</v>
      </c>
      <c r="N3085" s="5">
        <v>12.03</v>
      </c>
      <c r="O3085" s="1" t="s">
        <v>3642</v>
      </c>
      <c r="P3085" s="5">
        <v>80.22</v>
      </c>
      <c r="Q3085" s="5">
        <v>1.32</v>
      </c>
      <c r="R3085" s="1" t="s">
        <v>5351</v>
      </c>
      <c r="S3085" s="5">
        <v>80.22</v>
      </c>
      <c r="T3085" s="5">
        <v>6.1</v>
      </c>
      <c r="U3085" s="1" t="s">
        <v>5351</v>
      </c>
      <c r="V3085" s="1" t="s">
        <v>5351</v>
      </c>
      <c r="W3085" s="1" t="s">
        <v>3658</v>
      </c>
      <c r="X3085" s="1" t="s">
        <v>5359</v>
      </c>
      <c r="Y3085" s="1" t="s">
        <v>4638</v>
      </c>
      <c r="Z3085" s="1" t="s">
        <v>4639</v>
      </c>
      <c r="AB3085" s="8" t="str">
        <f t="shared" si="532"/>
        <v>000157627</v>
      </c>
      <c r="AC3085" t="str">
        <f t="shared" si="533"/>
        <v>26/06/2015</v>
      </c>
      <c r="AD3085" t="str">
        <f t="shared" si="534"/>
        <v>43854777000126</v>
      </c>
      <c r="AE3085" s="9">
        <f t="shared" si="535"/>
        <v>92.25</v>
      </c>
      <c r="AF3085">
        <f t="shared" si="536"/>
        <v>204.99999999999997</v>
      </c>
      <c r="AH3085">
        <v>6799868</v>
      </c>
      <c r="AI3085" s="10" t="s">
        <v>6346</v>
      </c>
      <c r="AJ3085">
        <v>156618</v>
      </c>
      <c r="AK3085" t="s">
        <v>3838</v>
      </c>
      <c r="AL3085">
        <v>5</v>
      </c>
      <c r="AM3085">
        <v>2</v>
      </c>
      <c r="AN3085" s="11">
        <f>VLOOKUP(TRIM(AK3085),[1]Sheet1!$V:$W,2,FALSE)</f>
        <v>18.54</v>
      </c>
      <c r="AO3085" s="11">
        <f t="shared" si="537"/>
        <v>18.54</v>
      </c>
      <c r="AP3085" s="10">
        <f t="shared" si="538"/>
        <v>37.08</v>
      </c>
      <c r="AQ3085" s="10"/>
      <c r="AR3085" s="11" t="b">
        <f t="shared" si="539"/>
        <v>0</v>
      </c>
    </row>
    <row r="3086" spans="1:44" x14ac:dyDescent="0.2">
      <c r="A3086" s="1" t="s">
        <v>5346</v>
      </c>
      <c r="B3086" s="1" t="s">
        <v>1331</v>
      </c>
      <c r="C3086" s="3">
        <v>42181</v>
      </c>
      <c r="D3086" s="1" t="s">
        <v>3657</v>
      </c>
      <c r="E3086" s="1" t="s">
        <v>5347</v>
      </c>
      <c r="F3086" s="5">
        <v>25.99</v>
      </c>
      <c r="G3086" s="5">
        <v>22.6</v>
      </c>
      <c r="H3086" s="5">
        <v>4.07</v>
      </c>
      <c r="I3086" s="1" t="s">
        <v>5406</v>
      </c>
      <c r="J3086" s="5">
        <v>0</v>
      </c>
      <c r="K3086" s="5">
        <v>0</v>
      </c>
      <c r="L3086" s="1" t="s">
        <v>5349</v>
      </c>
      <c r="M3086" s="5">
        <v>22.6</v>
      </c>
      <c r="N3086" s="5">
        <v>3.39</v>
      </c>
      <c r="O3086" s="1" t="s">
        <v>3642</v>
      </c>
      <c r="P3086" s="5">
        <v>22.6</v>
      </c>
      <c r="Q3086" s="5">
        <v>0.37</v>
      </c>
      <c r="R3086" s="1" t="s">
        <v>5351</v>
      </c>
      <c r="S3086" s="5">
        <v>22.6</v>
      </c>
      <c r="T3086" s="5">
        <v>1.72</v>
      </c>
      <c r="U3086" s="1" t="s">
        <v>5351</v>
      </c>
      <c r="V3086" s="1" t="s">
        <v>5351</v>
      </c>
      <c r="W3086" s="1" t="s">
        <v>3658</v>
      </c>
      <c r="X3086" s="1" t="s">
        <v>5359</v>
      </c>
      <c r="Y3086" s="1" t="s">
        <v>5465</v>
      </c>
      <c r="Z3086" s="1" t="s">
        <v>5466</v>
      </c>
      <c r="AB3086" s="8" t="str">
        <f t="shared" si="532"/>
        <v>000157627</v>
      </c>
      <c r="AC3086" t="str">
        <f t="shared" si="533"/>
        <v>26/06/2015</v>
      </c>
      <c r="AD3086" t="str">
        <f t="shared" si="534"/>
        <v>43854777000126</v>
      </c>
      <c r="AE3086" s="9">
        <f t="shared" si="535"/>
        <v>25.99</v>
      </c>
      <c r="AF3086">
        <f t="shared" si="536"/>
        <v>204.99999999999997</v>
      </c>
      <c r="AH3086">
        <v>6783971</v>
      </c>
      <c r="AI3086" s="10" t="s">
        <v>6276</v>
      </c>
      <c r="AJ3086">
        <v>156823</v>
      </c>
      <c r="AK3086" t="s">
        <v>5044</v>
      </c>
      <c r="AL3086">
        <v>8</v>
      </c>
      <c r="AM3086">
        <v>80000</v>
      </c>
      <c r="AN3086" s="11">
        <f>VLOOKUP(TRIM(AK3086),[1]Sheet1!$V:$W,2,FALSE)</f>
        <v>8.5967600000000005E-2</v>
      </c>
      <c r="AO3086" s="11">
        <f t="shared" si="537"/>
        <v>8.5967600000000005E-2</v>
      </c>
      <c r="AP3086" s="10">
        <f t="shared" si="538"/>
        <v>6877.4080000000004</v>
      </c>
      <c r="AQ3086" s="10"/>
      <c r="AR3086" s="11" t="b">
        <f t="shared" si="539"/>
        <v>0</v>
      </c>
    </row>
    <row r="3087" spans="1:44" x14ac:dyDescent="0.2">
      <c r="A3087" s="1" t="s">
        <v>5346</v>
      </c>
      <c r="B3087" s="1" t="s">
        <v>1331</v>
      </c>
      <c r="C3087" s="3">
        <v>42181</v>
      </c>
      <c r="D3087" s="1" t="s">
        <v>3657</v>
      </c>
      <c r="E3087" s="1" t="s">
        <v>5347</v>
      </c>
      <c r="F3087" s="5">
        <v>80</v>
      </c>
      <c r="G3087" s="5">
        <v>80</v>
      </c>
      <c r="H3087" s="5">
        <v>14.4</v>
      </c>
      <c r="I3087" s="1" t="s">
        <v>5348</v>
      </c>
      <c r="J3087" s="5">
        <v>0</v>
      </c>
      <c r="K3087" s="5">
        <v>0</v>
      </c>
      <c r="L3087" s="1" t="s">
        <v>5349</v>
      </c>
      <c r="M3087" s="5">
        <v>0</v>
      </c>
      <c r="N3087" s="5">
        <v>0</v>
      </c>
      <c r="O3087" s="1" t="s">
        <v>5349</v>
      </c>
      <c r="P3087" s="5">
        <v>80</v>
      </c>
      <c r="Q3087" s="5">
        <v>1.32</v>
      </c>
      <c r="R3087" s="1" t="s">
        <v>5351</v>
      </c>
      <c r="S3087" s="5">
        <v>80</v>
      </c>
      <c r="T3087" s="5">
        <v>6.08</v>
      </c>
      <c r="U3087" s="1" t="s">
        <v>5351</v>
      </c>
      <c r="V3087" s="1" t="s">
        <v>5351</v>
      </c>
      <c r="W3087" s="1" t="s">
        <v>3658</v>
      </c>
      <c r="X3087" s="1" t="s">
        <v>5559</v>
      </c>
      <c r="Y3087" s="1" t="s">
        <v>5945</v>
      </c>
      <c r="Z3087" s="1" t="s">
        <v>5946</v>
      </c>
      <c r="AB3087" s="8" t="str">
        <f t="shared" si="532"/>
        <v>000157627</v>
      </c>
      <c r="AC3087" t="str">
        <f t="shared" si="533"/>
        <v>26/06/2015</v>
      </c>
      <c r="AD3087" t="str">
        <f t="shared" si="534"/>
        <v>43854777000126</v>
      </c>
      <c r="AE3087" s="9">
        <f t="shared" si="535"/>
        <v>80</v>
      </c>
      <c r="AF3087">
        <f t="shared" si="536"/>
        <v>204.99999999999997</v>
      </c>
      <c r="AH3087">
        <v>6784150</v>
      </c>
      <c r="AI3087" s="10" t="s">
        <v>6244</v>
      </c>
      <c r="AJ3087">
        <v>156619</v>
      </c>
      <c r="AK3087" t="s">
        <v>3767</v>
      </c>
      <c r="AL3087">
        <v>0</v>
      </c>
      <c r="AM3087">
        <v>6000</v>
      </c>
      <c r="AN3087" s="11">
        <f>VLOOKUP(TRIM(AK3087),[1]Sheet1!$V:$W,2,FALSE)</f>
        <v>0</v>
      </c>
      <c r="AO3087" s="11">
        <f t="shared" si="537"/>
        <v>0</v>
      </c>
      <c r="AP3087" s="10">
        <f t="shared" si="538"/>
        <v>0</v>
      </c>
      <c r="AQ3087" s="10"/>
      <c r="AR3087" s="11" t="b">
        <f t="shared" si="539"/>
        <v>0</v>
      </c>
    </row>
    <row r="3088" spans="1:44" x14ac:dyDescent="0.2">
      <c r="A3088" s="1" t="s">
        <v>5346</v>
      </c>
      <c r="B3088" s="1" t="s">
        <v>1331</v>
      </c>
      <c r="C3088" s="3">
        <v>42181</v>
      </c>
      <c r="D3088" s="1" t="s">
        <v>3657</v>
      </c>
      <c r="E3088" s="1" t="s">
        <v>5347</v>
      </c>
      <c r="F3088" s="5">
        <v>1880</v>
      </c>
      <c r="G3088" s="5">
        <v>1634.78</v>
      </c>
      <c r="H3088" s="5">
        <v>294.26</v>
      </c>
      <c r="I3088" s="1" t="s">
        <v>5406</v>
      </c>
      <c r="J3088" s="5">
        <v>0</v>
      </c>
      <c r="K3088" s="5">
        <v>0</v>
      </c>
      <c r="L3088" s="1" t="s">
        <v>5349</v>
      </c>
      <c r="M3088" s="5">
        <v>1634.78</v>
      </c>
      <c r="N3088" s="5">
        <v>245.22</v>
      </c>
      <c r="O3088" s="1" t="s">
        <v>3642</v>
      </c>
      <c r="P3088" s="5">
        <v>1634.78</v>
      </c>
      <c r="Q3088" s="5">
        <v>26.97</v>
      </c>
      <c r="R3088" s="1" t="s">
        <v>5351</v>
      </c>
      <c r="S3088" s="5">
        <v>1634.78</v>
      </c>
      <c r="T3088" s="5">
        <v>124.24</v>
      </c>
      <c r="U3088" s="1" t="s">
        <v>5351</v>
      </c>
      <c r="V3088" s="1" t="s">
        <v>5351</v>
      </c>
      <c r="W3088" s="1" t="s">
        <v>3658</v>
      </c>
      <c r="X3088" s="1" t="s">
        <v>5359</v>
      </c>
      <c r="Y3088" s="1" t="s">
        <v>3580</v>
      </c>
      <c r="Z3088" s="1" t="s">
        <v>3581</v>
      </c>
      <c r="AB3088" s="8" t="str">
        <f t="shared" si="532"/>
        <v>000157627</v>
      </c>
      <c r="AC3088" t="str">
        <f t="shared" si="533"/>
        <v>26/06/2015</v>
      </c>
      <c r="AD3088" t="str">
        <f t="shared" si="534"/>
        <v>43854777000126</v>
      </c>
      <c r="AE3088" s="9">
        <f t="shared" si="535"/>
        <v>1880</v>
      </c>
      <c r="AF3088">
        <f t="shared" si="536"/>
        <v>204.99999999999997</v>
      </c>
      <c r="AH3088">
        <v>6783974</v>
      </c>
      <c r="AI3088" s="10" t="s">
        <v>6580</v>
      </c>
      <c r="AJ3088">
        <v>156824</v>
      </c>
      <c r="AK3088" t="s">
        <v>5048</v>
      </c>
      <c r="AL3088">
        <v>8</v>
      </c>
      <c r="AM3088">
        <v>20000</v>
      </c>
      <c r="AN3088" s="11">
        <f>VLOOKUP(TRIM(AK3088),[1]Sheet1!$V:$W,2,FALSE)</f>
        <v>0</v>
      </c>
      <c r="AO3088" s="11">
        <f t="shared" si="537"/>
        <v>0</v>
      </c>
      <c r="AP3088" s="10">
        <f t="shared" si="538"/>
        <v>0</v>
      </c>
      <c r="AQ3088" s="10"/>
      <c r="AR3088" s="11" t="b">
        <f t="shared" si="539"/>
        <v>0</v>
      </c>
    </row>
    <row r="3089" spans="1:44" x14ac:dyDescent="0.2">
      <c r="A3089" s="1" t="s">
        <v>5346</v>
      </c>
      <c r="B3089" s="1" t="s">
        <v>1331</v>
      </c>
      <c r="C3089" s="3">
        <v>42181</v>
      </c>
      <c r="D3089" s="1" t="s">
        <v>3680</v>
      </c>
      <c r="E3089" s="1" t="s">
        <v>5347</v>
      </c>
      <c r="F3089" s="5">
        <v>12.42</v>
      </c>
      <c r="G3089" s="5">
        <v>9.2899999999999991</v>
      </c>
      <c r="H3089" s="5">
        <v>1.67</v>
      </c>
      <c r="I3089" s="1" t="s">
        <v>5579</v>
      </c>
      <c r="J3089" s="5">
        <v>16.350000000000001</v>
      </c>
      <c r="K3089" s="5">
        <v>1.27</v>
      </c>
      <c r="L3089" s="1" t="s">
        <v>5579</v>
      </c>
      <c r="M3089" s="5">
        <v>9.2899999999999991</v>
      </c>
      <c r="N3089" s="5">
        <v>1.86</v>
      </c>
      <c r="O3089" s="1" t="s">
        <v>3642</v>
      </c>
      <c r="P3089" s="5">
        <v>9.2899999999999991</v>
      </c>
      <c r="Q3089" s="5">
        <v>0.15</v>
      </c>
      <c r="R3089" s="1" t="s">
        <v>5351</v>
      </c>
      <c r="S3089" s="5">
        <v>9.2899999999999991</v>
      </c>
      <c r="T3089" s="5">
        <v>0.71</v>
      </c>
      <c r="U3089" s="1" t="s">
        <v>5351</v>
      </c>
      <c r="V3089" s="1" t="s">
        <v>5351</v>
      </c>
      <c r="W3089" s="1" t="s">
        <v>3658</v>
      </c>
      <c r="X3089" s="1" t="s">
        <v>4814</v>
      </c>
      <c r="Y3089" s="1" t="s">
        <v>3510</v>
      </c>
      <c r="Z3089" s="1" t="s">
        <v>602</v>
      </c>
      <c r="AB3089" s="8" t="str">
        <f t="shared" si="532"/>
        <v>000157627</v>
      </c>
      <c r="AC3089" t="str">
        <f t="shared" si="533"/>
        <v>26/06/2015</v>
      </c>
      <c r="AD3089" t="str">
        <f t="shared" si="534"/>
        <v>43854777000126</v>
      </c>
      <c r="AE3089" s="9">
        <f t="shared" si="535"/>
        <v>12.42</v>
      </c>
      <c r="AF3089">
        <f t="shared" si="536"/>
        <v>204.99999999999997</v>
      </c>
      <c r="AH3089">
        <v>6952958</v>
      </c>
      <c r="AI3089" s="10" t="s">
        <v>6302</v>
      </c>
      <c r="AJ3089">
        <v>156825</v>
      </c>
      <c r="AK3089" t="s">
        <v>3282</v>
      </c>
      <c r="AL3089">
        <v>0</v>
      </c>
      <c r="AM3089">
        <v>50</v>
      </c>
      <c r="AN3089" s="11">
        <f>VLOOKUP(TRIM(AK3089),[1]Sheet1!$V:$W,2,FALSE)</f>
        <v>0</v>
      </c>
      <c r="AO3089" s="11">
        <f t="shared" si="537"/>
        <v>0</v>
      </c>
      <c r="AP3089" s="10">
        <f t="shared" si="538"/>
        <v>0</v>
      </c>
      <c r="AQ3089" s="10"/>
      <c r="AR3089" s="11" t="b">
        <f t="shared" si="539"/>
        <v>0</v>
      </c>
    </row>
    <row r="3090" spans="1:44" x14ac:dyDescent="0.2">
      <c r="A3090" s="1" t="s">
        <v>5346</v>
      </c>
      <c r="B3090" s="1" t="s">
        <v>1334</v>
      </c>
      <c r="C3090" s="3">
        <v>42181</v>
      </c>
      <c r="D3090" s="1" t="s">
        <v>3657</v>
      </c>
      <c r="E3090" s="1" t="s">
        <v>5347</v>
      </c>
      <c r="F3090" s="5">
        <v>2425.29</v>
      </c>
      <c r="G3090" s="5">
        <v>2425.29</v>
      </c>
      <c r="H3090" s="5">
        <v>436.55</v>
      </c>
      <c r="I3090" s="1" t="s">
        <v>5348</v>
      </c>
      <c r="J3090" s="5">
        <v>0</v>
      </c>
      <c r="K3090" s="5">
        <v>0</v>
      </c>
      <c r="L3090" s="1" t="s">
        <v>5349</v>
      </c>
      <c r="M3090" s="5">
        <v>0</v>
      </c>
      <c r="N3090" s="5">
        <v>0</v>
      </c>
      <c r="O3090" s="1" t="s">
        <v>5349</v>
      </c>
      <c r="P3090" s="5">
        <v>2425.29</v>
      </c>
      <c r="Q3090" s="5">
        <v>40.020000000000003</v>
      </c>
      <c r="R3090" s="1" t="s">
        <v>5351</v>
      </c>
      <c r="S3090" s="5">
        <v>2425.29</v>
      </c>
      <c r="T3090" s="5">
        <v>184.32</v>
      </c>
      <c r="U3090" s="1" t="s">
        <v>5351</v>
      </c>
      <c r="V3090" s="1" t="s">
        <v>5351</v>
      </c>
      <c r="W3090" s="1" t="s">
        <v>5433</v>
      </c>
      <c r="X3090" s="1" t="s">
        <v>5232</v>
      </c>
      <c r="Y3090" s="1" t="s">
        <v>5272</v>
      </c>
      <c r="Z3090" s="1" t="s">
        <v>5273</v>
      </c>
      <c r="AB3090" s="8" t="str">
        <f t="shared" si="532"/>
        <v>000157628</v>
      </c>
      <c r="AC3090" t="str">
        <f t="shared" si="533"/>
        <v>26/06/2015</v>
      </c>
      <c r="AD3090" t="str">
        <f t="shared" si="534"/>
        <v>46044053002906</v>
      </c>
      <c r="AE3090" s="9">
        <f t="shared" si="535"/>
        <v>2425.29</v>
      </c>
      <c r="AF3090">
        <f t="shared" si="536"/>
        <v>0</v>
      </c>
      <c r="AH3090">
        <v>6789624</v>
      </c>
      <c r="AI3090" s="10" t="s">
        <v>6356</v>
      </c>
      <c r="AJ3090">
        <v>156620</v>
      </c>
      <c r="AK3090" t="s">
        <v>2972</v>
      </c>
      <c r="AL3090">
        <v>0</v>
      </c>
      <c r="AM3090">
        <v>0.1</v>
      </c>
      <c r="AN3090" s="11">
        <f>VLOOKUP(TRIM(AK3090),[1]Sheet1!$V:$W,2,FALSE)</f>
        <v>0</v>
      </c>
      <c r="AO3090" s="11">
        <f t="shared" si="537"/>
        <v>0</v>
      </c>
      <c r="AP3090" s="10">
        <f t="shared" si="538"/>
        <v>0</v>
      </c>
      <c r="AQ3090" s="10"/>
      <c r="AR3090" s="11" t="b">
        <f t="shared" si="539"/>
        <v>0</v>
      </c>
    </row>
    <row r="3091" spans="1:44" x14ac:dyDescent="0.2">
      <c r="A3091" s="1" t="s">
        <v>5346</v>
      </c>
      <c r="B3091" s="1" t="s">
        <v>1335</v>
      </c>
      <c r="C3091" s="3">
        <v>42181</v>
      </c>
      <c r="D3091" s="1" t="s">
        <v>3657</v>
      </c>
      <c r="E3091" s="1" t="s">
        <v>5347</v>
      </c>
      <c r="F3091" s="5">
        <v>3888.32</v>
      </c>
      <c r="G3091" s="5">
        <v>3240.27</v>
      </c>
      <c r="H3091" s="5">
        <v>583.25</v>
      </c>
      <c r="I3091" s="1" t="s">
        <v>5406</v>
      </c>
      <c r="J3091" s="5">
        <v>0</v>
      </c>
      <c r="K3091" s="5">
        <v>0</v>
      </c>
      <c r="L3091" s="1" t="s">
        <v>5349</v>
      </c>
      <c r="M3091" s="5">
        <v>3240.27</v>
      </c>
      <c r="N3091" s="5">
        <v>648.04999999999995</v>
      </c>
      <c r="O3091" s="1" t="s">
        <v>3642</v>
      </c>
      <c r="P3091" s="5">
        <v>3240.27</v>
      </c>
      <c r="Q3091" s="5">
        <v>53.46</v>
      </c>
      <c r="R3091" s="1" t="s">
        <v>5351</v>
      </c>
      <c r="S3091" s="5">
        <v>3240.27</v>
      </c>
      <c r="T3091" s="5">
        <v>246.26</v>
      </c>
      <c r="U3091" s="1" t="s">
        <v>5351</v>
      </c>
      <c r="V3091" s="1" t="s">
        <v>5351</v>
      </c>
      <c r="W3091" s="1" t="s">
        <v>1336</v>
      </c>
      <c r="X3091" s="1" t="s">
        <v>5498</v>
      </c>
      <c r="Y3091" s="1" t="s">
        <v>5991</v>
      </c>
      <c r="Z3091" s="1" t="s">
        <v>5992</v>
      </c>
      <c r="AB3091" s="8" t="str">
        <f t="shared" si="532"/>
        <v>000157629</v>
      </c>
      <c r="AC3091" t="str">
        <f t="shared" si="533"/>
        <v>26/06/2015</v>
      </c>
      <c r="AD3091" t="str">
        <f t="shared" si="534"/>
        <v>00319753000164</v>
      </c>
      <c r="AE3091" s="9">
        <f t="shared" si="535"/>
        <v>3888.32</v>
      </c>
      <c r="AF3091">
        <f t="shared" si="536"/>
        <v>0</v>
      </c>
      <c r="AH3091">
        <v>6789624</v>
      </c>
      <c r="AI3091" s="10" t="s">
        <v>6356</v>
      </c>
      <c r="AJ3091">
        <v>156620</v>
      </c>
      <c r="AK3091" t="s">
        <v>1847</v>
      </c>
      <c r="AL3091">
        <v>0</v>
      </c>
      <c r="AM3091">
        <v>1.5</v>
      </c>
      <c r="AN3091" s="11">
        <f>VLOOKUP(TRIM(AK3091),[1]Sheet1!$V:$W,2,FALSE)</f>
        <v>0</v>
      </c>
      <c r="AO3091" s="11">
        <f t="shared" si="537"/>
        <v>0</v>
      </c>
      <c r="AP3091" s="10">
        <f t="shared" si="538"/>
        <v>0</v>
      </c>
      <c r="AQ3091" s="10"/>
      <c r="AR3091" s="11" t="b">
        <f t="shared" si="539"/>
        <v>0</v>
      </c>
    </row>
    <row r="3092" spans="1:44" x14ac:dyDescent="0.2">
      <c r="A3092" s="1" t="s">
        <v>5346</v>
      </c>
      <c r="B3092" s="1" t="s">
        <v>1337</v>
      </c>
      <c r="C3092" s="3">
        <v>42181</v>
      </c>
      <c r="D3092" s="1" t="s">
        <v>3711</v>
      </c>
      <c r="E3092" s="1" t="s">
        <v>5539</v>
      </c>
      <c r="F3092" s="5">
        <v>428.4</v>
      </c>
      <c r="G3092" s="5">
        <v>0</v>
      </c>
      <c r="H3092" s="5">
        <v>0</v>
      </c>
      <c r="I3092" s="1" t="s">
        <v>5349</v>
      </c>
      <c r="J3092" s="5">
        <v>0</v>
      </c>
      <c r="K3092" s="5">
        <v>0</v>
      </c>
      <c r="L3092" s="1" t="s">
        <v>5349</v>
      </c>
      <c r="M3092" s="5">
        <v>0</v>
      </c>
      <c r="N3092" s="5">
        <v>0</v>
      </c>
      <c r="O3092" s="1" t="s">
        <v>5349</v>
      </c>
      <c r="P3092" s="5">
        <v>428.4</v>
      </c>
      <c r="Q3092" s="5">
        <v>0</v>
      </c>
      <c r="R3092" s="1" t="s">
        <v>3712</v>
      </c>
      <c r="S3092" s="5">
        <v>428.4</v>
      </c>
      <c r="T3092" s="5">
        <v>0</v>
      </c>
      <c r="U3092" s="1" t="s">
        <v>3712</v>
      </c>
      <c r="V3092" s="1" t="s">
        <v>5351</v>
      </c>
      <c r="W3092" s="1" t="s">
        <v>5541</v>
      </c>
      <c r="X3092" s="1" t="s">
        <v>5542</v>
      </c>
      <c r="Y3092" s="1" t="s">
        <v>3589</v>
      </c>
      <c r="Z3092" s="1" t="s">
        <v>3590</v>
      </c>
      <c r="AB3092" s="8" t="str">
        <f t="shared" si="532"/>
        <v>000157630</v>
      </c>
      <c r="AC3092" t="str">
        <f t="shared" si="533"/>
        <v>26/06/2015</v>
      </c>
      <c r="AD3092" t="str">
        <f t="shared" si="534"/>
        <v>04817052000106</v>
      </c>
      <c r="AE3092" s="9">
        <f t="shared" si="535"/>
        <v>428.4</v>
      </c>
      <c r="AF3092">
        <f t="shared" si="536"/>
        <v>0</v>
      </c>
      <c r="AH3092">
        <v>6952958</v>
      </c>
      <c r="AI3092" s="10" t="s">
        <v>6302</v>
      </c>
      <c r="AJ3092">
        <v>156826</v>
      </c>
      <c r="AK3092" t="s">
        <v>3283</v>
      </c>
      <c r="AL3092">
        <v>0</v>
      </c>
      <c r="AM3092">
        <v>50</v>
      </c>
      <c r="AN3092" s="11">
        <f>VLOOKUP(TRIM(AK3092),[1]Sheet1!$V:$W,2,FALSE)</f>
        <v>0</v>
      </c>
      <c r="AO3092" s="11">
        <f t="shared" si="537"/>
        <v>0</v>
      </c>
      <c r="AP3092" s="10">
        <f t="shared" si="538"/>
        <v>0</v>
      </c>
      <c r="AQ3092" s="10"/>
      <c r="AR3092" s="11" t="b">
        <f t="shared" si="539"/>
        <v>0</v>
      </c>
    </row>
    <row r="3093" spans="1:44" x14ac:dyDescent="0.2">
      <c r="A3093" s="1" t="s">
        <v>5346</v>
      </c>
      <c r="B3093" s="1" t="s">
        <v>1338</v>
      </c>
      <c r="C3093" s="3">
        <v>42181</v>
      </c>
      <c r="D3093" s="1" t="s">
        <v>3649</v>
      </c>
      <c r="E3093" s="1" t="s">
        <v>5387</v>
      </c>
      <c r="F3093" s="5">
        <v>853.97</v>
      </c>
      <c r="G3093" s="5">
        <v>853.97</v>
      </c>
      <c r="H3093" s="5">
        <v>34.159999999999997</v>
      </c>
      <c r="I3093" s="1" t="s">
        <v>5406</v>
      </c>
      <c r="J3093" s="5">
        <v>0</v>
      </c>
      <c r="K3093" s="5">
        <v>0</v>
      </c>
      <c r="L3093" s="1" t="s">
        <v>5349</v>
      </c>
      <c r="M3093" s="5">
        <v>742.58</v>
      </c>
      <c r="N3093" s="5">
        <v>111.39</v>
      </c>
      <c r="O3093" s="1" t="s">
        <v>3642</v>
      </c>
      <c r="P3093" s="5">
        <v>742.58</v>
      </c>
      <c r="Q3093" s="5">
        <v>12.25</v>
      </c>
      <c r="R3093" s="1" t="s">
        <v>5351</v>
      </c>
      <c r="S3093" s="5">
        <v>742.58</v>
      </c>
      <c r="T3093" s="5">
        <v>56.44</v>
      </c>
      <c r="U3093" s="1" t="s">
        <v>5351</v>
      </c>
      <c r="V3093" s="1" t="s">
        <v>5351</v>
      </c>
      <c r="W3093" s="1" t="s">
        <v>1339</v>
      </c>
      <c r="X3093" s="1" t="s">
        <v>5359</v>
      </c>
      <c r="Y3093" s="1" t="s">
        <v>5961</v>
      </c>
      <c r="Z3093" s="1" t="s">
        <v>5962</v>
      </c>
      <c r="AB3093" s="8" t="str">
        <f t="shared" si="532"/>
        <v>000157631</v>
      </c>
      <c r="AC3093" t="str">
        <f t="shared" si="533"/>
        <v>26/06/2015</v>
      </c>
      <c r="AD3093" t="str">
        <f t="shared" si="534"/>
        <v>04431781000120</v>
      </c>
      <c r="AE3093" s="9">
        <f t="shared" si="535"/>
        <v>853.97</v>
      </c>
      <c r="AF3093">
        <f t="shared" si="536"/>
        <v>0</v>
      </c>
      <c r="AH3093">
        <v>6783974</v>
      </c>
      <c r="AI3093" s="10" t="s">
        <v>6580</v>
      </c>
      <c r="AJ3093">
        <v>156827</v>
      </c>
      <c r="AK3093" t="s">
        <v>5051</v>
      </c>
      <c r="AL3093">
        <v>0</v>
      </c>
      <c r="AM3093">
        <v>51632</v>
      </c>
      <c r="AN3093" s="11">
        <f>VLOOKUP(TRIM(AK3093),[1]Sheet1!$V:$W,2,FALSE)</f>
        <v>0</v>
      </c>
      <c r="AO3093" s="11">
        <f t="shared" si="537"/>
        <v>0</v>
      </c>
      <c r="AP3093" s="10">
        <f t="shared" si="538"/>
        <v>0</v>
      </c>
      <c r="AQ3093" s="10"/>
      <c r="AR3093" s="11" t="b">
        <f t="shared" si="539"/>
        <v>0</v>
      </c>
    </row>
    <row r="3094" spans="1:44" x14ac:dyDescent="0.2">
      <c r="A3094" s="1" t="s">
        <v>5346</v>
      </c>
      <c r="B3094" s="1" t="s">
        <v>1340</v>
      </c>
      <c r="C3094" s="3">
        <v>42181</v>
      </c>
      <c r="D3094" s="1" t="s">
        <v>3641</v>
      </c>
      <c r="E3094" s="1" t="s">
        <v>5020</v>
      </c>
      <c r="F3094" s="5">
        <v>632.49</v>
      </c>
      <c r="G3094" s="5">
        <v>549.99</v>
      </c>
      <c r="H3094" s="5">
        <v>66</v>
      </c>
      <c r="I3094" s="1" t="s">
        <v>5348</v>
      </c>
      <c r="J3094" s="5">
        <v>0</v>
      </c>
      <c r="K3094" s="5">
        <v>0</v>
      </c>
      <c r="L3094" s="1" t="s">
        <v>5349</v>
      </c>
      <c r="M3094" s="5">
        <v>549.99</v>
      </c>
      <c r="N3094" s="5">
        <v>82.5</v>
      </c>
      <c r="O3094" s="1" t="s">
        <v>3642</v>
      </c>
      <c r="P3094" s="5">
        <v>549.99</v>
      </c>
      <c r="Q3094" s="5">
        <v>9.07</v>
      </c>
      <c r="R3094" s="1" t="s">
        <v>5351</v>
      </c>
      <c r="S3094" s="5">
        <v>549.99</v>
      </c>
      <c r="T3094" s="5">
        <v>41.8</v>
      </c>
      <c r="U3094" s="1" t="s">
        <v>5351</v>
      </c>
      <c r="V3094" s="1" t="s">
        <v>5351</v>
      </c>
      <c r="W3094" s="1" t="s">
        <v>4524</v>
      </c>
      <c r="X3094" s="1" t="s">
        <v>5408</v>
      </c>
      <c r="Y3094" s="1" t="s">
        <v>1341</v>
      </c>
      <c r="Z3094" s="1" t="s">
        <v>1943</v>
      </c>
      <c r="AB3094" s="8" t="str">
        <f t="shared" si="532"/>
        <v>000157632</v>
      </c>
      <c r="AC3094" t="str">
        <f t="shared" si="533"/>
        <v>26/06/2015</v>
      </c>
      <c r="AD3094" t="str">
        <f t="shared" si="534"/>
        <v>59105999003959</v>
      </c>
      <c r="AE3094" s="9">
        <f t="shared" si="535"/>
        <v>632.49</v>
      </c>
      <c r="AF3094">
        <f t="shared" si="536"/>
        <v>0</v>
      </c>
      <c r="AH3094">
        <v>6783974</v>
      </c>
      <c r="AI3094" s="10" t="s">
        <v>6580</v>
      </c>
      <c r="AJ3094">
        <v>156828</v>
      </c>
      <c r="AK3094" t="s">
        <v>5054</v>
      </c>
      <c r="AL3094">
        <v>8</v>
      </c>
      <c r="AM3094">
        <v>402000</v>
      </c>
      <c r="AN3094" s="11">
        <f>VLOOKUP(TRIM(AK3094),[1]Sheet1!$V:$W,2,FALSE)</f>
        <v>0</v>
      </c>
      <c r="AO3094" s="11">
        <f t="shared" si="537"/>
        <v>0</v>
      </c>
      <c r="AP3094" s="10">
        <f t="shared" si="538"/>
        <v>0</v>
      </c>
      <c r="AQ3094" s="10"/>
      <c r="AR3094" s="11" t="b">
        <f t="shared" si="539"/>
        <v>0</v>
      </c>
    </row>
    <row r="3095" spans="1:44" x14ac:dyDescent="0.2">
      <c r="A3095" s="1" t="s">
        <v>5346</v>
      </c>
      <c r="B3095" s="1" t="s">
        <v>1340</v>
      </c>
      <c r="C3095" s="3">
        <v>42181</v>
      </c>
      <c r="D3095" s="1" t="s">
        <v>3641</v>
      </c>
      <c r="E3095" s="1" t="s">
        <v>5020</v>
      </c>
      <c r="F3095" s="5">
        <v>62.14</v>
      </c>
      <c r="G3095" s="5">
        <v>62.14</v>
      </c>
      <c r="H3095" s="5">
        <v>7.46</v>
      </c>
      <c r="I3095" s="1" t="s">
        <v>5348</v>
      </c>
      <c r="J3095" s="5">
        <v>0</v>
      </c>
      <c r="K3095" s="5">
        <v>0</v>
      </c>
      <c r="L3095" s="1" t="s">
        <v>5349</v>
      </c>
      <c r="M3095" s="5">
        <v>0</v>
      </c>
      <c r="N3095" s="5">
        <v>0</v>
      </c>
      <c r="O3095" s="1" t="s">
        <v>5349</v>
      </c>
      <c r="P3095" s="5">
        <v>62.14</v>
      </c>
      <c r="Q3095" s="5">
        <v>1.03</v>
      </c>
      <c r="R3095" s="1" t="s">
        <v>5351</v>
      </c>
      <c r="S3095" s="5">
        <v>62.14</v>
      </c>
      <c r="T3095" s="5">
        <v>4.72</v>
      </c>
      <c r="U3095" s="1" t="s">
        <v>5351</v>
      </c>
      <c r="V3095" s="1" t="s">
        <v>5351</v>
      </c>
      <c r="W3095" s="1" t="s">
        <v>4524</v>
      </c>
      <c r="X3095" s="1" t="s">
        <v>5542</v>
      </c>
      <c r="Y3095" s="1" t="s">
        <v>1342</v>
      </c>
      <c r="Z3095" s="1" t="s">
        <v>1343</v>
      </c>
      <c r="AB3095" s="8" t="str">
        <f t="shared" si="532"/>
        <v>000157632</v>
      </c>
      <c r="AC3095" t="str">
        <f t="shared" si="533"/>
        <v>26/06/2015</v>
      </c>
      <c r="AD3095" t="str">
        <f t="shared" si="534"/>
        <v>59105999003959</v>
      </c>
      <c r="AE3095" s="9">
        <f t="shared" si="535"/>
        <v>62.14</v>
      </c>
      <c r="AF3095">
        <f t="shared" si="536"/>
        <v>0</v>
      </c>
      <c r="AH3095">
        <v>6783974</v>
      </c>
      <c r="AI3095" s="10" t="s">
        <v>6580</v>
      </c>
      <c r="AJ3095">
        <v>156829</v>
      </c>
      <c r="AK3095" t="s">
        <v>5057</v>
      </c>
      <c r="AL3095">
        <v>5</v>
      </c>
      <c r="AM3095">
        <v>1600</v>
      </c>
      <c r="AN3095" s="11">
        <f>VLOOKUP(TRIM(AK3095),[1]Sheet1!$V:$W,2,FALSE)</f>
        <v>0</v>
      </c>
      <c r="AO3095" s="11">
        <f t="shared" si="537"/>
        <v>0</v>
      </c>
      <c r="AP3095" s="10">
        <f t="shared" si="538"/>
        <v>0</v>
      </c>
      <c r="AQ3095" s="10"/>
      <c r="AR3095" s="11" t="b">
        <f t="shared" si="539"/>
        <v>0</v>
      </c>
    </row>
    <row r="3096" spans="1:44" x14ac:dyDescent="0.2">
      <c r="A3096" s="1" t="s">
        <v>5346</v>
      </c>
      <c r="B3096" s="1" t="s">
        <v>1346</v>
      </c>
      <c r="C3096" s="3">
        <v>42184</v>
      </c>
      <c r="D3096" s="1" t="s">
        <v>3662</v>
      </c>
      <c r="E3096" s="1" t="s">
        <v>5347</v>
      </c>
      <c r="F3096" s="5">
        <v>793.66</v>
      </c>
      <c r="G3096" s="5">
        <v>690.14</v>
      </c>
      <c r="H3096" s="5">
        <v>124.23</v>
      </c>
      <c r="I3096" s="1" t="s">
        <v>5417</v>
      </c>
      <c r="J3096" s="5">
        <v>0</v>
      </c>
      <c r="K3096" s="5">
        <v>0</v>
      </c>
      <c r="L3096" s="1" t="s">
        <v>5349</v>
      </c>
      <c r="M3096" s="5">
        <v>690.14</v>
      </c>
      <c r="N3096" s="5">
        <v>103.52</v>
      </c>
      <c r="O3096" s="1" t="s">
        <v>3642</v>
      </c>
      <c r="P3096" s="5">
        <v>690.14</v>
      </c>
      <c r="Q3096" s="5">
        <v>11.39</v>
      </c>
      <c r="R3096" s="1" t="s">
        <v>5351</v>
      </c>
      <c r="S3096" s="5">
        <v>690.14</v>
      </c>
      <c r="T3096" s="5">
        <v>52.45</v>
      </c>
      <c r="U3096" s="1" t="s">
        <v>5351</v>
      </c>
      <c r="V3096" s="1" t="s">
        <v>5351</v>
      </c>
      <c r="W3096" s="1" t="s">
        <v>4800</v>
      </c>
      <c r="X3096" s="1" t="s">
        <v>5459</v>
      </c>
      <c r="Y3096" s="1" t="s">
        <v>3838</v>
      </c>
      <c r="Z3096" s="1" t="s">
        <v>3839</v>
      </c>
      <c r="AB3096" s="8" t="str">
        <f t="shared" si="532"/>
        <v>000157635</v>
      </c>
      <c r="AC3096" t="str">
        <f t="shared" si="533"/>
        <v>29/06/2015</v>
      </c>
      <c r="AD3096" t="str">
        <f t="shared" si="534"/>
        <v>96404942000104</v>
      </c>
      <c r="AE3096" s="9">
        <f t="shared" si="535"/>
        <v>793.66</v>
      </c>
      <c r="AF3096">
        <f t="shared" si="536"/>
        <v>55.62</v>
      </c>
      <c r="AH3096">
        <v>6783974</v>
      </c>
      <c r="AI3096" s="10" t="s">
        <v>6580</v>
      </c>
      <c r="AJ3096">
        <v>156830</v>
      </c>
      <c r="AK3096" t="s">
        <v>5060</v>
      </c>
      <c r="AL3096">
        <v>5</v>
      </c>
      <c r="AM3096">
        <v>5000</v>
      </c>
      <c r="AN3096" s="11">
        <f>VLOOKUP(TRIM(AK3096),[1]Sheet1!$V:$W,2,FALSE)</f>
        <v>0</v>
      </c>
      <c r="AO3096" s="11">
        <f t="shared" si="537"/>
        <v>0</v>
      </c>
      <c r="AP3096" s="10">
        <f t="shared" si="538"/>
        <v>0</v>
      </c>
      <c r="AQ3096" s="10"/>
      <c r="AR3096" s="11" t="b">
        <f t="shared" si="539"/>
        <v>0</v>
      </c>
    </row>
    <row r="3097" spans="1:44" x14ac:dyDescent="0.2">
      <c r="A3097" s="1" t="s">
        <v>5346</v>
      </c>
      <c r="B3097" s="1" t="s">
        <v>1346</v>
      </c>
      <c r="C3097" s="3">
        <v>42184</v>
      </c>
      <c r="D3097" s="1" t="s">
        <v>3657</v>
      </c>
      <c r="E3097" s="1" t="s">
        <v>5347</v>
      </c>
      <c r="F3097" s="5">
        <v>97.03</v>
      </c>
      <c r="G3097" s="5">
        <v>84.37</v>
      </c>
      <c r="H3097" s="5">
        <v>15.19</v>
      </c>
      <c r="I3097" s="1" t="s">
        <v>5406</v>
      </c>
      <c r="J3097" s="5">
        <v>0</v>
      </c>
      <c r="K3097" s="5">
        <v>0</v>
      </c>
      <c r="L3097" s="1" t="s">
        <v>5349</v>
      </c>
      <c r="M3097" s="5">
        <v>84.37</v>
      </c>
      <c r="N3097" s="5">
        <v>12.66</v>
      </c>
      <c r="O3097" s="1" t="s">
        <v>3642</v>
      </c>
      <c r="P3097" s="5">
        <v>84.37</v>
      </c>
      <c r="Q3097" s="5">
        <v>1.39</v>
      </c>
      <c r="R3097" s="1" t="s">
        <v>5351</v>
      </c>
      <c r="S3097" s="5">
        <v>84.37</v>
      </c>
      <c r="T3097" s="5">
        <v>6.41</v>
      </c>
      <c r="U3097" s="1" t="s">
        <v>5351</v>
      </c>
      <c r="V3097" s="1" t="s">
        <v>5351</v>
      </c>
      <c r="W3097" s="1" t="s">
        <v>4800</v>
      </c>
      <c r="X3097" s="1" t="s">
        <v>5359</v>
      </c>
      <c r="Y3097" s="1" t="s">
        <v>5081</v>
      </c>
      <c r="Z3097" s="1" t="s">
        <v>5082</v>
      </c>
      <c r="AB3097" s="8" t="str">
        <f t="shared" si="532"/>
        <v>000157635</v>
      </c>
      <c r="AC3097" t="str">
        <f t="shared" si="533"/>
        <v>29/06/2015</v>
      </c>
      <c r="AD3097" t="str">
        <f t="shared" si="534"/>
        <v>96404942000104</v>
      </c>
      <c r="AE3097" s="9">
        <f t="shared" si="535"/>
        <v>97.03</v>
      </c>
      <c r="AF3097">
        <f t="shared" si="536"/>
        <v>55.62</v>
      </c>
      <c r="AH3097">
        <v>245577</v>
      </c>
      <c r="AI3097" s="10" t="s">
        <v>6267</v>
      </c>
      <c r="AJ3097">
        <v>156831</v>
      </c>
      <c r="AK3097" t="s">
        <v>3639</v>
      </c>
      <c r="AL3097">
        <v>0</v>
      </c>
      <c r="AM3097">
        <v>1</v>
      </c>
      <c r="AN3097" s="11" t="e">
        <f>VLOOKUP(TRIM(AK3097),[1]Sheet1!$V:$W,2,FALSE)</f>
        <v>#N/A</v>
      </c>
      <c r="AO3097" s="11">
        <f t="shared" si="537"/>
        <v>0</v>
      </c>
      <c r="AP3097" s="10">
        <f t="shared" si="538"/>
        <v>0</v>
      </c>
      <c r="AQ3097" s="10"/>
      <c r="AR3097" s="11" t="b">
        <f t="shared" si="539"/>
        <v>0</v>
      </c>
    </row>
    <row r="3098" spans="1:44" x14ac:dyDescent="0.2">
      <c r="A3098" s="1" t="s">
        <v>5346</v>
      </c>
      <c r="B3098" s="1" t="s">
        <v>1346</v>
      </c>
      <c r="C3098" s="3">
        <v>42184</v>
      </c>
      <c r="D3098" s="1" t="s">
        <v>3657</v>
      </c>
      <c r="E3098" s="1" t="s">
        <v>5347</v>
      </c>
      <c r="F3098" s="5">
        <v>261.2</v>
      </c>
      <c r="G3098" s="5">
        <v>227.13</v>
      </c>
      <c r="H3098" s="5">
        <v>40.880000000000003</v>
      </c>
      <c r="I3098" s="1" t="s">
        <v>5406</v>
      </c>
      <c r="J3098" s="5">
        <v>0</v>
      </c>
      <c r="K3098" s="5">
        <v>0</v>
      </c>
      <c r="L3098" s="1" t="s">
        <v>5349</v>
      </c>
      <c r="M3098" s="5">
        <v>227.13</v>
      </c>
      <c r="N3098" s="5">
        <v>34.07</v>
      </c>
      <c r="O3098" s="1" t="s">
        <v>3642</v>
      </c>
      <c r="P3098" s="5">
        <v>227.13</v>
      </c>
      <c r="Q3098" s="5">
        <v>3.75</v>
      </c>
      <c r="R3098" s="1" t="s">
        <v>5351</v>
      </c>
      <c r="S3098" s="5">
        <v>227.13</v>
      </c>
      <c r="T3098" s="5">
        <v>17.260000000000002</v>
      </c>
      <c r="U3098" s="1" t="s">
        <v>5351</v>
      </c>
      <c r="V3098" s="1" t="s">
        <v>5351</v>
      </c>
      <c r="W3098" s="1" t="s">
        <v>4800</v>
      </c>
      <c r="X3098" s="1" t="s">
        <v>5359</v>
      </c>
      <c r="Y3098" s="1" t="s">
        <v>5450</v>
      </c>
      <c r="Z3098" s="1" t="s">
        <v>5451</v>
      </c>
      <c r="AB3098" s="8" t="str">
        <f t="shared" si="532"/>
        <v>000157635</v>
      </c>
      <c r="AC3098" t="str">
        <f t="shared" si="533"/>
        <v>29/06/2015</v>
      </c>
      <c r="AD3098" t="str">
        <f t="shared" si="534"/>
        <v>96404942000104</v>
      </c>
      <c r="AE3098" s="9">
        <f t="shared" si="535"/>
        <v>261.2</v>
      </c>
      <c r="AF3098">
        <f t="shared" si="536"/>
        <v>55.62</v>
      </c>
      <c r="AH3098">
        <v>245577</v>
      </c>
      <c r="AI3098" s="10" t="s">
        <v>6267</v>
      </c>
      <c r="AJ3098">
        <v>156831</v>
      </c>
      <c r="AK3098" t="s">
        <v>3636</v>
      </c>
      <c r="AL3098">
        <v>0</v>
      </c>
      <c r="AM3098">
        <v>1</v>
      </c>
      <c r="AN3098" s="11" t="e">
        <f>VLOOKUP(TRIM(AK3098),[1]Sheet1!$V:$W,2,FALSE)</f>
        <v>#N/A</v>
      </c>
      <c r="AO3098" s="11">
        <f t="shared" si="537"/>
        <v>0</v>
      </c>
      <c r="AP3098" s="10">
        <f t="shared" si="538"/>
        <v>0</v>
      </c>
      <c r="AQ3098" s="10"/>
      <c r="AR3098" s="11" t="b">
        <f t="shared" si="539"/>
        <v>0</v>
      </c>
    </row>
    <row r="3099" spans="1:44" x14ac:dyDescent="0.2">
      <c r="A3099" s="1" t="s">
        <v>5346</v>
      </c>
      <c r="B3099" s="1" t="s">
        <v>1346</v>
      </c>
      <c r="C3099" s="3">
        <v>42184</v>
      </c>
      <c r="D3099" s="1" t="s">
        <v>3657</v>
      </c>
      <c r="E3099" s="1" t="s">
        <v>5347</v>
      </c>
      <c r="F3099" s="5">
        <v>1181.1099999999999</v>
      </c>
      <c r="G3099" s="5">
        <v>1027.05</v>
      </c>
      <c r="H3099" s="5">
        <v>184.87</v>
      </c>
      <c r="I3099" s="1" t="s">
        <v>5406</v>
      </c>
      <c r="J3099" s="5">
        <v>0</v>
      </c>
      <c r="K3099" s="5">
        <v>0</v>
      </c>
      <c r="L3099" s="1" t="s">
        <v>5349</v>
      </c>
      <c r="M3099" s="5">
        <v>1027.05</v>
      </c>
      <c r="N3099" s="5">
        <v>154.06</v>
      </c>
      <c r="O3099" s="1" t="s">
        <v>3642</v>
      </c>
      <c r="P3099" s="5">
        <v>1027.05</v>
      </c>
      <c r="Q3099" s="5">
        <v>16.95</v>
      </c>
      <c r="R3099" s="1" t="s">
        <v>5351</v>
      </c>
      <c r="S3099" s="5">
        <v>1027.05</v>
      </c>
      <c r="T3099" s="5">
        <v>78.06</v>
      </c>
      <c r="U3099" s="1" t="s">
        <v>5351</v>
      </c>
      <c r="V3099" s="1" t="s">
        <v>5351</v>
      </c>
      <c r="W3099" s="1" t="s">
        <v>4800</v>
      </c>
      <c r="X3099" s="1" t="s">
        <v>5359</v>
      </c>
      <c r="Y3099" s="1" t="s">
        <v>5959</v>
      </c>
      <c r="Z3099" s="1" t="s">
        <v>5960</v>
      </c>
      <c r="AB3099" s="8" t="str">
        <f t="shared" si="532"/>
        <v>000157635</v>
      </c>
      <c r="AC3099" t="str">
        <f t="shared" si="533"/>
        <v>29/06/2015</v>
      </c>
      <c r="AD3099" t="str">
        <f t="shared" si="534"/>
        <v>96404942000104</v>
      </c>
      <c r="AE3099" s="9">
        <f t="shared" si="535"/>
        <v>1181.1099999999999</v>
      </c>
      <c r="AF3099">
        <f t="shared" si="536"/>
        <v>55.62</v>
      </c>
      <c r="AH3099">
        <v>7665576</v>
      </c>
      <c r="AI3099" s="10" t="s">
        <v>6413</v>
      </c>
      <c r="AJ3099">
        <v>156886</v>
      </c>
      <c r="AK3099" t="s">
        <v>5136</v>
      </c>
      <c r="AL3099">
        <v>0</v>
      </c>
      <c r="AM3099">
        <v>1</v>
      </c>
      <c r="AN3099" s="11" t="e">
        <f>VLOOKUP(TRIM(AK3099),[1]Sheet1!$V:$W,2,FALSE)</f>
        <v>#N/A</v>
      </c>
      <c r="AO3099" s="11">
        <f t="shared" si="537"/>
        <v>0</v>
      </c>
      <c r="AP3099" s="10">
        <f t="shared" si="538"/>
        <v>0</v>
      </c>
      <c r="AQ3099" s="10"/>
      <c r="AR3099" s="11" t="b">
        <f t="shared" si="539"/>
        <v>0</v>
      </c>
    </row>
    <row r="3100" spans="1:44" x14ac:dyDescent="0.2">
      <c r="A3100" s="1" t="s">
        <v>5346</v>
      </c>
      <c r="B3100" s="1" t="s">
        <v>1346</v>
      </c>
      <c r="C3100" s="3">
        <v>42184</v>
      </c>
      <c r="D3100" s="1" t="s">
        <v>3657</v>
      </c>
      <c r="E3100" s="1" t="s">
        <v>5347</v>
      </c>
      <c r="F3100" s="5">
        <v>794.28</v>
      </c>
      <c r="G3100" s="5">
        <v>690.68</v>
      </c>
      <c r="H3100" s="5">
        <v>124.32</v>
      </c>
      <c r="I3100" s="1" t="s">
        <v>5406</v>
      </c>
      <c r="J3100" s="5">
        <v>0</v>
      </c>
      <c r="K3100" s="5">
        <v>0</v>
      </c>
      <c r="L3100" s="1" t="s">
        <v>5349</v>
      </c>
      <c r="M3100" s="5">
        <v>690.68</v>
      </c>
      <c r="N3100" s="5">
        <v>103.6</v>
      </c>
      <c r="O3100" s="1" t="s">
        <v>3642</v>
      </c>
      <c r="P3100" s="5">
        <v>690.68</v>
      </c>
      <c r="Q3100" s="5">
        <v>11.4</v>
      </c>
      <c r="R3100" s="1" t="s">
        <v>5351</v>
      </c>
      <c r="S3100" s="5">
        <v>690.68</v>
      </c>
      <c r="T3100" s="5">
        <v>52.49</v>
      </c>
      <c r="U3100" s="1" t="s">
        <v>5351</v>
      </c>
      <c r="V3100" s="1" t="s">
        <v>5351</v>
      </c>
      <c r="W3100" s="1" t="s">
        <v>4800</v>
      </c>
      <c r="X3100" s="1" t="s">
        <v>5359</v>
      </c>
      <c r="Y3100" s="1" t="s">
        <v>2249</v>
      </c>
      <c r="Z3100" s="1" t="s">
        <v>2250</v>
      </c>
      <c r="AB3100" s="8" t="str">
        <f t="shared" si="532"/>
        <v>000157635</v>
      </c>
      <c r="AC3100" t="str">
        <f t="shared" si="533"/>
        <v>29/06/2015</v>
      </c>
      <c r="AD3100" t="str">
        <f t="shared" si="534"/>
        <v>96404942000104</v>
      </c>
      <c r="AE3100" s="9">
        <f t="shared" si="535"/>
        <v>794.28</v>
      </c>
      <c r="AF3100">
        <f t="shared" si="536"/>
        <v>55.62</v>
      </c>
      <c r="AH3100">
        <v>245577</v>
      </c>
      <c r="AI3100" s="10" t="s">
        <v>6267</v>
      </c>
      <c r="AJ3100">
        <v>156831</v>
      </c>
      <c r="AK3100" t="s">
        <v>4971</v>
      </c>
      <c r="AL3100">
        <v>0</v>
      </c>
      <c r="AM3100">
        <v>1</v>
      </c>
      <c r="AN3100" s="11" t="e">
        <f>VLOOKUP(TRIM(AK3100),[1]Sheet1!$V:$W,2,FALSE)</f>
        <v>#N/A</v>
      </c>
      <c r="AO3100" s="11">
        <f t="shared" si="537"/>
        <v>0</v>
      </c>
      <c r="AP3100" s="10">
        <f t="shared" si="538"/>
        <v>0</v>
      </c>
      <c r="AQ3100" s="10"/>
      <c r="AR3100" s="11" t="b">
        <f t="shared" si="539"/>
        <v>0</v>
      </c>
    </row>
    <row r="3101" spans="1:44" x14ac:dyDescent="0.2">
      <c r="A3101" s="1" t="s">
        <v>5346</v>
      </c>
      <c r="B3101" s="1" t="s">
        <v>1346</v>
      </c>
      <c r="C3101" s="3">
        <v>42184</v>
      </c>
      <c r="D3101" s="1" t="s">
        <v>3657</v>
      </c>
      <c r="E3101" s="1" t="s">
        <v>5347</v>
      </c>
      <c r="F3101" s="5">
        <v>751.05</v>
      </c>
      <c r="G3101" s="5">
        <v>653.09</v>
      </c>
      <c r="H3101" s="5">
        <v>117.56</v>
      </c>
      <c r="I3101" s="1" t="s">
        <v>5406</v>
      </c>
      <c r="J3101" s="5">
        <v>0</v>
      </c>
      <c r="K3101" s="5">
        <v>0</v>
      </c>
      <c r="L3101" s="1" t="s">
        <v>5349</v>
      </c>
      <c r="M3101" s="5">
        <v>653.09</v>
      </c>
      <c r="N3101" s="5">
        <v>97.96</v>
      </c>
      <c r="O3101" s="1" t="s">
        <v>3642</v>
      </c>
      <c r="P3101" s="5">
        <v>653.09</v>
      </c>
      <c r="Q3101" s="5">
        <v>10.78</v>
      </c>
      <c r="R3101" s="1" t="s">
        <v>5351</v>
      </c>
      <c r="S3101" s="5">
        <v>653.09</v>
      </c>
      <c r="T3101" s="5">
        <v>49.63</v>
      </c>
      <c r="U3101" s="1" t="s">
        <v>5351</v>
      </c>
      <c r="V3101" s="1" t="s">
        <v>5351</v>
      </c>
      <c r="W3101" s="1" t="s">
        <v>4800</v>
      </c>
      <c r="X3101" s="1" t="s">
        <v>5359</v>
      </c>
      <c r="Y3101" s="1" t="s">
        <v>5440</v>
      </c>
      <c r="Z3101" s="1" t="s">
        <v>5441</v>
      </c>
      <c r="AB3101" s="8" t="str">
        <f t="shared" si="532"/>
        <v>000157635</v>
      </c>
      <c r="AC3101" t="str">
        <f t="shared" si="533"/>
        <v>29/06/2015</v>
      </c>
      <c r="AD3101" t="str">
        <f t="shared" si="534"/>
        <v>96404942000104</v>
      </c>
      <c r="AE3101" s="9">
        <f t="shared" si="535"/>
        <v>751.05</v>
      </c>
      <c r="AF3101">
        <f t="shared" si="536"/>
        <v>55.62</v>
      </c>
      <c r="AH3101">
        <v>7450382</v>
      </c>
      <c r="AI3101" s="10" t="s">
        <v>6528</v>
      </c>
      <c r="AJ3101">
        <v>156832</v>
      </c>
      <c r="AK3101" t="s">
        <v>5064</v>
      </c>
      <c r="AL3101">
        <v>0</v>
      </c>
      <c r="AM3101">
        <v>5</v>
      </c>
      <c r="AN3101" s="11">
        <f>VLOOKUP(TRIM(AK3101),[1]Sheet1!$V:$W,2,FALSE)</f>
        <v>0</v>
      </c>
      <c r="AO3101" s="11">
        <f t="shared" si="537"/>
        <v>0</v>
      </c>
      <c r="AP3101" s="10">
        <f t="shared" si="538"/>
        <v>0</v>
      </c>
      <c r="AQ3101" s="10"/>
      <c r="AR3101" s="11" t="b">
        <f t="shared" si="539"/>
        <v>0</v>
      </c>
    </row>
    <row r="3102" spans="1:44" x14ac:dyDescent="0.2">
      <c r="A3102" s="1" t="s">
        <v>5346</v>
      </c>
      <c r="B3102" s="1" t="s">
        <v>1346</v>
      </c>
      <c r="C3102" s="3">
        <v>42184</v>
      </c>
      <c r="D3102" s="1" t="s">
        <v>3657</v>
      </c>
      <c r="E3102" s="1" t="s">
        <v>5347</v>
      </c>
      <c r="F3102" s="5">
        <v>357.57</v>
      </c>
      <c r="G3102" s="5">
        <v>310.93</v>
      </c>
      <c r="H3102" s="5">
        <v>55.97</v>
      </c>
      <c r="I3102" s="1" t="s">
        <v>5406</v>
      </c>
      <c r="J3102" s="5">
        <v>0</v>
      </c>
      <c r="K3102" s="5">
        <v>0</v>
      </c>
      <c r="L3102" s="1" t="s">
        <v>5349</v>
      </c>
      <c r="M3102" s="5">
        <v>310.93</v>
      </c>
      <c r="N3102" s="5">
        <v>46.64</v>
      </c>
      <c r="O3102" s="1" t="s">
        <v>3642</v>
      </c>
      <c r="P3102" s="5">
        <v>310.93</v>
      </c>
      <c r="Q3102" s="5">
        <v>5.13</v>
      </c>
      <c r="R3102" s="1" t="s">
        <v>5351</v>
      </c>
      <c r="S3102" s="5">
        <v>310.93</v>
      </c>
      <c r="T3102" s="5">
        <v>23.63</v>
      </c>
      <c r="U3102" s="1" t="s">
        <v>5351</v>
      </c>
      <c r="V3102" s="1" t="s">
        <v>5351</v>
      </c>
      <c r="W3102" s="1" t="s">
        <v>4800</v>
      </c>
      <c r="X3102" s="1" t="s">
        <v>5359</v>
      </c>
      <c r="Y3102" s="1" t="s">
        <v>5250</v>
      </c>
      <c r="Z3102" s="1" t="s">
        <v>5251</v>
      </c>
      <c r="AB3102" s="8" t="str">
        <f t="shared" si="532"/>
        <v>000157635</v>
      </c>
      <c r="AC3102" t="str">
        <f t="shared" si="533"/>
        <v>29/06/2015</v>
      </c>
      <c r="AD3102" t="str">
        <f t="shared" si="534"/>
        <v>96404942000104</v>
      </c>
      <c r="AE3102" s="9">
        <f t="shared" si="535"/>
        <v>357.57</v>
      </c>
      <c r="AF3102">
        <f t="shared" si="536"/>
        <v>55.62</v>
      </c>
      <c r="AH3102">
        <v>7668765</v>
      </c>
      <c r="AI3102" s="10" t="s">
        <v>6581</v>
      </c>
      <c r="AJ3102">
        <v>156833</v>
      </c>
      <c r="AK3102" t="s">
        <v>5022</v>
      </c>
      <c r="AL3102">
        <v>0</v>
      </c>
      <c r="AM3102">
        <v>1</v>
      </c>
      <c r="AN3102" s="11" t="e">
        <f>VLOOKUP(TRIM(AK3102),[1]Sheet1!$V:$W,2,FALSE)</f>
        <v>#N/A</v>
      </c>
      <c r="AO3102" s="11">
        <f t="shared" si="537"/>
        <v>0</v>
      </c>
      <c r="AP3102" s="10">
        <f t="shared" si="538"/>
        <v>0</v>
      </c>
      <c r="AQ3102" s="10"/>
      <c r="AR3102" s="11" t="b">
        <f t="shared" si="539"/>
        <v>0</v>
      </c>
    </row>
    <row r="3103" spans="1:44" x14ac:dyDescent="0.2">
      <c r="A3103" s="1" t="s">
        <v>5346</v>
      </c>
      <c r="B3103" s="1" t="s">
        <v>1346</v>
      </c>
      <c r="C3103" s="3">
        <v>42184</v>
      </c>
      <c r="D3103" s="1" t="s">
        <v>3657</v>
      </c>
      <c r="E3103" s="1" t="s">
        <v>5347</v>
      </c>
      <c r="F3103" s="5">
        <v>563.99</v>
      </c>
      <c r="G3103" s="5">
        <v>490.43</v>
      </c>
      <c r="H3103" s="5">
        <v>88.28</v>
      </c>
      <c r="I3103" s="1" t="s">
        <v>5406</v>
      </c>
      <c r="J3103" s="5">
        <v>0</v>
      </c>
      <c r="K3103" s="5">
        <v>0</v>
      </c>
      <c r="L3103" s="1" t="s">
        <v>5349</v>
      </c>
      <c r="M3103" s="5">
        <v>490.43</v>
      </c>
      <c r="N3103" s="5">
        <v>73.56</v>
      </c>
      <c r="O3103" s="1" t="s">
        <v>3642</v>
      </c>
      <c r="P3103" s="5">
        <v>490.43</v>
      </c>
      <c r="Q3103" s="5">
        <v>8.09</v>
      </c>
      <c r="R3103" s="1" t="s">
        <v>5351</v>
      </c>
      <c r="S3103" s="5">
        <v>490.43</v>
      </c>
      <c r="T3103" s="5">
        <v>37.270000000000003</v>
      </c>
      <c r="U3103" s="1" t="s">
        <v>5351</v>
      </c>
      <c r="V3103" s="1" t="s">
        <v>5351</v>
      </c>
      <c r="W3103" s="1" t="s">
        <v>4800</v>
      </c>
      <c r="X3103" s="1" t="s">
        <v>5359</v>
      </c>
      <c r="Y3103" s="1" t="s">
        <v>3580</v>
      </c>
      <c r="Z3103" s="1" t="s">
        <v>3581</v>
      </c>
      <c r="AB3103" s="8" t="str">
        <f t="shared" si="532"/>
        <v>000157635</v>
      </c>
      <c r="AC3103" t="str">
        <f t="shared" si="533"/>
        <v>29/06/2015</v>
      </c>
      <c r="AD3103" t="str">
        <f t="shared" si="534"/>
        <v>96404942000104</v>
      </c>
      <c r="AE3103" s="9">
        <f t="shared" si="535"/>
        <v>563.99</v>
      </c>
      <c r="AF3103">
        <f t="shared" si="536"/>
        <v>55.62</v>
      </c>
      <c r="AH3103">
        <v>6782698</v>
      </c>
      <c r="AI3103" s="10" t="s">
        <v>6268</v>
      </c>
      <c r="AJ3103">
        <v>156887</v>
      </c>
      <c r="AK3103" t="s">
        <v>4910</v>
      </c>
      <c r="AL3103">
        <v>1</v>
      </c>
      <c r="AM3103">
        <v>2</v>
      </c>
      <c r="AN3103" s="11" t="e">
        <f>VLOOKUP(TRIM(AK3103),[1]Sheet1!$V:$W,2,FALSE)</f>
        <v>#N/A</v>
      </c>
      <c r="AO3103" s="11">
        <f t="shared" si="537"/>
        <v>0</v>
      </c>
      <c r="AP3103" s="10">
        <f t="shared" si="538"/>
        <v>0</v>
      </c>
      <c r="AQ3103" s="10"/>
      <c r="AR3103" s="11" t="b">
        <f t="shared" si="539"/>
        <v>0</v>
      </c>
    </row>
    <row r="3104" spans="1:44" x14ac:dyDescent="0.2">
      <c r="A3104" s="1" t="s">
        <v>5346</v>
      </c>
      <c r="B3104" s="1" t="s">
        <v>1346</v>
      </c>
      <c r="C3104" s="3">
        <v>42184</v>
      </c>
      <c r="D3104" s="1" t="s">
        <v>3657</v>
      </c>
      <c r="E3104" s="1" t="s">
        <v>5347</v>
      </c>
      <c r="F3104" s="5">
        <v>1075.6400000000001</v>
      </c>
      <c r="G3104" s="5">
        <v>935.34</v>
      </c>
      <c r="H3104" s="5">
        <v>168.36</v>
      </c>
      <c r="I3104" s="1" t="s">
        <v>5406</v>
      </c>
      <c r="J3104" s="5">
        <v>0</v>
      </c>
      <c r="K3104" s="5">
        <v>0</v>
      </c>
      <c r="L3104" s="1" t="s">
        <v>5349</v>
      </c>
      <c r="M3104" s="5">
        <v>935.34</v>
      </c>
      <c r="N3104" s="5">
        <v>140.30000000000001</v>
      </c>
      <c r="O3104" s="1" t="s">
        <v>3642</v>
      </c>
      <c r="P3104" s="5">
        <v>935.34</v>
      </c>
      <c r="Q3104" s="5">
        <v>15.43</v>
      </c>
      <c r="R3104" s="1" t="s">
        <v>5351</v>
      </c>
      <c r="S3104" s="5">
        <v>935.34</v>
      </c>
      <c r="T3104" s="5">
        <v>71.09</v>
      </c>
      <c r="U3104" s="1" t="s">
        <v>5351</v>
      </c>
      <c r="V3104" s="1" t="s">
        <v>5351</v>
      </c>
      <c r="W3104" s="1" t="s">
        <v>4800</v>
      </c>
      <c r="X3104" s="1" t="s">
        <v>5359</v>
      </c>
      <c r="Y3104" s="1" t="s">
        <v>5463</v>
      </c>
      <c r="Z3104" s="1" t="s">
        <v>5464</v>
      </c>
      <c r="AB3104" s="8" t="str">
        <f t="shared" si="532"/>
        <v>000157635</v>
      </c>
      <c r="AC3104" t="str">
        <f t="shared" si="533"/>
        <v>29/06/2015</v>
      </c>
      <c r="AD3104" t="str">
        <f t="shared" si="534"/>
        <v>96404942000104</v>
      </c>
      <c r="AE3104" s="9">
        <f t="shared" si="535"/>
        <v>1075.6400000000001</v>
      </c>
      <c r="AF3104">
        <f t="shared" si="536"/>
        <v>55.62</v>
      </c>
      <c r="AH3104">
        <v>6791362</v>
      </c>
      <c r="AI3104" s="10" t="s">
        <v>6421</v>
      </c>
      <c r="AJ3104">
        <v>156834</v>
      </c>
      <c r="AK3104" t="s">
        <v>2279</v>
      </c>
      <c r="AL3104">
        <v>5</v>
      </c>
      <c r="AM3104">
        <v>20</v>
      </c>
      <c r="AN3104" s="11">
        <f>VLOOKUP(TRIM(AK3104),[1]Sheet1!$V:$W,2,FALSE)</f>
        <v>0.4642</v>
      </c>
      <c r="AO3104" s="11">
        <f t="shared" si="537"/>
        <v>0.4642</v>
      </c>
      <c r="AP3104" s="10">
        <f t="shared" si="538"/>
        <v>9.2840000000000007</v>
      </c>
      <c r="AQ3104" s="10"/>
      <c r="AR3104" s="11" t="b">
        <f t="shared" si="539"/>
        <v>0</v>
      </c>
    </row>
    <row r="3105" spans="1:44" x14ac:dyDescent="0.2">
      <c r="A3105" s="1" t="s">
        <v>5346</v>
      </c>
      <c r="B3105" s="1" t="s">
        <v>1346</v>
      </c>
      <c r="C3105" s="3">
        <v>42184</v>
      </c>
      <c r="D3105" s="1" t="s">
        <v>3657</v>
      </c>
      <c r="E3105" s="1" t="s">
        <v>5347</v>
      </c>
      <c r="F3105" s="5">
        <v>991.75</v>
      </c>
      <c r="G3105" s="5">
        <v>862.39</v>
      </c>
      <c r="H3105" s="5">
        <v>155.22999999999999</v>
      </c>
      <c r="I3105" s="1" t="s">
        <v>5406</v>
      </c>
      <c r="J3105" s="5">
        <v>0</v>
      </c>
      <c r="K3105" s="5">
        <v>0</v>
      </c>
      <c r="L3105" s="1" t="s">
        <v>5349</v>
      </c>
      <c r="M3105" s="5">
        <v>862.39</v>
      </c>
      <c r="N3105" s="5">
        <v>129.36000000000001</v>
      </c>
      <c r="O3105" s="1" t="s">
        <v>3642</v>
      </c>
      <c r="P3105" s="5">
        <v>862.39</v>
      </c>
      <c r="Q3105" s="5">
        <v>14.23</v>
      </c>
      <c r="R3105" s="1" t="s">
        <v>5351</v>
      </c>
      <c r="S3105" s="5">
        <v>862.39</v>
      </c>
      <c r="T3105" s="5">
        <v>65.540000000000006</v>
      </c>
      <c r="U3105" s="1" t="s">
        <v>5351</v>
      </c>
      <c r="V3105" s="1" t="s">
        <v>5351</v>
      </c>
      <c r="W3105" s="1" t="s">
        <v>4800</v>
      </c>
      <c r="X3105" s="1" t="s">
        <v>5359</v>
      </c>
      <c r="Y3105" s="1" t="s">
        <v>2252</v>
      </c>
      <c r="Z3105" s="1" t="s">
        <v>2253</v>
      </c>
      <c r="AB3105" s="8" t="str">
        <f t="shared" si="532"/>
        <v>000157635</v>
      </c>
      <c r="AC3105" t="str">
        <f t="shared" si="533"/>
        <v>29/06/2015</v>
      </c>
      <c r="AD3105" t="str">
        <f t="shared" si="534"/>
        <v>96404942000104</v>
      </c>
      <c r="AE3105" s="9">
        <f t="shared" si="535"/>
        <v>991.75</v>
      </c>
      <c r="AF3105">
        <f t="shared" si="536"/>
        <v>55.62</v>
      </c>
      <c r="AH3105">
        <v>6782698</v>
      </c>
      <c r="AI3105" s="10" t="s">
        <v>6268</v>
      </c>
      <c r="AJ3105">
        <v>156887</v>
      </c>
      <c r="AK3105" t="s">
        <v>5815</v>
      </c>
      <c r="AL3105">
        <v>1</v>
      </c>
      <c r="AM3105">
        <v>8</v>
      </c>
      <c r="AN3105" s="11" t="e">
        <f>VLOOKUP(TRIM(AK3105),[1]Sheet1!$V:$W,2,FALSE)</f>
        <v>#N/A</v>
      </c>
      <c r="AO3105" s="11">
        <f t="shared" si="537"/>
        <v>0</v>
      </c>
      <c r="AP3105" s="10">
        <f t="shared" si="538"/>
        <v>0</v>
      </c>
      <c r="AQ3105" s="10"/>
      <c r="AR3105" s="11" t="b">
        <f t="shared" si="539"/>
        <v>0</v>
      </c>
    </row>
    <row r="3106" spans="1:44" x14ac:dyDescent="0.2">
      <c r="A3106" s="1" t="s">
        <v>5346</v>
      </c>
      <c r="B3106" s="1" t="s">
        <v>1346</v>
      </c>
      <c r="C3106" s="3">
        <v>42184</v>
      </c>
      <c r="D3106" s="1" t="s">
        <v>3657</v>
      </c>
      <c r="E3106" s="1" t="s">
        <v>5347</v>
      </c>
      <c r="F3106" s="5">
        <v>701.86</v>
      </c>
      <c r="G3106" s="5">
        <v>610.30999999999995</v>
      </c>
      <c r="H3106" s="5">
        <v>109.86</v>
      </c>
      <c r="I3106" s="1" t="s">
        <v>5406</v>
      </c>
      <c r="J3106" s="5">
        <v>0</v>
      </c>
      <c r="K3106" s="5">
        <v>0</v>
      </c>
      <c r="L3106" s="1" t="s">
        <v>5349</v>
      </c>
      <c r="M3106" s="5">
        <v>610.30999999999995</v>
      </c>
      <c r="N3106" s="5">
        <v>91.55</v>
      </c>
      <c r="O3106" s="1" t="s">
        <v>3642</v>
      </c>
      <c r="P3106" s="5">
        <v>610.30999999999995</v>
      </c>
      <c r="Q3106" s="5">
        <v>10.07</v>
      </c>
      <c r="R3106" s="1" t="s">
        <v>5351</v>
      </c>
      <c r="S3106" s="5">
        <v>610.30999999999995</v>
      </c>
      <c r="T3106" s="5">
        <v>46.38</v>
      </c>
      <c r="U3106" s="1" t="s">
        <v>5351</v>
      </c>
      <c r="V3106" s="1" t="s">
        <v>5351</v>
      </c>
      <c r="W3106" s="1" t="s">
        <v>4800</v>
      </c>
      <c r="X3106" s="1" t="s">
        <v>5359</v>
      </c>
      <c r="Y3106" s="1" t="s">
        <v>1989</v>
      </c>
      <c r="Z3106" s="1" t="s">
        <v>3453</v>
      </c>
      <c r="AB3106" s="8" t="str">
        <f t="shared" si="532"/>
        <v>000157635</v>
      </c>
      <c r="AC3106" t="str">
        <f t="shared" si="533"/>
        <v>29/06/2015</v>
      </c>
      <c r="AD3106" t="str">
        <f t="shared" si="534"/>
        <v>96404942000104</v>
      </c>
      <c r="AE3106" s="9">
        <f t="shared" si="535"/>
        <v>701.86</v>
      </c>
      <c r="AF3106">
        <f t="shared" si="536"/>
        <v>55.62</v>
      </c>
      <c r="AH3106">
        <v>6782698</v>
      </c>
      <c r="AI3106" s="10" t="s">
        <v>6268</v>
      </c>
      <c r="AJ3106">
        <v>156887</v>
      </c>
      <c r="AK3106" t="s">
        <v>5792</v>
      </c>
      <c r="AL3106">
        <v>1</v>
      </c>
      <c r="AM3106">
        <v>15</v>
      </c>
      <c r="AN3106" s="11" t="e">
        <f>VLOOKUP(TRIM(AK3106),[1]Sheet1!$V:$W,2,FALSE)</f>
        <v>#N/A</v>
      </c>
      <c r="AO3106" s="11">
        <f t="shared" si="537"/>
        <v>0</v>
      </c>
      <c r="AP3106" s="10">
        <f t="shared" si="538"/>
        <v>0</v>
      </c>
      <c r="AQ3106" s="10"/>
      <c r="AR3106" s="11" t="b">
        <f t="shared" si="539"/>
        <v>0</v>
      </c>
    </row>
    <row r="3107" spans="1:44" x14ac:dyDescent="0.2">
      <c r="A3107" s="1" t="s">
        <v>5346</v>
      </c>
      <c r="B3107" s="1" t="s">
        <v>1347</v>
      </c>
      <c r="C3107" s="3">
        <v>42184</v>
      </c>
      <c r="D3107" s="1" t="s">
        <v>3641</v>
      </c>
      <c r="E3107" s="1" t="s">
        <v>5528</v>
      </c>
      <c r="F3107" s="5">
        <v>25280.45</v>
      </c>
      <c r="G3107" s="5">
        <v>21983</v>
      </c>
      <c r="H3107" s="5">
        <v>2637.96</v>
      </c>
      <c r="I3107" s="1" t="s">
        <v>5348</v>
      </c>
      <c r="J3107" s="5">
        <v>0</v>
      </c>
      <c r="K3107" s="5">
        <v>0</v>
      </c>
      <c r="L3107" s="1" t="s">
        <v>5349</v>
      </c>
      <c r="M3107" s="5">
        <v>21983</v>
      </c>
      <c r="N3107" s="5">
        <v>3297.45</v>
      </c>
      <c r="O3107" s="1" t="s">
        <v>3642</v>
      </c>
      <c r="P3107" s="5">
        <v>21983</v>
      </c>
      <c r="Q3107" s="5">
        <v>362.72</v>
      </c>
      <c r="R3107" s="1" t="s">
        <v>5351</v>
      </c>
      <c r="S3107" s="5">
        <v>21983</v>
      </c>
      <c r="T3107" s="5">
        <v>1670.71</v>
      </c>
      <c r="U3107" s="1" t="s">
        <v>5351</v>
      </c>
      <c r="V3107" s="1" t="s">
        <v>5351</v>
      </c>
      <c r="W3107" s="1" t="s">
        <v>1945</v>
      </c>
      <c r="X3107" s="1" t="s">
        <v>5408</v>
      </c>
      <c r="Y3107" s="1" t="s">
        <v>2033</v>
      </c>
      <c r="Z3107" s="1" t="s">
        <v>2034</v>
      </c>
      <c r="AB3107" s="8" t="str">
        <f t="shared" si="532"/>
        <v>000157636</v>
      </c>
      <c r="AC3107" t="str">
        <f t="shared" si="533"/>
        <v>29/06/2015</v>
      </c>
      <c r="AD3107" t="str">
        <f t="shared" si="534"/>
        <v>20278271000110</v>
      </c>
      <c r="AE3107" s="9">
        <f t="shared" si="535"/>
        <v>25280.45</v>
      </c>
      <c r="AF3107">
        <f t="shared" si="536"/>
        <v>0</v>
      </c>
      <c r="AH3107">
        <v>6791362</v>
      </c>
      <c r="AI3107" s="10" t="s">
        <v>6421</v>
      </c>
      <c r="AJ3107">
        <v>156834</v>
      </c>
      <c r="AK3107" t="s">
        <v>2275</v>
      </c>
      <c r="AL3107">
        <v>5</v>
      </c>
      <c r="AM3107">
        <v>20</v>
      </c>
      <c r="AN3107" s="11">
        <f>VLOOKUP(TRIM(AK3107),[1]Sheet1!$V:$W,2,FALSE)</f>
        <v>0.4642</v>
      </c>
      <c r="AO3107" s="11">
        <f t="shared" si="537"/>
        <v>0.4642</v>
      </c>
      <c r="AP3107" s="10">
        <f t="shared" si="538"/>
        <v>9.2840000000000007</v>
      </c>
      <c r="AQ3107" s="10"/>
      <c r="AR3107" s="11" t="b">
        <f t="shared" si="539"/>
        <v>0</v>
      </c>
    </row>
    <row r="3108" spans="1:44" x14ac:dyDescent="0.2">
      <c r="A3108" s="1" t="s">
        <v>5346</v>
      </c>
      <c r="B3108" s="1" t="s">
        <v>1347</v>
      </c>
      <c r="C3108" s="3">
        <v>42184</v>
      </c>
      <c r="D3108" s="1" t="s">
        <v>3641</v>
      </c>
      <c r="E3108" s="1" t="s">
        <v>5528</v>
      </c>
      <c r="F3108" s="5">
        <v>15803.3</v>
      </c>
      <c r="G3108" s="5">
        <v>13742</v>
      </c>
      <c r="H3108" s="5">
        <v>1649.04</v>
      </c>
      <c r="I3108" s="1" t="s">
        <v>5348</v>
      </c>
      <c r="J3108" s="5">
        <v>0</v>
      </c>
      <c r="K3108" s="5">
        <v>0</v>
      </c>
      <c r="L3108" s="1" t="s">
        <v>5349</v>
      </c>
      <c r="M3108" s="5">
        <v>13742</v>
      </c>
      <c r="N3108" s="5">
        <v>2061.3000000000002</v>
      </c>
      <c r="O3108" s="1" t="s">
        <v>3642</v>
      </c>
      <c r="P3108" s="5">
        <v>13742</v>
      </c>
      <c r="Q3108" s="5">
        <v>226.74</v>
      </c>
      <c r="R3108" s="1" t="s">
        <v>5351</v>
      </c>
      <c r="S3108" s="5">
        <v>13742</v>
      </c>
      <c r="T3108" s="5">
        <v>1044.3900000000001</v>
      </c>
      <c r="U3108" s="1" t="s">
        <v>5351</v>
      </c>
      <c r="V3108" s="1" t="s">
        <v>5351</v>
      </c>
      <c r="W3108" s="1" t="s">
        <v>1945</v>
      </c>
      <c r="X3108" s="1" t="s">
        <v>5408</v>
      </c>
      <c r="Y3108" s="1" t="s">
        <v>3873</v>
      </c>
      <c r="Z3108" s="1" t="s">
        <v>3874</v>
      </c>
      <c r="AB3108" s="8" t="str">
        <f t="shared" si="532"/>
        <v>000157636</v>
      </c>
      <c r="AC3108" t="str">
        <f t="shared" si="533"/>
        <v>29/06/2015</v>
      </c>
      <c r="AD3108" t="str">
        <f t="shared" si="534"/>
        <v>20278271000110</v>
      </c>
      <c r="AE3108" s="9">
        <f t="shared" si="535"/>
        <v>15803.3</v>
      </c>
      <c r="AF3108">
        <f t="shared" si="536"/>
        <v>0</v>
      </c>
      <c r="AH3108">
        <v>6782698</v>
      </c>
      <c r="AI3108" s="10" t="s">
        <v>6268</v>
      </c>
      <c r="AJ3108">
        <v>156887</v>
      </c>
      <c r="AK3108" t="s">
        <v>4730</v>
      </c>
      <c r="AL3108">
        <v>1</v>
      </c>
      <c r="AM3108">
        <v>20</v>
      </c>
      <c r="AN3108" s="11" t="e">
        <f>VLOOKUP(TRIM(AK3108),[1]Sheet1!$V:$W,2,FALSE)</f>
        <v>#N/A</v>
      </c>
      <c r="AO3108" s="11">
        <f t="shared" si="537"/>
        <v>0</v>
      </c>
      <c r="AP3108" s="10">
        <f t="shared" si="538"/>
        <v>0</v>
      </c>
      <c r="AQ3108" s="10"/>
      <c r="AR3108" s="11" t="b">
        <f t="shared" si="539"/>
        <v>0</v>
      </c>
    </row>
    <row r="3109" spans="1:44" x14ac:dyDescent="0.2">
      <c r="A3109" s="1" t="s">
        <v>5346</v>
      </c>
      <c r="B3109" s="1" t="s">
        <v>1348</v>
      </c>
      <c r="C3109" s="3">
        <v>42184</v>
      </c>
      <c r="D3109" s="1" t="s">
        <v>3641</v>
      </c>
      <c r="E3109" s="1" t="s">
        <v>5382</v>
      </c>
      <c r="F3109" s="5">
        <v>2597.16</v>
      </c>
      <c r="G3109" s="5">
        <v>2597.16</v>
      </c>
      <c r="H3109" s="5">
        <v>103.89</v>
      </c>
      <c r="I3109" s="1" t="s">
        <v>5042</v>
      </c>
      <c r="J3109" s="5">
        <v>0</v>
      </c>
      <c r="K3109" s="5">
        <v>0</v>
      </c>
      <c r="L3109" s="1" t="s">
        <v>5349</v>
      </c>
      <c r="M3109" s="5">
        <v>2258.4</v>
      </c>
      <c r="N3109" s="5">
        <v>338.76</v>
      </c>
      <c r="O3109" s="1" t="s">
        <v>3642</v>
      </c>
      <c r="P3109" s="5">
        <v>2258.4</v>
      </c>
      <c r="Q3109" s="5">
        <v>37.26</v>
      </c>
      <c r="R3109" s="1" t="s">
        <v>5351</v>
      </c>
      <c r="S3109" s="5">
        <v>2258.4</v>
      </c>
      <c r="T3109" s="5">
        <v>171.64</v>
      </c>
      <c r="U3109" s="1" t="s">
        <v>5351</v>
      </c>
      <c r="V3109" s="1" t="s">
        <v>5351</v>
      </c>
      <c r="W3109" s="1" t="s">
        <v>1349</v>
      </c>
      <c r="X3109" s="1" t="s">
        <v>5408</v>
      </c>
      <c r="Y3109" s="1" t="s">
        <v>1350</v>
      </c>
      <c r="Z3109" s="1" t="s">
        <v>1351</v>
      </c>
      <c r="AB3109" s="8" t="str">
        <f t="shared" si="532"/>
        <v>000157638</v>
      </c>
      <c r="AC3109" t="str">
        <f t="shared" si="533"/>
        <v>29/06/2015</v>
      </c>
      <c r="AD3109" t="str">
        <f t="shared" si="534"/>
        <v>01655350000159</v>
      </c>
      <c r="AE3109" s="9">
        <f t="shared" si="535"/>
        <v>2597.16</v>
      </c>
      <c r="AF3109">
        <f t="shared" si="536"/>
        <v>0</v>
      </c>
      <c r="AH3109">
        <v>6791362</v>
      </c>
      <c r="AI3109" s="10" t="s">
        <v>6421</v>
      </c>
      <c r="AJ3109">
        <v>156834</v>
      </c>
      <c r="AK3109" t="s">
        <v>2240</v>
      </c>
      <c r="AL3109">
        <v>5</v>
      </c>
      <c r="AM3109">
        <v>1</v>
      </c>
      <c r="AN3109" s="11">
        <f>VLOOKUP(TRIM(AK3109),[1]Sheet1!$V:$W,2,FALSE)</f>
        <v>0.48530000000000006</v>
      </c>
      <c r="AO3109" s="11">
        <f t="shared" si="537"/>
        <v>0.48530000000000006</v>
      </c>
      <c r="AP3109" s="10">
        <f t="shared" si="538"/>
        <v>0.48530000000000006</v>
      </c>
      <c r="AQ3109" s="10"/>
      <c r="AR3109" s="11" t="b">
        <f t="shared" si="539"/>
        <v>0</v>
      </c>
    </row>
    <row r="3110" spans="1:44" x14ac:dyDescent="0.2">
      <c r="A3110" s="1" t="s">
        <v>5346</v>
      </c>
      <c r="B3110" s="1" t="s">
        <v>1352</v>
      </c>
      <c r="C3110" s="3">
        <v>42184</v>
      </c>
      <c r="D3110" s="1" t="s">
        <v>3657</v>
      </c>
      <c r="E3110" s="1" t="s">
        <v>5347</v>
      </c>
      <c r="F3110" s="5">
        <v>859.87</v>
      </c>
      <c r="G3110" s="5">
        <v>747.71</v>
      </c>
      <c r="H3110" s="5">
        <v>134.59</v>
      </c>
      <c r="I3110" s="1" t="s">
        <v>5406</v>
      </c>
      <c r="J3110" s="5">
        <v>0</v>
      </c>
      <c r="K3110" s="5">
        <v>0</v>
      </c>
      <c r="L3110" s="1" t="s">
        <v>5349</v>
      </c>
      <c r="M3110" s="5">
        <v>747.71</v>
      </c>
      <c r="N3110" s="5">
        <v>112.16</v>
      </c>
      <c r="O3110" s="1" t="s">
        <v>3642</v>
      </c>
      <c r="P3110" s="5">
        <v>747.71</v>
      </c>
      <c r="Q3110" s="5">
        <v>12.34</v>
      </c>
      <c r="R3110" s="1" t="s">
        <v>5351</v>
      </c>
      <c r="S3110" s="5">
        <v>747.71</v>
      </c>
      <c r="T3110" s="5">
        <v>56.83</v>
      </c>
      <c r="U3110" s="1" t="s">
        <v>5351</v>
      </c>
      <c r="V3110" s="1" t="s">
        <v>5351</v>
      </c>
      <c r="W3110" s="1" t="s">
        <v>5580</v>
      </c>
      <c r="X3110" s="1" t="s">
        <v>5408</v>
      </c>
      <c r="Y3110" s="1" t="s">
        <v>5868</v>
      </c>
      <c r="Z3110" s="1" t="s">
        <v>5869</v>
      </c>
      <c r="AB3110" s="8" t="str">
        <f t="shared" si="532"/>
        <v>000157640</v>
      </c>
      <c r="AC3110" t="str">
        <f t="shared" si="533"/>
        <v>29/06/2015</v>
      </c>
      <c r="AD3110" t="str">
        <f t="shared" si="534"/>
        <v>59578948000171</v>
      </c>
      <c r="AE3110" s="9">
        <f t="shared" si="535"/>
        <v>859.87</v>
      </c>
      <c r="AF3110">
        <f t="shared" si="536"/>
        <v>0</v>
      </c>
      <c r="AH3110">
        <v>6784150</v>
      </c>
      <c r="AI3110" s="10" t="s">
        <v>6244</v>
      </c>
      <c r="AJ3110">
        <v>156888</v>
      </c>
      <c r="AK3110" t="s">
        <v>3767</v>
      </c>
      <c r="AL3110">
        <v>0</v>
      </c>
      <c r="AM3110">
        <v>500</v>
      </c>
      <c r="AN3110" s="11">
        <f>VLOOKUP(TRIM(AK3110),[1]Sheet1!$V:$W,2,FALSE)</f>
        <v>0</v>
      </c>
      <c r="AO3110" s="11">
        <f t="shared" si="537"/>
        <v>0</v>
      </c>
      <c r="AP3110" s="10">
        <f t="shared" si="538"/>
        <v>0</v>
      </c>
      <c r="AQ3110" s="10"/>
      <c r="AR3110" s="11" t="b">
        <f t="shared" si="539"/>
        <v>0</v>
      </c>
    </row>
    <row r="3111" spans="1:44" x14ac:dyDescent="0.2">
      <c r="A3111" s="1" t="s">
        <v>5346</v>
      </c>
      <c r="B3111" s="1" t="s">
        <v>1353</v>
      </c>
      <c r="C3111" s="3">
        <v>42184</v>
      </c>
      <c r="D3111" s="1" t="s">
        <v>3641</v>
      </c>
      <c r="E3111" s="1" t="s">
        <v>4804</v>
      </c>
      <c r="F3111" s="5">
        <v>2170.0300000000002</v>
      </c>
      <c r="G3111" s="5">
        <v>2170.0300000000002</v>
      </c>
      <c r="H3111" s="5">
        <v>151.9</v>
      </c>
      <c r="I3111" s="1" t="s">
        <v>5348</v>
      </c>
      <c r="J3111" s="5">
        <v>0</v>
      </c>
      <c r="K3111" s="5">
        <v>0</v>
      </c>
      <c r="L3111" s="1" t="s">
        <v>5349</v>
      </c>
      <c r="M3111" s="5">
        <v>0</v>
      </c>
      <c r="N3111" s="5">
        <v>0</v>
      </c>
      <c r="O3111" s="1" t="s">
        <v>5349</v>
      </c>
      <c r="P3111" s="5">
        <v>2170.0300000000002</v>
      </c>
      <c r="Q3111" s="5">
        <v>35.81</v>
      </c>
      <c r="R3111" s="1" t="s">
        <v>5351</v>
      </c>
      <c r="S3111" s="5">
        <v>2170.0300000000002</v>
      </c>
      <c r="T3111" s="5">
        <v>164.92</v>
      </c>
      <c r="U3111" s="1" t="s">
        <v>5351</v>
      </c>
      <c r="V3111" s="1" t="s">
        <v>5351</v>
      </c>
      <c r="W3111" s="1" t="s">
        <v>3717</v>
      </c>
      <c r="X3111" s="1" t="s">
        <v>5542</v>
      </c>
      <c r="Y3111" s="1" t="s">
        <v>1354</v>
      </c>
      <c r="Z3111" s="1" t="s">
        <v>1355</v>
      </c>
      <c r="AB3111" s="8" t="str">
        <f t="shared" si="532"/>
        <v>000157641</v>
      </c>
      <c r="AC3111" t="str">
        <f t="shared" si="533"/>
        <v>29/06/2015</v>
      </c>
      <c r="AD3111" t="str">
        <f t="shared" si="534"/>
        <v>54305743001170</v>
      </c>
      <c r="AE3111" s="9">
        <f t="shared" si="535"/>
        <v>2170.0300000000002</v>
      </c>
      <c r="AF3111">
        <f t="shared" si="536"/>
        <v>0</v>
      </c>
      <c r="AH3111">
        <v>6784150</v>
      </c>
      <c r="AI3111" s="10" t="s">
        <v>6244</v>
      </c>
      <c r="AJ3111">
        <v>156889</v>
      </c>
      <c r="AK3111" t="s">
        <v>4542</v>
      </c>
      <c r="AL3111">
        <v>0</v>
      </c>
      <c r="AM3111">
        <v>1500</v>
      </c>
      <c r="AN3111" s="11">
        <f>VLOOKUP(TRIM(AK3111),[1]Sheet1!$V:$W,2,FALSE)</f>
        <v>0</v>
      </c>
      <c r="AO3111" s="11">
        <f t="shared" si="537"/>
        <v>0</v>
      </c>
      <c r="AP3111" s="10">
        <f t="shared" si="538"/>
        <v>0</v>
      </c>
      <c r="AQ3111" s="10"/>
      <c r="AR3111" s="11" t="b">
        <f t="shared" si="539"/>
        <v>0</v>
      </c>
    </row>
    <row r="3112" spans="1:44" x14ac:dyDescent="0.2">
      <c r="A3112" s="1" t="s">
        <v>5346</v>
      </c>
      <c r="B3112" s="1" t="s">
        <v>1356</v>
      </c>
      <c r="C3112" s="3">
        <v>42184</v>
      </c>
      <c r="D3112" s="1" t="s">
        <v>3649</v>
      </c>
      <c r="E3112" s="1" t="s">
        <v>5020</v>
      </c>
      <c r="F3112" s="5">
        <v>851.86</v>
      </c>
      <c r="G3112" s="5">
        <v>851.86</v>
      </c>
      <c r="H3112" s="5">
        <v>34.07</v>
      </c>
      <c r="I3112" s="1" t="s">
        <v>5406</v>
      </c>
      <c r="J3112" s="5">
        <v>0</v>
      </c>
      <c r="K3112" s="5">
        <v>0</v>
      </c>
      <c r="L3112" s="1" t="s">
        <v>5349</v>
      </c>
      <c r="M3112" s="5">
        <v>774.42</v>
      </c>
      <c r="N3112" s="5">
        <v>77.44</v>
      </c>
      <c r="O3112" s="1" t="s">
        <v>3642</v>
      </c>
      <c r="P3112" s="5">
        <v>774.42</v>
      </c>
      <c r="Q3112" s="5">
        <v>12.78</v>
      </c>
      <c r="R3112" s="1" t="s">
        <v>5351</v>
      </c>
      <c r="S3112" s="5">
        <v>774.42</v>
      </c>
      <c r="T3112" s="5">
        <v>58.86</v>
      </c>
      <c r="U3112" s="1" t="s">
        <v>5351</v>
      </c>
      <c r="V3112" s="1" t="s">
        <v>5351</v>
      </c>
      <c r="W3112" s="1" t="s">
        <v>1357</v>
      </c>
      <c r="X3112" s="1" t="s">
        <v>4652</v>
      </c>
      <c r="Y3112" s="1" t="s">
        <v>4962</v>
      </c>
      <c r="Z3112" s="1" t="s">
        <v>4963</v>
      </c>
      <c r="AB3112" s="8" t="str">
        <f t="shared" si="532"/>
        <v>000157642</v>
      </c>
      <c r="AC3112" t="str">
        <f t="shared" si="533"/>
        <v>29/06/2015</v>
      </c>
      <c r="AD3112" t="str">
        <f t="shared" si="534"/>
        <v>86352069000108</v>
      </c>
      <c r="AE3112" s="9">
        <f t="shared" si="535"/>
        <v>851.86</v>
      </c>
      <c r="AF3112">
        <f t="shared" si="536"/>
        <v>0</v>
      </c>
      <c r="AH3112">
        <v>6795603</v>
      </c>
      <c r="AI3112" s="10" t="s">
        <v>6319</v>
      </c>
      <c r="AJ3112">
        <v>156890</v>
      </c>
      <c r="AK3112" t="s">
        <v>3383</v>
      </c>
      <c r="AL3112">
        <v>3</v>
      </c>
      <c r="AM3112">
        <v>3</v>
      </c>
      <c r="AN3112" s="11">
        <f>VLOOKUP(TRIM(AK3112),[1]Sheet1!$V:$W,2,FALSE)</f>
        <v>40.119999999999997</v>
      </c>
      <c r="AO3112" s="11">
        <f t="shared" si="537"/>
        <v>40.119999999999997</v>
      </c>
      <c r="AP3112" s="10">
        <f t="shared" si="538"/>
        <v>120.35999999999999</v>
      </c>
      <c r="AQ3112" s="10"/>
      <c r="AR3112" s="11" t="b">
        <f t="shared" si="539"/>
        <v>0</v>
      </c>
    </row>
    <row r="3113" spans="1:44" x14ac:dyDescent="0.2">
      <c r="A3113" s="1" t="s">
        <v>5346</v>
      </c>
      <c r="B3113" s="1" t="s">
        <v>1358</v>
      </c>
      <c r="C3113" s="3">
        <v>42184</v>
      </c>
      <c r="D3113" s="1" t="s">
        <v>3711</v>
      </c>
      <c r="E3113" s="1" t="s">
        <v>5539</v>
      </c>
      <c r="F3113" s="5">
        <v>203.58</v>
      </c>
      <c r="G3113" s="5">
        <v>0</v>
      </c>
      <c r="H3113" s="5">
        <v>0</v>
      </c>
      <c r="I3113" s="1" t="s">
        <v>5349</v>
      </c>
      <c r="J3113" s="5">
        <v>0</v>
      </c>
      <c r="K3113" s="5">
        <v>0</v>
      </c>
      <c r="L3113" s="1" t="s">
        <v>5349</v>
      </c>
      <c r="M3113" s="5">
        <v>0</v>
      </c>
      <c r="N3113" s="5">
        <v>0</v>
      </c>
      <c r="O3113" s="1" t="s">
        <v>5349</v>
      </c>
      <c r="P3113" s="5">
        <v>203.58</v>
      </c>
      <c r="Q3113" s="5">
        <v>0</v>
      </c>
      <c r="R3113" s="1" t="s">
        <v>3712</v>
      </c>
      <c r="S3113" s="5">
        <v>203.58</v>
      </c>
      <c r="T3113" s="5">
        <v>0</v>
      </c>
      <c r="U3113" s="1" t="s">
        <v>3712</v>
      </c>
      <c r="V3113" s="1" t="s">
        <v>5351</v>
      </c>
      <c r="W3113" s="1" t="s">
        <v>3713</v>
      </c>
      <c r="X3113" s="1" t="s">
        <v>5530</v>
      </c>
      <c r="Y3113" s="1" t="s">
        <v>4365</v>
      </c>
      <c r="Z3113" s="1" t="s">
        <v>4366</v>
      </c>
      <c r="AB3113" s="8" t="str">
        <f t="shared" si="532"/>
        <v>000157643</v>
      </c>
      <c r="AC3113" t="str">
        <f t="shared" si="533"/>
        <v>29/06/2015</v>
      </c>
      <c r="AD3113" t="str">
        <f t="shared" si="534"/>
        <v>04337168000148</v>
      </c>
      <c r="AE3113" s="9">
        <f t="shared" si="535"/>
        <v>203.58</v>
      </c>
      <c r="AF3113">
        <f t="shared" si="536"/>
        <v>0</v>
      </c>
      <c r="AH3113">
        <v>7450869</v>
      </c>
      <c r="AI3113" s="10" t="s">
        <v>6582</v>
      </c>
      <c r="AJ3113">
        <v>156835</v>
      </c>
      <c r="AK3113" t="s">
        <v>4171</v>
      </c>
      <c r="AL3113">
        <v>0</v>
      </c>
      <c r="AM3113">
        <v>0.08</v>
      </c>
      <c r="AN3113" s="11">
        <f>VLOOKUP(TRIM(AK3113),[1]Sheet1!$V:$W,2,FALSE)</f>
        <v>0</v>
      </c>
      <c r="AO3113" s="11">
        <f t="shared" si="537"/>
        <v>0</v>
      </c>
      <c r="AP3113" s="10">
        <f t="shared" si="538"/>
        <v>0</v>
      </c>
      <c r="AQ3113" s="10"/>
      <c r="AR3113" s="11" t="b">
        <f t="shared" si="539"/>
        <v>0</v>
      </c>
    </row>
    <row r="3114" spans="1:44" x14ac:dyDescent="0.2">
      <c r="A3114" s="1" t="s">
        <v>5346</v>
      </c>
      <c r="B3114" s="1" t="s">
        <v>1359</v>
      </c>
      <c r="C3114" s="3">
        <v>42184</v>
      </c>
      <c r="D3114" s="1" t="s">
        <v>3649</v>
      </c>
      <c r="E3114" s="1" t="s">
        <v>5387</v>
      </c>
      <c r="F3114" s="5">
        <v>712.17</v>
      </c>
      <c r="G3114" s="5">
        <v>712.17</v>
      </c>
      <c r="H3114" s="5">
        <v>85.46</v>
      </c>
      <c r="I3114" s="1" t="s">
        <v>5348</v>
      </c>
      <c r="J3114" s="5">
        <v>0</v>
      </c>
      <c r="K3114" s="5">
        <v>0</v>
      </c>
      <c r="L3114" s="1" t="s">
        <v>5349</v>
      </c>
      <c r="M3114" s="5">
        <v>0</v>
      </c>
      <c r="N3114" s="5">
        <v>0</v>
      </c>
      <c r="O3114" s="1" t="s">
        <v>5349</v>
      </c>
      <c r="P3114" s="5">
        <v>712.17</v>
      </c>
      <c r="Q3114" s="5">
        <v>11.75</v>
      </c>
      <c r="R3114" s="1" t="s">
        <v>5351</v>
      </c>
      <c r="S3114" s="5">
        <v>712.17</v>
      </c>
      <c r="T3114" s="5">
        <v>54.12</v>
      </c>
      <c r="U3114" s="1" t="s">
        <v>5351</v>
      </c>
      <c r="V3114" s="1" t="s">
        <v>5351</v>
      </c>
      <c r="W3114" s="1" t="s">
        <v>1360</v>
      </c>
      <c r="X3114" s="1" t="s">
        <v>5664</v>
      </c>
      <c r="Y3114" s="1" t="s">
        <v>5665</v>
      </c>
      <c r="Z3114" s="1" t="s">
        <v>5666</v>
      </c>
      <c r="AB3114" s="8" t="str">
        <f t="shared" si="532"/>
        <v>000157644</v>
      </c>
      <c r="AC3114" t="str">
        <f t="shared" si="533"/>
        <v>29/06/2015</v>
      </c>
      <c r="AD3114" t="str">
        <f t="shared" si="534"/>
        <v>04954351000192</v>
      </c>
      <c r="AE3114" s="9">
        <f t="shared" si="535"/>
        <v>712.17</v>
      </c>
      <c r="AF3114">
        <f t="shared" si="536"/>
        <v>0</v>
      </c>
      <c r="AH3114">
        <v>6784250</v>
      </c>
      <c r="AI3114" s="10" t="s">
        <v>6201</v>
      </c>
      <c r="AJ3114">
        <v>156836</v>
      </c>
      <c r="AK3114" t="s">
        <v>3043</v>
      </c>
      <c r="AL3114">
        <v>0</v>
      </c>
      <c r="AM3114">
        <v>1.4</v>
      </c>
      <c r="AN3114" s="11">
        <f>VLOOKUP(TRIM(AK3114),[1]Sheet1!$V:$W,2,FALSE)</f>
        <v>0</v>
      </c>
      <c r="AO3114" s="11">
        <f t="shared" si="537"/>
        <v>0</v>
      </c>
      <c r="AP3114" s="10">
        <f t="shared" si="538"/>
        <v>0</v>
      </c>
      <c r="AQ3114" s="10"/>
      <c r="AR3114" s="11" t="b">
        <f t="shared" si="539"/>
        <v>0</v>
      </c>
    </row>
    <row r="3115" spans="1:44" x14ac:dyDescent="0.2">
      <c r="A3115" s="1" t="s">
        <v>5346</v>
      </c>
      <c r="B3115" s="1" t="s">
        <v>1361</v>
      </c>
      <c r="C3115" s="3">
        <v>42184</v>
      </c>
      <c r="D3115" s="1" t="s">
        <v>3641</v>
      </c>
      <c r="E3115" s="1" t="s">
        <v>5528</v>
      </c>
      <c r="F3115" s="5">
        <v>166.88</v>
      </c>
      <c r="G3115" s="5">
        <v>175.41</v>
      </c>
      <c r="H3115" s="5">
        <v>21.05</v>
      </c>
      <c r="I3115" s="1" t="s">
        <v>5417</v>
      </c>
      <c r="J3115" s="5">
        <v>0</v>
      </c>
      <c r="K3115" s="5">
        <v>0</v>
      </c>
      <c r="L3115" s="1" t="s">
        <v>5349</v>
      </c>
      <c r="M3115" s="5">
        <v>0</v>
      </c>
      <c r="N3115" s="5">
        <v>0</v>
      </c>
      <c r="O3115" s="1" t="s">
        <v>5349</v>
      </c>
      <c r="P3115" s="5">
        <v>175.41</v>
      </c>
      <c r="Q3115" s="5">
        <v>2.89</v>
      </c>
      <c r="R3115" s="1" t="s">
        <v>5351</v>
      </c>
      <c r="S3115" s="5">
        <v>175.41</v>
      </c>
      <c r="T3115" s="5">
        <v>13.33</v>
      </c>
      <c r="U3115" s="1" t="s">
        <v>5351</v>
      </c>
      <c r="V3115" s="1" t="s">
        <v>5351</v>
      </c>
      <c r="W3115" s="1" t="s">
        <v>1362</v>
      </c>
      <c r="X3115" s="1" t="s">
        <v>5419</v>
      </c>
      <c r="Y3115" s="1" t="s">
        <v>3836</v>
      </c>
      <c r="Z3115" s="1" t="s">
        <v>3837</v>
      </c>
      <c r="AB3115" s="8" t="str">
        <f t="shared" si="532"/>
        <v>000157645</v>
      </c>
      <c r="AC3115" t="str">
        <f t="shared" si="533"/>
        <v>29/06/2015</v>
      </c>
      <c r="AD3115" t="str">
        <f t="shared" si="534"/>
        <v>10763773000264</v>
      </c>
      <c r="AE3115" s="9">
        <f t="shared" si="535"/>
        <v>166.88</v>
      </c>
      <c r="AF3115">
        <f t="shared" si="536"/>
        <v>15.979999999999999</v>
      </c>
      <c r="AH3115">
        <v>6795603</v>
      </c>
      <c r="AI3115" s="10" t="s">
        <v>6319</v>
      </c>
      <c r="AJ3115">
        <v>156890</v>
      </c>
      <c r="AK3115" t="s">
        <v>2882</v>
      </c>
      <c r="AL3115">
        <v>0</v>
      </c>
      <c r="AM3115">
        <v>1</v>
      </c>
      <c r="AN3115" s="11">
        <f>VLOOKUP(TRIM(AK3115),[1]Sheet1!$V:$W,2,FALSE)</f>
        <v>0.5122000000000001</v>
      </c>
      <c r="AO3115" s="11">
        <f t="shared" si="537"/>
        <v>0.5122000000000001</v>
      </c>
      <c r="AP3115" s="10">
        <f t="shared" si="538"/>
        <v>0.5122000000000001</v>
      </c>
      <c r="AQ3115" s="10"/>
      <c r="AR3115" s="11" t="b">
        <f t="shared" si="539"/>
        <v>0</v>
      </c>
    </row>
    <row r="3116" spans="1:44" x14ac:dyDescent="0.2">
      <c r="A3116" s="1" t="s">
        <v>5346</v>
      </c>
      <c r="B3116" s="1" t="s">
        <v>1361</v>
      </c>
      <c r="C3116" s="3">
        <v>42184</v>
      </c>
      <c r="D3116" s="1" t="s">
        <v>3641</v>
      </c>
      <c r="E3116" s="1" t="s">
        <v>5528</v>
      </c>
      <c r="F3116" s="5">
        <v>166.88</v>
      </c>
      <c r="G3116" s="5">
        <v>175.41</v>
      </c>
      <c r="H3116" s="5">
        <v>21.05</v>
      </c>
      <c r="I3116" s="1" t="s">
        <v>5417</v>
      </c>
      <c r="J3116" s="5">
        <v>0</v>
      </c>
      <c r="K3116" s="5">
        <v>0</v>
      </c>
      <c r="L3116" s="1" t="s">
        <v>5349</v>
      </c>
      <c r="M3116" s="5">
        <v>0</v>
      </c>
      <c r="N3116" s="5">
        <v>0</v>
      </c>
      <c r="O3116" s="1" t="s">
        <v>5349</v>
      </c>
      <c r="P3116" s="5">
        <v>175.41</v>
      </c>
      <c r="Q3116" s="5">
        <v>2.89</v>
      </c>
      <c r="R3116" s="1" t="s">
        <v>5351</v>
      </c>
      <c r="S3116" s="5">
        <v>175.41</v>
      </c>
      <c r="T3116" s="5">
        <v>13.33</v>
      </c>
      <c r="U3116" s="1" t="s">
        <v>5351</v>
      </c>
      <c r="V3116" s="1" t="s">
        <v>5351</v>
      </c>
      <c r="W3116" s="1" t="s">
        <v>1362</v>
      </c>
      <c r="X3116" s="1" t="s">
        <v>5419</v>
      </c>
      <c r="Y3116" s="1" t="s">
        <v>4104</v>
      </c>
      <c r="Z3116" s="1" t="s">
        <v>4105</v>
      </c>
      <c r="AB3116" s="8" t="str">
        <f t="shared" si="532"/>
        <v>000157645</v>
      </c>
      <c r="AC3116" t="str">
        <f t="shared" si="533"/>
        <v>29/06/2015</v>
      </c>
      <c r="AD3116" t="str">
        <f t="shared" si="534"/>
        <v>10763773000264</v>
      </c>
      <c r="AE3116" s="9">
        <f t="shared" si="535"/>
        <v>166.88</v>
      </c>
      <c r="AF3116">
        <f t="shared" si="536"/>
        <v>15.979999999999999</v>
      </c>
      <c r="AH3116">
        <v>6784250</v>
      </c>
      <c r="AI3116" s="10" t="s">
        <v>6201</v>
      </c>
      <c r="AJ3116">
        <v>156837</v>
      </c>
      <c r="AK3116" t="s">
        <v>3043</v>
      </c>
      <c r="AL3116">
        <v>0</v>
      </c>
      <c r="AM3116">
        <v>15</v>
      </c>
      <c r="AN3116" s="11">
        <f>VLOOKUP(TRIM(AK3116),[1]Sheet1!$V:$W,2,FALSE)</f>
        <v>0</v>
      </c>
      <c r="AO3116" s="11">
        <f t="shared" si="537"/>
        <v>0</v>
      </c>
      <c r="AP3116" s="10">
        <f t="shared" si="538"/>
        <v>0</v>
      </c>
      <c r="AQ3116" s="10"/>
      <c r="AR3116" s="11" t="b">
        <f t="shared" si="539"/>
        <v>0</v>
      </c>
    </row>
    <row r="3117" spans="1:44" x14ac:dyDescent="0.2">
      <c r="A3117" s="1" t="s">
        <v>5346</v>
      </c>
      <c r="B3117" s="1" t="s">
        <v>1361</v>
      </c>
      <c r="C3117" s="3">
        <v>42184</v>
      </c>
      <c r="D3117" s="1" t="s">
        <v>3649</v>
      </c>
      <c r="E3117" s="1" t="s">
        <v>5528</v>
      </c>
      <c r="F3117" s="5">
        <v>213.86</v>
      </c>
      <c r="G3117" s="5">
        <v>224.24</v>
      </c>
      <c r="H3117" s="5">
        <v>8.9700000000000006</v>
      </c>
      <c r="I3117" s="1" t="s">
        <v>5406</v>
      </c>
      <c r="J3117" s="5">
        <v>0</v>
      </c>
      <c r="K3117" s="5">
        <v>0</v>
      </c>
      <c r="L3117" s="1" t="s">
        <v>5349</v>
      </c>
      <c r="M3117" s="5">
        <v>213.56</v>
      </c>
      <c r="N3117" s="5">
        <v>10.68</v>
      </c>
      <c r="O3117" s="1" t="s">
        <v>3642</v>
      </c>
      <c r="P3117" s="5">
        <v>213.56</v>
      </c>
      <c r="Q3117" s="5">
        <v>3.52</v>
      </c>
      <c r="R3117" s="1" t="s">
        <v>5351</v>
      </c>
      <c r="S3117" s="5">
        <v>213.56</v>
      </c>
      <c r="T3117" s="5">
        <v>16.23</v>
      </c>
      <c r="U3117" s="1" t="s">
        <v>5351</v>
      </c>
      <c r="V3117" s="1" t="s">
        <v>5351</v>
      </c>
      <c r="W3117" s="1" t="s">
        <v>1362</v>
      </c>
      <c r="X3117" s="1" t="s">
        <v>5570</v>
      </c>
      <c r="Y3117" s="1" t="s">
        <v>5711</v>
      </c>
      <c r="Z3117" s="1" t="s">
        <v>1363</v>
      </c>
      <c r="AB3117" s="8" t="str">
        <f t="shared" si="532"/>
        <v>000157645</v>
      </c>
      <c r="AC3117" t="str">
        <f t="shared" si="533"/>
        <v>29/06/2015</v>
      </c>
      <c r="AD3117" t="str">
        <f t="shared" si="534"/>
        <v>10763773000264</v>
      </c>
      <c r="AE3117" s="9">
        <f t="shared" si="535"/>
        <v>213.86</v>
      </c>
      <c r="AF3117">
        <f t="shared" si="536"/>
        <v>15.979999999999999</v>
      </c>
      <c r="AH3117">
        <v>6782872</v>
      </c>
      <c r="AI3117" s="10" t="s">
        <v>6260</v>
      </c>
      <c r="AJ3117">
        <v>156838</v>
      </c>
      <c r="AK3117" t="s">
        <v>5746</v>
      </c>
      <c r="AL3117">
        <v>1</v>
      </c>
      <c r="AM3117">
        <v>1</v>
      </c>
      <c r="AN3117" s="11" t="e">
        <f>VLOOKUP(TRIM(AK3117),[1]Sheet1!$V:$W,2,FALSE)</f>
        <v>#N/A</v>
      </c>
      <c r="AO3117" s="11">
        <f t="shared" si="537"/>
        <v>0</v>
      </c>
      <c r="AP3117" s="10">
        <f t="shared" si="538"/>
        <v>0</v>
      </c>
      <c r="AQ3117" s="10"/>
      <c r="AR3117" s="11" t="b">
        <f t="shared" si="539"/>
        <v>0</v>
      </c>
    </row>
    <row r="3118" spans="1:44" x14ac:dyDescent="0.2">
      <c r="A3118" s="1" t="s">
        <v>5346</v>
      </c>
      <c r="B3118" s="1" t="s">
        <v>1364</v>
      </c>
      <c r="C3118" s="3">
        <v>42184</v>
      </c>
      <c r="D3118" s="1" t="s">
        <v>3641</v>
      </c>
      <c r="E3118" s="1" t="s">
        <v>5020</v>
      </c>
      <c r="F3118" s="5">
        <v>25288.5</v>
      </c>
      <c r="G3118" s="5">
        <v>21990</v>
      </c>
      <c r="H3118" s="5">
        <v>879.6</v>
      </c>
      <c r="I3118" s="1" t="s">
        <v>5042</v>
      </c>
      <c r="J3118" s="5">
        <v>0</v>
      </c>
      <c r="K3118" s="5">
        <v>0</v>
      </c>
      <c r="L3118" s="1" t="s">
        <v>5349</v>
      </c>
      <c r="M3118" s="5">
        <v>21990</v>
      </c>
      <c r="N3118" s="5">
        <v>3298.5</v>
      </c>
      <c r="O3118" s="1" t="s">
        <v>3642</v>
      </c>
      <c r="P3118" s="5">
        <v>21990</v>
      </c>
      <c r="Q3118" s="5">
        <v>362.84</v>
      </c>
      <c r="R3118" s="1" t="s">
        <v>5351</v>
      </c>
      <c r="S3118" s="5">
        <v>21990</v>
      </c>
      <c r="T3118" s="5">
        <v>1671.24</v>
      </c>
      <c r="U3118" s="1" t="s">
        <v>5351</v>
      </c>
      <c r="V3118" s="1" t="s">
        <v>5351</v>
      </c>
      <c r="W3118" s="1" t="s">
        <v>1920</v>
      </c>
      <c r="X3118" s="1" t="s">
        <v>5408</v>
      </c>
      <c r="Y3118" s="1" t="s">
        <v>1191</v>
      </c>
      <c r="Z3118" s="1" t="s">
        <v>1192</v>
      </c>
      <c r="AB3118" s="8" t="str">
        <f t="shared" si="532"/>
        <v>000157646</v>
      </c>
      <c r="AC3118" t="str">
        <f t="shared" si="533"/>
        <v>29/06/2015</v>
      </c>
      <c r="AD3118" t="str">
        <f t="shared" si="534"/>
        <v>59105999005730</v>
      </c>
      <c r="AE3118" s="9">
        <f t="shared" si="535"/>
        <v>25288.5</v>
      </c>
      <c r="AF3118">
        <f t="shared" si="536"/>
        <v>0</v>
      </c>
      <c r="AH3118">
        <v>6795603</v>
      </c>
      <c r="AI3118" s="10" t="s">
        <v>6319</v>
      </c>
      <c r="AJ3118">
        <v>156890</v>
      </c>
      <c r="AK3118" t="s">
        <v>2884</v>
      </c>
      <c r="AL3118">
        <v>5</v>
      </c>
      <c r="AM3118">
        <v>3</v>
      </c>
      <c r="AN3118" s="11">
        <f>VLOOKUP(TRIM(AK3118),[1]Sheet1!$V:$W,2,FALSE)</f>
        <v>47.02</v>
      </c>
      <c r="AO3118" s="11">
        <f t="shared" si="537"/>
        <v>47.02</v>
      </c>
      <c r="AP3118" s="10">
        <f t="shared" si="538"/>
        <v>141.06</v>
      </c>
      <c r="AQ3118" s="10"/>
      <c r="AR3118" s="11" t="b">
        <f t="shared" si="539"/>
        <v>0</v>
      </c>
    </row>
    <row r="3119" spans="1:44" x14ac:dyDescent="0.2">
      <c r="A3119" s="1" t="s">
        <v>5346</v>
      </c>
      <c r="B3119" s="1" t="s">
        <v>1365</v>
      </c>
      <c r="C3119" s="3">
        <v>42184</v>
      </c>
      <c r="D3119" s="1" t="s">
        <v>3662</v>
      </c>
      <c r="E3119" s="1" t="s">
        <v>5347</v>
      </c>
      <c r="F3119" s="5">
        <v>856.08</v>
      </c>
      <c r="G3119" s="5">
        <v>856.08</v>
      </c>
      <c r="H3119" s="5">
        <v>154.09</v>
      </c>
      <c r="I3119" s="1" t="s">
        <v>5417</v>
      </c>
      <c r="J3119" s="5">
        <v>0</v>
      </c>
      <c r="K3119" s="5">
        <v>0</v>
      </c>
      <c r="L3119" s="1" t="s">
        <v>5349</v>
      </c>
      <c r="M3119" s="5">
        <v>0</v>
      </c>
      <c r="N3119" s="5">
        <v>0</v>
      </c>
      <c r="O3119" s="1" t="s">
        <v>5349</v>
      </c>
      <c r="P3119" s="5">
        <v>856.08</v>
      </c>
      <c r="Q3119" s="5">
        <v>14.13</v>
      </c>
      <c r="R3119" s="1" t="s">
        <v>5351</v>
      </c>
      <c r="S3119" s="5">
        <v>856.08</v>
      </c>
      <c r="T3119" s="5">
        <v>65.06</v>
      </c>
      <c r="U3119" s="1" t="s">
        <v>5351</v>
      </c>
      <c r="V3119" s="1" t="s">
        <v>5351</v>
      </c>
      <c r="W3119" s="1" t="s">
        <v>3669</v>
      </c>
      <c r="X3119" s="1" t="s">
        <v>5419</v>
      </c>
      <c r="Y3119" s="1" t="s">
        <v>4576</v>
      </c>
      <c r="Z3119" s="1" t="s">
        <v>4577</v>
      </c>
      <c r="AB3119" s="8" t="str">
        <f t="shared" si="532"/>
        <v>000157647</v>
      </c>
      <c r="AC3119" t="str">
        <f t="shared" si="533"/>
        <v>29/06/2015</v>
      </c>
      <c r="AD3119" t="str">
        <f t="shared" si="534"/>
        <v>56545742000157</v>
      </c>
      <c r="AE3119" s="9">
        <f t="shared" si="535"/>
        <v>856.08</v>
      </c>
      <c r="AF3119">
        <f t="shared" si="536"/>
        <v>128.5</v>
      </c>
      <c r="AH3119">
        <v>6810594</v>
      </c>
      <c r="AI3119" s="10" t="s">
        <v>6318</v>
      </c>
      <c r="AJ3119">
        <v>156839</v>
      </c>
      <c r="AK3119" t="s">
        <v>5746</v>
      </c>
      <c r="AL3119">
        <v>1</v>
      </c>
      <c r="AM3119">
        <v>1</v>
      </c>
      <c r="AN3119" s="11" t="e">
        <f>VLOOKUP(TRIM(AK3119),[1]Sheet1!$V:$W,2,FALSE)</f>
        <v>#N/A</v>
      </c>
      <c r="AO3119" s="11">
        <f t="shared" si="537"/>
        <v>0</v>
      </c>
      <c r="AP3119" s="10">
        <f t="shared" si="538"/>
        <v>0</v>
      </c>
      <c r="AQ3119" s="10"/>
      <c r="AR3119" s="11" t="b">
        <f t="shared" si="539"/>
        <v>0</v>
      </c>
    </row>
    <row r="3120" spans="1:44" x14ac:dyDescent="0.2">
      <c r="A3120" s="1" t="s">
        <v>5346</v>
      </c>
      <c r="B3120" s="1" t="s">
        <v>1365</v>
      </c>
      <c r="C3120" s="3">
        <v>42184</v>
      </c>
      <c r="D3120" s="1" t="s">
        <v>3657</v>
      </c>
      <c r="E3120" s="1" t="s">
        <v>5347</v>
      </c>
      <c r="F3120" s="5">
        <v>289.94</v>
      </c>
      <c r="G3120" s="5">
        <v>252.12</v>
      </c>
      <c r="H3120" s="5">
        <v>45.38</v>
      </c>
      <c r="I3120" s="1" t="s">
        <v>5406</v>
      </c>
      <c r="J3120" s="5">
        <v>0</v>
      </c>
      <c r="K3120" s="5">
        <v>0</v>
      </c>
      <c r="L3120" s="1" t="s">
        <v>5349</v>
      </c>
      <c r="M3120" s="5">
        <v>252.12</v>
      </c>
      <c r="N3120" s="5">
        <v>37.82</v>
      </c>
      <c r="O3120" s="1" t="s">
        <v>3642</v>
      </c>
      <c r="P3120" s="5">
        <v>252.12</v>
      </c>
      <c r="Q3120" s="5">
        <v>4.16</v>
      </c>
      <c r="R3120" s="1" t="s">
        <v>5351</v>
      </c>
      <c r="S3120" s="5">
        <v>252.12</v>
      </c>
      <c r="T3120" s="5">
        <v>19.16</v>
      </c>
      <c r="U3120" s="1" t="s">
        <v>5351</v>
      </c>
      <c r="V3120" s="1" t="s">
        <v>5351</v>
      </c>
      <c r="W3120" s="1" t="s">
        <v>3669</v>
      </c>
      <c r="X3120" s="1" t="s">
        <v>5359</v>
      </c>
      <c r="Y3120" s="1" t="s">
        <v>5467</v>
      </c>
      <c r="Z3120" s="1" t="s">
        <v>5468</v>
      </c>
      <c r="AB3120" s="8" t="str">
        <f t="shared" si="532"/>
        <v>000157647</v>
      </c>
      <c r="AC3120" t="str">
        <f t="shared" si="533"/>
        <v>29/06/2015</v>
      </c>
      <c r="AD3120" t="str">
        <f t="shared" si="534"/>
        <v>56545742000157</v>
      </c>
      <c r="AE3120" s="9">
        <f t="shared" si="535"/>
        <v>289.94</v>
      </c>
      <c r="AF3120">
        <f t="shared" si="536"/>
        <v>128.5</v>
      </c>
      <c r="AH3120">
        <v>6795603</v>
      </c>
      <c r="AI3120" s="10" t="s">
        <v>6319</v>
      </c>
      <c r="AJ3120">
        <v>156890</v>
      </c>
      <c r="AK3120" t="s">
        <v>2882</v>
      </c>
      <c r="AL3120">
        <v>0</v>
      </c>
      <c r="AM3120">
        <v>1</v>
      </c>
      <c r="AN3120" s="11">
        <f>VLOOKUP(TRIM(AK3120),[1]Sheet1!$V:$W,2,FALSE)</f>
        <v>0.5122000000000001</v>
      </c>
      <c r="AO3120" s="11">
        <f t="shared" si="537"/>
        <v>0.5122000000000001</v>
      </c>
      <c r="AP3120" s="10">
        <f t="shared" si="538"/>
        <v>0.5122000000000001</v>
      </c>
      <c r="AQ3120" s="10"/>
      <c r="AR3120" s="11" t="b">
        <f t="shared" si="539"/>
        <v>0</v>
      </c>
    </row>
    <row r="3121" spans="1:44" x14ac:dyDescent="0.2">
      <c r="A3121" s="1" t="s">
        <v>5346</v>
      </c>
      <c r="B3121" s="1" t="s">
        <v>1365</v>
      </c>
      <c r="C3121" s="3">
        <v>42184</v>
      </c>
      <c r="D3121" s="1" t="s">
        <v>3657</v>
      </c>
      <c r="E3121" s="1" t="s">
        <v>5347</v>
      </c>
      <c r="F3121" s="5">
        <v>330.68</v>
      </c>
      <c r="G3121" s="5">
        <v>287.55</v>
      </c>
      <c r="H3121" s="5">
        <v>51.76</v>
      </c>
      <c r="I3121" s="1" t="s">
        <v>5406</v>
      </c>
      <c r="J3121" s="5">
        <v>0</v>
      </c>
      <c r="K3121" s="5">
        <v>0</v>
      </c>
      <c r="L3121" s="1" t="s">
        <v>5349</v>
      </c>
      <c r="M3121" s="5">
        <v>287.55</v>
      </c>
      <c r="N3121" s="5">
        <v>43.13</v>
      </c>
      <c r="O3121" s="1" t="s">
        <v>3642</v>
      </c>
      <c r="P3121" s="5">
        <v>287.55</v>
      </c>
      <c r="Q3121" s="5">
        <v>4.74</v>
      </c>
      <c r="R3121" s="1" t="s">
        <v>5351</v>
      </c>
      <c r="S3121" s="5">
        <v>287.55</v>
      </c>
      <c r="T3121" s="5">
        <v>21.85</v>
      </c>
      <c r="U3121" s="1" t="s">
        <v>5351</v>
      </c>
      <c r="V3121" s="1" t="s">
        <v>5351</v>
      </c>
      <c r="W3121" s="1" t="s">
        <v>3669</v>
      </c>
      <c r="X3121" s="1" t="s">
        <v>5359</v>
      </c>
      <c r="Y3121" s="1" t="s">
        <v>3957</v>
      </c>
      <c r="Z3121" s="1" t="s">
        <v>1366</v>
      </c>
      <c r="AB3121" s="8" t="str">
        <f t="shared" si="532"/>
        <v>000157647</v>
      </c>
      <c r="AC3121" t="str">
        <f t="shared" si="533"/>
        <v>29/06/2015</v>
      </c>
      <c r="AD3121" t="str">
        <f t="shared" si="534"/>
        <v>56545742000157</v>
      </c>
      <c r="AE3121" s="9">
        <f t="shared" si="535"/>
        <v>330.68</v>
      </c>
      <c r="AF3121">
        <f t="shared" si="536"/>
        <v>128.5</v>
      </c>
      <c r="AH3121">
        <v>6783901</v>
      </c>
      <c r="AI3121" s="10" t="s">
        <v>6541</v>
      </c>
      <c r="AJ3121">
        <v>156840</v>
      </c>
      <c r="AK3121" t="s">
        <v>4927</v>
      </c>
      <c r="AL3121">
        <v>1</v>
      </c>
      <c r="AM3121">
        <v>3</v>
      </c>
      <c r="AN3121" s="11" t="e">
        <f>VLOOKUP(TRIM(AK3121),[1]Sheet1!$V:$W,2,FALSE)</f>
        <v>#N/A</v>
      </c>
      <c r="AO3121" s="11">
        <f t="shared" si="537"/>
        <v>0</v>
      </c>
      <c r="AP3121" s="10">
        <f t="shared" si="538"/>
        <v>0</v>
      </c>
      <c r="AQ3121" s="10"/>
      <c r="AR3121" s="11" t="b">
        <f t="shared" si="539"/>
        <v>0</v>
      </c>
    </row>
    <row r="3122" spans="1:44" x14ac:dyDescent="0.2">
      <c r="A3122" s="1" t="s">
        <v>5346</v>
      </c>
      <c r="B3122" s="1" t="s">
        <v>1365</v>
      </c>
      <c r="C3122" s="3">
        <v>42184</v>
      </c>
      <c r="D3122" s="1" t="s">
        <v>3657</v>
      </c>
      <c r="E3122" s="1" t="s">
        <v>5347</v>
      </c>
      <c r="F3122" s="5">
        <v>113.74</v>
      </c>
      <c r="G3122" s="5">
        <v>98.9</v>
      </c>
      <c r="H3122" s="5">
        <v>17.8</v>
      </c>
      <c r="I3122" s="1" t="s">
        <v>5406</v>
      </c>
      <c r="J3122" s="5">
        <v>0</v>
      </c>
      <c r="K3122" s="5">
        <v>0</v>
      </c>
      <c r="L3122" s="1" t="s">
        <v>5349</v>
      </c>
      <c r="M3122" s="5">
        <v>98.9</v>
      </c>
      <c r="N3122" s="5">
        <v>14.84</v>
      </c>
      <c r="O3122" s="1" t="s">
        <v>3642</v>
      </c>
      <c r="P3122" s="5">
        <v>98.9</v>
      </c>
      <c r="Q3122" s="5">
        <v>1.63</v>
      </c>
      <c r="R3122" s="1" t="s">
        <v>5351</v>
      </c>
      <c r="S3122" s="5">
        <v>98.9</v>
      </c>
      <c r="T3122" s="5">
        <v>7.52</v>
      </c>
      <c r="U3122" s="1" t="s">
        <v>5351</v>
      </c>
      <c r="V3122" s="1" t="s">
        <v>5351</v>
      </c>
      <c r="W3122" s="1" t="s">
        <v>3669</v>
      </c>
      <c r="X3122" s="1" t="s">
        <v>5359</v>
      </c>
      <c r="Y3122" s="1" t="s">
        <v>5471</v>
      </c>
      <c r="Z3122" s="1" t="s">
        <v>5472</v>
      </c>
      <c r="AB3122" s="8" t="str">
        <f t="shared" si="532"/>
        <v>000157647</v>
      </c>
      <c r="AC3122" t="str">
        <f t="shared" si="533"/>
        <v>29/06/2015</v>
      </c>
      <c r="AD3122" t="str">
        <f t="shared" si="534"/>
        <v>56545742000157</v>
      </c>
      <c r="AE3122" s="9">
        <f t="shared" si="535"/>
        <v>113.74</v>
      </c>
      <c r="AF3122">
        <f t="shared" si="536"/>
        <v>128.5</v>
      </c>
      <c r="AH3122">
        <v>6782850</v>
      </c>
      <c r="AI3122" s="10" t="s">
        <v>6293</v>
      </c>
      <c r="AJ3122">
        <v>156841</v>
      </c>
      <c r="AK3122" t="s">
        <v>5746</v>
      </c>
      <c r="AL3122">
        <v>1</v>
      </c>
      <c r="AM3122">
        <v>2</v>
      </c>
      <c r="AN3122" s="11" t="e">
        <f>VLOOKUP(TRIM(AK3122),[1]Sheet1!$V:$W,2,FALSE)</f>
        <v>#N/A</v>
      </c>
      <c r="AO3122" s="11">
        <f t="shared" si="537"/>
        <v>0</v>
      </c>
      <c r="AP3122" s="10">
        <f t="shared" si="538"/>
        <v>0</v>
      </c>
      <c r="AQ3122" s="10"/>
      <c r="AR3122" s="11" t="b">
        <f t="shared" si="539"/>
        <v>0</v>
      </c>
    </row>
    <row r="3123" spans="1:44" x14ac:dyDescent="0.2">
      <c r="A3123" s="1" t="s">
        <v>5346</v>
      </c>
      <c r="B3123" s="1" t="s">
        <v>1365</v>
      </c>
      <c r="C3123" s="3">
        <v>42184</v>
      </c>
      <c r="D3123" s="1" t="s">
        <v>3657</v>
      </c>
      <c r="E3123" s="1" t="s">
        <v>5347</v>
      </c>
      <c r="F3123" s="5">
        <v>52.74</v>
      </c>
      <c r="G3123" s="5">
        <v>45.86</v>
      </c>
      <c r="H3123" s="5">
        <v>8.25</v>
      </c>
      <c r="I3123" s="1" t="s">
        <v>5406</v>
      </c>
      <c r="J3123" s="5">
        <v>0</v>
      </c>
      <c r="K3123" s="5">
        <v>0</v>
      </c>
      <c r="L3123" s="1" t="s">
        <v>5349</v>
      </c>
      <c r="M3123" s="5">
        <v>45.86</v>
      </c>
      <c r="N3123" s="5">
        <v>6.88</v>
      </c>
      <c r="O3123" s="1" t="s">
        <v>3642</v>
      </c>
      <c r="P3123" s="5">
        <v>45.86</v>
      </c>
      <c r="Q3123" s="5">
        <v>0.76</v>
      </c>
      <c r="R3123" s="1" t="s">
        <v>5351</v>
      </c>
      <c r="S3123" s="5">
        <v>45.86</v>
      </c>
      <c r="T3123" s="5">
        <v>3.49</v>
      </c>
      <c r="U3123" s="1" t="s">
        <v>5351</v>
      </c>
      <c r="V3123" s="1" t="s">
        <v>5351</v>
      </c>
      <c r="W3123" s="1" t="s">
        <v>3669</v>
      </c>
      <c r="X3123" s="1" t="s">
        <v>5359</v>
      </c>
      <c r="Y3123" s="1" t="s">
        <v>5479</v>
      </c>
      <c r="Z3123" s="1" t="s">
        <v>5480</v>
      </c>
      <c r="AB3123" s="8" t="str">
        <f t="shared" si="532"/>
        <v>000157647</v>
      </c>
      <c r="AC3123" t="str">
        <f t="shared" si="533"/>
        <v>29/06/2015</v>
      </c>
      <c r="AD3123" t="str">
        <f t="shared" si="534"/>
        <v>56545742000157</v>
      </c>
      <c r="AE3123" s="9">
        <f t="shared" si="535"/>
        <v>52.74</v>
      </c>
      <c r="AF3123">
        <f t="shared" si="536"/>
        <v>128.5</v>
      </c>
      <c r="AH3123">
        <v>7678352</v>
      </c>
      <c r="AI3123" s="10" t="s">
        <v>6583</v>
      </c>
      <c r="AJ3123">
        <v>156891</v>
      </c>
      <c r="AK3123" t="s">
        <v>5079</v>
      </c>
      <c r="AL3123">
        <v>1</v>
      </c>
      <c r="AM3123">
        <v>12</v>
      </c>
      <c r="AN3123" s="11" t="e">
        <f>VLOOKUP(TRIM(AK3123),[1]Sheet1!$V:$W,2,FALSE)</f>
        <v>#N/A</v>
      </c>
      <c r="AO3123" s="11">
        <f t="shared" si="537"/>
        <v>0</v>
      </c>
      <c r="AP3123" s="10">
        <f t="shared" si="538"/>
        <v>0</v>
      </c>
      <c r="AQ3123" s="10"/>
      <c r="AR3123" s="11" t="b">
        <f t="shared" si="539"/>
        <v>0</v>
      </c>
    </row>
    <row r="3124" spans="1:44" x14ac:dyDescent="0.2">
      <c r="A3124" s="1" t="s">
        <v>5346</v>
      </c>
      <c r="B3124" s="1" t="s">
        <v>1365</v>
      </c>
      <c r="C3124" s="3">
        <v>42184</v>
      </c>
      <c r="D3124" s="1" t="s">
        <v>3657</v>
      </c>
      <c r="E3124" s="1" t="s">
        <v>5347</v>
      </c>
      <c r="F3124" s="5">
        <v>508.11</v>
      </c>
      <c r="G3124" s="5">
        <v>508.11</v>
      </c>
      <c r="H3124" s="5">
        <v>91.46</v>
      </c>
      <c r="I3124" s="1" t="s">
        <v>5406</v>
      </c>
      <c r="J3124" s="5">
        <v>0</v>
      </c>
      <c r="K3124" s="5">
        <v>0</v>
      </c>
      <c r="L3124" s="1" t="s">
        <v>5349</v>
      </c>
      <c r="M3124" s="5">
        <v>0</v>
      </c>
      <c r="N3124" s="5">
        <v>0</v>
      </c>
      <c r="O3124" s="1" t="s">
        <v>5349</v>
      </c>
      <c r="P3124" s="5">
        <v>508.11</v>
      </c>
      <c r="Q3124" s="5">
        <v>8.3800000000000008</v>
      </c>
      <c r="R3124" s="1" t="s">
        <v>5351</v>
      </c>
      <c r="S3124" s="5">
        <v>508.11</v>
      </c>
      <c r="T3124" s="5">
        <v>38.619999999999997</v>
      </c>
      <c r="U3124" s="1" t="s">
        <v>5351</v>
      </c>
      <c r="V3124" s="1" t="s">
        <v>5351</v>
      </c>
      <c r="W3124" s="1" t="s">
        <v>3669</v>
      </c>
      <c r="X3124" s="1" t="s">
        <v>5447</v>
      </c>
      <c r="Y3124" s="1" t="s">
        <v>2321</v>
      </c>
      <c r="Z3124" s="1" t="s">
        <v>1367</v>
      </c>
      <c r="AB3124" s="8" t="str">
        <f t="shared" si="532"/>
        <v>000157647</v>
      </c>
      <c r="AC3124" t="str">
        <f t="shared" si="533"/>
        <v>29/06/2015</v>
      </c>
      <c r="AD3124" t="str">
        <f t="shared" si="534"/>
        <v>56545742000157</v>
      </c>
      <c r="AE3124" s="9">
        <f t="shared" si="535"/>
        <v>508.11</v>
      </c>
      <c r="AF3124">
        <f t="shared" si="536"/>
        <v>128.5</v>
      </c>
      <c r="AH3124">
        <v>6782684</v>
      </c>
      <c r="AI3124" s="10" t="s">
        <v>6373</v>
      </c>
      <c r="AJ3124">
        <v>156842</v>
      </c>
      <c r="AK3124" t="s">
        <v>4656</v>
      </c>
      <c r="AL3124">
        <v>1</v>
      </c>
      <c r="AM3124">
        <v>6</v>
      </c>
      <c r="AN3124" s="11" t="e">
        <f>VLOOKUP(TRIM(AK3124),[1]Sheet1!$V:$W,2,FALSE)</f>
        <v>#N/A</v>
      </c>
      <c r="AO3124" s="11">
        <f t="shared" si="537"/>
        <v>0</v>
      </c>
      <c r="AP3124" s="10">
        <f t="shared" si="538"/>
        <v>0</v>
      </c>
      <c r="AQ3124" s="10"/>
      <c r="AR3124" s="11" t="b">
        <f t="shared" si="539"/>
        <v>0</v>
      </c>
    </row>
    <row r="3125" spans="1:44" x14ac:dyDescent="0.2">
      <c r="A3125" s="1" t="s">
        <v>5346</v>
      </c>
      <c r="B3125" s="1" t="s">
        <v>1368</v>
      </c>
      <c r="C3125" s="3">
        <v>42184</v>
      </c>
      <c r="D3125" s="1" t="s">
        <v>3649</v>
      </c>
      <c r="E3125" s="1" t="s">
        <v>2752</v>
      </c>
      <c r="F3125" s="5">
        <v>1066.92</v>
      </c>
      <c r="G3125" s="5">
        <v>1066.92</v>
      </c>
      <c r="H3125" s="5">
        <v>42.68</v>
      </c>
      <c r="I3125" s="1" t="s">
        <v>5406</v>
      </c>
      <c r="J3125" s="5">
        <v>0</v>
      </c>
      <c r="K3125" s="5">
        <v>0</v>
      </c>
      <c r="L3125" s="1" t="s">
        <v>5349</v>
      </c>
      <c r="M3125" s="5">
        <v>927.76</v>
      </c>
      <c r="N3125" s="5">
        <v>139.16</v>
      </c>
      <c r="O3125" s="1" t="s">
        <v>3642</v>
      </c>
      <c r="P3125" s="5">
        <v>927.76</v>
      </c>
      <c r="Q3125" s="5">
        <v>15.31</v>
      </c>
      <c r="R3125" s="1" t="s">
        <v>5351</v>
      </c>
      <c r="S3125" s="5">
        <v>927.76</v>
      </c>
      <c r="T3125" s="5">
        <v>70.510000000000005</v>
      </c>
      <c r="U3125" s="1" t="s">
        <v>5351</v>
      </c>
      <c r="V3125" s="1" t="s">
        <v>5351</v>
      </c>
      <c r="W3125" s="1" t="s">
        <v>1369</v>
      </c>
      <c r="X3125" s="1" t="s">
        <v>5408</v>
      </c>
      <c r="Y3125" s="1" t="s">
        <v>5983</v>
      </c>
      <c r="Z3125" s="1" t="s">
        <v>5984</v>
      </c>
      <c r="AB3125" s="8" t="str">
        <f t="shared" si="532"/>
        <v>000157648</v>
      </c>
      <c r="AC3125" t="str">
        <f t="shared" si="533"/>
        <v>29/06/2015</v>
      </c>
      <c r="AD3125" t="str">
        <f t="shared" si="534"/>
        <v>04928297000100</v>
      </c>
      <c r="AE3125" s="9">
        <f t="shared" si="535"/>
        <v>1066.92</v>
      </c>
      <c r="AF3125">
        <f t="shared" si="536"/>
        <v>0</v>
      </c>
      <c r="AH3125">
        <v>6782687</v>
      </c>
      <c r="AI3125" s="10" t="s">
        <v>6584</v>
      </c>
      <c r="AJ3125">
        <v>156843</v>
      </c>
      <c r="AK3125" t="s">
        <v>5573</v>
      </c>
      <c r="AL3125">
        <v>0</v>
      </c>
      <c r="AM3125">
        <v>10</v>
      </c>
      <c r="AN3125" s="11" t="e">
        <f>VLOOKUP(TRIM(AK3125),[1]Sheet1!$V:$W,2,FALSE)</f>
        <v>#N/A</v>
      </c>
      <c r="AO3125" s="11">
        <f t="shared" si="537"/>
        <v>0</v>
      </c>
      <c r="AP3125" s="10">
        <f t="shared" si="538"/>
        <v>0</v>
      </c>
      <c r="AQ3125" s="10"/>
      <c r="AR3125" s="11" t="b">
        <f t="shared" si="539"/>
        <v>0</v>
      </c>
    </row>
    <row r="3126" spans="1:44" x14ac:dyDescent="0.2">
      <c r="A3126" s="1" t="s">
        <v>5346</v>
      </c>
      <c r="B3126" s="1" t="s">
        <v>1368</v>
      </c>
      <c r="C3126" s="3">
        <v>42184</v>
      </c>
      <c r="D3126" s="1" t="s">
        <v>3649</v>
      </c>
      <c r="E3126" s="1" t="s">
        <v>2752</v>
      </c>
      <c r="F3126" s="5">
        <v>1506.89</v>
      </c>
      <c r="G3126" s="5">
        <v>1506.89</v>
      </c>
      <c r="H3126" s="5">
        <v>60.28</v>
      </c>
      <c r="I3126" s="1" t="s">
        <v>5406</v>
      </c>
      <c r="J3126" s="5">
        <v>0</v>
      </c>
      <c r="K3126" s="5">
        <v>0</v>
      </c>
      <c r="L3126" s="1" t="s">
        <v>5349</v>
      </c>
      <c r="M3126" s="5">
        <v>1310.3399999999999</v>
      </c>
      <c r="N3126" s="5">
        <v>196.55</v>
      </c>
      <c r="O3126" s="1" t="s">
        <v>3642</v>
      </c>
      <c r="P3126" s="5">
        <v>1310.3399999999999</v>
      </c>
      <c r="Q3126" s="5">
        <v>21.62</v>
      </c>
      <c r="R3126" s="1" t="s">
        <v>5351</v>
      </c>
      <c r="S3126" s="5">
        <v>1310.3399999999999</v>
      </c>
      <c r="T3126" s="5">
        <v>99.59</v>
      </c>
      <c r="U3126" s="1" t="s">
        <v>5351</v>
      </c>
      <c r="V3126" s="1" t="s">
        <v>5351</v>
      </c>
      <c r="W3126" s="1" t="s">
        <v>1369</v>
      </c>
      <c r="X3126" s="1" t="s">
        <v>5408</v>
      </c>
      <c r="Y3126" s="1" t="s">
        <v>5792</v>
      </c>
      <c r="Z3126" s="1" t="s">
        <v>5793</v>
      </c>
      <c r="AB3126" s="8" t="str">
        <f t="shared" si="532"/>
        <v>000157648</v>
      </c>
      <c r="AC3126" t="str">
        <f t="shared" si="533"/>
        <v>29/06/2015</v>
      </c>
      <c r="AD3126" t="str">
        <f t="shared" si="534"/>
        <v>04928297000100</v>
      </c>
      <c r="AE3126" s="9">
        <f t="shared" si="535"/>
        <v>1506.89</v>
      </c>
      <c r="AF3126">
        <f t="shared" si="536"/>
        <v>0</v>
      </c>
      <c r="AH3126">
        <v>6783514</v>
      </c>
      <c r="AI3126" s="10" t="s">
        <v>6429</v>
      </c>
      <c r="AJ3126">
        <v>156892</v>
      </c>
      <c r="AK3126" t="s">
        <v>5434</v>
      </c>
      <c r="AL3126">
        <v>0</v>
      </c>
      <c r="AM3126">
        <v>20</v>
      </c>
      <c r="AN3126" s="11">
        <f>VLOOKUP(TRIM(AK3126),[1]Sheet1!$V:$W,2,FALSE)</f>
        <v>0</v>
      </c>
      <c r="AO3126" s="11">
        <f t="shared" si="537"/>
        <v>0</v>
      </c>
      <c r="AP3126" s="10">
        <f t="shared" si="538"/>
        <v>0</v>
      </c>
      <c r="AQ3126" s="10"/>
      <c r="AR3126" s="11" t="b">
        <f t="shared" si="539"/>
        <v>0</v>
      </c>
    </row>
    <row r="3127" spans="1:44" x14ac:dyDescent="0.2">
      <c r="A3127" s="1" t="s">
        <v>5346</v>
      </c>
      <c r="B3127" s="1" t="s">
        <v>1370</v>
      </c>
      <c r="C3127" s="3">
        <v>42184</v>
      </c>
      <c r="D3127" s="1" t="s">
        <v>3657</v>
      </c>
      <c r="E3127" s="1" t="s">
        <v>5347</v>
      </c>
      <c r="F3127" s="5">
        <v>176.96</v>
      </c>
      <c r="G3127" s="5">
        <v>176.96</v>
      </c>
      <c r="H3127" s="5">
        <v>31.85</v>
      </c>
      <c r="I3127" s="1" t="s">
        <v>5406</v>
      </c>
      <c r="J3127" s="5">
        <v>0</v>
      </c>
      <c r="K3127" s="5">
        <v>0</v>
      </c>
      <c r="L3127" s="1" t="s">
        <v>5349</v>
      </c>
      <c r="M3127" s="5">
        <v>0</v>
      </c>
      <c r="N3127" s="5">
        <v>0</v>
      </c>
      <c r="O3127" s="1" t="s">
        <v>5349</v>
      </c>
      <c r="P3127" s="5">
        <v>176.96</v>
      </c>
      <c r="Q3127" s="5">
        <v>2.92</v>
      </c>
      <c r="R3127" s="1" t="s">
        <v>5351</v>
      </c>
      <c r="S3127" s="5">
        <v>176.96</v>
      </c>
      <c r="T3127" s="5">
        <v>13.45</v>
      </c>
      <c r="U3127" s="1" t="s">
        <v>5351</v>
      </c>
      <c r="V3127" s="1" t="s">
        <v>5351</v>
      </c>
      <c r="W3127" s="1" t="s">
        <v>3669</v>
      </c>
      <c r="X3127" s="1" t="s">
        <v>5111</v>
      </c>
      <c r="Y3127" s="1" t="s">
        <v>3514</v>
      </c>
      <c r="Z3127" s="1" t="s">
        <v>3515</v>
      </c>
      <c r="AB3127" s="8" t="str">
        <f t="shared" si="532"/>
        <v>000157649</v>
      </c>
      <c r="AC3127" t="str">
        <f t="shared" si="533"/>
        <v>29/06/2015</v>
      </c>
      <c r="AD3127" t="str">
        <f t="shared" si="534"/>
        <v>56545742000157</v>
      </c>
      <c r="AE3127" s="9">
        <f t="shared" si="535"/>
        <v>176.96</v>
      </c>
      <c r="AF3127">
        <f t="shared" si="536"/>
        <v>0</v>
      </c>
      <c r="AH3127">
        <v>6783935</v>
      </c>
      <c r="AI3127" s="10" t="s">
        <v>6289</v>
      </c>
      <c r="AJ3127">
        <v>156844</v>
      </c>
      <c r="AK3127" t="s">
        <v>5746</v>
      </c>
      <c r="AL3127">
        <v>1</v>
      </c>
      <c r="AM3127">
        <v>7</v>
      </c>
      <c r="AN3127" s="11" t="e">
        <f>VLOOKUP(TRIM(AK3127),[1]Sheet1!$V:$W,2,FALSE)</f>
        <v>#N/A</v>
      </c>
      <c r="AO3127" s="11">
        <f t="shared" si="537"/>
        <v>0</v>
      </c>
      <c r="AP3127" s="10">
        <f t="shared" si="538"/>
        <v>0</v>
      </c>
      <c r="AQ3127" s="10"/>
      <c r="AR3127" s="11" t="b">
        <f t="shared" si="539"/>
        <v>0</v>
      </c>
    </row>
    <row r="3128" spans="1:44" x14ac:dyDescent="0.2">
      <c r="A3128" s="1" t="s">
        <v>5346</v>
      </c>
      <c r="B3128" s="1" t="s">
        <v>1371</v>
      </c>
      <c r="C3128" s="3">
        <v>42184</v>
      </c>
      <c r="D3128" s="1" t="s">
        <v>3662</v>
      </c>
      <c r="E3128" s="1" t="s">
        <v>5347</v>
      </c>
      <c r="F3128" s="5">
        <v>1423.64</v>
      </c>
      <c r="G3128" s="5">
        <v>1237.95</v>
      </c>
      <c r="H3128" s="5">
        <v>222.83</v>
      </c>
      <c r="I3128" s="1" t="s">
        <v>5558</v>
      </c>
      <c r="J3128" s="5">
        <v>0</v>
      </c>
      <c r="K3128" s="5">
        <v>0</v>
      </c>
      <c r="L3128" s="1" t="s">
        <v>5349</v>
      </c>
      <c r="M3128" s="5">
        <v>1237.95</v>
      </c>
      <c r="N3128" s="5">
        <v>185.69</v>
      </c>
      <c r="O3128" s="1" t="s">
        <v>3642</v>
      </c>
      <c r="P3128" s="5">
        <v>1237.95</v>
      </c>
      <c r="Q3128" s="5">
        <v>20.43</v>
      </c>
      <c r="R3128" s="1" t="s">
        <v>5351</v>
      </c>
      <c r="S3128" s="5">
        <v>1237.95</v>
      </c>
      <c r="T3128" s="5">
        <v>94.08</v>
      </c>
      <c r="U3128" s="1" t="s">
        <v>5351</v>
      </c>
      <c r="V3128" s="1" t="s">
        <v>5351</v>
      </c>
      <c r="W3128" s="1" t="s">
        <v>4568</v>
      </c>
      <c r="X3128" s="1" t="s">
        <v>5408</v>
      </c>
      <c r="Y3128" s="1" t="s">
        <v>1372</v>
      </c>
      <c r="Z3128" s="1" t="s">
        <v>1373</v>
      </c>
      <c r="AB3128" s="8" t="str">
        <f t="shared" si="532"/>
        <v>000157650</v>
      </c>
      <c r="AC3128" t="str">
        <f t="shared" si="533"/>
        <v>29/06/2015</v>
      </c>
      <c r="AD3128" t="str">
        <f t="shared" si="534"/>
        <v>46127262000112</v>
      </c>
      <c r="AE3128" s="9">
        <f t="shared" si="535"/>
        <v>1423.64</v>
      </c>
      <c r="AF3128">
        <f t="shared" si="536"/>
        <v>564.01053415000001</v>
      </c>
      <c r="AH3128">
        <v>6783514</v>
      </c>
      <c r="AI3128" s="10" t="s">
        <v>6429</v>
      </c>
      <c r="AJ3128">
        <v>156892</v>
      </c>
      <c r="AK3128" t="s">
        <v>2766</v>
      </c>
      <c r="AL3128">
        <v>0</v>
      </c>
      <c r="AM3128">
        <v>80</v>
      </c>
      <c r="AN3128" s="11">
        <f>VLOOKUP(TRIM(AK3128),[1]Sheet1!$V:$W,2,FALSE)</f>
        <v>0</v>
      </c>
      <c r="AO3128" s="11">
        <f t="shared" si="537"/>
        <v>0</v>
      </c>
      <c r="AP3128" s="10">
        <f t="shared" si="538"/>
        <v>0</v>
      </c>
      <c r="AQ3128" s="10"/>
      <c r="AR3128" s="11" t="b">
        <f t="shared" si="539"/>
        <v>0</v>
      </c>
    </row>
    <row r="3129" spans="1:44" x14ac:dyDescent="0.2">
      <c r="A3129" s="1" t="s">
        <v>5346</v>
      </c>
      <c r="B3129" s="1" t="s">
        <v>1374</v>
      </c>
      <c r="C3129" s="3">
        <v>42184</v>
      </c>
      <c r="D3129" s="1" t="s">
        <v>4485</v>
      </c>
      <c r="E3129" s="1" t="s">
        <v>5437</v>
      </c>
      <c r="F3129" s="5">
        <v>1424</v>
      </c>
      <c r="G3129" s="5">
        <v>0</v>
      </c>
      <c r="H3129" s="5">
        <v>0</v>
      </c>
      <c r="I3129" s="1" t="s">
        <v>5349</v>
      </c>
      <c r="J3129" s="5">
        <v>0</v>
      </c>
      <c r="K3129" s="5">
        <v>0</v>
      </c>
      <c r="L3129" s="1" t="s">
        <v>5349</v>
      </c>
      <c r="M3129" s="5">
        <v>0</v>
      </c>
      <c r="N3129" s="5">
        <v>0</v>
      </c>
      <c r="O3129" s="1" t="s">
        <v>5349</v>
      </c>
      <c r="P3129" s="5">
        <v>0</v>
      </c>
      <c r="Q3129" s="5">
        <v>0</v>
      </c>
      <c r="R3129" s="1" t="s">
        <v>5349</v>
      </c>
      <c r="S3129" s="5">
        <v>0</v>
      </c>
      <c r="T3129" s="5">
        <v>0</v>
      </c>
      <c r="U3129" s="1" t="s">
        <v>5349</v>
      </c>
      <c r="V3129" s="1" t="s">
        <v>5351</v>
      </c>
      <c r="W3129" s="1" t="s">
        <v>4546</v>
      </c>
      <c r="X3129" s="1" t="s">
        <v>5542</v>
      </c>
      <c r="Y3129" s="1" t="s">
        <v>3969</v>
      </c>
      <c r="Z3129" s="1" t="s">
        <v>3970</v>
      </c>
      <c r="AB3129" s="8" t="str">
        <f t="shared" si="532"/>
        <v>000157651</v>
      </c>
      <c r="AC3129" t="str">
        <f t="shared" si="533"/>
        <v>29/06/2015</v>
      </c>
      <c r="AD3129" t="str">
        <f t="shared" si="534"/>
        <v>00000000000000</v>
      </c>
      <c r="AE3129" s="9">
        <f t="shared" si="535"/>
        <v>1424</v>
      </c>
      <c r="AF3129">
        <f t="shared" si="536"/>
        <v>0</v>
      </c>
      <c r="AH3129">
        <v>6783514</v>
      </c>
      <c r="AI3129" s="10" t="s">
        <v>6429</v>
      </c>
      <c r="AJ3129">
        <v>156892</v>
      </c>
      <c r="AK3129" t="s">
        <v>5895</v>
      </c>
      <c r="AL3129">
        <v>1</v>
      </c>
      <c r="AM3129">
        <v>2</v>
      </c>
      <c r="AN3129" s="11" t="e">
        <f>VLOOKUP(TRIM(AK3129),[1]Sheet1!$V:$W,2,FALSE)</f>
        <v>#N/A</v>
      </c>
      <c r="AO3129" s="11">
        <f t="shared" si="537"/>
        <v>0</v>
      </c>
      <c r="AP3129" s="10">
        <f t="shared" si="538"/>
        <v>0</v>
      </c>
      <c r="AQ3129" s="10"/>
      <c r="AR3129" s="11" t="b">
        <f t="shared" si="539"/>
        <v>0</v>
      </c>
    </row>
    <row r="3130" spans="1:44" x14ac:dyDescent="0.2">
      <c r="A3130" s="1" t="s">
        <v>5346</v>
      </c>
      <c r="B3130" s="1" t="s">
        <v>1375</v>
      </c>
      <c r="C3130" s="3">
        <v>42184</v>
      </c>
      <c r="D3130" s="1" t="s">
        <v>3649</v>
      </c>
      <c r="E3130" s="1" t="s">
        <v>5528</v>
      </c>
      <c r="F3130" s="5">
        <v>1216.29</v>
      </c>
      <c r="G3130" s="5">
        <v>1057.6400000000001</v>
      </c>
      <c r="H3130" s="5">
        <v>42.31</v>
      </c>
      <c r="I3130" s="1" t="s">
        <v>5406</v>
      </c>
      <c r="J3130" s="5">
        <v>0</v>
      </c>
      <c r="K3130" s="5">
        <v>0</v>
      </c>
      <c r="L3130" s="1" t="s">
        <v>5349</v>
      </c>
      <c r="M3130" s="5">
        <v>1057.6400000000001</v>
      </c>
      <c r="N3130" s="5">
        <v>158.65</v>
      </c>
      <c r="O3130" s="1" t="s">
        <v>3642</v>
      </c>
      <c r="P3130" s="5">
        <v>1057.6400000000001</v>
      </c>
      <c r="Q3130" s="5">
        <v>17.45</v>
      </c>
      <c r="R3130" s="1" t="s">
        <v>5351</v>
      </c>
      <c r="S3130" s="5">
        <v>1057.6400000000001</v>
      </c>
      <c r="T3130" s="5">
        <v>80.38</v>
      </c>
      <c r="U3130" s="1" t="s">
        <v>5351</v>
      </c>
      <c r="V3130" s="1" t="s">
        <v>5351</v>
      </c>
      <c r="W3130" s="1" t="s">
        <v>3855</v>
      </c>
      <c r="X3130" s="1" t="s">
        <v>4608</v>
      </c>
      <c r="Y3130" s="1" t="s">
        <v>3550</v>
      </c>
      <c r="Z3130" s="1" t="s">
        <v>3551</v>
      </c>
      <c r="AB3130" s="8" t="str">
        <f t="shared" si="532"/>
        <v>000157652</v>
      </c>
      <c r="AC3130" t="str">
        <f t="shared" si="533"/>
        <v>29/06/2015</v>
      </c>
      <c r="AD3130" t="str">
        <f t="shared" si="534"/>
        <v>64255136001105</v>
      </c>
      <c r="AE3130" s="9">
        <f t="shared" si="535"/>
        <v>1216.29</v>
      </c>
      <c r="AF3130">
        <f t="shared" si="536"/>
        <v>0</v>
      </c>
      <c r="AH3130">
        <v>6783514</v>
      </c>
      <c r="AI3130" s="10" t="s">
        <v>6429</v>
      </c>
      <c r="AJ3130">
        <v>156892</v>
      </c>
      <c r="AK3130" t="s">
        <v>3377</v>
      </c>
      <c r="AL3130">
        <v>1</v>
      </c>
      <c r="AM3130">
        <v>2</v>
      </c>
      <c r="AN3130" s="11" t="e">
        <f>VLOOKUP(TRIM(AK3130),[1]Sheet1!$V:$W,2,FALSE)</f>
        <v>#N/A</v>
      </c>
      <c r="AO3130" s="11">
        <f t="shared" si="537"/>
        <v>0</v>
      </c>
      <c r="AP3130" s="10">
        <f t="shared" si="538"/>
        <v>0</v>
      </c>
      <c r="AQ3130" s="10"/>
      <c r="AR3130" s="11" t="b">
        <f t="shared" si="539"/>
        <v>0</v>
      </c>
    </row>
    <row r="3131" spans="1:44" x14ac:dyDescent="0.2">
      <c r="A3131" s="1" t="s">
        <v>5346</v>
      </c>
      <c r="B3131" s="1" t="s">
        <v>1375</v>
      </c>
      <c r="C3131" s="3">
        <v>42184</v>
      </c>
      <c r="D3131" s="1" t="s">
        <v>3649</v>
      </c>
      <c r="E3131" s="1" t="s">
        <v>5528</v>
      </c>
      <c r="F3131" s="5">
        <v>1487.96</v>
      </c>
      <c r="G3131" s="5">
        <v>1293.8800000000001</v>
      </c>
      <c r="H3131" s="5">
        <v>51.76</v>
      </c>
      <c r="I3131" s="1" t="s">
        <v>5406</v>
      </c>
      <c r="J3131" s="5">
        <v>0</v>
      </c>
      <c r="K3131" s="5">
        <v>0</v>
      </c>
      <c r="L3131" s="1" t="s">
        <v>5349</v>
      </c>
      <c r="M3131" s="5">
        <v>1293.8800000000001</v>
      </c>
      <c r="N3131" s="5">
        <v>194.08</v>
      </c>
      <c r="O3131" s="1" t="s">
        <v>3642</v>
      </c>
      <c r="P3131" s="5">
        <v>1293.8800000000001</v>
      </c>
      <c r="Q3131" s="5">
        <v>21.35</v>
      </c>
      <c r="R3131" s="1" t="s">
        <v>5351</v>
      </c>
      <c r="S3131" s="5">
        <v>1293.8800000000001</v>
      </c>
      <c r="T3131" s="5">
        <v>98.33</v>
      </c>
      <c r="U3131" s="1" t="s">
        <v>5351</v>
      </c>
      <c r="V3131" s="1" t="s">
        <v>5351</v>
      </c>
      <c r="W3131" s="1" t="s">
        <v>3855</v>
      </c>
      <c r="X3131" s="1" t="s">
        <v>5408</v>
      </c>
      <c r="Y3131" s="1" t="s">
        <v>3548</v>
      </c>
      <c r="Z3131" s="1" t="s">
        <v>3549</v>
      </c>
      <c r="AB3131" s="8" t="str">
        <f t="shared" si="532"/>
        <v>000157652</v>
      </c>
      <c r="AC3131" t="str">
        <f t="shared" si="533"/>
        <v>29/06/2015</v>
      </c>
      <c r="AD3131" t="str">
        <f t="shared" si="534"/>
        <v>64255136001105</v>
      </c>
      <c r="AE3131" s="9">
        <f t="shared" si="535"/>
        <v>1487.96</v>
      </c>
      <c r="AF3131">
        <f t="shared" si="536"/>
        <v>0</v>
      </c>
      <c r="AH3131">
        <v>6782698</v>
      </c>
      <c r="AI3131" s="10" t="s">
        <v>6268</v>
      </c>
      <c r="AJ3131">
        <v>156845</v>
      </c>
      <c r="AK3131" t="s">
        <v>3301</v>
      </c>
      <c r="AL3131">
        <v>1</v>
      </c>
      <c r="AM3131">
        <v>1</v>
      </c>
      <c r="AN3131" s="11" t="e">
        <f>VLOOKUP(TRIM(AK3131),[1]Sheet1!$V:$W,2,FALSE)</f>
        <v>#N/A</v>
      </c>
      <c r="AO3131" s="11">
        <f t="shared" si="537"/>
        <v>0</v>
      </c>
      <c r="AP3131" s="10">
        <f t="shared" si="538"/>
        <v>0</v>
      </c>
      <c r="AQ3131" s="10"/>
      <c r="AR3131" s="11" t="b">
        <f t="shared" si="539"/>
        <v>0</v>
      </c>
    </row>
    <row r="3132" spans="1:44" x14ac:dyDescent="0.2">
      <c r="A3132" s="1" t="s">
        <v>5346</v>
      </c>
      <c r="B3132" s="1" t="s">
        <v>1376</v>
      </c>
      <c r="C3132" s="3">
        <v>42184</v>
      </c>
      <c r="D3132" s="1" t="s">
        <v>3657</v>
      </c>
      <c r="E3132" s="1" t="s">
        <v>5347</v>
      </c>
      <c r="F3132" s="5">
        <v>1588.45</v>
      </c>
      <c r="G3132" s="5">
        <v>1323.71</v>
      </c>
      <c r="H3132" s="5">
        <v>238.27</v>
      </c>
      <c r="I3132" s="1" t="s">
        <v>5406</v>
      </c>
      <c r="J3132" s="5">
        <v>0</v>
      </c>
      <c r="K3132" s="5">
        <v>0</v>
      </c>
      <c r="L3132" s="1" t="s">
        <v>5349</v>
      </c>
      <c r="M3132" s="5">
        <v>1323.71</v>
      </c>
      <c r="N3132" s="5">
        <v>264.74</v>
      </c>
      <c r="O3132" s="1" t="s">
        <v>3642</v>
      </c>
      <c r="P3132" s="5">
        <v>1323.71</v>
      </c>
      <c r="Q3132" s="5">
        <v>21.84</v>
      </c>
      <c r="R3132" s="1" t="s">
        <v>5351</v>
      </c>
      <c r="S3132" s="5">
        <v>1323.71</v>
      </c>
      <c r="T3132" s="5">
        <v>100.6</v>
      </c>
      <c r="U3132" s="1" t="s">
        <v>5351</v>
      </c>
      <c r="V3132" s="1" t="s">
        <v>5351</v>
      </c>
      <c r="W3132" s="1" t="s">
        <v>3658</v>
      </c>
      <c r="X3132" s="1" t="s">
        <v>5498</v>
      </c>
      <c r="Y3132" s="1" t="s">
        <v>3567</v>
      </c>
      <c r="Z3132" s="1" t="s">
        <v>3568</v>
      </c>
      <c r="AB3132" s="8" t="str">
        <f t="shared" si="532"/>
        <v>000157653</v>
      </c>
      <c r="AC3132" t="str">
        <f t="shared" si="533"/>
        <v>29/06/2015</v>
      </c>
      <c r="AD3132" t="str">
        <f t="shared" si="534"/>
        <v>43854777000126</v>
      </c>
      <c r="AE3132" s="9">
        <f t="shared" si="535"/>
        <v>1588.45</v>
      </c>
      <c r="AF3132">
        <f t="shared" si="536"/>
        <v>0</v>
      </c>
      <c r="AH3132">
        <v>6786858</v>
      </c>
      <c r="AI3132" s="10" t="s">
        <v>6585</v>
      </c>
      <c r="AJ3132">
        <v>156893</v>
      </c>
      <c r="AK3132" t="s">
        <v>3392</v>
      </c>
      <c r="AL3132">
        <v>0</v>
      </c>
      <c r="AM3132">
        <v>4</v>
      </c>
      <c r="AN3132" s="11" t="e">
        <f>VLOOKUP(TRIM(AK3132),[1]Sheet1!$V:$W,2,FALSE)</f>
        <v>#N/A</v>
      </c>
      <c r="AO3132" s="11">
        <f t="shared" si="537"/>
        <v>0</v>
      </c>
      <c r="AP3132" s="10">
        <f t="shared" si="538"/>
        <v>0</v>
      </c>
      <c r="AQ3132" s="10"/>
      <c r="AR3132" s="11" t="b">
        <f t="shared" si="539"/>
        <v>0</v>
      </c>
    </row>
    <row r="3133" spans="1:44" x14ac:dyDescent="0.2">
      <c r="A3133" s="1" t="s">
        <v>5346</v>
      </c>
      <c r="B3133" s="1" t="s">
        <v>1377</v>
      </c>
      <c r="C3133" s="3">
        <v>42184</v>
      </c>
      <c r="D3133" s="1" t="s">
        <v>3657</v>
      </c>
      <c r="E3133" s="1" t="s">
        <v>5347</v>
      </c>
      <c r="F3133" s="5">
        <v>4781</v>
      </c>
      <c r="G3133" s="5">
        <v>4781</v>
      </c>
      <c r="H3133" s="5">
        <v>860.58</v>
      </c>
      <c r="I3133" s="1" t="s">
        <v>5348</v>
      </c>
      <c r="J3133" s="5">
        <v>0</v>
      </c>
      <c r="K3133" s="5">
        <v>0</v>
      </c>
      <c r="L3133" s="1" t="s">
        <v>5349</v>
      </c>
      <c r="M3133" s="5">
        <v>0</v>
      </c>
      <c r="N3133" s="5">
        <v>0</v>
      </c>
      <c r="O3133" s="1" t="s">
        <v>5349</v>
      </c>
      <c r="P3133" s="5">
        <v>4781</v>
      </c>
      <c r="Q3133" s="5">
        <v>78.89</v>
      </c>
      <c r="R3133" s="1" t="s">
        <v>5351</v>
      </c>
      <c r="S3133" s="5">
        <v>4781</v>
      </c>
      <c r="T3133" s="5">
        <v>363.36</v>
      </c>
      <c r="U3133" s="1" t="s">
        <v>5351</v>
      </c>
      <c r="V3133" s="1" t="s">
        <v>5351</v>
      </c>
      <c r="W3133" s="1" t="s">
        <v>1378</v>
      </c>
      <c r="X3133" s="1" t="s">
        <v>5359</v>
      </c>
      <c r="Y3133" s="1" t="s">
        <v>1379</v>
      </c>
      <c r="Z3133" s="1" t="s">
        <v>1380</v>
      </c>
      <c r="AB3133" s="8" t="str">
        <f t="shared" si="532"/>
        <v>000157654</v>
      </c>
      <c r="AC3133" t="str">
        <f t="shared" si="533"/>
        <v>29/06/2015</v>
      </c>
      <c r="AD3133" t="str">
        <f t="shared" si="534"/>
        <v>51990778000126</v>
      </c>
      <c r="AE3133" s="9">
        <f t="shared" si="535"/>
        <v>4781</v>
      </c>
      <c r="AF3133">
        <f t="shared" si="536"/>
        <v>0</v>
      </c>
      <c r="AH3133">
        <v>6786858</v>
      </c>
      <c r="AI3133" s="10" t="s">
        <v>6585</v>
      </c>
      <c r="AJ3133">
        <v>156893</v>
      </c>
      <c r="AK3133" t="s">
        <v>5429</v>
      </c>
      <c r="AL3133">
        <v>0</v>
      </c>
      <c r="AM3133">
        <v>4</v>
      </c>
      <c r="AN3133" s="11" t="e">
        <f>VLOOKUP(TRIM(AK3133),[1]Sheet1!$V:$W,2,FALSE)</f>
        <v>#N/A</v>
      </c>
      <c r="AO3133" s="11">
        <f t="shared" si="537"/>
        <v>0</v>
      </c>
      <c r="AP3133" s="10">
        <f t="shared" si="538"/>
        <v>0</v>
      </c>
      <c r="AQ3133" s="10"/>
      <c r="AR3133" s="11" t="b">
        <f t="shared" si="539"/>
        <v>0</v>
      </c>
    </row>
    <row r="3134" spans="1:44" x14ac:dyDescent="0.2">
      <c r="A3134" s="1" t="s">
        <v>5346</v>
      </c>
      <c r="B3134" s="1" t="s">
        <v>1381</v>
      </c>
      <c r="C3134" s="3">
        <v>42184</v>
      </c>
      <c r="D3134" s="1" t="s">
        <v>3662</v>
      </c>
      <c r="E3134" s="1" t="s">
        <v>5347</v>
      </c>
      <c r="F3134" s="5">
        <v>370.06</v>
      </c>
      <c r="G3134" s="5">
        <v>370.06</v>
      </c>
      <c r="H3134" s="5">
        <v>66.61</v>
      </c>
      <c r="I3134" s="1" t="s">
        <v>5417</v>
      </c>
      <c r="J3134" s="5">
        <v>0</v>
      </c>
      <c r="K3134" s="5">
        <v>0</v>
      </c>
      <c r="L3134" s="1" t="s">
        <v>5349</v>
      </c>
      <c r="M3134" s="5">
        <v>321.79000000000002</v>
      </c>
      <c r="N3134" s="5">
        <v>48.27</v>
      </c>
      <c r="O3134" s="1" t="s">
        <v>3642</v>
      </c>
      <c r="P3134" s="5">
        <v>321.79000000000002</v>
      </c>
      <c r="Q3134" s="5">
        <v>5.31</v>
      </c>
      <c r="R3134" s="1" t="s">
        <v>5351</v>
      </c>
      <c r="S3134" s="5">
        <v>321.79000000000002</v>
      </c>
      <c r="T3134" s="5">
        <v>24.46</v>
      </c>
      <c r="U3134" s="1" t="s">
        <v>5351</v>
      </c>
      <c r="V3134" s="1" t="s">
        <v>5351</v>
      </c>
      <c r="W3134" s="1" t="s">
        <v>1382</v>
      </c>
      <c r="X3134" s="1" t="s">
        <v>5408</v>
      </c>
      <c r="Y3134" s="1" t="s">
        <v>1383</v>
      </c>
      <c r="Z3134" s="1" t="s">
        <v>1384</v>
      </c>
      <c r="AB3134" s="8" t="str">
        <f t="shared" si="532"/>
        <v>000157655</v>
      </c>
      <c r="AC3134" t="str">
        <f t="shared" si="533"/>
        <v>29/06/2015</v>
      </c>
      <c r="AD3134" t="str">
        <f t="shared" si="534"/>
        <v>73122996000181</v>
      </c>
      <c r="AE3134" s="9">
        <f t="shared" si="535"/>
        <v>370.06</v>
      </c>
      <c r="AF3134">
        <f t="shared" si="536"/>
        <v>6.2474999999999987</v>
      </c>
      <c r="AH3134">
        <v>6786858</v>
      </c>
      <c r="AI3134" s="10" t="s">
        <v>6585</v>
      </c>
      <c r="AJ3134">
        <v>156893</v>
      </c>
      <c r="AK3134" t="s">
        <v>3390</v>
      </c>
      <c r="AL3134">
        <v>5</v>
      </c>
      <c r="AM3134">
        <v>5</v>
      </c>
      <c r="AN3134" s="11">
        <f>VLOOKUP(TRIM(AK3134),[1]Sheet1!$V:$W,2,FALSE)</f>
        <v>7.7570244000000006</v>
      </c>
      <c r="AO3134" s="11">
        <f t="shared" si="537"/>
        <v>7.7570244000000006</v>
      </c>
      <c r="AP3134" s="10">
        <f t="shared" si="538"/>
        <v>38.785122000000001</v>
      </c>
      <c r="AQ3134" s="10"/>
      <c r="AR3134" s="11" t="b">
        <f t="shared" si="539"/>
        <v>0</v>
      </c>
    </row>
    <row r="3135" spans="1:44" x14ac:dyDescent="0.2">
      <c r="A3135" s="1" t="s">
        <v>5346</v>
      </c>
      <c r="B3135" s="1" t="s">
        <v>1385</v>
      </c>
      <c r="C3135" s="3">
        <v>42184</v>
      </c>
      <c r="D3135" s="1" t="s">
        <v>3662</v>
      </c>
      <c r="E3135" s="1" t="s">
        <v>5347</v>
      </c>
      <c r="F3135" s="5">
        <v>408.2</v>
      </c>
      <c r="G3135" s="5">
        <v>408.2</v>
      </c>
      <c r="H3135" s="5">
        <v>73.48</v>
      </c>
      <c r="I3135" s="1" t="s">
        <v>5417</v>
      </c>
      <c r="J3135" s="5">
        <v>0</v>
      </c>
      <c r="K3135" s="5">
        <v>0</v>
      </c>
      <c r="L3135" s="1" t="s">
        <v>5349</v>
      </c>
      <c r="M3135" s="5">
        <v>354.96</v>
      </c>
      <c r="N3135" s="5">
        <v>53.24</v>
      </c>
      <c r="O3135" s="1" t="s">
        <v>3642</v>
      </c>
      <c r="P3135" s="5">
        <v>354.96</v>
      </c>
      <c r="Q3135" s="5">
        <v>5.86</v>
      </c>
      <c r="R3135" s="1" t="s">
        <v>5351</v>
      </c>
      <c r="S3135" s="5">
        <v>354.96</v>
      </c>
      <c r="T3135" s="5">
        <v>26.98</v>
      </c>
      <c r="U3135" s="1" t="s">
        <v>5351</v>
      </c>
      <c r="V3135" s="1" t="s">
        <v>5351</v>
      </c>
      <c r="W3135" s="1" t="s">
        <v>3479</v>
      </c>
      <c r="X3135" s="1" t="s">
        <v>5530</v>
      </c>
      <c r="Y3135" s="1" t="s">
        <v>2809</v>
      </c>
      <c r="Z3135" s="1" t="s">
        <v>2810</v>
      </c>
      <c r="AB3135" s="8" t="str">
        <f t="shared" si="532"/>
        <v>000157657</v>
      </c>
      <c r="AC3135" t="str">
        <f t="shared" si="533"/>
        <v>29/06/2015</v>
      </c>
      <c r="AD3135" t="str">
        <f t="shared" si="534"/>
        <v>02254737000166</v>
      </c>
      <c r="AE3135" s="9">
        <f t="shared" si="535"/>
        <v>408.2</v>
      </c>
      <c r="AF3135">
        <f t="shared" si="536"/>
        <v>63.56584999999999</v>
      </c>
      <c r="AH3135">
        <v>7601954</v>
      </c>
      <c r="AI3135" s="10" t="s">
        <v>6457</v>
      </c>
      <c r="AJ3135">
        <v>156894</v>
      </c>
      <c r="AK3135" t="s">
        <v>5883</v>
      </c>
      <c r="AL3135">
        <v>6</v>
      </c>
      <c r="AM3135">
        <v>1</v>
      </c>
      <c r="AN3135" s="11" t="e">
        <f>VLOOKUP(TRIM(AK3135),[1]Sheet1!$V:$W,2,FALSE)</f>
        <v>#N/A</v>
      </c>
      <c r="AO3135" s="11">
        <f t="shared" si="537"/>
        <v>0</v>
      </c>
      <c r="AP3135" s="10">
        <f t="shared" si="538"/>
        <v>0</v>
      </c>
      <c r="AQ3135" s="10"/>
      <c r="AR3135" s="11" t="b">
        <f t="shared" si="539"/>
        <v>0</v>
      </c>
    </row>
    <row r="3136" spans="1:44" x14ac:dyDescent="0.2">
      <c r="A3136" s="1" t="s">
        <v>5346</v>
      </c>
      <c r="B3136" s="1" t="s">
        <v>1386</v>
      </c>
      <c r="C3136" s="3">
        <v>42184</v>
      </c>
      <c r="D3136" s="1" t="s">
        <v>3649</v>
      </c>
      <c r="E3136" s="1" t="s">
        <v>5020</v>
      </c>
      <c r="F3136" s="5">
        <v>2318.16</v>
      </c>
      <c r="G3136" s="5">
        <v>2318.16</v>
      </c>
      <c r="H3136" s="5">
        <v>92.73</v>
      </c>
      <c r="I3136" s="1" t="s">
        <v>5406</v>
      </c>
      <c r="J3136" s="5">
        <v>0</v>
      </c>
      <c r="K3136" s="5">
        <v>0</v>
      </c>
      <c r="L3136" s="1" t="s">
        <v>5349</v>
      </c>
      <c r="M3136" s="5">
        <v>2015.79</v>
      </c>
      <c r="N3136" s="5">
        <v>302.37</v>
      </c>
      <c r="O3136" s="1" t="s">
        <v>3642</v>
      </c>
      <c r="P3136" s="5">
        <v>2015.79</v>
      </c>
      <c r="Q3136" s="5">
        <v>33.26</v>
      </c>
      <c r="R3136" s="1" t="s">
        <v>5351</v>
      </c>
      <c r="S3136" s="5">
        <v>2015.79</v>
      </c>
      <c r="T3136" s="5">
        <v>153.19999999999999</v>
      </c>
      <c r="U3136" s="1" t="s">
        <v>5351</v>
      </c>
      <c r="V3136" s="1" t="s">
        <v>5351</v>
      </c>
      <c r="W3136" s="1" t="s">
        <v>4107</v>
      </c>
      <c r="X3136" s="1" t="s">
        <v>5408</v>
      </c>
      <c r="Y3136" s="1" t="s">
        <v>5746</v>
      </c>
      <c r="Z3136" s="1" t="s">
        <v>5747</v>
      </c>
      <c r="AB3136" s="8" t="str">
        <f t="shared" si="532"/>
        <v>000157658</v>
      </c>
      <c r="AC3136" t="str">
        <f t="shared" si="533"/>
        <v>29/06/2015</v>
      </c>
      <c r="AD3136" t="str">
        <f t="shared" si="534"/>
        <v>84683374000300</v>
      </c>
      <c r="AE3136" s="9">
        <f t="shared" si="535"/>
        <v>2318.16</v>
      </c>
      <c r="AF3136">
        <f t="shared" si="536"/>
        <v>0</v>
      </c>
      <c r="AH3136">
        <v>7291831</v>
      </c>
      <c r="AI3136" s="10" t="s">
        <v>6586</v>
      </c>
      <c r="AJ3136">
        <v>156895</v>
      </c>
      <c r="AK3136" t="s">
        <v>5732</v>
      </c>
      <c r="AL3136">
        <v>1</v>
      </c>
      <c r="AM3136">
        <v>94</v>
      </c>
      <c r="AN3136" s="11" t="e">
        <f>VLOOKUP(TRIM(AK3136),[1]Sheet1!$V:$W,2,FALSE)</f>
        <v>#N/A</v>
      </c>
      <c r="AO3136" s="11">
        <f t="shared" si="537"/>
        <v>0</v>
      </c>
      <c r="AP3136" s="10">
        <f t="shared" si="538"/>
        <v>0</v>
      </c>
      <c r="AQ3136" s="10"/>
      <c r="AR3136" s="11" t="b">
        <f t="shared" si="539"/>
        <v>0</v>
      </c>
    </row>
    <row r="3137" spans="1:44" x14ac:dyDescent="0.2">
      <c r="A3137" s="1" t="s">
        <v>5346</v>
      </c>
      <c r="B3137" s="1" t="s">
        <v>1387</v>
      </c>
      <c r="C3137" s="3">
        <v>42184</v>
      </c>
      <c r="D3137" s="1" t="s">
        <v>3641</v>
      </c>
      <c r="E3137" s="1" t="s">
        <v>5382</v>
      </c>
      <c r="F3137" s="5">
        <v>147.52000000000001</v>
      </c>
      <c r="G3137" s="5">
        <v>160.37</v>
      </c>
      <c r="H3137" s="5">
        <v>19.239999999999998</v>
      </c>
      <c r="I3137" s="1" t="s">
        <v>5348</v>
      </c>
      <c r="J3137" s="5">
        <v>0</v>
      </c>
      <c r="K3137" s="5">
        <v>0</v>
      </c>
      <c r="L3137" s="1" t="s">
        <v>5349</v>
      </c>
      <c r="M3137" s="5">
        <v>139.44999999999999</v>
      </c>
      <c r="N3137" s="5">
        <v>20.92</v>
      </c>
      <c r="O3137" s="1" t="s">
        <v>3642</v>
      </c>
      <c r="P3137" s="5">
        <v>139.44999999999999</v>
      </c>
      <c r="Q3137" s="5">
        <v>2.2999999999999998</v>
      </c>
      <c r="R3137" s="1" t="s">
        <v>5351</v>
      </c>
      <c r="S3137" s="5">
        <v>139.44999999999999</v>
      </c>
      <c r="T3137" s="5">
        <v>10.6</v>
      </c>
      <c r="U3137" s="1" t="s">
        <v>5351</v>
      </c>
      <c r="V3137" s="1" t="s">
        <v>5351</v>
      </c>
      <c r="W3137" s="1" t="s">
        <v>1388</v>
      </c>
      <c r="X3137" s="1" t="s">
        <v>5408</v>
      </c>
      <c r="Y3137" s="1" t="s">
        <v>1389</v>
      </c>
      <c r="Z3137" s="1" t="s">
        <v>1390</v>
      </c>
      <c r="AB3137" s="8" t="str">
        <f t="shared" si="532"/>
        <v>000157659</v>
      </c>
      <c r="AC3137" t="str">
        <f t="shared" si="533"/>
        <v>29/06/2015</v>
      </c>
      <c r="AD3137" t="str">
        <f t="shared" si="534"/>
        <v>15041747000165</v>
      </c>
      <c r="AE3137" s="9">
        <f t="shared" si="535"/>
        <v>147.52000000000001</v>
      </c>
      <c r="AF3137">
        <f t="shared" si="536"/>
        <v>1.9331999999999998</v>
      </c>
      <c r="AH3137">
        <v>6782698</v>
      </c>
      <c r="AI3137" s="10" t="s">
        <v>6268</v>
      </c>
      <c r="AJ3137">
        <v>156845</v>
      </c>
      <c r="AK3137" t="s">
        <v>5906</v>
      </c>
      <c r="AL3137">
        <v>1</v>
      </c>
      <c r="AM3137">
        <v>5</v>
      </c>
      <c r="AN3137" s="11" t="e">
        <f>VLOOKUP(TRIM(AK3137),[1]Sheet1!$V:$W,2,FALSE)</f>
        <v>#N/A</v>
      </c>
      <c r="AO3137" s="11">
        <f t="shared" si="537"/>
        <v>0</v>
      </c>
      <c r="AP3137" s="10">
        <f t="shared" si="538"/>
        <v>0</v>
      </c>
      <c r="AQ3137" s="10"/>
      <c r="AR3137" s="11" t="b">
        <f t="shared" si="539"/>
        <v>0</v>
      </c>
    </row>
    <row r="3138" spans="1:44" x14ac:dyDescent="0.2">
      <c r="A3138" s="1" t="s">
        <v>5346</v>
      </c>
      <c r="B3138" s="1" t="s">
        <v>1391</v>
      </c>
      <c r="C3138" s="3">
        <v>42184</v>
      </c>
      <c r="D3138" s="1" t="s">
        <v>3657</v>
      </c>
      <c r="E3138" s="1" t="s">
        <v>5347</v>
      </c>
      <c r="F3138" s="5">
        <v>945.92</v>
      </c>
      <c r="G3138" s="5">
        <v>822.54</v>
      </c>
      <c r="H3138" s="5">
        <v>148.06</v>
      </c>
      <c r="I3138" s="1" t="s">
        <v>5406</v>
      </c>
      <c r="J3138" s="5">
        <v>0</v>
      </c>
      <c r="K3138" s="5">
        <v>0</v>
      </c>
      <c r="L3138" s="1" t="s">
        <v>5349</v>
      </c>
      <c r="M3138" s="5">
        <v>822.54</v>
      </c>
      <c r="N3138" s="5">
        <v>123.38</v>
      </c>
      <c r="O3138" s="1" t="s">
        <v>3642</v>
      </c>
      <c r="P3138" s="5">
        <v>822.54</v>
      </c>
      <c r="Q3138" s="5">
        <v>13.57</v>
      </c>
      <c r="R3138" s="1" t="s">
        <v>5351</v>
      </c>
      <c r="S3138" s="5">
        <v>822.54</v>
      </c>
      <c r="T3138" s="5">
        <v>62.51</v>
      </c>
      <c r="U3138" s="1" t="s">
        <v>5351</v>
      </c>
      <c r="V3138" s="1" t="s">
        <v>5351</v>
      </c>
      <c r="W3138" s="1" t="s">
        <v>1969</v>
      </c>
      <c r="X3138" s="1" t="s">
        <v>5359</v>
      </c>
      <c r="Y3138" s="1" t="s">
        <v>3516</v>
      </c>
      <c r="Z3138" s="1" t="s">
        <v>3517</v>
      </c>
      <c r="AB3138" s="8" t="str">
        <f t="shared" si="532"/>
        <v>000157660</v>
      </c>
      <c r="AC3138" t="str">
        <f t="shared" si="533"/>
        <v>29/06/2015</v>
      </c>
      <c r="AD3138" t="str">
        <f t="shared" si="534"/>
        <v>86720729000158</v>
      </c>
      <c r="AE3138" s="9">
        <f t="shared" si="535"/>
        <v>945.92</v>
      </c>
      <c r="AF3138">
        <f t="shared" si="536"/>
        <v>0</v>
      </c>
      <c r="AH3138">
        <v>7291831</v>
      </c>
      <c r="AI3138" s="10" t="s">
        <v>6586</v>
      </c>
      <c r="AJ3138">
        <v>156895</v>
      </c>
      <c r="AK3138" t="s">
        <v>5912</v>
      </c>
      <c r="AL3138">
        <v>1</v>
      </c>
      <c r="AM3138">
        <v>4</v>
      </c>
      <c r="AN3138" s="11" t="e">
        <f>VLOOKUP(TRIM(AK3138),[1]Sheet1!$V:$W,2,FALSE)</f>
        <v>#N/A</v>
      </c>
      <c r="AO3138" s="11">
        <f t="shared" si="537"/>
        <v>0</v>
      </c>
      <c r="AP3138" s="10">
        <f t="shared" si="538"/>
        <v>0</v>
      </c>
      <c r="AQ3138" s="10"/>
      <c r="AR3138" s="11" t="b">
        <f t="shared" si="539"/>
        <v>0</v>
      </c>
    </row>
    <row r="3139" spans="1:44" x14ac:dyDescent="0.2">
      <c r="A3139" s="1" t="s">
        <v>5346</v>
      </c>
      <c r="B3139" s="1" t="s">
        <v>1392</v>
      </c>
      <c r="C3139" s="3">
        <v>42184</v>
      </c>
      <c r="D3139" s="1" t="s">
        <v>3662</v>
      </c>
      <c r="E3139" s="1" t="s">
        <v>5347</v>
      </c>
      <c r="F3139" s="5">
        <v>105.66</v>
      </c>
      <c r="G3139" s="5">
        <v>109.95</v>
      </c>
      <c r="H3139" s="5">
        <v>19.79</v>
      </c>
      <c r="I3139" s="1" t="s">
        <v>5348</v>
      </c>
      <c r="J3139" s="5">
        <v>0</v>
      </c>
      <c r="K3139" s="5">
        <v>0</v>
      </c>
      <c r="L3139" s="1" t="s">
        <v>5349</v>
      </c>
      <c r="M3139" s="5">
        <v>95.61</v>
      </c>
      <c r="N3139" s="5">
        <v>14.34</v>
      </c>
      <c r="O3139" s="1" t="s">
        <v>3642</v>
      </c>
      <c r="P3139" s="5">
        <v>95.61</v>
      </c>
      <c r="Q3139" s="5">
        <v>1.58</v>
      </c>
      <c r="R3139" s="1" t="s">
        <v>5351</v>
      </c>
      <c r="S3139" s="5">
        <v>95.61</v>
      </c>
      <c r="T3139" s="5">
        <v>7.27</v>
      </c>
      <c r="U3139" s="1" t="s">
        <v>5351</v>
      </c>
      <c r="V3139" s="1" t="s">
        <v>5351</v>
      </c>
      <c r="W3139" s="1" t="s">
        <v>1393</v>
      </c>
      <c r="X3139" s="1" t="s">
        <v>5408</v>
      </c>
      <c r="Y3139" s="1" t="s">
        <v>1389</v>
      </c>
      <c r="Z3139" s="1" t="s">
        <v>1390</v>
      </c>
      <c r="AB3139" s="8" t="str">
        <f t="shared" ref="AB3139:AB3202" si="540">B3139</f>
        <v>000157661</v>
      </c>
      <c r="AC3139" t="str">
        <f t="shared" ref="AC3139:AC3202" si="541">TEXT(C3139,"dd/mm/aaaa")</f>
        <v>29/06/2015</v>
      </c>
      <c r="AD3139" t="str">
        <f t="shared" ref="AD3139:AD3202" si="542">VLOOKUP(W3139*1,AH:AI,2,FALSE)</f>
        <v>61392445000159</v>
      </c>
      <c r="AE3139" s="9">
        <f t="shared" ref="AE3139:AE3202" si="543">F3139*1</f>
        <v>105.66</v>
      </c>
      <c r="AF3139">
        <f t="shared" ref="AF3139:AF3202" si="544">SUMIF(AJ:AJ,B3139,AP:AP)</f>
        <v>11.867850000000001</v>
      </c>
      <c r="AH3139">
        <v>6782698</v>
      </c>
      <c r="AI3139" s="10" t="s">
        <v>6268</v>
      </c>
      <c r="AJ3139">
        <v>156845</v>
      </c>
      <c r="AK3139" t="s">
        <v>5890</v>
      </c>
      <c r="AL3139">
        <v>1</v>
      </c>
      <c r="AM3139">
        <v>10</v>
      </c>
      <c r="AN3139" s="11" t="e">
        <f>VLOOKUP(TRIM(AK3139),[1]Sheet1!$V:$W,2,FALSE)</f>
        <v>#N/A</v>
      </c>
      <c r="AO3139" s="11">
        <f t="shared" ref="AO3139:AO3202" si="545">IF(ISNA(AN3139),0,AN3139)</f>
        <v>0</v>
      </c>
      <c r="AP3139" s="10">
        <f t="shared" ref="AP3139:AP3202" si="546">AO3139*AM3139</f>
        <v>0</v>
      </c>
      <c r="AQ3139" s="10"/>
      <c r="AR3139" s="11" t="b">
        <f t="shared" ref="AR3139:AR3202" si="547">ABS(AY3139)&gt;ABS(AX3139)</f>
        <v>0</v>
      </c>
    </row>
    <row r="3140" spans="1:44" x14ac:dyDescent="0.2">
      <c r="A3140" s="1" t="s">
        <v>5346</v>
      </c>
      <c r="B3140" s="1" t="s">
        <v>1392</v>
      </c>
      <c r="C3140" s="3">
        <v>42184</v>
      </c>
      <c r="D3140" s="1" t="s">
        <v>3662</v>
      </c>
      <c r="E3140" s="1" t="s">
        <v>5347</v>
      </c>
      <c r="F3140" s="5">
        <v>125.52</v>
      </c>
      <c r="G3140" s="5">
        <v>130.62</v>
      </c>
      <c r="H3140" s="5">
        <v>23.51</v>
      </c>
      <c r="I3140" s="1" t="s">
        <v>5417</v>
      </c>
      <c r="J3140" s="5">
        <v>0</v>
      </c>
      <c r="K3140" s="5">
        <v>0</v>
      </c>
      <c r="L3140" s="1" t="s">
        <v>5349</v>
      </c>
      <c r="M3140" s="5">
        <v>113.58</v>
      </c>
      <c r="N3140" s="5">
        <v>17.04</v>
      </c>
      <c r="O3140" s="1" t="s">
        <v>3642</v>
      </c>
      <c r="P3140" s="5">
        <v>113.58</v>
      </c>
      <c r="Q3140" s="5">
        <v>1.87</v>
      </c>
      <c r="R3140" s="1" t="s">
        <v>5351</v>
      </c>
      <c r="S3140" s="5">
        <v>113.58</v>
      </c>
      <c r="T3140" s="5">
        <v>8.6300000000000008</v>
      </c>
      <c r="U3140" s="1" t="s">
        <v>5351</v>
      </c>
      <c r="V3140" s="1" t="s">
        <v>5351</v>
      </c>
      <c r="W3140" s="1" t="s">
        <v>1393</v>
      </c>
      <c r="X3140" s="1" t="s">
        <v>5408</v>
      </c>
      <c r="Y3140" s="1" t="s">
        <v>1394</v>
      </c>
      <c r="Z3140" s="1" t="s">
        <v>1395</v>
      </c>
      <c r="AB3140" s="8" t="str">
        <f t="shared" si="540"/>
        <v>000157661</v>
      </c>
      <c r="AC3140" t="str">
        <f t="shared" si="541"/>
        <v>29/06/2015</v>
      </c>
      <c r="AD3140" t="str">
        <f t="shared" si="542"/>
        <v>61392445000159</v>
      </c>
      <c r="AE3140" s="9">
        <f t="shared" si="543"/>
        <v>125.52</v>
      </c>
      <c r="AF3140">
        <f t="shared" si="544"/>
        <v>11.867850000000001</v>
      </c>
      <c r="AH3140">
        <v>6783616</v>
      </c>
      <c r="AI3140" s="10" t="s">
        <v>6290</v>
      </c>
      <c r="AJ3140">
        <v>156846</v>
      </c>
      <c r="AK3140" t="s">
        <v>5099</v>
      </c>
      <c r="AL3140">
        <v>1</v>
      </c>
      <c r="AM3140">
        <v>3</v>
      </c>
      <c r="AN3140" s="11" t="e">
        <f>VLOOKUP(TRIM(AK3140),[1]Sheet1!$V:$W,2,FALSE)</f>
        <v>#N/A</v>
      </c>
      <c r="AO3140" s="11">
        <f t="shared" si="545"/>
        <v>0</v>
      </c>
      <c r="AP3140" s="10">
        <f t="shared" si="546"/>
        <v>0</v>
      </c>
      <c r="AQ3140" s="10"/>
      <c r="AR3140" s="11" t="b">
        <f t="shared" si="547"/>
        <v>0</v>
      </c>
    </row>
    <row r="3141" spans="1:44" x14ac:dyDescent="0.2">
      <c r="A3141" s="1" t="s">
        <v>5346</v>
      </c>
      <c r="B3141" s="1" t="s">
        <v>1396</v>
      </c>
      <c r="C3141" s="3">
        <v>42184</v>
      </c>
      <c r="D3141" s="1" t="s">
        <v>3657</v>
      </c>
      <c r="E3141" s="1" t="s">
        <v>5347</v>
      </c>
      <c r="F3141" s="5">
        <v>864.89</v>
      </c>
      <c r="G3141" s="5">
        <v>752.08</v>
      </c>
      <c r="H3141" s="5">
        <v>135.37</v>
      </c>
      <c r="I3141" s="1" t="s">
        <v>5406</v>
      </c>
      <c r="J3141" s="5">
        <v>0</v>
      </c>
      <c r="K3141" s="5">
        <v>0</v>
      </c>
      <c r="L3141" s="1" t="s">
        <v>5349</v>
      </c>
      <c r="M3141" s="5">
        <v>752.08</v>
      </c>
      <c r="N3141" s="5">
        <v>112.81</v>
      </c>
      <c r="O3141" s="1" t="s">
        <v>3642</v>
      </c>
      <c r="P3141" s="5">
        <v>752.08</v>
      </c>
      <c r="Q3141" s="5">
        <v>12.41</v>
      </c>
      <c r="R3141" s="1" t="s">
        <v>5351</v>
      </c>
      <c r="S3141" s="5">
        <v>752.08</v>
      </c>
      <c r="T3141" s="5">
        <v>57.16</v>
      </c>
      <c r="U3141" s="1" t="s">
        <v>5351</v>
      </c>
      <c r="V3141" s="1" t="s">
        <v>5351</v>
      </c>
      <c r="W3141" s="1" t="s">
        <v>3982</v>
      </c>
      <c r="X3141" s="1" t="s">
        <v>5408</v>
      </c>
      <c r="Y3141" s="1" t="s">
        <v>3557</v>
      </c>
      <c r="Z3141" s="1" t="s">
        <v>3558</v>
      </c>
      <c r="AB3141" s="8" t="str">
        <f t="shared" si="540"/>
        <v>000157662</v>
      </c>
      <c r="AC3141" t="str">
        <f t="shared" si="541"/>
        <v>29/06/2015</v>
      </c>
      <c r="AD3141" t="str">
        <f t="shared" si="542"/>
        <v>46044053008866</v>
      </c>
      <c r="AE3141" s="9">
        <f t="shared" si="543"/>
        <v>864.89</v>
      </c>
      <c r="AF3141">
        <f t="shared" si="544"/>
        <v>0</v>
      </c>
      <c r="AH3141">
        <v>6783757</v>
      </c>
      <c r="AI3141" s="10" t="s">
        <v>6369</v>
      </c>
      <c r="AJ3141">
        <v>156896</v>
      </c>
      <c r="AK3141" t="s">
        <v>3402</v>
      </c>
      <c r="AL3141">
        <v>0</v>
      </c>
      <c r="AM3141">
        <v>3</v>
      </c>
      <c r="AN3141" s="11" t="e">
        <f>VLOOKUP(TRIM(AK3141),[1]Sheet1!$V:$W,2,FALSE)</f>
        <v>#N/A</v>
      </c>
      <c r="AO3141" s="11">
        <f t="shared" si="545"/>
        <v>0</v>
      </c>
      <c r="AP3141" s="10">
        <f t="shared" si="546"/>
        <v>0</v>
      </c>
      <c r="AQ3141" s="10"/>
      <c r="AR3141" s="11" t="b">
        <f t="shared" si="547"/>
        <v>0</v>
      </c>
    </row>
    <row r="3142" spans="1:44" x14ac:dyDescent="0.2">
      <c r="A3142" s="1" t="s">
        <v>5346</v>
      </c>
      <c r="B3142" s="1" t="s">
        <v>1396</v>
      </c>
      <c r="C3142" s="3">
        <v>42184</v>
      </c>
      <c r="D3142" s="1" t="s">
        <v>3657</v>
      </c>
      <c r="E3142" s="1" t="s">
        <v>5347</v>
      </c>
      <c r="F3142" s="5">
        <v>432.45</v>
      </c>
      <c r="G3142" s="5">
        <v>376.04</v>
      </c>
      <c r="H3142" s="5">
        <v>67.69</v>
      </c>
      <c r="I3142" s="1" t="s">
        <v>5406</v>
      </c>
      <c r="J3142" s="5">
        <v>0</v>
      </c>
      <c r="K3142" s="5">
        <v>0</v>
      </c>
      <c r="L3142" s="1" t="s">
        <v>5349</v>
      </c>
      <c r="M3142" s="5">
        <v>376.04</v>
      </c>
      <c r="N3142" s="5">
        <v>56.41</v>
      </c>
      <c r="O3142" s="1" t="s">
        <v>3642</v>
      </c>
      <c r="P3142" s="5">
        <v>376.04</v>
      </c>
      <c r="Q3142" s="5">
        <v>6.2</v>
      </c>
      <c r="R3142" s="1" t="s">
        <v>5351</v>
      </c>
      <c r="S3142" s="5">
        <v>376.04</v>
      </c>
      <c r="T3142" s="5">
        <v>28.58</v>
      </c>
      <c r="U3142" s="1" t="s">
        <v>5351</v>
      </c>
      <c r="V3142" s="1" t="s">
        <v>5351</v>
      </c>
      <c r="W3142" s="1" t="s">
        <v>3982</v>
      </c>
      <c r="X3142" s="1" t="s">
        <v>5408</v>
      </c>
      <c r="Y3142" s="1" t="s">
        <v>3555</v>
      </c>
      <c r="Z3142" s="1" t="s">
        <v>3556</v>
      </c>
      <c r="AB3142" s="8" t="str">
        <f t="shared" si="540"/>
        <v>000157662</v>
      </c>
      <c r="AC3142" t="str">
        <f t="shared" si="541"/>
        <v>29/06/2015</v>
      </c>
      <c r="AD3142" t="str">
        <f t="shared" si="542"/>
        <v>46044053008866</v>
      </c>
      <c r="AE3142" s="9">
        <f t="shared" si="543"/>
        <v>432.45</v>
      </c>
      <c r="AF3142">
        <f t="shared" si="544"/>
        <v>0</v>
      </c>
      <c r="AH3142">
        <v>6783616</v>
      </c>
      <c r="AI3142" s="10" t="s">
        <v>6290</v>
      </c>
      <c r="AJ3142">
        <v>156846</v>
      </c>
      <c r="AK3142" t="s">
        <v>4906</v>
      </c>
      <c r="AL3142">
        <v>1</v>
      </c>
      <c r="AM3142">
        <v>3</v>
      </c>
      <c r="AN3142" s="11" t="e">
        <f>VLOOKUP(TRIM(AK3142),[1]Sheet1!$V:$W,2,FALSE)</f>
        <v>#N/A</v>
      </c>
      <c r="AO3142" s="11">
        <f t="shared" si="545"/>
        <v>0</v>
      </c>
      <c r="AP3142" s="10">
        <f t="shared" si="546"/>
        <v>0</v>
      </c>
      <c r="AQ3142" s="10"/>
      <c r="AR3142" s="11" t="b">
        <f t="shared" si="547"/>
        <v>0</v>
      </c>
    </row>
    <row r="3143" spans="1:44" x14ac:dyDescent="0.2">
      <c r="A3143" s="1" t="s">
        <v>5346</v>
      </c>
      <c r="B3143" s="1" t="s">
        <v>1397</v>
      </c>
      <c r="C3143" s="3">
        <v>42184</v>
      </c>
      <c r="D3143" s="1" t="s">
        <v>3649</v>
      </c>
      <c r="E3143" s="1" t="s">
        <v>5528</v>
      </c>
      <c r="F3143" s="5">
        <v>3293.14</v>
      </c>
      <c r="G3143" s="5">
        <v>2863.6</v>
      </c>
      <c r="H3143" s="5">
        <v>114.54</v>
      </c>
      <c r="I3143" s="1" t="s">
        <v>5406</v>
      </c>
      <c r="J3143" s="5">
        <v>0</v>
      </c>
      <c r="K3143" s="5">
        <v>0</v>
      </c>
      <c r="L3143" s="1" t="s">
        <v>5349</v>
      </c>
      <c r="M3143" s="5">
        <v>2863.6</v>
      </c>
      <c r="N3143" s="5">
        <v>429.54</v>
      </c>
      <c r="O3143" s="1" t="s">
        <v>3642</v>
      </c>
      <c r="P3143" s="5">
        <v>2863.6</v>
      </c>
      <c r="Q3143" s="5">
        <v>47.25</v>
      </c>
      <c r="R3143" s="1" t="s">
        <v>5351</v>
      </c>
      <c r="S3143" s="5">
        <v>2863.6</v>
      </c>
      <c r="T3143" s="5">
        <v>217.63</v>
      </c>
      <c r="U3143" s="1" t="s">
        <v>5351</v>
      </c>
      <c r="V3143" s="1" t="s">
        <v>5351</v>
      </c>
      <c r="W3143" s="1" t="s">
        <v>4794</v>
      </c>
      <c r="X3143" s="1" t="s">
        <v>5408</v>
      </c>
      <c r="Y3143" s="1" t="s">
        <v>5746</v>
      </c>
      <c r="Z3143" s="1" t="s">
        <v>5747</v>
      </c>
      <c r="AB3143" s="8" t="str">
        <f t="shared" si="540"/>
        <v>000157664</v>
      </c>
      <c r="AC3143" t="str">
        <f t="shared" si="541"/>
        <v>29/06/2015</v>
      </c>
      <c r="AD3143" t="str">
        <f t="shared" si="542"/>
        <v>46044053001187</v>
      </c>
      <c r="AE3143" s="9">
        <f t="shared" si="543"/>
        <v>3293.14</v>
      </c>
      <c r="AF3143">
        <f t="shared" si="544"/>
        <v>0</v>
      </c>
      <c r="AH3143">
        <v>6783757</v>
      </c>
      <c r="AI3143" s="10" t="s">
        <v>6369</v>
      </c>
      <c r="AJ3143">
        <v>156896</v>
      </c>
      <c r="AK3143" t="s">
        <v>3400</v>
      </c>
      <c r="AL3143">
        <v>1</v>
      </c>
      <c r="AM3143">
        <v>2</v>
      </c>
      <c r="AN3143" s="11" t="e">
        <f>VLOOKUP(TRIM(AK3143),[1]Sheet1!$V:$W,2,FALSE)</f>
        <v>#N/A</v>
      </c>
      <c r="AO3143" s="11">
        <f t="shared" si="545"/>
        <v>0</v>
      </c>
      <c r="AP3143" s="10">
        <f t="shared" si="546"/>
        <v>0</v>
      </c>
      <c r="AQ3143" s="10"/>
      <c r="AR3143" s="11" t="b">
        <f t="shared" si="547"/>
        <v>0</v>
      </c>
    </row>
    <row r="3144" spans="1:44" x14ac:dyDescent="0.2">
      <c r="A3144" s="1" t="s">
        <v>5346</v>
      </c>
      <c r="B3144" s="1" t="s">
        <v>1398</v>
      </c>
      <c r="C3144" s="3">
        <v>42184</v>
      </c>
      <c r="D3144" s="1" t="s">
        <v>3001</v>
      </c>
      <c r="E3144" s="1" t="s">
        <v>5382</v>
      </c>
      <c r="F3144" s="5">
        <v>271.72000000000003</v>
      </c>
      <c r="G3144" s="5">
        <v>216.14</v>
      </c>
      <c r="H3144" s="5">
        <v>8.65</v>
      </c>
      <c r="I3144" s="1" t="s">
        <v>5579</v>
      </c>
      <c r="J3144" s="5">
        <v>356.78</v>
      </c>
      <c r="K3144" s="5">
        <v>55.58</v>
      </c>
      <c r="L3144" s="1" t="s">
        <v>5579</v>
      </c>
      <c r="M3144" s="5">
        <v>0</v>
      </c>
      <c r="N3144" s="5">
        <v>0</v>
      </c>
      <c r="O3144" s="1" t="s">
        <v>5349</v>
      </c>
      <c r="P3144" s="5">
        <v>216.14</v>
      </c>
      <c r="Q3144" s="5">
        <v>3.57</v>
      </c>
      <c r="R3144" s="1" t="s">
        <v>5351</v>
      </c>
      <c r="S3144" s="5">
        <v>216.14</v>
      </c>
      <c r="T3144" s="5">
        <v>16.43</v>
      </c>
      <c r="U3144" s="1" t="s">
        <v>5351</v>
      </c>
      <c r="V3144" s="1" t="s">
        <v>5351</v>
      </c>
      <c r="W3144" s="1" t="s">
        <v>5641</v>
      </c>
      <c r="X3144" s="1" t="s">
        <v>5447</v>
      </c>
      <c r="Y3144" s="1" t="s">
        <v>2321</v>
      </c>
      <c r="Z3144" s="1" t="s">
        <v>2322</v>
      </c>
      <c r="AB3144" s="8" t="str">
        <f t="shared" si="540"/>
        <v>000157665</v>
      </c>
      <c r="AC3144" t="str">
        <f t="shared" si="541"/>
        <v>29/06/2015</v>
      </c>
      <c r="AD3144" t="str">
        <f t="shared" si="542"/>
        <v>82321845000143</v>
      </c>
      <c r="AE3144" s="9">
        <f t="shared" si="543"/>
        <v>271.72000000000003</v>
      </c>
      <c r="AF3144">
        <f t="shared" si="544"/>
        <v>0</v>
      </c>
      <c r="AH3144">
        <v>6782698</v>
      </c>
      <c r="AI3144" s="10" t="s">
        <v>6268</v>
      </c>
      <c r="AJ3144">
        <v>156847</v>
      </c>
      <c r="AK3144" t="s">
        <v>4688</v>
      </c>
      <c r="AL3144">
        <v>1</v>
      </c>
      <c r="AM3144">
        <v>10</v>
      </c>
      <c r="AN3144" s="11" t="e">
        <f>VLOOKUP(TRIM(AK3144),[1]Sheet1!$V:$W,2,FALSE)</f>
        <v>#N/A</v>
      </c>
      <c r="AO3144" s="11">
        <f t="shared" si="545"/>
        <v>0</v>
      </c>
      <c r="AP3144" s="10">
        <f t="shared" si="546"/>
        <v>0</v>
      </c>
      <c r="AQ3144" s="10"/>
      <c r="AR3144" s="11" t="b">
        <f t="shared" si="547"/>
        <v>0</v>
      </c>
    </row>
    <row r="3145" spans="1:44" x14ac:dyDescent="0.2">
      <c r="A3145" s="1" t="s">
        <v>5346</v>
      </c>
      <c r="B3145" s="1" t="s">
        <v>1399</v>
      </c>
      <c r="C3145" s="3">
        <v>42184</v>
      </c>
      <c r="D3145" s="1" t="s">
        <v>3649</v>
      </c>
      <c r="E3145" s="1" t="s">
        <v>5365</v>
      </c>
      <c r="F3145" s="5">
        <v>36.99</v>
      </c>
      <c r="G3145" s="5">
        <v>36.99</v>
      </c>
      <c r="H3145" s="5">
        <v>4.4400000000000004</v>
      </c>
      <c r="I3145" s="1" t="s">
        <v>5348</v>
      </c>
      <c r="J3145" s="5">
        <v>0</v>
      </c>
      <c r="K3145" s="5">
        <v>0</v>
      </c>
      <c r="L3145" s="1" t="s">
        <v>5349</v>
      </c>
      <c r="M3145" s="5">
        <v>0</v>
      </c>
      <c r="N3145" s="5">
        <v>0</v>
      </c>
      <c r="O3145" s="1" t="s">
        <v>5349</v>
      </c>
      <c r="P3145" s="5">
        <v>36.99</v>
      </c>
      <c r="Q3145" s="5">
        <v>0.61</v>
      </c>
      <c r="R3145" s="1" t="s">
        <v>5351</v>
      </c>
      <c r="S3145" s="5">
        <v>36.99</v>
      </c>
      <c r="T3145" s="5">
        <v>2.81</v>
      </c>
      <c r="U3145" s="1" t="s">
        <v>5351</v>
      </c>
      <c r="V3145" s="1" t="s">
        <v>5351</v>
      </c>
      <c r="W3145" s="1" t="s">
        <v>1400</v>
      </c>
      <c r="X3145" s="1" t="s">
        <v>5419</v>
      </c>
      <c r="Y3145" s="1" t="s">
        <v>1401</v>
      </c>
      <c r="Z3145" s="1" t="s">
        <v>1402</v>
      </c>
      <c r="AB3145" s="8" t="str">
        <f t="shared" si="540"/>
        <v>000157666</v>
      </c>
      <c r="AC3145" t="str">
        <f t="shared" si="541"/>
        <v>29/06/2015</v>
      </c>
      <c r="AD3145" t="str">
        <f t="shared" si="542"/>
        <v>29667227000681</v>
      </c>
      <c r="AE3145" s="9">
        <f t="shared" si="543"/>
        <v>36.99</v>
      </c>
      <c r="AF3145">
        <f t="shared" si="544"/>
        <v>0</v>
      </c>
      <c r="AH3145">
        <v>6783757</v>
      </c>
      <c r="AI3145" s="10" t="s">
        <v>6369</v>
      </c>
      <c r="AJ3145">
        <v>156896</v>
      </c>
      <c r="AK3145" t="s">
        <v>3398</v>
      </c>
      <c r="AL3145">
        <v>0</v>
      </c>
      <c r="AM3145">
        <v>2</v>
      </c>
      <c r="AN3145" s="11" t="e">
        <f>VLOOKUP(TRIM(AK3145),[1]Sheet1!$V:$W,2,FALSE)</f>
        <v>#N/A</v>
      </c>
      <c r="AO3145" s="11">
        <f t="shared" si="545"/>
        <v>0</v>
      </c>
      <c r="AP3145" s="10">
        <f t="shared" si="546"/>
        <v>0</v>
      </c>
      <c r="AQ3145" s="10"/>
      <c r="AR3145" s="11" t="b">
        <f t="shared" si="547"/>
        <v>0</v>
      </c>
    </row>
    <row r="3146" spans="1:44" x14ac:dyDescent="0.2">
      <c r="A3146" s="1" t="s">
        <v>5346</v>
      </c>
      <c r="B3146" s="1" t="s">
        <v>1399</v>
      </c>
      <c r="C3146" s="3">
        <v>42184</v>
      </c>
      <c r="D3146" s="1" t="s">
        <v>3649</v>
      </c>
      <c r="E3146" s="1" t="s">
        <v>5365</v>
      </c>
      <c r="F3146" s="5">
        <v>1405.1</v>
      </c>
      <c r="G3146" s="5">
        <v>1405.1</v>
      </c>
      <c r="H3146" s="5">
        <v>56.2</v>
      </c>
      <c r="I3146" s="1" t="s">
        <v>5406</v>
      </c>
      <c r="J3146" s="5">
        <v>0</v>
      </c>
      <c r="K3146" s="5">
        <v>0</v>
      </c>
      <c r="L3146" s="1" t="s">
        <v>5349</v>
      </c>
      <c r="M3146" s="5">
        <v>1221.83</v>
      </c>
      <c r="N3146" s="5">
        <v>183.27</v>
      </c>
      <c r="O3146" s="1" t="s">
        <v>3642</v>
      </c>
      <c r="P3146" s="5">
        <v>1221.83</v>
      </c>
      <c r="Q3146" s="5">
        <v>20.16</v>
      </c>
      <c r="R3146" s="1" t="s">
        <v>5351</v>
      </c>
      <c r="S3146" s="5">
        <v>1221.83</v>
      </c>
      <c r="T3146" s="5">
        <v>92.86</v>
      </c>
      <c r="U3146" s="1" t="s">
        <v>5351</v>
      </c>
      <c r="V3146" s="1" t="s">
        <v>5351</v>
      </c>
      <c r="W3146" s="1" t="s">
        <v>1400</v>
      </c>
      <c r="X3146" s="1" t="s">
        <v>5956</v>
      </c>
      <c r="Y3146" s="1" t="s">
        <v>5957</v>
      </c>
      <c r="Z3146" s="1" t="s">
        <v>5958</v>
      </c>
      <c r="AB3146" s="8" t="str">
        <f t="shared" si="540"/>
        <v>000157666</v>
      </c>
      <c r="AC3146" t="str">
        <f t="shared" si="541"/>
        <v>29/06/2015</v>
      </c>
      <c r="AD3146" t="str">
        <f t="shared" si="542"/>
        <v>29667227000681</v>
      </c>
      <c r="AE3146" s="9">
        <f t="shared" si="543"/>
        <v>1405.1</v>
      </c>
      <c r="AF3146">
        <f t="shared" si="544"/>
        <v>0</v>
      </c>
      <c r="AH3146">
        <v>7668735</v>
      </c>
      <c r="AI3146" s="10" t="s">
        <v>6587</v>
      </c>
      <c r="AJ3146">
        <v>156848</v>
      </c>
      <c r="AK3146" t="s">
        <v>5922</v>
      </c>
      <c r="AL3146">
        <v>0</v>
      </c>
      <c r="AM3146">
        <v>1</v>
      </c>
      <c r="AN3146" s="11" t="e">
        <f>VLOOKUP(TRIM(AK3146),[1]Sheet1!$V:$W,2,FALSE)</f>
        <v>#N/A</v>
      </c>
      <c r="AO3146" s="11">
        <f t="shared" si="545"/>
        <v>0</v>
      </c>
      <c r="AP3146" s="10">
        <f t="shared" si="546"/>
        <v>0</v>
      </c>
      <c r="AQ3146" s="10"/>
      <c r="AR3146" s="11" t="b">
        <f t="shared" si="547"/>
        <v>0</v>
      </c>
    </row>
    <row r="3147" spans="1:44" x14ac:dyDescent="0.2">
      <c r="A3147" s="1" t="s">
        <v>5346</v>
      </c>
      <c r="B3147" s="1" t="s">
        <v>1399</v>
      </c>
      <c r="C3147" s="3">
        <v>42184</v>
      </c>
      <c r="D3147" s="1" t="s">
        <v>3649</v>
      </c>
      <c r="E3147" s="1" t="s">
        <v>5365</v>
      </c>
      <c r="F3147" s="5">
        <v>36.99</v>
      </c>
      <c r="G3147" s="5">
        <v>36.99</v>
      </c>
      <c r="H3147" s="5">
        <v>4.4400000000000004</v>
      </c>
      <c r="I3147" s="1" t="s">
        <v>5348</v>
      </c>
      <c r="J3147" s="5">
        <v>0</v>
      </c>
      <c r="K3147" s="5">
        <v>0</v>
      </c>
      <c r="L3147" s="1" t="s">
        <v>5349</v>
      </c>
      <c r="M3147" s="5">
        <v>0</v>
      </c>
      <c r="N3147" s="5">
        <v>0</v>
      </c>
      <c r="O3147" s="1" t="s">
        <v>5349</v>
      </c>
      <c r="P3147" s="5">
        <v>36.99</v>
      </c>
      <c r="Q3147" s="5">
        <v>0.61</v>
      </c>
      <c r="R3147" s="1" t="s">
        <v>5351</v>
      </c>
      <c r="S3147" s="5">
        <v>36.99</v>
      </c>
      <c r="T3147" s="5">
        <v>2.81</v>
      </c>
      <c r="U3147" s="1" t="s">
        <v>5351</v>
      </c>
      <c r="V3147" s="1" t="s">
        <v>5351</v>
      </c>
      <c r="W3147" s="1" t="s">
        <v>1400</v>
      </c>
      <c r="X3147" s="1" t="s">
        <v>5419</v>
      </c>
      <c r="Y3147" s="1" t="s">
        <v>1403</v>
      </c>
      <c r="Z3147" s="1" t="s">
        <v>1404</v>
      </c>
      <c r="AB3147" s="8" t="str">
        <f t="shared" si="540"/>
        <v>000157666</v>
      </c>
      <c r="AC3147" t="str">
        <f t="shared" si="541"/>
        <v>29/06/2015</v>
      </c>
      <c r="AD3147" t="str">
        <f t="shared" si="542"/>
        <v>29667227000681</v>
      </c>
      <c r="AE3147" s="9">
        <f t="shared" si="543"/>
        <v>36.99</v>
      </c>
      <c r="AF3147">
        <f t="shared" si="544"/>
        <v>0</v>
      </c>
      <c r="AH3147">
        <v>7668735</v>
      </c>
      <c r="AI3147" s="10" t="s">
        <v>6587</v>
      </c>
      <c r="AJ3147">
        <v>156848</v>
      </c>
      <c r="AK3147" t="s">
        <v>5918</v>
      </c>
      <c r="AL3147">
        <v>0</v>
      </c>
      <c r="AM3147">
        <v>1</v>
      </c>
      <c r="AN3147" s="11" t="e">
        <f>VLOOKUP(TRIM(AK3147),[1]Sheet1!$V:$W,2,FALSE)</f>
        <v>#N/A</v>
      </c>
      <c r="AO3147" s="11">
        <f t="shared" si="545"/>
        <v>0</v>
      </c>
      <c r="AP3147" s="10">
        <f t="shared" si="546"/>
        <v>0</v>
      </c>
      <c r="AQ3147" s="10"/>
      <c r="AR3147" s="11" t="b">
        <f t="shared" si="547"/>
        <v>0</v>
      </c>
    </row>
    <row r="3148" spans="1:44" x14ac:dyDescent="0.2">
      <c r="A3148" s="1" t="s">
        <v>5346</v>
      </c>
      <c r="B3148" s="1" t="s">
        <v>1399</v>
      </c>
      <c r="C3148" s="3">
        <v>42184</v>
      </c>
      <c r="D3148" s="1" t="s">
        <v>3649</v>
      </c>
      <c r="E3148" s="1" t="s">
        <v>5365</v>
      </c>
      <c r="F3148" s="5">
        <v>36.99</v>
      </c>
      <c r="G3148" s="5">
        <v>36.99</v>
      </c>
      <c r="H3148" s="5">
        <v>4.4400000000000004</v>
      </c>
      <c r="I3148" s="1" t="s">
        <v>5348</v>
      </c>
      <c r="J3148" s="5">
        <v>0</v>
      </c>
      <c r="K3148" s="5">
        <v>0</v>
      </c>
      <c r="L3148" s="1" t="s">
        <v>5349</v>
      </c>
      <c r="M3148" s="5">
        <v>0</v>
      </c>
      <c r="N3148" s="5">
        <v>0</v>
      </c>
      <c r="O3148" s="1" t="s">
        <v>5349</v>
      </c>
      <c r="P3148" s="5">
        <v>36.99</v>
      </c>
      <c r="Q3148" s="5">
        <v>0.61</v>
      </c>
      <c r="R3148" s="1" t="s">
        <v>5351</v>
      </c>
      <c r="S3148" s="5">
        <v>36.99</v>
      </c>
      <c r="T3148" s="5">
        <v>2.81</v>
      </c>
      <c r="U3148" s="1" t="s">
        <v>5351</v>
      </c>
      <c r="V3148" s="1" t="s">
        <v>5351</v>
      </c>
      <c r="W3148" s="1" t="s">
        <v>1400</v>
      </c>
      <c r="X3148" s="1" t="s">
        <v>5419</v>
      </c>
      <c r="Y3148" s="1" t="s">
        <v>1405</v>
      </c>
      <c r="Z3148" s="1" t="s">
        <v>1406</v>
      </c>
      <c r="AB3148" s="8" t="str">
        <f t="shared" si="540"/>
        <v>000157666</v>
      </c>
      <c r="AC3148" t="str">
        <f t="shared" si="541"/>
        <v>29/06/2015</v>
      </c>
      <c r="AD3148" t="str">
        <f t="shared" si="542"/>
        <v>29667227000681</v>
      </c>
      <c r="AE3148" s="9">
        <f t="shared" si="543"/>
        <v>36.99</v>
      </c>
      <c r="AF3148">
        <f t="shared" si="544"/>
        <v>0</v>
      </c>
      <c r="AH3148">
        <v>6788320</v>
      </c>
      <c r="AI3148" s="10" t="s">
        <v>6588</v>
      </c>
      <c r="AJ3148">
        <v>156897</v>
      </c>
      <c r="AK3148" t="s">
        <v>4789</v>
      </c>
      <c r="AL3148">
        <v>0</v>
      </c>
      <c r="AM3148">
        <v>5</v>
      </c>
      <c r="AN3148" s="11" t="e">
        <f>VLOOKUP(TRIM(AK3148),[1]Sheet1!$V:$W,2,FALSE)</f>
        <v>#N/A</v>
      </c>
      <c r="AO3148" s="11">
        <f t="shared" si="545"/>
        <v>0</v>
      </c>
      <c r="AP3148" s="10">
        <f t="shared" si="546"/>
        <v>0</v>
      </c>
      <c r="AQ3148" s="10"/>
      <c r="AR3148" s="11" t="b">
        <f t="shared" si="547"/>
        <v>0</v>
      </c>
    </row>
    <row r="3149" spans="1:44" x14ac:dyDescent="0.2">
      <c r="A3149" s="1" t="s">
        <v>5346</v>
      </c>
      <c r="B3149" s="1" t="s">
        <v>1407</v>
      </c>
      <c r="C3149" s="3">
        <v>42184</v>
      </c>
      <c r="D3149" s="1" t="s">
        <v>3657</v>
      </c>
      <c r="E3149" s="1" t="s">
        <v>5347</v>
      </c>
      <c r="F3149" s="5">
        <v>1679.42</v>
      </c>
      <c r="G3149" s="5">
        <v>1599.45</v>
      </c>
      <c r="H3149" s="5">
        <v>287.89999999999998</v>
      </c>
      <c r="I3149" s="1" t="s">
        <v>5406</v>
      </c>
      <c r="J3149" s="5">
        <v>0</v>
      </c>
      <c r="K3149" s="5">
        <v>0</v>
      </c>
      <c r="L3149" s="1" t="s">
        <v>5349</v>
      </c>
      <c r="M3149" s="5">
        <v>1599.45</v>
      </c>
      <c r="N3149" s="5">
        <v>79.97</v>
      </c>
      <c r="O3149" s="1" t="s">
        <v>3642</v>
      </c>
      <c r="P3149" s="5">
        <v>1599.45</v>
      </c>
      <c r="Q3149" s="5">
        <v>26.39</v>
      </c>
      <c r="R3149" s="1" t="s">
        <v>5351</v>
      </c>
      <c r="S3149" s="5">
        <v>1599.45</v>
      </c>
      <c r="T3149" s="5">
        <v>121.56</v>
      </c>
      <c r="U3149" s="1" t="s">
        <v>5351</v>
      </c>
      <c r="V3149" s="1" t="s">
        <v>5351</v>
      </c>
      <c r="W3149" s="1" t="s">
        <v>3658</v>
      </c>
      <c r="X3149" s="1" t="s">
        <v>5369</v>
      </c>
      <c r="Y3149" s="1" t="s">
        <v>3512</v>
      </c>
      <c r="Z3149" s="1" t="s">
        <v>3513</v>
      </c>
      <c r="AB3149" s="8" t="str">
        <f t="shared" si="540"/>
        <v>000157667</v>
      </c>
      <c r="AC3149" t="str">
        <f t="shared" si="541"/>
        <v>29/06/2015</v>
      </c>
      <c r="AD3149" t="str">
        <f t="shared" si="542"/>
        <v>43854777000126</v>
      </c>
      <c r="AE3149" s="9">
        <f t="shared" si="543"/>
        <v>1679.42</v>
      </c>
      <c r="AF3149">
        <f t="shared" si="544"/>
        <v>0</v>
      </c>
      <c r="AH3149">
        <v>7668735</v>
      </c>
      <c r="AI3149" s="10" t="s">
        <v>6587</v>
      </c>
      <c r="AJ3149">
        <v>156849</v>
      </c>
      <c r="AK3149" t="s">
        <v>3308</v>
      </c>
      <c r="AL3149">
        <v>5</v>
      </c>
      <c r="AM3149">
        <v>1</v>
      </c>
      <c r="AN3149" s="11">
        <f>VLOOKUP(TRIM(AK3149),[1]Sheet1!$V:$W,2,FALSE)</f>
        <v>1.5786000000000002</v>
      </c>
      <c r="AO3149" s="11">
        <f t="shared" si="545"/>
        <v>1.5786000000000002</v>
      </c>
      <c r="AP3149" s="10">
        <f t="shared" si="546"/>
        <v>1.5786000000000002</v>
      </c>
      <c r="AQ3149" s="10"/>
      <c r="AR3149" s="11" t="b">
        <f t="shared" si="547"/>
        <v>0</v>
      </c>
    </row>
    <row r="3150" spans="1:44" x14ac:dyDescent="0.2">
      <c r="A3150" s="1" t="s">
        <v>5346</v>
      </c>
      <c r="B3150" s="1" t="s">
        <v>1408</v>
      </c>
      <c r="C3150" s="3">
        <v>42184</v>
      </c>
      <c r="D3150" s="1" t="s">
        <v>3657</v>
      </c>
      <c r="E3150" s="1" t="s">
        <v>5347</v>
      </c>
      <c r="F3150" s="5">
        <v>656.41</v>
      </c>
      <c r="G3150" s="5">
        <v>570.79</v>
      </c>
      <c r="H3150" s="5">
        <v>102.74</v>
      </c>
      <c r="I3150" s="1" t="s">
        <v>5406</v>
      </c>
      <c r="J3150" s="5">
        <v>0</v>
      </c>
      <c r="K3150" s="5">
        <v>0</v>
      </c>
      <c r="L3150" s="1" t="s">
        <v>5349</v>
      </c>
      <c r="M3150" s="5">
        <v>570.79</v>
      </c>
      <c r="N3150" s="5">
        <v>85.62</v>
      </c>
      <c r="O3150" s="1" t="s">
        <v>3642</v>
      </c>
      <c r="P3150" s="5">
        <v>570.79</v>
      </c>
      <c r="Q3150" s="5">
        <v>9.42</v>
      </c>
      <c r="R3150" s="1" t="s">
        <v>5351</v>
      </c>
      <c r="S3150" s="5">
        <v>570.79</v>
      </c>
      <c r="T3150" s="5">
        <v>43.38</v>
      </c>
      <c r="U3150" s="1" t="s">
        <v>5351</v>
      </c>
      <c r="V3150" s="1" t="s">
        <v>5351</v>
      </c>
      <c r="W3150" s="1" t="s">
        <v>5412</v>
      </c>
      <c r="X3150" s="1" t="s">
        <v>5408</v>
      </c>
      <c r="Y3150" s="1" t="s">
        <v>3552</v>
      </c>
      <c r="Z3150" s="1" t="s">
        <v>3553</v>
      </c>
      <c r="AB3150" s="8" t="str">
        <f t="shared" si="540"/>
        <v>000157668</v>
      </c>
      <c r="AC3150" t="str">
        <f t="shared" si="541"/>
        <v>29/06/2015</v>
      </c>
      <c r="AD3150" t="str">
        <f t="shared" si="542"/>
        <v>02195445000108</v>
      </c>
      <c r="AE3150" s="9">
        <f t="shared" si="543"/>
        <v>656.41</v>
      </c>
      <c r="AF3150">
        <f t="shared" si="544"/>
        <v>0</v>
      </c>
      <c r="AH3150">
        <v>247184</v>
      </c>
      <c r="AI3150" s="10" t="s">
        <v>6589</v>
      </c>
      <c r="AJ3150">
        <v>156898</v>
      </c>
      <c r="AK3150" t="s">
        <v>4600</v>
      </c>
      <c r="AL3150">
        <v>3</v>
      </c>
      <c r="AM3150">
        <v>1000</v>
      </c>
      <c r="AN3150" s="11" t="e">
        <f>VLOOKUP(TRIM(AK3150),[1]Sheet1!$V:$W,2,FALSE)</f>
        <v>#N/A</v>
      </c>
      <c r="AO3150" s="11">
        <f t="shared" si="545"/>
        <v>0</v>
      </c>
      <c r="AP3150" s="10">
        <f t="shared" si="546"/>
        <v>0</v>
      </c>
      <c r="AQ3150" s="10"/>
      <c r="AR3150" s="11" t="b">
        <f t="shared" si="547"/>
        <v>0</v>
      </c>
    </row>
    <row r="3151" spans="1:44" x14ac:dyDescent="0.2">
      <c r="A3151" s="1" t="s">
        <v>5346</v>
      </c>
      <c r="B3151" s="1" t="s">
        <v>1409</v>
      </c>
      <c r="C3151" s="3">
        <v>42184</v>
      </c>
      <c r="D3151" s="1" t="s">
        <v>3657</v>
      </c>
      <c r="E3151" s="1" t="s">
        <v>5347</v>
      </c>
      <c r="F3151" s="5">
        <v>1479.59</v>
      </c>
      <c r="G3151" s="5">
        <v>1286.5999999999999</v>
      </c>
      <c r="H3151" s="5">
        <v>231.59</v>
      </c>
      <c r="I3151" s="1" t="s">
        <v>5406</v>
      </c>
      <c r="J3151" s="5">
        <v>0</v>
      </c>
      <c r="K3151" s="5">
        <v>0</v>
      </c>
      <c r="L3151" s="1" t="s">
        <v>5349</v>
      </c>
      <c r="M3151" s="5">
        <v>1286.5999999999999</v>
      </c>
      <c r="N3151" s="5">
        <v>192.99</v>
      </c>
      <c r="O3151" s="1" t="s">
        <v>3642</v>
      </c>
      <c r="P3151" s="5">
        <v>1286.5999999999999</v>
      </c>
      <c r="Q3151" s="5">
        <v>21.23</v>
      </c>
      <c r="R3151" s="1" t="s">
        <v>5351</v>
      </c>
      <c r="S3151" s="5">
        <v>1286.5999999999999</v>
      </c>
      <c r="T3151" s="5">
        <v>97.78</v>
      </c>
      <c r="U3151" s="1" t="s">
        <v>5351</v>
      </c>
      <c r="V3151" s="1" t="s">
        <v>5351</v>
      </c>
      <c r="W3151" s="1" t="s">
        <v>5580</v>
      </c>
      <c r="X3151" s="1" t="s">
        <v>5408</v>
      </c>
      <c r="Y3151" s="1" t="s">
        <v>5752</v>
      </c>
      <c r="Z3151" s="1" t="s">
        <v>5753</v>
      </c>
      <c r="AB3151" s="8" t="str">
        <f t="shared" si="540"/>
        <v>000157669</v>
      </c>
      <c r="AC3151" t="str">
        <f t="shared" si="541"/>
        <v>29/06/2015</v>
      </c>
      <c r="AD3151" t="str">
        <f t="shared" si="542"/>
        <v>59578948000171</v>
      </c>
      <c r="AE3151" s="9">
        <f t="shared" si="543"/>
        <v>1479.59</v>
      </c>
      <c r="AF3151">
        <f t="shared" si="544"/>
        <v>0</v>
      </c>
      <c r="AH3151">
        <v>7668735</v>
      </c>
      <c r="AI3151" s="10" t="s">
        <v>6587</v>
      </c>
      <c r="AJ3151">
        <v>156849</v>
      </c>
      <c r="AK3151" t="s">
        <v>3310</v>
      </c>
      <c r="AL3151">
        <v>5</v>
      </c>
      <c r="AM3151">
        <v>1</v>
      </c>
      <c r="AN3151" s="11">
        <f>VLOOKUP(TRIM(AK3151),[1]Sheet1!$V:$W,2,FALSE)</f>
        <v>1.7181999999999999</v>
      </c>
      <c r="AO3151" s="11">
        <f t="shared" si="545"/>
        <v>1.7181999999999999</v>
      </c>
      <c r="AP3151" s="10">
        <f t="shared" si="546"/>
        <v>1.7181999999999999</v>
      </c>
      <c r="AQ3151" s="10"/>
      <c r="AR3151" s="11" t="b">
        <f t="shared" si="547"/>
        <v>0</v>
      </c>
    </row>
    <row r="3152" spans="1:44" x14ac:dyDescent="0.2">
      <c r="A3152" s="1" t="s">
        <v>5346</v>
      </c>
      <c r="B3152" s="1" t="s">
        <v>1410</v>
      </c>
      <c r="C3152" s="3">
        <v>42184</v>
      </c>
      <c r="D3152" s="1" t="s">
        <v>3657</v>
      </c>
      <c r="E3152" s="1" t="s">
        <v>5347</v>
      </c>
      <c r="F3152" s="5">
        <v>347.59</v>
      </c>
      <c r="G3152" s="5">
        <v>347.59</v>
      </c>
      <c r="H3152" s="5">
        <v>62.57</v>
      </c>
      <c r="I3152" s="1" t="s">
        <v>5406</v>
      </c>
      <c r="J3152" s="5">
        <v>0</v>
      </c>
      <c r="K3152" s="5">
        <v>0</v>
      </c>
      <c r="L3152" s="1" t="s">
        <v>5349</v>
      </c>
      <c r="M3152" s="5">
        <v>302.25</v>
      </c>
      <c r="N3152" s="5">
        <v>45.34</v>
      </c>
      <c r="O3152" s="1" t="s">
        <v>3642</v>
      </c>
      <c r="P3152" s="5">
        <v>302.25</v>
      </c>
      <c r="Q3152" s="5">
        <v>4.99</v>
      </c>
      <c r="R3152" s="1" t="s">
        <v>5351</v>
      </c>
      <c r="S3152" s="5">
        <v>302.25</v>
      </c>
      <c r="T3152" s="5">
        <v>22.97</v>
      </c>
      <c r="U3152" s="1" t="s">
        <v>5351</v>
      </c>
      <c r="V3152" s="1" t="s">
        <v>5351</v>
      </c>
      <c r="W3152" s="1" t="s">
        <v>1411</v>
      </c>
      <c r="X3152" s="1" t="s">
        <v>5408</v>
      </c>
      <c r="Y3152" s="1" t="s">
        <v>5815</v>
      </c>
      <c r="Z3152" s="1" t="s">
        <v>5816</v>
      </c>
      <c r="AB3152" s="8" t="str">
        <f t="shared" si="540"/>
        <v>000157670</v>
      </c>
      <c r="AC3152" t="str">
        <f t="shared" si="541"/>
        <v>29/06/2015</v>
      </c>
      <c r="AD3152" t="str">
        <f t="shared" si="542"/>
        <v>04480563000185</v>
      </c>
      <c r="AE3152" s="9">
        <f t="shared" si="543"/>
        <v>347.59</v>
      </c>
      <c r="AF3152">
        <f t="shared" si="544"/>
        <v>0</v>
      </c>
      <c r="AH3152">
        <v>6782688</v>
      </c>
      <c r="AI3152" s="10" t="s">
        <v>6370</v>
      </c>
      <c r="AJ3152">
        <v>156850</v>
      </c>
      <c r="AK3152" t="s">
        <v>5560</v>
      </c>
      <c r="AL3152">
        <v>0</v>
      </c>
      <c r="AM3152">
        <v>20</v>
      </c>
      <c r="AN3152" s="11" t="e">
        <f>VLOOKUP(TRIM(AK3152),[1]Sheet1!$V:$W,2,FALSE)</f>
        <v>#N/A</v>
      </c>
      <c r="AO3152" s="11">
        <f t="shared" si="545"/>
        <v>0</v>
      </c>
      <c r="AP3152" s="10">
        <f t="shared" si="546"/>
        <v>0</v>
      </c>
      <c r="AQ3152" s="10"/>
      <c r="AR3152" s="11" t="b">
        <f t="shared" si="547"/>
        <v>0</v>
      </c>
    </row>
    <row r="3153" spans="1:44" x14ac:dyDescent="0.2">
      <c r="A3153" s="1" t="s">
        <v>5346</v>
      </c>
      <c r="B3153" s="1" t="s">
        <v>1410</v>
      </c>
      <c r="C3153" s="3">
        <v>42184</v>
      </c>
      <c r="D3153" s="1" t="s">
        <v>3657</v>
      </c>
      <c r="E3153" s="1" t="s">
        <v>5347</v>
      </c>
      <c r="F3153" s="5">
        <v>357.43</v>
      </c>
      <c r="G3153" s="5">
        <v>357.43</v>
      </c>
      <c r="H3153" s="5">
        <v>64.34</v>
      </c>
      <c r="I3153" s="1" t="s">
        <v>5406</v>
      </c>
      <c r="J3153" s="5">
        <v>0</v>
      </c>
      <c r="K3153" s="5">
        <v>0</v>
      </c>
      <c r="L3153" s="1" t="s">
        <v>5349</v>
      </c>
      <c r="M3153" s="5">
        <v>310.81</v>
      </c>
      <c r="N3153" s="5">
        <v>46.62</v>
      </c>
      <c r="O3153" s="1" t="s">
        <v>3642</v>
      </c>
      <c r="P3153" s="5">
        <v>310.81</v>
      </c>
      <c r="Q3153" s="5">
        <v>5.13</v>
      </c>
      <c r="R3153" s="1" t="s">
        <v>5351</v>
      </c>
      <c r="S3153" s="5">
        <v>310.81</v>
      </c>
      <c r="T3153" s="5">
        <v>23.62</v>
      </c>
      <c r="U3153" s="1" t="s">
        <v>5351</v>
      </c>
      <c r="V3153" s="1" t="s">
        <v>5351</v>
      </c>
      <c r="W3153" s="1" t="s">
        <v>1411</v>
      </c>
      <c r="X3153" s="1" t="s">
        <v>5408</v>
      </c>
      <c r="Y3153" s="1" t="s">
        <v>5897</v>
      </c>
      <c r="Z3153" s="1" t="s">
        <v>5898</v>
      </c>
      <c r="AB3153" s="8" t="str">
        <f t="shared" si="540"/>
        <v>000157670</v>
      </c>
      <c r="AC3153" t="str">
        <f t="shared" si="541"/>
        <v>29/06/2015</v>
      </c>
      <c r="AD3153" t="str">
        <f t="shared" si="542"/>
        <v>04480563000185</v>
      </c>
      <c r="AE3153" s="9">
        <f t="shared" si="543"/>
        <v>357.43</v>
      </c>
      <c r="AF3153">
        <f t="shared" si="544"/>
        <v>0</v>
      </c>
      <c r="AH3153">
        <v>6782688</v>
      </c>
      <c r="AI3153" s="10" t="s">
        <v>6370</v>
      </c>
      <c r="AJ3153">
        <v>156850</v>
      </c>
      <c r="AK3153" t="s">
        <v>3836</v>
      </c>
      <c r="AL3153">
        <v>5</v>
      </c>
      <c r="AM3153">
        <v>3</v>
      </c>
      <c r="AN3153" s="11">
        <f>VLOOKUP(TRIM(AK3153),[1]Sheet1!$V:$W,2,FALSE)</f>
        <v>7.7799999999999994</v>
      </c>
      <c r="AO3153" s="11">
        <f t="shared" si="545"/>
        <v>7.7799999999999994</v>
      </c>
      <c r="AP3153" s="10">
        <f t="shared" si="546"/>
        <v>23.339999999999996</v>
      </c>
      <c r="AQ3153" s="10"/>
      <c r="AR3153" s="11" t="b">
        <f t="shared" si="547"/>
        <v>0</v>
      </c>
    </row>
    <row r="3154" spans="1:44" x14ac:dyDescent="0.2">
      <c r="A3154" s="1" t="s">
        <v>5346</v>
      </c>
      <c r="B3154" s="1" t="s">
        <v>1410</v>
      </c>
      <c r="C3154" s="3">
        <v>42184</v>
      </c>
      <c r="D3154" s="1" t="s">
        <v>3657</v>
      </c>
      <c r="E3154" s="1" t="s">
        <v>5347</v>
      </c>
      <c r="F3154" s="5">
        <v>357.41</v>
      </c>
      <c r="G3154" s="5">
        <v>357.41</v>
      </c>
      <c r="H3154" s="5">
        <v>64.33</v>
      </c>
      <c r="I3154" s="1" t="s">
        <v>5406</v>
      </c>
      <c r="J3154" s="5">
        <v>0</v>
      </c>
      <c r="K3154" s="5">
        <v>0</v>
      </c>
      <c r="L3154" s="1" t="s">
        <v>5349</v>
      </c>
      <c r="M3154" s="5">
        <v>310.79000000000002</v>
      </c>
      <c r="N3154" s="5">
        <v>46.62</v>
      </c>
      <c r="O3154" s="1" t="s">
        <v>3642</v>
      </c>
      <c r="P3154" s="5">
        <v>310.79000000000002</v>
      </c>
      <c r="Q3154" s="5">
        <v>5.13</v>
      </c>
      <c r="R3154" s="1" t="s">
        <v>5351</v>
      </c>
      <c r="S3154" s="5">
        <v>310.79000000000002</v>
      </c>
      <c r="T3154" s="5">
        <v>23.62</v>
      </c>
      <c r="U3154" s="1" t="s">
        <v>5351</v>
      </c>
      <c r="V3154" s="1" t="s">
        <v>5351</v>
      </c>
      <c r="W3154" s="1" t="s">
        <v>1411</v>
      </c>
      <c r="X3154" s="1" t="s">
        <v>5408</v>
      </c>
      <c r="Y3154" s="1" t="s">
        <v>5086</v>
      </c>
      <c r="Z3154" s="1" t="s">
        <v>5087</v>
      </c>
      <c r="AB3154" s="8" t="str">
        <f t="shared" si="540"/>
        <v>000157670</v>
      </c>
      <c r="AC3154" t="str">
        <f t="shared" si="541"/>
        <v>29/06/2015</v>
      </c>
      <c r="AD3154" t="str">
        <f t="shared" si="542"/>
        <v>04480563000185</v>
      </c>
      <c r="AE3154" s="9">
        <f t="shared" si="543"/>
        <v>357.41</v>
      </c>
      <c r="AF3154">
        <f t="shared" si="544"/>
        <v>0</v>
      </c>
      <c r="AH3154">
        <v>6782688</v>
      </c>
      <c r="AI3154" s="10" t="s">
        <v>6370</v>
      </c>
      <c r="AJ3154">
        <v>156850</v>
      </c>
      <c r="AK3154" t="s">
        <v>4104</v>
      </c>
      <c r="AL3154">
        <v>5</v>
      </c>
      <c r="AM3154">
        <v>3</v>
      </c>
      <c r="AN3154" s="11">
        <f>VLOOKUP(TRIM(AK3154),[1]Sheet1!$V:$W,2,FALSE)</f>
        <v>8.1999999999999993</v>
      </c>
      <c r="AO3154" s="11">
        <f t="shared" si="545"/>
        <v>8.1999999999999993</v>
      </c>
      <c r="AP3154" s="10">
        <f t="shared" si="546"/>
        <v>24.599999999999998</v>
      </c>
      <c r="AQ3154" s="10"/>
      <c r="AR3154" s="11" t="b">
        <f t="shared" si="547"/>
        <v>0</v>
      </c>
    </row>
    <row r="3155" spans="1:44" x14ac:dyDescent="0.2">
      <c r="A3155" s="1" t="s">
        <v>5346</v>
      </c>
      <c r="B3155" s="1" t="s">
        <v>1410</v>
      </c>
      <c r="C3155" s="3">
        <v>42184</v>
      </c>
      <c r="D3155" s="1" t="s">
        <v>3657</v>
      </c>
      <c r="E3155" s="1" t="s">
        <v>5347</v>
      </c>
      <c r="F3155" s="5">
        <v>357.41</v>
      </c>
      <c r="G3155" s="5">
        <v>357.41</v>
      </c>
      <c r="H3155" s="5">
        <v>64.33</v>
      </c>
      <c r="I3155" s="1" t="s">
        <v>5406</v>
      </c>
      <c r="J3155" s="5">
        <v>0</v>
      </c>
      <c r="K3155" s="5">
        <v>0</v>
      </c>
      <c r="L3155" s="1" t="s">
        <v>5349</v>
      </c>
      <c r="M3155" s="5">
        <v>310.79000000000002</v>
      </c>
      <c r="N3155" s="5">
        <v>46.62</v>
      </c>
      <c r="O3155" s="1" t="s">
        <v>3642</v>
      </c>
      <c r="P3155" s="5">
        <v>310.79000000000002</v>
      </c>
      <c r="Q3155" s="5">
        <v>5.13</v>
      </c>
      <c r="R3155" s="1" t="s">
        <v>5351</v>
      </c>
      <c r="S3155" s="5">
        <v>310.79000000000002</v>
      </c>
      <c r="T3155" s="5">
        <v>23.62</v>
      </c>
      <c r="U3155" s="1" t="s">
        <v>5351</v>
      </c>
      <c r="V3155" s="1" t="s">
        <v>5351</v>
      </c>
      <c r="W3155" s="1" t="s">
        <v>1411</v>
      </c>
      <c r="X3155" s="1" t="s">
        <v>5408</v>
      </c>
      <c r="Y3155" s="1" t="s">
        <v>4942</v>
      </c>
      <c r="Z3155" s="1" t="s">
        <v>4943</v>
      </c>
      <c r="AB3155" s="8" t="str">
        <f t="shared" si="540"/>
        <v>000157670</v>
      </c>
      <c r="AC3155" t="str">
        <f t="shared" si="541"/>
        <v>29/06/2015</v>
      </c>
      <c r="AD3155" t="str">
        <f t="shared" si="542"/>
        <v>04480563000185</v>
      </c>
      <c r="AE3155" s="9">
        <f t="shared" si="543"/>
        <v>357.41</v>
      </c>
      <c r="AF3155">
        <f t="shared" si="544"/>
        <v>0</v>
      </c>
      <c r="AH3155">
        <v>6782688</v>
      </c>
      <c r="AI3155" s="10" t="s">
        <v>6370</v>
      </c>
      <c r="AJ3155">
        <v>156850</v>
      </c>
      <c r="AK3155" t="s">
        <v>3313</v>
      </c>
      <c r="AL3155">
        <v>5</v>
      </c>
      <c r="AM3155">
        <v>2</v>
      </c>
      <c r="AN3155" s="11">
        <f>VLOOKUP(TRIM(AK3155),[1]Sheet1!$V:$W,2,FALSE)</f>
        <v>7.7799999999999994</v>
      </c>
      <c r="AO3155" s="11">
        <f t="shared" si="545"/>
        <v>7.7799999999999994</v>
      </c>
      <c r="AP3155" s="10">
        <f t="shared" si="546"/>
        <v>15.559999999999999</v>
      </c>
      <c r="AQ3155" s="10"/>
      <c r="AR3155" s="11" t="b">
        <f t="shared" si="547"/>
        <v>0</v>
      </c>
    </row>
    <row r="3156" spans="1:44" x14ac:dyDescent="0.2">
      <c r="A3156" s="1" t="s">
        <v>5346</v>
      </c>
      <c r="B3156" s="1" t="s">
        <v>1412</v>
      </c>
      <c r="C3156" s="3">
        <v>42184</v>
      </c>
      <c r="D3156" s="1" t="s">
        <v>3649</v>
      </c>
      <c r="E3156" s="1" t="s">
        <v>5020</v>
      </c>
      <c r="F3156" s="5">
        <v>332</v>
      </c>
      <c r="G3156" s="5">
        <v>346.78</v>
      </c>
      <c r="H3156" s="5">
        <v>41.61</v>
      </c>
      <c r="I3156" s="1" t="s">
        <v>5348</v>
      </c>
      <c r="J3156" s="5">
        <v>0</v>
      </c>
      <c r="K3156" s="5">
        <v>0</v>
      </c>
      <c r="L3156" s="1" t="s">
        <v>5349</v>
      </c>
      <c r="M3156" s="5">
        <v>0</v>
      </c>
      <c r="N3156" s="5">
        <v>0</v>
      </c>
      <c r="O3156" s="1" t="s">
        <v>5349</v>
      </c>
      <c r="P3156" s="5">
        <v>346.78</v>
      </c>
      <c r="Q3156" s="5">
        <v>5.72</v>
      </c>
      <c r="R3156" s="1" t="s">
        <v>5351</v>
      </c>
      <c r="S3156" s="5">
        <v>346.78</v>
      </c>
      <c r="T3156" s="5">
        <v>26.36</v>
      </c>
      <c r="U3156" s="1" t="s">
        <v>5351</v>
      </c>
      <c r="V3156" s="1" t="s">
        <v>5351</v>
      </c>
      <c r="W3156" s="1" t="s">
        <v>1413</v>
      </c>
      <c r="X3156" s="1" t="s">
        <v>5397</v>
      </c>
      <c r="Y3156" s="1" t="s">
        <v>5398</v>
      </c>
      <c r="Z3156" s="1" t="s">
        <v>5399</v>
      </c>
      <c r="AB3156" s="8" t="str">
        <f t="shared" si="540"/>
        <v>000157671</v>
      </c>
      <c r="AC3156" t="str">
        <f t="shared" si="541"/>
        <v>29/06/2015</v>
      </c>
      <c r="AD3156" t="str">
        <f t="shared" si="542"/>
        <v>14124110000170</v>
      </c>
      <c r="AE3156" s="9">
        <f t="shared" si="543"/>
        <v>332</v>
      </c>
      <c r="AF3156">
        <f t="shared" si="544"/>
        <v>0</v>
      </c>
      <c r="AH3156">
        <v>6783934</v>
      </c>
      <c r="AI3156" s="10" t="s">
        <v>6252</v>
      </c>
      <c r="AJ3156">
        <v>156899</v>
      </c>
      <c r="AK3156" t="s">
        <v>3406</v>
      </c>
      <c r="AL3156">
        <v>1</v>
      </c>
      <c r="AM3156">
        <v>3</v>
      </c>
      <c r="AN3156" s="11" t="e">
        <f>VLOOKUP(TRIM(AK3156),[1]Sheet1!$V:$W,2,FALSE)</f>
        <v>#N/A</v>
      </c>
      <c r="AO3156" s="11">
        <f t="shared" si="545"/>
        <v>0</v>
      </c>
      <c r="AP3156" s="10">
        <f t="shared" si="546"/>
        <v>0</v>
      </c>
      <c r="AQ3156" s="10"/>
      <c r="AR3156" s="11" t="b">
        <f t="shared" si="547"/>
        <v>0</v>
      </c>
    </row>
    <row r="3157" spans="1:44" x14ac:dyDescent="0.2">
      <c r="A3157" s="1" t="s">
        <v>5346</v>
      </c>
      <c r="B3157" s="1" t="s">
        <v>1414</v>
      </c>
      <c r="C3157" s="3">
        <v>42184</v>
      </c>
      <c r="D3157" s="1" t="s">
        <v>3662</v>
      </c>
      <c r="E3157" s="1" t="s">
        <v>5347</v>
      </c>
      <c r="F3157" s="5">
        <v>85.26</v>
      </c>
      <c r="G3157" s="5">
        <v>74.14</v>
      </c>
      <c r="H3157" s="5">
        <v>13.35</v>
      </c>
      <c r="I3157" s="1" t="s">
        <v>5417</v>
      </c>
      <c r="J3157" s="5">
        <v>0</v>
      </c>
      <c r="K3157" s="5">
        <v>0</v>
      </c>
      <c r="L3157" s="1" t="s">
        <v>5349</v>
      </c>
      <c r="M3157" s="5">
        <v>74.14</v>
      </c>
      <c r="N3157" s="5">
        <v>11.12</v>
      </c>
      <c r="O3157" s="1" t="s">
        <v>3642</v>
      </c>
      <c r="P3157" s="5">
        <v>74.14</v>
      </c>
      <c r="Q3157" s="5">
        <v>1.22</v>
      </c>
      <c r="R3157" s="1" t="s">
        <v>5351</v>
      </c>
      <c r="S3157" s="5">
        <v>74.14</v>
      </c>
      <c r="T3157" s="5">
        <v>5.63</v>
      </c>
      <c r="U3157" s="1" t="s">
        <v>5351</v>
      </c>
      <c r="V3157" s="1" t="s">
        <v>5351</v>
      </c>
      <c r="W3157" s="1" t="s">
        <v>4800</v>
      </c>
      <c r="X3157" s="1" t="s">
        <v>5408</v>
      </c>
      <c r="Y3157" s="1" t="s">
        <v>1415</v>
      </c>
      <c r="Z3157" s="1" t="s">
        <v>1416</v>
      </c>
      <c r="AB3157" s="8" t="str">
        <f t="shared" si="540"/>
        <v>000157672</v>
      </c>
      <c r="AC3157" t="str">
        <f t="shared" si="541"/>
        <v>29/06/2015</v>
      </c>
      <c r="AD3157" t="str">
        <f t="shared" si="542"/>
        <v>96404942000104</v>
      </c>
      <c r="AE3157" s="9">
        <f t="shared" si="543"/>
        <v>85.26</v>
      </c>
      <c r="AF3157">
        <f t="shared" si="544"/>
        <v>2.7852000000000001</v>
      </c>
      <c r="AH3157">
        <v>6808811</v>
      </c>
      <c r="AI3157" s="10" t="s">
        <v>6590</v>
      </c>
      <c r="AJ3157">
        <v>156900</v>
      </c>
      <c r="AK3157" t="s">
        <v>5105</v>
      </c>
      <c r="AL3157">
        <v>1</v>
      </c>
      <c r="AM3157">
        <v>3</v>
      </c>
      <c r="AN3157" s="11" t="e">
        <f>VLOOKUP(TRIM(AK3157),[1]Sheet1!$V:$W,2,FALSE)</f>
        <v>#N/A</v>
      </c>
      <c r="AO3157" s="11">
        <f t="shared" si="545"/>
        <v>0</v>
      </c>
      <c r="AP3157" s="10">
        <f t="shared" si="546"/>
        <v>0</v>
      </c>
      <c r="AQ3157" s="10"/>
      <c r="AR3157" s="11" t="b">
        <f t="shared" si="547"/>
        <v>0</v>
      </c>
    </row>
    <row r="3158" spans="1:44" x14ac:dyDescent="0.2">
      <c r="A3158" s="1" t="s">
        <v>5346</v>
      </c>
      <c r="B3158" s="1" t="s">
        <v>1417</v>
      </c>
      <c r="C3158" s="3">
        <v>42184</v>
      </c>
      <c r="D3158" s="1" t="s">
        <v>3649</v>
      </c>
      <c r="E3158" s="1" t="s">
        <v>5020</v>
      </c>
      <c r="F3158" s="5">
        <v>252</v>
      </c>
      <c r="G3158" s="5">
        <v>252</v>
      </c>
      <c r="H3158" s="5">
        <v>30.24</v>
      </c>
      <c r="I3158" s="1" t="s">
        <v>5348</v>
      </c>
      <c r="J3158" s="5">
        <v>0</v>
      </c>
      <c r="K3158" s="5">
        <v>0</v>
      </c>
      <c r="L3158" s="1" t="s">
        <v>5349</v>
      </c>
      <c r="M3158" s="5">
        <v>0</v>
      </c>
      <c r="N3158" s="5">
        <v>0</v>
      </c>
      <c r="O3158" s="1" t="s">
        <v>5349</v>
      </c>
      <c r="P3158" s="5">
        <v>252</v>
      </c>
      <c r="Q3158" s="5">
        <v>4.16</v>
      </c>
      <c r="R3158" s="1" t="s">
        <v>5351</v>
      </c>
      <c r="S3158" s="5">
        <v>252</v>
      </c>
      <c r="T3158" s="5">
        <v>19.149999999999999</v>
      </c>
      <c r="U3158" s="1" t="s">
        <v>5351</v>
      </c>
      <c r="V3158" s="1" t="s">
        <v>5351</v>
      </c>
      <c r="W3158" s="1" t="s">
        <v>1920</v>
      </c>
      <c r="X3158" s="1" t="s">
        <v>5498</v>
      </c>
      <c r="Y3158" s="1" t="s">
        <v>4598</v>
      </c>
      <c r="Z3158" s="1" t="s">
        <v>4599</v>
      </c>
      <c r="AB3158" s="8" t="str">
        <f t="shared" si="540"/>
        <v>000157673</v>
      </c>
      <c r="AC3158" t="str">
        <f t="shared" si="541"/>
        <v>29/06/2015</v>
      </c>
      <c r="AD3158" t="str">
        <f t="shared" si="542"/>
        <v>59105999005730</v>
      </c>
      <c r="AE3158" s="9">
        <f t="shared" si="543"/>
        <v>252</v>
      </c>
      <c r="AF3158">
        <f t="shared" si="544"/>
        <v>0</v>
      </c>
      <c r="AH3158">
        <v>6782872</v>
      </c>
      <c r="AI3158" s="10" t="s">
        <v>6260</v>
      </c>
      <c r="AJ3158">
        <v>156851</v>
      </c>
      <c r="AK3158" t="s">
        <v>5762</v>
      </c>
      <c r="AL3158">
        <v>1</v>
      </c>
      <c r="AM3158">
        <v>3</v>
      </c>
      <c r="AN3158" s="11" t="e">
        <f>VLOOKUP(TRIM(AK3158),[1]Sheet1!$V:$W,2,FALSE)</f>
        <v>#N/A</v>
      </c>
      <c r="AO3158" s="11">
        <f t="shared" si="545"/>
        <v>0</v>
      </c>
      <c r="AP3158" s="10">
        <f t="shared" si="546"/>
        <v>0</v>
      </c>
      <c r="AQ3158" s="10"/>
      <c r="AR3158" s="11" t="b">
        <f t="shared" si="547"/>
        <v>0</v>
      </c>
    </row>
    <row r="3159" spans="1:44" x14ac:dyDescent="0.2">
      <c r="A3159" s="1" t="s">
        <v>5346</v>
      </c>
      <c r="B3159" s="1" t="s">
        <v>1417</v>
      </c>
      <c r="C3159" s="3">
        <v>42184</v>
      </c>
      <c r="D3159" s="1" t="s">
        <v>3649</v>
      </c>
      <c r="E3159" s="1" t="s">
        <v>5020</v>
      </c>
      <c r="F3159" s="5">
        <v>755.81</v>
      </c>
      <c r="G3159" s="5">
        <v>755.81</v>
      </c>
      <c r="H3159" s="5">
        <v>90.7</v>
      </c>
      <c r="I3159" s="1" t="s">
        <v>5348</v>
      </c>
      <c r="J3159" s="5">
        <v>0</v>
      </c>
      <c r="K3159" s="5">
        <v>0</v>
      </c>
      <c r="L3159" s="1" t="s">
        <v>5349</v>
      </c>
      <c r="M3159" s="5">
        <v>0</v>
      </c>
      <c r="N3159" s="5">
        <v>0</v>
      </c>
      <c r="O3159" s="1" t="s">
        <v>5349</v>
      </c>
      <c r="P3159" s="5">
        <v>755.81</v>
      </c>
      <c r="Q3159" s="5">
        <v>12.47</v>
      </c>
      <c r="R3159" s="1" t="s">
        <v>5351</v>
      </c>
      <c r="S3159" s="5">
        <v>755.81</v>
      </c>
      <c r="T3159" s="5">
        <v>57.44</v>
      </c>
      <c r="U3159" s="1" t="s">
        <v>5351</v>
      </c>
      <c r="V3159" s="1" t="s">
        <v>5351</v>
      </c>
      <c r="W3159" s="1" t="s">
        <v>1920</v>
      </c>
      <c r="X3159" s="1" t="s">
        <v>5498</v>
      </c>
      <c r="Y3159" s="1" t="s">
        <v>3901</v>
      </c>
      <c r="Z3159" s="1" t="s">
        <v>3902</v>
      </c>
      <c r="AB3159" s="8" t="str">
        <f t="shared" si="540"/>
        <v>000157673</v>
      </c>
      <c r="AC3159" t="str">
        <f t="shared" si="541"/>
        <v>29/06/2015</v>
      </c>
      <c r="AD3159" t="str">
        <f t="shared" si="542"/>
        <v>59105999005730</v>
      </c>
      <c r="AE3159" s="9">
        <f t="shared" si="543"/>
        <v>755.81</v>
      </c>
      <c r="AF3159">
        <f t="shared" si="544"/>
        <v>0</v>
      </c>
      <c r="AH3159">
        <v>6782872</v>
      </c>
      <c r="AI3159" s="10" t="s">
        <v>6260</v>
      </c>
      <c r="AJ3159">
        <v>156851</v>
      </c>
      <c r="AK3159" t="s">
        <v>5754</v>
      </c>
      <c r="AL3159">
        <v>1</v>
      </c>
      <c r="AM3159">
        <v>4</v>
      </c>
      <c r="AN3159" s="11" t="e">
        <f>VLOOKUP(TRIM(AK3159),[1]Sheet1!$V:$W,2,FALSE)</f>
        <v>#N/A</v>
      </c>
      <c r="AO3159" s="11">
        <f t="shared" si="545"/>
        <v>0</v>
      </c>
      <c r="AP3159" s="10">
        <f t="shared" si="546"/>
        <v>0</v>
      </c>
      <c r="AQ3159" s="10"/>
      <c r="AR3159" s="11" t="b">
        <f t="shared" si="547"/>
        <v>0</v>
      </c>
    </row>
    <row r="3160" spans="1:44" x14ac:dyDescent="0.2">
      <c r="A3160" s="1" t="s">
        <v>5346</v>
      </c>
      <c r="B3160" s="1" t="s">
        <v>1418</v>
      </c>
      <c r="C3160" s="3">
        <v>42184</v>
      </c>
      <c r="D3160" s="1" t="s">
        <v>3657</v>
      </c>
      <c r="E3160" s="1" t="s">
        <v>5347</v>
      </c>
      <c r="F3160" s="5">
        <v>783.61</v>
      </c>
      <c r="G3160" s="5">
        <v>681.4</v>
      </c>
      <c r="H3160" s="5">
        <v>122.65</v>
      </c>
      <c r="I3160" s="1" t="s">
        <v>5406</v>
      </c>
      <c r="J3160" s="5">
        <v>0</v>
      </c>
      <c r="K3160" s="5">
        <v>0</v>
      </c>
      <c r="L3160" s="1" t="s">
        <v>5349</v>
      </c>
      <c r="M3160" s="5">
        <v>681.4</v>
      </c>
      <c r="N3160" s="5">
        <v>102.21</v>
      </c>
      <c r="O3160" s="1" t="s">
        <v>3642</v>
      </c>
      <c r="P3160" s="5">
        <v>681.4</v>
      </c>
      <c r="Q3160" s="5">
        <v>11.24</v>
      </c>
      <c r="R3160" s="1" t="s">
        <v>5351</v>
      </c>
      <c r="S3160" s="5">
        <v>681.4</v>
      </c>
      <c r="T3160" s="5">
        <v>51.79</v>
      </c>
      <c r="U3160" s="1" t="s">
        <v>5351</v>
      </c>
      <c r="V3160" s="1" t="s">
        <v>5351</v>
      </c>
      <c r="W3160" s="1" t="s">
        <v>5580</v>
      </c>
      <c r="X3160" s="1" t="s">
        <v>5359</v>
      </c>
      <c r="Y3160" s="1" t="s">
        <v>5965</v>
      </c>
      <c r="Z3160" s="1" t="s">
        <v>5966</v>
      </c>
      <c r="AB3160" s="8" t="str">
        <f t="shared" si="540"/>
        <v>000157674</v>
      </c>
      <c r="AC3160" t="str">
        <f t="shared" si="541"/>
        <v>29/06/2015</v>
      </c>
      <c r="AD3160" t="str">
        <f t="shared" si="542"/>
        <v>59578948000171</v>
      </c>
      <c r="AE3160" s="9">
        <f t="shared" si="543"/>
        <v>783.61</v>
      </c>
      <c r="AF3160">
        <f t="shared" si="544"/>
        <v>0</v>
      </c>
      <c r="AH3160">
        <v>7465515</v>
      </c>
      <c r="AI3160" s="10" t="s">
        <v>6246</v>
      </c>
      <c r="AJ3160">
        <v>156901</v>
      </c>
      <c r="AK3160" t="s">
        <v>2595</v>
      </c>
      <c r="AL3160">
        <v>0</v>
      </c>
      <c r="AM3160">
        <v>1000</v>
      </c>
      <c r="AN3160" s="11">
        <f>VLOOKUP(TRIM(AK3160),[1]Sheet1!$V:$W,2,FALSE)</f>
        <v>0</v>
      </c>
      <c r="AO3160" s="11">
        <f t="shared" si="545"/>
        <v>0</v>
      </c>
      <c r="AP3160" s="10">
        <f t="shared" si="546"/>
        <v>0</v>
      </c>
      <c r="AQ3160" s="10"/>
      <c r="AR3160" s="11" t="b">
        <f t="shared" si="547"/>
        <v>0</v>
      </c>
    </row>
    <row r="3161" spans="1:44" x14ac:dyDescent="0.2">
      <c r="A3161" s="1" t="s">
        <v>5346</v>
      </c>
      <c r="B3161" s="1" t="s">
        <v>1418</v>
      </c>
      <c r="C3161" s="3">
        <v>42184</v>
      </c>
      <c r="D3161" s="1" t="s">
        <v>3657</v>
      </c>
      <c r="E3161" s="1" t="s">
        <v>5347</v>
      </c>
      <c r="F3161" s="5">
        <v>827.06</v>
      </c>
      <c r="G3161" s="5">
        <v>719.18</v>
      </c>
      <c r="H3161" s="5">
        <v>129.44999999999999</v>
      </c>
      <c r="I3161" s="1" t="s">
        <v>5406</v>
      </c>
      <c r="J3161" s="5">
        <v>0</v>
      </c>
      <c r="K3161" s="5">
        <v>0</v>
      </c>
      <c r="L3161" s="1" t="s">
        <v>5349</v>
      </c>
      <c r="M3161" s="5">
        <v>719.18</v>
      </c>
      <c r="N3161" s="5">
        <v>107.88</v>
      </c>
      <c r="O3161" s="1" t="s">
        <v>3642</v>
      </c>
      <c r="P3161" s="5">
        <v>719.18</v>
      </c>
      <c r="Q3161" s="5">
        <v>11.87</v>
      </c>
      <c r="R3161" s="1" t="s">
        <v>5351</v>
      </c>
      <c r="S3161" s="5">
        <v>719.18</v>
      </c>
      <c r="T3161" s="5">
        <v>54.66</v>
      </c>
      <c r="U3161" s="1" t="s">
        <v>5351</v>
      </c>
      <c r="V3161" s="1" t="s">
        <v>5351</v>
      </c>
      <c r="W3161" s="1" t="s">
        <v>5580</v>
      </c>
      <c r="X3161" s="1" t="s">
        <v>5359</v>
      </c>
      <c r="Y3161" s="1" t="s">
        <v>5075</v>
      </c>
      <c r="Z3161" s="1" t="s">
        <v>5076</v>
      </c>
      <c r="AB3161" s="8" t="str">
        <f t="shared" si="540"/>
        <v>000157674</v>
      </c>
      <c r="AC3161" t="str">
        <f t="shared" si="541"/>
        <v>29/06/2015</v>
      </c>
      <c r="AD3161" t="str">
        <f t="shared" si="542"/>
        <v>59578948000171</v>
      </c>
      <c r="AE3161" s="9">
        <f t="shared" si="543"/>
        <v>827.06</v>
      </c>
      <c r="AF3161">
        <f t="shared" si="544"/>
        <v>0</v>
      </c>
      <c r="AH3161">
        <v>6810594</v>
      </c>
      <c r="AI3161" s="10" t="s">
        <v>6318</v>
      </c>
      <c r="AJ3161">
        <v>156852</v>
      </c>
      <c r="AK3161" t="s">
        <v>5762</v>
      </c>
      <c r="AL3161">
        <v>1</v>
      </c>
      <c r="AM3161">
        <v>2</v>
      </c>
      <c r="AN3161" s="11" t="e">
        <f>VLOOKUP(TRIM(AK3161),[1]Sheet1!$V:$W,2,FALSE)</f>
        <v>#N/A</v>
      </c>
      <c r="AO3161" s="11">
        <f t="shared" si="545"/>
        <v>0</v>
      </c>
      <c r="AP3161" s="10">
        <f t="shared" si="546"/>
        <v>0</v>
      </c>
      <c r="AQ3161" s="10"/>
      <c r="AR3161" s="11" t="b">
        <f t="shared" si="547"/>
        <v>0</v>
      </c>
    </row>
    <row r="3162" spans="1:44" x14ac:dyDescent="0.2">
      <c r="A3162" s="1" t="s">
        <v>5346</v>
      </c>
      <c r="B3162" s="1" t="s">
        <v>1419</v>
      </c>
      <c r="C3162" s="3">
        <v>42184</v>
      </c>
      <c r="D3162" s="1" t="s">
        <v>3657</v>
      </c>
      <c r="E3162" s="1" t="s">
        <v>5347</v>
      </c>
      <c r="F3162" s="5">
        <v>11330.23</v>
      </c>
      <c r="G3162" s="5">
        <v>9852.3700000000008</v>
      </c>
      <c r="H3162" s="5">
        <v>1773.43</v>
      </c>
      <c r="I3162" s="1" t="s">
        <v>5406</v>
      </c>
      <c r="J3162" s="5">
        <v>0</v>
      </c>
      <c r="K3162" s="5">
        <v>0</v>
      </c>
      <c r="L3162" s="1" t="s">
        <v>5349</v>
      </c>
      <c r="M3162" s="5">
        <v>9852.3700000000008</v>
      </c>
      <c r="N3162" s="5">
        <v>1477.86</v>
      </c>
      <c r="O3162" s="1" t="s">
        <v>3642</v>
      </c>
      <c r="P3162" s="5">
        <v>9852.3700000000008</v>
      </c>
      <c r="Q3162" s="5">
        <v>162.56</v>
      </c>
      <c r="R3162" s="1" t="s">
        <v>5351</v>
      </c>
      <c r="S3162" s="5">
        <v>9852.3700000000008</v>
      </c>
      <c r="T3162" s="5">
        <v>748.78</v>
      </c>
      <c r="U3162" s="1" t="s">
        <v>5351</v>
      </c>
      <c r="V3162" s="1" t="s">
        <v>5351</v>
      </c>
      <c r="W3162" s="1" t="s">
        <v>2050</v>
      </c>
      <c r="X3162" s="1" t="s">
        <v>5408</v>
      </c>
      <c r="Y3162" s="1" t="s">
        <v>5895</v>
      </c>
      <c r="Z3162" s="1" t="s">
        <v>5896</v>
      </c>
      <c r="AB3162" s="8" t="str">
        <f t="shared" si="540"/>
        <v>000157675</v>
      </c>
      <c r="AC3162" t="str">
        <f t="shared" si="541"/>
        <v>29/06/2015</v>
      </c>
      <c r="AD3162" t="str">
        <f t="shared" si="542"/>
        <v>09262527000169</v>
      </c>
      <c r="AE3162" s="9">
        <f t="shared" si="543"/>
        <v>11330.23</v>
      </c>
      <c r="AF3162">
        <f t="shared" si="544"/>
        <v>0</v>
      </c>
      <c r="AH3162">
        <v>6783587</v>
      </c>
      <c r="AI3162" s="10" t="s">
        <v>6255</v>
      </c>
      <c r="AJ3162">
        <v>156853</v>
      </c>
      <c r="AK3162" t="s">
        <v>2554</v>
      </c>
      <c r="AL3162">
        <v>1</v>
      </c>
      <c r="AM3162">
        <v>2</v>
      </c>
      <c r="AN3162" s="11" t="e">
        <f>VLOOKUP(TRIM(AK3162),[1]Sheet1!$V:$W,2,FALSE)</f>
        <v>#N/A</v>
      </c>
      <c r="AO3162" s="11">
        <f t="shared" si="545"/>
        <v>0</v>
      </c>
      <c r="AP3162" s="10">
        <f t="shared" si="546"/>
        <v>0</v>
      </c>
      <c r="AQ3162" s="10"/>
      <c r="AR3162" s="11" t="b">
        <f t="shared" si="547"/>
        <v>0</v>
      </c>
    </row>
    <row r="3163" spans="1:44" x14ac:dyDescent="0.2">
      <c r="A3163" s="1" t="s">
        <v>5346</v>
      </c>
      <c r="B3163" s="1" t="s">
        <v>1420</v>
      </c>
      <c r="C3163" s="3">
        <v>42184</v>
      </c>
      <c r="D3163" s="1" t="s">
        <v>3657</v>
      </c>
      <c r="E3163" s="1" t="s">
        <v>5347</v>
      </c>
      <c r="F3163" s="5">
        <v>394.97</v>
      </c>
      <c r="G3163" s="5">
        <v>394.97</v>
      </c>
      <c r="H3163" s="5">
        <v>71.09</v>
      </c>
      <c r="I3163" s="1" t="s">
        <v>5406</v>
      </c>
      <c r="J3163" s="5">
        <v>0</v>
      </c>
      <c r="K3163" s="5">
        <v>0</v>
      </c>
      <c r="L3163" s="1" t="s">
        <v>5349</v>
      </c>
      <c r="M3163" s="5">
        <v>0</v>
      </c>
      <c r="N3163" s="5">
        <v>0</v>
      </c>
      <c r="O3163" s="1" t="s">
        <v>5349</v>
      </c>
      <c r="P3163" s="5">
        <v>394.97</v>
      </c>
      <c r="Q3163" s="5">
        <v>6.52</v>
      </c>
      <c r="R3163" s="1" t="s">
        <v>5351</v>
      </c>
      <c r="S3163" s="5">
        <v>394.97</v>
      </c>
      <c r="T3163" s="5">
        <v>30.02</v>
      </c>
      <c r="U3163" s="1" t="s">
        <v>5351</v>
      </c>
      <c r="V3163" s="1" t="s">
        <v>5351</v>
      </c>
      <c r="W3163" s="1" t="s">
        <v>4800</v>
      </c>
      <c r="X3163" s="1" t="s">
        <v>5419</v>
      </c>
      <c r="Y3163" s="1" t="s">
        <v>1421</v>
      </c>
      <c r="Z3163" s="1" t="s">
        <v>1422</v>
      </c>
      <c r="AB3163" s="8" t="str">
        <f t="shared" si="540"/>
        <v>000157676</v>
      </c>
      <c r="AC3163" t="str">
        <f t="shared" si="541"/>
        <v>29/06/2015</v>
      </c>
      <c r="AD3163" t="str">
        <f t="shared" si="542"/>
        <v>96404942000104</v>
      </c>
      <c r="AE3163" s="9">
        <f t="shared" si="543"/>
        <v>394.97</v>
      </c>
      <c r="AF3163">
        <f t="shared" si="544"/>
        <v>0</v>
      </c>
      <c r="AH3163">
        <v>6786453</v>
      </c>
      <c r="AI3163" s="10" t="s">
        <v>6243</v>
      </c>
      <c r="AJ3163">
        <v>156902</v>
      </c>
      <c r="AK3163" t="s">
        <v>3416</v>
      </c>
      <c r="AL3163">
        <v>0</v>
      </c>
      <c r="AM3163">
        <v>495</v>
      </c>
      <c r="AN3163" s="11">
        <f>VLOOKUP(TRIM(AK3163),[1]Sheet1!$V:$W,2,FALSE)</f>
        <v>0</v>
      </c>
      <c r="AO3163" s="11">
        <f t="shared" si="545"/>
        <v>0</v>
      </c>
      <c r="AP3163" s="10">
        <f t="shared" si="546"/>
        <v>0</v>
      </c>
      <c r="AQ3163" s="10"/>
      <c r="AR3163" s="11" t="b">
        <f t="shared" si="547"/>
        <v>0</v>
      </c>
    </row>
    <row r="3164" spans="1:44" x14ac:dyDescent="0.2">
      <c r="A3164" s="1" t="s">
        <v>5346</v>
      </c>
      <c r="B3164" s="1" t="s">
        <v>1420</v>
      </c>
      <c r="C3164" s="3">
        <v>42184</v>
      </c>
      <c r="D3164" s="1" t="s">
        <v>3657</v>
      </c>
      <c r="E3164" s="1" t="s">
        <v>5347</v>
      </c>
      <c r="F3164" s="5">
        <v>789.94</v>
      </c>
      <c r="G3164" s="5">
        <v>789.94</v>
      </c>
      <c r="H3164" s="5">
        <v>142.19</v>
      </c>
      <c r="I3164" s="1" t="s">
        <v>5406</v>
      </c>
      <c r="J3164" s="5">
        <v>0</v>
      </c>
      <c r="K3164" s="5">
        <v>0</v>
      </c>
      <c r="L3164" s="1" t="s">
        <v>5349</v>
      </c>
      <c r="M3164" s="5">
        <v>0</v>
      </c>
      <c r="N3164" s="5">
        <v>0</v>
      </c>
      <c r="O3164" s="1" t="s">
        <v>5349</v>
      </c>
      <c r="P3164" s="5">
        <v>789.94</v>
      </c>
      <c r="Q3164" s="5">
        <v>13.03</v>
      </c>
      <c r="R3164" s="1" t="s">
        <v>5351</v>
      </c>
      <c r="S3164" s="5">
        <v>789.94</v>
      </c>
      <c r="T3164" s="5">
        <v>60.04</v>
      </c>
      <c r="U3164" s="1" t="s">
        <v>5351</v>
      </c>
      <c r="V3164" s="1" t="s">
        <v>5351</v>
      </c>
      <c r="W3164" s="1" t="s">
        <v>4800</v>
      </c>
      <c r="X3164" s="1" t="s">
        <v>5419</v>
      </c>
      <c r="Y3164" s="1" t="s">
        <v>1421</v>
      </c>
      <c r="Z3164" s="1" t="s">
        <v>1422</v>
      </c>
      <c r="AB3164" s="8" t="str">
        <f t="shared" si="540"/>
        <v>000157676</v>
      </c>
      <c r="AC3164" t="str">
        <f t="shared" si="541"/>
        <v>29/06/2015</v>
      </c>
      <c r="AD3164" t="str">
        <f t="shared" si="542"/>
        <v>96404942000104</v>
      </c>
      <c r="AE3164" s="9">
        <f t="shared" si="543"/>
        <v>789.94</v>
      </c>
      <c r="AF3164">
        <f t="shared" si="544"/>
        <v>0</v>
      </c>
      <c r="AH3164">
        <v>6783587</v>
      </c>
      <c r="AI3164" s="10" t="s">
        <v>6255</v>
      </c>
      <c r="AJ3164">
        <v>156853</v>
      </c>
      <c r="AK3164" t="s">
        <v>4636</v>
      </c>
      <c r="AL3164">
        <v>1</v>
      </c>
      <c r="AM3164">
        <v>1</v>
      </c>
      <c r="AN3164" s="11" t="e">
        <f>VLOOKUP(TRIM(AK3164),[1]Sheet1!$V:$W,2,FALSE)</f>
        <v>#N/A</v>
      </c>
      <c r="AO3164" s="11">
        <f t="shared" si="545"/>
        <v>0</v>
      </c>
      <c r="AP3164" s="10">
        <f t="shared" si="546"/>
        <v>0</v>
      </c>
      <c r="AQ3164" s="10"/>
      <c r="AR3164" s="11" t="b">
        <f t="shared" si="547"/>
        <v>0</v>
      </c>
    </row>
    <row r="3165" spans="1:44" x14ac:dyDescent="0.2">
      <c r="A3165" s="1" t="s">
        <v>5346</v>
      </c>
      <c r="B3165" s="1" t="s">
        <v>1423</v>
      </c>
      <c r="C3165" s="3">
        <v>42184</v>
      </c>
      <c r="D3165" s="1" t="s">
        <v>3657</v>
      </c>
      <c r="E3165" s="1" t="s">
        <v>5347</v>
      </c>
      <c r="F3165" s="5">
        <v>41.6</v>
      </c>
      <c r="G3165" s="5">
        <v>44.13</v>
      </c>
      <c r="H3165" s="5">
        <v>7.94</v>
      </c>
      <c r="I3165" s="1" t="s">
        <v>5406</v>
      </c>
      <c r="J3165" s="5">
        <v>0</v>
      </c>
      <c r="K3165" s="5">
        <v>0</v>
      </c>
      <c r="L3165" s="1" t="s">
        <v>5349</v>
      </c>
      <c r="M3165" s="5">
        <v>38.369999999999997</v>
      </c>
      <c r="N3165" s="5">
        <v>5.76</v>
      </c>
      <c r="O3165" s="1" t="s">
        <v>3642</v>
      </c>
      <c r="P3165" s="5">
        <v>38.369999999999997</v>
      </c>
      <c r="Q3165" s="5">
        <v>0.63</v>
      </c>
      <c r="R3165" s="1" t="s">
        <v>5351</v>
      </c>
      <c r="S3165" s="5">
        <v>38.369999999999997</v>
      </c>
      <c r="T3165" s="5">
        <v>2.92</v>
      </c>
      <c r="U3165" s="1" t="s">
        <v>5351</v>
      </c>
      <c r="V3165" s="1" t="s">
        <v>5351</v>
      </c>
      <c r="W3165" s="1" t="s">
        <v>2579</v>
      </c>
      <c r="X3165" s="1" t="s">
        <v>5408</v>
      </c>
      <c r="Y3165" s="1" t="s">
        <v>5841</v>
      </c>
      <c r="Z3165" s="1" t="s">
        <v>5842</v>
      </c>
      <c r="AB3165" s="8" t="str">
        <f t="shared" si="540"/>
        <v>000157678</v>
      </c>
      <c r="AC3165" t="str">
        <f t="shared" si="541"/>
        <v>29/06/2015</v>
      </c>
      <c r="AD3165" t="str">
        <f t="shared" si="542"/>
        <v>11423831000192</v>
      </c>
      <c r="AE3165" s="9">
        <f t="shared" si="543"/>
        <v>41.6</v>
      </c>
      <c r="AF3165">
        <f t="shared" si="544"/>
        <v>0</v>
      </c>
      <c r="AH3165">
        <v>6783587</v>
      </c>
      <c r="AI3165" s="10" t="s">
        <v>6255</v>
      </c>
      <c r="AJ3165">
        <v>156853</v>
      </c>
      <c r="AK3165" t="s">
        <v>5593</v>
      </c>
      <c r="AL3165">
        <v>1</v>
      </c>
      <c r="AM3165">
        <v>5</v>
      </c>
      <c r="AN3165" s="11" t="e">
        <f>VLOOKUP(TRIM(AK3165),[1]Sheet1!$V:$W,2,FALSE)</f>
        <v>#N/A</v>
      </c>
      <c r="AO3165" s="11">
        <f t="shared" si="545"/>
        <v>0</v>
      </c>
      <c r="AP3165" s="10">
        <f t="shared" si="546"/>
        <v>0</v>
      </c>
      <c r="AQ3165" s="10"/>
      <c r="AR3165" s="11" t="b">
        <f t="shared" si="547"/>
        <v>0</v>
      </c>
    </row>
    <row r="3166" spans="1:44" x14ac:dyDescent="0.2">
      <c r="A3166" s="1" t="s">
        <v>5346</v>
      </c>
      <c r="B3166" s="1" t="s">
        <v>1424</v>
      </c>
      <c r="C3166" s="3">
        <v>42184</v>
      </c>
      <c r="D3166" s="1" t="s">
        <v>3657</v>
      </c>
      <c r="E3166" s="1" t="s">
        <v>5347</v>
      </c>
      <c r="F3166" s="5">
        <v>26.82</v>
      </c>
      <c r="G3166" s="5">
        <v>28.71</v>
      </c>
      <c r="H3166" s="5">
        <v>5.17</v>
      </c>
      <c r="I3166" s="1" t="s">
        <v>5348</v>
      </c>
      <c r="J3166" s="5">
        <v>0</v>
      </c>
      <c r="K3166" s="5">
        <v>0</v>
      </c>
      <c r="L3166" s="1" t="s">
        <v>5349</v>
      </c>
      <c r="M3166" s="5">
        <v>0</v>
      </c>
      <c r="N3166" s="5">
        <v>0</v>
      </c>
      <c r="O3166" s="1" t="s">
        <v>5349</v>
      </c>
      <c r="P3166" s="5">
        <v>28.71</v>
      </c>
      <c r="Q3166" s="5">
        <v>0.47</v>
      </c>
      <c r="R3166" s="1" t="s">
        <v>5351</v>
      </c>
      <c r="S3166" s="5">
        <v>28.71</v>
      </c>
      <c r="T3166" s="5">
        <v>2.1800000000000002</v>
      </c>
      <c r="U3166" s="1" t="s">
        <v>5351</v>
      </c>
      <c r="V3166" s="1" t="s">
        <v>5351</v>
      </c>
      <c r="W3166" s="1" t="s">
        <v>2579</v>
      </c>
      <c r="X3166" s="1" t="s">
        <v>5394</v>
      </c>
      <c r="Y3166" s="1" t="s">
        <v>1425</v>
      </c>
      <c r="Z3166" s="1" t="s">
        <v>1426</v>
      </c>
      <c r="AB3166" s="8" t="str">
        <f t="shared" si="540"/>
        <v>000157679</v>
      </c>
      <c r="AC3166" t="str">
        <f t="shared" si="541"/>
        <v>29/06/2015</v>
      </c>
      <c r="AD3166" t="str">
        <f t="shared" si="542"/>
        <v>11423831000192</v>
      </c>
      <c r="AE3166" s="9">
        <f t="shared" si="543"/>
        <v>26.82</v>
      </c>
      <c r="AF3166">
        <f t="shared" si="544"/>
        <v>0</v>
      </c>
      <c r="AH3166">
        <v>7009190</v>
      </c>
      <c r="AI3166" s="10" t="s">
        <v>6591</v>
      </c>
      <c r="AJ3166">
        <v>156854</v>
      </c>
      <c r="AK3166" t="s">
        <v>5792</v>
      </c>
      <c r="AL3166">
        <v>1</v>
      </c>
      <c r="AM3166">
        <v>4</v>
      </c>
      <c r="AN3166" s="11" t="e">
        <f>VLOOKUP(TRIM(AK3166),[1]Sheet1!$V:$W,2,FALSE)</f>
        <v>#N/A</v>
      </c>
      <c r="AO3166" s="11">
        <f t="shared" si="545"/>
        <v>0</v>
      </c>
      <c r="AP3166" s="10">
        <f t="shared" si="546"/>
        <v>0</v>
      </c>
      <c r="AQ3166" s="10"/>
      <c r="AR3166" s="11" t="b">
        <f t="shared" si="547"/>
        <v>0</v>
      </c>
    </row>
    <row r="3167" spans="1:44" x14ac:dyDescent="0.2">
      <c r="A3167" s="1" t="s">
        <v>5346</v>
      </c>
      <c r="B3167" s="1" t="s">
        <v>1424</v>
      </c>
      <c r="C3167" s="3">
        <v>42184</v>
      </c>
      <c r="D3167" s="1" t="s">
        <v>3657</v>
      </c>
      <c r="E3167" s="1" t="s">
        <v>5347</v>
      </c>
      <c r="F3167" s="5">
        <v>53.64</v>
      </c>
      <c r="G3167" s="5">
        <v>57.42</v>
      </c>
      <c r="H3167" s="5">
        <v>10.34</v>
      </c>
      <c r="I3167" s="1" t="s">
        <v>5348</v>
      </c>
      <c r="J3167" s="5">
        <v>0</v>
      </c>
      <c r="K3167" s="5">
        <v>0</v>
      </c>
      <c r="L3167" s="1" t="s">
        <v>5349</v>
      </c>
      <c r="M3167" s="5">
        <v>0</v>
      </c>
      <c r="N3167" s="5">
        <v>0</v>
      </c>
      <c r="O3167" s="1" t="s">
        <v>5349</v>
      </c>
      <c r="P3167" s="5">
        <v>57.42</v>
      </c>
      <c r="Q3167" s="5">
        <v>0.95</v>
      </c>
      <c r="R3167" s="1" t="s">
        <v>5351</v>
      </c>
      <c r="S3167" s="5">
        <v>57.42</v>
      </c>
      <c r="T3167" s="5">
        <v>4.3600000000000003</v>
      </c>
      <c r="U3167" s="1" t="s">
        <v>5351</v>
      </c>
      <c r="V3167" s="1" t="s">
        <v>5351</v>
      </c>
      <c r="W3167" s="1" t="s">
        <v>2579</v>
      </c>
      <c r="X3167" s="1" t="s">
        <v>4295</v>
      </c>
      <c r="Y3167" s="1" t="s">
        <v>1427</v>
      </c>
      <c r="Z3167" s="1" t="s">
        <v>1428</v>
      </c>
      <c r="AB3167" s="8" t="str">
        <f t="shared" si="540"/>
        <v>000157679</v>
      </c>
      <c r="AC3167" t="str">
        <f t="shared" si="541"/>
        <v>29/06/2015</v>
      </c>
      <c r="AD3167" t="str">
        <f t="shared" si="542"/>
        <v>11423831000192</v>
      </c>
      <c r="AE3167" s="9">
        <f t="shared" si="543"/>
        <v>53.64</v>
      </c>
      <c r="AF3167">
        <f t="shared" si="544"/>
        <v>0</v>
      </c>
      <c r="AH3167">
        <v>6782684</v>
      </c>
      <c r="AI3167" s="10" t="s">
        <v>6373</v>
      </c>
      <c r="AJ3167">
        <v>156855</v>
      </c>
      <c r="AK3167" t="s">
        <v>3996</v>
      </c>
      <c r="AL3167">
        <v>1</v>
      </c>
      <c r="AM3167">
        <v>3</v>
      </c>
      <c r="AN3167" s="11" t="e">
        <f>VLOOKUP(TRIM(AK3167),[1]Sheet1!$V:$W,2,FALSE)</f>
        <v>#N/A</v>
      </c>
      <c r="AO3167" s="11">
        <f t="shared" si="545"/>
        <v>0</v>
      </c>
      <c r="AP3167" s="10">
        <f t="shared" si="546"/>
        <v>0</v>
      </c>
      <c r="AQ3167" s="10"/>
      <c r="AR3167" s="11" t="b">
        <f t="shared" si="547"/>
        <v>0</v>
      </c>
    </row>
    <row r="3168" spans="1:44" x14ac:dyDescent="0.2">
      <c r="A3168" s="1" t="s">
        <v>5346</v>
      </c>
      <c r="B3168" s="1" t="s">
        <v>1429</v>
      </c>
      <c r="C3168" s="3">
        <v>42184</v>
      </c>
      <c r="D3168" s="1" t="s">
        <v>3641</v>
      </c>
      <c r="E3168" s="1" t="s">
        <v>5382</v>
      </c>
      <c r="F3168" s="5">
        <v>523.70000000000005</v>
      </c>
      <c r="G3168" s="5">
        <v>455.39</v>
      </c>
      <c r="H3168" s="5">
        <v>54.65</v>
      </c>
      <c r="I3168" s="1" t="s">
        <v>5417</v>
      </c>
      <c r="J3168" s="5">
        <v>0</v>
      </c>
      <c r="K3168" s="5">
        <v>0</v>
      </c>
      <c r="L3168" s="1" t="s">
        <v>5349</v>
      </c>
      <c r="M3168" s="5">
        <v>455.39</v>
      </c>
      <c r="N3168" s="5">
        <v>68.31</v>
      </c>
      <c r="O3168" s="1" t="s">
        <v>3642</v>
      </c>
      <c r="P3168" s="5">
        <v>455.39</v>
      </c>
      <c r="Q3168" s="5">
        <v>7.51</v>
      </c>
      <c r="R3168" s="1" t="s">
        <v>5351</v>
      </c>
      <c r="S3168" s="5">
        <v>455.39</v>
      </c>
      <c r="T3168" s="5">
        <v>34.61</v>
      </c>
      <c r="U3168" s="1" t="s">
        <v>5351</v>
      </c>
      <c r="V3168" s="1" t="s">
        <v>5351</v>
      </c>
      <c r="W3168" s="1" t="s">
        <v>422</v>
      </c>
      <c r="X3168" s="1" t="s">
        <v>5459</v>
      </c>
      <c r="Y3168" s="1" t="s">
        <v>3838</v>
      </c>
      <c r="Z3168" s="1" t="s">
        <v>3839</v>
      </c>
      <c r="AB3168" s="8" t="str">
        <f t="shared" si="540"/>
        <v>000157680</v>
      </c>
      <c r="AC3168" t="str">
        <f t="shared" si="541"/>
        <v>29/06/2015</v>
      </c>
      <c r="AD3168" t="str">
        <f t="shared" si="542"/>
        <v>92664028002438</v>
      </c>
      <c r="AE3168" s="9">
        <f t="shared" si="543"/>
        <v>523.70000000000005</v>
      </c>
      <c r="AF3168">
        <f t="shared" si="544"/>
        <v>37.08</v>
      </c>
      <c r="AH3168">
        <v>6786453</v>
      </c>
      <c r="AI3168" s="10" t="s">
        <v>6243</v>
      </c>
      <c r="AJ3168">
        <v>156902</v>
      </c>
      <c r="AK3168" t="s">
        <v>2908</v>
      </c>
      <c r="AL3168">
        <v>0</v>
      </c>
      <c r="AM3168">
        <v>344</v>
      </c>
      <c r="AN3168" s="11">
        <f>VLOOKUP(TRIM(AK3168),[1]Sheet1!$V:$W,2,FALSE)</f>
        <v>0</v>
      </c>
      <c r="AO3168" s="11">
        <f t="shared" si="545"/>
        <v>0</v>
      </c>
      <c r="AP3168" s="10">
        <f t="shared" si="546"/>
        <v>0</v>
      </c>
      <c r="AQ3168" s="10"/>
      <c r="AR3168" s="11" t="b">
        <f t="shared" si="547"/>
        <v>0</v>
      </c>
    </row>
    <row r="3169" spans="1:44" x14ac:dyDescent="0.2">
      <c r="A3169" s="1" t="s">
        <v>5346</v>
      </c>
      <c r="B3169" s="1" t="s">
        <v>1429</v>
      </c>
      <c r="C3169" s="3">
        <v>42184</v>
      </c>
      <c r="D3169" s="1" t="s">
        <v>3649</v>
      </c>
      <c r="E3169" s="1" t="s">
        <v>5382</v>
      </c>
      <c r="F3169" s="5">
        <v>271.98</v>
      </c>
      <c r="G3169" s="5">
        <v>226.65</v>
      </c>
      <c r="H3169" s="5">
        <v>9.07</v>
      </c>
      <c r="I3169" s="1" t="s">
        <v>5406</v>
      </c>
      <c r="J3169" s="5">
        <v>0</v>
      </c>
      <c r="K3169" s="5">
        <v>0</v>
      </c>
      <c r="L3169" s="1" t="s">
        <v>5349</v>
      </c>
      <c r="M3169" s="5">
        <v>226.65</v>
      </c>
      <c r="N3169" s="5">
        <v>45.33</v>
      </c>
      <c r="O3169" s="1" t="s">
        <v>3642</v>
      </c>
      <c r="P3169" s="5">
        <v>226.65</v>
      </c>
      <c r="Q3169" s="5">
        <v>3.74</v>
      </c>
      <c r="R3169" s="1" t="s">
        <v>5351</v>
      </c>
      <c r="S3169" s="5">
        <v>226.65</v>
      </c>
      <c r="T3169" s="5">
        <v>17.23</v>
      </c>
      <c r="U3169" s="1" t="s">
        <v>5351</v>
      </c>
      <c r="V3169" s="1" t="s">
        <v>5351</v>
      </c>
      <c r="W3169" s="1" t="s">
        <v>422</v>
      </c>
      <c r="X3169" s="1" t="s">
        <v>5498</v>
      </c>
      <c r="Y3169" s="1" t="s">
        <v>4906</v>
      </c>
      <c r="Z3169" s="1" t="s">
        <v>2591</v>
      </c>
      <c r="AB3169" s="8" t="str">
        <f t="shared" si="540"/>
        <v>000157680</v>
      </c>
      <c r="AC3169" t="str">
        <f t="shared" si="541"/>
        <v>29/06/2015</v>
      </c>
      <c r="AD3169" t="str">
        <f t="shared" si="542"/>
        <v>92664028002438</v>
      </c>
      <c r="AE3169" s="9">
        <f t="shared" si="543"/>
        <v>271.98</v>
      </c>
      <c r="AF3169">
        <f t="shared" si="544"/>
        <v>37.08</v>
      </c>
      <c r="AH3169">
        <v>6787476</v>
      </c>
      <c r="AI3169" s="10" t="s">
        <v>6412</v>
      </c>
      <c r="AJ3169">
        <v>156856</v>
      </c>
      <c r="AK3169" t="s">
        <v>4726</v>
      </c>
      <c r="AL3169">
        <v>1</v>
      </c>
      <c r="AM3169">
        <v>1</v>
      </c>
      <c r="AN3169" s="11" t="e">
        <f>VLOOKUP(TRIM(AK3169),[1]Sheet1!$V:$W,2,FALSE)</f>
        <v>#N/A</v>
      </c>
      <c r="AO3169" s="11">
        <f t="shared" si="545"/>
        <v>0</v>
      </c>
      <c r="AP3169" s="10">
        <f t="shared" si="546"/>
        <v>0</v>
      </c>
      <c r="AQ3169" s="10"/>
      <c r="AR3169" s="11" t="b">
        <f t="shared" si="547"/>
        <v>0</v>
      </c>
    </row>
    <row r="3170" spans="1:44" x14ac:dyDescent="0.2">
      <c r="A3170" s="1" t="s">
        <v>5346</v>
      </c>
      <c r="B3170" s="1" t="s">
        <v>1429</v>
      </c>
      <c r="C3170" s="3">
        <v>42184</v>
      </c>
      <c r="D3170" s="1" t="s">
        <v>3001</v>
      </c>
      <c r="E3170" s="1" t="s">
        <v>5382</v>
      </c>
      <c r="F3170" s="5">
        <v>160.6</v>
      </c>
      <c r="G3170" s="5">
        <v>127.75</v>
      </c>
      <c r="H3170" s="5">
        <v>5.1100000000000003</v>
      </c>
      <c r="I3170" s="1" t="s">
        <v>5579</v>
      </c>
      <c r="J3170" s="5">
        <v>210.88</v>
      </c>
      <c r="K3170" s="5">
        <v>32.85</v>
      </c>
      <c r="L3170" s="1" t="s">
        <v>5579</v>
      </c>
      <c r="M3170" s="5">
        <v>0</v>
      </c>
      <c r="N3170" s="5">
        <v>0</v>
      </c>
      <c r="O3170" s="1" t="s">
        <v>5349</v>
      </c>
      <c r="P3170" s="5">
        <v>127.75</v>
      </c>
      <c r="Q3170" s="5">
        <v>2.11</v>
      </c>
      <c r="R3170" s="1" t="s">
        <v>5351</v>
      </c>
      <c r="S3170" s="5">
        <v>127.75</v>
      </c>
      <c r="T3170" s="5">
        <v>9.7100000000000009</v>
      </c>
      <c r="U3170" s="1" t="s">
        <v>5351</v>
      </c>
      <c r="V3170" s="1" t="s">
        <v>5351</v>
      </c>
      <c r="W3170" s="1" t="s">
        <v>422</v>
      </c>
      <c r="X3170" s="1" t="s">
        <v>5419</v>
      </c>
      <c r="Y3170" s="1" t="s">
        <v>1332</v>
      </c>
      <c r="Z3170" s="1" t="s">
        <v>1333</v>
      </c>
      <c r="AB3170" s="8" t="str">
        <f t="shared" si="540"/>
        <v>000157680</v>
      </c>
      <c r="AC3170" t="str">
        <f t="shared" si="541"/>
        <v>29/06/2015</v>
      </c>
      <c r="AD3170" t="str">
        <f t="shared" si="542"/>
        <v>92664028002438</v>
      </c>
      <c r="AE3170" s="9">
        <f t="shared" si="543"/>
        <v>160.6</v>
      </c>
      <c r="AF3170">
        <f t="shared" si="544"/>
        <v>37.08</v>
      </c>
      <c r="AH3170">
        <v>6783620</v>
      </c>
      <c r="AI3170" s="10" t="s">
        <v>6288</v>
      </c>
      <c r="AJ3170">
        <v>156857</v>
      </c>
      <c r="AK3170" t="s">
        <v>4726</v>
      </c>
      <c r="AL3170">
        <v>1</v>
      </c>
      <c r="AM3170">
        <v>3</v>
      </c>
      <c r="AN3170" s="11" t="e">
        <f>VLOOKUP(TRIM(AK3170),[1]Sheet1!$V:$W,2,FALSE)</f>
        <v>#N/A</v>
      </c>
      <c r="AO3170" s="11">
        <f t="shared" si="545"/>
        <v>0</v>
      </c>
      <c r="AP3170" s="10">
        <f t="shared" si="546"/>
        <v>0</v>
      </c>
      <c r="AQ3170" s="10"/>
      <c r="AR3170" s="11" t="b">
        <f t="shared" si="547"/>
        <v>0</v>
      </c>
    </row>
    <row r="3171" spans="1:44" x14ac:dyDescent="0.2">
      <c r="A3171" s="1" t="s">
        <v>5346</v>
      </c>
      <c r="B3171" s="1" t="s">
        <v>1429</v>
      </c>
      <c r="C3171" s="3">
        <v>42184</v>
      </c>
      <c r="D3171" s="1" t="s">
        <v>3001</v>
      </c>
      <c r="E3171" s="1" t="s">
        <v>5382</v>
      </c>
      <c r="F3171" s="5">
        <v>783.26</v>
      </c>
      <c r="G3171" s="5">
        <v>544.09</v>
      </c>
      <c r="H3171" s="5">
        <v>21.76</v>
      </c>
      <c r="I3171" s="1" t="s">
        <v>5579</v>
      </c>
      <c r="J3171" s="5">
        <v>996.25</v>
      </c>
      <c r="K3171" s="5">
        <v>157.56</v>
      </c>
      <c r="L3171" s="1" t="s">
        <v>5579</v>
      </c>
      <c r="M3171" s="5">
        <v>544.09</v>
      </c>
      <c r="N3171" s="5">
        <v>81.61</v>
      </c>
      <c r="O3171" s="1" t="s">
        <v>3642</v>
      </c>
      <c r="P3171" s="5">
        <v>544.09</v>
      </c>
      <c r="Q3171" s="5">
        <v>8.98</v>
      </c>
      <c r="R3171" s="1" t="s">
        <v>5351</v>
      </c>
      <c r="S3171" s="5">
        <v>544.09</v>
      </c>
      <c r="T3171" s="5">
        <v>41.35</v>
      </c>
      <c r="U3171" s="1" t="s">
        <v>5351</v>
      </c>
      <c r="V3171" s="1" t="s">
        <v>5351</v>
      </c>
      <c r="W3171" s="1" t="s">
        <v>422</v>
      </c>
      <c r="X3171" s="1" t="s">
        <v>5359</v>
      </c>
      <c r="Y3171" s="1" t="s">
        <v>1430</v>
      </c>
      <c r="Z3171" s="1" t="s">
        <v>1431</v>
      </c>
      <c r="AB3171" s="8" t="str">
        <f t="shared" si="540"/>
        <v>000157680</v>
      </c>
      <c r="AC3171" t="str">
        <f t="shared" si="541"/>
        <v>29/06/2015</v>
      </c>
      <c r="AD3171" t="str">
        <f t="shared" si="542"/>
        <v>92664028002438</v>
      </c>
      <c r="AE3171" s="9">
        <f t="shared" si="543"/>
        <v>783.26</v>
      </c>
      <c r="AF3171">
        <f t="shared" si="544"/>
        <v>37.08</v>
      </c>
      <c r="AH3171">
        <v>6786453</v>
      </c>
      <c r="AI3171" s="10" t="s">
        <v>6243</v>
      </c>
      <c r="AJ3171">
        <v>156902</v>
      </c>
      <c r="AK3171" t="s">
        <v>3036</v>
      </c>
      <c r="AL3171">
        <v>0</v>
      </c>
      <c r="AM3171">
        <v>1830</v>
      </c>
      <c r="AN3171" s="11">
        <f>VLOOKUP(TRIM(AK3171),[1]Sheet1!$V:$W,2,FALSE)</f>
        <v>0</v>
      </c>
      <c r="AO3171" s="11">
        <f t="shared" si="545"/>
        <v>0</v>
      </c>
      <c r="AP3171" s="10">
        <f t="shared" si="546"/>
        <v>0</v>
      </c>
      <c r="AQ3171" s="10"/>
      <c r="AR3171" s="11" t="b">
        <f t="shared" si="547"/>
        <v>0</v>
      </c>
    </row>
    <row r="3172" spans="1:44" x14ac:dyDescent="0.2">
      <c r="A3172" s="1" t="s">
        <v>5346</v>
      </c>
      <c r="B3172" s="1" t="s">
        <v>1432</v>
      </c>
      <c r="C3172" s="3">
        <v>42184</v>
      </c>
      <c r="D3172" s="1" t="s">
        <v>3649</v>
      </c>
      <c r="E3172" s="1" t="s">
        <v>5387</v>
      </c>
      <c r="F3172" s="5">
        <v>64.42</v>
      </c>
      <c r="G3172" s="5">
        <v>65.900000000000006</v>
      </c>
      <c r="H3172" s="5">
        <v>7.91</v>
      </c>
      <c r="I3172" s="1" t="s">
        <v>5348</v>
      </c>
      <c r="J3172" s="5">
        <v>0</v>
      </c>
      <c r="K3172" s="5">
        <v>0</v>
      </c>
      <c r="L3172" s="1" t="s">
        <v>5349</v>
      </c>
      <c r="M3172" s="5">
        <v>0</v>
      </c>
      <c r="N3172" s="5">
        <v>0</v>
      </c>
      <c r="O3172" s="1" t="s">
        <v>5349</v>
      </c>
      <c r="P3172" s="5">
        <v>65.900000000000006</v>
      </c>
      <c r="Q3172" s="5">
        <v>1.0900000000000001</v>
      </c>
      <c r="R3172" s="1" t="s">
        <v>5351</v>
      </c>
      <c r="S3172" s="5">
        <v>65.900000000000006</v>
      </c>
      <c r="T3172" s="5">
        <v>5.01</v>
      </c>
      <c r="U3172" s="1" t="s">
        <v>5351</v>
      </c>
      <c r="V3172" s="1" t="s">
        <v>5351</v>
      </c>
      <c r="W3172" s="1" t="s">
        <v>3583</v>
      </c>
      <c r="X3172" s="1" t="s">
        <v>4652</v>
      </c>
      <c r="Y3172" s="1" t="s">
        <v>1433</v>
      </c>
      <c r="Z3172" s="1" t="s">
        <v>1434</v>
      </c>
      <c r="AB3172" s="8" t="str">
        <f t="shared" si="540"/>
        <v>000157681</v>
      </c>
      <c r="AC3172" t="str">
        <f t="shared" si="541"/>
        <v>29/06/2015</v>
      </c>
      <c r="AD3172" t="str">
        <f t="shared" si="542"/>
        <v>04624947000124</v>
      </c>
      <c r="AE3172" s="9">
        <f t="shared" si="543"/>
        <v>64.42</v>
      </c>
      <c r="AF3172">
        <f t="shared" si="544"/>
        <v>0</v>
      </c>
      <c r="AH3172">
        <v>6786453</v>
      </c>
      <c r="AI3172" s="10" t="s">
        <v>6243</v>
      </c>
      <c r="AJ3172">
        <v>156902</v>
      </c>
      <c r="AK3172" t="s">
        <v>2922</v>
      </c>
      <c r="AL3172">
        <v>0</v>
      </c>
      <c r="AM3172">
        <v>1000</v>
      </c>
      <c r="AN3172" s="11">
        <f>VLOOKUP(TRIM(AK3172),[1]Sheet1!$V:$W,2,FALSE)</f>
        <v>0</v>
      </c>
      <c r="AO3172" s="11">
        <f t="shared" si="545"/>
        <v>0</v>
      </c>
      <c r="AP3172" s="10">
        <f t="shared" si="546"/>
        <v>0</v>
      </c>
      <c r="AQ3172" s="10"/>
      <c r="AR3172" s="11" t="b">
        <f t="shared" si="547"/>
        <v>0</v>
      </c>
    </row>
    <row r="3173" spans="1:44" x14ac:dyDescent="0.2">
      <c r="A3173" s="1" t="s">
        <v>5346</v>
      </c>
      <c r="B3173" s="1" t="s">
        <v>1432</v>
      </c>
      <c r="C3173" s="3">
        <v>42184</v>
      </c>
      <c r="D3173" s="1" t="s">
        <v>3001</v>
      </c>
      <c r="E3173" s="1" t="s">
        <v>5387</v>
      </c>
      <c r="F3173" s="5">
        <v>1455.72</v>
      </c>
      <c r="G3173" s="5">
        <v>1216.6400000000001</v>
      </c>
      <c r="H3173" s="5">
        <v>146</v>
      </c>
      <c r="I3173" s="1" t="s">
        <v>4793</v>
      </c>
      <c r="J3173" s="5">
        <v>2170.4899999999998</v>
      </c>
      <c r="K3173" s="5">
        <v>266.39999999999998</v>
      </c>
      <c r="L3173" s="1" t="s">
        <v>4793</v>
      </c>
      <c r="M3173" s="5">
        <v>0</v>
      </c>
      <c r="N3173" s="5">
        <v>0</v>
      </c>
      <c r="O3173" s="1" t="s">
        <v>5349</v>
      </c>
      <c r="P3173" s="5">
        <v>1216.6400000000001</v>
      </c>
      <c r="Q3173" s="5">
        <v>20.07</v>
      </c>
      <c r="R3173" s="1" t="s">
        <v>5351</v>
      </c>
      <c r="S3173" s="5">
        <v>1216.6400000000001</v>
      </c>
      <c r="T3173" s="5">
        <v>92.46</v>
      </c>
      <c r="U3173" s="1" t="s">
        <v>5351</v>
      </c>
      <c r="V3173" s="1" t="s">
        <v>5351</v>
      </c>
      <c r="W3173" s="1" t="s">
        <v>3583</v>
      </c>
      <c r="X3173" s="1" t="s">
        <v>4814</v>
      </c>
      <c r="Y3173" s="1" t="s">
        <v>3527</v>
      </c>
      <c r="Z3173" s="1" t="s">
        <v>1435</v>
      </c>
      <c r="AB3173" s="8" t="str">
        <f t="shared" si="540"/>
        <v>000157681</v>
      </c>
      <c r="AC3173" t="str">
        <f t="shared" si="541"/>
        <v>29/06/2015</v>
      </c>
      <c r="AD3173" t="str">
        <f t="shared" si="542"/>
        <v>04624947000124</v>
      </c>
      <c r="AE3173" s="9">
        <f t="shared" si="543"/>
        <v>1455.72</v>
      </c>
      <c r="AF3173">
        <f t="shared" si="544"/>
        <v>0</v>
      </c>
      <c r="AH3173">
        <v>6786453</v>
      </c>
      <c r="AI3173" s="10" t="s">
        <v>6243</v>
      </c>
      <c r="AJ3173">
        <v>156902</v>
      </c>
      <c r="AK3173" t="s">
        <v>3413</v>
      </c>
      <c r="AL3173">
        <v>0</v>
      </c>
      <c r="AM3173">
        <v>2000</v>
      </c>
      <c r="AN3173" s="11">
        <f>VLOOKUP(TRIM(AK3173),[1]Sheet1!$V:$W,2,FALSE)</f>
        <v>5.4200000000000005E-2</v>
      </c>
      <c r="AO3173" s="11">
        <f t="shared" si="545"/>
        <v>5.4200000000000005E-2</v>
      </c>
      <c r="AP3173" s="10">
        <f t="shared" si="546"/>
        <v>108.4</v>
      </c>
      <c r="AQ3173" s="10"/>
      <c r="AR3173" s="11" t="b">
        <f t="shared" si="547"/>
        <v>0</v>
      </c>
    </row>
    <row r="3174" spans="1:44" x14ac:dyDescent="0.2">
      <c r="A3174" s="1" t="s">
        <v>5346</v>
      </c>
      <c r="B3174" s="1" t="s">
        <v>1436</v>
      </c>
      <c r="C3174" s="3">
        <v>42184</v>
      </c>
      <c r="D3174" s="1" t="s">
        <v>3662</v>
      </c>
      <c r="E3174" s="1" t="s">
        <v>5347</v>
      </c>
      <c r="F3174" s="5">
        <v>849.62</v>
      </c>
      <c r="G3174" s="5">
        <v>849.62</v>
      </c>
      <c r="H3174" s="5">
        <v>152.93</v>
      </c>
      <c r="I3174" s="1" t="s">
        <v>5417</v>
      </c>
      <c r="J3174" s="5">
        <v>0</v>
      </c>
      <c r="K3174" s="5">
        <v>0</v>
      </c>
      <c r="L3174" s="1" t="s">
        <v>5349</v>
      </c>
      <c r="M3174" s="5">
        <v>0</v>
      </c>
      <c r="N3174" s="5">
        <v>0</v>
      </c>
      <c r="O3174" s="1" t="s">
        <v>5349</v>
      </c>
      <c r="P3174" s="5">
        <v>849.62</v>
      </c>
      <c r="Q3174" s="5">
        <v>14.02</v>
      </c>
      <c r="R3174" s="1" t="s">
        <v>5351</v>
      </c>
      <c r="S3174" s="5">
        <v>849.62</v>
      </c>
      <c r="T3174" s="5">
        <v>64.569999999999993</v>
      </c>
      <c r="U3174" s="1" t="s">
        <v>5351</v>
      </c>
      <c r="V3174" s="1" t="s">
        <v>5351</v>
      </c>
      <c r="W3174" s="1" t="s">
        <v>3658</v>
      </c>
      <c r="X3174" s="1" t="s">
        <v>5419</v>
      </c>
      <c r="Y3174" s="1" t="s">
        <v>3836</v>
      </c>
      <c r="Z3174" s="1" t="s">
        <v>3837</v>
      </c>
      <c r="AB3174" s="8" t="str">
        <f t="shared" si="540"/>
        <v>000157683</v>
      </c>
      <c r="AC3174" t="str">
        <f t="shared" si="541"/>
        <v>29/06/2015</v>
      </c>
      <c r="AD3174" t="str">
        <f t="shared" si="542"/>
        <v>43854777000126</v>
      </c>
      <c r="AE3174" s="9">
        <f t="shared" si="543"/>
        <v>849.62</v>
      </c>
      <c r="AF3174">
        <f t="shared" si="544"/>
        <v>155.6</v>
      </c>
      <c r="AH3174">
        <v>6783935</v>
      </c>
      <c r="AI3174" s="10" t="s">
        <v>6289</v>
      </c>
      <c r="AJ3174">
        <v>156858</v>
      </c>
      <c r="AK3174" t="s">
        <v>5908</v>
      </c>
      <c r="AL3174">
        <v>1</v>
      </c>
      <c r="AM3174">
        <v>1</v>
      </c>
      <c r="AN3174" s="11" t="e">
        <f>VLOOKUP(TRIM(AK3174),[1]Sheet1!$V:$W,2,FALSE)</f>
        <v>#N/A</v>
      </c>
      <c r="AO3174" s="11">
        <f t="shared" si="545"/>
        <v>0</v>
      </c>
      <c r="AP3174" s="10">
        <f t="shared" si="546"/>
        <v>0</v>
      </c>
      <c r="AQ3174" s="10"/>
      <c r="AR3174" s="11" t="b">
        <f t="shared" si="547"/>
        <v>0</v>
      </c>
    </row>
    <row r="3175" spans="1:44" x14ac:dyDescent="0.2">
      <c r="A3175" s="1" t="s">
        <v>5346</v>
      </c>
      <c r="B3175" s="1" t="s">
        <v>1436</v>
      </c>
      <c r="C3175" s="3">
        <v>42184</v>
      </c>
      <c r="D3175" s="1" t="s">
        <v>3662</v>
      </c>
      <c r="E3175" s="1" t="s">
        <v>5347</v>
      </c>
      <c r="F3175" s="5">
        <v>849.62</v>
      </c>
      <c r="G3175" s="5">
        <v>849.62</v>
      </c>
      <c r="H3175" s="5">
        <v>152.93</v>
      </c>
      <c r="I3175" s="1" t="s">
        <v>5417</v>
      </c>
      <c r="J3175" s="5">
        <v>0</v>
      </c>
      <c r="K3175" s="5">
        <v>0</v>
      </c>
      <c r="L3175" s="1" t="s">
        <v>5349</v>
      </c>
      <c r="M3175" s="5">
        <v>0</v>
      </c>
      <c r="N3175" s="5">
        <v>0</v>
      </c>
      <c r="O3175" s="1" t="s">
        <v>5349</v>
      </c>
      <c r="P3175" s="5">
        <v>849.62</v>
      </c>
      <c r="Q3175" s="5">
        <v>14.02</v>
      </c>
      <c r="R3175" s="1" t="s">
        <v>5351</v>
      </c>
      <c r="S3175" s="5">
        <v>849.62</v>
      </c>
      <c r="T3175" s="5">
        <v>64.569999999999993</v>
      </c>
      <c r="U3175" s="1" t="s">
        <v>5351</v>
      </c>
      <c r="V3175" s="1" t="s">
        <v>5351</v>
      </c>
      <c r="W3175" s="1" t="s">
        <v>3658</v>
      </c>
      <c r="X3175" s="1" t="s">
        <v>5419</v>
      </c>
      <c r="Y3175" s="1" t="s">
        <v>3313</v>
      </c>
      <c r="Z3175" s="1" t="s">
        <v>3314</v>
      </c>
      <c r="AB3175" s="8" t="str">
        <f t="shared" si="540"/>
        <v>000157683</v>
      </c>
      <c r="AC3175" t="str">
        <f t="shared" si="541"/>
        <v>29/06/2015</v>
      </c>
      <c r="AD3175" t="str">
        <f t="shared" si="542"/>
        <v>43854777000126</v>
      </c>
      <c r="AE3175" s="9">
        <f t="shared" si="543"/>
        <v>849.62</v>
      </c>
      <c r="AF3175">
        <f t="shared" si="544"/>
        <v>155.6</v>
      </c>
      <c r="AH3175">
        <v>7074261</v>
      </c>
      <c r="AI3175" s="10" t="s">
        <v>6297</v>
      </c>
      <c r="AJ3175">
        <v>156859</v>
      </c>
      <c r="AK3175" t="s">
        <v>5824</v>
      </c>
      <c r="AL3175">
        <v>1</v>
      </c>
      <c r="AM3175">
        <v>2</v>
      </c>
      <c r="AN3175" s="11" t="e">
        <f>VLOOKUP(TRIM(AK3175),[1]Sheet1!$V:$W,2,FALSE)</f>
        <v>#N/A</v>
      </c>
      <c r="AO3175" s="11">
        <f t="shared" si="545"/>
        <v>0</v>
      </c>
      <c r="AP3175" s="10">
        <f t="shared" si="546"/>
        <v>0</v>
      </c>
      <c r="AQ3175" s="10"/>
      <c r="AR3175" s="11" t="b">
        <f t="shared" si="547"/>
        <v>0</v>
      </c>
    </row>
    <row r="3176" spans="1:44" x14ac:dyDescent="0.2">
      <c r="A3176" s="1" t="s">
        <v>5346</v>
      </c>
      <c r="B3176" s="1" t="s">
        <v>1436</v>
      </c>
      <c r="C3176" s="3">
        <v>42184</v>
      </c>
      <c r="D3176" s="1" t="s">
        <v>3657</v>
      </c>
      <c r="E3176" s="1" t="s">
        <v>5347</v>
      </c>
      <c r="F3176" s="5">
        <v>940</v>
      </c>
      <c r="G3176" s="5">
        <v>817.39</v>
      </c>
      <c r="H3176" s="5">
        <v>147.13</v>
      </c>
      <c r="I3176" s="1" t="s">
        <v>5406</v>
      </c>
      <c r="J3176" s="5">
        <v>0</v>
      </c>
      <c r="K3176" s="5">
        <v>0</v>
      </c>
      <c r="L3176" s="1" t="s">
        <v>5349</v>
      </c>
      <c r="M3176" s="5">
        <v>817.39</v>
      </c>
      <c r="N3176" s="5">
        <v>122.61</v>
      </c>
      <c r="O3176" s="1" t="s">
        <v>3642</v>
      </c>
      <c r="P3176" s="5">
        <v>817.39</v>
      </c>
      <c r="Q3176" s="5">
        <v>13.49</v>
      </c>
      <c r="R3176" s="1" t="s">
        <v>5351</v>
      </c>
      <c r="S3176" s="5">
        <v>817.39</v>
      </c>
      <c r="T3176" s="5">
        <v>62.12</v>
      </c>
      <c r="U3176" s="1" t="s">
        <v>5351</v>
      </c>
      <c r="V3176" s="1" t="s">
        <v>5351</v>
      </c>
      <c r="W3176" s="1" t="s">
        <v>3658</v>
      </c>
      <c r="X3176" s="1" t="s">
        <v>5359</v>
      </c>
      <c r="Y3176" s="1" t="s">
        <v>3580</v>
      </c>
      <c r="Z3176" s="1" t="s">
        <v>3581</v>
      </c>
      <c r="AB3176" s="8" t="str">
        <f t="shared" si="540"/>
        <v>000157683</v>
      </c>
      <c r="AC3176" t="str">
        <f t="shared" si="541"/>
        <v>29/06/2015</v>
      </c>
      <c r="AD3176" t="str">
        <f t="shared" si="542"/>
        <v>43854777000126</v>
      </c>
      <c r="AE3176" s="9">
        <f t="shared" si="543"/>
        <v>940</v>
      </c>
      <c r="AF3176">
        <f t="shared" si="544"/>
        <v>155.6</v>
      </c>
      <c r="AH3176">
        <v>6786453</v>
      </c>
      <c r="AI3176" s="10" t="s">
        <v>6243</v>
      </c>
      <c r="AJ3176">
        <v>156902</v>
      </c>
      <c r="AK3176" t="s">
        <v>2460</v>
      </c>
      <c r="AL3176">
        <v>0</v>
      </c>
      <c r="AM3176">
        <v>1000</v>
      </c>
      <c r="AN3176" s="11">
        <f>VLOOKUP(TRIM(AK3176),[1]Sheet1!$V:$W,2,FALSE)</f>
        <v>0</v>
      </c>
      <c r="AO3176" s="11">
        <f t="shared" si="545"/>
        <v>0</v>
      </c>
      <c r="AP3176" s="10">
        <f t="shared" si="546"/>
        <v>0</v>
      </c>
      <c r="AQ3176" s="10"/>
      <c r="AR3176" s="11" t="b">
        <f t="shared" si="547"/>
        <v>0</v>
      </c>
    </row>
    <row r="3177" spans="1:44" x14ac:dyDescent="0.2">
      <c r="A3177" s="1" t="s">
        <v>5346</v>
      </c>
      <c r="B3177" s="1" t="s">
        <v>1436</v>
      </c>
      <c r="C3177" s="3">
        <v>42184</v>
      </c>
      <c r="D3177" s="1" t="s">
        <v>3657</v>
      </c>
      <c r="E3177" s="1" t="s">
        <v>5347</v>
      </c>
      <c r="F3177" s="5">
        <v>2026.69</v>
      </c>
      <c r="G3177" s="5">
        <v>1762.34</v>
      </c>
      <c r="H3177" s="5">
        <v>317.22000000000003</v>
      </c>
      <c r="I3177" s="1" t="s">
        <v>5406</v>
      </c>
      <c r="J3177" s="5">
        <v>0</v>
      </c>
      <c r="K3177" s="5">
        <v>0</v>
      </c>
      <c r="L3177" s="1" t="s">
        <v>5349</v>
      </c>
      <c r="M3177" s="5">
        <v>1762.34</v>
      </c>
      <c r="N3177" s="5">
        <v>264.35000000000002</v>
      </c>
      <c r="O3177" s="1" t="s">
        <v>3642</v>
      </c>
      <c r="P3177" s="5">
        <v>1762.34</v>
      </c>
      <c r="Q3177" s="5">
        <v>29.08</v>
      </c>
      <c r="R3177" s="1" t="s">
        <v>5351</v>
      </c>
      <c r="S3177" s="5">
        <v>1762.34</v>
      </c>
      <c r="T3177" s="5">
        <v>133.94</v>
      </c>
      <c r="U3177" s="1" t="s">
        <v>5351</v>
      </c>
      <c r="V3177" s="1" t="s">
        <v>5351</v>
      </c>
      <c r="W3177" s="1" t="s">
        <v>3658</v>
      </c>
      <c r="X3177" s="1" t="s">
        <v>5359</v>
      </c>
      <c r="Y3177" s="1" t="s">
        <v>5073</v>
      </c>
      <c r="Z3177" s="1" t="s">
        <v>2088</v>
      </c>
      <c r="AB3177" s="8" t="str">
        <f t="shared" si="540"/>
        <v>000157683</v>
      </c>
      <c r="AC3177" t="str">
        <f t="shared" si="541"/>
        <v>29/06/2015</v>
      </c>
      <c r="AD3177" t="str">
        <f t="shared" si="542"/>
        <v>43854777000126</v>
      </c>
      <c r="AE3177" s="9">
        <f t="shared" si="543"/>
        <v>2026.69</v>
      </c>
      <c r="AF3177">
        <f t="shared" si="544"/>
        <v>155.6</v>
      </c>
      <c r="AH3177">
        <v>6782918</v>
      </c>
      <c r="AI3177" s="10" t="s">
        <v>6363</v>
      </c>
      <c r="AJ3177">
        <v>156903</v>
      </c>
      <c r="AK3177" t="s">
        <v>2030</v>
      </c>
      <c r="AL3177">
        <v>3</v>
      </c>
      <c r="AM3177">
        <v>94500</v>
      </c>
      <c r="AN3177" s="11">
        <f>VLOOKUP(TRIM(AK3177),[1]Sheet1!$V:$W,2,FALSE)</f>
        <v>0</v>
      </c>
      <c r="AO3177" s="11">
        <f t="shared" si="545"/>
        <v>0</v>
      </c>
      <c r="AP3177" s="10">
        <f t="shared" si="546"/>
        <v>0</v>
      </c>
      <c r="AQ3177" s="10"/>
      <c r="AR3177" s="11" t="b">
        <f t="shared" si="547"/>
        <v>0</v>
      </c>
    </row>
    <row r="3178" spans="1:44" x14ac:dyDescent="0.2">
      <c r="A3178" s="1" t="s">
        <v>5346</v>
      </c>
      <c r="B3178" s="1" t="s">
        <v>1436</v>
      </c>
      <c r="C3178" s="3">
        <v>42184</v>
      </c>
      <c r="D3178" s="1" t="s">
        <v>3657</v>
      </c>
      <c r="E3178" s="1" t="s">
        <v>5347</v>
      </c>
      <c r="F3178" s="5">
        <v>1787.84</v>
      </c>
      <c r="G3178" s="5">
        <v>1554.64</v>
      </c>
      <c r="H3178" s="5">
        <v>279.83999999999997</v>
      </c>
      <c r="I3178" s="1" t="s">
        <v>5406</v>
      </c>
      <c r="J3178" s="5">
        <v>0</v>
      </c>
      <c r="K3178" s="5">
        <v>0</v>
      </c>
      <c r="L3178" s="1" t="s">
        <v>5349</v>
      </c>
      <c r="M3178" s="5">
        <v>1554.64</v>
      </c>
      <c r="N3178" s="5">
        <v>233.2</v>
      </c>
      <c r="O3178" s="1" t="s">
        <v>3642</v>
      </c>
      <c r="P3178" s="5">
        <v>1554.64</v>
      </c>
      <c r="Q3178" s="5">
        <v>25.65</v>
      </c>
      <c r="R3178" s="1" t="s">
        <v>5351</v>
      </c>
      <c r="S3178" s="5">
        <v>1554.64</v>
      </c>
      <c r="T3178" s="5">
        <v>118.15</v>
      </c>
      <c r="U3178" s="1" t="s">
        <v>5351</v>
      </c>
      <c r="V3178" s="1" t="s">
        <v>5351</v>
      </c>
      <c r="W3178" s="1" t="s">
        <v>3658</v>
      </c>
      <c r="X3178" s="1" t="s">
        <v>5359</v>
      </c>
      <c r="Y3178" s="1" t="s">
        <v>5250</v>
      </c>
      <c r="Z3178" s="1" t="s">
        <v>5251</v>
      </c>
      <c r="AB3178" s="8" t="str">
        <f t="shared" si="540"/>
        <v>000157683</v>
      </c>
      <c r="AC3178" t="str">
        <f t="shared" si="541"/>
        <v>29/06/2015</v>
      </c>
      <c r="AD3178" t="str">
        <f t="shared" si="542"/>
        <v>43854777000126</v>
      </c>
      <c r="AE3178" s="9">
        <f t="shared" si="543"/>
        <v>1787.84</v>
      </c>
      <c r="AF3178">
        <f t="shared" si="544"/>
        <v>155.6</v>
      </c>
      <c r="AH3178">
        <v>6782694</v>
      </c>
      <c r="AI3178" s="10" t="s">
        <v>6325</v>
      </c>
      <c r="AJ3178">
        <v>156904</v>
      </c>
      <c r="AK3178" t="s">
        <v>4801</v>
      </c>
      <c r="AL3178">
        <v>5</v>
      </c>
      <c r="AM3178">
        <v>100</v>
      </c>
      <c r="AN3178" s="11">
        <f>VLOOKUP(TRIM(AK3178),[1]Sheet1!$V:$W,2,FALSE)</f>
        <v>2.6849999999999999E-3</v>
      </c>
      <c r="AO3178" s="11">
        <f t="shared" si="545"/>
        <v>2.6849999999999999E-3</v>
      </c>
      <c r="AP3178" s="10">
        <f t="shared" si="546"/>
        <v>0.26849999999999996</v>
      </c>
      <c r="AQ3178" s="10"/>
      <c r="AR3178" s="11" t="b">
        <f t="shared" si="547"/>
        <v>0</v>
      </c>
    </row>
    <row r="3179" spans="1:44" x14ac:dyDescent="0.2">
      <c r="A3179" s="1" t="s">
        <v>5346</v>
      </c>
      <c r="B3179" s="1" t="s">
        <v>1436</v>
      </c>
      <c r="C3179" s="3">
        <v>42184</v>
      </c>
      <c r="D3179" s="1" t="s">
        <v>3657</v>
      </c>
      <c r="E3179" s="1" t="s">
        <v>5347</v>
      </c>
      <c r="F3179" s="5">
        <v>1829.83</v>
      </c>
      <c r="G3179" s="5">
        <v>1829.83</v>
      </c>
      <c r="H3179" s="5">
        <v>329.37</v>
      </c>
      <c r="I3179" s="1" t="s">
        <v>5406</v>
      </c>
      <c r="J3179" s="5">
        <v>0</v>
      </c>
      <c r="K3179" s="5">
        <v>0</v>
      </c>
      <c r="L3179" s="1" t="s">
        <v>5349</v>
      </c>
      <c r="M3179" s="5">
        <v>0</v>
      </c>
      <c r="N3179" s="5">
        <v>0</v>
      </c>
      <c r="O3179" s="1" t="s">
        <v>5349</v>
      </c>
      <c r="P3179" s="5">
        <v>1829.83</v>
      </c>
      <c r="Q3179" s="5">
        <v>30.19</v>
      </c>
      <c r="R3179" s="1" t="s">
        <v>5351</v>
      </c>
      <c r="S3179" s="5">
        <v>1829.83</v>
      </c>
      <c r="T3179" s="5">
        <v>139.07</v>
      </c>
      <c r="U3179" s="1" t="s">
        <v>5351</v>
      </c>
      <c r="V3179" s="1" t="s">
        <v>5351</v>
      </c>
      <c r="W3179" s="1" t="s">
        <v>3658</v>
      </c>
      <c r="X3179" s="1" t="s">
        <v>5419</v>
      </c>
      <c r="Y3179" s="1" t="s">
        <v>3842</v>
      </c>
      <c r="Z3179" s="1" t="s">
        <v>3843</v>
      </c>
      <c r="AB3179" s="8" t="str">
        <f t="shared" si="540"/>
        <v>000157683</v>
      </c>
      <c r="AC3179" t="str">
        <f t="shared" si="541"/>
        <v>29/06/2015</v>
      </c>
      <c r="AD3179" t="str">
        <f t="shared" si="542"/>
        <v>43854777000126</v>
      </c>
      <c r="AE3179" s="9">
        <f t="shared" si="543"/>
        <v>1829.83</v>
      </c>
      <c r="AF3179">
        <f t="shared" si="544"/>
        <v>155.6</v>
      </c>
      <c r="AH3179">
        <v>6783935</v>
      </c>
      <c r="AI3179" s="10" t="s">
        <v>6289</v>
      </c>
      <c r="AJ3179">
        <v>156860</v>
      </c>
      <c r="AK3179" t="s">
        <v>5824</v>
      </c>
      <c r="AL3179">
        <v>1</v>
      </c>
      <c r="AM3179">
        <v>2</v>
      </c>
      <c r="AN3179" s="11" t="e">
        <f>VLOOKUP(TRIM(AK3179),[1]Sheet1!$V:$W,2,FALSE)</f>
        <v>#N/A</v>
      </c>
      <c r="AO3179" s="11">
        <f t="shared" si="545"/>
        <v>0</v>
      </c>
      <c r="AP3179" s="10">
        <f t="shared" si="546"/>
        <v>0</v>
      </c>
      <c r="AQ3179" s="10"/>
      <c r="AR3179" s="11" t="b">
        <f t="shared" si="547"/>
        <v>0</v>
      </c>
    </row>
    <row r="3180" spans="1:44" x14ac:dyDescent="0.2">
      <c r="A3180" s="1" t="s">
        <v>5346</v>
      </c>
      <c r="B3180" s="1" t="s">
        <v>1436</v>
      </c>
      <c r="C3180" s="3">
        <v>42184</v>
      </c>
      <c r="D3180" s="1" t="s">
        <v>3657</v>
      </c>
      <c r="E3180" s="1" t="s">
        <v>5347</v>
      </c>
      <c r="F3180" s="5">
        <v>414.94</v>
      </c>
      <c r="G3180" s="5">
        <v>360.82</v>
      </c>
      <c r="H3180" s="5">
        <v>64.95</v>
      </c>
      <c r="I3180" s="1" t="s">
        <v>5406</v>
      </c>
      <c r="J3180" s="5">
        <v>0</v>
      </c>
      <c r="K3180" s="5">
        <v>0</v>
      </c>
      <c r="L3180" s="1" t="s">
        <v>5349</v>
      </c>
      <c r="M3180" s="5">
        <v>360.82</v>
      </c>
      <c r="N3180" s="5">
        <v>54.12</v>
      </c>
      <c r="O3180" s="1" t="s">
        <v>3642</v>
      </c>
      <c r="P3180" s="5">
        <v>360.82</v>
      </c>
      <c r="Q3180" s="5">
        <v>5.95</v>
      </c>
      <c r="R3180" s="1" t="s">
        <v>5351</v>
      </c>
      <c r="S3180" s="5">
        <v>360.82</v>
      </c>
      <c r="T3180" s="5">
        <v>27.42</v>
      </c>
      <c r="U3180" s="1" t="s">
        <v>5351</v>
      </c>
      <c r="V3180" s="1" t="s">
        <v>5351</v>
      </c>
      <c r="W3180" s="1" t="s">
        <v>3658</v>
      </c>
      <c r="X3180" s="1" t="s">
        <v>5359</v>
      </c>
      <c r="Y3180" s="1" t="s">
        <v>3840</v>
      </c>
      <c r="Z3180" s="1" t="s">
        <v>3841</v>
      </c>
      <c r="AB3180" s="8" t="str">
        <f t="shared" si="540"/>
        <v>000157683</v>
      </c>
      <c r="AC3180" t="str">
        <f t="shared" si="541"/>
        <v>29/06/2015</v>
      </c>
      <c r="AD3180" t="str">
        <f t="shared" si="542"/>
        <v>43854777000126</v>
      </c>
      <c r="AE3180" s="9">
        <f t="shared" si="543"/>
        <v>414.94</v>
      </c>
      <c r="AF3180">
        <f t="shared" si="544"/>
        <v>155.6</v>
      </c>
      <c r="AH3180">
        <v>6806271</v>
      </c>
      <c r="AI3180" s="10" t="s">
        <v>6592</v>
      </c>
      <c r="AJ3180">
        <v>156905</v>
      </c>
      <c r="AK3180" t="s">
        <v>3420</v>
      </c>
      <c r="AL3180">
        <v>5</v>
      </c>
      <c r="AM3180">
        <v>1</v>
      </c>
      <c r="AN3180" s="11">
        <f>VLOOKUP(TRIM(AK3180),[1]Sheet1!$V:$W,2,FALSE)</f>
        <v>2.5703999999999998</v>
      </c>
      <c r="AO3180" s="11">
        <f t="shared" si="545"/>
        <v>2.5703999999999998</v>
      </c>
      <c r="AP3180" s="10">
        <f t="shared" si="546"/>
        <v>2.5703999999999998</v>
      </c>
      <c r="AQ3180" s="10"/>
      <c r="AR3180" s="11" t="b">
        <f t="shared" si="547"/>
        <v>0</v>
      </c>
    </row>
    <row r="3181" spans="1:44" x14ac:dyDescent="0.2">
      <c r="A3181" s="1" t="s">
        <v>5346</v>
      </c>
      <c r="B3181" s="1" t="s">
        <v>1436</v>
      </c>
      <c r="C3181" s="3">
        <v>42184</v>
      </c>
      <c r="D3181" s="1" t="s">
        <v>3657</v>
      </c>
      <c r="E3181" s="1" t="s">
        <v>5347</v>
      </c>
      <c r="F3181" s="5">
        <v>133.33000000000001</v>
      </c>
      <c r="G3181" s="5">
        <v>133.33000000000001</v>
      </c>
      <c r="H3181" s="5">
        <v>24</v>
      </c>
      <c r="I3181" s="1" t="s">
        <v>5348</v>
      </c>
      <c r="J3181" s="5">
        <v>0</v>
      </c>
      <c r="K3181" s="5">
        <v>0</v>
      </c>
      <c r="L3181" s="1" t="s">
        <v>5349</v>
      </c>
      <c r="M3181" s="5">
        <v>0</v>
      </c>
      <c r="N3181" s="5">
        <v>0</v>
      </c>
      <c r="O3181" s="1" t="s">
        <v>5349</v>
      </c>
      <c r="P3181" s="5">
        <v>133.33000000000001</v>
      </c>
      <c r="Q3181" s="5">
        <v>2.2000000000000002</v>
      </c>
      <c r="R3181" s="1" t="s">
        <v>5351</v>
      </c>
      <c r="S3181" s="5">
        <v>133.33000000000001</v>
      </c>
      <c r="T3181" s="5">
        <v>10.130000000000001</v>
      </c>
      <c r="U3181" s="1" t="s">
        <v>5351</v>
      </c>
      <c r="V3181" s="1" t="s">
        <v>5351</v>
      </c>
      <c r="W3181" s="1" t="s">
        <v>3658</v>
      </c>
      <c r="X3181" s="1" t="s">
        <v>5559</v>
      </c>
      <c r="Y3181" s="1" t="s">
        <v>5945</v>
      </c>
      <c r="Z3181" s="1" t="s">
        <v>5946</v>
      </c>
      <c r="AB3181" s="8" t="str">
        <f t="shared" si="540"/>
        <v>000157683</v>
      </c>
      <c r="AC3181" t="str">
        <f t="shared" si="541"/>
        <v>29/06/2015</v>
      </c>
      <c r="AD3181" t="str">
        <f t="shared" si="542"/>
        <v>43854777000126</v>
      </c>
      <c r="AE3181" s="9">
        <f t="shared" si="543"/>
        <v>133.33000000000001</v>
      </c>
      <c r="AF3181">
        <f t="shared" si="544"/>
        <v>155.6</v>
      </c>
      <c r="AH3181">
        <v>6782684</v>
      </c>
      <c r="AI3181" s="10" t="s">
        <v>6373</v>
      </c>
      <c r="AJ3181">
        <v>156861</v>
      </c>
      <c r="AK3181" t="s">
        <v>3328</v>
      </c>
      <c r="AL3181">
        <v>1</v>
      </c>
      <c r="AM3181">
        <v>14</v>
      </c>
      <c r="AN3181" s="11" t="e">
        <f>VLOOKUP(TRIM(AK3181),[1]Sheet1!$V:$W,2,FALSE)</f>
        <v>#N/A</v>
      </c>
      <c r="AO3181" s="11">
        <f t="shared" si="545"/>
        <v>0</v>
      </c>
      <c r="AP3181" s="10">
        <f t="shared" si="546"/>
        <v>0</v>
      </c>
      <c r="AQ3181" s="10"/>
      <c r="AR3181" s="11" t="b">
        <f t="shared" si="547"/>
        <v>0</v>
      </c>
    </row>
    <row r="3182" spans="1:44" x14ac:dyDescent="0.2">
      <c r="A3182" s="1" t="s">
        <v>5346</v>
      </c>
      <c r="B3182" s="1" t="s">
        <v>1436</v>
      </c>
      <c r="C3182" s="3">
        <v>42184</v>
      </c>
      <c r="D3182" s="1" t="s">
        <v>3657</v>
      </c>
      <c r="E3182" s="1" t="s">
        <v>5347</v>
      </c>
      <c r="F3182" s="5">
        <v>293.33</v>
      </c>
      <c r="G3182" s="5">
        <v>293.33</v>
      </c>
      <c r="H3182" s="5">
        <v>52.8</v>
      </c>
      <c r="I3182" s="1" t="s">
        <v>5348</v>
      </c>
      <c r="J3182" s="5">
        <v>0</v>
      </c>
      <c r="K3182" s="5">
        <v>0</v>
      </c>
      <c r="L3182" s="1" t="s">
        <v>5349</v>
      </c>
      <c r="M3182" s="5">
        <v>0</v>
      </c>
      <c r="N3182" s="5">
        <v>0</v>
      </c>
      <c r="O3182" s="1" t="s">
        <v>5349</v>
      </c>
      <c r="P3182" s="5">
        <v>293.33</v>
      </c>
      <c r="Q3182" s="5">
        <v>4.84</v>
      </c>
      <c r="R3182" s="1" t="s">
        <v>5351</v>
      </c>
      <c r="S3182" s="5">
        <v>293.33</v>
      </c>
      <c r="T3182" s="5">
        <v>22.29</v>
      </c>
      <c r="U3182" s="1" t="s">
        <v>5351</v>
      </c>
      <c r="V3182" s="1" t="s">
        <v>5351</v>
      </c>
      <c r="W3182" s="1" t="s">
        <v>3658</v>
      </c>
      <c r="X3182" s="1" t="s">
        <v>5559</v>
      </c>
      <c r="Y3182" s="1" t="s">
        <v>5560</v>
      </c>
      <c r="Z3182" s="1" t="s">
        <v>5561</v>
      </c>
      <c r="AB3182" s="8" t="str">
        <f t="shared" si="540"/>
        <v>000157683</v>
      </c>
      <c r="AC3182" t="str">
        <f t="shared" si="541"/>
        <v>29/06/2015</v>
      </c>
      <c r="AD3182" t="str">
        <f t="shared" si="542"/>
        <v>43854777000126</v>
      </c>
      <c r="AE3182" s="9">
        <f t="shared" si="543"/>
        <v>293.33</v>
      </c>
      <c r="AF3182">
        <f t="shared" si="544"/>
        <v>155.6</v>
      </c>
      <c r="AH3182">
        <v>6783616</v>
      </c>
      <c r="AI3182" s="10" t="s">
        <v>6290</v>
      </c>
      <c r="AJ3182">
        <v>156906</v>
      </c>
      <c r="AK3182" t="s">
        <v>4915</v>
      </c>
      <c r="AL3182">
        <v>1</v>
      </c>
      <c r="AM3182">
        <v>10</v>
      </c>
      <c r="AN3182" s="11" t="e">
        <f>VLOOKUP(TRIM(AK3182),[1]Sheet1!$V:$W,2,FALSE)</f>
        <v>#N/A</v>
      </c>
      <c r="AO3182" s="11">
        <f t="shared" si="545"/>
        <v>0</v>
      </c>
      <c r="AP3182" s="10">
        <f t="shared" si="546"/>
        <v>0</v>
      </c>
      <c r="AQ3182" s="10"/>
      <c r="AR3182" s="11" t="b">
        <f t="shared" si="547"/>
        <v>0</v>
      </c>
    </row>
    <row r="3183" spans="1:44" x14ac:dyDescent="0.2">
      <c r="A3183" s="1" t="s">
        <v>5346</v>
      </c>
      <c r="B3183" s="1" t="s">
        <v>1437</v>
      </c>
      <c r="C3183" s="3">
        <v>42184</v>
      </c>
      <c r="D3183" s="1" t="s">
        <v>3657</v>
      </c>
      <c r="E3183" s="1" t="s">
        <v>5347</v>
      </c>
      <c r="F3183" s="5">
        <v>29520.94</v>
      </c>
      <c r="G3183" s="5">
        <v>25670.38</v>
      </c>
      <c r="H3183" s="5">
        <v>4620.67</v>
      </c>
      <c r="I3183" s="1" t="s">
        <v>5406</v>
      </c>
      <c r="J3183" s="5">
        <v>0</v>
      </c>
      <c r="K3183" s="5">
        <v>0</v>
      </c>
      <c r="L3183" s="1" t="s">
        <v>5349</v>
      </c>
      <c r="M3183" s="5">
        <v>25670.38</v>
      </c>
      <c r="N3183" s="5">
        <v>3850.56</v>
      </c>
      <c r="O3183" s="1" t="s">
        <v>3642</v>
      </c>
      <c r="P3183" s="5">
        <v>25670.38</v>
      </c>
      <c r="Q3183" s="5">
        <v>423.56</v>
      </c>
      <c r="R3183" s="1" t="s">
        <v>5351</v>
      </c>
      <c r="S3183" s="5">
        <v>25670.38</v>
      </c>
      <c r="T3183" s="5">
        <v>1950.95</v>
      </c>
      <c r="U3183" s="1" t="s">
        <v>5351</v>
      </c>
      <c r="V3183" s="1" t="s">
        <v>5351</v>
      </c>
      <c r="W3183" s="1" t="s">
        <v>5587</v>
      </c>
      <c r="X3183" s="1" t="s">
        <v>5408</v>
      </c>
      <c r="Y3183" s="1" t="s">
        <v>5501</v>
      </c>
      <c r="Z3183" s="1" t="s">
        <v>5502</v>
      </c>
      <c r="AB3183" s="8" t="str">
        <f t="shared" si="540"/>
        <v>000157684</v>
      </c>
      <c r="AC3183" t="str">
        <f t="shared" si="541"/>
        <v>29/06/2015</v>
      </c>
      <c r="AD3183" t="str">
        <f t="shared" si="542"/>
        <v>88309620000662</v>
      </c>
      <c r="AE3183" s="9">
        <f t="shared" si="543"/>
        <v>29520.94</v>
      </c>
      <c r="AF3183">
        <f t="shared" si="544"/>
        <v>0</v>
      </c>
      <c r="AH3183">
        <v>6783935</v>
      </c>
      <c r="AI3183" s="10" t="s">
        <v>6289</v>
      </c>
      <c r="AJ3183">
        <v>156862</v>
      </c>
      <c r="AK3183" t="s">
        <v>5977</v>
      </c>
      <c r="AL3183">
        <v>1</v>
      </c>
      <c r="AM3183">
        <v>24</v>
      </c>
      <c r="AN3183" s="11" t="e">
        <f>VLOOKUP(TRIM(AK3183),[1]Sheet1!$V:$W,2,FALSE)</f>
        <v>#N/A</v>
      </c>
      <c r="AO3183" s="11">
        <f t="shared" si="545"/>
        <v>0</v>
      </c>
      <c r="AP3183" s="10">
        <f t="shared" si="546"/>
        <v>0</v>
      </c>
      <c r="AQ3183" s="10"/>
      <c r="AR3183" s="11" t="b">
        <f t="shared" si="547"/>
        <v>0</v>
      </c>
    </row>
    <row r="3184" spans="1:44" x14ac:dyDescent="0.2">
      <c r="A3184" s="1" t="s">
        <v>5346</v>
      </c>
      <c r="B3184" s="1" t="s">
        <v>1438</v>
      </c>
      <c r="C3184" s="3">
        <v>42184</v>
      </c>
      <c r="D3184" s="1" t="s">
        <v>3700</v>
      </c>
      <c r="E3184" s="1" t="s">
        <v>5365</v>
      </c>
      <c r="F3184" s="5">
        <v>1697.96</v>
      </c>
      <c r="G3184" s="5">
        <v>1497.14</v>
      </c>
      <c r="H3184" s="5">
        <v>179.66</v>
      </c>
      <c r="I3184" s="1" t="s">
        <v>4243</v>
      </c>
      <c r="J3184" s="5">
        <v>2238.0700000000002</v>
      </c>
      <c r="K3184" s="5">
        <v>200.82</v>
      </c>
      <c r="L3184" s="1" t="s">
        <v>4243</v>
      </c>
      <c r="M3184" s="5">
        <v>0</v>
      </c>
      <c r="N3184" s="5">
        <v>0</v>
      </c>
      <c r="O3184" s="1" t="s">
        <v>5349</v>
      </c>
      <c r="P3184" s="5">
        <v>1497.14</v>
      </c>
      <c r="Q3184" s="5">
        <v>24.7</v>
      </c>
      <c r="R3184" s="1" t="s">
        <v>5351</v>
      </c>
      <c r="S3184" s="5">
        <v>1497.14</v>
      </c>
      <c r="T3184" s="5">
        <v>113.78</v>
      </c>
      <c r="U3184" s="1" t="s">
        <v>5351</v>
      </c>
      <c r="V3184" s="1" t="s">
        <v>5351</v>
      </c>
      <c r="W3184" s="1" t="s">
        <v>5243</v>
      </c>
      <c r="X3184" s="1" t="s">
        <v>5419</v>
      </c>
      <c r="Y3184" s="1" t="s">
        <v>2884</v>
      </c>
      <c r="Z3184" s="1" t="s">
        <v>2885</v>
      </c>
      <c r="AB3184" s="8" t="str">
        <f t="shared" si="540"/>
        <v>000157685</v>
      </c>
      <c r="AC3184" t="str">
        <f t="shared" si="541"/>
        <v>29/06/2015</v>
      </c>
      <c r="AD3184" t="str">
        <f t="shared" si="542"/>
        <v>46044053004100</v>
      </c>
      <c r="AE3184" s="9">
        <f t="shared" si="543"/>
        <v>1697.96</v>
      </c>
      <c r="AF3184">
        <f t="shared" si="544"/>
        <v>846.36</v>
      </c>
      <c r="AH3184">
        <v>6782684</v>
      </c>
      <c r="AI3184" s="10" t="s">
        <v>6373</v>
      </c>
      <c r="AJ3184">
        <v>156863</v>
      </c>
      <c r="AK3184" t="s">
        <v>5099</v>
      </c>
      <c r="AL3184">
        <v>1</v>
      </c>
      <c r="AM3184">
        <v>3</v>
      </c>
      <c r="AN3184" s="11" t="e">
        <f>VLOOKUP(TRIM(AK3184),[1]Sheet1!$V:$W,2,FALSE)</f>
        <v>#N/A</v>
      </c>
      <c r="AO3184" s="11">
        <f t="shared" si="545"/>
        <v>0</v>
      </c>
      <c r="AP3184" s="10">
        <f t="shared" si="546"/>
        <v>0</v>
      </c>
      <c r="AQ3184" s="10"/>
      <c r="AR3184" s="11" t="b">
        <f t="shared" si="547"/>
        <v>0</v>
      </c>
    </row>
    <row r="3185" spans="1:44" x14ac:dyDescent="0.2">
      <c r="A3185" s="1" t="s">
        <v>5346</v>
      </c>
      <c r="B3185" s="1" t="s">
        <v>1439</v>
      </c>
      <c r="C3185" s="3">
        <v>42184</v>
      </c>
      <c r="D3185" s="1" t="s">
        <v>3657</v>
      </c>
      <c r="E3185" s="1" t="s">
        <v>5347</v>
      </c>
      <c r="F3185" s="5">
        <v>218.4</v>
      </c>
      <c r="G3185" s="5">
        <v>189.91</v>
      </c>
      <c r="H3185" s="5">
        <v>34.18</v>
      </c>
      <c r="I3185" s="1" t="s">
        <v>5406</v>
      </c>
      <c r="J3185" s="5">
        <v>0</v>
      </c>
      <c r="K3185" s="5">
        <v>0</v>
      </c>
      <c r="L3185" s="1" t="s">
        <v>5349</v>
      </c>
      <c r="M3185" s="5">
        <v>189.91</v>
      </c>
      <c r="N3185" s="5">
        <v>28.49</v>
      </c>
      <c r="O3185" s="1" t="s">
        <v>3642</v>
      </c>
      <c r="P3185" s="5">
        <v>189.91</v>
      </c>
      <c r="Q3185" s="5">
        <v>3.13</v>
      </c>
      <c r="R3185" s="1" t="s">
        <v>5351</v>
      </c>
      <c r="S3185" s="5">
        <v>189.91</v>
      </c>
      <c r="T3185" s="5">
        <v>14.43</v>
      </c>
      <c r="U3185" s="1" t="s">
        <v>5351</v>
      </c>
      <c r="V3185" s="1" t="s">
        <v>5351</v>
      </c>
      <c r="W3185" s="1" t="s">
        <v>4800</v>
      </c>
      <c r="X3185" s="1" t="s">
        <v>5408</v>
      </c>
      <c r="Y3185" s="1" t="s">
        <v>3565</v>
      </c>
      <c r="Z3185" s="1" t="s">
        <v>3566</v>
      </c>
      <c r="AB3185" s="8" t="str">
        <f t="shared" si="540"/>
        <v>000157686</v>
      </c>
      <c r="AC3185" t="str">
        <f t="shared" si="541"/>
        <v>29/06/2015</v>
      </c>
      <c r="AD3185" t="str">
        <f t="shared" si="542"/>
        <v>96404942000104</v>
      </c>
      <c r="AE3185" s="9">
        <f t="shared" si="543"/>
        <v>218.4</v>
      </c>
      <c r="AF3185">
        <f t="shared" si="544"/>
        <v>0</v>
      </c>
      <c r="AH3185">
        <v>6784901</v>
      </c>
      <c r="AI3185" s="10" t="s">
        <v>6593</v>
      </c>
      <c r="AJ3185">
        <v>156864</v>
      </c>
      <c r="AK3185" t="s">
        <v>4144</v>
      </c>
      <c r="AL3185">
        <v>0</v>
      </c>
      <c r="AM3185">
        <v>25</v>
      </c>
      <c r="AN3185" s="11">
        <f>VLOOKUP(TRIM(AK3185),[1]Sheet1!$V:$W,2,FALSE)</f>
        <v>0.33248720000000004</v>
      </c>
      <c r="AO3185" s="11">
        <f t="shared" si="545"/>
        <v>0.33248720000000004</v>
      </c>
      <c r="AP3185" s="10">
        <f t="shared" si="546"/>
        <v>8.3121800000000015</v>
      </c>
      <c r="AQ3185" s="10"/>
      <c r="AR3185" s="11" t="b">
        <f t="shared" si="547"/>
        <v>0</v>
      </c>
    </row>
    <row r="3186" spans="1:44" x14ac:dyDescent="0.2">
      <c r="A3186" s="1" t="s">
        <v>5346</v>
      </c>
      <c r="B3186" s="1" t="s">
        <v>1440</v>
      </c>
      <c r="C3186" s="3">
        <v>42184</v>
      </c>
      <c r="D3186" s="1" t="s">
        <v>3700</v>
      </c>
      <c r="E3186" s="1" t="s">
        <v>5365</v>
      </c>
      <c r="F3186" s="5">
        <v>565.99</v>
      </c>
      <c r="G3186" s="5">
        <v>499.05</v>
      </c>
      <c r="H3186" s="5">
        <v>59.89</v>
      </c>
      <c r="I3186" s="1" t="s">
        <v>4243</v>
      </c>
      <c r="J3186" s="5">
        <v>746.03</v>
      </c>
      <c r="K3186" s="5">
        <v>66.94</v>
      </c>
      <c r="L3186" s="1" t="s">
        <v>4243</v>
      </c>
      <c r="M3186" s="5">
        <v>0</v>
      </c>
      <c r="N3186" s="5">
        <v>0</v>
      </c>
      <c r="O3186" s="1" t="s">
        <v>5349</v>
      </c>
      <c r="P3186" s="5">
        <v>499.05</v>
      </c>
      <c r="Q3186" s="5">
        <v>8.23</v>
      </c>
      <c r="R3186" s="1" t="s">
        <v>5351</v>
      </c>
      <c r="S3186" s="5">
        <v>499.05</v>
      </c>
      <c r="T3186" s="5">
        <v>37.93</v>
      </c>
      <c r="U3186" s="1" t="s">
        <v>5351</v>
      </c>
      <c r="V3186" s="1" t="s">
        <v>5351</v>
      </c>
      <c r="W3186" s="1" t="s">
        <v>5243</v>
      </c>
      <c r="X3186" s="1" t="s">
        <v>5419</v>
      </c>
      <c r="Y3186" s="1" t="s">
        <v>2884</v>
      </c>
      <c r="Z3186" s="1" t="s">
        <v>2885</v>
      </c>
      <c r="AB3186" s="8" t="str">
        <f t="shared" si="540"/>
        <v>000157687</v>
      </c>
      <c r="AC3186" t="str">
        <f t="shared" si="541"/>
        <v>29/06/2015</v>
      </c>
      <c r="AD3186" t="str">
        <f t="shared" si="542"/>
        <v>46044053004100</v>
      </c>
      <c r="AE3186" s="9">
        <f t="shared" si="543"/>
        <v>565.99</v>
      </c>
      <c r="AF3186">
        <f t="shared" si="544"/>
        <v>1412.1365999999998</v>
      </c>
      <c r="AH3186">
        <v>6783164</v>
      </c>
      <c r="AI3186" s="10" t="s">
        <v>6308</v>
      </c>
      <c r="AJ3186">
        <v>156865</v>
      </c>
      <c r="AK3186" t="s">
        <v>5977</v>
      </c>
      <c r="AL3186">
        <v>1</v>
      </c>
      <c r="AM3186">
        <v>10</v>
      </c>
      <c r="AN3186" s="11" t="e">
        <f>VLOOKUP(TRIM(AK3186),[1]Sheet1!$V:$W,2,FALSE)</f>
        <v>#N/A</v>
      </c>
      <c r="AO3186" s="11">
        <f t="shared" si="545"/>
        <v>0</v>
      </c>
      <c r="AP3186" s="10">
        <f t="shared" si="546"/>
        <v>0</v>
      </c>
      <c r="AQ3186" s="10"/>
      <c r="AR3186" s="11" t="b">
        <f t="shared" si="547"/>
        <v>0</v>
      </c>
    </row>
    <row r="3187" spans="1:44" x14ac:dyDescent="0.2">
      <c r="A3187" s="1" t="s">
        <v>5346</v>
      </c>
      <c r="B3187" s="1" t="s">
        <v>1440</v>
      </c>
      <c r="C3187" s="3">
        <v>42184</v>
      </c>
      <c r="D3187" s="1" t="s">
        <v>3700</v>
      </c>
      <c r="E3187" s="1" t="s">
        <v>5365</v>
      </c>
      <c r="F3187" s="5">
        <v>1697.96</v>
      </c>
      <c r="G3187" s="5">
        <v>1497.14</v>
      </c>
      <c r="H3187" s="5">
        <v>179.66</v>
      </c>
      <c r="I3187" s="1" t="s">
        <v>4243</v>
      </c>
      <c r="J3187" s="5">
        <v>2238.0700000000002</v>
      </c>
      <c r="K3187" s="5">
        <v>200.82</v>
      </c>
      <c r="L3187" s="1" t="s">
        <v>4243</v>
      </c>
      <c r="M3187" s="5">
        <v>0</v>
      </c>
      <c r="N3187" s="5">
        <v>0</v>
      </c>
      <c r="O3187" s="1" t="s">
        <v>5349</v>
      </c>
      <c r="P3187" s="5">
        <v>1497.14</v>
      </c>
      <c r="Q3187" s="5">
        <v>24.7</v>
      </c>
      <c r="R3187" s="1" t="s">
        <v>5351</v>
      </c>
      <c r="S3187" s="5">
        <v>1497.14</v>
      </c>
      <c r="T3187" s="5">
        <v>113.78</v>
      </c>
      <c r="U3187" s="1" t="s">
        <v>5351</v>
      </c>
      <c r="V3187" s="1" t="s">
        <v>5351</v>
      </c>
      <c r="W3187" s="1" t="s">
        <v>5243</v>
      </c>
      <c r="X3187" s="1" t="s">
        <v>5419</v>
      </c>
      <c r="Y3187" s="1" t="s">
        <v>2884</v>
      </c>
      <c r="Z3187" s="1" t="s">
        <v>2885</v>
      </c>
      <c r="AB3187" s="8" t="str">
        <f t="shared" si="540"/>
        <v>000157687</v>
      </c>
      <c r="AC3187" t="str">
        <f t="shared" si="541"/>
        <v>29/06/2015</v>
      </c>
      <c r="AD3187" t="str">
        <f t="shared" si="542"/>
        <v>46044053004100</v>
      </c>
      <c r="AE3187" s="9">
        <f t="shared" si="543"/>
        <v>1697.96</v>
      </c>
      <c r="AF3187">
        <f t="shared" si="544"/>
        <v>1412.1365999999998</v>
      </c>
      <c r="AH3187">
        <v>6784150</v>
      </c>
      <c r="AI3187" s="10" t="s">
        <v>6244</v>
      </c>
      <c r="AJ3187">
        <v>156907</v>
      </c>
      <c r="AK3187" t="s">
        <v>3725</v>
      </c>
      <c r="AL3187">
        <v>0</v>
      </c>
      <c r="AM3187">
        <v>7000</v>
      </c>
      <c r="AN3187" s="11">
        <f>VLOOKUP(TRIM(AK3187),[1]Sheet1!$V:$W,2,FALSE)</f>
        <v>0</v>
      </c>
      <c r="AO3187" s="11">
        <f t="shared" si="545"/>
        <v>0</v>
      </c>
      <c r="AP3187" s="10">
        <f t="shared" si="546"/>
        <v>0</v>
      </c>
      <c r="AQ3187" s="10"/>
      <c r="AR3187" s="11" t="b">
        <f t="shared" si="547"/>
        <v>0</v>
      </c>
    </row>
    <row r="3188" spans="1:44" x14ac:dyDescent="0.2">
      <c r="A3188" s="1" t="s">
        <v>5346</v>
      </c>
      <c r="B3188" s="1" t="s">
        <v>1440</v>
      </c>
      <c r="C3188" s="3">
        <v>42184</v>
      </c>
      <c r="D3188" s="1" t="s">
        <v>3700</v>
      </c>
      <c r="E3188" s="1" t="s">
        <v>5365</v>
      </c>
      <c r="F3188" s="5">
        <v>70.599999999999994</v>
      </c>
      <c r="G3188" s="5">
        <v>62.25</v>
      </c>
      <c r="H3188" s="5">
        <v>7.47</v>
      </c>
      <c r="I3188" s="1" t="s">
        <v>4793</v>
      </c>
      <c r="J3188" s="5">
        <v>93.06</v>
      </c>
      <c r="K3188" s="5">
        <v>8.35</v>
      </c>
      <c r="L3188" s="1" t="s">
        <v>4793</v>
      </c>
      <c r="M3188" s="5">
        <v>62.25</v>
      </c>
      <c r="N3188" s="5">
        <v>0</v>
      </c>
      <c r="O3188" s="1" t="s">
        <v>3642</v>
      </c>
      <c r="P3188" s="5">
        <v>62.25</v>
      </c>
      <c r="Q3188" s="5">
        <v>1.03</v>
      </c>
      <c r="R3188" s="1" t="s">
        <v>5351</v>
      </c>
      <c r="S3188" s="5">
        <v>62.25</v>
      </c>
      <c r="T3188" s="5">
        <v>4.7300000000000004</v>
      </c>
      <c r="U3188" s="1" t="s">
        <v>5351</v>
      </c>
      <c r="V3188" s="1" t="s">
        <v>5351</v>
      </c>
      <c r="W3188" s="1" t="s">
        <v>5243</v>
      </c>
      <c r="X3188" s="1" t="s">
        <v>2881</v>
      </c>
      <c r="Y3188" s="1" t="s">
        <v>2882</v>
      </c>
      <c r="Z3188" s="1" t="s">
        <v>2883</v>
      </c>
      <c r="AB3188" s="8" t="str">
        <f t="shared" si="540"/>
        <v>000157687</v>
      </c>
      <c r="AC3188" t="str">
        <f t="shared" si="541"/>
        <v>29/06/2015</v>
      </c>
      <c r="AD3188" t="str">
        <f t="shared" si="542"/>
        <v>46044053004100</v>
      </c>
      <c r="AE3188" s="9">
        <f t="shared" si="543"/>
        <v>70.599999999999994</v>
      </c>
      <c r="AF3188">
        <f t="shared" si="544"/>
        <v>1412.1365999999998</v>
      </c>
      <c r="AH3188">
        <v>7642509</v>
      </c>
      <c r="AI3188" s="10" t="s">
        <v>6594</v>
      </c>
      <c r="AJ3188">
        <v>156866</v>
      </c>
      <c r="AK3188" t="s">
        <v>5560</v>
      </c>
      <c r="AL3188">
        <v>0</v>
      </c>
      <c r="AM3188">
        <v>10</v>
      </c>
      <c r="AN3188" s="11" t="e">
        <f>VLOOKUP(TRIM(AK3188),[1]Sheet1!$V:$W,2,FALSE)</f>
        <v>#N/A</v>
      </c>
      <c r="AO3188" s="11">
        <f t="shared" si="545"/>
        <v>0</v>
      </c>
      <c r="AP3188" s="10">
        <f t="shared" si="546"/>
        <v>0</v>
      </c>
      <c r="AQ3188" s="10"/>
      <c r="AR3188" s="11" t="b">
        <f t="shared" si="547"/>
        <v>0</v>
      </c>
    </row>
    <row r="3189" spans="1:44" x14ac:dyDescent="0.2">
      <c r="A3189" s="1" t="s">
        <v>5346</v>
      </c>
      <c r="B3189" s="1" t="s">
        <v>1440</v>
      </c>
      <c r="C3189" s="3">
        <v>42184</v>
      </c>
      <c r="D3189" s="1" t="s">
        <v>3700</v>
      </c>
      <c r="E3189" s="1" t="s">
        <v>5365</v>
      </c>
      <c r="F3189" s="5">
        <v>565.99</v>
      </c>
      <c r="G3189" s="5">
        <v>499.05</v>
      </c>
      <c r="H3189" s="5">
        <v>59.89</v>
      </c>
      <c r="I3189" s="1" t="s">
        <v>4243</v>
      </c>
      <c r="J3189" s="5">
        <v>746.03</v>
      </c>
      <c r="K3189" s="5">
        <v>66.94</v>
      </c>
      <c r="L3189" s="1" t="s">
        <v>4243</v>
      </c>
      <c r="M3189" s="5">
        <v>0</v>
      </c>
      <c r="N3189" s="5">
        <v>0</v>
      </c>
      <c r="O3189" s="1" t="s">
        <v>5349</v>
      </c>
      <c r="P3189" s="5">
        <v>499.05</v>
      </c>
      <c r="Q3189" s="5">
        <v>8.23</v>
      </c>
      <c r="R3189" s="1" t="s">
        <v>5351</v>
      </c>
      <c r="S3189" s="5">
        <v>499.05</v>
      </c>
      <c r="T3189" s="5">
        <v>37.93</v>
      </c>
      <c r="U3189" s="1" t="s">
        <v>5351</v>
      </c>
      <c r="V3189" s="1" t="s">
        <v>5351</v>
      </c>
      <c r="W3189" s="1" t="s">
        <v>5243</v>
      </c>
      <c r="X3189" s="1" t="s">
        <v>5419</v>
      </c>
      <c r="Y3189" s="1" t="s">
        <v>2884</v>
      </c>
      <c r="Z3189" s="1" t="s">
        <v>2885</v>
      </c>
      <c r="AB3189" s="8" t="str">
        <f t="shared" si="540"/>
        <v>000157687</v>
      </c>
      <c r="AC3189" t="str">
        <f t="shared" si="541"/>
        <v>29/06/2015</v>
      </c>
      <c r="AD3189" t="str">
        <f t="shared" si="542"/>
        <v>46044053004100</v>
      </c>
      <c r="AE3189" s="9">
        <f t="shared" si="543"/>
        <v>565.99</v>
      </c>
      <c r="AF3189">
        <f t="shared" si="544"/>
        <v>1412.1365999999998</v>
      </c>
      <c r="AH3189">
        <v>6783616</v>
      </c>
      <c r="AI3189" s="10" t="s">
        <v>6290</v>
      </c>
      <c r="AJ3189">
        <v>156908</v>
      </c>
      <c r="AK3189" t="s">
        <v>4662</v>
      </c>
      <c r="AL3189">
        <v>1</v>
      </c>
      <c r="AM3189">
        <v>15</v>
      </c>
      <c r="AN3189" s="11" t="e">
        <f>VLOOKUP(TRIM(AK3189),[1]Sheet1!$V:$W,2,FALSE)</f>
        <v>#N/A</v>
      </c>
      <c r="AO3189" s="11">
        <f t="shared" si="545"/>
        <v>0</v>
      </c>
      <c r="AP3189" s="10">
        <f t="shared" si="546"/>
        <v>0</v>
      </c>
      <c r="AQ3189" s="10"/>
      <c r="AR3189" s="11" t="b">
        <f t="shared" si="547"/>
        <v>0</v>
      </c>
    </row>
    <row r="3190" spans="1:44" x14ac:dyDescent="0.2">
      <c r="A3190" s="1" t="s">
        <v>5346</v>
      </c>
      <c r="B3190" s="1" t="s">
        <v>1441</v>
      </c>
      <c r="C3190" s="3">
        <v>42184</v>
      </c>
      <c r="D3190" s="1" t="s">
        <v>3662</v>
      </c>
      <c r="E3190" s="1" t="s">
        <v>5347</v>
      </c>
      <c r="F3190" s="5">
        <v>447.35</v>
      </c>
      <c r="G3190" s="5">
        <v>389</v>
      </c>
      <c r="H3190" s="5">
        <v>70.02</v>
      </c>
      <c r="I3190" s="1" t="s">
        <v>5348</v>
      </c>
      <c r="J3190" s="5">
        <v>0</v>
      </c>
      <c r="K3190" s="5">
        <v>0</v>
      </c>
      <c r="L3190" s="1" t="s">
        <v>5349</v>
      </c>
      <c r="M3190" s="5">
        <v>389</v>
      </c>
      <c r="N3190" s="5">
        <v>58.35</v>
      </c>
      <c r="O3190" s="1" t="s">
        <v>3642</v>
      </c>
      <c r="P3190" s="5">
        <v>389</v>
      </c>
      <c r="Q3190" s="5">
        <v>6.42</v>
      </c>
      <c r="R3190" s="1" t="s">
        <v>5351</v>
      </c>
      <c r="S3190" s="5">
        <v>389</v>
      </c>
      <c r="T3190" s="5">
        <v>29.56</v>
      </c>
      <c r="U3190" s="1" t="s">
        <v>5351</v>
      </c>
      <c r="V3190" s="1" t="s">
        <v>5351</v>
      </c>
      <c r="W3190" s="1" t="s">
        <v>5668</v>
      </c>
      <c r="X3190" s="1" t="s">
        <v>5408</v>
      </c>
      <c r="Y3190" s="1" t="s">
        <v>3767</v>
      </c>
      <c r="Z3190" s="1" t="s">
        <v>3768</v>
      </c>
      <c r="AB3190" s="8" t="str">
        <f t="shared" si="540"/>
        <v>000157690</v>
      </c>
      <c r="AC3190" t="str">
        <f t="shared" si="541"/>
        <v>29/06/2015</v>
      </c>
      <c r="AD3190" t="str">
        <f t="shared" si="542"/>
        <v>59105999000348</v>
      </c>
      <c r="AE3190" s="9">
        <f t="shared" si="543"/>
        <v>447.35</v>
      </c>
      <c r="AF3190">
        <f t="shared" si="544"/>
        <v>0</v>
      </c>
      <c r="AH3190">
        <v>7642509</v>
      </c>
      <c r="AI3190" s="10" t="s">
        <v>6594</v>
      </c>
      <c r="AJ3190">
        <v>156866</v>
      </c>
      <c r="AK3190" t="s">
        <v>5475</v>
      </c>
      <c r="AL3190">
        <v>1</v>
      </c>
      <c r="AM3190">
        <v>10</v>
      </c>
      <c r="AN3190" s="11" t="e">
        <f>VLOOKUP(TRIM(AK3190),[1]Sheet1!$V:$W,2,FALSE)</f>
        <v>#N/A</v>
      </c>
      <c r="AO3190" s="11">
        <f t="shared" si="545"/>
        <v>0</v>
      </c>
      <c r="AP3190" s="10">
        <f t="shared" si="546"/>
        <v>0</v>
      </c>
      <c r="AQ3190" s="10"/>
      <c r="AR3190" s="11" t="b">
        <f t="shared" si="547"/>
        <v>0</v>
      </c>
    </row>
    <row r="3191" spans="1:44" x14ac:dyDescent="0.2">
      <c r="A3191" s="1" t="s">
        <v>5346</v>
      </c>
      <c r="B3191" s="1" t="s">
        <v>1442</v>
      </c>
      <c r="C3191" s="3">
        <v>42184</v>
      </c>
      <c r="D3191" s="1" t="s">
        <v>3662</v>
      </c>
      <c r="E3191" s="1" t="s">
        <v>5347</v>
      </c>
      <c r="F3191" s="5">
        <v>1565.73</v>
      </c>
      <c r="G3191" s="5">
        <v>1361.5</v>
      </c>
      <c r="H3191" s="5">
        <v>245.07</v>
      </c>
      <c r="I3191" s="1" t="s">
        <v>5348</v>
      </c>
      <c r="J3191" s="5">
        <v>0</v>
      </c>
      <c r="K3191" s="5">
        <v>0</v>
      </c>
      <c r="L3191" s="1" t="s">
        <v>5349</v>
      </c>
      <c r="M3191" s="5">
        <v>1361.5</v>
      </c>
      <c r="N3191" s="5">
        <v>204.23</v>
      </c>
      <c r="O3191" s="1" t="s">
        <v>3642</v>
      </c>
      <c r="P3191" s="5">
        <v>1361.5</v>
      </c>
      <c r="Q3191" s="5">
        <v>22.46</v>
      </c>
      <c r="R3191" s="1" t="s">
        <v>5351</v>
      </c>
      <c r="S3191" s="5">
        <v>1361.5</v>
      </c>
      <c r="T3191" s="5">
        <v>103.47</v>
      </c>
      <c r="U3191" s="1" t="s">
        <v>5351</v>
      </c>
      <c r="V3191" s="1" t="s">
        <v>5351</v>
      </c>
      <c r="W3191" s="1" t="s">
        <v>5668</v>
      </c>
      <c r="X3191" s="1" t="s">
        <v>5408</v>
      </c>
      <c r="Y3191" s="1" t="s">
        <v>3767</v>
      </c>
      <c r="Z3191" s="1" t="s">
        <v>3768</v>
      </c>
      <c r="AB3191" s="8" t="str">
        <f t="shared" si="540"/>
        <v>000157691</v>
      </c>
      <c r="AC3191" t="str">
        <f t="shared" si="541"/>
        <v>29/06/2015</v>
      </c>
      <c r="AD3191" t="str">
        <f t="shared" si="542"/>
        <v>59105999000348</v>
      </c>
      <c r="AE3191" s="9">
        <f t="shared" si="543"/>
        <v>1565.73</v>
      </c>
      <c r="AF3191">
        <f t="shared" si="544"/>
        <v>0</v>
      </c>
      <c r="AH3191">
        <v>6783164</v>
      </c>
      <c r="AI3191" s="10" t="s">
        <v>6308</v>
      </c>
      <c r="AJ3191">
        <v>156867</v>
      </c>
      <c r="AK3191" t="s">
        <v>3694</v>
      </c>
      <c r="AL3191">
        <v>1</v>
      </c>
      <c r="AM3191">
        <v>1</v>
      </c>
      <c r="AN3191" s="11" t="e">
        <f>VLOOKUP(TRIM(AK3191),[1]Sheet1!$V:$W,2,FALSE)</f>
        <v>#N/A</v>
      </c>
      <c r="AO3191" s="11">
        <f t="shared" si="545"/>
        <v>0</v>
      </c>
      <c r="AP3191" s="10">
        <f t="shared" si="546"/>
        <v>0</v>
      </c>
      <c r="AQ3191" s="10"/>
      <c r="AR3191" s="11" t="b">
        <f t="shared" si="547"/>
        <v>0</v>
      </c>
    </row>
    <row r="3192" spans="1:44" x14ac:dyDescent="0.2">
      <c r="A3192" s="1" t="s">
        <v>5346</v>
      </c>
      <c r="B3192" s="1" t="s">
        <v>1443</v>
      </c>
      <c r="C3192" s="3">
        <v>42184</v>
      </c>
      <c r="D3192" s="1" t="s">
        <v>3641</v>
      </c>
      <c r="E3192" s="1" t="s">
        <v>4835</v>
      </c>
      <c r="F3192" s="5">
        <v>415.12</v>
      </c>
      <c r="G3192" s="5">
        <v>444.66</v>
      </c>
      <c r="H3192" s="5">
        <v>31.13</v>
      </c>
      <c r="I3192" s="1" t="s">
        <v>5417</v>
      </c>
      <c r="J3192" s="5">
        <v>0</v>
      </c>
      <c r="K3192" s="5">
        <v>0</v>
      </c>
      <c r="L3192" s="1" t="s">
        <v>5349</v>
      </c>
      <c r="M3192" s="5">
        <v>0</v>
      </c>
      <c r="N3192" s="5">
        <v>0</v>
      </c>
      <c r="O3192" s="1" t="s">
        <v>5349</v>
      </c>
      <c r="P3192" s="5">
        <v>444.66</v>
      </c>
      <c r="Q3192" s="5">
        <v>7.34</v>
      </c>
      <c r="R3192" s="1" t="s">
        <v>5351</v>
      </c>
      <c r="S3192" s="5">
        <v>444.66</v>
      </c>
      <c r="T3192" s="5">
        <v>33.79</v>
      </c>
      <c r="U3192" s="1" t="s">
        <v>5351</v>
      </c>
      <c r="V3192" s="1" t="s">
        <v>5351</v>
      </c>
      <c r="W3192" s="1" t="s">
        <v>1444</v>
      </c>
      <c r="X3192" s="1" t="s">
        <v>5542</v>
      </c>
      <c r="Y3192" s="1" t="s">
        <v>1445</v>
      </c>
      <c r="Z3192" s="1" t="s">
        <v>1446</v>
      </c>
      <c r="AB3192" s="8" t="str">
        <f t="shared" si="540"/>
        <v>000157695</v>
      </c>
      <c r="AC3192" t="str">
        <f t="shared" si="541"/>
        <v>29/06/2015</v>
      </c>
      <c r="AD3192" t="str">
        <f t="shared" si="542"/>
        <v>08322340000140</v>
      </c>
      <c r="AE3192" s="9">
        <f t="shared" si="543"/>
        <v>415.12</v>
      </c>
      <c r="AF3192">
        <f t="shared" si="544"/>
        <v>0</v>
      </c>
      <c r="AH3192">
        <v>6783935</v>
      </c>
      <c r="AI3192" s="10" t="s">
        <v>6289</v>
      </c>
      <c r="AJ3192">
        <v>156909</v>
      </c>
      <c r="AK3192" t="s">
        <v>5965</v>
      </c>
      <c r="AL3192">
        <v>1</v>
      </c>
      <c r="AM3192">
        <v>4</v>
      </c>
      <c r="AN3192" s="11" t="e">
        <f>VLOOKUP(TRIM(AK3192),[1]Sheet1!$V:$W,2,FALSE)</f>
        <v>#N/A</v>
      </c>
      <c r="AO3192" s="11">
        <f t="shared" si="545"/>
        <v>0</v>
      </c>
      <c r="AP3192" s="10">
        <f t="shared" si="546"/>
        <v>0</v>
      </c>
      <c r="AQ3192" s="10"/>
      <c r="AR3192" s="11" t="b">
        <f t="shared" si="547"/>
        <v>0</v>
      </c>
    </row>
    <row r="3193" spans="1:44" x14ac:dyDescent="0.2">
      <c r="A3193" s="1" t="s">
        <v>5346</v>
      </c>
      <c r="B3193" s="1" t="s">
        <v>1443</v>
      </c>
      <c r="C3193" s="3">
        <v>42184</v>
      </c>
      <c r="D3193" s="1" t="s">
        <v>3649</v>
      </c>
      <c r="E3193" s="1" t="s">
        <v>4835</v>
      </c>
      <c r="F3193" s="5">
        <v>139.41</v>
      </c>
      <c r="G3193" s="5">
        <v>148.37</v>
      </c>
      <c r="H3193" s="5">
        <v>5.93</v>
      </c>
      <c r="I3193" s="1" t="s">
        <v>5406</v>
      </c>
      <c r="J3193" s="5">
        <v>0</v>
      </c>
      <c r="K3193" s="5">
        <v>0</v>
      </c>
      <c r="L3193" s="1" t="s">
        <v>5349</v>
      </c>
      <c r="M3193" s="5">
        <v>134.88</v>
      </c>
      <c r="N3193" s="5">
        <v>13.49</v>
      </c>
      <c r="O3193" s="1" t="s">
        <v>3642</v>
      </c>
      <c r="P3193" s="5">
        <v>134.88</v>
      </c>
      <c r="Q3193" s="5">
        <v>2.23</v>
      </c>
      <c r="R3193" s="1" t="s">
        <v>5351</v>
      </c>
      <c r="S3193" s="5">
        <v>134.88</v>
      </c>
      <c r="T3193" s="5">
        <v>10.25</v>
      </c>
      <c r="U3193" s="1" t="s">
        <v>5351</v>
      </c>
      <c r="V3193" s="1" t="s">
        <v>5351</v>
      </c>
      <c r="W3193" s="1" t="s">
        <v>1444</v>
      </c>
      <c r="X3193" s="1" t="s">
        <v>5452</v>
      </c>
      <c r="Y3193" s="1" t="s">
        <v>2469</v>
      </c>
      <c r="Z3193" s="1" t="s">
        <v>1447</v>
      </c>
      <c r="AB3193" s="8" t="str">
        <f t="shared" si="540"/>
        <v>000157695</v>
      </c>
      <c r="AC3193" t="str">
        <f t="shared" si="541"/>
        <v>29/06/2015</v>
      </c>
      <c r="AD3193" t="str">
        <f t="shared" si="542"/>
        <v>08322340000140</v>
      </c>
      <c r="AE3193" s="9">
        <f t="shared" si="543"/>
        <v>139.41</v>
      </c>
      <c r="AF3193">
        <f t="shared" si="544"/>
        <v>0</v>
      </c>
      <c r="AH3193">
        <v>6783164</v>
      </c>
      <c r="AI3193" s="10" t="s">
        <v>6308</v>
      </c>
      <c r="AJ3193">
        <v>156867</v>
      </c>
      <c r="AK3193" t="s">
        <v>3696</v>
      </c>
      <c r="AL3193">
        <v>1</v>
      </c>
      <c r="AM3193">
        <v>20</v>
      </c>
      <c r="AN3193" s="11" t="e">
        <f>VLOOKUP(TRIM(AK3193),[1]Sheet1!$V:$W,2,FALSE)</f>
        <v>#N/A</v>
      </c>
      <c r="AO3193" s="11">
        <f t="shared" si="545"/>
        <v>0</v>
      </c>
      <c r="AP3193" s="10">
        <f t="shared" si="546"/>
        <v>0</v>
      </c>
      <c r="AQ3193" s="10"/>
      <c r="AR3193" s="11" t="b">
        <f t="shared" si="547"/>
        <v>0</v>
      </c>
    </row>
    <row r="3194" spans="1:44" x14ac:dyDescent="0.2">
      <c r="A3194" s="1" t="s">
        <v>5346</v>
      </c>
      <c r="B3194" s="1" t="s">
        <v>1448</v>
      </c>
      <c r="C3194" s="3">
        <v>42184</v>
      </c>
      <c r="D3194" s="1" t="s">
        <v>3641</v>
      </c>
      <c r="E3194" s="1" t="s">
        <v>4835</v>
      </c>
      <c r="F3194" s="5">
        <v>338.68</v>
      </c>
      <c r="G3194" s="5">
        <v>362.78</v>
      </c>
      <c r="H3194" s="5">
        <v>25.39</v>
      </c>
      <c r="I3194" s="1" t="s">
        <v>5417</v>
      </c>
      <c r="J3194" s="5">
        <v>0</v>
      </c>
      <c r="K3194" s="5">
        <v>0</v>
      </c>
      <c r="L3194" s="1" t="s">
        <v>5349</v>
      </c>
      <c r="M3194" s="5">
        <v>0</v>
      </c>
      <c r="N3194" s="5">
        <v>0</v>
      </c>
      <c r="O3194" s="1" t="s">
        <v>5349</v>
      </c>
      <c r="P3194" s="5">
        <v>362.78</v>
      </c>
      <c r="Q3194" s="5">
        <v>5.99</v>
      </c>
      <c r="R3194" s="1" t="s">
        <v>5351</v>
      </c>
      <c r="S3194" s="5">
        <v>362.78</v>
      </c>
      <c r="T3194" s="5">
        <v>27.57</v>
      </c>
      <c r="U3194" s="1" t="s">
        <v>5351</v>
      </c>
      <c r="V3194" s="1" t="s">
        <v>5351</v>
      </c>
      <c r="W3194" s="1" t="s">
        <v>1444</v>
      </c>
      <c r="X3194" s="1" t="s">
        <v>5419</v>
      </c>
      <c r="Y3194" s="1" t="s">
        <v>1449</v>
      </c>
      <c r="Z3194" s="1" t="s">
        <v>1450</v>
      </c>
      <c r="AB3194" s="8" t="str">
        <f t="shared" si="540"/>
        <v>000157696</v>
      </c>
      <c r="AC3194" t="str">
        <f t="shared" si="541"/>
        <v>29/06/2015</v>
      </c>
      <c r="AD3194" t="str">
        <f t="shared" si="542"/>
        <v>08322340000140</v>
      </c>
      <c r="AE3194" s="9">
        <f t="shared" si="543"/>
        <v>338.68</v>
      </c>
      <c r="AF3194">
        <f t="shared" si="544"/>
        <v>94.04</v>
      </c>
      <c r="AH3194">
        <v>6783935</v>
      </c>
      <c r="AI3194" s="10" t="s">
        <v>6289</v>
      </c>
      <c r="AJ3194">
        <v>156909</v>
      </c>
      <c r="AK3194" t="s">
        <v>5133</v>
      </c>
      <c r="AL3194">
        <v>0</v>
      </c>
      <c r="AM3194">
        <v>7</v>
      </c>
      <c r="AN3194" s="11" t="e">
        <f>VLOOKUP(TRIM(AK3194),[1]Sheet1!$V:$W,2,FALSE)</f>
        <v>#N/A</v>
      </c>
      <c r="AO3194" s="11">
        <f t="shared" si="545"/>
        <v>0</v>
      </c>
      <c r="AP3194" s="10">
        <f t="shared" si="546"/>
        <v>0</v>
      </c>
      <c r="AQ3194" s="10"/>
      <c r="AR3194" s="11" t="b">
        <f t="shared" si="547"/>
        <v>0</v>
      </c>
    </row>
    <row r="3195" spans="1:44" x14ac:dyDescent="0.2">
      <c r="A3195" s="1" t="s">
        <v>5346</v>
      </c>
      <c r="B3195" s="1" t="s">
        <v>1451</v>
      </c>
      <c r="C3195" s="3">
        <v>42184</v>
      </c>
      <c r="D3195" s="1" t="s">
        <v>3641</v>
      </c>
      <c r="E3195" s="1" t="s">
        <v>5387</v>
      </c>
      <c r="F3195" s="5">
        <v>178.26</v>
      </c>
      <c r="G3195" s="5">
        <v>178.26</v>
      </c>
      <c r="H3195" s="5">
        <v>21.39</v>
      </c>
      <c r="I3195" s="1" t="s">
        <v>5417</v>
      </c>
      <c r="J3195" s="5">
        <v>0</v>
      </c>
      <c r="K3195" s="5">
        <v>0</v>
      </c>
      <c r="L3195" s="1" t="s">
        <v>5349</v>
      </c>
      <c r="M3195" s="5">
        <v>155.01</v>
      </c>
      <c r="N3195" s="5">
        <v>23.25</v>
      </c>
      <c r="O3195" s="1" t="s">
        <v>3642</v>
      </c>
      <c r="P3195" s="5">
        <v>155.01</v>
      </c>
      <c r="Q3195" s="5">
        <v>2.56</v>
      </c>
      <c r="R3195" s="1" t="s">
        <v>5351</v>
      </c>
      <c r="S3195" s="5">
        <v>155.01</v>
      </c>
      <c r="T3195" s="5">
        <v>11.78</v>
      </c>
      <c r="U3195" s="1" t="s">
        <v>5351</v>
      </c>
      <c r="V3195" s="1" t="s">
        <v>5351</v>
      </c>
      <c r="W3195" s="1" t="s">
        <v>2427</v>
      </c>
      <c r="X3195" s="1" t="s">
        <v>5408</v>
      </c>
      <c r="Y3195" s="1" t="s">
        <v>1452</v>
      </c>
      <c r="Z3195" s="1" t="s">
        <v>1453</v>
      </c>
      <c r="AB3195" s="8" t="str">
        <f t="shared" si="540"/>
        <v>000157697</v>
      </c>
      <c r="AC3195" t="str">
        <f t="shared" si="541"/>
        <v>29/06/2015</v>
      </c>
      <c r="AD3195" t="str">
        <f t="shared" si="542"/>
        <v>33115817002108</v>
      </c>
      <c r="AE3195" s="9">
        <f t="shared" si="543"/>
        <v>178.26</v>
      </c>
      <c r="AF3195">
        <f t="shared" si="544"/>
        <v>188.45874509999996</v>
      </c>
      <c r="AH3195">
        <v>6783935</v>
      </c>
      <c r="AI3195" s="10" t="s">
        <v>6289</v>
      </c>
      <c r="AJ3195">
        <v>156909</v>
      </c>
      <c r="AK3195" t="s">
        <v>5483</v>
      </c>
      <c r="AL3195">
        <v>1</v>
      </c>
      <c r="AM3195">
        <v>2</v>
      </c>
      <c r="AN3195" s="11" t="e">
        <f>VLOOKUP(TRIM(AK3195),[1]Sheet1!$V:$W,2,FALSE)</f>
        <v>#N/A</v>
      </c>
      <c r="AO3195" s="11">
        <f t="shared" si="545"/>
        <v>0</v>
      </c>
      <c r="AP3195" s="10">
        <f t="shared" si="546"/>
        <v>0</v>
      </c>
      <c r="AQ3195" s="10"/>
      <c r="AR3195" s="11" t="b">
        <f t="shared" si="547"/>
        <v>0</v>
      </c>
    </row>
    <row r="3196" spans="1:44" x14ac:dyDescent="0.2">
      <c r="A3196" s="1" t="s">
        <v>5346</v>
      </c>
      <c r="B3196" s="1" t="s">
        <v>1451</v>
      </c>
      <c r="C3196" s="3">
        <v>42184</v>
      </c>
      <c r="D3196" s="1" t="s">
        <v>3641</v>
      </c>
      <c r="E3196" s="1" t="s">
        <v>5387</v>
      </c>
      <c r="F3196" s="5">
        <v>49.59</v>
      </c>
      <c r="G3196" s="5">
        <v>49.59</v>
      </c>
      <c r="H3196" s="5">
        <v>5.95</v>
      </c>
      <c r="I3196" s="1" t="s">
        <v>5417</v>
      </c>
      <c r="J3196" s="5">
        <v>0</v>
      </c>
      <c r="K3196" s="5">
        <v>0</v>
      </c>
      <c r="L3196" s="1" t="s">
        <v>5349</v>
      </c>
      <c r="M3196" s="5">
        <v>43.12</v>
      </c>
      <c r="N3196" s="5">
        <v>6.47</v>
      </c>
      <c r="O3196" s="1" t="s">
        <v>3642</v>
      </c>
      <c r="P3196" s="5">
        <v>43.12</v>
      </c>
      <c r="Q3196" s="5">
        <v>0.71</v>
      </c>
      <c r="R3196" s="1" t="s">
        <v>5351</v>
      </c>
      <c r="S3196" s="5">
        <v>43.12</v>
      </c>
      <c r="T3196" s="5">
        <v>3.28</v>
      </c>
      <c r="U3196" s="1" t="s">
        <v>5351</v>
      </c>
      <c r="V3196" s="1" t="s">
        <v>5351</v>
      </c>
      <c r="W3196" s="1" t="s">
        <v>2427</v>
      </c>
      <c r="X3196" s="1" t="s">
        <v>5408</v>
      </c>
      <c r="Y3196" s="1" t="s">
        <v>1454</v>
      </c>
      <c r="Z3196" s="1" t="s">
        <v>1455</v>
      </c>
      <c r="AB3196" s="8" t="str">
        <f t="shared" si="540"/>
        <v>000157697</v>
      </c>
      <c r="AC3196" t="str">
        <f t="shared" si="541"/>
        <v>29/06/2015</v>
      </c>
      <c r="AD3196" t="str">
        <f t="shared" si="542"/>
        <v>33115817002108</v>
      </c>
      <c r="AE3196" s="9">
        <f t="shared" si="543"/>
        <v>49.59</v>
      </c>
      <c r="AF3196">
        <f t="shared" si="544"/>
        <v>188.45874509999996</v>
      </c>
      <c r="AH3196">
        <v>6783935</v>
      </c>
      <c r="AI3196" s="10" t="s">
        <v>6289</v>
      </c>
      <c r="AJ3196">
        <v>156909</v>
      </c>
      <c r="AK3196" t="s">
        <v>5560</v>
      </c>
      <c r="AL3196">
        <v>0</v>
      </c>
      <c r="AM3196">
        <v>9</v>
      </c>
      <c r="AN3196" s="11" t="e">
        <f>VLOOKUP(TRIM(AK3196),[1]Sheet1!$V:$W,2,FALSE)</f>
        <v>#N/A</v>
      </c>
      <c r="AO3196" s="11">
        <f t="shared" si="545"/>
        <v>0</v>
      </c>
      <c r="AP3196" s="10">
        <f t="shared" si="546"/>
        <v>0</v>
      </c>
      <c r="AQ3196" s="10"/>
      <c r="AR3196" s="11" t="b">
        <f t="shared" si="547"/>
        <v>0</v>
      </c>
    </row>
    <row r="3197" spans="1:44" x14ac:dyDescent="0.2">
      <c r="A3197" s="1" t="s">
        <v>5346</v>
      </c>
      <c r="B3197" s="1" t="s">
        <v>1451</v>
      </c>
      <c r="C3197" s="3">
        <v>42184</v>
      </c>
      <c r="D3197" s="1" t="s">
        <v>3641</v>
      </c>
      <c r="E3197" s="1" t="s">
        <v>5387</v>
      </c>
      <c r="F3197" s="5">
        <v>194.73</v>
      </c>
      <c r="G3197" s="5">
        <v>194.73</v>
      </c>
      <c r="H3197" s="5">
        <v>23.37</v>
      </c>
      <c r="I3197" s="1" t="s">
        <v>5417</v>
      </c>
      <c r="J3197" s="5">
        <v>0</v>
      </c>
      <c r="K3197" s="5">
        <v>0</v>
      </c>
      <c r="L3197" s="1" t="s">
        <v>5349</v>
      </c>
      <c r="M3197" s="5">
        <v>169.33</v>
      </c>
      <c r="N3197" s="5">
        <v>25.4</v>
      </c>
      <c r="O3197" s="1" t="s">
        <v>3642</v>
      </c>
      <c r="P3197" s="5">
        <v>169.33</v>
      </c>
      <c r="Q3197" s="5">
        <v>2.79</v>
      </c>
      <c r="R3197" s="1" t="s">
        <v>5351</v>
      </c>
      <c r="S3197" s="5">
        <v>169.33</v>
      </c>
      <c r="T3197" s="5">
        <v>12.87</v>
      </c>
      <c r="U3197" s="1" t="s">
        <v>5351</v>
      </c>
      <c r="V3197" s="1" t="s">
        <v>5351</v>
      </c>
      <c r="W3197" s="1" t="s">
        <v>2427</v>
      </c>
      <c r="X3197" s="1" t="s">
        <v>5530</v>
      </c>
      <c r="Y3197" s="1" t="s">
        <v>2809</v>
      </c>
      <c r="Z3197" s="1" t="s">
        <v>2810</v>
      </c>
      <c r="AB3197" s="8" t="str">
        <f t="shared" si="540"/>
        <v>000157697</v>
      </c>
      <c r="AC3197" t="str">
        <f t="shared" si="541"/>
        <v>29/06/2015</v>
      </c>
      <c r="AD3197" t="str">
        <f t="shared" si="542"/>
        <v>33115817002108</v>
      </c>
      <c r="AE3197" s="9">
        <f t="shared" si="543"/>
        <v>194.73</v>
      </c>
      <c r="AF3197">
        <f t="shared" si="544"/>
        <v>188.45874509999996</v>
      </c>
      <c r="AH3197">
        <v>6782684</v>
      </c>
      <c r="AI3197" s="10" t="s">
        <v>6373</v>
      </c>
      <c r="AJ3197">
        <v>156868</v>
      </c>
      <c r="AK3197" t="s">
        <v>3341</v>
      </c>
      <c r="AL3197">
        <v>1</v>
      </c>
      <c r="AM3197">
        <v>2</v>
      </c>
      <c r="AN3197" s="11" t="e">
        <f>VLOOKUP(TRIM(AK3197),[1]Sheet1!$V:$W,2,FALSE)</f>
        <v>#N/A</v>
      </c>
      <c r="AO3197" s="11">
        <f t="shared" si="545"/>
        <v>0</v>
      </c>
      <c r="AP3197" s="10">
        <f t="shared" si="546"/>
        <v>0</v>
      </c>
      <c r="AQ3197" s="10"/>
      <c r="AR3197" s="11" t="b">
        <f t="shared" si="547"/>
        <v>0</v>
      </c>
    </row>
    <row r="3198" spans="1:44" x14ac:dyDescent="0.2">
      <c r="A3198" s="1" t="s">
        <v>5346</v>
      </c>
      <c r="B3198" s="1" t="s">
        <v>1451</v>
      </c>
      <c r="C3198" s="3">
        <v>42184</v>
      </c>
      <c r="D3198" s="1" t="s">
        <v>3641</v>
      </c>
      <c r="E3198" s="1" t="s">
        <v>5387</v>
      </c>
      <c r="F3198" s="5">
        <v>778.92</v>
      </c>
      <c r="G3198" s="5">
        <v>778.92</v>
      </c>
      <c r="H3198" s="5">
        <v>93.47</v>
      </c>
      <c r="I3198" s="1" t="s">
        <v>5417</v>
      </c>
      <c r="J3198" s="5">
        <v>0</v>
      </c>
      <c r="K3198" s="5">
        <v>0</v>
      </c>
      <c r="L3198" s="1" t="s">
        <v>5349</v>
      </c>
      <c r="M3198" s="5">
        <v>677.32</v>
      </c>
      <c r="N3198" s="5">
        <v>101.6</v>
      </c>
      <c r="O3198" s="1" t="s">
        <v>3642</v>
      </c>
      <c r="P3198" s="5">
        <v>677.32</v>
      </c>
      <c r="Q3198" s="5">
        <v>11.18</v>
      </c>
      <c r="R3198" s="1" t="s">
        <v>5351</v>
      </c>
      <c r="S3198" s="5">
        <v>677.32</v>
      </c>
      <c r="T3198" s="5">
        <v>51.48</v>
      </c>
      <c r="U3198" s="1" t="s">
        <v>5351</v>
      </c>
      <c r="V3198" s="1" t="s">
        <v>5351</v>
      </c>
      <c r="W3198" s="1" t="s">
        <v>2427</v>
      </c>
      <c r="X3198" s="1" t="s">
        <v>5530</v>
      </c>
      <c r="Y3198" s="1" t="s">
        <v>2809</v>
      </c>
      <c r="Z3198" s="1" t="s">
        <v>2810</v>
      </c>
      <c r="AB3198" s="8" t="str">
        <f t="shared" si="540"/>
        <v>000157697</v>
      </c>
      <c r="AC3198" t="str">
        <f t="shared" si="541"/>
        <v>29/06/2015</v>
      </c>
      <c r="AD3198" t="str">
        <f t="shared" si="542"/>
        <v>33115817002108</v>
      </c>
      <c r="AE3198" s="9">
        <f t="shared" si="543"/>
        <v>778.92</v>
      </c>
      <c r="AF3198">
        <f t="shared" si="544"/>
        <v>188.45874509999996</v>
      </c>
      <c r="AH3198">
        <v>6783935</v>
      </c>
      <c r="AI3198" s="10" t="s">
        <v>6289</v>
      </c>
      <c r="AJ3198">
        <v>156909</v>
      </c>
      <c r="AK3198" t="s">
        <v>5448</v>
      </c>
      <c r="AL3198">
        <v>1</v>
      </c>
      <c r="AM3198">
        <v>2</v>
      </c>
      <c r="AN3198" s="11" t="e">
        <f>VLOOKUP(TRIM(AK3198),[1]Sheet1!$V:$W,2,FALSE)</f>
        <v>#N/A</v>
      </c>
      <c r="AO3198" s="11">
        <f t="shared" si="545"/>
        <v>0</v>
      </c>
      <c r="AP3198" s="10">
        <f t="shared" si="546"/>
        <v>0</v>
      </c>
      <c r="AQ3198" s="10"/>
      <c r="AR3198" s="11" t="b">
        <f t="shared" si="547"/>
        <v>0</v>
      </c>
    </row>
    <row r="3199" spans="1:44" x14ac:dyDescent="0.2">
      <c r="A3199" s="1" t="s">
        <v>5346</v>
      </c>
      <c r="B3199" s="1" t="s">
        <v>1451</v>
      </c>
      <c r="C3199" s="3">
        <v>42184</v>
      </c>
      <c r="D3199" s="1" t="s">
        <v>3641</v>
      </c>
      <c r="E3199" s="1" t="s">
        <v>5387</v>
      </c>
      <c r="F3199" s="5">
        <v>56.32</v>
      </c>
      <c r="G3199" s="5">
        <v>56.32</v>
      </c>
      <c r="H3199" s="5">
        <v>6.76</v>
      </c>
      <c r="I3199" s="1" t="s">
        <v>5417</v>
      </c>
      <c r="J3199" s="5">
        <v>0</v>
      </c>
      <c r="K3199" s="5">
        <v>0</v>
      </c>
      <c r="L3199" s="1" t="s">
        <v>5349</v>
      </c>
      <c r="M3199" s="5">
        <v>48.97</v>
      </c>
      <c r="N3199" s="5">
        <v>7.35</v>
      </c>
      <c r="O3199" s="1" t="s">
        <v>3642</v>
      </c>
      <c r="P3199" s="5">
        <v>48.97</v>
      </c>
      <c r="Q3199" s="5">
        <v>0.81</v>
      </c>
      <c r="R3199" s="1" t="s">
        <v>5351</v>
      </c>
      <c r="S3199" s="5">
        <v>48.97</v>
      </c>
      <c r="T3199" s="5">
        <v>3.72</v>
      </c>
      <c r="U3199" s="1" t="s">
        <v>5351</v>
      </c>
      <c r="V3199" s="1" t="s">
        <v>5351</v>
      </c>
      <c r="W3199" s="1" t="s">
        <v>2427</v>
      </c>
      <c r="X3199" s="1" t="s">
        <v>5408</v>
      </c>
      <c r="Y3199" s="1" t="s">
        <v>1456</v>
      </c>
      <c r="Z3199" s="1" t="s">
        <v>1457</v>
      </c>
      <c r="AB3199" s="8" t="str">
        <f t="shared" si="540"/>
        <v>000157697</v>
      </c>
      <c r="AC3199" t="str">
        <f t="shared" si="541"/>
        <v>29/06/2015</v>
      </c>
      <c r="AD3199" t="str">
        <f t="shared" si="542"/>
        <v>33115817002108</v>
      </c>
      <c r="AE3199" s="9">
        <f t="shared" si="543"/>
        <v>56.32</v>
      </c>
      <c r="AF3199">
        <f t="shared" si="544"/>
        <v>188.45874509999996</v>
      </c>
      <c r="AH3199">
        <v>6782684</v>
      </c>
      <c r="AI3199" s="10" t="s">
        <v>6373</v>
      </c>
      <c r="AJ3199">
        <v>156868</v>
      </c>
      <c r="AK3199" t="s">
        <v>3339</v>
      </c>
      <c r="AL3199">
        <v>1</v>
      </c>
      <c r="AM3199">
        <v>7</v>
      </c>
      <c r="AN3199" s="11" t="e">
        <f>VLOOKUP(TRIM(AK3199),[1]Sheet1!$V:$W,2,FALSE)</f>
        <v>#N/A</v>
      </c>
      <c r="AO3199" s="11">
        <f t="shared" si="545"/>
        <v>0</v>
      </c>
      <c r="AP3199" s="10">
        <f t="shared" si="546"/>
        <v>0</v>
      </c>
      <c r="AQ3199" s="10"/>
      <c r="AR3199" s="11" t="b">
        <f t="shared" si="547"/>
        <v>0</v>
      </c>
    </row>
    <row r="3200" spans="1:44" x14ac:dyDescent="0.2">
      <c r="A3200" s="1" t="s">
        <v>5346</v>
      </c>
      <c r="B3200" s="1" t="s">
        <v>1451</v>
      </c>
      <c r="C3200" s="3">
        <v>42184</v>
      </c>
      <c r="D3200" s="1" t="s">
        <v>3641</v>
      </c>
      <c r="E3200" s="1" t="s">
        <v>5387</v>
      </c>
      <c r="F3200" s="5">
        <v>67.510000000000005</v>
      </c>
      <c r="G3200" s="5">
        <v>67.510000000000005</v>
      </c>
      <c r="H3200" s="5">
        <v>8.1</v>
      </c>
      <c r="I3200" s="1" t="s">
        <v>5417</v>
      </c>
      <c r="J3200" s="5">
        <v>0</v>
      </c>
      <c r="K3200" s="5">
        <v>0</v>
      </c>
      <c r="L3200" s="1" t="s">
        <v>5349</v>
      </c>
      <c r="M3200" s="5">
        <v>58.7</v>
      </c>
      <c r="N3200" s="5">
        <v>8.81</v>
      </c>
      <c r="O3200" s="1" t="s">
        <v>3642</v>
      </c>
      <c r="P3200" s="5">
        <v>58.7</v>
      </c>
      <c r="Q3200" s="5">
        <v>0.97</v>
      </c>
      <c r="R3200" s="1" t="s">
        <v>5351</v>
      </c>
      <c r="S3200" s="5">
        <v>58.7</v>
      </c>
      <c r="T3200" s="5">
        <v>4.46</v>
      </c>
      <c r="U3200" s="1" t="s">
        <v>5351</v>
      </c>
      <c r="V3200" s="1" t="s">
        <v>5351</v>
      </c>
      <c r="W3200" s="1" t="s">
        <v>2427</v>
      </c>
      <c r="X3200" s="1" t="s">
        <v>5530</v>
      </c>
      <c r="Y3200" s="1" t="s">
        <v>1458</v>
      </c>
      <c r="Z3200" s="1" t="s">
        <v>1459</v>
      </c>
      <c r="AB3200" s="8" t="str">
        <f t="shared" si="540"/>
        <v>000157697</v>
      </c>
      <c r="AC3200" t="str">
        <f t="shared" si="541"/>
        <v>29/06/2015</v>
      </c>
      <c r="AD3200" t="str">
        <f t="shared" si="542"/>
        <v>33115817002108</v>
      </c>
      <c r="AE3200" s="9">
        <f t="shared" si="543"/>
        <v>67.510000000000005</v>
      </c>
      <c r="AF3200">
        <f t="shared" si="544"/>
        <v>188.45874509999996</v>
      </c>
      <c r="AH3200">
        <v>6783935</v>
      </c>
      <c r="AI3200" s="10" t="s">
        <v>6289</v>
      </c>
      <c r="AJ3200">
        <v>156909</v>
      </c>
      <c r="AK3200" t="s">
        <v>5815</v>
      </c>
      <c r="AL3200">
        <v>1</v>
      </c>
      <c r="AM3200">
        <v>2</v>
      </c>
      <c r="AN3200" s="11" t="e">
        <f>VLOOKUP(TRIM(AK3200),[1]Sheet1!$V:$W,2,FALSE)</f>
        <v>#N/A</v>
      </c>
      <c r="AO3200" s="11">
        <f t="shared" si="545"/>
        <v>0</v>
      </c>
      <c r="AP3200" s="10">
        <f t="shared" si="546"/>
        <v>0</v>
      </c>
      <c r="AQ3200" s="10"/>
      <c r="AR3200" s="11" t="b">
        <f t="shared" si="547"/>
        <v>0</v>
      </c>
    </row>
    <row r="3201" spans="1:44" x14ac:dyDescent="0.2">
      <c r="A3201" s="1" t="s">
        <v>5346</v>
      </c>
      <c r="B3201" s="1" t="s">
        <v>1451</v>
      </c>
      <c r="C3201" s="3">
        <v>42184</v>
      </c>
      <c r="D3201" s="1" t="s">
        <v>3641</v>
      </c>
      <c r="E3201" s="1" t="s">
        <v>5387</v>
      </c>
      <c r="F3201" s="5">
        <v>89.14</v>
      </c>
      <c r="G3201" s="5">
        <v>89.14</v>
      </c>
      <c r="H3201" s="5">
        <v>10.7</v>
      </c>
      <c r="I3201" s="1" t="s">
        <v>5417</v>
      </c>
      <c r="J3201" s="5">
        <v>0</v>
      </c>
      <c r="K3201" s="5">
        <v>0</v>
      </c>
      <c r="L3201" s="1" t="s">
        <v>5349</v>
      </c>
      <c r="M3201" s="5">
        <v>77.510000000000005</v>
      </c>
      <c r="N3201" s="5">
        <v>11.63</v>
      </c>
      <c r="O3201" s="1" t="s">
        <v>3642</v>
      </c>
      <c r="P3201" s="5">
        <v>77.510000000000005</v>
      </c>
      <c r="Q3201" s="5">
        <v>1.28</v>
      </c>
      <c r="R3201" s="1" t="s">
        <v>5351</v>
      </c>
      <c r="S3201" s="5">
        <v>77.510000000000005</v>
      </c>
      <c r="T3201" s="5">
        <v>5.89</v>
      </c>
      <c r="U3201" s="1" t="s">
        <v>5351</v>
      </c>
      <c r="V3201" s="1" t="s">
        <v>5351</v>
      </c>
      <c r="W3201" s="1" t="s">
        <v>2427</v>
      </c>
      <c r="X3201" s="1" t="s">
        <v>5408</v>
      </c>
      <c r="Y3201" s="1" t="s">
        <v>1452</v>
      </c>
      <c r="Z3201" s="1" t="s">
        <v>1453</v>
      </c>
      <c r="AB3201" s="8" t="str">
        <f t="shared" si="540"/>
        <v>000157697</v>
      </c>
      <c r="AC3201" t="str">
        <f t="shared" si="541"/>
        <v>29/06/2015</v>
      </c>
      <c r="AD3201" t="str">
        <f t="shared" si="542"/>
        <v>33115817002108</v>
      </c>
      <c r="AE3201" s="9">
        <f t="shared" si="543"/>
        <v>89.14</v>
      </c>
      <c r="AF3201">
        <f t="shared" si="544"/>
        <v>188.45874509999996</v>
      </c>
      <c r="AH3201">
        <v>6782684</v>
      </c>
      <c r="AI3201" s="10" t="s">
        <v>6373</v>
      </c>
      <c r="AJ3201">
        <v>156868</v>
      </c>
      <c r="AK3201" t="s">
        <v>3337</v>
      </c>
      <c r="AL3201">
        <v>1</v>
      </c>
      <c r="AM3201">
        <v>1</v>
      </c>
      <c r="AN3201" s="11" t="e">
        <f>VLOOKUP(TRIM(AK3201),[1]Sheet1!$V:$W,2,FALSE)</f>
        <v>#N/A</v>
      </c>
      <c r="AO3201" s="11">
        <f t="shared" si="545"/>
        <v>0</v>
      </c>
      <c r="AP3201" s="10">
        <f t="shared" si="546"/>
        <v>0</v>
      </c>
      <c r="AQ3201" s="10"/>
      <c r="AR3201" s="11" t="b">
        <f t="shared" si="547"/>
        <v>0</v>
      </c>
    </row>
    <row r="3202" spans="1:44" x14ac:dyDescent="0.2">
      <c r="A3202" s="1" t="s">
        <v>5346</v>
      </c>
      <c r="B3202" s="1" t="s">
        <v>1460</v>
      </c>
      <c r="C3202" s="3">
        <v>42184</v>
      </c>
      <c r="D3202" s="1" t="s">
        <v>3657</v>
      </c>
      <c r="E3202" s="1" t="s">
        <v>5347</v>
      </c>
      <c r="F3202" s="5">
        <v>1312.76</v>
      </c>
      <c r="G3202" s="5">
        <v>1141.53</v>
      </c>
      <c r="H3202" s="5">
        <v>205.48</v>
      </c>
      <c r="I3202" s="1" t="s">
        <v>5406</v>
      </c>
      <c r="J3202" s="5">
        <v>0</v>
      </c>
      <c r="K3202" s="5">
        <v>0</v>
      </c>
      <c r="L3202" s="1" t="s">
        <v>5349</v>
      </c>
      <c r="M3202" s="5">
        <v>1141.53</v>
      </c>
      <c r="N3202" s="5">
        <v>171.23</v>
      </c>
      <c r="O3202" s="1" t="s">
        <v>3642</v>
      </c>
      <c r="P3202" s="5">
        <v>1141.53</v>
      </c>
      <c r="Q3202" s="5">
        <v>18.84</v>
      </c>
      <c r="R3202" s="1" t="s">
        <v>5351</v>
      </c>
      <c r="S3202" s="5">
        <v>1141.53</v>
      </c>
      <c r="T3202" s="5">
        <v>86.76</v>
      </c>
      <c r="U3202" s="1" t="s">
        <v>5351</v>
      </c>
      <c r="V3202" s="1" t="s">
        <v>5351</v>
      </c>
      <c r="W3202" s="1" t="s">
        <v>5407</v>
      </c>
      <c r="X3202" s="1" t="s">
        <v>5408</v>
      </c>
      <c r="Y3202" s="1" t="s">
        <v>3561</v>
      </c>
      <c r="Z3202" s="1" t="s">
        <v>3562</v>
      </c>
      <c r="AB3202" s="8" t="str">
        <f t="shared" si="540"/>
        <v>000157698</v>
      </c>
      <c r="AC3202" t="str">
        <f t="shared" si="541"/>
        <v>29/06/2015</v>
      </c>
      <c r="AD3202" t="str">
        <f t="shared" si="542"/>
        <v>09155035000174</v>
      </c>
      <c r="AE3202" s="9">
        <f t="shared" si="543"/>
        <v>1312.76</v>
      </c>
      <c r="AF3202">
        <f t="shared" si="544"/>
        <v>0</v>
      </c>
      <c r="AH3202">
        <v>6782984</v>
      </c>
      <c r="AI3202" s="10" t="s">
        <v>6551</v>
      </c>
      <c r="AJ3202">
        <v>156910</v>
      </c>
      <c r="AK3202" t="s">
        <v>3426</v>
      </c>
      <c r="AL3202">
        <v>1</v>
      </c>
      <c r="AM3202">
        <v>1</v>
      </c>
      <c r="AN3202" s="11" t="e">
        <f>VLOOKUP(TRIM(AK3202),[1]Sheet1!$V:$W,2,FALSE)</f>
        <v>#N/A</v>
      </c>
      <c r="AO3202" s="11">
        <f t="shared" si="545"/>
        <v>0</v>
      </c>
      <c r="AP3202" s="10">
        <f t="shared" si="546"/>
        <v>0</v>
      </c>
      <c r="AQ3202" s="10"/>
      <c r="AR3202" s="11" t="b">
        <f t="shared" si="547"/>
        <v>0</v>
      </c>
    </row>
    <row r="3203" spans="1:44" x14ac:dyDescent="0.2">
      <c r="A3203" s="1" t="s">
        <v>5346</v>
      </c>
      <c r="B3203" s="1" t="s">
        <v>1460</v>
      </c>
      <c r="C3203" s="3">
        <v>42184</v>
      </c>
      <c r="D3203" s="1" t="s">
        <v>3657</v>
      </c>
      <c r="E3203" s="1" t="s">
        <v>5347</v>
      </c>
      <c r="F3203" s="5">
        <v>2115.56</v>
      </c>
      <c r="G3203" s="5">
        <v>1839.62</v>
      </c>
      <c r="H3203" s="5">
        <v>331.13</v>
      </c>
      <c r="I3203" s="1" t="s">
        <v>5406</v>
      </c>
      <c r="J3203" s="5">
        <v>0</v>
      </c>
      <c r="K3203" s="5">
        <v>0</v>
      </c>
      <c r="L3203" s="1" t="s">
        <v>5349</v>
      </c>
      <c r="M3203" s="5">
        <v>1839.62</v>
      </c>
      <c r="N3203" s="5">
        <v>275.94</v>
      </c>
      <c r="O3203" s="1" t="s">
        <v>3642</v>
      </c>
      <c r="P3203" s="5">
        <v>1839.62</v>
      </c>
      <c r="Q3203" s="5">
        <v>30.35</v>
      </c>
      <c r="R3203" s="1" t="s">
        <v>5351</v>
      </c>
      <c r="S3203" s="5">
        <v>1839.62</v>
      </c>
      <c r="T3203" s="5">
        <v>139.81</v>
      </c>
      <c r="U3203" s="1" t="s">
        <v>5351</v>
      </c>
      <c r="V3203" s="1" t="s">
        <v>5351</v>
      </c>
      <c r="W3203" s="1" t="s">
        <v>5407</v>
      </c>
      <c r="X3203" s="1" t="s">
        <v>5408</v>
      </c>
      <c r="Y3203" s="1" t="s">
        <v>5221</v>
      </c>
      <c r="Z3203" s="1" t="s">
        <v>5222</v>
      </c>
      <c r="AB3203" s="8" t="str">
        <f t="shared" ref="AB3203:AB3266" si="548">B3203</f>
        <v>000157698</v>
      </c>
      <c r="AC3203" t="str">
        <f t="shared" ref="AC3203:AC3266" si="549">TEXT(C3203,"dd/mm/aaaa")</f>
        <v>29/06/2015</v>
      </c>
      <c r="AD3203" t="str">
        <f t="shared" ref="AD3203:AD3266" si="550">VLOOKUP(W3203*1,AH:AI,2,FALSE)</f>
        <v>09155035000174</v>
      </c>
      <c r="AE3203" s="9">
        <f t="shared" ref="AE3203:AE3266" si="551">F3203*1</f>
        <v>2115.56</v>
      </c>
      <c r="AF3203">
        <f t="shared" ref="AF3203:AF3266" si="552">SUMIF(AJ:AJ,B3203,AP:AP)</f>
        <v>0</v>
      </c>
      <c r="AH3203">
        <v>6782701</v>
      </c>
      <c r="AI3203" s="10" t="s">
        <v>6317</v>
      </c>
      <c r="AJ3203">
        <v>156869</v>
      </c>
      <c r="AK3203" t="s">
        <v>4892</v>
      </c>
      <c r="AL3203">
        <v>1</v>
      </c>
      <c r="AM3203">
        <v>10</v>
      </c>
      <c r="AN3203" s="11" t="e">
        <f>VLOOKUP(TRIM(AK3203),[1]Sheet1!$V:$W,2,FALSE)</f>
        <v>#N/A</v>
      </c>
      <c r="AO3203" s="11">
        <f t="shared" ref="AO3203:AO3266" si="553">IF(ISNA(AN3203),0,AN3203)</f>
        <v>0</v>
      </c>
      <c r="AP3203" s="10">
        <f t="shared" ref="AP3203:AP3266" si="554">AO3203*AM3203</f>
        <v>0</v>
      </c>
      <c r="AQ3203" s="10"/>
      <c r="AR3203" s="11" t="b">
        <f t="shared" ref="AR3203:AR3266" si="555">ABS(AY3203)&gt;ABS(AX3203)</f>
        <v>0</v>
      </c>
    </row>
    <row r="3204" spans="1:44" x14ac:dyDescent="0.2">
      <c r="A3204" s="1" t="s">
        <v>5346</v>
      </c>
      <c r="B3204" s="1" t="s">
        <v>1461</v>
      </c>
      <c r="C3204" s="3">
        <v>42184</v>
      </c>
      <c r="D3204" s="1" t="s">
        <v>3662</v>
      </c>
      <c r="E3204" s="1" t="s">
        <v>5347</v>
      </c>
      <c r="F3204" s="5">
        <v>710.16</v>
      </c>
      <c r="G3204" s="5">
        <v>617.53</v>
      </c>
      <c r="H3204" s="5">
        <v>111.16</v>
      </c>
      <c r="I3204" s="1" t="s">
        <v>5348</v>
      </c>
      <c r="J3204" s="5">
        <v>0</v>
      </c>
      <c r="K3204" s="5">
        <v>0</v>
      </c>
      <c r="L3204" s="1" t="s">
        <v>5349</v>
      </c>
      <c r="M3204" s="5">
        <v>617.53</v>
      </c>
      <c r="N3204" s="5">
        <v>92.63</v>
      </c>
      <c r="O3204" s="1" t="s">
        <v>3642</v>
      </c>
      <c r="P3204" s="5">
        <v>617.53</v>
      </c>
      <c r="Q3204" s="5">
        <v>10.19</v>
      </c>
      <c r="R3204" s="1" t="s">
        <v>5351</v>
      </c>
      <c r="S3204" s="5">
        <v>617.53</v>
      </c>
      <c r="T3204" s="5">
        <v>46.93</v>
      </c>
      <c r="U3204" s="1" t="s">
        <v>5351</v>
      </c>
      <c r="V3204" s="1" t="s">
        <v>5351</v>
      </c>
      <c r="W3204" s="1" t="s">
        <v>757</v>
      </c>
      <c r="X3204" s="1" t="s">
        <v>5408</v>
      </c>
      <c r="Y3204" s="1" t="s">
        <v>1016</v>
      </c>
      <c r="Z3204" s="1" t="s">
        <v>1017</v>
      </c>
      <c r="AB3204" s="8" t="str">
        <f t="shared" si="548"/>
        <v>000157699</v>
      </c>
      <c r="AC3204" t="str">
        <f t="shared" si="549"/>
        <v>29/06/2015</v>
      </c>
      <c r="AD3204" t="str">
        <f t="shared" si="550"/>
        <v>04098470000190</v>
      </c>
      <c r="AE3204" s="9">
        <f t="shared" si="551"/>
        <v>710.16</v>
      </c>
      <c r="AF3204">
        <f t="shared" si="552"/>
        <v>0</v>
      </c>
      <c r="AH3204">
        <v>6784200</v>
      </c>
      <c r="AI3204" s="10" t="s">
        <v>6375</v>
      </c>
      <c r="AJ3204">
        <v>156870</v>
      </c>
      <c r="AK3204" t="s">
        <v>3901</v>
      </c>
      <c r="AL3204">
        <v>0</v>
      </c>
      <c r="AM3204">
        <v>20</v>
      </c>
      <c r="AN3204" s="11" t="e">
        <f>VLOOKUP(TRIM(AK3204),[1]Sheet1!$V:$W,2,FALSE)</f>
        <v>#N/A</v>
      </c>
      <c r="AO3204" s="11">
        <f t="shared" si="553"/>
        <v>0</v>
      </c>
      <c r="AP3204" s="10">
        <f t="shared" si="554"/>
        <v>0</v>
      </c>
      <c r="AQ3204" s="10"/>
      <c r="AR3204" s="11" t="b">
        <f t="shared" si="555"/>
        <v>0</v>
      </c>
    </row>
    <row r="3205" spans="1:44" x14ac:dyDescent="0.2">
      <c r="A3205" s="1" t="s">
        <v>5346</v>
      </c>
      <c r="B3205" s="1" t="s">
        <v>1462</v>
      </c>
      <c r="C3205" s="3">
        <v>42184</v>
      </c>
      <c r="D3205" s="1" t="s">
        <v>3657</v>
      </c>
      <c r="E3205" s="1" t="s">
        <v>5347</v>
      </c>
      <c r="F3205" s="5">
        <v>210.17</v>
      </c>
      <c r="G3205" s="5">
        <v>182.76</v>
      </c>
      <c r="H3205" s="5">
        <v>32.9</v>
      </c>
      <c r="I3205" s="1" t="s">
        <v>5406</v>
      </c>
      <c r="J3205" s="5">
        <v>0</v>
      </c>
      <c r="K3205" s="5">
        <v>0</v>
      </c>
      <c r="L3205" s="1" t="s">
        <v>5349</v>
      </c>
      <c r="M3205" s="5">
        <v>182.76</v>
      </c>
      <c r="N3205" s="5">
        <v>27.41</v>
      </c>
      <c r="O3205" s="1" t="s">
        <v>3642</v>
      </c>
      <c r="P3205" s="5">
        <v>182.76</v>
      </c>
      <c r="Q3205" s="5">
        <v>3.02</v>
      </c>
      <c r="R3205" s="1" t="s">
        <v>5351</v>
      </c>
      <c r="S3205" s="5">
        <v>182.76</v>
      </c>
      <c r="T3205" s="5">
        <v>13.89</v>
      </c>
      <c r="U3205" s="1" t="s">
        <v>5351</v>
      </c>
      <c r="V3205" s="1" t="s">
        <v>5351</v>
      </c>
      <c r="W3205" s="1" t="s">
        <v>5580</v>
      </c>
      <c r="X3205" s="1" t="s">
        <v>5530</v>
      </c>
      <c r="Y3205" s="1" t="s">
        <v>1463</v>
      </c>
      <c r="Z3205" s="1" t="s">
        <v>1464</v>
      </c>
      <c r="AB3205" s="8" t="str">
        <f t="shared" si="548"/>
        <v>000157705</v>
      </c>
      <c r="AC3205" t="str">
        <f t="shared" si="549"/>
        <v>29/06/2015</v>
      </c>
      <c r="AD3205" t="str">
        <f t="shared" si="550"/>
        <v>59578948000171</v>
      </c>
      <c r="AE3205" s="9">
        <f t="shared" si="551"/>
        <v>210.17</v>
      </c>
      <c r="AF3205">
        <f t="shared" si="552"/>
        <v>0</v>
      </c>
      <c r="AH3205">
        <v>6782984</v>
      </c>
      <c r="AI3205" s="10" t="s">
        <v>6551</v>
      </c>
      <c r="AJ3205">
        <v>156910</v>
      </c>
      <c r="AK3205" t="s">
        <v>5859</v>
      </c>
      <c r="AL3205">
        <v>1</v>
      </c>
      <c r="AM3205">
        <v>1</v>
      </c>
      <c r="AN3205" s="11" t="e">
        <f>VLOOKUP(TRIM(AK3205),[1]Sheet1!$V:$W,2,FALSE)</f>
        <v>#N/A</v>
      </c>
      <c r="AO3205" s="11">
        <f t="shared" si="553"/>
        <v>0</v>
      </c>
      <c r="AP3205" s="10">
        <f t="shared" si="554"/>
        <v>0</v>
      </c>
      <c r="AQ3205" s="10"/>
      <c r="AR3205" s="11" t="b">
        <f t="shared" si="555"/>
        <v>0</v>
      </c>
    </row>
    <row r="3206" spans="1:44" x14ac:dyDescent="0.2">
      <c r="A3206" s="1" t="s">
        <v>5346</v>
      </c>
      <c r="B3206" s="1" t="s">
        <v>1465</v>
      </c>
      <c r="C3206" s="3">
        <v>42184</v>
      </c>
      <c r="D3206" s="1" t="s">
        <v>3662</v>
      </c>
      <c r="E3206" s="1" t="s">
        <v>5347</v>
      </c>
      <c r="F3206" s="5">
        <v>158.91</v>
      </c>
      <c r="G3206" s="5">
        <v>158.91</v>
      </c>
      <c r="H3206" s="5">
        <v>28.6</v>
      </c>
      <c r="I3206" s="1" t="s">
        <v>5417</v>
      </c>
      <c r="J3206" s="5">
        <v>0</v>
      </c>
      <c r="K3206" s="5">
        <v>0</v>
      </c>
      <c r="L3206" s="1" t="s">
        <v>5349</v>
      </c>
      <c r="M3206" s="5">
        <v>138.18</v>
      </c>
      <c r="N3206" s="5">
        <v>20.73</v>
      </c>
      <c r="O3206" s="1" t="s">
        <v>3642</v>
      </c>
      <c r="P3206" s="5">
        <v>138.18</v>
      </c>
      <c r="Q3206" s="5">
        <v>2.2799999999999998</v>
      </c>
      <c r="R3206" s="1" t="s">
        <v>5351</v>
      </c>
      <c r="S3206" s="5">
        <v>138.18</v>
      </c>
      <c r="T3206" s="5">
        <v>10.5</v>
      </c>
      <c r="U3206" s="1" t="s">
        <v>5351</v>
      </c>
      <c r="V3206" s="1" t="s">
        <v>5351</v>
      </c>
      <c r="W3206" s="1" t="s">
        <v>1466</v>
      </c>
      <c r="X3206" s="1" t="s">
        <v>5408</v>
      </c>
      <c r="Y3206" s="1" t="s">
        <v>1467</v>
      </c>
      <c r="Z3206" s="1" t="s">
        <v>1468</v>
      </c>
      <c r="AB3206" s="8" t="str">
        <f t="shared" si="548"/>
        <v>000157706</v>
      </c>
      <c r="AC3206" t="str">
        <f t="shared" si="549"/>
        <v>29/06/2015</v>
      </c>
      <c r="AD3206" t="str">
        <f t="shared" si="550"/>
        <v>02290277000393</v>
      </c>
      <c r="AE3206" s="9">
        <f t="shared" si="551"/>
        <v>158.91</v>
      </c>
      <c r="AF3206">
        <f t="shared" si="552"/>
        <v>19.214333</v>
      </c>
      <c r="AH3206">
        <v>6784200</v>
      </c>
      <c r="AI3206" s="10" t="s">
        <v>6375</v>
      </c>
      <c r="AJ3206">
        <v>156870</v>
      </c>
      <c r="AK3206" t="s">
        <v>3731</v>
      </c>
      <c r="AL3206">
        <v>0</v>
      </c>
      <c r="AM3206">
        <v>24</v>
      </c>
      <c r="AN3206" s="11" t="e">
        <f>VLOOKUP(TRIM(AK3206),[1]Sheet1!$V:$W,2,FALSE)</f>
        <v>#N/A</v>
      </c>
      <c r="AO3206" s="11">
        <f t="shared" si="553"/>
        <v>0</v>
      </c>
      <c r="AP3206" s="10">
        <f t="shared" si="554"/>
        <v>0</v>
      </c>
      <c r="AQ3206" s="10"/>
      <c r="AR3206" s="11" t="b">
        <f t="shared" si="555"/>
        <v>0</v>
      </c>
    </row>
    <row r="3207" spans="1:44" x14ac:dyDescent="0.2">
      <c r="A3207" s="1" t="s">
        <v>5346</v>
      </c>
      <c r="B3207" s="1" t="s">
        <v>1465</v>
      </c>
      <c r="C3207" s="3">
        <v>42184</v>
      </c>
      <c r="D3207" s="1" t="s">
        <v>3662</v>
      </c>
      <c r="E3207" s="1" t="s">
        <v>5347</v>
      </c>
      <c r="F3207" s="5">
        <v>168.69</v>
      </c>
      <c r="G3207" s="5">
        <v>168.69</v>
      </c>
      <c r="H3207" s="5">
        <v>30.36</v>
      </c>
      <c r="I3207" s="1" t="s">
        <v>5417</v>
      </c>
      <c r="J3207" s="5">
        <v>0</v>
      </c>
      <c r="K3207" s="5">
        <v>0</v>
      </c>
      <c r="L3207" s="1" t="s">
        <v>5349</v>
      </c>
      <c r="M3207" s="5">
        <v>146.69</v>
      </c>
      <c r="N3207" s="5">
        <v>22</v>
      </c>
      <c r="O3207" s="1" t="s">
        <v>3642</v>
      </c>
      <c r="P3207" s="5">
        <v>146.69</v>
      </c>
      <c r="Q3207" s="5">
        <v>2.42</v>
      </c>
      <c r="R3207" s="1" t="s">
        <v>5351</v>
      </c>
      <c r="S3207" s="5">
        <v>146.69</v>
      </c>
      <c r="T3207" s="5">
        <v>11.15</v>
      </c>
      <c r="U3207" s="1" t="s">
        <v>5351</v>
      </c>
      <c r="V3207" s="1" t="s">
        <v>5351</v>
      </c>
      <c r="W3207" s="1" t="s">
        <v>1466</v>
      </c>
      <c r="X3207" s="1" t="s">
        <v>5408</v>
      </c>
      <c r="Y3207" s="1" t="s">
        <v>565</v>
      </c>
      <c r="Z3207" s="1" t="s">
        <v>566</v>
      </c>
      <c r="AB3207" s="8" t="str">
        <f t="shared" si="548"/>
        <v>000157706</v>
      </c>
      <c r="AC3207" t="str">
        <f t="shared" si="549"/>
        <v>29/06/2015</v>
      </c>
      <c r="AD3207" t="str">
        <f t="shared" si="550"/>
        <v>02290277000393</v>
      </c>
      <c r="AE3207" s="9">
        <f t="shared" si="551"/>
        <v>168.69</v>
      </c>
      <c r="AF3207">
        <f t="shared" si="552"/>
        <v>19.214333</v>
      </c>
      <c r="AH3207">
        <v>6784200</v>
      </c>
      <c r="AI3207" s="10" t="s">
        <v>6375</v>
      </c>
      <c r="AJ3207">
        <v>156870</v>
      </c>
      <c r="AK3207" t="s">
        <v>3883</v>
      </c>
      <c r="AL3207">
        <v>1</v>
      </c>
      <c r="AM3207">
        <v>24</v>
      </c>
      <c r="AN3207" s="11" t="e">
        <f>VLOOKUP(TRIM(AK3207),[1]Sheet1!$V:$W,2,FALSE)</f>
        <v>#N/A</v>
      </c>
      <c r="AO3207" s="11">
        <f t="shared" si="553"/>
        <v>0</v>
      </c>
      <c r="AP3207" s="10">
        <f t="shared" si="554"/>
        <v>0</v>
      </c>
      <c r="AQ3207" s="10"/>
      <c r="AR3207" s="11" t="b">
        <f t="shared" si="555"/>
        <v>0</v>
      </c>
    </row>
    <row r="3208" spans="1:44" x14ac:dyDescent="0.2">
      <c r="A3208" s="1" t="s">
        <v>5346</v>
      </c>
      <c r="B3208" s="1" t="s">
        <v>1465</v>
      </c>
      <c r="C3208" s="3">
        <v>42184</v>
      </c>
      <c r="D3208" s="1" t="s">
        <v>3662</v>
      </c>
      <c r="E3208" s="1" t="s">
        <v>5347</v>
      </c>
      <c r="F3208" s="5">
        <v>121.53</v>
      </c>
      <c r="G3208" s="5">
        <v>121.53</v>
      </c>
      <c r="H3208" s="5">
        <v>21.88</v>
      </c>
      <c r="I3208" s="1" t="s">
        <v>5417</v>
      </c>
      <c r="J3208" s="5">
        <v>0</v>
      </c>
      <c r="K3208" s="5">
        <v>0</v>
      </c>
      <c r="L3208" s="1" t="s">
        <v>5349</v>
      </c>
      <c r="M3208" s="5">
        <v>105.68</v>
      </c>
      <c r="N3208" s="5">
        <v>15.85</v>
      </c>
      <c r="O3208" s="1" t="s">
        <v>3642</v>
      </c>
      <c r="P3208" s="5">
        <v>105.68</v>
      </c>
      <c r="Q3208" s="5">
        <v>1.74</v>
      </c>
      <c r="R3208" s="1" t="s">
        <v>5351</v>
      </c>
      <c r="S3208" s="5">
        <v>105.68</v>
      </c>
      <c r="T3208" s="5">
        <v>8.0299999999999994</v>
      </c>
      <c r="U3208" s="1" t="s">
        <v>5351</v>
      </c>
      <c r="V3208" s="1" t="s">
        <v>5351</v>
      </c>
      <c r="W3208" s="1" t="s">
        <v>1466</v>
      </c>
      <c r="X3208" s="1" t="s">
        <v>5408</v>
      </c>
      <c r="Y3208" s="1" t="s">
        <v>2279</v>
      </c>
      <c r="Z3208" s="1" t="s">
        <v>2280</v>
      </c>
      <c r="AB3208" s="8" t="str">
        <f t="shared" si="548"/>
        <v>000157706</v>
      </c>
      <c r="AC3208" t="str">
        <f t="shared" si="549"/>
        <v>29/06/2015</v>
      </c>
      <c r="AD3208" t="str">
        <f t="shared" si="550"/>
        <v>02290277000393</v>
      </c>
      <c r="AE3208" s="9">
        <f t="shared" si="551"/>
        <v>121.53</v>
      </c>
      <c r="AF3208">
        <f t="shared" si="552"/>
        <v>19.214333</v>
      </c>
      <c r="AH3208">
        <v>6952958</v>
      </c>
      <c r="AI3208" s="10" t="s">
        <v>6302</v>
      </c>
      <c r="AJ3208">
        <v>156871</v>
      </c>
      <c r="AK3208" t="s">
        <v>3347</v>
      </c>
      <c r="AL3208">
        <v>0</v>
      </c>
      <c r="AM3208">
        <v>40000</v>
      </c>
      <c r="AN3208" s="11">
        <f>VLOOKUP(TRIM(AK3208),[1]Sheet1!$V:$W,2,FALSE)</f>
        <v>0</v>
      </c>
      <c r="AO3208" s="11">
        <f t="shared" si="553"/>
        <v>0</v>
      </c>
      <c r="AP3208" s="10">
        <f t="shared" si="554"/>
        <v>0</v>
      </c>
      <c r="AQ3208" s="10"/>
      <c r="AR3208" s="11" t="b">
        <f t="shared" si="555"/>
        <v>0</v>
      </c>
    </row>
    <row r="3209" spans="1:44" x14ac:dyDescent="0.2">
      <c r="A3209" s="1" t="s">
        <v>5346</v>
      </c>
      <c r="B3209" s="1" t="s">
        <v>1465</v>
      </c>
      <c r="C3209" s="3">
        <v>42184</v>
      </c>
      <c r="D3209" s="1" t="s">
        <v>3662</v>
      </c>
      <c r="E3209" s="1" t="s">
        <v>5347</v>
      </c>
      <c r="F3209" s="5">
        <v>134.94</v>
      </c>
      <c r="G3209" s="5">
        <v>134.94</v>
      </c>
      <c r="H3209" s="5">
        <v>24.29</v>
      </c>
      <c r="I3209" s="1" t="s">
        <v>5417</v>
      </c>
      <c r="J3209" s="5">
        <v>0</v>
      </c>
      <c r="K3209" s="5">
        <v>0</v>
      </c>
      <c r="L3209" s="1" t="s">
        <v>5349</v>
      </c>
      <c r="M3209" s="5">
        <v>117.34</v>
      </c>
      <c r="N3209" s="5">
        <v>17.600000000000001</v>
      </c>
      <c r="O3209" s="1" t="s">
        <v>3642</v>
      </c>
      <c r="P3209" s="5">
        <v>117.34</v>
      </c>
      <c r="Q3209" s="5">
        <v>1.94</v>
      </c>
      <c r="R3209" s="1" t="s">
        <v>5351</v>
      </c>
      <c r="S3209" s="5">
        <v>117.34</v>
      </c>
      <c r="T3209" s="5">
        <v>8.92</v>
      </c>
      <c r="U3209" s="1" t="s">
        <v>5351</v>
      </c>
      <c r="V3209" s="1" t="s">
        <v>5351</v>
      </c>
      <c r="W3209" s="1" t="s">
        <v>1466</v>
      </c>
      <c r="X3209" s="1" t="s">
        <v>5408</v>
      </c>
      <c r="Y3209" s="1" t="s">
        <v>2362</v>
      </c>
      <c r="Z3209" s="1" t="s">
        <v>2363</v>
      </c>
      <c r="AB3209" s="8" t="str">
        <f t="shared" si="548"/>
        <v>000157706</v>
      </c>
      <c r="AC3209" t="str">
        <f t="shared" si="549"/>
        <v>29/06/2015</v>
      </c>
      <c r="AD3209" t="str">
        <f t="shared" si="550"/>
        <v>02290277000393</v>
      </c>
      <c r="AE3209" s="9">
        <f t="shared" si="551"/>
        <v>134.94</v>
      </c>
      <c r="AF3209">
        <f t="shared" si="552"/>
        <v>19.214333</v>
      </c>
      <c r="AH3209">
        <v>6782984</v>
      </c>
      <c r="AI3209" s="10" t="s">
        <v>6551</v>
      </c>
      <c r="AJ3209">
        <v>156910</v>
      </c>
      <c r="AK3209" t="s">
        <v>4910</v>
      </c>
      <c r="AL3209">
        <v>1</v>
      </c>
      <c r="AM3209">
        <v>1</v>
      </c>
      <c r="AN3209" s="11" t="e">
        <f>VLOOKUP(TRIM(AK3209),[1]Sheet1!$V:$W,2,FALSE)</f>
        <v>#N/A</v>
      </c>
      <c r="AO3209" s="11">
        <f t="shared" si="553"/>
        <v>0</v>
      </c>
      <c r="AP3209" s="10">
        <f t="shared" si="554"/>
        <v>0</v>
      </c>
      <c r="AQ3209" s="10"/>
      <c r="AR3209" s="11" t="b">
        <f t="shared" si="555"/>
        <v>0</v>
      </c>
    </row>
    <row r="3210" spans="1:44" x14ac:dyDescent="0.2">
      <c r="A3210" s="1" t="s">
        <v>5346</v>
      </c>
      <c r="B3210" s="1" t="s">
        <v>1465</v>
      </c>
      <c r="C3210" s="3">
        <v>42184</v>
      </c>
      <c r="D3210" s="1" t="s">
        <v>3662</v>
      </c>
      <c r="E3210" s="1" t="s">
        <v>5347</v>
      </c>
      <c r="F3210" s="5">
        <v>121.53</v>
      </c>
      <c r="G3210" s="5">
        <v>121.53</v>
      </c>
      <c r="H3210" s="5">
        <v>21.88</v>
      </c>
      <c r="I3210" s="1" t="s">
        <v>5417</v>
      </c>
      <c r="J3210" s="5">
        <v>0</v>
      </c>
      <c r="K3210" s="5">
        <v>0</v>
      </c>
      <c r="L3210" s="1" t="s">
        <v>5349</v>
      </c>
      <c r="M3210" s="5">
        <v>105.68</v>
      </c>
      <c r="N3210" s="5">
        <v>15.85</v>
      </c>
      <c r="O3210" s="1" t="s">
        <v>3642</v>
      </c>
      <c r="P3210" s="5">
        <v>105.68</v>
      </c>
      <c r="Q3210" s="5">
        <v>1.74</v>
      </c>
      <c r="R3210" s="1" t="s">
        <v>5351</v>
      </c>
      <c r="S3210" s="5">
        <v>105.68</v>
      </c>
      <c r="T3210" s="5">
        <v>8.0299999999999994</v>
      </c>
      <c r="U3210" s="1" t="s">
        <v>5351</v>
      </c>
      <c r="V3210" s="1" t="s">
        <v>5351</v>
      </c>
      <c r="W3210" s="1" t="s">
        <v>1466</v>
      </c>
      <c r="X3210" s="1" t="s">
        <v>5408</v>
      </c>
      <c r="Y3210" s="1" t="s">
        <v>2277</v>
      </c>
      <c r="Z3210" s="1" t="s">
        <v>2278</v>
      </c>
      <c r="AB3210" s="8" t="str">
        <f t="shared" si="548"/>
        <v>000157706</v>
      </c>
      <c r="AC3210" t="str">
        <f t="shared" si="549"/>
        <v>29/06/2015</v>
      </c>
      <c r="AD3210" t="str">
        <f t="shared" si="550"/>
        <v>02290277000393</v>
      </c>
      <c r="AE3210" s="9">
        <f t="shared" si="551"/>
        <v>121.53</v>
      </c>
      <c r="AF3210">
        <f t="shared" si="552"/>
        <v>19.214333</v>
      </c>
      <c r="AH3210">
        <v>6783011</v>
      </c>
      <c r="AI3210" s="10" t="s">
        <v>6314</v>
      </c>
      <c r="AJ3210">
        <v>156872</v>
      </c>
      <c r="AK3210" t="s">
        <v>4092</v>
      </c>
      <c r="AL3210">
        <v>0</v>
      </c>
      <c r="AM3210">
        <v>10000</v>
      </c>
      <c r="AN3210" s="11">
        <f>VLOOKUP(TRIM(AK3210),[1]Sheet1!$V:$W,2,FALSE)</f>
        <v>0</v>
      </c>
      <c r="AO3210" s="11">
        <f t="shared" si="553"/>
        <v>0</v>
      </c>
      <c r="AP3210" s="10">
        <f t="shared" si="554"/>
        <v>0</v>
      </c>
      <c r="AQ3210" s="10"/>
      <c r="AR3210" s="11" t="b">
        <f t="shared" si="555"/>
        <v>0</v>
      </c>
    </row>
    <row r="3211" spans="1:44" x14ac:dyDescent="0.2">
      <c r="A3211" s="1" t="s">
        <v>5346</v>
      </c>
      <c r="B3211" s="1" t="s">
        <v>1465</v>
      </c>
      <c r="C3211" s="3">
        <v>42184</v>
      </c>
      <c r="D3211" s="1" t="s">
        <v>3662</v>
      </c>
      <c r="E3211" s="1" t="s">
        <v>5347</v>
      </c>
      <c r="F3211" s="5">
        <v>131.55000000000001</v>
      </c>
      <c r="G3211" s="5">
        <v>131.55000000000001</v>
      </c>
      <c r="H3211" s="5">
        <v>23.68</v>
      </c>
      <c r="I3211" s="1" t="s">
        <v>5417</v>
      </c>
      <c r="J3211" s="5">
        <v>0</v>
      </c>
      <c r="K3211" s="5">
        <v>0</v>
      </c>
      <c r="L3211" s="1" t="s">
        <v>5349</v>
      </c>
      <c r="M3211" s="5">
        <v>114.39</v>
      </c>
      <c r="N3211" s="5">
        <v>17.16</v>
      </c>
      <c r="O3211" s="1" t="s">
        <v>3642</v>
      </c>
      <c r="P3211" s="5">
        <v>114.39</v>
      </c>
      <c r="Q3211" s="5">
        <v>1.89</v>
      </c>
      <c r="R3211" s="1" t="s">
        <v>5351</v>
      </c>
      <c r="S3211" s="5">
        <v>114.39</v>
      </c>
      <c r="T3211" s="5">
        <v>8.69</v>
      </c>
      <c r="U3211" s="1" t="s">
        <v>5351</v>
      </c>
      <c r="V3211" s="1" t="s">
        <v>5351</v>
      </c>
      <c r="W3211" s="1" t="s">
        <v>1466</v>
      </c>
      <c r="X3211" s="1" t="s">
        <v>5408</v>
      </c>
      <c r="Y3211" s="1" t="s">
        <v>2240</v>
      </c>
      <c r="Z3211" s="1" t="s">
        <v>2241</v>
      </c>
      <c r="AB3211" s="8" t="str">
        <f t="shared" si="548"/>
        <v>000157706</v>
      </c>
      <c r="AC3211" t="str">
        <f t="shared" si="549"/>
        <v>29/06/2015</v>
      </c>
      <c r="AD3211" t="str">
        <f t="shared" si="550"/>
        <v>02290277000393</v>
      </c>
      <c r="AE3211" s="9">
        <f t="shared" si="551"/>
        <v>131.55000000000001</v>
      </c>
      <c r="AF3211">
        <f t="shared" si="552"/>
        <v>19.214333</v>
      </c>
      <c r="AH3211">
        <v>6782984</v>
      </c>
      <c r="AI3211" s="10" t="s">
        <v>6551</v>
      </c>
      <c r="AJ3211">
        <v>156910</v>
      </c>
      <c r="AK3211" t="s">
        <v>5740</v>
      </c>
      <c r="AL3211">
        <v>1</v>
      </c>
      <c r="AM3211">
        <v>1</v>
      </c>
      <c r="AN3211" s="11" t="e">
        <f>VLOOKUP(TRIM(AK3211),[1]Sheet1!$V:$W,2,FALSE)</f>
        <v>#N/A</v>
      </c>
      <c r="AO3211" s="11">
        <f t="shared" si="553"/>
        <v>0</v>
      </c>
      <c r="AP3211" s="10">
        <f t="shared" si="554"/>
        <v>0</v>
      </c>
      <c r="AQ3211" s="10"/>
      <c r="AR3211" s="11" t="b">
        <f t="shared" si="555"/>
        <v>0</v>
      </c>
    </row>
    <row r="3212" spans="1:44" x14ac:dyDescent="0.2">
      <c r="A3212" s="1" t="s">
        <v>5346</v>
      </c>
      <c r="B3212" s="1" t="s">
        <v>1465</v>
      </c>
      <c r="C3212" s="3">
        <v>42184</v>
      </c>
      <c r="D3212" s="1" t="s">
        <v>3662</v>
      </c>
      <c r="E3212" s="1" t="s">
        <v>5347</v>
      </c>
      <c r="F3212" s="5">
        <v>131.55000000000001</v>
      </c>
      <c r="G3212" s="5">
        <v>131.55000000000001</v>
      </c>
      <c r="H3212" s="5">
        <v>23.68</v>
      </c>
      <c r="I3212" s="1" t="s">
        <v>5417</v>
      </c>
      <c r="J3212" s="5">
        <v>0</v>
      </c>
      <c r="K3212" s="5">
        <v>0</v>
      </c>
      <c r="L3212" s="1" t="s">
        <v>5349</v>
      </c>
      <c r="M3212" s="5">
        <v>114.39</v>
      </c>
      <c r="N3212" s="5">
        <v>17.16</v>
      </c>
      <c r="O3212" s="1" t="s">
        <v>3642</v>
      </c>
      <c r="P3212" s="5">
        <v>114.39</v>
      </c>
      <c r="Q3212" s="5">
        <v>1.89</v>
      </c>
      <c r="R3212" s="1" t="s">
        <v>5351</v>
      </c>
      <c r="S3212" s="5">
        <v>114.39</v>
      </c>
      <c r="T3212" s="5">
        <v>8.69</v>
      </c>
      <c r="U3212" s="1" t="s">
        <v>5351</v>
      </c>
      <c r="V3212" s="1" t="s">
        <v>5351</v>
      </c>
      <c r="W3212" s="1" t="s">
        <v>1466</v>
      </c>
      <c r="X3212" s="1" t="s">
        <v>5408</v>
      </c>
      <c r="Y3212" s="1" t="s">
        <v>1415</v>
      </c>
      <c r="Z3212" s="1" t="s">
        <v>1416</v>
      </c>
      <c r="AB3212" s="8" t="str">
        <f t="shared" si="548"/>
        <v>000157706</v>
      </c>
      <c r="AC3212" t="str">
        <f t="shared" si="549"/>
        <v>29/06/2015</v>
      </c>
      <c r="AD3212" t="str">
        <f t="shared" si="550"/>
        <v>02290277000393</v>
      </c>
      <c r="AE3212" s="9">
        <f t="shared" si="551"/>
        <v>131.55000000000001</v>
      </c>
      <c r="AF3212">
        <f t="shared" si="552"/>
        <v>19.214333</v>
      </c>
      <c r="AH3212">
        <v>7159337</v>
      </c>
      <c r="AI3212" s="10" t="s">
        <v>6485</v>
      </c>
      <c r="AJ3212">
        <v>156873</v>
      </c>
      <c r="AK3212" t="s">
        <v>3969</v>
      </c>
      <c r="AL3212">
        <v>0</v>
      </c>
      <c r="AM3212">
        <v>30</v>
      </c>
      <c r="AN3212" s="11">
        <f>VLOOKUP(TRIM(AK3212),[1]Sheet1!$V:$W,2,FALSE)</f>
        <v>0</v>
      </c>
      <c r="AO3212" s="11">
        <f t="shared" si="553"/>
        <v>0</v>
      </c>
      <c r="AP3212" s="10">
        <f t="shared" si="554"/>
        <v>0</v>
      </c>
      <c r="AQ3212" s="10"/>
      <c r="AR3212" s="11" t="b">
        <f t="shared" si="555"/>
        <v>0</v>
      </c>
    </row>
    <row r="3213" spans="1:44" x14ac:dyDescent="0.2">
      <c r="A3213" s="1" t="s">
        <v>5346</v>
      </c>
      <c r="B3213" s="1" t="s">
        <v>1469</v>
      </c>
      <c r="C3213" s="3">
        <v>42184</v>
      </c>
      <c r="D3213" s="1" t="s">
        <v>3649</v>
      </c>
      <c r="E3213" s="1" t="s">
        <v>5528</v>
      </c>
      <c r="F3213" s="5">
        <v>1516.07</v>
      </c>
      <c r="G3213" s="5">
        <v>1516.07</v>
      </c>
      <c r="H3213" s="5">
        <v>181.93</v>
      </c>
      <c r="I3213" s="1" t="s">
        <v>5348</v>
      </c>
      <c r="J3213" s="5">
        <v>0</v>
      </c>
      <c r="K3213" s="5">
        <v>0</v>
      </c>
      <c r="L3213" s="1" t="s">
        <v>5349</v>
      </c>
      <c r="M3213" s="5">
        <v>0</v>
      </c>
      <c r="N3213" s="5">
        <v>0</v>
      </c>
      <c r="O3213" s="1" t="s">
        <v>5349</v>
      </c>
      <c r="P3213" s="5">
        <v>1516.07</v>
      </c>
      <c r="Q3213" s="5">
        <v>25.02</v>
      </c>
      <c r="R3213" s="1" t="s">
        <v>5351</v>
      </c>
      <c r="S3213" s="5">
        <v>1516.07</v>
      </c>
      <c r="T3213" s="5">
        <v>115.22</v>
      </c>
      <c r="U3213" s="1" t="s">
        <v>5351</v>
      </c>
      <c r="V3213" s="1" t="s">
        <v>5351</v>
      </c>
      <c r="W3213" s="1" t="s">
        <v>1470</v>
      </c>
      <c r="X3213" s="1" t="s">
        <v>5232</v>
      </c>
      <c r="Y3213" s="1" t="s">
        <v>4098</v>
      </c>
      <c r="Z3213" s="1" t="s">
        <v>4099</v>
      </c>
      <c r="AB3213" s="8" t="str">
        <f t="shared" si="548"/>
        <v>000157707</v>
      </c>
      <c r="AC3213" t="str">
        <f t="shared" si="549"/>
        <v>29/06/2015</v>
      </c>
      <c r="AD3213" t="str">
        <f t="shared" si="550"/>
        <v>18224881000190</v>
      </c>
      <c r="AE3213" s="9">
        <f t="shared" si="551"/>
        <v>1516.07</v>
      </c>
      <c r="AF3213">
        <f t="shared" si="552"/>
        <v>0</v>
      </c>
      <c r="AH3213">
        <v>6784569</v>
      </c>
      <c r="AI3213" s="10" t="s">
        <v>6595</v>
      </c>
      <c r="AJ3213">
        <v>156874</v>
      </c>
      <c r="AK3213" t="s">
        <v>2381</v>
      </c>
      <c r="AL3213">
        <v>8</v>
      </c>
      <c r="AM3213">
        <v>12500</v>
      </c>
      <c r="AN3213" s="11">
        <f>VLOOKUP(TRIM(AK3213),[1]Sheet1!$V:$W,2,FALSE)</f>
        <v>8.120635000000001E-2</v>
      </c>
      <c r="AO3213" s="11">
        <f t="shared" si="553"/>
        <v>8.120635000000001E-2</v>
      </c>
      <c r="AP3213" s="10">
        <f t="shared" si="554"/>
        <v>1015.0793750000001</v>
      </c>
      <c r="AQ3213" s="10"/>
      <c r="AR3213" s="11" t="b">
        <f t="shared" si="555"/>
        <v>0</v>
      </c>
    </row>
    <row r="3214" spans="1:44" x14ac:dyDescent="0.2">
      <c r="A3214" s="1" t="s">
        <v>5346</v>
      </c>
      <c r="B3214" s="1" t="s">
        <v>1471</v>
      </c>
      <c r="C3214" s="3">
        <v>42184</v>
      </c>
      <c r="D3214" s="1" t="s">
        <v>3641</v>
      </c>
      <c r="E3214" s="1" t="s">
        <v>5382</v>
      </c>
      <c r="F3214" s="5">
        <v>2029.98</v>
      </c>
      <c r="G3214" s="5">
        <v>1765.2</v>
      </c>
      <c r="H3214" s="5">
        <v>211.82</v>
      </c>
      <c r="I3214" s="1" t="s">
        <v>5348</v>
      </c>
      <c r="J3214" s="5">
        <v>0</v>
      </c>
      <c r="K3214" s="5">
        <v>0</v>
      </c>
      <c r="L3214" s="1" t="s">
        <v>5349</v>
      </c>
      <c r="M3214" s="5">
        <v>1765.2</v>
      </c>
      <c r="N3214" s="5">
        <v>264.77999999999997</v>
      </c>
      <c r="O3214" s="1" t="s">
        <v>3642</v>
      </c>
      <c r="P3214" s="5">
        <v>1765.2</v>
      </c>
      <c r="Q3214" s="5">
        <v>29.13</v>
      </c>
      <c r="R3214" s="1" t="s">
        <v>5351</v>
      </c>
      <c r="S3214" s="5">
        <v>1765.2</v>
      </c>
      <c r="T3214" s="5">
        <v>134.16</v>
      </c>
      <c r="U3214" s="1" t="s">
        <v>5351</v>
      </c>
      <c r="V3214" s="1" t="s">
        <v>5351</v>
      </c>
      <c r="W3214" s="1" t="s">
        <v>4036</v>
      </c>
      <c r="X3214" s="1" t="s">
        <v>5408</v>
      </c>
      <c r="Y3214" s="1" t="s">
        <v>825</v>
      </c>
      <c r="Z3214" s="1" t="s">
        <v>826</v>
      </c>
      <c r="AB3214" s="8" t="str">
        <f t="shared" si="548"/>
        <v>000157708</v>
      </c>
      <c r="AC3214" t="str">
        <f t="shared" si="549"/>
        <v>29/06/2015</v>
      </c>
      <c r="AD3214" t="str">
        <f t="shared" si="550"/>
        <v>17543420000117</v>
      </c>
      <c r="AE3214" s="9">
        <f t="shared" si="551"/>
        <v>2029.98</v>
      </c>
      <c r="AF3214">
        <f t="shared" si="552"/>
        <v>0</v>
      </c>
      <c r="AH3214">
        <v>6782984</v>
      </c>
      <c r="AI3214" s="10" t="s">
        <v>6551</v>
      </c>
      <c r="AJ3214">
        <v>156910</v>
      </c>
      <c r="AK3214" t="s">
        <v>4912</v>
      </c>
      <c r="AL3214">
        <v>1</v>
      </c>
      <c r="AM3214">
        <v>1</v>
      </c>
      <c r="AN3214" s="11" t="e">
        <f>VLOOKUP(TRIM(AK3214),[1]Sheet1!$V:$W,2,FALSE)</f>
        <v>#N/A</v>
      </c>
      <c r="AO3214" s="11">
        <f t="shared" si="553"/>
        <v>0</v>
      </c>
      <c r="AP3214" s="10">
        <f t="shared" si="554"/>
        <v>0</v>
      </c>
      <c r="AQ3214" s="10"/>
      <c r="AR3214" s="11" t="b">
        <f t="shared" si="555"/>
        <v>0</v>
      </c>
    </row>
    <row r="3215" spans="1:44" x14ac:dyDescent="0.2">
      <c r="A3215" s="1" t="s">
        <v>5346</v>
      </c>
      <c r="B3215" s="1" t="s">
        <v>1472</v>
      </c>
      <c r="C3215" s="3">
        <v>42184</v>
      </c>
      <c r="D3215" s="1" t="s">
        <v>3001</v>
      </c>
      <c r="E3215" s="1" t="s">
        <v>4804</v>
      </c>
      <c r="F3215" s="5">
        <v>1150.26</v>
      </c>
      <c r="G3215" s="5">
        <v>967.37</v>
      </c>
      <c r="H3215" s="5">
        <v>67.72</v>
      </c>
      <c r="I3215" s="1" t="s">
        <v>4793</v>
      </c>
      <c r="J3215" s="5">
        <v>1474.18</v>
      </c>
      <c r="K3215" s="5">
        <v>182.89</v>
      </c>
      <c r="L3215" s="1" t="s">
        <v>4793</v>
      </c>
      <c r="M3215" s="5">
        <v>0</v>
      </c>
      <c r="N3215" s="5">
        <v>0</v>
      </c>
      <c r="O3215" s="1" t="s">
        <v>5349</v>
      </c>
      <c r="P3215" s="5">
        <v>967.37</v>
      </c>
      <c r="Q3215" s="5">
        <v>15.96</v>
      </c>
      <c r="R3215" s="1" t="s">
        <v>5351</v>
      </c>
      <c r="S3215" s="5">
        <v>967.37</v>
      </c>
      <c r="T3215" s="5">
        <v>73.52</v>
      </c>
      <c r="U3215" s="1" t="s">
        <v>5351</v>
      </c>
      <c r="V3215" s="1" t="s">
        <v>5351</v>
      </c>
      <c r="W3215" s="1" t="s">
        <v>1473</v>
      </c>
      <c r="X3215" s="1" t="s">
        <v>5359</v>
      </c>
      <c r="Y3215" s="1" t="s">
        <v>5360</v>
      </c>
      <c r="Z3215" s="1" t="s">
        <v>5361</v>
      </c>
      <c r="AB3215" s="8" t="str">
        <f t="shared" si="548"/>
        <v>000157709</v>
      </c>
      <c r="AC3215" t="str">
        <f t="shared" si="549"/>
        <v>29/06/2015</v>
      </c>
      <c r="AD3215" t="str">
        <f t="shared" si="550"/>
        <v>11350036000111</v>
      </c>
      <c r="AE3215" s="9">
        <f t="shared" si="551"/>
        <v>1150.26</v>
      </c>
      <c r="AF3215">
        <f t="shared" si="552"/>
        <v>0</v>
      </c>
      <c r="AH3215">
        <v>6784569</v>
      </c>
      <c r="AI3215" s="10" t="s">
        <v>6595</v>
      </c>
      <c r="AJ3215">
        <v>156874</v>
      </c>
      <c r="AK3215" t="s">
        <v>2381</v>
      </c>
      <c r="AL3215">
        <v>8</v>
      </c>
      <c r="AM3215">
        <v>5000</v>
      </c>
      <c r="AN3215" s="11">
        <f>VLOOKUP(TRIM(AK3215),[1]Sheet1!$V:$W,2,FALSE)</f>
        <v>8.120635000000001E-2</v>
      </c>
      <c r="AO3215" s="11">
        <f t="shared" si="553"/>
        <v>8.120635000000001E-2</v>
      </c>
      <c r="AP3215" s="10">
        <f t="shared" si="554"/>
        <v>406.03175000000005</v>
      </c>
      <c r="AQ3215" s="10"/>
      <c r="AR3215" s="11" t="b">
        <f t="shared" si="555"/>
        <v>0</v>
      </c>
    </row>
    <row r="3216" spans="1:44" x14ac:dyDescent="0.2">
      <c r="A3216" s="1" t="s">
        <v>5346</v>
      </c>
      <c r="B3216" s="1" t="s">
        <v>1474</v>
      </c>
      <c r="C3216" s="3">
        <v>42184</v>
      </c>
      <c r="D3216" s="1" t="s">
        <v>3680</v>
      </c>
      <c r="E3216" s="1" t="s">
        <v>5347</v>
      </c>
      <c r="F3216" s="5">
        <v>13324.08</v>
      </c>
      <c r="G3216" s="5">
        <v>10558.13</v>
      </c>
      <c r="H3216" s="5">
        <v>1900.46</v>
      </c>
      <c r="I3216" s="1" t="s">
        <v>5579</v>
      </c>
      <c r="J3216" s="5">
        <v>17126.080000000002</v>
      </c>
      <c r="K3216" s="5">
        <v>1182.23</v>
      </c>
      <c r="L3216" s="1" t="s">
        <v>5579</v>
      </c>
      <c r="M3216" s="5">
        <v>10558.13</v>
      </c>
      <c r="N3216" s="5">
        <v>1583.72</v>
      </c>
      <c r="O3216" s="1" t="s">
        <v>3642</v>
      </c>
      <c r="P3216" s="5">
        <v>10558.13</v>
      </c>
      <c r="Q3216" s="5">
        <v>174.21</v>
      </c>
      <c r="R3216" s="1" t="s">
        <v>5351</v>
      </c>
      <c r="S3216" s="5">
        <v>10558.13</v>
      </c>
      <c r="T3216" s="5">
        <v>802.42</v>
      </c>
      <c r="U3216" s="1" t="s">
        <v>5351</v>
      </c>
      <c r="V3216" s="1" t="s">
        <v>5351</v>
      </c>
      <c r="W3216" s="1" t="s">
        <v>5580</v>
      </c>
      <c r="X3216" s="1" t="s">
        <v>5392</v>
      </c>
      <c r="Y3216" s="1" t="s">
        <v>5581</v>
      </c>
      <c r="Z3216" s="1" t="s">
        <v>5582</v>
      </c>
      <c r="AB3216" s="8" t="str">
        <f t="shared" si="548"/>
        <v>000157710</v>
      </c>
      <c r="AC3216" t="str">
        <f t="shared" si="549"/>
        <v>29/06/2015</v>
      </c>
      <c r="AD3216" t="str">
        <f t="shared" si="550"/>
        <v>59578948000171</v>
      </c>
      <c r="AE3216" s="9">
        <f t="shared" si="551"/>
        <v>13324.08</v>
      </c>
      <c r="AF3216">
        <f t="shared" si="552"/>
        <v>0</v>
      </c>
      <c r="AH3216">
        <v>6784569</v>
      </c>
      <c r="AI3216" s="10" t="s">
        <v>6595</v>
      </c>
      <c r="AJ3216">
        <v>156874</v>
      </c>
      <c r="AK3216" t="s">
        <v>2383</v>
      </c>
      <c r="AL3216">
        <v>0</v>
      </c>
      <c r="AM3216">
        <v>22500</v>
      </c>
      <c r="AN3216" s="11">
        <f>VLOOKUP(TRIM(AK3216),[1]Sheet1!$V:$W,2,FALSE)</f>
        <v>0</v>
      </c>
      <c r="AO3216" s="11">
        <f t="shared" si="553"/>
        <v>0</v>
      </c>
      <c r="AP3216" s="10">
        <f t="shared" si="554"/>
        <v>0</v>
      </c>
      <c r="AQ3216" s="10"/>
      <c r="AR3216" s="11" t="b">
        <f t="shared" si="555"/>
        <v>0</v>
      </c>
    </row>
    <row r="3217" spans="1:44" x14ac:dyDescent="0.2">
      <c r="A3217" s="1" t="s">
        <v>5346</v>
      </c>
      <c r="B3217" s="1" t="s">
        <v>1475</v>
      </c>
      <c r="C3217" s="3">
        <v>42184</v>
      </c>
      <c r="D3217" s="1" t="s">
        <v>3657</v>
      </c>
      <c r="E3217" s="1" t="s">
        <v>5347</v>
      </c>
      <c r="F3217" s="5">
        <v>1645.11</v>
      </c>
      <c r="G3217" s="5">
        <v>1645.11</v>
      </c>
      <c r="H3217" s="5">
        <v>296.12</v>
      </c>
      <c r="I3217" s="1" t="s">
        <v>5348</v>
      </c>
      <c r="J3217" s="5">
        <v>0</v>
      </c>
      <c r="K3217" s="5">
        <v>0</v>
      </c>
      <c r="L3217" s="1" t="s">
        <v>5349</v>
      </c>
      <c r="M3217" s="5">
        <v>0</v>
      </c>
      <c r="N3217" s="5">
        <v>0</v>
      </c>
      <c r="O3217" s="1" t="s">
        <v>5349</v>
      </c>
      <c r="P3217" s="5">
        <v>1645.11</v>
      </c>
      <c r="Q3217" s="5">
        <v>27.14</v>
      </c>
      <c r="R3217" s="1" t="s">
        <v>5351</v>
      </c>
      <c r="S3217" s="5">
        <v>1645.11</v>
      </c>
      <c r="T3217" s="5">
        <v>125.03</v>
      </c>
      <c r="U3217" s="1" t="s">
        <v>5351</v>
      </c>
      <c r="V3217" s="1" t="s">
        <v>5351</v>
      </c>
      <c r="W3217" s="1" t="s">
        <v>5433</v>
      </c>
      <c r="X3217" s="1" t="s">
        <v>5659</v>
      </c>
      <c r="Y3217" s="1" t="s">
        <v>1476</v>
      </c>
      <c r="Z3217" s="1" t="s">
        <v>1477</v>
      </c>
      <c r="AB3217" s="8" t="str">
        <f t="shared" si="548"/>
        <v>000157711</v>
      </c>
      <c r="AC3217" t="str">
        <f t="shared" si="549"/>
        <v>29/06/2015</v>
      </c>
      <c r="AD3217" t="str">
        <f t="shared" si="550"/>
        <v>46044053002906</v>
      </c>
      <c r="AE3217" s="9">
        <f t="shared" si="551"/>
        <v>1645.11</v>
      </c>
      <c r="AF3217">
        <f t="shared" si="552"/>
        <v>0</v>
      </c>
      <c r="AH3217">
        <v>6783555</v>
      </c>
      <c r="AI3217" s="10" t="s">
        <v>6269</v>
      </c>
      <c r="AJ3217">
        <v>156911</v>
      </c>
      <c r="AK3217" t="s">
        <v>5890</v>
      </c>
      <c r="AL3217">
        <v>1</v>
      </c>
      <c r="AM3217">
        <v>10</v>
      </c>
      <c r="AN3217" s="11" t="e">
        <f>VLOOKUP(TRIM(AK3217),[1]Sheet1!$V:$W,2,FALSE)</f>
        <v>#N/A</v>
      </c>
      <c r="AO3217" s="11">
        <f t="shared" si="553"/>
        <v>0</v>
      </c>
      <c r="AP3217" s="10">
        <f t="shared" si="554"/>
        <v>0</v>
      </c>
      <c r="AQ3217" s="10"/>
      <c r="AR3217" s="11" t="b">
        <f t="shared" si="555"/>
        <v>0</v>
      </c>
    </row>
    <row r="3218" spans="1:44" x14ac:dyDescent="0.2">
      <c r="A3218" s="1" t="s">
        <v>5346</v>
      </c>
      <c r="B3218" s="1" t="s">
        <v>1475</v>
      </c>
      <c r="C3218" s="3">
        <v>42184</v>
      </c>
      <c r="D3218" s="1" t="s">
        <v>3657</v>
      </c>
      <c r="E3218" s="1" t="s">
        <v>5347</v>
      </c>
      <c r="F3218" s="5">
        <v>848</v>
      </c>
      <c r="G3218" s="5">
        <v>848</v>
      </c>
      <c r="H3218" s="5">
        <v>152.63999999999999</v>
      </c>
      <c r="I3218" s="1" t="s">
        <v>5348</v>
      </c>
      <c r="J3218" s="5">
        <v>0</v>
      </c>
      <c r="K3218" s="5">
        <v>0</v>
      </c>
      <c r="L3218" s="1" t="s">
        <v>5349</v>
      </c>
      <c r="M3218" s="5">
        <v>0</v>
      </c>
      <c r="N3218" s="5">
        <v>0</v>
      </c>
      <c r="O3218" s="1" t="s">
        <v>5349</v>
      </c>
      <c r="P3218" s="5">
        <v>848</v>
      </c>
      <c r="Q3218" s="5">
        <v>13.99</v>
      </c>
      <c r="R3218" s="1" t="s">
        <v>5351</v>
      </c>
      <c r="S3218" s="5">
        <v>848</v>
      </c>
      <c r="T3218" s="5">
        <v>64.45</v>
      </c>
      <c r="U3218" s="1" t="s">
        <v>5351</v>
      </c>
      <c r="V3218" s="1" t="s">
        <v>5351</v>
      </c>
      <c r="W3218" s="1" t="s">
        <v>5433</v>
      </c>
      <c r="X3218" s="1" t="s">
        <v>5659</v>
      </c>
      <c r="Y3218" s="1" t="s">
        <v>1133</v>
      </c>
      <c r="Z3218" s="1" t="s">
        <v>1134</v>
      </c>
      <c r="AB3218" s="8" t="str">
        <f t="shared" si="548"/>
        <v>000157711</v>
      </c>
      <c r="AC3218" t="str">
        <f t="shared" si="549"/>
        <v>29/06/2015</v>
      </c>
      <c r="AD3218" t="str">
        <f t="shared" si="550"/>
        <v>46044053002906</v>
      </c>
      <c r="AE3218" s="9">
        <f t="shared" si="551"/>
        <v>848</v>
      </c>
      <c r="AF3218">
        <f t="shared" si="552"/>
        <v>0</v>
      </c>
      <c r="AH3218">
        <v>6784569</v>
      </c>
      <c r="AI3218" s="10" t="s">
        <v>6595</v>
      </c>
      <c r="AJ3218">
        <v>156874</v>
      </c>
      <c r="AK3218" t="s">
        <v>4592</v>
      </c>
      <c r="AL3218">
        <v>0</v>
      </c>
      <c r="AM3218">
        <v>6</v>
      </c>
      <c r="AN3218" s="11" t="e">
        <f>VLOOKUP(TRIM(AK3218),[1]Sheet1!$V:$W,2,FALSE)</f>
        <v>#N/A</v>
      </c>
      <c r="AO3218" s="11">
        <f t="shared" si="553"/>
        <v>0</v>
      </c>
      <c r="AP3218" s="10">
        <f t="shared" si="554"/>
        <v>0</v>
      </c>
      <c r="AQ3218" s="10"/>
      <c r="AR3218" s="11" t="b">
        <f t="shared" si="555"/>
        <v>0</v>
      </c>
    </row>
    <row r="3219" spans="1:44" x14ac:dyDescent="0.2">
      <c r="A3219" s="1" t="s">
        <v>5346</v>
      </c>
      <c r="B3219" s="1" t="s">
        <v>1478</v>
      </c>
      <c r="C3219" s="3">
        <v>42184</v>
      </c>
      <c r="D3219" s="1" t="s">
        <v>3657</v>
      </c>
      <c r="E3219" s="1" t="s">
        <v>5347</v>
      </c>
      <c r="F3219" s="5">
        <v>547.66</v>
      </c>
      <c r="G3219" s="5">
        <v>0</v>
      </c>
      <c r="H3219" s="5">
        <v>0</v>
      </c>
      <c r="I3219" s="1" t="s">
        <v>5349</v>
      </c>
      <c r="J3219" s="5">
        <v>0</v>
      </c>
      <c r="K3219" s="5">
        <v>0</v>
      </c>
      <c r="L3219" s="1" t="s">
        <v>5349</v>
      </c>
      <c r="M3219" s="5">
        <v>0</v>
      </c>
      <c r="N3219" s="5">
        <v>0</v>
      </c>
      <c r="O3219" s="1" t="s">
        <v>5349</v>
      </c>
      <c r="P3219" s="5">
        <v>547.66</v>
      </c>
      <c r="Q3219" s="5">
        <v>9.0399999999999991</v>
      </c>
      <c r="R3219" s="1" t="s">
        <v>5351</v>
      </c>
      <c r="S3219" s="5">
        <v>547.66</v>
      </c>
      <c r="T3219" s="5">
        <v>41.62</v>
      </c>
      <c r="U3219" s="1" t="s">
        <v>5351</v>
      </c>
      <c r="V3219" s="1" t="s">
        <v>5351</v>
      </c>
      <c r="W3219" s="1" t="s">
        <v>4827</v>
      </c>
      <c r="X3219" s="1" t="s">
        <v>5498</v>
      </c>
      <c r="Y3219" s="1" t="s">
        <v>3731</v>
      </c>
      <c r="Z3219" s="1" t="s">
        <v>3345</v>
      </c>
      <c r="AB3219" s="8" t="str">
        <f t="shared" si="548"/>
        <v>000157712</v>
      </c>
      <c r="AC3219" t="str">
        <f t="shared" si="549"/>
        <v>29/06/2015</v>
      </c>
      <c r="AD3219" t="str">
        <f t="shared" si="550"/>
        <v>04009604000400</v>
      </c>
      <c r="AE3219" s="9">
        <f t="shared" si="551"/>
        <v>547.66</v>
      </c>
      <c r="AF3219">
        <f t="shared" si="552"/>
        <v>0</v>
      </c>
      <c r="AH3219">
        <v>6786453</v>
      </c>
      <c r="AI3219" s="10" t="s">
        <v>6243</v>
      </c>
      <c r="AJ3219">
        <v>156875</v>
      </c>
      <c r="AK3219" t="s">
        <v>3355</v>
      </c>
      <c r="AL3219">
        <v>0</v>
      </c>
      <c r="AM3219">
        <v>10</v>
      </c>
      <c r="AN3219" s="11" t="e">
        <f>VLOOKUP(TRIM(AK3219),[1]Sheet1!$V:$W,2,FALSE)</f>
        <v>#N/A</v>
      </c>
      <c r="AO3219" s="11">
        <f t="shared" si="553"/>
        <v>0</v>
      </c>
      <c r="AP3219" s="10">
        <f t="shared" si="554"/>
        <v>0</v>
      </c>
      <c r="AQ3219" s="10"/>
      <c r="AR3219" s="11" t="b">
        <f t="shared" si="555"/>
        <v>0</v>
      </c>
    </row>
    <row r="3220" spans="1:44" x14ac:dyDescent="0.2">
      <c r="A3220" s="1" t="s">
        <v>5346</v>
      </c>
      <c r="B3220" s="1" t="s">
        <v>1480</v>
      </c>
      <c r="C3220" s="3">
        <v>42184</v>
      </c>
      <c r="D3220" s="1" t="s">
        <v>3001</v>
      </c>
      <c r="E3220" s="1" t="s">
        <v>5382</v>
      </c>
      <c r="F3220" s="5">
        <v>3480.81</v>
      </c>
      <c r="G3220" s="5">
        <v>2422.73</v>
      </c>
      <c r="H3220" s="5">
        <v>96.91</v>
      </c>
      <c r="I3220" s="1" t="s">
        <v>5579</v>
      </c>
      <c r="J3220" s="5">
        <v>4397.6400000000003</v>
      </c>
      <c r="K3220" s="5">
        <v>694.67</v>
      </c>
      <c r="L3220" s="1" t="s">
        <v>5579</v>
      </c>
      <c r="M3220" s="5">
        <v>2422.73</v>
      </c>
      <c r="N3220" s="5">
        <v>363.41</v>
      </c>
      <c r="O3220" s="1" t="s">
        <v>3642</v>
      </c>
      <c r="P3220" s="5">
        <v>2422.73</v>
      </c>
      <c r="Q3220" s="5">
        <v>39.979999999999997</v>
      </c>
      <c r="R3220" s="1" t="s">
        <v>5351</v>
      </c>
      <c r="S3220" s="5">
        <v>2422.73</v>
      </c>
      <c r="T3220" s="5">
        <v>184.13</v>
      </c>
      <c r="U3220" s="1" t="s">
        <v>5351</v>
      </c>
      <c r="V3220" s="1" t="s">
        <v>5351</v>
      </c>
      <c r="W3220" s="1" t="s">
        <v>5641</v>
      </c>
      <c r="X3220" s="1" t="s">
        <v>5392</v>
      </c>
      <c r="Y3220" s="1" t="s">
        <v>5581</v>
      </c>
      <c r="Z3220" s="1" t="s">
        <v>5582</v>
      </c>
      <c r="AB3220" s="8" t="str">
        <f t="shared" si="548"/>
        <v>000157714</v>
      </c>
      <c r="AC3220" t="str">
        <f t="shared" si="549"/>
        <v>29/06/2015</v>
      </c>
      <c r="AD3220" t="str">
        <f t="shared" si="550"/>
        <v>82321845000143</v>
      </c>
      <c r="AE3220" s="9">
        <f t="shared" si="551"/>
        <v>3480.81</v>
      </c>
      <c r="AF3220">
        <f t="shared" si="552"/>
        <v>0</v>
      </c>
      <c r="AH3220">
        <v>6783555</v>
      </c>
      <c r="AI3220" s="10" t="s">
        <v>6269</v>
      </c>
      <c r="AJ3220">
        <v>156911</v>
      </c>
      <c r="AK3220" t="s">
        <v>5998</v>
      </c>
      <c r="AL3220">
        <v>1</v>
      </c>
      <c r="AM3220">
        <v>10</v>
      </c>
      <c r="AN3220" s="11" t="e">
        <f>VLOOKUP(TRIM(AK3220),[1]Sheet1!$V:$W,2,FALSE)</f>
        <v>#N/A</v>
      </c>
      <c r="AO3220" s="11">
        <f t="shared" si="553"/>
        <v>0</v>
      </c>
      <c r="AP3220" s="10">
        <f t="shared" si="554"/>
        <v>0</v>
      </c>
      <c r="AQ3220" s="10"/>
      <c r="AR3220" s="11" t="b">
        <f t="shared" si="555"/>
        <v>0</v>
      </c>
    </row>
    <row r="3221" spans="1:44" x14ac:dyDescent="0.2">
      <c r="A3221" s="1" t="s">
        <v>5346</v>
      </c>
      <c r="B3221" s="1" t="s">
        <v>1481</v>
      </c>
      <c r="C3221" s="3">
        <v>42184</v>
      </c>
      <c r="D3221" s="1" t="s">
        <v>3657</v>
      </c>
      <c r="E3221" s="1" t="s">
        <v>5347</v>
      </c>
      <c r="F3221" s="5">
        <v>3958.68</v>
      </c>
      <c r="G3221" s="5">
        <v>3958.68</v>
      </c>
      <c r="H3221" s="5">
        <v>712.56</v>
      </c>
      <c r="I3221" s="1" t="s">
        <v>5406</v>
      </c>
      <c r="J3221" s="5">
        <v>0</v>
      </c>
      <c r="K3221" s="5">
        <v>0</v>
      </c>
      <c r="L3221" s="1" t="s">
        <v>5349</v>
      </c>
      <c r="M3221" s="5">
        <v>3598.8</v>
      </c>
      <c r="N3221" s="5">
        <v>359.88</v>
      </c>
      <c r="O3221" s="1" t="s">
        <v>3642</v>
      </c>
      <c r="P3221" s="5">
        <v>3598.8</v>
      </c>
      <c r="Q3221" s="5">
        <v>59.38</v>
      </c>
      <c r="R3221" s="1" t="s">
        <v>5351</v>
      </c>
      <c r="S3221" s="5">
        <v>3598.8</v>
      </c>
      <c r="T3221" s="5">
        <v>273.51</v>
      </c>
      <c r="U3221" s="1" t="s">
        <v>5351</v>
      </c>
      <c r="V3221" s="1" t="s">
        <v>5351</v>
      </c>
      <c r="W3221" s="1" t="s">
        <v>1482</v>
      </c>
      <c r="X3221" s="1" t="s">
        <v>4652</v>
      </c>
      <c r="Y3221" s="1" t="s">
        <v>4962</v>
      </c>
      <c r="Z3221" s="1" t="s">
        <v>4963</v>
      </c>
      <c r="AB3221" s="8" t="str">
        <f t="shared" si="548"/>
        <v>000157715</v>
      </c>
      <c r="AC3221" t="str">
        <f t="shared" si="549"/>
        <v>29/06/2015</v>
      </c>
      <c r="AD3221" t="str">
        <f t="shared" si="550"/>
        <v>43461789000190</v>
      </c>
      <c r="AE3221" s="9">
        <f t="shared" si="551"/>
        <v>3958.68</v>
      </c>
      <c r="AF3221">
        <f t="shared" si="552"/>
        <v>0</v>
      </c>
      <c r="AH3221">
        <v>6783555</v>
      </c>
      <c r="AI3221" s="10" t="s">
        <v>6269</v>
      </c>
      <c r="AJ3221">
        <v>156911</v>
      </c>
      <c r="AK3221" t="s">
        <v>5103</v>
      </c>
      <c r="AL3221">
        <v>1</v>
      </c>
      <c r="AM3221">
        <v>20</v>
      </c>
      <c r="AN3221" s="11" t="e">
        <f>VLOOKUP(TRIM(AK3221),[1]Sheet1!$V:$W,2,FALSE)</f>
        <v>#N/A</v>
      </c>
      <c r="AO3221" s="11">
        <f t="shared" si="553"/>
        <v>0</v>
      </c>
      <c r="AP3221" s="10">
        <f t="shared" si="554"/>
        <v>0</v>
      </c>
      <c r="AQ3221" s="10"/>
      <c r="AR3221" s="11" t="b">
        <f t="shared" si="555"/>
        <v>0</v>
      </c>
    </row>
    <row r="3222" spans="1:44" x14ac:dyDescent="0.2">
      <c r="A3222" s="1" t="s">
        <v>5346</v>
      </c>
      <c r="B3222" s="1" t="s">
        <v>1483</v>
      </c>
      <c r="C3222" s="3">
        <v>42184</v>
      </c>
      <c r="D3222" s="1" t="s">
        <v>3711</v>
      </c>
      <c r="E3222" s="1" t="s">
        <v>5539</v>
      </c>
      <c r="F3222" s="5">
        <v>21.49</v>
      </c>
      <c r="G3222" s="5">
        <v>0</v>
      </c>
      <c r="H3222" s="5">
        <v>0</v>
      </c>
      <c r="I3222" s="1" t="s">
        <v>5349</v>
      </c>
      <c r="J3222" s="5">
        <v>0</v>
      </c>
      <c r="K3222" s="5">
        <v>0</v>
      </c>
      <c r="L3222" s="1" t="s">
        <v>5349</v>
      </c>
      <c r="M3222" s="5">
        <v>0</v>
      </c>
      <c r="N3222" s="5">
        <v>0</v>
      </c>
      <c r="O3222" s="1" t="s">
        <v>5349</v>
      </c>
      <c r="P3222" s="5">
        <v>21.49</v>
      </c>
      <c r="Q3222" s="5">
        <v>0</v>
      </c>
      <c r="R3222" s="1" t="s">
        <v>3712</v>
      </c>
      <c r="S3222" s="5">
        <v>21.49</v>
      </c>
      <c r="T3222" s="5">
        <v>0</v>
      </c>
      <c r="U3222" s="1" t="s">
        <v>3712</v>
      </c>
      <c r="V3222" s="1" t="s">
        <v>5351</v>
      </c>
      <c r="W3222" s="1" t="s">
        <v>5541</v>
      </c>
      <c r="X3222" s="1" t="s">
        <v>5542</v>
      </c>
      <c r="Y3222" s="1" t="s">
        <v>1960</v>
      </c>
      <c r="Z3222" s="1" t="s">
        <v>1961</v>
      </c>
      <c r="AB3222" s="8" t="str">
        <f t="shared" si="548"/>
        <v>000157716</v>
      </c>
      <c r="AC3222" t="str">
        <f t="shared" si="549"/>
        <v>29/06/2015</v>
      </c>
      <c r="AD3222" t="str">
        <f t="shared" si="550"/>
        <v>04817052000106</v>
      </c>
      <c r="AE3222" s="9">
        <f t="shared" si="551"/>
        <v>21.49</v>
      </c>
      <c r="AF3222">
        <f t="shared" si="552"/>
        <v>0</v>
      </c>
      <c r="AH3222">
        <v>6786453</v>
      </c>
      <c r="AI3222" s="10" t="s">
        <v>6243</v>
      </c>
      <c r="AJ3222">
        <v>156875</v>
      </c>
      <c r="AK3222" t="s">
        <v>3357</v>
      </c>
      <c r="AL3222">
        <v>0</v>
      </c>
      <c r="AM3222">
        <v>50</v>
      </c>
      <c r="AN3222" s="11">
        <f>VLOOKUP(TRIM(AK3222),[1]Sheet1!$V:$W,2,FALSE)</f>
        <v>0</v>
      </c>
      <c r="AO3222" s="11">
        <f t="shared" si="553"/>
        <v>0</v>
      </c>
      <c r="AP3222" s="10">
        <f t="shared" si="554"/>
        <v>0</v>
      </c>
      <c r="AQ3222" s="10"/>
      <c r="AR3222" s="11" t="b">
        <f t="shared" si="555"/>
        <v>0</v>
      </c>
    </row>
    <row r="3223" spans="1:44" x14ac:dyDescent="0.2">
      <c r="A3223" s="1" t="s">
        <v>5346</v>
      </c>
      <c r="B3223" s="1" t="s">
        <v>1484</v>
      </c>
      <c r="C3223" s="3">
        <v>42184</v>
      </c>
      <c r="D3223" s="1" t="s">
        <v>3641</v>
      </c>
      <c r="E3223" s="1" t="s">
        <v>5382</v>
      </c>
      <c r="F3223" s="5">
        <v>29</v>
      </c>
      <c r="G3223" s="5">
        <v>29</v>
      </c>
      <c r="H3223" s="5">
        <v>3.48</v>
      </c>
      <c r="I3223" s="1" t="s">
        <v>5348</v>
      </c>
      <c r="J3223" s="5">
        <v>0</v>
      </c>
      <c r="K3223" s="5">
        <v>0</v>
      </c>
      <c r="L3223" s="1" t="s">
        <v>5349</v>
      </c>
      <c r="M3223" s="5">
        <v>0</v>
      </c>
      <c r="N3223" s="5">
        <v>0</v>
      </c>
      <c r="O3223" s="1" t="s">
        <v>5349</v>
      </c>
      <c r="P3223" s="5">
        <v>29</v>
      </c>
      <c r="Q3223" s="5">
        <v>0.48</v>
      </c>
      <c r="R3223" s="1" t="s">
        <v>5351</v>
      </c>
      <c r="S3223" s="5">
        <v>29</v>
      </c>
      <c r="T3223" s="5">
        <v>2.2000000000000002</v>
      </c>
      <c r="U3223" s="1" t="s">
        <v>5351</v>
      </c>
      <c r="V3223" s="1" t="s">
        <v>5351</v>
      </c>
      <c r="W3223" s="1" t="s">
        <v>1837</v>
      </c>
      <c r="X3223" s="1" t="s">
        <v>5542</v>
      </c>
      <c r="Y3223" s="1" t="s">
        <v>513</v>
      </c>
      <c r="Z3223" s="1" t="s">
        <v>1839</v>
      </c>
      <c r="AB3223" s="8" t="str">
        <f t="shared" si="548"/>
        <v>000157717</v>
      </c>
      <c r="AC3223" t="str">
        <f t="shared" si="549"/>
        <v>29/06/2015</v>
      </c>
      <c r="AD3223" t="str">
        <f t="shared" si="550"/>
        <v>43375930000132</v>
      </c>
      <c r="AE3223" s="9">
        <f t="shared" si="551"/>
        <v>29</v>
      </c>
      <c r="AF3223">
        <f t="shared" si="552"/>
        <v>0</v>
      </c>
      <c r="AH3223">
        <v>6786453</v>
      </c>
      <c r="AI3223" s="10" t="s">
        <v>6243</v>
      </c>
      <c r="AJ3223">
        <v>156875</v>
      </c>
      <c r="AK3223" t="s">
        <v>3359</v>
      </c>
      <c r="AL3223">
        <v>0</v>
      </c>
      <c r="AM3223">
        <v>50</v>
      </c>
      <c r="AN3223" s="11">
        <f>VLOOKUP(TRIM(AK3223),[1]Sheet1!$V:$W,2,FALSE)</f>
        <v>0</v>
      </c>
      <c r="AO3223" s="11">
        <f t="shared" si="553"/>
        <v>0</v>
      </c>
      <c r="AP3223" s="10">
        <f t="shared" si="554"/>
        <v>0</v>
      </c>
      <c r="AQ3223" s="10"/>
      <c r="AR3223" s="11" t="b">
        <f t="shared" si="555"/>
        <v>0</v>
      </c>
    </row>
    <row r="3224" spans="1:44" x14ac:dyDescent="0.2">
      <c r="A3224" s="1" t="s">
        <v>5346</v>
      </c>
      <c r="B3224" s="1" t="s">
        <v>1485</v>
      </c>
      <c r="C3224" s="3">
        <v>42184</v>
      </c>
      <c r="D3224" s="1" t="s">
        <v>3657</v>
      </c>
      <c r="E3224" s="1" t="s">
        <v>5347</v>
      </c>
      <c r="F3224" s="5">
        <v>808.21</v>
      </c>
      <c r="G3224" s="5">
        <v>808.21</v>
      </c>
      <c r="H3224" s="5">
        <v>145.47999999999999</v>
      </c>
      <c r="I3224" s="1" t="s">
        <v>5348</v>
      </c>
      <c r="J3224" s="5">
        <v>0</v>
      </c>
      <c r="K3224" s="5">
        <v>0</v>
      </c>
      <c r="L3224" s="1" t="s">
        <v>5349</v>
      </c>
      <c r="M3224" s="5">
        <v>0</v>
      </c>
      <c r="N3224" s="5">
        <v>0</v>
      </c>
      <c r="O3224" s="1" t="s">
        <v>5349</v>
      </c>
      <c r="P3224" s="5">
        <v>808.21</v>
      </c>
      <c r="Q3224" s="5">
        <v>13.34</v>
      </c>
      <c r="R3224" s="1" t="s">
        <v>5351</v>
      </c>
      <c r="S3224" s="5">
        <v>808.21</v>
      </c>
      <c r="T3224" s="5">
        <v>61.42</v>
      </c>
      <c r="U3224" s="1" t="s">
        <v>5351</v>
      </c>
      <c r="V3224" s="1" t="s">
        <v>5351</v>
      </c>
      <c r="W3224" s="1" t="s">
        <v>972</v>
      </c>
      <c r="X3224" s="1" t="s">
        <v>5359</v>
      </c>
      <c r="Y3224" s="1" t="s">
        <v>3504</v>
      </c>
      <c r="Z3224" s="1" t="s">
        <v>3505</v>
      </c>
      <c r="AB3224" s="8" t="str">
        <f t="shared" si="548"/>
        <v>000157718</v>
      </c>
      <c r="AC3224" t="str">
        <f t="shared" si="549"/>
        <v>29/06/2015</v>
      </c>
      <c r="AD3224" t="str">
        <f t="shared" si="550"/>
        <v>14022121000149</v>
      </c>
      <c r="AE3224" s="9">
        <f t="shared" si="551"/>
        <v>808.21</v>
      </c>
      <c r="AF3224">
        <f t="shared" si="552"/>
        <v>0</v>
      </c>
      <c r="AH3224">
        <v>6783555</v>
      </c>
      <c r="AI3224" s="10" t="s">
        <v>6269</v>
      </c>
      <c r="AJ3224">
        <v>156911</v>
      </c>
      <c r="AK3224" t="s">
        <v>5091</v>
      </c>
      <c r="AL3224">
        <v>1</v>
      </c>
      <c r="AM3224">
        <v>5</v>
      </c>
      <c r="AN3224" s="11" t="e">
        <f>VLOOKUP(TRIM(AK3224),[1]Sheet1!$V:$W,2,FALSE)</f>
        <v>#N/A</v>
      </c>
      <c r="AO3224" s="11">
        <f t="shared" si="553"/>
        <v>0</v>
      </c>
      <c r="AP3224" s="10">
        <f t="shared" si="554"/>
        <v>0</v>
      </c>
      <c r="AQ3224" s="10"/>
      <c r="AR3224" s="11" t="b">
        <f t="shared" si="555"/>
        <v>0</v>
      </c>
    </row>
    <row r="3225" spans="1:44" x14ac:dyDescent="0.2">
      <c r="A3225" s="1" t="s">
        <v>5346</v>
      </c>
      <c r="B3225" s="1" t="s">
        <v>1486</v>
      </c>
      <c r="C3225" s="3">
        <v>42184</v>
      </c>
      <c r="D3225" s="1" t="s">
        <v>3641</v>
      </c>
      <c r="E3225" s="1" t="s">
        <v>5382</v>
      </c>
      <c r="F3225" s="5">
        <v>85.43</v>
      </c>
      <c r="G3225" s="5">
        <v>85.43</v>
      </c>
      <c r="H3225" s="5">
        <v>10.25</v>
      </c>
      <c r="I3225" s="1" t="s">
        <v>5348</v>
      </c>
      <c r="J3225" s="5">
        <v>0</v>
      </c>
      <c r="K3225" s="5">
        <v>0</v>
      </c>
      <c r="L3225" s="1" t="s">
        <v>5349</v>
      </c>
      <c r="M3225" s="5">
        <v>0</v>
      </c>
      <c r="N3225" s="5">
        <v>0</v>
      </c>
      <c r="O3225" s="1" t="s">
        <v>5349</v>
      </c>
      <c r="P3225" s="5">
        <v>85.43</v>
      </c>
      <c r="Q3225" s="5">
        <v>1.41</v>
      </c>
      <c r="R3225" s="1" t="s">
        <v>5351</v>
      </c>
      <c r="S3225" s="5">
        <v>85.43</v>
      </c>
      <c r="T3225" s="5">
        <v>6.49</v>
      </c>
      <c r="U3225" s="1" t="s">
        <v>5351</v>
      </c>
      <c r="V3225" s="1" t="s">
        <v>5351</v>
      </c>
      <c r="W3225" s="1" t="s">
        <v>1837</v>
      </c>
      <c r="X3225" s="1" t="s">
        <v>5542</v>
      </c>
      <c r="Y3225" s="1" t="s">
        <v>1847</v>
      </c>
      <c r="Z3225" s="1" t="s">
        <v>1848</v>
      </c>
      <c r="AB3225" s="8" t="str">
        <f t="shared" si="548"/>
        <v>000157720</v>
      </c>
      <c r="AC3225" t="str">
        <f t="shared" si="549"/>
        <v>29/06/2015</v>
      </c>
      <c r="AD3225" t="str">
        <f t="shared" si="550"/>
        <v>43375930000132</v>
      </c>
      <c r="AE3225" s="9">
        <f t="shared" si="551"/>
        <v>85.43</v>
      </c>
      <c r="AF3225">
        <f t="shared" si="552"/>
        <v>0</v>
      </c>
      <c r="AH3225">
        <v>7450382</v>
      </c>
      <c r="AI3225" s="10" t="s">
        <v>6528</v>
      </c>
      <c r="AJ3225">
        <v>156876</v>
      </c>
      <c r="AK3225" t="s">
        <v>5064</v>
      </c>
      <c r="AL3225">
        <v>0</v>
      </c>
      <c r="AM3225">
        <v>5</v>
      </c>
      <c r="AN3225" s="11">
        <f>VLOOKUP(TRIM(AK3225),[1]Sheet1!$V:$W,2,FALSE)</f>
        <v>0</v>
      </c>
      <c r="AO3225" s="11">
        <f t="shared" si="553"/>
        <v>0</v>
      </c>
      <c r="AP3225" s="10">
        <f t="shared" si="554"/>
        <v>0</v>
      </c>
      <c r="AQ3225" s="10"/>
      <c r="AR3225" s="11" t="b">
        <f t="shared" si="555"/>
        <v>0</v>
      </c>
    </row>
    <row r="3226" spans="1:44" x14ac:dyDescent="0.2">
      <c r="A3226" s="1" t="s">
        <v>5346</v>
      </c>
      <c r="B3226" s="1" t="s">
        <v>1487</v>
      </c>
      <c r="C3226" s="3">
        <v>42184</v>
      </c>
      <c r="D3226" s="1" t="s">
        <v>3649</v>
      </c>
      <c r="E3226" s="1" t="s">
        <v>5387</v>
      </c>
      <c r="F3226" s="5">
        <v>3974.72</v>
      </c>
      <c r="G3226" s="5">
        <v>3974.72</v>
      </c>
      <c r="H3226" s="5">
        <v>476.97</v>
      </c>
      <c r="I3226" s="1" t="s">
        <v>5348</v>
      </c>
      <c r="J3226" s="5">
        <v>0</v>
      </c>
      <c r="K3226" s="5">
        <v>0</v>
      </c>
      <c r="L3226" s="1" t="s">
        <v>5349</v>
      </c>
      <c r="M3226" s="5">
        <v>0</v>
      </c>
      <c r="N3226" s="5">
        <v>0</v>
      </c>
      <c r="O3226" s="1" t="s">
        <v>5349</v>
      </c>
      <c r="P3226" s="5">
        <v>3974.72</v>
      </c>
      <c r="Q3226" s="5">
        <v>65.58</v>
      </c>
      <c r="R3226" s="1" t="s">
        <v>5351</v>
      </c>
      <c r="S3226" s="5">
        <v>3974.72</v>
      </c>
      <c r="T3226" s="5">
        <v>302.08</v>
      </c>
      <c r="U3226" s="1" t="s">
        <v>5351</v>
      </c>
      <c r="V3226" s="1" t="s">
        <v>5351</v>
      </c>
      <c r="W3226" s="1" t="s">
        <v>1488</v>
      </c>
      <c r="X3226" s="1" t="s">
        <v>2599</v>
      </c>
      <c r="Y3226" s="1" t="s">
        <v>2600</v>
      </c>
      <c r="Z3226" s="1" t="s">
        <v>2601</v>
      </c>
      <c r="AB3226" s="8" t="str">
        <f t="shared" si="548"/>
        <v>000157721</v>
      </c>
      <c r="AC3226" t="str">
        <f t="shared" si="549"/>
        <v>29/06/2015</v>
      </c>
      <c r="AD3226" t="str">
        <f t="shared" si="550"/>
        <v>33306929000445</v>
      </c>
      <c r="AE3226" s="9">
        <f t="shared" si="551"/>
        <v>3974.72</v>
      </c>
      <c r="AF3226">
        <f t="shared" si="552"/>
        <v>0</v>
      </c>
      <c r="AH3226">
        <v>7509013</v>
      </c>
      <c r="AI3226" s="10" t="s">
        <v>6596</v>
      </c>
      <c r="AJ3226">
        <v>156877</v>
      </c>
      <c r="AK3226" t="s">
        <v>5665</v>
      </c>
      <c r="AL3226">
        <v>0</v>
      </c>
      <c r="AM3226">
        <v>10</v>
      </c>
      <c r="AN3226" s="11" t="e">
        <f>VLOOKUP(TRIM(AK3226),[1]Sheet1!$V:$W,2,FALSE)</f>
        <v>#N/A</v>
      </c>
      <c r="AO3226" s="11">
        <f t="shared" si="553"/>
        <v>0</v>
      </c>
      <c r="AP3226" s="10">
        <f t="shared" si="554"/>
        <v>0</v>
      </c>
      <c r="AQ3226" s="10"/>
      <c r="AR3226" s="11" t="b">
        <f t="shared" si="555"/>
        <v>0</v>
      </c>
    </row>
    <row r="3227" spans="1:44" x14ac:dyDescent="0.2">
      <c r="A3227" s="1" t="s">
        <v>5346</v>
      </c>
      <c r="B3227" s="1" t="s">
        <v>1489</v>
      </c>
      <c r="C3227" s="3">
        <v>42184</v>
      </c>
      <c r="D3227" s="1" t="s">
        <v>3641</v>
      </c>
      <c r="E3227" s="1" t="s">
        <v>5382</v>
      </c>
      <c r="F3227" s="5">
        <v>90.01</v>
      </c>
      <c r="G3227" s="5">
        <v>90.01</v>
      </c>
      <c r="H3227" s="5">
        <v>10.8</v>
      </c>
      <c r="I3227" s="1" t="s">
        <v>5348</v>
      </c>
      <c r="J3227" s="5">
        <v>0</v>
      </c>
      <c r="K3227" s="5">
        <v>0</v>
      </c>
      <c r="L3227" s="1" t="s">
        <v>5349</v>
      </c>
      <c r="M3227" s="5">
        <v>0</v>
      </c>
      <c r="N3227" s="5">
        <v>0</v>
      </c>
      <c r="O3227" s="1" t="s">
        <v>5349</v>
      </c>
      <c r="P3227" s="5">
        <v>90.01</v>
      </c>
      <c r="Q3227" s="5">
        <v>1.49</v>
      </c>
      <c r="R3227" s="1" t="s">
        <v>5351</v>
      </c>
      <c r="S3227" s="5">
        <v>90.01</v>
      </c>
      <c r="T3227" s="5">
        <v>6.84</v>
      </c>
      <c r="U3227" s="1" t="s">
        <v>5351</v>
      </c>
      <c r="V3227" s="1" t="s">
        <v>5351</v>
      </c>
      <c r="W3227" s="1" t="s">
        <v>1837</v>
      </c>
      <c r="X3227" s="1" t="s">
        <v>5542</v>
      </c>
      <c r="Y3227" s="1" t="s">
        <v>1490</v>
      </c>
      <c r="Z3227" s="1" t="s">
        <v>1491</v>
      </c>
      <c r="AB3227" s="8" t="str">
        <f t="shared" si="548"/>
        <v>000157722</v>
      </c>
      <c r="AC3227" t="str">
        <f t="shared" si="549"/>
        <v>29/06/2015</v>
      </c>
      <c r="AD3227" t="str">
        <f t="shared" si="550"/>
        <v>43375930000132</v>
      </c>
      <c r="AE3227" s="9">
        <f t="shared" si="551"/>
        <v>90.01</v>
      </c>
      <c r="AF3227">
        <f t="shared" si="552"/>
        <v>0</v>
      </c>
      <c r="AH3227">
        <v>6783555</v>
      </c>
      <c r="AI3227" s="10" t="s">
        <v>6269</v>
      </c>
      <c r="AJ3227">
        <v>156911</v>
      </c>
      <c r="AK3227" t="s">
        <v>5895</v>
      </c>
      <c r="AL3227">
        <v>1</v>
      </c>
      <c r="AM3227">
        <v>10</v>
      </c>
      <c r="AN3227" s="11" t="e">
        <f>VLOOKUP(TRIM(AK3227),[1]Sheet1!$V:$W,2,FALSE)</f>
        <v>#N/A</v>
      </c>
      <c r="AO3227" s="11">
        <f t="shared" si="553"/>
        <v>0</v>
      </c>
      <c r="AP3227" s="10">
        <f t="shared" si="554"/>
        <v>0</v>
      </c>
      <c r="AQ3227" s="10"/>
      <c r="AR3227" s="11" t="b">
        <f t="shared" si="555"/>
        <v>0</v>
      </c>
    </row>
    <row r="3228" spans="1:44" x14ac:dyDescent="0.2">
      <c r="A3228" s="1" t="s">
        <v>5346</v>
      </c>
      <c r="B3228" s="1" t="s">
        <v>1489</v>
      </c>
      <c r="C3228" s="3">
        <v>42184</v>
      </c>
      <c r="D3228" s="1" t="s">
        <v>3641</v>
      </c>
      <c r="E3228" s="1" t="s">
        <v>5382</v>
      </c>
      <c r="F3228" s="5">
        <v>270.01</v>
      </c>
      <c r="G3228" s="5">
        <v>270.01</v>
      </c>
      <c r="H3228" s="5">
        <v>32.4</v>
      </c>
      <c r="I3228" s="1" t="s">
        <v>5348</v>
      </c>
      <c r="J3228" s="5">
        <v>0</v>
      </c>
      <c r="K3228" s="5">
        <v>0</v>
      </c>
      <c r="L3228" s="1" t="s">
        <v>5349</v>
      </c>
      <c r="M3228" s="5">
        <v>0</v>
      </c>
      <c r="N3228" s="5">
        <v>0</v>
      </c>
      <c r="O3228" s="1" t="s">
        <v>5349</v>
      </c>
      <c r="P3228" s="5">
        <v>270.01</v>
      </c>
      <c r="Q3228" s="5">
        <v>4.46</v>
      </c>
      <c r="R3228" s="1" t="s">
        <v>5351</v>
      </c>
      <c r="S3228" s="5">
        <v>270.01</v>
      </c>
      <c r="T3228" s="5">
        <v>20.52</v>
      </c>
      <c r="U3228" s="1" t="s">
        <v>5351</v>
      </c>
      <c r="V3228" s="1" t="s">
        <v>5351</v>
      </c>
      <c r="W3228" s="1" t="s">
        <v>1837</v>
      </c>
      <c r="X3228" s="1" t="s">
        <v>5542</v>
      </c>
      <c r="Y3228" s="1" t="s">
        <v>1841</v>
      </c>
      <c r="Z3228" s="1" t="s">
        <v>1842</v>
      </c>
      <c r="AB3228" s="8" t="str">
        <f t="shared" si="548"/>
        <v>000157722</v>
      </c>
      <c r="AC3228" t="str">
        <f t="shared" si="549"/>
        <v>29/06/2015</v>
      </c>
      <c r="AD3228" t="str">
        <f t="shared" si="550"/>
        <v>43375930000132</v>
      </c>
      <c r="AE3228" s="9">
        <f t="shared" si="551"/>
        <v>270.01</v>
      </c>
      <c r="AF3228">
        <f t="shared" si="552"/>
        <v>0</v>
      </c>
      <c r="AH3228">
        <v>6786453</v>
      </c>
      <c r="AI3228" s="10" t="s">
        <v>6243</v>
      </c>
      <c r="AJ3228">
        <v>156878</v>
      </c>
      <c r="AK3228" t="s">
        <v>3365</v>
      </c>
      <c r="AL3228">
        <v>0</v>
      </c>
      <c r="AM3228">
        <v>1000</v>
      </c>
      <c r="AN3228" s="11">
        <f>VLOOKUP(TRIM(AK3228),[1]Sheet1!$V:$W,2,FALSE)</f>
        <v>0</v>
      </c>
      <c r="AO3228" s="11">
        <f t="shared" si="553"/>
        <v>0</v>
      </c>
      <c r="AP3228" s="10">
        <f t="shared" si="554"/>
        <v>0</v>
      </c>
      <c r="AQ3228" s="10"/>
      <c r="AR3228" s="11" t="b">
        <f t="shared" si="555"/>
        <v>0</v>
      </c>
    </row>
    <row r="3229" spans="1:44" x14ac:dyDescent="0.2">
      <c r="A3229" s="1" t="s">
        <v>5346</v>
      </c>
      <c r="B3229" s="1" t="s">
        <v>1492</v>
      </c>
      <c r="C3229" s="3">
        <v>42184</v>
      </c>
      <c r="D3229" s="1" t="s">
        <v>3641</v>
      </c>
      <c r="E3229" s="1" t="s">
        <v>5382</v>
      </c>
      <c r="F3229" s="5">
        <v>90.01</v>
      </c>
      <c r="G3229" s="5">
        <v>90.01</v>
      </c>
      <c r="H3229" s="5">
        <v>10.8</v>
      </c>
      <c r="I3229" s="1" t="s">
        <v>5348</v>
      </c>
      <c r="J3229" s="5">
        <v>0</v>
      </c>
      <c r="K3229" s="5">
        <v>0</v>
      </c>
      <c r="L3229" s="1" t="s">
        <v>5349</v>
      </c>
      <c r="M3229" s="5">
        <v>0</v>
      </c>
      <c r="N3229" s="5">
        <v>0</v>
      </c>
      <c r="O3229" s="1" t="s">
        <v>5349</v>
      </c>
      <c r="P3229" s="5">
        <v>90.01</v>
      </c>
      <c r="Q3229" s="5">
        <v>1.49</v>
      </c>
      <c r="R3229" s="1" t="s">
        <v>5351</v>
      </c>
      <c r="S3229" s="5">
        <v>90.01</v>
      </c>
      <c r="T3229" s="5">
        <v>6.84</v>
      </c>
      <c r="U3229" s="1" t="s">
        <v>5351</v>
      </c>
      <c r="V3229" s="1" t="s">
        <v>5351</v>
      </c>
      <c r="W3229" s="1" t="s">
        <v>1837</v>
      </c>
      <c r="X3229" s="1" t="s">
        <v>5542</v>
      </c>
      <c r="Y3229" s="1" t="s">
        <v>1490</v>
      </c>
      <c r="Z3229" s="1" t="s">
        <v>1491</v>
      </c>
      <c r="AB3229" s="8" t="str">
        <f t="shared" si="548"/>
        <v>000157723</v>
      </c>
      <c r="AC3229" t="str">
        <f t="shared" si="549"/>
        <v>29/06/2015</v>
      </c>
      <c r="AD3229" t="str">
        <f t="shared" si="550"/>
        <v>43375930000132</v>
      </c>
      <c r="AE3229" s="9">
        <f t="shared" si="551"/>
        <v>90.01</v>
      </c>
      <c r="AF3229">
        <f t="shared" si="552"/>
        <v>0</v>
      </c>
      <c r="AH3229">
        <v>6782692</v>
      </c>
      <c r="AI3229" s="10" t="s">
        <v>6238</v>
      </c>
      <c r="AJ3229">
        <v>156879</v>
      </c>
      <c r="AK3229" t="s">
        <v>5851</v>
      </c>
      <c r="AL3229">
        <v>1</v>
      </c>
      <c r="AM3229">
        <v>20</v>
      </c>
      <c r="AN3229" s="11" t="e">
        <f>VLOOKUP(TRIM(AK3229),[1]Sheet1!$V:$W,2,FALSE)</f>
        <v>#N/A</v>
      </c>
      <c r="AO3229" s="11">
        <f t="shared" si="553"/>
        <v>0</v>
      </c>
      <c r="AP3229" s="10">
        <f t="shared" si="554"/>
        <v>0</v>
      </c>
      <c r="AQ3229" s="10"/>
      <c r="AR3229" s="11" t="b">
        <f t="shared" si="555"/>
        <v>0</v>
      </c>
    </row>
    <row r="3230" spans="1:44" x14ac:dyDescent="0.2">
      <c r="A3230" s="1" t="s">
        <v>5346</v>
      </c>
      <c r="B3230" s="1" t="s">
        <v>1494</v>
      </c>
      <c r="C3230" s="3">
        <v>42184</v>
      </c>
      <c r="D3230" s="1" t="s">
        <v>3641</v>
      </c>
      <c r="E3230" s="1" t="s">
        <v>4804</v>
      </c>
      <c r="F3230" s="5">
        <v>1008</v>
      </c>
      <c r="G3230" s="5">
        <v>1008</v>
      </c>
      <c r="H3230" s="5">
        <v>70.56</v>
      </c>
      <c r="I3230" s="1" t="s">
        <v>5348</v>
      </c>
      <c r="J3230" s="5">
        <v>0</v>
      </c>
      <c r="K3230" s="5">
        <v>0</v>
      </c>
      <c r="L3230" s="1" t="s">
        <v>5349</v>
      </c>
      <c r="M3230" s="5">
        <v>0</v>
      </c>
      <c r="N3230" s="5">
        <v>0</v>
      </c>
      <c r="O3230" s="1" t="s">
        <v>5349</v>
      </c>
      <c r="P3230" s="5">
        <v>1008</v>
      </c>
      <c r="Q3230" s="5">
        <v>16.63</v>
      </c>
      <c r="R3230" s="1" t="s">
        <v>5351</v>
      </c>
      <c r="S3230" s="5">
        <v>1008</v>
      </c>
      <c r="T3230" s="5">
        <v>76.61</v>
      </c>
      <c r="U3230" s="1" t="s">
        <v>5351</v>
      </c>
      <c r="V3230" s="1" t="s">
        <v>5351</v>
      </c>
      <c r="W3230" s="1" t="s">
        <v>3717</v>
      </c>
      <c r="X3230" s="1" t="s">
        <v>5530</v>
      </c>
      <c r="Y3230" s="1" t="s">
        <v>1495</v>
      </c>
      <c r="Z3230" s="1" t="s">
        <v>1496</v>
      </c>
      <c r="AB3230" s="8" t="str">
        <f t="shared" si="548"/>
        <v>000157725</v>
      </c>
      <c r="AC3230" t="str">
        <f t="shared" si="549"/>
        <v>29/06/2015</v>
      </c>
      <c r="AD3230" t="str">
        <f t="shared" si="550"/>
        <v>54305743001170</v>
      </c>
      <c r="AE3230" s="9">
        <f t="shared" si="551"/>
        <v>1008</v>
      </c>
      <c r="AF3230">
        <f t="shared" si="552"/>
        <v>55.174500000000002</v>
      </c>
      <c r="AH3230">
        <v>6782693</v>
      </c>
      <c r="AI3230" s="10" t="s">
        <v>6464</v>
      </c>
      <c r="AJ3230">
        <v>156880</v>
      </c>
      <c r="AK3230" t="s">
        <v>5573</v>
      </c>
      <c r="AL3230">
        <v>0</v>
      </c>
      <c r="AM3230">
        <v>50</v>
      </c>
      <c r="AN3230" s="11" t="e">
        <f>VLOOKUP(TRIM(AK3230),[1]Sheet1!$V:$W,2,FALSE)</f>
        <v>#N/A</v>
      </c>
      <c r="AO3230" s="11">
        <f t="shared" si="553"/>
        <v>0</v>
      </c>
      <c r="AP3230" s="10">
        <f t="shared" si="554"/>
        <v>0</v>
      </c>
      <c r="AQ3230" s="10"/>
      <c r="AR3230" s="11" t="b">
        <f t="shared" si="555"/>
        <v>0</v>
      </c>
    </row>
    <row r="3231" spans="1:44" x14ac:dyDescent="0.2">
      <c r="A3231" s="1" t="s">
        <v>5346</v>
      </c>
      <c r="B3231" s="1" t="s">
        <v>1497</v>
      </c>
      <c r="C3231" s="3">
        <v>42184</v>
      </c>
      <c r="D3231" s="1" t="s">
        <v>3662</v>
      </c>
      <c r="E3231" s="1" t="s">
        <v>5347</v>
      </c>
      <c r="F3231" s="5">
        <v>2320</v>
      </c>
      <c r="G3231" s="5">
        <v>2320</v>
      </c>
      <c r="H3231" s="5">
        <v>417.6</v>
      </c>
      <c r="I3231" s="1" t="s">
        <v>5348</v>
      </c>
      <c r="J3231" s="5">
        <v>0</v>
      </c>
      <c r="K3231" s="5">
        <v>0</v>
      </c>
      <c r="L3231" s="1" t="s">
        <v>5349</v>
      </c>
      <c r="M3231" s="5">
        <v>0</v>
      </c>
      <c r="N3231" s="5">
        <v>0</v>
      </c>
      <c r="O3231" s="1" t="s">
        <v>5349</v>
      </c>
      <c r="P3231" s="5">
        <v>2320</v>
      </c>
      <c r="Q3231" s="5">
        <v>38.28</v>
      </c>
      <c r="R3231" s="1" t="s">
        <v>5351</v>
      </c>
      <c r="S3231" s="5">
        <v>2320</v>
      </c>
      <c r="T3231" s="5">
        <v>176.32</v>
      </c>
      <c r="U3231" s="1" t="s">
        <v>5351</v>
      </c>
      <c r="V3231" s="1" t="s">
        <v>5351</v>
      </c>
      <c r="W3231" s="1" t="s">
        <v>1498</v>
      </c>
      <c r="X3231" s="1" t="s">
        <v>5542</v>
      </c>
      <c r="Y3231" s="1" t="s">
        <v>1499</v>
      </c>
      <c r="Z3231" s="1" t="s">
        <v>1500</v>
      </c>
      <c r="AB3231" s="8" t="str">
        <f t="shared" si="548"/>
        <v>000157726</v>
      </c>
      <c r="AC3231" t="str">
        <f t="shared" si="549"/>
        <v>29/06/2015</v>
      </c>
      <c r="AD3231" t="str">
        <f t="shared" si="550"/>
        <v>55064562002053</v>
      </c>
      <c r="AE3231" s="9">
        <f t="shared" si="551"/>
        <v>2320</v>
      </c>
      <c r="AF3231">
        <f t="shared" si="552"/>
        <v>0</v>
      </c>
      <c r="AH3231">
        <v>6791362</v>
      </c>
      <c r="AI3231" s="10" t="s">
        <v>6421</v>
      </c>
      <c r="AJ3231">
        <v>156881</v>
      </c>
      <c r="AK3231" t="s">
        <v>2279</v>
      </c>
      <c r="AL3231">
        <v>5</v>
      </c>
      <c r="AM3231">
        <v>20</v>
      </c>
      <c r="AN3231" s="11">
        <f>VLOOKUP(TRIM(AK3231),[1]Sheet1!$V:$W,2,FALSE)</f>
        <v>0.4642</v>
      </c>
      <c r="AO3231" s="11">
        <f t="shared" si="553"/>
        <v>0.4642</v>
      </c>
      <c r="AP3231" s="10">
        <f t="shared" si="554"/>
        <v>9.2840000000000007</v>
      </c>
      <c r="AQ3231" s="10"/>
      <c r="AR3231" s="11" t="b">
        <f t="shared" si="555"/>
        <v>0</v>
      </c>
    </row>
    <row r="3232" spans="1:44" x14ac:dyDescent="0.2">
      <c r="A3232" s="1" t="s">
        <v>5346</v>
      </c>
      <c r="B3232" s="1" t="s">
        <v>1501</v>
      </c>
      <c r="C3232" s="3">
        <v>42184</v>
      </c>
      <c r="D3232" s="1" t="s">
        <v>3641</v>
      </c>
      <c r="E3232" s="1" t="s">
        <v>4804</v>
      </c>
      <c r="F3232" s="5">
        <v>84.55</v>
      </c>
      <c r="G3232" s="5">
        <v>73.52</v>
      </c>
      <c r="H3232" s="5">
        <v>5.15</v>
      </c>
      <c r="I3232" s="1" t="s">
        <v>5348</v>
      </c>
      <c r="J3232" s="5">
        <v>0</v>
      </c>
      <c r="K3232" s="5">
        <v>0</v>
      </c>
      <c r="L3232" s="1" t="s">
        <v>5349</v>
      </c>
      <c r="M3232" s="5">
        <v>73.52</v>
      </c>
      <c r="N3232" s="5">
        <v>11.03</v>
      </c>
      <c r="O3232" s="1" t="s">
        <v>3642</v>
      </c>
      <c r="P3232" s="5">
        <v>73.52</v>
      </c>
      <c r="Q3232" s="5">
        <v>1.21</v>
      </c>
      <c r="R3232" s="1" t="s">
        <v>5351</v>
      </c>
      <c r="S3232" s="5">
        <v>73.52</v>
      </c>
      <c r="T3232" s="5">
        <v>5.59</v>
      </c>
      <c r="U3232" s="1" t="s">
        <v>5351</v>
      </c>
      <c r="V3232" s="1" t="s">
        <v>5351</v>
      </c>
      <c r="W3232" s="1" t="s">
        <v>3717</v>
      </c>
      <c r="X3232" s="1" t="s">
        <v>5530</v>
      </c>
      <c r="Y3232" s="1" t="s">
        <v>1502</v>
      </c>
      <c r="Z3232" s="1" t="s">
        <v>1503</v>
      </c>
      <c r="AB3232" s="8" t="str">
        <f t="shared" si="548"/>
        <v>000157727</v>
      </c>
      <c r="AC3232" t="str">
        <f t="shared" si="549"/>
        <v>29/06/2015</v>
      </c>
      <c r="AD3232" t="str">
        <f t="shared" si="550"/>
        <v>54305743001170</v>
      </c>
      <c r="AE3232" s="9">
        <f t="shared" si="551"/>
        <v>84.55</v>
      </c>
      <c r="AF3232">
        <f t="shared" si="552"/>
        <v>0</v>
      </c>
      <c r="AH3232">
        <v>6791362</v>
      </c>
      <c r="AI3232" s="10" t="s">
        <v>6421</v>
      </c>
      <c r="AJ3232">
        <v>156881</v>
      </c>
      <c r="AK3232" t="s">
        <v>2275</v>
      </c>
      <c r="AL3232">
        <v>5</v>
      </c>
      <c r="AM3232">
        <v>20</v>
      </c>
      <c r="AN3232" s="11">
        <f>VLOOKUP(TRIM(AK3232),[1]Sheet1!$V:$W,2,FALSE)</f>
        <v>0.4642</v>
      </c>
      <c r="AO3232" s="11">
        <f t="shared" si="553"/>
        <v>0.4642</v>
      </c>
      <c r="AP3232" s="10">
        <f t="shared" si="554"/>
        <v>9.2840000000000007</v>
      </c>
      <c r="AQ3232" s="10"/>
      <c r="AR3232" s="11" t="b">
        <f t="shared" si="555"/>
        <v>0</v>
      </c>
    </row>
    <row r="3233" spans="1:44" x14ac:dyDescent="0.2">
      <c r="A3233" s="1" t="s">
        <v>5346</v>
      </c>
      <c r="B3233" s="1" t="s">
        <v>1504</v>
      </c>
      <c r="C3233" s="3">
        <v>42184</v>
      </c>
      <c r="D3233" s="1" t="s">
        <v>3641</v>
      </c>
      <c r="E3233" s="1" t="s">
        <v>4804</v>
      </c>
      <c r="F3233" s="5">
        <v>120.75</v>
      </c>
      <c r="G3233" s="5">
        <v>105</v>
      </c>
      <c r="H3233" s="5">
        <v>7.35</v>
      </c>
      <c r="I3233" s="1" t="s">
        <v>5348</v>
      </c>
      <c r="J3233" s="5">
        <v>0</v>
      </c>
      <c r="K3233" s="5">
        <v>0</v>
      </c>
      <c r="L3233" s="1" t="s">
        <v>5349</v>
      </c>
      <c r="M3233" s="5">
        <v>105</v>
      </c>
      <c r="N3233" s="5">
        <v>15.75</v>
      </c>
      <c r="O3233" s="1" t="s">
        <v>3642</v>
      </c>
      <c r="P3233" s="5">
        <v>105</v>
      </c>
      <c r="Q3233" s="5">
        <v>1.73</v>
      </c>
      <c r="R3233" s="1" t="s">
        <v>5351</v>
      </c>
      <c r="S3233" s="5">
        <v>105</v>
      </c>
      <c r="T3233" s="5">
        <v>7.98</v>
      </c>
      <c r="U3233" s="1" t="s">
        <v>5351</v>
      </c>
      <c r="V3233" s="1" t="s">
        <v>5351</v>
      </c>
      <c r="W3233" s="1" t="s">
        <v>3717</v>
      </c>
      <c r="X3233" s="1" t="s">
        <v>5530</v>
      </c>
      <c r="Y3233" s="1" t="s">
        <v>1505</v>
      </c>
      <c r="Z3233" s="1" t="s">
        <v>1506</v>
      </c>
      <c r="AB3233" s="8" t="str">
        <f t="shared" si="548"/>
        <v>000157728</v>
      </c>
      <c r="AC3233" t="str">
        <f t="shared" si="549"/>
        <v>29/06/2015</v>
      </c>
      <c r="AD3233" t="str">
        <f t="shared" si="550"/>
        <v>54305743001170</v>
      </c>
      <c r="AE3233" s="9">
        <f t="shared" si="551"/>
        <v>120.75</v>
      </c>
      <c r="AF3233">
        <f t="shared" si="552"/>
        <v>0</v>
      </c>
      <c r="AH3233">
        <v>6791362</v>
      </c>
      <c r="AI3233" s="10" t="s">
        <v>6421</v>
      </c>
      <c r="AJ3233">
        <v>156881</v>
      </c>
      <c r="AK3233" t="s">
        <v>2240</v>
      </c>
      <c r="AL3233">
        <v>5</v>
      </c>
      <c r="AM3233">
        <v>1</v>
      </c>
      <c r="AN3233" s="11">
        <f>VLOOKUP(TRIM(AK3233),[1]Sheet1!$V:$W,2,FALSE)</f>
        <v>0.48530000000000006</v>
      </c>
      <c r="AO3233" s="11">
        <f t="shared" si="553"/>
        <v>0.48530000000000006</v>
      </c>
      <c r="AP3233" s="10">
        <f t="shared" si="554"/>
        <v>0.48530000000000006</v>
      </c>
      <c r="AQ3233" s="10"/>
      <c r="AR3233" s="11" t="b">
        <f t="shared" si="555"/>
        <v>0</v>
      </c>
    </row>
    <row r="3234" spans="1:44" x14ac:dyDescent="0.2">
      <c r="A3234" s="1" t="s">
        <v>5346</v>
      </c>
      <c r="B3234" s="1" t="s">
        <v>1507</v>
      </c>
      <c r="C3234" s="3">
        <v>42184</v>
      </c>
      <c r="D3234" s="1" t="s">
        <v>3641</v>
      </c>
      <c r="E3234" s="1" t="s">
        <v>4804</v>
      </c>
      <c r="F3234" s="5">
        <v>60.38</v>
      </c>
      <c r="G3234" s="5">
        <v>52.5</v>
      </c>
      <c r="H3234" s="5">
        <v>3.68</v>
      </c>
      <c r="I3234" s="1" t="s">
        <v>5348</v>
      </c>
      <c r="J3234" s="5">
        <v>0</v>
      </c>
      <c r="K3234" s="5">
        <v>0</v>
      </c>
      <c r="L3234" s="1" t="s">
        <v>5349</v>
      </c>
      <c r="M3234" s="5">
        <v>52.5</v>
      </c>
      <c r="N3234" s="5">
        <v>7.88</v>
      </c>
      <c r="O3234" s="1" t="s">
        <v>3642</v>
      </c>
      <c r="P3234" s="5">
        <v>52.5</v>
      </c>
      <c r="Q3234" s="5">
        <v>0.87</v>
      </c>
      <c r="R3234" s="1" t="s">
        <v>5351</v>
      </c>
      <c r="S3234" s="5">
        <v>52.5</v>
      </c>
      <c r="T3234" s="5">
        <v>3.99</v>
      </c>
      <c r="U3234" s="1" t="s">
        <v>5351</v>
      </c>
      <c r="V3234" s="1" t="s">
        <v>5351</v>
      </c>
      <c r="W3234" s="1" t="s">
        <v>3717</v>
      </c>
      <c r="X3234" s="1" t="s">
        <v>5530</v>
      </c>
      <c r="Y3234" s="1" t="s">
        <v>1508</v>
      </c>
      <c r="Z3234" s="1" t="s">
        <v>1509</v>
      </c>
      <c r="AB3234" s="8" t="str">
        <f t="shared" si="548"/>
        <v>000157729</v>
      </c>
      <c r="AC3234" t="str">
        <f t="shared" si="549"/>
        <v>29/06/2015</v>
      </c>
      <c r="AD3234" t="str">
        <f t="shared" si="550"/>
        <v>54305743001170</v>
      </c>
      <c r="AE3234" s="9">
        <f t="shared" si="551"/>
        <v>60.38</v>
      </c>
      <c r="AF3234">
        <f t="shared" si="552"/>
        <v>0</v>
      </c>
      <c r="AH3234">
        <v>6783555</v>
      </c>
      <c r="AI3234" s="10" t="s">
        <v>6269</v>
      </c>
      <c r="AJ3234">
        <v>156911</v>
      </c>
      <c r="AK3234" t="s">
        <v>5906</v>
      </c>
      <c r="AL3234">
        <v>1</v>
      </c>
      <c r="AM3234">
        <v>10</v>
      </c>
      <c r="AN3234" s="11" t="e">
        <f>VLOOKUP(TRIM(AK3234),[1]Sheet1!$V:$W,2,FALSE)</f>
        <v>#N/A</v>
      </c>
      <c r="AO3234" s="11">
        <f t="shared" si="553"/>
        <v>0</v>
      </c>
      <c r="AP3234" s="10">
        <f t="shared" si="554"/>
        <v>0</v>
      </c>
      <c r="AQ3234" s="10"/>
      <c r="AR3234" s="11" t="b">
        <f t="shared" si="555"/>
        <v>0</v>
      </c>
    </row>
    <row r="3235" spans="1:44" x14ac:dyDescent="0.2">
      <c r="A3235" s="1" t="s">
        <v>5346</v>
      </c>
      <c r="B3235" s="1" t="s">
        <v>1510</v>
      </c>
      <c r="C3235" s="3">
        <v>42184</v>
      </c>
      <c r="D3235" s="1" t="s">
        <v>4545</v>
      </c>
      <c r="E3235" s="1" t="s">
        <v>5437</v>
      </c>
      <c r="F3235" s="5">
        <v>259.88</v>
      </c>
      <c r="G3235" s="5">
        <v>0</v>
      </c>
      <c r="H3235" s="5">
        <v>0</v>
      </c>
      <c r="I3235" s="1" t="s">
        <v>5349</v>
      </c>
      <c r="J3235" s="5">
        <v>0</v>
      </c>
      <c r="K3235" s="5">
        <v>0</v>
      </c>
      <c r="L3235" s="1" t="s">
        <v>5349</v>
      </c>
      <c r="M3235" s="5">
        <v>0</v>
      </c>
      <c r="N3235" s="5">
        <v>0</v>
      </c>
      <c r="O3235" s="1" t="s">
        <v>5349</v>
      </c>
      <c r="P3235" s="5">
        <v>0</v>
      </c>
      <c r="Q3235" s="5">
        <v>0</v>
      </c>
      <c r="R3235" s="1" t="s">
        <v>5349</v>
      </c>
      <c r="S3235" s="5">
        <v>0</v>
      </c>
      <c r="T3235" s="5">
        <v>0</v>
      </c>
      <c r="U3235" s="1" t="s">
        <v>5349</v>
      </c>
      <c r="V3235" s="1" t="s">
        <v>5351</v>
      </c>
      <c r="W3235" s="1" t="s">
        <v>4546</v>
      </c>
      <c r="X3235" s="1" t="s">
        <v>5498</v>
      </c>
      <c r="Y3235" s="1" t="s">
        <v>5924</v>
      </c>
      <c r="Z3235" s="1" t="s">
        <v>5925</v>
      </c>
      <c r="AB3235" s="8" t="str">
        <f t="shared" si="548"/>
        <v>000157730</v>
      </c>
      <c r="AC3235" t="str">
        <f t="shared" si="549"/>
        <v>29/06/2015</v>
      </c>
      <c r="AD3235" t="str">
        <f t="shared" si="550"/>
        <v>00000000000000</v>
      </c>
      <c r="AE3235" s="9">
        <f t="shared" si="551"/>
        <v>259.88</v>
      </c>
      <c r="AF3235">
        <f t="shared" si="552"/>
        <v>0</v>
      </c>
      <c r="AH3235">
        <v>7261946</v>
      </c>
      <c r="AI3235" s="10" t="s">
        <v>6345</v>
      </c>
      <c r="AJ3235">
        <v>156882</v>
      </c>
      <c r="AK3235" t="s">
        <v>5560</v>
      </c>
      <c r="AL3235">
        <v>0</v>
      </c>
      <c r="AM3235">
        <v>30</v>
      </c>
      <c r="AN3235" s="11" t="e">
        <f>VLOOKUP(TRIM(AK3235),[1]Sheet1!$V:$W,2,FALSE)</f>
        <v>#N/A</v>
      </c>
      <c r="AO3235" s="11">
        <f t="shared" si="553"/>
        <v>0</v>
      </c>
      <c r="AP3235" s="10">
        <f t="shared" si="554"/>
        <v>0</v>
      </c>
      <c r="AQ3235" s="10"/>
      <c r="AR3235" s="11" t="b">
        <f t="shared" si="555"/>
        <v>0</v>
      </c>
    </row>
    <row r="3236" spans="1:44" x14ac:dyDescent="0.2">
      <c r="A3236" s="1" t="s">
        <v>5346</v>
      </c>
      <c r="B3236" s="1" t="s">
        <v>1511</v>
      </c>
      <c r="C3236" s="3">
        <v>42184</v>
      </c>
      <c r="D3236" s="1" t="s">
        <v>3711</v>
      </c>
      <c r="E3236" s="1" t="s">
        <v>5539</v>
      </c>
      <c r="F3236" s="5">
        <v>10.23</v>
      </c>
      <c r="G3236" s="5">
        <v>0</v>
      </c>
      <c r="H3236" s="5">
        <v>0</v>
      </c>
      <c r="I3236" s="1" t="s">
        <v>5349</v>
      </c>
      <c r="J3236" s="5">
        <v>0</v>
      </c>
      <c r="K3236" s="5">
        <v>0</v>
      </c>
      <c r="L3236" s="1" t="s">
        <v>5349</v>
      </c>
      <c r="M3236" s="5">
        <v>0</v>
      </c>
      <c r="N3236" s="5">
        <v>0</v>
      </c>
      <c r="O3236" s="1" t="s">
        <v>5349</v>
      </c>
      <c r="P3236" s="5">
        <v>10.23</v>
      </c>
      <c r="Q3236" s="5">
        <v>0</v>
      </c>
      <c r="R3236" s="1" t="s">
        <v>3712</v>
      </c>
      <c r="S3236" s="5">
        <v>10.23</v>
      </c>
      <c r="T3236" s="5">
        <v>0</v>
      </c>
      <c r="U3236" s="1" t="s">
        <v>3712</v>
      </c>
      <c r="V3236" s="1" t="s">
        <v>5351</v>
      </c>
      <c r="W3236" s="1" t="s">
        <v>5541</v>
      </c>
      <c r="X3236" s="1" t="s">
        <v>5542</v>
      </c>
      <c r="Y3236" s="1" t="s">
        <v>4218</v>
      </c>
      <c r="Z3236" s="1" t="s">
        <v>4219</v>
      </c>
      <c r="AB3236" s="8" t="str">
        <f t="shared" si="548"/>
        <v>000157731</v>
      </c>
      <c r="AC3236" t="str">
        <f t="shared" si="549"/>
        <v>29/06/2015</v>
      </c>
      <c r="AD3236" t="str">
        <f t="shared" si="550"/>
        <v>04817052000106</v>
      </c>
      <c r="AE3236" s="9">
        <f t="shared" si="551"/>
        <v>10.23</v>
      </c>
      <c r="AF3236">
        <f t="shared" si="552"/>
        <v>0</v>
      </c>
      <c r="AH3236">
        <v>6792521</v>
      </c>
      <c r="AI3236" s="10" t="s">
        <v>6597</v>
      </c>
      <c r="AJ3236">
        <v>156912</v>
      </c>
      <c r="AK3236" t="s">
        <v>2884</v>
      </c>
      <c r="AL3236">
        <v>5</v>
      </c>
      <c r="AM3236">
        <v>20</v>
      </c>
      <c r="AN3236" s="11">
        <f>VLOOKUP(TRIM(AK3236),[1]Sheet1!$V:$W,2,FALSE)</f>
        <v>47.02</v>
      </c>
      <c r="AO3236" s="11">
        <f t="shared" si="553"/>
        <v>47.02</v>
      </c>
      <c r="AP3236" s="10">
        <f t="shared" si="554"/>
        <v>940.40000000000009</v>
      </c>
      <c r="AQ3236" s="10"/>
      <c r="AR3236" s="11" t="b">
        <f t="shared" si="555"/>
        <v>0</v>
      </c>
    </row>
    <row r="3237" spans="1:44" x14ac:dyDescent="0.2">
      <c r="A3237" s="1" t="s">
        <v>5346</v>
      </c>
      <c r="B3237" s="1" t="s">
        <v>1512</v>
      </c>
      <c r="C3237" s="3">
        <v>42184</v>
      </c>
      <c r="D3237" s="1" t="s">
        <v>3641</v>
      </c>
      <c r="E3237" s="1" t="s">
        <v>4804</v>
      </c>
      <c r="F3237" s="5">
        <v>345.07</v>
      </c>
      <c r="G3237" s="5">
        <v>300.06</v>
      </c>
      <c r="H3237" s="5">
        <v>21</v>
      </c>
      <c r="I3237" s="1" t="s">
        <v>5348</v>
      </c>
      <c r="J3237" s="5">
        <v>0</v>
      </c>
      <c r="K3237" s="5">
        <v>0</v>
      </c>
      <c r="L3237" s="1" t="s">
        <v>5349</v>
      </c>
      <c r="M3237" s="5">
        <v>300.06</v>
      </c>
      <c r="N3237" s="5">
        <v>45.01</v>
      </c>
      <c r="O3237" s="1" t="s">
        <v>3642</v>
      </c>
      <c r="P3237" s="5">
        <v>300.06</v>
      </c>
      <c r="Q3237" s="5">
        <v>4.95</v>
      </c>
      <c r="R3237" s="1" t="s">
        <v>5351</v>
      </c>
      <c r="S3237" s="5">
        <v>300.06</v>
      </c>
      <c r="T3237" s="5">
        <v>22.8</v>
      </c>
      <c r="U3237" s="1" t="s">
        <v>5351</v>
      </c>
      <c r="V3237" s="1" t="s">
        <v>5351</v>
      </c>
      <c r="W3237" s="1" t="s">
        <v>3717</v>
      </c>
      <c r="X3237" s="1" t="s">
        <v>5530</v>
      </c>
      <c r="Y3237" s="1" t="s">
        <v>2772</v>
      </c>
      <c r="Z3237" s="1" t="s">
        <v>2773</v>
      </c>
      <c r="AB3237" s="8" t="str">
        <f t="shared" si="548"/>
        <v>000157732</v>
      </c>
      <c r="AC3237" t="str">
        <f t="shared" si="549"/>
        <v>29/06/2015</v>
      </c>
      <c r="AD3237" t="str">
        <f t="shared" si="550"/>
        <v>54305743001170</v>
      </c>
      <c r="AE3237" s="9">
        <f t="shared" si="551"/>
        <v>345.07</v>
      </c>
      <c r="AF3237">
        <f t="shared" si="552"/>
        <v>13.790000000000003</v>
      </c>
      <c r="AH3237">
        <v>6783934</v>
      </c>
      <c r="AI3237" s="10" t="s">
        <v>6252</v>
      </c>
      <c r="AJ3237">
        <v>156883</v>
      </c>
      <c r="AK3237" t="s">
        <v>5705</v>
      </c>
      <c r="AL3237">
        <v>1</v>
      </c>
      <c r="AM3237">
        <v>400</v>
      </c>
      <c r="AN3237" s="11" t="e">
        <f>VLOOKUP(TRIM(AK3237),[1]Sheet1!$V:$W,2,FALSE)</f>
        <v>#N/A</v>
      </c>
      <c r="AO3237" s="11">
        <f t="shared" si="553"/>
        <v>0</v>
      </c>
      <c r="AP3237" s="10">
        <f t="shared" si="554"/>
        <v>0</v>
      </c>
      <c r="AQ3237" s="10"/>
      <c r="AR3237" s="11" t="b">
        <f t="shared" si="555"/>
        <v>0</v>
      </c>
    </row>
    <row r="3238" spans="1:44" x14ac:dyDescent="0.2">
      <c r="A3238" s="1" t="s">
        <v>5346</v>
      </c>
      <c r="B3238" s="1" t="s">
        <v>1513</v>
      </c>
      <c r="C3238" s="3">
        <v>42184</v>
      </c>
      <c r="D3238" s="1" t="s">
        <v>3662</v>
      </c>
      <c r="E3238" s="1" t="s">
        <v>5347</v>
      </c>
      <c r="F3238" s="5">
        <v>391.56</v>
      </c>
      <c r="G3238" s="5">
        <v>0</v>
      </c>
      <c r="H3238" s="5">
        <v>0</v>
      </c>
      <c r="I3238" s="1" t="s">
        <v>5349</v>
      </c>
      <c r="J3238" s="5">
        <v>0</v>
      </c>
      <c r="K3238" s="5">
        <v>0</v>
      </c>
      <c r="L3238" s="1" t="s">
        <v>5349</v>
      </c>
      <c r="M3238" s="5">
        <v>0</v>
      </c>
      <c r="N3238" s="5">
        <v>0</v>
      </c>
      <c r="O3238" s="1" t="s">
        <v>5349</v>
      </c>
      <c r="P3238" s="5">
        <v>391.56</v>
      </c>
      <c r="Q3238" s="5">
        <v>6.46</v>
      </c>
      <c r="R3238" s="1" t="s">
        <v>5351</v>
      </c>
      <c r="S3238" s="5">
        <v>391.56</v>
      </c>
      <c r="T3238" s="5">
        <v>29.76</v>
      </c>
      <c r="U3238" s="1" t="s">
        <v>5351</v>
      </c>
      <c r="V3238" s="1" t="s">
        <v>5351</v>
      </c>
      <c r="W3238" s="1" t="s">
        <v>5611</v>
      </c>
      <c r="X3238" s="1" t="s">
        <v>5685</v>
      </c>
      <c r="Y3238" s="1" t="s">
        <v>1514</v>
      </c>
      <c r="Z3238" s="1" t="s">
        <v>1515</v>
      </c>
      <c r="AB3238" s="8" t="str">
        <f t="shared" si="548"/>
        <v>000157733</v>
      </c>
      <c r="AC3238" t="str">
        <f t="shared" si="549"/>
        <v>29/06/2015</v>
      </c>
      <c r="AD3238" t="str">
        <f t="shared" si="550"/>
        <v>01498525000161</v>
      </c>
      <c r="AE3238" s="9">
        <f t="shared" si="551"/>
        <v>391.56</v>
      </c>
      <c r="AF3238">
        <f t="shared" si="552"/>
        <v>0</v>
      </c>
      <c r="AH3238">
        <v>6792521</v>
      </c>
      <c r="AI3238" s="10" t="s">
        <v>6597</v>
      </c>
      <c r="AJ3238">
        <v>156912</v>
      </c>
      <c r="AK3238" t="s">
        <v>2884</v>
      </c>
      <c r="AL3238">
        <v>5</v>
      </c>
      <c r="AM3238">
        <v>20</v>
      </c>
      <c r="AN3238" s="11">
        <f>VLOOKUP(TRIM(AK3238),[1]Sheet1!$V:$W,2,FALSE)</f>
        <v>47.02</v>
      </c>
      <c r="AO3238" s="11">
        <f t="shared" si="553"/>
        <v>47.02</v>
      </c>
      <c r="AP3238" s="10">
        <f t="shared" si="554"/>
        <v>940.40000000000009</v>
      </c>
      <c r="AQ3238" s="10"/>
      <c r="AR3238" s="11" t="b">
        <f t="shared" si="555"/>
        <v>0</v>
      </c>
    </row>
    <row r="3239" spans="1:44" x14ac:dyDescent="0.2">
      <c r="A3239" s="1" t="s">
        <v>5346</v>
      </c>
      <c r="B3239" s="1" t="s">
        <v>1516</v>
      </c>
      <c r="C3239" s="3">
        <v>42184</v>
      </c>
      <c r="D3239" s="1" t="s">
        <v>3662</v>
      </c>
      <c r="E3239" s="1" t="s">
        <v>5347</v>
      </c>
      <c r="F3239" s="5">
        <v>471.52</v>
      </c>
      <c r="G3239" s="5">
        <v>410.02</v>
      </c>
      <c r="H3239" s="5">
        <v>73.8</v>
      </c>
      <c r="I3239" s="1" t="s">
        <v>5348</v>
      </c>
      <c r="J3239" s="5">
        <v>0</v>
      </c>
      <c r="K3239" s="5">
        <v>0</v>
      </c>
      <c r="L3239" s="1" t="s">
        <v>5349</v>
      </c>
      <c r="M3239" s="5">
        <v>410.02</v>
      </c>
      <c r="N3239" s="5">
        <v>61.5</v>
      </c>
      <c r="O3239" s="1" t="s">
        <v>3642</v>
      </c>
      <c r="P3239" s="5">
        <v>410.02</v>
      </c>
      <c r="Q3239" s="5">
        <v>6.77</v>
      </c>
      <c r="R3239" s="1" t="s">
        <v>5351</v>
      </c>
      <c r="S3239" s="5">
        <v>410.02</v>
      </c>
      <c r="T3239" s="5">
        <v>31.16</v>
      </c>
      <c r="U3239" s="1" t="s">
        <v>5351</v>
      </c>
      <c r="V3239" s="1" t="s">
        <v>5351</v>
      </c>
      <c r="W3239" s="1" t="s">
        <v>3783</v>
      </c>
      <c r="X3239" s="1" t="s">
        <v>5408</v>
      </c>
      <c r="Y3239" s="1" t="s">
        <v>1517</v>
      </c>
      <c r="Z3239" s="1" t="s">
        <v>1518</v>
      </c>
      <c r="AB3239" s="8" t="str">
        <f t="shared" si="548"/>
        <v>000157734</v>
      </c>
      <c r="AC3239" t="str">
        <f t="shared" si="549"/>
        <v>29/06/2015</v>
      </c>
      <c r="AD3239" t="str">
        <f t="shared" si="550"/>
        <v>96195615000190</v>
      </c>
      <c r="AE3239" s="9">
        <f t="shared" si="551"/>
        <v>471.52</v>
      </c>
      <c r="AF3239">
        <f t="shared" si="552"/>
        <v>0</v>
      </c>
      <c r="AH3239">
        <v>6783934</v>
      </c>
      <c r="AI3239" s="10" t="s">
        <v>6252</v>
      </c>
      <c r="AJ3239">
        <v>156883</v>
      </c>
      <c r="AK3239" t="s">
        <v>4953</v>
      </c>
      <c r="AL3239">
        <v>1</v>
      </c>
      <c r="AM3239">
        <v>20</v>
      </c>
      <c r="AN3239" s="11" t="e">
        <f>VLOOKUP(TRIM(AK3239),[1]Sheet1!$V:$W,2,FALSE)</f>
        <v>#N/A</v>
      </c>
      <c r="AO3239" s="11">
        <f t="shared" si="553"/>
        <v>0</v>
      </c>
      <c r="AP3239" s="10">
        <f t="shared" si="554"/>
        <v>0</v>
      </c>
      <c r="AQ3239" s="10"/>
      <c r="AR3239" s="11" t="b">
        <f t="shared" si="555"/>
        <v>0</v>
      </c>
    </row>
    <row r="3240" spans="1:44" x14ac:dyDescent="0.2">
      <c r="A3240" s="1" t="s">
        <v>5346</v>
      </c>
      <c r="B3240" s="1" t="s">
        <v>1519</v>
      </c>
      <c r="C3240" s="3">
        <v>42184</v>
      </c>
      <c r="D3240" s="1" t="s">
        <v>3662</v>
      </c>
      <c r="E3240" s="1" t="s">
        <v>5347</v>
      </c>
      <c r="F3240" s="5">
        <v>79.849999999999994</v>
      </c>
      <c r="G3240" s="5">
        <v>79.849999999999994</v>
      </c>
      <c r="H3240" s="5">
        <v>14.37</v>
      </c>
      <c r="I3240" s="1" t="s">
        <v>5348</v>
      </c>
      <c r="J3240" s="5">
        <v>0</v>
      </c>
      <c r="K3240" s="5">
        <v>0</v>
      </c>
      <c r="L3240" s="1" t="s">
        <v>5349</v>
      </c>
      <c r="M3240" s="5">
        <v>0</v>
      </c>
      <c r="N3240" s="5">
        <v>0</v>
      </c>
      <c r="O3240" s="1" t="s">
        <v>5349</v>
      </c>
      <c r="P3240" s="5">
        <v>79.849999999999994</v>
      </c>
      <c r="Q3240" s="5">
        <v>1.32</v>
      </c>
      <c r="R3240" s="1" t="s">
        <v>5351</v>
      </c>
      <c r="S3240" s="5">
        <v>79.849999999999994</v>
      </c>
      <c r="T3240" s="5">
        <v>6.07</v>
      </c>
      <c r="U3240" s="1" t="s">
        <v>5351</v>
      </c>
      <c r="V3240" s="1" t="s">
        <v>5351</v>
      </c>
      <c r="W3240" s="1" t="s">
        <v>4063</v>
      </c>
      <c r="X3240" s="1" t="s">
        <v>5408</v>
      </c>
      <c r="Y3240" s="1" t="s">
        <v>4064</v>
      </c>
      <c r="Z3240" s="1" t="s">
        <v>4065</v>
      </c>
      <c r="AB3240" s="8" t="str">
        <f t="shared" si="548"/>
        <v>000157735</v>
      </c>
      <c r="AC3240" t="str">
        <f t="shared" si="549"/>
        <v>29/06/2015</v>
      </c>
      <c r="AD3240" t="str">
        <f t="shared" si="550"/>
        <v>48754139000823</v>
      </c>
      <c r="AE3240" s="9">
        <f t="shared" si="551"/>
        <v>79.849999999999994</v>
      </c>
      <c r="AF3240">
        <f t="shared" si="552"/>
        <v>0</v>
      </c>
      <c r="AH3240">
        <v>6792521</v>
      </c>
      <c r="AI3240" s="10" t="s">
        <v>6597</v>
      </c>
      <c r="AJ3240">
        <v>156912</v>
      </c>
      <c r="AK3240" t="s">
        <v>2884</v>
      </c>
      <c r="AL3240">
        <v>5</v>
      </c>
      <c r="AM3240">
        <v>20</v>
      </c>
      <c r="AN3240" s="11">
        <f>VLOOKUP(TRIM(AK3240),[1]Sheet1!$V:$W,2,FALSE)</f>
        <v>47.02</v>
      </c>
      <c r="AO3240" s="11">
        <f t="shared" si="553"/>
        <v>47.02</v>
      </c>
      <c r="AP3240" s="10">
        <f t="shared" si="554"/>
        <v>940.40000000000009</v>
      </c>
      <c r="AQ3240" s="10"/>
      <c r="AR3240" s="11" t="b">
        <f t="shared" si="555"/>
        <v>0</v>
      </c>
    </row>
    <row r="3241" spans="1:44" x14ac:dyDescent="0.2">
      <c r="A3241" s="1" t="s">
        <v>5346</v>
      </c>
      <c r="B3241" s="1" t="s">
        <v>1520</v>
      </c>
      <c r="C3241" s="3">
        <v>42184</v>
      </c>
      <c r="D3241" s="1" t="s">
        <v>3641</v>
      </c>
      <c r="E3241" s="1" t="s">
        <v>4804</v>
      </c>
      <c r="F3241" s="5">
        <v>994.76</v>
      </c>
      <c r="G3241" s="5">
        <v>865.01</v>
      </c>
      <c r="H3241" s="5">
        <v>60.55</v>
      </c>
      <c r="I3241" s="1" t="s">
        <v>5348</v>
      </c>
      <c r="J3241" s="5">
        <v>0</v>
      </c>
      <c r="K3241" s="5">
        <v>0</v>
      </c>
      <c r="L3241" s="1" t="s">
        <v>5349</v>
      </c>
      <c r="M3241" s="5">
        <v>865.01</v>
      </c>
      <c r="N3241" s="5">
        <v>129.75</v>
      </c>
      <c r="O3241" s="1" t="s">
        <v>3642</v>
      </c>
      <c r="P3241" s="5">
        <v>865.01</v>
      </c>
      <c r="Q3241" s="5">
        <v>14.27</v>
      </c>
      <c r="R3241" s="1" t="s">
        <v>5351</v>
      </c>
      <c r="S3241" s="5">
        <v>865.01</v>
      </c>
      <c r="T3241" s="5">
        <v>65.739999999999995</v>
      </c>
      <c r="U3241" s="1" t="s">
        <v>5351</v>
      </c>
      <c r="V3241" s="1" t="s">
        <v>5351</v>
      </c>
      <c r="W3241" s="1" t="s">
        <v>3717</v>
      </c>
      <c r="X3241" s="1" t="s">
        <v>5408</v>
      </c>
      <c r="Y3241" s="1" t="s">
        <v>1521</v>
      </c>
      <c r="Z3241" s="1" t="s">
        <v>1522</v>
      </c>
      <c r="AB3241" s="8" t="str">
        <f t="shared" si="548"/>
        <v>000157736</v>
      </c>
      <c r="AC3241" t="str">
        <f t="shared" si="549"/>
        <v>29/06/2015</v>
      </c>
      <c r="AD3241" t="str">
        <f t="shared" si="550"/>
        <v>54305743001170</v>
      </c>
      <c r="AE3241" s="9">
        <f t="shared" si="551"/>
        <v>994.76</v>
      </c>
      <c r="AF3241">
        <f t="shared" si="552"/>
        <v>0</v>
      </c>
      <c r="AH3241">
        <v>6787894</v>
      </c>
      <c r="AI3241" s="10" t="s">
        <v>6598</v>
      </c>
      <c r="AJ3241">
        <v>156884</v>
      </c>
      <c r="AK3241" t="s">
        <v>3901</v>
      </c>
      <c r="AL3241">
        <v>0</v>
      </c>
      <c r="AM3241">
        <v>12</v>
      </c>
      <c r="AN3241" s="11" t="e">
        <f>VLOOKUP(TRIM(AK3241),[1]Sheet1!$V:$W,2,FALSE)</f>
        <v>#N/A</v>
      </c>
      <c r="AO3241" s="11">
        <f t="shared" si="553"/>
        <v>0</v>
      </c>
      <c r="AP3241" s="10">
        <f t="shared" si="554"/>
        <v>0</v>
      </c>
      <c r="AQ3241" s="10"/>
      <c r="AR3241" s="11" t="b">
        <f t="shared" si="555"/>
        <v>0</v>
      </c>
    </row>
    <row r="3242" spans="1:44" x14ac:dyDescent="0.2">
      <c r="A3242" s="1" t="s">
        <v>5346</v>
      </c>
      <c r="B3242" s="1" t="s">
        <v>1523</v>
      </c>
      <c r="C3242" s="3">
        <v>42184</v>
      </c>
      <c r="D3242" s="1" t="s">
        <v>3641</v>
      </c>
      <c r="E3242" s="1" t="s">
        <v>4804</v>
      </c>
      <c r="F3242" s="5">
        <v>540.11</v>
      </c>
      <c r="G3242" s="5">
        <v>540.11</v>
      </c>
      <c r="H3242" s="5">
        <v>37.81</v>
      </c>
      <c r="I3242" s="1" t="s">
        <v>5348</v>
      </c>
      <c r="J3242" s="5">
        <v>0</v>
      </c>
      <c r="K3242" s="5">
        <v>0</v>
      </c>
      <c r="L3242" s="1" t="s">
        <v>5349</v>
      </c>
      <c r="M3242" s="5">
        <v>0</v>
      </c>
      <c r="N3242" s="5">
        <v>0</v>
      </c>
      <c r="O3242" s="1" t="s">
        <v>5349</v>
      </c>
      <c r="P3242" s="5">
        <v>540.11</v>
      </c>
      <c r="Q3242" s="5">
        <v>8.91</v>
      </c>
      <c r="R3242" s="1" t="s">
        <v>5351</v>
      </c>
      <c r="S3242" s="5">
        <v>540.11</v>
      </c>
      <c r="T3242" s="5">
        <v>41.05</v>
      </c>
      <c r="U3242" s="1" t="s">
        <v>5351</v>
      </c>
      <c r="V3242" s="1" t="s">
        <v>5351</v>
      </c>
      <c r="W3242" s="1" t="s">
        <v>3717</v>
      </c>
      <c r="X3242" s="1" t="s">
        <v>5530</v>
      </c>
      <c r="Y3242" s="1" t="s">
        <v>2772</v>
      </c>
      <c r="Z3242" s="1" t="s">
        <v>2773</v>
      </c>
      <c r="AB3242" s="8" t="str">
        <f t="shared" si="548"/>
        <v>000157737</v>
      </c>
      <c r="AC3242" t="str">
        <f t="shared" si="549"/>
        <v>29/06/2015</v>
      </c>
      <c r="AD3242" t="str">
        <f t="shared" si="550"/>
        <v>54305743001170</v>
      </c>
      <c r="AE3242" s="9">
        <f t="shared" si="551"/>
        <v>540.11</v>
      </c>
      <c r="AF3242">
        <f t="shared" si="552"/>
        <v>24.822000000000003</v>
      </c>
      <c r="AH3242">
        <v>6792521</v>
      </c>
      <c r="AI3242" s="10" t="s">
        <v>6597</v>
      </c>
      <c r="AJ3242">
        <v>156912</v>
      </c>
      <c r="AK3242" t="s">
        <v>2884</v>
      </c>
      <c r="AL3242">
        <v>5</v>
      </c>
      <c r="AM3242">
        <v>10</v>
      </c>
      <c r="AN3242" s="11">
        <f>VLOOKUP(TRIM(AK3242),[1]Sheet1!$V:$W,2,FALSE)</f>
        <v>47.02</v>
      </c>
      <c r="AO3242" s="11">
        <f t="shared" si="553"/>
        <v>47.02</v>
      </c>
      <c r="AP3242" s="10">
        <f t="shared" si="554"/>
        <v>470.20000000000005</v>
      </c>
      <c r="AQ3242" s="10"/>
      <c r="AR3242" s="11" t="b">
        <f t="shared" si="555"/>
        <v>0</v>
      </c>
    </row>
    <row r="3243" spans="1:44" x14ac:dyDescent="0.2">
      <c r="A3243" s="1" t="s">
        <v>5346</v>
      </c>
      <c r="B3243" s="1" t="s">
        <v>1524</v>
      </c>
      <c r="C3243" s="3">
        <v>42184</v>
      </c>
      <c r="D3243" s="1" t="s">
        <v>3641</v>
      </c>
      <c r="E3243" s="1" t="s">
        <v>4804</v>
      </c>
      <c r="F3243" s="5">
        <v>750.01</v>
      </c>
      <c r="G3243" s="5">
        <v>750.01</v>
      </c>
      <c r="H3243" s="5">
        <v>52.5</v>
      </c>
      <c r="I3243" s="1" t="s">
        <v>5348</v>
      </c>
      <c r="J3243" s="5">
        <v>0</v>
      </c>
      <c r="K3243" s="5">
        <v>0</v>
      </c>
      <c r="L3243" s="1" t="s">
        <v>5349</v>
      </c>
      <c r="M3243" s="5">
        <v>0</v>
      </c>
      <c r="N3243" s="5">
        <v>0</v>
      </c>
      <c r="O3243" s="1" t="s">
        <v>5349</v>
      </c>
      <c r="P3243" s="5">
        <v>750.01</v>
      </c>
      <c r="Q3243" s="5">
        <v>12.38</v>
      </c>
      <c r="R3243" s="1" t="s">
        <v>5351</v>
      </c>
      <c r="S3243" s="5">
        <v>750.01</v>
      </c>
      <c r="T3243" s="5">
        <v>57</v>
      </c>
      <c r="U3243" s="1" t="s">
        <v>5351</v>
      </c>
      <c r="V3243" s="1" t="s">
        <v>5351</v>
      </c>
      <c r="W3243" s="1" t="s">
        <v>3717</v>
      </c>
      <c r="X3243" s="1" t="s">
        <v>5408</v>
      </c>
      <c r="Y3243" s="1" t="s">
        <v>1525</v>
      </c>
      <c r="Z3243" s="1" t="s">
        <v>1884</v>
      </c>
      <c r="AB3243" s="8" t="str">
        <f t="shared" si="548"/>
        <v>000157738</v>
      </c>
      <c r="AC3243" t="str">
        <f t="shared" si="549"/>
        <v>29/06/2015</v>
      </c>
      <c r="AD3243" t="str">
        <f t="shared" si="550"/>
        <v>54305743001170</v>
      </c>
      <c r="AE3243" s="9">
        <f t="shared" si="551"/>
        <v>750.01</v>
      </c>
      <c r="AF3243">
        <f t="shared" si="552"/>
        <v>0</v>
      </c>
      <c r="AH3243">
        <v>6783587</v>
      </c>
      <c r="AI3243" s="10" t="s">
        <v>6255</v>
      </c>
      <c r="AJ3243">
        <v>156885</v>
      </c>
      <c r="AK3243" t="s">
        <v>3377</v>
      </c>
      <c r="AL3243">
        <v>1</v>
      </c>
      <c r="AM3243">
        <v>10</v>
      </c>
      <c r="AN3243" s="11" t="e">
        <f>VLOOKUP(TRIM(AK3243),[1]Sheet1!$V:$W,2,FALSE)</f>
        <v>#N/A</v>
      </c>
      <c r="AO3243" s="11">
        <f t="shared" si="553"/>
        <v>0</v>
      </c>
      <c r="AP3243" s="10">
        <f t="shared" si="554"/>
        <v>0</v>
      </c>
      <c r="AQ3243" s="10"/>
      <c r="AR3243" s="11" t="b">
        <f t="shared" si="555"/>
        <v>0</v>
      </c>
    </row>
    <row r="3244" spans="1:44" x14ac:dyDescent="0.2">
      <c r="A3244" s="1" t="s">
        <v>5346</v>
      </c>
      <c r="B3244" s="1" t="s">
        <v>1526</v>
      </c>
      <c r="C3244" s="3">
        <v>42184</v>
      </c>
      <c r="D3244" s="1" t="s">
        <v>3662</v>
      </c>
      <c r="E3244" s="1" t="s">
        <v>5347</v>
      </c>
      <c r="F3244" s="5">
        <v>194.03</v>
      </c>
      <c r="G3244" s="5">
        <v>0</v>
      </c>
      <c r="H3244" s="5">
        <v>0</v>
      </c>
      <c r="I3244" s="1" t="s">
        <v>5349</v>
      </c>
      <c r="J3244" s="5">
        <v>0</v>
      </c>
      <c r="K3244" s="5">
        <v>0</v>
      </c>
      <c r="L3244" s="1" t="s">
        <v>5349</v>
      </c>
      <c r="M3244" s="5">
        <v>0</v>
      </c>
      <c r="N3244" s="5">
        <v>0</v>
      </c>
      <c r="O3244" s="1" t="s">
        <v>5349</v>
      </c>
      <c r="P3244" s="5">
        <v>194.03</v>
      </c>
      <c r="Q3244" s="5">
        <v>3.2</v>
      </c>
      <c r="R3244" s="1" t="s">
        <v>5351</v>
      </c>
      <c r="S3244" s="5">
        <v>194.03</v>
      </c>
      <c r="T3244" s="5">
        <v>14.75</v>
      </c>
      <c r="U3244" s="1" t="s">
        <v>5351</v>
      </c>
      <c r="V3244" s="1" t="s">
        <v>5351</v>
      </c>
      <c r="W3244" s="1" t="s">
        <v>3882</v>
      </c>
      <c r="X3244" s="1" t="s">
        <v>5408</v>
      </c>
      <c r="Y3244" s="1" t="s">
        <v>2027</v>
      </c>
      <c r="Z3244" s="1" t="s">
        <v>2028</v>
      </c>
      <c r="AB3244" s="8" t="str">
        <f t="shared" si="548"/>
        <v>000157739</v>
      </c>
      <c r="AC3244" t="str">
        <f t="shared" si="549"/>
        <v>29/06/2015</v>
      </c>
      <c r="AD3244" t="str">
        <f t="shared" si="550"/>
        <v>74404229000551</v>
      </c>
      <c r="AE3244" s="9">
        <f t="shared" si="551"/>
        <v>194.03</v>
      </c>
      <c r="AF3244">
        <f t="shared" si="552"/>
        <v>0</v>
      </c>
      <c r="AH3244">
        <v>6783587</v>
      </c>
      <c r="AI3244" s="10" t="s">
        <v>6255</v>
      </c>
      <c r="AJ3244">
        <v>156885</v>
      </c>
      <c r="AK3244" t="s">
        <v>3375</v>
      </c>
      <c r="AL3244">
        <v>1</v>
      </c>
      <c r="AM3244">
        <v>1</v>
      </c>
      <c r="AN3244" s="11" t="e">
        <f>VLOOKUP(TRIM(AK3244),[1]Sheet1!$V:$W,2,FALSE)</f>
        <v>#N/A</v>
      </c>
      <c r="AO3244" s="11">
        <f t="shared" si="553"/>
        <v>0</v>
      </c>
      <c r="AP3244" s="10">
        <f t="shared" si="554"/>
        <v>0</v>
      </c>
      <c r="AQ3244" s="10"/>
      <c r="AR3244" s="11" t="b">
        <f t="shared" si="555"/>
        <v>0</v>
      </c>
    </row>
    <row r="3245" spans="1:44" x14ac:dyDescent="0.2">
      <c r="A3245" s="1" t="s">
        <v>5346</v>
      </c>
      <c r="B3245" s="1" t="s">
        <v>1527</v>
      </c>
      <c r="C3245" s="3">
        <v>42184</v>
      </c>
      <c r="D3245" s="1" t="s">
        <v>3662</v>
      </c>
      <c r="E3245" s="1" t="s">
        <v>5347</v>
      </c>
      <c r="F3245" s="5">
        <v>1144</v>
      </c>
      <c r="G3245" s="5">
        <v>0</v>
      </c>
      <c r="H3245" s="5">
        <v>0</v>
      </c>
      <c r="I3245" s="1" t="s">
        <v>5349</v>
      </c>
      <c r="J3245" s="5">
        <v>0</v>
      </c>
      <c r="K3245" s="5">
        <v>0</v>
      </c>
      <c r="L3245" s="1" t="s">
        <v>5349</v>
      </c>
      <c r="M3245" s="5">
        <v>0</v>
      </c>
      <c r="N3245" s="5">
        <v>0</v>
      </c>
      <c r="O3245" s="1" t="s">
        <v>5349</v>
      </c>
      <c r="P3245" s="5">
        <v>1144</v>
      </c>
      <c r="Q3245" s="5">
        <v>18.88</v>
      </c>
      <c r="R3245" s="1" t="s">
        <v>5351</v>
      </c>
      <c r="S3245" s="5">
        <v>1144</v>
      </c>
      <c r="T3245" s="5">
        <v>86.94</v>
      </c>
      <c r="U3245" s="1" t="s">
        <v>5351</v>
      </c>
      <c r="V3245" s="1" t="s">
        <v>5351</v>
      </c>
      <c r="W3245" s="1" t="s">
        <v>5611</v>
      </c>
      <c r="X3245" s="1" t="s">
        <v>5685</v>
      </c>
      <c r="Y3245" s="1" t="s">
        <v>1528</v>
      </c>
      <c r="Z3245" s="1" t="s">
        <v>1529</v>
      </c>
      <c r="AB3245" s="8" t="str">
        <f t="shared" si="548"/>
        <v>000157740</v>
      </c>
      <c r="AC3245" t="str">
        <f t="shared" si="549"/>
        <v>29/06/2015</v>
      </c>
      <c r="AD3245" t="str">
        <f t="shared" si="550"/>
        <v>01498525000161</v>
      </c>
      <c r="AE3245" s="9">
        <f t="shared" si="551"/>
        <v>1144</v>
      </c>
      <c r="AF3245">
        <f t="shared" si="552"/>
        <v>0</v>
      </c>
      <c r="AH3245">
        <v>6792521</v>
      </c>
      <c r="AI3245" s="10" t="s">
        <v>6597</v>
      </c>
      <c r="AJ3245">
        <v>156912</v>
      </c>
      <c r="AK3245" t="s">
        <v>3664</v>
      </c>
      <c r="AL3245">
        <v>5</v>
      </c>
      <c r="AM3245">
        <v>10</v>
      </c>
      <c r="AN3245" s="11">
        <f>VLOOKUP(TRIM(AK3245),[1]Sheet1!$V:$W,2,FALSE)</f>
        <v>12.850000000000001</v>
      </c>
      <c r="AO3245" s="11">
        <f t="shared" si="553"/>
        <v>12.850000000000001</v>
      </c>
      <c r="AP3245" s="10">
        <f t="shared" si="554"/>
        <v>128.5</v>
      </c>
      <c r="AQ3245" s="10"/>
      <c r="AR3245" s="11" t="b">
        <f t="shared" si="555"/>
        <v>0</v>
      </c>
    </row>
    <row r="3246" spans="1:44" x14ac:dyDescent="0.2">
      <c r="A3246" s="1" t="s">
        <v>5346</v>
      </c>
      <c r="B3246" s="1" t="s">
        <v>1530</v>
      </c>
      <c r="C3246" s="3">
        <v>42184</v>
      </c>
      <c r="D3246" s="1" t="s">
        <v>3641</v>
      </c>
      <c r="E3246" s="1" t="s">
        <v>5528</v>
      </c>
      <c r="F3246" s="5">
        <v>1225</v>
      </c>
      <c r="G3246" s="5">
        <v>1225</v>
      </c>
      <c r="H3246" s="5">
        <v>147</v>
      </c>
      <c r="I3246" s="1" t="s">
        <v>5348</v>
      </c>
      <c r="J3246" s="5">
        <v>0</v>
      </c>
      <c r="K3246" s="5">
        <v>0</v>
      </c>
      <c r="L3246" s="1" t="s">
        <v>5349</v>
      </c>
      <c r="M3246" s="5">
        <v>0</v>
      </c>
      <c r="N3246" s="5">
        <v>0</v>
      </c>
      <c r="O3246" s="1" t="s">
        <v>5349</v>
      </c>
      <c r="P3246" s="5">
        <v>1225</v>
      </c>
      <c r="Q3246" s="5">
        <v>20.21</v>
      </c>
      <c r="R3246" s="1" t="s">
        <v>5351</v>
      </c>
      <c r="S3246" s="5">
        <v>1225</v>
      </c>
      <c r="T3246" s="5">
        <v>93.1</v>
      </c>
      <c r="U3246" s="1" t="s">
        <v>5351</v>
      </c>
      <c r="V3246" s="1" t="s">
        <v>5351</v>
      </c>
      <c r="W3246" s="1" t="s">
        <v>5255</v>
      </c>
      <c r="X3246" s="1" t="s">
        <v>5530</v>
      </c>
      <c r="Y3246" s="1" t="s">
        <v>3876</v>
      </c>
      <c r="Z3246" s="1" t="s">
        <v>3877</v>
      </c>
      <c r="AB3246" s="8" t="str">
        <f t="shared" si="548"/>
        <v>000157741</v>
      </c>
      <c r="AC3246" t="str">
        <f t="shared" si="549"/>
        <v>29/06/2015</v>
      </c>
      <c r="AD3246" t="str">
        <f t="shared" si="550"/>
        <v>03523188000140</v>
      </c>
      <c r="AE3246" s="9">
        <f t="shared" si="551"/>
        <v>1225</v>
      </c>
      <c r="AF3246">
        <f t="shared" si="552"/>
        <v>0</v>
      </c>
      <c r="AH3246">
        <v>6811810</v>
      </c>
      <c r="AI3246" s="10" t="s">
        <v>6599</v>
      </c>
      <c r="AJ3246">
        <v>156913</v>
      </c>
      <c r="AK3246" t="s">
        <v>3431</v>
      </c>
      <c r="AL3246">
        <v>0</v>
      </c>
      <c r="AM3246">
        <v>100</v>
      </c>
      <c r="AN3246" s="11">
        <f>VLOOKUP(TRIM(AK3246),[1]Sheet1!$V:$W,2,FALSE)</f>
        <v>0</v>
      </c>
      <c r="AO3246" s="11">
        <f t="shared" si="553"/>
        <v>0</v>
      </c>
      <c r="AP3246" s="10">
        <f t="shared" si="554"/>
        <v>0</v>
      </c>
      <c r="AQ3246" s="10"/>
      <c r="AR3246" s="11" t="b">
        <f t="shared" si="555"/>
        <v>0</v>
      </c>
    </row>
    <row r="3247" spans="1:44" x14ac:dyDescent="0.2">
      <c r="A3247" s="1" t="s">
        <v>5346</v>
      </c>
      <c r="B3247" s="1" t="s">
        <v>1531</v>
      </c>
      <c r="C3247" s="3">
        <v>42184</v>
      </c>
      <c r="D3247" s="1" t="s">
        <v>3641</v>
      </c>
      <c r="E3247" s="1" t="s">
        <v>5382</v>
      </c>
      <c r="F3247" s="5">
        <v>1096.24</v>
      </c>
      <c r="G3247" s="5">
        <v>953.25</v>
      </c>
      <c r="H3247" s="5">
        <v>114.39</v>
      </c>
      <c r="I3247" s="1" t="s">
        <v>5348</v>
      </c>
      <c r="J3247" s="5">
        <v>0</v>
      </c>
      <c r="K3247" s="5">
        <v>0</v>
      </c>
      <c r="L3247" s="1" t="s">
        <v>5349</v>
      </c>
      <c r="M3247" s="5">
        <v>953.25</v>
      </c>
      <c r="N3247" s="5">
        <v>142.99</v>
      </c>
      <c r="O3247" s="1" t="s">
        <v>3642</v>
      </c>
      <c r="P3247" s="5">
        <v>953.25</v>
      </c>
      <c r="Q3247" s="5">
        <v>15.73</v>
      </c>
      <c r="R3247" s="1" t="s">
        <v>5351</v>
      </c>
      <c r="S3247" s="5">
        <v>953.25</v>
      </c>
      <c r="T3247" s="5">
        <v>72.45</v>
      </c>
      <c r="U3247" s="1" t="s">
        <v>5351</v>
      </c>
      <c r="V3247" s="1" t="s">
        <v>5351</v>
      </c>
      <c r="W3247" s="1" t="s">
        <v>4036</v>
      </c>
      <c r="X3247" s="1" t="s">
        <v>5530</v>
      </c>
      <c r="Y3247" s="1" t="s">
        <v>4038</v>
      </c>
      <c r="Z3247" s="1" t="s">
        <v>1532</v>
      </c>
      <c r="AB3247" s="8" t="str">
        <f t="shared" si="548"/>
        <v>000157743</v>
      </c>
      <c r="AC3247" t="str">
        <f t="shared" si="549"/>
        <v>29/06/2015</v>
      </c>
      <c r="AD3247" t="str">
        <f t="shared" si="550"/>
        <v>17543420000117</v>
      </c>
      <c r="AE3247" s="9">
        <f t="shared" si="551"/>
        <v>1096.24</v>
      </c>
      <c r="AF3247">
        <f t="shared" si="552"/>
        <v>0</v>
      </c>
      <c r="AH3247">
        <v>6784055</v>
      </c>
      <c r="AI3247" s="10" t="s">
        <v>6274</v>
      </c>
      <c r="AJ3247">
        <v>156914</v>
      </c>
      <c r="AK3247" t="s">
        <v>3433</v>
      </c>
      <c r="AL3247">
        <v>5</v>
      </c>
      <c r="AM3247">
        <v>2000</v>
      </c>
      <c r="AN3247" s="11">
        <f>VLOOKUP(TRIM(AK3247),[1]Sheet1!$V:$W,2,FALSE)</f>
        <v>0</v>
      </c>
      <c r="AO3247" s="11">
        <f t="shared" si="553"/>
        <v>0</v>
      </c>
      <c r="AP3247" s="10">
        <f t="shared" si="554"/>
        <v>0</v>
      </c>
      <c r="AQ3247" s="10"/>
      <c r="AR3247" s="11" t="b">
        <f t="shared" si="555"/>
        <v>0</v>
      </c>
    </row>
    <row r="3248" spans="1:44" x14ac:dyDescent="0.2">
      <c r="A3248" s="1" t="s">
        <v>5346</v>
      </c>
      <c r="B3248" s="1" t="s">
        <v>1533</v>
      </c>
      <c r="C3248" s="3">
        <v>42184</v>
      </c>
      <c r="D3248" s="1" t="s">
        <v>3641</v>
      </c>
      <c r="E3248" s="1" t="s">
        <v>4094</v>
      </c>
      <c r="F3248" s="5">
        <v>304.94</v>
      </c>
      <c r="G3248" s="5">
        <v>308.48</v>
      </c>
      <c r="H3248" s="5">
        <v>21.59</v>
      </c>
      <c r="I3248" s="1" t="s">
        <v>5417</v>
      </c>
      <c r="J3248" s="5">
        <v>0</v>
      </c>
      <c r="K3248" s="5">
        <v>0</v>
      </c>
      <c r="L3248" s="1" t="s">
        <v>5349</v>
      </c>
      <c r="M3248" s="5">
        <v>0</v>
      </c>
      <c r="N3248" s="5">
        <v>0</v>
      </c>
      <c r="O3248" s="1" t="s">
        <v>5349</v>
      </c>
      <c r="P3248" s="5">
        <v>308.48</v>
      </c>
      <c r="Q3248" s="5">
        <v>5.09</v>
      </c>
      <c r="R3248" s="1" t="s">
        <v>5351</v>
      </c>
      <c r="S3248" s="5">
        <v>308.48</v>
      </c>
      <c r="T3248" s="5">
        <v>23.44</v>
      </c>
      <c r="U3248" s="1" t="s">
        <v>5351</v>
      </c>
      <c r="V3248" s="1" t="s">
        <v>5351</v>
      </c>
      <c r="W3248" s="1" t="s">
        <v>1534</v>
      </c>
      <c r="X3248" s="1" t="s">
        <v>5419</v>
      </c>
      <c r="Y3248" s="1" t="s">
        <v>2589</v>
      </c>
      <c r="Z3248" s="1" t="s">
        <v>2590</v>
      </c>
      <c r="AB3248" s="8" t="str">
        <f t="shared" si="548"/>
        <v>000157744</v>
      </c>
      <c r="AC3248" t="str">
        <f t="shared" si="549"/>
        <v>29/06/2015</v>
      </c>
      <c r="AD3248" t="str">
        <f t="shared" si="550"/>
        <v>52127214000399</v>
      </c>
      <c r="AE3248" s="9">
        <f t="shared" si="551"/>
        <v>304.94</v>
      </c>
      <c r="AF3248">
        <f t="shared" si="552"/>
        <v>78.64</v>
      </c>
      <c r="AH3248">
        <v>6782698</v>
      </c>
      <c r="AI3248" s="10" t="s">
        <v>6268</v>
      </c>
      <c r="AJ3248">
        <v>156915</v>
      </c>
      <c r="AK3248" t="s">
        <v>4906</v>
      </c>
      <c r="AL3248">
        <v>1</v>
      </c>
      <c r="AM3248">
        <v>42</v>
      </c>
      <c r="AN3248" s="11" t="e">
        <f>VLOOKUP(TRIM(AK3248),[1]Sheet1!$V:$W,2,FALSE)</f>
        <v>#N/A</v>
      </c>
      <c r="AO3248" s="11">
        <f t="shared" si="553"/>
        <v>0</v>
      </c>
      <c r="AP3248" s="10">
        <f t="shared" si="554"/>
        <v>0</v>
      </c>
      <c r="AQ3248" s="10"/>
      <c r="AR3248" s="11" t="b">
        <f t="shared" si="555"/>
        <v>0</v>
      </c>
    </row>
    <row r="3249" spans="1:44" x14ac:dyDescent="0.2">
      <c r="A3249" s="1" t="s">
        <v>5346</v>
      </c>
      <c r="B3249" s="1" t="s">
        <v>1533</v>
      </c>
      <c r="C3249" s="3">
        <v>42184</v>
      </c>
      <c r="D3249" s="1" t="s">
        <v>3641</v>
      </c>
      <c r="E3249" s="1" t="s">
        <v>4094</v>
      </c>
      <c r="F3249" s="5">
        <v>304.94</v>
      </c>
      <c r="G3249" s="5">
        <v>307.99</v>
      </c>
      <c r="H3249" s="5">
        <v>21.56</v>
      </c>
      <c r="I3249" s="1" t="s">
        <v>5417</v>
      </c>
      <c r="J3249" s="5">
        <v>0</v>
      </c>
      <c r="K3249" s="5">
        <v>0</v>
      </c>
      <c r="L3249" s="1" t="s">
        <v>5349</v>
      </c>
      <c r="M3249" s="5">
        <v>0</v>
      </c>
      <c r="N3249" s="5">
        <v>0</v>
      </c>
      <c r="O3249" s="1" t="s">
        <v>5349</v>
      </c>
      <c r="P3249" s="5">
        <v>307.99</v>
      </c>
      <c r="Q3249" s="5">
        <v>5.08</v>
      </c>
      <c r="R3249" s="1" t="s">
        <v>5351</v>
      </c>
      <c r="S3249" s="5">
        <v>307.99</v>
      </c>
      <c r="T3249" s="5">
        <v>23.41</v>
      </c>
      <c r="U3249" s="1" t="s">
        <v>5351</v>
      </c>
      <c r="V3249" s="1" t="s">
        <v>5351</v>
      </c>
      <c r="W3249" s="1" t="s">
        <v>1534</v>
      </c>
      <c r="X3249" s="1" t="s">
        <v>5419</v>
      </c>
      <c r="Y3249" s="1" t="s">
        <v>4104</v>
      </c>
      <c r="Z3249" s="1" t="s">
        <v>4105</v>
      </c>
      <c r="AB3249" s="8" t="str">
        <f t="shared" si="548"/>
        <v>000157744</v>
      </c>
      <c r="AC3249" t="str">
        <f t="shared" si="549"/>
        <v>29/06/2015</v>
      </c>
      <c r="AD3249" t="str">
        <f t="shared" si="550"/>
        <v>52127214000399</v>
      </c>
      <c r="AE3249" s="9">
        <f t="shared" si="551"/>
        <v>304.94</v>
      </c>
      <c r="AF3249">
        <f t="shared" si="552"/>
        <v>78.64</v>
      </c>
      <c r="AH3249">
        <v>6833265</v>
      </c>
      <c r="AI3249" s="10" t="s">
        <v>6458</v>
      </c>
      <c r="AJ3249">
        <v>157037</v>
      </c>
      <c r="AK3249" t="s">
        <v>2177</v>
      </c>
      <c r="AL3249">
        <v>1</v>
      </c>
      <c r="AM3249">
        <v>1</v>
      </c>
      <c r="AN3249" s="11" t="e">
        <f>VLOOKUP(TRIM(AK3249),[1]Sheet1!$V:$W,2,FALSE)</f>
        <v>#N/A</v>
      </c>
      <c r="AO3249" s="11">
        <f t="shared" si="553"/>
        <v>0</v>
      </c>
      <c r="AP3249" s="10">
        <f t="shared" si="554"/>
        <v>0</v>
      </c>
      <c r="AQ3249" s="10"/>
      <c r="AR3249" s="11" t="b">
        <f t="shared" si="555"/>
        <v>0</v>
      </c>
    </row>
    <row r="3250" spans="1:44" x14ac:dyDescent="0.2">
      <c r="A3250" s="1" t="s">
        <v>5346</v>
      </c>
      <c r="B3250" s="1" t="s">
        <v>1533</v>
      </c>
      <c r="C3250" s="3">
        <v>42184</v>
      </c>
      <c r="D3250" s="1" t="s">
        <v>3641</v>
      </c>
      <c r="E3250" s="1" t="s">
        <v>4094</v>
      </c>
      <c r="F3250" s="5">
        <v>304.94</v>
      </c>
      <c r="G3250" s="5">
        <v>308.48</v>
      </c>
      <c r="H3250" s="5">
        <v>21.59</v>
      </c>
      <c r="I3250" s="1" t="s">
        <v>5417</v>
      </c>
      <c r="J3250" s="5">
        <v>0</v>
      </c>
      <c r="K3250" s="5">
        <v>0</v>
      </c>
      <c r="L3250" s="1" t="s">
        <v>5349</v>
      </c>
      <c r="M3250" s="5">
        <v>0</v>
      </c>
      <c r="N3250" s="5">
        <v>0</v>
      </c>
      <c r="O3250" s="1" t="s">
        <v>5349</v>
      </c>
      <c r="P3250" s="5">
        <v>308.48</v>
      </c>
      <c r="Q3250" s="5">
        <v>5.09</v>
      </c>
      <c r="R3250" s="1" t="s">
        <v>5351</v>
      </c>
      <c r="S3250" s="5">
        <v>308.48</v>
      </c>
      <c r="T3250" s="5">
        <v>23.44</v>
      </c>
      <c r="U3250" s="1" t="s">
        <v>5351</v>
      </c>
      <c r="V3250" s="1" t="s">
        <v>5351</v>
      </c>
      <c r="W3250" s="1" t="s">
        <v>1534</v>
      </c>
      <c r="X3250" s="1" t="s">
        <v>5419</v>
      </c>
      <c r="Y3250" s="1" t="s">
        <v>3836</v>
      </c>
      <c r="Z3250" s="1" t="s">
        <v>3837</v>
      </c>
      <c r="AB3250" s="8" t="str">
        <f t="shared" si="548"/>
        <v>000157744</v>
      </c>
      <c r="AC3250" t="str">
        <f t="shared" si="549"/>
        <v>29/06/2015</v>
      </c>
      <c r="AD3250" t="str">
        <f t="shared" si="550"/>
        <v>52127214000399</v>
      </c>
      <c r="AE3250" s="9">
        <f t="shared" si="551"/>
        <v>304.94</v>
      </c>
      <c r="AF3250">
        <f t="shared" si="552"/>
        <v>78.64</v>
      </c>
      <c r="AH3250">
        <v>6782698</v>
      </c>
      <c r="AI3250" s="10" t="s">
        <v>6268</v>
      </c>
      <c r="AJ3250">
        <v>156915</v>
      </c>
      <c r="AK3250" t="s">
        <v>4904</v>
      </c>
      <c r="AL3250">
        <v>1</v>
      </c>
      <c r="AM3250">
        <v>6</v>
      </c>
      <c r="AN3250" s="11" t="e">
        <f>VLOOKUP(TRIM(AK3250),[1]Sheet1!$V:$W,2,FALSE)</f>
        <v>#N/A</v>
      </c>
      <c r="AO3250" s="11">
        <f t="shared" si="553"/>
        <v>0</v>
      </c>
      <c r="AP3250" s="10">
        <f t="shared" si="554"/>
        <v>0</v>
      </c>
      <c r="AQ3250" s="10"/>
      <c r="AR3250" s="11" t="b">
        <f t="shared" si="555"/>
        <v>0</v>
      </c>
    </row>
    <row r="3251" spans="1:44" x14ac:dyDescent="0.2">
      <c r="A3251" s="1" t="s">
        <v>5346</v>
      </c>
      <c r="B3251" s="1" t="s">
        <v>1533</v>
      </c>
      <c r="C3251" s="3">
        <v>42184</v>
      </c>
      <c r="D3251" s="1" t="s">
        <v>3641</v>
      </c>
      <c r="E3251" s="1" t="s">
        <v>4094</v>
      </c>
      <c r="F3251" s="5">
        <v>304.94</v>
      </c>
      <c r="G3251" s="5">
        <v>308.48</v>
      </c>
      <c r="H3251" s="5">
        <v>21.59</v>
      </c>
      <c r="I3251" s="1" t="s">
        <v>5417</v>
      </c>
      <c r="J3251" s="5">
        <v>0</v>
      </c>
      <c r="K3251" s="5">
        <v>0</v>
      </c>
      <c r="L3251" s="1" t="s">
        <v>5349</v>
      </c>
      <c r="M3251" s="5">
        <v>0</v>
      </c>
      <c r="N3251" s="5">
        <v>0</v>
      </c>
      <c r="O3251" s="1" t="s">
        <v>5349</v>
      </c>
      <c r="P3251" s="5">
        <v>308.48</v>
      </c>
      <c r="Q3251" s="5">
        <v>5.09</v>
      </c>
      <c r="R3251" s="1" t="s">
        <v>5351</v>
      </c>
      <c r="S3251" s="5">
        <v>308.48</v>
      </c>
      <c r="T3251" s="5">
        <v>23.44</v>
      </c>
      <c r="U3251" s="1" t="s">
        <v>5351</v>
      </c>
      <c r="V3251" s="1" t="s">
        <v>5351</v>
      </c>
      <c r="W3251" s="1" t="s">
        <v>1534</v>
      </c>
      <c r="X3251" s="1" t="s">
        <v>5419</v>
      </c>
      <c r="Y3251" s="1" t="s">
        <v>211</v>
      </c>
      <c r="Z3251" s="1" t="s">
        <v>212</v>
      </c>
      <c r="AB3251" s="8" t="str">
        <f t="shared" si="548"/>
        <v>000157744</v>
      </c>
      <c r="AC3251" t="str">
        <f t="shared" si="549"/>
        <v>29/06/2015</v>
      </c>
      <c r="AD3251" t="str">
        <f t="shared" si="550"/>
        <v>52127214000399</v>
      </c>
      <c r="AE3251" s="9">
        <f t="shared" si="551"/>
        <v>304.94</v>
      </c>
      <c r="AF3251">
        <f t="shared" si="552"/>
        <v>78.64</v>
      </c>
      <c r="AH3251">
        <v>6784250</v>
      </c>
      <c r="AI3251" s="10" t="s">
        <v>6201</v>
      </c>
      <c r="AJ3251">
        <v>157038</v>
      </c>
      <c r="AK3251" t="s">
        <v>4290</v>
      </c>
      <c r="AL3251">
        <v>0</v>
      </c>
      <c r="AM3251">
        <v>8</v>
      </c>
      <c r="AN3251" s="11">
        <f>VLOOKUP(TRIM(AK3251),[1]Sheet1!$V:$W,2,FALSE)</f>
        <v>0</v>
      </c>
      <c r="AO3251" s="11">
        <f t="shared" si="553"/>
        <v>0</v>
      </c>
      <c r="AP3251" s="10">
        <f t="shared" si="554"/>
        <v>0</v>
      </c>
      <c r="AQ3251" s="10"/>
      <c r="AR3251" s="11" t="b">
        <f t="shared" si="555"/>
        <v>0</v>
      </c>
    </row>
    <row r="3252" spans="1:44" x14ac:dyDescent="0.2">
      <c r="A3252" s="1" t="s">
        <v>5346</v>
      </c>
      <c r="B3252" s="1" t="s">
        <v>1533</v>
      </c>
      <c r="C3252" s="3">
        <v>42184</v>
      </c>
      <c r="D3252" s="1" t="s">
        <v>3641</v>
      </c>
      <c r="E3252" s="1" t="s">
        <v>4094</v>
      </c>
      <c r="F3252" s="5">
        <v>304.94</v>
      </c>
      <c r="G3252" s="5">
        <v>308.44</v>
      </c>
      <c r="H3252" s="5">
        <v>21.59</v>
      </c>
      <c r="I3252" s="1" t="s">
        <v>5417</v>
      </c>
      <c r="J3252" s="5">
        <v>0</v>
      </c>
      <c r="K3252" s="5">
        <v>0</v>
      </c>
      <c r="L3252" s="1" t="s">
        <v>5349</v>
      </c>
      <c r="M3252" s="5">
        <v>0</v>
      </c>
      <c r="N3252" s="5">
        <v>0</v>
      </c>
      <c r="O3252" s="1" t="s">
        <v>5349</v>
      </c>
      <c r="P3252" s="5">
        <v>308.44</v>
      </c>
      <c r="Q3252" s="5">
        <v>5.09</v>
      </c>
      <c r="R3252" s="1" t="s">
        <v>5351</v>
      </c>
      <c r="S3252" s="5">
        <v>308.44</v>
      </c>
      <c r="T3252" s="5">
        <v>23.44</v>
      </c>
      <c r="U3252" s="1" t="s">
        <v>5351</v>
      </c>
      <c r="V3252" s="1" t="s">
        <v>5351</v>
      </c>
      <c r="W3252" s="1" t="s">
        <v>1534</v>
      </c>
      <c r="X3252" s="1" t="s">
        <v>5419</v>
      </c>
      <c r="Y3252" s="1" t="s">
        <v>3313</v>
      </c>
      <c r="Z3252" s="1" t="s">
        <v>3314</v>
      </c>
      <c r="AB3252" s="8" t="str">
        <f t="shared" si="548"/>
        <v>000157744</v>
      </c>
      <c r="AC3252" t="str">
        <f t="shared" si="549"/>
        <v>29/06/2015</v>
      </c>
      <c r="AD3252" t="str">
        <f t="shared" si="550"/>
        <v>52127214000399</v>
      </c>
      <c r="AE3252" s="9">
        <f t="shared" si="551"/>
        <v>304.94</v>
      </c>
      <c r="AF3252">
        <f t="shared" si="552"/>
        <v>78.64</v>
      </c>
      <c r="AH3252">
        <v>6784250</v>
      </c>
      <c r="AI3252" s="10" t="s">
        <v>6201</v>
      </c>
      <c r="AJ3252">
        <v>157039</v>
      </c>
      <c r="AK3252" t="s">
        <v>4322</v>
      </c>
      <c r="AL3252">
        <v>0</v>
      </c>
      <c r="AM3252">
        <v>5</v>
      </c>
      <c r="AN3252" s="11">
        <f>VLOOKUP(TRIM(AK3252),[1]Sheet1!$V:$W,2,FALSE)</f>
        <v>0</v>
      </c>
      <c r="AO3252" s="11">
        <f t="shared" si="553"/>
        <v>0</v>
      </c>
      <c r="AP3252" s="10">
        <f t="shared" si="554"/>
        <v>0</v>
      </c>
      <c r="AQ3252" s="10"/>
      <c r="AR3252" s="11" t="b">
        <f t="shared" si="555"/>
        <v>0</v>
      </c>
    </row>
    <row r="3253" spans="1:44" x14ac:dyDescent="0.2">
      <c r="A3253" s="1" t="s">
        <v>5346</v>
      </c>
      <c r="B3253" s="1" t="s">
        <v>1533</v>
      </c>
      <c r="C3253" s="3">
        <v>42184</v>
      </c>
      <c r="D3253" s="1" t="s">
        <v>3649</v>
      </c>
      <c r="E3253" s="1" t="s">
        <v>4094</v>
      </c>
      <c r="F3253" s="5">
        <v>89.57</v>
      </c>
      <c r="G3253" s="5">
        <v>91.29</v>
      </c>
      <c r="H3253" s="5">
        <v>3.65</v>
      </c>
      <c r="I3253" s="1" t="s">
        <v>5406</v>
      </c>
      <c r="J3253" s="5">
        <v>0</v>
      </c>
      <c r="K3253" s="5">
        <v>0</v>
      </c>
      <c r="L3253" s="1" t="s">
        <v>5349</v>
      </c>
      <c r="M3253" s="5">
        <v>79.38</v>
      </c>
      <c r="N3253" s="5">
        <v>11.91</v>
      </c>
      <c r="O3253" s="1" t="s">
        <v>3642</v>
      </c>
      <c r="P3253" s="5">
        <v>79.38</v>
      </c>
      <c r="Q3253" s="5">
        <v>1.31</v>
      </c>
      <c r="R3253" s="1" t="s">
        <v>5351</v>
      </c>
      <c r="S3253" s="5">
        <v>79.38</v>
      </c>
      <c r="T3253" s="5">
        <v>6.03</v>
      </c>
      <c r="U3253" s="1" t="s">
        <v>5351</v>
      </c>
      <c r="V3253" s="1" t="s">
        <v>5351</v>
      </c>
      <c r="W3253" s="1" t="s">
        <v>1534</v>
      </c>
      <c r="X3253" s="1" t="s">
        <v>5359</v>
      </c>
      <c r="Y3253" s="1" t="s">
        <v>5961</v>
      </c>
      <c r="Z3253" s="1" t="s">
        <v>5962</v>
      </c>
      <c r="AB3253" s="8" t="str">
        <f t="shared" si="548"/>
        <v>000157744</v>
      </c>
      <c r="AC3253" t="str">
        <f t="shared" si="549"/>
        <v>29/06/2015</v>
      </c>
      <c r="AD3253" t="str">
        <f t="shared" si="550"/>
        <v>52127214000399</v>
      </c>
      <c r="AE3253" s="9">
        <f t="shared" si="551"/>
        <v>89.57</v>
      </c>
      <c r="AF3253">
        <f t="shared" si="552"/>
        <v>78.64</v>
      </c>
      <c r="AH3253">
        <v>6782698</v>
      </c>
      <c r="AI3253" s="10" t="s">
        <v>6268</v>
      </c>
      <c r="AJ3253">
        <v>156915</v>
      </c>
      <c r="AK3253" t="s">
        <v>5516</v>
      </c>
      <c r="AL3253">
        <v>1</v>
      </c>
      <c r="AM3253">
        <v>15</v>
      </c>
      <c r="AN3253" s="11" t="e">
        <f>VLOOKUP(TRIM(AK3253),[1]Sheet1!$V:$W,2,FALSE)</f>
        <v>#N/A</v>
      </c>
      <c r="AO3253" s="11">
        <f t="shared" si="553"/>
        <v>0</v>
      </c>
      <c r="AP3253" s="10">
        <f t="shared" si="554"/>
        <v>0</v>
      </c>
      <c r="AQ3253" s="10"/>
      <c r="AR3253" s="11" t="b">
        <f t="shared" si="555"/>
        <v>0</v>
      </c>
    </row>
    <row r="3254" spans="1:44" x14ac:dyDescent="0.2">
      <c r="A3254" s="1" t="s">
        <v>5346</v>
      </c>
      <c r="B3254" s="1" t="s">
        <v>1533</v>
      </c>
      <c r="C3254" s="3">
        <v>42184</v>
      </c>
      <c r="D3254" s="1" t="s">
        <v>3649</v>
      </c>
      <c r="E3254" s="1" t="s">
        <v>4094</v>
      </c>
      <c r="F3254" s="5">
        <v>187.53</v>
      </c>
      <c r="G3254" s="5">
        <v>189.72</v>
      </c>
      <c r="H3254" s="5">
        <v>7.59</v>
      </c>
      <c r="I3254" s="1" t="s">
        <v>5406</v>
      </c>
      <c r="J3254" s="5">
        <v>0</v>
      </c>
      <c r="K3254" s="5">
        <v>0</v>
      </c>
      <c r="L3254" s="1" t="s">
        <v>5349</v>
      </c>
      <c r="M3254" s="5">
        <v>172.47</v>
      </c>
      <c r="N3254" s="5">
        <v>17.25</v>
      </c>
      <c r="O3254" s="1" t="s">
        <v>3642</v>
      </c>
      <c r="P3254" s="5">
        <v>172.47</v>
      </c>
      <c r="Q3254" s="5">
        <v>2.85</v>
      </c>
      <c r="R3254" s="1" t="s">
        <v>5351</v>
      </c>
      <c r="S3254" s="5">
        <v>172.47</v>
      </c>
      <c r="T3254" s="5">
        <v>13.11</v>
      </c>
      <c r="U3254" s="1" t="s">
        <v>5351</v>
      </c>
      <c r="V3254" s="1" t="s">
        <v>5351</v>
      </c>
      <c r="W3254" s="1" t="s">
        <v>1534</v>
      </c>
      <c r="X3254" s="1" t="s">
        <v>5452</v>
      </c>
      <c r="Y3254" s="1" t="s">
        <v>2333</v>
      </c>
      <c r="Z3254" s="1" t="s">
        <v>2334</v>
      </c>
      <c r="AB3254" s="8" t="str">
        <f t="shared" si="548"/>
        <v>000157744</v>
      </c>
      <c r="AC3254" t="str">
        <f t="shared" si="549"/>
        <v>29/06/2015</v>
      </c>
      <c r="AD3254" t="str">
        <f t="shared" si="550"/>
        <v>52127214000399</v>
      </c>
      <c r="AE3254" s="9">
        <f t="shared" si="551"/>
        <v>187.53</v>
      </c>
      <c r="AF3254">
        <f t="shared" si="552"/>
        <v>78.64</v>
      </c>
      <c r="AH3254">
        <v>245577</v>
      </c>
      <c r="AI3254" s="10" t="s">
        <v>6267</v>
      </c>
      <c r="AJ3254">
        <v>157040</v>
      </c>
      <c r="AK3254" t="s">
        <v>3638</v>
      </c>
      <c r="AL3254">
        <v>0</v>
      </c>
      <c r="AM3254">
        <v>1</v>
      </c>
      <c r="AN3254" s="11" t="e">
        <f>VLOOKUP(TRIM(AK3254),[1]Sheet1!$V:$W,2,FALSE)</f>
        <v>#N/A</v>
      </c>
      <c r="AO3254" s="11">
        <f t="shared" si="553"/>
        <v>0</v>
      </c>
      <c r="AP3254" s="10">
        <f t="shared" si="554"/>
        <v>0</v>
      </c>
      <c r="AQ3254" s="10"/>
      <c r="AR3254" s="11" t="b">
        <f t="shared" si="555"/>
        <v>0</v>
      </c>
    </row>
    <row r="3255" spans="1:44" x14ac:dyDescent="0.2">
      <c r="A3255" s="1" t="s">
        <v>5346</v>
      </c>
      <c r="B3255" s="1" t="s">
        <v>1533</v>
      </c>
      <c r="C3255" s="3">
        <v>42184</v>
      </c>
      <c r="D3255" s="1" t="s">
        <v>3649</v>
      </c>
      <c r="E3255" s="1" t="s">
        <v>4094</v>
      </c>
      <c r="F3255" s="5">
        <v>145.75</v>
      </c>
      <c r="G3255" s="5">
        <v>147.54</v>
      </c>
      <c r="H3255" s="5">
        <v>5.9</v>
      </c>
      <c r="I3255" s="1" t="s">
        <v>5406</v>
      </c>
      <c r="J3255" s="5">
        <v>0</v>
      </c>
      <c r="K3255" s="5">
        <v>0</v>
      </c>
      <c r="L3255" s="1" t="s">
        <v>5349</v>
      </c>
      <c r="M3255" s="5">
        <v>134.13</v>
      </c>
      <c r="N3255" s="5">
        <v>13.41</v>
      </c>
      <c r="O3255" s="1" t="s">
        <v>3642</v>
      </c>
      <c r="P3255" s="5">
        <v>134.13</v>
      </c>
      <c r="Q3255" s="5">
        <v>2.21</v>
      </c>
      <c r="R3255" s="1" t="s">
        <v>5351</v>
      </c>
      <c r="S3255" s="5">
        <v>134.13</v>
      </c>
      <c r="T3255" s="5">
        <v>10.19</v>
      </c>
      <c r="U3255" s="1" t="s">
        <v>5351</v>
      </c>
      <c r="V3255" s="1" t="s">
        <v>5351</v>
      </c>
      <c r="W3255" s="1" t="s">
        <v>1534</v>
      </c>
      <c r="X3255" s="1" t="s">
        <v>5452</v>
      </c>
      <c r="Y3255" s="1" t="s">
        <v>5453</v>
      </c>
      <c r="Z3255" s="1" t="s">
        <v>5454</v>
      </c>
      <c r="AB3255" s="8" t="str">
        <f t="shared" si="548"/>
        <v>000157744</v>
      </c>
      <c r="AC3255" t="str">
        <f t="shared" si="549"/>
        <v>29/06/2015</v>
      </c>
      <c r="AD3255" t="str">
        <f t="shared" si="550"/>
        <v>52127214000399</v>
      </c>
      <c r="AE3255" s="9">
        <f t="shared" si="551"/>
        <v>145.75</v>
      </c>
      <c r="AF3255">
        <f t="shared" si="552"/>
        <v>78.64</v>
      </c>
      <c r="AH3255">
        <v>7465515</v>
      </c>
      <c r="AI3255" s="10" t="s">
        <v>6246</v>
      </c>
      <c r="AJ3255">
        <v>157041</v>
      </c>
      <c r="AK3255" t="s">
        <v>2595</v>
      </c>
      <c r="AL3255">
        <v>0</v>
      </c>
      <c r="AM3255">
        <v>4</v>
      </c>
      <c r="AN3255" s="11">
        <f>VLOOKUP(TRIM(AK3255),[1]Sheet1!$V:$W,2,FALSE)</f>
        <v>0</v>
      </c>
      <c r="AO3255" s="11">
        <f t="shared" si="553"/>
        <v>0</v>
      </c>
      <c r="AP3255" s="10">
        <f t="shared" si="554"/>
        <v>0</v>
      </c>
      <c r="AQ3255" s="10"/>
      <c r="AR3255" s="11" t="b">
        <f t="shared" si="555"/>
        <v>0</v>
      </c>
    </row>
    <row r="3256" spans="1:44" x14ac:dyDescent="0.2">
      <c r="A3256" s="1" t="s">
        <v>5346</v>
      </c>
      <c r="B3256" s="1" t="s">
        <v>1533</v>
      </c>
      <c r="C3256" s="3">
        <v>42184</v>
      </c>
      <c r="D3256" s="1" t="s">
        <v>3649</v>
      </c>
      <c r="E3256" s="1" t="s">
        <v>4094</v>
      </c>
      <c r="F3256" s="5">
        <v>74.59</v>
      </c>
      <c r="G3256" s="5">
        <v>75.38</v>
      </c>
      <c r="H3256" s="5">
        <v>3.02</v>
      </c>
      <c r="I3256" s="1" t="s">
        <v>5406</v>
      </c>
      <c r="J3256" s="5">
        <v>0</v>
      </c>
      <c r="K3256" s="5">
        <v>0</v>
      </c>
      <c r="L3256" s="1" t="s">
        <v>5349</v>
      </c>
      <c r="M3256" s="5">
        <v>65.55</v>
      </c>
      <c r="N3256" s="5">
        <v>9.83</v>
      </c>
      <c r="O3256" s="1" t="s">
        <v>3642</v>
      </c>
      <c r="P3256" s="5">
        <v>65.55</v>
      </c>
      <c r="Q3256" s="5">
        <v>1.08</v>
      </c>
      <c r="R3256" s="1" t="s">
        <v>5351</v>
      </c>
      <c r="S3256" s="5">
        <v>65.55</v>
      </c>
      <c r="T3256" s="5">
        <v>4.9800000000000004</v>
      </c>
      <c r="U3256" s="1" t="s">
        <v>5351</v>
      </c>
      <c r="V3256" s="1" t="s">
        <v>5351</v>
      </c>
      <c r="W3256" s="1" t="s">
        <v>1534</v>
      </c>
      <c r="X3256" s="1" t="s">
        <v>5359</v>
      </c>
      <c r="Y3256" s="1" t="s">
        <v>3840</v>
      </c>
      <c r="Z3256" s="1" t="s">
        <v>3841</v>
      </c>
      <c r="AB3256" s="8" t="str">
        <f t="shared" si="548"/>
        <v>000157744</v>
      </c>
      <c r="AC3256" t="str">
        <f t="shared" si="549"/>
        <v>29/06/2015</v>
      </c>
      <c r="AD3256" t="str">
        <f t="shared" si="550"/>
        <v>52127214000399</v>
      </c>
      <c r="AE3256" s="9">
        <f t="shared" si="551"/>
        <v>74.59</v>
      </c>
      <c r="AF3256">
        <f t="shared" si="552"/>
        <v>78.64</v>
      </c>
      <c r="AH3256">
        <v>6782698</v>
      </c>
      <c r="AI3256" s="10" t="s">
        <v>6268</v>
      </c>
      <c r="AJ3256">
        <v>156915</v>
      </c>
      <c r="AK3256" t="s">
        <v>5511</v>
      </c>
      <c r="AL3256">
        <v>1</v>
      </c>
      <c r="AM3256">
        <v>10</v>
      </c>
      <c r="AN3256" s="11" t="e">
        <f>VLOOKUP(TRIM(AK3256),[1]Sheet1!$V:$W,2,FALSE)</f>
        <v>#N/A</v>
      </c>
      <c r="AO3256" s="11">
        <f t="shared" si="553"/>
        <v>0</v>
      </c>
      <c r="AP3256" s="10">
        <f t="shared" si="554"/>
        <v>0</v>
      </c>
      <c r="AQ3256" s="10"/>
      <c r="AR3256" s="11" t="b">
        <f t="shared" si="555"/>
        <v>0</v>
      </c>
    </row>
    <row r="3257" spans="1:44" x14ac:dyDescent="0.2">
      <c r="A3257" s="1" t="s">
        <v>5346</v>
      </c>
      <c r="B3257" s="1" t="s">
        <v>1533</v>
      </c>
      <c r="C3257" s="3">
        <v>42184</v>
      </c>
      <c r="D3257" s="1" t="s">
        <v>3649</v>
      </c>
      <c r="E3257" s="1" t="s">
        <v>4094</v>
      </c>
      <c r="F3257" s="5">
        <v>52.38</v>
      </c>
      <c r="G3257" s="5">
        <v>52.9</v>
      </c>
      <c r="H3257" s="5">
        <v>3.7</v>
      </c>
      <c r="I3257" s="1" t="s">
        <v>5348</v>
      </c>
      <c r="J3257" s="5">
        <v>0</v>
      </c>
      <c r="K3257" s="5">
        <v>0</v>
      </c>
      <c r="L3257" s="1" t="s">
        <v>5349</v>
      </c>
      <c r="M3257" s="5">
        <v>0</v>
      </c>
      <c r="N3257" s="5">
        <v>0</v>
      </c>
      <c r="O3257" s="1" t="s">
        <v>5349</v>
      </c>
      <c r="P3257" s="5">
        <v>52.9</v>
      </c>
      <c r="Q3257" s="5">
        <v>0.87</v>
      </c>
      <c r="R3257" s="1" t="s">
        <v>5351</v>
      </c>
      <c r="S3257" s="5">
        <v>52.9</v>
      </c>
      <c r="T3257" s="5">
        <v>4.0199999999999996</v>
      </c>
      <c r="U3257" s="1" t="s">
        <v>5351</v>
      </c>
      <c r="V3257" s="1" t="s">
        <v>5351</v>
      </c>
      <c r="W3257" s="1" t="s">
        <v>1534</v>
      </c>
      <c r="X3257" s="1" t="s">
        <v>5559</v>
      </c>
      <c r="Y3257" s="1" t="s">
        <v>5133</v>
      </c>
      <c r="Z3257" s="1" t="s">
        <v>5134</v>
      </c>
      <c r="AB3257" s="8" t="str">
        <f t="shared" si="548"/>
        <v>000157744</v>
      </c>
      <c r="AC3257" t="str">
        <f t="shared" si="549"/>
        <v>29/06/2015</v>
      </c>
      <c r="AD3257" t="str">
        <f t="shared" si="550"/>
        <v>52127214000399</v>
      </c>
      <c r="AE3257" s="9">
        <f t="shared" si="551"/>
        <v>52.38</v>
      </c>
      <c r="AF3257">
        <f t="shared" si="552"/>
        <v>78.64</v>
      </c>
      <c r="AH3257">
        <v>6784250</v>
      </c>
      <c r="AI3257" s="10" t="s">
        <v>6201</v>
      </c>
      <c r="AJ3257">
        <v>157042</v>
      </c>
      <c r="AK3257" t="s">
        <v>4337</v>
      </c>
      <c r="AL3257">
        <v>0</v>
      </c>
      <c r="AM3257">
        <v>10</v>
      </c>
      <c r="AN3257" s="11">
        <f>VLOOKUP(TRIM(AK3257),[1]Sheet1!$V:$W,2,FALSE)</f>
        <v>0</v>
      </c>
      <c r="AO3257" s="11">
        <f t="shared" si="553"/>
        <v>0</v>
      </c>
      <c r="AP3257" s="10">
        <f t="shared" si="554"/>
        <v>0</v>
      </c>
      <c r="AQ3257" s="10"/>
      <c r="AR3257" s="11" t="b">
        <f t="shared" si="555"/>
        <v>0</v>
      </c>
    </row>
    <row r="3258" spans="1:44" x14ac:dyDescent="0.2">
      <c r="A3258" s="1" t="s">
        <v>5346</v>
      </c>
      <c r="B3258" s="1" t="s">
        <v>1533</v>
      </c>
      <c r="C3258" s="3">
        <v>42184</v>
      </c>
      <c r="D3258" s="1" t="s">
        <v>3649</v>
      </c>
      <c r="E3258" s="1" t="s">
        <v>4094</v>
      </c>
      <c r="F3258" s="5">
        <v>305.27999999999997</v>
      </c>
      <c r="G3258" s="5">
        <v>314.79000000000002</v>
      </c>
      <c r="H3258" s="5">
        <v>12.59</v>
      </c>
      <c r="I3258" s="1" t="s">
        <v>5406</v>
      </c>
      <c r="J3258" s="5">
        <v>0</v>
      </c>
      <c r="K3258" s="5">
        <v>0</v>
      </c>
      <c r="L3258" s="1" t="s">
        <v>5349</v>
      </c>
      <c r="M3258" s="5">
        <v>299.8</v>
      </c>
      <c r="N3258" s="5">
        <v>14.99</v>
      </c>
      <c r="O3258" s="1" t="s">
        <v>3642</v>
      </c>
      <c r="P3258" s="5">
        <v>299.8</v>
      </c>
      <c r="Q3258" s="5">
        <v>4.95</v>
      </c>
      <c r="R3258" s="1" t="s">
        <v>5351</v>
      </c>
      <c r="S3258" s="5">
        <v>299.8</v>
      </c>
      <c r="T3258" s="5">
        <v>22.78</v>
      </c>
      <c r="U3258" s="1" t="s">
        <v>5351</v>
      </c>
      <c r="V3258" s="1" t="s">
        <v>5351</v>
      </c>
      <c r="W3258" s="1" t="s">
        <v>1534</v>
      </c>
      <c r="X3258" s="1" t="s">
        <v>5369</v>
      </c>
      <c r="Y3258" s="1" t="s">
        <v>4883</v>
      </c>
      <c r="Z3258" s="1" t="s">
        <v>1535</v>
      </c>
      <c r="AB3258" s="8" t="str">
        <f t="shared" si="548"/>
        <v>000157744</v>
      </c>
      <c r="AC3258" t="str">
        <f t="shared" si="549"/>
        <v>29/06/2015</v>
      </c>
      <c r="AD3258" t="str">
        <f t="shared" si="550"/>
        <v>52127214000399</v>
      </c>
      <c r="AE3258" s="9">
        <f t="shared" si="551"/>
        <v>305.27999999999997</v>
      </c>
      <c r="AF3258">
        <f t="shared" si="552"/>
        <v>78.64</v>
      </c>
      <c r="AH3258">
        <v>6784250</v>
      </c>
      <c r="AI3258" s="10" t="s">
        <v>6201</v>
      </c>
      <c r="AJ3258">
        <v>157043</v>
      </c>
      <c r="AK3258" t="s">
        <v>4329</v>
      </c>
      <c r="AL3258">
        <v>0</v>
      </c>
      <c r="AM3258">
        <v>1</v>
      </c>
      <c r="AN3258" s="11">
        <f>VLOOKUP(TRIM(AK3258),[1]Sheet1!$V:$W,2,FALSE)</f>
        <v>0</v>
      </c>
      <c r="AO3258" s="11">
        <f t="shared" si="553"/>
        <v>0</v>
      </c>
      <c r="AP3258" s="10">
        <f t="shared" si="554"/>
        <v>0</v>
      </c>
      <c r="AQ3258" s="10"/>
      <c r="AR3258" s="11" t="b">
        <f t="shared" si="555"/>
        <v>0</v>
      </c>
    </row>
    <row r="3259" spans="1:44" x14ac:dyDescent="0.2">
      <c r="A3259" s="1" t="s">
        <v>5346</v>
      </c>
      <c r="B3259" s="1" t="s">
        <v>1533</v>
      </c>
      <c r="C3259" s="3">
        <v>42184</v>
      </c>
      <c r="D3259" s="1" t="s">
        <v>3649</v>
      </c>
      <c r="E3259" s="1" t="s">
        <v>4094</v>
      </c>
      <c r="F3259" s="5">
        <v>209.51</v>
      </c>
      <c r="G3259" s="5">
        <v>211.76</v>
      </c>
      <c r="H3259" s="5">
        <v>8.4700000000000006</v>
      </c>
      <c r="I3259" s="1" t="s">
        <v>5406</v>
      </c>
      <c r="J3259" s="5">
        <v>0</v>
      </c>
      <c r="K3259" s="5">
        <v>0</v>
      </c>
      <c r="L3259" s="1" t="s">
        <v>5349</v>
      </c>
      <c r="M3259" s="5">
        <v>184.14</v>
      </c>
      <c r="N3259" s="5">
        <v>27.62</v>
      </c>
      <c r="O3259" s="1" t="s">
        <v>3642</v>
      </c>
      <c r="P3259" s="5">
        <v>184.14</v>
      </c>
      <c r="Q3259" s="5">
        <v>3.04</v>
      </c>
      <c r="R3259" s="1" t="s">
        <v>5351</v>
      </c>
      <c r="S3259" s="5">
        <v>184.14</v>
      </c>
      <c r="T3259" s="5">
        <v>13.99</v>
      </c>
      <c r="U3259" s="1" t="s">
        <v>5351</v>
      </c>
      <c r="V3259" s="1" t="s">
        <v>5351</v>
      </c>
      <c r="W3259" s="1" t="s">
        <v>1534</v>
      </c>
      <c r="X3259" s="1" t="s">
        <v>5359</v>
      </c>
      <c r="Y3259" s="1" t="s">
        <v>5707</v>
      </c>
      <c r="Z3259" s="1" t="s">
        <v>5708</v>
      </c>
      <c r="AB3259" s="8" t="str">
        <f t="shared" si="548"/>
        <v>000157744</v>
      </c>
      <c r="AC3259" t="str">
        <f t="shared" si="549"/>
        <v>29/06/2015</v>
      </c>
      <c r="AD3259" t="str">
        <f t="shared" si="550"/>
        <v>52127214000399</v>
      </c>
      <c r="AE3259" s="9">
        <f t="shared" si="551"/>
        <v>209.51</v>
      </c>
      <c r="AF3259">
        <f t="shared" si="552"/>
        <v>78.64</v>
      </c>
      <c r="AH3259">
        <v>6784250</v>
      </c>
      <c r="AI3259" s="10" t="s">
        <v>6201</v>
      </c>
      <c r="AJ3259">
        <v>157044</v>
      </c>
      <c r="AK3259" t="s">
        <v>4365</v>
      </c>
      <c r="AL3259">
        <v>0</v>
      </c>
      <c r="AM3259">
        <v>1</v>
      </c>
      <c r="AN3259" s="11">
        <f>VLOOKUP(TRIM(AK3259),[1]Sheet1!$V:$W,2,FALSE)</f>
        <v>0</v>
      </c>
      <c r="AO3259" s="11">
        <f t="shared" si="553"/>
        <v>0</v>
      </c>
      <c r="AP3259" s="10">
        <f t="shared" si="554"/>
        <v>0</v>
      </c>
      <c r="AQ3259" s="10"/>
      <c r="AR3259" s="11" t="b">
        <f t="shared" si="555"/>
        <v>0</v>
      </c>
    </row>
    <row r="3260" spans="1:44" x14ac:dyDescent="0.2">
      <c r="A3260" s="1" t="s">
        <v>5346</v>
      </c>
      <c r="B3260" s="1" t="s">
        <v>1533</v>
      </c>
      <c r="C3260" s="3">
        <v>42184</v>
      </c>
      <c r="D3260" s="1" t="s">
        <v>3649</v>
      </c>
      <c r="E3260" s="1" t="s">
        <v>4094</v>
      </c>
      <c r="F3260" s="5">
        <v>139.78</v>
      </c>
      <c r="G3260" s="5">
        <v>338.56</v>
      </c>
      <c r="H3260" s="5">
        <v>13.54</v>
      </c>
      <c r="I3260" s="1" t="s">
        <v>5406</v>
      </c>
      <c r="J3260" s="5">
        <v>0</v>
      </c>
      <c r="K3260" s="5">
        <v>0</v>
      </c>
      <c r="L3260" s="1" t="s">
        <v>5349</v>
      </c>
      <c r="M3260" s="5">
        <v>294.39999999999998</v>
      </c>
      <c r="N3260" s="5">
        <v>44.16</v>
      </c>
      <c r="O3260" s="1" t="s">
        <v>3642</v>
      </c>
      <c r="P3260" s="5">
        <v>294.39999999999998</v>
      </c>
      <c r="Q3260" s="5">
        <v>4.8600000000000003</v>
      </c>
      <c r="R3260" s="1" t="s">
        <v>5351</v>
      </c>
      <c r="S3260" s="5">
        <v>294.39999999999998</v>
      </c>
      <c r="T3260" s="5">
        <v>22.37</v>
      </c>
      <c r="U3260" s="1" t="s">
        <v>5351</v>
      </c>
      <c r="V3260" s="1" t="s">
        <v>5351</v>
      </c>
      <c r="W3260" s="1" t="s">
        <v>1534</v>
      </c>
      <c r="X3260" s="1" t="s">
        <v>5359</v>
      </c>
      <c r="Y3260" s="1" t="s">
        <v>2424</v>
      </c>
      <c r="Z3260" s="1" t="s">
        <v>2425</v>
      </c>
      <c r="AB3260" s="8" t="str">
        <f t="shared" si="548"/>
        <v>000157744</v>
      </c>
      <c r="AC3260" t="str">
        <f t="shared" si="549"/>
        <v>29/06/2015</v>
      </c>
      <c r="AD3260" t="str">
        <f t="shared" si="550"/>
        <v>52127214000399</v>
      </c>
      <c r="AE3260" s="9">
        <f t="shared" si="551"/>
        <v>139.78</v>
      </c>
      <c r="AF3260">
        <f t="shared" si="552"/>
        <v>78.64</v>
      </c>
      <c r="AH3260">
        <v>6782698</v>
      </c>
      <c r="AI3260" s="10" t="s">
        <v>6268</v>
      </c>
      <c r="AJ3260">
        <v>156915</v>
      </c>
      <c r="AK3260" t="s">
        <v>5740</v>
      </c>
      <c r="AL3260">
        <v>1</v>
      </c>
      <c r="AM3260">
        <v>5</v>
      </c>
      <c r="AN3260" s="11" t="e">
        <f>VLOOKUP(TRIM(AK3260),[1]Sheet1!$V:$W,2,FALSE)</f>
        <v>#N/A</v>
      </c>
      <c r="AO3260" s="11">
        <f t="shared" si="553"/>
        <v>0</v>
      </c>
      <c r="AP3260" s="10">
        <f t="shared" si="554"/>
        <v>0</v>
      </c>
      <c r="AQ3260" s="10"/>
      <c r="AR3260" s="11" t="b">
        <f t="shared" si="555"/>
        <v>0</v>
      </c>
    </row>
    <row r="3261" spans="1:44" x14ac:dyDescent="0.2">
      <c r="A3261" s="1" t="s">
        <v>5346</v>
      </c>
      <c r="B3261" s="1" t="s">
        <v>1533</v>
      </c>
      <c r="C3261" s="3">
        <v>42184</v>
      </c>
      <c r="D3261" s="1" t="s">
        <v>3649</v>
      </c>
      <c r="E3261" s="1" t="s">
        <v>4094</v>
      </c>
      <c r="F3261" s="5">
        <v>101.53</v>
      </c>
      <c r="G3261" s="5">
        <v>134.68</v>
      </c>
      <c r="H3261" s="5">
        <v>5.39</v>
      </c>
      <c r="I3261" s="1" t="s">
        <v>5406</v>
      </c>
      <c r="J3261" s="5">
        <v>0</v>
      </c>
      <c r="K3261" s="5">
        <v>0</v>
      </c>
      <c r="L3261" s="1" t="s">
        <v>5349</v>
      </c>
      <c r="M3261" s="5">
        <v>117.11</v>
      </c>
      <c r="N3261" s="5">
        <v>17.57</v>
      </c>
      <c r="O3261" s="1" t="s">
        <v>3642</v>
      </c>
      <c r="P3261" s="5">
        <v>117.11</v>
      </c>
      <c r="Q3261" s="5">
        <v>1.93</v>
      </c>
      <c r="R3261" s="1" t="s">
        <v>5351</v>
      </c>
      <c r="S3261" s="5">
        <v>117.11</v>
      </c>
      <c r="T3261" s="5">
        <v>8.9</v>
      </c>
      <c r="U3261" s="1" t="s">
        <v>5351</v>
      </c>
      <c r="V3261" s="1" t="s">
        <v>5351</v>
      </c>
      <c r="W3261" s="1" t="s">
        <v>1534</v>
      </c>
      <c r="X3261" s="1" t="s">
        <v>5359</v>
      </c>
      <c r="Y3261" s="1" t="s">
        <v>4888</v>
      </c>
      <c r="Z3261" s="1" t="s">
        <v>4889</v>
      </c>
      <c r="AB3261" s="8" t="str">
        <f t="shared" si="548"/>
        <v>000157744</v>
      </c>
      <c r="AC3261" t="str">
        <f t="shared" si="549"/>
        <v>29/06/2015</v>
      </c>
      <c r="AD3261" t="str">
        <f t="shared" si="550"/>
        <v>52127214000399</v>
      </c>
      <c r="AE3261" s="9">
        <f t="shared" si="551"/>
        <v>101.53</v>
      </c>
      <c r="AF3261">
        <f t="shared" si="552"/>
        <v>78.64</v>
      </c>
      <c r="AH3261">
        <v>6784250</v>
      </c>
      <c r="AI3261" s="10" t="s">
        <v>6201</v>
      </c>
      <c r="AJ3261">
        <v>157045</v>
      </c>
      <c r="AK3261" t="s">
        <v>4429</v>
      </c>
      <c r="AL3261">
        <v>0</v>
      </c>
      <c r="AM3261">
        <v>10</v>
      </c>
      <c r="AN3261" s="11">
        <f>VLOOKUP(TRIM(AK3261),[1]Sheet1!$V:$W,2,FALSE)</f>
        <v>0</v>
      </c>
      <c r="AO3261" s="11">
        <f t="shared" si="553"/>
        <v>0</v>
      </c>
      <c r="AP3261" s="10">
        <f t="shared" si="554"/>
        <v>0</v>
      </c>
      <c r="AQ3261" s="10"/>
      <c r="AR3261" s="11" t="b">
        <f t="shared" si="555"/>
        <v>0</v>
      </c>
    </row>
    <row r="3262" spans="1:44" x14ac:dyDescent="0.2">
      <c r="A3262" s="1" t="s">
        <v>5346</v>
      </c>
      <c r="B3262" s="1" t="s">
        <v>1533</v>
      </c>
      <c r="C3262" s="3">
        <v>42184</v>
      </c>
      <c r="D3262" s="1" t="s">
        <v>3649</v>
      </c>
      <c r="E3262" s="1" t="s">
        <v>4094</v>
      </c>
      <c r="F3262" s="5">
        <v>30.18</v>
      </c>
      <c r="G3262" s="5">
        <v>62.71</v>
      </c>
      <c r="H3262" s="5">
        <v>2.5099999999999998</v>
      </c>
      <c r="I3262" s="1" t="s">
        <v>5406</v>
      </c>
      <c r="J3262" s="5">
        <v>0</v>
      </c>
      <c r="K3262" s="5">
        <v>0</v>
      </c>
      <c r="L3262" s="1" t="s">
        <v>5349</v>
      </c>
      <c r="M3262" s="5">
        <v>54.53</v>
      </c>
      <c r="N3262" s="5">
        <v>8.18</v>
      </c>
      <c r="O3262" s="1" t="s">
        <v>3642</v>
      </c>
      <c r="P3262" s="5">
        <v>54.53</v>
      </c>
      <c r="Q3262" s="5">
        <v>0.9</v>
      </c>
      <c r="R3262" s="1" t="s">
        <v>5351</v>
      </c>
      <c r="S3262" s="5">
        <v>54.53</v>
      </c>
      <c r="T3262" s="5">
        <v>4.1399999999999997</v>
      </c>
      <c r="U3262" s="1" t="s">
        <v>5351</v>
      </c>
      <c r="V3262" s="1" t="s">
        <v>5351</v>
      </c>
      <c r="W3262" s="1" t="s">
        <v>1534</v>
      </c>
      <c r="X3262" s="1" t="s">
        <v>5359</v>
      </c>
      <c r="Y3262" s="1" t="s">
        <v>4647</v>
      </c>
      <c r="Z3262" s="1" t="s">
        <v>4648</v>
      </c>
      <c r="AB3262" s="8" t="str">
        <f t="shared" si="548"/>
        <v>000157744</v>
      </c>
      <c r="AC3262" t="str">
        <f t="shared" si="549"/>
        <v>29/06/2015</v>
      </c>
      <c r="AD3262" t="str">
        <f t="shared" si="550"/>
        <v>52127214000399</v>
      </c>
      <c r="AE3262" s="9">
        <f t="shared" si="551"/>
        <v>30.18</v>
      </c>
      <c r="AF3262">
        <f t="shared" si="552"/>
        <v>78.64</v>
      </c>
      <c r="AH3262">
        <v>6782698</v>
      </c>
      <c r="AI3262" s="10" t="s">
        <v>6268</v>
      </c>
      <c r="AJ3262">
        <v>156915</v>
      </c>
      <c r="AK3262" t="s">
        <v>5788</v>
      </c>
      <c r="AL3262">
        <v>1</v>
      </c>
      <c r="AM3262">
        <v>10</v>
      </c>
      <c r="AN3262" s="11" t="e">
        <f>VLOOKUP(TRIM(AK3262),[1]Sheet1!$V:$W,2,FALSE)</f>
        <v>#N/A</v>
      </c>
      <c r="AO3262" s="11">
        <f t="shared" si="553"/>
        <v>0</v>
      </c>
      <c r="AP3262" s="10">
        <f t="shared" si="554"/>
        <v>0</v>
      </c>
      <c r="AQ3262" s="10"/>
      <c r="AR3262" s="11" t="b">
        <f t="shared" si="555"/>
        <v>0</v>
      </c>
    </row>
    <row r="3263" spans="1:44" x14ac:dyDescent="0.2">
      <c r="A3263" s="1" t="s">
        <v>5346</v>
      </c>
      <c r="B3263" s="1" t="s">
        <v>1533</v>
      </c>
      <c r="C3263" s="3">
        <v>42184</v>
      </c>
      <c r="D3263" s="1" t="s">
        <v>3649</v>
      </c>
      <c r="E3263" s="1" t="s">
        <v>4094</v>
      </c>
      <c r="F3263" s="5">
        <v>408.53</v>
      </c>
      <c r="G3263" s="5">
        <v>414.52</v>
      </c>
      <c r="H3263" s="5">
        <v>16.579999999999998</v>
      </c>
      <c r="I3263" s="1" t="s">
        <v>5406</v>
      </c>
      <c r="J3263" s="5">
        <v>0</v>
      </c>
      <c r="K3263" s="5">
        <v>0</v>
      </c>
      <c r="L3263" s="1" t="s">
        <v>5349</v>
      </c>
      <c r="M3263" s="5">
        <v>360.45</v>
      </c>
      <c r="N3263" s="5">
        <v>54.07</v>
      </c>
      <c r="O3263" s="1" t="s">
        <v>3642</v>
      </c>
      <c r="P3263" s="5">
        <v>360.45</v>
      </c>
      <c r="Q3263" s="5">
        <v>5.95</v>
      </c>
      <c r="R3263" s="1" t="s">
        <v>5351</v>
      </c>
      <c r="S3263" s="5">
        <v>360.45</v>
      </c>
      <c r="T3263" s="5">
        <v>27.39</v>
      </c>
      <c r="U3263" s="1" t="s">
        <v>5351</v>
      </c>
      <c r="V3263" s="1" t="s">
        <v>5351</v>
      </c>
      <c r="W3263" s="1" t="s">
        <v>1534</v>
      </c>
      <c r="X3263" s="1" t="s">
        <v>5359</v>
      </c>
      <c r="Y3263" s="1" t="s">
        <v>789</v>
      </c>
      <c r="Z3263" s="1" t="s">
        <v>790</v>
      </c>
      <c r="AB3263" s="8" t="str">
        <f t="shared" si="548"/>
        <v>000157744</v>
      </c>
      <c r="AC3263" t="str">
        <f t="shared" si="549"/>
        <v>29/06/2015</v>
      </c>
      <c r="AD3263" t="str">
        <f t="shared" si="550"/>
        <v>52127214000399</v>
      </c>
      <c r="AE3263" s="9">
        <f t="shared" si="551"/>
        <v>408.53</v>
      </c>
      <c r="AF3263">
        <f t="shared" si="552"/>
        <v>78.64</v>
      </c>
      <c r="AH3263">
        <v>6784250</v>
      </c>
      <c r="AI3263" s="10" t="s">
        <v>6201</v>
      </c>
      <c r="AJ3263">
        <v>157046</v>
      </c>
      <c r="AK3263" t="s">
        <v>340</v>
      </c>
      <c r="AL3263">
        <v>0</v>
      </c>
      <c r="AM3263">
        <v>18</v>
      </c>
      <c r="AN3263" s="11">
        <f>VLOOKUP(TRIM(AK3263),[1]Sheet1!$V:$W,2,FALSE)</f>
        <v>0</v>
      </c>
      <c r="AO3263" s="11">
        <f t="shared" si="553"/>
        <v>0</v>
      </c>
      <c r="AP3263" s="10">
        <f t="shared" si="554"/>
        <v>0</v>
      </c>
      <c r="AQ3263" s="10"/>
      <c r="AR3263" s="11" t="b">
        <f t="shared" si="555"/>
        <v>0</v>
      </c>
    </row>
    <row r="3264" spans="1:44" x14ac:dyDescent="0.2">
      <c r="A3264" s="1" t="s">
        <v>5346</v>
      </c>
      <c r="B3264" s="1" t="s">
        <v>1533</v>
      </c>
      <c r="C3264" s="3">
        <v>42184</v>
      </c>
      <c r="D3264" s="1" t="s">
        <v>3649</v>
      </c>
      <c r="E3264" s="1" t="s">
        <v>4094</v>
      </c>
      <c r="F3264" s="5">
        <v>477.13</v>
      </c>
      <c r="G3264" s="5">
        <v>484.55</v>
      </c>
      <c r="H3264" s="5">
        <v>19.38</v>
      </c>
      <c r="I3264" s="1" t="s">
        <v>5406</v>
      </c>
      <c r="J3264" s="5">
        <v>0</v>
      </c>
      <c r="K3264" s="5">
        <v>0</v>
      </c>
      <c r="L3264" s="1" t="s">
        <v>5349</v>
      </c>
      <c r="M3264" s="5">
        <v>421.35</v>
      </c>
      <c r="N3264" s="5">
        <v>63.2</v>
      </c>
      <c r="O3264" s="1" t="s">
        <v>3642</v>
      </c>
      <c r="P3264" s="5">
        <v>421.35</v>
      </c>
      <c r="Q3264" s="5">
        <v>6.95</v>
      </c>
      <c r="R3264" s="1" t="s">
        <v>5351</v>
      </c>
      <c r="S3264" s="5">
        <v>421.35</v>
      </c>
      <c r="T3264" s="5">
        <v>32.020000000000003</v>
      </c>
      <c r="U3264" s="1" t="s">
        <v>5351</v>
      </c>
      <c r="V3264" s="1" t="s">
        <v>5351</v>
      </c>
      <c r="W3264" s="1" t="s">
        <v>1534</v>
      </c>
      <c r="X3264" s="1" t="s">
        <v>5359</v>
      </c>
      <c r="Y3264" s="1" t="s">
        <v>3519</v>
      </c>
      <c r="Z3264" s="1" t="s">
        <v>3520</v>
      </c>
      <c r="AB3264" s="8" t="str">
        <f t="shared" si="548"/>
        <v>000157744</v>
      </c>
      <c r="AC3264" t="str">
        <f t="shared" si="549"/>
        <v>29/06/2015</v>
      </c>
      <c r="AD3264" t="str">
        <f t="shared" si="550"/>
        <v>52127214000399</v>
      </c>
      <c r="AE3264" s="9">
        <f t="shared" si="551"/>
        <v>477.13</v>
      </c>
      <c r="AF3264">
        <f t="shared" si="552"/>
        <v>78.64</v>
      </c>
      <c r="AH3264">
        <v>6793577</v>
      </c>
      <c r="AI3264" s="10" t="s">
        <v>6354</v>
      </c>
      <c r="AJ3264">
        <v>157047</v>
      </c>
      <c r="AK3264" t="s">
        <v>2812</v>
      </c>
      <c r="AL3264">
        <v>0</v>
      </c>
      <c r="AM3264">
        <v>1.4999999999999999E-2</v>
      </c>
      <c r="AN3264" s="11">
        <f>VLOOKUP(TRIM(AK3264),[1]Sheet1!$V:$W,2,FALSE)</f>
        <v>0</v>
      </c>
      <c r="AO3264" s="11">
        <f t="shared" si="553"/>
        <v>0</v>
      </c>
      <c r="AP3264" s="10">
        <f t="shared" si="554"/>
        <v>0</v>
      </c>
      <c r="AQ3264" s="10"/>
      <c r="AR3264" s="11" t="b">
        <f t="shared" si="555"/>
        <v>0</v>
      </c>
    </row>
    <row r="3265" spans="1:44" x14ac:dyDescent="0.2">
      <c r="A3265" s="1" t="s">
        <v>5346</v>
      </c>
      <c r="B3265" s="1" t="s">
        <v>1533</v>
      </c>
      <c r="C3265" s="3">
        <v>42184</v>
      </c>
      <c r="D3265" s="1" t="s">
        <v>3649</v>
      </c>
      <c r="E3265" s="1" t="s">
        <v>4094</v>
      </c>
      <c r="F3265" s="5">
        <v>177.1</v>
      </c>
      <c r="G3265" s="5">
        <v>179.34</v>
      </c>
      <c r="H3265" s="5">
        <v>7.17</v>
      </c>
      <c r="I3265" s="1" t="s">
        <v>5406</v>
      </c>
      <c r="J3265" s="5">
        <v>0</v>
      </c>
      <c r="K3265" s="5">
        <v>0</v>
      </c>
      <c r="L3265" s="1" t="s">
        <v>5349</v>
      </c>
      <c r="M3265" s="5">
        <v>155.94999999999999</v>
      </c>
      <c r="N3265" s="5">
        <v>23.39</v>
      </c>
      <c r="O3265" s="1" t="s">
        <v>3642</v>
      </c>
      <c r="P3265" s="5">
        <v>155.94999999999999</v>
      </c>
      <c r="Q3265" s="5">
        <v>2.57</v>
      </c>
      <c r="R3265" s="1" t="s">
        <v>5351</v>
      </c>
      <c r="S3265" s="5">
        <v>155.94999999999999</v>
      </c>
      <c r="T3265" s="5">
        <v>11.85</v>
      </c>
      <c r="U3265" s="1" t="s">
        <v>5351</v>
      </c>
      <c r="V3265" s="1" t="s">
        <v>5351</v>
      </c>
      <c r="W3265" s="1" t="s">
        <v>1534</v>
      </c>
      <c r="X3265" s="1" t="s">
        <v>5359</v>
      </c>
      <c r="Y3265" s="1" t="s">
        <v>4252</v>
      </c>
      <c r="Z3265" s="1" t="s">
        <v>4253</v>
      </c>
      <c r="AB3265" s="8" t="str">
        <f t="shared" si="548"/>
        <v>000157744</v>
      </c>
      <c r="AC3265" t="str">
        <f t="shared" si="549"/>
        <v>29/06/2015</v>
      </c>
      <c r="AD3265" t="str">
        <f t="shared" si="550"/>
        <v>52127214000399</v>
      </c>
      <c r="AE3265" s="9">
        <f t="shared" si="551"/>
        <v>177.1</v>
      </c>
      <c r="AF3265">
        <f t="shared" si="552"/>
        <v>78.64</v>
      </c>
      <c r="AH3265">
        <v>6782698</v>
      </c>
      <c r="AI3265" s="10" t="s">
        <v>6268</v>
      </c>
      <c r="AJ3265">
        <v>156915</v>
      </c>
      <c r="AK3265" t="s">
        <v>5792</v>
      </c>
      <c r="AL3265">
        <v>1</v>
      </c>
      <c r="AM3265">
        <v>28</v>
      </c>
      <c r="AN3265" s="11" t="e">
        <f>VLOOKUP(TRIM(AK3265),[1]Sheet1!$V:$W,2,FALSE)</f>
        <v>#N/A</v>
      </c>
      <c r="AO3265" s="11">
        <f t="shared" si="553"/>
        <v>0</v>
      </c>
      <c r="AP3265" s="10">
        <f t="shared" si="554"/>
        <v>0</v>
      </c>
      <c r="AQ3265" s="10"/>
      <c r="AR3265" s="11" t="b">
        <f t="shared" si="555"/>
        <v>0</v>
      </c>
    </row>
    <row r="3266" spans="1:44" x14ac:dyDescent="0.2">
      <c r="A3266" s="1" t="s">
        <v>5346</v>
      </c>
      <c r="B3266" s="1" t="s">
        <v>1533</v>
      </c>
      <c r="C3266" s="3">
        <v>42184</v>
      </c>
      <c r="D3266" s="1" t="s">
        <v>3649</v>
      </c>
      <c r="E3266" s="1" t="s">
        <v>4094</v>
      </c>
      <c r="F3266" s="5">
        <v>195.06</v>
      </c>
      <c r="G3266" s="5">
        <v>197.7</v>
      </c>
      <c r="H3266" s="5">
        <v>7.91</v>
      </c>
      <c r="I3266" s="1" t="s">
        <v>5406</v>
      </c>
      <c r="J3266" s="5">
        <v>0</v>
      </c>
      <c r="K3266" s="5">
        <v>0</v>
      </c>
      <c r="L3266" s="1" t="s">
        <v>5349</v>
      </c>
      <c r="M3266" s="5">
        <v>171.91</v>
      </c>
      <c r="N3266" s="5">
        <v>25.79</v>
      </c>
      <c r="O3266" s="1" t="s">
        <v>3642</v>
      </c>
      <c r="P3266" s="5">
        <v>171.91</v>
      </c>
      <c r="Q3266" s="5">
        <v>2.84</v>
      </c>
      <c r="R3266" s="1" t="s">
        <v>5351</v>
      </c>
      <c r="S3266" s="5">
        <v>171.91</v>
      </c>
      <c r="T3266" s="5">
        <v>13.07</v>
      </c>
      <c r="U3266" s="1" t="s">
        <v>5351</v>
      </c>
      <c r="V3266" s="1" t="s">
        <v>5351</v>
      </c>
      <c r="W3266" s="1" t="s">
        <v>1534</v>
      </c>
      <c r="X3266" s="1" t="s">
        <v>5359</v>
      </c>
      <c r="Y3266" s="1" t="s">
        <v>4254</v>
      </c>
      <c r="Z3266" s="1" t="s">
        <v>4255</v>
      </c>
      <c r="AB3266" s="8" t="str">
        <f t="shared" si="548"/>
        <v>000157744</v>
      </c>
      <c r="AC3266" t="str">
        <f t="shared" si="549"/>
        <v>29/06/2015</v>
      </c>
      <c r="AD3266" t="str">
        <f t="shared" si="550"/>
        <v>52127214000399</v>
      </c>
      <c r="AE3266" s="9">
        <f t="shared" si="551"/>
        <v>195.06</v>
      </c>
      <c r="AF3266">
        <f t="shared" si="552"/>
        <v>78.64</v>
      </c>
      <c r="AH3266">
        <v>6793577</v>
      </c>
      <c r="AI3266" s="10" t="s">
        <v>6354</v>
      </c>
      <c r="AJ3266">
        <v>157047</v>
      </c>
      <c r="AK3266" t="s">
        <v>4501</v>
      </c>
      <c r="AL3266">
        <v>0</v>
      </c>
      <c r="AM3266">
        <v>1.4999999999999999E-2</v>
      </c>
      <c r="AN3266" s="11">
        <f>VLOOKUP(TRIM(AK3266),[1]Sheet1!$V:$W,2,FALSE)</f>
        <v>0</v>
      </c>
      <c r="AO3266" s="11">
        <f t="shared" si="553"/>
        <v>0</v>
      </c>
      <c r="AP3266" s="10">
        <f t="shared" si="554"/>
        <v>0</v>
      </c>
      <c r="AQ3266" s="10"/>
      <c r="AR3266" s="11" t="b">
        <f t="shared" si="555"/>
        <v>0</v>
      </c>
    </row>
    <row r="3267" spans="1:44" x14ac:dyDescent="0.2">
      <c r="A3267" s="1" t="s">
        <v>5346</v>
      </c>
      <c r="B3267" s="1" t="s">
        <v>1533</v>
      </c>
      <c r="C3267" s="3">
        <v>42184</v>
      </c>
      <c r="D3267" s="1" t="s">
        <v>3649</v>
      </c>
      <c r="E3267" s="1" t="s">
        <v>4094</v>
      </c>
      <c r="F3267" s="5">
        <v>168.82</v>
      </c>
      <c r="G3267" s="5">
        <v>170.94</v>
      </c>
      <c r="H3267" s="5">
        <v>6.84</v>
      </c>
      <c r="I3267" s="1" t="s">
        <v>5406</v>
      </c>
      <c r="J3267" s="5">
        <v>0</v>
      </c>
      <c r="K3267" s="5">
        <v>0</v>
      </c>
      <c r="L3267" s="1" t="s">
        <v>5349</v>
      </c>
      <c r="M3267" s="5">
        <v>148.63999999999999</v>
      </c>
      <c r="N3267" s="5">
        <v>22.3</v>
      </c>
      <c r="O3267" s="1" t="s">
        <v>3642</v>
      </c>
      <c r="P3267" s="5">
        <v>148.63999999999999</v>
      </c>
      <c r="Q3267" s="5">
        <v>2.4500000000000002</v>
      </c>
      <c r="R3267" s="1" t="s">
        <v>5351</v>
      </c>
      <c r="S3267" s="5">
        <v>148.63999999999999</v>
      </c>
      <c r="T3267" s="5">
        <v>11.3</v>
      </c>
      <c r="U3267" s="1" t="s">
        <v>5351</v>
      </c>
      <c r="V3267" s="1" t="s">
        <v>5351</v>
      </c>
      <c r="W3267" s="1" t="s">
        <v>1534</v>
      </c>
      <c r="X3267" s="1" t="s">
        <v>5359</v>
      </c>
      <c r="Y3267" s="1" t="s">
        <v>5440</v>
      </c>
      <c r="Z3267" s="1" t="s">
        <v>5441</v>
      </c>
      <c r="AB3267" s="8" t="str">
        <f t="shared" ref="AB3267:AB3330" si="556">B3267</f>
        <v>000157744</v>
      </c>
      <c r="AC3267" t="str">
        <f t="shared" ref="AC3267:AC3330" si="557">TEXT(C3267,"dd/mm/aaaa")</f>
        <v>29/06/2015</v>
      </c>
      <c r="AD3267" t="str">
        <f t="shared" ref="AD3267:AD3330" si="558">VLOOKUP(W3267*1,AH:AI,2,FALSE)</f>
        <v>52127214000399</v>
      </c>
      <c r="AE3267" s="9">
        <f t="shared" ref="AE3267:AE3330" si="559">F3267*1</f>
        <v>168.82</v>
      </c>
      <c r="AF3267">
        <f t="shared" ref="AF3267:AF3330" si="560">SUMIF(AJ:AJ,B3267,AP:AP)</f>
        <v>78.64</v>
      </c>
      <c r="AH3267">
        <v>6782698</v>
      </c>
      <c r="AI3267" s="10" t="s">
        <v>6268</v>
      </c>
      <c r="AJ3267">
        <v>156915</v>
      </c>
      <c r="AK3267" t="s">
        <v>4730</v>
      </c>
      <c r="AL3267">
        <v>1</v>
      </c>
      <c r="AM3267">
        <v>7</v>
      </c>
      <c r="AN3267" s="11" t="e">
        <f>VLOOKUP(TRIM(AK3267),[1]Sheet1!$V:$W,2,FALSE)</f>
        <v>#N/A</v>
      </c>
      <c r="AO3267" s="11">
        <f t="shared" ref="AO3267:AO3330" si="561">IF(ISNA(AN3267),0,AN3267)</f>
        <v>0</v>
      </c>
      <c r="AP3267" s="10">
        <f t="shared" ref="AP3267:AP3330" si="562">AO3267*AM3267</f>
        <v>0</v>
      </c>
      <c r="AQ3267" s="10"/>
      <c r="AR3267" s="11" t="b">
        <f t="shared" ref="AR3267:AR3330" si="563">ABS(AY3267)&gt;ABS(AX3267)</f>
        <v>0</v>
      </c>
    </row>
    <row r="3268" spans="1:44" x14ac:dyDescent="0.2">
      <c r="A3268" s="1" t="s">
        <v>5346</v>
      </c>
      <c r="B3268" s="1" t="s">
        <v>1533</v>
      </c>
      <c r="C3268" s="3">
        <v>42184</v>
      </c>
      <c r="D3268" s="1" t="s">
        <v>3649</v>
      </c>
      <c r="E3268" s="1" t="s">
        <v>4094</v>
      </c>
      <c r="F3268" s="5">
        <v>198.24</v>
      </c>
      <c r="G3268" s="5">
        <v>201.08</v>
      </c>
      <c r="H3268" s="5">
        <v>8.0399999999999991</v>
      </c>
      <c r="I3268" s="1" t="s">
        <v>5406</v>
      </c>
      <c r="J3268" s="5">
        <v>0</v>
      </c>
      <c r="K3268" s="5">
        <v>0</v>
      </c>
      <c r="L3268" s="1" t="s">
        <v>5349</v>
      </c>
      <c r="M3268" s="5">
        <v>174.85</v>
      </c>
      <c r="N3268" s="5">
        <v>26.23</v>
      </c>
      <c r="O3268" s="1" t="s">
        <v>3642</v>
      </c>
      <c r="P3268" s="5">
        <v>174.85</v>
      </c>
      <c r="Q3268" s="5">
        <v>2.89</v>
      </c>
      <c r="R3268" s="1" t="s">
        <v>5351</v>
      </c>
      <c r="S3268" s="5">
        <v>174.85</v>
      </c>
      <c r="T3268" s="5">
        <v>13.29</v>
      </c>
      <c r="U3268" s="1" t="s">
        <v>5351</v>
      </c>
      <c r="V3268" s="1" t="s">
        <v>5351</v>
      </c>
      <c r="W3268" s="1" t="s">
        <v>1534</v>
      </c>
      <c r="X3268" s="1" t="s">
        <v>5359</v>
      </c>
      <c r="Y3268" s="1" t="s">
        <v>3957</v>
      </c>
      <c r="Z3268" s="1" t="s">
        <v>1366</v>
      </c>
      <c r="AB3268" s="8" t="str">
        <f t="shared" si="556"/>
        <v>000157744</v>
      </c>
      <c r="AC3268" t="str">
        <f t="shared" si="557"/>
        <v>29/06/2015</v>
      </c>
      <c r="AD3268" t="str">
        <f t="shared" si="558"/>
        <v>52127214000399</v>
      </c>
      <c r="AE3268" s="9">
        <f t="shared" si="559"/>
        <v>198.24</v>
      </c>
      <c r="AF3268">
        <f t="shared" si="560"/>
        <v>78.64</v>
      </c>
      <c r="AH3268">
        <v>6793577</v>
      </c>
      <c r="AI3268" s="10" t="s">
        <v>6354</v>
      </c>
      <c r="AJ3268">
        <v>157047</v>
      </c>
      <c r="AK3268" t="s">
        <v>4502</v>
      </c>
      <c r="AL3268">
        <v>0</v>
      </c>
      <c r="AM3268">
        <v>1.4999999999999999E-2</v>
      </c>
      <c r="AN3268" s="11">
        <f>VLOOKUP(TRIM(AK3268),[1]Sheet1!$V:$W,2,FALSE)</f>
        <v>0</v>
      </c>
      <c r="AO3268" s="11">
        <f t="shared" si="561"/>
        <v>0</v>
      </c>
      <c r="AP3268" s="10">
        <f t="shared" si="562"/>
        <v>0</v>
      </c>
      <c r="AQ3268" s="10"/>
      <c r="AR3268" s="11" t="b">
        <f t="shared" si="563"/>
        <v>0</v>
      </c>
    </row>
    <row r="3269" spans="1:44" x14ac:dyDescent="0.2">
      <c r="A3269" s="1" t="s">
        <v>5346</v>
      </c>
      <c r="B3269" s="1" t="s">
        <v>1536</v>
      </c>
      <c r="C3269" s="3">
        <v>42184</v>
      </c>
      <c r="D3269" s="1" t="s">
        <v>3662</v>
      </c>
      <c r="E3269" s="1" t="s">
        <v>5347</v>
      </c>
      <c r="F3269" s="5">
        <v>378.28</v>
      </c>
      <c r="G3269" s="5">
        <v>378.28</v>
      </c>
      <c r="H3269" s="5">
        <v>68.09</v>
      </c>
      <c r="I3269" s="1" t="s">
        <v>5558</v>
      </c>
      <c r="J3269" s="5">
        <v>0</v>
      </c>
      <c r="K3269" s="5">
        <v>0</v>
      </c>
      <c r="L3269" s="1" t="s">
        <v>5349</v>
      </c>
      <c r="M3269" s="5">
        <v>0</v>
      </c>
      <c r="N3269" s="5">
        <v>0</v>
      </c>
      <c r="O3269" s="1" t="s">
        <v>5349</v>
      </c>
      <c r="P3269" s="5">
        <v>378.28</v>
      </c>
      <c r="Q3269" s="5">
        <v>6.24</v>
      </c>
      <c r="R3269" s="1" t="s">
        <v>5351</v>
      </c>
      <c r="S3269" s="5">
        <v>378.28</v>
      </c>
      <c r="T3269" s="5">
        <v>28.75</v>
      </c>
      <c r="U3269" s="1" t="s">
        <v>5351</v>
      </c>
      <c r="V3269" s="1" t="s">
        <v>5351</v>
      </c>
      <c r="W3269" s="1" t="s">
        <v>1537</v>
      </c>
      <c r="X3269" s="1" t="s">
        <v>5685</v>
      </c>
      <c r="Y3269" s="1" t="s">
        <v>3751</v>
      </c>
      <c r="Z3269" s="1" t="s">
        <v>3752</v>
      </c>
      <c r="AB3269" s="8" t="str">
        <f t="shared" si="556"/>
        <v>000157745</v>
      </c>
      <c r="AC3269" t="str">
        <f t="shared" si="557"/>
        <v>29/06/2015</v>
      </c>
      <c r="AD3269" t="str">
        <f t="shared" si="558"/>
        <v>11352816000109</v>
      </c>
      <c r="AE3269" s="9">
        <f t="shared" si="559"/>
        <v>378.28</v>
      </c>
      <c r="AF3269">
        <f t="shared" si="560"/>
        <v>0</v>
      </c>
      <c r="AH3269">
        <v>6793577</v>
      </c>
      <c r="AI3269" s="10" t="s">
        <v>6354</v>
      </c>
      <c r="AJ3269">
        <v>157047</v>
      </c>
      <c r="AK3269" t="s">
        <v>2819</v>
      </c>
      <c r="AL3269">
        <v>0</v>
      </c>
      <c r="AM3269">
        <v>1.4999999999999999E-2</v>
      </c>
      <c r="AN3269" s="11">
        <f>VLOOKUP(TRIM(AK3269),[1]Sheet1!$V:$W,2,FALSE)</f>
        <v>0</v>
      </c>
      <c r="AO3269" s="11">
        <f t="shared" si="561"/>
        <v>0</v>
      </c>
      <c r="AP3269" s="10">
        <f t="shared" si="562"/>
        <v>0</v>
      </c>
      <c r="AQ3269" s="10"/>
      <c r="AR3269" s="11" t="b">
        <f t="shared" si="563"/>
        <v>0</v>
      </c>
    </row>
    <row r="3270" spans="1:44" x14ac:dyDescent="0.2">
      <c r="A3270" s="1" t="s">
        <v>5346</v>
      </c>
      <c r="B3270" s="1" t="s">
        <v>1538</v>
      </c>
      <c r="C3270" s="3">
        <v>42184</v>
      </c>
      <c r="D3270" s="1" t="s">
        <v>3641</v>
      </c>
      <c r="E3270" s="1" t="s">
        <v>4804</v>
      </c>
      <c r="F3270" s="5">
        <v>60.01</v>
      </c>
      <c r="G3270" s="5">
        <v>60.01</v>
      </c>
      <c r="H3270" s="5">
        <v>4.2</v>
      </c>
      <c r="I3270" s="1" t="s">
        <v>5348</v>
      </c>
      <c r="J3270" s="5">
        <v>0</v>
      </c>
      <c r="K3270" s="5">
        <v>0</v>
      </c>
      <c r="L3270" s="1" t="s">
        <v>5349</v>
      </c>
      <c r="M3270" s="5">
        <v>0</v>
      </c>
      <c r="N3270" s="5">
        <v>0</v>
      </c>
      <c r="O3270" s="1" t="s">
        <v>5349</v>
      </c>
      <c r="P3270" s="5">
        <v>60.01</v>
      </c>
      <c r="Q3270" s="5">
        <v>0.99</v>
      </c>
      <c r="R3270" s="1" t="s">
        <v>5351</v>
      </c>
      <c r="S3270" s="5">
        <v>60.01</v>
      </c>
      <c r="T3270" s="5">
        <v>4.5599999999999996</v>
      </c>
      <c r="U3270" s="1" t="s">
        <v>5351</v>
      </c>
      <c r="V3270" s="1" t="s">
        <v>5351</v>
      </c>
      <c r="W3270" s="1" t="s">
        <v>3717</v>
      </c>
      <c r="X3270" s="1" t="s">
        <v>5530</v>
      </c>
      <c r="Y3270" s="1" t="s">
        <v>2772</v>
      </c>
      <c r="Z3270" s="1" t="s">
        <v>2773</v>
      </c>
      <c r="AB3270" s="8" t="str">
        <f t="shared" si="556"/>
        <v>000157746</v>
      </c>
      <c r="AC3270" t="str">
        <f t="shared" si="557"/>
        <v>29/06/2015</v>
      </c>
      <c r="AD3270" t="str">
        <f t="shared" si="558"/>
        <v>54305743001170</v>
      </c>
      <c r="AE3270" s="9">
        <f t="shared" si="559"/>
        <v>60.01</v>
      </c>
      <c r="AF3270">
        <f t="shared" si="560"/>
        <v>2.7580000000000005</v>
      </c>
      <c r="AH3270">
        <v>6793577</v>
      </c>
      <c r="AI3270" s="10" t="s">
        <v>6354</v>
      </c>
      <c r="AJ3270">
        <v>157047</v>
      </c>
      <c r="AK3270" t="s">
        <v>2818</v>
      </c>
      <c r="AL3270">
        <v>5</v>
      </c>
      <c r="AM3270">
        <v>1.4999999999999999E-2</v>
      </c>
      <c r="AN3270" s="11">
        <f>VLOOKUP(TRIM(AK3270),[1]Sheet1!$V:$W,2,FALSE)</f>
        <v>1.3818E-2</v>
      </c>
      <c r="AO3270" s="11">
        <f t="shared" si="561"/>
        <v>1.3818E-2</v>
      </c>
      <c r="AP3270" s="10">
        <f t="shared" si="562"/>
        <v>2.0726999999999999E-4</v>
      </c>
      <c r="AQ3270" s="10"/>
      <c r="AR3270" s="11" t="b">
        <f t="shared" si="563"/>
        <v>0</v>
      </c>
    </row>
    <row r="3271" spans="1:44" x14ac:dyDescent="0.2">
      <c r="A3271" s="1" t="s">
        <v>5346</v>
      </c>
      <c r="B3271" s="1" t="s">
        <v>1539</v>
      </c>
      <c r="C3271" s="3">
        <v>42184</v>
      </c>
      <c r="D3271" s="1" t="s">
        <v>3641</v>
      </c>
      <c r="E3271" s="1" t="s">
        <v>4804</v>
      </c>
      <c r="F3271" s="5">
        <v>655.51</v>
      </c>
      <c r="G3271" s="5">
        <v>570.01</v>
      </c>
      <c r="H3271" s="5">
        <v>39.9</v>
      </c>
      <c r="I3271" s="1" t="s">
        <v>5348</v>
      </c>
      <c r="J3271" s="5">
        <v>0</v>
      </c>
      <c r="K3271" s="5">
        <v>0</v>
      </c>
      <c r="L3271" s="1" t="s">
        <v>5349</v>
      </c>
      <c r="M3271" s="5">
        <v>570.01</v>
      </c>
      <c r="N3271" s="5">
        <v>85.5</v>
      </c>
      <c r="O3271" s="1" t="s">
        <v>3642</v>
      </c>
      <c r="P3271" s="5">
        <v>570.01</v>
      </c>
      <c r="Q3271" s="5">
        <v>9.41</v>
      </c>
      <c r="R3271" s="1" t="s">
        <v>5351</v>
      </c>
      <c r="S3271" s="5">
        <v>570.01</v>
      </c>
      <c r="T3271" s="5">
        <v>43.32</v>
      </c>
      <c r="U3271" s="1" t="s">
        <v>5351</v>
      </c>
      <c r="V3271" s="1" t="s">
        <v>5351</v>
      </c>
      <c r="W3271" s="1" t="s">
        <v>3717</v>
      </c>
      <c r="X3271" s="1" t="s">
        <v>5530</v>
      </c>
      <c r="Y3271" s="1" t="s">
        <v>545</v>
      </c>
      <c r="Z3271" s="1" t="s">
        <v>546</v>
      </c>
      <c r="AB3271" s="8" t="str">
        <f t="shared" si="556"/>
        <v>000157747</v>
      </c>
      <c r="AC3271" t="str">
        <f t="shared" si="557"/>
        <v>29/06/2015</v>
      </c>
      <c r="AD3271" t="str">
        <f t="shared" si="558"/>
        <v>54305743001170</v>
      </c>
      <c r="AE3271" s="9">
        <f t="shared" si="559"/>
        <v>655.51</v>
      </c>
      <c r="AF3271">
        <f t="shared" si="560"/>
        <v>66.681250000000006</v>
      </c>
      <c r="AH3271">
        <v>7450855</v>
      </c>
      <c r="AI3271" s="10" t="s">
        <v>6600</v>
      </c>
      <c r="AJ3271">
        <v>156916</v>
      </c>
      <c r="AK3271" t="s">
        <v>5531</v>
      </c>
      <c r="AL3271">
        <v>0</v>
      </c>
      <c r="AM3271">
        <v>1</v>
      </c>
      <c r="AN3271" s="11">
        <f>VLOOKUP(TRIM(AK3271),[1]Sheet1!$V:$W,2,FALSE)</f>
        <v>0</v>
      </c>
      <c r="AO3271" s="11">
        <f t="shared" si="561"/>
        <v>0</v>
      </c>
      <c r="AP3271" s="10">
        <f t="shared" si="562"/>
        <v>0</v>
      </c>
      <c r="AQ3271" s="10"/>
      <c r="AR3271" s="11" t="b">
        <f t="shared" si="563"/>
        <v>0</v>
      </c>
    </row>
    <row r="3272" spans="1:44" x14ac:dyDescent="0.2">
      <c r="A3272" s="1" t="s">
        <v>5346</v>
      </c>
      <c r="B3272" s="1" t="s">
        <v>1539</v>
      </c>
      <c r="C3272" s="3">
        <v>42184</v>
      </c>
      <c r="D3272" s="1" t="s">
        <v>3641</v>
      </c>
      <c r="E3272" s="1" t="s">
        <v>4804</v>
      </c>
      <c r="F3272" s="5">
        <v>517.51</v>
      </c>
      <c r="G3272" s="5">
        <v>450.01</v>
      </c>
      <c r="H3272" s="5">
        <v>31.5</v>
      </c>
      <c r="I3272" s="1" t="s">
        <v>5348</v>
      </c>
      <c r="J3272" s="5">
        <v>0</v>
      </c>
      <c r="K3272" s="5">
        <v>0</v>
      </c>
      <c r="L3272" s="1" t="s">
        <v>5349</v>
      </c>
      <c r="M3272" s="5">
        <v>450.01</v>
      </c>
      <c r="N3272" s="5">
        <v>67.5</v>
      </c>
      <c r="O3272" s="1" t="s">
        <v>3642</v>
      </c>
      <c r="P3272" s="5">
        <v>450.01</v>
      </c>
      <c r="Q3272" s="5">
        <v>7.43</v>
      </c>
      <c r="R3272" s="1" t="s">
        <v>5351</v>
      </c>
      <c r="S3272" s="5">
        <v>450.01</v>
      </c>
      <c r="T3272" s="5">
        <v>34.200000000000003</v>
      </c>
      <c r="U3272" s="1" t="s">
        <v>5351</v>
      </c>
      <c r="V3272" s="1" t="s">
        <v>5351</v>
      </c>
      <c r="W3272" s="1" t="s">
        <v>3717</v>
      </c>
      <c r="X3272" s="1" t="s">
        <v>5530</v>
      </c>
      <c r="Y3272" s="1" t="s">
        <v>3413</v>
      </c>
      <c r="Z3272" s="1" t="s">
        <v>3414</v>
      </c>
      <c r="AB3272" s="8" t="str">
        <f t="shared" si="556"/>
        <v>000157747</v>
      </c>
      <c r="AC3272" t="str">
        <f t="shared" si="557"/>
        <v>29/06/2015</v>
      </c>
      <c r="AD3272" t="str">
        <f t="shared" si="558"/>
        <v>54305743001170</v>
      </c>
      <c r="AE3272" s="9">
        <f t="shared" si="559"/>
        <v>517.51</v>
      </c>
      <c r="AF3272">
        <f t="shared" si="560"/>
        <v>66.681250000000006</v>
      </c>
      <c r="AH3272">
        <v>6793577</v>
      </c>
      <c r="AI3272" s="10" t="s">
        <v>6354</v>
      </c>
      <c r="AJ3272">
        <v>157047</v>
      </c>
      <c r="AK3272" t="s">
        <v>2817</v>
      </c>
      <c r="AL3272">
        <v>0</v>
      </c>
      <c r="AM3272">
        <v>15</v>
      </c>
      <c r="AN3272" s="11">
        <f>VLOOKUP(TRIM(AK3272),[1]Sheet1!$V:$W,2,FALSE)</f>
        <v>0</v>
      </c>
      <c r="AO3272" s="11">
        <f t="shared" si="561"/>
        <v>0</v>
      </c>
      <c r="AP3272" s="10">
        <f t="shared" si="562"/>
        <v>0</v>
      </c>
      <c r="AQ3272" s="10"/>
      <c r="AR3272" s="11" t="b">
        <f t="shared" si="563"/>
        <v>0</v>
      </c>
    </row>
    <row r="3273" spans="1:44" x14ac:dyDescent="0.2">
      <c r="A3273" s="1" t="s">
        <v>5346</v>
      </c>
      <c r="B3273" s="1" t="s">
        <v>1539</v>
      </c>
      <c r="C3273" s="3">
        <v>42184</v>
      </c>
      <c r="D3273" s="1" t="s">
        <v>3641</v>
      </c>
      <c r="E3273" s="1" t="s">
        <v>4804</v>
      </c>
      <c r="F3273" s="5">
        <v>1104</v>
      </c>
      <c r="G3273" s="5">
        <v>960</v>
      </c>
      <c r="H3273" s="5">
        <v>67.2</v>
      </c>
      <c r="I3273" s="1" t="s">
        <v>5348</v>
      </c>
      <c r="J3273" s="5">
        <v>0</v>
      </c>
      <c r="K3273" s="5">
        <v>0</v>
      </c>
      <c r="L3273" s="1" t="s">
        <v>5349</v>
      </c>
      <c r="M3273" s="5">
        <v>960</v>
      </c>
      <c r="N3273" s="5">
        <v>144</v>
      </c>
      <c r="O3273" s="1" t="s">
        <v>3642</v>
      </c>
      <c r="P3273" s="5">
        <v>960</v>
      </c>
      <c r="Q3273" s="5">
        <v>15.84</v>
      </c>
      <c r="R3273" s="1" t="s">
        <v>5351</v>
      </c>
      <c r="S3273" s="5">
        <v>960</v>
      </c>
      <c r="T3273" s="5">
        <v>72.959999999999994</v>
      </c>
      <c r="U3273" s="1" t="s">
        <v>5351</v>
      </c>
      <c r="V3273" s="1" t="s">
        <v>5351</v>
      </c>
      <c r="W3273" s="1" t="s">
        <v>3717</v>
      </c>
      <c r="X3273" s="1" t="s">
        <v>5530</v>
      </c>
      <c r="Y3273" s="1" t="s">
        <v>2904</v>
      </c>
      <c r="Z3273" s="1" t="s">
        <v>2905</v>
      </c>
      <c r="AB3273" s="8" t="str">
        <f t="shared" si="556"/>
        <v>000157747</v>
      </c>
      <c r="AC3273" t="str">
        <f t="shared" si="557"/>
        <v>29/06/2015</v>
      </c>
      <c r="AD3273" t="str">
        <f t="shared" si="558"/>
        <v>54305743001170</v>
      </c>
      <c r="AE3273" s="9">
        <f t="shared" si="559"/>
        <v>1104</v>
      </c>
      <c r="AF3273">
        <f t="shared" si="560"/>
        <v>66.681250000000006</v>
      </c>
      <c r="AH3273">
        <v>6815854</v>
      </c>
      <c r="AI3273" s="10" t="s">
        <v>6462</v>
      </c>
      <c r="AJ3273">
        <v>156917</v>
      </c>
      <c r="AK3273" t="s">
        <v>5983</v>
      </c>
      <c r="AL3273">
        <v>1</v>
      </c>
      <c r="AM3273">
        <v>3</v>
      </c>
      <c r="AN3273" s="11" t="e">
        <f>VLOOKUP(TRIM(AK3273),[1]Sheet1!$V:$W,2,FALSE)</f>
        <v>#N/A</v>
      </c>
      <c r="AO3273" s="11">
        <f t="shared" si="561"/>
        <v>0</v>
      </c>
      <c r="AP3273" s="10">
        <f t="shared" si="562"/>
        <v>0</v>
      </c>
      <c r="AQ3273" s="10"/>
      <c r="AR3273" s="11" t="b">
        <f t="shared" si="563"/>
        <v>0</v>
      </c>
    </row>
    <row r="3274" spans="1:44" x14ac:dyDescent="0.2">
      <c r="A3274" s="1" t="s">
        <v>5346</v>
      </c>
      <c r="B3274" s="1" t="s">
        <v>1539</v>
      </c>
      <c r="C3274" s="3">
        <v>42184</v>
      </c>
      <c r="D3274" s="1" t="s">
        <v>3641</v>
      </c>
      <c r="E3274" s="1" t="s">
        <v>4804</v>
      </c>
      <c r="F3274" s="5">
        <v>707.26</v>
      </c>
      <c r="G3274" s="5">
        <v>615.01</v>
      </c>
      <c r="H3274" s="5">
        <v>43.05</v>
      </c>
      <c r="I3274" s="1" t="s">
        <v>5348</v>
      </c>
      <c r="J3274" s="5">
        <v>0</v>
      </c>
      <c r="K3274" s="5">
        <v>0</v>
      </c>
      <c r="L3274" s="1" t="s">
        <v>5349</v>
      </c>
      <c r="M3274" s="5">
        <v>615.01</v>
      </c>
      <c r="N3274" s="5">
        <v>92.25</v>
      </c>
      <c r="O3274" s="1" t="s">
        <v>3642</v>
      </c>
      <c r="P3274" s="5">
        <v>615.01</v>
      </c>
      <c r="Q3274" s="5">
        <v>10.15</v>
      </c>
      <c r="R3274" s="1" t="s">
        <v>5351</v>
      </c>
      <c r="S3274" s="5">
        <v>615.01</v>
      </c>
      <c r="T3274" s="5">
        <v>46.74</v>
      </c>
      <c r="U3274" s="1" t="s">
        <v>5351</v>
      </c>
      <c r="V3274" s="1" t="s">
        <v>5351</v>
      </c>
      <c r="W3274" s="1" t="s">
        <v>3717</v>
      </c>
      <c r="X3274" s="1" t="s">
        <v>5530</v>
      </c>
      <c r="Y3274" s="1" t="s">
        <v>2460</v>
      </c>
      <c r="Z3274" s="1" t="s">
        <v>3412</v>
      </c>
      <c r="AB3274" s="8" t="str">
        <f t="shared" si="556"/>
        <v>000157747</v>
      </c>
      <c r="AC3274" t="str">
        <f t="shared" si="557"/>
        <v>29/06/2015</v>
      </c>
      <c r="AD3274" t="str">
        <f t="shared" si="558"/>
        <v>54305743001170</v>
      </c>
      <c r="AE3274" s="9">
        <f t="shared" si="559"/>
        <v>707.26</v>
      </c>
      <c r="AF3274">
        <f t="shared" si="560"/>
        <v>66.681250000000006</v>
      </c>
      <c r="AH3274">
        <v>6815854</v>
      </c>
      <c r="AI3274" s="10" t="s">
        <v>6462</v>
      </c>
      <c r="AJ3274">
        <v>156917</v>
      </c>
      <c r="AK3274" t="s">
        <v>4073</v>
      </c>
      <c r="AL3274">
        <v>1</v>
      </c>
      <c r="AM3274">
        <v>1</v>
      </c>
      <c r="AN3274" s="11" t="e">
        <f>VLOOKUP(TRIM(AK3274),[1]Sheet1!$V:$W,2,FALSE)</f>
        <v>#N/A</v>
      </c>
      <c r="AO3274" s="11">
        <f t="shared" si="561"/>
        <v>0</v>
      </c>
      <c r="AP3274" s="10">
        <f t="shared" si="562"/>
        <v>0</v>
      </c>
      <c r="AQ3274" s="10"/>
      <c r="AR3274" s="11" t="b">
        <f t="shared" si="563"/>
        <v>0</v>
      </c>
    </row>
    <row r="3275" spans="1:44" x14ac:dyDescent="0.2">
      <c r="A3275" s="1" t="s">
        <v>5346</v>
      </c>
      <c r="B3275" s="1" t="s">
        <v>1539</v>
      </c>
      <c r="C3275" s="3">
        <v>42184</v>
      </c>
      <c r="D3275" s="1" t="s">
        <v>3641</v>
      </c>
      <c r="E3275" s="1" t="s">
        <v>4804</v>
      </c>
      <c r="F3275" s="5">
        <v>86.26</v>
      </c>
      <c r="G3275" s="5">
        <v>75.010000000000005</v>
      </c>
      <c r="H3275" s="5">
        <v>5.25</v>
      </c>
      <c r="I3275" s="1" t="s">
        <v>5348</v>
      </c>
      <c r="J3275" s="5">
        <v>0</v>
      </c>
      <c r="K3275" s="5">
        <v>0</v>
      </c>
      <c r="L3275" s="1" t="s">
        <v>5349</v>
      </c>
      <c r="M3275" s="5">
        <v>75.010000000000005</v>
      </c>
      <c r="N3275" s="5">
        <v>11.25</v>
      </c>
      <c r="O3275" s="1" t="s">
        <v>3642</v>
      </c>
      <c r="P3275" s="5">
        <v>75.010000000000005</v>
      </c>
      <c r="Q3275" s="5">
        <v>1.24</v>
      </c>
      <c r="R3275" s="1" t="s">
        <v>5351</v>
      </c>
      <c r="S3275" s="5">
        <v>75.010000000000005</v>
      </c>
      <c r="T3275" s="5">
        <v>5.7</v>
      </c>
      <c r="U3275" s="1" t="s">
        <v>5351</v>
      </c>
      <c r="V3275" s="1" t="s">
        <v>5351</v>
      </c>
      <c r="W3275" s="1" t="s">
        <v>3717</v>
      </c>
      <c r="X3275" s="1" t="s">
        <v>5359</v>
      </c>
      <c r="Y3275" s="1" t="s">
        <v>1540</v>
      </c>
      <c r="Z3275" s="1" t="s">
        <v>1541</v>
      </c>
      <c r="AB3275" s="8" t="str">
        <f t="shared" si="556"/>
        <v>000157747</v>
      </c>
      <c r="AC3275" t="str">
        <f t="shared" si="557"/>
        <v>29/06/2015</v>
      </c>
      <c r="AD3275" t="str">
        <f t="shared" si="558"/>
        <v>54305743001170</v>
      </c>
      <c r="AE3275" s="9">
        <f t="shared" si="559"/>
        <v>86.26</v>
      </c>
      <c r="AF3275">
        <f t="shared" si="560"/>
        <v>66.681250000000006</v>
      </c>
      <c r="AH3275">
        <v>6815854</v>
      </c>
      <c r="AI3275" s="10" t="s">
        <v>6462</v>
      </c>
      <c r="AJ3275">
        <v>156917</v>
      </c>
      <c r="AK3275" t="s">
        <v>3696</v>
      </c>
      <c r="AL3275">
        <v>1</v>
      </c>
      <c r="AM3275">
        <v>5</v>
      </c>
      <c r="AN3275" s="11" t="e">
        <f>VLOOKUP(TRIM(AK3275),[1]Sheet1!$V:$W,2,FALSE)</f>
        <v>#N/A</v>
      </c>
      <c r="AO3275" s="11">
        <f t="shared" si="561"/>
        <v>0</v>
      </c>
      <c r="AP3275" s="10">
        <f t="shared" si="562"/>
        <v>0</v>
      </c>
      <c r="AQ3275" s="10"/>
      <c r="AR3275" s="11" t="b">
        <f t="shared" si="563"/>
        <v>0</v>
      </c>
    </row>
    <row r="3276" spans="1:44" x14ac:dyDescent="0.2">
      <c r="A3276" s="1" t="s">
        <v>5346</v>
      </c>
      <c r="B3276" s="1" t="s">
        <v>1543</v>
      </c>
      <c r="C3276" s="3">
        <v>42184</v>
      </c>
      <c r="D3276" s="1" t="s">
        <v>3641</v>
      </c>
      <c r="E3276" s="1" t="s">
        <v>4804</v>
      </c>
      <c r="F3276" s="5">
        <v>2200.1999999999998</v>
      </c>
      <c r="G3276" s="5">
        <v>2200.1999999999998</v>
      </c>
      <c r="H3276" s="5">
        <v>154.01</v>
      </c>
      <c r="I3276" s="1" t="s">
        <v>5348</v>
      </c>
      <c r="J3276" s="5">
        <v>0</v>
      </c>
      <c r="K3276" s="5">
        <v>0</v>
      </c>
      <c r="L3276" s="1" t="s">
        <v>5349</v>
      </c>
      <c r="M3276" s="5">
        <v>0</v>
      </c>
      <c r="N3276" s="5">
        <v>0</v>
      </c>
      <c r="O3276" s="1" t="s">
        <v>5349</v>
      </c>
      <c r="P3276" s="5">
        <v>2200.1999999999998</v>
      </c>
      <c r="Q3276" s="5">
        <v>36.299999999999997</v>
      </c>
      <c r="R3276" s="1" t="s">
        <v>5351</v>
      </c>
      <c r="S3276" s="5">
        <v>2200.1999999999998</v>
      </c>
      <c r="T3276" s="5">
        <v>167.22</v>
      </c>
      <c r="U3276" s="1" t="s">
        <v>5351</v>
      </c>
      <c r="V3276" s="1" t="s">
        <v>5351</v>
      </c>
      <c r="W3276" s="1" t="s">
        <v>3717</v>
      </c>
      <c r="X3276" s="1" t="s">
        <v>5530</v>
      </c>
      <c r="Y3276" s="1" t="s">
        <v>3036</v>
      </c>
      <c r="Z3276" s="1" t="s">
        <v>3037</v>
      </c>
      <c r="AB3276" s="8" t="str">
        <f t="shared" si="556"/>
        <v>000157749</v>
      </c>
      <c r="AC3276" t="str">
        <f t="shared" si="557"/>
        <v>29/06/2015</v>
      </c>
      <c r="AD3276" t="str">
        <f t="shared" si="558"/>
        <v>54305743001170</v>
      </c>
      <c r="AE3276" s="9">
        <f t="shared" si="559"/>
        <v>2200.1999999999998</v>
      </c>
      <c r="AF3276">
        <f t="shared" si="560"/>
        <v>0</v>
      </c>
      <c r="AH3276">
        <v>6793577</v>
      </c>
      <c r="AI3276" s="10" t="s">
        <v>6354</v>
      </c>
      <c r="AJ3276">
        <v>157047</v>
      </c>
      <c r="AK3276" t="s">
        <v>2816</v>
      </c>
      <c r="AL3276">
        <v>0</v>
      </c>
      <c r="AM3276">
        <v>1.4999999999999999E-2</v>
      </c>
      <c r="AN3276" s="11">
        <f>VLOOKUP(TRIM(AK3276),[1]Sheet1!$V:$W,2,FALSE)</f>
        <v>0</v>
      </c>
      <c r="AO3276" s="11">
        <f t="shared" si="561"/>
        <v>0</v>
      </c>
      <c r="AP3276" s="10">
        <f t="shared" si="562"/>
        <v>0</v>
      </c>
      <c r="AQ3276" s="10"/>
      <c r="AR3276" s="11" t="b">
        <f t="shared" si="563"/>
        <v>0</v>
      </c>
    </row>
    <row r="3277" spans="1:44" x14ac:dyDescent="0.2">
      <c r="A3277" s="1" t="s">
        <v>5346</v>
      </c>
      <c r="B3277" s="1" t="s">
        <v>1544</v>
      </c>
      <c r="C3277" s="3">
        <v>42184</v>
      </c>
      <c r="D3277" s="1" t="s">
        <v>3662</v>
      </c>
      <c r="E3277" s="1" t="s">
        <v>5347</v>
      </c>
      <c r="F3277" s="5">
        <v>1500</v>
      </c>
      <c r="G3277" s="5">
        <v>1500</v>
      </c>
      <c r="H3277" s="5">
        <v>270</v>
      </c>
      <c r="I3277" s="1" t="s">
        <v>5348</v>
      </c>
      <c r="J3277" s="5">
        <v>0</v>
      </c>
      <c r="K3277" s="5">
        <v>0</v>
      </c>
      <c r="L3277" s="1" t="s">
        <v>5349</v>
      </c>
      <c r="M3277" s="5">
        <v>0</v>
      </c>
      <c r="N3277" s="5">
        <v>0</v>
      </c>
      <c r="O3277" s="1" t="s">
        <v>5349</v>
      </c>
      <c r="P3277" s="5">
        <v>1500</v>
      </c>
      <c r="Q3277" s="5">
        <v>24.75</v>
      </c>
      <c r="R3277" s="1" t="s">
        <v>5351</v>
      </c>
      <c r="S3277" s="5">
        <v>1500</v>
      </c>
      <c r="T3277" s="5">
        <v>114</v>
      </c>
      <c r="U3277" s="1" t="s">
        <v>5351</v>
      </c>
      <c r="V3277" s="1" t="s">
        <v>5351</v>
      </c>
      <c r="W3277" s="1" t="s">
        <v>3974</v>
      </c>
      <c r="X3277" s="1" t="s">
        <v>5542</v>
      </c>
      <c r="Y3277" s="1" t="s">
        <v>1545</v>
      </c>
      <c r="Z3277" s="1" t="s">
        <v>3993</v>
      </c>
      <c r="AB3277" s="8" t="str">
        <f t="shared" si="556"/>
        <v>000157750</v>
      </c>
      <c r="AC3277" t="str">
        <f t="shared" si="557"/>
        <v>29/06/2015</v>
      </c>
      <c r="AD3277" t="str">
        <f t="shared" si="558"/>
        <v>59104422002446</v>
      </c>
      <c r="AE3277" s="9">
        <f t="shared" si="559"/>
        <v>1500</v>
      </c>
      <c r="AF3277">
        <f t="shared" si="560"/>
        <v>0</v>
      </c>
      <c r="AH3277">
        <v>6815854</v>
      </c>
      <c r="AI3277" s="10" t="s">
        <v>6462</v>
      </c>
      <c r="AJ3277">
        <v>156917</v>
      </c>
      <c r="AK3277" t="s">
        <v>3694</v>
      </c>
      <c r="AL3277">
        <v>1</v>
      </c>
      <c r="AM3277">
        <v>1</v>
      </c>
      <c r="AN3277" s="11" t="e">
        <f>VLOOKUP(TRIM(AK3277),[1]Sheet1!$V:$W,2,FALSE)</f>
        <v>#N/A</v>
      </c>
      <c r="AO3277" s="11">
        <f t="shared" si="561"/>
        <v>0</v>
      </c>
      <c r="AP3277" s="10">
        <f t="shared" si="562"/>
        <v>0</v>
      </c>
      <c r="AQ3277" s="10"/>
      <c r="AR3277" s="11" t="b">
        <f t="shared" si="563"/>
        <v>0</v>
      </c>
    </row>
    <row r="3278" spans="1:44" x14ac:dyDescent="0.2">
      <c r="A3278" s="1" t="s">
        <v>5346</v>
      </c>
      <c r="B3278" s="1" t="s">
        <v>1546</v>
      </c>
      <c r="C3278" s="3">
        <v>42184</v>
      </c>
      <c r="D3278" s="1" t="s">
        <v>3662</v>
      </c>
      <c r="E3278" s="1" t="s">
        <v>5347</v>
      </c>
      <c r="F3278" s="5">
        <v>652.6</v>
      </c>
      <c r="G3278" s="5">
        <v>0</v>
      </c>
      <c r="H3278" s="5">
        <v>0</v>
      </c>
      <c r="I3278" s="1" t="s">
        <v>5349</v>
      </c>
      <c r="J3278" s="5">
        <v>0</v>
      </c>
      <c r="K3278" s="5">
        <v>0</v>
      </c>
      <c r="L3278" s="1" t="s">
        <v>5349</v>
      </c>
      <c r="M3278" s="5">
        <v>0</v>
      </c>
      <c r="N3278" s="5">
        <v>0</v>
      </c>
      <c r="O3278" s="1" t="s">
        <v>5349</v>
      </c>
      <c r="P3278" s="5">
        <v>652.6</v>
      </c>
      <c r="Q3278" s="5">
        <v>10.77</v>
      </c>
      <c r="R3278" s="1" t="s">
        <v>5351</v>
      </c>
      <c r="S3278" s="5">
        <v>652.6</v>
      </c>
      <c r="T3278" s="5">
        <v>49.6</v>
      </c>
      <c r="U3278" s="1" t="s">
        <v>5351</v>
      </c>
      <c r="V3278" s="1" t="s">
        <v>5351</v>
      </c>
      <c r="W3278" s="1" t="s">
        <v>5611</v>
      </c>
      <c r="X3278" s="1" t="s">
        <v>5685</v>
      </c>
      <c r="Y3278" s="1" t="s">
        <v>1514</v>
      </c>
      <c r="Z3278" s="1" t="s">
        <v>1515</v>
      </c>
      <c r="AB3278" s="8" t="str">
        <f t="shared" si="556"/>
        <v>000157751</v>
      </c>
      <c r="AC3278" t="str">
        <f t="shared" si="557"/>
        <v>29/06/2015</v>
      </c>
      <c r="AD3278" t="str">
        <f t="shared" si="558"/>
        <v>01498525000161</v>
      </c>
      <c r="AE3278" s="9">
        <f t="shared" si="559"/>
        <v>652.6</v>
      </c>
      <c r="AF3278">
        <f t="shared" si="560"/>
        <v>0</v>
      </c>
      <c r="AH3278">
        <v>6793577</v>
      </c>
      <c r="AI3278" s="10" t="s">
        <v>6354</v>
      </c>
      <c r="AJ3278">
        <v>157047</v>
      </c>
      <c r="AK3278" t="s">
        <v>5535</v>
      </c>
      <c r="AL3278">
        <v>0</v>
      </c>
      <c r="AM3278">
        <v>1.4999999999999999E-2</v>
      </c>
      <c r="AN3278" s="11">
        <f>VLOOKUP(TRIM(AK3278),[1]Sheet1!$V:$W,2,FALSE)</f>
        <v>0</v>
      </c>
      <c r="AO3278" s="11">
        <f t="shared" si="561"/>
        <v>0</v>
      </c>
      <c r="AP3278" s="10">
        <f t="shared" si="562"/>
        <v>0</v>
      </c>
      <c r="AQ3278" s="10"/>
      <c r="AR3278" s="11" t="b">
        <f t="shared" si="563"/>
        <v>0</v>
      </c>
    </row>
    <row r="3279" spans="1:44" x14ac:dyDescent="0.2">
      <c r="A3279" s="1" t="s">
        <v>5346</v>
      </c>
      <c r="B3279" s="1" t="s">
        <v>1547</v>
      </c>
      <c r="C3279" s="3">
        <v>42184</v>
      </c>
      <c r="D3279" s="1" t="s">
        <v>3662</v>
      </c>
      <c r="E3279" s="1" t="s">
        <v>5347</v>
      </c>
      <c r="F3279" s="5">
        <v>780</v>
      </c>
      <c r="G3279" s="5">
        <v>780</v>
      </c>
      <c r="H3279" s="5">
        <v>140.4</v>
      </c>
      <c r="I3279" s="1" t="s">
        <v>5348</v>
      </c>
      <c r="J3279" s="5">
        <v>0</v>
      </c>
      <c r="K3279" s="5">
        <v>0</v>
      </c>
      <c r="L3279" s="1" t="s">
        <v>5349</v>
      </c>
      <c r="M3279" s="5">
        <v>0</v>
      </c>
      <c r="N3279" s="5">
        <v>0</v>
      </c>
      <c r="O3279" s="1" t="s">
        <v>5349</v>
      </c>
      <c r="P3279" s="5">
        <v>780</v>
      </c>
      <c r="Q3279" s="5">
        <v>12.87</v>
      </c>
      <c r="R3279" s="1" t="s">
        <v>5351</v>
      </c>
      <c r="S3279" s="5">
        <v>780</v>
      </c>
      <c r="T3279" s="5">
        <v>59.28</v>
      </c>
      <c r="U3279" s="1" t="s">
        <v>5351</v>
      </c>
      <c r="V3279" s="1" t="s">
        <v>5351</v>
      </c>
      <c r="W3279" s="1" t="s">
        <v>3974</v>
      </c>
      <c r="X3279" s="1" t="s">
        <v>5542</v>
      </c>
      <c r="Y3279" s="1" t="s">
        <v>1867</v>
      </c>
      <c r="Z3279" s="1" t="s">
        <v>3993</v>
      </c>
      <c r="AB3279" s="8" t="str">
        <f t="shared" si="556"/>
        <v>000157752</v>
      </c>
      <c r="AC3279" t="str">
        <f t="shared" si="557"/>
        <v>29/06/2015</v>
      </c>
      <c r="AD3279" t="str">
        <f t="shared" si="558"/>
        <v>59104422002446</v>
      </c>
      <c r="AE3279" s="9">
        <f t="shared" si="559"/>
        <v>780</v>
      </c>
      <c r="AF3279">
        <f t="shared" si="560"/>
        <v>0</v>
      </c>
      <c r="AH3279">
        <v>6815854</v>
      </c>
      <c r="AI3279" s="10" t="s">
        <v>6462</v>
      </c>
      <c r="AJ3279">
        <v>156917</v>
      </c>
      <c r="AK3279" t="s">
        <v>4906</v>
      </c>
      <c r="AL3279">
        <v>1</v>
      </c>
      <c r="AM3279">
        <v>100</v>
      </c>
      <c r="AN3279" s="11" t="e">
        <f>VLOOKUP(TRIM(AK3279),[1]Sheet1!$V:$W,2,FALSE)</f>
        <v>#N/A</v>
      </c>
      <c r="AO3279" s="11">
        <f t="shared" si="561"/>
        <v>0</v>
      </c>
      <c r="AP3279" s="10">
        <f t="shared" si="562"/>
        <v>0</v>
      </c>
      <c r="AQ3279" s="10"/>
      <c r="AR3279" s="11" t="b">
        <f t="shared" si="563"/>
        <v>0</v>
      </c>
    </row>
    <row r="3280" spans="1:44" x14ac:dyDescent="0.2">
      <c r="A3280" s="1" t="s">
        <v>5346</v>
      </c>
      <c r="B3280" s="1" t="s">
        <v>1548</v>
      </c>
      <c r="C3280" s="3">
        <v>42184</v>
      </c>
      <c r="D3280" s="1" t="s">
        <v>3641</v>
      </c>
      <c r="E3280" s="1" t="s">
        <v>5387</v>
      </c>
      <c r="F3280" s="5">
        <v>212.52</v>
      </c>
      <c r="G3280" s="5">
        <v>212.52</v>
      </c>
      <c r="H3280" s="5">
        <v>25.5</v>
      </c>
      <c r="I3280" s="1" t="s">
        <v>5348</v>
      </c>
      <c r="J3280" s="5">
        <v>0</v>
      </c>
      <c r="K3280" s="5">
        <v>0</v>
      </c>
      <c r="L3280" s="1" t="s">
        <v>5349</v>
      </c>
      <c r="M3280" s="5">
        <v>0</v>
      </c>
      <c r="N3280" s="5">
        <v>0</v>
      </c>
      <c r="O3280" s="1" t="s">
        <v>5349</v>
      </c>
      <c r="P3280" s="5">
        <v>212.52</v>
      </c>
      <c r="Q3280" s="5">
        <v>3.51</v>
      </c>
      <c r="R3280" s="1" t="s">
        <v>5351</v>
      </c>
      <c r="S3280" s="5">
        <v>212.52</v>
      </c>
      <c r="T3280" s="5">
        <v>16.149999999999999</v>
      </c>
      <c r="U3280" s="1" t="s">
        <v>5351</v>
      </c>
      <c r="V3280" s="1" t="s">
        <v>5351</v>
      </c>
      <c r="W3280" s="1" t="s">
        <v>4265</v>
      </c>
      <c r="X3280" s="1" t="s">
        <v>5542</v>
      </c>
      <c r="Y3280" s="1" t="s">
        <v>1549</v>
      </c>
      <c r="Z3280" s="1" t="s">
        <v>1550</v>
      </c>
      <c r="AB3280" s="8" t="str">
        <f t="shared" si="556"/>
        <v>000157753</v>
      </c>
      <c r="AC3280" t="str">
        <f t="shared" si="557"/>
        <v>29/06/2015</v>
      </c>
      <c r="AD3280" t="str">
        <f t="shared" si="558"/>
        <v>06020318000544</v>
      </c>
      <c r="AE3280" s="9">
        <f t="shared" si="559"/>
        <v>212.52</v>
      </c>
      <c r="AF3280">
        <f t="shared" si="560"/>
        <v>0</v>
      </c>
      <c r="AH3280">
        <v>6793577</v>
      </c>
      <c r="AI3280" s="10" t="s">
        <v>6354</v>
      </c>
      <c r="AJ3280">
        <v>157047</v>
      </c>
      <c r="AK3280" t="s">
        <v>2815</v>
      </c>
      <c r="AL3280">
        <v>0</v>
      </c>
      <c r="AM3280">
        <v>1.4999999999999999E-2</v>
      </c>
      <c r="AN3280" s="11">
        <f>VLOOKUP(TRIM(AK3280),[1]Sheet1!$V:$W,2,FALSE)</f>
        <v>0</v>
      </c>
      <c r="AO3280" s="11">
        <f t="shared" si="561"/>
        <v>0</v>
      </c>
      <c r="AP3280" s="10">
        <f t="shared" si="562"/>
        <v>0</v>
      </c>
      <c r="AQ3280" s="10"/>
      <c r="AR3280" s="11" t="b">
        <f t="shared" si="563"/>
        <v>0</v>
      </c>
    </row>
    <row r="3281" spans="1:44" x14ac:dyDescent="0.2">
      <c r="A3281" s="1" t="s">
        <v>5346</v>
      </c>
      <c r="B3281" s="1" t="s">
        <v>1551</v>
      </c>
      <c r="C3281" s="3">
        <v>42184</v>
      </c>
      <c r="D3281" s="1" t="s">
        <v>3641</v>
      </c>
      <c r="E3281" s="1" t="s">
        <v>5387</v>
      </c>
      <c r="F3281" s="5">
        <v>100.88</v>
      </c>
      <c r="G3281" s="5">
        <v>100.88</v>
      </c>
      <c r="H3281" s="5">
        <v>12.11</v>
      </c>
      <c r="I3281" s="1" t="s">
        <v>5348</v>
      </c>
      <c r="J3281" s="5">
        <v>0</v>
      </c>
      <c r="K3281" s="5">
        <v>0</v>
      </c>
      <c r="L3281" s="1" t="s">
        <v>5349</v>
      </c>
      <c r="M3281" s="5">
        <v>0</v>
      </c>
      <c r="N3281" s="5">
        <v>0</v>
      </c>
      <c r="O3281" s="1" t="s">
        <v>5349</v>
      </c>
      <c r="P3281" s="5">
        <v>100.88</v>
      </c>
      <c r="Q3281" s="5">
        <v>1.66</v>
      </c>
      <c r="R3281" s="1" t="s">
        <v>5351</v>
      </c>
      <c r="S3281" s="5">
        <v>100.88</v>
      </c>
      <c r="T3281" s="5">
        <v>7.67</v>
      </c>
      <c r="U3281" s="1" t="s">
        <v>5351</v>
      </c>
      <c r="V3281" s="1" t="s">
        <v>5351</v>
      </c>
      <c r="W3281" s="1" t="s">
        <v>4265</v>
      </c>
      <c r="X3281" s="1" t="s">
        <v>5542</v>
      </c>
      <c r="Y3281" s="1" t="s">
        <v>2951</v>
      </c>
      <c r="Z3281" s="1" t="s">
        <v>2952</v>
      </c>
      <c r="AB3281" s="8" t="str">
        <f t="shared" si="556"/>
        <v>000157754</v>
      </c>
      <c r="AC3281" t="str">
        <f t="shared" si="557"/>
        <v>29/06/2015</v>
      </c>
      <c r="AD3281" t="str">
        <f t="shared" si="558"/>
        <v>06020318000544</v>
      </c>
      <c r="AE3281" s="9">
        <f t="shared" si="559"/>
        <v>100.88</v>
      </c>
      <c r="AF3281">
        <f t="shared" si="560"/>
        <v>4.9151200000000008</v>
      </c>
      <c r="AH3281">
        <v>6784253</v>
      </c>
      <c r="AI3281" s="10" t="s">
        <v>6338</v>
      </c>
      <c r="AJ3281">
        <v>156918</v>
      </c>
      <c r="AK3281" t="s">
        <v>5549</v>
      </c>
      <c r="AL3281">
        <v>0</v>
      </c>
      <c r="AM3281">
        <v>300</v>
      </c>
      <c r="AN3281" s="11">
        <f>VLOOKUP(TRIM(AK3281),[1]Sheet1!$V:$W,2,FALSE)</f>
        <v>0</v>
      </c>
      <c r="AO3281" s="11">
        <f t="shared" si="561"/>
        <v>0</v>
      </c>
      <c r="AP3281" s="10">
        <f t="shared" si="562"/>
        <v>0</v>
      </c>
      <c r="AQ3281" s="10"/>
      <c r="AR3281" s="11" t="b">
        <f t="shared" si="563"/>
        <v>0</v>
      </c>
    </row>
    <row r="3282" spans="1:44" x14ac:dyDescent="0.2">
      <c r="A3282" s="1" t="s">
        <v>5346</v>
      </c>
      <c r="B3282" s="1" t="s">
        <v>1552</v>
      </c>
      <c r="C3282" s="3">
        <v>42184</v>
      </c>
      <c r="D3282" s="1" t="s">
        <v>3662</v>
      </c>
      <c r="E3282" s="1" t="s">
        <v>5347</v>
      </c>
      <c r="F3282" s="5">
        <v>740</v>
      </c>
      <c r="G3282" s="5">
        <v>740</v>
      </c>
      <c r="H3282" s="5">
        <v>133.19999999999999</v>
      </c>
      <c r="I3282" s="1" t="s">
        <v>5348</v>
      </c>
      <c r="J3282" s="5">
        <v>0</v>
      </c>
      <c r="K3282" s="5">
        <v>0</v>
      </c>
      <c r="L3282" s="1" t="s">
        <v>5349</v>
      </c>
      <c r="M3282" s="5">
        <v>0</v>
      </c>
      <c r="N3282" s="5">
        <v>0</v>
      </c>
      <c r="O3282" s="1" t="s">
        <v>5349</v>
      </c>
      <c r="P3282" s="5">
        <v>740</v>
      </c>
      <c r="Q3282" s="5">
        <v>12.21</v>
      </c>
      <c r="R3282" s="1" t="s">
        <v>5351</v>
      </c>
      <c r="S3282" s="5">
        <v>740</v>
      </c>
      <c r="T3282" s="5">
        <v>56.24</v>
      </c>
      <c r="U3282" s="1" t="s">
        <v>5351</v>
      </c>
      <c r="V3282" s="1" t="s">
        <v>5351</v>
      </c>
      <c r="W3282" s="1" t="s">
        <v>3974</v>
      </c>
      <c r="X3282" s="1" t="s">
        <v>5542</v>
      </c>
      <c r="Y3282" s="1" t="s">
        <v>1892</v>
      </c>
      <c r="Z3282" s="1" t="s">
        <v>1893</v>
      </c>
      <c r="AB3282" s="8" t="str">
        <f t="shared" si="556"/>
        <v>000157755</v>
      </c>
      <c r="AC3282" t="str">
        <f t="shared" si="557"/>
        <v>29/06/2015</v>
      </c>
      <c r="AD3282" t="str">
        <f t="shared" si="558"/>
        <v>59104422002446</v>
      </c>
      <c r="AE3282" s="9">
        <f t="shared" si="559"/>
        <v>740</v>
      </c>
      <c r="AF3282">
        <f t="shared" si="560"/>
        <v>0</v>
      </c>
      <c r="AH3282">
        <v>6793577</v>
      </c>
      <c r="AI3282" s="10" t="s">
        <v>6354</v>
      </c>
      <c r="AJ3282">
        <v>157047</v>
      </c>
      <c r="AK3282" t="s">
        <v>5531</v>
      </c>
      <c r="AL3282">
        <v>0</v>
      </c>
      <c r="AM3282">
        <v>1.4999999999999999E-2</v>
      </c>
      <c r="AN3282" s="11">
        <f>VLOOKUP(TRIM(AK3282),[1]Sheet1!$V:$W,2,FALSE)</f>
        <v>0</v>
      </c>
      <c r="AO3282" s="11">
        <f t="shared" si="561"/>
        <v>0</v>
      </c>
      <c r="AP3282" s="10">
        <f t="shared" si="562"/>
        <v>0</v>
      </c>
      <c r="AQ3282" s="10"/>
      <c r="AR3282" s="11" t="b">
        <f t="shared" si="563"/>
        <v>0</v>
      </c>
    </row>
    <row r="3283" spans="1:44" x14ac:dyDescent="0.2">
      <c r="A3283" s="1" t="s">
        <v>5346</v>
      </c>
      <c r="B3283" s="1" t="s">
        <v>1553</v>
      </c>
      <c r="C3283" s="3">
        <v>42184</v>
      </c>
      <c r="D3283" s="1" t="s">
        <v>3641</v>
      </c>
      <c r="E3283" s="1" t="s">
        <v>5387</v>
      </c>
      <c r="F3283" s="5">
        <v>291.06</v>
      </c>
      <c r="G3283" s="5">
        <v>291.06</v>
      </c>
      <c r="H3283" s="5">
        <v>34.93</v>
      </c>
      <c r="I3283" s="1" t="s">
        <v>5348</v>
      </c>
      <c r="J3283" s="5">
        <v>0</v>
      </c>
      <c r="K3283" s="5">
        <v>0</v>
      </c>
      <c r="L3283" s="1" t="s">
        <v>5349</v>
      </c>
      <c r="M3283" s="5">
        <v>0</v>
      </c>
      <c r="N3283" s="5">
        <v>0</v>
      </c>
      <c r="O3283" s="1" t="s">
        <v>5349</v>
      </c>
      <c r="P3283" s="5">
        <v>291.06</v>
      </c>
      <c r="Q3283" s="5">
        <v>4.8</v>
      </c>
      <c r="R3283" s="1" t="s">
        <v>5351</v>
      </c>
      <c r="S3283" s="5">
        <v>291.06</v>
      </c>
      <c r="T3283" s="5">
        <v>22.12</v>
      </c>
      <c r="U3283" s="1" t="s">
        <v>5351</v>
      </c>
      <c r="V3283" s="1" t="s">
        <v>5351</v>
      </c>
      <c r="W3283" s="1" t="s">
        <v>4265</v>
      </c>
      <c r="X3283" s="1" t="s">
        <v>5542</v>
      </c>
      <c r="Y3283" s="1" t="s">
        <v>2951</v>
      </c>
      <c r="Z3283" s="1" t="s">
        <v>2952</v>
      </c>
      <c r="AB3283" s="8" t="str">
        <f t="shared" si="556"/>
        <v>000157756</v>
      </c>
      <c r="AC3283" t="str">
        <f t="shared" si="557"/>
        <v>29/06/2015</v>
      </c>
      <c r="AD3283" t="str">
        <f t="shared" si="558"/>
        <v>06020318000544</v>
      </c>
      <c r="AE3283" s="9">
        <f t="shared" si="559"/>
        <v>291.06</v>
      </c>
      <c r="AF3283">
        <f t="shared" si="560"/>
        <v>14.182560000000002</v>
      </c>
      <c r="AH3283">
        <v>6793577</v>
      </c>
      <c r="AI3283" s="10" t="s">
        <v>6354</v>
      </c>
      <c r="AJ3283">
        <v>157047</v>
      </c>
      <c r="AK3283" t="s">
        <v>342</v>
      </c>
      <c r="AL3283">
        <v>0</v>
      </c>
      <c r="AM3283">
        <v>1.4999999999999999E-2</v>
      </c>
      <c r="AN3283" s="11">
        <f>VLOOKUP(TRIM(AK3283),[1]Sheet1!$V:$W,2,FALSE)</f>
        <v>0</v>
      </c>
      <c r="AO3283" s="11">
        <f t="shared" si="561"/>
        <v>0</v>
      </c>
      <c r="AP3283" s="10">
        <f t="shared" si="562"/>
        <v>0</v>
      </c>
      <c r="AQ3283" s="10"/>
      <c r="AR3283" s="11" t="b">
        <f t="shared" si="563"/>
        <v>0</v>
      </c>
    </row>
    <row r="3284" spans="1:44" x14ac:dyDescent="0.2">
      <c r="A3284" s="1" t="s">
        <v>5346</v>
      </c>
      <c r="B3284" s="1" t="s">
        <v>1554</v>
      </c>
      <c r="C3284" s="3">
        <v>42184</v>
      </c>
      <c r="D3284" s="1" t="s">
        <v>3641</v>
      </c>
      <c r="E3284" s="1" t="s">
        <v>5387</v>
      </c>
      <c r="F3284" s="5">
        <v>314.64</v>
      </c>
      <c r="G3284" s="5">
        <v>273.60000000000002</v>
      </c>
      <c r="H3284" s="5">
        <v>32.83</v>
      </c>
      <c r="I3284" s="1" t="s">
        <v>5348</v>
      </c>
      <c r="J3284" s="5">
        <v>0</v>
      </c>
      <c r="K3284" s="5">
        <v>0</v>
      </c>
      <c r="L3284" s="1" t="s">
        <v>5349</v>
      </c>
      <c r="M3284" s="5">
        <v>273.60000000000002</v>
      </c>
      <c r="N3284" s="5">
        <v>41.04</v>
      </c>
      <c r="O3284" s="1" t="s">
        <v>3642</v>
      </c>
      <c r="P3284" s="5">
        <v>273.60000000000002</v>
      </c>
      <c r="Q3284" s="5">
        <v>4.51</v>
      </c>
      <c r="R3284" s="1" t="s">
        <v>5351</v>
      </c>
      <c r="S3284" s="5">
        <v>273.60000000000002</v>
      </c>
      <c r="T3284" s="5">
        <v>20.79</v>
      </c>
      <c r="U3284" s="1" t="s">
        <v>5351</v>
      </c>
      <c r="V3284" s="1" t="s">
        <v>5351</v>
      </c>
      <c r="W3284" s="1" t="s">
        <v>4265</v>
      </c>
      <c r="X3284" s="1" t="s">
        <v>5408</v>
      </c>
      <c r="Y3284" s="1" t="s">
        <v>1555</v>
      </c>
      <c r="Z3284" s="1" t="s">
        <v>1556</v>
      </c>
      <c r="AB3284" s="8" t="str">
        <f t="shared" si="556"/>
        <v>000157757</v>
      </c>
      <c r="AC3284" t="str">
        <f t="shared" si="557"/>
        <v>29/06/2015</v>
      </c>
      <c r="AD3284" t="str">
        <f t="shared" si="558"/>
        <v>06020318000544</v>
      </c>
      <c r="AE3284" s="9">
        <f t="shared" si="559"/>
        <v>314.64</v>
      </c>
      <c r="AF3284">
        <f t="shared" si="560"/>
        <v>0</v>
      </c>
      <c r="AH3284">
        <v>6793577</v>
      </c>
      <c r="AI3284" s="10" t="s">
        <v>6354</v>
      </c>
      <c r="AJ3284">
        <v>156919</v>
      </c>
      <c r="AK3284" t="s">
        <v>3440</v>
      </c>
      <c r="AL3284">
        <v>0</v>
      </c>
      <c r="AM3284">
        <v>10000</v>
      </c>
      <c r="AN3284" s="11">
        <f>VLOOKUP(TRIM(AK3284),[1]Sheet1!$V:$W,2,FALSE)</f>
        <v>0</v>
      </c>
      <c r="AO3284" s="11">
        <f t="shared" si="561"/>
        <v>0</v>
      </c>
      <c r="AP3284" s="10">
        <f t="shared" si="562"/>
        <v>0</v>
      </c>
      <c r="AQ3284" s="10"/>
      <c r="AR3284" s="11" t="b">
        <f t="shared" si="563"/>
        <v>0</v>
      </c>
    </row>
    <row r="3285" spans="1:44" x14ac:dyDescent="0.2">
      <c r="A3285" s="1" t="s">
        <v>5346</v>
      </c>
      <c r="B3285" s="1" t="s">
        <v>1557</v>
      </c>
      <c r="C3285" s="3">
        <v>42184</v>
      </c>
      <c r="D3285" s="1" t="s">
        <v>3641</v>
      </c>
      <c r="E3285" s="1" t="s">
        <v>5387</v>
      </c>
      <c r="F3285" s="5">
        <v>368</v>
      </c>
      <c r="G3285" s="5">
        <v>368</v>
      </c>
      <c r="H3285" s="5">
        <v>44.16</v>
      </c>
      <c r="I3285" s="1" t="s">
        <v>5348</v>
      </c>
      <c r="J3285" s="5">
        <v>0</v>
      </c>
      <c r="K3285" s="5">
        <v>0</v>
      </c>
      <c r="L3285" s="1" t="s">
        <v>5349</v>
      </c>
      <c r="M3285" s="5">
        <v>0</v>
      </c>
      <c r="N3285" s="5">
        <v>0</v>
      </c>
      <c r="O3285" s="1" t="s">
        <v>5349</v>
      </c>
      <c r="P3285" s="5">
        <v>368</v>
      </c>
      <c r="Q3285" s="5">
        <v>6.07</v>
      </c>
      <c r="R3285" s="1" t="s">
        <v>5351</v>
      </c>
      <c r="S3285" s="5">
        <v>368</v>
      </c>
      <c r="T3285" s="5">
        <v>27.97</v>
      </c>
      <c r="U3285" s="1" t="s">
        <v>5351</v>
      </c>
      <c r="V3285" s="1" t="s">
        <v>5351</v>
      </c>
      <c r="W3285" s="1" t="s">
        <v>4265</v>
      </c>
      <c r="X3285" s="1" t="s">
        <v>5542</v>
      </c>
      <c r="Y3285" s="1" t="s">
        <v>2935</v>
      </c>
      <c r="Z3285" s="1" t="s">
        <v>2936</v>
      </c>
      <c r="AB3285" s="8" t="str">
        <f t="shared" si="556"/>
        <v>000157758</v>
      </c>
      <c r="AC3285" t="str">
        <f t="shared" si="557"/>
        <v>29/06/2015</v>
      </c>
      <c r="AD3285" t="str">
        <f t="shared" si="558"/>
        <v>06020318000544</v>
      </c>
      <c r="AE3285" s="9">
        <f t="shared" si="559"/>
        <v>368</v>
      </c>
      <c r="AF3285">
        <f t="shared" si="560"/>
        <v>34.160000000000004</v>
      </c>
      <c r="AH3285">
        <v>6793577</v>
      </c>
      <c r="AI3285" s="10" t="s">
        <v>6354</v>
      </c>
      <c r="AJ3285">
        <v>157047</v>
      </c>
      <c r="AK3285" t="s">
        <v>4499</v>
      </c>
      <c r="AL3285">
        <v>0</v>
      </c>
      <c r="AM3285">
        <v>1.4999999999999999E-2</v>
      </c>
      <c r="AN3285" s="11">
        <f>VLOOKUP(TRIM(AK3285),[1]Sheet1!$V:$W,2,FALSE)</f>
        <v>0</v>
      </c>
      <c r="AO3285" s="11">
        <f t="shared" si="561"/>
        <v>0</v>
      </c>
      <c r="AP3285" s="10">
        <f t="shared" si="562"/>
        <v>0</v>
      </c>
      <c r="AQ3285" s="10"/>
      <c r="AR3285" s="11" t="b">
        <f t="shared" si="563"/>
        <v>0</v>
      </c>
    </row>
    <row r="3286" spans="1:44" x14ac:dyDescent="0.2">
      <c r="A3286" s="1" t="s">
        <v>5346</v>
      </c>
      <c r="B3286" s="1" t="s">
        <v>1558</v>
      </c>
      <c r="C3286" s="3">
        <v>42184</v>
      </c>
      <c r="D3286" s="1" t="s">
        <v>3641</v>
      </c>
      <c r="E3286" s="1" t="s">
        <v>5382</v>
      </c>
      <c r="F3286" s="5">
        <v>7773.08</v>
      </c>
      <c r="G3286" s="5">
        <v>6759.2</v>
      </c>
      <c r="H3286" s="5">
        <v>811.1</v>
      </c>
      <c r="I3286" s="1" t="s">
        <v>5348</v>
      </c>
      <c r="J3286" s="5">
        <v>0</v>
      </c>
      <c r="K3286" s="5">
        <v>0</v>
      </c>
      <c r="L3286" s="1" t="s">
        <v>5349</v>
      </c>
      <c r="M3286" s="5">
        <v>6759.2</v>
      </c>
      <c r="N3286" s="5">
        <v>1013.88</v>
      </c>
      <c r="O3286" s="1" t="s">
        <v>3642</v>
      </c>
      <c r="P3286" s="5">
        <v>6759.2</v>
      </c>
      <c r="Q3286" s="5">
        <v>111.53</v>
      </c>
      <c r="R3286" s="1" t="s">
        <v>5351</v>
      </c>
      <c r="S3286" s="5">
        <v>6759.2</v>
      </c>
      <c r="T3286" s="5">
        <v>513.70000000000005</v>
      </c>
      <c r="U3286" s="1" t="s">
        <v>5351</v>
      </c>
      <c r="V3286" s="1" t="s">
        <v>5351</v>
      </c>
      <c r="W3286" s="1" t="s">
        <v>4036</v>
      </c>
      <c r="X3286" s="1" t="s">
        <v>5530</v>
      </c>
      <c r="Y3286" s="1" t="s">
        <v>4591</v>
      </c>
      <c r="Z3286" s="1" t="s">
        <v>1825</v>
      </c>
      <c r="AB3286" s="8" t="str">
        <f t="shared" si="556"/>
        <v>000157759</v>
      </c>
      <c r="AC3286" t="str">
        <f t="shared" si="557"/>
        <v>29/06/2015</v>
      </c>
      <c r="AD3286" t="str">
        <f t="shared" si="558"/>
        <v>17543420000117</v>
      </c>
      <c r="AE3286" s="9">
        <f t="shared" si="559"/>
        <v>7773.08</v>
      </c>
      <c r="AF3286">
        <f t="shared" si="560"/>
        <v>0</v>
      </c>
      <c r="AH3286">
        <v>7401398</v>
      </c>
      <c r="AI3286" s="10" t="s">
        <v>6258</v>
      </c>
      <c r="AJ3286">
        <v>156920</v>
      </c>
      <c r="AK3286" t="s">
        <v>2007</v>
      </c>
      <c r="AL3286">
        <v>5</v>
      </c>
      <c r="AM3286">
        <v>1</v>
      </c>
      <c r="AN3286" s="11">
        <f>VLOOKUP(TRIM(AK3286),[1]Sheet1!$V:$W,2,FALSE)</f>
        <v>309.45</v>
      </c>
      <c r="AO3286" s="11">
        <f t="shared" si="561"/>
        <v>309.45</v>
      </c>
      <c r="AP3286" s="10">
        <f t="shared" si="562"/>
        <v>309.45</v>
      </c>
      <c r="AQ3286" s="10"/>
      <c r="AR3286" s="11" t="b">
        <f t="shared" si="563"/>
        <v>0</v>
      </c>
    </row>
    <row r="3287" spans="1:44" x14ac:dyDescent="0.2">
      <c r="A3287" s="1" t="s">
        <v>5346</v>
      </c>
      <c r="B3287" s="1" t="s">
        <v>1559</v>
      </c>
      <c r="C3287" s="3">
        <v>42184</v>
      </c>
      <c r="D3287" s="1" t="s">
        <v>3657</v>
      </c>
      <c r="E3287" s="1" t="s">
        <v>5347</v>
      </c>
      <c r="F3287" s="5">
        <v>1631.17</v>
      </c>
      <c r="G3287" s="5">
        <v>1418.41</v>
      </c>
      <c r="H3287" s="5">
        <v>255.31</v>
      </c>
      <c r="I3287" s="1" t="s">
        <v>5406</v>
      </c>
      <c r="J3287" s="5">
        <v>0</v>
      </c>
      <c r="K3287" s="5">
        <v>0</v>
      </c>
      <c r="L3287" s="1" t="s">
        <v>5349</v>
      </c>
      <c r="M3287" s="5">
        <v>1418.41</v>
      </c>
      <c r="N3287" s="5">
        <v>212.76</v>
      </c>
      <c r="O3287" s="1" t="s">
        <v>3642</v>
      </c>
      <c r="P3287" s="5">
        <v>1418.41</v>
      </c>
      <c r="Q3287" s="5">
        <v>23.4</v>
      </c>
      <c r="R3287" s="1" t="s">
        <v>5351</v>
      </c>
      <c r="S3287" s="5">
        <v>1418.41</v>
      </c>
      <c r="T3287" s="5">
        <v>107.8</v>
      </c>
      <c r="U3287" s="1" t="s">
        <v>5351</v>
      </c>
      <c r="V3287" s="1" t="s">
        <v>5351</v>
      </c>
      <c r="W3287" s="1" t="s">
        <v>5580</v>
      </c>
      <c r="X3287" s="1" t="s">
        <v>5408</v>
      </c>
      <c r="Y3287" s="1" t="s">
        <v>5792</v>
      </c>
      <c r="Z3287" s="1" t="s">
        <v>5793</v>
      </c>
      <c r="AB3287" s="8" t="str">
        <f t="shared" si="556"/>
        <v>000157760</v>
      </c>
      <c r="AC3287" t="str">
        <f t="shared" si="557"/>
        <v>29/06/2015</v>
      </c>
      <c r="AD3287" t="str">
        <f t="shared" si="558"/>
        <v>59578948000171</v>
      </c>
      <c r="AE3287" s="9">
        <f t="shared" si="559"/>
        <v>1631.17</v>
      </c>
      <c r="AF3287">
        <f t="shared" si="560"/>
        <v>0</v>
      </c>
      <c r="AH3287">
        <v>6793577</v>
      </c>
      <c r="AI3287" s="10" t="s">
        <v>6354</v>
      </c>
      <c r="AJ3287">
        <v>157047</v>
      </c>
      <c r="AK3287" t="s">
        <v>2814</v>
      </c>
      <c r="AL3287">
        <v>0</v>
      </c>
      <c r="AM3287">
        <v>1.4999999999999999E-2</v>
      </c>
      <c r="AN3287" s="11">
        <f>VLOOKUP(TRIM(AK3287),[1]Sheet1!$V:$W,2,FALSE)</f>
        <v>0</v>
      </c>
      <c r="AO3287" s="11">
        <f t="shared" si="561"/>
        <v>0</v>
      </c>
      <c r="AP3287" s="10">
        <f t="shared" si="562"/>
        <v>0</v>
      </c>
      <c r="AQ3287" s="10"/>
      <c r="AR3287" s="11" t="b">
        <f t="shared" si="563"/>
        <v>0</v>
      </c>
    </row>
    <row r="3288" spans="1:44" x14ac:dyDescent="0.2">
      <c r="A3288" s="1" t="s">
        <v>5346</v>
      </c>
      <c r="B3288" s="1" t="s">
        <v>1560</v>
      </c>
      <c r="C3288" s="3">
        <v>42184</v>
      </c>
      <c r="D3288" s="1" t="s">
        <v>3662</v>
      </c>
      <c r="E3288" s="1" t="s">
        <v>5347</v>
      </c>
      <c r="F3288" s="5">
        <v>666</v>
      </c>
      <c r="G3288" s="5">
        <v>666</v>
      </c>
      <c r="H3288" s="5">
        <v>119.88</v>
      </c>
      <c r="I3288" s="1" t="s">
        <v>5348</v>
      </c>
      <c r="J3288" s="5">
        <v>0</v>
      </c>
      <c r="K3288" s="5">
        <v>0</v>
      </c>
      <c r="L3288" s="1" t="s">
        <v>5349</v>
      </c>
      <c r="M3288" s="5">
        <v>0</v>
      </c>
      <c r="N3288" s="5">
        <v>0</v>
      </c>
      <c r="O3288" s="1" t="s">
        <v>5349</v>
      </c>
      <c r="P3288" s="5">
        <v>666</v>
      </c>
      <c r="Q3288" s="5">
        <v>10.99</v>
      </c>
      <c r="R3288" s="1" t="s">
        <v>5351</v>
      </c>
      <c r="S3288" s="5">
        <v>666</v>
      </c>
      <c r="T3288" s="5">
        <v>50.62</v>
      </c>
      <c r="U3288" s="1" t="s">
        <v>5351</v>
      </c>
      <c r="V3288" s="1" t="s">
        <v>5351</v>
      </c>
      <c r="W3288" s="1" t="s">
        <v>4030</v>
      </c>
      <c r="X3288" s="1" t="s">
        <v>5542</v>
      </c>
      <c r="Y3288" s="1" t="s">
        <v>4068</v>
      </c>
      <c r="Z3288" s="1" t="s">
        <v>4069</v>
      </c>
      <c r="AB3288" s="8" t="str">
        <f t="shared" si="556"/>
        <v>000157761</v>
      </c>
      <c r="AC3288" t="str">
        <f t="shared" si="557"/>
        <v>29/06/2015</v>
      </c>
      <c r="AD3288" t="str">
        <f t="shared" si="558"/>
        <v>59104422001806</v>
      </c>
      <c r="AE3288" s="9">
        <f t="shared" si="559"/>
        <v>666</v>
      </c>
      <c r="AF3288">
        <f t="shared" si="560"/>
        <v>0</v>
      </c>
      <c r="AH3288">
        <v>6793577</v>
      </c>
      <c r="AI3288" s="10" t="s">
        <v>6354</v>
      </c>
      <c r="AJ3288">
        <v>157047</v>
      </c>
      <c r="AK3288" t="s">
        <v>2813</v>
      </c>
      <c r="AL3288">
        <v>0</v>
      </c>
      <c r="AM3288">
        <v>1.4999999999999999E-2</v>
      </c>
      <c r="AN3288" s="11">
        <f>VLOOKUP(TRIM(AK3288),[1]Sheet1!$V:$W,2,FALSE)</f>
        <v>0</v>
      </c>
      <c r="AO3288" s="11">
        <f t="shared" si="561"/>
        <v>0</v>
      </c>
      <c r="AP3288" s="10">
        <f t="shared" si="562"/>
        <v>0</v>
      </c>
      <c r="AQ3288" s="10"/>
      <c r="AR3288" s="11" t="b">
        <f t="shared" si="563"/>
        <v>0</v>
      </c>
    </row>
    <row r="3289" spans="1:44" x14ac:dyDescent="0.2">
      <c r="A3289" s="1" t="s">
        <v>5346</v>
      </c>
      <c r="B3289" s="1" t="s">
        <v>1561</v>
      </c>
      <c r="C3289" s="3">
        <v>42184</v>
      </c>
      <c r="D3289" s="1" t="s">
        <v>3662</v>
      </c>
      <c r="E3289" s="1" t="s">
        <v>5347</v>
      </c>
      <c r="F3289" s="5">
        <v>1500.1</v>
      </c>
      <c r="G3289" s="5">
        <v>1500.1</v>
      </c>
      <c r="H3289" s="5">
        <v>270.02</v>
      </c>
      <c r="I3289" s="1" t="s">
        <v>5348</v>
      </c>
      <c r="J3289" s="5">
        <v>0</v>
      </c>
      <c r="K3289" s="5">
        <v>0</v>
      </c>
      <c r="L3289" s="1" t="s">
        <v>5349</v>
      </c>
      <c r="M3289" s="5">
        <v>0</v>
      </c>
      <c r="N3289" s="5">
        <v>0</v>
      </c>
      <c r="O3289" s="1" t="s">
        <v>5349</v>
      </c>
      <c r="P3289" s="5">
        <v>1500.1</v>
      </c>
      <c r="Q3289" s="5">
        <v>24.75</v>
      </c>
      <c r="R3289" s="1" t="s">
        <v>5351</v>
      </c>
      <c r="S3289" s="5">
        <v>1500.1</v>
      </c>
      <c r="T3289" s="5">
        <v>114.01</v>
      </c>
      <c r="U3289" s="1" t="s">
        <v>5351</v>
      </c>
      <c r="V3289" s="1" t="s">
        <v>5351</v>
      </c>
      <c r="W3289" s="1" t="s">
        <v>3974</v>
      </c>
      <c r="X3289" s="1" t="s">
        <v>5542</v>
      </c>
      <c r="Y3289" s="1" t="s">
        <v>3975</v>
      </c>
      <c r="Z3289" s="1" t="s">
        <v>3976</v>
      </c>
      <c r="AB3289" s="8" t="str">
        <f t="shared" si="556"/>
        <v>000157762</v>
      </c>
      <c r="AC3289" t="str">
        <f t="shared" si="557"/>
        <v>29/06/2015</v>
      </c>
      <c r="AD3289" t="str">
        <f t="shared" si="558"/>
        <v>59104422002446</v>
      </c>
      <c r="AE3289" s="9">
        <f t="shared" si="559"/>
        <v>1500.1</v>
      </c>
      <c r="AF3289">
        <f t="shared" si="560"/>
        <v>209.78990000000002</v>
      </c>
      <c r="AH3289">
        <v>7401398</v>
      </c>
      <c r="AI3289" s="10" t="s">
        <v>6258</v>
      </c>
      <c r="AJ3289">
        <v>156920</v>
      </c>
      <c r="AK3289" t="s">
        <v>5945</v>
      </c>
      <c r="AL3289">
        <v>0</v>
      </c>
      <c r="AM3289">
        <v>4</v>
      </c>
      <c r="AN3289" s="11" t="e">
        <f>VLOOKUP(TRIM(AK3289),[1]Sheet1!$V:$W,2,FALSE)</f>
        <v>#N/A</v>
      </c>
      <c r="AO3289" s="11">
        <f t="shared" si="561"/>
        <v>0</v>
      </c>
      <c r="AP3289" s="10">
        <f t="shared" si="562"/>
        <v>0</v>
      </c>
      <c r="AQ3289" s="10"/>
      <c r="AR3289" s="11" t="b">
        <f t="shared" si="563"/>
        <v>0</v>
      </c>
    </row>
    <row r="3290" spans="1:44" x14ac:dyDescent="0.2">
      <c r="A3290" s="1" t="s">
        <v>5346</v>
      </c>
      <c r="B3290" s="1" t="s">
        <v>1562</v>
      </c>
      <c r="C3290" s="3">
        <v>42184</v>
      </c>
      <c r="D3290" s="1" t="s">
        <v>3662</v>
      </c>
      <c r="E3290" s="1" t="s">
        <v>5347</v>
      </c>
      <c r="F3290" s="5">
        <v>3480</v>
      </c>
      <c r="G3290" s="5">
        <v>3480</v>
      </c>
      <c r="H3290" s="5">
        <v>626.4</v>
      </c>
      <c r="I3290" s="1" t="s">
        <v>5417</v>
      </c>
      <c r="J3290" s="5">
        <v>0</v>
      </c>
      <c r="K3290" s="5">
        <v>0</v>
      </c>
      <c r="L3290" s="1" t="s">
        <v>5349</v>
      </c>
      <c r="M3290" s="5">
        <v>0</v>
      </c>
      <c r="N3290" s="5">
        <v>0</v>
      </c>
      <c r="O3290" s="1" t="s">
        <v>5349</v>
      </c>
      <c r="P3290" s="5">
        <v>3480</v>
      </c>
      <c r="Q3290" s="5">
        <v>57.42</v>
      </c>
      <c r="R3290" s="1" t="s">
        <v>5351</v>
      </c>
      <c r="S3290" s="5">
        <v>3480</v>
      </c>
      <c r="T3290" s="5">
        <v>264.48</v>
      </c>
      <c r="U3290" s="1" t="s">
        <v>5351</v>
      </c>
      <c r="V3290" s="1" t="s">
        <v>5351</v>
      </c>
      <c r="W3290" s="1" t="s">
        <v>4195</v>
      </c>
      <c r="X3290" s="1" t="s">
        <v>5408</v>
      </c>
      <c r="Y3290" s="1" t="s">
        <v>2849</v>
      </c>
      <c r="Z3290" s="1" t="s">
        <v>2850</v>
      </c>
      <c r="AB3290" s="8" t="str">
        <f t="shared" si="556"/>
        <v>000157763</v>
      </c>
      <c r="AC3290" t="str">
        <f t="shared" si="557"/>
        <v>29/06/2015</v>
      </c>
      <c r="AD3290" t="str">
        <f t="shared" si="558"/>
        <v>07760479000103</v>
      </c>
      <c r="AE3290" s="9">
        <f t="shared" si="559"/>
        <v>3480</v>
      </c>
      <c r="AF3290">
        <f t="shared" si="560"/>
        <v>646.64729999999997</v>
      </c>
      <c r="AH3290">
        <v>6791105</v>
      </c>
      <c r="AI3290" s="10" t="s">
        <v>6251</v>
      </c>
      <c r="AJ3290">
        <v>157048</v>
      </c>
      <c r="AK3290" t="s">
        <v>3098</v>
      </c>
      <c r="AL3290">
        <v>0</v>
      </c>
      <c r="AM3290">
        <v>1000</v>
      </c>
      <c r="AN3290" s="11">
        <f>VLOOKUP(TRIM(AK3290),[1]Sheet1!$V:$W,2,FALSE)</f>
        <v>0</v>
      </c>
      <c r="AO3290" s="11">
        <f t="shared" si="561"/>
        <v>0</v>
      </c>
      <c r="AP3290" s="10">
        <f t="shared" si="562"/>
        <v>0</v>
      </c>
      <c r="AQ3290" s="10"/>
      <c r="AR3290" s="11" t="b">
        <f t="shared" si="563"/>
        <v>0</v>
      </c>
    </row>
    <row r="3291" spans="1:44" x14ac:dyDescent="0.2">
      <c r="A3291" s="1" t="s">
        <v>5346</v>
      </c>
      <c r="B3291" s="1" t="s">
        <v>1563</v>
      </c>
      <c r="C3291" s="3">
        <v>42184</v>
      </c>
      <c r="D3291" s="1" t="s">
        <v>3662</v>
      </c>
      <c r="E3291" s="1" t="s">
        <v>5347</v>
      </c>
      <c r="F3291" s="5">
        <v>1000</v>
      </c>
      <c r="G3291" s="5">
        <v>1000</v>
      </c>
      <c r="H3291" s="5">
        <v>180</v>
      </c>
      <c r="I3291" s="1" t="s">
        <v>5348</v>
      </c>
      <c r="J3291" s="5">
        <v>0</v>
      </c>
      <c r="K3291" s="5">
        <v>0</v>
      </c>
      <c r="L3291" s="1" t="s">
        <v>5349</v>
      </c>
      <c r="M3291" s="5">
        <v>0</v>
      </c>
      <c r="N3291" s="5">
        <v>0</v>
      </c>
      <c r="O3291" s="1" t="s">
        <v>5349</v>
      </c>
      <c r="P3291" s="5">
        <v>1000</v>
      </c>
      <c r="Q3291" s="5">
        <v>16.5</v>
      </c>
      <c r="R3291" s="1" t="s">
        <v>5351</v>
      </c>
      <c r="S3291" s="5">
        <v>1000</v>
      </c>
      <c r="T3291" s="5">
        <v>76</v>
      </c>
      <c r="U3291" s="1" t="s">
        <v>5351</v>
      </c>
      <c r="V3291" s="1" t="s">
        <v>5351</v>
      </c>
      <c r="W3291" s="1" t="s">
        <v>3974</v>
      </c>
      <c r="X3291" s="1" t="s">
        <v>5542</v>
      </c>
      <c r="Y3291" s="1" t="s">
        <v>1864</v>
      </c>
      <c r="Z3291" s="1" t="s">
        <v>1865</v>
      </c>
      <c r="AB3291" s="8" t="str">
        <f t="shared" si="556"/>
        <v>000157764</v>
      </c>
      <c r="AC3291" t="str">
        <f t="shared" si="557"/>
        <v>29/06/2015</v>
      </c>
      <c r="AD3291" t="str">
        <f t="shared" si="558"/>
        <v>59104422002446</v>
      </c>
      <c r="AE3291" s="9">
        <f t="shared" si="559"/>
        <v>1000</v>
      </c>
      <c r="AF3291">
        <f t="shared" si="560"/>
        <v>0</v>
      </c>
      <c r="AH3291">
        <v>6791105</v>
      </c>
      <c r="AI3291" s="10" t="s">
        <v>6251</v>
      </c>
      <c r="AJ3291">
        <v>157049</v>
      </c>
      <c r="AK3291" t="s">
        <v>345</v>
      </c>
      <c r="AL3291">
        <v>0</v>
      </c>
      <c r="AM3291">
        <v>5000</v>
      </c>
      <c r="AN3291" s="11">
        <f>VLOOKUP(TRIM(AK3291),[1]Sheet1!$V:$W,2,FALSE)</f>
        <v>0</v>
      </c>
      <c r="AO3291" s="11">
        <f t="shared" si="561"/>
        <v>0</v>
      </c>
      <c r="AP3291" s="10">
        <f t="shared" si="562"/>
        <v>0</v>
      </c>
      <c r="AQ3291" s="10"/>
      <c r="AR3291" s="11" t="b">
        <f t="shared" si="563"/>
        <v>0</v>
      </c>
    </row>
    <row r="3292" spans="1:44" x14ac:dyDescent="0.2">
      <c r="A3292" s="1" t="s">
        <v>5346</v>
      </c>
      <c r="B3292" s="1" t="s">
        <v>1564</v>
      </c>
      <c r="C3292" s="3">
        <v>42184</v>
      </c>
      <c r="D3292" s="1" t="s">
        <v>3641</v>
      </c>
      <c r="E3292" s="1" t="s">
        <v>5382</v>
      </c>
      <c r="F3292" s="5">
        <v>23.15</v>
      </c>
      <c r="G3292" s="5">
        <v>23.15</v>
      </c>
      <c r="H3292" s="5">
        <v>2.78</v>
      </c>
      <c r="I3292" s="1" t="s">
        <v>5348</v>
      </c>
      <c r="J3292" s="5">
        <v>0</v>
      </c>
      <c r="K3292" s="5">
        <v>0</v>
      </c>
      <c r="L3292" s="1" t="s">
        <v>5349</v>
      </c>
      <c r="M3292" s="5">
        <v>0</v>
      </c>
      <c r="N3292" s="5">
        <v>0</v>
      </c>
      <c r="O3292" s="1" t="s">
        <v>5349</v>
      </c>
      <c r="P3292" s="5">
        <v>23.15</v>
      </c>
      <c r="Q3292" s="5">
        <v>0.38</v>
      </c>
      <c r="R3292" s="1" t="s">
        <v>5351</v>
      </c>
      <c r="S3292" s="5">
        <v>23.15</v>
      </c>
      <c r="T3292" s="5">
        <v>1.76</v>
      </c>
      <c r="U3292" s="1" t="s">
        <v>5351</v>
      </c>
      <c r="V3292" s="1" t="s">
        <v>5351</v>
      </c>
      <c r="W3292" s="1" t="s">
        <v>1837</v>
      </c>
      <c r="X3292" s="1" t="s">
        <v>5542</v>
      </c>
      <c r="Y3292" s="1" t="s">
        <v>1565</v>
      </c>
      <c r="Z3292" s="1" t="s">
        <v>1848</v>
      </c>
      <c r="AB3292" s="8" t="str">
        <f t="shared" si="556"/>
        <v>000157765</v>
      </c>
      <c r="AC3292" t="str">
        <f t="shared" si="557"/>
        <v>29/06/2015</v>
      </c>
      <c r="AD3292" t="str">
        <f t="shared" si="558"/>
        <v>43375930000132</v>
      </c>
      <c r="AE3292" s="9">
        <f t="shared" si="559"/>
        <v>23.15</v>
      </c>
      <c r="AF3292">
        <f t="shared" si="560"/>
        <v>0</v>
      </c>
      <c r="AH3292">
        <v>7401398</v>
      </c>
      <c r="AI3292" s="10" t="s">
        <v>6258</v>
      </c>
      <c r="AJ3292">
        <v>156920</v>
      </c>
      <c r="AK3292" t="s">
        <v>4104</v>
      </c>
      <c r="AL3292">
        <v>5</v>
      </c>
      <c r="AM3292">
        <v>10</v>
      </c>
      <c r="AN3292" s="11">
        <f>VLOOKUP(TRIM(AK3292),[1]Sheet1!$V:$W,2,FALSE)</f>
        <v>8.1999999999999993</v>
      </c>
      <c r="AO3292" s="11">
        <f t="shared" si="561"/>
        <v>8.1999999999999993</v>
      </c>
      <c r="AP3292" s="10">
        <f t="shared" si="562"/>
        <v>82</v>
      </c>
      <c r="AQ3292" s="10"/>
      <c r="AR3292" s="11" t="b">
        <f t="shared" si="563"/>
        <v>0</v>
      </c>
    </row>
    <row r="3293" spans="1:44" x14ac:dyDescent="0.2">
      <c r="A3293" s="1" t="s">
        <v>5346</v>
      </c>
      <c r="B3293" s="1" t="s">
        <v>1566</v>
      </c>
      <c r="C3293" s="3">
        <v>42184</v>
      </c>
      <c r="D3293" s="1" t="s">
        <v>3641</v>
      </c>
      <c r="E3293" s="1" t="s">
        <v>5528</v>
      </c>
      <c r="F3293" s="5">
        <v>3289</v>
      </c>
      <c r="G3293" s="5">
        <v>3289</v>
      </c>
      <c r="H3293" s="5">
        <v>394.68</v>
      </c>
      <c r="I3293" s="1" t="s">
        <v>5348</v>
      </c>
      <c r="J3293" s="5">
        <v>0</v>
      </c>
      <c r="K3293" s="5">
        <v>0</v>
      </c>
      <c r="L3293" s="1" t="s">
        <v>5349</v>
      </c>
      <c r="M3293" s="5">
        <v>0</v>
      </c>
      <c r="N3293" s="5">
        <v>0</v>
      </c>
      <c r="O3293" s="1" t="s">
        <v>5349</v>
      </c>
      <c r="P3293" s="5">
        <v>3289</v>
      </c>
      <c r="Q3293" s="5">
        <v>54.27</v>
      </c>
      <c r="R3293" s="1" t="s">
        <v>5351</v>
      </c>
      <c r="S3293" s="5">
        <v>3289</v>
      </c>
      <c r="T3293" s="5">
        <v>249.96</v>
      </c>
      <c r="U3293" s="1" t="s">
        <v>5351</v>
      </c>
      <c r="V3293" s="1" t="s">
        <v>5351</v>
      </c>
      <c r="W3293" s="1" t="s">
        <v>5255</v>
      </c>
      <c r="X3293" s="1" t="s">
        <v>5530</v>
      </c>
      <c r="Y3293" s="1" t="s">
        <v>5256</v>
      </c>
      <c r="Z3293" s="1" t="s">
        <v>5257</v>
      </c>
      <c r="AB3293" s="8" t="str">
        <f t="shared" si="556"/>
        <v>000157766</v>
      </c>
      <c r="AC3293" t="str">
        <f t="shared" si="557"/>
        <v>29/06/2015</v>
      </c>
      <c r="AD3293" t="str">
        <f t="shared" si="558"/>
        <v>03523188000140</v>
      </c>
      <c r="AE3293" s="9">
        <f t="shared" si="559"/>
        <v>3289</v>
      </c>
      <c r="AF3293">
        <f t="shared" si="560"/>
        <v>0</v>
      </c>
      <c r="AH3293">
        <v>6789624</v>
      </c>
      <c r="AI3293" s="10" t="s">
        <v>6356</v>
      </c>
      <c r="AJ3293">
        <v>157050</v>
      </c>
      <c r="AK3293" t="s">
        <v>348</v>
      </c>
      <c r="AL3293">
        <v>0</v>
      </c>
      <c r="AM3293">
        <v>4.2</v>
      </c>
      <c r="AN3293" s="11">
        <f>VLOOKUP(TRIM(AK3293),[1]Sheet1!$V:$W,2,FALSE)</f>
        <v>0</v>
      </c>
      <c r="AO3293" s="11">
        <f t="shared" si="561"/>
        <v>0</v>
      </c>
      <c r="AP3293" s="10">
        <f t="shared" si="562"/>
        <v>0</v>
      </c>
      <c r="AQ3293" s="10"/>
      <c r="AR3293" s="11" t="b">
        <f t="shared" si="563"/>
        <v>0</v>
      </c>
    </row>
    <row r="3294" spans="1:44" x14ac:dyDescent="0.2">
      <c r="A3294" s="1" t="s">
        <v>5346</v>
      </c>
      <c r="B3294" s="1" t="s">
        <v>1567</v>
      </c>
      <c r="C3294" s="3">
        <v>42184</v>
      </c>
      <c r="D3294" s="1" t="s">
        <v>3662</v>
      </c>
      <c r="E3294" s="1" t="s">
        <v>5347</v>
      </c>
      <c r="F3294" s="5">
        <v>2088</v>
      </c>
      <c r="G3294" s="5">
        <v>2088</v>
      </c>
      <c r="H3294" s="5">
        <v>375.84</v>
      </c>
      <c r="I3294" s="1" t="s">
        <v>5417</v>
      </c>
      <c r="J3294" s="5">
        <v>0</v>
      </c>
      <c r="K3294" s="5">
        <v>0</v>
      </c>
      <c r="L3294" s="1" t="s">
        <v>5349</v>
      </c>
      <c r="M3294" s="5">
        <v>0</v>
      </c>
      <c r="N3294" s="5">
        <v>0</v>
      </c>
      <c r="O3294" s="1" t="s">
        <v>5349</v>
      </c>
      <c r="P3294" s="5">
        <v>2088</v>
      </c>
      <c r="Q3294" s="5">
        <v>34.450000000000003</v>
      </c>
      <c r="R3294" s="1" t="s">
        <v>5351</v>
      </c>
      <c r="S3294" s="5">
        <v>2088</v>
      </c>
      <c r="T3294" s="5">
        <v>158.69</v>
      </c>
      <c r="U3294" s="1" t="s">
        <v>5351</v>
      </c>
      <c r="V3294" s="1" t="s">
        <v>5351</v>
      </c>
      <c r="W3294" s="1" t="s">
        <v>4195</v>
      </c>
      <c r="X3294" s="1" t="s">
        <v>5408</v>
      </c>
      <c r="Y3294" s="1" t="s">
        <v>2849</v>
      </c>
      <c r="Z3294" s="1" t="s">
        <v>2850</v>
      </c>
      <c r="AB3294" s="8" t="str">
        <f t="shared" si="556"/>
        <v>000157767</v>
      </c>
      <c r="AC3294" t="str">
        <f t="shared" si="557"/>
        <v>29/06/2015</v>
      </c>
      <c r="AD3294" t="str">
        <f t="shared" si="558"/>
        <v>07760479000103</v>
      </c>
      <c r="AE3294" s="9">
        <f t="shared" si="559"/>
        <v>2088</v>
      </c>
      <c r="AF3294">
        <f t="shared" si="560"/>
        <v>387.98838000000001</v>
      </c>
      <c r="AH3294">
        <v>7401398</v>
      </c>
      <c r="AI3294" s="10" t="s">
        <v>6258</v>
      </c>
      <c r="AJ3294">
        <v>156920</v>
      </c>
      <c r="AK3294" t="s">
        <v>3510</v>
      </c>
      <c r="AL3294">
        <v>1</v>
      </c>
      <c r="AM3294">
        <v>3</v>
      </c>
      <c r="AN3294" s="11" t="e">
        <f>VLOOKUP(TRIM(AK3294),[1]Sheet1!$V:$W,2,FALSE)</f>
        <v>#N/A</v>
      </c>
      <c r="AO3294" s="11">
        <f t="shared" si="561"/>
        <v>0</v>
      </c>
      <c r="AP3294" s="10">
        <f t="shared" si="562"/>
        <v>0</v>
      </c>
      <c r="AQ3294" s="10"/>
      <c r="AR3294" s="11" t="b">
        <f t="shared" si="563"/>
        <v>0</v>
      </c>
    </row>
    <row r="3295" spans="1:44" x14ac:dyDescent="0.2">
      <c r="A3295" s="1" t="s">
        <v>5346</v>
      </c>
      <c r="B3295" s="1" t="s">
        <v>1568</v>
      </c>
      <c r="C3295" s="3">
        <v>42184</v>
      </c>
      <c r="D3295" s="1" t="s">
        <v>3662</v>
      </c>
      <c r="E3295" s="1" t="s">
        <v>5347</v>
      </c>
      <c r="F3295" s="5">
        <v>3480</v>
      </c>
      <c r="G3295" s="5">
        <v>3480</v>
      </c>
      <c r="H3295" s="5">
        <v>626.4</v>
      </c>
      <c r="I3295" s="1" t="s">
        <v>5417</v>
      </c>
      <c r="J3295" s="5">
        <v>0</v>
      </c>
      <c r="K3295" s="5">
        <v>0</v>
      </c>
      <c r="L3295" s="1" t="s">
        <v>5349</v>
      </c>
      <c r="M3295" s="5">
        <v>0</v>
      </c>
      <c r="N3295" s="5">
        <v>0</v>
      </c>
      <c r="O3295" s="1" t="s">
        <v>5349</v>
      </c>
      <c r="P3295" s="5">
        <v>3480</v>
      </c>
      <c r="Q3295" s="5">
        <v>57.42</v>
      </c>
      <c r="R3295" s="1" t="s">
        <v>5351</v>
      </c>
      <c r="S3295" s="5">
        <v>3480</v>
      </c>
      <c r="T3295" s="5">
        <v>264.48</v>
      </c>
      <c r="U3295" s="1" t="s">
        <v>5351</v>
      </c>
      <c r="V3295" s="1" t="s">
        <v>5351</v>
      </c>
      <c r="W3295" s="1" t="s">
        <v>4195</v>
      </c>
      <c r="X3295" s="1" t="s">
        <v>5408</v>
      </c>
      <c r="Y3295" s="1" t="s">
        <v>2849</v>
      </c>
      <c r="Z3295" s="1" t="s">
        <v>2850</v>
      </c>
      <c r="AB3295" s="8" t="str">
        <f t="shared" si="556"/>
        <v>000157768</v>
      </c>
      <c r="AC3295" t="str">
        <f t="shared" si="557"/>
        <v>29/06/2015</v>
      </c>
      <c r="AD3295" t="str">
        <f t="shared" si="558"/>
        <v>07760479000103</v>
      </c>
      <c r="AE3295" s="9">
        <f t="shared" si="559"/>
        <v>3480</v>
      </c>
      <c r="AF3295">
        <f t="shared" si="560"/>
        <v>646.64729999999997</v>
      </c>
      <c r="AH3295">
        <v>7401398</v>
      </c>
      <c r="AI3295" s="10" t="s">
        <v>6258</v>
      </c>
      <c r="AJ3295">
        <v>156920</v>
      </c>
      <c r="AK3295" t="s">
        <v>5453</v>
      </c>
      <c r="AL3295">
        <v>1</v>
      </c>
      <c r="AM3295">
        <v>5</v>
      </c>
      <c r="AN3295" s="11" t="e">
        <f>VLOOKUP(TRIM(AK3295),[1]Sheet1!$V:$W,2,FALSE)</f>
        <v>#N/A</v>
      </c>
      <c r="AO3295" s="11">
        <f t="shared" si="561"/>
        <v>0</v>
      </c>
      <c r="AP3295" s="10">
        <f t="shared" si="562"/>
        <v>0</v>
      </c>
      <c r="AQ3295" s="10"/>
      <c r="AR3295" s="11" t="b">
        <f t="shared" si="563"/>
        <v>0</v>
      </c>
    </row>
    <row r="3296" spans="1:44" x14ac:dyDescent="0.2">
      <c r="A3296" s="1" t="s">
        <v>5346</v>
      </c>
      <c r="B3296" s="1" t="s">
        <v>1569</v>
      </c>
      <c r="C3296" s="3">
        <v>42184</v>
      </c>
      <c r="D3296" s="1" t="s">
        <v>3662</v>
      </c>
      <c r="E3296" s="1" t="s">
        <v>5347</v>
      </c>
      <c r="F3296" s="5">
        <v>28.22</v>
      </c>
      <c r="G3296" s="5">
        <v>24.54</v>
      </c>
      <c r="H3296" s="5">
        <v>4.42</v>
      </c>
      <c r="I3296" s="1" t="s">
        <v>5348</v>
      </c>
      <c r="J3296" s="5">
        <v>0</v>
      </c>
      <c r="K3296" s="5">
        <v>0</v>
      </c>
      <c r="L3296" s="1" t="s">
        <v>5349</v>
      </c>
      <c r="M3296" s="5">
        <v>24.54</v>
      </c>
      <c r="N3296" s="5">
        <v>3.68</v>
      </c>
      <c r="O3296" s="1" t="s">
        <v>3642</v>
      </c>
      <c r="P3296" s="5">
        <v>24.54</v>
      </c>
      <c r="Q3296" s="5">
        <v>0.4</v>
      </c>
      <c r="R3296" s="1" t="s">
        <v>5351</v>
      </c>
      <c r="S3296" s="5">
        <v>24.54</v>
      </c>
      <c r="T3296" s="5">
        <v>1.87</v>
      </c>
      <c r="U3296" s="1" t="s">
        <v>5351</v>
      </c>
      <c r="V3296" s="1" t="s">
        <v>5351</v>
      </c>
      <c r="W3296" s="1" t="s">
        <v>3798</v>
      </c>
      <c r="X3296" s="1" t="s">
        <v>5530</v>
      </c>
      <c r="Y3296" s="1" t="s">
        <v>4322</v>
      </c>
      <c r="Z3296" s="1" t="s">
        <v>4323</v>
      </c>
      <c r="AB3296" s="8" t="str">
        <f t="shared" si="556"/>
        <v>000157769</v>
      </c>
      <c r="AC3296" t="str">
        <f t="shared" si="557"/>
        <v>29/06/2015</v>
      </c>
      <c r="AD3296" t="str">
        <f t="shared" si="558"/>
        <v>04337168000652</v>
      </c>
      <c r="AE3296" s="9">
        <f t="shared" si="559"/>
        <v>28.22</v>
      </c>
      <c r="AF3296">
        <f t="shared" si="560"/>
        <v>0</v>
      </c>
      <c r="AH3296">
        <v>6790179</v>
      </c>
      <c r="AI3296" s="10" t="s">
        <v>6270</v>
      </c>
      <c r="AJ3296">
        <v>157051</v>
      </c>
      <c r="AK3296" t="s">
        <v>5292</v>
      </c>
      <c r="AL3296">
        <v>0</v>
      </c>
      <c r="AM3296">
        <v>300</v>
      </c>
      <c r="AN3296" s="11">
        <f>VLOOKUP(TRIM(AK3296),[1]Sheet1!$V:$W,2,FALSE)</f>
        <v>0</v>
      </c>
      <c r="AO3296" s="11">
        <f t="shared" si="561"/>
        <v>0</v>
      </c>
      <c r="AP3296" s="10">
        <f t="shared" si="562"/>
        <v>0</v>
      </c>
      <c r="AQ3296" s="10"/>
      <c r="AR3296" s="11" t="b">
        <f t="shared" si="563"/>
        <v>0</v>
      </c>
    </row>
    <row r="3297" spans="1:44" x14ac:dyDescent="0.2">
      <c r="A3297" s="1" t="s">
        <v>5346</v>
      </c>
      <c r="B3297" s="1" t="s">
        <v>1570</v>
      </c>
      <c r="C3297" s="3">
        <v>42184</v>
      </c>
      <c r="D3297" s="1" t="s">
        <v>3662</v>
      </c>
      <c r="E3297" s="1" t="s">
        <v>5347</v>
      </c>
      <c r="F3297" s="5">
        <v>10.97</v>
      </c>
      <c r="G3297" s="5">
        <v>9.5399999999999991</v>
      </c>
      <c r="H3297" s="5">
        <v>1.72</v>
      </c>
      <c r="I3297" s="1" t="s">
        <v>5348</v>
      </c>
      <c r="J3297" s="5">
        <v>0</v>
      </c>
      <c r="K3297" s="5">
        <v>0</v>
      </c>
      <c r="L3297" s="1" t="s">
        <v>5349</v>
      </c>
      <c r="M3297" s="5">
        <v>9.5399999999999991</v>
      </c>
      <c r="N3297" s="5">
        <v>1.43</v>
      </c>
      <c r="O3297" s="1" t="s">
        <v>3642</v>
      </c>
      <c r="P3297" s="5">
        <v>9.5399999999999991</v>
      </c>
      <c r="Q3297" s="5">
        <v>0.16</v>
      </c>
      <c r="R3297" s="1" t="s">
        <v>5351</v>
      </c>
      <c r="S3297" s="5">
        <v>9.5399999999999991</v>
      </c>
      <c r="T3297" s="5">
        <v>0.73</v>
      </c>
      <c r="U3297" s="1" t="s">
        <v>5351</v>
      </c>
      <c r="V3297" s="1" t="s">
        <v>5351</v>
      </c>
      <c r="W3297" s="1" t="s">
        <v>3798</v>
      </c>
      <c r="X3297" s="1" t="s">
        <v>5530</v>
      </c>
      <c r="Y3297" s="1" t="s">
        <v>4415</v>
      </c>
      <c r="Z3297" s="1" t="s">
        <v>4416</v>
      </c>
      <c r="AB3297" s="8" t="str">
        <f t="shared" si="556"/>
        <v>000157770</v>
      </c>
      <c r="AC3297" t="str">
        <f t="shared" si="557"/>
        <v>29/06/2015</v>
      </c>
      <c r="AD3297" t="str">
        <f t="shared" si="558"/>
        <v>04337168000652</v>
      </c>
      <c r="AE3297" s="9">
        <f t="shared" si="559"/>
        <v>10.97</v>
      </c>
      <c r="AF3297">
        <f t="shared" si="560"/>
        <v>0</v>
      </c>
      <c r="AH3297">
        <v>7401398</v>
      </c>
      <c r="AI3297" s="10" t="s">
        <v>6258</v>
      </c>
      <c r="AJ3297">
        <v>156920</v>
      </c>
      <c r="AK3297" t="s">
        <v>3580</v>
      </c>
      <c r="AL3297">
        <v>1</v>
      </c>
      <c r="AM3297">
        <v>1</v>
      </c>
      <c r="AN3297" s="11" t="e">
        <f>VLOOKUP(TRIM(AK3297),[1]Sheet1!$V:$W,2,FALSE)</f>
        <v>#N/A</v>
      </c>
      <c r="AO3297" s="11">
        <f t="shared" si="561"/>
        <v>0</v>
      </c>
      <c r="AP3297" s="10">
        <f t="shared" si="562"/>
        <v>0</v>
      </c>
      <c r="AQ3297" s="10"/>
      <c r="AR3297" s="11" t="b">
        <f t="shared" si="563"/>
        <v>0</v>
      </c>
    </row>
    <row r="3298" spans="1:44" x14ac:dyDescent="0.2">
      <c r="A3298" s="1" t="s">
        <v>5346</v>
      </c>
      <c r="B3298" s="1" t="s">
        <v>1571</v>
      </c>
      <c r="C3298" s="3">
        <v>42184</v>
      </c>
      <c r="D3298" s="1" t="s">
        <v>3662</v>
      </c>
      <c r="E3298" s="1" t="s">
        <v>5347</v>
      </c>
      <c r="F3298" s="5">
        <v>357.28</v>
      </c>
      <c r="G3298" s="5">
        <v>310.68</v>
      </c>
      <c r="H3298" s="5">
        <v>55.92</v>
      </c>
      <c r="I3298" s="1" t="s">
        <v>5348</v>
      </c>
      <c r="J3298" s="5">
        <v>0</v>
      </c>
      <c r="K3298" s="5">
        <v>0</v>
      </c>
      <c r="L3298" s="1" t="s">
        <v>5349</v>
      </c>
      <c r="M3298" s="5">
        <v>310.68</v>
      </c>
      <c r="N3298" s="5">
        <v>46.6</v>
      </c>
      <c r="O3298" s="1" t="s">
        <v>3642</v>
      </c>
      <c r="P3298" s="5">
        <v>310.68</v>
      </c>
      <c r="Q3298" s="5">
        <v>5.13</v>
      </c>
      <c r="R3298" s="1" t="s">
        <v>5351</v>
      </c>
      <c r="S3298" s="5">
        <v>310.68</v>
      </c>
      <c r="T3298" s="5">
        <v>23.61</v>
      </c>
      <c r="U3298" s="1" t="s">
        <v>5351</v>
      </c>
      <c r="V3298" s="1" t="s">
        <v>5351</v>
      </c>
      <c r="W3298" s="1" t="s">
        <v>3798</v>
      </c>
      <c r="X3298" s="1" t="s">
        <v>5530</v>
      </c>
      <c r="Y3298" s="1" t="s">
        <v>145</v>
      </c>
      <c r="Z3298" s="1" t="s">
        <v>2679</v>
      </c>
      <c r="AB3298" s="8" t="str">
        <f t="shared" si="556"/>
        <v>000157771</v>
      </c>
      <c r="AC3298" t="str">
        <f t="shared" si="557"/>
        <v>29/06/2015</v>
      </c>
      <c r="AD3298" t="str">
        <f t="shared" si="558"/>
        <v>04337168000652</v>
      </c>
      <c r="AE3298" s="9">
        <f t="shared" si="559"/>
        <v>357.28</v>
      </c>
      <c r="AF3298">
        <f t="shared" si="560"/>
        <v>0</v>
      </c>
      <c r="AH3298">
        <v>6789624</v>
      </c>
      <c r="AI3298" s="10" t="s">
        <v>6356</v>
      </c>
      <c r="AJ3298">
        <v>157052</v>
      </c>
      <c r="AK3298" t="s">
        <v>2976</v>
      </c>
      <c r="AL3298">
        <v>0</v>
      </c>
      <c r="AM3298">
        <v>0.5</v>
      </c>
      <c r="AN3298" s="11">
        <f>VLOOKUP(TRIM(AK3298),[1]Sheet1!$V:$W,2,FALSE)</f>
        <v>0</v>
      </c>
      <c r="AO3298" s="11">
        <f t="shared" si="561"/>
        <v>0</v>
      </c>
      <c r="AP3298" s="10">
        <f t="shared" si="562"/>
        <v>0</v>
      </c>
      <c r="AQ3298" s="10"/>
      <c r="AR3298" s="11" t="b">
        <f t="shared" si="563"/>
        <v>0</v>
      </c>
    </row>
    <row r="3299" spans="1:44" x14ac:dyDescent="0.2">
      <c r="A3299" s="1" t="s">
        <v>5346</v>
      </c>
      <c r="B3299" s="1" t="s">
        <v>1572</v>
      </c>
      <c r="C3299" s="3">
        <v>42184</v>
      </c>
      <c r="D3299" s="1" t="s">
        <v>3662</v>
      </c>
      <c r="E3299" s="1" t="s">
        <v>5347</v>
      </c>
      <c r="F3299" s="5">
        <v>16.46</v>
      </c>
      <c r="G3299" s="5">
        <v>14.31</v>
      </c>
      <c r="H3299" s="5">
        <v>2.58</v>
      </c>
      <c r="I3299" s="1" t="s">
        <v>5348</v>
      </c>
      <c r="J3299" s="5">
        <v>0</v>
      </c>
      <c r="K3299" s="5">
        <v>0</v>
      </c>
      <c r="L3299" s="1" t="s">
        <v>5349</v>
      </c>
      <c r="M3299" s="5">
        <v>14.31</v>
      </c>
      <c r="N3299" s="5">
        <v>2.15</v>
      </c>
      <c r="O3299" s="1" t="s">
        <v>3642</v>
      </c>
      <c r="P3299" s="5">
        <v>14.31</v>
      </c>
      <c r="Q3299" s="5">
        <v>0.24</v>
      </c>
      <c r="R3299" s="1" t="s">
        <v>5351</v>
      </c>
      <c r="S3299" s="5">
        <v>14.31</v>
      </c>
      <c r="T3299" s="5">
        <v>1.0900000000000001</v>
      </c>
      <c r="U3299" s="1" t="s">
        <v>5351</v>
      </c>
      <c r="V3299" s="1" t="s">
        <v>5351</v>
      </c>
      <c r="W3299" s="1" t="s">
        <v>3798</v>
      </c>
      <c r="X3299" s="1" t="s">
        <v>5530</v>
      </c>
      <c r="Y3299" s="1" t="s">
        <v>4415</v>
      </c>
      <c r="Z3299" s="1" t="s">
        <v>4416</v>
      </c>
      <c r="AB3299" s="8" t="str">
        <f t="shared" si="556"/>
        <v>000157772</v>
      </c>
      <c r="AC3299" t="str">
        <f t="shared" si="557"/>
        <v>29/06/2015</v>
      </c>
      <c r="AD3299" t="str">
        <f t="shared" si="558"/>
        <v>04337168000652</v>
      </c>
      <c r="AE3299" s="9">
        <f t="shared" si="559"/>
        <v>16.46</v>
      </c>
      <c r="AF3299">
        <f t="shared" si="560"/>
        <v>0</v>
      </c>
      <c r="AH3299">
        <v>7401398</v>
      </c>
      <c r="AI3299" s="10" t="s">
        <v>6258</v>
      </c>
      <c r="AJ3299">
        <v>156920</v>
      </c>
      <c r="AK3299" t="s">
        <v>5469</v>
      </c>
      <c r="AL3299">
        <v>1</v>
      </c>
      <c r="AM3299">
        <v>1</v>
      </c>
      <c r="AN3299" s="11" t="e">
        <f>VLOOKUP(TRIM(AK3299),[1]Sheet1!$V:$W,2,FALSE)</f>
        <v>#N/A</v>
      </c>
      <c r="AO3299" s="11">
        <f t="shared" si="561"/>
        <v>0</v>
      </c>
      <c r="AP3299" s="10">
        <f t="shared" si="562"/>
        <v>0</v>
      </c>
      <c r="AQ3299" s="10"/>
      <c r="AR3299" s="11" t="b">
        <f t="shared" si="563"/>
        <v>0</v>
      </c>
    </row>
    <row r="3300" spans="1:44" x14ac:dyDescent="0.2">
      <c r="A3300" s="1" t="s">
        <v>5346</v>
      </c>
      <c r="B3300" s="1" t="s">
        <v>1573</v>
      </c>
      <c r="C3300" s="3">
        <v>42184</v>
      </c>
      <c r="D3300" s="1" t="s">
        <v>3662</v>
      </c>
      <c r="E3300" s="1" t="s">
        <v>5347</v>
      </c>
      <c r="F3300" s="5">
        <v>357.28</v>
      </c>
      <c r="G3300" s="5">
        <v>310.68</v>
      </c>
      <c r="H3300" s="5">
        <v>55.92</v>
      </c>
      <c r="I3300" s="1" t="s">
        <v>5348</v>
      </c>
      <c r="J3300" s="5">
        <v>0</v>
      </c>
      <c r="K3300" s="5">
        <v>0</v>
      </c>
      <c r="L3300" s="1" t="s">
        <v>5349</v>
      </c>
      <c r="M3300" s="5">
        <v>310.68</v>
      </c>
      <c r="N3300" s="5">
        <v>46.6</v>
      </c>
      <c r="O3300" s="1" t="s">
        <v>3642</v>
      </c>
      <c r="P3300" s="5">
        <v>310.68</v>
      </c>
      <c r="Q3300" s="5">
        <v>5.13</v>
      </c>
      <c r="R3300" s="1" t="s">
        <v>5351</v>
      </c>
      <c r="S3300" s="5">
        <v>310.68</v>
      </c>
      <c r="T3300" s="5">
        <v>23.61</v>
      </c>
      <c r="U3300" s="1" t="s">
        <v>5351</v>
      </c>
      <c r="V3300" s="1" t="s">
        <v>5351</v>
      </c>
      <c r="W3300" s="1" t="s">
        <v>3798</v>
      </c>
      <c r="X3300" s="1" t="s">
        <v>5530</v>
      </c>
      <c r="Y3300" s="1" t="s">
        <v>1574</v>
      </c>
      <c r="Z3300" s="1" t="s">
        <v>1575</v>
      </c>
      <c r="AB3300" s="8" t="str">
        <f t="shared" si="556"/>
        <v>000157773</v>
      </c>
      <c r="AC3300" t="str">
        <f t="shared" si="557"/>
        <v>29/06/2015</v>
      </c>
      <c r="AD3300" t="str">
        <f t="shared" si="558"/>
        <v>04337168000652</v>
      </c>
      <c r="AE3300" s="9">
        <f t="shared" si="559"/>
        <v>357.28</v>
      </c>
      <c r="AF3300">
        <f t="shared" si="560"/>
        <v>0</v>
      </c>
      <c r="AH3300">
        <v>6783011</v>
      </c>
      <c r="AI3300" s="10" t="s">
        <v>6314</v>
      </c>
      <c r="AJ3300">
        <v>157053</v>
      </c>
      <c r="AK3300" t="s">
        <v>4092</v>
      </c>
      <c r="AL3300">
        <v>0</v>
      </c>
      <c r="AM3300">
        <v>10000</v>
      </c>
      <c r="AN3300" s="11">
        <f>VLOOKUP(TRIM(AK3300),[1]Sheet1!$V:$W,2,FALSE)</f>
        <v>0</v>
      </c>
      <c r="AO3300" s="11">
        <f t="shared" si="561"/>
        <v>0</v>
      </c>
      <c r="AP3300" s="10">
        <f t="shared" si="562"/>
        <v>0</v>
      </c>
      <c r="AQ3300" s="10"/>
      <c r="AR3300" s="11" t="b">
        <f t="shared" si="563"/>
        <v>0</v>
      </c>
    </row>
    <row r="3301" spans="1:44" x14ac:dyDescent="0.2">
      <c r="A3301" s="1" t="s">
        <v>5346</v>
      </c>
      <c r="B3301" s="1" t="s">
        <v>1576</v>
      </c>
      <c r="C3301" s="3">
        <v>42184</v>
      </c>
      <c r="D3301" s="1" t="s">
        <v>3657</v>
      </c>
      <c r="E3301" s="1" t="s">
        <v>5347</v>
      </c>
      <c r="F3301" s="5">
        <v>369.9</v>
      </c>
      <c r="G3301" s="5">
        <v>321.64999999999998</v>
      </c>
      <c r="H3301" s="5">
        <v>57.9</v>
      </c>
      <c r="I3301" s="1" t="s">
        <v>5406</v>
      </c>
      <c r="J3301" s="5">
        <v>0</v>
      </c>
      <c r="K3301" s="5">
        <v>0</v>
      </c>
      <c r="L3301" s="1" t="s">
        <v>5349</v>
      </c>
      <c r="M3301" s="5">
        <v>321.64999999999998</v>
      </c>
      <c r="N3301" s="5">
        <v>48.25</v>
      </c>
      <c r="O3301" s="1" t="s">
        <v>3642</v>
      </c>
      <c r="P3301" s="5">
        <v>321.64999999999998</v>
      </c>
      <c r="Q3301" s="5">
        <v>5.31</v>
      </c>
      <c r="R3301" s="1" t="s">
        <v>5351</v>
      </c>
      <c r="S3301" s="5">
        <v>321.64999999999998</v>
      </c>
      <c r="T3301" s="5">
        <v>24.45</v>
      </c>
      <c r="U3301" s="1" t="s">
        <v>5351</v>
      </c>
      <c r="V3301" s="1" t="s">
        <v>5351</v>
      </c>
      <c r="W3301" s="1" t="s">
        <v>5580</v>
      </c>
      <c r="X3301" s="1" t="s">
        <v>5408</v>
      </c>
      <c r="Y3301" s="1" t="s">
        <v>4910</v>
      </c>
      <c r="Z3301" s="1" t="s">
        <v>4911</v>
      </c>
      <c r="AB3301" s="8" t="str">
        <f t="shared" si="556"/>
        <v>000157774</v>
      </c>
      <c r="AC3301" t="str">
        <f t="shared" si="557"/>
        <v>29/06/2015</v>
      </c>
      <c r="AD3301" t="str">
        <f t="shared" si="558"/>
        <v>59578948000171</v>
      </c>
      <c r="AE3301" s="9">
        <f t="shared" si="559"/>
        <v>369.9</v>
      </c>
      <c r="AF3301">
        <f t="shared" si="560"/>
        <v>0</v>
      </c>
      <c r="AH3301">
        <v>6793966</v>
      </c>
      <c r="AI3301" s="10" t="s">
        <v>6295</v>
      </c>
      <c r="AJ3301">
        <v>157054</v>
      </c>
      <c r="AK3301" t="s">
        <v>1876</v>
      </c>
      <c r="AL3301">
        <v>0</v>
      </c>
      <c r="AM3301">
        <v>162</v>
      </c>
      <c r="AN3301" s="11">
        <f>VLOOKUP(TRIM(AK3301),[1]Sheet1!$V:$W,2,FALSE)</f>
        <v>0</v>
      </c>
      <c r="AO3301" s="11">
        <f t="shared" si="561"/>
        <v>0</v>
      </c>
      <c r="AP3301" s="10">
        <f t="shared" si="562"/>
        <v>0</v>
      </c>
      <c r="AQ3301" s="10"/>
      <c r="AR3301" s="11" t="b">
        <f t="shared" si="563"/>
        <v>0</v>
      </c>
    </row>
    <row r="3302" spans="1:44" x14ac:dyDescent="0.2">
      <c r="A3302" s="1" t="s">
        <v>5346</v>
      </c>
      <c r="B3302" s="1" t="s">
        <v>1576</v>
      </c>
      <c r="C3302" s="3">
        <v>42184</v>
      </c>
      <c r="D3302" s="1" t="s">
        <v>3657</v>
      </c>
      <c r="E3302" s="1" t="s">
        <v>5347</v>
      </c>
      <c r="F3302" s="5">
        <v>1087.43</v>
      </c>
      <c r="G3302" s="5">
        <v>945.59</v>
      </c>
      <c r="H3302" s="5">
        <v>170.21</v>
      </c>
      <c r="I3302" s="1" t="s">
        <v>5406</v>
      </c>
      <c r="J3302" s="5">
        <v>0</v>
      </c>
      <c r="K3302" s="5">
        <v>0</v>
      </c>
      <c r="L3302" s="1" t="s">
        <v>5349</v>
      </c>
      <c r="M3302" s="5">
        <v>945.59</v>
      </c>
      <c r="N3302" s="5">
        <v>141.84</v>
      </c>
      <c r="O3302" s="1" t="s">
        <v>3642</v>
      </c>
      <c r="P3302" s="5">
        <v>945.59</v>
      </c>
      <c r="Q3302" s="5">
        <v>15.6</v>
      </c>
      <c r="R3302" s="1" t="s">
        <v>5351</v>
      </c>
      <c r="S3302" s="5">
        <v>945.59</v>
      </c>
      <c r="T3302" s="5">
        <v>71.86</v>
      </c>
      <c r="U3302" s="1" t="s">
        <v>5351</v>
      </c>
      <c r="V3302" s="1" t="s">
        <v>5351</v>
      </c>
      <c r="W3302" s="1" t="s">
        <v>5580</v>
      </c>
      <c r="X3302" s="1" t="s">
        <v>5408</v>
      </c>
      <c r="Y3302" s="1" t="s">
        <v>5967</v>
      </c>
      <c r="Z3302" s="1" t="s">
        <v>5968</v>
      </c>
      <c r="AB3302" s="8" t="str">
        <f t="shared" si="556"/>
        <v>000157774</v>
      </c>
      <c r="AC3302" t="str">
        <f t="shared" si="557"/>
        <v>29/06/2015</v>
      </c>
      <c r="AD3302" t="str">
        <f t="shared" si="558"/>
        <v>59578948000171</v>
      </c>
      <c r="AE3302" s="9">
        <f t="shared" si="559"/>
        <v>1087.43</v>
      </c>
      <c r="AF3302">
        <f t="shared" si="560"/>
        <v>0</v>
      </c>
      <c r="AH3302">
        <v>7401398</v>
      </c>
      <c r="AI3302" s="10" t="s">
        <v>6258</v>
      </c>
      <c r="AJ3302">
        <v>156920</v>
      </c>
      <c r="AK3302" t="s">
        <v>4884</v>
      </c>
      <c r="AL3302">
        <v>1</v>
      </c>
      <c r="AM3302">
        <v>1</v>
      </c>
      <c r="AN3302" s="11" t="e">
        <f>VLOOKUP(TRIM(AK3302),[1]Sheet1!$V:$W,2,FALSE)</f>
        <v>#N/A</v>
      </c>
      <c r="AO3302" s="11">
        <f t="shared" si="561"/>
        <v>0</v>
      </c>
      <c r="AP3302" s="10">
        <f t="shared" si="562"/>
        <v>0</v>
      </c>
      <c r="AQ3302" s="10"/>
      <c r="AR3302" s="11" t="b">
        <f t="shared" si="563"/>
        <v>0</v>
      </c>
    </row>
    <row r="3303" spans="1:44" x14ac:dyDescent="0.2">
      <c r="A3303" s="1" t="s">
        <v>5346</v>
      </c>
      <c r="B3303" s="1" t="s">
        <v>1577</v>
      </c>
      <c r="C3303" s="3">
        <v>42184</v>
      </c>
      <c r="D3303" s="1" t="s">
        <v>3662</v>
      </c>
      <c r="E3303" s="1" t="s">
        <v>5347</v>
      </c>
      <c r="F3303" s="5">
        <v>54.52</v>
      </c>
      <c r="G3303" s="5">
        <v>47.41</v>
      </c>
      <c r="H3303" s="5">
        <v>8.5299999999999994</v>
      </c>
      <c r="I3303" s="1" t="s">
        <v>5348</v>
      </c>
      <c r="J3303" s="5">
        <v>0</v>
      </c>
      <c r="K3303" s="5">
        <v>0</v>
      </c>
      <c r="L3303" s="1" t="s">
        <v>5349</v>
      </c>
      <c r="M3303" s="5">
        <v>47.41</v>
      </c>
      <c r="N3303" s="5">
        <v>7.11</v>
      </c>
      <c r="O3303" s="1" t="s">
        <v>3642</v>
      </c>
      <c r="P3303" s="5">
        <v>47.41</v>
      </c>
      <c r="Q3303" s="5">
        <v>0.78</v>
      </c>
      <c r="R3303" s="1" t="s">
        <v>5351</v>
      </c>
      <c r="S3303" s="5">
        <v>47.41</v>
      </c>
      <c r="T3303" s="5">
        <v>3.6</v>
      </c>
      <c r="U3303" s="1" t="s">
        <v>5351</v>
      </c>
      <c r="V3303" s="1" t="s">
        <v>5351</v>
      </c>
      <c r="W3303" s="1" t="s">
        <v>3798</v>
      </c>
      <c r="X3303" s="1" t="s">
        <v>5530</v>
      </c>
      <c r="Y3303" s="1" t="s">
        <v>4335</v>
      </c>
      <c r="Z3303" s="1" t="s">
        <v>4354</v>
      </c>
      <c r="AB3303" s="8" t="str">
        <f t="shared" si="556"/>
        <v>000157775</v>
      </c>
      <c r="AC3303" t="str">
        <f t="shared" si="557"/>
        <v>29/06/2015</v>
      </c>
      <c r="AD3303" t="str">
        <f t="shared" si="558"/>
        <v>04337168000652</v>
      </c>
      <c r="AE3303" s="9">
        <f t="shared" si="559"/>
        <v>54.52</v>
      </c>
      <c r="AF3303">
        <f t="shared" si="560"/>
        <v>0</v>
      </c>
      <c r="AH3303">
        <v>6793966</v>
      </c>
      <c r="AI3303" s="10" t="s">
        <v>6295</v>
      </c>
      <c r="AJ3303">
        <v>157055</v>
      </c>
      <c r="AK3303" t="s">
        <v>1892</v>
      </c>
      <c r="AL3303">
        <v>0</v>
      </c>
      <c r="AM3303">
        <v>1312</v>
      </c>
      <c r="AN3303" s="11">
        <f>VLOOKUP(TRIM(AK3303),[1]Sheet1!$V:$W,2,FALSE)</f>
        <v>0</v>
      </c>
      <c r="AO3303" s="11">
        <f t="shared" si="561"/>
        <v>0</v>
      </c>
      <c r="AP3303" s="10">
        <f t="shared" si="562"/>
        <v>0</v>
      </c>
      <c r="AQ3303" s="10"/>
      <c r="AR3303" s="11" t="b">
        <f t="shared" si="563"/>
        <v>0</v>
      </c>
    </row>
    <row r="3304" spans="1:44" x14ac:dyDescent="0.2">
      <c r="A3304" s="1" t="s">
        <v>5346</v>
      </c>
      <c r="B3304" s="1" t="s">
        <v>1578</v>
      </c>
      <c r="C3304" s="3">
        <v>42184</v>
      </c>
      <c r="D3304" s="1" t="s">
        <v>3662</v>
      </c>
      <c r="E3304" s="1" t="s">
        <v>5347</v>
      </c>
      <c r="F3304" s="5">
        <v>620.07000000000005</v>
      </c>
      <c r="G3304" s="5">
        <v>620.07000000000005</v>
      </c>
      <c r="H3304" s="5">
        <v>111.61</v>
      </c>
      <c r="I3304" s="1" t="s">
        <v>5348</v>
      </c>
      <c r="J3304" s="5">
        <v>0</v>
      </c>
      <c r="K3304" s="5">
        <v>0</v>
      </c>
      <c r="L3304" s="1" t="s">
        <v>5349</v>
      </c>
      <c r="M3304" s="5">
        <v>0</v>
      </c>
      <c r="N3304" s="5">
        <v>0</v>
      </c>
      <c r="O3304" s="1" t="s">
        <v>5349</v>
      </c>
      <c r="P3304" s="5">
        <v>620.07000000000005</v>
      </c>
      <c r="Q3304" s="5">
        <v>10.23</v>
      </c>
      <c r="R3304" s="1" t="s">
        <v>5351</v>
      </c>
      <c r="S3304" s="5">
        <v>620.07000000000005</v>
      </c>
      <c r="T3304" s="5">
        <v>47.13</v>
      </c>
      <c r="U3304" s="1" t="s">
        <v>5351</v>
      </c>
      <c r="V3304" s="1" t="s">
        <v>5351</v>
      </c>
      <c r="W3304" s="1" t="s">
        <v>3202</v>
      </c>
      <c r="X3304" s="1" t="s">
        <v>5685</v>
      </c>
      <c r="Y3304" s="1" t="s">
        <v>1579</v>
      </c>
      <c r="Z3304" s="1" t="s">
        <v>1580</v>
      </c>
      <c r="AB3304" s="8" t="str">
        <f t="shared" si="556"/>
        <v>000157776</v>
      </c>
      <c r="AC3304" t="str">
        <f t="shared" si="557"/>
        <v>29/06/2015</v>
      </c>
      <c r="AD3304" t="str">
        <f t="shared" si="558"/>
        <v>61156113000760</v>
      </c>
      <c r="AE3304" s="9">
        <f t="shared" si="559"/>
        <v>620.07000000000005</v>
      </c>
      <c r="AF3304">
        <f t="shared" si="560"/>
        <v>0</v>
      </c>
      <c r="AH3304">
        <v>7401398</v>
      </c>
      <c r="AI3304" s="10" t="s">
        <v>6258</v>
      </c>
      <c r="AJ3304">
        <v>156920</v>
      </c>
      <c r="AK3304" t="s">
        <v>5479</v>
      </c>
      <c r="AL3304">
        <v>1</v>
      </c>
      <c r="AM3304">
        <v>2</v>
      </c>
      <c r="AN3304" s="11" t="e">
        <f>VLOOKUP(TRIM(AK3304),[1]Sheet1!$V:$W,2,FALSE)</f>
        <v>#N/A</v>
      </c>
      <c r="AO3304" s="11">
        <f t="shared" si="561"/>
        <v>0</v>
      </c>
      <c r="AP3304" s="10">
        <f t="shared" si="562"/>
        <v>0</v>
      </c>
      <c r="AQ3304" s="10"/>
      <c r="AR3304" s="11" t="b">
        <f t="shared" si="563"/>
        <v>0</v>
      </c>
    </row>
    <row r="3305" spans="1:44" x14ac:dyDescent="0.2">
      <c r="A3305" s="1" t="s">
        <v>5346</v>
      </c>
      <c r="B3305" s="1" t="s">
        <v>1581</v>
      </c>
      <c r="C3305" s="3">
        <v>42184</v>
      </c>
      <c r="D3305" s="1" t="s">
        <v>3662</v>
      </c>
      <c r="E3305" s="1" t="s">
        <v>5347</v>
      </c>
      <c r="F3305" s="5">
        <v>1069.04</v>
      </c>
      <c r="G3305" s="5">
        <v>1069.04</v>
      </c>
      <c r="H3305" s="5">
        <v>192.43</v>
      </c>
      <c r="I3305" s="1" t="s">
        <v>5348</v>
      </c>
      <c r="J3305" s="5">
        <v>0</v>
      </c>
      <c r="K3305" s="5">
        <v>0</v>
      </c>
      <c r="L3305" s="1" t="s">
        <v>5349</v>
      </c>
      <c r="M3305" s="5">
        <v>0</v>
      </c>
      <c r="N3305" s="5">
        <v>0</v>
      </c>
      <c r="O3305" s="1" t="s">
        <v>5349</v>
      </c>
      <c r="P3305" s="5">
        <v>1069.04</v>
      </c>
      <c r="Q3305" s="5">
        <v>17.64</v>
      </c>
      <c r="R3305" s="1" t="s">
        <v>5351</v>
      </c>
      <c r="S3305" s="5">
        <v>1069.04</v>
      </c>
      <c r="T3305" s="5">
        <v>81.25</v>
      </c>
      <c r="U3305" s="1" t="s">
        <v>5351</v>
      </c>
      <c r="V3305" s="1" t="s">
        <v>5351</v>
      </c>
      <c r="W3305" s="1" t="s">
        <v>1912</v>
      </c>
      <c r="X3305" s="1" t="s">
        <v>5530</v>
      </c>
      <c r="Y3305" s="1" t="s">
        <v>2690</v>
      </c>
      <c r="Z3305" s="1" t="s">
        <v>2691</v>
      </c>
      <c r="AB3305" s="8" t="str">
        <f t="shared" si="556"/>
        <v>000157777</v>
      </c>
      <c r="AC3305" t="str">
        <f t="shared" si="557"/>
        <v>29/06/2015</v>
      </c>
      <c r="AD3305" t="str">
        <f t="shared" si="558"/>
        <v>20985558000180</v>
      </c>
      <c r="AE3305" s="9">
        <f t="shared" si="559"/>
        <v>1069.04</v>
      </c>
      <c r="AF3305">
        <f t="shared" si="560"/>
        <v>0</v>
      </c>
      <c r="AH3305">
        <v>7401398</v>
      </c>
      <c r="AI3305" s="10" t="s">
        <v>6258</v>
      </c>
      <c r="AJ3305">
        <v>156920</v>
      </c>
      <c r="AK3305" t="s">
        <v>5465</v>
      </c>
      <c r="AL3305">
        <v>1</v>
      </c>
      <c r="AM3305">
        <v>2</v>
      </c>
      <c r="AN3305" s="11" t="e">
        <f>VLOOKUP(TRIM(AK3305),[1]Sheet1!$V:$W,2,FALSE)</f>
        <v>#N/A</v>
      </c>
      <c r="AO3305" s="11">
        <f t="shared" si="561"/>
        <v>0</v>
      </c>
      <c r="AP3305" s="10">
        <f t="shared" si="562"/>
        <v>0</v>
      </c>
      <c r="AQ3305" s="10"/>
      <c r="AR3305" s="11" t="b">
        <f t="shared" si="563"/>
        <v>0</v>
      </c>
    </row>
    <row r="3306" spans="1:44" x14ac:dyDescent="0.2">
      <c r="A3306" s="1" t="s">
        <v>5346</v>
      </c>
      <c r="B3306" s="1" t="s">
        <v>1581</v>
      </c>
      <c r="C3306" s="3">
        <v>42184</v>
      </c>
      <c r="D3306" s="1" t="s">
        <v>3662</v>
      </c>
      <c r="E3306" s="1" t="s">
        <v>5347</v>
      </c>
      <c r="F3306" s="5">
        <v>2594.9</v>
      </c>
      <c r="G3306" s="5">
        <v>2594.9</v>
      </c>
      <c r="H3306" s="5">
        <v>467.08</v>
      </c>
      <c r="I3306" s="1" t="s">
        <v>5348</v>
      </c>
      <c r="J3306" s="5">
        <v>0</v>
      </c>
      <c r="K3306" s="5">
        <v>0</v>
      </c>
      <c r="L3306" s="1" t="s">
        <v>5349</v>
      </c>
      <c r="M3306" s="5">
        <v>0</v>
      </c>
      <c r="N3306" s="5">
        <v>0</v>
      </c>
      <c r="O3306" s="1" t="s">
        <v>5349</v>
      </c>
      <c r="P3306" s="5">
        <v>2594.9</v>
      </c>
      <c r="Q3306" s="5">
        <v>42.82</v>
      </c>
      <c r="R3306" s="1" t="s">
        <v>5351</v>
      </c>
      <c r="S3306" s="5">
        <v>2594.9</v>
      </c>
      <c r="T3306" s="5">
        <v>197.21</v>
      </c>
      <c r="U3306" s="1" t="s">
        <v>5351</v>
      </c>
      <c r="V3306" s="1" t="s">
        <v>5351</v>
      </c>
      <c r="W3306" s="1" t="s">
        <v>1912</v>
      </c>
      <c r="X3306" s="1" t="s">
        <v>5530</v>
      </c>
      <c r="Y3306" s="1" t="s">
        <v>2688</v>
      </c>
      <c r="Z3306" s="1" t="s">
        <v>2689</v>
      </c>
      <c r="AB3306" s="8" t="str">
        <f t="shared" si="556"/>
        <v>000157777</v>
      </c>
      <c r="AC3306" t="str">
        <f t="shared" si="557"/>
        <v>29/06/2015</v>
      </c>
      <c r="AD3306" t="str">
        <f t="shared" si="558"/>
        <v>20985558000180</v>
      </c>
      <c r="AE3306" s="9">
        <f t="shared" si="559"/>
        <v>2594.9</v>
      </c>
      <c r="AF3306">
        <f t="shared" si="560"/>
        <v>0</v>
      </c>
      <c r="AH3306">
        <v>7450822</v>
      </c>
      <c r="AI3306" s="10" t="s">
        <v>6348</v>
      </c>
      <c r="AJ3306">
        <v>157056</v>
      </c>
      <c r="AK3306" t="s">
        <v>2870</v>
      </c>
      <c r="AL3306">
        <v>0</v>
      </c>
      <c r="AM3306">
        <v>77</v>
      </c>
      <c r="AN3306" s="11">
        <f>VLOOKUP(TRIM(AK3306),[1]Sheet1!$V:$W,2,FALSE)</f>
        <v>3.6025920000000003E-2</v>
      </c>
      <c r="AO3306" s="11">
        <f t="shared" si="561"/>
        <v>3.6025920000000003E-2</v>
      </c>
      <c r="AP3306" s="10">
        <f t="shared" si="562"/>
        <v>2.7739958400000004</v>
      </c>
      <c r="AQ3306" s="10"/>
      <c r="AR3306" s="11" t="b">
        <f t="shared" si="563"/>
        <v>0</v>
      </c>
    </row>
    <row r="3307" spans="1:44" x14ac:dyDescent="0.2">
      <c r="A3307" s="1" t="s">
        <v>5346</v>
      </c>
      <c r="B3307" s="1" t="s">
        <v>1582</v>
      </c>
      <c r="C3307" s="3">
        <v>42184</v>
      </c>
      <c r="D3307" s="1" t="s">
        <v>3641</v>
      </c>
      <c r="E3307" s="1" t="s">
        <v>5382</v>
      </c>
      <c r="F3307" s="5">
        <v>1929.25</v>
      </c>
      <c r="G3307" s="5">
        <v>1929.25</v>
      </c>
      <c r="H3307" s="5">
        <v>231.51</v>
      </c>
      <c r="I3307" s="1" t="s">
        <v>5417</v>
      </c>
      <c r="J3307" s="5">
        <v>0</v>
      </c>
      <c r="K3307" s="5">
        <v>0</v>
      </c>
      <c r="L3307" s="1" t="s">
        <v>5349</v>
      </c>
      <c r="M3307" s="5">
        <v>1677.61</v>
      </c>
      <c r="N3307" s="5">
        <v>251.64</v>
      </c>
      <c r="O3307" s="1" t="s">
        <v>3642</v>
      </c>
      <c r="P3307" s="5">
        <v>1677.61</v>
      </c>
      <c r="Q3307" s="5">
        <v>27.68</v>
      </c>
      <c r="R3307" s="1" t="s">
        <v>5351</v>
      </c>
      <c r="S3307" s="5">
        <v>1677.61</v>
      </c>
      <c r="T3307" s="5">
        <v>127.5</v>
      </c>
      <c r="U3307" s="1" t="s">
        <v>5351</v>
      </c>
      <c r="V3307" s="1" t="s">
        <v>5351</v>
      </c>
      <c r="W3307" s="1" t="s">
        <v>1583</v>
      </c>
      <c r="X3307" s="1" t="s">
        <v>5530</v>
      </c>
      <c r="Y3307" s="1" t="s">
        <v>2453</v>
      </c>
      <c r="Z3307" s="1" t="s">
        <v>2454</v>
      </c>
      <c r="AB3307" s="8" t="str">
        <f t="shared" si="556"/>
        <v>000157778</v>
      </c>
      <c r="AC3307" t="str">
        <f t="shared" si="557"/>
        <v>29/06/2015</v>
      </c>
      <c r="AD3307" t="str">
        <f t="shared" si="558"/>
        <v>51784262000125</v>
      </c>
      <c r="AE3307" s="9">
        <f t="shared" si="559"/>
        <v>1929.25</v>
      </c>
      <c r="AF3307">
        <f t="shared" si="560"/>
        <v>0</v>
      </c>
      <c r="AH3307">
        <v>7401398</v>
      </c>
      <c r="AI3307" s="10" t="s">
        <v>6258</v>
      </c>
      <c r="AJ3307">
        <v>156920</v>
      </c>
      <c r="AK3307" t="s">
        <v>4638</v>
      </c>
      <c r="AL3307">
        <v>1</v>
      </c>
      <c r="AM3307">
        <v>2</v>
      </c>
      <c r="AN3307" s="11" t="e">
        <f>VLOOKUP(TRIM(AK3307),[1]Sheet1!$V:$W,2,FALSE)</f>
        <v>#N/A</v>
      </c>
      <c r="AO3307" s="11">
        <f t="shared" si="561"/>
        <v>0</v>
      </c>
      <c r="AP3307" s="10">
        <f t="shared" si="562"/>
        <v>0</v>
      </c>
      <c r="AQ3307" s="10"/>
      <c r="AR3307" s="11" t="b">
        <f t="shared" si="563"/>
        <v>0</v>
      </c>
    </row>
    <row r="3308" spans="1:44" x14ac:dyDescent="0.2">
      <c r="A3308" s="1" t="s">
        <v>5346</v>
      </c>
      <c r="B3308" s="1" t="s">
        <v>1584</v>
      </c>
      <c r="C3308" s="3">
        <v>42184</v>
      </c>
      <c r="D3308" s="1" t="s">
        <v>3649</v>
      </c>
      <c r="E3308" s="1" t="s">
        <v>4159</v>
      </c>
      <c r="F3308" s="5">
        <v>1194.68</v>
      </c>
      <c r="G3308" s="5">
        <v>1038.8499999999999</v>
      </c>
      <c r="H3308" s="5">
        <v>41.55</v>
      </c>
      <c r="I3308" s="1" t="s">
        <v>5406</v>
      </c>
      <c r="J3308" s="5">
        <v>0</v>
      </c>
      <c r="K3308" s="5">
        <v>0</v>
      </c>
      <c r="L3308" s="1" t="s">
        <v>5349</v>
      </c>
      <c r="M3308" s="5">
        <v>1038.8499999999999</v>
      </c>
      <c r="N3308" s="5">
        <v>155.83000000000001</v>
      </c>
      <c r="O3308" s="1" t="s">
        <v>3642</v>
      </c>
      <c r="P3308" s="5">
        <v>1038.8499999999999</v>
      </c>
      <c r="Q3308" s="5">
        <v>17.14</v>
      </c>
      <c r="R3308" s="1" t="s">
        <v>5351</v>
      </c>
      <c r="S3308" s="5">
        <v>1038.8499999999999</v>
      </c>
      <c r="T3308" s="5">
        <v>78.95</v>
      </c>
      <c r="U3308" s="1" t="s">
        <v>5351</v>
      </c>
      <c r="V3308" s="1" t="s">
        <v>5351</v>
      </c>
      <c r="W3308" s="1" t="s">
        <v>2372</v>
      </c>
      <c r="X3308" s="1" t="s">
        <v>5408</v>
      </c>
      <c r="Y3308" s="1" t="s">
        <v>5298</v>
      </c>
      <c r="Z3308" s="1" t="s">
        <v>5299</v>
      </c>
      <c r="AB3308" s="8" t="str">
        <f t="shared" si="556"/>
        <v>000157779</v>
      </c>
      <c r="AC3308" t="str">
        <f t="shared" si="557"/>
        <v>29/06/2015</v>
      </c>
      <c r="AD3308" t="str">
        <f t="shared" si="558"/>
        <v>02403486000134</v>
      </c>
      <c r="AE3308" s="9">
        <f t="shared" si="559"/>
        <v>1194.68</v>
      </c>
      <c r="AF3308">
        <f t="shared" si="560"/>
        <v>0</v>
      </c>
      <c r="AH3308">
        <v>6793966</v>
      </c>
      <c r="AI3308" s="10" t="s">
        <v>6295</v>
      </c>
      <c r="AJ3308">
        <v>157057</v>
      </c>
      <c r="AK3308" t="s">
        <v>1871</v>
      </c>
      <c r="AL3308">
        <v>0</v>
      </c>
      <c r="AM3308">
        <v>7</v>
      </c>
      <c r="AN3308" s="11">
        <f>VLOOKUP(TRIM(AK3308),[1]Sheet1!$V:$W,2,FALSE)</f>
        <v>0</v>
      </c>
      <c r="AO3308" s="11">
        <f t="shared" si="561"/>
        <v>0</v>
      </c>
      <c r="AP3308" s="10">
        <f t="shared" si="562"/>
        <v>0</v>
      </c>
      <c r="AQ3308" s="10"/>
      <c r="AR3308" s="11" t="b">
        <f t="shared" si="563"/>
        <v>0</v>
      </c>
    </row>
    <row r="3309" spans="1:44" x14ac:dyDescent="0.2">
      <c r="A3309" s="1" t="s">
        <v>5346</v>
      </c>
      <c r="B3309" s="1" t="s">
        <v>1585</v>
      </c>
      <c r="C3309" s="3">
        <v>42184</v>
      </c>
      <c r="D3309" s="1" t="s">
        <v>3657</v>
      </c>
      <c r="E3309" s="1" t="s">
        <v>5347</v>
      </c>
      <c r="F3309" s="5">
        <v>771.35</v>
      </c>
      <c r="G3309" s="5">
        <v>670.74</v>
      </c>
      <c r="H3309" s="5">
        <v>120.73</v>
      </c>
      <c r="I3309" s="1" t="s">
        <v>5406</v>
      </c>
      <c r="J3309" s="5">
        <v>0</v>
      </c>
      <c r="K3309" s="5">
        <v>0</v>
      </c>
      <c r="L3309" s="1" t="s">
        <v>5349</v>
      </c>
      <c r="M3309" s="5">
        <v>670.74</v>
      </c>
      <c r="N3309" s="5">
        <v>100.61</v>
      </c>
      <c r="O3309" s="1" t="s">
        <v>3642</v>
      </c>
      <c r="P3309" s="5">
        <v>670.74</v>
      </c>
      <c r="Q3309" s="5">
        <v>11.07</v>
      </c>
      <c r="R3309" s="1" t="s">
        <v>5351</v>
      </c>
      <c r="S3309" s="5">
        <v>670.74</v>
      </c>
      <c r="T3309" s="5">
        <v>50.98</v>
      </c>
      <c r="U3309" s="1" t="s">
        <v>5351</v>
      </c>
      <c r="V3309" s="1" t="s">
        <v>5351</v>
      </c>
      <c r="W3309" s="1" t="s">
        <v>5580</v>
      </c>
      <c r="X3309" s="1" t="s">
        <v>5408</v>
      </c>
      <c r="Y3309" s="1" t="s">
        <v>1586</v>
      </c>
      <c r="Z3309" s="1" t="s">
        <v>1587</v>
      </c>
      <c r="AB3309" s="8" t="str">
        <f t="shared" si="556"/>
        <v>000157783</v>
      </c>
      <c r="AC3309" t="str">
        <f t="shared" si="557"/>
        <v>29/06/2015</v>
      </c>
      <c r="AD3309" t="str">
        <f t="shared" si="558"/>
        <v>59578948000171</v>
      </c>
      <c r="AE3309" s="9">
        <f t="shared" si="559"/>
        <v>771.35</v>
      </c>
      <c r="AF3309">
        <f t="shared" si="560"/>
        <v>0</v>
      </c>
      <c r="AH3309">
        <v>7401398</v>
      </c>
      <c r="AI3309" s="10" t="s">
        <v>6258</v>
      </c>
      <c r="AJ3309">
        <v>156920</v>
      </c>
      <c r="AK3309" t="s">
        <v>5471</v>
      </c>
      <c r="AL3309">
        <v>1</v>
      </c>
      <c r="AM3309">
        <v>1</v>
      </c>
      <c r="AN3309" s="11" t="e">
        <f>VLOOKUP(TRIM(AK3309),[1]Sheet1!$V:$W,2,FALSE)</f>
        <v>#N/A</v>
      </c>
      <c r="AO3309" s="11">
        <f t="shared" si="561"/>
        <v>0</v>
      </c>
      <c r="AP3309" s="10">
        <f t="shared" si="562"/>
        <v>0</v>
      </c>
      <c r="AQ3309" s="10"/>
      <c r="AR3309" s="11" t="b">
        <f t="shared" si="563"/>
        <v>0</v>
      </c>
    </row>
    <row r="3310" spans="1:44" x14ac:dyDescent="0.2">
      <c r="A3310" s="1" t="s">
        <v>5346</v>
      </c>
      <c r="B3310" s="1" t="s">
        <v>1585</v>
      </c>
      <c r="C3310" s="3">
        <v>42184</v>
      </c>
      <c r="D3310" s="1" t="s">
        <v>3657</v>
      </c>
      <c r="E3310" s="1" t="s">
        <v>5347</v>
      </c>
      <c r="F3310" s="5">
        <v>690.85</v>
      </c>
      <c r="G3310" s="5">
        <v>600.74</v>
      </c>
      <c r="H3310" s="5">
        <v>108.13</v>
      </c>
      <c r="I3310" s="1" t="s">
        <v>5406</v>
      </c>
      <c r="J3310" s="5">
        <v>0</v>
      </c>
      <c r="K3310" s="5">
        <v>0</v>
      </c>
      <c r="L3310" s="1" t="s">
        <v>5349</v>
      </c>
      <c r="M3310" s="5">
        <v>600.74</v>
      </c>
      <c r="N3310" s="5">
        <v>90.11</v>
      </c>
      <c r="O3310" s="1" t="s">
        <v>3642</v>
      </c>
      <c r="P3310" s="5">
        <v>600.74</v>
      </c>
      <c r="Q3310" s="5">
        <v>9.91</v>
      </c>
      <c r="R3310" s="1" t="s">
        <v>5351</v>
      </c>
      <c r="S3310" s="5">
        <v>600.74</v>
      </c>
      <c r="T3310" s="5">
        <v>45.66</v>
      </c>
      <c r="U3310" s="1" t="s">
        <v>5351</v>
      </c>
      <c r="V3310" s="1" t="s">
        <v>5351</v>
      </c>
      <c r="W3310" s="1" t="s">
        <v>5580</v>
      </c>
      <c r="X3310" s="1" t="s">
        <v>5530</v>
      </c>
      <c r="Y3310" s="1" t="s">
        <v>5595</v>
      </c>
      <c r="Z3310" s="1" t="s">
        <v>5596</v>
      </c>
      <c r="AB3310" s="8" t="str">
        <f t="shared" si="556"/>
        <v>000157783</v>
      </c>
      <c r="AC3310" t="str">
        <f t="shared" si="557"/>
        <v>29/06/2015</v>
      </c>
      <c r="AD3310" t="str">
        <f t="shared" si="558"/>
        <v>59578948000171</v>
      </c>
      <c r="AE3310" s="9">
        <f t="shared" si="559"/>
        <v>690.85</v>
      </c>
      <c r="AF3310">
        <f t="shared" si="560"/>
        <v>0</v>
      </c>
      <c r="AH3310">
        <v>7401398</v>
      </c>
      <c r="AI3310" s="10" t="s">
        <v>6258</v>
      </c>
      <c r="AJ3310">
        <v>156920</v>
      </c>
      <c r="AK3310" t="s">
        <v>5457</v>
      </c>
      <c r="AL3310">
        <v>1</v>
      </c>
      <c r="AM3310">
        <v>2</v>
      </c>
      <c r="AN3310" s="11" t="e">
        <f>VLOOKUP(TRIM(AK3310),[1]Sheet1!$V:$W,2,FALSE)</f>
        <v>#N/A</v>
      </c>
      <c r="AO3310" s="11">
        <f t="shared" si="561"/>
        <v>0</v>
      </c>
      <c r="AP3310" s="10">
        <f t="shared" si="562"/>
        <v>0</v>
      </c>
      <c r="AQ3310" s="10"/>
      <c r="AR3310" s="11" t="b">
        <f t="shared" si="563"/>
        <v>0</v>
      </c>
    </row>
    <row r="3311" spans="1:44" x14ac:dyDescent="0.2">
      <c r="A3311" s="1" t="s">
        <v>5346</v>
      </c>
      <c r="B3311" s="1" t="s">
        <v>1585</v>
      </c>
      <c r="C3311" s="3">
        <v>42184</v>
      </c>
      <c r="D3311" s="1" t="s">
        <v>3657</v>
      </c>
      <c r="E3311" s="1" t="s">
        <v>5347</v>
      </c>
      <c r="F3311" s="5">
        <v>706.66</v>
      </c>
      <c r="G3311" s="5">
        <v>614.49</v>
      </c>
      <c r="H3311" s="5">
        <v>110.61</v>
      </c>
      <c r="I3311" s="1" t="s">
        <v>5406</v>
      </c>
      <c r="J3311" s="5">
        <v>0</v>
      </c>
      <c r="K3311" s="5">
        <v>0</v>
      </c>
      <c r="L3311" s="1" t="s">
        <v>5349</v>
      </c>
      <c r="M3311" s="5">
        <v>614.49</v>
      </c>
      <c r="N3311" s="5">
        <v>92.17</v>
      </c>
      <c r="O3311" s="1" t="s">
        <v>3642</v>
      </c>
      <c r="P3311" s="5">
        <v>614.49</v>
      </c>
      <c r="Q3311" s="5">
        <v>10.14</v>
      </c>
      <c r="R3311" s="1" t="s">
        <v>5351</v>
      </c>
      <c r="S3311" s="5">
        <v>614.49</v>
      </c>
      <c r="T3311" s="5">
        <v>46.7</v>
      </c>
      <c r="U3311" s="1" t="s">
        <v>5351</v>
      </c>
      <c r="V3311" s="1" t="s">
        <v>5351</v>
      </c>
      <c r="W3311" s="1" t="s">
        <v>5580</v>
      </c>
      <c r="X3311" s="1" t="s">
        <v>5408</v>
      </c>
      <c r="Y3311" s="1" t="s">
        <v>5742</v>
      </c>
      <c r="Z3311" s="1" t="s">
        <v>5743</v>
      </c>
      <c r="AB3311" s="8" t="str">
        <f t="shared" si="556"/>
        <v>000157783</v>
      </c>
      <c r="AC3311" t="str">
        <f t="shared" si="557"/>
        <v>29/06/2015</v>
      </c>
      <c r="AD3311" t="str">
        <f t="shared" si="558"/>
        <v>59578948000171</v>
      </c>
      <c r="AE3311" s="9">
        <f t="shared" si="559"/>
        <v>706.66</v>
      </c>
      <c r="AF3311">
        <f t="shared" si="560"/>
        <v>0</v>
      </c>
      <c r="AH3311">
        <v>7450822</v>
      </c>
      <c r="AI3311" s="10" t="s">
        <v>6348</v>
      </c>
      <c r="AJ3311">
        <v>157058</v>
      </c>
      <c r="AK3311" t="s">
        <v>2857</v>
      </c>
      <c r="AL3311">
        <v>0</v>
      </c>
      <c r="AM3311">
        <v>4</v>
      </c>
      <c r="AN3311" s="11">
        <f>VLOOKUP(TRIM(AK3311),[1]Sheet1!$V:$W,2,FALSE)</f>
        <v>6.2129999999999991E-2</v>
      </c>
      <c r="AO3311" s="11">
        <f t="shared" si="561"/>
        <v>6.2129999999999991E-2</v>
      </c>
      <c r="AP3311" s="10">
        <f t="shared" si="562"/>
        <v>0.24851999999999996</v>
      </c>
      <c r="AQ3311" s="10"/>
      <c r="AR3311" s="11" t="b">
        <f t="shared" si="563"/>
        <v>0</v>
      </c>
    </row>
    <row r="3312" spans="1:44" x14ac:dyDescent="0.2">
      <c r="A3312" s="1" t="s">
        <v>5346</v>
      </c>
      <c r="B3312" s="1" t="s">
        <v>1588</v>
      </c>
      <c r="C3312" s="3">
        <v>42184</v>
      </c>
      <c r="D3312" s="1" t="s">
        <v>3657</v>
      </c>
      <c r="E3312" s="1" t="s">
        <v>5347</v>
      </c>
      <c r="F3312" s="5">
        <v>172.94</v>
      </c>
      <c r="G3312" s="5">
        <v>150.38</v>
      </c>
      <c r="H3312" s="5">
        <v>27.07</v>
      </c>
      <c r="I3312" s="1" t="s">
        <v>5406</v>
      </c>
      <c r="J3312" s="5">
        <v>0</v>
      </c>
      <c r="K3312" s="5">
        <v>0</v>
      </c>
      <c r="L3312" s="1" t="s">
        <v>5349</v>
      </c>
      <c r="M3312" s="5">
        <v>150.38</v>
      </c>
      <c r="N3312" s="5">
        <v>22.56</v>
      </c>
      <c r="O3312" s="1" t="s">
        <v>3642</v>
      </c>
      <c r="P3312" s="5">
        <v>150.38</v>
      </c>
      <c r="Q3312" s="5">
        <v>2.48</v>
      </c>
      <c r="R3312" s="1" t="s">
        <v>5351</v>
      </c>
      <c r="S3312" s="5">
        <v>150.38</v>
      </c>
      <c r="T3312" s="5">
        <v>11.43</v>
      </c>
      <c r="U3312" s="1" t="s">
        <v>5351</v>
      </c>
      <c r="V3312" s="1" t="s">
        <v>5351</v>
      </c>
      <c r="W3312" s="1" t="s">
        <v>5433</v>
      </c>
      <c r="X3312" s="1" t="s">
        <v>5408</v>
      </c>
      <c r="Y3312" s="1" t="s">
        <v>1589</v>
      </c>
      <c r="Z3312" s="1" t="s">
        <v>1590</v>
      </c>
      <c r="AB3312" s="8" t="str">
        <f t="shared" si="556"/>
        <v>000157784</v>
      </c>
      <c r="AC3312" t="str">
        <f t="shared" si="557"/>
        <v>29/06/2015</v>
      </c>
      <c r="AD3312" t="str">
        <f t="shared" si="558"/>
        <v>46044053002906</v>
      </c>
      <c r="AE3312" s="9">
        <f t="shared" si="559"/>
        <v>172.94</v>
      </c>
      <c r="AF3312">
        <f t="shared" si="560"/>
        <v>0</v>
      </c>
      <c r="AH3312">
        <v>6789010</v>
      </c>
      <c r="AI3312" s="10" t="s">
        <v>6601</v>
      </c>
      <c r="AJ3312">
        <v>157059</v>
      </c>
      <c r="AK3312" t="s">
        <v>360</v>
      </c>
      <c r="AL3312">
        <v>1</v>
      </c>
      <c r="AM3312">
        <v>4</v>
      </c>
      <c r="AN3312" s="11" t="e">
        <f>VLOOKUP(TRIM(AK3312),[1]Sheet1!$V:$W,2,FALSE)</f>
        <v>#N/A</v>
      </c>
      <c r="AO3312" s="11">
        <f t="shared" si="561"/>
        <v>0</v>
      </c>
      <c r="AP3312" s="10">
        <f t="shared" si="562"/>
        <v>0</v>
      </c>
      <c r="AQ3312" s="10"/>
      <c r="AR3312" s="11" t="b">
        <f t="shared" si="563"/>
        <v>0</v>
      </c>
    </row>
    <row r="3313" spans="1:44" x14ac:dyDescent="0.2">
      <c r="A3313" s="1" t="s">
        <v>5346</v>
      </c>
      <c r="B3313" s="1" t="s">
        <v>1588</v>
      </c>
      <c r="C3313" s="3">
        <v>42184</v>
      </c>
      <c r="D3313" s="1" t="s">
        <v>3657</v>
      </c>
      <c r="E3313" s="1" t="s">
        <v>5347</v>
      </c>
      <c r="F3313" s="5">
        <v>172.94</v>
      </c>
      <c r="G3313" s="5">
        <v>150.38</v>
      </c>
      <c r="H3313" s="5">
        <v>27.07</v>
      </c>
      <c r="I3313" s="1" t="s">
        <v>5406</v>
      </c>
      <c r="J3313" s="5">
        <v>0</v>
      </c>
      <c r="K3313" s="5">
        <v>0</v>
      </c>
      <c r="L3313" s="1" t="s">
        <v>5349</v>
      </c>
      <c r="M3313" s="5">
        <v>150.38</v>
      </c>
      <c r="N3313" s="5">
        <v>22.56</v>
      </c>
      <c r="O3313" s="1" t="s">
        <v>3642</v>
      </c>
      <c r="P3313" s="5">
        <v>150.38</v>
      </c>
      <c r="Q3313" s="5">
        <v>2.48</v>
      </c>
      <c r="R3313" s="1" t="s">
        <v>5351</v>
      </c>
      <c r="S3313" s="5">
        <v>150.38</v>
      </c>
      <c r="T3313" s="5">
        <v>11.43</v>
      </c>
      <c r="U3313" s="1" t="s">
        <v>5351</v>
      </c>
      <c r="V3313" s="1" t="s">
        <v>5351</v>
      </c>
      <c r="W3313" s="1" t="s">
        <v>5433</v>
      </c>
      <c r="X3313" s="1" t="s">
        <v>5408</v>
      </c>
      <c r="Y3313" s="1" t="s">
        <v>5692</v>
      </c>
      <c r="Z3313" s="1" t="s">
        <v>5693</v>
      </c>
      <c r="AB3313" s="8" t="str">
        <f t="shared" si="556"/>
        <v>000157784</v>
      </c>
      <c r="AC3313" t="str">
        <f t="shared" si="557"/>
        <v>29/06/2015</v>
      </c>
      <c r="AD3313" t="str">
        <f t="shared" si="558"/>
        <v>46044053002906</v>
      </c>
      <c r="AE3313" s="9">
        <f t="shared" si="559"/>
        <v>172.94</v>
      </c>
      <c r="AF3313">
        <f t="shared" si="560"/>
        <v>0</v>
      </c>
      <c r="AH3313">
        <v>7401398</v>
      </c>
      <c r="AI3313" s="10" t="s">
        <v>6258</v>
      </c>
      <c r="AJ3313">
        <v>156920</v>
      </c>
      <c r="AK3313" t="s">
        <v>5493</v>
      </c>
      <c r="AL3313">
        <v>1</v>
      </c>
      <c r="AM3313">
        <v>1</v>
      </c>
      <c r="AN3313" s="11" t="e">
        <f>VLOOKUP(TRIM(AK3313),[1]Sheet1!$V:$W,2,FALSE)</f>
        <v>#N/A</v>
      </c>
      <c r="AO3313" s="11">
        <f t="shared" si="561"/>
        <v>0</v>
      </c>
      <c r="AP3313" s="10">
        <f t="shared" si="562"/>
        <v>0</v>
      </c>
      <c r="AQ3313" s="10"/>
      <c r="AR3313" s="11" t="b">
        <f t="shared" si="563"/>
        <v>0</v>
      </c>
    </row>
    <row r="3314" spans="1:44" x14ac:dyDescent="0.2">
      <c r="A3314" s="1" t="s">
        <v>5346</v>
      </c>
      <c r="B3314" s="1" t="s">
        <v>1588</v>
      </c>
      <c r="C3314" s="3">
        <v>42184</v>
      </c>
      <c r="D3314" s="1" t="s">
        <v>3657</v>
      </c>
      <c r="E3314" s="1" t="s">
        <v>5347</v>
      </c>
      <c r="F3314" s="5">
        <v>243.92</v>
      </c>
      <c r="G3314" s="5">
        <v>212.1</v>
      </c>
      <c r="H3314" s="5">
        <v>38.18</v>
      </c>
      <c r="I3314" s="1" t="s">
        <v>5406</v>
      </c>
      <c r="J3314" s="5">
        <v>0</v>
      </c>
      <c r="K3314" s="5">
        <v>0</v>
      </c>
      <c r="L3314" s="1" t="s">
        <v>5349</v>
      </c>
      <c r="M3314" s="5">
        <v>212.1</v>
      </c>
      <c r="N3314" s="5">
        <v>31.82</v>
      </c>
      <c r="O3314" s="1" t="s">
        <v>3642</v>
      </c>
      <c r="P3314" s="5">
        <v>212.1</v>
      </c>
      <c r="Q3314" s="5">
        <v>3.5</v>
      </c>
      <c r="R3314" s="1" t="s">
        <v>5351</v>
      </c>
      <c r="S3314" s="5">
        <v>212.1</v>
      </c>
      <c r="T3314" s="5">
        <v>16.12</v>
      </c>
      <c r="U3314" s="1" t="s">
        <v>5351</v>
      </c>
      <c r="V3314" s="1" t="s">
        <v>5351</v>
      </c>
      <c r="W3314" s="1" t="s">
        <v>5433</v>
      </c>
      <c r="X3314" s="1" t="s">
        <v>5408</v>
      </c>
      <c r="Y3314" s="1" t="s">
        <v>1591</v>
      </c>
      <c r="Z3314" s="1" t="s">
        <v>1592</v>
      </c>
      <c r="AB3314" s="8" t="str">
        <f t="shared" si="556"/>
        <v>000157784</v>
      </c>
      <c r="AC3314" t="str">
        <f t="shared" si="557"/>
        <v>29/06/2015</v>
      </c>
      <c r="AD3314" t="str">
        <f t="shared" si="558"/>
        <v>46044053002906</v>
      </c>
      <c r="AE3314" s="9">
        <f t="shared" si="559"/>
        <v>243.92</v>
      </c>
      <c r="AF3314">
        <f t="shared" si="560"/>
        <v>0</v>
      </c>
      <c r="AH3314">
        <v>6785281</v>
      </c>
      <c r="AI3314" s="10" t="s">
        <v>6310</v>
      </c>
      <c r="AJ3314">
        <v>157060</v>
      </c>
      <c r="AK3314" t="s">
        <v>363</v>
      </c>
      <c r="AL3314">
        <v>0</v>
      </c>
      <c r="AM3314">
        <v>200</v>
      </c>
      <c r="AN3314" s="11">
        <f>VLOOKUP(TRIM(AK3314),[1]Sheet1!$V:$W,2,FALSE)</f>
        <v>0</v>
      </c>
      <c r="AO3314" s="11">
        <f t="shared" si="561"/>
        <v>0</v>
      </c>
      <c r="AP3314" s="10">
        <f t="shared" si="562"/>
        <v>0</v>
      </c>
      <c r="AQ3314" s="10"/>
      <c r="AR3314" s="11" t="b">
        <f t="shared" si="563"/>
        <v>0</v>
      </c>
    </row>
    <row r="3315" spans="1:44" x14ac:dyDescent="0.2">
      <c r="A3315" s="1" t="s">
        <v>5346</v>
      </c>
      <c r="B3315" s="1" t="s">
        <v>1588</v>
      </c>
      <c r="C3315" s="3">
        <v>42184</v>
      </c>
      <c r="D3315" s="1" t="s">
        <v>3657</v>
      </c>
      <c r="E3315" s="1" t="s">
        <v>5347</v>
      </c>
      <c r="F3315" s="5">
        <v>146.35</v>
      </c>
      <c r="G3315" s="5">
        <v>127.26</v>
      </c>
      <c r="H3315" s="5">
        <v>22.91</v>
      </c>
      <c r="I3315" s="1" t="s">
        <v>5406</v>
      </c>
      <c r="J3315" s="5">
        <v>0</v>
      </c>
      <c r="K3315" s="5">
        <v>0</v>
      </c>
      <c r="L3315" s="1" t="s">
        <v>5349</v>
      </c>
      <c r="M3315" s="5">
        <v>127.26</v>
      </c>
      <c r="N3315" s="5">
        <v>19.09</v>
      </c>
      <c r="O3315" s="1" t="s">
        <v>3642</v>
      </c>
      <c r="P3315" s="5">
        <v>127.26</v>
      </c>
      <c r="Q3315" s="5">
        <v>2.1</v>
      </c>
      <c r="R3315" s="1" t="s">
        <v>5351</v>
      </c>
      <c r="S3315" s="5">
        <v>127.26</v>
      </c>
      <c r="T3315" s="5">
        <v>9.67</v>
      </c>
      <c r="U3315" s="1" t="s">
        <v>5351</v>
      </c>
      <c r="V3315" s="1" t="s">
        <v>5351</v>
      </c>
      <c r="W3315" s="1" t="s">
        <v>5433</v>
      </c>
      <c r="X3315" s="1" t="s">
        <v>5408</v>
      </c>
      <c r="Y3315" s="1" t="s">
        <v>1593</v>
      </c>
      <c r="Z3315" s="1" t="s">
        <v>1594</v>
      </c>
      <c r="AB3315" s="8" t="str">
        <f t="shared" si="556"/>
        <v>000157784</v>
      </c>
      <c r="AC3315" t="str">
        <f t="shared" si="557"/>
        <v>29/06/2015</v>
      </c>
      <c r="AD3315" t="str">
        <f t="shared" si="558"/>
        <v>46044053002906</v>
      </c>
      <c r="AE3315" s="9">
        <f t="shared" si="559"/>
        <v>146.35</v>
      </c>
      <c r="AF3315">
        <f t="shared" si="560"/>
        <v>0</v>
      </c>
      <c r="AH3315">
        <v>7401398</v>
      </c>
      <c r="AI3315" s="10" t="s">
        <v>6258</v>
      </c>
      <c r="AJ3315">
        <v>156920</v>
      </c>
      <c r="AK3315" t="s">
        <v>5083</v>
      </c>
      <c r="AL3315">
        <v>1</v>
      </c>
      <c r="AM3315">
        <v>2</v>
      </c>
      <c r="AN3315" s="11" t="e">
        <f>VLOOKUP(TRIM(AK3315),[1]Sheet1!$V:$W,2,FALSE)</f>
        <v>#N/A</v>
      </c>
      <c r="AO3315" s="11">
        <f t="shared" si="561"/>
        <v>0</v>
      </c>
      <c r="AP3315" s="10">
        <f t="shared" si="562"/>
        <v>0</v>
      </c>
      <c r="AQ3315" s="10"/>
      <c r="AR3315" s="11" t="b">
        <f t="shared" si="563"/>
        <v>0</v>
      </c>
    </row>
    <row r="3316" spans="1:44" x14ac:dyDescent="0.2">
      <c r="A3316" s="1" t="s">
        <v>5346</v>
      </c>
      <c r="B3316" s="1" t="s">
        <v>1588</v>
      </c>
      <c r="C3316" s="3">
        <v>42184</v>
      </c>
      <c r="D3316" s="1" t="s">
        <v>3657</v>
      </c>
      <c r="E3316" s="1" t="s">
        <v>5347</v>
      </c>
      <c r="F3316" s="5">
        <v>146.35</v>
      </c>
      <c r="G3316" s="5">
        <v>127.26</v>
      </c>
      <c r="H3316" s="5">
        <v>22.91</v>
      </c>
      <c r="I3316" s="1" t="s">
        <v>5406</v>
      </c>
      <c r="J3316" s="5">
        <v>0</v>
      </c>
      <c r="K3316" s="5">
        <v>0</v>
      </c>
      <c r="L3316" s="1" t="s">
        <v>5349</v>
      </c>
      <c r="M3316" s="5">
        <v>127.26</v>
      </c>
      <c r="N3316" s="5">
        <v>19.09</v>
      </c>
      <c r="O3316" s="1" t="s">
        <v>3642</v>
      </c>
      <c r="P3316" s="5">
        <v>127.26</v>
      </c>
      <c r="Q3316" s="5">
        <v>2.1</v>
      </c>
      <c r="R3316" s="1" t="s">
        <v>5351</v>
      </c>
      <c r="S3316" s="5">
        <v>127.26</v>
      </c>
      <c r="T3316" s="5">
        <v>9.67</v>
      </c>
      <c r="U3316" s="1" t="s">
        <v>5351</v>
      </c>
      <c r="V3316" s="1" t="s">
        <v>5351</v>
      </c>
      <c r="W3316" s="1" t="s">
        <v>5433</v>
      </c>
      <c r="X3316" s="1" t="s">
        <v>5408</v>
      </c>
      <c r="Y3316" s="1" t="s">
        <v>5694</v>
      </c>
      <c r="Z3316" s="1" t="s">
        <v>5695</v>
      </c>
      <c r="AB3316" s="8" t="str">
        <f t="shared" si="556"/>
        <v>000157784</v>
      </c>
      <c r="AC3316" t="str">
        <f t="shared" si="557"/>
        <v>29/06/2015</v>
      </c>
      <c r="AD3316" t="str">
        <f t="shared" si="558"/>
        <v>46044053002906</v>
      </c>
      <c r="AE3316" s="9">
        <f t="shared" si="559"/>
        <v>146.35</v>
      </c>
      <c r="AF3316">
        <f t="shared" si="560"/>
        <v>0</v>
      </c>
      <c r="AH3316">
        <v>6785281</v>
      </c>
      <c r="AI3316" s="10" t="s">
        <v>6310</v>
      </c>
      <c r="AJ3316">
        <v>157060</v>
      </c>
      <c r="AK3316" t="s">
        <v>362</v>
      </c>
      <c r="AL3316">
        <v>0</v>
      </c>
      <c r="AM3316">
        <v>200</v>
      </c>
      <c r="AN3316" s="11">
        <f>VLOOKUP(TRIM(AK3316),[1]Sheet1!$V:$W,2,FALSE)</f>
        <v>0</v>
      </c>
      <c r="AO3316" s="11">
        <f t="shared" si="561"/>
        <v>0</v>
      </c>
      <c r="AP3316" s="10">
        <f t="shared" si="562"/>
        <v>0</v>
      </c>
      <c r="AQ3316" s="10"/>
      <c r="AR3316" s="11" t="b">
        <f t="shared" si="563"/>
        <v>0</v>
      </c>
    </row>
    <row r="3317" spans="1:44" x14ac:dyDescent="0.2">
      <c r="A3317" s="1" t="s">
        <v>5346</v>
      </c>
      <c r="B3317" s="1" t="s">
        <v>1588</v>
      </c>
      <c r="C3317" s="3">
        <v>42184</v>
      </c>
      <c r="D3317" s="1" t="s">
        <v>3657</v>
      </c>
      <c r="E3317" s="1" t="s">
        <v>5347</v>
      </c>
      <c r="F3317" s="5">
        <v>172.94</v>
      </c>
      <c r="G3317" s="5">
        <v>150.38</v>
      </c>
      <c r="H3317" s="5">
        <v>27.07</v>
      </c>
      <c r="I3317" s="1" t="s">
        <v>5406</v>
      </c>
      <c r="J3317" s="5">
        <v>0</v>
      </c>
      <c r="K3317" s="5">
        <v>0</v>
      </c>
      <c r="L3317" s="1" t="s">
        <v>5349</v>
      </c>
      <c r="M3317" s="5">
        <v>150.38</v>
      </c>
      <c r="N3317" s="5">
        <v>22.56</v>
      </c>
      <c r="O3317" s="1" t="s">
        <v>3642</v>
      </c>
      <c r="P3317" s="5">
        <v>150.38</v>
      </c>
      <c r="Q3317" s="5">
        <v>2.48</v>
      </c>
      <c r="R3317" s="1" t="s">
        <v>5351</v>
      </c>
      <c r="S3317" s="5">
        <v>150.38</v>
      </c>
      <c r="T3317" s="5">
        <v>11.43</v>
      </c>
      <c r="U3317" s="1" t="s">
        <v>5351</v>
      </c>
      <c r="V3317" s="1" t="s">
        <v>5351</v>
      </c>
      <c r="W3317" s="1" t="s">
        <v>5433</v>
      </c>
      <c r="X3317" s="1" t="s">
        <v>5408</v>
      </c>
      <c r="Y3317" s="1" t="s">
        <v>2161</v>
      </c>
      <c r="Z3317" s="1" t="s">
        <v>2162</v>
      </c>
      <c r="AB3317" s="8" t="str">
        <f t="shared" si="556"/>
        <v>000157784</v>
      </c>
      <c r="AC3317" t="str">
        <f t="shared" si="557"/>
        <v>29/06/2015</v>
      </c>
      <c r="AD3317" t="str">
        <f t="shared" si="558"/>
        <v>46044053002906</v>
      </c>
      <c r="AE3317" s="9">
        <f t="shared" si="559"/>
        <v>172.94</v>
      </c>
      <c r="AF3317">
        <f t="shared" si="560"/>
        <v>0</v>
      </c>
      <c r="AH3317">
        <v>7465515</v>
      </c>
      <c r="AI3317" s="10" t="s">
        <v>6246</v>
      </c>
      <c r="AJ3317">
        <v>156921</v>
      </c>
      <c r="AK3317" t="s">
        <v>4753</v>
      </c>
      <c r="AL3317">
        <v>0</v>
      </c>
      <c r="AM3317">
        <v>960</v>
      </c>
      <c r="AN3317" s="11">
        <f>VLOOKUP(TRIM(AK3317),[1]Sheet1!$V:$W,2,FALSE)</f>
        <v>0</v>
      </c>
      <c r="AO3317" s="11">
        <f t="shared" si="561"/>
        <v>0</v>
      </c>
      <c r="AP3317" s="10">
        <f t="shared" si="562"/>
        <v>0</v>
      </c>
      <c r="AQ3317" s="10"/>
      <c r="AR3317" s="11" t="b">
        <f t="shared" si="563"/>
        <v>0</v>
      </c>
    </row>
    <row r="3318" spans="1:44" x14ac:dyDescent="0.2">
      <c r="A3318" s="1" t="s">
        <v>5346</v>
      </c>
      <c r="B3318" s="1" t="s">
        <v>1595</v>
      </c>
      <c r="C3318" s="3">
        <v>42184</v>
      </c>
      <c r="D3318" s="1" t="s">
        <v>3657</v>
      </c>
      <c r="E3318" s="1" t="s">
        <v>5347</v>
      </c>
      <c r="F3318" s="5">
        <v>753.11</v>
      </c>
      <c r="G3318" s="5">
        <v>627.59</v>
      </c>
      <c r="H3318" s="5">
        <v>112.97</v>
      </c>
      <c r="I3318" s="1" t="s">
        <v>5406</v>
      </c>
      <c r="J3318" s="5">
        <v>0</v>
      </c>
      <c r="K3318" s="5">
        <v>0</v>
      </c>
      <c r="L3318" s="1" t="s">
        <v>5349</v>
      </c>
      <c r="M3318" s="5">
        <v>627.59</v>
      </c>
      <c r="N3318" s="5">
        <v>125.52</v>
      </c>
      <c r="O3318" s="1" t="s">
        <v>3642</v>
      </c>
      <c r="P3318" s="5">
        <v>627.59</v>
      </c>
      <c r="Q3318" s="5">
        <v>10.36</v>
      </c>
      <c r="R3318" s="1" t="s">
        <v>5351</v>
      </c>
      <c r="S3318" s="5">
        <v>627.59</v>
      </c>
      <c r="T3318" s="5">
        <v>47.7</v>
      </c>
      <c r="U3318" s="1" t="s">
        <v>5351</v>
      </c>
      <c r="V3318" s="1" t="s">
        <v>5351</v>
      </c>
      <c r="W3318" s="1" t="s">
        <v>5580</v>
      </c>
      <c r="X3318" s="1" t="s">
        <v>5498</v>
      </c>
      <c r="Y3318" s="1" t="s">
        <v>4906</v>
      </c>
      <c r="Z3318" s="1" t="s">
        <v>4907</v>
      </c>
      <c r="AB3318" s="8" t="str">
        <f t="shared" si="556"/>
        <v>000157786</v>
      </c>
      <c r="AC3318" t="str">
        <f t="shared" si="557"/>
        <v>29/06/2015</v>
      </c>
      <c r="AD3318" t="str">
        <f t="shared" si="558"/>
        <v>59578948000171</v>
      </c>
      <c r="AE3318" s="9">
        <f t="shared" si="559"/>
        <v>753.11</v>
      </c>
      <c r="AF3318">
        <f t="shared" si="560"/>
        <v>0</v>
      </c>
      <c r="AH3318">
        <v>7376076</v>
      </c>
      <c r="AI3318" s="10" t="s">
        <v>6602</v>
      </c>
      <c r="AJ3318">
        <v>157061</v>
      </c>
      <c r="AK3318" t="s">
        <v>366</v>
      </c>
      <c r="AL3318">
        <v>0</v>
      </c>
      <c r="AM3318">
        <v>1646</v>
      </c>
      <c r="AN3318" s="11">
        <f>VLOOKUP(TRIM(AK3318),[1]Sheet1!$V:$W,2,FALSE)</f>
        <v>0</v>
      </c>
      <c r="AO3318" s="11">
        <f t="shared" si="561"/>
        <v>0</v>
      </c>
      <c r="AP3318" s="10">
        <f t="shared" si="562"/>
        <v>0</v>
      </c>
      <c r="AQ3318" s="10"/>
      <c r="AR3318" s="11" t="b">
        <f t="shared" si="563"/>
        <v>0</v>
      </c>
    </row>
    <row r="3319" spans="1:44" x14ac:dyDescent="0.2">
      <c r="A3319" s="1" t="s">
        <v>5346</v>
      </c>
      <c r="B3319" s="1" t="s">
        <v>1595</v>
      </c>
      <c r="C3319" s="3">
        <v>42184</v>
      </c>
      <c r="D3319" s="1" t="s">
        <v>3657</v>
      </c>
      <c r="E3319" s="1" t="s">
        <v>5347</v>
      </c>
      <c r="F3319" s="5">
        <v>543.72</v>
      </c>
      <c r="G3319" s="5">
        <v>472.8</v>
      </c>
      <c r="H3319" s="5">
        <v>85.1</v>
      </c>
      <c r="I3319" s="1" t="s">
        <v>5406</v>
      </c>
      <c r="J3319" s="5">
        <v>0</v>
      </c>
      <c r="K3319" s="5">
        <v>0</v>
      </c>
      <c r="L3319" s="1" t="s">
        <v>5349</v>
      </c>
      <c r="M3319" s="5">
        <v>472.8</v>
      </c>
      <c r="N3319" s="5">
        <v>70.92</v>
      </c>
      <c r="O3319" s="1" t="s">
        <v>3642</v>
      </c>
      <c r="P3319" s="5">
        <v>472.8</v>
      </c>
      <c r="Q3319" s="5">
        <v>7.8</v>
      </c>
      <c r="R3319" s="1" t="s">
        <v>5351</v>
      </c>
      <c r="S3319" s="5">
        <v>472.8</v>
      </c>
      <c r="T3319" s="5">
        <v>35.93</v>
      </c>
      <c r="U3319" s="1" t="s">
        <v>5351</v>
      </c>
      <c r="V3319" s="1" t="s">
        <v>5351</v>
      </c>
      <c r="W3319" s="1" t="s">
        <v>5580</v>
      </c>
      <c r="X3319" s="1" t="s">
        <v>5408</v>
      </c>
      <c r="Y3319" s="1" t="s">
        <v>5792</v>
      </c>
      <c r="Z3319" s="1" t="s">
        <v>5793</v>
      </c>
      <c r="AB3319" s="8" t="str">
        <f t="shared" si="556"/>
        <v>000157786</v>
      </c>
      <c r="AC3319" t="str">
        <f t="shared" si="557"/>
        <v>29/06/2015</v>
      </c>
      <c r="AD3319" t="str">
        <f t="shared" si="558"/>
        <v>59578948000171</v>
      </c>
      <c r="AE3319" s="9">
        <f t="shared" si="559"/>
        <v>543.72</v>
      </c>
      <c r="AF3319">
        <f t="shared" si="560"/>
        <v>0</v>
      </c>
      <c r="AH3319">
        <v>7465515</v>
      </c>
      <c r="AI3319" s="10" t="s">
        <v>6246</v>
      </c>
      <c r="AJ3319">
        <v>156921</v>
      </c>
      <c r="AK3319" t="s">
        <v>4749</v>
      </c>
      <c r="AL3319">
        <v>0</v>
      </c>
      <c r="AM3319">
        <v>960</v>
      </c>
      <c r="AN3319" s="11">
        <f>VLOOKUP(TRIM(AK3319),[1]Sheet1!$V:$W,2,FALSE)</f>
        <v>0</v>
      </c>
      <c r="AO3319" s="11">
        <f t="shared" si="561"/>
        <v>0</v>
      </c>
      <c r="AP3319" s="10">
        <f t="shared" si="562"/>
        <v>0</v>
      </c>
      <c r="AQ3319" s="10"/>
      <c r="AR3319" s="11" t="b">
        <f t="shared" si="563"/>
        <v>0</v>
      </c>
    </row>
    <row r="3320" spans="1:44" x14ac:dyDescent="0.2">
      <c r="A3320" s="1" t="s">
        <v>5346</v>
      </c>
      <c r="B3320" s="1" t="s">
        <v>1596</v>
      </c>
      <c r="C3320" s="3">
        <v>42184</v>
      </c>
      <c r="D3320" s="1" t="s">
        <v>3657</v>
      </c>
      <c r="E3320" s="1" t="s">
        <v>5347</v>
      </c>
      <c r="F3320" s="5">
        <v>243.24</v>
      </c>
      <c r="G3320" s="5">
        <v>221.13</v>
      </c>
      <c r="H3320" s="5">
        <v>39.799999999999997</v>
      </c>
      <c r="I3320" s="1" t="s">
        <v>5406</v>
      </c>
      <c r="J3320" s="5">
        <v>0</v>
      </c>
      <c r="K3320" s="5">
        <v>0</v>
      </c>
      <c r="L3320" s="1" t="s">
        <v>5349</v>
      </c>
      <c r="M3320" s="5">
        <v>221.13</v>
      </c>
      <c r="N3320" s="5">
        <v>22.11</v>
      </c>
      <c r="O3320" s="1" t="s">
        <v>3642</v>
      </c>
      <c r="P3320" s="5">
        <v>221.13</v>
      </c>
      <c r="Q3320" s="5">
        <v>3.65</v>
      </c>
      <c r="R3320" s="1" t="s">
        <v>5351</v>
      </c>
      <c r="S3320" s="5">
        <v>221.13</v>
      </c>
      <c r="T3320" s="5">
        <v>16.809999999999999</v>
      </c>
      <c r="U3320" s="1" t="s">
        <v>5351</v>
      </c>
      <c r="V3320" s="1" t="s">
        <v>5351</v>
      </c>
      <c r="W3320" s="1" t="s">
        <v>5580</v>
      </c>
      <c r="X3320" s="1" t="s">
        <v>4635</v>
      </c>
      <c r="Y3320" s="1" t="s">
        <v>4636</v>
      </c>
      <c r="Z3320" s="1" t="s">
        <v>4637</v>
      </c>
      <c r="AB3320" s="8" t="str">
        <f t="shared" si="556"/>
        <v>000157787</v>
      </c>
      <c r="AC3320" t="str">
        <f t="shared" si="557"/>
        <v>29/06/2015</v>
      </c>
      <c r="AD3320" t="str">
        <f t="shared" si="558"/>
        <v>59578948000171</v>
      </c>
      <c r="AE3320" s="9">
        <f t="shared" si="559"/>
        <v>243.24</v>
      </c>
      <c r="AF3320">
        <f t="shared" si="560"/>
        <v>0</v>
      </c>
      <c r="AH3320">
        <v>6794235</v>
      </c>
      <c r="AI3320" s="10" t="s">
        <v>6488</v>
      </c>
      <c r="AJ3320">
        <v>157062</v>
      </c>
      <c r="AK3320" t="s">
        <v>5924</v>
      </c>
      <c r="AL3320">
        <v>0</v>
      </c>
      <c r="AM3320">
        <v>30</v>
      </c>
      <c r="AN3320" s="11" t="e">
        <f>VLOOKUP(TRIM(AK3320),[1]Sheet1!$V:$W,2,FALSE)</f>
        <v>#N/A</v>
      </c>
      <c r="AO3320" s="11">
        <f t="shared" si="561"/>
        <v>0</v>
      </c>
      <c r="AP3320" s="10">
        <f t="shared" si="562"/>
        <v>0</v>
      </c>
      <c r="AQ3320" s="10"/>
      <c r="AR3320" s="11" t="b">
        <f t="shared" si="563"/>
        <v>0</v>
      </c>
    </row>
    <row r="3321" spans="1:44" x14ac:dyDescent="0.2">
      <c r="A3321" s="1" t="s">
        <v>5346</v>
      </c>
      <c r="B3321" s="1" t="s">
        <v>1597</v>
      </c>
      <c r="C3321" s="3">
        <v>42184</v>
      </c>
      <c r="D3321" s="1" t="s">
        <v>3649</v>
      </c>
      <c r="E3321" s="1" t="s">
        <v>5382</v>
      </c>
      <c r="F3321" s="5">
        <v>141.11000000000001</v>
      </c>
      <c r="G3321" s="5">
        <v>122.7</v>
      </c>
      <c r="H3321" s="5">
        <v>4.91</v>
      </c>
      <c r="I3321" s="1" t="s">
        <v>5406</v>
      </c>
      <c r="J3321" s="5">
        <v>0</v>
      </c>
      <c r="K3321" s="5">
        <v>0</v>
      </c>
      <c r="L3321" s="1" t="s">
        <v>5349</v>
      </c>
      <c r="M3321" s="5">
        <v>122.7</v>
      </c>
      <c r="N3321" s="5">
        <v>18.41</v>
      </c>
      <c r="O3321" s="1" t="s">
        <v>3642</v>
      </c>
      <c r="P3321" s="5">
        <v>122.7</v>
      </c>
      <c r="Q3321" s="5">
        <v>2.02</v>
      </c>
      <c r="R3321" s="1" t="s">
        <v>5351</v>
      </c>
      <c r="S3321" s="5">
        <v>122.7</v>
      </c>
      <c r="T3321" s="5">
        <v>9.33</v>
      </c>
      <c r="U3321" s="1" t="s">
        <v>5351</v>
      </c>
      <c r="V3321" s="1" t="s">
        <v>5351</v>
      </c>
      <c r="W3321" s="1" t="s">
        <v>5661</v>
      </c>
      <c r="X3321" s="1" t="s">
        <v>5408</v>
      </c>
      <c r="Y3321" s="1" t="s">
        <v>5890</v>
      </c>
      <c r="Z3321" s="1" t="s">
        <v>5891</v>
      </c>
      <c r="AB3321" s="8" t="str">
        <f t="shared" si="556"/>
        <v>000157788</v>
      </c>
      <c r="AC3321" t="str">
        <f t="shared" si="557"/>
        <v>29/06/2015</v>
      </c>
      <c r="AD3321" t="str">
        <f t="shared" si="558"/>
        <v>02737636000146</v>
      </c>
      <c r="AE3321" s="9">
        <f t="shared" si="559"/>
        <v>141.11000000000001</v>
      </c>
      <c r="AF3321">
        <f t="shared" si="560"/>
        <v>0</v>
      </c>
      <c r="AH3321">
        <v>6794235</v>
      </c>
      <c r="AI3321" s="10" t="s">
        <v>6488</v>
      </c>
      <c r="AJ3321">
        <v>157062</v>
      </c>
      <c r="AK3321" t="s">
        <v>4548</v>
      </c>
      <c r="AL3321">
        <v>0</v>
      </c>
      <c r="AM3321">
        <v>2037.85</v>
      </c>
      <c r="AN3321" s="11">
        <f>VLOOKUP(TRIM(AK3321),[1]Sheet1!$V:$W,2,FALSE)</f>
        <v>0</v>
      </c>
      <c r="AO3321" s="11">
        <f t="shared" si="561"/>
        <v>0</v>
      </c>
      <c r="AP3321" s="10">
        <f t="shared" si="562"/>
        <v>0</v>
      </c>
      <c r="AQ3321" s="10"/>
      <c r="AR3321" s="11" t="b">
        <f t="shared" si="563"/>
        <v>0</v>
      </c>
    </row>
    <row r="3322" spans="1:44" x14ac:dyDescent="0.2">
      <c r="A3322" s="1" t="s">
        <v>5346</v>
      </c>
      <c r="B3322" s="1" t="s">
        <v>1597</v>
      </c>
      <c r="C3322" s="3">
        <v>42184</v>
      </c>
      <c r="D3322" s="1" t="s">
        <v>3649</v>
      </c>
      <c r="E3322" s="1" t="s">
        <v>5382</v>
      </c>
      <c r="F3322" s="5">
        <v>597.79999999999995</v>
      </c>
      <c r="G3322" s="5">
        <v>519.83000000000004</v>
      </c>
      <c r="H3322" s="5">
        <v>20.79</v>
      </c>
      <c r="I3322" s="1" t="s">
        <v>5406</v>
      </c>
      <c r="J3322" s="5">
        <v>0</v>
      </c>
      <c r="K3322" s="5">
        <v>0</v>
      </c>
      <c r="L3322" s="1" t="s">
        <v>5349</v>
      </c>
      <c r="M3322" s="5">
        <v>519.83000000000004</v>
      </c>
      <c r="N3322" s="5">
        <v>77.97</v>
      </c>
      <c r="O3322" s="1" t="s">
        <v>3642</v>
      </c>
      <c r="P3322" s="5">
        <v>519.83000000000004</v>
      </c>
      <c r="Q3322" s="5">
        <v>8.58</v>
      </c>
      <c r="R3322" s="1" t="s">
        <v>5351</v>
      </c>
      <c r="S3322" s="5">
        <v>519.83000000000004</v>
      </c>
      <c r="T3322" s="5">
        <v>39.51</v>
      </c>
      <c r="U3322" s="1" t="s">
        <v>5351</v>
      </c>
      <c r="V3322" s="1" t="s">
        <v>5351</v>
      </c>
      <c r="W3322" s="1" t="s">
        <v>5661</v>
      </c>
      <c r="X3322" s="1" t="s">
        <v>5408</v>
      </c>
      <c r="Y3322" s="1" t="s">
        <v>5103</v>
      </c>
      <c r="Z3322" s="1" t="s">
        <v>5104</v>
      </c>
      <c r="AB3322" s="8" t="str">
        <f t="shared" si="556"/>
        <v>000157788</v>
      </c>
      <c r="AC3322" t="str">
        <f t="shared" si="557"/>
        <v>29/06/2015</v>
      </c>
      <c r="AD3322" t="str">
        <f t="shared" si="558"/>
        <v>02737636000146</v>
      </c>
      <c r="AE3322" s="9">
        <f t="shared" si="559"/>
        <v>597.79999999999995</v>
      </c>
      <c r="AF3322">
        <f t="shared" si="560"/>
        <v>0</v>
      </c>
      <c r="AH3322">
        <v>7071646</v>
      </c>
      <c r="AI3322" s="10" t="s">
        <v>6603</v>
      </c>
      <c r="AJ3322">
        <v>156922</v>
      </c>
      <c r="AK3322" t="s">
        <v>5109</v>
      </c>
      <c r="AL3322">
        <v>0</v>
      </c>
      <c r="AM3322">
        <v>3</v>
      </c>
      <c r="AN3322" s="11" t="e">
        <f>VLOOKUP(TRIM(AK3322),[1]Sheet1!$V:$W,2,FALSE)</f>
        <v>#N/A</v>
      </c>
      <c r="AO3322" s="11">
        <f t="shared" si="561"/>
        <v>0</v>
      </c>
      <c r="AP3322" s="10">
        <f t="shared" si="562"/>
        <v>0</v>
      </c>
      <c r="AQ3322" s="10"/>
      <c r="AR3322" s="11" t="b">
        <f t="shared" si="563"/>
        <v>0</v>
      </c>
    </row>
    <row r="3323" spans="1:44" x14ac:dyDescent="0.2">
      <c r="A3323" s="1" t="s">
        <v>5346</v>
      </c>
      <c r="B3323" s="1" t="s">
        <v>1597</v>
      </c>
      <c r="C3323" s="3">
        <v>42184</v>
      </c>
      <c r="D3323" s="1" t="s">
        <v>3649</v>
      </c>
      <c r="E3323" s="1" t="s">
        <v>5382</v>
      </c>
      <c r="F3323" s="5">
        <v>1557.44</v>
      </c>
      <c r="G3323" s="5">
        <v>1297.8699999999999</v>
      </c>
      <c r="H3323" s="5">
        <v>51.91</v>
      </c>
      <c r="I3323" s="1" t="s">
        <v>5406</v>
      </c>
      <c r="J3323" s="5">
        <v>0</v>
      </c>
      <c r="K3323" s="5">
        <v>0</v>
      </c>
      <c r="L3323" s="1" t="s">
        <v>5349</v>
      </c>
      <c r="M3323" s="5">
        <v>1297.8699999999999</v>
      </c>
      <c r="N3323" s="5">
        <v>259.57</v>
      </c>
      <c r="O3323" s="1" t="s">
        <v>3642</v>
      </c>
      <c r="P3323" s="5">
        <v>1297.8699999999999</v>
      </c>
      <c r="Q3323" s="5">
        <v>21.41</v>
      </c>
      <c r="R3323" s="1" t="s">
        <v>5351</v>
      </c>
      <c r="S3323" s="5">
        <v>1297.8699999999999</v>
      </c>
      <c r="T3323" s="5">
        <v>98.64</v>
      </c>
      <c r="U3323" s="1" t="s">
        <v>5351</v>
      </c>
      <c r="V3323" s="1" t="s">
        <v>5351</v>
      </c>
      <c r="W3323" s="1" t="s">
        <v>5661</v>
      </c>
      <c r="X3323" s="1" t="s">
        <v>5498</v>
      </c>
      <c r="Y3323" s="1" t="s">
        <v>5511</v>
      </c>
      <c r="Z3323" s="1" t="s">
        <v>5512</v>
      </c>
      <c r="AB3323" s="8" t="str">
        <f t="shared" si="556"/>
        <v>000157788</v>
      </c>
      <c r="AC3323" t="str">
        <f t="shared" si="557"/>
        <v>29/06/2015</v>
      </c>
      <c r="AD3323" t="str">
        <f t="shared" si="558"/>
        <v>02737636000146</v>
      </c>
      <c r="AE3323" s="9">
        <f t="shared" si="559"/>
        <v>1557.44</v>
      </c>
      <c r="AF3323">
        <f t="shared" si="560"/>
        <v>0</v>
      </c>
      <c r="AH3323">
        <v>6794235</v>
      </c>
      <c r="AI3323" s="10" t="s">
        <v>6488</v>
      </c>
      <c r="AJ3323">
        <v>157062</v>
      </c>
      <c r="AK3323" t="s">
        <v>369</v>
      </c>
      <c r="AL3323">
        <v>0</v>
      </c>
      <c r="AM3323">
        <v>2</v>
      </c>
      <c r="AN3323" s="11">
        <f>VLOOKUP(TRIM(AK3323),[1]Sheet1!$V:$W,2,FALSE)</f>
        <v>0</v>
      </c>
      <c r="AO3323" s="11">
        <f t="shared" si="561"/>
        <v>0</v>
      </c>
      <c r="AP3323" s="10">
        <f t="shared" si="562"/>
        <v>0</v>
      </c>
      <c r="AQ3323" s="10"/>
      <c r="AR3323" s="11" t="b">
        <f t="shared" si="563"/>
        <v>0</v>
      </c>
    </row>
    <row r="3324" spans="1:44" x14ac:dyDescent="0.2">
      <c r="A3324" s="1" t="s">
        <v>5346</v>
      </c>
      <c r="B3324" s="1" t="s">
        <v>1597</v>
      </c>
      <c r="C3324" s="3">
        <v>42184</v>
      </c>
      <c r="D3324" s="1" t="s">
        <v>3649</v>
      </c>
      <c r="E3324" s="1" t="s">
        <v>5382</v>
      </c>
      <c r="F3324" s="5">
        <v>1686.23</v>
      </c>
      <c r="G3324" s="5">
        <v>1405.19</v>
      </c>
      <c r="H3324" s="5">
        <v>56.21</v>
      </c>
      <c r="I3324" s="1" t="s">
        <v>5406</v>
      </c>
      <c r="J3324" s="5">
        <v>0</v>
      </c>
      <c r="K3324" s="5">
        <v>0</v>
      </c>
      <c r="L3324" s="1" t="s">
        <v>5349</v>
      </c>
      <c r="M3324" s="5">
        <v>1405.19</v>
      </c>
      <c r="N3324" s="5">
        <v>281.04000000000002</v>
      </c>
      <c r="O3324" s="1" t="s">
        <v>3642</v>
      </c>
      <c r="P3324" s="5">
        <v>1405.19</v>
      </c>
      <c r="Q3324" s="5">
        <v>23.19</v>
      </c>
      <c r="R3324" s="1" t="s">
        <v>5351</v>
      </c>
      <c r="S3324" s="5">
        <v>1405.19</v>
      </c>
      <c r="T3324" s="5">
        <v>106.79</v>
      </c>
      <c r="U3324" s="1" t="s">
        <v>5351</v>
      </c>
      <c r="V3324" s="1" t="s">
        <v>5351</v>
      </c>
      <c r="W3324" s="1" t="s">
        <v>5661</v>
      </c>
      <c r="X3324" s="1" t="s">
        <v>5498</v>
      </c>
      <c r="Y3324" s="1" t="s">
        <v>5824</v>
      </c>
      <c r="Z3324" s="1" t="s">
        <v>5825</v>
      </c>
      <c r="AB3324" s="8" t="str">
        <f t="shared" si="556"/>
        <v>000157788</v>
      </c>
      <c r="AC3324" t="str">
        <f t="shared" si="557"/>
        <v>29/06/2015</v>
      </c>
      <c r="AD3324" t="str">
        <f t="shared" si="558"/>
        <v>02737636000146</v>
      </c>
      <c r="AE3324" s="9">
        <f t="shared" si="559"/>
        <v>1686.23</v>
      </c>
      <c r="AF3324">
        <f t="shared" si="560"/>
        <v>0</v>
      </c>
      <c r="AH3324">
        <v>6782693</v>
      </c>
      <c r="AI3324" s="10" t="s">
        <v>6464</v>
      </c>
      <c r="AJ3324">
        <v>157063</v>
      </c>
      <c r="AK3324" t="s">
        <v>372</v>
      </c>
      <c r="AL3324">
        <v>5</v>
      </c>
      <c r="AM3324">
        <v>50000</v>
      </c>
      <c r="AN3324" s="11">
        <f>VLOOKUP(TRIM(AK3324),[1]Sheet1!$V:$W,2,FALSE)</f>
        <v>0</v>
      </c>
      <c r="AO3324" s="11">
        <f t="shared" si="561"/>
        <v>0</v>
      </c>
      <c r="AP3324" s="10">
        <f t="shared" si="562"/>
        <v>0</v>
      </c>
      <c r="AQ3324" s="10"/>
      <c r="AR3324" s="11" t="b">
        <f t="shared" si="563"/>
        <v>0</v>
      </c>
    </row>
    <row r="3325" spans="1:44" x14ac:dyDescent="0.2">
      <c r="A3325" s="1" t="s">
        <v>5346</v>
      </c>
      <c r="B3325" s="1" t="s">
        <v>1597</v>
      </c>
      <c r="C3325" s="3">
        <v>42184</v>
      </c>
      <c r="D3325" s="1" t="s">
        <v>3649</v>
      </c>
      <c r="E3325" s="1" t="s">
        <v>5382</v>
      </c>
      <c r="F3325" s="5">
        <v>1266.5899999999999</v>
      </c>
      <c r="G3325" s="5">
        <v>1101.3800000000001</v>
      </c>
      <c r="H3325" s="5">
        <v>44.06</v>
      </c>
      <c r="I3325" s="1" t="s">
        <v>5406</v>
      </c>
      <c r="J3325" s="5">
        <v>0</v>
      </c>
      <c r="K3325" s="5">
        <v>0</v>
      </c>
      <c r="L3325" s="1" t="s">
        <v>5349</v>
      </c>
      <c r="M3325" s="5">
        <v>1101.3800000000001</v>
      </c>
      <c r="N3325" s="5">
        <v>165.21</v>
      </c>
      <c r="O3325" s="1" t="s">
        <v>3642</v>
      </c>
      <c r="P3325" s="5">
        <v>1101.3800000000001</v>
      </c>
      <c r="Q3325" s="5">
        <v>18.170000000000002</v>
      </c>
      <c r="R3325" s="1" t="s">
        <v>5351</v>
      </c>
      <c r="S3325" s="5">
        <v>1101.3800000000001</v>
      </c>
      <c r="T3325" s="5">
        <v>83.7</v>
      </c>
      <c r="U3325" s="1" t="s">
        <v>5351</v>
      </c>
      <c r="V3325" s="1" t="s">
        <v>5351</v>
      </c>
      <c r="W3325" s="1" t="s">
        <v>5661</v>
      </c>
      <c r="X3325" s="1" t="s">
        <v>5408</v>
      </c>
      <c r="Y3325" s="1" t="s">
        <v>5503</v>
      </c>
      <c r="Z3325" s="1" t="s">
        <v>5504</v>
      </c>
      <c r="AB3325" s="8" t="str">
        <f t="shared" si="556"/>
        <v>000157788</v>
      </c>
      <c r="AC3325" t="str">
        <f t="shared" si="557"/>
        <v>29/06/2015</v>
      </c>
      <c r="AD3325" t="str">
        <f t="shared" si="558"/>
        <v>02737636000146</v>
      </c>
      <c r="AE3325" s="9">
        <f t="shared" si="559"/>
        <v>1266.5899999999999</v>
      </c>
      <c r="AF3325">
        <f t="shared" si="560"/>
        <v>0</v>
      </c>
      <c r="AH3325">
        <v>6811371</v>
      </c>
      <c r="AI3325" s="10" t="s">
        <v>6209</v>
      </c>
      <c r="AJ3325">
        <v>156923</v>
      </c>
      <c r="AK3325" t="s">
        <v>4502</v>
      </c>
      <c r="AL3325">
        <v>0</v>
      </c>
      <c r="AM3325">
        <v>4.2</v>
      </c>
      <c r="AN3325" s="11">
        <f>VLOOKUP(TRIM(AK3325),[1]Sheet1!$V:$W,2,FALSE)</f>
        <v>0</v>
      </c>
      <c r="AO3325" s="11">
        <f t="shared" si="561"/>
        <v>0</v>
      </c>
      <c r="AP3325" s="10">
        <f t="shared" si="562"/>
        <v>0</v>
      </c>
      <c r="AQ3325" s="10"/>
      <c r="AR3325" s="11" t="b">
        <f t="shared" si="563"/>
        <v>0</v>
      </c>
    </row>
    <row r="3326" spans="1:44" x14ac:dyDescent="0.2">
      <c r="A3326" s="1" t="s">
        <v>5346</v>
      </c>
      <c r="B3326" s="1" t="s">
        <v>1597</v>
      </c>
      <c r="C3326" s="3">
        <v>42184</v>
      </c>
      <c r="D3326" s="1" t="s">
        <v>3649</v>
      </c>
      <c r="E3326" s="1" t="s">
        <v>5382</v>
      </c>
      <c r="F3326" s="5">
        <v>764.9</v>
      </c>
      <c r="G3326" s="5">
        <v>665.13</v>
      </c>
      <c r="H3326" s="5">
        <v>26.61</v>
      </c>
      <c r="I3326" s="1" t="s">
        <v>5406</v>
      </c>
      <c r="J3326" s="5">
        <v>0</v>
      </c>
      <c r="K3326" s="5">
        <v>0</v>
      </c>
      <c r="L3326" s="1" t="s">
        <v>5349</v>
      </c>
      <c r="M3326" s="5">
        <v>665.13</v>
      </c>
      <c r="N3326" s="5">
        <v>99.77</v>
      </c>
      <c r="O3326" s="1" t="s">
        <v>3642</v>
      </c>
      <c r="P3326" s="5">
        <v>665.13</v>
      </c>
      <c r="Q3326" s="5">
        <v>10.97</v>
      </c>
      <c r="R3326" s="1" t="s">
        <v>5351</v>
      </c>
      <c r="S3326" s="5">
        <v>665.13</v>
      </c>
      <c r="T3326" s="5">
        <v>50.55</v>
      </c>
      <c r="U3326" s="1" t="s">
        <v>5351</v>
      </c>
      <c r="V3326" s="1" t="s">
        <v>5351</v>
      </c>
      <c r="W3326" s="1" t="s">
        <v>5661</v>
      </c>
      <c r="X3326" s="1" t="s">
        <v>5408</v>
      </c>
      <c r="Y3326" s="1" t="s">
        <v>5662</v>
      </c>
      <c r="Z3326" s="1" t="s">
        <v>5663</v>
      </c>
      <c r="AB3326" s="8" t="str">
        <f t="shared" si="556"/>
        <v>000157788</v>
      </c>
      <c r="AC3326" t="str">
        <f t="shared" si="557"/>
        <v>29/06/2015</v>
      </c>
      <c r="AD3326" t="str">
        <f t="shared" si="558"/>
        <v>02737636000146</v>
      </c>
      <c r="AE3326" s="9">
        <f t="shared" si="559"/>
        <v>764.9</v>
      </c>
      <c r="AF3326">
        <f t="shared" si="560"/>
        <v>0</v>
      </c>
      <c r="AH3326">
        <v>6783768</v>
      </c>
      <c r="AI3326" s="10" t="s">
        <v>6604</v>
      </c>
      <c r="AJ3326">
        <v>157064</v>
      </c>
      <c r="AK3326" t="s">
        <v>376</v>
      </c>
      <c r="AL3326">
        <v>0</v>
      </c>
      <c r="AM3326">
        <v>240000</v>
      </c>
      <c r="AN3326" s="11">
        <f>VLOOKUP(TRIM(AK3326),[1]Sheet1!$V:$W,2,FALSE)</f>
        <v>0</v>
      </c>
      <c r="AO3326" s="11">
        <f t="shared" si="561"/>
        <v>0</v>
      </c>
      <c r="AP3326" s="10">
        <f t="shared" si="562"/>
        <v>0</v>
      </c>
      <c r="AQ3326" s="10"/>
      <c r="AR3326" s="11" t="b">
        <f t="shared" si="563"/>
        <v>0</v>
      </c>
    </row>
    <row r="3327" spans="1:44" x14ac:dyDescent="0.2">
      <c r="A3327" s="1" t="s">
        <v>5346</v>
      </c>
      <c r="B3327" s="1" t="s">
        <v>1598</v>
      </c>
      <c r="C3327" s="3">
        <v>42184</v>
      </c>
      <c r="D3327" s="1" t="s">
        <v>3641</v>
      </c>
      <c r="E3327" s="1" t="s">
        <v>5382</v>
      </c>
      <c r="F3327" s="5">
        <v>29</v>
      </c>
      <c r="G3327" s="5">
        <v>29</v>
      </c>
      <c r="H3327" s="5">
        <v>3.48</v>
      </c>
      <c r="I3327" s="1" t="s">
        <v>5348</v>
      </c>
      <c r="J3327" s="5">
        <v>0</v>
      </c>
      <c r="K3327" s="5">
        <v>0</v>
      </c>
      <c r="L3327" s="1" t="s">
        <v>5349</v>
      </c>
      <c r="M3327" s="5">
        <v>0</v>
      </c>
      <c r="N3327" s="5">
        <v>0</v>
      </c>
      <c r="O3327" s="1" t="s">
        <v>5349</v>
      </c>
      <c r="P3327" s="5">
        <v>29</v>
      </c>
      <c r="Q3327" s="5">
        <v>0.48</v>
      </c>
      <c r="R3327" s="1" t="s">
        <v>5351</v>
      </c>
      <c r="S3327" s="5">
        <v>29</v>
      </c>
      <c r="T3327" s="5">
        <v>2.2000000000000002</v>
      </c>
      <c r="U3327" s="1" t="s">
        <v>5351</v>
      </c>
      <c r="V3327" s="1" t="s">
        <v>5351</v>
      </c>
      <c r="W3327" s="1" t="s">
        <v>1837</v>
      </c>
      <c r="X3327" s="1" t="s">
        <v>5542</v>
      </c>
      <c r="Y3327" s="1" t="s">
        <v>513</v>
      </c>
      <c r="Z3327" s="1" t="s">
        <v>1839</v>
      </c>
      <c r="AB3327" s="8" t="str">
        <f t="shared" si="556"/>
        <v>000157789</v>
      </c>
      <c r="AC3327" t="str">
        <f t="shared" si="557"/>
        <v>29/06/2015</v>
      </c>
      <c r="AD3327" t="str">
        <f t="shared" si="558"/>
        <v>43375930000132</v>
      </c>
      <c r="AE3327" s="9">
        <f t="shared" si="559"/>
        <v>29</v>
      </c>
      <c r="AF3327">
        <f t="shared" si="560"/>
        <v>0</v>
      </c>
      <c r="AH3327">
        <v>7450822</v>
      </c>
      <c r="AI3327" s="10" t="s">
        <v>6348</v>
      </c>
      <c r="AJ3327">
        <v>157065</v>
      </c>
      <c r="AK3327" t="s">
        <v>4490</v>
      </c>
      <c r="AL3327">
        <v>0</v>
      </c>
      <c r="AM3327">
        <v>2</v>
      </c>
      <c r="AN3327" s="11" t="e">
        <f>VLOOKUP(TRIM(AK3327),[1]Sheet1!$V:$W,2,FALSE)</f>
        <v>#N/A</v>
      </c>
      <c r="AO3327" s="11">
        <f t="shared" si="561"/>
        <v>0</v>
      </c>
      <c r="AP3327" s="10">
        <f t="shared" si="562"/>
        <v>0</v>
      </c>
      <c r="AQ3327" s="10"/>
      <c r="AR3327" s="11" t="b">
        <f t="shared" si="563"/>
        <v>0</v>
      </c>
    </row>
    <row r="3328" spans="1:44" x14ac:dyDescent="0.2">
      <c r="A3328" s="1" t="s">
        <v>5346</v>
      </c>
      <c r="B3328" s="1" t="s">
        <v>1599</v>
      </c>
      <c r="C3328" s="3">
        <v>42184</v>
      </c>
      <c r="D3328" s="1" t="s">
        <v>3641</v>
      </c>
      <c r="E3328" s="1" t="s">
        <v>5382</v>
      </c>
      <c r="F3328" s="5">
        <v>29</v>
      </c>
      <c r="G3328" s="5">
        <v>29</v>
      </c>
      <c r="H3328" s="5">
        <v>3.48</v>
      </c>
      <c r="I3328" s="1" t="s">
        <v>5348</v>
      </c>
      <c r="J3328" s="5">
        <v>0</v>
      </c>
      <c r="K3328" s="5">
        <v>0</v>
      </c>
      <c r="L3328" s="1" t="s">
        <v>5349</v>
      </c>
      <c r="M3328" s="5">
        <v>0</v>
      </c>
      <c r="N3328" s="5">
        <v>0</v>
      </c>
      <c r="O3328" s="1" t="s">
        <v>5349</v>
      </c>
      <c r="P3328" s="5">
        <v>29</v>
      </c>
      <c r="Q3328" s="5">
        <v>0.48</v>
      </c>
      <c r="R3328" s="1" t="s">
        <v>5351</v>
      </c>
      <c r="S3328" s="5">
        <v>29</v>
      </c>
      <c r="T3328" s="5">
        <v>2.2000000000000002</v>
      </c>
      <c r="U3328" s="1" t="s">
        <v>5351</v>
      </c>
      <c r="V3328" s="1" t="s">
        <v>5351</v>
      </c>
      <c r="W3328" s="1" t="s">
        <v>1837</v>
      </c>
      <c r="X3328" s="1" t="s">
        <v>5542</v>
      </c>
      <c r="Y3328" s="1" t="s">
        <v>513</v>
      </c>
      <c r="Z3328" s="1" t="s">
        <v>1600</v>
      </c>
      <c r="AB3328" s="8" t="str">
        <f t="shared" si="556"/>
        <v>000157790</v>
      </c>
      <c r="AC3328" t="str">
        <f t="shared" si="557"/>
        <v>29/06/2015</v>
      </c>
      <c r="AD3328" t="str">
        <f t="shared" si="558"/>
        <v>43375930000132</v>
      </c>
      <c r="AE3328" s="9">
        <f t="shared" si="559"/>
        <v>29</v>
      </c>
      <c r="AF3328">
        <f t="shared" si="560"/>
        <v>0</v>
      </c>
      <c r="AH3328">
        <v>6811371</v>
      </c>
      <c r="AI3328" s="10" t="s">
        <v>6209</v>
      </c>
      <c r="AJ3328">
        <v>156923</v>
      </c>
      <c r="AK3328" t="s">
        <v>4501</v>
      </c>
      <c r="AL3328">
        <v>0</v>
      </c>
      <c r="AM3328">
        <v>4.8</v>
      </c>
      <c r="AN3328" s="11">
        <f>VLOOKUP(TRIM(AK3328),[1]Sheet1!$V:$W,2,FALSE)</f>
        <v>0</v>
      </c>
      <c r="AO3328" s="11">
        <f t="shared" si="561"/>
        <v>0</v>
      </c>
      <c r="AP3328" s="10">
        <f t="shared" si="562"/>
        <v>0</v>
      </c>
      <c r="AQ3328" s="10"/>
      <c r="AR3328" s="11" t="b">
        <f t="shared" si="563"/>
        <v>0</v>
      </c>
    </row>
    <row r="3329" spans="1:44" x14ac:dyDescent="0.2">
      <c r="A3329" s="1" t="s">
        <v>5346</v>
      </c>
      <c r="B3329" s="1" t="s">
        <v>1601</v>
      </c>
      <c r="C3329" s="3">
        <v>42184</v>
      </c>
      <c r="D3329" s="1" t="s">
        <v>3649</v>
      </c>
      <c r="E3329" s="1" t="s">
        <v>5382</v>
      </c>
      <c r="F3329" s="5">
        <v>1157.22</v>
      </c>
      <c r="G3329" s="5">
        <v>1006.28</v>
      </c>
      <c r="H3329" s="5">
        <v>40.25</v>
      </c>
      <c r="I3329" s="1" t="s">
        <v>5406</v>
      </c>
      <c r="J3329" s="5">
        <v>0</v>
      </c>
      <c r="K3329" s="5">
        <v>0</v>
      </c>
      <c r="L3329" s="1" t="s">
        <v>5349</v>
      </c>
      <c r="M3329" s="5">
        <v>1006.28</v>
      </c>
      <c r="N3329" s="5">
        <v>150.94</v>
      </c>
      <c r="O3329" s="1" t="s">
        <v>3642</v>
      </c>
      <c r="P3329" s="5">
        <v>1006.28</v>
      </c>
      <c r="Q3329" s="5">
        <v>16.600000000000001</v>
      </c>
      <c r="R3329" s="1" t="s">
        <v>5351</v>
      </c>
      <c r="S3329" s="5">
        <v>1006.28</v>
      </c>
      <c r="T3329" s="5">
        <v>76.48</v>
      </c>
      <c r="U3329" s="1" t="s">
        <v>5351</v>
      </c>
      <c r="V3329" s="1" t="s">
        <v>5351</v>
      </c>
      <c r="W3329" s="1" t="s">
        <v>5661</v>
      </c>
      <c r="X3329" s="1" t="s">
        <v>5408</v>
      </c>
      <c r="Y3329" s="1" t="s">
        <v>5746</v>
      </c>
      <c r="Z3329" s="1" t="s">
        <v>5747</v>
      </c>
      <c r="AB3329" s="8" t="str">
        <f t="shared" si="556"/>
        <v>000157791</v>
      </c>
      <c r="AC3329" t="str">
        <f t="shared" si="557"/>
        <v>29/06/2015</v>
      </c>
      <c r="AD3329" t="str">
        <f t="shared" si="558"/>
        <v>02737636000146</v>
      </c>
      <c r="AE3329" s="9">
        <f t="shared" si="559"/>
        <v>1157.22</v>
      </c>
      <c r="AF3329">
        <f t="shared" si="560"/>
        <v>0</v>
      </c>
      <c r="AH3329">
        <v>6793966</v>
      </c>
      <c r="AI3329" s="10" t="s">
        <v>6295</v>
      </c>
      <c r="AJ3329">
        <v>157066</v>
      </c>
      <c r="AK3329" t="s">
        <v>4490</v>
      </c>
      <c r="AL3329">
        <v>0</v>
      </c>
      <c r="AM3329">
        <v>3</v>
      </c>
      <c r="AN3329" s="11" t="e">
        <f>VLOOKUP(TRIM(AK3329),[1]Sheet1!$V:$W,2,FALSE)</f>
        <v>#N/A</v>
      </c>
      <c r="AO3329" s="11">
        <f t="shared" si="561"/>
        <v>0</v>
      </c>
      <c r="AP3329" s="10">
        <f t="shared" si="562"/>
        <v>0</v>
      </c>
      <c r="AQ3329" s="10"/>
      <c r="AR3329" s="11" t="b">
        <f t="shared" si="563"/>
        <v>0</v>
      </c>
    </row>
    <row r="3330" spans="1:44" x14ac:dyDescent="0.2">
      <c r="A3330" s="1" t="s">
        <v>5346</v>
      </c>
      <c r="B3330" s="1" t="s">
        <v>1601</v>
      </c>
      <c r="C3330" s="3">
        <v>42184</v>
      </c>
      <c r="D3330" s="1" t="s">
        <v>3649</v>
      </c>
      <c r="E3330" s="1" t="s">
        <v>5382</v>
      </c>
      <c r="F3330" s="5">
        <v>1067.4100000000001</v>
      </c>
      <c r="G3330" s="5">
        <v>928.18</v>
      </c>
      <c r="H3330" s="5">
        <v>37.130000000000003</v>
      </c>
      <c r="I3330" s="1" t="s">
        <v>5406</v>
      </c>
      <c r="J3330" s="5">
        <v>0</v>
      </c>
      <c r="K3330" s="5">
        <v>0</v>
      </c>
      <c r="L3330" s="1" t="s">
        <v>5349</v>
      </c>
      <c r="M3330" s="5">
        <v>928.18</v>
      </c>
      <c r="N3330" s="5">
        <v>139.22999999999999</v>
      </c>
      <c r="O3330" s="1" t="s">
        <v>3642</v>
      </c>
      <c r="P3330" s="5">
        <v>928.18</v>
      </c>
      <c r="Q3330" s="5">
        <v>15.31</v>
      </c>
      <c r="R3330" s="1" t="s">
        <v>5351</v>
      </c>
      <c r="S3330" s="5">
        <v>928.18</v>
      </c>
      <c r="T3330" s="5">
        <v>70.540000000000006</v>
      </c>
      <c r="U3330" s="1" t="s">
        <v>5351</v>
      </c>
      <c r="V3330" s="1" t="s">
        <v>5351</v>
      </c>
      <c r="W3330" s="1" t="s">
        <v>5661</v>
      </c>
      <c r="X3330" s="1" t="s">
        <v>5716</v>
      </c>
      <c r="Y3330" s="1" t="s">
        <v>5187</v>
      </c>
      <c r="Z3330" s="1" t="s">
        <v>5188</v>
      </c>
      <c r="AB3330" s="8" t="str">
        <f t="shared" si="556"/>
        <v>000157791</v>
      </c>
      <c r="AC3330" t="str">
        <f t="shared" si="557"/>
        <v>29/06/2015</v>
      </c>
      <c r="AD3330" t="str">
        <f t="shared" si="558"/>
        <v>02737636000146</v>
      </c>
      <c r="AE3330" s="9">
        <f t="shared" si="559"/>
        <v>1067.4100000000001</v>
      </c>
      <c r="AF3330">
        <f t="shared" si="560"/>
        <v>0</v>
      </c>
      <c r="AH3330">
        <v>6811371</v>
      </c>
      <c r="AI3330" s="10" t="s">
        <v>6209</v>
      </c>
      <c r="AJ3330">
        <v>156923</v>
      </c>
      <c r="AK3330" t="s">
        <v>2816</v>
      </c>
      <c r="AL3330">
        <v>0</v>
      </c>
      <c r="AM3330">
        <v>0.6</v>
      </c>
      <c r="AN3330" s="11">
        <f>VLOOKUP(TRIM(AK3330),[1]Sheet1!$V:$W,2,FALSE)</f>
        <v>0</v>
      </c>
      <c r="AO3330" s="11">
        <f t="shared" si="561"/>
        <v>0</v>
      </c>
      <c r="AP3330" s="10">
        <f t="shared" si="562"/>
        <v>0</v>
      </c>
      <c r="AQ3330" s="10"/>
      <c r="AR3330" s="11" t="b">
        <f t="shared" si="563"/>
        <v>0</v>
      </c>
    </row>
    <row r="3331" spans="1:44" x14ac:dyDescent="0.2">
      <c r="A3331" s="1" t="s">
        <v>5346</v>
      </c>
      <c r="B3331" s="1" t="s">
        <v>1601</v>
      </c>
      <c r="C3331" s="3">
        <v>42184</v>
      </c>
      <c r="D3331" s="1" t="s">
        <v>3649</v>
      </c>
      <c r="E3331" s="1" t="s">
        <v>5382</v>
      </c>
      <c r="F3331" s="5">
        <v>801.09</v>
      </c>
      <c r="G3331" s="5">
        <v>696.6</v>
      </c>
      <c r="H3331" s="5">
        <v>27.86</v>
      </c>
      <c r="I3331" s="1" t="s">
        <v>5406</v>
      </c>
      <c r="J3331" s="5">
        <v>0</v>
      </c>
      <c r="K3331" s="5">
        <v>0</v>
      </c>
      <c r="L3331" s="1" t="s">
        <v>5349</v>
      </c>
      <c r="M3331" s="5">
        <v>696.6</v>
      </c>
      <c r="N3331" s="5">
        <v>104.49</v>
      </c>
      <c r="O3331" s="1" t="s">
        <v>3642</v>
      </c>
      <c r="P3331" s="5">
        <v>696.6</v>
      </c>
      <c r="Q3331" s="5">
        <v>11.49</v>
      </c>
      <c r="R3331" s="1" t="s">
        <v>5351</v>
      </c>
      <c r="S3331" s="5">
        <v>696.6</v>
      </c>
      <c r="T3331" s="5">
        <v>52.94</v>
      </c>
      <c r="U3331" s="1" t="s">
        <v>5351</v>
      </c>
      <c r="V3331" s="1" t="s">
        <v>5351</v>
      </c>
      <c r="W3331" s="1" t="s">
        <v>5661</v>
      </c>
      <c r="X3331" s="1" t="s">
        <v>5408</v>
      </c>
      <c r="Y3331" s="1" t="s">
        <v>3696</v>
      </c>
      <c r="Z3331" s="1" t="s">
        <v>3697</v>
      </c>
      <c r="AB3331" s="8" t="str">
        <f t="shared" ref="AB3331:AB3394" si="564">B3331</f>
        <v>000157791</v>
      </c>
      <c r="AC3331" t="str">
        <f t="shared" ref="AC3331:AC3394" si="565">TEXT(C3331,"dd/mm/aaaa")</f>
        <v>29/06/2015</v>
      </c>
      <c r="AD3331" t="str">
        <f t="shared" ref="AD3331:AD3394" si="566">VLOOKUP(W3331*1,AH:AI,2,FALSE)</f>
        <v>02737636000146</v>
      </c>
      <c r="AE3331" s="9">
        <f t="shared" ref="AE3331:AE3394" si="567">F3331*1</f>
        <v>801.09</v>
      </c>
      <c r="AF3331">
        <f t="shared" ref="AF3331:AF3394" si="568">SUMIF(AJ:AJ,B3331,AP:AP)</f>
        <v>0</v>
      </c>
      <c r="AH3331">
        <v>6794348</v>
      </c>
      <c r="AI3331" s="10" t="s">
        <v>6311</v>
      </c>
      <c r="AJ3331">
        <v>157067</v>
      </c>
      <c r="AK3331" t="s">
        <v>4490</v>
      </c>
      <c r="AL3331">
        <v>0</v>
      </c>
      <c r="AM3331">
        <v>1</v>
      </c>
      <c r="AN3331" s="11" t="e">
        <f>VLOOKUP(TRIM(AK3331),[1]Sheet1!$V:$W,2,FALSE)</f>
        <v>#N/A</v>
      </c>
      <c r="AO3331" s="11">
        <f t="shared" ref="AO3331:AO3394" si="569">IF(ISNA(AN3331),0,AN3331)</f>
        <v>0</v>
      </c>
      <c r="AP3331" s="10">
        <f t="shared" ref="AP3331:AP3394" si="570">AO3331*AM3331</f>
        <v>0</v>
      </c>
      <c r="AQ3331" s="10"/>
      <c r="AR3331" s="11" t="b">
        <f t="shared" ref="AR3331:AR3394" si="571">ABS(AY3331)&gt;ABS(AX3331)</f>
        <v>0</v>
      </c>
    </row>
    <row r="3332" spans="1:44" x14ac:dyDescent="0.2">
      <c r="A3332" s="1" t="s">
        <v>5346</v>
      </c>
      <c r="B3332" s="1" t="s">
        <v>1601</v>
      </c>
      <c r="C3332" s="3">
        <v>42184</v>
      </c>
      <c r="D3332" s="1" t="s">
        <v>3649</v>
      </c>
      <c r="E3332" s="1" t="s">
        <v>5382</v>
      </c>
      <c r="F3332" s="5">
        <v>379.2</v>
      </c>
      <c r="G3332" s="5">
        <v>329.74</v>
      </c>
      <c r="H3332" s="5">
        <v>13.19</v>
      </c>
      <c r="I3332" s="1" t="s">
        <v>5406</v>
      </c>
      <c r="J3332" s="5">
        <v>0</v>
      </c>
      <c r="K3332" s="5">
        <v>0</v>
      </c>
      <c r="L3332" s="1" t="s">
        <v>5349</v>
      </c>
      <c r="M3332" s="5">
        <v>329.74</v>
      </c>
      <c r="N3332" s="5">
        <v>49.46</v>
      </c>
      <c r="O3332" s="1" t="s">
        <v>3642</v>
      </c>
      <c r="P3332" s="5">
        <v>329.74</v>
      </c>
      <c r="Q3332" s="5">
        <v>5.44</v>
      </c>
      <c r="R3332" s="1" t="s">
        <v>5351</v>
      </c>
      <c r="S3332" s="5">
        <v>329.74</v>
      </c>
      <c r="T3332" s="5">
        <v>25.06</v>
      </c>
      <c r="U3332" s="1" t="s">
        <v>5351</v>
      </c>
      <c r="V3332" s="1" t="s">
        <v>5351</v>
      </c>
      <c r="W3332" s="1" t="s">
        <v>5661</v>
      </c>
      <c r="X3332" s="1" t="s">
        <v>5408</v>
      </c>
      <c r="Y3332" s="1" t="s">
        <v>5901</v>
      </c>
      <c r="Z3332" s="1" t="s">
        <v>5902</v>
      </c>
      <c r="AB3332" s="8" t="str">
        <f t="shared" si="564"/>
        <v>000157791</v>
      </c>
      <c r="AC3332" t="str">
        <f t="shared" si="565"/>
        <v>29/06/2015</v>
      </c>
      <c r="AD3332" t="str">
        <f t="shared" si="566"/>
        <v>02737636000146</v>
      </c>
      <c r="AE3332" s="9">
        <f t="shared" si="567"/>
        <v>379.2</v>
      </c>
      <c r="AF3332">
        <f t="shared" si="568"/>
        <v>0</v>
      </c>
      <c r="AH3332">
        <v>6811371</v>
      </c>
      <c r="AI3332" s="10" t="s">
        <v>6209</v>
      </c>
      <c r="AJ3332">
        <v>156923</v>
      </c>
      <c r="AK3332" t="s">
        <v>3450</v>
      </c>
      <c r="AL3332">
        <v>0</v>
      </c>
      <c r="AM3332">
        <v>1.2</v>
      </c>
      <c r="AN3332" s="11">
        <f>VLOOKUP(TRIM(AK3332),[1]Sheet1!$V:$W,2,FALSE)</f>
        <v>0</v>
      </c>
      <c r="AO3332" s="11">
        <f t="shared" si="569"/>
        <v>0</v>
      </c>
      <c r="AP3332" s="10">
        <f t="shared" si="570"/>
        <v>0</v>
      </c>
      <c r="AQ3332" s="10"/>
      <c r="AR3332" s="11" t="b">
        <f t="shared" si="571"/>
        <v>0</v>
      </c>
    </row>
    <row r="3333" spans="1:44" x14ac:dyDescent="0.2">
      <c r="A3333" s="1" t="s">
        <v>5346</v>
      </c>
      <c r="B3333" s="1" t="s">
        <v>1602</v>
      </c>
      <c r="C3333" s="3">
        <v>42184</v>
      </c>
      <c r="D3333" s="1" t="s">
        <v>3662</v>
      </c>
      <c r="E3333" s="1" t="s">
        <v>5347</v>
      </c>
      <c r="F3333" s="5">
        <v>7221.79</v>
      </c>
      <c r="G3333" s="5">
        <v>7221.79</v>
      </c>
      <c r="H3333" s="5">
        <v>1299.92</v>
      </c>
      <c r="I3333" s="1" t="s">
        <v>5417</v>
      </c>
      <c r="J3333" s="5">
        <v>0</v>
      </c>
      <c r="K3333" s="5">
        <v>0</v>
      </c>
      <c r="L3333" s="1" t="s">
        <v>5349</v>
      </c>
      <c r="M3333" s="5">
        <v>0</v>
      </c>
      <c r="N3333" s="5">
        <v>0</v>
      </c>
      <c r="O3333" s="1" t="s">
        <v>5349</v>
      </c>
      <c r="P3333" s="5">
        <v>7221.79</v>
      </c>
      <c r="Q3333" s="5">
        <v>119.16</v>
      </c>
      <c r="R3333" s="1" t="s">
        <v>5351</v>
      </c>
      <c r="S3333" s="5">
        <v>7221.79</v>
      </c>
      <c r="T3333" s="5">
        <v>548.86</v>
      </c>
      <c r="U3333" s="1" t="s">
        <v>5351</v>
      </c>
      <c r="V3333" s="1" t="s">
        <v>5351</v>
      </c>
      <c r="W3333" s="1" t="s">
        <v>5418</v>
      </c>
      <c r="X3333" s="1" t="s">
        <v>5419</v>
      </c>
      <c r="Y3333" s="1" t="s">
        <v>3836</v>
      </c>
      <c r="Z3333" s="1" t="s">
        <v>3837</v>
      </c>
      <c r="AB3333" s="8" t="str">
        <f t="shared" si="564"/>
        <v>000157792</v>
      </c>
      <c r="AC3333" t="str">
        <f t="shared" si="565"/>
        <v>29/06/2015</v>
      </c>
      <c r="AD3333" t="str">
        <f t="shared" si="566"/>
        <v>59609123001220</v>
      </c>
      <c r="AE3333" s="9">
        <f t="shared" si="567"/>
        <v>7221.79</v>
      </c>
      <c r="AF3333">
        <f t="shared" si="568"/>
        <v>2417.3199999999997</v>
      </c>
      <c r="AH3333">
        <v>6811371</v>
      </c>
      <c r="AI3333" s="10" t="s">
        <v>6209</v>
      </c>
      <c r="AJ3333">
        <v>156923</v>
      </c>
      <c r="AK3333" t="s">
        <v>2811</v>
      </c>
      <c r="AL3333">
        <v>0</v>
      </c>
      <c r="AM3333">
        <v>0.56499999999999995</v>
      </c>
      <c r="AN3333" s="11">
        <f>VLOOKUP(TRIM(AK3333),[1]Sheet1!$V:$W,2,FALSE)</f>
        <v>0</v>
      </c>
      <c r="AO3333" s="11">
        <f t="shared" si="569"/>
        <v>0</v>
      </c>
      <c r="AP3333" s="10">
        <f t="shared" si="570"/>
        <v>0</v>
      </c>
      <c r="AQ3333" s="10"/>
      <c r="AR3333" s="11" t="b">
        <f t="shared" si="571"/>
        <v>0</v>
      </c>
    </row>
    <row r="3334" spans="1:44" x14ac:dyDescent="0.2">
      <c r="A3334" s="1" t="s">
        <v>5346</v>
      </c>
      <c r="B3334" s="1" t="s">
        <v>1602</v>
      </c>
      <c r="C3334" s="3">
        <v>42184</v>
      </c>
      <c r="D3334" s="1" t="s">
        <v>3662</v>
      </c>
      <c r="E3334" s="1" t="s">
        <v>5347</v>
      </c>
      <c r="F3334" s="5">
        <v>849.62</v>
      </c>
      <c r="G3334" s="5">
        <v>849.62</v>
      </c>
      <c r="H3334" s="5">
        <v>152.93</v>
      </c>
      <c r="I3334" s="1" t="s">
        <v>5417</v>
      </c>
      <c r="J3334" s="5">
        <v>0</v>
      </c>
      <c r="K3334" s="5">
        <v>0</v>
      </c>
      <c r="L3334" s="1" t="s">
        <v>5349</v>
      </c>
      <c r="M3334" s="5">
        <v>0</v>
      </c>
      <c r="N3334" s="5">
        <v>0</v>
      </c>
      <c r="O3334" s="1" t="s">
        <v>5349</v>
      </c>
      <c r="P3334" s="5">
        <v>849.62</v>
      </c>
      <c r="Q3334" s="5">
        <v>14.02</v>
      </c>
      <c r="R3334" s="1" t="s">
        <v>5351</v>
      </c>
      <c r="S3334" s="5">
        <v>849.62</v>
      </c>
      <c r="T3334" s="5">
        <v>64.569999999999993</v>
      </c>
      <c r="U3334" s="1" t="s">
        <v>5351</v>
      </c>
      <c r="V3334" s="1" t="s">
        <v>5351</v>
      </c>
      <c r="W3334" s="1" t="s">
        <v>5418</v>
      </c>
      <c r="X3334" s="1" t="s">
        <v>5419</v>
      </c>
      <c r="Y3334" s="1" t="s">
        <v>2442</v>
      </c>
      <c r="Z3334" s="1" t="s">
        <v>2443</v>
      </c>
      <c r="AB3334" s="8" t="str">
        <f t="shared" si="564"/>
        <v>000157792</v>
      </c>
      <c r="AC3334" t="str">
        <f t="shared" si="565"/>
        <v>29/06/2015</v>
      </c>
      <c r="AD3334" t="str">
        <f t="shared" si="566"/>
        <v>59609123001220</v>
      </c>
      <c r="AE3334" s="9">
        <f t="shared" si="567"/>
        <v>849.62</v>
      </c>
      <c r="AF3334">
        <f t="shared" si="568"/>
        <v>2417.3199999999997</v>
      </c>
      <c r="AH3334">
        <v>6811371</v>
      </c>
      <c r="AI3334" s="10" t="s">
        <v>6209</v>
      </c>
      <c r="AJ3334">
        <v>156923</v>
      </c>
      <c r="AK3334" t="s">
        <v>3448</v>
      </c>
      <c r="AL3334">
        <v>0</v>
      </c>
      <c r="AM3334">
        <v>1.8</v>
      </c>
      <c r="AN3334" s="11">
        <f>VLOOKUP(TRIM(AK3334),[1]Sheet1!$V:$W,2,FALSE)</f>
        <v>0</v>
      </c>
      <c r="AO3334" s="11">
        <f t="shared" si="569"/>
        <v>0</v>
      </c>
      <c r="AP3334" s="10">
        <f t="shared" si="570"/>
        <v>0</v>
      </c>
      <c r="AQ3334" s="10"/>
      <c r="AR3334" s="11" t="b">
        <f t="shared" si="571"/>
        <v>0</v>
      </c>
    </row>
    <row r="3335" spans="1:44" x14ac:dyDescent="0.2">
      <c r="A3335" s="1" t="s">
        <v>5346</v>
      </c>
      <c r="B3335" s="1" t="s">
        <v>1602</v>
      </c>
      <c r="C3335" s="3">
        <v>42184</v>
      </c>
      <c r="D3335" s="1" t="s">
        <v>3662</v>
      </c>
      <c r="E3335" s="1" t="s">
        <v>5347</v>
      </c>
      <c r="F3335" s="5">
        <v>1019.55</v>
      </c>
      <c r="G3335" s="5">
        <v>1019.55</v>
      </c>
      <c r="H3335" s="5">
        <v>183.52</v>
      </c>
      <c r="I3335" s="1" t="s">
        <v>5417</v>
      </c>
      <c r="J3335" s="5">
        <v>0</v>
      </c>
      <c r="K3335" s="5">
        <v>0</v>
      </c>
      <c r="L3335" s="1" t="s">
        <v>5349</v>
      </c>
      <c r="M3335" s="5">
        <v>0</v>
      </c>
      <c r="N3335" s="5">
        <v>0</v>
      </c>
      <c r="O3335" s="1" t="s">
        <v>5349</v>
      </c>
      <c r="P3335" s="5">
        <v>1019.55</v>
      </c>
      <c r="Q3335" s="5">
        <v>16.82</v>
      </c>
      <c r="R3335" s="1" t="s">
        <v>5351</v>
      </c>
      <c r="S3335" s="5">
        <v>1019.55</v>
      </c>
      <c r="T3335" s="5">
        <v>77.489999999999995</v>
      </c>
      <c r="U3335" s="1" t="s">
        <v>5351</v>
      </c>
      <c r="V3335" s="1" t="s">
        <v>5351</v>
      </c>
      <c r="W3335" s="1" t="s">
        <v>5418</v>
      </c>
      <c r="X3335" s="1" t="s">
        <v>5419</v>
      </c>
      <c r="Y3335" s="1" t="s">
        <v>3834</v>
      </c>
      <c r="Z3335" s="1" t="s">
        <v>3835</v>
      </c>
      <c r="AB3335" s="8" t="str">
        <f t="shared" si="564"/>
        <v>000157792</v>
      </c>
      <c r="AC3335" t="str">
        <f t="shared" si="565"/>
        <v>29/06/2015</v>
      </c>
      <c r="AD3335" t="str">
        <f t="shared" si="566"/>
        <v>59609123001220</v>
      </c>
      <c r="AE3335" s="9">
        <f t="shared" si="567"/>
        <v>1019.55</v>
      </c>
      <c r="AF3335">
        <f t="shared" si="568"/>
        <v>2417.3199999999997</v>
      </c>
      <c r="AH3335">
        <v>6794348</v>
      </c>
      <c r="AI3335" s="10" t="s">
        <v>6311</v>
      </c>
      <c r="AJ3335">
        <v>157068</v>
      </c>
      <c r="AK3335" t="s">
        <v>4490</v>
      </c>
      <c r="AL3335">
        <v>0</v>
      </c>
      <c r="AM3335">
        <v>1</v>
      </c>
      <c r="AN3335" s="11" t="e">
        <f>VLOOKUP(TRIM(AK3335),[1]Sheet1!$V:$W,2,FALSE)</f>
        <v>#N/A</v>
      </c>
      <c r="AO3335" s="11">
        <f t="shared" si="569"/>
        <v>0</v>
      </c>
      <c r="AP3335" s="10">
        <f t="shared" si="570"/>
        <v>0</v>
      </c>
      <c r="AQ3335" s="10"/>
      <c r="AR3335" s="11" t="b">
        <f t="shared" si="571"/>
        <v>0</v>
      </c>
    </row>
    <row r="3336" spans="1:44" x14ac:dyDescent="0.2">
      <c r="A3336" s="1" t="s">
        <v>5346</v>
      </c>
      <c r="B3336" s="1" t="s">
        <v>1602</v>
      </c>
      <c r="C3336" s="3">
        <v>42184</v>
      </c>
      <c r="D3336" s="1" t="s">
        <v>3662</v>
      </c>
      <c r="E3336" s="1" t="s">
        <v>5347</v>
      </c>
      <c r="F3336" s="5">
        <v>8496.2199999999993</v>
      </c>
      <c r="G3336" s="5">
        <v>8496.2199999999993</v>
      </c>
      <c r="H3336" s="5">
        <v>1529.32</v>
      </c>
      <c r="I3336" s="1" t="s">
        <v>5417</v>
      </c>
      <c r="J3336" s="5">
        <v>0</v>
      </c>
      <c r="K3336" s="5">
        <v>0</v>
      </c>
      <c r="L3336" s="1" t="s">
        <v>5349</v>
      </c>
      <c r="M3336" s="5">
        <v>0</v>
      </c>
      <c r="N3336" s="5">
        <v>0</v>
      </c>
      <c r="O3336" s="1" t="s">
        <v>5349</v>
      </c>
      <c r="P3336" s="5">
        <v>8496.2199999999993</v>
      </c>
      <c r="Q3336" s="5">
        <v>140.19</v>
      </c>
      <c r="R3336" s="1" t="s">
        <v>5351</v>
      </c>
      <c r="S3336" s="5">
        <v>8496.2199999999993</v>
      </c>
      <c r="T3336" s="5">
        <v>645.71</v>
      </c>
      <c r="U3336" s="1" t="s">
        <v>5351</v>
      </c>
      <c r="V3336" s="1" t="s">
        <v>5351</v>
      </c>
      <c r="W3336" s="1" t="s">
        <v>5418</v>
      </c>
      <c r="X3336" s="1" t="s">
        <v>5419</v>
      </c>
      <c r="Y3336" s="1" t="s">
        <v>2589</v>
      </c>
      <c r="Z3336" s="1" t="s">
        <v>2590</v>
      </c>
      <c r="AB3336" s="8" t="str">
        <f t="shared" si="564"/>
        <v>000157792</v>
      </c>
      <c r="AC3336" t="str">
        <f t="shared" si="565"/>
        <v>29/06/2015</v>
      </c>
      <c r="AD3336" t="str">
        <f t="shared" si="566"/>
        <v>59609123001220</v>
      </c>
      <c r="AE3336" s="9">
        <f t="shared" si="567"/>
        <v>8496.2199999999993</v>
      </c>
      <c r="AF3336">
        <f t="shared" si="568"/>
        <v>2417.3199999999997</v>
      </c>
      <c r="AH3336">
        <v>6952958</v>
      </c>
      <c r="AI3336" s="10" t="s">
        <v>6302</v>
      </c>
      <c r="AJ3336">
        <v>157069</v>
      </c>
      <c r="AK3336" t="s">
        <v>379</v>
      </c>
      <c r="AL3336">
        <v>0</v>
      </c>
      <c r="AM3336">
        <v>2000</v>
      </c>
      <c r="AN3336" s="11">
        <f>VLOOKUP(TRIM(AK3336),[1]Sheet1!$V:$W,2,FALSE)</f>
        <v>0</v>
      </c>
      <c r="AO3336" s="11">
        <f t="shared" si="569"/>
        <v>0</v>
      </c>
      <c r="AP3336" s="10">
        <f t="shared" si="570"/>
        <v>0</v>
      </c>
      <c r="AQ3336" s="10"/>
      <c r="AR3336" s="11" t="b">
        <f t="shared" si="571"/>
        <v>0</v>
      </c>
    </row>
    <row r="3337" spans="1:44" x14ac:dyDescent="0.2">
      <c r="A3337" s="1" t="s">
        <v>5346</v>
      </c>
      <c r="B3337" s="1" t="s">
        <v>1602</v>
      </c>
      <c r="C3337" s="3">
        <v>42184</v>
      </c>
      <c r="D3337" s="1" t="s">
        <v>3662</v>
      </c>
      <c r="E3337" s="1" t="s">
        <v>5347</v>
      </c>
      <c r="F3337" s="5">
        <v>8496.2199999999993</v>
      </c>
      <c r="G3337" s="5">
        <v>8496.2199999999993</v>
      </c>
      <c r="H3337" s="5">
        <v>1529.32</v>
      </c>
      <c r="I3337" s="1" t="s">
        <v>5417</v>
      </c>
      <c r="J3337" s="5">
        <v>0</v>
      </c>
      <c r="K3337" s="5">
        <v>0</v>
      </c>
      <c r="L3337" s="1" t="s">
        <v>5349</v>
      </c>
      <c r="M3337" s="5">
        <v>0</v>
      </c>
      <c r="N3337" s="5">
        <v>0</v>
      </c>
      <c r="O3337" s="1" t="s">
        <v>5349</v>
      </c>
      <c r="P3337" s="5">
        <v>8496.2199999999993</v>
      </c>
      <c r="Q3337" s="5">
        <v>140.19</v>
      </c>
      <c r="R3337" s="1" t="s">
        <v>5351</v>
      </c>
      <c r="S3337" s="5">
        <v>8496.2199999999993</v>
      </c>
      <c r="T3337" s="5">
        <v>645.71</v>
      </c>
      <c r="U3337" s="1" t="s">
        <v>5351</v>
      </c>
      <c r="V3337" s="1" t="s">
        <v>5351</v>
      </c>
      <c r="W3337" s="1" t="s">
        <v>5418</v>
      </c>
      <c r="X3337" s="1" t="s">
        <v>5419</v>
      </c>
      <c r="Y3337" s="1" t="s">
        <v>2589</v>
      </c>
      <c r="Z3337" s="1" t="s">
        <v>2590</v>
      </c>
      <c r="AB3337" s="8" t="str">
        <f t="shared" si="564"/>
        <v>000157792</v>
      </c>
      <c r="AC3337" t="str">
        <f t="shared" si="565"/>
        <v>29/06/2015</v>
      </c>
      <c r="AD3337" t="str">
        <f t="shared" si="566"/>
        <v>59609123001220</v>
      </c>
      <c r="AE3337" s="9">
        <f t="shared" si="567"/>
        <v>8496.2199999999993</v>
      </c>
      <c r="AF3337">
        <f t="shared" si="568"/>
        <v>2417.3199999999997</v>
      </c>
      <c r="AH3337">
        <v>6811371</v>
      </c>
      <c r="AI3337" s="10" t="s">
        <v>6209</v>
      </c>
      <c r="AJ3337">
        <v>156923</v>
      </c>
      <c r="AK3337" t="s">
        <v>4588</v>
      </c>
      <c r="AL3337">
        <v>0</v>
      </c>
      <c r="AM3337">
        <v>5.4</v>
      </c>
      <c r="AN3337" s="11">
        <f>VLOOKUP(TRIM(AK3337),[1]Sheet1!$V:$W,2,FALSE)</f>
        <v>0</v>
      </c>
      <c r="AO3337" s="11">
        <f t="shared" si="569"/>
        <v>0</v>
      </c>
      <c r="AP3337" s="10">
        <f t="shared" si="570"/>
        <v>0</v>
      </c>
      <c r="AQ3337" s="10"/>
      <c r="AR3337" s="11" t="b">
        <f t="shared" si="571"/>
        <v>0</v>
      </c>
    </row>
    <row r="3338" spans="1:44" x14ac:dyDescent="0.2">
      <c r="A3338" s="1" t="s">
        <v>5346</v>
      </c>
      <c r="B3338" s="1" t="s">
        <v>1602</v>
      </c>
      <c r="C3338" s="3">
        <v>42184</v>
      </c>
      <c r="D3338" s="1" t="s">
        <v>3662</v>
      </c>
      <c r="E3338" s="1" t="s">
        <v>5347</v>
      </c>
      <c r="F3338" s="5">
        <v>1274.43</v>
      </c>
      <c r="G3338" s="5">
        <v>1274.43</v>
      </c>
      <c r="H3338" s="5">
        <v>229.4</v>
      </c>
      <c r="I3338" s="1" t="s">
        <v>5417</v>
      </c>
      <c r="J3338" s="5">
        <v>0</v>
      </c>
      <c r="K3338" s="5">
        <v>0</v>
      </c>
      <c r="L3338" s="1" t="s">
        <v>5349</v>
      </c>
      <c r="M3338" s="5">
        <v>0</v>
      </c>
      <c r="N3338" s="5">
        <v>0</v>
      </c>
      <c r="O3338" s="1" t="s">
        <v>5349</v>
      </c>
      <c r="P3338" s="5">
        <v>1274.43</v>
      </c>
      <c r="Q3338" s="5">
        <v>21.03</v>
      </c>
      <c r="R3338" s="1" t="s">
        <v>5351</v>
      </c>
      <c r="S3338" s="5">
        <v>1274.43</v>
      </c>
      <c r="T3338" s="5">
        <v>96.86</v>
      </c>
      <c r="U3338" s="1" t="s">
        <v>5351</v>
      </c>
      <c r="V3338" s="1" t="s">
        <v>5351</v>
      </c>
      <c r="W3338" s="1" t="s">
        <v>5418</v>
      </c>
      <c r="X3338" s="1" t="s">
        <v>5419</v>
      </c>
      <c r="Y3338" s="1" t="s">
        <v>3836</v>
      </c>
      <c r="Z3338" s="1" t="s">
        <v>3837</v>
      </c>
      <c r="AB3338" s="8" t="str">
        <f t="shared" si="564"/>
        <v>000157792</v>
      </c>
      <c r="AC3338" t="str">
        <f t="shared" si="565"/>
        <v>29/06/2015</v>
      </c>
      <c r="AD3338" t="str">
        <f t="shared" si="566"/>
        <v>59609123001220</v>
      </c>
      <c r="AE3338" s="9">
        <f t="shared" si="567"/>
        <v>1274.43</v>
      </c>
      <c r="AF3338">
        <f t="shared" si="568"/>
        <v>2417.3199999999997</v>
      </c>
      <c r="AH3338">
        <v>6782918</v>
      </c>
      <c r="AI3338" s="10" t="s">
        <v>6363</v>
      </c>
      <c r="AJ3338">
        <v>157070</v>
      </c>
      <c r="AK3338" t="s">
        <v>382</v>
      </c>
      <c r="AL3338">
        <v>8</v>
      </c>
      <c r="AM3338">
        <v>100000</v>
      </c>
      <c r="AN3338" s="11">
        <f>VLOOKUP(TRIM(AK3338),[1]Sheet1!$V:$W,2,FALSE)</f>
        <v>0</v>
      </c>
      <c r="AO3338" s="11">
        <f t="shared" si="569"/>
        <v>0</v>
      </c>
      <c r="AP3338" s="10">
        <f t="shared" si="570"/>
        <v>0</v>
      </c>
      <c r="AQ3338" s="10"/>
      <c r="AR3338" s="11" t="b">
        <f t="shared" si="571"/>
        <v>0</v>
      </c>
    </row>
    <row r="3339" spans="1:44" x14ac:dyDescent="0.2">
      <c r="A3339" s="1" t="s">
        <v>5346</v>
      </c>
      <c r="B3339" s="1" t="s">
        <v>1602</v>
      </c>
      <c r="C3339" s="3">
        <v>42184</v>
      </c>
      <c r="D3339" s="1" t="s">
        <v>3657</v>
      </c>
      <c r="E3339" s="1" t="s">
        <v>5347</v>
      </c>
      <c r="F3339" s="5">
        <v>1182.4100000000001</v>
      </c>
      <c r="G3339" s="5">
        <v>1028.18</v>
      </c>
      <c r="H3339" s="5">
        <v>185.07</v>
      </c>
      <c r="I3339" s="1" t="s">
        <v>5406</v>
      </c>
      <c r="J3339" s="5">
        <v>0</v>
      </c>
      <c r="K3339" s="5">
        <v>0</v>
      </c>
      <c r="L3339" s="1" t="s">
        <v>5349</v>
      </c>
      <c r="M3339" s="5">
        <v>1028.18</v>
      </c>
      <c r="N3339" s="5">
        <v>154.22999999999999</v>
      </c>
      <c r="O3339" s="1" t="s">
        <v>3642</v>
      </c>
      <c r="P3339" s="5">
        <v>1028.18</v>
      </c>
      <c r="Q3339" s="5">
        <v>16.96</v>
      </c>
      <c r="R3339" s="1" t="s">
        <v>5351</v>
      </c>
      <c r="S3339" s="5">
        <v>1028.18</v>
      </c>
      <c r="T3339" s="5">
        <v>78.14</v>
      </c>
      <c r="U3339" s="1" t="s">
        <v>5351</v>
      </c>
      <c r="V3339" s="1" t="s">
        <v>5351</v>
      </c>
      <c r="W3339" s="1" t="s">
        <v>5418</v>
      </c>
      <c r="X3339" s="1" t="s">
        <v>5359</v>
      </c>
      <c r="Y3339" s="1" t="s">
        <v>5491</v>
      </c>
      <c r="Z3339" s="1" t="s">
        <v>5492</v>
      </c>
      <c r="AB3339" s="8" t="str">
        <f t="shared" si="564"/>
        <v>000157792</v>
      </c>
      <c r="AC3339" t="str">
        <f t="shared" si="565"/>
        <v>29/06/2015</v>
      </c>
      <c r="AD3339" t="str">
        <f t="shared" si="566"/>
        <v>59609123001220</v>
      </c>
      <c r="AE3339" s="9">
        <f t="shared" si="567"/>
        <v>1182.4100000000001</v>
      </c>
      <c r="AF3339">
        <f t="shared" si="568"/>
        <v>2417.3199999999997</v>
      </c>
      <c r="AH3339">
        <v>6785281</v>
      </c>
      <c r="AI3339" s="10" t="s">
        <v>6310</v>
      </c>
      <c r="AJ3339">
        <v>156924</v>
      </c>
      <c r="AK3339" t="s">
        <v>4064</v>
      </c>
      <c r="AL3339">
        <v>0</v>
      </c>
      <c r="AM3339">
        <v>55000</v>
      </c>
      <c r="AN3339" s="11">
        <f>VLOOKUP(TRIM(AK3339),[1]Sheet1!$V:$W,2,FALSE)</f>
        <v>0</v>
      </c>
      <c r="AO3339" s="11">
        <f t="shared" si="569"/>
        <v>0</v>
      </c>
      <c r="AP3339" s="10">
        <f t="shared" si="570"/>
        <v>0</v>
      </c>
      <c r="AQ3339" s="10"/>
      <c r="AR3339" s="11" t="b">
        <f t="shared" si="571"/>
        <v>0</v>
      </c>
    </row>
    <row r="3340" spans="1:44" x14ac:dyDescent="0.2">
      <c r="A3340" s="1" t="s">
        <v>5346</v>
      </c>
      <c r="B3340" s="1" t="s">
        <v>1602</v>
      </c>
      <c r="C3340" s="3">
        <v>42184</v>
      </c>
      <c r="D3340" s="1" t="s">
        <v>3657</v>
      </c>
      <c r="E3340" s="1" t="s">
        <v>5347</v>
      </c>
      <c r="F3340" s="5">
        <v>1430.27</v>
      </c>
      <c r="G3340" s="5">
        <v>1243.71</v>
      </c>
      <c r="H3340" s="5">
        <v>223.87</v>
      </c>
      <c r="I3340" s="1" t="s">
        <v>5406</v>
      </c>
      <c r="J3340" s="5">
        <v>0</v>
      </c>
      <c r="K3340" s="5">
        <v>0</v>
      </c>
      <c r="L3340" s="1" t="s">
        <v>5349</v>
      </c>
      <c r="M3340" s="5">
        <v>1243.71</v>
      </c>
      <c r="N3340" s="5">
        <v>186.56</v>
      </c>
      <c r="O3340" s="1" t="s">
        <v>3642</v>
      </c>
      <c r="P3340" s="5">
        <v>1243.71</v>
      </c>
      <c r="Q3340" s="5">
        <v>20.52</v>
      </c>
      <c r="R3340" s="1" t="s">
        <v>5351</v>
      </c>
      <c r="S3340" s="5">
        <v>1243.71</v>
      </c>
      <c r="T3340" s="5">
        <v>94.52</v>
      </c>
      <c r="U3340" s="1" t="s">
        <v>5351</v>
      </c>
      <c r="V3340" s="1" t="s">
        <v>5351</v>
      </c>
      <c r="W3340" s="1" t="s">
        <v>5418</v>
      </c>
      <c r="X3340" s="1" t="s">
        <v>5359</v>
      </c>
      <c r="Y3340" s="1" t="s">
        <v>5250</v>
      </c>
      <c r="Z3340" s="1" t="s">
        <v>5251</v>
      </c>
      <c r="AB3340" s="8" t="str">
        <f t="shared" si="564"/>
        <v>000157792</v>
      </c>
      <c r="AC3340" t="str">
        <f t="shared" si="565"/>
        <v>29/06/2015</v>
      </c>
      <c r="AD3340" t="str">
        <f t="shared" si="566"/>
        <v>59609123001220</v>
      </c>
      <c r="AE3340" s="9">
        <f t="shared" si="567"/>
        <v>1430.27</v>
      </c>
      <c r="AF3340">
        <f t="shared" si="568"/>
        <v>2417.3199999999997</v>
      </c>
      <c r="AH3340">
        <v>6784934</v>
      </c>
      <c r="AI3340" s="10" t="s">
        <v>6283</v>
      </c>
      <c r="AJ3340">
        <v>157071</v>
      </c>
      <c r="AK3340" t="s">
        <v>3253</v>
      </c>
      <c r="AL3340">
        <v>0</v>
      </c>
      <c r="AM3340">
        <v>1760</v>
      </c>
      <c r="AN3340" s="11">
        <f>VLOOKUP(TRIM(AK3340),[1]Sheet1!$V:$W,2,FALSE)</f>
        <v>0.10200000000000001</v>
      </c>
      <c r="AO3340" s="11">
        <f t="shared" si="569"/>
        <v>0.10200000000000001</v>
      </c>
      <c r="AP3340" s="10">
        <f t="shared" si="570"/>
        <v>179.52</v>
      </c>
      <c r="AQ3340" s="10"/>
      <c r="AR3340" s="11" t="b">
        <f t="shared" si="571"/>
        <v>0</v>
      </c>
    </row>
    <row r="3341" spans="1:44" x14ac:dyDescent="0.2">
      <c r="A3341" s="1" t="s">
        <v>5346</v>
      </c>
      <c r="B3341" s="1" t="s">
        <v>1602</v>
      </c>
      <c r="C3341" s="3">
        <v>42184</v>
      </c>
      <c r="D3341" s="1" t="s">
        <v>3657</v>
      </c>
      <c r="E3341" s="1" t="s">
        <v>5347</v>
      </c>
      <c r="F3341" s="5">
        <v>2933.33</v>
      </c>
      <c r="G3341" s="5">
        <v>2933.33</v>
      </c>
      <c r="H3341" s="5">
        <v>528</v>
      </c>
      <c r="I3341" s="1" t="s">
        <v>5348</v>
      </c>
      <c r="J3341" s="5">
        <v>0</v>
      </c>
      <c r="K3341" s="5">
        <v>0</v>
      </c>
      <c r="L3341" s="1" t="s">
        <v>5349</v>
      </c>
      <c r="M3341" s="5">
        <v>0</v>
      </c>
      <c r="N3341" s="5">
        <v>0</v>
      </c>
      <c r="O3341" s="1" t="s">
        <v>5349</v>
      </c>
      <c r="P3341" s="5">
        <v>2933.33</v>
      </c>
      <c r="Q3341" s="5">
        <v>48.4</v>
      </c>
      <c r="R3341" s="1" t="s">
        <v>5351</v>
      </c>
      <c r="S3341" s="5">
        <v>2933.33</v>
      </c>
      <c r="T3341" s="5">
        <v>222.93</v>
      </c>
      <c r="U3341" s="1" t="s">
        <v>5351</v>
      </c>
      <c r="V3341" s="1" t="s">
        <v>5351</v>
      </c>
      <c r="W3341" s="1" t="s">
        <v>5418</v>
      </c>
      <c r="X3341" s="1" t="s">
        <v>5559</v>
      </c>
      <c r="Y3341" s="1" t="s">
        <v>5560</v>
      </c>
      <c r="Z3341" s="1" t="s">
        <v>5561</v>
      </c>
      <c r="AB3341" s="8" t="str">
        <f t="shared" si="564"/>
        <v>000157792</v>
      </c>
      <c r="AC3341" t="str">
        <f t="shared" si="565"/>
        <v>29/06/2015</v>
      </c>
      <c r="AD3341" t="str">
        <f t="shared" si="566"/>
        <v>59609123001220</v>
      </c>
      <c r="AE3341" s="9">
        <f t="shared" si="567"/>
        <v>2933.33</v>
      </c>
      <c r="AF3341">
        <f t="shared" si="568"/>
        <v>2417.3199999999997</v>
      </c>
      <c r="AH3341">
        <v>6819039</v>
      </c>
      <c r="AI3341" s="10" t="s">
        <v>6305</v>
      </c>
      <c r="AJ3341">
        <v>156925</v>
      </c>
      <c r="AK3341" t="s">
        <v>1989</v>
      </c>
      <c r="AL3341">
        <v>1</v>
      </c>
      <c r="AM3341">
        <v>20</v>
      </c>
      <c r="AN3341" s="11" t="e">
        <f>VLOOKUP(TRIM(AK3341),[1]Sheet1!$V:$W,2,FALSE)</f>
        <v>#N/A</v>
      </c>
      <c r="AO3341" s="11">
        <f t="shared" si="569"/>
        <v>0</v>
      </c>
      <c r="AP3341" s="10">
        <f t="shared" si="570"/>
        <v>0</v>
      </c>
      <c r="AQ3341" s="10"/>
      <c r="AR3341" s="11" t="b">
        <f t="shared" si="571"/>
        <v>0</v>
      </c>
    </row>
    <row r="3342" spans="1:44" x14ac:dyDescent="0.2">
      <c r="A3342" s="1" t="s">
        <v>5346</v>
      </c>
      <c r="B3342" s="1" t="s">
        <v>1602</v>
      </c>
      <c r="C3342" s="3">
        <v>42184</v>
      </c>
      <c r="D3342" s="1" t="s">
        <v>3657</v>
      </c>
      <c r="E3342" s="1" t="s">
        <v>5347</v>
      </c>
      <c r="F3342" s="5">
        <v>2933.33</v>
      </c>
      <c r="G3342" s="5">
        <v>2933.33</v>
      </c>
      <c r="H3342" s="5">
        <v>528</v>
      </c>
      <c r="I3342" s="1" t="s">
        <v>5348</v>
      </c>
      <c r="J3342" s="5">
        <v>0</v>
      </c>
      <c r="K3342" s="5">
        <v>0</v>
      </c>
      <c r="L3342" s="1" t="s">
        <v>5349</v>
      </c>
      <c r="M3342" s="5">
        <v>0</v>
      </c>
      <c r="N3342" s="5">
        <v>0</v>
      </c>
      <c r="O3342" s="1" t="s">
        <v>5349</v>
      </c>
      <c r="P3342" s="5">
        <v>2933.33</v>
      </c>
      <c r="Q3342" s="5">
        <v>48.4</v>
      </c>
      <c r="R3342" s="1" t="s">
        <v>5351</v>
      </c>
      <c r="S3342" s="5">
        <v>2933.33</v>
      </c>
      <c r="T3342" s="5">
        <v>222.93</v>
      </c>
      <c r="U3342" s="1" t="s">
        <v>5351</v>
      </c>
      <c r="V3342" s="1" t="s">
        <v>5351</v>
      </c>
      <c r="W3342" s="1" t="s">
        <v>5418</v>
      </c>
      <c r="X3342" s="1" t="s">
        <v>5559</v>
      </c>
      <c r="Y3342" s="1" t="s">
        <v>5560</v>
      </c>
      <c r="Z3342" s="1" t="s">
        <v>5561</v>
      </c>
      <c r="AB3342" s="8" t="str">
        <f t="shared" si="564"/>
        <v>000157792</v>
      </c>
      <c r="AC3342" t="str">
        <f t="shared" si="565"/>
        <v>29/06/2015</v>
      </c>
      <c r="AD3342" t="str">
        <f t="shared" si="566"/>
        <v>59609123001220</v>
      </c>
      <c r="AE3342" s="9">
        <f t="shared" si="567"/>
        <v>2933.33</v>
      </c>
      <c r="AF3342">
        <f t="shared" si="568"/>
        <v>2417.3199999999997</v>
      </c>
      <c r="AH3342">
        <v>7565408</v>
      </c>
      <c r="AI3342" s="10" t="s">
        <v>6605</v>
      </c>
      <c r="AJ3342">
        <v>157072</v>
      </c>
      <c r="AK3342" t="s">
        <v>5802</v>
      </c>
      <c r="AL3342">
        <v>1</v>
      </c>
      <c r="AM3342">
        <v>1</v>
      </c>
      <c r="AN3342" s="11" t="e">
        <f>VLOOKUP(TRIM(AK3342),[1]Sheet1!$V:$W,2,FALSE)</f>
        <v>#N/A</v>
      </c>
      <c r="AO3342" s="11">
        <f t="shared" si="569"/>
        <v>0</v>
      </c>
      <c r="AP3342" s="10">
        <f t="shared" si="570"/>
        <v>0</v>
      </c>
      <c r="AQ3342" s="10"/>
      <c r="AR3342" s="11" t="b">
        <f t="shared" si="571"/>
        <v>0</v>
      </c>
    </row>
    <row r="3343" spans="1:44" x14ac:dyDescent="0.2">
      <c r="A3343" s="1" t="s">
        <v>5346</v>
      </c>
      <c r="B3343" s="1" t="s">
        <v>1602</v>
      </c>
      <c r="C3343" s="3">
        <v>42184</v>
      </c>
      <c r="D3343" s="1" t="s">
        <v>3657</v>
      </c>
      <c r="E3343" s="1" t="s">
        <v>5347</v>
      </c>
      <c r="F3343" s="5">
        <v>1563.71</v>
      </c>
      <c r="G3343" s="5">
        <v>1563.71</v>
      </c>
      <c r="H3343" s="5">
        <v>281.47000000000003</v>
      </c>
      <c r="I3343" s="1" t="s">
        <v>5406</v>
      </c>
      <c r="J3343" s="5">
        <v>0</v>
      </c>
      <c r="K3343" s="5">
        <v>0</v>
      </c>
      <c r="L3343" s="1" t="s">
        <v>5349</v>
      </c>
      <c r="M3343" s="5">
        <v>0</v>
      </c>
      <c r="N3343" s="5">
        <v>0</v>
      </c>
      <c r="O3343" s="1" t="s">
        <v>5349</v>
      </c>
      <c r="P3343" s="5">
        <v>1563.71</v>
      </c>
      <c r="Q3343" s="5">
        <v>25.8</v>
      </c>
      <c r="R3343" s="1" t="s">
        <v>5351</v>
      </c>
      <c r="S3343" s="5">
        <v>1563.71</v>
      </c>
      <c r="T3343" s="5">
        <v>118.84</v>
      </c>
      <c r="U3343" s="1" t="s">
        <v>5351</v>
      </c>
      <c r="V3343" s="1" t="s">
        <v>5351</v>
      </c>
      <c r="W3343" s="1" t="s">
        <v>5418</v>
      </c>
      <c r="X3343" s="1" t="s">
        <v>5419</v>
      </c>
      <c r="Y3343" s="1" t="s">
        <v>1332</v>
      </c>
      <c r="Z3343" s="1" t="s">
        <v>1333</v>
      </c>
      <c r="AB3343" s="8" t="str">
        <f t="shared" si="564"/>
        <v>000157792</v>
      </c>
      <c r="AC3343" t="str">
        <f t="shared" si="565"/>
        <v>29/06/2015</v>
      </c>
      <c r="AD3343" t="str">
        <f t="shared" si="566"/>
        <v>59609123001220</v>
      </c>
      <c r="AE3343" s="9">
        <f t="shared" si="567"/>
        <v>1563.71</v>
      </c>
      <c r="AF3343">
        <f t="shared" si="568"/>
        <v>2417.3199999999997</v>
      </c>
      <c r="AH3343">
        <v>6819039</v>
      </c>
      <c r="AI3343" s="10" t="s">
        <v>6305</v>
      </c>
      <c r="AJ3343">
        <v>156925</v>
      </c>
      <c r="AK3343" t="s">
        <v>5491</v>
      </c>
      <c r="AL3343">
        <v>1</v>
      </c>
      <c r="AM3343">
        <v>10</v>
      </c>
      <c r="AN3343" s="11" t="e">
        <f>VLOOKUP(TRIM(AK3343),[1]Sheet1!$V:$W,2,FALSE)</f>
        <v>#N/A</v>
      </c>
      <c r="AO3343" s="11">
        <f t="shared" si="569"/>
        <v>0</v>
      </c>
      <c r="AP3343" s="10">
        <f t="shared" si="570"/>
        <v>0</v>
      </c>
      <c r="AQ3343" s="10"/>
      <c r="AR3343" s="11" t="b">
        <f t="shared" si="571"/>
        <v>0</v>
      </c>
    </row>
    <row r="3344" spans="1:44" x14ac:dyDescent="0.2">
      <c r="A3344" s="1" t="s">
        <v>5346</v>
      </c>
      <c r="B3344" s="1" t="s">
        <v>1602</v>
      </c>
      <c r="C3344" s="3">
        <v>42184</v>
      </c>
      <c r="D3344" s="1" t="s">
        <v>3657</v>
      </c>
      <c r="E3344" s="1" t="s">
        <v>5347</v>
      </c>
      <c r="F3344" s="5">
        <v>1563.71</v>
      </c>
      <c r="G3344" s="5">
        <v>1563.71</v>
      </c>
      <c r="H3344" s="5">
        <v>281.47000000000003</v>
      </c>
      <c r="I3344" s="1" t="s">
        <v>5406</v>
      </c>
      <c r="J3344" s="5">
        <v>0</v>
      </c>
      <c r="K3344" s="5">
        <v>0</v>
      </c>
      <c r="L3344" s="1" t="s">
        <v>5349</v>
      </c>
      <c r="M3344" s="5">
        <v>0</v>
      </c>
      <c r="N3344" s="5">
        <v>0</v>
      </c>
      <c r="O3344" s="1" t="s">
        <v>5349</v>
      </c>
      <c r="P3344" s="5">
        <v>1563.71</v>
      </c>
      <c r="Q3344" s="5">
        <v>25.8</v>
      </c>
      <c r="R3344" s="1" t="s">
        <v>5351</v>
      </c>
      <c r="S3344" s="5">
        <v>1563.71</v>
      </c>
      <c r="T3344" s="5">
        <v>118.84</v>
      </c>
      <c r="U3344" s="1" t="s">
        <v>5351</v>
      </c>
      <c r="V3344" s="1" t="s">
        <v>5351</v>
      </c>
      <c r="W3344" s="1" t="s">
        <v>5418</v>
      </c>
      <c r="X3344" s="1" t="s">
        <v>5419</v>
      </c>
      <c r="Y3344" s="1" t="s">
        <v>1332</v>
      </c>
      <c r="Z3344" s="1" t="s">
        <v>1333</v>
      </c>
      <c r="AB3344" s="8" t="str">
        <f t="shared" si="564"/>
        <v>000157792</v>
      </c>
      <c r="AC3344" t="str">
        <f t="shared" si="565"/>
        <v>29/06/2015</v>
      </c>
      <c r="AD3344" t="str">
        <f t="shared" si="566"/>
        <v>59609123001220</v>
      </c>
      <c r="AE3344" s="9">
        <f t="shared" si="567"/>
        <v>1563.71</v>
      </c>
      <c r="AF3344">
        <f t="shared" si="568"/>
        <v>2417.3199999999997</v>
      </c>
      <c r="AH3344">
        <v>7450820</v>
      </c>
      <c r="AI3344" s="10" t="s">
        <v>6294</v>
      </c>
      <c r="AJ3344">
        <v>157073</v>
      </c>
      <c r="AK3344" t="s">
        <v>3971</v>
      </c>
      <c r="AL3344">
        <v>0</v>
      </c>
      <c r="AM3344">
        <v>10</v>
      </c>
      <c r="AN3344" s="11">
        <f>VLOOKUP(TRIM(AK3344),[1]Sheet1!$V:$W,2,FALSE)</f>
        <v>0</v>
      </c>
      <c r="AO3344" s="11">
        <f t="shared" si="569"/>
        <v>0</v>
      </c>
      <c r="AP3344" s="10">
        <f t="shared" si="570"/>
        <v>0</v>
      </c>
      <c r="AQ3344" s="10"/>
      <c r="AR3344" s="11" t="b">
        <f t="shared" si="571"/>
        <v>0</v>
      </c>
    </row>
    <row r="3345" spans="1:44" x14ac:dyDescent="0.2">
      <c r="A3345" s="1" t="s">
        <v>5346</v>
      </c>
      <c r="B3345" s="1" t="s">
        <v>1602</v>
      </c>
      <c r="C3345" s="3">
        <v>42184</v>
      </c>
      <c r="D3345" s="1" t="s">
        <v>3657</v>
      </c>
      <c r="E3345" s="1" t="s">
        <v>5347</v>
      </c>
      <c r="F3345" s="5">
        <v>2971.05</v>
      </c>
      <c r="G3345" s="5">
        <v>2971.05</v>
      </c>
      <c r="H3345" s="5">
        <v>534.79</v>
      </c>
      <c r="I3345" s="1" t="s">
        <v>5406</v>
      </c>
      <c r="J3345" s="5">
        <v>0</v>
      </c>
      <c r="K3345" s="5">
        <v>0</v>
      </c>
      <c r="L3345" s="1" t="s">
        <v>5349</v>
      </c>
      <c r="M3345" s="5">
        <v>0</v>
      </c>
      <c r="N3345" s="5">
        <v>0</v>
      </c>
      <c r="O3345" s="1" t="s">
        <v>5349</v>
      </c>
      <c r="P3345" s="5">
        <v>2971.05</v>
      </c>
      <c r="Q3345" s="5">
        <v>49.02</v>
      </c>
      <c r="R3345" s="1" t="s">
        <v>5351</v>
      </c>
      <c r="S3345" s="5">
        <v>2971.05</v>
      </c>
      <c r="T3345" s="5">
        <v>225.8</v>
      </c>
      <c r="U3345" s="1" t="s">
        <v>5351</v>
      </c>
      <c r="V3345" s="1" t="s">
        <v>5351</v>
      </c>
      <c r="W3345" s="1" t="s">
        <v>5418</v>
      </c>
      <c r="X3345" s="1" t="s">
        <v>5419</v>
      </c>
      <c r="Y3345" s="1" t="s">
        <v>1603</v>
      </c>
      <c r="Z3345" s="1" t="s">
        <v>1604</v>
      </c>
      <c r="AB3345" s="8" t="str">
        <f t="shared" si="564"/>
        <v>000157792</v>
      </c>
      <c r="AC3345" t="str">
        <f t="shared" si="565"/>
        <v>29/06/2015</v>
      </c>
      <c r="AD3345" t="str">
        <f t="shared" si="566"/>
        <v>59609123001220</v>
      </c>
      <c r="AE3345" s="9">
        <f t="shared" si="567"/>
        <v>2971.05</v>
      </c>
      <c r="AF3345">
        <f t="shared" si="568"/>
        <v>2417.3199999999997</v>
      </c>
      <c r="AH3345">
        <v>6819039</v>
      </c>
      <c r="AI3345" s="10" t="s">
        <v>6305</v>
      </c>
      <c r="AJ3345">
        <v>156925</v>
      </c>
      <c r="AK3345" t="s">
        <v>2589</v>
      </c>
      <c r="AL3345">
        <v>5</v>
      </c>
      <c r="AM3345">
        <v>60</v>
      </c>
      <c r="AN3345" s="11">
        <f>VLOOKUP(TRIM(AK3345),[1]Sheet1!$V:$W,2,FALSE)</f>
        <v>7.7799999999999994</v>
      </c>
      <c r="AO3345" s="11">
        <f t="shared" si="569"/>
        <v>7.7799999999999994</v>
      </c>
      <c r="AP3345" s="10">
        <f t="shared" si="570"/>
        <v>466.79999999999995</v>
      </c>
      <c r="AQ3345" s="10"/>
      <c r="AR3345" s="11" t="b">
        <f t="shared" si="571"/>
        <v>0</v>
      </c>
    </row>
    <row r="3346" spans="1:44" x14ac:dyDescent="0.2">
      <c r="A3346" s="1" t="s">
        <v>5346</v>
      </c>
      <c r="B3346" s="1" t="s">
        <v>1605</v>
      </c>
      <c r="C3346" s="3">
        <v>42184</v>
      </c>
      <c r="D3346" s="1" t="s">
        <v>3657</v>
      </c>
      <c r="E3346" s="1" t="s">
        <v>5347</v>
      </c>
      <c r="F3346" s="5">
        <v>921.1</v>
      </c>
      <c r="G3346" s="5">
        <v>800.96</v>
      </c>
      <c r="H3346" s="5">
        <v>144.16999999999999</v>
      </c>
      <c r="I3346" s="1" t="s">
        <v>5406</v>
      </c>
      <c r="J3346" s="5">
        <v>0</v>
      </c>
      <c r="K3346" s="5">
        <v>0</v>
      </c>
      <c r="L3346" s="1" t="s">
        <v>5349</v>
      </c>
      <c r="M3346" s="5">
        <v>800.96</v>
      </c>
      <c r="N3346" s="5">
        <v>120.14</v>
      </c>
      <c r="O3346" s="1" t="s">
        <v>3642</v>
      </c>
      <c r="P3346" s="5">
        <v>800.96</v>
      </c>
      <c r="Q3346" s="5">
        <v>13.22</v>
      </c>
      <c r="R3346" s="1" t="s">
        <v>5351</v>
      </c>
      <c r="S3346" s="5">
        <v>800.96</v>
      </c>
      <c r="T3346" s="5">
        <v>60.87</v>
      </c>
      <c r="U3346" s="1" t="s">
        <v>5351</v>
      </c>
      <c r="V3346" s="1" t="s">
        <v>5351</v>
      </c>
      <c r="W3346" s="1" t="s">
        <v>3573</v>
      </c>
      <c r="X3346" s="1" t="s">
        <v>5408</v>
      </c>
      <c r="Y3346" s="1" t="s">
        <v>5977</v>
      </c>
      <c r="Z3346" s="1" t="s">
        <v>5978</v>
      </c>
      <c r="AB3346" s="8" t="str">
        <f t="shared" si="564"/>
        <v>000157793</v>
      </c>
      <c r="AC3346" t="str">
        <f t="shared" si="565"/>
        <v>29/06/2015</v>
      </c>
      <c r="AD3346" t="str">
        <f t="shared" si="566"/>
        <v>11189268000130</v>
      </c>
      <c r="AE3346" s="9">
        <f t="shared" si="567"/>
        <v>921.1</v>
      </c>
      <c r="AF3346">
        <f t="shared" si="568"/>
        <v>0</v>
      </c>
      <c r="AH3346">
        <v>7450820</v>
      </c>
      <c r="AI3346" s="10" t="s">
        <v>6294</v>
      </c>
      <c r="AJ3346">
        <v>157073</v>
      </c>
      <c r="AK3346" t="s">
        <v>388</v>
      </c>
      <c r="AL3346">
        <v>0</v>
      </c>
      <c r="AM3346">
        <v>50</v>
      </c>
      <c r="AN3346" s="11">
        <f>VLOOKUP(TRIM(AK3346),[1]Sheet1!$V:$W,2,FALSE)</f>
        <v>0</v>
      </c>
      <c r="AO3346" s="11">
        <f t="shared" si="569"/>
        <v>0</v>
      </c>
      <c r="AP3346" s="10">
        <f t="shared" si="570"/>
        <v>0</v>
      </c>
      <c r="AQ3346" s="10"/>
      <c r="AR3346" s="11" t="b">
        <f t="shared" si="571"/>
        <v>0</v>
      </c>
    </row>
    <row r="3347" spans="1:44" x14ac:dyDescent="0.2">
      <c r="A3347" s="1" t="s">
        <v>5346</v>
      </c>
      <c r="B3347" s="1" t="s">
        <v>1605</v>
      </c>
      <c r="C3347" s="3">
        <v>42184</v>
      </c>
      <c r="D3347" s="1" t="s">
        <v>3657</v>
      </c>
      <c r="E3347" s="1" t="s">
        <v>5347</v>
      </c>
      <c r="F3347" s="5">
        <v>302.07</v>
      </c>
      <c r="G3347" s="5">
        <v>262.67</v>
      </c>
      <c r="H3347" s="5">
        <v>47.28</v>
      </c>
      <c r="I3347" s="1" t="s">
        <v>5406</v>
      </c>
      <c r="J3347" s="5">
        <v>0</v>
      </c>
      <c r="K3347" s="5">
        <v>0</v>
      </c>
      <c r="L3347" s="1" t="s">
        <v>5349</v>
      </c>
      <c r="M3347" s="5">
        <v>262.67</v>
      </c>
      <c r="N3347" s="5">
        <v>39.4</v>
      </c>
      <c r="O3347" s="1" t="s">
        <v>3642</v>
      </c>
      <c r="P3347" s="5">
        <v>262.67</v>
      </c>
      <c r="Q3347" s="5">
        <v>4.33</v>
      </c>
      <c r="R3347" s="1" t="s">
        <v>5351</v>
      </c>
      <c r="S3347" s="5">
        <v>262.67</v>
      </c>
      <c r="T3347" s="5">
        <v>19.96</v>
      </c>
      <c r="U3347" s="1" t="s">
        <v>5351</v>
      </c>
      <c r="V3347" s="1" t="s">
        <v>5351</v>
      </c>
      <c r="W3347" s="1" t="s">
        <v>3573</v>
      </c>
      <c r="X3347" s="1" t="s">
        <v>5408</v>
      </c>
      <c r="Y3347" s="1" t="s">
        <v>1606</v>
      </c>
      <c r="Z3347" s="1" t="s">
        <v>1607</v>
      </c>
      <c r="AB3347" s="8" t="str">
        <f t="shared" si="564"/>
        <v>000157793</v>
      </c>
      <c r="AC3347" t="str">
        <f t="shared" si="565"/>
        <v>29/06/2015</v>
      </c>
      <c r="AD3347" t="str">
        <f t="shared" si="566"/>
        <v>11189268000130</v>
      </c>
      <c r="AE3347" s="9">
        <f t="shared" si="567"/>
        <v>302.07</v>
      </c>
      <c r="AF3347">
        <f t="shared" si="568"/>
        <v>0</v>
      </c>
      <c r="AH3347">
        <v>7450820</v>
      </c>
      <c r="AI3347" s="10" t="s">
        <v>6294</v>
      </c>
      <c r="AJ3347">
        <v>157073</v>
      </c>
      <c r="AK3347" t="s">
        <v>3969</v>
      </c>
      <c r="AL3347">
        <v>0</v>
      </c>
      <c r="AM3347">
        <v>10</v>
      </c>
      <c r="AN3347" s="11">
        <f>VLOOKUP(TRIM(AK3347),[1]Sheet1!$V:$W,2,FALSE)</f>
        <v>0</v>
      </c>
      <c r="AO3347" s="11">
        <f t="shared" si="569"/>
        <v>0</v>
      </c>
      <c r="AP3347" s="10">
        <f t="shared" si="570"/>
        <v>0</v>
      </c>
      <c r="AQ3347" s="10"/>
      <c r="AR3347" s="11" t="b">
        <f t="shared" si="571"/>
        <v>0</v>
      </c>
    </row>
    <row r="3348" spans="1:44" x14ac:dyDescent="0.2">
      <c r="A3348" s="1" t="s">
        <v>5346</v>
      </c>
      <c r="B3348" s="1" t="s">
        <v>1605</v>
      </c>
      <c r="C3348" s="3">
        <v>42184</v>
      </c>
      <c r="D3348" s="1" t="s">
        <v>3657</v>
      </c>
      <c r="E3348" s="1" t="s">
        <v>5347</v>
      </c>
      <c r="F3348" s="5">
        <v>302.07</v>
      </c>
      <c r="G3348" s="5">
        <v>262.67</v>
      </c>
      <c r="H3348" s="5">
        <v>47.28</v>
      </c>
      <c r="I3348" s="1" t="s">
        <v>5406</v>
      </c>
      <c r="J3348" s="5">
        <v>0</v>
      </c>
      <c r="K3348" s="5">
        <v>0</v>
      </c>
      <c r="L3348" s="1" t="s">
        <v>5349</v>
      </c>
      <c r="M3348" s="5">
        <v>262.67</v>
      </c>
      <c r="N3348" s="5">
        <v>39.4</v>
      </c>
      <c r="O3348" s="1" t="s">
        <v>3642</v>
      </c>
      <c r="P3348" s="5">
        <v>262.67</v>
      </c>
      <c r="Q3348" s="5">
        <v>4.33</v>
      </c>
      <c r="R3348" s="1" t="s">
        <v>5351</v>
      </c>
      <c r="S3348" s="5">
        <v>262.67</v>
      </c>
      <c r="T3348" s="5">
        <v>19.96</v>
      </c>
      <c r="U3348" s="1" t="s">
        <v>5351</v>
      </c>
      <c r="V3348" s="1" t="s">
        <v>5351</v>
      </c>
      <c r="W3348" s="1" t="s">
        <v>3573</v>
      </c>
      <c r="X3348" s="1" t="s">
        <v>5408</v>
      </c>
      <c r="Y3348" s="1" t="s">
        <v>5304</v>
      </c>
      <c r="Z3348" s="1" t="s">
        <v>5305</v>
      </c>
      <c r="AB3348" s="8" t="str">
        <f t="shared" si="564"/>
        <v>000157793</v>
      </c>
      <c r="AC3348" t="str">
        <f t="shared" si="565"/>
        <v>29/06/2015</v>
      </c>
      <c r="AD3348" t="str">
        <f t="shared" si="566"/>
        <v>11189268000130</v>
      </c>
      <c r="AE3348" s="9">
        <f t="shared" si="567"/>
        <v>302.07</v>
      </c>
      <c r="AF3348">
        <f t="shared" si="568"/>
        <v>0</v>
      </c>
      <c r="AH3348">
        <v>6819039</v>
      </c>
      <c r="AI3348" s="10" t="s">
        <v>6305</v>
      </c>
      <c r="AJ3348">
        <v>156925</v>
      </c>
      <c r="AK3348" t="s">
        <v>3834</v>
      </c>
      <c r="AL3348">
        <v>5</v>
      </c>
      <c r="AM3348">
        <v>1</v>
      </c>
      <c r="AN3348" s="11">
        <f>VLOOKUP(TRIM(AK3348),[1]Sheet1!$V:$W,2,FALSE)</f>
        <v>0.45999999999999996</v>
      </c>
      <c r="AO3348" s="11">
        <f t="shared" si="569"/>
        <v>0.45999999999999996</v>
      </c>
      <c r="AP3348" s="10">
        <f t="shared" si="570"/>
        <v>0.45999999999999996</v>
      </c>
      <c r="AQ3348" s="10"/>
      <c r="AR3348" s="11" t="b">
        <f t="shared" si="571"/>
        <v>0</v>
      </c>
    </row>
    <row r="3349" spans="1:44" x14ac:dyDescent="0.2">
      <c r="A3349" s="1" t="s">
        <v>5346</v>
      </c>
      <c r="B3349" s="1" t="s">
        <v>1605</v>
      </c>
      <c r="C3349" s="3">
        <v>42184</v>
      </c>
      <c r="D3349" s="1" t="s">
        <v>3657</v>
      </c>
      <c r="E3349" s="1" t="s">
        <v>5347</v>
      </c>
      <c r="F3349" s="5">
        <v>302.07</v>
      </c>
      <c r="G3349" s="5">
        <v>262.67</v>
      </c>
      <c r="H3349" s="5">
        <v>47.28</v>
      </c>
      <c r="I3349" s="1" t="s">
        <v>5406</v>
      </c>
      <c r="J3349" s="5">
        <v>0</v>
      </c>
      <c r="K3349" s="5">
        <v>0</v>
      </c>
      <c r="L3349" s="1" t="s">
        <v>5349</v>
      </c>
      <c r="M3349" s="5">
        <v>262.67</v>
      </c>
      <c r="N3349" s="5">
        <v>39.4</v>
      </c>
      <c r="O3349" s="1" t="s">
        <v>3642</v>
      </c>
      <c r="P3349" s="5">
        <v>262.67</v>
      </c>
      <c r="Q3349" s="5">
        <v>4.33</v>
      </c>
      <c r="R3349" s="1" t="s">
        <v>5351</v>
      </c>
      <c r="S3349" s="5">
        <v>262.67</v>
      </c>
      <c r="T3349" s="5">
        <v>19.96</v>
      </c>
      <c r="U3349" s="1" t="s">
        <v>5351</v>
      </c>
      <c r="V3349" s="1" t="s">
        <v>5351</v>
      </c>
      <c r="W3349" s="1" t="s">
        <v>3573</v>
      </c>
      <c r="X3349" s="1" t="s">
        <v>5408</v>
      </c>
      <c r="Y3349" s="1" t="s">
        <v>4931</v>
      </c>
      <c r="Z3349" s="1" t="s">
        <v>4932</v>
      </c>
      <c r="AB3349" s="8" t="str">
        <f t="shared" si="564"/>
        <v>000157793</v>
      </c>
      <c r="AC3349" t="str">
        <f t="shared" si="565"/>
        <v>29/06/2015</v>
      </c>
      <c r="AD3349" t="str">
        <f t="shared" si="566"/>
        <v>11189268000130</v>
      </c>
      <c r="AE3349" s="9">
        <f t="shared" si="567"/>
        <v>302.07</v>
      </c>
      <c r="AF3349">
        <f t="shared" si="568"/>
        <v>0</v>
      </c>
      <c r="AH3349">
        <v>6783887</v>
      </c>
      <c r="AI3349" s="10" t="s">
        <v>6266</v>
      </c>
      <c r="AJ3349">
        <v>157074</v>
      </c>
      <c r="AK3349" t="s">
        <v>3694</v>
      </c>
      <c r="AL3349">
        <v>1</v>
      </c>
      <c r="AM3349">
        <v>1</v>
      </c>
      <c r="AN3349" s="11" t="e">
        <f>VLOOKUP(TRIM(AK3349),[1]Sheet1!$V:$W,2,FALSE)</f>
        <v>#N/A</v>
      </c>
      <c r="AO3349" s="11">
        <f t="shared" si="569"/>
        <v>0</v>
      </c>
      <c r="AP3349" s="10">
        <f t="shared" si="570"/>
        <v>0</v>
      </c>
      <c r="AQ3349" s="10"/>
      <c r="AR3349" s="11" t="b">
        <f t="shared" si="571"/>
        <v>0</v>
      </c>
    </row>
    <row r="3350" spans="1:44" x14ac:dyDescent="0.2">
      <c r="A3350" s="1" t="s">
        <v>5346</v>
      </c>
      <c r="B3350" s="1" t="s">
        <v>1605</v>
      </c>
      <c r="C3350" s="3">
        <v>42184</v>
      </c>
      <c r="D3350" s="1" t="s">
        <v>3657</v>
      </c>
      <c r="E3350" s="1" t="s">
        <v>5347</v>
      </c>
      <c r="F3350" s="5">
        <v>6255.06</v>
      </c>
      <c r="G3350" s="5">
        <v>5439.18</v>
      </c>
      <c r="H3350" s="5">
        <v>979.05</v>
      </c>
      <c r="I3350" s="1" t="s">
        <v>5406</v>
      </c>
      <c r="J3350" s="5">
        <v>0</v>
      </c>
      <c r="K3350" s="5">
        <v>0</v>
      </c>
      <c r="L3350" s="1" t="s">
        <v>5349</v>
      </c>
      <c r="M3350" s="5">
        <v>5439.18</v>
      </c>
      <c r="N3350" s="5">
        <v>815.88</v>
      </c>
      <c r="O3350" s="1" t="s">
        <v>3642</v>
      </c>
      <c r="P3350" s="5">
        <v>5439.18</v>
      </c>
      <c r="Q3350" s="5">
        <v>89.75</v>
      </c>
      <c r="R3350" s="1" t="s">
        <v>5351</v>
      </c>
      <c r="S3350" s="5">
        <v>5439.18</v>
      </c>
      <c r="T3350" s="5">
        <v>413.38</v>
      </c>
      <c r="U3350" s="1" t="s">
        <v>5351</v>
      </c>
      <c r="V3350" s="1" t="s">
        <v>5351</v>
      </c>
      <c r="W3350" s="1" t="s">
        <v>3573</v>
      </c>
      <c r="X3350" s="1" t="s">
        <v>5408</v>
      </c>
      <c r="Y3350" s="1" t="s">
        <v>5895</v>
      </c>
      <c r="Z3350" s="1" t="s">
        <v>5896</v>
      </c>
      <c r="AB3350" s="8" t="str">
        <f t="shared" si="564"/>
        <v>000157793</v>
      </c>
      <c r="AC3350" t="str">
        <f t="shared" si="565"/>
        <v>29/06/2015</v>
      </c>
      <c r="AD3350" t="str">
        <f t="shared" si="566"/>
        <v>11189268000130</v>
      </c>
      <c r="AE3350" s="9">
        <f t="shared" si="567"/>
        <v>6255.06</v>
      </c>
      <c r="AF3350">
        <f t="shared" si="568"/>
        <v>0</v>
      </c>
      <c r="AH3350">
        <v>6783887</v>
      </c>
      <c r="AI3350" s="10" t="s">
        <v>6266</v>
      </c>
      <c r="AJ3350">
        <v>157074</v>
      </c>
      <c r="AK3350" t="s">
        <v>5450</v>
      </c>
      <c r="AL3350">
        <v>1</v>
      </c>
      <c r="AM3350">
        <v>1</v>
      </c>
      <c r="AN3350" s="11" t="e">
        <f>VLOOKUP(TRIM(AK3350),[1]Sheet1!$V:$W,2,FALSE)</f>
        <v>#N/A</v>
      </c>
      <c r="AO3350" s="11">
        <f t="shared" si="569"/>
        <v>0</v>
      </c>
      <c r="AP3350" s="10">
        <f t="shared" si="570"/>
        <v>0</v>
      </c>
      <c r="AQ3350" s="10"/>
      <c r="AR3350" s="11" t="b">
        <f t="shared" si="571"/>
        <v>0</v>
      </c>
    </row>
    <row r="3351" spans="1:44" x14ac:dyDescent="0.2">
      <c r="A3351" s="1" t="s">
        <v>5346</v>
      </c>
      <c r="B3351" s="1" t="s">
        <v>1608</v>
      </c>
      <c r="C3351" s="3">
        <v>42184</v>
      </c>
      <c r="D3351" s="1" t="s">
        <v>3641</v>
      </c>
      <c r="E3351" s="1" t="s">
        <v>5020</v>
      </c>
      <c r="F3351" s="5">
        <v>4831.5</v>
      </c>
      <c r="G3351" s="5">
        <v>4201.3</v>
      </c>
      <c r="H3351" s="5">
        <v>504.16</v>
      </c>
      <c r="I3351" s="1" t="s">
        <v>5417</v>
      </c>
      <c r="J3351" s="5">
        <v>0</v>
      </c>
      <c r="K3351" s="5">
        <v>0</v>
      </c>
      <c r="L3351" s="1" t="s">
        <v>5349</v>
      </c>
      <c r="M3351" s="5">
        <v>4201.3</v>
      </c>
      <c r="N3351" s="5">
        <v>630.20000000000005</v>
      </c>
      <c r="O3351" s="1" t="s">
        <v>3642</v>
      </c>
      <c r="P3351" s="5">
        <v>4201.3</v>
      </c>
      <c r="Q3351" s="5">
        <v>69.319999999999993</v>
      </c>
      <c r="R3351" s="1" t="s">
        <v>5351</v>
      </c>
      <c r="S3351" s="5">
        <v>4201.3</v>
      </c>
      <c r="T3351" s="5">
        <v>319.3</v>
      </c>
      <c r="U3351" s="1" t="s">
        <v>5351</v>
      </c>
      <c r="V3351" s="1" t="s">
        <v>5351</v>
      </c>
      <c r="W3351" s="1" t="s">
        <v>1609</v>
      </c>
      <c r="X3351" s="1" t="s">
        <v>5408</v>
      </c>
      <c r="Y3351" s="1" t="s">
        <v>1610</v>
      </c>
      <c r="Z3351" s="1" t="s">
        <v>1611</v>
      </c>
      <c r="AB3351" s="8" t="str">
        <f t="shared" si="564"/>
        <v>000157794</v>
      </c>
      <c r="AC3351" t="str">
        <f t="shared" si="565"/>
        <v>29/06/2015</v>
      </c>
      <c r="AD3351" t="str">
        <f t="shared" si="566"/>
        <v>09637852000169</v>
      </c>
      <c r="AE3351" s="9">
        <f t="shared" si="567"/>
        <v>4831.5</v>
      </c>
      <c r="AF3351">
        <f t="shared" si="568"/>
        <v>0</v>
      </c>
      <c r="AH3351">
        <v>6783887</v>
      </c>
      <c r="AI3351" s="10" t="s">
        <v>6266</v>
      </c>
      <c r="AJ3351">
        <v>157074</v>
      </c>
      <c r="AK3351" t="s">
        <v>5133</v>
      </c>
      <c r="AL3351">
        <v>0</v>
      </c>
      <c r="AM3351">
        <v>1</v>
      </c>
      <c r="AN3351" s="11" t="e">
        <f>VLOOKUP(TRIM(AK3351),[1]Sheet1!$V:$W,2,FALSE)</f>
        <v>#N/A</v>
      </c>
      <c r="AO3351" s="11">
        <f t="shared" si="569"/>
        <v>0</v>
      </c>
      <c r="AP3351" s="10">
        <f t="shared" si="570"/>
        <v>0</v>
      </c>
      <c r="AQ3351" s="10"/>
      <c r="AR3351" s="11" t="b">
        <f t="shared" si="571"/>
        <v>0</v>
      </c>
    </row>
    <row r="3352" spans="1:44" x14ac:dyDescent="0.2">
      <c r="A3352" s="1" t="s">
        <v>5346</v>
      </c>
      <c r="B3352" s="1" t="s">
        <v>1612</v>
      </c>
      <c r="C3352" s="3">
        <v>42184</v>
      </c>
      <c r="D3352" s="1" t="s">
        <v>3662</v>
      </c>
      <c r="E3352" s="1" t="s">
        <v>5347</v>
      </c>
      <c r="F3352" s="5">
        <v>136.77000000000001</v>
      </c>
      <c r="G3352" s="5">
        <v>136.77000000000001</v>
      </c>
      <c r="H3352" s="5">
        <v>24.62</v>
      </c>
      <c r="I3352" s="1" t="s">
        <v>5417</v>
      </c>
      <c r="J3352" s="5">
        <v>0</v>
      </c>
      <c r="K3352" s="5">
        <v>0</v>
      </c>
      <c r="L3352" s="1" t="s">
        <v>5349</v>
      </c>
      <c r="M3352" s="5">
        <v>118.93</v>
      </c>
      <c r="N3352" s="5">
        <v>17.84</v>
      </c>
      <c r="O3352" s="1" t="s">
        <v>3642</v>
      </c>
      <c r="P3352" s="5">
        <v>118.93</v>
      </c>
      <c r="Q3352" s="5">
        <v>1.96</v>
      </c>
      <c r="R3352" s="1" t="s">
        <v>5351</v>
      </c>
      <c r="S3352" s="5">
        <v>118.93</v>
      </c>
      <c r="T3352" s="5">
        <v>9.0399999999999991</v>
      </c>
      <c r="U3352" s="1" t="s">
        <v>5351</v>
      </c>
      <c r="V3352" s="1" t="s">
        <v>5351</v>
      </c>
      <c r="W3352" s="1" t="s">
        <v>1613</v>
      </c>
      <c r="X3352" s="1" t="s">
        <v>5408</v>
      </c>
      <c r="Y3352" s="1" t="s">
        <v>1614</v>
      </c>
      <c r="Z3352" s="1" t="s">
        <v>1615</v>
      </c>
      <c r="AB3352" s="8" t="str">
        <f t="shared" si="564"/>
        <v>000157795</v>
      </c>
      <c r="AC3352" t="str">
        <f t="shared" si="565"/>
        <v>29/06/2015</v>
      </c>
      <c r="AD3352" t="str">
        <f t="shared" si="566"/>
        <v>03774819005830</v>
      </c>
      <c r="AE3352" s="9">
        <f t="shared" si="567"/>
        <v>136.77000000000001</v>
      </c>
      <c r="AF3352">
        <f t="shared" si="568"/>
        <v>1.5572999999999999</v>
      </c>
      <c r="AH3352">
        <v>6819039</v>
      </c>
      <c r="AI3352" s="10" t="s">
        <v>6305</v>
      </c>
      <c r="AJ3352">
        <v>156925</v>
      </c>
      <c r="AK3352" t="s">
        <v>2442</v>
      </c>
      <c r="AL3352">
        <v>5</v>
      </c>
      <c r="AM3352">
        <v>17</v>
      </c>
      <c r="AN3352" s="11">
        <f>VLOOKUP(TRIM(AK3352),[1]Sheet1!$V:$W,2,FALSE)</f>
        <v>7.7799999999999994</v>
      </c>
      <c r="AO3352" s="11">
        <f t="shared" si="569"/>
        <v>7.7799999999999994</v>
      </c>
      <c r="AP3352" s="10">
        <f t="shared" si="570"/>
        <v>132.26</v>
      </c>
      <c r="AQ3352" s="10"/>
      <c r="AR3352" s="11" t="b">
        <f t="shared" si="571"/>
        <v>0</v>
      </c>
    </row>
    <row r="3353" spans="1:44" x14ac:dyDescent="0.2">
      <c r="A3353" s="1" t="s">
        <v>5346</v>
      </c>
      <c r="B3353" s="1" t="s">
        <v>1612</v>
      </c>
      <c r="C3353" s="3">
        <v>42184</v>
      </c>
      <c r="D3353" s="1" t="s">
        <v>3657</v>
      </c>
      <c r="E3353" s="1" t="s">
        <v>5347</v>
      </c>
      <c r="F3353" s="5">
        <v>148.94999999999999</v>
      </c>
      <c r="G3353" s="5">
        <v>148.94999999999999</v>
      </c>
      <c r="H3353" s="5">
        <v>26.81</v>
      </c>
      <c r="I3353" s="1" t="s">
        <v>5406</v>
      </c>
      <c r="J3353" s="5">
        <v>0</v>
      </c>
      <c r="K3353" s="5">
        <v>0</v>
      </c>
      <c r="L3353" s="1" t="s">
        <v>5349</v>
      </c>
      <c r="M3353" s="5">
        <v>129.52000000000001</v>
      </c>
      <c r="N3353" s="5">
        <v>19.43</v>
      </c>
      <c r="O3353" s="1" t="s">
        <v>3642</v>
      </c>
      <c r="P3353" s="5">
        <v>129.52000000000001</v>
      </c>
      <c r="Q3353" s="5">
        <v>2.14</v>
      </c>
      <c r="R3353" s="1" t="s">
        <v>5351</v>
      </c>
      <c r="S3353" s="5">
        <v>129.52000000000001</v>
      </c>
      <c r="T3353" s="5">
        <v>9.84</v>
      </c>
      <c r="U3353" s="1" t="s">
        <v>5351</v>
      </c>
      <c r="V3353" s="1" t="s">
        <v>5351</v>
      </c>
      <c r="W3353" s="1" t="s">
        <v>1613</v>
      </c>
      <c r="X3353" s="1" t="s">
        <v>5359</v>
      </c>
      <c r="Y3353" s="1" t="s">
        <v>3840</v>
      </c>
      <c r="Z3353" s="1" t="s">
        <v>3841</v>
      </c>
      <c r="AB3353" s="8" t="str">
        <f t="shared" si="564"/>
        <v>000157795</v>
      </c>
      <c r="AC3353" t="str">
        <f t="shared" si="565"/>
        <v>29/06/2015</v>
      </c>
      <c r="AD3353" t="str">
        <f t="shared" si="566"/>
        <v>03774819005830</v>
      </c>
      <c r="AE3353" s="9">
        <f t="shared" si="567"/>
        <v>148.94999999999999</v>
      </c>
      <c r="AF3353">
        <f t="shared" si="568"/>
        <v>1.5572999999999999</v>
      </c>
      <c r="AH3353">
        <v>6791105</v>
      </c>
      <c r="AI3353" s="10" t="s">
        <v>6251</v>
      </c>
      <c r="AJ3353">
        <v>157075</v>
      </c>
      <c r="AK3353" t="s">
        <v>4697</v>
      </c>
      <c r="AL3353">
        <v>1</v>
      </c>
      <c r="AM3353">
        <v>1</v>
      </c>
      <c r="AN3353" s="11" t="e">
        <f>VLOOKUP(TRIM(AK3353),[1]Sheet1!$V:$W,2,FALSE)</f>
        <v>#N/A</v>
      </c>
      <c r="AO3353" s="11">
        <f t="shared" si="569"/>
        <v>0</v>
      </c>
      <c r="AP3353" s="10">
        <f t="shared" si="570"/>
        <v>0</v>
      </c>
      <c r="AQ3353" s="10"/>
      <c r="AR3353" s="11" t="b">
        <f t="shared" si="571"/>
        <v>0</v>
      </c>
    </row>
    <row r="3354" spans="1:44" x14ac:dyDescent="0.2">
      <c r="A3354" s="1" t="s">
        <v>5346</v>
      </c>
      <c r="B3354" s="1" t="s">
        <v>1612</v>
      </c>
      <c r="C3354" s="3">
        <v>42184</v>
      </c>
      <c r="D3354" s="1" t="s">
        <v>3657</v>
      </c>
      <c r="E3354" s="1" t="s">
        <v>5347</v>
      </c>
      <c r="F3354" s="5">
        <v>300.13</v>
      </c>
      <c r="G3354" s="5">
        <v>300.13</v>
      </c>
      <c r="H3354" s="5">
        <v>54.02</v>
      </c>
      <c r="I3354" s="1" t="s">
        <v>5406</v>
      </c>
      <c r="J3354" s="5">
        <v>0</v>
      </c>
      <c r="K3354" s="5">
        <v>0</v>
      </c>
      <c r="L3354" s="1" t="s">
        <v>5349</v>
      </c>
      <c r="M3354" s="5">
        <v>260.98</v>
      </c>
      <c r="N3354" s="5">
        <v>39.15</v>
      </c>
      <c r="O3354" s="1" t="s">
        <v>3642</v>
      </c>
      <c r="P3354" s="5">
        <v>260.98</v>
      </c>
      <c r="Q3354" s="5">
        <v>4.3099999999999996</v>
      </c>
      <c r="R3354" s="1" t="s">
        <v>5351</v>
      </c>
      <c r="S3354" s="5">
        <v>260.98</v>
      </c>
      <c r="T3354" s="5">
        <v>19.829999999999998</v>
      </c>
      <c r="U3354" s="1" t="s">
        <v>5351</v>
      </c>
      <c r="V3354" s="1" t="s">
        <v>5351</v>
      </c>
      <c r="W3354" s="1" t="s">
        <v>1613</v>
      </c>
      <c r="X3354" s="1" t="s">
        <v>5359</v>
      </c>
      <c r="Y3354" s="1" t="s">
        <v>5077</v>
      </c>
      <c r="Z3354" s="1" t="s">
        <v>5078</v>
      </c>
      <c r="AB3354" s="8" t="str">
        <f t="shared" si="564"/>
        <v>000157795</v>
      </c>
      <c r="AC3354" t="str">
        <f t="shared" si="565"/>
        <v>29/06/2015</v>
      </c>
      <c r="AD3354" t="str">
        <f t="shared" si="566"/>
        <v>03774819005830</v>
      </c>
      <c r="AE3354" s="9">
        <f t="shared" si="567"/>
        <v>300.13</v>
      </c>
      <c r="AF3354">
        <f t="shared" si="568"/>
        <v>1.5572999999999999</v>
      </c>
      <c r="AH3354">
        <v>6791105</v>
      </c>
      <c r="AI3354" s="10" t="s">
        <v>6251</v>
      </c>
      <c r="AJ3354">
        <v>157075</v>
      </c>
      <c r="AK3354" t="s">
        <v>4693</v>
      </c>
      <c r="AL3354">
        <v>6</v>
      </c>
      <c r="AM3354">
        <v>1</v>
      </c>
      <c r="AN3354" s="11" t="e">
        <f>VLOOKUP(TRIM(AK3354),[1]Sheet1!$V:$W,2,FALSE)</f>
        <v>#N/A</v>
      </c>
      <c r="AO3354" s="11">
        <f t="shared" si="569"/>
        <v>0</v>
      </c>
      <c r="AP3354" s="10">
        <f t="shared" si="570"/>
        <v>0</v>
      </c>
      <c r="AQ3354" s="10"/>
      <c r="AR3354" s="11" t="b">
        <f t="shared" si="571"/>
        <v>0</v>
      </c>
    </row>
    <row r="3355" spans="1:44" x14ac:dyDescent="0.2">
      <c r="A3355" s="1" t="s">
        <v>5346</v>
      </c>
      <c r="B3355" s="1" t="s">
        <v>1612</v>
      </c>
      <c r="C3355" s="3">
        <v>42184</v>
      </c>
      <c r="D3355" s="1" t="s">
        <v>3657</v>
      </c>
      <c r="E3355" s="1" t="s">
        <v>5347</v>
      </c>
      <c r="F3355" s="5">
        <v>116.08</v>
      </c>
      <c r="G3355" s="5">
        <v>116.08</v>
      </c>
      <c r="H3355" s="5">
        <v>20.89</v>
      </c>
      <c r="I3355" s="1" t="s">
        <v>5406</v>
      </c>
      <c r="J3355" s="5">
        <v>0</v>
      </c>
      <c r="K3355" s="5">
        <v>0</v>
      </c>
      <c r="L3355" s="1" t="s">
        <v>5349</v>
      </c>
      <c r="M3355" s="5">
        <v>100.94</v>
      </c>
      <c r="N3355" s="5">
        <v>15.14</v>
      </c>
      <c r="O3355" s="1" t="s">
        <v>3642</v>
      </c>
      <c r="P3355" s="5">
        <v>100.94</v>
      </c>
      <c r="Q3355" s="5">
        <v>1.67</v>
      </c>
      <c r="R3355" s="1" t="s">
        <v>5351</v>
      </c>
      <c r="S3355" s="5">
        <v>100.94</v>
      </c>
      <c r="T3355" s="5">
        <v>7.67</v>
      </c>
      <c r="U3355" s="1" t="s">
        <v>5351</v>
      </c>
      <c r="V3355" s="1" t="s">
        <v>5351</v>
      </c>
      <c r="W3355" s="1" t="s">
        <v>1613</v>
      </c>
      <c r="X3355" s="1" t="s">
        <v>5359</v>
      </c>
      <c r="Y3355" s="1" t="s">
        <v>5081</v>
      </c>
      <c r="Z3355" s="1" t="s">
        <v>5082</v>
      </c>
      <c r="AB3355" s="8" t="str">
        <f t="shared" si="564"/>
        <v>000157795</v>
      </c>
      <c r="AC3355" t="str">
        <f t="shared" si="565"/>
        <v>29/06/2015</v>
      </c>
      <c r="AD3355" t="str">
        <f t="shared" si="566"/>
        <v>03774819005830</v>
      </c>
      <c r="AE3355" s="9">
        <f t="shared" si="567"/>
        <v>116.08</v>
      </c>
      <c r="AF3355">
        <f t="shared" si="568"/>
        <v>1.5572999999999999</v>
      </c>
      <c r="AH3355">
        <v>6819039</v>
      </c>
      <c r="AI3355" s="10" t="s">
        <v>6305</v>
      </c>
      <c r="AJ3355">
        <v>156925</v>
      </c>
      <c r="AK3355" t="s">
        <v>5802</v>
      </c>
      <c r="AL3355">
        <v>1</v>
      </c>
      <c r="AM3355">
        <v>10</v>
      </c>
      <c r="AN3355" s="11" t="e">
        <f>VLOOKUP(TRIM(AK3355),[1]Sheet1!$V:$W,2,FALSE)</f>
        <v>#N/A</v>
      </c>
      <c r="AO3355" s="11">
        <f t="shared" si="569"/>
        <v>0</v>
      </c>
      <c r="AP3355" s="10">
        <f t="shared" si="570"/>
        <v>0</v>
      </c>
      <c r="AQ3355" s="10"/>
      <c r="AR3355" s="11" t="b">
        <f t="shared" si="571"/>
        <v>0</v>
      </c>
    </row>
    <row r="3356" spans="1:44" x14ac:dyDescent="0.2">
      <c r="A3356" s="1" t="s">
        <v>5346</v>
      </c>
      <c r="B3356" s="1" t="s">
        <v>1612</v>
      </c>
      <c r="C3356" s="3">
        <v>42184</v>
      </c>
      <c r="D3356" s="1" t="s">
        <v>3657</v>
      </c>
      <c r="E3356" s="1" t="s">
        <v>5347</v>
      </c>
      <c r="F3356" s="5">
        <v>52.38</v>
      </c>
      <c r="G3356" s="5">
        <v>52.38</v>
      </c>
      <c r="H3356" s="5">
        <v>9.43</v>
      </c>
      <c r="I3356" s="1" t="s">
        <v>5348</v>
      </c>
      <c r="J3356" s="5">
        <v>0</v>
      </c>
      <c r="K3356" s="5">
        <v>0</v>
      </c>
      <c r="L3356" s="1" t="s">
        <v>5349</v>
      </c>
      <c r="M3356" s="5">
        <v>0</v>
      </c>
      <c r="N3356" s="5">
        <v>0</v>
      </c>
      <c r="O3356" s="1" t="s">
        <v>5349</v>
      </c>
      <c r="P3356" s="5">
        <v>52.38</v>
      </c>
      <c r="Q3356" s="5">
        <v>0.86</v>
      </c>
      <c r="R3356" s="1" t="s">
        <v>5351</v>
      </c>
      <c r="S3356" s="5">
        <v>52.38</v>
      </c>
      <c r="T3356" s="5">
        <v>3.98</v>
      </c>
      <c r="U3356" s="1" t="s">
        <v>5351</v>
      </c>
      <c r="V3356" s="1" t="s">
        <v>5351</v>
      </c>
      <c r="W3356" s="1" t="s">
        <v>1613</v>
      </c>
      <c r="X3356" s="1" t="s">
        <v>5559</v>
      </c>
      <c r="Y3356" s="1" t="s">
        <v>5130</v>
      </c>
      <c r="Z3356" s="1" t="s">
        <v>5131</v>
      </c>
      <c r="AB3356" s="8" t="str">
        <f t="shared" si="564"/>
        <v>000157795</v>
      </c>
      <c r="AC3356" t="str">
        <f t="shared" si="565"/>
        <v>29/06/2015</v>
      </c>
      <c r="AD3356" t="str">
        <f t="shared" si="566"/>
        <v>03774819005830</v>
      </c>
      <c r="AE3356" s="9">
        <f t="shared" si="567"/>
        <v>52.38</v>
      </c>
      <c r="AF3356">
        <f t="shared" si="568"/>
        <v>1.5572999999999999</v>
      </c>
      <c r="AH3356">
        <v>6782957</v>
      </c>
      <c r="AI3356" s="10" t="s">
        <v>6358</v>
      </c>
      <c r="AJ3356">
        <v>157076</v>
      </c>
      <c r="AK3356" t="s">
        <v>4844</v>
      </c>
      <c r="AL3356">
        <v>0</v>
      </c>
      <c r="AM3356">
        <v>10000</v>
      </c>
      <c r="AN3356" s="11">
        <f>VLOOKUP(TRIM(AK3356),[1]Sheet1!$V:$W,2,FALSE)</f>
        <v>0</v>
      </c>
      <c r="AO3356" s="11">
        <f t="shared" si="569"/>
        <v>0</v>
      </c>
      <c r="AP3356" s="10">
        <f t="shared" si="570"/>
        <v>0</v>
      </c>
      <c r="AQ3356" s="10"/>
      <c r="AR3356" s="11" t="b">
        <f t="shared" si="571"/>
        <v>0</v>
      </c>
    </row>
    <row r="3357" spans="1:44" x14ac:dyDescent="0.2">
      <c r="A3357" s="1" t="s">
        <v>5346</v>
      </c>
      <c r="B3357" s="1" t="s">
        <v>1612</v>
      </c>
      <c r="C3357" s="3">
        <v>42184</v>
      </c>
      <c r="D3357" s="1" t="s">
        <v>3657</v>
      </c>
      <c r="E3357" s="1" t="s">
        <v>5347</v>
      </c>
      <c r="F3357" s="5">
        <v>139.91999999999999</v>
      </c>
      <c r="G3357" s="5">
        <v>139.91999999999999</v>
      </c>
      <c r="H3357" s="5">
        <v>25.19</v>
      </c>
      <c r="I3357" s="1" t="s">
        <v>5348</v>
      </c>
      <c r="J3357" s="5">
        <v>0</v>
      </c>
      <c r="K3357" s="5">
        <v>0</v>
      </c>
      <c r="L3357" s="1" t="s">
        <v>5349</v>
      </c>
      <c r="M3357" s="5">
        <v>0</v>
      </c>
      <c r="N3357" s="5">
        <v>0</v>
      </c>
      <c r="O3357" s="1" t="s">
        <v>5349</v>
      </c>
      <c r="P3357" s="5">
        <v>139.91999999999999</v>
      </c>
      <c r="Q3357" s="5">
        <v>2.31</v>
      </c>
      <c r="R3357" s="1" t="s">
        <v>5351</v>
      </c>
      <c r="S3357" s="5">
        <v>139.91999999999999</v>
      </c>
      <c r="T3357" s="5">
        <v>10.63</v>
      </c>
      <c r="U3357" s="1" t="s">
        <v>5351</v>
      </c>
      <c r="V3357" s="1" t="s">
        <v>5351</v>
      </c>
      <c r="W3357" s="1" t="s">
        <v>1613</v>
      </c>
      <c r="X3357" s="1" t="s">
        <v>5419</v>
      </c>
      <c r="Y3357" s="1" t="s">
        <v>1403</v>
      </c>
      <c r="Z3357" s="1" t="s">
        <v>1404</v>
      </c>
      <c r="AB3357" s="8" t="str">
        <f t="shared" si="564"/>
        <v>000157795</v>
      </c>
      <c r="AC3357" t="str">
        <f t="shared" si="565"/>
        <v>29/06/2015</v>
      </c>
      <c r="AD3357" t="str">
        <f t="shared" si="566"/>
        <v>03774819005830</v>
      </c>
      <c r="AE3357" s="9">
        <f t="shared" si="567"/>
        <v>139.91999999999999</v>
      </c>
      <c r="AF3357">
        <f t="shared" si="568"/>
        <v>1.5572999999999999</v>
      </c>
      <c r="AH3357">
        <v>6782957</v>
      </c>
      <c r="AI3357" s="10" t="s">
        <v>6358</v>
      </c>
      <c r="AJ3357">
        <v>157076</v>
      </c>
      <c r="AK3357" t="s">
        <v>4846</v>
      </c>
      <c r="AL3357">
        <v>0</v>
      </c>
      <c r="AM3357">
        <v>8000</v>
      </c>
      <c r="AN3357" s="11">
        <f>VLOOKUP(TRIM(AK3357),[1]Sheet1!$V:$W,2,FALSE)</f>
        <v>0</v>
      </c>
      <c r="AO3357" s="11">
        <f t="shared" si="569"/>
        <v>0</v>
      </c>
      <c r="AP3357" s="10">
        <f t="shared" si="570"/>
        <v>0</v>
      </c>
      <c r="AQ3357" s="10"/>
      <c r="AR3357" s="11" t="b">
        <f t="shared" si="571"/>
        <v>0</v>
      </c>
    </row>
    <row r="3358" spans="1:44" x14ac:dyDescent="0.2">
      <c r="A3358" s="1" t="s">
        <v>5346</v>
      </c>
      <c r="B3358" s="1" t="s">
        <v>1612</v>
      </c>
      <c r="C3358" s="3">
        <v>42184</v>
      </c>
      <c r="D3358" s="1" t="s">
        <v>3657</v>
      </c>
      <c r="E3358" s="1" t="s">
        <v>5347</v>
      </c>
      <c r="F3358" s="5">
        <v>139.44999999999999</v>
      </c>
      <c r="G3358" s="5">
        <v>139.44999999999999</v>
      </c>
      <c r="H3358" s="5">
        <v>25.1</v>
      </c>
      <c r="I3358" s="1" t="s">
        <v>5406</v>
      </c>
      <c r="J3358" s="5">
        <v>0</v>
      </c>
      <c r="K3358" s="5">
        <v>0</v>
      </c>
      <c r="L3358" s="1" t="s">
        <v>5349</v>
      </c>
      <c r="M3358" s="5">
        <v>121.26</v>
      </c>
      <c r="N3358" s="5">
        <v>18.190000000000001</v>
      </c>
      <c r="O3358" s="1" t="s">
        <v>3642</v>
      </c>
      <c r="P3358" s="5">
        <v>121.26</v>
      </c>
      <c r="Q3358" s="5">
        <v>2</v>
      </c>
      <c r="R3358" s="1" t="s">
        <v>5351</v>
      </c>
      <c r="S3358" s="5">
        <v>121.26</v>
      </c>
      <c r="T3358" s="5">
        <v>9.2200000000000006</v>
      </c>
      <c r="U3358" s="1" t="s">
        <v>5351</v>
      </c>
      <c r="V3358" s="1" t="s">
        <v>5351</v>
      </c>
      <c r="W3358" s="1" t="s">
        <v>1613</v>
      </c>
      <c r="X3358" s="1" t="s">
        <v>5359</v>
      </c>
      <c r="Y3358" s="1" t="s">
        <v>4808</v>
      </c>
      <c r="Z3358" s="1" t="s">
        <v>183</v>
      </c>
      <c r="AB3358" s="8" t="str">
        <f t="shared" si="564"/>
        <v>000157795</v>
      </c>
      <c r="AC3358" t="str">
        <f t="shared" si="565"/>
        <v>29/06/2015</v>
      </c>
      <c r="AD3358" t="str">
        <f t="shared" si="566"/>
        <v>03774819005830</v>
      </c>
      <c r="AE3358" s="9">
        <f t="shared" si="567"/>
        <v>139.44999999999999</v>
      </c>
      <c r="AF3358">
        <f t="shared" si="568"/>
        <v>1.5572999999999999</v>
      </c>
      <c r="AH3358">
        <v>6790179</v>
      </c>
      <c r="AI3358" s="10" t="s">
        <v>6270</v>
      </c>
      <c r="AJ3358">
        <v>156926</v>
      </c>
      <c r="AK3358" t="s">
        <v>5256</v>
      </c>
      <c r="AL3358">
        <v>0</v>
      </c>
      <c r="AM3358">
        <v>2260</v>
      </c>
      <c r="AN3358" s="11">
        <f>VLOOKUP(TRIM(AK3358),[1]Sheet1!$V:$W,2,FALSE)</f>
        <v>0</v>
      </c>
      <c r="AO3358" s="11">
        <f t="shared" si="569"/>
        <v>0</v>
      </c>
      <c r="AP3358" s="10">
        <f t="shared" si="570"/>
        <v>0</v>
      </c>
      <c r="AQ3358" s="10"/>
      <c r="AR3358" s="11" t="b">
        <f t="shared" si="571"/>
        <v>0</v>
      </c>
    </row>
    <row r="3359" spans="1:44" x14ac:dyDescent="0.2">
      <c r="A3359" s="1" t="s">
        <v>5346</v>
      </c>
      <c r="B3359" s="1" t="s">
        <v>1612</v>
      </c>
      <c r="C3359" s="3">
        <v>42184</v>
      </c>
      <c r="D3359" s="1" t="s">
        <v>3657</v>
      </c>
      <c r="E3359" s="1" t="s">
        <v>5347</v>
      </c>
      <c r="F3359" s="5">
        <v>82.8</v>
      </c>
      <c r="G3359" s="5">
        <v>82.8</v>
      </c>
      <c r="H3359" s="5">
        <v>14.9</v>
      </c>
      <c r="I3359" s="1" t="s">
        <v>5406</v>
      </c>
      <c r="J3359" s="5">
        <v>0</v>
      </c>
      <c r="K3359" s="5">
        <v>0</v>
      </c>
      <c r="L3359" s="1" t="s">
        <v>5349</v>
      </c>
      <c r="M3359" s="5">
        <v>72</v>
      </c>
      <c r="N3359" s="5">
        <v>10.8</v>
      </c>
      <c r="O3359" s="1" t="s">
        <v>3642</v>
      </c>
      <c r="P3359" s="5">
        <v>72</v>
      </c>
      <c r="Q3359" s="5">
        <v>1.19</v>
      </c>
      <c r="R3359" s="1" t="s">
        <v>5351</v>
      </c>
      <c r="S3359" s="5">
        <v>72</v>
      </c>
      <c r="T3359" s="5">
        <v>5.47</v>
      </c>
      <c r="U3359" s="1" t="s">
        <v>5351</v>
      </c>
      <c r="V3359" s="1" t="s">
        <v>5351</v>
      </c>
      <c r="W3359" s="1" t="s">
        <v>1613</v>
      </c>
      <c r="X3359" s="1" t="s">
        <v>5359</v>
      </c>
      <c r="Y3359" s="1" t="s">
        <v>4638</v>
      </c>
      <c r="Z3359" s="1" t="s">
        <v>1616</v>
      </c>
      <c r="AB3359" s="8" t="str">
        <f t="shared" si="564"/>
        <v>000157795</v>
      </c>
      <c r="AC3359" t="str">
        <f t="shared" si="565"/>
        <v>29/06/2015</v>
      </c>
      <c r="AD3359" t="str">
        <f t="shared" si="566"/>
        <v>03774819005830</v>
      </c>
      <c r="AE3359" s="9">
        <f t="shared" si="567"/>
        <v>82.8</v>
      </c>
      <c r="AF3359">
        <f t="shared" si="568"/>
        <v>1.5572999999999999</v>
      </c>
      <c r="AH3359">
        <v>6782957</v>
      </c>
      <c r="AI3359" s="10" t="s">
        <v>6358</v>
      </c>
      <c r="AJ3359">
        <v>157076</v>
      </c>
      <c r="AK3359" t="s">
        <v>4849</v>
      </c>
      <c r="AL3359">
        <v>5</v>
      </c>
      <c r="AM3359">
        <v>30000</v>
      </c>
      <c r="AN3359" s="11">
        <f>VLOOKUP(TRIM(AK3359),[1]Sheet1!$V:$W,2,FALSE)</f>
        <v>0</v>
      </c>
      <c r="AO3359" s="11">
        <f t="shared" si="569"/>
        <v>0</v>
      </c>
      <c r="AP3359" s="10">
        <f t="shared" si="570"/>
        <v>0</v>
      </c>
      <c r="AQ3359" s="10"/>
      <c r="AR3359" s="11" t="b">
        <f t="shared" si="571"/>
        <v>0</v>
      </c>
    </row>
    <row r="3360" spans="1:44" x14ac:dyDescent="0.2">
      <c r="A3360" s="1" t="s">
        <v>5346</v>
      </c>
      <c r="B3360" s="1" t="s">
        <v>1617</v>
      </c>
      <c r="C3360" s="3">
        <v>42184</v>
      </c>
      <c r="D3360" s="1" t="s">
        <v>3668</v>
      </c>
      <c r="E3360" s="1" t="s">
        <v>5347</v>
      </c>
      <c r="F3360" s="5">
        <v>5110.6899999999996</v>
      </c>
      <c r="G3360" s="5">
        <v>0</v>
      </c>
      <c r="H3360" s="5">
        <v>0</v>
      </c>
      <c r="I3360" s="1" t="s">
        <v>5349</v>
      </c>
      <c r="J3360" s="5">
        <v>0</v>
      </c>
      <c r="K3360" s="5">
        <v>0</v>
      </c>
      <c r="L3360" s="1" t="s">
        <v>5349</v>
      </c>
      <c r="M3360" s="5">
        <v>0</v>
      </c>
      <c r="N3360" s="5">
        <v>0</v>
      </c>
      <c r="O3360" s="1" t="s">
        <v>5349</v>
      </c>
      <c r="P3360" s="5">
        <v>5110.6899999999996</v>
      </c>
      <c r="Q3360" s="5">
        <v>84.33</v>
      </c>
      <c r="R3360" s="1" t="s">
        <v>5351</v>
      </c>
      <c r="S3360" s="5">
        <v>5110.6899999999996</v>
      </c>
      <c r="T3360" s="5">
        <v>388.41</v>
      </c>
      <c r="U3360" s="1" t="s">
        <v>5351</v>
      </c>
      <c r="V3360" s="1" t="s">
        <v>5351</v>
      </c>
      <c r="W3360" s="1" t="s">
        <v>1969</v>
      </c>
      <c r="X3360" s="1" t="s">
        <v>5419</v>
      </c>
      <c r="Y3360" s="1" t="s">
        <v>5244</v>
      </c>
      <c r="Z3360" s="1" t="s">
        <v>5245</v>
      </c>
      <c r="AB3360" s="8" t="str">
        <f t="shared" si="564"/>
        <v>000157796</v>
      </c>
      <c r="AC3360" t="str">
        <f t="shared" si="565"/>
        <v>29/06/2015</v>
      </c>
      <c r="AD3360" t="str">
        <f t="shared" si="566"/>
        <v>86720729000158</v>
      </c>
      <c r="AE3360" s="9">
        <f t="shared" si="567"/>
        <v>5110.6899999999996</v>
      </c>
      <c r="AF3360">
        <f t="shared" si="568"/>
        <v>0</v>
      </c>
      <c r="AH3360">
        <v>6790179</v>
      </c>
      <c r="AI3360" s="10" t="s">
        <v>6270</v>
      </c>
      <c r="AJ3360">
        <v>156927</v>
      </c>
      <c r="AK3360" t="s">
        <v>5256</v>
      </c>
      <c r="AL3360">
        <v>0</v>
      </c>
      <c r="AM3360">
        <v>1440</v>
      </c>
      <c r="AN3360" s="11">
        <f>VLOOKUP(TRIM(AK3360),[1]Sheet1!$V:$W,2,FALSE)</f>
        <v>0</v>
      </c>
      <c r="AO3360" s="11">
        <f t="shared" si="569"/>
        <v>0</v>
      </c>
      <c r="AP3360" s="10">
        <f t="shared" si="570"/>
        <v>0</v>
      </c>
      <c r="AQ3360" s="10"/>
      <c r="AR3360" s="11" t="b">
        <f t="shared" si="571"/>
        <v>0</v>
      </c>
    </row>
    <row r="3361" spans="1:44" x14ac:dyDescent="0.2">
      <c r="A3361" s="1" t="s">
        <v>5346</v>
      </c>
      <c r="B3361" s="1" t="s">
        <v>1617</v>
      </c>
      <c r="C3361" s="3">
        <v>42184</v>
      </c>
      <c r="D3361" s="1" t="s">
        <v>3668</v>
      </c>
      <c r="E3361" s="1" t="s">
        <v>5347</v>
      </c>
      <c r="F3361" s="5">
        <v>8287.6</v>
      </c>
      <c r="G3361" s="5">
        <v>0</v>
      </c>
      <c r="H3361" s="5">
        <v>0</v>
      </c>
      <c r="I3361" s="1" t="s">
        <v>5349</v>
      </c>
      <c r="J3361" s="5">
        <v>0</v>
      </c>
      <c r="K3361" s="5">
        <v>0</v>
      </c>
      <c r="L3361" s="1" t="s">
        <v>5349</v>
      </c>
      <c r="M3361" s="5">
        <v>0</v>
      </c>
      <c r="N3361" s="5">
        <v>0</v>
      </c>
      <c r="O3361" s="1" t="s">
        <v>5349</v>
      </c>
      <c r="P3361" s="5">
        <v>8287.6</v>
      </c>
      <c r="Q3361" s="5">
        <v>136.75</v>
      </c>
      <c r="R3361" s="1" t="s">
        <v>5351</v>
      </c>
      <c r="S3361" s="5">
        <v>8287.6</v>
      </c>
      <c r="T3361" s="5">
        <v>629.86</v>
      </c>
      <c r="U3361" s="1" t="s">
        <v>5351</v>
      </c>
      <c r="V3361" s="1" t="s">
        <v>5351</v>
      </c>
      <c r="W3361" s="1" t="s">
        <v>1969</v>
      </c>
      <c r="X3361" s="1" t="s">
        <v>5419</v>
      </c>
      <c r="Y3361" s="1" t="s">
        <v>4033</v>
      </c>
      <c r="Z3361" s="1" t="s">
        <v>5680</v>
      </c>
      <c r="AB3361" s="8" t="str">
        <f t="shared" si="564"/>
        <v>000157796</v>
      </c>
      <c r="AC3361" t="str">
        <f t="shared" si="565"/>
        <v>29/06/2015</v>
      </c>
      <c r="AD3361" t="str">
        <f t="shared" si="566"/>
        <v>86720729000158</v>
      </c>
      <c r="AE3361" s="9">
        <f t="shared" si="567"/>
        <v>8287.6</v>
      </c>
      <c r="AF3361">
        <f t="shared" si="568"/>
        <v>0</v>
      </c>
      <c r="AH3361">
        <v>6787714</v>
      </c>
      <c r="AI3361" s="10" t="s">
        <v>6606</v>
      </c>
      <c r="AJ3361">
        <v>157077</v>
      </c>
      <c r="AK3361" t="s">
        <v>5503</v>
      </c>
      <c r="AL3361">
        <v>1</v>
      </c>
      <c r="AM3361">
        <v>4</v>
      </c>
      <c r="AN3361" s="11" t="e">
        <f>VLOOKUP(TRIM(AK3361),[1]Sheet1!$V:$W,2,FALSE)</f>
        <v>#N/A</v>
      </c>
      <c r="AO3361" s="11">
        <f t="shared" si="569"/>
        <v>0</v>
      </c>
      <c r="AP3361" s="10">
        <f t="shared" si="570"/>
        <v>0</v>
      </c>
      <c r="AQ3361" s="10"/>
      <c r="AR3361" s="11" t="b">
        <f t="shared" si="571"/>
        <v>0</v>
      </c>
    </row>
    <row r="3362" spans="1:44" x14ac:dyDescent="0.2">
      <c r="A3362" s="1" t="s">
        <v>5346</v>
      </c>
      <c r="B3362" s="1" t="s">
        <v>1617</v>
      </c>
      <c r="C3362" s="3">
        <v>42184</v>
      </c>
      <c r="D3362" s="1" t="s">
        <v>3668</v>
      </c>
      <c r="E3362" s="1" t="s">
        <v>5347</v>
      </c>
      <c r="F3362" s="5">
        <v>4530.5600000000004</v>
      </c>
      <c r="G3362" s="5">
        <v>0</v>
      </c>
      <c r="H3362" s="5">
        <v>0</v>
      </c>
      <c r="I3362" s="1" t="s">
        <v>5349</v>
      </c>
      <c r="J3362" s="5">
        <v>0</v>
      </c>
      <c r="K3362" s="5">
        <v>0</v>
      </c>
      <c r="L3362" s="1" t="s">
        <v>5349</v>
      </c>
      <c r="M3362" s="5">
        <v>0</v>
      </c>
      <c r="N3362" s="5">
        <v>0</v>
      </c>
      <c r="O3362" s="1" t="s">
        <v>5349</v>
      </c>
      <c r="P3362" s="5">
        <v>4530.5600000000004</v>
      </c>
      <c r="Q3362" s="5">
        <v>74.75</v>
      </c>
      <c r="R3362" s="1" t="s">
        <v>5351</v>
      </c>
      <c r="S3362" s="5">
        <v>4530.5600000000004</v>
      </c>
      <c r="T3362" s="5">
        <v>344.32</v>
      </c>
      <c r="U3362" s="1" t="s">
        <v>5351</v>
      </c>
      <c r="V3362" s="1" t="s">
        <v>5351</v>
      </c>
      <c r="W3362" s="1" t="s">
        <v>1969</v>
      </c>
      <c r="X3362" s="1" t="s">
        <v>5419</v>
      </c>
      <c r="Y3362" s="1" t="s">
        <v>4795</v>
      </c>
      <c r="Z3362" s="1" t="s">
        <v>4796</v>
      </c>
      <c r="AB3362" s="8" t="str">
        <f t="shared" si="564"/>
        <v>000157796</v>
      </c>
      <c r="AC3362" t="str">
        <f t="shared" si="565"/>
        <v>29/06/2015</v>
      </c>
      <c r="AD3362" t="str">
        <f t="shared" si="566"/>
        <v>86720729000158</v>
      </c>
      <c r="AE3362" s="9">
        <f t="shared" si="567"/>
        <v>4530.5600000000004</v>
      </c>
      <c r="AF3362">
        <f t="shared" si="568"/>
        <v>0</v>
      </c>
      <c r="AH3362">
        <v>6787714</v>
      </c>
      <c r="AI3362" s="10" t="s">
        <v>6606</v>
      </c>
      <c r="AJ3362">
        <v>157077</v>
      </c>
      <c r="AK3362" t="s">
        <v>5511</v>
      </c>
      <c r="AL3362">
        <v>1</v>
      </c>
      <c r="AM3362">
        <v>1</v>
      </c>
      <c r="AN3362" s="11" t="e">
        <f>VLOOKUP(TRIM(AK3362),[1]Sheet1!$V:$W,2,FALSE)</f>
        <v>#N/A</v>
      </c>
      <c r="AO3362" s="11">
        <f t="shared" si="569"/>
        <v>0</v>
      </c>
      <c r="AP3362" s="10">
        <f t="shared" si="570"/>
        <v>0</v>
      </c>
      <c r="AQ3362" s="10"/>
      <c r="AR3362" s="11" t="b">
        <f t="shared" si="571"/>
        <v>0</v>
      </c>
    </row>
    <row r="3363" spans="1:44" x14ac:dyDescent="0.2">
      <c r="A3363" s="1" t="s">
        <v>5346</v>
      </c>
      <c r="B3363" s="1" t="s">
        <v>1617</v>
      </c>
      <c r="C3363" s="3">
        <v>42184</v>
      </c>
      <c r="D3363" s="1" t="s">
        <v>3668</v>
      </c>
      <c r="E3363" s="1" t="s">
        <v>5347</v>
      </c>
      <c r="F3363" s="5">
        <v>4502.93</v>
      </c>
      <c r="G3363" s="5">
        <v>0</v>
      </c>
      <c r="H3363" s="5">
        <v>0</v>
      </c>
      <c r="I3363" s="1" t="s">
        <v>5349</v>
      </c>
      <c r="J3363" s="5">
        <v>0</v>
      </c>
      <c r="K3363" s="5">
        <v>0</v>
      </c>
      <c r="L3363" s="1" t="s">
        <v>5349</v>
      </c>
      <c r="M3363" s="5">
        <v>0</v>
      </c>
      <c r="N3363" s="5">
        <v>0</v>
      </c>
      <c r="O3363" s="1" t="s">
        <v>5349</v>
      </c>
      <c r="P3363" s="5">
        <v>4502.93</v>
      </c>
      <c r="Q3363" s="5">
        <v>74.3</v>
      </c>
      <c r="R3363" s="1" t="s">
        <v>5351</v>
      </c>
      <c r="S3363" s="5">
        <v>4502.93</v>
      </c>
      <c r="T3363" s="5">
        <v>342.22</v>
      </c>
      <c r="U3363" s="1" t="s">
        <v>5351</v>
      </c>
      <c r="V3363" s="1" t="s">
        <v>5351</v>
      </c>
      <c r="W3363" s="1" t="s">
        <v>1969</v>
      </c>
      <c r="X3363" s="1" t="s">
        <v>5419</v>
      </c>
      <c r="Y3363" s="1" t="s">
        <v>2766</v>
      </c>
      <c r="Z3363" s="1" t="s">
        <v>3387</v>
      </c>
      <c r="AB3363" s="8" t="str">
        <f t="shared" si="564"/>
        <v>000157796</v>
      </c>
      <c r="AC3363" t="str">
        <f t="shared" si="565"/>
        <v>29/06/2015</v>
      </c>
      <c r="AD3363" t="str">
        <f t="shared" si="566"/>
        <v>86720729000158</v>
      </c>
      <c r="AE3363" s="9">
        <f t="shared" si="567"/>
        <v>4502.93</v>
      </c>
      <c r="AF3363">
        <f t="shared" si="568"/>
        <v>0</v>
      </c>
      <c r="AH3363">
        <v>6821271</v>
      </c>
      <c r="AI3363" s="10" t="s">
        <v>6607</v>
      </c>
      <c r="AJ3363">
        <v>156928</v>
      </c>
      <c r="AK3363" t="s">
        <v>3838</v>
      </c>
      <c r="AL3363">
        <v>5</v>
      </c>
      <c r="AM3363">
        <v>10</v>
      </c>
      <c r="AN3363" s="11">
        <f>VLOOKUP(TRIM(AK3363),[1]Sheet1!$V:$W,2,FALSE)</f>
        <v>18.54</v>
      </c>
      <c r="AO3363" s="11">
        <f t="shared" si="569"/>
        <v>18.54</v>
      </c>
      <c r="AP3363" s="10">
        <f t="shared" si="570"/>
        <v>185.39999999999998</v>
      </c>
      <c r="AQ3363" s="10"/>
      <c r="AR3363" s="11" t="b">
        <f t="shared" si="571"/>
        <v>0</v>
      </c>
    </row>
    <row r="3364" spans="1:44" x14ac:dyDescent="0.2">
      <c r="A3364" s="1" t="s">
        <v>5346</v>
      </c>
      <c r="B3364" s="1" t="s">
        <v>1617</v>
      </c>
      <c r="C3364" s="3">
        <v>42184</v>
      </c>
      <c r="D3364" s="1" t="s">
        <v>3668</v>
      </c>
      <c r="E3364" s="1" t="s">
        <v>5347</v>
      </c>
      <c r="F3364" s="5">
        <v>5525.07</v>
      </c>
      <c r="G3364" s="5">
        <v>0</v>
      </c>
      <c r="H3364" s="5">
        <v>0</v>
      </c>
      <c r="I3364" s="1" t="s">
        <v>5349</v>
      </c>
      <c r="J3364" s="5">
        <v>0</v>
      </c>
      <c r="K3364" s="5">
        <v>0</v>
      </c>
      <c r="L3364" s="1" t="s">
        <v>5349</v>
      </c>
      <c r="M3364" s="5">
        <v>0</v>
      </c>
      <c r="N3364" s="5">
        <v>0</v>
      </c>
      <c r="O3364" s="1" t="s">
        <v>5349</v>
      </c>
      <c r="P3364" s="5">
        <v>5525.07</v>
      </c>
      <c r="Q3364" s="5">
        <v>91.16</v>
      </c>
      <c r="R3364" s="1" t="s">
        <v>5351</v>
      </c>
      <c r="S3364" s="5">
        <v>5525.07</v>
      </c>
      <c r="T3364" s="5">
        <v>419.91</v>
      </c>
      <c r="U3364" s="1" t="s">
        <v>5351</v>
      </c>
      <c r="V3364" s="1" t="s">
        <v>5351</v>
      </c>
      <c r="W3364" s="1" t="s">
        <v>1969</v>
      </c>
      <c r="X3364" s="1" t="s">
        <v>5419</v>
      </c>
      <c r="Y3364" s="1" t="s">
        <v>5434</v>
      </c>
      <c r="Z3364" s="1" t="s">
        <v>5435</v>
      </c>
      <c r="AB3364" s="8" t="str">
        <f t="shared" si="564"/>
        <v>000157796</v>
      </c>
      <c r="AC3364" t="str">
        <f t="shared" si="565"/>
        <v>29/06/2015</v>
      </c>
      <c r="AD3364" t="str">
        <f t="shared" si="566"/>
        <v>86720729000158</v>
      </c>
      <c r="AE3364" s="9">
        <f t="shared" si="567"/>
        <v>5525.07</v>
      </c>
      <c r="AF3364">
        <f t="shared" si="568"/>
        <v>0</v>
      </c>
      <c r="AH3364">
        <v>6787714</v>
      </c>
      <c r="AI3364" s="10" t="s">
        <v>6606</v>
      </c>
      <c r="AJ3364">
        <v>157077</v>
      </c>
      <c r="AK3364" t="s">
        <v>5781</v>
      </c>
      <c r="AL3364">
        <v>1</v>
      </c>
      <c r="AM3364">
        <v>1</v>
      </c>
      <c r="AN3364" s="11" t="e">
        <f>VLOOKUP(TRIM(AK3364),[1]Sheet1!$V:$W,2,FALSE)</f>
        <v>#N/A</v>
      </c>
      <c r="AO3364" s="11">
        <f t="shared" si="569"/>
        <v>0</v>
      </c>
      <c r="AP3364" s="10">
        <f t="shared" si="570"/>
        <v>0</v>
      </c>
      <c r="AQ3364" s="10"/>
      <c r="AR3364" s="11" t="b">
        <f t="shared" si="571"/>
        <v>0</v>
      </c>
    </row>
    <row r="3365" spans="1:44" x14ac:dyDescent="0.2">
      <c r="A3365" s="1" t="s">
        <v>5346</v>
      </c>
      <c r="B3365" s="1" t="s">
        <v>1618</v>
      </c>
      <c r="C3365" s="3">
        <v>42184</v>
      </c>
      <c r="D3365" s="1" t="s">
        <v>3649</v>
      </c>
      <c r="E3365" s="1" t="s">
        <v>5528</v>
      </c>
      <c r="F3365" s="5">
        <v>1455.24</v>
      </c>
      <c r="G3365" s="5">
        <v>1265.43</v>
      </c>
      <c r="H3365" s="5">
        <v>50.62</v>
      </c>
      <c r="I3365" s="1" t="s">
        <v>5406</v>
      </c>
      <c r="J3365" s="5">
        <v>0</v>
      </c>
      <c r="K3365" s="5">
        <v>0</v>
      </c>
      <c r="L3365" s="1" t="s">
        <v>5349</v>
      </c>
      <c r="M3365" s="5">
        <v>1265.43</v>
      </c>
      <c r="N3365" s="5">
        <v>189.81</v>
      </c>
      <c r="O3365" s="1" t="s">
        <v>3642</v>
      </c>
      <c r="P3365" s="5">
        <v>1265.43</v>
      </c>
      <c r="Q3365" s="5">
        <v>20.88</v>
      </c>
      <c r="R3365" s="1" t="s">
        <v>5351</v>
      </c>
      <c r="S3365" s="5">
        <v>1265.43</v>
      </c>
      <c r="T3365" s="5">
        <v>96.17</v>
      </c>
      <c r="U3365" s="1" t="s">
        <v>5351</v>
      </c>
      <c r="V3365" s="1" t="s">
        <v>5351</v>
      </c>
      <c r="W3365" s="1" t="s">
        <v>4794</v>
      </c>
      <c r="X3365" s="1" t="s">
        <v>5408</v>
      </c>
      <c r="Y3365" s="1" t="s">
        <v>5815</v>
      </c>
      <c r="Z3365" s="1" t="s">
        <v>5816</v>
      </c>
      <c r="AB3365" s="8" t="str">
        <f t="shared" si="564"/>
        <v>000157797</v>
      </c>
      <c r="AC3365" t="str">
        <f t="shared" si="565"/>
        <v>29/06/2015</v>
      </c>
      <c r="AD3365" t="str">
        <f t="shared" si="566"/>
        <v>46044053001187</v>
      </c>
      <c r="AE3365" s="9">
        <f t="shared" si="567"/>
        <v>1455.24</v>
      </c>
      <c r="AF3365">
        <f t="shared" si="568"/>
        <v>0</v>
      </c>
      <c r="AH3365">
        <v>6784011</v>
      </c>
      <c r="AI3365" s="10" t="s">
        <v>6361</v>
      </c>
      <c r="AJ3365">
        <v>157078</v>
      </c>
      <c r="AK3365" t="s">
        <v>2690</v>
      </c>
      <c r="AL3365">
        <v>0</v>
      </c>
      <c r="AM3365">
        <v>3.96</v>
      </c>
      <c r="AN3365" s="11">
        <f>VLOOKUP(TRIM(AK3365),[1]Sheet1!$V:$W,2,FALSE)</f>
        <v>0</v>
      </c>
      <c r="AO3365" s="11">
        <f t="shared" si="569"/>
        <v>0</v>
      </c>
      <c r="AP3365" s="10">
        <f t="shared" si="570"/>
        <v>0</v>
      </c>
      <c r="AQ3365" s="10"/>
      <c r="AR3365" s="11" t="b">
        <f t="shared" si="571"/>
        <v>0</v>
      </c>
    </row>
    <row r="3366" spans="1:44" x14ac:dyDescent="0.2">
      <c r="A3366" s="1" t="s">
        <v>5346</v>
      </c>
      <c r="B3366" s="1" t="s">
        <v>1619</v>
      </c>
      <c r="C3366" s="3">
        <v>42184</v>
      </c>
      <c r="D3366" s="1" t="s">
        <v>235</v>
      </c>
      <c r="E3366" s="1" t="s">
        <v>5628</v>
      </c>
      <c r="F3366" s="5">
        <v>879.16</v>
      </c>
      <c r="G3366" s="5">
        <v>879.16</v>
      </c>
      <c r="H3366" s="5">
        <v>158.25</v>
      </c>
      <c r="I3366" s="1" t="s">
        <v>5348</v>
      </c>
      <c r="J3366" s="5">
        <v>0</v>
      </c>
      <c r="K3366" s="5">
        <v>0</v>
      </c>
      <c r="L3366" s="1" t="s">
        <v>5349</v>
      </c>
      <c r="M3366" s="5">
        <v>0</v>
      </c>
      <c r="N3366" s="5">
        <v>0</v>
      </c>
      <c r="O3366" s="1" t="s">
        <v>5349</v>
      </c>
      <c r="P3366" s="5">
        <v>879.16</v>
      </c>
      <c r="Q3366" s="5">
        <v>14.51</v>
      </c>
      <c r="R3366" s="1" t="s">
        <v>5351</v>
      </c>
      <c r="S3366" s="5">
        <v>879.16</v>
      </c>
      <c r="T3366" s="5">
        <v>66.819999999999993</v>
      </c>
      <c r="U3366" s="1" t="s">
        <v>5351</v>
      </c>
      <c r="V3366" s="1" t="s">
        <v>5351</v>
      </c>
      <c r="W3366" s="1" t="s">
        <v>1620</v>
      </c>
      <c r="X3366" s="1" t="s">
        <v>5359</v>
      </c>
      <c r="Y3366" s="1" t="s">
        <v>5144</v>
      </c>
      <c r="Z3366" s="1" t="s">
        <v>5145</v>
      </c>
      <c r="AB3366" s="8" t="str">
        <f t="shared" si="564"/>
        <v>000157798</v>
      </c>
      <c r="AC3366" t="str">
        <f t="shared" si="565"/>
        <v>29/06/2015</v>
      </c>
      <c r="AD3366" t="str">
        <f t="shared" si="566"/>
        <v>13016092000140</v>
      </c>
      <c r="AE3366" s="9">
        <f t="shared" si="567"/>
        <v>879.16</v>
      </c>
      <c r="AF3366">
        <f t="shared" si="568"/>
        <v>0</v>
      </c>
      <c r="AH3366">
        <v>6793868</v>
      </c>
      <c r="AI3366" s="10" t="s">
        <v>6368</v>
      </c>
      <c r="AJ3366">
        <v>157079</v>
      </c>
      <c r="AK3366" t="s">
        <v>4084</v>
      </c>
      <c r="AL3366">
        <v>0</v>
      </c>
      <c r="AM3366">
        <v>10000</v>
      </c>
      <c r="AN3366" s="11">
        <f>VLOOKUP(TRIM(AK3366),[1]Sheet1!$V:$W,2,FALSE)</f>
        <v>0</v>
      </c>
      <c r="AO3366" s="11">
        <f t="shared" si="569"/>
        <v>0</v>
      </c>
      <c r="AP3366" s="10">
        <f t="shared" si="570"/>
        <v>0</v>
      </c>
      <c r="AQ3366" s="10"/>
      <c r="AR3366" s="11" t="b">
        <f t="shared" si="571"/>
        <v>0</v>
      </c>
    </row>
    <row r="3367" spans="1:44" x14ac:dyDescent="0.2">
      <c r="A3367" s="1" t="s">
        <v>5346</v>
      </c>
      <c r="B3367" s="1" t="s">
        <v>1621</v>
      </c>
      <c r="C3367" s="3">
        <v>42184</v>
      </c>
      <c r="D3367" s="1" t="s">
        <v>3657</v>
      </c>
      <c r="E3367" s="1" t="s">
        <v>5347</v>
      </c>
      <c r="F3367" s="5">
        <v>354.46</v>
      </c>
      <c r="G3367" s="5">
        <v>354.46</v>
      </c>
      <c r="H3367" s="5">
        <v>63.8</v>
      </c>
      <c r="I3367" s="1" t="s">
        <v>5348</v>
      </c>
      <c r="J3367" s="5">
        <v>0</v>
      </c>
      <c r="K3367" s="5">
        <v>0</v>
      </c>
      <c r="L3367" s="1" t="s">
        <v>5349</v>
      </c>
      <c r="M3367" s="5">
        <v>0</v>
      </c>
      <c r="N3367" s="5">
        <v>0</v>
      </c>
      <c r="O3367" s="1" t="s">
        <v>5349</v>
      </c>
      <c r="P3367" s="5">
        <v>354.46</v>
      </c>
      <c r="Q3367" s="5">
        <v>5.85</v>
      </c>
      <c r="R3367" s="1" t="s">
        <v>5351</v>
      </c>
      <c r="S3367" s="5">
        <v>354.46</v>
      </c>
      <c r="T3367" s="5">
        <v>26.94</v>
      </c>
      <c r="U3367" s="1" t="s">
        <v>5351</v>
      </c>
      <c r="V3367" s="1" t="s">
        <v>5351</v>
      </c>
      <c r="W3367" s="1" t="s">
        <v>1622</v>
      </c>
      <c r="X3367" s="1" t="s">
        <v>5359</v>
      </c>
      <c r="Y3367" s="1" t="s">
        <v>5932</v>
      </c>
      <c r="Z3367" s="1" t="s">
        <v>5933</v>
      </c>
      <c r="AB3367" s="8" t="str">
        <f t="shared" si="564"/>
        <v>000157799</v>
      </c>
      <c r="AC3367" t="str">
        <f t="shared" si="565"/>
        <v>29/06/2015</v>
      </c>
      <c r="AD3367" t="str">
        <f t="shared" si="566"/>
        <v>01377724000111</v>
      </c>
      <c r="AE3367" s="9">
        <f t="shared" si="567"/>
        <v>354.46</v>
      </c>
      <c r="AF3367">
        <f t="shared" si="568"/>
        <v>0</v>
      </c>
      <c r="AH3367">
        <v>6782677</v>
      </c>
      <c r="AI3367" s="10" t="s">
        <v>6240</v>
      </c>
      <c r="AJ3367">
        <v>156929</v>
      </c>
      <c r="AK3367" t="s">
        <v>5899</v>
      </c>
      <c r="AL3367">
        <v>1</v>
      </c>
      <c r="AM3367">
        <v>30</v>
      </c>
      <c r="AN3367" s="11" t="e">
        <f>VLOOKUP(TRIM(AK3367),[1]Sheet1!$V:$W,2,FALSE)</f>
        <v>#N/A</v>
      </c>
      <c r="AO3367" s="11">
        <f t="shared" si="569"/>
        <v>0</v>
      </c>
      <c r="AP3367" s="10">
        <f t="shared" si="570"/>
        <v>0</v>
      </c>
      <c r="AQ3367" s="10"/>
      <c r="AR3367" s="11" t="b">
        <f t="shared" si="571"/>
        <v>0</v>
      </c>
    </row>
    <row r="3368" spans="1:44" x14ac:dyDescent="0.2">
      <c r="A3368" s="1" t="s">
        <v>5346</v>
      </c>
      <c r="B3368" s="1" t="s">
        <v>1621</v>
      </c>
      <c r="C3368" s="3">
        <v>42184</v>
      </c>
      <c r="D3368" s="1" t="s">
        <v>3657</v>
      </c>
      <c r="E3368" s="1" t="s">
        <v>5347</v>
      </c>
      <c r="F3368" s="5">
        <v>354.46</v>
      </c>
      <c r="G3368" s="5">
        <v>354.46</v>
      </c>
      <c r="H3368" s="5">
        <v>63.8</v>
      </c>
      <c r="I3368" s="1" t="s">
        <v>5348</v>
      </c>
      <c r="J3368" s="5">
        <v>0</v>
      </c>
      <c r="K3368" s="5">
        <v>0</v>
      </c>
      <c r="L3368" s="1" t="s">
        <v>5349</v>
      </c>
      <c r="M3368" s="5">
        <v>0</v>
      </c>
      <c r="N3368" s="5">
        <v>0</v>
      </c>
      <c r="O3368" s="1" t="s">
        <v>5349</v>
      </c>
      <c r="P3368" s="5">
        <v>354.46</v>
      </c>
      <c r="Q3368" s="5">
        <v>5.85</v>
      </c>
      <c r="R3368" s="1" t="s">
        <v>5351</v>
      </c>
      <c r="S3368" s="5">
        <v>354.46</v>
      </c>
      <c r="T3368" s="5">
        <v>26.94</v>
      </c>
      <c r="U3368" s="1" t="s">
        <v>5351</v>
      </c>
      <c r="V3368" s="1" t="s">
        <v>5351</v>
      </c>
      <c r="W3368" s="1" t="s">
        <v>1622</v>
      </c>
      <c r="X3368" s="1" t="s">
        <v>5359</v>
      </c>
      <c r="Y3368" s="1" t="s">
        <v>5930</v>
      </c>
      <c r="Z3368" s="1" t="s">
        <v>5931</v>
      </c>
      <c r="AB3368" s="8" t="str">
        <f t="shared" si="564"/>
        <v>000157799</v>
      </c>
      <c r="AC3368" t="str">
        <f t="shared" si="565"/>
        <v>29/06/2015</v>
      </c>
      <c r="AD3368" t="str">
        <f t="shared" si="566"/>
        <v>01377724000111</v>
      </c>
      <c r="AE3368" s="9">
        <f t="shared" si="567"/>
        <v>354.46</v>
      </c>
      <c r="AF3368">
        <f t="shared" si="568"/>
        <v>0</v>
      </c>
      <c r="AH3368">
        <v>6793868</v>
      </c>
      <c r="AI3368" s="10" t="s">
        <v>6368</v>
      </c>
      <c r="AJ3368">
        <v>157079</v>
      </c>
      <c r="AK3368" t="s">
        <v>3098</v>
      </c>
      <c r="AL3368">
        <v>0</v>
      </c>
      <c r="AM3368">
        <v>10000</v>
      </c>
      <c r="AN3368" s="11">
        <f>VLOOKUP(TRIM(AK3368),[1]Sheet1!$V:$W,2,FALSE)</f>
        <v>0</v>
      </c>
      <c r="AO3368" s="11">
        <f t="shared" si="569"/>
        <v>0</v>
      </c>
      <c r="AP3368" s="10">
        <f t="shared" si="570"/>
        <v>0</v>
      </c>
      <c r="AQ3368" s="10"/>
      <c r="AR3368" s="11" t="b">
        <f t="shared" si="571"/>
        <v>0</v>
      </c>
    </row>
    <row r="3369" spans="1:44" x14ac:dyDescent="0.2">
      <c r="A3369" s="1" t="s">
        <v>5346</v>
      </c>
      <c r="B3369" s="1" t="s">
        <v>1621</v>
      </c>
      <c r="C3369" s="3">
        <v>42184</v>
      </c>
      <c r="D3369" s="1" t="s">
        <v>3657</v>
      </c>
      <c r="E3369" s="1" t="s">
        <v>5347</v>
      </c>
      <c r="F3369" s="5">
        <v>354.46</v>
      </c>
      <c r="G3369" s="5">
        <v>354.46</v>
      </c>
      <c r="H3369" s="5">
        <v>63.8</v>
      </c>
      <c r="I3369" s="1" t="s">
        <v>5348</v>
      </c>
      <c r="J3369" s="5">
        <v>0</v>
      </c>
      <c r="K3369" s="5">
        <v>0</v>
      </c>
      <c r="L3369" s="1" t="s">
        <v>5349</v>
      </c>
      <c r="M3369" s="5">
        <v>0</v>
      </c>
      <c r="N3369" s="5">
        <v>0</v>
      </c>
      <c r="O3369" s="1" t="s">
        <v>5349</v>
      </c>
      <c r="P3369" s="5">
        <v>354.46</v>
      </c>
      <c r="Q3369" s="5">
        <v>5.85</v>
      </c>
      <c r="R3369" s="1" t="s">
        <v>5351</v>
      </c>
      <c r="S3369" s="5">
        <v>354.46</v>
      </c>
      <c r="T3369" s="5">
        <v>26.94</v>
      </c>
      <c r="U3369" s="1" t="s">
        <v>5351</v>
      </c>
      <c r="V3369" s="1" t="s">
        <v>5351</v>
      </c>
      <c r="W3369" s="1" t="s">
        <v>1622</v>
      </c>
      <c r="X3369" s="1" t="s">
        <v>5359</v>
      </c>
      <c r="Y3369" s="1" t="s">
        <v>5934</v>
      </c>
      <c r="Z3369" s="1" t="s">
        <v>5935</v>
      </c>
      <c r="AB3369" s="8" t="str">
        <f t="shared" si="564"/>
        <v>000157799</v>
      </c>
      <c r="AC3369" t="str">
        <f t="shared" si="565"/>
        <v>29/06/2015</v>
      </c>
      <c r="AD3369" t="str">
        <f t="shared" si="566"/>
        <v>01377724000111</v>
      </c>
      <c r="AE3369" s="9">
        <f t="shared" si="567"/>
        <v>354.46</v>
      </c>
      <c r="AF3369">
        <f t="shared" si="568"/>
        <v>0</v>
      </c>
      <c r="AH3369">
        <v>6782677</v>
      </c>
      <c r="AI3369" s="10" t="s">
        <v>6240</v>
      </c>
      <c r="AJ3369">
        <v>156929</v>
      </c>
      <c r="AK3369" t="s">
        <v>5890</v>
      </c>
      <c r="AL3369">
        <v>1</v>
      </c>
      <c r="AM3369">
        <v>20</v>
      </c>
      <c r="AN3369" s="11" t="e">
        <f>VLOOKUP(TRIM(AK3369),[1]Sheet1!$V:$W,2,FALSE)</f>
        <v>#N/A</v>
      </c>
      <c r="AO3369" s="11">
        <f t="shared" si="569"/>
        <v>0</v>
      </c>
      <c r="AP3369" s="10">
        <f t="shared" si="570"/>
        <v>0</v>
      </c>
      <c r="AQ3369" s="10"/>
      <c r="AR3369" s="11" t="b">
        <f t="shared" si="571"/>
        <v>0</v>
      </c>
    </row>
    <row r="3370" spans="1:44" x14ac:dyDescent="0.2">
      <c r="A3370" s="1" t="s">
        <v>5346</v>
      </c>
      <c r="B3370" s="1" t="s">
        <v>1621</v>
      </c>
      <c r="C3370" s="3">
        <v>42184</v>
      </c>
      <c r="D3370" s="1" t="s">
        <v>3657</v>
      </c>
      <c r="E3370" s="1" t="s">
        <v>5347</v>
      </c>
      <c r="F3370" s="5">
        <v>354.46</v>
      </c>
      <c r="G3370" s="5">
        <v>354.46</v>
      </c>
      <c r="H3370" s="5">
        <v>63.8</v>
      </c>
      <c r="I3370" s="1" t="s">
        <v>5348</v>
      </c>
      <c r="J3370" s="5">
        <v>0</v>
      </c>
      <c r="K3370" s="5">
        <v>0</v>
      </c>
      <c r="L3370" s="1" t="s">
        <v>5349</v>
      </c>
      <c r="M3370" s="5">
        <v>0</v>
      </c>
      <c r="N3370" s="5">
        <v>0</v>
      </c>
      <c r="O3370" s="1" t="s">
        <v>5349</v>
      </c>
      <c r="P3370" s="5">
        <v>354.46</v>
      </c>
      <c r="Q3370" s="5">
        <v>5.85</v>
      </c>
      <c r="R3370" s="1" t="s">
        <v>5351</v>
      </c>
      <c r="S3370" s="5">
        <v>354.46</v>
      </c>
      <c r="T3370" s="5">
        <v>26.94</v>
      </c>
      <c r="U3370" s="1" t="s">
        <v>5351</v>
      </c>
      <c r="V3370" s="1" t="s">
        <v>5351</v>
      </c>
      <c r="W3370" s="1" t="s">
        <v>1622</v>
      </c>
      <c r="X3370" s="1" t="s">
        <v>5359</v>
      </c>
      <c r="Y3370" s="1" t="s">
        <v>5936</v>
      </c>
      <c r="Z3370" s="1" t="s">
        <v>1623</v>
      </c>
      <c r="AB3370" s="8" t="str">
        <f t="shared" si="564"/>
        <v>000157799</v>
      </c>
      <c r="AC3370" t="str">
        <f t="shared" si="565"/>
        <v>29/06/2015</v>
      </c>
      <c r="AD3370" t="str">
        <f t="shared" si="566"/>
        <v>01377724000111</v>
      </c>
      <c r="AE3370" s="9">
        <f t="shared" si="567"/>
        <v>354.46</v>
      </c>
      <c r="AF3370">
        <f t="shared" si="568"/>
        <v>0</v>
      </c>
      <c r="AH3370">
        <v>6793868</v>
      </c>
      <c r="AI3370" s="10" t="s">
        <v>6368</v>
      </c>
      <c r="AJ3370">
        <v>157079</v>
      </c>
      <c r="AK3370" t="s">
        <v>398</v>
      </c>
      <c r="AL3370">
        <v>0</v>
      </c>
      <c r="AM3370">
        <v>5100</v>
      </c>
      <c r="AN3370" s="11">
        <f>VLOOKUP(TRIM(AK3370),[1]Sheet1!$V:$W,2,FALSE)</f>
        <v>0</v>
      </c>
      <c r="AO3370" s="11">
        <f t="shared" si="569"/>
        <v>0</v>
      </c>
      <c r="AP3370" s="10">
        <f t="shared" si="570"/>
        <v>0</v>
      </c>
      <c r="AQ3370" s="10"/>
      <c r="AR3370" s="11" t="b">
        <f t="shared" si="571"/>
        <v>0</v>
      </c>
    </row>
    <row r="3371" spans="1:44" x14ac:dyDescent="0.2">
      <c r="A3371" s="1" t="s">
        <v>5346</v>
      </c>
      <c r="B3371" s="1" t="s">
        <v>1624</v>
      </c>
      <c r="C3371" s="3">
        <v>42184</v>
      </c>
      <c r="D3371" s="1" t="s">
        <v>3641</v>
      </c>
      <c r="E3371" s="1" t="s">
        <v>5382</v>
      </c>
      <c r="F3371" s="5">
        <v>45</v>
      </c>
      <c r="G3371" s="5">
        <v>45</v>
      </c>
      <c r="H3371" s="5">
        <v>5.4</v>
      </c>
      <c r="I3371" s="1" t="s">
        <v>5348</v>
      </c>
      <c r="J3371" s="5">
        <v>0</v>
      </c>
      <c r="K3371" s="5">
        <v>0</v>
      </c>
      <c r="L3371" s="1" t="s">
        <v>5349</v>
      </c>
      <c r="M3371" s="5">
        <v>0</v>
      </c>
      <c r="N3371" s="5">
        <v>0</v>
      </c>
      <c r="O3371" s="1" t="s">
        <v>5349</v>
      </c>
      <c r="P3371" s="5">
        <v>45</v>
      </c>
      <c r="Q3371" s="5">
        <v>0.74</v>
      </c>
      <c r="R3371" s="1" t="s">
        <v>5351</v>
      </c>
      <c r="S3371" s="5">
        <v>45</v>
      </c>
      <c r="T3371" s="5">
        <v>3.42</v>
      </c>
      <c r="U3371" s="1" t="s">
        <v>5351</v>
      </c>
      <c r="V3371" s="1" t="s">
        <v>5351</v>
      </c>
      <c r="W3371" s="1" t="s">
        <v>1837</v>
      </c>
      <c r="X3371" s="1" t="s">
        <v>5542</v>
      </c>
      <c r="Y3371" s="1" t="s">
        <v>2972</v>
      </c>
      <c r="Z3371" s="1" t="s">
        <v>2973</v>
      </c>
      <c r="AB3371" s="8" t="str">
        <f t="shared" si="564"/>
        <v>000157800</v>
      </c>
      <c r="AC3371" t="str">
        <f t="shared" si="565"/>
        <v>29/06/2015</v>
      </c>
      <c r="AD3371" t="str">
        <f t="shared" si="566"/>
        <v>43375930000132</v>
      </c>
      <c r="AE3371" s="9">
        <f t="shared" si="567"/>
        <v>45</v>
      </c>
      <c r="AF3371">
        <f t="shared" si="568"/>
        <v>0</v>
      </c>
      <c r="AH3371">
        <v>6782677</v>
      </c>
      <c r="AI3371" s="10" t="s">
        <v>6240</v>
      </c>
      <c r="AJ3371">
        <v>156929</v>
      </c>
      <c r="AK3371" t="s">
        <v>5998</v>
      </c>
      <c r="AL3371">
        <v>1</v>
      </c>
      <c r="AM3371">
        <v>20</v>
      </c>
      <c r="AN3371" s="11" t="e">
        <f>VLOOKUP(TRIM(AK3371),[1]Sheet1!$V:$W,2,FALSE)</f>
        <v>#N/A</v>
      </c>
      <c r="AO3371" s="11">
        <f t="shared" si="569"/>
        <v>0</v>
      </c>
      <c r="AP3371" s="10">
        <f t="shared" si="570"/>
        <v>0</v>
      </c>
      <c r="AQ3371" s="10"/>
      <c r="AR3371" s="11" t="b">
        <f t="shared" si="571"/>
        <v>0</v>
      </c>
    </row>
    <row r="3372" spans="1:44" x14ac:dyDescent="0.2">
      <c r="A3372" s="1" t="s">
        <v>5346</v>
      </c>
      <c r="B3372" s="1" t="s">
        <v>1625</v>
      </c>
      <c r="C3372" s="3">
        <v>42184</v>
      </c>
      <c r="D3372" s="1" t="s">
        <v>3641</v>
      </c>
      <c r="E3372" s="1" t="s">
        <v>5382</v>
      </c>
      <c r="F3372" s="5">
        <v>42.72</v>
      </c>
      <c r="G3372" s="5">
        <v>42.72</v>
      </c>
      <c r="H3372" s="5">
        <v>5.13</v>
      </c>
      <c r="I3372" s="1" t="s">
        <v>5348</v>
      </c>
      <c r="J3372" s="5">
        <v>0</v>
      </c>
      <c r="K3372" s="5">
        <v>0</v>
      </c>
      <c r="L3372" s="1" t="s">
        <v>5349</v>
      </c>
      <c r="M3372" s="5">
        <v>0</v>
      </c>
      <c r="N3372" s="5">
        <v>0</v>
      </c>
      <c r="O3372" s="1" t="s">
        <v>5349</v>
      </c>
      <c r="P3372" s="5">
        <v>42.72</v>
      </c>
      <c r="Q3372" s="5">
        <v>0.7</v>
      </c>
      <c r="R3372" s="1" t="s">
        <v>5351</v>
      </c>
      <c r="S3372" s="5">
        <v>42.72</v>
      </c>
      <c r="T3372" s="5">
        <v>3.25</v>
      </c>
      <c r="U3372" s="1" t="s">
        <v>5351</v>
      </c>
      <c r="V3372" s="1" t="s">
        <v>5351</v>
      </c>
      <c r="W3372" s="1" t="s">
        <v>1837</v>
      </c>
      <c r="X3372" s="1" t="s">
        <v>5542</v>
      </c>
      <c r="Y3372" s="1" t="s">
        <v>1847</v>
      </c>
      <c r="Z3372" s="1" t="s">
        <v>1848</v>
      </c>
      <c r="AB3372" s="8" t="str">
        <f t="shared" si="564"/>
        <v>000157801</v>
      </c>
      <c r="AC3372" t="str">
        <f t="shared" si="565"/>
        <v>29/06/2015</v>
      </c>
      <c r="AD3372" t="str">
        <f t="shared" si="566"/>
        <v>43375930000132</v>
      </c>
      <c r="AE3372" s="9">
        <f t="shared" si="567"/>
        <v>42.72</v>
      </c>
      <c r="AF3372">
        <f t="shared" si="568"/>
        <v>0</v>
      </c>
      <c r="AH3372">
        <v>6791105</v>
      </c>
      <c r="AI3372" s="10" t="s">
        <v>6251</v>
      </c>
      <c r="AJ3372">
        <v>157080</v>
      </c>
      <c r="AK3372" t="s">
        <v>2033</v>
      </c>
      <c r="AL3372">
        <v>0</v>
      </c>
      <c r="AM3372">
        <v>33000</v>
      </c>
      <c r="AN3372" s="11">
        <f>VLOOKUP(TRIM(AK3372),[1]Sheet1!$V:$W,2,FALSE)</f>
        <v>0</v>
      </c>
      <c r="AO3372" s="11">
        <f t="shared" si="569"/>
        <v>0</v>
      </c>
      <c r="AP3372" s="10">
        <f t="shared" si="570"/>
        <v>0</v>
      </c>
      <c r="AQ3372" s="10"/>
      <c r="AR3372" s="11" t="b">
        <f t="shared" si="571"/>
        <v>0</v>
      </c>
    </row>
    <row r="3373" spans="1:44" x14ac:dyDescent="0.2">
      <c r="A3373" s="1" t="s">
        <v>5346</v>
      </c>
      <c r="B3373" s="1" t="s">
        <v>1626</v>
      </c>
      <c r="C3373" s="3">
        <v>42184</v>
      </c>
      <c r="D3373" s="1" t="s">
        <v>3641</v>
      </c>
      <c r="E3373" s="1" t="s">
        <v>5382</v>
      </c>
      <c r="F3373" s="5">
        <v>977.59</v>
      </c>
      <c r="G3373" s="5">
        <v>850.08</v>
      </c>
      <c r="H3373" s="5">
        <v>102.01</v>
      </c>
      <c r="I3373" s="1" t="s">
        <v>5417</v>
      </c>
      <c r="J3373" s="5">
        <v>0</v>
      </c>
      <c r="K3373" s="5">
        <v>0</v>
      </c>
      <c r="L3373" s="1" t="s">
        <v>5349</v>
      </c>
      <c r="M3373" s="5">
        <v>850.08</v>
      </c>
      <c r="N3373" s="5">
        <v>127.51</v>
      </c>
      <c r="O3373" s="1" t="s">
        <v>3642</v>
      </c>
      <c r="P3373" s="5">
        <v>850.08</v>
      </c>
      <c r="Q3373" s="5">
        <v>14.03</v>
      </c>
      <c r="R3373" s="1" t="s">
        <v>5351</v>
      </c>
      <c r="S3373" s="5">
        <v>850.08</v>
      </c>
      <c r="T3373" s="5">
        <v>64.61</v>
      </c>
      <c r="U3373" s="1" t="s">
        <v>5351</v>
      </c>
      <c r="V3373" s="1" t="s">
        <v>5351</v>
      </c>
      <c r="W3373" s="1" t="s">
        <v>5641</v>
      </c>
      <c r="X3373" s="1" t="s">
        <v>5459</v>
      </c>
      <c r="Y3373" s="1" t="s">
        <v>3838</v>
      </c>
      <c r="Z3373" s="1" t="s">
        <v>3839</v>
      </c>
      <c r="AB3373" s="8" t="str">
        <f t="shared" si="564"/>
        <v>000157802</v>
      </c>
      <c r="AC3373" t="str">
        <f t="shared" si="565"/>
        <v>29/06/2015</v>
      </c>
      <c r="AD3373" t="str">
        <f t="shared" si="566"/>
        <v>82321845000143</v>
      </c>
      <c r="AE3373" s="9">
        <f t="shared" si="567"/>
        <v>977.59</v>
      </c>
      <c r="AF3373">
        <f t="shared" si="568"/>
        <v>238.16</v>
      </c>
      <c r="AH3373">
        <v>6782677</v>
      </c>
      <c r="AI3373" s="10" t="s">
        <v>6240</v>
      </c>
      <c r="AJ3373">
        <v>156929</v>
      </c>
      <c r="AK3373" t="s">
        <v>5103</v>
      </c>
      <c r="AL3373">
        <v>1</v>
      </c>
      <c r="AM3373">
        <v>40</v>
      </c>
      <c r="AN3373" s="11" t="e">
        <f>VLOOKUP(TRIM(AK3373),[1]Sheet1!$V:$W,2,FALSE)</f>
        <v>#N/A</v>
      </c>
      <c r="AO3373" s="11">
        <f t="shared" si="569"/>
        <v>0</v>
      </c>
      <c r="AP3373" s="10">
        <f t="shared" si="570"/>
        <v>0</v>
      </c>
      <c r="AQ3373" s="10"/>
      <c r="AR3373" s="11" t="b">
        <f t="shared" si="571"/>
        <v>0</v>
      </c>
    </row>
    <row r="3374" spans="1:44" x14ac:dyDescent="0.2">
      <c r="A3374" s="1" t="s">
        <v>5346</v>
      </c>
      <c r="B3374" s="1" t="s">
        <v>1626</v>
      </c>
      <c r="C3374" s="3">
        <v>42184</v>
      </c>
      <c r="D3374" s="1" t="s">
        <v>3649</v>
      </c>
      <c r="E3374" s="1" t="s">
        <v>5382</v>
      </c>
      <c r="F3374" s="5">
        <v>344.67</v>
      </c>
      <c r="G3374" s="5">
        <v>299.70999999999998</v>
      </c>
      <c r="H3374" s="5">
        <v>11.99</v>
      </c>
      <c r="I3374" s="1" t="s">
        <v>5406</v>
      </c>
      <c r="J3374" s="5">
        <v>0</v>
      </c>
      <c r="K3374" s="5">
        <v>0</v>
      </c>
      <c r="L3374" s="1" t="s">
        <v>5349</v>
      </c>
      <c r="M3374" s="5">
        <v>299.70999999999998</v>
      </c>
      <c r="N3374" s="5">
        <v>44.96</v>
      </c>
      <c r="O3374" s="1" t="s">
        <v>3642</v>
      </c>
      <c r="P3374" s="5">
        <v>299.70999999999998</v>
      </c>
      <c r="Q3374" s="5">
        <v>4.95</v>
      </c>
      <c r="R3374" s="1" t="s">
        <v>5351</v>
      </c>
      <c r="S3374" s="5">
        <v>299.70999999999998</v>
      </c>
      <c r="T3374" s="5">
        <v>22.78</v>
      </c>
      <c r="U3374" s="1" t="s">
        <v>5351</v>
      </c>
      <c r="V3374" s="1" t="s">
        <v>5351</v>
      </c>
      <c r="W3374" s="1" t="s">
        <v>5641</v>
      </c>
      <c r="X3374" s="1" t="s">
        <v>5408</v>
      </c>
      <c r="Y3374" s="1" t="s">
        <v>5973</v>
      </c>
      <c r="Z3374" s="1" t="s">
        <v>1627</v>
      </c>
      <c r="AB3374" s="8" t="str">
        <f t="shared" si="564"/>
        <v>000157802</v>
      </c>
      <c r="AC3374" t="str">
        <f t="shared" si="565"/>
        <v>29/06/2015</v>
      </c>
      <c r="AD3374" t="str">
        <f t="shared" si="566"/>
        <v>82321845000143</v>
      </c>
      <c r="AE3374" s="9">
        <f t="shared" si="567"/>
        <v>344.67</v>
      </c>
      <c r="AF3374">
        <f t="shared" si="568"/>
        <v>238.16</v>
      </c>
      <c r="AH3374">
        <v>6791105</v>
      </c>
      <c r="AI3374" s="10" t="s">
        <v>6251</v>
      </c>
      <c r="AJ3374">
        <v>157081</v>
      </c>
      <c r="AK3374" t="s">
        <v>3873</v>
      </c>
      <c r="AL3374">
        <v>0</v>
      </c>
      <c r="AM3374">
        <v>20000</v>
      </c>
      <c r="AN3374" s="11">
        <f>VLOOKUP(TRIM(AK3374),[1]Sheet1!$V:$W,2,FALSE)</f>
        <v>0</v>
      </c>
      <c r="AO3374" s="11">
        <f t="shared" si="569"/>
        <v>0</v>
      </c>
      <c r="AP3374" s="10">
        <f t="shared" si="570"/>
        <v>0</v>
      </c>
      <c r="AQ3374" s="10"/>
      <c r="AR3374" s="11" t="b">
        <f t="shared" si="571"/>
        <v>0</v>
      </c>
    </row>
    <row r="3375" spans="1:44" x14ac:dyDescent="0.2">
      <c r="A3375" s="1" t="s">
        <v>5346</v>
      </c>
      <c r="B3375" s="1" t="s">
        <v>1626</v>
      </c>
      <c r="C3375" s="3">
        <v>42184</v>
      </c>
      <c r="D3375" s="1" t="s">
        <v>3649</v>
      </c>
      <c r="E3375" s="1" t="s">
        <v>5382</v>
      </c>
      <c r="F3375" s="5">
        <v>528.77</v>
      </c>
      <c r="G3375" s="5">
        <v>459.8</v>
      </c>
      <c r="H3375" s="5">
        <v>18.39</v>
      </c>
      <c r="I3375" s="1" t="s">
        <v>5406</v>
      </c>
      <c r="J3375" s="5">
        <v>0</v>
      </c>
      <c r="K3375" s="5">
        <v>0</v>
      </c>
      <c r="L3375" s="1" t="s">
        <v>5349</v>
      </c>
      <c r="M3375" s="5">
        <v>459.8</v>
      </c>
      <c r="N3375" s="5">
        <v>68.97</v>
      </c>
      <c r="O3375" s="1" t="s">
        <v>3642</v>
      </c>
      <c r="P3375" s="5">
        <v>459.8</v>
      </c>
      <c r="Q3375" s="5">
        <v>7.59</v>
      </c>
      <c r="R3375" s="1" t="s">
        <v>5351</v>
      </c>
      <c r="S3375" s="5">
        <v>459.8</v>
      </c>
      <c r="T3375" s="5">
        <v>34.94</v>
      </c>
      <c r="U3375" s="1" t="s">
        <v>5351</v>
      </c>
      <c r="V3375" s="1" t="s">
        <v>5351</v>
      </c>
      <c r="W3375" s="1" t="s">
        <v>5641</v>
      </c>
      <c r="X3375" s="1" t="s">
        <v>5408</v>
      </c>
      <c r="Y3375" s="1" t="s">
        <v>5508</v>
      </c>
      <c r="Z3375" s="1" t="s">
        <v>5509</v>
      </c>
      <c r="AB3375" s="8" t="str">
        <f t="shared" si="564"/>
        <v>000157802</v>
      </c>
      <c r="AC3375" t="str">
        <f t="shared" si="565"/>
        <v>29/06/2015</v>
      </c>
      <c r="AD3375" t="str">
        <f t="shared" si="566"/>
        <v>82321845000143</v>
      </c>
      <c r="AE3375" s="9">
        <f t="shared" si="567"/>
        <v>528.77</v>
      </c>
      <c r="AF3375">
        <f t="shared" si="568"/>
        <v>238.16</v>
      </c>
      <c r="AH3375">
        <v>6782677</v>
      </c>
      <c r="AI3375" s="10" t="s">
        <v>6240</v>
      </c>
      <c r="AJ3375">
        <v>156929</v>
      </c>
      <c r="AK3375" t="s">
        <v>5802</v>
      </c>
      <c r="AL3375">
        <v>1</v>
      </c>
      <c r="AM3375">
        <v>100</v>
      </c>
      <c r="AN3375" s="11" t="e">
        <f>VLOOKUP(TRIM(AK3375),[1]Sheet1!$V:$W,2,FALSE)</f>
        <v>#N/A</v>
      </c>
      <c r="AO3375" s="11">
        <f t="shared" si="569"/>
        <v>0</v>
      </c>
      <c r="AP3375" s="10">
        <f t="shared" si="570"/>
        <v>0</v>
      </c>
      <c r="AQ3375" s="10"/>
      <c r="AR3375" s="11" t="b">
        <f t="shared" si="571"/>
        <v>0</v>
      </c>
    </row>
    <row r="3376" spans="1:44" x14ac:dyDescent="0.2">
      <c r="A3376" s="1" t="s">
        <v>5346</v>
      </c>
      <c r="B3376" s="1" t="s">
        <v>1626</v>
      </c>
      <c r="C3376" s="3">
        <v>42184</v>
      </c>
      <c r="D3376" s="1" t="s">
        <v>3649</v>
      </c>
      <c r="E3376" s="1" t="s">
        <v>5382</v>
      </c>
      <c r="F3376" s="5">
        <v>545.72</v>
      </c>
      <c r="G3376" s="5">
        <v>474.54</v>
      </c>
      <c r="H3376" s="5">
        <v>18.98</v>
      </c>
      <c r="I3376" s="1" t="s">
        <v>5406</v>
      </c>
      <c r="J3376" s="5">
        <v>0</v>
      </c>
      <c r="K3376" s="5">
        <v>0</v>
      </c>
      <c r="L3376" s="1" t="s">
        <v>5349</v>
      </c>
      <c r="M3376" s="5">
        <v>474.54</v>
      </c>
      <c r="N3376" s="5">
        <v>71.180000000000007</v>
      </c>
      <c r="O3376" s="1" t="s">
        <v>3642</v>
      </c>
      <c r="P3376" s="5">
        <v>474.54</v>
      </c>
      <c r="Q3376" s="5">
        <v>7.83</v>
      </c>
      <c r="R3376" s="1" t="s">
        <v>5351</v>
      </c>
      <c r="S3376" s="5">
        <v>474.54</v>
      </c>
      <c r="T3376" s="5">
        <v>36.07</v>
      </c>
      <c r="U3376" s="1" t="s">
        <v>5351</v>
      </c>
      <c r="V3376" s="1" t="s">
        <v>5351</v>
      </c>
      <c r="W3376" s="1" t="s">
        <v>5641</v>
      </c>
      <c r="X3376" s="1" t="s">
        <v>5408</v>
      </c>
      <c r="Y3376" s="1" t="s">
        <v>5815</v>
      </c>
      <c r="Z3376" s="1" t="s">
        <v>5816</v>
      </c>
      <c r="AB3376" s="8" t="str">
        <f t="shared" si="564"/>
        <v>000157802</v>
      </c>
      <c r="AC3376" t="str">
        <f t="shared" si="565"/>
        <v>29/06/2015</v>
      </c>
      <c r="AD3376" t="str">
        <f t="shared" si="566"/>
        <v>82321845000143</v>
      </c>
      <c r="AE3376" s="9">
        <f t="shared" si="567"/>
        <v>545.72</v>
      </c>
      <c r="AF3376">
        <f t="shared" si="568"/>
        <v>238.16</v>
      </c>
      <c r="AH3376">
        <v>6794796</v>
      </c>
      <c r="AI3376" s="10" t="s">
        <v>6516</v>
      </c>
      <c r="AJ3376">
        <v>157082</v>
      </c>
      <c r="AK3376" t="s">
        <v>3969</v>
      </c>
      <c r="AL3376">
        <v>0</v>
      </c>
      <c r="AM3376">
        <v>10</v>
      </c>
      <c r="AN3376" s="11">
        <f>VLOOKUP(TRIM(AK3376),[1]Sheet1!$V:$W,2,FALSE)</f>
        <v>0</v>
      </c>
      <c r="AO3376" s="11">
        <f t="shared" si="569"/>
        <v>0</v>
      </c>
      <c r="AP3376" s="10">
        <f t="shared" si="570"/>
        <v>0</v>
      </c>
      <c r="AQ3376" s="10"/>
      <c r="AR3376" s="11" t="b">
        <f t="shared" si="571"/>
        <v>0</v>
      </c>
    </row>
    <row r="3377" spans="1:44" x14ac:dyDescent="0.2">
      <c r="A3377" s="1" t="s">
        <v>5346</v>
      </c>
      <c r="B3377" s="1" t="s">
        <v>1626</v>
      </c>
      <c r="C3377" s="3">
        <v>42184</v>
      </c>
      <c r="D3377" s="1" t="s">
        <v>3649</v>
      </c>
      <c r="E3377" s="1" t="s">
        <v>5382</v>
      </c>
      <c r="F3377" s="5">
        <v>703.54</v>
      </c>
      <c r="G3377" s="5">
        <v>611.77</v>
      </c>
      <c r="H3377" s="5">
        <v>24.47</v>
      </c>
      <c r="I3377" s="1" t="s">
        <v>5406</v>
      </c>
      <c r="J3377" s="5">
        <v>0</v>
      </c>
      <c r="K3377" s="5">
        <v>0</v>
      </c>
      <c r="L3377" s="1" t="s">
        <v>5349</v>
      </c>
      <c r="M3377" s="5">
        <v>611.77</v>
      </c>
      <c r="N3377" s="5">
        <v>91.77</v>
      </c>
      <c r="O3377" s="1" t="s">
        <v>3642</v>
      </c>
      <c r="P3377" s="5">
        <v>611.77</v>
      </c>
      <c r="Q3377" s="5">
        <v>10.09</v>
      </c>
      <c r="R3377" s="1" t="s">
        <v>5351</v>
      </c>
      <c r="S3377" s="5">
        <v>611.77</v>
      </c>
      <c r="T3377" s="5">
        <v>46.49</v>
      </c>
      <c r="U3377" s="1" t="s">
        <v>5351</v>
      </c>
      <c r="V3377" s="1" t="s">
        <v>5351</v>
      </c>
      <c r="W3377" s="1" t="s">
        <v>5641</v>
      </c>
      <c r="X3377" s="1" t="s">
        <v>5408</v>
      </c>
      <c r="Y3377" s="1" t="s">
        <v>5822</v>
      </c>
      <c r="Z3377" s="1" t="s">
        <v>5823</v>
      </c>
      <c r="AB3377" s="8" t="str">
        <f t="shared" si="564"/>
        <v>000157802</v>
      </c>
      <c r="AC3377" t="str">
        <f t="shared" si="565"/>
        <v>29/06/2015</v>
      </c>
      <c r="AD3377" t="str">
        <f t="shared" si="566"/>
        <v>82321845000143</v>
      </c>
      <c r="AE3377" s="9">
        <f t="shared" si="567"/>
        <v>703.54</v>
      </c>
      <c r="AF3377">
        <f t="shared" si="568"/>
        <v>238.16</v>
      </c>
      <c r="AH3377">
        <v>6782918</v>
      </c>
      <c r="AI3377" s="10" t="s">
        <v>6363</v>
      </c>
      <c r="AJ3377">
        <v>157083</v>
      </c>
      <c r="AK3377" t="s">
        <v>404</v>
      </c>
      <c r="AL3377">
        <v>0</v>
      </c>
      <c r="AM3377">
        <v>43200</v>
      </c>
      <c r="AN3377" s="11">
        <f>VLOOKUP(TRIM(AK3377),[1]Sheet1!$V:$W,2,FALSE)</f>
        <v>0</v>
      </c>
      <c r="AO3377" s="11">
        <f t="shared" si="569"/>
        <v>0</v>
      </c>
      <c r="AP3377" s="10">
        <f t="shared" si="570"/>
        <v>0</v>
      </c>
      <c r="AQ3377" s="10"/>
      <c r="AR3377" s="11" t="b">
        <f t="shared" si="571"/>
        <v>0</v>
      </c>
    </row>
    <row r="3378" spans="1:44" x14ac:dyDescent="0.2">
      <c r="A3378" s="1" t="s">
        <v>5346</v>
      </c>
      <c r="B3378" s="1" t="s">
        <v>1626</v>
      </c>
      <c r="C3378" s="3">
        <v>42184</v>
      </c>
      <c r="D3378" s="1" t="s">
        <v>3649</v>
      </c>
      <c r="E3378" s="1" t="s">
        <v>5382</v>
      </c>
      <c r="F3378" s="5">
        <v>1246.17</v>
      </c>
      <c r="G3378" s="5">
        <v>1083.6300000000001</v>
      </c>
      <c r="H3378" s="5">
        <v>43.35</v>
      </c>
      <c r="I3378" s="1" t="s">
        <v>5406</v>
      </c>
      <c r="J3378" s="5">
        <v>0</v>
      </c>
      <c r="K3378" s="5">
        <v>0</v>
      </c>
      <c r="L3378" s="1" t="s">
        <v>5349</v>
      </c>
      <c r="M3378" s="5">
        <v>1083.6300000000001</v>
      </c>
      <c r="N3378" s="5">
        <v>162.54</v>
      </c>
      <c r="O3378" s="1" t="s">
        <v>3642</v>
      </c>
      <c r="P3378" s="5">
        <v>1083.6300000000001</v>
      </c>
      <c r="Q3378" s="5">
        <v>17.88</v>
      </c>
      <c r="R3378" s="1" t="s">
        <v>5351</v>
      </c>
      <c r="S3378" s="5">
        <v>1083.6300000000001</v>
      </c>
      <c r="T3378" s="5">
        <v>82.36</v>
      </c>
      <c r="U3378" s="1" t="s">
        <v>5351</v>
      </c>
      <c r="V3378" s="1" t="s">
        <v>5351</v>
      </c>
      <c r="W3378" s="1" t="s">
        <v>5641</v>
      </c>
      <c r="X3378" s="1" t="s">
        <v>5408</v>
      </c>
      <c r="Y3378" s="1" t="s">
        <v>5819</v>
      </c>
      <c r="Z3378" s="1" t="s">
        <v>5820</v>
      </c>
      <c r="AB3378" s="8" t="str">
        <f t="shared" si="564"/>
        <v>000157802</v>
      </c>
      <c r="AC3378" t="str">
        <f t="shared" si="565"/>
        <v>29/06/2015</v>
      </c>
      <c r="AD3378" t="str">
        <f t="shared" si="566"/>
        <v>82321845000143</v>
      </c>
      <c r="AE3378" s="9">
        <f t="shared" si="567"/>
        <v>1246.17</v>
      </c>
      <c r="AF3378">
        <f t="shared" si="568"/>
        <v>238.16</v>
      </c>
      <c r="AH3378">
        <v>6782677</v>
      </c>
      <c r="AI3378" s="10" t="s">
        <v>6240</v>
      </c>
      <c r="AJ3378">
        <v>156929</v>
      </c>
      <c r="AK3378" t="s">
        <v>3694</v>
      </c>
      <c r="AL3378">
        <v>1</v>
      </c>
      <c r="AM3378">
        <v>12</v>
      </c>
      <c r="AN3378" s="11" t="e">
        <f>VLOOKUP(TRIM(AK3378),[1]Sheet1!$V:$W,2,FALSE)</f>
        <v>#N/A</v>
      </c>
      <c r="AO3378" s="11">
        <f t="shared" si="569"/>
        <v>0</v>
      </c>
      <c r="AP3378" s="10">
        <f t="shared" si="570"/>
        <v>0</v>
      </c>
      <c r="AQ3378" s="10"/>
      <c r="AR3378" s="11" t="b">
        <f t="shared" si="571"/>
        <v>0</v>
      </c>
    </row>
    <row r="3379" spans="1:44" x14ac:dyDescent="0.2">
      <c r="A3379" s="1" t="s">
        <v>5346</v>
      </c>
      <c r="B3379" s="1" t="s">
        <v>1626</v>
      </c>
      <c r="C3379" s="3">
        <v>42184</v>
      </c>
      <c r="D3379" s="1" t="s">
        <v>3649</v>
      </c>
      <c r="E3379" s="1" t="s">
        <v>5382</v>
      </c>
      <c r="F3379" s="5">
        <v>89.18</v>
      </c>
      <c r="G3379" s="5">
        <v>74.319999999999993</v>
      </c>
      <c r="H3379" s="5">
        <v>2.97</v>
      </c>
      <c r="I3379" s="1" t="s">
        <v>5406</v>
      </c>
      <c r="J3379" s="5">
        <v>0</v>
      </c>
      <c r="K3379" s="5">
        <v>0</v>
      </c>
      <c r="L3379" s="1" t="s">
        <v>5349</v>
      </c>
      <c r="M3379" s="5">
        <v>74.319999999999993</v>
      </c>
      <c r="N3379" s="5">
        <v>14.86</v>
      </c>
      <c r="O3379" s="1" t="s">
        <v>3642</v>
      </c>
      <c r="P3379" s="5">
        <v>74.319999999999993</v>
      </c>
      <c r="Q3379" s="5">
        <v>1.23</v>
      </c>
      <c r="R3379" s="1" t="s">
        <v>5351</v>
      </c>
      <c r="S3379" s="5">
        <v>74.319999999999993</v>
      </c>
      <c r="T3379" s="5">
        <v>5.65</v>
      </c>
      <c r="U3379" s="1" t="s">
        <v>5351</v>
      </c>
      <c r="V3379" s="1" t="s">
        <v>5351</v>
      </c>
      <c r="W3379" s="1" t="s">
        <v>5641</v>
      </c>
      <c r="X3379" s="1" t="s">
        <v>5498</v>
      </c>
      <c r="Y3379" s="1" t="s">
        <v>3475</v>
      </c>
      <c r="Z3379" s="1" t="s">
        <v>3476</v>
      </c>
      <c r="AB3379" s="8" t="str">
        <f t="shared" si="564"/>
        <v>000157802</v>
      </c>
      <c r="AC3379" t="str">
        <f t="shared" si="565"/>
        <v>29/06/2015</v>
      </c>
      <c r="AD3379" t="str">
        <f t="shared" si="566"/>
        <v>82321845000143</v>
      </c>
      <c r="AE3379" s="9">
        <f t="shared" si="567"/>
        <v>89.18</v>
      </c>
      <c r="AF3379">
        <f t="shared" si="568"/>
        <v>238.16</v>
      </c>
      <c r="AH3379">
        <v>6787478</v>
      </c>
      <c r="AI3379" s="10" t="s">
        <v>6608</v>
      </c>
      <c r="AJ3379">
        <v>157084</v>
      </c>
      <c r="AK3379" t="s">
        <v>3398</v>
      </c>
      <c r="AL3379">
        <v>0</v>
      </c>
      <c r="AM3379">
        <v>1</v>
      </c>
      <c r="AN3379" s="11" t="e">
        <f>VLOOKUP(TRIM(AK3379),[1]Sheet1!$V:$W,2,FALSE)</f>
        <v>#N/A</v>
      </c>
      <c r="AO3379" s="11">
        <f t="shared" si="569"/>
        <v>0</v>
      </c>
      <c r="AP3379" s="10">
        <f t="shared" si="570"/>
        <v>0</v>
      </c>
      <c r="AQ3379" s="10"/>
      <c r="AR3379" s="11" t="b">
        <f t="shared" si="571"/>
        <v>0</v>
      </c>
    </row>
    <row r="3380" spans="1:44" x14ac:dyDescent="0.2">
      <c r="A3380" s="1" t="s">
        <v>5346</v>
      </c>
      <c r="B3380" s="1" t="s">
        <v>1626</v>
      </c>
      <c r="C3380" s="3">
        <v>42184</v>
      </c>
      <c r="D3380" s="1" t="s">
        <v>3649</v>
      </c>
      <c r="E3380" s="1" t="s">
        <v>5382</v>
      </c>
      <c r="F3380" s="5">
        <v>253.32</v>
      </c>
      <c r="G3380" s="5">
        <v>220.28</v>
      </c>
      <c r="H3380" s="5">
        <v>8.81</v>
      </c>
      <c r="I3380" s="1" t="s">
        <v>5406</v>
      </c>
      <c r="J3380" s="5">
        <v>0</v>
      </c>
      <c r="K3380" s="5">
        <v>0</v>
      </c>
      <c r="L3380" s="1" t="s">
        <v>5349</v>
      </c>
      <c r="M3380" s="5">
        <v>220.28</v>
      </c>
      <c r="N3380" s="5">
        <v>33.04</v>
      </c>
      <c r="O3380" s="1" t="s">
        <v>3642</v>
      </c>
      <c r="P3380" s="5">
        <v>220.28</v>
      </c>
      <c r="Q3380" s="5">
        <v>3.63</v>
      </c>
      <c r="R3380" s="1" t="s">
        <v>5351</v>
      </c>
      <c r="S3380" s="5">
        <v>220.28</v>
      </c>
      <c r="T3380" s="5">
        <v>16.739999999999998</v>
      </c>
      <c r="U3380" s="1" t="s">
        <v>5351</v>
      </c>
      <c r="V3380" s="1" t="s">
        <v>5351</v>
      </c>
      <c r="W3380" s="1" t="s">
        <v>5641</v>
      </c>
      <c r="X3380" s="1" t="s">
        <v>5408</v>
      </c>
      <c r="Y3380" s="1" t="s">
        <v>5503</v>
      </c>
      <c r="Z3380" s="1" t="s">
        <v>5504</v>
      </c>
      <c r="AB3380" s="8" t="str">
        <f t="shared" si="564"/>
        <v>000157802</v>
      </c>
      <c r="AC3380" t="str">
        <f t="shared" si="565"/>
        <v>29/06/2015</v>
      </c>
      <c r="AD3380" t="str">
        <f t="shared" si="566"/>
        <v>82321845000143</v>
      </c>
      <c r="AE3380" s="9">
        <f t="shared" si="567"/>
        <v>253.32</v>
      </c>
      <c r="AF3380">
        <f t="shared" si="568"/>
        <v>238.16</v>
      </c>
      <c r="AH3380">
        <v>6782677</v>
      </c>
      <c r="AI3380" s="10" t="s">
        <v>6240</v>
      </c>
      <c r="AJ3380">
        <v>156929</v>
      </c>
      <c r="AK3380" t="s">
        <v>2633</v>
      </c>
      <c r="AL3380">
        <v>1</v>
      </c>
      <c r="AM3380">
        <v>1</v>
      </c>
      <c r="AN3380" s="11" t="e">
        <f>VLOOKUP(TRIM(AK3380),[1]Sheet1!$V:$W,2,FALSE)</f>
        <v>#N/A</v>
      </c>
      <c r="AO3380" s="11">
        <f t="shared" si="569"/>
        <v>0</v>
      </c>
      <c r="AP3380" s="10">
        <f t="shared" si="570"/>
        <v>0</v>
      </c>
      <c r="AQ3380" s="10"/>
      <c r="AR3380" s="11" t="b">
        <f t="shared" si="571"/>
        <v>0</v>
      </c>
    </row>
    <row r="3381" spans="1:44" x14ac:dyDescent="0.2">
      <c r="A3381" s="1" t="s">
        <v>5346</v>
      </c>
      <c r="B3381" s="1" t="s">
        <v>1626</v>
      </c>
      <c r="C3381" s="3">
        <v>42184</v>
      </c>
      <c r="D3381" s="1" t="s">
        <v>3649</v>
      </c>
      <c r="E3381" s="1" t="s">
        <v>5382</v>
      </c>
      <c r="F3381" s="5">
        <v>166</v>
      </c>
      <c r="G3381" s="5">
        <v>144.35</v>
      </c>
      <c r="H3381" s="5">
        <v>5.77</v>
      </c>
      <c r="I3381" s="1" t="s">
        <v>5406</v>
      </c>
      <c r="J3381" s="5">
        <v>0</v>
      </c>
      <c r="K3381" s="5">
        <v>0</v>
      </c>
      <c r="L3381" s="1" t="s">
        <v>5349</v>
      </c>
      <c r="M3381" s="5">
        <v>144.35</v>
      </c>
      <c r="N3381" s="5">
        <v>21.65</v>
      </c>
      <c r="O3381" s="1" t="s">
        <v>3642</v>
      </c>
      <c r="P3381" s="5">
        <v>144.35</v>
      </c>
      <c r="Q3381" s="5">
        <v>2.38</v>
      </c>
      <c r="R3381" s="1" t="s">
        <v>5351</v>
      </c>
      <c r="S3381" s="5">
        <v>144.35</v>
      </c>
      <c r="T3381" s="5">
        <v>10.97</v>
      </c>
      <c r="U3381" s="1" t="s">
        <v>5351</v>
      </c>
      <c r="V3381" s="1" t="s">
        <v>5351</v>
      </c>
      <c r="W3381" s="1" t="s">
        <v>5641</v>
      </c>
      <c r="X3381" s="1" t="s">
        <v>5408</v>
      </c>
      <c r="Y3381" s="1" t="s">
        <v>5901</v>
      </c>
      <c r="Z3381" s="1" t="s">
        <v>5902</v>
      </c>
      <c r="AB3381" s="8" t="str">
        <f t="shared" si="564"/>
        <v>000157802</v>
      </c>
      <c r="AC3381" t="str">
        <f t="shared" si="565"/>
        <v>29/06/2015</v>
      </c>
      <c r="AD3381" t="str">
        <f t="shared" si="566"/>
        <v>82321845000143</v>
      </c>
      <c r="AE3381" s="9">
        <f t="shared" si="567"/>
        <v>166</v>
      </c>
      <c r="AF3381">
        <f t="shared" si="568"/>
        <v>238.16</v>
      </c>
      <c r="AH3381">
        <v>7670598</v>
      </c>
      <c r="AI3381" s="10" t="s">
        <v>6609</v>
      </c>
      <c r="AJ3381">
        <v>157085</v>
      </c>
      <c r="AK3381" t="s">
        <v>4098</v>
      </c>
      <c r="AL3381">
        <v>0</v>
      </c>
      <c r="AM3381">
        <v>1</v>
      </c>
      <c r="AN3381" s="11" t="e">
        <f>VLOOKUP(TRIM(AK3381),[1]Sheet1!$V:$W,2,FALSE)</f>
        <v>#N/A</v>
      </c>
      <c r="AO3381" s="11">
        <f t="shared" si="569"/>
        <v>0</v>
      </c>
      <c r="AP3381" s="10">
        <f t="shared" si="570"/>
        <v>0</v>
      </c>
      <c r="AQ3381" s="10"/>
      <c r="AR3381" s="11" t="b">
        <f t="shared" si="571"/>
        <v>0</v>
      </c>
    </row>
    <row r="3382" spans="1:44" x14ac:dyDescent="0.2">
      <c r="A3382" s="1" t="s">
        <v>5346</v>
      </c>
      <c r="B3382" s="1" t="s">
        <v>1626</v>
      </c>
      <c r="C3382" s="3">
        <v>42184</v>
      </c>
      <c r="D3382" s="1" t="s">
        <v>3649</v>
      </c>
      <c r="E3382" s="1" t="s">
        <v>5382</v>
      </c>
      <c r="F3382" s="5">
        <v>172.34</v>
      </c>
      <c r="G3382" s="5">
        <v>149.86000000000001</v>
      </c>
      <c r="H3382" s="5">
        <v>5.99</v>
      </c>
      <c r="I3382" s="1" t="s">
        <v>5406</v>
      </c>
      <c r="J3382" s="5">
        <v>0</v>
      </c>
      <c r="K3382" s="5">
        <v>0</v>
      </c>
      <c r="L3382" s="1" t="s">
        <v>5349</v>
      </c>
      <c r="M3382" s="5">
        <v>149.86000000000001</v>
      </c>
      <c r="N3382" s="5">
        <v>22.48</v>
      </c>
      <c r="O3382" s="1" t="s">
        <v>3642</v>
      </c>
      <c r="P3382" s="5">
        <v>149.86000000000001</v>
      </c>
      <c r="Q3382" s="5">
        <v>2.4700000000000002</v>
      </c>
      <c r="R3382" s="1" t="s">
        <v>5351</v>
      </c>
      <c r="S3382" s="5">
        <v>149.86000000000001</v>
      </c>
      <c r="T3382" s="5">
        <v>11.39</v>
      </c>
      <c r="U3382" s="1" t="s">
        <v>5351</v>
      </c>
      <c r="V3382" s="1" t="s">
        <v>5351</v>
      </c>
      <c r="W3382" s="1" t="s">
        <v>5641</v>
      </c>
      <c r="X3382" s="1" t="s">
        <v>5408</v>
      </c>
      <c r="Y3382" s="1" t="s">
        <v>5983</v>
      </c>
      <c r="Z3382" s="1" t="s">
        <v>5984</v>
      </c>
      <c r="AB3382" s="8" t="str">
        <f t="shared" si="564"/>
        <v>000157802</v>
      </c>
      <c r="AC3382" t="str">
        <f t="shared" si="565"/>
        <v>29/06/2015</v>
      </c>
      <c r="AD3382" t="str">
        <f t="shared" si="566"/>
        <v>82321845000143</v>
      </c>
      <c r="AE3382" s="9">
        <f t="shared" si="567"/>
        <v>172.34</v>
      </c>
      <c r="AF3382">
        <f t="shared" si="568"/>
        <v>238.16</v>
      </c>
      <c r="AH3382">
        <v>6805092</v>
      </c>
      <c r="AI3382" s="10" t="s">
        <v>6437</v>
      </c>
      <c r="AJ3382">
        <v>157086</v>
      </c>
      <c r="AK3382" t="s">
        <v>2486</v>
      </c>
      <c r="AL3382">
        <v>0</v>
      </c>
      <c r="AM3382">
        <v>10</v>
      </c>
      <c r="AN3382" s="11" t="e">
        <f>VLOOKUP(TRIM(AK3382),[1]Sheet1!$V:$W,2,FALSE)</f>
        <v>#N/A</v>
      </c>
      <c r="AO3382" s="11">
        <f t="shared" si="569"/>
        <v>0</v>
      </c>
      <c r="AP3382" s="10">
        <f t="shared" si="570"/>
        <v>0</v>
      </c>
      <c r="AQ3382" s="10"/>
      <c r="AR3382" s="11" t="b">
        <f t="shared" si="571"/>
        <v>0</v>
      </c>
    </row>
    <row r="3383" spans="1:44" x14ac:dyDescent="0.2">
      <c r="A3383" s="1" t="s">
        <v>5346</v>
      </c>
      <c r="B3383" s="1" t="s">
        <v>1626</v>
      </c>
      <c r="C3383" s="3">
        <v>42184</v>
      </c>
      <c r="D3383" s="1" t="s">
        <v>3649</v>
      </c>
      <c r="E3383" s="1" t="s">
        <v>5382</v>
      </c>
      <c r="F3383" s="5">
        <v>253.32</v>
      </c>
      <c r="G3383" s="5">
        <v>220.28</v>
      </c>
      <c r="H3383" s="5">
        <v>8.81</v>
      </c>
      <c r="I3383" s="1" t="s">
        <v>5406</v>
      </c>
      <c r="J3383" s="5">
        <v>0</v>
      </c>
      <c r="K3383" s="5">
        <v>0</v>
      </c>
      <c r="L3383" s="1" t="s">
        <v>5349</v>
      </c>
      <c r="M3383" s="5">
        <v>220.28</v>
      </c>
      <c r="N3383" s="5">
        <v>33.04</v>
      </c>
      <c r="O3383" s="1" t="s">
        <v>3642</v>
      </c>
      <c r="P3383" s="5">
        <v>220.28</v>
      </c>
      <c r="Q3383" s="5">
        <v>3.63</v>
      </c>
      <c r="R3383" s="1" t="s">
        <v>5351</v>
      </c>
      <c r="S3383" s="5">
        <v>220.28</v>
      </c>
      <c r="T3383" s="5">
        <v>16.739999999999998</v>
      </c>
      <c r="U3383" s="1" t="s">
        <v>5351</v>
      </c>
      <c r="V3383" s="1" t="s">
        <v>5351</v>
      </c>
      <c r="W3383" s="1" t="s">
        <v>5641</v>
      </c>
      <c r="X3383" s="1" t="s">
        <v>5408</v>
      </c>
      <c r="Y3383" s="1" t="s">
        <v>5792</v>
      </c>
      <c r="Z3383" s="1" t="s">
        <v>5793</v>
      </c>
      <c r="AB3383" s="8" t="str">
        <f t="shared" si="564"/>
        <v>000157802</v>
      </c>
      <c r="AC3383" t="str">
        <f t="shared" si="565"/>
        <v>29/06/2015</v>
      </c>
      <c r="AD3383" t="str">
        <f t="shared" si="566"/>
        <v>82321845000143</v>
      </c>
      <c r="AE3383" s="9">
        <f t="shared" si="567"/>
        <v>253.32</v>
      </c>
      <c r="AF3383">
        <f t="shared" si="568"/>
        <v>238.16</v>
      </c>
      <c r="AH3383">
        <v>6782677</v>
      </c>
      <c r="AI3383" s="10" t="s">
        <v>6240</v>
      </c>
      <c r="AJ3383">
        <v>156929</v>
      </c>
      <c r="AK3383" t="s">
        <v>5815</v>
      </c>
      <c r="AL3383">
        <v>1</v>
      </c>
      <c r="AM3383">
        <v>2</v>
      </c>
      <c r="AN3383" s="11" t="e">
        <f>VLOOKUP(TRIM(AK3383),[1]Sheet1!$V:$W,2,FALSE)</f>
        <v>#N/A</v>
      </c>
      <c r="AO3383" s="11">
        <f t="shared" si="569"/>
        <v>0</v>
      </c>
      <c r="AP3383" s="10">
        <f t="shared" si="570"/>
        <v>0</v>
      </c>
      <c r="AQ3383" s="10"/>
      <c r="AR3383" s="11" t="b">
        <f t="shared" si="571"/>
        <v>0</v>
      </c>
    </row>
    <row r="3384" spans="1:44" x14ac:dyDescent="0.2">
      <c r="A3384" s="1" t="s">
        <v>5346</v>
      </c>
      <c r="B3384" s="1" t="s">
        <v>1626</v>
      </c>
      <c r="C3384" s="3">
        <v>42184</v>
      </c>
      <c r="D3384" s="1" t="s">
        <v>3700</v>
      </c>
      <c r="E3384" s="1" t="s">
        <v>5382</v>
      </c>
      <c r="F3384" s="5">
        <v>1644.2</v>
      </c>
      <c r="G3384" s="5">
        <v>1426.79</v>
      </c>
      <c r="H3384" s="5">
        <v>171.21</v>
      </c>
      <c r="I3384" s="1" t="s">
        <v>4243</v>
      </c>
      <c r="J3384" s="5">
        <v>2159.02</v>
      </c>
      <c r="K3384" s="5">
        <v>217.41</v>
      </c>
      <c r="L3384" s="1" t="s">
        <v>4243</v>
      </c>
      <c r="M3384" s="5">
        <v>0</v>
      </c>
      <c r="N3384" s="5">
        <v>0</v>
      </c>
      <c r="O3384" s="1" t="s">
        <v>5349</v>
      </c>
      <c r="P3384" s="5">
        <v>1426.79</v>
      </c>
      <c r="Q3384" s="5">
        <v>23.54</v>
      </c>
      <c r="R3384" s="1" t="s">
        <v>5351</v>
      </c>
      <c r="S3384" s="5">
        <v>1426.79</v>
      </c>
      <c r="T3384" s="5">
        <v>108.44</v>
      </c>
      <c r="U3384" s="1" t="s">
        <v>5351</v>
      </c>
      <c r="V3384" s="1" t="s">
        <v>5351</v>
      </c>
      <c r="W3384" s="1" t="s">
        <v>5641</v>
      </c>
      <c r="X3384" s="1" t="s">
        <v>5419</v>
      </c>
      <c r="Y3384" s="1" t="s">
        <v>4104</v>
      </c>
      <c r="Z3384" s="1" t="s">
        <v>3443</v>
      </c>
      <c r="AB3384" s="8" t="str">
        <f t="shared" si="564"/>
        <v>000157802</v>
      </c>
      <c r="AC3384" t="str">
        <f t="shared" si="565"/>
        <v>29/06/2015</v>
      </c>
      <c r="AD3384" t="str">
        <f t="shared" si="566"/>
        <v>82321845000143</v>
      </c>
      <c r="AE3384" s="9">
        <f t="shared" si="567"/>
        <v>1644.2</v>
      </c>
      <c r="AF3384">
        <f t="shared" si="568"/>
        <v>238.16</v>
      </c>
      <c r="AH3384">
        <v>6782677</v>
      </c>
      <c r="AI3384" s="10" t="s">
        <v>6240</v>
      </c>
      <c r="AJ3384">
        <v>156929</v>
      </c>
      <c r="AK3384" t="s">
        <v>4940</v>
      </c>
      <c r="AL3384">
        <v>1</v>
      </c>
      <c r="AM3384">
        <v>5</v>
      </c>
      <c r="AN3384" s="11" t="e">
        <f>VLOOKUP(TRIM(AK3384),[1]Sheet1!$V:$W,2,FALSE)</f>
        <v>#N/A</v>
      </c>
      <c r="AO3384" s="11">
        <f t="shared" si="569"/>
        <v>0</v>
      </c>
      <c r="AP3384" s="10">
        <f t="shared" si="570"/>
        <v>0</v>
      </c>
      <c r="AQ3384" s="10"/>
      <c r="AR3384" s="11" t="b">
        <f t="shared" si="571"/>
        <v>0</v>
      </c>
    </row>
    <row r="3385" spans="1:44" x14ac:dyDescent="0.2">
      <c r="A3385" s="1" t="s">
        <v>5346</v>
      </c>
      <c r="B3385" s="1" t="s">
        <v>1626</v>
      </c>
      <c r="C3385" s="3">
        <v>42184</v>
      </c>
      <c r="D3385" s="1" t="s">
        <v>3001</v>
      </c>
      <c r="E3385" s="1" t="s">
        <v>5382</v>
      </c>
      <c r="F3385" s="5">
        <v>586.51</v>
      </c>
      <c r="G3385" s="5">
        <v>407.42</v>
      </c>
      <c r="H3385" s="5">
        <v>16.3</v>
      </c>
      <c r="I3385" s="1" t="s">
        <v>5579</v>
      </c>
      <c r="J3385" s="5">
        <v>746</v>
      </c>
      <c r="K3385" s="5">
        <v>117.98</v>
      </c>
      <c r="L3385" s="1" t="s">
        <v>5579</v>
      </c>
      <c r="M3385" s="5">
        <v>407.42</v>
      </c>
      <c r="N3385" s="5">
        <v>61.11</v>
      </c>
      <c r="O3385" s="1" t="s">
        <v>3642</v>
      </c>
      <c r="P3385" s="5">
        <v>407.42</v>
      </c>
      <c r="Q3385" s="5">
        <v>6.72</v>
      </c>
      <c r="R3385" s="1" t="s">
        <v>5351</v>
      </c>
      <c r="S3385" s="5">
        <v>407.42</v>
      </c>
      <c r="T3385" s="5">
        <v>30.96</v>
      </c>
      <c r="U3385" s="1" t="s">
        <v>5351</v>
      </c>
      <c r="V3385" s="1" t="s">
        <v>5351</v>
      </c>
      <c r="W3385" s="1" t="s">
        <v>5641</v>
      </c>
      <c r="X3385" s="1" t="s">
        <v>5359</v>
      </c>
      <c r="Y3385" s="1" t="s">
        <v>5473</v>
      </c>
      <c r="Z3385" s="1" t="s">
        <v>5474</v>
      </c>
      <c r="AB3385" s="8" t="str">
        <f t="shared" si="564"/>
        <v>000157802</v>
      </c>
      <c r="AC3385" t="str">
        <f t="shared" si="565"/>
        <v>29/06/2015</v>
      </c>
      <c r="AD3385" t="str">
        <f t="shared" si="566"/>
        <v>82321845000143</v>
      </c>
      <c r="AE3385" s="9">
        <f t="shared" si="567"/>
        <v>586.51</v>
      </c>
      <c r="AF3385">
        <f t="shared" si="568"/>
        <v>238.16</v>
      </c>
      <c r="AH3385">
        <v>7467528</v>
      </c>
      <c r="AI3385" s="10" t="s">
        <v>6237</v>
      </c>
      <c r="AJ3385">
        <v>157087</v>
      </c>
      <c r="AK3385" t="s">
        <v>4927</v>
      </c>
      <c r="AL3385">
        <v>1</v>
      </c>
      <c r="AM3385">
        <v>2</v>
      </c>
      <c r="AN3385" s="11" t="e">
        <f>VLOOKUP(TRIM(AK3385),[1]Sheet1!$V:$W,2,FALSE)</f>
        <v>#N/A</v>
      </c>
      <c r="AO3385" s="11">
        <f t="shared" si="569"/>
        <v>0</v>
      </c>
      <c r="AP3385" s="10">
        <f t="shared" si="570"/>
        <v>0</v>
      </c>
      <c r="AQ3385" s="10"/>
      <c r="AR3385" s="11" t="b">
        <f t="shared" si="571"/>
        <v>0</v>
      </c>
    </row>
    <row r="3386" spans="1:44" x14ac:dyDescent="0.2">
      <c r="A3386" s="1" t="s">
        <v>5346</v>
      </c>
      <c r="B3386" s="1" t="s">
        <v>1626</v>
      </c>
      <c r="C3386" s="3">
        <v>42184</v>
      </c>
      <c r="D3386" s="1" t="s">
        <v>3001</v>
      </c>
      <c r="E3386" s="1" t="s">
        <v>5382</v>
      </c>
      <c r="F3386" s="5">
        <v>241.83</v>
      </c>
      <c r="G3386" s="5">
        <v>171.23</v>
      </c>
      <c r="H3386" s="5">
        <v>6.85</v>
      </c>
      <c r="I3386" s="1" t="s">
        <v>5579</v>
      </c>
      <c r="J3386" s="5">
        <v>335.17</v>
      </c>
      <c r="K3386" s="5">
        <v>53.48</v>
      </c>
      <c r="L3386" s="1" t="s">
        <v>5579</v>
      </c>
      <c r="M3386" s="5">
        <v>171.23</v>
      </c>
      <c r="N3386" s="5">
        <v>17.12</v>
      </c>
      <c r="O3386" s="1" t="s">
        <v>3642</v>
      </c>
      <c r="P3386" s="5">
        <v>171.23</v>
      </c>
      <c r="Q3386" s="5">
        <v>2.83</v>
      </c>
      <c r="R3386" s="1" t="s">
        <v>5351</v>
      </c>
      <c r="S3386" s="5">
        <v>171.23</v>
      </c>
      <c r="T3386" s="5">
        <v>13.01</v>
      </c>
      <c r="U3386" s="1" t="s">
        <v>5351</v>
      </c>
      <c r="V3386" s="1" t="s">
        <v>5351</v>
      </c>
      <c r="W3386" s="1" t="s">
        <v>5641</v>
      </c>
      <c r="X3386" s="1" t="s">
        <v>5442</v>
      </c>
      <c r="Y3386" s="1" t="s">
        <v>3844</v>
      </c>
      <c r="Z3386" s="1" t="s">
        <v>3845</v>
      </c>
      <c r="AB3386" s="8" t="str">
        <f t="shared" si="564"/>
        <v>000157802</v>
      </c>
      <c r="AC3386" t="str">
        <f t="shared" si="565"/>
        <v>29/06/2015</v>
      </c>
      <c r="AD3386" t="str">
        <f t="shared" si="566"/>
        <v>82321845000143</v>
      </c>
      <c r="AE3386" s="9">
        <f t="shared" si="567"/>
        <v>241.83</v>
      </c>
      <c r="AF3386">
        <f t="shared" si="568"/>
        <v>238.16</v>
      </c>
      <c r="AH3386">
        <v>6782677</v>
      </c>
      <c r="AI3386" s="10" t="s">
        <v>6240</v>
      </c>
      <c r="AJ3386">
        <v>156929</v>
      </c>
      <c r="AK3386" t="s">
        <v>5744</v>
      </c>
      <c r="AL3386">
        <v>1</v>
      </c>
      <c r="AM3386">
        <v>3</v>
      </c>
      <c r="AN3386" s="11" t="e">
        <f>VLOOKUP(TRIM(AK3386),[1]Sheet1!$V:$W,2,FALSE)</f>
        <v>#N/A</v>
      </c>
      <c r="AO3386" s="11">
        <f t="shared" si="569"/>
        <v>0</v>
      </c>
      <c r="AP3386" s="10">
        <f t="shared" si="570"/>
        <v>0</v>
      </c>
      <c r="AQ3386" s="10"/>
      <c r="AR3386" s="11" t="b">
        <f t="shared" si="571"/>
        <v>0</v>
      </c>
    </row>
    <row r="3387" spans="1:44" x14ac:dyDescent="0.2">
      <c r="A3387" s="1" t="s">
        <v>5346</v>
      </c>
      <c r="B3387" s="1" t="s">
        <v>1626</v>
      </c>
      <c r="C3387" s="3">
        <v>42184</v>
      </c>
      <c r="D3387" s="1" t="s">
        <v>3001</v>
      </c>
      <c r="E3387" s="1" t="s">
        <v>5382</v>
      </c>
      <c r="F3387" s="5">
        <v>180.55</v>
      </c>
      <c r="G3387" s="5">
        <v>125.42</v>
      </c>
      <c r="H3387" s="5">
        <v>5.0199999999999996</v>
      </c>
      <c r="I3387" s="1" t="s">
        <v>5579</v>
      </c>
      <c r="J3387" s="5">
        <v>229.65</v>
      </c>
      <c r="K3387" s="5">
        <v>36.32</v>
      </c>
      <c r="L3387" s="1" t="s">
        <v>5579</v>
      </c>
      <c r="M3387" s="5">
        <v>125.42</v>
      </c>
      <c r="N3387" s="5">
        <v>18.809999999999999</v>
      </c>
      <c r="O3387" s="1" t="s">
        <v>3642</v>
      </c>
      <c r="P3387" s="5">
        <v>125.42</v>
      </c>
      <c r="Q3387" s="5">
        <v>2.0699999999999998</v>
      </c>
      <c r="R3387" s="1" t="s">
        <v>5351</v>
      </c>
      <c r="S3387" s="5">
        <v>125.42</v>
      </c>
      <c r="T3387" s="5">
        <v>9.5299999999999994</v>
      </c>
      <c r="U3387" s="1" t="s">
        <v>5351</v>
      </c>
      <c r="V3387" s="1" t="s">
        <v>5351</v>
      </c>
      <c r="W3387" s="1" t="s">
        <v>5641</v>
      </c>
      <c r="X3387" s="1" t="s">
        <v>5359</v>
      </c>
      <c r="Y3387" s="1" t="s">
        <v>5491</v>
      </c>
      <c r="Z3387" s="1" t="s">
        <v>5492</v>
      </c>
      <c r="AB3387" s="8" t="str">
        <f t="shared" si="564"/>
        <v>000157802</v>
      </c>
      <c r="AC3387" t="str">
        <f t="shared" si="565"/>
        <v>29/06/2015</v>
      </c>
      <c r="AD3387" t="str">
        <f t="shared" si="566"/>
        <v>82321845000143</v>
      </c>
      <c r="AE3387" s="9">
        <f t="shared" si="567"/>
        <v>180.55</v>
      </c>
      <c r="AF3387">
        <f t="shared" si="568"/>
        <v>238.16</v>
      </c>
      <c r="AH3387">
        <v>6782692</v>
      </c>
      <c r="AI3387" s="10" t="s">
        <v>6238</v>
      </c>
      <c r="AJ3387">
        <v>157088</v>
      </c>
      <c r="AK3387" t="s">
        <v>4892</v>
      </c>
      <c r="AL3387">
        <v>1</v>
      </c>
      <c r="AM3387">
        <v>10</v>
      </c>
      <c r="AN3387" s="11" t="e">
        <f>VLOOKUP(TRIM(AK3387),[1]Sheet1!$V:$W,2,FALSE)</f>
        <v>#N/A</v>
      </c>
      <c r="AO3387" s="11">
        <f t="shared" si="569"/>
        <v>0</v>
      </c>
      <c r="AP3387" s="10">
        <f t="shared" si="570"/>
        <v>0</v>
      </c>
      <c r="AQ3387" s="10"/>
      <c r="AR3387" s="11" t="b">
        <f t="shared" si="571"/>
        <v>0</v>
      </c>
    </row>
    <row r="3388" spans="1:44" x14ac:dyDescent="0.2">
      <c r="A3388" s="1" t="s">
        <v>5346</v>
      </c>
      <c r="B3388" s="1" t="s">
        <v>1626</v>
      </c>
      <c r="C3388" s="3">
        <v>42184</v>
      </c>
      <c r="D3388" s="1" t="s">
        <v>3001</v>
      </c>
      <c r="E3388" s="1" t="s">
        <v>5382</v>
      </c>
      <c r="F3388" s="5">
        <v>320.54000000000002</v>
      </c>
      <c r="G3388" s="5">
        <v>218.25</v>
      </c>
      <c r="H3388" s="5">
        <v>8.73</v>
      </c>
      <c r="I3388" s="1" t="s">
        <v>5579</v>
      </c>
      <c r="J3388" s="5">
        <v>434.89</v>
      </c>
      <c r="K3388" s="5">
        <v>69.55</v>
      </c>
      <c r="L3388" s="1" t="s">
        <v>5579</v>
      </c>
      <c r="M3388" s="5">
        <v>218.25</v>
      </c>
      <c r="N3388" s="5">
        <v>32.74</v>
      </c>
      <c r="O3388" s="1" t="s">
        <v>3642</v>
      </c>
      <c r="P3388" s="5">
        <v>218.25</v>
      </c>
      <c r="Q3388" s="5">
        <v>3.6</v>
      </c>
      <c r="R3388" s="1" t="s">
        <v>5351</v>
      </c>
      <c r="S3388" s="5">
        <v>218.25</v>
      </c>
      <c r="T3388" s="5">
        <v>16.59</v>
      </c>
      <c r="U3388" s="1" t="s">
        <v>5351</v>
      </c>
      <c r="V3388" s="1" t="s">
        <v>5351</v>
      </c>
      <c r="W3388" s="1" t="s">
        <v>5641</v>
      </c>
      <c r="X3388" s="1" t="s">
        <v>4871</v>
      </c>
      <c r="Y3388" s="1" t="s">
        <v>429</v>
      </c>
      <c r="Z3388" s="1" t="s">
        <v>430</v>
      </c>
      <c r="AB3388" s="8" t="str">
        <f t="shared" si="564"/>
        <v>000157802</v>
      </c>
      <c r="AC3388" t="str">
        <f t="shared" si="565"/>
        <v>29/06/2015</v>
      </c>
      <c r="AD3388" t="str">
        <f t="shared" si="566"/>
        <v>82321845000143</v>
      </c>
      <c r="AE3388" s="9">
        <f t="shared" si="567"/>
        <v>320.54000000000002</v>
      </c>
      <c r="AF3388">
        <f t="shared" si="568"/>
        <v>238.16</v>
      </c>
      <c r="AH3388">
        <v>7638740</v>
      </c>
      <c r="AI3388" s="10" t="s">
        <v>6610</v>
      </c>
      <c r="AJ3388">
        <v>157089</v>
      </c>
      <c r="AK3388" t="s">
        <v>4990</v>
      </c>
      <c r="AL3388">
        <v>1</v>
      </c>
      <c r="AM3388">
        <v>1</v>
      </c>
      <c r="AN3388" s="11" t="e">
        <f>VLOOKUP(TRIM(AK3388),[1]Sheet1!$V:$W,2,FALSE)</f>
        <v>#N/A</v>
      </c>
      <c r="AO3388" s="11">
        <f t="shared" si="569"/>
        <v>0</v>
      </c>
      <c r="AP3388" s="10">
        <f t="shared" si="570"/>
        <v>0</v>
      </c>
      <c r="AQ3388" s="10"/>
      <c r="AR3388" s="11" t="b">
        <f t="shared" si="571"/>
        <v>0</v>
      </c>
    </row>
    <row r="3389" spans="1:44" x14ac:dyDescent="0.2">
      <c r="A3389" s="1" t="s">
        <v>5346</v>
      </c>
      <c r="B3389" s="1" t="s">
        <v>1626</v>
      </c>
      <c r="C3389" s="3">
        <v>42184</v>
      </c>
      <c r="D3389" s="1" t="s">
        <v>3001</v>
      </c>
      <c r="E3389" s="1" t="s">
        <v>5382</v>
      </c>
      <c r="F3389" s="5">
        <v>498.25</v>
      </c>
      <c r="G3389" s="5">
        <v>346.1</v>
      </c>
      <c r="H3389" s="5">
        <v>13.84</v>
      </c>
      <c r="I3389" s="1" t="s">
        <v>5579</v>
      </c>
      <c r="J3389" s="5">
        <v>633.72</v>
      </c>
      <c r="K3389" s="5">
        <v>100.23</v>
      </c>
      <c r="L3389" s="1" t="s">
        <v>5579</v>
      </c>
      <c r="M3389" s="5">
        <v>346.1</v>
      </c>
      <c r="N3389" s="5">
        <v>51.92</v>
      </c>
      <c r="O3389" s="1" t="s">
        <v>3642</v>
      </c>
      <c r="P3389" s="5">
        <v>346.1</v>
      </c>
      <c r="Q3389" s="5">
        <v>5.71</v>
      </c>
      <c r="R3389" s="1" t="s">
        <v>5351</v>
      </c>
      <c r="S3389" s="5">
        <v>346.1</v>
      </c>
      <c r="T3389" s="5">
        <v>26.3</v>
      </c>
      <c r="U3389" s="1" t="s">
        <v>5351</v>
      </c>
      <c r="V3389" s="1" t="s">
        <v>5351</v>
      </c>
      <c r="W3389" s="1" t="s">
        <v>5641</v>
      </c>
      <c r="X3389" s="1" t="s">
        <v>5359</v>
      </c>
      <c r="Y3389" s="1" t="s">
        <v>5469</v>
      </c>
      <c r="Z3389" s="1" t="s">
        <v>5470</v>
      </c>
      <c r="AB3389" s="8" t="str">
        <f t="shared" si="564"/>
        <v>000157802</v>
      </c>
      <c r="AC3389" t="str">
        <f t="shared" si="565"/>
        <v>29/06/2015</v>
      </c>
      <c r="AD3389" t="str">
        <f t="shared" si="566"/>
        <v>82321845000143</v>
      </c>
      <c r="AE3389" s="9">
        <f t="shared" si="567"/>
        <v>498.25</v>
      </c>
      <c r="AF3389">
        <f t="shared" si="568"/>
        <v>238.16</v>
      </c>
      <c r="AH3389">
        <v>7638740</v>
      </c>
      <c r="AI3389" s="10" t="s">
        <v>6610</v>
      </c>
      <c r="AJ3389">
        <v>157089</v>
      </c>
      <c r="AK3389" t="s">
        <v>4992</v>
      </c>
      <c r="AL3389">
        <v>1</v>
      </c>
      <c r="AM3389">
        <v>2</v>
      </c>
      <c r="AN3389" s="11" t="e">
        <f>VLOOKUP(TRIM(AK3389),[1]Sheet1!$V:$W,2,FALSE)</f>
        <v>#N/A</v>
      </c>
      <c r="AO3389" s="11">
        <f t="shared" si="569"/>
        <v>0</v>
      </c>
      <c r="AP3389" s="10">
        <f t="shared" si="570"/>
        <v>0</v>
      </c>
      <c r="AQ3389" s="10"/>
      <c r="AR3389" s="11" t="b">
        <f t="shared" si="571"/>
        <v>0</v>
      </c>
    </row>
    <row r="3390" spans="1:44" x14ac:dyDescent="0.2">
      <c r="A3390" s="1" t="s">
        <v>5346</v>
      </c>
      <c r="B3390" s="1" t="s">
        <v>1626</v>
      </c>
      <c r="C3390" s="3">
        <v>42184</v>
      </c>
      <c r="D3390" s="1" t="s">
        <v>3001</v>
      </c>
      <c r="E3390" s="1" t="s">
        <v>5382</v>
      </c>
      <c r="F3390" s="5">
        <v>358.44</v>
      </c>
      <c r="G3390" s="5">
        <v>248.99</v>
      </c>
      <c r="H3390" s="5">
        <v>9.9600000000000009</v>
      </c>
      <c r="I3390" s="1" t="s">
        <v>5579</v>
      </c>
      <c r="J3390" s="5">
        <v>455.91</v>
      </c>
      <c r="K3390" s="5">
        <v>72.099999999999994</v>
      </c>
      <c r="L3390" s="1" t="s">
        <v>5579</v>
      </c>
      <c r="M3390" s="5">
        <v>248.99</v>
      </c>
      <c r="N3390" s="5">
        <v>37.35</v>
      </c>
      <c r="O3390" s="1" t="s">
        <v>3642</v>
      </c>
      <c r="P3390" s="5">
        <v>248.99</v>
      </c>
      <c r="Q3390" s="5">
        <v>4.1100000000000003</v>
      </c>
      <c r="R3390" s="1" t="s">
        <v>5351</v>
      </c>
      <c r="S3390" s="5">
        <v>248.99</v>
      </c>
      <c r="T3390" s="5">
        <v>18.920000000000002</v>
      </c>
      <c r="U3390" s="1" t="s">
        <v>5351</v>
      </c>
      <c r="V3390" s="1" t="s">
        <v>5351</v>
      </c>
      <c r="W3390" s="1" t="s">
        <v>5641</v>
      </c>
      <c r="X3390" s="1" t="s">
        <v>5359</v>
      </c>
      <c r="Y3390" s="1" t="s">
        <v>5440</v>
      </c>
      <c r="Z3390" s="1" t="s">
        <v>5441</v>
      </c>
      <c r="AB3390" s="8" t="str">
        <f t="shared" si="564"/>
        <v>000157802</v>
      </c>
      <c r="AC3390" t="str">
        <f t="shared" si="565"/>
        <v>29/06/2015</v>
      </c>
      <c r="AD3390" t="str">
        <f t="shared" si="566"/>
        <v>82321845000143</v>
      </c>
      <c r="AE3390" s="9">
        <f t="shared" si="567"/>
        <v>358.44</v>
      </c>
      <c r="AF3390">
        <f t="shared" si="568"/>
        <v>238.16</v>
      </c>
      <c r="AH3390">
        <v>7638740</v>
      </c>
      <c r="AI3390" s="10" t="s">
        <v>6610</v>
      </c>
      <c r="AJ3390">
        <v>157089</v>
      </c>
      <c r="AK3390" t="s">
        <v>300</v>
      </c>
      <c r="AL3390">
        <v>1</v>
      </c>
      <c r="AM3390">
        <v>2</v>
      </c>
      <c r="AN3390" s="11" t="e">
        <f>VLOOKUP(TRIM(AK3390),[1]Sheet1!$V:$W,2,FALSE)</f>
        <v>#N/A</v>
      </c>
      <c r="AO3390" s="11">
        <f t="shared" si="569"/>
        <v>0</v>
      </c>
      <c r="AP3390" s="10">
        <f t="shared" si="570"/>
        <v>0</v>
      </c>
      <c r="AQ3390" s="10"/>
      <c r="AR3390" s="11" t="b">
        <f t="shared" si="571"/>
        <v>0</v>
      </c>
    </row>
    <row r="3391" spans="1:44" x14ac:dyDescent="0.2">
      <c r="A3391" s="1" t="s">
        <v>5346</v>
      </c>
      <c r="B3391" s="1" t="s">
        <v>1626</v>
      </c>
      <c r="C3391" s="3">
        <v>42184</v>
      </c>
      <c r="D3391" s="1" t="s">
        <v>3001</v>
      </c>
      <c r="E3391" s="1" t="s">
        <v>5382</v>
      </c>
      <c r="F3391" s="5">
        <v>716.89</v>
      </c>
      <c r="G3391" s="5">
        <v>497.98</v>
      </c>
      <c r="H3391" s="5">
        <v>19.920000000000002</v>
      </c>
      <c r="I3391" s="1" t="s">
        <v>5579</v>
      </c>
      <c r="J3391" s="5">
        <v>911.82</v>
      </c>
      <c r="K3391" s="5">
        <v>144.21</v>
      </c>
      <c r="L3391" s="1" t="s">
        <v>5579</v>
      </c>
      <c r="M3391" s="5">
        <v>497.98</v>
      </c>
      <c r="N3391" s="5">
        <v>74.7</v>
      </c>
      <c r="O3391" s="1" t="s">
        <v>3642</v>
      </c>
      <c r="P3391" s="5">
        <v>497.98</v>
      </c>
      <c r="Q3391" s="5">
        <v>8.2200000000000006</v>
      </c>
      <c r="R3391" s="1" t="s">
        <v>5351</v>
      </c>
      <c r="S3391" s="5">
        <v>497.98</v>
      </c>
      <c r="T3391" s="5">
        <v>37.85</v>
      </c>
      <c r="U3391" s="1" t="s">
        <v>5351</v>
      </c>
      <c r="V3391" s="1" t="s">
        <v>5351</v>
      </c>
      <c r="W3391" s="1" t="s">
        <v>5641</v>
      </c>
      <c r="X3391" s="1" t="s">
        <v>5359</v>
      </c>
      <c r="Y3391" s="1" t="s">
        <v>5440</v>
      </c>
      <c r="Z3391" s="1" t="s">
        <v>5441</v>
      </c>
      <c r="AB3391" s="8" t="str">
        <f t="shared" si="564"/>
        <v>000157802</v>
      </c>
      <c r="AC3391" t="str">
        <f t="shared" si="565"/>
        <v>29/06/2015</v>
      </c>
      <c r="AD3391" t="str">
        <f t="shared" si="566"/>
        <v>82321845000143</v>
      </c>
      <c r="AE3391" s="9">
        <f t="shared" si="567"/>
        <v>716.89</v>
      </c>
      <c r="AF3391">
        <f t="shared" si="568"/>
        <v>238.16</v>
      </c>
      <c r="AH3391">
        <v>7009230</v>
      </c>
      <c r="AI3391" s="10" t="s">
        <v>6241</v>
      </c>
      <c r="AJ3391">
        <v>157090</v>
      </c>
      <c r="AK3391" t="s">
        <v>4735</v>
      </c>
      <c r="AL3391">
        <v>1</v>
      </c>
      <c r="AM3391">
        <v>8</v>
      </c>
      <c r="AN3391" s="11" t="e">
        <f>VLOOKUP(TRIM(AK3391),[1]Sheet1!$V:$W,2,FALSE)</f>
        <v>#N/A</v>
      </c>
      <c r="AO3391" s="11">
        <f t="shared" si="569"/>
        <v>0</v>
      </c>
      <c r="AP3391" s="10">
        <f t="shared" si="570"/>
        <v>0</v>
      </c>
      <c r="AQ3391" s="10"/>
      <c r="AR3391" s="11" t="b">
        <f t="shared" si="571"/>
        <v>0</v>
      </c>
    </row>
    <row r="3392" spans="1:44" x14ac:dyDescent="0.2">
      <c r="A3392" s="1" t="s">
        <v>5346</v>
      </c>
      <c r="B3392" s="1" t="s">
        <v>1626</v>
      </c>
      <c r="C3392" s="3">
        <v>42184</v>
      </c>
      <c r="D3392" s="1" t="s">
        <v>3001</v>
      </c>
      <c r="E3392" s="1" t="s">
        <v>5382</v>
      </c>
      <c r="F3392" s="5">
        <v>264.86</v>
      </c>
      <c r="G3392" s="5">
        <v>183.98</v>
      </c>
      <c r="H3392" s="5">
        <v>7.36</v>
      </c>
      <c r="I3392" s="1" t="s">
        <v>5579</v>
      </c>
      <c r="J3392" s="5">
        <v>336.87</v>
      </c>
      <c r="K3392" s="5">
        <v>53.28</v>
      </c>
      <c r="L3392" s="1" t="s">
        <v>5579</v>
      </c>
      <c r="M3392" s="5">
        <v>183.98</v>
      </c>
      <c r="N3392" s="5">
        <v>27.6</v>
      </c>
      <c r="O3392" s="1" t="s">
        <v>3642</v>
      </c>
      <c r="P3392" s="5">
        <v>183.98</v>
      </c>
      <c r="Q3392" s="5">
        <v>3.04</v>
      </c>
      <c r="R3392" s="1" t="s">
        <v>5351</v>
      </c>
      <c r="S3392" s="5">
        <v>183.98</v>
      </c>
      <c r="T3392" s="5">
        <v>13.98</v>
      </c>
      <c r="U3392" s="1" t="s">
        <v>5351</v>
      </c>
      <c r="V3392" s="1" t="s">
        <v>5351</v>
      </c>
      <c r="W3392" s="1" t="s">
        <v>5641</v>
      </c>
      <c r="X3392" s="1" t="s">
        <v>5359</v>
      </c>
      <c r="Y3392" s="1" t="s">
        <v>5705</v>
      </c>
      <c r="Z3392" s="1" t="s">
        <v>5706</v>
      </c>
      <c r="AB3392" s="8" t="str">
        <f t="shared" si="564"/>
        <v>000157802</v>
      </c>
      <c r="AC3392" t="str">
        <f t="shared" si="565"/>
        <v>29/06/2015</v>
      </c>
      <c r="AD3392" t="str">
        <f t="shared" si="566"/>
        <v>82321845000143</v>
      </c>
      <c r="AE3392" s="9">
        <f t="shared" si="567"/>
        <v>264.86</v>
      </c>
      <c r="AF3392">
        <f t="shared" si="568"/>
        <v>238.16</v>
      </c>
      <c r="AH3392">
        <v>7009230</v>
      </c>
      <c r="AI3392" s="10" t="s">
        <v>6241</v>
      </c>
      <c r="AJ3392">
        <v>157090</v>
      </c>
      <c r="AK3392" t="s">
        <v>4875</v>
      </c>
      <c r="AL3392">
        <v>1</v>
      </c>
      <c r="AM3392">
        <v>1</v>
      </c>
      <c r="AN3392" s="11" t="e">
        <f>VLOOKUP(TRIM(AK3392),[1]Sheet1!$V:$W,2,FALSE)</f>
        <v>#N/A</v>
      </c>
      <c r="AO3392" s="11">
        <f t="shared" si="569"/>
        <v>0</v>
      </c>
      <c r="AP3392" s="10">
        <f t="shared" si="570"/>
        <v>0</v>
      </c>
      <c r="AQ3392" s="10"/>
      <c r="AR3392" s="11" t="b">
        <f t="shared" si="571"/>
        <v>0</v>
      </c>
    </row>
    <row r="3393" spans="1:44" x14ac:dyDescent="0.2">
      <c r="A3393" s="1" t="s">
        <v>5346</v>
      </c>
      <c r="B3393" s="1" t="s">
        <v>1626</v>
      </c>
      <c r="C3393" s="3">
        <v>42184</v>
      </c>
      <c r="D3393" s="1" t="s">
        <v>3001</v>
      </c>
      <c r="E3393" s="1" t="s">
        <v>5382</v>
      </c>
      <c r="F3393" s="5">
        <v>132.43</v>
      </c>
      <c r="G3393" s="5">
        <v>91.99</v>
      </c>
      <c r="H3393" s="5">
        <v>3.68</v>
      </c>
      <c r="I3393" s="1" t="s">
        <v>5579</v>
      </c>
      <c r="J3393" s="5">
        <v>168.44</v>
      </c>
      <c r="K3393" s="5">
        <v>26.64</v>
      </c>
      <c r="L3393" s="1" t="s">
        <v>5579</v>
      </c>
      <c r="M3393" s="5">
        <v>91.99</v>
      </c>
      <c r="N3393" s="5">
        <v>13.8</v>
      </c>
      <c r="O3393" s="1" t="s">
        <v>3642</v>
      </c>
      <c r="P3393" s="5">
        <v>91.99</v>
      </c>
      <c r="Q3393" s="5">
        <v>1.52</v>
      </c>
      <c r="R3393" s="1" t="s">
        <v>5351</v>
      </c>
      <c r="S3393" s="5">
        <v>91.99</v>
      </c>
      <c r="T3393" s="5">
        <v>6.99</v>
      </c>
      <c r="U3393" s="1" t="s">
        <v>5351</v>
      </c>
      <c r="V3393" s="1" t="s">
        <v>5351</v>
      </c>
      <c r="W3393" s="1" t="s">
        <v>5641</v>
      </c>
      <c r="X3393" s="1" t="s">
        <v>5359</v>
      </c>
      <c r="Y3393" s="1" t="s">
        <v>5705</v>
      </c>
      <c r="Z3393" s="1" t="s">
        <v>5706</v>
      </c>
      <c r="AB3393" s="8" t="str">
        <f t="shared" si="564"/>
        <v>000157802</v>
      </c>
      <c r="AC3393" t="str">
        <f t="shared" si="565"/>
        <v>29/06/2015</v>
      </c>
      <c r="AD3393" t="str">
        <f t="shared" si="566"/>
        <v>82321845000143</v>
      </c>
      <c r="AE3393" s="9">
        <f t="shared" si="567"/>
        <v>132.43</v>
      </c>
      <c r="AF3393">
        <f t="shared" si="568"/>
        <v>238.16</v>
      </c>
      <c r="AH3393">
        <v>6797623</v>
      </c>
      <c r="AI3393" s="10" t="s">
        <v>6611</v>
      </c>
      <c r="AJ3393">
        <v>156930</v>
      </c>
      <c r="AK3393" t="s">
        <v>4096</v>
      </c>
      <c r="AL3393">
        <v>0</v>
      </c>
      <c r="AM3393">
        <v>5</v>
      </c>
      <c r="AN3393" s="11" t="e">
        <f>VLOOKUP(TRIM(AK3393),[1]Sheet1!$V:$W,2,FALSE)</f>
        <v>#N/A</v>
      </c>
      <c r="AO3393" s="11">
        <f t="shared" si="569"/>
        <v>0</v>
      </c>
      <c r="AP3393" s="10">
        <f t="shared" si="570"/>
        <v>0</v>
      </c>
      <c r="AQ3393" s="10"/>
      <c r="AR3393" s="11" t="b">
        <f t="shared" si="571"/>
        <v>0</v>
      </c>
    </row>
    <row r="3394" spans="1:44" x14ac:dyDescent="0.2">
      <c r="A3394" s="1" t="s">
        <v>5346</v>
      </c>
      <c r="B3394" s="1" t="s">
        <v>1628</v>
      </c>
      <c r="C3394" s="3">
        <v>42184</v>
      </c>
      <c r="D3394" s="1" t="s">
        <v>3641</v>
      </c>
      <c r="E3394" s="1" t="s">
        <v>5382</v>
      </c>
      <c r="F3394" s="5">
        <v>23.15</v>
      </c>
      <c r="G3394" s="5">
        <v>23.15</v>
      </c>
      <c r="H3394" s="5">
        <v>2.78</v>
      </c>
      <c r="I3394" s="1" t="s">
        <v>5348</v>
      </c>
      <c r="J3394" s="5">
        <v>0</v>
      </c>
      <c r="K3394" s="5">
        <v>0</v>
      </c>
      <c r="L3394" s="1" t="s">
        <v>5349</v>
      </c>
      <c r="M3394" s="5">
        <v>0</v>
      </c>
      <c r="N3394" s="5">
        <v>0</v>
      </c>
      <c r="O3394" s="1" t="s">
        <v>5349</v>
      </c>
      <c r="P3394" s="5">
        <v>23.15</v>
      </c>
      <c r="Q3394" s="5">
        <v>0.38</v>
      </c>
      <c r="R3394" s="1" t="s">
        <v>5351</v>
      </c>
      <c r="S3394" s="5">
        <v>23.15</v>
      </c>
      <c r="T3394" s="5">
        <v>1.76</v>
      </c>
      <c r="U3394" s="1" t="s">
        <v>5351</v>
      </c>
      <c r="V3394" s="1" t="s">
        <v>5351</v>
      </c>
      <c r="W3394" s="1" t="s">
        <v>1837</v>
      </c>
      <c r="X3394" s="1" t="s">
        <v>5542</v>
      </c>
      <c r="Y3394" s="1" t="s">
        <v>1565</v>
      </c>
      <c r="Z3394" s="1" t="s">
        <v>1848</v>
      </c>
      <c r="AB3394" s="8" t="str">
        <f t="shared" si="564"/>
        <v>000157803</v>
      </c>
      <c r="AC3394" t="str">
        <f t="shared" si="565"/>
        <v>29/06/2015</v>
      </c>
      <c r="AD3394" t="str">
        <f t="shared" si="566"/>
        <v>43375930000132</v>
      </c>
      <c r="AE3394" s="9">
        <f t="shared" si="567"/>
        <v>23.15</v>
      </c>
      <c r="AF3394">
        <f t="shared" si="568"/>
        <v>0</v>
      </c>
      <c r="AH3394">
        <v>7129549</v>
      </c>
      <c r="AI3394" s="10" t="s">
        <v>6612</v>
      </c>
      <c r="AJ3394">
        <v>157091</v>
      </c>
      <c r="AK3394" t="s">
        <v>2884</v>
      </c>
      <c r="AL3394">
        <v>5</v>
      </c>
      <c r="AM3394">
        <v>1</v>
      </c>
      <c r="AN3394" s="11">
        <f>VLOOKUP(TRIM(AK3394),[1]Sheet1!$V:$W,2,FALSE)</f>
        <v>47.02</v>
      </c>
      <c r="AO3394" s="11">
        <f t="shared" si="569"/>
        <v>47.02</v>
      </c>
      <c r="AP3394" s="10">
        <f t="shared" si="570"/>
        <v>47.02</v>
      </c>
      <c r="AQ3394" s="10"/>
      <c r="AR3394" s="11" t="b">
        <f t="shared" si="571"/>
        <v>0</v>
      </c>
    </row>
    <row r="3395" spans="1:44" x14ac:dyDescent="0.2">
      <c r="A3395" s="1" t="s">
        <v>5346</v>
      </c>
      <c r="B3395" s="1" t="s">
        <v>1629</v>
      </c>
      <c r="C3395" s="3">
        <v>42184</v>
      </c>
      <c r="D3395" s="1" t="s">
        <v>3641</v>
      </c>
      <c r="E3395" s="1" t="s">
        <v>5382</v>
      </c>
      <c r="F3395" s="5">
        <v>90.01</v>
      </c>
      <c r="G3395" s="5">
        <v>90.01</v>
      </c>
      <c r="H3395" s="5">
        <v>10.8</v>
      </c>
      <c r="I3395" s="1" t="s">
        <v>5348</v>
      </c>
      <c r="J3395" s="5">
        <v>0</v>
      </c>
      <c r="K3395" s="5">
        <v>0</v>
      </c>
      <c r="L3395" s="1" t="s">
        <v>5349</v>
      </c>
      <c r="M3395" s="5">
        <v>0</v>
      </c>
      <c r="N3395" s="5">
        <v>0</v>
      </c>
      <c r="O3395" s="1" t="s">
        <v>5349</v>
      </c>
      <c r="P3395" s="5">
        <v>90.01</v>
      </c>
      <c r="Q3395" s="5">
        <v>1.49</v>
      </c>
      <c r="R3395" s="1" t="s">
        <v>5351</v>
      </c>
      <c r="S3395" s="5">
        <v>90.01</v>
      </c>
      <c r="T3395" s="5">
        <v>6.84</v>
      </c>
      <c r="U3395" s="1" t="s">
        <v>5351</v>
      </c>
      <c r="V3395" s="1" t="s">
        <v>5351</v>
      </c>
      <c r="W3395" s="1" t="s">
        <v>1837</v>
      </c>
      <c r="X3395" s="1" t="s">
        <v>5542</v>
      </c>
      <c r="Y3395" s="1" t="s">
        <v>1841</v>
      </c>
      <c r="Z3395" s="1" t="s">
        <v>1842</v>
      </c>
      <c r="AB3395" s="8" t="str">
        <f t="shared" ref="AB3395:AB3458" si="572">B3395</f>
        <v>000157804</v>
      </c>
      <c r="AC3395" t="str">
        <f t="shared" ref="AC3395:AC3458" si="573">TEXT(C3395,"dd/mm/aaaa")</f>
        <v>29/06/2015</v>
      </c>
      <c r="AD3395" t="str">
        <f t="shared" ref="AD3395:AD3458" si="574">VLOOKUP(W3395*1,AH:AI,2,FALSE)</f>
        <v>43375930000132</v>
      </c>
      <c r="AE3395" s="9">
        <f t="shared" ref="AE3395:AE3458" si="575">F3395*1</f>
        <v>90.01</v>
      </c>
      <c r="AF3395">
        <f t="shared" ref="AF3395:AF3458" si="576">SUMIF(AJ:AJ,B3395,AP:AP)</f>
        <v>0</v>
      </c>
      <c r="AH3395">
        <v>7129549</v>
      </c>
      <c r="AI3395" s="10" t="s">
        <v>6612</v>
      </c>
      <c r="AJ3395">
        <v>157091</v>
      </c>
      <c r="AK3395" t="s">
        <v>419</v>
      </c>
      <c r="AL3395">
        <v>0</v>
      </c>
      <c r="AM3395">
        <v>1</v>
      </c>
      <c r="AN3395" s="11" t="e">
        <f>VLOOKUP(TRIM(AK3395),[1]Sheet1!$V:$W,2,FALSE)</f>
        <v>#N/A</v>
      </c>
      <c r="AO3395" s="11">
        <f t="shared" ref="AO3395:AO3458" si="577">IF(ISNA(AN3395),0,AN3395)</f>
        <v>0</v>
      </c>
      <c r="AP3395" s="10">
        <f t="shared" ref="AP3395:AP3458" si="578">AO3395*AM3395</f>
        <v>0</v>
      </c>
      <c r="AQ3395" s="10"/>
      <c r="AR3395" s="11" t="b">
        <f t="shared" ref="AR3395:AR3458" si="579">ABS(AY3395)&gt;ABS(AX3395)</f>
        <v>0</v>
      </c>
    </row>
    <row r="3396" spans="1:44" x14ac:dyDescent="0.2">
      <c r="A3396" s="1" t="s">
        <v>5346</v>
      </c>
      <c r="B3396" s="1" t="s">
        <v>1630</v>
      </c>
      <c r="C3396" s="3">
        <v>42184</v>
      </c>
      <c r="D3396" s="1" t="s">
        <v>3657</v>
      </c>
      <c r="E3396" s="1" t="s">
        <v>5347</v>
      </c>
      <c r="F3396" s="5">
        <v>10129.68</v>
      </c>
      <c r="G3396" s="5">
        <v>9208.7999999999993</v>
      </c>
      <c r="H3396" s="5">
        <v>1657.58</v>
      </c>
      <c r="I3396" s="1" t="s">
        <v>5406</v>
      </c>
      <c r="J3396" s="5">
        <v>0</v>
      </c>
      <c r="K3396" s="5">
        <v>0</v>
      </c>
      <c r="L3396" s="1" t="s">
        <v>5349</v>
      </c>
      <c r="M3396" s="5">
        <v>9208.7999999999993</v>
      </c>
      <c r="N3396" s="5">
        <v>920.88</v>
      </c>
      <c r="O3396" s="1" t="s">
        <v>3642</v>
      </c>
      <c r="P3396" s="5">
        <v>9208.7999999999993</v>
      </c>
      <c r="Q3396" s="5">
        <v>151.94999999999999</v>
      </c>
      <c r="R3396" s="1" t="s">
        <v>5351</v>
      </c>
      <c r="S3396" s="5">
        <v>9208.7999999999993</v>
      </c>
      <c r="T3396" s="5">
        <v>699.87</v>
      </c>
      <c r="U3396" s="1" t="s">
        <v>5351</v>
      </c>
      <c r="V3396" s="1" t="s">
        <v>5351</v>
      </c>
      <c r="W3396" s="1" t="s">
        <v>1969</v>
      </c>
      <c r="X3396" s="1" t="s">
        <v>5442</v>
      </c>
      <c r="Y3396" s="1" t="s">
        <v>3844</v>
      </c>
      <c r="Z3396" s="1" t="s">
        <v>3845</v>
      </c>
      <c r="AB3396" s="8" t="str">
        <f t="shared" si="572"/>
        <v>000157805</v>
      </c>
      <c r="AC3396" t="str">
        <f t="shared" si="573"/>
        <v>29/06/2015</v>
      </c>
      <c r="AD3396" t="str">
        <f t="shared" si="574"/>
        <v>86720729000158</v>
      </c>
      <c r="AE3396" s="9">
        <f t="shared" si="575"/>
        <v>10129.68</v>
      </c>
      <c r="AF3396">
        <f t="shared" si="576"/>
        <v>0</v>
      </c>
      <c r="AH3396">
        <v>6783935</v>
      </c>
      <c r="AI3396" s="10" t="s">
        <v>6289</v>
      </c>
      <c r="AJ3396">
        <v>156931</v>
      </c>
      <c r="AK3396" t="s">
        <v>5959</v>
      </c>
      <c r="AL3396">
        <v>1</v>
      </c>
      <c r="AM3396">
        <v>9</v>
      </c>
      <c r="AN3396" s="11" t="e">
        <f>VLOOKUP(TRIM(AK3396),[1]Sheet1!$V:$W,2,FALSE)</f>
        <v>#N/A</v>
      </c>
      <c r="AO3396" s="11">
        <f t="shared" si="577"/>
        <v>0</v>
      </c>
      <c r="AP3396" s="10">
        <f t="shared" si="578"/>
        <v>0</v>
      </c>
      <c r="AQ3396" s="10"/>
      <c r="AR3396" s="11" t="b">
        <f t="shared" si="579"/>
        <v>0</v>
      </c>
    </row>
    <row r="3397" spans="1:44" x14ac:dyDescent="0.2">
      <c r="A3397" s="1" t="s">
        <v>5346</v>
      </c>
      <c r="B3397" s="1" t="s">
        <v>1631</v>
      </c>
      <c r="C3397" s="3">
        <v>42184</v>
      </c>
      <c r="D3397" s="1" t="s">
        <v>3657</v>
      </c>
      <c r="E3397" s="1" t="s">
        <v>5347</v>
      </c>
      <c r="F3397" s="5">
        <v>358.04</v>
      </c>
      <c r="G3397" s="5">
        <v>358.04</v>
      </c>
      <c r="H3397" s="5">
        <v>64.45</v>
      </c>
      <c r="I3397" s="1" t="s">
        <v>5406</v>
      </c>
      <c r="J3397" s="5">
        <v>0</v>
      </c>
      <c r="K3397" s="5">
        <v>0</v>
      </c>
      <c r="L3397" s="1" t="s">
        <v>5349</v>
      </c>
      <c r="M3397" s="5">
        <v>311.33999999999997</v>
      </c>
      <c r="N3397" s="5">
        <v>46.7</v>
      </c>
      <c r="O3397" s="1" t="s">
        <v>3642</v>
      </c>
      <c r="P3397" s="5">
        <v>311.33999999999997</v>
      </c>
      <c r="Q3397" s="5">
        <v>5.14</v>
      </c>
      <c r="R3397" s="1" t="s">
        <v>5351</v>
      </c>
      <c r="S3397" s="5">
        <v>311.33999999999997</v>
      </c>
      <c r="T3397" s="5">
        <v>23.66</v>
      </c>
      <c r="U3397" s="1" t="s">
        <v>5351</v>
      </c>
      <c r="V3397" s="1" t="s">
        <v>5351</v>
      </c>
      <c r="W3397" s="1" t="s">
        <v>1632</v>
      </c>
      <c r="X3397" s="1" t="s">
        <v>5408</v>
      </c>
      <c r="Y3397" s="1" t="s">
        <v>1633</v>
      </c>
      <c r="Z3397" s="1" t="s">
        <v>1634</v>
      </c>
      <c r="AB3397" s="8" t="str">
        <f t="shared" si="572"/>
        <v>000157806</v>
      </c>
      <c r="AC3397" t="str">
        <f t="shared" si="573"/>
        <v>29/06/2015</v>
      </c>
      <c r="AD3397" t="str">
        <f t="shared" si="574"/>
        <v>02912332000178</v>
      </c>
      <c r="AE3397" s="9">
        <f t="shared" si="575"/>
        <v>358.04</v>
      </c>
      <c r="AF3397">
        <f t="shared" si="576"/>
        <v>0</v>
      </c>
      <c r="AH3397">
        <v>6792625</v>
      </c>
      <c r="AI3397" s="10" t="s">
        <v>6613</v>
      </c>
      <c r="AJ3397">
        <v>157092</v>
      </c>
      <c r="AK3397" t="s">
        <v>5516</v>
      </c>
      <c r="AL3397">
        <v>1</v>
      </c>
      <c r="AM3397">
        <v>3</v>
      </c>
      <c r="AN3397" s="11" t="e">
        <f>VLOOKUP(TRIM(AK3397),[1]Sheet1!$V:$W,2,FALSE)</f>
        <v>#N/A</v>
      </c>
      <c r="AO3397" s="11">
        <f t="shared" si="577"/>
        <v>0</v>
      </c>
      <c r="AP3397" s="10">
        <f t="shared" si="578"/>
        <v>0</v>
      </c>
      <c r="AQ3397" s="10"/>
      <c r="AR3397" s="11" t="b">
        <f t="shared" si="579"/>
        <v>0</v>
      </c>
    </row>
    <row r="3398" spans="1:44" x14ac:dyDescent="0.2">
      <c r="A3398" s="1" t="s">
        <v>5346</v>
      </c>
      <c r="B3398" s="1" t="s">
        <v>1631</v>
      </c>
      <c r="C3398" s="3">
        <v>42184</v>
      </c>
      <c r="D3398" s="1" t="s">
        <v>3657</v>
      </c>
      <c r="E3398" s="1" t="s">
        <v>5347</v>
      </c>
      <c r="F3398" s="5">
        <v>895.1</v>
      </c>
      <c r="G3398" s="5">
        <v>895.1</v>
      </c>
      <c r="H3398" s="5">
        <v>161.12</v>
      </c>
      <c r="I3398" s="1" t="s">
        <v>5406</v>
      </c>
      <c r="J3398" s="5">
        <v>0</v>
      </c>
      <c r="K3398" s="5">
        <v>0</v>
      </c>
      <c r="L3398" s="1" t="s">
        <v>5349</v>
      </c>
      <c r="M3398" s="5">
        <v>778.35</v>
      </c>
      <c r="N3398" s="5">
        <v>116.75</v>
      </c>
      <c r="O3398" s="1" t="s">
        <v>3642</v>
      </c>
      <c r="P3398" s="5">
        <v>778.35</v>
      </c>
      <c r="Q3398" s="5">
        <v>12.84</v>
      </c>
      <c r="R3398" s="1" t="s">
        <v>5351</v>
      </c>
      <c r="S3398" s="5">
        <v>778.35</v>
      </c>
      <c r="T3398" s="5">
        <v>59.15</v>
      </c>
      <c r="U3398" s="1" t="s">
        <v>5351</v>
      </c>
      <c r="V3398" s="1" t="s">
        <v>5351</v>
      </c>
      <c r="W3398" s="1" t="s">
        <v>1632</v>
      </c>
      <c r="X3398" s="1" t="s">
        <v>5408</v>
      </c>
      <c r="Y3398" s="1" t="s">
        <v>1635</v>
      </c>
      <c r="Z3398" s="1" t="s">
        <v>1636</v>
      </c>
      <c r="AB3398" s="8" t="str">
        <f t="shared" si="572"/>
        <v>000157806</v>
      </c>
      <c r="AC3398" t="str">
        <f t="shared" si="573"/>
        <v>29/06/2015</v>
      </c>
      <c r="AD3398" t="str">
        <f t="shared" si="574"/>
        <v>02912332000178</v>
      </c>
      <c r="AE3398" s="9">
        <f t="shared" si="575"/>
        <v>895.1</v>
      </c>
      <c r="AF3398">
        <f t="shared" si="576"/>
        <v>0</v>
      </c>
      <c r="AH3398">
        <v>6792625</v>
      </c>
      <c r="AI3398" s="10" t="s">
        <v>6613</v>
      </c>
      <c r="AJ3398">
        <v>157092</v>
      </c>
      <c r="AK3398" t="s">
        <v>4906</v>
      </c>
      <c r="AL3398">
        <v>1</v>
      </c>
      <c r="AM3398">
        <v>3</v>
      </c>
      <c r="AN3398" s="11" t="e">
        <f>VLOOKUP(TRIM(AK3398),[1]Sheet1!$V:$W,2,FALSE)</f>
        <v>#N/A</v>
      </c>
      <c r="AO3398" s="11">
        <f t="shared" si="577"/>
        <v>0</v>
      </c>
      <c r="AP3398" s="10">
        <f t="shared" si="578"/>
        <v>0</v>
      </c>
      <c r="AQ3398" s="10"/>
      <c r="AR3398" s="11" t="b">
        <f t="shared" si="579"/>
        <v>0</v>
      </c>
    </row>
    <row r="3399" spans="1:44" x14ac:dyDescent="0.2">
      <c r="A3399" s="1" t="s">
        <v>5346</v>
      </c>
      <c r="B3399" s="1" t="s">
        <v>1631</v>
      </c>
      <c r="C3399" s="3">
        <v>42184</v>
      </c>
      <c r="D3399" s="1" t="s">
        <v>3657</v>
      </c>
      <c r="E3399" s="1" t="s">
        <v>5347</v>
      </c>
      <c r="F3399" s="5">
        <v>1253.1600000000001</v>
      </c>
      <c r="G3399" s="5">
        <v>1253.1600000000001</v>
      </c>
      <c r="H3399" s="5">
        <v>225.57</v>
      </c>
      <c r="I3399" s="1" t="s">
        <v>5406</v>
      </c>
      <c r="J3399" s="5">
        <v>0</v>
      </c>
      <c r="K3399" s="5">
        <v>0</v>
      </c>
      <c r="L3399" s="1" t="s">
        <v>5349</v>
      </c>
      <c r="M3399" s="5">
        <v>1089.7</v>
      </c>
      <c r="N3399" s="5">
        <v>163.46</v>
      </c>
      <c r="O3399" s="1" t="s">
        <v>3642</v>
      </c>
      <c r="P3399" s="5">
        <v>1089.7</v>
      </c>
      <c r="Q3399" s="5">
        <v>17.98</v>
      </c>
      <c r="R3399" s="1" t="s">
        <v>5351</v>
      </c>
      <c r="S3399" s="5">
        <v>1089.7</v>
      </c>
      <c r="T3399" s="5">
        <v>82.82</v>
      </c>
      <c r="U3399" s="1" t="s">
        <v>5351</v>
      </c>
      <c r="V3399" s="1" t="s">
        <v>5351</v>
      </c>
      <c r="W3399" s="1" t="s">
        <v>1632</v>
      </c>
      <c r="X3399" s="1" t="s">
        <v>5408</v>
      </c>
      <c r="Y3399" s="1" t="s">
        <v>1637</v>
      </c>
      <c r="Z3399" s="1" t="s">
        <v>1638</v>
      </c>
      <c r="AB3399" s="8" t="str">
        <f t="shared" si="572"/>
        <v>000157806</v>
      </c>
      <c r="AC3399" t="str">
        <f t="shared" si="573"/>
        <v>29/06/2015</v>
      </c>
      <c r="AD3399" t="str">
        <f t="shared" si="574"/>
        <v>02912332000178</v>
      </c>
      <c r="AE3399" s="9">
        <f t="shared" si="575"/>
        <v>1253.1600000000001</v>
      </c>
      <c r="AF3399">
        <f t="shared" si="576"/>
        <v>0</v>
      </c>
      <c r="AH3399">
        <v>6783935</v>
      </c>
      <c r="AI3399" s="10" t="s">
        <v>6289</v>
      </c>
      <c r="AJ3399">
        <v>156932</v>
      </c>
      <c r="AK3399" t="s">
        <v>3510</v>
      </c>
      <c r="AL3399">
        <v>1</v>
      </c>
      <c r="AM3399">
        <v>3</v>
      </c>
      <c r="AN3399" s="11" t="e">
        <f>VLOOKUP(TRIM(AK3399),[1]Sheet1!$V:$W,2,FALSE)</f>
        <v>#N/A</v>
      </c>
      <c r="AO3399" s="11">
        <f t="shared" si="577"/>
        <v>0</v>
      </c>
      <c r="AP3399" s="10">
        <f t="shared" si="578"/>
        <v>0</v>
      </c>
      <c r="AQ3399" s="10"/>
      <c r="AR3399" s="11" t="b">
        <f t="shared" si="579"/>
        <v>0</v>
      </c>
    </row>
    <row r="3400" spans="1:44" x14ac:dyDescent="0.2">
      <c r="A3400" s="1" t="s">
        <v>5346</v>
      </c>
      <c r="B3400" s="1" t="s">
        <v>1639</v>
      </c>
      <c r="C3400" s="3">
        <v>42184</v>
      </c>
      <c r="D3400" s="1" t="s">
        <v>3657</v>
      </c>
      <c r="E3400" s="1" t="s">
        <v>5347</v>
      </c>
      <c r="F3400" s="5">
        <v>37.590000000000003</v>
      </c>
      <c r="G3400" s="5">
        <v>37.590000000000003</v>
      </c>
      <c r="H3400" s="5">
        <v>6.77</v>
      </c>
      <c r="I3400" s="1" t="s">
        <v>5348</v>
      </c>
      <c r="J3400" s="5">
        <v>0</v>
      </c>
      <c r="K3400" s="5">
        <v>0</v>
      </c>
      <c r="L3400" s="1" t="s">
        <v>5349</v>
      </c>
      <c r="M3400" s="5">
        <v>0</v>
      </c>
      <c r="N3400" s="5">
        <v>0</v>
      </c>
      <c r="O3400" s="1" t="s">
        <v>5349</v>
      </c>
      <c r="P3400" s="5">
        <v>37.590000000000003</v>
      </c>
      <c r="Q3400" s="5">
        <v>0.62</v>
      </c>
      <c r="R3400" s="1" t="s">
        <v>5351</v>
      </c>
      <c r="S3400" s="5">
        <v>37.590000000000003</v>
      </c>
      <c r="T3400" s="5">
        <v>2.86</v>
      </c>
      <c r="U3400" s="1" t="s">
        <v>5351</v>
      </c>
      <c r="V3400" s="1" t="s">
        <v>5351</v>
      </c>
      <c r="W3400" s="1" t="s">
        <v>2889</v>
      </c>
      <c r="X3400" s="1" t="s">
        <v>5352</v>
      </c>
      <c r="Y3400" s="1" t="s">
        <v>2890</v>
      </c>
      <c r="Z3400" s="1" t="s">
        <v>2891</v>
      </c>
      <c r="AB3400" s="8" t="str">
        <f t="shared" si="572"/>
        <v>000157807</v>
      </c>
      <c r="AC3400" t="str">
        <f t="shared" si="573"/>
        <v>29/06/2015</v>
      </c>
      <c r="AD3400" t="str">
        <f t="shared" si="574"/>
        <v>43032358000109</v>
      </c>
      <c r="AE3400" s="9">
        <f t="shared" si="575"/>
        <v>37.590000000000003</v>
      </c>
      <c r="AF3400">
        <f t="shared" si="576"/>
        <v>0</v>
      </c>
      <c r="AH3400">
        <v>6782695</v>
      </c>
      <c r="AI3400" s="10" t="s">
        <v>6614</v>
      </c>
      <c r="AJ3400">
        <v>157093</v>
      </c>
      <c r="AK3400" t="s">
        <v>5802</v>
      </c>
      <c r="AL3400">
        <v>1</v>
      </c>
      <c r="AM3400">
        <v>10</v>
      </c>
      <c r="AN3400" s="11" t="e">
        <f>VLOOKUP(TRIM(AK3400),[1]Sheet1!$V:$W,2,FALSE)</f>
        <v>#N/A</v>
      </c>
      <c r="AO3400" s="11">
        <f t="shared" si="577"/>
        <v>0</v>
      </c>
      <c r="AP3400" s="10">
        <f t="shared" si="578"/>
        <v>0</v>
      </c>
      <c r="AQ3400" s="10"/>
      <c r="AR3400" s="11" t="b">
        <f t="shared" si="579"/>
        <v>0</v>
      </c>
    </row>
    <row r="3401" spans="1:44" x14ac:dyDescent="0.2">
      <c r="A3401" s="1" t="s">
        <v>5346</v>
      </c>
      <c r="B3401" s="1" t="s">
        <v>1640</v>
      </c>
      <c r="C3401" s="3">
        <v>42184</v>
      </c>
      <c r="D3401" s="1" t="s">
        <v>3649</v>
      </c>
      <c r="E3401" s="1" t="s">
        <v>5382</v>
      </c>
      <c r="F3401" s="5">
        <v>12363.98</v>
      </c>
      <c r="G3401" s="5">
        <v>12363.98</v>
      </c>
      <c r="H3401" s="5">
        <v>494.56</v>
      </c>
      <c r="I3401" s="1" t="s">
        <v>5406</v>
      </c>
      <c r="J3401" s="5">
        <v>0</v>
      </c>
      <c r="K3401" s="5">
        <v>0</v>
      </c>
      <c r="L3401" s="1" t="s">
        <v>5349</v>
      </c>
      <c r="M3401" s="5">
        <v>0</v>
      </c>
      <c r="N3401" s="5">
        <v>0</v>
      </c>
      <c r="O3401" s="1" t="s">
        <v>5349</v>
      </c>
      <c r="P3401" s="5">
        <v>12363.98</v>
      </c>
      <c r="Q3401" s="5">
        <v>204.01</v>
      </c>
      <c r="R3401" s="1" t="s">
        <v>5351</v>
      </c>
      <c r="S3401" s="5">
        <v>12363.98</v>
      </c>
      <c r="T3401" s="5">
        <v>939.66</v>
      </c>
      <c r="U3401" s="1" t="s">
        <v>5351</v>
      </c>
      <c r="V3401" s="1" t="s">
        <v>5351</v>
      </c>
      <c r="W3401" s="1" t="s">
        <v>1080</v>
      </c>
      <c r="X3401" s="1" t="s">
        <v>5419</v>
      </c>
      <c r="Y3401" s="1" t="s">
        <v>4982</v>
      </c>
      <c r="Z3401" s="1" t="s">
        <v>4983</v>
      </c>
      <c r="AB3401" s="8" t="str">
        <f t="shared" si="572"/>
        <v>000157808</v>
      </c>
      <c r="AC3401" t="str">
        <f t="shared" si="573"/>
        <v>29/06/2015</v>
      </c>
      <c r="AD3401" t="str">
        <f t="shared" si="574"/>
        <v>05381281000193</v>
      </c>
      <c r="AE3401" s="9">
        <f t="shared" si="575"/>
        <v>12363.98</v>
      </c>
      <c r="AF3401">
        <f t="shared" si="576"/>
        <v>0</v>
      </c>
      <c r="AH3401">
        <v>6782695</v>
      </c>
      <c r="AI3401" s="10" t="s">
        <v>6614</v>
      </c>
      <c r="AJ3401">
        <v>157093</v>
      </c>
      <c r="AK3401" t="s">
        <v>5895</v>
      </c>
      <c r="AL3401">
        <v>1</v>
      </c>
      <c r="AM3401">
        <v>10</v>
      </c>
      <c r="AN3401" s="11" t="e">
        <f>VLOOKUP(TRIM(AK3401),[1]Sheet1!$V:$W,2,FALSE)</f>
        <v>#N/A</v>
      </c>
      <c r="AO3401" s="11">
        <f t="shared" si="577"/>
        <v>0</v>
      </c>
      <c r="AP3401" s="10">
        <f t="shared" si="578"/>
        <v>0</v>
      </c>
      <c r="AQ3401" s="10"/>
      <c r="AR3401" s="11" t="b">
        <f t="shared" si="579"/>
        <v>0</v>
      </c>
    </row>
    <row r="3402" spans="1:44" x14ac:dyDescent="0.2">
      <c r="A3402" s="1" t="s">
        <v>5346</v>
      </c>
      <c r="B3402" s="1" t="s">
        <v>1641</v>
      </c>
      <c r="C3402" s="3">
        <v>42184</v>
      </c>
      <c r="D3402" s="1" t="s">
        <v>3649</v>
      </c>
      <c r="E3402" s="1" t="s">
        <v>5365</v>
      </c>
      <c r="F3402" s="5">
        <v>15.17</v>
      </c>
      <c r="G3402" s="5">
        <v>15.17</v>
      </c>
      <c r="H3402" s="5">
        <v>1.82</v>
      </c>
      <c r="I3402" s="1" t="s">
        <v>5348</v>
      </c>
      <c r="J3402" s="5">
        <v>0</v>
      </c>
      <c r="K3402" s="5">
        <v>0</v>
      </c>
      <c r="L3402" s="1" t="s">
        <v>5349</v>
      </c>
      <c r="M3402" s="5">
        <v>0</v>
      </c>
      <c r="N3402" s="5">
        <v>0</v>
      </c>
      <c r="O3402" s="1" t="s">
        <v>5349</v>
      </c>
      <c r="P3402" s="5">
        <v>15.17</v>
      </c>
      <c r="Q3402" s="5">
        <v>0.25</v>
      </c>
      <c r="R3402" s="1" t="s">
        <v>5351</v>
      </c>
      <c r="S3402" s="5">
        <v>15.17</v>
      </c>
      <c r="T3402" s="5">
        <v>1.1499999999999999</v>
      </c>
      <c r="U3402" s="1" t="s">
        <v>5351</v>
      </c>
      <c r="V3402" s="1" t="s">
        <v>5351</v>
      </c>
      <c r="W3402" s="1" t="s">
        <v>5243</v>
      </c>
      <c r="X3402" s="1" t="s">
        <v>5559</v>
      </c>
      <c r="Y3402" s="1" t="s">
        <v>4017</v>
      </c>
      <c r="Z3402" s="1" t="s">
        <v>4018</v>
      </c>
      <c r="AB3402" s="8" t="str">
        <f t="shared" si="572"/>
        <v>000157809</v>
      </c>
      <c r="AC3402" t="str">
        <f t="shared" si="573"/>
        <v>29/06/2015</v>
      </c>
      <c r="AD3402" t="str">
        <f t="shared" si="574"/>
        <v>46044053004100</v>
      </c>
      <c r="AE3402" s="9">
        <f t="shared" si="575"/>
        <v>15.17</v>
      </c>
      <c r="AF3402">
        <f t="shared" si="576"/>
        <v>0</v>
      </c>
      <c r="AH3402">
        <v>6783935</v>
      </c>
      <c r="AI3402" s="10" t="s">
        <v>6289</v>
      </c>
      <c r="AJ3402">
        <v>156932</v>
      </c>
      <c r="AK3402" t="s">
        <v>5608</v>
      </c>
      <c r="AL3402">
        <v>1</v>
      </c>
      <c r="AM3402">
        <v>4</v>
      </c>
      <c r="AN3402" s="11" t="e">
        <f>VLOOKUP(TRIM(AK3402),[1]Sheet1!$V:$W,2,FALSE)</f>
        <v>#N/A</v>
      </c>
      <c r="AO3402" s="11">
        <f t="shared" si="577"/>
        <v>0</v>
      </c>
      <c r="AP3402" s="10">
        <f t="shared" si="578"/>
        <v>0</v>
      </c>
      <c r="AQ3402" s="10"/>
      <c r="AR3402" s="11" t="b">
        <f t="shared" si="579"/>
        <v>0</v>
      </c>
    </row>
    <row r="3403" spans="1:44" x14ac:dyDescent="0.2">
      <c r="A3403" s="1" t="s">
        <v>5346</v>
      </c>
      <c r="B3403" s="1" t="s">
        <v>1641</v>
      </c>
      <c r="C3403" s="3">
        <v>42184</v>
      </c>
      <c r="D3403" s="1" t="s">
        <v>3001</v>
      </c>
      <c r="E3403" s="1" t="s">
        <v>5365</v>
      </c>
      <c r="F3403" s="5">
        <v>442.58</v>
      </c>
      <c r="G3403" s="5">
        <v>357.72</v>
      </c>
      <c r="H3403" s="5">
        <v>14.31</v>
      </c>
      <c r="I3403" s="1" t="s">
        <v>5579</v>
      </c>
      <c r="J3403" s="5">
        <v>583.37</v>
      </c>
      <c r="K3403" s="5">
        <v>84.86</v>
      </c>
      <c r="L3403" s="1" t="s">
        <v>5579</v>
      </c>
      <c r="M3403" s="5">
        <v>0</v>
      </c>
      <c r="N3403" s="5">
        <v>0</v>
      </c>
      <c r="O3403" s="1" t="s">
        <v>5349</v>
      </c>
      <c r="P3403" s="5">
        <v>357.72</v>
      </c>
      <c r="Q3403" s="5">
        <v>5.9</v>
      </c>
      <c r="R3403" s="1" t="s">
        <v>5351</v>
      </c>
      <c r="S3403" s="5">
        <v>357.72</v>
      </c>
      <c r="T3403" s="5">
        <v>27.19</v>
      </c>
      <c r="U3403" s="1" t="s">
        <v>5351</v>
      </c>
      <c r="V3403" s="1" t="s">
        <v>5351</v>
      </c>
      <c r="W3403" s="1" t="s">
        <v>5243</v>
      </c>
      <c r="X3403" s="1" t="s">
        <v>5419</v>
      </c>
      <c r="Y3403" s="1" t="s">
        <v>4982</v>
      </c>
      <c r="Z3403" s="1" t="s">
        <v>1642</v>
      </c>
      <c r="AB3403" s="8" t="str">
        <f t="shared" si="572"/>
        <v>000157809</v>
      </c>
      <c r="AC3403" t="str">
        <f t="shared" si="573"/>
        <v>29/06/2015</v>
      </c>
      <c r="AD3403" t="str">
        <f t="shared" si="574"/>
        <v>46044053004100</v>
      </c>
      <c r="AE3403" s="9">
        <f t="shared" si="575"/>
        <v>442.58</v>
      </c>
      <c r="AF3403">
        <f t="shared" si="576"/>
        <v>0</v>
      </c>
      <c r="AH3403">
        <v>6782695</v>
      </c>
      <c r="AI3403" s="10" t="s">
        <v>6614</v>
      </c>
      <c r="AJ3403">
        <v>157093</v>
      </c>
      <c r="AK3403" t="s">
        <v>5906</v>
      </c>
      <c r="AL3403">
        <v>1</v>
      </c>
      <c r="AM3403">
        <v>6</v>
      </c>
      <c r="AN3403" s="11" t="e">
        <f>VLOOKUP(TRIM(AK3403),[1]Sheet1!$V:$W,2,FALSE)</f>
        <v>#N/A</v>
      </c>
      <c r="AO3403" s="11">
        <f t="shared" si="577"/>
        <v>0</v>
      </c>
      <c r="AP3403" s="10">
        <f t="shared" si="578"/>
        <v>0</v>
      </c>
      <c r="AQ3403" s="10"/>
      <c r="AR3403" s="11" t="b">
        <f t="shared" si="579"/>
        <v>0</v>
      </c>
    </row>
    <row r="3404" spans="1:44" x14ac:dyDescent="0.2">
      <c r="A3404" s="1" t="s">
        <v>5346</v>
      </c>
      <c r="B3404" s="1" t="s">
        <v>1641</v>
      </c>
      <c r="C3404" s="3">
        <v>42184</v>
      </c>
      <c r="D3404" s="1" t="s">
        <v>3001</v>
      </c>
      <c r="E3404" s="1" t="s">
        <v>5365</v>
      </c>
      <c r="F3404" s="5">
        <v>787.71</v>
      </c>
      <c r="G3404" s="5">
        <v>694.55</v>
      </c>
      <c r="H3404" s="5">
        <v>83.35</v>
      </c>
      <c r="I3404" s="1" t="s">
        <v>4793</v>
      </c>
      <c r="J3404" s="5">
        <v>1038.28</v>
      </c>
      <c r="K3404" s="5">
        <v>93.16</v>
      </c>
      <c r="L3404" s="1" t="s">
        <v>4793</v>
      </c>
      <c r="M3404" s="5">
        <v>0</v>
      </c>
      <c r="N3404" s="5">
        <v>0</v>
      </c>
      <c r="O3404" s="1" t="s">
        <v>5349</v>
      </c>
      <c r="P3404" s="5">
        <v>694.55</v>
      </c>
      <c r="Q3404" s="5">
        <v>11.46</v>
      </c>
      <c r="R3404" s="1" t="s">
        <v>5351</v>
      </c>
      <c r="S3404" s="5">
        <v>694.55</v>
      </c>
      <c r="T3404" s="5">
        <v>52.79</v>
      </c>
      <c r="U3404" s="1" t="s">
        <v>5351</v>
      </c>
      <c r="V3404" s="1" t="s">
        <v>5351</v>
      </c>
      <c r="W3404" s="1" t="s">
        <v>5243</v>
      </c>
      <c r="X3404" s="1" t="s">
        <v>5419</v>
      </c>
      <c r="Y3404" s="1" t="s">
        <v>4033</v>
      </c>
      <c r="Z3404" s="1" t="s">
        <v>5680</v>
      </c>
      <c r="AB3404" s="8" t="str">
        <f t="shared" si="572"/>
        <v>000157809</v>
      </c>
      <c r="AC3404" t="str">
        <f t="shared" si="573"/>
        <v>29/06/2015</v>
      </c>
      <c r="AD3404" t="str">
        <f t="shared" si="574"/>
        <v>46044053004100</v>
      </c>
      <c r="AE3404" s="9">
        <f t="shared" si="575"/>
        <v>787.71</v>
      </c>
      <c r="AF3404">
        <f t="shared" si="576"/>
        <v>0</v>
      </c>
      <c r="AH3404">
        <v>6784263</v>
      </c>
      <c r="AI3404" s="10" t="s">
        <v>6298</v>
      </c>
      <c r="AJ3404">
        <v>156933</v>
      </c>
      <c r="AK3404" t="s">
        <v>4009</v>
      </c>
      <c r="AL3404">
        <v>0</v>
      </c>
      <c r="AM3404">
        <v>4.9000000000000004</v>
      </c>
      <c r="AN3404" s="11">
        <f>VLOOKUP(TRIM(AK3404),[1]Sheet1!$V:$W,2,FALSE)</f>
        <v>0</v>
      </c>
      <c r="AO3404" s="11">
        <f t="shared" si="577"/>
        <v>0</v>
      </c>
      <c r="AP3404" s="10">
        <f t="shared" si="578"/>
        <v>0</v>
      </c>
      <c r="AQ3404" s="10"/>
      <c r="AR3404" s="11" t="b">
        <f t="shared" si="579"/>
        <v>0</v>
      </c>
    </row>
    <row r="3405" spans="1:44" x14ac:dyDescent="0.2">
      <c r="A3405" s="1" t="s">
        <v>5346</v>
      </c>
      <c r="B3405" s="1" t="s">
        <v>1643</v>
      </c>
      <c r="C3405" s="3">
        <v>42184</v>
      </c>
      <c r="D3405" s="1" t="s">
        <v>3649</v>
      </c>
      <c r="E3405" s="1" t="s">
        <v>5528</v>
      </c>
      <c r="F3405" s="5">
        <v>1079.77</v>
      </c>
      <c r="G3405" s="5">
        <v>938.93</v>
      </c>
      <c r="H3405" s="5">
        <v>37.56</v>
      </c>
      <c r="I3405" s="1" t="s">
        <v>5406</v>
      </c>
      <c r="J3405" s="5">
        <v>0</v>
      </c>
      <c r="K3405" s="5">
        <v>0</v>
      </c>
      <c r="L3405" s="1" t="s">
        <v>5349</v>
      </c>
      <c r="M3405" s="5">
        <v>938.93</v>
      </c>
      <c r="N3405" s="5">
        <v>140.84</v>
      </c>
      <c r="O3405" s="1" t="s">
        <v>3642</v>
      </c>
      <c r="P3405" s="5">
        <v>938.93</v>
      </c>
      <c r="Q3405" s="5">
        <v>15.49</v>
      </c>
      <c r="R3405" s="1" t="s">
        <v>5351</v>
      </c>
      <c r="S3405" s="5">
        <v>938.93</v>
      </c>
      <c r="T3405" s="5">
        <v>71.36</v>
      </c>
      <c r="U3405" s="1" t="s">
        <v>5351</v>
      </c>
      <c r="V3405" s="1" t="s">
        <v>5351</v>
      </c>
      <c r="W3405" s="1" t="s">
        <v>3855</v>
      </c>
      <c r="X3405" s="1" t="s">
        <v>5408</v>
      </c>
      <c r="Y3405" s="1" t="s">
        <v>3544</v>
      </c>
      <c r="Z3405" s="1" t="s">
        <v>3545</v>
      </c>
      <c r="AB3405" s="8" t="str">
        <f t="shared" si="572"/>
        <v>000157810</v>
      </c>
      <c r="AC3405" t="str">
        <f t="shared" si="573"/>
        <v>29/06/2015</v>
      </c>
      <c r="AD3405" t="str">
        <f t="shared" si="574"/>
        <v>64255136001105</v>
      </c>
      <c r="AE3405" s="9">
        <f t="shared" si="575"/>
        <v>1079.77</v>
      </c>
      <c r="AF3405">
        <f t="shared" si="576"/>
        <v>0</v>
      </c>
      <c r="AH3405">
        <v>6783555</v>
      </c>
      <c r="AI3405" s="10" t="s">
        <v>6269</v>
      </c>
      <c r="AJ3405">
        <v>157094</v>
      </c>
      <c r="AK3405" t="s">
        <v>5890</v>
      </c>
      <c r="AL3405">
        <v>1</v>
      </c>
      <c r="AM3405">
        <v>10</v>
      </c>
      <c r="AN3405" s="11" t="e">
        <f>VLOOKUP(TRIM(AK3405),[1]Sheet1!$V:$W,2,FALSE)</f>
        <v>#N/A</v>
      </c>
      <c r="AO3405" s="11">
        <f t="shared" si="577"/>
        <v>0</v>
      </c>
      <c r="AP3405" s="10">
        <f t="shared" si="578"/>
        <v>0</v>
      </c>
      <c r="AQ3405" s="10"/>
      <c r="AR3405" s="11" t="b">
        <f t="shared" si="579"/>
        <v>0</v>
      </c>
    </row>
    <row r="3406" spans="1:44" x14ac:dyDescent="0.2">
      <c r="A3406" s="1" t="s">
        <v>5346</v>
      </c>
      <c r="B3406" s="1" t="s">
        <v>1644</v>
      </c>
      <c r="C3406" s="3">
        <v>42184</v>
      </c>
      <c r="D3406" s="1" t="s">
        <v>3657</v>
      </c>
      <c r="E3406" s="1" t="s">
        <v>5347</v>
      </c>
      <c r="F3406" s="5">
        <v>380.45</v>
      </c>
      <c r="G3406" s="5">
        <v>330.83</v>
      </c>
      <c r="H3406" s="5">
        <v>59.55</v>
      </c>
      <c r="I3406" s="1" t="s">
        <v>5406</v>
      </c>
      <c r="J3406" s="5">
        <v>0</v>
      </c>
      <c r="K3406" s="5">
        <v>0</v>
      </c>
      <c r="L3406" s="1" t="s">
        <v>5349</v>
      </c>
      <c r="M3406" s="5">
        <v>330.83</v>
      </c>
      <c r="N3406" s="5">
        <v>49.62</v>
      </c>
      <c r="O3406" s="1" t="s">
        <v>3642</v>
      </c>
      <c r="P3406" s="5">
        <v>330.83</v>
      </c>
      <c r="Q3406" s="5">
        <v>5.46</v>
      </c>
      <c r="R3406" s="1" t="s">
        <v>5351</v>
      </c>
      <c r="S3406" s="5">
        <v>330.83</v>
      </c>
      <c r="T3406" s="5">
        <v>25.14</v>
      </c>
      <c r="U3406" s="1" t="s">
        <v>5351</v>
      </c>
      <c r="V3406" s="1" t="s">
        <v>5351</v>
      </c>
      <c r="W3406" s="1" t="s">
        <v>5433</v>
      </c>
      <c r="X3406" s="1" t="s">
        <v>5408</v>
      </c>
      <c r="Y3406" s="1" t="s">
        <v>5692</v>
      </c>
      <c r="Z3406" s="1" t="s">
        <v>5693</v>
      </c>
      <c r="AB3406" s="8" t="str">
        <f t="shared" si="572"/>
        <v>000157811</v>
      </c>
      <c r="AC3406" t="str">
        <f t="shared" si="573"/>
        <v>29/06/2015</v>
      </c>
      <c r="AD3406" t="str">
        <f t="shared" si="574"/>
        <v>46044053002906</v>
      </c>
      <c r="AE3406" s="9">
        <f t="shared" si="575"/>
        <v>380.45</v>
      </c>
      <c r="AF3406">
        <f t="shared" si="576"/>
        <v>0</v>
      </c>
      <c r="AH3406">
        <v>7658425</v>
      </c>
      <c r="AI3406" s="10" t="s">
        <v>6204</v>
      </c>
      <c r="AJ3406">
        <v>157095</v>
      </c>
      <c r="AK3406" t="s">
        <v>5398</v>
      </c>
      <c r="AL3406">
        <v>0</v>
      </c>
      <c r="AM3406">
        <v>1</v>
      </c>
      <c r="AN3406" s="11" t="e">
        <f>VLOOKUP(TRIM(AK3406),[1]Sheet1!$V:$W,2,FALSE)</f>
        <v>#N/A</v>
      </c>
      <c r="AO3406" s="11">
        <f t="shared" si="577"/>
        <v>0</v>
      </c>
      <c r="AP3406" s="10">
        <f t="shared" si="578"/>
        <v>0</v>
      </c>
      <c r="AQ3406" s="10"/>
      <c r="AR3406" s="11" t="b">
        <f t="shared" si="579"/>
        <v>0</v>
      </c>
    </row>
    <row r="3407" spans="1:44" x14ac:dyDescent="0.2">
      <c r="A3407" s="1" t="s">
        <v>5346</v>
      </c>
      <c r="B3407" s="1" t="s">
        <v>1644</v>
      </c>
      <c r="C3407" s="3">
        <v>42184</v>
      </c>
      <c r="D3407" s="1" t="s">
        <v>3657</v>
      </c>
      <c r="E3407" s="1" t="s">
        <v>5347</v>
      </c>
      <c r="F3407" s="5">
        <v>345.87</v>
      </c>
      <c r="G3407" s="5">
        <v>300.76</v>
      </c>
      <c r="H3407" s="5">
        <v>54.14</v>
      </c>
      <c r="I3407" s="1" t="s">
        <v>5406</v>
      </c>
      <c r="J3407" s="5">
        <v>0</v>
      </c>
      <c r="K3407" s="5">
        <v>0</v>
      </c>
      <c r="L3407" s="1" t="s">
        <v>5349</v>
      </c>
      <c r="M3407" s="5">
        <v>300.76</v>
      </c>
      <c r="N3407" s="5">
        <v>45.11</v>
      </c>
      <c r="O3407" s="1" t="s">
        <v>3642</v>
      </c>
      <c r="P3407" s="5">
        <v>300.76</v>
      </c>
      <c r="Q3407" s="5">
        <v>4.96</v>
      </c>
      <c r="R3407" s="1" t="s">
        <v>5351</v>
      </c>
      <c r="S3407" s="5">
        <v>300.76</v>
      </c>
      <c r="T3407" s="5">
        <v>22.86</v>
      </c>
      <c r="U3407" s="1" t="s">
        <v>5351</v>
      </c>
      <c r="V3407" s="1" t="s">
        <v>5351</v>
      </c>
      <c r="W3407" s="1" t="s">
        <v>5433</v>
      </c>
      <c r="X3407" s="1" t="s">
        <v>5408</v>
      </c>
      <c r="Y3407" s="1" t="s">
        <v>2161</v>
      </c>
      <c r="Z3407" s="1" t="s">
        <v>2162</v>
      </c>
      <c r="AB3407" s="8" t="str">
        <f t="shared" si="572"/>
        <v>000157811</v>
      </c>
      <c r="AC3407" t="str">
        <f t="shared" si="573"/>
        <v>29/06/2015</v>
      </c>
      <c r="AD3407" t="str">
        <f t="shared" si="574"/>
        <v>46044053002906</v>
      </c>
      <c r="AE3407" s="9">
        <f t="shared" si="575"/>
        <v>345.87</v>
      </c>
      <c r="AF3407">
        <f t="shared" si="576"/>
        <v>0</v>
      </c>
      <c r="AH3407">
        <v>7658790</v>
      </c>
      <c r="AI3407" s="10" t="s">
        <v>6349</v>
      </c>
      <c r="AJ3407">
        <v>156934</v>
      </c>
      <c r="AK3407" t="s">
        <v>4278</v>
      </c>
      <c r="AL3407">
        <v>0</v>
      </c>
      <c r="AM3407">
        <v>4</v>
      </c>
      <c r="AN3407" s="11">
        <f>VLOOKUP(TRIM(AK3407),[1]Sheet1!$V:$W,2,FALSE)</f>
        <v>0</v>
      </c>
      <c r="AO3407" s="11">
        <f t="shared" si="577"/>
        <v>0</v>
      </c>
      <c r="AP3407" s="10">
        <f t="shared" si="578"/>
        <v>0</v>
      </c>
      <c r="AQ3407" s="10"/>
      <c r="AR3407" s="11" t="b">
        <f t="shared" si="579"/>
        <v>0</v>
      </c>
    </row>
    <row r="3408" spans="1:44" x14ac:dyDescent="0.2">
      <c r="A3408" s="1" t="s">
        <v>5346</v>
      </c>
      <c r="B3408" s="1" t="s">
        <v>1645</v>
      </c>
      <c r="C3408" s="3">
        <v>42184</v>
      </c>
      <c r="D3408" s="1" t="s">
        <v>3649</v>
      </c>
      <c r="E3408" s="1" t="s">
        <v>5382</v>
      </c>
      <c r="F3408" s="5">
        <v>366.58</v>
      </c>
      <c r="G3408" s="5">
        <v>366.58</v>
      </c>
      <c r="H3408" s="5">
        <v>14.66</v>
      </c>
      <c r="I3408" s="1" t="s">
        <v>5406</v>
      </c>
      <c r="J3408" s="5">
        <v>0</v>
      </c>
      <c r="K3408" s="5">
        <v>0</v>
      </c>
      <c r="L3408" s="1" t="s">
        <v>5349</v>
      </c>
      <c r="M3408" s="5">
        <v>333.25</v>
      </c>
      <c r="N3408" s="5">
        <v>33.33</v>
      </c>
      <c r="O3408" s="1" t="s">
        <v>3642</v>
      </c>
      <c r="P3408" s="5">
        <v>333.25</v>
      </c>
      <c r="Q3408" s="5">
        <v>5.5</v>
      </c>
      <c r="R3408" s="1" t="s">
        <v>5351</v>
      </c>
      <c r="S3408" s="5">
        <v>333.25</v>
      </c>
      <c r="T3408" s="5">
        <v>25.33</v>
      </c>
      <c r="U3408" s="1" t="s">
        <v>5351</v>
      </c>
      <c r="V3408" s="1" t="s">
        <v>5351</v>
      </c>
      <c r="W3408" s="1" t="s">
        <v>1646</v>
      </c>
      <c r="X3408" s="1" t="s">
        <v>5719</v>
      </c>
      <c r="Y3408" s="1" t="s">
        <v>5720</v>
      </c>
      <c r="Z3408" s="1" t="s">
        <v>5721</v>
      </c>
      <c r="AB3408" s="8" t="str">
        <f t="shared" si="572"/>
        <v>000157812</v>
      </c>
      <c r="AC3408" t="str">
        <f t="shared" si="573"/>
        <v>29/06/2015</v>
      </c>
      <c r="AD3408" t="str">
        <f t="shared" si="574"/>
        <v>04235259000172</v>
      </c>
      <c r="AE3408" s="9">
        <f t="shared" si="575"/>
        <v>366.58</v>
      </c>
      <c r="AF3408">
        <f t="shared" si="576"/>
        <v>0</v>
      </c>
      <c r="AH3408">
        <v>6783555</v>
      </c>
      <c r="AI3408" s="10" t="s">
        <v>6269</v>
      </c>
      <c r="AJ3408">
        <v>157096</v>
      </c>
      <c r="AK3408" t="s">
        <v>429</v>
      </c>
      <c r="AL3408">
        <v>1</v>
      </c>
      <c r="AM3408">
        <v>1</v>
      </c>
      <c r="AN3408" s="11" t="e">
        <f>VLOOKUP(TRIM(AK3408),[1]Sheet1!$V:$W,2,FALSE)</f>
        <v>#N/A</v>
      </c>
      <c r="AO3408" s="11">
        <f t="shared" si="577"/>
        <v>0</v>
      </c>
      <c r="AP3408" s="10">
        <f t="shared" si="578"/>
        <v>0</v>
      </c>
      <c r="AQ3408" s="10"/>
      <c r="AR3408" s="11" t="b">
        <f t="shared" si="579"/>
        <v>0</v>
      </c>
    </row>
    <row r="3409" spans="1:44" x14ac:dyDescent="0.2">
      <c r="A3409" s="1" t="s">
        <v>5346</v>
      </c>
      <c r="B3409" s="1" t="s">
        <v>1647</v>
      </c>
      <c r="C3409" s="3">
        <v>42184</v>
      </c>
      <c r="D3409" s="1" t="s">
        <v>3001</v>
      </c>
      <c r="E3409" s="1" t="s">
        <v>5029</v>
      </c>
      <c r="F3409" s="5">
        <v>1102.67</v>
      </c>
      <c r="G3409" s="5">
        <v>777.89</v>
      </c>
      <c r="H3409" s="5">
        <v>31.12</v>
      </c>
      <c r="I3409" s="1" t="s">
        <v>5579</v>
      </c>
      <c r="J3409" s="5">
        <v>1407.16</v>
      </c>
      <c r="K3409" s="5">
        <v>208.1</v>
      </c>
      <c r="L3409" s="1" t="s">
        <v>5579</v>
      </c>
      <c r="M3409" s="5">
        <v>777.89</v>
      </c>
      <c r="N3409" s="5">
        <v>116.68</v>
      </c>
      <c r="O3409" s="1" t="s">
        <v>3642</v>
      </c>
      <c r="P3409" s="5">
        <v>777.89</v>
      </c>
      <c r="Q3409" s="5">
        <v>12.84</v>
      </c>
      <c r="R3409" s="1" t="s">
        <v>5351</v>
      </c>
      <c r="S3409" s="5">
        <v>777.89</v>
      </c>
      <c r="T3409" s="5">
        <v>59.12</v>
      </c>
      <c r="U3409" s="1" t="s">
        <v>5351</v>
      </c>
      <c r="V3409" s="1" t="s">
        <v>5351</v>
      </c>
      <c r="W3409" s="1" t="s">
        <v>3944</v>
      </c>
      <c r="X3409" s="1" t="s">
        <v>5359</v>
      </c>
      <c r="Y3409" s="1" t="s">
        <v>1648</v>
      </c>
      <c r="Z3409" s="1" t="s">
        <v>1649</v>
      </c>
      <c r="AB3409" s="8" t="str">
        <f t="shared" si="572"/>
        <v>000157813</v>
      </c>
      <c r="AC3409" t="str">
        <f t="shared" si="573"/>
        <v>29/06/2015</v>
      </c>
      <c r="AD3409" t="str">
        <f t="shared" si="574"/>
        <v>46044053004607</v>
      </c>
      <c r="AE3409" s="9">
        <f t="shared" si="575"/>
        <v>1102.67</v>
      </c>
      <c r="AF3409">
        <f t="shared" si="576"/>
        <v>0</v>
      </c>
      <c r="AH3409">
        <v>6784253</v>
      </c>
      <c r="AI3409" s="10" t="s">
        <v>6338</v>
      </c>
      <c r="AJ3409">
        <v>156935</v>
      </c>
      <c r="AK3409" t="s">
        <v>5549</v>
      </c>
      <c r="AL3409">
        <v>0</v>
      </c>
      <c r="AM3409">
        <v>200</v>
      </c>
      <c r="AN3409" s="11">
        <f>VLOOKUP(TRIM(AK3409),[1]Sheet1!$V:$W,2,FALSE)</f>
        <v>0</v>
      </c>
      <c r="AO3409" s="11">
        <f t="shared" si="577"/>
        <v>0</v>
      </c>
      <c r="AP3409" s="10">
        <f t="shared" si="578"/>
        <v>0</v>
      </c>
      <c r="AQ3409" s="10"/>
      <c r="AR3409" s="11" t="b">
        <f t="shared" si="579"/>
        <v>0</v>
      </c>
    </row>
    <row r="3410" spans="1:44" x14ac:dyDescent="0.2">
      <c r="A3410" s="1" t="s">
        <v>5346</v>
      </c>
      <c r="B3410" s="1" t="s">
        <v>1650</v>
      </c>
      <c r="C3410" s="3">
        <v>42184</v>
      </c>
      <c r="D3410" s="1" t="s">
        <v>3649</v>
      </c>
      <c r="E3410" s="1" t="s">
        <v>5382</v>
      </c>
      <c r="F3410" s="5">
        <v>1304.57</v>
      </c>
      <c r="G3410" s="5">
        <v>1134.4100000000001</v>
      </c>
      <c r="H3410" s="5">
        <v>45.38</v>
      </c>
      <c r="I3410" s="1" t="s">
        <v>5406</v>
      </c>
      <c r="J3410" s="5">
        <v>0</v>
      </c>
      <c r="K3410" s="5">
        <v>0</v>
      </c>
      <c r="L3410" s="1" t="s">
        <v>5349</v>
      </c>
      <c r="M3410" s="5">
        <v>1134.4100000000001</v>
      </c>
      <c r="N3410" s="5">
        <v>170.16</v>
      </c>
      <c r="O3410" s="1" t="s">
        <v>3642</v>
      </c>
      <c r="P3410" s="5">
        <v>1134.4100000000001</v>
      </c>
      <c r="Q3410" s="5">
        <v>18.72</v>
      </c>
      <c r="R3410" s="1" t="s">
        <v>5351</v>
      </c>
      <c r="S3410" s="5">
        <v>1134.4100000000001</v>
      </c>
      <c r="T3410" s="5">
        <v>86.22</v>
      </c>
      <c r="U3410" s="1" t="s">
        <v>5351</v>
      </c>
      <c r="V3410" s="1" t="s">
        <v>5351</v>
      </c>
      <c r="W3410" s="1" t="s">
        <v>3672</v>
      </c>
      <c r="X3410" s="1" t="s">
        <v>5408</v>
      </c>
      <c r="Y3410" s="1" t="s">
        <v>5513</v>
      </c>
      <c r="Z3410" s="1" t="s">
        <v>5514</v>
      </c>
      <c r="AB3410" s="8" t="str">
        <f t="shared" si="572"/>
        <v>000157814</v>
      </c>
      <c r="AC3410" t="str">
        <f t="shared" si="573"/>
        <v>29/06/2015</v>
      </c>
      <c r="AD3410" t="str">
        <f t="shared" si="574"/>
        <v>00111511000180</v>
      </c>
      <c r="AE3410" s="9">
        <f t="shared" si="575"/>
        <v>1304.57</v>
      </c>
      <c r="AF3410">
        <f t="shared" si="576"/>
        <v>0</v>
      </c>
      <c r="AH3410">
        <v>6783555</v>
      </c>
      <c r="AI3410" s="10" t="s">
        <v>6269</v>
      </c>
      <c r="AJ3410">
        <v>157096</v>
      </c>
      <c r="AK3410" t="s">
        <v>4892</v>
      </c>
      <c r="AL3410">
        <v>1</v>
      </c>
      <c r="AM3410">
        <v>1</v>
      </c>
      <c r="AN3410" s="11" t="e">
        <f>VLOOKUP(TRIM(AK3410),[1]Sheet1!$V:$W,2,FALSE)</f>
        <v>#N/A</v>
      </c>
      <c r="AO3410" s="11">
        <f t="shared" si="577"/>
        <v>0</v>
      </c>
      <c r="AP3410" s="10">
        <f t="shared" si="578"/>
        <v>0</v>
      </c>
      <c r="AQ3410" s="10"/>
      <c r="AR3410" s="11" t="b">
        <f t="shared" si="579"/>
        <v>0</v>
      </c>
    </row>
    <row r="3411" spans="1:44" x14ac:dyDescent="0.2">
      <c r="A3411" s="1" t="s">
        <v>5346</v>
      </c>
      <c r="B3411" s="1" t="s">
        <v>1650</v>
      </c>
      <c r="C3411" s="3">
        <v>42184</v>
      </c>
      <c r="D3411" s="1" t="s">
        <v>3649</v>
      </c>
      <c r="E3411" s="1" t="s">
        <v>5382</v>
      </c>
      <c r="F3411" s="5">
        <v>492.55</v>
      </c>
      <c r="G3411" s="5">
        <v>428.3</v>
      </c>
      <c r="H3411" s="5">
        <v>17.13</v>
      </c>
      <c r="I3411" s="1" t="s">
        <v>5406</v>
      </c>
      <c r="J3411" s="5">
        <v>0</v>
      </c>
      <c r="K3411" s="5">
        <v>0</v>
      </c>
      <c r="L3411" s="1" t="s">
        <v>5349</v>
      </c>
      <c r="M3411" s="5">
        <v>428.3</v>
      </c>
      <c r="N3411" s="5">
        <v>64.25</v>
      </c>
      <c r="O3411" s="1" t="s">
        <v>3642</v>
      </c>
      <c r="P3411" s="5">
        <v>428.3</v>
      </c>
      <c r="Q3411" s="5">
        <v>7.07</v>
      </c>
      <c r="R3411" s="1" t="s">
        <v>5351</v>
      </c>
      <c r="S3411" s="5">
        <v>428.3</v>
      </c>
      <c r="T3411" s="5">
        <v>32.549999999999997</v>
      </c>
      <c r="U3411" s="1" t="s">
        <v>5351</v>
      </c>
      <c r="V3411" s="1" t="s">
        <v>5351</v>
      </c>
      <c r="W3411" s="1" t="s">
        <v>3672</v>
      </c>
      <c r="X3411" s="1" t="s">
        <v>5408</v>
      </c>
      <c r="Y3411" s="1" t="s">
        <v>5906</v>
      </c>
      <c r="Z3411" s="1" t="s">
        <v>5907</v>
      </c>
      <c r="AB3411" s="8" t="str">
        <f t="shared" si="572"/>
        <v>000157814</v>
      </c>
      <c r="AC3411" t="str">
        <f t="shared" si="573"/>
        <v>29/06/2015</v>
      </c>
      <c r="AD3411" t="str">
        <f t="shared" si="574"/>
        <v>00111511000180</v>
      </c>
      <c r="AE3411" s="9">
        <f t="shared" si="575"/>
        <v>492.55</v>
      </c>
      <c r="AF3411">
        <f t="shared" si="576"/>
        <v>0</v>
      </c>
      <c r="AH3411">
        <v>6782850</v>
      </c>
      <c r="AI3411" s="10" t="s">
        <v>6293</v>
      </c>
      <c r="AJ3411">
        <v>157097</v>
      </c>
      <c r="AK3411" t="s">
        <v>3844</v>
      </c>
      <c r="AL3411">
        <v>1</v>
      </c>
      <c r="AM3411">
        <v>2</v>
      </c>
      <c r="AN3411" s="11" t="e">
        <f>VLOOKUP(TRIM(AK3411),[1]Sheet1!$V:$W,2,FALSE)</f>
        <v>#N/A</v>
      </c>
      <c r="AO3411" s="11">
        <f t="shared" si="577"/>
        <v>0</v>
      </c>
      <c r="AP3411" s="10">
        <f t="shared" si="578"/>
        <v>0</v>
      </c>
      <c r="AQ3411" s="10"/>
      <c r="AR3411" s="11" t="b">
        <f t="shared" si="579"/>
        <v>0</v>
      </c>
    </row>
    <row r="3412" spans="1:44" x14ac:dyDescent="0.2">
      <c r="A3412" s="1" t="s">
        <v>5346</v>
      </c>
      <c r="B3412" s="1" t="s">
        <v>1650</v>
      </c>
      <c r="C3412" s="3">
        <v>42184</v>
      </c>
      <c r="D3412" s="1" t="s">
        <v>3649</v>
      </c>
      <c r="E3412" s="1" t="s">
        <v>5382</v>
      </c>
      <c r="F3412" s="5">
        <v>803.83</v>
      </c>
      <c r="G3412" s="5">
        <v>669.86</v>
      </c>
      <c r="H3412" s="5">
        <v>26.79</v>
      </c>
      <c r="I3412" s="1" t="s">
        <v>5406</v>
      </c>
      <c r="J3412" s="5">
        <v>0</v>
      </c>
      <c r="K3412" s="5">
        <v>0</v>
      </c>
      <c r="L3412" s="1" t="s">
        <v>5349</v>
      </c>
      <c r="M3412" s="5">
        <v>669.86</v>
      </c>
      <c r="N3412" s="5">
        <v>133.97</v>
      </c>
      <c r="O3412" s="1" t="s">
        <v>3642</v>
      </c>
      <c r="P3412" s="5">
        <v>669.86</v>
      </c>
      <c r="Q3412" s="5">
        <v>11.05</v>
      </c>
      <c r="R3412" s="1" t="s">
        <v>5351</v>
      </c>
      <c r="S3412" s="5">
        <v>669.86</v>
      </c>
      <c r="T3412" s="5">
        <v>50.91</v>
      </c>
      <c r="U3412" s="1" t="s">
        <v>5351</v>
      </c>
      <c r="V3412" s="1" t="s">
        <v>5351</v>
      </c>
      <c r="W3412" s="1" t="s">
        <v>3672</v>
      </c>
      <c r="X3412" s="1" t="s">
        <v>5498</v>
      </c>
      <c r="Y3412" s="1" t="s">
        <v>5511</v>
      </c>
      <c r="Z3412" s="1" t="s">
        <v>5512</v>
      </c>
      <c r="AB3412" s="8" t="str">
        <f t="shared" si="572"/>
        <v>000157814</v>
      </c>
      <c r="AC3412" t="str">
        <f t="shared" si="573"/>
        <v>29/06/2015</v>
      </c>
      <c r="AD3412" t="str">
        <f t="shared" si="574"/>
        <v>00111511000180</v>
      </c>
      <c r="AE3412" s="9">
        <f t="shared" si="575"/>
        <v>803.83</v>
      </c>
      <c r="AF3412">
        <f t="shared" si="576"/>
        <v>0</v>
      </c>
      <c r="AH3412">
        <v>6784250</v>
      </c>
      <c r="AI3412" s="10" t="s">
        <v>6201</v>
      </c>
      <c r="AJ3412">
        <v>156936</v>
      </c>
      <c r="AK3412" t="s">
        <v>4389</v>
      </c>
      <c r="AL3412">
        <v>0</v>
      </c>
      <c r="AM3412">
        <v>5</v>
      </c>
      <c r="AN3412" s="11">
        <f>VLOOKUP(TRIM(AK3412),[1]Sheet1!$V:$W,2,FALSE)</f>
        <v>0</v>
      </c>
      <c r="AO3412" s="11">
        <f t="shared" si="577"/>
        <v>0</v>
      </c>
      <c r="AP3412" s="10">
        <f t="shared" si="578"/>
        <v>0</v>
      </c>
      <c r="AQ3412" s="10"/>
      <c r="AR3412" s="11" t="b">
        <f t="shared" si="579"/>
        <v>0</v>
      </c>
    </row>
    <row r="3413" spans="1:44" x14ac:dyDescent="0.2">
      <c r="A3413" s="1" t="s">
        <v>5346</v>
      </c>
      <c r="B3413" s="1" t="s">
        <v>1650</v>
      </c>
      <c r="C3413" s="3">
        <v>42184</v>
      </c>
      <c r="D3413" s="1" t="s">
        <v>3649</v>
      </c>
      <c r="E3413" s="1" t="s">
        <v>5382</v>
      </c>
      <c r="F3413" s="5">
        <v>563.70000000000005</v>
      </c>
      <c r="G3413" s="5">
        <v>490.17</v>
      </c>
      <c r="H3413" s="5">
        <v>19.61</v>
      </c>
      <c r="I3413" s="1" t="s">
        <v>5406</v>
      </c>
      <c r="J3413" s="5">
        <v>0</v>
      </c>
      <c r="K3413" s="5">
        <v>0</v>
      </c>
      <c r="L3413" s="1" t="s">
        <v>5349</v>
      </c>
      <c r="M3413" s="5">
        <v>490.17</v>
      </c>
      <c r="N3413" s="5">
        <v>73.53</v>
      </c>
      <c r="O3413" s="1" t="s">
        <v>3642</v>
      </c>
      <c r="P3413" s="5">
        <v>490.17</v>
      </c>
      <c r="Q3413" s="5">
        <v>8.09</v>
      </c>
      <c r="R3413" s="1" t="s">
        <v>5351</v>
      </c>
      <c r="S3413" s="5">
        <v>490.17</v>
      </c>
      <c r="T3413" s="5">
        <v>37.25</v>
      </c>
      <c r="U3413" s="1" t="s">
        <v>5351</v>
      </c>
      <c r="V3413" s="1" t="s">
        <v>5351</v>
      </c>
      <c r="W3413" s="1" t="s">
        <v>3672</v>
      </c>
      <c r="X3413" s="1" t="s">
        <v>5408</v>
      </c>
      <c r="Y3413" s="1" t="s">
        <v>5099</v>
      </c>
      <c r="Z3413" s="1" t="s">
        <v>5100</v>
      </c>
      <c r="AB3413" s="8" t="str">
        <f t="shared" si="572"/>
        <v>000157814</v>
      </c>
      <c r="AC3413" t="str">
        <f t="shared" si="573"/>
        <v>29/06/2015</v>
      </c>
      <c r="AD3413" t="str">
        <f t="shared" si="574"/>
        <v>00111511000180</v>
      </c>
      <c r="AE3413" s="9">
        <f t="shared" si="575"/>
        <v>563.70000000000005</v>
      </c>
      <c r="AF3413">
        <f t="shared" si="576"/>
        <v>0</v>
      </c>
      <c r="AH3413">
        <v>6782850</v>
      </c>
      <c r="AI3413" s="10" t="s">
        <v>6293</v>
      </c>
      <c r="AJ3413">
        <v>157097</v>
      </c>
      <c r="AK3413" t="s">
        <v>3846</v>
      </c>
      <c r="AL3413">
        <v>1</v>
      </c>
      <c r="AM3413">
        <v>4</v>
      </c>
      <c r="AN3413" s="11" t="e">
        <f>VLOOKUP(TRIM(AK3413),[1]Sheet1!$V:$W,2,FALSE)</f>
        <v>#N/A</v>
      </c>
      <c r="AO3413" s="11">
        <f t="shared" si="577"/>
        <v>0</v>
      </c>
      <c r="AP3413" s="10">
        <f t="shared" si="578"/>
        <v>0</v>
      </c>
      <c r="AQ3413" s="10"/>
      <c r="AR3413" s="11" t="b">
        <f t="shared" si="579"/>
        <v>0</v>
      </c>
    </row>
    <row r="3414" spans="1:44" x14ac:dyDescent="0.2">
      <c r="A3414" s="1" t="s">
        <v>5346</v>
      </c>
      <c r="B3414" s="1" t="s">
        <v>1650</v>
      </c>
      <c r="C3414" s="3">
        <v>42184</v>
      </c>
      <c r="D3414" s="1" t="s">
        <v>3649</v>
      </c>
      <c r="E3414" s="1" t="s">
        <v>5382</v>
      </c>
      <c r="F3414" s="5">
        <v>4094.26</v>
      </c>
      <c r="G3414" s="5">
        <v>3560.23</v>
      </c>
      <c r="H3414" s="5">
        <v>142.41</v>
      </c>
      <c r="I3414" s="1" t="s">
        <v>5406</v>
      </c>
      <c r="J3414" s="5">
        <v>0</v>
      </c>
      <c r="K3414" s="5">
        <v>0</v>
      </c>
      <c r="L3414" s="1" t="s">
        <v>5349</v>
      </c>
      <c r="M3414" s="5">
        <v>3560.23</v>
      </c>
      <c r="N3414" s="5">
        <v>534.03</v>
      </c>
      <c r="O3414" s="1" t="s">
        <v>3642</v>
      </c>
      <c r="P3414" s="5">
        <v>3560.23</v>
      </c>
      <c r="Q3414" s="5">
        <v>58.74</v>
      </c>
      <c r="R3414" s="1" t="s">
        <v>5351</v>
      </c>
      <c r="S3414" s="5">
        <v>3560.23</v>
      </c>
      <c r="T3414" s="5">
        <v>270.58</v>
      </c>
      <c r="U3414" s="1" t="s">
        <v>5351</v>
      </c>
      <c r="V3414" s="1" t="s">
        <v>5351</v>
      </c>
      <c r="W3414" s="1" t="s">
        <v>3672</v>
      </c>
      <c r="X3414" s="1" t="s">
        <v>5408</v>
      </c>
      <c r="Y3414" s="1" t="s">
        <v>5802</v>
      </c>
      <c r="Z3414" s="1" t="s">
        <v>5803</v>
      </c>
      <c r="AB3414" s="8" t="str">
        <f t="shared" si="572"/>
        <v>000157814</v>
      </c>
      <c r="AC3414" t="str">
        <f t="shared" si="573"/>
        <v>29/06/2015</v>
      </c>
      <c r="AD3414" t="str">
        <f t="shared" si="574"/>
        <v>00111511000180</v>
      </c>
      <c r="AE3414" s="9">
        <f t="shared" si="575"/>
        <v>4094.26</v>
      </c>
      <c r="AF3414">
        <f t="shared" si="576"/>
        <v>0</v>
      </c>
      <c r="AH3414">
        <v>6806798</v>
      </c>
      <c r="AI3414" s="10" t="s">
        <v>6285</v>
      </c>
      <c r="AJ3414">
        <v>157098</v>
      </c>
      <c r="AK3414" t="s">
        <v>5571</v>
      </c>
      <c r="AL3414">
        <v>0</v>
      </c>
      <c r="AM3414">
        <v>25</v>
      </c>
      <c r="AN3414" s="11" t="e">
        <f>VLOOKUP(TRIM(AK3414),[1]Sheet1!$V:$W,2,FALSE)</f>
        <v>#N/A</v>
      </c>
      <c r="AO3414" s="11">
        <f t="shared" si="577"/>
        <v>0</v>
      </c>
      <c r="AP3414" s="10">
        <f t="shared" si="578"/>
        <v>0</v>
      </c>
      <c r="AQ3414" s="10"/>
      <c r="AR3414" s="11" t="b">
        <f t="shared" si="579"/>
        <v>0</v>
      </c>
    </row>
    <row r="3415" spans="1:44" x14ac:dyDescent="0.2">
      <c r="A3415" s="1" t="s">
        <v>5346</v>
      </c>
      <c r="B3415" s="1" t="s">
        <v>1650</v>
      </c>
      <c r="C3415" s="3">
        <v>42184</v>
      </c>
      <c r="D3415" s="1" t="s">
        <v>3649</v>
      </c>
      <c r="E3415" s="1" t="s">
        <v>5382</v>
      </c>
      <c r="F3415" s="5">
        <v>1127.3800000000001</v>
      </c>
      <c r="G3415" s="5">
        <v>980.33</v>
      </c>
      <c r="H3415" s="5">
        <v>39.21</v>
      </c>
      <c r="I3415" s="1" t="s">
        <v>5406</v>
      </c>
      <c r="J3415" s="5">
        <v>0</v>
      </c>
      <c r="K3415" s="5">
        <v>0</v>
      </c>
      <c r="L3415" s="1" t="s">
        <v>5349</v>
      </c>
      <c r="M3415" s="5">
        <v>980.33</v>
      </c>
      <c r="N3415" s="5">
        <v>147.05000000000001</v>
      </c>
      <c r="O3415" s="1" t="s">
        <v>3642</v>
      </c>
      <c r="P3415" s="5">
        <v>980.33</v>
      </c>
      <c r="Q3415" s="5">
        <v>16.18</v>
      </c>
      <c r="R3415" s="1" t="s">
        <v>5351</v>
      </c>
      <c r="S3415" s="5">
        <v>980.33</v>
      </c>
      <c r="T3415" s="5">
        <v>74.510000000000005</v>
      </c>
      <c r="U3415" s="1" t="s">
        <v>5351</v>
      </c>
      <c r="V3415" s="1" t="s">
        <v>5351</v>
      </c>
      <c r="W3415" s="1" t="s">
        <v>3672</v>
      </c>
      <c r="X3415" s="1" t="s">
        <v>5408</v>
      </c>
      <c r="Y3415" s="1" t="s">
        <v>5853</v>
      </c>
      <c r="Z3415" s="1" t="s">
        <v>5854</v>
      </c>
      <c r="AB3415" s="8" t="str">
        <f t="shared" si="572"/>
        <v>000157814</v>
      </c>
      <c r="AC3415" t="str">
        <f t="shared" si="573"/>
        <v>29/06/2015</v>
      </c>
      <c r="AD3415" t="str">
        <f t="shared" si="574"/>
        <v>00111511000180</v>
      </c>
      <c r="AE3415" s="9">
        <f t="shared" si="575"/>
        <v>1127.3800000000001</v>
      </c>
      <c r="AF3415">
        <f t="shared" si="576"/>
        <v>0</v>
      </c>
      <c r="AH3415">
        <v>6784250</v>
      </c>
      <c r="AI3415" s="10" t="s">
        <v>6201</v>
      </c>
      <c r="AJ3415">
        <v>156937</v>
      </c>
      <c r="AK3415" t="s">
        <v>4418</v>
      </c>
      <c r="AL3415">
        <v>0</v>
      </c>
      <c r="AM3415">
        <v>6</v>
      </c>
      <c r="AN3415" s="11">
        <f>VLOOKUP(TRIM(AK3415),[1]Sheet1!$V:$W,2,FALSE)</f>
        <v>0</v>
      </c>
      <c r="AO3415" s="11">
        <f t="shared" si="577"/>
        <v>0</v>
      </c>
      <c r="AP3415" s="10">
        <f t="shared" si="578"/>
        <v>0</v>
      </c>
      <c r="AQ3415" s="10"/>
      <c r="AR3415" s="11" t="b">
        <f t="shared" si="579"/>
        <v>0</v>
      </c>
    </row>
    <row r="3416" spans="1:44" x14ac:dyDescent="0.2">
      <c r="A3416" s="1" t="s">
        <v>5346</v>
      </c>
      <c r="B3416" s="1" t="s">
        <v>1650</v>
      </c>
      <c r="C3416" s="3">
        <v>42184</v>
      </c>
      <c r="D3416" s="1" t="s">
        <v>3649</v>
      </c>
      <c r="E3416" s="1" t="s">
        <v>5382</v>
      </c>
      <c r="F3416" s="5">
        <v>281.83999999999997</v>
      </c>
      <c r="G3416" s="5">
        <v>245.08</v>
      </c>
      <c r="H3416" s="5">
        <v>9.8000000000000007</v>
      </c>
      <c r="I3416" s="1" t="s">
        <v>5406</v>
      </c>
      <c r="J3416" s="5">
        <v>0</v>
      </c>
      <c r="K3416" s="5">
        <v>0</v>
      </c>
      <c r="L3416" s="1" t="s">
        <v>5349</v>
      </c>
      <c r="M3416" s="5">
        <v>245.08</v>
      </c>
      <c r="N3416" s="5">
        <v>36.76</v>
      </c>
      <c r="O3416" s="1" t="s">
        <v>3642</v>
      </c>
      <c r="P3416" s="5">
        <v>245.08</v>
      </c>
      <c r="Q3416" s="5">
        <v>4.04</v>
      </c>
      <c r="R3416" s="1" t="s">
        <v>5351</v>
      </c>
      <c r="S3416" s="5">
        <v>245.08</v>
      </c>
      <c r="T3416" s="5">
        <v>18.63</v>
      </c>
      <c r="U3416" s="1" t="s">
        <v>5351</v>
      </c>
      <c r="V3416" s="1" t="s">
        <v>5351</v>
      </c>
      <c r="W3416" s="1" t="s">
        <v>3672</v>
      </c>
      <c r="X3416" s="1" t="s">
        <v>5408</v>
      </c>
      <c r="Y3416" s="1" t="s">
        <v>4662</v>
      </c>
      <c r="Z3416" s="1" t="s">
        <v>4663</v>
      </c>
      <c r="AB3416" s="8" t="str">
        <f t="shared" si="572"/>
        <v>000157814</v>
      </c>
      <c r="AC3416" t="str">
        <f t="shared" si="573"/>
        <v>29/06/2015</v>
      </c>
      <c r="AD3416" t="str">
        <f t="shared" si="574"/>
        <v>00111511000180</v>
      </c>
      <c r="AE3416" s="9">
        <f t="shared" si="575"/>
        <v>281.83999999999997</v>
      </c>
      <c r="AF3416">
        <f t="shared" si="576"/>
        <v>0</v>
      </c>
      <c r="AH3416">
        <v>6784250</v>
      </c>
      <c r="AI3416" s="10" t="s">
        <v>6201</v>
      </c>
      <c r="AJ3416">
        <v>156938</v>
      </c>
      <c r="AK3416" t="s">
        <v>4515</v>
      </c>
      <c r="AL3416">
        <v>0</v>
      </c>
      <c r="AM3416">
        <v>8</v>
      </c>
      <c r="AN3416" s="11">
        <f>VLOOKUP(TRIM(AK3416),[1]Sheet1!$V:$W,2,FALSE)</f>
        <v>0</v>
      </c>
      <c r="AO3416" s="11">
        <f t="shared" si="577"/>
        <v>0</v>
      </c>
      <c r="AP3416" s="10">
        <f t="shared" si="578"/>
        <v>0</v>
      </c>
      <c r="AQ3416" s="10"/>
      <c r="AR3416" s="11" t="b">
        <f t="shared" si="579"/>
        <v>0</v>
      </c>
    </row>
    <row r="3417" spans="1:44" x14ac:dyDescent="0.2">
      <c r="A3417" s="1" t="s">
        <v>5346</v>
      </c>
      <c r="B3417" s="1" t="s">
        <v>1650</v>
      </c>
      <c r="C3417" s="3">
        <v>42184</v>
      </c>
      <c r="D3417" s="1" t="s">
        <v>3649</v>
      </c>
      <c r="E3417" s="1" t="s">
        <v>5382</v>
      </c>
      <c r="F3417" s="5">
        <v>1349.38</v>
      </c>
      <c r="G3417" s="5">
        <v>1173.3699999999999</v>
      </c>
      <c r="H3417" s="5">
        <v>46.93</v>
      </c>
      <c r="I3417" s="1" t="s">
        <v>5406</v>
      </c>
      <c r="J3417" s="5">
        <v>0</v>
      </c>
      <c r="K3417" s="5">
        <v>0</v>
      </c>
      <c r="L3417" s="1" t="s">
        <v>5349</v>
      </c>
      <c r="M3417" s="5">
        <v>1173.3699999999999</v>
      </c>
      <c r="N3417" s="5">
        <v>176.01</v>
      </c>
      <c r="O3417" s="1" t="s">
        <v>3642</v>
      </c>
      <c r="P3417" s="5">
        <v>1173.3699999999999</v>
      </c>
      <c r="Q3417" s="5">
        <v>19.36</v>
      </c>
      <c r="R3417" s="1" t="s">
        <v>5351</v>
      </c>
      <c r="S3417" s="5">
        <v>1173.3699999999999</v>
      </c>
      <c r="T3417" s="5">
        <v>89.18</v>
      </c>
      <c r="U3417" s="1" t="s">
        <v>5351</v>
      </c>
      <c r="V3417" s="1" t="s">
        <v>5351</v>
      </c>
      <c r="W3417" s="1" t="s">
        <v>3672</v>
      </c>
      <c r="X3417" s="1" t="s">
        <v>5408</v>
      </c>
      <c r="Y3417" s="1" t="s">
        <v>5876</v>
      </c>
      <c r="Z3417" s="1" t="s">
        <v>4679</v>
      </c>
      <c r="AB3417" s="8" t="str">
        <f t="shared" si="572"/>
        <v>000157814</v>
      </c>
      <c r="AC3417" t="str">
        <f t="shared" si="573"/>
        <v>29/06/2015</v>
      </c>
      <c r="AD3417" t="str">
        <f t="shared" si="574"/>
        <v>00111511000180</v>
      </c>
      <c r="AE3417" s="9">
        <f t="shared" si="575"/>
        <v>1349.38</v>
      </c>
      <c r="AF3417">
        <f t="shared" si="576"/>
        <v>0</v>
      </c>
      <c r="AH3417">
        <v>6806798</v>
      </c>
      <c r="AI3417" s="10" t="s">
        <v>6285</v>
      </c>
      <c r="AJ3417">
        <v>157098</v>
      </c>
      <c r="AK3417" t="s">
        <v>4620</v>
      </c>
      <c r="AL3417">
        <v>1</v>
      </c>
      <c r="AM3417">
        <v>15</v>
      </c>
      <c r="AN3417" s="11" t="e">
        <f>VLOOKUP(TRIM(AK3417),[1]Sheet1!$V:$W,2,FALSE)</f>
        <v>#N/A</v>
      </c>
      <c r="AO3417" s="11">
        <f t="shared" si="577"/>
        <v>0</v>
      </c>
      <c r="AP3417" s="10">
        <f t="shared" si="578"/>
        <v>0</v>
      </c>
      <c r="AQ3417" s="10"/>
      <c r="AR3417" s="11" t="b">
        <f t="shared" si="579"/>
        <v>0</v>
      </c>
    </row>
    <row r="3418" spans="1:44" x14ac:dyDescent="0.2">
      <c r="A3418" s="1" t="s">
        <v>5346</v>
      </c>
      <c r="B3418" s="1" t="s">
        <v>1650</v>
      </c>
      <c r="C3418" s="3">
        <v>42184</v>
      </c>
      <c r="D3418" s="1" t="s">
        <v>3649</v>
      </c>
      <c r="E3418" s="1" t="s">
        <v>5382</v>
      </c>
      <c r="F3418" s="5">
        <v>803.47</v>
      </c>
      <c r="G3418" s="5">
        <v>698.67</v>
      </c>
      <c r="H3418" s="5">
        <v>27.95</v>
      </c>
      <c r="I3418" s="1" t="s">
        <v>5406</v>
      </c>
      <c r="J3418" s="5">
        <v>0</v>
      </c>
      <c r="K3418" s="5">
        <v>0</v>
      </c>
      <c r="L3418" s="1" t="s">
        <v>5349</v>
      </c>
      <c r="M3418" s="5">
        <v>698.67</v>
      </c>
      <c r="N3418" s="5">
        <v>104.8</v>
      </c>
      <c r="O3418" s="1" t="s">
        <v>3642</v>
      </c>
      <c r="P3418" s="5">
        <v>698.67</v>
      </c>
      <c r="Q3418" s="5">
        <v>11.53</v>
      </c>
      <c r="R3418" s="1" t="s">
        <v>5351</v>
      </c>
      <c r="S3418" s="5">
        <v>698.67</v>
      </c>
      <c r="T3418" s="5">
        <v>53.1</v>
      </c>
      <c r="U3418" s="1" t="s">
        <v>5351</v>
      </c>
      <c r="V3418" s="1" t="s">
        <v>5351</v>
      </c>
      <c r="W3418" s="1" t="s">
        <v>3672</v>
      </c>
      <c r="X3418" s="1" t="s">
        <v>5408</v>
      </c>
      <c r="Y3418" s="1" t="s">
        <v>5899</v>
      </c>
      <c r="Z3418" s="1" t="s">
        <v>5900</v>
      </c>
      <c r="AB3418" s="8" t="str">
        <f t="shared" si="572"/>
        <v>000157814</v>
      </c>
      <c r="AC3418" t="str">
        <f t="shared" si="573"/>
        <v>29/06/2015</v>
      </c>
      <c r="AD3418" t="str">
        <f t="shared" si="574"/>
        <v>00111511000180</v>
      </c>
      <c r="AE3418" s="9">
        <f t="shared" si="575"/>
        <v>803.47</v>
      </c>
      <c r="AF3418">
        <f t="shared" si="576"/>
        <v>0</v>
      </c>
      <c r="AH3418">
        <v>6784250</v>
      </c>
      <c r="AI3418" s="10" t="s">
        <v>6201</v>
      </c>
      <c r="AJ3418">
        <v>156939</v>
      </c>
      <c r="AK3418" t="s">
        <v>3470</v>
      </c>
      <c r="AL3418">
        <v>0</v>
      </c>
      <c r="AM3418">
        <v>2</v>
      </c>
      <c r="AN3418" s="11">
        <f>VLOOKUP(TRIM(AK3418),[1]Sheet1!$V:$W,2,FALSE)</f>
        <v>0</v>
      </c>
      <c r="AO3418" s="11">
        <f t="shared" si="577"/>
        <v>0</v>
      </c>
      <c r="AP3418" s="10">
        <f t="shared" si="578"/>
        <v>0</v>
      </c>
      <c r="AQ3418" s="10"/>
      <c r="AR3418" s="11" t="b">
        <f t="shared" si="579"/>
        <v>0</v>
      </c>
    </row>
    <row r="3419" spans="1:44" x14ac:dyDescent="0.2">
      <c r="A3419" s="1" t="s">
        <v>5346</v>
      </c>
      <c r="B3419" s="1" t="s">
        <v>1650</v>
      </c>
      <c r="C3419" s="3">
        <v>42184</v>
      </c>
      <c r="D3419" s="1" t="s">
        <v>3649</v>
      </c>
      <c r="E3419" s="1" t="s">
        <v>5382</v>
      </c>
      <c r="F3419" s="5">
        <v>920.58</v>
      </c>
      <c r="G3419" s="5">
        <v>767.15</v>
      </c>
      <c r="H3419" s="5">
        <v>30.69</v>
      </c>
      <c r="I3419" s="1" t="s">
        <v>5406</v>
      </c>
      <c r="J3419" s="5">
        <v>0</v>
      </c>
      <c r="K3419" s="5">
        <v>0</v>
      </c>
      <c r="L3419" s="1" t="s">
        <v>5349</v>
      </c>
      <c r="M3419" s="5">
        <v>767.15</v>
      </c>
      <c r="N3419" s="5">
        <v>153.43</v>
      </c>
      <c r="O3419" s="1" t="s">
        <v>3642</v>
      </c>
      <c r="P3419" s="5">
        <v>767.15</v>
      </c>
      <c r="Q3419" s="5">
        <v>12.66</v>
      </c>
      <c r="R3419" s="1" t="s">
        <v>5351</v>
      </c>
      <c r="S3419" s="5">
        <v>767.15</v>
      </c>
      <c r="T3419" s="5">
        <v>58.3</v>
      </c>
      <c r="U3419" s="1" t="s">
        <v>5351</v>
      </c>
      <c r="V3419" s="1" t="s">
        <v>5351</v>
      </c>
      <c r="W3419" s="1" t="s">
        <v>3672</v>
      </c>
      <c r="X3419" s="1" t="s">
        <v>5498</v>
      </c>
      <c r="Y3419" s="1" t="s">
        <v>5750</v>
      </c>
      <c r="Z3419" s="1" t="s">
        <v>5751</v>
      </c>
      <c r="AB3419" s="8" t="str">
        <f t="shared" si="572"/>
        <v>000157814</v>
      </c>
      <c r="AC3419" t="str">
        <f t="shared" si="573"/>
        <v>29/06/2015</v>
      </c>
      <c r="AD3419" t="str">
        <f t="shared" si="574"/>
        <v>00111511000180</v>
      </c>
      <c r="AE3419" s="9">
        <f t="shared" si="575"/>
        <v>920.58</v>
      </c>
      <c r="AF3419">
        <f t="shared" si="576"/>
        <v>0</v>
      </c>
      <c r="AH3419">
        <v>6815854</v>
      </c>
      <c r="AI3419" s="10" t="s">
        <v>6462</v>
      </c>
      <c r="AJ3419">
        <v>156940</v>
      </c>
      <c r="AK3419" t="s">
        <v>5705</v>
      </c>
      <c r="AL3419">
        <v>1</v>
      </c>
      <c r="AM3419">
        <v>220</v>
      </c>
      <c r="AN3419" s="11" t="e">
        <f>VLOOKUP(TRIM(AK3419),[1]Sheet1!$V:$W,2,FALSE)</f>
        <v>#N/A</v>
      </c>
      <c r="AO3419" s="11">
        <f t="shared" si="577"/>
        <v>0</v>
      </c>
      <c r="AP3419" s="10">
        <f t="shared" si="578"/>
        <v>0</v>
      </c>
      <c r="AQ3419" s="10"/>
      <c r="AR3419" s="11" t="b">
        <f t="shared" si="579"/>
        <v>0</v>
      </c>
    </row>
    <row r="3420" spans="1:44" x14ac:dyDescent="0.2">
      <c r="A3420" s="1" t="s">
        <v>5346</v>
      </c>
      <c r="B3420" s="1" t="s">
        <v>1650</v>
      </c>
      <c r="C3420" s="3">
        <v>42184</v>
      </c>
      <c r="D3420" s="1" t="s">
        <v>3649</v>
      </c>
      <c r="E3420" s="1" t="s">
        <v>5382</v>
      </c>
      <c r="F3420" s="5">
        <v>920.58</v>
      </c>
      <c r="G3420" s="5">
        <v>767.15</v>
      </c>
      <c r="H3420" s="5">
        <v>30.69</v>
      </c>
      <c r="I3420" s="1" t="s">
        <v>5406</v>
      </c>
      <c r="J3420" s="5">
        <v>0</v>
      </c>
      <c r="K3420" s="5">
        <v>0</v>
      </c>
      <c r="L3420" s="1" t="s">
        <v>5349</v>
      </c>
      <c r="M3420" s="5">
        <v>767.15</v>
      </c>
      <c r="N3420" s="5">
        <v>153.43</v>
      </c>
      <c r="O3420" s="1" t="s">
        <v>3642</v>
      </c>
      <c r="P3420" s="5">
        <v>767.15</v>
      </c>
      <c r="Q3420" s="5">
        <v>12.66</v>
      </c>
      <c r="R3420" s="1" t="s">
        <v>5351</v>
      </c>
      <c r="S3420" s="5">
        <v>767.15</v>
      </c>
      <c r="T3420" s="5">
        <v>58.3</v>
      </c>
      <c r="U3420" s="1" t="s">
        <v>5351</v>
      </c>
      <c r="V3420" s="1" t="s">
        <v>5351</v>
      </c>
      <c r="W3420" s="1" t="s">
        <v>3672</v>
      </c>
      <c r="X3420" s="1" t="s">
        <v>5498</v>
      </c>
      <c r="Y3420" s="1" t="s">
        <v>4940</v>
      </c>
      <c r="Z3420" s="1" t="s">
        <v>4941</v>
      </c>
      <c r="AB3420" s="8" t="str">
        <f t="shared" si="572"/>
        <v>000157814</v>
      </c>
      <c r="AC3420" t="str">
        <f t="shared" si="573"/>
        <v>29/06/2015</v>
      </c>
      <c r="AD3420" t="str">
        <f t="shared" si="574"/>
        <v>00111511000180</v>
      </c>
      <c r="AE3420" s="9">
        <f t="shared" si="575"/>
        <v>920.58</v>
      </c>
      <c r="AF3420">
        <f t="shared" si="576"/>
        <v>0</v>
      </c>
      <c r="AH3420">
        <v>6806798</v>
      </c>
      <c r="AI3420" s="10" t="s">
        <v>6285</v>
      </c>
      <c r="AJ3420">
        <v>157098</v>
      </c>
      <c r="AK3420" t="s">
        <v>4594</v>
      </c>
      <c r="AL3420">
        <v>0</v>
      </c>
      <c r="AM3420">
        <v>10</v>
      </c>
      <c r="AN3420" s="11" t="e">
        <f>VLOOKUP(TRIM(AK3420),[1]Sheet1!$V:$W,2,FALSE)</f>
        <v>#N/A</v>
      </c>
      <c r="AO3420" s="11">
        <f t="shared" si="577"/>
        <v>0</v>
      </c>
      <c r="AP3420" s="10">
        <f t="shared" si="578"/>
        <v>0</v>
      </c>
      <c r="AQ3420" s="10"/>
      <c r="AR3420" s="11" t="b">
        <f t="shared" si="579"/>
        <v>0</v>
      </c>
    </row>
    <row r="3421" spans="1:44" x14ac:dyDescent="0.2">
      <c r="A3421" s="1" t="s">
        <v>5346</v>
      </c>
      <c r="B3421" s="1" t="s">
        <v>1651</v>
      </c>
      <c r="C3421" s="3">
        <v>42184</v>
      </c>
      <c r="D3421" s="1" t="s">
        <v>3657</v>
      </c>
      <c r="E3421" s="1" t="s">
        <v>5347</v>
      </c>
      <c r="F3421" s="5">
        <v>118.93</v>
      </c>
      <c r="G3421" s="5">
        <v>118.93</v>
      </c>
      <c r="H3421" s="5">
        <v>21.41</v>
      </c>
      <c r="I3421" s="1" t="s">
        <v>5348</v>
      </c>
      <c r="J3421" s="5">
        <v>0</v>
      </c>
      <c r="K3421" s="5">
        <v>0</v>
      </c>
      <c r="L3421" s="1" t="s">
        <v>5349</v>
      </c>
      <c r="M3421" s="5">
        <v>0</v>
      </c>
      <c r="N3421" s="5">
        <v>0</v>
      </c>
      <c r="O3421" s="1" t="s">
        <v>5349</v>
      </c>
      <c r="P3421" s="5">
        <v>118.93</v>
      </c>
      <c r="Q3421" s="5">
        <v>1.96</v>
      </c>
      <c r="R3421" s="1" t="s">
        <v>5351</v>
      </c>
      <c r="S3421" s="5">
        <v>118.93</v>
      </c>
      <c r="T3421" s="5">
        <v>9.0399999999999991</v>
      </c>
      <c r="U3421" s="1" t="s">
        <v>5351</v>
      </c>
      <c r="V3421" s="1" t="s">
        <v>5351</v>
      </c>
      <c r="W3421" s="1" t="s">
        <v>5640</v>
      </c>
      <c r="X3421" s="1" t="s">
        <v>680</v>
      </c>
      <c r="Y3421" s="1" t="s">
        <v>681</v>
      </c>
      <c r="Z3421" s="1" t="s">
        <v>682</v>
      </c>
      <c r="AB3421" s="8" t="str">
        <f t="shared" si="572"/>
        <v>000157815</v>
      </c>
      <c r="AC3421" t="str">
        <f t="shared" si="573"/>
        <v>29/06/2015</v>
      </c>
      <c r="AD3421" t="str">
        <f t="shared" si="574"/>
        <v>46344354000588</v>
      </c>
      <c r="AE3421" s="9">
        <f t="shared" si="575"/>
        <v>118.93</v>
      </c>
      <c r="AF3421">
        <f t="shared" si="576"/>
        <v>0</v>
      </c>
      <c r="AH3421">
        <v>6972399</v>
      </c>
      <c r="AI3421" s="10" t="s">
        <v>6615</v>
      </c>
      <c r="AJ3421">
        <v>157099</v>
      </c>
      <c r="AK3421" t="s">
        <v>5742</v>
      </c>
      <c r="AL3421">
        <v>1</v>
      </c>
      <c r="AM3421">
        <v>5</v>
      </c>
      <c r="AN3421" s="11" t="e">
        <f>VLOOKUP(TRIM(AK3421),[1]Sheet1!$V:$W,2,FALSE)</f>
        <v>#N/A</v>
      </c>
      <c r="AO3421" s="11">
        <f t="shared" si="577"/>
        <v>0</v>
      </c>
      <c r="AP3421" s="10">
        <f t="shared" si="578"/>
        <v>0</v>
      </c>
      <c r="AQ3421" s="10"/>
      <c r="AR3421" s="11" t="b">
        <f t="shared" si="579"/>
        <v>0</v>
      </c>
    </row>
    <row r="3422" spans="1:44" x14ac:dyDescent="0.2">
      <c r="A3422" s="1" t="s">
        <v>5346</v>
      </c>
      <c r="B3422" s="1" t="s">
        <v>1652</v>
      </c>
      <c r="C3422" s="3">
        <v>42184</v>
      </c>
      <c r="D3422" s="1" t="s">
        <v>235</v>
      </c>
      <c r="E3422" s="1" t="s">
        <v>5387</v>
      </c>
      <c r="F3422" s="5">
        <v>323.26</v>
      </c>
      <c r="G3422" s="5">
        <v>323.26</v>
      </c>
      <c r="H3422" s="5">
        <v>58.19</v>
      </c>
      <c r="I3422" s="1" t="s">
        <v>5348</v>
      </c>
      <c r="J3422" s="5">
        <v>0</v>
      </c>
      <c r="K3422" s="5">
        <v>0</v>
      </c>
      <c r="L3422" s="1" t="s">
        <v>5349</v>
      </c>
      <c r="M3422" s="5">
        <v>0</v>
      </c>
      <c r="N3422" s="5">
        <v>0</v>
      </c>
      <c r="O3422" s="1" t="s">
        <v>5349</v>
      </c>
      <c r="P3422" s="5">
        <v>323.26</v>
      </c>
      <c r="Q3422" s="5">
        <v>5.33</v>
      </c>
      <c r="R3422" s="1" t="s">
        <v>5351</v>
      </c>
      <c r="S3422" s="5">
        <v>323.26</v>
      </c>
      <c r="T3422" s="5">
        <v>24.57</v>
      </c>
      <c r="U3422" s="1" t="s">
        <v>5351</v>
      </c>
      <c r="V3422" s="1" t="s">
        <v>5351</v>
      </c>
      <c r="W3422" s="1" t="s">
        <v>1653</v>
      </c>
      <c r="X3422" s="1" t="s">
        <v>4745</v>
      </c>
      <c r="Y3422" s="1" t="s">
        <v>1654</v>
      </c>
      <c r="Z3422" s="1" t="s">
        <v>1655</v>
      </c>
      <c r="AB3422" s="8" t="str">
        <f t="shared" si="572"/>
        <v>000157816</v>
      </c>
      <c r="AC3422" t="str">
        <f t="shared" si="573"/>
        <v>29/06/2015</v>
      </c>
      <c r="AD3422" t="str">
        <f t="shared" si="574"/>
        <v>35917970000130</v>
      </c>
      <c r="AE3422" s="9">
        <f t="shared" si="575"/>
        <v>323.26</v>
      </c>
      <c r="AF3422">
        <f t="shared" si="576"/>
        <v>0</v>
      </c>
      <c r="AH3422">
        <v>6784250</v>
      </c>
      <c r="AI3422" s="10" t="s">
        <v>6201</v>
      </c>
      <c r="AJ3422">
        <v>156941</v>
      </c>
      <c r="AK3422" t="s">
        <v>4353</v>
      </c>
      <c r="AL3422">
        <v>0</v>
      </c>
      <c r="AM3422">
        <v>9</v>
      </c>
      <c r="AN3422" s="11">
        <f>VLOOKUP(TRIM(AK3422),[1]Sheet1!$V:$W,2,FALSE)</f>
        <v>0</v>
      </c>
      <c r="AO3422" s="11">
        <f t="shared" si="577"/>
        <v>0</v>
      </c>
      <c r="AP3422" s="10">
        <f t="shared" si="578"/>
        <v>0</v>
      </c>
      <c r="AQ3422" s="10"/>
      <c r="AR3422" s="11" t="b">
        <f t="shared" si="579"/>
        <v>0</v>
      </c>
    </row>
    <row r="3423" spans="1:44" x14ac:dyDescent="0.2">
      <c r="A3423" s="1" t="s">
        <v>5346</v>
      </c>
      <c r="B3423" s="1" t="s">
        <v>1660</v>
      </c>
      <c r="C3423" s="3">
        <v>42185</v>
      </c>
      <c r="D3423" s="1" t="s">
        <v>3662</v>
      </c>
      <c r="E3423" s="1" t="s">
        <v>5347</v>
      </c>
      <c r="F3423" s="5">
        <v>0.76</v>
      </c>
      <c r="G3423" s="5">
        <v>0.66</v>
      </c>
      <c r="H3423" s="5">
        <v>0.12</v>
      </c>
      <c r="I3423" s="1" t="s">
        <v>5348</v>
      </c>
      <c r="J3423" s="5">
        <v>0</v>
      </c>
      <c r="K3423" s="5">
        <v>0</v>
      </c>
      <c r="L3423" s="1" t="s">
        <v>5349</v>
      </c>
      <c r="M3423" s="5">
        <v>0.66</v>
      </c>
      <c r="N3423" s="5">
        <v>0.1</v>
      </c>
      <c r="O3423" s="1" t="s">
        <v>3642</v>
      </c>
      <c r="P3423" s="5">
        <v>0.66</v>
      </c>
      <c r="Q3423" s="5">
        <v>0.01</v>
      </c>
      <c r="R3423" s="1" t="s">
        <v>5351</v>
      </c>
      <c r="S3423" s="5">
        <v>0.66</v>
      </c>
      <c r="T3423" s="5">
        <v>0.05</v>
      </c>
      <c r="U3423" s="1" t="s">
        <v>5351</v>
      </c>
      <c r="V3423" s="1" t="s">
        <v>5351</v>
      </c>
      <c r="W3423" s="1" t="s">
        <v>3798</v>
      </c>
      <c r="X3423" s="1" t="s">
        <v>5530</v>
      </c>
      <c r="Y3423" s="1" t="s">
        <v>4322</v>
      </c>
      <c r="Z3423" s="1" t="s">
        <v>4323</v>
      </c>
      <c r="AB3423" s="8" t="str">
        <f t="shared" si="572"/>
        <v>000157818</v>
      </c>
      <c r="AC3423" t="str">
        <f t="shared" si="573"/>
        <v>30/06/2015</v>
      </c>
      <c r="AD3423" t="str">
        <f t="shared" si="574"/>
        <v>04337168000652</v>
      </c>
      <c r="AE3423" s="9">
        <f t="shared" si="575"/>
        <v>0.76</v>
      </c>
      <c r="AF3423">
        <f t="shared" si="576"/>
        <v>0</v>
      </c>
      <c r="AH3423">
        <v>6782684</v>
      </c>
      <c r="AI3423" s="10" t="s">
        <v>6373</v>
      </c>
      <c r="AJ3423">
        <v>157100</v>
      </c>
      <c r="AK3423" t="s">
        <v>5864</v>
      </c>
      <c r="AL3423">
        <v>1</v>
      </c>
      <c r="AM3423">
        <v>10</v>
      </c>
      <c r="AN3423" s="11" t="e">
        <f>VLOOKUP(TRIM(AK3423),[1]Sheet1!$V:$W,2,FALSE)</f>
        <v>#N/A</v>
      </c>
      <c r="AO3423" s="11">
        <f t="shared" si="577"/>
        <v>0</v>
      </c>
      <c r="AP3423" s="10">
        <f t="shared" si="578"/>
        <v>0</v>
      </c>
      <c r="AQ3423" s="10"/>
      <c r="AR3423" s="11" t="b">
        <f t="shared" si="579"/>
        <v>0</v>
      </c>
    </row>
    <row r="3424" spans="1:44" x14ac:dyDescent="0.2">
      <c r="A3424" s="1" t="s">
        <v>5346</v>
      </c>
      <c r="B3424" s="1" t="s">
        <v>1661</v>
      </c>
      <c r="C3424" s="3">
        <v>42185</v>
      </c>
      <c r="D3424" s="1" t="s">
        <v>3711</v>
      </c>
      <c r="E3424" s="1" t="s">
        <v>5539</v>
      </c>
      <c r="F3424" s="5">
        <v>2772.3</v>
      </c>
      <c r="G3424" s="5">
        <v>0</v>
      </c>
      <c r="H3424" s="5">
        <v>0</v>
      </c>
      <c r="I3424" s="1" t="s">
        <v>5349</v>
      </c>
      <c r="J3424" s="5">
        <v>0</v>
      </c>
      <c r="K3424" s="5">
        <v>0</v>
      </c>
      <c r="L3424" s="1" t="s">
        <v>5349</v>
      </c>
      <c r="M3424" s="5">
        <v>0</v>
      </c>
      <c r="N3424" s="5">
        <v>0</v>
      </c>
      <c r="O3424" s="1" t="s">
        <v>5349</v>
      </c>
      <c r="P3424" s="5">
        <v>2772.3</v>
      </c>
      <c r="Q3424" s="5">
        <v>0</v>
      </c>
      <c r="R3424" s="1" t="s">
        <v>3712</v>
      </c>
      <c r="S3424" s="5">
        <v>2772.3</v>
      </c>
      <c r="T3424" s="5">
        <v>0</v>
      </c>
      <c r="U3424" s="1" t="s">
        <v>3712</v>
      </c>
      <c r="V3424" s="1" t="s">
        <v>5351</v>
      </c>
      <c r="W3424" s="1" t="s">
        <v>1662</v>
      </c>
      <c r="X3424" s="1" t="s">
        <v>5542</v>
      </c>
      <c r="Y3424" s="1" t="s">
        <v>1663</v>
      </c>
      <c r="Z3424" s="1" t="s">
        <v>1664</v>
      </c>
      <c r="AB3424" s="8" t="str">
        <f t="shared" si="572"/>
        <v>000157819</v>
      </c>
      <c r="AC3424" t="str">
        <f t="shared" si="573"/>
        <v>30/06/2015</v>
      </c>
      <c r="AD3424" t="str">
        <f t="shared" si="574"/>
        <v>08741572000133</v>
      </c>
      <c r="AE3424" s="9">
        <f t="shared" si="575"/>
        <v>2772.3</v>
      </c>
      <c r="AF3424">
        <f t="shared" si="576"/>
        <v>0</v>
      </c>
      <c r="AH3424">
        <v>6783164</v>
      </c>
      <c r="AI3424" s="10" t="s">
        <v>6308</v>
      </c>
      <c r="AJ3424">
        <v>157101</v>
      </c>
      <c r="AK3424" t="s">
        <v>3694</v>
      </c>
      <c r="AL3424">
        <v>1</v>
      </c>
      <c r="AM3424">
        <v>1</v>
      </c>
      <c r="AN3424" s="11" t="e">
        <f>VLOOKUP(TRIM(AK3424),[1]Sheet1!$V:$W,2,FALSE)</f>
        <v>#N/A</v>
      </c>
      <c r="AO3424" s="11">
        <f t="shared" si="577"/>
        <v>0</v>
      </c>
      <c r="AP3424" s="10">
        <f t="shared" si="578"/>
        <v>0</v>
      </c>
      <c r="AQ3424" s="10"/>
      <c r="AR3424" s="11" t="b">
        <f t="shared" si="579"/>
        <v>0</v>
      </c>
    </row>
    <row r="3425" spans="1:44" x14ac:dyDescent="0.2">
      <c r="A3425" s="1" t="s">
        <v>5346</v>
      </c>
      <c r="B3425" s="1" t="s">
        <v>1665</v>
      </c>
      <c r="C3425" s="3">
        <v>42185</v>
      </c>
      <c r="D3425" s="1" t="s">
        <v>3662</v>
      </c>
      <c r="E3425" s="1" t="s">
        <v>5347</v>
      </c>
      <c r="F3425" s="5">
        <v>991.53</v>
      </c>
      <c r="G3425" s="5">
        <v>991.53</v>
      </c>
      <c r="H3425" s="5">
        <v>178.48</v>
      </c>
      <c r="I3425" s="1" t="s">
        <v>5417</v>
      </c>
      <c r="J3425" s="5">
        <v>0</v>
      </c>
      <c r="K3425" s="5">
        <v>0</v>
      </c>
      <c r="L3425" s="1" t="s">
        <v>5349</v>
      </c>
      <c r="M3425" s="5">
        <v>862.2</v>
      </c>
      <c r="N3425" s="5">
        <v>129.33000000000001</v>
      </c>
      <c r="O3425" s="1" t="s">
        <v>3642</v>
      </c>
      <c r="P3425" s="5">
        <v>862.2</v>
      </c>
      <c r="Q3425" s="5">
        <v>14.23</v>
      </c>
      <c r="R3425" s="1" t="s">
        <v>5351</v>
      </c>
      <c r="S3425" s="5">
        <v>862.2</v>
      </c>
      <c r="T3425" s="5">
        <v>65.53</v>
      </c>
      <c r="U3425" s="1" t="s">
        <v>5351</v>
      </c>
      <c r="V3425" s="1" t="s">
        <v>5351</v>
      </c>
      <c r="W3425" s="1" t="s">
        <v>1212</v>
      </c>
      <c r="X3425" s="1" t="s">
        <v>5408</v>
      </c>
      <c r="Y3425" s="1" t="s">
        <v>1213</v>
      </c>
      <c r="Z3425" s="1" t="s">
        <v>1214</v>
      </c>
      <c r="AB3425" s="8" t="str">
        <f t="shared" si="572"/>
        <v>000157820</v>
      </c>
      <c r="AC3425" t="str">
        <f t="shared" si="573"/>
        <v>30/06/2015</v>
      </c>
      <c r="AD3425" t="str">
        <f t="shared" si="574"/>
        <v>50942135000144</v>
      </c>
      <c r="AE3425" s="9">
        <f t="shared" si="575"/>
        <v>991.53</v>
      </c>
      <c r="AF3425">
        <f t="shared" si="576"/>
        <v>0</v>
      </c>
      <c r="AH3425">
        <v>6782692</v>
      </c>
      <c r="AI3425" s="10" t="s">
        <v>6238</v>
      </c>
      <c r="AJ3425">
        <v>156942</v>
      </c>
      <c r="AK3425" t="s">
        <v>3475</v>
      </c>
      <c r="AL3425">
        <v>1</v>
      </c>
      <c r="AM3425">
        <v>5</v>
      </c>
      <c r="AN3425" s="11" t="e">
        <f>VLOOKUP(TRIM(AK3425),[1]Sheet1!$V:$W,2,FALSE)</f>
        <v>#N/A</v>
      </c>
      <c r="AO3425" s="11">
        <f t="shared" si="577"/>
        <v>0</v>
      </c>
      <c r="AP3425" s="10">
        <f t="shared" si="578"/>
        <v>0</v>
      </c>
      <c r="AQ3425" s="10"/>
      <c r="AR3425" s="11" t="b">
        <f t="shared" si="579"/>
        <v>0</v>
      </c>
    </row>
    <row r="3426" spans="1:44" x14ac:dyDescent="0.2">
      <c r="A3426" s="1" t="s">
        <v>5346</v>
      </c>
      <c r="B3426" s="1" t="s">
        <v>1666</v>
      </c>
      <c r="C3426" s="3">
        <v>42185</v>
      </c>
      <c r="D3426" s="1" t="s">
        <v>3662</v>
      </c>
      <c r="E3426" s="1" t="s">
        <v>5347</v>
      </c>
      <c r="F3426" s="5">
        <v>991.53</v>
      </c>
      <c r="G3426" s="5">
        <v>991.53</v>
      </c>
      <c r="H3426" s="5">
        <v>178.48</v>
      </c>
      <c r="I3426" s="1" t="s">
        <v>5417</v>
      </c>
      <c r="J3426" s="5">
        <v>0</v>
      </c>
      <c r="K3426" s="5">
        <v>0</v>
      </c>
      <c r="L3426" s="1" t="s">
        <v>5349</v>
      </c>
      <c r="M3426" s="5">
        <v>862.2</v>
      </c>
      <c r="N3426" s="5">
        <v>129.33000000000001</v>
      </c>
      <c r="O3426" s="1" t="s">
        <v>3642</v>
      </c>
      <c r="P3426" s="5">
        <v>862.2</v>
      </c>
      <c r="Q3426" s="5">
        <v>14.23</v>
      </c>
      <c r="R3426" s="1" t="s">
        <v>5351</v>
      </c>
      <c r="S3426" s="5">
        <v>862.2</v>
      </c>
      <c r="T3426" s="5">
        <v>65.53</v>
      </c>
      <c r="U3426" s="1" t="s">
        <v>5351</v>
      </c>
      <c r="V3426" s="1" t="s">
        <v>5351</v>
      </c>
      <c r="W3426" s="1" t="s">
        <v>1212</v>
      </c>
      <c r="X3426" s="1" t="s">
        <v>5408</v>
      </c>
      <c r="Y3426" s="1" t="s">
        <v>1213</v>
      </c>
      <c r="Z3426" s="1" t="s">
        <v>1214</v>
      </c>
      <c r="AB3426" s="8" t="str">
        <f t="shared" si="572"/>
        <v>000157821</v>
      </c>
      <c r="AC3426" t="str">
        <f t="shared" si="573"/>
        <v>30/06/2015</v>
      </c>
      <c r="AD3426" t="str">
        <f t="shared" si="574"/>
        <v>50942135000144</v>
      </c>
      <c r="AE3426" s="9">
        <f t="shared" si="575"/>
        <v>991.53</v>
      </c>
      <c r="AF3426">
        <f t="shared" si="576"/>
        <v>0</v>
      </c>
      <c r="AH3426">
        <v>6783616</v>
      </c>
      <c r="AI3426" s="10" t="s">
        <v>6290</v>
      </c>
      <c r="AJ3426">
        <v>157102</v>
      </c>
      <c r="AK3426" t="s">
        <v>3983</v>
      </c>
      <c r="AL3426">
        <v>1</v>
      </c>
      <c r="AM3426">
        <v>10</v>
      </c>
      <c r="AN3426" s="11" t="e">
        <f>VLOOKUP(TRIM(AK3426),[1]Sheet1!$V:$W,2,FALSE)</f>
        <v>#N/A</v>
      </c>
      <c r="AO3426" s="11">
        <f t="shared" si="577"/>
        <v>0</v>
      </c>
      <c r="AP3426" s="10">
        <f t="shared" si="578"/>
        <v>0</v>
      </c>
      <c r="AQ3426" s="10"/>
      <c r="AR3426" s="11" t="b">
        <f t="shared" si="579"/>
        <v>0</v>
      </c>
    </row>
    <row r="3427" spans="1:44" x14ac:dyDescent="0.2">
      <c r="A3427" s="1" t="s">
        <v>5346</v>
      </c>
      <c r="B3427" s="1" t="s">
        <v>1667</v>
      </c>
      <c r="C3427" s="3">
        <v>42185</v>
      </c>
      <c r="D3427" s="1" t="s">
        <v>3641</v>
      </c>
      <c r="E3427" s="1" t="s">
        <v>4804</v>
      </c>
      <c r="F3427" s="5">
        <v>418.01</v>
      </c>
      <c r="G3427" s="5">
        <v>418.01</v>
      </c>
      <c r="H3427" s="5">
        <v>29.26</v>
      </c>
      <c r="I3427" s="1" t="s">
        <v>5348</v>
      </c>
      <c r="J3427" s="5">
        <v>0</v>
      </c>
      <c r="K3427" s="5">
        <v>0</v>
      </c>
      <c r="L3427" s="1" t="s">
        <v>5349</v>
      </c>
      <c r="M3427" s="5">
        <v>0</v>
      </c>
      <c r="N3427" s="5">
        <v>0</v>
      </c>
      <c r="O3427" s="1" t="s">
        <v>5349</v>
      </c>
      <c r="P3427" s="5">
        <v>418.01</v>
      </c>
      <c r="Q3427" s="5">
        <v>6.9</v>
      </c>
      <c r="R3427" s="1" t="s">
        <v>5351</v>
      </c>
      <c r="S3427" s="5">
        <v>418.01</v>
      </c>
      <c r="T3427" s="5">
        <v>31.77</v>
      </c>
      <c r="U3427" s="1" t="s">
        <v>5351</v>
      </c>
      <c r="V3427" s="1" t="s">
        <v>5351</v>
      </c>
      <c r="W3427" s="1" t="s">
        <v>3613</v>
      </c>
      <c r="X3427" s="1" t="s">
        <v>5530</v>
      </c>
      <c r="Y3427" s="1" t="s">
        <v>3614</v>
      </c>
      <c r="Z3427" s="1" t="s">
        <v>2941</v>
      </c>
      <c r="AB3427" s="8" t="str">
        <f t="shared" si="572"/>
        <v>000157822</v>
      </c>
      <c r="AC3427" t="str">
        <f t="shared" si="573"/>
        <v>30/06/2015</v>
      </c>
      <c r="AD3427" t="str">
        <f t="shared" si="574"/>
        <v>19416642000102</v>
      </c>
      <c r="AE3427" s="9">
        <f t="shared" si="575"/>
        <v>418.01</v>
      </c>
      <c r="AF3427">
        <f t="shared" si="576"/>
        <v>0</v>
      </c>
      <c r="AH3427">
        <v>6783616</v>
      </c>
      <c r="AI3427" s="10" t="s">
        <v>6290</v>
      </c>
      <c r="AJ3427">
        <v>157102</v>
      </c>
      <c r="AK3427" t="s">
        <v>4730</v>
      </c>
      <c r="AL3427">
        <v>1</v>
      </c>
      <c r="AM3427">
        <v>1</v>
      </c>
      <c r="AN3427" s="11" t="e">
        <f>VLOOKUP(TRIM(AK3427),[1]Sheet1!$V:$W,2,FALSE)</f>
        <v>#N/A</v>
      </c>
      <c r="AO3427" s="11">
        <f t="shared" si="577"/>
        <v>0</v>
      </c>
      <c r="AP3427" s="10">
        <f t="shared" si="578"/>
        <v>0</v>
      </c>
      <c r="AQ3427" s="10"/>
      <c r="AR3427" s="11" t="b">
        <f t="shared" si="579"/>
        <v>0</v>
      </c>
    </row>
    <row r="3428" spans="1:44" x14ac:dyDescent="0.2">
      <c r="A3428" s="1" t="s">
        <v>5346</v>
      </c>
      <c r="B3428" s="1" t="s">
        <v>1668</v>
      </c>
      <c r="C3428" s="3">
        <v>42185</v>
      </c>
      <c r="D3428" s="1" t="s">
        <v>3649</v>
      </c>
      <c r="E3428" s="1" t="s">
        <v>5382</v>
      </c>
      <c r="F3428" s="5">
        <v>13616.71</v>
      </c>
      <c r="G3428" s="5">
        <v>13616.71</v>
      </c>
      <c r="H3428" s="5">
        <v>544.66999999999996</v>
      </c>
      <c r="I3428" s="1" t="s">
        <v>5406</v>
      </c>
      <c r="J3428" s="5">
        <v>0</v>
      </c>
      <c r="K3428" s="5">
        <v>0</v>
      </c>
      <c r="L3428" s="1" t="s">
        <v>5349</v>
      </c>
      <c r="M3428" s="5">
        <v>0</v>
      </c>
      <c r="N3428" s="5">
        <v>0</v>
      </c>
      <c r="O3428" s="1" t="s">
        <v>5349</v>
      </c>
      <c r="P3428" s="5">
        <v>13616.71</v>
      </c>
      <c r="Q3428" s="5">
        <v>224.68</v>
      </c>
      <c r="R3428" s="1" t="s">
        <v>5351</v>
      </c>
      <c r="S3428" s="5">
        <v>13616.71</v>
      </c>
      <c r="T3428" s="5">
        <v>1034.8699999999999</v>
      </c>
      <c r="U3428" s="1" t="s">
        <v>5351</v>
      </c>
      <c r="V3428" s="1" t="s">
        <v>5351</v>
      </c>
      <c r="W3428" s="1" t="s">
        <v>1080</v>
      </c>
      <c r="X3428" s="1" t="s">
        <v>5419</v>
      </c>
      <c r="Y3428" s="1" t="s">
        <v>4982</v>
      </c>
      <c r="Z3428" s="1" t="s">
        <v>4983</v>
      </c>
      <c r="AB3428" s="8" t="str">
        <f t="shared" si="572"/>
        <v>000157823</v>
      </c>
      <c r="AC3428" t="str">
        <f t="shared" si="573"/>
        <v>30/06/2015</v>
      </c>
      <c r="AD3428" t="str">
        <f t="shared" si="574"/>
        <v>05381281000193</v>
      </c>
      <c r="AE3428" s="9">
        <f t="shared" si="575"/>
        <v>13616.71</v>
      </c>
      <c r="AF3428">
        <f t="shared" si="576"/>
        <v>0</v>
      </c>
      <c r="AH3428">
        <v>6794348</v>
      </c>
      <c r="AI3428" s="10" t="s">
        <v>6311</v>
      </c>
      <c r="AJ3428">
        <v>156943</v>
      </c>
      <c r="AK3428" t="s">
        <v>2947</v>
      </c>
      <c r="AL3428">
        <v>0</v>
      </c>
      <c r="AM3428">
        <v>600</v>
      </c>
      <c r="AN3428" s="11">
        <f>VLOOKUP(TRIM(AK3428),[1]Sheet1!$V:$W,2,FALSE)</f>
        <v>0</v>
      </c>
      <c r="AO3428" s="11">
        <f t="shared" si="577"/>
        <v>0</v>
      </c>
      <c r="AP3428" s="10">
        <f t="shared" si="578"/>
        <v>0</v>
      </c>
      <c r="AQ3428" s="10"/>
      <c r="AR3428" s="11" t="b">
        <f t="shared" si="579"/>
        <v>0</v>
      </c>
    </row>
    <row r="3429" spans="1:44" x14ac:dyDescent="0.2">
      <c r="A3429" s="1" t="s">
        <v>5346</v>
      </c>
      <c r="B3429" s="1" t="s">
        <v>1668</v>
      </c>
      <c r="C3429" s="3">
        <v>42185</v>
      </c>
      <c r="D3429" s="1" t="s">
        <v>3649</v>
      </c>
      <c r="E3429" s="1" t="s">
        <v>5382</v>
      </c>
      <c r="F3429" s="5">
        <v>727.78</v>
      </c>
      <c r="G3429" s="5">
        <v>632.85</v>
      </c>
      <c r="H3429" s="5">
        <v>25.31</v>
      </c>
      <c r="I3429" s="1" t="s">
        <v>5406</v>
      </c>
      <c r="J3429" s="5">
        <v>0</v>
      </c>
      <c r="K3429" s="5">
        <v>0</v>
      </c>
      <c r="L3429" s="1" t="s">
        <v>5349</v>
      </c>
      <c r="M3429" s="5">
        <v>632.85</v>
      </c>
      <c r="N3429" s="5">
        <v>94.93</v>
      </c>
      <c r="O3429" s="1" t="s">
        <v>3642</v>
      </c>
      <c r="P3429" s="5">
        <v>632.85</v>
      </c>
      <c r="Q3429" s="5">
        <v>10.44</v>
      </c>
      <c r="R3429" s="1" t="s">
        <v>5351</v>
      </c>
      <c r="S3429" s="5">
        <v>632.85</v>
      </c>
      <c r="T3429" s="5">
        <v>48.1</v>
      </c>
      <c r="U3429" s="1" t="s">
        <v>5351</v>
      </c>
      <c r="V3429" s="1" t="s">
        <v>5351</v>
      </c>
      <c r="W3429" s="1" t="s">
        <v>1080</v>
      </c>
      <c r="X3429" s="1" t="s">
        <v>5359</v>
      </c>
      <c r="Y3429" s="1" t="s">
        <v>5493</v>
      </c>
      <c r="Z3429" s="1" t="s">
        <v>5494</v>
      </c>
      <c r="AB3429" s="8" t="str">
        <f t="shared" si="572"/>
        <v>000157823</v>
      </c>
      <c r="AC3429" t="str">
        <f t="shared" si="573"/>
        <v>30/06/2015</v>
      </c>
      <c r="AD3429" t="str">
        <f t="shared" si="574"/>
        <v>05381281000193</v>
      </c>
      <c r="AE3429" s="9">
        <f t="shared" si="575"/>
        <v>727.78</v>
      </c>
      <c r="AF3429">
        <f t="shared" si="576"/>
        <v>0</v>
      </c>
      <c r="AH3429">
        <v>6783616</v>
      </c>
      <c r="AI3429" s="10" t="s">
        <v>6290</v>
      </c>
      <c r="AJ3429">
        <v>157102</v>
      </c>
      <c r="AK3429" t="s">
        <v>5581</v>
      </c>
      <c r="AL3429">
        <v>1</v>
      </c>
      <c r="AM3429">
        <v>2</v>
      </c>
      <c r="AN3429" s="11" t="e">
        <f>VLOOKUP(TRIM(AK3429),[1]Sheet1!$V:$W,2,FALSE)</f>
        <v>#N/A</v>
      </c>
      <c r="AO3429" s="11">
        <f t="shared" si="577"/>
        <v>0</v>
      </c>
      <c r="AP3429" s="10">
        <f t="shared" si="578"/>
        <v>0</v>
      </c>
      <c r="AQ3429" s="10"/>
      <c r="AR3429" s="11" t="b">
        <f t="shared" si="579"/>
        <v>0</v>
      </c>
    </row>
    <row r="3430" spans="1:44" x14ac:dyDescent="0.2">
      <c r="A3430" s="1" t="s">
        <v>5346</v>
      </c>
      <c r="B3430" s="1" t="s">
        <v>1668</v>
      </c>
      <c r="C3430" s="3">
        <v>42185</v>
      </c>
      <c r="D3430" s="1" t="s">
        <v>3649</v>
      </c>
      <c r="E3430" s="1" t="s">
        <v>5382</v>
      </c>
      <c r="F3430" s="5">
        <v>214.14</v>
      </c>
      <c r="G3430" s="5">
        <v>186.21</v>
      </c>
      <c r="H3430" s="5">
        <v>7.45</v>
      </c>
      <c r="I3430" s="1" t="s">
        <v>5406</v>
      </c>
      <c r="J3430" s="5">
        <v>0</v>
      </c>
      <c r="K3430" s="5">
        <v>0</v>
      </c>
      <c r="L3430" s="1" t="s">
        <v>5349</v>
      </c>
      <c r="M3430" s="5">
        <v>186.21</v>
      </c>
      <c r="N3430" s="5">
        <v>27.93</v>
      </c>
      <c r="O3430" s="1" t="s">
        <v>3642</v>
      </c>
      <c r="P3430" s="5">
        <v>186.21</v>
      </c>
      <c r="Q3430" s="5">
        <v>3.07</v>
      </c>
      <c r="R3430" s="1" t="s">
        <v>5351</v>
      </c>
      <c r="S3430" s="5">
        <v>186.21</v>
      </c>
      <c r="T3430" s="5">
        <v>14.15</v>
      </c>
      <c r="U3430" s="1" t="s">
        <v>5351</v>
      </c>
      <c r="V3430" s="1" t="s">
        <v>5351</v>
      </c>
      <c r="W3430" s="1" t="s">
        <v>1080</v>
      </c>
      <c r="X3430" s="1" t="s">
        <v>5408</v>
      </c>
      <c r="Y3430" s="1" t="s">
        <v>5508</v>
      </c>
      <c r="Z3430" s="1" t="s">
        <v>5509</v>
      </c>
      <c r="AB3430" s="8" t="str">
        <f t="shared" si="572"/>
        <v>000157823</v>
      </c>
      <c r="AC3430" t="str">
        <f t="shared" si="573"/>
        <v>30/06/2015</v>
      </c>
      <c r="AD3430" t="str">
        <f t="shared" si="574"/>
        <v>05381281000193</v>
      </c>
      <c r="AE3430" s="9">
        <f t="shared" si="575"/>
        <v>214.14</v>
      </c>
      <c r="AF3430">
        <f t="shared" si="576"/>
        <v>0</v>
      </c>
      <c r="AH3430">
        <v>6783616</v>
      </c>
      <c r="AI3430" s="10" t="s">
        <v>6290</v>
      </c>
      <c r="AJ3430">
        <v>157102</v>
      </c>
      <c r="AK3430" t="s">
        <v>4908</v>
      </c>
      <c r="AL3430">
        <v>1</v>
      </c>
      <c r="AM3430">
        <v>3</v>
      </c>
      <c r="AN3430" s="11" t="e">
        <f>VLOOKUP(TRIM(AK3430),[1]Sheet1!$V:$W,2,FALSE)</f>
        <v>#N/A</v>
      </c>
      <c r="AO3430" s="11">
        <f t="shared" si="577"/>
        <v>0</v>
      </c>
      <c r="AP3430" s="10">
        <f t="shared" si="578"/>
        <v>0</v>
      </c>
      <c r="AQ3430" s="10"/>
      <c r="AR3430" s="11" t="b">
        <f t="shared" si="579"/>
        <v>0</v>
      </c>
    </row>
    <row r="3431" spans="1:44" x14ac:dyDescent="0.2">
      <c r="A3431" s="1" t="s">
        <v>5346</v>
      </c>
      <c r="B3431" s="1" t="s">
        <v>1669</v>
      </c>
      <c r="C3431" s="3">
        <v>42185</v>
      </c>
      <c r="D3431" s="1" t="s">
        <v>3641</v>
      </c>
      <c r="E3431" s="1" t="s">
        <v>5387</v>
      </c>
      <c r="F3431" s="5">
        <v>8.41</v>
      </c>
      <c r="G3431" s="5">
        <v>8.41</v>
      </c>
      <c r="H3431" s="5">
        <v>1.01</v>
      </c>
      <c r="I3431" s="1" t="s">
        <v>5348</v>
      </c>
      <c r="J3431" s="5">
        <v>0</v>
      </c>
      <c r="K3431" s="5">
        <v>0</v>
      </c>
      <c r="L3431" s="1" t="s">
        <v>5349</v>
      </c>
      <c r="M3431" s="5">
        <v>0</v>
      </c>
      <c r="N3431" s="5">
        <v>0</v>
      </c>
      <c r="O3431" s="1" t="s">
        <v>5349</v>
      </c>
      <c r="P3431" s="5">
        <v>8.41</v>
      </c>
      <c r="Q3431" s="5">
        <v>0.14000000000000001</v>
      </c>
      <c r="R3431" s="1" t="s">
        <v>5351</v>
      </c>
      <c r="S3431" s="5">
        <v>8.41</v>
      </c>
      <c r="T3431" s="5">
        <v>0.64</v>
      </c>
      <c r="U3431" s="1" t="s">
        <v>5351</v>
      </c>
      <c r="V3431" s="1" t="s">
        <v>5351</v>
      </c>
      <c r="W3431" s="1" t="s">
        <v>4265</v>
      </c>
      <c r="X3431" s="1" t="s">
        <v>5542</v>
      </c>
      <c r="Y3431" s="1" t="s">
        <v>1670</v>
      </c>
      <c r="Z3431" s="1" t="s">
        <v>1671</v>
      </c>
      <c r="AB3431" s="8" t="str">
        <f t="shared" si="572"/>
        <v>000157824</v>
      </c>
      <c r="AC3431" t="str">
        <f t="shared" si="573"/>
        <v>30/06/2015</v>
      </c>
      <c r="AD3431" t="str">
        <f t="shared" si="574"/>
        <v>06020318000544</v>
      </c>
      <c r="AE3431" s="9">
        <f t="shared" si="575"/>
        <v>8.41</v>
      </c>
      <c r="AF3431">
        <f t="shared" si="576"/>
        <v>0</v>
      </c>
      <c r="AH3431">
        <v>6782680</v>
      </c>
      <c r="AI3431" s="10" t="s">
        <v>6265</v>
      </c>
      <c r="AJ3431">
        <v>157103</v>
      </c>
      <c r="AK3431" t="s">
        <v>3838</v>
      </c>
      <c r="AL3431">
        <v>5</v>
      </c>
      <c r="AM3431">
        <v>5</v>
      </c>
      <c r="AN3431" s="11">
        <f>VLOOKUP(TRIM(AK3431),[1]Sheet1!$V:$W,2,FALSE)</f>
        <v>18.54</v>
      </c>
      <c r="AO3431" s="11">
        <f t="shared" si="577"/>
        <v>18.54</v>
      </c>
      <c r="AP3431" s="10">
        <f t="shared" si="578"/>
        <v>92.699999999999989</v>
      </c>
      <c r="AQ3431" s="10"/>
      <c r="AR3431" s="11" t="b">
        <f t="shared" si="579"/>
        <v>0</v>
      </c>
    </row>
    <row r="3432" spans="1:44" x14ac:dyDescent="0.2">
      <c r="A3432" s="1" t="s">
        <v>5346</v>
      </c>
      <c r="B3432" s="1" t="s">
        <v>1672</v>
      </c>
      <c r="C3432" s="3">
        <v>42185</v>
      </c>
      <c r="D3432" s="1" t="s">
        <v>3662</v>
      </c>
      <c r="E3432" s="1" t="s">
        <v>5347</v>
      </c>
      <c r="F3432" s="5">
        <v>1185.03</v>
      </c>
      <c r="G3432" s="5">
        <v>0</v>
      </c>
      <c r="H3432" s="5">
        <v>0</v>
      </c>
      <c r="I3432" s="1" t="s">
        <v>5349</v>
      </c>
      <c r="J3432" s="5">
        <v>0</v>
      </c>
      <c r="K3432" s="5">
        <v>0</v>
      </c>
      <c r="L3432" s="1" t="s">
        <v>5349</v>
      </c>
      <c r="M3432" s="5">
        <v>0</v>
      </c>
      <c r="N3432" s="5">
        <v>0</v>
      </c>
      <c r="O3432" s="1" t="s">
        <v>5349</v>
      </c>
      <c r="P3432" s="5">
        <v>1185.03</v>
      </c>
      <c r="Q3432" s="5">
        <v>19.55</v>
      </c>
      <c r="R3432" s="1" t="s">
        <v>5351</v>
      </c>
      <c r="S3432" s="5">
        <v>1185.03</v>
      </c>
      <c r="T3432" s="5">
        <v>90.06</v>
      </c>
      <c r="U3432" s="1" t="s">
        <v>5351</v>
      </c>
      <c r="V3432" s="1" t="s">
        <v>5351</v>
      </c>
      <c r="W3432" s="1" t="s">
        <v>5611</v>
      </c>
      <c r="X3432" s="1" t="s">
        <v>5408</v>
      </c>
      <c r="Y3432" s="1" t="s">
        <v>1673</v>
      </c>
      <c r="Z3432" s="1" t="s">
        <v>1674</v>
      </c>
      <c r="AB3432" s="8" t="str">
        <f t="shared" si="572"/>
        <v>000157825</v>
      </c>
      <c r="AC3432" t="str">
        <f t="shared" si="573"/>
        <v>30/06/2015</v>
      </c>
      <c r="AD3432" t="str">
        <f t="shared" si="574"/>
        <v>01498525000161</v>
      </c>
      <c r="AE3432" s="9">
        <f t="shared" si="575"/>
        <v>1185.03</v>
      </c>
      <c r="AF3432">
        <f t="shared" si="576"/>
        <v>331.97325000000001</v>
      </c>
      <c r="AH3432">
        <v>7649393</v>
      </c>
      <c r="AI3432" s="10" t="s">
        <v>6616</v>
      </c>
      <c r="AJ3432">
        <v>156944</v>
      </c>
      <c r="AK3432" t="s">
        <v>3480</v>
      </c>
      <c r="AL3432">
        <v>1</v>
      </c>
      <c r="AM3432">
        <v>1</v>
      </c>
      <c r="AN3432" s="11" t="e">
        <f>VLOOKUP(TRIM(AK3432),[1]Sheet1!$V:$W,2,FALSE)</f>
        <v>#N/A</v>
      </c>
      <c r="AO3432" s="11">
        <f t="shared" si="577"/>
        <v>0</v>
      </c>
      <c r="AP3432" s="10">
        <f t="shared" si="578"/>
        <v>0</v>
      </c>
      <c r="AQ3432" s="10"/>
      <c r="AR3432" s="11" t="b">
        <f t="shared" si="579"/>
        <v>0</v>
      </c>
    </row>
    <row r="3433" spans="1:44" x14ac:dyDescent="0.2">
      <c r="A3433" s="1" t="s">
        <v>5346</v>
      </c>
      <c r="B3433" s="1" t="s">
        <v>1675</v>
      </c>
      <c r="C3433" s="3">
        <v>42185</v>
      </c>
      <c r="D3433" s="1" t="s">
        <v>3641</v>
      </c>
      <c r="E3433" s="1" t="s">
        <v>5387</v>
      </c>
      <c r="F3433" s="5">
        <v>17.11</v>
      </c>
      <c r="G3433" s="5">
        <v>14.88</v>
      </c>
      <c r="H3433" s="5">
        <v>1.79</v>
      </c>
      <c r="I3433" s="1" t="s">
        <v>5348</v>
      </c>
      <c r="J3433" s="5">
        <v>0</v>
      </c>
      <c r="K3433" s="5">
        <v>0</v>
      </c>
      <c r="L3433" s="1" t="s">
        <v>5349</v>
      </c>
      <c r="M3433" s="5">
        <v>14.88</v>
      </c>
      <c r="N3433" s="5">
        <v>2.23</v>
      </c>
      <c r="O3433" s="1" t="s">
        <v>3642</v>
      </c>
      <c r="P3433" s="5">
        <v>14.88</v>
      </c>
      <c r="Q3433" s="5">
        <v>0.25</v>
      </c>
      <c r="R3433" s="1" t="s">
        <v>5351</v>
      </c>
      <c r="S3433" s="5">
        <v>14.88</v>
      </c>
      <c r="T3433" s="5">
        <v>1.1299999999999999</v>
      </c>
      <c r="U3433" s="1" t="s">
        <v>5351</v>
      </c>
      <c r="V3433" s="1" t="s">
        <v>5351</v>
      </c>
      <c r="W3433" s="1" t="s">
        <v>4265</v>
      </c>
      <c r="X3433" s="1" t="s">
        <v>5408</v>
      </c>
      <c r="Y3433" s="1" t="s">
        <v>1676</v>
      </c>
      <c r="Z3433" s="1" t="s">
        <v>1677</v>
      </c>
      <c r="AB3433" s="8" t="str">
        <f t="shared" si="572"/>
        <v>000157826</v>
      </c>
      <c r="AC3433" t="str">
        <f t="shared" si="573"/>
        <v>30/06/2015</v>
      </c>
      <c r="AD3433" t="str">
        <f t="shared" si="574"/>
        <v>06020318000544</v>
      </c>
      <c r="AE3433" s="9">
        <f t="shared" si="575"/>
        <v>17.11</v>
      </c>
      <c r="AF3433">
        <f t="shared" si="576"/>
        <v>0</v>
      </c>
      <c r="AH3433">
        <v>6782680</v>
      </c>
      <c r="AI3433" s="10" t="s">
        <v>6265</v>
      </c>
      <c r="AJ3433">
        <v>157103</v>
      </c>
      <c r="AK3433" t="s">
        <v>5947</v>
      </c>
      <c r="AL3433">
        <v>0</v>
      </c>
      <c r="AM3433">
        <v>80</v>
      </c>
      <c r="AN3433" s="11" t="e">
        <f>VLOOKUP(TRIM(AK3433),[1]Sheet1!$V:$W,2,FALSE)</f>
        <v>#N/A</v>
      </c>
      <c r="AO3433" s="11">
        <f t="shared" si="577"/>
        <v>0</v>
      </c>
      <c r="AP3433" s="10">
        <f t="shared" si="578"/>
        <v>0</v>
      </c>
      <c r="AQ3433" s="10"/>
      <c r="AR3433" s="11" t="b">
        <f t="shared" si="579"/>
        <v>0</v>
      </c>
    </row>
    <row r="3434" spans="1:44" x14ac:dyDescent="0.2">
      <c r="A3434" s="1" t="s">
        <v>5346</v>
      </c>
      <c r="B3434" s="1" t="s">
        <v>1678</v>
      </c>
      <c r="C3434" s="3">
        <v>42185</v>
      </c>
      <c r="D3434" s="1" t="s">
        <v>3662</v>
      </c>
      <c r="E3434" s="1" t="s">
        <v>5347</v>
      </c>
      <c r="F3434" s="5">
        <v>1599.94</v>
      </c>
      <c r="G3434" s="5">
        <v>1391.25</v>
      </c>
      <c r="H3434" s="5">
        <v>250.43</v>
      </c>
      <c r="I3434" s="1" t="s">
        <v>5042</v>
      </c>
      <c r="J3434" s="5">
        <v>0</v>
      </c>
      <c r="K3434" s="5">
        <v>0</v>
      </c>
      <c r="L3434" s="1" t="s">
        <v>5349</v>
      </c>
      <c r="M3434" s="5">
        <v>1391.25</v>
      </c>
      <c r="N3434" s="5">
        <v>208.69</v>
      </c>
      <c r="O3434" s="1" t="s">
        <v>3642</v>
      </c>
      <c r="P3434" s="5">
        <v>1391.25</v>
      </c>
      <c r="Q3434" s="5">
        <v>22.96</v>
      </c>
      <c r="R3434" s="1" t="s">
        <v>5351</v>
      </c>
      <c r="S3434" s="5">
        <v>1391.25</v>
      </c>
      <c r="T3434" s="5">
        <v>105.74</v>
      </c>
      <c r="U3434" s="1" t="s">
        <v>5351</v>
      </c>
      <c r="V3434" s="1" t="s">
        <v>5351</v>
      </c>
      <c r="W3434" s="1" t="s">
        <v>5668</v>
      </c>
      <c r="X3434" s="1" t="s">
        <v>5408</v>
      </c>
      <c r="Y3434" s="1" t="s">
        <v>4186</v>
      </c>
      <c r="Z3434" s="1" t="s">
        <v>4187</v>
      </c>
      <c r="AB3434" s="8" t="str">
        <f t="shared" si="572"/>
        <v>000157827</v>
      </c>
      <c r="AC3434" t="str">
        <f t="shared" si="573"/>
        <v>30/06/2015</v>
      </c>
      <c r="AD3434" t="str">
        <f t="shared" si="574"/>
        <v>59105999000348</v>
      </c>
      <c r="AE3434" s="9">
        <f t="shared" si="575"/>
        <v>1599.94</v>
      </c>
      <c r="AF3434">
        <f t="shared" si="576"/>
        <v>0</v>
      </c>
      <c r="AH3434">
        <v>7649393</v>
      </c>
      <c r="AI3434" s="10" t="s">
        <v>6616</v>
      </c>
      <c r="AJ3434">
        <v>156944</v>
      </c>
      <c r="AK3434" t="s">
        <v>5841</v>
      </c>
      <c r="AL3434">
        <v>1</v>
      </c>
      <c r="AM3434">
        <v>1</v>
      </c>
      <c r="AN3434" s="11" t="e">
        <f>VLOOKUP(TRIM(AK3434),[1]Sheet1!$V:$W,2,FALSE)</f>
        <v>#N/A</v>
      </c>
      <c r="AO3434" s="11">
        <f t="shared" si="577"/>
        <v>0</v>
      </c>
      <c r="AP3434" s="10">
        <f t="shared" si="578"/>
        <v>0</v>
      </c>
      <c r="AQ3434" s="10"/>
      <c r="AR3434" s="11" t="b">
        <f t="shared" si="579"/>
        <v>0</v>
      </c>
    </row>
    <row r="3435" spans="1:44" x14ac:dyDescent="0.2">
      <c r="A3435" s="1" t="s">
        <v>5346</v>
      </c>
      <c r="B3435" s="1" t="s">
        <v>1679</v>
      </c>
      <c r="C3435" s="3">
        <v>42185</v>
      </c>
      <c r="D3435" s="1" t="s">
        <v>3662</v>
      </c>
      <c r="E3435" s="1" t="s">
        <v>5347</v>
      </c>
      <c r="F3435" s="5">
        <v>3298.75</v>
      </c>
      <c r="G3435" s="5">
        <v>2868.48</v>
      </c>
      <c r="H3435" s="5">
        <v>516.33000000000004</v>
      </c>
      <c r="I3435" s="1" t="s">
        <v>5348</v>
      </c>
      <c r="J3435" s="5">
        <v>0</v>
      </c>
      <c r="K3435" s="5">
        <v>0</v>
      </c>
      <c r="L3435" s="1" t="s">
        <v>5349</v>
      </c>
      <c r="M3435" s="5">
        <v>2868.48</v>
      </c>
      <c r="N3435" s="5">
        <v>430.27</v>
      </c>
      <c r="O3435" s="1" t="s">
        <v>3642</v>
      </c>
      <c r="P3435" s="5">
        <v>2868.48</v>
      </c>
      <c r="Q3435" s="5">
        <v>47.33</v>
      </c>
      <c r="R3435" s="1" t="s">
        <v>5351</v>
      </c>
      <c r="S3435" s="5">
        <v>2868.48</v>
      </c>
      <c r="T3435" s="5">
        <v>218</v>
      </c>
      <c r="U3435" s="1" t="s">
        <v>5351</v>
      </c>
      <c r="V3435" s="1" t="s">
        <v>5351</v>
      </c>
      <c r="W3435" s="1" t="s">
        <v>5668</v>
      </c>
      <c r="X3435" s="1" t="s">
        <v>5408</v>
      </c>
      <c r="Y3435" s="1" t="s">
        <v>3805</v>
      </c>
      <c r="Z3435" s="1" t="s">
        <v>3806</v>
      </c>
      <c r="AB3435" s="8" t="str">
        <f t="shared" si="572"/>
        <v>000157828</v>
      </c>
      <c r="AC3435" t="str">
        <f t="shared" si="573"/>
        <v>30/06/2015</v>
      </c>
      <c r="AD3435" t="str">
        <f t="shared" si="574"/>
        <v>59105999000348</v>
      </c>
      <c r="AE3435" s="9">
        <f t="shared" si="575"/>
        <v>3298.75</v>
      </c>
      <c r="AF3435">
        <f t="shared" si="576"/>
        <v>0</v>
      </c>
      <c r="AH3435">
        <v>6782680</v>
      </c>
      <c r="AI3435" s="10" t="s">
        <v>6265</v>
      </c>
      <c r="AJ3435">
        <v>157103</v>
      </c>
      <c r="AK3435" t="s">
        <v>5081</v>
      </c>
      <c r="AL3435">
        <v>1</v>
      </c>
      <c r="AM3435">
        <v>18</v>
      </c>
      <c r="AN3435" s="11" t="e">
        <f>VLOOKUP(TRIM(AK3435),[1]Sheet1!$V:$W,2,FALSE)</f>
        <v>#N/A</v>
      </c>
      <c r="AO3435" s="11">
        <f t="shared" si="577"/>
        <v>0</v>
      </c>
      <c r="AP3435" s="10">
        <f t="shared" si="578"/>
        <v>0</v>
      </c>
      <c r="AQ3435" s="10"/>
      <c r="AR3435" s="11" t="b">
        <f t="shared" si="579"/>
        <v>0</v>
      </c>
    </row>
    <row r="3436" spans="1:44" x14ac:dyDescent="0.2">
      <c r="A3436" s="1" t="s">
        <v>5346</v>
      </c>
      <c r="B3436" s="1" t="s">
        <v>1679</v>
      </c>
      <c r="C3436" s="3">
        <v>42185</v>
      </c>
      <c r="D3436" s="1" t="s">
        <v>3657</v>
      </c>
      <c r="E3436" s="1" t="s">
        <v>5347</v>
      </c>
      <c r="F3436" s="5">
        <v>3323.63</v>
      </c>
      <c r="G3436" s="5">
        <v>2769.69</v>
      </c>
      <c r="H3436" s="5">
        <v>498.54</v>
      </c>
      <c r="I3436" s="1" t="s">
        <v>5406</v>
      </c>
      <c r="J3436" s="5">
        <v>0</v>
      </c>
      <c r="K3436" s="5">
        <v>0</v>
      </c>
      <c r="L3436" s="1" t="s">
        <v>5349</v>
      </c>
      <c r="M3436" s="5">
        <v>2769.69</v>
      </c>
      <c r="N3436" s="5">
        <v>553.94000000000005</v>
      </c>
      <c r="O3436" s="1" t="s">
        <v>3642</v>
      </c>
      <c r="P3436" s="5">
        <v>2769.69</v>
      </c>
      <c r="Q3436" s="5">
        <v>45.7</v>
      </c>
      <c r="R3436" s="1" t="s">
        <v>5351</v>
      </c>
      <c r="S3436" s="5">
        <v>2769.69</v>
      </c>
      <c r="T3436" s="5">
        <v>210.5</v>
      </c>
      <c r="U3436" s="1" t="s">
        <v>5351</v>
      </c>
      <c r="V3436" s="1" t="s">
        <v>5351</v>
      </c>
      <c r="W3436" s="1" t="s">
        <v>5668</v>
      </c>
      <c r="X3436" s="1" t="s">
        <v>5498</v>
      </c>
      <c r="Y3436" s="1" t="s">
        <v>4622</v>
      </c>
      <c r="Z3436" s="1" t="s">
        <v>3736</v>
      </c>
      <c r="AB3436" s="8" t="str">
        <f t="shared" si="572"/>
        <v>000157828</v>
      </c>
      <c r="AC3436" t="str">
        <f t="shared" si="573"/>
        <v>30/06/2015</v>
      </c>
      <c r="AD3436" t="str">
        <f t="shared" si="574"/>
        <v>59105999000348</v>
      </c>
      <c r="AE3436" s="9">
        <f t="shared" si="575"/>
        <v>3323.63</v>
      </c>
      <c r="AF3436">
        <f t="shared" si="576"/>
        <v>0</v>
      </c>
      <c r="AH3436">
        <v>7373129</v>
      </c>
      <c r="AI3436" s="10" t="s">
        <v>6617</v>
      </c>
      <c r="AJ3436">
        <v>156945</v>
      </c>
      <c r="AK3436" t="s">
        <v>2119</v>
      </c>
      <c r="AL3436">
        <v>0</v>
      </c>
      <c r="AM3436">
        <v>3</v>
      </c>
      <c r="AN3436" s="11" t="e">
        <f>VLOOKUP(TRIM(AK3436),[1]Sheet1!$V:$W,2,FALSE)</f>
        <v>#N/A</v>
      </c>
      <c r="AO3436" s="11">
        <f t="shared" si="577"/>
        <v>0</v>
      </c>
      <c r="AP3436" s="10">
        <f t="shared" si="578"/>
        <v>0</v>
      </c>
      <c r="AQ3436" s="10"/>
      <c r="AR3436" s="11" t="b">
        <f t="shared" si="579"/>
        <v>0</v>
      </c>
    </row>
    <row r="3437" spans="1:44" x14ac:dyDescent="0.2">
      <c r="A3437" s="1" t="s">
        <v>5346</v>
      </c>
      <c r="B3437" s="1" t="s">
        <v>1680</v>
      </c>
      <c r="C3437" s="3">
        <v>42185</v>
      </c>
      <c r="D3437" s="1" t="s">
        <v>3662</v>
      </c>
      <c r="E3437" s="1" t="s">
        <v>5347</v>
      </c>
      <c r="F3437" s="5">
        <v>2132.84</v>
      </c>
      <c r="G3437" s="5">
        <v>2132.84</v>
      </c>
      <c r="H3437" s="5">
        <v>255.94</v>
      </c>
      <c r="I3437" s="1" t="s">
        <v>5417</v>
      </c>
      <c r="J3437" s="5">
        <v>0</v>
      </c>
      <c r="K3437" s="5">
        <v>0</v>
      </c>
      <c r="L3437" s="1" t="s">
        <v>5349</v>
      </c>
      <c r="M3437" s="5">
        <v>2132.84</v>
      </c>
      <c r="N3437" s="5">
        <v>0</v>
      </c>
      <c r="O3437" s="1" t="s">
        <v>3642</v>
      </c>
      <c r="P3437" s="5">
        <v>2132.84</v>
      </c>
      <c r="Q3437" s="5">
        <v>35.19</v>
      </c>
      <c r="R3437" s="1" t="s">
        <v>5351</v>
      </c>
      <c r="S3437" s="5">
        <v>2132.84</v>
      </c>
      <c r="T3437" s="5">
        <v>162.1</v>
      </c>
      <c r="U3437" s="1" t="s">
        <v>5351</v>
      </c>
      <c r="V3437" s="1" t="s">
        <v>5351</v>
      </c>
      <c r="W3437" s="1" t="s">
        <v>3658</v>
      </c>
      <c r="X3437" s="1" t="s">
        <v>5929</v>
      </c>
      <c r="Y3437" s="1" t="s">
        <v>2007</v>
      </c>
      <c r="Z3437" s="1" t="s">
        <v>2008</v>
      </c>
      <c r="AB3437" s="8" t="str">
        <f t="shared" si="572"/>
        <v>000157830</v>
      </c>
      <c r="AC3437" t="str">
        <f t="shared" si="573"/>
        <v>30/06/2015</v>
      </c>
      <c r="AD3437" t="str">
        <f t="shared" si="574"/>
        <v>43854777000126</v>
      </c>
      <c r="AE3437" s="9">
        <f t="shared" si="575"/>
        <v>2132.84</v>
      </c>
      <c r="AF3437">
        <f t="shared" si="576"/>
        <v>928.34999999999991</v>
      </c>
      <c r="AH3437">
        <v>7225127</v>
      </c>
      <c r="AI3437" s="10" t="s">
        <v>6452</v>
      </c>
      <c r="AJ3437">
        <v>156946</v>
      </c>
      <c r="AK3437" t="s">
        <v>3485</v>
      </c>
      <c r="AL3437">
        <v>1</v>
      </c>
      <c r="AM3437">
        <v>1</v>
      </c>
      <c r="AN3437" s="11" t="e">
        <f>VLOOKUP(TRIM(AK3437),[1]Sheet1!$V:$W,2,FALSE)</f>
        <v>#N/A</v>
      </c>
      <c r="AO3437" s="11">
        <f t="shared" si="577"/>
        <v>0</v>
      </c>
      <c r="AP3437" s="10">
        <f t="shared" si="578"/>
        <v>0</v>
      </c>
      <c r="AQ3437" s="10"/>
      <c r="AR3437" s="11" t="b">
        <f t="shared" si="579"/>
        <v>0</v>
      </c>
    </row>
    <row r="3438" spans="1:44" x14ac:dyDescent="0.2">
      <c r="A3438" s="1" t="s">
        <v>5346</v>
      </c>
      <c r="B3438" s="1" t="s">
        <v>1680</v>
      </c>
      <c r="C3438" s="3">
        <v>42185</v>
      </c>
      <c r="D3438" s="1" t="s">
        <v>3668</v>
      </c>
      <c r="E3438" s="1" t="s">
        <v>5347</v>
      </c>
      <c r="F3438" s="5">
        <v>552.51</v>
      </c>
      <c r="G3438" s="5">
        <v>0</v>
      </c>
      <c r="H3438" s="5">
        <v>0</v>
      </c>
      <c r="I3438" s="1" t="s">
        <v>5349</v>
      </c>
      <c r="J3438" s="5">
        <v>0</v>
      </c>
      <c r="K3438" s="5">
        <v>0</v>
      </c>
      <c r="L3438" s="1" t="s">
        <v>5349</v>
      </c>
      <c r="M3438" s="5">
        <v>0</v>
      </c>
      <c r="N3438" s="5">
        <v>0</v>
      </c>
      <c r="O3438" s="1" t="s">
        <v>5349</v>
      </c>
      <c r="P3438" s="5">
        <v>552.51</v>
      </c>
      <c r="Q3438" s="5">
        <v>9.1199999999999992</v>
      </c>
      <c r="R3438" s="1" t="s">
        <v>5351</v>
      </c>
      <c r="S3438" s="5">
        <v>552.51</v>
      </c>
      <c r="T3438" s="5">
        <v>41.99</v>
      </c>
      <c r="U3438" s="1" t="s">
        <v>5351</v>
      </c>
      <c r="V3438" s="1" t="s">
        <v>5351</v>
      </c>
      <c r="W3438" s="1" t="s">
        <v>3658</v>
      </c>
      <c r="X3438" s="1" t="s">
        <v>5419</v>
      </c>
      <c r="Y3438" s="1" t="s">
        <v>5434</v>
      </c>
      <c r="Z3438" s="1" t="s">
        <v>5435</v>
      </c>
      <c r="AB3438" s="8" t="str">
        <f t="shared" si="572"/>
        <v>000157830</v>
      </c>
      <c r="AC3438" t="str">
        <f t="shared" si="573"/>
        <v>30/06/2015</v>
      </c>
      <c r="AD3438" t="str">
        <f t="shared" si="574"/>
        <v>43854777000126</v>
      </c>
      <c r="AE3438" s="9">
        <f t="shared" si="575"/>
        <v>552.51</v>
      </c>
      <c r="AF3438">
        <f t="shared" si="576"/>
        <v>928.34999999999991</v>
      </c>
      <c r="AH3438">
        <v>6782680</v>
      </c>
      <c r="AI3438" s="10" t="s">
        <v>6265</v>
      </c>
      <c r="AJ3438">
        <v>157103</v>
      </c>
      <c r="AK3438" t="s">
        <v>5440</v>
      </c>
      <c r="AL3438">
        <v>1</v>
      </c>
      <c r="AM3438">
        <v>5</v>
      </c>
      <c r="AN3438" s="11" t="e">
        <f>VLOOKUP(TRIM(AK3438),[1]Sheet1!$V:$W,2,FALSE)</f>
        <v>#N/A</v>
      </c>
      <c r="AO3438" s="11">
        <f t="shared" si="577"/>
        <v>0</v>
      </c>
      <c r="AP3438" s="10">
        <f t="shared" si="578"/>
        <v>0</v>
      </c>
      <c r="AQ3438" s="10"/>
      <c r="AR3438" s="11" t="b">
        <f t="shared" si="579"/>
        <v>0</v>
      </c>
    </row>
    <row r="3439" spans="1:44" x14ac:dyDescent="0.2">
      <c r="A3439" s="1" t="s">
        <v>5346</v>
      </c>
      <c r="B3439" s="1" t="s">
        <v>1680</v>
      </c>
      <c r="C3439" s="3">
        <v>42185</v>
      </c>
      <c r="D3439" s="1" t="s">
        <v>3668</v>
      </c>
      <c r="E3439" s="1" t="s">
        <v>5347</v>
      </c>
      <c r="F3439" s="5">
        <v>138.13</v>
      </c>
      <c r="G3439" s="5">
        <v>0</v>
      </c>
      <c r="H3439" s="5">
        <v>0</v>
      </c>
      <c r="I3439" s="1" t="s">
        <v>5349</v>
      </c>
      <c r="J3439" s="5">
        <v>0</v>
      </c>
      <c r="K3439" s="5">
        <v>0</v>
      </c>
      <c r="L3439" s="1" t="s">
        <v>5349</v>
      </c>
      <c r="M3439" s="5">
        <v>0</v>
      </c>
      <c r="N3439" s="5">
        <v>0</v>
      </c>
      <c r="O3439" s="1" t="s">
        <v>5349</v>
      </c>
      <c r="P3439" s="5">
        <v>138.13</v>
      </c>
      <c r="Q3439" s="5">
        <v>2.2799999999999998</v>
      </c>
      <c r="R3439" s="1" t="s">
        <v>5351</v>
      </c>
      <c r="S3439" s="5">
        <v>138.13</v>
      </c>
      <c r="T3439" s="5">
        <v>10.5</v>
      </c>
      <c r="U3439" s="1" t="s">
        <v>5351</v>
      </c>
      <c r="V3439" s="1" t="s">
        <v>5351</v>
      </c>
      <c r="W3439" s="1" t="s">
        <v>3658</v>
      </c>
      <c r="X3439" s="1" t="s">
        <v>5419</v>
      </c>
      <c r="Y3439" s="1" t="s">
        <v>4033</v>
      </c>
      <c r="Z3439" s="1" t="s">
        <v>5680</v>
      </c>
      <c r="AB3439" s="8" t="str">
        <f t="shared" si="572"/>
        <v>000157830</v>
      </c>
      <c r="AC3439" t="str">
        <f t="shared" si="573"/>
        <v>30/06/2015</v>
      </c>
      <c r="AD3439" t="str">
        <f t="shared" si="574"/>
        <v>43854777000126</v>
      </c>
      <c r="AE3439" s="9">
        <f t="shared" si="575"/>
        <v>138.13</v>
      </c>
      <c r="AF3439">
        <f t="shared" si="576"/>
        <v>928.34999999999991</v>
      </c>
      <c r="AH3439">
        <v>6795194</v>
      </c>
      <c r="AI3439" s="10" t="s">
        <v>6618</v>
      </c>
      <c r="AJ3439">
        <v>156947</v>
      </c>
      <c r="AK3439" t="s">
        <v>4962</v>
      </c>
      <c r="AL3439">
        <v>1</v>
      </c>
      <c r="AM3439">
        <v>120</v>
      </c>
      <c r="AN3439" s="11" t="e">
        <f>VLOOKUP(TRIM(AK3439),[1]Sheet1!$V:$W,2,FALSE)</f>
        <v>#N/A</v>
      </c>
      <c r="AO3439" s="11">
        <f t="shared" si="577"/>
        <v>0</v>
      </c>
      <c r="AP3439" s="10">
        <f t="shared" si="578"/>
        <v>0</v>
      </c>
      <c r="AQ3439" s="10"/>
      <c r="AR3439" s="11" t="b">
        <f t="shared" si="579"/>
        <v>0</v>
      </c>
    </row>
    <row r="3440" spans="1:44" x14ac:dyDescent="0.2">
      <c r="A3440" s="1" t="s">
        <v>5346</v>
      </c>
      <c r="B3440" s="1" t="s">
        <v>1681</v>
      </c>
      <c r="C3440" s="3">
        <v>42185</v>
      </c>
      <c r="D3440" s="1" t="s">
        <v>3662</v>
      </c>
      <c r="E3440" s="1" t="s">
        <v>5347</v>
      </c>
      <c r="F3440" s="5">
        <v>3201.72</v>
      </c>
      <c r="G3440" s="5">
        <v>2784.1</v>
      </c>
      <c r="H3440" s="5">
        <v>501.14</v>
      </c>
      <c r="I3440" s="1" t="s">
        <v>5348</v>
      </c>
      <c r="J3440" s="5">
        <v>0</v>
      </c>
      <c r="K3440" s="5">
        <v>0</v>
      </c>
      <c r="L3440" s="1" t="s">
        <v>5349</v>
      </c>
      <c r="M3440" s="5">
        <v>2784.1</v>
      </c>
      <c r="N3440" s="5">
        <v>417.62</v>
      </c>
      <c r="O3440" s="1" t="s">
        <v>3642</v>
      </c>
      <c r="P3440" s="5">
        <v>2784.1</v>
      </c>
      <c r="Q3440" s="5">
        <v>45.94</v>
      </c>
      <c r="R3440" s="1" t="s">
        <v>5351</v>
      </c>
      <c r="S3440" s="5">
        <v>2784.1</v>
      </c>
      <c r="T3440" s="5">
        <v>211.59</v>
      </c>
      <c r="U3440" s="1" t="s">
        <v>5351</v>
      </c>
      <c r="V3440" s="1" t="s">
        <v>5351</v>
      </c>
      <c r="W3440" s="1" t="s">
        <v>5668</v>
      </c>
      <c r="X3440" s="1" t="s">
        <v>5408</v>
      </c>
      <c r="Y3440" s="1" t="s">
        <v>1682</v>
      </c>
      <c r="Z3440" s="1" t="s">
        <v>1683</v>
      </c>
      <c r="AB3440" s="8" t="str">
        <f t="shared" si="572"/>
        <v>000157831</v>
      </c>
      <c r="AC3440" t="str">
        <f t="shared" si="573"/>
        <v>30/06/2015</v>
      </c>
      <c r="AD3440" t="str">
        <f t="shared" si="574"/>
        <v>59105999000348</v>
      </c>
      <c r="AE3440" s="9">
        <f t="shared" si="575"/>
        <v>3201.72</v>
      </c>
      <c r="AF3440">
        <f t="shared" si="576"/>
        <v>0</v>
      </c>
      <c r="AH3440">
        <v>7675433</v>
      </c>
      <c r="AI3440" s="10" t="s">
        <v>6619</v>
      </c>
      <c r="AJ3440">
        <v>156948</v>
      </c>
      <c r="AK3440" t="s">
        <v>1989</v>
      </c>
      <c r="AL3440">
        <v>1</v>
      </c>
      <c r="AM3440">
        <v>3</v>
      </c>
      <c r="AN3440" s="11" t="e">
        <f>VLOOKUP(TRIM(AK3440),[1]Sheet1!$V:$W,2,FALSE)</f>
        <v>#N/A</v>
      </c>
      <c r="AO3440" s="11">
        <f t="shared" si="577"/>
        <v>0</v>
      </c>
      <c r="AP3440" s="10">
        <f t="shared" si="578"/>
        <v>0</v>
      </c>
      <c r="AQ3440" s="10"/>
      <c r="AR3440" s="11" t="b">
        <f t="shared" si="579"/>
        <v>0</v>
      </c>
    </row>
    <row r="3441" spans="1:44" x14ac:dyDescent="0.2">
      <c r="A3441" s="1" t="s">
        <v>5346</v>
      </c>
      <c r="B3441" s="1" t="s">
        <v>1684</v>
      </c>
      <c r="C3441" s="3">
        <v>42185</v>
      </c>
      <c r="D3441" s="1" t="s">
        <v>3641</v>
      </c>
      <c r="E3441" s="1" t="s">
        <v>5382</v>
      </c>
      <c r="F3441" s="5">
        <v>1983.5</v>
      </c>
      <c r="G3441" s="5">
        <v>1983.5</v>
      </c>
      <c r="H3441" s="5">
        <v>238.02</v>
      </c>
      <c r="I3441" s="1" t="s">
        <v>5417</v>
      </c>
      <c r="J3441" s="5">
        <v>0</v>
      </c>
      <c r="K3441" s="5">
        <v>0</v>
      </c>
      <c r="L3441" s="1" t="s">
        <v>5349</v>
      </c>
      <c r="M3441" s="5">
        <v>1983.5</v>
      </c>
      <c r="N3441" s="5">
        <v>0</v>
      </c>
      <c r="O3441" s="1" t="s">
        <v>3642</v>
      </c>
      <c r="P3441" s="5">
        <v>1983.5</v>
      </c>
      <c r="Q3441" s="5">
        <v>32.729999999999997</v>
      </c>
      <c r="R3441" s="1" t="s">
        <v>5351</v>
      </c>
      <c r="S3441" s="5">
        <v>1983.5</v>
      </c>
      <c r="T3441" s="5">
        <v>150.75</v>
      </c>
      <c r="U3441" s="1" t="s">
        <v>5351</v>
      </c>
      <c r="V3441" s="1" t="s">
        <v>5351</v>
      </c>
      <c r="W3441" s="1" t="s">
        <v>5641</v>
      </c>
      <c r="X3441" s="1" t="s">
        <v>5929</v>
      </c>
      <c r="Y3441" s="1" t="s">
        <v>2007</v>
      </c>
      <c r="Z3441" s="1" t="s">
        <v>2008</v>
      </c>
      <c r="AB3441" s="8" t="str">
        <f t="shared" si="572"/>
        <v>000157832</v>
      </c>
      <c r="AC3441" t="str">
        <f t="shared" si="573"/>
        <v>30/06/2015</v>
      </c>
      <c r="AD3441" t="str">
        <f t="shared" si="574"/>
        <v>82321845000143</v>
      </c>
      <c r="AE3441" s="9">
        <f t="shared" si="575"/>
        <v>1983.5</v>
      </c>
      <c r="AF3441">
        <f t="shared" si="576"/>
        <v>928.34999999999991</v>
      </c>
      <c r="AH3441">
        <v>6782680</v>
      </c>
      <c r="AI3441" s="10" t="s">
        <v>6265</v>
      </c>
      <c r="AJ3441">
        <v>157103</v>
      </c>
      <c r="AK3441" t="s">
        <v>3844</v>
      </c>
      <c r="AL3441">
        <v>1</v>
      </c>
      <c r="AM3441">
        <v>22</v>
      </c>
      <c r="AN3441" s="11" t="e">
        <f>VLOOKUP(TRIM(AK3441),[1]Sheet1!$V:$W,2,FALSE)</f>
        <v>#N/A</v>
      </c>
      <c r="AO3441" s="11">
        <f t="shared" si="577"/>
        <v>0</v>
      </c>
      <c r="AP3441" s="10">
        <f t="shared" si="578"/>
        <v>0</v>
      </c>
      <c r="AQ3441" s="10"/>
      <c r="AR3441" s="11" t="b">
        <f t="shared" si="579"/>
        <v>0</v>
      </c>
    </row>
    <row r="3442" spans="1:44" x14ac:dyDescent="0.2">
      <c r="A3442" s="1" t="s">
        <v>5346</v>
      </c>
      <c r="B3442" s="1" t="s">
        <v>1684</v>
      </c>
      <c r="C3442" s="3">
        <v>42185</v>
      </c>
      <c r="D3442" s="1" t="s">
        <v>3649</v>
      </c>
      <c r="E3442" s="1" t="s">
        <v>5382</v>
      </c>
      <c r="F3442" s="5">
        <v>389.43</v>
      </c>
      <c r="G3442" s="5">
        <v>389.43</v>
      </c>
      <c r="H3442" s="5">
        <v>46.73</v>
      </c>
      <c r="I3442" s="1" t="s">
        <v>5348</v>
      </c>
      <c r="J3442" s="5">
        <v>0</v>
      </c>
      <c r="K3442" s="5">
        <v>0</v>
      </c>
      <c r="L3442" s="1" t="s">
        <v>5349</v>
      </c>
      <c r="M3442" s="5">
        <v>0</v>
      </c>
      <c r="N3442" s="5">
        <v>0</v>
      </c>
      <c r="O3442" s="1" t="s">
        <v>5349</v>
      </c>
      <c r="P3442" s="5">
        <v>389.43</v>
      </c>
      <c r="Q3442" s="5">
        <v>6.43</v>
      </c>
      <c r="R3442" s="1" t="s">
        <v>5351</v>
      </c>
      <c r="S3442" s="5">
        <v>389.43</v>
      </c>
      <c r="T3442" s="5">
        <v>29.6</v>
      </c>
      <c r="U3442" s="1" t="s">
        <v>5351</v>
      </c>
      <c r="V3442" s="1" t="s">
        <v>5351</v>
      </c>
      <c r="W3442" s="1" t="s">
        <v>5641</v>
      </c>
      <c r="X3442" s="1" t="s">
        <v>5559</v>
      </c>
      <c r="Y3442" s="1" t="s">
        <v>5947</v>
      </c>
      <c r="Z3442" s="1" t="s">
        <v>439</v>
      </c>
      <c r="AB3442" s="8" t="str">
        <f t="shared" si="572"/>
        <v>000157832</v>
      </c>
      <c r="AC3442" t="str">
        <f t="shared" si="573"/>
        <v>30/06/2015</v>
      </c>
      <c r="AD3442" t="str">
        <f t="shared" si="574"/>
        <v>82321845000143</v>
      </c>
      <c r="AE3442" s="9">
        <f t="shared" si="575"/>
        <v>389.43</v>
      </c>
      <c r="AF3442">
        <f t="shared" si="576"/>
        <v>928.34999999999991</v>
      </c>
      <c r="AH3442">
        <v>6782680</v>
      </c>
      <c r="AI3442" s="10" t="s">
        <v>6265</v>
      </c>
      <c r="AJ3442">
        <v>157103</v>
      </c>
      <c r="AK3442" t="s">
        <v>5469</v>
      </c>
      <c r="AL3442">
        <v>1</v>
      </c>
      <c r="AM3442">
        <v>14</v>
      </c>
      <c r="AN3442" s="11" t="e">
        <f>VLOOKUP(TRIM(AK3442),[1]Sheet1!$V:$W,2,FALSE)</f>
        <v>#N/A</v>
      </c>
      <c r="AO3442" s="11">
        <f t="shared" si="577"/>
        <v>0</v>
      </c>
      <c r="AP3442" s="10">
        <f t="shared" si="578"/>
        <v>0</v>
      </c>
      <c r="AQ3442" s="10"/>
      <c r="AR3442" s="11" t="b">
        <f t="shared" si="579"/>
        <v>0</v>
      </c>
    </row>
    <row r="3443" spans="1:44" x14ac:dyDescent="0.2">
      <c r="A3443" s="1" t="s">
        <v>5346</v>
      </c>
      <c r="B3443" s="1" t="s">
        <v>1684</v>
      </c>
      <c r="C3443" s="3">
        <v>42185</v>
      </c>
      <c r="D3443" s="1" t="s">
        <v>3001</v>
      </c>
      <c r="E3443" s="1" t="s">
        <v>5382</v>
      </c>
      <c r="F3443" s="5">
        <v>636.47</v>
      </c>
      <c r="G3443" s="5">
        <v>442.12</v>
      </c>
      <c r="H3443" s="5">
        <v>17.68</v>
      </c>
      <c r="I3443" s="1" t="s">
        <v>5579</v>
      </c>
      <c r="J3443" s="5">
        <v>809.53</v>
      </c>
      <c r="K3443" s="5">
        <v>128.03</v>
      </c>
      <c r="L3443" s="1" t="s">
        <v>5579</v>
      </c>
      <c r="M3443" s="5">
        <v>442.12</v>
      </c>
      <c r="N3443" s="5">
        <v>66.319999999999993</v>
      </c>
      <c r="O3443" s="1" t="s">
        <v>3642</v>
      </c>
      <c r="P3443" s="5">
        <v>442.12</v>
      </c>
      <c r="Q3443" s="5">
        <v>7.29</v>
      </c>
      <c r="R3443" s="1" t="s">
        <v>5351</v>
      </c>
      <c r="S3443" s="5">
        <v>442.12</v>
      </c>
      <c r="T3443" s="5">
        <v>33.6</v>
      </c>
      <c r="U3443" s="1" t="s">
        <v>5351</v>
      </c>
      <c r="V3443" s="1" t="s">
        <v>5351</v>
      </c>
      <c r="W3443" s="1" t="s">
        <v>5641</v>
      </c>
      <c r="X3443" s="1" t="s">
        <v>5359</v>
      </c>
      <c r="Y3443" s="1" t="s">
        <v>5463</v>
      </c>
      <c r="Z3443" s="1" t="s">
        <v>5464</v>
      </c>
      <c r="AB3443" s="8" t="str">
        <f t="shared" si="572"/>
        <v>000157832</v>
      </c>
      <c r="AC3443" t="str">
        <f t="shared" si="573"/>
        <v>30/06/2015</v>
      </c>
      <c r="AD3443" t="str">
        <f t="shared" si="574"/>
        <v>82321845000143</v>
      </c>
      <c r="AE3443" s="9">
        <f t="shared" si="575"/>
        <v>636.47</v>
      </c>
      <c r="AF3443">
        <f t="shared" si="576"/>
        <v>928.34999999999991</v>
      </c>
      <c r="AH3443">
        <v>6830740</v>
      </c>
      <c r="AI3443" s="10" t="s">
        <v>6620</v>
      </c>
      <c r="AJ3443">
        <v>157104</v>
      </c>
      <c r="AK3443" t="s">
        <v>3217</v>
      </c>
      <c r="AL3443">
        <v>0</v>
      </c>
      <c r="AM3443">
        <v>2</v>
      </c>
      <c r="AN3443" s="11" t="e">
        <f>VLOOKUP(TRIM(AK3443),[1]Sheet1!$V:$W,2,FALSE)</f>
        <v>#N/A</v>
      </c>
      <c r="AO3443" s="11">
        <f t="shared" si="577"/>
        <v>0</v>
      </c>
      <c r="AP3443" s="10">
        <f t="shared" si="578"/>
        <v>0</v>
      </c>
      <c r="AQ3443" s="10"/>
      <c r="AR3443" s="11" t="b">
        <f t="shared" si="579"/>
        <v>0</v>
      </c>
    </row>
    <row r="3444" spans="1:44" x14ac:dyDescent="0.2">
      <c r="A3444" s="1" t="s">
        <v>5346</v>
      </c>
      <c r="B3444" s="1" t="s">
        <v>1684</v>
      </c>
      <c r="C3444" s="3">
        <v>42185</v>
      </c>
      <c r="D3444" s="1" t="s">
        <v>3001</v>
      </c>
      <c r="E3444" s="1" t="s">
        <v>5382</v>
      </c>
      <c r="F3444" s="5">
        <v>184.7</v>
      </c>
      <c r="G3444" s="5">
        <v>128.30000000000001</v>
      </c>
      <c r="H3444" s="5">
        <v>5.13</v>
      </c>
      <c r="I3444" s="1" t="s">
        <v>5579</v>
      </c>
      <c r="J3444" s="5">
        <v>234.92</v>
      </c>
      <c r="K3444" s="5">
        <v>37.15</v>
      </c>
      <c r="L3444" s="1" t="s">
        <v>5579</v>
      </c>
      <c r="M3444" s="5">
        <v>128.30000000000001</v>
      </c>
      <c r="N3444" s="5">
        <v>19.25</v>
      </c>
      <c r="O3444" s="1" t="s">
        <v>3642</v>
      </c>
      <c r="P3444" s="5">
        <v>128.30000000000001</v>
      </c>
      <c r="Q3444" s="5">
        <v>2.12</v>
      </c>
      <c r="R3444" s="1" t="s">
        <v>5351</v>
      </c>
      <c r="S3444" s="5">
        <v>128.30000000000001</v>
      </c>
      <c r="T3444" s="5">
        <v>9.75</v>
      </c>
      <c r="U3444" s="1" t="s">
        <v>5351</v>
      </c>
      <c r="V3444" s="1" t="s">
        <v>5351</v>
      </c>
      <c r="W3444" s="1" t="s">
        <v>5641</v>
      </c>
      <c r="X3444" s="1" t="s">
        <v>5359</v>
      </c>
      <c r="Y3444" s="1" t="s">
        <v>5705</v>
      </c>
      <c r="Z3444" s="1" t="s">
        <v>5706</v>
      </c>
      <c r="AB3444" s="8" t="str">
        <f t="shared" si="572"/>
        <v>000157832</v>
      </c>
      <c r="AC3444" t="str">
        <f t="shared" si="573"/>
        <v>30/06/2015</v>
      </c>
      <c r="AD3444" t="str">
        <f t="shared" si="574"/>
        <v>82321845000143</v>
      </c>
      <c r="AE3444" s="9">
        <f t="shared" si="575"/>
        <v>184.7</v>
      </c>
      <c r="AF3444">
        <f t="shared" si="576"/>
        <v>928.34999999999991</v>
      </c>
      <c r="AH3444">
        <v>6783519</v>
      </c>
      <c r="AI3444" s="10" t="s">
        <v>6383</v>
      </c>
      <c r="AJ3444">
        <v>156949</v>
      </c>
      <c r="AK3444" t="s">
        <v>4978</v>
      </c>
      <c r="AL3444">
        <v>1</v>
      </c>
      <c r="AM3444">
        <v>2</v>
      </c>
      <c r="AN3444" s="11" t="e">
        <f>VLOOKUP(TRIM(AK3444),[1]Sheet1!$V:$W,2,FALSE)</f>
        <v>#N/A</v>
      </c>
      <c r="AO3444" s="11">
        <f t="shared" si="577"/>
        <v>0</v>
      </c>
      <c r="AP3444" s="10">
        <f t="shared" si="578"/>
        <v>0</v>
      </c>
      <c r="AQ3444" s="10"/>
      <c r="AR3444" s="11" t="b">
        <f t="shared" si="579"/>
        <v>0</v>
      </c>
    </row>
    <row r="3445" spans="1:44" x14ac:dyDescent="0.2">
      <c r="A3445" s="1" t="s">
        <v>5346</v>
      </c>
      <c r="B3445" s="1" t="s">
        <v>1684</v>
      </c>
      <c r="C3445" s="3">
        <v>42185</v>
      </c>
      <c r="D3445" s="1" t="s">
        <v>3001</v>
      </c>
      <c r="E3445" s="1" t="s">
        <v>5382</v>
      </c>
      <c r="F3445" s="5">
        <v>834.3</v>
      </c>
      <c r="G3445" s="5">
        <v>579.54</v>
      </c>
      <c r="H3445" s="5">
        <v>23.18</v>
      </c>
      <c r="I3445" s="1" t="s">
        <v>5579</v>
      </c>
      <c r="J3445" s="5">
        <v>1061.1600000000001</v>
      </c>
      <c r="K3445" s="5">
        <v>167.83</v>
      </c>
      <c r="L3445" s="1" t="s">
        <v>5579</v>
      </c>
      <c r="M3445" s="5">
        <v>579.54</v>
      </c>
      <c r="N3445" s="5">
        <v>86.93</v>
      </c>
      <c r="O3445" s="1" t="s">
        <v>3642</v>
      </c>
      <c r="P3445" s="5">
        <v>579.54</v>
      </c>
      <c r="Q3445" s="5">
        <v>9.56</v>
      </c>
      <c r="R3445" s="1" t="s">
        <v>5351</v>
      </c>
      <c r="S3445" s="5">
        <v>579.54</v>
      </c>
      <c r="T3445" s="5">
        <v>44.05</v>
      </c>
      <c r="U3445" s="1" t="s">
        <v>5351</v>
      </c>
      <c r="V3445" s="1" t="s">
        <v>5351</v>
      </c>
      <c r="W3445" s="1" t="s">
        <v>5641</v>
      </c>
      <c r="X3445" s="1" t="s">
        <v>5359</v>
      </c>
      <c r="Y3445" s="1" t="s">
        <v>3580</v>
      </c>
      <c r="Z3445" s="1" t="s">
        <v>3581</v>
      </c>
      <c r="AB3445" s="8" t="str">
        <f t="shared" si="572"/>
        <v>000157832</v>
      </c>
      <c r="AC3445" t="str">
        <f t="shared" si="573"/>
        <v>30/06/2015</v>
      </c>
      <c r="AD3445" t="str">
        <f t="shared" si="574"/>
        <v>82321845000143</v>
      </c>
      <c r="AE3445" s="9">
        <f t="shared" si="575"/>
        <v>834.3</v>
      </c>
      <c r="AF3445">
        <f t="shared" si="576"/>
        <v>928.34999999999991</v>
      </c>
      <c r="AH3445">
        <v>6782872</v>
      </c>
      <c r="AI3445" s="10" t="s">
        <v>6260</v>
      </c>
      <c r="AJ3445">
        <v>156950</v>
      </c>
      <c r="AK3445" t="s">
        <v>4978</v>
      </c>
      <c r="AL3445">
        <v>1</v>
      </c>
      <c r="AM3445">
        <v>3</v>
      </c>
      <c r="AN3445" s="11" t="e">
        <f>VLOOKUP(TRIM(AK3445),[1]Sheet1!$V:$W,2,FALSE)</f>
        <v>#N/A</v>
      </c>
      <c r="AO3445" s="11">
        <f t="shared" si="577"/>
        <v>0</v>
      </c>
      <c r="AP3445" s="10">
        <f t="shared" si="578"/>
        <v>0</v>
      </c>
      <c r="AQ3445" s="10"/>
      <c r="AR3445" s="11" t="b">
        <f t="shared" si="579"/>
        <v>0</v>
      </c>
    </row>
    <row r="3446" spans="1:44" x14ac:dyDescent="0.2">
      <c r="A3446" s="1" t="s">
        <v>5346</v>
      </c>
      <c r="B3446" s="1" t="s">
        <v>1684</v>
      </c>
      <c r="C3446" s="3">
        <v>42185</v>
      </c>
      <c r="D3446" s="1" t="s">
        <v>3001</v>
      </c>
      <c r="E3446" s="1" t="s">
        <v>5382</v>
      </c>
      <c r="F3446" s="5">
        <v>246.93</v>
      </c>
      <c r="G3446" s="5">
        <v>171.53</v>
      </c>
      <c r="H3446" s="5">
        <v>6.86</v>
      </c>
      <c r="I3446" s="1" t="s">
        <v>5579</v>
      </c>
      <c r="J3446" s="5">
        <v>314.08</v>
      </c>
      <c r="K3446" s="5">
        <v>49.67</v>
      </c>
      <c r="L3446" s="1" t="s">
        <v>5579</v>
      </c>
      <c r="M3446" s="5">
        <v>171.53</v>
      </c>
      <c r="N3446" s="5">
        <v>25.73</v>
      </c>
      <c r="O3446" s="1" t="s">
        <v>3642</v>
      </c>
      <c r="P3446" s="5">
        <v>171.53</v>
      </c>
      <c r="Q3446" s="5">
        <v>2.83</v>
      </c>
      <c r="R3446" s="1" t="s">
        <v>5351</v>
      </c>
      <c r="S3446" s="5">
        <v>171.53</v>
      </c>
      <c r="T3446" s="5">
        <v>13.04</v>
      </c>
      <c r="U3446" s="1" t="s">
        <v>5351</v>
      </c>
      <c r="V3446" s="1" t="s">
        <v>5351</v>
      </c>
      <c r="W3446" s="1" t="s">
        <v>5641</v>
      </c>
      <c r="X3446" s="1" t="s">
        <v>5359</v>
      </c>
      <c r="Y3446" s="1" t="s">
        <v>5485</v>
      </c>
      <c r="Z3446" s="1" t="s">
        <v>5486</v>
      </c>
      <c r="AB3446" s="8" t="str">
        <f t="shared" si="572"/>
        <v>000157832</v>
      </c>
      <c r="AC3446" t="str">
        <f t="shared" si="573"/>
        <v>30/06/2015</v>
      </c>
      <c r="AD3446" t="str">
        <f t="shared" si="574"/>
        <v>82321845000143</v>
      </c>
      <c r="AE3446" s="9">
        <f t="shared" si="575"/>
        <v>246.93</v>
      </c>
      <c r="AF3446">
        <f t="shared" si="576"/>
        <v>928.34999999999991</v>
      </c>
      <c r="AH3446">
        <v>6782674</v>
      </c>
      <c r="AI3446" s="10" t="s">
        <v>6506</v>
      </c>
      <c r="AJ3446">
        <v>156951</v>
      </c>
      <c r="AK3446" t="s">
        <v>4927</v>
      </c>
      <c r="AL3446">
        <v>1</v>
      </c>
      <c r="AM3446">
        <v>10</v>
      </c>
      <c r="AN3446" s="11" t="e">
        <f>VLOOKUP(TRIM(AK3446),[1]Sheet1!$V:$W,2,FALSE)</f>
        <v>#N/A</v>
      </c>
      <c r="AO3446" s="11">
        <f t="shared" si="577"/>
        <v>0</v>
      </c>
      <c r="AP3446" s="10">
        <f t="shared" si="578"/>
        <v>0</v>
      </c>
      <c r="AQ3446" s="10"/>
      <c r="AR3446" s="11" t="b">
        <f t="shared" si="579"/>
        <v>0</v>
      </c>
    </row>
    <row r="3447" spans="1:44" x14ac:dyDescent="0.2">
      <c r="A3447" s="1" t="s">
        <v>5346</v>
      </c>
      <c r="B3447" s="1" t="s">
        <v>1684</v>
      </c>
      <c r="C3447" s="3">
        <v>42185</v>
      </c>
      <c r="D3447" s="1" t="s">
        <v>3001</v>
      </c>
      <c r="E3447" s="1" t="s">
        <v>5382</v>
      </c>
      <c r="F3447" s="5">
        <v>83.97</v>
      </c>
      <c r="G3447" s="5">
        <v>58.33</v>
      </c>
      <c r="H3447" s="5">
        <v>2.33</v>
      </c>
      <c r="I3447" s="1" t="s">
        <v>5579</v>
      </c>
      <c r="J3447" s="5">
        <v>106.8</v>
      </c>
      <c r="K3447" s="5">
        <v>16.89</v>
      </c>
      <c r="L3447" s="1" t="s">
        <v>5579</v>
      </c>
      <c r="M3447" s="5">
        <v>58.33</v>
      </c>
      <c r="N3447" s="5">
        <v>8.75</v>
      </c>
      <c r="O3447" s="1" t="s">
        <v>3642</v>
      </c>
      <c r="P3447" s="5">
        <v>58.33</v>
      </c>
      <c r="Q3447" s="5">
        <v>0.96</v>
      </c>
      <c r="R3447" s="1" t="s">
        <v>5351</v>
      </c>
      <c r="S3447" s="5">
        <v>58.33</v>
      </c>
      <c r="T3447" s="5">
        <v>4.43</v>
      </c>
      <c r="U3447" s="1" t="s">
        <v>5351</v>
      </c>
      <c r="V3447" s="1" t="s">
        <v>5351</v>
      </c>
      <c r="W3447" s="1" t="s">
        <v>5641</v>
      </c>
      <c r="X3447" s="1" t="s">
        <v>5359</v>
      </c>
      <c r="Y3447" s="1" t="s">
        <v>5491</v>
      </c>
      <c r="Z3447" s="1" t="s">
        <v>5492</v>
      </c>
      <c r="AB3447" s="8" t="str">
        <f t="shared" si="572"/>
        <v>000157832</v>
      </c>
      <c r="AC3447" t="str">
        <f t="shared" si="573"/>
        <v>30/06/2015</v>
      </c>
      <c r="AD3447" t="str">
        <f t="shared" si="574"/>
        <v>82321845000143</v>
      </c>
      <c r="AE3447" s="9">
        <f t="shared" si="575"/>
        <v>83.97</v>
      </c>
      <c r="AF3447">
        <f t="shared" si="576"/>
        <v>928.34999999999991</v>
      </c>
      <c r="AH3447">
        <v>6783164</v>
      </c>
      <c r="AI3447" s="10" t="s">
        <v>6308</v>
      </c>
      <c r="AJ3447">
        <v>157105</v>
      </c>
      <c r="AK3447" t="s">
        <v>3694</v>
      </c>
      <c r="AL3447">
        <v>1</v>
      </c>
      <c r="AM3447">
        <v>1</v>
      </c>
      <c r="AN3447" s="11" t="e">
        <f>VLOOKUP(TRIM(AK3447),[1]Sheet1!$V:$W,2,FALSE)</f>
        <v>#N/A</v>
      </c>
      <c r="AO3447" s="11">
        <f t="shared" si="577"/>
        <v>0</v>
      </c>
      <c r="AP3447" s="10">
        <f t="shared" si="578"/>
        <v>0</v>
      </c>
      <c r="AQ3447" s="10"/>
      <c r="AR3447" s="11" t="b">
        <f t="shared" si="579"/>
        <v>0</v>
      </c>
    </row>
    <row r="3448" spans="1:44" x14ac:dyDescent="0.2">
      <c r="A3448" s="1" t="s">
        <v>5346</v>
      </c>
      <c r="B3448" s="1" t="s">
        <v>1684</v>
      </c>
      <c r="C3448" s="3">
        <v>42185</v>
      </c>
      <c r="D3448" s="1" t="s">
        <v>3001</v>
      </c>
      <c r="E3448" s="1" t="s">
        <v>5382</v>
      </c>
      <c r="F3448" s="5">
        <v>211.54</v>
      </c>
      <c r="G3448" s="5">
        <v>146.94999999999999</v>
      </c>
      <c r="H3448" s="5">
        <v>5.88</v>
      </c>
      <c r="I3448" s="1" t="s">
        <v>5579</v>
      </c>
      <c r="J3448" s="5">
        <v>269.07</v>
      </c>
      <c r="K3448" s="5">
        <v>42.55</v>
      </c>
      <c r="L3448" s="1" t="s">
        <v>5579</v>
      </c>
      <c r="M3448" s="5">
        <v>146.94999999999999</v>
      </c>
      <c r="N3448" s="5">
        <v>22.04</v>
      </c>
      <c r="O3448" s="1" t="s">
        <v>3642</v>
      </c>
      <c r="P3448" s="5">
        <v>146.94999999999999</v>
      </c>
      <c r="Q3448" s="5">
        <v>2.42</v>
      </c>
      <c r="R3448" s="1" t="s">
        <v>5351</v>
      </c>
      <c r="S3448" s="5">
        <v>146.94999999999999</v>
      </c>
      <c r="T3448" s="5">
        <v>11.17</v>
      </c>
      <c r="U3448" s="1" t="s">
        <v>5351</v>
      </c>
      <c r="V3448" s="1" t="s">
        <v>5351</v>
      </c>
      <c r="W3448" s="1" t="s">
        <v>5641</v>
      </c>
      <c r="X3448" s="1" t="s">
        <v>5359</v>
      </c>
      <c r="Y3448" s="1" t="s">
        <v>5250</v>
      </c>
      <c r="Z3448" s="1" t="s">
        <v>5251</v>
      </c>
      <c r="AB3448" s="8" t="str">
        <f t="shared" si="572"/>
        <v>000157832</v>
      </c>
      <c r="AC3448" t="str">
        <f t="shared" si="573"/>
        <v>30/06/2015</v>
      </c>
      <c r="AD3448" t="str">
        <f t="shared" si="574"/>
        <v>82321845000143</v>
      </c>
      <c r="AE3448" s="9">
        <f t="shared" si="575"/>
        <v>211.54</v>
      </c>
      <c r="AF3448">
        <f t="shared" si="576"/>
        <v>928.34999999999991</v>
      </c>
      <c r="AH3448">
        <v>6783164</v>
      </c>
      <c r="AI3448" s="10" t="s">
        <v>6308</v>
      </c>
      <c r="AJ3448">
        <v>157105</v>
      </c>
      <c r="AK3448" t="s">
        <v>5608</v>
      </c>
      <c r="AL3448">
        <v>1</v>
      </c>
      <c r="AM3448">
        <v>2</v>
      </c>
      <c r="AN3448" s="11" t="e">
        <f>VLOOKUP(TRIM(AK3448),[1]Sheet1!$V:$W,2,FALSE)</f>
        <v>#N/A</v>
      </c>
      <c r="AO3448" s="11">
        <f t="shared" si="577"/>
        <v>0</v>
      </c>
      <c r="AP3448" s="10">
        <f t="shared" si="578"/>
        <v>0</v>
      </c>
      <c r="AQ3448" s="10"/>
      <c r="AR3448" s="11" t="b">
        <f t="shared" si="579"/>
        <v>0</v>
      </c>
    </row>
    <row r="3449" spans="1:44" x14ac:dyDescent="0.2">
      <c r="A3449" s="1" t="s">
        <v>5346</v>
      </c>
      <c r="B3449" s="1" t="s">
        <v>1684</v>
      </c>
      <c r="C3449" s="3">
        <v>42185</v>
      </c>
      <c r="D3449" s="1" t="s">
        <v>3001</v>
      </c>
      <c r="E3449" s="1" t="s">
        <v>5382</v>
      </c>
      <c r="F3449" s="5">
        <v>500.02</v>
      </c>
      <c r="G3449" s="5">
        <v>347.34</v>
      </c>
      <c r="H3449" s="5">
        <v>13.89</v>
      </c>
      <c r="I3449" s="1" t="s">
        <v>5579</v>
      </c>
      <c r="J3449" s="5">
        <v>635.99</v>
      </c>
      <c r="K3449" s="5">
        <v>100.58</v>
      </c>
      <c r="L3449" s="1" t="s">
        <v>5579</v>
      </c>
      <c r="M3449" s="5">
        <v>347.34</v>
      </c>
      <c r="N3449" s="5">
        <v>52.1</v>
      </c>
      <c r="O3449" s="1" t="s">
        <v>3642</v>
      </c>
      <c r="P3449" s="5">
        <v>347.34</v>
      </c>
      <c r="Q3449" s="5">
        <v>5.73</v>
      </c>
      <c r="R3449" s="1" t="s">
        <v>5351</v>
      </c>
      <c r="S3449" s="5">
        <v>347.34</v>
      </c>
      <c r="T3449" s="5">
        <v>26.4</v>
      </c>
      <c r="U3449" s="1" t="s">
        <v>5351</v>
      </c>
      <c r="V3449" s="1" t="s">
        <v>5351</v>
      </c>
      <c r="W3449" s="1" t="s">
        <v>5641</v>
      </c>
      <c r="X3449" s="1" t="s">
        <v>5359</v>
      </c>
      <c r="Y3449" s="1" t="s">
        <v>5440</v>
      </c>
      <c r="Z3449" s="1" t="s">
        <v>5441</v>
      </c>
      <c r="AB3449" s="8" t="str">
        <f t="shared" si="572"/>
        <v>000157832</v>
      </c>
      <c r="AC3449" t="str">
        <f t="shared" si="573"/>
        <v>30/06/2015</v>
      </c>
      <c r="AD3449" t="str">
        <f t="shared" si="574"/>
        <v>82321845000143</v>
      </c>
      <c r="AE3449" s="9">
        <f t="shared" si="575"/>
        <v>500.02</v>
      </c>
      <c r="AF3449">
        <f t="shared" si="576"/>
        <v>928.34999999999991</v>
      </c>
      <c r="AH3449">
        <v>7074261</v>
      </c>
      <c r="AI3449" s="10" t="s">
        <v>6297</v>
      </c>
      <c r="AJ3449">
        <v>156952</v>
      </c>
      <c r="AK3449" t="s">
        <v>5808</v>
      </c>
      <c r="AL3449">
        <v>1</v>
      </c>
      <c r="AM3449">
        <v>6</v>
      </c>
      <c r="AN3449" s="11" t="e">
        <f>VLOOKUP(TRIM(AK3449),[1]Sheet1!$V:$W,2,FALSE)</f>
        <v>#N/A</v>
      </c>
      <c r="AO3449" s="11">
        <f t="shared" si="577"/>
        <v>0</v>
      </c>
      <c r="AP3449" s="10">
        <f t="shared" si="578"/>
        <v>0</v>
      </c>
      <c r="AQ3449" s="10"/>
      <c r="AR3449" s="11" t="b">
        <f t="shared" si="579"/>
        <v>0</v>
      </c>
    </row>
    <row r="3450" spans="1:44" x14ac:dyDescent="0.2">
      <c r="A3450" s="1" t="s">
        <v>5346</v>
      </c>
      <c r="B3450" s="1" t="s">
        <v>1684</v>
      </c>
      <c r="C3450" s="3">
        <v>42185</v>
      </c>
      <c r="D3450" s="1" t="s">
        <v>3001</v>
      </c>
      <c r="E3450" s="1" t="s">
        <v>5382</v>
      </c>
      <c r="F3450" s="5">
        <v>991.3</v>
      </c>
      <c r="G3450" s="5">
        <v>688.6</v>
      </c>
      <c r="H3450" s="5">
        <v>27.54</v>
      </c>
      <c r="I3450" s="1" t="s">
        <v>5579</v>
      </c>
      <c r="J3450" s="5">
        <v>1260.8499999999999</v>
      </c>
      <c r="K3450" s="5">
        <v>199.41</v>
      </c>
      <c r="L3450" s="1" t="s">
        <v>5579</v>
      </c>
      <c r="M3450" s="5">
        <v>688.6</v>
      </c>
      <c r="N3450" s="5">
        <v>103.29</v>
      </c>
      <c r="O3450" s="1" t="s">
        <v>3642</v>
      </c>
      <c r="P3450" s="5">
        <v>688.6</v>
      </c>
      <c r="Q3450" s="5">
        <v>11.36</v>
      </c>
      <c r="R3450" s="1" t="s">
        <v>5351</v>
      </c>
      <c r="S3450" s="5">
        <v>688.6</v>
      </c>
      <c r="T3450" s="5">
        <v>52.33</v>
      </c>
      <c r="U3450" s="1" t="s">
        <v>5351</v>
      </c>
      <c r="V3450" s="1" t="s">
        <v>5351</v>
      </c>
      <c r="W3450" s="1" t="s">
        <v>5641</v>
      </c>
      <c r="X3450" s="1" t="s">
        <v>5359</v>
      </c>
      <c r="Y3450" s="1" t="s">
        <v>3508</v>
      </c>
      <c r="Z3450" s="1" t="s">
        <v>3509</v>
      </c>
      <c r="AB3450" s="8" t="str">
        <f t="shared" si="572"/>
        <v>000157832</v>
      </c>
      <c r="AC3450" t="str">
        <f t="shared" si="573"/>
        <v>30/06/2015</v>
      </c>
      <c r="AD3450" t="str">
        <f t="shared" si="574"/>
        <v>82321845000143</v>
      </c>
      <c r="AE3450" s="9">
        <f t="shared" si="575"/>
        <v>991.3</v>
      </c>
      <c r="AF3450">
        <f t="shared" si="576"/>
        <v>928.34999999999991</v>
      </c>
      <c r="AH3450">
        <v>6783164</v>
      </c>
      <c r="AI3450" s="10" t="s">
        <v>6308</v>
      </c>
      <c r="AJ3450">
        <v>157105</v>
      </c>
      <c r="AK3450" t="s">
        <v>5099</v>
      </c>
      <c r="AL3450">
        <v>1</v>
      </c>
      <c r="AM3450">
        <v>2</v>
      </c>
      <c r="AN3450" s="11" t="e">
        <f>VLOOKUP(TRIM(AK3450),[1]Sheet1!$V:$W,2,FALSE)</f>
        <v>#N/A</v>
      </c>
      <c r="AO3450" s="11">
        <f t="shared" si="577"/>
        <v>0</v>
      </c>
      <c r="AP3450" s="10">
        <f t="shared" si="578"/>
        <v>0</v>
      </c>
      <c r="AQ3450" s="10"/>
      <c r="AR3450" s="11" t="b">
        <f t="shared" si="579"/>
        <v>0</v>
      </c>
    </row>
    <row r="3451" spans="1:44" x14ac:dyDescent="0.2">
      <c r="A3451" s="1" t="s">
        <v>5346</v>
      </c>
      <c r="B3451" s="1" t="s">
        <v>1684</v>
      </c>
      <c r="C3451" s="3">
        <v>42185</v>
      </c>
      <c r="D3451" s="1" t="s">
        <v>3001</v>
      </c>
      <c r="E3451" s="1" t="s">
        <v>5382</v>
      </c>
      <c r="F3451" s="5">
        <v>867.23</v>
      </c>
      <c r="G3451" s="5">
        <v>602.41999999999996</v>
      </c>
      <c r="H3451" s="5">
        <v>24.1</v>
      </c>
      <c r="I3451" s="1" t="s">
        <v>5579</v>
      </c>
      <c r="J3451" s="5">
        <v>1103.05</v>
      </c>
      <c r="K3451" s="5">
        <v>174.45</v>
      </c>
      <c r="L3451" s="1" t="s">
        <v>5579</v>
      </c>
      <c r="M3451" s="5">
        <v>602.41999999999996</v>
      </c>
      <c r="N3451" s="5">
        <v>90.36</v>
      </c>
      <c r="O3451" s="1" t="s">
        <v>3642</v>
      </c>
      <c r="P3451" s="5">
        <v>602.41999999999996</v>
      </c>
      <c r="Q3451" s="5">
        <v>9.94</v>
      </c>
      <c r="R3451" s="1" t="s">
        <v>5351</v>
      </c>
      <c r="S3451" s="5">
        <v>602.41999999999996</v>
      </c>
      <c r="T3451" s="5">
        <v>45.78</v>
      </c>
      <c r="U3451" s="1" t="s">
        <v>5351</v>
      </c>
      <c r="V3451" s="1" t="s">
        <v>5351</v>
      </c>
      <c r="W3451" s="1" t="s">
        <v>5641</v>
      </c>
      <c r="X3451" s="1" t="s">
        <v>5359</v>
      </c>
      <c r="Y3451" s="1" t="s">
        <v>5477</v>
      </c>
      <c r="Z3451" s="1" t="s">
        <v>5478</v>
      </c>
      <c r="AB3451" s="8" t="str">
        <f t="shared" si="572"/>
        <v>000157832</v>
      </c>
      <c r="AC3451" t="str">
        <f t="shared" si="573"/>
        <v>30/06/2015</v>
      </c>
      <c r="AD3451" t="str">
        <f t="shared" si="574"/>
        <v>82321845000143</v>
      </c>
      <c r="AE3451" s="9">
        <f t="shared" si="575"/>
        <v>867.23</v>
      </c>
      <c r="AF3451">
        <f t="shared" si="576"/>
        <v>928.34999999999991</v>
      </c>
      <c r="AH3451">
        <v>7529110</v>
      </c>
      <c r="AI3451" s="10" t="s">
        <v>6621</v>
      </c>
      <c r="AJ3451">
        <v>157106</v>
      </c>
      <c r="AK3451" t="s">
        <v>5895</v>
      </c>
      <c r="AL3451">
        <v>1</v>
      </c>
      <c r="AM3451">
        <v>20</v>
      </c>
      <c r="AN3451" s="11" t="e">
        <f>VLOOKUP(TRIM(AK3451),[1]Sheet1!$V:$W,2,FALSE)</f>
        <v>#N/A</v>
      </c>
      <c r="AO3451" s="11">
        <f t="shared" si="577"/>
        <v>0</v>
      </c>
      <c r="AP3451" s="10">
        <f t="shared" si="578"/>
        <v>0</v>
      </c>
      <c r="AQ3451" s="10"/>
      <c r="AR3451" s="11" t="b">
        <f t="shared" si="579"/>
        <v>0</v>
      </c>
    </row>
    <row r="3452" spans="1:44" x14ac:dyDescent="0.2">
      <c r="A3452" s="1" t="s">
        <v>5346</v>
      </c>
      <c r="B3452" s="1" t="s">
        <v>1684</v>
      </c>
      <c r="C3452" s="3">
        <v>42185</v>
      </c>
      <c r="D3452" s="1" t="s">
        <v>3001</v>
      </c>
      <c r="E3452" s="1" t="s">
        <v>5382</v>
      </c>
      <c r="F3452" s="5">
        <v>696.89</v>
      </c>
      <c r="G3452" s="5">
        <v>554.35</v>
      </c>
      <c r="H3452" s="5">
        <v>22.17</v>
      </c>
      <c r="I3452" s="1" t="s">
        <v>5579</v>
      </c>
      <c r="J3452" s="5">
        <v>915.07</v>
      </c>
      <c r="K3452" s="5">
        <v>142.54</v>
      </c>
      <c r="L3452" s="1" t="s">
        <v>5579</v>
      </c>
      <c r="M3452" s="5">
        <v>0</v>
      </c>
      <c r="N3452" s="5">
        <v>0</v>
      </c>
      <c r="O3452" s="1" t="s">
        <v>5349</v>
      </c>
      <c r="P3452" s="5">
        <v>554.35</v>
      </c>
      <c r="Q3452" s="5">
        <v>9.15</v>
      </c>
      <c r="R3452" s="1" t="s">
        <v>5351</v>
      </c>
      <c r="S3452" s="5">
        <v>554.35</v>
      </c>
      <c r="T3452" s="5">
        <v>42.13</v>
      </c>
      <c r="U3452" s="1" t="s">
        <v>5351</v>
      </c>
      <c r="V3452" s="1" t="s">
        <v>5351</v>
      </c>
      <c r="W3452" s="1" t="s">
        <v>5641</v>
      </c>
      <c r="X3452" s="1" t="s">
        <v>5419</v>
      </c>
      <c r="Y3452" s="1" t="s">
        <v>4982</v>
      </c>
      <c r="Z3452" s="1" t="s">
        <v>4983</v>
      </c>
      <c r="AB3452" s="8" t="str">
        <f t="shared" si="572"/>
        <v>000157832</v>
      </c>
      <c r="AC3452" t="str">
        <f t="shared" si="573"/>
        <v>30/06/2015</v>
      </c>
      <c r="AD3452" t="str">
        <f t="shared" si="574"/>
        <v>82321845000143</v>
      </c>
      <c r="AE3452" s="9">
        <f t="shared" si="575"/>
        <v>696.89</v>
      </c>
      <c r="AF3452">
        <f t="shared" si="576"/>
        <v>928.34999999999991</v>
      </c>
      <c r="AH3452">
        <v>6783935</v>
      </c>
      <c r="AI3452" s="10" t="s">
        <v>6289</v>
      </c>
      <c r="AJ3452">
        <v>156953</v>
      </c>
      <c r="AK3452" t="s">
        <v>4662</v>
      </c>
      <c r="AL3452">
        <v>1</v>
      </c>
      <c r="AM3452">
        <v>23</v>
      </c>
      <c r="AN3452" s="11" t="e">
        <f>VLOOKUP(TRIM(AK3452),[1]Sheet1!$V:$W,2,FALSE)</f>
        <v>#N/A</v>
      </c>
      <c r="AO3452" s="11">
        <f t="shared" si="577"/>
        <v>0</v>
      </c>
      <c r="AP3452" s="10">
        <f t="shared" si="578"/>
        <v>0</v>
      </c>
      <c r="AQ3452" s="10"/>
      <c r="AR3452" s="11" t="b">
        <f t="shared" si="579"/>
        <v>0</v>
      </c>
    </row>
    <row r="3453" spans="1:44" x14ac:dyDescent="0.2">
      <c r="A3453" s="1" t="s">
        <v>5346</v>
      </c>
      <c r="B3453" s="1" t="s">
        <v>1684</v>
      </c>
      <c r="C3453" s="3">
        <v>42185</v>
      </c>
      <c r="D3453" s="1" t="s">
        <v>3001</v>
      </c>
      <c r="E3453" s="1" t="s">
        <v>5382</v>
      </c>
      <c r="F3453" s="5">
        <v>486.22</v>
      </c>
      <c r="G3453" s="5">
        <v>386.77</v>
      </c>
      <c r="H3453" s="5">
        <v>15.47</v>
      </c>
      <c r="I3453" s="1" t="s">
        <v>5579</v>
      </c>
      <c r="J3453" s="5">
        <v>638.44000000000005</v>
      </c>
      <c r="K3453" s="5">
        <v>99.45</v>
      </c>
      <c r="L3453" s="1" t="s">
        <v>5579</v>
      </c>
      <c r="M3453" s="5">
        <v>0</v>
      </c>
      <c r="N3453" s="5">
        <v>0</v>
      </c>
      <c r="O3453" s="1" t="s">
        <v>5349</v>
      </c>
      <c r="P3453" s="5">
        <v>386.77</v>
      </c>
      <c r="Q3453" s="5">
        <v>6.38</v>
      </c>
      <c r="R3453" s="1" t="s">
        <v>5351</v>
      </c>
      <c r="S3453" s="5">
        <v>386.77</v>
      </c>
      <c r="T3453" s="5">
        <v>29.39</v>
      </c>
      <c r="U3453" s="1" t="s">
        <v>5351</v>
      </c>
      <c r="V3453" s="1" t="s">
        <v>5351</v>
      </c>
      <c r="W3453" s="1" t="s">
        <v>5641</v>
      </c>
      <c r="X3453" s="1" t="s">
        <v>5447</v>
      </c>
      <c r="Y3453" s="1" t="s">
        <v>5448</v>
      </c>
      <c r="Z3453" s="1" t="s">
        <v>1685</v>
      </c>
      <c r="AB3453" s="8" t="str">
        <f t="shared" si="572"/>
        <v>000157832</v>
      </c>
      <c r="AC3453" t="str">
        <f t="shared" si="573"/>
        <v>30/06/2015</v>
      </c>
      <c r="AD3453" t="str">
        <f t="shared" si="574"/>
        <v>82321845000143</v>
      </c>
      <c r="AE3453" s="9">
        <f t="shared" si="575"/>
        <v>486.22</v>
      </c>
      <c r="AF3453">
        <f t="shared" si="576"/>
        <v>928.34999999999991</v>
      </c>
      <c r="AH3453">
        <v>7529110</v>
      </c>
      <c r="AI3453" s="10" t="s">
        <v>6621</v>
      </c>
      <c r="AJ3453">
        <v>157106</v>
      </c>
      <c r="AK3453" t="s">
        <v>5897</v>
      </c>
      <c r="AL3453">
        <v>1</v>
      </c>
      <c r="AM3453">
        <v>5</v>
      </c>
      <c r="AN3453" s="11" t="e">
        <f>VLOOKUP(TRIM(AK3453),[1]Sheet1!$V:$W,2,FALSE)</f>
        <v>#N/A</v>
      </c>
      <c r="AO3453" s="11">
        <f t="shared" si="577"/>
        <v>0</v>
      </c>
      <c r="AP3453" s="10">
        <f t="shared" si="578"/>
        <v>0</v>
      </c>
      <c r="AQ3453" s="10"/>
      <c r="AR3453" s="11" t="b">
        <f t="shared" si="579"/>
        <v>0</v>
      </c>
    </row>
    <row r="3454" spans="1:44" x14ac:dyDescent="0.2">
      <c r="A3454" s="1" t="s">
        <v>5346</v>
      </c>
      <c r="B3454" s="1" t="s">
        <v>1686</v>
      </c>
      <c r="C3454" s="3">
        <v>42185</v>
      </c>
      <c r="D3454" s="1" t="s">
        <v>3662</v>
      </c>
      <c r="E3454" s="1" t="s">
        <v>5347</v>
      </c>
      <c r="F3454" s="5">
        <v>642.32000000000005</v>
      </c>
      <c r="G3454" s="5">
        <v>558.54</v>
      </c>
      <c r="H3454" s="5">
        <v>100.54</v>
      </c>
      <c r="I3454" s="1" t="s">
        <v>5348</v>
      </c>
      <c r="J3454" s="5">
        <v>0</v>
      </c>
      <c r="K3454" s="5">
        <v>0</v>
      </c>
      <c r="L3454" s="1" t="s">
        <v>5349</v>
      </c>
      <c r="M3454" s="5">
        <v>558.54</v>
      </c>
      <c r="N3454" s="5">
        <v>83.78</v>
      </c>
      <c r="O3454" s="1" t="s">
        <v>3642</v>
      </c>
      <c r="P3454" s="5">
        <v>558.54</v>
      </c>
      <c r="Q3454" s="5">
        <v>9.2200000000000006</v>
      </c>
      <c r="R3454" s="1" t="s">
        <v>5351</v>
      </c>
      <c r="S3454" s="5">
        <v>558.54</v>
      </c>
      <c r="T3454" s="5">
        <v>42.45</v>
      </c>
      <c r="U3454" s="1" t="s">
        <v>5351</v>
      </c>
      <c r="V3454" s="1" t="s">
        <v>5351</v>
      </c>
      <c r="W3454" s="1" t="s">
        <v>5668</v>
      </c>
      <c r="X3454" s="1" t="s">
        <v>5408</v>
      </c>
      <c r="Y3454" s="1" t="s">
        <v>3761</v>
      </c>
      <c r="Z3454" s="1" t="s">
        <v>3762</v>
      </c>
      <c r="AB3454" s="8" t="str">
        <f t="shared" si="572"/>
        <v>000157833</v>
      </c>
      <c r="AC3454" t="str">
        <f t="shared" si="573"/>
        <v>30/06/2015</v>
      </c>
      <c r="AD3454" t="str">
        <f t="shared" si="574"/>
        <v>59105999000348</v>
      </c>
      <c r="AE3454" s="9">
        <f t="shared" si="575"/>
        <v>642.32000000000005</v>
      </c>
      <c r="AF3454">
        <f t="shared" si="576"/>
        <v>0</v>
      </c>
      <c r="AH3454">
        <v>6784250</v>
      </c>
      <c r="AI3454" s="10" t="s">
        <v>6201</v>
      </c>
      <c r="AJ3454">
        <v>157107</v>
      </c>
      <c r="AK3454" t="s">
        <v>447</v>
      </c>
      <c r="AL3454">
        <v>0</v>
      </c>
      <c r="AM3454">
        <v>0.2</v>
      </c>
      <c r="AN3454" s="11">
        <f>VLOOKUP(TRIM(AK3454),[1]Sheet1!$V:$W,2,FALSE)</f>
        <v>0</v>
      </c>
      <c r="AO3454" s="11">
        <f t="shared" si="577"/>
        <v>0</v>
      </c>
      <c r="AP3454" s="10">
        <f t="shared" si="578"/>
        <v>0</v>
      </c>
      <c r="AQ3454" s="10"/>
      <c r="AR3454" s="11" t="b">
        <f t="shared" si="579"/>
        <v>0</v>
      </c>
    </row>
    <row r="3455" spans="1:44" x14ac:dyDescent="0.2">
      <c r="A3455" s="1" t="s">
        <v>5346</v>
      </c>
      <c r="B3455" s="1" t="s">
        <v>1687</v>
      </c>
      <c r="C3455" s="3">
        <v>42185</v>
      </c>
      <c r="D3455" s="1" t="s">
        <v>3711</v>
      </c>
      <c r="E3455" s="1" t="s">
        <v>5539</v>
      </c>
      <c r="F3455" s="5">
        <v>5</v>
      </c>
      <c r="G3455" s="5">
        <v>0</v>
      </c>
      <c r="H3455" s="5">
        <v>0</v>
      </c>
      <c r="I3455" s="1" t="s">
        <v>5349</v>
      </c>
      <c r="J3455" s="5">
        <v>0</v>
      </c>
      <c r="K3455" s="5">
        <v>0</v>
      </c>
      <c r="L3455" s="1" t="s">
        <v>5349</v>
      </c>
      <c r="M3455" s="5">
        <v>0</v>
      </c>
      <c r="N3455" s="5">
        <v>0</v>
      </c>
      <c r="O3455" s="1" t="s">
        <v>5349</v>
      </c>
      <c r="P3455" s="5">
        <v>5</v>
      </c>
      <c r="Q3455" s="5">
        <v>0</v>
      </c>
      <c r="R3455" s="1" t="s">
        <v>3712</v>
      </c>
      <c r="S3455" s="5">
        <v>5</v>
      </c>
      <c r="T3455" s="5">
        <v>0</v>
      </c>
      <c r="U3455" s="1" t="s">
        <v>3712</v>
      </c>
      <c r="V3455" s="1" t="s">
        <v>5351</v>
      </c>
      <c r="W3455" s="1" t="s">
        <v>4002</v>
      </c>
      <c r="X3455" s="1" t="s">
        <v>5530</v>
      </c>
      <c r="Y3455" s="1" t="s">
        <v>4009</v>
      </c>
      <c r="Z3455" s="1" t="s">
        <v>4010</v>
      </c>
      <c r="AB3455" s="8" t="str">
        <f t="shared" si="572"/>
        <v>000157835</v>
      </c>
      <c r="AC3455" t="str">
        <f t="shared" si="573"/>
        <v>30/06/2015</v>
      </c>
      <c r="AD3455" t="str">
        <f t="shared" si="574"/>
        <v>04012043000148</v>
      </c>
      <c r="AE3455" s="9">
        <f t="shared" si="575"/>
        <v>5</v>
      </c>
      <c r="AF3455">
        <f t="shared" si="576"/>
        <v>0</v>
      </c>
      <c r="AH3455">
        <v>7009230</v>
      </c>
      <c r="AI3455" s="10" t="s">
        <v>6241</v>
      </c>
      <c r="AJ3455">
        <v>156954</v>
      </c>
      <c r="AK3455" t="s">
        <v>4156</v>
      </c>
      <c r="AL3455">
        <v>5</v>
      </c>
      <c r="AM3455">
        <v>107</v>
      </c>
      <c r="AN3455" s="11">
        <f>VLOOKUP(TRIM(AK3455),[1]Sheet1!$V:$W,2,FALSE)</f>
        <v>8.1999999999999993</v>
      </c>
      <c r="AO3455" s="11">
        <f t="shared" si="577"/>
        <v>8.1999999999999993</v>
      </c>
      <c r="AP3455" s="10">
        <f t="shared" si="578"/>
        <v>877.4</v>
      </c>
      <c r="AQ3455" s="10"/>
      <c r="AR3455" s="11" t="b">
        <f t="shared" si="579"/>
        <v>0</v>
      </c>
    </row>
    <row r="3456" spans="1:44" x14ac:dyDescent="0.2">
      <c r="A3456" s="1" t="s">
        <v>5346</v>
      </c>
      <c r="B3456" s="1" t="s">
        <v>1688</v>
      </c>
      <c r="C3456" s="3">
        <v>42185</v>
      </c>
      <c r="D3456" s="1" t="s">
        <v>3657</v>
      </c>
      <c r="E3456" s="1" t="s">
        <v>5347</v>
      </c>
      <c r="F3456" s="5">
        <v>1240.4100000000001</v>
      </c>
      <c r="G3456" s="5">
        <v>1240.4100000000001</v>
      </c>
      <c r="H3456" s="5">
        <v>223.27</v>
      </c>
      <c r="I3456" s="1" t="s">
        <v>5348</v>
      </c>
      <c r="J3456" s="5">
        <v>0</v>
      </c>
      <c r="K3456" s="5">
        <v>0</v>
      </c>
      <c r="L3456" s="1" t="s">
        <v>5349</v>
      </c>
      <c r="M3456" s="5">
        <v>0</v>
      </c>
      <c r="N3456" s="5">
        <v>0</v>
      </c>
      <c r="O3456" s="1" t="s">
        <v>5349</v>
      </c>
      <c r="P3456" s="5">
        <v>1240.4100000000001</v>
      </c>
      <c r="Q3456" s="5">
        <v>20.47</v>
      </c>
      <c r="R3456" s="1" t="s">
        <v>5351</v>
      </c>
      <c r="S3456" s="5">
        <v>1240.4100000000001</v>
      </c>
      <c r="T3456" s="5">
        <v>94.27</v>
      </c>
      <c r="U3456" s="1" t="s">
        <v>5351</v>
      </c>
      <c r="V3456" s="1" t="s">
        <v>5351</v>
      </c>
      <c r="W3456" s="1" t="s">
        <v>3790</v>
      </c>
      <c r="X3456" s="1" t="s">
        <v>5498</v>
      </c>
      <c r="Y3456" s="1" t="s">
        <v>4592</v>
      </c>
      <c r="Z3456" s="1" t="s">
        <v>4593</v>
      </c>
      <c r="AB3456" s="8" t="str">
        <f t="shared" si="572"/>
        <v>000157836</v>
      </c>
      <c r="AC3456" t="str">
        <f t="shared" si="573"/>
        <v>30/06/2015</v>
      </c>
      <c r="AD3456" t="str">
        <f t="shared" si="574"/>
        <v>01166372000155</v>
      </c>
      <c r="AE3456" s="9">
        <f t="shared" si="575"/>
        <v>1240.4100000000001</v>
      </c>
      <c r="AF3456">
        <f t="shared" si="576"/>
        <v>0</v>
      </c>
      <c r="AH3456">
        <v>6784250</v>
      </c>
      <c r="AI3456" s="10" t="s">
        <v>6201</v>
      </c>
      <c r="AJ3456">
        <v>157108</v>
      </c>
      <c r="AK3456" t="s">
        <v>452</v>
      </c>
      <c r="AL3456">
        <v>0</v>
      </c>
      <c r="AM3456">
        <v>0.15</v>
      </c>
      <c r="AN3456" s="11">
        <f>VLOOKUP(TRIM(AK3456),[1]Sheet1!$V:$W,2,FALSE)</f>
        <v>0</v>
      </c>
      <c r="AO3456" s="11">
        <f t="shared" si="577"/>
        <v>0</v>
      </c>
      <c r="AP3456" s="10">
        <f t="shared" si="578"/>
        <v>0</v>
      </c>
      <c r="AQ3456" s="10"/>
      <c r="AR3456" s="11" t="b">
        <f t="shared" si="579"/>
        <v>0</v>
      </c>
    </row>
    <row r="3457" spans="1:44" x14ac:dyDescent="0.2">
      <c r="A3457" s="1" t="s">
        <v>5346</v>
      </c>
      <c r="B3457" s="1" t="s">
        <v>1689</v>
      </c>
      <c r="C3457" s="3">
        <v>42185</v>
      </c>
      <c r="D3457" s="1" t="s">
        <v>3657</v>
      </c>
      <c r="E3457" s="1" t="s">
        <v>5347</v>
      </c>
      <c r="F3457" s="5">
        <v>5114.45</v>
      </c>
      <c r="G3457" s="5">
        <v>5114.45</v>
      </c>
      <c r="H3457" s="5">
        <v>920.6</v>
      </c>
      <c r="I3457" s="1" t="s">
        <v>5406</v>
      </c>
      <c r="J3457" s="5">
        <v>0</v>
      </c>
      <c r="K3457" s="5">
        <v>0</v>
      </c>
      <c r="L3457" s="1" t="s">
        <v>5349</v>
      </c>
      <c r="M3457" s="5">
        <v>4262.04</v>
      </c>
      <c r="N3457" s="5">
        <v>852.41</v>
      </c>
      <c r="O3457" s="1" t="s">
        <v>3642</v>
      </c>
      <c r="P3457" s="5">
        <v>4262.04</v>
      </c>
      <c r="Q3457" s="5">
        <v>70.319999999999993</v>
      </c>
      <c r="R3457" s="1" t="s">
        <v>5351</v>
      </c>
      <c r="S3457" s="5">
        <v>4262.04</v>
      </c>
      <c r="T3457" s="5">
        <v>323.92</v>
      </c>
      <c r="U3457" s="1" t="s">
        <v>5351</v>
      </c>
      <c r="V3457" s="1" t="s">
        <v>5351</v>
      </c>
      <c r="W3457" s="1" t="s">
        <v>1690</v>
      </c>
      <c r="X3457" s="1" t="s">
        <v>5498</v>
      </c>
      <c r="Y3457" s="1" t="s">
        <v>4624</v>
      </c>
      <c r="Z3457" s="1" t="s">
        <v>4625</v>
      </c>
      <c r="AB3457" s="8" t="str">
        <f t="shared" si="572"/>
        <v>000157837</v>
      </c>
      <c r="AC3457" t="str">
        <f t="shared" si="573"/>
        <v>30/06/2015</v>
      </c>
      <c r="AD3457" t="str">
        <f t="shared" si="574"/>
        <v>11111752000146</v>
      </c>
      <c r="AE3457" s="9">
        <f t="shared" si="575"/>
        <v>5114.45</v>
      </c>
      <c r="AF3457">
        <f t="shared" si="576"/>
        <v>0</v>
      </c>
      <c r="AH3457">
        <v>6784250</v>
      </c>
      <c r="AI3457" s="10" t="s">
        <v>6201</v>
      </c>
      <c r="AJ3457">
        <v>157108</v>
      </c>
      <c r="AK3457" t="s">
        <v>450</v>
      </c>
      <c r="AL3457">
        <v>0</v>
      </c>
      <c r="AM3457">
        <v>0.15</v>
      </c>
      <c r="AN3457" s="11">
        <f>VLOOKUP(TRIM(AK3457),[1]Sheet1!$V:$W,2,FALSE)</f>
        <v>0</v>
      </c>
      <c r="AO3457" s="11">
        <f t="shared" si="577"/>
        <v>0</v>
      </c>
      <c r="AP3457" s="10">
        <f t="shared" si="578"/>
        <v>0</v>
      </c>
      <c r="AQ3457" s="10"/>
      <c r="AR3457" s="11" t="b">
        <f t="shared" si="579"/>
        <v>0</v>
      </c>
    </row>
    <row r="3458" spans="1:44" x14ac:dyDescent="0.2">
      <c r="A3458" s="1" t="s">
        <v>5346</v>
      </c>
      <c r="B3458" s="1" t="s">
        <v>1691</v>
      </c>
      <c r="C3458" s="3">
        <v>42185</v>
      </c>
      <c r="D3458" s="1" t="s">
        <v>3649</v>
      </c>
      <c r="E3458" s="1" t="s">
        <v>5365</v>
      </c>
      <c r="F3458" s="5">
        <v>4073.75</v>
      </c>
      <c r="G3458" s="5">
        <v>3542.39</v>
      </c>
      <c r="H3458" s="5">
        <v>141.69999999999999</v>
      </c>
      <c r="I3458" s="1" t="s">
        <v>5406</v>
      </c>
      <c r="J3458" s="5">
        <v>0</v>
      </c>
      <c r="K3458" s="5">
        <v>0</v>
      </c>
      <c r="L3458" s="1" t="s">
        <v>5349</v>
      </c>
      <c r="M3458" s="5">
        <v>3542.39</v>
      </c>
      <c r="N3458" s="5">
        <v>531.36</v>
      </c>
      <c r="O3458" s="1" t="s">
        <v>3642</v>
      </c>
      <c r="P3458" s="5">
        <v>3542.39</v>
      </c>
      <c r="Q3458" s="5">
        <v>58.45</v>
      </c>
      <c r="R3458" s="1" t="s">
        <v>5351</v>
      </c>
      <c r="S3458" s="5">
        <v>3542.39</v>
      </c>
      <c r="T3458" s="5">
        <v>269.22000000000003</v>
      </c>
      <c r="U3458" s="1" t="s">
        <v>5351</v>
      </c>
      <c r="V3458" s="1" t="s">
        <v>5351</v>
      </c>
      <c r="W3458" s="1" t="s">
        <v>2532</v>
      </c>
      <c r="X3458" s="1" t="s">
        <v>5408</v>
      </c>
      <c r="Y3458" s="1" t="s">
        <v>5855</v>
      </c>
      <c r="Z3458" s="1" t="s">
        <v>5856</v>
      </c>
      <c r="AB3458" s="8" t="str">
        <f t="shared" si="572"/>
        <v>000157838</v>
      </c>
      <c r="AC3458" t="str">
        <f t="shared" si="573"/>
        <v>30/06/2015</v>
      </c>
      <c r="AD3458" t="str">
        <f t="shared" si="574"/>
        <v>03697945000100</v>
      </c>
      <c r="AE3458" s="9">
        <f t="shared" si="575"/>
        <v>4073.75</v>
      </c>
      <c r="AF3458">
        <f t="shared" si="576"/>
        <v>0</v>
      </c>
      <c r="AH3458">
        <v>6783935</v>
      </c>
      <c r="AI3458" s="10" t="s">
        <v>6289</v>
      </c>
      <c r="AJ3458">
        <v>157109</v>
      </c>
      <c r="AK3458" t="s">
        <v>454</v>
      </c>
      <c r="AL3458">
        <v>1</v>
      </c>
      <c r="AM3458">
        <v>5</v>
      </c>
      <c r="AN3458" s="11" t="e">
        <f>VLOOKUP(TRIM(AK3458),[1]Sheet1!$V:$W,2,FALSE)</f>
        <v>#N/A</v>
      </c>
      <c r="AO3458" s="11">
        <f t="shared" si="577"/>
        <v>0</v>
      </c>
      <c r="AP3458" s="10">
        <f t="shared" si="578"/>
        <v>0</v>
      </c>
      <c r="AQ3458" s="10"/>
      <c r="AR3458" s="11" t="b">
        <f t="shared" si="579"/>
        <v>0</v>
      </c>
    </row>
    <row r="3459" spans="1:44" x14ac:dyDescent="0.2">
      <c r="A3459" s="1" t="s">
        <v>5346</v>
      </c>
      <c r="B3459" s="1" t="s">
        <v>1692</v>
      </c>
      <c r="C3459" s="3">
        <v>42185</v>
      </c>
      <c r="D3459" s="1" t="s">
        <v>3662</v>
      </c>
      <c r="E3459" s="1" t="s">
        <v>5347</v>
      </c>
      <c r="F3459" s="5">
        <v>3233.18</v>
      </c>
      <c r="G3459" s="5">
        <v>2811.46</v>
      </c>
      <c r="H3459" s="5">
        <v>506.06</v>
      </c>
      <c r="I3459" s="1" t="s">
        <v>5348</v>
      </c>
      <c r="J3459" s="5">
        <v>0</v>
      </c>
      <c r="K3459" s="5">
        <v>0</v>
      </c>
      <c r="L3459" s="1" t="s">
        <v>5349</v>
      </c>
      <c r="M3459" s="5">
        <v>2811.46</v>
      </c>
      <c r="N3459" s="5">
        <v>421.72</v>
      </c>
      <c r="O3459" s="1" t="s">
        <v>3642</v>
      </c>
      <c r="P3459" s="5">
        <v>2811.46</v>
      </c>
      <c r="Q3459" s="5">
        <v>46.39</v>
      </c>
      <c r="R3459" s="1" t="s">
        <v>5351</v>
      </c>
      <c r="S3459" s="5">
        <v>2811.46</v>
      </c>
      <c r="T3459" s="5">
        <v>213.67</v>
      </c>
      <c r="U3459" s="1" t="s">
        <v>5351</v>
      </c>
      <c r="V3459" s="1" t="s">
        <v>5351</v>
      </c>
      <c r="W3459" s="1" t="s">
        <v>5668</v>
      </c>
      <c r="X3459" s="1" t="s">
        <v>5408</v>
      </c>
      <c r="Y3459" s="1" t="s">
        <v>3769</v>
      </c>
      <c r="Z3459" s="1" t="s">
        <v>3770</v>
      </c>
      <c r="AB3459" s="8" t="str">
        <f t="shared" ref="AB3459:AB3522" si="580">B3459</f>
        <v>000157839</v>
      </c>
      <c r="AC3459" t="str">
        <f t="shared" ref="AC3459:AC3522" si="581">TEXT(C3459,"dd/mm/aaaa")</f>
        <v>30/06/2015</v>
      </c>
      <c r="AD3459" t="str">
        <f t="shared" ref="AD3459:AD3522" si="582">VLOOKUP(W3459*1,AH:AI,2,FALSE)</f>
        <v>59105999000348</v>
      </c>
      <c r="AE3459" s="9">
        <f t="shared" ref="AE3459:AE3522" si="583">F3459*1</f>
        <v>3233.18</v>
      </c>
      <c r="AF3459">
        <f t="shared" ref="AF3459:AF3522" si="584">SUMIF(AJ:AJ,B3459,AP:AP)</f>
        <v>0</v>
      </c>
      <c r="AH3459">
        <v>7661154</v>
      </c>
      <c r="AI3459" s="10" t="s">
        <v>6309</v>
      </c>
      <c r="AJ3459">
        <v>156955</v>
      </c>
      <c r="AK3459" t="s">
        <v>2249</v>
      </c>
      <c r="AL3459">
        <v>1</v>
      </c>
      <c r="AM3459">
        <v>20</v>
      </c>
      <c r="AN3459" s="11" t="e">
        <f>VLOOKUP(TRIM(AK3459),[1]Sheet1!$V:$W,2,FALSE)</f>
        <v>#N/A</v>
      </c>
      <c r="AO3459" s="11">
        <f t="shared" ref="AO3459:AO3522" si="585">IF(ISNA(AN3459),0,AN3459)</f>
        <v>0</v>
      </c>
      <c r="AP3459" s="10">
        <f t="shared" ref="AP3459:AP3522" si="586">AO3459*AM3459</f>
        <v>0</v>
      </c>
      <c r="AQ3459" s="10"/>
      <c r="AR3459" s="11" t="b">
        <f t="shared" ref="AR3459:AR3522" si="587">ABS(AY3459)&gt;ABS(AX3459)</f>
        <v>0</v>
      </c>
    </row>
    <row r="3460" spans="1:44" x14ac:dyDescent="0.2">
      <c r="A3460" s="1" t="s">
        <v>5346</v>
      </c>
      <c r="B3460" s="1" t="s">
        <v>1692</v>
      </c>
      <c r="C3460" s="3">
        <v>42185</v>
      </c>
      <c r="D3460" s="1" t="s">
        <v>3662</v>
      </c>
      <c r="E3460" s="1" t="s">
        <v>5347</v>
      </c>
      <c r="F3460" s="5">
        <v>1444.45</v>
      </c>
      <c r="G3460" s="5">
        <v>1256.04</v>
      </c>
      <c r="H3460" s="5">
        <v>226.09</v>
      </c>
      <c r="I3460" s="1" t="s">
        <v>5348</v>
      </c>
      <c r="J3460" s="5">
        <v>0</v>
      </c>
      <c r="K3460" s="5">
        <v>0</v>
      </c>
      <c r="L3460" s="1" t="s">
        <v>5349</v>
      </c>
      <c r="M3460" s="5">
        <v>1256.04</v>
      </c>
      <c r="N3460" s="5">
        <v>188.41</v>
      </c>
      <c r="O3460" s="1" t="s">
        <v>3642</v>
      </c>
      <c r="P3460" s="5">
        <v>1256.04</v>
      </c>
      <c r="Q3460" s="5">
        <v>20.72</v>
      </c>
      <c r="R3460" s="1" t="s">
        <v>5351</v>
      </c>
      <c r="S3460" s="5">
        <v>1256.04</v>
      </c>
      <c r="T3460" s="5">
        <v>95.46</v>
      </c>
      <c r="U3460" s="1" t="s">
        <v>5351</v>
      </c>
      <c r="V3460" s="1" t="s">
        <v>5351</v>
      </c>
      <c r="W3460" s="1" t="s">
        <v>5668</v>
      </c>
      <c r="X3460" s="1" t="s">
        <v>5408</v>
      </c>
      <c r="Y3460" s="1" t="s">
        <v>3738</v>
      </c>
      <c r="Z3460" s="1" t="s">
        <v>3739</v>
      </c>
      <c r="AB3460" s="8" t="str">
        <f t="shared" si="580"/>
        <v>000157839</v>
      </c>
      <c r="AC3460" t="str">
        <f t="shared" si="581"/>
        <v>30/06/2015</v>
      </c>
      <c r="AD3460" t="str">
        <f t="shared" si="582"/>
        <v>59105999000348</v>
      </c>
      <c r="AE3460" s="9">
        <f t="shared" si="583"/>
        <v>1444.45</v>
      </c>
      <c r="AF3460">
        <f t="shared" si="584"/>
        <v>0</v>
      </c>
      <c r="AH3460">
        <v>6783935</v>
      </c>
      <c r="AI3460" s="10" t="s">
        <v>6289</v>
      </c>
      <c r="AJ3460">
        <v>157109</v>
      </c>
      <c r="AK3460" t="s">
        <v>5683</v>
      </c>
      <c r="AL3460">
        <v>1</v>
      </c>
      <c r="AM3460">
        <v>5</v>
      </c>
      <c r="AN3460" s="11" t="e">
        <f>VLOOKUP(TRIM(AK3460),[1]Sheet1!$V:$W,2,FALSE)</f>
        <v>#N/A</v>
      </c>
      <c r="AO3460" s="11">
        <f t="shared" si="585"/>
        <v>0</v>
      </c>
      <c r="AP3460" s="10">
        <f t="shared" si="586"/>
        <v>0</v>
      </c>
      <c r="AQ3460" s="10"/>
      <c r="AR3460" s="11" t="b">
        <f t="shared" si="587"/>
        <v>0</v>
      </c>
    </row>
    <row r="3461" spans="1:44" x14ac:dyDescent="0.2">
      <c r="A3461" s="1" t="s">
        <v>5346</v>
      </c>
      <c r="B3461" s="1" t="s">
        <v>1692</v>
      </c>
      <c r="C3461" s="3">
        <v>42185</v>
      </c>
      <c r="D3461" s="1" t="s">
        <v>3662</v>
      </c>
      <c r="E3461" s="1" t="s">
        <v>5347</v>
      </c>
      <c r="F3461" s="5">
        <v>1881.63</v>
      </c>
      <c r="G3461" s="5">
        <v>1636.2</v>
      </c>
      <c r="H3461" s="5">
        <v>294.52</v>
      </c>
      <c r="I3461" s="1" t="s">
        <v>5348</v>
      </c>
      <c r="J3461" s="5">
        <v>0</v>
      </c>
      <c r="K3461" s="5">
        <v>0</v>
      </c>
      <c r="L3461" s="1" t="s">
        <v>5349</v>
      </c>
      <c r="M3461" s="5">
        <v>1636.2</v>
      </c>
      <c r="N3461" s="5">
        <v>245.43</v>
      </c>
      <c r="O3461" s="1" t="s">
        <v>3642</v>
      </c>
      <c r="P3461" s="5">
        <v>1636.2</v>
      </c>
      <c r="Q3461" s="5">
        <v>27</v>
      </c>
      <c r="R3461" s="1" t="s">
        <v>5351</v>
      </c>
      <c r="S3461" s="5">
        <v>1636.2</v>
      </c>
      <c r="T3461" s="5">
        <v>124.35</v>
      </c>
      <c r="U3461" s="1" t="s">
        <v>5351</v>
      </c>
      <c r="V3461" s="1" t="s">
        <v>5351</v>
      </c>
      <c r="W3461" s="1" t="s">
        <v>5668</v>
      </c>
      <c r="X3461" s="1" t="s">
        <v>5408</v>
      </c>
      <c r="Y3461" s="1" t="s">
        <v>3763</v>
      </c>
      <c r="Z3461" s="1" t="s">
        <v>3764</v>
      </c>
      <c r="AB3461" s="8" t="str">
        <f t="shared" si="580"/>
        <v>000157839</v>
      </c>
      <c r="AC3461" t="str">
        <f t="shared" si="581"/>
        <v>30/06/2015</v>
      </c>
      <c r="AD3461" t="str">
        <f t="shared" si="582"/>
        <v>59105999000348</v>
      </c>
      <c r="AE3461" s="9">
        <f t="shared" si="583"/>
        <v>1881.63</v>
      </c>
      <c r="AF3461">
        <f t="shared" si="584"/>
        <v>0</v>
      </c>
      <c r="AH3461">
        <v>6784250</v>
      </c>
      <c r="AI3461" s="10" t="s">
        <v>6201</v>
      </c>
      <c r="AJ3461">
        <v>156956</v>
      </c>
      <c r="AK3461" t="s">
        <v>4443</v>
      </c>
      <c r="AL3461">
        <v>0</v>
      </c>
      <c r="AM3461">
        <v>1</v>
      </c>
      <c r="AN3461" s="11">
        <f>VLOOKUP(TRIM(AK3461),[1]Sheet1!$V:$W,2,FALSE)</f>
        <v>0</v>
      </c>
      <c r="AO3461" s="11">
        <f t="shared" si="585"/>
        <v>0</v>
      </c>
      <c r="AP3461" s="10">
        <f t="shared" si="586"/>
        <v>0</v>
      </c>
      <c r="AQ3461" s="10"/>
      <c r="AR3461" s="11" t="b">
        <f t="shared" si="587"/>
        <v>0</v>
      </c>
    </row>
    <row r="3462" spans="1:44" x14ac:dyDescent="0.2">
      <c r="A3462" s="1" t="s">
        <v>5346</v>
      </c>
      <c r="B3462" s="1" t="s">
        <v>1693</v>
      </c>
      <c r="C3462" s="3">
        <v>42185</v>
      </c>
      <c r="D3462" s="1" t="s">
        <v>3649</v>
      </c>
      <c r="E3462" s="1" t="s">
        <v>5382</v>
      </c>
      <c r="F3462" s="5">
        <v>1553.52</v>
      </c>
      <c r="G3462" s="5">
        <v>1553.52</v>
      </c>
      <c r="H3462" s="5">
        <v>62.14</v>
      </c>
      <c r="I3462" s="1" t="s">
        <v>5406</v>
      </c>
      <c r="J3462" s="5">
        <v>0</v>
      </c>
      <c r="K3462" s="5">
        <v>0</v>
      </c>
      <c r="L3462" s="1" t="s">
        <v>5349</v>
      </c>
      <c r="M3462" s="5">
        <v>1350.89</v>
      </c>
      <c r="N3462" s="5">
        <v>202.63</v>
      </c>
      <c r="O3462" s="1" t="s">
        <v>3642</v>
      </c>
      <c r="P3462" s="5">
        <v>1350.89</v>
      </c>
      <c r="Q3462" s="5">
        <v>22.29</v>
      </c>
      <c r="R3462" s="1" t="s">
        <v>5351</v>
      </c>
      <c r="S3462" s="5">
        <v>1350.89</v>
      </c>
      <c r="T3462" s="5">
        <v>102.67</v>
      </c>
      <c r="U3462" s="1" t="s">
        <v>5351</v>
      </c>
      <c r="V3462" s="1" t="s">
        <v>5351</v>
      </c>
      <c r="W3462" s="1" t="s">
        <v>1694</v>
      </c>
      <c r="X3462" s="1" t="s">
        <v>5408</v>
      </c>
      <c r="Y3462" s="1" t="s">
        <v>5792</v>
      </c>
      <c r="Z3462" s="1" t="s">
        <v>5793</v>
      </c>
      <c r="AB3462" s="8" t="str">
        <f t="shared" si="580"/>
        <v>000157840</v>
      </c>
      <c r="AC3462" t="str">
        <f t="shared" si="581"/>
        <v>30/06/2015</v>
      </c>
      <c r="AD3462" t="str">
        <f t="shared" si="582"/>
        <v>52123916001023</v>
      </c>
      <c r="AE3462" s="9">
        <f t="shared" si="583"/>
        <v>1553.52</v>
      </c>
      <c r="AF3462">
        <f t="shared" si="584"/>
        <v>0</v>
      </c>
      <c r="AH3462">
        <v>6783935</v>
      </c>
      <c r="AI3462" s="10" t="s">
        <v>6289</v>
      </c>
      <c r="AJ3462">
        <v>157109</v>
      </c>
      <c r="AK3462" t="s">
        <v>456</v>
      </c>
      <c r="AL3462">
        <v>1</v>
      </c>
      <c r="AM3462">
        <v>5</v>
      </c>
      <c r="AN3462" s="11" t="e">
        <f>VLOOKUP(TRIM(AK3462),[1]Sheet1!$V:$W,2,FALSE)</f>
        <v>#N/A</v>
      </c>
      <c r="AO3462" s="11">
        <f t="shared" si="585"/>
        <v>0</v>
      </c>
      <c r="AP3462" s="10">
        <f t="shared" si="586"/>
        <v>0</v>
      </c>
      <c r="AQ3462" s="10"/>
      <c r="AR3462" s="11" t="b">
        <f t="shared" si="587"/>
        <v>0</v>
      </c>
    </row>
    <row r="3463" spans="1:44" x14ac:dyDescent="0.2">
      <c r="A3463" s="1" t="s">
        <v>5346</v>
      </c>
      <c r="B3463" s="1" t="s">
        <v>1693</v>
      </c>
      <c r="C3463" s="3">
        <v>42185</v>
      </c>
      <c r="D3463" s="1" t="s">
        <v>3649</v>
      </c>
      <c r="E3463" s="1" t="s">
        <v>5382</v>
      </c>
      <c r="F3463" s="5">
        <v>751.14</v>
      </c>
      <c r="G3463" s="5">
        <v>751.14</v>
      </c>
      <c r="H3463" s="5">
        <v>30.05</v>
      </c>
      <c r="I3463" s="1" t="s">
        <v>5406</v>
      </c>
      <c r="J3463" s="5">
        <v>0</v>
      </c>
      <c r="K3463" s="5">
        <v>0</v>
      </c>
      <c r="L3463" s="1" t="s">
        <v>5349</v>
      </c>
      <c r="M3463" s="5">
        <v>625.95000000000005</v>
      </c>
      <c r="N3463" s="5">
        <v>125.19</v>
      </c>
      <c r="O3463" s="1" t="s">
        <v>3642</v>
      </c>
      <c r="P3463" s="5">
        <v>625.95000000000005</v>
      </c>
      <c r="Q3463" s="5">
        <v>10.33</v>
      </c>
      <c r="R3463" s="1" t="s">
        <v>5351</v>
      </c>
      <c r="S3463" s="5">
        <v>625.95000000000005</v>
      </c>
      <c r="T3463" s="5">
        <v>47.57</v>
      </c>
      <c r="U3463" s="1" t="s">
        <v>5351</v>
      </c>
      <c r="V3463" s="1" t="s">
        <v>5351</v>
      </c>
      <c r="W3463" s="1" t="s">
        <v>1694</v>
      </c>
      <c r="X3463" s="1" t="s">
        <v>5498</v>
      </c>
      <c r="Y3463" s="1" t="s">
        <v>4906</v>
      </c>
      <c r="Z3463" s="1" t="s">
        <v>4907</v>
      </c>
      <c r="AB3463" s="8" t="str">
        <f t="shared" si="580"/>
        <v>000157840</v>
      </c>
      <c r="AC3463" t="str">
        <f t="shared" si="581"/>
        <v>30/06/2015</v>
      </c>
      <c r="AD3463" t="str">
        <f t="shared" si="582"/>
        <v>52123916001023</v>
      </c>
      <c r="AE3463" s="9">
        <f t="shared" si="583"/>
        <v>751.14</v>
      </c>
      <c r="AF3463">
        <f t="shared" si="584"/>
        <v>0</v>
      </c>
      <c r="AH3463">
        <v>6783935</v>
      </c>
      <c r="AI3463" s="10" t="s">
        <v>6289</v>
      </c>
      <c r="AJ3463">
        <v>157109</v>
      </c>
      <c r="AK3463" t="s">
        <v>5071</v>
      </c>
      <c r="AL3463">
        <v>1</v>
      </c>
      <c r="AM3463">
        <v>2</v>
      </c>
      <c r="AN3463" s="11" t="e">
        <f>VLOOKUP(TRIM(AK3463),[1]Sheet1!$V:$W,2,FALSE)</f>
        <v>#N/A</v>
      </c>
      <c r="AO3463" s="11">
        <f t="shared" si="585"/>
        <v>0</v>
      </c>
      <c r="AP3463" s="10">
        <f t="shared" si="586"/>
        <v>0</v>
      </c>
      <c r="AQ3463" s="10"/>
      <c r="AR3463" s="11" t="b">
        <f t="shared" si="587"/>
        <v>0</v>
      </c>
    </row>
    <row r="3464" spans="1:44" x14ac:dyDescent="0.2">
      <c r="A3464" s="1" t="s">
        <v>5346</v>
      </c>
      <c r="B3464" s="1" t="s">
        <v>1695</v>
      </c>
      <c r="C3464" s="3">
        <v>42185</v>
      </c>
      <c r="D3464" s="1" t="s">
        <v>3662</v>
      </c>
      <c r="E3464" s="1" t="s">
        <v>5347</v>
      </c>
      <c r="F3464" s="5">
        <v>2552</v>
      </c>
      <c r="G3464" s="5">
        <v>2552</v>
      </c>
      <c r="H3464" s="5">
        <v>459.36</v>
      </c>
      <c r="I3464" s="1" t="s">
        <v>5417</v>
      </c>
      <c r="J3464" s="5">
        <v>0</v>
      </c>
      <c r="K3464" s="5">
        <v>0</v>
      </c>
      <c r="L3464" s="1" t="s">
        <v>5349</v>
      </c>
      <c r="M3464" s="5">
        <v>0</v>
      </c>
      <c r="N3464" s="5">
        <v>0</v>
      </c>
      <c r="O3464" s="1" t="s">
        <v>5349</v>
      </c>
      <c r="P3464" s="5">
        <v>2552</v>
      </c>
      <c r="Q3464" s="5">
        <v>42.11</v>
      </c>
      <c r="R3464" s="1" t="s">
        <v>5351</v>
      </c>
      <c r="S3464" s="5">
        <v>2552</v>
      </c>
      <c r="T3464" s="5">
        <v>193.95</v>
      </c>
      <c r="U3464" s="1" t="s">
        <v>5351</v>
      </c>
      <c r="V3464" s="1" t="s">
        <v>5351</v>
      </c>
      <c r="W3464" s="1" t="s">
        <v>4195</v>
      </c>
      <c r="X3464" s="1" t="s">
        <v>5408</v>
      </c>
      <c r="Y3464" s="1" t="s">
        <v>2849</v>
      </c>
      <c r="Z3464" s="1" t="s">
        <v>2850</v>
      </c>
      <c r="AB3464" s="8" t="str">
        <f t="shared" si="580"/>
        <v>000157841</v>
      </c>
      <c r="AC3464" t="str">
        <f t="shared" si="581"/>
        <v>30/06/2015</v>
      </c>
      <c r="AD3464" t="str">
        <f t="shared" si="582"/>
        <v>07760479000103</v>
      </c>
      <c r="AE3464" s="9">
        <f t="shared" si="583"/>
        <v>2552</v>
      </c>
      <c r="AF3464">
        <f t="shared" si="584"/>
        <v>948.41603999999995</v>
      </c>
      <c r="AH3464">
        <v>6784250</v>
      </c>
      <c r="AI3464" s="10" t="s">
        <v>6201</v>
      </c>
      <c r="AJ3464">
        <v>156957</v>
      </c>
      <c r="AK3464" t="s">
        <v>4325</v>
      </c>
      <c r="AL3464">
        <v>0</v>
      </c>
      <c r="AM3464">
        <v>5</v>
      </c>
      <c r="AN3464" s="11">
        <f>VLOOKUP(TRIM(AK3464),[1]Sheet1!$V:$W,2,FALSE)</f>
        <v>0</v>
      </c>
      <c r="AO3464" s="11">
        <f t="shared" si="585"/>
        <v>0</v>
      </c>
      <c r="AP3464" s="10">
        <f t="shared" si="586"/>
        <v>0</v>
      </c>
      <c r="AQ3464" s="10"/>
      <c r="AR3464" s="11" t="b">
        <f t="shared" si="587"/>
        <v>0</v>
      </c>
    </row>
    <row r="3465" spans="1:44" x14ac:dyDescent="0.2">
      <c r="A3465" s="1" t="s">
        <v>5346</v>
      </c>
      <c r="B3465" s="1" t="s">
        <v>1695</v>
      </c>
      <c r="C3465" s="3">
        <v>42185</v>
      </c>
      <c r="D3465" s="1" t="s">
        <v>3662</v>
      </c>
      <c r="E3465" s="1" t="s">
        <v>5347</v>
      </c>
      <c r="F3465" s="5">
        <v>2552</v>
      </c>
      <c r="G3465" s="5">
        <v>2552</v>
      </c>
      <c r="H3465" s="5">
        <v>459.36</v>
      </c>
      <c r="I3465" s="1" t="s">
        <v>5417</v>
      </c>
      <c r="J3465" s="5">
        <v>0</v>
      </c>
      <c r="K3465" s="5">
        <v>0</v>
      </c>
      <c r="L3465" s="1" t="s">
        <v>5349</v>
      </c>
      <c r="M3465" s="5">
        <v>0</v>
      </c>
      <c r="N3465" s="5">
        <v>0</v>
      </c>
      <c r="O3465" s="1" t="s">
        <v>5349</v>
      </c>
      <c r="P3465" s="5">
        <v>2552</v>
      </c>
      <c r="Q3465" s="5">
        <v>42.11</v>
      </c>
      <c r="R3465" s="1" t="s">
        <v>5351</v>
      </c>
      <c r="S3465" s="5">
        <v>2552</v>
      </c>
      <c r="T3465" s="5">
        <v>193.95</v>
      </c>
      <c r="U3465" s="1" t="s">
        <v>5351</v>
      </c>
      <c r="V3465" s="1" t="s">
        <v>5351</v>
      </c>
      <c r="W3465" s="1" t="s">
        <v>4195</v>
      </c>
      <c r="X3465" s="1" t="s">
        <v>5408</v>
      </c>
      <c r="Y3465" s="1" t="s">
        <v>2849</v>
      </c>
      <c r="Z3465" s="1" t="s">
        <v>2850</v>
      </c>
      <c r="AB3465" s="8" t="str">
        <f t="shared" si="580"/>
        <v>000157841</v>
      </c>
      <c r="AC3465" t="str">
        <f t="shared" si="581"/>
        <v>30/06/2015</v>
      </c>
      <c r="AD3465" t="str">
        <f t="shared" si="582"/>
        <v>07760479000103</v>
      </c>
      <c r="AE3465" s="9">
        <f t="shared" si="583"/>
        <v>2552</v>
      </c>
      <c r="AF3465">
        <f t="shared" si="584"/>
        <v>948.41603999999995</v>
      </c>
      <c r="AH3465">
        <v>6783935</v>
      </c>
      <c r="AI3465" s="10" t="s">
        <v>6289</v>
      </c>
      <c r="AJ3465">
        <v>157109</v>
      </c>
      <c r="AK3465" t="s">
        <v>5448</v>
      </c>
      <c r="AL3465">
        <v>1</v>
      </c>
      <c r="AM3465">
        <v>2</v>
      </c>
      <c r="AN3465" s="11" t="e">
        <f>VLOOKUP(TRIM(AK3465),[1]Sheet1!$V:$W,2,FALSE)</f>
        <v>#N/A</v>
      </c>
      <c r="AO3465" s="11">
        <f t="shared" si="585"/>
        <v>0</v>
      </c>
      <c r="AP3465" s="10">
        <f t="shared" si="586"/>
        <v>0</v>
      </c>
      <c r="AQ3465" s="10"/>
      <c r="AR3465" s="11" t="b">
        <f t="shared" si="587"/>
        <v>0</v>
      </c>
    </row>
    <row r="3466" spans="1:44" x14ac:dyDescent="0.2">
      <c r="A3466" s="1" t="s">
        <v>5346</v>
      </c>
      <c r="B3466" s="1" t="s">
        <v>1696</v>
      </c>
      <c r="C3466" s="3">
        <v>42185</v>
      </c>
      <c r="D3466" s="1" t="s">
        <v>3662</v>
      </c>
      <c r="E3466" s="1" t="s">
        <v>5347</v>
      </c>
      <c r="F3466" s="5">
        <v>1010.01</v>
      </c>
      <c r="G3466" s="5">
        <v>1010.01</v>
      </c>
      <c r="H3466" s="5">
        <v>181.8</v>
      </c>
      <c r="I3466" s="1" t="s">
        <v>5348</v>
      </c>
      <c r="J3466" s="5">
        <v>0</v>
      </c>
      <c r="K3466" s="5">
        <v>0</v>
      </c>
      <c r="L3466" s="1" t="s">
        <v>5349</v>
      </c>
      <c r="M3466" s="5">
        <v>0</v>
      </c>
      <c r="N3466" s="5">
        <v>0</v>
      </c>
      <c r="O3466" s="1" t="s">
        <v>5349</v>
      </c>
      <c r="P3466" s="5">
        <v>1010.01</v>
      </c>
      <c r="Q3466" s="5">
        <v>16.670000000000002</v>
      </c>
      <c r="R3466" s="1" t="s">
        <v>5351</v>
      </c>
      <c r="S3466" s="5">
        <v>1010.01</v>
      </c>
      <c r="T3466" s="5">
        <v>76.760000000000005</v>
      </c>
      <c r="U3466" s="1" t="s">
        <v>5351</v>
      </c>
      <c r="V3466" s="1" t="s">
        <v>5351</v>
      </c>
      <c r="W3466" s="1" t="s">
        <v>4195</v>
      </c>
      <c r="X3466" s="1" t="s">
        <v>5542</v>
      </c>
      <c r="Y3466" s="1" t="s">
        <v>3263</v>
      </c>
      <c r="Z3466" s="1" t="s">
        <v>3264</v>
      </c>
      <c r="AB3466" s="8" t="str">
        <f t="shared" si="580"/>
        <v>000157842</v>
      </c>
      <c r="AC3466" t="str">
        <f t="shared" si="581"/>
        <v>30/06/2015</v>
      </c>
      <c r="AD3466" t="str">
        <f t="shared" si="582"/>
        <v>07760479000103</v>
      </c>
      <c r="AE3466" s="9">
        <f t="shared" si="583"/>
        <v>1010.01</v>
      </c>
      <c r="AF3466">
        <f t="shared" si="584"/>
        <v>398.25</v>
      </c>
      <c r="AH3466">
        <v>6783935</v>
      </c>
      <c r="AI3466" s="10" t="s">
        <v>6289</v>
      </c>
      <c r="AJ3466">
        <v>157109</v>
      </c>
      <c r="AK3466" t="s">
        <v>2589</v>
      </c>
      <c r="AL3466">
        <v>5</v>
      </c>
      <c r="AM3466">
        <v>60</v>
      </c>
      <c r="AN3466" s="11">
        <f>VLOOKUP(TRIM(AK3466),[1]Sheet1!$V:$W,2,FALSE)</f>
        <v>7.7799999999999994</v>
      </c>
      <c r="AO3466" s="11">
        <f t="shared" si="585"/>
        <v>7.7799999999999994</v>
      </c>
      <c r="AP3466" s="10">
        <f t="shared" si="586"/>
        <v>466.79999999999995</v>
      </c>
      <c r="AQ3466" s="10"/>
      <c r="AR3466" s="11" t="b">
        <f t="shared" si="587"/>
        <v>0</v>
      </c>
    </row>
    <row r="3467" spans="1:44" x14ac:dyDescent="0.2">
      <c r="A3467" s="1" t="s">
        <v>5346</v>
      </c>
      <c r="B3467" s="1" t="s">
        <v>1697</v>
      </c>
      <c r="C3467" s="3">
        <v>42185</v>
      </c>
      <c r="D3467" s="1" t="s">
        <v>3662</v>
      </c>
      <c r="E3467" s="1" t="s">
        <v>5347</v>
      </c>
      <c r="F3467" s="5">
        <v>11540.55</v>
      </c>
      <c r="G3467" s="5">
        <v>0</v>
      </c>
      <c r="H3467" s="5">
        <v>0</v>
      </c>
      <c r="I3467" s="1" t="s">
        <v>5349</v>
      </c>
      <c r="J3467" s="5">
        <v>0</v>
      </c>
      <c r="K3467" s="5">
        <v>0</v>
      </c>
      <c r="L3467" s="1" t="s">
        <v>5349</v>
      </c>
      <c r="M3467" s="5">
        <v>0</v>
      </c>
      <c r="N3467" s="5">
        <v>0</v>
      </c>
      <c r="O3467" s="1" t="s">
        <v>5349</v>
      </c>
      <c r="P3467" s="5">
        <v>11540.55</v>
      </c>
      <c r="Q3467" s="5">
        <v>190.42</v>
      </c>
      <c r="R3467" s="1" t="s">
        <v>5351</v>
      </c>
      <c r="S3467" s="5">
        <v>11540.55</v>
      </c>
      <c r="T3467" s="5">
        <v>877.08</v>
      </c>
      <c r="U3467" s="1" t="s">
        <v>5351</v>
      </c>
      <c r="V3467" s="1" t="s">
        <v>5351</v>
      </c>
      <c r="W3467" s="1" t="s">
        <v>4080</v>
      </c>
      <c r="X3467" s="1" t="s">
        <v>5068</v>
      </c>
      <c r="Y3467" s="1" t="s">
        <v>768</v>
      </c>
      <c r="Z3467" s="1" t="s">
        <v>769</v>
      </c>
      <c r="AB3467" s="8" t="str">
        <f t="shared" si="580"/>
        <v>000157843</v>
      </c>
      <c r="AC3467" t="str">
        <f t="shared" si="581"/>
        <v>30/06/2015</v>
      </c>
      <c r="AD3467" t="str">
        <f t="shared" si="582"/>
        <v>74404229000209</v>
      </c>
      <c r="AE3467" s="9">
        <f t="shared" si="583"/>
        <v>11540.55</v>
      </c>
      <c r="AF3467">
        <f t="shared" si="584"/>
        <v>0</v>
      </c>
      <c r="AH3467">
        <v>6784250</v>
      </c>
      <c r="AI3467" s="10" t="s">
        <v>6201</v>
      </c>
      <c r="AJ3467">
        <v>156958</v>
      </c>
      <c r="AK3467" t="s">
        <v>4368</v>
      </c>
      <c r="AL3467">
        <v>0</v>
      </c>
      <c r="AM3467">
        <v>5</v>
      </c>
      <c r="AN3467" s="11">
        <f>VLOOKUP(TRIM(AK3467),[1]Sheet1!$V:$W,2,FALSE)</f>
        <v>0</v>
      </c>
      <c r="AO3467" s="11">
        <f t="shared" si="585"/>
        <v>0</v>
      </c>
      <c r="AP3467" s="10">
        <f t="shared" si="586"/>
        <v>0</v>
      </c>
      <c r="AQ3467" s="10"/>
      <c r="AR3467" s="11" t="b">
        <f t="shared" si="587"/>
        <v>0</v>
      </c>
    </row>
    <row r="3468" spans="1:44" x14ac:dyDescent="0.2">
      <c r="A3468" s="1" t="s">
        <v>5346</v>
      </c>
      <c r="B3468" s="1" t="s">
        <v>1698</v>
      </c>
      <c r="C3468" s="3">
        <v>42185</v>
      </c>
      <c r="D3468" s="1" t="s">
        <v>3668</v>
      </c>
      <c r="E3468" s="1" t="s">
        <v>5347</v>
      </c>
      <c r="F3468" s="5">
        <v>5525.07</v>
      </c>
      <c r="G3468" s="5">
        <v>0</v>
      </c>
      <c r="H3468" s="5">
        <v>0</v>
      </c>
      <c r="I3468" s="1" t="s">
        <v>5349</v>
      </c>
      <c r="J3468" s="5">
        <v>0</v>
      </c>
      <c r="K3468" s="5">
        <v>0</v>
      </c>
      <c r="L3468" s="1" t="s">
        <v>5349</v>
      </c>
      <c r="M3468" s="5">
        <v>0</v>
      </c>
      <c r="N3468" s="5">
        <v>0</v>
      </c>
      <c r="O3468" s="1" t="s">
        <v>5349</v>
      </c>
      <c r="P3468" s="5">
        <v>5525.07</v>
      </c>
      <c r="Q3468" s="5">
        <v>91.16</v>
      </c>
      <c r="R3468" s="1" t="s">
        <v>5351</v>
      </c>
      <c r="S3468" s="5">
        <v>5525.07</v>
      </c>
      <c r="T3468" s="5">
        <v>419.91</v>
      </c>
      <c r="U3468" s="1" t="s">
        <v>5351</v>
      </c>
      <c r="V3468" s="1" t="s">
        <v>5351</v>
      </c>
      <c r="W3468" s="1" t="s">
        <v>1969</v>
      </c>
      <c r="X3468" s="1" t="s">
        <v>5419</v>
      </c>
      <c r="Y3468" s="1" t="s">
        <v>3670</v>
      </c>
      <c r="Z3468" s="1" t="s">
        <v>5679</v>
      </c>
      <c r="AB3468" s="8" t="str">
        <f t="shared" si="580"/>
        <v>000157844</v>
      </c>
      <c r="AC3468" t="str">
        <f t="shared" si="581"/>
        <v>30/06/2015</v>
      </c>
      <c r="AD3468" t="str">
        <f t="shared" si="582"/>
        <v>86720729000158</v>
      </c>
      <c r="AE3468" s="9">
        <f t="shared" si="583"/>
        <v>5525.07</v>
      </c>
      <c r="AF3468">
        <f t="shared" si="584"/>
        <v>0</v>
      </c>
      <c r="AH3468">
        <v>6783935</v>
      </c>
      <c r="AI3468" s="10" t="s">
        <v>6289</v>
      </c>
      <c r="AJ3468">
        <v>157109</v>
      </c>
      <c r="AK3468" t="s">
        <v>4908</v>
      </c>
      <c r="AL3468">
        <v>1</v>
      </c>
      <c r="AM3468">
        <v>10</v>
      </c>
      <c r="AN3468" s="11" t="e">
        <f>VLOOKUP(TRIM(AK3468),[1]Sheet1!$V:$W,2,FALSE)</f>
        <v>#N/A</v>
      </c>
      <c r="AO3468" s="11">
        <f t="shared" si="585"/>
        <v>0</v>
      </c>
      <c r="AP3468" s="10">
        <f t="shared" si="586"/>
        <v>0</v>
      </c>
      <c r="AQ3468" s="10"/>
      <c r="AR3468" s="11" t="b">
        <f t="shared" si="587"/>
        <v>0</v>
      </c>
    </row>
    <row r="3469" spans="1:44" x14ac:dyDescent="0.2">
      <c r="A3469" s="1" t="s">
        <v>5346</v>
      </c>
      <c r="B3469" s="1" t="s">
        <v>1699</v>
      </c>
      <c r="C3469" s="3">
        <v>42185</v>
      </c>
      <c r="D3469" s="1" t="s">
        <v>3662</v>
      </c>
      <c r="E3469" s="1" t="s">
        <v>5347</v>
      </c>
      <c r="F3469" s="5">
        <v>1415.4</v>
      </c>
      <c r="G3469" s="5">
        <v>1415.4</v>
      </c>
      <c r="H3469" s="5">
        <v>254.77</v>
      </c>
      <c r="I3469" s="1" t="s">
        <v>5042</v>
      </c>
      <c r="J3469" s="5">
        <v>0</v>
      </c>
      <c r="K3469" s="5">
        <v>0</v>
      </c>
      <c r="L3469" s="1" t="s">
        <v>5349</v>
      </c>
      <c r="M3469" s="5">
        <v>0</v>
      </c>
      <c r="N3469" s="5">
        <v>0</v>
      </c>
      <c r="O3469" s="1" t="s">
        <v>5349</v>
      </c>
      <c r="P3469" s="5">
        <v>1415.4</v>
      </c>
      <c r="Q3469" s="5">
        <v>23.35</v>
      </c>
      <c r="R3469" s="1" t="s">
        <v>5351</v>
      </c>
      <c r="S3469" s="5">
        <v>1415.4</v>
      </c>
      <c r="T3469" s="5">
        <v>107.57</v>
      </c>
      <c r="U3469" s="1" t="s">
        <v>5351</v>
      </c>
      <c r="V3469" s="1" t="s">
        <v>5351</v>
      </c>
      <c r="W3469" s="1" t="s">
        <v>5043</v>
      </c>
      <c r="X3469" s="1" t="s">
        <v>5408</v>
      </c>
      <c r="Y3469" s="1" t="s">
        <v>5044</v>
      </c>
      <c r="Z3469" s="1" t="s">
        <v>5045</v>
      </c>
      <c r="AB3469" s="8" t="str">
        <f t="shared" si="580"/>
        <v>000157845</v>
      </c>
      <c r="AC3469" t="str">
        <f t="shared" si="581"/>
        <v>30/06/2015</v>
      </c>
      <c r="AD3469" t="str">
        <f t="shared" si="582"/>
        <v>45990181000189</v>
      </c>
      <c r="AE3469" s="9">
        <f t="shared" si="583"/>
        <v>1415.4</v>
      </c>
      <c r="AF3469">
        <f t="shared" si="584"/>
        <v>2579.0280000000002</v>
      </c>
      <c r="AH3469">
        <v>6784250</v>
      </c>
      <c r="AI3469" s="10" t="s">
        <v>6201</v>
      </c>
      <c r="AJ3469">
        <v>156959</v>
      </c>
      <c r="AK3469" t="s">
        <v>4465</v>
      </c>
      <c r="AL3469">
        <v>0</v>
      </c>
      <c r="AM3469">
        <v>1</v>
      </c>
      <c r="AN3469" s="11">
        <f>VLOOKUP(TRIM(AK3469),[1]Sheet1!$V:$W,2,FALSE)</f>
        <v>0</v>
      </c>
      <c r="AO3469" s="11">
        <f t="shared" si="585"/>
        <v>0</v>
      </c>
      <c r="AP3469" s="10">
        <f t="shared" si="586"/>
        <v>0</v>
      </c>
      <c r="AQ3469" s="10"/>
      <c r="AR3469" s="11" t="b">
        <f t="shared" si="587"/>
        <v>0</v>
      </c>
    </row>
    <row r="3470" spans="1:44" x14ac:dyDescent="0.2">
      <c r="A3470" s="1" t="s">
        <v>5346</v>
      </c>
      <c r="B3470" s="1" t="s">
        <v>1700</v>
      </c>
      <c r="C3470" s="3">
        <v>42185</v>
      </c>
      <c r="D3470" s="1" t="s">
        <v>3662</v>
      </c>
      <c r="E3470" s="1" t="s">
        <v>5347</v>
      </c>
      <c r="F3470" s="5">
        <v>1033</v>
      </c>
      <c r="G3470" s="5">
        <v>1033</v>
      </c>
      <c r="H3470" s="5">
        <v>185.94</v>
      </c>
      <c r="I3470" s="1" t="s">
        <v>5042</v>
      </c>
      <c r="J3470" s="5">
        <v>0</v>
      </c>
      <c r="K3470" s="5">
        <v>0</v>
      </c>
      <c r="L3470" s="1" t="s">
        <v>5349</v>
      </c>
      <c r="M3470" s="5">
        <v>0</v>
      </c>
      <c r="N3470" s="5">
        <v>0</v>
      </c>
      <c r="O3470" s="1" t="s">
        <v>5349</v>
      </c>
      <c r="P3470" s="5">
        <v>1033</v>
      </c>
      <c r="Q3470" s="5">
        <v>17.04</v>
      </c>
      <c r="R3470" s="1" t="s">
        <v>5351</v>
      </c>
      <c r="S3470" s="5">
        <v>1033</v>
      </c>
      <c r="T3470" s="5">
        <v>78.510000000000005</v>
      </c>
      <c r="U3470" s="1" t="s">
        <v>5351</v>
      </c>
      <c r="V3470" s="1" t="s">
        <v>5351</v>
      </c>
      <c r="W3470" s="1" t="s">
        <v>5043</v>
      </c>
      <c r="X3470" s="1" t="s">
        <v>5408</v>
      </c>
      <c r="Y3470" s="1" t="s">
        <v>1992</v>
      </c>
      <c r="Z3470" s="1" t="s">
        <v>1993</v>
      </c>
      <c r="AB3470" s="8" t="str">
        <f t="shared" si="580"/>
        <v>000157846</v>
      </c>
      <c r="AC3470" t="str">
        <f t="shared" si="581"/>
        <v>30/06/2015</v>
      </c>
      <c r="AD3470" t="str">
        <f t="shared" si="582"/>
        <v>45990181000189</v>
      </c>
      <c r="AE3470" s="9">
        <f t="shared" si="583"/>
        <v>1033</v>
      </c>
      <c r="AF3470">
        <f t="shared" si="584"/>
        <v>530.90722799999992</v>
      </c>
      <c r="AH3470">
        <v>6783935</v>
      </c>
      <c r="AI3470" s="10" t="s">
        <v>6289</v>
      </c>
      <c r="AJ3470">
        <v>157109</v>
      </c>
      <c r="AK3470" t="s">
        <v>4975</v>
      </c>
      <c r="AL3470">
        <v>1</v>
      </c>
      <c r="AM3470">
        <v>10</v>
      </c>
      <c r="AN3470" s="11" t="e">
        <f>VLOOKUP(TRIM(AK3470),[1]Sheet1!$V:$W,2,FALSE)</f>
        <v>#N/A</v>
      </c>
      <c r="AO3470" s="11">
        <f t="shared" si="585"/>
        <v>0</v>
      </c>
      <c r="AP3470" s="10">
        <f t="shared" si="586"/>
        <v>0</v>
      </c>
      <c r="AQ3470" s="10"/>
      <c r="AR3470" s="11" t="b">
        <f t="shared" si="587"/>
        <v>0</v>
      </c>
    </row>
    <row r="3471" spans="1:44" x14ac:dyDescent="0.2">
      <c r="A3471" s="1" t="s">
        <v>5346</v>
      </c>
      <c r="B3471" s="1" t="s">
        <v>1701</v>
      </c>
      <c r="C3471" s="3">
        <v>42185</v>
      </c>
      <c r="D3471" s="1" t="s">
        <v>3657</v>
      </c>
      <c r="E3471" s="1" t="s">
        <v>5347</v>
      </c>
      <c r="F3471" s="5">
        <v>527.53</v>
      </c>
      <c r="G3471" s="5">
        <v>458.72</v>
      </c>
      <c r="H3471" s="5">
        <v>82.57</v>
      </c>
      <c r="I3471" s="1" t="s">
        <v>5406</v>
      </c>
      <c r="J3471" s="5">
        <v>0</v>
      </c>
      <c r="K3471" s="5">
        <v>0</v>
      </c>
      <c r="L3471" s="1" t="s">
        <v>5349</v>
      </c>
      <c r="M3471" s="5">
        <v>458.72</v>
      </c>
      <c r="N3471" s="5">
        <v>68.81</v>
      </c>
      <c r="O3471" s="1" t="s">
        <v>3642</v>
      </c>
      <c r="P3471" s="5">
        <v>458.72</v>
      </c>
      <c r="Q3471" s="5">
        <v>7.57</v>
      </c>
      <c r="R3471" s="1" t="s">
        <v>5351</v>
      </c>
      <c r="S3471" s="5">
        <v>458.72</v>
      </c>
      <c r="T3471" s="5">
        <v>34.86</v>
      </c>
      <c r="U3471" s="1" t="s">
        <v>5351</v>
      </c>
      <c r="V3471" s="1" t="s">
        <v>5351</v>
      </c>
      <c r="W3471" s="1" t="s">
        <v>3870</v>
      </c>
      <c r="X3471" s="1" t="s">
        <v>5530</v>
      </c>
      <c r="Y3471" s="1" t="s">
        <v>5744</v>
      </c>
      <c r="Z3471" s="1" t="s">
        <v>5745</v>
      </c>
      <c r="AB3471" s="8" t="str">
        <f t="shared" si="580"/>
        <v>000157847</v>
      </c>
      <c r="AC3471" t="str">
        <f t="shared" si="581"/>
        <v>30/06/2015</v>
      </c>
      <c r="AD3471" t="str">
        <f t="shared" si="582"/>
        <v>00111511000857</v>
      </c>
      <c r="AE3471" s="9">
        <f t="shared" si="583"/>
        <v>527.53</v>
      </c>
      <c r="AF3471">
        <f t="shared" si="584"/>
        <v>0</v>
      </c>
      <c r="AH3471">
        <v>6784250</v>
      </c>
      <c r="AI3471" s="10" t="s">
        <v>6201</v>
      </c>
      <c r="AJ3471">
        <v>156960</v>
      </c>
      <c r="AK3471" t="s">
        <v>142</v>
      </c>
      <c r="AL3471">
        <v>0</v>
      </c>
      <c r="AM3471">
        <v>1</v>
      </c>
      <c r="AN3471" s="11">
        <f>VLOOKUP(TRIM(AK3471),[1]Sheet1!$V:$W,2,FALSE)</f>
        <v>0</v>
      </c>
      <c r="AO3471" s="11">
        <f t="shared" si="585"/>
        <v>0</v>
      </c>
      <c r="AP3471" s="10">
        <f t="shared" si="586"/>
        <v>0</v>
      </c>
      <c r="AQ3471" s="10"/>
      <c r="AR3471" s="11" t="b">
        <f t="shared" si="587"/>
        <v>0</v>
      </c>
    </row>
    <row r="3472" spans="1:44" x14ac:dyDescent="0.2">
      <c r="A3472" s="1" t="s">
        <v>5346</v>
      </c>
      <c r="B3472" s="1" t="s">
        <v>1701</v>
      </c>
      <c r="C3472" s="3">
        <v>42185</v>
      </c>
      <c r="D3472" s="1" t="s">
        <v>3657</v>
      </c>
      <c r="E3472" s="1" t="s">
        <v>5347</v>
      </c>
      <c r="F3472" s="5">
        <v>3055.29</v>
      </c>
      <c r="G3472" s="5">
        <v>2656.77</v>
      </c>
      <c r="H3472" s="5">
        <v>478.22</v>
      </c>
      <c r="I3472" s="1" t="s">
        <v>5406</v>
      </c>
      <c r="J3472" s="5">
        <v>0</v>
      </c>
      <c r="K3472" s="5">
        <v>0</v>
      </c>
      <c r="L3472" s="1" t="s">
        <v>5349</v>
      </c>
      <c r="M3472" s="5">
        <v>2656.77</v>
      </c>
      <c r="N3472" s="5">
        <v>398.52</v>
      </c>
      <c r="O3472" s="1" t="s">
        <v>3642</v>
      </c>
      <c r="P3472" s="5">
        <v>2656.77</v>
      </c>
      <c r="Q3472" s="5">
        <v>43.84</v>
      </c>
      <c r="R3472" s="1" t="s">
        <v>5351</v>
      </c>
      <c r="S3472" s="5">
        <v>2656.77</v>
      </c>
      <c r="T3472" s="5">
        <v>201.91</v>
      </c>
      <c r="U3472" s="1" t="s">
        <v>5351</v>
      </c>
      <c r="V3472" s="1" t="s">
        <v>5351</v>
      </c>
      <c r="W3472" s="1" t="s">
        <v>3870</v>
      </c>
      <c r="X3472" s="1" t="s">
        <v>5408</v>
      </c>
      <c r="Y3472" s="1" t="s">
        <v>5998</v>
      </c>
      <c r="Z3472" s="1" t="s">
        <v>5999</v>
      </c>
      <c r="AB3472" s="8" t="str">
        <f t="shared" si="580"/>
        <v>000157847</v>
      </c>
      <c r="AC3472" t="str">
        <f t="shared" si="581"/>
        <v>30/06/2015</v>
      </c>
      <c r="AD3472" t="str">
        <f t="shared" si="582"/>
        <v>00111511000857</v>
      </c>
      <c r="AE3472" s="9">
        <f t="shared" si="583"/>
        <v>3055.29</v>
      </c>
      <c r="AF3472">
        <f t="shared" si="584"/>
        <v>0</v>
      </c>
      <c r="AH3472">
        <v>6791362</v>
      </c>
      <c r="AI3472" s="10" t="s">
        <v>6421</v>
      </c>
      <c r="AJ3472">
        <v>157110</v>
      </c>
      <c r="AK3472" t="s">
        <v>2240</v>
      </c>
      <c r="AL3472">
        <v>5</v>
      </c>
      <c r="AM3472">
        <v>1</v>
      </c>
      <c r="AN3472" s="11">
        <f>VLOOKUP(TRIM(AK3472),[1]Sheet1!$V:$W,2,FALSE)</f>
        <v>0.48530000000000006</v>
      </c>
      <c r="AO3472" s="11">
        <f t="shared" si="585"/>
        <v>0.48530000000000006</v>
      </c>
      <c r="AP3472" s="10">
        <f t="shared" si="586"/>
        <v>0.48530000000000006</v>
      </c>
      <c r="AQ3472" s="10"/>
      <c r="AR3472" s="11" t="b">
        <f t="shared" si="587"/>
        <v>0</v>
      </c>
    </row>
    <row r="3473" spans="1:44" x14ac:dyDescent="0.2">
      <c r="A3473" s="1" t="s">
        <v>5346</v>
      </c>
      <c r="B3473" s="1" t="s">
        <v>1702</v>
      </c>
      <c r="C3473" s="3">
        <v>42185</v>
      </c>
      <c r="D3473" s="1" t="s">
        <v>3662</v>
      </c>
      <c r="E3473" s="1" t="s">
        <v>5347</v>
      </c>
      <c r="F3473" s="5">
        <v>945.3</v>
      </c>
      <c r="G3473" s="5">
        <v>822</v>
      </c>
      <c r="H3473" s="5">
        <v>147.96</v>
      </c>
      <c r="I3473" s="1" t="s">
        <v>5348</v>
      </c>
      <c r="J3473" s="5">
        <v>0</v>
      </c>
      <c r="K3473" s="5">
        <v>0</v>
      </c>
      <c r="L3473" s="1" t="s">
        <v>5349</v>
      </c>
      <c r="M3473" s="5">
        <v>822</v>
      </c>
      <c r="N3473" s="5">
        <v>123.3</v>
      </c>
      <c r="O3473" s="1" t="s">
        <v>3642</v>
      </c>
      <c r="P3473" s="5">
        <v>822</v>
      </c>
      <c r="Q3473" s="5">
        <v>13.56</v>
      </c>
      <c r="R3473" s="1" t="s">
        <v>5351</v>
      </c>
      <c r="S3473" s="5">
        <v>822</v>
      </c>
      <c r="T3473" s="5">
        <v>62.47</v>
      </c>
      <c r="U3473" s="1" t="s">
        <v>5351</v>
      </c>
      <c r="V3473" s="1" t="s">
        <v>5351</v>
      </c>
      <c r="W3473" s="1" t="s">
        <v>1703</v>
      </c>
      <c r="X3473" s="1" t="s">
        <v>5408</v>
      </c>
      <c r="Y3473" s="1" t="s">
        <v>1704</v>
      </c>
      <c r="Z3473" s="1" t="s">
        <v>1705</v>
      </c>
      <c r="AB3473" s="8" t="str">
        <f t="shared" si="580"/>
        <v>000157848</v>
      </c>
      <c r="AC3473" t="str">
        <f t="shared" si="581"/>
        <v>30/06/2015</v>
      </c>
      <c r="AD3473" t="str">
        <f t="shared" si="582"/>
        <v>60769577000194</v>
      </c>
      <c r="AE3473" s="9">
        <f t="shared" si="583"/>
        <v>945.3</v>
      </c>
      <c r="AF3473">
        <f t="shared" si="584"/>
        <v>0</v>
      </c>
      <c r="AH3473">
        <v>6784736</v>
      </c>
      <c r="AI3473" s="10" t="s">
        <v>6622</v>
      </c>
      <c r="AJ3473">
        <v>157111</v>
      </c>
      <c r="AK3473" t="s">
        <v>5024</v>
      </c>
      <c r="AL3473">
        <v>0</v>
      </c>
      <c r="AM3473">
        <v>10</v>
      </c>
      <c r="AN3473" s="11" t="e">
        <f>VLOOKUP(TRIM(AK3473),[1]Sheet1!$V:$W,2,FALSE)</f>
        <v>#N/A</v>
      </c>
      <c r="AO3473" s="11">
        <f t="shared" si="585"/>
        <v>0</v>
      </c>
      <c r="AP3473" s="10">
        <f t="shared" si="586"/>
        <v>0</v>
      </c>
      <c r="AQ3473" s="10"/>
      <c r="AR3473" s="11" t="b">
        <f t="shared" si="587"/>
        <v>0</v>
      </c>
    </row>
    <row r="3474" spans="1:44" x14ac:dyDescent="0.2">
      <c r="A3474" s="1" t="s">
        <v>5346</v>
      </c>
      <c r="B3474" s="1" t="s">
        <v>1706</v>
      </c>
      <c r="C3474" s="3">
        <v>42185</v>
      </c>
      <c r="D3474" s="1" t="s">
        <v>3662</v>
      </c>
      <c r="E3474" s="1" t="s">
        <v>5347</v>
      </c>
      <c r="F3474" s="5">
        <v>1410.36</v>
      </c>
      <c r="G3474" s="5">
        <v>1226.4000000000001</v>
      </c>
      <c r="H3474" s="5">
        <v>220.75</v>
      </c>
      <c r="I3474" s="1" t="s">
        <v>5558</v>
      </c>
      <c r="J3474" s="5">
        <v>0</v>
      </c>
      <c r="K3474" s="5">
        <v>0</v>
      </c>
      <c r="L3474" s="1" t="s">
        <v>5349</v>
      </c>
      <c r="M3474" s="5">
        <v>1226.4000000000001</v>
      </c>
      <c r="N3474" s="5">
        <v>183.96</v>
      </c>
      <c r="O3474" s="1" t="s">
        <v>3642</v>
      </c>
      <c r="P3474" s="5">
        <v>1226.4000000000001</v>
      </c>
      <c r="Q3474" s="5">
        <v>20.239999999999998</v>
      </c>
      <c r="R3474" s="1" t="s">
        <v>5351</v>
      </c>
      <c r="S3474" s="5">
        <v>1226.4000000000001</v>
      </c>
      <c r="T3474" s="5">
        <v>93.21</v>
      </c>
      <c r="U3474" s="1" t="s">
        <v>5351</v>
      </c>
      <c r="V3474" s="1" t="s">
        <v>5351</v>
      </c>
      <c r="W3474" s="1" t="s">
        <v>5587</v>
      </c>
      <c r="X3474" s="1" t="s">
        <v>5408</v>
      </c>
      <c r="Y3474" s="1" t="s">
        <v>3576</v>
      </c>
      <c r="Z3474" s="1" t="s">
        <v>3577</v>
      </c>
      <c r="AB3474" s="8" t="str">
        <f t="shared" si="580"/>
        <v>000157849</v>
      </c>
      <c r="AC3474" t="str">
        <f t="shared" si="581"/>
        <v>30/06/2015</v>
      </c>
      <c r="AD3474" t="str">
        <f t="shared" si="582"/>
        <v>88309620000662</v>
      </c>
      <c r="AE3474" s="9">
        <f t="shared" si="583"/>
        <v>1410.36</v>
      </c>
      <c r="AF3474">
        <f t="shared" si="584"/>
        <v>386.53365120000007</v>
      </c>
      <c r="AH3474">
        <v>6784150</v>
      </c>
      <c r="AI3474" s="10" t="s">
        <v>6244</v>
      </c>
      <c r="AJ3474">
        <v>157112</v>
      </c>
      <c r="AK3474" t="s">
        <v>3767</v>
      </c>
      <c r="AL3474">
        <v>0</v>
      </c>
      <c r="AM3474">
        <v>3000</v>
      </c>
      <c r="AN3474" s="11">
        <f>VLOOKUP(TRIM(AK3474),[1]Sheet1!$V:$W,2,FALSE)</f>
        <v>0</v>
      </c>
      <c r="AO3474" s="11">
        <f t="shared" si="585"/>
        <v>0</v>
      </c>
      <c r="AP3474" s="10">
        <f t="shared" si="586"/>
        <v>0</v>
      </c>
      <c r="AQ3474" s="10"/>
      <c r="AR3474" s="11" t="b">
        <f t="shared" si="587"/>
        <v>0</v>
      </c>
    </row>
    <row r="3475" spans="1:44" x14ac:dyDescent="0.2">
      <c r="A3475" s="1" t="s">
        <v>5346</v>
      </c>
      <c r="B3475" s="1" t="s">
        <v>1707</v>
      </c>
      <c r="C3475" s="3">
        <v>42185</v>
      </c>
      <c r="D3475" s="1" t="s">
        <v>3662</v>
      </c>
      <c r="E3475" s="1" t="s">
        <v>5347</v>
      </c>
      <c r="F3475" s="5">
        <v>343.14</v>
      </c>
      <c r="G3475" s="5">
        <v>0</v>
      </c>
      <c r="H3475" s="5">
        <v>0</v>
      </c>
      <c r="I3475" s="1" t="s">
        <v>5349</v>
      </c>
      <c r="J3475" s="5">
        <v>0</v>
      </c>
      <c r="K3475" s="5">
        <v>0</v>
      </c>
      <c r="L3475" s="1" t="s">
        <v>5349</v>
      </c>
      <c r="M3475" s="5">
        <v>0</v>
      </c>
      <c r="N3475" s="5">
        <v>0</v>
      </c>
      <c r="O3475" s="1" t="s">
        <v>5349</v>
      </c>
      <c r="P3475" s="5">
        <v>343.14</v>
      </c>
      <c r="Q3475" s="5">
        <v>5.66</v>
      </c>
      <c r="R3475" s="1" t="s">
        <v>5351</v>
      </c>
      <c r="S3475" s="5">
        <v>343.14</v>
      </c>
      <c r="T3475" s="5">
        <v>26.08</v>
      </c>
      <c r="U3475" s="1" t="s">
        <v>5351</v>
      </c>
      <c r="V3475" s="1" t="s">
        <v>5351</v>
      </c>
      <c r="W3475" s="1" t="s">
        <v>3882</v>
      </c>
      <c r="X3475" s="1" t="s">
        <v>5408</v>
      </c>
      <c r="Y3475" s="1" t="s">
        <v>3433</v>
      </c>
      <c r="Z3475" s="1" t="s">
        <v>3434</v>
      </c>
      <c r="AB3475" s="8" t="str">
        <f t="shared" si="580"/>
        <v>000157850</v>
      </c>
      <c r="AC3475" t="str">
        <f t="shared" si="581"/>
        <v>30/06/2015</v>
      </c>
      <c r="AD3475" t="str">
        <f t="shared" si="582"/>
        <v>74404229000551</v>
      </c>
      <c r="AE3475" s="9">
        <f t="shared" si="583"/>
        <v>343.14</v>
      </c>
      <c r="AF3475">
        <f t="shared" si="584"/>
        <v>0</v>
      </c>
      <c r="AH3475">
        <v>6784250</v>
      </c>
      <c r="AI3475" s="10" t="s">
        <v>6201</v>
      </c>
      <c r="AJ3475">
        <v>156961</v>
      </c>
      <c r="AK3475" t="s">
        <v>145</v>
      </c>
      <c r="AL3475">
        <v>0</v>
      </c>
      <c r="AM3475">
        <v>2</v>
      </c>
      <c r="AN3475" s="11">
        <f>VLOOKUP(TRIM(AK3475),[1]Sheet1!$V:$W,2,FALSE)</f>
        <v>0</v>
      </c>
      <c r="AO3475" s="11">
        <f t="shared" si="585"/>
        <v>0</v>
      </c>
      <c r="AP3475" s="10">
        <f t="shared" si="586"/>
        <v>0</v>
      </c>
      <c r="AQ3475" s="10"/>
      <c r="AR3475" s="11" t="b">
        <f t="shared" si="587"/>
        <v>0</v>
      </c>
    </row>
    <row r="3476" spans="1:44" x14ac:dyDescent="0.2">
      <c r="A3476" s="1" t="s">
        <v>5346</v>
      </c>
      <c r="B3476" s="1" t="s">
        <v>1708</v>
      </c>
      <c r="C3476" s="3">
        <v>42185</v>
      </c>
      <c r="D3476" s="1" t="s">
        <v>3662</v>
      </c>
      <c r="E3476" s="1" t="s">
        <v>5347</v>
      </c>
      <c r="F3476" s="5">
        <v>8088</v>
      </c>
      <c r="G3476" s="5">
        <v>0</v>
      </c>
      <c r="H3476" s="5">
        <v>0</v>
      </c>
      <c r="I3476" s="1" t="s">
        <v>5349</v>
      </c>
      <c r="J3476" s="5">
        <v>0</v>
      </c>
      <c r="K3476" s="5">
        <v>0</v>
      </c>
      <c r="L3476" s="1" t="s">
        <v>5349</v>
      </c>
      <c r="M3476" s="5">
        <v>0</v>
      </c>
      <c r="N3476" s="5">
        <v>0</v>
      </c>
      <c r="O3476" s="1" t="s">
        <v>5349</v>
      </c>
      <c r="P3476" s="5">
        <v>8088</v>
      </c>
      <c r="Q3476" s="5">
        <v>133.44999999999999</v>
      </c>
      <c r="R3476" s="1" t="s">
        <v>5351</v>
      </c>
      <c r="S3476" s="5">
        <v>8088</v>
      </c>
      <c r="T3476" s="5">
        <v>614.69000000000005</v>
      </c>
      <c r="U3476" s="1" t="s">
        <v>5351</v>
      </c>
      <c r="V3476" s="1" t="s">
        <v>5351</v>
      </c>
      <c r="W3476" s="1" t="s">
        <v>3882</v>
      </c>
      <c r="X3476" s="1" t="s">
        <v>5408</v>
      </c>
      <c r="Y3476" s="1" t="s">
        <v>1709</v>
      </c>
      <c r="Z3476" s="1" t="s">
        <v>1710</v>
      </c>
      <c r="AB3476" s="8" t="str">
        <f t="shared" si="580"/>
        <v>000157851</v>
      </c>
      <c r="AC3476" t="str">
        <f t="shared" si="581"/>
        <v>30/06/2015</v>
      </c>
      <c r="AD3476" t="str">
        <f t="shared" si="582"/>
        <v>74404229000551</v>
      </c>
      <c r="AE3476" s="9">
        <f t="shared" si="583"/>
        <v>8088</v>
      </c>
      <c r="AF3476">
        <f t="shared" si="584"/>
        <v>0</v>
      </c>
      <c r="AH3476">
        <v>6783811</v>
      </c>
      <c r="AI3476" s="10" t="s">
        <v>6623</v>
      </c>
      <c r="AJ3476">
        <v>157113</v>
      </c>
      <c r="AK3476" t="s">
        <v>4956</v>
      </c>
      <c r="AL3476">
        <v>1</v>
      </c>
      <c r="AM3476">
        <v>1</v>
      </c>
      <c r="AN3476" s="11" t="e">
        <f>VLOOKUP(TRIM(AK3476),[1]Sheet1!$V:$W,2,FALSE)</f>
        <v>#N/A</v>
      </c>
      <c r="AO3476" s="11">
        <f t="shared" si="585"/>
        <v>0</v>
      </c>
      <c r="AP3476" s="10">
        <f t="shared" si="586"/>
        <v>0</v>
      </c>
      <c r="AQ3476" s="10"/>
      <c r="AR3476" s="11" t="b">
        <f t="shared" si="587"/>
        <v>0</v>
      </c>
    </row>
    <row r="3477" spans="1:44" x14ac:dyDescent="0.2">
      <c r="A3477" s="1" t="s">
        <v>5346</v>
      </c>
      <c r="B3477" s="1" t="s">
        <v>1711</v>
      </c>
      <c r="C3477" s="3">
        <v>42185</v>
      </c>
      <c r="D3477" s="1" t="s">
        <v>3649</v>
      </c>
      <c r="E3477" s="1" t="s">
        <v>4835</v>
      </c>
      <c r="F3477" s="5">
        <v>6603.37</v>
      </c>
      <c r="G3477" s="5">
        <v>5742.06</v>
      </c>
      <c r="H3477" s="5">
        <v>229.68</v>
      </c>
      <c r="I3477" s="1" t="s">
        <v>5406</v>
      </c>
      <c r="J3477" s="5">
        <v>0</v>
      </c>
      <c r="K3477" s="5">
        <v>0</v>
      </c>
      <c r="L3477" s="1" t="s">
        <v>5349</v>
      </c>
      <c r="M3477" s="5">
        <v>5742.06</v>
      </c>
      <c r="N3477" s="5">
        <v>861.31</v>
      </c>
      <c r="O3477" s="1" t="s">
        <v>3642</v>
      </c>
      <c r="P3477" s="5">
        <v>5742.06</v>
      </c>
      <c r="Q3477" s="5">
        <v>94.74</v>
      </c>
      <c r="R3477" s="1" t="s">
        <v>5351</v>
      </c>
      <c r="S3477" s="5">
        <v>5742.06</v>
      </c>
      <c r="T3477" s="5">
        <v>436.4</v>
      </c>
      <c r="U3477" s="1" t="s">
        <v>5351</v>
      </c>
      <c r="V3477" s="1" t="s">
        <v>5351</v>
      </c>
      <c r="W3477" s="1" t="s">
        <v>3965</v>
      </c>
      <c r="X3477" s="1" t="s">
        <v>5359</v>
      </c>
      <c r="Y3477" s="1" t="s">
        <v>5959</v>
      </c>
      <c r="Z3477" s="1" t="s">
        <v>5960</v>
      </c>
      <c r="AB3477" s="8" t="str">
        <f t="shared" si="580"/>
        <v>000157852</v>
      </c>
      <c r="AC3477" t="str">
        <f t="shared" si="581"/>
        <v>30/06/2015</v>
      </c>
      <c r="AD3477" t="str">
        <f t="shared" si="582"/>
        <v>46044053002582</v>
      </c>
      <c r="AE3477" s="9">
        <f t="shared" si="583"/>
        <v>6603.37</v>
      </c>
      <c r="AF3477">
        <f t="shared" si="584"/>
        <v>0</v>
      </c>
      <c r="AH3477">
        <v>6783811</v>
      </c>
      <c r="AI3477" s="10" t="s">
        <v>6623</v>
      </c>
      <c r="AJ3477">
        <v>157113</v>
      </c>
      <c r="AK3477" t="s">
        <v>4650</v>
      </c>
      <c r="AL3477">
        <v>1</v>
      </c>
      <c r="AM3477">
        <v>1</v>
      </c>
      <c r="AN3477" s="11" t="e">
        <f>VLOOKUP(TRIM(AK3477),[1]Sheet1!$V:$W,2,FALSE)</f>
        <v>#N/A</v>
      </c>
      <c r="AO3477" s="11">
        <f t="shared" si="585"/>
        <v>0</v>
      </c>
      <c r="AP3477" s="10">
        <f t="shared" si="586"/>
        <v>0</v>
      </c>
      <c r="AQ3477" s="10"/>
      <c r="AR3477" s="11" t="b">
        <f t="shared" si="587"/>
        <v>0</v>
      </c>
    </row>
    <row r="3478" spans="1:44" x14ac:dyDescent="0.2">
      <c r="A3478" s="1" t="s">
        <v>5346</v>
      </c>
      <c r="B3478" s="1" t="s">
        <v>1712</v>
      </c>
      <c r="C3478" s="3">
        <v>42185</v>
      </c>
      <c r="D3478" s="1" t="s">
        <v>3657</v>
      </c>
      <c r="E3478" s="1" t="s">
        <v>5347</v>
      </c>
      <c r="F3478" s="5">
        <v>604.13</v>
      </c>
      <c r="G3478" s="5">
        <v>525.33000000000004</v>
      </c>
      <c r="H3478" s="5">
        <v>94.56</v>
      </c>
      <c r="I3478" s="1" t="s">
        <v>5406</v>
      </c>
      <c r="J3478" s="5">
        <v>0</v>
      </c>
      <c r="K3478" s="5">
        <v>0</v>
      </c>
      <c r="L3478" s="1" t="s">
        <v>5349</v>
      </c>
      <c r="M3478" s="5">
        <v>525.33000000000004</v>
      </c>
      <c r="N3478" s="5">
        <v>78.8</v>
      </c>
      <c r="O3478" s="1" t="s">
        <v>3642</v>
      </c>
      <c r="P3478" s="5">
        <v>525.33000000000004</v>
      </c>
      <c r="Q3478" s="5">
        <v>8.67</v>
      </c>
      <c r="R3478" s="1" t="s">
        <v>5351</v>
      </c>
      <c r="S3478" s="5">
        <v>525.33000000000004</v>
      </c>
      <c r="T3478" s="5">
        <v>39.93</v>
      </c>
      <c r="U3478" s="1" t="s">
        <v>5351</v>
      </c>
      <c r="V3478" s="1" t="s">
        <v>5351</v>
      </c>
      <c r="W3478" s="1" t="s">
        <v>3669</v>
      </c>
      <c r="X3478" s="1" t="s">
        <v>5408</v>
      </c>
      <c r="Y3478" s="1" t="s">
        <v>5792</v>
      </c>
      <c r="Z3478" s="1" t="s">
        <v>5793</v>
      </c>
      <c r="AB3478" s="8" t="str">
        <f t="shared" si="580"/>
        <v>000157853</v>
      </c>
      <c r="AC3478" t="str">
        <f t="shared" si="581"/>
        <v>30/06/2015</v>
      </c>
      <c r="AD3478" t="str">
        <f t="shared" si="582"/>
        <v>56545742000157</v>
      </c>
      <c r="AE3478" s="9">
        <f t="shared" si="583"/>
        <v>604.13</v>
      </c>
      <c r="AF3478">
        <f t="shared" si="584"/>
        <v>0</v>
      </c>
      <c r="AH3478">
        <v>6784150</v>
      </c>
      <c r="AI3478" s="10" t="s">
        <v>6244</v>
      </c>
      <c r="AJ3478">
        <v>157114</v>
      </c>
      <c r="AK3478" t="s">
        <v>4542</v>
      </c>
      <c r="AL3478">
        <v>0</v>
      </c>
      <c r="AM3478">
        <v>500</v>
      </c>
      <c r="AN3478" s="11">
        <f>VLOOKUP(TRIM(AK3478),[1]Sheet1!$V:$W,2,FALSE)</f>
        <v>0</v>
      </c>
      <c r="AO3478" s="11">
        <f t="shared" si="585"/>
        <v>0</v>
      </c>
      <c r="AP3478" s="10">
        <f t="shared" si="586"/>
        <v>0</v>
      </c>
      <c r="AQ3478" s="10"/>
      <c r="AR3478" s="11" t="b">
        <f t="shared" si="587"/>
        <v>0</v>
      </c>
    </row>
    <row r="3479" spans="1:44" x14ac:dyDescent="0.2">
      <c r="A3479" s="1" t="s">
        <v>5346</v>
      </c>
      <c r="B3479" s="1" t="s">
        <v>1712</v>
      </c>
      <c r="C3479" s="3">
        <v>42185</v>
      </c>
      <c r="D3479" s="1" t="s">
        <v>3657</v>
      </c>
      <c r="E3479" s="1" t="s">
        <v>5347</v>
      </c>
      <c r="F3479" s="5">
        <v>604.13</v>
      </c>
      <c r="G3479" s="5">
        <v>525.33000000000004</v>
      </c>
      <c r="H3479" s="5">
        <v>94.56</v>
      </c>
      <c r="I3479" s="1" t="s">
        <v>5406</v>
      </c>
      <c r="J3479" s="5">
        <v>0</v>
      </c>
      <c r="K3479" s="5">
        <v>0</v>
      </c>
      <c r="L3479" s="1" t="s">
        <v>5349</v>
      </c>
      <c r="M3479" s="5">
        <v>525.33000000000004</v>
      </c>
      <c r="N3479" s="5">
        <v>78.8</v>
      </c>
      <c r="O3479" s="1" t="s">
        <v>3642</v>
      </c>
      <c r="P3479" s="5">
        <v>525.33000000000004</v>
      </c>
      <c r="Q3479" s="5">
        <v>8.67</v>
      </c>
      <c r="R3479" s="1" t="s">
        <v>5351</v>
      </c>
      <c r="S3479" s="5">
        <v>525.33000000000004</v>
      </c>
      <c r="T3479" s="5">
        <v>39.93</v>
      </c>
      <c r="U3479" s="1" t="s">
        <v>5351</v>
      </c>
      <c r="V3479" s="1" t="s">
        <v>5351</v>
      </c>
      <c r="W3479" s="1" t="s">
        <v>3669</v>
      </c>
      <c r="X3479" s="1" t="s">
        <v>5408</v>
      </c>
      <c r="Y3479" s="1" t="s">
        <v>5516</v>
      </c>
      <c r="Z3479" s="1" t="s">
        <v>5517</v>
      </c>
      <c r="AB3479" s="8" t="str">
        <f t="shared" si="580"/>
        <v>000157853</v>
      </c>
      <c r="AC3479" t="str">
        <f t="shared" si="581"/>
        <v>30/06/2015</v>
      </c>
      <c r="AD3479" t="str">
        <f t="shared" si="582"/>
        <v>56545742000157</v>
      </c>
      <c r="AE3479" s="9">
        <f t="shared" si="583"/>
        <v>604.13</v>
      </c>
      <c r="AF3479">
        <f t="shared" si="584"/>
        <v>0</v>
      </c>
      <c r="AH3479">
        <v>6790541</v>
      </c>
      <c r="AI3479" s="10" t="s">
        <v>6256</v>
      </c>
      <c r="AJ3479">
        <v>156962</v>
      </c>
      <c r="AK3479" t="s">
        <v>147</v>
      </c>
      <c r="AL3479">
        <v>0</v>
      </c>
      <c r="AM3479">
        <v>16.850000000000001</v>
      </c>
      <c r="AN3479" s="11">
        <f>VLOOKUP(TRIM(AK3479),[1]Sheet1!$V:$W,2,FALSE)</f>
        <v>0</v>
      </c>
      <c r="AO3479" s="11">
        <f t="shared" si="585"/>
        <v>0</v>
      </c>
      <c r="AP3479" s="10">
        <f t="shared" si="586"/>
        <v>0</v>
      </c>
      <c r="AQ3479" s="10"/>
      <c r="AR3479" s="11" t="b">
        <f t="shared" si="587"/>
        <v>0</v>
      </c>
    </row>
    <row r="3480" spans="1:44" x14ac:dyDescent="0.2">
      <c r="A3480" s="1" t="s">
        <v>5346</v>
      </c>
      <c r="B3480" s="1" t="s">
        <v>1713</v>
      </c>
      <c r="C3480" s="3">
        <v>42185</v>
      </c>
      <c r="D3480" s="1" t="s">
        <v>3649</v>
      </c>
      <c r="E3480" s="1" t="s">
        <v>5628</v>
      </c>
      <c r="F3480" s="5">
        <v>300.41000000000003</v>
      </c>
      <c r="G3480" s="5">
        <v>300.41000000000003</v>
      </c>
      <c r="H3480" s="5">
        <v>21.03</v>
      </c>
      <c r="I3480" s="1" t="s">
        <v>5348</v>
      </c>
      <c r="J3480" s="5">
        <v>0</v>
      </c>
      <c r="K3480" s="5">
        <v>0</v>
      </c>
      <c r="L3480" s="1" t="s">
        <v>5349</v>
      </c>
      <c r="M3480" s="5">
        <v>0</v>
      </c>
      <c r="N3480" s="5">
        <v>0</v>
      </c>
      <c r="O3480" s="1" t="s">
        <v>5349</v>
      </c>
      <c r="P3480" s="5">
        <v>300.41000000000003</v>
      </c>
      <c r="Q3480" s="5">
        <v>4.96</v>
      </c>
      <c r="R3480" s="1" t="s">
        <v>5351</v>
      </c>
      <c r="S3480" s="5">
        <v>300.41000000000003</v>
      </c>
      <c r="T3480" s="5">
        <v>22.83</v>
      </c>
      <c r="U3480" s="1" t="s">
        <v>5351</v>
      </c>
      <c r="V3480" s="1" t="s">
        <v>5351</v>
      </c>
      <c r="W3480" s="1" t="s">
        <v>1714</v>
      </c>
      <c r="X3480" s="1" t="s">
        <v>5391</v>
      </c>
      <c r="Y3480" s="1" t="s">
        <v>1715</v>
      </c>
      <c r="Z3480" s="1" t="s">
        <v>1716</v>
      </c>
      <c r="AB3480" s="8" t="str">
        <f t="shared" si="580"/>
        <v>000157854</v>
      </c>
      <c r="AC3480" t="str">
        <f t="shared" si="581"/>
        <v>30/06/2015</v>
      </c>
      <c r="AD3480" t="str">
        <f t="shared" si="582"/>
        <v>60498706025907</v>
      </c>
      <c r="AE3480" s="9">
        <f t="shared" si="583"/>
        <v>300.41000000000003</v>
      </c>
      <c r="AF3480">
        <f t="shared" si="584"/>
        <v>0</v>
      </c>
      <c r="AH3480">
        <v>6782684</v>
      </c>
      <c r="AI3480" s="10" t="s">
        <v>6373</v>
      </c>
      <c r="AJ3480">
        <v>157115</v>
      </c>
      <c r="AK3480" t="s">
        <v>4927</v>
      </c>
      <c r="AL3480">
        <v>1</v>
      </c>
      <c r="AM3480">
        <v>5</v>
      </c>
      <c r="AN3480" s="11" t="e">
        <f>VLOOKUP(TRIM(AK3480),[1]Sheet1!$V:$W,2,FALSE)</f>
        <v>#N/A</v>
      </c>
      <c r="AO3480" s="11">
        <f t="shared" si="585"/>
        <v>0</v>
      </c>
      <c r="AP3480" s="10">
        <f t="shared" si="586"/>
        <v>0</v>
      </c>
      <c r="AQ3480" s="10"/>
      <c r="AR3480" s="11" t="b">
        <f t="shared" si="587"/>
        <v>0</v>
      </c>
    </row>
    <row r="3481" spans="1:44" x14ac:dyDescent="0.2">
      <c r="A3481" s="1" t="s">
        <v>5346</v>
      </c>
      <c r="B3481" s="1" t="s">
        <v>1713</v>
      </c>
      <c r="C3481" s="3">
        <v>42185</v>
      </c>
      <c r="D3481" s="1" t="s">
        <v>3649</v>
      </c>
      <c r="E3481" s="1" t="s">
        <v>5628</v>
      </c>
      <c r="F3481" s="5">
        <v>316.14</v>
      </c>
      <c r="G3481" s="5">
        <v>316.14</v>
      </c>
      <c r="H3481" s="5">
        <v>22.13</v>
      </c>
      <c r="I3481" s="1" t="s">
        <v>5348</v>
      </c>
      <c r="J3481" s="5">
        <v>0</v>
      </c>
      <c r="K3481" s="5">
        <v>0</v>
      </c>
      <c r="L3481" s="1" t="s">
        <v>5349</v>
      </c>
      <c r="M3481" s="5">
        <v>0</v>
      </c>
      <c r="N3481" s="5">
        <v>0</v>
      </c>
      <c r="O3481" s="1" t="s">
        <v>5349</v>
      </c>
      <c r="P3481" s="5">
        <v>316.14</v>
      </c>
      <c r="Q3481" s="5">
        <v>5.22</v>
      </c>
      <c r="R3481" s="1" t="s">
        <v>5351</v>
      </c>
      <c r="S3481" s="5">
        <v>316.14</v>
      </c>
      <c r="T3481" s="5">
        <v>24.03</v>
      </c>
      <c r="U3481" s="1" t="s">
        <v>5351</v>
      </c>
      <c r="V3481" s="1" t="s">
        <v>5351</v>
      </c>
      <c r="W3481" s="1" t="s">
        <v>1714</v>
      </c>
      <c r="X3481" s="1" t="s">
        <v>5391</v>
      </c>
      <c r="Y3481" s="1" t="s">
        <v>1717</v>
      </c>
      <c r="Z3481" s="1" t="s">
        <v>1718</v>
      </c>
      <c r="AB3481" s="8" t="str">
        <f t="shared" si="580"/>
        <v>000157854</v>
      </c>
      <c r="AC3481" t="str">
        <f t="shared" si="581"/>
        <v>30/06/2015</v>
      </c>
      <c r="AD3481" t="str">
        <f t="shared" si="582"/>
        <v>60498706025907</v>
      </c>
      <c r="AE3481" s="9">
        <f t="shared" si="583"/>
        <v>316.14</v>
      </c>
      <c r="AF3481">
        <f t="shared" si="584"/>
        <v>0</v>
      </c>
      <c r="AH3481">
        <v>6784250</v>
      </c>
      <c r="AI3481" s="10" t="s">
        <v>6201</v>
      </c>
      <c r="AJ3481">
        <v>156963</v>
      </c>
      <c r="AK3481" t="s">
        <v>4513</v>
      </c>
      <c r="AL3481">
        <v>0</v>
      </c>
      <c r="AM3481">
        <v>8</v>
      </c>
      <c r="AN3481" s="11">
        <f>VLOOKUP(TRIM(AK3481),[1]Sheet1!$V:$W,2,FALSE)</f>
        <v>0</v>
      </c>
      <c r="AO3481" s="11">
        <f t="shared" si="585"/>
        <v>0</v>
      </c>
      <c r="AP3481" s="10">
        <f t="shared" si="586"/>
        <v>0</v>
      </c>
      <c r="AQ3481" s="10"/>
      <c r="AR3481" s="11" t="b">
        <f t="shared" si="587"/>
        <v>0</v>
      </c>
    </row>
    <row r="3482" spans="1:44" x14ac:dyDescent="0.2">
      <c r="A3482" s="1" t="s">
        <v>5346</v>
      </c>
      <c r="B3482" s="1" t="s">
        <v>1719</v>
      </c>
      <c r="C3482" s="3">
        <v>42185</v>
      </c>
      <c r="D3482" s="1" t="s">
        <v>3662</v>
      </c>
      <c r="E3482" s="1" t="s">
        <v>5347</v>
      </c>
      <c r="F3482" s="5">
        <v>202.01</v>
      </c>
      <c r="G3482" s="5">
        <v>202.01</v>
      </c>
      <c r="H3482" s="5">
        <v>36.36</v>
      </c>
      <c r="I3482" s="1" t="s">
        <v>5348</v>
      </c>
      <c r="J3482" s="5">
        <v>0</v>
      </c>
      <c r="K3482" s="5">
        <v>0</v>
      </c>
      <c r="L3482" s="1" t="s">
        <v>5349</v>
      </c>
      <c r="M3482" s="5">
        <v>0</v>
      </c>
      <c r="N3482" s="5">
        <v>0</v>
      </c>
      <c r="O3482" s="1" t="s">
        <v>5349</v>
      </c>
      <c r="P3482" s="5">
        <v>202.01</v>
      </c>
      <c r="Q3482" s="5">
        <v>3.33</v>
      </c>
      <c r="R3482" s="1" t="s">
        <v>5351</v>
      </c>
      <c r="S3482" s="5">
        <v>202.01</v>
      </c>
      <c r="T3482" s="5">
        <v>15.35</v>
      </c>
      <c r="U3482" s="1" t="s">
        <v>5351</v>
      </c>
      <c r="V3482" s="1" t="s">
        <v>5351</v>
      </c>
      <c r="W3482" s="1" t="s">
        <v>4195</v>
      </c>
      <c r="X3482" s="1" t="s">
        <v>5542</v>
      </c>
      <c r="Y3482" s="1" t="s">
        <v>3263</v>
      </c>
      <c r="Z3482" s="1" t="s">
        <v>3264</v>
      </c>
      <c r="AB3482" s="8" t="str">
        <f t="shared" si="580"/>
        <v>000157855</v>
      </c>
      <c r="AC3482" t="str">
        <f t="shared" si="581"/>
        <v>30/06/2015</v>
      </c>
      <c r="AD3482" t="str">
        <f t="shared" si="582"/>
        <v>07760479000103</v>
      </c>
      <c r="AE3482" s="9">
        <f t="shared" si="583"/>
        <v>202.01</v>
      </c>
      <c r="AF3482">
        <f t="shared" si="584"/>
        <v>79.650000000000006</v>
      </c>
      <c r="AH3482">
        <v>7679669</v>
      </c>
      <c r="AI3482" s="10" t="s">
        <v>6624</v>
      </c>
      <c r="AJ3482">
        <v>157116</v>
      </c>
      <c r="AK3482" t="s">
        <v>5665</v>
      </c>
      <c r="AL3482">
        <v>0</v>
      </c>
      <c r="AM3482">
        <v>10</v>
      </c>
      <c r="AN3482" s="11" t="e">
        <f>VLOOKUP(TRIM(AK3482),[1]Sheet1!$V:$W,2,FALSE)</f>
        <v>#N/A</v>
      </c>
      <c r="AO3482" s="11">
        <f t="shared" si="585"/>
        <v>0</v>
      </c>
      <c r="AP3482" s="10">
        <f t="shared" si="586"/>
        <v>0</v>
      </c>
      <c r="AQ3482" s="10"/>
      <c r="AR3482" s="11" t="b">
        <f t="shared" si="587"/>
        <v>0</v>
      </c>
    </row>
    <row r="3483" spans="1:44" x14ac:dyDescent="0.2">
      <c r="A3483" s="1" t="s">
        <v>5346</v>
      </c>
      <c r="B3483" s="1" t="s">
        <v>1720</v>
      </c>
      <c r="C3483" s="3">
        <v>42185</v>
      </c>
      <c r="D3483" s="1" t="s">
        <v>3641</v>
      </c>
      <c r="E3483" s="1" t="s">
        <v>5528</v>
      </c>
      <c r="F3483" s="5">
        <v>1047.4000000000001</v>
      </c>
      <c r="G3483" s="5">
        <v>910.78</v>
      </c>
      <c r="H3483" s="5">
        <v>109.29</v>
      </c>
      <c r="I3483" s="1" t="s">
        <v>5417</v>
      </c>
      <c r="J3483" s="5">
        <v>0</v>
      </c>
      <c r="K3483" s="5">
        <v>0</v>
      </c>
      <c r="L3483" s="1" t="s">
        <v>5349</v>
      </c>
      <c r="M3483" s="5">
        <v>910.78</v>
      </c>
      <c r="N3483" s="5">
        <v>136.62</v>
      </c>
      <c r="O3483" s="1" t="s">
        <v>3642</v>
      </c>
      <c r="P3483" s="5">
        <v>910.78</v>
      </c>
      <c r="Q3483" s="5">
        <v>15.03</v>
      </c>
      <c r="R3483" s="1" t="s">
        <v>5351</v>
      </c>
      <c r="S3483" s="5">
        <v>910.78</v>
      </c>
      <c r="T3483" s="5">
        <v>69.22</v>
      </c>
      <c r="U3483" s="1" t="s">
        <v>5351</v>
      </c>
      <c r="V3483" s="1" t="s">
        <v>5351</v>
      </c>
      <c r="W3483" s="1" t="s">
        <v>2044</v>
      </c>
      <c r="X3483" s="1" t="s">
        <v>5459</v>
      </c>
      <c r="Y3483" s="1" t="s">
        <v>3838</v>
      </c>
      <c r="Z3483" s="1" t="s">
        <v>3839</v>
      </c>
      <c r="AB3483" s="8" t="str">
        <f t="shared" si="580"/>
        <v>000157856</v>
      </c>
      <c r="AC3483" t="str">
        <f t="shared" si="581"/>
        <v>30/06/2015</v>
      </c>
      <c r="AD3483" t="str">
        <f t="shared" si="582"/>
        <v>71340830000106</v>
      </c>
      <c r="AE3483" s="9">
        <f t="shared" si="583"/>
        <v>1047.4000000000001</v>
      </c>
      <c r="AF3483">
        <f t="shared" si="584"/>
        <v>74.16</v>
      </c>
      <c r="AH3483">
        <v>6783587</v>
      </c>
      <c r="AI3483" s="10" t="s">
        <v>6255</v>
      </c>
      <c r="AJ3483">
        <v>157117</v>
      </c>
      <c r="AK3483" t="s">
        <v>5977</v>
      </c>
      <c r="AL3483">
        <v>1</v>
      </c>
      <c r="AM3483">
        <v>2</v>
      </c>
      <c r="AN3483" s="11" t="e">
        <f>VLOOKUP(TRIM(AK3483),[1]Sheet1!$V:$W,2,FALSE)</f>
        <v>#N/A</v>
      </c>
      <c r="AO3483" s="11">
        <f t="shared" si="585"/>
        <v>0</v>
      </c>
      <c r="AP3483" s="10">
        <f t="shared" si="586"/>
        <v>0</v>
      </c>
      <c r="AQ3483" s="10"/>
      <c r="AR3483" s="11" t="b">
        <f t="shared" si="587"/>
        <v>0</v>
      </c>
    </row>
    <row r="3484" spans="1:44" x14ac:dyDescent="0.2">
      <c r="A3484" s="1" t="s">
        <v>5346</v>
      </c>
      <c r="B3484" s="1" t="s">
        <v>1720</v>
      </c>
      <c r="C3484" s="3">
        <v>42185</v>
      </c>
      <c r="D3484" s="1" t="s">
        <v>3001</v>
      </c>
      <c r="E3484" s="1" t="s">
        <v>5528</v>
      </c>
      <c r="F3484" s="5">
        <v>285.93</v>
      </c>
      <c r="G3484" s="5">
        <v>195.65</v>
      </c>
      <c r="H3484" s="5">
        <v>7.83</v>
      </c>
      <c r="I3484" s="1" t="s">
        <v>5579</v>
      </c>
      <c r="J3484" s="5">
        <v>381.96</v>
      </c>
      <c r="K3484" s="5">
        <v>60.93</v>
      </c>
      <c r="L3484" s="1" t="s">
        <v>5579</v>
      </c>
      <c r="M3484" s="5">
        <v>195.65</v>
      </c>
      <c r="N3484" s="5">
        <v>29.35</v>
      </c>
      <c r="O3484" s="1" t="s">
        <v>3642</v>
      </c>
      <c r="P3484" s="5">
        <v>195.65</v>
      </c>
      <c r="Q3484" s="5">
        <v>3.23</v>
      </c>
      <c r="R3484" s="1" t="s">
        <v>5351</v>
      </c>
      <c r="S3484" s="5">
        <v>195.65</v>
      </c>
      <c r="T3484" s="5">
        <v>14.87</v>
      </c>
      <c r="U3484" s="1" t="s">
        <v>5351</v>
      </c>
      <c r="V3484" s="1" t="s">
        <v>5351</v>
      </c>
      <c r="W3484" s="1" t="s">
        <v>2044</v>
      </c>
      <c r="X3484" s="1" t="s">
        <v>5359</v>
      </c>
      <c r="Y3484" s="1" t="s">
        <v>5075</v>
      </c>
      <c r="Z3484" s="1" t="s">
        <v>5076</v>
      </c>
      <c r="AB3484" s="8" t="str">
        <f t="shared" si="580"/>
        <v>000157856</v>
      </c>
      <c r="AC3484" t="str">
        <f t="shared" si="581"/>
        <v>30/06/2015</v>
      </c>
      <c r="AD3484" t="str">
        <f t="shared" si="582"/>
        <v>71340830000106</v>
      </c>
      <c r="AE3484" s="9">
        <f t="shared" si="583"/>
        <v>285.93</v>
      </c>
      <c r="AF3484">
        <f t="shared" si="584"/>
        <v>74.16</v>
      </c>
      <c r="AH3484">
        <v>6784250</v>
      </c>
      <c r="AI3484" s="10" t="s">
        <v>6201</v>
      </c>
      <c r="AJ3484">
        <v>156964</v>
      </c>
      <c r="AK3484" t="s">
        <v>4424</v>
      </c>
      <c r="AL3484">
        <v>0</v>
      </c>
      <c r="AM3484">
        <v>1</v>
      </c>
      <c r="AN3484" s="11">
        <f>VLOOKUP(TRIM(AK3484),[1]Sheet1!$V:$W,2,FALSE)</f>
        <v>0</v>
      </c>
      <c r="AO3484" s="11">
        <f t="shared" si="585"/>
        <v>0</v>
      </c>
      <c r="AP3484" s="10">
        <f t="shared" si="586"/>
        <v>0</v>
      </c>
      <c r="AQ3484" s="10"/>
      <c r="AR3484" s="11" t="b">
        <f t="shared" si="587"/>
        <v>0</v>
      </c>
    </row>
    <row r="3485" spans="1:44" x14ac:dyDescent="0.2">
      <c r="A3485" s="1" t="s">
        <v>5346</v>
      </c>
      <c r="B3485" s="1" t="s">
        <v>1720</v>
      </c>
      <c r="C3485" s="3">
        <v>42185</v>
      </c>
      <c r="D3485" s="1" t="s">
        <v>3001</v>
      </c>
      <c r="E3485" s="1" t="s">
        <v>5528</v>
      </c>
      <c r="F3485" s="5">
        <v>1088.22</v>
      </c>
      <c r="G3485" s="5">
        <v>930.29</v>
      </c>
      <c r="H3485" s="5">
        <v>111.63</v>
      </c>
      <c r="I3485" s="1" t="s">
        <v>4793</v>
      </c>
      <c r="J3485" s="5">
        <v>1497.58</v>
      </c>
      <c r="K3485" s="5">
        <v>157.93</v>
      </c>
      <c r="L3485" s="1" t="s">
        <v>4793</v>
      </c>
      <c r="M3485" s="5">
        <v>0</v>
      </c>
      <c r="N3485" s="5">
        <v>0</v>
      </c>
      <c r="O3485" s="1" t="s">
        <v>5349</v>
      </c>
      <c r="P3485" s="5">
        <v>930.29</v>
      </c>
      <c r="Q3485" s="5">
        <v>15.35</v>
      </c>
      <c r="R3485" s="1" t="s">
        <v>5351</v>
      </c>
      <c r="S3485" s="5">
        <v>930.29</v>
      </c>
      <c r="T3485" s="5">
        <v>70.7</v>
      </c>
      <c r="U3485" s="1" t="s">
        <v>5351</v>
      </c>
      <c r="V3485" s="1" t="s">
        <v>5351</v>
      </c>
      <c r="W3485" s="1" t="s">
        <v>2044</v>
      </c>
      <c r="X3485" s="1" t="s">
        <v>5419</v>
      </c>
      <c r="Y3485" s="1" t="s">
        <v>4033</v>
      </c>
      <c r="Z3485" s="1" t="s">
        <v>5680</v>
      </c>
      <c r="AB3485" s="8" t="str">
        <f t="shared" si="580"/>
        <v>000157856</v>
      </c>
      <c r="AC3485" t="str">
        <f t="shared" si="581"/>
        <v>30/06/2015</v>
      </c>
      <c r="AD3485" t="str">
        <f t="shared" si="582"/>
        <v>71340830000106</v>
      </c>
      <c r="AE3485" s="9">
        <f t="shared" si="583"/>
        <v>1088.22</v>
      </c>
      <c r="AF3485">
        <f t="shared" si="584"/>
        <v>74.16</v>
      </c>
      <c r="AH3485">
        <v>6784150</v>
      </c>
      <c r="AI3485" s="10" t="s">
        <v>6244</v>
      </c>
      <c r="AJ3485">
        <v>157118</v>
      </c>
      <c r="AK3485" t="s">
        <v>4622</v>
      </c>
      <c r="AL3485">
        <v>1</v>
      </c>
      <c r="AM3485">
        <v>14</v>
      </c>
      <c r="AN3485" s="11" t="e">
        <f>VLOOKUP(TRIM(AK3485),[1]Sheet1!$V:$W,2,FALSE)</f>
        <v>#N/A</v>
      </c>
      <c r="AO3485" s="11">
        <f t="shared" si="585"/>
        <v>0</v>
      </c>
      <c r="AP3485" s="10">
        <f t="shared" si="586"/>
        <v>0</v>
      </c>
      <c r="AQ3485" s="10"/>
      <c r="AR3485" s="11" t="b">
        <f t="shared" si="587"/>
        <v>0</v>
      </c>
    </row>
    <row r="3486" spans="1:44" x14ac:dyDescent="0.2">
      <c r="A3486" s="1" t="s">
        <v>5346</v>
      </c>
      <c r="B3486" s="1" t="s">
        <v>1720</v>
      </c>
      <c r="C3486" s="3">
        <v>42185</v>
      </c>
      <c r="D3486" s="1" t="s">
        <v>3001</v>
      </c>
      <c r="E3486" s="1" t="s">
        <v>5528</v>
      </c>
      <c r="F3486" s="5">
        <v>159.57</v>
      </c>
      <c r="G3486" s="5">
        <v>109.19</v>
      </c>
      <c r="H3486" s="5">
        <v>4.37</v>
      </c>
      <c r="I3486" s="1" t="s">
        <v>5579</v>
      </c>
      <c r="J3486" s="5">
        <v>213.17</v>
      </c>
      <c r="K3486" s="5">
        <v>34</v>
      </c>
      <c r="L3486" s="1" t="s">
        <v>5579</v>
      </c>
      <c r="M3486" s="5">
        <v>109.19</v>
      </c>
      <c r="N3486" s="5">
        <v>16.38</v>
      </c>
      <c r="O3486" s="1" t="s">
        <v>3642</v>
      </c>
      <c r="P3486" s="5">
        <v>109.19</v>
      </c>
      <c r="Q3486" s="5">
        <v>1.8</v>
      </c>
      <c r="R3486" s="1" t="s">
        <v>5351</v>
      </c>
      <c r="S3486" s="5">
        <v>109.19</v>
      </c>
      <c r="T3486" s="5">
        <v>8.3000000000000007</v>
      </c>
      <c r="U3486" s="1" t="s">
        <v>5351</v>
      </c>
      <c r="V3486" s="1" t="s">
        <v>5351</v>
      </c>
      <c r="W3486" s="1" t="s">
        <v>2044</v>
      </c>
      <c r="X3486" s="1" t="s">
        <v>5359</v>
      </c>
      <c r="Y3486" s="1" t="s">
        <v>5483</v>
      </c>
      <c r="Z3486" s="1" t="s">
        <v>5484</v>
      </c>
      <c r="AB3486" s="8" t="str">
        <f t="shared" si="580"/>
        <v>000157856</v>
      </c>
      <c r="AC3486" t="str">
        <f t="shared" si="581"/>
        <v>30/06/2015</v>
      </c>
      <c r="AD3486" t="str">
        <f t="shared" si="582"/>
        <v>71340830000106</v>
      </c>
      <c r="AE3486" s="9">
        <f t="shared" si="583"/>
        <v>159.57</v>
      </c>
      <c r="AF3486">
        <f t="shared" si="584"/>
        <v>74.16</v>
      </c>
      <c r="AH3486">
        <v>6784150</v>
      </c>
      <c r="AI3486" s="10" t="s">
        <v>6244</v>
      </c>
      <c r="AJ3486">
        <v>157118</v>
      </c>
      <c r="AK3486" t="s">
        <v>3805</v>
      </c>
      <c r="AL3486">
        <v>0</v>
      </c>
      <c r="AM3486">
        <v>1000</v>
      </c>
      <c r="AN3486" s="11">
        <f>VLOOKUP(TRIM(AK3486),[1]Sheet1!$V:$W,2,FALSE)</f>
        <v>0</v>
      </c>
      <c r="AO3486" s="11">
        <f t="shared" si="585"/>
        <v>0</v>
      </c>
      <c r="AP3486" s="10">
        <f t="shared" si="586"/>
        <v>0</v>
      </c>
      <c r="AQ3486" s="10"/>
      <c r="AR3486" s="11" t="b">
        <f t="shared" si="587"/>
        <v>0</v>
      </c>
    </row>
    <row r="3487" spans="1:44" x14ac:dyDescent="0.2">
      <c r="A3487" s="1" t="s">
        <v>5346</v>
      </c>
      <c r="B3487" s="1" t="s">
        <v>1720</v>
      </c>
      <c r="C3487" s="3">
        <v>42185</v>
      </c>
      <c r="D3487" s="1" t="s">
        <v>3001</v>
      </c>
      <c r="E3487" s="1" t="s">
        <v>5528</v>
      </c>
      <c r="F3487" s="5">
        <v>433.78</v>
      </c>
      <c r="G3487" s="5">
        <v>296.83</v>
      </c>
      <c r="H3487" s="5">
        <v>11.87</v>
      </c>
      <c r="I3487" s="1" t="s">
        <v>5579</v>
      </c>
      <c r="J3487" s="5">
        <v>579.48</v>
      </c>
      <c r="K3487" s="5">
        <v>92.43</v>
      </c>
      <c r="L3487" s="1" t="s">
        <v>5579</v>
      </c>
      <c r="M3487" s="5">
        <v>296.83</v>
      </c>
      <c r="N3487" s="5">
        <v>44.52</v>
      </c>
      <c r="O3487" s="1" t="s">
        <v>3642</v>
      </c>
      <c r="P3487" s="5">
        <v>296.83</v>
      </c>
      <c r="Q3487" s="5">
        <v>4.9000000000000004</v>
      </c>
      <c r="R3487" s="1" t="s">
        <v>5351</v>
      </c>
      <c r="S3487" s="5">
        <v>296.83</v>
      </c>
      <c r="T3487" s="5">
        <v>22.56</v>
      </c>
      <c r="U3487" s="1" t="s">
        <v>5351</v>
      </c>
      <c r="V3487" s="1" t="s">
        <v>5351</v>
      </c>
      <c r="W3487" s="1" t="s">
        <v>2044</v>
      </c>
      <c r="X3487" s="1" t="s">
        <v>5359</v>
      </c>
      <c r="Y3487" s="1" t="s">
        <v>1721</v>
      </c>
      <c r="Z3487" s="1" t="s">
        <v>1722</v>
      </c>
      <c r="AB3487" s="8" t="str">
        <f t="shared" si="580"/>
        <v>000157856</v>
      </c>
      <c r="AC3487" t="str">
        <f t="shared" si="581"/>
        <v>30/06/2015</v>
      </c>
      <c r="AD3487" t="str">
        <f t="shared" si="582"/>
        <v>71340830000106</v>
      </c>
      <c r="AE3487" s="9">
        <f t="shared" si="583"/>
        <v>433.78</v>
      </c>
      <c r="AF3487">
        <f t="shared" si="584"/>
        <v>74.16</v>
      </c>
      <c r="AH3487">
        <v>6784250</v>
      </c>
      <c r="AI3487" s="10" t="s">
        <v>6201</v>
      </c>
      <c r="AJ3487">
        <v>156965</v>
      </c>
      <c r="AK3487" t="s">
        <v>4348</v>
      </c>
      <c r="AL3487">
        <v>0</v>
      </c>
      <c r="AM3487">
        <v>11</v>
      </c>
      <c r="AN3487" s="11">
        <f>VLOOKUP(TRIM(AK3487),[1]Sheet1!$V:$W,2,FALSE)</f>
        <v>0</v>
      </c>
      <c r="AO3487" s="11">
        <f t="shared" si="585"/>
        <v>0</v>
      </c>
      <c r="AP3487" s="10">
        <f t="shared" si="586"/>
        <v>0</v>
      </c>
      <c r="AQ3487" s="10"/>
      <c r="AR3487" s="11" t="b">
        <f t="shared" si="587"/>
        <v>0</v>
      </c>
    </row>
    <row r="3488" spans="1:44" x14ac:dyDescent="0.2">
      <c r="A3488" s="1" t="s">
        <v>5346</v>
      </c>
      <c r="B3488" s="1" t="s">
        <v>1723</v>
      </c>
      <c r="C3488" s="3">
        <v>42185</v>
      </c>
      <c r="D3488" s="1" t="s">
        <v>3662</v>
      </c>
      <c r="E3488" s="1" t="s">
        <v>5347</v>
      </c>
      <c r="F3488" s="5">
        <v>9846.9</v>
      </c>
      <c r="G3488" s="5">
        <v>8562.52</v>
      </c>
      <c r="H3488" s="5">
        <v>1541.25</v>
      </c>
      <c r="I3488" s="1" t="s">
        <v>5348</v>
      </c>
      <c r="J3488" s="5">
        <v>0</v>
      </c>
      <c r="K3488" s="5">
        <v>0</v>
      </c>
      <c r="L3488" s="1" t="s">
        <v>5349</v>
      </c>
      <c r="M3488" s="5">
        <v>8562.52</v>
      </c>
      <c r="N3488" s="5">
        <v>1284.3800000000001</v>
      </c>
      <c r="O3488" s="1" t="s">
        <v>3642</v>
      </c>
      <c r="P3488" s="5">
        <v>8562.52</v>
      </c>
      <c r="Q3488" s="5">
        <v>141.28</v>
      </c>
      <c r="R3488" s="1" t="s">
        <v>5351</v>
      </c>
      <c r="S3488" s="5">
        <v>8562.52</v>
      </c>
      <c r="T3488" s="5">
        <v>650.75</v>
      </c>
      <c r="U3488" s="1" t="s">
        <v>5351</v>
      </c>
      <c r="V3488" s="1" t="s">
        <v>5351</v>
      </c>
      <c r="W3488" s="1" t="s">
        <v>5668</v>
      </c>
      <c r="X3488" s="1" t="s">
        <v>5530</v>
      </c>
      <c r="Y3488" s="1" t="s">
        <v>3925</v>
      </c>
      <c r="Z3488" s="1" t="s">
        <v>3926</v>
      </c>
      <c r="AB3488" s="8" t="str">
        <f t="shared" si="580"/>
        <v>000157857</v>
      </c>
      <c r="AC3488" t="str">
        <f t="shared" si="581"/>
        <v>30/06/2015</v>
      </c>
      <c r="AD3488" t="str">
        <f t="shared" si="582"/>
        <v>59105999000348</v>
      </c>
      <c r="AE3488" s="9">
        <f t="shared" si="583"/>
        <v>9846.9</v>
      </c>
      <c r="AF3488">
        <f t="shared" si="584"/>
        <v>0</v>
      </c>
      <c r="AH3488">
        <v>7680993</v>
      </c>
      <c r="AI3488" s="10" t="s">
        <v>6625</v>
      </c>
      <c r="AJ3488">
        <v>157119</v>
      </c>
      <c r="AK3488" t="s">
        <v>471</v>
      </c>
      <c r="AL3488">
        <v>0</v>
      </c>
      <c r="AM3488">
        <v>10</v>
      </c>
      <c r="AN3488" s="11" t="e">
        <f>VLOOKUP(TRIM(AK3488),[1]Sheet1!$V:$W,2,FALSE)</f>
        <v>#N/A</v>
      </c>
      <c r="AO3488" s="11">
        <f t="shared" si="585"/>
        <v>0</v>
      </c>
      <c r="AP3488" s="10">
        <f t="shared" si="586"/>
        <v>0</v>
      </c>
      <c r="AQ3488" s="10"/>
      <c r="AR3488" s="11" t="b">
        <f t="shared" si="587"/>
        <v>0</v>
      </c>
    </row>
    <row r="3489" spans="1:44" x14ac:dyDescent="0.2">
      <c r="A3489" s="1" t="s">
        <v>5346</v>
      </c>
      <c r="B3489" s="1" t="s">
        <v>1723</v>
      </c>
      <c r="C3489" s="3">
        <v>42185</v>
      </c>
      <c r="D3489" s="1" t="s">
        <v>3657</v>
      </c>
      <c r="E3489" s="1" t="s">
        <v>5347</v>
      </c>
      <c r="F3489" s="5">
        <v>1062.43</v>
      </c>
      <c r="G3489" s="5">
        <v>1062.43</v>
      </c>
      <c r="H3489" s="5">
        <v>191.24</v>
      </c>
      <c r="I3489" s="1" t="s">
        <v>5348</v>
      </c>
      <c r="J3489" s="5">
        <v>0</v>
      </c>
      <c r="K3489" s="5">
        <v>0</v>
      </c>
      <c r="L3489" s="1" t="s">
        <v>5349</v>
      </c>
      <c r="M3489" s="5">
        <v>0</v>
      </c>
      <c r="N3489" s="5">
        <v>0</v>
      </c>
      <c r="O3489" s="1" t="s">
        <v>5349</v>
      </c>
      <c r="P3489" s="5">
        <v>1062.43</v>
      </c>
      <c r="Q3489" s="5">
        <v>17.53</v>
      </c>
      <c r="R3489" s="1" t="s">
        <v>5351</v>
      </c>
      <c r="S3489" s="5">
        <v>1062.43</v>
      </c>
      <c r="T3489" s="5">
        <v>80.739999999999995</v>
      </c>
      <c r="U3489" s="1" t="s">
        <v>5351</v>
      </c>
      <c r="V3489" s="1" t="s">
        <v>5351</v>
      </c>
      <c r="W3489" s="1" t="s">
        <v>5668</v>
      </c>
      <c r="X3489" s="1" t="s">
        <v>5498</v>
      </c>
      <c r="Y3489" s="1" t="s">
        <v>3901</v>
      </c>
      <c r="Z3489" s="1" t="s">
        <v>976</v>
      </c>
      <c r="AB3489" s="8" t="str">
        <f t="shared" si="580"/>
        <v>000157857</v>
      </c>
      <c r="AC3489" t="str">
        <f t="shared" si="581"/>
        <v>30/06/2015</v>
      </c>
      <c r="AD3489" t="str">
        <f t="shared" si="582"/>
        <v>59105999000348</v>
      </c>
      <c r="AE3489" s="9">
        <f t="shared" si="583"/>
        <v>1062.43</v>
      </c>
      <c r="AF3489">
        <f t="shared" si="584"/>
        <v>0</v>
      </c>
      <c r="AH3489">
        <v>6786774</v>
      </c>
      <c r="AI3489" s="10" t="s">
        <v>6626</v>
      </c>
      <c r="AJ3489">
        <v>157120</v>
      </c>
      <c r="AK3489" t="s">
        <v>5367</v>
      </c>
      <c r="AL3489">
        <v>0</v>
      </c>
      <c r="AM3489">
        <v>6</v>
      </c>
      <c r="AN3489" s="11" t="e">
        <f>VLOOKUP(TRIM(AK3489),[1]Sheet1!$V:$W,2,FALSE)</f>
        <v>#N/A</v>
      </c>
      <c r="AO3489" s="11">
        <f t="shared" si="585"/>
        <v>0</v>
      </c>
      <c r="AP3489" s="10">
        <f t="shared" si="586"/>
        <v>0</v>
      </c>
      <c r="AQ3489" s="10"/>
      <c r="AR3489" s="11" t="b">
        <f t="shared" si="587"/>
        <v>0</v>
      </c>
    </row>
    <row r="3490" spans="1:44" x14ac:dyDescent="0.2">
      <c r="A3490" s="1" t="s">
        <v>5346</v>
      </c>
      <c r="B3490" s="1" t="s">
        <v>1724</v>
      </c>
      <c r="C3490" s="3">
        <v>42185</v>
      </c>
      <c r="D3490" s="1" t="s">
        <v>3662</v>
      </c>
      <c r="E3490" s="1" t="s">
        <v>5347</v>
      </c>
      <c r="F3490" s="5">
        <v>776.1</v>
      </c>
      <c r="G3490" s="5">
        <v>0</v>
      </c>
      <c r="H3490" s="5">
        <v>0</v>
      </c>
      <c r="I3490" s="1" t="s">
        <v>5349</v>
      </c>
      <c r="J3490" s="5">
        <v>0</v>
      </c>
      <c r="K3490" s="5">
        <v>0</v>
      </c>
      <c r="L3490" s="1" t="s">
        <v>5349</v>
      </c>
      <c r="M3490" s="5">
        <v>0</v>
      </c>
      <c r="N3490" s="5">
        <v>0</v>
      </c>
      <c r="O3490" s="1" t="s">
        <v>5349</v>
      </c>
      <c r="P3490" s="5">
        <v>776.1</v>
      </c>
      <c r="Q3490" s="5">
        <v>12.81</v>
      </c>
      <c r="R3490" s="1" t="s">
        <v>5351</v>
      </c>
      <c r="S3490" s="5">
        <v>776.1</v>
      </c>
      <c r="T3490" s="5">
        <v>58.98</v>
      </c>
      <c r="U3490" s="1" t="s">
        <v>5351</v>
      </c>
      <c r="V3490" s="1" t="s">
        <v>5351</v>
      </c>
      <c r="W3490" s="1" t="s">
        <v>3882</v>
      </c>
      <c r="X3490" s="1" t="s">
        <v>5408</v>
      </c>
      <c r="Y3490" s="1" t="s">
        <v>2027</v>
      </c>
      <c r="Z3490" s="1" t="s">
        <v>2028</v>
      </c>
      <c r="AB3490" s="8" t="str">
        <f t="shared" si="580"/>
        <v>000157858</v>
      </c>
      <c r="AC3490" t="str">
        <f t="shared" si="581"/>
        <v>30/06/2015</v>
      </c>
      <c r="AD3490" t="str">
        <f t="shared" si="582"/>
        <v>74404229000551</v>
      </c>
      <c r="AE3490" s="9">
        <f t="shared" si="583"/>
        <v>776.1</v>
      </c>
      <c r="AF3490">
        <f t="shared" si="584"/>
        <v>0</v>
      </c>
      <c r="AH3490">
        <v>6784250</v>
      </c>
      <c r="AI3490" s="10" t="s">
        <v>6201</v>
      </c>
      <c r="AJ3490">
        <v>156966</v>
      </c>
      <c r="AK3490" t="s">
        <v>4427</v>
      </c>
      <c r="AL3490">
        <v>0</v>
      </c>
      <c r="AM3490">
        <v>1</v>
      </c>
      <c r="AN3490" s="11">
        <f>VLOOKUP(TRIM(AK3490),[1]Sheet1!$V:$W,2,FALSE)</f>
        <v>0</v>
      </c>
      <c r="AO3490" s="11">
        <f t="shared" si="585"/>
        <v>0</v>
      </c>
      <c r="AP3490" s="10">
        <f t="shared" si="586"/>
        <v>0</v>
      </c>
      <c r="AQ3490" s="10"/>
      <c r="AR3490" s="11" t="b">
        <f t="shared" si="587"/>
        <v>0</v>
      </c>
    </row>
    <row r="3491" spans="1:44" x14ac:dyDescent="0.2">
      <c r="A3491" s="1" t="s">
        <v>5346</v>
      </c>
      <c r="B3491" s="1" t="s">
        <v>1725</v>
      </c>
      <c r="C3491" s="3">
        <v>42185</v>
      </c>
      <c r="D3491" s="1" t="s">
        <v>3662</v>
      </c>
      <c r="E3491" s="1" t="s">
        <v>5347</v>
      </c>
      <c r="F3491" s="5">
        <v>264</v>
      </c>
      <c r="G3491" s="5">
        <v>0</v>
      </c>
      <c r="H3491" s="5">
        <v>0</v>
      </c>
      <c r="I3491" s="1" t="s">
        <v>5349</v>
      </c>
      <c r="J3491" s="5">
        <v>0</v>
      </c>
      <c r="K3491" s="5">
        <v>0</v>
      </c>
      <c r="L3491" s="1" t="s">
        <v>5349</v>
      </c>
      <c r="M3491" s="5">
        <v>0</v>
      </c>
      <c r="N3491" s="5">
        <v>0</v>
      </c>
      <c r="O3491" s="1" t="s">
        <v>5349</v>
      </c>
      <c r="P3491" s="5">
        <v>264</v>
      </c>
      <c r="Q3491" s="5">
        <v>4.3600000000000003</v>
      </c>
      <c r="R3491" s="1" t="s">
        <v>5351</v>
      </c>
      <c r="S3491" s="5">
        <v>264</v>
      </c>
      <c r="T3491" s="5">
        <v>20.059999999999999</v>
      </c>
      <c r="U3491" s="1" t="s">
        <v>5351</v>
      </c>
      <c r="V3491" s="1" t="s">
        <v>5351</v>
      </c>
      <c r="W3491" s="1" t="s">
        <v>3882</v>
      </c>
      <c r="X3491" s="1" t="s">
        <v>5408</v>
      </c>
      <c r="Y3491" s="1" t="s">
        <v>1726</v>
      </c>
      <c r="Z3491" s="1" t="s">
        <v>1727</v>
      </c>
      <c r="AB3491" s="8" t="str">
        <f t="shared" si="580"/>
        <v>000157859</v>
      </c>
      <c r="AC3491" t="str">
        <f t="shared" si="581"/>
        <v>30/06/2015</v>
      </c>
      <c r="AD3491" t="str">
        <f t="shared" si="582"/>
        <v>74404229000551</v>
      </c>
      <c r="AE3491" s="9">
        <f t="shared" si="583"/>
        <v>264</v>
      </c>
      <c r="AF3491">
        <f t="shared" si="584"/>
        <v>0</v>
      </c>
      <c r="AH3491">
        <v>7628860</v>
      </c>
      <c r="AI3491" s="10" t="s">
        <v>6627</v>
      </c>
      <c r="AJ3491">
        <v>157121</v>
      </c>
      <c r="AK3491" t="s">
        <v>3390</v>
      </c>
      <c r="AL3491">
        <v>5</v>
      </c>
      <c r="AM3491">
        <v>2</v>
      </c>
      <c r="AN3491" s="11">
        <f>VLOOKUP(TRIM(AK3491),[1]Sheet1!$V:$W,2,FALSE)</f>
        <v>7.7570244000000006</v>
      </c>
      <c r="AO3491" s="11">
        <f t="shared" si="585"/>
        <v>7.7570244000000006</v>
      </c>
      <c r="AP3491" s="10">
        <f t="shared" si="586"/>
        <v>15.514048800000001</v>
      </c>
      <c r="AQ3491" s="10"/>
      <c r="AR3491" s="11" t="b">
        <f t="shared" si="587"/>
        <v>0</v>
      </c>
    </row>
    <row r="3492" spans="1:44" x14ac:dyDescent="0.2">
      <c r="A3492" s="1" t="s">
        <v>5346</v>
      </c>
      <c r="B3492" s="1" t="s">
        <v>1728</v>
      </c>
      <c r="C3492" s="3">
        <v>42185</v>
      </c>
      <c r="D3492" s="1" t="s">
        <v>3641</v>
      </c>
      <c r="E3492" s="1" t="s">
        <v>5382</v>
      </c>
      <c r="F3492" s="5">
        <v>244.64</v>
      </c>
      <c r="G3492" s="5">
        <v>244.64</v>
      </c>
      <c r="H3492" s="5">
        <v>29.36</v>
      </c>
      <c r="I3492" s="1" t="s">
        <v>5348</v>
      </c>
      <c r="J3492" s="5">
        <v>0</v>
      </c>
      <c r="K3492" s="5">
        <v>0</v>
      </c>
      <c r="L3492" s="1" t="s">
        <v>5349</v>
      </c>
      <c r="M3492" s="5">
        <v>244.64</v>
      </c>
      <c r="N3492" s="5">
        <v>0</v>
      </c>
      <c r="O3492" s="1" t="s">
        <v>3642</v>
      </c>
      <c r="P3492" s="5">
        <v>244.64</v>
      </c>
      <c r="Q3492" s="5">
        <v>4.04</v>
      </c>
      <c r="R3492" s="1" t="s">
        <v>5351</v>
      </c>
      <c r="S3492" s="5">
        <v>244.64</v>
      </c>
      <c r="T3492" s="5">
        <v>18.59</v>
      </c>
      <c r="U3492" s="1" t="s">
        <v>5351</v>
      </c>
      <c r="V3492" s="1" t="s">
        <v>5351</v>
      </c>
      <c r="W3492" s="1" t="s">
        <v>1729</v>
      </c>
      <c r="X3492" s="1" t="s">
        <v>2881</v>
      </c>
      <c r="Y3492" s="1" t="s">
        <v>2882</v>
      </c>
      <c r="Z3492" s="1" t="s">
        <v>2883</v>
      </c>
      <c r="AB3492" s="8" t="str">
        <f t="shared" si="580"/>
        <v>000157860</v>
      </c>
      <c r="AC3492" t="str">
        <f t="shared" si="581"/>
        <v>30/06/2015</v>
      </c>
      <c r="AD3492" t="str">
        <f t="shared" si="582"/>
        <v>75444430000100</v>
      </c>
      <c r="AE3492" s="9">
        <f t="shared" si="583"/>
        <v>244.64</v>
      </c>
      <c r="AF3492">
        <f t="shared" si="584"/>
        <v>3.0732000000000008</v>
      </c>
      <c r="AH3492">
        <v>6784250</v>
      </c>
      <c r="AI3492" s="10" t="s">
        <v>6201</v>
      </c>
      <c r="AJ3492">
        <v>156967</v>
      </c>
      <c r="AK3492" t="s">
        <v>4353</v>
      </c>
      <c r="AL3492">
        <v>0</v>
      </c>
      <c r="AM3492">
        <v>10</v>
      </c>
      <c r="AN3492" s="11">
        <f>VLOOKUP(TRIM(AK3492),[1]Sheet1!$V:$W,2,FALSE)</f>
        <v>0</v>
      </c>
      <c r="AO3492" s="11">
        <f t="shared" si="585"/>
        <v>0</v>
      </c>
      <c r="AP3492" s="10">
        <f t="shared" si="586"/>
        <v>0</v>
      </c>
      <c r="AQ3492" s="10"/>
      <c r="AR3492" s="11" t="b">
        <f t="shared" si="587"/>
        <v>0</v>
      </c>
    </row>
    <row r="3493" spans="1:44" x14ac:dyDescent="0.2">
      <c r="A3493" s="1" t="s">
        <v>5346</v>
      </c>
      <c r="B3493" s="1" t="s">
        <v>1730</v>
      </c>
      <c r="C3493" s="3">
        <v>42185</v>
      </c>
      <c r="D3493" s="1" t="s">
        <v>3662</v>
      </c>
      <c r="E3493" s="1" t="s">
        <v>5347</v>
      </c>
      <c r="F3493" s="5">
        <v>2473.08</v>
      </c>
      <c r="G3493" s="5">
        <v>2150.5</v>
      </c>
      <c r="H3493" s="5">
        <v>387.09</v>
      </c>
      <c r="I3493" s="1" t="s">
        <v>5348</v>
      </c>
      <c r="J3493" s="5">
        <v>0</v>
      </c>
      <c r="K3493" s="5">
        <v>0</v>
      </c>
      <c r="L3493" s="1" t="s">
        <v>5349</v>
      </c>
      <c r="M3493" s="5">
        <v>2150.5</v>
      </c>
      <c r="N3493" s="5">
        <v>322.58</v>
      </c>
      <c r="O3493" s="1" t="s">
        <v>3642</v>
      </c>
      <c r="P3493" s="5">
        <v>2150.5</v>
      </c>
      <c r="Q3493" s="5">
        <v>35.479999999999997</v>
      </c>
      <c r="R3493" s="1" t="s">
        <v>5351</v>
      </c>
      <c r="S3493" s="5">
        <v>2150.5</v>
      </c>
      <c r="T3493" s="5">
        <v>163.44</v>
      </c>
      <c r="U3493" s="1" t="s">
        <v>5351</v>
      </c>
      <c r="V3493" s="1" t="s">
        <v>5351</v>
      </c>
      <c r="W3493" s="1" t="s">
        <v>1703</v>
      </c>
      <c r="X3493" s="1" t="s">
        <v>5408</v>
      </c>
      <c r="Y3493" s="1" t="s">
        <v>1731</v>
      </c>
      <c r="Z3493" s="1" t="s">
        <v>1732</v>
      </c>
      <c r="AB3493" s="8" t="str">
        <f t="shared" si="580"/>
        <v>000157861</v>
      </c>
      <c r="AC3493" t="str">
        <f t="shared" si="581"/>
        <v>30/06/2015</v>
      </c>
      <c r="AD3493" t="str">
        <f t="shared" si="582"/>
        <v>60769577000194</v>
      </c>
      <c r="AE3493" s="9">
        <f t="shared" si="583"/>
        <v>2473.08</v>
      </c>
      <c r="AF3493">
        <f t="shared" si="584"/>
        <v>516.27499999999998</v>
      </c>
      <c r="AH3493">
        <v>6788580</v>
      </c>
      <c r="AI3493" s="10" t="s">
        <v>6628</v>
      </c>
      <c r="AJ3493">
        <v>157122</v>
      </c>
      <c r="AK3493" t="s">
        <v>477</v>
      </c>
      <c r="AL3493">
        <v>0</v>
      </c>
      <c r="AM3493">
        <v>20</v>
      </c>
      <c r="AN3493" s="11">
        <f>VLOOKUP(TRIM(AK3493),[1]Sheet1!$V:$W,2,FALSE)</f>
        <v>1.2933272</v>
      </c>
      <c r="AO3493" s="11">
        <f t="shared" si="585"/>
        <v>1.2933272</v>
      </c>
      <c r="AP3493" s="10">
        <f t="shared" si="586"/>
        <v>25.866544000000001</v>
      </c>
      <c r="AQ3493" s="10"/>
      <c r="AR3493" s="11" t="b">
        <f t="shared" si="587"/>
        <v>0</v>
      </c>
    </row>
    <row r="3494" spans="1:44" x14ac:dyDescent="0.2">
      <c r="A3494" s="1" t="s">
        <v>5346</v>
      </c>
      <c r="B3494" s="1" t="s">
        <v>1733</v>
      </c>
      <c r="C3494" s="3">
        <v>42185</v>
      </c>
      <c r="D3494" s="1" t="s">
        <v>3641</v>
      </c>
      <c r="E3494" s="1" t="s">
        <v>5382</v>
      </c>
      <c r="F3494" s="5">
        <v>2280.16</v>
      </c>
      <c r="G3494" s="5">
        <v>1982.75</v>
      </c>
      <c r="H3494" s="5">
        <v>237.93</v>
      </c>
      <c r="I3494" s="1" t="s">
        <v>5348</v>
      </c>
      <c r="J3494" s="5">
        <v>0</v>
      </c>
      <c r="K3494" s="5">
        <v>0</v>
      </c>
      <c r="L3494" s="1" t="s">
        <v>5349</v>
      </c>
      <c r="M3494" s="5">
        <v>1982.75</v>
      </c>
      <c r="N3494" s="5">
        <v>297.41000000000003</v>
      </c>
      <c r="O3494" s="1" t="s">
        <v>3642</v>
      </c>
      <c r="P3494" s="5">
        <v>1982.75</v>
      </c>
      <c r="Q3494" s="5">
        <v>32.72</v>
      </c>
      <c r="R3494" s="1" t="s">
        <v>5351</v>
      </c>
      <c r="S3494" s="5">
        <v>1982.75</v>
      </c>
      <c r="T3494" s="5">
        <v>150.69</v>
      </c>
      <c r="U3494" s="1" t="s">
        <v>5351</v>
      </c>
      <c r="V3494" s="1" t="s">
        <v>5351</v>
      </c>
      <c r="W3494" s="1" t="s">
        <v>502</v>
      </c>
      <c r="X3494" s="1" t="s">
        <v>5408</v>
      </c>
      <c r="Y3494" s="1" t="s">
        <v>1734</v>
      </c>
      <c r="Z3494" s="1" t="s">
        <v>1735</v>
      </c>
      <c r="AB3494" s="8" t="str">
        <f t="shared" si="580"/>
        <v>000157862</v>
      </c>
      <c r="AC3494" t="str">
        <f t="shared" si="581"/>
        <v>30/06/2015</v>
      </c>
      <c r="AD3494" t="str">
        <f t="shared" si="582"/>
        <v>06216983000346</v>
      </c>
      <c r="AE3494" s="9">
        <f t="shared" si="583"/>
        <v>2280.16</v>
      </c>
      <c r="AF3494">
        <f t="shared" si="584"/>
        <v>0</v>
      </c>
      <c r="AH3494">
        <v>6784250</v>
      </c>
      <c r="AI3494" s="10" t="s">
        <v>6201</v>
      </c>
      <c r="AJ3494">
        <v>156968</v>
      </c>
      <c r="AK3494" t="s">
        <v>4283</v>
      </c>
      <c r="AL3494">
        <v>0</v>
      </c>
      <c r="AM3494">
        <v>1</v>
      </c>
      <c r="AN3494" s="11">
        <f>VLOOKUP(TRIM(AK3494),[1]Sheet1!$V:$W,2,FALSE)</f>
        <v>0</v>
      </c>
      <c r="AO3494" s="11">
        <f t="shared" si="585"/>
        <v>0</v>
      </c>
      <c r="AP3494" s="10">
        <f t="shared" si="586"/>
        <v>0</v>
      </c>
      <c r="AQ3494" s="10"/>
      <c r="AR3494" s="11" t="b">
        <f t="shared" si="587"/>
        <v>0</v>
      </c>
    </row>
    <row r="3495" spans="1:44" x14ac:dyDescent="0.2">
      <c r="A3495" s="1" t="s">
        <v>5346</v>
      </c>
      <c r="B3495" s="1" t="s">
        <v>1736</v>
      </c>
      <c r="C3495" s="3">
        <v>42185</v>
      </c>
      <c r="D3495" s="1" t="s">
        <v>3657</v>
      </c>
      <c r="E3495" s="1" t="s">
        <v>5347</v>
      </c>
      <c r="F3495" s="5">
        <v>921.54</v>
      </c>
      <c r="G3495" s="5">
        <v>921.54</v>
      </c>
      <c r="H3495" s="5">
        <v>165.88</v>
      </c>
      <c r="I3495" s="1" t="s">
        <v>5406</v>
      </c>
      <c r="J3495" s="5">
        <v>0</v>
      </c>
      <c r="K3495" s="5">
        <v>0</v>
      </c>
      <c r="L3495" s="1" t="s">
        <v>5349</v>
      </c>
      <c r="M3495" s="5">
        <v>877.66</v>
      </c>
      <c r="N3495" s="5">
        <v>43.88</v>
      </c>
      <c r="O3495" s="1" t="s">
        <v>3642</v>
      </c>
      <c r="P3495" s="5">
        <v>877.66</v>
      </c>
      <c r="Q3495" s="5">
        <v>14.48</v>
      </c>
      <c r="R3495" s="1" t="s">
        <v>5351</v>
      </c>
      <c r="S3495" s="5">
        <v>877.66</v>
      </c>
      <c r="T3495" s="5">
        <v>66.7</v>
      </c>
      <c r="U3495" s="1" t="s">
        <v>5351</v>
      </c>
      <c r="V3495" s="1" t="s">
        <v>5351</v>
      </c>
      <c r="W3495" s="1" t="s">
        <v>1086</v>
      </c>
      <c r="X3495" s="1" t="s">
        <v>5283</v>
      </c>
      <c r="Y3495" s="1" t="s">
        <v>1737</v>
      </c>
      <c r="Z3495" s="1" t="s">
        <v>1738</v>
      </c>
      <c r="AB3495" s="8" t="str">
        <f t="shared" si="580"/>
        <v>000157863</v>
      </c>
      <c r="AC3495" t="str">
        <f t="shared" si="581"/>
        <v>30/06/2015</v>
      </c>
      <c r="AD3495" t="str">
        <f t="shared" si="582"/>
        <v>00135740000135</v>
      </c>
      <c r="AE3495" s="9">
        <f t="shared" si="583"/>
        <v>921.54</v>
      </c>
      <c r="AF3495">
        <f t="shared" si="584"/>
        <v>0</v>
      </c>
      <c r="AH3495">
        <v>6785393</v>
      </c>
      <c r="AI3495" s="10" t="s">
        <v>6629</v>
      </c>
      <c r="AJ3495">
        <v>157123</v>
      </c>
      <c r="AK3495" t="s">
        <v>4584</v>
      </c>
      <c r="AL3495">
        <v>0</v>
      </c>
      <c r="AM3495">
        <v>5</v>
      </c>
      <c r="AN3495" s="11">
        <f>VLOOKUP(TRIM(AK3495),[1]Sheet1!$V:$W,2,FALSE)</f>
        <v>0.33248720000000004</v>
      </c>
      <c r="AO3495" s="11">
        <f t="shared" si="585"/>
        <v>0.33248720000000004</v>
      </c>
      <c r="AP3495" s="10">
        <f t="shared" si="586"/>
        <v>1.6624360000000002</v>
      </c>
      <c r="AQ3495" s="10"/>
      <c r="AR3495" s="11" t="b">
        <f t="shared" si="587"/>
        <v>0</v>
      </c>
    </row>
    <row r="3496" spans="1:44" x14ac:dyDescent="0.2">
      <c r="A3496" s="1" t="s">
        <v>5346</v>
      </c>
      <c r="B3496" s="1" t="s">
        <v>1739</v>
      </c>
      <c r="C3496" s="3">
        <v>42185</v>
      </c>
      <c r="D3496" s="1" t="s">
        <v>3711</v>
      </c>
      <c r="E3496" s="1" t="s">
        <v>5539</v>
      </c>
      <c r="F3496" s="5">
        <v>16.739999999999998</v>
      </c>
      <c r="G3496" s="5">
        <v>0</v>
      </c>
      <c r="H3496" s="5">
        <v>0</v>
      </c>
      <c r="I3496" s="1" t="s">
        <v>5349</v>
      </c>
      <c r="J3496" s="5">
        <v>0</v>
      </c>
      <c r="K3496" s="5">
        <v>0</v>
      </c>
      <c r="L3496" s="1" t="s">
        <v>5349</v>
      </c>
      <c r="M3496" s="5">
        <v>0</v>
      </c>
      <c r="N3496" s="5">
        <v>0</v>
      </c>
      <c r="O3496" s="1" t="s">
        <v>5349</v>
      </c>
      <c r="P3496" s="5">
        <v>16.739999999999998</v>
      </c>
      <c r="Q3496" s="5">
        <v>0</v>
      </c>
      <c r="R3496" s="1" t="s">
        <v>3712</v>
      </c>
      <c r="S3496" s="5">
        <v>16.739999999999998</v>
      </c>
      <c r="T3496" s="5">
        <v>0</v>
      </c>
      <c r="U3496" s="1" t="s">
        <v>3712</v>
      </c>
      <c r="V3496" s="1" t="s">
        <v>5351</v>
      </c>
      <c r="W3496" s="1" t="s">
        <v>5541</v>
      </c>
      <c r="X3496" s="1" t="s">
        <v>5530</v>
      </c>
      <c r="Y3496" s="1" t="s">
        <v>5549</v>
      </c>
      <c r="Z3496" s="1" t="s">
        <v>5550</v>
      </c>
      <c r="AB3496" s="8" t="str">
        <f t="shared" si="580"/>
        <v>000157864</v>
      </c>
      <c r="AC3496" t="str">
        <f t="shared" si="581"/>
        <v>30/06/2015</v>
      </c>
      <c r="AD3496" t="str">
        <f t="shared" si="582"/>
        <v>04817052000106</v>
      </c>
      <c r="AE3496" s="9">
        <f t="shared" si="583"/>
        <v>16.739999999999998</v>
      </c>
      <c r="AF3496">
        <f t="shared" si="584"/>
        <v>0</v>
      </c>
      <c r="AH3496">
        <v>6784150</v>
      </c>
      <c r="AI3496" s="10" t="s">
        <v>6244</v>
      </c>
      <c r="AJ3496">
        <v>157124</v>
      </c>
      <c r="AK3496" t="s">
        <v>3761</v>
      </c>
      <c r="AL3496">
        <v>0</v>
      </c>
      <c r="AM3496">
        <v>3000</v>
      </c>
      <c r="AN3496" s="11">
        <f>VLOOKUP(TRIM(AK3496),[1]Sheet1!$V:$W,2,FALSE)</f>
        <v>0</v>
      </c>
      <c r="AO3496" s="11">
        <f t="shared" si="585"/>
        <v>0</v>
      </c>
      <c r="AP3496" s="10">
        <f t="shared" si="586"/>
        <v>0</v>
      </c>
      <c r="AQ3496" s="10"/>
      <c r="AR3496" s="11" t="b">
        <f t="shared" si="587"/>
        <v>0</v>
      </c>
    </row>
    <row r="3497" spans="1:44" x14ac:dyDescent="0.2">
      <c r="A3497" s="1" t="s">
        <v>5346</v>
      </c>
      <c r="B3497" s="1" t="s">
        <v>1740</v>
      </c>
      <c r="C3497" s="3">
        <v>42185</v>
      </c>
      <c r="D3497" s="1" t="s">
        <v>3641</v>
      </c>
      <c r="E3497" s="1" t="s">
        <v>5382</v>
      </c>
      <c r="F3497" s="5">
        <v>484.35</v>
      </c>
      <c r="G3497" s="5">
        <v>421.17</v>
      </c>
      <c r="H3497" s="5">
        <v>50.54</v>
      </c>
      <c r="I3497" s="1" t="s">
        <v>5348</v>
      </c>
      <c r="J3497" s="5">
        <v>0</v>
      </c>
      <c r="K3497" s="5">
        <v>0</v>
      </c>
      <c r="L3497" s="1" t="s">
        <v>5349</v>
      </c>
      <c r="M3497" s="5">
        <v>421.17</v>
      </c>
      <c r="N3497" s="5">
        <v>63.18</v>
      </c>
      <c r="O3497" s="1" t="s">
        <v>3642</v>
      </c>
      <c r="P3497" s="5">
        <v>421.17</v>
      </c>
      <c r="Q3497" s="5">
        <v>6.95</v>
      </c>
      <c r="R3497" s="1" t="s">
        <v>5351</v>
      </c>
      <c r="S3497" s="5">
        <v>421.17</v>
      </c>
      <c r="T3497" s="5">
        <v>32.01</v>
      </c>
      <c r="U3497" s="1" t="s">
        <v>5351</v>
      </c>
      <c r="V3497" s="1" t="s">
        <v>5351</v>
      </c>
      <c r="W3497" s="1" t="s">
        <v>4036</v>
      </c>
      <c r="X3497" s="1" t="s">
        <v>5408</v>
      </c>
      <c r="Y3497" s="1" t="s">
        <v>328</v>
      </c>
      <c r="Z3497" s="1" t="s">
        <v>329</v>
      </c>
      <c r="AB3497" s="8" t="str">
        <f t="shared" si="580"/>
        <v>000157865</v>
      </c>
      <c r="AC3497" t="str">
        <f t="shared" si="581"/>
        <v>30/06/2015</v>
      </c>
      <c r="AD3497" t="str">
        <f t="shared" si="582"/>
        <v>17543420000117</v>
      </c>
      <c r="AE3497" s="9">
        <f t="shared" si="583"/>
        <v>484.35</v>
      </c>
      <c r="AF3497">
        <f t="shared" si="584"/>
        <v>0</v>
      </c>
      <c r="AH3497">
        <v>6784250</v>
      </c>
      <c r="AI3497" s="10" t="s">
        <v>6201</v>
      </c>
      <c r="AJ3497">
        <v>156969</v>
      </c>
      <c r="AK3497" t="s">
        <v>4468</v>
      </c>
      <c r="AL3497">
        <v>0</v>
      </c>
      <c r="AM3497">
        <v>1</v>
      </c>
      <c r="AN3497" s="11">
        <f>VLOOKUP(TRIM(AK3497),[1]Sheet1!$V:$W,2,FALSE)</f>
        <v>0</v>
      </c>
      <c r="AO3497" s="11">
        <f t="shared" si="585"/>
        <v>0</v>
      </c>
      <c r="AP3497" s="10">
        <f t="shared" si="586"/>
        <v>0</v>
      </c>
      <c r="AQ3497" s="10"/>
      <c r="AR3497" s="11" t="b">
        <f t="shared" si="587"/>
        <v>0</v>
      </c>
    </row>
    <row r="3498" spans="1:44" x14ac:dyDescent="0.2">
      <c r="A3498" s="1" t="s">
        <v>5346</v>
      </c>
      <c r="B3498" s="1" t="s">
        <v>1741</v>
      </c>
      <c r="C3498" s="3">
        <v>42185</v>
      </c>
      <c r="D3498" s="1" t="s">
        <v>3662</v>
      </c>
      <c r="E3498" s="1" t="s">
        <v>5347</v>
      </c>
      <c r="F3498" s="5">
        <v>112.72</v>
      </c>
      <c r="G3498" s="5">
        <v>98.02</v>
      </c>
      <c r="H3498" s="5">
        <v>17.64</v>
      </c>
      <c r="I3498" s="1" t="s">
        <v>5348</v>
      </c>
      <c r="J3498" s="5">
        <v>0</v>
      </c>
      <c r="K3498" s="5">
        <v>0</v>
      </c>
      <c r="L3498" s="1" t="s">
        <v>5349</v>
      </c>
      <c r="M3498" s="5">
        <v>98.02</v>
      </c>
      <c r="N3498" s="5">
        <v>14.7</v>
      </c>
      <c r="O3498" s="1" t="s">
        <v>3642</v>
      </c>
      <c r="P3498" s="5">
        <v>98.02</v>
      </c>
      <c r="Q3498" s="5">
        <v>1.62</v>
      </c>
      <c r="R3498" s="1" t="s">
        <v>5351</v>
      </c>
      <c r="S3498" s="5">
        <v>98.02</v>
      </c>
      <c r="T3498" s="5">
        <v>7.45</v>
      </c>
      <c r="U3498" s="1" t="s">
        <v>5351</v>
      </c>
      <c r="V3498" s="1" t="s">
        <v>5351</v>
      </c>
      <c r="W3498" s="1" t="s">
        <v>3798</v>
      </c>
      <c r="X3498" s="1" t="s">
        <v>5530</v>
      </c>
      <c r="Y3498" s="1" t="s">
        <v>147</v>
      </c>
      <c r="Z3498" s="1" t="s">
        <v>148</v>
      </c>
      <c r="AB3498" s="8" t="str">
        <f t="shared" si="580"/>
        <v>000157866</v>
      </c>
      <c r="AC3498" t="str">
        <f t="shared" si="581"/>
        <v>30/06/2015</v>
      </c>
      <c r="AD3498" t="str">
        <f t="shared" si="582"/>
        <v>04337168000652</v>
      </c>
      <c r="AE3498" s="9">
        <f t="shared" si="583"/>
        <v>112.72</v>
      </c>
      <c r="AF3498">
        <f t="shared" si="584"/>
        <v>0</v>
      </c>
      <c r="AH3498">
        <v>6784150</v>
      </c>
      <c r="AI3498" s="10" t="s">
        <v>6244</v>
      </c>
      <c r="AJ3498">
        <v>157124</v>
      </c>
      <c r="AK3498" t="s">
        <v>3738</v>
      </c>
      <c r="AL3498">
        <v>0</v>
      </c>
      <c r="AM3498">
        <v>7000</v>
      </c>
      <c r="AN3498" s="11">
        <f>VLOOKUP(TRIM(AK3498),[1]Sheet1!$V:$W,2,FALSE)</f>
        <v>0</v>
      </c>
      <c r="AO3498" s="11">
        <f t="shared" si="585"/>
        <v>0</v>
      </c>
      <c r="AP3498" s="10">
        <f t="shared" si="586"/>
        <v>0</v>
      </c>
      <c r="AQ3498" s="10"/>
      <c r="AR3498" s="11" t="b">
        <f t="shared" si="587"/>
        <v>0</v>
      </c>
    </row>
    <row r="3499" spans="1:44" x14ac:dyDescent="0.2">
      <c r="A3499" s="1" t="s">
        <v>5346</v>
      </c>
      <c r="B3499" s="1" t="s">
        <v>1742</v>
      </c>
      <c r="C3499" s="3">
        <v>42185</v>
      </c>
      <c r="D3499" s="1" t="s">
        <v>3662</v>
      </c>
      <c r="E3499" s="1" t="s">
        <v>5347</v>
      </c>
      <c r="F3499" s="5">
        <v>2644.13</v>
      </c>
      <c r="G3499" s="5">
        <v>2299.2399999999998</v>
      </c>
      <c r="H3499" s="5">
        <v>413.86</v>
      </c>
      <c r="I3499" s="1" t="s">
        <v>5348</v>
      </c>
      <c r="J3499" s="5">
        <v>0</v>
      </c>
      <c r="K3499" s="5">
        <v>0</v>
      </c>
      <c r="L3499" s="1" t="s">
        <v>5349</v>
      </c>
      <c r="M3499" s="5">
        <v>2299.2399999999998</v>
      </c>
      <c r="N3499" s="5">
        <v>344.89</v>
      </c>
      <c r="O3499" s="1" t="s">
        <v>3642</v>
      </c>
      <c r="P3499" s="5">
        <v>2299.2399999999998</v>
      </c>
      <c r="Q3499" s="5">
        <v>37.94</v>
      </c>
      <c r="R3499" s="1" t="s">
        <v>5351</v>
      </c>
      <c r="S3499" s="5">
        <v>2299.2399999999998</v>
      </c>
      <c r="T3499" s="5">
        <v>174.74</v>
      </c>
      <c r="U3499" s="1" t="s">
        <v>5351</v>
      </c>
      <c r="V3499" s="1" t="s">
        <v>5351</v>
      </c>
      <c r="W3499" s="1" t="s">
        <v>1336</v>
      </c>
      <c r="X3499" s="1" t="s">
        <v>5408</v>
      </c>
      <c r="Y3499" s="1" t="s">
        <v>1743</v>
      </c>
      <c r="Z3499" s="1" t="s">
        <v>1744</v>
      </c>
      <c r="AB3499" s="8" t="str">
        <f t="shared" si="580"/>
        <v>000157867</v>
      </c>
      <c r="AC3499" t="str">
        <f t="shared" si="581"/>
        <v>30/06/2015</v>
      </c>
      <c r="AD3499" t="str">
        <f t="shared" si="582"/>
        <v>00319753000164</v>
      </c>
      <c r="AE3499" s="9">
        <f t="shared" si="583"/>
        <v>2644.13</v>
      </c>
      <c r="AF3499">
        <f t="shared" si="584"/>
        <v>0</v>
      </c>
      <c r="AH3499">
        <v>6784150</v>
      </c>
      <c r="AI3499" s="10" t="s">
        <v>6244</v>
      </c>
      <c r="AJ3499">
        <v>157124</v>
      </c>
      <c r="AK3499" t="s">
        <v>3769</v>
      </c>
      <c r="AL3499">
        <v>0</v>
      </c>
      <c r="AM3499">
        <v>19200</v>
      </c>
      <c r="AN3499" s="11">
        <f>VLOOKUP(TRIM(AK3499),[1]Sheet1!$V:$W,2,FALSE)</f>
        <v>0</v>
      </c>
      <c r="AO3499" s="11">
        <f t="shared" si="585"/>
        <v>0</v>
      </c>
      <c r="AP3499" s="10">
        <f t="shared" si="586"/>
        <v>0</v>
      </c>
      <c r="AQ3499" s="10"/>
      <c r="AR3499" s="11" t="b">
        <f t="shared" si="587"/>
        <v>0</v>
      </c>
    </row>
    <row r="3500" spans="1:44" x14ac:dyDescent="0.2">
      <c r="A3500" s="1" t="s">
        <v>5346</v>
      </c>
      <c r="B3500" s="1" t="s">
        <v>1742</v>
      </c>
      <c r="C3500" s="3">
        <v>42185</v>
      </c>
      <c r="D3500" s="1" t="s">
        <v>3662</v>
      </c>
      <c r="E3500" s="1" t="s">
        <v>5347</v>
      </c>
      <c r="F3500" s="5">
        <v>2585.4299999999998</v>
      </c>
      <c r="G3500" s="5">
        <v>2248.1999999999998</v>
      </c>
      <c r="H3500" s="5">
        <v>404.68</v>
      </c>
      <c r="I3500" s="1" t="s">
        <v>5348</v>
      </c>
      <c r="J3500" s="5">
        <v>0</v>
      </c>
      <c r="K3500" s="5">
        <v>0</v>
      </c>
      <c r="L3500" s="1" t="s">
        <v>5349</v>
      </c>
      <c r="M3500" s="5">
        <v>2248.1999999999998</v>
      </c>
      <c r="N3500" s="5">
        <v>337.23</v>
      </c>
      <c r="O3500" s="1" t="s">
        <v>3642</v>
      </c>
      <c r="P3500" s="5">
        <v>2248.1999999999998</v>
      </c>
      <c r="Q3500" s="5">
        <v>37.1</v>
      </c>
      <c r="R3500" s="1" t="s">
        <v>5351</v>
      </c>
      <c r="S3500" s="5">
        <v>2248.1999999999998</v>
      </c>
      <c r="T3500" s="5">
        <v>170.86</v>
      </c>
      <c r="U3500" s="1" t="s">
        <v>5351</v>
      </c>
      <c r="V3500" s="1" t="s">
        <v>5351</v>
      </c>
      <c r="W3500" s="1" t="s">
        <v>1336</v>
      </c>
      <c r="X3500" s="1" t="s">
        <v>5408</v>
      </c>
      <c r="Y3500" s="1" t="s">
        <v>1745</v>
      </c>
      <c r="Z3500" s="1" t="s">
        <v>1746</v>
      </c>
      <c r="AB3500" s="8" t="str">
        <f t="shared" si="580"/>
        <v>000157867</v>
      </c>
      <c r="AC3500" t="str">
        <f t="shared" si="581"/>
        <v>30/06/2015</v>
      </c>
      <c r="AD3500" t="str">
        <f t="shared" si="582"/>
        <v>00319753000164</v>
      </c>
      <c r="AE3500" s="9">
        <f t="shared" si="583"/>
        <v>2585.4299999999998</v>
      </c>
      <c r="AF3500">
        <f t="shared" si="584"/>
        <v>0</v>
      </c>
      <c r="AH3500">
        <v>6784250</v>
      </c>
      <c r="AI3500" s="10" t="s">
        <v>6201</v>
      </c>
      <c r="AJ3500">
        <v>156970</v>
      </c>
      <c r="AK3500" t="s">
        <v>4359</v>
      </c>
      <c r="AL3500">
        <v>0</v>
      </c>
      <c r="AM3500">
        <v>5</v>
      </c>
      <c r="AN3500" s="11">
        <f>VLOOKUP(TRIM(AK3500),[1]Sheet1!$V:$W,2,FALSE)</f>
        <v>0</v>
      </c>
      <c r="AO3500" s="11">
        <f t="shared" si="585"/>
        <v>0</v>
      </c>
      <c r="AP3500" s="10">
        <f t="shared" si="586"/>
        <v>0</v>
      </c>
      <c r="AQ3500" s="10"/>
      <c r="AR3500" s="11" t="b">
        <f t="shared" si="587"/>
        <v>0</v>
      </c>
    </row>
    <row r="3501" spans="1:44" x14ac:dyDescent="0.2">
      <c r="A3501" s="1" t="s">
        <v>5346</v>
      </c>
      <c r="B3501" s="1" t="s">
        <v>1747</v>
      </c>
      <c r="C3501" s="3">
        <v>42185</v>
      </c>
      <c r="D3501" s="1" t="s">
        <v>3662</v>
      </c>
      <c r="E3501" s="1" t="s">
        <v>5347</v>
      </c>
      <c r="F3501" s="5">
        <v>68.25</v>
      </c>
      <c r="G3501" s="5">
        <v>68.25</v>
      </c>
      <c r="H3501" s="5">
        <v>12.29</v>
      </c>
      <c r="I3501" s="1" t="s">
        <v>5348</v>
      </c>
      <c r="J3501" s="5">
        <v>0</v>
      </c>
      <c r="K3501" s="5">
        <v>0</v>
      </c>
      <c r="L3501" s="1" t="s">
        <v>5349</v>
      </c>
      <c r="M3501" s="5">
        <v>0</v>
      </c>
      <c r="N3501" s="5">
        <v>0</v>
      </c>
      <c r="O3501" s="1" t="s">
        <v>5349</v>
      </c>
      <c r="P3501" s="5">
        <v>68.25</v>
      </c>
      <c r="Q3501" s="5">
        <v>1.1299999999999999</v>
      </c>
      <c r="R3501" s="1" t="s">
        <v>5351</v>
      </c>
      <c r="S3501" s="5">
        <v>68.25</v>
      </c>
      <c r="T3501" s="5">
        <v>5.19</v>
      </c>
      <c r="U3501" s="1" t="s">
        <v>5351</v>
      </c>
      <c r="V3501" s="1" t="s">
        <v>5351</v>
      </c>
      <c r="W3501" s="1" t="s">
        <v>4030</v>
      </c>
      <c r="X3501" s="1" t="s">
        <v>5542</v>
      </c>
      <c r="Y3501" s="1" t="s">
        <v>1748</v>
      </c>
      <c r="Z3501" s="1" t="s">
        <v>1749</v>
      </c>
      <c r="AB3501" s="8" t="str">
        <f t="shared" si="580"/>
        <v>000157868</v>
      </c>
      <c r="AC3501" t="str">
        <f t="shared" si="581"/>
        <v>30/06/2015</v>
      </c>
      <c r="AD3501" t="str">
        <f t="shared" si="582"/>
        <v>59104422001806</v>
      </c>
      <c r="AE3501" s="9">
        <f t="shared" si="583"/>
        <v>68.25</v>
      </c>
      <c r="AF3501">
        <f t="shared" si="584"/>
        <v>0</v>
      </c>
      <c r="AH3501">
        <v>6783587</v>
      </c>
      <c r="AI3501" s="10" t="s">
        <v>6255</v>
      </c>
      <c r="AJ3501">
        <v>157125</v>
      </c>
      <c r="AK3501" t="s">
        <v>5983</v>
      </c>
      <c r="AL3501">
        <v>1</v>
      </c>
      <c r="AM3501">
        <v>1</v>
      </c>
      <c r="AN3501" s="11" t="e">
        <f>VLOOKUP(TRIM(AK3501),[1]Sheet1!$V:$W,2,FALSE)</f>
        <v>#N/A</v>
      </c>
      <c r="AO3501" s="11">
        <f t="shared" si="585"/>
        <v>0</v>
      </c>
      <c r="AP3501" s="10">
        <f t="shared" si="586"/>
        <v>0</v>
      </c>
      <c r="AQ3501" s="10"/>
      <c r="AR3501" s="11" t="b">
        <f t="shared" si="587"/>
        <v>0</v>
      </c>
    </row>
    <row r="3502" spans="1:44" x14ac:dyDescent="0.2">
      <c r="A3502" s="1" t="s">
        <v>5346</v>
      </c>
      <c r="B3502" s="1" t="s">
        <v>1750</v>
      </c>
      <c r="C3502" s="3">
        <v>42185</v>
      </c>
      <c r="D3502" s="1" t="s">
        <v>3711</v>
      </c>
      <c r="E3502" s="1" t="s">
        <v>5539</v>
      </c>
      <c r="F3502" s="5">
        <v>27.9</v>
      </c>
      <c r="G3502" s="5">
        <v>0</v>
      </c>
      <c r="H3502" s="5">
        <v>0</v>
      </c>
      <c r="I3502" s="1" t="s">
        <v>5349</v>
      </c>
      <c r="J3502" s="5">
        <v>0</v>
      </c>
      <c r="K3502" s="5">
        <v>0</v>
      </c>
      <c r="L3502" s="1" t="s">
        <v>5349</v>
      </c>
      <c r="M3502" s="5">
        <v>0</v>
      </c>
      <c r="N3502" s="5">
        <v>0</v>
      </c>
      <c r="O3502" s="1" t="s">
        <v>5349</v>
      </c>
      <c r="P3502" s="5">
        <v>27.9</v>
      </c>
      <c r="Q3502" s="5">
        <v>0</v>
      </c>
      <c r="R3502" s="1" t="s">
        <v>3712</v>
      </c>
      <c r="S3502" s="5">
        <v>27.9</v>
      </c>
      <c r="T3502" s="5">
        <v>0</v>
      </c>
      <c r="U3502" s="1" t="s">
        <v>3712</v>
      </c>
      <c r="V3502" s="1" t="s">
        <v>5351</v>
      </c>
      <c r="W3502" s="1" t="s">
        <v>5541</v>
      </c>
      <c r="X3502" s="1" t="s">
        <v>5530</v>
      </c>
      <c r="Y3502" s="1" t="s">
        <v>5546</v>
      </c>
      <c r="Z3502" s="1" t="s">
        <v>5547</v>
      </c>
      <c r="AB3502" s="8" t="str">
        <f t="shared" si="580"/>
        <v>000157869</v>
      </c>
      <c r="AC3502" t="str">
        <f t="shared" si="581"/>
        <v>30/06/2015</v>
      </c>
      <c r="AD3502" t="str">
        <f t="shared" si="582"/>
        <v>04817052000106</v>
      </c>
      <c r="AE3502" s="9">
        <f t="shared" si="583"/>
        <v>27.9</v>
      </c>
      <c r="AF3502">
        <f t="shared" si="584"/>
        <v>0</v>
      </c>
      <c r="AH3502">
        <v>6784250</v>
      </c>
      <c r="AI3502" s="10" t="s">
        <v>6201</v>
      </c>
      <c r="AJ3502">
        <v>156971</v>
      </c>
      <c r="AK3502" t="s">
        <v>4299</v>
      </c>
      <c r="AL3502">
        <v>0</v>
      </c>
      <c r="AM3502">
        <v>4</v>
      </c>
      <c r="AN3502" s="11">
        <f>VLOOKUP(TRIM(AK3502),[1]Sheet1!$V:$W,2,FALSE)</f>
        <v>0</v>
      </c>
      <c r="AO3502" s="11">
        <f t="shared" si="585"/>
        <v>0</v>
      </c>
      <c r="AP3502" s="10">
        <f t="shared" si="586"/>
        <v>0</v>
      </c>
      <c r="AQ3502" s="10"/>
      <c r="AR3502" s="11" t="b">
        <f t="shared" si="587"/>
        <v>0</v>
      </c>
    </row>
    <row r="3503" spans="1:44" x14ac:dyDescent="0.2">
      <c r="A3503" s="1" t="s">
        <v>5346</v>
      </c>
      <c r="B3503" s="1" t="s">
        <v>1751</v>
      </c>
      <c r="C3503" s="3">
        <v>42185</v>
      </c>
      <c r="D3503" s="1" t="s">
        <v>3711</v>
      </c>
      <c r="E3503" s="1" t="s">
        <v>5539</v>
      </c>
      <c r="F3503" s="5">
        <v>44.64</v>
      </c>
      <c r="G3503" s="5">
        <v>0</v>
      </c>
      <c r="H3503" s="5">
        <v>0</v>
      </c>
      <c r="I3503" s="1" t="s">
        <v>5349</v>
      </c>
      <c r="J3503" s="5">
        <v>0</v>
      </c>
      <c r="K3503" s="5">
        <v>0</v>
      </c>
      <c r="L3503" s="1" t="s">
        <v>5349</v>
      </c>
      <c r="M3503" s="5">
        <v>0</v>
      </c>
      <c r="N3503" s="5">
        <v>0</v>
      </c>
      <c r="O3503" s="1" t="s">
        <v>5349</v>
      </c>
      <c r="P3503" s="5">
        <v>44.64</v>
      </c>
      <c r="Q3503" s="5">
        <v>0</v>
      </c>
      <c r="R3503" s="1" t="s">
        <v>3712</v>
      </c>
      <c r="S3503" s="5">
        <v>44.64</v>
      </c>
      <c r="T3503" s="5">
        <v>0</v>
      </c>
      <c r="U3503" s="1" t="s">
        <v>3712</v>
      </c>
      <c r="V3503" s="1" t="s">
        <v>5351</v>
      </c>
      <c r="W3503" s="1" t="s">
        <v>5541</v>
      </c>
      <c r="X3503" s="1" t="s">
        <v>5542</v>
      </c>
      <c r="Y3503" s="1" t="s">
        <v>2105</v>
      </c>
      <c r="Z3503" s="1" t="s">
        <v>1961</v>
      </c>
      <c r="AB3503" s="8" t="str">
        <f t="shared" si="580"/>
        <v>000157870</v>
      </c>
      <c r="AC3503" t="str">
        <f t="shared" si="581"/>
        <v>30/06/2015</v>
      </c>
      <c r="AD3503" t="str">
        <f t="shared" si="582"/>
        <v>04817052000106</v>
      </c>
      <c r="AE3503" s="9">
        <f t="shared" si="583"/>
        <v>44.64</v>
      </c>
      <c r="AF3503">
        <f t="shared" si="584"/>
        <v>0</v>
      </c>
      <c r="AH3503">
        <v>6784250</v>
      </c>
      <c r="AI3503" s="10" t="s">
        <v>6201</v>
      </c>
      <c r="AJ3503">
        <v>156972</v>
      </c>
      <c r="AK3503" t="s">
        <v>4409</v>
      </c>
      <c r="AL3503">
        <v>0</v>
      </c>
      <c r="AM3503">
        <v>5</v>
      </c>
      <c r="AN3503" s="11">
        <f>VLOOKUP(TRIM(AK3503),[1]Sheet1!$V:$W,2,FALSE)</f>
        <v>0</v>
      </c>
      <c r="AO3503" s="11">
        <f t="shared" si="585"/>
        <v>0</v>
      </c>
      <c r="AP3503" s="10">
        <f t="shared" si="586"/>
        <v>0</v>
      </c>
      <c r="AQ3503" s="10"/>
      <c r="AR3503" s="11" t="b">
        <f t="shared" si="587"/>
        <v>0</v>
      </c>
    </row>
    <row r="3504" spans="1:44" x14ac:dyDescent="0.2">
      <c r="A3504" s="1" t="s">
        <v>5346</v>
      </c>
      <c r="B3504" s="1" t="s">
        <v>1751</v>
      </c>
      <c r="C3504" s="3">
        <v>42185</v>
      </c>
      <c r="D3504" s="1" t="s">
        <v>3711</v>
      </c>
      <c r="E3504" s="1" t="s">
        <v>5539</v>
      </c>
      <c r="F3504" s="5">
        <v>29.76</v>
      </c>
      <c r="G3504" s="5">
        <v>0</v>
      </c>
      <c r="H3504" s="5">
        <v>0</v>
      </c>
      <c r="I3504" s="1" t="s">
        <v>5349</v>
      </c>
      <c r="J3504" s="5">
        <v>0</v>
      </c>
      <c r="K3504" s="5">
        <v>0</v>
      </c>
      <c r="L3504" s="1" t="s">
        <v>5349</v>
      </c>
      <c r="M3504" s="5">
        <v>0</v>
      </c>
      <c r="N3504" s="5">
        <v>0</v>
      </c>
      <c r="O3504" s="1" t="s">
        <v>5349</v>
      </c>
      <c r="P3504" s="5">
        <v>29.76</v>
      </c>
      <c r="Q3504" s="5">
        <v>0</v>
      </c>
      <c r="R3504" s="1" t="s">
        <v>3712</v>
      </c>
      <c r="S3504" s="5">
        <v>29.76</v>
      </c>
      <c r="T3504" s="5">
        <v>0</v>
      </c>
      <c r="U3504" s="1" t="s">
        <v>3712</v>
      </c>
      <c r="V3504" s="1" t="s">
        <v>5351</v>
      </c>
      <c r="W3504" s="1" t="s">
        <v>5541</v>
      </c>
      <c r="X3504" s="1" t="s">
        <v>5542</v>
      </c>
      <c r="Y3504" s="1" t="s">
        <v>2105</v>
      </c>
      <c r="Z3504" s="1" t="s">
        <v>1961</v>
      </c>
      <c r="AB3504" s="8" t="str">
        <f t="shared" si="580"/>
        <v>000157870</v>
      </c>
      <c r="AC3504" t="str">
        <f t="shared" si="581"/>
        <v>30/06/2015</v>
      </c>
      <c r="AD3504" t="str">
        <f t="shared" si="582"/>
        <v>04817052000106</v>
      </c>
      <c r="AE3504" s="9">
        <f t="shared" si="583"/>
        <v>29.76</v>
      </c>
      <c r="AF3504">
        <f t="shared" si="584"/>
        <v>0</v>
      </c>
      <c r="AH3504">
        <v>6784250</v>
      </c>
      <c r="AI3504" s="10" t="s">
        <v>6201</v>
      </c>
      <c r="AJ3504">
        <v>156973</v>
      </c>
      <c r="AK3504" t="s">
        <v>4415</v>
      </c>
      <c r="AL3504">
        <v>0</v>
      </c>
      <c r="AM3504">
        <v>9</v>
      </c>
      <c r="AN3504" s="11">
        <f>VLOOKUP(TRIM(AK3504),[1]Sheet1!$V:$W,2,FALSE)</f>
        <v>0</v>
      </c>
      <c r="AO3504" s="11">
        <f t="shared" si="585"/>
        <v>0</v>
      </c>
      <c r="AP3504" s="10">
        <f t="shared" si="586"/>
        <v>0</v>
      </c>
      <c r="AQ3504" s="10"/>
      <c r="AR3504" s="11" t="b">
        <f t="shared" si="587"/>
        <v>0</v>
      </c>
    </row>
    <row r="3505" spans="1:44" x14ac:dyDescent="0.2">
      <c r="A3505" s="1" t="s">
        <v>5346</v>
      </c>
      <c r="B3505" s="1" t="s">
        <v>1752</v>
      </c>
      <c r="C3505" s="3">
        <v>42185</v>
      </c>
      <c r="D3505" s="1" t="s">
        <v>3657</v>
      </c>
      <c r="E3505" s="1" t="s">
        <v>5347</v>
      </c>
      <c r="F3505" s="5">
        <v>548.4</v>
      </c>
      <c r="G3505" s="5">
        <v>476.87</v>
      </c>
      <c r="H3505" s="5">
        <v>85.84</v>
      </c>
      <c r="I3505" s="1" t="s">
        <v>5406</v>
      </c>
      <c r="J3505" s="5">
        <v>0</v>
      </c>
      <c r="K3505" s="5">
        <v>0</v>
      </c>
      <c r="L3505" s="1" t="s">
        <v>5349</v>
      </c>
      <c r="M3505" s="5">
        <v>476.87</v>
      </c>
      <c r="N3505" s="5">
        <v>71.53</v>
      </c>
      <c r="O3505" s="1" t="s">
        <v>3642</v>
      </c>
      <c r="P3505" s="5">
        <v>476.87</v>
      </c>
      <c r="Q3505" s="5">
        <v>7.87</v>
      </c>
      <c r="R3505" s="1" t="s">
        <v>5351</v>
      </c>
      <c r="S3505" s="5">
        <v>476.87</v>
      </c>
      <c r="T3505" s="5">
        <v>36.24</v>
      </c>
      <c r="U3505" s="1" t="s">
        <v>5351</v>
      </c>
      <c r="V3505" s="1" t="s">
        <v>5351</v>
      </c>
      <c r="W3505" s="1" t="s">
        <v>3658</v>
      </c>
      <c r="X3505" s="1" t="s">
        <v>5408</v>
      </c>
      <c r="Y3505" s="1" t="s">
        <v>5756</v>
      </c>
      <c r="Z3505" s="1" t="s">
        <v>5757</v>
      </c>
      <c r="AB3505" s="8" t="str">
        <f t="shared" si="580"/>
        <v>000157871</v>
      </c>
      <c r="AC3505" t="str">
        <f t="shared" si="581"/>
        <v>30/06/2015</v>
      </c>
      <c r="AD3505" t="str">
        <f t="shared" si="582"/>
        <v>43854777000126</v>
      </c>
      <c r="AE3505" s="9">
        <f t="shared" si="583"/>
        <v>548.4</v>
      </c>
      <c r="AF3505">
        <f t="shared" si="584"/>
        <v>0</v>
      </c>
      <c r="AH3505">
        <v>6783587</v>
      </c>
      <c r="AI3505" s="10" t="s">
        <v>6255</v>
      </c>
      <c r="AJ3505">
        <v>157125</v>
      </c>
      <c r="AK3505" t="s">
        <v>5899</v>
      </c>
      <c r="AL3505">
        <v>1</v>
      </c>
      <c r="AM3505">
        <v>30</v>
      </c>
      <c r="AN3505" s="11" t="e">
        <f>VLOOKUP(TRIM(AK3505),[1]Sheet1!$V:$W,2,FALSE)</f>
        <v>#N/A</v>
      </c>
      <c r="AO3505" s="11">
        <f t="shared" si="585"/>
        <v>0</v>
      </c>
      <c r="AP3505" s="10">
        <f t="shared" si="586"/>
        <v>0</v>
      </c>
      <c r="AQ3505" s="10"/>
      <c r="AR3505" s="11" t="b">
        <f t="shared" si="587"/>
        <v>0</v>
      </c>
    </row>
    <row r="3506" spans="1:44" x14ac:dyDescent="0.2">
      <c r="A3506" s="1" t="s">
        <v>5346</v>
      </c>
      <c r="B3506" s="1" t="s">
        <v>1753</v>
      </c>
      <c r="C3506" s="3">
        <v>42185</v>
      </c>
      <c r="D3506" s="1" t="s">
        <v>3657</v>
      </c>
      <c r="E3506" s="1" t="s">
        <v>5347</v>
      </c>
      <c r="F3506" s="5">
        <v>247.79</v>
      </c>
      <c r="G3506" s="5">
        <v>247.79</v>
      </c>
      <c r="H3506" s="5">
        <v>44.6</v>
      </c>
      <c r="I3506" s="1" t="s">
        <v>5348</v>
      </c>
      <c r="J3506" s="5">
        <v>0</v>
      </c>
      <c r="K3506" s="5">
        <v>0</v>
      </c>
      <c r="L3506" s="1" t="s">
        <v>5349</v>
      </c>
      <c r="M3506" s="5">
        <v>0</v>
      </c>
      <c r="N3506" s="5">
        <v>0</v>
      </c>
      <c r="O3506" s="1" t="s">
        <v>5349</v>
      </c>
      <c r="P3506" s="5">
        <v>247.79</v>
      </c>
      <c r="Q3506" s="5">
        <v>4.09</v>
      </c>
      <c r="R3506" s="1" t="s">
        <v>5351</v>
      </c>
      <c r="S3506" s="5">
        <v>247.79</v>
      </c>
      <c r="T3506" s="5">
        <v>18.829999999999998</v>
      </c>
      <c r="U3506" s="1" t="s">
        <v>5351</v>
      </c>
      <c r="V3506" s="1" t="s">
        <v>5351</v>
      </c>
      <c r="W3506" s="1" t="s">
        <v>1754</v>
      </c>
      <c r="X3506" s="1" t="s">
        <v>2428</v>
      </c>
      <c r="Y3506" s="1" t="s">
        <v>2429</v>
      </c>
      <c r="Z3506" s="1" t="s">
        <v>2430</v>
      </c>
      <c r="AB3506" s="8" t="str">
        <f t="shared" si="580"/>
        <v>000157872</v>
      </c>
      <c r="AC3506" t="str">
        <f t="shared" si="581"/>
        <v>30/06/2015</v>
      </c>
      <c r="AD3506" t="str">
        <f t="shared" si="582"/>
        <v>45246402000290</v>
      </c>
      <c r="AE3506" s="9">
        <f t="shared" si="583"/>
        <v>247.79</v>
      </c>
      <c r="AF3506">
        <f t="shared" si="584"/>
        <v>0</v>
      </c>
      <c r="AH3506">
        <v>6784250</v>
      </c>
      <c r="AI3506" s="10" t="s">
        <v>6201</v>
      </c>
      <c r="AJ3506">
        <v>156974</v>
      </c>
      <c r="AK3506" t="s">
        <v>4447</v>
      </c>
      <c r="AL3506">
        <v>0</v>
      </c>
      <c r="AM3506">
        <v>1</v>
      </c>
      <c r="AN3506" s="11">
        <f>VLOOKUP(TRIM(AK3506),[1]Sheet1!$V:$W,2,FALSE)</f>
        <v>0</v>
      </c>
      <c r="AO3506" s="11">
        <f t="shared" si="585"/>
        <v>0</v>
      </c>
      <c r="AP3506" s="10">
        <f t="shared" si="586"/>
        <v>0</v>
      </c>
      <c r="AQ3506" s="10"/>
      <c r="AR3506" s="11" t="b">
        <f t="shared" si="587"/>
        <v>0</v>
      </c>
    </row>
    <row r="3507" spans="1:44" x14ac:dyDescent="0.2">
      <c r="A3507" s="1" t="s">
        <v>5346</v>
      </c>
      <c r="B3507" s="1" t="s">
        <v>1755</v>
      </c>
      <c r="C3507" s="3">
        <v>42185</v>
      </c>
      <c r="D3507" s="1" t="s">
        <v>3662</v>
      </c>
      <c r="E3507" s="1" t="s">
        <v>5347</v>
      </c>
      <c r="F3507" s="5">
        <v>4293</v>
      </c>
      <c r="G3507" s="5">
        <v>4293</v>
      </c>
      <c r="H3507" s="5">
        <v>772.74</v>
      </c>
      <c r="I3507" s="1" t="s">
        <v>5348</v>
      </c>
      <c r="J3507" s="5">
        <v>0</v>
      </c>
      <c r="K3507" s="5">
        <v>0</v>
      </c>
      <c r="L3507" s="1" t="s">
        <v>5349</v>
      </c>
      <c r="M3507" s="5">
        <v>0</v>
      </c>
      <c r="N3507" s="5">
        <v>0</v>
      </c>
      <c r="O3507" s="1" t="s">
        <v>5349</v>
      </c>
      <c r="P3507" s="5">
        <v>4293</v>
      </c>
      <c r="Q3507" s="5">
        <v>70.83</v>
      </c>
      <c r="R3507" s="1" t="s">
        <v>5351</v>
      </c>
      <c r="S3507" s="5">
        <v>4293</v>
      </c>
      <c r="T3507" s="5">
        <v>326.27</v>
      </c>
      <c r="U3507" s="1" t="s">
        <v>5351</v>
      </c>
      <c r="V3507" s="1" t="s">
        <v>5351</v>
      </c>
      <c r="W3507" s="1" t="s">
        <v>1756</v>
      </c>
      <c r="X3507" s="1" t="s">
        <v>5542</v>
      </c>
      <c r="Y3507" s="1" t="s">
        <v>1757</v>
      </c>
      <c r="Z3507" s="1" t="s">
        <v>1758</v>
      </c>
      <c r="AB3507" s="8" t="str">
        <f t="shared" si="580"/>
        <v>000157873</v>
      </c>
      <c r="AC3507" t="str">
        <f t="shared" si="581"/>
        <v>30/06/2015</v>
      </c>
      <c r="AD3507" t="str">
        <f t="shared" si="582"/>
        <v>55064562000190</v>
      </c>
      <c r="AE3507" s="9">
        <f t="shared" si="583"/>
        <v>4293</v>
      </c>
      <c r="AF3507">
        <f t="shared" si="584"/>
        <v>0</v>
      </c>
      <c r="AH3507">
        <v>7652695</v>
      </c>
      <c r="AI3507" s="10" t="s">
        <v>6296</v>
      </c>
      <c r="AJ3507">
        <v>157126</v>
      </c>
      <c r="AK3507" t="s">
        <v>5355</v>
      </c>
      <c r="AL3507">
        <v>0</v>
      </c>
      <c r="AM3507">
        <v>2</v>
      </c>
      <c r="AN3507" s="11" t="e">
        <f>VLOOKUP(TRIM(AK3507),[1]Sheet1!$V:$W,2,FALSE)</f>
        <v>#N/A</v>
      </c>
      <c r="AO3507" s="11">
        <f t="shared" si="585"/>
        <v>0</v>
      </c>
      <c r="AP3507" s="10">
        <f t="shared" si="586"/>
        <v>0</v>
      </c>
      <c r="AQ3507" s="10"/>
      <c r="AR3507" s="11" t="b">
        <f t="shared" si="587"/>
        <v>0</v>
      </c>
    </row>
    <row r="3508" spans="1:44" x14ac:dyDescent="0.2">
      <c r="A3508" s="1" t="s">
        <v>5346</v>
      </c>
      <c r="B3508" s="1" t="s">
        <v>1759</v>
      </c>
      <c r="C3508" s="3">
        <v>42185</v>
      </c>
      <c r="D3508" s="1" t="s">
        <v>3649</v>
      </c>
      <c r="E3508" s="1" t="s">
        <v>5628</v>
      </c>
      <c r="F3508" s="5">
        <v>330.4</v>
      </c>
      <c r="G3508" s="5">
        <v>330.4</v>
      </c>
      <c r="H3508" s="5">
        <v>13.22</v>
      </c>
      <c r="I3508" s="1" t="s">
        <v>5406</v>
      </c>
      <c r="J3508" s="5">
        <v>0</v>
      </c>
      <c r="K3508" s="5">
        <v>0</v>
      </c>
      <c r="L3508" s="1" t="s">
        <v>5349</v>
      </c>
      <c r="M3508" s="5">
        <v>287.3</v>
      </c>
      <c r="N3508" s="5">
        <v>43.1</v>
      </c>
      <c r="O3508" s="1" t="s">
        <v>3642</v>
      </c>
      <c r="P3508" s="5">
        <v>287.3</v>
      </c>
      <c r="Q3508" s="5">
        <v>4.74</v>
      </c>
      <c r="R3508" s="1" t="s">
        <v>5351</v>
      </c>
      <c r="S3508" s="5">
        <v>287.3</v>
      </c>
      <c r="T3508" s="5">
        <v>21.83</v>
      </c>
      <c r="U3508" s="1" t="s">
        <v>5351</v>
      </c>
      <c r="V3508" s="1" t="s">
        <v>5351</v>
      </c>
      <c r="W3508" s="1" t="s">
        <v>1093</v>
      </c>
      <c r="X3508" s="1" t="s">
        <v>5408</v>
      </c>
      <c r="Y3508" s="1" t="s">
        <v>5688</v>
      </c>
      <c r="Z3508" s="1" t="s">
        <v>5689</v>
      </c>
      <c r="AB3508" s="8" t="str">
        <f t="shared" si="580"/>
        <v>000157874</v>
      </c>
      <c r="AC3508" t="str">
        <f t="shared" si="581"/>
        <v>30/06/2015</v>
      </c>
      <c r="AD3508" t="str">
        <f t="shared" si="582"/>
        <v>13284872000170</v>
      </c>
      <c r="AE3508" s="9">
        <f t="shared" si="583"/>
        <v>330.4</v>
      </c>
      <c r="AF3508">
        <f t="shared" si="584"/>
        <v>0</v>
      </c>
      <c r="AH3508">
        <v>6784250</v>
      </c>
      <c r="AI3508" s="10" t="s">
        <v>6201</v>
      </c>
      <c r="AJ3508">
        <v>156975</v>
      </c>
      <c r="AK3508" t="s">
        <v>4400</v>
      </c>
      <c r="AL3508">
        <v>0</v>
      </c>
      <c r="AM3508">
        <v>1</v>
      </c>
      <c r="AN3508" s="11">
        <f>VLOOKUP(TRIM(AK3508),[1]Sheet1!$V:$W,2,FALSE)</f>
        <v>0</v>
      </c>
      <c r="AO3508" s="11">
        <f t="shared" si="585"/>
        <v>0</v>
      </c>
      <c r="AP3508" s="10">
        <f t="shared" si="586"/>
        <v>0</v>
      </c>
      <c r="AQ3508" s="10"/>
      <c r="AR3508" s="11" t="b">
        <f t="shared" si="587"/>
        <v>0</v>
      </c>
    </row>
    <row r="3509" spans="1:44" x14ac:dyDescent="0.2">
      <c r="A3509" s="1" t="s">
        <v>5346</v>
      </c>
      <c r="B3509" s="1" t="s">
        <v>1760</v>
      </c>
      <c r="C3509" s="3">
        <v>42185</v>
      </c>
      <c r="D3509" s="1" t="s">
        <v>3662</v>
      </c>
      <c r="E3509" s="1" t="s">
        <v>5347</v>
      </c>
      <c r="F3509" s="5">
        <v>1910.7</v>
      </c>
      <c r="G3509" s="5">
        <v>1910.7</v>
      </c>
      <c r="H3509" s="5">
        <v>343.93</v>
      </c>
      <c r="I3509" s="1" t="s">
        <v>5348</v>
      </c>
      <c r="J3509" s="5">
        <v>0</v>
      </c>
      <c r="K3509" s="5">
        <v>0</v>
      </c>
      <c r="L3509" s="1" t="s">
        <v>5349</v>
      </c>
      <c r="M3509" s="5">
        <v>0</v>
      </c>
      <c r="N3509" s="5">
        <v>0</v>
      </c>
      <c r="O3509" s="1" t="s">
        <v>5349</v>
      </c>
      <c r="P3509" s="5">
        <v>1910.7</v>
      </c>
      <c r="Q3509" s="5">
        <v>31.53</v>
      </c>
      <c r="R3509" s="1" t="s">
        <v>5351</v>
      </c>
      <c r="S3509" s="5">
        <v>1910.7</v>
      </c>
      <c r="T3509" s="5">
        <v>145.21</v>
      </c>
      <c r="U3509" s="1" t="s">
        <v>5351</v>
      </c>
      <c r="V3509" s="1" t="s">
        <v>5351</v>
      </c>
      <c r="W3509" s="1" t="s">
        <v>4568</v>
      </c>
      <c r="X3509" s="1" t="s">
        <v>5685</v>
      </c>
      <c r="Y3509" s="1" t="s">
        <v>2245</v>
      </c>
      <c r="Z3509" s="1" t="s">
        <v>2246</v>
      </c>
      <c r="AB3509" s="8" t="str">
        <f t="shared" si="580"/>
        <v>000157875</v>
      </c>
      <c r="AC3509" t="str">
        <f t="shared" si="581"/>
        <v>30/06/2015</v>
      </c>
      <c r="AD3509" t="str">
        <f t="shared" si="582"/>
        <v>46127262000112</v>
      </c>
      <c r="AE3509" s="9">
        <f t="shared" si="583"/>
        <v>1910.7</v>
      </c>
      <c r="AF3509">
        <f t="shared" si="584"/>
        <v>0</v>
      </c>
      <c r="AH3509">
        <v>7663367</v>
      </c>
      <c r="AI3509" s="10" t="s">
        <v>6630</v>
      </c>
      <c r="AJ3509">
        <v>157127</v>
      </c>
      <c r="AK3509" t="s">
        <v>5175</v>
      </c>
      <c r="AL3509">
        <v>0</v>
      </c>
      <c r="AM3509">
        <v>2</v>
      </c>
      <c r="AN3509" s="11" t="e">
        <f>VLOOKUP(TRIM(AK3509),[1]Sheet1!$V:$W,2,FALSE)</f>
        <v>#N/A</v>
      </c>
      <c r="AO3509" s="11">
        <f t="shared" si="585"/>
        <v>0</v>
      </c>
      <c r="AP3509" s="10">
        <f t="shared" si="586"/>
        <v>0</v>
      </c>
      <c r="AQ3509" s="10"/>
      <c r="AR3509" s="11" t="b">
        <f t="shared" si="587"/>
        <v>0</v>
      </c>
    </row>
    <row r="3510" spans="1:44" x14ac:dyDescent="0.2">
      <c r="A3510" s="1" t="s">
        <v>5346</v>
      </c>
      <c r="B3510" s="1" t="s">
        <v>1761</v>
      </c>
      <c r="C3510" s="3">
        <v>42185</v>
      </c>
      <c r="D3510" s="1" t="s">
        <v>3711</v>
      </c>
      <c r="E3510" s="1" t="s">
        <v>5539</v>
      </c>
      <c r="F3510" s="5">
        <v>81.84</v>
      </c>
      <c r="G3510" s="5">
        <v>0</v>
      </c>
      <c r="H3510" s="5">
        <v>0</v>
      </c>
      <c r="I3510" s="1" t="s">
        <v>5349</v>
      </c>
      <c r="J3510" s="5">
        <v>0</v>
      </c>
      <c r="K3510" s="5">
        <v>0</v>
      </c>
      <c r="L3510" s="1" t="s">
        <v>5349</v>
      </c>
      <c r="M3510" s="5">
        <v>0</v>
      </c>
      <c r="N3510" s="5">
        <v>0</v>
      </c>
      <c r="O3510" s="1" t="s">
        <v>5349</v>
      </c>
      <c r="P3510" s="5">
        <v>81.84</v>
      </c>
      <c r="Q3510" s="5">
        <v>0</v>
      </c>
      <c r="R3510" s="1" t="s">
        <v>3712</v>
      </c>
      <c r="S3510" s="5">
        <v>81.84</v>
      </c>
      <c r="T3510" s="5">
        <v>0</v>
      </c>
      <c r="U3510" s="1" t="s">
        <v>3712</v>
      </c>
      <c r="V3510" s="1" t="s">
        <v>5351</v>
      </c>
      <c r="W3510" s="1" t="s">
        <v>5541</v>
      </c>
      <c r="X3510" s="1" t="s">
        <v>5542</v>
      </c>
      <c r="Y3510" s="1" t="s">
        <v>4218</v>
      </c>
      <c r="Z3510" s="1" t="s">
        <v>4219</v>
      </c>
      <c r="AB3510" s="8" t="str">
        <f t="shared" si="580"/>
        <v>000157876</v>
      </c>
      <c r="AC3510" t="str">
        <f t="shared" si="581"/>
        <v>30/06/2015</v>
      </c>
      <c r="AD3510" t="str">
        <f t="shared" si="582"/>
        <v>04817052000106</v>
      </c>
      <c r="AE3510" s="9">
        <f t="shared" si="583"/>
        <v>81.84</v>
      </c>
      <c r="AF3510">
        <f t="shared" si="584"/>
        <v>0</v>
      </c>
      <c r="AH3510">
        <v>6784250</v>
      </c>
      <c r="AI3510" s="10" t="s">
        <v>6201</v>
      </c>
      <c r="AJ3510">
        <v>156976</v>
      </c>
      <c r="AK3510" t="s">
        <v>4406</v>
      </c>
      <c r="AL3510">
        <v>0</v>
      </c>
      <c r="AM3510">
        <v>1</v>
      </c>
      <c r="AN3510" s="11" t="e">
        <f>VLOOKUP(TRIM(AK3510),[1]Sheet1!$V:$W,2,FALSE)</f>
        <v>#N/A</v>
      </c>
      <c r="AO3510" s="11">
        <f t="shared" si="585"/>
        <v>0</v>
      </c>
      <c r="AP3510" s="10">
        <f t="shared" si="586"/>
        <v>0</v>
      </c>
      <c r="AQ3510" s="10"/>
      <c r="AR3510" s="11" t="b">
        <f t="shared" si="587"/>
        <v>0</v>
      </c>
    </row>
    <row r="3511" spans="1:44" x14ac:dyDescent="0.2">
      <c r="A3511" s="1" t="s">
        <v>5346</v>
      </c>
      <c r="B3511" s="1" t="s">
        <v>1762</v>
      </c>
      <c r="C3511" s="3">
        <v>42185</v>
      </c>
      <c r="D3511" s="1" t="s">
        <v>3711</v>
      </c>
      <c r="E3511" s="1" t="s">
        <v>5539</v>
      </c>
      <c r="F3511" s="5">
        <v>288.58</v>
      </c>
      <c r="G3511" s="5">
        <v>0</v>
      </c>
      <c r="H3511" s="5">
        <v>0</v>
      </c>
      <c r="I3511" s="1" t="s">
        <v>5349</v>
      </c>
      <c r="J3511" s="5">
        <v>0</v>
      </c>
      <c r="K3511" s="5">
        <v>0</v>
      </c>
      <c r="L3511" s="1" t="s">
        <v>5349</v>
      </c>
      <c r="M3511" s="5">
        <v>0</v>
      </c>
      <c r="N3511" s="5">
        <v>0</v>
      </c>
      <c r="O3511" s="1" t="s">
        <v>5349</v>
      </c>
      <c r="P3511" s="5">
        <v>288.58</v>
      </c>
      <c r="Q3511" s="5">
        <v>0</v>
      </c>
      <c r="R3511" s="1" t="s">
        <v>3712</v>
      </c>
      <c r="S3511" s="5">
        <v>288.58</v>
      </c>
      <c r="T3511" s="5">
        <v>0</v>
      </c>
      <c r="U3511" s="1" t="s">
        <v>3712</v>
      </c>
      <c r="V3511" s="1" t="s">
        <v>5351</v>
      </c>
      <c r="W3511" s="1" t="s">
        <v>5541</v>
      </c>
      <c r="X3511" s="1" t="s">
        <v>5542</v>
      </c>
      <c r="Y3511" s="1" t="s">
        <v>3589</v>
      </c>
      <c r="Z3511" s="1" t="s">
        <v>3590</v>
      </c>
      <c r="AB3511" s="8" t="str">
        <f t="shared" si="580"/>
        <v>000157877</v>
      </c>
      <c r="AC3511" t="str">
        <f t="shared" si="581"/>
        <v>30/06/2015</v>
      </c>
      <c r="AD3511" t="str">
        <f t="shared" si="582"/>
        <v>04817052000106</v>
      </c>
      <c r="AE3511" s="9">
        <f t="shared" si="583"/>
        <v>288.58</v>
      </c>
      <c r="AF3511">
        <f t="shared" si="584"/>
        <v>0</v>
      </c>
      <c r="AH3511">
        <v>6784021</v>
      </c>
      <c r="AI3511" s="10" t="s">
        <v>6631</v>
      </c>
      <c r="AJ3511">
        <v>157128</v>
      </c>
      <c r="AK3511" t="s">
        <v>4624</v>
      </c>
      <c r="AL3511">
        <v>1</v>
      </c>
      <c r="AM3511">
        <v>10</v>
      </c>
      <c r="AN3511" s="11" t="e">
        <f>VLOOKUP(TRIM(AK3511),[1]Sheet1!$V:$W,2,FALSE)</f>
        <v>#N/A</v>
      </c>
      <c r="AO3511" s="11">
        <f t="shared" si="585"/>
        <v>0</v>
      </c>
      <c r="AP3511" s="10">
        <f t="shared" si="586"/>
        <v>0</v>
      </c>
      <c r="AQ3511" s="10"/>
      <c r="AR3511" s="11" t="b">
        <f t="shared" si="587"/>
        <v>0</v>
      </c>
    </row>
    <row r="3512" spans="1:44" x14ac:dyDescent="0.2">
      <c r="A3512" s="1" t="s">
        <v>5346</v>
      </c>
      <c r="B3512" s="1" t="s">
        <v>1763</v>
      </c>
      <c r="C3512" s="3">
        <v>42185</v>
      </c>
      <c r="D3512" s="1" t="s">
        <v>3711</v>
      </c>
      <c r="E3512" s="1" t="s">
        <v>5539</v>
      </c>
      <c r="F3512" s="5">
        <v>112.4</v>
      </c>
      <c r="G3512" s="5">
        <v>0</v>
      </c>
      <c r="H3512" s="5">
        <v>0</v>
      </c>
      <c r="I3512" s="1" t="s">
        <v>5349</v>
      </c>
      <c r="J3512" s="5">
        <v>0</v>
      </c>
      <c r="K3512" s="5">
        <v>0</v>
      </c>
      <c r="L3512" s="1" t="s">
        <v>5349</v>
      </c>
      <c r="M3512" s="5">
        <v>0</v>
      </c>
      <c r="N3512" s="5">
        <v>0</v>
      </c>
      <c r="O3512" s="1" t="s">
        <v>5349</v>
      </c>
      <c r="P3512" s="5">
        <v>112.4</v>
      </c>
      <c r="Q3512" s="5">
        <v>0</v>
      </c>
      <c r="R3512" s="1" t="s">
        <v>3712</v>
      </c>
      <c r="S3512" s="5">
        <v>112.4</v>
      </c>
      <c r="T3512" s="5">
        <v>0</v>
      </c>
      <c r="U3512" s="1" t="s">
        <v>3712</v>
      </c>
      <c r="V3512" s="1" t="s">
        <v>5351</v>
      </c>
      <c r="W3512" s="1" t="s">
        <v>5541</v>
      </c>
      <c r="X3512" s="1" t="s">
        <v>5542</v>
      </c>
      <c r="Y3512" s="1" t="s">
        <v>2108</v>
      </c>
      <c r="Z3512" s="1" t="s">
        <v>2109</v>
      </c>
      <c r="AB3512" s="8" t="str">
        <f t="shared" si="580"/>
        <v>000157878</v>
      </c>
      <c r="AC3512" t="str">
        <f t="shared" si="581"/>
        <v>30/06/2015</v>
      </c>
      <c r="AD3512" t="str">
        <f t="shared" si="582"/>
        <v>04817052000106</v>
      </c>
      <c r="AE3512" s="9">
        <f t="shared" si="583"/>
        <v>112.4</v>
      </c>
      <c r="AF3512">
        <f t="shared" si="584"/>
        <v>0</v>
      </c>
      <c r="AH3512">
        <v>7450280</v>
      </c>
      <c r="AI3512" s="10" t="s">
        <v>6331</v>
      </c>
      <c r="AJ3512">
        <v>156977</v>
      </c>
      <c r="AK3512" t="s">
        <v>3263</v>
      </c>
      <c r="AL3512">
        <v>0</v>
      </c>
      <c r="AM3512">
        <v>200</v>
      </c>
      <c r="AN3512" s="11">
        <f>VLOOKUP(TRIM(AK3512),[1]Sheet1!$V:$W,2,FALSE)</f>
        <v>0.79649999999999999</v>
      </c>
      <c r="AO3512" s="11">
        <f t="shared" si="585"/>
        <v>0.79649999999999999</v>
      </c>
      <c r="AP3512" s="10">
        <f t="shared" si="586"/>
        <v>159.30000000000001</v>
      </c>
      <c r="AQ3512" s="10"/>
      <c r="AR3512" s="11" t="b">
        <f t="shared" si="587"/>
        <v>0</v>
      </c>
    </row>
    <row r="3513" spans="1:44" x14ac:dyDescent="0.2">
      <c r="A3513" s="1" t="s">
        <v>5346</v>
      </c>
      <c r="B3513" s="1" t="s">
        <v>1764</v>
      </c>
      <c r="C3513" s="3">
        <v>42185</v>
      </c>
      <c r="D3513" s="1" t="s">
        <v>3657</v>
      </c>
      <c r="E3513" s="1" t="s">
        <v>5347</v>
      </c>
      <c r="F3513" s="5">
        <v>97.57</v>
      </c>
      <c r="G3513" s="5">
        <v>84.84</v>
      </c>
      <c r="H3513" s="5">
        <v>15.27</v>
      </c>
      <c r="I3513" s="1" t="s">
        <v>5406</v>
      </c>
      <c r="J3513" s="5">
        <v>0</v>
      </c>
      <c r="K3513" s="5">
        <v>0</v>
      </c>
      <c r="L3513" s="1" t="s">
        <v>5349</v>
      </c>
      <c r="M3513" s="5">
        <v>84.84</v>
      </c>
      <c r="N3513" s="5">
        <v>12.73</v>
      </c>
      <c r="O3513" s="1" t="s">
        <v>3642</v>
      </c>
      <c r="P3513" s="5">
        <v>84.84</v>
      </c>
      <c r="Q3513" s="5">
        <v>1.4</v>
      </c>
      <c r="R3513" s="1" t="s">
        <v>5351</v>
      </c>
      <c r="S3513" s="5">
        <v>84.84</v>
      </c>
      <c r="T3513" s="5">
        <v>6.45</v>
      </c>
      <c r="U3513" s="1" t="s">
        <v>5351</v>
      </c>
      <c r="V3513" s="1" t="s">
        <v>5351</v>
      </c>
      <c r="W3513" s="1" t="s">
        <v>5433</v>
      </c>
      <c r="X3513" s="1" t="s">
        <v>5408</v>
      </c>
      <c r="Y3513" s="1" t="s">
        <v>5694</v>
      </c>
      <c r="Z3513" s="1" t="s">
        <v>5695</v>
      </c>
      <c r="AB3513" s="8" t="str">
        <f t="shared" si="580"/>
        <v>000157879</v>
      </c>
      <c r="AC3513" t="str">
        <f t="shared" si="581"/>
        <v>30/06/2015</v>
      </c>
      <c r="AD3513" t="str">
        <f t="shared" si="582"/>
        <v>46044053002906</v>
      </c>
      <c r="AE3513" s="9">
        <f t="shared" si="583"/>
        <v>97.57</v>
      </c>
      <c r="AF3513">
        <f t="shared" si="584"/>
        <v>0</v>
      </c>
      <c r="AH3513">
        <v>7297983</v>
      </c>
      <c r="AI3513" s="10" t="s">
        <v>6632</v>
      </c>
      <c r="AJ3513">
        <v>157129</v>
      </c>
      <c r="AK3513" t="s">
        <v>6000</v>
      </c>
      <c r="AL3513">
        <v>1</v>
      </c>
      <c r="AM3513">
        <v>3</v>
      </c>
      <c r="AN3513" s="11" t="e">
        <f>VLOOKUP(TRIM(AK3513),[1]Sheet1!$V:$W,2,FALSE)</f>
        <v>#N/A</v>
      </c>
      <c r="AO3513" s="11">
        <f t="shared" si="585"/>
        <v>0</v>
      </c>
      <c r="AP3513" s="10">
        <f t="shared" si="586"/>
        <v>0</v>
      </c>
      <c r="AQ3513" s="10"/>
      <c r="AR3513" s="11" t="b">
        <f t="shared" si="587"/>
        <v>0</v>
      </c>
    </row>
    <row r="3514" spans="1:44" x14ac:dyDescent="0.2">
      <c r="A3514" s="1" t="s">
        <v>5346</v>
      </c>
      <c r="B3514" s="1" t="s">
        <v>1765</v>
      </c>
      <c r="C3514" s="3">
        <v>42185</v>
      </c>
      <c r="D3514" s="1" t="s">
        <v>3657</v>
      </c>
      <c r="E3514" s="1" t="s">
        <v>5347</v>
      </c>
      <c r="F3514" s="5">
        <v>724.18</v>
      </c>
      <c r="G3514" s="5">
        <v>629.72</v>
      </c>
      <c r="H3514" s="5">
        <v>113.35</v>
      </c>
      <c r="I3514" s="1" t="s">
        <v>5406</v>
      </c>
      <c r="J3514" s="5">
        <v>0</v>
      </c>
      <c r="K3514" s="5">
        <v>0</v>
      </c>
      <c r="L3514" s="1" t="s">
        <v>5349</v>
      </c>
      <c r="M3514" s="5">
        <v>629.72</v>
      </c>
      <c r="N3514" s="5">
        <v>94.46</v>
      </c>
      <c r="O3514" s="1" t="s">
        <v>3642</v>
      </c>
      <c r="P3514" s="5">
        <v>629.72</v>
      </c>
      <c r="Q3514" s="5">
        <v>10.39</v>
      </c>
      <c r="R3514" s="1" t="s">
        <v>5351</v>
      </c>
      <c r="S3514" s="5">
        <v>629.72</v>
      </c>
      <c r="T3514" s="5">
        <v>47.86</v>
      </c>
      <c r="U3514" s="1" t="s">
        <v>5351</v>
      </c>
      <c r="V3514" s="1" t="s">
        <v>5351</v>
      </c>
      <c r="W3514" s="1" t="s">
        <v>1766</v>
      </c>
      <c r="X3514" s="1" t="s">
        <v>5408</v>
      </c>
      <c r="Y3514" s="1" t="s">
        <v>1767</v>
      </c>
      <c r="Z3514" s="1" t="s">
        <v>1768</v>
      </c>
      <c r="AB3514" s="8" t="str">
        <f t="shared" si="580"/>
        <v>000157880</v>
      </c>
      <c r="AC3514" t="str">
        <f t="shared" si="581"/>
        <v>30/06/2015</v>
      </c>
      <c r="AD3514" t="str">
        <f t="shared" si="582"/>
        <v>03054923000203</v>
      </c>
      <c r="AE3514" s="9">
        <f t="shared" si="583"/>
        <v>724.18</v>
      </c>
      <c r="AF3514">
        <f t="shared" si="584"/>
        <v>0</v>
      </c>
      <c r="AH3514">
        <v>6784250</v>
      </c>
      <c r="AI3514" s="10" t="s">
        <v>6201</v>
      </c>
      <c r="AJ3514">
        <v>156978</v>
      </c>
      <c r="AK3514" t="s">
        <v>4296</v>
      </c>
      <c r="AL3514">
        <v>0</v>
      </c>
      <c r="AM3514">
        <v>62</v>
      </c>
      <c r="AN3514" s="11">
        <f>VLOOKUP(TRIM(AK3514),[1]Sheet1!$V:$W,2,FALSE)</f>
        <v>0</v>
      </c>
      <c r="AO3514" s="11">
        <f t="shared" si="585"/>
        <v>0</v>
      </c>
      <c r="AP3514" s="10">
        <f t="shared" si="586"/>
        <v>0</v>
      </c>
      <c r="AQ3514" s="10"/>
      <c r="AR3514" s="11" t="b">
        <f t="shared" si="587"/>
        <v>0</v>
      </c>
    </row>
    <row r="3515" spans="1:44" x14ac:dyDescent="0.2">
      <c r="A3515" s="1" t="s">
        <v>5346</v>
      </c>
      <c r="B3515" s="1" t="s">
        <v>1769</v>
      </c>
      <c r="C3515" s="3">
        <v>42185</v>
      </c>
      <c r="D3515" s="1" t="s">
        <v>3662</v>
      </c>
      <c r="E3515" s="1" t="s">
        <v>5347</v>
      </c>
      <c r="F3515" s="5">
        <v>174.81</v>
      </c>
      <c r="G3515" s="5">
        <v>152.01</v>
      </c>
      <c r="H3515" s="5">
        <v>27.36</v>
      </c>
      <c r="I3515" s="1" t="s">
        <v>5348</v>
      </c>
      <c r="J3515" s="5">
        <v>0</v>
      </c>
      <c r="K3515" s="5">
        <v>0</v>
      </c>
      <c r="L3515" s="1" t="s">
        <v>5349</v>
      </c>
      <c r="M3515" s="5">
        <v>152.01</v>
      </c>
      <c r="N3515" s="5">
        <v>22.8</v>
      </c>
      <c r="O3515" s="1" t="s">
        <v>3642</v>
      </c>
      <c r="P3515" s="5">
        <v>152.01</v>
      </c>
      <c r="Q3515" s="5">
        <v>2.5099999999999998</v>
      </c>
      <c r="R3515" s="1" t="s">
        <v>5351</v>
      </c>
      <c r="S3515" s="5">
        <v>152.01</v>
      </c>
      <c r="T3515" s="5">
        <v>11.55</v>
      </c>
      <c r="U3515" s="1" t="s">
        <v>5351</v>
      </c>
      <c r="V3515" s="1" t="s">
        <v>5351</v>
      </c>
      <c r="W3515" s="1" t="s">
        <v>3798</v>
      </c>
      <c r="X3515" s="1" t="s">
        <v>5530</v>
      </c>
      <c r="Y3515" s="1" t="s">
        <v>1770</v>
      </c>
      <c r="Z3515" s="1" t="s">
        <v>4532</v>
      </c>
      <c r="AB3515" s="8" t="str">
        <f t="shared" si="580"/>
        <v>000157881</v>
      </c>
      <c r="AC3515" t="str">
        <f t="shared" si="581"/>
        <v>30/06/2015</v>
      </c>
      <c r="AD3515" t="str">
        <f t="shared" si="582"/>
        <v>04337168000652</v>
      </c>
      <c r="AE3515" s="9">
        <f t="shared" si="583"/>
        <v>174.81</v>
      </c>
      <c r="AF3515">
        <f t="shared" si="584"/>
        <v>0</v>
      </c>
      <c r="AH3515">
        <v>7297983</v>
      </c>
      <c r="AI3515" s="10" t="s">
        <v>6632</v>
      </c>
      <c r="AJ3515">
        <v>157129</v>
      </c>
      <c r="AK3515" t="s">
        <v>5802</v>
      </c>
      <c r="AL3515">
        <v>1</v>
      </c>
      <c r="AM3515">
        <v>5</v>
      </c>
      <c r="AN3515" s="11" t="e">
        <f>VLOOKUP(TRIM(AK3515),[1]Sheet1!$V:$W,2,FALSE)</f>
        <v>#N/A</v>
      </c>
      <c r="AO3515" s="11">
        <f t="shared" si="585"/>
        <v>0</v>
      </c>
      <c r="AP3515" s="10">
        <f t="shared" si="586"/>
        <v>0</v>
      </c>
      <c r="AQ3515" s="10"/>
      <c r="AR3515" s="11" t="b">
        <f t="shared" si="587"/>
        <v>0</v>
      </c>
    </row>
    <row r="3516" spans="1:44" x14ac:dyDescent="0.2">
      <c r="A3516" s="1" t="s">
        <v>5346</v>
      </c>
      <c r="B3516" s="1" t="s">
        <v>1771</v>
      </c>
      <c r="C3516" s="3">
        <v>42185</v>
      </c>
      <c r="D3516" s="1" t="s">
        <v>3649</v>
      </c>
      <c r="E3516" s="1" t="s">
        <v>5606</v>
      </c>
      <c r="F3516" s="5">
        <v>112.68</v>
      </c>
      <c r="G3516" s="5">
        <v>97.98</v>
      </c>
      <c r="H3516" s="5">
        <v>3.92</v>
      </c>
      <c r="I3516" s="1" t="s">
        <v>5406</v>
      </c>
      <c r="J3516" s="5">
        <v>0</v>
      </c>
      <c r="K3516" s="5">
        <v>0</v>
      </c>
      <c r="L3516" s="1" t="s">
        <v>5349</v>
      </c>
      <c r="M3516" s="5">
        <v>97.98</v>
      </c>
      <c r="N3516" s="5">
        <v>14.7</v>
      </c>
      <c r="O3516" s="1" t="s">
        <v>3642</v>
      </c>
      <c r="P3516" s="5">
        <v>97.98</v>
      </c>
      <c r="Q3516" s="5">
        <v>1.62</v>
      </c>
      <c r="R3516" s="1" t="s">
        <v>5351</v>
      </c>
      <c r="S3516" s="5">
        <v>97.98</v>
      </c>
      <c r="T3516" s="5">
        <v>7.45</v>
      </c>
      <c r="U3516" s="1" t="s">
        <v>5351</v>
      </c>
      <c r="V3516" s="1" t="s">
        <v>5351</v>
      </c>
      <c r="W3516" s="1" t="s">
        <v>424</v>
      </c>
      <c r="X3516" s="1" t="s">
        <v>5408</v>
      </c>
      <c r="Y3516" s="1" t="s">
        <v>4978</v>
      </c>
      <c r="Z3516" s="1" t="s">
        <v>4979</v>
      </c>
      <c r="AB3516" s="8" t="str">
        <f t="shared" si="580"/>
        <v>000157882</v>
      </c>
      <c r="AC3516" t="str">
        <f t="shared" si="581"/>
        <v>30/06/2015</v>
      </c>
      <c r="AD3516" t="str">
        <f t="shared" si="582"/>
        <v>38058475000101</v>
      </c>
      <c r="AE3516" s="9">
        <f t="shared" si="583"/>
        <v>112.68</v>
      </c>
      <c r="AF3516">
        <f t="shared" si="584"/>
        <v>0</v>
      </c>
      <c r="AH3516">
        <v>6784150</v>
      </c>
      <c r="AI3516" s="10" t="s">
        <v>6244</v>
      </c>
      <c r="AJ3516">
        <v>157130</v>
      </c>
      <c r="AK3516" t="s">
        <v>3765</v>
      </c>
      <c r="AL3516">
        <v>0</v>
      </c>
      <c r="AM3516">
        <v>3000</v>
      </c>
      <c r="AN3516" s="11">
        <f>VLOOKUP(TRIM(AK3516),[1]Sheet1!$V:$W,2,FALSE)</f>
        <v>0</v>
      </c>
      <c r="AO3516" s="11">
        <f t="shared" si="585"/>
        <v>0</v>
      </c>
      <c r="AP3516" s="10">
        <f t="shared" si="586"/>
        <v>0</v>
      </c>
      <c r="AQ3516" s="10"/>
      <c r="AR3516" s="11" t="b">
        <f t="shared" si="587"/>
        <v>0</v>
      </c>
    </row>
    <row r="3517" spans="1:44" x14ac:dyDescent="0.2">
      <c r="A3517" s="1" t="s">
        <v>5346</v>
      </c>
      <c r="B3517" s="1" t="s">
        <v>1772</v>
      </c>
      <c r="C3517" s="3">
        <v>42185</v>
      </c>
      <c r="D3517" s="1" t="s">
        <v>3657</v>
      </c>
      <c r="E3517" s="1" t="s">
        <v>5347</v>
      </c>
      <c r="F3517" s="5">
        <v>180.27</v>
      </c>
      <c r="G3517" s="5">
        <v>156.76</v>
      </c>
      <c r="H3517" s="5">
        <v>28.22</v>
      </c>
      <c r="I3517" s="1" t="s">
        <v>5406</v>
      </c>
      <c r="J3517" s="5">
        <v>0</v>
      </c>
      <c r="K3517" s="5">
        <v>0</v>
      </c>
      <c r="L3517" s="1" t="s">
        <v>5349</v>
      </c>
      <c r="M3517" s="5">
        <v>156.76</v>
      </c>
      <c r="N3517" s="5">
        <v>23.51</v>
      </c>
      <c r="O3517" s="1" t="s">
        <v>3642</v>
      </c>
      <c r="P3517" s="5">
        <v>156.76</v>
      </c>
      <c r="Q3517" s="5">
        <v>2.59</v>
      </c>
      <c r="R3517" s="1" t="s">
        <v>5351</v>
      </c>
      <c r="S3517" s="5">
        <v>156.76</v>
      </c>
      <c r="T3517" s="5">
        <v>11.91</v>
      </c>
      <c r="U3517" s="1" t="s">
        <v>5351</v>
      </c>
      <c r="V3517" s="1" t="s">
        <v>5351</v>
      </c>
      <c r="W3517" s="1" t="s">
        <v>3870</v>
      </c>
      <c r="X3517" s="1" t="s">
        <v>5408</v>
      </c>
      <c r="Y3517" s="1" t="s">
        <v>5890</v>
      </c>
      <c r="Z3517" s="1" t="s">
        <v>5891</v>
      </c>
      <c r="AB3517" s="8" t="str">
        <f t="shared" si="580"/>
        <v>000157883</v>
      </c>
      <c r="AC3517" t="str">
        <f t="shared" si="581"/>
        <v>30/06/2015</v>
      </c>
      <c r="AD3517" t="str">
        <f t="shared" si="582"/>
        <v>00111511000857</v>
      </c>
      <c r="AE3517" s="9">
        <f t="shared" si="583"/>
        <v>180.27</v>
      </c>
      <c r="AF3517">
        <f t="shared" si="584"/>
        <v>0</v>
      </c>
      <c r="AH3517">
        <v>6784011</v>
      </c>
      <c r="AI3517" s="10" t="s">
        <v>6361</v>
      </c>
      <c r="AJ3517">
        <v>157131</v>
      </c>
      <c r="AK3517" t="s">
        <v>2690</v>
      </c>
      <c r="AL3517">
        <v>0</v>
      </c>
      <c r="AM3517">
        <v>0.16</v>
      </c>
      <c r="AN3517" s="11">
        <f>VLOOKUP(TRIM(AK3517),[1]Sheet1!$V:$W,2,FALSE)</f>
        <v>0</v>
      </c>
      <c r="AO3517" s="11">
        <f t="shared" si="585"/>
        <v>0</v>
      </c>
      <c r="AP3517" s="10">
        <f t="shared" si="586"/>
        <v>0</v>
      </c>
      <c r="AQ3517" s="10"/>
      <c r="AR3517" s="11" t="b">
        <f t="shared" si="587"/>
        <v>0</v>
      </c>
    </row>
    <row r="3518" spans="1:44" x14ac:dyDescent="0.2">
      <c r="A3518" s="1" t="s">
        <v>5346</v>
      </c>
      <c r="B3518" s="1" t="s">
        <v>1773</v>
      </c>
      <c r="C3518" s="3">
        <v>42185</v>
      </c>
      <c r="D3518" s="1" t="s">
        <v>3657</v>
      </c>
      <c r="E3518" s="1" t="s">
        <v>5347</v>
      </c>
      <c r="F3518" s="5">
        <v>176.49</v>
      </c>
      <c r="G3518" s="5">
        <v>153.47</v>
      </c>
      <c r="H3518" s="5">
        <v>27.62</v>
      </c>
      <c r="I3518" s="1" t="s">
        <v>5406</v>
      </c>
      <c r="J3518" s="5">
        <v>0</v>
      </c>
      <c r="K3518" s="5">
        <v>0</v>
      </c>
      <c r="L3518" s="1" t="s">
        <v>5349</v>
      </c>
      <c r="M3518" s="5">
        <v>153.47</v>
      </c>
      <c r="N3518" s="5">
        <v>23.02</v>
      </c>
      <c r="O3518" s="1" t="s">
        <v>3642</v>
      </c>
      <c r="P3518" s="5">
        <v>153.47</v>
      </c>
      <c r="Q3518" s="5">
        <v>2.5299999999999998</v>
      </c>
      <c r="R3518" s="1" t="s">
        <v>5351</v>
      </c>
      <c r="S3518" s="5">
        <v>153.47</v>
      </c>
      <c r="T3518" s="5">
        <v>11.66</v>
      </c>
      <c r="U3518" s="1" t="s">
        <v>5351</v>
      </c>
      <c r="V3518" s="1" t="s">
        <v>5351</v>
      </c>
      <c r="W3518" s="1" t="s">
        <v>2507</v>
      </c>
      <c r="X3518" s="1" t="s">
        <v>5408</v>
      </c>
      <c r="Y3518" s="1" t="s">
        <v>4688</v>
      </c>
      <c r="Z3518" s="1" t="s">
        <v>4689</v>
      </c>
      <c r="AB3518" s="8" t="str">
        <f t="shared" si="580"/>
        <v>000157884</v>
      </c>
      <c r="AC3518" t="str">
        <f t="shared" si="581"/>
        <v>30/06/2015</v>
      </c>
      <c r="AD3518" t="str">
        <f t="shared" si="582"/>
        <v>04326382000107</v>
      </c>
      <c r="AE3518" s="9">
        <f t="shared" si="583"/>
        <v>176.49</v>
      </c>
      <c r="AF3518">
        <f t="shared" si="584"/>
        <v>0</v>
      </c>
      <c r="AH3518">
        <v>6790179</v>
      </c>
      <c r="AI3518" s="10" t="s">
        <v>6270</v>
      </c>
      <c r="AJ3518">
        <v>157132</v>
      </c>
      <c r="AK3518" t="s">
        <v>3876</v>
      </c>
      <c r="AL3518">
        <v>0</v>
      </c>
      <c r="AM3518">
        <v>674</v>
      </c>
      <c r="AN3518" s="11">
        <f>VLOOKUP(TRIM(AK3518),[1]Sheet1!$V:$W,2,FALSE)</f>
        <v>0</v>
      </c>
      <c r="AO3518" s="11">
        <f t="shared" si="585"/>
        <v>0</v>
      </c>
      <c r="AP3518" s="10">
        <f t="shared" si="586"/>
        <v>0</v>
      </c>
      <c r="AQ3518" s="10"/>
      <c r="AR3518" s="11" t="b">
        <f t="shared" si="587"/>
        <v>0</v>
      </c>
    </row>
    <row r="3519" spans="1:44" x14ac:dyDescent="0.2">
      <c r="A3519" s="1" t="s">
        <v>5346</v>
      </c>
      <c r="B3519" s="1" t="s">
        <v>1774</v>
      </c>
      <c r="C3519" s="3">
        <v>42185</v>
      </c>
      <c r="D3519" s="1" t="s">
        <v>3711</v>
      </c>
      <c r="E3519" s="1" t="s">
        <v>5539</v>
      </c>
      <c r="F3519" s="5">
        <v>38.130000000000003</v>
      </c>
      <c r="G3519" s="5">
        <v>0</v>
      </c>
      <c r="H3519" s="5">
        <v>0</v>
      </c>
      <c r="I3519" s="1" t="s">
        <v>5349</v>
      </c>
      <c r="J3519" s="5">
        <v>0</v>
      </c>
      <c r="K3519" s="5">
        <v>0</v>
      </c>
      <c r="L3519" s="1" t="s">
        <v>5349</v>
      </c>
      <c r="M3519" s="5">
        <v>0</v>
      </c>
      <c r="N3519" s="5">
        <v>0</v>
      </c>
      <c r="O3519" s="1" t="s">
        <v>5349</v>
      </c>
      <c r="P3519" s="5">
        <v>38.130000000000003</v>
      </c>
      <c r="Q3519" s="5">
        <v>0</v>
      </c>
      <c r="R3519" s="1" t="s">
        <v>3712</v>
      </c>
      <c r="S3519" s="5">
        <v>38.130000000000003</v>
      </c>
      <c r="T3519" s="5">
        <v>0</v>
      </c>
      <c r="U3519" s="1" t="s">
        <v>3712</v>
      </c>
      <c r="V3519" s="1" t="s">
        <v>5351</v>
      </c>
      <c r="W3519" s="1" t="s">
        <v>5541</v>
      </c>
      <c r="X3519" s="1" t="s">
        <v>5530</v>
      </c>
      <c r="Y3519" s="1" t="s">
        <v>1936</v>
      </c>
      <c r="Z3519" s="1" t="s">
        <v>5550</v>
      </c>
      <c r="AB3519" s="8" t="str">
        <f t="shared" si="580"/>
        <v>000157885</v>
      </c>
      <c r="AC3519" t="str">
        <f t="shared" si="581"/>
        <v>30/06/2015</v>
      </c>
      <c r="AD3519" t="str">
        <f t="shared" si="582"/>
        <v>04817052000106</v>
      </c>
      <c r="AE3519" s="9">
        <f t="shared" si="583"/>
        <v>38.130000000000003</v>
      </c>
      <c r="AF3519">
        <f t="shared" si="584"/>
        <v>0</v>
      </c>
      <c r="AH3519">
        <v>6784250</v>
      </c>
      <c r="AI3519" s="10" t="s">
        <v>6201</v>
      </c>
      <c r="AJ3519">
        <v>156979</v>
      </c>
      <c r="AK3519" t="s">
        <v>4356</v>
      </c>
      <c r="AL3519">
        <v>0</v>
      </c>
      <c r="AM3519">
        <v>34</v>
      </c>
      <c r="AN3519" s="11">
        <f>VLOOKUP(TRIM(AK3519),[1]Sheet1!$V:$W,2,FALSE)</f>
        <v>0</v>
      </c>
      <c r="AO3519" s="11">
        <f t="shared" si="585"/>
        <v>0</v>
      </c>
      <c r="AP3519" s="10">
        <f t="shared" si="586"/>
        <v>0</v>
      </c>
      <c r="AQ3519" s="10"/>
      <c r="AR3519" s="11" t="b">
        <f t="shared" si="587"/>
        <v>0</v>
      </c>
    </row>
    <row r="3520" spans="1:44" x14ac:dyDescent="0.2">
      <c r="A3520" s="1" t="s">
        <v>5346</v>
      </c>
      <c r="B3520" s="1" t="s">
        <v>1775</v>
      </c>
      <c r="C3520" s="3">
        <v>42185</v>
      </c>
      <c r="D3520" s="1" t="s">
        <v>3001</v>
      </c>
      <c r="E3520" s="1" t="s">
        <v>5387</v>
      </c>
      <c r="F3520" s="5">
        <v>3214.12</v>
      </c>
      <c r="G3520" s="5">
        <v>2459.56</v>
      </c>
      <c r="H3520" s="5">
        <v>98.38</v>
      </c>
      <c r="I3520" s="1" t="s">
        <v>5579</v>
      </c>
      <c r="J3520" s="5">
        <v>4489.1899999999996</v>
      </c>
      <c r="K3520" s="5">
        <v>754.56</v>
      </c>
      <c r="L3520" s="1" t="s">
        <v>5579</v>
      </c>
      <c r="M3520" s="5">
        <v>0</v>
      </c>
      <c r="N3520" s="5">
        <v>0</v>
      </c>
      <c r="O3520" s="1" t="s">
        <v>5349</v>
      </c>
      <c r="P3520" s="5">
        <v>2459.56</v>
      </c>
      <c r="Q3520" s="5">
        <v>40.58</v>
      </c>
      <c r="R3520" s="1" t="s">
        <v>5351</v>
      </c>
      <c r="S3520" s="5">
        <v>2459.56</v>
      </c>
      <c r="T3520" s="5">
        <v>186.93</v>
      </c>
      <c r="U3520" s="1" t="s">
        <v>5351</v>
      </c>
      <c r="V3520" s="1" t="s">
        <v>5351</v>
      </c>
      <c r="W3520" s="1" t="s">
        <v>2568</v>
      </c>
      <c r="X3520" s="1" t="s">
        <v>5419</v>
      </c>
      <c r="Y3520" s="1" t="s">
        <v>1776</v>
      </c>
      <c r="Z3520" s="1" t="s">
        <v>1777</v>
      </c>
      <c r="AB3520" s="8" t="str">
        <f t="shared" si="580"/>
        <v>000157886</v>
      </c>
      <c r="AC3520" t="str">
        <f t="shared" si="581"/>
        <v>30/06/2015</v>
      </c>
      <c r="AD3520" t="str">
        <f t="shared" si="582"/>
        <v>07341362000195</v>
      </c>
      <c r="AE3520" s="9">
        <f t="shared" si="583"/>
        <v>3214.12</v>
      </c>
      <c r="AF3520">
        <f t="shared" si="584"/>
        <v>0</v>
      </c>
      <c r="AH3520">
        <v>6791105</v>
      </c>
      <c r="AI3520" s="10" t="s">
        <v>6251</v>
      </c>
      <c r="AJ3520">
        <v>156980</v>
      </c>
      <c r="AK3520" t="s">
        <v>4084</v>
      </c>
      <c r="AL3520">
        <v>0</v>
      </c>
      <c r="AM3520">
        <v>2000</v>
      </c>
      <c r="AN3520" s="11">
        <f>VLOOKUP(TRIM(AK3520),[1]Sheet1!$V:$W,2,FALSE)</f>
        <v>0</v>
      </c>
      <c r="AO3520" s="11">
        <f t="shared" si="585"/>
        <v>0</v>
      </c>
      <c r="AP3520" s="10">
        <f t="shared" si="586"/>
        <v>0</v>
      </c>
      <c r="AQ3520" s="10"/>
      <c r="AR3520" s="11" t="b">
        <f t="shared" si="587"/>
        <v>0</v>
      </c>
    </row>
    <row r="3521" spans="1:44" x14ac:dyDescent="0.2">
      <c r="A3521" s="1" t="s">
        <v>5346</v>
      </c>
      <c r="B3521" s="1" t="s">
        <v>1778</v>
      </c>
      <c r="C3521" s="3">
        <v>42185</v>
      </c>
      <c r="D3521" s="1" t="s">
        <v>3657</v>
      </c>
      <c r="E3521" s="1" t="s">
        <v>5347</v>
      </c>
      <c r="F3521" s="5">
        <v>8449.2999999999993</v>
      </c>
      <c r="G3521" s="5">
        <v>7347.22</v>
      </c>
      <c r="H3521" s="5">
        <v>1322.5</v>
      </c>
      <c r="I3521" s="1" t="s">
        <v>5406</v>
      </c>
      <c r="J3521" s="5">
        <v>0</v>
      </c>
      <c r="K3521" s="5">
        <v>0</v>
      </c>
      <c r="L3521" s="1" t="s">
        <v>5349</v>
      </c>
      <c r="M3521" s="5">
        <v>7347.22</v>
      </c>
      <c r="N3521" s="5">
        <v>1102.08</v>
      </c>
      <c r="O3521" s="1" t="s">
        <v>3642</v>
      </c>
      <c r="P3521" s="5">
        <v>7347.22</v>
      </c>
      <c r="Q3521" s="5">
        <v>121.23</v>
      </c>
      <c r="R3521" s="1" t="s">
        <v>5351</v>
      </c>
      <c r="S3521" s="5">
        <v>7347.22</v>
      </c>
      <c r="T3521" s="5">
        <v>558.39</v>
      </c>
      <c r="U3521" s="1" t="s">
        <v>5351</v>
      </c>
      <c r="V3521" s="1" t="s">
        <v>5351</v>
      </c>
      <c r="W3521" s="1" t="s">
        <v>1969</v>
      </c>
      <c r="X3521" s="1" t="s">
        <v>5359</v>
      </c>
      <c r="Y3521" s="1" t="s">
        <v>5440</v>
      </c>
      <c r="Z3521" s="1" t="s">
        <v>5441</v>
      </c>
      <c r="AB3521" s="8" t="str">
        <f t="shared" si="580"/>
        <v>000157887</v>
      </c>
      <c r="AC3521" t="str">
        <f t="shared" si="581"/>
        <v>30/06/2015</v>
      </c>
      <c r="AD3521" t="str">
        <f t="shared" si="582"/>
        <v>86720729000158</v>
      </c>
      <c r="AE3521" s="9">
        <f t="shared" si="583"/>
        <v>8449.2999999999993</v>
      </c>
      <c r="AF3521">
        <f t="shared" si="584"/>
        <v>0</v>
      </c>
      <c r="AH3521">
        <v>6783587</v>
      </c>
      <c r="AI3521" s="10" t="s">
        <v>6255</v>
      </c>
      <c r="AJ3521">
        <v>157133</v>
      </c>
      <c r="AK3521" t="s">
        <v>5998</v>
      </c>
      <c r="AL3521">
        <v>1</v>
      </c>
      <c r="AM3521">
        <v>50</v>
      </c>
      <c r="AN3521" s="11" t="e">
        <f>VLOOKUP(TRIM(AK3521),[1]Sheet1!$V:$W,2,FALSE)</f>
        <v>#N/A</v>
      </c>
      <c r="AO3521" s="11">
        <f t="shared" si="585"/>
        <v>0</v>
      </c>
      <c r="AP3521" s="10">
        <f t="shared" si="586"/>
        <v>0</v>
      </c>
      <c r="AQ3521" s="10"/>
      <c r="AR3521" s="11" t="b">
        <f t="shared" si="587"/>
        <v>0</v>
      </c>
    </row>
    <row r="3522" spans="1:44" x14ac:dyDescent="0.2">
      <c r="A3522" s="1" t="s">
        <v>5346</v>
      </c>
      <c r="B3522" s="1" t="s">
        <v>1779</v>
      </c>
      <c r="C3522" s="3">
        <v>42185</v>
      </c>
      <c r="D3522" s="1" t="s">
        <v>3657</v>
      </c>
      <c r="E3522" s="1" t="s">
        <v>5347</v>
      </c>
      <c r="F3522" s="5">
        <v>34.68</v>
      </c>
      <c r="G3522" s="5">
        <v>30.16</v>
      </c>
      <c r="H3522" s="5">
        <v>5.43</v>
      </c>
      <c r="I3522" s="1" t="s">
        <v>5406</v>
      </c>
      <c r="J3522" s="5">
        <v>0</v>
      </c>
      <c r="K3522" s="5">
        <v>0</v>
      </c>
      <c r="L3522" s="1" t="s">
        <v>5349</v>
      </c>
      <c r="M3522" s="5">
        <v>30.16</v>
      </c>
      <c r="N3522" s="5">
        <v>4.5199999999999996</v>
      </c>
      <c r="O3522" s="1" t="s">
        <v>3642</v>
      </c>
      <c r="P3522" s="5">
        <v>30.16</v>
      </c>
      <c r="Q3522" s="5">
        <v>0.5</v>
      </c>
      <c r="R3522" s="1" t="s">
        <v>5351</v>
      </c>
      <c r="S3522" s="5">
        <v>30.16</v>
      </c>
      <c r="T3522" s="5">
        <v>2.29</v>
      </c>
      <c r="U3522" s="1" t="s">
        <v>5351</v>
      </c>
      <c r="V3522" s="1" t="s">
        <v>5351</v>
      </c>
      <c r="W3522" s="1" t="s">
        <v>3669</v>
      </c>
      <c r="X3522" s="1" t="s">
        <v>5359</v>
      </c>
      <c r="Y3522" s="1" t="s">
        <v>5705</v>
      </c>
      <c r="Z3522" s="1" t="s">
        <v>5706</v>
      </c>
      <c r="AB3522" s="8" t="str">
        <f t="shared" si="580"/>
        <v>000157888</v>
      </c>
      <c r="AC3522" t="str">
        <f t="shared" si="581"/>
        <v>30/06/2015</v>
      </c>
      <c r="AD3522" t="str">
        <f t="shared" si="582"/>
        <v>56545742000157</v>
      </c>
      <c r="AE3522" s="9">
        <f t="shared" si="583"/>
        <v>34.68</v>
      </c>
      <c r="AF3522">
        <f t="shared" si="584"/>
        <v>0</v>
      </c>
      <c r="AH3522">
        <v>6784011</v>
      </c>
      <c r="AI3522" s="10" t="s">
        <v>6361</v>
      </c>
      <c r="AJ3522">
        <v>156981</v>
      </c>
      <c r="AK3522" t="s">
        <v>2688</v>
      </c>
      <c r="AL3522">
        <v>0</v>
      </c>
      <c r="AM3522">
        <v>37</v>
      </c>
      <c r="AN3522" s="11">
        <f>VLOOKUP(TRIM(AK3522),[1]Sheet1!$V:$W,2,FALSE)</f>
        <v>0</v>
      </c>
      <c r="AO3522" s="11">
        <f t="shared" si="585"/>
        <v>0</v>
      </c>
      <c r="AP3522" s="10">
        <f t="shared" si="586"/>
        <v>0</v>
      </c>
      <c r="AQ3522" s="10"/>
      <c r="AR3522" s="11" t="b">
        <f t="shared" si="587"/>
        <v>0</v>
      </c>
    </row>
    <row r="3523" spans="1:44" x14ac:dyDescent="0.2">
      <c r="A3523" s="1" t="s">
        <v>5346</v>
      </c>
      <c r="B3523" s="1" t="s">
        <v>1779</v>
      </c>
      <c r="C3523" s="3">
        <v>42185</v>
      </c>
      <c r="D3523" s="1" t="s">
        <v>3668</v>
      </c>
      <c r="E3523" s="1" t="s">
        <v>5347</v>
      </c>
      <c r="F3523" s="5">
        <v>193.38</v>
      </c>
      <c r="G3523" s="5">
        <v>0</v>
      </c>
      <c r="H3523" s="5">
        <v>0</v>
      </c>
      <c r="I3523" s="1" t="s">
        <v>5349</v>
      </c>
      <c r="J3523" s="5">
        <v>0</v>
      </c>
      <c r="K3523" s="5">
        <v>0</v>
      </c>
      <c r="L3523" s="1" t="s">
        <v>5349</v>
      </c>
      <c r="M3523" s="5">
        <v>0</v>
      </c>
      <c r="N3523" s="5">
        <v>0</v>
      </c>
      <c r="O3523" s="1" t="s">
        <v>5349</v>
      </c>
      <c r="P3523" s="5">
        <v>193.38</v>
      </c>
      <c r="Q3523" s="5">
        <v>3.19</v>
      </c>
      <c r="R3523" s="1" t="s">
        <v>5351</v>
      </c>
      <c r="S3523" s="5">
        <v>193.38</v>
      </c>
      <c r="T3523" s="5">
        <v>14.7</v>
      </c>
      <c r="U3523" s="1" t="s">
        <v>5351</v>
      </c>
      <c r="V3523" s="1" t="s">
        <v>5351</v>
      </c>
      <c r="W3523" s="1" t="s">
        <v>3669</v>
      </c>
      <c r="X3523" s="1" t="s">
        <v>5419</v>
      </c>
      <c r="Y3523" s="1" t="s">
        <v>4033</v>
      </c>
      <c r="Z3523" s="1" t="s">
        <v>5680</v>
      </c>
      <c r="AB3523" s="8" t="str">
        <f t="shared" ref="AB3523:AB3586" si="588">B3523</f>
        <v>000157888</v>
      </c>
      <c r="AC3523" t="str">
        <f t="shared" ref="AC3523:AC3586" si="589">TEXT(C3523,"dd/mm/aaaa")</f>
        <v>30/06/2015</v>
      </c>
      <c r="AD3523" t="str">
        <f t="shared" ref="AD3523:AD3586" si="590">VLOOKUP(W3523*1,AH:AI,2,FALSE)</f>
        <v>56545742000157</v>
      </c>
      <c r="AE3523" s="9">
        <f t="shared" ref="AE3523:AE3586" si="591">F3523*1</f>
        <v>193.38</v>
      </c>
      <c r="AF3523">
        <f t="shared" ref="AF3523:AF3586" si="592">SUMIF(AJ:AJ,B3523,AP:AP)</f>
        <v>0</v>
      </c>
      <c r="AH3523">
        <v>6784150</v>
      </c>
      <c r="AI3523" s="10" t="s">
        <v>6244</v>
      </c>
      <c r="AJ3523">
        <v>157134</v>
      </c>
      <c r="AK3523" t="s">
        <v>492</v>
      </c>
      <c r="AL3523">
        <v>0</v>
      </c>
      <c r="AM3523">
        <v>2500</v>
      </c>
      <c r="AN3523" s="11">
        <f>VLOOKUP(TRIM(AK3523),[1]Sheet1!$V:$W,2,FALSE)</f>
        <v>0</v>
      </c>
      <c r="AO3523" s="11">
        <f t="shared" ref="AO3523:AO3586" si="593">IF(ISNA(AN3523),0,AN3523)</f>
        <v>0</v>
      </c>
      <c r="AP3523" s="10">
        <f t="shared" ref="AP3523:AP3586" si="594">AO3523*AM3523</f>
        <v>0</v>
      </c>
      <c r="AQ3523" s="10"/>
      <c r="AR3523" s="11" t="b">
        <f t="shared" ref="AR3523:AR3586" si="595">ABS(AY3523)&gt;ABS(AX3523)</f>
        <v>0</v>
      </c>
    </row>
    <row r="3524" spans="1:44" x14ac:dyDescent="0.2">
      <c r="A3524" s="1" t="s">
        <v>5346</v>
      </c>
      <c r="B3524" s="1" t="s">
        <v>1780</v>
      </c>
      <c r="C3524" s="3">
        <v>42185</v>
      </c>
      <c r="D3524" s="1" t="s">
        <v>3657</v>
      </c>
      <c r="E3524" s="1" t="s">
        <v>5347</v>
      </c>
      <c r="F3524" s="5">
        <v>195.93</v>
      </c>
      <c r="G3524" s="5">
        <v>195.93</v>
      </c>
      <c r="H3524" s="5">
        <v>35.270000000000003</v>
      </c>
      <c r="I3524" s="1" t="s">
        <v>5348</v>
      </c>
      <c r="J3524" s="5">
        <v>0</v>
      </c>
      <c r="K3524" s="5">
        <v>0</v>
      </c>
      <c r="L3524" s="1" t="s">
        <v>5349</v>
      </c>
      <c r="M3524" s="5">
        <v>0</v>
      </c>
      <c r="N3524" s="5">
        <v>0</v>
      </c>
      <c r="O3524" s="1" t="s">
        <v>5349</v>
      </c>
      <c r="P3524" s="5">
        <v>195.93</v>
      </c>
      <c r="Q3524" s="5">
        <v>3.23</v>
      </c>
      <c r="R3524" s="1" t="s">
        <v>5351</v>
      </c>
      <c r="S3524" s="5">
        <v>195.93</v>
      </c>
      <c r="T3524" s="5">
        <v>14.89</v>
      </c>
      <c r="U3524" s="1" t="s">
        <v>5351</v>
      </c>
      <c r="V3524" s="1" t="s">
        <v>5351</v>
      </c>
      <c r="W3524" s="1" t="s">
        <v>972</v>
      </c>
      <c r="X3524" s="1" t="s">
        <v>5359</v>
      </c>
      <c r="Y3524" s="1" t="s">
        <v>3504</v>
      </c>
      <c r="Z3524" s="1" t="s">
        <v>3505</v>
      </c>
      <c r="AB3524" s="8" t="str">
        <f t="shared" si="588"/>
        <v>000157889</v>
      </c>
      <c r="AC3524" t="str">
        <f t="shared" si="589"/>
        <v>30/06/2015</v>
      </c>
      <c r="AD3524" t="str">
        <f t="shared" si="590"/>
        <v>14022121000149</v>
      </c>
      <c r="AE3524" s="9">
        <f t="shared" si="591"/>
        <v>195.93</v>
      </c>
      <c r="AF3524">
        <f t="shared" si="592"/>
        <v>0</v>
      </c>
      <c r="AH3524">
        <v>7304063</v>
      </c>
      <c r="AI3524" s="10" t="s">
        <v>6633</v>
      </c>
      <c r="AJ3524">
        <v>156982</v>
      </c>
      <c r="AK3524" t="s">
        <v>3525</v>
      </c>
      <c r="AL3524">
        <v>0</v>
      </c>
      <c r="AM3524">
        <v>3</v>
      </c>
      <c r="AN3524" s="11" t="e">
        <f>VLOOKUP(TRIM(AK3524),[1]Sheet1!$V:$W,2,FALSE)</f>
        <v>#N/A</v>
      </c>
      <c r="AO3524" s="11">
        <f t="shared" si="593"/>
        <v>0</v>
      </c>
      <c r="AP3524" s="10">
        <f t="shared" si="594"/>
        <v>0</v>
      </c>
      <c r="AQ3524" s="10"/>
      <c r="AR3524" s="11" t="b">
        <f t="shared" si="595"/>
        <v>0</v>
      </c>
    </row>
    <row r="3525" spans="1:44" x14ac:dyDescent="0.2">
      <c r="A3525" s="1" t="s">
        <v>5346</v>
      </c>
      <c r="B3525" s="1" t="s">
        <v>1781</v>
      </c>
      <c r="C3525" s="3">
        <v>42185</v>
      </c>
      <c r="D3525" s="1" t="s">
        <v>3662</v>
      </c>
      <c r="E3525" s="1" t="s">
        <v>5347</v>
      </c>
      <c r="F3525" s="5">
        <v>4.1100000000000003</v>
      </c>
      <c r="G3525" s="5">
        <v>3.57</v>
      </c>
      <c r="H3525" s="5">
        <v>0.64</v>
      </c>
      <c r="I3525" s="1" t="s">
        <v>5348</v>
      </c>
      <c r="J3525" s="5">
        <v>0</v>
      </c>
      <c r="K3525" s="5">
        <v>0</v>
      </c>
      <c r="L3525" s="1" t="s">
        <v>5349</v>
      </c>
      <c r="M3525" s="5">
        <v>3.57</v>
      </c>
      <c r="N3525" s="5">
        <v>0.54</v>
      </c>
      <c r="O3525" s="1" t="s">
        <v>3642</v>
      </c>
      <c r="P3525" s="5">
        <v>3.57</v>
      </c>
      <c r="Q3525" s="5">
        <v>0.06</v>
      </c>
      <c r="R3525" s="1" t="s">
        <v>5351</v>
      </c>
      <c r="S3525" s="5">
        <v>3.57</v>
      </c>
      <c r="T3525" s="5">
        <v>0.27</v>
      </c>
      <c r="U3525" s="1" t="s">
        <v>5351</v>
      </c>
      <c r="V3525" s="1" t="s">
        <v>5351</v>
      </c>
      <c r="W3525" s="1" t="s">
        <v>3798</v>
      </c>
      <c r="X3525" s="1" t="s">
        <v>5530</v>
      </c>
      <c r="Y3525" s="1" t="s">
        <v>4415</v>
      </c>
      <c r="Z3525" s="1" t="s">
        <v>4416</v>
      </c>
      <c r="AB3525" s="8" t="str">
        <f t="shared" si="588"/>
        <v>000157890</v>
      </c>
      <c r="AC3525" t="str">
        <f t="shared" si="589"/>
        <v>30/06/2015</v>
      </c>
      <c r="AD3525" t="str">
        <f t="shared" si="590"/>
        <v>04337168000652</v>
      </c>
      <c r="AE3525" s="9">
        <f t="shared" si="591"/>
        <v>4.1100000000000003</v>
      </c>
      <c r="AF3525">
        <f t="shared" si="592"/>
        <v>0</v>
      </c>
      <c r="AH3525">
        <v>6793318</v>
      </c>
      <c r="AI3525" s="10" t="s">
        <v>6634</v>
      </c>
      <c r="AJ3525">
        <v>157135</v>
      </c>
      <c r="AK3525" t="s">
        <v>496</v>
      </c>
      <c r="AL3525">
        <v>0</v>
      </c>
      <c r="AM3525">
        <v>1000</v>
      </c>
      <c r="AN3525" s="11">
        <f>VLOOKUP(TRIM(AK3525),[1]Sheet1!$V:$W,2,FALSE)</f>
        <v>0</v>
      </c>
      <c r="AO3525" s="11">
        <f t="shared" si="593"/>
        <v>0</v>
      </c>
      <c r="AP3525" s="10">
        <f t="shared" si="594"/>
        <v>0</v>
      </c>
      <c r="AQ3525" s="10"/>
      <c r="AR3525" s="11" t="b">
        <f t="shared" si="595"/>
        <v>0</v>
      </c>
    </row>
    <row r="3526" spans="1:44" x14ac:dyDescent="0.2">
      <c r="A3526" s="1" t="s">
        <v>5346</v>
      </c>
      <c r="B3526" s="1" t="s">
        <v>1782</v>
      </c>
      <c r="C3526" s="3">
        <v>42185</v>
      </c>
      <c r="D3526" s="1" t="s">
        <v>3657</v>
      </c>
      <c r="E3526" s="1" t="s">
        <v>5347</v>
      </c>
      <c r="F3526" s="5">
        <v>286.48</v>
      </c>
      <c r="G3526" s="5">
        <v>286.48</v>
      </c>
      <c r="H3526" s="5">
        <v>51.57</v>
      </c>
      <c r="I3526" s="1" t="s">
        <v>5348</v>
      </c>
      <c r="J3526" s="5">
        <v>0</v>
      </c>
      <c r="K3526" s="5">
        <v>0</v>
      </c>
      <c r="L3526" s="1" t="s">
        <v>5349</v>
      </c>
      <c r="M3526" s="5">
        <v>0</v>
      </c>
      <c r="N3526" s="5">
        <v>0</v>
      </c>
      <c r="O3526" s="1" t="s">
        <v>5349</v>
      </c>
      <c r="P3526" s="5">
        <v>286.48</v>
      </c>
      <c r="Q3526" s="5">
        <v>4.7300000000000004</v>
      </c>
      <c r="R3526" s="1" t="s">
        <v>5351</v>
      </c>
      <c r="S3526" s="5">
        <v>286.48</v>
      </c>
      <c r="T3526" s="5">
        <v>21.77</v>
      </c>
      <c r="U3526" s="1" t="s">
        <v>5351</v>
      </c>
      <c r="V3526" s="1" t="s">
        <v>5351</v>
      </c>
      <c r="W3526" s="1" t="s">
        <v>1783</v>
      </c>
      <c r="X3526" s="1" t="s">
        <v>5232</v>
      </c>
      <c r="Y3526" s="1" t="s">
        <v>4098</v>
      </c>
      <c r="Z3526" s="1" t="s">
        <v>4099</v>
      </c>
      <c r="AB3526" s="8" t="str">
        <f t="shared" si="588"/>
        <v>000157891</v>
      </c>
      <c r="AC3526" t="str">
        <f t="shared" si="589"/>
        <v>30/06/2015</v>
      </c>
      <c r="AD3526" t="str">
        <f t="shared" si="590"/>
        <v>09604955000122</v>
      </c>
      <c r="AE3526" s="9">
        <f t="shared" si="591"/>
        <v>286.48</v>
      </c>
      <c r="AF3526">
        <f t="shared" si="592"/>
        <v>0</v>
      </c>
      <c r="AH3526">
        <v>6784011</v>
      </c>
      <c r="AI3526" s="10" t="s">
        <v>6361</v>
      </c>
      <c r="AJ3526">
        <v>157136</v>
      </c>
      <c r="AK3526" t="s">
        <v>2690</v>
      </c>
      <c r="AL3526">
        <v>0</v>
      </c>
      <c r="AM3526">
        <v>0.79</v>
      </c>
      <c r="AN3526" s="11">
        <f>VLOOKUP(TRIM(AK3526),[1]Sheet1!$V:$W,2,FALSE)</f>
        <v>0</v>
      </c>
      <c r="AO3526" s="11">
        <f t="shared" si="593"/>
        <v>0</v>
      </c>
      <c r="AP3526" s="10">
        <f t="shared" si="594"/>
        <v>0</v>
      </c>
      <c r="AQ3526" s="10"/>
      <c r="AR3526" s="11" t="b">
        <f t="shared" si="595"/>
        <v>0</v>
      </c>
    </row>
    <row r="3527" spans="1:44" x14ac:dyDescent="0.2">
      <c r="A3527" s="1" t="s">
        <v>5346</v>
      </c>
      <c r="B3527" s="1" t="s">
        <v>1784</v>
      </c>
      <c r="C3527" s="3">
        <v>42185</v>
      </c>
      <c r="D3527" s="1" t="s">
        <v>3641</v>
      </c>
      <c r="E3527" s="1" t="s">
        <v>5020</v>
      </c>
      <c r="F3527" s="5">
        <v>3005.16</v>
      </c>
      <c r="G3527" s="5">
        <v>3005.16</v>
      </c>
      <c r="H3527" s="5">
        <v>360.62</v>
      </c>
      <c r="I3527" s="1" t="s">
        <v>5348</v>
      </c>
      <c r="J3527" s="5">
        <v>0</v>
      </c>
      <c r="K3527" s="5">
        <v>0</v>
      </c>
      <c r="L3527" s="1" t="s">
        <v>5349</v>
      </c>
      <c r="M3527" s="5">
        <v>0</v>
      </c>
      <c r="N3527" s="5">
        <v>0</v>
      </c>
      <c r="O3527" s="1" t="s">
        <v>5349</v>
      </c>
      <c r="P3527" s="5">
        <v>3005.16</v>
      </c>
      <c r="Q3527" s="5">
        <v>49.59</v>
      </c>
      <c r="R3527" s="1" t="s">
        <v>5351</v>
      </c>
      <c r="S3527" s="5">
        <v>3005.16</v>
      </c>
      <c r="T3527" s="5">
        <v>228.39</v>
      </c>
      <c r="U3527" s="1" t="s">
        <v>5351</v>
      </c>
      <c r="V3527" s="1" t="s">
        <v>5351</v>
      </c>
      <c r="W3527" s="1" t="s">
        <v>1920</v>
      </c>
      <c r="X3527" s="1" t="s">
        <v>5685</v>
      </c>
      <c r="Y3527" s="1" t="s">
        <v>404</v>
      </c>
      <c r="Z3527" s="1" t="s">
        <v>405</v>
      </c>
      <c r="AB3527" s="8" t="str">
        <f t="shared" si="588"/>
        <v>000157892</v>
      </c>
      <c r="AC3527" t="str">
        <f t="shared" si="589"/>
        <v>30/06/2015</v>
      </c>
      <c r="AD3527" t="str">
        <f t="shared" si="590"/>
        <v>59105999005730</v>
      </c>
      <c r="AE3527" s="9">
        <f t="shared" si="591"/>
        <v>3005.16</v>
      </c>
      <c r="AF3527">
        <f t="shared" si="592"/>
        <v>0</v>
      </c>
      <c r="AH3527">
        <v>1000</v>
      </c>
      <c r="AI3527" s="10" t="s">
        <v>6204</v>
      </c>
      <c r="AJ3527">
        <v>3512</v>
      </c>
      <c r="AK3527" t="s">
        <v>5185</v>
      </c>
      <c r="AL3527">
        <v>1</v>
      </c>
      <c r="AM3527">
        <v>1</v>
      </c>
      <c r="AN3527" s="11" t="e">
        <f>VLOOKUP(TRIM(AK3527),[1]Sheet1!$V:$W,2,FALSE)</f>
        <v>#N/A</v>
      </c>
      <c r="AO3527" s="11">
        <f t="shared" si="593"/>
        <v>0</v>
      </c>
      <c r="AP3527" s="10">
        <f t="shared" si="594"/>
        <v>0</v>
      </c>
      <c r="AQ3527" s="10"/>
      <c r="AR3527" s="11" t="b">
        <f t="shared" si="595"/>
        <v>0</v>
      </c>
    </row>
    <row r="3528" spans="1:44" x14ac:dyDescent="0.2">
      <c r="A3528" s="1" t="s">
        <v>5346</v>
      </c>
      <c r="B3528" s="1" t="s">
        <v>1787</v>
      </c>
      <c r="C3528" s="3">
        <v>42185</v>
      </c>
      <c r="D3528" s="1" t="s">
        <v>3711</v>
      </c>
      <c r="E3528" s="1" t="s">
        <v>5539</v>
      </c>
      <c r="F3528" s="5">
        <v>47.43</v>
      </c>
      <c r="G3528" s="5">
        <v>0</v>
      </c>
      <c r="H3528" s="5">
        <v>0</v>
      </c>
      <c r="I3528" s="1" t="s">
        <v>5349</v>
      </c>
      <c r="J3528" s="5">
        <v>0</v>
      </c>
      <c r="K3528" s="5">
        <v>0</v>
      </c>
      <c r="L3528" s="1" t="s">
        <v>5349</v>
      </c>
      <c r="M3528" s="5">
        <v>0</v>
      </c>
      <c r="N3528" s="5">
        <v>0</v>
      </c>
      <c r="O3528" s="1" t="s">
        <v>5349</v>
      </c>
      <c r="P3528" s="5">
        <v>47.43</v>
      </c>
      <c r="Q3528" s="5">
        <v>0</v>
      </c>
      <c r="R3528" s="1" t="s">
        <v>3712</v>
      </c>
      <c r="S3528" s="5">
        <v>47.43</v>
      </c>
      <c r="T3528" s="5">
        <v>0</v>
      </c>
      <c r="U3528" s="1" t="s">
        <v>3712</v>
      </c>
      <c r="V3528" s="1" t="s">
        <v>5351</v>
      </c>
      <c r="W3528" s="1" t="s">
        <v>5541</v>
      </c>
      <c r="X3528" s="1" t="s">
        <v>5542</v>
      </c>
      <c r="Y3528" s="1" t="s">
        <v>5543</v>
      </c>
      <c r="Z3528" s="1" t="s">
        <v>5544</v>
      </c>
      <c r="AB3528" s="8" t="str">
        <f t="shared" si="588"/>
        <v>000157894</v>
      </c>
      <c r="AC3528" t="str">
        <f t="shared" si="589"/>
        <v>30/06/2015</v>
      </c>
      <c r="AD3528" t="str">
        <f t="shared" si="590"/>
        <v>04817052000106</v>
      </c>
      <c r="AE3528" s="9">
        <f t="shared" si="591"/>
        <v>47.43</v>
      </c>
      <c r="AF3528">
        <f t="shared" si="592"/>
        <v>0</v>
      </c>
      <c r="AH3528">
        <v>7678723</v>
      </c>
      <c r="AI3528" s="10" t="s">
        <v>6635</v>
      </c>
      <c r="AJ3528">
        <v>157137</v>
      </c>
      <c r="AK3528" t="s">
        <v>2491</v>
      </c>
      <c r="AL3528">
        <v>5</v>
      </c>
      <c r="AM3528">
        <v>1</v>
      </c>
      <c r="AN3528" s="11">
        <f>VLOOKUP(TRIM(AK3528),[1]Sheet1!$V:$W,2,FALSE)</f>
        <v>0</v>
      </c>
      <c r="AO3528" s="11">
        <f t="shared" si="593"/>
        <v>0</v>
      </c>
      <c r="AP3528" s="10">
        <f t="shared" si="594"/>
        <v>0</v>
      </c>
      <c r="AQ3528" s="10"/>
      <c r="AR3528" s="11" t="b">
        <f t="shared" si="595"/>
        <v>0</v>
      </c>
    </row>
    <row r="3529" spans="1:44" x14ac:dyDescent="0.2">
      <c r="A3529" s="1" t="s">
        <v>5346</v>
      </c>
      <c r="B3529" s="1" t="s">
        <v>1788</v>
      </c>
      <c r="C3529" s="3">
        <v>42185</v>
      </c>
      <c r="D3529" s="1" t="s">
        <v>3711</v>
      </c>
      <c r="E3529" s="1" t="s">
        <v>5539</v>
      </c>
      <c r="F3529" s="5">
        <v>64.459999999999994</v>
      </c>
      <c r="G3529" s="5">
        <v>0</v>
      </c>
      <c r="H3529" s="5">
        <v>0</v>
      </c>
      <c r="I3529" s="1" t="s">
        <v>5349</v>
      </c>
      <c r="J3529" s="5">
        <v>0</v>
      </c>
      <c r="K3529" s="5">
        <v>0</v>
      </c>
      <c r="L3529" s="1" t="s">
        <v>5349</v>
      </c>
      <c r="M3529" s="5">
        <v>0</v>
      </c>
      <c r="N3529" s="5">
        <v>0</v>
      </c>
      <c r="O3529" s="1" t="s">
        <v>5349</v>
      </c>
      <c r="P3529" s="5">
        <v>64.459999999999994</v>
      </c>
      <c r="Q3529" s="5">
        <v>0</v>
      </c>
      <c r="R3529" s="1" t="s">
        <v>3712</v>
      </c>
      <c r="S3529" s="5">
        <v>64.459999999999994</v>
      </c>
      <c r="T3529" s="5">
        <v>0</v>
      </c>
      <c r="U3529" s="1" t="s">
        <v>3712</v>
      </c>
      <c r="V3529" s="1" t="s">
        <v>5351</v>
      </c>
      <c r="W3529" s="1" t="s">
        <v>5541</v>
      </c>
      <c r="X3529" s="1" t="s">
        <v>5542</v>
      </c>
      <c r="Y3529" s="1" t="s">
        <v>1960</v>
      </c>
      <c r="Z3529" s="1" t="s">
        <v>1961</v>
      </c>
      <c r="AB3529" s="8" t="str">
        <f t="shared" si="588"/>
        <v>000157895</v>
      </c>
      <c r="AC3529" t="str">
        <f t="shared" si="589"/>
        <v>30/06/2015</v>
      </c>
      <c r="AD3529" t="str">
        <f t="shared" si="590"/>
        <v>04817052000106</v>
      </c>
      <c r="AE3529" s="9">
        <f t="shared" si="591"/>
        <v>64.459999999999994</v>
      </c>
      <c r="AF3529">
        <f t="shared" si="592"/>
        <v>0</v>
      </c>
      <c r="AH3529">
        <v>1000</v>
      </c>
      <c r="AI3529" s="10" t="s">
        <v>6204</v>
      </c>
      <c r="AJ3529">
        <v>3512</v>
      </c>
      <c r="AK3529" t="s">
        <v>5185</v>
      </c>
      <c r="AL3529">
        <v>1</v>
      </c>
      <c r="AM3529">
        <v>1</v>
      </c>
      <c r="AN3529" s="11" t="e">
        <f>VLOOKUP(TRIM(AK3529),[1]Sheet1!$V:$W,2,FALSE)</f>
        <v>#N/A</v>
      </c>
      <c r="AO3529" s="11">
        <f t="shared" si="593"/>
        <v>0</v>
      </c>
      <c r="AP3529" s="10">
        <f t="shared" si="594"/>
        <v>0</v>
      </c>
      <c r="AQ3529" s="10"/>
      <c r="AR3529" s="11" t="b">
        <f t="shared" si="595"/>
        <v>0</v>
      </c>
    </row>
    <row r="3530" spans="1:44" x14ac:dyDescent="0.2">
      <c r="A3530" s="1" t="s">
        <v>5346</v>
      </c>
      <c r="B3530" s="1" t="s">
        <v>1788</v>
      </c>
      <c r="C3530" s="3">
        <v>42185</v>
      </c>
      <c r="D3530" s="1" t="s">
        <v>3711</v>
      </c>
      <c r="E3530" s="1" t="s">
        <v>5539</v>
      </c>
      <c r="F3530" s="5">
        <v>21.49</v>
      </c>
      <c r="G3530" s="5">
        <v>0</v>
      </c>
      <c r="H3530" s="5">
        <v>0</v>
      </c>
      <c r="I3530" s="1" t="s">
        <v>5349</v>
      </c>
      <c r="J3530" s="5">
        <v>0</v>
      </c>
      <c r="K3530" s="5">
        <v>0</v>
      </c>
      <c r="L3530" s="1" t="s">
        <v>5349</v>
      </c>
      <c r="M3530" s="5">
        <v>0</v>
      </c>
      <c r="N3530" s="5">
        <v>0</v>
      </c>
      <c r="O3530" s="1" t="s">
        <v>5349</v>
      </c>
      <c r="P3530" s="5">
        <v>21.49</v>
      </c>
      <c r="Q3530" s="5">
        <v>0</v>
      </c>
      <c r="R3530" s="1" t="s">
        <v>3712</v>
      </c>
      <c r="S3530" s="5">
        <v>21.49</v>
      </c>
      <c r="T3530" s="5">
        <v>0</v>
      </c>
      <c r="U3530" s="1" t="s">
        <v>3712</v>
      </c>
      <c r="V3530" s="1" t="s">
        <v>5351</v>
      </c>
      <c r="W3530" s="1" t="s">
        <v>5541</v>
      </c>
      <c r="X3530" s="1" t="s">
        <v>5542</v>
      </c>
      <c r="Y3530" s="1" t="s">
        <v>1960</v>
      </c>
      <c r="Z3530" s="1" t="s">
        <v>1961</v>
      </c>
      <c r="AB3530" s="8" t="str">
        <f t="shared" si="588"/>
        <v>000157895</v>
      </c>
      <c r="AC3530" t="str">
        <f t="shared" si="589"/>
        <v>30/06/2015</v>
      </c>
      <c r="AD3530" t="str">
        <f t="shared" si="590"/>
        <v>04817052000106</v>
      </c>
      <c r="AE3530" s="9">
        <f t="shared" si="591"/>
        <v>21.49</v>
      </c>
      <c r="AF3530">
        <f t="shared" si="592"/>
        <v>0</v>
      </c>
      <c r="AH3530">
        <v>7680075</v>
      </c>
      <c r="AI3530" s="10" t="s">
        <v>6636</v>
      </c>
      <c r="AJ3530">
        <v>157138</v>
      </c>
      <c r="AK3530" t="s">
        <v>503</v>
      </c>
      <c r="AL3530">
        <v>0</v>
      </c>
      <c r="AM3530">
        <v>30000</v>
      </c>
      <c r="AN3530" s="11">
        <f>VLOOKUP(TRIM(AK3530),[1]Sheet1!$V:$W,2,FALSE)</f>
        <v>0</v>
      </c>
      <c r="AO3530" s="11">
        <f t="shared" si="593"/>
        <v>0</v>
      </c>
      <c r="AP3530" s="10">
        <f t="shared" si="594"/>
        <v>0</v>
      </c>
      <c r="AQ3530" s="10"/>
      <c r="AR3530" s="11" t="b">
        <f t="shared" si="595"/>
        <v>0</v>
      </c>
    </row>
    <row r="3531" spans="1:44" x14ac:dyDescent="0.2">
      <c r="A3531" s="1" t="s">
        <v>5346</v>
      </c>
      <c r="B3531" s="1" t="s">
        <v>1789</v>
      </c>
      <c r="C3531" s="3">
        <v>42185</v>
      </c>
      <c r="D3531" s="1" t="s">
        <v>3662</v>
      </c>
      <c r="E3531" s="1" t="s">
        <v>5347</v>
      </c>
      <c r="F3531" s="5">
        <v>1.92</v>
      </c>
      <c r="G3531" s="5">
        <v>1.92</v>
      </c>
      <c r="H3531" s="5">
        <v>0.35</v>
      </c>
      <c r="I3531" s="1" t="s">
        <v>5348</v>
      </c>
      <c r="J3531" s="5">
        <v>0</v>
      </c>
      <c r="K3531" s="5">
        <v>0</v>
      </c>
      <c r="L3531" s="1" t="s">
        <v>5349</v>
      </c>
      <c r="M3531" s="5">
        <v>0</v>
      </c>
      <c r="N3531" s="5">
        <v>0</v>
      </c>
      <c r="O3531" s="1" t="s">
        <v>5349</v>
      </c>
      <c r="P3531" s="5">
        <v>1.92</v>
      </c>
      <c r="Q3531" s="5">
        <v>0.03</v>
      </c>
      <c r="R3531" s="1" t="s">
        <v>5351</v>
      </c>
      <c r="S3531" s="5">
        <v>1.92</v>
      </c>
      <c r="T3531" s="5">
        <v>0.15</v>
      </c>
      <c r="U3531" s="1" t="s">
        <v>5351</v>
      </c>
      <c r="V3531" s="1" t="s">
        <v>5351</v>
      </c>
      <c r="W3531" s="1" t="s">
        <v>4030</v>
      </c>
      <c r="X3531" s="1" t="s">
        <v>5542</v>
      </c>
      <c r="Y3531" s="1" t="s">
        <v>1892</v>
      </c>
      <c r="Z3531" s="1" t="s">
        <v>1893</v>
      </c>
      <c r="AB3531" s="8" t="str">
        <f t="shared" si="588"/>
        <v>000157896</v>
      </c>
      <c r="AC3531" t="str">
        <f t="shared" si="589"/>
        <v>30/06/2015</v>
      </c>
      <c r="AD3531" t="str">
        <f t="shared" si="590"/>
        <v>59104422001806</v>
      </c>
      <c r="AE3531" s="9">
        <f t="shared" si="591"/>
        <v>1.92</v>
      </c>
      <c r="AF3531">
        <f t="shared" si="592"/>
        <v>0</v>
      </c>
      <c r="AH3531">
        <v>1000</v>
      </c>
      <c r="AI3531" s="10" t="s">
        <v>6204</v>
      </c>
      <c r="AJ3531">
        <v>3512</v>
      </c>
      <c r="AK3531" t="s">
        <v>5187</v>
      </c>
      <c r="AL3531">
        <v>1</v>
      </c>
      <c r="AM3531">
        <v>4</v>
      </c>
      <c r="AN3531" s="11" t="e">
        <f>VLOOKUP(TRIM(AK3531),[1]Sheet1!$V:$W,2,FALSE)</f>
        <v>#N/A</v>
      </c>
      <c r="AO3531" s="11">
        <f t="shared" si="593"/>
        <v>0</v>
      </c>
      <c r="AP3531" s="10">
        <f t="shared" si="594"/>
        <v>0</v>
      </c>
      <c r="AQ3531" s="10"/>
      <c r="AR3531" s="11" t="b">
        <f t="shared" si="595"/>
        <v>0</v>
      </c>
    </row>
    <row r="3532" spans="1:44" x14ac:dyDescent="0.2">
      <c r="A3532" s="1" t="s">
        <v>5346</v>
      </c>
      <c r="B3532" s="1" t="s">
        <v>1790</v>
      </c>
      <c r="C3532" s="3">
        <v>42185</v>
      </c>
      <c r="D3532" s="1" t="s">
        <v>3711</v>
      </c>
      <c r="E3532" s="1" t="s">
        <v>5539</v>
      </c>
      <c r="F3532" s="5">
        <v>15.72</v>
      </c>
      <c r="G3532" s="5">
        <v>0</v>
      </c>
      <c r="H3532" s="5">
        <v>0</v>
      </c>
      <c r="I3532" s="1" t="s">
        <v>5349</v>
      </c>
      <c r="J3532" s="5">
        <v>0</v>
      </c>
      <c r="K3532" s="5">
        <v>0</v>
      </c>
      <c r="L3532" s="1" t="s">
        <v>5349</v>
      </c>
      <c r="M3532" s="5">
        <v>0</v>
      </c>
      <c r="N3532" s="5">
        <v>0</v>
      </c>
      <c r="O3532" s="1" t="s">
        <v>5349</v>
      </c>
      <c r="P3532" s="5">
        <v>15.72</v>
      </c>
      <c r="Q3532" s="5">
        <v>0</v>
      </c>
      <c r="R3532" s="1" t="s">
        <v>3712</v>
      </c>
      <c r="S3532" s="5">
        <v>15.72</v>
      </c>
      <c r="T3532" s="5">
        <v>0</v>
      </c>
      <c r="U3532" s="1" t="s">
        <v>3712</v>
      </c>
      <c r="V3532" s="1" t="s">
        <v>5351</v>
      </c>
      <c r="W3532" s="1" t="s">
        <v>5541</v>
      </c>
      <c r="X3532" s="1" t="s">
        <v>5542</v>
      </c>
      <c r="Y3532" s="1" t="s">
        <v>2094</v>
      </c>
      <c r="Z3532" s="1" t="s">
        <v>1934</v>
      </c>
      <c r="AB3532" s="8" t="str">
        <f t="shared" si="588"/>
        <v>000157897</v>
      </c>
      <c r="AC3532" t="str">
        <f t="shared" si="589"/>
        <v>30/06/2015</v>
      </c>
      <c r="AD3532" t="str">
        <f t="shared" si="590"/>
        <v>04817052000106</v>
      </c>
      <c r="AE3532" s="9">
        <f t="shared" si="591"/>
        <v>15.72</v>
      </c>
      <c r="AF3532">
        <f t="shared" si="592"/>
        <v>0</v>
      </c>
      <c r="AH3532">
        <v>6789624</v>
      </c>
      <c r="AI3532" s="10" t="s">
        <v>6356</v>
      </c>
      <c r="AJ3532">
        <v>157139</v>
      </c>
      <c r="AK3532" t="s">
        <v>1845</v>
      </c>
      <c r="AL3532">
        <v>0</v>
      </c>
      <c r="AM3532">
        <v>15</v>
      </c>
      <c r="AN3532" s="11">
        <f>VLOOKUP(TRIM(AK3532),[1]Sheet1!$V:$W,2,FALSE)</f>
        <v>0</v>
      </c>
      <c r="AO3532" s="11">
        <f t="shared" si="593"/>
        <v>0</v>
      </c>
      <c r="AP3532" s="10">
        <f t="shared" si="594"/>
        <v>0</v>
      </c>
      <c r="AQ3532" s="10"/>
      <c r="AR3532" s="11" t="b">
        <f t="shared" si="595"/>
        <v>0</v>
      </c>
    </row>
    <row r="3533" spans="1:44" x14ac:dyDescent="0.2">
      <c r="A3533" s="1" t="s">
        <v>5346</v>
      </c>
      <c r="B3533" s="1" t="s">
        <v>1791</v>
      </c>
      <c r="C3533" s="3">
        <v>42185</v>
      </c>
      <c r="D3533" s="1" t="s">
        <v>3641</v>
      </c>
      <c r="E3533" s="1" t="s">
        <v>5029</v>
      </c>
      <c r="F3533" s="5">
        <v>2527.88</v>
      </c>
      <c r="G3533" s="5">
        <v>2198.16</v>
      </c>
      <c r="H3533" s="5">
        <v>153.87</v>
      </c>
      <c r="I3533" s="1" t="s">
        <v>5417</v>
      </c>
      <c r="J3533" s="5">
        <v>0</v>
      </c>
      <c r="K3533" s="5">
        <v>0</v>
      </c>
      <c r="L3533" s="1" t="s">
        <v>5349</v>
      </c>
      <c r="M3533" s="5">
        <v>2198.16</v>
      </c>
      <c r="N3533" s="5">
        <v>329.72</v>
      </c>
      <c r="O3533" s="1" t="s">
        <v>3642</v>
      </c>
      <c r="P3533" s="5">
        <v>2198.16</v>
      </c>
      <c r="Q3533" s="5">
        <v>36.270000000000003</v>
      </c>
      <c r="R3533" s="1" t="s">
        <v>5351</v>
      </c>
      <c r="S3533" s="5">
        <v>2198.16</v>
      </c>
      <c r="T3533" s="5">
        <v>167.06</v>
      </c>
      <c r="U3533" s="1" t="s">
        <v>5351</v>
      </c>
      <c r="V3533" s="1" t="s">
        <v>5351</v>
      </c>
      <c r="W3533" s="1" t="s">
        <v>3944</v>
      </c>
      <c r="X3533" s="1" t="s">
        <v>5459</v>
      </c>
      <c r="Y3533" s="1" t="s">
        <v>3838</v>
      </c>
      <c r="Z3533" s="1" t="s">
        <v>3839</v>
      </c>
      <c r="AB3533" s="8" t="str">
        <f t="shared" si="588"/>
        <v>000157898</v>
      </c>
      <c r="AC3533" t="str">
        <f t="shared" si="589"/>
        <v>30/06/2015</v>
      </c>
      <c r="AD3533" t="str">
        <f t="shared" si="590"/>
        <v>46044053004607</v>
      </c>
      <c r="AE3533" s="9">
        <f t="shared" si="591"/>
        <v>2527.88</v>
      </c>
      <c r="AF3533">
        <f t="shared" si="592"/>
        <v>203.94</v>
      </c>
      <c r="AH3533">
        <v>1000</v>
      </c>
      <c r="AI3533" s="10" t="s">
        <v>6204</v>
      </c>
      <c r="AJ3533">
        <v>3512</v>
      </c>
      <c r="AK3533" t="s">
        <v>5189</v>
      </c>
      <c r="AL3533">
        <v>1</v>
      </c>
      <c r="AM3533">
        <v>2</v>
      </c>
      <c r="AN3533" s="11" t="e">
        <f>VLOOKUP(TRIM(AK3533),[1]Sheet1!$V:$W,2,FALSE)</f>
        <v>#N/A</v>
      </c>
      <c r="AO3533" s="11">
        <f t="shared" si="593"/>
        <v>0</v>
      </c>
      <c r="AP3533" s="10">
        <f t="shared" si="594"/>
        <v>0</v>
      </c>
      <c r="AQ3533" s="10"/>
      <c r="AR3533" s="11" t="b">
        <f t="shared" si="595"/>
        <v>0</v>
      </c>
    </row>
    <row r="3534" spans="1:44" x14ac:dyDescent="0.2">
      <c r="A3534" s="1" t="s">
        <v>5346</v>
      </c>
      <c r="B3534" s="1" t="s">
        <v>1791</v>
      </c>
      <c r="C3534" s="3">
        <v>42185</v>
      </c>
      <c r="D3534" s="1" t="s">
        <v>3649</v>
      </c>
      <c r="E3534" s="1" t="s">
        <v>5029</v>
      </c>
      <c r="F3534" s="5">
        <v>2026.54</v>
      </c>
      <c r="G3534" s="5">
        <v>1762.21</v>
      </c>
      <c r="H3534" s="5">
        <v>70.489999999999995</v>
      </c>
      <c r="I3534" s="1" t="s">
        <v>5406</v>
      </c>
      <c r="J3534" s="5">
        <v>0</v>
      </c>
      <c r="K3534" s="5">
        <v>0</v>
      </c>
      <c r="L3534" s="1" t="s">
        <v>5349</v>
      </c>
      <c r="M3534" s="5">
        <v>1762.21</v>
      </c>
      <c r="N3534" s="5">
        <v>264.33</v>
      </c>
      <c r="O3534" s="1" t="s">
        <v>3642</v>
      </c>
      <c r="P3534" s="5">
        <v>1762.21</v>
      </c>
      <c r="Q3534" s="5">
        <v>29.08</v>
      </c>
      <c r="R3534" s="1" t="s">
        <v>5351</v>
      </c>
      <c r="S3534" s="5">
        <v>1762.21</v>
      </c>
      <c r="T3534" s="5">
        <v>133.93</v>
      </c>
      <c r="U3534" s="1" t="s">
        <v>5351</v>
      </c>
      <c r="V3534" s="1" t="s">
        <v>5351</v>
      </c>
      <c r="W3534" s="1" t="s">
        <v>3944</v>
      </c>
      <c r="X3534" s="1" t="s">
        <v>5408</v>
      </c>
      <c r="Y3534" s="1" t="s">
        <v>5516</v>
      </c>
      <c r="Z3534" s="1" t="s">
        <v>5517</v>
      </c>
      <c r="AB3534" s="8" t="str">
        <f t="shared" si="588"/>
        <v>000157898</v>
      </c>
      <c r="AC3534" t="str">
        <f t="shared" si="589"/>
        <v>30/06/2015</v>
      </c>
      <c r="AD3534" t="str">
        <f t="shared" si="590"/>
        <v>46044053004607</v>
      </c>
      <c r="AE3534" s="9">
        <f t="shared" si="591"/>
        <v>2026.54</v>
      </c>
      <c r="AF3534">
        <f t="shared" si="592"/>
        <v>203.94</v>
      </c>
      <c r="AH3534">
        <v>6789624</v>
      </c>
      <c r="AI3534" s="10" t="s">
        <v>6356</v>
      </c>
      <c r="AJ3534">
        <v>157139</v>
      </c>
      <c r="AK3534" t="s">
        <v>506</v>
      </c>
      <c r="AL3534">
        <v>0</v>
      </c>
      <c r="AM3534">
        <v>0.15</v>
      </c>
      <c r="AN3534" s="11">
        <f>VLOOKUP(TRIM(AK3534),[1]Sheet1!$V:$W,2,FALSE)</f>
        <v>0</v>
      </c>
      <c r="AO3534" s="11">
        <f t="shared" si="593"/>
        <v>0</v>
      </c>
      <c r="AP3534" s="10">
        <f t="shared" si="594"/>
        <v>0</v>
      </c>
      <c r="AQ3534" s="10"/>
      <c r="AR3534" s="11" t="b">
        <f t="shared" si="595"/>
        <v>0</v>
      </c>
    </row>
    <row r="3535" spans="1:44" x14ac:dyDescent="0.2">
      <c r="A3535" s="1" t="s">
        <v>5346</v>
      </c>
      <c r="B3535" s="1" t="s">
        <v>1791</v>
      </c>
      <c r="C3535" s="3">
        <v>42185</v>
      </c>
      <c r="D3535" s="1" t="s">
        <v>3649</v>
      </c>
      <c r="E3535" s="1" t="s">
        <v>5029</v>
      </c>
      <c r="F3535" s="5">
        <v>526.07000000000005</v>
      </c>
      <c r="G3535" s="5">
        <v>457.45</v>
      </c>
      <c r="H3535" s="5">
        <v>18.3</v>
      </c>
      <c r="I3535" s="1" t="s">
        <v>5406</v>
      </c>
      <c r="J3535" s="5">
        <v>0</v>
      </c>
      <c r="K3535" s="5">
        <v>0</v>
      </c>
      <c r="L3535" s="1" t="s">
        <v>5349</v>
      </c>
      <c r="M3535" s="5">
        <v>457.45</v>
      </c>
      <c r="N3535" s="5">
        <v>68.62</v>
      </c>
      <c r="O3535" s="1" t="s">
        <v>3642</v>
      </c>
      <c r="P3535" s="5">
        <v>457.45</v>
      </c>
      <c r="Q3535" s="5">
        <v>7.55</v>
      </c>
      <c r="R3535" s="1" t="s">
        <v>5351</v>
      </c>
      <c r="S3535" s="5">
        <v>457.45</v>
      </c>
      <c r="T3535" s="5">
        <v>34.770000000000003</v>
      </c>
      <c r="U3535" s="1" t="s">
        <v>5351</v>
      </c>
      <c r="V3535" s="1" t="s">
        <v>5351</v>
      </c>
      <c r="W3535" s="1" t="s">
        <v>3944</v>
      </c>
      <c r="X3535" s="1" t="s">
        <v>5408</v>
      </c>
      <c r="Y3535" s="1" t="s">
        <v>5853</v>
      </c>
      <c r="Z3535" s="1" t="s">
        <v>5854</v>
      </c>
      <c r="AB3535" s="8" t="str">
        <f t="shared" si="588"/>
        <v>000157898</v>
      </c>
      <c r="AC3535" t="str">
        <f t="shared" si="589"/>
        <v>30/06/2015</v>
      </c>
      <c r="AD3535" t="str">
        <f t="shared" si="590"/>
        <v>46044053004607</v>
      </c>
      <c r="AE3535" s="9">
        <f t="shared" si="591"/>
        <v>526.07000000000005</v>
      </c>
      <c r="AF3535">
        <f t="shared" si="592"/>
        <v>203.94</v>
      </c>
      <c r="AH3535">
        <v>6783957</v>
      </c>
      <c r="AI3535" s="10" t="s">
        <v>6637</v>
      </c>
      <c r="AJ3535">
        <v>157140</v>
      </c>
      <c r="AK3535" t="s">
        <v>509</v>
      </c>
      <c r="AL3535">
        <v>5</v>
      </c>
      <c r="AM3535">
        <v>2500</v>
      </c>
      <c r="AN3535" s="11">
        <f>VLOOKUP(TRIM(AK3535),[1]Sheet1!$V:$W,2,FALSE)</f>
        <v>0</v>
      </c>
      <c r="AO3535" s="11">
        <f t="shared" si="593"/>
        <v>0</v>
      </c>
      <c r="AP3535" s="10">
        <f t="shared" si="594"/>
        <v>0</v>
      </c>
      <c r="AQ3535" s="10"/>
      <c r="AR3535" s="11" t="b">
        <f t="shared" si="595"/>
        <v>0</v>
      </c>
    </row>
    <row r="3536" spans="1:44" x14ac:dyDescent="0.2">
      <c r="A3536" s="1" t="s">
        <v>5346</v>
      </c>
      <c r="B3536" s="1" t="s">
        <v>1791</v>
      </c>
      <c r="C3536" s="3">
        <v>42185</v>
      </c>
      <c r="D3536" s="1" t="s">
        <v>3649</v>
      </c>
      <c r="E3536" s="1" t="s">
        <v>5029</v>
      </c>
      <c r="F3536" s="5">
        <v>506.63</v>
      </c>
      <c r="G3536" s="5">
        <v>440.55</v>
      </c>
      <c r="H3536" s="5">
        <v>17.62</v>
      </c>
      <c r="I3536" s="1" t="s">
        <v>5406</v>
      </c>
      <c r="J3536" s="5">
        <v>0</v>
      </c>
      <c r="K3536" s="5">
        <v>0</v>
      </c>
      <c r="L3536" s="1" t="s">
        <v>5349</v>
      </c>
      <c r="M3536" s="5">
        <v>440.55</v>
      </c>
      <c r="N3536" s="5">
        <v>66.08</v>
      </c>
      <c r="O3536" s="1" t="s">
        <v>3642</v>
      </c>
      <c r="P3536" s="5">
        <v>440.55</v>
      </c>
      <c r="Q3536" s="5">
        <v>7.27</v>
      </c>
      <c r="R3536" s="1" t="s">
        <v>5351</v>
      </c>
      <c r="S3536" s="5">
        <v>440.55</v>
      </c>
      <c r="T3536" s="5">
        <v>33.479999999999997</v>
      </c>
      <c r="U3536" s="1" t="s">
        <v>5351</v>
      </c>
      <c r="V3536" s="1" t="s">
        <v>5351</v>
      </c>
      <c r="W3536" s="1" t="s">
        <v>3944</v>
      </c>
      <c r="X3536" s="1" t="s">
        <v>5408</v>
      </c>
      <c r="Y3536" s="1" t="s">
        <v>5792</v>
      </c>
      <c r="Z3536" s="1" t="s">
        <v>5793</v>
      </c>
      <c r="AB3536" s="8" t="str">
        <f t="shared" si="588"/>
        <v>000157898</v>
      </c>
      <c r="AC3536" t="str">
        <f t="shared" si="589"/>
        <v>30/06/2015</v>
      </c>
      <c r="AD3536" t="str">
        <f t="shared" si="590"/>
        <v>46044053004607</v>
      </c>
      <c r="AE3536" s="9">
        <f t="shared" si="591"/>
        <v>506.63</v>
      </c>
      <c r="AF3536">
        <f t="shared" si="592"/>
        <v>203.94</v>
      </c>
      <c r="AH3536">
        <v>1000</v>
      </c>
      <c r="AI3536" s="10" t="s">
        <v>6204</v>
      </c>
      <c r="AJ3536">
        <v>3512</v>
      </c>
      <c r="AK3536" t="s">
        <v>5475</v>
      </c>
      <c r="AL3536">
        <v>1</v>
      </c>
      <c r="AM3536">
        <v>33</v>
      </c>
      <c r="AN3536" s="11" t="e">
        <f>VLOOKUP(TRIM(AK3536),[1]Sheet1!$V:$W,2,FALSE)</f>
        <v>#N/A</v>
      </c>
      <c r="AO3536" s="11">
        <f t="shared" si="593"/>
        <v>0</v>
      </c>
      <c r="AP3536" s="10">
        <f t="shared" si="594"/>
        <v>0</v>
      </c>
      <c r="AQ3536" s="10"/>
      <c r="AR3536" s="11" t="b">
        <f t="shared" si="595"/>
        <v>0</v>
      </c>
    </row>
    <row r="3537" spans="1:44" x14ac:dyDescent="0.2">
      <c r="A3537" s="1" t="s">
        <v>5346</v>
      </c>
      <c r="B3537" s="1" t="s">
        <v>1791</v>
      </c>
      <c r="C3537" s="3">
        <v>42185</v>
      </c>
      <c r="D3537" s="1" t="s">
        <v>3649</v>
      </c>
      <c r="E3537" s="1" t="s">
        <v>5029</v>
      </c>
      <c r="F3537" s="5">
        <v>778.72</v>
      </c>
      <c r="G3537" s="5">
        <v>648.92999999999995</v>
      </c>
      <c r="H3537" s="5">
        <v>25.96</v>
      </c>
      <c r="I3537" s="1" t="s">
        <v>5406</v>
      </c>
      <c r="J3537" s="5">
        <v>0</v>
      </c>
      <c r="K3537" s="5">
        <v>0</v>
      </c>
      <c r="L3537" s="1" t="s">
        <v>5349</v>
      </c>
      <c r="M3537" s="5">
        <v>648.92999999999995</v>
      </c>
      <c r="N3537" s="5">
        <v>129.79</v>
      </c>
      <c r="O3537" s="1" t="s">
        <v>3642</v>
      </c>
      <c r="P3537" s="5">
        <v>648.92999999999995</v>
      </c>
      <c r="Q3537" s="5">
        <v>10.71</v>
      </c>
      <c r="R3537" s="1" t="s">
        <v>5351</v>
      </c>
      <c r="S3537" s="5">
        <v>648.92999999999995</v>
      </c>
      <c r="T3537" s="5">
        <v>49.32</v>
      </c>
      <c r="U3537" s="1" t="s">
        <v>5351</v>
      </c>
      <c r="V3537" s="1" t="s">
        <v>5351</v>
      </c>
      <c r="W3537" s="1" t="s">
        <v>3944</v>
      </c>
      <c r="X3537" s="1" t="s">
        <v>5498</v>
      </c>
      <c r="Y3537" s="1" t="s">
        <v>5511</v>
      </c>
      <c r="Z3537" s="1" t="s">
        <v>1792</v>
      </c>
      <c r="AB3537" s="8" t="str">
        <f t="shared" si="588"/>
        <v>000157898</v>
      </c>
      <c r="AC3537" t="str">
        <f t="shared" si="589"/>
        <v>30/06/2015</v>
      </c>
      <c r="AD3537" t="str">
        <f t="shared" si="590"/>
        <v>46044053004607</v>
      </c>
      <c r="AE3537" s="9">
        <f t="shared" si="591"/>
        <v>778.72</v>
      </c>
      <c r="AF3537">
        <f t="shared" si="592"/>
        <v>203.94</v>
      </c>
      <c r="AH3537">
        <v>6789624</v>
      </c>
      <c r="AI3537" s="10" t="s">
        <v>6356</v>
      </c>
      <c r="AJ3537">
        <v>157141</v>
      </c>
      <c r="AK3537" t="s">
        <v>1847</v>
      </c>
      <c r="AL3537">
        <v>0</v>
      </c>
      <c r="AM3537">
        <v>1.5</v>
      </c>
      <c r="AN3537" s="11">
        <f>VLOOKUP(TRIM(AK3537),[1]Sheet1!$V:$W,2,FALSE)</f>
        <v>0</v>
      </c>
      <c r="AO3537" s="11">
        <f t="shared" si="593"/>
        <v>0</v>
      </c>
      <c r="AP3537" s="10">
        <f t="shared" si="594"/>
        <v>0</v>
      </c>
      <c r="AQ3537" s="10"/>
      <c r="AR3537" s="11" t="b">
        <f t="shared" si="595"/>
        <v>0</v>
      </c>
    </row>
    <row r="3538" spans="1:44" x14ac:dyDescent="0.2">
      <c r="A3538" s="1" t="s">
        <v>5346</v>
      </c>
      <c r="B3538" s="1" t="s">
        <v>1791</v>
      </c>
      <c r="C3538" s="3">
        <v>42185</v>
      </c>
      <c r="D3538" s="1" t="s">
        <v>3649</v>
      </c>
      <c r="E3538" s="1" t="s">
        <v>5029</v>
      </c>
      <c r="F3538" s="5">
        <v>526.07000000000005</v>
      </c>
      <c r="G3538" s="5">
        <v>457.45</v>
      </c>
      <c r="H3538" s="5">
        <v>18.3</v>
      </c>
      <c r="I3538" s="1" t="s">
        <v>5406</v>
      </c>
      <c r="J3538" s="5">
        <v>0</v>
      </c>
      <c r="K3538" s="5">
        <v>0</v>
      </c>
      <c r="L3538" s="1" t="s">
        <v>5349</v>
      </c>
      <c r="M3538" s="5">
        <v>457.45</v>
      </c>
      <c r="N3538" s="5">
        <v>68.62</v>
      </c>
      <c r="O3538" s="1" t="s">
        <v>3642</v>
      </c>
      <c r="P3538" s="5">
        <v>457.45</v>
      </c>
      <c r="Q3538" s="5">
        <v>7.55</v>
      </c>
      <c r="R3538" s="1" t="s">
        <v>5351</v>
      </c>
      <c r="S3538" s="5">
        <v>457.45</v>
      </c>
      <c r="T3538" s="5">
        <v>34.770000000000003</v>
      </c>
      <c r="U3538" s="1" t="s">
        <v>5351</v>
      </c>
      <c r="V3538" s="1" t="s">
        <v>5351</v>
      </c>
      <c r="W3538" s="1" t="s">
        <v>3944</v>
      </c>
      <c r="X3538" s="1" t="s">
        <v>5408</v>
      </c>
      <c r="Y3538" s="1" t="s">
        <v>5099</v>
      </c>
      <c r="Z3538" s="1" t="s">
        <v>5100</v>
      </c>
      <c r="AB3538" s="8" t="str">
        <f t="shared" si="588"/>
        <v>000157898</v>
      </c>
      <c r="AC3538" t="str">
        <f t="shared" si="589"/>
        <v>30/06/2015</v>
      </c>
      <c r="AD3538" t="str">
        <f t="shared" si="590"/>
        <v>46044053004607</v>
      </c>
      <c r="AE3538" s="9">
        <f t="shared" si="591"/>
        <v>526.07000000000005</v>
      </c>
      <c r="AF3538">
        <f t="shared" si="592"/>
        <v>203.94</v>
      </c>
      <c r="AH3538">
        <v>1000</v>
      </c>
      <c r="AI3538" s="10" t="s">
        <v>6204</v>
      </c>
      <c r="AJ3538">
        <v>3512</v>
      </c>
      <c r="AK3538" t="s">
        <v>4647</v>
      </c>
      <c r="AL3538">
        <v>1</v>
      </c>
      <c r="AM3538">
        <v>9</v>
      </c>
      <c r="AN3538" s="11" t="e">
        <f>VLOOKUP(TRIM(AK3538),[1]Sheet1!$V:$W,2,FALSE)</f>
        <v>#N/A</v>
      </c>
      <c r="AO3538" s="11">
        <f t="shared" si="593"/>
        <v>0</v>
      </c>
      <c r="AP3538" s="10">
        <f t="shared" si="594"/>
        <v>0</v>
      </c>
      <c r="AQ3538" s="10"/>
      <c r="AR3538" s="11" t="b">
        <f t="shared" si="595"/>
        <v>0</v>
      </c>
    </row>
    <row r="3539" spans="1:44" x14ac:dyDescent="0.2">
      <c r="A3539" s="1" t="s">
        <v>5346</v>
      </c>
      <c r="B3539" s="1" t="s">
        <v>1791</v>
      </c>
      <c r="C3539" s="3">
        <v>42185</v>
      </c>
      <c r="D3539" s="1" t="s">
        <v>3001</v>
      </c>
      <c r="E3539" s="1" t="s">
        <v>5029</v>
      </c>
      <c r="F3539" s="5">
        <v>736.38</v>
      </c>
      <c r="G3539" s="5">
        <v>519.49</v>
      </c>
      <c r="H3539" s="5">
        <v>20.78</v>
      </c>
      <c r="I3539" s="1" t="s">
        <v>5579</v>
      </c>
      <c r="J3539" s="5">
        <v>939.73</v>
      </c>
      <c r="K3539" s="5">
        <v>138.97</v>
      </c>
      <c r="L3539" s="1" t="s">
        <v>5579</v>
      </c>
      <c r="M3539" s="5">
        <v>519.49</v>
      </c>
      <c r="N3539" s="5">
        <v>77.92</v>
      </c>
      <c r="O3539" s="1" t="s">
        <v>3642</v>
      </c>
      <c r="P3539" s="5">
        <v>519.49</v>
      </c>
      <c r="Q3539" s="5">
        <v>8.57</v>
      </c>
      <c r="R3539" s="1" t="s">
        <v>5351</v>
      </c>
      <c r="S3539" s="5">
        <v>519.49</v>
      </c>
      <c r="T3539" s="5">
        <v>39.479999999999997</v>
      </c>
      <c r="U3539" s="1" t="s">
        <v>5351</v>
      </c>
      <c r="V3539" s="1" t="s">
        <v>5351</v>
      </c>
      <c r="W3539" s="1" t="s">
        <v>3944</v>
      </c>
      <c r="X3539" s="1" t="s">
        <v>5359</v>
      </c>
      <c r="Y3539" s="1" t="s">
        <v>5965</v>
      </c>
      <c r="Z3539" s="1" t="s">
        <v>4020</v>
      </c>
      <c r="AB3539" s="8" t="str">
        <f t="shared" si="588"/>
        <v>000157898</v>
      </c>
      <c r="AC3539" t="str">
        <f t="shared" si="589"/>
        <v>30/06/2015</v>
      </c>
      <c r="AD3539" t="str">
        <f t="shared" si="590"/>
        <v>46044053004607</v>
      </c>
      <c r="AE3539" s="9">
        <f t="shared" si="591"/>
        <v>736.38</v>
      </c>
      <c r="AF3539">
        <f t="shared" si="592"/>
        <v>203.94</v>
      </c>
      <c r="AH3539">
        <v>6789624</v>
      </c>
      <c r="AI3539" s="10" t="s">
        <v>6356</v>
      </c>
      <c r="AJ3539">
        <v>157141</v>
      </c>
      <c r="AK3539" t="s">
        <v>1844</v>
      </c>
      <c r="AL3539">
        <v>0</v>
      </c>
      <c r="AM3539">
        <v>0.5</v>
      </c>
      <c r="AN3539" s="11">
        <f>VLOOKUP(TRIM(AK3539),[1]Sheet1!$V:$W,2,FALSE)</f>
        <v>0</v>
      </c>
      <c r="AO3539" s="11">
        <f t="shared" si="593"/>
        <v>0</v>
      </c>
      <c r="AP3539" s="10">
        <f t="shared" si="594"/>
        <v>0</v>
      </c>
      <c r="AQ3539" s="10"/>
      <c r="AR3539" s="11" t="b">
        <f t="shared" si="595"/>
        <v>0</v>
      </c>
    </row>
    <row r="3540" spans="1:44" x14ac:dyDescent="0.2">
      <c r="A3540" s="1" t="s">
        <v>5346</v>
      </c>
      <c r="B3540" s="1" t="s">
        <v>1793</v>
      </c>
      <c r="C3540" s="3">
        <v>42185</v>
      </c>
      <c r="D3540" s="1" t="s">
        <v>3711</v>
      </c>
      <c r="E3540" s="1" t="s">
        <v>5539</v>
      </c>
      <c r="F3540" s="5">
        <v>20.46</v>
      </c>
      <c r="G3540" s="5">
        <v>0</v>
      </c>
      <c r="H3540" s="5">
        <v>0</v>
      </c>
      <c r="I3540" s="1" t="s">
        <v>5349</v>
      </c>
      <c r="J3540" s="5">
        <v>0</v>
      </c>
      <c r="K3540" s="5">
        <v>0</v>
      </c>
      <c r="L3540" s="1" t="s">
        <v>5349</v>
      </c>
      <c r="M3540" s="5">
        <v>0</v>
      </c>
      <c r="N3540" s="5">
        <v>0</v>
      </c>
      <c r="O3540" s="1" t="s">
        <v>5349</v>
      </c>
      <c r="P3540" s="5">
        <v>20.46</v>
      </c>
      <c r="Q3540" s="5">
        <v>0</v>
      </c>
      <c r="R3540" s="1" t="s">
        <v>3712</v>
      </c>
      <c r="S3540" s="5">
        <v>20.46</v>
      </c>
      <c r="T3540" s="5">
        <v>0</v>
      </c>
      <c r="U3540" s="1" t="s">
        <v>3712</v>
      </c>
      <c r="V3540" s="1" t="s">
        <v>5351</v>
      </c>
      <c r="W3540" s="1" t="s">
        <v>5541</v>
      </c>
      <c r="X3540" s="1" t="s">
        <v>5542</v>
      </c>
      <c r="Y3540" s="1" t="s">
        <v>1933</v>
      </c>
      <c r="Z3540" s="1" t="s">
        <v>1934</v>
      </c>
      <c r="AB3540" s="8" t="str">
        <f t="shared" si="588"/>
        <v>000157899</v>
      </c>
      <c r="AC3540" t="str">
        <f t="shared" si="589"/>
        <v>30/06/2015</v>
      </c>
      <c r="AD3540" t="str">
        <f t="shared" si="590"/>
        <v>04817052000106</v>
      </c>
      <c r="AE3540" s="9">
        <f t="shared" si="591"/>
        <v>20.46</v>
      </c>
      <c r="AF3540">
        <f t="shared" si="592"/>
        <v>0</v>
      </c>
      <c r="AH3540">
        <v>6789624</v>
      </c>
      <c r="AI3540" s="10" t="s">
        <v>6356</v>
      </c>
      <c r="AJ3540">
        <v>157142</v>
      </c>
      <c r="AK3540" t="s">
        <v>513</v>
      </c>
      <c r="AL3540">
        <v>0</v>
      </c>
      <c r="AM3540">
        <v>0.1</v>
      </c>
      <c r="AN3540" s="11">
        <f>VLOOKUP(TRIM(AK3540),[1]Sheet1!$V:$W,2,FALSE)</f>
        <v>0</v>
      </c>
      <c r="AO3540" s="11">
        <f t="shared" si="593"/>
        <v>0</v>
      </c>
      <c r="AP3540" s="10">
        <f t="shared" si="594"/>
        <v>0</v>
      </c>
      <c r="AQ3540" s="10"/>
      <c r="AR3540" s="11" t="b">
        <f t="shared" si="595"/>
        <v>0</v>
      </c>
    </row>
    <row r="3541" spans="1:44" x14ac:dyDescent="0.2">
      <c r="A3541" s="1" t="s">
        <v>5346</v>
      </c>
      <c r="B3541" s="1" t="s">
        <v>1793</v>
      </c>
      <c r="C3541" s="3">
        <v>42185</v>
      </c>
      <c r="D3541" s="1" t="s">
        <v>3711</v>
      </c>
      <c r="E3541" s="1" t="s">
        <v>5539</v>
      </c>
      <c r="F3541" s="5">
        <v>40.92</v>
      </c>
      <c r="G3541" s="5">
        <v>0</v>
      </c>
      <c r="H3541" s="5">
        <v>0</v>
      </c>
      <c r="I3541" s="1" t="s">
        <v>5349</v>
      </c>
      <c r="J3541" s="5">
        <v>0</v>
      </c>
      <c r="K3541" s="5">
        <v>0</v>
      </c>
      <c r="L3541" s="1" t="s">
        <v>5349</v>
      </c>
      <c r="M3541" s="5">
        <v>0</v>
      </c>
      <c r="N3541" s="5">
        <v>0</v>
      </c>
      <c r="O3541" s="1" t="s">
        <v>5349</v>
      </c>
      <c r="P3541" s="5">
        <v>40.92</v>
      </c>
      <c r="Q3541" s="5">
        <v>0</v>
      </c>
      <c r="R3541" s="1" t="s">
        <v>3712</v>
      </c>
      <c r="S3541" s="5">
        <v>40.92</v>
      </c>
      <c r="T3541" s="5">
        <v>0</v>
      </c>
      <c r="U3541" s="1" t="s">
        <v>3712</v>
      </c>
      <c r="V3541" s="1" t="s">
        <v>5351</v>
      </c>
      <c r="W3541" s="1" t="s">
        <v>5541</v>
      </c>
      <c r="X3541" s="1" t="s">
        <v>5542</v>
      </c>
      <c r="Y3541" s="1" t="s">
        <v>1933</v>
      </c>
      <c r="Z3541" s="1" t="s">
        <v>1934</v>
      </c>
      <c r="AB3541" s="8" t="str">
        <f t="shared" si="588"/>
        <v>000157899</v>
      </c>
      <c r="AC3541" t="str">
        <f t="shared" si="589"/>
        <v>30/06/2015</v>
      </c>
      <c r="AD3541" t="str">
        <f t="shared" si="590"/>
        <v>04817052000106</v>
      </c>
      <c r="AE3541" s="9">
        <f t="shared" si="591"/>
        <v>40.92</v>
      </c>
      <c r="AF3541">
        <f t="shared" si="592"/>
        <v>0</v>
      </c>
      <c r="AH3541">
        <v>1000</v>
      </c>
      <c r="AI3541" s="10" t="s">
        <v>6204</v>
      </c>
      <c r="AJ3541">
        <v>3512</v>
      </c>
      <c r="AK3541" t="s">
        <v>5077</v>
      </c>
      <c r="AL3541">
        <v>1</v>
      </c>
      <c r="AM3541">
        <v>14</v>
      </c>
      <c r="AN3541" s="11" t="e">
        <f>VLOOKUP(TRIM(AK3541),[1]Sheet1!$V:$W,2,FALSE)</f>
        <v>#N/A</v>
      </c>
      <c r="AO3541" s="11">
        <f t="shared" si="593"/>
        <v>0</v>
      </c>
      <c r="AP3541" s="10">
        <f t="shared" si="594"/>
        <v>0</v>
      </c>
      <c r="AQ3541" s="10"/>
      <c r="AR3541" s="11" t="b">
        <f t="shared" si="595"/>
        <v>0</v>
      </c>
    </row>
    <row r="3542" spans="1:44" x14ac:dyDescent="0.2">
      <c r="A3542" s="1" t="s">
        <v>5346</v>
      </c>
      <c r="B3542" s="1" t="s">
        <v>1794</v>
      </c>
      <c r="C3542" s="3">
        <v>42185</v>
      </c>
      <c r="D3542" s="1" t="s">
        <v>3649</v>
      </c>
      <c r="E3542" s="1" t="s">
        <v>2752</v>
      </c>
      <c r="F3542" s="5">
        <v>969.61</v>
      </c>
      <c r="G3542" s="5">
        <v>969.61</v>
      </c>
      <c r="H3542" s="5">
        <v>38.78</v>
      </c>
      <c r="I3542" s="1" t="s">
        <v>5406</v>
      </c>
      <c r="J3542" s="5">
        <v>0</v>
      </c>
      <c r="K3542" s="5">
        <v>0</v>
      </c>
      <c r="L3542" s="1" t="s">
        <v>5349</v>
      </c>
      <c r="M3542" s="5">
        <v>843.14</v>
      </c>
      <c r="N3542" s="5">
        <v>126.47</v>
      </c>
      <c r="O3542" s="1" t="s">
        <v>3642</v>
      </c>
      <c r="P3542" s="5">
        <v>843.14</v>
      </c>
      <c r="Q3542" s="5">
        <v>13.91</v>
      </c>
      <c r="R3542" s="1" t="s">
        <v>5351</v>
      </c>
      <c r="S3542" s="5">
        <v>843.14</v>
      </c>
      <c r="T3542" s="5">
        <v>64.08</v>
      </c>
      <c r="U3542" s="1" t="s">
        <v>5351</v>
      </c>
      <c r="V3542" s="1" t="s">
        <v>5351</v>
      </c>
      <c r="W3542" s="1" t="s">
        <v>1795</v>
      </c>
      <c r="X3542" s="1" t="s">
        <v>5408</v>
      </c>
      <c r="Y3542" s="1" t="s">
        <v>5802</v>
      </c>
      <c r="Z3542" s="1" t="s">
        <v>5803</v>
      </c>
      <c r="AB3542" s="8" t="str">
        <f t="shared" si="588"/>
        <v>000157900</v>
      </c>
      <c r="AC3542" t="str">
        <f t="shared" si="589"/>
        <v>30/06/2015</v>
      </c>
      <c r="AD3542" t="str">
        <f t="shared" si="590"/>
        <v>14068605000129</v>
      </c>
      <c r="AE3542" s="9">
        <f t="shared" si="591"/>
        <v>969.61</v>
      </c>
      <c r="AF3542">
        <f t="shared" si="592"/>
        <v>0</v>
      </c>
      <c r="AH3542">
        <v>6784150</v>
      </c>
      <c r="AI3542" s="10" t="s">
        <v>6244</v>
      </c>
      <c r="AJ3542">
        <v>157143</v>
      </c>
      <c r="AK3542" t="s">
        <v>3925</v>
      </c>
      <c r="AL3542">
        <v>0</v>
      </c>
      <c r="AM3542">
        <v>1.7829999999999999</v>
      </c>
      <c r="AN3542" s="11">
        <f>VLOOKUP(TRIM(AK3542),[1]Sheet1!$V:$W,2,FALSE)</f>
        <v>0</v>
      </c>
      <c r="AO3542" s="11">
        <f t="shared" si="593"/>
        <v>0</v>
      </c>
      <c r="AP3542" s="10">
        <f t="shared" si="594"/>
        <v>0</v>
      </c>
      <c r="AQ3542" s="10"/>
      <c r="AR3542" s="11" t="b">
        <f t="shared" si="595"/>
        <v>0</v>
      </c>
    </row>
    <row r="3543" spans="1:44" x14ac:dyDescent="0.2">
      <c r="A3543" s="1" t="s">
        <v>5346</v>
      </c>
      <c r="B3543" s="1" t="s">
        <v>1796</v>
      </c>
      <c r="C3543" s="3">
        <v>42185</v>
      </c>
      <c r="D3543" s="1" t="s">
        <v>3711</v>
      </c>
      <c r="E3543" s="1" t="s">
        <v>5539</v>
      </c>
      <c r="F3543" s="5">
        <v>84.2</v>
      </c>
      <c r="G3543" s="5">
        <v>0</v>
      </c>
      <c r="H3543" s="5">
        <v>0</v>
      </c>
      <c r="I3543" s="1" t="s">
        <v>5349</v>
      </c>
      <c r="J3543" s="5">
        <v>0</v>
      </c>
      <c r="K3543" s="5">
        <v>0</v>
      </c>
      <c r="L3543" s="1" t="s">
        <v>5349</v>
      </c>
      <c r="M3543" s="5">
        <v>0</v>
      </c>
      <c r="N3543" s="5">
        <v>0</v>
      </c>
      <c r="O3543" s="1" t="s">
        <v>5349</v>
      </c>
      <c r="P3543" s="5">
        <v>84.2</v>
      </c>
      <c r="Q3543" s="5">
        <v>0</v>
      </c>
      <c r="R3543" s="1" t="s">
        <v>3712</v>
      </c>
      <c r="S3543" s="5">
        <v>84.2</v>
      </c>
      <c r="T3543" s="5">
        <v>0</v>
      </c>
      <c r="U3543" s="1" t="s">
        <v>3712</v>
      </c>
      <c r="V3543" s="1" t="s">
        <v>5351</v>
      </c>
      <c r="W3543" s="1" t="s">
        <v>5541</v>
      </c>
      <c r="X3543" s="1" t="s">
        <v>5542</v>
      </c>
      <c r="Y3543" s="1" t="s">
        <v>1954</v>
      </c>
      <c r="Z3543" s="1" t="s">
        <v>1955</v>
      </c>
      <c r="AB3543" s="8" t="str">
        <f t="shared" si="588"/>
        <v>000157901</v>
      </c>
      <c r="AC3543" t="str">
        <f t="shared" si="589"/>
        <v>30/06/2015</v>
      </c>
      <c r="AD3543" t="str">
        <f t="shared" si="590"/>
        <v>04817052000106</v>
      </c>
      <c r="AE3543" s="9">
        <f t="shared" si="591"/>
        <v>84.2</v>
      </c>
      <c r="AF3543">
        <f t="shared" si="592"/>
        <v>0</v>
      </c>
      <c r="AH3543">
        <v>1000</v>
      </c>
      <c r="AI3543" s="10" t="s">
        <v>6204</v>
      </c>
      <c r="AJ3543">
        <v>3512</v>
      </c>
      <c r="AK3543" t="s">
        <v>5705</v>
      </c>
      <c r="AL3543">
        <v>1</v>
      </c>
      <c r="AM3543">
        <v>65</v>
      </c>
      <c r="AN3543" s="11" t="e">
        <f>VLOOKUP(TRIM(AK3543),[1]Sheet1!$V:$W,2,FALSE)</f>
        <v>#N/A</v>
      </c>
      <c r="AO3543" s="11">
        <f t="shared" si="593"/>
        <v>0</v>
      </c>
      <c r="AP3543" s="10">
        <f t="shared" si="594"/>
        <v>0</v>
      </c>
      <c r="AQ3543" s="10"/>
      <c r="AR3543" s="11" t="b">
        <f t="shared" si="595"/>
        <v>0</v>
      </c>
    </row>
    <row r="3544" spans="1:44" x14ac:dyDescent="0.2">
      <c r="A3544" s="1" t="s">
        <v>5346</v>
      </c>
      <c r="B3544" s="1" t="s">
        <v>1796</v>
      </c>
      <c r="C3544" s="3">
        <v>42185</v>
      </c>
      <c r="D3544" s="1" t="s">
        <v>3711</v>
      </c>
      <c r="E3544" s="1" t="s">
        <v>5539</v>
      </c>
      <c r="F3544" s="5">
        <v>280.67</v>
      </c>
      <c r="G3544" s="5">
        <v>0</v>
      </c>
      <c r="H3544" s="5">
        <v>0</v>
      </c>
      <c r="I3544" s="1" t="s">
        <v>5349</v>
      </c>
      <c r="J3544" s="5">
        <v>0</v>
      </c>
      <c r="K3544" s="5">
        <v>0</v>
      </c>
      <c r="L3544" s="1" t="s">
        <v>5349</v>
      </c>
      <c r="M3544" s="5">
        <v>0</v>
      </c>
      <c r="N3544" s="5">
        <v>0</v>
      </c>
      <c r="O3544" s="1" t="s">
        <v>5349</v>
      </c>
      <c r="P3544" s="5">
        <v>280.67</v>
      </c>
      <c r="Q3544" s="5">
        <v>0</v>
      </c>
      <c r="R3544" s="1" t="s">
        <v>3712</v>
      </c>
      <c r="S3544" s="5">
        <v>280.67</v>
      </c>
      <c r="T3544" s="5">
        <v>0</v>
      </c>
      <c r="U3544" s="1" t="s">
        <v>3712</v>
      </c>
      <c r="V3544" s="1" t="s">
        <v>5351</v>
      </c>
      <c r="W3544" s="1" t="s">
        <v>5541</v>
      </c>
      <c r="X3544" s="1" t="s">
        <v>5542</v>
      </c>
      <c r="Y3544" s="1" t="s">
        <v>1954</v>
      </c>
      <c r="Z3544" s="1" t="s">
        <v>1955</v>
      </c>
      <c r="AB3544" s="8" t="str">
        <f t="shared" si="588"/>
        <v>000157901</v>
      </c>
      <c r="AC3544" t="str">
        <f t="shared" si="589"/>
        <v>30/06/2015</v>
      </c>
      <c r="AD3544" t="str">
        <f t="shared" si="590"/>
        <v>04817052000106</v>
      </c>
      <c r="AE3544" s="9">
        <f t="shared" si="591"/>
        <v>280.67</v>
      </c>
      <c r="AF3544">
        <f t="shared" si="592"/>
        <v>0</v>
      </c>
      <c r="AH3544">
        <v>6826233</v>
      </c>
      <c r="AI3544" s="10" t="s">
        <v>6257</v>
      </c>
      <c r="AJ3544">
        <v>157144</v>
      </c>
      <c r="AK3544" t="s">
        <v>1924</v>
      </c>
      <c r="AL3544">
        <v>0</v>
      </c>
      <c r="AM3544">
        <v>300</v>
      </c>
      <c r="AN3544" s="11">
        <f>VLOOKUP(TRIM(AK3544),[1]Sheet1!$V:$W,2,FALSE)</f>
        <v>0</v>
      </c>
      <c r="AO3544" s="11">
        <f t="shared" si="593"/>
        <v>0</v>
      </c>
      <c r="AP3544" s="10">
        <f t="shared" si="594"/>
        <v>0</v>
      </c>
      <c r="AQ3544" s="10"/>
      <c r="AR3544" s="11" t="b">
        <f t="shared" si="595"/>
        <v>0</v>
      </c>
    </row>
    <row r="3545" spans="1:44" x14ac:dyDescent="0.2">
      <c r="A3545" s="1" t="s">
        <v>5346</v>
      </c>
      <c r="B3545" s="1" t="s">
        <v>1796</v>
      </c>
      <c r="C3545" s="3">
        <v>42185</v>
      </c>
      <c r="D3545" s="1" t="s">
        <v>3711</v>
      </c>
      <c r="E3545" s="1" t="s">
        <v>5539</v>
      </c>
      <c r="F3545" s="5">
        <v>84.2</v>
      </c>
      <c r="G3545" s="5">
        <v>0</v>
      </c>
      <c r="H3545" s="5">
        <v>0</v>
      </c>
      <c r="I3545" s="1" t="s">
        <v>5349</v>
      </c>
      <c r="J3545" s="5">
        <v>0</v>
      </c>
      <c r="K3545" s="5">
        <v>0</v>
      </c>
      <c r="L3545" s="1" t="s">
        <v>5349</v>
      </c>
      <c r="M3545" s="5">
        <v>0</v>
      </c>
      <c r="N3545" s="5">
        <v>0</v>
      </c>
      <c r="O3545" s="1" t="s">
        <v>5349</v>
      </c>
      <c r="P3545" s="5">
        <v>84.2</v>
      </c>
      <c r="Q3545" s="5">
        <v>0</v>
      </c>
      <c r="R3545" s="1" t="s">
        <v>3712</v>
      </c>
      <c r="S3545" s="5">
        <v>84.2</v>
      </c>
      <c r="T3545" s="5">
        <v>0</v>
      </c>
      <c r="U3545" s="1" t="s">
        <v>3712</v>
      </c>
      <c r="V3545" s="1" t="s">
        <v>5351</v>
      </c>
      <c r="W3545" s="1" t="s">
        <v>5541</v>
      </c>
      <c r="X3545" s="1" t="s">
        <v>5542</v>
      </c>
      <c r="Y3545" s="1" t="s">
        <v>1954</v>
      </c>
      <c r="Z3545" s="1" t="s">
        <v>1955</v>
      </c>
      <c r="AB3545" s="8" t="str">
        <f t="shared" si="588"/>
        <v>000157901</v>
      </c>
      <c r="AC3545" t="str">
        <f t="shared" si="589"/>
        <v>30/06/2015</v>
      </c>
      <c r="AD3545" t="str">
        <f t="shared" si="590"/>
        <v>04817052000106</v>
      </c>
      <c r="AE3545" s="9">
        <f t="shared" si="591"/>
        <v>84.2</v>
      </c>
      <c r="AF3545">
        <f t="shared" si="592"/>
        <v>0</v>
      </c>
      <c r="AH3545">
        <v>7632381</v>
      </c>
      <c r="AI3545" s="10" t="s">
        <v>6638</v>
      </c>
      <c r="AJ3545">
        <v>157145</v>
      </c>
      <c r="AK3545" t="s">
        <v>5560</v>
      </c>
      <c r="AL3545">
        <v>0</v>
      </c>
      <c r="AM3545">
        <v>15</v>
      </c>
      <c r="AN3545" s="11" t="e">
        <f>VLOOKUP(TRIM(AK3545),[1]Sheet1!$V:$W,2,FALSE)</f>
        <v>#N/A</v>
      </c>
      <c r="AO3545" s="11">
        <f t="shared" si="593"/>
        <v>0</v>
      </c>
      <c r="AP3545" s="10">
        <f t="shared" si="594"/>
        <v>0</v>
      </c>
      <c r="AQ3545" s="10"/>
      <c r="AR3545" s="11" t="b">
        <f t="shared" si="595"/>
        <v>0</v>
      </c>
    </row>
    <row r="3546" spans="1:44" x14ac:dyDescent="0.2">
      <c r="A3546" s="1" t="s">
        <v>5346</v>
      </c>
      <c r="B3546" s="1" t="s">
        <v>1797</v>
      </c>
      <c r="C3546" s="3">
        <v>42185</v>
      </c>
      <c r="D3546" s="1" t="s">
        <v>3649</v>
      </c>
      <c r="E3546" s="1" t="s">
        <v>5387</v>
      </c>
      <c r="F3546" s="5">
        <v>453.57</v>
      </c>
      <c r="G3546" s="5">
        <v>533.34</v>
      </c>
      <c r="H3546" s="5">
        <v>64</v>
      </c>
      <c r="I3546" s="1" t="s">
        <v>5348</v>
      </c>
      <c r="J3546" s="5">
        <v>0</v>
      </c>
      <c r="K3546" s="5">
        <v>0</v>
      </c>
      <c r="L3546" s="1" t="s">
        <v>5349</v>
      </c>
      <c r="M3546" s="5">
        <v>0</v>
      </c>
      <c r="N3546" s="5">
        <v>0</v>
      </c>
      <c r="O3546" s="1" t="s">
        <v>5349</v>
      </c>
      <c r="P3546" s="5">
        <v>533.34</v>
      </c>
      <c r="Q3546" s="5">
        <v>8.8000000000000007</v>
      </c>
      <c r="R3546" s="1" t="s">
        <v>5351</v>
      </c>
      <c r="S3546" s="5">
        <v>533.34</v>
      </c>
      <c r="T3546" s="5">
        <v>40.53</v>
      </c>
      <c r="U3546" s="1" t="s">
        <v>5351</v>
      </c>
      <c r="V3546" s="1" t="s">
        <v>5351</v>
      </c>
      <c r="W3546" s="1" t="s">
        <v>1798</v>
      </c>
      <c r="X3546" s="1" t="s">
        <v>5659</v>
      </c>
      <c r="Y3546" s="1" t="s">
        <v>2695</v>
      </c>
      <c r="Z3546" s="1" t="s">
        <v>2696</v>
      </c>
      <c r="AB3546" s="8" t="str">
        <f t="shared" si="588"/>
        <v>000157902</v>
      </c>
      <c r="AC3546" t="str">
        <f t="shared" si="589"/>
        <v>30/06/2015</v>
      </c>
      <c r="AD3546" t="str">
        <f t="shared" si="590"/>
        <v>12552494000104</v>
      </c>
      <c r="AE3546" s="9">
        <f t="shared" si="591"/>
        <v>453.57</v>
      </c>
      <c r="AF3546">
        <f t="shared" si="592"/>
        <v>0</v>
      </c>
      <c r="AH3546">
        <v>1000</v>
      </c>
      <c r="AI3546" s="10" t="s">
        <v>6204</v>
      </c>
      <c r="AJ3546">
        <v>3512</v>
      </c>
      <c r="AK3546" t="s">
        <v>4636</v>
      </c>
      <c r="AL3546">
        <v>1</v>
      </c>
      <c r="AM3546">
        <v>10</v>
      </c>
      <c r="AN3546" s="11" t="e">
        <f>VLOOKUP(TRIM(AK3546),[1]Sheet1!$V:$W,2,FALSE)</f>
        <v>#N/A</v>
      </c>
      <c r="AO3546" s="11">
        <f t="shared" si="593"/>
        <v>0</v>
      </c>
      <c r="AP3546" s="10">
        <f t="shared" si="594"/>
        <v>0</v>
      </c>
      <c r="AQ3546" s="10"/>
      <c r="AR3546" s="11" t="b">
        <f t="shared" si="595"/>
        <v>0</v>
      </c>
    </row>
    <row r="3547" spans="1:44" x14ac:dyDescent="0.2">
      <c r="A3547" s="1" t="s">
        <v>5346</v>
      </c>
      <c r="B3547" s="1" t="s">
        <v>1799</v>
      </c>
      <c r="C3547" s="3">
        <v>42185</v>
      </c>
      <c r="D3547" s="1" t="s">
        <v>235</v>
      </c>
      <c r="E3547" s="1" t="s">
        <v>5365</v>
      </c>
      <c r="F3547" s="5">
        <v>1042.97</v>
      </c>
      <c r="G3547" s="5">
        <v>1042.97</v>
      </c>
      <c r="H3547" s="5">
        <v>187.73</v>
      </c>
      <c r="I3547" s="1" t="s">
        <v>5406</v>
      </c>
      <c r="J3547" s="5">
        <v>0</v>
      </c>
      <c r="K3547" s="5">
        <v>0</v>
      </c>
      <c r="L3547" s="1" t="s">
        <v>5349</v>
      </c>
      <c r="M3547" s="5">
        <v>906.93</v>
      </c>
      <c r="N3547" s="5">
        <v>136.04</v>
      </c>
      <c r="O3547" s="1" t="s">
        <v>3642</v>
      </c>
      <c r="P3547" s="5">
        <v>906.93</v>
      </c>
      <c r="Q3547" s="5">
        <v>14.96</v>
      </c>
      <c r="R3547" s="1" t="s">
        <v>5351</v>
      </c>
      <c r="S3547" s="5">
        <v>906.93</v>
      </c>
      <c r="T3547" s="5">
        <v>68.930000000000007</v>
      </c>
      <c r="U3547" s="1" t="s">
        <v>5351</v>
      </c>
      <c r="V3547" s="1" t="s">
        <v>5351</v>
      </c>
      <c r="W3547" s="1" t="s">
        <v>1800</v>
      </c>
      <c r="X3547" s="1" t="s">
        <v>5408</v>
      </c>
      <c r="Y3547" s="1" t="s">
        <v>5748</v>
      </c>
      <c r="Z3547" s="1" t="s">
        <v>5749</v>
      </c>
      <c r="AB3547" s="8" t="str">
        <f t="shared" si="588"/>
        <v>000157903</v>
      </c>
      <c r="AC3547" t="str">
        <f t="shared" si="589"/>
        <v>30/06/2015</v>
      </c>
      <c r="AD3547" t="str">
        <f t="shared" si="590"/>
        <v>92741016000254</v>
      </c>
      <c r="AE3547" s="9">
        <f t="shared" si="591"/>
        <v>1042.97</v>
      </c>
      <c r="AF3547">
        <f t="shared" si="592"/>
        <v>0</v>
      </c>
      <c r="AH3547">
        <v>7632381</v>
      </c>
      <c r="AI3547" s="10" t="s">
        <v>6638</v>
      </c>
      <c r="AJ3547">
        <v>157145</v>
      </c>
      <c r="AK3547" t="s">
        <v>5133</v>
      </c>
      <c r="AL3547">
        <v>0</v>
      </c>
      <c r="AM3547">
        <v>15</v>
      </c>
      <c r="AN3547" s="11" t="e">
        <f>VLOOKUP(TRIM(AK3547),[1]Sheet1!$V:$W,2,FALSE)</f>
        <v>#N/A</v>
      </c>
      <c r="AO3547" s="11">
        <f t="shared" si="593"/>
        <v>0</v>
      </c>
      <c r="AP3547" s="10">
        <f t="shared" si="594"/>
        <v>0</v>
      </c>
      <c r="AQ3547" s="10"/>
      <c r="AR3547" s="11" t="b">
        <f t="shared" si="595"/>
        <v>0</v>
      </c>
    </row>
    <row r="3548" spans="1:44" x14ac:dyDescent="0.2">
      <c r="A3548" s="1" t="s">
        <v>5346</v>
      </c>
      <c r="B3548" s="1" t="s">
        <v>1801</v>
      </c>
      <c r="C3548" s="3">
        <v>42185</v>
      </c>
      <c r="D3548" s="1" t="s">
        <v>3711</v>
      </c>
      <c r="E3548" s="1" t="s">
        <v>5539</v>
      </c>
      <c r="F3548" s="5">
        <v>141.36000000000001</v>
      </c>
      <c r="G3548" s="5">
        <v>0</v>
      </c>
      <c r="H3548" s="5">
        <v>0</v>
      </c>
      <c r="I3548" s="1" t="s">
        <v>5349</v>
      </c>
      <c r="J3548" s="5">
        <v>0</v>
      </c>
      <c r="K3548" s="5">
        <v>0</v>
      </c>
      <c r="L3548" s="1" t="s">
        <v>5349</v>
      </c>
      <c r="M3548" s="5">
        <v>0</v>
      </c>
      <c r="N3548" s="5">
        <v>0</v>
      </c>
      <c r="O3548" s="1" t="s">
        <v>5349</v>
      </c>
      <c r="P3548" s="5">
        <v>141.36000000000001</v>
      </c>
      <c r="Q3548" s="5">
        <v>0</v>
      </c>
      <c r="R3548" s="1" t="s">
        <v>3712</v>
      </c>
      <c r="S3548" s="5">
        <v>141.36000000000001</v>
      </c>
      <c r="T3548" s="5">
        <v>0</v>
      </c>
      <c r="U3548" s="1" t="s">
        <v>3712</v>
      </c>
      <c r="V3548" s="1" t="s">
        <v>5351</v>
      </c>
      <c r="W3548" s="1" t="s">
        <v>5541</v>
      </c>
      <c r="X3548" s="1" t="s">
        <v>5542</v>
      </c>
      <c r="Y3548" s="1" t="s">
        <v>5034</v>
      </c>
      <c r="Z3548" s="1" t="s">
        <v>5035</v>
      </c>
      <c r="AB3548" s="8" t="str">
        <f t="shared" si="588"/>
        <v>000157904</v>
      </c>
      <c r="AC3548" t="str">
        <f t="shared" si="589"/>
        <v>30/06/2015</v>
      </c>
      <c r="AD3548" t="str">
        <f t="shared" si="590"/>
        <v>04817052000106</v>
      </c>
      <c r="AE3548" s="9">
        <f t="shared" si="591"/>
        <v>141.36000000000001</v>
      </c>
      <c r="AF3548">
        <f t="shared" si="592"/>
        <v>0</v>
      </c>
      <c r="AH3548">
        <v>1046</v>
      </c>
      <c r="AI3548" s="10" t="s">
        <v>6204</v>
      </c>
      <c r="AJ3548">
        <v>3513</v>
      </c>
      <c r="AK3548" t="s">
        <v>5191</v>
      </c>
      <c r="AL3548">
        <v>1</v>
      </c>
      <c r="AM3548">
        <v>1</v>
      </c>
      <c r="AN3548" s="11" t="e">
        <f>VLOOKUP(TRIM(AK3548),[1]Sheet1!$V:$W,2,FALSE)</f>
        <v>#N/A</v>
      </c>
      <c r="AO3548" s="11">
        <f t="shared" si="593"/>
        <v>0</v>
      </c>
      <c r="AP3548" s="10">
        <f t="shared" si="594"/>
        <v>0</v>
      </c>
      <c r="AQ3548" s="10"/>
      <c r="AR3548" s="11" t="b">
        <f t="shared" si="595"/>
        <v>0</v>
      </c>
    </row>
    <row r="3549" spans="1:44" x14ac:dyDescent="0.2">
      <c r="A3549" s="1" t="s">
        <v>5346</v>
      </c>
      <c r="B3549" s="1" t="s">
        <v>1801</v>
      </c>
      <c r="C3549" s="3">
        <v>42185</v>
      </c>
      <c r="D3549" s="1" t="s">
        <v>3711</v>
      </c>
      <c r="E3549" s="1" t="s">
        <v>5539</v>
      </c>
      <c r="F3549" s="5">
        <v>247.38</v>
      </c>
      <c r="G3549" s="5">
        <v>0</v>
      </c>
      <c r="H3549" s="5">
        <v>0</v>
      </c>
      <c r="I3549" s="1" t="s">
        <v>5349</v>
      </c>
      <c r="J3549" s="5">
        <v>0</v>
      </c>
      <c r="K3549" s="5">
        <v>0</v>
      </c>
      <c r="L3549" s="1" t="s">
        <v>5349</v>
      </c>
      <c r="M3549" s="5">
        <v>0</v>
      </c>
      <c r="N3549" s="5">
        <v>0</v>
      </c>
      <c r="O3549" s="1" t="s">
        <v>5349</v>
      </c>
      <c r="P3549" s="5">
        <v>247.38</v>
      </c>
      <c r="Q3549" s="5">
        <v>0</v>
      </c>
      <c r="R3549" s="1" t="s">
        <v>3712</v>
      </c>
      <c r="S3549" s="5">
        <v>247.38</v>
      </c>
      <c r="T3549" s="5">
        <v>0</v>
      </c>
      <c r="U3549" s="1" t="s">
        <v>3712</v>
      </c>
      <c r="V3549" s="1" t="s">
        <v>5351</v>
      </c>
      <c r="W3549" s="1" t="s">
        <v>5541</v>
      </c>
      <c r="X3549" s="1" t="s">
        <v>5542</v>
      </c>
      <c r="Y3549" s="1" t="s">
        <v>5034</v>
      </c>
      <c r="Z3549" s="1" t="s">
        <v>5035</v>
      </c>
      <c r="AB3549" s="8" t="str">
        <f t="shared" si="588"/>
        <v>000157904</v>
      </c>
      <c r="AC3549" t="str">
        <f t="shared" si="589"/>
        <v>30/06/2015</v>
      </c>
      <c r="AD3549" t="str">
        <f t="shared" si="590"/>
        <v>04817052000106</v>
      </c>
      <c r="AE3549" s="9">
        <f t="shared" si="591"/>
        <v>247.38</v>
      </c>
      <c r="AF3549">
        <f t="shared" si="592"/>
        <v>0</v>
      </c>
      <c r="AH3549">
        <v>7632381</v>
      </c>
      <c r="AI3549" s="10" t="s">
        <v>6638</v>
      </c>
      <c r="AJ3549">
        <v>157145</v>
      </c>
      <c r="AK3549" t="s">
        <v>2249</v>
      </c>
      <c r="AL3549">
        <v>1</v>
      </c>
      <c r="AM3549">
        <v>6</v>
      </c>
      <c r="AN3549" s="11" t="e">
        <f>VLOOKUP(TRIM(AK3549),[1]Sheet1!$V:$W,2,FALSE)</f>
        <v>#N/A</v>
      </c>
      <c r="AO3549" s="11">
        <f t="shared" si="593"/>
        <v>0</v>
      </c>
      <c r="AP3549" s="10">
        <f t="shared" si="594"/>
        <v>0</v>
      </c>
      <c r="AQ3549" s="10"/>
      <c r="AR3549" s="11" t="b">
        <f t="shared" si="595"/>
        <v>0</v>
      </c>
    </row>
    <row r="3550" spans="1:44" x14ac:dyDescent="0.2">
      <c r="A3550" s="1" t="s">
        <v>5346</v>
      </c>
      <c r="B3550" s="1" t="s">
        <v>1802</v>
      </c>
      <c r="C3550" s="3">
        <v>42185</v>
      </c>
      <c r="D3550" s="1" t="s">
        <v>3657</v>
      </c>
      <c r="E3550" s="1" t="s">
        <v>5347</v>
      </c>
      <c r="F3550" s="5">
        <v>548.95000000000005</v>
      </c>
      <c r="G3550" s="5">
        <v>548.95000000000005</v>
      </c>
      <c r="H3550" s="5">
        <v>98.81</v>
      </c>
      <c r="I3550" s="1" t="s">
        <v>5406</v>
      </c>
      <c r="J3550" s="5">
        <v>0</v>
      </c>
      <c r="K3550" s="5">
        <v>0</v>
      </c>
      <c r="L3550" s="1" t="s">
        <v>5349</v>
      </c>
      <c r="M3550" s="5">
        <v>0</v>
      </c>
      <c r="N3550" s="5">
        <v>0</v>
      </c>
      <c r="O3550" s="1" t="s">
        <v>5349</v>
      </c>
      <c r="P3550" s="5">
        <v>548.95000000000005</v>
      </c>
      <c r="Q3550" s="5">
        <v>9.06</v>
      </c>
      <c r="R3550" s="1" t="s">
        <v>5351</v>
      </c>
      <c r="S3550" s="5">
        <v>548.95000000000005</v>
      </c>
      <c r="T3550" s="5">
        <v>41.72</v>
      </c>
      <c r="U3550" s="1" t="s">
        <v>5351</v>
      </c>
      <c r="V3550" s="1" t="s">
        <v>5351</v>
      </c>
      <c r="W3550" s="1" t="s">
        <v>3658</v>
      </c>
      <c r="X3550" s="1" t="s">
        <v>5419</v>
      </c>
      <c r="Y3550" s="1" t="s">
        <v>3842</v>
      </c>
      <c r="Z3550" s="1" t="s">
        <v>3843</v>
      </c>
      <c r="AB3550" s="8" t="str">
        <f t="shared" si="588"/>
        <v>000157905</v>
      </c>
      <c r="AC3550" t="str">
        <f t="shared" si="589"/>
        <v>30/06/2015</v>
      </c>
      <c r="AD3550" t="str">
        <f t="shared" si="590"/>
        <v>43854777000126</v>
      </c>
      <c r="AE3550" s="9">
        <f t="shared" si="591"/>
        <v>548.95000000000005</v>
      </c>
      <c r="AF3550">
        <f t="shared" si="592"/>
        <v>0</v>
      </c>
      <c r="AH3550">
        <v>7632381</v>
      </c>
      <c r="AI3550" s="10" t="s">
        <v>6638</v>
      </c>
      <c r="AJ3550">
        <v>157145</v>
      </c>
      <c r="AK3550" t="s">
        <v>4810</v>
      </c>
      <c r="AL3550">
        <v>1</v>
      </c>
      <c r="AM3550">
        <v>24</v>
      </c>
      <c r="AN3550" s="11" t="e">
        <f>VLOOKUP(TRIM(AK3550),[1]Sheet1!$V:$W,2,FALSE)</f>
        <v>#N/A</v>
      </c>
      <c r="AO3550" s="11">
        <f t="shared" si="593"/>
        <v>0</v>
      </c>
      <c r="AP3550" s="10">
        <f t="shared" si="594"/>
        <v>0</v>
      </c>
      <c r="AQ3550" s="10"/>
      <c r="AR3550" s="11" t="b">
        <f t="shared" si="595"/>
        <v>0</v>
      </c>
    </row>
    <row r="3551" spans="1:44" x14ac:dyDescent="0.2">
      <c r="A3551" s="1" t="s">
        <v>5346</v>
      </c>
      <c r="B3551" s="1" t="s">
        <v>1803</v>
      </c>
      <c r="C3551" s="3">
        <v>42185</v>
      </c>
      <c r="D3551" s="1" t="s">
        <v>3641</v>
      </c>
      <c r="E3551" s="1" t="s">
        <v>5020</v>
      </c>
      <c r="F3551" s="5">
        <v>1689.35</v>
      </c>
      <c r="G3551" s="5">
        <v>1469</v>
      </c>
      <c r="H3551" s="5">
        <v>58.76</v>
      </c>
      <c r="I3551" s="1" t="s">
        <v>5042</v>
      </c>
      <c r="J3551" s="5">
        <v>0</v>
      </c>
      <c r="K3551" s="5">
        <v>0</v>
      </c>
      <c r="L3551" s="1" t="s">
        <v>5349</v>
      </c>
      <c r="M3551" s="5">
        <v>1469</v>
      </c>
      <c r="N3551" s="5">
        <v>220.35</v>
      </c>
      <c r="O3551" s="1" t="s">
        <v>3642</v>
      </c>
      <c r="P3551" s="5">
        <v>1469</v>
      </c>
      <c r="Q3551" s="5">
        <v>24.24</v>
      </c>
      <c r="R3551" s="1" t="s">
        <v>5351</v>
      </c>
      <c r="S3551" s="5">
        <v>1469</v>
      </c>
      <c r="T3551" s="5">
        <v>111.64</v>
      </c>
      <c r="U3551" s="1" t="s">
        <v>5351</v>
      </c>
      <c r="V3551" s="1" t="s">
        <v>5351</v>
      </c>
      <c r="W3551" s="1" t="s">
        <v>1804</v>
      </c>
      <c r="X3551" s="1" t="s">
        <v>5408</v>
      </c>
      <c r="Y3551" s="1" t="s">
        <v>3274</v>
      </c>
      <c r="Z3551" s="1" t="s">
        <v>3275</v>
      </c>
      <c r="AB3551" s="8" t="str">
        <f t="shared" si="588"/>
        <v>000157906</v>
      </c>
      <c r="AC3551" t="str">
        <f t="shared" si="589"/>
        <v>30/06/2015</v>
      </c>
      <c r="AD3551" t="str">
        <f t="shared" si="590"/>
        <v>07175725001050</v>
      </c>
      <c r="AE3551" s="9">
        <f t="shared" si="591"/>
        <v>1689.35</v>
      </c>
      <c r="AF3551">
        <f t="shared" si="592"/>
        <v>0</v>
      </c>
      <c r="AH3551">
        <v>1046</v>
      </c>
      <c r="AI3551" s="10" t="s">
        <v>6204</v>
      </c>
      <c r="AJ3551">
        <v>3513</v>
      </c>
      <c r="AK3551" t="s">
        <v>5107</v>
      </c>
      <c r="AL3551">
        <v>1</v>
      </c>
      <c r="AM3551">
        <v>32</v>
      </c>
      <c r="AN3551" s="11" t="e">
        <f>VLOOKUP(TRIM(AK3551),[1]Sheet1!$V:$W,2,FALSE)</f>
        <v>#N/A</v>
      </c>
      <c r="AO3551" s="11">
        <f t="shared" si="593"/>
        <v>0</v>
      </c>
      <c r="AP3551" s="10">
        <f t="shared" si="594"/>
        <v>0</v>
      </c>
      <c r="AQ3551" s="10"/>
      <c r="AR3551" s="11" t="b">
        <f t="shared" si="595"/>
        <v>0</v>
      </c>
    </row>
    <row r="3552" spans="1:44" x14ac:dyDescent="0.2">
      <c r="A3552" s="1" t="s">
        <v>5346</v>
      </c>
      <c r="B3552" s="1" t="s">
        <v>1805</v>
      </c>
      <c r="C3552" s="3">
        <v>42185</v>
      </c>
      <c r="D3552" s="1" t="s">
        <v>3641</v>
      </c>
      <c r="E3552" s="1" t="s">
        <v>5020</v>
      </c>
      <c r="F3552" s="5">
        <v>1689.35</v>
      </c>
      <c r="G3552" s="5">
        <v>1469</v>
      </c>
      <c r="H3552" s="5">
        <v>58.76</v>
      </c>
      <c r="I3552" s="1" t="s">
        <v>5042</v>
      </c>
      <c r="J3552" s="5">
        <v>0</v>
      </c>
      <c r="K3552" s="5">
        <v>0</v>
      </c>
      <c r="L3552" s="1" t="s">
        <v>5349</v>
      </c>
      <c r="M3552" s="5">
        <v>1469</v>
      </c>
      <c r="N3552" s="5">
        <v>220.35</v>
      </c>
      <c r="O3552" s="1" t="s">
        <v>3642</v>
      </c>
      <c r="P3552" s="5">
        <v>1469</v>
      </c>
      <c r="Q3552" s="5">
        <v>24.24</v>
      </c>
      <c r="R3552" s="1" t="s">
        <v>5351</v>
      </c>
      <c r="S3552" s="5">
        <v>1469</v>
      </c>
      <c r="T3552" s="5">
        <v>111.64</v>
      </c>
      <c r="U3552" s="1" t="s">
        <v>5351</v>
      </c>
      <c r="V3552" s="1" t="s">
        <v>5351</v>
      </c>
      <c r="W3552" s="1" t="s">
        <v>1804</v>
      </c>
      <c r="X3552" s="1" t="s">
        <v>5408</v>
      </c>
      <c r="Y3552" s="1" t="s">
        <v>3274</v>
      </c>
      <c r="Z3552" s="1" t="s">
        <v>3275</v>
      </c>
      <c r="AB3552" s="8" t="str">
        <f t="shared" si="588"/>
        <v>000157907</v>
      </c>
      <c r="AC3552" t="str">
        <f t="shared" si="589"/>
        <v>30/06/2015</v>
      </c>
      <c r="AD3552" t="str">
        <f t="shared" si="590"/>
        <v>07175725001050</v>
      </c>
      <c r="AE3552" s="9">
        <f t="shared" si="591"/>
        <v>1689.35</v>
      </c>
      <c r="AF3552">
        <f t="shared" si="592"/>
        <v>0</v>
      </c>
      <c r="AH3552">
        <v>6789624</v>
      </c>
      <c r="AI3552" s="10" t="s">
        <v>6356</v>
      </c>
      <c r="AJ3552">
        <v>157146</v>
      </c>
      <c r="AK3552" t="s">
        <v>520</v>
      </c>
      <c r="AL3552">
        <v>5</v>
      </c>
      <c r="AM3552">
        <v>5</v>
      </c>
      <c r="AN3552" s="11">
        <f>VLOOKUP(TRIM(AK3552),[1]Sheet1!$V:$W,2,FALSE)</f>
        <v>2.127164334E-2</v>
      </c>
      <c r="AO3552" s="11">
        <f t="shared" si="593"/>
        <v>2.127164334E-2</v>
      </c>
      <c r="AP3552" s="10">
        <f t="shared" si="594"/>
        <v>0.10635821670000001</v>
      </c>
      <c r="AQ3552" s="10"/>
      <c r="AR3552" s="11" t="b">
        <f t="shared" si="595"/>
        <v>0</v>
      </c>
    </row>
    <row r="3553" spans="1:44" x14ac:dyDescent="0.2">
      <c r="A3553" s="1" t="s">
        <v>5346</v>
      </c>
      <c r="B3553" s="1" t="s">
        <v>1806</v>
      </c>
      <c r="C3553" s="3">
        <v>42185</v>
      </c>
      <c r="D3553" s="1" t="s">
        <v>3662</v>
      </c>
      <c r="E3553" s="1" t="s">
        <v>5347</v>
      </c>
      <c r="F3553" s="5">
        <v>2743.8</v>
      </c>
      <c r="G3553" s="5">
        <v>2743.8</v>
      </c>
      <c r="H3553" s="5">
        <v>493.88</v>
      </c>
      <c r="I3553" s="1" t="s">
        <v>5042</v>
      </c>
      <c r="J3553" s="5">
        <v>0</v>
      </c>
      <c r="K3553" s="5">
        <v>0</v>
      </c>
      <c r="L3553" s="1" t="s">
        <v>5349</v>
      </c>
      <c r="M3553" s="5">
        <v>0</v>
      </c>
      <c r="N3553" s="5">
        <v>0</v>
      </c>
      <c r="O3553" s="1" t="s">
        <v>5349</v>
      </c>
      <c r="P3553" s="5">
        <v>2743.8</v>
      </c>
      <c r="Q3553" s="5">
        <v>45.27</v>
      </c>
      <c r="R3553" s="1" t="s">
        <v>5351</v>
      </c>
      <c r="S3553" s="5">
        <v>2743.8</v>
      </c>
      <c r="T3553" s="5">
        <v>208.53</v>
      </c>
      <c r="U3553" s="1" t="s">
        <v>5351</v>
      </c>
      <c r="V3553" s="1" t="s">
        <v>5351</v>
      </c>
      <c r="W3553" s="1" t="s">
        <v>2001</v>
      </c>
      <c r="X3553" s="1" t="s">
        <v>5408</v>
      </c>
      <c r="Y3553" s="1" t="s">
        <v>1807</v>
      </c>
      <c r="Z3553" s="1" t="s">
        <v>1808</v>
      </c>
      <c r="AB3553" s="8" t="str">
        <f t="shared" si="588"/>
        <v>000157908</v>
      </c>
      <c r="AC3553" t="str">
        <f t="shared" si="589"/>
        <v>30/06/2015</v>
      </c>
      <c r="AD3553" t="str">
        <f t="shared" si="590"/>
        <v>48754139000157</v>
      </c>
      <c r="AE3553" s="9">
        <f t="shared" si="591"/>
        <v>2743.8</v>
      </c>
      <c r="AF3553">
        <f t="shared" si="592"/>
        <v>2367.4898088</v>
      </c>
      <c r="AH3553">
        <v>6789624</v>
      </c>
      <c r="AI3553" s="10" t="s">
        <v>6356</v>
      </c>
      <c r="AJ3553">
        <v>157146</v>
      </c>
      <c r="AK3553" t="s">
        <v>1841</v>
      </c>
      <c r="AL3553">
        <v>0</v>
      </c>
      <c r="AM3553">
        <v>1</v>
      </c>
      <c r="AN3553" s="11">
        <f>VLOOKUP(TRIM(AK3553),[1]Sheet1!$V:$W,2,FALSE)</f>
        <v>0</v>
      </c>
      <c r="AO3553" s="11">
        <f t="shared" si="593"/>
        <v>0</v>
      </c>
      <c r="AP3553" s="10">
        <f t="shared" si="594"/>
        <v>0</v>
      </c>
      <c r="AQ3553" s="10"/>
      <c r="AR3553" s="11" t="b">
        <f t="shared" si="595"/>
        <v>0</v>
      </c>
    </row>
    <row r="3554" spans="1:44" x14ac:dyDescent="0.2">
      <c r="A3554" s="1" t="s">
        <v>5346</v>
      </c>
      <c r="B3554" s="1" t="s">
        <v>1809</v>
      </c>
      <c r="C3554" s="3">
        <v>42185</v>
      </c>
      <c r="D3554" s="1" t="s">
        <v>3662</v>
      </c>
      <c r="E3554" s="1" t="s">
        <v>5347</v>
      </c>
      <c r="F3554" s="5">
        <v>2106</v>
      </c>
      <c r="G3554" s="5">
        <v>0</v>
      </c>
      <c r="H3554" s="5">
        <v>0</v>
      </c>
      <c r="I3554" s="1" t="s">
        <v>5349</v>
      </c>
      <c r="J3554" s="5">
        <v>0</v>
      </c>
      <c r="K3554" s="5">
        <v>0</v>
      </c>
      <c r="L3554" s="1" t="s">
        <v>5349</v>
      </c>
      <c r="M3554" s="5">
        <v>0</v>
      </c>
      <c r="N3554" s="5">
        <v>0</v>
      </c>
      <c r="O3554" s="1" t="s">
        <v>5349</v>
      </c>
      <c r="P3554" s="5">
        <v>2106</v>
      </c>
      <c r="Q3554" s="5">
        <v>34.75</v>
      </c>
      <c r="R3554" s="1" t="s">
        <v>5351</v>
      </c>
      <c r="S3554" s="5">
        <v>2106</v>
      </c>
      <c r="T3554" s="5">
        <v>160.06</v>
      </c>
      <c r="U3554" s="1" t="s">
        <v>5351</v>
      </c>
      <c r="V3554" s="1" t="s">
        <v>5351</v>
      </c>
      <c r="W3554" s="1" t="s">
        <v>4080</v>
      </c>
      <c r="X3554" s="1" t="s">
        <v>5685</v>
      </c>
      <c r="Y3554" s="1" t="s">
        <v>1810</v>
      </c>
      <c r="Z3554" s="1" t="s">
        <v>1811</v>
      </c>
      <c r="AB3554" s="8" t="str">
        <f t="shared" si="588"/>
        <v>000157909</v>
      </c>
      <c r="AC3554" t="str">
        <f t="shared" si="589"/>
        <v>30/06/2015</v>
      </c>
      <c r="AD3554" t="str">
        <f t="shared" si="590"/>
        <v>74404229000209</v>
      </c>
      <c r="AE3554" s="9">
        <f t="shared" si="591"/>
        <v>2106</v>
      </c>
      <c r="AF3554">
        <f t="shared" si="592"/>
        <v>0</v>
      </c>
      <c r="AH3554">
        <v>1046</v>
      </c>
      <c r="AI3554" s="10" t="s">
        <v>6204</v>
      </c>
      <c r="AJ3554">
        <v>3513</v>
      </c>
      <c r="AK3554" t="s">
        <v>5193</v>
      </c>
      <c r="AL3554">
        <v>1</v>
      </c>
      <c r="AM3554">
        <v>6</v>
      </c>
      <c r="AN3554" s="11" t="e">
        <f>VLOOKUP(TRIM(AK3554),[1]Sheet1!$V:$W,2,FALSE)</f>
        <v>#N/A</v>
      </c>
      <c r="AO3554" s="11">
        <f t="shared" si="593"/>
        <v>0</v>
      </c>
      <c r="AP3554" s="10">
        <f t="shared" si="594"/>
        <v>0</v>
      </c>
      <c r="AQ3554" s="10"/>
      <c r="AR3554" s="11" t="b">
        <f t="shared" si="595"/>
        <v>0</v>
      </c>
    </row>
    <row r="3555" spans="1:44" x14ac:dyDescent="0.2">
      <c r="A3555" s="1" t="s">
        <v>5346</v>
      </c>
      <c r="B3555" s="1" t="s">
        <v>1809</v>
      </c>
      <c r="C3555" s="3">
        <v>42185</v>
      </c>
      <c r="D3555" s="1" t="s">
        <v>3662</v>
      </c>
      <c r="E3555" s="1" t="s">
        <v>5347</v>
      </c>
      <c r="F3555" s="5">
        <v>347.3</v>
      </c>
      <c r="G3555" s="5">
        <v>0</v>
      </c>
      <c r="H3555" s="5">
        <v>0</v>
      </c>
      <c r="I3555" s="1" t="s">
        <v>5349</v>
      </c>
      <c r="J3555" s="5">
        <v>0</v>
      </c>
      <c r="K3555" s="5">
        <v>0</v>
      </c>
      <c r="L3555" s="1" t="s">
        <v>5349</v>
      </c>
      <c r="M3555" s="5">
        <v>0</v>
      </c>
      <c r="N3555" s="5">
        <v>0</v>
      </c>
      <c r="O3555" s="1" t="s">
        <v>5349</v>
      </c>
      <c r="P3555" s="5">
        <v>347.3</v>
      </c>
      <c r="Q3555" s="5">
        <v>5.73</v>
      </c>
      <c r="R3555" s="1" t="s">
        <v>5351</v>
      </c>
      <c r="S3555" s="5">
        <v>347.3</v>
      </c>
      <c r="T3555" s="5">
        <v>26.39</v>
      </c>
      <c r="U3555" s="1" t="s">
        <v>5351</v>
      </c>
      <c r="V3555" s="1" t="s">
        <v>5351</v>
      </c>
      <c r="W3555" s="1" t="s">
        <v>4080</v>
      </c>
      <c r="X3555" s="1" t="s">
        <v>5685</v>
      </c>
      <c r="Y3555" s="1" t="s">
        <v>4081</v>
      </c>
      <c r="Z3555" s="1" t="s">
        <v>4082</v>
      </c>
      <c r="AB3555" s="8" t="str">
        <f t="shared" si="588"/>
        <v>000157909</v>
      </c>
      <c r="AC3555" t="str">
        <f t="shared" si="589"/>
        <v>30/06/2015</v>
      </c>
      <c r="AD3555" t="str">
        <f t="shared" si="590"/>
        <v>74404229000209</v>
      </c>
      <c r="AE3555" s="9">
        <f t="shared" si="591"/>
        <v>347.3</v>
      </c>
      <c r="AF3555">
        <f t="shared" si="592"/>
        <v>0</v>
      </c>
      <c r="AH3555">
        <v>6782692</v>
      </c>
      <c r="AI3555" s="10" t="s">
        <v>6238</v>
      </c>
      <c r="AJ3555">
        <v>156983</v>
      </c>
      <c r="AK3555" t="s">
        <v>3552</v>
      </c>
      <c r="AL3555">
        <v>1</v>
      </c>
      <c r="AM3555">
        <v>2</v>
      </c>
      <c r="AN3555" s="11" t="e">
        <f>VLOOKUP(TRIM(AK3555),[1]Sheet1!$V:$W,2,FALSE)</f>
        <v>#N/A</v>
      </c>
      <c r="AO3555" s="11">
        <f t="shared" si="593"/>
        <v>0</v>
      </c>
      <c r="AP3555" s="10">
        <f t="shared" si="594"/>
        <v>0</v>
      </c>
      <c r="AQ3555" s="10"/>
      <c r="AR3555" s="11" t="b">
        <f t="shared" si="595"/>
        <v>0</v>
      </c>
    </row>
    <row r="3556" spans="1:44" x14ac:dyDescent="0.2">
      <c r="A3556" s="1" t="s">
        <v>5346</v>
      </c>
      <c r="B3556" s="1" t="s">
        <v>1812</v>
      </c>
      <c r="C3556" s="3">
        <v>42185</v>
      </c>
      <c r="D3556" s="1" t="s">
        <v>3657</v>
      </c>
      <c r="E3556" s="1" t="s">
        <v>5347</v>
      </c>
      <c r="F3556" s="5">
        <v>221.2</v>
      </c>
      <c r="G3556" s="5">
        <v>221.2</v>
      </c>
      <c r="H3556" s="5">
        <v>39.82</v>
      </c>
      <c r="I3556" s="1" t="s">
        <v>5348</v>
      </c>
      <c r="J3556" s="5">
        <v>0</v>
      </c>
      <c r="K3556" s="5">
        <v>0</v>
      </c>
      <c r="L3556" s="1" t="s">
        <v>5349</v>
      </c>
      <c r="M3556" s="5">
        <v>0</v>
      </c>
      <c r="N3556" s="5">
        <v>0</v>
      </c>
      <c r="O3556" s="1" t="s">
        <v>5349</v>
      </c>
      <c r="P3556" s="5">
        <v>221.2</v>
      </c>
      <c r="Q3556" s="5">
        <v>3.65</v>
      </c>
      <c r="R3556" s="1" t="s">
        <v>5351</v>
      </c>
      <c r="S3556" s="5">
        <v>221.2</v>
      </c>
      <c r="T3556" s="5">
        <v>16.809999999999999</v>
      </c>
      <c r="U3556" s="1" t="s">
        <v>5351</v>
      </c>
      <c r="V3556" s="1" t="s">
        <v>5351</v>
      </c>
      <c r="W3556" s="1" t="s">
        <v>4030</v>
      </c>
      <c r="X3556" s="1" t="s">
        <v>5542</v>
      </c>
      <c r="Y3556" s="1" t="s">
        <v>1813</v>
      </c>
      <c r="Z3556" s="1" t="s">
        <v>1814</v>
      </c>
      <c r="AB3556" s="8" t="str">
        <f t="shared" si="588"/>
        <v>000157910</v>
      </c>
      <c r="AC3556" t="str">
        <f t="shared" si="589"/>
        <v>30/06/2015</v>
      </c>
      <c r="AD3556" t="str">
        <f t="shared" si="590"/>
        <v>59104422001806</v>
      </c>
      <c r="AE3556" s="9">
        <f t="shared" si="591"/>
        <v>221.2</v>
      </c>
      <c r="AF3556">
        <f t="shared" si="592"/>
        <v>0</v>
      </c>
      <c r="AH3556">
        <v>6793577</v>
      </c>
      <c r="AI3556" s="10" t="s">
        <v>6354</v>
      </c>
      <c r="AJ3556">
        <v>157147</v>
      </c>
      <c r="AK3556" t="s">
        <v>522</v>
      </c>
      <c r="AL3556">
        <v>0</v>
      </c>
      <c r="AM3556">
        <v>1.4999999999999999E-2</v>
      </c>
      <c r="AN3556" s="11">
        <f>VLOOKUP(TRIM(AK3556),[1]Sheet1!$V:$W,2,FALSE)</f>
        <v>0</v>
      </c>
      <c r="AO3556" s="11">
        <f t="shared" si="593"/>
        <v>0</v>
      </c>
      <c r="AP3556" s="10">
        <f t="shared" si="594"/>
        <v>0</v>
      </c>
      <c r="AQ3556" s="10"/>
      <c r="AR3556" s="11" t="b">
        <f t="shared" si="595"/>
        <v>0</v>
      </c>
    </row>
    <row r="3557" spans="1:44" x14ac:dyDescent="0.2">
      <c r="A3557" s="1" t="s">
        <v>5346</v>
      </c>
      <c r="B3557" s="1" t="s">
        <v>1815</v>
      </c>
      <c r="C3557" s="3">
        <v>42185</v>
      </c>
      <c r="D3557" s="1" t="s">
        <v>3657</v>
      </c>
      <c r="E3557" s="1" t="s">
        <v>5347</v>
      </c>
      <c r="F3557" s="5">
        <v>166.5</v>
      </c>
      <c r="G3557" s="5">
        <v>166.5</v>
      </c>
      <c r="H3557" s="5">
        <v>29.97</v>
      </c>
      <c r="I3557" s="1" t="s">
        <v>5348</v>
      </c>
      <c r="J3557" s="5">
        <v>0</v>
      </c>
      <c r="K3557" s="5">
        <v>0</v>
      </c>
      <c r="L3557" s="1" t="s">
        <v>5349</v>
      </c>
      <c r="M3557" s="5">
        <v>0</v>
      </c>
      <c r="N3557" s="5">
        <v>0</v>
      </c>
      <c r="O3557" s="1" t="s">
        <v>5349</v>
      </c>
      <c r="P3557" s="5">
        <v>166.5</v>
      </c>
      <c r="Q3557" s="5">
        <v>2.75</v>
      </c>
      <c r="R3557" s="1" t="s">
        <v>5351</v>
      </c>
      <c r="S3557" s="5">
        <v>166.5</v>
      </c>
      <c r="T3557" s="5">
        <v>12.65</v>
      </c>
      <c r="U3557" s="1" t="s">
        <v>5351</v>
      </c>
      <c r="V3557" s="1" t="s">
        <v>5351</v>
      </c>
      <c r="W3557" s="1" t="s">
        <v>4030</v>
      </c>
      <c r="X3557" s="1" t="s">
        <v>4295</v>
      </c>
      <c r="Y3557" s="1" t="s">
        <v>1816</v>
      </c>
      <c r="Z3557" s="1" t="s">
        <v>1817</v>
      </c>
      <c r="AB3557" s="8" t="str">
        <f t="shared" si="588"/>
        <v>000157911</v>
      </c>
      <c r="AC3557" t="str">
        <f t="shared" si="589"/>
        <v>30/06/2015</v>
      </c>
      <c r="AD3557" t="str">
        <f t="shared" si="590"/>
        <v>59104422001806</v>
      </c>
      <c r="AE3557" s="9">
        <f t="shared" si="591"/>
        <v>166.5</v>
      </c>
      <c r="AF3557">
        <f t="shared" si="592"/>
        <v>0</v>
      </c>
      <c r="AH3557">
        <v>6782692</v>
      </c>
      <c r="AI3557" s="10" t="s">
        <v>6238</v>
      </c>
      <c r="AJ3557">
        <v>156983</v>
      </c>
      <c r="AK3557" t="s">
        <v>5513</v>
      </c>
      <c r="AL3557">
        <v>1</v>
      </c>
      <c r="AM3557">
        <v>5</v>
      </c>
      <c r="AN3557" s="11" t="e">
        <f>VLOOKUP(TRIM(AK3557),[1]Sheet1!$V:$W,2,FALSE)</f>
        <v>#N/A</v>
      </c>
      <c r="AO3557" s="11">
        <f t="shared" si="593"/>
        <v>0</v>
      </c>
      <c r="AP3557" s="10">
        <f t="shared" si="594"/>
        <v>0</v>
      </c>
      <c r="AQ3557" s="10"/>
      <c r="AR3557" s="11" t="b">
        <f t="shared" si="595"/>
        <v>0</v>
      </c>
    </row>
    <row r="3558" spans="1:44" x14ac:dyDescent="0.2">
      <c r="A3558" s="1" t="s">
        <v>5346</v>
      </c>
      <c r="B3558" s="1" t="s">
        <v>1818</v>
      </c>
      <c r="C3558" s="3">
        <v>42185</v>
      </c>
      <c r="D3558" s="1" t="s">
        <v>3657</v>
      </c>
      <c r="E3558" s="1" t="s">
        <v>5347</v>
      </c>
      <c r="F3558" s="5">
        <v>880.9</v>
      </c>
      <c r="G3558" s="5">
        <v>880.9</v>
      </c>
      <c r="H3558" s="5">
        <v>158.56</v>
      </c>
      <c r="I3558" s="1" t="s">
        <v>5406</v>
      </c>
      <c r="J3558" s="5">
        <v>0</v>
      </c>
      <c r="K3558" s="5">
        <v>0</v>
      </c>
      <c r="L3558" s="1" t="s">
        <v>5349</v>
      </c>
      <c r="M3558" s="5">
        <v>734.08</v>
      </c>
      <c r="N3558" s="5">
        <v>146.82</v>
      </c>
      <c r="O3558" s="1" t="s">
        <v>3642</v>
      </c>
      <c r="P3558" s="5">
        <v>734.08</v>
      </c>
      <c r="Q3558" s="5">
        <v>12.11</v>
      </c>
      <c r="R3558" s="1" t="s">
        <v>5351</v>
      </c>
      <c r="S3558" s="5">
        <v>734.08</v>
      </c>
      <c r="T3558" s="5">
        <v>55.79</v>
      </c>
      <c r="U3558" s="1" t="s">
        <v>5351</v>
      </c>
      <c r="V3558" s="1" t="s">
        <v>5351</v>
      </c>
      <c r="W3558" s="1" t="s">
        <v>1819</v>
      </c>
      <c r="X3558" s="1" t="s">
        <v>3693</v>
      </c>
      <c r="Y3558" s="1" t="s">
        <v>1820</v>
      </c>
      <c r="Z3558" s="1" t="s">
        <v>1821</v>
      </c>
      <c r="AB3558" s="8" t="str">
        <f t="shared" si="588"/>
        <v>000157912</v>
      </c>
      <c r="AC3558" t="str">
        <f t="shared" si="589"/>
        <v>30/06/2015</v>
      </c>
      <c r="AD3558" t="str">
        <f t="shared" si="590"/>
        <v>02957021000630</v>
      </c>
      <c r="AE3558" s="9">
        <f t="shared" si="591"/>
        <v>880.9</v>
      </c>
      <c r="AF3558">
        <f t="shared" si="592"/>
        <v>0</v>
      </c>
      <c r="AH3558">
        <v>6782684</v>
      </c>
      <c r="AI3558" s="10" t="s">
        <v>6373</v>
      </c>
      <c r="AJ3558">
        <v>157148</v>
      </c>
      <c r="AK3558" t="s">
        <v>5581</v>
      </c>
      <c r="AL3558">
        <v>1</v>
      </c>
      <c r="AM3558">
        <v>4</v>
      </c>
      <c r="AN3558" s="11" t="e">
        <f>VLOOKUP(TRIM(AK3558),[1]Sheet1!$V:$W,2,FALSE)</f>
        <v>#N/A</v>
      </c>
      <c r="AO3558" s="11">
        <f t="shared" si="593"/>
        <v>0</v>
      </c>
      <c r="AP3558" s="10">
        <f t="shared" si="594"/>
        <v>0</v>
      </c>
      <c r="AQ3558" s="10"/>
      <c r="AR3558" s="11" t="b">
        <f t="shared" si="595"/>
        <v>0</v>
      </c>
    </row>
    <row r="3559" spans="1:44" x14ac:dyDescent="0.2">
      <c r="A3559" s="1" t="s">
        <v>5346</v>
      </c>
      <c r="B3559" s="1" t="s">
        <v>1822</v>
      </c>
      <c r="C3559" s="3">
        <v>42185</v>
      </c>
      <c r="D3559" s="1" t="s">
        <v>3649</v>
      </c>
      <c r="E3559" s="1" t="s">
        <v>5528</v>
      </c>
      <c r="F3559" s="5">
        <v>437.1</v>
      </c>
      <c r="G3559" s="5">
        <v>437.1</v>
      </c>
      <c r="H3559" s="5">
        <v>17.48</v>
      </c>
      <c r="I3559" s="1" t="s">
        <v>5406</v>
      </c>
      <c r="J3559" s="5">
        <v>0</v>
      </c>
      <c r="K3559" s="5">
        <v>0</v>
      </c>
      <c r="L3559" s="1" t="s">
        <v>5349</v>
      </c>
      <c r="M3559" s="5">
        <v>397.36</v>
      </c>
      <c r="N3559" s="5">
        <v>39.74</v>
      </c>
      <c r="O3559" s="1" t="s">
        <v>3642</v>
      </c>
      <c r="P3559" s="5">
        <v>397.36</v>
      </c>
      <c r="Q3559" s="5">
        <v>6.56</v>
      </c>
      <c r="R3559" s="1" t="s">
        <v>5351</v>
      </c>
      <c r="S3559" s="5">
        <v>397.36</v>
      </c>
      <c r="T3559" s="5">
        <v>30.2</v>
      </c>
      <c r="U3559" s="1" t="s">
        <v>5351</v>
      </c>
      <c r="V3559" s="1" t="s">
        <v>5351</v>
      </c>
      <c r="W3559" s="1" t="s">
        <v>1823</v>
      </c>
      <c r="X3559" s="1" t="s">
        <v>4788</v>
      </c>
      <c r="Y3559" s="1" t="s">
        <v>1824</v>
      </c>
      <c r="Z3559" s="1" t="s">
        <v>0</v>
      </c>
      <c r="AB3559" s="8" t="str">
        <f t="shared" si="588"/>
        <v>000157913</v>
      </c>
      <c r="AC3559" t="str">
        <f t="shared" si="589"/>
        <v>30/06/2015</v>
      </c>
      <c r="AD3559" t="str">
        <f t="shared" si="590"/>
        <v>18565382000670</v>
      </c>
      <c r="AE3559" s="9">
        <f t="shared" si="591"/>
        <v>437.1</v>
      </c>
      <c r="AF3559">
        <f t="shared" si="592"/>
        <v>0</v>
      </c>
      <c r="AH3559">
        <v>6785789</v>
      </c>
      <c r="AI3559" s="10" t="s">
        <v>6556</v>
      </c>
      <c r="AJ3559">
        <v>156984</v>
      </c>
      <c r="AK3559" t="s">
        <v>172</v>
      </c>
      <c r="AL3559">
        <v>0</v>
      </c>
      <c r="AM3559">
        <v>10</v>
      </c>
      <c r="AN3559" s="11" t="e">
        <f>VLOOKUP(TRIM(AK3559),[1]Sheet1!$V:$W,2,FALSE)</f>
        <v>#N/A</v>
      </c>
      <c r="AO3559" s="11">
        <f t="shared" si="593"/>
        <v>0</v>
      </c>
      <c r="AP3559" s="10">
        <f t="shared" si="594"/>
        <v>0</v>
      </c>
      <c r="AQ3559" s="10"/>
      <c r="AR3559" s="11" t="b">
        <f t="shared" si="595"/>
        <v>0</v>
      </c>
    </row>
    <row r="3560" spans="1:44" x14ac:dyDescent="0.2">
      <c r="A3560" s="1" t="s">
        <v>5346</v>
      </c>
      <c r="B3560" s="1" t="s">
        <v>1</v>
      </c>
      <c r="C3560" s="3">
        <v>42185</v>
      </c>
      <c r="D3560" s="1" t="s">
        <v>3649</v>
      </c>
      <c r="E3560" s="1" t="s">
        <v>5528</v>
      </c>
      <c r="F3560" s="5">
        <v>5514.43</v>
      </c>
      <c r="G3560" s="5">
        <v>4795.16</v>
      </c>
      <c r="H3560" s="5">
        <v>191.81</v>
      </c>
      <c r="I3560" s="1" t="s">
        <v>5406</v>
      </c>
      <c r="J3560" s="5">
        <v>0</v>
      </c>
      <c r="K3560" s="5">
        <v>0</v>
      </c>
      <c r="L3560" s="1" t="s">
        <v>5349</v>
      </c>
      <c r="M3560" s="5">
        <v>4795.16</v>
      </c>
      <c r="N3560" s="5">
        <v>719.27</v>
      </c>
      <c r="O3560" s="1" t="s">
        <v>3642</v>
      </c>
      <c r="P3560" s="5">
        <v>4795.16</v>
      </c>
      <c r="Q3560" s="5">
        <v>79.12</v>
      </c>
      <c r="R3560" s="1" t="s">
        <v>5351</v>
      </c>
      <c r="S3560" s="5">
        <v>4795.16</v>
      </c>
      <c r="T3560" s="5">
        <v>364.43</v>
      </c>
      <c r="U3560" s="1" t="s">
        <v>5351</v>
      </c>
      <c r="V3560" s="1" t="s">
        <v>5351</v>
      </c>
      <c r="W3560" s="1" t="s">
        <v>1113</v>
      </c>
      <c r="X3560" s="1" t="s">
        <v>5408</v>
      </c>
      <c r="Y3560" s="1" t="s">
        <v>4929</v>
      </c>
      <c r="Z3560" s="1" t="s">
        <v>4930</v>
      </c>
      <c r="AB3560" s="8" t="str">
        <f t="shared" si="588"/>
        <v>000157914</v>
      </c>
      <c r="AC3560" t="str">
        <f t="shared" si="589"/>
        <v>30/06/2015</v>
      </c>
      <c r="AD3560" t="str">
        <f t="shared" si="590"/>
        <v>17155342000345</v>
      </c>
      <c r="AE3560" s="9">
        <f t="shared" si="591"/>
        <v>5514.43</v>
      </c>
      <c r="AF3560">
        <f t="shared" si="592"/>
        <v>0</v>
      </c>
      <c r="AH3560">
        <v>6812238</v>
      </c>
      <c r="AI3560" s="10" t="s">
        <v>6639</v>
      </c>
      <c r="AJ3560">
        <v>157149</v>
      </c>
      <c r="AK3560" t="s">
        <v>5138</v>
      </c>
      <c r="AL3560">
        <v>0</v>
      </c>
      <c r="AM3560">
        <v>7</v>
      </c>
      <c r="AN3560" s="11" t="e">
        <f>VLOOKUP(TRIM(AK3560),[1]Sheet1!$V:$W,2,FALSE)</f>
        <v>#N/A</v>
      </c>
      <c r="AO3560" s="11">
        <f t="shared" si="593"/>
        <v>0</v>
      </c>
      <c r="AP3560" s="10">
        <f t="shared" si="594"/>
        <v>0</v>
      </c>
      <c r="AQ3560" s="10"/>
      <c r="AR3560" s="11" t="b">
        <f t="shared" si="595"/>
        <v>0</v>
      </c>
    </row>
    <row r="3561" spans="1:44" x14ac:dyDescent="0.2">
      <c r="A3561" s="1" t="s">
        <v>5346</v>
      </c>
      <c r="B3561" s="1" t="s">
        <v>1</v>
      </c>
      <c r="C3561" s="3">
        <v>42185</v>
      </c>
      <c r="D3561" s="1" t="s">
        <v>3649</v>
      </c>
      <c r="E3561" s="1" t="s">
        <v>5528</v>
      </c>
      <c r="F3561" s="5">
        <v>518.96</v>
      </c>
      <c r="G3561" s="5">
        <v>451.27</v>
      </c>
      <c r="H3561" s="5">
        <v>18.05</v>
      </c>
      <c r="I3561" s="1" t="s">
        <v>5406</v>
      </c>
      <c r="J3561" s="5">
        <v>0</v>
      </c>
      <c r="K3561" s="5">
        <v>0</v>
      </c>
      <c r="L3561" s="1" t="s">
        <v>5349</v>
      </c>
      <c r="M3561" s="5">
        <v>451.27</v>
      </c>
      <c r="N3561" s="5">
        <v>67.69</v>
      </c>
      <c r="O3561" s="1" t="s">
        <v>3642</v>
      </c>
      <c r="P3561" s="5">
        <v>451.27</v>
      </c>
      <c r="Q3561" s="5">
        <v>7.45</v>
      </c>
      <c r="R3561" s="1" t="s">
        <v>5351</v>
      </c>
      <c r="S3561" s="5">
        <v>451.27</v>
      </c>
      <c r="T3561" s="5">
        <v>34.299999999999997</v>
      </c>
      <c r="U3561" s="1" t="s">
        <v>5351</v>
      </c>
      <c r="V3561" s="1" t="s">
        <v>5351</v>
      </c>
      <c r="W3561" s="1" t="s">
        <v>1113</v>
      </c>
      <c r="X3561" s="1" t="s">
        <v>5359</v>
      </c>
      <c r="Y3561" s="1" t="s">
        <v>5483</v>
      </c>
      <c r="Z3561" s="1" t="s">
        <v>5484</v>
      </c>
      <c r="AB3561" s="8" t="str">
        <f t="shared" si="588"/>
        <v>000157914</v>
      </c>
      <c r="AC3561" t="str">
        <f t="shared" si="589"/>
        <v>30/06/2015</v>
      </c>
      <c r="AD3561" t="str">
        <f t="shared" si="590"/>
        <v>17155342000345</v>
      </c>
      <c r="AE3561" s="9">
        <f t="shared" si="591"/>
        <v>518.96</v>
      </c>
      <c r="AF3561">
        <f t="shared" si="592"/>
        <v>0</v>
      </c>
      <c r="AH3561">
        <v>6820581</v>
      </c>
      <c r="AI3561" s="10" t="s">
        <v>6475</v>
      </c>
      <c r="AJ3561">
        <v>157150</v>
      </c>
      <c r="AK3561" t="s">
        <v>526</v>
      </c>
      <c r="AL3561">
        <v>0</v>
      </c>
      <c r="AM3561">
        <v>7</v>
      </c>
      <c r="AN3561" s="11">
        <f>VLOOKUP(TRIM(AK3561),[1]Sheet1!$V:$W,2,FALSE)</f>
        <v>0</v>
      </c>
      <c r="AO3561" s="11">
        <f t="shared" si="593"/>
        <v>0</v>
      </c>
      <c r="AP3561" s="10">
        <f t="shared" si="594"/>
        <v>0</v>
      </c>
      <c r="AQ3561" s="10"/>
      <c r="AR3561" s="11" t="b">
        <f t="shared" si="595"/>
        <v>0</v>
      </c>
    </row>
    <row r="3562" spans="1:44" x14ac:dyDescent="0.2">
      <c r="A3562" s="1" t="s">
        <v>5346</v>
      </c>
      <c r="B3562" s="1" t="s">
        <v>2</v>
      </c>
      <c r="C3562" s="3">
        <v>42185</v>
      </c>
      <c r="D3562" s="1" t="s">
        <v>3662</v>
      </c>
      <c r="E3562" s="1" t="s">
        <v>5347</v>
      </c>
      <c r="F3562" s="5">
        <v>138.68</v>
      </c>
      <c r="G3562" s="5">
        <v>138.68</v>
      </c>
      <c r="H3562" s="5">
        <v>24.96</v>
      </c>
      <c r="I3562" s="1" t="s">
        <v>5348</v>
      </c>
      <c r="J3562" s="5">
        <v>0</v>
      </c>
      <c r="K3562" s="5">
        <v>0</v>
      </c>
      <c r="L3562" s="1" t="s">
        <v>5349</v>
      </c>
      <c r="M3562" s="5">
        <v>0</v>
      </c>
      <c r="N3562" s="5">
        <v>0</v>
      </c>
      <c r="O3562" s="1" t="s">
        <v>5349</v>
      </c>
      <c r="P3562" s="5">
        <v>138.68</v>
      </c>
      <c r="Q3562" s="5">
        <v>2.29</v>
      </c>
      <c r="R3562" s="1" t="s">
        <v>5351</v>
      </c>
      <c r="S3562" s="5">
        <v>138.68</v>
      </c>
      <c r="T3562" s="5">
        <v>10.54</v>
      </c>
      <c r="U3562" s="1" t="s">
        <v>5351</v>
      </c>
      <c r="V3562" s="1" t="s">
        <v>5351</v>
      </c>
      <c r="W3562" s="1" t="s">
        <v>3974</v>
      </c>
      <c r="X3562" s="1" t="s">
        <v>5542</v>
      </c>
      <c r="Y3562" s="1" t="s">
        <v>1876</v>
      </c>
      <c r="Z3562" s="1" t="s">
        <v>1877</v>
      </c>
      <c r="AB3562" s="8" t="str">
        <f t="shared" si="588"/>
        <v>000157915</v>
      </c>
      <c r="AC3562" t="str">
        <f t="shared" si="589"/>
        <v>30/06/2015</v>
      </c>
      <c r="AD3562" t="str">
        <f t="shared" si="590"/>
        <v>59104422002446</v>
      </c>
      <c r="AE3562" s="9">
        <f t="shared" si="591"/>
        <v>138.68</v>
      </c>
      <c r="AF3562">
        <f t="shared" si="592"/>
        <v>0</v>
      </c>
      <c r="AH3562">
        <v>6793577</v>
      </c>
      <c r="AI3562" s="10" t="s">
        <v>6354</v>
      </c>
      <c r="AJ3562">
        <v>157151</v>
      </c>
      <c r="AK3562" t="s">
        <v>528</v>
      </c>
      <c r="AL3562">
        <v>0</v>
      </c>
      <c r="AM3562">
        <v>1.4999999999999999E-2</v>
      </c>
      <c r="AN3562" s="11">
        <f>VLOOKUP(TRIM(AK3562),[1]Sheet1!$V:$W,2,FALSE)</f>
        <v>0</v>
      </c>
      <c r="AO3562" s="11">
        <f t="shared" si="593"/>
        <v>0</v>
      </c>
      <c r="AP3562" s="10">
        <f t="shared" si="594"/>
        <v>0</v>
      </c>
      <c r="AQ3562" s="10"/>
      <c r="AR3562" s="11" t="b">
        <f t="shared" si="595"/>
        <v>0</v>
      </c>
    </row>
    <row r="3563" spans="1:44" x14ac:dyDescent="0.2">
      <c r="A3563" s="1" t="s">
        <v>5346</v>
      </c>
      <c r="B3563" s="1" t="s">
        <v>3</v>
      </c>
      <c r="C3563" s="3">
        <v>42185</v>
      </c>
      <c r="D3563" s="1" t="s">
        <v>3641</v>
      </c>
      <c r="E3563" s="1" t="s">
        <v>5382</v>
      </c>
      <c r="F3563" s="5">
        <v>90.01</v>
      </c>
      <c r="G3563" s="5">
        <v>90.01</v>
      </c>
      <c r="H3563" s="5">
        <v>10.8</v>
      </c>
      <c r="I3563" s="1" t="s">
        <v>5348</v>
      </c>
      <c r="J3563" s="5">
        <v>0</v>
      </c>
      <c r="K3563" s="5">
        <v>0</v>
      </c>
      <c r="L3563" s="1" t="s">
        <v>5349</v>
      </c>
      <c r="M3563" s="5">
        <v>0</v>
      </c>
      <c r="N3563" s="5">
        <v>0</v>
      </c>
      <c r="O3563" s="1" t="s">
        <v>5349</v>
      </c>
      <c r="P3563" s="5">
        <v>90.01</v>
      </c>
      <c r="Q3563" s="5">
        <v>1.49</v>
      </c>
      <c r="R3563" s="1" t="s">
        <v>5351</v>
      </c>
      <c r="S3563" s="5">
        <v>90.01</v>
      </c>
      <c r="T3563" s="5">
        <v>6.84</v>
      </c>
      <c r="U3563" s="1" t="s">
        <v>5351</v>
      </c>
      <c r="V3563" s="1" t="s">
        <v>5351</v>
      </c>
      <c r="W3563" s="1" t="s">
        <v>1837</v>
      </c>
      <c r="X3563" s="1" t="s">
        <v>5542</v>
      </c>
      <c r="Y3563" s="1" t="s">
        <v>1841</v>
      </c>
      <c r="Z3563" s="1" t="s">
        <v>1842</v>
      </c>
      <c r="AB3563" s="8" t="str">
        <f t="shared" si="588"/>
        <v>000157916</v>
      </c>
      <c r="AC3563" t="str">
        <f t="shared" si="589"/>
        <v>30/06/2015</v>
      </c>
      <c r="AD3563" t="str">
        <f t="shared" si="590"/>
        <v>43375930000132</v>
      </c>
      <c r="AE3563" s="9">
        <f t="shared" si="591"/>
        <v>90.01</v>
      </c>
      <c r="AF3563">
        <f t="shared" si="592"/>
        <v>0</v>
      </c>
      <c r="AH3563">
        <v>1900</v>
      </c>
      <c r="AI3563" s="10" t="s">
        <v>6204</v>
      </c>
      <c r="AJ3563">
        <v>3514</v>
      </c>
      <c r="AK3563" t="s">
        <v>4660</v>
      </c>
      <c r="AL3563">
        <v>1</v>
      </c>
      <c r="AM3563">
        <v>1</v>
      </c>
      <c r="AN3563" s="11" t="e">
        <f>VLOOKUP(TRIM(AK3563),[1]Sheet1!$V:$W,2,FALSE)</f>
        <v>#N/A</v>
      </c>
      <c r="AO3563" s="11">
        <f t="shared" si="593"/>
        <v>0</v>
      </c>
      <c r="AP3563" s="10">
        <f t="shared" si="594"/>
        <v>0</v>
      </c>
      <c r="AQ3563" s="10"/>
      <c r="AR3563" s="11" t="b">
        <f t="shared" si="595"/>
        <v>0</v>
      </c>
    </row>
    <row r="3564" spans="1:44" x14ac:dyDescent="0.2">
      <c r="A3564" s="1" t="s">
        <v>5346</v>
      </c>
      <c r="B3564" s="1" t="s">
        <v>3</v>
      </c>
      <c r="C3564" s="3">
        <v>42185</v>
      </c>
      <c r="D3564" s="1" t="s">
        <v>3641</v>
      </c>
      <c r="E3564" s="1" t="s">
        <v>5382</v>
      </c>
      <c r="F3564" s="5">
        <v>45</v>
      </c>
      <c r="G3564" s="5">
        <v>45</v>
      </c>
      <c r="H3564" s="5">
        <v>5.4</v>
      </c>
      <c r="I3564" s="1" t="s">
        <v>5348</v>
      </c>
      <c r="J3564" s="5">
        <v>0</v>
      </c>
      <c r="K3564" s="5">
        <v>0</v>
      </c>
      <c r="L3564" s="1" t="s">
        <v>5349</v>
      </c>
      <c r="M3564" s="5">
        <v>0</v>
      </c>
      <c r="N3564" s="5">
        <v>0</v>
      </c>
      <c r="O3564" s="1" t="s">
        <v>5349</v>
      </c>
      <c r="P3564" s="5">
        <v>45</v>
      </c>
      <c r="Q3564" s="5">
        <v>0.74</v>
      </c>
      <c r="R3564" s="1" t="s">
        <v>5351</v>
      </c>
      <c r="S3564" s="5">
        <v>45</v>
      </c>
      <c r="T3564" s="5">
        <v>3.42</v>
      </c>
      <c r="U3564" s="1" t="s">
        <v>5351</v>
      </c>
      <c r="V3564" s="1" t="s">
        <v>5351</v>
      </c>
      <c r="W3564" s="1" t="s">
        <v>1837</v>
      </c>
      <c r="X3564" s="1" t="s">
        <v>5542</v>
      </c>
      <c r="Y3564" s="1" t="s">
        <v>2972</v>
      </c>
      <c r="Z3564" s="1" t="s">
        <v>2973</v>
      </c>
      <c r="AB3564" s="8" t="str">
        <f t="shared" si="588"/>
        <v>000157916</v>
      </c>
      <c r="AC3564" t="str">
        <f t="shared" si="589"/>
        <v>30/06/2015</v>
      </c>
      <c r="AD3564" t="str">
        <f t="shared" si="590"/>
        <v>43375930000132</v>
      </c>
      <c r="AE3564" s="9">
        <f t="shared" si="591"/>
        <v>45</v>
      </c>
      <c r="AF3564">
        <f t="shared" si="592"/>
        <v>0</v>
      </c>
      <c r="AH3564">
        <v>6782738</v>
      </c>
      <c r="AI3564" s="10" t="s">
        <v>6259</v>
      </c>
      <c r="AJ3564">
        <v>157152</v>
      </c>
      <c r="AK3564" t="s">
        <v>1895</v>
      </c>
      <c r="AL3564">
        <v>0</v>
      </c>
      <c r="AM3564">
        <v>99</v>
      </c>
      <c r="AN3564" s="11">
        <f>VLOOKUP(TRIM(AK3564),[1]Sheet1!$V:$W,2,FALSE)</f>
        <v>0</v>
      </c>
      <c r="AO3564" s="11">
        <f t="shared" si="593"/>
        <v>0</v>
      </c>
      <c r="AP3564" s="10">
        <f t="shared" si="594"/>
        <v>0</v>
      </c>
      <c r="AQ3564" s="10"/>
      <c r="AR3564" s="11" t="b">
        <f t="shared" si="595"/>
        <v>0</v>
      </c>
    </row>
    <row r="3565" spans="1:44" x14ac:dyDescent="0.2">
      <c r="A3565" s="1" t="s">
        <v>5346</v>
      </c>
      <c r="B3565" s="1" t="s">
        <v>3</v>
      </c>
      <c r="C3565" s="3">
        <v>42185</v>
      </c>
      <c r="D3565" s="1" t="s">
        <v>3641</v>
      </c>
      <c r="E3565" s="1" t="s">
        <v>5382</v>
      </c>
      <c r="F3565" s="5">
        <v>0.69</v>
      </c>
      <c r="G3565" s="5">
        <v>0.69</v>
      </c>
      <c r="H3565" s="5">
        <v>0.08</v>
      </c>
      <c r="I3565" s="1" t="s">
        <v>5348</v>
      </c>
      <c r="J3565" s="5">
        <v>0</v>
      </c>
      <c r="K3565" s="5">
        <v>0</v>
      </c>
      <c r="L3565" s="1" t="s">
        <v>5349</v>
      </c>
      <c r="M3565" s="5">
        <v>0</v>
      </c>
      <c r="N3565" s="5">
        <v>0</v>
      </c>
      <c r="O3565" s="1" t="s">
        <v>5349</v>
      </c>
      <c r="P3565" s="5">
        <v>0.69</v>
      </c>
      <c r="Q3565" s="5">
        <v>0.01</v>
      </c>
      <c r="R3565" s="1" t="s">
        <v>5351</v>
      </c>
      <c r="S3565" s="5">
        <v>0.69</v>
      </c>
      <c r="T3565" s="5">
        <v>0.05</v>
      </c>
      <c r="U3565" s="1" t="s">
        <v>5351</v>
      </c>
      <c r="V3565" s="1" t="s">
        <v>5351</v>
      </c>
      <c r="W3565" s="1" t="s">
        <v>1837</v>
      </c>
      <c r="X3565" s="1" t="s">
        <v>5542</v>
      </c>
      <c r="Y3565" s="1" t="s">
        <v>506</v>
      </c>
      <c r="Z3565" s="1" t="s">
        <v>1600</v>
      </c>
      <c r="AB3565" s="8" t="str">
        <f t="shared" si="588"/>
        <v>000157916</v>
      </c>
      <c r="AC3565" t="str">
        <f t="shared" si="589"/>
        <v>30/06/2015</v>
      </c>
      <c r="AD3565" t="str">
        <f t="shared" si="590"/>
        <v>43375930000132</v>
      </c>
      <c r="AE3565" s="9">
        <f t="shared" si="591"/>
        <v>0.69</v>
      </c>
      <c r="AF3565">
        <f t="shared" si="592"/>
        <v>0</v>
      </c>
      <c r="AH3565">
        <v>1900</v>
      </c>
      <c r="AI3565" s="10" t="s">
        <v>6204</v>
      </c>
      <c r="AJ3565">
        <v>3514</v>
      </c>
      <c r="AK3565" t="s">
        <v>4703</v>
      </c>
      <c r="AL3565">
        <v>1</v>
      </c>
      <c r="AM3565">
        <v>10</v>
      </c>
      <c r="AN3565" s="11" t="e">
        <f>VLOOKUP(TRIM(AK3565),[1]Sheet1!$V:$W,2,FALSE)</f>
        <v>#N/A</v>
      </c>
      <c r="AO3565" s="11">
        <f t="shared" si="593"/>
        <v>0</v>
      </c>
      <c r="AP3565" s="10">
        <f t="shared" si="594"/>
        <v>0</v>
      </c>
      <c r="AQ3565" s="10"/>
      <c r="AR3565" s="11" t="b">
        <f t="shared" si="595"/>
        <v>0</v>
      </c>
    </row>
    <row r="3566" spans="1:44" x14ac:dyDescent="0.2">
      <c r="A3566" s="1" t="s">
        <v>5346</v>
      </c>
      <c r="B3566" s="1" t="s">
        <v>3</v>
      </c>
      <c r="C3566" s="3">
        <v>42185</v>
      </c>
      <c r="D3566" s="1" t="s">
        <v>3641</v>
      </c>
      <c r="E3566" s="1" t="s">
        <v>5382</v>
      </c>
      <c r="F3566" s="5">
        <v>371.02</v>
      </c>
      <c r="G3566" s="5">
        <v>371.02</v>
      </c>
      <c r="H3566" s="5">
        <v>44.52</v>
      </c>
      <c r="I3566" s="1" t="s">
        <v>5348</v>
      </c>
      <c r="J3566" s="5">
        <v>0</v>
      </c>
      <c r="K3566" s="5">
        <v>0</v>
      </c>
      <c r="L3566" s="1" t="s">
        <v>5349</v>
      </c>
      <c r="M3566" s="5">
        <v>0</v>
      </c>
      <c r="N3566" s="5">
        <v>0</v>
      </c>
      <c r="O3566" s="1" t="s">
        <v>5349</v>
      </c>
      <c r="P3566" s="5">
        <v>371.02</v>
      </c>
      <c r="Q3566" s="5">
        <v>6.12</v>
      </c>
      <c r="R3566" s="1" t="s">
        <v>5351</v>
      </c>
      <c r="S3566" s="5">
        <v>371.02</v>
      </c>
      <c r="T3566" s="5">
        <v>28.2</v>
      </c>
      <c r="U3566" s="1" t="s">
        <v>5351</v>
      </c>
      <c r="V3566" s="1" t="s">
        <v>5351</v>
      </c>
      <c r="W3566" s="1" t="s">
        <v>1837</v>
      </c>
      <c r="X3566" s="1" t="s">
        <v>5542</v>
      </c>
      <c r="Y3566" s="1" t="s">
        <v>4</v>
      </c>
      <c r="Z3566" s="1" t="s">
        <v>1839</v>
      </c>
      <c r="AB3566" s="8" t="str">
        <f t="shared" si="588"/>
        <v>000157916</v>
      </c>
      <c r="AC3566" t="str">
        <f t="shared" si="589"/>
        <v>30/06/2015</v>
      </c>
      <c r="AD3566" t="str">
        <f t="shared" si="590"/>
        <v>43375930000132</v>
      </c>
      <c r="AE3566" s="9">
        <f t="shared" si="591"/>
        <v>371.02</v>
      </c>
      <c r="AF3566">
        <f t="shared" si="592"/>
        <v>0</v>
      </c>
      <c r="AH3566">
        <v>6782738</v>
      </c>
      <c r="AI3566" s="10" t="s">
        <v>6259</v>
      </c>
      <c r="AJ3566">
        <v>157153</v>
      </c>
      <c r="AK3566" t="s">
        <v>1906</v>
      </c>
      <c r="AL3566">
        <v>0</v>
      </c>
      <c r="AM3566">
        <v>58</v>
      </c>
      <c r="AN3566" s="11">
        <f>VLOOKUP(TRIM(AK3566),[1]Sheet1!$V:$W,2,FALSE)</f>
        <v>0</v>
      </c>
      <c r="AO3566" s="11">
        <f t="shared" si="593"/>
        <v>0</v>
      </c>
      <c r="AP3566" s="10">
        <f t="shared" si="594"/>
        <v>0</v>
      </c>
      <c r="AQ3566" s="10"/>
      <c r="AR3566" s="11" t="b">
        <f t="shared" si="595"/>
        <v>0</v>
      </c>
    </row>
    <row r="3567" spans="1:44" x14ac:dyDescent="0.2">
      <c r="A3567" s="1" t="s">
        <v>5346</v>
      </c>
      <c r="B3567" s="1" t="s">
        <v>5</v>
      </c>
      <c r="C3567" s="3">
        <v>42185</v>
      </c>
      <c r="D3567" s="1" t="s">
        <v>3662</v>
      </c>
      <c r="E3567" s="1" t="s">
        <v>5347</v>
      </c>
      <c r="F3567" s="5">
        <v>1364.89</v>
      </c>
      <c r="G3567" s="5">
        <v>1364.89</v>
      </c>
      <c r="H3567" s="5">
        <v>245.68</v>
      </c>
      <c r="I3567" s="1" t="s">
        <v>5417</v>
      </c>
      <c r="J3567" s="5">
        <v>0</v>
      </c>
      <c r="K3567" s="5">
        <v>0</v>
      </c>
      <c r="L3567" s="1" t="s">
        <v>5349</v>
      </c>
      <c r="M3567" s="5">
        <v>0</v>
      </c>
      <c r="N3567" s="5">
        <v>0</v>
      </c>
      <c r="O3567" s="1" t="s">
        <v>5349</v>
      </c>
      <c r="P3567" s="5">
        <v>1364.89</v>
      </c>
      <c r="Q3567" s="5">
        <v>22.52</v>
      </c>
      <c r="R3567" s="1" t="s">
        <v>5351</v>
      </c>
      <c r="S3567" s="5">
        <v>1364.89</v>
      </c>
      <c r="T3567" s="5">
        <v>103.73</v>
      </c>
      <c r="U3567" s="1" t="s">
        <v>5351</v>
      </c>
      <c r="V3567" s="1" t="s">
        <v>5351</v>
      </c>
      <c r="W3567" s="1" t="s">
        <v>6</v>
      </c>
      <c r="X3567" s="1" t="s">
        <v>5419</v>
      </c>
      <c r="Y3567" s="1" t="s">
        <v>656</v>
      </c>
      <c r="Z3567" s="1" t="s">
        <v>657</v>
      </c>
      <c r="AB3567" s="8" t="str">
        <f t="shared" si="588"/>
        <v>000157917</v>
      </c>
      <c r="AC3567" t="str">
        <f t="shared" si="589"/>
        <v>30/06/2015</v>
      </c>
      <c r="AD3567" t="str">
        <f t="shared" si="590"/>
        <v>01377724000707</v>
      </c>
      <c r="AE3567" s="9">
        <f t="shared" si="591"/>
        <v>1364.89</v>
      </c>
      <c r="AF3567">
        <f t="shared" si="592"/>
        <v>85.67</v>
      </c>
      <c r="AH3567">
        <v>1900</v>
      </c>
      <c r="AI3567" s="10" t="s">
        <v>6204</v>
      </c>
      <c r="AJ3567">
        <v>3514</v>
      </c>
      <c r="AK3567" t="s">
        <v>5771</v>
      </c>
      <c r="AL3567">
        <v>1</v>
      </c>
      <c r="AM3567">
        <v>1</v>
      </c>
      <c r="AN3567" s="11" t="e">
        <f>VLOOKUP(TRIM(AK3567),[1]Sheet1!$V:$W,2,FALSE)</f>
        <v>#N/A</v>
      </c>
      <c r="AO3567" s="11">
        <f t="shared" si="593"/>
        <v>0</v>
      </c>
      <c r="AP3567" s="10">
        <f t="shared" si="594"/>
        <v>0</v>
      </c>
      <c r="AQ3567" s="10"/>
      <c r="AR3567" s="11" t="b">
        <f t="shared" si="595"/>
        <v>0</v>
      </c>
    </row>
    <row r="3568" spans="1:44" x14ac:dyDescent="0.2">
      <c r="A3568" s="1" t="s">
        <v>5346</v>
      </c>
      <c r="B3568" s="1" t="s">
        <v>5</v>
      </c>
      <c r="C3568" s="3">
        <v>42185</v>
      </c>
      <c r="D3568" s="1" t="s">
        <v>3657</v>
      </c>
      <c r="E3568" s="1" t="s">
        <v>5347</v>
      </c>
      <c r="F3568" s="5">
        <v>65.44</v>
      </c>
      <c r="G3568" s="5">
        <v>65.44</v>
      </c>
      <c r="H3568" s="5">
        <v>11.78</v>
      </c>
      <c r="I3568" s="1" t="s">
        <v>5348</v>
      </c>
      <c r="J3568" s="5">
        <v>0</v>
      </c>
      <c r="K3568" s="5">
        <v>0</v>
      </c>
      <c r="L3568" s="1" t="s">
        <v>5349</v>
      </c>
      <c r="M3568" s="5">
        <v>0</v>
      </c>
      <c r="N3568" s="5">
        <v>0</v>
      </c>
      <c r="O3568" s="1" t="s">
        <v>5349</v>
      </c>
      <c r="P3568" s="5">
        <v>65.44</v>
      </c>
      <c r="Q3568" s="5">
        <v>1.08</v>
      </c>
      <c r="R3568" s="1" t="s">
        <v>5351</v>
      </c>
      <c r="S3568" s="5">
        <v>65.44</v>
      </c>
      <c r="T3568" s="5">
        <v>4.97</v>
      </c>
      <c r="U3568" s="1" t="s">
        <v>5351</v>
      </c>
      <c r="V3568" s="1" t="s">
        <v>5351</v>
      </c>
      <c r="W3568" s="1" t="s">
        <v>6</v>
      </c>
      <c r="X3568" s="1" t="s">
        <v>5559</v>
      </c>
      <c r="Y3568" s="1" t="s">
        <v>4017</v>
      </c>
      <c r="Z3568" s="1" t="s">
        <v>7</v>
      </c>
      <c r="AB3568" s="8" t="str">
        <f t="shared" si="588"/>
        <v>000157917</v>
      </c>
      <c r="AC3568" t="str">
        <f t="shared" si="589"/>
        <v>30/06/2015</v>
      </c>
      <c r="AD3568" t="str">
        <f t="shared" si="590"/>
        <v>01377724000707</v>
      </c>
      <c r="AE3568" s="9">
        <f t="shared" si="591"/>
        <v>65.44</v>
      </c>
      <c r="AF3568">
        <f t="shared" si="592"/>
        <v>85.67</v>
      </c>
      <c r="AH3568">
        <v>1900</v>
      </c>
      <c r="AI3568" s="10" t="s">
        <v>6204</v>
      </c>
      <c r="AJ3568">
        <v>3514</v>
      </c>
      <c r="AK3568" t="s">
        <v>5306</v>
      </c>
      <c r="AL3568">
        <v>1</v>
      </c>
      <c r="AM3568">
        <v>2</v>
      </c>
      <c r="AN3568" s="11" t="e">
        <f>VLOOKUP(TRIM(AK3568),[1]Sheet1!$V:$W,2,FALSE)</f>
        <v>#N/A</v>
      </c>
      <c r="AO3568" s="11">
        <f t="shared" si="593"/>
        <v>0</v>
      </c>
      <c r="AP3568" s="10">
        <f t="shared" si="594"/>
        <v>0</v>
      </c>
      <c r="AQ3568" s="10"/>
      <c r="AR3568" s="11" t="b">
        <f t="shared" si="595"/>
        <v>0</v>
      </c>
    </row>
    <row r="3569" spans="1:44" x14ac:dyDescent="0.2">
      <c r="A3569" s="1" t="s">
        <v>5346</v>
      </c>
      <c r="B3569" s="1" t="s">
        <v>5</v>
      </c>
      <c r="C3569" s="3">
        <v>42185</v>
      </c>
      <c r="D3569" s="1" t="s">
        <v>3657</v>
      </c>
      <c r="E3569" s="1" t="s">
        <v>5347</v>
      </c>
      <c r="F3569" s="5">
        <v>43.13</v>
      </c>
      <c r="G3569" s="5">
        <v>43.13</v>
      </c>
      <c r="H3569" s="5">
        <v>7.76</v>
      </c>
      <c r="I3569" s="1" t="s">
        <v>5348</v>
      </c>
      <c r="J3569" s="5">
        <v>0</v>
      </c>
      <c r="K3569" s="5">
        <v>0</v>
      </c>
      <c r="L3569" s="1" t="s">
        <v>5349</v>
      </c>
      <c r="M3569" s="5">
        <v>0</v>
      </c>
      <c r="N3569" s="5">
        <v>0</v>
      </c>
      <c r="O3569" s="1" t="s">
        <v>5349</v>
      </c>
      <c r="P3569" s="5">
        <v>43.13</v>
      </c>
      <c r="Q3569" s="5">
        <v>0.71</v>
      </c>
      <c r="R3569" s="1" t="s">
        <v>5351</v>
      </c>
      <c r="S3569" s="5">
        <v>43.13</v>
      </c>
      <c r="T3569" s="5">
        <v>3.28</v>
      </c>
      <c r="U3569" s="1" t="s">
        <v>5351</v>
      </c>
      <c r="V3569" s="1" t="s">
        <v>5351</v>
      </c>
      <c r="W3569" s="1" t="s">
        <v>6</v>
      </c>
      <c r="X3569" s="1" t="s">
        <v>5419</v>
      </c>
      <c r="Y3569" s="1" t="s">
        <v>2289</v>
      </c>
      <c r="Z3569" s="1" t="s">
        <v>2290</v>
      </c>
      <c r="AB3569" s="8" t="str">
        <f t="shared" si="588"/>
        <v>000157917</v>
      </c>
      <c r="AC3569" t="str">
        <f t="shared" si="589"/>
        <v>30/06/2015</v>
      </c>
      <c r="AD3569" t="str">
        <f t="shared" si="590"/>
        <v>01377724000707</v>
      </c>
      <c r="AE3569" s="9">
        <f t="shared" si="591"/>
        <v>43.13</v>
      </c>
      <c r="AF3569">
        <f t="shared" si="592"/>
        <v>85.67</v>
      </c>
      <c r="AH3569">
        <v>6791371</v>
      </c>
      <c r="AI3569" s="10" t="s">
        <v>6640</v>
      </c>
      <c r="AJ3569">
        <v>157154</v>
      </c>
      <c r="AK3569" t="s">
        <v>531</v>
      </c>
      <c r="AL3569">
        <v>0</v>
      </c>
      <c r="AM3569">
        <v>50</v>
      </c>
      <c r="AN3569" s="11">
        <f>VLOOKUP(TRIM(AK3569),[1]Sheet1!$V:$W,2,FALSE)</f>
        <v>0</v>
      </c>
      <c r="AO3569" s="11">
        <f t="shared" si="593"/>
        <v>0</v>
      </c>
      <c r="AP3569" s="10">
        <f t="shared" si="594"/>
        <v>0</v>
      </c>
      <c r="AQ3569" s="10"/>
      <c r="AR3569" s="11" t="b">
        <f t="shared" si="595"/>
        <v>0</v>
      </c>
    </row>
    <row r="3570" spans="1:44" x14ac:dyDescent="0.2">
      <c r="A3570" s="1" t="s">
        <v>5346</v>
      </c>
      <c r="B3570" s="1" t="s">
        <v>5</v>
      </c>
      <c r="C3570" s="3">
        <v>42185</v>
      </c>
      <c r="D3570" s="1" t="s">
        <v>3657</v>
      </c>
      <c r="E3570" s="1" t="s">
        <v>5347</v>
      </c>
      <c r="F3570" s="5">
        <v>140.82</v>
      </c>
      <c r="G3570" s="5">
        <v>140.82</v>
      </c>
      <c r="H3570" s="5">
        <v>25.35</v>
      </c>
      <c r="I3570" s="1" t="s">
        <v>5406</v>
      </c>
      <c r="J3570" s="5">
        <v>0</v>
      </c>
      <c r="K3570" s="5">
        <v>0</v>
      </c>
      <c r="L3570" s="1" t="s">
        <v>5349</v>
      </c>
      <c r="M3570" s="5">
        <v>122.45</v>
      </c>
      <c r="N3570" s="5">
        <v>18.37</v>
      </c>
      <c r="O3570" s="1" t="s">
        <v>3642</v>
      </c>
      <c r="P3570" s="5">
        <v>122.45</v>
      </c>
      <c r="Q3570" s="5">
        <v>2.02</v>
      </c>
      <c r="R3570" s="1" t="s">
        <v>5351</v>
      </c>
      <c r="S3570" s="5">
        <v>122.45</v>
      </c>
      <c r="T3570" s="5">
        <v>9.31</v>
      </c>
      <c r="U3570" s="1" t="s">
        <v>5351</v>
      </c>
      <c r="V3570" s="1" t="s">
        <v>5351</v>
      </c>
      <c r="W3570" s="1" t="s">
        <v>6</v>
      </c>
      <c r="X3570" s="1" t="s">
        <v>5359</v>
      </c>
      <c r="Y3570" s="1" t="s">
        <v>4810</v>
      </c>
      <c r="Z3570" s="1" t="s">
        <v>4811</v>
      </c>
      <c r="AB3570" s="8" t="str">
        <f t="shared" si="588"/>
        <v>000157917</v>
      </c>
      <c r="AC3570" t="str">
        <f t="shared" si="589"/>
        <v>30/06/2015</v>
      </c>
      <c r="AD3570" t="str">
        <f t="shared" si="590"/>
        <v>01377724000707</v>
      </c>
      <c r="AE3570" s="9">
        <f t="shared" si="591"/>
        <v>140.82</v>
      </c>
      <c r="AF3570">
        <f t="shared" si="592"/>
        <v>85.67</v>
      </c>
      <c r="AH3570">
        <v>1900</v>
      </c>
      <c r="AI3570" s="10" t="s">
        <v>6204</v>
      </c>
      <c r="AJ3570">
        <v>3514</v>
      </c>
      <c r="AK3570" t="s">
        <v>5308</v>
      </c>
      <c r="AL3570">
        <v>0</v>
      </c>
      <c r="AM3570">
        <v>1</v>
      </c>
      <c r="AN3570" s="11" t="e">
        <f>VLOOKUP(TRIM(AK3570),[1]Sheet1!$V:$W,2,FALSE)</f>
        <v>#N/A</v>
      </c>
      <c r="AO3570" s="11">
        <f t="shared" si="593"/>
        <v>0</v>
      </c>
      <c r="AP3570" s="10">
        <f t="shared" si="594"/>
        <v>0</v>
      </c>
      <c r="AQ3570" s="10"/>
      <c r="AR3570" s="11" t="b">
        <f t="shared" si="595"/>
        <v>0</v>
      </c>
    </row>
    <row r="3571" spans="1:44" x14ac:dyDescent="0.2">
      <c r="A3571" s="1" t="s">
        <v>5346</v>
      </c>
      <c r="B3571" s="1" t="s">
        <v>5</v>
      </c>
      <c r="C3571" s="3">
        <v>42185</v>
      </c>
      <c r="D3571" s="1" t="s">
        <v>3657</v>
      </c>
      <c r="E3571" s="1" t="s">
        <v>5347</v>
      </c>
      <c r="F3571" s="5">
        <v>207.94</v>
      </c>
      <c r="G3571" s="5">
        <v>207.94</v>
      </c>
      <c r="H3571" s="5">
        <v>37.43</v>
      </c>
      <c r="I3571" s="1" t="s">
        <v>5406</v>
      </c>
      <c r="J3571" s="5">
        <v>0</v>
      </c>
      <c r="K3571" s="5">
        <v>0</v>
      </c>
      <c r="L3571" s="1" t="s">
        <v>5349</v>
      </c>
      <c r="M3571" s="5">
        <v>189.04</v>
      </c>
      <c r="N3571" s="5">
        <v>18.899999999999999</v>
      </c>
      <c r="O3571" s="1" t="s">
        <v>3642</v>
      </c>
      <c r="P3571" s="5">
        <v>189.04</v>
      </c>
      <c r="Q3571" s="5">
        <v>3.12</v>
      </c>
      <c r="R3571" s="1" t="s">
        <v>5351</v>
      </c>
      <c r="S3571" s="5">
        <v>189.04</v>
      </c>
      <c r="T3571" s="5">
        <v>14.37</v>
      </c>
      <c r="U3571" s="1" t="s">
        <v>5351</v>
      </c>
      <c r="V3571" s="1" t="s">
        <v>5351</v>
      </c>
      <c r="W3571" s="1" t="s">
        <v>6</v>
      </c>
      <c r="X3571" s="1" t="s">
        <v>5452</v>
      </c>
      <c r="Y3571" s="1" t="s">
        <v>2333</v>
      </c>
      <c r="Z3571" s="1" t="s">
        <v>2334</v>
      </c>
      <c r="AB3571" s="8" t="str">
        <f t="shared" si="588"/>
        <v>000157917</v>
      </c>
      <c r="AC3571" t="str">
        <f t="shared" si="589"/>
        <v>30/06/2015</v>
      </c>
      <c r="AD3571" t="str">
        <f t="shared" si="590"/>
        <v>01377724000707</v>
      </c>
      <c r="AE3571" s="9">
        <f t="shared" si="591"/>
        <v>207.94</v>
      </c>
      <c r="AF3571">
        <f t="shared" si="592"/>
        <v>85.67</v>
      </c>
      <c r="AH3571">
        <v>6782738</v>
      </c>
      <c r="AI3571" s="10" t="s">
        <v>6259</v>
      </c>
      <c r="AJ3571">
        <v>157155</v>
      </c>
      <c r="AK3571" t="s">
        <v>4262</v>
      </c>
      <c r="AL3571">
        <v>0</v>
      </c>
      <c r="AM3571">
        <v>92</v>
      </c>
      <c r="AN3571" s="11">
        <f>VLOOKUP(TRIM(AK3571),[1]Sheet1!$V:$W,2,FALSE)</f>
        <v>0</v>
      </c>
      <c r="AO3571" s="11">
        <f t="shared" si="593"/>
        <v>0</v>
      </c>
      <c r="AP3571" s="10">
        <f t="shared" si="594"/>
        <v>0</v>
      </c>
      <c r="AQ3571" s="10"/>
      <c r="AR3571" s="11" t="b">
        <f t="shared" si="595"/>
        <v>0</v>
      </c>
    </row>
    <row r="3572" spans="1:44" x14ac:dyDescent="0.2">
      <c r="A3572" s="1" t="s">
        <v>5346</v>
      </c>
      <c r="B3572" s="1" t="s">
        <v>5</v>
      </c>
      <c r="C3572" s="3">
        <v>42185</v>
      </c>
      <c r="D3572" s="1" t="s">
        <v>3657</v>
      </c>
      <c r="E3572" s="1" t="s">
        <v>5347</v>
      </c>
      <c r="F3572" s="5">
        <v>43.13</v>
      </c>
      <c r="G3572" s="5">
        <v>43.13</v>
      </c>
      <c r="H3572" s="5">
        <v>7.76</v>
      </c>
      <c r="I3572" s="1" t="s">
        <v>5348</v>
      </c>
      <c r="J3572" s="5">
        <v>0</v>
      </c>
      <c r="K3572" s="5">
        <v>0</v>
      </c>
      <c r="L3572" s="1" t="s">
        <v>5349</v>
      </c>
      <c r="M3572" s="5">
        <v>0</v>
      </c>
      <c r="N3572" s="5">
        <v>0</v>
      </c>
      <c r="O3572" s="1" t="s">
        <v>5349</v>
      </c>
      <c r="P3572" s="5">
        <v>43.13</v>
      </c>
      <c r="Q3572" s="5">
        <v>0.71</v>
      </c>
      <c r="R3572" s="1" t="s">
        <v>5351</v>
      </c>
      <c r="S3572" s="5">
        <v>43.13</v>
      </c>
      <c r="T3572" s="5">
        <v>3.28</v>
      </c>
      <c r="U3572" s="1" t="s">
        <v>5351</v>
      </c>
      <c r="V3572" s="1" t="s">
        <v>5351</v>
      </c>
      <c r="W3572" s="1" t="s">
        <v>6</v>
      </c>
      <c r="X3572" s="1" t="s">
        <v>5419</v>
      </c>
      <c r="Y3572" s="1" t="s">
        <v>5677</v>
      </c>
      <c r="Z3572" s="1" t="s">
        <v>5678</v>
      </c>
      <c r="AB3572" s="8" t="str">
        <f t="shared" si="588"/>
        <v>000157917</v>
      </c>
      <c r="AC3572" t="str">
        <f t="shared" si="589"/>
        <v>30/06/2015</v>
      </c>
      <c r="AD3572" t="str">
        <f t="shared" si="590"/>
        <v>01377724000707</v>
      </c>
      <c r="AE3572" s="9">
        <f t="shared" si="591"/>
        <v>43.13</v>
      </c>
      <c r="AF3572">
        <f t="shared" si="592"/>
        <v>85.67</v>
      </c>
      <c r="AH3572">
        <v>1900</v>
      </c>
      <c r="AI3572" s="10" t="s">
        <v>6204</v>
      </c>
      <c r="AJ3572">
        <v>3514</v>
      </c>
      <c r="AK3572" t="s">
        <v>5501</v>
      </c>
      <c r="AL3572">
        <v>1</v>
      </c>
      <c r="AM3572">
        <v>9</v>
      </c>
      <c r="AN3572" s="11" t="e">
        <f>VLOOKUP(TRIM(AK3572),[1]Sheet1!$V:$W,2,FALSE)</f>
        <v>#N/A</v>
      </c>
      <c r="AO3572" s="11">
        <f t="shared" si="593"/>
        <v>0</v>
      </c>
      <c r="AP3572" s="10">
        <f t="shared" si="594"/>
        <v>0</v>
      </c>
      <c r="AQ3572" s="10"/>
      <c r="AR3572" s="11" t="b">
        <f t="shared" si="595"/>
        <v>0</v>
      </c>
    </row>
    <row r="3573" spans="1:44" x14ac:dyDescent="0.2">
      <c r="A3573" s="1" t="s">
        <v>5346</v>
      </c>
      <c r="B3573" s="1" t="s">
        <v>5</v>
      </c>
      <c r="C3573" s="3">
        <v>42185</v>
      </c>
      <c r="D3573" s="1" t="s">
        <v>3657</v>
      </c>
      <c r="E3573" s="1" t="s">
        <v>5347</v>
      </c>
      <c r="F3573" s="5">
        <v>43.13</v>
      </c>
      <c r="G3573" s="5">
        <v>43.13</v>
      </c>
      <c r="H3573" s="5">
        <v>7.76</v>
      </c>
      <c r="I3573" s="1" t="s">
        <v>5348</v>
      </c>
      <c r="J3573" s="5">
        <v>0</v>
      </c>
      <c r="K3573" s="5">
        <v>0</v>
      </c>
      <c r="L3573" s="1" t="s">
        <v>5349</v>
      </c>
      <c r="M3573" s="5">
        <v>0</v>
      </c>
      <c r="N3573" s="5">
        <v>0</v>
      </c>
      <c r="O3573" s="1" t="s">
        <v>5349</v>
      </c>
      <c r="P3573" s="5">
        <v>43.13</v>
      </c>
      <c r="Q3573" s="5">
        <v>0.71</v>
      </c>
      <c r="R3573" s="1" t="s">
        <v>5351</v>
      </c>
      <c r="S3573" s="5">
        <v>43.13</v>
      </c>
      <c r="T3573" s="5">
        <v>3.28</v>
      </c>
      <c r="U3573" s="1" t="s">
        <v>5351</v>
      </c>
      <c r="V3573" s="1" t="s">
        <v>5351</v>
      </c>
      <c r="W3573" s="1" t="s">
        <v>6</v>
      </c>
      <c r="X3573" s="1" t="s">
        <v>5419</v>
      </c>
      <c r="Y3573" s="1" t="s">
        <v>5675</v>
      </c>
      <c r="Z3573" s="1" t="s">
        <v>5676</v>
      </c>
      <c r="AB3573" s="8" t="str">
        <f t="shared" si="588"/>
        <v>000157917</v>
      </c>
      <c r="AC3573" t="str">
        <f t="shared" si="589"/>
        <v>30/06/2015</v>
      </c>
      <c r="AD3573" t="str">
        <f t="shared" si="590"/>
        <v>01377724000707</v>
      </c>
      <c r="AE3573" s="9">
        <f t="shared" si="591"/>
        <v>43.13</v>
      </c>
      <c r="AF3573">
        <f t="shared" si="592"/>
        <v>85.67</v>
      </c>
      <c r="AH3573">
        <v>1900</v>
      </c>
      <c r="AI3573" s="10" t="s">
        <v>6204</v>
      </c>
      <c r="AJ3573">
        <v>3514</v>
      </c>
      <c r="AK3573" t="s">
        <v>5308</v>
      </c>
      <c r="AL3573">
        <v>0</v>
      </c>
      <c r="AM3573">
        <v>4</v>
      </c>
      <c r="AN3573" s="11" t="e">
        <f>VLOOKUP(TRIM(AK3573),[1]Sheet1!$V:$W,2,FALSE)</f>
        <v>#N/A</v>
      </c>
      <c r="AO3573" s="11">
        <f t="shared" si="593"/>
        <v>0</v>
      </c>
      <c r="AP3573" s="10">
        <f t="shared" si="594"/>
        <v>0</v>
      </c>
      <c r="AQ3573" s="10"/>
      <c r="AR3573" s="11" t="b">
        <f t="shared" si="595"/>
        <v>0</v>
      </c>
    </row>
    <row r="3574" spans="1:44" x14ac:dyDescent="0.2">
      <c r="A3574" s="1" t="s">
        <v>5346</v>
      </c>
      <c r="B3574" s="1" t="s">
        <v>5</v>
      </c>
      <c r="C3574" s="3">
        <v>42185</v>
      </c>
      <c r="D3574" s="1" t="s">
        <v>3657</v>
      </c>
      <c r="E3574" s="1" t="s">
        <v>5347</v>
      </c>
      <c r="F3574" s="5">
        <v>43.13</v>
      </c>
      <c r="G3574" s="5">
        <v>43.13</v>
      </c>
      <c r="H3574" s="5">
        <v>7.76</v>
      </c>
      <c r="I3574" s="1" t="s">
        <v>5348</v>
      </c>
      <c r="J3574" s="5">
        <v>0</v>
      </c>
      <c r="K3574" s="5">
        <v>0</v>
      </c>
      <c r="L3574" s="1" t="s">
        <v>5349</v>
      </c>
      <c r="M3574" s="5">
        <v>0</v>
      </c>
      <c r="N3574" s="5">
        <v>0</v>
      </c>
      <c r="O3574" s="1" t="s">
        <v>5349</v>
      </c>
      <c r="P3574" s="5">
        <v>43.13</v>
      </c>
      <c r="Q3574" s="5">
        <v>0.71</v>
      </c>
      <c r="R3574" s="1" t="s">
        <v>5351</v>
      </c>
      <c r="S3574" s="5">
        <v>43.13</v>
      </c>
      <c r="T3574" s="5">
        <v>3.28</v>
      </c>
      <c r="U3574" s="1" t="s">
        <v>5351</v>
      </c>
      <c r="V3574" s="1" t="s">
        <v>5351</v>
      </c>
      <c r="W3574" s="1" t="s">
        <v>6</v>
      </c>
      <c r="X3574" s="1" t="s">
        <v>5419</v>
      </c>
      <c r="Y3574" s="1" t="s">
        <v>2287</v>
      </c>
      <c r="Z3574" s="1" t="s">
        <v>2288</v>
      </c>
      <c r="AB3574" s="8" t="str">
        <f t="shared" si="588"/>
        <v>000157917</v>
      </c>
      <c r="AC3574" t="str">
        <f t="shared" si="589"/>
        <v>30/06/2015</v>
      </c>
      <c r="AD3574" t="str">
        <f t="shared" si="590"/>
        <v>01377724000707</v>
      </c>
      <c r="AE3574" s="9">
        <f t="shared" si="591"/>
        <v>43.13</v>
      </c>
      <c r="AF3574">
        <f t="shared" si="592"/>
        <v>85.67</v>
      </c>
      <c r="AH3574">
        <v>6782738</v>
      </c>
      <c r="AI3574" s="10" t="s">
        <v>6259</v>
      </c>
      <c r="AJ3574">
        <v>157156</v>
      </c>
      <c r="AK3574" t="s">
        <v>3829</v>
      </c>
      <c r="AL3574">
        <v>0</v>
      </c>
      <c r="AM3574">
        <v>319</v>
      </c>
      <c r="AN3574" s="11">
        <f>VLOOKUP(TRIM(AK3574),[1]Sheet1!$V:$W,2,FALSE)</f>
        <v>8.6449650000000003E-2</v>
      </c>
      <c r="AO3574" s="11">
        <f t="shared" si="593"/>
        <v>8.6449650000000003E-2</v>
      </c>
      <c r="AP3574" s="10">
        <f t="shared" si="594"/>
        <v>27.577438350000001</v>
      </c>
      <c r="AQ3574" s="10"/>
      <c r="AR3574" s="11" t="b">
        <f t="shared" si="595"/>
        <v>0</v>
      </c>
    </row>
    <row r="3575" spans="1:44" x14ac:dyDescent="0.2">
      <c r="A3575" s="1" t="s">
        <v>5346</v>
      </c>
      <c r="B3575" s="1" t="s">
        <v>8</v>
      </c>
      <c r="C3575" s="3">
        <v>42185</v>
      </c>
      <c r="D3575" s="1" t="s">
        <v>3662</v>
      </c>
      <c r="E3575" s="1" t="s">
        <v>5347</v>
      </c>
      <c r="F3575" s="5">
        <v>1089.1400000000001</v>
      </c>
      <c r="G3575" s="5">
        <v>1089.1400000000001</v>
      </c>
      <c r="H3575" s="5">
        <v>196.05</v>
      </c>
      <c r="I3575" s="1" t="s">
        <v>5348</v>
      </c>
      <c r="J3575" s="5">
        <v>0</v>
      </c>
      <c r="K3575" s="5">
        <v>0</v>
      </c>
      <c r="L3575" s="1" t="s">
        <v>5349</v>
      </c>
      <c r="M3575" s="5">
        <v>0</v>
      </c>
      <c r="N3575" s="5">
        <v>0</v>
      </c>
      <c r="O3575" s="1" t="s">
        <v>5349</v>
      </c>
      <c r="P3575" s="5">
        <v>1089.1400000000001</v>
      </c>
      <c r="Q3575" s="5">
        <v>17.97</v>
      </c>
      <c r="R3575" s="1" t="s">
        <v>5351</v>
      </c>
      <c r="S3575" s="5">
        <v>1089.1400000000001</v>
      </c>
      <c r="T3575" s="5">
        <v>82.77</v>
      </c>
      <c r="U3575" s="1" t="s">
        <v>5351</v>
      </c>
      <c r="V3575" s="1" t="s">
        <v>5351</v>
      </c>
      <c r="W3575" s="1" t="s">
        <v>922</v>
      </c>
      <c r="X3575" s="1" t="s">
        <v>5685</v>
      </c>
      <c r="Y3575" s="1" t="s">
        <v>2836</v>
      </c>
      <c r="Z3575" s="1" t="s">
        <v>2820</v>
      </c>
      <c r="AB3575" s="8" t="str">
        <f t="shared" si="588"/>
        <v>000157918</v>
      </c>
      <c r="AC3575" t="str">
        <f t="shared" si="589"/>
        <v>30/06/2015</v>
      </c>
      <c r="AD3575" t="str">
        <f t="shared" si="590"/>
        <v>58357278000281</v>
      </c>
      <c r="AE3575" s="9">
        <f t="shared" si="591"/>
        <v>1089.1400000000001</v>
      </c>
      <c r="AF3575">
        <f t="shared" si="592"/>
        <v>0</v>
      </c>
      <c r="AH3575">
        <v>1900</v>
      </c>
      <c r="AI3575" s="10" t="s">
        <v>6204</v>
      </c>
      <c r="AJ3575">
        <v>3514</v>
      </c>
      <c r="AK3575" t="s">
        <v>5306</v>
      </c>
      <c r="AL3575">
        <v>1</v>
      </c>
      <c r="AM3575">
        <v>5</v>
      </c>
      <c r="AN3575" s="11" t="e">
        <f>VLOOKUP(TRIM(AK3575),[1]Sheet1!$V:$W,2,FALSE)</f>
        <v>#N/A</v>
      </c>
      <c r="AO3575" s="11">
        <f t="shared" si="593"/>
        <v>0</v>
      </c>
      <c r="AP3575" s="10">
        <f t="shared" si="594"/>
        <v>0</v>
      </c>
      <c r="AQ3575" s="10"/>
      <c r="AR3575" s="11" t="b">
        <f t="shared" si="595"/>
        <v>0</v>
      </c>
    </row>
    <row r="3576" spans="1:44" x14ac:dyDescent="0.2">
      <c r="A3576" s="1" t="s">
        <v>5346</v>
      </c>
      <c r="B3576" s="1" t="s">
        <v>9</v>
      </c>
      <c r="C3576" s="3">
        <v>42185</v>
      </c>
      <c r="D3576" s="1" t="s">
        <v>3662</v>
      </c>
      <c r="E3576" s="1" t="s">
        <v>5347</v>
      </c>
      <c r="F3576" s="5">
        <v>2709.3</v>
      </c>
      <c r="G3576" s="5">
        <v>2709.3</v>
      </c>
      <c r="H3576" s="5">
        <v>487.67</v>
      </c>
      <c r="I3576" s="1" t="s">
        <v>5348</v>
      </c>
      <c r="J3576" s="5">
        <v>0</v>
      </c>
      <c r="K3576" s="5">
        <v>0</v>
      </c>
      <c r="L3576" s="1" t="s">
        <v>5349</v>
      </c>
      <c r="M3576" s="5">
        <v>0</v>
      </c>
      <c r="N3576" s="5">
        <v>0</v>
      </c>
      <c r="O3576" s="1" t="s">
        <v>5349</v>
      </c>
      <c r="P3576" s="5">
        <v>2709.3</v>
      </c>
      <c r="Q3576" s="5">
        <v>44.7</v>
      </c>
      <c r="R3576" s="1" t="s">
        <v>5351</v>
      </c>
      <c r="S3576" s="5">
        <v>2709.3</v>
      </c>
      <c r="T3576" s="5">
        <v>205.91</v>
      </c>
      <c r="U3576" s="1" t="s">
        <v>5351</v>
      </c>
      <c r="V3576" s="1" t="s">
        <v>5351</v>
      </c>
      <c r="W3576" s="1" t="s">
        <v>922</v>
      </c>
      <c r="X3576" s="1" t="s">
        <v>5685</v>
      </c>
      <c r="Y3576" s="1" t="s">
        <v>2836</v>
      </c>
      <c r="Z3576" s="1" t="s">
        <v>2820</v>
      </c>
      <c r="AB3576" s="8" t="str">
        <f t="shared" si="588"/>
        <v>000157919</v>
      </c>
      <c r="AC3576" t="str">
        <f t="shared" si="589"/>
        <v>30/06/2015</v>
      </c>
      <c r="AD3576" t="str">
        <f t="shared" si="590"/>
        <v>58357278000281</v>
      </c>
      <c r="AE3576" s="9">
        <f t="shared" si="591"/>
        <v>2709.3</v>
      </c>
      <c r="AF3576">
        <f t="shared" si="592"/>
        <v>0</v>
      </c>
      <c r="AH3576">
        <v>6783555</v>
      </c>
      <c r="AI3576" s="10" t="s">
        <v>6269</v>
      </c>
      <c r="AJ3576">
        <v>157157</v>
      </c>
      <c r="AK3576" t="s">
        <v>5890</v>
      </c>
      <c r="AL3576">
        <v>1</v>
      </c>
      <c r="AM3576">
        <v>85</v>
      </c>
      <c r="AN3576" s="11" t="e">
        <f>VLOOKUP(TRIM(AK3576),[1]Sheet1!$V:$W,2,FALSE)</f>
        <v>#N/A</v>
      </c>
      <c r="AO3576" s="11">
        <f t="shared" si="593"/>
        <v>0</v>
      </c>
      <c r="AP3576" s="10">
        <f t="shared" si="594"/>
        <v>0</v>
      </c>
      <c r="AQ3576" s="10"/>
      <c r="AR3576" s="11" t="b">
        <f t="shared" si="595"/>
        <v>0</v>
      </c>
    </row>
    <row r="3577" spans="1:44" x14ac:dyDescent="0.2">
      <c r="A3577" s="1" t="s">
        <v>5346</v>
      </c>
      <c r="B3577" s="1" t="s">
        <v>10</v>
      </c>
      <c r="C3577" s="3">
        <v>42185</v>
      </c>
      <c r="D3577" s="1" t="s">
        <v>3641</v>
      </c>
      <c r="E3577" s="1" t="s">
        <v>5387</v>
      </c>
      <c r="F3577" s="5">
        <v>65.78</v>
      </c>
      <c r="G3577" s="5">
        <v>65.78</v>
      </c>
      <c r="H3577" s="5">
        <v>7.89</v>
      </c>
      <c r="I3577" s="1" t="s">
        <v>5348</v>
      </c>
      <c r="J3577" s="5">
        <v>0</v>
      </c>
      <c r="K3577" s="5">
        <v>0</v>
      </c>
      <c r="L3577" s="1" t="s">
        <v>5349</v>
      </c>
      <c r="M3577" s="5">
        <v>0</v>
      </c>
      <c r="N3577" s="5">
        <v>0</v>
      </c>
      <c r="O3577" s="1" t="s">
        <v>5349</v>
      </c>
      <c r="P3577" s="5">
        <v>65.78</v>
      </c>
      <c r="Q3577" s="5">
        <v>1.0900000000000001</v>
      </c>
      <c r="R3577" s="1" t="s">
        <v>5351</v>
      </c>
      <c r="S3577" s="5">
        <v>65.78</v>
      </c>
      <c r="T3577" s="5">
        <v>5</v>
      </c>
      <c r="U3577" s="1" t="s">
        <v>5351</v>
      </c>
      <c r="V3577" s="1" t="s">
        <v>5351</v>
      </c>
      <c r="W3577" s="1" t="s">
        <v>4265</v>
      </c>
      <c r="X3577" s="1" t="s">
        <v>5542</v>
      </c>
      <c r="Y3577" s="1" t="s">
        <v>2935</v>
      </c>
      <c r="Z3577" s="1" t="s">
        <v>2936</v>
      </c>
      <c r="AB3577" s="8" t="str">
        <f t="shared" si="588"/>
        <v>000157920</v>
      </c>
      <c r="AC3577" t="str">
        <f t="shared" si="589"/>
        <v>30/06/2015</v>
      </c>
      <c r="AD3577" t="str">
        <f t="shared" si="590"/>
        <v>06020318000544</v>
      </c>
      <c r="AE3577" s="9">
        <f t="shared" si="591"/>
        <v>65.78</v>
      </c>
      <c r="AF3577">
        <f t="shared" si="592"/>
        <v>6.1061000000000005</v>
      </c>
      <c r="AH3577">
        <v>1900</v>
      </c>
      <c r="AI3577" s="10" t="s">
        <v>6204</v>
      </c>
      <c r="AJ3577">
        <v>3514</v>
      </c>
      <c r="AK3577" t="s">
        <v>5908</v>
      </c>
      <c r="AL3577">
        <v>1</v>
      </c>
      <c r="AM3577">
        <v>36</v>
      </c>
      <c r="AN3577" s="11" t="e">
        <f>VLOOKUP(TRIM(AK3577),[1]Sheet1!$V:$W,2,FALSE)</f>
        <v>#N/A</v>
      </c>
      <c r="AO3577" s="11">
        <f t="shared" si="593"/>
        <v>0</v>
      </c>
      <c r="AP3577" s="10">
        <f t="shared" si="594"/>
        <v>0</v>
      </c>
      <c r="AQ3577" s="10"/>
      <c r="AR3577" s="11" t="b">
        <f t="shared" si="595"/>
        <v>0</v>
      </c>
    </row>
    <row r="3578" spans="1:44" x14ac:dyDescent="0.2">
      <c r="A3578" s="1" t="s">
        <v>5346</v>
      </c>
      <c r="B3578" s="1" t="s">
        <v>11</v>
      </c>
      <c r="C3578" s="3">
        <v>42185</v>
      </c>
      <c r="D3578" s="1" t="s">
        <v>3662</v>
      </c>
      <c r="E3578" s="1" t="s">
        <v>5347</v>
      </c>
      <c r="F3578" s="5">
        <v>14155.56</v>
      </c>
      <c r="G3578" s="5">
        <v>14155.56</v>
      </c>
      <c r="H3578" s="5">
        <v>2548</v>
      </c>
      <c r="I3578" s="1" t="s">
        <v>5348</v>
      </c>
      <c r="J3578" s="5">
        <v>0</v>
      </c>
      <c r="K3578" s="5">
        <v>0</v>
      </c>
      <c r="L3578" s="1" t="s">
        <v>5349</v>
      </c>
      <c r="M3578" s="5">
        <v>0</v>
      </c>
      <c r="N3578" s="5">
        <v>0</v>
      </c>
      <c r="O3578" s="1" t="s">
        <v>5349</v>
      </c>
      <c r="P3578" s="5">
        <v>14155.56</v>
      </c>
      <c r="Q3578" s="5">
        <v>233.57</v>
      </c>
      <c r="R3578" s="1" t="s">
        <v>5351</v>
      </c>
      <c r="S3578" s="5">
        <v>14155.56</v>
      </c>
      <c r="T3578" s="5">
        <v>1075.82</v>
      </c>
      <c r="U3578" s="1" t="s">
        <v>5351</v>
      </c>
      <c r="V3578" s="1" t="s">
        <v>5351</v>
      </c>
      <c r="W3578" s="1" t="s">
        <v>2001</v>
      </c>
      <c r="X3578" s="1" t="s">
        <v>5408</v>
      </c>
      <c r="Y3578" s="1" t="s">
        <v>12</v>
      </c>
      <c r="Z3578" s="1" t="s">
        <v>13</v>
      </c>
      <c r="AB3578" s="8" t="str">
        <f t="shared" si="588"/>
        <v>000157921</v>
      </c>
      <c r="AC3578" t="str">
        <f t="shared" si="589"/>
        <v>30/06/2015</v>
      </c>
      <c r="AD3578" t="str">
        <f t="shared" si="590"/>
        <v>48754139000157</v>
      </c>
      <c r="AE3578" s="9">
        <f t="shared" si="591"/>
        <v>14155.56</v>
      </c>
      <c r="AF3578">
        <f t="shared" si="592"/>
        <v>0</v>
      </c>
      <c r="AH3578">
        <v>6782738</v>
      </c>
      <c r="AI3578" s="10" t="s">
        <v>6259</v>
      </c>
      <c r="AJ3578">
        <v>157158</v>
      </c>
      <c r="AK3578" t="s">
        <v>1889</v>
      </c>
      <c r="AL3578">
        <v>0</v>
      </c>
      <c r="AM3578">
        <v>13</v>
      </c>
      <c r="AN3578" s="11">
        <f>VLOOKUP(TRIM(AK3578),[1]Sheet1!$V:$W,2,FALSE)</f>
        <v>0</v>
      </c>
      <c r="AO3578" s="11">
        <f t="shared" si="593"/>
        <v>0</v>
      </c>
      <c r="AP3578" s="10">
        <f t="shared" si="594"/>
        <v>0</v>
      </c>
      <c r="AQ3578" s="10"/>
      <c r="AR3578" s="11" t="b">
        <f t="shared" si="595"/>
        <v>0</v>
      </c>
    </row>
    <row r="3579" spans="1:44" x14ac:dyDescent="0.2">
      <c r="A3579" s="1" t="s">
        <v>5346</v>
      </c>
      <c r="B3579" s="1" t="s">
        <v>11</v>
      </c>
      <c r="C3579" s="3">
        <v>42185</v>
      </c>
      <c r="D3579" s="1" t="s">
        <v>3662</v>
      </c>
      <c r="E3579" s="1" t="s">
        <v>5347</v>
      </c>
      <c r="F3579" s="5">
        <v>0.04</v>
      </c>
      <c r="G3579" s="5">
        <v>0.04</v>
      </c>
      <c r="H3579" s="5">
        <v>0.01</v>
      </c>
      <c r="I3579" s="1" t="s">
        <v>5042</v>
      </c>
      <c r="J3579" s="5">
        <v>0</v>
      </c>
      <c r="K3579" s="5">
        <v>0</v>
      </c>
      <c r="L3579" s="1" t="s">
        <v>5349</v>
      </c>
      <c r="M3579" s="5">
        <v>0</v>
      </c>
      <c r="N3579" s="5">
        <v>0</v>
      </c>
      <c r="O3579" s="1" t="s">
        <v>5349</v>
      </c>
      <c r="P3579" s="5">
        <v>0.04</v>
      </c>
      <c r="Q3579" s="5">
        <v>0.01</v>
      </c>
      <c r="R3579" s="1" t="s">
        <v>5351</v>
      </c>
      <c r="S3579" s="5">
        <v>0.04</v>
      </c>
      <c r="T3579" s="5">
        <v>0.01</v>
      </c>
      <c r="U3579" s="1" t="s">
        <v>5351</v>
      </c>
      <c r="V3579" s="1" t="s">
        <v>5351</v>
      </c>
      <c r="W3579" s="1" t="s">
        <v>2001</v>
      </c>
      <c r="X3579" s="1" t="s">
        <v>5685</v>
      </c>
      <c r="Y3579" s="1" t="s">
        <v>14</v>
      </c>
      <c r="Z3579" s="1" t="s">
        <v>15</v>
      </c>
      <c r="AB3579" s="8" t="str">
        <f t="shared" si="588"/>
        <v>000157921</v>
      </c>
      <c r="AC3579" t="str">
        <f t="shared" si="589"/>
        <v>30/06/2015</v>
      </c>
      <c r="AD3579" t="str">
        <f t="shared" si="590"/>
        <v>48754139000157</v>
      </c>
      <c r="AE3579" s="9">
        <f t="shared" si="591"/>
        <v>0.04</v>
      </c>
      <c r="AF3579">
        <f t="shared" si="592"/>
        <v>0</v>
      </c>
      <c r="AH3579">
        <v>1900</v>
      </c>
      <c r="AI3579" s="10" t="s">
        <v>6204</v>
      </c>
      <c r="AJ3579">
        <v>3514</v>
      </c>
      <c r="AK3579" t="s">
        <v>5744</v>
      </c>
      <c r="AL3579">
        <v>1</v>
      </c>
      <c r="AM3579">
        <v>70</v>
      </c>
      <c r="AN3579" s="11" t="e">
        <f>VLOOKUP(TRIM(AK3579),[1]Sheet1!$V:$W,2,FALSE)</f>
        <v>#N/A</v>
      </c>
      <c r="AO3579" s="11">
        <f t="shared" si="593"/>
        <v>0</v>
      </c>
      <c r="AP3579" s="10">
        <f t="shared" si="594"/>
        <v>0</v>
      </c>
      <c r="AQ3579" s="10"/>
      <c r="AR3579" s="11" t="b">
        <f t="shared" si="595"/>
        <v>0</v>
      </c>
    </row>
    <row r="3580" spans="1:44" x14ac:dyDescent="0.2">
      <c r="A3580" s="1" t="s">
        <v>5346</v>
      </c>
      <c r="B3580" s="1" t="s">
        <v>16</v>
      </c>
      <c r="C3580" s="3">
        <v>42185</v>
      </c>
      <c r="D3580" s="1" t="s">
        <v>3662</v>
      </c>
      <c r="E3580" s="1" t="s">
        <v>5347</v>
      </c>
      <c r="F3580" s="5">
        <v>179.75</v>
      </c>
      <c r="G3580" s="5">
        <v>176.83</v>
      </c>
      <c r="H3580" s="5">
        <v>31.83</v>
      </c>
      <c r="I3580" s="1" t="s">
        <v>5348</v>
      </c>
      <c r="J3580" s="5">
        <v>0</v>
      </c>
      <c r="K3580" s="5">
        <v>0</v>
      </c>
      <c r="L3580" s="1" t="s">
        <v>5349</v>
      </c>
      <c r="M3580" s="5">
        <v>176.83</v>
      </c>
      <c r="N3580" s="5">
        <v>2.92</v>
      </c>
      <c r="O3580" s="1" t="s">
        <v>1911</v>
      </c>
      <c r="P3580" s="5">
        <v>176.83</v>
      </c>
      <c r="Q3580" s="5">
        <v>13.44</v>
      </c>
      <c r="R3580" s="1" t="s">
        <v>5351</v>
      </c>
      <c r="S3580" s="5">
        <v>0</v>
      </c>
      <c r="T3580" s="5">
        <v>0</v>
      </c>
      <c r="U3580" s="1" t="s">
        <v>5349</v>
      </c>
      <c r="V3580" s="1" t="s">
        <v>5351</v>
      </c>
      <c r="W3580" s="1" t="s">
        <v>3908</v>
      </c>
      <c r="X3580" s="1" t="s">
        <v>5530</v>
      </c>
      <c r="Y3580" s="1" t="s">
        <v>2259</v>
      </c>
      <c r="Z3580" s="1" t="s">
        <v>2260</v>
      </c>
      <c r="AB3580" s="8" t="str">
        <f t="shared" si="588"/>
        <v>000157922</v>
      </c>
      <c r="AC3580" t="str">
        <f t="shared" si="589"/>
        <v>30/06/2015</v>
      </c>
      <c r="AD3580" t="str">
        <f t="shared" si="590"/>
        <v>59104760000191</v>
      </c>
      <c r="AE3580" s="9">
        <f t="shared" si="591"/>
        <v>179.75</v>
      </c>
      <c r="AF3580">
        <f t="shared" si="592"/>
        <v>21</v>
      </c>
      <c r="AH3580">
        <v>1900</v>
      </c>
      <c r="AI3580" s="10" t="s">
        <v>6204</v>
      </c>
      <c r="AJ3580">
        <v>3514</v>
      </c>
      <c r="AK3580" t="s">
        <v>5738</v>
      </c>
      <c r="AL3580">
        <v>1</v>
      </c>
      <c r="AM3580">
        <v>1</v>
      </c>
      <c r="AN3580" s="11" t="e">
        <f>VLOOKUP(TRIM(AK3580),[1]Sheet1!$V:$W,2,FALSE)</f>
        <v>#N/A</v>
      </c>
      <c r="AO3580" s="11">
        <f t="shared" si="593"/>
        <v>0</v>
      </c>
      <c r="AP3580" s="10">
        <f t="shared" si="594"/>
        <v>0</v>
      </c>
      <c r="AQ3580" s="10"/>
      <c r="AR3580" s="11" t="b">
        <f t="shared" si="595"/>
        <v>0</v>
      </c>
    </row>
    <row r="3581" spans="1:44" x14ac:dyDescent="0.2">
      <c r="A3581" s="1" t="s">
        <v>5346</v>
      </c>
      <c r="B3581" s="1" t="s">
        <v>17</v>
      </c>
      <c r="C3581" s="3">
        <v>42185</v>
      </c>
      <c r="D3581" s="1" t="s">
        <v>3662</v>
      </c>
      <c r="E3581" s="1" t="s">
        <v>5347</v>
      </c>
      <c r="F3581" s="5">
        <v>179.75</v>
      </c>
      <c r="G3581" s="5">
        <v>176.83</v>
      </c>
      <c r="H3581" s="5">
        <v>31.83</v>
      </c>
      <c r="I3581" s="1" t="s">
        <v>5348</v>
      </c>
      <c r="J3581" s="5">
        <v>0</v>
      </c>
      <c r="K3581" s="5">
        <v>0</v>
      </c>
      <c r="L3581" s="1" t="s">
        <v>5349</v>
      </c>
      <c r="M3581" s="5">
        <v>176.83</v>
      </c>
      <c r="N3581" s="5">
        <v>2.92</v>
      </c>
      <c r="O3581" s="1" t="s">
        <v>1911</v>
      </c>
      <c r="P3581" s="5">
        <v>176.83</v>
      </c>
      <c r="Q3581" s="5">
        <v>13.44</v>
      </c>
      <c r="R3581" s="1" t="s">
        <v>5351</v>
      </c>
      <c r="S3581" s="5">
        <v>0</v>
      </c>
      <c r="T3581" s="5">
        <v>0</v>
      </c>
      <c r="U3581" s="1" t="s">
        <v>5349</v>
      </c>
      <c r="V3581" s="1" t="s">
        <v>5351</v>
      </c>
      <c r="W3581" s="1" t="s">
        <v>3908</v>
      </c>
      <c r="X3581" s="1" t="s">
        <v>5530</v>
      </c>
      <c r="Y3581" s="1" t="s">
        <v>2259</v>
      </c>
      <c r="Z3581" s="1" t="s">
        <v>2260</v>
      </c>
      <c r="AB3581" s="8" t="str">
        <f t="shared" si="588"/>
        <v>000157923</v>
      </c>
      <c r="AC3581" t="str">
        <f t="shared" si="589"/>
        <v>30/06/2015</v>
      </c>
      <c r="AD3581" t="str">
        <f t="shared" si="590"/>
        <v>59104760000191</v>
      </c>
      <c r="AE3581" s="9">
        <f t="shared" si="591"/>
        <v>179.75</v>
      </c>
      <c r="AF3581">
        <f t="shared" si="592"/>
        <v>21</v>
      </c>
      <c r="AH3581">
        <v>6782738</v>
      </c>
      <c r="AI3581" s="10" t="s">
        <v>6259</v>
      </c>
      <c r="AJ3581">
        <v>157159</v>
      </c>
      <c r="AK3581" t="s">
        <v>1856</v>
      </c>
      <c r="AL3581">
        <v>0</v>
      </c>
      <c r="AM3581">
        <v>252</v>
      </c>
      <c r="AN3581" s="11">
        <f>VLOOKUP(TRIM(AK3581),[1]Sheet1!$V:$W,2,FALSE)</f>
        <v>0</v>
      </c>
      <c r="AO3581" s="11">
        <f t="shared" si="593"/>
        <v>0</v>
      </c>
      <c r="AP3581" s="10">
        <f t="shared" si="594"/>
        <v>0</v>
      </c>
      <c r="AQ3581" s="10"/>
      <c r="AR3581" s="11" t="b">
        <f t="shared" si="595"/>
        <v>0</v>
      </c>
    </row>
    <row r="3582" spans="1:44" x14ac:dyDescent="0.2">
      <c r="A3582" s="1" t="s">
        <v>5346</v>
      </c>
      <c r="B3582" s="1" t="s">
        <v>18</v>
      </c>
      <c r="C3582" s="3">
        <v>42185</v>
      </c>
      <c r="D3582" s="1" t="s">
        <v>3662</v>
      </c>
      <c r="E3582" s="1" t="s">
        <v>5347</v>
      </c>
      <c r="F3582" s="5">
        <v>176.83</v>
      </c>
      <c r="G3582" s="5">
        <v>176.83</v>
      </c>
      <c r="H3582" s="5">
        <v>31.83</v>
      </c>
      <c r="I3582" s="1" t="s">
        <v>5348</v>
      </c>
      <c r="J3582" s="5">
        <v>0</v>
      </c>
      <c r="K3582" s="5">
        <v>0</v>
      </c>
      <c r="L3582" s="1" t="s">
        <v>5349</v>
      </c>
      <c r="M3582" s="5">
        <v>0</v>
      </c>
      <c r="N3582" s="5">
        <v>0</v>
      </c>
      <c r="O3582" s="1" t="s">
        <v>5349</v>
      </c>
      <c r="P3582" s="5">
        <v>176.83</v>
      </c>
      <c r="Q3582" s="5">
        <v>2.92</v>
      </c>
      <c r="R3582" s="1" t="s">
        <v>5351</v>
      </c>
      <c r="S3582" s="5">
        <v>176.83</v>
      </c>
      <c r="T3582" s="5">
        <v>13.44</v>
      </c>
      <c r="U3582" s="1" t="s">
        <v>5351</v>
      </c>
      <c r="V3582" s="1" t="s">
        <v>5351</v>
      </c>
      <c r="W3582" s="1" t="s">
        <v>3908</v>
      </c>
      <c r="X3582" s="1" t="s">
        <v>5530</v>
      </c>
      <c r="Y3582" s="1" t="s">
        <v>2259</v>
      </c>
      <c r="Z3582" s="1" t="s">
        <v>2260</v>
      </c>
      <c r="AB3582" s="8" t="str">
        <f t="shared" si="588"/>
        <v>000157924</v>
      </c>
      <c r="AC3582" t="str">
        <f t="shared" si="589"/>
        <v>30/06/2015</v>
      </c>
      <c r="AD3582" t="str">
        <f t="shared" si="590"/>
        <v>59104760000191</v>
      </c>
      <c r="AE3582" s="9">
        <f t="shared" si="591"/>
        <v>176.83</v>
      </c>
      <c r="AF3582">
        <f t="shared" si="592"/>
        <v>21</v>
      </c>
      <c r="AH3582">
        <v>6793966</v>
      </c>
      <c r="AI3582" s="10" t="s">
        <v>6295</v>
      </c>
      <c r="AJ3582">
        <v>157160</v>
      </c>
      <c r="AK3582" t="s">
        <v>3975</v>
      </c>
      <c r="AL3582">
        <v>0</v>
      </c>
      <c r="AM3582">
        <v>269</v>
      </c>
      <c r="AN3582" s="11">
        <f>VLOOKUP(TRIM(AK3582),[1]Sheet1!$V:$W,2,FALSE)</f>
        <v>2.0978990000000003E-2</v>
      </c>
      <c r="AO3582" s="11">
        <f t="shared" si="593"/>
        <v>2.0978990000000003E-2</v>
      </c>
      <c r="AP3582" s="10">
        <f t="shared" si="594"/>
        <v>5.6433483100000004</v>
      </c>
      <c r="AQ3582" s="10"/>
      <c r="AR3582" s="11" t="b">
        <f t="shared" si="595"/>
        <v>0</v>
      </c>
    </row>
    <row r="3583" spans="1:44" x14ac:dyDescent="0.2">
      <c r="A3583" s="1" t="s">
        <v>5346</v>
      </c>
      <c r="B3583" s="1" t="s">
        <v>19</v>
      </c>
      <c r="C3583" s="3">
        <v>42185</v>
      </c>
      <c r="D3583" s="1" t="s">
        <v>3662</v>
      </c>
      <c r="E3583" s="1" t="s">
        <v>5347</v>
      </c>
      <c r="F3583" s="5">
        <v>176.83</v>
      </c>
      <c r="G3583" s="5">
        <v>176.83</v>
      </c>
      <c r="H3583" s="5">
        <v>31.83</v>
      </c>
      <c r="I3583" s="1" t="s">
        <v>5348</v>
      </c>
      <c r="J3583" s="5">
        <v>0</v>
      </c>
      <c r="K3583" s="5">
        <v>0</v>
      </c>
      <c r="L3583" s="1" t="s">
        <v>5349</v>
      </c>
      <c r="M3583" s="5">
        <v>0</v>
      </c>
      <c r="N3583" s="5">
        <v>0</v>
      </c>
      <c r="O3583" s="1" t="s">
        <v>5349</v>
      </c>
      <c r="P3583" s="5">
        <v>176.83</v>
      </c>
      <c r="Q3583" s="5">
        <v>2.92</v>
      </c>
      <c r="R3583" s="1" t="s">
        <v>5351</v>
      </c>
      <c r="S3583" s="5">
        <v>176.83</v>
      </c>
      <c r="T3583" s="5">
        <v>13.44</v>
      </c>
      <c r="U3583" s="1" t="s">
        <v>5351</v>
      </c>
      <c r="V3583" s="1" t="s">
        <v>5351</v>
      </c>
      <c r="W3583" s="1" t="s">
        <v>3908</v>
      </c>
      <c r="X3583" s="1" t="s">
        <v>5530</v>
      </c>
      <c r="Y3583" s="1" t="s">
        <v>2259</v>
      </c>
      <c r="Z3583" s="1" t="s">
        <v>2260</v>
      </c>
      <c r="AB3583" s="8" t="str">
        <f t="shared" si="588"/>
        <v>000157925</v>
      </c>
      <c r="AC3583" t="str">
        <f t="shared" si="589"/>
        <v>30/06/2015</v>
      </c>
      <c r="AD3583" t="str">
        <f t="shared" si="590"/>
        <v>59104760000191</v>
      </c>
      <c r="AE3583" s="9">
        <f t="shared" si="591"/>
        <v>176.83</v>
      </c>
      <c r="AF3583">
        <f t="shared" si="592"/>
        <v>21</v>
      </c>
      <c r="AH3583">
        <v>1900</v>
      </c>
      <c r="AI3583" s="10" t="s">
        <v>6204</v>
      </c>
      <c r="AJ3583">
        <v>3514</v>
      </c>
      <c r="AK3583" t="s">
        <v>5760</v>
      </c>
      <c r="AL3583">
        <v>1</v>
      </c>
      <c r="AM3583">
        <v>1</v>
      </c>
      <c r="AN3583" s="11" t="e">
        <f>VLOOKUP(TRIM(AK3583),[1]Sheet1!$V:$W,2,FALSE)</f>
        <v>#N/A</v>
      </c>
      <c r="AO3583" s="11">
        <f t="shared" si="593"/>
        <v>0</v>
      </c>
      <c r="AP3583" s="10">
        <f t="shared" si="594"/>
        <v>0</v>
      </c>
      <c r="AQ3583" s="10"/>
      <c r="AR3583" s="11" t="b">
        <f t="shared" si="595"/>
        <v>0</v>
      </c>
    </row>
    <row r="3584" spans="1:44" x14ac:dyDescent="0.2">
      <c r="A3584" s="1" t="s">
        <v>5346</v>
      </c>
      <c r="B3584" s="1" t="s">
        <v>21</v>
      </c>
      <c r="C3584" s="3">
        <v>42185</v>
      </c>
      <c r="D3584" s="1" t="s">
        <v>3662</v>
      </c>
      <c r="E3584" s="1" t="s">
        <v>5347</v>
      </c>
      <c r="F3584" s="5">
        <v>720</v>
      </c>
      <c r="G3584" s="5">
        <v>720</v>
      </c>
      <c r="H3584" s="5">
        <v>129.6</v>
      </c>
      <c r="I3584" s="1" t="s">
        <v>5348</v>
      </c>
      <c r="J3584" s="5">
        <v>0</v>
      </c>
      <c r="K3584" s="5">
        <v>0</v>
      </c>
      <c r="L3584" s="1" t="s">
        <v>5349</v>
      </c>
      <c r="M3584" s="5">
        <v>0</v>
      </c>
      <c r="N3584" s="5">
        <v>0</v>
      </c>
      <c r="O3584" s="1" t="s">
        <v>5349</v>
      </c>
      <c r="P3584" s="5">
        <v>720</v>
      </c>
      <c r="Q3584" s="5">
        <v>11.88</v>
      </c>
      <c r="R3584" s="1" t="s">
        <v>5351</v>
      </c>
      <c r="S3584" s="5">
        <v>720</v>
      </c>
      <c r="T3584" s="5">
        <v>54.72</v>
      </c>
      <c r="U3584" s="1" t="s">
        <v>5351</v>
      </c>
      <c r="V3584" s="1" t="s">
        <v>5351</v>
      </c>
      <c r="W3584" s="1" t="s">
        <v>4167</v>
      </c>
      <c r="X3584" s="1" t="s">
        <v>5685</v>
      </c>
      <c r="Y3584" s="1" t="s">
        <v>22</v>
      </c>
      <c r="Z3584" s="1" t="s">
        <v>23</v>
      </c>
      <c r="AB3584" s="8" t="str">
        <f t="shared" si="588"/>
        <v>000157927</v>
      </c>
      <c r="AC3584" t="str">
        <f t="shared" si="589"/>
        <v>30/06/2015</v>
      </c>
      <c r="AD3584" t="str">
        <f t="shared" si="590"/>
        <v>59104760000353</v>
      </c>
      <c r="AE3584" s="9">
        <f t="shared" si="591"/>
        <v>720</v>
      </c>
      <c r="AF3584">
        <f t="shared" si="592"/>
        <v>0</v>
      </c>
      <c r="AH3584">
        <v>6793966</v>
      </c>
      <c r="AI3584" s="10" t="s">
        <v>6295</v>
      </c>
      <c r="AJ3584">
        <v>157161</v>
      </c>
      <c r="AK3584" t="s">
        <v>1867</v>
      </c>
      <c r="AL3584">
        <v>0</v>
      </c>
      <c r="AM3584">
        <v>897</v>
      </c>
      <c r="AN3584" s="11">
        <f>VLOOKUP(TRIM(AK3584),[1]Sheet1!$V:$W,2,FALSE)</f>
        <v>0</v>
      </c>
      <c r="AO3584" s="11">
        <f t="shared" si="593"/>
        <v>0</v>
      </c>
      <c r="AP3584" s="10">
        <f t="shared" si="594"/>
        <v>0</v>
      </c>
      <c r="AQ3584" s="10"/>
      <c r="AR3584" s="11" t="b">
        <f t="shared" si="595"/>
        <v>0</v>
      </c>
    </row>
    <row r="3585" spans="1:44" x14ac:dyDescent="0.2">
      <c r="A3585" s="1" t="s">
        <v>5346</v>
      </c>
      <c r="B3585" s="1" t="s">
        <v>24</v>
      </c>
      <c r="C3585" s="3">
        <v>42185</v>
      </c>
      <c r="D3585" s="1" t="s">
        <v>3641</v>
      </c>
      <c r="E3585" s="1" t="s">
        <v>4804</v>
      </c>
      <c r="F3585" s="5">
        <v>2152.1999999999998</v>
      </c>
      <c r="G3585" s="5">
        <v>2152.1999999999998</v>
      </c>
      <c r="H3585" s="5">
        <v>150.65</v>
      </c>
      <c r="I3585" s="1" t="s">
        <v>5348</v>
      </c>
      <c r="J3585" s="5">
        <v>0</v>
      </c>
      <c r="K3585" s="5">
        <v>0</v>
      </c>
      <c r="L3585" s="1" t="s">
        <v>5349</v>
      </c>
      <c r="M3585" s="5">
        <v>0</v>
      </c>
      <c r="N3585" s="5">
        <v>0</v>
      </c>
      <c r="O3585" s="1" t="s">
        <v>5349</v>
      </c>
      <c r="P3585" s="5">
        <v>2152.1999999999998</v>
      </c>
      <c r="Q3585" s="5">
        <v>35.51</v>
      </c>
      <c r="R3585" s="1" t="s">
        <v>5351</v>
      </c>
      <c r="S3585" s="5">
        <v>2152.1999999999998</v>
      </c>
      <c r="T3585" s="5">
        <v>163.57</v>
      </c>
      <c r="U3585" s="1" t="s">
        <v>5351</v>
      </c>
      <c r="V3585" s="1" t="s">
        <v>5351</v>
      </c>
      <c r="W3585" s="1" t="s">
        <v>4480</v>
      </c>
      <c r="X3585" s="1" t="s">
        <v>5530</v>
      </c>
      <c r="Y3585" s="1" t="s">
        <v>2186</v>
      </c>
      <c r="Z3585" s="1" t="s">
        <v>4482</v>
      </c>
      <c r="AB3585" s="8" t="str">
        <f t="shared" si="588"/>
        <v>000157928</v>
      </c>
      <c r="AC3585" t="str">
        <f t="shared" si="589"/>
        <v>30/06/2015</v>
      </c>
      <c r="AD3585" t="str">
        <f t="shared" si="590"/>
        <v>19416614000187</v>
      </c>
      <c r="AE3585" s="9">
        <f t="shared" si="591"/>
        <v>2152.1999999999998</v>
      </c>
      <c r="AF3585">
        <f t="shared" si="592"/>
        <v>0</v>
      </c>
      <c r="AH3585">
        <v>6793966</v>
      </c>
      <c r="AI3585" s="10" t="s">
        <v>6295</v>
      </c>
      <c r="AJ3585">
        <v>157162</v>
      </c>
      <c r="AK3585" t="s">
        <v>1867</v>
      </c>
      <c r="AL3585">
        <v>0</v>
      </c>
      <c r="AM3585">
        <v>142</v>
      </c>
      <c r="AN3585" s="11">
        <f>VLOOKUP(TRIM(AK3585),[1]Sheet1!$V:$W,2,FALSE)</f>
        <v>0</v>
      </c>
      <c r="AO3585" s="11">
        <f t="shared" si="593"/>
        <v>0</v>
      </c>
      <c r="AP3585" s="10">
        <f t="shared" si="594"/>
        <v>0</v>
      </c>
      <c r="AQ3585" s="10"/>
      <c r="AR3585" s="11" t="b">
        <f t="shared" si="595"/>
        <v>0</v>
      </c>
    </row>
    <row r="3586" spans="1:44" x14ac:dyDescent="0.2">
      <c r="A3586" s="1" t="s">
        <v>5346</v>
      </c>
      <c r="B3586" s="1" t="s">
        <v>25</v>
      </c>
      <c r="C3586" s="3">
        <v>42185</v>
      </c>
      <c r="D3586" s="1" t="s">
        <v>3662</v>
      </c>
      <c r="E3586" s="1" t="s">
        <v>5347</v>
      </c>
      <c r="F3586" s="5">
        <v>402.12</v>
      </c>
      <c r="G3586" s="5">
        <v>425.5</v>
      </c>
      <c r="H3586" s="5">
        <v>76.59</v>
      </c>
      <c r="I3586" s="1" t="s">
        <v>5348</v>
      </c>
      <c r="J3586" s="5">
        <v>0</v>
      </c>
      <c r="K3586" s="5">
        <v>0</v>
      </c>
      <c r="L3586" s="1" t="s">
        <v>5349</v>
      </c>
      <c r="M3586" s="5">
        <v>0</v>
      </c>
      <c r="N3586" s="5">
        <v>0</v>
      </c>
      <c r="O3586" s="1" t="s">
        <v>5349</v>
      </c>
      <c r="P3586" s="5">
        <v>425.5</v>
      </c>
      <c r="Q3586" s="5">
        <v>7.02</v>
      </c>
      <c r="R3586" s="1" t="s">
        <v>5351</v>
      </c>
      <c r="S3586" s="5">
        <v>425.5</v>
      </c>
      <c r="T3586" s="5">
        <v>32.340000000000003</v>
      </c>
      <c r="U3586" s="1" t="s">
        <v>5351</v>
      </c>
      <c r="V3586" s="1" t="s">
        <v>5351</v>
      </c>
      <c r="W3586" s="1" t="s">
        <v>26</v>
      </c>
      <c r="X3586" s="1" t="s">
        <v>5542</v>
      </c>
      <c r="Y3586" s="1" t="s">
        <v>27</v>
      </c>
      <c r="Z3586" s="1" t="s">
        <v>28</v>
      </c>
      <c r="AB3586" s="8" t="str">
        <f t="shared" si="588"/>
        <v>000157929</v>
      </c>
      <c r="AC3586" t="str">
        <f t="shared" si="589"/>
        <v>30/06/2015</v>
      </c>
      <c r="AD3586" t="str">
        <f t="shared" si="590"/>
        <v>67081232000192</v>
      </c>
      <c r="AE3586" s="9">
        <f t="shared" si="591"/>
        <v>402.12</v>
      </c>
      <c r="AF3586">
        <f t="shared" si="592"/>
        <v>0</v>
      </c>
      <c r="AH3586">
        <v>6793966</v>
      </c>
      <c r="AI3586" s="10" t="s">
        <v>6295</v>
      </c>
      <c r="AJ3586">
        <v>157163</v>
      </c>
      <c r="AK3586" t="s">
        <v>1859</v>
      </c>
      <c r="AL3586">
        <v>0</v>
      </c>
      <c r="AM3586">
        <v>461</v>
      </c>
      <c r="AN3586" s="11">
        <f>VLOOKUP(TRIM(AK3586),[1]Sheet1!$V:$W,2,FALSE)</f>
        <v>0</v>
      </c>
      <c r="AO3586" s="11">
        <f t="shared" si="593"/>
        <v>0</v>
      </c>
      <c r="AP3586" s="10">
        <f t="shared" si="594"/>
        <v>0</v>
      </c>
      <c r="AQ3586" s="10"/>
      <c r="AR3586" s="11" t="b">
        <f t="shared" si="595"/>
        <v>0</v>
      </c>
    </row>
    <row r="3587" spans="1:44" x14ac:dyDescent="0.2">
      <c r="A3587" s="1" t="s">
        <v>5346</v>
      </c>
      <c r="B3587" s="1" t="s">
        <v>29</v>
      </c>
      <c r="C3587" s="3">
        <v>42185</v>
      </c>
      <c r="D3587" s="1" t="s">
        <v>3641</v>
      </c>
      <c r="E3587" s="1" t="s">
        <v>4804</v>
      </c>
      <c r="F3587" s="5">
        <v>682.51</v>
      </c>
      <c r="G3587" s="5">
        <v>682.51</v>
      </c>
      <c r="H3587" s="5">
        <v>47.78</v>
      </c>
      <c r="I3587" s="1" t="s">
        <v>5348</v>
      </c>
      <c r="J3587" s="5">
        <v>0</v>
      </c>
      <c r="K3587" s="5">
        <v>0</v>
      </c>
      <c r="L3587" s="1" t="s">
        <v>5349</v>
      </c>
      <c r="M3587" s="5">
        <v>0</v>
      </c>
      <c r="N3587" s="5">
        <v>0</v>
      </c>
      <c r="O3587" s="1" t="s">
        <v>5349</v>
      </c>
      <c r="P3587" s="5">
        <v>682.51</v>
      </c>
      <c r="Q3587" s="5">
        <v>11.26</v>
      </c>
      <c r="R3587" s="1" t="s">
        <v>5351</v>
      </c>
      <c r="S3587" s="5">
        <v>682.51</v>
      </c>
      <c r="T3587" s="5">
        <v>51.87</v>
      </c>
      <c r="U3587" s="1" t="s">
        <v>5351</v>
      </c>
      <c r="V3587" s="1" t="s">
        <v>5351</v>
      </c>
      <c r="W3587" s="1" t="s">
        <v>3717</v>
      </c>
      <c r="X3587" s="1" t="s">
        <v>5408</v>
      </c>
      <c r="Y3587" s="1" t="s">
        <v>1525</v>
      </c>
      <c r="Z3587" s="1" t="s">
        <v>1884</v>
      </c>
      <c r="AB3587" s="8" t="str">
        <f t="shared" ref="AB3587:AB3650" si="596">B3587</f>
        <v>000157930</v>
      </c>
      <c r="AC3587" t="str">
        <f t="shared" ref="AC3587:AC3650" si="597">TEXT(C3587,"dd/mm/aaaa")</f>
        <v>30/06/2015</v>
      </c>
      <c r="AD3587" t="str">
        <f t="shared" ref="AD3587:AD3650" si="598">VLOOKUP(W3587*1,AH:AI,2,FALSE)</f>
        <v>54305743001170</v>
      </c>
      <c r="AE3587" s="9">
        <f t="shared" ref="AE3587:AE3650" si="599">F3587*1</f>
        <v>682.51</v>
      </c>
      <c r="AF3587">
        <f t="shared" ref="AF3587:AF3650" si="600">SUMIF(AJ:AJ,B3587,AP:AP)</f>
        <v>0</v>
      </c>
      <c r="AH3587">
        <v>1900</v>
      </c>
      <c r="AI3587" s="10" t="s">
        <v>6204</v>
      </c>
      <c r="AJ3587">
        <v>3514</v>
      </c>
      <c r="AK3587" t="s">
        <v>5762</v>
      </c>
      <c r="AL3587">
        <v>1</v>
      </c>
      <c r="AM3587">
        <v>1</v>
      </c>
      <c r="AN3587" s="11" t="e">
        <f>VLOOKUP(TRIM(AK3587),[1]Sheet1!$V:$W,2,FALSE)</f>
        <v>#N/A</v>
      </c>
      <c r="AO3587" s="11">
        <f t="shared" ref="AO3587:AO3650" si="601">IF(ISNA(AN3587),0,AN3587)</f>
        <v>0</v>
      </c>
      <c r="AP3587" s="10">
        <f t="shared" ref="AP3587:AP3650" si="602">AO3587*AM3587</f>
        <v>0</v>
      </c>
      <c r="AQ3587" s="10"/>
      <c r="AR3587" s="11" t="b">
        <f t="shared" ref="AR3587:AR3650" si="603">ABS(AY3587)&gt;ABS(AX3587)</f>
        <v>0</v>
      </c>
    </row>
    <row r="3588" spans="1:44" x14ac:dyDescent="0.2">
      <c r="A3588" s="1" t="s">
        <v>5346</v>
      </c>
      <c r="B3588" s="1" t="s">
        <v>30</v>
      </c>
      <c r="C3588" s="3">
        <v>42185</v>
      </c>
      <c r="D3588" s="1" t="s">
        <v>3641</v>
      </c>
      <c r="E3588" s="1" t="s">
        <v>4804</v>
      </c>
      <c r="F3588" s="5">
        <v>1128.58</v>
      </c>
      <c r="G3588" s="5">
        <v>981.37</v>
      </c>
      <c r="H3588" s="5">
        <v>68.7</v>
      </c>
      <c r="I3588" s="1" t="s">
        <v>5348</v>
      </c>
      <c r="J3588" s="5">
        <v>0</v>
      </c>
      <c r="K3588" s="5">
        <v>0</v>
      </c>
      <c r="L3588" s="1" t="s">
        <v>5349</v>
      </c>
      <c r="M3588" s="5">
        <v>981.37</v>
      </c>
      <c r="N3588" s="5">
        <v>147.21</v>
      </c>
      <c r="O3588" s="1" t="s">
        <v>3642</v>
      </c>
      <c r="P3588" s="5">
        <v>981.37</v>
      </c>
      <c r="Q3588" s="5">
        <v>16.190000000000001</v>
      </c>
      <c r="R3588" s="1" t="s">
        <v>5351</v>
      </c>
      <c r="S3588" s="5">
        <v>981.37</v>
      </c>
      <c r="T3588" s="5">
        <v>74.58</v>
      </c>
      <c r="U3588" s="1" t="s">
        <v>5351</v>
      </c>
      <c r="V3588" s="1" t="s">
        <v>5351</v>
      </c>
      <c r="W3588" s="1" t="s">
        <v>3717</v>
      </c>
      <c r="X3588" s="1" t="s">
        <v>5530</v>
      </c>
      <c r="Y3588" s="1" t="s">
        <v>31</v>
      </c>
      <c r="Z3588" s="1" t="s">
        <v>32</v>
      </c>
      <c r="AB3588" s="8" t="str">
        <f t="shared" si="596"/>
        <v>000157931</v>
      </c>
      <c r="AC3588" t="str">
        <f t="shared" si="597"/>
        <v>30/06/2015</v>
      </c>
      <c r="AD3588" t="str">
        <f t="shared" si="598"/>
        <v>54305743001170</v>
      </c>
      <c r="AE3588" s="9">
        <f t="shared" si="599"/>
        <v>1128.58</v>
      </c>
      <c r="AF3588">
        <f t="shared" si="600"/>
        <v>15.242099999999999</v>
      </c>
      <c r="AH3588">
        <v>6783221</v>
      </c>
      <c r="AI3588" s="10" t="s">
        <v>6292</v>
      </c>
      <c r="AJ3588">
        <v>157164</v>
      </c>
      <c r="AK3588" t="s">
        <v>5746</v>
      </c>
      <c r="AL3588">
        <v>1</v>
      </c>
      <c r="AM3588">
        <v>70</v>
      </c>
      <c r="AN3588" s="11" t="e">
        <f>VLOOKUP(TRIM(AK3588),[1]Sheet1!$V:$W,2,FALSE)</f>
        <v>#N/A</v>
      </c>
      <c r="AO3588" s="11">
        <f t="shared" si="601"/>
        <v>0</v>
      </c>
      <c r="AP3588" s="10">
        <f t="shared" si="602"/>
        <v>0</v>
      </c>
      <c r="AQ3588" s="10"/>
      <c r="AR3588" s="11" t="b">
        <f t="shared" si="603"/>
        <v>0</v>
      </c>
    </row>
    <row r="3589" spans="1:44" x14ac:dyDescent="0.2">
      <c r="A3589" s="1" t="s">
        <v>5346</v>
      </c>
      <c r="B3589" s="1" t="s">
        <v>30</v>
      </c>
      <c r="C3589" s="3">
        <v>42185</v>
      </c>
      <c r="D3589" s="1" t="s">
        <v>3641</v>
      </c>
      <c r="E3589" s="1" t="s">
        <v>4804</v>
      </c>
      <c r="F3589" s="5">
        <v>418.69</v>
      </c>
      <c r="G3589" s="5">
        <v>364.08</v>
      </c>
      <c r="H3589" s="5">
        <v>25.49</v>
      </c>
      <c r="I3589" s="1" t="s">
        <v>5348</v>
      </c>
      <c r="J3589" s="5">
        <v>0</v>
      </c>
      <c r="K3589" s="5">
        <v>0</v>
      </c>
      <c r="L3589" s="1" t="s">
        <v>5349</v>
      </c>
      <c r="M3589" s="5">
        <v>364.08</v>
      </c>
      <c r="N3589" s="5">
        <v>54.61</v>
      </c>
      <c r="O3589" s="1" t="s">
        <v>3642</v>
      </c>
      <c r="P3589" s="5">
        <v>364.08</v>
      </c>
      <c r="Q3589" s="5">
        <v>6.01</v>
      </c>
      <c r="R3589" s="1" t="s">
        <v>5351</v>
      </c>
      <c r="S3589" s="5">
        <v>364.08</v>
      </c>
      <c r="T3589" s="5">
        <v>27.67</v>
      </c>
      <c r="U3589" s="1" t="s">
        <v>5351</v>
      </c>
      <c r="V3589" s="1" t="s">
        <v>5351</v>
      </c>
      <c r="W3589" s="1" t="s">
        <v>3717</v>
      </c>
      <c r="X3589" s="1" t="s">
        <v>5530</v>
      </c>
      <c r="Y3589" s="1" t="s">
        <v>2460</v>
      </c>
      <c r="Z3589" s="1" t="s">
        <v>3412</v>
      </c>
      <c r="AB3589" s="8" t="str">
        <f t="shared" si="596"/>
        <v>000157931</v>
      </c>
      <c r="AC3589" t="str">
        <f t="shared" si="597"/>
        <v>30/06/2015</v>
      </c>
      <c r="AD3589" t="str">
        <f t="shared" si="598"/>
        <v>54305743001170</v>
      </c>
      <c r="AE3589" s="9">
        <f t="shared" si="599"/>
        <v>418.69</v>
      </c>
      <c r="AF3589">
        <f t="shared" si="600"/>
        <v>15.242099999999999</v>
      </c>
      <c r="AH3589">
        <v>1900</v>
      </c>
      <c r="AI3589" s="10" t="s">
        <v>6204</v>
      </c>
      <c r="AJ3589">
        <v>3514</v>
      </c>
      <c r="AK3589" t="s">
        <v>5754</v>
      </c>
      <c r="AL3589">
        <v>1</v>
      </c>
      <c r="AM3589">
        <v>1</v>
      </c>
      <c r="AN3589" s="11" t="e">
        <f>VLOOKUP(TRIM(AK3589),[1]Sheet1!$V:$W,2,FALSE)</f>
        <v>#N/A</v>
      </c>
      <c r="AO3589" s="11">
        <f t="shared" si="601"/>
        <v>0</v>
      </c>
      <c r="AP3589" s="10">
        <f t="shared" si="602"/>
        <v>0</v>
      </c>
      <c r="AQ3589" s="10"/>
      <c r="AR3589" s="11" t="b">
        <f t="shared" si="603"/>
        <v>0</v>
      </c>
    </row>
    <row r="3590" spans="1:44" x14ac:dyDescent="0.2">
      <c r="A3590" s="1" t="s">
        <v>5346</v>
      </c>
      <c r="B3590" s="1" t="s">
        <v>33</v>
      </c>
      <c r="C3590" s="3">
        <v>42185</v>
      </c>
      <c r="D3590" s="1" t="s">
        <v>3662</v>
      </c>
      <c r="E3590" s="1" t="s">
        <v>5347</v>
      </c>
      <c r="F3590" s="5">
        <v>580.01</v>
      </c>
      <c r="G3590" s="5">
        <v>580.01</v>
      </c>
      <c r="H3590" s="5">
        <v>104.4</v>
      </c>
      <c r="I3590" s="1" t="s">
        <v>5348</v>
      </c>
      <c r="J3590" s="5">
        <v>0</v>
      </c>
      <c r="K3590" s="5">
        <v>0</v>
      </c>
      <c r="L3590" s="1" t="s">
        <v>5349</v>
      </c>
      <c r="M3590" s="5">
        <v>0</v>
      </c>
      <c r="N3590" s="5">
        <v>0</v>
      </c>
      <c r="O3590" s="1" t="s">
        <v>5349</v>
      </c>
      <c r="P3590" s="5">
        <v>580.01</v>
      </c>
      <c r="Q3590" s="5">
        <v>9.57</v>
      </c>
      <c r="R3590" s="1" t="s">
        <v>5351</v>
      </c>
      <c r="S3590" s="5">
        <v>580.01</v>
      </c>
      <c r="T3590" s="5">
        <v>44.08</v>
      </c>
      <c r="U3590" s="1" t="s">
        <v>5351</v>
      </c>
      <c r="V3590" s="1" t="s">
        <v>5351</v>
      </c>
      <c r="W3590" s="1" t="s">
        <v>5519</v>
      </c>
      <c r="X3590" s="1" t="s">
        <v>5408</v>
      </c>
      <c r="Y3590" s="1" t="s">
        <v>4173</v>
      </c>
      <c r="Z3590" s="1" t="s">
        <v>4174</v>
      </c>
      <c r="AB3590" s="8" t="str">
        <f t="shared" si="596"/>
        <v>000157932</v>
      </c>
      <c r="AC3590" t="str">
        <f t="shared" si="597"/>
        <v>30/06/2015</v>
      </c>
      <c r="AD3590" t="str">
        <f t="shared" si="598"/>
        <v>59104760000604</v>
      </c>
      <c r="AE3590" s="9">
        <f t="shared" si="599"/>
        <v>580.01</v>
      </c>
      <c r="AF3590">
        <f t="shared" si="600"/>
        <v>0.1800476</v>
      </c>
      <c r="AH3590">
        <v>6783514</v>
      </c>
      <c r="AI3590" s="10" t="s">
        <v>6429</v>
      </c>
      <c r="AJ3590">
        <v>157165</v>
      </c>
      <c r="AK3590" t="s">
        <v>5244</v>
      </c>
      <c r="AL3590">
        <v>0</v>
      </c>
      <c r="AM3590">
        <v>26</v>
      </c>
      <c r="AN3590" s="11">
        <f>VLOOKUP(TRIM(AK3590),[1]Sheet1!$V:$W,2,FALSE)</f>
        <v>0</v>
      </c>
      <c r="AO3590" s="11">
        <f t="shared" si="601"/>
        <v>0</v>
      </c>
      <c r="AP3590" s="10">
        <f t="shared" si="602"/>
        <v>0</v>
      </c>
      <c r="AQ3590" s="10"/>
      <c r="AR3590" s="11" t="b">
        <f t="shared" si="603"/>
        <v>0</v>
      </c>
    </row>
    <row r="3591" spans="1:44" x14ac:dyDescent="0.2">
      <c r="A3591" s="1" t="s">
        <v>5346</v>
      </c>
      <c r="B3591" s="1" t="s">
        <v>33</v>
      </c>
      <c r="C3591" s="3">
        <v>42185</v>
      </c>
      <c r="D3591" s="1" t="s">
        <v>3662</v>
      </c>
      <c r="E3591" s="1" t="s">
        <v>5347</v>
      </c>
      <c r="F3591" s="5">
        <v>1936.01</v>
      </c>
      <c r="G3591" s="5">
        <v>1936.01</v>
      </c>
      <c r="H3591" s="5">
        <v>348.48</v>
      </c>
      <c r="I3591" s="1" t="s">
        <v>5348</v>
      </c>
      <c r="J3591" s="5">
        <v>0</v>
      </c>
      <c r="K3591" s="5">
        <v>0</v>
      </c>
      <c r="L3591" s="1" t="s">
        <v>5349</v>
      </c>
      <c r="M3591" s="5">
        <v>0</v>
      </c>
      <c r="N3591" s="5">
        <v>0</v>
      </c>
      <c r="O3591" s="1" t="s">
        <v>5349</v>
      </c>
      <c r="P3591" s="5">
        <v>1936.01</v>
      </c>
      <c r="Q3591" s="5">
        <v>31.94</v>
      </c>
      <c r="R3591" s="1" t="s">
        <v>5351</v>
      </c>
      <c r="S3591" s="5">
        <v>1936.01</v>
      </c>
      <c r="T3591" s="5">
        <v>147.13999999999999</v>
      </c>
      <c r="U3591" s="1" t="s">
        <v>5351</v>
      </c>
      <c r="V3591" s="1" t="s">
        <v>5351</v>
      </c>
      <c r="W3591" s="1" t="s">
        <v>5519</v>
      </c>
      <c r="X3591" s="1" t="s">
        <v>5408</v>
      </c>
      <c r="Y3591" s="1" t="s">
        <v>5319</v>
      </c>
      <c r="Z3591" s="1" t="s">
        <v>3501</v>
      </c>
      <c r="AB3591" s="8" t="str">
        <f t="shared" si="596"/>
        <v>000157932</v>
      </c>
      <c r="AC3591" t="str">
        <f t="shared" si="597"/>
        <v>30/06/2015</v>
      </c>
      <c r="AD3591" t="str">
        <f t="shared" si="598"/>
        <v>59104760000604</v>
      </c>
      <c r="AE3591" s="9">
        <f t="shared" si="599"/>
        <v>1936.01</v>
      </c>
      <c r="AF3591">
        <f t="shared" si="600"/>
        <v>0.1800476</v>
      </c>
      <c r="AH3591">
        <v>7467528</v>
      </c>
      <c r="AI3591" s="10" t="s">
        <v>6237</v>
      </c>
      <c r="AJ3591">
        <v>157166</v>
      </c>
      <c r="AK3591" t="s">
        <v>5730</v>
      </c>
      <c r="AL3591">
        <v>1</v>
      </c>
      <c r="AM3591">
        <v>4</v>
      </c>
      <c r="AN3591" s="11" t="e">
        <f>VLOOKUP(TRIM(AK3591),[1]Sheet1!$V:$W,2,FALSE)</f>
        <v>#N/A</v>
      </c>
      <c r="AO3591" s="11">
        <f t="shared" si="601"/>
        <v>0</v>
      </c>
      <c r="AP3591" s="10">
        <f t="shared" si="602"/>
        <v>0</v>
      </c>
      <c r="AQ3591" s="10"/>
      <c r="AR3591" s="11" t="b">
        <f t="shared" si="603"/>
        <v>0</v>
      </c>
    </row>
    <row r="3592" spans="1:44" x14ac:dyDescent="0.2">
      <c r="A3592" s="1" t="s">
        <v>5346</v>
      </c>
      <c r="B3592" s="1" t="s">
        <v>33</v>
      </c>
      <c r="C3592" s="3">
        <v>42185</v>
      </c>
      <c r="D3592" s="1" t="s">
        <v>3662</v>
      </c>
      <c r="E3592" s="1" t="s">
        <v>5347</v>
      </c>
      <c r="F3592" s="5">
        <v>1936.01</v>
      </c>
      <c r="G3592" s="5">
        <v>1936.01</v>
      </c>
      <c r="H3592" s="5">
        <v>348.48</v>
      </c>
      <c r="I3592" s="1" t="s">
        <v>5348</v>
      </c>
      <c r="J3592" s="5">
        <v>0</v>
      </c>
      <c r="K3592" s="5">
        <v>0</v>
      </c>
      <c r="L3592" s="1" t="s">
        <v>5349</v>
      </c>
      <c r="M3592" s="5">
        <v>0</v>
      </c>
      <c r="N3592" s="5">
        <v>0</v>
      </c>
      <c r="O3592" s="1" t="s">
        <v>5349</v>
      </c>
      <c r="P3592" s="5">
        <v>1936.01</v>
      </c>
      <c r="Q3592" s="5">
        <v>31.94</v>
      </c>
      <c r="R3592" s="1" t="s">
        <v>5351</v>
      </c>
      <c r="S3592" s="5">
        <v>1936.01</v>
      </c>
      <c r="T3592" s="5">
        <v>147.13999999999999</v>
      </c>
      <c r="U3592" s="1" t="s">
        <v>5351</v>
      </c>
      <c r="V3592" s="1" t="s">
        <v>5351</v>
      </c>
      <c r="W3592" s="1" t="s">
        <v>5519</v>
      </c>
      <c r="X3592" s="1" t="s">
        <v>5530</v>
      </c>
      <c r="Y3592" s="1" t="s">
        <v>2262</v>
      </c>
      <c r="Z3592" s="1" t="s">
        <v>2263</v>
      </c>
      <c r="AB3592" s="8" t="str">
        <f t="shared" si="596"/>
        <v>000157932</v>
      </c>
      <c r="AC3592" t="str">
        <f t="shared" si="597"/>
        <v>30/06/2015</v>
      </c>
      <c r="AD3592" t="str">
        <f t="shared" si="598"/>
        <v>59104760000604</v>
      </c>
      <c r="AE3592" s="9">
        <f t="shared" si="599"/>
        <v>1936.01</v>
      </c>
      <c r="AF3592">
        <f t="shared" si="600"/>
        <v>0.1800476</v>
      </c>
      <c r="AH3592">
        <v>6786453</v>
      </c>
      <c r="AI3592" s="10" t="s">
        <v>6243</v>
      </c>
      <c r="AJ3592">
        <v>157167</v>
      </c>
      <c r="AK3592" t="s">
        <v>2460</v>
      </c>
      <c r="AL3592">
        <v>0</v>
      </c>
      <c r="AM3592">
        <v>527</v>
      </c>
      <c r="AN3592" s="11">
        <f>VLOOKUP(TRIM(AK3592),[1]Sheet1!$V:$W,2,FALSE)</f>
        <v>0</v>
      </c>
      <c r="AO3592" s="11">
        <f t="shared" si="601"/>
        <v>0</v>
      </c>
      <c r="AP3592" s="10">
        <f t="shared" si="602"/>
        <v>0</v>
      </c>
      <c r="AQ3592" s="10"/>
      <c r="AR3592" s="11" t="b">
        <f t="shared" si="603"/>
        <v>0</v>
      </c>
    </row>
    <row r="3593" spans="1:44" x14ac:dyDescent="0.2">
      <c r="A3593" s="1" t="s">
        <v>5346</v>
      </c>
      <c r="B3593" s="1" t="s">
        <v>33</v>
      </c>
      <c r="C3593" s="3">
        <v>42185</v>
      </c>
      <c r="D3593" s="1" t="s">
        <v>3662</v>
      </c>
      <c r="E3593" s="1" t="s">
        <v>5347</v>
      </c>
      <c r="F3593" s="5">
        <v>1050.01</v>
      </c>
      <c r="G3593" s="5">
        <v>1050.01</v>
      </c>
      <c r="H3593" s="5">
        <v>189</v>
      </c>
      <c r="I3593" s="1" t="s">
        <v>5348</v>
      </c>
      <c r="J3593" s="5">
        <v>0</v>
      </c>
      <c r="K3593" s="5">
        <v>0</v>
      </c>
      <c r="L3593" s="1" t="s">
        <v>5349</v>
      </c>
      <c r="M3593" s="5">
        <v>0</v>
      </c>
      <c r="N3593" s="5">
        <v>0</v>
      </c>
      <c r="O3593" s="1" t="s">
        <v>5349</v>
      </c>
      <c r="P3593" s="5">
        <v>1050.01</v>
      </c>
      <c r="Q3593" s="5">
        <v>17.329999999999998</v>
      </c>
      <c r="R3593" s="1" t="s">
        <v>5351</v>
      </c>
      <c r="S3593" s="5">
        <v>1050.01</v>
      </c>
      <c r="T3593" s="5">
        <v>79.8</v>
      </c>
      <c r="U3593" s="1" t="s">
        <v>5351</v>
      </c>
      <c r="V3593" s="1" t="s">
        <v>5351</v>
      </c>
      <c r="W3593" s="1" t="s">
        <v>5519</v>
      </c>
      <c r="X3593" s="1" t="s">
        <v>5408</v>
      </c>
      <c r="Y3593" s="1" t="s">
        <v>4171</v>
      </c>
      <c r="Z3593" s="1" t="s">
        <v>4172</v>
      </c>
      <c r="AB3593" s="8" t="str">
        <f t="shared" si="596"/>
        <v>000157932</v>
      </c>
      <c r="AC3593" t="str">
        <f t="shared" si="597"/>
        <v>30/06/2015</v>
      </c>
      <c r="AD3593" t="str">
        <f t="shared" si="598"/>
        <v>59104760000604</v>
      </c>
      <c r="AE3593" s="9">
        <f t="shared" si="599"/>
        <v>1050.01</v>
      </c>
      <c r="AF3593">
        <f t="shared" si="600"/>
        <v>0.1800476</v>
      </c>
      <c r="AH3593">
        <v>1900</v>
      </c>
      <c r="AI3593" s="10" t="s">
        <v>6204</v>
      </c>
      <c r="AJ3593">
        <v>3514</v>
      </c>
      <c r="AK3593" t="s">
        <v>4661</v>
      </c>
      <c r="AL3593">
        <v>1</v>
      </c>
      <c r="AM3593">
        <v>2</v>
      </c>
      <c r="AN3593" s="11" t="e">
        <f>VLOOKUP(TRIM(AK3593),[1]Sheet1!$V:$W,2,FALSE)</f>
        <v>#N/A</v>
      </c>
      <c r="AO3593" s="11">
        <f t="shared" si="601"/>
        <v>0</v>
      </c>
      <c r="AP3593" s="10">
        <f t="shared" si="602"/>
        <v>0</v>
      </c>
      <c r="AQ3593" s="10"/>
      <c r="AR3593" s="11" t="b">
        <f t="shared" si="603"/>
        <v>0</v>
      </c>
    </row>
    <row r="3594" spans="1:44" x14ac:dyDescent="0.2">
      <c r="A3594" s="1" t="s">
        <v>5346</v>
      </c>
      <c r="B3594" s="1" t="s">
        <v>33</v>
      </c>
      <c r="C3594" s="3">
        <v>42185</v>
      </c>
      <c r="D3594" s="1" t="s">
        <v>3662</v>
      </c>
      <c r="E3594" s="1" t="s">
        <v>5347</v>
      </c>
      <c r="F3594" s="5">
        <v>700</v>
      </c>
      <c r="G3594" s="5">
        <v>700</v>
      </c>
      <c r="H3594" s="5">
        <v>126</v>
      </c>
      <c r="I3594" s="1" t="s">
        <v>5348</v>
      </c>
      <c r="J3594" s="5">
        <v>0</v>
      </c>
      <c r="K3594" s="5">
        <v>0</v>
      </c>
      <c r="L3594" s="1" t="s">
        <v>5349</v>
      </c>
      <c r="M3594" s="5">
        <v>0</v>
      </c>
      <c r="N3594" s="5">
        <v>0</v>
      </c>
      <c r="O3594" s="1" t="s">
        <v>5349</v>
      </c>
      <c r="P3594" s="5">
        <v>700</v>
      </c>
      <c r="Q3594" s="5">
        <v>11.55</v>
      </c>
      <c r="R3594" s="1" t="s">
        <v>5351</v>
      </c>
      <c r="S3594" s="5">
        <v>700</v>
      </c>
      <c r="T3594" s="5">
        <v>53.2</v>
      </c>
      <c r="U3594" s="1" t="s">
        <v>5351</v>
      </c>
      <c r="V3594" s="1" t="s">
        <v>5351</v>
      </c>
      <c r="W3594" s="1" t="s">
        <v>5519</v>
      </c>
      <c r="X3594" s="1" t="s">
        <v>5408</v>
      </c>
      <c r="Y3594" s="1" t="s">
        <v>4171</v>
      </c>
      <c r="Z3594" s="1" t="s">
        <v>4172</v>
      </c>
      <c r="AB3594" s="8" t="str">
        <f t="shared" si="596"/>
        <v>000157932</v>
      </c>
      <c r="AC3594" t="str">
        <f t="shared" si="597"/>
        <v>30/06/2015</v>
      </c>
      <c r="AD3594" t="str">
        <f t="shared" si="598"/>
        <v>59104760000604</v>
      </c>
      <c r="AE3594" s="9">
        <f t="shared" si="599"/>
        <v>700</v>
      </c>
      <c r="AF3594">
        <f t="shared" si="600"/>
        <v>0.1800476</v>
      </c>
      <c r="AH3594">
        <v>6786453</v>
      </c>
      <c r="AI3594" s="10" t="s">
        <v>6243</v>
      </c>
      <c r="AJ3594">
        <v>157167</v>
      </c>
      <c r="AK3594" t="s">
        <v>543</v>
      </c>
      <c r="AL3594">
        <v>0</v>
      </c>
      <c r="AM3594">
        <v>480</v>
      </c>
      <c r="AN3594" s="11">
        <f>VLOOKUP(TRIM(AK3594),[1]Sheet1!$V:$W,2,FALSE)</f>
        <v>0</v>
      </c>
      <c r="AO3594" s="11">
        <f t="shared" si="601"/>
        <v>0</v>
      </c>
      <c r="AP3594" s="10">
        <f t="shared" si="602"/>
        <v>0</v>
      </c>
      <c r="AQ3594" s="10"/>
      <c r="AR3594" s="11" t="b">
        <f t="shared" si="603"/>
        <v>0</v>
      </c>
    </row>
    <row r="3595" spans="1:44" x14ac:dyDescent="0.2">
      <c r="A3595" s="1" t="s">
        <v>5346</v>
      </c>
      <c r="B3595" s="1" t="s">
        <v>33</v>
      </c>
      <c r="C3595" s="3">
        <v>42185</v>
      </c>
      <c r="D3595" s="1" t="s">
        <v>3662</v>
      </c>
      <c r="E3595" s="1" t="s">
        <v>5347</v>
      </c>
      <c r="F3595" s="5">
        <v>961.75</v>
      </c>
      <c r="G3595" s="5">
        <v>961.75</v>
      </c>
      <c r="H3595" s="5">
        <v>173.12</v>
      </c>
      <c r="I3595" s="1" t="s">
        <v>5348</v>
      </c>
      <c r="J3595" s="5">
        <v>0</v>
      </c>
      <c r="K3595" s="5">
        <v>0</v>
      </c>
      <c r="L3595" s="1" t="s">
        <v>5349</v>
      </c>
      <c r="M3595" s="5">
        <v>0</v>
      </c>
      <c r="N3595" s="5">
        <v>0</v>
      </c>
      <c r="O3595" s="1" t="s">
        <v>5349</v>
      </c>
      <c r="P3595" s="5">
        <v>961.75</v>
      </c>
      <c r="Q3595" s="5">
        <v>15.87</v>
      </c>
      <c r="R3595" s="1" t="s">
        <v>5351</v>
      </c>
      <c r="S3595" s="5">
        <v>961.75</v>
      </c>
      <c r="T3595" s="5">
        <v>73.09</v>
      </c>
      <c r="U3595" s="1" t="s">
        <v>5351</v>
      </c>
      <c r="V3595" s="1" t="s">
        <v>5351</v>
      </c>
      <c r="W3595" s="1" t="s">
        <v>5519</v>
      </c>
      <c r="X3595" s="1" t="s">
        <v>5530</v>
      </c>
      <c r="Y3595" s="1" t="s">
        <v>2259</v>
      </c>
      <c r="Z3595" s="1" t="s">
        <v>2260</v>
      </c>
      <c r="AB3595" s="8" t="str">
        <f t="shared" si="596"/>
        <v>000157932</v>
      </c>
      <c r="AC3595" t="str">
        <f t="shared" si="597"/>
        <v>30/06/2015</v>
      </c>
      <c r="AD3595" t="str">
        <f t="shared" si="598"/>
        <v>59104760000604</v>
      </c>
      <c r="AE3595" s="9">
        <f t="shared" si="599"/>
        <v>961.75</v>
      </c>
      <c r="AF3595">
        <f t="shared" si="600"/>
        <v>0.1800476</v>
      </c>
      <c r="AH3595">
        <v>6786453</v>
      </c>
      <c r="AI3595" s="10" t="s">
        <v>6243</v>
      </c>
      <c r="AJ3595">
        <v>157167</v>
      </c>
      <c r="AK3595" t="s">
        <v>545</v>
      </c>
      <c r="AL3595">
        <v>0</v>
      </c>
      <c r="AM3595">
        <v>1000</v>
      </c>
      <c r="AN3595" s="11">
        <f>VLOOKUP(TRIM(AK3595),[1]Sheet1!$V:$W,2,FALSE)</f>
        <v>2.5556249999999999E-2</v>
      </c>
      <c r="AO3595" s="11">
        <f t="shared" si="601"/>
        <v>2.5556249999999999E-2</v>
      </c>
      <c r="AP3595" s="10">
        <f t="shared" si="602"/>
        <v>25.556249999999999</v>
      </c>
      <c r="AQ3595" s="10"/>
      <c r="AR3595" s="11" t="b">
        <f t="shared" si="603"/>
        <v>0</v>
      </c>
    </row>
    <row r="3596" spans="1:44" x14ac:dyDescent="0.2">
      <c r="A3596" s="1" t="s">
        <v>5346</v>
      </c>
      <c r="B3596" s="1" t="s">
        <v>34</v>
      </c>
      <c r="C3596" s="3">
        <v>42185</v>
      </c>
      <c r="D3596" s="1" t="s">
        <v>3700</v>
      </c>
      <c r="E3596" s="1" t="s">
        <v>5382</v>
      </c>
      <c r="F3596" s="5">
        <v>948.53</v>
      </c>
      <c r="G3596" s="5">
        <v>823.11</v>
      </c>
      <c r="H3596" s="5">
        <v>98.77</v>
      </c>
      <c r="I3596" s="1" t="s">
        <v>4243</v>
      </c>
      <c r="J3596" s="5">
        <v>1245.53</v>
      </c>
      <c r="K3596" s="5">
        <v>125.42</v>
      </c>
      <c r="L3596" s="1" t="s">
        <v>4243</v>
      </c>
      <c r="M3596" s="5">
        <v>0</v>
      </c>
      <c r="N3596" s="5">
        <v>0</v>
      </c>
      <c r="O3596" s="1" t="s">
        <v>5349</v>
      </c>
      <c r="P3596" s="5">
        <v>823.11</v>
      </c>
      <c r="Q3596" s="5">
        <v>13.58</v>
      </c>
      <c r="R3596" s="1" t="s">
        <v>5351</v>
      </c>
      <c r="S3596" s="5">
        <v>823.11</v>
      </c>
      <c r="T3596" s="5">
        <v>62.56</v>
      </c>
      <c r="U3596" s="1" t="s">
        <v>5351</v>
      </c>
      <c r="V3596" s="1" t="s">
        <v>5351</v>
      </c>
      <c r="W3596" s="1" t="s">
        <v>422</v>
      </c>
      <c r="X3596" s="1" t="s">
        <v>5419</v>
      </c>
      <c r="Y3596" s="1" t="s">
        <v>621</v>
      </c>
      <c r="Z3596" s="1" t="s">
        <v>622</v>
      </c>
      <c r="AB3596" s="8" t="str">
        <f t="shared" si="596"/>
        <v>000157933</v>
      </c>
      <c r="AC3596" t="str">
        <f t="shared" si="597"/>
        <v>30/06/2015</v>
      </c>
      <c r="AD3596" t="str">
        <f t="shared" si="598"/>
        <v>92664028002438</v>
      </c>
      <c r="AE3596" s="9">
        <f t="shared" si="599"/>
        <v>948.53</v>
      </c>
      <c r="AF3596">
        <f t="shared" si="600"/>
        <v>132.89999999999998</v>
      </c>
      <c r="AH3596">
        <v>6786453</v>
      </c>
      <c r="AI3596" s="10" t="s">
        <v>6243</v>
      </c>
      <c r="AJ3596">
        <v>157167</v>
      </c>
      <c r="AK3596" t="s">
        <v>2900</v>
      </c>
      <c r="AL3596">
        <v>0</v>
      </c>
      <c r="AM3596">
        <v>500</v>
      </c>
      <c r="AN3596" s="11">
        <f>VLOOKUP(TRIM(AK3596),[1]Sheet1!$V:$W,2,FALSE)</f>
        <v>0</v>
      </c>
      <c r="AO3596" s="11">
        <f t="shared" si="601"/>
        <v>0</v>
      </c>
      <c r="AP3596" s="10">
        <f t="shared" si="602"/>
        <v>0</v>
      </c>
      <c r="AQ3596" s="10"/>
      <c r="AR3596" s="11" t="b">
        <f t="shared" si="603"/>
        <v>0</v>
      </c>
    </row>
    <row r="3597" spans="1:44" x14ac:dyDescent="0.2">
      <c r="A3597" s="1" t="s">
        <v>5346</v>
      </c>
      <c r="B3597" s="1" t="s">
        <v>35</v>
      </c>
      <c r="C3597" s="3">
        <v>42185</v>
      </c>
      <c r="D3597" s="1" t="s">
        <v>3657</v>
      </c>
      <c r="E3597" s="1" t="s">
        <v>5347</v>
      </c>
      <c r="F3597" s="5">
        <v>1206.43</v>
      </c>
      <c r="G3597" s="5">
        <v>1005.36</v>
      </c>
      <c r="H3597" s="5">
        <v>180.96</v>
      </c>
      <c r="I3597" s="1" t="s">
        <v>5406</v>
      </c>
      <c r="J3597" s="5">
        <v>0</v>
      </c>
      <c r="K3597" s="5">
        <v>0</v>
      </c>
      <c r="L3597" s="1" t="s">
        <v>5349</v>
      </c>
      <c r="M3597" s="5">
        <v>1005.36</v>
      </c>
      <c r="N3597" s="5">
        <v>201.07</v>
      </c>
      <c r="O3597" s="1" t="s">
        <v>3642</v>
      </c>
      <c r="P3597" s="5">
        <v>1005.36</v>
      </c>
      <c r="Q3597" s="5">
        <v>16.59</v>
      </c>
      <c r="R3597" s="1" t="s">
        <v>5351</v>
      </c>
      <c r="S3597" s="5">
        <v>1005.36</v>
      </c>
      <c r="T3597" s="5">
        <v>76.41</v>
      </c>
      <c r="U3597" s="1" t="s">
        <v>5351</v>
      </c>
      <c r="V3597" s="1" t="s">
        <v>5351</v>
      </c>
      <c r="W3597" s="1" t="s">
        <v>5433</v>
      </c>
      <c r="X3597" s="1" t="s">
        <v>5498</v>
      </c>
      <c r="Y3597" s="1" t="s">
        <v>5824</v>
      </c>
      <c r="Z3597" s="1" t="s">
        <v>5825</v>
      </c>
      <c r="AB3597" s="8" t="str">
        <f t="shared" si="596"/>
        <v>000157934</v>
      </c>
      <c r="AC3597" t="str">
        <f t="shared" si="597"/>
        <v>30/06/2015</v>
      </c>
      <c r="AD3597" t="str">
        <f t="shared" si="598"/>
        <v>46044053002906</v>
      </c>
      <c r="AE3597" s="9">
        <f t="shared" si="599"/>
        <v>1206.43</v>
      </c>
      <c r="AF3597">
        <f t="shared" si="600"/>
        <v>0</v>
      </c>
      <c r="AH3597">
        <v>1900</v>
      </c>
      <c r="AI3597" s="10" t="s">
        <v>6204</v>
      </c>
      <c r="AJ3597">
        <v>3514</v>
      </c>
      <c r="AK3597" t="s">
        <v>4914</v>
      </c>
      <c r="AL3597">
        <v>1</v>
      </c>
      <c r="AM3597">
        <v>3</v>
      </c>
      <c r="AN3597" s="11" t="e">
        <f>VLOOKUP(TRIM(AK3597),[1]Sheet1!$V:$W,2,FALSE)</f>
        <v>#N/A</v>
      </c>
      <c r="AO3597" s="11">
        <f t="shared" si="601"/>
        <v>0</v>
      </c>
      <c r="AP3597" s="10">
        <f t="shared" si="602"/>
        <v>0</v>
      </c>
      <c r="AQ3597" s="10"/>
      <c r="AR3597" s="11" t="b">
        <f t="shared" si="603"/>
        <v>0</v>
      </c>
    </row>
    <row r="3598" spans="1:44" x14ac:dyDescent="0.2">
      <c r="A3598" s="1" t="s">
        <v>5346</v>
      </c>
      <c r="B3598" s="1" t="s">
        <v>35</v>
      </c>
      <c r="C3598" s="3">
        <v>42185</v>
      </c>
      <c r="D3598" s="1" t="s">
        <v>3657</v>
      </c>
      <c r="E3598" s="1" t="s">
        <v>5347</v>
      </c>
      <c r="F3598" s="5">
        <v>300.98</v>
      </c>
      <c r="G3598" s="5">
        <v>261.72000000000003</v>
      </c>
      <c r="H3598" s="5">
        <v>47.11</v>
      </c>
      <c r="I3598" s="1" t="s">
        <v>5406</v>
      </c>
      <c r="J3598" s="5">
        <v>0</v>
      </c>
      <c r="K3598" s="5">
        <v>0</v>
      </c>
      <c r="L3598" s="1" t="s">
        <v>5349</v>
      </c>
      <c r="M3598" s="5">
        <v>261.72000000000003</v>
      </c>
      <c r="N3598" s="5">
        <v>39.26</v>
      </c>
      <c r="O3598" s="1" t="s">
        <v>3642</v>
      </c>
      <c r="P3598" s="5">
        <v>261.72000000000003</v>
      </c>
      <c r="Q3598" s="5">
        <v>4.32</v>
      </c>
      <c r="R3598" s="1" t="s">
        <v>5351</v>
      </c>
      <c r="S3598" s="5">
        <v>261.72000000000003</v>
      </c>
      <c r="T3598" s="5">
        <v>19.89</v>
      </c>
      <c r="U3598" s="1" t="s">
        <v>5351</v>
      </c>
      <c r="V3598" s="1" t="s">
        <v>5351</v>
      </c>
      <c r="W3598" s="1" t="s">
        <v>5433</v>
      </c>
      <c r="X3598" s="1" t="s">
        <v>5359</v>
      </c>
      <c r="Y3598" s="1" t="s">
        <v>5491</v>
      </c>
      <c r="Z3598" s="1" t="s">
        <v>5492</v>
      </c>
      <c r="AB3598" s="8" t="str">
        <f t="shared" si="596"/>
        <v>000157934</v>
      </c>
      <c r="AC3598" t="str">
        <f t="shared" si="597"/>
        <v>30/06/2015</v>
      </c>
      <c r="AD3598" t="str">
        <f t="shared" si="598"/>
        <v>46044053002906</v>
      </c>
      <c r="AE3598" s="9">
        <f t="shared" si="599"/>
        <v>300.98</v>
      </c>
      <c r="AF3598">
        <f t="shared" si="600"/>
        <v>0</v>
      </c>
      <c r="AH3598">
        <v>6786453</v>
      </c>
      <c r="AI3598" s="10" t="s">
        <v>6243</v>
      </c>
      <c r="AJ3598">
        <v>157167</v>
      </c>
      <c r="AK3598" t="s">
        <v>543</v>
      </c>
      <c r="AL3598">
        <v>0</v>
      </c>
      <c r="AM3598">
        <v>500</v>
      </c>
      <c r="AN3598" s="11">
        <f>VLOOKUP(TRIM(AK3598),[1]Sheet1!$V:$W,2,FALSE)</f>
        <v>0</v>
      </c>
      <c r="AO3598" s="11">
        <f t="shared" si="601"/>
        <v>0</v>
      </c>
      <c r="AP3598" s="10">
        <f t="shared" si="602"/>
        <v>0</v>
      </c>
      <c r="AQ3598" s="10"/>
      <c r="AR3598" s="11" t="b">
        <f t="shared" si="603"/>
        <v>0</v>
      </c>
    </row>
    <row r="3599" spans="1:44" x14ac:dyDescent="0.2">
      <c r="A3599" s="1" t="s">
        <v>5346</v>
      </c>
      <c r="B3599" s="1" t="s">
        <v>35</v>
      </c>
      <c r="C3599" s="3">
        <v>42185</v>
      </c>
      <c r="D3599" s="1" t="s">
        <v>3657</v>
      </c>
      <c r="E3599" s="1" t="s">
        <v>5347</v>
      </c>
      <c r="F3599" s="5">
        <v>1551.04</v>
      </c>
      <c r="G3599" s="5">
        <v>1348.73</v>
      </c>
      <c r="H3599" s="5">
        <v>242.77</v>
      </c>
      <c r="I3599" s="1" t="s">
        <v>5406</v>
      </c>
      <c r="J3599" s="5">
        <v>0</v>
      </c>
      <c r="K3599" s="5">
        <v>0</v>
      </c>
      <c r="L3599" s="1" t="s">
        <v>5349</v>
      </c>
      <c r="M3599" s="5">
        <v>1348.73</v>
      </c>
      <c r="N3599" s="5">
        <v>202.31</v>
      </c>
      <c r="O3599" s="1" t="s">
        <v>3642</v>
      </c>
      <c r="P3599" s="5">
        <v>1348.73</v>
      </c>
      <c r="Q3599" s="5">
        <v>22.25</v>
      </c>
      <c r="R3599" s="1" t="s">
        <v>5351</v>
      </c>
      <c r="S3599" s="5">
        <v>1348.73</v>
      </c>
      <c r="T3599" s="5">
        <v>102.5</v>
      </c>
      <c r="U3599" s="1" t="s">
        <v>5351</v>
      </c>
      <c r="V3599" s="1" t="s">
        <v>5351</v>
      </c>
      <c r="W3599" s="1" t="s">
        <v>5433</v>
      </c>
      <c r="X3599" s="1" t="s">
        <v>5359</v>
      </c>
      <c r="Y3599" s="1" t="s">
        <v>5071</v>
      </c>
      <c r="Z3599" s="1" t="s">
        <v>5072</v>
      </c>
      <c r="AB3599" s="8" t="str">
        <f t="shared" si="596"/>
        <v>000157934</v>
      </c>
      <c r="AC3599" t="str">
        <f t="shared" si="597"/>
        <v>30/06/2015</v>
      </c>
      <c r="AD3599" t="str">
        <f t="shared" si="598"/>
        <v>46044053002906</v>
      </c>
      <c r="AE3599" s="9">
        <f t="shared" si="599"/>
        <v>1551.04</v>
      </c>
      <c r="AF3599">
        <f t="shared" si="600"/>
        <v>0</v>
      </c>
      <c r="AH3599">
        <v>1900</v>
      </c>
      <c r="AI3599" s="10" t="s">
        <v>6204</v>
      </c>
      <c r="AJ3599">
        <v>3514</v>
      </c>
      <c r="AK3599" t="s">
        <v>5788</v>
      </c>
      <c r="AL3599">
        <v>1</v>
      </c>
      <c r="AM3599">
        <v>2</v>
      </c>
      <c r="AN3599" s="11" t="e">
        <f>VLOOKUP(TRIM(AK3599),[1]Sheet1!$V:$W,2,FALSE)</f>
        <v>#N/A</v>
      </c>
      <c r="AO3599" s="11">
        <f t="shared" si="601"/>
        <v>0</v>
      </c>
      <c r="AP3599" s="10">
        <f t="shared" si="602"/>
        <v>0</v>
      </c>
      <c r="AQ3599" s="10"/>
      <c r="AR3599" s="11" t="b">
        <f t="shared" si="603"/>
        <v>0</v>
      </c>
    </row>
    <row r="3600" spans="1:44" x14ac:dyDescent="0.2">
      <c r="A3600" s="1" t="s">
        <v>5346</v>
      </c>
      <c r="B3600" s="1" t="s">
        <v>35</v>
      </c>
      <c r="C3600" s="3">
        <v>42185</v>
      </c>
      <c r="D3600" s="1" t="s">
        <v>3657</v>
      </c>
      <c r="E3600" s="1" t="s">
        <v>5347</v>
      </c>
      <c r="F3600" s="5">
        <v>268.27</v>
      </c>
      <c r="G3600" s="5">
        <v>233.28</v>
      </c>
      <c r="H3600" s="5">
        <v>41.99</v>
      </c>
      <c r="I3600" s="1" t="s">
        <v>5406</v>
      </c>
      <c r="J3600" s="5">
        <v>0</v>
      </c>
      <c r="K3600" s="5">
        <v>0</v>
      </c>
      <c r="L3600" s="1" t="s">
        <v>5349</v>
      </c>
      <c r="M3600" s="5">
        <v>233.28</v>
      </c>
      <c r="N3600" s="5">
        <v>34.99</v>
      </c>
      <c r="O3600" s="1" t="s">
        <v>3642</v>
      </c>
      <c r="P3600" s="5">
        <v>233.28</v>
      </c>
      <c r="Q3600" s="5">
        <v>3.85</v>
      </c>
      <c r="R3600" s="1" t="s">
        <v>5351</v>
      </c>
      <c r="S3600" s="5">
        <v>233.28</v>
      </c>
      <c r="T3600" s="5">
        <v>17.73</v>
      </c>
      <c r="U3600" s="1" t="s">
        <v>5351</v>
      </c>
      <c r="V3600" s="1" t="s">
        <v>5351</v>
      </c>
      <c r="W3600" s="1" t="s">
        <v>5433</v>
      </c>
      <c r="X3600" s="1" t="s">
        <v>5408</v>
      </c>
      <c r="Y3600" s="1" t="s">
        <v>4927</v>
      </c>
      <c r="Z3600" s="1" t="s">
        <v>4928</v>
      </c>
      <c r="AB3600" s="8" t="str">
        <f t="shared" si="596"/>
        <v>000157934</v>
      </c>
      <c r="AC3600" t="str">
        <f t="shared" si="597"/>
        <v>30/06/2015</v>
      </c>
      <c r="AD3600" t="str">
        <f t="shared" si="598"/>
        <v>46044053002906</v>
      </c>
      <c r="AE3600" s="9">
        <f t="shared" si="599"/>
        <v>268.27</v>
      </c>
      <c r="AF3600">
        <f t="shared" si="600"/>
        <v>0</v>
      </c>
      <c r="AH3600">
        <v>6786453</v>
      </c>
      <c r="AI3600" s="10" t="s">
        <v>6243</v>
      </c>
      <c r="AJ3600">
        <v>157167</v>
      </c>
      <c r="AK3600" t="s">
        <v>549</v>
      </c>
      <c r="AL3600">
        <v>0</v>
      </c>
      <c r="AM3600">
        <v>500</v>
      </c>
      <c r="AN3600" s="11">
        <f>VLOOKUP(TRIM(AK3600),[1]Sheet1!$V:$W,2,FALSE)</f>
        <v>0</v>
      </c>
      <c r="AO3600" s="11">
        <f t="shared" si="601"/>
        <v>0</v>
      </c>
      <c r="AP3600" s="10">
        <f t="shared" si="602"/>
        <v>0</v>
      </c>
      <c r="AQ3600" s="10"/>
      <c r="AR3600" s="11" t="b">
        <f t="shared" si="603"/>
        <v>0</v>
      </c>
    </row>
    <row r="3601" spans="1:44" x14ac:dyDescent="0.2">
      <c r="A3601" s="1" t="s">
        <v>5346</v>
      </c>
      <c r="B3601" s="1" t="s">
        <v>35</v>
      </c>
      <c r="C3601" s="3">
        <v>42185</v>
      </c>
      <c r="D3601" s="1" t="s">
        <v>3657</v>
      </c>
      <c r="E3601" s="1" t="s">
        <v>5347</v>
      </c>
      <c r="F3601" s="5">
        <v>2684.36</v>
      </c>
      <c r="G3601" s="5">
        <v>2334.23</v>
      </c>
      <c r="H3601" s="5">
        <v>420.16</v>
      </c>
      <c r="I3601" s="1" t="s">
        <v>5406</v>
      </c>
      <c r="J3601" s="5">
        <v>0</v>
      </c>
      <c r="K3601" s="5">
        <v>0</v>
      </c>
      <c r="L3601" s="1" t="s">
        <v>5349</v>
      </c>
      <c r="M3601" s="5">
        <v>2334.23</v>
      </c>
      <c r="N3601" s="5">
        <v>350.13</v>
      </c>
      <c r="O3601" s="1" t="s">
        <v>3642</v>
      </c>
      <c r="P3601" s="5">
        <v>2334.23</v>
      </c>
      <c r="Q3601" s="5">
        <v>38.51</v>
      </c>
      <c r="R3601" s="1" t="s">
        <v>5351</v>
      </c>
      <c r="S3601" s="5">
        <v>2334.23</v>
      </c>
      <c r="T3601" s="5">
        <v>177.4</v>
      </c>
      <c r="U3601" s="1" t="s">
        <v>5351</v>
      </c>
      <c r="V3601" s="1" t="s">
        <v>5351</v>
      </c>
      <c r="W3601" s="1" t="s">
        <v>5433</v>
      </c>
      <c r="X3601" s="1" t="s">
        <v>5359</v>
      </c>
      <c r="Y3601" s="1" t="s">
        <v>5959</v>
      </c>
      <c r="Z3601" s="1" t="s">
        <v>5960</v>
      </c>
      <c r="AB3601" s="8" t="str">
        <f t="shared" si="596"/>
        <v>000157934</v>
      </c>
      <c r="AC3601" t="str">
        <f t="shared" si="597"/>
        <v>30/06/2015</v>
      </c>
      <c r="AD3601" t="str">
        <f t="shared" si="598"/>
        <v>46044053002906</v>
      </c>
      <c r="AE3601" s="9">
        <f t="shared" si="599"/>
        <v>2684.36</v>
      </c>
      <c r="AF3601">
        <f t="shared" si="600"/>
        <v>0</v>
      </c>
      <c r="AH3601">
        <v>6786453</v>
      </c>
      <c r="AI3601" s="10" t="s">
        <v>6243</v>
      </c>
      <c r="AJ3601">
        <v>157167</v>
      </c>
      <c r="AK3601" t="s">
        <v>2910</v>
      </c>
      <c r="AL3601">
        <v>0</v>
      </c>
      <c r="AM3601">
        <v>1000</v>
      </c>
      <c r="AN3601" s="11">
        <f>VLOOKUP(TRIM(AK3601),[1]Sheet1!$V:$W,2,FALSE)</f>
        <v>0</v>
      </c>
      <c r="AO3601" s="11">
        <f t="shared" si="601"/>
        <v>0</v>
      </c>
      <c r="AP3601" s="10">
        <f t="shared" si="602"/>
        <v>0</v>
      </c>
      <c r="AQ3601" s="10"/>
      <c r="AR3601" s="11" t="b">
        <f t="shared" si="603"/>
        <v>0</v>
      </c>
    </row>
    <row r="3602" spans="1:44" x14ac:dyDescent="0.2">
      <c r="A3602" s="1" t="s">
        <v>5346</v>
      </c>
      <c r="B3602" s="1" t="s">
        <v>35</v>
      </c>
      <c r="C3602" s="3">
        <v>42185</v>
      </c>
      <c r="D3602" s="1" t="s">
        <v>3657</v>
      </c>
      <c r="E3602" s="1" t="s">
        <v>5347</v>
      </c>
      <c r="F3602" s="5">
        <v>1673.57</v>
      </c>
      <c r="G3602" s="5">
        <v>1394.64</v>
      </c>
      <c r="H3602" s="5">
        <v>251.04</v>
      </c>
      <c r="I3602" s="1" t="s">
        <v>5406</v>
      </c>
      <c r="J3602" s="5">
        <v>0</v>
      </c>
      <c r="K3602" s="5">
        <v>0</v>
      </c>
      <c r="L3602" s="1" t="s">
        <v>5349</v>
      </c>
      <c r="M3602" s="5">
        <v>1394.64</v>
      </c>
      <c r="N3602" s="5">
        <v>278.93</v>
      </c>
      <c r="O3602" s="1" t="s">
        <v>3642</v>
      </c>
      <c r="P3602" s="5">
        <v>1394.64</v>
      </c>
      <c r="Q3602" s="5">
        <v>23.01</v>
      </c>
      <c r="R3602" s="1" t="s">
        <v>5351</v>
      </c>
      <c r="S3602" s="5">
        <v>1394.64</v>
      </c>
      <c r="T3602" s="5">
        <v>105.99</v>
      </c>
      <c r="U3602" s="1" t="s">
        <v>5351</v>
      </c>
      <c r="V3602" s="1" t="s">
        <v>5351</v>
      </c>
      <c r="W3602" s="1" t="s">
        <v>5433</v>
      </c>
      <c r="X3602" s="1" t="s">
        <v>5498</v>
      </c>
      <c r="Y3602" s="1" t="s">
        <v>4906</v>
      </c>
      <c r="Z3602" s="1" t="s">
        <v>4907</v>
      </c>
      <c r="AB3602" s="8" t="str">
        <f t="shared" si="596"/>
        <v>000157934</v>
      </c>
      <c r="AC3602" t="str">
        <f t="shared" si="597"/>
        <v>30/06/2015</v>
      </c>
      <c r="AD3602" t="str">
        <f t="shared" si="598"/>
        <v>46044053002906</v>
      </c>
      <c r="AE3602" s="9">
        <f t="shared" si="599"/>
        <v>1673.57</v>
      </c>
      <c r="AF3602">
        <f t="shared" si="600"/>
        <v>0</v>
      </c>
      <c r="AH3602">
        <v>6786453</v>
      </c>
      <c r="AI3602" s="10" t="s">
        <v>6243</v>
      </c>
      <c r="AJ3602">
        <v>157167</v>
      </c>
      <c r="AK3602" t="s">
        <v>2910</v>
      </c>
      <c r="AL3602">
        <v>0</v>
      </c>
      <c r="AM3602">
        <v>1000</v>
      </c>
      <c r="AN3602" s="11">
        <f>VLOOKUP(TRIM(AK3602),[1]Sheet1!$V:$W,2,FALSE)</f>
        <v>0</v>
      </c>
      <c r="AO3602" s="11">
        <f t="shared" si="601"/>
        <v>0</v>
      </c>
      <c r="AP3602" s="10">
        <f t="shared" si="602"/>
        <v>0</v>
      </c>
      <c r="AQ3602" s="10"/>
      <c r="AR3602" s="11" t="b">
        <f t="shared" si="603"/>
        <v>0</v>
      </c>
    </row>
    <row r="3603" spans="1:44" x14ac:dyDescent="0.2">
      <c r="A3603" s="1" t="s">
        <v>5346</v>
      </c>
      <c r="B3603" s="1" t="s">
        <v>35</v>
      </c>
      <c r="C3603" s="3">
        <v>42185</v>
      </c>
      <c r="D3603" s="1" t="s">
        <v>3657</v>
      </c>
      <c r="E3603" s="1" t="s">
        <v>5347</v>
      </c>
      <c r="F3603" s="5">
        <v>2695.15</v>
      </c>
      <c r="G3603" s="5">
        <v>2450.14</v>
      </c>
      <c r="H3603" s="5">
        <v>441.03</v>
      </c>
      <c r="I3603" s="1" t="s">
        <v>5406</v>
      </c>
      <c r="J3603" s="5">
        <v>0</v>
      </c>
      <c r="K3603" s="5">
        <v>0</v>
      </c>
      <c r="L3603" s="1" t="s">
        <v>5349</v>
      </c>
      <c r="M3603" s="5">
        <v>2450.14</v>
      </c>
      <c r="N3603" s="5">
        <v>245.01</v>
      </c>
      <c r="O3603" s="1" t="s">
        <v>3642</v>
      </c>
      <c r="P3603" s="5">
        <v>2450.14</v>
      </c>
      <c r="Q3603" s="5">
        <v>40.43</v>
      </c>
      <c r="R3603" s="1" t="s">
        <v>5351</v>
      </c>
      <c r="S3603" s="5">
        <v>2450.14</v>
      </c>
      <c r="T3603" s="5">
        <v>186.21</v>
      </c>
      <c r="U3603" s="1" t="s">
        <v>5351</v>
      </c>
      <c r="V3603" s="1" t="s">
        <v>5351</v>
      </c>
      <c r="W3603" s="1" t="s">
        <v>5433</v>
      </c>
      <c r="X3603" s="1" t="s">
        <v>5442</v>
      </c>
      <c r="Y3603" s="1" t="s">
        <v>3844</v>
      </c>
      <c r="Z3603" s="1" t="s">
        <v>3845</v>
      </c>
      <c r="AB3603" s="8" t="str">
        <f t="shared" si="596"/>
        <v>000157934</v>
      </c>
      <c r="AC3603" t="str">
        <f t="shared" si="597"/>
        <v>30/06/2015</v>
      </c>
      <c r="AD3603" t="str">
        <f t="shared" si="598"/>
        <v>46044053002906</v>
      </c>
      <c r="AE3603" s="9">
        <f t="shared" si="599"/>
        <v>2695.15</v>
      </c>
      <c r="AF3603">
        <f t="shared" si="600"/>
        <v>0</v>
      </c>
      <c r="AH3603">
        <v>1900</v>
      </c>
      <c r="AI3603" s="10" t="s">
        <v>6204</v>
      </c>
      <c r="AJ3603">
        <v>3514</v>
      </c>
      <c r="AK3603" t="s">
        <v>5295</v>
      </c>
      <c r="AL3603">
        <v>1</v>
      </c>
      <c r="AM3603">
        <v>2</v>
      </c>
      <c r="AN3603" s="11" t="e">
        <f>VLOOKUP(TRIM(AK3603),[1]Sheet1!$V:$W,2,FALSE)</f>
        <v>#N/A</v>
      </c>
      <c r="AO3603" s="11">
        <f t="shared" si="601"/>
        <v>0</v>
      </c>
      <c r="AP3603" s="10">
        <f t="shared" si="602"/>
        <v>0</v>
      </c>
      <c r="AQ3603" s="10"/>
      <c r="AR3603" s="11" t="b">
        <f t="shared" si="603"/>
        <v>0</v>
      </c>
    </row>
    <row r="3604" spans="1:44" x14ac:dyDescent="0.2">
      <c r="A3604" s="1" t="s">
        <v>5346</v>
      </c>
      <c r="B3604" s="1" t="s">
        <v>35</v>
      </c>
      <c r="C3604" s="3">
        <v>42185</v>
      </c>
      <c r="D3604" s="1" t="s">
        <v>3657</v>
      </c>
      <c r="E3604" s="1" t="s">
        <v>5347</v>
      </c>
      <c r="F3604" s="5">
        <v>2414.3000000000002</v>
      </c>
      <c r="G3604" s="5">
        <v>2011.92</v>
      </c>
      <c r="H3604" s="5">
        <v>362.15</v>
      </c>
      <c r="I3604" s="1" t="s">
        <v>5406</v>
      </c>
      <c r="J3604" s="5">
        <v>0</v>
      </c>
      <c r="K3604" s="5">
        <v>0</v>
      </c>
      <c r="L3604" s="1" t="s">
        <v>5349</v>
      </c>
      <c r="M3604" s="5">
        <v>2011.92</v>
      </c>
      <c r="N3604" s="5">
        <v>402.38</v>
      </c>
      <c r="O3604" s="1" t="s">
        <v>3642</v>
      </c>
      <c r="P3604" s="5">
        <v>2011.92</v>
      </c>
      <c r="Q3604" s="5">
        <v>33.200000000000003</v>
      </c>
      <c r="R3604" s="1" t="s">
        <v>5351</v>
      </c>
      <c r="S3604" s="5">
        <v>2011.92</v>
      </c>
      <c r="T3604" s="5">
        <v>152.91</v>
      </c>
      <c r="U3604" s="1" t="s">
        <v>5351</v>
      </c>
      <c r="V3604" s="1" t="s">
        <v>5351</v>
      </c>
      <c r="W3604" s="1" t="s">
        <v>5433</v>
      </c>
      <c r="X3604" s="1" t="s">
        <v>5498</v>
      </c>
      <c r="Y3604" s="1" t="s">
        <v>5511</v>
      </c>
      <c r="Z3604" s="1" t="s">
        <v>5512</v>
      </c>
      <c r="AB3604" s="8" t="str">
        <f t="shared" si="596"/>
        <v>000157934</v>
      </c>
      <c r="AC3604" t="str">
        <f t="shared" si="597"/>
        <v>30/06/2015</v>
      </c>
      <c r="AD3604" t="str">
        <f t="shared" si="598"/>
        <v>46044053002906</v>
      </c>
      <c r="AE3604" s="9">
        <f t="shared" si="599"/>
        <v>2414.3000000000002</v>
      </c>
      <c r="AF3604">
        <f t="shared" si="600"/>
        <v>0</v>
      </c>
      <c r="AH3604">
        <v>6786453</v>
      </c>
      <c r="AI3604" s="10" t="s">
        <v>6243</v>
      </c>
      <c r="AJ3604">
        <v>157167</v>
      </c>
      <c r="AK3604" t="s">
        <v>2916</v>
      </c>
      <c r="AL3604">
        <v>0</v>
      </c>
      <c r="AM3604">
        <v>1000</v>
      </c>
      <c r="AN3604" s="11">
        <f>VLOOKUP(TRIM(AK3604),[1]Sheet1!$V:$W,2,FALSE)</f>
        <v>3.324618E-2</v>
      </c>
      <c r="AO3604" s="11">
        <f t="shared" si="601"/>
        <v>3.324618E-2</v>
      </c>
      <c r="AP3604" s="10">
        <f t="shared" si="602"/>
        <v>33.246180000000003</v>
      </c>
      <c r="AQ3604" s="10"/>
      <c r="AR3604" s="11" t="b">
        <f t="shared" si="603"/>
        <v>0</v>
      </c>
    </row>
    <row r="3605" spans="1:44" x14ac:dyDescent="0.2">
      <c r="A3605" s="1" t="s">
        <v>5346</v>
      </c>
      <c r="B3605" s="1" t="s">
        <v>35</v>
      </c>
      <c r="C3605" s="3">
        <v>42185</v>
      </c>
      <c r="D3605" s="1" t="s">
        <v>3657</v>
      </c>
      <c r="E3605" s="1" t="s">
        <v>5347</v>
      </c>
      <c r="F3605" s="5">
        <v>1232.98</v>
      </c>
      <c r="G3605" s="5">
        <v>1072.1600000000001</v>
      </c>
      <c r="H3605" s="5">
        <v>192.99</v>
      </c>
      <c r="I3605" s="1" t="s">
        <v>5406</v>
      </c>
      <c r="J3605" s="5">
        <v>0</v>
      </c>
      <c r="K3605" s="5">
        <v>0</v>
      </c>
      <c r="L3605" s="1" t="s">
        <v>5349</v>
      </c>
      <c r="M3605" s="5">
        <v>1072.1600000000001</v>
      </c>
      <c r="N3605" s="5">
        <v>160.82</v>
      </c>
      <c r="O3605" s="1" t="s">
        <v>3642</v>
      </c>
      <c r="P3605" s="5">
        <v>1072.1600000000001</v>
      </c>
      <c r="Q3605" s="5">
        <v>17.690000000000001</v>
      </c>
      <c r="R3605" s="1" t="s">
        <v>5351</v>
      </c>
      <c r="S3605" s="5">
        <v>1072.1600000000001</v>
      </c>
      <c r="T3605" s="5">
        <v>81.48</v>
      </c>
      <c r="U3605" s="1" t="s">
        <v>5351</v>
      </c>
      <c r="V3605" s="1" t="s">
        <v>5351</v>
      </c>
      <c r="W3605" s="1" t="s">
        <v>5433</v>
      </c>
      <c r="X3605" s="1" t="s">
        <v>5408</v>
      </c>
      <c r="Y3605" s="1" t="s">
        <v>4675</v>
      </c>
      <c r="Z3605" s="1" t="s">
        <v>4676</v>
      </c>
      <c r="AB3605" s="8" t="str">
        <f t="shared" si="596"/>
        <v>000157934</v>
      </c>
      <c r="AC3605" t="str">
        <f t="shared" si="597"/>
        <v>30/06/2015</v>
      </c>
      <c r="AD3605" t="str">
        <f t="shared" si="598"/>
        <v>46044053002906</v>
      </c>
      <c r="AE3605" s="9">
        <f t="shared" si="599"/>
        <v>1232.98</v>
      </c>
      <c r="AF3605">
        <f t="shared" si="600"/>
        <v>0</v>
      </c>
      <c r="AH3605">
        <v>6786453</v>
      </c>
      <c r="AI3605" s="10" t="s">
        <v>6243</v>
      </c>
      <c r="AJ3605">
        <v>157167</v>
      </c>
      <c r="AK3605" t="s">
        <v>547</v>
      </c>
      <c r="AL3605">
        <v>0</v>
      </c>
      <c r="AM3605">
        <v>500</v>
      </c>
      <c r="AN3605" s="11">
        <f>VLOOKUP(TRIM(AK3605),[1]Sheet1!$V:$W,2,FALSE)</f>
        <v>0</v>
      </c>
      <c r="AO3605" s="11">
        <f t="shared" si="601"/>
        <v>0</v>
      </c>
      <c r="AP3605" s="10">
        <f t="shared" si="602"/>
        <v>0</v>
      </c>
      <c r="AQ3605" s="10"/>
      <c r="AR3605" s="11" t="b">
        <f t="shared" si="603"/>
        <v>0</v>
      </c>
    </row>
    <row r="3606" spans="1:44" x14ac:dyDescent="0.2">
      <c r="A3606" s="1" t="s">
        <v>5346</v>
      </c>
      <c r="B3606" s="1" t="s">
        <v>35</v>
      </c>
      <c r="C3606" s="3">
        <v>42185</v>
      </c>
      <c r="D3606" s="1" t="s">
        <v>3657</v>
      </c>
      <c r="E3606" s="1" t="s">
        <v>5347</v>
      </c>
      <c r="F3606" s="5">
        <v>519.09</v>
      </c>
      <c r="G3606" s="5">
        <v>451.38</v>
      </c>
      <c r="H3606" s="5">
        <v>81.25</v>
      </c>
      <c r="I3606" s="1" t="s">
        <v>5406</v>
      </c>
      <c r="J3606" s="5">
        <v>0</v>
      </c>
      <c r="K3606" s="5">
        <v>0</v>
      </c>
      <c r="L3606" s="1" t="s">
        <v>5349</v>
      </c>
      <c r="M3606" s="5">
        <v>451.38</v>
      </c>
      <c r="N3606" s="5">
        <v>67.709999999999994</v>
      </c>
      <c r="O3606" s="1" t="s">
        <v>3642</v>
      </c>
      <c r="P3606" s="5">
        <v>451.38</v>
      </c>
      <c r="Q3606" s="5">
        <v>7.45</v>
      </c>
      <c r="R3606" s="1" t="s">
        <v>5351</v>
      </c>
      <c r="S3606" s="5">
        <v>451.38</v>
      </c>
      <c r="T3606" s="5">
        <v>34.299999999999997</v>
      </c>
      <c r="U3606" s="1" t="s">
        <v>5351</v>
      </c>
      <c r="V3606" s="1" t="s">
        <v>5351</v>
      </c>
      <c r="W3606" s="1" t="s">
        <v>5433</v>
      </c>
      <c r="X3606" s="1" t="s">
        <v>5408</v>
      </c>
      <c r="Y3606" s="1" t="s">
        <v>4908</v>
      </c>
      <c r="Z3606" s="1" t="s">
        <v>4909</v>
      </c>
      <c r="AB3606" s="8" t="str">
        <f t="shared" si="596"/>
        <v>000157934</v>
      </c>
      <c r="AC3606" t="str">
        <f t="shared" si="597"/>
        <v>30/06/2015</v>
      </c>
      <c r="AD3606" t="str">
        <f t="shared" si="598"/>
        <v>46044053002906</v>
      </c>
      <c r="AE3606" s="9">
        <f t="shared" si="599"/>
        <v>519.09</v>
      </c>
      <c r="AF3606">
        <f t="shared" si="600"/>
        <v>0</v>
      </c>
      <c r="AH3606">
        <v>6791105</v>
      </c>
      <c r="AI3606" s="10" t="s">
        <v>6251</v>
      </c>
      <c r="AJ3606">
        <v>157168</v>
      </c>
      <c r="AK3606" t="s">
        <v>4693</v>
      </c>
      <c r="AL3606">
        <v>6</v>
      </c>
      <c r="AM3606">
        <v>1</v>
      </c>
      <c r="AN3606" s="11" t="e">
        <f>VLOOKUP(TRIM(AK3606),[1]Sheet1!$V:$W,2,FALSE)</f>
        <v>#N/A</v>
      </c>
      <c r="AO3606" s="11">
        <f t="shared" si="601"/>
        <v>0</v>
      </c>
      <c r="AP3606" s="10">
        <f t="shared" si="602"/>
        <v>0</v>
      </c>
      <c r="AQ3606" s="10"/>
      <c r="AR3606" s="11" t="b">
        <f t="shared" si="603"/>
        <v>0</v>
      </c>
    </row>
    <row r="3607" spans="1:44" x14ac:dyDescent="0.2">
      <c r="A3607" s="1" t="s">
        <v>5346</v>
      </c>
      <c r="B3607" s="1" t="s">
        <v>35</v>
      </c>
      <c r="C3607" s="3">
        <v>42185</v>
      </c>
      <c r="D3607" s="1" t="s">
        <v>3657</v>
      </c>
      <c r="E3607" s="1" t="s">
        <v>5347</v>
      </c>
      <c r="F3607" s="5">
        <v>369.54</v>
      </c>
      <c r="G3607" s="5">
        <v>369.54</v>
      </c>
      <c r="H3607" s="5">
        <v>66.52</v>
      </c>
      <c r="I3607" s="1" t="s">
        <v>5406</v>
      </c>
      <c r="J3607" s="5">
        <v>0</v>
      </c>
      <c r="K3607" s="5">
        <v>0</v>
      </c>
      <c r="L3607" s="1" t="s">
        <v>5349</v>
      </c>
      <c r="M3607" s="5">
        <v>0</v>
      </c>
      <c r="N3607" s="5">
        <v>0</v>
      </c>
      <c r="O3607" s="1" t="s">
        <v>5349</v>
      </c>
      <c r="P3607" s="5">
        <v>369.54</v>
      </c>
      <c r="Q3607" s="5">
        <v>6.1</v>
      </c>
      <c r="R3607" s="1" t="s">
        <v>5351</v>
      </c>
      <c r="S3607" s="5">
        <v>369.54</v>
      </c>
      <c r="T3607" s="5">
        <v>28.09</v>
      </c>
      <c r="U3607" s="1" t="s">
        <v>5351</v>
      </c>
      <c r="V3607" s="1" t="s">
        <v>5351</v>
      </c>
      <c r="W3607" s="1" t="s">
        <v>5433</v>
      </c>
      <c r="X3607" s="1" t="s">
        <v>5447</v>
      </c>
      <c r="Y3607" s="1" t="s">
        <v>2321</v>
      </c>
      <c r="Z3607" s="1" t="s">
        <v>2322</v>
      </c>
      <c r="AB3607" s="8" t="str">
        <f t="shared" si="596"/>
        <v>000157934</v>
      </c>
      <c r="AC3607" t="str">
        <f t="shared" si="597"/>
        <v>30/06/2015</v>
      </c>
      <c r="AD3607" t="str">
        <f t="shared" si="598"/>
        <v>46044053002906</v>
      </c>
      <c r="AE3607" s="9">
        <f t="shared" si="599"/>
        <v>369.54</v>
      </c>
      <c r="AF3607">
        <f t="shared" si="600"/>
        <v>0</v>
      </c>
      <c r="AH3607">
        <v>1900</v>
      </c>
      <c r="AI3607" s="10" t="s">
        <v>6204</v>
      </c>
      <c r="AJ3607">
        <v>3514</v>
      </c>
      <c r="AK3607" t="s">
        <v>5927</v>
      </c>
      <c r="AL3607">
        <v>1</v>
      </c>
      <c r="AM3607">
        <v>8</v>
      </c>
      <c r="AN3607" s="11" t="e">
        <f>VLOOKUP(TRIM(AK3607),[1]Sheet1!$V:$W,2,FALSE)</f>
        <v>#N/A</v>
      </c>
      <c r="AO3607" s="11">
        <f t="shared" si="601"/>
        <v>0</v>
      </c>
      <c r="AP3607" s="10">
        <f t="shared" si="602"/>
        <v>0</v>
      </c>
      <c r="AQ3607" s="10"/>
      <c r="AR3607" s="11" t="b">
        <f t="shared" si="603"/>
        <v>0</v>
      </c>
    </row>
    <row r="3608" spans="1:44" x14ac:dyDescent="0.2">
      <c r="A3608" s="1" t="s">
        <v>5346</v>
      </c>
      <c r="B3608" s="1" t="s">
        <v>35</v>
      </c>
      <c r="C3608" s="3">
        <v>42185</v>
      </c>
      <c r="D3608" s="1" t="s">
        <v>3657</v>
      </c>
      <c r="E3608" s="1" t="s">
        <v>5347</v>
      </c>
      <c r="F3608" s="5">
        <v>1425.69</v>
      </c>
      <c r="G3608" s="5">
        <v>1239.73</v>
      </c>
      <c r="H3608" s="5">
        <v>223.15</v>
      </c>
      <c r="I3608" s="1" t="s">
        <v>5406</v>
      </c>
      <c r="J3608" s="5">
        <v>0</v>
      </c>
      <c r="K3608" s="5">
        <v>0</v>
      </c>
      <c r="L3608" s="1" t="s">
        <v>5349</v>
      </c>
      <c r="M3608" s="5">
        <v>1239.73</v>
      </c>
      <c r="N3608" s="5">
        <v>185.96</v>
      </c>
      <c r="O3608" s="1" t="s">
        <v>3642</v>
      </c>
      <c r="P3608" s="5">
        <v>1239.73</v>
      </c>
      <c r="Q3608" s="5">
        <v>20.46</v>
      </c>
      <c r="R3608" s="1" t="s">
        <v>5351</v>
      </c>
      <c r="S3608" s="5">
        <v>1239.73</v>
      </c>
      <c r="T3608" s="5">
        <v>94.22</v>
      </c>
      <c r="U3608" s="1" t="s">
        <v>5351</v>
      </c>
      <c r="V3608" s="1" t="s">
        <v>5351</v>
      </c>
      <c r="W3608" s="1" t="s">
        <v>5433</v>
      </c>
      <c r="X3608" s="1" t="s">
        <v>5408</v>
      </c>
      <c r="Y3608" s="1" t="s">
        <v>5103</v>
      </c>
      <c r="Z3608" s="1" t="s">
        <v>5104</v>
      </c>
      <c r="AB3608" s="8" t="str">
        <f t="shared" si="596"/>
        <v>000157934</v>
      </c>
      <c r="AC3608" t="str">
        <f t="shared" si="597"/>
        <v>30/06/2015</v>
      </c>
      <c r="AD3608" t="str">
        <f t="shared" si="598"/>
        <v>46044053002906</v>
      </c>
      <c r="AE3608" s="9">
        <f t="shared" si="599"/>
        <v>1425.69</v>
      </c>
      <c r="AF3608">
        <f t="shared" si="600"/>
        <v>0</v>
      </c>
      <c r="AH3608">
        <v>7450280</v>
      </c>
      <c r="AI3608" s="10" t="s">
        <v>6331</v>
      </c>
      <c r="AJ3608">
        <v>157169</v>
      </c>
      <c r="AK3608" t="s">
        <v>3263</v>
      </c>
      <c r="AL3608">
        <v>0</v>
      </c>
      <c r="AM3608">
        <v>250</v>
      </c>
      <c r="AN3608" s="11">
        <f>VLOOKUP(TRIM(AK3608),[1]Sheet1!$V:$W,2,FALSE)</f>
        <v>0.79649999999999999</v>
      </c>
      <c r="AO3608" s="11">
        <f t="shared" si="601"/>
        <v>0.79649999999999999</v>
      </c>
      <c r="AP3608" s="10">
        <f t="shared" si="602"/>
        <v>199.125</v>
      </c>
      <c r="AQ3608" s="10"/>
      <c r="AR3608" s="11" t="b">
        <f t="shared" si="603"/>
        <v>0</v>
      </c>
    </row>
    <row r="3609" spans="1:44" x14ac:dyDescent="0.2">
      <c r="A3609" s="1" t="s">
        <v>5346</v>
      </c>
      <c r="B3609" s="1" t="s">
        <v>35</v>
      </c>
      <c r="C3609" s="3">
        <v>42185</v>
      </c>
      <c r="D3609" s="1" t="s">
        <v>3657</v>
      </c>
      <c r="E3609" s="1" t="s">
        <v>5347</v>
      </c>
      <c r="F3609" s="5">
        <v>411</v>
      </c>
      <c r="G3609" s="5">
        <v>357.39</v>
      </c>
      <c r="H3609" s="5">
        <v>64.33</v>
      </c>
      <c r="I3609" s="1" t="s">
        <v>5406</v>
      </c>
      <c r="J3609" s="5">
        <v>0</v>
      </c>
      <c r="K3609" s="5">
        <v>0</v>
      </c>
      <c r="L3609" s="1" t="s">
        <v>5349</v>
      </c>
      <c r="M3609" s="5">
        <v>357.39</v>
      </c>
      <c r="N3609" s="5">
        <v>53.61</v>
      </c>
      <c r="O3609" s="1" t="s">
        <v>3642</v>
      </c>
      <c r="P3609" s="5">
        <v>357.39</v>
      </c>
      <c r="Q3609" s="5">
        <v>5.9</v>
      </c>
      <c r="R3609" s="1" t="s">
        <v>5351</v>
      </c>
      <c r="S3609" s="5">
        <v>357.39</v>
      </c>
      <c r="T3609" s="5">
        <v>27.16</v>
      </c>
      <c r="U3609" s="1" t="s">
        <v>5351</v>
      </c>
      <c r="V3609" s="1" t="s">
        <v>5351</v>
      </c>
      <c r="W3609" s="1" t="s">
        <v>5433</v>
      </c>
      <c r="X3609" s="1" t="s">
        <v>5408</v>
      </c>
      <c r="Y3609" s="1" t="s">
        <v>4910</v>
      </c>
      <c r="Z3609" s="1" t="s">
        <v>4911</v>
      </c>
      <c r="AB3609" s="8" t="str">
        <f t="shared" si="596"/>
        <v>000157934</v>
      </c>
      <c r="AC3609" t="str">
        <f t="shared" si="597"/>
        <v>30/06/2015</v>
      </c>
      <c r="AD3609" t="str">
        <f t="shared" si="598"/>
        <v>46044053002906</v>
      </c>
      <c r="AE3609" s="9">
        <f t="shared" si="599"/>
        <v>411</v>
      </c>
      <c r="AF3609">
        <f t="shared" si="600"/>
        <v>0</v>
      </c>
      <c r="AH3609">
        <v>1900</v>
      </c>
      <c r="AI3609" s="10" t="s">
        <v>6204</v>
      </c>
      <c r="AJ3609">
        <v>3514</v>
      </c>
      <c r="AK3609" t="s">
        <v>5899</v>
      </c>
      <c r="AL3609">
        <v>1</v>
      </c>
      <c r="AM3609">
        <v>76</v>
      </c>
      <c r="AN3609" s="11" t="e">
        <f>VLOOKUP(TRIM(AK3609),[1]Sheet1!$V:$W,2,FALSE)</f>
        <v>#N/A</v>
      </c>
      <c r="AO3609" s="11">
        <f t="shared" si="601"/>
        <v>0</v>
      </c>
      <c r="AP3609" s="10">
        <f t="shared" si="602"/>
        <v>0</v>
      </c>
      <c r="AQ3609" s="10"/>
      <c r="AR3609" s="11" t="b">
        <f t="shared" si="603"/>
        <v>0</v>
      </c>
    </row>
    <row r="3610" spans="1:44" x14ac:dyDescent="0.2">
      <c r="A3610" s="1" t="s">
        <v>5346</v>
      </c>
      <c r="B3610" s="1" t="s">
        <v>35</v>
      </c>
      <c r="C3610" s="3">
        <v>42185</v>
      </c>
      <c r="D3610" s="1" t="s">
        <v>3657</v>
      </c>
      <c r="E3610" s="1" t="s">
        <v>5347</v>
      </c>
      <c r="F3610" s="5">
        <v>209.1</v>
      </c>
      <c r="G3610" s="5">
        <v>181.83</v>
      </c>
      <c r="H3610" s="5">
        <v>32.729999999999997</v>
      </c>
      <c r="I3610" s="1" t="s">
        <v>5406</v>
      </c>
      <c r="J3610" s="5">
        <v>0</v>
      </c>
      <c r="K3610" s="5">
        <v>0</v>
      </c>
      <c r="L3610" s="1" t="s">
        <v>5349</v>
      </c>
      <c r="M3610" s="5">
        <v>181.83</v>
      </c>
      <c r="N3610" s="5">
        <v>27.27</v>
      </c>
      <c r="O3610" s="1" t="s">
        <v>3642</v>
      </c>
      <c r="P3610" s="5">
        <v>181.83</v>
      </c>
      <c r="Q3610" s="5">
        <v>3</v>
      </c>
      <c r="R3610" s="1" t="s">
        <v>5351</v>
      </c>
      <c r="S3610" s="5">
        <v>181.83</v>
      </c>
      <c r="T3610" s="5">
        <v>13.82</v>
      </c>
      <c r="U3610" s="1" t="s">
        <v>5351</v>
      </c>
      <c r="V3610" s="1" t="s">
        <v>5351</v>
      </c>
      <c r="W3610" s="1" t="s">
        <v>5433</v>
      </c>
      <c r="X3610" s="1" t="s">
        <v>5408</v>
      </c>
      <c r="Y3610" s="1" t="s">
        <v>5853</v>
      </c>
      <c r="Z3610" s="1" t="s">
        <v>5854</v>
      </c>
      <c r="AB3610" s="8" t="str">
        <f t="shared" si="596"/>
        <v>000157934</v>
      </c>
      <c r="AC3610" t="str">
        <f t="shared" si="597"/>
        <v>30/06/2015</v>
      </c>
      <c r="AD3610" t="str">
        <f t="shared" si="598"/>
        <v>46044053002906</v>
      </c>
      <c r="AE3610" s="9">
        <f t="shared" si="599"/>
        <v>209.1</v>
      </c>
      <c r="AF3610">
        <f t="shared" si="600"/>
        <v>0</v>
      </c>
      <c r="AH3610">
        <v>6785071</v>
      </c>
      <c r="AI3610" s="10" t="s">
        <v>6641</v>
      </c>
      <c r="AJ3610">
        <v>157170</v>
      </c>
      <c r="AK3610" t="s">
        <v>554</v>
      </c>
      <c r="AL3610">
        <v>0</v>
      </c>
      <c r="AM3610">
        <v>40000</v>
      </c>
      <c r="AN3610" s="11">
        <f>VLOOKUP(TRIM(AK3610),[1]Sheet1!$V:$W,2,FALSE)</f>
        <v>0</v>
      </c>
      <c r="AO3610" s="11">
        <f t="shared" si="601"/>
        <v>0</v>
      </c>
      <c r="AP3610" s="10">
        <f t="shared" si="602"/>
        <v>0</v>
      </c>
      <c r="AQ3610" s="10"/>
      <c r="AR3610" s="11" t="b">
        <f t="shared" si="603"/>
        <v>0</v>
      </c>
    </row>
    <row r="3611" spans="1:44" x14ac:dyDescent="0.2">
      <c r="A3611" s="1" t="s">
        <v>5346</v>
      </c>
      <c r="B3611" s="1" t="s">
        <v>35</v>
      </c>
      <c r="C3611" s="3">
        <v>42185</v>
      </c>
      <c r="D3611" s="1" t="s">
        <v>3657</v>
      </c>
      <c r="E3611" s="1" t="s">
        <v>5347</v>
      </c>
      <c r="F3611" s="5">
        <v>24.26</v>
      </c>
      <c r="G3611" s="5">
        <v>22.05</v>
      </c>
      <c r="H3611" s="5">
        <v>3.97</v>
      </c>
      <c r="I3611" s="1" t="s">
        <v>5406</v>
      </c>
      <c r="J3611" s="5">
        <v>0</v>
      </c>
      <c r="K3611" s="5">
        <v>0</v>
      </c>
      <c r="L3611" s="1" t="s">
        <v>5349</v>
      </c>
      <c r="M3611" s="5">
        <v>22.05</v>
      </c>
      <c r="N3611" s="5">
        <v>2.21</v>
      </c>
      <c r="O3611" s="1" t="s">
        <v>3642</v>
      </c>
      <c r="P3611" s="5">
        <v>22.05</v>
      </c>
      <c r="Q3611" s="5">
        <v>0.36</v>
      </c>
      <c r="R3611" s="1" t="s">
        <v>5351</v>
      </c>
      <c r="S3611" s="5">
        <v>22.05</v>
      </c>
      <c r="T3611" s="5">
        <v>1.68</v>
      </c>
      <c r="U3611" s="1" t="s">
        <v>5351</v>
      </c>
      <c r="V3611" s="1" t="s">
        <v>5351</v>
      </c>
      <c r="W3611" s="1" t="s">
        <v>5433</v>
      </c>
      <c r="X3611" s="1" t="s">
        <v>5442</v>
      </c>
      <c r="Y3611" s="1" t="s">
        <v>5443</v>
      </c>
      <c r="Z3611" s="1" t="s">
        <v>5444</v>
      </c>
      <c r="AB3611" s="8" t="str">
        <f t="shared" si="596"/>
        <v>000157934</v>
      </c>
      <c r="AC3611" t="str">
        <f t="shared" si="597"/>
        <v>30/06/2015</v>
      </c>
      <c r="AD3611" t="str">
        <f t="shared" si="598"/>
        <v>46044053002906</v>
      </c>
      <c r="AE3611" s="9">
        <f t="shared" si="599"/>
        <v>24.26</v>
      </c>
      <c r="AF3611">
        <f t="shared" si="600"/>
        <v>0</v>
      </c>
      <c r="AH3611">
        <v>6784250</v>
      </c>
      <c r="AI3611" s="10" t="s">
        <v>6201</v>
      </c>
      <c r="AJ3611">
        <v>157171</v>
      </c>
      <c r="AK3611" t="s">
        <v>557</v>
      </c>
      <c r="AL3611">
        <v>0</v>
      </c>
      <c r="AM3611">
        <v>50</v>
      </c>
      <c r="AN3611" s="11">
        <f>VLOOKUP(TRIM(AK3611),[1]Sheet1!$V:$W,2,FALSE)</f>
        <v>0</v>
      </c>
      <c r="AO3611" s="11">
        <f t="shared" si="601"/>
        <v>0</v>
      </c>
      <c r="AP3611" s="10">
        <f t="shared" si="602"/>
        <v>0</v>
      </c>
      <c r="AQ3611" s="10"/>
      <c r="AR3611" s="11" t="b">
        <f t="shared" si="603"/>
        <v>0</v>
      </c>
    </row>
    <row r="3612" spans="1:44" x14ac:dyDescent="0.2">
      <c r="A3612" s="1" t="s">
        <v>5346</v>
      </c>
      <c r="B3612" s="1" t="s">
        <v>35</v>
      </c>
      <c r="C3612" s="3">
        <v>42185</v>
      </c>
      <c r="D3612" s="1" t="s">
        <v>3657</v>
      </c>
      <c r="E3612" s="1" t="s">
        <v>5347</v>
      </c>
      <c r="F3612" s="5">
        <v>800</v>
      </c>
      <c r="G3612" s="5">
        <v>800</v>
      </c>
      <c r="H3612" s="5">
        <v>144</v>
      </c>
      <c r="I3612" s="1" t="s">
        <v>5348</v>
      </c>
      <c r="J3612" s="5">
        <v>0</v>
      </c>
      <c r="K3612" s="5">
        <v>0</v>
      </c>
      <c r="L3612" s="1" t="s">
        <v>5349</v>
      </c>
      <c r="M3612" s="5">
        <v>0</v>
      </c>
      <c r="N3612" s="5">
        <v>0</v>
      </c>
      <c r="O3612" s="1" t="s">
        <v>5349</v>
      </c>
      <c r="P3612" s="5">
        <v>800</v>
      </c>
      <c r="Q3612" s="5">
        <v>13.2</v>
      </c>
      <c r="R3612" s="1" t="s">
        <v>5351</v>
      </c>
      <c r="S3612" s="5">
        <v>800</v>
      </c>
      <c r="T3612" s="5">
        <v>60.8</v>
      </c>
      <c r="U3612" s="1" t="s">
        <v>5351</v>
      </c>
      <c r="V3612" s="1" t="s">
        <v>5351</v>
      </c>
      <c r="W3612" s="1" t="s">
        <v>5433</v>
      </c>
      <c r="X3612" s="1" t="s">
        <v>5559</v>
      </c>
      <c r="Y3612" s="1" t="s">
        <v>5947</v>
      </c>
      <c r="Z3612" s="1" t="s">
        <v>5948</v>
      </c>
      <c r="AB3612" s="8" t="str">
        <f t="shared" si="596"/>
        <v>000157934</v>
      </c>
      <c r="AC3612" t="str">
        <f t="shared" si="597"/>
        <v>30/06/2015</v>
      </c>
      <c r="AD3612" t="str">
        <f t="shared" si="598"/>
        <v>46044053002906</v>
      </c>
      <c r="AE3612" s="9">
        <f t="shared" si="599"/>
        <v>800</v>
      </c>
      <c r="AF3612">
        <f t="shared" si="600"/>
        <v>0</v>
      </c>
      <c r="AH3612">
        <v>1900</v>
      </c>
      <c r="AI3612" s="10" t="s">
        <v>6204</v>
      </c>
      <c r="AJ3612">
        <v>3514</v>
      </c>
      <c r="AK3612" t="s">
        <v>5979</v>
      </c>
      <c r="AL3612">
        <v>1</v>
      </c>
      <c r="AM3612">
        <v>5</v>
      </c>
      <c r="AN3612" s="11" t="e">
        <f>VLOOKUP(TRIM(AK3612),[1]Sheet1!$V:$W,2,FALSE)</f>
        <v>#N/A</v>
      </c>
      <c r="AO3612" s="11">
        <f t="shared" si="601"/>
        <v>0</v>
      </c>
      <c r="AP3612" s="10">
        <f t="shared" si="602"/>
        <v>0</v>
      </c>
      <c r="AQ3612" s="10"/>
      <c r="AR3612" s="11" t="b">
        <f t="shared" si="603"/>
        <v>0</v>
      </c>
    </row>
    <row r="3613" spans="1:44" x14ac:dyDescent="0.2">
      <c r="A3613" s="1" t="s">
        <v>5346</v>
      </c>
      <c r="B3613" s="1" t="s">
        <v>36</v>
      </c>
      <c r="C3613" s="3">
        <v>42185</v>
      </c>
      <c r="D3613" s="1" t="s">
        <v>3657</v>
      </c>
      <c r="E3613" s="1" t="s">
        <v>5347</v>
      </c>
      <c r="F3613" s="5">
        <v>455.65</v>
      </c>
      <c r="G3613" s="5">
        <v>396.22</v>
      </c>
      <c r="H3613" s="5">
        <v>71.319999999999993</v>
      </c>
      <c r="I3613" s="1" t="s">
        <v>5406</v>
      </c>
      <c r="J3613" s="5">
        <v>0</v>
      </c>
      <c r="K3613" s="5">
        <v>0</v>
      </c>
      <c r="L3613" s="1" t="s">
        <v>5349</v>
      </c>
      <c r="M3613" s="5">
        <v>396.22</v>
      </c>
      <c r="N3613" s="5">
        <v>59.43</v>
      </c>
      <c r="O3613" s="1" t="s">
        <v>3642</v>
      </c>
      <c r="P3613" s="5">
        <v>396.22</v>
      </c>
      <c r="Q3613" s="5">
        <v>6.54</v>
      </c>
      <c r="R3613" s="1" t="s">
        <v>5351</v>
      </c>
      <c r="S3613" s="5">
        <v>396.22</v>
      </c>
      <c r="T3613" s="5">
        <v>30.11</v>
      </c>
      <c r="U3613" s="1" t="s">
        <v>5351</v>
      </c>
      <c r="V3613" s="1" t="s">
        <v>5351</v>
      </c>
      <c r="W3613" s="1" t="s">
        <v>4800</v>
      </c>
      <c r="X3613" s="1" t="s">
        <v>5408</v>
      </c>
      <c r="Y3613" s="1" t="s">
        <v>5802</v>
      </c>
      <c r="Z3613" s="1" t="s">
        <v>5803</v>
      </c>
      <c r="AB3613" s="8" t="str">
        <f t="shared" si="596"/>
        <v>000157938</v>
      </c>
      <c r="AC3613" t="str">
        <f t="shared" si="597"/>
        <v>30/06/2015</v>
      </c>
      <c r="AD3613" t="str">
        <f t="shared" si="598"/>
        <v>96404942000104</v>
      </c>
      <c r="AE3613" s="9">
        <f t="shared" si="599"/>
        <v>455.65</v>
      </c>
      <c r="AF3613">
        <f t="shared" si="600"/>
        <v>0</v>
      </c>
      <c r="AH3613">
        <v>6782694</v>
      </c>
      <c r="AI3613" s="10" t="s">
        <v>6325</v>
      </c>
      <c r="AJ3613">
        <v>157172</v>
      </c>
      <c r="AK3613" t="s">
        <v>5959</v>
      </c>
      <c r="AL3613">
        <v>1</v>
      </c>
      <c r="AM3613">
        <v>4</v>
      </c>
      <c r="AN3613" s="11" t="e">
        <f>VLOOKUP(TRIM(AK3613),[1]Sheet1!$V:$W,2,FALSE)</f>
        <v>#N/A</v>
      </c>
      <c r="AO3613" s="11">
        <f t="shared" si="601"/>
        <v>0</v>
      </c>
      <c r="AP3613" s="10">
        <f t="shared" si="602"/>
        <v>0</v>
      </c>
      <c r="AQ3613" s="10"/>
      <c r="AR3613" s="11" t="b">
        <f t="shared" si="603"/>
        <v>0</v>
      </c>
    </row>
    <row r="3614" spans="1:44" x14ac:dyDescent="0.2">
      <c r="A3614" s="1" t="s">
        <v>5346</v>
      </c>
      <c r="B3614" s="1" t="s">
        <v>37</v>
      </c>
      <c r="C3614" s="3">
        <v>42185</v>
      </c>
      <c r="D3614" s="1" t="s">
        <v>3649</v>
      </c>
      <c r="E3614" s="1" t="s">
        <v>5387</v>
      </c>
      <c r="F3614" s="5">
        <v>699.37</v>
      </c>
      <c r="G3614" s="5">
        <v>699.37</v>
      </c>
      <c r="H3614" s="5">
        <v>27.97</v>
      </c>
      <c r="I3614" s="1" t="s">
        <v>5406</v>
      </c>
      <c r="J3614" s="5">
        <v>0</v>
      </c>
      <c r="K3614" s="5">
        <v>0</v>
      </c>
      <c r="L3614" s="1" t="s">
        <v>5349</v>
      </c>
      <c r="M3614" s="5">
        <v>608.15</v>
      </c>
      <c r="N3614" s="5">
        <v>91.22</v>
      </c>
      <c r="O3614" s="1" t="s">
        <v>3642</v>
      </c>
      <c r="P3614" s="5">
        <v>608.15</v>
      </c>
      <c r="Q3614" s="5">
        <v>10.029999999999999</v>
      </c>
      <c r="R3614" s="1" t="s">
        <v>5351</v>
      </c>
      <c r="S3614" s="5">
        <v>608.15</v>
      </c>
      <c r="T3614" s="5">
        <v>46.22</v>
      </c>
      <c r="U3614" s="1" t="s">
        <v>5351</v>
      </c>
      <c r="V3614" s="1" t="s">
        <v>5351</v>
      </c>
      <c r="W3614" s="1" t="s">
        <v>1216</v>
      </c>
      <c r="X3614" s="1" t="s">
        <v>5408</v>
      </c>
      <c r="Y3614" s="1" t="s">
        <v>5895</v>
      </c>
      <c r="Z3614" s="1" t="s">
        <v>5896</v>
      </c>
      <c r="AB3614" s="8" t="str">
        <f t="shared" si="596"/>
        <v>000157939</v>
      </c>
      <c r="AC3614" t="str">
        <f t="shared" si="597"/>
        <v>30/06/2015</v>
      </c>
      <c r="AD3614" t="str">
        <f t="shared" si="598"/>
        <v>33000167081942</v>
      </c>
      <c r="AE3614" s="9">
        <f t="shared" si="599"/>
        <v>699.37</v>
      </c>
      <c r="AF3614">
        <f t="shared" si="600"/>
        <v>0</v>
      </c>
      <c r="AH3614">
        <v>1900</v>
      </c>
      <c r="AI3614" s="10" t="s">
        <v>6204</v>
      </c>
      <c r="AJ3614">
        <v>3514</v>
      </c>
      <c r="AK3614" t="s">
        <v>4919</v>
      </c>
      <c r="AL3614">
        <v>1</v>
      </c>
      <c r="AM3614">
        <v>10</v>
      </c>
      <c r="AN3614" s="11" t="e">
        <f>VLOOKUP(TRIM(AK3614),[1]Sheet1!$V:$W,2,FALSE)</f>
        <v>#N/A</v>
      </c>
      <c r="AO3614" s="11">
        <f t="shared" si="601"/>
        <v>0</v>
      </c>
      <c r="AP3614" s="10">
        <f t="shared" si="602"/>
        <v>0</v>
      </c>
      <c r="AQ3614" s="10"/>
      <c r="AR3614" s="11" t="b">
        <f t="shared" si="603"/>
        <v>0</v>
      </c>
    </row>
    <row r="3615" spans="1:44" x14ac:dyDescent="0.2">
      <c r="A3615" s="1" t="s">
        <v>5346</v>
      </c>
      <c r="B3615" s="1" t="s">
        <v>38</v>
      </c>
      <c r="C3615" s="3">
        <v>42185</v>
      </c>
      <c r="D3615" s="1" t="s">
        <v>3657</v>
      </c>
      <c r="E3615" s="1" t="s">
        <v>5347</v>
      </c>
      <c r="F3615" s="5">
        <v>4678.2700000000004</v>
      </c>
      <c r="G3615" s="5">
        <v>3898.56</v>
      </c>
      <c r="H3615" s="5">
        <v>701.74</v>
      </c>
      <c r="I3615" s="1" t="s">
        <v>5406</v>
      </c>
      <c r="J3615" s="5">
        <v>0</v>
      </c>
      <c r="K3615" s="5">
        <v>0</v>
      </c>
      <c r="L3615" s="1" t="s">
        <v>5349</v>
      </c>
      <c r="M3615" s="5">
        <v>3898.56</v>
      </c>
      <c r="N3615" s="5">
        <v>779.71</v>
      </c>
      <c r="O3615" s="1" t="s">
        <v>3642</v>
      </c>
      <c r="P3615" s="5">
        <v>3898.56</v>
      </c>
      <c r="Q3615" s="5">
        <v>64.33</v>
      </c>
      <c r="R3615" s="1" t="s">
        <v>5351</v>
      </c>
      <c r="S3615" s="5">
        <v>3898.56</v>
      </c>
      <c r="T3615" s="5">
        <v>296.29000000000002</v>
      </c>
      <c r="U3615" s="1" t="s">
        <v>5351</v>
      </c>
      <c r="V3615" s="1" t="s">
        <v>5351</v>
      </c>
      <c r="W3615" s="1" t="s">
        <v>3783</v>
      </c>
      <c r="X3615" s="1" t="s">
        <v>5498</v>
      </c>
      <c r="Y3615" s="1" t="s">
        <v>5991</v>
      </c>
      <c r="Z3615" s="1" t="s">
        <v>5992</v>
      </c>
      <c r="AB3615" s="8" t="str">
        <f t="shared" si="596"/>
        <v>000157940</v>
      </c>
      <c r="AC3615" t="str">
        <f t="shared" si="597"/>
        <v>30/06/2015</v>
      </c>
      <c r="AD3615" t="str">
        <f t="shared" si="598"/>
        <v>96195615000190</v>
      </c>
      <c r="AE3615" s="9">
        <f t="shared" si="599"/>
        <v>4678.2700000000004</v>
      </c>
      <c r="AF3615">
        <f t="shared" si="600"/>
        <v>0</v>
      </c>
      <c r="AH3615">
        <v>6788334</v>
      </c>
      <c r="AI3615" s="10" t="s">
        <v>6642</v>
      </c>
      <c r="AJ3615">
        <v>157173</v>
      </c>
      <c r="AK3615" t="s">
        <v>567</v>
      </c>
      <c r="AL3615">
        <v>5</v>
      </c>
      <c r="AM3615">
        <v>1</v>
      </c>
      <c r="AN3615" s="11">
        <f>VLOOKUP(TRIM(AK3615),[1]Sheet1!$V:$W,2,FALSE)</f>
        <v>0.13714999999999999</v>
      </c>
      <c r="AO3615" s="11">
        <f t="shared" si="601"/>
        <v>0.13714999999999999</v>
      </c>
      <c r="AP3615" s="10">
        <f t="shared" si="602"/>
        <v>0.13714999999999999</v>
      </c>
      <c r="AQ3615" s="10"/>
      <c r="AR3615" s="11" t="b">
        <f t="shared" si="603"/>
        <v>0</v>
      </c>
    </row>
    <row r="3616" spans="1:44" x14ac:dyDescent="0.2">
      <c r="A3616" s="1" t="s">
        <v>5346</v>
      </c>
      <c r="B3616" s="1" t="s">
        <v>39</v>
      </c>
      <c r="C3616" s="3">
        <v>42185</v>
      </c>
      <c r="D3616" s="1" t="s">
        <v>3657</v>
      </c>
      <c r="E3616" s="1" t="s">
        <v>5347</v>
      </c>
      <c r="F3616" s="5">
        <v>531.38</v>
      </c>
      <c r="G3616" s="5">
        <v>531.38</v>
      </c>
      <c r="H3616" s="5">
        <v>95.65</v>
      </c>
      <c r="I3616" s="1" t="s">
        <v>5406</v>
      </c>
      <c r="J3616" s="5">
        <v>0</v>
      </c>
      <c r="K3616" s="5">
        <v>0</v>
      </c>
      <c r="L3616" s="1" t="s">
        <v>5349</v>
      </c>
      <c r="M3616" s="5">
        <v>0</v>
      </c>
      <c r="N3616" s="5">
        <v>0</v>
      </c>
      <c r="O3616" s="1" t="s">
        <v>5349</v>
      </c>
      <c r="P3616" s="5">
        <v>531.38</v>
      </c>
      <c r="Q3616" s="5">
        <v>8.77</v>
      </c>
      <c r="R3616" s="1" t="s">
        <v>5351</v>
      </c>
      <c r="S3616" s="5">
        <v>531.38</v>
      </c>
      <c r="T3616" s="5">
        <v>40.380000000000003</v>
      </c>
      <c r="U3616" s="1" t="s">
        <v>5351</v>
      </c>
      <c r="V3616" s="1" t="s">
        <v>5351</v>
      </c>
      <c r="W3616" s="1" t="s">
        <v>3190</v>
      </c>
      <c r="X3616" s="1" t="s">
        <v>5447</v>
      </c>
      <c r="Y3616" s="1" t="s">
        <v>5448</v>
      </c>
      <c r="Z3616" s="1" t="s">
        <v>5449</v>
      </c>
      <c r="AB3616" s="8" t="str">
        <f t="shared" si="596"/>
        <v>000157941</v>
      </c>
      <c r="AC3616" t="str">
        <f t="shared" si="597"/>
        <v>30/06/2015</v>
      </c>
      <c r="AD3616" t="str">
        <f t="shared" si="598"/>
        <v>64255136000982</v>
      </c>
      <c r="AE3616" s="9">
        <f t="shared" si="599"/>
        <v>531.38</v>
      </c>
      <c r="AF3616">
        <f t="shared" si="600"/>
        <v>0</v>
      </c>
      <c r="AH3616">
        <v>6788334</v>
      </c>
      <c r="AI3616" s="10" t="s">
        <v>6642</v>
      </c>
      <c r="AJ3616">
        <v>157173</v>
      </c>
      <c r="AK3616" t="s">
        <v>565</v>
      </c>
      <c r="AL3616">
        <v>5</v>
      </c>
      <c r="AM3616">
        <v>2</v>
      </c>
      <c r="AN3616" s="11">
        <f>VLOOKUP(TRIM(AK3616),[1]Sheet1!$V:$W,2,FALSE)</f>
        <v>0.27429999999999999</v>
      </c>
      <c r="AO3616" s="11">
        <f t="shared" si="601"/>
        <v>0.27429999999999999</v>
      </c>
      <c r="AP3616" s="10">
        <f t="shared" si="602"/>
        <v>0.54859999999999998</v>
      </c>
      <c r="AQ3616" s="10"/>
      <c r="AR3616" s="11" t="b">
        <f t="shared" si="603"/>
        <v>0</v>
      </c>
    </row>
    <row r="3617" spans="1:44" x14ac:dyDescent="0.2">
      <c r="A3617" s="1" t="s">
        <v>5346</v>
      </c>
      <c r="B3617" s="1" t="s">
        <v>40</v>
      </c>
      <c r="C3617" s="3">
        <v>42185</v>
      </c>
      <c r="D3617" s="1" t="s">
        <v>3657</v>
      </c>
      <c r="E3617" s="1" t="s">
        <v>5347</v>
      </c>
      <c r="F3617" s="5">
        <v>1469.73</v>
      </c>
      <c r="G3617" s="5">
        <v>1469.73</v>
      </c>
      <c r="H3617" s="5">
        <v>264.55</v>
      </c>
      <c r="I3617" s="1" t="s">
        <v>5406</v>
      </c>
      <c r="J3617" s="5">
        <v>0</v>
      </c>
      <c r="K3617" s="5">
        <v>0</v>
      </c>
      <c r="L3617" s="1" t="s">
        <v>5349</v>
      </c>
      <c r="M3617" s="5">
        <v>1336.12</v>
      </c>
      <c r="N3617" s="5">
        <v>133.61000000000001</v>
      </c>
      <c r="O3617" s="1" t="s">
        <v>3642</v>
      </c>
      <c r="P3617" s="5">
        <v>1336.12</v>
      </c>
      <c r="Q3617" s="5">
        <v>22.05</v>
      </c>
      <c r="R3617" s="1" t="s">
        <v>5351</v>
      </c>
      <c r="S3617" s="5">
        <v>1336.12</v>
      </c>
      <c r="T3617" s="5">
        <v>101.55</v>
      </c>
      <c r="U3617" s="1" t="s">
        <v>5351</v>
      </c>
      <c r="V3617" s="1" t="s">
        <v>5351</v>
      </c>
      <c r="W3617" s="1" t="s">
        <v>41</v>
      </c>
      <c r="X3617" s="1" t="s">
        <v>5452</v>
      </c>
      <c r="Y3617" s="1" t="s">
        <v>5475</v>
      </c>
      <c r="Z3617" s="1" t="s">
        <v>5476</v>
      </c>
      <c r="AB3617" s="8" t="str">
        <f t="shared" si="596"/>
        <v>000157942</v>
      </c>
      <c r="AC3617" t="str">
        <f t="shared" si="597"/>
        <v>30/06/2015</v>
      </c>
      <c r="AD3617" t="str">
        <f t="shared" si="598"/>
        <v>44023471000271</v>
      </c>
      <c r="AE3617" s="9">
        <f t="shared" si="599"/>
        <v>1469.73</v>
      </c>
      <c r="AF3617">
        <f t="shared" si="600"/>
        <v>0</v>
      </c>
      <c r="AH3617">
        <v>1900</v>
      </c>
      <c r="AI3617" s="10" t="s">
        <v>6204</v>
      </c>
      <c r="AJ3617">
        <v>3514</v>
      </c>
      <c r="AK3617" t="s">
        <v>5895</v>
      </c>
      <c r="AL3617">
        <v>1</v>
      </c>
      <c r="AM3617">
        <v>76</v>
      </c>
      <c r="AN3617" s="11" t="e">
        <f>VLOOKUP(TRIM(AK3617),[1]Sheet1!$V:$W,2,FALSE)</f>
        <v>#N/A</v>
      </c>
      <c r="AO3617" s="11">
        <f t="shared" si="601"/>
        <v>0</v>
      </c>
      <c r="AP3617" s="10">
        <f t="shared" si="602"/>
        <v>0</v>
      </c>
      <c r="AQ3617" s="10"/>
      <c r="AR3617" s="11" t="b">
        <f t="shared" si="603"/>
        <v>0</v>
      </c>
    </row>
    <row r="3618" spans="1:44" x14ac:dyDescent="0.2">
      <c r="A3618" s="1" t="s">
        <v>5346</v>
      </c>
      <c r="B3618" s="1" t="s">
        <v>42</v>
      </c>
      <c r="C3618" s="3">
        <v>42185</v>
      </c>
      <c r="D3618" s="1" t="s">
        <v>3657</v>
      </c>
      <c r="E3618" s="1" t="s">
        <v>5347</v>
      </c>
      <c r="F3618" s="5">
        <v>109.6</v>
      </c>
      <c r="G3618" s="5">
        <v>109.6</v>
      </c>
      <c r="H3618" s="5">
        <v>19.73</v>
      </c>
      <c r="I3618" s="1" t="s">
        <v>5348</v>
      </c>
      <c r="J3618" s="5">
        <v>0</v>
      </c>
      <c r="K3618" s="5">
        <v>0</v>
      </c>
      <c r="L3618" s="1" t="s">
        <v>5349</v>
      </c>
      <c r="M3618" s="5">
        <v>0</v>
      </c>
      <c r="N3618" s="5">
        <v>0</v>
      </c>
      <c r="O3618" s="1" t="s">
        <v>5349</v>
      </c>
      <c r="P3618" s="5">
        <v>109.6</v>
      </c>
      <c r="Q3618" s="5">
        <v>1.81</v>
      </c>
      <c r="R3618" s="1" t="s">
        <v>5351</v>
      </c>
      <c r="S3618" s="5">
        <v>109.6</v>
      </c>
      <c r="T3618" s="5">
        <v>8.33</v>
      </c>
      <c r="U3618" s="1" t="s">
        <v>5351</v>
      </c>
      <c r="V3618" s="1" t="s">
        <v>5351</v>
      </c>
      <c r="W3618" s="1" t="s">
        <v>43</v>
      </c>
      <c r="X3618" s="1" t="s">
        <v>5359</v>
      </c>
      <c r="Y3618" s="1" t="s">
        <v>194</v>
      </c>
      <c r="Z3618" s="1" t="s">
        <v>195</v>
      </c>
      <c r="AB3618" s="8" t="str">
        <f t="shared" si="596"/>
        <v>000157943</v>
      </c>
      <c r="AC3618" t="str">
        <f t="shared" si="597"/>
        <v>30/06/2015</v>
      </c>
      <c r="AD3618" t="str">
        <f t="shared" si="598"/>
        <v>42365296000941</v>
      </c>
      <c r="AE3618" s="9">
        <f t="shared" si="599"/>
        <v>109.6</v>
      </c>
      <c r="AF3618">
        <f t="shared" si="600"/>
        <v>0</v>
      </c>
      <c r="AH3618">
        <v>6788334</v>
      </c>
      <c r="AI3618" s="10" t="s">
        <v>6642</v>
      </c>
      <c r="AJ3618">
        <v>157173</v>
      </c>
      <c r="AK3618" t="s">
        <v>563</v>
      </c>
      <c r="AL3618">
        <v>5</v>
      </c>
      <c r="AM3618">
        <v>2</v>
      </c>
      <c r="AN3618" s="11">
        <f>VLOOKUP(TRIM(AK3618),[1]Sheet1!$V:$W,2,FALSE)</f>
        <v>0.11566165000000002</v>
      </c>
      <c r="AO3618" s="11">
        <f t="shared" si="601"/>
        <v>0.11566165000000002</v>
      </c>
      <c r="AP3618" s="10">
        <f t="shared" si="602"/>
        <v>0.23132330000000004</v>
      </c>
      <c r="AQ3618" s="10"/>
      <c r="AR3618" s="11" t="b">
        <f t="shared" si="603"/>
        <v>0</v>
      </c>
    </row>
    <row r="3619" spans="1:44" x14ac:dyDescent="0.2">
      <c r="A3619" s="1" t="s">
        <v>5346</v>
      </c>
      <c r="B3619" s="1" t="s">
        <v>44</v>
      </c>
      <c r="C3619" s="3">
        <v>42185</v>
      </c>
      <c r="D3619" s="1" t="s">
        <v>3662</v>
      </c>
      <c r="E3619" s="1" t="s">
        <v>5347</v>
      </c>
      <c r="F3619" s="5">
        <v>312.60000000000002</v>
      </c>
      <c r="G3619" s="5">
        <v>312.60000000000002</v>
      </c>
      <c r="H3619" s="5">
        <v>56.27</v>
      </c>
      <c r="I3619" s="1" t="s">
        <v>5348</v>
      </c>
      <c r="J3619" s="5">
        <v>0</v>
      </c>
      <c r="K3619" s="5">
        <v>0</v>
      </c>
      <c r="L3619" s="1" t="s">
        <v>5349</v>
      </c>
      <c r="M3619" s="5">
        <v>0</v>
      </c>
      <c r="N3619" s="5">
        <v>0</v>
      </c>
      <c r="O3619" s="1" t="s">
        <v>5349</v>
      </c>
      <c r="P3619" s="5">
        <v>312.60000000000002</v>
      </c>
      <c r="Q3619" s="5">
        <v>5.16</v>
      </c>
      <c r="R3619" s="1" t="s">
        <v>5351</v>
      </c>
      <c r="S3619" s="5">
        <v>312.60000000000002</v>
      </c>
      <c r="T3619" s="5">
        <v>23.76</v>
      </c>
      <c r="U3619" s="1" t="s">
        <v>5351</v>
      </c>
      <c r="V3619" s="1" t="s">
        <v>5351</v>
      </c>
      <c r="W3619" s="1" t="s">
        <v>2001</v>
      </c>
      <c r="X3619" s="1" t="s">
        <v>5685</v>
      </c>
      <c r="Y3619" s="1" t="s">
        <v>45</v>
      </c>
      <c r="Z3619" s="1" t="s">
        <v>46</v>
      </c>
      <c r="AB3619" s="8" t="str">
        <f t="shared" si="596"/>
        <v>000157944</v>
      </c>
      <c r="AC3619" t="str">
        <f t="shared" si="597"/>
        <v>30/06/2015</v>
      </c>
      <c r="AD3619" t="str">
        <f t="shared" si="598"/>
        <v>48754139000157</v>
      </c>
      <c r="AE3619" s="9">
        <f t="shared" si="599"/>
        <v>312.60000000000002</v>
      </c>
      <c r="AF3619">
        <f t="shared" si="600"/>
        <v>0</v>
      </c>
      <c r="AH3619">
        <v>1900</v>
      </c>
      <c r="AI3619" s="10" t="s">
        <v>6204</v>
      </c>
      <c r="AJ3619">
        <v>3514</v>
      </c>
      <c r="AK3619" t="s">
        <v>6002</v>
      </c>
      <c r="AL3619">
        <v>1</v>
      </c>
      <c r="AM3619">
        <v>7</v>
      </c>
      <c r="AN3619" s="11" t="e">
        <f>VLOOKUP(TRIM(AK3619),[1]Sheet1!$V:$W,2,FALSE)</f>
        <v>#N/A</v>
      </c>
      <c r="AO3619" s="11">
        <f t="shared" si="601"/>
        <v>0</v>
      </c>
      <c r="AP3619" s="10">
        <f t="shared" si="602"/>
        <v>0</v>
      </c>
      <c r="AQ3619" s="10"/>
      <c r="AR3619" s="11" t="b">
        <f t="shared" si="603"/>
        <v>0</v>
      </c>
    </row>
    <row r="3620" spans="1:44" x14ac:dyDescent="0.2">
      <c r="A3620" s="1" t="s">
        <v>5346</v>
      </c>
      <c r="B3620" s="1" t="s">
        <v>44</v>
      </c>
      <c r="C3620" s="3">
        <v>42185</v>
      </c>
      <c r="D3620" s="1" t="s">
        <v>3662</v>
      </c>
      <c r="E3620" s="1" t="s">
        <v>5347</v>
      </c>
      <c r="F3620" s="5">
        <v>3289.1</v>
      </c>
      <c r="G3620" s="5">
        <v>3289.1</v>
      </c>
      <c r="H3620" s="5">
        <v>592.04</v>
      </c>
      <c r="I3620" s="1" t="s">
        <v>5348</v>
      </c>
      <c r="J3620" s="5">
        <v>0</v>
      </c>
      <c r="K3620" s="5">
        <v>0</v>
      </c>
      <c r="L3620" s="1" t="s">
        <v>5349</v>
      </c>
      <c r="M3620" s="5">
        <v>0</v>
      </c>
      <c r="N3620" s="5">
        <v>0</v>
      </c>
      <c r="O3620" s="1" t="s">
        <v>5349</v>
      </c>
      <c r="P3620" s="5">
        <v>3289.1</v>
      </c>
      <c r="Q3620" s="5">
        <v>54.27</v>
      </c>
      <c r="R3620" s="1" t="s">
        <v>5351</v>
      </c>
      <c r="S3620" s="5">
        <v>3289.1</v>
      </c>
      <c r="T3620" s="5">
        <v>249.97</v>
      </c>
      <c r="U3620" s="1" t="s">
        <v>5351</v>
      </c>
      <c r="V3620" s="1" t="s">
        <v>5351</v>
      </c>
      <c r="W3620" s="1" t="s">
        <v>2001</v>
      </c>
      <c r="X3620" s="1" t="s">
        <v>5408</v>
      </c>
      <c r="Y3620" s="1" t="s">
        <v>47</v>
      </c>
      <c r="Z3620" s="1" t="s">
        <v>48</v>
      </c>
      <c r="AB3620" s="8" t="str">
        <f t="shared" si="596"/>
        <v>000157944</v>
      </c>
      <c r="AC3620" t="str">
        <f t="shared" si="597"/>
        <v>30/06/2015</v>
      </c>
      <c r="AD3620" t="str">
        <f t="shared" si="598"/>
        <v>48754139000157</v>
      </c>
      <c r="AE3620" s="9">
        <f t="shared" si="599"/>
        <v>3289.1</v>
      </c>
      <c r="AF3620">
        <f t="shared" si="600"/>
        <v>0</v>
      </c>
      <c r="AH3620">
        <v>6788334</v>
      </c>
      <c r="AI3620" s="10" t="s">
        <v>6642</v>
      </c>
      <c r="AJ3620">
        <v>157173</v>
      </c>
      <c r="AK3620" t="s">
        <v>561</v>
      </c>
      <c r="AL3620">
        <v>5</v>
      </c>
      <c r="AM3620">
        <v>2</v>
      </c>
      <c r="AN3620" s="11">
        <f>VLOOKUP(TRIM(AK3620),[1]Sheet1!$V:$W,2,FALSE)</f>
        <v>0.11566165000000002</v>
      </c>
      <c r="AO3620" s="11">
        <f t="shared" si="601"/>
        <v>0.11566165000000002</v>
      </c>
      <c r="AP3620" s="10">
        <f t="shared" si="602"/>
        <v>0.23132330000000004</v>
      </c>
      <c r="AQ3620" s="10"/>
      <c r="AR3620" s="11" t="b">
        <f t="shared" si="603"/>
        <v>0</v>
      </c>
    </row>
    <row r="3621" spans="1:44" x14ac:dyDescent="0.2">
      <c r="A3621" s="1" t="s">
        <v>5346</v>
      </c>
      <c r="B3621" s="1" t="s">
        <v>44</v>
      </c>
      <c r="C3621" s="3">
        <v>42185</v>
      </c>
      <c r="D3621" s="1" t="s">
        <v>3662</v>
      </c>
      <c r="E3621" s="1" t="s">
        <v>5347</v>
      </c>
      <c r="F3621" s="5">
        <v>1195.2</v>
      </c>
      <c r="G3621" s="5">
        <v>1195.2</v>
      </c>
      <c r="H3621" s="5">
        <v>215.14</v>
      </c>
      <c r="I3621" s="1" t="s">
        <v>5348</v>
      </c>
      <c r="J3621" s="5">
        <v>0</v>
      </c>
      <c r="K3621" s="5">
        <v>0</v>
      </c>
      <c r="L3621" s="1" t="s">
        <v>5349</v>
      </c>
      <c r="M3621" s="5">
        <v>0</v>
      </c>
      <c r="N3621" s="5">
        <v>0</v>
      </c>
      <c r="O3621" s="1" t="s">
        <v>5349</v>
      </c>
      <c r="P3621" s="5">
        <v>1195.2</v>
      </c>
      <c r="Q3621" s="5">
        <v>19.72</v>
      </c>
      <c r="R3621" s="1" t="s">
        <v>5351</v>
      </c>
      <c r="S3621" s="5">
        <v>1195.2</v>
      </c>
      <c r="T3621" s="5">
        <v>90.84</v>
      </c>
      <c r="U3621" s="1" t="s">
        <v>5351</v>
      </c>
      <c r="V3621" s="1" t="s">
        <v>5351</v>
      </c>
      <c r="W3621" s="1" t="s">
        <v>2001</v>
      </c>
      <c r="X3621" s="1" t="s">
        <v>5408</v>
      </c>
      <c r="Y3621" s="1" t="s">
        <v>49</v>
      </c>
      <c r="Z3621" s="1" t="s">
        <v>50</v>
      </c>
      <c r="AB3621" s="8" t="str">
        <f t="shared" si="596"/>
        <v>000157944</v>
      </c>
      <c r="AC3621" t="str">
        <f t="shared" si="597"/>
        <v>30/06/2015</v>
      </c>
      <c r="AD3621" t="str">
        <f t="shared" si="598"/>
        <v>48754139000157</v>
      </c>
      <c r="AE3621" s="9">
        <f t="shared" si="599"/>
        <v>1195.2</v>
      </c>
      <c r="AF3621">
        <f t="shared" si="600"/>
        <v>0</v>
      </c>
      <c r="AH3621">
        <v>6830570</v>
      </c>
      <c r="AI3621" s="10" t="s">
        <v>6442</v>
      </c>
      <c r="AJ3621">
        <v>157174</v>
      </c>
      <c r="AK3621" t="s">
        <v>5250</v>
      </c>
      <c r="AL3621">
        <v>1</v>
      </c>
      <c r="AM3621">
        <v>2</v>
      </c>
      <c r="AN3621" s="11" t="e">
        <f>VLOOKUP(TRIM(AK3621),[1]Sheet1!$V:$W,2,FALSE)</f>
        <v>#N/A</v>
      </c>
      <c r="AO3621" s="11">
        <f t="shared" si="601"/>
        <v>0</v>
      </c>
      <c r="AP3621" s="10">
        <f t="shared" si="602"/>
        <v>0</v>
      </c>
      <c r="AQ3621" s="10"/>
      <c r="AR3621" s="11" t="b">
        <f t="shared" si="603"/>
        <v>0</v>
      </c>
    </row>
    <row r="3622" spans="1:44" x14ac:dyDescent="0.2">
      <c r="A3622" s="1" t="s">
        <v>5346</v>
      </c>
      <c r="B3622" s="1" t="s">
        <v>44</v>
      </c>
      <c r="C3622" s="3">
        <v>42185</v>
      </c>
      <c r="D3622" s="1" t="s">
        <v>3662</v>
      </c>
      <c r="E3622" s="1" t="s">
        <v>5347</v>
      </c>
      <c r="F3622" s="5">
        <v>1223.0999999999999</v>
      </c>
      <c r="G3622" s="5">
        <v>1223.0999999999999</v>
      </c>
      <c r="H3622" s="5">
        <v>220.16</v>
      </c>
      <c r="I3622" s="1" t="s">
        <v>5348</v>
      </c>
      <c r="J3622" s="5">
        <v>0</v>
      </c>
      <c r="K3622" s="5">
        <v>0</v>
      </c>
      <c r="L3622" s="1" t="s">
        <v>5349</v>
      </c>
      <c r="M3622" s="5">
        <v>0</v>
      </c>
      <c r="N3622" s="5">
        <v>0</v>
      </c>
      <c r="O3622" s="1" t="s">
        <v>5349</v>
      </c>
      <c r="P3622" s="5">
        <v>1223.0999999999999</v>
      </c>
      <c r="Q3622" s="5">
        <v>20.18</v>
      </c>
      <c r="R3622" s="1" t="s">
        <v>5351</v>
      </c>
      <c r="S3622" s="5">
        <v>1223.0999999999999</v>
      </c>
      <c r="T3622" s="5">
        <v>92.96</v>
      </c>
      <c r="U3622" s="1" t="s">
        <v>5351</v>
      </c>
      <c r="V3622" s="1" t="s">
        <v>5351</v>
      </c>
      <c r="W3622" s="1" t="s">
        <v>2001</v>
      </c>
      <c r="X3622" s="1" t="s">
        <v>5408</v>
      </c>
      <c r="Y3622" s="1" t="s">
        <v>51</v>
      </c>
      <c r="Z3622" s="1" t="s">
        <v>52</v>
      </c>
      <c r="AB3622" s="8" t="str">
        <f t="shared" si="596"/>
        <v>000157944</v>
      </c>
      <c r="AC3622" t="str">
        <f t="shared" si="597"/>
        <v>30/06/2015</v>
      </c>
      <c r="AD3622" t="str">
        <f t="shared" si="598"/>
        <v>48754139000157</v>
      </c>
      <c r="AE3622" s="9">
        <f t="shared" si="599"/>
        <v>1223.0999999999999</v>
      </c>
      <c r="AF3622">
        <f t="shared" si="600"/>
        <v>0</v>
      </c>
      <c r="AH3622">
        <v>1900</v>
      </c>
      <c r="AI3622" s="10" t="s">
        <v>6204</v>
      </c>
      <c r="AJ3622">
        <v>3514</v>
      </c>
      <c r="AK3622" t="s">
        <v>5903</v>
      </c>
      <c r="AL3622">
        <v>1</v>
      </c>
      <c r="AM3622">
        <v>3</v>
      </c>
      <c r="AN3622" s="11" t="e">
        <f>VLOOKUP(TRIM(AK3622),[1]Sheet1!$V:$W,2,FALSE)</f>
        <v>#N/A</v>
      </c>
      <c r="AO3622" s="11">
        <f t="shared" si="601"/>
        <v>0</v>
      </c>
      <c r="AP3622" s="10">
        <f t="shared" si="602"/>
        <v>0</v>
      </c>
      <c r="AQ3622" s="10"/>
      <c r="AR3622" s="11" t="b">
        <f t="shared" si="603"/>
        <v>0</v>
      </c>
    </row>
    <row r="3623" spans="1:44" x14ac:dyDescent="0.2">
      <c r="A3623" s="1" t="s">
        <v>5346</v>
      </c>
      <c r="B3623" s="1" t="s">
        <v>53</v>
      </c>
      <c r="C3623" s="3">
        <v>42185</v>
      </c>
      <c r="D3623" s="1" t="s">
        <v>3657</v>
      </c>
      <c r="E3623" s="1" t="s">
        <v>5347</v>
      </c>
      <c r="F3623" s="5">
        <v>348.78</v>
      </c>
      <c r="G3623" s="5">
        <v>303.29000000000002</v>
      </c>
      <c r="H3623" s="5">
        <v>54.59</v>
      </c>
      <c r="I3623" s="1" t="s">
        <v>5406</v>
      </c>
      <c r="J3623" s="5">
        <v>0</v>
      </c>
      <c r="K3623" s="5">
        <v>0</v>
      </c>
      <c r="L3623" s="1" t="s">
        <v>5349</v>
      </c>
      <c r="M3623" s="5">
        <v>303.29000000000002</v>
      </c>
      <c r="N3623" s="5">
        <v>45.49</v>
      </c>
      <c r="O3623" s="1" t="s">
        <v>3642</v>
      </c>
      <c r="P3623" s="5">
        <v>303.29000000000002</v>
      </c>
      <c r="Q3623" s="5">
        <v>5</v>
      </c>
      <c r="R3623" s="1" t="s">
        <v>5351</v>
      </c>
      <c r="S3623" s="5">
        <v>303.29000000000002</v>
      </c>
      <c r="T3623" s="5">
        <v>23.05</v>
      </c>
      <c r="U3623" s="1" t="s">
        <v>5351</v>
      </c>
      <c r="V3623" s="1" t="s">
        <v>5351</v>
      </c>
      <c r="W3623" s="1" t="s">
        <v>5580</v>
      </c>
      <c r="X3623" s="1" t="s">
        <v>5408</v>
      </c>
      <c r="Y3623" s="1" t="s">
        <v>54</v>
      </c>
      <c r="Z3623" s="1" t="s">
        <v>55</v>
      </c>
      <c r="AB3623" s="8" t="str">
        <f t="shared" si="596"/>
        <v>000157945</v>
      </c>
      <c r="AC3623" t="str">
        <f t="shared" si="597"/>
        <v>30/06/2015</v>
      </c>
      <c r="AD3623" t="str">
        <f t="shared" si="598"/>
        <v>59578948000171</v>
      </c>
      <c r="AE3623" s="9">
        <f t="shared" si="599"/>
        <v>348.78</v>
      </c>
      <c r="AF3623">
        <f t="shared" si="600"/>
        <v>0</v>
      </c>
      <c r="AH3623">
        <v>6783635</v>
      </c>
      <c r="AI3623" s="10" t="s">
        <v>6381</v>
      </c>
      <c r="AJ3623">
        <v>157175</v>
      </c>
      <c r="AK3623" t="s">
        <v>570</v>
      </c>
      <c r="AL3623">
        <v>1</v>
      </c>
      <c r="AM3623">
        <v>3</v>
      </c>
      <c r="AN3623" s="11" t="e">
        <f>VLOOKUP(TRIM(AK3623),[1]Sheet1!$V:$W,2,FALSE)</f>
        <v>#N/A</v>
      </c>
      <c r="AO3623" s="11">
        <f t="shared" si="601"/>
        <v>0</v>
      </c>
      <c r="AP3623" s="10">
        <f t="shared" si="602"/>
        <v>0</v>
      </c>
      <c r="AQ3623" s="10"/>
      <c r="AR3623" s="11" t="b">
        <f t="shared" si="603"/>
        <v>0</v>
      </c>
    </row>
    <row r="3624" spans="1:44" x14ac:dyDescent="0.2">
      <c r="A3624" s="1" t="s">
        <v>5346</v>
      </c>
      <c r="B3624" s="1" t="s">
        <v>56</v>
      </c>
      <c r="C3624" s="3">
        <v>42185</v>
      </c>
      <c r="D3624" s="1" t="s">
        <v>3649</v>
      </c>
      <c r="E3624" s="1" t="s">
        <v>5029</v>
      </c>
      <c r="F3624" s="5">
        <v>624.64</v>
      </c>
      <c r="G3624" s="5">
        <v>624.64</v>
      </c>
      <c r="H3624" s="5">
        <v>43.72</v>
      </c>
      <c r="I3624" s="1" t="s">
        <v>5348</v>
      </c>
      <c r="J3624" s="5">
        <v>0</v>
      </c>
      <c r="K3624" s="5">
        <v>0</v>
      </c>
      <c r="L3624" s="1" t="s">
        <v>5349</v>
      </c>
      <c r="M3624" s="5">
        <v>0</v>
      </c>
      <c r="N3624" s="5">
        <v>0</v>
      </c>
      <c r="O3624" s="1" t="s">
        <v>5349</v>
      </c>
      <c r="P3624" s="5">
        <v>624.64</v>
      </c>
      <c r="Q3624" s="5">
        <v>10.31</v>
      </c>
      <c r="R3624" s="1" t="s">
        <v>5351</v>
      </c>
      <c r="S3624" s="5">
        <v>624.64</v>
      </c>
      <c r="T3624" s="5">
        <v>47.47</v>
      </c>
      <c r="U3624" s="1" t="s">
        <v>5351</v>
      </c>
      <c r="V3624" s="1" t="s">
        <v>5351</v>
      </c>
      <c r="W3624" s="1" t="s">
        <v>57</v>
      </c>
      <c r="X3624" s="1" t="s">
        <v>5232</v>
      </c>
      <c r="Y3624" s="1" t="s">
        <v>58</v>
      </c>
      <c r="Z3624" s="1" t="s">
        <v>59</v>
      </c>
      <c r="AB3624" s="8" t="str">
        <f t="shared" si="596"/>
        <v>000157946</v>
      </c>
      <c r="AC3624" t="str">
        <f t="shared" si="597"/>
        <v>30/06/2015</v>
      </c>
      <c r="AD3624" t="str">
        <f t="shared" si="598"/>
        <v>60398369001017</v>
      </c>
      <c r="AE3624" s="9">
        <f t="shared" si="599"/>
        <v>624.64</v>
      </c>
      <c r="AF3624">
        <f t="shared" si="600"/>
        <v>0</v>
      </c>
      <c r="AH3624">
        <v>1900</v>
      </c>
      <c r="AI3624" s="10" t="s">
        <v>6204</v>
      </c>
      <c r="AJ3624">
        <v>3514</v>
      </c>
      <c r="AK3624" t="s">
        <v>5971</v>
      </c>
      <c r="AL3624">
        <v>1</v>
      </c>
      <c r="AM3624">
        <v>2</v>
      </c>
      <c r="AN3624" s="11" t="e">
        <f>VLOOKUP(TRIM(AK3624),[1]Sheet1!$V:$W,2,FALSE)</f>
        <v>#N/A</v>
      </c>
      <c r="AO3624" s="11">
        <f t="shared" si="601"/>
        <v>0</v>
      </c>
      <c r="AP3624" s="10">
        <f t="shared" si="602"/>
        <v>0</v>
      </c>
      <c r="AQ3624" s="10"/>
      <c r="AR3624" s="11" t="b">
        <f t="shared" si="603"/>
        <v>0</v>
      </c>
    </row>
    <row r="3625" spans="1:44" x14ac:dyDescent="0.2">
      <c r="A3625" s="1" t="s">
        <v>5346</v>
      </c>
      <c r="B3625" s="1" t="s">
        <v>60</v>
      </c>
      <c r="C3625" s="3">
        <v>42185</v>
      </c>
      <c r="D3625" s="1" t="s">
        <v>3657</v>
      </c>
      <c r="E3625" s="1" t="s">
        <v>5347</v>
      </c>
      <c r="F3625" s="5">
        <v>1007.01</v>
      </c>
      <c r="G3625" s="5">
        <v>875.66</v>
      </c>
      <c r="H3625" s="5">
        <v>157.62</v>
      </c>
      <c r="I3625" s="1" t="s">
        <v>5406</v>
      </c>
      <c r="J3625" s="5">
        <v>0</v>
      </c>
      <c r="K3625" s="5">
        <v>0</v>
      </c>
      <c r="L3625" s="1" t="s">
        <v>5349</v>
      </c>
      <c r="M3625" s="5">
        <v>875.66</v>
      </c>
      <c r="N3625" s="5">
        <v>131.35</v>
      </c>
      <c r="O3625" s="1" t="s">
        <v>3642</v>
      </c>
      <c r="P3625" s="5">
        <v>875.66</v>
      </c>
      <c r="Q3625" s="5">
        <v>14.45</v>
      </c>
      <c r="R3625" s="1" t="s">
        <v>5351</v>
      </c>
      <c r="S3625" s="5">
        <v>875.66</v>
      </c>
      <c r="T3625" s="5">
        <v>66.55</v>
      </c>
      <c r="U3625" s="1" t="s">
        <v>5351</v>
      </c>
      <c r="V3625" s="1" t="s">
        <v>5351</v>
      </c>
      <c r="W3625" s="1" t="s">
        <v>1969</v>
      </c>
      <c r="X3625" s="1" t="s">
        <v>5408</v>
      </c>
      <c r="Y3625" s="1" t="s">
        <v>5969</v>
      </c>
      <c r="Z3625" s="1" t="s">
        <v>5970</v>
      </c>
      <c r="AB3625" s="8" t="str">
        <f t="shared" si="596"/>
        <v>000157947</v>
      </c>
      <c r="AC3625" t="str">
        <f t="shared" si="597"/>
        <v>30/06/2015</v>
      </c>
      <c r="AD3625" t="str">
        <f t="shared" si="598"/>
        <v>86720729000158</v>
      </c>
      <c r="AE3625" s="9">
        <f t="shared" si="599"/>
        <v>1007.01</v>
      </c>
      <c r="AF3625">
        <f t="shared" si="600"/>
        <v>0</v>
      </c>
      <c r="AH3625">
        <v>1900</v>
      </c>
      <c r="AI3625" s="10" t="s">
        <v>6204</v>
      </c>
      <c r="AJ3625">
        <v>3514</v>
      </c>
      <c r="AK3625" t="s">
        <v>5595</v>
      </c>
      <c r="AL3625">
        <v>1</v>
      </c>
      <c r="AM3625">
        <v>13</v>
      </c>
      <c r="AN3625" s="11" t="e">
        <f>VLOOKUP(TRIM(AK3625),[1]Sheet1!$V:$W,2,FALSE)</f>
        <v>#N/A</v>
      </c>
      <c r="AO3625" s="11">
        <f t="shared" si="601"/>
        <v>0</v>
      </c>
      <c r="AP3625" s="10">
        <f t="shared" si="602"/>
        <v>0</v>
      </c>
      <c r="AQ3625" s="10"/>
      <c r="AR3625" s="11" t="b">
        <f t="shared" si="603"/>
        <v>0</v>
      </c>
    </row>
    <row r="3626" spans="1:44" x14ac:dyDescent="0.2">
      <c r="A3626" s="1" t="s">
        <v>5346</v>
      </c>
      <c r="B3626" s="1" t="s">
        <v>61</v>
      </c>
      <c r="C3626" s="3">
        <v>42185</v>
      </c>
      <c r="D3626" s="1" t="s">
        <v>3649</v>
      </c>
      <c r="E3626" s="1" t="s">
        <v>4835</v>
      </c>
      <c r="F3626" s="5">
        <v>386.23</v>
      </c>
      <c r="G3626" s="5">
        <v>335.85</v>
      </c>
      <c r="H3626" s="5">
        <v>13.43</v>
      </c>
      <c r="I3626" s="1" t="s">
        <v>5406</v>
      </c>
      <c r="J3626" s="5">
        <v>0</v>
      </c>
      <c r="K3626" s="5">
        <v>0</v>
      </c>
      <c r="L3626" s="1" t="s">
        <v>5349</v>
      </c>
      <c r="M3626" s="5">
        <v>335.85</v>
      </c>
      <c r="N3626" s="5">
        <v>50.38</v>
      </c>
      <c r="O3626" s="1" t="s">
        <v>3642</v>
      </c>
      <c r="P3626" s="5">
        <v>335.85</v>
      </c>
      <c r="Q3626" s="5">
        <v>5.54</v>
      </c>
      <c r="R3626" s="1" t="s">
        <v>5351</v>
      </c>
      <c r="S3626" s="5">
        <v>335.85</v>
      </c>
      <c r="T3626" s="5">
        <v>25.52</v>
      </c>
      <c r="U3626" s="1" t="s">
        <v>5351</v>
      </c>
      <c r="V3626" s="1" t="s">
        <v>5351</v>
      </c>
      <c r="W3626" s="1" t="s">
        <v>3965</v>
      </c>
      <c r="X3626" s="1" t="s">
        <v>5408</v>
      </c>
      <c r="Y3626" s="1" t="s">
        <v>5977</v>
      </c>
      <c r="Z3626" s="1" t="s">
        <v>5978</v>
      </c>
      <c r="AB3626" s="8" t="str">
        <f t="shared" si="596"/>
        <v>000157948</v>
      </c>
      <c r="AC3626" t="str">
        <f t="shared" si="597"/>
        <v>30/06/2015</v>
      </c>
      <c r="AD3626" t="str">
        <f t="shared" si="598"/>
        <v>46044053002582</v>
      </c>
      <c r="AE3626" s="9">
        <f t="shared" si="599"/>
        <v>386.23</v>
      </c>
      <c r="AF3626">
        <f t="shared" si="600"/>
        <v>0</v>
      </c>
      <c r="AH3626">
        <v>7151099</v>
      </c>
      <c r="AI3626" s="10" t="s">
        <v>6643</v>
      </c>
      <c r="AJ3626">
        <v>157176</v>
      </c>
      <c r="AK3626" t="s">
        <v>5475</v>
      </c>
      <c r="AL3626">
        <v>1</v>
      </c>
      <c r="AM3626">
        <v>100</v>
      </c>
      <c r="AN3626" s="11" t="e">
        <f>VLOOKUP(TRIM(AK3626),[1]Sheet1!$V:$W,2,FALSE)</f>
        <v>#N/A</v>
      </c>
      <c r="AO3626" s="11">
        <f t="shared" si="601"/>
        <v>0</v>
      </c>
      <c r="AP3626" s="10">
        <f t="shared" si="602"/>
        <v>0</v>
      </c>
      <c r="AQ3626" s="10"/>
      <c r="AR3626" s="11" t="b">
        <f t="shared" si="603"/>
        <v>0</v>
      </c>
    </row>
    <row r="3627" spans="1:44" x14ac:dyDescent="0.2">
      <c r="A3627" s="1" t="s">
        <v>5346</v>
      </c>
      <c r="B3627" s="1" t="s">
        <v>61</v>
      </c>
      <c r="C3627" s="3">
        <v>42185</v>
      </c>
      <c r="D3627" s="1" t="s">
        <v>3649</v>
      </c>
      <c r="E3627" s="1" t="s">
        <v>4835</v>
      </c>
      <c r="F3627" s="5">
        <v>709.55</v>
      </c>
      <c r="G3627" s="5">
        <v>617</v>
      </c>
      <c r="H3627" s="5">
        <v>24.68</v>
      </c>
      <c r="I3627" s="1" t="s">
        <v>5406</v>
      </c>
      <c r="J3627" s="5">
        <v>0</v>
      </c>
      <c r="K3627" s="5">
        <v>0</v>
      </c>
      <c r="L3627" s="1" t="s">
        <v>5349</v>
      </c>
      <c r="M3627" s="5">
        <v>617</v>
      </c>
      <c r="N3627" s="5">
        <v>92.55</v>
      </c>
      <c r="O3627" s="1" t="s">
        <v>3642</v>
      </c>
      <c r="P3627" s="5">
        <v>617</v>
      </c>
      <c r="Q3627" s="5">
        <v>10.18</v>
      </c>
      <c r="R3627" s="1" t="s">
        <v>5351</v>
      </c>
      <c r="S3627" s="5">
        <v>617</v>
      </c>
      <c r="T3627" s="5">
        <v>46.89</v>
      </c>
      <c r="U3627" s="1" t="s">
        <v>5351</v>
      </c>
      <c r="V3627" s="1" t="s">
        <v>5351</v>
      </c>
      <c r="W3627" s="1" t="s">
        <v>3965</v>
      </c>
      <c r="X3627" s="1" t="s">
        <v>5956</v>
      </c>
      <c r="Y3627" s="1" t="s">
        <v>5957</v>
      </c>
      <c r="Z3627" s="1" t="s">
        <v>5958</v>
      </c>
      <c r="AB3627" s="8" t="str">
        <f t="shared" si="596"/>
        <v>000157948</v>
      </c>
      <c r="AC3627" t="str">
        <f t="shared" si="597"/>
        <v>30/06/2015</v>
      </c>
      <c r="AD3627" t="str">
        <f t="shared" si="598"/>
        <v>46044053002582</v>
      </c>
      <c r="AE3627" s="9">
        <f t="shared" si="599"/>
        <v>709.55</v>
      </c>
      <c r="AF3627">
        <f t="shared" si="600"/>
        <v>0</v>
      </c>
      <c r="AH3627">
        <v>1900</v>
      </c>
      <c r="AI3627" s="10" t="s">
        <v>6204</v>
      </c>
      <c r="AJ3627">
        <v>3514</v>
      </c>
      <c r="AK3627" t="s">
        <v>5297</v>
      </c>
      <c r="AL3627">
        <v>1</v>
      </c>
      <c r="AM3627">
        <v>1</v>
      </c>
      <c r="AN3627" s="11" t="e">
        <f>VLOOKUP(TRIM(AK3627),[1]Sheet1!$V:$W,2,FALSE)</f>
        <v>#N/A</v>
      </c>
      <c r="AO3627" s="11">
        <f t="shared" si="601"/>
        <v>0</v>
      </c>
      <c r="AP3627" s="10">
        <f t="shared" si="602"/>
        <v>0</v>
      </c>
      <c r="AQ3627" s="10"/>
      <c r="AR3627" s="11" t="b">
        <f t="shared" si="603"/>
        <v>0</v>
      </c>
    </row>
    <row r="3628" spans="1:44" x14ac:dyDescent="0.2">
      <c r="A3628" s="1" t="s">
        <v>5346</v>
      </c>
      <c r="B3628" s="1" t="s">
        <v>61</v>
      </c>
      <c r="C3628" s="3">
        <v>42185</v>
      </c>
      <c r="D3628" s="1" t="s">
        <v>3649</v>
      </c>
      <c r="E3628" s="1" t="s">
        <v>4835</v>
      </c>
      <c r="F3628" s="5">
        <v>428.2</v>
      </c>
      <c r="G3628" s="5">
        <v>356.83</v>
      </c>
      <c r="H3628" s="5">
        <v>14.27</v>
      </c>
      <c r="I3628" s="1" t="s">
        <v>5406</v>
      </c>
      <c r="J3628" s="5">
        <v>0</v>
      </c>
      <c r="K3628" s="5">
        <v>0</v>
      </c>
      <c r="L3628" s="1" t="s">
        <v>5349</v>
      </c>
      <c r="M3628" s="5">
        <v>356.83</v>
      </c>
      <c r="N3628" s="5">
        <v>71.37</v>
      </c>
      <c r="O3628" s="1" t="s">
        <v>3642</v>
      </c>
      <c r="P3628" s="5">
        <v>356.83</v>
      </c>
      <c r="Q3628" s="5">
        <v>5.89</v>
      </c>
      <c r="R3628" s="1" t="s">
        <v>5351</v>
      </c>
      <c r="S3628" s="5">
        <v>356.83</v>
      </c>
      <c r="T3628" s="5">
        <v>27.12</v>
      </c>
      <c r="U3628" s="1" t="s">
        <v>5351</v>
      </c>
      <c r="V3628" s="1" t="s">
        <v>5351</v>
      </c>
      <c r="W3628" s="1" t="s">
        <v>3965</v>
      </c>
      <c r="X3628" s="1" t="s">
        <v>3693</v>
      </c>
      <c r="Y3628" s="1" t="s">
        <v>3694</v>
      </c>
      <c r="Z3628" s="1" t="s">
        <v>3695</v>
      </c>
      <c r="AB3628" s="8" t="str">
        <f t="shared" si="596"/>
        <v>000157948</v>
      </c>
      <c r="AC3628" t="str">
        <f t="shared" si="597"/>
        <v>30/06/2015</v>
      </c>
      <c r="AD3628" t="str">
        <f t="shared" si="598"/>
        <v>46044053002582</v>
      </c>
      <c r="AE3628" s="9">
        <f t="shared" si="599"/>
        <v>428.2</v>
      </c>
      <c r="AF3628">
        <f t="shared" si="600"/>
        <v>0</v>
      </c>
      <c r="AH3628">
        <v>6784055</v>
      </c>
      <c r="AI3628" s="10" t="s">
        <v>6274</v>
      </c>
      <c r="AJ3628">
        <v>157177</v>
      </c>
      <c r="AK3628" t="s">
        <v>3883</v>
      </c>
      <c r="AL3628">
        <v>1</v>
      </c>
      <c r="AM3628">
        <v>20</v>
      </c>
      <c r="AN3628" s="11" t="e">
        <f>VLOOKUP(TRIM(AK3628),[1]Sheet1!$V:$W,2,FALSE)</f>
        <v>#N/A</v>
      </c>
      <c r="AO3628" s="11">
        <f t="shared" si="601"/>
        <v>0</v>
      </c>
      <c r="AP3628" s="10">
        <f t="shared" si="602"/>
        <v>0</v>
      </c>
      <c r="AQ3628" s="10"/>
      <c r="AR3628" s="11" t="b">
        <f t="shared" si="603"/>
        <v>0</v>
      </c>
    </row>
    <row r="3629" spans="1:44" x14ac:dyDescent="0.2">
      <c r="A3629" s="1" t="s">
        <v>5346</v>
      </c>
      <c r="B3629" s="1" t="s">
        <v>62</v>
      </c>
      <c r="C3629" s="3">
        <v>42185</v>
      </c>
      <c r="D3629" s="1" t="s">
        <v>3680</v>
      </c>
      <c r="E3629" s="1" t="s">
        <v>5347</v>
      </c>
      <c r="F3629" s="5">
        <v>13.38</v>
      </c>
      <c r="G3629" s="5">
        <v>0</v>
      </c>
      <c r="H3629" s="5">
        <v>0</v>
      </c>
      <c r="I3629" s="1" t="s">
        <v>5349</v>
      </c>
      <c r="J3629" s="5">
        <v>251.28</v>
      </c>
      <c r="K3629" s="5">
        <v>13.38</v>
      </c>
      <c r="L3629" s="1" t="s">
        <v>3002</v>
      </c>
      <c r="M3629" s="5">
        <v>0</v>
      </c>
      <c r="N3629" s="5">
        <v>0</v>
      </c>
      <c r="O3629" s="1" t="s">
        <v>5349</v>
      </c>
      <c r="P3629" s="5">
        <v>0</v>
      </c>
      <c r="Q3629" s="5">
        <v>0</v>
      </c>
      <c r="R3629" s="1" t="s">
        <v>5349</v>
      </c>
      <c r="S3629" s="5">
        <v>0</v>
      </c>
      <c r="T3629" s="5">
        <v>0</v>
      </c>
      <c r="U3629" s="1" t="s">
        <v>5349</v>
      </c>
      <c r="V3629" s="1" t="s">
        <v>5351</v>
      </c>
      <c r="W3629" s="1" t="s">
        <v>3669</v>
      </c>
      <c r="X3629" s="1" t="s">
        <v>5111</v>
      </c>
      <c r="Y3629" s="1" t="s">
        <v>3003</v>
      </c>
      <c r="Z3629" s="1" t="s">
        <v>3004</v>
      </c>
      <c r="AB3629" s="8" t="str">
        <f t="shared" si="596"/>
        <v>000157949</v>
      </c>
      <c r="AC3629" t="str">
        <f t="shared" si="597"/>
        <v>30/06/2015</v>
      </c>
      <c r="AD3629" t="str">
        <f t="shared" si="598"/>
        <v>56545742000157</v>
      </c>
      <c r="AE3629" s="9">
        <f t="shared" si="599"/>
        <v>13.38</v>
      </c>
      <c r="AF3629">
        <f t="shared" si="600"/>
        <v>0</v>
      </c>
      <c r="AH3629">
        <v>1900</v>
      </c>
      <c r="AI3629" s="10" t="s">
        <v>6204</v>
      </c>
      <c r="AJ3629">
        <v>3514</v>
      </c>
      <c r="AK3629" t="s">
        <v>5872</v>
      </c>
      <c r="AL3629">
        <v>1</v>
      </c>
      <c r="AM3629">
        <v>2</v>
      </c>
      <c r="AN3629" s="11" t="e">
        <f>VLOOKUP(TRIM(AK3629),[1]Sheet1!$V:$W,2,FALSE)</f>
        <v>#N/A</v>
      </c>
      <c r="AO3629" s="11">
        <f t="shared" si="601"/>
        <v>0</v>
      </c>
      <c r="AP3629" s="10">
        <f t="shared" si="602"/>
        <v>0</v>
      </c>
      <c r="AQ3629" s="10"/>
      <c r="AR3629" s="11" t="b">
        <f t="shared" si="603"/>
        <v>0</v>
      </c>
    </row>
    <row r="3630" spans="1:44" x14ac:dyDescent="0.2">
      <c r="A3630" s="1" t="s">
        <v>5346</v>
      </c>
      <c r="B3630" s="1" t="s">
        <v>63</v>
      </c>
      <c r="C3630" s="3">
        <v>42185</v>
      </c>
      <c r="D3630" s="1" t="s">
        <v>3662</v>
      </c>
      <c r="E3630" s="1" t="s">
        <v>5347</v>
      </c>
      <c r="F3630" s="5">
        <v>684</v>
      </c>
      <c r="G3630" s="5">
        <v>684</v>
      </c>
      <c r="H3630" s="5">
        <v>123.12</v>
      </c>
      <c r="I3630" s="1" t="s">
        <v>5348</v>
      </c>
      <c r="J3630" s="5">
        <v>0</v>
      </c>
      <c r="K3630" s="5">
        <v>0</v>
      </c>
      <c r="L3630" s="1" t="s">
        <v>5349</v>
      </c>
      <c r="M3630" s="5">
        <v>0</v>
      </c>
      <c r="N3630" s="5">
        <v>0</v>
      </c>
      <c r="O3630" s="1" t="s">
        <v>5349</v>
      </c>
      <c r="P3630" s="5">
        <v>684</v>
      </c>
      <c r="Q3630" s="5">
        <v>11.29</v>
      </c>
      <c r="R3630" s="1" t="s">
        <v>5351</v>
      </c>
      <c r="S3630" s="5">
        <v>684</v>
      </c>
      <c r="T3630" s="5">
        <v>51.98</v>
      </c>
      <c r="U3630" s="1" t="s">
        <v>5351</v>
      </c>
      <c r="V3630" s="1" t="s">
        <v>5351</v>
      </c>
      <c r="W3630" s="1" t="s">
        <v>2001</v>
      </c>
      <c r="X3630" s="1" t="s">
        <v>5408</v>
      </c>
      <c r="Y3630" s="1" t="s">
        <v>12</v>
      </c>
      <c r="Z3630" s="1" t="s">
        <v>13</v>
      </c>
      <c r="AB3630" s="8" t="str">
        <f t="shared" si="596"/>
        <v>000157950</v>
      </c>
      <c r="AC3630" t="str">
        <f t="shared" si="597"/>
        <v>30/06/2015</v>
      </c>
      <c r="AD3630" t="str">
        <f t="shared" si="598"/>
        <v>48754139000157</v>
      </c>
      <c r="AE3630" s="9">
        <f t="shared" si="599"/>
        <v>684</v>
      </c>
      <c r="AF3630">
        <f t="shared" si="600"/>
        <v>0</v>
      </c>
      <c r="AH3630">
        <v>6784055</v>
      </c>
      <c r="AI3630" s="10" t="s">
        <v>6274</v>
      </c>
      <c r="AJ3630">
        <v>157177</v>
      </c>
      <c r="AK3630" t="s">
        <v>576</v>
      </c>
      <c r="AL3630">
        <v>0</v>
      </c>
      <c r="AM3630">
        <v>212</v>
      </c>
      <c r="AN3630" s="11" t="e">
        <f>VLOOKUP(TRIM(AK3630),[1]Sheet1!$V:$W,2,FALSE)</f>
        <v>#N/A</v>
      </c>
      <c r="AO3630" s="11">
        <f t="shared" si="601"/>
        <v>0</v>
      </c>
      <c r="AP3630" s="10">
        <f t="shared" si="602"/>
        <v>0</v>
      </c>
      <c r="AQ3630" s="10"/>
      <c r="AR3630" s="11" t="b">
        <f t="shared" si="603"/>
        <v>0</v>
      </c>
    </row>
    <row r="3631" spans="1:44" x14ac:dyDescent="0.2">
      <c r="A3631" s="1" t="s">
        <v>5346</v>
      </c>
      <c r="B3631" s="1" t="s">
        <v>64</v>
      </c>
      <c r="C3631" s="3">
        <v>42185</v>
      </c>
      <c r="D3631" s="1" t="s">
        <v>3662</v>
      </c>
      <c r="E3631" s="1" t="s">
        <v>5347</v>
      </c>
      <c r="F3631" s="5">
        <v>547.20000000000005</v>
      </c>
      <c r="G3631" s="5">
        <v>547.20000000000005</v>
      </c>
      <c r="H3631" s="5">
        <v>98.5</v>
      </c>
      <c r="I3631" s="1" t="s">
        <v>5348</v>
      </c>
      <c r="J3631" s="5">
        <v>0</v>
      </c>
      <c r="K3631" s="5">
        <v>0</v>
      </c>
      <c r="L3631" s="1" t="s">
        <v>5349</v>
      </c>
      <c r="M3631" s="5">
        <v>0</v>
      </c>
      <c r="N3631" s="5">
        <v>0</v>
      </c>
      <c r="O3631" s="1" t="s">
        <v>5349</v>
      </c>
      <c r="P3631" s="5">
        <v>547.20000000000005</v>
      </c>
      <c r="Q3631" s="5">
        <v>9.0299999999999994</v>
      </c>
      <c r="R3631" s="1" t="s">
        <v>5351</v>
      </c>
      <c r="S3631" s="5">
        <v>547.20000000000005</v>
      </c>
      <c r="T3631" s="5">
        <v>41.59</v>
      </c>
      <c r="U3631" s="1" t="s">
        <v>5351</v>
      </c>
      <c r="V3631" s="1" t="s">
        <v>5351</v>
      </c>
      <c r="W3631" s="1" t="s">
        <v>2001</v>
      </c>
      <c r="X3631" s="1" t="s">
        <v>5408</v>
      </c>
      <c r="Y3631" s="1" t="s">
        <v>12</v>
      </c>
      <c r="Z3631" s="1" t="s">
        <v>13</v>
      </c>
      <c r="AB3631" s="8" t="str">
        <f t="shared" si="596"/>
        <v>000157951</v>
      </c>
      <c r="AC3631" t="str">
        <f t="shared" si="597"/>
        <v>30/06/2015</v>
      </c>
      <c r="AD3631" t="str">
        <f t="shared" si="598"/>
        <v>48754139000157</v>
      </c>
      <c r="AE3631" s="9">
        <f t="shared" si="599"/>
        <v>547.20000000000005</v>
      </c>
      <c r="AF3631">
        <f t="shared" si="600"/>
        <v>0</v>
      </c>
      <c r="AH3631">
        <v>6785964</v>
      </c>
      <c r="AI3631" s="10" t="s">
        <v>6644</v>
      </c>
      <c r="AJ3631">
        <v>157178</v>
      </c>
      <c r="AK3631" t="s">
        <v>4746</v>
      </c>
      <c r="AL3631">
        <v>0</v>
      </c>
      <c r="AM3631">
        <v>1</v>
      </c>
      <c r="AN3631" s="11" t="e">
        <f>VLOOKUP(TRIM(AK3631),[1]Sheet1!$V:$W,2,FALSE)</f>
        <v>#N/A</v>
      </c>
      <c r="AO3631" s="11">
        <f t="shared" si="601"/>
        <v>0</v>
      </c>
      <c r="AP3631" s="10">
        <f t="shared" si="602"/>
        <v>0</v>
      </c>
      <c r="AQ3631" s="10"/>
      <c r="AR3631" s="11" t="b">
        <f t="shared" si="603"/>
        <v>0</v>
      </c>
    </row>
    <row r="3632" spans="1:44" x14ac:dyDescent="0.2">
      <c r="A3632" s="1" t="s">
        <v>5346</v>
      </c>
      <c r="B3632" s="1" t="s">
        <v>65</v>
      </c>
      <c r="C3632" s="3">
        <v>42185</v>
      </c>
      <c r="D3632" s="1" t="s">
        <v>3641</v>
      </c>
      <c r="E3632" s="1" t="s">
        <v>5382</v>
      </c>
      <c r="F3632" s="5">
        <v>11164.86</v>
      </c>
      <c r="G3632" s="5">
        <v>9708.57</v>
      </c>
      <c r="H3632" s="5">
        <v>1165.03</v>
      </c>
      <c r="I3632" s="1" t="s">
        <v>5417</v>
      </c>
      <c r="J3632" s="5">
        <v>0</v>
      </c>
      <c r="K3632" s="5">
        <v>0</v>
      </c>
      <c r="L3632" s="1" t="s">
        <v>5349</v>
      </c>
      <c r="M3632" s="5">
        <v>9708.57</v>
      </c>
      <c r="N3632" s="5">
        <v>1456.29</v>
      </c>
      <c r="O3632" s="1" t="s">
        <v>3642</v>
      </c>
      <c r="P3632" s="5">
        <v>9708.57</v>
      </c>
      <c r="Q3632" s="5">
        <v>160.19</v>
      </c>
      <c r="R3632" s="1" t="s">
        <v>5351</v>
      </c>
      <c r="S3632" s="5">
        <v>9708.57</v>
      </c>
      <c r="T3632" s="5">
        <v>737.85</v>
      </c>
      <c r="U3632" s="1" t="s">
        <v>5351</v>
      </c>
      <c r="V3632" s="1" t="s">
        <v>5351</v>
      </c>
      <c r="W3632" s="1" t="s">
        <v>1080</v>
      </c>
      <c r="X3632" s="1" t="s">
        <v>5459</v>
      </c>
      <c r="Y3632" s="1" t="s">
        <v>3838</v>
      </c>
      <c r="Z3632" s="1" t="s">
        <v>3839</v>
      </c>
      <c r="AB3632" s="8" t="str">
        <f t="shared" si="596"/>
        <v>000157952</v>
      </c>
      <c r="AC3632" t="str">
        <f t="shared" si="597"/>
        <v>30/06/2015</v>
      </c>
      <c r="AD3632" t="str">
        <f t="shared" si="598"/>
        <v>05381281000193</v>
      </c>
      <c r="AE3632" s="9">
        <f t="shared" si="599"/>
        <v>11164.86</v>
      </c>
      <c r="AF3632">
        <f t="shared" si="600"/>
        <v>927</v>
      </c>
      <c r="AH3632">
        <v>1900</v>
      </c>
      <c r="AI3632" s="10" t="s">
        <v>6204</v>
      </c>
      <c r="AJ3632">
        <v>3514</v>
      </c>
      <c r="AK3632" t="s">
        <v>5092</v>
      </c>
      <c r="AL3632">
        <v>1</v>
      </c>
      <c r="AM3632">
        <v>3</v>
      </c>
      <c r="AN3632" s="11" t="e">
        <f>VLOOKUP(TRIM(AK3632),[1]Sheet1!$V:$W,2,FALSE)</f>
        <v>#N/A</v>
      </c>
      <c r="AO3632" s="11">
        <f t="shared" si="601"/>
        <v>0</v>
      </c>
      <c r="AP3632" s="10">
        <f t="shared" si="602"/>
        <v>0</v>
      </c>
      <c r="AQ3632" s="10"/>
      <c r="AR3632" s="11" t="b">
        <f t="shared" si="603"/>
        <v>0</v>
      </c>
    </row>
    <row r="3633" spans="1:44" x14ac:dyDescent="0.2">
      <c r="A3633" s="1" t="s">
        <v>5346</v>
      </c>
      <c r="B3633" s="1" t="s">
        <v>65</v>
      </c>
      <c r="C3633" s="3">
        <v>42185</v>
      </c>
      <c r="D3633" s="1" t="s">
        <v>3649</v>
      </c>
      <c r="E3633" s="1" t="s">
        <v>5382</v>
      </c>
      <c r="F3633" s="5">
        <v>535.36</v>
      </c>
      <c r="G3633" s="5">
        <v>465.53</v>
      </c>
      <c r="H3633" s="5">
        <v>18.62</v>
      </c>
      <c r="I3633" s="1" t="s">
        <v>5406</v>
      </c>
      <c r="J3633" s="5">
        <v>0</v>
      </c>
      <c r="K3633" s="5">
        <v>0</v>
      </c>
      <c r="L3633" s="1" t="s">
        <v>5349</v>
      </c>
      <c r="M3633" s="5">
        <v>465.53</v>
      </c>
      <c r="N3633" s="5">
        <v>69.83</v>
      </c>
      <c r="O3633" s="1" t="s">
        <v>3642</v>
      </c>
      <c r="P3633" s="5">
        <v>465.53</v>
      </c>
      <c r="Q3633" s="5">
        <v>7.68</v>
      </c>
      <c r="R3633" s="1" t="s">
        <v>5351</v>
      </c>
      <c r="S3633" s="5">
        <v>465.53</v>
      </c>
      <c r="T3633" s="5">
        <v>35.380000000000003</v>
      </c>
      <c r="U3633" s="1" t="s">
        <v>5351</v>
      </c>
      <c r="V3633" s="1" t="s">
        <v>5351</v>
      </c>
      <c r="W3633" s="1" t="s">
        <v>1080</v>
      </c>
      <c r="X3633" s="1" t="s">
        <v>5359</v>
      </c>
      <c r="Y3633" s="1" t="s">
        <v>5483</v>
      </c>
      <c r="Z3633" s="1" t="s">
        <v>5484</v>
      </c>
      <c r="AB3633" s="8" t="str">
        <f t="shared" si="596"/>
        <v>000157952</v>
      </c>
      <c r="AC3633" t="str">
        <f t="shared" si="597"/>
        <v>30/06/2015</v>
      </c>
      <c r="AD3633" t="str">
        <f t="shared" si="598"/>
        <v>05381281000193</v>
      </c>
      <c r="AE3633" s="9">
        <f t="shared" si="599"/>
        <v>535.36</v>
      </c>
      <c r="AF3633">
        <f t="shared" si="600"/>
        <v>927</v>
      </c>
      <c r="AH3633">
        <v>6784183</v>
      </c>
      <c r="AI3633" s="10" t="s">
        <v>6645</v>
      </c>
      <c r="AJ3633">
        <v>157179</v>
      </c>
      <c r="AK3633" t="s">
        <v>581</v>
      </c>
      <c r="AL3633">
        <v>0</v>
      </c>
      <c r="AM3633">
        <v>204000</v>
      </c>
      <c r="AN3633" s="11">
        <f>VLOOKUP(TRIM(AK3633),[1]Sheet1!$V:$W,2,FALSE)</f>
        <v>0</v>
      </c>
      <c r="AO3633" s="11">
        <f t="shared" si="601"/>
        <v>0</v>
      </c>
      <c r="AP3633" s="10">
        <f t="shared" si="602"/>
        <v>0</v>
      </c>
      <c r="AQ3633" s="10"/>
      <c r="AR3633" s="11" t="b">
        <f t="shared" si="603"/>
        <v>0</v>
      </c>
    </row>
    <row r="3634" spans="1:44" x14ac:dyDescent="0.2">
      <c r="A3634" s="1" t="s">
        <v>5346</v>
      </c>
      <c r="B3634" s="1" t="s">
        <v>65</v>
      </c>
      <c r="C3634" s="3">
        <v>42185</v>
      </c>
      <c r="D3634" s="1" t="s">
        <v>3649</v>
      </c>
      <c r="E3634" s="1" t="s">
        <v>5382</v>
      </c>
      <c r="F3634" s="5">
        <v>545.48</v>
      </c>
      <c r="G3634" s="5">
        <v>474.33</v>
      </c>
      <c r="H3634" s="5">
        <v>18.97</v>
      </c>
      <c r="I3634" s="1" t="s">
        <v>5406</v>
      </c>
      <c r="J3634" s="5">
        <v>0</v>
      </c>
      <c r="K3634" s="5">
        <v>0</v>
      </c>
      <c r="L3634" s="1" t="s">
        <v>5349</v>
      </c>
      <c r="M3634" s="5">
        <v>474.33</v>
      </c>
      <c r="N3634" s="5">
        <v>71.150000000000006</v>
      </c>
      <c r="O3634" s="1" t="s">
        <v>3642</v>
      </c>
      <c r="P3634" s="5">
        <v>474.33</v>
      </c>
      <c r="Q3634" s="5">
        <v>7.83</v>
      </c>
      <c r="R3634" s="1" t="s">
        <v>5351</v>
      </c>
      <c r="S3634" s="5">
        <v>474.33</v>
      </c>
      <c r="T3634" s="5">
        <v>36.049999999999997</v>
      </c>
      <c r="U3634" s="1" t="s">
        <v>5351</v>
      </c>
      <c r="V3634" s="1" t="s">
        <v>5351</v>
      </c>
      <c r="W3634" s="1" t="s">
        <v>1080</v>
      </c>
      <c r="X3634" s="1" t="s">
        <v>5359</v>
      </c>
      <c r="Y3634" s="1" t="s">
        <v>5469</v>
      </c>
      <c r="Z3634" s="1" t="s">
        <v>5470</v>
      </c>
      <c r="AB3634" s="8" t="str">
        <f t="shared" si="596"/>
        <v>000157952</v>
      </c>
      <c r="AC3634" t="str">
        <f t="shared" si="597"/>
        <v>30/06/2015</v>
      </c>
      <c r="AD3634" t="str">
        <f t="shared" si="598"/>
        <v>05381281000193</v>
      </c>
      <c r="AE3634" s="9">
        <f t="shared" si="599"/>
        <v>545.48</v>
      </c>
      <c r="AF3634">
        <f t="shared" si="600"/>
        <v>927</v>
      </c>
      <c r="AH3634">
        <v>1900</v>
      </c>
      <c r="AI3634" s="10" t="s">
        <v>6204</v>
      </c>
      <c r="AJ3634">
        <v>3514</v>
      </c>
      <c r="AK3634" t="s">
        <v>5998</v>
      </c>
      <c r="AL3634">
        <v>1</v>
      </c>
      <c r="AM3634">
        <v>152</v>
      </c>
      <c r="AN3634" s="11" t="e">
        <f>VLOOKUP(TRIM(AK3634),[1]Sheet1!$V:$W,2,FALSE)</f>
        <v>#N/A</v>
      </c>
      <c r="AO3634" s="11">
        <f t="shared" si="601"/>
        <v>0</v>
      </c>
      <c r="AP3634" s="10">
        <f t="shared" si="602"/>
        <v>0</v>
      </c>
      <c r="AQ3634" s="10"/>
      <c r="AR3634" s="11" t="b">
        <f t="shared" si="603"/>
        <v>0</v>
      </c>
    </row>
    <row r="3635" spans="1:44" x14ac:dyDescent="0.2">
      <c r="A3635" s="1" t="s">
        <v>5346</v>
      </c>
      <c r="B3635" s="1" t="s">
        <v>65</v>
      </c>
      <c r="C3635" s="3">
        <v>42185</v>
      </c>
      <c r="D3635" s="1" t="s">
        <v>3649</v>
      </c>
      <c r="E3635" s="1" t="s">
        <v>5382</v>
      </c>
      <c r="F3635" s="5">
        <v>6349.2</v>
      </c>
      <c r="G3635" s="5">
        <v>5521.04</v>
      </c>
      <c r="H3635" s="5">
        <v>220.84</v>
      </c>
      <c r="I3635" s="1" t="s">
        <v>5406</v>
      </c>
      <c r="J3635" s="5">
        <v>0</v>
      </c>
      <c r="K3635" s="5">
        <v>0</v>
      </c>
      <c r="L3635" s="1" t="s">
        <v>5349</v>
      </c>
      <c r="M3635" s="5">
        <v>5521.04</v>
      </c>
      <c r="N3635" s="5">
        <v>828.16</v>
      </c>
      <c r="O3635" s="1" t="s">
        <v>3642</v>
      </c>
      <c r="P3635" s="5">
        <v>5521.04</v>
      </c>
      <c r="Q3635" s="5">
        <v>91.1</v>
      </c>
      <c r="R3635" s="1" t="s">
        <v>5351</v>
      </c>
      <c r="S3635" s="5">
        <v>5521.04</v>
      </c>
      <c r="T3635" s="5">
        <v>419.6</v>
      </c>
      <c r="U3635" s="1" t="s">
        <v>5351</v>
      </c>
      <c r="V3635" s="1" t="s">
        <v>5351</v>
      </c>
      <c r="W3635" s="1" t="s">
        <v>1080</v>
      </c>
      <c r="X3635" s="1" t="s">
        <v>5359</v>
      </c>
      <c r="Y3635" s="1" t="s">
        <v>3983</v>
      </c>
      <c r="Z3635" s="1" t="s">
        <v>3984</v>
      </c>
      <c r="AB3635" s="8" t="str">
        <f t="shared" si="596"/>
        <v>000157952</v>
      </c>
      <c r="AC3635" t="str">
        <f t="shared" si="597"/>
        <v>30/06/2015</v>
      </c>
      <c r="AD3635" t="str">
        <f t="shared" si="598"/>
        <v>05381281000193</v>
      </c>
      <c r="AE3635" s="9">
        <f t="shared" si="599"/>
        <v>6349.2</v>
      </c>
      <c r="AF3635">
        <f t="shared" si="600"/>
        <v>927</v>
      </c>
      <c r="AH3635">
        <v>6783011</v>
      </c>
      <c r="AI3635" s="10" t="s">
        <v>6314</v>
      </c>
      <c r="AJ3635">
        <v>157180</v>
      </c>
      <c r="AK3635" t="s">
        <v>4572</v>
      </c>
      <c r="AL3635">
        <v>0</v>
      </c>
      <c r="AM3635">
        <v>5000</v>
      </c>
      <c r="AN3635" s="11">
        <f>VLOOKUP(TRIM(AK3635),[1]Sheet1!$V:$W,2,FALSE)</f>
        <v>0</v>
      </c>
      <c r="AO3635" s="11">
        <f t="shared" si="601"/>
        <v>0</v>
      </c>
      <c r="AP3635" s="10">
        <f t="shared" si="602"/>
        <v>0</v>
      </c>
      <c r="AQ3635" s="10"/>
      <c r="AR3635" s="11" t="b">
        <f t="shared" si="603"/>
        <v>0</v>
      </c>
    </row>
    <row r="3636" spans="1:44" x14ac:dyDescent="0.2">
      <c r="A3636" s="1" t="s">
        <v>5346</v>
      </c>
      <c r="B3636" s="1" t="s">
        <v>65</v>
      </c>
      <c r="C3636" s="3">
        <v>42185</v>
      </c>
      <c r="D3636" s="1" t="s">
        <v>3649</v>
      </c>
      <c r="E3636" s="1" t="s">
        <v>5382</v>
      </c>
      <c r="F3636" s="5">
        <v>2354.19</v>
      </c>
      <c r="G3636" s="5">
        <v>2047.12</v>
      </c>
      <c r="H3636" s="5">
        <v>81.88</v>
      </c>
      <c r="I3636" s="1" t="s">
        <v>5406</v>
      </c>
      <c r="J3636" s="5">
        <v>0</v>
      </c>
      <c r="K3636" s="5">
        <v>0</v>
      </c>
      <c r="L3636" s="1" t="s">
        <v>5349</v>
      </c>
      <c r="M3636" s="5">
        <v>2047.12</v>
      </c>
      <c r="N3636" s="5">
        <v>307.07</v>
      </c>
      <c r="O3636" s="1" t="s">
        <v>3642</v>
      </c>
      <c r="P3636" s="5">
        <v>2047.12</v>
      </c>
      <c r="Q3636" s="5">
        <v>33.78</v>
      </c>
      <c r="R3636" s="1" t="s">
        <v>5351</v>
      </c>
      <c r="S3636" s="5">
        <v>2047.12</v>
      </c>
      <c r="T3636" s="5">
        <v>155.58000000000001</v>
      </c>
      <c r="U3636" s="1" t="s">
        <v>5351</v>
      </c>
      <c r="V3636" s="1" t="s">
        <v>5351</v>
      </c>
      <c r="W3636" s="1" t="s">
        <v>1080</v>
      </c>
      <c r="X3636" s="1" t="s">
        <v>5359</v>
      </c>
      <c r="Y3636" s="1" t="s">
        <v>5440</v>
      </c>
      <c r="Z3636" s="1" t="s">
        <v>5441</v>
      </c>
      <c r="AB3636" s="8" t="str">
        <f t="shared" si="596"/>
        <v>000157952</v>
      </c>
      <c r="AC3636" t="str">
        <f t="shared" si="597"/>
        <v>30/06/2015</v>
      </c>
      <c r="AD3636" t="str">
        <f t="shared" si="598"/>
        <v>05381281000193</v>
      </c>
      <c r="AE3636" s="9">
        <f t="shared" si="599"/>
        <v>2354.19</v>
      </c>
      <c r="AF3636">
        <f t="shared" si="600"/>
        <v>927</v>
      </c>
      <c r="AH3636">
        <v>1900</v>
      </c>
      <c r="AI3636" s="10" t="s">
        <v>6204</v>
      </c>
      <c r="AJ3636">
        <v>3514</v>
      </c>
      <c r="AK3636" t="s">
        <v>5866</v>
      </c>
      <c r="AL3636">
        <v>1</v>
      </c>
      <c r="AM3636">
        <v>3</v>
      </c>
      <c r="AN3636" s="11" t="e">
        <f>VLOOKUP(TRIM(AK3636),[1]Sheet1!$V:$W,2,FALSE)</f>
        <v>#N/A</v>
      </c>
      <c r="AO3636" s="11">
        <f t="shared" si="601"/>
        <v>0</v>
      </c>
      <c r="AP3636" s="10">
        <f t="shared" si="602"/>
        <v>0</v>
      </c>
      <c r="AQ3636" s="10"/>
      <c r="AR3636" s="11" t="b">
        <f t="shared" si="603"/>
        <v>0</v>
      </c>
    </row>
    <row r="3637" spans="1:44" x14ac:dyDescent="0.2">
      <c r="A3637" s="1" t="s">
        <v>5346</v>
      </c>
      <c r="B3637" s="1" t="s">
        <v>65</v>
      </c>
      <c r="C3637" s="3">
        <v>42185</v>
      </c>
      <c r="D3637" s="1" t="s">
        <v>3649</v>
      </c>
      <c r="E3637" s="1" t="s">
        <v>5382</v>
      </c>
      <c r="F3637" s="5">
        <v>3928.83</v>
      </c>
      <c r="G3637" s="5">
        <v>3416.37</v>
      </c>
      <c r="H3637" s="5">
        <v>136.65</v>
      </c>
      <c r="I3637" s="1" t="s">
        <v>5406</v>
      </c>
      <c r="J3637" s="5">
        <v>0</v>
      </c>
      <c r="K3637" s="5">
        <v>0</v>
      </c>
      <c r="L3637" s="1" t="s">
        <v>5349</v>
      </c>
      <c r="M3637" s="5">
        <v>3416.37</v>
      </c>
      <c r="N3637" s="5">
        <v>512.46</v>
      </c>
      <c r="O3637" s="1" t="s">
        <v>3642</v>
      </c>
      <c r="P3637" s="5">
        <v>3416.37</v>
      </c>
      <c r="Q3637" s="5">
        <v>56.37</v>
      </c>
      <c r="R3637" s="1" t="s">
        <v>5351</v>
      </c>
      <c r="S3637" s="5">
        <v>3416.37</v>
      </c>
      <c r="T3637" s="5">
        <v>259.64</v>
      </c>
      <c r="U3637" s="1" t="s">
        <v>5351</v>
      </c>
      <c r="V3637" s="1" t="s">
        <v>5351</v>
      </c>
      <c r="W3637" s="1" t="s">
        <v>1080</v>
      </c>
      <c r="X3637" s="1" t="s">
        <v>5359</v>
      </c>
      <c r="Y3637" s="1" t="s">
        <v>3580</v>
      </c>
      <c r="Z3637" s="1" t="s">
        <v>3581</v>
      </c>
      <c r="AB3637" s="8" t="str">
        <f t="shared" si="596"/>
        <v>000157952</v>
      </c>
      <c r="AC3637" t="str">
        <f t="shared" si="597"/>
        <v>30/06/2015</v>
      </c>
      <c r="AD3637" t="str">
        <f t="shared" si="598"/>
        <v>05381281000193</v>
      </c>
      <c r="AE3637" s="9">
        <f t="shared" si="599"/>
        <v>3928.83</v>
      </c>
      <c r="AF3637">
        <f t="shared" si="600"/>
        <v>927</v>
      </c>
      <c r="AH3637">
        <v>1900</v>
      </c>
      <c r="AI3637" s="10" t="s">
        <v>6204</v>
      </c>
      <c r="AJ3637">
        <v>3514</v>
      </c>
      <c r="AK3637" t="s">
        <v>5908</v>
      </c>
      <c r="AL3637">
        <v>1</v>
      </c>
      <c r="AM3637">
        <v>5</v>
      </c>
      <c r="AN3637" s="11" t="e">
        <f>VLOOKUP(TRIM(AK3637),[1]Sheet1!$V:$W,2,FALSE)</f>
        <v>#N/A</v>
      </c>
      <c r="AO3637" s="11">
        <f t="shared" si="601"/>
        <v>0</v>
      </c>
      <c r="AP3637" s="10">
        <f t="shared" si="602"/>
        <v>0</v>
      </c>
      <c r="AQ3637" s="10"/>
      <c r="AR3637" s="11" t="b">
        <f t="shared" si="603"/>
        <v>0</v>
      </c>
    </row>
    <row r="3638" spans="1:44" x14ac:dyDescent="0.2">
      <c r="A3638" s="1" t="s">
        <v>5346</v>
      </c>
      <c r="B3638" s="1" t="s">
        <v>65</v>
      </c>
      <c r="C3638" s="3">
        <v>42185</v>
      </c>
      <c r="D3638" s="1" t="s">
        <v>3649</v>
      </c>
      <c r="E3638" s="1" t="s">
        <v>5382</v>
      </c>
      <c r="F3638" s="5">
        <v>4083.68</v>
      </c>
      <c r="G3638" s="5">
        <v>3551.03</v>
      </c>
      <c r="H3638" s="5">
        <v>142.04</v>
      </c>
      <c r="I3638" s="1" t="s">
        <v>5406</v>
      </c>
      <c r="J3638" s="5">
        <v>0</v>
      </c>
      <c r="K3638" s="5">
        <v>0</v>
      </c>
      <c r="L3638" s="1" t="s">
        <v>5349</v>
      </c>
      <c r="M3638" s="5">
        <v>3551.03</v>
      </c>
      <c r="N3638" s="5">
        <v>532.65</v>
      </c>
      <c r="O3638" s="1" t="s">
        <v>3642</v>
      </c>
      <c r="P3638" s="5">
        <v>3551.03</v>
      </c>
      <c r="Q3638" s="5">
        <v>58.59</v>
      </c>
      <c r="R3638" s="1" t="s">
        <v>5351</v>
      </c>
      <c r="S3638" s="5">
        <v>3551.03</v>
      </c>
      <c r="T3638" s="5">
        <v>269.88</v>
      </c>
      <c r="U3638" s="1" t="s">
        <v>5351</v>
      </c>
      <c r="V3638" s="1" t="s">
        <v>5351</v>
      </c>
      <c r="W3638" s="1" t="s">
        <v>1080</v>
      </c>
      <c r="X3638" s="1" t="s">
        <v>5359</v>
      </c>
      <c r="Y3638" s="1" t="s">
        <v>5477</v>
      </c>
      <c r="Z3638" s="1" t="s">
        <v>5478</v>
      </c>
      <c r="AB3638" s="8" t="str">
        <f t="shared" si="596"/>
        <v>000157952</v>
      </c>
      <c r="AC3638" t="str">
        <f t="shared" si="597"/>
        <v>30/06/2015</v>
      </c>
      <c r="AD3638" t="str">
        <f t="shared" si="598"/>
        <v>05381281000193</v>
      </c>
      <c r="AE3638" s="9">
        <f t="shared" si="599"/>
        <v>4083.68</v>
      </c>
      <c r="AF3638">
        <f t="shared" si="600"/>
        <v>927</v>
      </c>
      <c r="AH3638">
        <v>1900</v>
      </c>
      <c r="AI3638" s="10" t="s">
        <v>6204</v>
      </c>
      <c r="AJ3638">
        <v>3514</v>
      </c>
      <c r="AK3638" t="s">
        <v>5977</v>
      </c>
      <c r="AL3638">
        <v>1</v>
      </c>
      <c r="AM3638">
        <v>40</v>
      </c>
      <c r="AN3638" s="11" t="e">
        <f>VLOOKUP(TRIM(AK3638),[1]Sheet1!$V:$W,2,FALSE)</f>
        <v>#N/A</v>
      </c>
      <c r="AO3638" s="11">
        <f t="shared" si="601"/>
        <v>0</v>
      </c>
      <c r="AP3638" s="10">
        <f t="shared" si="602"/>
        <v>0</v>
      </c>
      <c r="AQ3638" s="10"/>
      <c r="AR3638" s="11" t="b">
        <f t="shared" si="603"/>
        <v>0</v>
      </c>
    </row>
    <row r="3639" spans="1:44" x14ac:dyDescent="0.2">
      <c r="A3639" s="1" t="s">
        <v>5346</v>
      </c>
      <c r="B3639" s="1" t="s">
        <v>65</v>
      </c>
      <c r="C3639" s="3">
        <v>42185</v>
      </c>
      <c r="D3639" s="1" t="s">
        <v>3649</v>
      </c>
      <c r="E3639" s="1" t="s">
        <v>5382</v>
      </c>
      <c r="F3639" s="5">
        <v>3889.85</v>
      </c>
      <c r="G3639" s="5">
        <v>3382.48</v>
      </c>
      <c r="H3639" s="5">
        <v>135.30000000000001</v>
      </c>
      <c r="I3639" s="1" t="s">
        <v>5406</v>
      </c>
      <c r="J3639" s="5">
        <v>0</v>
      </c>
      <c r="K3639" s="5">
        <v>0</v>
      </c>
      <c r="L3639" s="1" t="s">
        <v>5349</v>
      </c>
      <c r="M3639" s="5">
        <v>3382.48</v>
      </c>
      <c r="N3639" s="5">
        <v>507.37</v>
      </c>
      <c r="O3639" s="1" t="s">
        <v>3642</v>
      </c>
      <c r="P3639" s="5">
        <v>3382.48</v>
      </c>
      <c r="Q3639" s="5">
        <v>55.81</v>
      </c>
      <c r="R3639" s="1" t="s">
        <v>5351</v>
      </c>
      <c r="S3639" s="5">
        <v>3382.48</v>
      </c>
      <c r="T3639" s="5">
        <v>257.07</v>
      </c>
      <c r="U3639" s="1" t="s">
        <v>5351</v>
      </c>
      <c r="V3639" s="1" t="s">
        <v>5351</v>
      </c>
      <c r="W3639" s="1" t="s">
        <v>1080</v>
      </c>
      <c r="X3639" s="1" t="s">
        <v>5359</v>
      </c>
      <c r="Y3639" s="1" t="s">
        <v>3508</v>
      </c>
      <c r="Z3639" s="1" t="s">
        <v>3509</v>
      </c>
      <c r="AB3639" s="8" t="str">
        <f t="shared" si="596"/>
        <v>000157952</v>
      </c>
      <c r="AC3639" t="str">
        <f t="shared" si="597"/>
        <v>30/06/2015</v>
      </c>
      <c r="AD3639" t="str">
        <f t="shared" si="598"/>
        <v>05381281000193</v>
      </c>
      <c r="AE3639" s="9">
        <f t="shared" si="599"/>
        <v>3889.85</v>
      </c>
      <c r="AF3639">
        <f t="shared" si="600"/>
        <v>927</v>
      </c>
      <c r="AH3639">
        <v>6783011</v>
      </c>
      <c r="AI3639" s="10" t="s">
        <v>6314</v>
      </c>
      <c r="AJ3639">
        <v>157180</v>
      </c>
      <c r="AK3639" t="s">
        <v>4091</v>
      </c>
      <c r="AL3639">
        <v>0</v>
      </c>
      <c r="AM3639">
        <v>5000</v>
      </c>
      <c r="AN3639" s="11">
        <f>VLOOKUP(TRIM(AK3639),[1]Sheet1!$V:$W,2,FALSE)</f>
        <v>0</v>
      </c>
      <c r="AO3639" s="11">
        <f t="shared" si="601"/>
        <v>0</v>
      </c>
      <c r="AP3639" s="10">
        <f t="shared" si="602"/>
        <v>0</v>
      </c>
      <c r="AQ3639" s="10"/>
      <c r="AR3639" s="11" t="b">
        <f t="shared" si="603"/>
        <v>0</v>
      </c>
    </row>
    <row r="3640" spans="1:44" x14ac:dyDescent="0.2">
      <c r="A3640" s="1" t="s">
        <v>5346</v>
      </c>
      <c r="B3640" s="1" t="s">
        <v>65</v>
      </c>
      <c r="C3640" s="3">
        <v>42185</v>
      </c>
      <c r="D3640" s="1" t="s">
        <v>3649</v>
      </c>
      <c r="E3640" s="1" t="s">
        <v>5382</v>
      </c>
      <c r="F3640" s="5">
        <v>1372.31</v>
      </c>
      <c r="G3640" s="5">
        <v>1193.31</v>
      </c>
      <c r="H3640" s="5">
        <v>47.73</v>
      </c>
      <c r="I3640" s="1" t="s">
        <v>5406</v>
      </c>
      <c r="J3640" s="5">
        <v>0</v>
      </c>
      <c r="K3640" s="5">
        <v>0</v>
      </c>
      <c r="L3640" s="1" t="s">
        <v>5349</v>
      </c>
      <c r="M3640" s="5">
        <v>1193.31</v>
      </c>
      <c r="N3640" s="5">
        <v>179</v>
      </c>
      <c r="O3640" s="1" t="s">
        <v>3642</v>
      </c>
      <c r="P3640" s="5">
        <v>1193.31</v>
      </c>
      <c r="Q3640" s="5">
        <v>19.690000000000001</v>
      </c>
      <c r="R3640" s="1" t="s">
        <v>5351</v>
      </c>
      <c r="S3640" s="5">
        <v>1193.31</v>
      </c>
      <c r="T3640" s="5">
        <v>90.69</v>
      </c>
      <c r="U3640" s="1" t="s">
        <v>5351</v>
      </c>
      <c r="V3640" s="1" t="s">
        <v>5351</v>
      </c>
      <c r="W3640" s="1" t="s">
        <v>1080</v>
      </c>
      <c r="X3640" s="1" t="s">
        <v>5359</v>
      </c>
      <c r="Y3640" s="1" t="s">
        <v>4252</v>
      </c>
      <c r="Z3640" s="1" t="s">
        <v>4253</v>
      </c>
      <c r="AB3640" s="8" t="str">
        <f t="shared" si="596"/>
        <v>000157952</v>
      </c>
      <c r="AC3640" t="str">
        <f t="shared" si="597"/>
        <v>30/06/2015</v>
      </c>
      <c r="AD3640" t="str">
        <f t="shared" si="598"/>
        <v>05381281000193</v>
      </c>
      <c r="AE3640" s="9">
        <f t="shared" si="599"/>
        <v>1372.31</v>
      </c>
      <c r="AF3640">
        <f t="shared" si="600"/>
        <v>927</v>
      </c>
      <c r="AH3640">
        <v>6785071</v>
      </c>
      <c r="AI3640" s="10" t="s">
        <v>6641</v>
      </c>
      <c r="AJ3640">
        <v>157181</v>
      </c>
      <c r="AK3640" t="s">
        <v>554</v>
      </c>
      <c r="AL3640">
        <v>0</v>
      </c>
      <c r="AM3640">
        <v>62000</v>
      </c>
      <c r="AN3640" s="11">
        <f>VLOOKUP(TRIM(AK3640),[1]Sheet1!$V:$W,2,FALSE)</f>
        <v>0</v>
      </c>
      <c r="AO3640" s="11">
        <f t="shared" si="601"/>
        <v>0</v>
      </c>
      <c r="AP3640" s="10">
        <f t="shared" si="602"/>
        <v>0</v>
      </c>
      <c r="AQ3640" s="10"/>
      <c r="AR3640" s="11" t="b">
        <f t="shared" si="603"/>
        <v>0</v>
      </c>
    </row>
    <row r="3641" spans="1:44" x14ac:dyDescent="0.2">
      <c r="A3641" s="1" t="s">
        <v>5346</v>
      </c>
      <c r="B3641" s="1" t="s">
        <v>65</v>
      </c>
      <c r="C3641" s="3">
        <v>42185</v>
      </c>
      <c r="D3641" s="1" t="s">
        <v>3649</v>
      </c>
      <c r="E3641" s="1" t="s">
        <v>5382</v>
      </c>
      <c r="F3641" s="5">
        <v>18470.919999999998</v>
      </c>
      <c r="G3641" s="5">
        <v>16061.67</v>
      </c>
      <c r="H3641" s="5">
        <v>642.47</v>
      </c>
      <c r="I3641" s="1" t="s">
        <v>5406</v>
      </c>
      <c r="J3641" s="5">
        <v>0</v>
      </c>
      <c r="K3641" s="5">
        <v>0</v>
      </c>
      <c r="L3641" s="1" t="s">
        <v>5349</v>
      </c>
      <c r="M3641" s="5">
        <v>16061.67</v>
      </c>
      <c r="N3641" s="5">
        <v>2409.25</v>
      </c>
      <c r="O3641" s="1" t="s">
        <v>3642</v>
      </c>
      <c r="P3641" s="5">
        <v>16061.67</v>
      </c>
      <c r="Q3641" s="5">
        <v>265.02</v>
      </c>
      <c r="R3641" s="1" t="s">
        <v>5351</v>
      </c>
      <c r="S3641" s="5">
        <v>16061.67</v>
      </c>
      <c r="T3641" s="5">
        <v>1220.69</v>
      </c>
      <c r="U3641" s="1" t="s">
        <v>5351</v>
      </c>
      <c r="V3641" s="1" t="s">
        <v>5351</v>
      </c>
      <c r="W3641" s="1" t="s">
        <v>1080</v>
      </c>
      <c r="X3641" s="1" t="s">
        <v>5359</v>
      </c>
      <c r="Y3641" s="1" t="s">
        <v>3846</v>
      </c>
      <c r="Z3641" s="1" t="s">
        <v>3847</v>
      </c>
      <c r="AB3641" s="8" t="str">
        <f t="shared" si="596"/>
        <v>000157952</v>
      </c>
      <c r="AC3641" t="str">
        <f t="shared" si="597"/>
        <v>30/06/2015</v>
      </c>
      <c r="AD3641" t="str">
        <f t="shared" si="598"/>
        <v>05381281000193</v>
      </c>
      <c r="AE3641" s="9">
        <f t="shared" si="599"/>
        <v>18470.919999999998</v>
      </c>
      <c r="AF3641">
        <f t="shared" si="600"/>
        <v>927</v>
      </c>
      <c r="AH3641">
        <v>1900</v>
      </c>
      <c r="AI3641" s="10" t="s">
        <v>6204</v>
      </c>
      <c r="AJ3641">
        <v>3514</v>
      </c>
      <c r="AK3641" t="s">
        <v>5499</v>
      </c>
      <c r="AL3641">
        <v>1</v>
      </c>
      <c r="AM3641">
        <v>12</v>
      </c>
      <c r="AN3641" s="11" t="e">
        <f>VLOOKUP(TRIM(AK3641),[1]Sheet1!$V:$W,2,FALSE)</f>
        <v>#N/A</v>
      </c>
      <c r="AO3641" s="11">
        <f t="shared" si="601"/>
        <v>0</v>
      </c>
      <c r="AP3641" s="10">
        <f t="shared" si="602"/>
        <v>0</v>
      </c>
      <c r="AQ3641" s="10"/>
      <c r="AR3641" s="11" t="b">
        <f t="shared" si="603"/>
        <v>0</v>
      </c>
    </row>
    <row r="3642" spans="1:44" x14ac:dyDescent="0.2">
      <c r="A3642" s="1" t="s">
        <v>5346</v>
      </c>
      <c r="B3642" s="1" t="s">
        <v>65</v>
      </c>
      <c r="C3642" s="3">
        <v>42185</v>
      </c>
      <c r="D3642" s="1" t="s">
        <v>3649</v>
      </c>
      <c r="E3642" s="1" t="s">
        <v>5382</v>
      </c>
      <c r="F3642" s="5">
        <v>3475.85</v>
      </c>
      <c r="G3642" s="5">
        <v>3022.48</v>
      </c>
      <c r="H3642" s="5">
        <v>120.9</v>
      </c>
      <c r="I3642" s="1" t="s">
        <v>5406</v>
      </c>
      <c r="J3642" s="5">
        <v>0</v>
      </c>
      <c r="K3642" s="5">
        <v>0</v>
      </c>
      <c r="L3642" s="1" t="s">
        <v>5349</v>
      </c>
      <c r="M3642" s="5">
        <v>3022.48</v>
      </c>
      <c r="N3642" s="5">
        <v>453.37</v>
      </c>
      <c r="O3642" s="1" t="s">
        <v>3642</v>
      </c>
      <c r="P3642" s="5">
        <v>3022.48</v>
      </c>
      <c r="Q3642" s="5">
        <v>49.87</v>
      </c>
      <c r="R3642" s="1" t="s">
        <v>5351</v>
      </c>
      <c r="S3642" s="5">
        <v>3022.48</v>
      </c>
      <c r="T3642" s="5">
        <v>229.71</v>
      </c>
      <c r="U3642" s="1" t="s">
        <v>5351</v>
      </c>
      <c r="V3642" s="1" t="s">
        <v>5351</v>
      </c>
      <c r="W3642" s="1" t="s">
        <v>1080</v>
      </c>
      <c r="X3642" s="1" t="s">
        <v>5359</v>
      </c>
      <c r="Y3642" s="1" t="s">
        <v>2829</v>
      </c>
      <c r="Z3642" s="1" t="s">
        <v>2830</v>
      </c>
      <c r="AB3642" s="8" t="str">
        <f t="shared" si="596"/>
        <v>000157952</v>
      </c>
      <c r="AC3642" t="str">
        <f t="shared" si="597"/>
        <v>30/06/2015</v>
      </c>
      <c r="AD3642" t="str">
        <f t="shared" si="598"/>
        <v>05381281000193</v>
      </c>
      <c r="AE3642" s="9">
        <f t="shared" si="599"/>
        <v>3475.85</v>
      </c>
      <c r="AF3642">
        <f t="shared" si="600"/>
        <v>927</v>
      </c>
      <c r="AH3642">
        <v>1900</v>
      </c>
      <c r="AI3642" s="10" t="s">
        <v>6204</v>
      </c>
      <c r="AJ3642">
        <v>3514</v>
      </c>
      <c r="AK3642" t="s">
        <v>5824</v>
      </c>
      <c r="AL3642">
        <v>1</v>
      </c>
      <c r="AM3642">
        <v>10</v>
      </c>
      <c r="AN3642" s="11" t="e">
        <f>VLOOKUP(TRIM(AK3642),[1]Sheet1!$V:$W,2,FALSE)</f>
        <v>#N/A</v>
      </c>
      <c r="AO3642" s="11">
        <f t="shared" si="601"/>
        <v>0</v>
      </c>
      <c r="AP3642" s="10">
        <f t="shared" si="602"/>
        <v>0</v>
      </c>
      <c r="AQ3642" s="10"/>
      <c r="AR3642" s="11" t="b">
        <f t="shared" si="603"/>
        <v>0</v>
      </c>
    </row>
    <row r="3643" spans="1:44" x14ac:dyDescent="0.2">
      <c r="A3643" s="1" t="s">
        <v>5346</v>
      </c>
      <c r="B3643" s="1" t="s">
        <v>65</v>
      </c>
      <c r="C3643" s="3">
        <v>42185</v>
      </c>
      <c r="D3643" s="1" t="s">
        <v>3649</v>
      </c>
      <c r="E3643" s="1" t="s">
        <v>5382</v>
      </c>
      <c r="F3643" s="5">
        <v>7993.66</v>
      </c>
      <c r="G3643" s="5">
        <v>6951.01</v>
      </c>
      <c r="H3643" s="5">
        <v>278.04000000000002</v>
      </c>
      <c r="I3643" s="1" t="s">
        <v>5406</v>
      </c>
      <c r="J3643" s="5">
        <v>0</v>
      </c>
      <c r="K3643" s="5">
        <v>0</v>
      </c>
      <c r="L3643" s="1" t="s">
        <v>5349</v>
      </c>
      <c r="M3643" s="5">
        <v>6951.01</v>
      </c>
      <c r="N3643" s="5">
        <v>1042.6500000000001</v>
      </c>
      <c r="O3643" s="1" t="s">
        <v>3642</v>
      </c>
      <c r="P3643" s="5">
        <v>6951.01</v>
      </c>
      <c r="Q3643" s="5">
        <v>114.69</v>
      </c>
      <c r="R3643" s="1" t="s">
        <v>5351</v>
      </c>
      <c r="S3643" s="5">
        <v>6951.01</v>
      </c>
      <c r="T3643" s="5">
        <v>528.28</v>
      </c>
      <c r="U3643" s="1" t="s">
        <v>5351</v>
      </c>
      <c r="V3643" s="1" t="s">
        <v>5351</v>
      </c>
      <c r="W3643" s="1" t="s">
        <v>1080</v>
      </c>
      <c r="X3643" s="1" t="s">
        <v>4890</v>
      </c>
      <c r="Y3643" s="1" t="s">
        <v>66</v>
      </c>
      <c r="Z3643" s="1" t="s">
        <v>67</v>
      </c>
      <c r="AB3643" s="8" t="str">
        <f t="shared" si="596"/>
        <v>000157952</v>
      </c>
      <c r="AC3643" t="str">
        <f t="shared" si="597"/>
        <v>30/06/2015</v>
      </c>
      <c r="AD3643" t="str">
        <f t="shared" si="598"/>
        <v>05381281000193</v>
      </c>
      <c r="AE3643" s="9">
        <f t="shared" si="599"/>
        <v>7993.66</v>
      </c>
      <c r="AF3643">
        <f t="shared" si="600"/>
        <v>927</v>
      </c>
      <c r="AH3643">
        <v>6783957</v>
      </c>
      <c r="AI3643" s="10" t="s">
        <v>6637</v>
      </c>
      <c r="AJ3643">
        <v>157182</v>
      </c>
      <c r="AK3643" t="s">
        <v>588</v>
      </c>
      <c r="AL3643">
        <v>5</v>
      </c>
      <c r="AM3643">
        <v>5000</v>
      </c>
      <c r="AN3643" s="11">
        <f>VLOOKUP(TRIM(AK3643),[1]Sheet1!$V:$W,2,FALSE)</f>
        <v>0</v>
      </c>
      <c r="AO3643" s="11">
        <f t="shared" si="601"/>
        <v>0</v>
      </c>
      <c r="AP3643" s="10">
        <f t="shared" si="602"/>
        <v>0</v>
      </c>
      <c r="AQ3643" s="10"/>
      <c r="AR3643" s="11" t="b">
        <f t="shared" si="603"/>
        <v>0</v>
      </c>
    </row>
    <row r="3644" spans="1:44" x14ac:dyDescent="0.2">
      <c r="A3644" s="1" t="s">
        <v>5346</v>
      </c>
      <c r="B3644" s="1" t="s">
        <v>65</v>
      </c>
      <c r="C3644" s="3">
        <v>42185</v>
      </c>
      <c r="D3644" s="1" t="s">
        <v>3649</v>
      </c>
      <c r="E3644" s="1" t="s">
        <v>5382</v>
      </c>
      <c r="F3644" s="5">
        <v>909.73</v>
      </c>
      <c r="G3644" s="5">
        <v>791.07</v>
      </c>
      <c r="H3644" s="5">
        <v>31.64</v>
      </c>
      <c r="I3644" s="1" t="s">
        <v>5406</v>
      </c>
      <c r="J3644" s="5">
        <v>0</v>
      </c>
      <c r="K3644" s="5">
        <v>0</v>
      </c>
      <c r="L3644" s="1" t="s">
        <v>5349</v>
      </c>
      <c r="M3644" s="5">
        <v>791.07</v>
      </c>
      <c r="N3644" s="5">
        <v>118.66</v>
      </c>
      <c r="O3644" s="1" t="s">
        <v>3642</v>
      </c>
      <c r="P3644" s="5">
        <v>791.07</v>
      </c>
      <c r="Q3644" s="5">
        <v>13.05</v>
      </c>
      <c r="R3644" s="1" t="s">
        <v>5351</v>
      </c>
      <c r="S3644" s="5">
        <v>791.07</v>
      </c>
      <c r="T3644" s="5">
        <v>60.12</v>
      </c>
      <c r="U3644" s="1" t="s">
        <v>5351</v>
      </c>
      <c r="V3644" s="1" t="s">
        <v>5351</v>
      </c>
      <c r="W3644" s="1" t="s">
        <v>1080</v>
      </c>
      <c r="X3644" s="1" t="s">
        <v>5359</v>
      </c>
      <c r="Y3644" s="1" t="s">
        <v>5487</v>
      </c>
      <c r="Z3644" s="1" t="s">
        <v>5488</v>
      </c>
      <c r="AB3644" s="8" t="str">
        <f t="shared" si="596"/>
        <v>000157952</v>
      </c>
      <c r="AC3644" t="str">
        <f t="shared" si="597"/>
        <v>30/06/2015</v>
      </c>
      <c r="AD3644" t="str">
        <f t="shared" si="598"/>
        <v>05381281000193</v>
      </c>
      <c r="AE3644" s="9">
        <f t="shared" si="599"/>
        <v>909.73</v>
      </c>
      <c r="AF3644">
        <f t="shared" si="600"/>
        <v>927</v>
      </c>
      <c r="AH3644">
        <v>1900</v>
      </c>
      <c r="AI3644" s="10" t="s">
        <v>6204</v>
      </c>
      <c r="AJ3644">
        <v>3514</v>
      </c>
      <c r="AK3644" t="s">
        <v>5298</v>
      </c>
      <c r="AL3644">
        <v>1</v>
      </c>
      <c r="AM3644">
        <v>3</v>
      </c>
      <c r="AN3644" s="11" t="e">
        <f>VLOOKUP(TRIM(AK3644),[1]Sheet1!$V:$W,2,FALSE)</f>
        <v>#N/A</v>
      </c>
      <c r="AO3644" s="11">
        <f t="shared" si="601"/>
        <v>0</v>
      </c>
      <c r="AP3644" s="10">
        <f t="shared" si="602"/>
        <v>0</v>
      </c>
      <c r="AQ3644" s="10"/>
      <c r="AR3644" s="11" t="b">
        <f t="shared" si="603"/>
        <v>0</v>
      </c>
    </row>
    <row r="3645" spans="1:44" x14ac:dyDescent="0.2">
      <c r="A3645" s="1" t="s">
        <v>5346</v>
      </c>
      <c r="B3645" s="1" t="s">
        <v>65</v>
      </c>
      <c r="C3645" s="3">
        <v>42185</v>
      </c>
      <c r="D3645" s="1" t="s">
        <v>3649</v>
      </c>
      <c r="E3645" s="1" t="s">
        <v>5382</v>
      </c>
      <c r="F3645" s="5">
        <v>909.73</v>
      </c>
      <c r="G3645" s="5">
        <v>791.07</v>
      </c>
      <c r="H3645" s="5">
        <v>31.64</v>
      </c>
      <c r="I3645" s="1" t="s">
        <v>5406</v>
      </c>
      <c r="J3645" s="5">
        <v>0</v>
      </c>
      <c r="K3645" s="5">
        <v>0</v>
      </c>
      <c r="L3645" s="1" t="s">
        <v>5349</v>
      </c>
      <c r="M3645" s="5">
        <v>791.07</v>
      </c>
      <c r="N3645" s="5">
        <v>118.66</v>
      </c>
      <c r="O3645" s="1" t="s">
        <v>3642</v>
      </c>
      <c r="P3645" s="5">
        <v>791.07</v>
      </c>
      <c r="Q3645" s="5">
        <v>13.05</v>
      </c>
      <c r="R3645" s="1" t="s">
        <v>5351</v>
      </c>
      <c r="S3645" s="5">
        <v>791.07</v>
      </c>
      <c r="T3645" s="5">
        <v>60.12</v>
      </c>
      <c r="U3645" s="1" t="s">
        <v>5351</v>
      </c>
      <c r="V3645" s="1" t="s">
        <v>5351</v>
      </c>
      <c r="W3645" s="1" t="s">
        <v>1080</v>
      </c>
      <c r="X3645" s="1" t="s">
        <v>5359</v>
      </c>
      <c r="Y3645" s="1" t="s">
        <v>5493</v>
      </c>
      <c r="Z3645" s="1" t="s">
        <v>5494</v>
      </c>
      <c r="AB3645" s="8" t="str">
        <f t="shared" si="596"/>
        <v>000157952</v>
      </c>
      <c r="AC3645" t="str">
        <f t="shared" si="597"/>
        <v>30/06/2015</v>
      </c>
      <c r="AD3645" t="str">
        <f t="shared" si="598"/>
        <v>05381281000193</v>
      </c>
      <c r="AE3645" s="9">
        <f t="shared" si="599"/>
        <v>909.73</v>
      </c>
      <c r="AF3645">
        <f t="shared" si="600"/>
        <v>927</v>
      </c>
      <c r="AH3645">
        <v>6802299</v>
      </c>
      <c r="AI3645" s="10" t="s">
        <v>6646</v>
      </c>
      <c r="AJ3645">
        <v>157183</v>
      </c>
      <c r="AK3645" t="s">
        <v>4908</v>
      </c>
      <c r="AL3645">
        <v>1</v>
      </c>
      <c r="AM3645">
        <v>1</v>
      </c>
      <c r="AN3645" s="11" t="e">
        <f>VLOOKUP(TRIM(AK3645),[1]Sheet1!$V:$W,2,FALSE)</f>
        <v>#N/A</v>
      </c>
      <c r="AO3645" s="11">
        <f t="shared" si="601"/>
        <v>0</v>
      </c>
      <c r="AP3645" s="10">
        <f t="shared" si="602"/>
        <v>0</v>
      </c>
      <c r="AQ3645" s="10"/>
      <c r="AR3645" s="11" t="b">
        <f t="shared" si="603"/>
        <v>0</v>
      </c>
    </row>
    <row r="3646" spans="1:44" x14ac:dyDescent="0.2">
      <c r="A3646" s="1" t="s">
        <v>5346</v>
      </c>
      <c r="B3646" s="1" t="s">
        <v>65</v>
      </c>
      <c r="C3646" s="3">
        <v>42185</v>
      </c>
      <c r="D3646" s="1" t="s">
        <v>3649</v>
      </c>
      <c r="E3646" s="1" t="s">
        <v>5382</v>
      </c>
      <c r="F3646" s="5">
        <v>909.73</v>
      </c>
      <c r="G3646" s="5">
        <v>791.07</v>
      </c>
      <c r="H3646" s="5">
        <v>31.64</v>
      </c>
      <c r="I3646" s="1" t="s">
        <v>5406</v>
      </c>
      <c r="J3646" s="5">
        <v>0</v>
      </c>
      <c r="K3646" s="5">
        <v>0</v>
      </c>
      <c r="L3646" s="1" t="s">
        <v>5349</v>
      </c>
      <c r="M3646" s="5">
        <v>791.07</v>
      </c>
      <c r="N3646" s="5">
        <v>118.66</v>
      </c>
      <c r="O3646" s="1" t="s">
        <v>3642</v>
      </c>
      <c r="P3646" s="5">
        <v>791.07</v>
      </c>
      <c r="Q3646" s="5">
        <v>13.05</v>
      </c>
      <c r="R3646" s="1" t="s">
        <v>5351</v>
      </c>
      <c r="S3646" s="5">
        <v>791.07</v>
      </c>
      <c r="T3646" s="5">
        <v>60.12</v>
      </c>
      <c r="U3646" s="1" t="s">
        <v>5351</v>
      </c>
      <c r="V3646" s="1" t="s">
        <v>5351</v>
      </c>
      <c r="W3646" s="1" t="s">
        <v>1080</v>
      </c>
      <c r="X3646" s="1" t="s">
        <v>5359</v>
      </c>
      <c r="Y3646" s="1" t="s">
        <v>5965</v>
      </c>
      <c r="Z3646" s="1" t="s">
        <v>5966</v>
      </c>
      <c r="AB3646" s="8" t="str">
        <f t="shared" si="596"/>
        <v>000157952</v>
      </c>
      <c r="AC3646" t="str">
        <f t="shared" si="597"/>
        <v>30/06/2015</v>
      </c>
      <c r="AD3646" t="str">
        <f t="shared" si="598"/>
        <v>05381281000193</v>
      </c>
      <c r="AE3646" s="9">
        <f t="shared" si="599"/>
        <v>909.73</v>
      </c>
      <c r="AF3646">
        <f t="shared" si="600"/>
        <v>927</v>
      </c>
      <c r="AH3646">
        <v>6802299</v>
      </c>
      <c r="AI3646" s="10" t="s">
        <v>6646</v>
      </c>
      <c r="AJ3646">
        <v>157183</v>
      </c>
      <c r="AK3646" t="s">
        <v>4710</v>
      </c>
      <c r="AL3646">
        <v>1</v>
      </c>
      <c r="AM3646">
        <v>2</v>
      </c>
      <c r="AN3646" s="11" t="e">
        <f>VLOOKUP(TRIM(AK3646),[1]Sheet1!$V:$W,2,FALSE)</f>
        <v>#N/A</v>
      </c>
      <c r="AO3646" s="11">
        <f t="shared" si="601"/>
        <v>0</v>
      </c>
      <c r="AP3646" s="10">
        <f t="shared" si="602"/>
        <v>0</v>
      </c>
      <c r="AQ3646" s="10"/>
      <c r="AR3646" s="11" t="b">
        <f t="shared" si="603"/>
        <v>0</v>
      </c>
    </row>
    <row r="3647" spans="1:44" x14ac:dyDescent="0.2">
      <c r="A3647" s="1" t="s">
        <v>5346</v>
      </c>
      <c r="B3647" s="1" t="s">
        <v>65</v>
      </c>
      <c r="C3647" s="3">
        <v>42185</v>
      </c>
      <c r="D3647" s="1" t="s">
        <v>3649</v>
      </c>
      <c r="E3647" s="1" t="s">
        <v>5382</v>
      </c>
      <c r="F3647" s="5">
        <v>1266.6300000000001</v>
      </c>
      <c r="G3647" s="5">
        <v>1266.6300000000001</v>
      </c>
      <c r="H3647" s="5">
        <v>50.67</v>
      </c>
      <c r="I3647" s="1" t="s">
        <v>5406</v>
      </c>
      <c r="J3647" s="5">
        <v>0</v>
      </c>
      <c r="K3647" s="5">
        <v>0</v>
      </c>
      <c r="L3647" s="1" t="s">
        <v>5349</v>
      </c>
      <c r="M3647" s="5">
        <v>0</v>
      </c>
      <c r="N3647" s="5">
        <v>0</v>
      </c>
      <c r="O3647" s="1" t="s">
        <v>5349</v>
      </c>
      <c r="P3647" s="5">
        <v>1266.6300000000001</v>
      </c>
      <c r="Q3647" s="5">
        <v>20.9</v>
      </c>
      <c r="R3647" s="1" t="s">
        <v>5351</v>
      </c>
      <c r="S3647" s="5">
        <v>1266.6300000000001</v>
      </c>
      <c r="T3647" s="5">
        <v>96.26</v>
      </c>
      <c r="U3647" s="1" t="s">
        <v>5351</v>
      </c>
      <c r="V3647" s="1" t="s">
        <v>5351</v>
      </c>
      <c r="W3647" s="1" t="s">
        <v>1080</v>
      </c>
      <c r="X3647" s="1" t="s">
        <v>5447</v>
      </c>
      <c r="Y3647" s="1" t="s">
        <v>5448</v>
      </c>
      <c r="Z3647" s="1" t="s">
        <v>5449</v>
      </c>
      <c r="AB3647" s="8" t="str">
        <f t="shared" si="596"/>
        <v>000157952</v>
      </c>
      <c r="AC3647" t="str">
        <f t="shared" si="597"/>
        <v>30/06/2015</v>
      </c>
      <c r="AD3647" t="str">
        <f t="shared" si="598"/>
        <v>05381281000193</v>
      </c>
      <c r="AE3647" s="9">
        <f t="shared" si="599"/>
        <v>1266.6300000000001</v>
      </c>
      <c r="AF3647">
        <f t="shared" si="600"/>
        <v>927</v>
      </c>
      <c r="AH3647">
        <v>1900</v>
      </c>
      <c r="AI3647" s="10" t="s">
        <v>6204</v>
      </c>
      <c r="AJ3647">
        <v>3514</v>
      </c>
      <c r="AK3647" t="s">
        <v>4892</v>
      </c>
      <c r="AL3647">
        <v>1</v>
      </c>
      <c r="AM3647">
        <v>5</v>
      </c>
      <c r="AN3647" s="11" t="e">
        <f>VLOOKUP(TRIM(AK3647),[1]Sheet1!$V:$W,2,FALSE)</f>
        <v>#N/A</v>
      </c>
      <c r="AO3647" s="11">
        <f t="shared" si="601"/>
        <v>0</v>
      </c>
      <c r="AP3647" s="10">
        <f t="shared" si="602"/>
        <v>0</v>
      </c>
      <c r="AQ3647" s="10"/>
      <c r="AR3647" s="11" t="b">
        <f t="shared" si="603"/>
        <v>0</v>
      </c>
    </row>
    <row r="3648" spans="1:44" x14ac:dyDescent="0.2">
      <c r="A3648" s="1" t="s">
        <v>5346</v>
      </c>
      <c r="B3648" s="1" t="s">
        <v>65</v>
      </c>
      <c r="C3648" s="3">
        <v>42185</v>
      </c>
      <c r="D3648" s="1" t="s">
        <v>3649</v>
      </c>
      <c r="E3648" s="1" t="s">
        <v>5382</v>
      </c>
      <c r="F3648" s="5">
        <v>1415.56</v>
      </c>
      <c r="G3648" s="5">
        <v>1415.56</v>
      </c>
      <c r="H3648" s="5">
        <v>56.62</v>
      </c>
      <c r="I3648" s="1" t="s">
        <v>5406</v>
      </c>
      <c r="J3648" s="5">
        <v>0</v>
      </c>
      <c r="K3648" s="5">
        <v>0</v>
      </c>
      <c r="L3648" s="1" t="s">
        <v>5349</v>
      </c>
      <c r="M3648" s="5">
        <v>0</v>
      </c>
      <c r="N3648" s="5">
        <v>0</v>
      </c>
      <c r="O3648" s="1" t="s">
        <v>5349</v>
      </c>
      <c r="P3648" s="5">
        <v>1415.56</v>
      </c>
      <c r="Q3648" s="5">
        <v>23.36</v>
      </c>
      <c r="R3648" s="1" t="s">
        <v>5351</v>
      </c>
      <c r="S3648" s="5">
        <v>1415.56</v>
      </c>
      <c r="T3648" s="5">
        <v>107.58</v>
      </c>
      <c r="U3648" s="1" t="s">
        <v>5351</v>
      </c>
      <c r="V3648" s="1" t="s">
        <v>5351</v>
      </c>
      <c r="W3648" s="1" t="s">
        <v>1080</v>
      </c>
      <c r="X3648" s="1" t="s">
        <v>5447</v>
      </c>
      <c r="Y3648" s="1" t="s">
        <v>2321</v>
      </c>
      <c r="Z3648" s="1" t="s">
        <v>2322</v>
      </c>
      <c r="AB3648" s="8" t="str">
        <f t="shared" si="596"/>
        <v>000157952</v>
      </c>
      <c r="AC3648" t="str">
        <f t="shared" si="597"/>
        <v>30/06/2015</v>
      </c>
      <c r="AD3648" t="str">
        <f t="shared" si="598"/>
        <v>05381281000193</v>
      </c>
      <c r="AE3648" s="9">
        <f t="shared" si="599"/>
        <v>1415.56</v>
      </c>
      <c r="AF3648">
        <f t="shared" si="600"/>
        <v>927</v>
      </c>
      <c r="AH3648">
        <v>6802299</v>
      </c>
      <c r="AI3648" s="10" t="s">
        <v>6646</v>
      </c>
      <c r="AJ3648">
        <v>157183</v>
      </c>
      <c r="AK3648" t="s">
        <v>594</v>
      </c>
      <c r="AL3648">
        <v>1</v>
      </c>
      <c r="AM3648">
        <v>1</v>
      </c>
      <c r="AN3648" s="11" t="e">
        <f>VLOOKUP(TRIM(AK3648),[1]Sheet1!$V:$W,2,FALSE)</f>
        <v>#N/A</v>
      </c>
      <c r="AO3648" s="11">
        <f t="shared" si="601"/>
        <v>0</v>
      </c>
      <c r="AP3648" s="10">
        <f t="shared" si="602"/>
        <v>0</v>
      </c>
      <c r="AQ3648" s="10"/>
      <c r="AR3648" s="11" t="b">
        <f t="shared" si="603"/>
        <v>0</v>
      </c>
    </row>
    <row r="3649" spans="1:44" x14ac:dyDescent="0.2">
      <c r="A3649" s="1" t="s">
        <v>5346</v>
      </c>
      <c r="B3649" s="1" t="s">
        <v>65</v>
      </c>
      <c r="C3649" s="3">
        <v>42185</v>
      </c>
      <c r="D3649" s="1" t="s">
        <v>3649</v>
      </c>
      <c r="E3649" s="1" t="s">
        <v>5382</v>
      </c>
      <c r="F3649" s="5">
        <v>236.76</v>
      </c>
      <c r="G3649" s="5">
        <v>205.88</v>
      </c>
      <c r="H3649" s="5">
        <v>8.24</v>
      </c>
      <c r="I3649" s="1" t="s">
        <v>5406</v>
      </c>
      <c r="J3649" s="5">
        <v>0</v>
      </c>
      <c r="K3649" s="5">
        <v>0</v>
      </c>
      <c r="L3649" s="1" t="s">
        <v>5349</v>
      </c>
      <c r="M3649" s="5">
        <v>205.88</v>
      </c>
      <c r="N3649" s="5">
        <v>30.88</v>
      </c>
      <c r="O3649" s="1" t="s">
        <v>3642</v>
      </c>
      <c r="P3649" s="5">
        <v>205.88</v>
      </c>
      <c r="Q3649" s="5">
        <v>3.4</v>
      </c>
      <c r="R3649" s="1" t="s">
        <v>5351</v>
      </c>
      <c r="S3649" s="5">
        <v>205.88</v>
      </c>
      <c r="T3649" s="5">
        <v>15.65</v>
      </c>
      <c r="U3649" s="1" t="s">
        <v>5351</v>
      </c>
      <c r="V3649" s="1" t="s">
        <v>5351</v>
      </c>
      <c r="W3649" s="1" t="s">
        <v>1080</v>
      </c>
      <c r="X3649" s="1" t="s">
        <v>5359</v>
      </c>
      <c r="Y3649" s="1" t="s">
        <v>68</v>
      </c>
      <c r="Z3649" s="1" t="s">
        <v>69</v>
      </c>
      <c r="AB3649" s="8" t="str">
        <f t="shared" si="596"/>
        <v>000157952</v>
      </c>
      <c r="AC3649" t="str">
        <f t="shared" si="597"/>
        <v>30/06/2015</v>
      </c>
      <c r="AD3649" t="str">
        <f t="shared" si="598"/>
        <v>05381281000193</v>
      </c>
      <c r="AE3649" s="9">
        <f t="shared" si="599"/>
        <v>236.76</v>
      </c>
      <c r="AF3649">
        <f t="shared" si="600"/>
        <v>927</v>
      </c>
      <c r="AH3649">
        <v>6802299</v>
      </c>
      <c r="AI3649" s="10" t="s">
        <v>6646</v>
      </c>
      <c r="AJ3649">
        <v>157183</v>
      </c>
      <c r="AK3649" t="s">
        <v>4906</v>
      </c>
      <c r="AL3649">
        <v>1</v>
      </c>
      <c r="AM3649">
        <v>2</v>
      </c>
      <c r="AN3649" s="11" t="e">
        <f>VLOOKUP(TRIM(AK3649),[1]Sheet1!$V:$W,2,FALSE)</f>
        <v>#N/A</v>
      </c>
      <c r="AO3649" s="11">
        <f t="shared" si="601"/>
        <v>0</v>
      </c>
      <c r="AP3649" s="10">
        <f t="shared" si="602"/>
        <v>0</v>
      </c>
      <c r="AQ3649" s="10"/>
      <c r="AR3649" s="11" t="b">
        <f t="shared" si="603"/>
        <v>0</v>
      </c>
    </row>
    <row r="3650" spans="1:44" x14ac:dyDescent="0.2">
      <c r="A3650" s="1" t="s">
        <v>5346</v>
      </c>
      <c r="B3650" s="1" t="s">
        <v>65</v>
      </c>
      <c r="C3650" s="3">
        <v>42185</v>
      </c>
      <c r="D3650" s="1" t="s">
        <v>3649</v>
      </c>
      <c r="E3650" s="1" t="s">
        <v>5382</v>
      </c>
      <c r="F3650" s="5">
        <v>1733.28</v>
      </c>
      <c r="G3650" s="5">
        <v>1507.2</v>
      </c>
      <c r="H3650" s="5">
        <v>60.29</v>
      </c>
      <c r="I3650" s="1" t="s">
        <v>5406</v>
      </c>
      <c r="J3650" s="5">
        <v>0</v>
      </c>
      <c r="K3650" s="5">
        <v>0</v>
      </c>
      <c r="L3650" s="1" t="s">
        <v>5349</v>
      </c>
      <c r="M3650" s="5">
        <v>1507.2</v>
      </c>
      <c r="N3650" s="5">
        <v>226.08</v>
      </c>
      <c r="O3650" s="1" t="s">
        <v>3642</v>
      </c>
      <c r="P3650" s="5">
        <v>1507.2</v>
      </c>
      <c r="Q3650" s="5">
        <v>24.87</v>
      </c>
      <c r="R3650" s="1" t="s">
        <v>5351</v>
      </c>
      <c r="S3650" s="5">
        <v>1507.2</v>
      </c>
      <c r="T3650" s="5">
        <v>114.55</v>
      </c>
      <c r="U3650" s="1" t="s">
        <v>5351</v>
      </c>
      <c r="V3650" s="1" t="s">
        <v>5351</v>
      </c>
      <c r="W3650" s="1" t="s">
        <v>1080</v>
      </c>
      <c r="X3650" s="1" t="s">
        <v>5359</v>
      </c>
      <c r="Y3650" s="1" t="s">
        <v>5961</v>
      </c>
      <c r="Z3650" s="1" t="s">
        <v>5962</v>
      </c>
      <c r="AB3650" s="8" t="str">
        <f t="shared" si="596"/>
        <v>000157952</v>
      </c>
      <c r="AC3650" t="str">
        <f t="shared" si="597"/>
        <v>30/06/2015</v>
      </c>
      <c r="AD3650" t="str">
        <f t="shared" si="598"/>
        <v>05381281000193</v>
      </c>
      <c r="AE3650" s="9">
        <f t="shared" si="599"/>
        <v>1733.28</v>
      </c>
      <c r="AF3650">
        <f t="shared" si="600"/>
        <v>927</v>
      </c>
      <c r="AH3650">
        <v>1900</v>
      </c>
      <c r="AI3650" s="10" t="s">
        <v>6204</v>
      </c>
      <c r="AJ3650">
        <v>3514</v>
      </c>
      <c r="AK3650" t="s">
        <v>5300</v>
      </c>
      <c r="AL3650">
        <v>1</v>
      </c>
      <c r="AM3650">
        <v>1</v>
      </c>
      <c r="AN3650" s="11" t="e">
        <f>VLOOKUP(TRIM(AK3650),[1]Sheet1!$V:$W,2,FALSE)</f>
        <v>#N/A</v>
      </c>
      <c r="AO3650" s="11">
        <f t="shared" si="601"/>
        <v>0</v>
      </c>
      <c r="AP3650" s="10">
        <f t="shared" si="602"/>
        <v>0</v>
      </c>
      <c r="AQ3650" s="10"/>
      <c r="AR3650" s="11" t="b">
        <f t="shared" si="603"/>
        <v>0</v>
      </c>
    </row>
    <row r="3651" spans="1:44" x14ac:dyDescent="0.2">
      <c r="A3651" s="1" t="s">
        <v>5346</v>
      </c>
      <c r="B3651" s="1" t="s">
        <v>65</v>
      </c>
      <c r="C3651" s="3">
        <v>42185</v>
      </c>
      <c r="D3651" s="1" t="s">
        <v>3649</v>
      </c>
      <c r="E3651" s="1" t="s">
        <v>5382</v>
      </c>
      <c r="F3651" s="5">
        <v>675.68</v>
      </c>
      <c r="G3651" s="5">
        <v>587.54999999999995</v>
      </c>
      <c r="H3651" s="5">
        <v>23.5</v>
      </c>
      <c r="I3651" s="1" t="s">
        <v>5406</v>
      </c>
      <c r="J3651" s="5">
        <v>0</v>
      </c>
      <c r="K3651" s="5">
        <v>0</v>
      </c>
      <c r="L3651" s="1" t="s">
        <v>5349</v>
      </c>
      <c r="M3651" s="5">
        <v>587.54999999999995</v>
      </c>
      <c r="N3651" s="5">
        <v>88.13</v>
      </c>
      <c r="O3651" s="1" t="s">
        <v>3642</v>
      </c>
      <c r="P3651" s="5">
        <v>587.54999999999995</v>
      </c>
      <c r="Q3651" s="5">
        <v>9.69</v>
      </c>
      <c r="R3651" s="1" t="s">
        <v>5351</v>
      </c>
      <c r="S3651" s="5">
        <v>587.54999999999995</v>
      </c>
      <c r="T3651" s="5">
        <v>44.65</v>
      </c>
      <c r="U3651" s="1" t="s">
        <v>5351</v>
      </c>
      <c r="V3651" s="1" t="s">
        <v>5351</v>
      </c>
      <c r="W3651" s="1" t="s">
        <v>1080</v>
      </c>
      <c r="X3651" s="1" t="s">
        <v>5359</v>
      </c>
      <c r="Y3651" s="1" t="s">
        <v>5081</v>
      </c>
      <c r="Z3651" s="1" t="s">
        <v>5082</v>
      </c>
      <c r="AB3651" s="8" t="str">
        <f t="shared" ref="AB3651:AB3714" si="604">B3651</f>
        <v>000157952</v>
      </c>
      <c r="AC3651" t="str">
        <f t="shared" ref="AC3651:AC3714" si="605">TEXT(C3651,"dd/mm/aaaa")</f>
        <v>30/06/2015</v>
      </c>
      <c r="AD3651" t="str">
        <f t="shared" ref="AD3651:AD3714" si="606">VLOOKUP(W3651*1,AH:AI,2,FALSE)</f>
        <v>05381281000193</v>
      </c>
      <c r="AE3651" s="9">
        <f t="shared" ref="AE3651:AE3714" si="607">F3651*1</f>
        <v>675.68</v>
      </c>
      <c r="AF3651">
        <f t="shared" ref="AF3651:AF3714" si="608">SUMIF(AJ:AJ,B3651,AP:AP)</f>
        <v>927</v>
      </c>
      <c r="AH3651">
        <v>6802299</v>
      </c>
      <c r="AI3651" s="10" t="s">
        <v>6646</v>
      </c>
      <c r="AJ3651">
        <v>157183</v>
      </c>
      <c r="AK3651" t="s">
        <v>4730</v>
      </c>
      <c r="AL3651">
        <v>1</v>
      </c>
      <c r="AM3651">
        <v>2</v>
      </c>
      <c r="AN3651" s="11" t="e">
        <f>VLOOKUP(TRIM(AK3651),[1]Sheet1!$V:$W,2,FALSE)</f>
        <v>#N/A</v>
      </c>
      <c r="AO3651" s="11">
        <f t="shared" ref="AO3651:AO3714" si="609">IF(ISNA(AN3651),0,AN3651)</f>
        <v>0</v>
      </c>
      <c r="AP3651" s="10">
        <f t="shared" ref="AP3651:AP3714" si="610">AO3651*AM3651</f>
        <v>0</v>
      </c>
      <c r="AQ3651" s="10"/>
      <c r="AR3651" s="11" t="b">
        <f t="shared" ref="AR3651:AR3714" si="611">ABS(AY3651)&gt;ABS(AX3651)</f>
        <v>0</v>
      </c>
    </row>
    <row r="3652" spans="1:44" x14ac:dyDescent="0.2">
      <c r="A3652" s="1" t="s">
        <v>5346</v>
      </c>
      <c r="B3652" s="1" t="s">
        <v>65</v>
      </c>
      <c r="C3652" s="3">
        <v>42185</v>
      </c>
      <c r="D3652" s="1" t="s">
        <v>3649</v>
      </c>
      <c r="E3652" s="1" t="s">
        <v>5382</v>
      </c>
      <c r="F3652" s="5">
        <v>2925.6</v>
      </c>
      <c r="G3652" s="5">
        <v>2659.64</v>
      </c>
      <c r="H3652" s="5">
        <v>106.39</v>
      </c>
      <c r="I3652" s="1" t="s">
        <v>5406</v>
      </c>
      <c r="J3652" s="5">
        <v>0</v>
      </c>
      <c r="K3652" s="5">
        <v>0</v>
      </c>
      <c r="L3652" s="1" t="s">
        <v>5349</v>
      </c>
      <c r="M3652" s="5">
        <v>2659.64</v>
      </c>
      <c r="N3652" s="5">
        <v>265.95999999999998</v>
      </c>
      <c r="O3652" s="1" t="s">
        <v>3642</v>
      </c>
      <c r="P3652" s="5">
        <v>2659.64</v>
      </c>
      <c r="Q3652" s="5">
        <v>43.88</v>
      </c>
      <c r="R3652" s="1" t="s">
        <v>5351</v>
      </c>
      <c r="S3652" s="5">
        <v>2659.64</v>
      </c>
      <c r="T3652" s="5">
        <v>202.13</v>
      </c>
      <c r="U3652" s="1" t="s">
        <v>5351</v>
      </c>
      <c r="V3652" s="1" t="s">
        <v>5351</v>
      </c>
      <c r="W3652" s="1" t="s">
        <v>1080</v>
      </c>
      <c r="X3652" s="1" t="s">
        <v>5442</v>
      </c>
      <c r="Y3652" s="1" t="s">
        <v>3844</v>
      </c>
      <c r="Z3652" s="1" t="s">
        <v>3845</v>
      </c>
      <c r="AB3652" s="8" t="str">
        <f t="shared" si="604"/>
        <v>000157952</v>
      </c>
      <c r="AC3652" t="str">
        <f t="shared" si="605"/>
        <v>30/06/2015</v>
      </c>
      <c r="AD3652" t="str">
        <f t="shared" si="606"/>
        <v>05381281000193</v>
      </c>
      <c r="AE3652" s="9">
        <f t="shared" si="607"/>
        <v>2925.6</v>
      </c>
      <c r="AF3652">
        <f t="shared" si="608"/>
        <v>927</v>
      </c>
      <c r="AH3652">
        <v>6802299</v>
      </c>
      <c r="AI3652" s="10" t="s">
        <v>6646</v>
      </c>
      <c r="AJ3652">
        <v>157183</v>
      </c>
      <c r="AK3652" t="s">
        <v>592</v>
      </c>
      <c r="AL3652">
        <v>5</v>
      </c>
      <c r="AM3652">
        <v>1</v>
      </c>
      <c r="AN3652" s="11">
        <f>VLOOKUP(TRIM(AK3652),[1]Sheet1!$V:$W,2,FALSE)</f>
        <v>9.2044260000000003E-2</v>
      </c>
      <c r="AO3652" s="11">
        <f t="shared" si="609"/>
        <v>9.2044260000000003E-2</v>
      </c>
      <c r="AP3652" s="10">
        <f t="shared" si="610"/>
        <v>9.2044260000000003E-2</v>
      </c>
      <c r="AQ3652" s="10"/>
      <c r="AR3652" s="11" t="b">
        <f t="shared" si="611"/>
        <v>0</v>
      </c>
    </row>
    <row r="3653" spans="1:44" x14ac:dyDescent="0.2">
      <c r="A3653" s="1" t="s">
        <v>5346</v>
      </c>
      <c r="B3653" s="1" t="s">
        <v>65</v>
      </c>
      <c r="C3653" s="3">
        <v>42185</v>
      </c>
      <c r="D3653" s="1" t="s">
        <v>3649</v>
      </c>
      <c r="E3653" s="1" t="s">
        <v>5382</v>
      </c>
      <c r="F3653" s="5">
        <v>5782.48</v>
      </c>
      <c r="G3653" s="5">
        <v>5028.24</v>
      </c>
      <c r="H3653" s="5">
        <v>201.13</v>
      </c>
      <c r="I3653" s="1" t="s">
        <v>5406</v>
      </c>
      <c r="J3653" s="5">
        <v>0</v>
      </c>
      <c r="K3653" s="5">
        <v>0</v>
      </c>
      <c r="L3653" s="1" t="s">
        <v>5349</v>
      </c>
      <c r="M3653" s="5">
        <v>5028.24</v>
      </c>
      <c r="N3653" s="5">
        <v>754.24</v>
      </c>
      <c r="O3653" s="1" t="s">
        <v>3642</v>
      </c>
      <c r="P3653" s="5">
        <v>5028.24</v>
      </c>
      <c r="Q3653" s="5">
        <v>82.97</v>
      </c>
      <c r="R3653" s="1" t="s">
        <v>5351</v>
      </c>
      <c r="S3653" s="5">
        <v>5028.24</v>
      </c>
      <c r="T3653" s="5">
        <v>382.15</v>
      </c>
      <c r="U3653" s="1" t="s">
        <v>5351</v>
      </c>
      <c r="V3653" s="1" t="s">
        <v>5351</v>
      </c>
      <c r="W3653" s="1" t="s">
        <v>1080</v>
      </c>
      <c r="X3653" s="1" t="s">
        <v>5359</v>
      </c>
      <c r="Y3653" s="1" t="s">
        <v>3840</v>
      </c>
      <c r="Z3653" s="1" t="s">
        <v>3841</v>
      </c>
      <c r="AB3653" s="8" t="str">
        <f t="shared" si="604"/>
        <v>000157952</v>
      </c>
      <c r="AC3653" t="str">
        <f t="shared" si="605"/>
        <v>30/06/2015</v>
      </c>
      <c r="AD3653" t="str">
        <f t="shared" si="606"/>
        <v>05381281000193</v>
      </c>
      <c r="AE3653" s="9">
        <f t="shared" si="607"/>
        <v>5782.48</v>
      </c>
      <c r="AF3653">
        <f t="shared" si="608"/>
        <v>927</v>
      </c>
      <c r="AH3653">
        <v>6802299</v>
      </c>
      <c r="AI3653" s="10" t="s">
        <v>6646</v>
      </c>
      <c r="AJ3653">
        <v>157183</v>
      </c>
      <c r="AK3653" t="s">
        <v>1851</v>
      </c>
      <c r="AL3653">
        <v>5</v>
      </c>
      <c r="AM3653">
        <v>1</v>
      </c>
      <c r="AN3653" s="11">
        <f>VLOOKUP(TRIM(AK3653),[1]Sheet1!$V:$W,2,FALSE)</f>
        <v>1.7532240000000001E-2</v>
      </c>
      <c r="AO3653" s="11">
        <f t="shared" si="609"/>
        <v>1.7532240000000001E-2</v>
      </c>
      <c r="AP3653" s="10">
        <f t="shared" si="610"/>
        <v>1.7532240000000001E-2</v>
      </c>
      <c r="AQ3653" s="10"/>
      <c r="AR3653" s="11" t="b">
        <f t="shared" si="611"/>
        <v>0</v>
      </c>
    </row>
    <row r="3654" spans="1:44" x14ac:dyDescent="0.2">
      <c r="A3654" s="1" t="s">
        <v>5346</v>
      </c>
      <c r="B3654" s="1" t="s">
        <v>70</v>
      </c>
      <c r="C3654" s="3">
        <v>42185</v>
      </c>
      <c r="D3654" s="1" t="s">
        <v>3641</v>
      </c>
      <c r="E3654" s="1" t="s">
        <v>5387</v>
      </c>
      <c r="F3654" s="5">
        <v>1104.17</v>
      </c>
      <c r="G3654" s="5">
        <v>1104.17</v>
      </c>
      <c r="H3654" s="5">
        <v>132.5</v>
      </c>
      <c r="I3654" s="1" t="s">
        <v>5417</v>
      </c>
      <c r="J3654" s="5">
        <v>0</v>
      </c>
      <c r="K3654" s="5">
        <v>0</v>
      </c>
      <c r="L3654" s="1" t="s">
        <v>5349</v>
      </c>
      <c r="M3654" s="5">
        <v>1104.17</v>
      </c>
      <c r="N3654" s="5">
        <v>0</v>
      </c>
      <c r="O3654" s="1" t="s">
        <v>3642</v>
      </c>
      <c r="P3654" s="5">
        <v>1104.17</v>
      </c>
      <c r="Q3654" s="5">
        <v>18.22</v>
      </c>
      <c r="R3654" s="1" t="s">
        <v>5351</v>
      </c>
      <c r="S3654" s="5">
        <v>1104.17</v>
      </c>
      <c r="T3654" s="5">
        <v>83.92</v>
      </c>
      <c r="U3654" s="1" t="s">
        <v>5351</v>
      </c>
      <c r="V3654" s="1" t="s">
        <v>5351</v>
      </c>
      <c r="W3654" s="1" t="s">
        <v>71</v>
      </c>
      <c r="X3654" s="1" t="s">
        <v>5929</v>
      </c>
      <c r="Y3654" s="1" t="s">
        <v>2007</v>
      </c>
      <c r="Z3654" s="1" t="s">
        <v>2008</v>
      </c>
      <c r="AB3654" s="8" t="str">
        <f t="shared" si="604"/>
        <v>000157953</v>
      </c>
      <c r="AC3654" t="str">
        <f t="shared" si="605"/>
        <v>30/06/2015</v>
      </c>
      <c r="AD3654" t="str">
        <f t="shared" si="606"/>
        <v>04023447000218</v>
      </c>
      <c r="AE3654" s="9">
        <f t="shared" si="607"/>
        <v>1104.17</v>
      </c>
      <c r="AF3654">
        <f t="shared" si="608"/>
        <v>309.45</v>
      </c>
      <c r="AH3654">
        <v>1900</v>
      </c>
      <c r="AI3654" s="10" t="s">
        <v>6204</v>
      </c>
      <c r="AJ3654">
        <v>3514</v>
      </c>
      <c r="AK3654" t="s">
        <v>5302</v>
      </c>
      <c r="AL3654">
        <v>1</v>
      </c>
      <c r="AM3654">
        <v>2</v>
      </c>
      <c r="AN3654" s="11" t="e">
        <f>VLOOKUP(TRIM(AK3654),[1]Sheet1!$V:$W,2,FALSE)</f>
        <v>#N/A</v>
      </c>
      <c r="AO3654" s="11">
        <f t="shared" si="609"/>
        <v>0</v>
      </c>
      <c r="AP3654" s="10">
        <f t="shared" si="610"/>
        <v>0</v>
      </c>
      <c r="AQ3654" s="10"/>
      <c r="AR3654" s="11" t="b">
        <f t="shared" si="611"/>
        <v>0</v>
      </c>
    </row>
    <row r="3655" spans="1:44" x14ac:dyDescent="0.2">
      <c r="A3655" s="1" t="s">
        <v>5346</v>
      </c>
      <c r="B3655" s="1" t="s">
        <v>70</v>
      </c>
      <c r="C3655" s="3">
        <v>42185</v>
      </c>
      <c r="D3655" s="1" t="s">
        <v>3649</v>
      </c>
      <c r="E3655" s="1" t="s">
        <v>5387</v>
      </c>
      <c r="F3655" s="5">
        <v>1560.16</v>
      </c>
      <c r="G3655" s="5">
        <v>1560.16</v>
      </c>
      <c r="H3655" s="5">
        <v>62.41</v>
      </c>
      <c r="I3655" s="1" t="s">
        <v>5406</v>
      </c>
      <c r="J3655" s="5">
        <v>0</v>
      </c>
      <c r="K3655" s="5">
        <v>0</v>
      </c>
      <c r="L3655" s="1" t="s">
        <v>5349</v>
      </c>
      <c r="M3655" s="5">
        <v>1356.66</v>
      </c>
      <c r="N3655" s="5">
        <v>203.5</v>
      </c>
      <c r="O3655" s="1" t="s">
        <v>3642</v>
      </c>
      <c r="P3655" s="5">
        <v>1356.66</v>
      </c>
      <c r="Q3655" s="5">
        <v>22.38</v>
      </c>
      <c r="R3655" s="1" t="s">
        <v>5351</v>
      </c>
      <c r="S3655" s="5">
        <v>1356.66</v>
      </c>
      <c r="T3655" s="5">
        <v>103.11</v>
      </c>
      <c r="U3655" s="1" t="s">
        <v>5351</v>
      </c>
      <c r="V3655" s="1" t="s">
        <v>5351</v>
      </c>
      <c r="W3655" s="1" t="s">
        <v>71</v>
      </c>
      <c r="X3655" s="1" t="s">
        <v>5359</v>
      </c>
      <c r="Y3655" s="1" t="s">
        <v>2249</v>
      </c>
      <c r="Z3655" s="1" t="s">
        <v>2250</v>
      </c>
      <c r="AB3655" s="8" t="str">
        <f t="shared" si="604"/>
        <v>000157953</v>
      </c>
      <c r="AC3655" t="str">
        <f t="shared" si="605"/>
        <v>30/06/2015</v>
      </c>
      <c r="AD3655" t="str">
        <f t="shared" si="606"/>
        <v>04023447000218</v>
      </c>
      <c r="AE3655" s="9">
        <f t="shared" si="607"/>
        <v>1560.16</v>
      </c>
      <c r="AF3655">
        <f t="shared" si="608"/>
        <v>309.45</v>
      </c>
      <c r="AH3655">
        <v>6795081</v>
      </c>
      <c r="AI3655" s="10" t="s">
        <v>6448</v>
      </c>
      <c r="AJ3655">
        <v>157184</v>
      </c>
      <c r="AK3655" t="s">
        <v>5189</v>
      </c>
      <c r="AL3655">
        <v>1</v>
      </c>
      <c r="AM3655">
        <v>1</v>
      </c>
      <c r="AN3655" s="11" t="e">
        <f>VLOOKUP(TRIM(AK3655),[1]Sheet1!$V:$W,2,FALSE)</f>
        <v>#N/A</v>
      </c>
      <c r="AO3655" s="11">
        <f t="shared" si="609"/>
        <v>0</v>
      </c>
      <c r="AP3655" s="10">
        <f t="shared" si="610"/>
        <v>0</v>
      </c>
      <c r="AQ3655" s="10"/>
      <c r="AR3655" s="11" t="b">
        <f t="shared" si="611"/>
        <v>0</v>
      </c>
    </row>
    <row r="3656" spans="1:44" x14ac:dyDescent="0.2">
      <c r="A3656" s="1" t="s">
        <v>5346</v>
      </c>
      <c r="B3656" s="1" t="s">
        <v>70</v>
      </c>
      <c r="C3656" s="3">
        <v>42185</v>
      </c>
      <c r="D3656" s="1" t="s">
        <v>3649</v>
      </c>
      <c r="E3656" s="1" t="s">
        <v>5387</v>
      </c>
      <c r="F3656" s="5">
        <v>663.93</v>
      </c>
      <c r="G3656" s="5">
        <v>663.93</v>
      </c>
      <c r="H3656" s="5">
        <v>26.56</v>
      </c>
      <c r="I3656" s="1" t="s">
        <v>5406</v>
      </c>
      <c r="J3656" s="5">
        <v>0</v>
      </c>
      <c r="K3656" s="5">
        <v>0</v>
      </c>
      <c r="L3656" s="1" t="s">
        <v>5349</v>
      </c>
      <c r="M3656" s="5">
        <v>577.33000000000004</v>
      </c>
      <c r="N3656" s="5">
        <v>86.6</v>
      </c>
      <c r="O3656" s="1" t="s">
        <v>3642</v>
      </c>
      <c r="P3656" s="5">
        <v>577.33000000000004</v>
      </c>
      <c r="Q3656" s="5">
        <v>9.5299999999999994</v>
      </c>
      <c r="R3656" s="1" t="s">
        <v>5351</v>
      </c>
      <c r="S3656" s="5">
        <v>577.33000000000004</v>
      </c>
      <c r="T3656" s="5">
        <v>43.88</v>
      </c>
      <c r="U3656" s="1" t="s">
        <v>5351</v>
      </c>
      <c r="V3656" s="1" t="s">
        <v>5351</v>
      </c>
      <c r="W3656" s="1" t="s">
        <v>71</v>
      </c>
      <c r="X3656" s="1" t="s">
        <v>5359</v>
      </c>
      <c r="Y3656" s="1" t="s">
        <v>5440</v>
      </c>
      <c r="Z3656" s="1" t="s">
        <v>5441</v>
      </c>
      <c r="AB3656" s="8" t="str">
        <f t="shared" si="604"/>
        <v>000157953</v>
      </c>
      <c r="AC3656" t="str">
        <f t="shared" si="605"/>
        <v>30/06/2015</v>
      </c>
      <c r="AD3656" t="str">
        <f t="shared" si="606"/>
        <v>04023447000218</v>
      </c>
      <c r="AE3656" s="9">
        <f t="shared" si="607"/>
        <v>663.93</v>
      </c>
      <c r="AF3656">
        <f t="shared" si="608"/>
        <v>309.45</v>
      </c>
      <c r="AH3656">
        <v>1900</v>
      </c>
      <c r="AI3656" s="10" t="s">
        <v>6204</v>
      </c>
      <c r="AJ3656">
        <v>3514</v>
      </c>
      <c r="AK3656" t="s">
        <v>5304</v>
      </c>
      <c r="AL3656">
        <v>1</v>
      </c>
      <c r="AM3656">
        <v>5</v>
      </c>
      <c r="AN3656" s="11" t="e">
        <f>VLOOKUP(TRIM(AK3656),[1]Sheet1!$V:$W,2,FALSE)</f>
        <v>#N/A</v>
      </c>
      <c r="AO3656" s="11">
        <f t="shared" si="609"/>
        <v>0</v>
      </c>
      <c r="AP3656" s="10">
        <f t="shared" si="610"/>
        <v>0</v>
      </c>
      <c r="AQ3656" s="10"/>
      <c r="AR3656" s="11" t="b">
        <f t="shared" si="611"/>
        <v>0</v>
      </c>
    </row>
    <row r="3657" spans="1:44" x14ac:dyDescent="0.2">
      <c r="A3657" s="1" t="s">
        <v>5346</v>
      </c>
      <c r="B3657" s="1" t="s">
        <v>70</v>
      </c>
      <c r="C3657" s="3">
        <v>42185</v>
      </c>
      <c r="D3657" s="1" t="s">
        <v>3649</v>
      </c>
      <c r="E3657" s="1" t="s">
        <v>5387</v>
      </c>
      <c r="F3657" s="5">
        <v>42.76</v>
      </c>
      <c r="G3657" s="5">
        <v>42.76</v>
      </c>
      <c r="H3657" s="5">
        <v>1.71</v>
      </c>
      <c r="I3657" s="1" t="s">
        <v>5406</v>
      </c>
      <c r="J3657" s="5">
        <v>0</v>
      </c>
      <c r="K3657" s="5">
        <v>0</v>
      </c>
      <c r="L3657" s="1" t="s">
        <v>5349</v>
      </c>
      <c r="M3657" s="5">
        <v>0</v>
      </c>
      <c r="N3657" s="5">
        <v>0</v>
      </c>
      <c r="O3657" s="1" t="s">
        <v>5349</v>
      </c>
      <c r="P3657" s="5">
        <v>42.76</v>
      </c>
      <c r="Q3657" s="5">
        <v>0.71</v>
      </c>
      <c r="R3657" s="1" t="s">
        <v>5351</v>
      </c>
      <c r="S3657" s="5">
        <v>42.76</v>
      </c>
      <c r="T3657" s="5">
        <v>3.25</v>
      </c>
      <c r="U3657" s="1" t="s">
        <v>5351</v>
      </c>
      <c r="V3657" s="1" t="s">
        <v>5351</v>
      </c>
      <c r="W3657" s="1" t="s">
        <v>71</v>
      </c>
      <c r="X3657" s="1" t="s">
        <v>5664</v>
      </c>
      <c r="Y3657" s="1" t="s">
        <v>4797</v>
      </c>
      <c r="Z3657" s="1" t="s">
        <v>4798</v>
      </c>
      <c r="AB3657" s="8" t="str">
        <f t="shared" si="604"/>
        <v>000157953</v>
      </c>
      <c r="AC3657" t="str">
        <f t="shared" si="605"/>
        <v>30/06/2015</v>
      </c>
      <c r="AD3657" t="str">
        <f t="shared" si="606"/>
        <v>04023447000218</v>
      </c>
      <c r="AE3657" s="9">
        <f t="shared" si="607"/>
        <v>42.76</v>
      </c>
      <c r="AF3657">
        <f t="shared" si="608"/>
        <v>309.45</v>
      </c>
      <c r="AH3657">
        <v>6795081</v>
      </c>
      <c r="AI3657" s="10" t="s">
        <v>6448</v>
      </c>
      <c r="AJ3657">
        <v>157184</v>
      </c>
      <c r="AK3657" t="s">
        <v>5720</v>
      </c>
      <c r="AL3657">
        <v>1</v>
      </c>
      <c r="AM3657">
        <v>1</v>
      </c>
      <c r="AN3657" s="11" t="e">
        <f>VLOOKUP(TRIM(AK3657),[1]Sheet1!$V:$W,2,FALSE)</f>
        <v>#N/A</v>
      </c>
      <c r="AO3657" s="11">
        <f t="shared" si="609"/>
        <v>0</v>
      </c>
      <c r="AP3657" s="10">
        <f t="shared" si="610"/>
        <v>0</v>
      </c>
      <c r="AQ3657" s="10"/>
      <c r="AR3657" s="11" t="b">
        <f t="shared" si="611"/>
        <v>0</v>
      </c>
    </row>
    <row r="3658" spans="1:44" x14ac:dyDescent="0.2">
      <c r="A3658" s="1" t="s">
        <v>5346</v>
      </c>
      <c r="B3658" s="1" t="s">
        <v>70</v>
      </c>
      <c r="C3658" s="3">
        <v>42185</v>
      </c>
      <c r="D3658" s="1" t="s">
        <v>3649</v>
      </c>
      <c r="E3658" s="1" t="s">
        <v>5387</v>
      </c>
      <c r="F3658" s="5">
        <v>42.76</v>
      </c>
      <c r="G3658" s="5">
        <v>42.76</v>
      </c>
      <c r="H3658" s="5">
        <v>1.71</v>
      </c>
      <c r="I3658" s="1" t="s">
        <v>5406</v>
      </c>
      <c r="J3658" s="5">
        <v>0</v>
      </c>
      <c r="K3658" s="5">
        <v>0</v>
      </c>
      <c r="L3658" s="1" t="s">
        <v>5349</v>
      </c>
      <c r="M3658" s="5">
        <v>0</v>
      </c>
      <c r="N3658" s="5">
        <v>0</v>
      </c>
      <c r="O3658" s="1" t="s">
        <v>5349</v>
      </c>
      <c r="P3658" s="5">
        <v>42.76</v>
      </c>
      <c r="Q3658" s="5">
        <v>0.71</v>
      </c>
      <c r="R3658" s="1" t="s">
        <v>5351</v>
      </c>
      <c r="S3658" s="5">
        <v>42.76</v>
      </c>
      <c r="T3658" s="5">
        <v>3.25</v>
      </c>
      <c r="U3658" s="1" t="s">
        <v>5351</v>
      </c>
      <c r="V3658" s="1" t="s">
        <v>5351</v>
      </c>
      <c r="W3658" s="1" t="s">
        <v>71</v>
      </c>
      <c r="X3658" s="1" t="s">
        <v>5664</v>
      </c>
      <c r="Y3658" s="1" t="s">
        <v>4841</v>
      </c>
      <c r="Z3658" s="1" t="s">
        <v>4842</v>
      </c>
      <c r="AB3658" s="8" t="str">
        <f t="shared" si="604"/>
        <v>000157953</v>
      </c>
      <c r="AC3658" t="str">
        <f t="shared" si="605"/>
        <v>30/06/2015</v>
      </c>
      <c r="AD3658" t="str">
        <f t="shared" si="606"/>
        <v>04023447000218</v>
      </c>
      <c r="AE3658" s="9">
        <f t="shared" si="607"/>
        <v>42.76</v>
      </c>
      <c r="AF3658">
        <f t="shared" si="608"/>
        <v>309.45</v>
      </c>
      <c r="AH3658">
        <v>6782698</v>
      </c>
      <c r="AI3658" s="10" t="s">
        <v>6268</v>
      </c>
      <c r="AJ3658">
        <v>157185</v>
      </c>
      <c r="AK3658" t="s">
        <v>5792</v>
      </c>
      <c r="AL3658">
        <v>1</v>
      </c>
      <c r="AM3658">
        <v>23</v>
      </c>
      <c r="AN3658" s="11" t="e">
        <f>VLOOKUP(TRIM(AK3658),[1]Sheet1!$V:$W,2,FALSE)</f>
        <v>#N/A</v>
      </c>
      <c r="AO3658" s="11">
        <f t="shared" si="609"/>
        <v>0</v>
      </c>
      <c r="AP3658" s="10">
        <f t="shared" si="610"/>
        <v>0</v>
      </c>
      <c r="AQ3658" s="10"/>
      <c r="AR3658" s="11" t="b">
        <f t="shared" si="611"/>
        <v>0</v>
      </c>
    </row>
    <row r="3659" spans="1:44" x14ac:dyDescent="0.2">
      <c r="A3659" s="1" t="s">
        <v>5346</v>
      </c>
      <c r="B3659" s="1" t="s">
        <v>70</v>
      </c>
      <c r="C3659" s="3">
        <v>42185</v>
      </c>
      <c r="D3659" s="1" t="s">
        <v>3649</v>
      </c>
      <c r="E3659" s="1" t="s">
        <v>5387</v>
      </c>
      <c r="F3659" s="5">
        <v>1654.34</v>
      </c>
      <c r="G3659" s="5">
        <v>1654.34</v>
      </c>
      <c r="H3659" s="5">
        <v>66.17</v>
      </c>
      <c r="I3659" s="1" t="s">
        <v>5406</v>
      </c>
      <c r="J3659" s="5">
        <v>0</v>
      </c>
      <c r="K3659" s="5">
        <v>0</v>
      </c>
      <c r="L3659" s="1" t="s">
        <v>5349</v>
      </c>
      <c r="M3659" s="5">
        <v>1438.56</v>
      </c>
      <c r="N3659" s="5">
        <v>215.78</v>
      </c>
      <c r="O3659" s="1" t="s">
        <v>3642</v>
      </c>
      <c r="P3659" s="5">
        <v>1438.56</v>
      </c>
      <c r="Q3659" s="5">
        <v>23.74</v>
      </c>
      <c r="R3659" s="1" t="s">
        <v>5351</v>
      </c>
      <c r="S3659" s="5">
        <v>1438.56</v>
      </c>
      <c r="T3659" s="5">
        <v>109.33</v>
      </c>
      <c r="U3659" s="1" t="s">
        <v>5351</v>
      </c>
      <c r="V3659" s="1" t="s">
        <v>5351</v>
      </c>
      <c r="W3659" s="1" t="s">
        <v>71</v>
      </c>
      <c r="X3659" s="1" t="s">
        <v>5359</v>
      </c>
      <c r="Y3659" s="1" t="s">
        <v>1989</v>
      </c>
      <c r="Z3659" s="1" t="s">
        <v>3453</v>
      </c>
      <c r="AB3659" s="8" t="str">
        <f t="shared" si="604"/>
        <v>000157953</v>
      </c>
      <c r="AC3659" t="str">
        <f t="shared" si="605"/>
        <v>30/06/2015</v>
      </c>
      <c r="AD3659" t="str">
        <f t="shared" si="606"/>
        <v>04023447000218</v>
      </c>
      <c r="AE3659" s="9">
        <f t="shared" si="607"/>
        <v>1654.34</v>
      </c>
      <c r="AF3659">
        <f t="shared" si="608"/>
        <v>309.45</v>
      </c>
      <c r="AH3659">
        <v>1900</v>
      </c>
      <c r="AI3659" s="10" t="s">
        <v>6204</v>
      </c>
      <c r="AJ3659">
        <v>3514</v>
      </c>
      <c r="AK3659" t="s">
        <v>5496</v>
      </c>
      <c r="AL3659">
        <v>1</v>
      </c>
      <c r="AM3659">
        <v>4</v>
      </c>
      <c r="AN3659" s="11" t="e">
        <f>VLOOKUP(TRIM(AK3659),[1]Sheet1!$V:$W,2,FALSE)</f>
        <v>#N/A</v>
      </c>
      <c r="AO3659" s="11">
        <f t="shared" si="609"/>
        <v>0</v>
      </c>
      <c r="AP3659" s="10">
        <f t="shared" si="610"/>
        <v>0</v>
      </c>
      <c r="AQ3659" s="10"/>
      <c r="AR3659" s="11" t="b">
        <f t="shared" si="611"/>
        <v>0</v>
      </c>
    </row>
    <row r="3660" spans="1:44" x14ac:dyDescent="0.2">
      <c r="A3660" s="1" t="s">
        <v>5346</v>
      </c>
      <c r="B3660" s="1" t="s">
        <v>70</v>
      </c>
      <c r="C3660" s="3">
        <v>42185</v>
      </c>
      <c r="D3660" s="1" t="s">
        <v>3649</v>
      </c>
      <c r="E3660" s="1" t="s">
        <v>5387</v>
      </c>
      <c r="F3660" s="5">
        <v>664.73</v>
      </c>
      <c r="G3660" s="5">
        <v>664.73</v>
      </c>
      <c r="H3660" s="5">
        <v>26.59</v>
      </c>
      <c r="I3660" s="1" t="s">
        <v>5406</v>
      </c>
      <c r="J3660" s="5">
        <v>0</v>
      </c>
      <c r="K3660" s="5">
        <v>0</v>
      </c>
      <c r="L3660" s="1" t="s">
        <v>5349</v>
      </c>
      <c r="M3660" s="5">
        <v>578.03</v>
      </c>
      <c r="N3660" s="5">
        <v>86.7</v>
      </c>
      <c r="O3660" s="1" t="s">
        <v>3642</v>
      </c>
      <c r="P3660" s="5">
        <v>578.03</v>
      </c>
      <c r="Q3660" s="5">
        <v>9.5399999999999991</v>
      </c>
      <c r="R3660" s="1" t="s">
        <v>5351</v>
      </c>
      <c r="S3660" s="5">
        <v>578.03</v>
      </c>
      <c r="T3660" s="5">
        <v>43.93</v>
      </c>
      <c r="U3660" s="1" t="s">
        <v>5351</v>
      </c>
      <c r="V3660" s="1" t="s">
        <v>5351</v>
      </c>
      <c r="W3660" s="1" t="s">
        <v>71</v>
      </c>
      <c r="X3660" s="1" t="s">
        <v>5359</v>
      </c>
      <c r="Y3660" s="1" t="s">
        <v>3580</v>
      </c>
      <c r="Z3660" s="1" t="s">
        <v>3581</v>
      </c>
      <c r="AB3660" s="8" t="str">
        <f t="shared" si="604"/>
        <v>000157953</v>
      </c>
      <c r="AC3660" t="str">
        <f t="shared" si="605"/>
        <v>30/06/2015</v>
      </c>
      <c r="AD3660" t="str">
        <f t="shared" si="606"/>
        <v>04023447000218</v>
      </c>
      <c r="AE3660" s="9">
        <f t="shared" si="607"/>
        <v>664.73</v>
      </c>
      <c r="AF3660">
        <f t="shared" si="608"/>
        <v>309.45</v>
      </c>
      <c r="AH3660">
        <v>6782698</v>
      </c>
      <c r="AI3660" s="10" t="s">
        <v>6268</v>
      </c>
      <c r="AJ3660">
        <v>157185</v>
      </c>
      <c r="AK3660" t="s">
        <v>4726</v>
      </c>
      <c r="AL3660">
        <v>1</v>
      </c>
      <c r="AM3660">
        <v>5</v>
      </c>
      <c r="AN3660" s="11" t="e">
        <f>VLOOKUP(TRIM(AK3660),[1]Sheet1!$V:$W,2,FALSE)</f>
        <v>#N/A</v>
      </c>
      <c r="AO3660" s="11">
        <f t="shared" si="609"/>
        <v>0</v>
      </c>
      <c r="AP3660" s="10">
        <f t="shared" si="610"/>
        <v>0</v>
      </c>
      <c r="AQ3660" s="10"/>
      <c r="AR3660" s="11" t="b">
        <f t="shared" si="611"/>
        <v>0</v>
      </c>
    </row>
    <row r="3661" spans="1:44" x14ac:dyDescent="0.2">
      <c r="A3661" s="1" t="s">
        <v>5346</v>
      </c>
      <c r="B3661" s="1" t="s">
        <v>70</v>
      </c>
      <c r="C3661" s="3">
        <v>42185</v>
      </c>
      <c r="D3661" s="1" t="s">
        <v>3649</v>
      </c>
      <c r="E3661" s="1" t="s">
        <v>5387</v>
      </c>
      <c r="F3661" s="5">
        <v>163.92</v>
      </c>
      <c r="G3661" s="5">
        <v>163.92</v>
      </c>
      <c r="H3661" s="5">
        <v>6.56</v>
      </c>
      <c r="I3661" s="1" t="s">
        <v>5406</v>
      </c>
      <c r="J3661" s="5">
        <v>0</v>
      </c>
      <c r="K3661" s="5">
        <v>0</v>
      </c>
      <c r="L3661" s="1" t="s">
        <v>5349</v>
      </c>
      <c r="M3661" s="5">
        <v>142.54</v>
      </c>
      <c r="N3661" s="5">
        <v>21.38</v>
      </c>
      <c r="O3661" s="1" t="s">
        <v>3642</v>
      </c>
      <c r="P3661" s="5">
        <v>142.54</v>
      </c>
      <c r="Q3661" s="5">
        <v>2.35</v>
      </c>
      <c r="R3661" s="1" t="s">
        <v>5351</v>
      </c>
      <c r="S3661" s="5">
        <v>142.54</v>
      </c>
      <c r="T3661" s="5">
        <v>10.83</v>
      </c>
      <c r="U3661" s="1" t="s">
        <v>5351</v>
      </c>
      <c r="V3661" s="1" t="s">
        <v>5351</v>
      </c>
      <c r="W3661" s="1" t="s">
        <v>71</v>
      </c>
      <c r="X3661" s="1" t="s">
        <v>5359</v>
      </c>
      <c r="Y3661" s="1" t="s">
        <v>5485</v>
      </c>
      <c r="Z3661" s="1" t="s">
        <v>5486</v>
      </c>
      <c r="AB3661" s="8" t="str">
        <f t="shared" si="604"/>
        <v>000157953</v>
      </c>
      <c r="AC3661" t="str">
        <f t="shared" si="605"/>
        <v>30/06/2015</v>
      </c>
      <c r="AD3661" t="str">
        <f t="shared" si="606"/>
        <v>04023447000218</v>
      </c>
      <c r="AE3661" s="9">
        <f t="shared" si="607"/>
        <v>163.92</v>
      </c>
      <c r="AF3661">
        <f t="shared" si="608"/>
        <v>309.45</v>
      </c>
      <c r="AH3661">
        <v>1900</v>
      </c>
      <c r="AI3661" s="10" t="s">
        <v>6204</v>
      </c>
      <c r="AJ3661">
        <v>3515</v>
      </c>
      <c r="AK3661" t="s">
        <v>5593</v>
      </c>
      <c r="AL3661">
        <v>1</v>
      </c>
      <c r="AM3661">
        <v>3</v>
      </c>
      <c r="AN3661" s="11" t="e">
        <f>VLOOKUP(TRIM(AK3661),[1]Sheet1!$V:$W,2,FALSE)</f>
        <v>#N/A</v>
      </c>
      <c r="AO3661" s="11">
        <f t="shared" si="609"/>
        <v>0</v>
      </c>
      <c r="AP3661" s="10">
        <f t="shared" si="610"/>
        <v>0</v>
      </c>
      <c r="AQ3661" s="10"/>
      <c r="AR3661" s="11" t="b">
        <f t="shared" si="611"/>
        <v>0</v>
      </c>
    </row>
    <row r="3662" spans="1:44" x14ac:dyDescent="0.2">
      <c r="A3662" s="1" t="s">
        <v>5346</v>
      </c>
      <c r="B3662" s="1" t="s">
        <v>70</v>
      </c>
      <c r="C3662" s="3">
        <v>42185</v>
      </c>
      <c r="D3662" s="1" t="s">
        <v>3649</v>
      </c>
      <c r="E3662" s="1" t="s">
        <v>5387</v>
      </c>
      <c r="F3662" s="5">
        <v>321.44</v>
      </c>
      <c r="G3662" s="5">
        <v>321.44</v>
      </c>
      <c r="H3662" s="5">
        <v>12.86</v>
      </c>
      <c r="I3662" s="1" t="s">
        <v>5406</v>
      </c>
      <c r="J3662" s="5">
        <v>0</v>
      </c>
      <c r="K3662" s="5">
        <v>0</v>
      </c>
      <c r="L3662" s="1" t="s">
        <v>5349</v>
      </c>
      <c r="M3662" s="5">
        <v>0</v>
      </c>
      <c r="N3662" s="5">
        <v>0</v>
      </c>
      <c r="O3662" s="1" t="s">
        <v>5349</v>
      </c>
      <c r="P3662" s="5">
        <v>321.44</v>
      </c>
      <c r="Q3662" s="5">
        <v>5.3</v>
      </c>
      <c r="R3662" s="1" t="s">
        <v>5351</v>
      </c>
      <c r="S3662" s="5">
        <v>321.44</v>
      </c>
      <c r="T3662" s="5">
        <v>24.43</v>
      </c>
      <c r="U3662" s="1" t="s">
        <v>5351</v>
      </c>
      <c r="V3662" s="1" t="s">
        <v>5351</v>
      </c>
      <c r="W3662" s="1" t="s">
        <v>71</v>
      </c>
      <c r="X3662" s="1" t="s">
        <v>5447</v>
      </c>
      <c r="Y3662" s="1" t="s">
        <v>5448</v>
      </c>
      <c r="Z3662" s="1" t="s">
        <v>5449</v>
      </c>
      <c r="AB3662" s="8" t="str">
        <f t="shared" si="604"/>
        <v>000157953</v>
      </c>
      <c r="AC3662" t="str">
        <f t="shared" si="605"/>
        <v>30/06/2015</v>
      </c>
      <c r="AD3662" t="str">
        <f t="shared" si="606"/>
        <v>04023447000218</v>
      </c>
      <c r="AE3662" s="9">
        <f t="shared" si="607"/>
        <v>321.44</v>
      </c>
      <c r="AF3662">
        <f t="shared" si="608"/>
        <v>309.45</v>
      </c>
      <c r="AH3662">
        <v>6782698</v>
      </c>
      <c r="AI3662" s="10" t="s">
        <v>6268</v>
      </c>
      <c r="AJ3662">
        <v>157185</v>
      </c>
      <c r="AK3662" t="s">
        <v>4906</v>
      </c>
      <c r="AL3662">
        <v>1</v>
      </c>
      <c r="AM3662">
        <v>14</v>
      </c>
      <c r="AN3662" s="11" t="e">
        <f>VLOOKUP(TRIM(AK3662),[1]Sheet1!$V:$W,2,FALSE)</f>
        <v>#N/A</v>
      </c>
      <c r="AO3662" s="11">
        <f t="shared" si="609"/>
        <v>0</v>
      </c>
      <c r="AP3662" s="10">
        <f t="shared" si="610"/>
        <v>0</v>
      </c>
      <c r="AQ3662" s="10"/>
      <c r="AR3662" s="11" t="b">
        <f t="shared" si="611"/>
        <v>0</v>
      </c>
    </row>
    <row r="3663" spans="1:44" x14ac:dyDescent="0.2">
      <c r="A3663" s="1" t="s">
        <v>5346</v>
      </c>
      <c r="B3663" s="1" t="s">
        <v>72</v>
      </c>
      <c r="C3663" s="3">
        <v>42185</v>
      </c>
      <c r="D3663" s="1" t="s">
        <v>3649</v>
      </c>
      <c r="E3663" s="1" t="s">
        <v>5020</v>
      </c>
      <c r="F3663" s="5">
        <v>141.71</v>
      </c>
      <c r="G3663" s="5">
        <v>141.71</v>
      </c>
      <c r="H3663" s="5">
        <v>17.010000000000002</v>
      </c>
      <c r="I3663" s="1" t="s">
        <v>5348</v>
      </c>
      <c r="J3663" s="5">
        <v>0</v>
      </c>
      <c r="K3663" s="5">
        <v>0</v>
      </c>
      <c r="L3663" s="1" t="s">
        <v>5349</v>
      </c>
      <c r="M3663" s="5">
        <v>0</v>
      </c>
      <c r="N3663" s="5">
        <v>0</v>
      </c>
      <c r="O3663" s="1" t="s">
        <v>5349</v>
      </c>
      <c r="P3663" s="5">
        <v>141.71</v>
      </c>
      <c r="Q3663" s="5">
        <v>2.34</v>
      </c>
      <c r="R3663" s="1" t="s">
        <v>5351</v>
      </c>
      <c r="S3663" s="5">
        <v>141.71</v>
      </c>
      <c r="T3663" s="5">
        <v>10.77</v>
      </c>
      <c r="U3663" s="1" t="s">
        <v>5351</v>
      </c>
      <c r="V3663" s="1" t="s">
        <v>5351</v>
      </c>
      <c r="W3663" s="1" t="s">
        <v>73</v>
      </c>
      <c r="X3663" s="1" t="s">
        <v>4814</v>
      </c>
      <c r="Y3663" s="1" t="s">
        <v>3245</v>
      </c>
      <c r="Z3663" s="1" t="s">
        <v>3246</v>
      </c>
      <c r="AB3663" s="8" t="str">
        <f t="shared" si="604"/>
        <v>000157954</v>
      </c>
      <c r="AC3663" t="str">
        <f t="shared" si="605"/>
        <v>30/06/2015</v>
      </c>
      <c r="AD3663" t="str">
        <f t="shared" si="606"/>
        <v>80696479000181</v>
      </c>
      <c r="AE3663" s="9">
        <f t="shared" si="607"/>
        <v>141.71</v>
      </c>
      <c r="AF3663">
        <f t="shared" si="608"/>
        <v>0</v>
      </c>
      <c r="AH3663">
        <v>6782698</v>
      </c>
      <c r="AI3663" s="10" t="s">
        <v>6268</v>
      </c>
      <c r="AJ3663">
        <v>157185</v>
      </c>
      <c r="AK3663" t="s">
        <v>5746</v>
      </c>
      <c r="AL3663">
        <v>1</v>
      </c>
      <c r="AM3663">
        <v>2</v>
      </c>
      <c r="AN3663" s="11" t="e">
        <f>VLOOKUP(TRIM(AK3663),[1]Sheet1!$V:$W,2,FALSE)</f>
        <v>#N/A</v>
      </c>
      <c r="AO3663" s="11">
        <f t="shared" si="609"/>
        <v>0</v>
      </c>
      <c r="AP3663" s="10">
        <f t="shared" si="610"/>
        <v>0</v>
      </c>
      <c r="AQ3663" s="10"/>
      <c r="AR3663" s="11" t="b">
        <f t="shared" si="611"/>
        <v>0</v>
      </c>
    </row>
    <row r="3664" spans="1:44" x14ac:dyDescent="0.2">
      <c r="A3664" s="1" t="s">
        <v>5346</v>
      </c>
      <c r="B3664" s="1" t="s">
        <v>72</v>
      </c>
      <c r="C3664" s="3">
        <v>42185</v>
      </c>
      <c r="D3664" s="1" t="s">
        <v>3649</v>
      </c>
      <c r="E3664" s="1" t="s">
        <v>5020</v>
      </c>
      <c r="F3664" s="5">
        <v>141.71</v>
      </c>
      <c r="G3664" s="5">
        <v>141.71</v>
      </c>
      <c r="H3664" s="5">
        <v>17.010000000000002</v>
      </c>
      <c r="I3664" s="1" t="s">
        <v>5348</v>
      </c>
      <c r="J3664" s="5">
        <v>0</v>
      </c>
      <c r="K3664" s="5">
        <v>0</v>
      </c>
      <c r="L3664" s="1" t="s">
        <v>5349</v>
      </c>
      <c r="M3664" s="5">
        <v>0</v>
      </c>
      <c r="N3664" s="5">
        <v>0</v>
      </c>
      <c r="O3664" s="1" t="s">
        <v>5349</v>
      </c>
      <c r="P3664" s="5">
        <v>141.71</v>
      </c>
      <c r="Q3664" s="5">
        <v>2.34</v>
      </c>
      <c r="R3664" s="1" t="s">
        <v>5351</v>
      </c>
      <c r="S3664" s="5">
        <v>141.71</v>
      </c>
      <c r="T3664" s="5">
        <v>10.77</v>
      </c>
      <c r="U3664" s="1" t="s">
        <v>5351</v>
      </c>
      <c r="V3664" s="1" t="s">
        <v>5351</v>
      </c>
      <c r="W3664" s="1" t="s">
        <v>73</v>
      </c>
      <c r="X3664" s="1" t="s">
        <v>4814</v>
      </c>
      <c r="Y3664" s="1" t="s">
        <v>3527</v>
      </c>
      <c r="Z3664" s="1" t="s">
        <v>3528</v>
      </c>
      <c r="AB3664" s="8" t="str">
        <f t="shared" si="604"/>
        <v>000157954</v>
      </c>
      <c r="AC3664" t="str">
        <f t="shared" si="605"/>
        <v>30/06/2015</v>
      </c>
      <c r="AD3664" t="str">
        <f t="shared" si="606"/>
        <v>80696479000181</v>
      </c>
      <c r="AE3664" s="9">
        <f t="shared" si="607"/>
        <v>141.71</v>
      </c>
      <c r="AF3664">
        <f t="shared" si="608"/>
        <v>0</v>
      </c>
      <c r="AH3664">
        <v>1900</v>
      </c>
      <c r="AI3664" s="10" t="s">
        <v>6204</v>
      </c>
      <c r="AJ3664">
        <v>3515</v>
      </c>
      <c r="AK3664" t="s">
        <v>5210</v>
      </c>
      <c r="AL3664">
        <v>1</v>
      </c>
      <c r="AM3664">
        <v>5</v>
      </c>
      <c r="AN3664" s="11" t="e">
        <f>VLOOKUP(TRIM(AK3664),[1]Sheet1!$V:$W,2,FALSE)</f>
        <v>#N/A</v>
      </c>
      <c r="AO3664" s="11">
        <f t="shared" si="609"/>
        <v>0</v>
      </c>
      <c r="AP3664" s="10">
        <f t="shared" si="610"/>
        <v>0</v>
      </c>
      <c r="AQ3664" s="10"/>
      <c r="AR3664" s="11" t="b">
        <f t="shared" si="611"/>
        <v>0</v>
      </c>
    </row>
    <row r="3665" spans="1:44" x14ac:dyDescent="0.2">
      <c r="A3665" s="1" t="s">
        <v>5346</v>
      </c>
      <c r="B3665" s="1" t="s">
        <v>74</v>
      </c>
      <c r="C3665" s="3">
        <v>42185</v>
      </c>
      <c r="D3665" s="1" t="s">
        <v>3662</v>
      </c>
      <c r="E3665" s="1" t="s">
        <v>5347</v>
      </c>
      <c r="F3665" s="5">
        <v>17.100000000000001</v>
      </c>
      <c r="G3665" s="5">
        <v>17.100000000000001</v>
      </c>
      <c r="H3665" s="5">
        <v>3.08</v>
      </c>
      <c r="I3665" s="1" t="s">
        <v>5348</v>
      </c>
      <c r="J3665" s="5">
        <v>0</v>
      </c>
      <c r="K3665" s="5">
        <v>0</v>
      </c>
      <c r="L3665" s="1" t="s">
        <v>5349</v>
      </c>
      <c r="M3665" s="5">
        <v>0</v>
      </c>
      <c r="N3665" s="5">
        <v>0</v>
      </c>
      <c r="O3665" s="1" t="s">
        <v>5349</v>
      </c>
      <c r="P3665" s="5">
        <v>17.100000000000001</v>
      </c>
      <c r="Q3665" s="5">
        <v>0.28000000000000003</v>
      </c>
      <c r="R3665" s="1" t="s">
        <v>5351</v>
      </c>
      <c r="S3665" s="5">
        <v>17.100000000000001</v>
      </c>
      <c r="T3665" s="5">
        <v>1.3</v>
      </c>
      <c r="U3665" s="1" t="s">
        <v>5351</v>
      </c>
      <c r="V3665" s="1" t="s">
        <v>5351</v>
      </c>
      <c r="W3665" s="1" t="s">
        <v>2001</v>
      </c>
      <c r="X3665" s="1" t="s">
        <v>5408</v>
      </c>
      <c r="Y3665" s="1" t="s">
        <v>12</v>
      </c>
      <c r="Z3665" s="1" t="s">
        <v>13</v>
      </c>
      <c r="AB3665" s="8" t="str">
        <f t="shared" si="604"/>
        <v>000157955</v>
      </c>
      <c r="AC3665" t="str">
        <f t="shared" si="605"/>
        <v>30/06/2015</v>
      </c>
      <c r="AD3665" t="str">
        <f t="shared" si="606"/>
        <v>48754139000157</v>
      </c>
      <c r="AE3665" s="9">
        <f t="shared" si="607"/>
        <v>17.100000000000001</v>
      </c>
      <c r="AF3665">
        <f t="shared" si="608"/>
        <v>0</v>
      </c>
      <c r="AH3665">
        <v>6782698</v>
      </c>
      <c r="AI3665" s="10" t="s">
        <v>6268</v>
      </c>
      <c r="AJ3665">
        <v>157185</v>
      </c>
      <c r="AK3665" t="s">
        <v>5511</v>
      </c>
      <c r="AL3665">
        <v>1</v>
      </c>
      <c r="AM3665">
        <v>2</v>
      </c>
      <c r="AN3665" s="11" t="e">
        <f>VLOOKUP(TRIM(AK3665),[1]Sheet1!$V:$W,2,FALSE)</f>
        <v>#N/A</v>
      </c>
      <c r="AO3665" s="11">
        <f t="shared" si="609"/>
        <v>0</v>
      </c>
      <c r="AP3665" s="10">
        <f t="shared" si="610"/>
        <v>0</v>
      </c>
      <c r="AQ3665" s="10"/>
      <c r="AR3665" s="11" t="b">
        <f t="shared" si="611"/>
        <v>0</v>
      </c>
    </row>
    <row r="3666" spans="1:44" x14ac:dyDescent="0.2">
      <c r="A3666" s="1" t="s">
        <v>5346</v>
      </c>
      <c r="B3666" s="1" t="s">
        <v>75</v>
      </c>
      <c r="C3666" s="3">
        <v>42185</v>
      </c>
      <c r="D3666" s="1" t="s">
        <v>3662</v>
      </c>
      <c r="E3666" s="1" t="s">
        <v>5347</v>
      </c>
      <c r="F3666" s="5">
        <v>11.4</v>
      </c>
      <c r="G3666" s="5">
        <v>11.4</v>
      </c>
      <c r="H3666" s="5">
        <v>2.0499999999999998</v>
      </c>
      <c r="I3666" s="1" t="s">
        <v>5348</v>
      </c>
      <c r="J3666" s="5">
        <v>0</v>
      </c>
      <c r="K3666" s="5">
        <v>0</v>
      </c>
      <c r="L3666" s="1" t="s">
        <v>5349</v>
      </c>
      <c r="M3666" s="5">
        <v>0</v>
      </c>
      <c r="N3666" s="5">
        <v>0</v>
      </c>
      <c r="O3666" s="1" t="s">
        <v>5349</v>
      </c>
      <c r="P3666" s="5">
        <v>11.4</v>
      </c>
      <c r="Q3666" s="5">
        <v>0.19</v>
      </c>
      <c r="R3666" s="1" t="s">
        <v>5351</v>
      </c>
      <c r="S3666" s="5">
        <v>11.4</v>
      </c>
      <c r="T3666" s="5">
        <v>0.87</v>
      </c>
      <c r="U3666" s="1" t="s">
        <v>5351</v>
      </c>
      <c r="V3666" s="1" t="s">
        <v>5351</v>
      </c>
      <c r="W3666" s="1" t="s">
        <v>2001</v>
      </c>
      <c r="X3666" s="1" t="s">
        <v>5408</v>
      </c>
      <c r="Y3666" s="1" t="s">
        <v>12</v>
      </c>
      <c r="Z3666" s="1" t="s">
        <v>13</v>
      </c>
      <c r="AB3666" s="8" t="str">
        <f t="shared" si="604"/>
        <v>000157956</v>
      </c>
      <c r="AC3666" t="str">
        <f t="shared" si="605"/>
        <v>30/06/2015</v>
      </c>
      <c r="AD3666" t="str">
        <f t="shared" si="606"/>
        <v>48754139000157</v>
      </c>
      <c r="AE3666" s="9">
        <f t="shared" si="607"/>
        <v>11.4</v>
      </c>
      <c r="AF3666">
        <f t="shared" si="608"/>
        <v>0</v>
      </c>
      <c r="AH3666">
        <v>1900</v>
      </c>
      <c r="AI3666" s="10" t="s">
        <v>6204</v>
      </c>
      <c r="AJ3666">
        <v>3515</v>
      </c>
      <c r="AK3666" t="s">
        <v>5212</v>
      </c>
      <c r="AL3666">
        <v>1</v>
      </c>
      <c r="AM3666">
        <v>4</v>
      </c>
      <c r="AN3666" s="11" t="e">
        <f>VLOOKUP(TRIM(AK3666),[1]Sheet1!$V:$W,2,FALSE)</f>
        <v>#N/A</v>
      </c>
      <c r="AO3666" s="11">
        <f t="shared" si="609"/>
        <v>0</v>
      </c>
      <c r="AP3666" s="10">
        <f t="shared" si="610"/>
        <v>0</v>
      </c>
      <c r="AQ3666" s="10"/>
      <c r="AR3666" s="11" t="b">
        <f t="shared" si="611"/>
        <v>0</v>
      </c>
    </row>
    <row r="3667" spans="1:44" x14ac:dyDescent="0.2">
      <c r="A3667" s="1" t="s">
        <v>5346</v>
      </c>
      <c r="B3667" s="1" t="s">
        <v>76</v>
      </c>
      <c r="C3667" s="3">
        <v>42185</v>
      </c>
      <c r="D3667" s="1" t="s">
        <v>3649</v>
      </c>
      <c r="E3667" s="1" t="s">
        <v>5020</v>
      </c>
      <c r="F3667" s="5">
        <v>1656.97</v>
      </c>
      <c r="G3667" s="5">
        <v>1687.23</v>
      </c>
      <c r="H3667" s="5">
        <v>67.489999999999995</v>
      </c>
      <c r="I3667" s="1" t="s">
        <v>5406</v>
      </c>
      <c r="J3667" s="5">
        <v>0</v>
      </c>
      <c r="K3667" s="5">
        <v>0</v>
      </c>
      <c r="L3667" s="1" t="s">
        <v>5349</v>
      </c>
      <c r="M3667" s="5">
        <v>1467.16</v>
      </c>
      <c r="N3667" s="5">
        <v>220.07</v>
      </c>
      <c r="O3667" s="1" t="s">
        <v>3642</v>
      </c>
      <c r="P3667" s="5">
        <v>1467.16</v>
      </c>
      <c r="Q3667" s="5">
        <v>24.21</v>
      </c>
      <c r="R3667" s="1" t="s">
        <v>5351</v>
      </c>
      <c r="S3667" s="5">
        <v>1467.16</v>
      </c>
      <c r="T3667" s="5">
        <v>111.5</v>
      </c>
      <c r="U3667" s="1" t="s">
        <v>5351</v>
      </c>
      <c r="V3667" s="1" t="s">
        <v>5351</v>
      </c>
      <c r="W3667" s="1" t="s">
        <v>77</v>
      </c>
      <c r="X3667" s="1" t="s">
        <v>5408</v>
      </c>
      <c r="Y3667" s="1" t="s">
        <v>6000</v>
      </c>
      <c r="Z3667" s="1" t="s">
        <v>6001</v>
      </c>
      <c r="AB3667" s="8" t="str">
        <f t="shared" si="604"/>
        <v>000157957</v>
      </c>
      <c r="AC3667" t="str">
        <f t="shared" si="605"/>
        <v>30/06/2015</v>
      </c>
      <c r="AD3667" t="str">
        <f t="shared" si="606"/>
        <v>00373376000141</v>
      </c>
      <c r="AE3667" s="9">
        <f t="shared" si="607"/>
        <v>1656.97</v>
      </c>
      <c r="AF3667">
        <f t="shared" si="608"/>
        <v>0</v>
      </c>
      <c r="AH3667">
        <v>6782677</v>
      </c>
      <c r="AI3667" s="10" t="s">
        <v>6240</v>
      </c>
      <c r="AJ3667">
        <v>157186</v>
      </c>
      <c r="AK3667" t="s">
        <v>3510</v>
      </c>
      <c r="AL3667">
        <v>1</v>
      </c>
      <c r="AM3667">
        <v>20</v>
      </c>
      <c r="AN3667" s="11" t="e">
        <f>VLOOKUP(TRIM(AK3667),[1]Sheet1!$V:$W,2,FALSE)</f>
        <v>#N/A</v>
      </c>
      <c r="AO3667" s="11">
        <f t="shared" si="609"/>
        <v>0</v>
      </c>
      <c r="AP3667" s="10">
        <f t="shared" si="610"/>
        <v>0</v>
      </c>
      <c r="AQ3667" s="10"/>
      <c r="AR3667" s="11" t="b">
        <f t="shared" si="611"/>
        <v>0</v>
      </c>
    </row>
    <row r="3668" spans="1:44" x14ac:dyDescent="0.2">
      <c r="A3668" s="1" t="s">
        <v>5346</v>
      </c>
      <c r="B3668" s="1" t="s">
        <v>78</v>
      </c>
      <c r="C3668" s="3">
        <v>42185</v>
      </c>
      <c r="D3668" s="1" t="s">
        <v>3641</v>
      </c>
      <c r="E3668" s="1" t="s">
        <v>5387</v>
      </c>
      <c r="F3668" s="5">
        <v>815.99</v>
      </c>
      <c r="G3668" s="5">
        <v>815.99</v>
      </c>
      <c r="H3668" s="5">
        <v>97.92</v>
      </c>
      <c r="I3668" s="1" t="s">
        <v>5417</v>
      </c>
      <c r="J3668" s="5">
        <v>0</v>
      </c>
      <c r="K3668" s="5">
        <v>0</v>
      </c>
      <c r="L3668" s="1" t="s">
        <v>5349</v>
      </c>
      <c r="M3668" s="5">
        <v>709.56</v>
      </c>
      <c r="N3668" s="5">
        <v>106.43</v>
      </c>
      <c r="O3668" s="1" t="s">
        <v>3642</v>
      </c>
      <c r="P3668" s="5">
        <v>709.56</v>
      </c>
      <c r="Q3668" s="5">
        <v>11.71</v>
      </c>
      <c r="R3668" s="1" t="s">
        <v>5351</v>
      </c>
      <c r="S3668" s="5">
        <v>709.56</v>
      </c>
      <c r="T3668" s="5">
        <v>53.93</v>
      </c>
      <c r="U3668" s="1" t="s">
        <v>5351</v>
      </c>
      <c r="V3668" s="1" t="s">
        <v>5351</v>
      </c>
      <c r="W3668" s="1" t="s">
        <v>79</v>
      </c>
      <c r="X3668" s="1" t="s">
        <v>5408</v>
      </c>
      <c r="Y3668" s="1" t="s">
        <v>80</v>
      </c>
      <c r="Z3668" s="1" t="s">
        <v>81</v>
      </c>
      <c r="AB3668" s="8" t="str">
        <f t="shared" si="604"/>
        <v>000157958</v>
      </c>
      <c r="AC3668" t="str">
        <f t="shared" si="605"/>
        <v>30/06/2015</v>
      </c>
      <c r="AD3668" t="str">
        <f t="shared" si="606"/>
        <v>30521090001107</v>
      </c>
      <c r="AE3668" s="9">
        <f t="shared" si="607"/>
        <v>815.99</v>
      </c>
      <c r="AF3668">
        <f t="shared" si="608"/>
        <v>9.3437999999999999</v>
      </c>
      <c r="AH3668">
        <v>1900</v>
      </c>
      <c r="AI3668" s="10" t="s">
        <v>6204</v>
      </c>
      <c r="AJ3668">
        <v>3515</v>
      </c>
      <c r="AK3668" t="s">
        <v>5214</v>
      </c>
      <c r="AL3668">
        <v>1</v>
      </c>
      <c r="AM3668">
        <v>1</v>
      </c>
      <c r="AN3668" s="11" t="e">
        <f>VLOOKUP(TRIM(AK3668),[1]Sheet1!$V:$W,2,FALSE)</f>
        <v>#N/A</v>
      </c>
      <c r="AO3668" s="11">
        <f t="shared" si="609"/>
        <v>0</v>
      </c>
      <c r="AP3668" s="10">
        <f t="shared" si="610"/>
        <v>0</v>
      </c>
      <c r="AQ3668" s="10"/>
      <c r="AR3668" s="11" t="b">
        <f t="shared" si="611"/>
        <v>0</v>
      </c>
    </row>
    <row r="3669" spans="1:44" x14ac:dyDescent="0.2">
      <c r="A3669" s="1" t="s">
        <v>5346</v>
      </c>
      <c r="B3669" s="1" t="s">
        <v>82</v>
      </c>
      <c r="C3669" s="3">
        <v>42185</v>
      </c>
      <c r="D3669" s="1" t="s">
        <v>3662</v>
      </c>
      <c r="E3669" s="1" t="s">
        <v>5347</v>
      </c>
      <c r="F3669" s="5">
        <v>48.6</v>
      </c>
      <c r="G3669" s="5">
        <v>48.6</v>
      </c>
      <c r="H3669" s="5">
        <v>8.75</v>
      </c>
      <c r="I3669" s="1" t="s">
        <v>5417</v>
      </c>
      <c r="J3669" s="5">
        <v>0</v>
      </c>
      <c r="K3669" s="5">
        <v>0</v>
      </c>
      <c r="L3669" s="1" t="s">
        <v>5349</v>
      </c>
      <c r="M3669" s="5">
        <v>0</v>
      </c>
      <c r="N3669" s="5">
        <v>0</v>
      </c>
      <c r="O3669" s="1" t="s">
        <v>5349</v>
      </c>
      <c r="P3669" s="5">
        <v>48.6</v>
      </c>
      <c r="Q3669" s="5">
        <v>0.8</v>
      </c>
      <c r="R3669" s="1" t="s">
        <v>5351</v>
      </c>
      <c r="S3669" s="5">
        <v>48.6</v>
      </c>
      <c r="T3669" s="5">
        <v>3.69</v>
      </c>
      <c r="U3669" s="1" t="s">
        <v>5351</v>
      </c>
      <c r="V3669" s="1" t="s">
        <v>5351</v>
      </c>
      <c r="W3669" s="1" t="s">
        <v>4063</v>
      </c>
      <c r="X3669" s="1" t="s">
        <v>5685</v>
      </c>
      <c r="Y3669" s="1" t="s">
        <v>83</v>
      </c>
      <c r="Z3669" s="1" t="s">
        <v>84</v>
      </c>
      <c r="AB3669" s="8" t="str">
        <f t="shared" si="604"/>
        <v>000157959</v>
      </c>
      <c r="AC3669" t="str">
        <f t="shared" si="605"/>
        <v>30/06/2015</v>
      </c>
      <c r="AD3669" t="str">
        <f t="shared" si="606"/>
        <v>48754139000823</v>
      </c>
      <c r="AE3669" s="9">
        <f t="shared" si="607"/>
        <v>48.6</v>
      </c>
      <c r="AF3669">
        <f t="shared" si="608"/>
        <v>0</v>
      </c>
      <c r="AH3669">
        <v>6782677</v>
      </c>
      <c r="AI3669" s="10" t="s">
        <v>6240</v>
      </c>
      <c r="AJ3669">
        <v>157186</v>
      </c>
      <c r="AK3669" t="s">
        <v>5998</v>
      </c>
      <c r="AL3669">
        <v>1</v>
      </c>
      <c r="AM3669">
        <v>20</v>
      </c>
      <c r="AN3669" s="11" t="e">
        <f>VLOOKUP(TRIM(AK3669),[1]Sheet1!$V:$W,2,FALSE)</f>
        <v>#N/A</v>
      </c>
      <c r="AO3669" s="11">
        <f t="shared" si="609"/>
        <v>0</v>
      </c>
      <c r="AP3669" s="10">
        <f t="shared" si="610"/>
        <v>0</v>
      </c>
      <c r="AQ3669" s="10"/>
      <c r="AR3669" s="11" t="b">
        <f t="shared" si="611"/>
        <v>0</v>
      </c>
    </row>
    <row r="3670" spans="1:44" x14ac:dyDescent="0.2">
      <c r="A3670" s="1" t="s">
        <v>5346</v>
      </c>
      <c r="B3670" s="1" t="s">
        <v>85</v>
      </c>
      <c r="C3670" s="3">
        <v>42185</v>
      </c>
      <c r="D3670" s="1" t="s">
        <v>3662</v>
      </c>
      <c r="E3670" s="1" t="s">
        <v>5347</v>
      </c>
      <c r="F3670" s="5">
        <v>836.4</v>
      </c>
      <c r="G3670" s="5">
        <v>836.4</v>
      </c>
      <c r="H3670" s="5">
        <v>150.55000000000001</v>
      </c>
      <c r="I3670" s="1" t="s">
        <v>5348</v>
      </c>
      <c r="J3670" s="5">
        <v>0</v>
      </c>
      <c r="K3670" s="5">
        <v>0</v>
      </c>
      <c r="L3670" s="1" t="s">
        <v>5349</v>
      </c>
      <c r="M3670" s="5">
        <v>0</v>
      </c>
      <c r="N3670" s="5">
        <v>0</v>
      </c>
      <c r="O3670" s="1" t="s">
        <v>5349</v>
      </c>
      <c r="P3670" s="5">
        <v>836.4</v>
      </c>
      <c r="Q3670" s="5">
        <v>13.8</v>
      </c>
      <c r="R3670" s="1" t="s">
        <v>5351</v>
      </c>
      <c r="S3670" s="5">
        <v>836.4</v>
      </c>
      <c r="T3670" s="5">
        <v>63.57</v>
      </c>
      <c r="U3670" s="1" t="s">
        <v>5351</v>
      </c>
      <c r="V3670" s="1" t="s">
        <v>5351</v>
      </c>
      <c r="W3670" s="1" t="s">
        <v>4063</v>
      </c>
      <c r="X3670" s="1" t="s">
        <v>5685</v>
      </c>
      <c r="Y3670" s="1" t="s">
        <v>86</v>
      </c>
      <c r="Z3670" s="1" t="s">
        <v>87</v>
      </c>
      <c r="AB3670" s="8" t="str">
        <f t="shared" si="604"/>
        <v>000157960</v>
      </c>
      <c r="AC3670" t="str">
        <f t="shared" si="605"/>
        <v>30/06/2015</v>
      </c>
      <c r="AD3670" t="str">
        <f t="shared" si="606"/>
        <v>48754139000823</v>
      </c>
      <c r="AE3670" s="9">
        <f t="shared" si="607"/>
        <v>836.4</v>
      </c>
      <c r="AF3670">
        <f t="shared" si="608"/>
        <v>0</v>
      </c>
      <c r="AH3670">
        <v>1900</v>
      </c>
      <c r="AI3670" s="10" t="s">
        <v>6204</v>
      </c>
      <c r="AJ3670">
        <v>3515</v>
      </c>
      <c r="AK3670" t="s">
        <v>5215</v>
      </c>
      <c r="AL3670">
        <v>1</v>
      </c>
      <c r="AM3670">
        <v>1</v>
      </c>
      <c r="AN3670" s="11" t="e">
        <f>VLOOKUP(TRIM(AK3670),[1]Sheet1!$V:$W,2,FALSE)</f>
        <v>#N/A</v>
      </c>
      <c r="AO3670" s="11">
        <f t="shared" si="609"/>
        <v>0</v>
      </c>
      <c r="AP3670" s="10">
        <f t="shared" si="610"/>
        <v>0</v>
      </c>
      <c r="AQ3670" s="10"/>
      <c r="AR3670" s="11" t="b">
        <f t="shared" si="611"/>
        <v>0</v>
      </c>
    </row>
    <row r="3671" spans="1:44" x14ac:dyDescent="0.2">
      <c r="A3671" s="1" t="s">
        <v>5346</v>
      </c>
      <c r="B3671" s="1" t="s">
        <v>88</v>
      </c>
      <c r="C3671" s="3">
        <v>42185</v>
      </c>
      <c r="D3671" s="1" t="s">
        <v>3649</v>
      </c>
      <c r="E3671" s="1" t="s">
        <v>5387</v>
      </c>
      <c r="F3671" s="5">
        <v>177.2</v>
      </c>
      <c r="G3671" s="5">
        <v>191.45</v>
      </c>
      <c r="H3671" s="5">
        <v>22.97</v>
      </c>
      <c r="I3671" s="1" t="s">
        <v>5348</v>
      </c>
      <c r="J3671" s="5">
        <v>0</v>
      </c>
      <c r="K3671" s="5">
        <v>0</v>
      </c>
      <c r="L3671" s="1" t="s">
        <v>5349</v>
      </c>
      <c r="M3671" s="5">
        <v>0</v>
      </c>
      <c r="N3671" s="5">
        <v>0</v>
      </c>
      <c r="O3671" s="1" t="s">
        <v>5349</v>
      </c>
      <c r="P3671" s="5">
        <v>191.45</v>
      </c>
      <c r="Q3671" s="5">
        <v>3.16</v>
      </c>
      <c r="R3671" s="1" t="s">
        <v>5351</v>
      </c>
      <c r="S3671" s="5">
        <v>191.45</v>
      </c>
      <c r="T3671" s="5">
        <v>14.55</v>
      </c>
      <c r="U3671" s="1" t="s">
        <v>5351</v>
      </c>
      <c r="V3671" s="1" t="s">
        <v>5351</v>
      </c>
      <c r="W3671" s="1" t="s">
        <v>3583</v>
      </c>
      <c r="X3671" s="1" t="s">
        <v>5685</v>
      </c>
      <c r="Y3671" s="1" t="s">
        <v>89</v>
      </c>
      <c r="Z3671" s="1" t="s">
        <v>90</v>
      </c>
      <c r="AB3671" s="8" t="str">
        <f t="shared" si="604"/>
        <v>000157961</v>
      </c>
      <c r="AC3671" t="str">
        <f t="shared" si="605"/>
        <v>30/06/2015</v>
      </c>
      <c r="AD3671" t="str">
        <f t="shared" si="606"/>
        <v>04624947000124</v>
      </c>
      <c r="AE3671" s="9">
        <f t="shared" si="607"/>
        <v>177.2</v>
      </c>
      <c r="AF3671">
        <f t="shared" si="608"/>
        <v>0</v>
      </c>
      <c r="AH3671">
        <v>1900</v>
      </c>
      <c r="AI3671" s="10" t="s">
        <v>6204</v>
      </c>
      <c r="AJ3671">
        <v>3515</v>
      </c>
      <c r="AK3671" t="s">
        <v>5217</v>
      </c>
      <c r="AL3671">
        <v>1</v>
      </c>
      <c r="AM3671">
        <v>1</v>
      </c>
      <c r="AN3671" s="11" t="e">
        <f>VLOOKUP(TRIM(AK3671),[1]Sheet1!$V:$W,2,FALSE)</f>
        <v>#N/A</v>
      </c>
      <c r="AO3671" s="11">
        <f t="shared" si="609"/>
        <v>0</v>
      </c>
      <c r="AP3671" s="10">
        <f t="shared" si="610"/>
        <v>0</v>
      </c>
      <c r="AQ3671" s="10"/>
      <c r="AR3671" s="11" t="b">
        <f t="shared" si="611"/>
        <v>0</v>
      </c>
    </row>
    <row r="3672" spans="1:44" x14ac:dyDescent="0.2">
      <c r="A3672" s="1" t="s">
        <v>5346</v>
      </c>
      <c r="B3672" s="1" t="s">
        <v>91</v>
      </c>
      <c r="C3672" s="3">
        <v>42185</v>
      </c>
      <c r="D3672" s="1" t="s">
        <v>3657</v>
      </c>
      <c r="E3672" s="1" t="s">
        <v>5347</v>
      </c>
      <c r="F3672" s="5">
        <v>112.03</v>
      </c>
      <c r="G3672" s="5">
        <v>97.42</v>
      </c>
      <c r="H3672" s="5">
        <v>17.54</v>
      </c>
      <c r="I3672" s="1" t="s">
        <v>5406</v>
      </c>
      <c r="J3672" s="5">
        <v>0</v>
      </c>
      <c r="K3672" s="5">
        <v>0</v>
      </c>
      <c r="L3672" s="1" t="s">
        <v>5349</v>
      </c>
      <c r="M3672" s="5">
        <v>97.42</v>
      </c>
      <c r="N3672" s="5">
        <v>14.61</v>
      </c>
      <c r="O3672" s="1" t="s">
        <v>3642</v>
      </c>
      <c r="P3672" s="5">
        <v>97.42</v>
      </c>
      <c r="Q3672" s="5">
        <v>1.61</v>
      </c>
      <c r="R3672" s="1" t="s">
        <v>5351</v>
      </c>
      <c r="S3672" s="5">
        <v>97.42</v>
      </c>
      <c r="T3672" s="5">
        <v>7.4</v>
      </c>
      <c r="U3672" s="1" t="s">
        <v>5351</v>
      </c>
      <c r="V3672" s="1" t="s">
        <v>5351</v>
      </c>
      <c r="W3672" s="1" t="s">
        <v>2507</v>
      </c>
      <c r="X3672" s="1" t="s">
        <v>5408</v>
      </c>
      <c r="Y3672" s="1" t="s">
        <v>3696</v>
      </c>
      <c r="Z3672" s="1" t="s">
        <v>3697</v>
      </c>
      <c r="AB3672" s="8" t="str">
        <f t="shared" si="604"/>
        <v>000157962</v>
      </c>
      <c r="AC3672" t="str">
        <f t="shared" si="605"/>
        <v>30/06/2015</v>
      </c>
      <c r="AD3672" t="str">
        <f t="shared" si="606"/>
        <v>04326382000107</v>
      </c>
      <c r="AE3672" s="9">
        <f t="shared" si="607"/>
        <v>112.03</v>
      </c>
      <c r="AF3672">
        <f t="shared" si="608"/>
        <v>0</v>
      </c>
      <c r="AH3672">
        <v>6782677</v>
      </c>
      <c r="AI3672" s="10" t="s">
        <v>6240</v>
      </c>
      <c r="AJ3672">
        <v>157186</v>
      </c>
      <c r="AK3672" t="s">
        <v>5977</v>
      </c>
      <c r="AL3672">
        <v>1</v>
      </c>
      <c r="AM3672">
        <v>10</v>
      </c>
      <c r="AN3672" s="11" t="e">
        <f>VLOOKUP(TRIM(AK3672),[1]Sheet1!$V:$W,2,FALSE)</f>
        <v>#N/A</v>
      </c>
      <c r="AO3672" s="11">
        <f t="shared" si="609"/>
        <v>0</v>
      </c>
      <c r="AP3672" s="10">
        <f t="shared" si="610"/>
        <v>0</v>
      </c>
      <c r="AQ3672" s="10"/>
      <c r="AR3672" s="11" t="b">
        <f t="shared" si="611"/>
        <v>0</v>
      </c>
    </row>
    <row r="3673" spans="1:44" x14ac:dyDescent="0.2">
      <c r="A3673" s="1" t="s">
        <v>5346</v>
      </c>
      <c r="B3673" s="1" t="s">
        <v>91</v>
      </c>
      <c r="C3673" s="3">
        <v>42185</v>
      </c>
      <c r="D3673" s="1" t="s">
        <v>3657</v>
      </c>
      <c r="E3673" s="1" t="s">
        <v>5347</v>
      </c>
      <c r="F3673" s="5">
        <v>783.1</v>
      </c>
      <c r="G3673" s="5">
        <v>680.96</v>
      </c>
      <c r="H3673" s="5">
        <v>122.57</v>
      </c>
      <c r="I3673" s="1" t="s">
        <v>5406</v>
      </c>
      <c r="J3673" s="5">
        <v>0</v>
      </c>
      <c r="K3673" s="5">
        <v>0</v>
      </c>
      <c r="L3673" s="1" t="s">
        <v>5349</v>
      </c>
      <c r="M3673" s="5">
        <v>680.96</v>
      </c>
      <c r="N3673" s="5">
        <v>102.14</v>
      </c>
      <c r="O3673" s="1" t="s">
        <v>3642</v>
      </c>
      <c r="P3673" s="5">
        <v>680.96</v>
      </c>
      <c r="Q3673" s="5">
        <v>11.24</v>
      </c>
      <c r="R3673" s="1" t="s">
        <v>5351</v>
      </c>
      <c r="S3673" s="5">
        <v>680.96</v>
      </c>
      <c r="T3673" s="5">
        <v>51.75</v>
      </c>
      <c r="U3673" s="1" t="s">
        <v>5351</v>
      </c>
      <c r="V3673" s="1" t="s">
        <v>5351</v>
      </c>
      <c r="W3673" s="1" t="s">
        <v>2507</v>
      </c>
      <c r="X3673" s="1" t="s">
        <v>5408</v>
      </c>
      <c r="Y3673" s="1" t="s">
        <v>5906</v>
      </c>
      <c r="Z3673" s="1" t="s">
        <v>5907</v>
      </c>
      <c r="AB3673" s="8" t="str">
        <f t="shared" si="604"/>
        <v>000157962</v>
      </c>
      <c r="AC3673" t="str">
        <f t="shared" si="605"/>
        <v>30/06/2015</v>
      </c>
      <c r="AD3673" t="str">
        <f t="shared" si="606"/>
        <v>04326382000107</v>
      </c>
      <c r="AE3673" s="9">
        <f t="shared" si="607"/>
        <v>783.1</v>
      </c>
      <c r="AF3673">
        <f t="shared" si="608"/>
        <v>0</v>
      </c>
      <c r="AH3673">
        <v>6782677</v>
      </c>
      <c r="AI3673" s="10" t="s">
        <v>6240</v>
      </c>
      <c r="AJ3673">
        <v>157186</v>
      </c>
      <c r="AK3673" t="s">
        <v>5748</v>
      </c>
      <c r="AL3673">
        <v>1</v>
      </c>
      <c r="AM3673">
        <v>3</v>
      </c>
      <c r="AN3673" s="11" t="e">
        <f>VLOOKUP(TRIM(AK3673),[1]Sheet1!$V:$W,2,FALSE)</f>
        <v>#N/A</v>
      </c>
      <c r="AO3673" s="11">
        <f t="shared" si="609"/>
        <v>0</v>
      </c>
      <c r="AP3673" s="10">
        <f t="shared" si="610"/>
        <v>0</v>
      </c>
      <c r="AQ3673" s="10"/>
      <c r="AR3673" s="11" t="b">
        <f t="shared" si="611"/>
        <v>0</v>
      </c>
    </row>
    <row r="3674" spans="1:44" x14ac:dyDescent="0.2">
      <c r="A3674" s="1" t="s">
        <v>5346</v>
      </c>
      <c r="B3674" s="1" t="s">
        <v>92</v>
      </c>
      <c r="C3674" s="3">
        <v>42185</v>
      </c>
      <c r="D3674" s="1" t="s">
        <v>3649</v>
      </c>
      <c r="E3674" s="1" t="s">
        <v>5029</v>
      </c>
      <c r="F3674" s="5">
        <v>861.67</v>
      </c>
      <c r="G3674" s="5">
        <v>749.28</v>
      </c>
      <c r="H3674" s="5">
        <v>29.97</v>
      </c>
      <c r="I3674" s="1" t="s">
        <v>5406</v>
      </c>
      <c r="J3674" s="5">
        <v>0</v>
      </c>
      <c r="K3674" s="5">
        <v>0</v>
      </c>
      <c r="L3674" s="1" t="s">
        <v>5349</v>
      </c>
      <c r="M3674" s="5">
        <v>749.28</v>
      </c>
      <c r="N3674" s="5">
        <v>112.39</v>
      </c>
      <c r="O3674" s="1" t="s">
        <v>3642</v>
      </c>
      <c r="P3674" s="5">
        <v>749.28</v>
      </c>
      <c r="Q3674" s="5">
        <v>12.36</v>
      </c>
      <c r="R3674" s="1" t="s">
        <v>5351</v>
      </c>
      <c r="S3674" s="5">
        <v>749.28</v>
      </c>
      <c r="T3674" s="5">
        <v>56.95</v>
      </c>
      <c r="U3674" s="1" t="s">
        <v>5351</v>
      </c>
      <c r="V3674" s="1" t="s">
        <v>5351</v>
      </c>
      <c r="W3674" s="1" t="s">
        <v>3944</v>
      </c>
      <c r="X3674" s="1" t="s">
        <v>5408</v>
      </c>
      <c r="Y3674" s="1" t="s">
        <v>5752</v>
      </c>
      <c r="Z3674" s="1" t="s">
        <v>5753</v>
      </c>
      <c r="AB3674" s="8" t="str">
        <f t="shared" si="604"/>
        <v>000157963</v>
      </c>
      <c r="AC3674" t="str">
        <f t="shared" si="605"/>
        <v>30/06/2015</v>
      </c>
      <c r="AD3674" t="str">
        <f t="shared" si="606"/>
        <v>46044053004607</v>
      </c>
      <c r="AE3674" s="9">
        <f t="shared" si="607"/>
        <v>861.67</v>
      </c>
      <c r="AF3674">
        <f t="shared" si="608"/>
        <v>0</v>
      </c>
      <c r="AH3674">
        <v>1900</v>
      </c>
      <c r="AI3674" s="10" t="s">
        <v>6204</v>
      </c>
      <c r="AJ3674">
        <v>3515</v>
      </c>
      <c r="AK3674" t="s">
        <v>5219</v>
      </c>
      <c r="AL3674">
        <v>1</v>
      </c>
      <c r="AM3674">
        <v>1</v>
      </c>
      <c r="AN3674" s="11" t="e">
        <f>VLOOKUP(TRIM(AK3674),[1]Sheet1!$V:$W,2,FALSE)</f>
        <v>#N/A</v>
      </c>
      <c r="AO3674" s="11">
        <f t="shared" si="609"/>
        <v>0</v>
      </c>
      <c r="AP3674" s="10">
        <f t="shared" si="610"/>
        <v>0</v>
      </c>
      <c r="AQ3674" s="10"/>
      <c r="AR3674" s="11" t="b">
        <f t="shared" si="611"/>
        <v>0</v>
      </c>
    </row>
    <row r="3675" spans="1:44" x14ac:dyDescent="0.2">
      <c r="A3675" s="1" t="s">
        <v>5346</v>
      </c>
      <c r="B3675" s="1" t="s">
        <v>93</v>
      </c>
      <c r="C3675" s="3">
        <v>42185</v>
      </c>
      <c r="D3675" s="1" t="s">
        <v>3700</v>
      </c>
      <c r="E3675" s="1" t="s">
        <v>5382</v>
      </c>
      <c r="F3675" s="5">
        <v>132.21</v>
      </c>
      <c r="G3675" s="5">
        <v>114.73</v>
      </c>
      <c r="H3675" s="5">
        <v>13.77</v>
      </c>
      <c r="I3675" s="1" t="s">
        <v>4793</v>
      </c>
      <c r="J3675" s="5">
        <v>173.61</v>
      </c>
      <c r="K3675" s="5">
        <v>17.48</v>
      </c>
      <c r="L3675" s="1" t="s">
        <v>4793</v>
      </c>
      <c r="M3675" s="5">
        <v>114.73</v>
      </c>
      <c r="N3675" s="5">
        <v>0</v>
      </c>
      <c r="O3675" s="1" t="s">
        <v>3642</v>
      </c>
      <c r="P3675" s="5">
        <v>114.73</v>
      </c>
      <c r="Q3675" s="5">
        <v>1.89</v>
      </c>
      <c r="R3675" s="1" t="s">
        <v>5351</v>
      </c>
      <c r="S3675" s="5">
        <v>114.73</v>
      </c>
      <c r="T3675" s="5">
        <v>8.7200000000000006</v>
      </c>
      <c r="U3675" s="1" t="s">
        <v>5351</v>
      </c>
      <c r="V3675" s="1" t="s">
        <v>5351</v>
      </c>
      <c r="W3675" s="1" t="s">
        <v>5641</v>
      </c>
      <c r="X3675" s="1" t="s">
        <v>2881</v>
      </c>
      <c r="Y3675" s="1" t="s">
        <v>2882</v>
      </c>
      <c r="Z3675" s="1" t="s">
        <v>2883</v>
      </c>
      <c r="AB3675" s="8" t="str">
        <f t="shared" si="604"/>
        <v>000157964</v>
      </c>
      <c r="AC3675" t="str">
        <f t="shared" si="605"/>
        <v>30/06/2015</v>
      </c>
      <c r="AD3675" t="str">
        <f t="shared" si="606"/>
        <v>82321845000143</v>
      </c>
      <c r="AE3675" s="9">
        <f t="shared" si="607"/>
        <v>132.21</v>
      </c>
      <c r="AF3675">
        <f t="shared" si="608"/>
        <v>1695.2809999999999</v>
      </c>
      <c r="AH3675">
        <v>6782677</v>
      </c>
      <c r="AI3675" s="10" t="s">
        <v>6240</v>
      </c>
      <c r="AJ3675">
        <v>157186</v>
      </c>
      <c r="AK3675" t="s">
        <v>5091</v>
      </c>
      <c r="AL3675">
        <v>1</v>
      </c>
      <c r="AM3675">
        <v>15</v>
      </c>
      <c r="AN3675" s="11" t="e">
        <f>VLOOKUP(TRIM(AK3675),[1]Sheet1!$V:$W,2,FALSE)</f>
        <v>#N/A</v>
      </c>
      <c r="AO3675" s="11">
        <f t="shared" si="609"/>
        <v>0</v>
      </c>
      <c r="AP3675" s="10">
        <f t="shared" si="610"/>
        <v>0</v>
      </c>
      <c r="AQ3675" s="10"/>
      <c r="AR3675" s="11" t="b">
        <f t="shared" si="611"/>
        <v>0</v>
      </c>
    </row>
    <row r="3676" spans="1:44" x14ac:dyDescent="0.2">
      <c r="A3676" s="1" t="s">
        <v>5346</v>
      </c>
      <c r="B3676" s="1" t="s">
        <v>93</v>
      </c>
      <c r="C3676" s="3">
        <v>42185</v>
      </c>
      <c r="D3676" s="1" t="s">
        <v>3700</v>
      </c>
      <c r="E3676" s="1" t="s">
        <v>5382</v>
      </c>
      <c r="F3676" s="5">
        <v>3512.71</v>
      </c>
      <c r="G3676" s="5">
        <v>3048.23</v>
      </c>
      <c r="H3676" s="5">
        <v>365.79</v>
      </c>
      <c r="I3676" s="1" t="s">
        <v>4243</v>
      </c>
      <c r="J3676" s="5">
        <v>4612.58</v>
      </c>
      <c r="K3676" s="5">
        <v>464.48</v>
      </c>
      <c r="L3676" s="1" t="s">
        <v>4243</v>
      </c>
      <c r="M3676" s="5">
        <v>0</v>
      </c>
      <c r="N3676" s="5">
        <v>0</v>
      </c>
      <c r="O3676" s="1" t="s">
        <v>5349</v>
      </c>
      <c r="P3676" s="5">
        <v>3048.23</v>
      </c>
      <c r="Q3676" s="5">
        <v>50.3</v>
      </c>
      <c r="R3676" s="1" t="s">
        <v>5351</v>
      </c>
      <c r="S3676" s="5">
        <v>3048.23</v>
      </c>
      <c r="T3676" s="5">
        <v>231.67</v>
      </c>
      <c r="U3676" s="1" t="s">
        <v>5351</v>
      </c>
      <c r="V3676" s="1" t="s">
        <v>5351</v>
      </c>
      <c r="W3676" s="1" t="s">
        <v>5641</v>
      </c>
      <c r="X3676" s="1" t="s">
        <v>5419</v>
      </c>
      <c r="Y3676" s="1" t="s">
        <v>2884</v>
      </c>
      <c r="Z3676" s="1" t="s">
        <v>2885</v>
      </c>
      <c r="AB3676" s="8" t="str">
        <f t="shared" si="604"/>
        <v>000157964</v>
      </c>
      <c r="AC3676" t="str">
        <f t="shared" si="605"/>
        <v>30/06/2015</v>
      </c>
      <c r="AD3676" t="str">
        <f t="shared" si="606"/>
        <v>82321845000143</v>
      </c>
      <c r="AE3676" s="9">
        <f t="shared" si="607"/>
        <v>3512.71</v>
      </c>
      <c r="AF3676">
        <f t="shared" si="608"/>
        <v>1695.2809999999999</v>
      </c>
      <c r="AH3676">
        <v>1900</v>
      </c>
      <c r="AI3676" s="10" t="s">
        <v>6204</v>
      </c>
      <c r="AJ3676">
        <v>3515</v>
      </c>
      <c r="AK3676" t="s">
        <v>5511</v>
      </c>
      <c r="AL3676">
        <v>1</v>
      </c>
      <c r="AM3676">
        <v>91</v>
      </c>
      <c r="AN3676" s="11" t="e">
        <f>VLOOKUP(TRIM(AK3676),[1]Sheet1!$V:$W,2,FALSE)</f>
        <v>#N/A</v>
      </c>
      <c r="AO3676" s="11">
        <f t="shared" si="609"/>
        <v>0</v>
      </c>
      <c r="AP3676" s="10">
        <f t="shared" si="610"/>
        <v>0</v>
      </c>
      <c r="AQ3676" s="10"/>
      <c r="AR3676" s="11" t="b">
        <f t="shared" si="611"/>
        <v>0</v>
      </c>
    </row>
    <row r="3677" spans="1:44" x14ac:dyDescent="0.2">
      <c r="A3677" s="1" t="s">
        <v>5346</v>
      </c>
      <c r="B3677" s="1" t="s">
        <v>94</v>
      </c>
      <c r="C3677" s="3">
        <v>42185</v>
      </c>
      <c r="D3677" s="1" t="s">
        <v>3657</v>
      </c>
      <c r="E3677" s="1" t="s">
        <v>5347</v>
      </c>
      <c r="F3677" s="5">
        <v>510.6</v>
      </c>
      <c r="G3677" s="5">
        <v>425.5</v>
      </c>
      <c r="H3677" s="5">
        <v>76.59</v>
      </c>
      <c r="I3677" s="1" t="s">
        <v>5406</v>
      </c>
      <c r="J3677" s="5">
        <v>0</v>
      </c>
      <c r="K3677" s="5">
        <v>0</v>
      </c>
      <c r="L3677" s="1" t="s">
        <v>5349</v>
      </c>
      <c r="M3677" s="5">
        <v>425.5</v>
      </c>
      <c r="N3677" s="5">
        <v>85.1</v>
      </c>
      <c r="O3677" s="1" t="s">
        <v>3642</v>
      </c>
      <c r="P3677" s="5">
        <v>425.5</v>
      </c>
      <c r="Q3677" s="5">
        <v>7.02</v>
      </c>
      <c r="R3677" s="1" t="s">
        <v>5351</v>
      </c>
      <c r="S3677" s="5">
        <v>425.5</v>
      </c>
      <c r="T3677" s="5">
        <v>32.340000000000003</v>
      </c>
      <c r="U3677" s="1" t="s">
        <v>5351</v>
      </c>
      <c r="V3677" s="1" t="s">
        <v>5351</v>
      </c>
      <c r="W3677" s="1" t="s">
        <v>5580</v>
      </c>
      <c r="X3677" s="1" t="s">
        <v>3693</v>
      </c>
      <c r="Y3677" s="1" t="s">
        <v>3694</v>
      </c>
      <c r="Z3677" s="1" t="s">
        <v>3695</v>
      </c>
      <c r="AB3677" s="8" t="str">
        <f t="shared" si="604"/>
        <v>000157965</v>
      </c>
      <c r="AC3677" t="str">
        <f t="shared" si="605"/>
        <v>30/06/2015</v>
      </c>
      <c r="AD3677" t="str">
        <f t="shared" si="606"/>
        <v>59578948000171</v>
      </c>
      <c r="AE3677" s="9">
        <f t="shared" si="607"/>
        <v>510.6</v>
      </c>
      <c r="AF3677">
        <f t="shared" si="608"/>
        <v>0</v>
      </c>
      <c r="AH3677">
        <v>6782677</v>
      </c>
      <c r="AI3677" s="10" t="s">
        <v>6240</v>
      </c>
      <c r="AJ3677">
        <v>157186</v>
      </c>
      <c r="AK3677" t="s">
        <v>5895</v>
      </c>
      <c r="AL3677">
        <v>1</v>
      </c>
      <c r="AM3677">
        <v>20</v>
      </c>
      <c r="AN3677" s="11" t="e">
        <f>VLOOKUP(TRIM(AK3677),[1]Sheet1!$V:$W,2,FALSE)</f>
        <v>#N/A</v>
      </c>
      <c r="AO3677" s="11">
        <f t="shared" si="609"/>
        <v>0</v>
      </c>
      <c r="AP3677" s="10">
        <f t="shared" si="610"/>
        <v>0</v>
      </c>
      <c r="AQ3677" s="10"/>
      <c r="AR3677" s="11" t="b">
        <f t="shared" si="611"/>
        <v>0</v>
      </c>
    </row>
    <row r="3678" spans="1:44" x14ac:dyDescent="0.2">
      <c r="A3678" s="1" t="s">
        <v>5346</v>
      </c>
      <c r="B3678" s="1" t="s">
        <v>95</v>
      </c>
      <c r="C3678" s="3">
        <v>42185</v>
      </c>
      <c r="D3678" s="1" t="s">
        <v>3649</v>
      </c>
      <c r="E3678" s="1" t="s">
        <v>4804</v>
      </c>
      <c r="F3678" s="5">
        <v>353.04</v>
      </c>
      <c r="G3678" s="5">
        <v>353.04</v>
      </c>
      <c r="H3678" s="5">
        <v>14.12</v>
      </c>
      <c r="I3678" s="1" t="s">
        <v>5406</v>
      </c>
      <c r="J3678" s="5">
        <v>0</v>
      </c>
      <c r="K3678" s="5">
        <v>0</v>
      </c>
      <c r="L3678" s="1" t="s">
        <v>5349</v>
      </c>
      <c r="M3678" s="5">
        <v>306.99</v>
      </c>
      <c r="N3678" s="5">
        <v>46.05</v>
      </c>
      <c r="O3678" s="1" t="s">
        <v>3642</v>
      </c>
      <c r="P3678" s="5">
        <v>306.99</v>
      </c>
      <c r="Q3678" s="5">
        <v>5.07</v>
      </c>
      <c r="R3678" s="1" t="s">
        <v>5351</v>
      </c>
      <c r="S3678" s="5">
        <v>306.99</v>
      </c>
      <c r="T3678" s="5">
        <v>23.33</v>
      </c>
      <c r="U3678" s="1" t="s">
        <v>5351</v>
      </c>
      <c r="V3678" s="1" t="s">
        <v>5351</v>
      </c>
      <c r="W3678" s="1" t="s">
        <v>2183</v>
      </c>
      <c r="X3678" s="1" t="s">
        <v>5408</v>
      </c>
      <c r="Y3678" s="1" t="s">
        <v>5899</v>
      </c>
      <c r="Z3678" s="1" t="s">
        <v>5900</v>
      </c>
      <c r="AB3678" s="8" t="str">
        <f t="shared" si="604"/>
        <v>000157966</v>
      </c>
      <c r="AC3678" t="str">
        <f t="shared" si="605"/>
        <v>30/06/2015</v>
      </c>
      <c r="AD3678" t="str">
        <f t="shared" si="606"/>
        <v>60498706006600</v>
      </c>
      <c r="AE3678" s="9">
        <f t="shared" si="607"/>
        <v>353.04</v>
      </c>
      <c r="AF3678">
        <f t="shared" si="608"/>
        <v>0</v>
      </c>
      <c r="AH3678">
        <v>6782677</v>
      </c>
      <c r="AI3678" s="10" t="s">
        <v>6240</v>
      </c>
      <c r="AJ3678">
        <v>157186</v>
      </c>
      <c r="AK3678" t="s">
        <v>600</v>
      </c>
      <c r="AL3678">
        <v>1</v>
      </c>
      <c r="AM3678">
        <v>1</v>
      </c>
      <c r="AN3678" s="11" t="e">
        <f>VLOOKUP(TRIM(AK3678),[1]Sheet1!$V:$W,2,FALSE)</f>
        <v>#N/A</v>
      </c>
      <c r="AO3678" s="11">
        <f t="shared" si="609"/>
        <v>0</v>
      </c>
      <c r="AP3678" s="10">
        <f t="shared" si="610"/>
        <v>0</v>
      </c>
      <c r="AQ3678" s="10"/>
      <c r="AR3678" s="11" t="b">
        <f t="shared" si="611"/>
        <v>0</v>
      </c>
    </row>
    <row r="3679" spans="1:44" x14ac:dyDescent="0.2">
      <c r="A3679" s="1" t="s">
        <v>5346</v>
      </c>
      <c r="B3679" s="1" t="s">
        <v>96</v>
      </c>
      <c r="C3679" s="3">
        <v>42185</v>
      </c>
      <c r="D3679" s="1" t="s">
        <v>3680</v>
      </c>
      <c r="E3679" s="1" t="s">
        <v>5347</v>
      </c>
      <c r="F3679" s="5">
        <v>2149.11</v>
      </c>
      <c r="G3679" s="5">
        <v>1702.97</v>
      </c>
      <c r="H3679" s="5">
        <v>306.52999999999997</v>
      </c>
      <c r="I3679" s="1" t="s">
        <v>5579</v>
      </c>
      <c r="J3679" s="5">
        <v>2762.35</v>
      </c>
      <c r="K3679" s="5">
        <v>190.69</v>
      </c>
      <c r="L3679" s="1" t="s">
        <v>5579</v>
      </c>
      <c r="M3679" s="5">
        <v>1702.97</v>
      </c>
      <c r="N3679" s="5">
        <v>255.45</v>
      </c>
      <c r="O3679" s="1" t="s">
        <v>3642</v>
      </c>
      <c r="P3679" s="5">
        <v>1702.97</v>
      </c>
      <c r="Q3679" s="5">
        <v>28.1</v>
      </c>
      <c r="R3679" s="1" t="s">
        <v>5351</v>
      </c>
      <c r="S3679" s="5">
        <v>1702.97</v>
      </c>
      <c r="T3679" s="5">
        <v>129.43</v>
      </c>
      <c r="U3679" s="1" t="s">
        <v>5351</v>
      </c>
      <c r="V3679" s="1" t="s">
        <v>5351</v>
      </c>
      <c r="W3679" s="1" t="s">
        <v>5580</v>
      </c>
      <c r="X3679" s="1" t="s">
        <v>5392</v>
      </c>
      <c r="Y3679" s="1" t="s">
        <v>5455</v>
      </c>
      <c r="Z3679" s="1" t="s">
        <v>5456</v>
      </c>
      <c r="AB3679" s="8" t="str">
        <f t="shared" si="604"/>
        <v>000157967</v>
      </c>
      <c r="AC3679" t="str">
        <f t="shared" si="605"/>
        <v>30/06/2015</v>
      </c>
      <c r="AD3679" t="str">
        <f t="shared" si="606"/>
        <v>59578948000171</v>
      </c>
      <c r="AE3679" s="9">
        <f t="shared" si="607"/>
        <v>2149.11</v>
      </c>
      <c r="AF3679">
        <f t="shared" si="608"/>
        <v>0</v>
      </c>
      <c r="AH3679">
        <v>1900</v>
      </c>
      <c r="AI3679" s="10" t="s">
        <v>6204</v>
      </c>
      <c r="AJ3679">
        <v>3515</v>
      </c>
      <c r="AK3679" t="s">
        <v>5221</v>
      </c>
      <c r="AL3679">
        <v>1</v>
      </c>
      <c r="AM3679">
        <v>6</v>
      </c>
      <c r="AN3679" s="11" t="e">
        <f>VLOOKUP(TRIM(AK3679),[1]Sheet1!$V:$W,2,FALSE)</f>
        <v>#N/A</v>
      </c>
      <c r="AO3679" s="11">
        <f t="shared" si="609"/>
        <v>0</v>
      </c>
      <c r="AP3679" s="10">
        <f t="shared" si="610"/>
        <v>0</v>
      </c>
      <c r="AQ3679" s="10"/>
      <c r="AR3679" s="11" t="b">
        <f t="shared" si="611"/>
        <v>0</v>
      </c>
    </row>
    <row r="3680" spans="1:44" x14ac:dyDescent="0.2">
      <c r="A3680" s="1" t="s">
        <v>5346</v>
      </c>
      <c r="B3680" s="1" t="s">
        <v>97</v>
      </c>
      <c r="C3680" s="3">
        <v>42185</v>
      </c>
      <c r="D3680" s="1" t="s">
        <v>3649</v>
      </c>
      <c r="E3680" s="1" t="s">
        <v>5382</v>
      </c>
      <c r="F3680" s="5">
        <v>337.25</v>
      </c>
      <c r="G3680" s="5">
        <v>281.04000000000002</v>
      </c>
      <c r="H3680" s="5">
        <v>11.24</v>
      </c>
      <c r="I3680" s="1" t="s">
        <v>5406</v>
      </c>
      <c r="J3680" s="5">
        <v>0</v>
      </c>
      <c r="K3680" s="5">
        <v>0</v>
      </c>
      <c r="L3680" s="1" t="s">
        <v>5349</v>
      </c>
      <c r="M3680" s="5">
        <v>281.04000000000002</v>
      </c>
      <c r="N3680" s="5">
        <v>56.21</v>
      </c>
      <c r="O3680" s="1" t="s">
        <v>3642</v>
      </c>
      <c r="P3680" s="5">
        <v>281.04000000000002</v>
      </c>
      <c r="Q3680" s="5">
        <v>4.6399999999999997</v>
      </c>
      <c r="R3680" s="1" t="s">
        <v>5351</v>
      </c>
      <c r="S3680" s="5">
        <v>281.04000000000002</v>
      </c>
      <c r="T3680" s="5">
        <v>21.36</v>
      </c>
      <c r="U3680" s="1" t="s">
        <v>5351</v>
      </c>
      <c r="V3680" s="1" t="s">
        <v>5351</v>
      </c>
      <c r="W3680" s="1" t="s">
        <v>5641</v>
      </c>
      <c r="X3680" s="1" t="s">
        <v>5498</v>
      </c>
      <c r="Y3680" s="1" t="s">
        <v>5824</v>
      </c>
      <c r="Z3680" s="1" t="s">
        <v>5825</v>
      </c>
      <c r="AB3680" s="8" t="str">
        <f t="shared" si="604"/>
        <v>000157968</v>
      </c>
      <c r="AC3680" t="str">
        <f t="shared" si="605"/>
        <v>30/06/2015</v>
      </c>
      <c r="AD3680" t="str">
        <f t="shared" si="606"/>
        <v>82321845000143</v>
      </c>
      <c r="AE3680" s="9">
        <f t="shared" si="607"/>
        <v>337.25</v>
      </c>
      <c r="AF3680">
        <f t="shared" si="608"/>
        <v>32.799999999999997</v>
      </c>
      <c r="AH3680">
        <v>6782677</v>
      </c>
      <c r="AI3680" s="10" t="s">
        <v>6240</v>
      </c>
      <c r="AJ3680">
        <v>157186</v>
      </c>
      <c r="AK3680" t="s">
        <v>5903</v>
      </c>
      <c r="AL3680">
        <v>1</v>
      </c>
      <c r="AM3680">
        <v>1</v>
      </c>
      <c r="AN3680" s="11" t="e">
        <f>VLOOKUP(TRIM(AK3680),[1]Sheet1!$V:$W,2,FALSE)</f>
        <v>#N/A</v>
      </c>
      <c r="AO3680" s="11">
        <f t="shared" si="609"/>
        <v>0</v>
      </c>
      <c r="AP3680" s="10">
        <f t="shared" si="610"/>
        <v>0</v>
      </c>
      <c r="AQ3680" s="10"/>
      <c r="AR3680" s="11" t="b">
        <f t="shared" si="611"/>
        <v>0</v>
      </c>
    </row>
    <row r="3681" spans="1:44" x14ac:dyDescent="0.2">
      <c r="A3681" s="1" t="s">
        <v>5346</v>
      </c>
      <c r="B3681" s="1" t="s">
        <v>97</v>
      </c>
      <c r="C3681" s="3">
        <v>42185</v>
      </c>
      <c r="D3681" s="1" t="s">
        <v>3649</v>
      </c>
      <c r="E3681" s="1" t="s">
        <v>5382</v>
      </c>
      <c r="F3681" s="5">
        <v>87.68</v>
      </c>
      <c r="G3681" s="5">
        <v>76.239999999999995</v>
      </c>
      <c r="H3681" s="5">
        <v>3.05</v>
      </c>
      <c r="I3681" s="1" t="s">
        <v>5406</v>
      </c>
      <c r="J3681" s="5">
        <v>0</v>
      </c>
      <c r="K3681" s="5">
        <v>0</v>
      </c>
      <c r="L3681" s="1" t="s">
        <v>5349</v>
      </c>
      <c r="M3681" s="5">
        <v>76.239999999999995</v>
      </c>
      <c r="N3681" s="5">
        <v>11.44</v>
      </c>
      <c r="O3681" s="1" t="s">
        <v>3642</v>
      </c>
      <c r="P3681" s="5">
        <v>76.239999999999995</v>
      </c>
      <c r="Q3681" s="5">
        <v>1.26</v>
      </c>
      <c r="R3681" s="1" t="s">
        <v>5351</v>
      </c>
      <c r="S3681" s="5">
        <v>76.239999999999995</v>
      </c>
      <c r="T3681" s="5">
        <v>5.79</v>
      </c>
      <c r="U3681" s="1" t="s">
        <v>5351</v>
      </c>
      <c r="V3681" s="1" t="s">
        <v>5351</v>
      </c>
      <c r="W3681" s="1" t="s">
        <v>5641</v>
      </c>
      <c r="X3681" s="1" t="s">
        <v>5408</v>
      </c>
      <c r="Y3681" s="1" t="s">
        <v>3696</v>
      </c>
      <c r="Z3681" s="1" t="s">
        <v>3697</v>
      </c>
      <c r="AB3681" s="8" t="str">
        <f t="shared" si="604"/>
        <v>000157968</v>
      </c>
      <c r="AC3681" t="str">
        <f t="shared" si="605"/>
        <v>30/06/2015</v>
      </c>
      <c r="AD3681" t="str">
        <f t="shared" si="606"/>
        <v>82321845000143</v>
      </c>
      <c r="AE3681" s="9">
        <f t="shared" si="607"/>
        <v>87.68</v>
      </c>
      <c r="AF3681">
        <f t="shared" si="608"/>
        <v>32.799999999999997</v>
      </c>
      <c r="AH3681">
        <v>1900</v>
      </c>
      <c r="AI3681" s="10" t="s">
        <v>6204</v>
      </c>
      <c r="AJ3681">
        <v>3515</v>
      </c>
      <c r="AK3681" t="s">
        <v>5754</v>
      </c>
      <c r="AL3681">
        <v>1</v>
      </c>
      <c r="AM3681">
        <v>2</v>
      </c>
      <c r="AN3681" s="11" t="e">
        <f>VLOOKUP(TRIM(AK3681),[1]Sheet1!$V:$W,2,FALSE)</f>
        <v>#N/A</v>
      </c>
      <c r="AO3681" s="11">
        <f t="shared" si="609"/>
        <v>0</v>
      </c>
      <c r="AP3681" s="10">
        <f t="shared" si="610"/>
        <v>0</v>
      </c>
      <c r="AQ3681" s="10"/>
      <c r="AR3681" s="11" t="b">
        <f t="shared" si="611"/>
        <v>0</v>
      </c>
    </row>
    <row r="3682" spans="1:44" x14ac:dyDescent="0.2">
      <c r="A3682" s="1" t="s">
        <v>5346</v>
      </c>
      <c r="B3682" s="1" t="s">
        <v>97</v>
      </c>
      <c r="C3682" s="3">
        <v>42185</v>
      </c>
      <c r="D3682" s="1" t="s">
        <v>3649</v>
      </c>
      <c r="E3682" s="1" t="s">
        <v>5382</v>
      </c>
      <c r="F3682" s="5">
        <v>2026.54</v>
      </c>
      <c r="G3682" s="5">
        <v>1762.21</v>
      </c>
      <c r="H3682" s="5">
        <v>70.489999999999995</v>
      </c>
      <c r="I3682" s="1" t="s">
        <v>5406</v>
      </c>
      <c r="J3682" s="5">
        <v>0</v>
      </c>
      <c r="K3682" s="5">
        <v>0</v>
      </c>
      <c r="L3682" s="1" t="s">
        <v>5349</v>
      </c>
      <c r="M3682" s="5">
        <v>1762.21</v>
      </c>
      <c r="N3682" s="5">
        <v>264.33</v>
      </c>
      <c r="O3682" s="1" t="s">
        <v>3642</v>
      </c>
      <c r="P3682" s="5">
        <v>1762.21</v>
      </c>
      <c r="Q3682" s="5">
        <v>29.08</v>
      </c>
      <c r="R3682" s="1" t="s">
        <v>5351</v>
      </c>
      <c r="S3682" s="5">
        <v>1762.21</v>
      </c>
      <c r="T3682" s="5">
        <v>133.93</v>
      </c>
      <c r="U3682" s="1" t="s">
        <v>5351</v>
      </c>
      <c r="V3682" s="1" t="s">
        <v>5351</v>
      </c>
      <c r="W3682" s="1" t="s">
        <v>5641</v>
      </c>
      <c r="X3682" s="1" t="s">
        <v>5408</v>
      </c>
      <c r="Y3682" s="1" t="s">
        <v>5740</v>
      </c>
      <c r="Z3682" s="1" t="s">
        <v>5741</v>
      </c>
      <c r="AB3682" s="8" t="str">
        <f t="shared" si="604"/>
        <v>000157968</v>
      </c>
      <c r="AC3682" t="str">
        <f t="shared" si="605"/>
        <v>30/06/2015</v>
      </c>
      <c r="AD3682" t="str">
        <f t="shared" si="606"/>
        <v>82321845000143</v>
      </c>
      <c r="AE3682" s="9">
        <f t="shared" si="607"/>
        <v>2026.54</v>
      </c>
      <c r="AF3682">
        <f t="shared" si="608"/>
        <v>32.799999999999997</v>
      </c>
      <c r="AH3682">
        <v>6784253</v>
      </c>
      <c r="AI3682" s="10" t="s">
        <v>6338</v>
      </c>
      <c r="AJ3682">
        <v>157187</v>
      </c>
      <c r="AK3682" t="s">
        <v>5034</v>
      </c>
      <c r="AL3682">
        <v>0</v>
      </c>
      <c r="AM3682">
        <v>100</v>
      </c>
      <c r="AN3682" s="11">
        <f>VLOOKUP(TRIM(AK3682),[1]Sheet1!$V:$W,2,FALSE)</f>
        <v>0</v>
      </c>
      <c r="AO3682" s="11">
        <f t="shared" si="609"/>
        <v>0</v>
      </c>
      <c r="AP3682" s="10">
        <f t="shared" si="610"/>
        <v>0</v>
      </c>
      <c r="AQ3682" s="10"/>
      <c r="AR3682" s="11" t="b">
        <f t="shared" si="611"/>
        <v>0</v>
      </c>
    </row>
    <row r="3683" spans="1:44" x14ac:dyDescent="0.2">
      <c r="A3683" s="1" t="s">
        <v>5346</v>
      </c>
      <c r="B3683" s="1" t="s">
        <v>97</v>
      </c>
      <c r="C3683" s="3">
        <v>42185</v>
      </c>
      <c r="D3683" s="1" t="s">
        <v>3700</v>
      </c>
      <c r="E3683" s="1" t="s">
        <v>5382</v>
      </c>
      <c r="F3683" s="5">
        <v>328.84</v>
      </c>
      <c r="G3683" s="5">
        <v>285.36</v>
      </c>
      <c r="H3683" s="5">
        <v>34.24</v>
      </c>
      <c r="I3683" s="1" t="s">
        <v>4243</v>
      </c>
      <c r="J3683" s="5">
        <v>431.81</v>
      </c>
      <c r="K3683" s="5">
        <v>43.48</v>
      </c>
      <c r="L3683" s="1" t="s">
        <v>4243</v>
      </c>
      <c r="M3683" s="5">
        <v>0</v>
      </c>
      <c r="N3683" s="5">
        <v>0</v>
      </c>
      <c r="O3683" s="1" t="s">
        <v>5349</v>
      </c>
      <c r="P3683" s="5">
        <v>285.36</v>
      </c>
      <c r="Q3683" s="5">
        <v>4.71</v>
      </c>
      <c r="R3683" s="1" t="s">
        <v>5351</v>
      </c>
      <c r="S3683" s="5">
        <v>285.36</v>
      </c>
      <c r="T3683" s="5">
        <v>21.69</v>
      </c>
      <c r="U3683" s="1" t="s">
        <v>5351</v>
      </c>
      <c r="V3683" s="1" t="s">
        <v>5351</v>
      </c>
      <c r="W3683" s="1" t="s">
        <v>5641</v>
      </c>
      <c r="X3683" s="1" t="s">
        <v>5419</v>
      </c>
      <c r="Y3683" s="1" t="s">
        <v>4156</v>
      </c>
      <c r="Z3683" s="1" t="s">
        <v>926</v>
      </c>
      <c r="AB3683" s="8" t="str">
        <f t="shared" si="604"/>
        <v>000157968</v>
      </c>
      <c r="AC3683" t="str">
        <f t="shared" si="605"/>
        <v>30/06/2015</v>
      </c>
      <c r="AD3683" t="str">
        <f t="shared" si="606"/>
        <v>82321845000143</v>
      </c>
      <c r="AE3683" s="9">
        <f t="shared" si="607"/>
        <v>328.84</v>
      </c>
      <c r="AF3683">
        <f t="shared" si="608"/>
        <v>32.799999999999997</v>
      </c>
      <c r="AH3683">
        <v>24128</v>
      </c>
      <c r="AI3683" s="10" t="s">
        <v>6204</v>
      </c>
      <c r="AJ3683">
        <v>157188</v>
      </c>
      <c r="AK3683" t="s">
        <v>2659</v>
      </c>
      <c r="AL3683">
        <v>0</v>
      </c>
      <c r="AM3683">
        <v>1</v>
      </c>
      <c r="AN3683" s="11" t="e">
        <f>VLOOKUP(TRIM(AK3683),[1]Sheet1!$V:$W,2,FALSE)</f>
        <v>#N/A</v>
      </c>
      <c r="AO3683" s="11">
        <f t="shared" si="609"/>
        <v>0</v>
      </c>
      <c r="AP3683" s="10">
        <f t="shared" si="610"/>
        <v>0</v>
      </c>
      <c r="AQ3683" s="10"/>
      <c r="AR3683" s="11" t="b">
        <f t="shared" si="611"/>
        <v>0</v>
      </c>
    </row>
    <row r="3684" spans="1:44" x14ac:dyDescent="0.2">
      <c r="A3684" s="1" t="s">
        <v>5346</v>
      </c>
      <c r="B3684" s="1" t="s">
        <v>97</v>
      </c>
      <c r="C3684" s="3">
        <v>42185</v>
      </c>
      <c r="D3684" s="1" t="s">
        <v>3001</v>
      </c>
      <c r="E3684" s="1" t="s">
        <v>5382</v>
      </c>
      <c r="F3684" s="5">
        <v>241.83</v>
      </c>
      <c r="G3684" s="5">
        <v>171.23</v>
      </c>
      <c r="H3684" s="5">
        <v>6.85</v>
      </c>
      <c r="I3684" s="1" t="s">
        <v>5579</v>
      </c>
      <c r="J3684" s="5">
        <v>335.17</v>
      </c>
      <c r="K3684" s="5">
        <v>53.48</v>
      </c>
      <c r="L3684" s="1" t="s">
        <v>5579</v>
      </c>
      <c r="M3684" s="5">
        <v>171.23</v>
      </c>
      <c r="N3684" s="5">
        <v>17.12</v>
      </c>
      <c r="O3684" s="1" t="s">
        <v>3642</v>
      </c>
      <c r="P3684" s="5">
        <v>171.23</v>
      </c>
      <c r="Q3684" s="5">
        <v>2.83</v>
      </c>
      <c r="R3684" s="1" t="s">
        <v>5351</v>
      </c>
      <c r="S3684" s="5">
        <v>171.23</v>
      </c>
      <c r="T3684" s="5">
        <v>13.01</v>
      </c>
      <c r="U3684" s="1" t="s">
        <v>5351</v>
      </c>
      <c r="V3684" s="1" t="s">
        <v>5351</v>
      </c>
      <c r="W3684" s="1" t="s">
        <v>5641</v>
      </c>
      <c r="X3684" s="1" t="s">
        <v>5442</v>
      </c>
      <c r="Y3684" s="1" t="s">
        <v>3844</v>
      </c>
      <c r="Z3684" s="1" t="s">
        <v>3845</v>
      </c>
      <c r="AB3684" s="8" t="str">
        <f t="shared" si="604"/>
        <v>000157968</v>
      </c>
      <c r="AC3684" t="str">
        <f t="shared" si="605"/>
        <v>30/06/2015</v>
      </c>
      <c r="AD3684" t="str">
        <f t="shared" si="606"/>
        <v>82321845000143</v>
      </c>
      <c r="AE3684" s="9">
        <f t="shared" si="607"/>
        <v>241.83</v>
      </c>
      <c r="AF3684">
        <f t="shared" si="608"/>
        <v>32.799999999999997</v>
      </c>
      <c r="AH3684">
        <v>1900</v>
      </c>
      <c r="AI3684" s="10" t="s">
        <v>6204</v>
      </c>
      <c r="AJ3684">
        <v>3515</v>
      </c>
      <c r="AK3684" t="s">
        <v>5223</v>
      </c>
      <c r="AL3684">
        <v>1</v>
      </c>
      <c r="AM3684">
        <v>1</v>
      </c>
      <c r="AN3684" s="11" t="e">
        <f>VLOOKUP(TRIM(AK3684),[1]Sheet1!$V:$W,2,FALSE)</f>
        <v>#N/A</v>
      </c>
      <c r="AO3684" s="11">
        <f t="shared" si="609"/>
        <v>0</v>
      </c>
      <c r="AP3684" s="10">
        <f t="shared" si="610"/>
        <v>0</v>
      </c>
      <c r="AQ3684" s="10"/>
      <c r="AR3684" s="11" t="b">
        <f t="shared" si="611"/>
        <v>0</v>
      </c>
    </row>
    <row r="3685" spans="1:44" x14ac:dyDescent="0.2">
      <c r="A3685" s="1" t="s">
        <v>5346</v>
      </c>
      <c r="B3685" s="1" t="s">
        <v>97</v>
      </c>
      <c r="C3685" s="3">
        <v>42185</v>
      </c>
      <c r="D3685" s="1" t="s">
        <v>3001</v>
      </c>
      <c r="E3685" s="1" t="s">
        <v>5382</v>
      </c>
      <c r="F3685" s="5">
        <v>498.57</v>
      </c>
      <c r="G3685" s="5">
        <v>346.33</v>
      </c>
      <c r="H3685" s="5">
        <v>13.85</v>
      </c>
      <c r="I3685" s="1" t="s">
        <v>5579</v>
      </c>
      <c r="J3685" s="5">
        <v>634.14</v>
      </c>
      <c r="K3685" s="5">
        <v>100.29</v>
      </c>
      <c r="L3685" s="1" t="s">
        <v>5579</v>
      </c>
      <c r="M3685" s="5">
        <v>346.33</v>
      </c>
      <c r="N3685" s="5">
        <v>51.95</v>
      </c>
      <c r="O3685" s="1" t="s">
        <v>3642</v>
      </c>
      <c r="P3685" s="5">
        <v>346.33</v>
      </c>
      <c r="Q3685" s="5">
        <v>5.71</v>
      </c>
      <c r="R3685" s="1" t="s">
        <v>5351</v>
      </c>
      <c r="S3685" s="5">
        <v>346.33</v>
      </c>
      <c r="T3685" s="5">
        <v>26.32</v>
      </c>
      <c r="U3685" s="1" t="s">
        <v>5351</v>
      </c>
      <c r="V3685" s="1" t="s">
        <v>5351</v>
      </c>
      <c r="W3685" s="1" t="s">
        <v>5641</v>
      </c>
      <c r="X3685" s="1" t="s">
        <v>5359</v>
      </c>
      <c r="Y3685" s="1" t="s">
        <v>5965</v>
      </c>
      <c r="Z3685" s="1" t="s">
        <v>5966</v>
      </c>
      <c r="AB3685" s="8" t="str">
        <f t="shared" si="604"/>
        <v>000157968</v>
      </c>
      <c r="AC3685" t="str">
        <f t="shared" si="605"/>
        <v>30/06/2015</v>
      </c>
      <c r="AD3685" t="str">
        <f t="shared" si="606"/>
        <v>82321845000143</v>
      </c>
      <c r="AE3685" s="9">
        <f t="shared" si="607"/>
        <v>498.57</v>
      </c>
      <c r="AF3685">
        <f t="shared" si="608"/>
        <v>32.799999999999997</v>
      </c>
      <c r="AH3685">
        <v>6782682</v>
      </c>
      <c r="AI3685" s="10" t="s">
        <v>6378</v>
      </c>
      <c r="AJ3685">
        <v>157189</v>
      </c>
      <c r="AK3685" t="s">
        <v>5440</v>
      </c>
      <c r="AL3685">
        <v>1</v>
      </c>
      <c r="AM3685">
        <v>10</v>
      </c>
      <c r="AN3685" s="11" t="e">
        <f>VLOOKUP(TRIM(AK3685),[1]Sheet1!$V:$W,2,FALSE)</f>
        <v>#N/A</v>
      </c>
      <c r="AO3685" s="11">
        <f t="shared" si="609"/>
        <v>0</v>
      </c>
      <c r="AP3685" s="10">
        <f t="shared" si="610"/>
        <v>0</v>
      </c>
      <c r="AQ3685" s="10"/>
      <c r="AR3685" s="11" t="b">
        <f t="shared" si="611"/>
        <v>0</v>
      </c>
    </row>
    <row r="3686" spans="1:44" x14ac:dyDescent="0.2">
      <c r="A3686" s="1" t="s">
        <v>5346</v>
      </c>
      <c r="B3686" s="1" t="s">
        <v>97</v>
      </c>
      <c r="C3686" s="3">
        <v>42185</v>
      </c>
      <c r="D3686" s="1" t="s">
        <v>3001</v>
      </c>
      <c r="E3686" s="1" t="s">
        <v>5382</v>
      </c>
      <c r="F3686" s="5">
        <v>498.57</v>
      </c>
      <c r="G3686" s="5">
        <v>346.33</v>
      </c>
      <c r="H3686" s="5">
        <v>13.85</v>
      </c>
      <c r="I3686" s="1" t="s">
        <v>5579</v>
      </c>
      <c r="J3686" s="5">
        <v>634.14</v>
      </c>
      <c r="K3686" s="5">
        <v>100.29</v>
      </c>
      <c r="L3686" s="1" t="s">
        <v>5579</v>
      </c>
      <c r="M3686" s="5">
        <v>346.33</v>
      </c>
      <c r="N3686" s="5">
        <v>51.95</v>
      </c>
      <c r="O3686" s="1" t="s">
        <v>3642</v>
      </c>
      <c r="P3686" s="5">
        <v>346.33</v>
      </c>
      <c r="Q3686" s="5">
        <v>5.71</v>
      </c>
      <c r="R3686" s="1" t="s">
        <v>5351</v>
      </c>
      <c r="S3686" s="5">
        <v>346.33</v>
      </c>
      <c r="T3686" s="5">
        <v>26.32</v>
      </c>
      <c r="U3686" s="1" t="s">
        <v>5351</v>
      </c>
      <c r="V3686" s="1" t="s">
        <v>5351</v>
      </c>
      <c r="W3686" s="1" t="s">
        <v>5641</v>
      </c>
      <c r="X3686" s="1" t="s">
        <v>5359</v>
      </c>
      <c r="Y3686" s="1" t="s">
        <v>5450</v>
      </c>
      <c r="Z3686" s="1" t="s">
        <v>391</v>
      </c>
      <c r="AB3686" s="8" t="str">
        <f t="shared" si="604"/>
        <v>000157968</v>
      </c>
      <c r="AC3686" t="str">
        <f t="shared" si="605"/>
        <v>30/06/2015</v>
      </c>
      <c r="AD3686" t="str">
        <f t="shared" si="606"/>
        <v>82321845000143</v>
      </c>
      <c r="AE3686" s="9">
        <f t="shared" si="607"/>
        <v>498.57</v>
      </c>
      <c r="AF3686">
        <f t="shared" si="608"/>
        <v>32.799999999999997</v>
      </c>
      <c r="AH3686">
        <v>1900</v>
      </c>
      <c r="AI3686" s="10" t="s">
        <v>6204</v>
      </c>
      <c r="AJ3686">
        <v>3515</v>
      </c>
      <c r="AK3686" t="s">
        <v>5194</v>
      </c>
      <c r="AL3686">
        <v>1</v>
      </c>
      <c r="AM3686">
        <v>1</v>
      </c>
      <c r="AN3686" s="11" t="e">
        <f>VLOOKUP(TRIM(AK3686),[1]Sheet1!$V:$W,2,FALSE)</f>
        <v>#N/A</v>
      </c>
      <c r="AO3686" s="11">
        <f t="shared" si="609"/>
        <v>0</v>
      </c>
      <c r="AP3686" s="10">
        <f t="shared" si="610"/>
        <v>0</v>
      </c>
      <c r="AQ3686" s="10"/>
      <c r="AR3686" s="11" t="b">
        <f t="shared" si="611"/>
        <v>0</v>
      </c>
    </row>
    <row r="3687" spans="1:44" x14ac:dyDescent="0.2">
      <c r="A3687" s="1" t="s">
        <v>5346</v>
      </c>
      <c r="B3687" s="1" t="s">
        <v>98</v>
      </c>
      <c r="C3687" s="3">
        <v>42185</v>
      </c>
      <c r="D3687" s="1" t="s">
        <v>3657</v>
      </c>
      <c r="E3687" s="1" t="s">
        <v>5347</v>
      </c>
      <c r="F3687" s="5">
        <v>173.71</v>
      </c>
      <c r="G3687" s="5">
        <v>181.19</v>
      </c>
      <c r="H3687" s="5">
        <v>32.61</v>
      </c>
      <c r="I3687" s="1" t="s">
        <v>5406</v>
      </c>
      <c r="J3687" s="5">
        <v>0</v>
      </c>
      <c r="K3687" s="5">
        <v>0</v>
      </c>
      <c r="L3687" s="1" t="s">
        <v>5349</v>
      </c>
      <c r="M3687" s="5">
        <v>0</v>
      </c>
      <c r="N3687" s="5">
        <v>0</v>
      </c>
      <c r="O3687" s="1" t="s">
        <v>5349</v>
      </c>
      <c r="P3687" s="5">
        <v>181.19</v>
      </c>
      <c r="Q3687" s="5">
        <v>2.99</v>
      </c>
      <c r="R3687" s="1" t="s">
        <v>5351</v>
      </c>
      <c r="S3687" s="5">
        <v>181.19</v>
      </c>
      <c r="T3687" s="5">
        <v>13.77</v>
      </c>
      <c r="U3687" s="1" t="s">
        <v>5351</v>
      </c>
      <c r="V3687" s="1" t="s">
        <v>5351</v>
      </c>
      <c r="W3687" s="1" t="s">
        <v>99</v>
      </c>
      <c r="X3687" s="1" t="s">
        <v>100</v>
      </c>
      <c r="Y3687" s="1" t="s">
        <v>101</v>
      </c>
      <c r="Z3687" s="1" t="s">
        <v>102</v>
      </c>
      <c r="AB3687" s="8" t="str">
        <f t="shared" si="604"/>
        <v>000157969</v>
      </c>
      <c r="AC3687" t="str">
        <f t="shared" si="605"/>
        <v>30/06/2015</v>
      </c>
      <c r="AD3687" t="str">
        <f t="shared" si="606"/>
        <v>00999513000158</v>
      </c>
      <c r="AE3687" s="9">
        <f t="shared" si="607"/>
        <v>173.71</v>
      </c>
      <c r="AF3687">
        <f t="shared" si="608"/>
        <v>0</v>
      </c>
      <c r="AH3687">
        <v>6782682</v>
      </c>
      <c r="AI3687" s="10" t="s">
        <v>6378</v>
      </c>
      <c r="AJ3687">
        <v>157189</v>
      </c>
      <c r="AK3687" t="s">
        <v>5244</v>
      </c>
      <c r="AL3687">
        <v>0</v>
      </c>
      <c r="AM3687">
        <v>60</v>
      </c>
      <c r="AN3687" s="11">
        <f>VLOOKUP(TRIM(AK3687),[1]Sheet1!$V:$W,2,FALSE)</f>
        <v>0</v>
      </c>
      <c r="AO3687" s="11">
        <f t="shared" si="609"/>
        <v>0</v>
      </c>
      <c r="AP3687" s="10">
        <f t="shared" si="610"/>
        <v>0</v>
      </c>
      <c r="AQ3687" s="10"/>
      <c r="AR3687" s="11" t="b">
        <f t="shared" si="611"/>
        <v>0</v>
      </c>
    </row>
    <row r="3688" spans="1:44" x14ac:dyDescent="0.2">
      <c r="A3688" s="1" t="s">
        <v>5346</v>
      </c>
      <c r="B3688" s="1" t="s">
        <v>103</v>
      </c>
      <c r="C3688" s="3">
        <v>42185</v>
      </c>
      <c r="D3688" s="1" t="s">
        <v>3649</v>
      </c>
      <c r="E3688" s="1" t="s">
        <v>4804</v>
      </c>
      <c r="F3688" s="5">
        <v>20.34</v>
      </c>
      <c r="G3688" s="5">
        <v>18.489999999999998</v>
      </c>
      <c r="H3688" s="5">
        <v>0.74</v>
      </c>
      <c r="I3688" s="1" t="s">
        <v>5406</v>
      </c>
      <c r="J3688" s="5">
        <v>0</v>
      </c>
      <c r="K3688" s="5">
        <v>0</v>
      </c>
      <c r="L3688" s="1" t="s">
        <v>5349</v>
      </c>
      <c r="M3688" s="5">
        <v>18.489999999999998</v>
      </c>
      <c r="N3688" s="5">
        <v>1.85</v>
      </c>
      <c r="O3688" s="1" t="s">
        <v>3642</v>
      </c>
      <c r="P3688" s="5">
        <v>18.489999999999998</v>
      </c>
      <c r="Q3688" s="5">
        <v>0.31</v>
      </c>
      <c r="R3688" s="1" t="s">
        <v>5351</v>
      </c>
      <c r="S3688" s="5">
        <v>18.489999999999998</v>
      </c>
      <c r="T3688" s="5">
        <v>1.41</v>
      </c>
      <c r="U3688" s="1" t="s">
        <v>5351</v>
      </c>
      <c r="V3688" s="1" t="s">
        <v>5351</v>
      </c>
      <c r="W3688" s="1" t="s">
        <v>3950</v>
      </c>
      <c r="X3688" s="1" t="s">
        <v>5442</v>
      </c>
      <c r="Y3688" s="1" t="s">
        <v>5443</v>
      </c>
      <c r="Z3688" s="1" t="s">
        <v>5444</v>
      </c>
      <c r="AB3688" s="8" t="str">
        <f t="shared" si="604"/>
        <v>000157970</v>
      </c>
      <c r="AC3688" t="str">
        <f t="shared" si="605"/>
        <v>30/06/2015</v>
      </c>
      <c r="AD3688" t="str">
        <f t="shared" si="606"/>
        <v>46044053005417</v>
      </c>
      <c r="AE3688" s="9">
        <f t="shared" si="607"/>
        <v>20.34</v>
      </c>
      <c r="AF3688">
        <f t="shared" si="608"/>
        <v>0</v>
      </c>
      <c r="AH3688">
        <v>6782682</v>
      </c>
      <c r="AI3688" s="10" t="s">
        <v>6378</v>
      </c>
      <c r="AJ3688">
        <v>157189</v>
      </c>
      <c r="AK3688" t="s">
        <v>4033</v>
      </c>
      <c r="AL3688">
        <v>0</v>
      </c>
      <c r="AM3688">
        <v>10</v>
      </c>
      <c r="AN3688" s="11">
        <f>VLOOKUP(TRIM(AK3688),[1]Sheet1!$V:$W,2,FALSE)</f>
        <v>0</v>
      </c>
      <c r="AO3688" s="11">
        <f t="shared" si="609"/>
        <v>0</v>
      </c>
      <c r="AP3688" s="10">
        <f t="shared" si="610"/>
        <v>0</v>
      </c>
      <c r="AQ3688" s="10"/>
      <c r="AR3688" s="11" t="b">
        <f t="shared" si="611"/>
        <v>0</v>
      </c>
    </row>
    <row r="3689" spans="1:44" x14ac:dyDescent="0.2">
      <c r="A3689" s="1" t="s">
        <v>5346</v>
      </c>
      <c r="B3689" s="1" t="s">
        <v>103</v>
      </c>
      <c r="C3689" s="3">
        <v>42185</v>
      </c>
      <c r="D3689" s="1" t="s">
        <v>3649</v>
      </c>
      <c r="E3689" s="1" t="s">
        <v>4804</v>
      </c>
      <c r="F3689" s="5">
        <v>168.06</v>
      </c>
      <c r="G3689" s="5">
        <v>146.13999999999999</v>
      </c>
      <c r="H3689" s="5">
        <v>5.85</v>
      </c>
      <c r="I3689" s="1" t="s">
        <v>5406</v>
      </c>
      <c r="J3689" s="5">
        <v>0</v>
      </c>
      <c r="K3689" s="5">
        <v>0</v>
      </c>
      <c r="L3689" s="1" t="s">
        <v>5349</v>
      </c>
      <c r="M3689" s="5">
        <v>146.13999999999999</v>
      </c>
      <c r="N3689" s="5">
        <v>21.92</v>
      </c>
      <c r="O3689" s="1" t="s">
        <v>3642</v>
      </c>
      <c r="P3689" s="5">
        <v>146.13999999999999</v>
      </c>
      <c r="Q3689" s="5">
        <v>2.41</v>
      </c>
      <c r="R3689" s="1" t="s">
        <v>5351</v>
      </c>
      <c r="S3689" s="5">
        <v>146.13999999999999</v>
      </c>
      <c r="T3689" s="5">
        <v>11.11</v>
      </c>
      <c r="U3689" s="1" t="s">
        <v>5351</v>
      </c>
      <c r="V3689" s="1" t="s">
        <v>5351</v>
      </c>
      <c r="W3689" s="1" t="s">
        <v>3950</v>
      </c>
      <c r="X3689" s="1" t="s">
        <v>5359</v>
      </c>
      <c r="Y3689" s="1" t="s">
        <v>3957</v>
      </c>
      <c r="Z3689" s="1" t="s">
        <v>1366</v>
      </c>
      <c r="AB3689" s="8" t="str">
        <f t="shared" si="604"/>
        <v>000157970</v>
      </c>
      <c r="AC3689" t="str">
        <f t="shared" si="605"/>
        <v>30/06/2015</v>
      </c>
      <c r="AD3689" t="str">
        <f t="shared" si="606"/>
        <v>46044053005417</v>
      </c>
      <c r="AE3689" s="9">
        <f t="shared" si="607"/>
        <v>168.06</v>
      </c>
      <c r="AF3689">
        <f t="shared" si="608"/>
        <v>0</v>
      </c>
      <c r="AH3689">
        <v>1900</v>
      </c>
      <c r="AI3689" s="10" t="s">
        <v>6204</v>
      </c>
      <c r="AJ3689">
        <v>3515</v>
      </c>
      <c r="AK3689" t="s">
        <v>5756</v>
      </c>
      <c r="AL3689">
        <v>1</v>
      </c>
      <c r="AM3689">
        <v>2</v>
      </c>
      <c r="AN3689" s="11" t="e">
        <f>VLOOKUP(TRIM(AK3689),[1]Sheet1!$V:$W,2,FALSE)</f>
        <v>#N/A</v>
      </c>
      <c r="AO3689" s="11">
        <f t="shared" si="609"/>
        <v>0</v>
      </c>
      <c r="AP3689" s="10">
        <f t="shared" si="610"/>
        <v>0</v>
      </c>
      <c r="AQ3689" s="10"/>
      <c r="AR3689" s="11" t="b">
        <f t="shared" si="611"/>
        <v>0</v>
      </c>
    </row>
    <row r="3690" spans="1:44" x14ac:dyDescent="0.2">
      <c r="A3690" s="1" t="s">
        <v>5346</v>
      </c>
      <c r="B3690" s="1" t="s">
        <v>103</v>
      </c>
      <c r="C3690" s="3">
        <v>42185</v>
      </c>
      <c r="D3690" s="1" t="s">
        <v>3649</v>
      </c>
      <c r="E3690" s="1" t="s">
        <v>4804</v>
      </c>
      <c r="F3690" s="5">
        <v>234.37</v>
      </c>
      <c r="G3690" s="5">
        <v>203.8</v>
      </c>
      <c r="H3690" s="5">
        <v>8.15</v>
      </c>
      <c r="I3690" s="1" t="s">
        <v>5406</v>
      </c>
      <c r="J3690" s="5">
        <v>0</v>
      </c>
      <c r="K3690" s="5">
        <v>0</v>
      </c>
      <c r="L3690" s="1" t="s">
        <v>5349</v>
      </c>
      <c r="M3690" s="5">
        <v>203.8</v>
      </c>
      <c r="N3690" s="5">
        <v>30.57</v>
      </c>
      <c r="O3690" s="1" t="s">
        <v>3642</v>
      </c>
      <c r="P3690" s="5">
        <v>203.8</v>
      </c>
      <c r="Q3690" s="5">
        <v>3.36</v>
      </c>
      <c r="R3690" s="1" t="s">
        <v>5351</v>
      </c>
      <c r="S3690" s="5">
        <v>203.8</v>
      </c>
      <c r="T3690" s="5">
        <v>15.49</v>
      </c>
      <c r="U3690" s="1" t="s">
        <v>5351</v>
      </c>
      <c r="V3690" s="1" t="s">
        <v>5351</v>
      </c>
      <c r="W3690" s="1" t="s">
        <v>3950</v>
      </c>
      <c r="X3690" s="1" t="s">
        <v>5359</v>
      </c>
      <c r="Y3690" s="1" t="s">
        <v>5483</v>
      </c>
      <c r="Z3690" s="1" t="s">
        <v>5484</v>
      </c>
      <c r="AB3690" s="8" t="str">
        <f t="shared" si="604"/>
        <v>000157970</v>
      </c>
      <c r="AC3690" t="str">
        <f t="shared" si="605"/>
        <v>30/06/2015</v>
      </c>
      <c r="AD3690" t="str">
        <f t="shared" si="606"/>
        <v>46044053005417</v>
      </c>
      <c r="AE3690" s="9">
        <f t="shared" si="607"/>
        <v>234.37</v>
      </c>
      <c r="AF3690">
        <f t="shared" si="608"/>
        <v>0</v>
      </c>
      <c r="AH3690">
        <v>6782682</v>
      </c>
      <c r="AI3690" s="10" t="s">
        <v>6378</v>
      </c>
      <c r="AJ3690">
        <v>157189</v>
      </c>
      <c r="AK3690" t="s">
        <v>3838</v>
      </c>
      <c r="AL3690">
        <v>5</v>
      </c>
      <c r="AM3690">
        <v>2</v>
      </c>
      <c r="AN3690" s="11">
        <f>VLOOKUP(TRIM(AK3690),[1]Sheet1!$V:$W,2,FALSE)</f>
        <v>18.54</v>
      </c>
      <c r="AO3690" s="11">
        <f t="shared" si="609"/>
        <v>18.54</v>
      </c>
      <c r="AP3690" s="10">
        <f t="shared" si="610"/>
        <v>37.08</v>
      </c>
      <c r="AQ3690" s="10"/>
      <c r="AR3690" s="11" t="b">
        <f t="shared" si="611"/>
        <v>0</v>
      </c>
    </row>
    <row r="3691" spans="1:44" x14ac:dyDescent="0.2">
      <c r="A3691" s="1" t="s">
        <v>5346</v>
      </c>
      <c r="B3691" s="1" t="s">
        <v>103</v>
      </c>
      <c r="C3691" s="3">
        <v>42185</v>
      </c>
      <c r="D3691" s="1" t="s">
        <v>3649</v>
      </c>
      <c r="E3691" s="1" t="s">
        <v>4804</v>
      </c>
      <c r="F3691" s="5">
        <v>2025.16</v>
      </c>
      <c r="G3691" s="5">
        <v>1761.01</v>
      </c>
      <c r="H3691" s="5">
        <v>70.44</v>
      </c>
      <c r="I3691" s="1" t="s">
        <v>5406</v>
      </c>
      <c r="J3691" s="5">
        <v>0</v>
      </c>
      <c r="K3691" s="5">
        <v>0</v>
      </c>
      <c r="L3691" s="1" t="s">
        <v>5349</v>
      </c>
      <c r="M3691" s="5">
        <v>1761.01</v>
      </c>
      <c r="N3691" s="5">
        <v>264.14999999999998</v>
      </c>
      <c r="O3691" s="1" t="s">
        <v>3642</v>
      </c>
      <c r="P3691" s="5">
        <v>1761.01</v>
      </c>
      <c r="Q3691" s="5">
        <v>29.06</v>
      </c>
      <c r="R3691" s="1" t="s">
        <v>5351</v>
      </c>
      <c r="S3691" s="5">
        <v>1761.01</v>
      </c>
      <c r="T3691" s="5">
        <v>133.84</v>
      </c>
      <c r="U3691" s="1" t="s">
        <v>5351</v>
      </c>
      <c r="V3691" s="1" t="s">
        <v>5351</v>
      </c>
      <c r="W3691" s="1" t="s">
        <v>3950</v>
      </c>
      <c r="X3691" s="1" t="s">
        <v>5359</v>
      </c>
      <c r="Y3691" s="1" t="s">
        <v>3840</v>
      </c>
      <c r="Z3691" s="1" t="s">
        <v>3841</v>
      </c>
      <c r="AB3691" s="8" t="str">
        <f t="shared" si="604"/>
        <v>000157970</v>
      </c>
      <c r="AC3691" t="str">
        <f t="shared" si="605"/>
        <v>30/06/2015</v>
      </c>
      <c r="AD3691" t="str">
        <f t="shared" si="606"/>
        <v>46044053005417</v>
      </c>
      <c r="AE3691" s="9">
        <f t="shared" si="607"/>
        <v>2025.16</v>
      </c>
      <c r="AF3691">
        <f t="shared" si="608"/>
        <v>0</v>
      </c>
      <c r="AH3691">
        <v>1900</v>
      </c>
      <c r="AI3691" s="10" t="s">
        <v>6204</v>
      </c>
      <c r="AJ3691">
        <v>3515</v>
      </c>
      <c r="AK3691" t="s">
        <v>5738</v>
      </c>
      <c r="AL3691">
        <v>1</v>
      </c>
      <c r="AM3691">
        <v>1</v>
      </c>
      <c r="AN3691" s="11" t="e">
        <f>VLOOKUP(TRIM(AK3691),[1]Sheet1!$V:$W,2,FALSE)</f>
        <v>#N/A</v>
      </c>
      <c r="AO3691" s="11">
        <f t="shared" si="609"/>
        <v>0</v>
      </c>
      <c r="AP3691" s="10">
        <f t="shared" si="610"/>
        <v>0</v>
      </c>
      <c r="AQ3691" s="10"/>
      <c r="AR3691" s="11" t="b">
        <f t="shared" si="611"/>
        <v>0</v>
      </c>
    </row>
    <row r="3692" spans="1:44" x14ac:dyDescent="0.2">
      <c r="A3692" s="1" t="s">
        <v>5346</v>
      </c>
      <c r="B3692" s="1" t="s">
        <v>103</v>
      </c>
      <c r="C3692" s="3">
        <v>42185</v>
      </c>
      <c r="D3692" s="1" t="s">
        <v>3649</v>
      </c>
      <c r="E3692" s="1" t="s">
        <v>4804</v>
      </c>
      <c r="F3692" s="5">
        <v>398.28</v>
      </c>
      <c r="G3692" s="5">
        <v>346.33</v>
      </c>
      <c r="H3692" s="5">
        <v>13.85</v>
      </c>
      <c r="I3692" s="1" t="s">
        <v>5406</v>
      </c>
      <c r="J3692" s="5">
        <v>0</v>
      </c>
      <c r="K3692" s="5">
        <v>0</v>
      </c>
      <c r="L3692" s="1" t="s">
        <v>5349</v>
      </c>
      <c r="M3692" s="5">
        <v>346.33</v>
      </c>
      <c r="N3692" s="5">
        <v>51.95</v>
      </c>
      <c r="O3692" s="1" t="s">
        <v>3642</v>
      </c>
      <c r="P3692" s="5">
        <v>346.33</v>
      </c>
      <c r="Q3692" s="5">
        <v>5.71</v>
      </c>
      <c r="R3692" s="1" t="s">
        <v>5351</v>
      </c>
      <c r="S3692" s="5">
        <v>346.33</v>
      </c>
      <c r="T3692" s="5">
        <v>26.32</v>
      </c>
      <c r="U3692" s="1" t="s">
        <v>5351</v>
      </c>
      <c r="V3692" s="1" t="s">
        <v>5351</v>
      </c>
      <c r="W3692" s="1" t="s">
        <v>3950</v>
      </c>
      <c r="X3692" s="1" t="s">
        <v>5359</v>
      </c>
      <c r="Y3692" s="1" t="s">
        <v>5450</v>
      </c>
      <c r="Z3692" s="1" t="s">
        <v>5451</v>
      </c>
      <c r="AB3692" s="8" t="str">
        <f t="shared" si="604"/>
        <v>000157970</v>
      </c>
      <c r="AC3692" t="str">
        <f t="shared" si="605"/>
        <v>30/06/2015</v>
      </c>
      <c r="AD3692" t="str">
        <f t="shared" si="606"/>
        <v>46044053005417</v>
      </c>
      <c r="AE3692" s="9">
        <f t="shared" si="607"/>
        <v>398.28</v>
      </c>
      <c r="AF3692">
        <f t="shared" si="608"/>
        <v>0</v>
      </c>
      <c r="AH3692">
        <v>1900</v>
      </c>
      <c r="AI3692" s="10" t="s">
        <v>6204</v>
      </c>
      <c r="AJ3692">
        <v>3515</v>
      </c>
      <c r="AK3692" t="s">
        <v>5758</v>
      </c>
      <c r="AL3692">
        <v>1</v>
      </c>
      <c r="AM3692">
        <v>1</v>
      </c>
      <c r="AN3692" s="11" t="e">
        <f>VLOOKUP(TRIM(AK3692),[1]Sheet1!$V:$W,2,FALSE)</f>
        <v>#N/A</v>
      </c>
      <c r="AO3692" s="11">
        <f t="shared" si="609"/>
        <v>0</v>
      </c>
      <c r="AP3692" s="10">
        <f t="shared" si="610"/>
        <v>0</v>
      </c>
      <c r="AQ3692" s="10"/>
      <c r="AR3692" s="11" t="b">
        <f t="shared" si="611"/>
        <v>0</v>
      </c>
    </row>
    <row r="3693" spans="1:44" x14ac:dyDescent="0.2">
      <c r="A3693" s="1" t="s">
        <v>5346</v>
      </c>
      <c r="B3693" s="1" t="s">
        <v>103</v>
      </c>
      <c r="C3693" s="3">
        <v>42185</v>
      </c>
      <c r="D3693" s="1" t="s">
        <v>3649</v>
      </c>
      <c r="E3693" s="1" t="s">
        <v>4804</v>
      </c>
      <c r="F3693" s="5">
        <v>398.28</v>
      </c>
      <c r="G3693" s="5">
        <v>346.33</v>
      </c>
      <c r="H3693" s="5">
        <v>13.85</v>
      </c>
      <c r="I3693" s="1" t="s">
        <v>5406</v>
      </c>
      <c r="J3693" s="5">
        <v>0</v>
      </c>
      <c r="K3693" s="5">
        <v>0</v>
      </c>
      <c r="L3693" s="1" t="s">
        <v>5349</v>
      </c>
      <c r="M3693" s="5">
        <v>346.33</v>
      </c>
      <c r="N3693" s="5">
        <v>51.95</v>
      </c>
      <c r="O3693" s="1" t="s">
        <v>3642</v>
      </c>
      <c r="P3693" s="5">
        <v>346.33</v>
      </c>
      <c r="Q3693" s="5">
        <v>5.71</v>
      </c>
      <c r="R3693" s="1" t="s">
        <v>5351</v>
      </c>
      <c r="S3693" s="5">
        <v>346.33</v>
      </c>
      <c r="T3693" s="5">
        <v>26.32</v>
      </c>
      <c r="U3693" s="1" t="s">
        <v>5351</v>
      </c>
      <c r="V3693" s="1" t="s">
        <v>5351</v>
      </c>
      <c r="W3693" s="1" t="s">
        <v>3950</v>
      </c>
      <c r="X3693" s="1" t="s">
        <v>5359</v>
      </c>
      <c r="Y3693" s="1" t="s">
        <v>5965</v>
      </c>
      <c r="Z3693" s="1" t="s">
        <v>5966</v>
      </c>
      <c r="AB3693" s="8" t="str">
        <f t="shared" si="604"/>
        <v>000157970</v>
      </c>
      <c r="AC3693" t="str">
        <f t="shared" si="605"/>
        <v>30/06/2015</v>
      </c>
      <c r="AD3693" t="str">
        <f t="shared" si="606"/>
        <v>46044053005417</v>
      </c>
      <c r="AE3693" s="9">
        <f t="shared" si="607"/>
        <v>398.28</v>
      </c>
      <c r="AF3693">
        <f t="shared" si="608"/>
        <v>0</v>
      </c>
      <c r="AH3693">
        <v>6782682</v>
      </c>
      <c r="AI3693" s="10" t="s">
        <v>6378</v>
      </c>
      <c r="AJ3693">
        <v>157189</v>
      </c>
      <c r="AK3693" t="s">
        <v>5130</v>
      </c>
      <c r="AL3693">
        <v>0</v>
      </c>
      <c r="AM3693">
        <v>10</v>
      </c>
      <c r="AN3693" s="11" t="e">
        <f>VLOOKUP(TRIM(AK3693),[1]Sheet1!$V:$W,2,FALSE)</f>
        <v>#N/A</v>
      </c>
      <c r="AO3693" s="11">
        <f t="shared" si="609"/>
        <v>0</v>
      </c>
      <c r="AP3693" s="10">
        <f t="shared" si="610"/>
        <v>0</v>
      </c>
      <c r="AQ3693" s="10"/>
      <c r="AR3693" s="11" t="b">
        <f t="shared" si="611"/>
        <v>0</v>
      </c>
    </row>
    <row r="3694" spans="1:44" x14ac:dyDescent="0.2">
      <c r="A3694" s="1" t="s">
        <v>5346</v>
      </c>
      <c r="B3694" s="1" t="s">
        <v>103</v>
      </c>
      <c r="C3694" s="3">
        <v>42185</v>
      </c>
      <c r="D3694" s="1" t="s">
        <v>3649</v>
      </c>
      <c r="E3694" s="1" t="s">
        <v>4804</v>
      </c>
      <c r="F3694" s="5">
        <v>398.28</v>
      </c>
      <c r="G3694" s="5">
        <v>346.33</v>
      </c>
      <c r="H3694" s="5">
        <v>13.85</v>
      </c>
      <c r="I3694" s="1" t="s">
        <v>5406</v>
      </c>
      <c r="J3694" s="5">
        <v>0</v>
      </c>
      <c r="K3694" s="5">
        <v>0</v>
      </c>
      <c r="L3694" s="1" t="s">
        <v>5349</v>
      </c>
      <c r="M3694" s="5">
        <v>346.33</v>
      </c>
      <c r="N3694" s="5">
        <v>51.95</v>
      </c>
      <c r="O3694" s="1" t="s">
        <v>3642</v>
      </c>
      <c r="P3694" s="5">
        <v>346.33</v>
      </c>
      <c r="Q3694" s="5">
        <v>5.71</v>
      </c>
      <c r="R3694" s="1" t="s">
        <v>5351</v>
      </c>
      <c r="S3694" s="5">
        <v>346.33</v>
      </c>
      <c r="T3694" s="5">
        <v>26.32</v>
      </c>
      <c r="U3694" s="1" t="s">
        <v>5351</v>
      </c>
      <c r="V3694" s="1" t="s">
        <v>5351</v>
      </c>
      <c r="W3694" s="1" t="s">
        <v>3950</v>
      </c>
      <c r="X3694" s="1" t="s">
        <v>5359</v>
      </c>
      <c r="Y3694" s="1" t="s">
        <v>5493</v>
      </c>
      <c r="Z3694" s="1" t="s">
        <v>5494</v>
      </c>
      <c r="AB3694" s="8" t="str">
        <f t="shared" si="604"/>
        <v>000157970</v>
      </c>
      <c r="AC3694" t="str">
        <f t="shared" si="605"/>
        <v>30/06/2015</v>
      </c>
      <c r="AD3694" t="str">
        <f t="shared" si="606"/>
        <v>46044053005417</v>
      </c>
      <c r="AE3694" s="9">
        <f t="shared" si="607"/>
        <v>398.28</v>
      </c>
      <c r="AF3694">
        <f t="shared" si="608"/>
        <v>0</v>
      </c>
      <c r="AH3694">
        <v>1900</v>
      </c>
      <c r="AI3694" s="10" t="s">
        <v>6204</v>
      </c>
      <c r="AJ3694">
        <v>3515</v>
      </c>
      <c r="AK3694" t="s">
        <v>5196</v>
      </c>
      <c r="AL3694">
        <v>1</v>
      </c>
      <c r="AM3694">
        <v>3</v>
      </c>
      <c r="AN3694" s="11" t="e">
        <f>VLOOKUP(TRIM(AK3694),[1]Sheet1!$V:$W,2,FALSE)</f>
        <v>#N/A</v>
      </c>
      <c r="AO3694" s="11">
        <f t="shared" si="609"/>
        <v>0</v>
      </c>
      <c r="AP3694" s="10">
        <f t="shared" si="610"/>
        <v>0</v>
      </c>
      <c r="AQ3694" s="10"/>
      <c r="AR3694" s="11" t="b">
        <f t="shared" si="611"/>
        <v>0</v>
      </c>
    </row>
    <row r="3695" spans="1:44" x14ac:dyDescent="0.2">
      <c r="A3695" s="1" t="s">
        <v>5346</v>
      </c>
      <c r="B3695" s="1" t="s">
        <v>103</v>
      </c>
      <c r="C3695" s="3">
        <v>42185</v>
      </c>
      <c r="D3695" s="1" t="s">
        <v>3649</v>
      </c>
      <c r="E3695" s="1" t="s">
        <v>4804</v>
      </c>
      <c r="F3695" s="5">
        <v>180.29</v>
      </c>
      <c r="G3695" s="5">
        <v>156.77000000000001</v>
      </c>
      <c r="H3695" s="5">
        <v>6.27</v>
      </c>
      <c r="I3695" s="1" t="s">
        <v>5406</v>
      </c>
      <c r="J3695" s="5">
        <v>0</v>
      </c>
      <c r="K3695" s="5">
        <v>0</v>
      </c>
      <c r="L3695" s="1" t="s">
        <v>5349</v>
      </c>
      <c r="M3695" s="5">
        <v>156.77000000000001</v>
      </c>
      <c r="N3695" s="5">
        <v>23.52</v>
      </c>
      <c r="O3695" s="1" t="s">
        <v>3642</v>
      </c>
      <c r="P3695" s="5">
        <v>156.77000000000001</v>
      </c>
      <c r="Q3695" s="5">
        <v>2.59</v>
      </c>
      <c r="R3695" s="1" t="s">
        <v>5351</v>
      </c>
      <c r="S3695" s="5">
        <v>156.77000000000001</v>
      </c>
      <c r="T3695" s="5">
        <v>11.91</v>
      </c>
      <c r="U3695" s="1" t="s">
        <v>5351</v>
      </c>
      <c r="V3695" s="1" t="s">
        <v>5351</v>
      </c>
      <c r="W3695" s="1" t="s">
        <v>3950</v>
      </c>
      <c r="X3695" s="1" t="s">
        <v>5359</v>
      </c>
      <c r="Y3695" s="1" t="s">
        <v>5491</v>
      </c>
      <c r="Z3695" s="1" t="s">
        <v>5492</v>
      </c>
      <c r="AB3695" s="8" t="str">
        <f t="shared" si="604"/>
        <v>000157970</v>
      </c>
      <c r="AC3695" t="str">
        <f t="shared" si="605"/>
        <v>30/06/2015</v>
      </c>
      <c r="AD3695" t="str">
        <f t="shared" si="606"/>
        <v>46044053005417</v>
      </c>
      <c r="AE3695" s="9">
        <f t="shared" si="607"/>
        <v>180.29</v>
      </c>
      <c r="AF3695">
        <f t="shared" si="608"/>
        <v>0</v>
      </c>
      <c r="AH3695">
        <v>6782682</v>
      </c>
      <c r="AI3695" s="10" t="s">
        <v>6378</v>
      </c>
      <c r="AJ3695">
        <v>157189</v>
      </c>
      <c r="AK3695" t="s">
        <v>3844</v>
      </c>
      <c r="AL3695">
        <v>1</v>
      </c>
      <c r="AM3695">
        <v>1</v>
      </c>
      <c r="AN3695" s="11" t="e">
        <f>VLOOKUP(TRIM(AK3695),[1]Sheet1!$V:$W,2,FALSE)</f>
        <v>#N/A</v>
      </c>
      <c r="AO3695" s="11">
        <f t="shared" si="609"/>
        <v>0</v>
      </c>
      <c r="AP3695" s="10">
        <f t="shared" si="610"/>
        <v>0</v>
      </c>
      <c r="AQ3695" s="10"/>
      <c r="AR3695" s="11" t="b">
        <f t="shared" si="611"/>
        <v>0</v>
      </c>
    </row>
    <row r="3696" spans="1:44" x14ac:dyDescent="0.2">
      <c r="A3696" s="1" t="s">
        <v>5346</v>
      </c>
      <c r="B3696" s="1" t="s">
        <v>103</v>
      </c>
      <c r="C3696" s="3">
        <v>42185</v>
      </c>
      <c r="D3696" s="1" t="s">
        <v>3649</v>
      </c>
      <c r="E3696" s="1" t="s">
        <v>4804</v>
      </c>
      <c r="F3696" s="5">
        <v>420.01</v>
      </c>
      <c r="G3696" s="5">
        <v>365.23</v>
      </c>
      <c r="H3696" s="5">
        <v>14.61</v>
      </c>
      <c r="I3696" s="1" t="s">
        <v>5406</v>
      </c>
      <c r="J3696" s="5">
        <v>0</v>
      </c>
      <c r="K3696" s="5">
        <v>0</v>
      </c>
      <c r="L3696" s="1" t="s">
        <v>5349</v>
      </c>
      <c r="M3696" s="5">
        <v>365.23</v>
      </c>
      <c r="N3696" s="5">
        <v>54.78</v>
      </c>
      <c r="O3696" s="1" t="s">
        <v>3642</v>
      </c>
      <c r="P3696" s="5">
        <v>365.23</v>
      </c>
      <c r="Q3696" s="5">
        <v>6.03</v>
      </c>
      <c r="R3696" s="1" t="s">
        <v>5351</v>
      </c>
      <c r="S3696" s="5">
        <v>365.23</v>
      </c>
      <c r="T3696" s="5">
        <v>27.76</v>
      </c>
      <c r="U3696" s="1" t="s">
        <v>5351</v>
      </c>
      <c r="V3696" s="1" t="s">
        <v>5351</v>
      </c>
      <c r="W3696" s="1" t="s">
        <v>3950</v>
      </c>
      <c r="X3696" s="1" t="s">
        <v>5359</v>
      </c>
      <c r="Y3696" s="1" t="s">
        <v>5075</v>
      </c>
      <c r="Z3696" s="1" t="s">
        <v>5076</v>
      </c>
      <c r="AB3696" s="8" t="str">
        <f t="shared" si="604"/>
        <v>000157970</v>
      </c>
      <c r="AC3696" t="str">
        <f t="shared" si="605"/>
        <v>30/06/2015</v>
      </c>
      <c r="AD3696" t="str">
        <f t="shared" si="606"/>
        <v>46044053005417</v>
      </c>
      <c r="AE3696" s="9">
        <f t="shared" si="607"/>
        <v>420.01</v>
      </c>
      <c r="AF3696">
        <f t="shared" si="608"/>
        <v>0</v>
      </c>
      <c r="AH3696">
        <v>6782682</v>
      </c>
      <c r="AI3696" s="10" t="s">
        <v>6378</v>
      </c>
      <c r="AJ3696">
        <v>157189</v>
      </c>
      <c r="AK3696" t="s">
        <v>3840</v>
      </c>
      <c r="AL3696">
        <v>1</v>
      </c>
      <c r="AM3696">
        <v>10</v>
      </c>
      <c r="AN3696" s="11" t="e">
        <f>VLOOKUP(TRIM(AK3696),[1]Sheet1!$V:$W,2,FALSE)</f>
        <v>#N/A</v>
      </c>
      <c r="AO3696" s="11">
        <f t="shared" si="609"/>
        <v>0</v>
      </c>
      <c r="AP3696" s="10">
        <f t="shared" si="610"/>
        <v>0</v>
      </c>
      <c r="AQ3696" s="10"/>
      <c r="AR3696" s="11" t="b">
        <f t="shared" si="611"/>
        <v>0</v>
      </c>
    </row>
    <row r="3697" spans="1:44" x14ac:dyDescent="0.2">
      <c r="A3697" s="1" t="s">
        <v>5346</v>
      </c>
      <c r="B3697" s="1" t="s">
        <v>104</v>
      </c>
      <c r="C3697" s="3">
        <v>42185</v>
      </c>
      <c r="D3697" s="1" t="s">
        <v>3662</v>
      </c>
      <c r="E3697" s="1" t="s">
        <v>5347</v>
      </c>
      <c r="F3697" s="5">
        <v>2042.53</v>
      </c>
      <c r="G3697" s="5">
        <v>2089.4899999999998</v>
      </c>
      <c r="H3697" s="5">
        <v>376.11</v>
      </c>
      <c r="I3697" s="1" t="s">
        <v>5417</v>
      </c>
      <c r="J3697" s="5">
        <v>0</v>
      </c>
      <c r="K3697" s="5">
        <v>0</v>
      </c>
      <c r="L3697" s="1" t="s">
        <v>5349</v>
      </c>
      <c r="M3697" s="5">
        <v>1816.95</v>
      </c>
      <c r="N3697" s="5">
        <v>272.54000000000002</v>
      </c>
      <c r="O3697" s="1" t="s">
        <v>3642</v>
      </c>
      <c r="P3697" s="5">
        <v>1816.95</v>
      </c>
      <c r="Q3697" s="5">
        <v>29.98</v>
      </c>
      <c r="R3697" s="1" t="s">
        <v>5351</v>
      </c>
      <c r="S3697" s="5">
        <v>1816.95</v>
      </c>
      <c r="T3697" s="5">
        <v>138.09</v>
      </c>
      <c r="U3697" s="1" t="s">
        <v>5351</v>
      </c>
      <c r="V3697" s="1" t="s">
        <v>5351</v>
      </c>
      <c r="W3697" s="1" t="s">
        <v>105</v>
      </c>
      <c r="X3697" s="1" t="s">
        <v>5359</v>
      </c>
      <c r="Y3697" s="1" t="s">
        <v>106</v>
      </c>
      <c r="Z3697" s="1" t="s">
        <v>107</v>
      </c>
      <c r="AB3697" s="8" t="str">
        <f t="shared" si="604"/>
        <v>000157971</v>
      </c>
      <c r="AC3697" t="str">
        <f t="shared" si="605"/>
        <v>30/06/2015</v>
      </c>
      <c r="AD3697" t="str">
        <f t="shared" si="606"/>
        <v>57014896000347</v>
      </c>
      <c r="AE3697" s="9">
        <f t="shared" si="607"/>
        <v>2042.53</v>
      </c>
      <c r="AF3697">
        <f t="shared" si="608"/>
        <v>115.53</v>
      </c>
      <c r="AH3697">
        <v>1900</v>
      </c>
      <c r="AI3697" s="10" t="s">
        <v>6204</v>
      </c>
      <c r="AJ3697">
        <v>3515</v>
      </c>
      <c r="AK3697" t="s">
        <v>5760</v>
      </c>
      <c r="AL3697">
        <v>1</v>
      </c>
      <c r="AM3697">
        <v>3</v>
      </c>
      <c r="AN3697" s="11" t="e">
        <f>VLOOKUP(TRIM(AK3697),[1]Sheet1!$V:$W,2,FALSE)</f>
        <v>#N/A</v>
      </c>
      <c r="AO3697" s="11">
        <f t="shared" si="609"/>
        <v>0</v>
      </c>
      <c r="AP3697" s="10">
        <f t="shared" si="610"/>
        <v>0</v>
      </c>
      <c r="AQ3697" s="10"/>
      <c r="AR3697" s="11" t="b">
        <f t="shared" si="611"/>
        <v>0</v>
      </c>
    </row>
    <row r="3698" spans="1:44" x14ac:dyDescent="0.2">
      <c r="A3698" s="1" t="s">
        <v>5346</v>
      </c>
      <c r="B3698" s="1" t="s">
        <v>108</v>
      </c>
      <c r="C3698" s="3">
        <v>42185</v>
      </c>
      <c r="D3698" s="1" t="s">
        <v>3657</v>
      </c>
      <c r="E3698" s="1" t="s">
        <v>5347</v>
      </c>
      <c r="F3698" s="5">
        <v>2431.5</v>
      </c>
      <c r="G3698" s="5">
        <v>2026.25</v>
      </c>
      <c r="H3698" s="5">
        <v>364.73</v>
      </c>
      <c r="I3698" s="1" t="s">
        <v>5406</v>
      </c>
      <c r="J3698" s="5">
        <v>0</v>
      </c>
      <c r="K3698" s="5">
        <v>0</v>
      </c>
      <c r="L3698" s="1" t="s">
        <v>5349</v>
      </c>
      <c r="M3698" s="5">
        <v>2026.25</v>
      </c>
      <c r="N3698" s="5">
        <v>405.25</v>
      </c>
      <c r="O3698" s="1" t="s">
        <v>3642</v>
      </c>
      <c r="P3698" s="5">
        <v>2026.25</v>
      </c>
      <c r="Q3698" s="5">
        <v>33.43</v>
      </c>
      <c r="R3698" s="1" t="s">
        <v>5351</v>
      </c>
      <c r="S3698" s="5">
        <v>2026.25</v>
      </c>
      <c r="T3698" s="5">
        <v>154</v>
      </c>
      <c r="U3698" s="1" t="s">
        <v>5351</v>
      </c>
      <c r="V3698" s="1" t="s">
        <v>5351</v>
      </c>
      <c r="W3698" s="1" t="s">
        <v>5412</v>
      </c>
      <c r="X3698" s="1" t="s">
        <v>3693</v>
      </c>
      <c r="Y3698" s="1" t="s">
        <v>3694</v>
      </c>
      <c r="Z3698" s="1" t="s">
        <v>3695</v>
      </c>
      <c r="AB3698" s="8" t="str">
        <f t="shared" si="604"/>
        <v>000157972</v>
      </c>
      <c r="AC3698" t="str">
        <f t="shared" si="605"/>
        <v>30/06/2015</v>
      </c>
      <c r="AD3698" t="str">
        <f t="shared" si="606"/>
        <v>02195445000108</v>
      </c>
      <c r="AE3698" s="9">
        <f t="shared" si="607"/>
        <v>2431.5</v>
      </c>
      <c r="AF3698">
        <f t="shared" si="608"/>
        <v>0</v>
      </c>
      <c r="AH3698">
        <v>6786453</v>
      </c>
      <c r="AI3698" s="10" t="s">
        <v>6243</v>
      </c>
      <c r="AJ3698">
        <v>157190</v>
      </c>
      <c r="AK3698" t="s">
        <v>607</v>
      </c>
      <c r="AL3698">
        <v>0</v>
      </c>
      <c r="AM3698">
        <v>1000</v>
      </c>
      <c r="AN3698" s="11">
        <f>VLOOKUP(TRIM(AK3698),[1]Sheet1!$V:$W,2,FALSE)</f>
        <v>0</v>
      </c>
      <c r="AO3698" s="11">
        <f t="shared" si="609"/>
        <v>0</v>
      </c>
      <c r="AP3698" s="10">
        <f t="shared" si="610"/>
        <v>0</v>
      </c>
      <c r="AQ3698" s="10"/>
      <c r="AR3698" s="11" t="b">
        <f t="shared" si="611"/>
        <v>0</v>
      </c>
    </row>
    <row r="3699" spans="1:44" x14ac:dyDescent="0.2">
      <c r="A3699" s="1" t="s">
        <v>5346</v>
      </c>
      <c r="B3699" s="1" t="s">
        <v>108</v>
      </c>
      <c r="C3699" s="3">
        <v>42185</v>
      </c>
      <c r="D3699" s="1" t="s">
        <v>3657</v>
      </c>
      <c r="E3699" s="1" t="s">
        <v>5347</v>
      </c>
      <c r="F3699" s="5">
        <v>471.3</v>
      </c>
      <c r="G3699" s="5">
        <v>409.83</v>
      </c>
      <c r="H3699" s="5">
        <v>73.77</v>
      </c>
      <c r="I3699" s="1" t="s">
        <v>5406</v>
      </c>
      <c r="J3699" s="5">
        <v>0</v>
      </c>
      <c r="K3699" s="5">
        <v>0</v>
      </c>
      <c r="L3699" s="1" t="s">
        <v>5349</v>
      </c>
      <c r="M3699" s="5">
        <v>409.83</v>
      </c>
      <c r="N3699" s="5">
        <v>61.47</v>
      </c>
      <c r="O3699" s="1" t="s">
        <v>3642</v>
      </c>
      <c r="P3699" s="5">
        <v>409.83</v>
      </c>
      <c r="Q3699" s="5">
        <v>6.76</v>
      </c>
      <c r="R3699" s="1" t="s">
        <v>5351</v>
      </c>
      <c r="S3699" s="5">
        <v>409.83</v>
      </c>
      <c r="T3699" s="5">
        <v>31.15</v>
      </c>
      <c r="U3699" s="1" t="s">
        <v>5351</v>
      </c>
      <c r="V3699" s="1" t="s">
        <v>5351</v>
      </c>
      <c r="W3699" s="1" t="s">
        <v>5412</v>
      </c>
      <c r="X3699" s="1" t="s">
        <v>5408</v>
      </c>
      <c r="Y3699" s="1" t="s">
        <v>5608</v>
      </c>
      <c r="Z3699" s="1" t="s">
        <v>5609</v>
      </c>
      <c r="AB3699" s="8" t="str">
        <f t="shared" si="604"/>
        <v>000157972</v>
      </c>
      <c r="AC3699" t="str">
        <f t="shared" si="605"/>
        <v>30/06/2015</v>
      </c>
      <c r="AD3699" t="str">
        <f t="shared" si="606"/>
        <v>02195445000108</v>
      </c>
      <c r="AE3699" s="9">
        <f t="shared" si="607"/>
        <v>471.3</v>
      </c>
      <c r="AF3699">
        <f t="shared" si="608"/>
        <v>0</v>
      </c>
      <c r="AH3699">
        <v>6786453</v>
      </c>
      <c r="AI3699" s="10" t="s">
        <v>6243</v>
      </c>
      <c r="AJ3699">
        <v>157191</v>
      </c>
      <c r="AK3699" t="s">
        <v>607</v>
      </c>
      <c r="AL3699">
        <v>0</v>
      </c>
      <c r="AM3699">
        <v>2000</v>
      </c>
      <c r="AN3699" s="11">
        <f>VLOOKUP(TRIM(AK3699),[1]Sheet1!$V:$W,2,FALSE)</f>
        <v>0</v>
      </c>
      <c r="AO3699" s="11">
        <f t="shared" si="609"/>
        <v>0</v>
      </c>
      <c r="AP3699" s="10">
        <f t="shared" si="610"/>
        <v>0</v>
      </c>
      <c r="AQ3699" s="10"/>
      <c r="AR3699" s="11" t="b">
        <f t="shared" si="611"/>
        <v>0</v>
      </c>
    </row>
    <row r="3700" spans="1:44" x14ac:dyDescent="0.2">
      <c r="A3700" s="1" t="s">
        <v>5346</v>
      </c>
      <c r="B3700" s="1" t="s">
        <v>108</v>
      </c>
      <c r="C3700" s="3">
        <v>42185</v>
      </c>
      <c r="D3700" s="1" t="s">
        <v>3657</v>
      </c>
      <c r="E3700" s="1" t="s">
        <v>5347</v>
      </c>
      <c r="F3700" s="5">
        <v>14935.77</v>
      </c>
      <c r="G3700" s="5">
        <v>12987.63</v>
      </c>
      <c r="H3700" s="5">
        <v>2337.77</v>
      </c>
      <c r="I3700" s="1" t="s">
        <v>5406</v>
      </c>
      <c r="J3700" s="5">
        <v>0</v>
      </c>
      <c r="K3700" s="5">
        <v>0</v>
      </c>
      <c r="L3700" s="1" t="s">
        <v>5349</v>
      </c>
      <c r="M3700" s="5">
        <v>12987.63</v>
      </c>
      <c r="N3700" s="5">
        <v>1948.14</v>
      </c>
      <c r="O3700" s="1" t="s">
        <v>3642</v>
      </c>
      <c r="P3700" s="5">
        <v>12987.63</v>
      </c>
      <c r="Q3700" s="5">
        <v>214.3</v>
      </c>
      <c r="R3700" s="1" t="s">
        <v>5351</v>
      </c>
      <c r="S3700" s="5">
        <v>12987.63</v>
      </c>
      <c r="T3700" s="5">
        <v>987.06</v>
      </c>
      <c r="U3700" s="1" t="s">
        <v>5351</v>
      </c>
      <c r="V3700" s="1" t="s">
        <v>5351</v>
      </c>
      <c r="W3700" s="1" t="s">
        <v>5412</v>
      </c>
      <c r="X3700" s="1" t="s">
        <v>5408</v>
      </c>
      <c r="Y3700" s="1" t="s">
        <v>3696</v>
      </c>
      <c r="Z3700" s="1" t="s">
        <v>3697</v>
      </c>
      <c r="AB3700" s="8" t="str">
        <f t="shared" si="604"/>
        <v>000157972</v>
      </c>
      <c r="AC3700" t="str">
        <f t="shared" si="605"/>
        <v>30/06/2015</v>
      </c>
      <c r="AD3700" t="str">
        <f t="shared" si="606"/>
        <v>02195445000108</v>
      </c>
      <c r="AE3700" s="9">
        <f t="shared" si="607"/>
        <v>14935.77</v>
      </c>
      <c r="AF3700">
        <f t="shared" si="608"/>
        <v>0</v>
      </c>
      <c r="AH3700">
        <v>1900</v>
      </c>
      <c r="AI3700" s="10" t="s">
        <v>6204</v>
      </c>
      <c r="AJ3700">
        <v>3515</v>
      </c>
      <c r="AK3700" t="s">
        <v>5762</v>
      </c>
      <c r="AL3700">
        <v>1</v>
      </c>
      <c r="AM3700">
        <v>2</v>
      </c>
      <c r="AN3700" s="11" t="e">
        <f>VLOOKUP(TRIM(AK3700),[1]Sheet1!$V:$W,2,FALSE)</f>
        <v>#N/A</v>
      </c>
      <c r="AO3700" s="11">
        <f t="shared" si="609"/>
        <v>0</v>
      </c>
      <c r="AP3700" s="10">
        <f t="shared" si="610"/>
        <v>0</v>
      </c>
      <c r="AQ3700" s="10"/>
      <c r="AR3700" s="11" t="b">
        <f t="shared" si="611"/>
        <v>0</v>
      </c>
    </row>
    <row r="3701" spans="1:44" x14ac:dyDescent="0.2">
      <c r="A3701" s="1" t="s">
        <v>5346</v>
      </c>
      <c r="B3701" s="1" t="s">
        <v>108</v>
      </c>
      <c r="C3701" s="3">
        <v>42185</v>
      </c>
      <c r="D3701" s="1" t="s">
        <v>3657</v>
      </c>
      <c r="E3701" s="1" t="s">
        <v>5347</v>
      </c>
      <c r="F3701" s="5">
        <v>2407.1799999999998</v>
      </c>
      <c r="G3701" s="5">
        <v>2093.1999999999998</v>
      </c>
      <c r="H3701" s="5">
        <v>376.78</v>
      </c>
      <c r="I3701" s="1" t="s">
        <v>5406</v>
      </c>
      <c r="J3701" s="5">
        <v>0</v>
      </c>
      <c r="K3701" s="5">
        <v>0</v>
      </c>
      <c r="L3701" s="1" t="s">
        <v>5349</v>
      </c>
      <c r="M3701" s="5">
        <v>2093.1999999999998</v>
      </c>
      <c r="N3701" s="5">
        <v>313.98</v>
      </c>
      <c r="O3701" s="1" t="s">
        <v>3642</v>
      </c>
      <c r="P3701" s="5">
        <v>2093.1999999999998</v>
      </c>
      <c r="Q3701" s="5">
        <v>34.54</v>
      </c>
      <c r="R3701" s="1" t="s">
        <v>5351</v>
      </c>
      <c r="S3701" s="5">
        <v>2093.1999999999998</v>
      </c>
      <c r="T3701" s="5">
        <v>159.08000000000001</v>
      </c>
      <c r="U3701" s="1" t="s">
        <v>5351</v>
      </c>
      <c r="V3701" s="1" t="s">
        <v>5351</v>
      </c>
      <c r="W3701" s="1" t="s">
        <v>5412</v>
      </c>
      <c r="X3701" s="1" t="s">
        <v>5530</v>
      </c>
      <c r="Y3701" s="1" t="s">
        <v>5744</v>
      </c>
      <c r="Z3701" s="1" t="s">
        <v>5745</v>
      </c>
      <c r="AB3701" s="8" t="str">
        <f t="shared" si="604"/>
        <v>000157972</v>
      </c>
      <c r="AC3701" t="str">
        <f t="shared" si="605"/>
        <v>30/06/2015</v>
      </c>
      <c r="AD3701" t="str">
        <f t="shared" si="606"/>
        <v>02195445000108</v>
      </c>
      <c r="AE3701" s="9">
        <f t="shared" si="607"/>
        <v>2407.1799999999998</v>
      </c>
      <c r="AF3701">
        <f t="shared" si="608"/>
        <v>0</v>
      </c>
      <c r="AH3701">
        <v>6783367</v>
      </c>
      <c r="AI3701" s="10" t="s">
        <v>6540</v>
      </c>
      <c r="AJ3701">
        <v>157192</v>
      </c>
      <c r="AK3701" t="s">
        <v>2853</v>
      </c>
      <c r="AL3701">
        <v>0</v>
      </c>
      <c r="AM3701">
        <v>2</v>
      </c>
      <c r="AN3701" s="11">
        <f>VLOOKUP(TRIM(AK3701),[1]Sheet1!$V:$W,2,FALSE)</f>
        <v>0</v>
      </c>
      <c r="AO3701" s="11">
        <f t="shared" si="609"/>
        <v>0</v>
      </c>
      <c r="AP3701" s="10">
        <f t="shared" si="610"/>
        <v>0</v>
      </c>
      <c r="AQ3701" s="10"/>
      <c r="AR3701" s="11" t="b">
        <f t="shared" si="611"/>
        <v>0</v>
      </c>
    </row>
    <row r="3702" spans="1:44" x14ac:dyDescent="0.2">
      <c r="A3702" s="1" t="s">
        <v>5346</v>
      </c>
      <c r="B3702" s="1" t="s">
        <v>108</v>
      </c>
      <c r="C3702" s="3">
        <v>42185</v>
      </c>
      <c r="D3702" s="1" t="s">
        <v>3657</v>
      </c>
      <c r="E3702" s="1" t="s">
        <v>5347</v>
      </c>
      <c r="F3702" s="5">
        <v>717.66</v>
      </c>
      <c r="G3702" s="5">
        <v>624.04999999999995</v>
      </c>
      <c r="H3702" s="5">
        <v>112.33</v>
      </c>
      <c r="I3702" s="1" t="s">
        <v>5406</v>
      </c>
      <c r="J3702" s="5">
        <v>0</v>
      </c>
      <c r="K3702" s="5">
        <v>0</v>
      </c>
      <c r="L3702" s="1" t="s">
        <v>5349</v>
      </c>
      <c r="M3702" s="5">
        <v>624.04999999999995</v>
      </c>
      <c r="N3702" s="5">
        <v>93.61</v>
      </c>
      <c r="O3702" s="1" t="s">
        <v>3642</v>
      </c>
      <c r="P3702" s="5">
        <v>624.04999999999995</v>
      </c>
      <c r="Q3702" s="5">
        <v>10.3</v>
      </c>
      <c r="R3702" s="1" t="s">
        <v>5351</v>
      </c>
      <c r="S3702" s="5">
        <v>624.04999999999995</v>
      </c>
      <c r="T3702" s="5">
        <v>47.43</v>
      </c>
      <c r="U3702" s="1" t="s">
        <v>5351</v>
      </c>
      <c r="V3702" s="1" t="s">
        <v>5351</v>
      </c>
      <c r="W3702" s="1" t="s">
        <v>5412</v>
      </c>
      <c r="X3702" s="1" t="s">
        <v>5408</v>
      </c>
      <c r="Y3702" s="1" t="s">
        <v>5513</v>
      </c>
      <c r="Z3702" s="1" t="s">
        <v>5514</v>
      </c>
      <c r="AB3702" s="8" t="str">
        <f t="shared" si="604"/>
        <v>000157972</v>
      </c>
      <c r="AC3702" t="str">
        <f t="shared" si="605"/>
        <v>30/06/2015</v>
      </c>
      <c r="AD3702" t="str">
        <f t="shared" si="606"/>
        <v>02195445000108</v>
      </c>
      <c r="AE3702" s="9">
        <f t="shared" si="607"/>
        <v>717.66</v>
      </c>
      <c r="AF3702">
        <f t="shared" si="608"/>
        <v>0</v>
      </c>
      <c r="AH3702">
        <v>1900</v>
      </c>
      <c r="AI3702" s="10" t="s">
        <v>6204</v>
      </c>
      <c r="AJ3702">
        <v>3515</v>
      </c>
      <c r="AK3702" t="s">
        <v>5826</v>
      </c>
      <c r="AL3702">
        <v>1</v>
      </c>
      <c r="AM3702">
        <v>1</v>
      </c>
      <c r="AN3702" s="11" t="e">
        <f>VLOOKUP(TRIM(AK3702),[1]Sheet1!$V:$W,2,FALSE)</f>
        <v>#N/A</v>
      </c>
      <c r="AO3702" s="11">
        <f t="shared" si="609"/>
        <v>0</v>
      </c>
      <c r="AP3702" s="10">
        <f t="shared" si="610"/>
        <v>0</v>
      </c>
      <c r="AQ3702" s="10"/>
      <c r="AR3702" s="11" t="b">
        <f t="shared" si="611"/>
        <v>0</v>
      </c>
    </row>
    <row r="3703" spans="1:44" x14ac:dyDescent="0.2">
      <c r="A3703" s="1" t="s">
        <v>5346</v>
      </c>
      <c r="B3703" s="1" t="s">
        <v>108</v>
      </c>
      <c r="C3703" s="3">
        <v>42185</v>
      </c>
      <c r="D3703" s="1" t="s">
        <v>3657</v>
      </c>
      <c r="E3703" s="1" t="s">
        <v>5347</v>
      </c>
      <c r="F3703" s="5">
        <v>5957.24</v>
      </c>
      <c r="G3703" s="5">
        <v>5180.21</v>
      </c>
      <c r="H3703" s="5">
        <v>932.44</v>
      </c>
      <c r="I3703" s="1" t="s">
        <v>5406</v>
      </c>
      <c r="J3703" s="5">
        <v>0</v>
      </c>
      <c r="K3703" s="5">
        <v>0</v>
      </c>
      <c r="L3703" s="1" t="s">
        <v>5349</v>
      </c>
      <c r="M3703" s="5">
        <v>5180.21</v>
      </c>
      <c r="N3703" s="5">
        <v>777.03</v>
      </c>
      <c r="O3703" s="1" t="s">
        <v>3642</v>
      </c>
      <c r="P3703" s="5">
        <v>5180.21</v>
      </c>
      <c r="Q3703" s="5">
        <v>85.47</v>
      </c>
      <c r="R3703" s="1" t="s">
        <v>5351</v>
      </c>
      <c r="S3703" s="5">
        <v>5180.21</v>
      </c>
      <c r="T3703" s="5">
        <v>393.7</v>
      </c>
      <c r="U3703" s="1" t="s">
        <v>5351</v>
      </c>
      <c r="V3703" s="1" t="s">
        <v>5351</v>
      </c>
      <c r="W3703" s="1" t="s">
        <v>5412</v>
      </c>
      <c r="X3703" s="1" t="s">
        <v>5408</v>
      </c>
      <c r="Y3703" s="1" t="s">
        <v>5895</v>
      </c>
      <c r="Z3703" s="1" t="s">
        <v>5896</v>
      </c>
      <c r="AB3703" s="8" t="str">
        <f t="shared" si="604"/>
        <v>000157972</v>
      </c>
      <c r="AC3703" t="str">
        <f t="shared" si="605"/>
        <v>30/06/2015</v>
      </c>
      <c r="AD3703" t="str">
        <f t="shared" si="606"/>
        <v>02195445000108</v>
      </c>
      <c r="AE3703" s="9">
        <f t="shared" si="607"/>
        <v>5957.24</v>
      </c>
      <c r="AF3703">
        <f t="shared" si="608"/>
        <v>0</v>
      </c>
      <c r="AH3703">
        <v>1900</v>
      </c>
      <c r="AI3703" s="10" t="s">
        <v>6204</v>
      </c>
      <c r="AJ3703">
        <v>3515</v>
      </c>
      <c r="AK3703" t="s">
        <v>5198</v>
      </c>
      <c r="AL3703">
        <v>1</v>
      </c>
      <c r="AM3703">
        <v>1</v>
      </c>
      <c r="AN3703" s="11" t="e">
        <f>VLOOKUP(TRIM(AK3703),[1]Sheet1!$V:$W,2,FALSE)</f>
        <v>#N/A</v>
      </c>
      <c r="AO3703" s="11">
        <f t="shared" si="609"/>
        <v>0</v>
      </c>
      <c r="AP3703" s="10">
        <f t="shared" si="610"/>
        <v>0</v>
      </c>
      <c r="AQ3703" s="10"/>
      <c r="AR3703" s="11" t="b">
        <f t="shared" si="611"/>
        <v>0</v>
      </c>
    </row>
    <row r="3704" spans="1:44" x14ac:dyDescent="0.2">
      <c r="A3704" s="1" t="s">
        <v>5346</v>
      </c>
      <c r="B3704" s="1" t="s">
        <v>108</v>
      </c>
      <c r="C3704" s="3">
        <v>42185</v>
      </c>
      <c r="D3704" s="1" t="s">
        <v>3657</v>
      </c>
      <c r="E3704" s="1" t="s">
        <v>5347</v>
      </c>
      <c r="F3704" s="5">
        <v>3636.69</v>
      </c>
      <c r="G3704" s="5">
        <v>3162.34</v>
      </c>
      <c r="H3704" s="5">
        <v>569.22</v>
      </c>
      <c r="I3704" s="1" t="s">
        <v>5406</v>
      </c>
      <c r="J3704" s="5">
        <v>0</v>
      </c>
      <c r="K3704" s="5">
        <v>0</v>
      </c>
      <c r="L3704" s="1" t="s">
        <v>5349</v>
      </c>
      <c r="M3704" s="5">
        <v>3162.34</v>
      </c>
      <c r="N3704" s="5">
        <v>474.35</v>
      </c>
      <c r="O3704" s="1" t="s">
        <v>3642</v>
      </c>
      <c r="P3704" s="5">
        <v>3162.34</v>
      </c>
      <c r="Q3704" s="5">
        <v>52.18</v>
      </c>
      <c r="R3704" s="1" t="s">
        <v>5351</v>
      </c>
      <c r="S3704" s="5">
        <v>3162.34</v>
      </c>
      <c r="T3704" s="5">
        <v>240.34</v>
      </c>
      <c r="U3704" s="1" t="s">
        <v>5351</v>
      </c>
      <c r="V3704" s="1" t="s">
        <v>5351</v>
      </c>
      <c r="W3704" s="1" t="s">
        <v>5412</v>
      </c>
      <c r="X3704" s="1" t="s">
        <v>5408</v>
      </c>
      <c r="Y3704" s="1" t="s">
        <v>4900</v>
      </c>
      <c r="Z3704" s="1" t="s">
        <v>4901</v>
      </c>
      <c r="AB3704" s="8" t="str">
        <f t="shared" si="604"/>
        <v>000157972</v>
      </c>
      <c r="AC3704" t="str">
        <f t="shared" si="605"/>
        <v>30/06/2015</v>
      </c>
      <c r="AD3704" t="str">
        <f t="shared" si="606"/>
        <v>02195445000108</v>
      </c>
      <c r="AE3704" s="9">
        <f t="shared" si="607"/>
        <v>3636.69</v>
      </c>
      <c r="AF3704">
        <f t="shared" si="608"/>
        <v>0</v>
      </c>
      <c r="AH3704">
        <v>6789624</v>
      </c>
      <c r="AI3704" s="10" t="s">
        <v>6356</v>
      </c>
      <c r="AJ3704">
        <v>157193</v>
      </c>
      <c r="AK3704" t="s">
        <v>1845</v>
      </c>
      <c r="AL3704">
        <v>0</v>
      </c>
      <c r="AM3704">
        <v>10</v>
      </c>
      <c r="AN3704" s="11">
        <f>VLOOKUP(TRIM(AK3704),[1]Sheet1!$V:$W,2,FALSE)</f>
        <v>0</v>
      </c>
      <c r="AO3704" s="11">
        <f t="shared" si="609"/>
        <v>0</v>
      </c>
      <c r="AP3704" s="10">
        <f t="shared" si="610"/>
        <v>0</v>
      </c>
      <c r="AQ3704" s="10"/>
      <c r="AR3704" s="11" t="b">
        <f t="shared" si="611"/>
        <v>0</v>
      </c>
    </row>
    <row r="3705" spans="1:44" x14ac:dyDescent="0.2">
      <c r="A3705" s="1" t="s">
        <v>5346</v>
      </c>
      <c r="B3705" s="1" t="s">
        <v>108</v>
      </c>
      <c r="C3705" s="3">
        <v>42185</v>
      </c>
      <c r="D3705" s="1" t="s">
        <v>3657</v>
      </c>
      <c r="E3705" s="1" t="s">
        <v>5347</v>
      </c>
      <c r="F3705" s="5">
        <v>364.84</v>
      </c>
      <c r="G3705" s="5">
        <v>317.25</v>
      </c>
      <c r="H3705" s="5">
        <v>57.11</v>
      </c>
      <c r="I3705" s="1" t="s">
        <v>5406</v>
      </c>
      <c r="J3705" s="5">
        <v>0</v>
      </c>
      <c r="K3705" s="5">
        <v>0</v>
      </c>
      <c r="L3705" s="1" t="s">
        <v>5349</v>
      </c>
      <c r="M3705" s="5">
        <v>317.25</v>
      </c>
      <c r="N3705" s="5">
        <v>47.59</v>
      </c>
      <c r="O3705" s="1" t="s">
        <v>3642</v>
      </c>
      <c r="P3705" s="5">
        <v>317.25</v>
      </c>
      <c r="Q3705" s="5">
        <v>5.23</v>
      </c>
      <c r="R3705" s="1" t="s">
        <v>5351</v>
      </c>
      <c r="S3705" s="5">
        <v>317.25</v>
      </c>
      <c r="T3705" s="5">
        <v>24.11</v>
      </c>
      <c r="U3705" s="1" t="s">
        <v>5351</v>
      </c>
      <c r="V3705" s="1" t="s">
        <v>5351</v>
      </c>
      <c r="W3705" s="1" t="s">
        <v>5412</v>
      </c>
      <c r="X3705" s="1" t="s">
        <v>5408</v>
      </c>
      <c r="Y3705" s="1" t="s">
        <v>5662</v>
      </c>
      <c r="Z3705" s="1" t="s">
        <v>5663</v>
      </c>
      <c r="AB3705" s="8" t="str">
        <f t="shared" si="604"/>
        <v>000157972</v>
      </c>
      <c r="AC3705" t="str">
        <f t="shared" si="605"/>
        <v>30/06/2015</v>
      </c>
      <c r="AD3705" t="str">
        <f t="shared" si="606"/>
        <v>02195445000108</v>
      </c>
      <c r="AE3705" s="9">
        <f t="shared" si="607"/>
        <v>364.84</v>
      </c>
      <c r="AF3705">
        <f t="shared" si="608"/>
        <v>0</v>
      </c>
      <c r="AH3705">
        <v>6789624</v>
      </c>
      <c r="AI3705" s="10" t="s">
        <v>6356</v>
      </c>
      <c r="AJ3705">
        <v>157194</v>
      </c>
      <c r="AK3705" t="s">
        <v>1845</v>
      </c>
      <c r="AL3705">
        <v>0</v>
      </c>
      <c r="AM3705">
        <v>5</v>
      </c>
      <c r="AN3705" s="11">
        <f>VLOOKUP(TRIM(AK3705),[1]Sheet1!$V:$W,2,FALSE)</f>
        <v>0</v>
      </c>
      <c r="AO3705" s="11">
        <f t="shared" si="609"/>
        <v>0</v>
      </c>
      <c r="AP3705" s="10">
        <f t="shared" si="610"/>
        <v>0</v>
      </c>
      <c r="AQ3705" s="10"/>
      <c r="AR3705" s="11" t="b">
        <f t="shared" si="611"/>
        <v>0</v>
      </c>
    </row>
    <row r="3706" spans="1:44" x14ac:dyDescent="0.2">
      <c r="A3706" s="1" t="s">
        <v>5346</v>
      </c>
      <c r="B3706" s="1" t="s">
        <v>109</v>
      </c>
      <c r="C3706" s="3">
        <v>42185</v>
      </c>
      <c r="D3706" s="1" t="s">
        <v>3649</v>
      </c>
      <c r="E3706" s="1" t="s">
        <v>2434</v>
      </c>
      <c r="F3706" s="5">
        <v>103.77</v>
      </c>
      <c r="G3706" s="5">
        <v>103.77</v>
      </c>
      <c r="H3706" s="5">
        <v>7.26</v>
      </c>
      <c r="I3706" s="1" t="s">
        <v>5348</v>
      </c>
      <c r="J3706" s="5">
        <v>0</v>
      </c>
      <c r="K3706" s="5">
        <v>0</v>
      </c>
      <c r="L3706" s="1" t="s">
        <v>5349</v>
      </c>
      <c r="M3706" s="5">
        <v>0</v>
      </c>
      <c r="N3706" s="5">
        <v>0</v>
      </c>
      <c r="O3706" s="1" t="s">
        <v>5349</v>
      </c>
      <c r="P3706" s="5">
        <v>103.77</v>
      </c>
      <c r="Q3706" s="5">
        <v>1.71</v>
      </c>
      <c r="R3706" s="1" t="s">
        <v>5351</v>
      </c>
      <c r="S3706" s="5">
        <v>103.77</v>
      </c>
      <c r="T3706" s="5">
        <v>7.89</v>
      </c>
      <c r="U3706" s="1" t="s">
        <v>5351</v>
      </c>
      <c r="V3706" s="1" t="s">
        <v>5351</v>
      </c>
      <c r="W3706" s="1" t="s">
        <v>2450</v>
      </c>
      <c r="X3706" s="1" t="s">
        <v>5366</v>
      </c>
      <c r="Y3706" s="1" t="s">
        <v>5266</v>
      </c>
      <c r="Z3706" s="1" t="s">
        <v>5267</v>
      </c>
      <c r="AB3706" s="8" t="str">
        <f t="shared" si="604"/>
        <v>000157973</v>
      </c>
      <c r="AC3706" t="str">
        <f t="shared" si="605"/>
        <v>30/06/2015</v>
      </c>
      <c r="AD3706" t="str">
        <f t="shared" si="606"/>
        <v>33931486003318</v>
      </c>
      <c r="AE3706" s="9">
        <f t="shared" si="607"/>
        <v>103.77</v>
      </c>
      <c r="AF3706">
        <f t="shared" si="608"/>
        <v>0</v>
      </c>
      <c r="AH3706">
        <v>7450820</v>
      </c>
      <c r="AI3706" s="10" t="s">
        <v>6294</v>
      </c>
      <c r="AJ3706">
        <v>157195</v>
      </c>
      <c r="AK3706" t="s">
        <v>613</v>
      </c>
      <c r="AL3706">
        <v>0</v>
      </c>
      <c r="AM3706">
        <v>54</v>
      </c>
      <c r="AN3706" s="11">
        <f>VLOOKUP(TRIM(AK3706),[1]Sheet1!$V:$W,2,FALSE)</f>
        <v>0</v>
      </c>
      <c r="AO3706" s="11">
        <f t="shared" si="609"/>
        <v>0</v>
      </c>
      <c r="AP3706" s="10">
        <f t="shared" si="610"/>
        <v>0</v>
      </c>
      <c r="AQ3706" s="10"/>
      <c r="AR3706" s="11" t="b">
        <f t="shared" si="611"/>
        <v>0</v>
      </c>
    </row>
    <row r="3707" spans="1:44" x14ac:dyDescent="0.2">
      <c r="A3707" s="1" t="s">
        <v>5346</v>
      </c>
      <c r="B3707" s="1" t="s">
        <v>110</v>
      </c>
      <c r="C3707" s="3">
        <v>42185</v>
      </c>
      <c r="D3707" s="1" t="s">
        <v>3649</v>
      </c>
      <c r="E3707" s="1" t="s">
        <v>2434</v>
      </c>
      <c r="F3707" s="5">
        <v>324.14</v>
      </c>
      <c r="G3707" s="5">
        <v>324.14</v>
      </c>
      <c r="H3707" s="5">
        <v>22.69</v>
      </c>
      <c r="I3707" s="1" t="s">
        <v>5348</v>
      </c>
      <c r="J3707" s="5">
        <v>0</v>
      </c>
      <c r="K3707" s="5">
        <v>0</v>
      </c>
      <c r="L3707" s="1" t="s">
        <v>5349</v>
      </c>
      <c r="M3707" s="5">
        <v>0</v>
      </c>
      <c r="N3707" s="5">
        <v>0</v>
      </c>
      <c r="O3707" s="1" t="s">
        <v>5349</v>
      </c>
      <c r="P3707" s="5">
        <v>324.14</v>
      </c>
      <c r="Q3707" s="5">
        <v>5.35</v>
      </c>
      <c r="R3707" s="1" t="s">
        <v>5351</v>
      </c>
      <c r="S3707" s="5">
        <v>324.14</v>
      </c>
      <c r="T3707" s="5">
        <v>24.63</v>
      </c>
      <c r="U3707" s="1" t="s">
        <v>5351</v>
      </c>
      <c r="V3707" s="1" t="s">
        <v>5351</v>
      </c>
      <c r="W3707" s="1" t="s">
        <v>2450</v>
      </c>
      <c r="X3707" s="1" t="s">
        <v>5366</v>
      </c>
      <c r="Y3707" s="1" t="s">
        <v>5367</v>
      </c>
      <c r="Z3707" s="1" t="s">
        <v>5368</v>
      </c>
      <c r="AB3707" s="8" t="str">
        <f t="shared" si="604"/>
        <v>000157974</v>
      </c>
      <c r="AC3707" t="str">
        <f t="shared" si="605"/>
        <v>30/06/2015</v>
      </c>
      <c r="AD3707" t="str">
        <f t="shared" si="606"/>
        <v>33931486003318</v>
      </c>
      <c r="AE3707" s="9">
        <f t="shared" si="607"/>
        <v>324.14</v>
      </c>
      <c r="AF3707">
        <f t="shared" si="608"/>
        <v>0</v>
      </c>
      <c r="AH3707">
        <v>6793966</v>
      </c>
      <c r="AI3707" s="10" t="s">
        <v>6295</v>
      </c>
      <c r="AJ3707">
        <v>157196</v>
      </c>
      <c r="AK3707" t="s">
        <v>3987</v>
      </c>
      <c r="AL3707">
        <v>0</v>
      </c>
      <c r="AM3707">
        <v>10000</v>
      </c>
      <c r="AN3707" s="11">
        <f>VLOOKUP(TRIM(AK3707),[1]Sheet1!$V:$W,2,FALSE)</f>
        <v>0</v>
      </c>
      <c r="AO3707" s="11">
        <f t="shared" si="609"/>
        <v>0</v>
      </c>
      <c r="AP3707" s="10">
        <f t="shared" si="610"/>
        <v>0</v>
      </c>
      <c r="AQ3707" s="10"/>
      <c r="AR3707" s="11" t="b">
        <f t="shared" si="611"/>
        <v>0</v>
      </c>
    </row>
    <row r="3708" spans="1:44" x14ac:dyDescent="0.2">
      <c r="A3708" s="1" t="s">
        <v>5346</v>
      </c>
      <c r="B3708" s="1" t="s">
        <v>111</v>
      </c>
      <c r="C3708" s="3">
        <v>42185</v>
      </c>
      <c r="D3708" s="1" t="s">
        <v>3662</v>
      </c>
      <c r="E3708" s="1" t="s">
        <v>5347</v>
      </c>
      <c r="F3708" s="5">
        <v>6623.55</v>
      </c>
      <c r="G3708" s="5">
        <v>6623.55</v>
      </c>
      <c r="H3708" s="5">
        <v>1192.24</v>
      </c>
      <c r="I3708" s="1" t="s">
        <v>5558</v>
      </c>
      <c r="J3708" s="5">
        <v>0</v>
      </c>
      <c r="K3708" s="5">
        <v>0</v>
      </c>
      <c r="L3708" s="1" t="s">
        <v>5349</v>
      </c>
      <c r="M3708" s="5">
        <v>0</v>
      </c>
      <c r="N3708" s="5">
        <v>0</v>
      </c>
      <c r="O3708" s="1" t="s">
        <v>5349</v>
      </c>
      <c r="P3708" s="5">
        <v>6623.55</v>
      </c>
      <c r="Q3708" s="5">
        <v>109.29</v>
      </c>
      <c r="R3708" s="1" t="s">
        <v>5351</v>
      </c>
      <c r="S3708" s="5">
        <v>6623.55</v>
      </c>
      <c r="T3708" s="5">
        <v>503.39</v>
      </c>
      <c r="U3708" s="1" t="s">
        <v>5351</v>
      </c>
      <c r="V3708" s="1" t="s">
        <v>5351</v>
      </c>
      <c r="W3708" s="1" t="s">
        <v>2001</v>
      </c>
      <c r="X3708" s="1" t="s">
        <v>5408</v>
      </c>
      <c r="Y3708" s="1" t="s">
        <v>112</v>
      </c>
      <c r="Z3708" s="1" t="s">
        <v>113</v>
      </c>
      <c r="AB3708" s="8" t="str">
        <f t="shared" si="604"/>
        <v>000157975</v>
      </c>
      <c r="AC3708" t="str">
        <f t="shared" si="605"/>
        <v>30/06/2015</v>
      </c>
      <c r="AD3708" t="str">
        <f t="shared" si="606"/>
        <v>48754139000157</v>
      </c>
      <c r="AE3708" s="9">
        <f t="shared" si="607"/>
        <v>6623.55</v>
      </c>
      <c r="AF3708">
        <f t="shared" si="608"/>
        <v>0</v>
      </c>
      <c r="AH3708">
        <v>7450822</v>
      </c>
      <c r="AI3708" s="10" t="s">
        <v>6348</v>
      </c>
      <c r="AJ3708">
        <v>157197</v>
      </c>
      <c r="AK3708" t="s">
        <v>617</v>
      </c>
      <c r="AL3708">
        <v>0</v>
      </c>
      <c r="AM3708">
        <v>1</v>
      </c>
      <c r="AN3708" s="11" t="e">
        <f>VLOOKUP(TRIM(AK3708),[1]Sheet1!$V:$W,2,FALSE)</f>
        <v>#N/A</v>
      </c>
      <c r="AO3708" s="11">
        <f t="shared" si="609"/>
        <v>0</v>
      </c>
      <c r="AP3708" s="10">
        <f t="shared" si="610"/>
        <v>0</v>
      </c>
      <c r="AQ3708" s="10"/>
      <c r="AR3708" s="11" t="b">
        <f t="shared" si="611"/>
        <v>0</v>
      </c>
    </row>
    <row r="3709" spans="1:44" x14ac:dyDescent="0.2">
      <c r="A3709" s="1" t="s">
        <v>5346</v>
      </c>
      <c r="B3709" s="1" t="s">
        <v>114</v>
      </c>
      <c r="C3709" s="3">
        <v>42185</v>
      </c>
      <c r="D3709" s="1" t="s">
        <v>3657</v>
      </c>
      <c r="E3709" s="1" t="s">
        <v>5347</v>
      </c>
      <c r="F3709" s="5">
        <v>135.59</v>
      </c>
      <c r="G3709" s="5">
        <v>117.9</v>
      </c>
      <c r="H3709" s="5">
        <v>21.22</v>
      </c>
      <c r="I3709" s="1" t="s">
        <v>5406</v>
      </c>
      <c r="J3709" s="5">
        <v>0</v>
      </c>
      <c r="K3709" s="5">
        <v>0</v>
      </c>
      <c r="L3709" s="1" t="s">
        <v>5349</v>
      </c>
      <c r="M3709" s="5">
        <v>117.9</v>
      </c>
      <c r="N3709" s="5">
        <v>17.690000000000001</v>
      </c>
      <c r="O3709" s="1" t="s">
        <v>3642</v>
      </c>
      <c r="P3709" s="5">
        <v>117.9</v>
      </c>
      <c r="Q3709" s="5">
        <v>1.95</v>
      </c>
      <c r="R3709" s="1" t="s">
        <v>5351</v>
      </c>
      <c r="S3709" s="5">
        <v>117.9</v>
      </c>
      <c r="T3709" s="5">
        <v>8.9600000000000009</v>
      </c>
      <c r="U3709" s="1" t="s">
        <v>5351</v>
      </c>
      <c r="V3709" s="1" t="s">
        <v>5351</v>
      </c>
      <c r="W3709" s="1" t="s">
        <v>1969</v>
      </c>
      <c r="X3709" s="1" t="s">
        <v>5408</v>
      </c>
      <c r="Y3709" s="1" t="s">
        <v>115</v>
      </c>
      <c r="Z3709" s="1" t="s">
        <v>116</v>
      </c>
      <c r="AB3709" s="8" t="str">
        <f t="shared" si="604"/>
        <v>000157976</v>
      </c>
      <c r="AC3709" t="str">
        <f t="shared" si="605"/>
        <v>30/06/2015</v>
      </c>
      <c r="AD3709" t="str">
        <f t="shared" si="606"/>
        <v>86720729000158</v>
      </c>
      <c r="AE3709" s="9">
        <f t="shared" si="607"/>
        <v>135.59</v>
      </c>
      <c r="AF3709">
        <f t="shared" si="608"/>
        <v>0</v>
      </c>
      <c r="AH3709">
        <v>6782738</v>
      </c>
      <c r="AI3709" s="10" t="s">
        <v>6259</v>
      </c>
      <c r="AJ3709">
        <v>157198</v>
      </c>
      <c r="AK3709" t="s">
        <v>4490</v>
      </c>
      <c r="AL3709">
        <v>0</v>
      </c>
      <c r="AM3709">
        <v>6</v>
      </c>
      <c r="AN3709" s="11" t="e">
        <f>VLOOKUP(TRIM(AK3709),[1]Sheet1!$V:$W,2,FALSE)</f>
        <v>#N/A</v>
      </c>
      <c r="AO3709" s="11">
        <f t="shared" si="609"/>
        <v>0</v>
      </c>
      <c r="AP3709" s="10">
        <f t="shared" si="610"/>
        <v>0</v>
      </c>
      <c r="AQ3709" s="10"/>
      <c r="AR3709" s="11" t="b">
        <f t="shared" si="611"/>
        <v>0</v>
      </c>
    </row>
    <row r="3710" spans="1:44" x14ac:dyDescent="0.2">
      <c r="A3710" s="1" t="s">
        <v>5346</v>
      </c>
      <c r="B3710" s="1" t="s">
        <v>117</v>
      </c>
      <c r="C3710" s="3">
        <v>42185</v>
      </c>
      <c r="D3710" s="1" t="s">
        <v>3662</v>
      </c>
      <c r="E3710" s="1" t="s">
        <v>5347</v>
      </c>
      <c r="F3710" s="5">
        <v>514.17999999999995</v>
      </c>
      <c r="G3710" s="5">
        <v>514.17999999999995</v>
      </c>
      <c r="H3710" s="5">
        <v>92.55</v>
      </c>
      <c r="I3710" s="1" t="s">
        <v>5417</v>
      </c>
      <c r="J3710" s="5">
        <v>0</v>
      </c>
      <c r="K3710" s="5">
        <v>0</v>
      </c>
      <c r="L3710" s="1" t="s">
        <v>5349</v>
      </c>
      <c r="M3710" s="5">
        <v>447.11</v>
      </c>
      <c r="N3710" s="5">
        <v>67.069999999999993</v>
      </c>
      <c r="O3710" s="1" t="s">
        <v>3642</v>
      </c>
      <c r="P3710" s="5">
        <v>447.11</v>
      </c>
      <c r="Q3710" s="5">
        <v>7.38</v>
      </c>
      <c r="R3710" s="1" t="s">
        <v>5351</v>
      </c>
      <c r="S3710" s="5">
        <v>447.11</v>
      </c>
      <c r="T3710" s="5">
        <v>33.979999999999997</v>
      </c>
      <c r="U3710" s="1" t="s">
        <v>5351</v>
      </c>
      <c r="V3710" s="1" t="s">
        <v>5351</v>
      </c>
      <c r="W3710" s="1" t="s">
        <v>118</v>
      </c>
      <c r="X3710" s="1" t="s">
        <v>5530</v>
      </c>
      <c r="Y3710" s="1" t="s">
        <v>2453</v>
      </c>
      <c r="Z3710" s="1" t="s">
        <v>2454</v>
      </c>
      <c r="AB3710" s="8" t="str">
        <f t="shared" si="604"/>
        <v>000157977</v>
      </c>
      <c r="AC3710" t="str">
        <f t="shared" si="605"/>
        <v>30/06/2015</v>
      </c>
      <c r="AD3710" t="str">
        <f t="shared" si="606"/>
        <v>14359842000149</v>
      </c>
      <c r="AE3710" s="9">
        <f t="shared" si="607"/>
        <v>514.17999999999995</v>
      </c>
      <c r="AF3710">
        <f t="shared" si="608"/>
        <v>0</v>
      </c>
      <c r="AH3710">
        <v>7467528</v>
      </c>
      <c r="AI3710" s="10" t="s">
        <v>6237</v>
      </c>
      <c r="AJ3710">
        <v>157199</v>
      </c>
      <c r="AK3710" t="s">
        <v>5089</v>
      </c>
      <c r="AL3710">
        <v>1</v>
      </c>
      <c r="AM3710">
        <v>2</v>
      </c>
      <c r="AN3710" s="11" t="e">
        <f>VLOOKUP(TRIM(AK3710),[1]Sheet1!$V:$W,2,FALSE)</f>
        <v>#N/A</v>
      </c>
      <c r="AO3710" s="11">
        <f t="shared" si="609"/>
        <v>0</v>
      </c>
      <c r="AP3710" s="10">
        <f t="shared" si="610"/>
        <v>0</v>
      </c>
      <c r="AQ3710" s="10"/>
      <c r="AR3710" s="11" t="b">
        <f t="shared" si="611"/>
        <v>0</v>
      </c>
    </row>
    <row r="3711" spans="1:44" x14ac:dyDescent="0.2">
      <c r="A3711" s="1" t="s">
        <v>5346</v>
      </c>
      <c r="B3711" s="1" t="s">
        <v>119</v>
      </c>
      <c r="C3711" s="3">
        <v>42185</v>
      </c>
      <c r="D3711" s="1" t="s">
        <v>3649</v>
      </c>
      <c r="E3711" s="1" t="s">
        <v>5020</v>
      </c>
      <c r="F3711" s="5">
        <v>366.58</v>
      </c>
      <c r="G3711" s="5">
        <v>366.58</v>
      </c>
      <c r="H3711" s="5">
        <v>14.66</v>
      </c>
      <c r="I3711" s="1" t="s">
        <v>5406</v>
      </c>
      <c r="J3711" s="5">
        <v>0</v>
      </c>
      <c r="K3711" s="5">
        <v>0</v>
      </c>
      <c r="L3711" s="1" t="s">
        <v>5349</v>
      </c>
      <c r="M3711" s="5">
        <v>333.25</v>
      </c>
      <c r="N3711" s="5">
        <v>33.33</v>
      </c>
      <c r="O3711" s="1" t="s">
        <v>3642</v>
      </c>
      <c r="P3711" s="5">
        <v>333.25</v>
      </c>
      <c r="Q3711" s="5">
        <v>5.5</v>
      </c>
      <c r="R3711" s="1" t="s">
        <v>5351</v>
      </c>
      <c r="S3711" s="5">
        <v>333.25</v>
      </c>
      <c r="T3711" s="5">
        <v>25.33</v>
      </c>
      <c r="U3711" s="1" t="s">
        <v>5351</v>
      </c>
      <c r="V3711" s="1" t="s">
        <v>5351</v>
      </c>
      <c r="W3711" s="1" t="s">
        <v>120</v>
      </c>
      <c r="X3711" s="1" t="s">
        <v>5719</v>
      </c>
      <c r="Y3711" s="1" t="s">
        <v>5720</v>
      </c>
      <c r="Z3711" s="1" t="s">
        <v>5721</v>
      </c>
      <c r="AB3711" s="8" t="str">
        <f t="shared" si="604"/>
        <v>000157978</v>
      </c>
      <c r="AC3711" t="str">
        <f t="shared" si="605"/>
        <v>30/06/2015</v>
      </c>
      <c r="AD3711" t="str">
        <f t="shared" si="606"/>
        <v>02705808000108</v>
      </c>
      <c r="AE3711" s="9">
        <f t="shared" si="607"/>
        <v>366.58</v>
      </c>
      <c r="AF3711">
        <f t="shared" si="608"/>
        <v>0</v>
      </c>
      <c r="AH3711">
        <v>7467528</v>
      </c>
      <c r="AI3711" s="10" t="s">
        <v>6237</v>
      </c>
      <c r="AJ3711">
        <v>157200</v>
      </c>
      <c r="AK3711" t="s">
        <v>625</v>
      </c>
      <c r="AL3711">
        <v>3</v>
      </c>
      <c r="AM3711">
        <v>50</v>
      </c>
      <c r="AN3711" s="11">
        <f>VLOOKUP(TRIM(AK3711),[1]Sheet1!$V:$W,2,FALSE)</f>
        <v>61.23</v>
      </c>
      <c r="AO3711" s="11">
        <f t="shared" si="609"/>
        <v>61.23</v>
      </c>
      <c r="AP3711" s="10">
        <f t="shared" si="610"/>
        <v>3061.5</v>
      </c>
      <c r="AQ3711" s="10"/>
      <c r="AR3711" s="11" t="b">
        <f t="shared" si="611"/>
        <v>0</v>
      </c>
    </row>
    <row r="3712" spans="1:44" x14ac:dyDescent="0.2">
      <c r="A3712" s="1" t="s">
        <v>5346</v>
      </c>
      <c r="B3712" s="1" t="s">
        <v>119</v>
      </c>
      <c r="C3712" s="3">
        <v>42185</v>
      </c>
      <c r="D3712" s="1" t="s">
        <v>3649</v>
      </c>
      <c r="E3712" s="1" t="s">
        <v>5020</v>
      </c>
      <c r="F3712" s="5">
        <v>0.67</v>
      </c>
      <c r="G3712" s="5">
        <v>0.67</v>
      </c>
      <c r="H3712" s="5">
        <v>0.03</v>
      </c>
      <c r="I3712" s="1" t="s">
        <v>5406</v>
      </c>
      <c r="J3712" s="5">
        <v>0</v>
      </c>
      <c r="K3712" s="5">
        <v>0</v>
      </c>
      <c r="L3712" s="1" t="s">
        <v>5349</v>
      </c>
      <c r="M3712" s="5">
        <v>0.61</v>
      </c>
      <c r="N3712" s="5">
        <v>0.06</v>
      </c>
      <c r="O3712" s="1" t="s">
        <v>3642</v>
      </c>
      <c r="P3712" s="5">
        <v>0.61</v>
      </c>
      <c r="Q3712" s="5">
        <v>0.01</v>
      </c>
      <c r="R3712" s="1" t="s">
        <v>5351</v>
      </c>
      <c r="S3712" s="5">
        <v>0.61</v>
      </c>
      <c r="T3712" s="5">
        <v>0.05</v>
      </c>
      <c r="U3712" s="1" t="s">
        <v>5351</v>
      </c>
      <c r="V3712" s="1" t="s">
        <v>5351</v>
      </c>
      <c r="W3712" s="1" t="s">
        <v>120</v>
      </c>
      <c r="X3712" s="1" t="s">
        <v>5725</v>
      </c>
      <c r="Y3712" s="1" t="s">
        <v>121</v>
      </c>
      <c r="Z3712" s="1" t="s">
        <v>122</v>
      </c>
      <c r="AB3712" s="8" t="str">
        <f t="shared" si="604"/>
        <v>000157978</v>
      </c>
      <c r="AC3712" t="str">
        <f t="shared" si="605"/>
        <v>30/06/2015</v>
      </c>
      <c r="AD3712" t="str">
        <f t="shared" si="606"/>
        <v>02705808000108</v>
      </c>
      <c r="AE3712" s="9">
        <f t="shared" si="607"/>
        <v>0.67</v>
      </c>
      <c r="AF3712">
        <f t="shared" si="608"/>
        <v>0</v>
      </c>
      <c r="AH3712">
        <v>7467528</v>
      </c>
      <c r="AI3712" s="10" t="s">
        <v>6237</v>
      </c>
      <c r="AJ3712">
        <v>157200</v>
      </c>
      <c r="AK3712" t="s">
        <v>623</v>
      </c>
      <c r="AL3712">
        <v>5</v>
      </c>
      <c r="AM3712">
        <v>16</v>
      </c>
      <c r="AN3712" s="11">
        <f>VLOOKUP(TRIM(AK3712),[1]Sheet1!$V:$W,2,FALSE)</f>
        <v>12.54</v>
      </c>
      <c r="AO3712" s="11">
        <f t="shared" si="609"/>
        <v>12.54</v>
      </c>
      <c r="AP3712" s="10">
        <f t="shared" si="610"/>
        <v>200.64</v>
      </c>
      <c r="AQ3712" s="10"/>
      <c r="AR3712" s="11" t="b">
        <f t="shared" si="611"/>
        <v>0</v>
      </c>
    </row>
    <row r="3713" spans="1:44" x14ac:dyDescent="0.2">
      <c r="A3713" s="1" t="s">
        <v>5346</v>
      </c>
      <c r="B3713" s="1" t="s">
        <v>119</v>
      </c>
      <c r="C3713" s="3">
        <v>42185</v>
      </c>
      <c r="D3713" s="1" t="s">
        <v>3649</v>
      </c>
      <c r="E3713" s="1" t="s">
        <v>5020</v>
      </c>
      <c r="F3713" s="5">
        <v>83.12</v>
      </c>
      <c r="G3713" s="5">
        <v>83.12</v>
      </c>
      <c r="H3713" s="5">
        <v>3.32</v>
      </c>
      <c r="I3713" s="1" t="s">
        <v>5406</v>
      </c>
      <c r="J3713" s="5">
        <v>0</v>
      </c>
      <c r="K3713" s="5">
        <v>0</v>
      </c>
      <c r="L3713" s="1" t="s">
        <v>5349</v>
      </c>
      <c r="M3713" s="5">
        <v>75.56</v>
      </c>
      <c r="N3713" s="5">
        <v>7.56</v>
      </c>
      <c r="O3713" s="1" t="s">
        <v>3642</v>
      </c>
      <c r="P3713" s="5">
        <v>75.56</v>
      </c>
      <c r="Q3713" s="5">
        <v>1.25</v>
      </c>
      <c r="R3713" s="1" t="s">
        <v>5351</v>
      </c>
      <c r="S3713" s="5">
        <v>75.56</v>
      </c>
      <c r="T3713" s="5">
        <v>5.74</v>
      </c>
      <c r="U3713" s="1" t="s">
        <v>5351</v>
      </c>
      <c r="V3713" s="1" t="s">
        <v>5351</v>
      </c>
      <c r="W3713" s="1" t="s">
        <v>120</v>
      </c>
      <c r="X3713" s="1" t="s">
        <v>5725</v>
      </c>
      <c r="Y3713" s="1" t="s">
        <v>4645</v>
      </c>
      <c r="Z3713" s="1" t="s">
        <v>4646</v>
      </c>
      <c r="AB3713" s="8" t="str">
        <f t="shared" si="604"/>
        <v>000157978</v>
      </c>
      <c r="AC3713" t="str">
        <f t="shared" si="605"/>
        <v>30/06/2015</v>
      </c>
      <c r="AD3713" t="str">
        <f t="shared" si="606"/>
        <v>02705808000108</v>
      </c>
      <c r="AE3713" s="9">
        <f t="shared" si="607"/>
        <v>83.12</v>
      </c>
      <c r="AF3713">
        <f t="shared" si="608"/>
        <v>0</v>
      </c>
      <c r="AH3713">
        <v>7467528</v>
      </c>
      <c r="AI3713" s="10" t="s">
        <v>6237</v>
      </c>
      <c r="AJ3713">
        <v>157200</v>
      </c>
      <c r="AK3713" t="s">
        <v>621</v>
      </c>
      <c r="AL3713">
        <v>5</v>
      </c>
      <c r="AM3713">
        <v>10</v>
      </c>
      <c r="AN3713" s="11">
        <f>VLOOKUP(TRIM(AK3713),[1]Sheet1!$V:$W,2,FALSE)</f>
        <v>13.29</v>
      </c>
      <c r="AO3713" s="11">
        <f t="shared" si="609"/>
        <v>13.29</v>
      </c>
      <c r="AP3713" s="10">
        <f t="shared" si="610"/>
        <v>132.89999999999998</v>
      </c>
      <c r="AQ3713" s="10"/>
      <c r="AR3713" s="11" t="b">
        <f t="shared" si="611"/>
        <v>0</v>
      </c>
    </row>
    <row r="3714" spans="1:44" x14ac:dyDescent="0.2">
      <c r="A3714" s="1" t="s">
        <v>5346</v>
      </c>
      <c r="B3714" s="1" t="s">
        <v>119</v>
      </c>
      <c r="C3714" s="3">
        <v>42185</v>
      </c>
      <c r="D3714" s="1" t="s">
        <v>3649</v>
      </c>
      <c r="E3714" s="1" t="s">
        <v>5020</v>
      </c>
      <c r="F3714" s="5">
        <v>0.78</v>
      </c>
      <c r="G3714" s="5">
        <v>0.78</v>
      </c>
      <c r="H3714" s="5">
        <v>0.03</v>
      </c>
      <c r="I3714" s="1" t="s">
        <v>5406</v>
      </c>
      <c r="J3714" s="5">
        <v>0</v>
      </c>
      <c r="K3714" s="5">
        <v>0</v>
      </c>
      <c r="L3714" s="1" t="s">
        <v>5349</v>
      </c>
      <c r="M3714" s="5">
        <v>0.71</v>
      </c>
      <c r="N3714" s="5">
        <v>7.0000000000000007E-2</v>
      </c>
      <c r="O3714" s="1" t="s">
        <v>3642</v>
      </c>
      <c r="P3714" s="5">
        <v>0.71</v>
      </c>
      <c r="Q3714" s="5">
        <v>0.01</v>
      </c>
      <c r="R3714" s="1" t="s">
        <v>5351</v>
      </c>
      <c r="S3714" s="5">
        <v>0.71</v>
      </c>
      <c r="T3714" s="5">
        <v>0.05</v>
      </c>
      <c r="U3714" s="1" t="s">
        <v>5351</v>
      </c>
      <c r="V3714" s="1" t="s">
        <v>5351</v>
      </c>
      <c r="W3714" s="1" t="s">
        <v>120</v>
      </c>
      <c r="X3714" s="1" t="s">
        <v>5725</v>
      </c>
      <c r="Y3714" s="1" t="s">
        <v>3708</v>
      </c>
      <c r="Z3714" s="1" t="s">
        <v>3709</v>
      </c>
      <c r="AB3714" s="8" t="str">
        <f t="shared" si="604"/>
        <v>000157978</v>
      </c>
      <c r="AC3714" t="str">
        <f t="shared" si="605"/>
        <v>30/06/2015</v>
      </c>
      <c r="AD3714" t="str">
        <f t="shared" si="606"/>
        <v>02705808000108</v>
      </c>
      <c r="AE3714" s="9">
        <f t="shared" si="607"/>
        <v>0.78</v>
      </c>
      <c r="AF3714">
        <f t="shared" si="608"/>
        <v>0</v>
      </c>
      <c r="AH3714">
        <v>6793966</v>
      </c>
      <c r="AI3714" s="10" t="s">
        <v>6295</v>
      </c>
      <c r="AJ3714">
        <v>157201</v>
      </c>
      <c r="AK3714" t="s">
        <v>4490</v>
      </c>
      <c r="AL3714">
        <v>0</v>
      </c>
      <c r="AM3714">
        <v>4</v>
      </c>
      <c r="AN3714" s="11" t="e">
        <f>VLOOKUP(TRIM(AK3714),[1]Sheet1!$V:$W,2,FALSE)</f>
        <v>#N/A</v>
      </c>
      <c r="AO3714" s="11">
        <f t="shared" si="609"/>
        <v>0</v>
      </c>
      <c r="AP3714" s="10">
        <f t="shared" si="610"/>
        <v>0</v>
      </c>
      <c r="AQ3714" s="10"/>
      <c r="AR3714" s="11" t="b">
        <f t="shared" si="611"/>
        <v>0</v>
      </c>
    </row>
    <row r="3715" spans="1:44" x14ac:dyDescent="0.2">
      <c r="A3715" s="1" t="s">
        <v>5346</v>
      </c>
      <c r="B3715" s="1" t="s">
        <v>123</v>
      </c>
      <c r="C3715" s="3">
        <v>42185</v>
      </c>
      <c r="D3715" s="1" t="s">
        <v>3662</v>
      </c>
      <c r="E3715" s="1" t="s">
        <v>5347</v>
      </c>
      <c r="F3715" s="5">
        <v>4508.0600000000004</v>
      </c>
      <c r="G3715" s="5">
        <v>4508.0600000000004</v>
      </c>
      <c r="H3715" s="5">
        <v>811.45</v>
      </c>
      <c r="I3715" s="1" t="s">
        <v>5348</v>
      </c>
      <c r="J3715" s="5">
        <v>0</v>
      </c>
      <c r="K3715" s="5">
        <v>0</v>
      </c>
      <c r="L3715" s="1" t="s">
        <v>5349</v>
      </c>
      <c r="M3715" s="5">
        <v>0</v>
      </c>
      <c r="N3715" s="5">
        <v>0</v>
      </c>
      <c r="O3715" s="1" t="s">
        <v>5349</v>
      </c>
      <c r="P3715" s="5">
        <v>4508.0600000000004</v>
      </c>
      <c r="Q3715" s="5">
        <v>74.38</v>
      </c>
      <c r="R3715" s="1" t="s">
        <v>5351</v>
      </c>
      <c r="S3715" s="5">
        <v>4508.0600000000004</v>
      </c>
      <c r="T3715" s="5">
        <v>342.61</v>
      </c>
      <c r="U3715" s="1" t="s">
        <v>5351</v>
      </c>
      <c r="V3715" s="1" t="s">
        <v>5351</v>
      </c>
      <c r="W3715" s="1" t="s">
        <v>2001</v>
      </c>
      <c r="X3715" s="1" t="s">
        <v>5530</v>
      </c>
      <c r="Y3715" s="1" t="s">
        <v>124</v>
      </c>
      <c r="Z3715" s="1" t="s">
        <v>125</v>
      </c>
      <c r="AB3715" s="8" t="str">
        <f t="shared" ref="AB3715:AB3723" si="612">B3715</f>
        <v>000157979</v>
      </c>
      <c r="AC3715" t="str">
        <f t="shared" ref="AC3715:AC3723" si="613">TEXT(C3715,"dd/mm/aaaa")</f>
        <v>30/06/2015</v>
      </c>
      <c r="AD3715" t="str">
        <f t="shared" ref="AD3715:AD3723" si="614">VLOOKUP(W3715*1,AH:AI,2,FALSE)</f>
        <v>48754139000157</v>
      </c>
      <c r="AE3715" s="9">
        <f t="shared" ref="AE3715:AE3723" si="615">F3715*1</f>
        <v>4508.0600000000004</v>
      </c>
      <c r="AF3715">
        <f t="shared" ref="AF3715:AF3723" si="616">SUMIF(AJ:AJ,B3715,AP:AP)</f>
        <v>0</v>
      </c>
      <c r="AH3715">
        <v>6793966</v>
      </c>
      <c r="AI3715" s="10" t="s">
        <v>6295</v>
      </c>
      <c r="AJ3715">
        <v>157202</v>
      </c>
      <c r="AK3715" t="s">
        <v>627</v>
      </c>
      <c r="AL3715">
        <v>0</v>
      </c>
      <c r="AM3715">
        <v>1</v>
      </c>
      <c r="AN3715" s="11" t="e">
        <f>VLOOKUP(TRIM(AK3715),[1]Sheet1!$V:$W,2,FALSE)</f>
        <v>#N/A</v>
      </c>
      <c r="AO3715" s="11">
        <f t="shared" ref="AO3715:AO3778" si="617">IF(ISNA(AN3715),0,AN3715)</f>
        <v>0</v>
      </c>
      <c r="AP3715" s="10">
        <f t="shared" ref="AP3715:AP3778" si="618">AO3715*AM3715</f>
        <v>0</v>
      </c>
      <c r="AQ3715" s="10"/>
      <c r="AR3715" s="11" t="b">
        <f t="shared" ref="AR3715:AR3778" si="619">ABS(AY3715)&gt;ABS(AX3715)</f>
        <v>0</v>
      </c>
    </row>
    <row r="3716" spans="1:44" x14ac:dyDescent="0.2">
      <c r="A3716" s="1" t="s">
        <v>5346</v>
      </c>
      <c r="B3716" s="1" t="s">
        <v>126</v>
      </c>
      <c r="C3716" s="3">
        <v>42185</v>
      </c>
      <c r="D3716" s="1" t="s">
        <v>3662</v>
      </c>
      <c r="E3716" s="1" t="s">
        <v>5347</v>
      </c>
      <c r="F3716" s="5">
        <v>1502.69</v>
      </c>
      <c r="G3716" s="5">
        <v>1502.69</v>
      </c>
      <c r="H3716" s="5">
        <v>270.48</v>
      </c>
      <c r="I3716" s="1" t="s">
        <v>5348</v>
      </c>
      <c r="J3716" s="5">
        <v>0</v>
      </c>
      <c r="K3716" s="5">
        <v>0</v>
      </c>
      <c r="L3716" s="1" t="s">
        <v>5349</v>
      </c>
      <c r="M3716" s="5">
        <v>0</v>
      </c>
      <c r="N3716" s="5">
        <v>0</v>
      </c>
      <c r="O3716" s="1" t="s">
        <v>5349</v>
      </c>
      <c r="P3716" s="5">
        <v>1502.69</v>
      </c>
      <c r="Q3716" s="5">
        <v>24.79</v>
      </c>
      <c r="R3716" s="1" t="s">
        <v>5351</v>
      </c>
      <c r="S3716" s="5">
        <v>1502.69</v>
      </c>
      <c r="T3716" s="5">
        <v>114.2</v>
      </c>
      <c r="U3716" s="1" t="s">
        <v>5351</v>
      </c>
      <c r="V3716" s="1" t="s">
        <v>5351</v>
      </c>
      <c r="W3716" s="1" t="s">
        <v>2001</v>
      </c>
      <c r="X3716" s="1" t="s">
        <v>5530</v>
      </c>
      <c r="Y3716" s="1" t="s">
        <v>124</v>
      </c>
      <c r="Z3716" s="1" t="s">
        <v>125</v>
      </c>
      <c r="AB3716" s="8" t="str">
        <f t="shared" si="612"/>
        <v>000157980</v>
      </c>
      <c r="AC3716" t="str">
        <f t="shared" si="613"/>
        <v>30/06/2015</v>
      </c>
      <c r="AD3716" t="str">
        <f t="shared" si="614"/>
        <v>48754139000157</v>
      </c>
      <c r="AE3716" s="9">
        <f t="shared" si="615"/>
        <v>1502.69</v>
      </c>
      <c r="AF3716">
        <f t="shared" si="616"/>
        <v>0</v>
      </c>
      <c r="AH3716">
        <v>7450822</v>
      </c>
      <c r="AI3716" s="10" t="s">
        <v>6348</v>
      </c>
      <c r="AJ3716">
        <v>157203</v>
      </c>
      <c r="AK3716" t="s">
        <v>4490</v>
      </c>
      <c r="AL3716">
        <v>0</v>
      </c>
      <c r="AM3716">
        <v>1</v>
      </c>
      <c r="AN3716" s="11" t="e">
        <f>VLOOKUP(TRIM(AK3716),[1]Sheet1!$V:$W,2,FALSE)</f>
        <v>#N/A</v>
      </c>
      <c r="AO3716" s="11">
        <f t="shared" si="617"/>
        <v>0</v>
      </c>
      <c r="AP3716" s="10">
        <f t="shared" si="618"/>
        <v>0</v>
      </c>
      <c r="AQ3716" s="10"/>
      <c r="AR3716" s="11" t="b">
        <f t="shared" si="619"/>
        <v>0</v>
      </c>
    </row>
    <row r="3717" spans="1:44" x14ac:dyDescent="0.2">
      <c r="A3717" s="1" t="s">
        <v>5346</v>
      </c>
      <c r="B3717" s="1" t="s">
        <v>127</v>
      </c>
      <c r="C3717" s="3">
        <v>42185</v>
      </c>
      <c r="D3717" s="1" t="s">
        <v>3662</v>
      </c>
      <c r="E3717" s="1" t="s">
        <v>5347</v>
      </c>
      <c r="F3717" s="5">
        <v>1502.69</v>
      </c>
      <c r="G3717" s="5">
        <v>1502.69</v>
      </c>
      <c r="H3717" s="5">
        <v>270.48</v>
      </c>
      <c r="I3717" s="1" t="s">
        <v>5348</v>
      </c>
      <c r="J3717" s="5">
        <v>0</v>
      </c>
      <c r="K3717" s="5">
        <v>0</v>
      </c>
      <c r="L3717" s="1" t="s">
        <v>5349</v>
      </c>
      <c r="M3717" s="5">
        <v>0</v>
      </c>
      <c r="N3717" s="5">
        <v>0</v>
      </c>
      <c r="O3717" s="1" t="s">
        <v>5349</v>
      </c>
      <c r="P3717" s="5">
        <v>1502.69</v>
      </c>
      <c r="Q3717" s="5">
        <v>24.79</v>
      </c>
      <c r="R3717" s="1" t="s">
        <v>5351</v>
      </c>
      <c r="S3717" s="5">
        <v>1502.69</v>
      </c>
      <c r="T3717" s="5">
        <v>114.2</v>
      </c>
      <c r="U3717" s="1" t="s">
        <v>5351</v>
      </c>
      <c r="V3717" s="1" t="s">
        <v>5351</v>
      </c>
      <c r="W3717" s="1" t="s">
        <v>2001</v>
      </c>
      <c r="X3717" s="1" t="s">
        <v>5530</v>
      </c>
      <c r="Y3717" s="1" t="s">
        <v>124</v>
      </c>
      <c r="Z3717" s="1" t="s">
        <v>125</v>
      </c>
      <c r="AB3717" s="8" t="str">
        <f t="shared" si="612"/>
        <v>000157981</v>
      </c>
      <c r="AC3717" t="str">
        <f t="shared" si="613"/>
        <v>30/06/2015</v>
      </c>
      <c r="AD3717" t="str">
        <f t="shared" si="614"/>
        <v>48754139000157</v>
      </c>
      <c r="AE3717" s="9">
        <f t="shared" si="615"/>
        <v>1502.69</v>
      </c>
      <c r="AF3717">
        <f t="shared" si="616"/>
        <v>0</v>
      </c>
      <c r="AH3717">
        <v>7450822</v>
      </c>
      <c r="AI3717" s="10" t="s">
        <v>6348</v>
      </c>
      <c r="AJ3717">
        <v>157204</v>
      </c>
      <c r="AK3717" t="s">
        <v>4490</v>
      </c>
      <c r="AL3717">
        <v>0</v>
      </c>
      <c r="AM3717">
        <v>1</v>
      </c>
      <c r="AN3717" s="11" t="e">
        <f>VLOOKUP(TRIM(AK3717),[1]Sheet1!$V:$W,2,FALSE)</f>
        <v>#N/A</v>
      </c>
      <c r="AO3717" s="11">
        <f t="shared" si="617"/>
        <v>0</v>
      </c>
      <c r="AP3717" s="10">
        <f t="shared" si="618"/>
        <v>0</v>
      </c>
      <c r="AQ3717" s="10"/>
      <c r="AR3717" s="11" t="b">
        <f t="shared" si="619"/>
        <v>0</v>
      </c>
    </row>
    <row r="3718" spans="1:44" x14ac:dyDescent="0.2">
      <c r="A3718" s="1" t="s">
        <v>5346</v>
      </c>
      <c r="B3718" s="1" t="s">
        <v>128</v>
      </c>
      <c r="C3718" s="3">
        <v>42185</v>
      </c>
      <c r="D3718" s="1" t="s">
        <v>3662</v>
      </c>
      <c r="E3718" s="1" t="s">
        <v>5347</v>
      </c>
      <c r="F3718" s="5">
        <v>1502.69</v>
      </c>
      <c r="G3718" s="5">
        <v>1502.69</v>
      </c>
      <c r="H3718" s="5">
        <v>270.48</v>
      </c>
      <c r="I3718" s="1" t="s">
        <v>5348</v>
      </c>
      <c r="J3718" s="5">
        <v>0</v>
      </c>
      <c r="K3718" s="5">
        <v>0</v>
      </c>
      <c r="L3718" s="1" t="s">
        <v>5349</v>
      </c>
      <c r="M3718" s="5">
        <v>0</v>
      </c>
      <c r="N3718" s="5">
        <v>0</v>
      </c>
      <c r="O3718" s="1" t="s">
        <v>5349</v>
      </c>
      <c r="P3718" s="5">
        <v>1502.69</v>
      </c>
      <c r="Q3718" s="5">
        <v>24.79</v>
      </c>
      <c r="R3718" s="1" t="s">
        <v>5351</v>
      </c>
      <c r="S3718" s="5">
        <v>1502.69</v>
      </c>
      <c r="T3718" s="5">
        <v>114.2</v>
      </c>
      <c r="U3718" s="1" t="s">
        <v>5351</v>
      </c>
      <c r="V3718" s="1" t="s">
        <v>5351</v>
      </c>
      <c r="W3718" s="1" t="s">
        <v>2001</v>
      </c>
      <c r="X3718" s="1" t="s">
        <v>5530</v>
      </c>
      <c r="Y3718" s="1" t="s">
        <v>124</v>
      </c>
      <c r="Z3718" s="1" t="s">
        <v>125</v>
      </c>
      <c r="AB3718" s="8" t="str">
        <f t="shared" si="612"/>
        <v>000157982</v>
      </c>
      <c r="AC3718" t="str">
        <f t="shared" si="613"/>
        <v>30/06/2015</v>
      </c>
      <c r="AD3718" t="str">
        <f t="shared" si="614"/>
        <v>48754139000157</v>
      </c>
      <c r="AE3718" s="9">
        <f t="shared" si="615"/>
        <v>1502.69</v>
      </c>
      <c r="AF3718">
        <f t="shared" si="616"/>
        <v>0</v>
      </c>
      <c r="AH3718">
        <v>7668809</v>
      </c>
      <c r="AI3718" s="10" t="s">
        <v>6567</v>
      </c>
      <c r="AJ3718">
        <v>157205</v>
      </c>
      <c r="AK3718" t="s">
        <v>5235</v>
      </c>
      <c r="AL3718">
        <v>0</v>
      </c>
      <c r="AM3718">
        <v>1</v>
      </c>
      <c r="AN3718" s="11" t="e">
        <f>VLOOKUP(TRIM(AK3718),[1]Sheet1!$V:$W,2,FALSE)</f>
        <v>#N/A</v>
      </c>
      <c r="AO3718" s="11">
        <f t="shared" si="617"/>
        <v>0</v>
      </c>
      <c r="AP3718" s="10">
        <f t="shared" si="618"/>
        <v>0</v>
      </c>
      <c r="AQ3718" s="10"/>
      <c r="AR3718" s="11" t="b">
        <f t="shared" si="619"/>
        <v>0</v>
      </c>
    </row>
    <row r="3719" spans="1:44" x14ac:dyDescent="0.2">
      <c r="A3719" s="1" t="s">
        <v>5346</v>
      </c>
      <c r="B3719" s="1" t="s">
        <v>129</v>
      </c>
      <c r="C3719" s="3">
        <v>42185</v>
      </c>
      <c r="D3719" s="1" t="s">
        <v>3662</v>
      </c>
      <c r="E3719" s="1" t="s">
        <v>5347</v>
      </c>
      <c r="F3719" s="5">
        <v>1502.69</v>
      </c>
      <c r="G3719" s="5">
        <v>1502.69</v>
      </c>
      <c r="H3719" s="5">
        <v>270.48</v>
      </c>
      <c r="I3719" s="1" t="s">
        <v>5348</v>
      </c>
      <c r="J3719" s="5">
        <v>0</v>
      </c>
      <c r="K3719" s="5">
        <v>0</v>
      </c>
      <c r="L3719" s="1" t="s">
        <v>5349</v>
      </c>
      <c r="M3719" s="5">
        <v>0</v>
      </c>
      <c r="N3719" s="5">
        <v>0</v>
      </c>
      <c r="O3719" s="1" t="s">
        <v>5349</v>
      </c>
      <c r="P3719" s="5">
        <v>1502.69</v>
      </c>
      <c r="Q3719" s="5">
        <v>24.79</v>
      </c>
      <c r="R3719" s="1" t="s">
        <v>5351</v>
      </c>
      <c r="S3719" s="5">
        <v>1502.69</v>
      </c>
      <c r="T3719" s="5">
        <v>114.2</v>
      </c>
      <c r="U3719" s="1" t="s">
        <v>5351</v>
      </c>
      <c r="V3719" s="1" t="s">
        <v>5351</v>
      </c>
      <c r="W3719" s="1" t="s">
        <v>2001</v>
      </c>
      <c r="X3719" s="1" t="s">
        <v>5530</v>
      </c>
      <c r="Y3719" s="1" t="s">
        <v>124</v>
      </c>
      <c r="Z3719" s="1" t="s">
        <v>125</v>
      </c>
      <c r="AB3719" s="8" t="str">
        <f t="shared" si="612"/>
        <v>000157983</v>
      </c>
      <c r="AC3719" t="str">
        <f t="shared" si="613"/>
        <v>30/06/2015</v>
      </c>
      <c r="AD3719" t="str">
        <f t="shared" si="614"/>
        <v>48754139000157</v>
      </c>
      <c r="AE3719" s="9">
        <f t="shared" si="615"/>
        <v>1502.69</v>
      </c>
      <c r="AF3719">
        <f t="shared" si="616"/>
        <v>0</v>
      </c>
      <c r="AH3719">
        <v>7376381</v>
      </c>
      <c r="AI3719" s="10" t="s">
        <v>6647</v>
      </c>
      <c r="AJ3719">
        <v>157206</v>
      </c>
      <c r="AK3719" t="s">
        <v>631</v>
      </c>
      <c r="AL3719">
        <v>5</v>
      </c>
      <c r="AM3719">
        <v>3</v>
      </c>
      <c r="AN3719" s="11">
        <f>VLOOKUP(TRIM(AK3719),[1]Sheet1!$V:$W,2,FALSE)</f>
        <v>0.33248720000000004</v>
      </c>
      <c r="AO3719" s="11">
        <f t="shared" si="617"/>
        <v>0.33248720000000004</v>
      </c>
      <c r="AP3719" s="10">
        <f t="shared" si="618"/>
        <v>0.99746160000000006</v>
      </c>
      <c r="AQ3719" s="10"/>
      <c r="AR3719" s="11" t="b">
        <f t="shared" si="619"/>
        <v>0</v>
      </c>
    </row>
    <row r="3720" spans="1:44" x14ac:dyDescent="0.2">
      <c r="A3720" s="1" t="s">
        <v>5346</v>
      </c>
      <c r="B3720" s="1" t="s">
        <v>130</v>
      </c>
      <c r="C3720" s="3">
        <v>42185</v>
      </c>
      <c r="D3720" s="1" t="s">
        <v>3662</v>
      </c>
      <c r="E3720" s="1" t="s">
        <v>5347</v>
      </c>
      <c r="F3720" s="5">
        <v>3075.4</v>
      </c>
      <c r="G3720" s="5">
        <v>3075.4</v>
      </c>
      <c r="H3720" s="5">
        <v>553.57000000000005</v>
      </c>
      <c r="I3720" s="1" t="s">
        <v>5348</v>
      </c>
      <c r="J3720" s="5">
        <v>0</v>
      </c>
      <c r="K3720" s="5">
        <v>0</v>
      </c>
      <c r="L3720" s="1" t="s">
        <v>5349</v>
      </c>
      <c r="M3720" s="5">
        <v>0</v>
      </c>
      <c r="N3720" s="5">
        <v>0</v>
      </c>
      <c r="O3720" s="1" t="s">
        <v>5349</v>
      </c>
      <c r="P3720" s="5">
        <v>3075.4</v>
      </c>
      <c r="Q3720" s="5">
        <v>50.74</v>
      </c>
      <c r="R3720" s="1" t="s">
        <v>5351</v>
      </c>
      <c r="S3720" s="5">
        <v>3075.4</v>
      </c>
      <c r="T3720" s="5">
        <v>233.73</v>
      </c>
      <c r="U3720" s="1" t="s">
        <v>5351</v>
      </c>
      <c r="V3720" s="1" t="s">
        <v>5351</v>
      </c>
      <c r="W3720" s="1" t="s">
        <v>2001</v>
      </c>
      <c r="X3720" s="1" t="s">
        <v>5408</v>
      </c>
      <c r="Y3720" s="1" t="s">
        <v>131</v>
      </c>
      <c r="Z3720" s="1" t="s">
        <v>132</v>
      </c>
      <c r="AB3720" s="8" t="str">
        <f t="shared" si="612"/>
        <v>000157984</v>
      </c>
      <c r="AC3720" t="str">
        <f t="shared" si="613"/>
        <v>30/06/2015</v>
      </c>
      <c r="AD3720" t="str">
        <f t="shared" si="614"/>
        <v>48754139000157</v>
      </c>
      <c r="AE3720" s="9">
        <f t="shared" si="615"/>
        <v>3075.4</v>
      </c>
      <c r="AF3720">
        <f t="shared" si="616"/>
        <v>0</v>
      </c>
      <c r="AH3720">
        <v>6782689</v>
      </c>
      <c r="AI3720" s="10" t="s">
        <v>6648</v>
      </c>
      <c r="AJ3720">
        <v>157207</v>
      </c>
      <c r="AK3720" t="s">
        <v>3696</v>
      </c>
      <c r="AL3720">
        <v>1</v>
      </c>
      <c r="AM3720">
        <v>30</v>
      </c>
      <c r="AN3720" s="11" t="e">
        <f>VLOOKUP(TRIM(AK3720),[1]Sheet1!$V:$W,2,FALSE)</f>
        <v>#N/A</v>
      </c>
      <c r="AO3720" s="11">
        <f t="shared" si="617"/>
        <v>0</v>
      </c>
      <c r="AP3720" s="10">
        <f t="shared" si="618"/>
        <v>0</v>
      </c>
      <c r="AQ3720" s="10"/>
      <c r="AR3720" s="11" t="b">
        <f t="shared" si="619"/>
        <v>0</v>
      </c>
    </row>
    <row r="3721" spans="1:44" x14ac:dyDescent="0.2">
      <c r="A3721" s="1" t="s">
        <v>5346</v>
      </c>
      <c r="B3721" s="1" t="s">
        <v>133</v>
      </c>
      <c r="C3721" s="3">
        <v>42185</v>
      </c>
      <c r="D3721" s="1" t="s">
        <v>3662</v>
      </c>
      <c r="E3721" s="1" t="s">
        <v>5347</v>
      </c>
      <c r="F3721" s="5">
        <v>1537.7</v>
      </c>
      <c r="G3721" s="5">
        <v>1537.7</v>
      </c>
      <c r="H3721" s="5">
        <v>276.79000000000002</v>
      </c>
      <c r="I3721" s="1" t="s">
        <v>5348</v>
      </c>
      <c r="J3721" s="5">
        <v>0</v>
      </c>
      <c r="K3721" s="5">
        <v>0</v>
      </c>
      <c r="L3721" s="1" t="s">
        <v>5349</v>
      </c>
      <c r="M3721" s="5">
        <v>0</v>
      </c>
      <c r="N3721" s="5">
        <v>0</v>
      </c>
      <c r="O3721" s="1" t="s">
        <v>5349</v>
      </c>
      <c r="P3721" s="5">
        <v>1537.7</v>
      </c>
      <c r="Q3721" s="5">
        <v>25.37</v>
      </c>
      <c r="R3721" s="1" t="s">
        <v>5351</v>
      </c>
      <c r="S3721" s="5">
        <v>1537.7</v>
      </c>
      <c r="T3721" s="5">
        <v>116.87</v>
      </c>
      <c r="U3721" s="1" t="s">
        <v>5351</v>
      </c>
      <c r="V3721" s="1" t="s">
        <v>5351</v>
      </c>
      <c r="W3721" s="1" t="s">
        <v>2001</v>
      </c>
      <c r="X3721" s="1" t="s">
        <v>5408</v>
      </c>
      <c r="Y3721" s="1" t="s">
        <v>131</v>
      </c>
      <c r="Z3721" s="1" t="s">
        <v>132</v>
      </c>
      <c r="AB3721" s="8" t="str">
        <f t="shared" si="612"/>
        <v>000157985</v>
      </c>
      <c r="AC3721" t="str">
        <f t="shared" si="613"/>
        <v>30/06/2015</v>
      </c>
      <c r="AD3721" t="str">
        <f t="shared" si="614"/>
        <v>48754139000157</v>
      </c>
      <c r="AE3721" s="9">
        <f t="shared" si="615"/>
        <v>1537.7</v>
      </c>
      <c r="AF3721">
        <f t="shared" si="616"/>
        <v>0</v>
      </c>
      <c r="AH3721">
        <v>6782689</v>
      </c>
      <c r="AI3721" s="10" t="s">
        <v>6648</v>
      </c>
      <c r="AJ3721">
        <v>157207</v>
      </c>
      <c r="AK3721" t="s">
        <v>5802</v>
      </c>
      <c r="AL3721">
        <v>1</v>
      </c>
      <c r="AM3721">
        <v>40</v>
      </c>
      <c r="AN3721" s="11" t="e">
        <f>VLOOKUP(TRIM(AK3721),[1]Sheet1!$V:$W,2,FALSE)</f>
        <v>#N/A</v>
      </c>
      <c r="AO3721" s="11">
        <f t="shared" si="617"/>
        <v>0</v>
      </c>
      <c r="AP3721" s="10">
        <f t="shared" si="618"/>
        <v>0</v>
      </c>
      <c r="AQ3721" s="10"/>
      <c r="AR3721" s="11" t="b">
        <f t="shared" si="619"/>
        <v>0</v>
      </c>
    </row>
    <row r="3722" spans="1:44" x14ac:dyDescent="0.2">
      <c r="A3722" s="1" t="s">
        <v>5346</v>
      </c>
      <c r="B3722" s="1" t="s">
        <v>134</v>
      </c>
      <c r="C3722" s="3">
        <v>42185</v>
      </c>
      <c r="D3722" s="1" t="s">
        <v>3662</v>
      </c>
      <c r="E3722" s="1" t="s">
        <v>5347</v>
      </c>
      <c r="F3722" s="5">
        <v>480</v>
      </c>
      <c r="G3722" s="5">
        <v>480</v>
      </c>
      <c r="H3722" s="5">
        <v>86.4</v>
      </c>
      <c r="I3722" s="1" t="s">
        <v>5042</v>
      </c>
      <c r="J3722" s="5">
        <v>0</v>
      </c>
      <c r="K3722" s="5">
        <v>0</v>
      </c>
      <c r="L3722" s="1" t="s">
        <v>5349</v>
      </c>
      <c r="M3722" s="5">
        <v>0</v>
      </c>
      <c r="N3722" s="5">
        <v>0</v>
      </c>
      <c r="O3722" s="1" t="s">
        <v>5349</v>
      </c>
      <c r="P3722" s="5">
        <v>480</v>
      </c>
      <c r="Q3722" s="5">
        <v>7.92</v>
      </c>
      <c r="R3722" s="1" t="s">
        <v>5351</v>
      </c>
      <c r="S3722" s="5">
        <v>480</v>
      </c>
      <c r="T3722" s="5">
        <v>36.479999999999997</v>
      </c>
      <c r="U3722" s="1" t="s">
        <v>5351</v>
      </c>
      <c r="V3722" s="1" t="s">
        <v>5351</v>
      </c>
      <c r="W3722" s="1" t="s">
        <v>2001</v>
      </c>
      <c r="X3722" s="1" t="s">
        <v>5685</v>
      </c>
      <c r="Y3722" s="1" t="s">
        <v>135</v>
      </c>
      <c r="Z3722" s="1" t="s">
        <v>136</v>
      </c>
      <c r="AB3722" s="8" t="str">
        <f t="shared" si="612"/>
        <v>000157986</v>
      </c>
      <c r="AC3722" t="str">
        <f t="shared" si="613"/>
        <v>30/06/2015</v>
      </c>
      <c r="AD3722" t="str">
        <f t="shared" si="614"/>
        <v>48754139000157</v>
      </c>
      <c r="AE3722" s="9">
        <f t="shared" si="615"/>
        <v>480</v>
      </c>
      <c r="AF3722">
        <f t="shared" si="616"/>
        <v>0</v>
      </c>
      <c r="AH3722">
        <v>6782689</v>
      </c>
      <c r="AI3722" s="10" t="s">
        <v>6648</v>
      </c>
      <c r="AJ3722">
        <v>157207</v>
      </c>
      <c r="AK3722" t="s">
        <v>5899</v>
      </c>
      <c r="AL3722">
        <v>1</v>
      </c>
      <c r="AM3722">
        <v>5</v>
      </c>
      <c r="AN3722" s="11" t="e">
        <f>VLOOKUP(TRIM(AK3722),[1]Sheet1!$V:$W,2,FALSE)</f>
        <v>#N/A</v>
      </c>
      <c r="AO3722" s="11">
        <f t="shared" si="617"/>
        <v>0</v>
      </c>
      <c r="AP3722" s="10">
        <f t="shared" si="618"/>
        <v>0</v>
      </c>
      <c r="AQ3722" s="10"/>
      <c r="AR3722" s="11" t="b">
        <f t="shared" si="619"/>
        <v>0</v>
      </c>
    </row>
    <row r="3723" spans="1:44" x14ac:dyDescent="0.2">
      <c r="A3723" s="1" t="s">
        <v>5346</v>
      </c>
      <c r="B3723" s="1" t="s">
        <v>137</v>
      </c>
      <c r="C3723" s="3">
        <v>42185</v>
      </c>
      <c r="D3723" s="1" t="s">
        <v>3662</v>
      </c>
      <c r="E3723" s="1" t="s">
        <v>5347</v>
      </c>
      <c r="F3723" s="5">
        <v>56.28</v>
      </c>
      <c r="G3723" s="5">
        <v>56.28</v>
      </c>
      <c r="H3723" s="5">
        <v>10.130000000000001</v>
      </c>
      <c r="I3723" s="1" t="s">
        <v>5348</v>
      </c>
      <c r="J3723" s="5">
        <v>0</v>
      </c>
      <c r="K3723" s="5">
        <v>0</v>
      </c>
      <c r="L3723" s="1" t="s">
        <v>5349</v>
      </c>
      <c r="M3723" s="5">
        <v>0</v>
      </c>
      <c r="N3723" s="5">
        <v>0</v>
      </c>
      <c r="O3723" s="1" t="s">
        <v>5349</v>
      </c>
      <c r="P3723" s="5">
        <v>56.28</v>
      </c>
      <c r="Q3723" s="5">
        <v>0.93</v>
      </c>
      <c r="R3723" s="1" t="s">
        <v>5351</v>
      </c>
      <c r="S3723" s="5">
        <v>56.28</v>
      </c>
      <c r="T3723" s="5">
        <v>4.28</v>
      </c>
      <c r="U3723" s="1" t="s">
        <v>5351</v>
      </c>
      <c r="V3723" s="1" t="s">
        <v>5351</v>
      </c>
      <c r="W3723" s="1" t="s">
        <v>2001</v>
      </c>
      <c r="X3723" s="1" t="s">
        <v>5408</v>
      </c>
      <c r="Y3723" s="1" t="s">
        <v>138</v>
      </c>
      <c r="Z3723" s="1" t="s">
        <v>139</v>
      </c>
      <c r="AB3723" s="8" t="str">
        <f t="shared" si="612"/>
        <v>000157987</v>
      </c>
      <c r="AC3723" t="str">
        <f t="shared" si="613"/>
        <v>30/06/2015</v>
      </c>
      <c r="AD3723" t="str">
        <f t="shared" si="614"/>
        <v>48754139000157</v>
      </c>
      <c r="AE3723" s="9">
        <f t="shared" si="615"/>
        <v>56.28</v>
      </c>
      <c r="AF3723">
        <f t="shared" si="616"/>
        <v>0</v>
      </c>
      <c r="AH3723">
        <v>6782689</v>
      </c>
      <c r="AI3723" s="10" t="s">
        <v>6648</v>
      </c>
      <c r="AJ3723">
        <v>157207</v>
      </c>
      <c r="AK3723" t="s">
        <v>5103</v>
      </c>
      <c r="AL3723">
        <v>1</v>
      </c>
      <c r="AM3723">
        <v>10</v>
      </c>
      <c r="AN3723" s="11" t="e">
        <f>VLOOKUP(TRIM(AK3723),[1]Sheet1!$V:$W,2,FALSE)</f>
        <v>#N/A</v>
      </c>
      <c r="AO3723" s="11">
        <f t="shared" si="617"/>
        <v>0</v>
      </c>
      <c r="AP3723" s="10">
        <f t="shared" si="618"/>
        <v>0</v>
      </c>
      <c r="AQ3723" s="10"/>
      <c r="AR3723" s="11" t="b">
        <f t="shared" si="619"/>
        <v>0</v>
      </c>
    </row>
    <row r="3724" spans="1:44" x14ac:dyDescent="0.2">
      <c r="AH3724">
        <v>6782689</v>
      </c>
      <c r="AI3724" s="10" t="s">
        <v>6648</v>
      </c>
      <c r="AJ3724">
        <v>157207</v>
      </c>
      <c r="AK3724" t="s">
        <v>4872</v>
      </c>
      <c r="AL3724">
        <v>1</v>
      </c>
      <c r="AM3724">
        <v>1</v>
      </c>
      <c r="AN3724" s="11" t="e">
        <f>VLOOKUP(TRIM(AK3724),[1]Sheet1!$V:$W,2,FALSE)</f>
        <v>#N/A</v>
      </c>
      <c r="AO3724" s="11">
        <f t="shared" si="617"/>
        <v>0</v>
      </c>
      <c r="AP3724" s="10">
        <f t="shared" si="618"/>
        <v>0</v>
      </c>
      <c r="AQ3724" s="10"/>
      <c r="AR3724" s="11" t="b">
        <f t="shared" si="619"/>
        <v>0</v>
      </c>
    </row>
    <row r="3725" spans="1:44" x14ac:dyDescent="0.2">
      <c r="AH3725">
        <v>6782689</v>
      </c>
      <c r="AI3725" s="10" t="s">
        <v>6648</v>
      </c>
      <c r="AJ3725">
        <v>157207</v>
      </c>
      <c r="AK3725" t="s">
        <v>5901</v>
      </c>
      <c r="AL3725">
        <v>1</v>
      </c>
      <c r="AM3725">
        <v>10</v>
      </c>
      <c r="AN3725" s="11" t="e">
        <f>VLOOKUP(TRIM(AK3725),[1]Sheet1!$V:$W,2,FALSE)</f>
        <v>#N/A</v>
      </c>
      <c r="AO3725" s="11">
        <f t="shared" si="617"/>
        <v>0</v>
      </c>
      <c r="AP3725" s="10">
        <f t="shared" si="618"/>
        <v>0</v>
      </c>
      <c r="AQ3725" s="10"/>
      <c r="AR3725" s="11" t="b">
        <f t="shared" si="619"/>
        <v>0</v>
      </c>
    </row>
    <row r="3726" spans="1:44" x14ac:dyDescent="0.2">
      <c r="AH3726">
        <v>6785375</v>
      </c>
      <c r="AI3726" s="10" t="s">
        <v>6649</v>
      </c>
      <c r="AJ3726">
        <v>157208</v>
      </c>
      <c r="AK3726" t="s">
        <v>4992</v>
      </c>
      <c r="AL3726">
        <v>1</v>
      </c>
      <c r="AM3726">
        <v>25</v>
      </c>
      <c r="AN3726" s="11" t="e">
        <f>VLOOKUP(TRIM(AK3726),[1]Sheet1!$V:$W,2,FALSE)</f>
        <v>#N/A</v>
      </c>
      <c r="AO3726" s="11">
        <f t="shared" si="617"/>
        <v>0</v>
      </c>
      <c r="AP3726" s="10">
        <f t="shared" si="618"/>
        <v>0</v>
      </c>
      <c r="AQ3726" s="10"/>
      <c r="AR3726" s="11" t="b">
        <f t="shared" si="619"/>
        <v>0</v>
      </c>
    </row>
    <row r="3727" spans="1:44" x14ac:dyDescent="0.2">
      <c r="AH3727">
        <v>6785375</v>
      </c>
      <c r="AI3727" s="10" t="s">
        <v>6649</v>
      </c>
      <c r="AJ3727">
        <v>157208</v>
      </c>
      <c r="AK3727" t="s">
        <v>300</v>
      </c>
      <c r="AL3727">
        <v>1</v>
      </c>
      <c r="AM3727">
        <v>5</v>
      </c>
      <c r="AN3727" s="11" t="e">
        <f>VLOOKUP(TRIM(AK3727),[1]Sheet1!$V:$W,2,FALSE)</f>
        <v>#N/A</v>
      </c>
      <c r="AO3727" s="11">
        <f t="shared" si="617"/>
        <v>0</v>
      </c>
      <c r="AP3727" s="10">
        <f t="shared" si="618"/>
        <v>0</v>
      </c>
      <c r="AQ3727" s="10"/>
      <c r="AR3727" s="11" t="b">
        <f t="shared" si="619"/>
        <v>0</v>
      </c>
    </row>
    <row r="3728" spans="1:44" x14ac:dyDescent="0.2">
      <c r="AH3728">
        <v>6785375</v>
      </c>
      <c r="AI3728" s="10" t="s">
        <v>6649</v>
      </c>
      <c r="AJ3728">
        <v>157208</v>
      </c>
      <c r="AK3728" t="s">
        <v>302</v>
      </c>
      <c r="AL3728">
        <v>1</v>
      </c>
      <c r="AM3728">
        <v>10</v>
      </c>
      <c r="AN3728" s="11" t="e">
        <f>VLOOKUP(TRIM(AK3728),[1]Sheet1!$V:$W,2,FALSE)</f>
        <v>#N/A</v>
      </c>
      <c r="AO3728" s="11">
        <f t="shared" si="617"/>
        <v>0</v>
      </c>
      <c r="AP3728" s="10">
        <f t="shared" si="618"/>
        <v>0</v>
      </c>
      <c r="AQ3728" s="10"/>
      <c r="AR3728" s="11" t="b">
        <f t="shared" si="619"/>
        <v>0</v>
      </c>
    </row>
    <row r="3729" spans="34:44" x14ac:dyDescent="0.2">
      <c r="AH3729">
        <v>6782701</v>
      </c>
      <c r="AI3729" s="10" t="s">
        <v>6317</v>
      </c>
      <c r="AJ3729">
        <v>157209</v>
      </c>
      <c r="AK3729" t="s">
        <v>4662</v>
      </c>
      <c r="AL3729">
        <v>1</v>
      </c>
      <c r="AM3729">
        <v>4</v>
      </c>
      <c r="AN3729" s="11" t="e">
        <f>VLOOKUP(TRIM(AK3729),[1]Sheet1!$V:$W,2,FALSE)</f>
        <v>#N/A</v>
      </c>
      <c r="AO3729" s="11">
        <f t="shared" si="617"/>
        <v>0</v>
      </c>
      <c r="AP3729" s="10">
        <f t="shared" si="618"/>
        <v>0</v>
      </c>
      <c r="AQ3729" s="10"/>
      <c r="AR3729" s="11" t="b">
        <f t="shared" si="619"/>
        <v>0</v>
      </c>
    </row>
    <row r="3730" spans="34:44" x14ac:dyDescent="0.2">
      <c r="AH3730">
        <v>6782701</v>
      </c>
      <c r="AI3730" s="10" t="s">
        <v>6317</v>
      </c>
      <c r="AJ3730">
        <v>157209</v>
      </c>
      <c r="AK3730" t="s">
        <v>5483</v>
      </c>
      <c r="AL3730">
        <v>1</v>
      </c>
      <c r="AM3730">
        <v>2</v>
      </c>
      <c r="AN3730" s="11" t="e">
        <f>VLOOKUP(TRIM(AK3730),[1]Sheet1!$V:$W,2,FALSE)</f>
        <v>#N/A</v>
      </c>
      <c r="AO3730" s="11">
        <f t="shared" si="617"/>
        <v>0</v>
      </c>
      <c r="AP3730" s="10">
        <f t="shared" si="618"/>
        <v>0</v>
      </c>
      <c r="AQ3730" s="10"/>
      <c r="AR3730" s="11" t="b">
        <f t="shared" si="619"/>
        <v>0</v>
      </c>
    </row>
    <row r="3731" spans="34:44" x14ac:dyDescent="0.2">
      <c r="AH3731">
        <v>7660853</v>
      </c>
      <c r="AI3731" s="10" t="s">
        <v>6650</v>
      </c>
      <c r="AJ3731">
        <v>157210</v>
      </c>
      <c r="AK3731" t="s">
        <v>5665</v>
      </c>
      <c r="AL3731">
        <v>0</v>
      </c>
      <c r="AM3731">
        <v>2</v>
      </c>
      <c r="AN3731" s="11" t="e">
        <f>VLOOKUP(TRIM(AK3731),[1]Sheet1!$V:$W,2,FALSE)</f>
        <v>#N/A</v>
      </c>
      <c r="AO3731" s="11">
        <f t="shared" si="617"/>
        <v>0</v>
      </c>
      <c r="AP3731" s="10">
        <f t="shared" si="618"/>
        <v>0</v>
      </c>
      <c r="AQ3731" s="10"/>
      <c r="AR3731" s="11" t="b">
        <f t="shared" si="619"/>
        <v>0</v>
      </c>
    </row>
    <row r="3732" spans="34:44" x14ac:dyDescent="0.2">
      <c r="AH3732">
        <v>6790179</v>
      </c>
      <c r="AI3732" s="10" t="s">
        <v>6270</v>
      </c>
      <c r="AJ3732">
        <v>157211</v>
      </c>
      <c r="AK3732" t="s">
        <v>5256</v>
      </c>
      <c r="AL3732">
        <v>0</v>
      </c>
      <c r="AM3732">
        <v>700</v>
      </c>
      <c r="AN3732" s="11">
        <f>VLOOKUP(TRIM(AK3732),[1]Sheet1!$V:$W,2,FALSE)</f>
        <v>0</v>
      </c>
      <c r="AO3732" s="11">
        <f t="shared" si="617"/>
        <v>0</v>
      </c>
      <c r="AP3732" s="10">
        <f t="shared" si="618"/>
        <v>0</v>
      </c>
      <c r="AQ3732" s="10"/>
      <c r="AR3732" s="11" t="b">
        <f t="shared" si="619"/>
        <v>0</v>
      </c>
    </row>
    <row r="3733" spans="34:44" x14ac:dyDescent="0.2">
      <c r="AH3733">
        <v>6783887</v>
      </c>
      <c r="AI3733" s="10" t="s">
        <v>6266</v>
      </c>
      <c r="AJ3733">
        <v>157212</v>
      </c>
      <c r="AK3733" t="s">
        <v>3840</v>
      </c>
      <c r="AL3733">
        <v>1</v>
      </c>
      <c r="AM3733">
        <v>24</v>
      </c>
      <c r="AN3733" s="11" t="e">
        <f>VLOOKUP(TRIM(AK3733),[1]Sheet1!$V:$W,2,FALSE)</f>
        <v>#N/A</v>
      </c>
      <c r="AO3733" s="11">
        <f t="shared" si="617"/>
        <v>0</v>
      </c>
      <c r="AP3733" s="10">
        <f t="shared" si="618"/>
        <v>0</v>
      </c>
      <c r="AQ3733" s="10"/>
      <c r="AR3733" s="11" t="b">
        <f t="shared" si="619"/>
        <v>0</v>
      </c>
    </row>
    <row r="3734" spans="34:44" x14ac:dyDescent="0.2">
      <c r="AH3734">
        <v>6783887</v>
      </c>
      <c r="AI3734" s="10" t="s">
        <v>6266</v>
      </c>
      <c r="AJ3734">
        <v>157212</v>
      </c>
      <c r="AK3734" t="s">
        <v>2249</v>
      </c>
      <c r="AL3734">
        <v>1</v>
      </c>
      <c r="AM3734">
        <v>6</v>
      </c>
      <c r="AN3734" s="11" t="e">
        <f>VLOOKUP(TRIM(AK3734),[1]Sheet1!$V:$W,2,FALSE)</f>
        <v>#N/A</v>
      </c>
      <c r="AO3734" s="11">
        <f t="shared" si="617"/>
        <v>0</v>
      </c>
      <c r="AP3734" s="10">
        <f t="shared" si="618"/>
        <v>0</v>
      </c>
      <c r="AQ3734" s="10"/>
      <c r="AR3734" s="11" t="b">
        <f t="shared" si="619"/>
        <v>0</v>
      </c>
    </row>
    <row r="3735" spans="34:44" x14ac:dyDescent="0.2">
      <c r="AH3735">
        <v>6783887</v>
      </c>
      <c r="AI3735" s="10" t="s">
        <v>6266</v>
      </c>
      <c r="AJ3735">
        <v>157212</v>
      </c>
      <c r="AK3735" t="s">
        <v>5453</v>
      </c>
      <c r="AL3735">
        <v>1</v>
      </c>
      <c r="AM3735">
        <v>1</v>
      </c>
      <c r="AN3735" s="11" t="e">
        <f>VLOOKUP(TRIM(AK3735),[1]Sheet1!$V:$W,2,FALSE)</f>
        <v>#N/A</v>
      </c>
      <c r="AO3735" s="11">
        <f t="shared" si="617"/>
        <v>0</v>
      </c>
      <c r="AP3735" s="10">
        <f t="shared" si="618"/>
        <v>0</v>
      </c>
      <c r="AQ3735" s="10"/>
      <c r="AR3735" s="11" t="b">
        <f t="shared" si="619"/>
        <v>0</v>
      </c>
    </row>
    <row r="3736" spans="34:44" x14ac:dyDescent="0.2">
      <c r="AH3736">
        <v>6783887</v>
      </c>
      <c r="AI3736" s="10" t="s">
        <v>6266</v>
      </c>
      <c r="AJ3736">
        <v>157212</v>
      </c>
      <c r="AK3736" t="s">
        <v>2333</v>
      </c>
      <c r="AL3736">
        <v>1</v>
      </c>
      <c r="AM3736">
        <v>1</v>
      </c>
      <c r="AN3736" s="11" t="e">
        <f>VLOOKUP(TRIM(AK3736),[1]Sheet1!$V:$W,2,FALSE)</f>
        <v>#N/A</v>
      </c>
      <c r="AO3736" s="11">
        <f t="shared" si="617"/>
        <v>0</v>
      </c>
      <c r="AP3736" s="10">
        <f t="shared" si="618"/>
        <v>0</v>
      </c>
      <c r="AQ3736" s="10"/>
      <c r="AR3736" s="11" t="b">
        <f t="shared" si="619"/>
        <v>0</v>
      </c>
    </row>
    <row r="3737" spans="34:44" x14ac:dyDescent="0.2">
      <c r="AH3737">
        <v>6783887</v>
      </c>
      <c r="AI3737" s="10" t="s">
        <v>6266</v>
      </c>
      <c r="AJ3737">
        <v>157212</v>
      </c>
      <c r="AK3737" t="s">
        <v>5073</v>
      </c>
      <c r="AL3737">
        <v>1</v>
      </c>
      <c r="AM3737">
        <v>1</v>
      </c>
      <c r="AN3737" s="11" t="e">
        <f>VLOOKUP(TRIM(AK3737),[1]Sheet1!$V:$W,2,FALSE)</f>
        <v>#N/A</v>
      </c>
      <c r="AO3737" s="11">
        <f t="shared" si="617"/>
        <v>0</v>
      </c>
      <c r="AP3737" s="10">
        <f t="shared" si="618"/>
        <v>0</v>
      </c>
      <c r="AQ3737" s="10"/>
      <c r="AR3737" s="11" t="b">
        <f t="shared" si="619"/>
        <v>0</v>
      </c>
    </row>
    <row r="3738" spans="34:44" x14ac:dyDescent="0.2">
      <c r="AH3738">
        <v>6783887</v>
      </c>
      <c r="AI3738" s="10" t="s">
        <v>6266</v>
      </c>
      <c r="AJ3738">
        <v>157212</v>
      </c>
      <c r="AK3738" t="s">
        <v>5945</v>
      </c>
      <c r="AL3738">
        <v>0</v>
      </c>
      <c r="AM3738">
        <v>1</v>
      </c>
      <c r="AN3738" s="11" t="e">
        <f>VLOOKUP(TRIM(AK3738),[1]Sheet1!$V:$W,2,FALSE)</f>
        <v>#N/A</v>
      </c>
      <c r="AO3738" s="11">
        <f t="shared" si="617"/>
        <v>0</v>
      </c>
      <c r="AP3738" s="10">
        <f t="shared" si="618"/>
        <v>0</v>
      </c>
      <c r="AQ3738" s="10"/>
      <c r="AR3738" s="11" t="b">
        <f t="shared" si="619"/>
        <v>0</v>
      </c>
    </row>
    <row r="3739" spans="34:44" x14ac:dyDescent="0.2">
      <c r="AH3739">
        <v>6782698</v>
      </c>
      <c r="AI3739" s="10" t="s">
        <v>6268</v>
      </c>
      <c r="AJ3739">
        <v>157213</v>
      </c>
      <c r="AK3739" t="s">
        <v>5750</v>
      </c>
      <c r="AL3739">
        <v>1</v>
      </c>
      <c r="AM3739">
        <v>10</v>
      </c>
      <c r="AN3739" s="11" t="e">
        <f>VLOOKUP(TRIM(AK3739),[1]Sheet1!$V:$W,2,FALSE)</f>
        <v>#N/A</v>
      </c>
      <c r="AO3739" s="11">
        <f t="shared" si="617"/>
        <v>0</v>
      </c>
      <c r="AP3739" s="10">
        <f t="shared" si="618"/>
        <v>0</v>
      </c>
      <c r="AQ3739" s="10"/>
      <c r="AR3739" s="11" t="b">
        <f t="shared" si="619"/>
        <v>0</v>
      </c>
    </row>
    <row r="3740" spans="34:44" x14ac:dyDescent="0.2">
      <c r="AH3740">
        <v>6782698</v>
      </c>
      <c r="AI3740" s="10" t="s">
        <v>6268</v>
      </c>
      <c r="AJ3740">
        <v>157213</v>
      </c>
      <c r="AK3740" t="s">
        <v>5792</v>
      </c>
      <c r="AL3740">
        <v>1</v>
      </c>
      <c r="AM3740">
        <v>4</v>
      </c>
      <c r="AN3740" s="11" t="e">
        <f>VLOOKUP(TRIM(AK3740),[1]Sheet1!$V:$W,2,FALSE)</f>
        <v>#N/A</v>
      </c>
      <c r="AO3740" s="11">
        <f t="shared" si="617"/>
        <v>0</v>
      </c>
      <c r="AP3740" s="10">
        <f t="shared" si="618"/>
        <v>0</v>
      </c>
      <c r="AQ3740" s="10"/>
      <c r="AR3740" s="11" t="b">
        <f t="shared" si="619"/>
        <v>0</v>
      </c>
    </row>
    <row r="3741" spans="34:44" x14ac:dyDescent="0.2">
      <c r="AH3741">
        <v>7631189</v>
      </c>
      <c r="AI3741" s="10" t="s">
        <v>6651</v>
      </c>
      <c r="AJ3741">
        <v>157214</v>
      </c>
      <c r="AK3741" t="s">
        <v>5228</v>
      </c>
      <c r="AL3741">
        <v>0</v>
      </c>
      <c r="AM3741">
        <v>30</v>
      </c>
      <c r="AN3741" s="11" t="e">
        <f>VLOOKUP(TRIM(AK3741),[1]Sheet1!$V:$W,2,FALSE)</f>
        <v>#N/A</v>
      </c>
      <c r="AO3741" s="11">
        <f t="shared" si="617"/>
        <v>0</v>
      </c>
      <c r="AP3741" s="10">
        <f t="shared" si="618"/>
        <v>0</v>
      </c>
      <c r="AQ3741" s="10"/>
      <c r="AR3741" s="11" t="b">
        <f t="shared" si="619"/>
        <v>0</v>
      </c>
    </row>
    <row r="3742" spans="34:44" x14ac:dyDescent="0.2">
      <c r="AH3742">
        <v>7383531</v>
      </c>
      <c r="AI3742" s="10" t="s">
        <v>6652</v>
      </c>
      <c r="AJ3742">
        <v>157215</v>
      </c>
      <c r="AK3742" t="s">
        <v>4931</v>
      </c>
      <c r="AL3742">
        <v>1</v>
      </c>
      <c r="AM3742">
        <v>4</v>
      </c>
      <c r="AN3742" s="11" t="e">
        <f>VLOOKUP(TRIM(AK3742),[1]Sheet1!$V:$W,2,FALSE)</f>
        <v>#N/A</v>
      </c>
      <c r="AO3742" s="11">
        <f t="shared" si="617"/>
        <v>0</v>
      </c>
      <c r="AP3742" s="10">
        <f t="shared" si="618"/>
        <v>0</v>
      </c>
      <c r="AQ3742" s="10"/>
      <c r="AR3742" s="11" t="b">
        <f t="shared" si="619"/>
        <v>0</v>
      </c>
    </row>
    <row r="3743" spans="34:44" x14ac:dyDescent="0.2">
      <c r="AH3743">
        <v>7383531</v>
      </c>
      <c r="AI3743" s="10" t="s">
        <v>6652</v>
      </c>
      <c r="AJ3743">
        <v>157215</v>
      </c>
      <c r="AK3743" t="s">
        <v>5824</v>
      </c>
      <c r="AL3743">
        <v>1</v>
      </c>
      <c r="AM3743">
        <v>2</v>
      </c>
      <c r="AN3743" s="11" t="e">
        <f>VLOOKUP(TRIM(AK3743),[1]Sheet1!$V:$W,2,FALSE)</f>
        <v>#N/A</v>
      </c>
      <c r="AO3743" s="11">
        <f t="shared" si="617"/>
        <v>0</v>
      </c>
      <c r="AP3743" s="10">
        <f t="shared" si="618"/>
        <v>0</v>
      </c>
      <c r="AQ3743" s="10"/>
      <c r="AR3743" s="11" t="b">
        <f t="shared" si="619"/>
        <v>0</v>
      </c>
    </row>
    <row r="3744" spans="34:44" x14ac:dyDescent="0.2">
      <c r="AH3744">
        <v>7383531</v>
      </c>
      <c r="AI3744" s="10" t="s">
        <v>6652</v>
      </c>
      <c r="AJ3744">
        <v>157215</v>
      </c>
      <c r="AK3744" t="s">
        <v>5742</v>
      </c>
      <c r="AL3744">
        <v>1</v>
      </c>
      <c r="AM3744">
        <v>4</v>
      </c>
      <c r="AN3744" s="11" t="e">
        <f>VLOOKUP(TRIM(AK3744),[1]Sheet1!$V:$W,2,FALSE)</f>
        <v>#N/A</v>
      </c>
      <c r="AO3744" s="11">
        <f t="shared" si="617"/>
        <v>0</v>
      </c>
      <c r="AP3744" s="10">
        <f t="shared" si="618"/>
        <v>0</v>
      </c>
      <c r="AQ3744" s="10"/>
      <c r="AR3744" s="11" t="b">
        <f t="shared" si="619"/>
        <v>0</v>
      </c>
    </row>
    <row r="3745" spans="34:44" x14ac:dyDescent="0.2">
      <c r="AH3745">
        <v>6788667</v>
      </c>
      <c r="AI3745" s="10" t="s">
        <v>6522</v>
      </c>
      <c r="AJ3745">
        <v>157216</v>
      </c>
      <c r="AK3745" t="s">
        <v>4853</v>
      </c>
      <c r="AL3745">
        <v>5</v>
      </c>
      <c r="AM3745">
        <v>20</v>
      </c>
      <c r="AN3745" s="11">
        <f>VLOOKUP(TRIM(AK3745),[1]Sheet1!$V:$W,2,FALSE)</f>
        <v>11.618220000000001</v>
      </c>
      <c r="AO3745" s="11">
        <f t="shared" si="617"/>
        <v>11.618220000000001</v>
      </c>
      <c r="AP3745" s="10">
        <f t="shared" si="618"/>
        <v>232.36440000000002</v>
      </c>
      <c r="AQ3745" s="10"/>
      <c r="AR3745" s="11" t="b">
        <f t="shared" si="619"/>
        <v>0</v>
      </c>
    </row>
    <row r="3746" spans="34:44" x14ac:dyDescent="0.2">
      <c r="AH3746">
        <v>6788667</v>
      </c>
      <c r="AI3746" s="10" t="s">
        <v>6522</v>
      </c>
      <c r="AJ3746">
        <v>157216</v>
      </c>
      <c r="AK3746" t="s">
        <v>4853</v>
      </c>
      <c r="AL3746">
        <v>5</v>
      </c>
      <c r="AM3746">
        <v>20</v>
      </c>
      <c r="AN3746" s="11">
        <f>VLOOKUP(TRIM(AK3746),[1]Sheet1!$V:$W,2,FALSE)</f>
        <v>11.618220000000001</v>
      </c>
      <c r="AO3746" s="11">
        <f t="shared" si="617"/>
        <v>11.618220000000001</v>
      </c>
      <c r="AP3746" s="10">
        <f t="shared" si="618"/>
        <v>232.36440000000002</v>
      </c>
      <c r="AQ3746" s="10"/>
      <c r="AR3746" s="11" t="b">
        <f t="shared" si="619"/>
        <v>0</v>
      </c>
    </row>
    <row r="3747" spans="34:44" x14ac:dyDescent="0.2">
      <c r="AH3747">
        <v>6788667</v>
      </c>
      <c r="AI3747" s="10" t="s">
        <v>6522</v>
      </c>
      <c r="AJ3747">
        <v>157216</v>
      </c>
      <c r="AK3747" t="s">
        <v>4853</v>
      </c>
      <c r="AL3747">
        <v>5</v>
      </c>
      <c r="AM3747">
        <v>10</v>
      </c>
      <c r="AN3747" s="11">
        <f>VLOOKUP(TRIM(AK3747),[1]Sheet1!$V:$W,2,FALSE)</f>
        <v>11.618220000000001</v>
      </c>
      <c r="AO3747" s="11">
        <f t="shared" si="617"/>
        <v>11.618220000000001</v>
      </c>
      <c r="AP3747" s="10">
        <f t="shared" si="618"/>
        <v>116.18220000000001</v>
      </c>
      <c r="AQ3747" s="10"/>
      <c r="AR3747" s="11" t="b">
        <f t="shared" si="619"/>
        <v>0</v>
      </c>
    </row>
    <row r="3748" spans="34:44" x14ac:dyDescent="0.2">
      <c r="AH3748">
        <v>6788667</v>
      </c>
      <c r="AI3748" s="10" t="s">
        <v>6522</v>
      </c>
      <c r="AJ3748">
        <v>157216</v>
      </c>
      <c r="AK3748" t="s">
        <v>4853</v>
      </c>
      <c r="AL3748">
        <v>5</v>
      </c>
      <c r="AM3748">
        <v>5</v>
      </c>
      <c r="AN3748" s="11">
        <f>VLOOKUP(TRIM(AK3748),[1]Sheet1!$V:$W,2,FALSE)</f>
        <v>11.618220000000001</v>
      </c>
      <c r="AO3748" s="11">
        <f t="shared" si="617"/>
        <v>11.618220000000001</v>
      </c>
      <c r="AP3748" s="10">
        <f t="shared" si="618"/>
        <v>58.091100000000004</v>
      </c>
      <c r="AQ3748" s="10"/>
      <c r="AR3748" s="11" t="b">
        <f t="shared" si="619"/>
        <v>0</v>
      </c>
    </row>
    <row r="3749" spans="34:44" x14ac:dyDescent="0.2">
      <c r="AH3749">
        <v>6788667</v>
      </c>
      <c r="AI3749" s="10" t="s">
        <v>6522</v>
      </c>
      <c r="AJ3749">
        <v>157216</v>
      </c>
      <c r="AK3749" t="s">
        <v>4853</v>
      </c>
      <c r="AL3749">
        <v>5</v>
      </c>
      <c r="AM3749">
        <v>50</v>
      </c>
      <c r="AN3749" s="11">
        <f>VLOOKUP(TRIM(AK3749),[1]Sheet1!$V:$W,2,FALSE)</f>
        <v>11.618220000000001</v>
      </c>
      <c r="AO3749" s="11">
        <f t="shared" si="617"/>
        <v>11.618220000000001</v>
      </c>
      <c r="AP3749" s="10">
        <f t="shared" si="618"/>
        <v>580.91100000000006</v>
      </c>
      <c r="AQ3749" s="10"/>
      <c r="AR3749" s="11" t="b">
        <f t="shared" si="619"/>
        <v>0</v>
      </c>
    </row>
    <row r="3750" spans="34:44" x14ac:dyDescent="0.2">
      <c r="AH3750">
        <v>6788667</v>
      </c>
      <c r="AI3750" s="10" t="s">
        <v>6522</v>
      </c>
      <c r="AJ3750">
        <v>157216</v>
      </c>
      <c r="AK3750" t="s">
        <v>4853</v>
      </c>
      <c r="AL3750">
        <v>5</v>
      </c>
      <c r="AM3750">
        <v>10</v>
      </c>
      <c r="AN3750" s="11">
        <f>VLOOKUP(TRIM(AK3750),[1]Sheet1!$V:$W,2,FALSE)</f>
        <v>11.618220000000001</v>
      </c>
      <c r="AO3750" s="11">
        <f t="shared" si="617"/>
        <v>11.618220000000001</v>
      </c>
      <c r="AP3750" s="10">
        <f t="shared" si="618"/>
        <v>116.18220000000001</v>
      </c>
      <c r="AQ3750" s="10"/>
      <c r="AR3750" s="11" t="b">
        <f t="shared" si="619"/>
        <v>0</v>
      </c>
    </row>
    <row r="3751" spans="34:44" x14ac:dyDescent="0.2">
      <c r="AH3751">
        <v>6788667</v>
      </c>
      <c r="AI3751" s="10" t="s">
        <v>6522</v>
      </c>
      <c r="AJ3751">
        <v>157216</v>
      </c>
      <c r="AK3751" t="s">
        <v>4853</v>
      </c>
      <c r="AL3751">
        <v>5</v>
      </c>
      <c r="AM3751">
        <v>20</v>
      </c>
      <c r="AN3751" s="11">
        <f>VLOOKUP(TRIM(AK3751),[1]Sheet1!$V:$W,2,FALSE)</f>
        <v>11.618220000000001</v>
      </c>
      <c r="AO3751" s="11">
        <f t="shared" si="617"/>
        <v>11.618220000000001</v>
      </c>
      <c r="AP3751" s="10">
        <f t="shared" si="618"/>
        <v>232.36440000000002</v>
      </c>
      <c r="AQ3751" s="10"/>
      <c r="AR3751" s="11" t="b">
        <f t="shared" si="619"/>
        <v>0</v>
      </c>
    </row>
    <row r="3752" spans="34:44" x14ac:dyDescent="0.2">
      <c r="AH3752">
        <v>6788667</v>
      </c>
      <c r="AI3752" s="10" t="s">
        <v>6522</v>
      </c>
      <c r="AJ3752">
        <v>157216</v>
      </c>
      <c r="AK3752" t="s">
        <v>4853</v>
      </c>
      <c r="AL3752">
        <v>5</v>
      </c>
      <c r="AM3752">
        <v>2</v>
      </c>
      <c r="AN3752" s="11">
        <f>VLOOKUP(TRIM(AK3752),[1]Sheet1!$V:$W,2,FALSE)</f>
        <v>11.618220000000001</v>
      </c>
      <c r="AO3752" s="11">
        <f t="shared" si="617"/>
        <v>11.618220000000001</v>
      </c>
      <c r="AP3752" s="10">
        <f t="shared" si="618"/>
        <v>23.236440000000002</v>
      </c>
      <c r="AQ3752" s="10"/>
      <c r="AR3752" s="11" t="b">
        <f t="shared" si="619"/>
        <v>0</v>
      </c>
    </row>
    <row r="3753" spans="34:44" x14ac:dyDescent="0.2">
      <c r="AH3753">
        <v>6788667</v>
      </c>
      <c r="AI3753" s="10" t="s">
        <v>6522</v>
      </c>
      <c r="AJ3753">
        <v>157216</v>
      </c>
      <c r="AK3753" t="s">
        <v>4853</v>
      </c>
      <c r="AL3753">
        <v>5</v>
      </c>
      <c r="AM3753">
        <v>2</v>
      </c>
      <c r="AN3753" s="11">
        <f>VLOOKUP(TRIM(AK3753),[1]Sheet1!$V:$W,2,FALSE)</f>
        <v>11.618220000000001</v>
      </c>
      <c r="AO3753" s="11">
        <f t="shared" si="617"/>
        <v>11.618220000000001</v>
      </c>
      <c r="AP3753" s="10">
        <f t="shared" si="618"/>
        <v>23.236440000000002</v>
      </c>
      <c r="AQ3753" s="10"/>
      <c r="AR3753" s="11" t="b">
        <f t="shared" si="619"/>
        <v>0</v>
      </c>
    </row>
    <row r="3754" spans="34:44" x14ac:dyDescent="0.2">
      <c r="AH3754">
        <v>6788667</v>
      </c>
      <c r="AI3754" s="10" t="s">
        <v>6522</v>
      </c>
      <c r="AJ3754">
        <v>157216</v>
      </c>
      <c r="AK3754" t="s">
        <v>4853</v>
      </c>
      <c r="AL3754">
        <v>5</v>
      </c>
      <c r="AM3754">
        <v>2</v>
      </c>
      <c r="AN3754" s="11">
        <f>VLOOKUP(TRIM(AK3754),[1]Sheet1!$V:$W,2,FALSE)</f>
        <v>11.618220000000001</v>
      </c>
      <c r="AO3754" s="11">
        <f t="shared" si="617"/>
        <v>11.618220000000001</v>
      </c>
      <c r="AP3754" s="10">
        <f t="shared" si="618"/>
        <v>23.236440000000002</v>
      </c>
      <c r="AQ3754" s="10"/>
      <c r="AR3754" s="11" t="b">
        <f t="shared" si="619"/>
        <v>0</v>
      </c>
    </row>
    <row r="3755" spans="34:44" x14ac:dyDescent="0.2">
      <c r="AH3755">
        <v>6788667</v>
      </c>
      <c r="AI3755" s="10" t="s">
        <v>6522</v>
      </c>
      <c r="AJ3755">
        <v>157216</v>
      </c>
      <c r="AK3755" t="s">
        <v>4853</v>
      </c>
      <c r="AL3755">
        <v>5</v>
      </c>
      <c r="AM3755">
        <v>2</v>
      </c>
      <c r="AN3755" s="11">
        <f>VLOOKUP(TRIM(AK3755),[1]Sheet1!$V:$W,2,FALSE)</f>
        <v>11.618220000000001</v>
      </c>
      <c r="AO3755" s="11">
        <f t="shared" si="617"/>
        <v>11.618220000000001</v>
      </c>
      <c r="AP3755" s="10">
        <f t="shared" si="618"/>
        <v>23.236440000000002</v>
      </c>
      <c r="AQ3755" s="10"/>
      <c r="AR3755" s="11" t="b">
        <f t="shared" si="619"/>
        <v>0</v>
      </c>
    </row>
    <row r="3756" spans="34:44" x14ac:dyDescent="0.2">
      <c r="AH3756">
        <v>6788667</v>
      </c>
      <c r="AI3756" s="10" t="s">
        <v>6522</v>
      </c>
      <c r="AJ3756">
        <v>157216</v>
      </c>
      <c r="AK3756" t="s">
        <v>4853</v>
      </c>
      <c r="AL3756">
        <v>5</v>
      </c>
      <c r="AM3756">
        <v>2</v>
      </c>
      <c r="AN3756" s="11">
        <f>VLOOKUP(TRIM(AK3756),[1]Sheet1!$V:$W,2,FALSE)</f>
        <v>11.618220000000001</v>
      </c>
      <c r="AO3756" s="11">
        <f t="shared" si="617"/>
        <v>11.618220000000001</v>
      </c>
      <c r="AP3756" s="10">
        <f t="shared" si="618"/>
        <v>23.236440000000002</v>
      </c>
      <c r="AQ3756" s="10"/>
      <c r="AR3756" s="11" t="b">
        <f t="shared" si="619"/>
        <v>0</v>
      </c>
    </row>
    <row r="3757" spans="34:44" x14ac:dyDescent="0.2">
      <c r="AH3757">
        <v>6789006</v>
      </c>
      <c r="AI3757" s="10" t="s">
        <v>6653</v>
      </c>
      <c r="AJ3757">
        <v>157217</v>
      </c>
      <c r="AK3757" t="s">
        <v>2249</v>
      </c>
      <c r="AL3757">
        <v>1</v>
      </c>
      <c r="AM3757">
        <v>1</v>
      </c>
      <c r="AN3757" s="11" t="e">
        <f>VLOOKUP(TRIM(AK3757),[1]Sheet1!$V:$W,2,FALSE)</f>
        <v>#N/A</v>
      </c>
      <c r="AO3757" s="11">
        <f t="shared" si="617"/>
        <v>0</v>
      </c>
      <c r="AP3757" s="10">
        <f t="shared" si="618"/>
        <v>0</v>
      </c>
      <c r="AQ3757" s="10"/>
      <c r="AR3757" s="11" t="b">
        <f t="shared" si="619"/>
        <v>0</v>
      </c>
    </row>
    <row r="3758" spans="34:44" x14ac:dyDescent="0.2">
      <c r="AH3758">
        <v>6789006</v>
      </c>
      <c r="AI3758" s="10" t="s">
        <v>6653</v>
      </c>
      <c r="AJ3758">
        <v>157217</v>
      </c>
      <c r="AK3758" t="s">
        <v>652</v>
      </c>
      <c r="AL3758">
        <v>1</v>
      </c>
      <c r="AM3758">
        <v>5</v>
      </c>
      <c r="AN3758" s="11" t="e">
        <f>VLOOKUP(TRIM(AK3758),[1]Sheet1!$V:$W,2,FALSE)</f>
        <v>#N/A</v>
      </c>
      <c r="AO3758" s="11">
        <f t="shared" si="617"/>
        <v>0</v>
      </c>
      <c r="AP3758" s="10">
        <f t="shared" si="618"/>
        <v>0</v>
      </c>
      <c r="AQ3758" s="10"/>
      <c r="AR3758" s="11" t="b">
        <f t="shared" si="619"/>
        <v>0</v>
      </c>
    </row>
    <row r="3759" spans="34:44" x14ac:dyDescent="0.2">
      <c r="AH3759">
        <v>6789006</v>
      </c>
      <c r="AI3759" s="10" t="s">
        <v>6653</v>
      </c>
      <c r="AJ3759">
        <v>157217</v>
      </c>
      <c r="AK3759" t="s">
        <v>5711</v>
      </c>
      <c r="AL3759">
        <v>1</v>
      </c>
      <c r="AM3759">
        <v>2</v>
      </c>
      <c r="AN3759" s="11" t="e">
        <f>VLOOKUP(TRIM(AK3759),[1]Sheet1!$V:$W,2,FALSE)</f>
        <v>#N/A</v>
      </c>
      <c r="AO3759" s="11">
        <f t="shared" si="617"/>
        <v>0</v>
      </c>
      <c r="AP3759" s="10">
        <f t="shared" si="618"/>
        <v>0</v>
      </c>
      <c r="AQ3759" s="10"/>
      <c r="AR3759" s="11" t="b">
        <f t="shared" si="619"/>
        <v>0</v>
      </c>
    </row>
    <row r="3760" spans="34:44" x14ac:dyDescent="0.2">
      <c r="AH3760">
        <v>6789006</v>
      </c>
      <c r="AI3760" s="10" t="s">
        <v>6653</v>
      </c>
      <c r="AJ3760">
        <v>157217</v>
      </c>
      <c r="AK3760" t="s">
        <v>5133</v>
      </c>
      <c r="AL3760">
        <v>0</v>
      </c>
      <c r="AM3760">
        <v>2</v>
      </c>
      <c r="AN3760" s="11" t="e">
        <f>VLOOKUP(TRIM(AK3760),[1]Sheet1!$V:$W,2,FALSE)</f>
        <v>#N/A</v>
      </c>
      <c r="AO3760" s="11">
        <f t="shared" si="617"/>
        <v>0</v>
      </c>
      <c r="AP3760" s="10">
        <f t="shared" si="618"/>
        <v>0</v>
      </c>
      <c r="AQ3760" s="10"/>
      <c r="AR3760" s="11" t="b">
        <f t="shared" si="619"/>
        <v>0</v>
      </c>
    </row>
    <row r="3761" spans="34:44" x14ac:dyDescent="0.2">
      <c r="AH3761">
        <v>41001062</v>
      </c>
      <c r="AI3761" s="10" t="s">
        <v>6654</v>
      </c>
      <c r="AJ3761">
        <v>157218</v>
      </c>
      <c r="AK3761" t="s">
        <v>654</v>
      </c>
      <c r="AL3761">
        <v>5</v>
      </c>
      <c r="AM3761">
        <v>8400</v>
      </c>
      <c r="AN3761" s="11">
        <f>VLOOKUP(TRIM(AK3761),[1]Sheet1!$V:$W,2,FALSE)</f>
        <v>3.7751872999999991E-2</v>
      </c>
      <c r="AO3761" s="11">
        <f t="shared" si="617"/>
        <v>3.7751872999999991E-2</v>
      </c>
      <c r="AP3761" s="10">
        <f t="shared" si="618"/>
        <v>317.11573319999991</v>
      </c>
      <c r="AQ3761" s="10"/>
      <c r="AR3761" s="11" t="b">
        <f t="shared" si="619"/>
        <v>0</v>
      </c>
    </row>
    <row r="3762" spans="34:44" x14ac:dyDescent="0.2">
      <c r="AH3762">
        <v>6782684</v>
      </c>
      <c r="AI3762" s="10" t="s">
        <v>6373</v>
      </c>
      <c r="AJ3762">
        <v>157219</v>
      </c>
      <c r="AK3762" t="s">
        <v>5457</v>
      </c>
      <c r="AL3762">
        <v>1</v>
      </c>
      <c r="AM3762">
        <v>1</v>
      </c>
      <c r="AN3762" s="11" t="e">
        <f>VLOOKUP(TRIM(AK3762),[1]Sheet1!$V:$W,2,FALSE)</f>
        <v>#N/A</v>
      </c>
      <c r="AO3762" s="11">
        <f t="shared" si="617"/>
        <v>0</v>
      </c>
      <c r="AP3762" s="10">
        <f t="shared" si="618"/>
        <v>0</v>
      </c>
      <c r="AQ3762" s="10"/>
      <c r="AR3762" s="11" t="b">
        <f t="shared" si="619"/>
        <v>0</v>
      </c>
    </row>
    <row r="3763" spans="34:44" x14ac:dyDescent="0.2">
      <c r="AH3763">
        <v>6782684</v>
      </c>
      <c r="AI3763" s="10" t="s">
        <v>6373</v>
      </c>
      <c r="AJ3763">
        <v>157219</v>
      </c>
      <c r="AK3763" t="s">
        <v>656</v>
      </c>
      <c r="AL3763">
        <v>5</v>
      </c>
      <c r="AM3763">
        <v>1</v>
      </c>
      <c r="AN3763" s="11">
        <f>VLOOKUP(TRIM(AK3763),[1]Sheet1!$V:$W,2,FALSE)</f>
        <v>85.67</v>
      </c>
      <c r="AO3763" s="11">
        <f t="shared" si="617"/>
        <v>85.67</v>
      </c>
      <c r="AP3763" s="10">
        <f t="shared" si="618"/>
        <v>85.67</v>
      </c>
      <c r="AQ3763" s="10"/>
      <c r="AR3763" s="11" t="b">
        <f t="shared" si="619"/>
        <v>0</v>
      </c>
    </row>
    <row r="3764" spans="34:44" x14ac:dyDescent="0.2">
      <c r="AH3764">
        <v>6783935</v>
      </c>
      <c r="AI3764" s="10" t="s">
        <v>6289</v>
      </c>
      <c r="AJ3764">
        <v>157220</v>
      </c>
      <c r="AK3764" t="s">
        <v>3905</v>
      </c>
      <c r="AL3764">
        <v>0</v>
      </c>
      <c r="AM3764">
        <v>10</v>
      </c>
      <c r="AN3764" s="11" t="e">
        <f>VLOOKUP(TRIM(AK3764),[1]Sheet1!$V:$W,2,FALSE)</f>
        <v>#N/A</v>
      </c>
      <c r="AO3764" s="11">
        <f t="shared" si="617"/>
        <v>0</v>
      </c>
      <c r="AP3764" s="10">
        <f t="shared" si="618"/>
        <v>0</v>
      </c>
      <c r="AQ3764" s="10"/>
      <c r="AR3764" s="11" t="b">
        <f t="shared" si="619"/>
        <v>0</v>
      </c>
    </row>
    <row r="3765" spans="34:44" x14ac:dyDescent="0.2">
      <c r="AH3765">
        <v>6820581</v>
      </c>
      <c r="AI3765" s="10" t="s">
        <v>6475</v>
      </c>
      <c r="AJ3765">
        <v>157221</v>
      </c>
      <c r="AK3765" t="s">
        <v>3118</v>
      </c>
      <c r="AL3765">
        <v>0</v>
      </c>
      <c r="AM3765">
        <v>4.0439999999999996</v>
      </c>
      <c r="AN3765" s="11">
        <f>VLOOKUP(TRIM(AK3765),[1]Sheet1!$V:$W,2,FALSE)</f>
        <v>0</v>
      </c>
      <c r="AO3765" s="11">
        <f t="shared" si="617"/>
        <v>0</v>
      </c>
      <c r="AP3765" s="10">
        <f t="shared" si="618"/>
        <v>0</v>
      </c>
      <c r="AQ3765" s="10"/>
      <c r="AR3765" s="11" t="b">
        <f t="shared" si="619"/>
        <v>0</v>
      </c>
    </row>
    <row r="3766" spans="34:44" x14ac:dyDescent="0.2">
      <c r="AH3766">
        <v>6783242</v>
      </c>
      <c r="AI3766" s="10" t="s">
        <v>6655</v>
      </c>
      <c r="AJ3766">
        <v>157222</v>
      </c>
      <c r="AK3766" t="s">
        <v>663</v>
      </c>
      <c r="AL3766">
        <v>0</v>
      </c>
      <c r="AM3766">
        <v>4000</v>
      </c>
      <c r="AN3766" s="11">
        <f>VLOOKUP(TRIM(AK3766),[1]Sheet1!$V:$W,2,FALSE)</f>
        <v>0</v>
      </c>
      <c r="AO3766" s="11">
        <f t="shared" si="617"/>
        <v>0</v>
      </c>
      <c r="AP3766" s="10">
        <f t="shared" si="618"/>
        <v>0</v>
      </c>
      <c r="AQ3766" s="10"/>
      <c r="AR3766" s="11" t="b">
        <f t="shared" si="619"/>
        <v>0</v>
      </c>
    </row>
    <row r="3767" spans="34:44" x14ac:dyDescent="0.2">
      <c r="AH3767">
        <v>6784183</v>
      </c>
      <c r="AI3767" s="10" t="s">
        <v>6645</v>
      </c>
      <c r="AJ3767">
        <v>157223</v>
      </c>
      <c r="AK3767" t="s">
        <v>666</v>
      </c>
      <c r="AL3767">
        <v>5</v>
      </c>
      <c r="AM3767">
        <v>10000</v>
      </c>
      <c r="AN3767" s="11">
        <f>VLOOKUP(TRIM(AK3767),[1]Sheet1!$V:$W,2,FALSE)</f>
        <v>0</v>
      </c>
      <c r="AO3767" s="11">
        <f t="shared" si="617"/>
        <v>0</v>
      </c>
      <c r="AP3767" s="10">
        <f t="shared" si="618"/>
        <v>0</v>
      </c>
      <c r="AQ3767" s="10"/>
      <c r="AR3767" s="11" t="b">
        <f t="shared" si="619"/>
        <v>0</v>
      </c>
    </row>
    <row r="3768" spans="34:44" x14ac:dyDescent="0.2">
      <c r="AH3768">
        <v>6784148</v>
      </c>
      <c r="AI3768" s="10" t="s">
        <v>6264</v>
      </c>
      <c r="AJ3768">
        <v>157224</v>
      </c>
      <c r="AK3768" t="s">
        <v>4186</v>
      </c>
      <c r="AL3768">
        <v>8</v>
      </c>
      <c r="AM3768">
        <v>66500</v>
      </c>
      <c r="AN3768" s="11">
        <f>VLOOKUP(TRIM(AK3768),[1]Sheet1!$V:$W,2,FALSE)</f>
        <v>0</v>
      </c>
      <c r="AO3768" s="11">
        <f t="shared" si="617"/>
        <v>0</v>
      </c>
      <c r="AP3768" s="10">
        <f t="shared" si="618"/>
        <v>0</v>
      </c>
      <c r="AQ3768" s="10"/>
      <c r="AR3768" s="11" t="b">
        <f t="shared" si="619"/>
        <v>0</v>
      </c>
    </row>
    <row r="3769" spans="34:44" x14ac:dyDescent="0.2">
      <c r="AH3769">
        <v>1900</v>
      </c>
      <c r="AI3769" s="10" t="s">
        <v>6204</v>
      </c>
      <c r="AJ3769">
        <v>3515</v>
      </c>
      <c r="AK3769" t="s">
        <v>5200</v>
      </c>
      <c r="AL3769">
        <v>1</v>
      </c>
      <c r="AM3769">
        <v>1</v>
      </c>
      <c r="AN3769" s="11" t="e">
        <f>VLOOKUP(TRIM(AK3769),[1]Sheet1!$V:$W,2,FALSE)</f>
        <v>#N/A</v>
      </c>
      <c r="AO3769" s="11">
        <f t="shared" si="617"/>
        <v>0</v>
      </c>
      <c r="AP3769" s="10">
        <f t="shared" si="618"/>
        <v>0</v>
      </c>
      <c r="AQ3769" s="10"/>
      <c r="AR3769" s="11" t="b">
        <f t="shared" si="619"/>
        <v>0</v>
      </c>
    </row>
    <row r="3770" spans="34:44" x14ac:dyDescent="0.2">
      <c r="AH3770">
        <v>1900</v>
      </c>
      <c r="AI3770" s="10" t="s">
        <v>6204</v>
      </c>
      <c r="AJ3770">
        <v>3515</v>
      </c>
      <c r="AK3770" t="s">
        <v>5201</v>
      </c>
      <c r="AL3770">
        <v>1</v>
      </c>
      <c r="AM3770">
        <v>1</v>
      </c>
      <c r="AN3770" s="11" t="e">
        <f>VLOOKUP(TRIM(AK3770),[1]Sheet1!$V:$W,2,FALSE)</f>
        <v>#N/A</v>
      </c>
      <c r="AO3770" s="11">
        <f t="shared" si="617"/>
        <v>0</v>
      </c>
      <c r="AP3770" s="10">
        <f t="shared" si="618"/>
        <v>0</v>
      </c>
      <c r="AQ3770" s="10"/>
      <c r="AR3770" s="11" t="b">
        <f t="shared" si="619"/>
        <v>0</v>
      </c>
    </row>
    <row r="3771" spans="34:44" x14ac:dyDescent="0.2">
      <c r="AH3771">
        <v>6831890</v>
      </c>
      <c r="AI3771" s="10" t="s">
        <v>6656</v>
      </c>
      <c r="AJ3771">
        <v>157225</v>
      </c>
      <c r="AK3771" t="s">
        <v>2929</v>
      </c>
      <c r="AL3771">
        <v>0</v>
      </c>
      <c r="AM3771">
        <v>2</v>
      </c>
      <c r="AN3771" s="11" t="e">
        <f>VLOOKUP(TRIM(AK3771),[1]Sheet1!$V:$W,2,FALSE)</f>
        <v>#N/A</v>
      </c>
      <c r="AO3771" s="11">
        <f t="shared" si="617"/>
        <v>0</v>
      </c>
      <c r="AP3771" s="10">
        <f t="shared" si="618"/>
        <v>0</v>
      </c>
      <c r="AQ3771" s="10"/>
      <c r="AR3771" s="11" t="b">
        <f t="shared" si="619"/>
        <v>0</v>
      </c>
    </row>
    <row r="3772" spans="34:44" x14ac:dyDescent="0.2">
      <c r="AH3772">
        <v>6782984</v>
      </c>
      <c r="AI3772" s="10" t="s">
        <v>6551</v>
      </c>
      <c r="AJ3772">
        <v>157226</v>
      </c>
      <c r="AK3772" t="s">
        <v>5210</v>
      </c>
      <c r="AL3772">
        <v>1</v>
      </c>
      <c r="AM3772">
        <v>1</v>
      </c>
      <c r="AN3772" s="11" t="e">
        <f>VLOOKUP(TRIM(AK3772),[1]Sheet1!$V:$W,2,FALSE)</f>
        <v>#N/A</v>
      </c>
      <c r="AO3772" s="11">
        <f t="shared" si="617"/>
        <v>0</v>
      </c>
      <c r="AP3772" s="10">
        <f t="shared" si="618"/>
        <v>0</v>
      </c>
      <c r="AQ3772" s="10"/>
      <c r="AR3772" s="11" t="b">
        <f t="shared" si="619"/>
        <v>0</v>
      </c>
    </row>
    <row r="3773" spans="34:44" x14ac:dyDescent="0.2">
      <c r="AH3773">
        <v>7568606</v>
      </c>
      <c r="AI3773" s="10" t="s">
        <v>6657</v>
      </c>
      <c r="AJ3773">
        <v>157227</v>
      </c>
      <c r="AK3773" t="s">
        <v>4096</v>
      </c>
      <c r="AL3773">
        <v>0</v>
      </c>
      <c r="AM3773">
        <v>1</v>
      </c>
      <c r="AN3773" s="11" t="e">
        <f>VLOOKUP(TRIM(AK3773),[1]Sheet1!$V:$W,2,FALSE)</f>
        <v>#N/A</v>
      </c>
      <c r="AO3773" s="11">
        <f t="shared" si="617"/>
        <v>0</v>
      </c>
      <c r="AP3773" s="10">
        <f t="shared" si="618"/>
        <v>0</v>
      </c>
      <c r="AQ3773" s="10"/>
      <c r="AR3773" s="11" t="b">
        <f t="shared" si="619"/>
        <v>0</v>
      </c>
    </row>
    <row r="3774" spans="34:44" x14ac:dyDescent="0.2">
      <c r="AH3774">
        <v>6783935</v>
      </c>
      <c r="AI3774" s="10" t="s">
        <v>6289</v>
      </c>
      <c r="AJ3774">
        <v>157228</v>
      </c>
      <c r="AK3774" t="s">
        <v>5210</v>
      </c>
      <c r="AL3774">
        <v>1</v>
      </c>
      <c r="AM3774">
        <v>1</v>
      </c>
      <c r="AN3774" s="11" t="e">
        <f>VLOOKUP(TRIM(AK3774),[1]Sheet1!$V:$W,2,FALSE)</f>
        <v>#N/A</v>
      </c>
      <c r="AO3774" s="11">
        <f t="shared" si="617"/>
        <v>0</v>
      </c>
      <c r="AP3774" s="10">
        <f t="shared" si="618"/>
        <v>0</v>
      </c>
      <c r="AQ3774" s="10"/>
      <c r="AR3774" s="11" t="b">
        <f t="shared" si="619"/>
        <v>0</v>
      </c>
    </row>
    <row r="3775" spans="34:44" x14ac:dyDescent="0.2">
      <c r="AH3775">
        <v>6782674</v>
      </c>
      <c r="AI3775" s="10" t="s">
        <v>6506</v>
      </c>
      <c r="AJ3775">
        <v>157229</v>
      </c>
      <c r="AK3775" t="s">
        <v>5103</v>
      </c>
      <c r="AL3775">
        <v>1</v>
      </c>
      <c r="AM3775">
        <v>2</v>
      </c>
      <c r="AN3775" s="11" t="e">
        <f>VLOOKUP(TRIM(AK3775),[1]Sheet1!$V:$W,2,FALSE)</f>
        <v>#N/A</v>
      </c>
      <c r="AO3775" s="11">
        <f t="shared" si="617"/>
        <v>0</v>
      </c>
      <c r="AP3775" s="10">
        <f t="shared" si="618"/>
        <v>0</v>
      </c>
      <c r="AQ3775" s="10"/>
      <c r="AR3775" s="11" t="b">
        <f t="shared" si="619"/>
        <v>0</v>
      </c>
    </row>
    <row r="3776" spans="34:44" x14ac:dyDescent="0.2">
      <c r="AH3776">
        <v>6782674</v>
      </c>
      <c r="AI3776" s="10" t="s">
        <v>6506</v>
      </c>
      <c r="AJ3776">
        <v>157229</v>
      </c>
      <c r="AK3776" t="s">
        <v>3696</v>
      </c>
      <c r="AL3776">
        <v>1</v>
      </c>
      <c r="AM3776">
        <v>2</v>
      </c>
      <c r="AN3776" s="11" t="e">
        <f>VLOOKUP(TRIM(AK3776),[1]Sheet1!$V:$W,2,FALSE)</f>
        <v>#N/A</v>
      </c>
      <c r="AO3776" s="11">
        <f t="shared" si="617"/>
        <v>0</v>
      </c>
      <c r="AP3776" s="10">
        <f t="shared" si="618"/>
        <v>0</v>
      </c>
      <c r="AQ3776" s="10"/>
      <c r="AR3776" s="11" t="b">
        <f t="shared" si="619"/>
        <v>0</v>
      </c>
    </row>
    <row r="3777" spans="34:44" x14ac:dyDescent="0.2">
      <c r="AH3777">
        <v>6792975</v>
      </c>
      <c r="AI3777" s="10" t="s">
        <v>6658</v>
      </c>
      <c r="AJ3777">
        <v>157230</v>
      </c>
      <c r="AK3777" t="s">
        <v>3580</v>
      </c>
      <c r="AL3777">
        <v>1</v>
      </c>
      <c r="AM3777">
        <v>2</v>
      </c>
      <c r="AN3777" s="11" t="e">
        <f>VLOOKUP(TRIM(AK3777),[1]Sheet1!$V:$W,2,FALSE)</f>
        <v>#N/A</v>
      </c>
      <c r="AO3777" s="11">
        <f t="shared" si="617"/>
        <v>0</v>
      </c>
      <c r="AP3777" s="10">
        <f t="shared" si="618"/>
        <v>0</v>
      </c>
      <c r="AQ3777" s="10"/>
      <c r="AR3777" s="11" t="b">
        <f t="shared" si="619"/>
        <v>0</v>
      </c>
    </row>
    <row r="3778" spans="34:44" x14ac:dyDescent="0.2">
      <c r="AH3778">
        <v>6792975</v>
      </c>
      <c r="AI3778" s="10" t="s">
        <v>6658</v>
      </c>
      <c r="AJ3778">
        <v>157230</v>
      </c>
      <c r="AK3778" t="s">
        <v>5440</v>
      </c>
      <c r="AL3778">
        <v>1</v>
      </c>
      <c r="AM3778">
        <v>2</v>
      </c>
      <c r="AN3778" s="11" t="e">
        <f>VLOOKUP(TRIM(AK3778),[1]Sheet1!$V:$W,2,FALSE)</f>
        <v>#N/A</v>
      </c>
      <c r="AO3778" s="11">
        <f t="shared" si="617"/>
        <v>0</v>
      </c>
      <c r="AP3778" s="10">
        <f t="shared" si="618"/>
        <v>0</v>
      </c>
      <c r="AQ3778" s="10"/>
      <c r="AR3778" s="11" t="b">
        <f t="shared" si="619"/>
        <v>0</v>
      </c>
    </row>
    <row r="3779" spans="34:44" x14ac:dyDescent="0.2">
      <c r="AH3779">
        <v>6786429</v>
      </c>
      <c r="AI3779" s="10" t="s">
        <v>6659</v>
      </c>
      <c r="AJ3779">
        <v>157231</v>
      </c>
      <c r="AK3779" t="s">
        <v>681</v>
      </c>
      <c r="AL3779">
        <v>0</v>
      </c>
      <c r="AM3779">
        <v>2</v>
      </c>
      <c r="AN3779" s="11" t="e">
        <f>VLOOKUP(TRIM(AK3779),[1]Sheet1!$V:$W,2,FALSE)</f>
        <v>#N/A</v>
      </c>
      <c r="AO3779" s="11">
        <f t="shared" ref="AO3779:AO3842" si="620">IF(ISNA(AN3779),0,AN3779)</f>
        <v>0</v>
      </c>
      <c r="AP3779" s="10">
        <f t="shared" ref="AP3779:AP3842" si="621">AO3779*AM3779</f>
        <v>0</v>
      </c>
      <c r="AQ3779" s="10"/>
      <c r="AR3779" s="11" t="b">
        <f t="shared" ref="AR3779:AR3842" si="622">ABS(AY3779)&gt;ABS(AX3779)</f>
        <v>0</v>
      </c>
    </row>
    <row r="3780" spans="34:44" x14ac:dyDescent="0.2">
      <c r="AH3780">
        <v>6786877</v>
      </c>
      <c r="AI3780" s="10" t="s">
        <v>6660</v>
      </c>
      <c r="AJ3780">
        <v>157232</v>
      </c>
      <c r="AK3780" t="s">
        <v>5142</v>
      </c>
      <c r="AL3780">
        <v>0</v>
      </c>
      <c r="AM3780">
        <v>20</v>
      </c>
      <c r="AN3780" s="11" t="e">
        <f>VLOOKUP(TRIM(AK3780),[1]Sheet1!$V:$W,2,FALSE)</f>
        <v>#N/A</v>
      </c>
      <c r="AO3780" s="11">
        <f t="shared" si="620"/>
        <v>0</v>
      </c>
      <c r="AP3780" s="10">
        <f t="shared" si="621"/>
        <v>0</v>
      </c>
      <c r="AQ3780" s="10"/>
      <c r="AR3780" s="11" t="b">
        <f t="shared" si="622"/>
        <v>0</v>
      </c>
    </row>
    <row r="3781" spans="34:44" x14ac:dyDescent="0.2">
      <c r="AH3781">
        <v>6784107</v>
      </c>
      <c r="AI3781" s="10" t="s">
        <v>6531</v>
      </c>
      <c r="AJ3781">
        <v>157233</v>
      </c>
      <c r="AK3781" t="s">
        <v>5077</v>
      </c>
      <c r="AL3781">
        <v>1</v>
      </c>
      <c r="AM3781">
        <v>5</v>
      </c>
      <c r="AN3781" s="11" t="e">
        <f>VLOOKUP(TRIM(AK3781),[1]Sheet1!$V:$W,2,FALSE)</f>
        <v>#N/A</v>
      </c>
      <c r="AO3781" s="11">
        <f t="shared" si="620"/>
        <v>0</v>
      </c>
      <c r="AP3781" s="10">
        <f t="shared" si="621"/>
        <v>0</v>
      </c>
      <c r="AQ3781" s="10"/>
      <c r="AR3781" s="11" t="b">
        <f t="shared" si="622"/>
        <v>0</v>
      </c>
    </row>
    <row r="3782" spans="34:44" x14ac:dyDescent="0.2">
      <c r="AH3782">
        <v>6784107</v>
      </c>
      <c r="AI3782" s="10" t="s">
        <v>6531</v>
      </c>
      <c r="AJ3782">
        <v>157233</v>
      </c>
      <c r="AK3782" t="s">
        <v>5077</v>
      </c>
      <c r="AL3782">
        <v>1</v>
      </c>
      <c r="AM3782">
        <v>40</v>
      </c>
      <c r="AN3782" s="11" t="e">
        <f>VLOOKUP(TRIM(AK3782),[1]Sheet1!$V:$W,2,FALSE)</f>
        <v>#N/A</v>
      </c>
      <c r="AO3782" s="11">
        <f t="shared" si="620"/>
        <v>0</v>
      </c>
      <c r="AP3782" s="10">
        <f t="shared" si="621"/>
        <v>0</v>
      </c>
      <c r="AQ3782" s="10"/>
      <c r="AR3782" s="11" t="b">
        <f t="shared" si="622"/>
        <v>0</v>
      </c>
    </row>
    <row r="3783" spans="34:44" x14ac:dyDescent="0.2">
      <c r="AH3783">
        <v>6784107</v>
      </c>
      <c r="AI3783" s="10" t="s">
        <v>6531</v>
      </c>
      <c r="AJ3783">
        <v>157233</v>
      </c>
      <c r="AK3783" t="s">
        <v>3983</v>
      </c>
      <c r="AL3783">
        <v>1</v>
      </c>
      <c r="AM3783">
        <v>5</v>
      </c>
      <c r="AN3783" s="11" t="e">
        <f>VLOOKUP(TRIM(AK3783),[1]Sheet1!$V:$W,2,FALSE)</f>
        <v>#N/A</v>
      </c>
      <c r="AO3783" s="11">
        <f t="shared" si="620"/>
        <v>0</v>
      </c>
      <c r="AP3783" s="10">
        <f t="shared" si="621"/>
        <v>0</v>
      </c>
      <c r="AQ3783" s="10"/>
      <c r="AR3783" s="11" t="b">
        <f t="shared" si="622"/>
        <v>0</v>
      </c>
    </row>
    <row r="3784" spans="34:44" x14ac:dyDescent="0.2">
      <c r="AH3784">
        <v>6784107</v>
      </c>
      <c r="AI3784" s="10" t="s">
        <v>6531</v>
      </c>
      <c r="AJ3784">
        <v>157233</v>
      </c>
      <c r="AK3784" t="s">
        <v>3983</v>
      </c>
      <c r="AL3784">
        <v>1</v>
      </c>
      <c r="AM3784">
        <v>9</v>
      </c>
      <c r="AN3784" s="11" t="e">
        <f>VLOOKUP(TRIM(AK3784),[1]Sheet1!$V:$W,2,FALSE)</f>
        <v>#N/A</v>
      </c>
      <c r="AO3784" s="11">
        <f t="shared" si="620"/>
        <v>0</v>
      </c>
      <c r="AP3784" s="10">
        <f t="shared" si="621"/>
        <v>0</v>
      </c>
      <c r="AQ3784" s="10"/>
      <c r="AR3784" s="11" t="b">
        <f t="shared" si="622"/>
        <v>0</v>
      </c>
    </row>
    <row r="3785" spans="34:44" x14ac:dyDescent="0.2">
      <c r="AH3785">
        <v>6783620</v>
      </c>
      <c r="AI3785" s="10" t="s">
        <v>6288</v>
      </c>
      <c r="AJ3785">
        <v>157234</v>
      </c>
      <c r="AK3785" t="s">
        <v>5792</v>
      </c>
      <c r="AL3785">
        <v>1</v>
      </c>
      <c r="AM3785">
        <v>3</v>
      </c>
      <c r="AN3785" s="11" t="e">
        <f>VLOOKUP(TRIM(AK3785),[1]Sheet1!$V:$W,2,FALSE)</f>
        <v>#N/A</v>
      </c>
      <c r="AO3785" s="11">
        <f t="shared" si="620"/>
        <v>0</v>
      </c>
      <c r="AP3785" s="10">
        <f t="shared" si="621"/>
        <v>0</v>
      </c>
      <c r="AQ3785" s="10"/>
      <c r="AR3785" s="11" t="b">
        <f t="shared" si="622"/>
        <v>0</v>
      </c>
    </row>
    <row r="3786" spans="34:44" x14ac:dyDescent="0.2">
      <c r="AH3786">
        <v>6782684</v>
      </c>
      <c r="AI3786" s="10" t="s">
        <v>6373</v>
      </c>
      <c r="AJ3786">
        <v>157235</v>
      </c>
      <c r="AK3786" t="s">
        <v>3705</v>
      </c>
      <c r="AL3786">
        <v>1</v>
      </c>
      <c r="AM3786">
        <v>1</v>
      </c>
      <c r="AN3786" s="11" t="e">
        <f>VLOOKUP(TRIM(AK3786),[1]Sheet1!$V:$W,2,FALSE)</f>
        <v>#N/A</v>
      </c>
      <c r="AO3786" s="11">
        <f t="shared" si="620"/>
        <v>0</v>
      </c>
      <c r="AP3786" s="10">
        <f t="shared" si="621"/>
        <v>0</v>
      </c>
      <c r="AQ3786" s="10"/>
      <c r="AR3786" s="11" t="b">
        <f t="shared" si="622"/>
        <v>0</v>
      </c>
    </row>
    <row r="3787" spans="34:44" x14ac:dyDescent="0.2">
      <c r="AH3787">
        <v>7540109</v>
      </c>
      <c r="AI3787" s="10" t="s">
        <v>6661</v>
      </c>
      <c r="AJ3787">
        <v>157236</v>
      </c>
      <c r="AK3787" t="s">
        <v>5275</v>
      </c>
      <c r="AL3787">
        <v>0</v>
      </c>
      <c r="AM3787">
        <v>2</v>
      </c>
      <c r="AN3787" s="11" t="e">
        <f>VLOOKUP(TRIM(AK3787),[1]Sheet1!$V:$W,2,FALSE)</f>
        <v>#N/A</v>
      </c>
      <c r="AO3787" s="11">
        <f t="shared" si="620"/>
        <v>0</v>
      </c>
      <c r="AP3787" s="10">
        <f t="shared" si="621"/>
        <v>0</v>
      </c>
      <c r="AQ3787" s="10"/>
      <c r="AR3787" s="11" t="b">
        <f t="shared" si="622"/>
        <v>0</v>
      </c>
    </row>
    <row r="3788" spans="34:44" x14ac:dyDescent="0.2">
      <c r="AH3788">
        <v>6787474</v>
      </c>
      <c r="AI3788" s="10" t="s">
        <v>6539</v>
      </c>
      <c r="AJ3788">
        <v>157237</v>
      </c>
      <c r="AK3788" t="s">
        <v>5233</v>
      </c>
      <c r="AL3788">
        <v>0</v>
      </c>
      <c r="AM3788">
        <v>10</v>
      </c>
      <c r="AN3788" s="11" t="e">
        <f>VLOOKUP(TRIM(AK3788),[1]Sheet1!$V:$W,2,FALSE)</f>
        <v>#N/A</v>
      </c>
      <c r="AO3788" s="11">
        <f t="shared" si="620"/>
        <v>0</v>
      </c>
      <c r="AP3788" s="10">
        <f t="shared" si="621"/>
        <v>0</v>
      </c>
      <c r="AQ3788" s="10"/>
      <c r="AR3788" s="11" t="b">
        <f t="shared" si="622"/>
        <v>0</v>
      </c>
    </row>
    <row r="3789" spans="34:44" x14ac:dyDescent="0.2">
      <c r="AH3789">
        <v>6829653</v>
      </c>
      <c r="AI3789" s="10" t="s">
        <v>6455</v>
      </c>
      <c r="AJ3789">
        <v>157238</v>
      </c>
      <c r="AK3789" t="s">
        <v>4033</v>
      </c>
      <c r="AL3789">
        <v>0</v>
      </c>
      <c r="AM3789">
        <v>5</v>
      </c>
      <c r="AN3789" s="11">
        <f>VLOOKUP(TRIM(AK3789),[1]Sheet1!$V:$W,2,FALSE)</f>
        <v>0</v>
      </c>
      <c r="AO3789" s="11">
        <f t="shared" si="620"/>
        <v>0</v>
      </c>
      <c r="AP3789" s="10">
        <f t="shared" si="621"/>
        <v>0</v>
      </c>
      <c r="AQ3789" s="10"/>
      <c r="AR3789" s="11" t="b">
        <f t="shared" si="622"/>
        <v>0</v>
      </c>
    </row>
    <row r="3790" spans="34:44" x14ac:dyDescent="0.2">
      <c r="AH3790">
        <v>6829653</v>
      </c>
      <c r="AI3790" s="10" t="s">
        <v>6455</v>
      </c>
      <c r="AJ3790">
        <v>157238</v>
      </c>
      <c r="AK3790" t="s">
        <v>5947</v>
      </c>
      <c r="AL3790">
        <v>0</v>
      </c>
      <c r="AM3790">
        <v>1</v>
      </c>
      <c r="AN3790" s="11" t="e">
        <f>VLOOKUP(TRIM(AK3790),[1]Sheet1!$V:$W,2,FALSE)</f>
        <v>#N/A</v>
      </c>
      <c r="AO3790" s="11">
        <f t="shared" si="620"/>
        <v>0</v>
      </c>
      <c r="AP3790" s="10">
        <f t="shared" si="621"/>
        <v>0</v>
      </c>
      <c r="AQ3790" s="10"/>
      <c r="AR3790" s="11" t="b">
        <f t="shared" si="622"/>
        <v>0</v>
      </c>
    </row>
    <row r="3791" spans="34:44" x14ac:dyDescent="0.2">
      <c r="AH3791">
        <v>7680904</v>
      </c>
      <c r="AI3791" s="10" t="s">
        <v>6662</v>
      </c>
      <c r="AJ3791">
        <v>157239</v>
      </c>
      <c r="AK3791" t="s">
        <v>694</v>
      </c>
      <c r="AL3791">
        <v>5</v>
      </c>
      <c r="AM3791">
        <v>1</v>
      </c>
      <c r="AN3791" s="11">
        <f>VLOOKUP(TRIM(AK3791),[1]Sheet1!$V:$W,2,FALSE)</f>
        <v>33.900000000000006</v>
      </c>
      <c r="AO3791" s="11">
        <f t="shared" si="620"/>
        <v>33.900000000000006</v>
      </c>
      <c r="AP3791" s="10">
        <f t="shared" si="621"/>
        <v>33.900000000000006</v>
      </c>
      <c r="AQ3791" s="10"/>
      <c r="AR3791" s="11" t="b">
        <f t="shared" si="622"/>
        <v>0</v>
      </c>
    </row>
    <row r="3792" spans="34:44" x14ac:dyDescent="0.2">
      <c r="AH3792">
        <v>6782682</v>
      </c>
      <c r="AI3792" s="10" t="s">
        <v>6378</v>
      </c>
      <c r="AJ3792">
        <v>157240</v>
      </c>
      <c r="AK3792" t="s">
        <v>5440</v>
      </c>
      <c r="AL3792">
        <v>1</v>
      </c>
      <c r="AM3792">
        <v>10</v>
      </c>
      <c r="AN3792" s="11" t="e">
        <f>VLOOKUP(TRIM(AK3792),[1]Sheet1!$V:$W,2,FALSE)</f>
        <v>#N/A</v>
      </c>
      <c r="AO3792" s="11">
        <f t="shared" si="620"/>
        <v>0</v>
      </c>
      <c r="AP3792" s="10">
        <f t="shared" si="621"/>
        <v>0</v>
      </c>
      <c r="AQ3792" s="10"/>
      <c r="AR3792" s="11" t="b">
        <f t="shared" si="622"/>
        <v>0</v>
      </c>
    </row>
    <row r="3793" spans="34:44" x14ac:dyDescent="0.2">
      <c r="AH3793">
        <v>6782682</v>
      </c>
      <c r="AI3793" s="10" t="s">
        <v>6378</v>
      </c>
      <c r="AJ3793">
        <v>157240</v>
      </c>
      <c r="AK3793" t="s">
        <v>5244</v>
      </c>
      <c r="AL3793">
        <v>0</v>
      </c>
      <c r="AM3793">
        <v>60</v>
      </c>
      <c r="AN3793" s="11">
        <f>VLOOKUP(TRIM(AK3793),[1]Sheet1!$V:$W,2,FALSE)</f>
        <v>0</v>
      </c>
      <c r="AO3793" s="11">
        <f t="shared" si="620"/>
        <v>0</v>
      </c>
      <c r="AP3793" s="10">
        <f t="shared" si="621"/>
        <v>0</v>
      </c>
      <c r="AQ3793" s="10"/>
      <c r="AR3793" s="11" t="b">
        <f t="shared" si="622"/>
        <v>0</v>
      </c>
    </row>
    <row r="3794" spans="34:44" x14ac:dyDescent="0.2">
      <c r="AH3794">
        <v>6782682</v>
      </c>
      <c r="AI3794" s="10" t="s">
        <v>6378</v>
      </c>
      <c r="AJ3794">
        <v>157240</v>
      </c>
      <c r="AK3794" t="s">
        <v>3838</v>
      </c>
      <c r="AL3794">
        <v>5</v>
      </c>
      <c r="AM3794">
        <v>2</v>
      </c>
      <c r="AN3794" s="11">
        <f>VLOOKUP(TRIM(AK3794),[1]Sheet1!$V:$W,2,FALSE)</f>
        <v>18.54</v>
      </c>
      <c r="AO3794" s="11">
        <f t="shared" si="620"/>
        <v>18.54</v>
      </c>
      <c r="AP3794" s="10">
        <f t="shared" si="621"/>
        <v>37.08</v>
      </c>
      <c r="AQ3794" s="10"/>
      <c r="AR3794" s="11" t="b">
        <f t="shared" si="622"/>
        <v>0</v>
      </c>
    </row>
    <row r="3795" spans="34:44" x14ac:dyDescent="0.2">
      <c r="AH3795">
        <v>6782682</v>
      </c>
      <c r="AI3795" s="10" t="s">
        <v>6378</v>
      </c>
      <c r="AJ3795">
        <v>157240</v>
      </c>
      <c r="AK3795" t="s">
        <v>5130</v>
      </c>
      <c r="AL3795">
        <v>0</v>
      </c>
      <c r="AM3795">
        <v>10</v>
      </c>
      <c r="AN3795" s="11" t="e">
        <f>VLOOKUP(TRIM(AK3795),[1]Sheet1!$V:$W,2,FALSE)</f>
        <v>#N/A</v>
      </c>
      <c r="AO3795" s="11">
        <f t="shared" si="620"/>
        <v>0</v>
      </c>
      <c r="AP3795" s="10">
        <f t="shared" si="621"/>
        <v>0</v>
      </c>
      <c r="AQ3795" s="10"/>
      <c r="AR3795" s="11" t="b">
        <f t="shared" si="622"/>
        <v>0</v>
      </c>
    </row>
    <row r="3796" spans="34:44" x14ac:dyDescent="0.2">
      <c r="AH3796">
        <v>6782682</v>
      </c>
      <c r="AI3796" s="10" t="s">
        <v>6378</v>
      </c>
      <c r="AJ3796">
        <v>157240</v>
      </c>
      <c r="AK3796" t="s">
        <v>3844</v>
      </c>
      <c r="AL3796">
        <v>1</v>
      </c>
      <c r="AM3796">
        <v>1</v>
      </c>
      <c r="AN3796" s="11" t="e">
        <f>VLOOKUP(TRIM(AK3796),[1]Sheet1!$V:$W,2,FALSE)</f>
        <v>#N/A</v>
      </c>
      <c r="AO3796" s="11">
        <f t="shared" si="620"/>
        <v>0</v>
      </c>
      <c r="AP3796" s="10">
        <f t="shared" si="621"/>
        <v>0</v>
      </c>
      <c r="AQ3796" s="10"/>
      <c r="AR3796" s="11" t="b">
        <f t="shared" si="622"/>
        <v>0</v>
      </c>
    </row>
    <row r="3797" spans="34:44" x14ac:dyDescent="0.2">
      <c r="AH3797">
        <v>6782682</v>
      </c>
      <c r="AI3797" s="10" t="s">
        <v>6378</v>
      </c>
      <c r="AJ3797">
        <v>157240</v>
      </c>
      <c r="AK3797" t="s">
        <v>3840</v>
      </c>
      <c r="AL3797">
        <v>1</v>
      </c>
      <c r="AM3797">
        <v>10</v>
      </c>
      <c r="AN3797" s="11" t="e">
        <f>VLOOKUP(TRIM(AK3797),[1]Sheet1!$V:$W,2,FALSE)</f>
        <v>#N/A</v>
      </c>
      <c r="AO3797" s="11">
        <f t="shared" si="620"/>
        <v>0</v>
      </c>
      <c r="AP3797" s="10">
        <f t="shared" si="621"/>
        <v>0</v>
      </c>
      <c r="AQ3797" s="10"/>
      <c r="AR3797" s="11" t="b">
        <f t="shared" si="622"/>
        <v>0</v>
      </c>
    </row>
    <row r="3798" spans="34:44" x14ac:dyDescent="0.2">
      <c r="AH3798">
        <v>6782688</v>
      </c>
      <c r="AI3798" s="10" t="s">
        <v>6370</v>
      </c>
      <c r="AJ3798">
        <v>157241</v>
      </c>
      <c r="AK3798" t="s">
        <v>5473</v>
      </c>
      <c r="AL3798">
        <v>1</v>
      </c>
      <c r="AM3798">
        <v>10</v>
      </c>
      <c r="AN3798" s="11" t="e">
        <f>VLOOKUP(TRIM(AK3798),[1]Sheet1!$V:$W,2,FALSE)</f>
        <v>#N/A</v>
      </c>
      <c r="AO3798" s="11">
        <f t="shared" si="620"/>
        <v>0</v>
      </c>
      <c r="AP3798" s="10">
        <f t="shared" si="621"/>
        <v>0</v>
      </c>
      <c r="AQ3798" s="10"/>
      <c r="AR3798" s="11" t="b">
        <f t="shared" si="622"/>
        <v>0</v>
      </c>
    </row>
    <row r="3799" spans="34:44" x14ac:dyDescent="0.2">
      <c r="AH3799">
        <v>7401398</v>
      </c>
      <c r="AI3799" s="10" t="s">
        <v>6258</v>
      </c>
      <c r="AJ3799">
        <v>157242</v>
      </c>
      <c r="AK3799" t="s">
        <v>5191</v>
      </c>
      <c r="AL3799">
        <v>1</v>
      </c>
      <c r="AM3799">
        <v>1</v>
      </c>
      <c r="AN3799" s="11" t="e">
        <f>VLOOKUP(TRIM(AK3799),[1]Sheet1!$V:$W,2,FALSE)</f>
        <v>#N/A</v>
      </c>
      <c r="AO3799" s="11">
        <f t="shared" si="620"/>
        <v>0</v>
      </c>
      <c r="AP3799" s="10">
        <f t="shared" si="621"/>
        <v>0</v>
      </c>
      <c r="AQ3799" s="10"/>
      <c r="AR3799" s="11" t="b">
        <f t="shared" si="622"/>
        <v>0</v>
      </c>
    </row>
    <row r="3800" spans="34:44" x14ac:dyDescent="0.2">
      <c r="AH3800">
        <v>6782688</v>
      </c>
      <c r="AI3800" s="10" t="s">
        <v>6370</v>
      </c>
      <c r="AJ3800">
        <v>157243</v>
      </c>
      <c r="AK3800" t="s">
        <v>5107</v>
      </c>
      <c r="AL3800">
        <v>1</v>
      </c>
      <c r="AM3800">
        <v>37</v>
      </c>
      <c r="AN3800" s="11" t="e">
        <f>VLOOKUP(TRIM(AK3800),[1]Sheet1!$V:$W,2,FALSE)</f>
        <v>#N/A</v>
      </c>
      <c r="AO3800" s="11">
        <f t="shared" si="620"/>
        <v>0</v>
      </c>
      <c r="AP3800" s="10">
        <f t="shared" si="621"/>
        <v>0</v>
      </c>
      <c r="AQ3800" s="10"/>
      <c r="AR3800" s="11" t="b">
        <f t="shared" si="622"/>
        <v>0</v>
      </c>
    </row>
    <row r="3801" spans="34:44" x14ac:dyDescent="0.2">
      <c r="AH3801">
        <v>246976</v>
      </c>
      <c r="AI3801" s="10" t="s">
        <v>6262</v>
      </c>
      <c r="AJ3801">
        <v>157244</v>
      </c>
      <c r="AK3801" t="s">
        <v>702</v>
      </c>
      <c r="AL3801">
        <v>0</v>
      </c>
      <c r="AM3801">
        <v>2</v>
      </c>
      <c r="AN3801" s="11" t="e">
        <f>VLOOKUP(TRIM(AK3801),[1]Sheet1!$V:$W,2,FALSE)</f>
        <v>#N/A</v>
      </c>
      <c r="AO3801" s="11">
        <f t="shared" si="620"/>
        <v>0</v>
      </c>
      <c r="AP3801" s="10">
        <f t="shared" si="621"/>
        <v>0</v>
      </c>
      <c r="AQ3801" s="10"/>
      <c r="AR3801" s="11" t="b">
        <f t="shared" si="622"/>
        <v>0</v>
      </c>
    </row>
    <row r="3802" spans="34:44" x14ac:dyDescent="0.2">
      <c r="AH3802">
        <v>246976</v>
      </c>
      <c r="AI3802" s="10" t="s">
        <v>6262</v>
      </c>
      <c r="AJ3802">
        <v>157244</v>
      </c>
      <c r="AK3802" t="s">
        <v>700</v>
      </c>
      <c r="AL3802">
        <v>0</v>
      </c>
      <c r="AM3802">
        <v>1</v>
      </c>
      <c r="AN3802" s="11" t="e">
        <f>VLOOKUP(TRIM(AK3802),[1]Sheet1!$V:$W,2,FALSE)</f>
        <v>#N/A</v>
      </c>
      <c r="AO3802" s="11">
        <f t="shared" si="620"/>
        <v>0</v>
      </c>
      <c r="AP3802" s="10">
        <f t="shared" si="621"/>
        <v>0</v>
      </c>
      <c r="AQ3802" s="10"/>
      <c r="AR3802" s="11" t="b">
        <f t="shared" si="622"/>
        <v>0</v>
      </c>
    </row>
    <row r="3803" spans="34:44" x14ac:dyDescent="0.2">
      <c r="AH3803">
        <v>246976</v>
      </c>
      <c r="AI3803" s="10" t="s">
        <v>6262</v>
      </c>
      <c r="AJ3803">
        <v>157244</v>
      </c>
      <c r="AK3803" t="s">
        <v>701</v>
      </c>
      <c r="AL3803">
        <v>0</v>
      </c>
      <c r="AM3803">
        <v>1</v>
      </c>
      <c r="AN3803" s="11" t="e">
        <f>VLOOKUP(TRIM(AK3803),[1]Sheet1!$V:$W,2,FALSE)</f>
        <v>#N/A</v>
      </c>
      <c r="AO3803" s="11">
        <f t="shared" si="620"/>
        <v>0</v>
      </c>
      <c r="AP3803" s="10">
        <f t="shared" si="621"/>
        <v>0</v>
      </c>
      <c r="AQ3803" s="10"/>
      <c r="AR3803" s="11" t="b">
        <f t="shared" si="622"/>
        <v>0</v>
      </c>
    </row>
    <row r="3804" spans="34:44" x14ac:dyDescent="0.2">
      <c r="AH3804">
        <v>6786278</v>
      </c>
      <c r="AI3804" s="10" t="s">
        <v>6663</v>
      </c>
      <c r="AJ3804">
        <v>157245</v>
      </c>
      <c r="AK3804" t="s">
        <v>3278</v>
      </c>
      <c r="AL3804">
        <v>1</v>
      </c>
      <c r="AM3804">
        <v>2</v>
      </c>
      <c r="AN3804" s="11" t="e">
        <f>VLOOKUP(TRIM(AK3804),[1]Sheet1!$V:$W,2,FALSE)</f>
        <v>#N/A</v>
      </c>
      <c r="AO3804" s="11">
        <f t="shared" si="620"/>
        <v>0</v>
      </c>
      <c r="AP3804" s="10">
        <f t="shared" si="621"/>
        <v>0</v>
      </c>
      <c r="AQ3804" s="10"/>
      <c r="AR3804" s="11" t="b">
        <f t="shared" si="622"/>
        <v>0</v>
      </c>
    </row>
    <row r="3805" spans="34:44" x14ac:dyDescent="0.2">
      <c r="AH3805">
        <v>7649441</v>
      </c>
      <c r="AI3805" s="10" t="s">
        <v>6664</v>
      </c>
      <c r="AJ3805">
        <v>157246</v>
      </c>
      <c r="AK3805" t="s">
        <v>5371</v>
      </c>
      <c r="AL3805">
        <v>0</v>
      </c>
      <c r="AM3805">
        <v>4</v>
      </c>
      <c r="AN3805" s="11" t="e">
        <f>VLOOKUP(TRIM(AK3805),[1]Sheet1!$V:$W,2,FALSE)</f>
        <v>#N/A</v>
      </c>
      <c r="AO3805" s="11">
        <f t="shared" si="620"/>
        <v>0</v>
      </c>
      <c r="AP3805" s="10">
        <f t="shared" si="621"/>
        <v>0</v>
      </c>
      <c r="AQ3805" s="10"/>
      <c r="AR3805" s="11" t="b">
        <f t="shared" si="622"/>
        <v>0</v>
      </c>
    </row>
    <row r="3806" spans="34:44" x14ac:dyDescent="0.2">
      <c r="AH3806">
        <v>6784150</v>
      </c>
      <c r="AI3806" s="10" t="s">
        <v>6244</v>
      </c>
      <c r="AJ3806">
        <v>157247</v>
      </c>
      <c r="AK3806" t="s">
        <v>3763</v>
      </c>
      <c r="AL3806">
        <v>0</v>
      </c>
      <c r="AM3806">
        <v>19000</v>
      </c>
      <c r="AN3806" s="11">
        <f>VLOOKUP(TRIM(AK3806),[1]Sheet1!$V:$W,2,FALSE)</f>
        <v>0</v>
      </c>
      <c r="AO3806" s="11">
        <f t="shared" si="620"/>
        <v>0</v>
      </c>
      <c r="AP3806" s="10">
        <f t="shared" si="621"/>
        <v>0</v>
      </c>
      <c r="AQ3806" s="10"/>
      <c r="AR3806" s="11" t="b">
        <f t="shared" si="622"/>
        <v>0</v>
      </c>
    </row>
    <row r="3807" spans="34:44" x14ac:dyDescent="0.2">
      <c r="AH3807">
        <v>7450840</v>
      </c>
      <c r="AI3807" s="10" t="s">
        <v>6301</v>
      </c>
      <c r="AJ3807">
        <v>157248</v>
      </c>
      <c r="AK3807" t="s">
        <v>709</v>
      </c>
      <c r="AL3807">
        <v>0</v>
      </c>
      <c r="AM3807">
        <v>5</v>
      </c>
      <c r="AN3807" s="11">
        <f>VLOOKUP(TRIM(AK3807),[1]Sheet1!$V:$W,2,FALSE)</f>
        <v>0</v>
      </c>
      <c r="AO3807" s="11">
        <f t="shared" si="620"/>
        <v>0</v>
      </c>
      <c r="AP3807" s="10">
        <f t="shared" si="621"/>
        <v>0</v>
      </c>
      <c r="AQ3807" s="10"/>
      <c r="AR3807" s="11" t="b">
        <f t="shared" si="622"/>
        <v>0</v>
      </c>
    </row>
    <row r="3808" spans="34:44" x14ac:dyDescent="0.2">
      <c r="AH3808">
        <v>6783844</v>
      </c>
      <c r="AI3808" s="10" t="s">
        <v>6254</v>
      </c>
      <c r="AJ3808">
        <v>157249</v>
      </c>
      <c r="AK3808" t="s">
        <v>712</v>
      </c>
      <c r="AL3808">
        <v>8</v>
      </c>
      <c r="AM3808">
        <v>350000</v>
      </c>
      <c r="AN3808" s="11">
        <f>VLOOKUP(TRIM(AK3808),[1]Sheet1!$V:$W,2,FALSE)</f>
        <v>0</v>
      </c>
      <c r="AO3808" s="11">
        <f t="shared" si="620"/>
        <v>0</v>
      </c>
      <c r="AP3808" s="10">
        <f t="shared" si="621"/>
        <v>0</v>
      </c>
      <c r="AQ3808" s="10"/>
      <c r="AR3808" s="11" t="b">
        <f t="shared" si="622"/>
        <v>0</v>
      </c>
    </row>
    <row r="3809" spans="34:44" x14ac:dyDescent="0.2">
      <c r="AH3809">
        <v>7374593</v>
      </c>
      <c r="AI3809" s="10" t="s">
        <v>6665</v>
      </c>
      <c r="AJ3809">
        <v>157250</v>
      </c>
      <c r="AK3809" t="s">
        <v>716</v>
      </c>
      <c r="AL3809">
        <v>0</v>
      </c>
      <c r="AM3809">
        <v>1000</v>
      </c>
      <c r="AN3809" s="11">
        <f>VLOOKUP(TRIM(AK3809),[1]Sheet1!$V:$W,2,FALSE)</f>
        <v>0</v>
      </c>
      <c r="AO3809" s="11">
        <f t="shared" si="620"/>
        <v>0</v>
      </c>
      <c r="AP3809" s="10">
        <f t="shared" si="621"/>
        <v>0</v>
      </c>
      <c r="AQ3809" s="10"/>
      <c r="AR3809" s="11" t="b">
        <f t="shared" si="622"/>
        <v>0</v>
      </c>
    </row>
    <row r="3810" spans="34:44" x14ac:dyDescent="0.2">
      <c r="AH3810">
        <v>7304063</v>
      </c>
      <c r="AI3810" s="10" t="s">
        <v>6633</v>
      </c>
      <c r="AJ3810">
        <v>157251</v>
      </c>
      <c r="AK3810" t="s">
        <v>719</v>
      </c>
      <c r="AL3810">
        <v>0</v>
      </c>
      <c r="AM3810">
        <v>18000</v>
      </c>
      <c r="AN3810" s="11">
        <f>VLOOKUP(TRIM(AK3810),[1]Sheet1!$V:$W,2,FALSE)</f>
        <v>0</v>
      </c>
      <c r="AO3810" s="11">
        <f t="shared" si="620"/>
        <v>0</v>
      </c>
      <c r="AP3810" s="10">
        <f t="shared" si="621"/>
        <v>0</v>
      </c>
      <c r="AQ3810" s="10"/>
      <c r="AR3810" s="11" t="b">
        <f t="shared" si="622"/>
        <v>0</v>
      </c>
    </row>
    <row r="3811" spans="34:44" x14ac:dyDescent="0.2">
      <c r="AH3811">
        <v>6789503</v>
      </c>
      <c r="AI3811" s="10" t="s">
        <v>6666</v>
      </c>
      <c r="AJ3811">
        <v>157252</v>
      </c>
      <c r="AK3811" t="s">
        <v>5239</v>
      </c>
      <c r="AL3811">
        <v>1</v>
      </c>
      <c r="AM3811">
        <v>20</v>
      </c>
      <c r="AN3811" s="11" t="e">
        <f>VLOOKUP(TRIM(AK3811),[1]Sheet1!$V:$W,2,FALSE)</f>
        <v>#N/A</v>
      </c>
      <c r="AO3811" s="11">
        <f t="shared" si="620"/>
        <v>0</v>
      </c>
      <c r="AP3811" s="10">
        <f t="shared" si="621"/>
        <v>0</v>
      </c>
      <c r="AQ3811" s="10"/>
      <c r="AR3811" s="11" t="b">
        <f t="shared" si="622"/>
        <v>0</v>
      </c>
    </row>
    <row r="3812" spans="34:44" x14ac:dyDescent="0.2">
      <c r="AH3812">
        <v>7448502</v>
      </c>
      <c r="AI3812" s="10" t="s">
        <v>6667</v>
      </c>
      <c r="AJ3812">
        <v>157253</v>
      </c>
      <c r="AK3812" t="s">
        <v>2240</v>
      </c>
      <c r="AL3812">
        <v>5</v>
      </c>
      <c r="AM3812">
        <v>12</v>
      </c>
      <c r="AN3812" s="11">
        <f>VLOOKUP(TRIM(AK3812),[1]Sheet1!$V:$W,2,FALSE)</f>
        <v>0.48530000000000006</v>
      </c>
      <c r="AO3812" s="11">
        <f t="shared" si="620"/>
        <v>0.48530000000000006</v>
      </c>
      <c r="AP3812" s="10">
        <f t="shared" si="621"/>
        <v>5.8236000000000008</v>
      </c>
      <c r="AQ3812" s="10"/>
      <c r="AR3812" s="11" t="b">
        <f t="shared" si="622"/>
        <v>0</v>
      </c>
    </row>
    <row r="3813" spans="34:44" x14ac:dyDescent="0.2">
      <c r="AH3813">
        <v>7448502</v>
      </c>
      <c r="AI3813" s="10" t="s">
        <v>6667</v>
      </c>
      <c r="AJ3813">
        <v>157253</v>
      </c>
      <c r="AK3813" t="s">
        <v>565</v>
      </c>
      <c r="AL3813">
        <v>5</v>
      </c>
      <c r="AM3813">
        <v>12</v>
      </c>
      <c r="AN3813" s="11">
        <f>VLOOKUP(TRIM(AK3813),[1]Sheet1!$V:$W,2,FALSE)</f>
        <v>0.27429999999999999</v>
      </c>
      <c r="AO3813" s="11">
        <f t="shared" si="620"/>
        <v>0.27429999999999999</v>
      </c>
      <c r="AP3813" s="10">
        <f t="shared" si="621"/>
        <v>3.2915999999999999</v>
      </c>
      <c r="AQ3813" s="10"/>
      <c r="AR3813" s="11" t="b">
        <f t="shared" si="622"/>
        <v>0</v>
      </c>
    </row>
    <row r="3814" spans="34:44" x14ac:dyDescent="0.2">
      <c r="AH3814">
        <v>7448502</v>
      </c>
      <c r="AI3814" s="10" t="s">
        <v>6667</v>
      </c>
      <c r="AJ3814">
        <v>157253</v>
      </c>
      <c r="AK3814" t="s">
        <v>2362</v>
      </c>
      <c r="AL3814">
        <v>5</v>
      </c>
      <c r="AM3814">
        <v>12</v>
      </c>
      <c r="AN3814" s="11">
        <f>VLOOKUP(TRIM(AK3814),[1]Sheet1!$V:$W,2,FALSE)</f>
        <v>0.27429999999999999</v>
      </c>
      <c r="AO3814" s="11">
        <f t="shared" si="620"/>
        <v>0.27429999999999999</v>
      </c>
      <c r="AP3814" s="10">
        <f t="shared" si="621"/>
        <v>3.2915999999999999</v>
      </c>
      <c r="AQ3814" s="10"/>
      <c r="AR3814" s="11" t="b">
        <f t="shared" si="622"/>
        <v>0</v>
      </c>
    </row>
    <row r="3815" spans="34:44" x14ac:dyDescent="0.2">
      <c r="AH3815">
        <v>6804177</v>
      </c>
      <c r="AI3815" s="10" t="s">
        <v>6668</v>
      </c>
      <c r="AJ3815">
        <v>157254</v>
      </c>
      <c r="AK3815" t="s">
        <v>5375</v>
      </c>
      <c r="AL3815">
        <v>0</v>
      </c>
      <c r="AM3815">
        <v>4</v>
      </c>
      <c r="AN3815" s="11" t="e">
        <f>VLOOKUP(TRIM(AK3815),[1]Sheet1!$V:$W,2,FALSE)</f>
        <v>#N/A</v>
      </c>
      <c r="AO3815" s="11">
        <f t="shared" si="620"/>
        <v>0</v>
      </c>
      <c r="AP3815" s="10">
        <f t="shared" si="621"/>
        <v>0</v>
      </c>
      <c r="AQ3815" s="10"/>
      <c r="AR3815" s="11" t="b">
        <f t="shared" si="622"/>
        <v>0</v>
      </c>
    </row>
    <row r="3816" spans="34:44" x14ac:dyDescent="0.2">
      <c r="AH3816">
        <v>6804177</v>
      </c>
      <c r="AI3816" s="10" t="s">
        <v>6668</v>
      </c>
      <c r="AJ3816">
        <v>157254</v>
      </c>
      <c r="AK3816" t="s">
        <v>5379</v>
      </c>
      <c r="AL3816">
        <v>0</v>
      </c>
      <c r="AM3816">
        <v>4</v>
      </c>
      <c r="AN3816" s="11" t="e">
        <f>VLOOKUP(TRIM(AK3816),[1]Sheet1!$V:$W,2,FALSE)</f>
        <v>#N/A</v>
      </c>
      <c r="AO3816" s="11">
        <f t="shared" si="620"/>
        <v>0</v>
      </c>
      <c r="AP3816" s="10">
        <f t="shared" si="621"/>
        <v>0</v>
      </c>
      <c r="AQ3816" s="10"/>
      <c r="AR3816" s="11" t="b">
        <f t="shared" si="622"/>
        <v>0</v>
      </c>
    </row>
    <row r="3817" spans="34:44" x14ac:dyDescent="0.2">
      <c r="AH3817">
        <v>6804177</v>
      </c>
      <c r="AI3817" s="10" t="s">
        <v>6668</v>
      </c>
      <c r="AJ3817">
        <v>157254</v>
      </c>
      <c r="AK3817" t="s">
        <v>5230</v>
      </c>
      <c r="AL3817">
        <v>0</v>
      </c>
      <c r="AM3817">
        <v>4</v>
      </c>
      <c r="AN3817" s="11" t="e">
        <f>VLOOKUP(TRIM(AK3817),[1]Sheet1!$V:$W,2,FALSE)</f>
        <v>#N/A</v>
      </c>
      <c r="AO3817" s="11">
        <f t="shared" si="620"/>
        <v>0</v>
      </c>
      <c r="AP3817" s="10">
        <f t="shared" si="621"/>
        <v>0</v>
      </c>
      <c r="AQ3817" s="10"/>
      <c r="AR3817" s="11" t="b">
        <f t="shared" si="622"/>
        <v>0</v>
      </c>
    </row>
    <row r="3818" spans="34:44" x14ac:dyDescent="0.2">
      <c r="AH3818">
        <v>6804177</v>
      </c>
      <c r="AI3818" s="10" t="s">
        <v>6668</v>
      </c>
      <c r="AJ3818">
        <v>157254</v>
      </c>
      <c r="AK3818" t="s">
        <v>727</v>
      </c>
      <c r="AL3818">
        <v>0</v>
      </c>
      <c r="AM3818">
        <v>4</v>
      </c>
      <c r="AN3818" s="11" t="e">
        <f>VLOOKUP(TRIM(AK3818),[1]Sheet1!$V:$W,2,FALSE)</f>
        <v>#N/A</v>
      </c>
      <c r="AO3818" s="11">
        <f t="shared" si="620"/>
        <v>0</v>
      </c>
      <c r="AP3818" s="10">
        <f t="shared" si="621"/>
        <v>0</v>
      </c>
      <c r="AQ3818" s="10"/>
      <c r="AR3818" s="11" t="b">
        <f t="shared" si="622"/>
        <v>0</v>
      </c>
    </row>
    <row r="3819" spans="34:44" x14ac:dyDescent="0.2">
      <c r="AH3819">
        <v>6782682</v>
      </c>
      <c r="AI3819" s="10" t="s">
        <v>6378</v>
      </c>
      <c r="AJ3819">
        <v>157255</v>
      </c>
      <c r="AK3819" t="s">
        <v>4033</v>
      </c>
      <c r="AL3819">
        <v>0</v>
      </c>
      <c r="AM3819">
        <v>10</v>
      </c>
      <c r="AN3819" s="11">
        <f>VLOOKUP(TRIM(AK3819),[1]Sheet1!$V:$W,2,FALSE)</f>
        <v>0</v>
      </c>
      <c r="AO3819" s="11">
        <f t="shared" si="620"/>
        <v>0</v>
      </c>
      <c r="AP3819" s="10">
        <f t="shared" si="621"/>
        <v>0</v>
      </c>
      <c r="AQ3819" s="10"/>
      <c r="AR3819" s="11" t="b">
        <f t="shared" si="622"/>
        <v>0</v>
      </c>
    </row>
    <row r="3820" spans="34:44" x14ac:dyDescent="0.2">
      <c r="AH3820">
        <v>7376381</v>
      </c>
      <c r="AI3820" s="10" t="s">
        <v>6647</v>
      </c>
      <c r="AJ3820">
        <v>157256</v>
      </c>
      <c r="AK3820" t="s">
        <v>631</v>
      </c>
      <c r="AL3820">
        <v>5</v>
      </c>
      <c r="AM3820">
        <v>3</v>
      </c>
      <c r="AN3820" s="11">
        <f>VLOOKUP(TRIM(AK3820),[1]Sheet1!$V:$W,2,FALSE)</f>
        <v>0.33248720000000004</v>
      </c>
      <c r="AO3820" s="11">
        <f t="shared" si="620"/>
        <v>0.33248720000000004</v>
      </c>
      <c r="AP3820" s="10">
        <f t="shared" si="621"/>
        <v>0.99746160000000006</v>
      </c>
      <c r="AQ3820" s="10"/>
      <c r="AR3820" s="11" t="b">
        <f t="shared" si="622"/>
        <v>0</v>
      </c>
    </row>
    <row r="3821" spans="34:44" x14ac:dyDescent="0.2">
      <c r="AH3821">
        <v>7009230</v>
      </c>
      <c r="AI3821" s="10" t="s">
        <v>6241</v>
      </c>
      <c r="AJ3821">
        <v>157257</v>
      </c>
      <c r="AK3821" t="s">
        <v>3664</v>
      </c>
      <c r="AL3821">
        <v>5</v>
      </c>
      <c r="AM3821">
        <v>9</v>
      </c>
      <c r="AN3821" s="11">
        <f>VLOOKUP(TRIM(AK3821),[1]Sheet1!$V:$W,2,FALSE)</f>
        <v>12.850000000000001</v>
      </c>
      <c r="AO3821" s="11">
        <f t="shared" si="620"/>
        <v>12.850000000000001</v>
      </c>
      <c r="AP3821" s="10">
        <f t="shared" si="621"/>
        <v>115.65</v>
      </c>
      <c r="AQ3821" s="10"/>
      <c r="AR3821" s="11" t="b">
        <f t="shared" si="622"/>
        <v>0</v>
      </c>
    </row>
    <row r="3822" spans="34:44" x14ac:dyDescent="0.2">
      <c r="AH3822">
        <v>6784934</v>
      </c>
      <c r="AI3822" s="10" t="s">
        <v>6283</v>
      </c>
      <c r="AJ3822">
        <v>157258</v>
      </c>
      <c r="AK3822" t="s">
        <v>3253</v>
      </c>
      <c r="AL3822">
        <v>0</v>
      </c>
      <c r="AM3822">
        <v>4740</v>
      </c>
      <c r="AN3822" s="11">
        <f>VLOOKUP(TRIM(AK3822),[1]Sheet1!$V:$W,2,FALSE)</f>
        <v>0.10200000000000001</v>
      </c>
      <c r="AO3822" s="11">
        <f t="shared" si="620"/>
        <v>0.10200000000000001</v>
      </c>
      <c r="AP3822" s="10">
        <f t="shared" si="621"/>
        <v>483.48</v>
      </c>
      <c r="AQ3822" s="10"/>
      <c r="AR3822" s="11" t="b">
        <f t="shared" si="622"/>
        <v>0</v>
      </c>
    </row>
    <row r="3823" spans="34:44" x14ac:dyDescent="0.2">
      <c r="AH3823">
        <v>7663367</v>
      </c>
      <c r="AI3823" s="10" t="s">
        <v>6630</v>
      </c>
      <c r="AJ3823">
        <v>157259</v>
      </c>
      <c r="AK3823" t="s">
        <v>5175</v>
      </c>
      <c r="AL3823">
        <v>0</v>
      </c>
      <c r="AM3823">
        <v>2</v>
      </c>
      <c r="AN3823" s="11" t="e">
        <f>VLOOKUP(TRIM(AK3823),[1]Sheet1!$V:$W,2,FALSE)</f>
        <v>#N/A</v>
      </c>
      <c r="AO3823" s="11">
        <f t="shared" si="620"/>
        <v>0</v>
      </c>
      <c r="AP3823" s="10">
        <f t="shared" si="621"/>
        <v>0</v>
      </c>
      <c r="AQ3823" s="10"/>
      <c r="AR3823" s="11" t="b">
        <f t="shared" si="622"/>
        <v>0</v>
      </c>
    </row>
    <row r="3824" spans="34:44" x14ac:dyDescent="0.2">
      <c r="AH3824">
        <v>6782682</v>
      </c>
      <c r="AI3824" s="10" t="s">
        <v>6378</v>
      </c>
      <c r="AJ3824">
        <v>157260</v>
      </c>
      <c r="AK3824" t="s">
        <v>3838</v>
      </c>
      <c r="AL3824">
        <v>5</v>
      </c>
      <c r="AM3824">
        <v>2</v>
      </c>
      <c r="AN3824" s="11">
        <f>VLOOKUP(TRIM(AK3824),[1]Sheet1!$V:$W,2,FALSE)</f>
        <v>18.54</v>
      </c>
      <c r="AO3824" s="11">
        <f t="shared" si="620"/>
        <v>18.54</v>
      </c>
      <c r="AP3824" s="10">
        <f t="shared" si="621"/>
        <v>37.08</v>
      </c>
      <c r="AQ3824" s="10"/>
      <c r="AR3824" s="11" t="b">
        <f t="shared" si="622"/>
        <v>0</v>
      </c>
    </row>
    <row r="3825" spans="34:44" x14ac:dyDescent="0.2">
      <c r="AH3825">
        <v>6782682</v>
      </c>
      <c r="AI3825" s="10" t="s">
        <v>6378</v>
      </c>
      <c r="AJ3825">
        <v>157260</v>
      </c>
      <c r="AK3825" t="s">
        <v>5130</v>
      </c>
      <c r="AL3825">
        <v>0</v>
      </c>
      <c r="AM3825">
        <v>10</v>
      </c>
      <c r="AN3825" s="11" t="e">
        <f>VLOOKUP(TRIM(AK3825),[1]Sheet1!$V:$W,2,FALSE)</f>
        <v>#N/A</v>
      </c>
      <c r="AO3825" s="11">
        <f t="shared" si="620"/>
        <v>0</v>
      </c>
      <c r="AP3825" s="10">
        <f t="shared" si="621"/>
        <v>0</v>
      </c>
      <c r="AQ3825" s="10"/>
      <c r="AR3825" s="11" t="b">
        <f t="shared" si="622"/>
        <v>0</v>
      </c>
    </row>
    <row r="3826" spans="34:44" x14ac:dyDescent="0.2">
      <c r="AH3826">
        <v>6782682</v>
      </c>
      <c r="AI3826" s="10" t="s">
        <v>6378</v>
      </c>
      <c r="AJ3826">
        <v>157260</v>
      </c>
      <c r="AK3826" t="s">
        <v>3844</v>
      </c>
      <c r="AL3826">
        <v>1</v>
      </c>
      <c r="AM3826">
        <v>1</v>
      </c>
      <c r="AN3826" s="11" t="e">
        <f>VLOOKUP(TRIM(AK3826),[1]Sheet1!$V:$W,2,FALSE)</f>
        <v>#N/A</v>
      </c>
      <c r="AO3826" s="11">
        <f t="shared" si="620"/>
        <v>0</v>
      </c>
      <c r="AP3826" s="10">
        <f t="shared" si="621"/>
        <v>0</v>
      </c>
      <c r="AQ3826" s="10"/>
      <c r="AR3826" s="11" t="b">
        <f t="shared" si="622"/>
        <v>0</v>
      </c>
    </row>
    <row r="3827" spans="34:44" x14ac:dyDescent="0.2">
      <c r="AH3827">
        <v>6782682</v>
      </c>
      <c r="AI3827" s="10" t="s">
        <v>6378</v>
      </c>
      <c r="AJ3827">
        <v>157260</v>
      </c>
      <c r="AK3827" t="s">
        <v>3840</v>
      </c>
      <c r="AL3827">
        <v>1</v>
      </c>
      <c r="AM3827">
        <v>10</v>
      </c>
      <c r="AN3827" s="11" t="e">
        <f>VLOOKUP(TRIM(AK3827),[1]Sheet1!$V:$W,2,FALSE)</f>
        <v>#N/A</v>
      </c>
      <c r="AO3827" s="11">
        <f t="shared" si="620"/>
        <v>0</v>
      </c>
      <c r="AP3827" s="10">
        <f t="shared" si="621"/>
        <v>0</v>
      </c>
      <c r="AQ3827" s="10"/>
      <c r="AR3827" s="11" t="b">
        <f t="shared" si="622"/>
        <v>0</v>
      </c>
    </row>
    <row r="3828" spans="34:44" x14ac:dyDescent="0.2">
      <c r="AH3828">
        <v>6782682</v>
      </c>
      <c r="AI3828" s="10" t="s">
        <v>6378</v>
      </c>
      <c r="AJ3828">
        <v>157260</v>
      </c>
      <c r="AK3828" t="s">
        <v>5440</v>
      </c>
      <c r="AL3828">
        <v>1</v>
      </c>
      <c r="AM3828">
        <v>10</v>
      </c>
      <c r="AN3828" s="11" t="e">
        <f>VLOOKUP(TRIM(AK3828),[1]Sheet1!$V:$W,2,FALSE)</f>
        <v>#N/A</v>
      </c>
      <c r="AO3828" s="11">
        <f t="shared" si="620"/>
        <v>0</v>
      </c>
      <c r="AP3828" s="10">
        <f t="shared" si="621"/>
        <v>0</v>
      </c>
      <c r="AQ3828" s="10"/>
      <c r="AR3828" s="11" t="b">
        <f t="shared" si="622"/>
        <v>0</v>
      </c>
    </row>
    <row r="3829" spans="34:44" x14ac:dyDescent="0.2">
      <c r="AH3829">
        <v>6782682</v>
      </c>
      <c r="AI3829" s="10" t="s">
        <v>6378</v>
      </c>
      <c r="AJ3829">
        <v>157260</v>
      </c>
      <c r="AK3829" t="s">
        <v>5244</v>
      </c>
      <c r="AL3829">
        <v>0</v>
      </c>
      <c r="AM3829">
        <v>60</v>
      </c>
      <c r="AN3829" s="11">
        <f>VLOOKUP(TRIM(AK3829),[1]Sheet1!$V:$W,2,FALSE)</f>
        <v>0</v>
      </c>
      <c r="AO3829" s="11">
        <f t="shared" si="620"/>
        <v>0</v>
      </c>
      <c r="AP3829" s="10">
        <f t="shared" si="621"/>
        <v>0</v>
      </c>
      <c r="AQ3829" s="10"/>
      <c r="AR3829" s="11" t="b">
        <f t="shared" si="622"/>
        <v>0</v>
      </c>
    </row>
    <row r="3830" spans="34:44" x14ac:dyDescent="0.2">
      <c r="AH3830">
        <v>6789227</v>
      </c>
      <c r="AI3830" s="10" t="s">
        <v>6428</v>
      </c>
      <c r="AJ3830">
        <v>157261</v>
      </c>
      <c r="AK3830" t="s">
        <v>2327</v>
      </c>
      <c r="AL3830">
        <v>5</v>
      </c>
      <c r="AM3830">
        <v>1</v>
      </c>
      <c r="AN3830" s="11">
        <f>VLOOKUP(TRIM(AK3830),[1]Sheet1!$V:$W,2,FALSE)</f>
        <v>4.8330000000000005E-3</v>
      </c>
      <c r="AO3830" s="11">
        <f t="shared" si="620"/>
        <v>4.8330000000000005E-3</v>
      </c>
      <c r="AP3830" s="10">
        <f t="shared" si="621"/>
        <v>4.8330000000000005E-3</v>
      </c>
      <c r="AQ3830" s="10"/>
      <c r="AR3830" s="11" t="b">
        <f t="shared" si="622"/>
        <v>0</v>
      </c>
    </row>
    <row r="3831" spans="34:44" x14ac:dyDescent="0.2">
      <c r="AH3831">
        <v>6789227</v>
      </c>
      <c r="AI3831" s="10" t="s">
        <v>6428</v>
      </c>
      <c r="AJ3831">
        <v>157261</v>
      </c>
      <c r="AK3831" t="s">
        <v>2329</v>
      </c>
      <c r="AL3831">
        <v>5</v>
      </c>
      <c r="AM3831">
        <v>1</v>
      </c>
      <c r="AN3831" s="11">
        <f>VLOOKUP(TRIM(AK3831),[1]Sheet1!$V:$W,2,FALSE)</f>
        <v>4.8330000000000005E-3</v>
      </c>
      <c r="AO3831" s="11">
        <f t="shared" si="620"/>
        <v>4.8330000000000005E-3</v>
      </c>
      <c r="AP3831" s="10">
        <f t="shared" si="621"/>
        <v>4.8330000000000005E-3</v>
      </c>
      <c r="AQ3831" s="10"/>
      <c r="AR3831" s="11" t="b">
        <f t="shared" si="622"/>
        <v>0</v>
      </c>
    </row>
    <row r="3832" spans="34:44" x14ac:dyDescent="0.2">
      <c r="AH3832">
        <v>6782677</v>
      </c>
      <c r="AI3832" s="10" t="s">
        <v>6240</v>
      </c>
      <c r="AJ3832">
        <v>157262</v>
      </c>
      <c r="AK3832" t="s">
        <v>3703</v>
      </c>
      <c r="AL3832">
        <v>1</v>
      </c>
      <c r="AM3832">
        <v>3</v>
      </c>
      <c r="AN3832" s="11" t="e">
        <f>VLOOKUP(TRIM(AK3832),[1]Sheet1!$V:$W,2,FALSE)</f>
        <v>#N/A</v>
      </c>
      <c r="AO3832" s="11">
        <f t="shared" si="620"/>
        <v>0</v>
      </c>
      <c r="AP3832" s="10">
        <f t="shared" si="621"/>
        <v>0</v>
      </c>
      <c r="AQ3832" s="10"/>
      <c r="AR3832" s="11" t="b">
        <f t="shared" si="622"/>
        <v>0</v>
      </c>
    </row>
    <row r="3833" spans="34:44" x14ac:dyDescent="0.2">
      <c r="AH3833">
        <v>6782677</v>
      </c>
      <c r="AI3833" s="10" t="s">
        <v>6240</v>
      </c>
      <c r="AJ3833">
        <v>157262</v>
      </c>
      <c r="AK3833" t="s">
        <v>5513</v>
      </c>
      <c r="AL3833">
        <v>1</v>
      </c>
      <c r="AM3833">
        <v>18</v>
      </c>
      <c r="AN3833" s="11" t="e">
        <f>VLOOKUP(TRIM(AK3833),[1]Sheet1!$V:$W,2,FALSE)</f>
        <v>#N/A</v>
      </c>
      <c r="AO3833" s="11">
        <f t="shared" si="620"/>
        <v>0</v>
      </c>
      <c r="AP3833" s="10">
        <f t="shared" si="621"/>
        <v>0</v>
      </c>
      <c r="AQ3833" s="10"/>
      <c r="AR3833" s="11" t="b">
        <f t="shared" si="622"/>
        <v>0</v>
      </c>
    </row>
    <row r="3834" spans="34:44" x14ac:dyDescent="0.2">
      <c r="AH3834">
        <v>6782677</v>
      </c>
      <c r="AI3834" s="10" t="s">
        <v>6240</v>
      </c>
      <c r="AJ3834">
        <v>157262</v>
      </c>
      <c r="AK3834" t="s">
        <v>5987</v>
      </c>
      <c r="AL3834">
        <v>1</v>
      </c>
      <c r="AM3834">
        <v>2</v>
      </c>
      <c r="AN3834" s="11" t="e">
        <f>VLOOKUP(TRIM(AK3834),[1]Sheet1!$V:$W,2,FALSE)</f>
        <v>#N/A</v>
      </c>
      <c r="AO3834" s="11">
        <f t="shared" si="620"/>
        <v>0</v>
      </c>
      <c r="AP3834" s="10">
        <f t="shared" si="621"/>
        <v>0</v>
      </c>
      <c r="AQ3834" s="10"/>
      <c r="AR3834" s="11" t="b">
        <f t="shared" si="622"/>
        <v>0</v>
      </c>
    </row>
    <row r="3835" spans="34:44" x14ac:dyDescent="0.2">
      <c r="AH3835">
        <v>6782677</v>
      </c>
      <c r="AI3835" s="10" t="s">
        <v>6240</v>
      </c>
      <c r="AJ3835">
        <v>157262</v>
      </c>
      <c r="AK3835" t="s">
        <v>4940</v>
      </c>
      <c r="AL3835">
        <v>1</v>
      </c>
      <c r="AM3835">
        <v>15</v>
      </c>
      <c r="AN3835" s="11" t="e">
        <f>VLOOKUP(TRIM(AK3835),[1]Sheet1!$V:$W,2,FALSE)</f>
        <v>#N/A</v>
      </c>
      <c r="AO3835" s="11">
        <f t="shared" si="620"/>
        <v>0</v>
      </c>
      <c r="AP3835" s="10">
        <f t="shared" si="621"/>
        <v>0</v>
      </c>
      <c r="AQ3835" s="10"/>
      <c r="AR3835" s="11" t="b">
        <f t="shared" si="622"/>
        <v>0</v>
      </c>
    </row>
    <row r="3836" spans="34:44" x14ac:dyDescent="0.2">
      <c r="AH3836">
        <v>6782677</v>
      </c>
      <c r="AI3836" s="10" t="s">
        <v>6240</v>
      </c>
      <c r="AJ3836">
        <v>157262</v>
      </c>
      <c r="AK3836" t="s">
        <v>5750</v>
      </c>
      <c r="AL3836">
        <v>1</v>
      </c>
      <c r="AM3836">
        <v>5</v>
      </c>
      <c r="AN3836" s="11" t="e">
        <f>VLOOKUP(TRIM(AK3836),[1]Sheet1!$V:$W,2,FALSE)</f>
        <v>#N/A</v>
      </c>
      <c r="AO3836" s="11">
        <f t="shared" si="620"/>
        <v>0</v>
      </c>
      <c r="AP3836" s="10">
        <f t="shared" si="621"/>
        <v>0</v>
      </c>
      <c r="AQ3836" s="10"/>
      <c r="AR3836" s="11" t="b">
        <f t="shared" si="622"/>
        <v>0</v>
      </c>
    </row>
    <row r="3837" spans="34:44" x14ac:dyDescent="0.2">
      <c r="AH3837">
        <v>6782677</v>
      </c>
      <c r="AI3837" s="10" t="s">
        <v>6240</v>
      </c>
      <c r="AJ3837">
        <v>157262</v>
      </c>
      <c r="AK3837" t="s">
        <v>6002</v>
      </c>
      <c r="AL3837">
        <v>1</v>
      </c>
      <c r="AM3837">
        <v>10</v>
      </c>
      <c r="AN3837" s="11" t="e">
        <f>VLOOKUP(TRIM(AK3837),[1]Sheet1!$V:$W,2,FALSE)</f>
        <v>#N/A</v>
      </c>
      <c r="AO3837" s="11">
        <f t="shared" si="620"/>
        <v>0</v>
      </c>
      <c r="AP3837" s="10">
        <f t="shared" si="621"/>
        <v>0</v>
      </c>
      <c r="AQ3837" s="10"/>
      <c r="AR3837" s="11" t="b">
        <f t="shared" si="622"/>
        <v>0</v>
      </c>
    </row>
    <row r="3838" spans="34:44" x14ac:dyDescent="0.2">
      <c r="AH3838">
        <v>6784275</v>
      </c>
      <c r="AI3838" s="10" t="s">
        <v>6200</v>
      </c>
      <c r="AJ3838">
        <v>157263</v>
      </c>
      <c r="AK3838" t="s">
        <v>5140</v>
      </c>
      <c r="AL3838">
        <v>0</v>
      </c>
      <c r="AM3838">
        <v>40</v>
      </c>
      <c r="AN3838" s="11" t="e">
        <f>VLOOKUP(TRIM(AK3838),[1]Sheet1!$V:$W,2,FALSE)</f>
        <v>#N/A</v>
      </c>
      <c r="AO3838" s="11">
        <f t="shared" si="620"/>
        <v>0</v>
      </c>
      <c r="AP3838" s="10">
        <f t="shared" si="621"/>
        <v>0</v>
      </c>
      <c r="AQ3838" s="10"/>
      <c r="AR3838" s="11" t="b">
        <f t="shared" si="622"/>
        <v>0</v>
      </c>
    </row>
    <row r="3839" spans="34:44" x14ac:dyDescent="0.2">
      <c r="AH3839">
        <v>6784055</v>
      </c>
      <c r="AI3839" s="10" t="s">
        <v>6274</v>
      </c>
      <c r="AJ3839">
        <v>157264</v>
      </c>
      <c r="AK3839" t="s">
        <v>738</v>
      </c>
      <c r="AL3839">
        <v>5</v>
      </c>
      <c r="AM3839">
        <v>2000</v>
      </c>
      <c r="AN3839" s="11">
        <f>VLOOKUP(TRIM(AK3839),[1]Sheet1!$V:$W,2,FALSE)</f>
        <v>0</v>
      </c>
      <c r="AO3839" s="11">
        <f t="shared" si="620"/>
        <v>0</v>
      </c>
      <c r="AP3839" s="10">
        <f t="shared" si="621"/>
        <v>0</v>
      </c>
      <c r="AQ3839" s="10"/>
      <c r="AR3839" s="11" t="b">
        <f t="shared" si="622"/>
        <v>0</v>
      </c>
    </row>
    <row r="3840" spans="34:44" x14ac:dyDescent="0.2">
      <c r="AH3840">
        <v>6782692</v>
      </c>
      <c r="AI3840" s="10" t="s">
        <v>6238</v>
      </c>
      <c r="AJ3840">
        <v>157265</v>
      </c>
      <c r="AK3840" t="s">
        <v>5205</v>
      </c>
      <c r="AL3840">
        <v>1</v>
      </c>
      <c r="AM3840">
        <v>1</v>
      </c>
      <c r="AN3840" s="11" t="e">
        <f>VLOOKUP(TRIM(AK3840),[1]Sheet1!$V:$W,2,FALSE)</f>
        <v>#N/A</v>
      </c>
      <c r="AO3840" s="11">
        <f t="shared" si="620"/>
        <v>0</v>
      </c>
      <c r="AP3840" s="10">
        <f t="shared" si="621"/>
        <v>0</v>
      </c>
      <c r="AQ3840" s="10"/>
      <c r="AR3840" s="11" t="b">
        <f t="shared" si="622"/>
        <v>0</v>
      </c>
    </row>
    <row r="3841" spans="34:44" x14ac:dyDescent="0.2">
      <c r="AH3841">
        <v>6783221</v>
      </c>
      <c r="AI3841" s="10" t="s">
        <v>6292</v>
      </c>
      <c r="AJ3841">
        <v>157266</v>
      </c>
      <c r="AK3841" t="s">
        <v>4643</v>
      </c>
      <c r="AL3841">
        <v>1</v>
      </c>
      <c r="AM3841">
        <v>1</v>
      </c>
      <c r="AN3841" s="11" t="e">
        <f>VLOOKUP(TRIM(AK3841),[1]Sheet1!$V:$W,2,FALSE)</f>
        <v>#N/A</v>
      </c>
      <c r="AO3841" s="11">
        <f t="shared" si="620"/>
        <v>0</v>
      </c>
      <c r="AP3841" s="10">
        <f t="shared" si="621"/>
        <v>0</v>
      </c>
      <c r="AQ3841" s="10"/>
      <c r="AR3841" s="11" t="b">
        <f t="shared" si="622"/>
        <v>0</v>
      </c>
    </row>
    <row r="3842" spans="34:44" x14ac:dyDescent="0.2">
      <c r="AH3842">
        <v>6783221</v>
      </c>
      <c r="AI3842" s="10" t="s">
        <v>6292</v>
      </c>
      <c r="AJ3842">
        <v>157266</v>
      </c>
      <c r="AK3842" t="s">
        <v>5496</v>
      </c>
      <c r="AL3842">
        <v>1</v>
      </c>
      <c r="AM3842">
        <v>1</v>
      </c>
      <c r="AN3842" s="11" t="e">
        <f>VLOOKUP(TRIM(AK3842),[1]Sheet1!$V:$W,2,FALSE)</f>
        <v>#N/A</v>
      </c>
      <c r="AO3842" s="11">
        <f t="shared" si="620"/>
        <v>0</v>
      </c>
      <c r="AP3842" s="10">
        <f t="shared" si="621"/>
        <v>0</v>
      </c>
      <c r="AQ3842" s="10"/>
      <c r="AR3842" s="11" t="b">
        <f t="shared" si="622"/>
        <v>0</v>
      </c>
    </row>
    <row r="3843" spans="34:44" x14ac:dyDescent="0.2">
      <c r="AH3843">
        <v>6830641</v>
      </c>
      <c r="AI3843" s="10" t="s">
        <v>6669</v>
      </c>
      <c r="AJ3843">
        <v>157267</v>
      </c>
      <c r="AK3843" t="s">
        <v>743</v>
      </c>
      <c r="AL3843">
        <v>0</v>
      </c>
      <c r="AM3843">
        <v>5</v>
      </c>
      <c r="AN3843" s="11" t="e">
        <f>VLOOKUP(TRIM(AK3843),[1]Sheet1!$V:$W,2,FALSE)</f>
        <v>#N/A</v>
      </c>
      <c r="AO3843" s="11">
        <f t="shared" ref="AO3843:AO3906" si="623">IF(ISNA(AN3843),0,AN3843)</f>
        <v>0</v>
      </c>
      <c r="AP3843" s="10">
        <f t="shared" ref="AP3843:AP3906" si="624">AO3843*AM3843</f>
        <v>0</v>
      </c>
      <c r="AQ3843" s="10"/>
      <c r="AR3843" s="11" t="b">
        <f t="shared" ref="AR3843:AR3906" si="625">ABS(AY3843)&gt;ABS(AX3843)</f>
        <v>0</v>
      </c>
    </row>
    <row r="3844" spans="34:44" x14ac:dyDescent="0.2">
      <c r="AH3844">
        <v>6791795</v>
      </c>
      <c r="AI3844" s="10" t="s">
        <v>6670</v>
      </c>
      <c r="AJ3844">
        <v>157268</v>
      </c>
      <c r="AK3844" t="s">
        <v>4098</v>
      </c>
      <c r="AL3844">
        <v>0</v>
      </c>
      <c r="AM3844">
        <v>1</v>
      </c>
      <c r="AN3844" s="11" t="e">
        <f>VLOOKUP(TRIM(AK3844),[1]Sheet1!$V:$W,2,FALSE)</f>
        <v>#N/A</v>
      </c>
      <c r="AO3844" s="11">
        <f t="shared" si="623"/>
        <v>0</v>
      </c>
      <c r="AP3844" s="10">
        <f t="shared" si="624"/>
        <v>0</v>
      </c>
      <c r="AQ3844" s="10"/>
      <c r="AR3844" s="11" t="b">
        <f t="shared" si="625"/>
        <v>0</v>
      </c>
    </row>
    <row r="3845" spans="34:44" x14ac:dyDescent="0.2">
      <c r="AH3845">
        <v>6820086</v>
      </c>
      <c r="AI3845" s="10" t="s">
        <v>6280</v>
      </c>
      <c r="AJ3845">
        <v>157269</v>
      </c>
      <c r="AK3845" t="s">
        <v>1979</v>
      </c>
      <c r="AL3845">
        <v>1</v>
      </c>
      <c r="AM3845">
        <v>9</v>
      </c>
      <c r="AN3845" s="11" t="e">
        <f>VLOOKUP(TRIM(AK3845),[1]Sheet1!$V:$W,2,FALSE)</f>
        <v>#N/A</v>
      </c>
      <c r="AO3845" s="11">
        <f t="shared" si="623"/>
        <v>0</v>
      </c>
      <c r="AP3845" s="10">
        <f t="shared" si="624"/>
        <v>0</v>
      </c>
      <c r="AQ3845" s="10"/>
      <c r="AR3845" s="11" t="b">
        <f t="shared" si="625"/>
        <v>0</v>
      </c>
    </row>
    <row r="3846" spans="34:44" x14ac:dyDescent="0.2">
      <c r="AH3846">
        <v>6795170</v>
      </c>
      <c r="AI3846" s="10" t="s">
        <v>6671</v>
      </c>
      <c r="AJ3846">
        <v>157270</v>
      </c>
      <c r="AK3846" t="s">
        <v>2491</v>
      </c>
      <c r="AL3846">
        <v>5</v>
      </c>
      <c r="AM3846">
        <v>2</v>
      </c>
      <c r="AN3846" s="11">
        <f>VLOOKUP(TRIM(AK3846),[1]Sheet1!$V:$W,2,FALSE)</f>
        <v>0</v>
      </c>
      <c r="AO3846" s="11">
        <f t="shared" si="623"/>
        <v>0</v>
      </c>
      <c r="AP3846" s="10">
        <f t="shared" si="624"/>
        <v>0</v>
      </c>
      <c r="AQ3846" s="10"/>
      <c r="AR3846" s="11" t="b">
        <f t="shared" si="625"/>
        <v>0</v>
      </c>
    </row>
    <row r="3847" spans="34:44" x14ac:dyDescent="0.2">
      <c r="AH3847">
        <v>6810085</v>
      </c>
      <c r="AI3847" s="10" t="s">
        <v>6672</v>
      </c>
      <c r="AJ3847">
        <v>157271</v>
      </c>
      <c r="AK3847" t="s">
        <v>5200</v>
      </c>
      <c r="AL3847">
        <v>1</v>
      </c>
      <c r="AM3847">
        <v>20</v>
      </c>
      <c r="AN3847" s="11" t="e">
        <f>VLOOKUP(TRIM(AK3847),[1]Sheet1!$V:$W,2,FALSE)</f>
        <v>#N/A</v>
      </c>
      <c r="AO3847" s="11">
        <f t="shared" si="623"/>
        <v>0</v>
      </c>
      <c r="AP3847" s="10">
        <f t="shared" si="624"/>
        <v>0</v>
      </c>
      <c r="AQ3847" s="10"/>
      <c r="AR3847" s="11" t="b">
        <f t="shared" si="625"/>
        <v>0</v>
      </c>
    </row>
    <row r="3848" spans="34:44" x14ac:dyDescent="0.2">
      <c r="AH3848">
        <v>7450868</v>
      </c>
      <c r="AI3848" s="10" t="s">
        <v>6673</v>
      </c>
      <c r="AJ3848">
        <v>157272</v>
      </c>
      <c r="AK3848" t="s">
        <v>4171</v>
      </c>
      <c r="AL3848">
        <v>0</v>
      </c>
      <c r="AM3848">
        <v>0.08</v>
      </c>
      <c r="AN3848" s="11">
        <f>VLOOKUP(TRIM(AK3848),[1]Sheet1!$V:$W,2,FALSE)</f>
        <v>0</v>
      </c>
      <c r="AO3848" s="11">
        <f t="shared" si="623"/>
        <v>0</v>
      </c>
      <c r="AP3848" s="10">
        <f t="shared" si="624"/>
        <v>0</v>
      </c>
      <c r="AQ3848" s="10"/>
      <c r="AR3848" s="11" t="b">
        <f t="shared" si="625"/>
        <v>0</v>
      </c>
    </row>
    <row r="3849" spans="34:44" x14ac:dyDescent="0.2">
      <c r="AH3849">
        <v>6791105</v>
      </c>
      <c r="AI3849" s="10" t="s">
        <v>6251</v>
      </c>
      <c r="AJ3849">
        <v>157273</v>
      </c>
      <c r="AK3849" t="s">
        <v>753</v>
      </c>
      <c r="AL3849">
        <v>0</v>
      </c>
      <c r="AM3849">
        <v>1200</v>
      </c>
      <c r="AN3849" s="11">
        <f>VLOOKUP(TRIM(AK3849),[1]Sheet1!$V:$W,2,FALSE)</f>
        <v>0</v>
      </c>
      <c r="AO3849" s="11">
        <f t="shared" si="623"/>
        <v>0</v>
      </c>
      <c r="AP3849" s="10">
        <f t="shared" si="624"/>
        <v>0</v>
      </c>
      <c r="AQ3849" s="10"/>
      <c r="AR3849" s="11" t="b">
        <f t="shared" si="625"/>
        <v>0</v>
      </c>
    </row>
    <row r="3850" spans="34:44" x14ac:dyDescent="0.2">
      <c r="AH3850">
        <v>7499295</v>
      </c>
      <c r="AI3850" s="10" t="s">
        <v>6204</v>
      </c>
      <c r="AJ3850">
        <v>157274</v>
      </c>
      <c r="AK3850" t="s">
        <v>4548</v>
      </c>
      <c r="AL3850">
        <v>0</v>
      </c>
      <c r="AM3850">
        <v>2307</v>
      </c>
      <c r="AN3850" s="11">
        <f>VLOOKUP(TRIM(AK3850),[1]Sheet1!$V:$W,2,FALSE)</f>
        <v>0</v>
      </c>
      <c r="AO3850" s="11">
        <f t="shared" si="623"/>
        <v>0</v>
      </c>
      <c r="AP3850" s="10">
        <f t="shared" si="624"/>
        <v>0</v>
      </c>
      <c r="AQ3850" s="10"/>
      <c r="AR3850" s="11" t="b">
        <f t="shared" si="625"/>
        <v>0</v>
      </c>
    </row>
    <row r="3851" spans="34:44" x14ac:dyDescent="0.2">
      <c r="AH3851">
        <v>7499295</v>
      </c>
      <c r="AI3851" s="10" t="s">
        <v>6204</v>
      </c>
      <c r="AJ3851">
        <v>157274</v>
      </c>
      <c r="AK3851" t="s">
        <v>3969</v>
      </c>
      <c r="AL3851">
        <v>0</v>
      </c>
      <c r="AM3851">
        <v>20</v>
      </c>
      <c r="AN3851" s="11">
        <f>VLOOKUP(TRIM(AK3851),[1]Sheet1!$V:$W,2,FALSE)</f>
        <v>0</v>
      </c>
      <c r="AO3851" s="11">
        <f t="shared" si="623"/>
        <v>0</v>
      </c>
      <c r="AP3851" s="10">
        <f t="shared" si="624"/>
        <v>0</v>
      </c>
      <c r="AQ3851" s="10"/>
      <c r="AR3851" s="11" t="b">
        <f t="shared" si="625"/>
        <v>0</v>
      </c>
    </row>
    <row r="3852" spans="34:44" x14ac:dyDescent="0.2">
      <c r="AH3852">
        <v>6794235</v>
      </c>
      <c r="AI3852" s="10" t="s">
        <v>6488</v>
      </c>
      <c r="AJ3852">
        <v>157275</v>
      </c>
      <c r="AK3852" t="s">
        <v>4548</v>
      </c>
      <c r="AL3852">
        <v>0</v>
      </c>
      <c r="AM3852">
        <v>269.14999999999998</v>
      </c>
      <c r="AN3852" s="11">
        <f>VLOOKUP(TRIM(AK3852),[1]Sheet1!$V:$W,2,FALSE)</f>
        <v>0</v>
      </c>
      <c r="AO3852" s="11">
        <f t="shared" si="623"/>
        <v>0</v>
      </c>
      <c r="AP3852" s="10">
        <f t="shared" si="624"/>
        <v>0</v>
      </c>
      <c r="AQ3852" s="10"/>
      <c r="AR3852" s="11" t="b">
        <f t="shared" si="625"/>
        <v>0</v>
      </c>
    </row>
    <row r="3853" spans="34:44" x14ac:dyDescent="0.2">
      <c r="AH3853">
        <v>6784025</v>
      </c>
      <c r="AI3853" s="10" t="s">
        <v>6674</v>
      </c>
      <c r="AJ3853">
        <v>157276</v>
      </c>
      <c r="AK3853" t="s">
        <v>758</v>
      </c>
      <c r="AL3853">
        <v>0</v>
      </c>
      <c r="AM3853">
        <v>4000</v>
      </c>
      <c r="AN3853" s="11">
        <f>VLOOKUP(TRIM(AK3853),[1]Sheet1!$V:$W,2,FALSE)</f>
        <v>0</v>
      </c>
      <c r="AO3853" s="11">
        <f t="shared" si="623"/>
        <v>0</v>
      </c>
      <c r="AP3853" s="10">
        <f t="shared" si="624"/>
        <v>0</v>
      </c>
      <c r="AQ3853" s="10"/>
      <c r="AR3853" s="11" t="b">
        <f t="shared" si="625"/>
        <v>0</v>
      </c>
    </row>
    <row r="3854" spans="34:44" x14ac:dyDescent="0.2">
      <c r="AH3854">
        <v>25127</v>
      </c>
      <c r="AI3854" s="10" t="s">
        <v>6204</v>
      </c>
      <c r="AJ3854">
        <v>157277</v>
      </c>
      <c r="AK3854" t="s">
        <v>760</v>
      </c>
      <c r="AL3854">
        <v>1</v>
      </c>
      <c r="AM3854">
        <v>1</v>
      </c>
      <c r="AN3854" s="11" t="e">
        <f>VLOOKUP(TRIM(AK3854),[1]Sheet1!$V:$W,2,FALSE)</f>
        <v>#N/A</v>
      </c>
      <c r="AO3854" s="11">
        <f t="shared" si="623"/>
        <v>0</v>
      </c>
      <c r="AP3854" s="10">
        <f t="shared" si="624"/>
        <v>0</v>
      </c>
      <c r="AQ3854" s="10"/>
      <c r="AR3854" s="11" t="b">
        <f t="shared" si="625"/>
        <v>0</v>
      </c>
    </row>
    <row r="3855" spans="34:44" x14ac:dyDescent="0.2">
      <c r="AH3855">
        <v>7383531</v>
      </c>
      <c r="AI3855" s="10" t="s">
        <v>6652</v>
      </c>
      <c r="AJ3855">
        <v>157278</v>
      </c>
      <c r="AK3855" t="s">
        <v>760</v>
      </c>
      <c r="AL3855">
        <v>1</v>
      </c>
      <c r="AM3855">
        <v>1</v>
      </c>
      <c r="AN3855" s="11" t="e">
        <f>VLOOKUP(TRIM(AK3855),[1]Sheet1!$V:$W,2,FALSE)</f>
        <v>#N/A</v>
      </c>
      <c r="AO3855" s="11">
        <f t="shared" si="623"/>
        <v>0</v>
      </c>
      <c r="AP3855" s="10">
        <f t="shared" si="624"/>
        <v>0</v>
      </c>
      <c r="AQ3855" s="10"/>
      <c r="AR3855" s="11" t="b">
        <f t="shared" si="625"/>
        <v>0</v>
      </c>
    </row>
    <row r="3856" spans="34:44" x14ac:dyDescent="0.2">
      <c r="AH3856">
        <v>6783811</v>
      </c>
      <c r="AI3856" s="10" t="s">
        <v>6623</v>
      </c>
      <c r="AJ3856">
        <v>157279</v>
      </c>
      <c r="AK3856" t="s">
        <v>5386</v>
      </c>
      <c r="AL3856">
        <v>1</v>
      </c>
      <c r="AM3856">
        <v>1</v>
      </c>
      <c r="AN3856" s="11" t="e">
        <f>VLOOKUP(TRIM(AK3856),[1]Sheet1!$V:$W,2,FALSE)</f>
        <v>#N/A</v>
      </c>
      <c r="AO3856" s="11">
        <f t="shared" si="623"/>
        <v>0</v>
      </c>
      <c r="AP3856" s="10">
        <f t="shared" si="624"/>
        <v>0</v>
      </c>
      <c r="AQ3856" s="10"/>
      <c r="AR3856" s="11" t="b">
        <f t="shared" si="625"/>
        <v>0</v>
      </c>
    </row>
    <row r="3857" spans="34:44" x14ac:dyDescent="0.2">
      <c r="AH3857">
        <v>7450820</v>
      </c>
      <c r="AI3857" s="10" t="s">
        <v>6294</v>
      </c>
      <c r="AJ3857">
        <v>157280</v>
      </c>
      <c r="AK3857" t="s">
        <v>613</v>
      </c>
      <c r="AL3857">
        <v>0</v>
      </c>
      <c r="AM3857">
        <v>26</v>
      </c>
      <c r="AN3857" s="11">
        <f>VLOOKUP(TRIM(AK3857),[1]Sheet1!$V:$W,2,FALSE)</f>
        <v>0</v>
      </c>
      <c r="AO3857" s="11">
        <f t="shared" si="623"/>
        <v>0</v>
      </c>
      <c r="AP3857" s="10">
        <f t="shared" si="624"/>
        <v>0</v>
      </c>
      <c r="AQ3857" s="10"/>
      <c r="AR3857" s="11" t="b">
        <f t="shared" si="625"/>
        <v>0</v>
      </c>
    </row>
    <row r="3858" spans="34:44" x14ac:dyDescent="0.2">
      <c r="AH3858">
        <v>6785854</v>
      </c>
      <c r="AI3858" s="10" t="s">
        <v>6675</v>
      </c>
      <c r="AJ3858">
        <v>157281</v>
      </c>
      <c r="AK3858" t="s">
        <v>764</v>
      </c>
      <c r="AL3858">
        <v>8</v>
      </c>
      <c r="AM3858">
        <v>15000</v>
      </c>
      <c r="AN3858" s="11">
        <f>VLOOKUP(TRIM(AK3858),[1]Sheet1!$V:$W,2,FALSE)</f>
        <v>0</v>
      </c>
      <c r="AO3858" s="11">
        <f t="shared" si="623"/>
        <v>0</v>
      </c>
      <c r="AP3858" s="10">
        <f t="shared" si="624"/>
        <v>0</v>
      </c>
      <c r="AQ3858" s="10"/>
      <c r="AR3858" s="11" t="b">
        <f t="shared" si="625"/>
        <v>0</v>
      </c>
    </row>
    <row r="3859" spans="34:44" x14ac:dyDescent="0.2">
      <c r="AH3859">
        <v>6785854</v>
      </c>
      <c r="AI3859" s="10" t="s">
        <v>6675</v>
      </c>
      <c r="AJ3859">
        <v>157282</v>
      </c>
      <c r="AK3859" t="s">
        <v>764</v>
      </c>
      <c r="AL3859">
        <v>8</v>
      </c>
      <c r="AM3859">
        <v>15000</v>
      </c>
      <c r="AN3859" s="11">
        <f>VLOOKUP(TRIM(AK3859),[1]Sheet1!$V:$W,2,FALSE)</f>
        <v>0</v>
      </c>
      <c r="AO3859" s="11">
        <f t="shared" si="623"/>
        <v>0</v>
      </c>
      <c r="AP3859" s="10">
        <f t="shared" si="624"/>
        <v>0</v>
      </c>
      <c r="AQ3859" s="10"/>
      <c r="AR3859" s="11" t="b">
        <f t="shared" si="625"/>
        <v>0</v>
      </c>
    </row>
    <row r="3860" spans="34:44" x14ac:dyDescent="0.2">
      <c r="AH3860">
        <v>6784054</v>
      </c>
      <c r="AI3860" s="10" t="s">
        <v>6312</v>
      </c>
      <c r="AJ3860">
        <v>157283</v>
      </c>
      <c r="AK3860" t="s">
        <v>768</v>
      </c>
      <c r="AL3860">
        <v>0</v>
      </c>
      <c r="AM3860">
        <v>65000</v>
      </c>
      <c r="AN3860" s="11">
        <f>VLOOKUP(TRIM(AK3860),[1]Sheet1!$V:$W,2,FALSE)</f>
        <v>0</v>
      </c>
      <c r="AO3860" s="11">
        <f t="shared" si="623"/>
        <v>0</v>
      </c>
      <c r="AP3860" s="10">
        <f t="shared" si="624"/>
        <v>0</v>
      </c>
      <c r="AQ3860" s="10"/>
      <c r="AR3860" s="11" t="b">
        <f t="shared" si="625"/>
        <v>0</v>
      </c>
    </row>
    <row r="3861" spans="34:44" x14ac:dyDescent="0.2">
      <c r="AH3861">
        <v>6791105</v>
      </c>
      <c r="AI3861" s="10" t="s">
        <v>6251</v>
      </c>
      <c r="AJ3861">
        <v>157284</v>
      </c>
      <c r="AK3861" t="s">
        <v>2036</v>
      </c>
      <c r="AL3861">
        <v>0</v>
      </c>
      <c r="AM3861">
        <v>35000</v>
      </c>
      <c r="AN3861" s="11">
        <f>VLOOKUP(TRIM(AK3861),[1]Sheet1!$V:$W,2,FALSE)</f>
        <v>0</v>
      </c>
      <c r="AO3861" s="11">
        <f t="shared" si="623"/>
        <v>0</v>
      </c>
      <c r="AP3861" s="10">
        <f t="shared" si="624"/>
        <v>0</v>
      </c>
      <c r="AQ3861" s="10"/>
      <c r="AR3861" s="11" t="b">
        <f t="shared" si="625"/>
        <v>0</v>
      </c>
    </row>
    <row r="3862" spans="34:44" x14ac:dyDescent="0.2">
      <c r="AH3862">
        <v>6782684</v>
      </c>
      <c r="AI3862" s="10" t="s">
        <v>6373</v>
      </c>
      <c r="AJ3862">
        <v>157285</v>
      </c>
      <c r="AK3862" t="s">
        <v>3844</v>
      </c>
      <c r="AL3862">
        <v>1</v>
      </c>
      <c r="AM3862">
        <v>7</v>
      </c>
      <c r="AN3862" s="11" t="e">
        <f>VLOOKUP(TRIM(AK3862),[1]Sheet1!$V:$W,2,FALSE)</f>
        <v>#N/A</v>
      </c>
      <c r="AO3862" s="11">
        <f t="shared" si="623"/>
        <v>0</v>
      </c>
      <c r="AP3862" s="10">
        <f t="shared" si="624"/>
        <v>0</v>
      </c>
      <c r="AQ3862" s="10"/>
      <c r="AR3862" s="11" t="b">
        <f t="shared" si="625"/>
        <v>0</v>
      </c>
    </row>
    <row r="3863" spans="34:44" x14ac:dyDescent="0.2">
      <c r="AH3863">
        <v>6782684</v>
      </c>
      <c r="AI3863" s="10" t="s">
        <v>6373</v>
      </c>
      <c r="AJ3863">
        <v>157285</v>
      </c>
      <c r="AK3863" t="s">
        <v>4875</v>
      </c>
      <c r="AL3863">
        <v>1</v>
      </c>
      <c r="AM3863">
        <v>4</v>
      </c>
      <c r="AN3863" s="11" t="e">
        <f>VLOOKUP(TRIM(AK3863),[1]Sheet1!$V:$W,2,FALSE)</f>
        <v>#N/A</v>
      </c>
      <c r="AO3863" s="11">
        <f t="shared" si="623"/>
        <v>0</v>
      </c>
      <c r="AP3863" s="10">
        <f t="shared" si="624"/>
        <v>0</v>
      </c>
      <c r="AQ3863" s="10"/>
      <c r="AR3863" s="11" t="b">
        <f t="shared" si="625"/>
        <v>0</v>
      </c>
    </row>
    <row r="3864" spans="34:44" x14ac:dyDescent="0.2">
      <c r="AH3864">
        <v>6784055</v>
      </c>
      <c r="AI3864" s="10" t="s">
        <v>6274</v>
      </c>
      <c r="AJ3864">
        <v>157286</v>
      </c>
      <c r="AK3864" t="s">
        <v>773</v>
      </c>
      <c r="AL3864">
        <v>5</v>
      </c>
      <c r="AM3864">
        <v>500</v>
      </c>
      <c r="AN3864" s="11">
        <f>VLOOKUP(TRIM(AK3864),[1]Sheet1!$V:$W,2,FALSE)</f>
        <v>0</v>
      </c>
      <c r="AO3864" s="11">
        <f t="shared" si="623"/>
        <v>0</v>
      </c>
      <c r="AP3864" s="10">
        <f t="shared" si="624"/>
        <v>0</v>
      </c>
      <c r="AQ3864" s="10"/>
      <c r="AR3864" s="11" t="b">
        <f t="shared" si="625"/>
        <v>0</v>
      </c>
    </row>
    <row r="3865" spans="34:44" x14ac:dyDescent="0.2">
      <c r="AH3865">
        <v>7450840</v>
      </c>
      <c r="AI3865" s="10" t="s">
        <v>6301</v>
      </c>
      <c r="AJ3865">
        <v>157287</v>
      </c>
      <c r="AK3865" t="s">
        <v>4490</v>
      </c>
      <c r="AL3865">
        <v>0</v>
      </c>
      <c r="AM3865">
        <v>1</v>
      </c>
      <c r="AN3865" s="11" t="e">
        <f>VLOOKUP(TRIM(AK3865),[1]Sheet1!$V:$W,2,FALSE)</f>
        <v>#N/A</v>
      </c>
      <c r="AO3865" s="11">
        <f t="shared" si="623"/>
        <v>0</v>
      </c>
      <c r="AP3865" s="10">
        <f t="shared" si="624"/>
        <v>0</v>
      </c>
      <c r="AQ3865" s="10"/>
      <c r="AR3865" s="11" t="b">
        <f t="shared" si="625"/>
        <v>0</v>
      </c>
    </row>
    <row r="3866" spans="34:44" x14ac:dyDescent="0.2">
      <c r="AH3866">
        <v>6794235</v>
      </c>
      <c r="AI3866" s="10" t="s">
        <v>6488</v>
      </c>
      <c r="AJ3866">
        <v>157288</v>
      </c>
      <c r="AK3866" t="s">
        <v>776</v>
      </c>
      <c r="AL3866">
        <v>0</v>
      </c>
      <c r="AM3866">
        <v>4</v>
      </c>
      <c r="AN3866" s="11">
        <f>VLOOKUP(TRIM(AK3866),[1]Sheet1!$V:$W,2,FALSE)</f>
        <v>0</v>
      </c>
      <c r="AO3866" s="11">
        <f t="shared" si="623"/>
        <v>0</v>
      </c>
      <c r="AP3866" s="10">
        <f t="shared" si="624"/>
        <v>0</v>
      </c>
      <c r="AQ3866" s="10"/>
      <c r="AR3866" s="11" t="b">
        <f t="shared" si="625"/>
        <v>0</v>
      </c>
    </row>
    <row r="3867" spans="34:44" x14ac:dyDescent="0.2">
      <c r="AH3867">
        <v>6783616</v>
      </c>
      <c r="AI3867" s="10" t="s">
        <v>6290</v>
      </c>
      <c r="AJ3867">
        <v>157289</v>
      </c>
      <c r="AK3867" t="s">
        <v>5560</v>
      </c>
      <c r="AL3867">
        <v>0</v>
      </c>
      <c r="AM3867">
        <v>30</v>
      </c>
      <c r="AN3867" s="11" t="e">
        <f>VLOOKUP(TRIM(AK3867),[1]Sheet1!$V:$W,2,FALSE)</f>
        <v>#N/A</v>
      </c>
      <c r="AO3867" s="11">
        <f t="shared" si="623"/>
        <v>0</v>
      </c>
      <c r="AP3867" s="10">
        <f t="shared" si="624"/>
        <v>0</v>
      </c>
      <c r="AQ3867" s="10"/>
      <c r="AR3867" s="11" t="b">
        <f t="shared" si="625"/>
        <v>0</v>
      </c>
    </row>
    <row r="3868" spans="34:44" x14ac:dyDescent="0.2">
      <c r="AH3868">
        <v>6783616</v>
      </c>
      <c r="AI3868" s="10" t="s">
        <v>6290</v>
      </c>
      <c r="AJ3868">
        <v>157289</v>
      </c>
      <c r="AK3868" t="s">
        <v>4906</v>
      </c>
      <c r="AL3868">
        <v>1</v>
      </c>
      <c r="AM3868">
        <v>10</v>
      </c>
      <c r="AN3868" s="11" t="e">
        <f>VLOOKUP(TRIM(AK3868),[1]Sheet1!$V:$W,2,FALSE)</f>
        <v>#N/A</v>
      </c>
      <c r="AO3868" s="11">
        <f t="shared" si="623"/>
        <v>0</v>
      </c>
      <c r="AP3868" s="10">
        <f t="shared" si="624"/>
        <v>0</v>
      </c>
      <c r="AQ3868" s="10"/>
      <c r="AR3868" s="11" t="b">
        <f t="shared" si="625"/>
        <v>0</v>
      </c>
    </row>
    <row r="3869" spans="34:44" x14ac:dyDescent="0.2">
      <c r="AH3869">
        <v>6783616</v>
      </c>
      <c r="AI3869" s="10" t="s">
        <v>6290</v>
      </c>
      <c r="AJ3869">
        <v>157289</v>
      </c>
      <c r="AK3869" t="s">
        <v>5792</v>
      </c>
      <c r="AL3869">
        <v>1</v>
      </c>
      <c r="AM3869">
        <v>6</v>
      </c>
      <c r="AN3869" s="11" t="e">
        <f>VLOOKUP(TRIM(AK3869),[1]Sheet1!$V:$W,2,FALSE)</f>
        <v>#N/A</v>
      </c>
      <c r="AO3869" s="11">
        <f t="shared" si="623"/>
        <v>0</v>
      </c>
      <c r="AP3869" s="10">
        <f t="shared" si="624"/>
        <v>0</v>
      </c>
      <c r="AQ3869" s="10"/>
      <c r="AR3869" s="11" t="b">
        <f t="shared" si="625"/>
        <v>0</v>
      </c>
    </row>
    <row r="3870" spans="34:44" x14ac:dyDescent="0.2">
      <c r="AH3870">
        <v>6783616</v>
      </c>
      <c r="AI3870" s="10" t="s">
        <v>6290</v>
      </c>
      <c r="AJ3870">
        <v>157289</v>
      </c>
      <c r="AK3870" t="s">
        <v>5445</v>
      </c>
      <c r="AL3870">
        <v>1</v>
      </c>
      <c r="AM3870">
        <v>10</v>
      </c>
      <c r="AN3870" s="11" t="e">
        <f>VLOOKUP(TRIM(AK3870),[1]Sheet1!$V:$W,2,FALSE)</f>
        <v>#N/A</v>
      </c>
      <c r="AO3870" s="11">
        <f t="shared" si="623"/>
        <v>0</v>
      </c>
      <c r="AP3870" s="10">
        <f t="shared" si="624"/>
        <v>0</v>
      </c>
      <c r="AQ3870" s="10"/>
      <c r="AR3870" s="11" t="b">
        <f t="shared" si="625"/>
        <v>0</v>
      </c>
    </row>
    <row r="3871" spans="34:44" x14ac:dyDescent="0.2">
      <c r="AH3871">
        <v>1900</v>
      </c>
      <c r="AI3871" s="10" t="s">
        <v>6204</v>
      </c>
      <c r="AJ3871">
        <v>3515</v>
      </c>
      <c r="AK3871" t="s">
        <v>5203</v>
      </c>
      <c r="AL3871">
        <v>1</v>
      </c>
      <c r="AM3871">
        <v>2</v>
      </c>
      <c r="AN3871" s="11" t="e">
        <f>VLOOKUP(TRIM(AK3871),[1]Sheet1!$V:$W,2,FALSE)</f>
        <v>#N/A</v>
      </c>
      <c r="AO3871" s="11">
        <f t="shared" si="623"/>
        <v>0</v>
      </c>
      <c r="AP3871" s="10">
        <f t="shared" si="624"/>
        <v>0</v>
      </c>
      <c r="AQ3871" s="10"/>
      <c r="AR3871" s="11" t="b">
        <f t="shared" si="625"/>
        <v>0</v>
      </c>
    </row>
    <row r="3872" spans="34:44" x14ac:dyDescent="0.2">
      <c r="AH3872">
        <v>6783616</v>
      </c>
      <c r="AI3872" s="10" t="s">
        <v>6290</v>
      </c>
      <c r="AJ3872">
        <v>157289</v>
      </c>
      <c r="AK3872" t="s">
        <v>4896</v>
      </c>
      <c r="AL3872">
        <v>1</v>
      </c>
      <c r="AM3872">
        <v>2</v>
      </c>
      <c r="AN3872" s="11" t="e">
        <f>VLOOKUP(TRIM(AK3872),[1]Sheet1!$V:$W,2,FALSE)</f>
        <v>#N/A</v>
      </c>
      <c r="AO3872" s="11">
        <f t="shared" si="623"/>
        <v>0</v>
      </c>
      <c r="AP3872" s="10">
        <f t="shared" si="624"/>
        <v>0</v>
      </c>
      <c r="AQ3872" s="10"/>
      <c r="AR3872" s="11" t="b">
        <f t="shared" si="625"/>
        <v>0</v>
      </c>
    </row>
    <row r="3873" spans="34:44" x14ac:dyDescent="0.2">
      <c r="AH3873">
        <v>1900</v>
      </c>
      <c r="AI3873" s="10" t="s">
        <v>6204</v>
      </c>
      <c r="AJ3873">
        <v>3515</v>
      </c>
      <c r="AK3873" t="s">
        <v>5205</v>
      </c>
      <c r="AL3873">
        <v>1</v>
      </c>
      <c r="AM3873">
        <v>1</v>
      </c>
      <c r="AN3873" s="11" t="e">
        <f>VLOOKUP(TRIM(AK3873),[1]Sheet1!$V:$W,2,FALSE)</f>
        <v>#N/A</v>
      </c>
      <c r="AO3873" s="11">
        <f t="shared" si="623"/>
        <v>0</v>
      </c>
      <c r="AP3873" s="10">
        <f t="shared" si="624"/>
        <v>0</v>
      </c>
      <c r="AQ3873" s="10"/>
      <c r="AR3873" s="11" t="b">
        <f t="shared" si="625"/>
        <v>0</v>
      </c>
    </row>
    <row r="3874" spans="34:44" x14ac:dyDescent="0.2">
      <c r="AH3874">
        <v>6783616</v>
      </c>
      <c r="AI3874" s="10" t="s">
        <v>6290</v>
      </c>
      <c r="AJ3874">
        <v>157289</v>
      </c>
      <c r="AK3874" t="s">
        <v>5503</v>
      </c>
      <c r="AL3874">
        <v>1</v>
      </c>
      <c r="AM3874">
        <v>1</v>
      </c>
      <c r="AN3874" s="11" t="e">
        <f>VLOOKUP(TRIM(AK3874),[1]Sheet1!$V:$W,2,FALSE)</f>
        <v>#N/A</v>
      </c>
      <c r="AO3874" s="11">
        <f t="shared" si="623"/>
        <v>0</v>
      </c>
      <c r="AP3874" s="10">
        <f t="shared" si="624"/>
        <v>0</v>
      </c>
      <c r="AQ3874" s="10"/>
      <c r="AR3874" s="11" t="b">
        <f t="shared" si="625"/>
        <v>0</v>
      </c>
    </row>
    <row r="3875" spans="34:44" x14ac:dyDescent="0.2">
      <c r="AH3875">
        <v>1900</v>
      </c>
      <c r="AI3875" s="10" t="s">
        <v>6204</v>
      </c>
      <c r="AJ3875">
        <v>3515</v>
      </c>
      <c r="AK3875" t="s">
        <v>5200</v>
      </c>
      <c r="AL3875">
        <v>1</v>
      </c>
      <c r="AM3875">
        <v>20</v>
      </c>
      <c r="AN3875" s="11" t="e">
        <f>VLOOKUP(TRIM(AK3875),[1]Sheet1!$V:$W,2,FALSE)</f>
        <v>#N/A</v>
      </c>
      <c r="AO3875" s="11">
        <f t="shared" si="623"/>
        <v>0</v>
      </c>
      <c r="AP3875" s="10">
        <f t="shared" si="624"/>
        <v>0</v>
      </c>
      <c r="AQ3875" s="10"/>
      <c r="AR3875" s="11" t="b">
        <f t="shared" si="625"/>
        <v>0</v>
      </c>
    </row>
    <row r="3876" spans="34:44" x14ac:dyDescent="0.2">
      <c r="AH3876">
        <v>6783616</v>
      </c>
      <c r="AI3876" s="10" t="s">
        <v>6290</v>
      </c>
      <c r="AJ3876">
        <v>157289</v>
      </c>
      <c r="AK3876" t="s">
        <v>5746</v>
      </c>
      <c r="AL3876">
        <v>1</v>
      </c>
      <c r="AM3876">
        <v>1</v>
      </c>
      <c r="AN3876" s="11" t="e">
        <f>VLOOKUP(TRIM(AK3876),[1]Sheet1!$V:$W,2,FALSE)</f>
        <v>#N/A</v>
      </c>
      <c r="AO3876" s="11">
        <f t="shared" si="623"/>
        <v>0</v>
      </c>
      <c r="AP3876" s="10">
        <f t="shared" si="624"/>
        <v>0</v>
      </c>
      <c r="AQ3876" s="10"/>
      <c r="AR3876" s="11" t="b">
        <f t="shared" si="625"/>
        <v>0</v>
      </c>
    </row>
    <row r="3877" spans="34:44" x14ac:dyDescent="0.2">
      <c r="AH3877">
        <v>6783616</v>
      </c>
      <c r="AI3877" s="10" t="s">
        <v>6290</v>
      </c>
      <c r="AJ3877">
        <v>157289</v>
      </c>
      <c r="AK3877" t="s">
        <v>5483</v>
      </c>
      <c r="AL3877">
        <v>1</v>
      </c>
      <c r="AM3877">
        <v>2</v>
      </c>
      <c r="AN3877" s="11" t="e">
        <f>VLOOKUP(TRIM(AK3877),[1]Sheet1!$V:$W,2,FALSE)</f>
        <v>#N/A</v>
      </c>
      <c r="AO3877" s="11">
        <f t="shared" si="623"/>
        <v>0</v>
      </c>
      <c r="AP3877" s="10">
        <f t="shared" si="624"/>
        <v>0</v>
      </c>
      <c r="AQ3877" s="10"/>
      <c r="AR3877" s="11" t="b">
        <f t="shared" si="625"/>
        <v>0</v>
      </c>
    </row>
    <row r="3878" spans="34:44" x14ac:dyDescent="0.2">
      <c r="AH3878">
        <v>7450840</v>
      </c>
      <c r="AI3878" s="10" t="s">
        <v>6301</v>
      </c>
      <c r="AJ3878">
        <v>157290</v>
      </c>
      <c r="AK3878" t="s">
        <v>780</v>
      </c>
      <c r="AL3878">
        <v>0</v>
      </c>
      <c r="AM3878">
        <v>30</v>
      </c>
      <c r="AN3878" s="11">
        <f>VLOOKUP(TRIM(AK3878),[1]Sheet1!$V:$W,2,FALSE)</f>
        <v>0</v>
      </c>
      <c r="AO3878" s="11">
        <f t="shared" si="623"/>
        <v>0</v>
      </c>
      <c r="AP3878" s="10">
        <f t="shared" si="624"/>
        <v>0</v>
      </c>
      <c r="AQ3878" s="10"/>
      <c r="AR3878" s="11" t="b">
        <f t="shared" si="625"/>
        <v>0</v>
      </c>
    </row>
    <row r="3879" spans="34:44" x14ac:dyDescent="0.2">
      <c r="AH3879">
        <v>1900</v>
      </c>
      <c r="AI3879" s="10" t="s">
        <v>6204</v>
      </c>
      <c r="AJ3879">
        <v>3515</v>
      </c>
      <c r="AK3879" t="s">
        <v>5207</v>
      </c>
      <c r="AL3879">
        <v>1</v>
      </c>
      <c r="AM3879">
        <v>2</v>
      </c>
      <c r="AN3879" s="11" t="e">
        <f>VLOOKUP(TRIM(AK3879),[1]Sheet1!$V:$W,2,FALSE)</f>
        <v>#N/A</v>
      </c>
      <c r="AO3879" s="11">
        <f t="shared" si="623"/>
        <v>0</v>
      </c>
      <c r="AP3879" s="10">
        <f t="shared" si="624"/>
        <v>0</v>
      </c>
      <c r="AQ3879" s="10"/>
      <c r="AR3879" s="11" t="b">
        <f t="shared" si="625"/>
        <v>0</v>
      </c>
    </row>
    <row r="3880" spans="34:44" x14ac:dyDescent="0.2">
      <c r="AH3880">
        <v>7450840</v>
      </c>
      <c r="AI3880" s="10" t="s">
        <v>6301</v>
      </c>
      <c r="AJ3880">
        <v>157290</v>
      </c>
      <c r="AK3880" t="s">
        <v>780</v>
      </c>
      <c r="AL3880">
        <v>0</v>
      </c>
      <c r="AM3880">
        <v>20</v>
      </c>
      <c r="AN3880" s="11">
        <f>VLOOKUP(TRIM(AK3880),[1]Sheet1!$V:$W,2,FALSE)</f>
        <v>0</v>
      </c>
      <c r="AO3880" s="11">
        <f t="shared" si="623"/>
        <v>0</v>
      </c>
      <c r="AP3880" s="10">
        <f t="shared" si="624"/>
        <v>0</v>
      </c>
      <c r="AQ3880" s="10"/>
      <c r="AR3880" s="11" t="b">
        <f t="shared" si="625"/>
        <v>0</v>
      </c>
    </row>
    <row r="3881" spans="34:44" x14ac:dyDescent="0.2">
      <c r="AH3881">
        <v>6793577</v>
      </c>
      <c r="AI3881" s="10" t="s">
        <v>6354</v>
      </c>
      <c r="AJ3881">
        <v>157291</v>
      </c>
      <c r="AK3881" t="s">
        <v>4499</v>
      </c>
      <c r="AL3881">
        <v>0</v>
      </c>
      <c r="AM3881">
        <v>2.1</v>
      </c>
      <c r="AN3881" s="11">
        <f>VLOOKUP(TRIM(AK3881),[1]Sheet1!$V:$W,2,FALSE)</f>
        <v>0</v>
      </c>
      <c r="AO3881" s="11">
        <f t="shared" si="623"/>
        <v>0</v>
      </c>
      <c r="AP3881" s="10">
        <f t="shared" si="624"/>
        <v>0</v>
      </c>
      <c r="AQ3881" s="10"/>
      <c r="AR3881" s="11" t="b">
        <f t="shared" si="625"/>
        <v>0</v>
      </c>
    </row>
    <row r="3882" spans="34:44" x14ac:dyDescent="0.2">
      <c r="AH3882">
        <v>6793577</v>
      </c>
      <c r="AI3882" s="10" t="s">
        <v>6354</v>
      </c>
      <c r="AJ3882">
        <v>157291</v>
      </c>
      <c r="AK3882" t="s">
        <v>4501</v>
      </c>
      <c r="AL3882">
        <v>0</v>
      </c>
      <c r="AM3882">
        <v>1</v>
      </c>
      <c r="AN3882" s="11">
        <f>VLOOKUP(TRIM(AK3882),[1]Sheet1!$V:$W,2,FALSE)</f>
        <v>0</v>
      </c>
      <c r="AO3882" s="11">
        <f t="shared" si="623"/>
        <v>0</v>
      </c>
      <c r="AP3882" s="10">
        <f t="shared" si="624"/>
        <v>0</v>
      </c>
      <c r="AQ3882" s="10"/>
      <c r="AR3882" s="11" t="b">
        <f t="shared" si="625"/>
        <v>0</v>
      </c>
    </row>
    <row r="3883" spans="34:44" x14ac:dyDescent="0.2">
      <c r="AH3883">
        <v>1900</v>
      </c>
      <c r="AI3883" s="10" t="s">
        <v>6204</v>
      </c>
      <c r="AJ3883">
        <v>3515</v>
      </c>
      <c r="AK3883" t="s">
        <v>5209</v>
      </c>
      <c r="AL3883">
        <v>1</v>
      </c>
      <c r="AM3883">
        <v>4</v>
      </c>
      <c r="AN3883" s="11" t="e">
        <f>VLOOKUP(TRIM(AK3883),[1]Sheet1!$V:$W,2,FALSE)</f>
        <v>#N/A</v>
      </c>
      <c r="AO3883" s="11">
        <f t="shared" si="623"/>
        <v>0</v>
      </c>
      <c r="AP3883" s="10">
        <f t="shared" si="624"/>
        <v>0</v>
      </c>
      <c r="AQ3883" s="10"/>
      <c r="AR3883" s="11" t="b">
        <f t="shared" si="625"/>
        <v>0</v>
      </c>
    </row>
    <row r="3884" spans="34:44" x14ac:dyDescent="0.2">
      <c r="AH3884">
        <v>241083</v>
      </c>
      <c r="AI3884" s="10" t="s">
        <v>6676</v>
      </c>
      <c r="AJ3884">
        <v>157292</v>
      </c>
      <c r="AK3884" t="s">
        <v>5282</v>
      </c>
      <c r="AL3884">
        <v>0</v>
      </c>
      <c r="AM3884">
        <v>0.80400000000000005</v>
      </c>
      <c r="AN3884" s="11" t="e">
        <f>VLOOKUP(TRIM(AK3884),[1]Sheet1!$V:$W,2,FALSE)</f>
        <v>#N/A</v>
      </c>
      <c r="AO3884" s="11">
        <f t="shared" si="623"/>
        <v>0</v>
      </c>
      <c r="AP3884" s="10">
        <f t="shared" si="624"/>
        <v>0</v>
      </c>
      <c r="AQ3884" s="10"/>
      <c r="AR3884" s="11" t="b">
        <f t="shared" si="625"/>
        <v>0</v>
      </c>
    </row>
    <row r="3885" spans="34:44" x14ac:dyDescent="0.2">
      <c r="AH3885">
        <v>241083</v>
      </c>
      <c r="AI3885" s="10" t="s">
        <v>6676</v>
      </c>
      <c r="AJ3885">
        <v>157292</v>
      </c>
      <c r="AK3885" t="s">
        <v>5282</v>
      </c>
      <c r="AL3885">
        <v>0</v>
      </c>
      <c r="AM3885">
        <v>4187.8339999999998</v>
      </c>
      <c r="AN3885" s="11" t="e">
        <f>VLOOKUP(TRIM(AK3885),[1]Sheet1!$V:$W,2,FALSE)</f>
        <v>#N/A</v>
      </c>
      <c r="AO3885" s="11">
        <f t="shared" si="623"/>
        <v>0</v>
      </c>
      <c r="AP3885" s="10">
        <f t="shared" si="624"/>
        <v>0</v>
      </c>
      <c r="AQ3885" s="10"/>
      <c r="AR3885" s="11" t="b">
        <f t="shared" si="625"/>
        <v>0</v>
      </c>
    </row>
    <row r="3886" spans="34:44" x14ac:dyDescent="0.2">
      <c r="AH3886">
        <v>7656027</v>
      </c>
      <c r="AI3886" s="10" t="s">
        <v>6677</v>
      </c>
      <c r="AJ3886">
        <v>156985</v>
      </c>
      <c r="AK3886" t="s">
        <v>5400</v>
      </c>
      <c r="AL3886">
        <v>0</v>
      </c>
      <c r="AM3886">
        <v>1</v>
      </c>
      <c r="AN3886" s="11" t="e">
        <f>VLOOKUP(TRIM(AK3886),[1]Sheet1!$V:$W,2,FALSE)</f>
        <v>#N/A</v>
      </c>
      <c r="AO3886" s="11">
        <f t="shared" si="623"/>
        <v>0</v>
      </c>
      <c r="AP3886" s="10">
        <f t="shared" si="624"/>
        <v>0</v>
      </c>
      <c r="AQ3886" s="10"/>
      <c r="AR3886" s="11" t="b">
        <f t="shared" si="625"/>
        <v>0</v>
      </c>
    </row>
    <row r="3887" spans="34:44" x14ac:dyDescent="0.2">
      <c r="AH3887">
        <v>7450280</v>
      </c>
      <c r="AI3887" s="10" t="s">
        <v>6331</v>
      </c>
      <c r="AJ3887">
        <v>157293</v>
      </c>
      <c r="AK3887" t="s">
        <v>3263</v>
      </c>
      <c r="AL3887">
        <v>0</v>
      </c>
      <c r="AM3887">
        <v>400</v>
      </c>
      <c r="AN3887" s="11">
        <f>VLOOKUP(TRIM(AK3887),[1]Sheet1!$V:$W,2,FALSE)</f>
        <v>0.79649999999999999</v>
      </c>
      <c r="AO3887" s="11">
        <f t="shared" si="623"/>
        <v>0.79649999999999999</v>
      </c>
      <c r="AP3887" s="10">
        <f t="shared" si="624"/>
        <v>318.60000000000002</v>
      </c>
      <c r="AQ3887" s="10"/>
      <c r="AR3887" s="11" t="b">
        <f t="shared" si="625"/>
        <v>0</v>
      </c>
    </row>
    <row r="3888" spans="34:44" x14ac:dyDescent="0.2">
      <c r="AH3888">
        <v>7656027</v>
      </c>
      <c r="AI3888" s="10" t="s">
        <v>6677</v>
      </c>
      <c r="AJ3888">
        <v>156985</v>
      </c>
      <c r="AK3888" t="s">
        <v>4618</v>
      </c>
      <c r="AL3888">
        <v>1</v>
      </c>
      <c r="AM3888">
        <v>1</v>
      </c>
      <c r="AN3888" s="11" t="e">
        <f>VLOOKUP(TRIM(AK3888),[1]Sheet1!$V:$W,2,FALSE)</f>
        <v>#N/A</v>
      </c>
      <c r="AO3888" s="11">
        <f t="shared" si="623"/>
        <v>0</v>
      </c>
      <c r="AP3888" s="10">
        <f t="shared" si="624"/>
        <v>0</v>
      </c>
      <c r="AQ3888" s="10"/>
      <c r="AR3888" s="11" t="b">
        <f t="shared" si="625"/>
        <v>0</v>
      </c>
    </row>
    <row r="3889" spans="34:44" x14ac:dyDescent="0.2">
      <c r="AH3889">
        <v>6782672</v>
      </c>
      <c r="AI3889" s="10" t="s">
        <v>6402</v>
      </c>
      <c r="AJ3889">
        <v>157294</v>
      </c>
      <c r="AK3889" t="s">
        <v>4662</v>
      </c>
      <c r="AL3889">
        <v>1</v>
      </c>
      <c r="AM3889">
        <v>1</v>
      </c>
      <c r="AN3889" s="11" t="e">
        <f>VLOOKUP(TRIM(AK3889),[1]Sheet1!$V:$W,2,FALSE)</f>
        <v>#N/A</v>
      </c>
      <c r="AO3889" s="11">
        <f t="shared" si="623"/>
        <v>0</v>
      </c>
      <c r="AP3889" s="10">
        <f t="shared" si="624"/>
        <v>0</v>
      </c>
      <c r="AQ3889" s="10"/>
      <c r="AR3889" s="11" t="b">
        <f t="shared" si="625"/>
        <v>0</v>
      </c>
    </row>
    <row r="3890" spans="34:44" x14ac:dyDescent="0.2">
      <c r="AH3890">
        <v>6782672</v>
      </c>
      <c r="AI3890" s="10" t="s">
        <v>6402</v>
      </c>
      <c r="AJ3890">
        <v>157294</v>
      </c>
      <c r="AK3890" t="s">
        <v>4906</v>
      </c>
      <c r="AL3890">
        <v>1</v>
      </c>
      <c r="AM3890">
        <v>1</v>
      </c>
      <c r="AN3890" s="11" t="e">
        <f>VLOOKUP(TRIM(AK3890),[1]Sheet1!$V:$W,2,FALSE)</f>
        <v>#N/A</v>
      </c>
      <c r="AO3890" s="11">
        <f t="shared" si="623"/>
        <v>0</v>
      </c>
      <c r="AP3890" s="10">
        <f t="shared" si="624"/>
        <v>0</v>
      </c>
      <c r="AQ3890" s="10"/>
      <c r="AR3890" s="11" t="b">
        <f t="shared" si="625"/>
        <v>0</v>
      </c>
    </row>
    <row r="3891" spans="34:44" x14ac:dyDescent="0.2">
      <c r="AH3891">
        <v>6782672</v>
      </c>
      <c r="AI3891" s="10" t="s">
        <v>6402</v>
      </c>
      <c r="AJ3891">
        <v>157294</v>
      </c>
      <c r="AK3891" t="s">
        <v>785</v>
      </c>
      <c r="AL3891">
        <v>1</v>
      </c>
      <c r="AM3891">
        <v>2</v>
      </c>
      <c r="AN3891" s="11" t="e">
        <f>VLOOKUP(TRIM(AK3891),[1]Sheet1!$V:$W,2,FALSE)</f>
        <v>#N/A</v>
      </c>
      <c r="AO3891" s="11">
        <f t="shared" si="623"/>
        <v>0</v>
      </c>
      <c r="AP3891" s="10">
        <f t="shared" si="624"/>
        <v>0</v>
      </c>
      <c r="AQ3891" s="10"/>
      <c r="AR3891" s="11" t="b">
        <f t="shared" si="625"/>
        <v>0</v>
      </c>
    </row>
    <row r="3892" spans="34:44" x14ac:dyDescent="0.2">
      <c r="AH3892">
        <v>6782672</v>
      </c>
      <c r="AI3892" s="10" t="s">
        <v>6402</v>
      </c>
      <c r="AJ3892">
        <v>157294</v>
      </c>
      <c r="AK3892" t="s">
        <v>4910</v>
      </c>
      <c r="AL3892">
        <v>1</v>
      </c>
      <c r="AM3892">
        <v>1</v>
      </c>
      <c r="AN3892" s="11" t="e">
        <f>VLOOKUP(TRIM(AK3892),[1]Sheet1!$V:$W,2,FALSE)</f>
        <v>#N/A</v>
      </c>
      <c r="AO3892" s="11">
        <f t="shared" si="623"/>
        <v>0</v>
      </c>
      <c r="AP3892" s="10">
        <f t="shared" si="624"/>
        <v>0</v>
      </c>
      <c r="AQ3892" s="10"/>
      <c r="AR3892" s="11" t="b">
        <f t="shared" si="625"/>
        <v>0</v>
      </c>
    </row>
    <row r="3893" spans="34:44" x14ac:dyDescent="0.2">
      <c r="AH3893">
        <v>242023</v>
      </c>
      <c r="AI3893" s="10" t="s">
        <v>6204</v>
      </c>
      <c r="AJ3893">
        <v>3516</v>
      </c>
      <c r="AK3893" t="s">
        <v>5225</v>
      </c>
      <c r="AL3893">
        <v>1</v>
      </c>
      <c r="AM3893">
        <v>4</v>
      </c>
      <c r="AN3893" s="11" t="e">
        <f>VLOOKUP(TRIM(AK3893),[1]Sheet1!$V:$W,2,FALSE)</f>
        <v>#N/A</v>
      </c>
      <c r="AO3893" s="11">
        <f t="shared" si="623"/>
        <v>0</v>
      </c>
      <c r="AP3893" s="10">
        <f t="shared" si="624"/>
        <v>0</v>
      </c>
      <c r="AQ3893" s="10"/>
      <c r="AR3893" s="11" t="b">
        <f t="shared" si="625"/>
        <v>0</v>
      </c>
    </row>
    <row r="3894" spans="34:44" x14ac:dyDescent="0.2">
      <c r="AH3894">
        <v>6782672</v>
      </c>
      <c r="AI3894" s="10" t="s">
        <v>6402</v>
      </c>
      <c r="AJ3894">
        <v>157294</v>
      </c>
      <c r="AK3894" t="s">
        <v>4898</v>
      </c>
      <c r="AL3894">
        <v>1</v>
      </c>
      <c r="AM3894">
        <v>1</v>
      </c>
      <c r="AN3894" s="11" t="e">
        <f>VLOOKUP(TRIM(AK3894),[1]Sheet1!$V:$W,2,FALSE)</f>
        <v>#N/A</v>
      </c>
      <c r="AO3894" s="11">
        <f t="shared" si="623"/>
        <v>0</v>
      </c>
      <c r="AP3894" s="10">
        <f t="shared" si="624"/>
        <v>0</v>
      </c>
      <c r="AQ3894" s="10"/>
      <c r="AR3894" s="11" t="b">
        <f t="shared" si="625"/>
        <v>0</v>
      </c>
    </row>
    <row r="3895" spans="34:44" x14ac:dyDescent="0.2">
      <c r="AH3895">
        <v>6782672</v>
      </c>
      <c r="AI3895" s="10" t="s">
        <v>6402</v>
      </c>
      <c r="AJ3895">
        <v>157294</v>
      </c>
      <c r="AK3895" t="s">
        <v>5103</v>
      </c>
      <c r="AL3895">
        <v>1</v>
      </c>
      <c r="AM3895">
        <v>12</v>
      </c>
      <c r="AN3895" s="11" t="e">
        <f>VLOOKUP(TRIM(AK3895),[1]Sheet1!$V:$W,2,FALSE)</f>
        <v>#N/A</v>
      </c>
      <c r="AO3895" s="11">
        <f t="shared" si="623"/>
        <v>0</v>
      </c>
      <c r="AP3895" s="10">
        <f t="shared" si="624"/>
        <v>0</v>
      </c>
      <c r="AQ3895" s="10"/>
      <c r="AR3895" s="11" t="b">
        <f t="shared" si="625"/>
        <v>0</v>
      </c>
    </row>
    <row r="3896" spans="34:44" x14ac:dyDescent="0.2">
      <c r="AH3896">
        <v>1901</v>
      </c>
      <c r="AI3896" s="10" t="s">
        <v>6204</v>
      </c>
      <c r="AJ3896">
        <v>3517</v>
      </c>
      <c r="AK3896" t="s">
        <v>5699</v>
      </c>
      <c r="AL3896">
        <v>1</v>
      </c>
      <c r="AM3896">
        <v>7</v>
      </c>
      <c r="AN3896" s="11" t="e">
        <f>VLOOKUP(TRIM(AK3896),[1]Sheet1!$V:$W,2,FALSE)</f>
        <v>#N/A</v>
      </c>
      <c r="AO3896" s="11">
        <f t="shared" si="623"/>
        <v>0</v>
      </c>
      <c r="AP3896" s="10">
        <f t="shared" si="624"/>
        <v>0</v>
      </c>
      <c r="AQ3896" s="10"/>
      <c r="AR3896" s="11" t="b">
        <f t="shared" si="625"/>
        <v>0</v>
      </c>
    </row>
    <row r="3897" spans="34:44" x14ac:dyDescent="0.2">
      <c r="AH3897">
        <v>6782694</v>
      </c>
      <c r="AI3897" s="10" t="s">
        <v>6325</v>
      </c>
      <c r="AJ3897">
        <v>157295</v>
      </c>
      <c r="AK3897" t="s">
        <v>4986</v>
      </c>
      <c r="AL3897">
        <v>1</v>
      </c>
      <c r="AM3897">
        <v>4</v>
      </c>
      <c r="AN3897" s="11" t="e">
        <f>VLOOKUP(TRIM(AK3897),[1]Sheet1!$V:$W,2,FALSE)</f>
        <v>#N/A</v>
      </c>
      <c r="AO3897" s="11">
        <f t="shared" si="623"/>
        <v>0</v>
      </c>
      <c r="AP3897" s="10">
        <f t="shared" si="624"/>
        <v>0</v>
      </c>
      <c r="AQ3897" s="10"/>
      <c r="AR3897" s="11" t="b">
        <f t="shared" si="625"/>
        <v>0</v>
      </c>
    </row>
    <row r="3898" spans="34:44" x14ac:dyDescent="0.2">
      <c r="AH3898">
        <v>6782694</v>
      </c>
      <c r="AI3898" s="10" t="s">
        <v>6325</v>
      </c>
      <c r="AJ3898">
        <v>157295</v>
      </c>
      <c r="AK3898" t="s">
        <v>5457</v>
      </c>
      <c r="AL3898">
        <v>1</v>
      </c>
      <c r="AM3898">
        <v>2</v>
      </c>
      <c r="AN3898" s="11" t="e">
        <f>VLOOKUP(TRIM(AK3898),[1]Sheet1!$V:$W,2,FALSE)</f>
        <v>#N/A</v>
      </c>
      <c r="AO3898" s="11">
        <f t="shared" si="623"/>
        <v>0</v>
      </c>
      <c r="AP3898" s="10">
        <f t="shared" si="624"/>
        <v>0</v>
      </c>
      <c r="AQ3898" s="10"/>
      <c r="AR3898" s="11" t="b">
        <f t="shared" si="625"/>
        <v>0</v>
      </c>
    </row>
    <row r="3899" spans="34:44" x14ac:dyDescent="0.2">
      <c r="AH3899">
        <v>7663094</v>
      </c>
      <c r="AI3899" s="10" t="s">
        <v>6340</v>
      </c>
      <c r="AJ3899">
        <v>157296</v>
      </c>
      <c r="AK3899" t="s">
        <v>789</v>
      </c>
      <c r="AL3899">
        <v>1</v>
      </c>
      <c r="AM3899">
        <v>2</v>
      </c>
      <c r="AN3899" s="11" t="e">
        <f>VLOOKUP(TRIM(AK3899),[1]Sheet1!$V:$W,2,FALSE)</f>
        <v>#N/A</v>
      </c>
      <c r="AO3899" s="11">
        <f t="shared" si="623"/>
        <v>0</v>
      </c>
      <c r="AP3899" s="10">
        <f t="shared" si="624"/>
        <v>0</v>
      </c>
      <c r="AQ3899" s="10"/>
      <c r="AR3899" s="11" t="b">
        <f t="shared" si="625"/>
        <v>0</v>
      </c>
    </row>
    <row r="3900" spans="34:44" x14ac:dyDescent="0.2">
      <c r="AH3900">
        <v>6786463</v>
      </c>
      <c r="AI3900" s="10" t="s">
        <v>6678</v>
      </c>
      <c r="AJ3900">
        <v>156986</v>
      </c>
      <c r="AK3900" t="s">
        <v>2896</v>
      </c>
      <c r="AL3900">
        <v>0</v>
      </c>
      <c r="AM3900">
        <v>1</v>
      </c>
      <c r="AN3900" s="11" t="e">
        <f>VLOOKUP(TRIM(AK3900),[1]Sheet1!$V:$W,2,FALSE)</f>
        <v>#N/A</v>
      </c>
      <c r="AO3900" s="11">
        <f t="shared" si="623"/>
        <v>0</v>
      </c>
      <c r="AP3900" s="10">
        <f t="shared" si="624"/>
        <v>0</v>
      </c>
      <c r="AQ3900" s="10"/>
      <c r="AR3900" s="11" t="b">
        <f t="shared" si="625"/>
        <v>0</v>
      </c>
    </row>
    <row r="3901" spans="34:44" x14ac:dyDescent="0.2">
      <c r="AH3901">
        <v>6783887</v>
      </c>
      <c r="AI3901" s="10" t="s">
        <v>6266</v>
      </c>
      <c r="AJ3901">
        <v>157297</v>
      </c>
      <c r="AK3901" t="s">
        <v>4884</v>
      </c>
      <c r="AL3901">
        <v>1</v>
      </c>
      <c r="AM3901">
        <v>2</v>
      </c>
      <c r="AN3901" s="11" t="e">
        <f>VLOOKUP(TRIM(AK3901),[1]Sheet1!$V:$W,2,FALSE)</f>
        <v>#N/A</v>
      </c>
      <c r="AO3901" s="11">
        <f t="shared" si="623"/>
        <v>0</v>
      </c>
      <c r="AP3901" s="10">
        <f t="shared" si="624"/>
        <v>0</v>
      </c>
      <c r="AQ3901" s="10"/>
      <c r="AR3901" s="11" t="b">
        <f t="shared" si="625"/>
        <v>0</v>
      </c>
    </row>
    <row r="3902" spans="34:44" x14ac:dyDescent="0.2">
      <c r="AH3902">
        <v>6802598</v>
      </c>
      <c r="AI3902" s="10" t="s">
        <v>6679</v>
      </c>
      <c r="AJ3902">
        <v>156987</v>
      </c>
      <c r="AK3902" t="s">
        <v>3696</v>
      </c>
      <c r="AL3902">
        <v>1</v>
      </c>
      <c r="AM3902">
        <v>15</v>
      </c>
      <c r="AN3902" s="11" t="e">
        <f>VLOOKUP(TRIM(AK3902),[1]Sheet1!$V:$W,2,FALSE)</f>
        <v>#N/A</v>
      </c>
      <c r="AO3902" s="11">
        <f t="shared" si="623"/>
        <v>0</v>
      </c>
      <c r="AP3902" s="10">
        <f t="shared" si="624"/>
        <v>0</v>
      </c>
      <c r="AQ3902" s="10"/>
      <c r="AR3902" s="11" t="b">
        <f t="shared" si="625"/>
        <v>0</v>
      </c>
    </row>
    <row r="3903" spans="34:44" x14ac:dyDescent="0.2">
      <c r="AH3903">
        <v>7009230</v>
      </c>
      <c r="AI3903" s="10" t="s">
        <v>6241</v>
      </c>
      <c r="AJ3903">
        <v>156988</v>
      </c>
      <c r="AK3903" t="s">
        <v>3664</v>
      </c>
      <c r="AL3903">
        <v>5</v>
      </c>
      <c r="AM3903">
        <v>21</v>
      </c>
      <c r="AN3903" s="11">
        <f>VLOOKUP(TRIM(AK3903),[1]Sheet1!$V:$W,2,FALSE)</f>
        <v>12.850000000000001</v>
      </c>
      <c r="AO3903" s="11">
        <f t="shared" si="623"/>
        <v>12.850000000000001</v>
      </c>
      <c r="AP3903" s="10">
        <f t="shared" si="624"/>
        <v>269.85000000000002</v>
      </c>
      <c r="AQ3903" s="10"/>
      <c r="AR3903" s="11" t="b">
        <f t="shared" si="625"/>
        <v>0</v>
      </c>
    </row>
    <row r="3904" spans="34:44" x14ac:dyDescent="0.2">
      <c r="AH3904">
        <v>6783887</v>
      </c>
      <c r="AI3904" s="10" t="s">
        <v>6266</v>
      </c>
      <c r="AJ3904">
        <v>157297</v>
      </c>
      <c r="AK3904" t="s">
        <v>5473</v>
      </c>
      <c r="AL3904">
        <v>1</v>
      </c>
      <c r="AM3904">
        <v>1</v>
      </c>
      <c r="AN3904" s="11" t="e">
        <f>VLOOKUP(TRIM(AK3904),[1]Sheet1!$V:$W,2,FALSE)</f>
        <v>#N/A</v>
      </c>
      <c r="AO3904" s="11">
        <f t="shared" si="623"/>
        <v>0</v>
      </c>
      <c r="AP3904" s="10">
        <f t="shared" si="624"/>
        <v>0</v>
      </c>
      <c r="AQ3904" s="10"/>
      <c r="AR3904" s="11" t="b">
        <f t="shared" si="625"/>
        <v>0</v>
      </c>
    </row>
    <row r="3905" spans="34:44" x14ac:dyDescent="0.2">
      <c r="AH3905">
        <v>6783887</v>
      </c>
      <c r="AI3905" s="10" t="s">
        <v>6266</v>
      </c>
      <c r="AJ3905">
        <v>157297</v>
      </c>
      <c r="AK3905" t="s">
        <v>5485</v>
      </c>
      <c r="AL3905">
        <v>1</v>
      </c>
      <c r="AM3905">
        <v>25</v>
      </c>
      <c r="AN3905" s="11" t="e">
        <f>VLOOKUP(TRIM(AK3905),[1]Sheet1!$V:$W,2,FALSE)</f>
        <v>#N/A</v>
      </c>
      <c r="AO3905" s="11">
        <f t="shared" si="623"/>
        <v>0</v>
      </c>
      <c r="AP3905" s="10">
        <f t="shared" si="624"/>
        <v>0</v>
      </c>
      <c r="AQ3905" s="10"/>
      <c r="AR3905" s="11" t="b">
        <f t="shared" si="625"/>
        <v>0</v>
      </c>
    </row>
    <row r="3906" spans="34:44" x14ac:dyDescent="0.2">
      <c r="AH3906">
        <v>6786181</v>
      </c>
      <c r="AI3906" s="10" t="s">
        <v>6680</v>
      </c>
      <c r="AJ3906">
        <v>157298</v>
      </c>
      <c r="AK3906" t="s">
        <v>5144</v>
      </c>
      <c r="AL3906">
        <v>0</v>
      </c>
      <c r="AM3906">
        <v>6</v>
      </c>
      <c r="AN3906" s="11" t="e">
        <f>VLOOKUP(TRIM(AK3906),[1]Sheet1!$V:$W,2,FALSE)</f>
        <v>#N/A</v>
      </c>
      <c r="AO3906" s="11">
        <f t="shared" si="623"/>
        <v>0</v>
      </c>
      <c r="AP3906" s="10">
        <f t="shared" si="624"/>
        <v>0</v>
      </c>
      <c r="AQ3906" s="10"/>
      <c r="AR3906" s="11" t="b">
        <f t="shared" si="625"/>
        <v>0</v>
      </c>
    </row>
    <row r="3907" spans="34:44" x14ac:dyDescent="0.2">
      <c r="AH3907">
        <v>6790104</v>
      </c>
      <c r="AI3907" s="10" t="s">
        <v>6681</v>
      </c>
      <c r="AJ3907">
        <v>157299</v>
      </c>
      <c r="AK3907" t="s">
        <v>4104</v>
      </c>
      <c r="AL3907">
        <v>5</v>
      </c>
      <c r="AM3907">
        <v>3</v>
      </c>
      <c r="AN3907" s="11">
        <f>VLOOKUP(TRIM(AK3907),[1]Sheet1!$V:$W,2,FALSE)</f>
        <v>8.1999999999999993</v>
      </c>
      <c r="AO3907" s="11">
        <f t="shared" ref="AO3907:AO3970" si="626">IF(ISNA(AN3907),0,AN3907)</f>
        <v>8.1999999999999993</v>
      </c>
      <c r="AP3907" s="10">
        <f t="shared" ref="AP3907:AP3970" si="627">AO3907*AM3907</f>
        <v>24.599999999999998</v>
      </c>
      <c r="AQ3907" s="10"/>
      <c r="AR3907" s="11" t="b">
        <f t="shared" ref="AR3907:AR3970" si="628">ABS(AY3907)&gt;ABS(AX3907)</f>
        <v>0</v>
      </c>
    </row>
    <row r="3908" spans="34:44" x14ac:dyDescent="0.2">
      <c r="AH3908">
        <v>7129467</v>
      </c>
      <c r="AI3908" s="10" t="s">
        <v>6544</v>
      </c>
      <c r="AJ3908">
        <v>157300</v>
      </c>
      <c r="AK3908" t="s">
        <v>5270</v>
      </c>
      <c r="AL3908">
        <v>0</v>
      </c>
      <c r="AM3908">
        <v>18</v>
      </c>
      <c r="AN3908" s="11" t="e">
        <f>VLOOKUP(TRIM(AK3908),[1]Sheet1!$V:$W,2,FALSE)</f>
        <v>#N/A</v>
      </c>
      <c r="AO3908" s="11">
        <f t="shared" si="626"/>
        <v>0</v>
      </c>
      <c r="AP3908" s="10">
        <f t="shared" si="627"/>
        <v>0</v>
      </c>
      <c r="AQ3908" s="10"/>
      <c r="AR3908" s="11" t="b">
        <f t="shared" si="628"/>
        <v>0</v>
      </c>
    </row>
    <row r="3909" spans="34:44" x14ac:dyDescent="0.2">
      <c r="AH3909">
        <v>6785294</v>
      </c>
      <c r="AI3909" s="10" t="s">
        <v>6682</v>
      </c>
      <c r="AJ3909">
        <v>157301</v>
      </c>
      <c r="AK3909" t="s">
        <v>799</v>
      </c>
      <c r="AL3909">
        <v>5</v>
      </c>
      <c r="AM3909">
        <v>1</v>
      </c>
      <c r="AN3909" s="11">
        <f>VLOOKUP(TRIM(AK3909),[1]Sheet1!$V:$W,2,FALSE)</f>
        <v>11.66625</v>
      </c>
      <c r="AO3909" s="11">
        <f t="shared" si="626"/>
        <v>11.66625</v>
      </c>
      <c r="AP3909" s="10">
        <f t="shared" si="627"/>
        <v>11.66625</v>
      </c>
      <c r="AQ3909" s="10"/>
      <c r="AR3909" s="11" t="b">
        <f t="shared" si="628"/>
        <v>0</v>
      </c>
    </row>
    <row r="3910" spans="34:44" x14ac:dyDescent="0.2">
      <c r="AH3910">
        <v>6785294</v>
      </c>
      <c r="AI3910" s="10" t="s">
        <v>6682</v>
      </c>
      <c r="AJ3910">
        <v>157301</v>
      </c>
      <c r="AK3910" t="s">
        <v>805</v>
      </c>
      <c r="AL3910">
        <v>5</v>
      </c>
      <c r="AM3910">
        <v>1</v>
      </c>
      <c r="AN3910" s="11">
        <f>VLOOKUP(TRIM(AK3910),[1]Sheet1!$V:$W,2,FALSE)</f>
        <v>11.66625</v>
      </c>
      <c r="AO3910" s="11">
        <f t="shared" si="626"/>
        <v>11.66625</v>
      </c>
      <c r="AP3910" s="10">
        <f t="shared" si="627"/>
        <v>11.66625</v>
      </c>
      <c r="AQ3910" s="10"/>
      <c r="AR3910" s="11" t="b">
        <f t="shared" si="628"/>
        <v>0</v>
      </c>
    </row>
    <row r="3911" spans="34:44" x14ac:dyDescent="0.2">
      <c r="AH3911">
        <v>6785294</v>
      </c>
      <c r="AI3911" s="10" t="s">
        <v>6682</v>
      </c>
      <c r="AJ3911">
        <v>157301</v>
      </c>
      <c r="AK3911" t="s">
        <v>811</v>
      </c>
      <c r="AL3911">
        <v>5</v>
      </c>
      <c r="AM3911">
        <v>1</v>
      </c>
      <c r="AN3911" s="11">
        <f>VLOOKUP(TRIM(AK3911),[1]Sheet1!$V:$W,2,FALSE)</f>
        <v>11.66625</v>
      </c>
      <c r="AO3911" s="11">
        <f t="shared" si="626"/>
        <v>11.66625</v>
      </c>
      <c r="AP3911" s="10">
        <f t="shared" si="627"/>
        <v>11.66625</v>
      </c>
      <c r="AQ3911" s="10"/>
      <c r="AR3911" s="11" t="b">
        <f t="shared" si="628"/>
        <v>0</v>
      </c>
    </row>
    <row r="3912" spans="34:44" x14ac:dyDescent="0.2">
      <c r="AH3912">
        <v>6785294</v>
      </c>
      <c r="AI3912" s="10" t="s">
        <v>6682</v>
      </c>
      <c r="AJ3912">
        <v>157301</v>
      </c>
      <c r="AK3912" t="s">
        <v>809</v>
      </c>
      <c r="AL3912">
        <v>0</v>
      </c>
      <c r="AM3912">
        <v>1</v>
      </c>
      <c r="AN3912" s="11">
        <f>VLOOKUP(TRIM(AK3912),[1]Sheet1!$V:$W,2,FALSE)</f>
        <v>0.55265999999999993</v>
      </c>
      <c r="AO3912" s="11">
        <f t="shared" si="626"/>
        <v>0.55265999999999993</v>
      </c>
      <c r="AP3912" s="10">
        <f t="shared" si="627"/>
        <v>0.55265999999999993</v>
      </c>
      <c r="AQ3912" s="10"/>
      <c r="AR3912" s="11" t="b">
        <f t="shared" si="628"/>
        <v>0</v>
      </c>
    </row>
    <row r="3913" spans="34:44" x14ac:dyDescent="0.2">
      <c r="AH3913">
        <v>6785294</v>
      </c>
      <c r="AI3913" s="10" t="s">
        <v>6682</v>
      </c>
      <c r="AJ3913">
        <v>157301</v>
      </c>
      <c r="AK3913" t="s">
        <v>807</v>
      </c>
      <c r="AL3913">
        <v>0</v>
      </c>
      <c r="AM3913">
        <v>1</v>
      </c>
      <c r="AN3913" s="11">
        <f>VLOOKUP(TRIM(AK3913),[1]Sheet1!$V:$W,2,FALSE)</f>
        <v>0.78750999999999993</v>
      </c>
      <c r="AO3913" s="11">
        <f t="shared" si="626"/>
        <v>0.78750999999999993</v>
      </c>
      <c r="AP3913" s="10">
        <f t="shared" si="627"/>
        <v>0.78750999999999993</v>
      </c>
      <c r="AQ3913" s="10"/>
      <c r="AR3913" s="11" t="b">
        <f t="shared" si="628"/>
        <v>0</v>
      </c>
    </row>
    <row r="3914" spans="34:44" x14ac:dyDescent="0.2">
      <c r="AH3914">
        <v>6785294</v>
      </c>
      <c r="AI3914" s="10" t="s">
        <v>6682</v>
      </c>
      <c r="AJ3914">
        <v>157301</v>
      </c>
      <c r="AK3914" t="s">
        <v>801</v>
      </c>
      <c r="AL3914">
        <v>5</v>
      </c>
      <c r="AM3914">
        <v>1</v>
      </c>
      <c r="AN3914" s="11">
        <f>VLOOKUP(TRIM(AK3914),[1]Sheet1!$V:$W,2,FALSE)</f>
        <v>0.80947000000000013</v>
      </c>
      <c r="AO3914" s="11">
        <f t="shared" si="626"/>
        <v>0.80947000000000013</v>
      </c>
      <c r="AP3914" s="10">
        <f t="shared" si="627"/>
        <v>0.80947000000000013</v>
      </c>
      <c r="AQ3914" s="10"/>
      <c r="AR3914" s="11" t="b">
        <f t="shared" si="628"/>
        <v>0</v>
      </c>
    </row>
    <row r="3915" spans="34:44" x14ac:dyDescent="0.2">
      <c r="AH3915">
        <v>6785294</v>
      </c>
      <c r="AI3915" s="10" t="s">
        <v>6682</v>
      </c>
      <c r="AJ3915">
        <v>157301</v>
      </c>
      <c r="AK3915" t="s">
        <v>803</v>
      </c>
      <c r="AL3915">
        <v>0</v>
      </c>
      <c r="AM3915">
        <v>1</v>
      </c>
      <c r="AN3915" s="11">
        <f>VLOOKUP(TRIM(AK3915),[1]Sheet1!$V:$W,2,FALSE)</f>
        <v>0.45113999999999999</v>
      </c>
      <c r="AO3915" s="11">
        <f t="shared" si="626"/>
        <v>0.45113999999999999</v>
      </c>
      <c r="AP3915" s="10">
        <f t="shared" si="627"/>
        <v>0.45113999999999999</v>
      </c>
      <c r="AQ3915" s="10"/>
      <c r="AR3915" s="11" t="b">
        <f t="shared" si="628"/>
        <v>0</v>
      </c>
    </row>
    <row r="3916" spans="34:44" x14ac:dyDescent="0.2">
      <c r="AH3916">
        <v>6785294</v>
      </c>
      <c r="AI3916" s="10" t="s">
        <v>6682</v>
      </c>
      <c r="AJ3916">
        <v>157301</v>
      </c>
      <c r="AK3916" t="s">
        <v>813</v>
      </c>
      <c r="AL3916">
        <v>1</v>
      </c>
      <c r="AM3916">
        <v>1</v>
      </c>
      <c r="AN3916" s="11" t="e">
        <f>VLOOKUP(TRIM(AK3916),[1]Sheet1!$V:$W,2,FALSE)</f>
        <v>#N/A</v>
      </c>
      <c r="AO3916" s="11">
        <f t="shared" si="626"/>
        <v>0</v>
      </c>
      <c r="AP3916" s="10">
        <f t="shared" si="627"/>
        <v>0</v>
      </c>
      <c r="AQ3916" s="10"/>
      <c r="AR3916" s="11" t="b">
        <f t="shared" si="628"/>
        <v>0</v>
      </c>
    </row>
    <row r="3917" spans="34:44" x14ac:dyDescent="0.2">
      <c r="AH3917">
        <v>6783765</v>
      </c>
      <c r="AI3917" s="10" t="s">
        <v>6683</v>
      </c>
      <c r="AJ3917">
        <v>157302</v>
      </c>
      <c r="AK3917" t="s">
        <v>821</v>
      </c>
      <c r="AL3917">
        <v>1</v>
      </c>
      <c r="AM3917">
        <v>1</v>
      </c>
      <c r="AN3917" s="11">
        <f>VLOOKUP(TRIM(AK3917),[1]Sheet1!$V:$W,2,FALSE)</f>
        <v>0.10919</v>
      </c>
      <c r="AO3917" s="11">
        <f t="shared" si="626"/>
        <v>0.10919</v>
      </c>
      <c r="AP3917" s="10">
        <f t="shared" si="627"/>
        <v>0.10919</v>
      </c>
      <c r="AQ3917" s="10"/>
      <c r="AR3917" s="11" t="b">
        <f t="shared" si="628"/>
        <v>0</v>
      </c>
    </row>
    <row r="3918" spans="34:44" x14ac:dyDescent="0.2">
      <c r="AH3918">
        <v>6783765</v>
      </c>
      <c r="AI3918" s="10" t="s">
        <v>6683</v>
      </c>
      <c r="AJ3918">
        <v>157302</v>
      </c>
      <c r="AK3918" t="s">
        <v>805</v>
      </c>
      <c r="AL3918">
        <v>5</v>
      </c>
      <c r="AM3918">
        <v>1</v>
      </c>
      <c r="AN3918" s="11">
        <f>VLOOKUP(TRIM(AK3918),[1]Sheet1!$V:$W,2,FALSE)</f>
        <v>11.66625</v>
      </c>
      <c r="AO3918" s="11">
        <f t="shared" si="626"/>
        <v>11.66625</v>
      </c>
      <c r="AP3918" s="10">
        <f t="shared" si="627"/>
        <v>11.66625</v>
      </c>
      <c r="AQ3918" s="10"/>
      <c r="AR3918" s="11" t="b">
        <f t="shared" si="628"/>
        <v>0</v>
      </c>
    </row>
    <row r="3919" spans="34:44" x14ac:dyDescent="0.2">
      <c r="AH3919">
        <v>6783765</v>
      </c>
      <c r="AI3919" s="10" t="s">
        <v>6683</v>
      </c>
      <c r="AJ3919">
        <v>157302</v>
      </c>
      <c r="AK3919" t="s">
        <v>809</v>
      </c>
      <c r="AL3919">
        <v>0</v>
      </c>
      <c r="AM3919">
        <v>1</v>
      </c>
      <c r="AN3919" s="11">
        <f>VLOOKUP(TRIM(AK3919),[1]Sheet1!$V:$W,2,FALSE)</f>
        <v>0.55265999999999993</v>
      </c>
      <c r="AO3919" s="11">
        <f t="shared" si="626"/>
        <v>0.55265999999999993</v>
      </c>
      <c r="AP3919" s="10">
        <f t="shared" si="627"/>
        <v>0.55265999999999993</v>
      </c>
      <c r="AQ3919" s="10"/>
      <c r="AR3919" s="11" t="b">
        <f t="shared" si="628"/>
        <v>0</v>
      </c>
    </row>
    <row r="3920" spans="34:44" x14ac:dyDescent="0.2">
      <c r="AH3920">
        <v>6783765</v>
      </c>
      <c r="AI3920" s="10" t="s">
        <v>6683</v>
      </c>
      <c r="AJ3920">
        <v>157302</v>
      </c>
      <c r="AK3920" t="s">
        <v>817</v>
      </c>
      <c r="AL3920">
        <v>5</v>
      </c>
      <c r="AM3920">
        <v>1</v>
      </c>
      <c r="AN3920" s="11">
        <f>VLOOKUP(TRIM(AK3920),[1]Sheet1!$V:$W,2,FALSE)</f>
        <v>0.36234000000000005</v>
      </c>
      <c r="AO3920" s="11">
        <f t="shared" si="626"/>
        <v>0.36234000000000005</v>
      </c>
      <c r="AP3920" s="10">
        <f t="shared" si="627"/>
        <v>0.36234000000000005</v>
      </c>
      <c r="AQ3920" s="10"/>
      <c r="AR3920" s="11" t="b">
        <f t="shared" si="628"/>
        <v>0</v>
      </c>
    </row>
    <row r="3921" spans="34:44" x14ac:dyDescent="0.2">
      <c r="AH3921">
        <v>6783765</v>
      </c>
      <c r="AI3921" s="10" t="s">
        <v>6683</v>
      </c>
      <c r="AJ3921">
        <v>157302</v>
      </c>
      <c r="AK3921" t="s">
        <v>819</v>
      </c>
      <c r="AL3921">
        <v>5</v>
      </c>
      <c r="AM3921">
        <v>1</v>
      </c>
      <c r="AN3921" s="11">
        <f>VLOOKUP(TRIM(AK3921),[1]Sheet1!$V:$W,2,FALSE)</f>
        <v>0.43831000000000003</v>
      </c>
      <c r="AO3921" s="11">
        <f t="shared" si="626"/>
        <v>0.43831000000000003</v>
      </c>
      <c r="AP3921" s="10">
        <f t="shared" si="627"/>
        <v>0.43831000000000003</v>
      </c>
      <c r="AQ3921" s="10"/>
      <c r="AR3921" s="11" t="b">
        <f t="shared" si="628"/>
        <v>0</v>
      </c>
    </row>
    <row r="3922" spans="34:44" x14ac:dyDescent="0.2">
      <c r="AH3922">
        <v>7009230</v>
      </c>
      <c r="AI3922" s="10" t="s">
        <v>6241</v>
      </c>
      <c r="AJ3922">
        <v>157303</v>
      </c>
      <c r="AK3922" t="s">
        <v>3844</v>
      </c>
      <c r="AL3922">
        <v>1</v>
      </c>
      <c r="AM3922">
        <v>5</v>
      </c>
      <c r="AN3922" s="11" t="e">
        <f>VLOOKUP(TRIM(AK3922),[1]Sheet1!$V:$W,2,FALSE)</f>
        <v>#N/A</v>
      </c>
      <c r="AO3922" s="11">
        <f t="shared" si="626"/>
        <v>0</v>
      </c>
      <c r="AP3922" s="10">
        <f t="shared" si="627"/>
        <v>0</v>
      </c>
      <c r="AQ3922" s="10"/>
      <c r="AR3922" s="11" t="b">
        <f t="shared" si="628"/>
        <v>0</v>
      </c>
    </row>
    <row r="3923" spans="34:44" x14ac:dyDescent="0.2">
      <c r="AH3923">
        <v>6952958</v>
      </c>
      <c r="AI3923" s="10" t="s">
        <v>6302</v>
      </c>
      <c r="AJ3923">
        <v>157304</v>
      </c>
      <c r="AK3923" t="s">
        <v>825</v>
      </c>
      <c r="AL3923">
        <v>0</v>
      </c>
      <c r="AM3923">
        <v>10000</v>
      </c>
      <c r="AN3923" s="11">
        <f>VLOOKUP(TRIM(AK3923),[1]Sheet1!$V:$W,2,FALSE)</f>
        <v>0</v>
      </c>
      <c r="AO3923" s="11">
        <f t="shared" si="626"/>
        <v>0</v>
      </c>
      <c r="AP3923" s="10">
        <f t="shared" si="627"/>
        <v>0</v>
      </c>
      <c r="AQ3923" s="10"/>
      <c r="AR3923" s="11" t="b">
        <f t="shared" si="628"/>
        <v>0</v>
      </c>
    </row>
    <row r="3924" spans="34:44" x14ac:dyDescent="0.2">
      <c r="AH3924">
        <v>7654225</v>
      </c>
      <c r="AI3924" s="10" t="s">
        <v>6684</v>
      </c>
      <c r="AJ3924">
        <v>157305</v>
      </c>
      <c r="AK3924" t="s">
        <v>829</v>
      </c>
      <c r="AL3924">
        <v>0</v>
      </c>
      <c r="AM3924">
        <v>1</v>
      </c>
      <c r="AN3924" s="11">
        <f>VLOOKUP(TRIM(AK3924),[1]Sheet1!$V:$W,2,FALSE)</f>
        <v>0.10677689999999998</v>
      </c>
      <c r="AO3924" s="11">
        <f t="shared" si="626"/>
        <v>0.10677689999999998</v>
      </c>
      <c r="AP3924" s="10">
        <f t="shared" si="627"/>
        <v>0.10677689999999998</v>
      </c>
      <c r="AQ3924" s="10"/>
      <c r="AR3924" s="11" t="b">
        <f t="shared" si="628"/>
        <v>0</v>
      </c>
    </row>
    <row r="3925" spans="34:44" x14ac:dyDescent="0.2">
      <c r="AH3925">
        <v>6786057</v>
      </c>
      <c r="AI3925" s="10" t="s">
        <v>6685</v>
      </c>
      <c r="AJ3925">
        <v>157306</v>
      </c>
      <c r="AK3925" t="s">
        <v>833</v>
      </c>
      <c r="AL3925">
        <v>5</v>
      </c>
      <c r="AM3925">
        <v>6</v>
      </c>
      <c r="AN3925" s="11">
        <f>VLOOKUP(TRIM(AK3925),[1]Sheet1!$V:$W,2,FALSE)</f>
        <v>0.11210902500000001</v>
      </c>
      <c r="AO3925" s="11">
        <f t="shared" si="626"/>
        <v>0.11210902500000001</v>
      </c>
      <c r="AP3925" s="10">
        <f t="shared" si="627"/>
        <v>0.67265415000000006</v>
      </c>
      <c r="AQ3925" s="10"/>
      <c r="AR3925" s="11" t="b">
        <f t="shared" si="628"/>
        <v>0</v>
      </c>
    </row>
    <row r="3926" spans="34:44" x14ac:dyDescent="0.2">
      <c r="AH3926">
        <v>6786057</v>
      </c>
      <c r="AI3926" s="10" t="s">
        <v>6685</v>
      </c>
      <c r="AJ3926">
        <v>157306</v>
      </c>
      <c r="AK3926" t="s">
        <v>835</v>
      </c>
      <c r="AL3926">
        <v>5</v>
      </c>
      <c r="AM3926">
        <v>2</v>
      </c>
      <c r="AN3926" s="11">
        <f>VLOOKUP(TRIM(AK3926),[1]Sheet1!$V:$W,2,FALSE)</f>
        <v>6.0480000000000006E-2</v>
      </c>
      <c r="AO3926" s="11">
        <f t="shared" si="626"/>
        <v>6.0480000000000006E-2</v>
      </c>
      <c r="AP3926" s="10">
        <f t="shared" si="627"/>
        <v>0.12096000000000001</v>
      </c>
      <c r="AQ3926" s="10"/>
      <c r="AR3926" s="11" t="b">
        <f t="shared" si="628"/>
        <v>0</v>
      </c>
    </row>
    <row r="3927" spans="34:44" x14ac:dyDescent="0.2">
      <c r="AH3927">
        <v>6786057</v>
      </c>
      <c r="AI3927" s="10" t="s">
        <v>6685</v>
      </c>
      <c r="AJ3927">
        <v>157306</v>
      </c>
      <c r="AK3927" t="s">
        <v>592</v>
      </c>
      <c r="AL3927">
        <v>5</v>
      </c>
      <c r="AM3927">
        <v>6</v>
      </c>
      <c r="AN3927" s="11">
        <f>VLOOKUP(TRIM(AK3927),[1]Sheet1!$V:$W,2,FALSE)</f>
        <v>9.2044260000000003E-2</v>
      </c>
      <c r="AO3927" s="11">
        <f t="shared" si="626"/>
        <v>9.2044260000000003E-2</v>
      </c>
      <c r="AP3927" s="10">
        <f t="shared" si="627"/>
        <v>0.55226556000000004</v>
      </c>
      <c r="AQ3927" s="10"/>
      <c r="AR3927" s="11" t="b">
        <f t="shared" si="628"/>
        <v>0</v>
      </c>
    </row>
    <row r="3928" spans="34:44" x14ac:dyDescent="0.2">
      <c r="AH3928">
        <v>1000</v>
      </c>
      <c r="AI3928" s="10" t="s">
        <v>6204</v>
      </c>
      <c r="AJ3928">
        <v>3518</v>
      </c>
      <c r="AK3928" t="s">
        <v>3537</v>
      </c>
      <c r="AL3928">
        <v>1</v>
      </c>
      <c r="AM3928">
        <v>180</v>
      </c>
      <c r="AN3928" s="11" t="e">
        <f>VLOOKUP(TRIM(AK3928),[1]Sheet1!$V:$W,2,FALSE)</f>
        <v>#N/A</v>
      </c>
      <c r="AO3928" s="11">
        <f t="shared" si="626"/>
        <v>0</v>
      </c>
      <c r="AP3928" s="10">
        <f t="shared" si="627"/>
        <v>0</v>
      </c>
      <c r="AQ3928" s="10"/>
      <c r="AR3928" s="11" t="b">
        <f t="shared" si="628"/>
        <v>0</v>
      </c>
    </row>
    <row r="3929" spans="34:44" x14ac:dyDescent="0.2">
      <c r="AH3929">
        <v>1001</v>
      </c>
      <c r="AI3929" s="10" t="s">
        <v>6204</v>
      </c>
      <c r="AJ3929">
        <v>3519</v>
      </c>
      <c r="AK3929" t="s">
        <v>3539</v>
      </c>
      <c r="AL3929">
        <v>1</v>
      </c>
      <c r="AM3929">
        <v>4165</v>
      </c>
      <c r="AN3929" s="11" t="e">
        <f>VLOOKUP(TRIM(AK3929),[1]Sheet1!$V:$W,2,FALSE)</f>
        <v>#N/A</v>
      </c>
      <c r="AO3929" s="11">
        <f t="shared" si="626"/>
        <v>0</v>
      </c>
      <c r="AP3929" s="10">
        <f t="shared" si="627"/>
        <v>0</v>
      </c>
      <c r="AQ3929" s="10"/>
      <c r="AR3929" s="11" t="b">
        <f t="shared" si="628"/>
        <v>0</v>
      </c>
    </row>
    <row r="3930" spans="34:44" x14ac:dyDescent="0.2">
      <c r="AH3930">
        <v>1001</v>
      </c>
      <c r="AI3930" s="10" t="s">
        <v>6204</v>
      </c>
      <c r="AJ3930">
        <v>3519</v>
      </c>
      <c r="AK3930" t="s">
        <v>3538</v>
      </c>
      <c r="AL3930">
        <v>1</v>
      </c>
      <c r="AM3930">
        <v>4165</v>
      </c>
      <c r="AN3930" s="11" t="e">
        <f>VLOOKUP(TRIM(AK3930),[1]Sheet1!$V:$W,2,FALSE)</f>
        <v>#N/A</v>
      </c>
      <c r="AO3930" s="11">
        <f t="shared" si="626"/>
        <v>0</v>
      </c>
      <c r="AP3930" s="10">
        <f t="shared" si="627"/>
        <v>0</v>
      </c>
      <c r="AQ3930" s="10"/>
      <c r="AR3930" s="11" t="b">
        <f t="shared" si="628"/>
        <v>0</v>
      </c>
    </row>
    <row r="3931" spans="34:44" x14ac:dyDescent="0.2">
      <c r="AH3931">
        <v>1000</v>
      </c>
      <c r="AI3931" s="10" t="s">
        <v>6204</v>
      </c>
      <c r="AJ3931">
        <v>3520</v>
      </c>
      <c r="AK3931" t="s">
        <v>3541</v>
      </c>
      <c r="AL3931">
        <v>1</v>
      </c>
      <c r="AM3931">
        <v>1</v>
      </c>
      <c r="AN3931" s="11" t="e">
        <f>VLOOKUP(TRIM(AK3931),[1]Sheet1!$V:$W,2,FALSE)</f>
        <v>#N/A</v>
      </c>
      <c r="AO3931" s="11">
        <f t="shared" si="626"/>
        <v>0</v>
      </c>
      <c r="AP3931" s="10">
        <f t="shared" si="627"/>
        <v>0</v>
      </c>
      <c r="AQ3931" s="10"/>
      <c r="AR3931" s="11" t="b">
        <f t="shared" si="628"/>
        <v>0</v>
      </c>
    </row>
    <row r="3932" spans="34:44" x14ac:dyDescent="0.2">
      <c r="AH3932">
        <v>1900</v>
      </c>
      <c r="AI3932" s="10" t="s">
        <v>6204</v>
      </c>
      <c r="AJ3932">
        <v>3521</v>
      </c>
      <c r="AK3932" t="s">
        <v>5516</v>
      </c>
      <c r="AL3932">
        <v>1</v>
      </c>
      <c r="AM3932">
        <v>68</v>
      </c>
      <c r="AN3932" s="11" t="e">
        <f>VLOOKUP(TRIM(AK3932),[1]Sheet1!$V:$W,2,FALSE)</f>
        <v>#N/A</v>
      </c>
      <c r="AO3932" s="11">
        <f t="shared" si="626"/>
        <v>0</v>
      </c>
      <c r="AP3932" s="10">
        <f t="shared" si="627"/>
        <v>0</v>
      </c>
      <c r="AQ3932" s="10"/>
      <c r="AR3932" s="11" t="b">
        <f t="shared" si="628"/>
        <v>0</v>
      </c>
    </row>
    <row r="3933" spans="34:44" x14ac:dyDescent="0.2">
      <c r="AH3933">
        <v>1900</v>
      </c>
      <c r="AI3933" s="10" t="s">
        <v>6204</v>
      </c>
      <c r="AJ3933">
        <v>3521</v>
      </c>
      <c r="AK3933" t="s">
        <v>5513</v>
      </c>
      <c r="AL3933">
        <v>1</v>
      </c>
      <c r="AM3933">
        <v>209</v>
      </c>
      <c r="AN3933" s="11" t="e">
        <f>VLOOKUP(TRIM(AK3933),[1]Sheet1!$V:$W,2,FALSE)</f>
        <v>#N/A</v>
      </c>
      <c r="AO3933" s="11">
        <f t="shared" si="626"/>
        <v>0</v>
      </c>
      <c r="AP3933" s="10">
        <f t="shared" si="627"/>
        <v>0</v>
      </c>
      <c r="AQ3933" s="10"/>
      <c r="AR3933" s="11" t="b">
        <f t="shared" si="628"/>
        <v>0</v>
      </c>
    </row>
    <row r="3934" spans="34:44" x14ac:dyDescent="0.2">
      <c r="AH3934">
        <v>1900</v>
      </c>
      <c r="AI3934" s="10" t="s">
        <v>6204</v>
      </c>
      <c r="AJ3934">
        <v>3521</v>
      </c>
      <c r="AK3934" t="s">
        <v>3543</v>
      </c>
      <c r="AL3934">
        <v>1</v>
      </c>
      <c r="AM3934">
        <v>6</v>
      </c>
      <c r="AN3934" s="11" t="e">
        <f>VLOOKUP(TRIM(AK3934),[1]Sheet1!$V:$W,2,FALSE)</f>
        <v>#N/A</v>
      </c>
      <c r="AO3934" s="11">
        <f t="shared" si="626"/>
        <v>0</v>
      </c>
      <c r="AP3934" s="10">
        <f t="shared" si="627"/>
        <v>0</v>
      </c>
      <c r="AQ3934" s="10"/>
      <c r="AR3934" s="11" t="b">
        <f t="shared" si="628"/>
        <v>0</v>
      </c>
    </row>
    <row r="3935" spans="34:44" x14ac:dyDescent="0.2">
      <c r="AH3935">
        <v>1900</v>
      </c>
      <c r="AI3935" s="10" t="s">
        <v>6204</v>
      </c>
      <c r="AJ3935">
        <v>3521</v>
      </c>
      <c r="AK3935" t="s">
        <v>5511</v>
      </c>
      <c r="AL3935">
        <v>1</v>
      </c>
      <c r="AM3935">
        <v>128</v>
      </c>
      <c r="AN3935" s="11" t="e">
        <f>VLOOKUP(TRIM(AK3935),[1]Sheet1!$V:$W,2,FALSE)</f>
        <v>#N/A</v>
      </c>
      <c r="AO3935" s="11">
        <f t="shared" si="626"/>
        <v>0</v>
      </c>
      <c r="AP3935" s="10">
        <f t="shared" si="627"/>
        <v>0</v>
      </c>
      <c r="AQ3935" s="10"/>
      <c r="AR3935" s="11" t="b">
        <f t="shared" si="628"/>
        <v>0</v>
      </c>
    </row>
    <row r="3936" spans="34:44" x14ac:dyDescent="0.2">
      <c r="AH3936">
        <v>1900</v>
      </c>
      <c r="AI3936" s="10" t="s">
        <v>6204</v>
      </c>
      <c r="AJ3936">
        <v>3521</v>
      </c>
      <c r="AK3936" t="s">
        <v>5513</v>
      </c>
      <c r="AL3936">
        <v>1</v>
      </c>
      <c r="AM3936">
        <v>76</v>
      </c>
      <c r="AN3936" s="11" t="e">
        <f>VLOOKUP(TRIM(AK3936),[1]Sheet1!$V:$W,2,FALSE)</f>
        <v>#N/A</v>
      </c>
      <c r="AO3936" s="11">
        <f t="shared" si="626"/>
        <v>0</v>
      </c>
      <c r="AP3936" s="10">
        <f t="shared" si="627"/>
        <v>0</v>
      </c>
      <c r="AQ3936" s="10"/>
      <c r="AR3936" s="11" t="b">
        <f t="shared" si="628"/>
        <v>0</v>
      </c>
    </row>
    <row r="3937" spans="34:44" x14ac:dyDescent="0.2">
      <c r="AH3937">
        <v>1900</v>
      </c>
      <c r="AI3937" s="10" t="s">
        <v>6204</v>
      </c>
      <c r="AJ3937">
        <v>3521</v>
      </c>
      <c r="AK3937" t="s">
        <v>6002</v>
      </c>
      <c r="AL3937">
        <v>1</v>
      </c>
      <c r="AM3937">
        <v>5</v>
      </c>
      <c r="AN3937" s="11" t="e">
        <f>VLOOKUP(TRIM(AK3937),[1]Sheet1!$V:$W,2,FALSE)</f>
        <v>#N/A</v>
      </c>
      <c r="AO3937" s="11">
        <f t="shared" si="626"/>
        <v>0</v>
      </c>
      <c r="AP3937" s="10">
        <f t="shared" si="627"/>
        <v>0</v>
      </c>
      <c r="AQ3937" s="10"/>
      <c r="AR3937" s="11" t="b">
        <f t="shared" si="628"/>
        <v>0</v>
      </c>
    </row>
    <row r="3938" spans="34:44" x14ac:dyDescent="0.2">
      <c r="AH3938">
        <v>1900</v>
      </c>
      <c r="AI3938" s="10" t="s">
        <v>6204</v>
      </c>
      <c r="AJ3938">
        <v>3521</v>
      </c>
      <c r="AK3938" t="s">
        <v>5298</v>
      </c>
      <c r="AL3938">
        <v>1</v>
      </c>
      <c r="AM3938">
        <v>3</v>
      </c>
      <c r="AN3938" s="11" t="e">
        <f>VLOOKUP(TRIM(AK3938),[1]Sheet1!$V:$W,2,FALSE)</f>
        <v>#N/A</v>
      </c>
      <c r="AO3938" s="11">
        <f t="shared" si="626"/>
        <v>0</v>
      </c>
      <c r="AP3938" s="10">
        <f t="shared" si="627"/>
        <v>0</v>
      </c>
      <c r="AQ3938" s="10"/>
      <c r="AR3938" s="11" t="b">
        <f t="shared" si="628"/>
        <v>0</v>
      </c>
    </row>
    <row r="3939" spans="34:44" x14ac:dyDescent="0.2">
      <c r="AH3939">
        <v>1900</v>
      </c>
      <c r="AI3939" s="10" t="s">
        <v>6204</v>
      </c>
      <c r="AJ3939">
        <v>3521</v>
      </c>
      <c r="AK3939" t="s">
        <v>5103</v>
      </c>
      <c r="AL3939">
        <v>1</v>
      </c>
      <c r="AM3939">
        <v>104</v>
      </c>
      <c r="AN3939" s="11" t="e">
        <f>VLOOKUP(TRIM(AK3939),[1]Sheet1!$V:$W,2,FALSE)</f>
        <v>#N/A</v>
      </c>
      <c r="AO3939" s="11">
        <f t="shared" si="626"/>
        <v>0</v>
      </c>
      <c r="AP3939" s="10">
        <f t="shared" si="627"/>
        <v>0</v>
      </c>
      <c r="AQ3939" s="10"/>
      <c r="AR3939" s="11" t="b">
        <f t="shared" si="628"/>
        <v>0</v>
      </c>
    </row>
    <row r="3940" spans="34:44" x14ac:dyDescent="0.2">
      <c r="AH3940">
        <v>1900</v>
      </c>
      <c r="AI3940" s="10" t="s">
        <v>6204</v>
      </c>
      <c r="AJ3940">
        <v>3521</v>
      </c>
      <c r="AK3940" t="s">
        <v>4661</v>
      </c>
      <c r="AL3940">
        <v>1</v>
      </c>
      <c r="AM3940">
        <v>1</v>
      </c>
      <c r="AN3940" s="11" t="e">
        <f>VLOOKUP(TRIM(AK3940),[1]Sheet1!$V:$W,2,FALSE)</f>
        <v>#N/A</v>
      </c>
      <c r="AO3940" s="11">
        <f t="shared" si="626"/>
        <v>0</v>
      </c>
      <c r="AP3940" s="10">
        <f t="shared" si="627"/>
        <v>0</v>
      </c>
      <c r="AQ3940" s="10"/>
      <c r="AR3940" s="11" t="b">
        <f t="shared" si="628"/>
        <v>0</v>
      </c>
    </row>
    <row r="3941" spans="34:44" x14ac:dyDescent="0.2">
      <c r="AH3941">
        <v>1900</v>
      </c>
      <c r="AI3941" s="10" t="s">
        <v>6204</v>
      </c>
      <c r="AJ3941">
        <v>3521</v>
      </c>
      <c r="AK3941" t="s">
        <v>5905</v>
      </c>
      <c r="AL3941">
        <v>0</v>
      </c>
      <c r="AM3941">
        <v>1</v>
      </c>
      <c r="AN3941" s="11" t="e">
        <f>VLOOKUP(TRIM(AK3941),[1]Sheet1!$V:$W,2,FALSE)</f>
        <v>#N/A</v>
      </c>
      <c r="AO3941" s="11">
        <f t="shared" si="626"/>
        <v>0</v>
      </c>
      <c r="AP3941" s="10">
        <f t="shared" si="627"/>
        <v>0</v>
      </c>
      <c r="AQ3941" s="10"/>
      <c r="AR3941" s="11" t="b">
        <f t="shared" si="628"/>
        <v>0</v>
      </c>
    </row>
    <row r="3942" spans="34:44" x14ac:dyDescent="0.2">
      <c r="AH3942">
        <v>1900</v>
      </c>
      <c r="AI3942" s="10" t="s">
        <v>6204</v>
      </c>
      <c r="AJ3942">
        <v>3521</v>
      </c>
      <c r="AK3942" t="s">
        <v>5836</v>
      </c>
      <c r="AL3942">
        <v>1</v>
      </c>
      <c r="AM3942">
        <v>2</v>
      </c>
      <c r="AN3942" s="11" t="e">
        <f>VLOOKUP(TRIM(AK3942),[1]Sheet1!$V:$W,2,FALSE)</f>
        <v>#N/A</v>
      </c>
      <c r="AO3942" s="11">
        <f t="shared" si="626"/>
        <v>0</v>
      </c>
      <c r="AP3942" s="10">
        <f t="shared" si="627"/>
        <v>0</v>
      </c>
      <c r="AQ3942" s="10"/>
      <c r="AR3942" s="11" t="b">
        <f t="shared" si="628"/>
        <v>0</v>
      </c>
    </row>
    <row r="3943" spans="34:44" x14ac:dyDescent="0.2">
      <c r="AH3943">
        <v>1900</v>
      </c>
      <c r="AI3943" s="10" t="s">
        <v>6204</v>
      </c>
      <c r="AJ3943">
        <v>3521</v>
      </c>
      <c r="AK3943" t="s">
        <v>5906</v>
      </c>
      <c r="AL3943">
        <v>1</v>
      </c>
      <c r="AM3943">
        <v>51</v>
      </c>
      <c r="AN3943" s="11" t="e">
        <f>VLOOKUP(TRIM(AK3943),[1]Sheet1!$V:$W,2,FALSE)</f>
        <v>#N/A</v>
      </c>
      <c r="AO3943" s="11">
        <f t="shared" si="626"/>
        <v>0</v>
      </c>
      <c r="AP3943" s="10">
        <f t="shared" si="627"/>
        <v>0</v>
      </c>
      <c r="AQ3943" s="10"/>
      <c r="AR3943" s="11" t="b">
        <f t="shared" si="628"/>
        <v>0</v>
      </c>
    </row>
    <row r="3944" spans="34:44" x14ac:dyDescent="0.2">
      <c r="AH3944">
        <v>6783935</v>
      </c>
      <c r="AI3944" s="10" t="s">
        <v>6289</v>
      </c>
      <c r="AJ3944">
        <v>157307</v>
      </c>
      <c r="AK3944" t="s">
        <v>5212</v>
      </c>
      <c r="AL3944">
        <v>1</v>
      </c>
      <c r="AM3944">
        <v>4</v>
      </c>
      <c r="AN3944" s="11" t="e">
        <f>VLOOKUP(TRIM(AK3944),[1]Sheet1!$V:$W,2,FALSE)</f>
        <v>#N/A</v>
      </c>
      <c r="AO3944" s="11">
        <f t="shared" si="626"/>
        <v>0</v>
      </c>
      <c r="AP3944" s="10">
        <f t="shared" si="627"/>
        <v>0</v>
      </c>
      <c r="AQ3944" s="10"/>
      <c r="AR3944" s="11" t="b">
        <f t="shared" si="628"/>
        <v>0</v>
      </c>
    </row>
    <row r="3945" spans="34:44" x14ac:dyDescent="0.2">
      <c r="AH3945">
        <v>6783164</v>
      </c>
      <c r="AI3945" s="10" t="s">
        <v>6308</v>
      </c>
      <c r="AJ3945">
        <v>157308</v>
      </c>
      <c r="AK3945" t="s">
        <v>5221</v>
      </c>
      <c r="AL3945">
        <v>1</v>
      </c>
      <c r="AM3945">
        <v>6</v>
      </c>
      <c r="AN3945" s="11" t="e">
        <f>VLOOKUP(TRIM(AK3945),[1]Sheet1!$V:$W,2,FALSE)</f>
        <v>#N/A</v>
      </c>
      <c r="AO3945" s="11">
        <f t="shared" si="626"/>
        <v>0</v>
      </c>
      <c r="AP3945" s="10">
        <f t="shared" si="627"/>
        <v>0</v>
      </c>
      <c r="AQ3945" s="10"/>
      <c r="AR3945" s="11" t="b">
        <f t="shared" si="628"/>
        <v>0</v>
      </c>
    </row>
    <row r="3946" spans="34:44" x14ac:dyDescent="0.2">
      <c r="AH3946">
        <v>6782684</v>
      </c>
      <c r="AI3946" s="10" t="s">
        <v>6373</v>
      </c>
      <c r="AJ3946">
        <v>157309</v>
      </c>
      <c r="AK3946" t="s">
        <v>843</v>
      </c>
      <c r="AL3946">
        <v>1</v>
      </c>
      <c r="AM3946">
        <v>1</v>
      </c>
      <c r="AN3946" s="11" t="e">
        <f>VLOOKUP(TRIM(AK3946),[1]Sheet1!$V:$W,2,FALSE)</f>
        <v>#N/A</v>
      </c>
      <c r="AO3946" s="11">
        <f t="shared" si="626"/>
        <v>0</v>
      </c>
      <c r="AP3946" s="10">
        <f t="shared" si="627"/>
        <v>0</v>
      </c>
      <c r="AQ3946" s="10"/>
      <c r="AR3946" s="11" t="b">
        <f t="shared" si="628"/>
        <v>0</v>
      </c>
    </row>
    <row r="3947" spans="34:44" x14ac:dyDescent="0.2">
      <c r="AH3947">
        <v>6782684</v>
      </c>
      <c r="AI3947" s="10" t="s">
        <v>6373</v>
      </c>
      <c r="AJ3947">
        <v>157309</v>
      </c>
      <c r="AK3947" t="s">
        <v>840</v>
      </c>
      <c r="AL3947">
        <v>1</v>
      </c>
      <c r="AM3947">
        <v>1</v>
      </c>
      <c r="AN3947" s="11" t="e">
        <f>VLOOKUP(TRIM(AK3947),[1]Sheet1!$V:$W,2,FALSE)</f>
        <v>#N/A</v>
      </c>
      <c r="AO3947" s="11">
        <f t="shared" si="626"/>
        <v>0</v>
      </c>
      <c r="AP3947" s="10">
        <f t="shared" si="627"/>
        <v>0</v>
      </c>
      <c r="AQ3947" s="10"/>
      <c r="AR3947" s="11" t="b">
        <f t="shared" si="628"/>
        <v>0</v>
      </c>
    </row>
    <row r="3948" spans="34:44" x14ac:dyDescent="0.2">
      <c r="AH3948">
        <v>6806537</v>
      </c>
      <c r="AI3948" s="10" t="s">
        <v>6686</v>
      </c>
      <c r="AJ3948">
        <v>157310</v>
      </c>
      <c r="AK3948" t="s">
        <v>3696</v>
      </c>
      <c r="AL3948">
        <v>1</v>
      </c>
      <c r="AM3948">
        <v>5</v>
      </c>
      <c r="AN3948" s="11" t="e">
        <f>VLOOKUP(TRIM(AK3948),[1]Sheet1!$V:$W,2,FALSE)</f>
        <v>#N/A</v>
      </c>
      <c r="AO3948" s="11">
        <f t="shared" si="626"/>
        <v>0</v>
      </c>
      <c r="AP3948" s="10">
        <f t="shared" si="627"/>
        <v>0</v>
      </c>
      <c r="AQ3948" s="10"/>
      <c r="AR3948" s="11" t="b">
        <f t="shared" si="628"/>
        <v>0</v>
      </c>
    </row>
    <row r="3949" spans="34:44" x14ac:dyDescent="0.2">
      <c r="AH3949">
        <v>6784006</v>
      </c>
      <c r="AI3949" s="10" t="s">
        <v>6687</v>
      </c>
      <c r="AJ3949">
        <v>157311</v>
      </c>
      <c r="AK3949" t="s">
        <v>4017</v>
      </c>
      <c r="AL3949">
        <v>0</v>
      </c>
      <c r="AM3949">
        <v>40</v>
      </c>
      <c r="AN3949" s="11" t="e">
        <f>VLOOKUP(TRIM(AK3949),[1]Sheet1!$V:$W,2,FALSE)</f>
        <v>#N/A</v>
      </c>
      <c r="AO3949" s="11">
        <f t="shared" si="626"/>
        <v>0</v>
      </c>
      <c r="AP3949" s="10">
        <f t="shared" si="627"/>
        <v>0</v>
      </c>
      <c r="AQ3949" s="10"/>
      <c r="AR3949" s="11" t="b">
        <f t="shared" si="628"/>
        <v>0</v>
      </c>
    </row>
    <row r="3950" spans="34:44" x14ac:dyDescent="0.2">
      <c r="AH3950">
        <v>6784006</v>
      </c>
      <c r="AI3950" s="10" t="s">
        <v>6687</v>
      </c>
      <c r="AJ3950">
        <v>157311</v>
      </c>
      <c r="AK3950" t="s">
        <v>3840</v>
      </c>
      <c r="AL3950">
        <v>1</v>
      </c>
      <c r="AM3950">
        <v>10</v>
      </c>
      <c r="AN3950" s="11" t="e">
        <f>VLOOKUP(TRIM(AK3950),[1]Sheet1!$V:$W,2,FALSE)</f>
        <v>#N/A</v>
      </c>
      <c r="AO3950" s="11">
        <f t="shared" si="626"/>
        <v>0</v>
      </c>
      <c r="AP3950" s="10">
        <f t="shared" si="627"/>
        <v>0</v>
      </c>
      <c r="AQ3950" s="10"/>
      <c r="AR3950" s="11" t="b">
        <f t="shared" si="628"/>
        <v>0</v>
      </c>
    </row>
    <row r="3951" spans="34:44" x14ac:dyDescent="0.2">
      <c r="AH3951">
        <v>6783934</v>
      </c>
      <c r="AI3951" s="10" t="s">
        <v>6252</v>
      </c>
      <c r="AJ3951">
        <v>157312</v>
      </c>
      <c r="AK3951" t="s">
        <v>5073</v>
      </c>
      <c r="AL3951">
        <v>1</v>
      </c>
      <c r="AM3951">
        <v>10</v>
      </c>
      <c r="AN3951" s="11" t="e">
        <f>VLOOKUP(TRIM(AK3951),[1]Sheet1!$V:$W,2,FALSE)</f>
        <v>#N/A</v>
      </c>
      <c r="AO3951" s="11">
        <f t="shared" si="626"/>
        <v>0</v>
      </c>
      <c r="AP3951" s="10">
        <f t="shared" si="627"/>
        <v>0</v>
      </c>
      <c r="AQ3951" s="10"/>
      <c r="AR3951" s="11" t="b">
        <f t="shared" si="628"/>
        <v>0</v>
      </c>
    </row>
    <row r="3952" spans="34:44" x14ac:dyDescent="0.2">
      <c r="AH3952">
        <v>6783934</v>
      </c>
      <c r="AI3952" s="10" t="s">
        <v>6252</v>
      </c>
      <c r="AJ3952">
        <v>157312</v>
      </c>
      <c r="AK3952" t="s">
        <v>5250</v>
      </c>
      <c r="AL3952">
        <v>1</v>
      </c>
      <c r="AM3952">
        <v>15</v>
      </c>
      <c r="AN3952" s="11" t="e">
        <f>VLOOKUP(TRIM(AK3952),[1]Sheet1!$V:$W,2,FALSE)</f>
        <v>#N/A</v>
      </c>
      <c r="AO3952" s="11">
        <f t="shared" si="626"/>
        <v>0</v>
      </c>
      <c r="AP3952" s="10">
        <f t="shared" si="627"/>
        <v>0</v>
      </c>
      <c r="AQ3952" s="10"/>
      <c r="AR3952" s="11" t="b">
        <f t="shared" si="628"/>
        <v>0</v>
      </c>
    </row>
    <row r="3953" spans="34:44" x14ac:dyDescent="0.2">
      <c r="AH3953">
        <v>6783934</v>
      </c>
      <c r="AI3953" s="10" t="s">
        <v>6252</v>
      </c>
      <c r="AJ3953">
        <v>157312</v>
      </c>
      <c r="AK3953" t="s">
        <v>4033</v>
      </c>
      <c r="AL3953">
        <v>0</v>
      </c>
      <c r="AM3953">
        <v>15</v>
      </c>
      <c r="AN3953" s="11">
        <f>VLOOKUP(TRIM(AK3953),[1]Sheet1!$V:$W,2,FALSE)</f>
        <v>0</v>
      </c>
      <c r="AO3953" s="11">
        <f t="shared" si="626"/>
        <v>0</v>
      </c>
      <c r="AP3953" s="10">
        <f t="shared" si="627"/>
        <v>0</v>
      </c>
      <c r="AQ3953" s="10"/>
      <c r="AR3953" s="11" t="b">
        <f t="shared" si="628"/>
        <v>0</v>
      </c>
    </row>
    <row r="3954" spans="34:44" x14ac:dyDescent="0.2">
      <c r="AH3954">
        <v>6783934</v>
      </c>
      <c r="AI3954" s="10" t="s">
        <v>6252</v>
      </c>
      <c r="AJ3954">
        <v>157312</v>
      </c>
      <c r="AK3954" t="s">
        <v>3842</v>
      </c>
      <c r="AL3954">
        <v>1</v>
      </c>
      <c r="AM3954">
        <v>20</v>
      </c>
      <c r="AN3954" s="11" t="e">
        <f>VLOOKUP(TRIM(AK3954),[1]Sheet1!$V:$W,2,FALSE)</f>
        <v>#N/A</v>
      </c>
      <c r="AO3954" s="11">
        <f t="shared" si="626"/>
        <v>0</v>
      </c>
      <c r="AP3954" s="10">
        <f t="shared" si="627"/>
        <v>0</v>
      </c>
      <c r="AQ3954" s="10"/>
      <c r="AR3954" s="11" t="b">
        <f t="shared" si="628"/>
        <v>0</v>
      </c>
    </row>
    <row r="3955" spans="34:44" x14ac:dyDescent="0.2">
      <c r="AH3955">
        <v>6783934</v>
      </c>
      <c r="AI3955" s="10" t="s">
        <v>6252</v>
      </c>
      <c r="AJ3955">
        <v>157312</v>
      </c>
      <c r="AK3955" t="s">
        <v>3836</v>
      </c>
      <c r="AL3955">
        <v>5</v>
      </c>
      <c r="AM3955">
        <v>10</v>
      </c>
      <c r="AN3955" s="11">
        <f>VLOOKUP(TRIM(AK3955),[1]Sheet1!$V:$W,2,FALSE)</f>
        <v>7.7799999999999994</v>
      </c>
      <c r="AO3955" s="11">
        <f t="shared" si="626"/>
        <v>7.7799999999999994</v>
      </c>
      <c r="AP3955" s="10">
        <f t="shared" si="627"/>
        <v>77.8</v>
      </c>
      <c r="AQ3955" s="10"/>
      <c r="AR3955" s="11" t="b">
        <f t="shared" si="628"/>
        <v>0</v>
      </c>
    </row>
    <row r="3956" spans="34:44" x14ac:dyDescent="0.2">
      <c r="AH3956">
        <v>6783934</v>
      </c>
      <c r="AI3956" s="10" t="s">
        <v>6252</v>
      </c>
      <c r="AJ3956">
        <v>157312</v>
      </c>
      <c r="AK3956" t="s">
        <v>3313</v>
      </c>
      <c r="AL3956">
        <v>5</v>
      </c>
      <c r="AM3956">
        <v>10</v>
      </c>
      <c r="AN3956" s="11">
        <f>VLOOKUP(TRIM(AK3956),[1]Sheet1!$V:$W,2,FALSE)</f>
        <v>7.7799999999999994</v>
      </c>
      <c r="AO3956" s="11">
        <f t="shared" si="626"/>
        <v>7.7799999999999994</v>
      </c>
      <c r="AP3956" s="10">
        <f t="shared" si="627"/>
        <v>77.8</v>
      </c>
      <c r="AQ3956" s="10"/>
      <c r="AR3956" s="11" t="b">
        <f t="shared" si="628"/>
        <v>0</v>
      </c>
    </row>
    <row r="3957" spans="34:44" x14ac:dyDescent="0.2">
      <c r="AH3957">
        <v>6783934</v>
      </c>
      <c r="AI3957" s="10" t="s">
        <v>6252</v>
      </c>
      <c r="AJ3957">
        <v>157312</v>
      </c>
      <c r="AK3957" t="s">
        <v>3840</v>
      </c>
      <c r="AL3957">
        <v>1</v>
      </c>
      <c r="AM3957">
        <v>10</v>
      </c>
      <c r="AN3957" s="11" t="e">
        <f>VLOOKUP(TRIM(AK3957),[1]Sheet1!$V:$W,2,FALSE)</f>
        <v>#N/A</v>
      </c>
      <c r="AO3957" s="11">
        <f t="shared" si="626"/>
        <v>0</v>
      </c>
      <c r="AP3957" s="10">
        <f t="shared" si="627"/>
        <v>0</v>
      </c>
      <c r="AQ3957" s="10"/>
      <c r="AR3957" s="11" t="b">
        <f t="shared" si="628"/>
        <v>0</v>
      </c>
    </row>
    <row r="3958" spans="34:44" x14ac:dyDescent="0.2">
      <c r="AH3958">
        <v>6783934</v>
      </c>
      <c r="AI3958" s="10" t="s">
        <v>6252</v>
      </c>
      <c r="AJ3958">
        <v>157312</v>
      </c>
      <c r="AK3958" t="s">
        <v>3580</v>
      </c>
      <c r="AL3958">
        <v>1</v>
      </c>
      <c r="AM3958">
        <v>5</v>
      </c>
      <c r="AN3958" s="11" t="e">
        <f>VLOOKUP(TRIM(AK3958),[1]Sheet1!$V:$W,2,FALSE)</f>
        <v>#N/A</v>
      </c>
      <c r="AO3958" s="11">
        <f t="shared" si="626"/>
        <v>0</v>
      </c>
      <c r="AP3958" s="10">
        <f t="shared" si="627"/>
        <v>0</v>
      </c>
      <c r="AQ3958" s="10"/>
      <c r="AR3958" s="11" t="b">
        <f t="shared" si="628"/>
        <v>0</v>
      </c>
    </row>
    <row r="3959" spans="34:44" x14ac:dyDescent="0.2">
      <c r="AH3959">
        <v>6783934</v>
      </c>
      <c r="AI3959" s="10" t="s">
        <v>6252</v>
      </c>
      <c r="AJ3959">
        <v>157312</v>
      </c>
      <c r="AK3959" t="s">
        <v>5945</v>
      </c>
      <c r="AL3959">
        <v>0</v>
      </c>
      <c r="AM3959">
        <v>10</v>
      </c>
      <c r="AN3959" s="11" t="e">
        <f>VLOOKUP(TRIM(AK3959),[1]Sheet1!$V:$W,2,FALSE)</f>
        <v>#N/A</v>
      </c>
      <c r="AO3959" s="11">
        <f t="shared" si="626"/>
        <v>0</v>
      </c>
      <c r="AP3959" s="10">
        <f t="shared" si="627"/>
        <v>0</v>
      </c>
      <c r="AQ3959" s="10"/>
      <c r="AR3959" s="11" t="b">
        <f t="shared" si="628"/>
        <v>0</v>
      </c>
    </row>
    <row r="3960" spans="34:44" x14ac:dyDescent="0.2">
      <c r="AH3960">
        <v>6783934</v>
      </c>
      <c r="AI3960" s="10" t="s">
        <v>6252</v>
      </c>
      <c r="AJ3960">
        <v>157312</v>
      </c>
      <c r="AK3960" t="s">
        <v>5560</v>
      </c>
      <c r="AL3960">
        <v>0</v>
      </c>
      <c r="AM3960">
        <v>20</v>
      </c>
      <c r="AN3960" s="11" t="e">
        <f>VLOOKUP(TRIM(AK3960),[1]Sheet1!$V:$W,2,FALSE)</f>
        <v>#N/A</v>
      </c>
      <c r="AO3960" s="11">
        <f t="shared" si="626"/>
        <v>0</v>
      </c>
      <c r="AP3960" s="10">
        <f t="shared" si="627"/>
        <v>0</v>
      </c>
      <c r="AQ3960" s="10"/>
      <c r="AR3960" s="11" t="b">
        <f t="shared" si="628"/>
        <v>0</v>
      </c>
    </row>
    <row r="3961" spans="34:44" x14ac:dyDescent="0.2">
      <c r="AH3961">
        <v>7540109</v>
      </c>
      <c r="AI3961" s="10" t="s">
        <v>6661</v>
      </c>
      <c r="AJ3961">
        <v>157313</v>
      </c>
      <c r="AK3961" t="s">
        <v>5275</v>
      </c>
      <c r="AL3961">
        <v>0</v>
      </c>
      <c r="AM3961">
        <v>13</v>
      </c>
      <c r="AN3961" s="11" t="e">
        <f>VLOOKUP(TRIM(AK3961),[1]Sheet1!$V:$W,2,FALSE)</f>
        <v>#N/A</v>
      </c>
      <c r="AO3961" s="11">
        <f t="shared" si="626"/>
        <v>0</v>
      </c>
      <c r="AP3961" s="10">
        <f t="shared" si="627"/>
        <v>0</v>
      </c>
      <c r="AQ3961" s="10"/>
      <c r="AR3961" s="11" t="b">
        <f t="shared" si="628"/>
        <v>0</v>
      </c>
    </row>
    <row r="3962" spans="34:44" x14ac:dyDescent="0.2">
      <c r="AH3962">
        <v>6782701</v>
      </c>
      <c r="AI3962" s="10" t="s">
        <v>6317</v>
      </c>
      <c r="AJ3962">
        <v>157314</v>
      </c>
      <c r="AK3962" t="s">
        <v>5440</v>
      </c>
      <c r="AL3962">
        <v>1</v>
      </c>
      <c r="AM3962">
        <v>1</v>
      </c>
      <c r="AN3962" s="11" t="e">
        <f>VLOOKUP(TRIM(AK3962),[1]Sheet1!$V:$W,2,FALSE)</f>
        <v>#N/A</v>
      </c>
      <c r="AO3962" s="11">
        <f t="shared" si="626"/>
        <v>0</v>
      </c>
      <c r="AP3962" s="10">
        <f t="shared" si="627"/>
        <v>0</v>
      </c>
      <c r="AQ3962" s="10"/>
      <c r="AR3962" s="11" t="b">
        <f t="shared" si="628"/>
        <v>0</v>
      </c>
    </row>
    <row r="3963" spans="34:44" x14ac:dyDescent="0.2">
      <c r="AH3963">
        <v>6782701</v>
      </c>
      <c r="AI3963" s="10" t="s">
        <v>6317</v>
      </c>
      <c r="AJ3963">
        <v>157314</v>
      </c>
      <c r="AK3963" t="s">
        <v>5560</v>
      </c>
      <c r="AL3963">
        <v>0</v>
      </c>
      <c r="AM3963">
        <v>16</v>
      </c>
      <c r="AN3963" s="11" t="e">
        <f>VLOOKUP(TRIM(AK3963),[1]Sheet1!$V:$W,2,FALSE)</f>
        <v>#N/A</v>
      </c>
      <c r="AO3963" s="11">
        <f t="shared" si="626"/>
        <v>0</v>
      </c>
      <c r="AP3963" s="10">
        <f t="shared" si="627"/>
        <v>0</v>
      </c>
      <c r="AQ3963" s="10"/>
      <c r="AR3963" s="11" t="b">
        <f t="shared" si="628"/>
        <v>0</v>
      </c>
    </row>
    <row r="3964" spans="34:44" x14ac:dyDescent="0.2">
      <c r="AH3964">
        <v>6782701</v>
      </c>
      <c r="AI3964" s="10" t="s">
        <v>6317</v>
      </c>
      <c r="AJ3964">
        <v>157314</v>
      </c>
      <c r="AK3964" t="s">
        <v>3580</v>
      </c>
      <c r="AL3964">
        <v>1</v>
      </c>
      <c r="AM3964">
        <v>2</v>
      </c>
      <c r="AN3964" s="11" t="e">
        <f>VLOOKUP(TRIM(AK3964),[1]Sheet1!$V:$W,2,FALSE)</f>
        <v>#N/A</v>
      </c>
      <c r="AO3964" s="11">
        <f t="shared" si="626"/>
        <v>0</v>
      </c>
      <c r="AP3964" s="10">
        <f t="shared" si="627"/>
        <v>0</v>
      </c>
      <c r="AQ3964" s="10"/>
      <c r="AR3964" s="11" t="b">
        <f t="shared" si="628"/>
        <v>0</v>
      </c>
    </row>
    <row r="3965" spans="34:44" x14ac:dyDescent="0.2">
      <c r="AH3965">
        <v>6782701</v>
      </c>
      <c r="AI3965" s="10" t="s">
        <v>6317</v>
      </c>
      <c r="AJ3965">
        <v>157314</v>
      </c>
      <c r="AK3965" t="s">
        <v>5957</v>
      </c>
      <c r="AL3965">
        <v>1</v>
      </c>
      <c r="AM3965">
        <v>5</v>
      </c>
      <c r="AN3965" s="11" t="e">
        <f>VLOOKUP(TRIM(AK3965),[1]Sheet1!$V:$W,2,FALSE)</f>
        <v>#N/A</v>
      </c>
      <c r="AO3965" s="11">
        <f t="shared" si="626"/>
        <v>0</v>
      </c>
      <c r="AP3965" s="10">
        <f t="shared" si="627"/>
        <v>0</v>
      </c>
      <c r="AQ3965" s="10"/>
      <c r="AR3965" s="11" t="b">
        <f t="shared" si="628"/>
        <v>0</v>
      </c>
    </row>
    <row r="3966" spans="34:44" x14ac:dyDescent="0.2">
      <c r="AH3966">
        <v>6782701</v>
      </c>
      <c r="AI3966" s="10" t="s">
        <v>6317</v>
      </c>
      <c r="AJ3966">
        <v>157314</v>
      </c>
      <c r="AK3966" t="s">
        <v>2252</v>
      </c>
      <c r="AL3966">
        <v>1</v>
      </c>
      <c r="AM3966">
        <v>1</v>
      </c>
      <c r="AN3966" s="11" t="e">
        <f>VLOOKUP(TRIM(AK3966),[1]Sheet1!$V:$W,2,FALSE)</f>
        <v>#N/A</v>
      </c>
      <c r="AO3966" s="11">
        <f t="shared" si="626"/>
        <v>0</v>
      </c>
      <c r="AP3966" s="10">
        <f t="shared" si="627"/>
        <v>0</v>
      </c>
      <c r="AQ3966" s="10"/>
      <c r="AR3966" s="11" t="b">
        <f t="shared" si="628"/>
        <v>0</v>
      </c>
    </row>
    <row r="3967" spans="34:44" x14ac:dyDescent="0.2">
      <c r="AH3967">
        <v>6782687</v>
      </c>
      <c r="AI3967" s="10" t="s">
        <v>6584</v>
      </c>
      <c r="AJ3967">
        <v>157315</v>
      </c>
      <c r="AK3967" t="s">
        <v>854</v>
      </c>
      <c r="AL3967">
        <v>5</v>
      </c>
      <c r="AM3967">
        <v>50000</v>
      </c>
      <c r="AN3967" s="11">
        <f>VLOOKUP(TRIM(AK3967),[1]Sheet1!$V:$W,2,FALSE)</f>
        <v>0</v>
      </c>
      <c r="AO3967" s="11">
        <f t="shared" si="626"/>
        <v>0</v>
      </c>
      <c r="AP3967" s="10">
        <f t="shared" si="627"/>
        <v>0</v>
      </c>
      <c r="AQ3967" s="10"/>
      <c r="AR3967" s="11" t="b">
        <f t="shared" si="628"/>
        <v>0</v>
      </c>
    </row>
    <row r="3968" spans="34:44" x14ac:dyDescent="0.2">
      <c r="AH3968">
        <v>6782687</v>
      </c>
      <c r="AI3968" s="10" t="s">
        <v>6584</v>
      </c>
      <c r="AJ3968">
        <v>157315</v>
      </c>
      <c r="AK3968" t="s">
        <v>372</v>
      </c>
      <c r="AL3968">
        <v>5</v>
      </c>
      <c r="AM3968">
        <v>35000</v>
      </c>
      <c r="AN3968" s="11">
        <f>VLOOKUP(TRIM(AK3968),[1]Sheet1!$V:$W,2,FALSE)</f>
        <v>0</v>
      </c>
      <c r="AO3968" s="11">
        <f t="shared" si="626"/>
        <v>0</v>
      </c>
      <c r="AP3968" s="10">
        <f t="shared" si="627"/>
        <v>0</v>
      </c>
      <c r="AQ3968" s="10"/>
      <c r="AR3968" s="11" t="b">
        <f t="shared" si="628"/>
        <v>0</v>
      </c>
    </row>
    <row r="3969" spans="34:44" x14ac:dyDescent="0.2">
      <c r="AH3969">
        <v>6797243</v>
      </c>
      <c r="AI3969" s="10" t="s">
        <v>6422</v>
      </c>
      <c r="AJ3969">
        <v>157316</v>
      </c>
      <c r="AK3969" t="s">
        <v>5944</v>
      </c>
      <c r="AL3969">
        <v>0</v>
      </c>
      <c r="AM3969">
        <v>800</v>
      </c>
      <c r="AN3969" s="11" t="e">
        <f>VLOOKUP(TRIM(AK3969),[1]Sheet1!$V:$W,2,FALSE)</f>
        <v>#N/A</v>
      </c>
      <c r="AO3969" s="11">
        <f t="shared" si="626"/>
        <v>0</v>
      </c>
      <c r="AP3969" s="10">
        <f t="shared" si="627"/>
        <v>0</v>
      </c>
      <c r="AQ3969" s="10"/>
      <c r="AR3969" s="11" t="b">
        <f t="shared" si="628"/>
        <v>0</v>
      </c>
    </row>
    <row r="3970" spans="34:44" x14ac:dyDescent="0.2">
      <c r="AH3970">
        <v>7684574</v>
      </c>
      <c r="AI3970" s="10" t="s">
        <v>6204</v>
      </c>
      <c r="AJ3970">
        <v>157317</v>
      </c>
      <c r="AK3970" t="s">
        <v>760</v>
      </c>
      <c r="AL3970">
        <v>1</v>
      </c>
      <c r="AM3970">
        <v>1</v>
      </c>
      <c r="AN3970" s="11" t="e">
        <f>VLOOKUP(TRIM(AK3970),[1]Sheet1!$V:$W,2,FALSE)</f>
        <v>#N/A</v>
      </c>
      <c r="AO3970" s="11">
        <f t="shared" si="626"/>
        <v>0</v>
      </c>
      <c r="AP3970" s="10">
        <f t="shared" si="627"/>
        <v>0</v>
      </c>
      <c r="AQ3970" s="10"/>
      <c r="AR3970" s="11" t="b">
        <f t="shared" si="628"/>
        <v>0</v>
      </c>
    </row>
    <row r="3971" spans="34:44" x14ac:dyDescent="0.2">
      <c r="AH3971">
        <v>7465515</v>
      </c>
      <c r="AI3971" s="10" t="s">
        <v>6246</v>
      </c>
      <c r="AJ3971">
        <v>157318</v>
      </c>
      <c r="AK3971" t="s">
        <v>2595</v>
      </c>
      <c r="AL3971">
        <v>0</v>
      </c>
      <c r="AM3971">
        <v>10000</v>
      </c>
      <c r="AN3971" s="11">
        <f>VLOOKUP(TRIM(AK3971),[1]Sheet1!$V:$W,2,FALSE)</f>
        <v>0</v>
      </c>
      <c r="AO3971" s="11">
        <f t="shared" ref="AO3971:AO4034" si="629">IF(ISNA(AN3971),0,AN3971)</f>
        <v>0</v>
      </c>
      <c r="AP3971" s="10">
        <f t="shared" ref="AP3971:AP4034" si="630">AO3971*AM3971</f>
        <v>0</v>
      </c>
      <c r="AQ3971" s="10"/>
      <c r="AR3971" s="11" t="b">
        <f t="shared" ref="AR3971:AR4034" si="631">ABS(AY3971)&gt;ABS(AX3971)</f>
        <v>0</v>
      </c>
    </row>
    <row r="3972" spans="34:44" x14ac:dyDescent="0.2">
      <c r="AH3972">
        <v>7465515</v>
      </c>
      <c r="AI3972" s="10" t="s">
        <v>6246</v>
      </c>
      <c r="AJ3972">
        <v>157319</v>
      </c>
      <c r="AK3972" t="s">
        <v>858</v>
      </c>
      <c r="AL3972">
        <v>0</v>
      </c>
      <c r="AM3972">
        <v>1000</v>
      </c>
      <c r="AN3972" s="11">
        <f>VLOOKUP(TRIM(AK3972),[1]Sheet1!$V:$W,2,FALSE)</f>
        <v>0</v>
      </c>
      <c r="AO3972" s="11">
        <f t="shared" si="629"/>
        <v>0</v>
      </c>
      <c r="AP3972" s="10">
        <f t="shared" si="630"/>
        <v>0</v>
      </c>
      <c r="AQ3972" s="10"/>
      <c r="AR3972" s="11" t="b">
        <f t="shared" si="631"/>
        <v>0</v>
      </c>
    </row>
    <row r="3973" spans="34:44" x14ac:dyDescent="0.2">
      <c r="AH3973">
        <v>6782684</v>
      </c>
      <c r="AI3973" s="10" t="s">
        <v>6373</v>
      </c>
      <c r="AJ3973">
        <v>157320</v>
      </c>
      <c r="AK3973" t="s">
        <v>5086</v>
      </c>
      <c r="AL3973">
        <v>1</v>
      </c>
      <c r="AM3973">
        <v>15</v>
      </c>
      <c r="AN3973" s="11" t="e">
        <f>VLOOKUP(TRIM(AK3973),[1]Sheet1!$V:$W,2,FALSE)</f>
        <v>#N/A</v>
      </c>
      <c r="AO3973" s="11">
        <f t="shared" si="629"/>
        <v>0</v>
      </c>
      <c r="AP3973" s="10">
        <f t="shared" si="630"/>
        <v>0</v>
      </c>
      <c r="AQ3973" s="10"/>
      <c r="AR3973" s="11" t="b">
        <f t="shared" si="631"/>
        <v>0</v>
      </c>
    </row>
    <row r="3974" spans="34:44" x14ac:dyDescent="0.2">
      <c r="AH3974">
        <v>6782684</v>
      </c>
      <c r="AI3974" s="10" t="s">
        <v>6373</v>
      </c>
      <c r="AJ3974">
        <v>157320</v>
      </c>
      <c r="AK3974" t="s">
        <v>4894</v>
      </c>
      <c r="AL3974">
        <v>1</v>
      </c>
      <c r="AM3974">
        <v>12</v>
      </c>
      <c r="AN3974" s="11" t="e">
        <f>VLOOKUP(TRIM(AK3974),[1]Sheet1!$V:$W,2,FALSE)</f>
        <v>#N/A</v>
      </c>
      <c r="AO3974" s="11">
        <f t="shared" si="629"/>
        <v>0</v>
      </c>
      <c r="AP3974" s="10">
        <f t="shared" si="630"/>
        <v>0</v>
      </c>
      <c r="AQ3974" s="10"/>
      <c r="AR3974" s="11" t="b">
        <f t="shared" si="631"/>
        <v>0</v>
      </c>
    </row>
    <row r="3975" spans="34:44" x14ac:dyDescent="0.2">
      <c r="AH3975">
        <v>7465515</v>
      </c>
      <c r="AI3975" s="10" t="s">
        <v>6246</v>
      </c>
      <c r="AJ3975">
        <v>157321</v>
      </c>
      <c r="AK3975" t="s">
        <v>4775</v>
      </c>
      <c r="AL3975">
        <v>0</v>
      </c>
      <c r="AM3975">
        <v>7000</v>
      </c>
      <c r="AN3975" s="11">
        <f>VLOOKUP(TRIM(AK3975),[1]Sheet1!$V:$W,2,FALSE)</f>
        <v>0</v>
      </c>
      <c r="AO3975" s="11">
        <f t="shared" si="629"/>
        <v>0</v>
      </c>
      <c r="AP3975" s="10">
        <f t="shared" si="630"/>
        <v>0</v>
      </c>
      <c r="AQ3975" s="10"/>
      <c r="AR3975" s="11" t="b">
        <f t="shared" si="631"/>
        <v>0</v>
      </c>
    </row>
    <row r="3976" spans="34:44" x14ac:dyDescent="0.2">
      <c r="AH3976">
        <v>7663367</v>
      </c>
      <c r="AI3976" s="10" t="s">
        <v>6630</v>
      </c>
      <c r="AJ3976">
        <v>157322</v>
      </c>
      <c r="AK3976" t="s">
        <v>5175</v>
      </c>
      <c r="AL3976">
        <v>0</v>
      </c>
      <c r="AM3976">
        <v>2</v>
      </c>
      <c r="AN3976" s="11" t="e">
        <f>VLOOKUP(TRIM(AK3976),[1]Sheet1!$V:$W,2,FALSE)</f>
        <v>#N/A</v>
      </c>
      <c r="AO3976" s="11">
        <f t="shared" si="629"/>
        <v>0</v>
      </c>
      <c r="AP3976" s="10">
        <f t="shared" si="630"/>
        <v>0</v>
      </c>
      <c r="AQ3976" s="10"/>
      <c r="AR3976" s="11" t="b">
        <f t="shared" si="631"/>
        <v>0</v>
      </c>
    </row>
    <row r="3977" spans="34:44" x14ac:dyDescent="0.2">
      <c r="AH3977">
        <v>6782684</v>
      </c>
      <c r="AI3977" s="10" t="s">
        <v>6373</v>
      </c>
      <c r="AJ3977">
        <v>157323</v>
      </c>
      <c r="AK3977" t="s">
        <v>5463</v>
      </c>
      <c r="AL3977">
        <v>1</v>
      </c>
      <c r="AM3977">
        <v>20</v>
      </c>
      <c r="AN3977" s="11" t="e">
        <f>VLOOKUP(TRIM(AK3977),[1]Sheet1!$V:$W,2,FALSE)</f>
        <v>#N/A</v>
      </c>
      <c r="AO3977" s="11">
        <f t="shared" si="629"/>
        <v>0</v>
      </c>
      <c r="AP3977" s="10">
        <f t="shared" si="630"/>
        <v>0</v>
      </c>
      <c r="AQ3977" s="10"/>
      <c r="AR3977" s="11" t="b">
        <f t="shared" si="631"/>
        <v>0</v>
      </c>
    </row>
    <row r="3978" spans="34:44" x14ac:dyDescent="0.2">
      <c r="AH3978">
        <v>6782688</v>
      </c>
      <c r="AI3978" s="10" t="s">
        <v>6370</v>
      </c>
      <c r="AJ3978">
        <v>157324</v>
      </c>
      <c r="AK3978" t="s">
        <v>865</v>
      </c>
      <c r="AL3978">
        <v>1</v>
      </c>
      <c r="AM3978">
        <v>2</v>
      </c>
      <c r="AN3978" s="11" t="e">
        <f>VLOOKUP(TRIM(AK3978),[1]Sheet1!$V:$W,2,FALSE)</f>
        <v>#N/A</v>
      </c>
      <c r="AO3978" s="11">
        <f t="shared" si="629"/>
        <v>0</v>
      </c>
      <c r="AP3978" s="10">
        <f t="shared" si="630"/>
        <v>0</v>
      </c>
      <c r="AQ3978" s="10"/>
      <c r="AR3978" s="11" t="b">
        <f t="shared" si="631"/>
        <v>0</v>
      </c>
    </row>
    <row r="3979" spans="34:44" x14ac:dyDescent="0.2">
      <c r="AH3979">
        <v>6820016</v>
      </c>
      <c r="AI3979" s="10" t="s">
        <v>6688</v>
      </c>
      <c r="AJ3979">
        <v>157325</v>
      </c>
      <c r="AK3979" t="s">
        <v>2491</v>
      </c>
      <c r="AL3979">
        <v>5</v>
      </c>
      <c r="AM3979">
        <v>3</v>
      </c>
      <c r="AN3979" s="11">
        <f>VLOOKUP(TRIM(AK3979),[1]Sheet1!$V:$W,2,FALSE)</f>
        <v>0</v>
      </c>
      <c r="AO3979" s="11">
        <f t="shared" si="629"/>
        <v>0</v>
      </c>
      <c r="AP3979" s="10">
        <f t="shared" si="630"/>
        <v>0</v>
      </c>
      <c r="AQ3979" s="10"/>
      <c r="AR3979" s="11" t="b">
        <f t="shared" si="631"/>
        <v>0</v>
      </c>
    </row>
    <row r="3980" spans="34:44" x14ac:dyDescent="0.2">
      <c r="AH3980">
        <v>6783519</v>
      </c>
      <c r="AI3980" s="10" t="s">
        <v>6383</v>
      </c>
      <c r="AJ3980">
        <v>157326</v>
      </c>
      <c r="AK3980" t="s">
        <v>3694</v>
      </c>
      <c r="AL3980">
        <v>1</v>
      </c>
      <c r="AM3980">
        <v>3</v>
      </c>
      <c r="AN3980" s="11" t="e">
        <f>VLOOKUP(TRIM(AK3980),[1]Sheet1!$V:$W,2,FALSE)</f>
        <v>#N/A</v>
      </c>
      <c r="AO3980" s="11">
        <f t="shared" si="629"/>
        <v>0</v>
      </c>
      <c r="AP3980" s="10">
        <f t="shared" si="630"/>
        <v>0</v>
      </c>
      <c r="AQ3980" s="10"/>
      <c r="AR3980" s="11" t="b">
        <f t="shared" si="631"/>
        <v>0</v>
      </c>
    </row>
    <row r="3981" spans="34:44" x14ac:dyDescent="0.2">
      <c r="AH3981">
        <v>6783519</v>
      </c>
      <c r="AI3981" s="10" t="s">
        <v>6383</v>
      </c>
      <c r="AJ3981">
        <v>157326</v>
      </c>
      <c r="AK3981" t="s">
        <v>5103</v>
      </c>
      <c r="AL3981">
        <v>1</v>
      </c>
      <c r="AM3981">
        <v>30</v>
      </c>
      <c r="AN3981" s="11" t="e">
        <f>VLOOKUP(TRIM(AK3981),[1]Sheet1!$V:$W,2,FALSE)</f>
        <v>#N/A</v>
      </c>
      <c r="AO3981" s="11">
        <f t="shared" si="629"/>
        <v>0</v>
      </c>
      <c r="AP3981" s="10">
        <f t="shared" si="630"/>
        <v>0</v>
      </c>
      <c r="AQ3981" s="10"/>
      <c r="AR3981" s="11" t="b">
        <f t="shared" si="631"/>
        <v>0</v>
      </c>
    </row>
    <row r="3982" spans="34:44" x14ac:dyDescent="0.2">
      <c r="AH3982">
        <v>6783519</v>
      </c>
      <c r="AI3982" s="10" t="s">
        <v>6383</v>
      </c>
      <c r="AJ3982">
        <v>157326</v>
      </c>
      <c r="AK3982" t="s">
        <v>5899</v>
      </c>
      <c r="AL3982">
        <v>1</v>
      </c>
      <c r="AM3982">
        <v>20</v>
      </c>
      <c r="AN3982" s="11" t="e">
        <f>VLOOKUP(TRIM(AK3982),[1]Sheet1!$V:$W,2,FALSE)</f>
        <v>#N/A</v>
      </c>
      <c r="AO3982" s="11">
        <f t="shared" si="629"/>
        <v>0</v>
      </c>
      <c r="AP3982" s="10">
        <f t="shared" si="630"/>
        <v>0</v>
      </c>
      <c r="AQ3982" s="10"/>
      <c r="AR3982" s="11" t="b">
        <f t="shared" si="631"/>
        <v>0</v>
      </c>
    </row>
    <row r="3983" spans="34:44" x14ac:dyDescent="0.2">
      <c r="AH3983">
        <v>6783519</v>
      </c>
      <c r="AI3983" s="10" t="s">
        <v>6383</v>
      </c>
      <c r="AJ3983">
        <v>157326</v>
      </c>
      <c r="AK3983" t="s">
        <v>4940</v>
      </c>
      <c r="AL3983">
        <v>1</v>
      </c>
      <c r="AM3983">
        <v>2</v>
      </c>
      <c r="AN3983" s="11" t="e">
        <f>VLOOKUP(TRIM(AK3983),[1]Sheet1!$V:$W,2,FALSE)</f>
        <v>#N/A</v>
      </c>
      <c r="AO3983" s="11">
        <f t="shared" si="629"/>
        <v>0</v>
      </c>
      <c r="AP3983" s="10">
        <f t="shared" si="630"/>
        <v>0</v>
      </c>
      <c r="AQ3983" s="10"/>
      <c r="AR3983" s="11" t="b">
        <f t="shared" si="631"/>
        <v>0</v>
      </c>
    </row>
    <row r="3984" spans="34:44" x14ac:dyDescent="0.2">
      <c r="AH3984">
        <v>7465515</v>
      </c>
      <c r="AI3984" s="10" t="s">
        <v>6246</v>
      </c>
      <c r="AJ3984">
        <v>157327</v>
      </c>
      <c r="AK3984" t="s">
        <v>871</v>
      </c>
      <c r="AL3984">
        <v>0</v>
      </c>
      <c r="AM3984">
        <v>1080</v>
      </c>
      <c r="AN3984" s="11">
        <f>VLOOKUP(TRIM(AK3984),[1]Sheet1!$V:$W,2,FALSE)</f>
        <v>0</v>
      </c>
      <c r="AO3984" s="11">
        <f t="shared" si="629"/>
        <v>0</v>
      </c>
      <c r="AP3984" s="10">
        <f t="shared" si="630"/>
        <v>0</v>
      </c>
      <c r="AQ3984" s="10"/>
      <c r="AR3984" s="11" t="b">
        <f t="shared" si="631"/>
        <v>0</v>
      </c>
    </row>
    <row r="3985" spans="34:44" x14ac:dyDescent="0.2">
      <c r="AH3985">
        <v>7465515</v>
      </c>
      <c r="AI3985" s="10" t="s">
        <v>6246</v>
      </c>
      <c r="AJ3985">
        <v>157328</v>
      </c>
      <c r="AK3985" t="s">
        <v>2282</v>
      </c>
      <c r="AL3985">
        <v>8</v>
      </c>
      <c r="AM3985">
        <v>7000</v>
      </c>
      <c r="AN3985" s="11">
        <f>VLOOKUP(TRIM(AK3985),[1]Sheet1!$V:$W,2,FALSE)</f>
        <v>0.1158846</v>
      </c>
      <c r="AO3985" s="11">
        <f t="shared" si="629"/>
        <v>0.1158846</v>
      </c>
      <c r="AP3985" s="10">
        <f t="shared" si="630"/>
        <v>811.19220000000007</v>
      </c>
      <c r="AQ3985" s="10"/>
      <c r="AR3985" s="11" t="b">
        <f t="shared" si="631"/>
        <v>0</v>
      </c>
    </row>
    <row r="3986" spans="34:44" x14ac:dyDescent="0.2">
      <c r="AH3986">
        <v>7465515</v>
      </c>
      <c r="AI3986" s="10" t="s">
        <v>6246</v>
      </c>
      <c r="AJ3986">
        <v>157329</v>
      </c>
      <c r="AK3986" t="s">
        <v>874</v>
      </c>
      <c r="AL3986">
        <v>8</v>
      </c>
      <c r="AM3986">
        <v>1000</v>
      </c>
      <c r="AN3986" s="11">
        <f>VLOOKUP(TRIM(AK3986),[1]Sheet1!$V:$W,2,FALSE)</f>
        <v>0.10456700000000001</v>
      </c>
      <c r="AO3986" s="11">
        <f t="shared" si="629"/>
        <v>0.10456700000000001</v>
      </c>
      <c r="AP3986" s="10">
        <f t="shared" si="630"/>
        <v>104.56700000000001</v>
      </c>
      <c r="AQ3986" s="10"/>
      <c r="AR3986" s="11" t="b">
        <f t="shared" si="631"/>
        <v>0</v>
      </c>
    </row>
    <row r="3987" spans="34:44" x14ac:dyDescent="0.2">
      <c r="AH3987">
        <v>7465515</v>
      </c>
      <c r="AI3987" s="10" t="s">
        <v>6246</v>
      </c>
      <c r="AJ3987">
        <v>157330</v>
      </c>
      <c r="AK3987" t="s">
        <v>2298</v>
      </c>
      <c r="AL3987">
        <v>5</v>
      </c>
      <c r="AM3987">
        <v>5000</v>
      </c>
      <c r="AN3987" s="11">
        <f>VLOOKUP(TRIM(AK3987),[1]Sheet1!$V:$W,2,FALSE)</f>
        <v>0.13128509999999999</v>
      </c>
      <c r="AO3987" s="11">
        <f t="shared" si="629"/>
        <v>0.13128509999999999</v>
      </c>
      <c r="AP3987" s="10">
        <f t="shared" si="630"/>
        <v>656.42549999999994</v>
      </c>
      <c r="AQ3987" s="10"/>
      <c r="AR3987" s="11" t="b">
        <f t="shared" si="631"/>
        <v>0</v>
      </c>
    </row>
    <row r="3988" spans="34:44" x14ac:dyDescent="0.2">
      <c r="AH3988">
        <v>7465515</v>
      </c>
      <c r="AI3988" s="10" t="s">
        <v>6246</v>
      </c>
      <c r="AJ3988">
        <v>157331</v>
      </c>
      <c r="AK3988" t="s">
        <v>878</v>
      </c>
      <c r="AL3988">
        <v>8</v>
      </c>
      <c r="AM3988">
        <v>2000</v>
      </c>
      <c r="AN3988" s="11">
        <f>VLOOKUP(TRIM(AK3988),[1]Sheet1!$V:$W,2,FALSE)</f>
        <v>0.1158846</v>
      </c>
      <c r="AO3988" s="11">
        <f t="shared" si="629"/>
        <v>0.1158846</v>
      </c>
      <c r="AP3988" s="10">
        <f t="shared" si="630"/>
        <v>231.76920000000001</v>
      </c>
      <c r="AQ3988" s="10"/>
      <c r="AR3988" s="11" t="b">
        <f t="shared" si="631"/>
        <v>0</v>
      </c>
    </row>
    <row r="3989" spans="34:44" x14ac:dyDescent="0.2">
      <c r="AH3989">
        <v>7465515</v>
      </c>
      <c r="AI3989" s="10" t="s">
        <v>6246</v>
      </c>
      <c r="AJ3989">
        <v>157332</v>
      </c>
      <c r="AK3989" t="s">
        <v>880</v>
      </c>
      <c r="AL3989">
        <v>3</v>
      </c>
      <c r="AM3989">
        <v>3000</v>
      </c>
      <c r="AN3989" s="11">
        <f>VLOOKUP(TRIM(AK3989),[1]Sheet1!$V:$W,2,FALSE)</f>
        <v>0.1254961</v>
      </c>
      <c r="AO3989" s="11">
        <f t="shared" si="629"/>
        <v>0.1254961</v>
      </c>
      <c r="AP3989" s="10">
        <f t="shared" si="630"/>
        <v>376.48829999999998</v>
      </c>
      <c r="AQ3989" s="10"/>
      <c r="AR3989" s="11" t="b">
        <f t="shared" si="631"/>
        <v>0</v>
      </c>
    </row>
    <row r="3990" spans="34:44" x14ac:dyDescent="0.2">
      <c r="AH3990">
        <v>7467528</v>
      </c>
      <c r="AI3990" s="10" t="s">
        <v>6237</v>
      </c>
      <c r="AJ3990">
        <v>157333</v>
      </c>
      <c r="AK3990" t="s">
        <v>5185</v>
      </c>
      <c r="AL3990">
        <v>1</v>
      </c>
      <c r="AM3990">
        <v>2</v>
      </c>
      <c r="AN3990" s="11" t="e">
        <f>VLOOKUP(TRIM(AK3990),[1]Sheet1!$V:$W,2,FALSE)</f>
        <v>#N/A</v>
      </c>
      <c r="AO3990" s="11">
        <f t="shared" si="629"/>
        <v>0</v>
      </c>
      <c r="AP3990" s="10">
        <f t="shared" si="630"/>
        <v>0</v>
      </c>
      <c r="AQ3990" s="10"/>
      <c r="AR3990" s="11" t="b">
        <f t="shared" si="631"/>
        <v>0</v>
      </c>
    </row>
    <row r="3991" spans="34:44" x14ac:dyDescent="0.2">
      <c r="AH3991">
        <v>6783620</v>
      </c>
      <c r="AI3991" s="10" t="s">
        <v>6288</v>
      </c>
      <c r="AJ3991">
        <v>157334</v>
      </c>
      <c r="AK3991" t="s">
        <v>5965</v>
      </c>
      <c r="AL3991">
        <v>1</v>
      </c>
      <c r="AM3991">
        <v>3</v>
      </c>
      <c r="AN3991" s="11" t="e">
        <f>VLOOKUP(TRIM(AK3991),[1]Sheet1!$V:$W,2,FALSE)</f>
        <v>#N/A</v>
      </c>
      <c r="AO3991" s="11">
        <f t="shared" si="629"/>
        <v>0</v>
      </c>
      <c r="AP3991" s="10">
        <f t="shared" si="630"/>
        <v>0</v>
      </c>
      <c r="AQ3991" s="10"/>
      <c r="AR3991" s="11" t="b">
        <f t="shared" si="631"/>
        <v>0</v>
      </c>
    </row>
    <row r="3992" spans="34:44" x14ac:dyDescent="0.2">
      <c r="AH3992">
        <v>245577</v>
      </c>
      <c r="AI3992" s="10" t="s">
        <v>6267</v>
      </c>
      <c r="AJ3992">
        <v>157335</v>
      </c>
      <c r="AK3992" t="s">
        <v>882</v>
      </c>
      <c r="AL3992">
        <v>0</v>
      </c>
      <c r="AM3992">
        <v>1</v>
      </c>
      <c r="AN3992" s="11" t="e">
        <f>VLOOKUP(TRIM(AK3992),[1]Sheet1!$V:$W,2,FALSE)</f>
        <v>#N/A</v>
      </c>
      <c r="AO3992" s="11">
        <f t="shared" si="629"/>
        <v>0</v>
      </c>
      <c r="AP3992" s="10">
        <f t="shared" si="630"/>
        <v>0</v>
      </c>
      <c r="AQ3992" s="10"/>
      <c r="AR3992" s="11" t="b">
        <f t="shared" si="631"/>
        <v>0</v>
      </c>
    </row>
    <row r="3993" spans="34:44" x14ac:dyDescent="0.2">
      <c r="AH3993">
        <v>6784253</v>
      </c>
      <c r="AI3993" s="10" t="s">
        <v>6338</v>
      </c>
      <c r="AJ3993">
        <v>157336</v>
      </c>
      <c r="AK3993" t="s">
        <v>3589</v>
      </c>
      <c r="AL3993">
        <v>0</v>
      </c>
      <c r="AM3993">
        <v>4305</v>
      </c>
      <c r="AN3993" s="11">
        <f>VLOOKUP(TRIM(AK3993),[1]Sheet1!$V:$W,2,FALSE)</f>
        <v>0</v>
      </c>
      <c r="AO3993" s="11">
        <f t="shared" si="629"/>
        <v>0</v>
      </c>
      <c r="AP3993" s="10">
        <f t="shared" si="630"/>
        <v>0</v>
      </c>
      <c r="AQ3993" s="10"/>
      <c r="AR3993" s="11" t="b">
        <f t="shared" si="631"/>
        <v>0</v>
      </c>
    </row>
    <row r="3994" spans="34:44" x14ac:dyDescent="0.2">
      <c r="AH3994">
        <v>6787476</v>
      </c>
      <c r="AI3994" s="10" t="s">
        <v>6412</v>
      </c>
      <c r="AJ3994">
        <v>157337</v>
      </c>
      <c r="AK3994" t="s">
        <v>885</v>
      </c>
      <c r="AL3994">
        <v>5</v>
      </c>
      <c r="AM3994">
        <v>4550</v>
      </c>
      <c r="AN3994" s="11">
        <f>VLOOKUP(TRIM(AK3994),[1]Sheet1!$V:$W,2,FALSE)</f>
        <v>0</v>
      </c>
      <c r="AO3994" s="11">
        <f t="shared" si="629"/>
        <v>0</v>
      </c>
      <c r="AP3994" s="10">
        <f t="shared" si="630"/>
        <v>0</v>
      </c>
      <c r="AQ3994" s="10"/>
      <c r="AR3994" s="11" t="b">
        <f t="shared" si="631"/>
        <v>0</v>
      </c>
    </row>
    <row r="3995" spans="34:44" x14ac:dyDescent="0.2">
      <c r="AH3995">
        <v>6829529</v>
      </c>
      <c r="AI3995" s="10" t="s">
        <v>6418</v>
      </c>
      <c r="AJ3995">
        <v>157338</v>
      </c>
      <c r="AK3995" t="s">
        <v>3915</v>
      </c>
      <c r="AL3995">
        <v>0</v>
      </c>
      <c r="AM3995">
        <v>4.5</v>
      </c>
      <c r="AN3995" s="11">
        <f>VLOOKUP(TRIM(AK3995),[1]Sheet1!$V:$W,2,FALSE)</f>
        <v>0</v>
      </c>
      <c r="AO3995" s="11">
        <f t="shared" si="629"/>
        <v>0</v>
      </c>
      <c r="AP3995" s="10">
        <f t="shared" si="630"/>
        <v>0</v>
      </c>
      <c r="AQ3995" s="10"/>
      <c r="AR3995" s="11" t="b">
        <f t="shared" si="631"/>
        <v>0</v>
      </c>
    </row>
    <row r="3996" spans="34:44" x14ac:dyDescent="0.2">
      <c r="AH3996">
        <v>6829529</v>
      </c>
      <c r="AI3996" s="10" t="s">
        <v>6418</v>
      </c>
      <c r="AJ3996">
        <v>157338</v>
      </c>
      <c r="AK3996" t="s">
        <v>3912</v>
      </c>
      <c r="AL3996">
        <v>0</v>
      </c>
      <c r="AM3996">
        <v>4.8</v>
      </c>
      <c r="AN3996" s="11">
        <f>VLOOKUP(TRIM(AK3996),[1]Sheet1!$V:$W,2,FALSE)</f>
        <v>0</v>
      </c>
      <c r="AO3996" s="11">
        <f t="shared" si="629"/>
        <v>0</v>
      </c>
      <c r="AP3996" s="10">
        <f t="shared" si="630"/>
        <v>0</v>
      </c>
      <c r="AQ3996" s="10"/>
      <c r="AR3996" s="11" t="b">
        <f t="shared" si="631"/>
        <v>0</v>
      </c>
    </row>
    <row r="3997" spans="34:44" x14ac:dyDescent="0.2">
      <c r="AH3997">
        <v>6829529</v>
      </c>
      <c r="AI3997" s="10" t="s">
        <v>6418</v>
      </c>
      <c r="AJ3997">
        <v>157338</v>
      </c>
      <c r="AK3997" t="s">
        <v>887</v>
      </c>
      <c r="AL3997">
        <v>0</v>
      </c>
      <c r="AM3997">
        <v>4.2</v>
      </c>
      <c r="AN3997" s="11">
        <f>VLOOKUP(TRIM(AK3997),[1]Sheet1!$V:$W,2,FALSE)</f>
        <v>0</v>
      </c>
      <c r="AO3997" s="11">
        <f t="shared" si="629"/>
        <v>0</v>
      </c>
      <c r="AP3997" s="10">
        <f t="shared" si="630"/>
        <v>0</v>
      </c>
      <c r="AQ3997" s="10"/>
      <c r="AR3997" s="11" t="b">
        <f t="shared" si="631"/>
        <v>0</v>
      </c>
    </row>
    <row r="3998" spans="34:44" x14ac:dyDescent="0.2">
      <c r="AH3998">
        <v>6829529</v>
      </c>
      <c r="AI3998" s="10" t="s">
        <v>6418</v>
      </c>
      <c r="AJ3998">
        <v>157338</v>
      </c>
      <c r="AK3998" t="s">
        <v>4171</v>
      </c>
      <c r="AL3998">
        <v>0</v>
      </c>
      <c r="AM3998">
        <v>1.5</v>
      </c>
      <c r="AN3998" s="11">
        <f>VLOOKUP(TRIM(AK3998),[1]Sheet1!$V:$W,2,FALSE)</f>
        <v>0</v>
      </c>
      <c r="AO3998" s="11">
        <f t="shared" si="629"/>
        <v>0</v>
      </c>
      <c r="AP3998" s="10">
        <f t="shared" si="630"/>
        <v>0</v>
      </c>
      <c r="AQ3998" s="10"/>
      <c r="AR3998" s="11" t="b">
        <f t="shared" si="631"/>
        <v>0</v>
      </c>
    </row>
    <row r="3999" spans="34:44" x14ac:dyDescent="0.2">
      <c r="AH3999">
        <v>6829529</v>
      </c>
      <c r="AI3999" s="10" t="s">
        <v>6418</v>
      </c>
      <c r="AJ3999">
        <v>157338</v>
      </c>
      <c r="AK3999" t="s">
        <v>4173</v>
      </c>
      <c r="AL3999">
        <v>0</v>
      </c>
      <c r="AM3999">
        <v>2</v>
      </c>
      <c r="AN3999" s="11">
        <f>VLOOKUP(TRIM(AK3999),[1]Sheet1!$V:$W,2,FALSE)</f>
        <v>3.9623800000000001E-2</v>
      </c>
      <c r="AO3999" s="11">
        <f t="shared" si="629"/>
        <v>3.9623800000000001E-2</v>
      </c>
      <c r="AP3999" s="10">
        <f t="shared" si="630"/>
        <v>7.9247600000000001E-2</v>
      </c>
      <c r="AQ3999" s="10"/>
      <c r="AR3999" s="11" t="b">
        <f t="shared" si="631"/>
        <v>0</v>
      </c>
    </row>
    <row r="4000" spans="34:44" x14ac:dyDescent="0.2">
      <c r="AH4000">
        <v>7129549</v>
      </c>
      <c r="AI4000" s="10" t="s">
        <v>6612</v>
      </c>
      <c r="AJ4000">
        <v>157339</v>
      </c>
      <c r="AK4000" t="s">
        <v>2884</v>
      </c>
      <c r="AL4000">
        <v>5</v>
      </c>
      <c r="AM4000">
        <v>1</v>
      </c>
      <c r="AN4000" s="11">
        <f>VLOOKUP(TRIM(AK4000),[1]Sheet1!$V:$W,2,FALSE)</f>
        <v>47.02</v>
      </c>
      <c r="AO4000" s="11">
        <f t="shared" si="629"/>
        <v>47.02</v>
      </c>
      <c r="AP4000" s="10">
        <f t="shared" si="630"/>
        <v>47.02</v>
      </c>
      <c r="AQ4000" s="10"/>
      <c r="AR4000" s="11" t="b">
        <f t="shared" si="631"/>
        <v>0</v>
      </c>
    </row>
    <row r="4001" spans="34:44" x14ac:dyDescent="0.2">
      <c r="AH4001">
        <v>7129549</v>
      </c>
      <c r="AI4001" s="10" t="s">
        <v>6612</v>
      </c>
      <c r="AJ4001">
        <v>157339</v>
      </c>
      <c r="AK4001" t="s">
        <v>419</v>
      </c>
      <c r="AL4001">
        <v>0</v>
      </c>
      <c r="AM4001">
        <v>1</v>
      </c>
      <c r="AN4001" s="11" t="e">
        <f>VLOOKUP(TRIM(AK4001),[1]Sheet1!$V:$W,2,FALSE)</f>
        <v>#N/A</v>
      </c>
      <c r="AO4001" s="11">
        <f t="shared" si="629"/>
        <v>0</v>
      </c>
      <c r="AP4001" s="10">
        <f t="shared" si="630"/>
        <v>0</v>
      </c>
      <c r="AQ4001" s="10"/>
      <c r="AR4001" s="11" t="b">
        <f t="shared" si="631"/>
        <v>0</v>
      </c>
    </row>
    <row r="4002" spans="34:44" x14ac:dyDescent="0.2">
      <c r="AH4002">
        <v>7129549</v>
      </c>
      <c r="AI4002" s="10" t="s">
        <v>6612</v>
      </c>
      <c r="AJ4002">
        <v>157339</v>
      </c>
      <c r="AK4002" t="s">
        <v>2882</v>
      </c>
      <c r="AL4002">
        <v>0</v>
      </c>
      <c r="AM4002">
        <v>1</v>
      </c>
      <c r="AN4002" s="11">
        <f>VLOOKUP(TRIM(AK4002),[1]Sheet1!$V:$W,2,FALSE)</f>
        <v>0.5122000000000001</v>
      </c>
      <c r="AO4002" s="11">
        <f t="shared" si="629"/>
        <v>0.5122000000000001</v>
      </c>
      <c r="AP4002" s="10">
        <f t="shared" si="630"/>
        <v>0.5122000000000001</v>
      </c>
      <c r="AQ4002" s="10"/>
      <c r="AR4002" s="11" t="b">
        <f t="shared" si="631"/>
        <v>0</v>
      </c>
    </row>
    <row r="4003" spans="34:44" x14ac:dyDescent="0.2">
      <c r="AH4003">
        <v>6829529</v>
      </c>
      <c r="AI4003" s="10" t="s">
        <v>6418</v>
      </c>
      <c r="AJ4003">
        <v>157340</v>
      </c>
      <c r="AK4003" t="s">
        <v>2259</v>
      </c>
      <c r="AL4003">
        <v>0</v>
      </c>
      <c r="AM4003">
        <v>2.4</v>
      </c>
      <c r="AN4003" s="11">
        <f>VLOOKUP(TRIM(AK4003),[1]Sheet1!$V:$W,2,FALSE)</f>
        <v>4.2000000000000003E-2</v>
      </c>
      <c r="AO4003" s="11">
        <f t="shared" si="629"/>
        <v>4.2000000000000003E-2</v>
      </c>
      <c r="AP4003" s="10">
        <f t="shared" si="630"/>
        <v>0.1008</v>
      </c>
      <c r="AQ4003" s="10"/>
      <c r="AR4003" s="11" t="b">
        <f t="shared" si="631"/>
        <v>0</v>
      </c>
    </row>
    <row r="4004" spans="34:44" x14ac:dyDescent="0.2">
      <c r="AH4004">
        <v>6829529</v>
      </c>
      <c r="AI4004" s="10" t="s">
        <v>6418</v>
      </c>
      <c r="AJ4004">
        <v>157341</v>
      </c>
      <c r="AK4004" t="s">
        <v>5265</v>
      </c>
      <c r="AL4004">
        <v>0</v>
      </c>
      <c r="AM4004">
        <v>1</v>
      </c>
      <c r="AN4004" s="11" t="e">
        <f>VLOOKUP(TRIM(AK4004),[1]Sheet1!$V:$W,2,FALSE)</f>
        <v>#N/A</v>
      </c>
      <c r="AO4004" s="11">
        <f t="shared" si="629"/>
        <v>0</v>
      </c>
      <c r="AP4004" s="10">
        <f t="shared" si="630"/>
        <v>0</v>
      </c>
      <c r="AQ4004" s="10"/>
      <c r="AR4004" s="11" t="b">
        <f t="shared" si="631"/>
        <v>0</v>
      </c>
    </row>
    <row r="4005" spans="34:44" x14ac:dyDescent="0.2">
      <c r="AH4005">
        <v>6829529</v>
      </c>
      <c r="AI4005" s="10" t="s">
        <v>6418</v>
      </c>
      <c r="AJ4005">
        <v>157341</v>
      </c>
      <c r="AK4005" t="s">
        <v>5264</v>
      </c>
      <c r="AL4005">
        <v>0</v>
      </c>
      <c r="AM4005">
        <v>1</v>
      </c>
      <c r="AN4005" s="11" t="e">
        <f>VLOOKUP(TRIM(AK4005),[1]Sheet1!$V:$W,2,FALSE)</f>
        <v>#N/A</v>
      </c>
      <c r="AO4005" s="11">
        <f t="shared" si="629"/>
        <v>0</v>
      </c>
      <c r="AP4005" s="10">
        <f t="shared" si="630"/>
        <v>0</v>
      </c>
      <c r="AQ4005" s="10"/>
      <c r="AR4005" s="11" t="b">
        <f t="shared" si="631"/>
        <v>0</v>
      </c>
    </row>
    <row r="4006" spans="34:44" x14ac:dyDescent="0.2">
      <c r="AH4006">
        <v>6829529</v>
      </c>
      <c r="AI4006" s="10" t="s">
        <v>6418</v>
      </c>
      <c r="AJ4006">
        <v>157341</v>
      </c>
      <c r="AK4006" t="s">
        <v>4182</v>
      </c>
      <c r="AL4006">
        <v>0</v>
      </c>
      <c r="AM4006">
        <v>8</v>
      </c>
      <c r="AN4006" s="11" t="e">
        <f>VLOOKUP(TRIM(AK4006),[1]Sheet1!$V:$W,2,FALSE)</f>
        <v>#N/A</v>
      </c>
      <c r="AO4006" s="11">
        <f t="shared" si="629"/>
        <v>0</v>
      </c>
      <c r="AP4006" s="10">
        <f t="shared" si="630"/>
        <v>0</v>
      </c>
      <c r="AQ4006" s="10"/>
      <c r="AR4006" s="11" t="b">
        <f t="shared" si="631"/>
        <v>0</v>
      </c>
    </row>
    <row r="4007" spans="34:44" x14ac:dyDescent="0.2">
      <c r="AH4007">
        <v>6795081</v>
      </c>
      <c r="AI4007" s="10" t="s">
        <v>6448</v>
      </c>
      <c r="AJ4007">
        <v>157342</v>
      </c>
      <c r="AK4007" t="s">
        <v>5386</v>
      </c>
      <c r="AL4007">
        <v>1</v>
      </c>
      <c r="AM4007">
        <v>2</v>
      </c>
      <c r="AN4007" s="11" t="e">
        <f>VLOOKUP(TRIM(AK4007),[1]Sheet1!$V:$W,2,FALSE)</f>
        <v>#N/A</v>
      </c>
      <c r="AO4007" s="11">
        <f t="shared" si="629"/>
        <v>0</v>
      </c>
      <c r="AP4007" s="10">
        <f t="shared" si="630"/>
        <v>0</v>
      </c>
      <c r="AQ4007" s="10"/>
      <c r="AR4007" s="11" t="b">
        <f t="shared" si="631"/>
        <v>0</v>
      </c>
    </row>
    <row r="4008" spans="34:44" x14ac:dyDescent="0.2">
      <c r="AH4008">
        <v>6783935</v>
      </c>
      <c r="AI4008" s="10" t="s">
        <v>6289</v>
      </c>
      <c r="AJ4008">
        <v>157343</v>
      </c>
      <c r="AK4008" t="s">
        <v>5965</v>
      </c>
      <c r="AL4008">
        <v>1</v>
      </c>
      <c r="AM4008">
        <v>1</v>
      </c>
      <c r="AN4008" s="11" t="e">
        <f>VLOOKUP(TRIM(AK4008),[1]Sheet1!$V:$W,2,FALSE)</f>
        <v>#N/A</v>
      </c>
      <c r="AO4008" s="11">
        <f t="shared" si="629"/>
        <v>0</v>
      </c>
      <c r="AP4008" s="10">
        <f t="shared" si="630"/>
        <v>0</v>
      </c>
      <c r="AQ4008" s="10"/>
      <c r="AR4008" s="11" t="b">
        <f t="shared" si="631"/>
        <v>0</v>
      </c>
    </row>
    <row r="4009" spans="34:44" x14ac:dyDescent="0.2">
      <c r="AH4009">
        <v>6783935</v>
      </c>
      <c r="AI4009" s="10" t="s">
        <v>6289</v>
      </c>
      <c r="AJ4009">
        <v>157343</v>
      </c>
      <c r="AK4009" t="s">
        <v>3844</v>
      </c>
      <c r="AL4009">
        <v>1</v>
      </c>
      <c r="AM4009">
        <v>10</v>
      </c>
      <c r="AN4009" s="11" t="e">
        <f>VLOOKUP(TRIM(AK4009),[1]Sheet1!$V:$W,2,FALSE)</f>
        <v>#N/A</v>
      </c>
      <c r="AO4009" s="11">
        <f t="shared" si="629"/>
        <v>0</v>
      </c>
      <c r="AP4009" s="10">
        <f t="shared" si="630"/>
        <v>0</v>
      </c>
      <c r="AQ4009" s="10"/>
      <c r="AR4009" s="11" t="b">
        <f t="shared" si="631"/>
        <v>0</v>
      </c>
    </row>
    <row r="4010" spans="34:44" x14ac:dyDescent="0.2">
      <c r="AH4010">
        <v>6783935</v>
      </c>
      <c r="AI4010" s="10" t="s">
        <v>6289</v>
      </c>
      <c r="AJ4010">
        <v>157343</v>
      </c>
      <c r="AK4010" t="s">
        <v>4875</v>
      </c>
      <c r="AL4010">
        <v>1</v>
      </c>
      <c r="AM4010">
        <v>1</v>
      </c>
      <c r="AN4010" s="11" t="e">
        <f>VLOOKUP(TRIM(AK4010),[1]Sheet1!$V:$W,2,FALSE)</f>
        <v>#N/A</v>
      </c>
      <c r="AO4010" s="11">
        <f t="shared" si="629"/>
        <v>0</v>
      </c>
      <c r="AP4010" s="10">
        <f t="shared" si="630"/>
        <v>0</v>
      </c>
      <c r="AQ4010" s="10"/>
      <c r="AR4010" s="11" t="b">
        <f t="shared" si="631"/>
        <v>0</v>
      </c>
    </row>
    <row r="4011" spans="34:44" x14ac:dyDescent="0.2">
      <c r="AH4011">
        <v>6783935</v>
      </c>
      <c r="AI4011" s="10" t="s">
        <v>6289</v>
      </c>
      <c r="AJ4011">
        <v>157343</v>
      </c>
      <c r="AK4011" t="s">
        <v>5560</v>
      </c>
      <c r="AL4011">
        <v>0</v>
      </c>
      <c r="AM4011">
        <v>42</v>
      </c>
      <c r="AN4011" s="11" t="e">
        <f>VLOOKUP(TRIM(AK4011),[1]Sheet1!$V:$W,2,FALSE)</f>
        <v>#N/A</v>
      </c>
      <c r="AO4011" s="11">
        <f t="shared" si="629"/>
        <v>0</v>
      </c>
      <c r="AP4011" s="10">
        <f t="shared" si="630"/>
        <v>0</v>
      </c>
      <c r="AQ4011" s="10"/>
      <c r="AR4011" s="11" t="b">
        <f t="shared" si="631"/>
        <v>0</v>
      </c>
    </row>
    <row r="4012" spans="34:44" x14ac:dyDescent="0.2">
      <c r="AH4012">
        <v>6783935</v>
      </c>
      <c r="AI4012" s="10" t="s">
        <v>6289</v>
      </c>
      <c r="AJ4012">
        <v>157343</v>
      </c>
      <c r="AK4012" t="s">
        <v>4906</v>
      </c>
      <c r="AL4012">
        <v>1</v>
      </c>
      <c r="AM4012">
        <v>12</v>
      </c>
      <c r="AN4012" s="11" t="e">
        <f>VLOOKUP(TRIM(AK4012),[1]Sheet1!$V:$W,2,FALSE)</f>
        <v>#N/A</v>
      </c>
      <c r="AO4012" s="11">
        <f t="shared" si="629"/>
        <v>0</v>
      </c>
      <c r="AP4012" s="10">
        <f t="shared" si="630"/>
        <v>0</v>
      </c>
      <c r="AQ4012" s="10"/>
      <c r="AR4012" s="11" t="b">
        <f t="shared" si="631"/>
        <v>0</v>
      </c>
    </row>
    <row r="4013" spans="34:44" x14ac:dyDescent="0.2">
      <c r="AH4013">
        <v>6783935</v>
      </c>
      <c r="AI4013" s="10" t="s">
        <v>6289</v>
      </c>
      <c r="AJ4013">
        <v>157343</v>
      </c>
      <c r="AK4013" t="s">
        <v>4662</v>
      </c>
      <c r="AL4013">
        <v>1</v>
      </c>
      <c r="AM4013">
        <v>11</v>
      </c>
      <c r="AN4013" s="11" t="e">
        <f>VLOOKUP(TRIM(AK4013),[1]Sheet1!$V:$W,2,FALSE)</f>
        <v>#N/A</v>
      </c>
      <c r="AO4013" s="11">
        <f t="shared" si="629"/>
        <v>0</v>
      </c>
      <c r="AP4013" s="10">
        <f t="shared" si="630"/>
        <v>0</v>
      </c>
      <c r="AQ4013" s="10"/>
      <c r="AR4013" s="11" t="b">
        <f t="shared" si="631"/>
        <v>0</v>
      </c>
    </row>
    <row r="4014" spans="34:44" x14ac:dyDescent="0.2">
      <c r="AH4014">
        <v>6783935</v>
      </c>
      <c r="AI4014" s="10" t="s">
        <v>6289</v>
      </c>
      <c r="AJ4014">
        <v>157343</v>
      </c>
      <c r="AK4014" t="s">
        <v>5792</v>
      </c>
      <c r="AL4014">
        <v>1</v>
      </c>
      <c r="AM4014">
        <v>3</v>
      </c>
      <c r="AN4014" s="11" t="e">
        <f>VLOOKUP(TRIM(AK4014),[1]Sheet1!$V:$W,2,FALSE)</f>
        <v>#N/A</v>
      </c>
      <c r="AO4014" s="11">
        <f t="shared" si="629"/>
        <v>0</v>
      </c>
      <c r="AP4014" s="10">
        <f t="shared" si="630"/>
        <v>0</v>
      </c>
      <c r="AQ4014" s="10"/>
      <c r="AR4014" s="11" t="b">
        <f t="shared" si="631"/>
        <v>0</v>
      </c>
    </row>
    <row r="4015" spans="34:44" x14ac:dyDescent="0.2">
      <c r="AH4015">
        <v>6783935</v>
      </c>
      <c r="AI4015" s="10" t="s">
        <v>6289</v>
      </c>
      <c r="AJ4015">
        <v>157343</v>
      </c>
      <c r="AK4015" t="s">
        <v>5071</v>
      </c>
      <c r="AL4015">
        <v>1</v>
      </c>
      <c r="AM4015">
        <v>9</v>
      </c>
      <c r="AN4015" s="11" t="e">
        <f>VLOOKUP(TRIM(AK4015),[1]Sheet1!$V:$W,2,FALSE)</f>
        <v>#N/A</v>
      </c>
      <c r="AO4015" s="11">
        <f t="shared" si="629"/>
        <v>0</v>
      </c>
      <c r="AP4015" s="10">
        <f t="shared" si="630"/>
        <v>0</v>
      </c>
      <c r="AQ4015" s="10"/>
      <c r="AR4015" s="11" t="b">
        <f t="shared" si="631"/>
        <v>0</v>
      </c>
    </row>
    <row r="4016" spans="34:44" x14ac:dyDescent="0.2">
      <c r="AH4016">
        <v>6783935</v>
      </c>
      <c r="AI4016" s="10" t="s">
        <v>6289</v>
      </c>
      <c r="AJ4016">
        <v>157343</v>
      </c>
      <c r="AK4016" t="s">
        <v>3983</v>
      </c>
      <c r="AL4016">
        <v>1</v>
      </c>
      <c r="AM4016">
        <v>1</v>
      </c>
      <c r="AN4016" s="11" t="e">
        <f>VLOOKUP(TRIM(AK4016),[1]Sheet1!$V:$W,2,FALSE)</f>
        <v>#N/A</v>
      </c>
      <c r="AO4016" s="11">
        <f t="shared" si="629"/>
        <v>0</v>
      </c>
      <c r="AP4016" s="10">
        <f t="shared" si="630"/>
        <v>0</v>
      </c>
      <c r="AQ4016" s="10"/>
      <c r="AR4016" s="11" t="b">
        <f t="shared" si="631"/>
        <v>0</v>
      </c>
    </row>
    <row r="4017" spans="34:44" x14ac:dyDescent="0.2">
      <c r="AH4017">
        <v>6783935</v>
      </c>
      <c r="AI4017" s="10" t="s">
        <v>6289</v>
      </c>
      <c r="AJ4017">
        <v>157343</v>
      </c>
      <c r="AK4017" t="s">
        <v>892</v>
      </c>
      <c r="AL4017">
        <v>1</v>
      </c>
      <c r="AM4017">
        <v>2</v>
      </c>
      <c r="AN4017" s="11" t="e">
        <f>VLOOKUP(TRIM(AK4017),[1]Sheet1!$V:$W,2,FALSE)</f>
        <v>#N/A</v>
      </c>
      <c r="AO4017" s="11">
        <f t="shared" si="629"/>
        <v>0</v>
      </c>
      <c r="AP4017" s="10">
        <f t="shared" si="630"/>
        <v>0</v>
      </c>
      <c r="AQ4017" s="10"/>
      <c r="AR4017" s="11" t="b">
        <f t="shared" si="631"/>
        <v>0</v>
      </c>
    </row>
    <row r="4018" spans="34:44" x14ac:dyDescent="0.2">
      <c r="AH4018">
        <v>6784221</v>
      </c>
      <c r="AI4018" s="10" t="s">
        <v>6431</v>
      </c>
      <c r="AJ4018">
        <v>157344</v>
      </c>
      <c r="AK4018" t="s">
        <v>3610</v>
      </c>
      <c r="AL4018">
        <v>0</v>
      </c>
      <c r="AM4018">
        <v>5000</v>
      </c>
      <c r="AN4018" s="11">
        <f>VLOOKUP(TRIM(AK4018),[1]Sheet1!$V:$W,2,FALSE)</f>
        <v>0</v>
      </c>
      <c r="AO4018" s="11">
        <f t="shared" si="629"/>
        <v>0</v>
      </c>
      <c r="AP4018" s="10">
        <f t="shared" si="630"/>
        <v>0</v>
      </c>
      <c r="AQ4018" s="10"/>
      <c r="AR4018" s="11" t="b">
        <f t="shared" si="631"/>
        <v>0</v>
      </c>
    </row>
    <row r="4019" spans="34:44" x14ac:dyDescent="0.2">
      <c r="AH4019">
        <v>6784211</v>
      </c>
      <c r="AI4019" s="10" t="s">
        <v>6468</v>
      </c>
      <c r="AJ4019">
        <v>157345</v>
      </c>
      <c r="AK4019" t="s">
        <v>896</v>
      </c>
      <c r="AL4019">
        <v>0</v>
      </c>
      <c r="AM4019">
        <v>40000</v>
      </c>
      <c r="AN4019" s="11">
        <f>VLOOKUP(TRIM(AK4019),[1]Sheet1!$V:$W,2,FALSE)</f>
        <v>2.021682E-2</v>
      </c>
      <c r="AO4019" s="11">
        <f t="shared" si="629"/>
        <v>2.021682E-2</v>
      </c>
      <c r="AP4019" s="10">
        <f t="shared" si="630"/>
        <v>808.67280000000005</v>
      </c>
      <c r="AQ4019" s="10"/>
      <c r="AR4019" s="11" t="b">
        <f t="shared" si="631"/>
        <v>0</v>
      </c>
    </row>
    <row r="4020" spans="34:44" x14ac:dyDescent="0.2">
      <c r="AH4020">
        <v>7684574</v>
      </c>
      <c r="AI4020" s="10" t="s">
        <v>6204</v>
      </c>
      <c r="AJ4020">
        <v>157346</v>
      </c>
      <c r="AK4020" t="s">
        <v>760</v>
      </c>
      <c r="AL4020">
        <v>1</v>
      </c>
      <c r="AM4020">
        <v>1</v>
      </c>
      <c r="AN4020" s="11" t="e">
        <f>VLOOKUP(TRIM(AK4020),[1]Sheet1!$V:$W,2,FALSE)</f>
        <v>#N/A</v>
      </c>
      <c r="AO4020" s="11">
        <f t="shared" si="629"/>
        <v>0</v>
      </c>
      <c r="AP4020" s="10">
        <f t="shared" si="630"/>
        <v>0</v>
      </c>
      <c r="AQ4020" s="10"/>
      <c r="AR4020" s="11" t="b">
        <f t="shared" si="631"/>
        <v>0</v>
      </c>
    </row>
    <row r="4021" spans="34:44" x14ac:dyDescent="0.2">
      <c r="AH4021">
        <v>6784934</v>
      </c>
      <c r="AI4021" s="10" t="s">
        <v>6283</v>
      </c>
      <c r="AJ4021">
        <v>157347</v>
      </c>
      <c r="AK4021" t="s">
        <v>2259</v>
      </c>
      <c r="AL4021">
        <v>0</v>
      </c>
      <c r="AM4021">
        <v>500</v>
      </c>
      <c r="AN4021" s="11">
        <f>VLOOKUP(TRIM(AK4021),[1]Sheet1!$V:$W,2,FALSE)</f>
        <v>4.2000000000000003E-2</v>
      </c>
      <c r="AO4021" s="11">
        <f t="shared" si="629"/>
        <v>4.2000000000000003E-2</v>
      </c>
      <c r="AP4021" s="10">
        <f t="shared" si="630"/>
        <v>21</v>
      </c>
      <c r="AQ4021" s="10"/>
      <c r="AR4021" s="11" t="b">
        <f t="shared" si="631"/>
        <v>0</v>
      </c>
    </row>
    <row r="4022" spans="34:44" x14ac:dyDescent="0.2">
      <c r="AH4022">
        <v>6784934</v>
      </c>
      <c r="AI4022" s="10" t="s">
        <v>6283</v>
      </c>
      <c r="AJ4022">
        <v>157347</v>
      </c>
      <c r="AK4022" t="s">
        <v>2259</v>
      </c>
      <c r="AL4022">
        <v>0</v>
      </c>
      <c r="AM4022">
        <v>500</v>
      </c>
      <c r="AN4022" s="11">
        <f>VLOOKUP(TRIM(AK4022),[1]Sheet1!$V:$W,2,FALSE)</f>
        <v>4.2000000000000003E-2</v>
      </c>
      <c r="AO4022" s="11">
        <f t="shared" si="629"/>
        <v>4.2000000000000003E-2</v>
      </c>
      <c r="AP4022" s="10">
        <f t="shared" si="630"/>
        <v>21</v>
      </c>
      <c r="AQ4022" s="10"/>
      <c r="AR4022" s="11" t="b">
        <f t="shared" si="631"/>
        <v>0</v>
      </c>
    </row>
    <row r="4023" spans="34:44" x14ac:dyDescent="0.2">
      <c r="AH4023">
        <v>6784934</v>
      </c>
      <c r="AI4023" s="10" t="s">
        <v>6283</v>
      </c>
      <c r="AJ4023">
        <v>157347</v>
      </c>
      <c r="AK4023" t="s">
        <v>2259</v>
      </c>
      <c r="AL4023">
        <v>0</v>
      </c>
      <c r="AM4023">
        <v>500</v>
      </c>
      <c r="AN4023" s="11">
        <f>VLOOKUP(TRIM(AK4023),[1]Sheet1!$V:$W,2,FALSE)</f>
        <v>4.2000000000000003E-2</v>
      </c>
      <c r="AO4023" s="11">
        <f t="shared" si="629"/>
        <v>4.2000000000000003E-2</v>
      </c>
      <c r="AP4023" s="10">
        <f t="shared" si="630"/>
        <v>21</v>
      </c>
      <c r="AQ4023" s="10"/>
      <c r="AR4023" s="11" t="b">
        <f t="shared" si="631"/>
        <v>0</v>
      </c>
    </row>
    <row r="4024" spans="34:44" x14ac:dyDescent="0.2">
      <c r="AH4024">
        <v>6784934</v>
      </c>
      <c r="AI4024" s="10" t="s">
        <v>6283</v>
      </c>
      <c r="AJ4024">
        <v>157347</v>
      </c>
      <c r="AK4024" t="s">
        <v>2259</v>
      </c>
      <c r="AL4024">
        <v>0</v>
      </c>
      <c r="AM4024">
        <v>500</v>
      </c>
      <c r="AN4024" s="11">
        <f>VLOOKUP(TRIM(AK4024),[1]Sheet1!$V:$W,2,FALSE)</f>
        <v>4.2000000000000003E-2</v>
      </c>
      <c r="AO4024" s="11">
        <f t="shared" si="629"/>
        <v>4.2000000000000003E-2</v>
      </c>
      <c r="AP4024" s="10">
        <f t="shared" si="630"/>
        <v>21</v>
      </c>
      <c r="AQ4024" s="10"/>
      <c r="AR4024" s="11" t="b">
        <f t="shared" si="631"/>
        <v>0</v>
      </c>
    </row>
    <row r="4025" spans="34:44" x14ac:dyDescent="0.2">
      <c r="AH4025">
        <v>6784934</v>
      </c>
      <c r="AI4025" s="10" t="s">
        <v>6283</v>
      </c>
      <c r="AJ4025">
        <v>157347</v>
      </c>
      <c r="AK4025" t="s">
        <v>2259</v>
      </c>
      <c r="AL4025">
        <v>0</v>
      </c>
      <c r="AM4025">
        <v>500</v>
      </c>
      <c r="AN4025" s="11">
        <f>VLOOKUP(TRIM(AK4025),[1]Sheet1!$V:$W,2,FALSE)</f>
        <v>4.2000000000000003E-2</v>
      </c>
      <c r="AO4025" s="11">
        <f t="shared" si="629"/>
        <v>4.2000000000000003E-2</v>
      </c>
      <c r="AP4025" s="10">
        <f t="shared" si="630"/>
        <v>21</v>
      </c>
      <c r="AQ4025" s="10"/>
      <c r="AR4025" s="11" t="b">
        <f t="shared" si="631"/>
        <v>0</v>
      </c>
    </row>
    <row r="4026" spans="34:44" x14ac:dyDescent="0.2">
      <c r="AH4026">
        <v>6783935</v>
      </c>
      <c r="AI4026" s="10" t="s">
        <v>6289</v>
      </c>
      <c r="AJ4026">
        <v>156989</v>
      </c>
      <c r="AK4026" t="s">
        <v>5665</v>
      </c>
      <c r="AL4026">
        <v>0</v>
      </c>
      <c r="AM4026">
        <v>3</v>
      </c>
      <c r="AN4026" s="11" t="e">
        <f>VLOOKUP(TRIM(AK4026),[1]Sheet1!$V:$W,2,FALSE)</f>
        <v>#N/A</v>
      </c>
      <c r="AO4026" s="11">
        <f t="shared" si="629"/>
        <v>0</v>
      </c>
      <c r="AP4026" s="10">
        <f t="shared" si="630"/>
        <v>0</v>
      </c>
      <c r="AQ4026" s="10"/>
      <c r="AR4026" s="11" t="b">
        <f t="shared" si="631"/>
        <v>0</v>
      </c>
    </row>
    <row r="4027" spans="34:44" x14ac:dyDescent="0.2">
      <c r="AH4027">
        <v>7465515</v>
      </c>
      <c r="AI4027" s="10" t="s">
        <v>6246</v>
      </c>
      <c r="AJ4027">
        <v>157348</v>
      </c>
      <c r="AK4027" t="s">
        <v>900</v>
      </c>
      <c r="AL4027">
        <v>0</v>
      </c>
      <c r="AM4027">
        <v>3000</v>
      </c>
      <c r="AN4027" s="11">
        <f>VLOOKUP(TRIM(AK4027),[1]Sheet1!$V:$W,2,FALSE)</f>
        <v>0.16155314999999998</v>
      </c>
      <c r="AO4027" s="11">
        <f t="shared" si="629"/>
        <v>0.16155314999999998</v>
      </c>
      <c r="AP4027" s="10">
        <f t="shared" si="630"/>
        <v>484.65944999999994</v>
      </c>
      <c r="AQ4027" s="10"/>
      <c r="AR4027" s="11" t="b">
        <f t="shared" si="631"/>
        <v>0</v>
      </c>
    </row>
    <row r="4028" spans="34:44" x14ac:dyDescent="0.2">
      <c r="AH4028">
        <v>7465515</v>
      </c>
      <c r="AI4028" s="10" t="s">
        <v>6246</v>
      </c>
      <c r="AJ4028">
        <v>157349</v>
      </c>
      <c r="AK4028" t="s">
        <v>903</v>
      </c>
      <c r="AL4028">
        <v>8</v>
      </c>
      <c r="AM4028">
        <v>3000</v>
      </c>
      <c r="AN4028" s="11">
        <f>VLOOKUP(TRIM(AK4028),[1]Sheet1!$V:$W,2,FALSE)</f>
        <v>0.10456700000000001</v>
      </c>
      <c r="AO4028" s="11">
        <f t="shared" si="629"/>
        <v>0.10456700000000001</v>
      </c>
      <c r="AP4028" s="10">
        <f t="shared" si="630"/>
        <v>313.70100000000002</v>
      </c>
      <c r="AQ4028" s="10"/>
      <c r="AR4028" s="11" t="b">
        <f t="shared" si="631"/>
        <v>0</v>
      </c>
    </row>
    <row r="4029" spans="34:44" x14ac:dyDescent="0.2">
      <c r="AH4029">
        <v>6785964</v>
      </c>
      <c r="AI4029" s="10" t="s">
        <v>6644</v>
      </c>
      <c r="AJ4029">
        <v>156990</v>
      </c>
      <c r="AK4029" t="s">
        <v>4808</v>
      </c>
      <c r="AL4029">
        <v>1</v>
      </c>
      <c r="AM4029">
        <v>30</v>
      </c>
      <c r="AN4029" s="11" t="e">
        <f>VLOOKUP(TRIM(AK4029),[1]Sheet1!$V:$W,2,FALSE)</f>
        <v>#N/A</v>
      </c>
      <c r="AO4029" s="11">
        <f t="shared" si="629"/>
        <v>0</v>
      </c>
      <c r="AP4029" s="10">
        <f t="shared" si="630"/>
        <v>0</v>
      </c>
      <c r="AQ4029" s="10"/>
      <c r="AR4029" s="11" t="b">
        <f t="shared" si="631"/>
        <v>0</v>
      </c>
    </row>
    <row r="4030" spans="34:44" x14ac:dyDescent="0.2">
      <c r="AH4030">
        <v>6784934</v>
      </c>
      <c r="AI4030" s="10" t="s">
        <v>6283</v>
      </c>
      <c r="AJ4030">
        <v>157350</v>
      </c>
      <c r="AK4030" t="s">
        <v>5179</v>
      </c>
      <c r="AL4030">
        <v>0</v>
      </c>
      <c r="AM4030">
        <v>1</v>
      </c>
      <c r="AN4030" s="11" t="e">
        <f>VLOOKUP(TRIM(AK4030),[1]Sheet1!$V:$W,2,FALSE)</f>
        <v>#N/A</v>
      </c>
      <c r="AO4030" s="11">
        <f t="shared" si="629"/>
        <v>0</v>
      </c>
      <c r="AP4030" s="10">
        <f t="shared" si="630"/>
        <v>0</v>
      </c>
      <c r="AQ4030" s="10"/>
      <c r="AR4030" s="11" t="b">
        <f t="shared" si="631"/>
        <v>0</v>
      </c>
    </row>
    <row r="4031" spans="34:44" x14ac:dyDescent="0.2">
      <c r="AH4031">
        <v>6784934</v>
      </c>
      <c r="AI4031" s="10" t="s">
        <v>6283</v>
      </c>
      <c r="AJ4031">
        <v>157350</v>
      </c>
      <c r="AK4031" t="s">
        <v>3534</v>
      </c>
      <c r="AL4031">
        <v>0</v>
      </c>
      <c r="AM4031">
        <v>1</v>
      </c>
      <c r="AN4031" s="11" t="e">
        <f>VLOOKUP(TRIM(AK4031),[1]Sheet1!$V:$W,2,FALSE)</f>
        <v>#N/A</v>
      </c>
      <c r="AO4031" s="11">
        <f t="shared" si="629"/>
        <v>0</v>
      </c>
      <c r="AP4031" s="10">
        <f t="shared" si="630"/>
        <v>0</v>
      </c>
      <c r="AQ4031" s="10"/>
      <c r="AR4031" s="11" t="b">
        <f t="shared" si="631"/>
        <v>0</v>
      </c>
    </row>
    <row r="4032" spans="34:44" x14ac:dyDescent="0.2">
      <c r="AH4032">
        <v>6785964</v>
      </c>
      <c r="AI4032" s="10" t="s">
        <v>6644</v>
      </c>
      <c r="AJ4032">
        <v>156990</v>
      </c>
      <c r="AK4032" t="s">
        <v>5707</v>
      </c>
      <c r="AL4032">
        <v>1</v>
      </c>
      <c r="AM4032">
        <v>30</v>
      </c>
      <c r="AN4032" s="11" t="e">
        <f>VLOOKUP(TRIM(AK4032),[1]Sheet1!$V:$W,2,FALSE)</f>
        <v>#N/A</v>
      </c>
      <c r="AO4032" s="11">
        <f t="shared" si="629"/>
        <v>0</v>
      </c>
      <c r="AP4032" s="10">
        <f t="shared" si="630"/>
        <v>0</v>
      </c>
      <c r="AQ4032" s="10"/>
      <c r="AR4032" s="11" t="b">
        <f t="shared" si="631"/>
        <v>0</v>
      </c>
    </row>
    <row r="4033" spans="34:44" x14ac:dyDescent="0.2">
      <c r="AH4033">
        <v>7465515</v>
      </c>
      <c r="AI4033" s="10" t="s">
        <v>6246</v>
      </c>
      <c r="AJ4033">
        <v>157351</v>
      </c>
      <c r="AK4033" t="s">
        <v>905</v>
      </c>
      <c r="AL4033">
        <v>8</v>
      </c>
      <c r="AM4033">
        <v>1000</v>
      </c>
      <c r="AN4033" s="11">
        <f>VLOOKUP(TRIM(AK4033),[1]Sheet1!$V:$W,2,FALSE)</f>
        <v>9.6368000000000009E-2</v>
      </c>
      <c r="AO4033" s="11">
        <f t="shared" si="629"/>
        <v>9.6368000000000009E-2</v>
      </c>
      <c r="AP4033" s="10">
        <f t="shared" si="630"/>
        <v>96.368000000000009</v>
      </c>
      <c r="AQ4033" s="10"/>
      <c r="AR4033" s="11" t="b">
        <f t="shared" si="631"/>
        <v>0</v>
      </c>
    </row>
    <row r="4034" spans="34:44" x14ac:dyDescent="0.2">
      <c r="AH4034">
        <v>6787474</v>
      </c>
      <c r="AI4034" s="10" t="s">
        <v>6539</v>
      </c>
      <c r="AJ4034">
        <v>156991</v>
      </c>
      <c r="AK4034" t="s">
        <v>4810</v>
      </c>
      <c r="AL4034">
        <v>1</v>
      </c>
      <c r="AM4034">
        <v>20</v>
      </c>
      <c r="AN4034" s="11" t="e">
        <f>VLOOKUP(TRIM(AK4034),[1]Sheet1!$V:$W,2,FALSE)</f>
        <v>#N/A</v>
      </c>
      <c r="AO4034" s="11">
        <f t="shared" si="629"/>
        <v>0</v>
      </c>
      <c r="AP4034" s="10">
        <f t="shared" si="630"/>
        <v>0</v>
      </c>
      <c r="AQ4034" s="10"/>
      <c r="AR4034" s="11" t="b">
        <f t="shared" si="631"/>
        <v>0</v>
      </c>
    </row>
    <row r="4035" spans="34:44" x14ac:dyDescent="0.2">
      <c r="AH4035">
        <v>6787474</v>
      </c>
      <c r="AI4035" s="10" t="s">
        <v>6539</v>
      </c>
      <c r="AJ4035">
        <v>156991</v>
      </c>
      <c r="AK4035" t="s">
        <v>5707</v>
      </c>
      <c r="AL4035">
        <v>1</v>
      </c>
      <c r="AM4035">
        <v>20</v>
      </c>
      <c r="AN4035" s="11" t="e">
        <f>VLOOKUP(TRIM(AK4035),[1]Sheet1!$V:$W,2,FALSE)</f>
        <v>#N/A</v>
      </c>
      <c r="AO4035" s="11">
        <f t="shared" ref="AO4035:AO4098" si="632">IF(ISNA(AN4035),0,AN4035)</f>
        <v>0</v>
      </c>
      <c r="AP4035" s="10">
        <f t="shared" ref="AP4035:AP4098" si="633">AO4035*AM4035</f>
        <v>0</v>
      </c>
      <c r="AQ4035" s="10"/>
      <c r="AR4035" s="11" t="b">
        <f t="shared" ref="AR4035:AR4098" si="634">ABS(AY4035)&gt;ABS(AX4035)</f>
        <v>0</v>
      </c>
    </row>
    <row r="4036" spans="34:44" x14ac:dyDescent="0.2">
      <c r="AH4036">
        <v>6784089</v>
      </c>
      <c r="AI4036" s="10" t="s">
        <v>6689</v>
      </c>
      <c r="AJ4036">
        <v>156992</v>
      </c>
      <c r="AK4036" t="s">
        <v>4598</v>
      </c>
      <c r="AL4036">
        <v>0</v>
      </c>
      <c r="AM4036">
        <v>17</v>
      </c>
      <c r="AN4036" s="11" t="e">
        <f>VLOOKUP(TRIM(AK4036),[1]Sheet1!$V:$W,2,FALSE)</f>
        <v>#N/A</v>
      </c>
      <c r="AO4036" s="11">
        <f t="shared" si="632"/>
        <v>0</v>
      </c>
      <c r="AP4036" s="10">
        <f t="shared" si="633"/>
        <v>0</v>
      </c>
      <c r="AQ4036" s="10"/>
      <c r="AR4036" s="11" t="b">
        <f t="shared" si="634"/>
        <v>0</v>
      </c>
    </row>
    <row r="4037" spans="34:44" x14ac:dyDescent="0.2">
      <c r="AH4037">
        <v>7465515</v>
      </c>
      <c r="AI4037" s="10" t="s">
        <v>6246</v>
      </c>
      <c r="AJ4037">
        <v>157352</v>
      </c>
      <c r="AK4037" t="s">
        <v>908</v>
      </c>
      <c r="AL4037">
        <v>8</v>
      </c>
      <c r="AM4037">
        <v>1000</v>
      </c>
      <c r="AN4037" s="11">
        <f>VLOOKUP(TRIM(AK4037),[1]Sheet1!$V:$W,2,FALSE)</f>
        <v>0.1152</v>
      </c>
      <c r="AO4037" s="11">
        <f t="shared" si="632"/>
        <v>0.1152</v>
      </c>
      <c r="AP4037" s="10">
        <f t="shared" si="633"/>
        <v>115.2</v>
      </c>
      <c r="AQ4037" s="10"/>
      <c r="AR4037" s="11" t="b">
        <f t="shared" si="634"/>
        <v>0</v>
      </c>
    </row>
    <row r="4038" spans="34:44" x14ac:dyDescent="0.2">
      <c r="AH4038">
        <v>7465515</v>
      </c>
      <c r="AI4038" s="10" t="s">
        <v>6246</v>
      </c>
      <c r="AJ4038">
        <v>157353</v>
      </c>
      <c r="AK4038" t="s">
        <v>910</v>
      </c>
      <c r="AL4038">
        <v>8</v>
      </c>
      <c r="AM4038">
        <v>1000</v>
      </c>
      <c r="AN4038" s="11">
        <f>VLOOKUP(TRIM(AK4038),[1]Sheet1!$V:$W,2,FALSE)</f>
        <v>0.10456700000000001</v>
      </c>
      <c r="AO4038" s="11">
        <f t="shared" si="632"/>
        <v>0.10456700000000001</v>
      </c>
      <c r="AP4038" s="10">
        <f t="shared" si="633"/>
        <v>104.56700000000001</v>
      </c>
      <c r="AQ4038" s="10"/>
      <c r="AR4038" s="11" t="b">
        <f t="shared" si="634"/>
        <v>0</v>
      </c>
    </row>
    <row r="4039" spans="34:44" x14ac:dyDescent="0.2">
      <c r="AH4039">
        <v>6800720</v>
      </c>
      <c r="AI4039" s="10" t="s">
        <v>6690</v>
      </c>
      <c r="AJ4039">
        <v>156993</v>
      </c>
      <c r="AK4039" t="s">
        <v>5069</v>
      </c>
      <c r="AL4039">
        <v>0</v>
      </c>
      <c r="AM4039">
        <v>5</v>
      </c>
      <c r="AN4039" s="11" t="e">
        <f>VLOOKUP(TRIM(AK4039),[1]Sheet1!$V:$W,2,FALSE)</f>
        <v>#N/A</v>
      </c>
      <c r="AO4039" s="11">
        <f t="shared" si="632"/>
        <v>0</v>
      </c>
      <c r="AP4039" s="10">
        <f t="shared" si="633"/>
        <v>0</v>
      </c>
      <c r="AQ4039" s="10"/>
      <c r="AR4039" s="11" t="b">
        <f t="shared" si="634"/>
        <v>0</v>
      </c>
    </row>
    <row r="4040" spans="34:44" x14ac:dyDescent="0.2">
      <c r="AH4040">
        <v>7656650</v>
      </c>
      <c r="AI4040" s="10" t="s">
        <v>6691</v>
      </c>
      <c r="AJ4040">
        <v>156994</v>
      </c>
      <c r="AK4040" t="s">
        <v>5069</v>
      </c>
      <c r="AL4040">
        <v>0</v>
      </c>
      <c r="AM4040">
        <v>5</v>
      </c>
      <c r="AN4040" s="11" t="e">
        <f>VLOOKUP(TRIM(AK4040),[1]Sheet1!$V:$W,2,FALSE)</f>
        <v>#N/A</v>
      </c>
      <c r="AO4040" s="11">
        <f t="shared" si="632"/>
        <v>0</v>
      </c>
      <c r="AP4040" s="10">
        <f t="shared" si="633"/>
        <v>0</v>
      </c>
      <c r="AQ4040" s="10"/>
      <c r="AR4040" s="11" t="b">
        <f t="shared" si="634"/>
        <v>0</v>
      </c>
    </row>
    <row r="4041" spans="34:44" x14ac:dyDescent="0.2">
      <c r="AH4041">
        <v>6784150</v>
      </c>
      <c r="AI4041" s="10" t="s">
        <v>6244</v>
      </c>
      <c r="AJ4041">
        <v>157354</v>
      </c>
      <c r="AK4041" t="s">
        <v>3761</v>
      </c>
      <c r="AL4041">
        <v>0</v>
      </c>
      <c r="AM4041">
        <v>21000</v>
      </c>
      <c r="AN4041" s="11">
        <f>VLOOKUP(TRIM(AK4041),[1]Sheet1!$V:$W,2,FALSE)</f>
        <v>0</v>
      </c>
      <c r="AO4041" s="11">
        <f t="shared" si="632"/>
        <v>0</v>
      </c>
      <c r="AP4041" s="10">
        <f t="shared" si="633"/>
        <v>0</v>
      </c>
      <c r="AQ4041" s="10"/>
      <c r="AR4041" s="11" t="b">
        <f t="shared" si="634"/>
        <v>0</v>
      </c>
    </row>
    <row r="4042" spans="34:44" x14ac:dyDescent="0.2">
      <c r="AH4042">
        <v>6782692</v>
      </c>
      <c r="AI4042" s="10" t="s">
        <v>6238</v>
      </c>
      <c r="AJ4042">
        <v>156995</v>
      </c>
      <c r="AK4042" t="s">
        <v>5455</v>
      </c>
      <c r="AL4042">
        <v>1</v>
      </c>
      <c r="AM4042">
        <v>2</v>
      </c>
      <c r="AN4042" s="11" t="e">
        <f>VLOOKUP(TRIM(AK4042),[1]Sheet1!$V:$W,2,FALSE)</f>
        <v>#N/A</v>
      </c>
      <c r="AO4042" s="11">
        <f t="shared" si="632"/>
        <v>0</v>
      </c>
      <c r="AP4042" s="10">
        <f t="shared" si="633"/>
        <v>0</v>
      </c>
      <c r="AQ4042" s="10"/>
      <c r="AR4042" s="11" t="b">
        <f t="shared" si="634"/>
        <v>0</v>
      </c>
    </row>
    <row r="4043" spans="34:44" x14ac:dyDescent="0.2">
      <c r="AH4043">
        <v>6784150</v>
      </c>
      <c r="AI4043" s="10" t="s">
        <v>6244</v>
      </c>
      <c r="AJ4043">
        <v>157354</v>
      </c>
      <c r="AK4043" t="s">
        <v>4542</v>
      </c>
      <c r="AL4043">
        <v>0</v>
      </c>
      <c r="AM4043">
        <v>1500</v>
      </c>
      <c r="AN4043" s="11">
        <f>VLOOKUP(TRIM(AK4043),[1]Sheet1!$V:$W,2,FALSE)</f>
        <v>0</v>
      </c>
      <c r="AO4043" s="11">
        <f t="shared" si="632"/>
        <v>0</v>
      </c>
      <c r="AP4043" s="10">
        <f t="shared" si="633"/>
        <v>0</v>
      </c>
      <c r="AQ4043" s="10"/>
      <c r="AR4043" s="11" t="b">
        <f t="shared" si="634"/>
        <v>0</v>
      </c>
    </row>
    <row r="4044" spans="34:44" x14ac:dyDescent="0.2">
      <c r="AH4044">
        <v>6784150</v>
      </c>
      <c r="AI4044" s="10" t="s">
        <v>6244</v>
      </c>
      <c r="AJ4044">
        <v>157354</v>
      </c>
      <c r="AK4044" t="s">
        <v>3765</v>
      </c>
      <c r="AL4044">
        <v>0</v>
      </c>
      <c r="AM4044">
        <v>1000</v>
      </c>
      <c r="AN4044" s="11">
        <f>VLOOKUP(TRIM(AK4044),[1]Sheet1!$V:$W,2,FALSE)</f>
        <v>0</v>
      </c>
      <c r="AO4044" s="11">
        <f t="shared" si="632"/>
        <v>0</v>
      </c>
      <c r="AP4044" s="10">
        <f t="shared" si="633"/>
        <v>0</v>
      </c>
      <c r="AQ4044" s="10"/>
      <c r="AR4044" s="11" t="b">
        <f t="shared" si="634"/>
        <v>0</v>
      </c>
    </row>
    <row r="4045" spans="34:44" x14ac:dyDescent="0.2">
      <c r="AH4045">
        <v>6799675</v>
      </c>
      <c r="AI4045" s="10" t="s">
        <v>6692</v>
      </c>
      <c r="AJ4045">
        <v>156996</v>
      </c>
      <c r="AK4045" t="s">
        <v>194</v>
      </c>
      <c r="AL4045">
        <v>0</v>
      </c>
      <c r="AM4045">
        <v>3</v>
      </c>
      <c r="AN4045" s="11" t="e">
        <f>VLOOKUP(TRIM(AK4045),[1]Sheet1!$V:$W,2,FALSE)</f>
        <v>#N/A</v>
      </c>
      <c r="AO4045" s="11">
        <f t="shared" si="632"/>
        <v>0</v>
      </c>
      <c r="AP4045" s="10">
        <f t="shared" si="633"/>
        <v>0</v>
      </c>
      <c r="AQ4045" s="10"/>
      <c r="AR4045" s="11" t="b">
        <f t="shared" si="634"/>
        <v>0</v>
      </c>
    </row>
    <row r="4046" spans="34:44" x14ac:dyDescent="0.2">
      <c r="AH4046">
        <v>7450280</v>
      </c>
      <c r="AI4046" s="10" t="s">
        <v>6331</v>
      </c>
      <c r="AJ4046">
        <v>156997</v>
      </c>
      <c r="AK4046" t="s">
        <v>3263</v>
      </c>
      <c r="AL4046">
        <v>0</v>
      </c>
      <c r="AM4046">
        <v>500</v>
      </c>
      <c r="AN4046" s="11">
        <f>VLOOKUP(TRIM(AK4046),[1]Sheet1!$V:$W,2,FALSE)</f>
        <v>0.79649999999999999</v>
      </c>
      <c r="AO4046" s="11">
        <f t="shared" si="632"/>
        <v>0.79649999999999999</v>
      </c>
      <c r="AP4046" s="10">
        <f t="shared" si="633"/>
        <v>398.25</v>
      </c>
      <c r="AQ4046" s="10"/>
      <c r="AR4046" s="11" t="b">
        <f t="shared" si="634"/>
        <v>0</v>
      </c>
    </row>
    <row r="4047" spans="34:44" x14ac:dyDescent="0.2">
      <c r="AH4047">
        <v>6784150</v>
      </c>
      <c r="AI4047" s="10" t="s">
        <v>6244</v>
      </c>
      <c r="AJ4047">
        <v>157354</v>
      </c>
      <c r="AK4047" t="s">
        <v>3738</v>
      </c>
      <c r="AL4047">
        <v>0</v>
      </c>
      <c r="AM4047">
        <v>5000</v>
      </c>
      <c r="AN4047" s="11">
        <f>VLOOKUP(TRIM(AK4047),[1]Sheet1!$V:$W,2,FALSE)</f>
        <v>0</v>
      </c>
      <c r="AO4047" s="11">
        <f t="shared" si="632"/>
        <v>0</v>
      </c>
      <c r="AP4047" s="10">
        <f t="shared" si="633"/>
        <v>0</v>
      </c>
      <c r="AQ4047" s="10"/>
      <c r="AR4047" s="11" t="b">
        <f t="shared" si="634"/>
        <v>0</v>
      </c>
    </row>
    <row r="4048" spans="34:44" x14ac:dyDescent="0.2">
      <c r="AH4048">
        <v>6784933</v>
      </c>
      <c r="AI4048" s="10" t="s">
        <v>6329</v>
      </c>
      <c r="AJ4048">
        <v>156998</v>
      </c>
      <c r="AK4048" t="s">
        <v>198</v>
      </c>
      <c r="AL4048">
        <v>0</v>
      </c>
      <c r="AM4048">
        <v>3</v>
      </c>
      <c r="AN4048" s="11">
        <f>VLOOKUP(TRIM(AK4048),[1]Sheet1!$V:$W,2,FALSE)</f>
        <v>4.5279E-2</v>
      </c>
      <c r="AO4048" s="11">
        <f t="shared" si="632"/>
        <v>4.5279E-2</v>
      </c>
      <c r="AP4048" s="10">
        <f t="shared" si="633"/>
        <v>0.13583699999999999</v>
      </c>
      <c r="AQ4048" s="10"/>
      <c r="AR4048" s="11" t="b">
        <f t="shared" si="634"/>
        <v>0</v>
      </c>
    </row>
    <row r="4049" spans="34:44" x14ac:dyDescent="0.2">
      <c r="AH4049">
        <v>6784150</v>
      </c>
      <c r="AI4049" s="10" t="s">
        <v>6244</v>
      </c>
      <c r="AJ4049">
        <v>157354</v>
      </c>
      <c r="AK4049" t="s">
        <v>3769</v>
      </c>
      <c r="AL4049">
        <v>0</v>
      </c>
      <c r="AM4049">
        <v>28800</v>
      </c>
      <c r="AN4049" s="11">
        <f>VLOOKUP(TRIM(AK4049),[1]Sheet1!$V:$W,2,FALSE)</f>
        <v>0</v>
      </c>
      <c r="AO4049" s="11">
        <f t="shared" si="632"/>
        <v>0</v>
      </c>
      <c r="AP4049" s="10">
        <f t="shared" si="633"/>
        <v>0</v>
      </c>
      <c r="AQ4049" s="10"/>
      <c r="AR4049" s="11" t="b">
        <f t="shared" si="634"/>
        <v>0</v>
      </c>
    </row>
    <row r="4050" spans="34:44" x14ac:dyDescent="0.2">
      <c r="AH4050">
        <v>6784933</v>
      </c>
      <c r="AI4050" s="10" t="s">
        <v>6329</v>
      </c>
      <c r="AJ4050">
        <v>156998</v>
      </c>
      <c r="AK4050" t="s">
        <v>3909</v>
      </c>
      <c r="AL4050">
        <v>0</v>
      </c>
      <c r="AM4050">
        <v>2</v>
      </c>
      <c r="AN4050" s="11">
        <f>VLOOKUP(TRIM(AK4050),[1]Sheet1!$V:$W,2,FALSE)</f>
        <v>3.3302999999999999E-2</v>
      </c>
      <c r="AO4050" s="11">
        <f t="shared" si="632"/>
        <v>3.3302999999999999E-2</v>
      </c>
      <c r="AP4050" s="10">
        <f t="shared" si="633"/>
        <v>6.6605999999999999E-2</v>
      </c>
      <c r="AQ4050" s="10"/>
      <c r="AR4050" s="11" t="b">
        <f t="shared" si="634"/>
        <v>0</v>
      </c>
    </row>
    <row r="4051" spans="34:44" x14ac:dyDescent="0.2">
      <c r="AH4051">
        <v>6784150</v>
      </c>
      <c r="AI4051" s="10" t="s">
        <v>6244</v>
      </c>
      <c r="AJ4051">
        <v>157355</v>
      </c>
      <c r="AK4051" t="s">
        <v>4622</v>
      </c>
      <c r="AL4051">
        <v>1</v>
      </c>
      <c r="AM4051">
        <v>11</v>
      </c>
      <c r="AN4051" s="11" t="e">
        <f>VLOOKUP(TRIM(AK4051),[1]Sheet1!$V:$W,2,FALSE)</f>
        <v>#N/A</v>
      </c>
      <c r="AO4051" s="11">
        <f t="shared" si="632"/>
        <v>0</v>
      </c>
      <c r="AP4051" s="10">
        <f t="shared" si="633"/>
        <v>0</v>
      </c>
      <c r="AQ4051" s="10"/>
      <c r="AR4051" s="11" t="b">
        <f t="shared" si="634"/>
        <v>0</v>
      </c>
    </row>
    <row r="4052" spans="34:44" x14ac:dyDescent="0.2">
      <c r="AH4052">
        <v>6784150</v>
      </c>
      <c r="AI4052" s="10" t="s">
        <v>6244</v>
      </c>
      <c r="AJ4052">
        <v>157355</v>
      </c>
      <c r="AK4052" t="s">
        <v>3901</v>
      </c>
      <c r="AL4052">
        <v>0</v>
      </c>
      <c r="AM4052">
        <v>12</v>
      </c>
      <c r="AN4052" s="11" t="e">
        <f>VLOOKUP(TRIM(AK4052),[1]Sheet1!$V:$W,2,FALSE)</f>
        <v>#N/A</v>
      </c>
      <c r="AO4052" s="11">
        <f t="shared" si="632"/>
        <v>0</v>
      </c>
      <c r="AP4052" s="10">
        <f t="shared" si="633"/>
        <v>0</v>
      </c>
      <c r="AQ4052" s="10"/>
      <c r="AR4052" s="11" t="b">
        <f t="shared" si="634"/>
        <v>0</v>
      </c>
    </row>
    <row r="4053" spans="34:44" x14ac:dyDescent="0.2">
      <c r="AH4053">
        <v>6784933</v>
      </c>
      <c r="AI4053" s="10" t="s">
        <v>6329</v>
      </c>
      <c r="AJ4053">
        <v>156998</v>
      </c>
      <c r="AK4053" t="s">
        <v>4176</v>
      </c>
      <c r="AL4053">
        <v>5</v>
      </c>
      <c r="AM4053">
        <v>4</v>
      </c>
      <c r="AN4053" s="11">
        <f>VLOOKUP(TRIM(AK4053),[1]Sheet1!$V:$W,2,FALSE)</f>
        <v>0</v>
      </c>
      <c r="AO4053" s="11">
        <f t="shared" si="632"/>
        <v>0</v>
      </c>
      <c r="AP4053" s="10">
        <f t="shared" si="633"/>
        <v>0</v>
      </c>
      <c r="AQ4053" s="10"/>
      <c r="AR4053" s="11" t="b">
        <f t="shared" si="634"/>
        <v>0</v>
      </c>
    </row>
    <row r="4054" spans="34:44" x14ac:dyDescent="0.2">
      <c r="AH4054">
        <v>6784150</v>
      </c>
      <c r="AI4054" s="10" t="s">
        <v>6244</v>
      </c>
      <c r="AJ4054">
        <v>157355</v>
      </c>
      <c r="AK4054" t="s">
        <v>3805</v>
      </c>
      <c r="AL4054">
        <v>0</v>
      </c>
      <c r="AM4054">
        <v>9000</v>
      </c>
      <c r="AN4054" s="11">
        <f>VLOOKUP(TRIM(AK4054),[1]Sheet1!$V:$W,2,FALSE)</f>
        <v>0</v>
      </c>
      <c r="AO4054" s="11">
        <f t="shared" si="632"/>
        <v>0</v>
      </c>
      <c r="AP4054" s="10">
        <f t="shared" si="633"/>
        <v>0</v>
      </c>
      <c r="AQ4054" s="10"/>
      <c r="AR4054" s="11" t="b">
        <f t="shared" si="634"/>
        <v>0</v>
      </c>
    </row>
    <row r="4055" spans="34:44" x14ac:dyDescent="0.2">
      <c r="AH4055">
        <v>6784933</v>
      </c>
      <c r="AI4055" s="10" t="s">
        <v>6329</v>
      </c>
      <c r="AJ4055">
        <v>156998</v>
      </c>
      <c r="AK4055" t="s">
        <v>2673</v>
      </c>
      <c r="AL4055">
        <v>0</v>
      </c>
      <c r="AM4055">
        <v>1.2</v>
      </c>
      <c r="AN4055" s="11">
        <f>VLOOKUP(TRIM(AK4055),[1]Sheet1!$V:$W,2,FALSE)</f>
        <v>0</v>
      </c>
      <c r="AO4055" s="11">
        <f t="shared" si="632"/>
        <v>0</v>
      </c>
      <c r="AP4055" s="10">
        <f t="shared" si="633"/>
        <v>0</v>
      </c>
      <c r="AQ4055" s="10"/>
      <c r="AR4055" s="11" t="b">
        <f t="shared" si="634"/>
        <v>0</v>
      </c>
    </row>
    <row r="4056" spans="34:44" x14ac:dyDescent="0.2">
      <c r="AH4056">
        <v>6784150</v>
      </c>
      <c r="AI4056" s="10" t="s">
        <v>6244</v>
      </c>
      <c r="AJ4056">
        <v>157355</v>
      </c>
      <c r="AK4056" t="s">
        <v>3925</v>
      </c>
      <c r="AL4056">
        <v>0</v>
      </c>
      <c r="AM4056">
        <v>2</v>
      </c>
      <c r="AN4056" s="11">
        <f>VLOOKUP(TRIM(AK4056),[1]Sheet1!$V:$W,2,FALSE)</f>
        <v>0</v>
      </c>
      <c r="AO4056" s="11">
        <f t="shared" si="632"/>
        <v>0</v>
      </c>
      <c r="AP4056" s="10">
        <f t="shared" si="633"/>
        <v>0</v>
      </c>
      <c r="AQ4056" s="10"/>
      <c r="AR4056" s="11" t="b">
        <f t="shared" si="634"/>
        <v>0</v>
      </c>
    </row>
    <row r="4057" spans="34:44" x14ac:dyDescent="0.2">
      <c r="AH4057">
        <v>7465515</v>
      </c>
      <c r="AI4057" s="10" t="s">
        <v>6246</v>
      </c>
      <c r="AJ4057">
        <v>157356</v>
      </c>
      <c r="AK4057" t="s">
        <v>914</v>
      </c>
      <c r="AL4057">
        <v>0</v>
      </c>
      <c r="AM4057">
        <v>2160</v>
      </c>
      <c r="AN4057" s="11">
        <f>VLOOKUP(TRIM(AK4057),[1]Sheet1!$V:$W,2,FALSE)</f>
        <v>0</v>
      </c>
      <c r="AO4057" s="11">
        <f t="shared" si="632"/>
        <v>0</v>
      </c>
      <c r="AP4057" s="10">
        <f t="shared" si="633"/>
        <v>0</v>
      </c>
      <c r="AQ4057" s="10"/>
      <c r="AR4057" s="11" t="b">
        <f t="shared" si="634"/>
        <v>0</v>
      </c>
    </row>
    <row r="4058" spans="34:44" x14ac:dyDescent="0.2">
      <c r="AH4058">
        <v>7465515</v>
      </c>
      <c r="AI4058" s="10" t="s">
        <v>6246</v>
      </c>
      <c r="AJ4058">
        <v>157357</v>
      </c>
      <c r="AK4058" t="s">
        <v>4216</v>
      </c>
      <c r="AL4058">
        <v>0</v>
      </c>
      <c r="AM4058">
        <v>6400</v>
      </c>
      <c r="AN4058" s="11">
        <f>VLOOKUP(TRIM(AK4058),[1]Sheet1!$V:$W,2,FALSE)</f>
        <v>0.20238499999999998</v>
      </c>
      <c r="AO4058" s="11">
        <f t="shared" si="632"/>
        <v>0.20238499999999998</v>
      </c>
      <c r="AP4058" s="10">
        <f t="shared" si="633"/>
        <v>1295.2639999999999</v>
      </c>
      <c r="AQ4058" s="10"/>
      <c r="AR4058" s="11" t="b">
        <f t="shared" si="634"/>
        <v>0</v>
      </c>
    </row>
    <row r="4059" spans="34:44" x14ac:dyDescent="0.2">
      <c r="AH4059">
        <v>7465515</v>
      </c>
      <c r="AI4059" s="10" t="s">
        <v>6246</v>
      </c>
      <c r="AJ4059">
        <v>157358</v>
      </c>
      <c r="AK4059" t="s">
        <v>917</v>
      </c>
      <c r="AL4059">
        <v>0</v>
      </c>
      <c r="AM4059">
        <v>2160</v>
      </c>
      <c r="AN4059" s="11">
        <f>VLOOKUP(TRIM(AK4059),[1]Sheet1!$V:$W,2,FALSE)</f>
        <v>0</v>
      </c>
      <c r="AO4059" s="11">
        <f t="shared" si="632"/>
        <v>0</v>
      </c>
      <c r="AP4059" s="10">
        <f t="shared" si="633"/>
        <v>0</v>
      </c>
      <c r="AQ4059" s="10"/>
      <c r="AR4059" s="11" t="b">
        <f t="shared" si="634"/>
        <v>0</v>
      </c>
    </row>
    <row r="4060" spans="34:44" x14ac:dyDescent="0.2">
      <c r="AH4060">
        <v>7465515</v>
      </c>
      <c r="AI4060" s="10" t="s">
        <v>6246</v>
      </c>
      <c r="AJ4060">
        <v>157359</v>
      </c>
      <c r="AK4060" t="s">
        <v>5673</v>
      </c>
      <c r="AL4060">
        <v>0</v>
      </c>
      <c r="AM4060">
        <v>1020</v>
      </c>
      <c r="AN4060" s="11">
        <f>VLOOKUP(TRIM(AK4060),[1]Sheet1!$V:$W,2,FALSE)</f>
        <v>0</v>
      </c>
      <c r="AO4060" s="11">
        <f t="shared" si="632"/>
        <v>0</v>
      </c>
      <c r="AP4060" s="10">
        <f t="shared" si="633"/>
        <v>0</v>
      </c>
      <c r="AQ4060" s="10"/>
      <c r="AR4060" s="11" t="b">
        <f t="shared" si="634"/>
        <v>0</v>
      </c>
    </row>
    <row r="4061" spans="34:44" x14ac:dyDescent="0.2">
      <c r="AH4061">
        <v>6784933</v>
      </c>
      <c r="AI4061" s="10" t="s">
        <v>6329</v>
      </c>
      <c r="AJ4061">
        <v>156998</v>
      </c>
      <c r="AK4061" t="s">
        <v>4171</v>
      </c>
      <c r="AL4061">
        <v>0</v>
      </c>
      <c r="AM4061">
        <v>0.5</v>
      </c>
      <c r="AN4061" s="11">
        <f>VLOOKUP(TRIM(AK4061),[1]Sheet1!$V:$W,2,FALSE)</f>
        <v>0</v>
      </c>
      <c r="AO4061" s="11">
        <f t="shared" si="632"/>
        <v>0</v>
      </c>
      <c r="AP4061" s="10">
        <f t="shared" si="633"/>
        <v>0</v>
      </c>
      <c r="AQ4061" s="10"/>
      <c r="AR4061" s="11" t="b">
        <f t="shared" si="634"/>
        <v>0</v>
      </c>
    </row>
    <row r="4062" spans="34:44" x14ac:dyDescent="0.2">
      <c r="AH4062">
        <v>6784933</v>
      </c>
      <c r="AI4062" s="10" t="s">
        <v>6329</v>
      </c>
      <c r="AJ4062">
        <v>156998</v>
      </c>
      <c r="AK4062" t="s">
        <v>4171</v>
      </c>
      <c r="AL4062">
        <v>0</v>
      </c>
      <c r="AM4062">
        <v>0.5</v>
      </c>
      <c r="AN4062" s="11">
        <f>VLOOKUP(TRIM(AK4062),[1]Sheet1!$V:$W,2,FALSE)</f>
        <v>0</v>
      </c>
      <c r="AO4062" s="11">
        <f t="shared" si="632"/>
        <v>0</v>
      </c>
      <c r="AP4062" s="10">
        <f t="shared" si="633"/>
        <v>0</v>
      </c>
      <c r="AQ4062" s="10"/>
      <c r="AR4062" s="11" t="b">
        <f t="shared" si="634"/>
        <v>0</v>
      </c>
    </row>
    <row r="4063" spans="34:44" x14ac:dyDescent="0.2">
      <c r="AH4063">
        <v>6784933</v>
      </c>
      <c r="AI4063" s="10" t="s">
        <v>6329</v>
      </c>
      <c r="AJ4063">
        <v>156998</v>
      </c>
      <c r="AK4063" t="s">
        <v>4171</v>
      </c>
      <c r="AL4063">
        <v>0</v>
      </c>
      <c r="AM4063">
        <v>0.5</v>
      </c>
      <c r="AN4063" s="11">
        <f>VLOOKUP(TRIM(AK4063),[1]Sheet1!$V:$W,2,FALSE)</f>
        <v>0</v>
      </c>
      <c r="AO4063" s="11">
        <f t="shared" si="632"/>
        <v>0</v>
      </c>
      <c r="AP4063" s="10">
        <f t="shared" si="633"/>
        <v>0</v>
      </c>
      <c r="AQ4063" s="10"/>
      <c r="AR4063" s="11" t="b">
        <f t="shared" si="634"/>
        <v>0</v>
      </c>
    </row>
    <row r="4064" spans="34:44" x14ac:dyDescent="0.2">
      <c r="AH4064">
        <v>6784933</v>
      </c>
      <c r="AI4064" s="10" t="s">
        <v>6329</v>
      </c>
      <c r="AJ4064">
        <v>156998</v>
      </c>
      <c r="AK4064" t="s">
        <v>4178</v>
      </c>
      <c r="AL4064">
        <v>0</v>
      </c>
      <c r="AM4064">
        <v>4</v>
      </c>
      <c r="AN4064" s="11">
        <f>VLOOKUP(TRIM(AK4064),[1]Sheet1!$V:$W,2,FALSE)</f>
        <v>0</v>
      </c>
      <c r="AO4064" s="11">
        <f t="shared" si="632"/>
        <v>0</v>
      </c>
      <c r="AP4064" s="10">
        <f t="shared" si="633"/>
        <v>0</v>
      </c>
      <c r="AQ4064" s="10"/>
      <c r="AR4064" s="11" t="b">
        <f t="shared" si="634"/>
        <v>0</v>
      </c>
    </row>
    <row r="4065" spans="34:44" x14ac:dyDescent="0.2">
      <c r="AH4065">
        <v>6782872</v>
      </c>
      <c r="AI4065" s="10" t="s">
        <v>6260</v>
      </c>
      <c r="AJ4065">
        <v>157360</v>
      </c>
      <c r="AK4065" t="s">
        <v>5642</v>
      </c>
      <c r="AL4065">
        <v>6</v>
      </c>
      <c r="AM4065">
        <v>1</v>
      </c>
      <c r="AN4065" s="11" t="e">
        <f>VLOOKUP(TRIM(AK4065),[1]Sheet1!$V:$W,2,FALSE)</f>
        <v>#N/A</v>
      </c>
      <c r="AO4065" s="11">
        <f t="shared" si="632"/>
        <v>0</v>
      </c>
      <c r="AP4065" s="10">
        <f t="shared" si="633"/>
        <v>0</v>
      </c>
      <c r="AQ4065" s="10"/>
      <c r="AR4065" s="11" t="b">
        <f t="shared" si="634"/>
        <v>0</v>
      </c>
    </row>
    <row r="4066" spans="34:44" x14ac:dyDescent="0.2">
      <c r="AH4066">
        <v>6833265</v>
      </c>
      <c r="AI4066" s="10" t="s">
        <v>6458</v>
      </c>
      <c r="AJ4066">
        <v>157361</v>
      </c>
      <c r="AK4066" t="s">
        <v>3675</v>
      </c>
      <c r="AL4066">
        <v>1</v>
      </c>
      <c r="AM4066">
        <v>1</v>
      </c>
      <c r="AN4066" s="11" t="e">
        <f>VLOOKUP(TRIM(AK4066),[1]Sheet1!$V:$W,2,FALSE)</f>
        <v>#N/A</v>
      </c>
      <c r="AO4066" s="11">
        <f t="shared" si="632"/>
        <v>0</v>
      </c>
      <c r="AP4066" s="10">
        <f t="shared" si="633"/>
        <v>0</v>
      </c>
      <c r="AQ4066" s="10"/>
      <c r="AR4066" s="11" t="b">
        <f t="shared" si="634"/>
        <v>0</v>
      </c>
    </row>
    <row r="4067" spans="34:44" x14ac:dyDescent="0.2">
      <c r="AH4067">
        <v>7678352</v>
      </c>
      <c r="AI4067" s="10" t="s">
        <v>6583</v>
      </c>
      <c r="AJ4067">
        <v>156999</v>
      </c>
      <c r="AK4067" t="s">
        <v>4808</v>
      </c>
      <c r="AL4067">
        <v>1</v>
      </c>
      <c r="AM4067">
        <v>12</v>
      </c>
      <c r="AN4067" s="11" t="e">
        <f>VLOOKUP(TRIM(AK4067),[1]Sheet1!$V:$W,2,FALSE)</f>
        <v>#N/A</v>
      </c>
      <c r="AO4067" s="11">
        <f t="shared" si="632"/>
        <v>0</v>
      </c>
      <c r="AP4067" s="10">
        <f t="shared" si="633"/>
        <v>0</v>
      </c>
      <c r="AQ4067" s="10"/>
      <c r="AR4067" s="11" t="b">
        <f t="shared" si="634"/>
        <v>0</v>
      </c>
    </row>
    <row r="4068" spans="34:44" x14ac:dyDescent="0.2">
      <c r="AH4068">
        <v>6952958</v>
      </c>
      <c r="AI4068" s="10" t="s">
        <v>6302</v>
      </c>
      <c r="AJ4068">
        <v>157362</v>
      </c>
      <c r="AK4068" t="s">
        <v>3283</v>
      </c>
      <c r="AL4068">
        <v>0</v>
      </c>
      <c r="AM4068">
        <v>50</v>
      </c>
      <c r="AN4068" s="11">
        <f>VLOOKUP(TRIM(AK4068),[1]Sheet1!$V:$W,2,FALSE)</f>
        <v>0</v>
      </c>
      <c r="AO4068" s="11">
        <f t="shared" si="632"/>
        <v>0</v>
      </c>
      <c r="AP4068" s="10">
        <f t="shared" si="633"/>
        <v>0</v>
      </c>
      <c r="AQ4068" s="10"/>
      <c r="AR4068" s="11" t="b">
        <f t="shared" si="634"/>
        <v>0</v>
      </c>
    </row>
    <row r="4069" spans="34:44" x14ac:dyDescent="0.2">
      <c r="AH4069">
        <v>6952958</v>
      </c>
      <c r="AI4069" s="10" t="s">
        <v>6302</v>
      </c>
      <c r="AJ4069">
        <v>157363</v>
      </c>
      <c r="AK4069" t="s">
        <v>919</v>
      </c>
      <c r="AL4069">
        <v>0</v>
      </c>
      <c r="AM4069">
        <v>50</v>
      </c>
      <c r="AN4069" s="11">
        <f>VLOOKUP(TRIM(AK4069),[1]Sheet1!$V:$W,2,FALSE)</f>
        <v>0</v>
      </c>
      <c r="AO4069" s="11">
        <f t="shared" si="632"/>
        <v>0</v>
      </c>
      <c r="AP4069" s="10">
        <f t="shared" si="633"/>
        <v>0</v>
      </c>
      <c r="AQ4069" s="10"/>
      <c r="AR4069" s="11" t="b">
        <f t="shared" si="634"/>
        <v>0</v>
      </c>
    </row>
    <row r="4070" spans="34:44" x14ac:dyDescent="0.2">
      <c r="AH4070">
        <v>6784933</v>
      </c>
      <c r="AI4070" s="10" t="s">
        <v>6329</v>
      </c>
      <c r="AJ4070">
        <v>157000</v>
      </c>
      <c r="AK4070" t="s">
        <v>4168</v>
      </c>
      <c r="AL4070">
        <v>0</v>
      </c>
      <c r="AM4070">
        <v>3.2</v>
      </c>
      <c r="AN4070" s="11">
        <f>VLOOKUP(TRIM(AK4070),[1]Sheet1!$V:$W,2,FALSE)</f>
        <v>0</v>
      </c>
      <c r="AO4070" s="11">
        <f t="shared" si="632"/>
        <v>0</v>
      </c>
      <c r="AP4070" s="10">
        <f t="shared" si="633"/>
        <v>0</v>
      </c>
      <c r="AQ4070" s="10"/>
      <c r="AR4070" s="11" t="b">
        <f t="shared" si="634"/>
        <v>0</v>
      </c>
    </row>
    <row r="4071" spans="34:44" x14ac:dyDescent="0.2">
      <c r="AH4071">
        <v>6782692</v>
      </c>
      <c r="AI4071" s="10" t="s">
        <v>6238</v>
      </c>
      <c r="AJ4071">
        <v>157364</v>
      </c>
      <c r="AK4071" t="s">
        <v>5103</v>
      </c>
      <c r="AL4071">
        <v>1</v>
      </c>
      <c r="AM4071">
        <v>30</v>
      </c>
      <c r="AN4071" s="11" t="e">
        <f>VLOOKUP(TRIM(AK4071),[1]Sheet1!$V:$W,2,FALSE)</f>
        <v>#N/A</v>
      </c>
      <c r="AO4071" s="11">
        <f t="shared" si="632"/>
        <v>0</v>
      </c>
      <c r="AP4071" s="10">
        <f t="shared" si="633"/>
        <v>0</v>
      </c>
      <c r="AQ4071" s="10"/>
      <c r="AR4071" s="11" t="b">
        <f t="shared" si="634"/>
        <v>0</v>
      </c>
    </row>
    <row r="4072" spans="34:44" x14ac:dyDescent="0.2">
      <c r="AH4072">
        <v>6782692</v>
      </c>
      <c r="AI4072" s="10" t="s">
        <v>6238</v>
      </c>
      <c r="AJ4072">
        <v>157364</v>
      </c>
      <c r="AK4072" t="s">
        <v>5899</v>
      </c>
      <c r="AL4072">
        <v>1</v>
      </c>
      <c r="AM4072">
        <v>30</v>
      </c>
      <c r="AN4072" s="11" t="e">
        <f>VLOOKUP(TRIM(AK4072),[1]Sheet1!$V:$W,2,FALSE)</f>
        <v>#N/A</v>
      </c>
      <c r="AO4072" s="11">
        <f t="shared" si="632"/>
        <v>0</v>
      </c>
      <c r="AP4072" s="10">
        <f t="shared" si="633"/>
        <v>0</v>
      </c>
      <c r="AQ4072" s="10"/>
      <c r="AR4072" s="11" t="b">
        <f t="shared" si="634"/>
        <v>0</v>
      </c>
    </row>
    <row r="4073" spans="34:44" x14ac:dyDescent="0.2">
      <c r="AH4073">
        <v>6782692</v>
      </c>
      <c r="AI4073" s="10" t="s">
        <v>6238</v>
      </c>
      <c r="AJ4073">
        <v>157364</v>
      </c>
      <c r="AK4073" t="s">
        <v>5851</v>
      </c>
      <c r="AL4073">
        <v>1</v>
      </c>
      <c r="AM4073">
        <v>10</v>
      </c>
      <c r="AN4073" s="11" t="e">
        <f>VLOOKUP(TRIM(AK4073),[1]Sheet1!$V:$W,2,FALSE)</f>
        <v>#N/A</v>
      </c>
      <c r="AO4073" s="11">
        <f t="shared" si="632"/>
        <v>0</v>
      </c>
      <c r="AP4073" s="10">
        <f t="shared" si="633"/>
        <v>0</v>
      </c>
      <c r="AQ4073" s="10"/>
      <c r="AR4073" s="11" t="b">
        <f t="shared" si="634"/>
        <v>0</v>
      </c>
    </row>
    <row r="4074" spans="34:44" x14ac:dyDescent="0.2">
      <c r="AH4074">
        <v>6782692</v>
      </c>
      <c r="AI4074" s="10" t="s">
        <v>6238</v>
      </c>
      <c r="AJ4074">
        <v>157364</v>
      </c>
      <c r="AK4074" t="s">
        <v>5608</v>
      </c>
      <c r="AL4074">
        <v>1</v>
      </c>
      <c r="AM4074">
        <v>10</v>
      </c>
      <c r="AN4074" s="11" t="e">
        <f>VLOOKUP(TRIM(AK4074),[1]Sheet1!$V:$W,2,FALSE)</f>
        <v>#N/A</v>
      </c>
      <c r="AO4074" s="11">
        <f t="shared" si="632"/>
        <v>0</v>
      </c>
      <c r="AP4074" s="10">
        <f t="shared" si="633"/>
        <v>0</v>
      </c>
      <c r="AQ4074" s="10"/>
      <c r="AR4074" s="11" t="b">
        <f t="shared" si="634"/>
        <v>0</v>
      </c>
    </row>
    <row r="4075" spans="34:44" x14ac:dyDescent="0.2">
      <c r="AH4075">
        <v>6782692</v>
      </c>
      <c r="AI4075" s="10" t="s">
        <v>6238</v>
      </c>
      <c r="AJ4075">
        <v>157364</v>
      </c>
      <c r="AK4075" t="s">
        <v>3696</v>
      </c>
      <c r="AL4075">
        <v>1</v>
      </c>
      <c r="AM4075">
        <v>50</v>
      </c>
      <c r="AN4075" s="11" t="e">
        <f>VLOOKUP(TRIM(AK4075),[1]Sheet1!$V:$W,2,FALSE)</f>
        <v>#N/A</v>
      </c>
      <c r="AO4075" s="11">
        <f t="shared" si="632"/>
        <v>0</v>
      </c>
      <c r="AP4075" s="10">
        <f t="shared" si="633"/>
        <v>0</v>
      </c>
      <c r="AQ4075" s="10"/>
      <c r="AR4075" s="11" t="b">
        <f t="shared" si="634"/>
        <v>0</v>
      </c>
    </row>
    <row r="4076" spans="34:44" x14ac:dyDescent="0.2">
      <c r="AH4076">
        <v>6782692</v>
      </c>
      <c r="AI4076" s="10" t="s">
        <v>6238</v>
      </c>
      <c r="AJ4076">
        <v>157364</v>
      </c>
      <c r="AK4076" t="s">
        <v>4940</v>
      </c>
      <c r="AL4076">
        <v>1</v>
      </c>
      <c r="AM4076">
        <v>2</v>
      </c>
      <c r="AN4076" s="11" t="e">
        <f>VLOOKUP(TRIM(AK4076),[1]Sheet1!$V:$W,2,FALSE)</f>
        <v>#N/A</v>
      </c>
      <c r="AO4076" s="11">
        <f t="shared" si="632"/>
        <v>0</v>
      </c>
      <c r="AP4076" s="10">
        <f t="shared" si="633"/>
        <v>0</v>
      </c>
      <c r="AQ4076" s="10"/>
      <c r="AR4076" s="11" t="b">
        <f t="shared" si="634"/>
        <v>0</v>
      </c>
    </row>
    <row r="4077" spans="34:44" x14ac:dyDescent="0.2">
      <c r="AH4077">
        <v>6782684</v>
      </c>
      <c r="AI4077" s="10" t="s">
        <v>6373</v>
      </c>
      <c r="AJ4077">
        <v>157001</v>
      </c>
      <c r="AK4077" t="s">
        <v>5298</v>
      </c>
      <c r="AL4077">
        <v>1</v>
      </c>
      <c r="AM4077">
        <v>2</v>
      </c>
      <c r="AN4077" s="11" t="e">
        <f>VLOOKUP(TRIM(AK4077),[1]Sheet1!$V:$W,2,FALSE)</f>
        <v>#N/A</v>
      </c>
      <c r="AO4077" s="11">
        <f t="shared" si="632"/>
        <v>0</v>
      </c>
      <c r="AP4077" s="10">
        <f t="shared" si="633"/>
        <v>0</v>
      </c>
      <c r="AQ4077" s="10"/>
      <c r="AR4077" s="11" t="b">
        <f t="shared" si="634"/>
        <v>0</v>
      </c>
    </row>
    <row r="4078" spans="34:44" x14ac:dyDescent="0.2">
      <c r="AH4078">
        <v>6783011</v>
      </c>
      <c r="AI4078" s="10" t="s">
        <v>6314</v>
      </c>
      <c r="AJ4078">
        <v>157002</v>
      </c>
      <c r="AK4078" t="s">
        <v>203</v>
      </c>
      <c r="AL4078">
        <v>0</v>
      </c>
      <c r="AM4078">
        <v>1</v>
      </c>
      <c r="AN4078" s="11" t="e">
        <f>VLOOKUP(TRIM(AK4078),[1]Sheet1!$V:$W,2,FALSE)</f>
        <v>#N/A</v>
      </c>
      <c r="AO4078" s="11">
        <f t="shared" si="632"/>
        <v>0</v>
      </c>
      <c r="AP4078" s="10">
        <f t="shared" si="633"/>
        <v>0</v>
      </c>
      <c r="AQ4078" s="10"/>
      <c r="AR4078" s="11" t="b">
        <f t="shared" si="634"/>
        <v>0</v>
      </c>
    </row>
    <row r="4079" spans="34:44" x14ac:dyDescent="0.2">
      <c r="AH4079">
        <v>7445065</v>
      </c>
      <c r="AI4079" s="10" t="s">
        <v>6693</v>
      </c>
      <c r="AJ4079">
        <v>157365</v>
      </c>
      <c r="AK4079" t="s">
        <v>2836</v>
      </c>
      <c r="AL4079">
        <v>0</v>
      </c>
      <c r="AM4079">
        <v>5980</v>
      </c>
      <c r="AN4079" s="11">
        <f>VLOOKUP(TRIM(AK4079),[1]Sheet1!$V:$W,2,FALSE)</f>
        <v>0</v>
      </c>
      <c r="AO4079" s="11">
        <f t="shared" si="632"/>
        <v>0</v>
      </c>
      <c r="AP4079" s="10">
        <f t="shared" si="633"/>
        <v>0</v>
      </c>
      <c r="AQ4079" s="10"/>
      <c r="AR4079" s="11" t="b">
        <f t="shared" si="634"/>
        <v>0</v>
      </c>
    </row>
    <row r="4080" spans="34:44" x14ac:dyDescent="0.2">
      <c r="AH4080">
        <v>6782872</v>
      </c>
      <c r="AI4080" s="10" t="s">
        <v>6260</v>
      </c>
      <c r="AJ4080">
        <v>157003</v>
      </c>
      <c r="AK4080" t="s">
        <v>4156</v>
      </c>
      <c r="AL4080">
        <v>5</v>
      </c>
      <c r="AM4080">
        <v>20</v>
      </c>
      <c r="AN4080" s="11">
        <f>VLOOKUP(TRIM(AK4080),[1]Sheet1!$V:$W,2,FALSE)</f>
        <v>8.1999999999999993</v>
      </c>
      <c r="AO4080" s="11">
        <f t="shared" si="632"/>
        <v>8.1999999999999993</v>
      </c>
      <c r="AP4080" s="10">
        <f t="shared" si="633"/>
        <v>164</v>
      </c>
      <c r="AQ4080" s="10"/>
      <c r="AR4080" s="11" t="b">
        <f t="shared" si="634"/>
        <v>0</v>
      </c>
    </row>
    <row r="4081" spans="34:44" x14ac:dyDescent="0.2">
      <c r="AH4081">
        <v>6782872</v>
      </c>
      <c r="AI4081" s="10" t="s">
        <v>6260</v>
      </c>
      <c r="AJ4081">
        <v>157366</v>
      </c>
      <c r="AK4081" t="s">
        <v>4156</v>
      </c>
      <c r="AL4081">
        <v>5</v>
      </c>
      <c r="AM4081">
        <v>10</v>
      </c>
      <c r="AN4081" s="11">
        <f>VLOOKUP(TRIM(AK4081),[1]Sheet1!$V:$W,2,FALSE)</f>
        <v>8.1999999999999993</v>
      </c>
      <c r="AO4081" s="11">
        <f t="shared" si="632"/>
        <v>8.1999999999999993</v>
      </c>
      <c r="AP4081" s="10">
        <f t="shared" si="633"/>
        <v>82</v>
      </c>
      <c r="AQ4081" s="10"/>
      <c r="AR4081" s="11" t="b">
        <f t="shared" si="634"/>
        <v>0</v>
      </c>
    </row>
    <row r="4082" spans="34:44" x14ac:dyDescent="0.2">
      <c r="AH4082">
        <v>6782872</v>
      </c>
      <c r="AI4082" s="10" t="s">
        <v>6260</v>
      </c>
      <c r="AJ4082">
        <v>157003</v>
      </c>
      <c r="AK4082" t="s">
        <v>211</v>
      </c>
      <c r="AL4082">
        <v>5</v>
      </c>
      <c r="AM4082">
        <v>6</v>
      </c>
      <c r="AN4082" s="11">
        <f>VLOOKUP(TRIM(AK4082),[1]Sheet1!$V:$W,2,FALSE)</f>
        <v>7.7799999999999994</v>
      </c>
      <c r="AO4082" s="11">
        <f t="shared" si="632"/>
        <v>7.7799999999999994</v>
      </c>
      <c r="AP4082" s="10">
        <f t="shared" si="633"/>
        <v>46.679999999999993</v>
      </c>
      <c r="AQ4082" s="10"/>
      <c r="AR4082" s="11" t="b">
        <f t="shared" si="634"/>
        <v>0</v>
      </c>
    </row>
    <row r="4083" spans="34:44" x14ac:dyDescent="0.2">
      <c r="AH4083">
        <v>6782872</v>
      </c>
      <c r="AI4083" s="10" t="s">
        <v>6260</v>
      </c>
      <c r="AJ4083">
        <v>157366</v>
      </c>
      <c r="AK4083" t="s">
        <v>924</v>
      </c>
      <c r="AL4083">
        <v>1</v>
      </c>
      <c r="AM4083">
        <v>1</v>
      </c>
      <c r="AN4083" s="11" t="e">
        <f>VLOOKUP(TRIM(AK4083),[1]Sheet1!$V:$W,2,FALSE)</f>
        <v>#N/A</v>
      </c>
      <c r="AO4083" s="11">
        <f t="shared" si="632"/>
        <v>0</v>
      </c>
      <c r="AP4083" s="10">
        <f t="shared" si="633"/>
        <v>0</v>
      </c>
      <c r="AQ4083" s="10"/>
      <c r="AR4083" s="11" t="b">
        <f t="shared" si="634"/>
        <v>0</v>
      </c>
    </row>
    <row r="4084" spans="34:44" x14ac:dyDescent="0.2">
      <c r="AH4084">
        <v>6782872</v>
      </c>
      <c r="AI4084" s="10" t="s">
        <v>6260</v>
      </c>
      <c r="AJ4084">
        <v>157366</v>
      </c>
      <c r="AK4084" t="s">
        <v>5740</v>
      </c>
      <c r="AL4084">
        <v>1</v>
      </c>
      <c r="AM4084">
        <v>2</v>
      </c>
      <c r="AN4084" s="11" t="e">
        <f>VLOOKUP(TRIM(AK4084),[1]Sheet1!$V:$W,2,FALSE)</f>
        <v>#N/A</v>
      </c>
      <c r="AO4084" s="11">
        <f t="shared" si="632"/>
        <v>0</v>
      </c>
      <c r="AP4084" s="10">
        <f t="shared" si="633"/>
        <v>0</v>
      </c>
      <c r="AQ4084" s="10"/>
      <c r="AR4084" s="11" t="b">
        <f t="shared" si="634"/>
        <v>0</v>
      </c>
    </row>
    <row r="4085" spans="34:44" x14ac:dyDescent="0.2">
      <c r="AH4085">
        <v>6782872</v>
      </c>
      <c r="AI4085" s="10" t="s">
        <v>6260</v>
      </c>
      <c r="AJ4085">
        <v>157366</v>
      </c>
      <c r="AK4085" t="s">
        <v>4666</v>
      </c>
      <c r="AL4085">
        <v>1</v>
      </c>
      <c r="AM4085">
        <v>2</v>
      </c>
      <c r="AN4085" s="11" t="e">
        <f>VLOOKUP(TRIM(AK4085),[1]Sheet1!$V:$W,2,FALSE)</f>
        <v>#N/A</v>
      </c>
      <c r="AO4085" s="11">
        <f t="shared" si="632"/>
        <v>0</v>
      </c>
      <c r="AP4085" s="10">
        <f t="shared" si="633"/>
        <v>0</v>
      </c>
      <c r="AQ4085" s="10"/>
      <c r="AR4085" s="11" t="b">
        <f t="shared" si="634"/>
        <v>0</v>
      </c>
    </row>
    <row r="4086" spans="34:44" x14ac:dyDescent="0.2">
      <c r="AH4086">
        <v>6782872</v>
      </c>
      <c r="AI4086" s="10" t="s">
        <v>6260</v>
      </c>
      <c r="AJ4086">
        <v>157366</v>
      </c>
      <c r="AK4086" t="s">
        <v>3654</v>
      </c>
      <c r="AL4086">
        <v>1</v>
      </c>
      <c r="AM4086">
        <v>2</v>
      </c>
      <c r="AN4086" s="11" t="e">
        <f>VLOOKUP(TRIM(AK4086),[1]Sheet1!$V:$W,2,FALSE)</f>
        <v>#N/A</v>
      </c>
      <c r="AO4086" s="11">
        <f t="shared" si="632"/>
        <v>0</v>
      </c>
      <c r="AP4086" s="10">
        <f t="shared" si="633"/>
        <v>0</v>
      </c>
      <c r="AQ4086" s="10"/>
      <c r="AR4086" s="11" t="b">
        <f t="shared" si="634"/>
        <v>0</v>
      </c>
    </row>
    <row r="4087" spans="34:44" x14ac:dyDescent="0.2">
      <c r="AH4087">
        <v>6782872</v>
      </c>
      <c r="AI4087" s="10" t="s">
        <v>6260</v>
      </c>
      <c r="AJ4087">
        <v>157003</v>
      </c>
      <c r="AK4087" t="s">
        <v>4104</v>
      </c>
      <c r="AL4087">
        <v>5</v>
      </c>
      <c r="AM4087">
        <v>45</v>
      </c>
      <c r="AN4087" s="11">
        <f>VLOOKUP(TRIM(AK4087),[1]Sheet1!$V:$W,2,FALSE)</f>
        <v>8.1999999999999993</v>
      </c>
      <c r="AO4087" s="11">
        <f t="shared" si="632"/>
        <v>8.1999999999999993</v>
      </c>
      <c r="AP4087" s="10">
        <f t="shared" si="633"/>
        <v>368.99999999999994</v>
      </c>
      <c r="AQ4087" s="10"/>
      <c r="AR4087" s="11" t="b">
        <f t="shared" si="634"/>
        <v>0</v>
      </c>
    </row>
    <row r="4088" spans="34:44" x14ac:dyDescent="0.2">
      <c r="AH4088">
        <v>6782872</v>
      </c>
      <c r="AI4088" s="10" t="s">
        <v>6260</v>
      </c>
      <c r="AJ4088">
        <v>157366</v>
      </c>
      <c r="AK4088" t="s">
        <v>3696</v>
      </c>
      <c r="AL4088">
        <v>1</v>
      </c>
      <c r="AM4088">
        <v>7</v>
      </c>
      <c r="AN4088" s="11" t="e">
        <f>VLOOKUP(TRIM(AK4088),[1]Sheet1!$V:$W,2,FALSE)</f>
        <v>#N/A</v>
      </c>
      <c r="AO4088" s="11">
        <f t="shared" si="632"/>
        <v>0</v>
      </c>
      <c r="AP4088" s="10">
        <f t="shared" si="633"/>
        <v>0</v>
      </c>
      <c r="AQ4088" s="10"/>
      <c r="AR4088" s="11" t="b">
        <f t="shared" si="634"/>
        <v>0</v>
      </c>
    </row>
    <row r="4089" spans="34:44" x14ac:dyDescent="0.2">
      <c r="AH4089">
        <v>6789227</v>
      </c>
      <c r="AI4089" s="10" t="s">
        <v>6428</v>
      </c>
      <c r="AJ4089">
        <v>157367</v>
      </c>
      <c r="AK4089" t="s">
        <v>2457</v>
      </c>
      <c r="AL4089">
        <v>5</v>
      </c>
      <c r="AM4089">
        <v>2</v>
      </c>
      <c r="AN4089" s="11">
        <f>VLOOKUP(TRIM(AK4089),[1]Sheet1!$V:$W,2,FALSE)</f>
        <v>0</v>
      </c>
      <c r="AO4089" s="11">
        <f t="shared" si="632"/>
        <v>0</v>
      </c>
      <c r="AP4089" s="10">
        <f t="shared" si="633"/>
        <v>0</v>
      </c>
      <c r="AQ4089" s="10"/>
      <c r="AR4089" s="11" t="b">
        <f t="shared" si="634"/>
        <v>0</v>
      </c>
    </row>
    <row r="4090" spans="34:44" x14ac:dyDescent="0.2">
      <c r="AH4090">
        <v>6782872</v>
      </c>
      <c r="AI4090" s="10" t="s">
        <v>6260</v>
      </c>
      <c r="AJ4090">
        <v>157003</v>
      </c>
      <c r="AK4090" t="s">
        <v>4104</v>
      </c>
      <c r="AL4090">
        <v>5</v>
      </c>
      <c r="AM4090">
        <v>7</v>
      </c>
      <c r="AN4090" s="11">
        <f>VLOOKUP(TRIM(AK4090),[1]Sheet1!$V:$W,2,FALSE)</f>
        <v>8.1999999999999993</v>
      </c>
      <c r="AO4090" s="11">
        <f t="shared" si="632"/>
        <v>8.1999999999999993</v>
      </c>
      <c r="AP4090" s="10">
        <f t="shared" si="633"/>
        <v>57.399999999999991</v>
      </c>
      <c r="AQ4090" s="10"/>
      <c r="AR4090" s="11" t="b">
        <f t="shared" si="634"/>
        <v>0</v>
      </c>
    </row>
    <row r="4091" spans="34:44" x14ac:dyDescent="0.2">
      <c r="AH4091">
        <v>6782872</v>
      </c>
      <c r="AI4091" s="10" t="s">
        <v>6260</v>
      </c>
      <c r="AJ4091">
        <v>157003</v>
      </c>
      <c r="AK4091" t="s">
        <v>5973</v>
      </c>
      <c r="AL4091">
        <v>1</v>
      </c>
      <c r="AM4091">
        <v>2</v>
      </c>
      <c r="AN4091" s="11" t="e">
        <f>VLOOKUP(TRIM(AK4091),[1]Sheet1!$V:$W,2,FALSE)</f>
        <v>#N/A</v>
      </c>
      <c r="AO4091" s="11">
        <f t="shared" si="632"/>
        <v>0</v>
      </c>
      <c r="AP4091" s="10">
        <f t="shared" si="633"/>
        <v>0</v>
      </c>
      <c r="AQ4091" s="10"/>
      <c r="AR4091" s="11" t="b">
        <f t="shared" si="634"/>
        <v>0</v>
      </c>
    </row>
    <row r="4092" spans="34:44" x14ac:dyDescent="0.2">
      <c r="AH4092">
        <v>7465515</v>
      </c>
      <c r="AI4092" s="10" t="s">
        <v>6246</v>
      </c>
      <c r="AJ4092">
        <v>157368</v>
      </c>
      <c r="AK4092" t="s">
        <v>929</v>
      </c>
      <c r="AL4092">
        <v>0</v>
      </c>
      <c r="AM4092">
        <v>10</v>
      </c>
      <c r="AN4092" s="11">
        <f>VLOOKUP(TRIM(AK4092),[1]Sheet1!$V:$W,2,FALSE)</f>
        <v>0</v>
      </c>
      <c r="AO4092" s="11">
        <f t="shared" si="632"/>
        <v>0</v>
      </c>
      <c r="AP4092" s="10">
        <f t="shared" si="633"/>
        <v>0</v>
      </c>
      <c r="AQ4092" s="10"/>
      <c r="AR4092" s="11" t="b">
        <f t="shared" si="634"/>
        <v>0</v>
      </c>
    </row>
    <row r="4093" spans="34:44" x14ac:dyDescent="0.2">
      <c r="AH4093">
        <v>6782872</v>
      </c>
      <c r="AI4093" s="10" t="s">
        <v>6260</v>
      </c>
      <c r="AJ4093">
        <v>157003</v>
      </c>
      <c r="AK4093" t="s">
        <v>5973</v>
      </c>
      <c r="AL4093">
        <v>1</v>
      </c>
      <c r="AM4093">
        <v>3</v>
      </c>
      <c r="AN4093" s="11" t="e">
        <f>VLOOKUP(TRIM(AK4093),[1]Sheet1!$V:$W,2,FALSE)</f>
        <v>#N/A</v>
      </c>
      <c r="AO4093" s="11">
        <f t="shared" si="632"/>
        <v>0</v>
      </c>
      <c r="AP4093" s="10">
        <f t="shared" si="633"/>
        <v>0</v>
      </c>
      <c r="AQ4093" s="10"/>
      <c r="AR4093" s="11" t="b">
        <f t="shared" si="634"/>
        <v>0</v>
      </c>
    </row>
    <row r="4094" spans="34:44" x14ac:dyDescent="0.2">
      <c r="AH4094">
        <v>6791105</v>
      </c>
      <c r="AI4094" s="10" t="s">
        <v>6251</v>
      </c>
      <c r="AJ4094">
        <v>157369</v>
      </c>
      <c r="AK4094" t="s">
        <v>4624</v>
      </c>
      <c r="AL4094">
        <v>1</v>
      </c>
      <c r="AM4094">
        <v>30</v>
      </c>
      <c r="AN4094" s="11" t="e">
        <f>VLOOKUP(TRIM(AK4094),[1]Sheet1!$V:$W,2,FALSE)</f>
        <v>#N/A</v>
      </c>
      <c r="AO4094" s="11">
        <f t="shared" si="632"/>
        <v>0</v>
      </c>
      <c r="AP4094" s="10">
        <f t="shared" si="633"/>
        <v>0</v>
      </c>
      <c r="AQ4094" s="10"/>
      <c r="AR4094" s="11" t="b">
        <f t="shared" si="634"/>
        <v>0</v>
      </c>
    </row>
    <row r="4095" spans="34:44" x14ac:dyDescent="0.2">
      <c r="AH4095">
        <v>6782872</v>
      </c>
      <c r="AI4095" s="10" t="s">
        <v>6260</v>
      </c>
      <c r="AJ4095">
        <v>157003</v>
      </c>
      <c r="AK4095" t="s">
        <v>5973</v>
      </c>
      <c r="AL4095">
        <v>1</v>
      </c>
      <c r="AM4095">
        <v>1</v>
      </c>
      <c r="AN4095" s="11" t="e">
        <f>VLOOKUP(TRIM(AK4095),[1]Sheet1!$V:$W,2,FALSE)</f>
        <v>#N/A</v>
      </c>
      <c r="AO4095" s="11">
        <f t="shared" si="632"/>
        <v>0</v>
      </c>
      <c r="AP4095" s="10">
        <f t="shared" si="633"/>
        <v>0</v>
      </c>
      <c r="AQ4095" s="10"/>
      <c r="AR4095" s="11" t="b">
        <f t="shared" si="634"/>
        <v>0</v>
      </c>
    </row>
    <row r="4096" spans="34:44" x14ac:dyDescent="0.2">
      <c r="AH4096">
        <v>6782872</v>
      </c>
      <c r="AI4096" s="10" t="s">
        <v>6260</v>
      </c>
      <c r="AJ4096">
        <v>157003</v>
      </c>
      <c r="AK4096" t="s">
        <v>5973</v>
      </c>
      <c r="AL4096">
        <v>1</v>
      </c>
      <c r="AM4096">
        <v>2</v>
      </c>
      <c r="AN4096" s="11" t="e">
        <f>VLOOKUP(TRIM(AK4096),[1]Sheet1!$V:$W,2,FALSE)</f>
        <v>#N/A</v>
      </c>
      <c r="AO4096" s="11">
        <f t="shared" si="632"/>
        <v>0</v>
      </c>
      <c r="AP4096" s="10">
        <f t="shared" si="633"/>
        <v>0</v>
      </c>
      <c r="AQ4096" s="10"/>
      <c r="AR4096" s="11" t="b">
        <f t="shared" si="634"/>
        <v>0</v>
      </c>
    </row>
    <row r="4097" spans="34:44" x14ac:dyDescent="0.2">
      <c r="AH4097">
        <v>6791105</v>
      </c>
      <c r="AI4097" s="10" t="s">
        <v>6251</v>
      </c>
      <c r="AJ4097">
        <v>157369</v>
      </c>
      <c r="AK4097" t="s">
        <v>4622</v>
      </c>
      <c r="AL4097">
        <v>1</v>
      </c>
      <c r="AM4097">
        <v>30</v>
      </c>
      <c r="AN4097" s="11" t="e">
        <f>VLOOKUP(TRIM(AK4097),[1]Sheet1!$V:$W,2,FALSE)</f>
        <v>#N/A</v>
      </c>
      <c r="AO4097" s="11">
        <f t="shared" si="632"/>
        <v>0</v>
      </c>
      <c r="AP4097" s="10">
        <f t="shared" si="633"/>
        <v>0</v>
      </c>
      <c r="AQ4097" s="10"/>
      <c r="AR4097" s="11" t="b">
        <f t="shared" si="634"/>
        <v>0</v>
      </c>
    </row>
    <row r="4098" spans="34:44" x14ac:dyDescent="0.2">
      <c r="AH4098">
        <v>6782872</v>
      </c>
      <c r="AI4098" s="10" t="s">
        <v>6260</v>
      </c>
      <c r="AJ4098">
        <v>157003</v>
      </c>
      <c r="AK4098" t="s">
        <v>5740</v>
      </c>
      <c r="AL4098">
        <v>1</v>
      </c>
      <c r="AM4098">
        <v>2</v>
      </c>
      <c r="AN4098" s="11" t="e">
        <f>VLOOKUP(TRIM(AK4098),[1]Sheet1!$V:$W,2,FALSE)</f>
        <v>#N/A</v>
      </c>
      <c r="AO4098" s="11">
        <f t="shared" si="632"/>
        <v>0</v>
      </c>
      <c r="AP4098" s="10">
        <f t="shared" si="633"/>
        <v>0</v>
      </c>
      <c r="AQ4098" s="10"/>
      <c r="AR4098" s="11" t="b">
        <f t="shared" si="634"/>
        <v>0</v>
      </c>
    </row>
    <row r="4099" spans="34:44" x14ac:dyDescent="0.2">
      <c r="AH4099">
        <v>6782680</v>
      </c>
      <c r="AI4099" s="10" t="s">
        <v>6265</v>
      </c>
      <c r="AJ4099">
        <v>157370</v>
      </c>
      <c r="AK4099" t="s">
        <v>3838</v>
      </c>
      <c r="AL4099">
        <v>5</v>
      </c>
      <c r="AM4099">
        <v>10</v>
      </c>
      <c r="AN4099" s="11">
        <f>VLOOKUP(TRIM(AK4099),[1]Sheet1!$V:$W,2,FALSE)</f>
        <v>18.54</v>
      </c>
      <c r="AO4099" s="11">
        <f t="shared" ref="AO4099:AO4162" si="635">IF(ISNA(AN4099),0,AN4099)</f>
        <v>18.54</v>
      </c>
      <c r="AP4099" s="10">
        <f t="shared" ref="AP4099:AP4162" si="636">AO4099*AM4099</f>
        <v>185.39999999999998</v>
      </c>
      <c r="AQ4099" s="10"/>
      <c r="AR4099" s="11" t="b">
        <f t="shared" ref="AR4099:AR4162" si="637">ABS(AY4099)&gt;ABS(AX4099)</f>
        <v>0</v>
      </c>
    </row>
    <row r="4100" spans="34:44" x14ac:dyDescent="0.2">
      <c r="AH4100">
        <v>6782872</v>
      </c>
      <c r="AI4100" s="10" t="s">
        <v>6260</v>
      </c>
      <c r="AJ4100">
        <v>157003</v>
      </c>
      <c r="AK4100" t="s">
        <v>5815</v>
      </c>
      <c r="AL4100">
        <v>1</v>
      </c>
      <c r="AM4100">
        <v>3</v>
      </c>
      <c r="AN4100" s="11" t="e">
        <f>VLOOKUP(TRIM(AK4100),[1]Sheet1!$V:$W,2,FALSE)</f>
        <v>#N/A</v>
      </c>
      <c r="AO4100" s="11">
        <f t="shared" si="635"/>
        <v>0</v>
      </c>
      <c r="AP4100" s="10">
        <f t="shared" si="636"/>
        <v>0</v>
      </c>
      <c r="AQ4100" s="10"/>
      <c r="AR4100" s="11" t="b">
        <f t="shared" si="637"/>
        <v>0</v>
      </c>
    </row>
    <row r="4101" spans="34:44" x14ac:dyDescent="0.2">
      <c r="AH4101">
        <v>6782872</v>
      </c>
      <c r="AI4101" s="10" t="s">
        <v>6260</v>
      </c>
      <c r="AJ4101">
        <v>157003</v>
      </c>
      <c r="AK4101" t="s">
        <v>5815</v>
      </c>
      <c r="AL4101">
        <v>1</v>
      </c>
      <c r="AM4101">
        <v>1</v>
      </c>
      <c r="AN4101" s="11" t="e">
        <f>VLOOKUP(TRIM(AK4101),[1]Sheet1!$V:$W,2,FALSE)</f>
        <v>#N/A</v>
      </c>
      <c r="AO4101" s="11">
        <f t="shared" si="635"/>
        <v>0</v>
      </c>
      <c r="AP4101" s="10">
        <f t="shared" si="636"/>
        <v>0</v>
      </c>
      <c r="AQ4101" s="10"/>
      <c r="AR4101" s="11" t="b">
        <f t="shared" si="637"/>
        <v>0</v>
      </c>
    </row>
    <row r="4102" spans="34:44" x14ac:dyDescent="0.2">
      <c r="AH4102">
        <v>6782680</v>
      </c>
      <c r="AI4102" s="10" t="s">
        <v>6265</v>
      </c>
      <c r="AJ4102">
        <v>157370</v>
      </c>
      <c r="AK4102" t="s">
        <v>5560</v>
      </c>
      <c r="AL4102">
        <v>0</v>
      </c>
      <c r="AM4102">
        <v>1</v>
      </c>
      <c r="AN4102" s="11" t="e">
        <f>VLOOKUP(TRIM(AK4102),[1]Sheet1!$V:$W,2,FALSE)</f>
        <v>#N/A</v>
      </c>
      <c r="AO4102" s="11">
        <f t="shared" si="635"/>
        <v>0</v>
      </c>
      <c r="AP4102" s="10">
        <f t="shared" si="636"/>
        <v>0</v>
      </c>
      <c r="AQ4102" s="10"/>
      <c r="AR4102" s="11" t="b">
        <f t="shared" si="637"/>
        <v>0</v>
      </c>
    </row>
    <row r="4103" spans="34:44" x14ac:dyDescent="0.2">
      <c r="AH4103">
        <v>6782872</v>
      </c>
      <c r="AI4103" s="10" t="s">
        <v>6260</v>
      </c>
      <c r="AJ4103">
        <v>157003</v>
      </c>
      <c r="AK4103" t="s">
        <v>2321</v>
      </c>
      <c r="AL4103">
        <v>1</v>
      </c>
      <c r="AM4103">
        <v>2</v>
      </c>
      <c r="AN4103" s="11" t="e">
        <f>VLOOKUP(TRIM(AK4103),[1]Sheet1!$V:$W,2,FALSE)</f>
        <v>#N/A</v>
      </c>
      <c r="AO4103" s="11">
        <f t="shared" si="635"/>
        <v>0</v>
      </c>
      <c r="AP4103" s="10">
        <f t="shared" si="636"/>
        <v>0</v>
      </c>
      <c r="AQ4103" s="10"/>
      <c r="AR4103" s="11" t="b">
        <f t="shared" si="637"/>
        <v>0</v>
      </c>
    </row>
    <row r="4104" spans="34:44" x14ac:dyDescent="0.2">
      <c r="AH4104">
        <v>6782680</v>
      </c>
      <c r="AI4104" s="10" t="s">
        <v>6265</v>
      </c>
      <c r="AJ4104">
        <v>157370</v>
      </c>
      <c r="AK4104" t="s">
        <v>1989</v>
      </c>
      <c r="AL4104">
        <v>1</v>
      </c>
      <c r="AM4104">
        <v>5</v>
      </c>
      <c r="AN4104" s="11" t="e">
        <f>VLOOKUP(TRIM(AK4104),[1]Sheet1!$V:$W,2,FALSE)</f>
        <v>#N/A</v>
      </c>
      <c r="AO4104" s="11">
        <f t="shared" si="635"/>
        <v>0</v>
      </c>
      <c r="AP4104" s="10">
        <f t="shared" si="636"/>
        <v>0</v>
      </c>
      <c r="AQ4104" s="10"/>
      <c r="AR4104" s="11" t="b">
        <f t="shared" si="637"/>
        <v>0</v>
      </c>
    </row>
    <row r="4105" spans="34:44" x14ac:dyDescent="0.2">
      <c r="AH4105">
        <v>6782872</v>
      </c>
      <c r="AI4105" s="10" t="s">
        <v>6260</v>
      </c>
      <c r="AJ4105">
        <v>157003</v>
      </c>
      <c r="AK4105" t="s">
        <v>5485</v>
      </c>
      <c r="AL4105">
        <v>1</v>
      </c>
      <c r="AM4105">
        <v>2</v>
      </c>
      <c r="AN4105" s="11" t="e">
        <f>VLOOKUP(TRIM(AK4105),[1]Sheet1!$V:$W,2,FALSE)</f>
        <v>#N/A</v>
      </c>
      <c r="AO4105" s="11">
        <f t="shared" si="635"/>
        <v>0</v>
      </c>
      <c r="AP4105" s="10">
        <f t="shared" si="636"/>
        <v>0</v>
      </c>
      <c r="AQ4105" s="10"/>
      <c r="AR4105" s="11" t="b">
        <f t="shared" si="637"/>
        <v>0</v>
      </c>
    </row>
    <row r="4106" spans="34:44" x14ac:dyDescent="0.2">
      <c r="AH4106">
        <v>6782680</v>
      </c>
      <c r="AI4106" s="10" t="s">
        <v>6265</v>
      </c>
      <c r="AJ4106">
        <v>157370</v>
      </c>
      <c r="AK4106" t="s">
        <v>5075</v>
      </c>
      <c r="AL4106">
        <v>1</v>
      </c>
      <c r="AM4106">
        <v>3</v>
      </c>
      <c r="AN4106" s="11" t="e">
        <f>VLOOKUP(TRIM(AK4106),[1]Sheet1!$V:$W,2,FALSE)</f>
        <v>#N/A</v>
      </c>
      <c r="AO4106" s="11">
        <f t="shared" si="635"/>
        <v>0</v>
      </c>
      <c r="AP4106" s="10">
        <f t="shared" si="636"/>
        <v>0</v>
      </c>
      <c r="AQ4106" s="10"/>
      <c r="AR4106" s="11" t="b">
        <f t="shared" si="637"/>
        <v>0</v>
      </c>
    </row>
    <row r="4107" spans="34:44" x14ac:dyDescent="0.2">
      <c r="AH4107">
        <v>6782680</v>
      </c>
      <c r="AI4107" s="10" t="s">
        <v>6265</v>
      </c>
      <c r="AJ4107">
        <v>157370</v>
      </c>
      <c r="AK4107" t="s">
        <v>5705</v>
      </c>
      <c r="AL4107">
        <v>1</v>
      </c>
      <c r="AM4107">
        <v>2</v>
      </c>
      <c r="AN4107" s="11" t="e">
        <f>VLOOKUP(TRIM(AK4107),[1]Sheet1!$V:$W,2,FALSE)</f>
        <v>#N/A</v>
      </c>
      <c r="AO4107" s="11">
        <f t="shared" si="635"/>
        <v>0</v>
      </c>
      <c r="AP4107" s="10">
        <f t="shared" si="636"/>
        <v>0</v>
      </c>
      <c r="AQ4107" s="10"/>
      <c r="AR4107" s="11" t="b">
        <f t="shared" si="637"/>
        <v>0</v>
      </c>
    </row>
    <row r="4108" spans="34:44" x14ac:dyDescent="0.2">
      <c r="AH4108">
        <v>6782872</v>
      </c>
      <c r="AI4108" s="10" t="s">
        <v>6260</v>
      </c>
      <c r="AJ4108">
        <v>157003</v>
      </c>
      <c r="AK4108" t="s">
        <v>5961</v>
      </c>
      <c r="AL4108">
        <v>1</v>
      </c>
      <c r="AM4108">
        <v>6</v>
      </c>
      <c r="AN4108" s="11" t="e">
        <f>VLOOKUP(TRIM(AK4108),[1]Sheet1!$V:$W,2,FALSE)</f>
        <v>#N/A</v>
      </c>
      <c r="AO4108" s="11">
        <f t="shared" si="635"/>
        <v>0</v>
      </c>
      <c r="AP4108" s="10">
        <f t="shared" si="636"/>
        <v>0</v>
      </c>
      <c r="AQ4108" s="10"/>
      <c r="AR4108" s="11" t="b">
        <f t="shared" si="637"/>
        <v>0</v>
      </c>
    </row>
    <row r="4109" spans="34:44" x14ac:dyDescent="0.2">
      <c r="AH4109">
        <v>6782872</v>
      </c>
      <c r="AI4109" s="10" t="s">
        <v>6260</v>
      </c>
      <c r="AJ4109">
        <v>157003</v>
      </c>
      <c r="AK4109" t="s">
        <v>5450</v>
      </c>
      <c r="AL4109">
        <v>1</v>
      </c>
      <c r="AM4109">
        <v>3</v>
      </c>
      <c r="AN4109" s="11" t="e">
        <f>VLOOKUP(TRIM(AK4109),[1]Sheet1!$V:$W,2,FALSE)</f>
        <v>#N/A</v>
      </c>
      <c r="AO4109" s="11">
        <f t="shared" si="635"/>
        <v>0</v>
      </c>
      <c r="AP4109" s="10">
        <f t="shared" si="636"/>
        <v>0</v>
      </c>
      <c r="AQ4109" s="10"/>
      <c r="AR4109" s="11" t="b">
        <f t="shared" si="637"/>
        <v>0</v>
      </c>
    </row>
    <row r="4110" spans="34:44" x14ac:dyDescent="0.2">
      <c r="AH4110">
        <v>6783164</v>
      </c>
      <c r="AI4110" s="10" t="s">
        <v>6308</v>
      </c>
      <c r="AJ4110">
        <v>157371</v>
      </c>
      <c r="AK4110" t="s">
        <v>4925</v>
      </c>
      <c r="AL4110">
        <v>1</v>
      </c>
      <c r="AM4110">
        <v>1</v>
      </c>
      <c r="AN4110" s="11" t="e">
        <f>VLOOKUP(TRIM(AK4110),[1]Sheet1!$V:$W,2,FALSE)</f>
        <v>#N/A</v>
      </c>
      <c r="AO4110" s="11">
        <f t="shared" si="635"/>
        <v>0</v>
      </c>
      <c r="AP4110" s="10">
        <f t="shared" si="636"/>
        <v>0</v>
      </c>
      <c r="AQ4110" s="10"/>
      <c r="AR4110" s="11" t="b">
        <f t="shared" si="637"/>
        <v>0</v>
      </c>
    </row>
    <row r="4111" spans="34:44" x14ac:dyDescent="0.2">
      <c r="AH4111">
        <v>6782872</v>
      </c>
      <c r="AI4111" s="10" t="s">
        <v>6260</v>
      </c>
      <c r="AJ4111">
        <v>157003</v>
      </c>
      <c r="AK4111" t="s">
        <v>5965</v>
      </c>
      <c r="AL4111">
        <v>1</v>
      </c>
      <c r="AM4111">
        <v>4</v>
      </c>
      <c r="AN4111" s="11" t="e">
        <f>VLOOKUP(TRIM(AK4111),[1]Sheet1!$V:$W,2,FALSE)</f>
        <v>#N/A</v>
      </c>
      <c r="AO4111" s="11">
        <f t="shared" si="635"/>
        <v>0</v>
      </c>
      <c r="AP4111" s="10">
        <f t="shared" si="636"/>
        <v>0</v>
      </c>
      <c r="AQ4111" s="10"/>
      <c r="AR4111" s="11" t="b">
        <f t="shared" si="637"/>
        <v>0</v>
      </c>
    </row>
    <row r="4112" spans="34:44" x14ac:dyDescent="0.2">
      <c r="AH4112">
        <v>6783164</v>
      </c>
      <c r="AI4112" s="10" t="s">
        <v>6308</v>
      </c>
      <c r="AJ4112">
        <v>157371</v>
      </c>
      <c r="AK4112" t="s">
        <v>934</v>
      </c>
      <c r="AL4112">
        <v>1</v>
      </c>
      <c r="AM4112">
        <v>2</v>
      </c>
      <c r="AN4112" s="11" t="e">
        <f>VLOOKUP(TRIM(AK4112),[1]Sheet1!$V:$W,2,FALSE)</f>
        <v>#N/A</v>
      </c>
      <c r="AO4112" s="11">
        <f t="shared" si="635"/>
        <v>0</v>
      </c>
      <c r="AP4112" s="10">
        <f t="shared" si="636"/>
        <v>0</v>
      </c>
      <c r="AQ4112" s="10"/>
      <c r="AR4112" s="11" t="b">
        <f t="shared" si="637"/>
        <v>0</v>
      </c>
    </row>
    <row r="4113" spans="34:44" x14ac:dyDescent="0.2">
      <c r="AH4113">
        <v>6782872</v>
      </c>
      <c r="AI4113" s="10" t="s">
        <v>6260</v>
      </c>
      <c r="AJ4113">
        <v>157003</v>
      </c>
      <c r="AK4113" t="s">
        <v>5473</v>
      </c>
      <c r="AL4113">
        <v>1</v>
      </c>
      <c r="AM4113">
        <v>6</v>
      </c>
      <c r="AN4113" s="11" t="e">
        <f>VLOOKUP(TRIM(AK4113),[1]Sheet1!$V:$W,2,FALSE)</f>
        <v>#N/A</v>
      </c>
      <c r="AO4113" s="11">
        <f t="shared" si="635"/>
        <v>0</v>
      </c>
      <c r="AP4113" s="10">
        <f t="shared" si="636"/>
        <v>0</v>
      </c>
      <c r="AQ4113" s="10"/>
      <c r="AR4113" s="11" t="b">
        <f t="shared" si="637"/>
        <v>0</v>
      </c>
    </row>
    <row r="4114" spans="34:44" x14ac:dyDescent="0.2">
      <c r="AH4114">
        <v>6789518</v>
      </c>
      <c r="AI4114" s="10" t="s">
        <v>6279</v>
      </c>
      <c r="AJ4114">
        <v>157372</v>
      </c>
      <c r="AK4114" t="s">
        <v>5576</v>
      </c>
      <c r="AL4114">
        <v>0</v>
      </c>
      <c r="AM4114">
        <v>1</v>
      </c>
      <c r="AN4114" s="11" t="e">
        <f>VLOOKUP(TRIM(AK4114),[1]Sheet1!$V:$W,2,FALSE)</f>
        <v>#N/A</v>
      </c>
      <c r="AO4114" s="11">
        <f t="shared" si="635"/>
        <v>0</v>
      </c>
      <c r="AP4114" s="10">
        <f t="shared" si="636"/>
        <v>0</v>
      </c>
      <c r="AQ4114" s="10"/>
      <c r="AR4114" s="11" t="b">
        <f t="shared" si="637"/>
        <v>0</v>
      </c>
    </row>
    <row r="4115" spans="34:44" x14ac:dyDescent="0.2">
      <c r="AH4115">
        <v>6789518</v>
      </c>
      <c r="AI4115" s="10" t="s">
        <v>6279</v>
      </c>
      <c r="AJ4115">
        <v>157372</v>
      </c>
      <c r="AK4115" t="s">
        <v>939</v>
      </c>
      <c r="AL4115">
        <v>0</v>
      </c>
      <c r="AM4115">
        <v>2</v>
      </c>
      <c r="AN4115" s="11" t="e">
        <f>VLOOKUP(TRIM(AK4115),[1]Sheet1!$V:$W,2,FALSE)</f>
        <v>#N/A</v>
      </c>
      <c r="AO4115" s="11">
        <f t="shared" si="635"/>
        <v>0</v>
      </c>
      <c r="AP4115" s="10">
        <f t="shared" si="636"/>
        <v>0</v>
      </c>
      <c r="AQ4115" s="10"/>
      <c r="AR4115" s="11" t="b">
        <f t="shared" si="637"/>
        <v>0</v>
      </c>
    </row>
    <row r="4116" spans="34:44" x14ac:dyDescent="0.2">
      <c r="AH4116">
        <v>6789518</v>
      </c>
      <c r="AI4116" s="10" t="s">
        <v>6279</v>
      </c>
      <c r="AJ4116">
        <v>157372</v>
      </c>
      <c r="AK4116" t="s">
        <v>5181</v>
      </c>
      <c r="AL4116">
        <v>0</v>
      </c>
      <c r="AM4116">
        <v>2</v>
      </c>
      <c r="AN4116" s="11" t="e">
        <f>VLOOKUP(TRIM(AK4116),[1]Sheet1!$V:$W,2,FALSE)</f>
        <v>#N/A</v>
      </c>
      <c r="AO4116" s="11">
        <f t="shared" si="635"/>
        <v>0</v>
      </c>
      <c r="AP4116" s="10">
        <f t="shared" si="636"/>
        <v>0</v>
      </c>
      <c r="AQ4116" s="10"/>
      <c r="AR4116" s="11" t="b">
        <f t="shared" si="637"/>
        <v>0</v>
      </c>
    </row>
    <row r="4117" spans="34:44" x14ac:dyDescent="0.2">
      <c r="AH4117">
        <v>6789518</v>
      </c>
      <c r="AI4117" s="10" t="s">
        <v>6279</v>
      </c>
      <c r="AJ4117">
        <v>157372</v>
      </c>
      <c r="AK4117" t="s">
        <v>5183</v>
      </c>
      <c r="AL4117">
        <v>0</v>
      </c>
      <c r="AM4117">
        <v>2</v>
      </c>
      <c r="AN4117" s="11" t="e">
        <f>VLOOKUP(TRIM(AK4117),[1]Sheet1!$V:$W,2,FALSE)</f>
        <v>#N/A</v>
      </c>
      <c r="AO4117" s="11">
        <f t="shared" si="635"/>
        <v>0</v>
      </c>
      <c r="AP4117" s="10">
        <f t="shared" si="636"/>
        <v>0</v>
      </c>
      <c r="AQ4117" s="10"/>
      <c r="AR4117" s="11" t="b">
        <f t="shared" si="637"/>
        <v>0</v>
      </c>
    </row>
    <row r="4118" spans="34:44" x14ac:dyDescent="0.2">
      <c r="AH4118">
        <v>6782872</v>
      </c>
      <c r="AI4118" s="10" t="s">
        <v>6260</v>
      </c>
      <c r="AJ4118">
        <v>157003</v>
      </c>
      <c r="AK4118" t="s">
        <v>3838</v>
      </c>
      <c r="AL4118">
        <v>5</v>
      </c>
      <c r="AM4118">
        <v>1</v>
      </c>
      <c r="AN4118" s="11">
        <f>VLOOKUP(TRIM(AK4118),[1]Sheet1!$V:$W,2,FALSE)</f>
        <v>18.54</v>
      </c>
      <c r="AO4118" s="11">
        <f t="shared" si="635"/>
        <v>18.54</v>
      </c>
      <c r="AP4118" s="10">
        <f t="shared" si="636"/>
        <v>18.54</v>
      </c>
      <c r="AQ4118" s="10"/>
      <c r="AR4118" s="11" t="b">
        <f t="shared" si="637"/>
        <v>0</v>
      </c>
    </row>
    <row r="4119" spans="34:44" x14ac:dyDescent="0.2">
      <c r="AH4119">
        <v>6789518</v>
      </c>
      <c r="AI4119" s="10" t="s">
        <v>6279</v>
      </c>
      <c r="AJ4119">
        <v>157372</v>
      </c>
      <c r="AK4119" t="s">
        <v>5554</v>
      </c>
      <c r="AL4119">
        <v>0</v>
      </c>
      <c r="AM4119">
        <v>2</v>
      </c>
      <c r="AN4119" s="11" t="e">
        <f>VLOOKUP(TRIM(AK4119),[1]Sheet1!$V:$W,2,FALSE)</f>
        <v>#N/A</v>
      </c>
      <c r="AO4119" s="11">
        <f t="shared" si="635"/>
        <v>0</v>
      </c>
      <c r="AP4119" s="10">
        <f t="shared" si="636"/>
        <v>0</v>
      </c>
      <c r="AQ4119" s="10"/>
      <c r="AR4119" s="11" t="b">
        <f t="shared" si="637"/>
        <v>0</v>
      </c>
    </row>
    <row r="4120" spans="34:44" x14ac:dyDescent="0.2">
      <c r="AH4120">
        <v>6789518</v>
      </c>
      <c r="AI4120" s="10" t="s">
        <v>6279</v>
      </c>
      <c r="AJ4120">
        <v>157372</v>
      </c>
      <c r="AK4120" t="s">
        <v>5310</v>
      </c>
      <c r="AL4120">
        <v>0</v>
      </c>
      <c r="AM4120">
        <v>1</v>
      </c>
      <c r="AN4120" s="11" t="e">
        <f>VLOOKUP(TRIM(AK4120),[1]Sheet1!$V:$W,2,FALSE)</f>
        <v>#N/A</v>
      </c>
      <c r="AO4120" s="11">
        <f t="shared" si="635"/>
        <v>0</v>
      </c>
      <c r="AP4120" s="10">
        <f t="shared" si="636"/>
        <v>0</v>
      </c>
      <c r="AQ4120" s="10"/>
      <c r="AR4120" s="11" t="b">
        <f t="shared" si="637"/>
        <v>0</v>
      </c>
    </row>
    <row r="4121" spans="34:44" x14ac:dyDescent="0.2">
      <c r="AH4121">
        <v>6782872</v>
      </c>
      <c r="AI4121" s="10" t="s">
        <v>6260</v>
      </c>
      <c r="AJ4121">
        <v>157003</v>
      </c>
      <c r="AK4121" t="s">
        <v>4875</v>
      </c>
      <c r="AL4121">
        <v>1</v>
      </c>
      <c r="AM4121">
        <v>1</v>
      </c>
      <c r="AN4121" s="11" t="e">
        <f>VLOOKUP(TRIM(AK4121),[1]Sheet1!$V:$W,2,FALSE)</f>
        <v>#N/A</v>
      </c>
      <c r="AO4121" s="11">
        <f t="shared" si="635"/>
        <v>0</v>
      </c>
      <c r="AP4121" s="10">
        <f t="shared" si="636"/>
        <v>0</v>
      </c>
      <c r="AQ4121" s="10"/>
      <c r="AR4121" s="11" t="b">
        <f t="shared" si="637"/>
        <v>0</v>
      </c>
    </row>
    <row r="4122" spans="34:44" x14ac:dyDescent="0.2">
      <c r="AH4122">
        <v>6789518</v>
      </c>
      <c r="AI4122" s="10" t="s">
        <v>6279</v>
      </c>
      <c r="AJ4122">
        <v>157372</v>
      </c>
      <c r="AK4122" t="s">
        <v>937</v>
      </c>
      <c r="AL4122">
        <v>0</v>
      </c>
      <c r="AM4122">
        <v>1</v>
      </c>
      <c r="AN4122" s="11" t="e">
        <f>VLOOKUP(TRIM(AK4122),[1]Sheet1!$V:$W,2,FALSE)</f>
        <v>#N/A</v>
      </c>
      <c r="AO4122" s="11">
        <f t="shared" si="635"/>
        <v>0</v>
      </c>
      <c r="AP4122" s="10">
        <f t="shared" si="636"/>
        <v>0</v>
      </c>
      <c r="AQ4122" s="10"/>
      <c r="AR4122" s="11" t="b">
        <f t="shared" si="637"/>
        <v>0</v>
      </c>
    </row>
    <row r="4123" spans="34:44" x14ac:dyDescent="0.2">
      <c r="AH4123">
        <v>6799192</v>
      </c>
      <c r="AI4123" s="10" t="s">
        <v>6694</v>
      </c>
      <c r="AJ4123">
        <v>157373</v>
      </c>
      <c r="AK4123" t="s">
        <v>944</v>
      </c>
      <c r="AL4123">
        <v>1</v>
      </c>
      <c r="AM4123">
        <v>2</v>
      </c>
      <c r="AN4123" s="11" t="e">
        <f>VLOOKUP(TRIM(AK4123),[1]Sheet1!$V:$W,2,FALSE)</f>
        <v>#N/A</v>
      </c>
      <c r="AO4123" s="11">
        <f t="shared" si="635"/>
        <v>0</v>
      </c>
      <c r="AP4123" s="10">
        <f t="shared" si="636"/>
        <v>0</v>
      </c>
      <c r="AQ4123" s="10"/>
      <c r="AR4123" s="11" t="b">
        <f t="shared" si="637"/>
        <v>0</v>
      </c>
    </row>
    <row r="4124" spans="34:44" x14ac:dyDescent="0.2">
      <c r="AH4124">
        <v>6782872</v>
      </c>
      <c r="AI4124" s="10" t="s">
        <v>6260</v>
      </c>
      <c r="AJ4124">
        <v>157003</v>
      </c>
      <c r="AK4124" t="s">
        <v>5581</v>
      </c>
      <c r="AL4124">
        <v>1</v>
      </c>
      <c r="AM4124">
        <v>1</v>
      </c>
      <c r="AN4124" s="11" t="e">
        <f>VLOOKUP(TRIM(AK4124),[1]Sheet1!$V:$W,2,FALSE)</f>
        <v>#N/A</v>
      </c>
      <c r="AO4124" s="11">
        <f t="shared" si="635"/>
        <v>0</v>
      </c>
      <c r="AP4124" s="10">
        <f t="shared" si="636"/>
        <v>0</v>
      </c>
      <c r="AQ4124" s="10"/>
      <c r="AR4124" s="11" t="b">
        <f t="shared" si="637"/>
        <v>0</v>
      </c>
    </row>
    <row r="4125" spans="34:44" x14ac:dyDescent="0.2">
      <c r="AH4125">
        <v>6782698</v>
      </c>
      <c r="AI4125" s="10" t="s">
        <v>6268</v>
      </c>
      <c r="AJ4125">
        <v>157374</v>
      </c>
      <c r="AK4125" t="s">
        <v>5870</v>
      </c>
      <c r="AL4125">
        <v>1</v>
      </c>
      <c r="AM4125">
        <v>1</v>
      </c>
      <c r="AN4125" s="11" t="e">
        <f>VLOOKUP(TRIM(AK4125),[1]Sheet1!$V:$W,2,FALSE)</f>
        <v>#N/A</v>
      </c>
      <c r="AO4125" s="11">
        <f t="shared" si="635"/>
        <v>0</v>
      </c>
      <c r="AP4125" s="10">
        <f t="shared" si="636"/>
        <v>0</v>
      </c>
      <c r="AQ4125" s="10"/>
      <c r="AR4125" s="11" t="b">
        <f t="shared" si="637"/>
        <v>0</v>
      </c>
    </row>
    <row r="4126" spans="34:44" x14ac:dyDescent="0.2">
      <c r="AH4126">
        <v>7680038</v>
      </c>
      <c r="AI4126" s="10" t="s">
        <v>6695</v>
      </c>
      <c r="AJ4126">
        <v>157375</v>
      </c>
      <c r="AK4126" t="s">
        <v>5665</v>
      </c>
      <c r="AL4126">
        <v>0</v>
      </c>
      <c r="AM4126">
        <v>2</v>
      </c>
      <c r="AN4126" s="11" t="e">
        <f>VLOOKUP(TRIM(AK4126),[1]Sheet1!$V:$W,2,FALSE)</f>
        <v>#N/A</v>
      </c>
      <c r="AO4126" s="11">
        <f t="shared" si="635"/>
        <v>0</v>
      </c>
      <c r="AP4126" s="10">
        <f t="shared" si="636"/>
        <v>0</v>
      </c>
      <c r="AQ4126" s="10"/>
      <c r="AR4126" s="11" t="b">
        <f t="shared" si="637"/>
        <v>0</v>
      </c>
    </row>
    <row r="4127" spans="34:44" x14ac:dyDescent="0.2">
      <c r="AH4127">
        <v>7682224</v>
      </c>
      <c r="AI4127" s="10" t="s">
        <v>6696</v>
      </c>
      <c r="AJ4127">
        <v>157376</v>
      </c>
      <c r="AK4127" t="s">
        <v>5665</v>
      </c>
      <c r="AL4127">
        <v>0</v>
      </c>
      <c r="AM4127">
        <v>2</v>
      </c>
      <c r="AN4127" s="11" t="e">
        <f>VLOOKUP(TRIM(AK4127),[1]Sheet1!$V:$W,2,FALSE)</f>
        <v>#N/A</v>
      </c>
      <c r="AO4127" s="11">
        <f t="shared" si="635"/>
        <v>0</v>
      </c>
      <c r="AP4127" s="10">
        <f t="shared" si="636"/>
        <v>0</v>
      </c>
      <c r="AQ4127" s="10"/>
      <c r="AR4127" s="11" t="b">
        <f t="shared" si="637"/>
        <v>0</v>
      </c>
    </row>
    <row r="4128" spans="34:44" x14ac:dyDescent="0.2">
      <c r="AH4128">
        <v>6782872</v>
      </c>
      <c r="AI4128" s="10" t="s">
        <v>6260</v>
      </c>
      <c r="AJ4128">
        <v>157003</v>
      </c>
      <c r="AK4128" t="s">
        <v>6000</v>
      </c>
      <c r="AL4128">
        <v>1</v>
      </c>
      <c r="AM4128">
        <v>5</v>
      </c>
      <c r="AN4128" s="11" t="e">
        <f>VLOOKUP(TRIM(AK4128),[1]Sheet1!$V:$W,2,FALSE)</f>
        <v>#N/A</v>
      </c>
      <c r="AO4128" s="11">
        <f t="shared" si="635"/>
        <v>0</v>
      </c>
      <c r="AP4128" s="10">
        <f t="shared" si="636"/>
        <v>0</v>
      </c>
      <c r="AQ4128" s="10"/>
      <c r="AR4128" s="11" t="b">
        <f t="shared" si="637"/>
        <v>0</v>
      </c>
    </row>
    <row r="4129" spans="34:44" x14ac:dyDescent="0.2">
      <c r="AH4129">
        <v>6792805</v>
      </c>
      <c r="AI4129" s="10" t="s">
        <v>6697</v>
      </c>
      <c r="AJ4129">
        <v>157377</v>
      </c>
      <c r="AK4129" t="s">
        <v>2216</v>
      </c>
      <c r="AL4129">
        <v>0</v>
      </c>
      <c r="AM4129">
        <v>1</v>
      </c>
      <c r="AN4129" s="11" t="e">
        <f>VLOOKUP(TRIM(AK4129),[1]Sheet1!$V:$W,2,FALSE)</f>
        <v>#N/A</v>
      </c>
      <c r="AO4129" s="11">
        <f t="shared" si="635"/>
        <v>0</v>
      </c>
      <c r="AP4129" s="10">
        <f t="shared" si="636"/>
        <v>0</v>
      </c>
      <c r="AQ4129" s="10"/>
      <c r="AR4129" s="11" t="b">
        <f t="shared" si="637"/>
        <v>0</v>
      </c>
    </row>
    <row r="4130" spans="34:44" x14ac:dyDescent="0.2">
      <c r="AH4130">
        <v>6782872</v>
      </c>
      <c r="AI4130" s="10" t="s">
        <v>6260</v>
      </c>
      <c r="AJ4130">
        <v>157003</v>
      </c>
      <c r="AK4130" t="s">
        <v>6000</v>
      </c>
      <c r="AL4130">
        <v>1</v>
      </c>
      <c r="AM4130">
        <v>6</v>
      </c>
      <c r="AN4130" s="11" t="e">
        <f>VLOOKUP(TRIM(AK4130),[1]Sheet1!$V:$W,2,FALSE)</f>
        <v>#N/A</v>
      </c>
      <c r="AO4130" s="11">
        <f t="shared" si="635"/>
        <v>0</v>
      </c>
      <c r="AP4130" s="10">
        <f t="shared" si="636"/>
        <v>0</v>
      </c>
      <c r="AQ4130" s="10"/>
      <c r="AR4130" s="11" t="b">
        <f t="shared" si="637"/>
        <v>0</v>
      </c>
    </row>
    <row r="4131" spans="34:44" x14ac:dyDescent="0.2">
      <c r="AH4131">
        <v>6782872</v>
      </c>
      <c r="AI4131" s="10" t="s">
        <v>6260</v>
      </c>
      <c r="AJ4131">
        <v>157003</v>
      </c>
      <c r="AK4131" t="s">
        <v>5802</v>
      </c>
      <c r="AL4131">
        <v>1</v>
      </c>
      <c r="AM4131">
        <v>4</v>
      </c>
      <c r="AN4131" s="11" t="e">
        <f>VLOOKUP(TRIM(AK4131),[1]Sheet1!$V:$W,2,FALSE)</f>
        <v>#N/A</v>
      </c>
      <c r="AO4131" s="11">
        <f t="shared" si="635"/>
        <v>0</v>
      </c>
      <c r="AP4131" s="10">
        <f t="shared" si="636"/>
        <v>0</v>
      </c>
      <c r="AQ4131" s="10"/>
      <c r="AR4131" s="11" t="b">
        <f t="shared" si="637"/>
        <v>0</v>
      </c>
    </row>
    <row r="4132" spans="34:44" x14ac:dyDescent="0.2">
      <c r="AH4132">
        <v>6784250</v>
      </c>
      <c r="AI4132" s="10" t="s">
        <v>6201</v>
      </c>
      <c r="AJ4132">
        <v>157378</v>
      </c>
      <c r="AK4132" t="s">
        <v>3714</v>
      </c>
      <c r="AL4132">
        <v>0</v>
      </c>
      <c r="AM4132">
        <v>5.35</v>
      </c>
      <c r="AN4132" s="11">
        <f>VLOOKUP(TRIM(AK4132),[1]Sheet1!$V:$W,2,FALSE)</f>
        <v>0</v>
      </c>
      <c r="AO4132" s="11">
        <f t="shared" si="635"/>
        <v>0</v>
      </c>
      <c r="AP4132" s="10">
        <f t="shared" si="636"/>
        <v>0</v>
      </c>
      <c r="AQ4132" s="10"/>
      <c r="AR4132" s="11" t="b">
        <f t="shared" si="637"/>
        <v>0</v>
      </c>
    </row>
    <row r="4133" spans="34:44" x14ac:dyDescent="0.2">
      <c r="AH4133">
        <v>6782872</v>
      </c>
      <c r="AI4133" s="10" t="s">
        <v>6260</v>
      </c>
      <c r="AJ4133">
        <v>157003</v>
      </c>
      <c r="AK4133" t="s">
        <v>3696</v>
      </c>
      <c r="AL4133">
        <v>1</v>
      </c>
      <c r="AM4133">
        <v>1</v>
      </c>
      <c r="AN4133" s="11" t="e">
        <f>VLOOKUP(TRIM(AK4133),[1]Sheet1!$V:$W,2,FALSE)</f>
        <v>#N/A</v>
      </c>
      <c r="AO4133" s="11">
        <f t="shared" si="635"/>
        <v>0</v>
      </c>
      <c r="AP4133" s="10">
        <f t="shared" si="636"/>
        <v>0</v>
      </c>
      <c r="AQ4133" s="10"/>
      <c r="AR4133" s="11" t="b">
        <f t="shared" si="637"/>
        <v>0</v>
      </c>
    </row>
    <row r="4134" spans="34:44" x14ac:dyDescent="0.2">
      <c r="AH4134">
        <v>6782872</v>
      </c>
      <c r="AI4134" s="10" t="s">
        <v>6260</v>
      </c>
      <c r="AJ4134">
        <v>157003</v>
      </c>
      <c r="AK4134" t="s">
        <v>5998</v>
      </c>
      <c r="AL4134">
        <v>1</v>
      </c>
      <c r="AM4134">
        <v>3</v>
      </c>
      <c r="AN4134" s="11" t="e">
        <f>VLOOKUP(TRIM(AK4134),[1]Sheet1!$V:$W,2,FALSE)</f>
        <v>#N/A</v>
      </c>
      <c r="AO4134" s="11">
        <f t="shared" si="635"/>
        <v>0</v>
      </c>
      <c r="AP4134" s="10">
        <f t="shared" si="636"/>
        <v>0</v>
      </c>
      <c r="AQ4134" s="10"/>
      <c r="AR4134" s="11" t="b">
        <f t="shared" si="637"/>
        <v>0</v>
      </c>
    </row>
    <row r="4135" spans="34:44" x14ac:dyDescent="0.2">
      <c r="AH4135">
        <v>6782672</v>
      </c>
      <c r="AI4135" s="10" t="s">
        <v>6402</v>
      </c>
      <c r="AJ4135">
        <v>157379</v>
      </c>
      <c r="AK4135" t="s">
        <v>4636</v>
      </c>
      <c r="AL4135">
        <v>1</v>
      </c>
      <c r="AM4135">
        <v>7</v>
      </c>
      <c r="AN4135" s="11" t="e">
        <f>VLOOKUP(TRIM(AK4135),[1]Sheet1!$V:$W,2,FALSE)</f>
        <v>#N/A</v>
      </c>
      <c r="AO4135" s="11">
        <f t="shared" si="635"/>
        <v>0</v>
      </c>
      <c r="AP4135" s="10">
        <f t="shared" si="636"/>
        <v>0</v>
      </c>
      <c r="AQ4135" s="10"/>
      <c r="AR4135" s="11" t="b">
        <f t="shared" si="637"/>
        <v>0</v>
      </c>
    </row>
    <row r="4136" spans="34:44" x14ac:dyDescent="0.2">
      <c r="AH4136">
        <v>6782872</v>
      </c>
      <c r="AI4136" s="10" t="s">
        <v>6260</v>
      </c>
      <c r="AJ4136">
        <v>157003</v>
      </c>
      <c r="AK4136" t="s">
        <v>4923</v>
      </c>
      <c r="AL4136">
        <v>1</v>
      </c>
      <c r="AM4136">
        <v>12</v>
      </c>
      <c r="AN4136" s="11" t="e">
        <f>VLOOKUP(TRIM(AK4136),[1]Sheet1!$V:$W,2,FALSE)</f>
        <v>#N/A</v>
      </c>
      <c r="AO4136" s="11">
        <f t="shared" si="635"/>
        <v>0</v>
      </c>
      <c r="AP4136" s="10">
        <f t="shared" si="636"/>
        <v>0</v>
      </c>
      <c r="AQ4136" s="10"/>
      <c r="AR4136" s="11" t="b">
        <f t="shared" si="637"/>
        <v>0</v>
      </c>
    </row>
    <row r="4137" spans="34:44" x14ac:dyDescent="0.2">
      <c r="AH4137">
        <v>6782672</v>
      </c>
      <c r="AI4137" s="10" t="s">
        <v>6402</v>
      </c>
      <c r="AJ4137">
        <v>157379</v>
      </c>
      <c r="AK4137" t="s">
        <v>5207</v>
      </c>
      <c r="AL4137">
        <v>1</v>
      </c>
      <c r="AM4137">
        <v>2</v>
      </c>
      <c r="AN4137" s="11" t="e">
        <f>VLOOKUP(TRIM(AK4137),[1]Sheet1!$V:$W,2,FALSE)</f>
        <v>#N/A</v>
      </c>
      <c r="AO4137" s="11">
        <f t="shared" si="635"/>
        <v>0</v>
      </c>
      <c r="AP4137" s="10">
        <f t="shared" si="636"/>
        <v>0</v>
      </c>
      <c r="AQ4137" s="10"/>
      <c r="AR4137" s="11" t="b">
        <f t="shared" si="637"/>
        <v>0</v>
      </c>
    </row>
    <row r="4138" spans="34:44" x14ac:dyDescent="0.2">
      <c r="AH4138">
        <v>6782872</v>
      </c>
      <c r="AI4138" s="10" t="s">
        <v>6260</v>
      </c>
      <c r="AJ4138">
        <v>157003</v>
      </c>
      <c r="AK4138" t="s">
        <v>206</v>
      </c>
      <c r="AL4138">
        <v>1</v>
      </c>
      <c r="AM4138">
        <v>12</v>
      </c>
      <c r="AN4138" s="11" t="e">
        <f>VLOOKUP(TRIM(AK4138),[1]Sheet1!$V:$W,2,FALSE)</f>
        <v>#N/A</v>
      </c>
      <c r="AO4138" s="11">
        <f t="shared" si="635"/>
        <v>0</v>
      </c>
      <c r="AP4138" s="10">
        <f t="shared" si="636"/>
        <v>0</v>
      </c>
      <c r="AQ4138" s="10"/>
      <c r="AR4138" s="11" t="b">
        <f t="shared" si="637"/>
        <v>0</v>
      </c>
    </row>
    <row r="4139" spans="34:44" x14ac:dyDescent="0.2">
      <c r="AH4139">
        <v>1000</v>
      </c>
      <c r="AI4139" s="10" t="s">
        <v>6204</v>
      </c>
      <c r="AJ4139">
        <v>3522</v>
      </c>
      <c r="AK4139" t="s">
        <v>4638</v>
      </c>
      <c r="AL4139">
        <v>1</v>
      </c>
      <c r="AM4139">
        <v>29</v>
      </c>
      <c r="AN4139" s="11" t="e">
        <f>VLOOKUP(TRIM(AK4139),[1]Sheet1!$V:$W,2,FALSE)</f>
        <v>#N/A</v>
      </c>
      <c r="AO4139" s="11">
        <f t="shared" si="635"/>
        <v>0</v>
      </c>
      <c r="AP4139" s="10">
        <f t="shared" si="636"/>
        <v>0</v>
      </c>
      <c r="AQ4139" s="10"/>
      <c r="AR4139" s="11" t="b">
        <f t="shared" si="637"/>
        <v>0</v>
      </c>
    </row>
    <row r="4140" spans="34:44" x14ac:dyDescent="0.2">
      <c r="AH4140">
        <v>1000</v>
      </c>
      <c r="AI4140" s="10" t="s">
        <v>6204</v>
      </c>
      <c r="AJ4140">
        <v>3522</v>
      </c>
      <c r="AK4140" t="s">
        <v>3510</v>
      </c>
      <c r="AL4140">
        <v>1</v>
      </c>
      <c r="AM4140">
        <v>54</v>
      </c>
      <c r="AN4140" s="11" t="e">
        <f>VLOOKUP(TRIM(AK4140),[1]Sheet1!$V:$W,2,FALSE)</f>
        <v>#N/A</v>
      </c>
      <c r="AO4140" s="11">
        <f t="shared" si="635"/>
        <v>0</v>
      </c>
      <c r="AP4140" s="10">
        <f t="shared" si="636"/>
        <v>0</v>
      </c>
      <c r="AQ4140" s="10"/>
      <c r="AR4140" s="11" t="b">
        <f t="shared" si="637"/>
        <v>0</v>
      </c>
    </row>
    <row r="4141" spans="34:44" x14ac:dyDescent="0.2">
      <c r="AH4141">
        <v>6782872</v>
      </c>
      <c r="AI4141" s="10" t="s">
        <v>6260</v>
      </c>
      <c r="AJ4141">
        <v>157003</v>
      </c>
      <c r="AK4141" t="s">
        <v>4984</v>
      </c>
      <c r="AL4141">
        <v>1</v>
      </c>
      <c r="AM4141">
        <v>7</v>
      </c>
      <c r="AN4141" s="11" t="e">
        <f>VLOOKUP(TRIM(AK4141),[1]Sheet1!$V:$W,2,FALSE)</f>
        <v>#N/A</v>
      </c>
      <c r="AO4141" s="11">
        <f t="shared" si="635"/>
        <v>0</v>
      </c>
      <c r="AP4141" s="10">
        <f t="shared" si="636"/>
        <v>0</v>
      </c>
      <c r="AQ4141" s="10"/>
      <c r="AR4141" s="11" t="b">
        <f t="shared" si="637"/>
        <v>0</v>
      </c>
    </row>
    <row r="4142" spans="34:44" x14ac:dyDescent="0.2">
      <c r="AH4142">
        <v>6782872</v>
      </c>
      <c r="AI4142" s="10" t="s">
        <v>6260</v>
      </c>
      <c r="AJ4142">
        <v>157003</v>
      </c>
      <c r="AK4142" t="s">
        <v>208</v>
      </c>
      <c r="AL4142">
        <v>1</v>
      </c>
      <c r="AM4142">
        <v>2</v>
      </c>
      <c r="AN4142" s="11" t="e">
        <f>VLOOKUP(TRIM(AK4142),[1]Sheet1!$V:$W,2,FALSE)</f>
        <v>#N/A</v>
      </c>
      <c r="AO4142" s="11">
        <f t="shared" si="635"/>
        <v>0</v>
      </c>
      <c r="AP4142" s="10">
        <f t="shared" si="636"/>
        <v>0</v>
      </c>
      <c r="AQ4142" s="10"/>
      <c r="AR4142" s="11" t="b">
        <f t="shared" si="637"/>
        <v>0</v>
      </c>
    </row>
    <row r="4143" spans="34:44" x14ac:dyDescent="0.2">
      <c r="AH4143">
        <v>1000</v>
      </c>
      <c r="AI4143" s="10" t="s">
        <v>6204</v>
      </c>
      <c r="AJ4143">
        <v>3522</v>
      </c>
      <c r="AK4143" t="s">
        <v>3519</v>
      </c>
      <c r="AL4143">
        <v>1</v>
      </c>
      <c r="AM4143">
        <v>1</v>
      </c>
      <c r="AN4143" s="11" t="e">
        <f>VLOOKUP(TRIM(AK4143),[1]Sheet1!$V:$W,2,FALSE)</f>
        <v>#N/A</v>
      </c>
      <c r="AO4143" s="11">
        <f t="shared" si="635"/>
        <v>0</v>
      </c>
      <c r="AP4143" s="10">
        <f t="shared" si="636"/>
        <v>0</v>
      </c>
      <c r="AQ4143" s="10"/>
      <c r="AR4143" s="11" t="b">
        <f t="shared" si="637"/>
        <v>0</v>
      </c>
    </row>
    <row r="4144" spans="34:44" x14ac:dyDescent="0.2">
      <c r="AH4144">
        <v>1000</v>
      </c>
      <c r="AI4144" s="10" t="s">
        <v>6204</v>
      </c>
      <c r="AJ4144">
        <v>3522</v>
      </c>
      <c r="AK4144" t="s">
        <v>3516</v>
      </c>
      <c r="AL4144">
        <v>1</v>
      </c>
      <c r="AM4144">
        <v>20</v>
      </c>
      <c r="AN4144" s="11" t="e">
        <f>VLOOKUP(TRIM(AK4144),[1]Sheet1!$V:$W,2,FALSE)</f>
        <v>#N/A</v>
      </c>
      <c r="AO4144" s="11">
        <f t="shared" si="635"/>
        <v>0</v>
      </c>
      <c r="AP4144" s="10">
        <f t="shared" si="636"/>
        <v>0</v>
      </c>
      <c r="AQ4144" s="10"/>
      <c r="AR4144" s="11" t="b">
        <f t="shared" si="637"/>
        <v>0</v>
      </c>
    </row>
    <row r="4145" spans="34:44" x14ac:dyDescent="0.2">
      <c r="AH4145">
        <v>1000</v>
      </c>
      <c r="AI4145" s="10" t="s">
        <v>6204</v>
      </c>
      <c r="AJ4145">
        <v>3522</v>
      </c>
      <c r="AK4145" t="s">
        <v>3512</v>
      </c>
      <c r="AL4145">
        <v>1</v>
      </c>
      <c r="AM4145">
        <v>10</v>
      </c>
      <c r="AN4145" s="11" t="e">
        <f>VLOOKUP(TRIM(AK4145),[1]Sheet1!$V:$W,2,FALSE)</f>
        <v>#N/A</v>
      </c>
      <c r="AO4145" s="11">
        <f t="shared" si="635"/>
        <v>0</v>
      </c>
      <c r="AP4145" s="10">
        <f t="shared" si="636"/>
        <v>0</v>
      </c>
      <c r="AQ4145" s="10"/>
      <c r="AR4145" s="11" t="b">
        <f t="shared" si="637"/>
        <v>0</v>
      </c>
    </row>
    <row r="4146" spans="34:44" x14ac:dyDescent="0.2">
      <c r="AH4146">
        <v>6782872</v>
      </c>
      <c r="AI4146" s="10" t="s">
        <v>6260</v>
      </c>
      <c r="AJ4146">
        <v>157003</v>
      </c>
      <c r="AK4146" t="s">
        <v>208</v>
      </c>
      <c r="AL4146">
        <v>1</v>
      </c>
      <c r="AM4146">
        <v>1</v>
      </c>
      <c r="AN4146" s="11" t="e">
        <f>VLOOKUP(TRIM(AK4146),[1]Sheet1!$V:$W,2,FALSE)</f>
        <v>#N/A</v>
      </c>
      <c r="AO4146" s="11">
        <f t="shared" si="635"/>
        <v>0</v>
      </c>
      <c r="AP4146" s="10">
        <f t="shared" si="636"/>
        <v>0</v>
      </c>
      <c r="AQ4146" s="10"/>
      <c r="AR4146" s="11" t="b">
        <f t="shared" si="637"/>
        <v>0</v>
      </c>
    </row>
    <row r="4147" spans="34:44" x14ac:dyDescent="0.2">
      <c r="AH4147">
        <v>6782872</v>
      </c>
      <c r="AI4147" s="10" t="s">
        <v>6260</v>
      </c>
      <c r="AJ4147">
        <v>157003</v>
      </c>
      <c r="AK4147" t="s">
        <v>208</v>
      </c>
      <c r="AL4147">
        <v>1</v>
      </c>
      <c r="AM4147">
        <v>8</v>
      </c>
      <c r="AN4147" s="11" t="e">
        <f>VLOOKUP(TRIM(AK4147),[1]Sheet1!$V:$W,2,FALSE)</f>
        <v>#N/A</v>
      </c>
      <c r="AO4147" s="11">
        <f t="shared" si="635"/>
        <v>0</v>
      </c>
      <c r="AP4147" s="10">
        <f t="shared" si="636"/>
        <v>0</v>
      </c>
      <c r="AQ4147" s="10"/>
      <c r="AR4147" s="11" t="b">
        <f t="shared" si="637"/>
        <v>0</v>
      </c>
    </row>
    <row r="4148" spans="34:44" x14ac:dyDescent="0.2">
      <c r="AH4148">
        <v>1000</v>
      </c>
      <c r="AI4148" s="10" t="s">
        <v>6204</v>
      </c>
      <c r="AJ4148">
        <v>3522</v>
      </c>
      <c r="AK4148" t="s">
        <v>3508</v>
      </c>
      <c r="AL4148">
        <v>1</v>
      </c>
      <c r="AM4148">
        <v>36</v>
      </c>
      <c r="AN4148" s="11" t="e">
        <f>VLOOKUP(TRIM(AK4148),[1]Sheet1!$V:$W,2,FALSE)</f>
        <v>#N/A</v>
      </c>
      <c r="AO4148" s="11">
        <f t="shared" si="635"/>
        <v>0</v>
      </c>
      <c r="AP4148" s="10">
        <f t="shared" si="636"/>
        <v>0</v>
      </c>
      <c r="AQ4148" s="10"/>
      <c r="AR4148" s="11" t="b">
        <f t="shared" si="637"/>
        <v>0</v>
      </c>
    </row>
    <row r="4149" spans="34:44" x14ac:dyDescent="0.2">
      <c r="AH4149">
        <v>1000</v>
      </c>
      <c r="AI4149" s="10" t="s">
        <v>6204</v>
      </c>
      <c r="AJ4149">
        <v>3522</v>
      </c>
      <c r="AK4149" t="s">
        <v>3514</v>
      </c>
      <c r="AL4149">
        <v>1</v>
      </c>
      <c r="AM4149">
        <v>1</v>
      </c>
      <c r="AN4149" s="11" t="e">
        <f>VLOOKUP(TRIM(AK4149),[1]Sheet1!$V:$W,2,FALSE)</f>
        <v>#N/A</v>
      </c>
      <c r="AO4149" s="11">
        <f t="shared" si="635"/>
        <v>0</v>
      </c>
      <c r="AP4149" s="10">
        <f t="shared" si="636"/>
        <v>0</v>
      </c>
      <c r="AQ4149" s="10"/>
      <c r="AR4149" s="11" t="b">
        <f t="shared" si="637"/>
        <v>0</v>
      </c>
    </row>
    <row r="4150" spans="34:44" x14ac:dyDescent="0.2">
      <c r="AH4150">
        <v>6784933</v>
      </c>
      <c r="AI4150" s="10" t="s">
        <v>6329</v>
      </c>
      <c r="AJ4150">
        <v>157004</v>
      </c>
      <c r="AK4150" t="s">
        <v>5128</v>
      </c>
      <c r="AL4150">
        <v>0</v>
      </c>
      <c r="AM4150">
        <v>1</v>
      </c>
      <c r="AN4150" s="11" t="e">
        <f>VLOOKUP(TRIM(AK4150),[1]Sheet1!$V:$W,2,FALSE)</f>
        <v>#N/A</v>
      </c>
      <c r="AO4150" s="11">
        <f t="shared" si="635"/>
        <v>0</v>
      </c>
      <c r="AP4150" s="10">
        <f t="shared" si="636"/>
        <v>0</v>
      </c>
      <c r="AQ4150" s="10"/>
      <c r="AR4150" s="11" t="b">
        <f t="shared" si="637"/>
        <v>0</v>
      </c>
    </row>
    <row r="4151" spans="34:44" x14ac:dyDescent="0.2">
      <c r="AH4151">
        <v>1000</v>
      </c>
      <c r="AI4151" s="10" t="s">
        <v>6204</v>
      </c>
      <c r="AJ4151">
        <v>3522</v>
      </c>
      <c r="AK4151" t="s">
        <v>5720</v>
      </c>
      <c r="AL4151">
        <v>1</v>
      </c>
      <c r="AM4151">
        <v>2</v>
      </c>
      <c r="AN4151" s="11" t="e">
        <f>VLOOKUP(TRIM(AK4151),[1]Sheet1!$V:$W,2,FALSE)</f>
        <v>#N/A</v>
      </c>
      <c r="AO4151" s="11">
        <f t="shared" si="635"/>
        <v>0</v>
      </c>
      <c r="AP4151" s="10">
        <f t="shared" si="636"/>
        <v>0</v>
      </c>
      <c r="AQ4151" s="10"/>
      <c r="AR4151" s="11" t="b">
        <f t="shared" si="637"/>
        <v>0</v>
      </c>
    </row>
    <row r="4152" spans="34:44" x14ac:dyDescent="0.2">
      <c r="AH4152">
        <v>1000</v>
      </c>
      <c r="AI4152" s="10" t="s">
        <v>6204</v>
      </c>
      <c r="AJ4152">
        <v>3522</v>
      </c>
      <c r="AK4152" t="s">
        <v>3518</v>
      </c>
      <c r="AL4152">
        <v>1</v>
      </c>
      <c r="AM4152">
        <v>6</v>
      </c>
      <c r="AN4152" s="11" t="e">
        <f>VLOOKUP(TRIM(AK4152),[1]Sheet1!$V:$W,2,FALSE)</f>
        <v>#N/A</v>
      </c>
      <c r="AO4152" s="11">
        <f t="shared" si="635"/>
        <v>0</v>
      </c>
      <c r="AP4152" s="10">
        <f t="shared" si="636"/>
        <v>0</v>
      </c>
      <c r="AQ4152" s="10"/>
      <c r="AR4152" s="11" t="b">
        <f t="shared" si="637"/>
        <v>0</v>
      </c>
    </row>
    <row r="4153" spans="34:44" x14ac:dyDescent="0.2">
      <c r="AH4153">
        <v>6784933</v>
      </c>
      <c r="AI4153" s="10" t="s">
        <v>6329</v>
      </c>
      <c r="AJ4153">
        <v>157004</v>
      </c>
      <c r="AK4153" t="s">
        <v>5129</v>
      </c>
      <c r="AL4153">
        <v>0</v>
      </c>
      <c r="AM4153">
        <v>1</v>
      </c>
      <c r="AN4153" s="11" t="e">
        <f>VLOOKUP(TRIM(AK4153),[1]Sheet1!$V:$W,2,FALSE)</f>
        <v>#N/A</v>
      </c>
      <c r="AO4153" s="11">
        <f t="shared" si="635"/>
        <v>0</v>
      </c>
      <c r="AP4153" s="10">
        <f t="shared" si="636"/>
        <v>0</v>
      </c>
      <c r="AQ4153" s="10"/>
      <c r="AR4153" s="11" t="b">
        <f t="shared" si="637"/>
        <v>0</v>
      </c>
    </row>
    <row r="4154" spans="34:44" x14ac:dyDescent="0.2">
      <c r="AH4154">
        <v>1900</v>
      </c>
      <c r="AI4154" s="10" t="s">
        <v>6204</v>
      </c>
      <c r="AJ4154">
        <v>3523</v>
      </c>
      <c r="AK4154" t="s">
        <v>4656</v>
      </c>
      <c r="AL4154">
        <v>1</v>
      </c>
      <c r="AM4154">
        <v>3</v>
      </c>
      <c r="AN4154" s="11" t="e">
        <f>VLOOKUP(TRIM(AK4154),[1]Sheet1!$V:$W,2,FALSE)</f>
        <v>#N/A</v>
      </c>
      <c r="AO4154" s="11">
        <f t="shared" si="635"/>
        <v>0</v>
      </c>
      <c r="AP4154" s="10">
        <f t="shared" si="636"/>
        <v>0</v>
      </c>
      <c r="AQ4154" s="10"/>
      <c r="AR4154" s="11" t="b">
        <f t="shared" si="637"/>
        <v>0</v>
      </c>
    </row>
    <row r="4155" spans="34:44" x14ac:dyDescent="0.2">
      <c r="AH4155">
        <v>1900</v>
      </c>
      <c r="AI4155" s="10" t="s">
        <v>6204</v>
      </c>
      <c r="AJ4155">
        <v>3523</v>
      </c>
      <c r="AK4155" t="s">
        <v>4656</v>
      </c>
      <c r="AL4155">
        <v>1</v>
      </c>
      <c r="AM4155">
        <v>5</v>
      </c>
      <c r="AN4155" s="11" t="e">
        <f>VLOOKUP(TRIM(AK4155),[1]Sheet1!$V:$W,2,FALSE)</f>
        <v>#N/A</v>
      </c>
      <c r="AO4155" s="11">
        <f t="shared" si="635"/>
        <v>0</v>
      </c>
      <c r="AP4155" s="10">
        <f t="shared" si="636"/>
        <v>0</v>
      </c>
      <c r="AQ4155" s="10"/>
      <c r="AR4155" s="11" t="b">
        <f t="shared" si="637"/>
        <v>0</v>
      </c>
    </row>
    <row r="4156" spans="34:44" x14ac:dyDescent="0.2">
      <c r="AH4156">
        <v>1900</v>
      </c>
      <c r="AI4156" s="10" t="s">
        <v>6204</v>
      </c>
      <c r="AJ4156">
        <v>3523</v>
      </c>
      <c r="AK4156" t="s">
        <v>5772</v>
      </c>
      <c r="AL4156">
        <v>1</v>
      </c>
      <c r="AM4156">
        <v>1</v>
      </c>
      <c r="AN4156" s="11" t="e">
        <f>VLOOKUP(TRIM(AK4156),[1]Sheet1!$V:$W,2,FALSE)</f>
        <v>#N/A</v>
      </c>
      <c r="AO4156" s="11">
        <f t="shared" si="635"/>
        <v>0</v>
      </c>
      <c r="AP4156" s="10">
        <f t="shared" si="636"/>
        <v>0</v>
      </c>
      <c r="AQ4156" s="10"/>
      <c r="AR4156" s="11" t="b">
        <f t="shared" si="637"/>
        <v>0</v>
      </c>
    </row>
    <row r="4157" spans="34:44" x14ac:dyDescent="0.2">
      <c r="AH4157">
        <v>6784933</v>
      </c>
      <c r="AI4157" s="10" t="s">
        <v>6329</v>
      </c>
      <c r="AJ4157">
        <v>157004</v>
      </c>
      <c r="AK4157" t="s">
        <v>4182</v>
      </c>
      <c r="AL4157">
        <v>0</v>
      </c>
      <c r="AM4157">
        <v>16</v>
      </c>
      <c r="AN4157" s="11" t="e">
        <f>VLOOKUP(TRIM(AK4157),[1]Sheet1!$V:$W,2,FALSE)</f>
        <v>#N/A</v>
      </c>
      <c r="AO4157" s="11">
        <f t="shared" si="635"/>
        <v>0</v>
      </c>
      <c r="AP4157" s="10">
        <f t="shared" si="636"/>
        <v>0</v>
      </c>
      <c r="AQ4157" s="10"/>
      <c r="AR4157" s="11" t="b">
        <f t="shared" si="637"/>
        <v>0</v>
      </c>
    </row>
    <row r="4158" spans="34:44" x14ac:dyDescent="0.2">
      <c r="AH4158">
        <v>1900</v>
      </c>
      <c r="AI4158" s="10" t="s">
        <v>6204</v>
      </c>
      <c r="AJ4158">
        <v>3523</v>
      </c>
      <c r="AK4158" t="s">
        <v>4660</v>
      </c>
      <c r="AL4158">
        <v>1</v>
      </c>
      <c r="AM4158">
        <v>1</v>
      </c>
      <c r="AN4158" s="11" t="e">
        <f>VLOOKUP(TRIM(AK4158),[1]Sheet1!$V:$W,2,FALSE)</f>
        <v>#N/A</v>
      </c>
      <c r="AO4158" s="11">
        <f t="shared" si="635"/>
        <v>0</v>
      </c>
      <c r="AP4158" s="10">
        <f t="shared" si="636"/>
        <v>0</v>
      </c>
      <c r="AQ4158" s="10"/>
      <c r="AR4158" s="11" t="b">
        <f t="shared" si="637"/>
        <v>0</v>
      </c>
    </row>
    <row r="4159" spans="34:44" x14ac:dyDescent="0.2">
      <c r="AH4159">
        <v>1900</v>
      </c>
      <c r="AI4159" s="10" t="s">
        <v>6204</v>
      </c>
      <c r="AJ4159">
        <v>3523</v>
      </c>
      <c r="AK4159" t="s">
        <v>3552</v>
      </c>
      <c r="AL4159">
        <v>1</v>
      </c>
      <c r="AM4159">
        <v>15</v>
      </c>
      <c r="AN4159" s="11" t="e">
        <f>VLOOKUP(TRIM(AK4159),[1]Sheet1!$V:$W,2,FALSE)</f>
        <v>#N/A</v>
      </c>
      <c r="AO4159" s="11">
        <f t="shared" si="635"/>
        <v>0</v>
      </c>
      <c r="AP4159" s="10">
        <f t="shared" si="636"/>
        <v>0</v>
      </c>
      <c r="AQ4159" s="10"/>
      <c r="AR4159" s="11" t="b">
        <f t="shared" si="637"/>
        <v>0</v>
      </c>
    </row>
    <row r="4160" spans="34:44" x14ac:dyDescent="0.2">
      <c r="AH4160">
        <v>6782694</v>
      </c>
      <c r="AI4160" s="10" t="s">
        <v>6325</v>
      </c>
      <c r="AJ4160">
        <v>157005</v>
      </c>
      <c r="AK4160" t="s">
        <v>5959</v>
      </c>
      <c r="AL4160">
        <v>1</v>
      </c>
      <c r="AM4160">
        <v>4</v>
      </c>
      <c r="AN4160" s="11" t="e">
        <f>VLOOKUP(TRIM(AK4160),[1]Sheet1!$V:$W,2,FALSE)</f>
        <v>#N/A</v>
      </c>
      <c r="AO4160" s="11">
        <f t="shared" si="635"/>
        <v>0</v>
      </c>
      <c r="AP4160" s="10">
        <f t="shared" si="636"/>
        <v>0</v>
      </c>
      <c r="AQ4160" s="10"/>
      <c r="AR4160" s="11" t="b">
        <f t="shared" si="637"/>
        <v>0</v>
      </c>
    </row>
    <row r="4161" spans="34:44" x14ac:dyDescent="0.2">
      <c r="AH4161">
        <v>1900</v>
      </c>
      <c r="AI4161" s="10" t="s">
        <v>6204</v>
      </c>
      <c r="AJ4161">
        <v>3523</v>
      </c>
      <c r="AK4161" t="s">
        <v>3554</v>
      </c>
      <c r="AL4161">
        <v>1</v>
      </c>
      <c r="AM4161">
        <v>20</v>
      </c>
      <c r="AN4161" s="11" t="e">
        <f>VLOOKUP(TRIM(AK4161),[1]Sheet1!$V:$W,2,FALSE)</f>
        <v>#N/A</v>
      </c>
      <c r="AO4161" s="11">
        <f t="shared" si="635"/>
        <v>0</v>
      </c>
      <c r="AP4161" s="10">
        <f t="shared" si="636"/>
        <v>0</v>
      </c>
      <c r="AQ4161" s="10"/>
      <c r="AR4161" s="11" t="b">
        <f t="shared" si="637"/>
        <v>0</v>
      </c>
    </row>
    <row r="4162" spans="34:44" x14ac:dyDescent="0.2">
      <c r="AH4162">
        <v>1900</v>
      </c>
      <c r="AI4162" s="10" t="s">
        <v>6204</v>
      </c>
      <c r="AJ4162">
        <v>3523</v>
      </c>
      <c r="AK4162" t="s">
        <v>3555</v>
      </c>
      <c r="AL4162">
        <v>1</v>
      </c>
      <c r="AM4162">
        <v>1</v>
      </c>
      <c r="AN4162" s="11" t="e">
        <f>VLOOKUP(TRIM(AK4162),[1]Sheet1!$V:$W,2,FALSE)</f>
        <v>#N/A</v>
      </c>
      <c r="AO4162" s="11">
        <f t="shared" si="635"/>
        <v>0</v>
      </c>
      <c r="AP4162" s="10">
        <f t="shared" si="636"/>
        <v>0</v>
      </c>
      <c r="AQ4162" s="10"/>
      <c r="AR4162" s="11" t="b">
        <f t="shared" si="637"/>
        <v>0</v>
      </c>
    </row>
    <row r="4163" spans="34:44" x14ac:dyDescent="0.2">
      <c r="AH4163">
        <v>6782918</v>
      </c>
      <c r="AI4163" s="10" t="s">
        <v>6363</v>
      </c>
      <c r="AJ4163">
        <v>157006</v>
      </c>
      <c r="AK4163" t="s">
        <v>4594</v>
      </c>
      <c r="AL4163">
        <v>0</v>
      </c>
      <c r="AM4163">
        <v>40</v>
      </c>
      <c r="AN4163" s="11" t="e">
        <f>VLOOKUP(TRIM(AK4163),[1]Sheet1!$V:$W,2,FALSE)</f>
        <v>#N/A</v>
      </c>
      <c r="AO4163" s="11">
        <f t="shared" ref="AO4163:AO4226" si="638">IF(ISNA(AN4163),0,AN4163)</f>
        <v>0</v>
      </c>
      <c r="AP4163" s="10">
        <f t="shared" ref="AP4163:AP4226" si="639">AO4163*AM4163</f>
        <v>0</v>
      </c>
      <c r="AQ4163" s="10"/>
      <c r="AR4163" s="11" t="b">
        <f t="shared" ref="AR4163:AR4226" si="640">ABS(AY4163)&gt;ABS(AX4163)</f>
        <v>0</v>
      </c>
    </row>
    <row r="4164" spans="34:44" x14ac:dyDescent="0.2">
      <c r="AH4164">
        <v>1900</v>
      </c>
      <c r="AI4164" s="10" t="s">
        <v>6204</v>
      </c>
      <c r="AJ4164">
        <v>3523</v>
      </c>
      <c r="AK4164" t="s">
        <v>3557</v>
      </c>
      <c r="AL4164">
        <v>1</v>
      </c>
      <c r="AM4164">
        <v>2</v>
      </c>
      <c r="AN4164" s="11" t="e">
        <f>VLOOKUP(TRIM(AK4164),[1]Sheet1!$V:$W,2,FALSE)</f>
        <v>#N/A</v>
      </c>
      <c r="AO4164" s="11">
        <f t="shared" si="638"/>
        <v>0</v>
      </c>
      <c r="AP4164" s="10">
        <f t="shared" si="639"/>
        <v>0</v>
      </c>
      <c r="AQ4164" s="10"/>
      <c r="AR4164" s="11" t="b">
        <f t="shared" si="640"/>
        <v>0</v>
      </c>
    </row>
    <row r="4165" spans="34:44" x14ac:dyDescent="0.2">
      <c r="AH4165">
        <v>1900</v>
      </c>
      <c r="AI4165" s="10" t="s">
        <v>6204</v>
      </c>
      <c r="AJ4165">
        <v>3523</v>
      </c>
      <c r="AK4165" t="s">
        <v>3559</v>
      </c>
      <c r="AL4165">
        <v>1</v>
      </c>
      <c r="AM4165">
        <v>1</v>
      </c>
      <c r="AN4165" s="11" t="e">
        <f>VLOOKUP(TRIM(AK4165),[1]Sheet1!$V:$W,2,FALSE)</f>
        <v>#N/A</v>
      </c>
      <c r="AO4165" s="11">
        <f t="shared" si="638"/>
        <v>0</v>
      </c>
      <c r="AP4165" s="10">
        <f t="shared" si="639"/>
        <v>0</v>
      </c>
      <c r="AQ4165" s="10"/>
      <c r="AR4165" s="11" t="b">
        <f t="shared" si="640"/>
        <v>0</v>
      </c>
    </row>
    <row r="4166" spans="34:44" x14ac:dyDescent="0.2">
      <c r="AH4166">
        <v>7645420</v>
      </c>
      <c r="AI4166" s="10" t="s">
        <v>6698</v>
      </c>
      <c r="AJ4166">
        <v>157007</v>
      </c>
      <c r="AK4166" t="s">
        <v>217</v>
      </c>
      <c r="AL4166">
        <v>1</v>
      </c>
      <c r="AM4166">
        <v>2</v>
      </c>
      <c r="AN4166" s="11">
        <f>VLOOKUP(TRIM(AK4166),[1]Sheet1!$V:$W,2,FALSE)</f>
        <v>63.050000000000011</v>
      </c>
      <c r="AO4166" s="11">
        <f t="shared" si="638"/>
        <v>63.050000000000011</v>
      </c>
      <c r="AP4166" s="10">
        <f t="shared" si="639"/>
        <v>126.10000000000002</v>
      </c>
      <c r="AQ4166" s="10"/>
      <c r="AR4166" s="11" t="b">
        <f t="shared" si="640"/>
        <v>0</v>
      </c>
    </row>
    <row r="4167" spans="34:44" x14ac:dyDescent="0.2">
      <c r="AH4167">
        <v>6793577</v>
      </c>
      <c r="AI4167" s="10" t="s">
        <v>6354</v>
      </c>
      <c r="AJ4167">
        <v>157008</v>
      </c>
      <c r="AK4167" t="s">
        <v>220</v>
      </c>
      <c r="AL4167">
        <v>0</v>
      </c>
      <c r="AM4167">
        <v>3</v>
      </c>
      <c r="AN4167" s="11">
        <f>VLOOKUP(TRIM(AK4167),[1]Sheet1!$V:$W,2,FALSE)</f>
        <v>0</v>
      </c>
      <c r="AO4167" s="11">
        <f t="shared" si="638"/>
        <v>0</v>
      </c>
      <c r="AP4167" s="10">
        <f t="shared" si="639"/>
        <v>0</v>
      </c>
      <c r="AQ4167" s="10"/>
      <c r="AR4167" s="11" t="b">
        <f t="shared" si="640"/>
        <v>0</v>
      </c>
    </row>
    <row r="4168" spans="34:44" x14ac:dyDescent="0.2">
      <c r="AH4168">
        <v>6783635</v>
      </c>
      <c r="AI4168" s="10" t="s">
        <v>6381</v>
      </c>
      <c r="AJ4168">
        <v>157009</v>
      </c>
      <c r="AK4168" t="s">
        <v>221</v>
      </c>
      <c r="AL4168">
        <v>1</v>
      </c>
      <c r="AM4168">
        <v>1</v>
      </c>
      <c r="AN4168" s="11" t="e">
        <f>VLOOKUP(TRIM(AK4168),[1]Sheet1!$V:$W,2,FALSE)</f>
        <v>#N/A</v>
      </c>
      <c r="AO4168" s="11">
        <f t="shared" si="638"/>
        <v>0</v>
      </c>
      <c r="AP4168" s="10">
        <f t="shared" si="639"/>
        <v>0</v>
      </c>
      <c r="AQ4168" s="10"/>
      <c r="AR4168" s="11" t="b">
        <f t="shared" si="640"/>
        <v>0</v>
      </c>
    </row>
    <row r="4169" spans="34:44" x14ac:dyDescent="0.2">
      <c r="AH4169">
        <v>6784024</v>
      </c>
      <c r="AI4169" s="10" t="s">
        <v>6322</v>
      </c>
      <c r="AJ4169">
        <v>157010</v>
      </c>
      <c r="AK4169" t="s">
        <v>3755</v>
      </c>
      <c r="AL4169">
        <v>8</v>
      </c>
      <c r="AM4169">
        <v>3000</v>
      </c>
      <c r="AN4169" s="11">
        <f>VLOOKUP(TRIM(AK4169),[1]Sheet1!$V:$W,2,FALSE)</f>
        <v>0</v>
      </c>
      <c r="AO4169" s="11">
        <f t="shared" si="638"/>
        <v>0</v>
      </c>
      <c r="AP4169" s="10">
        <f t="shared" si="639"/>
        <v>0</v>
      </c>
      <c r="AQ4169" s="10"/>
      <c r="AR4169" s="11" t="b">
        <f t="shared" si="640"/>
        <v>0</v>
      </c>
    </row>
    <row r="4170" spans="34:44" x14ac:dyDescent="0.2">
      <c r="AH4170">
        <v>6791045</v>
      </c>
      <c r="AI4170" s="10" t="s">
        <v>6699</v>
      </c>
      <c r="AJ4170">
        <v>157011</v>
      </c>
      <c r="AK4170" t="s">
        <v>223</v>
      </c>
      <c r="AL4170">
        <v>0</v>
      </c>
      <c r="AM4170">
        <v>35</v>
      </c>
      <c r="AN4170" s="11">
        <f>VLOOKUP(TRIM(AK4170),[1]Sheet1!$V:$W,2,FALSE)</f>
        <v>0.94602779399999992</v>
      </c>
      <c r="AO4170" s="11">
        <f t="shared" si="638"/>
        <v>0.94602779399999992</v>
      </c>
      <c r="AP4170" s="10">
        <f t="shared" si="639"/>
        <v>33.110972789999998</v>
      </c>
      <c r="AQ4170" s="10"/>
      <c r="AR4170" s="11" t="b">
        <f t="shared" si="640"/>
        <v>0</v>
      </c>
    </row>
    <row r="4171" spans="34:44" x14ac:dyDescent="0.2">
      <c r="AH4171">
        <v>7639113</v>
      </c>
      <c r="AI4171" s="10" t="s">
        <v>6700</v>
      </c>
      <c r="AJ4171">
        <v>157012</v>
      </c>
      <c r="AK4171" t="s">
        <v>233</v>
      </c>
      <c r="AL4171">
        <v>0</v>
      </c>
      <c r="AM4171">
        <v>6</v>
      </c>
      <c r="AN4171" s="11">
        <f>VLOOKUP(TRIM(AK4171),[1]Sheet1!$V:$W,2,FALSE)</f>
        <v>1.1427</v>
      </c>
      <c r="AO4171" s="11">
        <f t="shared" si="638"/>
        <v>1.1427</v>
      </c>
      <c r="AP4171" s="10">
        <f t="shared" si="639"/>
        <v>6.8562000000000003</v>
      </c>
      <c r="AQ4171" s="10"/>
      <c r="AR4171" s="11" t="b">
        <f t="shared" si="640"/>
        <v>0</v>
      </c>
    </row>
    <row r="4172" spans="34:44" x14ac:dyDescent="0.2">
      <c r="AH4172">
        <v>7639113</v>
      </c>
      <c r="AI4172" s="10" t="s">
        <v>6700</v>
      </c>
      <c r="AJ4172">
        <v>157012</v>
      </c>
      <c r="AK4172" t="s">
        <v>231</v>
      </c>
      <c r="AL4172">
        <v>0</v>
      </c>
      <c r="AM4172">
        <v>6</v>
      </c>
      <c r="AN4172" s="11">
        <f>VLOOKUP(TRIM(AK4172),[1]Sheet1!$V:$W,2,FALSE)</f>
        <v>3.2056000000000004</v>
      </c>
      <c r="AO4172" s="11">
        <f t="shared" si="638"/>
        <v>3.2056000000000004</v>
      </c>
      <c r="AP4172" s="10">
        <f t="shared" si="639"/>
        <v>19.233600000000003</v>
      </c>
      <c r="AQ4172" s="10"/>
      <c r="AR4172" s="11" t="b">
        <f t="shared" si="640"/>
        <v>0</v>
      </c>
    </row>
    <row r="4173" spans="34:44" x14ac:dyDescent="0.2">
      <c r="AH4173">
        <v>7639113</v>
      </c>
      <c r="AI4173" s="10" t="s">
        <v>6700</v>
      </c>
      <c r="AJ4173">
        <v>157012</v>
      </c>
      <c r="AK4173" t="s">
        <v>5000</v>
      </c>
      <c r="AL4173">
        <v>1</v>
      </c>
      <c r="AM4173">
        <v>5</v>
      </c>
      <c r="AN4173" s="11" t="e">
        <f>VLOOKUP(TRIM(AK4173),[1]Sheet1!$V:$W,2,FALSE)</f>
        <v>#N/A</v>
      </c>
      <c r="AO4173" s="11">
        <f t="shared" si="638"/>
        <v>0</v>
      </c>
      <c r="AP4173" s="10">
        <f t="shared" si="639"/>
        <v>0</v>
      </c>
      <c r="AQ4173" s="10"/>
      <c r="AR4173" s="11" t="b">
        <f t="shared" si="640"/>
        <v>0</v>
      </c>
    </row>
    <row r="4174" spans="34:44" x14ac:dyDescent="0.2">
      <c r="AH4174">
        <v>1900</v>
      </c>
      <c r="AI4174" s="10" t="s">
        <v>6204</v>
      </c>
      <c r="AJ4174">
        <v>3523</v>
      </c>
      <c r="AK4174" t="s">
        <v>4931</v>
      </c>
      <c r="AL4174">
        <v>1</v>
      </c>
      <c r="AM4174">
        <v>2</v>
      </c>
      <c r="AN4174" s="11" t="e">
        <f>VLOOKUP(TRIM(AK4174),[1]Sheet1!$V:$W,2,FALSE)</f>
        <v>#N/A</v>
      </c>
      <c r="AO4174" s="11">
        <f t="shared" si="638"/>
        <v>0</v>
      </c>
      <c r="AP4174" s="10">
        <f t="shared" si="639"/>
        <v>0</v>
      </c>
      <c r="AQ4174" s="10"/>
      <c r="AR4174" s="11" t="b">
        <f t="shared" si="640"/>
        <v>0</v>
      </c>
    </row>
    <row r="4175" spans="34:44" x14ac:dyDescent="0.2">
      <c r="AH4175">
        <v>1900</v>
      </c>
      <c r="AI4175" s="10" t="s">
        <v>6204</v>
      </c>
      <c r="AJ4175">
        <v>3523</v>
      </c>
      <c r="AK4175" t="s">
        <v>3563</v>
      </c>
      <c r="AL4175">
        <v>1</v>
      </c>
      <c r="AM4175">
        <v>2</v>
      </c>
      <c r="AN4175" s="11" t="e">
        <f>VLOOKUP(TRIM(AK4175),[1]Sheet1!$V:$W,2,FALSE)</f>
        <v>#N/A</v>
      </c>
      <c r="AO4175" s="11">
        <f t="shared" si="638"/>
        <v>0</v>
      </c>
      <c r="AP4175" s="10">
        <f t="shared" si="639"/>
        <v>0</v>
      </c>
      <c r="AQ4175" s="10"/>
      <c r="AR4175" s="11" t="b">
        <f t="shared" si="640"/>
        <v>0</v>
      </c>
    </row>
    <row r="4176" spans="34:44" x14ac:dyDescent="0.2">
      <c r="AH4176">
        <v>7639113</v>
      </c>
      <c r="AI4176" s="10" t="s">
        <v>6700</v>
      </c>
      <c r="AJ4176">
        <v>157012</v>
      </c>
      <c r="AK4176" t="s">
        <v>4994</v>
      </c>
      <c r="AL4176">
        <v>1</v>
      </c>
      <c r="AM4176">
        <v>1</v>
      </c>
      <c r="AN4176" s="11" t="e">
        <f>VLOOKUP(TRIM(AK4176),[1]Sheet1!$V:$W,2,FALSE)</f>
        <v>#N/A</v>
      </c>
      <c r="AO4176" s="11">
        <f t="shared" si="638"/>
        <v>0</v>
      </c>
      <c r="AP4176" s="10">
        <f t="shared" si="639"/>
        <v>0</v>
      </c>
      <c r="AQ4176" s="10"/>
      <c r="AR4176" s="11" t="b">
        <f t="shared" si="640"/>
        <v>0</v>
      </c>
    </row>
    <row r="4177" spans="34:44" x14ac:dyDescent="0.2">
      <c r="AH4177">
        <v>1900</v>
      </c>
      <c r="AI4177" s="10" t="s">
        <v>6204</v>
      </c>
      <c r="AJ4177">
        <v>3523</v>
      </c>
      <c r="AK4177" t="s">
        <v>4656</v>
      </c>
      <c r="AL4177">
        <v>1</v>
      </c>
      <c r="AM4177">
        <v>6</v>
      </c>
      <c r="AN4177" s="11" t="e">
        <f>VLOOKUP(TRIM(AK4177),[1]Sheet1!$V:$W,2,FALSE)</f>
        <v>#N/A</v>
      </c>
      <c r="AO4177" s="11">
        <f t="shared" si="638"/>
        <v>0</v>
      </c>
      <c r="AP4177" s="10">
        <f t="shared" si="639"/>
        <v>0</v>
      </c>
      <c r="AQ4177" s="10"/>
      <c r="AR4177" s="11" t="b">
        <f t="shared" si="640"/>
        <v>0</v>
      </c>
    </row>
    <row r="4178" spans="34:44" x14ac:dyDescent="0.2">
      <c r="AH4178">
        <v>7639113</v>
      </c>
      <c r="AI4178" s="10" t="s">
        <v>6700</v>
      </c>
      <c r="AJ4178">
        <v>157012</v>
      </c>
      <c r="AK4178" t="s">
        <v>229</v>
      </c>
      <c r="AL4178">
        <v>5</v>
      </c>
      <c r="AM4178">
        <v>6</v>
      </c>
      <c r="AN4178" s="11">
        <f>VLOOKUP(TRIM(AK4178),[1]Sheet1!$V:$W,2,FALSE)</f>
        <v>1.2494999999999998</v>
      </c>
      <c r="AO4178" s="11">
        <f t="shared" si="638"/>
        <v>1.2494999999999998</v>
      </c>
      <c r="AP4178" s="10">
        <f t="shared" si="639"/>
        <v>7.496999999999999</v>
      </c>
      <c r="AQ4178" s="10"/>
      <c r="AR4178" s="11" t="b">
        <f t="shared" si="640"/>
        <v>0</v>
      </c>
    </row>
    <row r="4179" spans="34:44" x14ac:dyDescent="0.2">
      <c r="AH4179">
        <v>1900</v>
      </c>
      <c r="AI4179" s="10" t="s">
        <v>6204</v>
      </c>
      <c r="AJ4179">
        <v>3523</v>
      </c>
      <c r="AK4179" t="s">
        <v>5983</v>
      </c>
      <c r="AL4179">
        <v>1</v>
      </c>
      <c r="AM4179">
        <v>21</v>
      </c>
      <c r="AN4179" s="11" t="e">
        <f>VLOOKUP(TRIM(AK4179),[1]Sheet1!$V:$W,2,FALSE)</f>
        <v>#N/A</v>
      </c>
      <c r="AO4179" s="11">
        <f t="shared" si="638"/>
        <v>0</v>
      </c>
      <c r="AP4179" s="10">
        <f t="shared" si="639"/>
        <v>0</v>
      </c>
      <c r="AQ4179" s="10"/>
      <c r="AR4179" s="11" t="b">
        <f t="shared" si="640"/>
        <v>0</v>
      </c>
    </row>
    <row r="4180" spans="34:44" x14ac:dyDescent="0.2">
      <c r="AH4180">
        <v>1900</v>
      </c>
      <c r="AI4180" s="10" t="s">
        <v>6204</v>
      </c>
      <c r="AJ4180">
        <v>3523</v>
      </c>
      <c r="AK4180" t="s">
        <v>5973</v>
      </c>
      <c r="AL4180">
        <v>1</v>
      </c>
      <c r="AM4180">
        <v>8</v>
      </c>
      <c r="AN4180" s="11" t="e">
        <f>VLOOKUP(TRIM(AK4180),[1]Sheet1!$V:$W,2,FALSE)</f>
        <v>#N/A</v>
      </c>
      <c r="AO4180" s="11">
        <f t="shared" si="638"/>
        <v>0</v>
      </c>
      <c r="AP4180" s="10">
        <f t="shared" si="639"/>
        <v>0</v>
      </c>
      <c r="AQ4180" s="10"/>
      <c r="AR4180" s="11" t="b">
        <f t="shared" si="640"/>
        <v>0</v>
      </c>
    </row>
    <row r="4181" spans="34:44" x14ac:dyDescent="0.2">
      <c r="AH4181">
        <v>7639113</v>
      </c>
      <c r="AI4181" s="10" t="s">
        <v>6700</v>
      </c>
      <c r="AJ4181">
        <v>157012</v>
      </c>
      <c r="AK4181" t="s">
        <v>227</v>
      </c>
      <c r="AL4181">
        <v>5</v>
      </c>
      <c r="AM4181">
        <v>4</v>
      </c>
      <c r="AN4181" s="11">
        <f>VLOOKUP(TRIM(AK4181),[1]Sheet1!$V:$W,2,FALSE)</f>
        <v>1.2494999999999998</v>
      </c>
      <c r="AO4181" s="11">
        <f t="shared" si="638"/>
        <v>1.2494999999999998</v>
      </c>
      <c r="AP4181" s="10">
        <f t="shared" si="639"/>
        <v>4.9979999999999993</v>
      </c>
      <c r="AQ4181" s="10"/>
      <c r="AR4181" s="11" t="b">
        <f t="shared" si="640"/>
        <v>0</v>
      </c>
    </row>
    <row r="4182" spans="34:44" x14ac:dyDescent="0.2">
      <c r="AH4182">
        <v>1900</v>
      </c>
      <c r="AI4182" s="10" t="s">
        <v>6204</v>
      </c>
      <c r="AJ4182">
        <v>3523</v>
      </c>
      <c r="AK4182" t="s">
        <v>4900</v>
      </c>
      <c r="AL4182">
        <v>1</v>
      </c>
      <c r="AM4182">
        <v>4</v>
      </c>
      <c r="AN4182" s="11" t="e">
        <f>VLOOKUP(TRIM(AK4182),[1]Sheet1!$V:$W,2,FALSE)</f>
        <v>#N/A</v>
      </c>
      <c r="AO4182" s="11">
        <f t="shared" si="638"/>
        <v>0</v>
      </c>
      <c r="AP4182" s="10">
        <f t="shared" si="639"/>
        <v>0</v>
      </c>
      <c r="AQ4182" s="10"/>
      <c r="AR4182" s="11" t="b">
        <f t="shared" si="640"/>
        <v>0</v>
      </c>
    </row>
    <row r="4183" spans="34:44" x14ac:dyDescent="0.2">
      <c r="AH4183">
        <v>7639113</v>
      </c>
      <c r="AI4183" s="10" t="s">
        <v>6700</v>
      </c>
      <c r="AJ4183">
        <v>157012</v>
      </c>
      <c r="AK4183" t="s">
        <v>4996</v>
      </c>
      <c r="AL4183">
        <v>1</v>
      </c>
      <c r="AM4183">
        <v>10</v>
      </c>
      <c r="AN4183" s="11" t="e">
        <f>VLOOKUP(TRIM(AK4183),[1]Sheet1!$V:$W,2,FALSE)</f>
        <v>#N/A</v>
      </c>
      <c r="AO4183" s="11">
        <f t="shared" si="638"/>
        <v>0</v>
      </c>
      <c r="AP4183" s="10">
        <f t="shared" si="639"/>
        <v>0</v>
      </c>
      <c r="AQ4183" s="10"/>
      <c r="AR4183" s="11" t="b">
        <f t="shared" si="640"/>
        <v>0</v>
      </c>
    </row>
    <row r="4184" spans="34:44" x14ac:dyDescent="0.2">
      <c r="AH4184">
        <v>1900</v>
      </c>
      <c r="AI4184" s="10" t="s">
        <v>6204</v>
      </c>
      <c r="AJ4184">
        <v>3523</v>
      </c>
      <c r="AK4184" t="s">
        <v>4659</v>
      </c>
      <c r="AL4184">
        <v>1</v>
      </c>
      <c r="AM4184">
        <v>1</v>
      </c>
      <c r="AN4184" s="11" t="e">
        <f>VLOOKUP(TRIM(AK4184),[1]Sheet1!$V:$W,2,FALSE)</f>
        <v>#N/A</v>
      </c>
      <c r="AO4184" s="11">
        <f t="shared" si="638"/>
        <v>0</v>
      </c>
      <c r="AP4184" s="10">
        <f t="shared" si="639"/>
        <v>0</v>
      </c>
      <c r="AQ4184" s="10"/>
      <c r="AR4184" s="11" t="b">
        <f t="shared" si="640"/>
        <v>0</v>
      </c>
    </row>
    <row r="4185" spans="34:44" x14ac:dyDescent="0.2">
      <c r="AH4185">
        <v>1900</v>
      </c>
      <c r="AI4185" s="10" t="s">
        <v>6204</v>
      </c>
      <c r="AJ4185">
        <v>3523</v>
      </c>
      <c r="AK4185" t="s">
        <v>5205</v>
      </c>
      <c r="AL4185">
        <v>1</v>
      </c>
      <c r="AM4185">
        <v>3</v>
      </c>
      <c r="AN4185" s="11" t="e">
        <f>VLOOKUP(TRIM(AK4185),[1]Sheet1!$V:$W,2,FALSE)</f>
        <v>#N/A</v>
      </c>
      <c r="AO4185" s="11">
        <f t="shared" si="638"/>
        <v>0</v>
      </c>
      <c r="AP4185" s="10">
        <f t="shared" si="639"/>
        <v>0</v>
      </c>
      <c r="AQ4185" s="10"/>
      <c r="AR4185" s="11" t="b">
        <f t="shared" si="640"/>
        <v>0</v>
      </c>
    </row>
    <row r="4186" spans="34:44" x14ac:dyDescent="0.2">
      <c r="AH4186">
        <v>7639113</v>
      </c>
      <c r="AI4186" s="10" t="s">
        <v>6700</v>
      </c>
      <c r="AJ4186">
        <v>157012</v>
      </c>
      <c r="AK4186" t="s">
        <v>4998</v>
      </c>
      <c r="AL4186">
        <v>1</v>
      </c>
      <c r="AM4186">
        <v>20</v>
      </c>
      <c r="AN4186" s="11" t="e">
        <f>VLOOKUP(TRIM(AK4186),[1]Sheet1!$V:$W,2,FALSE)</f>
        <v>#N/A</v>
      </c>
      <c r="AO4186" s="11">
        <f t="shared" si="638"/>
        <v>0</v>
      </c>
      <c r="AP4186" s="10">
        <f t="shared" si="639"/>
        <v>0</v>
      </c>
      <c r="AQ4186" s="10"/>
      <c r="AR4186" s="11" t="b">
        <f t="shared" si="640"/>
        <v>0</v>
      </c>
    </row>
    <row r="4187" spans="34:44" x14ac:dyDescent="0.2">
      <c r="AH4187">
        <v>1900</v>
      </c>
      <c r="AI4187" s="10" t="s">
        <v>6204</v>
      </c>
      <c r="AJ4187">
        <v>3523</v>
      </c>
      <c r="AK4187" t="s">
        <v>6000</v>
      </c>
      <c r="AL4187">
        <v>1</v>
      </c>
      <c r="AM4187">
        <v>17</v>
      </c>
      <c r="AN4187" s="11" t="e">
        <f>VLOOKUP(TRIM(AK4187),[1]Sheet1!$V:$W,2,FALSE)</f>
        <v>#N/A</v>
      </c>
      <c r="AO4187" s="11">
        <f t="shared" si="638"/>
        <v>0</v>
      </c>
      <c r="AP4187" s="10">
        <f t="shared" si="639"/>
        <v>0</v>
      </c>
      <c r="AQ4187" s="10"/>
      <c r="AR4187" s="11" t="b">
        <f t="shared" si="640"/>
        <v>0</v>
      </c>
    </row>
    <row r="4188" spans="34:44" x14ac:dyDescent="0.2">
      <c r="AH4188">
        <v>1900</v>
      </c>
      <c r="AI4188" s="10" t="s">
        <v>6204</v>
      </c>
      <c r="AJ4188">
        <v>3523</v>
      </c>
      <c r="AK4188" t="s">
        <v>3567</v>
      </c>
      <c r="AL4188">
        <v>1</v>
      </c>
      <c r="AM4188">
        <v>6</v>
      </c>
      <c r="AN4188" s="11" t="e">
        <f>VLOOKUP(TRIM(AK4188),[1]Sheet1!$V:$W,2,FALSE)</f>
        <v>#N/A</v>
      </c>
      <c r="AO4188" s="11">
        <f t="shared" si="638"/>
        <v>0</v>
      </c>
      <c r="AP4188" s="10">
        <f t="shared" si="639"/>
        <v>0</v>
      </c>
      <c r="AQ4188" s="10"/>
      <c r="AR4188" s="11" t="b">
        <f t="shared" si="640"/>
        <v>0</v>
      </c>
    </row>
    <row r="4189" spans="34:44" x14ac:dyDescent="0.2">
      <c r="AH4189">
        <v>7028526</v>
      </c>
      <c r="AI4189" s="10" t="s">
        <v>6701</v>
      </c>
      <c r="AJ4189">
        <v>157013</v>
      </c>
      <c r="AK4189" t="s">
        <v>3531</v>
      </c>
      <c r="AL4189">
        <v>0</v>
      </c>
      <c r="AM4189">
        <v>3</v>
      </c>
      <c r="AN4189" s="11" t="e">
        <f>VLOOKUP(TRIM(AK4189),[1]Sheet1!$V:$W,2,FALSE)</f>
        <v>#N/A</v>
      </c>
      <c r="AO4189" s="11">
        <f t="shared" si="638"/>
        <v>0</v>
      </c>
      <c r="AP4189" s="10">
        <f t="shared" si="639"/>
        <v>0</v>
      </c>
      <c r="AQ4189" s="10"/>
      <c r="AR4189" s="11" t="b">
        <f t="shared" si="640"/>
        <v>0</v>
      </c>
    </row>
    <row r="4190" spans="34:44" x14ac:dyDescent="0.2">
      <c r="AH4190">
        <v>1900</v>
      </c>
      <c r="AI4190" s="10" t="s">
        <v>6204</v>
      </c>
      <c r="AJ4190">
        <v>3523</v>
      </c>
      <c r="AK4190" t="s">
        <v>5975</v>
      </c>
      <c r="AL4190">
        <v>1</v>
      </c>
      <c r="AM4190">
        <v>2</v>
      </c>
      <c r="AN4190" s="11" t="e">
        <f>VLOOKUP(TRIM(AK4190),[1]Sheet1!$V:$W,2,FALSE)</f>
        <v>#N/A</v>
      </c>
      <c r="AO4190" s="11">
        <f t="shared" si="638"/>
        <v>0</v>
      </c>
      <c r="AP4190" s="10">
        <f t="shared" si="639"/>
        <v>0</v>
      </c>
      <c r="AQ4190" s="10"/>
      <c r="AR4190" s="11" t="b">
        <f t="shared" si="640"/>
        <v>0</v>
      </c>
    </row>
    <row r="4191" spans="34:44" x14ac:dyDescent="0.2">
      <c r="AH4191">
        <v>7670799</v>
      </c>
      <c r="AI4191" s="10" t="s">
        <v>6702</v>
      </c>
      <c r="AJ4191">
        <v>157014</v>
      </c>
      <c r="AK4191" t="s">
        <v>5922</v>
      </c>
      <c r="AL4191">
        <v>0</v>
      </c>
      <c r="AM4191">
        <v>1</v>
      </c>
      <c r="AN4191" s="11" t="e">
        <f>VLOOKUP(TRIM(AK4191),[1]Sheet1!$V:$W,2,FALSE)</f>
        <v>#N/A</v>
      </c>
      <c r="AO4191" s="11">
        <f t="shared" si="638"/>
        <v>0</v>
      </c>
      <c r="AP4191" s="10">
        <f t="shared" si="639"/>
        <v>0</v>
      </c>
      <c r="AQ4191" s="10"/>
      <c r="AR4191" s="11" t="b">
        <f t="shared" si="640"/>
        <v>0</v>
      </c>
    </row>
    <row r="4192" spans="34:44" x14ac:dyDescent="0.2">
      <c r="AH4192">
        <v>1900</v>
      </c>
      <c r="AI4192" s="10" t="s">
        <v>6204</v>
      </c>
      <c r="AJ4192">
        <v>3523</v>
      </c>
      <c r="AK4192" t="s">
        <v>3565</v>
      </c>
      <c r="AL4192">
        <v>1</v>
      </c>
      <c r="AM4192">
        <v>1</v>
      </c>
      <c r="AN4192" s="11" t="e">
        <f>VLOOKUP(TRIM(AK4192),[1]Sheet1!$V:$W,2,FALSE)</f>
        <v>#N/A</v>
      </c>
      <c r="AO4192" s="11">
        <f t="shared" si="638"/>
        <v>0</v>
      </c>
      <c r="AP4192" s="10">
        <f t="shared" si="639"/>
        <v>0</v>
      </c>
      <c r="AQ4192" s="10"/>
      <c r="AR4192" s="11" t="b">
        <f t="shared" si="640"/>
        <v>0</v>
      </c>
    </row>
    <row r="4193" spans="34:44" x14ac:dyDescent="0.2">
      <c r="AH4193">
        <v>1900</v>
      </c>
      <c r="AI4193" s="10" t="s">
        <v>6204</v>
      </c>
      <c r="AJ4193">
        <v>3523</v>
      </c>
      <c r="AK4193" t="s">
        <v>5210</v>
      </c>
      <c r="AL4193">
        <v>1</v>
      </c>
      <c r="AM4193">
        <v>3</v>
      </c>
      <c r="AN4193" s="11" t="e">
        <f>VLOOKUP(TRIM(AK4193),[1]Sheet1!$V:$W,2,FALSE)</f>
        <v>#N/A</v>
      </c>
      <c r="AO4193" s="11">
        <f t="shared" si="638"/>
        <v>0</v>
      </c>
      <c r="AP4193" s="10">
        <f t="shared" si="639"/>
        <v>0</v>
      </c>
      <c r="AQ4193" s="10"/>
      <c r="AR4193" s="11" t="b">
        <f t="shared" si="640"/>
        <v>0</v>
      </c>
    </row>
    <row r="4194" spans="34:44" x14ac:dyDescent="0.2">
      <c r="AH4194">
        <v>7670799</v>
      </c>
      <c r="AI4194" s="10" t="s">
        <v>6702</v>
      </c>
      <c r="AJ4194">
        <v>157014</v>
      </c>
      <c r="AK4194" t="s">
        <v>5920</v>
      </c>
      <c r="AL4194">
        <v>0</v>
      </c>
      <c r="AM4194">
        <v>1</v>
      </c>
      <c r="AN4194" s="11" t="e">
        <f>VLOOKUP(TRIM(AK4194),[1]Sheet1!$V:$W,2,FALSE)</f>
        <v>#N/A</v>
      </c>
      <c r="AO4194" s="11">
        <f t="shared" si="638"/>
        <v>0</v>
      </c>
      <c r="AP4194" s="10">
        <f t="shared" si="639"/>
        <v>0</v>
      </c>
      <c r="AQ4194" s="10"/>
      <c r="AR4194" s="11" t="b">
        <f t="shared" si="640"/>
        <v>0</v>
      </c>
    </row>
    <row r="4195" spans="34:44" x14ac:dyDescent="0.2">
      <c r="AH4195">
        <v>1900</v>
      </c>
      <c r="AI4195" s="10" t="s">
        <v>6204</v>
      </c>
      <c r="AJ4195">
        <v>3523</v>
      </c>
      <c r="AK4195" t="s">
        <v>5998</v>
      </c>
      <c r="AL4195">
        <v>1</v>
      </c>
      <c r="AM4195">
        <v>55</v>
      </c>
      <c r="AN4195" s="11" t="e">
        <f>VLOOKUP(TRIM(AK4195),[1]Sheet1!$V:$W,2,FALSE)</f>
        <v>#N/A</v>
      </c>
      <c r="AO4195" s="11">
        <f t="shared" si="638"/>
        <v>0</v>
      </c>
      <c r="AP4195" s="10">
        <f t="shared" si="639"/>
        <v>0</v>
      </c>
      <c r="AQ4195" s="10"/>
      <c r="AR4195" s="11" t="b">
        <f t="shared" si="640"/>
        <v>0</v>
      </c>
    </row>
    <row r="4196" spans="34:44" x14ac:dyDescent="0.2">
      <c r="AH4196">
        <v>1900</v>
      </c>
      <c r="AI4196" s="10" t="s">
        <v>6204</v>
      </c>
      <c r="AJ4196">
        <v>3523</v>
      </c>
      <c r="AK4196" t="s">
        <v>4724</v>
      </c>
      <c r="AL4196">
        <v>1</v>
      </c>
      <c r="AM4196">
        <v>1</v>
      </c>
      <c r="AN4196" s="11" t="e">
        <f>VLOOKUP(TRIM(AK4196),[1]Sheet1!$V:$W,2,FALSE)</f>
        <v>#N/A</v>
      </c>
      <c r="AO4196" s="11">
        <f t="shared" si="638"/>
        <v>0</v>
      </c>
      <c r="AP4196" s="10">
        <f t="shared" si="639"/>
        <v>0</v>
      </c>
      <c r="AQ4196" s="10"/>
      <c r="AR4196" s="11" t="b">
        <f t="shared" si="640"/>
        <v>0</v>
      </c>
    </row>
    <row r="4197" spans="34:44" x14ac:dyDescent="0.2">
      <c r="AH4197">
        <v>7670799</v>
      </c>
      <c r="AI4197" s="10" t="s">
        <v>6702</v>
      </c>
      <c r="AJ4197">
        <v>157015</v>
      </c>
      <c r="AK4197" t="s">
        <v>5122</v>
      </c>
      <c r="AL4197">
        <v>0</v>
      </c>
      <c r="AM4197">
        <v>1</v>
      </c>
      <c r="AN4197" s="11" t="e">
        <f>VLOOKUP(TRIM(AK4197),[1]Sheet1!$V:$W,2,FALSE)</f>
        <v>#N/A</v>
      </c>
      <c r="AO4197" s="11">
        <f t="shared" si="638"/>
        <v>0</v>
      </c>
      <c r="AP4197" s="10">
        <f t="shared" si="639"/>
        <v>0</v>
      </c>
      <c r="AQ4197" s="10"/>
      <c r="AR4197" s="11" t="b">
        <f t="shared" si="640"/>
        <v>0</v>
      </c>
    </row>
    <row r="4198" spans="34:44" x14ac:dyDescent="0.2">
      <c r="AH4198">
        <v>1900</v>
      </c>
      <c r="AI4198" s="10" t="s">
        <v>6204</v>
      </c>
      <c r="AJ4198">
        <v>3523</v>
      </c>
      <c r="AK4198" t="s">
        <v>4726</v>
      </c>
      <c r="AL4198">
        <v>1</v>
      </c>
      <c r="AM4198">
        <v>3</v>
      </c>
      <c r="AN4198" s="11" t="e">
        <f>VLOOKUP(TRIM(AK4198),[1]Sheet1!$V:$W,2,FALSE)</f>
        <v>#N/A</v>
      </c>
      <c r="AO4198" s="11">
        <f t="shared" si="638"/>
        <v>0</v>
      </c>
      <c r="AP4198" s="10">
        <f t="shared" si="639"/>
        <v>0</v>
      </c>
      <c r="AQ4198" s="10"/>
      <c r="AR4198" s="11" t="b">
        <f t="shared" si="640"/>
        <v>0</v>
      </c>
    </row>
    <row r="4199" spans="34:44" x14ac:dyDescent="0.2">
      <c r="AH4199">
        <v>7670799</v>
      </c>
      <c r="AI4199" s="10" t="s">
        <v>6702</v>
      </c>
      <c r="AJ4199">
        <v>157015</v>
      </c>
      <c r="AK4199" t="s">
        <v>5118</v>
      </c>
      <c r="AL4199">
        <v>0</v>
      </c>
      <c r="AM4199">
        <v>1</v>
      </c>
      <c r="AN4199" s="11" t="e">
        <f>VLOOKUP(TRIM(AK4199),[1]Sheet1!$V:$W,2,FALSE)</f>
        <v>#N/A</v>
      </c>
      <c r="AO4199" s="11">
        <f t="shared" si="638"/>
        <v>0</v>
      </c>
      <c r="AP4199" s="10">
        <f t="shared" si="639"/>
        <v>0</v>
      </c>
      <c r="AQ4199" s="10"/>
      <c r="AR4199" s="11" t="b">
        <f t="shared" si="640"/>
        <v>0</v>
      </c>
    </row>
    <row r="4200" spans="34:44" x14ac:dyDescent="0.2">
      <c r="AH4200">
        <v>1900</v>
      </c>
      <c r="AI4200" s="10" t="s">
        <v>6204</v>
      </c>
      <c r="AJ4200">
        <v>3523</v>
      </c>
      <c r="AK4200" t="s">
        <v>5811</v>
      </c>
      <c r="AL4200">
        <v>1</v>
      </c>
      <c r="AM4200">
        <v>1</v>
      </c>
      <c r="AN4200" s="11" t="e">
        <f>VLOOKUP(TRIM(AK4200),[1]Sheet1!$V:$W,2,FALSE)</f>
        <v>#N/A</v>
      </c>
      <c r="AO4200" s="11">
        <f t="shared" si="638"/>
        <v>0</v>
      </c>
      <c r="AP4200" s="10">
        <f t="shared" si="639"/>
        <v>0</v>
      </c>
      <c r="AQ4200" s="10"/>
      <c r="AR4200" s="11" t="b">
        <f t="shared" si="640"/>
        <v>0</v>
      </c>
    </row>
    <row r="4201" spans="34:44" x14ac:dyDescent="0.2">
      <c r="AH4201">
        <v>1900</v>
      </c>
      <c r="AI4201" s="10" t="s">
        <v>6204</v>
      </c>
      <c r="AJ4201">
        <v>3523</v>
      </c>
      <c r="AK4201" t="s">
        <v>5742</v>
      </c>
      <c r="AL4201">
        <v>1</v>
      </c>
      <c r="AM4201">
        <v>4</v>
      </c>
      <c r="AN4201" s="11" t="e">
        <f>VLOOKUP(TRIM(AK4201),[1]Sheet1!$V:$W,2,FALSE)</f>
        <v>#N/A</v>
      </c>
      <c r="AO4201" s="11">
        <f t="shared" si="638"/>
        <v>0</v>
      </c>
      <c r="AP4201" s="10">
        <f t="shared" si="639"/>
        <v>0</v>
      </c>
      <c r="AQ4201" s="10"/>
      <c r="AR4201" s="11" t="b">
        <f t="shared" si="640"/>
        <v>0</v>
      </c>
    </row>
    <row r="4202" spans="34:44" x14ac:dyDescent="0.2">
      <c r="AH4202">
        <v>7670799</v>
      </c>
      <c r="AI4202" s="10" t="s">
        <v>6702</v>
      </c>
      <c r="AJ4202">
        <v>157015</v>
      </c>
      <c r="AK4202" t="s">
        <v>5120</v>
      </c>
      <c r="AL4202">
        <v>0</v>
      </c>
      <c r="AM4202">
        <v>1</v>
      </c>
      <c r="AN4202" s="11" t="e">
        <f>VLOOKUP(TRIM(AK4202),[1]Sheet1!$V:$W,2,FALSE)</f>
        <v>#N/A</v>
      </c>
      <c r="AO4202" s="11">
        <f t="shared" si="638"/>
        <v>0</v>
      </c>
      <c r="AP4202" s="10">
        <f t="shared" si="639"/>
        <v>0</v>
      </c>
      <c r="AQ4202" s="10"/>
      <c r="AR4202" s="11" t="b">
        <f t="shared" si="640"/>
        <v>0</v>
      </c>
    </row>
    <row r="4203" spans="34:44" x14ac:dyDescent="0.2">
      <c r="AH4203">
        <v>1900</v>
      </c>
      <c r="AI4203" s="10" t="s">
        <v>6204</v>
      </c>
      <c r="AJ4203">
        <v>3523</v>
      </c>
      <c r="AK4203" t="s">
        <v>5762</v>
      </c>
      <c r="AL4203">
        <v>1</v>
      </c>
      <c r="AM4203">
        <v>3</v>
      </c>
      <c r="AN4203" s="11" t="e">
        <f>VLOOKUP(TRIM(AK4203),[1]Sheet1!$V:$W,2,FALSE)</f>
        <v>#N/A</v>
      </c>
      <c r="AO4203" s="11">
        <f t="shared" si="638"/>
        <v>0</v>
      </c>
      <c r="AP4203" s="10">
        <f t="shared" si="639"/>
        <v>0</v>
      </c>
      <c r="AQ4203" s="10"/>
      <c r="AR4203" s="11" t="b">
        <f t="shared" si="640"/>
        <v>0</v>
      </c>
    </row>
    <row r="4204" spans="34:44" x14ac:dyDescent="0.2">
      <c r="AH4204">
        <v>7670799</v>
      </c>
      <c r="AI4204" s="10" t="s">
        <v>6702</v>
      </c>
      <c r="AJ4204">
        <v>157015</v>
      </c>
      <c r="AK4204" t="s">
        <v>5116</v>
      </c>
      <c r="AL4204">
        <v>0</v>
      </c>
      <c r="AM4204">
        <v>1</v>
      </c>
      <c r="AN4204" s="11" t="e">
        <f>VLOOKUP(TRIM(AK4204),[1]Sheet1!$V:$W,2,FALSE)</f>
        <v>#N/A</v>
      </c>
      <c r="AO4204" s="11">
        <f t="shared" si="638"/>
        <v>0</v>
      </c>
      <c r="AP4204" s="10">
        <f t="shared" si="639"/>
        <v>0</v>
      </c>
      <c r="AQ4204" s="10"/>
      <c r="AR4204" s="11" t="b">
        <f t="shared" si="640"/>
        <v>0</v>
      </c>
    </row>
    <row r="4205" spans="34:44" x14ac:dyDescent="0.2">
      <c r="AH4205">
        <v>1900</v>
      </c>
      <c r="AI4205" s="10" t="s">
        <v>6204</v>
      </c>
      <c r="AJ4205">
        <v>3523</v>
      </c>
      <c r="AK4205" t="s">
        <v>5851</v>
      </c>
      <c r="AL4205">
        <v>1</v>
      </c>
      <c r="AM4205">
        <v>13</v>
      </c>
      <c r="AN4205" s="11" t="e">
        <f>VLOOKUP(TRIM(AK4205),[1]Sheet1!$V:$W,2,FALSE)</f>
        <v>#N/A</v>
      </c>
      <c r="AO4205" s="11">
        <f t="shared" si="638"/>
        <v>0</v>
      </c>
      <c r="AP4205" s="10">
        <f t="shared" si="639"/>
        <v>0</v>
      </c>
      <c r="AQ4205" s="10"/>
      <c r="AR4205" s="11" t="b">
        <f t="shared" si="640"/>
        <v>0</v>
      </c>
    </row>
    <row r="4206" spans="34:44" x14ac:dyDescent="0.2">
      <c r="AH4206">
        <v>1900</v>
      </c>
      <c r="AI4206" s="10" t="s">
        <v>6204</v>
      </c>
      <c r="AJ4206">
        <v>3523</v>
      </c>
      <c r="AK4206" t="s">
        <v>5846</v>
      </c>
      <c r="AL4206">
        <v>1</v>
      </c>
      <c r="AM4206">
        <v>5</v>
      </c>
      <c r="AN4206" s="11" t="e">
        <f>VLOOKUP(TRIM(AK4206),[1]Sheet1!$V:$W,2,FALSE)</f>
        <v>#N/A</v>
      </c>
      <c r="AO4206" s="11">
        <f t="shared" si="638"/>
        <v>0</v>
      </c>
      <c r="AP4206" s="10">
        <f t="shared" si="639"/>
        <v>0</v>
      </c>
      <c r="AQ4206" s="10"/>
      <c r="AR4206" s="11" t="b">
        <f t="shared" si="640"/>
        <v>0</v>
      </c>
    </row>
    <row r="4207" spans="34:44" x14ac:dyDescent="0.2">
      <c r="AH4207">
        <v>7670799</v>
      </c>
      <c r="AI4207" s="10" t="s">
        <v>6702</v>
      </c>
      <c r="AJ4207">
        <v>157015</v>
      </c>
      <c r="AK4207" t="s">
        <v>242</v>
      </c>
      <c r="AL4207">
        <v>0</v>
      </c>
      <c r="AM4207">
        <v>1</v>
      </c>
      <c r="AN4207" s="11" t="e">
        <f>VLOOKUP(TRIM(AK4207),[1]Sheet1!$V:$W,2,FALSE)</f>
        <v>#N/A</v>
      </c>
      <c r="AO4207" s="11">
        <f t="shared" si="638"/>
        <v>0</v>
      </c>
      <c r="AP4207" s="10">
        <f t="shared" si="639"/>
        <v>0</v>
      </c>
      <c r="AQ4207" s="10"/>
      <c r="AR4207" s="11" t="b">
        <f t="shared" si="640"/>
        <v>0</v>
      </c>
    </row>
    <row r="4208" spans="34:44" x14ac:dyDescent="0.2">
      <c r="AH4208">
        <v>1900</v>
      </c>
      <c r="AI4208" s="10" t="s">
        <v>6204</v>
      </c>
      <c r="AJ4208">
        <v>3523</v>
      </c>
      <c r="AK4208" t="s">
        <v>5798</v>
      </c>
      <c r="AL4208">
        <v>1</v>
      </c>
      <c r="AM4208">
        <v>7</v>
      </c>
      <c r="AN4208" s="11" t="e">
        <f>VLOOKUP(TRIM(AK4208),[1]Sheet1!$V:$W,2,FALSE)</f>
        <v>#N/A</v>
      </c>
      <c r="AO4208" s="11">
        <f t="shared" si="638"/>
        <v>0</v>
      </c>
      <c r="AP4208" s="10">
        <f t="shared" si="639"/>
        <v>0</v>
      </c>
      <c r="AQ4208" s="10"/>
      <c r="AR4208" s="11" t="b">
        <f t="shared" si="640"/>
        <v>0</v>
      </c>
    </row>
    <row r="4209" spans="34:44" x14ac:dyDescent="0.2">
      <c r="AH4209">
        <v>1900</v>
      </c>
      <c r="AI4209" s="10" t="s">
        <v>6204</v>
      </c>
      <c r="AJ4209">
        <v>3523</v>
      </c>
      <c r="AK4209" t="s">
        <v>5841</v>
      </c>
      <c r="AL4209">
        <v>1</v>
      </c>
      <c r="AM4209">
        <v>2</v>
      </c>
      <c r="AN4209" s="11" t="e">
        <f>VLOOKUP(TRIM(AK4209),[1]Sheet1!$V:$W,2,FALSE)</f>
        <v>#N/A</v>
      </c>
      <c r="AO4209" s="11">
        <f t="shared" si="638"/>
        <v>0</v>
      </c>
      <c r="AP4209" s="10">
        <f t="shared" si="639"/>
        <v>0</v>
      </c>
      <c r="AQ4209" s="10"/>
      <c r="AR4209" s="11" t="b">
        <f t="shared" si="640"/>
        <v>0</v>
      </c>
    </row>
    <row r="4210" spans="34:44" x14ac:dyDescent="0.2">
      <c r="AH4210">
        <v>1900</v>
      </c>
      <c r="AI4210" s="10" t="s">
        <v>6204</v>
      </c>
      <c r="AJ4210">
        <v>3523</v>
      </c>
      <c r="AK4210" t="s">
        <v>3544</v>
      </c>
      <c r="AL4210">
        <v>1</v>
      </c>
      <c r="AM4210">
        <v>2</v>
      </c>
      <c r="AN4210" s="11" t="e">
        <f>VLOOKUP(TRIM(AK4210),[1]Sheet1!$V:$W,2,FALSE)</f>
        <v>#N/A</v>
      </c>
      <c r="AO4210" s="11">
        <f t="shared" si="638"/>
        <v>0</v>
      </c>
      <c r="AP4210" s="10">
        <f t="shared" si="639"/>
        <v>0</v>
      </c>
      <c r="AQ4210" s="10"/>
      <c r="AR4210" s="11" t="b">
        <f t="shared" si="640"/>
        <v>0</v>
      </c>
    </row>
    <row r="4211" spans="34:44" x14ac:dyDescent="0.2">
      <c r="AH4211">
        <v>7670799</v>
      </c>
      <c r="AI4211" s="10" t="s">
        <v>6702</v>
      </c>
      <c r="AJ4211">
        <v>157015</v>
      </c>
      <c r="AK4211" t="s">
        <v>5114</v>
      </c>
      <c r="AL4211">
        <v>0</v>
      </c>
      <c r="AM4211">
        <v>1</v>
      </c>
      <c r="AN4211" s="11" t="e">
        <f>VLOOKUP(TRIM(AK4211),[1]Sheet1!$V:$W,2,FALSE)</f>
        <v>#N/A</v>
      </c>
      <c r="AO4211" s="11">
        <f t="shared" si="638"/>
        <v>0</v>
      </c>
      <c r="AP4211" s="10">
        <f t="shared" si="639"/>
        <v>0</v>
      </c>
      <c r="AQ4211" s="10"/>
      <c r="AR4211" s="11" t="b">
        <f t="shared" si="640"/>
        <v>0</v>
      </c>
    </row>
    <row r="4212" spans="34:44" x14ac:dyDescent="0.2">
      <c r="AH4212">
        <v>1900</v>
      </c>
      <c r="AI4212" s="10" t="s">
        <v>6204</v>
      </c>
      <c r="AJ4212">
        <v>3523</v>
      </c>
      <c r="AK4212" t="s">
        <v>3546</v>
      </c>
      <c r="AL4212">
        <v>1</v>
      </c>
      <c r="AM4212">
        <v>6</v>
      </c>
      <c r="AN4212" s="11" t="e">
        <f>VLOOKUP(TRIM(AK4212),[1]Sheet1!$V:$W,2,FALSE)</f>
        <v>#N/A</v>
      </c>
      <c r="AO4212" s="11">
        <f t="shared" si="638"/>
        <v>0</v>
      </c>
      <c r="AP4212" s="10">
        <f t="shared" si="639"/>
        <v>0</v>
      </c>
      <c r="AQ4212" s="10"/>
      <c r="AR4212" s="11" t="b">
        <f t="shared" si="640"/>
        <v>0</v>
      </c>
    </row>
    <row r="4213" spans="34:44" x14ac:dyDescent="0.2">
      <c r="AH4213">
        <v>7670799</v>
      </c>
      <c r="AI4213" s="10" t="s">
        <v>6702</v>
      </c>
      <c r="AJ4213">
        <v>157015</v>
      </c>
      <c r="AK4213" t="s">
        <v>5124</v>
      </c>
      <c r="AL4213">
        <v>0</v>
      </c>
      <c r="AM4213">
        <v>1</v>
      </c>
      <c r="AN4213" s="11" t="e">
        <f>VLOOKUP(TRIM(AK4213),[1]Sheet1!$V:$W,2,FALSE)</f>
        <v>#N/A</v>
      </c>
      <c r="AO4213" s="11">
        <f t="shared" si="638"/>
        <v>0</v>
      </c>
      <c r="AP4213" s="10">
        <f t="shared" si="639"/>
        <v>0</v>
      </c>
      <c r="AQ4213" s="10"/>
      <c r="AR4213" s="11" t="b">
        <f t="shared" si="640"/>
        <v>0</v>
      </c>
    </row>
    <row r="4214" spans="34:44" x14ac:dyDescent="0.2">
      <c r="AH4214">
        <v>1900</v>
      </c>
      <c r="AI4214" s="10" t="s">
        <v>6204</v>
      </c>
      <c r="AJ4214">
        <v>3523</v>
      </c>
      <c r="AK4214" t="s">
        <v>3548</v>
      </c>
      <c r="AL4214">
        <v>1</v>
      </c>
      <c r="AM4214">
        <v>2</v>
      </c>
      <c r="AN4214" s="11" t="e">
        <f>VLOOKUP(TRIM(AK4214),[1]Sheet1!$V:$W,2,FALSE)</f>
        <v>#N/A</v>
      </c>
      <c r="AO4214" s="11">
        <f t="shared" si="638"/>
        <v>0</v>
      </c>
      <c r="AP4214" s="10">
        <f t="shared" si="639"/>
        <v>0</v>
      </c>
      <c r="AQ4214" s="10"/>
      <c r="AR4214" s="11" t="b">
        <f t="shared" si="640"/>
        <v>0</v>
      </c>
    </row>
    <row r="4215" spans="34:44" x14ac:dyDescent="0.2">
      <c r="AH4215">
        <v>1900</v>
      </c>
      <c r="AI4215" s="10" t="s">
        <v>6204</v>
      </c>
      <c r="AJ4215">
        <v>3523</v>
      </c>
      <c r="AK4215" t="s">
        <v>3550</v>
      </c>
      <c r="AL4215">
        <v>1</v>
      </c>
      <c r="AM4215">
        <v>2</v>
      </c>
      <c r="AN4215" s="11" t="e">
        <f>VLOOKUP(TRIM(AK4215),[1]Sheet1!$V:$W,2,FALSE)</f>
        <v>#N/A</v>
      </c>
      <c r="AO4215" s="11">
        <f t="shared" si="638"/>
        <v>0</v>
      </c>
      <c r="AP4215" s="10">
        <f t="shared" si="639"/>
        <v>0</v>
      </c>
      <c r="AQ4215" s="10"/>
      <c r="AR4215" s="11" t="b">
        <f t="shared" si="640"/>
        <v>0</v>
      </c>
    </row>
    <row r="4216" spans="34:44" x14ac:dyDescent="0.2">
      <c r="AH4216">
        <v>7670799</v>
      </c>
      <c r="AI4216" s="10" t="s">
        <v>6702</v>
      </c>
      <c r="AJ4216">
        <v>157015</v>
      </c>
      <c r="AK4216" t="s">
        <v>5112</v>
      </c>
      <c r="AL4216">
        <v>0</v>
      </c>
      <c r="AM4216">
        <v>1</v>
      </c>
      <c r="AN4216" s="11" t="e">
        <f>VLOOKUP(TRIM(AK4216),[1]Sheet1!$V:$W,2,FALSE)</f>
        <v>#N/A</v>
      </c>
      <c r="AO4216" s="11">
        <f t="shared" si="638"/>
        <v>0</v>
      </c>
      <c r="AP4216" s="10">
        <f t="shared" si="639"/>
        <v>0</v>
      </c>
      <c r="AQ4216" s="10"/>
      <c r="AR4216" s="11" t="b">
        <f t="shared" si="640"/>
        <v>0</v>
      </c>
    </row>
    <row r="4217" spans="34:44" x14ac:dyDescent="0.2">
      <c r="AH4217">
        <v>1900</v>
      </c>
      <c r="AI4217" s="10" t="s">
        <v>6204</v>
      </c>
      <c r="AJ4217">
        <v>3523</v>
      </c>
      <c r="AK4217" t="s">
        <v>5746</v>
      </c>
      <c r="AL4217">
        <v>1</v>
      </c>
      <c r="AM4217">
        <v>21</v>
      </c>
      <c r="AN4217" s="11" t="e">
        <f>VLOOKUP(TRIM(AK4217),[1]Sheet1!$V:$W,2,FALSE)</f>
        <v>#N/A</v>
      </c>
      <c r="AO4217" s="11">
        <f t="shared" si="638"/>
        <v>0</v>
      </c>
      <c r="AP4217" s="10">
        <f t="shared" si="639"/>
        <v>0</v>
      </c>
      <c r="AQ4217" s="10"/>
      <c r="AR4217" s="11" t="b">
        <f t="shared" si="640"/>
        <v>0</v>
      </c>
    </row>
    <row r="4218" spans="34:44" x14ac:dyDescent="0.2">
      <c r="AH4218">
        <v>1900</v>
      </c>
      <c r="AI4218" s="10" t="s">
        <v>6204</v>
      </c>
      <c r="AJ4218">
        <v>3523</v>
      </c>
      <c r="AK4218" t="s">
        <v>5297</v>
      </c>
      <c r="AL4218">
        <v>1</v>
      </c>
      <c r="AM4218">
        <v>1</v>
      </c>
      <c r="AN4218" s="11" t="e">
        <f>VLOOKUP(TRIM(AK4218),[1]Sheet1!$V:$W,2,FALSE)</f>
        <v>#N/A</v>
      </c>
      <c r="AO4218" s="11">
        <f t="shared" si="638"/>
        <v>0</v>
      </c>
      <c r="AP4218" s="10">
        <f t="shared" si="639"/>
        <v>0</v>
      </c>
      <c r="AQ4218" s="10"/>
      <c r="AR4218" s="11" t="b">
        <f t="shared" si="640"/>
        <v>0</v>
      </c>
    </row>
    <row r="4219" spans="34:44" x14ac:dyDescent="0.2">
      <c r="AH4219">
        <v>6790179</v>
      </c>
      <c r="AI4219" s="10" t="s">
        <v>6270</v>
      </c>
      <c r="AJ4219">
        <v>157016</v>
      </c>
      <c r="AK4219" t="s">
        <v>5256</v>
      </c>
      <c r="AL4219">
        <v>0</v>
      </c>
      <c r="AM4219">
        <v>1190</v>
      </c>
      <c r="AN4219" s="11">
        <f>VLOOKUP(TRIM(AK4219),[1]Sheet1!$V:$W,2,FALSE)</f>
        <v>0</v>
      </c>
      <c r="AO4219" s="11">
        <f t="shared" si="638"/>
        <v>0</v>
      </c>
      <c r="AP4219" s="10">
        <f t="shared" si="639"/>
        <v>0</v>
      </c>
      <c r="AQ4219" s="10"/>
      <c r="AR4219" s="11" t="b">
        <f t="shared" si="640"/>
        <v>0</v>
      </c>
    </row>
    <row r="4220" spans="34:44" x14ac:dyDescent="0.2">
      <c r="AH4220">
        <v>1900</v>
      </c>
      <c r="AI4220" s="10" t="s">
        <v>6204</v>
      </c>
      <c r="AJ4220">
        <v>3523</v>
      </c>
      <c r="AK4220" t="s">
        <v>4892</v>
      </c>
      <c r="AL4220">
        <v>1</v>
      </c>
      <c r="AM4220">
        <v>6</v>
      </c>
      <c r="AN4220" s="11" t="e">
        <f>VLOOKUP(TRIM(AK4220),[1]Sheet1!$V:$W,2,FALSE)</f>
        <v>#N/A</v>
      </c>
      <c r="AO4220" s="11">
        <f t="shared" si="638"/>
        <v>0</v>
      </c>
      <c r="AP4220" s="10">
        <f t="shared" si="639"/>
        <v>0</v>
      </c>
      <c r="AQ4220" s="10"/>
      <c r="AR4220" s="11" t="b">
        <f t="shared" si="640"/>
        <v>0</v>
      </c>
    </row>
    <row r="4221" spans="34:44" x14ac:dyDescent="0.2">
      <c r="AH4221">
        <v>1900</v>
      </c>
      <c r="AI4221" s="10" t="s">
        <v>6204</v>
      </c>
      <c r="AJ4221">
        <v>3523</v>
      </c>
      <c r="AK4221" t="s">
        <v>5089</v>
      </c>
      <c r="AL4221">
        <v>1</v>
      </c>
      <c r="AM4221">
        <v>8</v>
      </c>
      <c r="AN4221" s="11" t="e">
        <f>VLOOKUP(TRIM(AK4221),[1]Sheet1!$V:$W,2,FALSE)</f>
        <v>#N/A</v>
      </c>
      <c r="AO4221" s="11">
        <f t="shared" si="638"/>
        <v>0</v>
      </c>
      <c r="AP4221" s="10">
        <f t="shared" si="639"/>
        <v>0</v>
      </c>
      <c r="AQ4221" s="10"/>
      <c r="AR4221" s="11" t="b">
        <f t="shared" si="640"/>
        <v>0</v>
      </c>
    </row>
    <row r="4222" spans="34:44" x14ac:dyDescent="0.2">
      <c r="AH4222">
        <v>6790179</v>
      </c>
      <c r="AI4222" s="10" t="s">
        <v>6270</v>
      </c>
      <c r="AJ4222">
        <v>157017</v>
      </c>
      <c r="AK4222" t="s">
        <v>5256</v>
      </c>
      <c r="AL4222">
        <v>0</v>
      </c>
      <c r="AM4222">
        <v>1200</v>
      </c>
      <c r="AN4222" s="11">
        <f>VLOOKUP(TRIM(AK4222),[1]Sheet1!$V:$W,2,FALSE)</f>
        <v>0</v>
      </c>
      <c r="AO4222" s="11">
        <f t="shared" si="638"/>
        <v>0</v>
      </c>
      <c r="AP4222" s="10">
        <f t="shared" si="639"/>
        <v>0</v>
      </c>
      <c r="AQ4222" s="10"/>
      <c r="AR4222" s="11" t="b">
        <f t="shared" si="640"/>
        <v>0</v>
      </c>
    </row>
    <row r="4223" spans="34:44" x14ac:dyDescent="0.2">
      <c r="AH4223">
        <v>1900</v>
      </c>
      <c r="AI4223" s="10" t="s">
        <v>6204</v>
      </c>
      <c r="AJ4223">
        <v>3523</v>
      </c>
      <c r="AK4223" t="s">
        <v>3561</v>
      </c>
      <c r="AL4223">
        <v>1</v>
      </c>
      <c r="AM4223">
        <v>12</v>
      </c>
      <c r="AN4223" s="11" t="e">
        <f>VLOOKUP(TRIM(AK4223),[1]Sheet1!$V:$W,2,FALSE)</f>
        <v>#N/A</v>
      </c>
      <c r="AO4223" s="11">
        <f t="shared" si="638"/>
        <v>0</v>
      </c>
      <c r="AP4223" s="10">
        <f t="shared" si="639"/>
        <v>0</v>
      </c>
      <c r="AQ4223" s="10"/>
      <c r="AR4223" s="11" t="b">
        <f t="shared" si="640"/>
        <v>0</v>
      </c>
    </row>
    <row r="4224" spans="34:44" x14ac:dyDescent="0.2">
      <c r="AH4224">
        <v>6793868</v>
      </c>
      <c r="AI4224" s="10" t="s">
        <v>6368</v>
      </c>
      <c r="AJ4224">
        <v>157018</v>
      </c>
      <c r="AK4224" t="s">
        <v>247</v>
      </c>
      <c r="AL4224">
        <v>0</v>
      </c>
      <c r="AM4224">
        <v>6000</v>
      </c>
      <c r="AN4224" s="11">
        <f>VLOOKUP(TRIM(AK4224),[1]Sheet1!$V:$W,2,FALSE)</f>
        <v>0</v>
      </c>
      <c r="AO4224" s="11">
        <f t="shared" si="638"/>
        <v>0</v>
      </c>
      <c r="AP4224" s="10">
        <f t="shared" si="639"/>
        <v>0</v>
      </c>
      <c r="AQ4224" s="10"/>
      <c r="AR4224" s="11" t="b">
        <f t="shared" si="640"/>
        <v>0</v>
      </c>
    </row>
    <row r="4225" spans="34:44" x14ac:dyDescent="0.2">
      <c r="AH4225">
        <v>7674063</v>
      </c>
      <c r="AI4225" s="10" t="s">
        <v>6703</v>
      </c>
      <c r="AJ4225">
        <v>157019</v>
      </c>
      <c r="AK4225" t="s">
        <v>4801</v>
      </c>
      <c r="AL4225">
        <v>5</v>
      </c>
      <c r="AM4225">
        <v>10</v>
      </c>
      <c r="AN4225" s="11">
        <f>VLOOKUP(TRIM(AK4225),[1]Sheet1!$V:$W,2,FALSE)</f>
        <v>2.6849999999999999E-3</v>
      </c>
      <c r="AO4225" s="11">
        <f t="shared" si="638"/>
        <v>2.6849999999999999E-3</v>
      </c>
      <c r="AP4225" s="10">
        <f t="shared" si="639"/>
        <v>2.6849999999999999E-2</v>
      </c>
      <c r="AQ4225" s="10"/>
      <c r="AR4225" s="11" t="b">
        <f t="shared" si="640"/>
        <v>0</v>
      </c>
    </row>
    <row r="4226" spans="34:44" x14ac:dyDescent="0.2">
      <c r="AH4226">
        <v>1900</v>
      </c>
      <c r="AI4226" s="10" t="s">
        <v>6204</v>
      </c>
      <c r="AJ4226">
        <v>3523</v>
      </c>
      <c r="AK4226" t="s">
        <v>5221</v>
      </c>
      <c r="AL4226">
        <v>1</v>
      </c>
      <c r="AM4226">
        <v>8</v>
      </c>
      <c r="AN4226" s="11" t="e">
        <f>VLOOKUP(TRIM(AK4226),[1]Sheet1!$V:$W,2,FALSE)</f>
        <v>#N/A</v>
      </c>
      <c r="AO4226" s="11">
        <f t="shared" si="638"/>
        <v>0</v>
      </c>
      <c r="AP4226" s="10">
        <f t="shared" si="639"/>
        <v>0</v>
      </c>
      <c r="AQ4226" s="10"/>
      <c r="AR4226" s="11" t="b">
        <f t="shared" si="640"/>
        <v>0</v>
      </c>
    </row>
    <row r="4227" spans="34:44" x14ac:dyDescent="0.2">
      <c r="AH4227">
        <v>7674063</v>
      </c>
      <c r="AI4227" s="10" t="s">
        <v>6703</v>
      </c>
      <c r="AJ4227">
        <v>157019</v>
      </c>
      <c r="AK4227" t="s">
        <v>251</v>
      </c>
      <c r="AL4227">
        <v>5</v>
      </c>
      <c r="AM4227">
        <v>10</v>
      </c>
      <c r="AN4227" s="11">
        <f>VLOOKUP(TRIM(AK4227),[1]Sheet1!$V:$W,2,FALSE)</f>
        <v>2.6849999999999999E-3</v>
      </c>
      <c r="AO4227" s="11">
        <f t="shared" ref="AO4227:AO4290" si="641">IF(ISNA(AN4227),0,AN4227)</f>
        <v>2.6849999999999999E-3</v>
      </c>
      <c r="AP4227" s="10">
        <f t="shared" ref="AP4227:AP4290" si="642">AO4227*AM4227</f>
        <v>2.6849999999999999E-2</v>
      </c>
      <c r="AQ4227" s="10"/>
      <c r="AR4227" s="11" t="b">
        <f t="shared" ref="AR4227:AR4290" si="643">ABS(AY4227)&gt;ABS(AX4227)</f>
        <v>0</v>
      </c>
    </row>
    <row r="4228" spans="34:44" x14ac:dyDescent="0.2">
      <c r="AH4228">
        <v>6791105</v>
      </c>
      <c r="AI4228" s="10" t="s">
        <v>6251</v>
      </c>
      <c r="AJ4228">
        <v>157020</v>
      </c>
      <c r="AK4228" t="s">
        <v>254</v>
      </c>
      <c r="AL4228">
        <v>0</v>
      </c>
      <c r="AM4228">
        <v>4000</v>
      </c>
      <c r="AN4228" s="11">
        <f>VLOOKUP(TRIM(AK4228),[1]Sheet1!$V:$W,2,FALSE)</f>
        <v>0</v>
      </c>
      <c r="AO4228" s="11">
        <f t="shared" si="641"/>
        <v>0</v>
      </c>
      <c r="AP4228" s="10">
        <f t="shared" si="642"/>
        <v>0</v>
      </c>
      <c r="AQ4228" s="10"/>
      <c r="AR4228" s="11" t="b">
        <f t="shared" si="643"/>
        <v>0</v>
      </c>
    </row>
    <row r="4229" spans="34:44" x14ac:dyDescent="0.2">
      <c r="AH4229">
        <v>242023</v>
      </c>
      <c r="AI4229" s="10" t="s">
        <v>6204</v>
      </c>
      <c r="AJ4229">
        <v>3524</v>
      </c>
      <c r="AK4229" t="s">
        <v>5886</v>
      </c>
      <c r="AL4229">
        <v>6</v>
      </c>
      <c r="AM4229">
        <v>2</v>
      </c>
      <c r="AN4229" s="11" t="e">
        <f>VLOOKUP(TRIM(AK4229),[1]Sheet1!$V:$W,2,FALSE)</f>
        <v>#N/A</v>
      </c>
      <c r="AO4229" s="11">
        <f t="shared" si="641"/>
        <v>0</v>
      </c>
      <c r="AP4229" s="10">
        <f t="shared" si="642"/>
        <v>0</v>
      </c>
      <c r="AQ4229" s="10"/>
      <c r="AR4229" s="11" t="b">
        <f t="shared" si="643"/>
        <v>0</v>
      </c>
    </row>
    <row r="4230" spans="34:44" x14ac:dyDescent="0.2">
      <c r="AH4230">
        <v>242023</v>
      </c>
      <c r="AI4230" s="10" t="s">
        <v>6204</v>
      </c>
      <c r="AJ4230">
        <v>3524</v>
      </c>
      <c r="AK4230" t="s">
        <v>3521</v>
      </c>
      <c r="AL4230">
        <v>6</v>
      </c>
      <c r="AM4230">
        <v>1</v>
      </c>
      <c r="AN4230" s="11" t="e">
        <f>VLOOKUP(TRIM(AK4230),[1]Sheet1!$V:$W,2,FALSE)</f>
        <v>#N/A</v>
      </c>
      <c r="AO4230" s="11">
        <f t="shared" si="641"/>
        <v>0</v>
      </c>
      <c r="AP4230" s="10">
        <f t="shared" si="642"/>
        <v>0</v>
      </c>
      <c r="AQ4230" s="10"/>
      <c r="AR4230" s="11" t="b">
        <f t="shared" si="643"/>
        <v>0</v>
      </c>
    </row>
    <row r="4231" spans="34:44" x14ac:dyDescent="0.2">
      <c r="AH4231">
        <v>6788667</v>
      </c>
      <c r="AI4231" s="10" t="s">
        <v>6522</v>
      </c>
      <c r="AJ4231">
        <v>157021</v>
      </c>
      <c r="AK4231" t="s">
        <v>4865</v>
      </c>
      <c r="AL4231">
        <v>0</v>
      </c>
      <c r="AM4231">
        <v>1</v>
      </c>
      <c r="AN4231" s="11">
        <f>VLOOKUP(TRIM(AK4231),[1]Sheet1!$V:$W,2,FALSE)</f>
        <v>0</v>
      </c>
      <c r="AO4231" s="11">
        <f t="shared" si="641"/>
        <v>0</v>
      </c>
      <c r="AP4231" s="10">
        <f t="shared" si="642"/>
        <v>0</v>
      </c>
      <c r="AQ4231" s="10"/>
      <c r="AR4231" s="11" t="b">
        <f t="shared" si="643"/>
        <v>0</v>
      </c>
    </row>
    <row r="4232" spans="34:44" x14ac:dyDescent="0.2">
      <c r="AH4232">
        <v>242028</v>
      </c>
      <c r="AI4232" s="10" t="s">
        <v>6204</v>
      </c>
      <c r="AJ4232">
        <v>3525</v>
      </c>
      <c r="AK4232" t="s">
        <v>3523</v>
      </c>
      <c r="AL4232">
        <v>1</v>
      </c>
      <c r="AM4232">
        <v>48</v>
      </c>
      <c r="AN4232" s="11" t="e">
        <f>VLOOKUP(TRIM(AK4232),[1]Sheet1!$V:$W,2,FALSE)</f>
        <v>#N/A</v>
      </c>
      <c r="AO4232" s="11">
        <f t="shared" si="641"/>
        <v>0</v>
      </c>
      <c r="AP4232" s="10">
        <f t="shared" si="642"/>
        <v>0</v>
      </c>
      <c r="AQ4232" s="10"/>
      <c r="AR4232" s="11" t="b">
        <f t="shared" si="643"/>
        <v>0</v>
      </c>
    </row>
    <row r="4233" spans="34:44" x14ac:dyDescent="0.2">
      <c r="AH4233">
        <v>6788667</v>
      </c>
      <c r="AI4233" s="10" t="s">
        <v>6522</v>
      </c>
      <c r="AJ4233">
        <v>157021</v>
      </c>
      <c r="AK4233" t="s">
        <v>4867</v>
      </c>
      <c r="AL4233">
        <v>0</v>
      </c>
      <c r="AM4233">
        <v>1</v>
      </c>
      <c r="AN4233" s="11">
        <f>VLOOKUP(TRIM(AK4233),[1]Sheet1!$V:$W,2,FALSE)</f>
        <v>11.66625</v>
      </c>
      <c r="AO4233" s="11">
        <f t="shared" si="641"/>
        <v>11.66625</v>
      </c>
      <c r="AP4233" s="10">
        <f t="shared" si="642"/>
        <v>11.66625</v>
      </c>
      <c r="AQ4233" s="10"/>
      <c r="AR4233" s="11" t="b">
        <f t="shared" si="643"/>
        <v>0</v>
      </c>
    </row>
    <row r="4234" spans="34:44" x14ac:dyDescent="0.2">
      <c r="AH4234">
        <v>6782698</v>
      </c>
      <c r="AI4234" s="10" t="s">
        <v>6268</v>
      </c>
      <c r="AJ4234">
        <v>157380</v>
      </c>
      <c r="AK4234" t="s">
        <v>957</v>
      </c>
      <c r="AL4234">
        <v>1</v>
      </c>
      <c r="AM4234">
        <v>30</v>
      </c>
      <c r="AN4234" s="11" t="e">
        <f>VLOOKUP(TRIM(AK4234),[1]Sheet1!$V:$W,2,FALSE)</f>
        <v>#N/A</v>
      </c>
      <c r="AO4234" s="11">
        <f t="shared" si="641"/>
        <v>0</v>
      </c>
      <c r="AP4234" s="10">
        <f t="shared" si="642"/>
        <v>0</v>
      </c>
      <c r="AQ4234" s="10"/>
      <c r="AR4234" s="11" t="b">
        <f t="shared" si="643"/>
        <v>0</v>
      </c>
    </row>
    <row r="4235" spans="34:44" x14ac:dyDescent="0.2">
      <c r="AH4235">
        <v>6788667</v>
      </c>
      <c r="AI4235" s="10" t="s">
        <v>6522</v>
      </c>
      <c r="AJ4235">
        <v>157021</v>
      </c>
      <c r="AK4235" t="s">
        <v>4863</v>
      </c>
      <c r="AL4235">
        <v>0</v>
      </c>
      <c r="AM4235">
        <v>1</v>
      </c>
      <c r="AN4235" s="11">
        <f>VLOOKUP(TRIM(AK4235),[1]Sheet1!$V:$W,2,FALSE)</f>
        <v>0</v>
      </c>
      <c r="AO4235" s="11">
        <f t="shared" si="641"/>
        <v>0</v>
      </c>
      <c r="AP4235" s="10">
        <f t="shared" si="642"/>
        <v>0</v>
      </c>
      <c r="AQ4235" s="10"/>
      <c r="AR4235" s="11" t="b">
        <f t="shared" si="643"/>
        <v>0</v>
      </c>
    </row>
    <row r="4236" spans="34:44" x14ac:dyDescent="0.2">
      <c r="AH4236">
        <v>6788667</v>
      </c>
      <c r="AI4236" s="10" t="s">
        <v>6522</v>
      </c>
      <c r="AJ4236">
        <v>157021</v>
      </c>
      <c r="AK4236" t="s">
        <v>4861</v>
      </c>
      <c r="AL4236">
        <v>5</v>
      </c>
      <c r="AM4236">
        <v>20</v>
      </c>
      <c r="AN4236" s="11">
        <f>VLOOKUP(TRIM(AK4236),[1]Sheet1!$V:$W,2,FALSE)</f>
        <v>0.41675999999999996</v>
      </c>
      <c r="AO4236" s="11">
        <f t="shared" si="641"/>
        <v>0.41675999999999996</v>
      </c>
      <c r="AP4236" s="10">
        <f t="shared" si="642"/>
        <v>8.3351999999999986</v>
      </c>
      <c r="AQ4236" s="10"/>
      <c r="AR4236" s="11" t="b">
        <f t="shared" si="643"/>
        <v>0</v>
      </c>
    </row>
    <row r="4237" spans="34:44" x14ac:dyDescent="0.2">
      <c r="AH4237">
        <v>6790179</v>
      </c>
      <c r="AI4237" s="10" t="s">
        <v>6270</v>
      </c>
      <c r="AJ4237">
        <v>157381</v>
      </c>
      <c r="AK4237" t="s">
        <v>960</v>
      </c>
      <c r="AL4237">
        <v>0</v>
      </c>
      <c r="AM4237">
        <v>1300</v>
      </c>
      <c r="AN4237" s="11">
        <f>VLOOKUP(TRIM(AK4237),[1]Sheet1!$V:$W,2,FALSE)</f>
        <v>0</v>
      </c>
      <c r="AO4237" s="11">
        <f t="shared" si="641"/>
        <v>0</v>
      </c>
      <c r="AP4237" s="10">
        <f t="shared" si="642"/>
        <v>0</v>
      </c>
      <c r="AQ4237" s="10"/>
      <c r="AR4237" s="11" t="b">
        <f t="shared" si="643"/>
        <v>0</v>
      </c>
    </row>
    <row r="4238" spans="34:44" x14ac:dyDescent="0.2">
      <c r="AH4238">
        <v>6788667</v>
      </c>
      <c r="AI4238" s="10" t="s">
        <v>6522</v>
      </c>
      <c r="AJ4238">
        <v>157021</v>
      </c>
      <c r="AK4238" t="s">
        <v>4859</v>
      </c>
      <c r="AL4238">
        <v>0</v>
      </c>
      <c r="AM4238">
        <v>10</v>
      </c>
      <c r="AN4238" s="11">
        <f>VLOOKUP(TRIM(AK4238),[1]Sheet1!$V:$W,2,FALSE)</f>
        <v>0.61838199999999999</v>
      </c>
      <c r="AO4238" s="11">
        <f t="shared" si="641"/>
        <v>0.61838199999999999</v>
      </c>
      <c r="AP4238" s="10">
        <f t="shared" si="642"/>
        <v>6.1838199999999999</v>
      </c>
      <c r="AQ4238" s="10"/>
      <c r="AR4238" s="11" t="b">
        <f t="shared" si="643"/>
        <v>0</v>
      </c>
    </row>
    <row r="4239" spans="34:44" x14ac:dyDescent="0.2">
      <c r="AH4239">
        <v>6814199</v>
      </c>
      <c r="AI4239" s="10" t="s">
        <v>6704</v>
      </c>
      <c r="AJ4239">
        <v>157382</v>
      </c>
      <c r="AK4239" t="s">
        <v>2336</v>
      </c>
      <c r="AL4239">
        <v>0</v>
      </c>
      <c r="AM4239">
        <v>5</v>
      </c>
      <c r="AN4239" s="11" t="e">
        <f>VLOOKUP(TRIM(AK4239),[1]Sheet1!$V:$W,2,FALSE)</f>
        <v>#N/A</v>
      </c>
      <c r="AO4239" s="11">
        <f t="shared" si="641"/>
        <v>0</v>
      </c>
      <c r="AP4239" s="10">
        <f t="shared" si="642"/>
        <v>0</v>
      </c>
      <c r="AQ4239" s="10"/>
      <c r="AR4239" s="11" t="b">
        <f t="shared" si="643"/>
        <v>0</v>
      </c>
    </row>
    <row r="4240" spans="34:44" x14ac:dyDescent="0.2">
      <c r="AH4240">
        <v>6788667</v>
      </c>
      <c r="AI4240" s="10" t="s">
        <v>6522</v>
      </c>
      <c r="AJ4240">
        <v>157021</v>
      </c>
      <c r="AK4240" t="s">
        <v>4857</v>
      </c>
      <c r="AL4240">
        <v>5</v>
      </c>
      <c r="AM4240">
        <v>10</v>
      </c>
      <c r="AN4240" s="11">
        <f>VLOOKUP(TRIM(AK4240),[1]Sheet1!$V:$W,2,FALSE)</f>
        <v>8.9122499999999985</v>
      </c>
      <c r="AO4240" s="11">
        <f t="shared" si="641"/>
        <v>8.9122499999999985</v>
      </c>
      <c r="AP4240" s="10">
        <f t="shared" si="642"/>
        <v>89.122499999999988</v>
      </c>
      <c r="AQ4240" s="10"/>
      <c r="AR4240" s="11" t="b">
        <f t="shared" si="643"/>
        <v>0</v>
      </c>
    </row>
    <row r="4241" spans="34:44" x14ac:dyDescent="0.2">
      <c r="AH4241">
        <v>6814199</v>
      </c>
      <c r="AI4241" s="10" t="s">
        <v>6704</v>
      </c>
      <c r="AJ4241">
        <v>157382</v>
      </c>
      <c r="AK4241" t="s">
        <v>963</v>
      </c>
      <c r="AL4241">
        <v>0</v>
      </c>
      <c r="AM4241">
        <v>5</v>
      </c>
      <c r="AN4241" s="11" t="e">
        <f>VLOOKUP(TRIM(AK4241),[1]Sheet1!$V:$W,2,FALSE)</f>
        <v>#N/A</v>
      </c>
      <c r="AO4241" s="11">
        <f t="shared" si="641"/>
        <v>0</v>
      </c>
      <c r="AP4241" s="10">
        <f t="shared" si="642"/>
        <v>0</v>
      </c>
      <c r="AQ4241" s="10"/>
      <c r="AR4241" s="11" t="b">
        <f t="shared" si="643"/>
        <v>0</v>
      </c>
    </row>
    <row r="4242" spans="34:44" x14ac:dyDescent="0.2">
      <c r="AH4242">
        <v>6788667</v>
      </c>
      <c r="AI4242" s="10" t="s">
        <v>6522</v>
      </c>
      <c r="AJ4242">
        <v>157021</v>
      </c>
      <c r="AK4242" t="s">
        <v>4855</v>
      </c>
      <c r="AL4242">
        <v>5</v>
      </c>
      <c r="AM4242">
        <v>10</v>
      </c>
      <c r="AN4242" s="11">
        <f>VLOOKUP(TRIM(AK4242),[1]Sheet1!$V:$W,2,FALSE)</f>
        <v>0.60160599999999997</v>
      </c>
      <c r="AO4242" s="11">
        <f t="shared" si="641"/>
        <v>0.60160599999999997</v>
      </c>
      <c r="AP4242" s="10">
        <f t="shared" si="642"/>
        <v>6.0160599999999995</v>
      </c>
      <c r="AQ4242" s="10"/>
      <c r="AR4242" s="11" t="b">
        <f t="shared" si="643"/>
        <v>0</v>
      </c>
    </row>
    <row r="4243" spans="34:44" x14ac:dyDescent="0.2">
      <c r="AH4243">
        <v>6782816</v>
      </c>
      <c r="AI4243" s="10" t="s">
        <v>6705</v>
      </c>
      <c r="AJ4243">
        <v>157383</v>
      </c>
      <c r="AK4243" t="s">
        <v>5886</v>
      </c>
      <c r="AL4243">
        <v>6</v>
      </c>
      <c r="AM4243">
        <v>3</v>
      </c>
      <c r="AN4243" s="11" t="e">
        <f>VLOOKUP(TRIM(AK4243),[1]Sheet1!$V:$W,2,FALSE)</f>
        <v>#N/A</v>
      </c>
      <c r="AO4243" s="11">
        <f t="shared" si="641"/>
        <v>0</v>
      </c>
      <c r="AP4243" s="10">
        <f t="shared" si="642"/>
        <v>0</v>
      </c>
      <c r="AQ4243" s="10"/>
      <c r="AR4243" s="11" t="b">
        <f t="shared" si="643"/>
        <v>0</v>
      </c>
    </row>
    <row r="4244" spans="34:44" x14ac:dyDescent="0.2">
      <c r="AH4244">
        <v>6791362</v>
      </c>
      <c r="AI4244" s="10" t="s">
        <v>6421</v>
      </c>
      <c r="AJ4244">
        <v>157022</v>
      </c>
      <c r="AK4244" t="s">
        <v>2240</v>
      </c>
      <c r="AL4244">
        <v>5</v>
      </c>
      <c r="AM4244">
        <v>18</v>
      </c>
      <c r="AN4244" s="11">
        <f>VLOOKUP(TRIM(AK4244),[1]Sheet1!$V:$W,2,FALSE)</f>
        <v>0.48530000000000006</v>
      </c>
      <c r="AO4244" s="11">
        <f t="shared" si="641"/>
        <v>0.48530000000000006</v>
      </c>
      <c r="AP4244" s="10">
        <f t="shared" si="642"/>
        <v>8.7354000000000021</v>
      </c>
      <c r="AQ4244" s="10"/>
      <c r="AR4244" s="11" t="b">
        <f t="shared" si="643"/>
        <v>0</v>
      </c>
    </row>
    <row r="4245" spans="34:44" x14ac:dyDescent="0.2">
      <c r="AH4245">
        <v>6787476</v>
      </c>
      <c r="AI4245" s="10" t="s">
        <v>6412</v>
      </c>
      <c r="AJ4245">
        <v>157384</v>
      </c>
      <c r="AK4245" t="s">
        <v>885</v>
      </c>
      <c r="AL4245">
        <v>5</v>
      </c>
      <c r="AM4245">
        <v>3900</v>
      </c>
      <c r="AN4245" s="11">
        <f>VLOOKUP(TRIM(AK4245),[1]Sheet1!$V:$W,2,FALSE)</f>
        <v>0</v>
      </c>
      <c r="AO4245" s="11">
        <f t="shared" si="641"/>
        <v>0</v>
      </c>
      <c r="AP4245" s="10">
        <f t="shared" si="642"/>
        <v>0</v>
      </c>
      <c r="AQ4245" s="10"/>
      <c r="AR4245" s="11" t="b">
        <f t="shared" si="643"/>
        <v>0</v>
      </c>
    </row>
    <row r="4246" spans="34:44" x14ac:dyDescent="0.2">
      <c r="AH4246">
        <v>6793180</v>
      </c>
      <c r="AI4246" s="10" t="s">
        <v>6706</v>
      </c>
      <c r="AJ4246">
        <v>157023</v>
      </c>
      <c r="AK4246" t="s">
        <v>260</v>
      </c>
      <c r="AL4246">
        <v>0</v>
      </c>
      <c r="AM4246">
        <v>1</v>
      </c>
      <c r="AN4246" s="11">
        <f>VLOOKUP(TRIM(AK4246),[1]Sheet1!$V:$W,2,FALSE)</f>
        <v>9.9983200000000008E-2</v>
      </c>
      <c r="AO4246" s="11">
        <f t="shared" si="641"/>
        <v>9.9983200000000008E-2</v>
      </c>
      <c r="AP4246" s="10">
        <f t="shared" si="642"/>
        <v>9.9983200000000008E-2</v>
      </c>
      <c r="AQ4246" s="10"/>
      <c r="AR4246" s="11" t="b">
        <f t="shared" si="643"/>
        <v>0</v>
      </c>
    </row>
    <row r="4247" spans="34:44" x14ac:dyDescent="0.2">
      <c r="AH4247">
        <v>7465515</v>
      </c>
      <c r="AI4247" s="10" t="s">
        <v>6246</v>
      </c>
      <c r="AJ4247">
        <v>157385</v>
      </c>
      <c r="AK4247" t="s">
        <v>969</v>
      </c>
      <c r="AL4247">
        <v>0</v>
      </c>
      <c r="AM4247">
        <v>1080</v>
      </c>
      <c r="AN4247" s="11">
        <f>VLOOKUP(TRIM(AK4247),[1]Sheet1!$V:$W,2,FALSE)</f>
        <v>0</v>
      </c>
      <c r="AO4247" s="11">
        <f t="shared" si="641"/>
        <v>0</v>
      </c>
      <c r="AP4247" s="10">
        <f t="shared" si="642"/>
        <v>0</v>
      </c>
      <c r="AQ4247" s="10"/>
      <c r="AR4247" s="11" t="b">
        <f t="shared" si="643"/>
        <v>0</v>
      </c>
    </row>
    <row r="4248" spans="34:44" x14ac:dyDescent="0.2">
      <c r="AH4248">
        <v>6810095</v>
      </c>
      <c r="AI4248" s="10" t="s">
        <v>6707</v>
      </c>
      <c r="AJ4248">
        <v>157024</v>
      </c>
      <c r="AK4248" t="s">
        <v>264</v>
      </c>
      <c r="AL4248">
        <v>1</v>
      </c>
      <c r="AM4248">
        <v>1</v>
      </c>
      <c r="AN4248" s="11" t="e">
        <f>VLOOKUP(TRIM(AK4248),[1]Sheet1!$V:$W,2,FALSE)</f>
        <v>#N/A</v>
      </c>
      <c r="AO4248" s="11">
        <f t="shared" si="641"/>
        <v>0</v>
      </c>
      <c r="AP4248" s="10">
        <f t="shared" si="642"/>
        <v>0</v>
      </c>
      <c r="AQ4248" s="10"/>
      <c r="AR4248" s="11" t="b">
        <f t="shared" si="643"/>
        <v>0</v>
      </c>
    </row>
    <row r="4249" spans="34:44" x14ac:dyDescent="0.2">
      <c r="AH4249">
        <v>6799868</v>
      </c>
      <c r="AI4249" s="10" t="s">
        <v>6346</v>
      </c>
      <c r="AJ4249">
        <v>157386</v>
      </c>
      <c r="AK4249" t="s">
        <v>3670</v>
      </c>
      <c r="AL4249">
        <v>0</v>
      </c>
      <c r="AM4249">
        <v>30</v>
      </c>
      <c r="AN4249" s="11">
        <f>VLOOKUP(TRIM(AK4249),[1]Sheet1!$V:$W,2,FALSE)</f>
        <v>0</v>
      </c>
      <c r="AO4249" s="11">
        <f t="shared" si="641"/>
        <v>0</v>
      </c>
      <c r="AP4249" s="10">
        <f t="shared" si="642"/>
        <v>0</v>
      </c>
      <c r="AQ4249" s="10"/>
      <c r="AR4249" s="11" t="b">
        <f t="shared" si="643"/>
        <v>0</v>
      </c>
    </row>
    <row r="4250" spans="34:44" x14ac:dyDescent="0.2">
      <c r="AH4250">
        <v>6810095</v>
      </c>
      <c r="AI4250" s="10" t="s">
        <v>6707</v>
      </c>
      <c r="AJ4250">
        <v>157024</v>
      </c>
      <c r="AK4250" t="s">
        <v>5563</v>
      </c>
      <c r="AL4250">
        <v>1</v>
      </c>
      <c r="AM4250">
        <v>1</v>
      </c>
      <c r="AN4250" s="11" t="e">
        <f>VLOOKUP(TRIM(AK4250),[1]Sheet1!$V:$W,2,FALSE)</f>
        <v>#N/A</v>
      </c>
      <c r="AO4250" s="11">
        <f t="shared" si="641"/>
        <v>0</v>
      </c>
      <c r="AP4250" s="10">
        <f t="shared" si="642"/>
        <v>0</v>
      </c>
      <c r="AQ4250" s="10"/>
      <c r="AR4250" s="11" t="b">
        <f t="shared" si="643"/>
        <v>0</v>
      </c>
    </row>
    <row r="4251" spans="34:44" x14ac:dyDescent="0.2">
      <c r="AH4251">
        <v>6985447</v>
      </c>
      <c r="AI4251" s="10" t="s">
        <v>6708</v>
      </c>
      <c r="AJ4251">
        <v>157387</v>
      </c>
      <c r="AK4251" t="s">
        <v>3504</v>
      </c>
      <c r="AL4251">
        <v>0</v>
      </c>
      <c r="AM4251">
        <v>49</v>
      </c>
      <c r="AN4251" s="11" t="e">
        <f>VLOOKUP(TRIM(AK4251),[1]Sheet1!$V:$W,2,FALSE)</f>
        <v>#N/A</v>
      </c>
      <c r="AO4251" s="11">
        <f t="shared" si="641"/>
        <v>0</v>
      </c>
      <c r="AP4251" s="10">
        <f t="shared" si="642"/>
        <v>0</v>
      </c>
      <c r="AQ4251" s="10"/>
      <c r="AR4251" s="11" t="b">
        <f t="shared" si="643"/>
        <v>0</v>
      </c>
    </row>
    <row r="4252" spans="34:44" x14ac:dyDescent="0.2">
      <c r="AH4252">
        <v>7450840</v>
      </c>
      <c r="AI4252" s="10" t="s">
        <v>6301</v>
      </c>
      <c r="AJ4252">
        <v>157388</v>
      </c>
      <c r="AK4252" t="s">
        <v>974</v>
      </c>
      <c r="AL4252">
        <v>0</v>
      </c>
      <c r="AM4252">
        <v>20</v>
      </c>
      <c r="AN4252" s="11">
        <f>VLOOKUP(TRIM(AK4252),[1]Sheet1!$V:$W,2,FALSE)</f>
        <v>0</v>
      </c>
      <c r="AO4252" s="11">
        <f t="shared" si="641"/>
        <v>0</v>
      </c>
      <c r="AP4252" s="10">
        <f t="shared" si="642"/>
        <v>0</v>
      </c>
      <c r="AQ4252" s="10"/>
      <c r="AR4252" s="11" t="b">
        <f t="shared" si="643"/>
        <v>0</v>
      </c>
    </row>
    <row r="4253" spans="34:44" x14ac:dyDescent="0.2">
      <c r="AH4253">
        <v>6810095</v>
      </c>
      <c r="AI4253" s="10" t="s">
        <v>6707</v>
      </c>
      <c r="AJ4253">
        <v>157024</v>
      </c>
      <c r="AK4253" t="s">
        <v>5002</v>
      </c>
      <c r="AL4253">
        <v>1</v>
      </c>
      <c r="AM4253">
        <v>1</v>
      </c>
      <c r="AN4253" s="11" t="e">
        <f>VLOOKUP(TRIM(AK4253),[1]Sheet1!$V:$W,2,FALSE)</f>
        <v>#N/A</v>
      </c>
      <c r="AO4253" s="11">
        <f t="shared" si="641"/>
        <v>0</v>
      </c>
      <c r="AP4253" s="10">
        <f t="shared" si="642"/>
        <v>0</v>
      </c>
      <c r="AQ4253" s="10"/>
      <c r="AR4253" s="11" t="b">
        <f t="shared" si="643"/>
        <v>0</v>
      </c>
    </row>
    <row r="4254" spans="34:44" x14ac:dyDescent="0.2">
      <c r="AH4254">
        <v>6784148</v>
      </c>
      <c r="AI4254" s="10" t="s">
        <v>6264</v>
      </c>
      <c r="AJ4254">
        <v>157389</v>
      </c>
      <c r="AK4254" t="s">
        <v>3901</v>
      </c>
      <c r="AL4254">
        <v>0</v>
      </c>
      <c r="AM4254">
        <v>25</v>
      </c>
      <c r="AN4254" s="11" t="e">
        <f>VLOOKUP(TRIM(AK4254),[1]Sheet1!$V:$W,2,FALSE)</f>
        <v>#N/A</v>
      </c>
      <c r="AO4254" s="11">
        <f t="shared" si="641"/>
        <v>0</v>
      </c>
      <c r="AP4254" s="10">
        <f t="shared" si="642"/>
        <v>0</v>
      </c>
      <c r="AQ4254" s="10"/>
      <c r="AR4254" s="11" t="b">
        <f t="shared" si="643"/>
        <v>0</v>
      </c>
    </row>
    <row r="4255" spans="34:44" x14ac:dyDescent="0.2">
      <c r="AH4255">
        <v>6784148</v>
      </c>
      <c r="AI4255" s="10" t="s">
        <v>6264</v>
      </c>
      <c r="AJ4255">
        <v>157389</v>
      </c>
      <c r="AK4255" t="s">
        <v>2112</v>
      </c>
      <c r="AL4255">
        <v>5</v>
      </c>
      <c r="AM4255">
        <v>91000</v>
      </c>
      <c r="AN4255" s="11">
        <f>VLOOKUP(TRIM(AK4255),[1]Sheet1!$V:$W,2,FALSE)</f>
        <v>0</v>
      </c>
      <c r="AO4255" s="11">
        <f t="shared" si="641"/>
        <v>0</v>
      </c>
      <c r="AP4255" s="10">
        <f t="shared" si="642"/>
        <v>0</v>
      </c>
      <c r="AQ4255" s="10"/>
      <c r="AR4255" s="11" t="b">
        <f t="shared" si="643"/>
        <v>0</v>
      </c>
    </row>
    <row r="4256" spans="34:44" x14ac:dyDescent="0.2">
      <c r="AH4256">
        <v>6784250</v>
      </c>
      <c r="AI4256" s="10" t="s">
        <v>6201</v>
      </c>
      <c r="AJ4256">
        <v>157390</v>
      </c>
      <c r="AK4256" t="s">
        <v>2756</v>
      </c>
      <c r="AL4256">
        <v>0</v>
      </c>
      <c r="AM4256">
        <v>10</v>
      </c>
      <c r="AN4256" s="11">
        <f>VLOOKUP(TRIM(AK4256),[1]Sheet1!$V:$W,2,FALSE)</f>
        <v>0</v>
      </c>
      <c r="AO4256" s="11">
        <f t="shared" si="641"/>
        <v>0</v>
      </c>
      <c r="AP4256" s="10">
        <f t="shared" si="642"/>
        <v>0</v>
      </c>
      <c r="AQ4256" s="10"/>
      <c r="AR4256" s="11" t="b">
        <f t="shared" si="643"/>
        <v>0</v>
      </c>
    </row>
    <row r="4257" spans="34:44" x14ac:dyDescent="0.2">
      <c r="AH4257">
        <v>6810095</v>
      </c>
      <c r="AI4257" s="10" t="s">
        <v>6707</v>
      </c>
      <c r="AJ4257">
        <v>157024</v>
      </c>
      <c r="AK4257" t="s">
        <v>5000</v>
      </c>
      <c r="AL4257">
        <v>1</v>
      </c>
      <c r="AM4257">
        <v>1</v>
      </c>
      <c r="AN4257" s="11" t="e">
        <f>VLOOKUP(TRIM(AK4257),[1]Sheet1!$V:$W,2,FALSE)</f>
        <v>#N/A</v>
      </c>
      <c r="AO4257" s="11">
        <f t="shared" si="641"/>
        <v>0</v>
      </c>
      <c r="AP4257" s="10">
        <f t="shared" si="642"/>
        <v>0</v>
      </c>
      <c r="AQ4257" s="10"/>
      <c r="AR4257" s="11" t="b">
        <f t="shared" si="643"/>
        <v>0</v>
      </c>
    </row>
    <row r="4258" spans="34:44" x14ac:dyDescent="0.2">
      <c r="AH4258">
        <v>6784250</v>
      </c>
      <c r="AI4258" s="10" t="s">
        <v>6201</v>
      </c>
      <c r="AJ4258">
        <v>157391</v>
      </c>
      <c r="AK4258" t="s">
        <v>4515</v>
      </c>
      <c r="AL4258">
        <v>0</v>
      </c>
      <c r="AM4258">
        <v>79</v>
      </c>
      <c r="AN4258" s="11">
        <f>VLOOKUP(TRIM(AK4258),[1]Sheet1!$V:$W,2,FALSE)</f>
        <v>0</v>
      </c>
      <c r="AO4258" s="11">
        <f t="shared" si="641"/>
        <v>0</v>
      </c>
      <c r="AP4258" s="10">
        <f t="shared" si="642"/>
        <v>0</v>
      </c>
      <c r="AQ4258" s="10"/>
      <c r="AR4258" s="11" t="b">
        <f t="shared" si="643"/>
        <v>0</v>
      </c>
    </row>
    <row r="4259" spans="34:44" x14ac:dyDescent="0.2">
      <c r="AH4259">
        <v>6810095</v>
      </c>
      <c r="AI4259" s="10" t="s">
        <v>6707</v>
      </c>
      <c r="AJ4259">
        <v>157024</v>
      </c>
      <c r="AK4259" t="s">
        <v>4992</v>
      </c>
      <c r="AL4259">
        <v>1</v>
      </c>
      <c r="AM4259">
        <v>1</v>
      </c>
      <c r="AN4259" s="11" t="e">
        <f>VLOOKUP(TRIM(AK4259),[1]Sheet1!$V:$W,2,FALSE)</f>
        <v>#N/A</v>
      </c>
      <c r="AO4259" s="11">
        <f t="shared" si="641"/>
        <v>0</v>
      </c>
      <c r="AP4259" s="10">
        <f t="shared" si="642"/>
        <v>0</v>
      </c>
      <c r="AQ4259" s="10"/>
      <c r="AR4259" s="11" t="b">
        <f t="shared" si="643"/>
        <v>0</v>
      </c>
    </row>
    <row r="4260" spans="34:44" x14ac:dyDescent="0.2">
      <c r="AH4260">
        <v>6784250</v>
      </c>
      <c r="AI4260" s="10" t="s">
        <v>6201</v>
      </c>
      <c r="AJ4260">
        <v>157392</v>
      </c>
      <c r="AK4260" t="s">
        <v>4362</v>
      </c>
      <c r="AL4260">
        <v>0</v>
      </c>
      <c r="AM4260">
        <v>125</v>
      </c>
      <c r="AN4260" s="11">
        <f>VLOOKUP(TRIM(AK4260),[1]Sheet1!$V:$W,2,FALSE)</f>
        <v>0</v>
      </c>
      <c r="AO4260" s="11">
        <f t="shared" si="641"/>
        <v>0</v>
      </c>
      <c r="AP4260" s="10">
        <f t="shared" si="642"/>
        <v>0</v>
      </c>
      <c r="AQ4260" s="10"/>
      <c r="AR4260" s="11" t="b">
        <f t="shared" si="643"/>
        <v>0</v>
      </c>
    </row>
    <row r="4261" spans="34:44" x14ac:dyDescent="0.2">
      <c r="AH4261">
        <v>6784250</v>
      </c>
      <c r="AI4261" s="10" t="s">
        <v>6201</v>
      </c>
      <c r="AJ4261">
        <v>157393</v>
      </c>
      <c r="AK4261" t="s">
        <v>4348</v>
      </c>
      <c r="AL4261">
        <v>0</v>
      </c>
      <c r="AM4261">
        <v>97</v>
      </c>
      <c r="AN4261" s="11">
        <f>VLOOKUP(TRIM(AK4261),[1]Sheet1!$V:$W,2,FALSE)</f>
        <v>0</v>
      </c>
      <c r="AO4261" s="11">
        <f t="shared" si="641"/>
        <v>0</v>
      </c>
      <c r="AP4261" s="10">
        <f t="shared" si="642"/>
        <v>0</v>
      </c>
      <c r="AQ4261" s="10"/>
      <c r="AR4261" s="11" t="b">
        <f t="shared" si="643"/>
        <v>0</v>
      </c>
    </row>
    <row r="4262" spans="34:44" x14ac:dyDescent="0.2">
      <c r="AH4262">
        <v>7338864</v>
      </c>
      <c r="AI4262" s="10" t="s">
        <v>6709</v>
      </c>
      <c r="AJ4262">
        <v>157025</v>
      </c>
      <c r="AK4262" t="s">
        <v>268</v>
      </c>
      <c r="AL4262">
        <v>5</v>
      </c>
      <c r="AM4262">
        <v>3</v>
      </c>
      <c r="AN4262" s="11">
        <f>VLOOKUP(TRIM(AK4262),[1]Sheet1!$V:$W,2,FALSE)</f>
        <v>0.62649999999999995</v>
      </c>
      <c r="AO4262" s="11">
        <f t="shared" si="641"/>
        <v>0.62649999999999995</v>
      </c>
      <c r="AP4262" s="10">
        <f t="shared" si="642"/>
        <v>1.8794999999999997</v>
      </c>
      <c r="AQ4262" s="10"/>
      <c r="AR4262" s="11" t="b">
        <f t="shared" si="643"/>
        <v>0</v>
      </c>
    </row>
    <row r="4263" spans="34:44" x14ac:dyDescent="0.2">
      <c r="AH4263">
        <v>6784250</v>
      </c>
      <c r="AI4263" s="10" t="s">
        <v>6201</v>
      </c>
      <c r="AJ4263">
        <v>157394</v>
      </c>
      <c r="AK4263" t="s">
        <v>4314</v>
      </c>
      <c r="AL4263">
        <v>0</v>
      </c>
      <c r="AM4263">
        <v>2</v>
      </c>
      <c r="AN4263" s="11">
        <f>VLOOKUP(TRIM(AK4263),[1]Sheet1!$V:$W,2,FALSE)</f>
        <v>0</v>
      </c>
      <c r="AO4263" s="11">
        <f t="shared" si="641"/>
        <v>0</v>
      </c>
      <c r="AP4263" s="10">
        <f t="shared" si="642"/>
        <v>0</v>
      </c>
      <c r="AQ4263" s="10"/>
      <c r="AR4263" s="11" t="b">
        <f t="shared" si="643"/>
        <v>0</v>
      </c>
    </row>
    <row r="4264" spans="34:44" x14ac:dyDescent="0.2">
      <c r="AH4264">
        <v>7338864</v>
      </c>
      <c r="AI4264" s="10" t="s">
        <v>6709</v>
      </c>
      <c r="AJ4264">
        <v>157025</v>
      </c>
      <c r="AK4264" t="s">
        <v>272</v>
      </c>
      <c r="AL4264">
        <v>5</v>
      </c>
      <c r="AM4264">
        <v>4</v>
      </c>
      <c r="AN4264" s="11">
        <f>VLOOKUP(TRIM(AK4264),[1]Sheet1!$V:$W,2,FALSE)</f>
        <v>0.62649999999999995</v>
      </c>
      <c r="AO4264" s="11">
        <f t="shared" si="641"/>
        <v>0.62649999999999995</v>
      </c>
      <c r="AP4264" s="10">
        <f t="shared" si="642"/>
        <v>2.5059999999999998</v>
      </c>
      <c r="AQ4264" s="10"/>
      <c r="AR4264" s="11" t="b">
        <f t="shared" si="643"/>
        <v>0</v>
      </c>
    </row>
    <row r="4265" spans="34:44" x14ac:dyDescent="0.2">
      <c r="AH4265">
        <v>6784250</v>
      </c>
      <c r="AI4265" s="10" t="s">
        <v>6201</v>
      </c>
      <c r="AJ4265">
        <v>157395</v>
      </c>
      <c r="AK4265" t="s">
        <v>4424</v>
      </c>
      <c r="AL4265">
        <v>0</v>
      </c>
      <c r="AM4265">
        <v>6</v>
      </c>
      <c r="AN4265" s="11">
        <f>VLOOKUP(TRIM(AK4265),[1]Sheet1!$V:$W,2,FALSE)</f>
        <v>0</v>
      </c>
      <c r="AO4265" s="11">
        <f t="shared" si="641"/>
        <v>0</v>
      </c>
      <c r="AP4265" s="10">
        <f t="shared" si="642"/>
        <v>0</v>
      </c>
      <c r="AQ4265" s="10"/>
      <c r="AR4265" s="11" t="b">
        <f t="shared" si="643"/>
        <v>0</v>
      </c>
    </row>
    <row r="4266" spans="34:44" x14ac:dyDescent="0.2">
      <c r="AH4266">
        <v>6784250</v>
      </c>
      <c r="AI4266" s="10" t="s">
        <v>6201</v>
      </c>
      <c r="AJ4266">
        <v>157396</v>
      </c>
      <c r="AK4266" t="s">
        <v>4513</v>
      </c>
      <c r="AL4266">
        <v>0</v>
      </c>
      <c r="AM4266">
        <v>79</v>
      </c>
      <c r="AN4266" s="11">
        <f>VLOOKUP(TRIM(AK4266),[1]Sheet1!$V:$W,2,FALSE)</f>
        <v>0</v>
      </c>
      <c r="AO4266" s="11">
        <f t="shared" si="641"/>
        <v>0</v>
      </c>
      <c r="AP4266" s="10">
        <f t="shared" si="642"/>
        <v>0</v>
      </c>
      <c r="AQ4266" s="10"/>
      <c r="AR4266" s="11" t="b">
        <f t="shared" si="643"/>
        <v>0</v>
      </c>
    </row>
    <row r="4267" spans="34:44" x14ac:dyDescent="0.2">
      <c r="AH4267">
        <v>7338864</v>
      </c>
      <c r="AI4267" s="10" t="s">
        <v>6709</v>
      </c>
      <c r="AJ4267">
        <v>157025</v>
      </c>
      <c r="AK4267" t="s">
        <v>270</v>
      </c>
      <c r="AL4267">
        <v>5</v>
      </c>
      <c r="AM4267">
        <v>1</v>
      </c>
      <c r="AN4267" s="11">
        <f>VLOOKUP(TRIM(AK4267),[1]Sheet1!$V:$W,2,FALSE)</f>
        <v>0.62649999999999995</v>
      </c>
      <c r="AO4267" s="11">
        <f t="shared" si="641"/>
        <v>0.62649999999999995</v>
      </c>
      <c r="AP4267" s="10">
        <f t="shared" si="642"/>
        <v>0.62649999999999995</v>
      </c>
      <c r="AQ4267" s="10"/>
      <c r="AR4267" s="11" t="b">
        <f t="shared" si="643"/>
        <v>0</v>
      </c>
    </row>
    <row r="4268" spans="34:44" x14ac:dyDescent="0.2">
      <c r="AH4268">
        <v>6784250</v>
      </c>
      <c r="AI4268" s="10" t="s">
        <v>6201</v>
      </c>
      <c r="AJ4268">
        <v>157397</v>
      </c>
      <c r="AK4268" t="s">
        <v>4359</v>
      </c>
      <c r="AL4268">
        <v>0</v>
      </c>
      <c r="AM4268">
        <v>62</v>
      </c>
      <c r="AN4268" s="11">
        <f>VLOOKUP(TRIM(AK4268),[1]Sheet1!$V:$W,2,FALSE)</f>
        <v>0</v>
      </c>
      <c r="AO4268" s="11">
        <f t="shared" si="641"/>
        <v>0</v>
      </c>
      <c r="AP4268" s="10">
        <f t="shared" si="642"/>
        <v>0</v>
      </c>
      <c r="AQ4268" s="10"/>
      <c r="AR4268" s="11" t="b">
        <f t="shared" si="643"/>
        <v>0</v>
      </c>
    </row>
    <row r="4269" spans="34:44" x14ac:dyDescent="0.2">
      <c r="AH4269">
        <v>7338864</v>
      </c>
      <c r="AI4269" s="10" t="s">
        <v>6709</v>
      </c>
      <c r="AJ4269">
        <v>157025</v>
      </c>
      <c r="AK4269" t="s">
        <v>274</v>
      </c>
      <c r="AL4269">
        <v>0</v>
      </c>
      <c r="AM4269">
        <v>2</v>
      </c>
      <c r="AN4269" s="11">
        <f>VLOOKUP(TRIM(AK4269),[1]Sheet1!$V:$W,2,FALSE)</f>
        <v>0.62649999999999995</v>
      </c>
      <c r="AO4269" s="11">
        <f t="shared" si="641"/>
        <v>0.62649999999999995</v>
      </c>
      <c r="AP4269" s="10">
        <f t="shared" si="642"/>
        <v>1.2529999999999999</v>
      </c>
      <c r="AQ4269" s="10"/>
      <c r="AR4269" s="11" t="b">
        <f t="shared" si="643"/>
        <v>0</v>
      </c>
    </row>
    <row r="4270" spans="34:44" x14ac:dyDescent="0.2">
      <c r="AH4270">
        <v>6784250</v>
      </c>
      <c r="AI4270" s="10" t="s">
        <v>6201</v>
      </c>
      <c r="AJ4270">
        <v>157398</v>
      </c>
      <c r="AK4270" t="s">
        <v>4427</v>
      </c>
      <c r="AL4270">
        <v>0</v>
      </c>
      <c r="AM4270">
        <v>3</v>
      </c>
      <c r="AN4270" s="11">
        <f>VLOOKUP(TRIM(AK4270),[1]Sheet1!$V:$W,2,FALSE)</f>
        <v>0</v>
      </c>
      <c r="AO4270" s="11">
        <f t="shared" si="641"/>
        <v>0</v>
      </c>
      <c r="AP4270" s="10">
        <f t="shared" si="642"/>
        <v>0</v>
      </c>
      <c r="AQ4270" s="10"/>
      <c r="AR4270" s="11" t="b">
        <f t="shared" si="643"/>
        <v>0</v>
      </c>
    </row>
    <row r="4271" spans="34:44" x14ac:dyDescent="0.2">
      <c r="AH4271">
        <v>6783581</v>
      </c>
      <c r="AI4271" s="10" t="s">
        <v>6417</v>
      </c>
      <c r="AJ4271">
        <v>157399</v>
      </c>
      <c r="AK4271" t="s">
        <v>4371</v>
      </c>
      <c r="AL4271">
        <v>0</v>
      </c>
      <c r="AM4271">
        <v>5</v>
      </c>
      <c r="AN4271" s="11">
        <f>VLOOKUP(TRIM(AK4271),[1]Sheet1!$V:$W,2,FALSE)</f>
        <v>0</v>
      </c>
      <c r="AO4271" s="11">
        <f t="shared" si="641"/>
        <v>0</v>
      </c>
      <c r="AP4271" s="10">
        <f t="shared" si="642"/>
        <v>0</v>
      </c>
      <c r="AQ4271" s="10"/>
      <c r="AR4271" s="11" t="b">
        <f t="shared" si="643"/>
        <v>0</v>
      </c>
    </row>
    <row r="4272" spans="34:44" x14ac:dyDescent="0.2">
      <c r="AH4272">
        <v>7338864</v>
      </c>
      <c r="AI4272" s="10" t="s">
        <v>6709</v>
      </c>
      <c r="AJ4272">
        <v>157025</v>
      </c>
      <c r="AK4272" t="s">
        <v>276</v>
      </c>
      <c r="AL4272">
        <v>5</v>
      </c>
      <c r="AM4272">
        <v>10</v>
      </c>
      <c r="AN4272" s="11">
        <f>VLOOKUP(TRIM(AK4272),[1]Sheet1!$V:$W,2,FALSE)</f>
        <v>0.62649999999999995</v>
      </c>
      <c r="AO4272" s="11">
        <f t="shared" si="641"/>
        <v>0.62649999999999995</v>
      </c>
      <c r="AP4272" s="10">
        <f t="shared" si="642"/>
        <v>6.2649999999999997</v>
      </c>
      <c r="AQ4272" s="10"/>
      <c r="AR4272" s="11" t="b">
        <f t="shared" si="643"/>
        <v>0</v>
      </c>
    </row>
    <row r="4273" spans="34:44" x14ac:dyDescent="0.2">
      <c r="AH4273">
        <v>6784250</v>
      </c>
      <c r="AI4273" s="10" t="s">
        <v>6201</v>
      </c>
      <c r="AJ4273">
        <v>157400</v>
      </c>
      <c r="AK4273" t="s">
        <v>988</v>
      </c>
      <c r="AL4273">
        <v>0</v>
      </c>
      <c r="AM4273">
        <v>2</v>
      </c>
      <c r="AN4273" s="11">
        <f>VLOOKUP(TRIM(AK4273),[1]Sheet1!$V:$W,2,FALSE)</f>
        <v>0</v>
      </c>
      <c r="AO4273" s="11">
        <f t="shared" si="641"/>
        <v>0</v>
      </c>
      <c r="AP4273" s="10">
        <f t="shared" si="642"/>
        <v>0</v>
      </c>
      <c r="AQ4273" s="10"/>
      <c r="AR4273" s="11" t="b">
        <f t="shared" si="643"/>
        <v>0</v>
      </c>
    </row>
    <row r="4274" spans="34:44" x14ac:dyDescent="0.2">
      <c r="AH4274">
        <v>6784250</v>
      </c>
      <c r="AI4274" s="10" t="s">
        <v>6201</v>
      </c>
      <c r="AJ4274">
        <v>157401</v>
      </c>
      <c r="AK4274" t="s">
        <v>990</v>
      </c>
      <c r="AL4274">
        <v>0</v>
      </c>
      <c r="AM4274">
        <v>2</v>
      </c>
      <c r="AN4274" s="11">
        <f>VLOOKUP(TRIM(AK4274),[1]Sheet1!$V:$W,2,FALSE)</f>
        <v>6.3549179999999997E-2</v>
      </c>
      <c r="AO4274" s="11">
        <f t="shared" si="641"/>
        <v>6.3549179999999997E-2</v>
      </c>
      <c r="AP4274" s="10">
        <f t="shared" si="642"/>
        <v>0.12709835999999999</v>
      </c>
      <c r="AQ4274" s="10"/>
      <c r="AR4274" s="11" t="b">
        <f t="shared" si="643"/>
        <v>0</v>
      </c>
    </row>
    <row r="4275" spans="34:44" x14ac:dyDescent="0.2">
      <c r="AH4275">
        <v>7338864</v>
      </c>
      <c r="AI4275" s="10" t="s">
        <v>6709</v>
      </c>
      <c r="AJ4275">
        <v>157025</v>
      </c>
      <c r="AK4275" t="s">
        <v>278</v>
      </c>
      <c r="AL4275">
        <v>5</v>
      </c>
      <c r="AM4275">
        <v>3</v>
      </c>
      <c r="AN4275" s="11">
        <f>VLOOKUP(TRIM(AK4275),[1]Sheet1!$V:$W,2,FALSE)</f>
        <v>0.62649999999999995</v>
      </c>
      <c r="AO4275" s="11">
        <f t="shared" si="641"/>
        <v>0.62649999999999995</v>
      </c>
      <c r="AP4275" s="10">
        <f t="shared" si="642"/>
        <v>1.8794999999999997</v>
      </c>
      <c r="AQ4275" s="10"/>
      <c r="AR4275" s="11" t="b">
        <f t="shared" si="643"/>
        <v>0</v>
      </c>
    </row>
    <row r="4276" spans="34:44" x14ac:dyDescent="0.2">
      <c r="AH4276">
        <v>6784250</v>
      </c>
      <c r="AI4276" s="10" t="s">
        <v>6201</v>
      </c>
      <c r="AJ4276">
        <v>157402</v>
      </c>
      <c r="AK4276" t="s">
        <v>4418</v>
      </c>
      <c r="AL4276">
        <v>0</v>
      </c>
      <c r="AM4276">
        <v>24</v>
      </c>
      <c r="AN4276" s="11">
        <f>VLOOKUP(TRIM(AK4276),[1]Sheet1!$V:$W,2,FALSE)</f>
        <v>0</v>
      </c>
      <c r="AO4276" s="11">
        <f t="shared" si="641"/>
        <v>0</v>
      </c>
      <c r="AP4276" s="10">
        <f t="shared" si="642"/>
        <v>0</v>
      </c>
      <c r="AQ4276" s="10"/>
      <c r="AR4276" s="11" t="b">
        <f t="shared" si="643"/>
        <v>0</v>
      </c>
    </row>
    <row r="4277" spans="34:44" x14ac:dyDescent="0.2">
      <c r="AH4277">
        <v>6784250</v>
      </c>
      <c r="AI4277" s="10" t="s">
        <v>6201</v>
      </c>
      <c r="AJ4277">
        <v>157403</v>
      </c>
      <c r="AK4277" t="s">
        <v>4409</v>
      </c>
      <c r="AL4277">
        <v>0</v>
      </c>
      <c r="AM4277">
        <v>14</v>
      </c>
      <c r="AN4277" s="11">
        <f>VLOOKUP(TRIM(AK4277),[1]Sheet1!$V:$W,2,FALSE)</f>
        <v>0</v>
      </c>
      <c r="AO4277" s="11">
        <f t="shared" si="641"/>
        <v>0</v>
      </c>
      <c r="AP4277" s="10">
        <f t="shared" si="642"/>
        <v>0</v>
      </c>
      <c r="AQ4277" s="10"/>
      <c r="AR4277" s="11" t="b">
        <f t="shared" si="643"/>
        <v>0</v>
      </c>
    </row>
    <row r="4278" spans="34:44" x14ac:dyDescent="0.2">
      <c r="AH4278">
        <v>7338864</v>
      </c>
      <c r="AI4278" s="10" t="s">
        <v>6709</v>
      </c>
      <c r="AJ4278">
        <v>157025</v>
      </c>
      <c r="AK4278" t="s">
        <v>280</v>
      </c>
      <c r="AL4278">
        <v>5</v>
      </c>
      <c r="AM4278">
        <v>2</v>
      </c>
      <c r="AN4278" s="11">
        <f>VLOOKUP(TRIM(AK4278),[1]Sheet1!$V:$W,2,FALSE)</f>
        <v>0.623</v>
      </c>
      <c r="AO4278" s="11">
        <f t="shared" si="641"/>
        <v>0.623</v>
      </c>
      <c r="AP4278" s="10">
        <f t="shared" si="642"/>
        <v>1.246</v>
      </c>
      <c r="AQ4278" s="10"/>
      <c r="AR4278" s="11" t="b">
        <f t="shared" si="643"/>
        <v>0</v>
      </c>
    </row>
    <row r="4279" spans="34:44" x14ac:dyDescent="0.2">
      <c r="AH4279">
        <v>6783581</v>
      </c>
      <c r="AI4279" s="10" t="s">
        <v>6417</v>
      </c>
      <c r="AJ4279">
        <v>157404</v>
      </c>
      <c r="AK4279" t="s">
        <v>4377</v>
      </c>
      <c r="AL4279">
        <v>0</v>
      </c>
      <c r="AM4279">
        <v>7</v>
      </c>
      <c r="AN4279" s="11">
        <f>VLOOKUP(TRIM(AK4279),[1]Sheet1!$V:$W,2,FALSE)</f>
        <v>0</v>
      </c>
      <c r="AO4279" s="11">
        <f t="shared" si="641"/>
        <v>0</v>
      </c>
      <c r="AP4279" s="10">
        <f t="shared" si="642"/>
        <v>0</v>
      </c>
      <c r="AQ4279" s="10"/>
      <c r="AR4279" s="11" t="b">
        <f t="shared" si="643"/>
        <v>0</v>
      </c>
    </row>
    <row r="4280" spans="34:44" x14ac:dyDescent="0.2">
      <c r="AH4280">
        <v>7338864</v>
      </c>
      <c r="AI4280" s="10" t="s">
        <v>6709</v>
      </c>
      <c r="AJ4280">
        <v>157025</v>
      </c>
      <c r="AK4280" t="s">
        <v>282</v>
      </c>
      <c r="AL4280">
        <v>5</v>
      </c>
      <c r="AM4280">
        <v>6</v>
      </c>
      <c r="AN4280" s="11">
        <f>VLOOKUP(TRIM(AK4280),[1]Sheet1!$V:$W,2,FALSE)</f>
        <v>0.623</v>
      </c>
      <c r="AO4280" s="11">
        <f t="shared" si="641"/>
        <v>0.623</v>
      </c>
      <c r="AP4280" s="10">
        <f t="shared" si="642"/>
        <v>3.738</v>
      </c>
      <c r="AQ4280" s="10"/>
      <c r="AR4280" s="11" t="b">
        <f t="shared" si="643"/>
        <v>0</v>
      </c>
    </row>
    <row r="4281" spans="34:44" x14ac:dyDescent="0.2">
      <c r="AH4281">
        <v>6784250</v>
      </c>
      <c r="AI4281" s="10" t="s">
        <v>6201</v>
      </c>
      <c r="AJ4281">
        <v>157405</v>
      </c>
      <c r="AK4281" t="s">
        <v>4432</v>
      </c>
      <c r="AL4281">
        <v>0</v>
      </c>
      <c r="AM4281">
        <v>8</v>
      </c>
      <c r="AN4281" s="11">
        <f>VLOOKUP(TRIM(AK4281),[1]Sheet1!$V:$W,2,FALSE)</f>
        <v>0</v>
      </c>
      <c r="AO4281" s="11">
        <f t="shared" si="641"/>
        <v>0</v>
      </c>
      <c r="AP4281" s="10">
        <f t="shared" si="642"/>
        <v>0</v>
      </c>
      <c r="AQ4281" s="10"/>
      <c r="AR4281" s="11" t="b">
        <f t="shared" si="643"/>
        <v>0</v>
      </c>
    </row>
    <row r="4282" spans="34:44" x14ac:dyDescent="0.2">
      <c r="AH4282">
        <v>7338864</v>
      </c>
      <c r="AI4282" s="10" t="s">
        <v>6709</v>
      </c>
      <c r="AJ4282">
        <v>157025</v>
      </c>
      <c r="AK4282" t="s">
        <v>284</v>
      </c>
      <c r="AL4282">
        <v>5</v>
      </c>
      <c r="AM4282">
        <v>1</v>
      </c>
      <c r="AN4282" s="11">
        <f>VLOOKUP(TRIM(AK4282),[1]Sheet1!$V:$W,2,FALSE)</f>
        <v>0.62649999999999995</v>
      </c>
      <c r="AO4282" s="11">
        <f t="shared" si="641"/>
        <v>0.62649999999999995</v>
      </c>
      <c r="AP4282" s="10">
        <f t="shared" si="642"/>
        <v>0.62649999999999995</v>
      </c>
      <c r="AQ4282" s="10"/>
      <c r="AR4282" s="11" t="b">
        <f t="shared" si="643"/>
        <v>0</v>
      </c>
    </row>
    <row r="4283" spans="34:44" x14ac:dyDescent="0.2">
      <c r="AH4283">
        <v>6784250</v>
      </c>
      <c r="AI4283" s="10" t="s">
        <v>6201</v>
      </c>
      <c r="AJ4283">
        <v>157406</v>
      </c>
      <c r="AK4283" t="s">
        <v>4287</v>
      </c>
      <c r="AL4283">
        <v>0</v>
      </c>
      <c r="AM4283">
        <v>10</v>
      </c>
      <c r="AN4283" s="11">
        <f>VLOOKUP(TRIM(AK4283),[1]Sheet1!$V:$W,2,FALSE)</f>
        <v>0</v>
      </c>
      <c r="AO4283" s="11">
        <f t="shared" si="641"/>
        <v>0</v>
      </c>
      <c r="AP4283" s="10">
        <f t="shared" si="642"/>
        <v>0</v>
      </c>
      <c r="AQ4283" s="10"/>
      <c r="AR4283" s="11" t="b">
        <f t="shared" si="643"/>
        <v>0</v>
      </c>
    </row>
    <row r="4284" spans="34:44" x14ac:dyDescent="0.2">
      <c r="AH4284">
        <v>7338864</v>
      </c>
      <c r="AI4284" s="10" t="s">
        <v>6709</v>
      </c>
      <c r="AJ4284">
        <v>157025</v>
      </c>
      <c r="AK4284" t="s">
        <v>286</v>
      </c>
      <c r="AL4284">
        <v>5</v>
      </c>
      <c r="AM4284">
        <v>3</v>
      </c>
      <c r="AN4284" s="11">
        <f>VLOOKUP(TRIM(AK4284),[1]Sheet1!$V:$W,2,FALSE)</f>
        <v>0.62649999999999995</v>
      </c>
      <c r="AO4284" s="11">
        <f t="shared" si="641"/>
        <v>0.62649999999999995</v>
      </c>
      <c r="AP4284" s="10">
        <f t="shared" si="642"/>
        <v>1.8794999999999997</v>
      </c>
      <c r="AQ4284" s="10"/>
      <c r="AR4284" s="11" t="b">
        <f t="shared" si="643"/>
        <v>0</v>
      </c>
    </row>
    <row r="4285" spans="34:44" x14ac:dyDescent="0.2">
      <c r="AH4285">
        <v>6784250</v>
      </c>
      <c r="AI4285" s="10" t="s">
        <v>6201</v>
      </c>
      <c r="AJ4285">
        <v>157407</v>
      </c>
      <c r="AK4285" t="s">
        <v>4400</v>
      </c>
      <c r="AL4285">
        <v>0</v>
      </c>
      <c r="AM4285">
        <v>5</v>
      </c>
      <c r="AN4285" s="11">
        <f>VLOOKUP(TRIM(AK4285),[1]Sheet1!$V:$W,2,FALSE)</f>
        <v>0</v>
      </c>
      <c r="AO4285" s="11">
        <f t="shared" si="641"/>
        <v>0</v>
      </c>
      <c r="AP4285" s="10">
        <f t="shared" si="642"/>
        <v>0</v>
      </c>
      <c r="AQ4285" s="10"/>
      <c r="AR4285" s="11" t="b">
        <f t="shared" si="643"/>
        <v>0</v>
      </c>
    </row>
    <row r="4286" spans="34:44" x14ac:dyDescent="0.2">
      <c r="AH4286">
        <v>6784250</v>
      </c>
      <c r="AI4286" s="10" t="s">
        <v>6201</v>
      </c>
      <c r="AJ4286">
        <v>157408</v>
      </c>
      <c r="AK4286" t="s">
        <v>3721</v>
      </c>
      <c r="AL4286">
        <v>0</v>
      </c>
      <c r="AM4286">
        <v>9</v>
      </c>
      <c r="AN4286" s="11">
        <f>VLOOKUP(TRIM(AK4286),[1]Sheet1!$V:$W,2,FALSE)</f>
        <v>0</v>
      </c>
      <c r="AO4286" s="11">
        <f t="shared" si="641"/>
        <v>0</v>
      </c>
      <c r="AP4286" s="10">
        <f t="shared" si="642"/>
        <v>0</v>
      </c>
      <c r="AQ4286" s="10"/>
      <c r="AR4286" s="11" t="b">
        <f t="shared" si="643"/>
        <v>0</v>
      </c>
    </row>
    <row r="4287" spans="34:44" x14ac:dyDescent="0.2">
      <c r="AH4287">
        <v>6784250</v>
      </c>
      <c r="AI4287" s="10" t="s">
        <v>6201</v>
      </c>
      <c r="AJ4287">
        <v>157409</v>
      </c>
      <c r="AK4287" t="s">
        <v>4424</v>
      </c>
      <c r="AL4287">
        <v>0</v>
      </c>
      <c r="AM4287">
        <v>2</v>
      </c>
      <c r="AN4287" s="11">
        <f>VLOOKUP(TRIM(AK4287),[1]Sheet1!$V:$W,2,FALSE)</f>
        <v>0</v>
      </c>
      <c r="AO4287" s="11">
        <f t="shared" si="641"/>
        <v>0</v>
      </c>
      <c r="AP4287" s="10">
        <f t="shared" si="642"/>
        <v>0</v>
      </c>
      <c r="AQ4287" s="10"/>
      <c r="AR4287" s="11" t="b">
        <f t="shared" si="643"/>
        <v>0</v>
      </c>
    </row>
    <row r="4288" spans="34:44" x14ac:dyDescent="0.2">
      <c r="AH4288">
        <v>7338864</v>
      </c>
      <c r="AI4288" s="10" t="s">
        <v>6709</v>
      </c>
      <c r="AJ4288">
        <v>157025</v>
      </c>
      <c r="AK4288" t="s">
        <v>288</v>
      </c>
      <c r="AL4288">
        <v>5</v>
      </c>
      <c r="AM4288">
        <v>2</v>
      </c>
      <c r="AN4288" s="11">
        <f>VLOOKUP(TRIM(AK4288),[1]Sheet1!$V:$W,2,FALSE)</f>
        <v>0.62649999999999995</v>
      </c>
      <c r="AO4288" s="11">
        <f t="shared" si="641"/>
        <v>0.62649999999999995</v>
      </c>
      <c r="AP4288" s="10">
        <f t="shared" si="642"/>
        <v>1.2529999999999999</v>
      </c>
      <c r="AQ4288" s="10"/>
      <c r="AR4288" s="11" t="b">
        <f t="shared" si="643"/>
        <v>0</v>
      </c>
    </row>
    <row r="4289" spans="34:44" x14ac:dyDescent="0.2">
      <c r="AH4289">
        <v>6784250</v>
      </c>
      <c r="AI4289" s="10" t="s">
        <v>6201</v>
      </c>
      <c r="AJ4289">
        <v>157410</v>
      </c>
      <c r="AK4289" t="s">
        <v>3826</v>
      </c>
      <c r="AL4289">
        <v>0</v>
      </c>
      <c r="AM4289">
        <v>1.18</v>
      </c>
      <c r="AN4289" s="11">
        <f>VLOOKUP(TRIM(AK4289),[1]Sheet1!$V:$W,2,FALSE)</f>
        <v>0</v>
      </c>
      <c r="AO4289" s="11">
        <f t="shared" si="641"/>
        <v>0</v>
      </c>
      <c r="AP4289" s="10">
        <f t="shared" si="642"/>
        <v>0</v>
      </c>
      <c r="AQ4289" s="10"/>
      <c r="AR4289" s="11" t="b">
        <f t="shared" si="643"/>
        <v>0</v>
      </c>
    </row>
    <row r="4290" spans="34:44" x14ac:dyDescent="0.2">
      <c r="AH4290">
        <v>6784250</v>
      </c>
      <c r="AI4290" s="10" t="s">
        <v>6201</v>
      </c>
      <c r="AJ4290">
        <v>157411</v>
      </c>
      <c r="AK4290" t="s">
        <v>4445</v>
      </c>
      <c r="AL4290">
        <v>0</v>
      </c>
      <c r="AM4290">
        <v>8</v>
      </c>
      <c r="AN4290" s="11">
        <f>VLOOKUP(TRIM(AK4290),[1]Sheet1!$V:$W,2,FALSE)</f>
        <v>0</v>
      </c>
      <c r="AO4290" s="11">
        <f t="shared" si="641"/>
        <v>0</v>
      </c>
      <c r="AP4290" s="10">
        <f t="shared" si="642"/>
        <v>0</v>
      </c>
      <c r="AQ4290" s="10"/>
      <c r="AR4290" s="11" t="b">
        <f t="shared" si="643"/>
        <v>0</v>
      </c>
    </row>
    <row r="4291" spans="34:44" x14ac:dyDescent="0.2">
      <c r="AH4291">
        <v>7338864</v>
      </c>
      <c r="AI4291" s="10" t="s">
        <v>6709</v>
      </c>
      <c r="AJ4291">
        <v>157025</v>
      </c>
      <c r="AK4291" t="s">
        <v>290</v>
      </c>
      <c r="AL4291">
        <v>5</v>
      </c>
      <c r="AM4291">
        <v>10</v>
      </c>
      <c r="AN4291" s="11">
        <f>VLOOKUP(TRIM(AK4291),[1]Sheet1!$V:$W,2,FALSE)</f>
        <v>0.62649999999999995</v>
      </c>
      <c r="AO4291" s="11">
        <f t="shared" ref="AO4291:AO4354" si="644">IF(ISNA(AN4291),0,AN4291)</f>
        <v>0.62649999999999995</v>
      </c>
      <c r="AP4291" s="10">
        <f t="shared" ref="AP4291:AP4354" si="645">AO4291*AM4291</f>
        <v>6.2649999999999997</v>
      </c>
      <c r="AQ4291" s="10"/>
      <c r="AR4291" s="11" t="b">
        <f t="shared" ref="AR4291:AR4354" si="646">ABS(AY4291)&gt;ABS(AX4291)</f>
        <v>0</v>
      </c>
    </row>
    <row r="4292" spans="34:44" x14ac:dyDescent="0.2">
      <c r="AH4292">
        <v>6784250</v>
      </c>
      <c r="AI4292" s="10" t="s">
        <v>6201</v>
      </c>
      <c r="AJ4292">
        <v>157412</v>
      </c>
      <c r="AK4292" t="s">
        <v>4468</v>
      </c>
      <c r="AL4292">
        <v>0</v>
      </c>
      <c r="AM4292">
        <v>8</v>
      </c>
      <c r="AN4292" s="11">
        <f>VLOOKUP(TRIM(AK4292),[1]Sheet1!$V:$W,2,FALSE)</f>
        <v>0</v>
      </c>
      <c r="AO4292" s="11">
        <f t="shared" si="644"/>
        <v>0</v>
      </c>
      <c r="AP4292" s="10">
        <f t="shared" si="645"/>
        <v>0</v>
      </c>
      <c r="AQ4292" s="10"/>
      <c r="AR4292" s="11" t="b">
        <f t="shared" si="646"/>
        <v>0</v>
      </c>
    </row>
    <row r="4293" spans="34:44" x14ac:dyDescent="0.2">
      <c r="AH4293">
        <v>7338864</v>
      </c>
      <c r="AI4293" s="10" t="s">
        <v>6709</v>
      </c>
      <c r="AJ4293">
        <v>157025</v>
      </c>
      <c r="AK4293" t="s">
        <v>292</v>
      </c>
      <c r="AL4293">
        <v>5</v>
      </c>
      <c r="AM4293">
        <v>1</v>
      </c>
      <c r="AN4293" s="11">
        <f>VLOOKUP(TRIM(AK4293),[1]Sheet1!$V:$W,2,FALSE)</f>
        <v>0.39114200000000005</v>
      </c>
      <c r="AO4293" s="11">
        <f t="shared" si="644"/>
        <v>0.39114200000000005</v>
      </c>
      <c r="AP4293" s="10">
        <f t="shared" si="645"/>
        <v>0.39114200000000005</v>
      </c>
      <c r="AQ4293" s="10"/>
      <c r="AR4293" s="11" t="b">
        <f t="shared" si="646"/>
        <v>0</v>
      </c>
    </row>
    <row r="4294" spans="34:44" x14ac:dyDescent="0.2">
      <c r="AH4294">
        <v>7648896</v>
      </c>
      <c r="AI4294" s="10" t="s">
        <v>6710</v>
      </c>
      <c r="AJ4294">
        <v>157026</v>
      </c>
      <c r="AK4294" t="s">
        <v>302</v>
      </c>
      <c r="AL4294">
        <v>1</v>
      </c>
      <c r="AM4294">
        <v>1</v>
      </c>
      <c r="AN4294" s="11" t="e">
        <f>VLOOKUP(TRIM(AK4294),[1]Sheet1!$V:$W,2,FALSE)</f>
        <v>#N/A</v>
      </c>
      <c r="AO4294" s="11">
        <f t="shared" si="644"/>
        <v>0</v>
      </c>
      <c r="AP4294" s="10">
        <f t="shared" si="645"/>
        <v>0</v>
      </c>
      <c r="AQ4294" s="10"/>
      <c r="AR4294" s="11" t="b">
        <f t="shared" si="646"/>
        <v>0</v>
      </c>
    </row>
    <row r="4295" spans="34:44" x14ac:dyDescent="0.2">
      <c r="AH4295">
        <v>7465515</v>
      </c>
      <c r="AI4295" s="10" t="s">
        <v>6246</v>
      </c>
      <c r="AJ4295">
        <v>157413</v>
      </c>
      <c r="AK4295" t="s">
        <v>2628</v>
      </c>
      <c r="AL4295">
        <v>0</v>
      </c>
      <c r="AM4295">
        <v>2160</v>
      </c>
      <c r="AN4295" s="11">
        <f>VLOOKUP(TRIM(AK4295),[1]Sheet1!$V:$W,2,FALSE)</f>
        <v>0</v>
      </c>
      <c r="AO4295" s="11">
        <f t="shared" si="644"/>
        <v>0</v>
      </c>
      <c r="AP4295" s="10">
        <f t="shared" si="645"/>
        <v>0</v>
      </c>
      <c r="AQ4295" s="10"/>
      <c r="AR4295" s="11" t="b">
        <f t="shared" si="646"/>
        <v>0</v>
      </c>
    </row>
    <row r="4296" spans="34:44" x14ac:dyDescent="0.2">
      <c r="AH4296">
        <v>7465515</v>
      </c>
      <c r="AI4296" s="10" t="s">
        <v>6246</v>
      </c>
      <c r="AJ4296">
        <v>157414</v>
      </c>
      <c r="AK4296" t="s">
        <v>5157</v>
      </c>
      <c r="AL4296">
        <v>0</v>
      </c>
      <c r="AM4296">
        <v>1020</v>
      </c>
      <c r="AN4296" s="11">
        <f>VLOOKUP(TRIM(AK4296),[1]Sheet1!$V:$W,2,FALSE)</f>
        <v>0</v>
      </c>
      <c r="AO4296" s="11">
        <f t="shared" si="644"/>
        <v>0</v>
      </c>
      <c r="AP4296" s="10">
        <f t="shared" si="645"/>
        <v>0</v>
      </c>
      <c r="AQ4296" s="10"/>
      <c r="AR4296" s="11" t="b">
        <f t="shared" si="646"/>
        <v>0</v>
      </c>
    </row>
    <row r="4297" spans="34:44" x14ac:dyDescent="0.2">
      <c r="AH4297">
        <v>7648896</v>
      </c>
      <c r="AI4297" s="10" t="s">
        <v>6710</v>
      </c>
      <c r="AJ4297">
        <v>157026</v>
      </c>
      <c r="AK4297" t="s">
        <v>300</v>
      </c>
      <c r="AL4297">
        <v>1</v>
      </c>
      <c r="AM4297">
        <v>1</v>
      </c>
      <c r="AN4297" s="11" t="e">
        <f>VLOOKUP(TRIM(AK4297),[1]Sheet1!$V:$W,2,FALSE)</f>
        <v>#N/A</v>
      </c>
      <c r="AO4297" s="11">
        <f t="shared" si="644"/>
        <v>0</v>
      </c>
      <c r="AP4297" s="10">
        <f t="shared" si="645"/>
        <v>0</v>
      </c>
      <c r="AQ4297" s="10"/>
      <c r="AR4297" s="11" t="b">
        <f t="shared" si="646"/>
        <v>0</v>
      </c>
    </row>
    <row r="4298" spans="34:44" x14ac:dyDescent="0.2">
      <c r="AH4298">
        <v>6794235</v>
      </c>
      <c r="AI4298" s="10" t="s">
        <v>6488</v>
      </c>
      <c r="AJ4298">
        <v>157415</v>
      </c>
      <c r="AK4298" t="s">
        <v>5924</v>
      </c>
      <c r="AL4298">
        <v>0</v>
      </c>
      <c r="AM4298">
        <v>90</v>
      </c>
      <c r="AN4298" s="11" t="e">
        <f>VLOOKUP(TRIM(AK4298),[1]Sheet1!$V:$W,2,FALSE)</f>
        <v>#N/A</v>
      </c>
      <c r="AO4298" s="11">
        <f t="shared" si="644"/>
        <v>0</v>
      </c>
      <c r="AP4298" s="10">
        <f t="shared" si="645"/>
        <v>0</v>
      </c>
      <c r="AQ4298" s="10"/>
      <c r="AR4298" s="11" t="b">
        <f t="shared" si="646"/>
        <v>0</v>
      </c>
    </row>
    <row r="4299" spans="34:44" x14ac:dyDescent="0.2">
      <c r="AH4299">
        <v>6794235</v>
      </c>
      <c r="AI4299" s="10" t="s">
        <v>6488</v>
      </c>
      <c r="AJ4299">
        <v>157415</v>
      </c>
      <c r="AK4299" t="s">
        <v>4548</v>
      </c>
      <c r="AL4299">
        <v>0</v>
      </c>
      <c r="AM4299">
        <v>2307</v>
      </c>
      <c r="AN4299" s="11">
        <f>VLOOKUP(TRIM(AK4299),[1]Sheet1!$V:$W,2,FALSE)</f>
        <v>0</v>
      </c>
      <c r="AO4299" s="11">
        <f t="shared" si="644"/>
        <v>0</v>
      </c>
      <c r="AP4299" s="10">
        <f t="shared" si="645"/>
        <v>0</v>
      </c>
      <c r="AQ4299" s="10"/>
      <c r="AR4299" s="11" t="b">
        <f t="shared" si="646"/>
        <v>0</v>
      </c>
    </row>
    <row r="4300" spans="34:44" x14ac:dyDescent="0.2">
      <c r="AH4300">
        <v>7648896</v>
      </c>
      <c r="AI4300" s="10" t="s">
        <v>6710</v>
      </c>
      <c r="AJ4300">
        <v>157026</v>
      </c>
      <c r="AK4300" t="s">
        <v>4988</v>
      </c>
      <c r="AL4300">
        <v>1</v>
      </c>
      <c r="AM4300">
        <v>1</v>
      </c>
      <c r="AN4300" s="11" t="e">
        <f>VLOOKUP(TRIM(AK4300),[1]Sheet1!$V:$W,2,FALSE)</f>
        <v>#N/A</v>
      </c>
      <c r="AO4300" s="11">
        <f t="shared" si="644"/>
        <v>0</v>
      </c>
      <c r="AP4300" s="10">
        <f t="shared" si="645"/>
        <v>0</v>
      </c>
      <c r="AQ4300" s="10"/>
      <c r="AR4300" s="11" t="b">
        <f t="shared" si="646"/>
        <v>0</v>
      </c>
    </row>
    <row r="4301" spans="34:44" x14ac:dyDescent="0.2">
      <c r="AH4301">
        <v>7648896</v>
      </c>
      <c r="AI4301" s="10" t="s">
        <v>6710</v>
      </c>
      <c r="AJ4301">
        <v>157026</v>
      </c>
      <c r="AK4301" t="s">
        <v>296</v>
      </c>
      <c r="AL4301">
        <v>5</v>
      </c>
      <c r="AM4301">
        <v>1</v>
      </c>
      <c r="AN4301" s="11">
        <f>VLOOKUP(TRIM(AK4301),[1]Sheet1!$V:$W,2,FALSE)</f>
        <v>0.62649999999999995</v>
      </c>
      <c r="AO4301" s="11">
        <f t="shared" si="644"/>
        <v>0.62649999999999995</v>
      </c>
      <c r="AP4301" s="10">
        <f t="shared" si="645"/>
        <v>0.62649999999999995</v>
      </c>
      <c r="AQ4301" s="10"/>
      <c r="AR4301" s="11" t="b">
        <f t="shared" si="646"/>
        <v>0</v>
      </c>
    </row>
    <row r="4302" spans="34:44" x14ac:dyDescent="0.2">
      <c r="AH4302">
        <v>7648896</v>
      </c>
      <c r="AI4302" s="10" t="s">
        <v>6710</v>
      </c>
      <c r="AJ4302">
        <v>157026</v>
      </c>
      <c r="AK4302" t="s">
        <v>298</v>
      </c>
      <c r="AL4302">
        <v>5</v>
      </c>
      <c r="AM4302">
        <v>30</v>
      </c>
      <c r="AN4302" s="11">
        <f>VLOOKUP(TRIM(AK4302),[1]Sheet1!$V:$W,2,FALSE)</f>
        <v>8.6069999999999994E-2</v>
      </c>
      <c r="AO4302" s="11">
        <f t="shared" si="644"/>
        <v>8.6069999999999994E-2</v>
      </c>
      <c r="AP4302" s="10">
        <f t="shared" si="645"/>
        <v>2.5820999999999996</v>
      </c>
      <c r="AQ4302" s="10"/>
      <c r="AR4302" s="11" t="b">
        <f t="shared" si="646"/>
        <v>0</v>
      </c>
    </row>
    <row r="4303" spans="34:44" x14ac:dyDescent="0.2">
      <c r="AH4303">
        <v>7450820</v>
      </c>
      <c r="AI4303" s="10" t="s">
        <v>6294</v>
      </c>
      <c r="AJ4303">
        <v>157416</v>
      </c>
      <c r="AK4303" t="s">
        <v>3971</v>
      </c>
      <c r="AL4303">
        <v>0</v>
      </c>
      <c r="AM4303">
        <v>20</v>
      </c>
      <c r="AN4303" s="11">
        <f>VLOOKUP(TRIM(AK4303),[1]Sheet1!$V:$W,2,FALSE)</f>
        <v>0</v>
      </c>
      <c r="AO4303" s="11">
        <f t="shared" si="644"/>
        <v>0</v>
      </c>
      <c r="AP4303" s="10">
        <f t="shared" si="645"/>
        <v>0</v>
      </c>
      <c r="AQ4303" s="10"/>
      <c r="AR4303" s="11" t="b">
        <f t="shared" si="646"/>
        <v>0</v>
      </c>
    </row>
    <row r="4304" spans="34:44" x14ac:dyDescent="0.2">
      <c r="AH4304">
        <v>7450820</v>
      </c>
      <c r="AI4304" s="10" t="s">
        <v>6294</v>
      </c>
      <c r="AJ4304">
        <v>157416</v>
      </c>
      <c r="AK4304" t="s">
        <v>3969</v>
      </c>
      <c r="AL4304">
        <v>0</v>
      </c>
      <c r="AM4304">
        <v>10</v>
      </c>
      <c r="AN4304" s="11">
        <f>VLOOKUP(TRIM(AK4304),[1]Sheet1!$V:$W,2,FALSE)</f>
        <v>0</v>
      </c>
      <c r="AO4304" s="11">
        <f t="shared" si="644"/>
        <v>0</v>
      </c>
      <c r="AP4304" s="10">
        <f t="shared" si="645"/>
        <v>0</v>
      </c>
      <c r="AQ4304" s="10"/>
      <c r="AR4304" s="11" t="b">
        <f t="shared" si="646"/>
        <v>0</v>
      </c>
    </row>
    <row r="4305" spans="34:44" x14ac:dyDescent="0.2">
      <c r="AH4305">
        <v>6790179</v>
      </c>
      <c r="AI4305" s="10" t="s">
        <v>6270</v>
      </c>
      <c r="AJ4305">
        <v>157417</v>
      </c>
      <c r="AK4305" t="s">
        <v>5256</v>
      </c>
      <c r="AL4305">
        <v>0</v>
      </c>
      <c r="AM4305">
        <v>1100</v>
      </c>
      <c r="AN4305" s="11">
        <f>VLOOKUP(TRIM(AK4305),[1]Sheet1!$V:$W,2,FALSE)</f>
        <v>0</v>
      </c>
      <c r="AO4305" s="11">
        <f t="shared" si="644"/>
        <v>0</v>
      </c>
      <c r="AP4305" s="10">
        <f t="shared" si="645"/>
        <v>0</v>
      </c>
      <c r="AQ4305" s="10"/>
      <c r="AR4305" s="11" t="b">
        <f t="shared" si="646"/>
        <v>0</v>
      </c>
    </row>
    <row r="4306" spans="34:44" x14ac:dyDescent="0.2">
      <c r="AH4306">
        <v>6782872</v>
      </c>
      <c r="AI4306" s="10" t="s">
        <v>6260</v>
      </c>
      <c r="AJ4306">
        <v>157418</v>
      </c>
      <c r="AK4306" t="s">
        <v>5196</v>
      </c>
      <c r="AL4306">
        <v>1</v>
      </c>
      <c r="AM4306">
        <v>1</v>
      </c>
      <c r="AN4306" s="11" t="e">
        <f>VLOOKUP(TRIM(AK4306),[1]Sheet1!$V:$W,2,FALSE)</f>
        <v>#N/A</v>
      </c>
      <c r="AO4306" s="11">
        <f t="shared" si="644"/>
        <v>0</v>
      </c>
      <c r="AP4306" s="10">
        <f t="shared" si="645"/>
        <v>0</v>
      </c>
      <c r="AQ4306" s="10"/>
      <c r="AR4306" s="11" t="b">
        <f t="shared" si="646"/>
        <v>0</v>
      </c>
    </row>
    <row r="4307" spans="34:44" x14ac:dyDescent="0.2">
      <c r="AH4307">
        <v>7648896</v>
      </c>
      <c r="AI4307" s="10" t="s">
        <v>6710</v>
      </c>
      <c r="AJ4307">
        <v>157026</v>
      </c>
      <c r="AK4307" t="s">
        <v>304</v>
      </c>
      <c r="AL4307">
        <v>0</v>
      </c>
      <c r="AM4307">
        <v>2</v>
      </c>
      <c r="AN4307" s="11" t="e">
        <f>VLOOKUP(TRIM(AK4307),[1]Sheet1!$V:$W,2,FALSE)</f>
        <v>#N/A</v>
      </c>
      <c r="AO4307" s="11">
        <f t="shared" si="644"/>
        <v>0</v>
      </c>
      <c r="AP4307" s="10">
        <f t="shared" si="645"/>
        <v>0</v>
      </c>
      <c r="AQ4307" s="10"/>
      <c r="AR4307" s="11" t="b">
        <f t="shared" si="646"/>
        <v>0</v>
      </c>
    </row>
    <row r="4308" spans="34:44" x14ac:dyDescent="0.2">
      <c r="AH4308">
        <v>6795407</v>
      </c>
      <c r="AI4308" s="10" t="s">
        <v>6357</v>
      </c>
      <c r="AJ4308">
        <v>157027</v>
      </c>
      <c r="AK4308" t="s">
        <v>1853</v>
      </c>
      <c r="AL4308">
        <v>5</v>
      </c>
      <c r="AM4308">
        <v>3</v>
      </c>
      <c r="AN4308" s="11">
        <f>VLOOKUP(TRIM(AK4308),[1]Sheet1!$V:$W,2,FALSE)</f>
        <v>1.7520000000000001E-2</v>
      </c>
      <c r="AO4308" s="11">
        <f t="shared" si="644"/>
        <v>1.7520000000000001E-2</v>
      </c>
      <c r="AP4308" s="10">
        <f t="shared" si="645"/>
        <v>5.2560000000000003E-2</v>
      </c>
      <c r="AQ4308" s="10"/>
      <c r="AR4308" s="11" t="b">
        <f t="shared" si="646"/>
        <v>0</v>
      </c>
    </row>
    <row r="4309" spans="34:44" x14ac:dyDescent="0.2">
      <c r="AH4309">
        <v>6782872</v>
      </c>
      <c r="AI4309" s="10" t="s">
        <v>6260</v>
      </c>
      <c r="AJ4309">
        <v>157418</v>
      </c>
      <c r="AK4309" t="s">
        <v>5758</v>
      </c>
      <c r="AL4309">
        <v>1</v>
      </c>
      <c r="AM4309">
        <v>1</v>
      </c>
      <c r="AN4309" s="11" t="e">
        <f>VLOOKUP(TRIM(AK4309),[1]Sheet1!$V:$W,2,FALSE)</f>
        <v>#N/A</v>
      </c>
      <c r="AO4309" s="11">
        <f t="shared" si="644"/>
        <v>0</v>
      </c>
      <c r="AP4309" s="10">
        <f t="shared" si="645"/>
        <v>0</v>
      </c>
      <c r="AQ4309" s="10"/>
      <c r="AR4309" s="11" t="b">
        <f t="shared" si="646"/>
        <v>0</v>
      </c>
    </row>
    <row r="4310" spans="34:44" x14ac:dyDescent="0.2">
      <c r="AH4310">
        <v>6821716</v>
      </c>
      <c r="AI4310" s="10" t="s">
        <v>6711</v>
      </c>
      <c r="AJ4310">
        <v>157028</v>
      </c>
      <c r="AK4310" t="s">
        <v>311</v>
      </c>
      <c r="AL4310">
        <v>5</v>
      </c>
      <c r="AM4310">
        <v>100</v>
      </c>
      <c r="AN4310" s="11">
        <f>VLOOKUP(TRIM(AK4310),[1]Sheet1!$V:$W,2,FALSE)</f>
        <v>0.47053000000000006</v>
      </c>
      <c r="AO4310" s="11">
        <f t="shared" si="644"/>
        <v>0.47053000000000006</v>
      </c>
      <c r="AP4310" s="10">
        <f t="shared" si="645"/>
        <v>47.053000000000004</v>
      </c>
      <c r="AQ4310" s="10"/>
      <c r="AR4310" s="11" t="b">
        <f t="shared" si="646"/>
        <v>0</v>
      </c>
    </row>
    <row r="4311" spans="34:44" x14ac:dyDescent="0.2">
      <c r="AH4311">
        <v>6782872</v>
      </c>
      <c r="AI4311" s="10" t="s">
        <v>6260</v>
      </c>
      <c r="AJ4311">
        <v>157418</v>
      </c>
      <c r="AK4311" t="s">
        <v>5756</v>
      </c>
      <c r="AL4311">
        <v>1</v>
      </c>
      <c r="AM4311">
        <v>1</v>
      </c>
      <c r="AN4311" s="11" t="e">
        <f>VLOOKUP(TRIM(AK4311),[1]Sheet1!$V:$W,2,FALSE)</f>
        <v>#N/A</v>
      </c>
      <c r="AO4311" s="11">
        <f t="shared" si="644"/>
        <v>0</v>
      </c>
      <c r="AP4311" s="10">
        <f t="shared" si="645"/>
        <v>0</v>
      </c>
      <c r="AQ4311" s="10"/>
      <c r="AR4311" s="11" t="b">
        <f t="shared" si="646"/>
        <v>0</v>
      </c>
    </row>
    <row r="4312" spans="34:44" x14ac:dyDescent="0.2">
      <c r="AH4312">
        <v>6821716</v>
      </c>
      <c r="AI4312" s="10" t="s">
        <v>6711</v>
      </c>
      <c r="AJ4312">
        <v>157028</v>
      </c>
      <c r="AK4312" t="s">
        <v>313</v>
      </c>
      <c r="AL4312">
        <v>5</v>
      </c>
      <c r="AM4312">
        <v>40</v>
      </c>
      <c r="AN4312" s="11">
        <f>VLOOKUP(TRIM(AK4312),[1]Sheet1!$V:$W,2,FALSE)</f>
        <v>0.47053000000000006</v>
      </c>
      <c r="AO4312" s="11">
        <f t="shared" si="644"/>
        <v>0.47053000000000006</v>
      </c>
      <c r="AP4312" s="10">
        <f t="shared" si="645"/>
        <v>18.821200000000001</v>
      </c>
      <c r="AQ4312" s="10"/>
      <c r="AR4312" s="11" t="b">
        <f t="shared" si="646"/>
        <v>0</v>
      </c>
    </row>
    <row r="4313" spans="34:44" x14ac:dyDescent="0.2">
      <c r="AH4313">
        <v>6782872</v>
      </c>
      <c r="AI4313" s="10" t="s">
        <v>6260</v>
      </c>
      <c r="AJ4313">
        <v>157418</v>
      </c>
      <c r="AK4313" t="s">
        <v>5200</v>
      </c>
      <c r="AL4313">
        <v>1</v>
      </c>
      <c r="AM4313">
        <v>1</v>
      </c>
      <c r="AN4313" s="11" t="e">
        <f>VLOOKUP(TRIM(AK4313),[1]Sheet1!$V:$W,2,FALSE)</f>
        <v>#N/A</v>
      </c>
      <c r="AO4313" s="11">
        <f t="shared" si="644"/>
        <v>0</v>
      </c>
      <c r="AP4313" s="10">
        <f t="shared" si="645"/>
        <v>0</v>
      </c>
      <c r="AQ4313" s="10"/>
      <c r="AR4313" s="11" t="b">
        <f t="shared" si="646"/>
        <v>0</v>
      </c>
    </row>
    <row r="4314" spans="34:44" x14ac:dyDescent="0.2">
      <c r="AH4314">
        <v>6821716</v>
      </c>
      <c r="AI4314" s="10" t="s">
        <v>6711</v>
      </c>
      <c r="AJ4314">
        <v>157028</v>
      </c>
      <c r="AK4314" t="s">
        <v>315</v>
      </c>
      <c r="AL4314">
        <v>5</v>
      </c>
      <c r="AM4314">
        <v>40</v>
      </c>
      <c r="AN4314" s="11">
        <f>VLOOKUP(TRIM(AK4314),[1]Sheet1!$V:$W,2,FALSE)</f>
        <v>0.47053000000000006</v>
      </c>
      <c r="AO4314" s="11">
        <f t="shared" si="644"/>
        <v>0.47053000000000006</v>
      </c>
      <c r="AP4314" s="10">
        <f t="shared" si="645"/>
        <v>18.821200000000001</v>
      </c>
      <c r="AQ4314" s="10"/>
      <c r="AR4314" s="11" t="b">
        <f t="shared" si="646"/>
        <v>0</v>
      </c>
    </row>
    <row r="4315" spans="34:44" x14ac:dyDescent="0.2">
      <c r="AH4315">
        <v>6782872</v>
      </c>
      <c r="AI4315" s="10" t="s">
        <v>6260</v>
      </c>
      <c r="AJ4315">
        <v>157418</v>
      </c>
      <c r="AK4315" t="s">
        <v>5198</v>
      </c>
      <c r="AL4315">
        <v>1</v>
      </c>
      <c r="AM4315">
        <v>1</v>
      </c>
      <c r="AN4315" s="11" t="e">
        <f>VLOOKUP(TRIM(AK4315),[1]Sheet1!$V:$W,2,FALSE)</f>
        <v>#N/A</v>
      </c>
      <c r="AO4315" s="11">
        <f t="shared" si="644"/>
        <v>0</v>
      </c>
      <c r="AP4315" s="10">
        <f t="shared" si="645"/>
        <v>0</v>
      </c>
      <c r="AQ4315" s="10"/>
      <c r="AR4315" s="11" t="b">
        <f t="shared" si="646"/>
        <v>0</v>
      </c>
    </row>
    <row r="4316" spans="34:44" x14ac:dyDescent="0.2">
      <c r="AH4316">
        <v>6782872</v>
      </c>
      <c r="AI4316" s="10" t="s">
        <v>6260</v>
      </c>
      <c r="AJ4316">
        <v>157418</v>
      </c>
      <c r="AK4316" t="s">
        <v>5201</v>
      </c>
      <c r="AL4316">
        <v>1</v>
      </c>
      <c r="AM4316">
        <v>1</v>
      </c>
      <c r="AN4316" s="11" t="e">
        <f>VLOOKUP(TRIM(AK4316),[1]Sheet1!$V:$W,2,FALSE)</f>
        <v>#N/A</v>
      </c>
      <c r="AO4316" s="11">
        <f t="shared" si="644"/>
        <v>0</v>
      </c>
      <c r="AP4316" s="10">
        <f t="shared" si="645"/>
        <v>0</v>
      </c>
      <c r="AQ4316" s="10"/>
      <c r="AR4316" s="11" t="b">
        <f t="shared" si="646"/>
        <v>0</v>
      </c>
    </row>
    <row r="4317" spans="34:44" x14ac:dyDescent="0.2">
      <c r="AH4317">
        <v>6782872</v>
      </c>
      <c r="AI4317" s="10" t="s">
        <v>6260</v>
      </c>
      <c r="AJ4317">
        <v>157418</v>
      </c>
      <c r="AK4317" t="s">
        <v>5203</v>
      </c>
      <c r="AL4317">
        <v>1</v>
      </c>
      <c r="AM4317">
        <v>1</v>
      </c>
      <c r="AN4317" s="11" t="e">
        <f>VLOOKUP(TRIM(AK4317),[1]Sheet1!$V:$W,2,FALSE)</f>
        <v>#N/A</v>
      </c>
      <c r="AO4317" s="11">
        <f t="shared" si="644"/>
        <v>0</v>
      </c>
      <c r="AP4317" s="10">
        <f t="shared" si="645"/>
        <v>0</v>
      </c>
      <c r="AQ4317" s="10"/>
      <c r="AR4317" s="11" t="b">
        <f t="shared" si="646"/>
        <v>0</v>
      </c>
    </row>
    <row r="4318" spans="34:44" x14ac:dyDescent="0.2">
      <c r="AH4318">
        <v>6782872</v>
      </c>
      <c r="AI4318" s="10" t="s">
        <v>6260</v>
      </c>
      <c r="AJ4318">
        <v>157418</v>
      </c>
      <c r="AK4318" t="s">
        <v>5223</v>
      </c>
      <c r="AL4318">
        <v>1</v>
      </c>
      <c r="AM4318">
        <v>1</v>
      </c>
      <c r="AN4318" s="11" t="e">
        <f>VLOOKUP(TRIM(AK4318),[1]Sheet1!$V:$W,2,FALSE)</f>
        <v>#N/A</v>
      </c>
      <c r="AO4318" s="11">
        <f t="shared" si="644"/>
        <v>0</v>
      </c>
      <c r="AP4318" s="10">
        <f t="shared" si="645"/>
        <v>0</v>
      </c>
      <c r="AQ4318" s="10"/>
      <c r="AR4318" s="11" t="b">
        <f t="shared" si="646"/>
        <v>0</v>
      </c>
    </row>
    <row r="4319" spans="34:44" x14ac:dyDescent="0.2">
      <c r="AH4319">
        <v>6821716</v>
      </c>
      <c r="AI4319" s="10" t="s">
        <v>6711</v>
      </c>
      <c r="AJ4319">
        <v>157028</v>
      </c>
      <c r="AK4319" t="s">
        <v>310</v>
      </c>
      <c r="AL4319">
        <v>5</v>
      </c>
      <c r="AM4319">
        <v>100</v>
      </c>
      <c r="AN4319" s="11">
        <f>VLOOKUP(TRIM(AK4319),[1]Sheet1!$V:$W,2,FALSE)</f>
        <v>0.62649999999999995</v>
      </c>
      <c r="AO4319" s="11">
        <f t="shared" si="644"/>
        <v>0.62649999999999995</v>
      </c>
      <c r="AP4319" s="10">
        <f t="shared" si="645"/>
        <v>62.649999999999991</v>
      </c>
      <c r="AQ4319" s="10"/>
      <c r="AR4319" s="11" t="b">
        <f t="shared" si="646"/>
        <v>0</v>
      </c>
    </row>
    <row r="4320" spans="34:44" x14ac:dyDescent="0.2">
      <c r="AH4320">
        <v>6782872</v>
      </c>
      <c r="AI4320" s="10" t="s">
        <v>6260</v>
      </c>
      <c r="AJ4320">
        <v>157418</v>
      </c>
      <c r="AK4320" t="s">
        <v>5219</v>
      </c>
      <c r="AL4320">
        <v>1</v>
      </c>
      <c r="AM4320">
        <v>1</v>
      </c>
      <c r="AN4320" s="11" t="e">
        <f>VLOOKUP(TRIM(AK4320),[1]Sheet1!$V:$W,2,FALSE)</f>
        <v>#N/A</v>
      </c>
      <c r="AO4320" s="11">
        <f t="shared" si="644"/>
        <v>0</v>
      </c>
      <c r="AP4320" s="10">
        <f t="shared" si="645"/>
        <v>0</v>
      </c>
      <c r="AQ4320" s="10"/>
      <c r="AR4320" s="11" t="b">
        <f t="shared" si="646"/>
        <v>0</v>
      </c>
    </row>
    <row r="4321" spans="34:44" x14ac:dyDescent="0.2">
      <c r="AH4321">
        <v>6782872</v>
      </c>
      <c r="AI4321" s="10" t="s">
        <v>6260</v>
      </c>
      <c r="AJ4321">
        <v>157418</v>
      </c>
      <c r="AK4321" t="s">
        <v>5215</v>
      </c>
      <c r="AL4321">
        <v>1</v>
      </c>
      <c r="AM4321">
        <v>1</v>
      </c>
      <c r="AN4321" s="11" t="e">
        <f>VLOOKUP(TRIM(AK4321),[1]Sheet1!$V:$W,2,FALSE)</f>
        <v>#N/A</v>
      </c>
      <c r="AO4321" s="11">
        <f t="shared" si="644"/>
        <v>0</v>
      </c>
      <c r="AP4321" s="10">
        <f t="shared" si="645"/>
        <v>0</v>
      </c>
      <c r="AQ4321" s="10"/>
      <c r="AR4321" s="11" t="b">
        <f t="shared" si="646"/>
        <v>0</v>
      </c>
    </row>
    <row r="4322" spans="34:44" x14ac:dyDescent="0.2">
      <c r="AH4322">
        <v>6782957</v>
      </c>
      <c r="AI4322" s="10" t="s">
        <v>6358</v>
      </c>
      <c r="AJ4322">
        <v>157029</v>
      </c>
      <c r="AK4322" t="s">
        <v>4849</v>
      </c>
      <c r="AL4322">
        <v>5</v>
      </c>
      <c r="AM4322">
        <v>30000</v>
      </c>
      <c r="AN4322" s="11">
        <f>VLOOKUP(TRIM(AK4322),[1]Sheet1!$V:$W,2,FALSE)</f>
        <v>0</v>
      </c>
      <c r="AO4322" s="11">
        <f t="shared" si="644"/>
        <v>0</v>
      </c>
      <c r="AP4322" s="10">
        <f t="shared" si="645"/>
        <v>0</v>
      </c>
      <c r="AQ4322" s="10"/>
      <c r="AR4322" s="11" t="b">
        <f t="shared" si="646"/>
        <v>0</v>
      </c>
    </row>
    <row r="4323" spans="34:44" x14ac:dyDescent="0.2">
      <c r="AH4323">
        <v>6782872</v>
      </c>
      <c r="AI4323" s="10" t="s">
        <v>6260</v>
      </c>
      <c r="AJ4323">
        <v>157418</v>
      </c>
      <c r="AK4323" t="s">
        <v>5217</v>
      </c>
      <c r="AL4323">
        <v>1</v>
      </c>
      <c r="AM4323">
        <v>1</v>
      </c>
      <c r="AN4323" s="11" t="e">
        <f>VLOOKUP(TRIM(AK4323),[1]Sheet1!$V:$W,2,FALSE)</f>
        <v>#N/A</v>
      </c>
      <c r="AO4323" s="11">
        <f t="shared" si="644"/>
        <v>0</v>
      </c>
      <c r="AP4323" s="10">
        <f t="shared" si="645"/>
        <v>0</v>
      </c>
      <c r="AQ4323" s="10"/>
      <c r="AR4323" s="11" t="b">
        <f t="shared" si="646"/>
        <v>0</v>
      </c>
    </row>
    <row r="4324" spans="34:44" x14ac:dyDescent="0.2">
      <c r="AH4324">
        <v>6821716</v>
      </c>
      <c r="AI4324" s="10" t="s">
        <v>6711</v>
      </c>
      <c r="AJ4324">
        <v>157030</v>
      </c>
      <c r="AK4324" t="s">
        <v>311</v>
      </c>
      <c r="AL4324">
        <v>5</v>
      </c>
      <c r="AM4324">
        <v>100</v>
      </c>
      <c r="AN4324" s="11">
        <f>VLOOKUP(TRIM(AK4324),[1]Sheet1!$V:$W,2,FALSE)</f>
        <v>0.47053000000000006</v>
      </c>
      <c r="AO4324" s="11">
        <f t="shared" si="644"/>
        <v>0.47053000000000006</v>
      </c>
      <c r="AP4324" s="10">
        <f t="shared" si="645"/>
        <v>47.053000000000004</v>
      </c>
      <c r="AQ4324" s="10"/>
      <c r="AR4324" s="11" t="b">
        <f t="shared" si="646"/>
        <v>0</v>
      </c>
    </row>
    <row r="4325" spans="34:44" x14ac:dyDescent="0.2">
      <c r="AH4325">
        <v>6782872</v>
      </c>
      <c r="AI4325" s="10" t="s">
        <v>6260</v>
      </c>
      <c r="AJ4325">
        <v>157419</v>
      </c>
      <c r="AK4325" t="s">
        <v>5727</v>
      </c>
      <c r="AL4325">
        <v>1</v>
      </c>
      <c r="AM4325">
        <v>2</v>
      </c>
      <c r="AN4325" s="11" t="e">
        <f>VLOOKUP(TRIM(AK4325),[1]Sheet1!$V:$W,2,FALSE)</f>
        <v>#N/A</v>
      </c>
      <c r="AO4325" s="11">
        <f t="shared" si="644"/>
        <v>0</v>
      </c>
      <c r="AP4325" s="10">
        <f t="shared" si="645"/>
        <v>0</v>
      </c>
      <c r="AQ4325" s="10"/>
      <c r="AR4325" s="11" t="b">
        <f t="shared" si="646"/>
        <v>0</v>
      </c>
    </row>
    <row r="4326" spans="34:44" x14ac:dyDescent="0.2">
      <c r="AH4326">
        <v>7159337</v>
      </c>
      <c r="AI4326" s="10" t="s">
        <v>6485</v>
      </c>
      <c r="AJ4326">
        <v>157420</v>
      </c>
      <c r="AK4326" t="s">
        <v>3969</v>
      </c>
      <c r="AL4326">
        <v>0</v>
      </c>
      <c r="AM4326">
        <v>60</v>
      </c>
      <c r="AN4326" s="11">
        <f>VLOOKUP(TRIM(AK4326),[1]Sheet1!$V:$W,2,FALSE)</f>
        <v>0</v>
      </c>
      <c r="AO4326" s="11">
        <f t="shared" si="644"/>
        <v>0</v>
      </c>
      <c r="AP4326" s="10">
        <f t="shared" si="645"/>
        <v>0</v>
      </c>
      <c r="AQ4326" s="10"/>
      <c r="AR4326" s="11" t="b">
        <f t="shared" si="646"/>
        <v>0</v>
      </c>
    </row>
    <row r="4327" spans="34:44" x14ac:dyDescent="0.2">
      <c r="AH4327">
        <v>6821716</v>
      </c>
      <c r="AI4327" s="10" t="s">
        <v>6711</v>
      </c>
      <c r="AJ4327">
        <v>157030</v>
      </c>
      <c r="AK4327" t="s">
        <v>313</v>
      </c>
      <c r="AL4327">
        <v>5</v>
      </c>
      <c r="AM4327">
        <v>40</v>
      </c>
      <c r="AN4327" s="11">
        <f>VLOOKUP(TRIM(AK4327),[1]Sheet1!$V:$W,2,FALSE)</f>
        <v>0.47053000000000006</v>
      </c>
      <c r="AO4327" s="11">
        <f t="shared" si="644"/>
        <v>0.47053000000000006</v>
      </c>
      <c r="AP4327" s="10">
        <f t="shared" si="645"/>
        <v>18.821200000000001</v>
      </c>
      <c r="AQ4327" s="10"/>
      <c r="AR4327" s="11" t="b">
        <f t="shared" si="646"/>
        <v>0</v>
      </c>
    </row>
    <row r="4328" spans="34:44" x14ac:dyDescent="0.2">
      <c r="AH4328">
        <v>7159337</v>
      </c>
      <c r="AI4328" s="10" t="s">
        <v>6485</v>
      </c>
      <c r="AJ4328">
        <v>157420</v>
      </c>
      <c r="AK4328" t="s">
        <v>1012</v>
      </c>
      <c r="AL4328">
        <v>0</v>
      </c>
      <c r="AM4328">
        <v>10</v>
      </c>
      <c r="AN4328" s="11">
        <f>VLOOKUP(TRIM(AK4328),[1]Sheet1!$V:$W,2,FALSE)</f>
        <v>0</v>
      </c>
      <c r="AO4328" s="11">
        <f t="shared" si="644"/>
        <v>0</v>
      </c>
      <c r="AP4328" s="10">
        <f t="shared" si="645"/>
        <v>0</v>
      </c>
      <c r="AQ4328" s="10"/>
      <c r="AR4328" s="11" t="b">
        <f t="shared" si="646"/>
        <v>0</v>
      </c>
    </row>
    <row r="4329" spans="34:44" x14ac:dyDescent="0.2">
      <c r="AH4329">
        <v>6793966</v>
      </c>
      <c r="AI4329" s="10" t="s">
        <v>6295</v>
      </c>
      <c r="AJ4329">
        <v>157421</v>
      </c>
      <c r="AK4329" t="s">
        <v>3987</v>
      </c>
      <c r="AL4329">
        <v>0</v>
      </c>
      <c r="AM4329">
        <v>5000</v>
      </c>
      <c r="AN4329" s="11">
        <f>VLOOKUP(TRIM(AK4329),[1]Sheet1!$V:$W,2,FALSE)</f>
        <v>0</v>
      </c>
      <c r="AO4329" s="11">
        <f t="shared" si="644"/>
        <v>0</v>
      </c>
      <c r="AP4329" s="10">
        <f t="shared" si="645"/>
        <v>0</v>
      </c>
      <c r="AQ4329" s="10"/>
      <c r="AR4329" s="11" t="b">
        <f t="shared" si="646"/>
        <v>0</v>
      </c>
    </row>
    <row r="4330" spans="34:44" x14ac:dyDescent="0.2">
      <c r="AH4330">
        <v>6821716</v>
      </c>
      <c r="AI4330" s="10" t="s">
        <v>6711</v>
      </c>
      <c r="AJ4330">
        <v>157030</v>
      </c>
      <c r="AK4330" t="s">
        <v>315</v>
      </c>
      <c r="AL4330">
        <v>5</v>
      </c>
      <c r="AM4330">
        <v>40</v>
      </c>
      <c r="AN4330" s="11">
        <f>VLOOKUP(TRIM(AK4330),[1]Sheet1!$V:$W,2,FALSE)</f>
        <v>0.47053000000000006</v>
      </c>
      <c r="AO4330" s="11">
        <f t="shared" si="644"/>
        <v>0.47053000000000006</v>
      </c>
      <c r="AP4330" s="10">
        <f t="shared" si="645"/>
        <v>18.821200000000001</v>
      </c>
      <c r="AQ4330" s="10"/>
      <c r="AR4330" s="11" t="b">
        <f t="shared" si="646"/>
        <v>0</v>
      </c>
    </row>
    <row r="4331" spans="34:44" x14ac:dyDescent="0.2">
      <c r="AH4331">
        <v>6821716</v>
      </c>
      <c r="AI4331" s="10" t="s">
        <v>6711</v>
      </c>
      <c r="AJ4331">
        <v>157030</v>
      </c>
      <c r="AK4331" t="s">
        <v>310</v>
      </c>
      <c r="AL4331">
        <v>5</v>
      </c>
      <c r="AM4331">
        <v>100</v>
      </c>
      <c r="AN4331" s="11">
        <f>VLOOKUP(TRIM(AK4331),[1]Sheet1!$V:$W,2,FALSE)</f>
        <v>0.62649999999999995</v>
      </c>
      <c r="AO4331" s="11">
        <f t="shared" si="644"/>
        <v>0.62649999999999995</v>
      </c>
      <c r="AP4331" s="10">
        <f t="shared" si="645"/>
        <v>62.649999999999991</v>
      </c>
      <c r="AQ4331" s="10"/>
      <c r="AR4331" s="11" t="b">
        <f t="shared" si="646"/>
        <v>0</v>
      </c>
    </row>
    <row r="4332" spans="34:44" x14ac:dyDescent="0.2">
      <c r="AH4332">
        <v>6784025</v>
      </c>
      <c r="AI4332" s="10" t="s">
        <v>6674</v>
      </c>
      <c r="AJ4332">
        <v>157422</v>
      </c>
      <c r="AK4332" t="s">
        <v>1016</v>
      </c>
      <c r="AL4332">
        <v>0</v>
      </c>
      <c r="AM4332">
        <v>1250</v>
      </c>
      <c r="AN4332" s="11">
        <f>VLOOKUP(TRIM(AK4332),[1]Sheet1!$V:$W,2,FALSE)</f>
        <v>0</v>
      </c>
      <c r="AO4332" s="11">
        <f t="shared" si="644"/>
        <v>0</v>
      </c>
      <c r="AP4332" s="10">
        <f t="shared" si="645"/>
        <v>0</v>
      </c>
      <c r="AQ4332" s="10"/>
      <c r="AR4332" s="11" t="b">
        <f t="shared" si="646"/>
        <v>0</v>
      </c>
    </row>
    <row r="4333" spans="34:44" x14ac:dyDescent="0.2">
      <c r="AH4333">
        <v>6784150</v>
      </c>
      <c r="AI4333" s="10" t="s">
        <v>6244</v>
      </c>
      <c r="AJ4333">
        <v>157423</v>
      </c>
      <c r="AK4333" t="s">
        <v>1019</v>
      </c>
      <c r="AL4333">
        <v>0</v>
      </c>
      <c r="AM4333">
        <v>2500</v>
      </c>
      <c r="AN4333" s="11">
        <f>VLOOKUP(TRIM(AK4333),[1]Sheet1!$V:$W,2,FALSE)</f>
        <v>0</v>
      </c>
      <c r="AO4333" s="11">
        <f t="shared" si="644"/>
        <v>0</v>
      </c>
      <c r="AP4333" s="10">
        <f t="shared" si="645"/>
        <v>0</v>
      </c>
      <c r="AQ4333" s="10"/>
      <c r="AR4333" s="11" t="b">
        <f t="shared" si="646"/>
        <v>0</v>
      </c>
    </row>
    <row r="4334" spans="34:44" x14ac:dyDescent="0.2">
      <c r="AH4334">
        <v>6819248</v>
      </c>
      <c r="AI4334" s="10" t="s">
        <v>6560</v>
      </c>
      <c r="AJ4334">
        <v>157031</v>
      </c>
      <c r="AK4334" t="s">
        <v>3203</v>
      </c>
      <c r="AL4334">
        <v>3</v>
      </c>
      <c r="AM4334">
        <v>3000</v>
      </c>
      <c r="AN4334" s="11">
        <f>VLOOKUP(TRIM(AK4334),[1]Sheet1!$V:$W,2,FALSE)</f>
        <v>0.28778925</v>
      </c>
      <c r="AO4334" s="11">
        <f t="shared" si="644"/>
        <v>0.28778925</v>
      </c>
      <c r="AP4334" s="10">
        <f t="shared" si="645"/>
        <v>863.36775</v>
      </c>
      <c r="AQ4334" s="10"/>
      <c r="AR4334" s="11" t="b">
        <f t="shared" si="646"/>
        <v>0</v>
      </c>
    </row>
    <row r="4335" spans="34:44" x14ac:dyDescent="0.2">
      <c r="AH4335">
        <v>7685195</v>
      </c>
      <c r="AI4335" s="10" t="s">
        <v>6712</v>
      </c>
      <c r="AJ4335">
        <v>157424</v>
      </c>
      <c r="AK4335" t="s">
        <v>4098</v>
      </c>
      <c r="AL4335">
        <v>0</v>
      </c>
      <c r="AM4335">
        <v>1</v>
      </c>
      <c r="AN4335" s="11" t="e">
        <f>VLOOKUP(TRIM(AK4335),[1]Sheet1!$V:$W,2,FALSE)</f>
        <v>#N/A</v>
      </c>
      <c r="AO4335" s="11">
        <f t="shared" si="644"/>
        <v>0</v>
      </c>
      <c r="AP4335" s="10">
        <f t="shared" si="645"/>
        <v>0</v>
      </c>
      <c r="AQ4335" s="10"/>
      <c r="AR4335" s="11" t="b">
        <f t="shared" si="646"/>
        <v>0</v>
      </c>
    </row>
    <row r="4336" spans="34:44" x14ac:dyDescent="0.2">
      <c r="AH4336">
        <v>6786453</v>
      </c>
      <c r="AI4336" s="10" t="s">
        <v>6243</v>
      </c>
      <c r="AJ4336">
        <v>157032</v>
      </c>
      <c r="AK4336" t="s">
        <v>323</v>
      </c>
      <c r="AL4336">
        <v>0</v>
      </c>
      <c r="AM4336">
        <v>40</v>
      </c>
      <c r="AN4336" s="11" t="e">
        <f>VLOOKUP(TRIM(AK4336),[1]Sheet1!$V:$W,2,FALSE)</f>
        <v>#N/A</v>
      </c>
      <c r="AO4336" s="11">
        <f t="shared" si="644"/>
        <v>0</v>
      </c>
      <c r="AP4336" s="10">
        <f t="shared" si="645"/>
        <v>0</v>
      </c>
      <c r="AQ4336" s="10"/>
      <c r="AR4336" s="11" t="b">
        <f t="shared" si="646"/>
        <v>0</v>
      </c>
    </row>
    <row r="4337" spans="34:44" x14ac:dyDescent="0.2">
      <c r="AH4337">
        <v>7681120</v>
      </c>
      <c r="AI4337" s="10" t="s">
        <v>6713</v>
      </c>
      <c r="AJ4337">
        <v>157425</v>
      </c>
      <c r="AK4337" t="s">
        <v>1025</v>
      </c>
      <c r="AL4337">
        <v>0</v>
      </c>
      <c r="AM4337">
        <v>22</v>
      </c>
      <c r="AN4337" s="11" t="e">
        <f>VLOOKUP(TRIM(AK4337),[1]Sheet1!$V:$W,2,FALSE)</f>
        <v>#N/A</v>
      </c>
      <c r="AO4337" s="11">
        <f t="shared" si="644"/>
        <v>0</v>
      </c>
      <c r="AP4337" s="10">
        <f t="shared" si="645"/>
        <v>0</v>
      </c>
      <c r="AQ4337" s="10"/>
      <c r="AR4337" s="11" t="b">
        <f t="shared" si="646"/>
        <v>0</v>
      </c>
    </row>
    <row r="4338" spans="34:44" x14ac:dyDescent="0.2">
      <c r="AH4338">
        <v>6793577</v>
      </c>
      <c r="AI4338" s="10" t="s">
        <v>6354</v>
      </c>
      <c r="AJ4338">
        <v>157426</v>
      </c>
      <c r="AK4338" t="s">
        <v>1027</v>
      </c>
      <c r="AL4338">
        <v>0</v>
      </c>
      <c r="AM4338">
        <v>1.4999999999999999E-2</v>
      </c>
      <c r="AN4338" s="11">
        <f>VLOOKUP(TRIM(AK4338),[1]Sheet1!$V:$W,2,FALSE)</f>
        <v>0</v>
      </c>
      <c r="AO4338" s="11">
        <f t="shared" si="644"/>
        <v>0</v>
      </c>
      <c r="AP4338" s="10">
        <f t="shared" si="645"/>
        <v>0</v>
      </c>
      <c r="AQ4338" s="10"/>
      <c r="AR4338" s="11" t="b">
        <f t="shared" si="646"/>
        <v>0</v>
      </c>
    </row>
    <row r="4339" spans="34:44" x14ac:dyDescent="0.2">
      <c r="AH4339">
        <v>6786453</v>
      </c>
      <c r="AI4339" s="10" t="s">
        <v>6243</v>
      </c>
      <c r="AJ4339">
        <v>157032</v>
      </c>
      <c r="AK4339" t="s">
        <v>321</v>
      </c>
      <c r="AL4339">
        <v>0</v>
      </c>
      <c r="AM4339">
        <v>50</v>
      </c>
      <c r="AN4339" s="11" t="e">
        <f>VLOOKUP(TRIM(AK4339),[1]Sheet1!$V:$W,2,FALSE)</f>
        <v>#N/A</v>
      </c>
      <c r="AO4339" s="11">
        <f t="shared" si="644"/>
        <v>0</v>
      </c>
      <c r="AP4339" s="10">
        <f t="shared" si="645"/>
        <v>0</v>
      </c>
      <c r="AQ4339" s="10"/>
      <c r="AR4339" s="11" t="b">
        <f t="shared" si="646"/>
        <v>0</v>
      </c>
    </row>
    <row r="4340" spans="34:44" x14ac:dyDescent="0.2">
      <c r="AH4340">
        <v>6793577</v>
      </c>
      <c r="AI4340" s="10" t="s">
        <v>6354</v>
      </c>
      <c r="AJ4340">
        <v>157426</v>
      </c>
      <c r="AK4340" t="s">
        <v>4588</v>
      </c>
      <c r="AL4340">
        <v>0</v>
      </c>
      <c r="AM4340">
        <v>1.4999999999999999E-2</v>
      </c>
      <c r="AN4340" s="11">
        <f>VLOOKUP(TRIM(AK4340),[1]Sheet1!$V:$W,2,FALSE)</f>
        <v>0</v>
      </c>
      <c r="AO4340" s="11">
        <f t="shared" si="644"/>
        <v>0</v>
      </c>
      <c r="AP4340" s="10">
        <f t="shared" si="645"/>
        <v>0</v>
      </c>
      <c r="AQ4340" s="10"/>
      <c r="AR4340" s="11" t="b">
        <f t="shared" si="646"/>
        <v>0</v>
      </c>
    </row>
    <row r="4341" spans="34:44" x14ac:dyDescent="0.2">
      <c r="AH4341">
        <v>6786453</v>
      </c>
      <c r="AI4341" s="10" t="s">
        <v>6243</v>
      </c>
      <c r="AJ4341">
        <v>157032</v>
      </c>
      <c r="AK4341" t="s">
        <v>325</v>
      </c>
      <c r="AL4341">
        <v>0</v>
      </c>
      <c r="AM4341">
        <v>30</v>
      </c>
      <c r="AN4341" s="11" t="e">
        <f>VLOOKUP(TRIM(AK4341),[1]Sheet1!$V:$W,2,FALSE)</f>
        <v>#N/A</v>
      </c>
      <c r="AO4341" s="11">
        <f t="shared" si="644"/>
        <v>0</v>
      </c>
      <c r="AP4341" s="10">
        <f t="shared" si="645"/>
        <v>0</v>
      </c>
      <c r="AQ4341" s="10"/>
      <c r="AR4341" s="11" t="b">
        <f t="shared" si="646"/>
        <v>0</v>
      </c>
    </row>
    <row r="4342" spans="34:44" x14ac:dyDescent="0.2">
      <c r="AH4342">
        <v>6789227</v>
      </c>
      <c r="AI4342" s="10" t="s">
        <v>6428</v>
      </c>
      <c r="AJ4342">
        <v>157427</v>
      </c>
      <c r="AK4342" t="s">
        <v>2327</v>
      </c>
      <c r="AL4342">
        <v>5</v>
      </c>
      <c r="AM4342">
        <v>1</v>
      </c>
      <c r="AN4342" s="11">
        <f>VLOOKUP(TRIM(AK4342),[1]Sheet1!$V:$W,2,FALSE)</f>
        <v>4.8330000000000005E-3</v>
      </c>
      <c r="AO4342" s="11">
        <f t="shared" si="644"/>
        <v>4.8330000000000005E-3</v>
      </c>
      <c r="AP4342" s="10">
        <f t="shared" si="645"/>
        <v>4.8330000000000005E-3</v>
      </c>
      <c r="AQ4342" s="10"/>
      <c r="AR4342" s="11" t="b">
        <f t="shared" si="646"/>
        <v>0</v>
      </c>
    </row>
    <row r="4343" spans="34:44" x14ac:dyDescent="0.2">
      <c r="AH4343">
        <v>6789227</v>
      </c>
      <c r="AI4343" s="10" t="s">
        <v>6428</v>
      </c>
      <c r="AJ4343">
        <v>157427</v>
      </c>
      <c r="AK4343" t="s">
        <v>2329</v>
      </c>
      <c r="AL4343">
        <v>5</v>
      </c>
      <c r="AM4343">
        <v>1</v>
      </c>
      <c r="AN4343" s="11">
        <f>VLOOKUP(TRIM(AK4343),[1]Sheet1!$V:$W,2,FALSE)</f>
        <v>4.8330000000000005E-3</v>
      </c>
      <c r="AO4343" s="11">
        <f t="shared" si="644"/>
        <v>4.8330000000000005E-3</v>
      </c>
      <c r="AP4343" s="10">
        <f t="shared" si="645"/>
        <v>4.8330000000000005E-3</v>
      </c>
      <c r="AQ4343" s="10"/>
      <c r="AR4343" s="11" t="b">
        <f t="shared" si="646"/>
        <v>0</v>
      </c>
    </row>
    <row r="4344" spans="34:44" x14ac:dyDescent="0.2">
      <c r="AH4344">
        <v>6784250</v>
      </c>
      <c r="AI4344" s="10" t="s">
        <v>6201</v>
      </c>
      <c r="AJ4344">
        <v>157428</v>
      </c>
      <c r="AK4344" t="s">
        <v>4459</v>
      </c>
      <c r="AL4344">
        <v>0</v>
      </c>
      <c r="AM4344">
        <v>4</v>
      </c>
      <c r="AN4344" s="11">
        <f>VLOOKUP(TRIM(AK4344),[1]Sheet1!$V:$W,2,FALSE)</f>
        <v>0</v>
      </c>
      <c r="AO4344" s="11">
        <f t="shared" si="644"/>
        <v>0</v>
      </c>
      <c r="AP4344" s="10">
        <f t="shared" si="645"/>
        <v>0</v>
      </c>
      <c r="AQ4344" s="10"/>
      <c r="AR4344" s="11" t="b">
        <f t="shared" si="646"/>
        <v>0</v>
      </c>
    </row>
    <row r="4345" spans="34:44" x14ac:dyDescent="0.2">
      <c r="AH4345">
        <v>6952958</v>
      </c>
      <c r="AI4345" s="10" t="s">
        <v>6302</v>
      </c>
      <c r="AJ4345">
        <v>157033</v>
      </c>
      <c r="AK4345" t="s">
        <v>328</v>
      </c>
      <c r="AL4345">
        <v>0</v>
      </c>
      <c r="AM4345">
        <v>3000</v>
      </c>
      <c r="AN4345" s="11">
        <f>VLOOKUP(TRIM(AK4345),[1]Sheet1!$V:$W,2,FALSE)</f>
        <v>0</v>
      </c>
      <c r="AO4345" s="11">
        <f t="shared" si="644"/>
        <v>0</v>
      </c>
      <c r="AP4345" s="10">
        <f t="shared" si="645"/>
        <v>0</v>
      </c>
      <c r="AQ4345" s="10"/>
      <c r="AR4345" s="11" t="b">
        <f t="shared" si="646"/>
        <v>0</v>
      </c>
    </row>
    <row r="4346" spans="34:44" x14ac:dyDescent="0.2">
      <c r="AH4346">
        <v>6790541</v>
      </c>
      <c r="AI4346" s="10" t="s">
        <v>6256</v>
      </c>
      <c r="AJ4346">
        <v>157429</v>
      </c>
      <c r="AK4346" t="s">
        <v>147</v>
      </c>
      <c r="AL4346">
        <v>0</v>
      </c>
      <c r="AM4346">
        <v>2.1</v>
      </c>
      <c r="AN4346" s="11">
        <f>VLOOKUP(TRIM(AK4346),[1]Sheet1!$V:$W,2,FALSE)</f>
        <v>0</v>
      </c>
      <c r="AO4346" s="11">
        <f t="shared" si="644"/>
        <v>0</v>
      </c>
      <c r="AP4346" s="10">
        <f t="shared" si="645"/>
        <v>0</v>
      </c>
      <c r="AQ4346" s="10"/>
      <c r="AR4346" s="11" t="b">
        <f t="shared" si="646"/>
        <v>0</v>
      </c>
    </row>
    <row r="4347" spans="34:44" x14ac:dyDescent="0.2">
      <c r="AH4347">
        <v>6952958</v>
      </c>
      <c r="AI4347" s="10" t="s">
        <v>6302</v>
      </c>
      <c r="AJ4347">
        <v>157034</v>
      </c>
      <c r="AK4347" t="s">
        <v>4591</v>
      </c>
      <c r="AL4347">
        <v>0</v>
      </c>
      <c r="AM4347">
        <v>4000</v>
      </c>
      <c r="AN4347" s="11">
        <f>VLOOKUP(TRIM(AK4347),[1]Sheet1!$V:$W,2,FALSE)</f>
        <v>0</v>
      </c>
      <c r="AO4347" s="11">
        <f t="shared" si="644"/>
        <v>0</v>
      </c>
      <c r="AP4347" s="10">
        <f t="shared" si="645"/>
        <v>0</v>
      </c>
      <c r="AQ4347" s="10"/>
      <c r="AR4347" s="11" t="b">
        <f t="shared" si="646"/>
        <v>0</v>
      </c>
    </row>
    <row r="4348" spans="34:44" x14ac:dyDescent="0.2">
      <c r="AH4348">
        <v>6784250</v>
      </c>
      <c r="AI4348" s="10" t="s">
        <v>6201</v>
      </c>
      <c r="AJ4348">
        <v>157430</v>
      </c>
      <c r="AK4348" t="s">
        <v>4353</v>
      </c>
      <c r="AL4348">
        <v>0</v>
      </c>
      <c r="AM4348">
        <v>6</v>
      </c>
      <c r="AN4348" s="11">
        <f>VLOOKUP(TRIM(AK4348),[1]Sheet1!$V:$W,2,FALSE)</f>
        <v>0</v>
      </c>
      <c r="AO4348" s="11">
        <f t="shared" si="644"/>
        <v>0</v>
      </c>
      <c r="AP4348" s="10">
        <f t="shared" si="645"/>
        <v>0</v>
      </c>
      <c r="AQ4348" s="10"/>
      <c r="AR4348" s="11" t="b">
        <f t="shared" si="646"/>
        <v>0</v>
      </c>
    </row>
    <row r="4349" spans="34:44" x14ac:dyDescent="0.2">
      <c r="AH4349">
        <v>6784250</v>
      </c>
      <c r="AI4349" s="10" t="s">
        <v>6201</v>
      </c>
      <c r="AJ4349">
        <v>157035</v>
      </c>
      <c r="AK4349" t="s">
        <v>4335</v>
      </c>
      <c r="AL4349">
        <v>0</v>
      </c>
      <c r="AM4349">
        <v>5</v>
      </c>
      <c r="AN4349" s="11">
        <f>VLOOKUP(TRIM(AK4349),[1]Sheet1!$V:$W,2,FALSE)</f>
        <v>0</v>
      </c>
      <c r="AO4349" s="11">
        <f t="shared" si="644"/>
        <v>0</v>
      </c>
      <c r="AP4349" s="10">
        <f t="shared" si="645"/>
        <v>0</v>
      </c>
      <c r="AQ4349" s="10"/>
      <c r="AR4349" s="11" t="b">
        <f t="shared" si="646"/>
        <v>0</v>
      </c>
    </row>
    <row r="4350" spans="34:44" x14ac:dyDescent="0.2">
      <c r="AH4350">
        <v>6784250</v>
      </c>
      <c r="AI4350" s="10" t="s">
        <v>6201</v>
      </c>
      <c r="AJ4350">
        <v>157431</v>
      </c>
      <c r="AK4350" t="s">
        <v>4406</v>
      </c>
      <c r="AL4350">
        <v>0</v>
      </c>
      <c r="AM4350">
        <v>2</v>
      </c>
      <c r="AN4350" s="11" t="e">
        <f>VLOOKUP(TRIM(AK4350),[1]Sheet1!$V:$W,2,FALSE)</f>
        <v>#N/A</v>
      </c>
      <c r="AO4350" s="11">
        <f t="shared" si="644"/>
        <v>0</v>
      </c>
      <c r="AP4350" s="10">
        <f t="shared" si="645"/>
        <v>0</v>
      </c>
      <c r="AQ4350" s="10"/>
      <c r="AR4350" s="11" t="b">
        <f t="shared" si="646"/>
        <v>0</v>
      </c>
    </row>
    <row r="4351" spans="34:44" x14ac:dyDescent="0.2">
      <c r="AH4351">
        <v>6784250</v>
      </c>
      <c r="AI4351" s="10" t="s">
        <v>6201</v>
      </c>
      <c r="AJ4351">
        <v>157432</v>
      </c>
      <c r="AK4351" t="s">
        <v>1033</v>
      </c>
      <c r="AL4351">
        <v>0</v>
      </c>
      <c r="AM4351">
        <v>2</v>
      </c>
      <c r="AN4351" s="11">
        <f>VLOOKUP(TRIM(AK4351),[1]Sheet1!$V:$W,2,FALSE)</f>
        <v>0</v>
      </c>
      <c r="AO4351" s="11">
        <f t="shared" si="644"/>
        <v>0</v>
      </c>
      <c r="AP4351" s="10">
        <f t="shared" si="645"/>
        <v>0</v>
      </c>
      <c r="AQ4351" s="10"/>
      <c r="AR4351" s="11" t="b">
        <f t="shared" si="646"/>
        <v>0</v>
      </c>
    </row>
    <row r="4352" spans="34:44" x14ac:dyDescent="0.2">
      <c r="AH4352">
        <v>6784250</v>
      </c>
      <c r="AI4352" s="10" t="s">
        <v>6201</v>
      </c>
      <c r="AJ4352">
        <v>157036</v>
      </c>
      <c r="AK4352" t="s">
        <v>4332</v>
      </c>
      <c r="AL4352">
        <v>0</v>
      </c>
      <c r="AM4352">
        <v>1</v>
      </c>
      <c r="AN4352" s="11">
        <f>VLOOKUP(TRIM(AK4352),[1]Sheet1!$V:$W,2,FALSE)</f>
        <v>0</v>
      </c>
      <c r="AO4352" s="11">
        <f t="shared" si="644"/>
        <v>0</v>
      </c>
      <c r="AP4352" s="10">
        <f t="shared" si="645"/>
        <v>0</v>
      </c>
      <c r="AQ4352" s="10"/>
      <c r="AR4352" s="11" t="b">
        <f t="shared" si="646"/>
        <v>0</v>
      </c>
    </row>
    <row r="4353" spans="34:44" x14ac:dyDescent="0.2">
      <c r="AH4353">
        <v>6833265</v>
      </c>
      <c r="AI4353" s="10" t="s">
        <v>6458</v>
      </c>
      <c r="AJ4353">
        <v>157037</v>
      </c>
      <c r="AK4353" t="s">
        <v>5194</v>
      </c>
      <c r="AL4353">
        <v>1</v>
      </c>
      <c r="AM4353">
        <v>1</v>
      </c>
      <c r="AN4353" s="11" t="e">
        <f>VLOOKUP(TRIM(AK4353),[1]Sheet1!$V:$W,2,FALSE)</f>
        <v>#N/A</v>
      </c>
      <c r="AO4353" s="11">
        <f t="shared" si="644"/>
        <v>0</v>
      </c>
      <c r="AP4353" s="10">
        <f t="shared" si="645"/>
        <v>0</v>
      </c>
      <c r="AQ4353" s="10"/>
      <c r="AR4353" s="11" t="b">
        <f t="shared" si="646"/>
        <v>0</v>
      </c>
    </row>
    <row r="4354" spans="34:44" x14ac:dyDescent="0.2">
      <c r="AH4354">
        <v>6784250</v>
      </c>
      <c r="AI4354" s="10" t="s">
        <v>6201</v>
      </c>
      <c r="AJ4354">
        <v>157433</v>
      </c>
      <c r="AK4354" t="s">
        <v>1036</v>
      </c>
      <c r="AL4354">
        <v>0</v>
      </c>
      <c r="AM4354">
        <v>1</v>
      </c>
      <c r="AN4354" s="11">
        <f>VLOOKUP(TRIM(AK4354),[1]Sheet1!$V:$W,2,FALSE)</f>
        <v>0</v>
      </c>
      <c r="AO4354" s="11">
        <f t="shared" si="644"/>
        <v>0</v>
      </c>
      <c r="AP4354" s="10">
        <f t="shared" si="645"/>
        <v>0</v>
      </c>
      <c r="AQ4354" s="10"/>
      <c r="AR4354" s="11" t="b">
        <f t="shared" si="646"/>
        <v>0</v>
      </c>
    </row>
    <row r="4355" spans="34:44" x14ac:dyDescent="0.2">
      <c r="AH4355">
        <v>6784250</v>
      </c>
      <c r="AI4355" s="10" t="s">
        <v>6201</v>
      </c>
      <c r="AJ4355">
        <v>157434</v>
      </c>
      <c r="AK4355" t="s">
        <v>1039</v>
      </c>
      <c r="AL4355">
        <v>0</v>
      </c>
      <c r="AM4355">
        <v>0.6</v>
      </c>
      <c r="AN4355" s="11">
        <f>VLOOKUP(TRIM(AK4355),[1]Sheet1!$V:$W,2,FALSE)</f>
        <v>0</v>
      </c>
      <c r="AO4355" s="11">
        <f t="shared" ref="AO4355:AO4418" si="647">IF(ISNA(AN4355),0,AN4355)</f>
        <v>0</v>
      </c>
      <c r="AP4355" s="10">
        <f t="shared" ref="AP4355:AP4418" si="648">AO4355*AM4355</f>
        <v>0</v>
      </c>
      <c r="AQ4355" s="10"/>
      <c r="AR4355" s="11" t="b">
        <f t="shared" ref="AR4355:AR4418" si="649">ABS(AY4355)&gt;ABS(AX4355)</f>
        <v>0</v>
      </c>
    </row>
    <row r="4356" spans="34:44" x14ac:dyDescent="0.2">
      <c r="AH4356">
        <v>6784250</v>
      </c>
      <c r="AI4356" s="10" t="s">
        <v>6201</v>
      </c>
      <c r="AJ4356">
        <v>157435</v>
      </c>
      <c r="AK4356" t="s">
        <v>4398</v>
      </c>
      <c r="AL4356">
        <v>0</v>
      </c>
      <c r="AM4356">
        <v>9</v>
      </c>
      <c r="AN4356" s="11">
        <f>VLOOKUP(TRIM(AK4356),[1]Sheet1!$V:$W,2,FALSE)</f>
        <v>0</v>
      </c>
      <c r="AO4356" s="11">
        <f t="shared" si="647"/>
        <v>0</v>
      </c>
      <c r="AP4356" s="10">
        <f t="shared" si="648"/>
        <v>0</v>
      </c>
      <c r="AQ4356" s="10"/>
      <c r="AR4356" s="11" t="b">
        <f t="shared" si="649"/>
        <v>0</v>
      </c>
    </row>
    <row r="4357" spans="34:44" x14ac:dyDescent="0.2">
      <c r="AH4357">
        <v>6784250</v>
      </c>
      <c r="AI4357" s="10" t="s">
        <v>6201</v>
      </c>
      <c r="AJ4357">
        <v>157436</v>
      </c>
      <c r="AK4357" t="s">
        <v>4454</v>
      </c>
      <c r="AL4357">
        <v>0</v>
      </c>
      <c r="AM4357">
        <v>9</v>
      </c>
      <c r="AN4357" s="11">
        <f>VLOOKUP(TRIM(AK4357),[1]Sheet1!$V:$W,2,FALSE)</f>
        <v>0</v>
      </c>
      <c r="AO4357" s="11">
        <f t="shared" si="647"/>
        <v>0</v>
      </c>
      <c r="AP4357" s="10">
        <f t="shared" si="648"/>
        <v>0</v>
      </c>
      <c r="AQ4357" s="10"/>
      <c r="AR4357" s="11" t="b">
        <f t="shared" si="649"/>
        <v>0</v>
      </c>
    </row>
    <row r="4358" spans="34:44" x14ac:dyDescent="0.2">
      <c r="AH4358">
        <v>6784250</v>
      </c>
      <c r="AI4358" s="10" t="s">
        <v>6201</v>
      </c>
      <c r="AJ4358">
        <v>157437</v>
      </c>
      <c r="AK4358" t="s">
        <v>4406</v>
      </c>
      <c r="AL4358">
        <v>0</v>
      </c>
      <c r="AM4358">
        <v>6</v>
      </c>
      <c r="AN4358" s="11" t="e">
        <f>VLOOKUP(TRIM(AK4358),[1]Sheet1!$V:$W,2,FALSE)</f>
        <v>#N/A</v>
      </c>
      <c r="AO4358" s="11">
        <f t="shared" si="647"/>
        <v>0</v>
      </c>
      <c r="AP4358" s="10">
        <f t="shared" si="648"/>
        <v>0</v>
      </c>
      <c r="AQ4358" s="10"/>
      <c r="AR4358" s="11" t="b">
        <f t="shared" si="649"/>
        <v>0</v>
      </c>
    </row>
    <row r="4359" spans="34:44" x14ac:dyDescent="0.2">
      <c r="AH4359">
        <v>6784250</v>
      </c>
      <c r="AI4359" s="10" t="s">
        <v>6201</v>
      </c>
      <c r="AJ4359">
        <v>157438</v>
      </c>
      <c r="AK4359" t="s">
        <v>4447</v>
      </c>
      <c r="AL4359">
        <v>0</v>
      </c>
      <c r="AM4359">
        <v>8</v>
      </c>
      <c r="AN4359" s="11">
        <f>VLOOKUP(TRIM(AK4359),[1]Sheet1!$V:$W,2,FALSE)</f>
        <v>0</v>
      </c>
      <c r="AO4359" s="11">
        <f t="shared" si="647"/>
        <v>0</v>
      </c>
      <c r="AP4359" s="10">
        <f t="shared" si="648"/>
        <v>0</v>
      </c>
      <c r="AQ4359" s="10"/>
      <c r="AR4359" s="11" t="b">
        <f t="shared" si="649"/>
        <v>0</v>
      </c>
    </row>
    <row r="4360" spans="34:44" x14ac:dyDescent="0.2">
      <c r="AH4360">
        <v>6784250</v>
      </c>
      <c r="AI4360" s="10" t="s">
        <v>6201</v>
      </c>
      <c r="AJ4360">
        <v>157439</v>
      </c>
      <c r="AK4360" t="s">
        <v>4436</v>
      </c>
      <c r="AL4360">
        <v>0</v>
      </c>
      <c r="AM4360">
        <v>1</v>
      </c>
      <c r="AN4360" s="11">
        <f>VLOOKUP(TRIM(AK4360),[1]Sheet1!$V:$W,2,FALSE)</f>
        <v>0</v>
      </c>
      <c r="AO4360" s="11">
        <f t="shared" si="647"/>
        <v>0</v>
      </c>
      <c r="AP4360" s="10">
        <f t="shared" si="648"/>
        <v>0</v>
      </c>
      <c r="AQ4360" s="10"/>
      <c r="AR4360" s="11" t="b">
        <f t="shared" si="649"/>
        <v>0</v>
      </c>
    </row>
    <row r="4361" spans="34:44" x14ac:dyDescent="0.2">
      <c r="AH4361">
        <v>6784250</v>
      </c>
      <c r="AI4361" s="10" t="s">
        <v>6201</v>
      </c>
      <c r="AJ4361">
        <v>157440</v>
      </c>
      <c r="AK4361" t="s">
        <v>4317</v>
      </c>
      <c r="AL4361">
        <v>0</v>
      </c>
      <c r="AM4361">
        <v>9</v>
      </c>
      <c r="AN4361" s="11">
        <f>VLOOKUP(TRIM(AK4361),[1]Sheet1!$V:$W,2,FALSE)</f>
        <v>0</v>
      </c>
      <c r="AO4361" s="11">
        <f t="shared" si="647"/>
        <v>0</v>
      </c>
      <c r="AP4361" s="10">
        <f t="shared" si="648"/>
        <v>0</v>
      </c>
      <c r="AQ4361" s="10"/>
      <c r="AR4361" s="11" t="b">
        <f t="shared" si="649"/>
        <v>0</v>
      </c>
    </row>
    <row r="4362" spans="34:44" x14ac:dyDescent="0.2">
      <c r="AH4362">
        <v>6784250</v>
      </c>
      <c r="AI4362" s="10" t="s">
        <v>6201</v>
      </c>
      <c r="AJ4362">
        <v>157441</v>
      </c>
      <c r="AK4362" t="s">
        <v>4283</v>
      </c>
      <c r="AL4362">
        <v>0</v>
      </c>
      <c r="AM4362">
        <v>8</v>
      </c>
      <c r="AN4362" s="11">
        <f>VLOOKUP(TRIM(AK4362),[1]Sheet1!$V:$W,2,FALSE)</f>
        <v>0</v>
      </c>
      <c r="AO4362" s="11">
        <f t="shared" si="647"/>
        <v>0</v>
      </c>
      <c r="AP4362" s="10">
        <f t="shared" si="648"/>
        <v>0</v>
      </c>
      <c r="AQ4362" s="10"/>
      <c r="AR4362" s="11" t="b">
        <f t="shared" si="649"/>
        <v>0</v>
      </c>
    </row>
    <row r="4363" spans="34:44" x14ac:dyDescent="0.2">
      <c r="AH4363">
        <v>6784250</v>
      </c>
      <c r="AI4363" s="10" t="s">
        <v>6201</v>
      </c>
      <c r="AJ4363">
        <v>157442</v>
      </c>
      <c r="AK4363" t="s">
        <v>4459</v>
      </c>
      <c r="AL4363">
        <v>0</v>
      </c>
      <c r="AM4363">
        <v>4</v>
      </c>
      <c r="AN4363" s="11">
        <f>VLOOKUP(TRIM(AK4363),[1]Sheet1!$V:$W,2,FALSE)</f>
        <v>0</v>
      </c>
      <c r="AO4363" s="11">
        <f t="shared" si="647"/>
        <v>0</v>
      </c>
      <c r="AP4363" s="10">
        <f t="shared" si="648"/>
        <v>0</v>
      </c>
      <c r="AQ4363" s="10"/>
      <c r="AR4363" s="11" t="b">
        <f t="shared" si="649"/>
        <v>0</v>
      </c>
    </row>
    <row r="4364" spans="34:44" x14ac:dyDescent="0.2">
      <c r="AH4364">
        <v>6784250</v>
      </c>
      <c r="AI4364" s="10" t="s">
        <v>6201</v>
      </c>
      <c r="AJ4364">
        <v>157443</v>
      </c>
      <c r="AK4364" t="s">
        <v>1050</v>
      </c>
      <c r="AL4364">
        <v>0</v>
      </c>
      <c r="AM4364">
        <v>1</v>
      </c>
      <c r="AN4364" s="11">
        <f>VLOOKUP(TRIM(AK4364),[1]Sheet1!$V:$W,2,FALSE)</f>
        <v>0</v>
      </c>
      <c r="AO4364" s="11">
        <f t="shared" si="647"/>
        <v>0</v>
      </c>
      <c r="AP4364" s="10">
        <f t="shared" si="648"/>
        <v>0</v>
      </c>
      <c r="AQ4364" s="10"/>
      <c r="AR4364" s="11" t="b">
        <f t="shared" si="649"/>
        <v>0</v>
      </c>
    </row>
    <row r="4365" spans="34:44" x14ac:dyDescent="0.2">
      <c r="AH4365">
        <v>6784250</v>
      </c>
      <c r="AI4365" s="10" t="s">
        <v>6201</v>
      </c>
      <c r="AJ4365">
        <v>157444</v>
      </c>
      <c r="AK4365" t="s">
        <v>1052</v>
      </c>
      <c r="AL4365">
        <v>0</v>
      </c>
      <c r="AM4365">
        <v>1</v>
      </c>
      <c r="AN4365" s="11">
        <f>VLOOKUP(TRIM(AK4365),[1]Sheet1!$V:$W,2,FALSE)</f>
        <v>0</v>
      </c>
      <c r="AO4365" s="11">
        <f t="shared" si="647"/>
        <v>0</v>
      </c>
      <c r="AP4365" s="10">
        <f t="shared" si="648"/>
        <v>0</v>
      </c>
      <c r="AQ4365" s="10"/>
      <c r="AR4365" s="11" t="b">
        <f t="shared" si="649"/>
        <v>0</v>
      </c>
    </row>
    <row r="4366" spans="34:44" x14ac:dyDescent="0.2">
      <c r="AH4366">
        <v>6783620</v>
      </c>
      <c r="AI4366" s="10" t="s">
        <v>6288</v>
      </c>
      <c r="AJ4366">
        <v>157445</v>
      </c>
      <c r="AK4366" t="s">
        <v>5897</v>
      </c>
      <c r="AL4366">
        <v>1</v>
      </c>
      <c r="AM4366">
        <v>2</v>
      </c>
      <c r="AN4366" s="11" t="e">
        <f>VLOOKUP(TRIM(AK4366),[1]Sheet1!$V:$W,2,FALSE)</f>
        <v>#N/A</v>
      </c>
      <c r="AO4366" s="11">
        <f t="shared" si="647"/>
        <v>0</v>
      </c>
      <c r="AP4366" s="10">
        <f t="shared" si="648"/>
        <v>0</v>
      </c>
      <c r="AQ4366" s="10"/>
      <c r="AR4366" s="11" t="b">
        <f t="shared" si="649"/>
        <v>0</v>
      </c>
    </row>
    <row r="4367" spans="34:44" x14ac:dyDescent="0.2">
      <c r="AH4367">
        <v>7678762</v>
      </c>
      <c r="AI4367" s="10" t="s">
        <v>6714</v>
      </c>
      <c r="AJ4367">
        <v>157446</v>
      </c>
      <c r="AK4367" t="s">
        <v>1057</v>
      </c>
      <c r="AL4367">
        <v>0</v>
      </c>
      <c r="AM4367">
        <v>1</v>
      </c>
      <c r="AN4367" s="11" t="e">
        <f>VLOOKUP(TRIM(AK4367),[1]Sheet1!$V:$W,2,FALSE)</f>
        <v>#N/A</v>
      </c>
      <c r="AO4367" s="11">
        <f t="shared" si="647"/>
        <v>0</v>
      </c>
      <c r="AP4367" s="10">
        <f t="shared" si="648"/>
        <v>0</v>
      </c>
      <c r="AQ4367" s="10"/>
      <c r="AR4367" s="11" t="b">
        <f t="shared" si="649"/>
        <v>0</v>
      </c>
    </row>
    <row r="4368" spans="34:44" x14ac:dyDescent="0.2">
      <c r="AH4368">
        <v>6784250</v>
      </c>
      <c r="AI4368" s="10" t="s">
        <v>6201</v>
      </c>
      <c r="AJ4368">
        <v>157447</v>
      </c>
      <c r="AK4368" t="s">
        <v>1060</v>
      </c>
      <c r="AL4368">
        <v>0</v>
      </c>
      <c r="AM4368">
        <v>1</v>
      </c>
      <c r="AN4368" s="11">
        <f>VLOOKUP(TRIM(AK4368),[1]Sheet1!$V:$W,2,FALSE)</f>
        <v>0</v>
      </c>
      <c r="AO4368" s="11">
        <f t="shared" si="647"/>
        <v>0</v>
      </c>
      <c r="AP4368" s="10">
        <f t="shared" si="648"/>
        <v>0</v>
      </c>
      <c r="AQ4368" s="10"/>
      <c r="AR4368" s="11" t="b">
        <f t="shared" si="649"/>
        <v>0</v>
      </c>
    </row>
    <row r="4369" spans="34:44" x14ac:dyDescent="0.2">
      <c r="AH4369">
        <v>7465515</v>
      </c>
      <c r="AI4369" s="10" t="s">
        <v>6246</v>
      </c>
      <c r="AJ4369">
        <v>157448</v>
      </c>
      <c r="AK4369" t="s">
        <v>1062</v>
      </c>
      <c r="AL4369">
        <v>5</v>
      </c>
      <c r="AM4369">
        <v>1000</v>
      </c>
      <c r="AN4369" s="11">
        <f>VLOOKUP(TRIM(AK4369),[1]Sheet1!$V:$W,2,FALSE)</f>
        <v>0.17559900000000001</v>
      </c>
      <c r="AO4369" s="11">
        <f t="shared" si="647"/>
        <v>0.17559900000000001</v>
      </c>
      <c r="AP4369" s="10">
        <f t="shared" si="648"/>
        <v>175.59900000000002</v>
      </c>
      <c r="AQ4369" s="10"/>
      <c r="AR4369" s="11" t="b">
        <f t="shared" si="649"/>
        <v>0</v>
      </c>
    </row>
    <row r="4370" spans="34:44" x14ac:dyDescent="0.2">
      <c r="AH4370">
        <v>6784250</v>
      </c>
      <c r="AI4370" s="10" t="s">
        <v>6201</v>
      </c>
      <c r="AJ4370">
        <v>157449</v>
      </c>
      <c r="AK4370" t="s">
        <v>1065</v>
      </c>
      <c r="AL4370">
        <v>0</v>
      </c>
      <c r="AM4370">
        <v>1</v>
      </c>
      <c r="AN4370" s="11">
        <f>VLOOKUP(TRIM(AK4370),[1]Sheet1!$V:$W,2,FALSE)</f>
        <v>0</v>
      </c>
      <c r="AO4370" s="11">
        <f t="shared" si="647"/>
        <v>0</v>
      </c>
      <c r="AP4370" s="10">
        <f t="shared" si="648"/>
        <v>0</v>
      </c>
      <c r="AQ4370" s="10"/>
      <c r="AR4370" s="11" t="b">
        <f t="shared" si="649"/>
        <v>0</v>
      </c>
    </row>
    <row r="4371" spans="34:44" x14ac:dyDescent="0.2">
      <c r="AH4371">
        <v>6784250</v>
      </c>
      <c r="AI4371" s="10" t="s">
        <v>6201</v>
      </c>
      <c r="AJ4371">
        <v>157450</v>
      </c>
      <c r="AK4371" t="s">
        <v>4393</v>
      </c>
      <c r="AL4371">
        <v>0</v>
      </c>
      <c r="AM4371">
        <v>9</v>
      </c>
      <c r="AN4371" s="11">
        <f>VLOOKUP(TRIM(AK4371),[1]Sheet1!$V:$W,2,FALSE)</f>
        <v>0</v>
      </c>
      <c r="AO4371" s="11">
        <f t="shared" si="647"/>
        <v>0</v>
      </c>
      <c r="AP4371" s="10">
        <f t="shared" si="648"/>
        <v>0</v>
      </c>
      <c r="AQ4371" s="10"/>
      <c r="AR4371" s="11" t="b">
        <f t="shared" si="649"/>
        <v>0</v>
      </c>
    </row>
    <row r="4372" spans="34:44" x14ac:dyDescent="0.2">
      <c r="AH4372">
        <v>6784250</v>
      </c>
      <c r="AI4372" s="10" t="s">
        <v>6201</v>
      </c>
      <c r="AJ4372">
        <v>157451</v>
      </c>
      <c r="AK4372" t="s">
        <v>4436</v>
      </c>
      <c r="AL4372">
        <v>0</v>
      </c>
      <c r="AM4372">
        <v>1</v>
      </c>
      <c r="AN4372" s="11">
        <f>VLOOKUP(TRIM(AK4372),[1]Sheet1!$V:$W,2,FALSE)</f>
        <v>0</v>
      </c>
      <c r="AO4372" s="11">
        <f t="shared" si="647"/>
        <v>0</v>
      </c>
      <c r="AP4372" s="10">
        <f t="shared" si="648"/>
        <v>0</v>
      </c>
      <c r="AQ4372" s="10"/>
      <c r="AR4372" s="11" t="b">
        <f t="shared" si="649"/>
        <v>0</v>
      </c>
    </row>
    <row r="4373" spans="34:44" x14ac:dyDescent="0.2">
      <c r="AH4373">
        <v>6784250</v>
      </c>
      <c r="AI4373" s="10" t="s">
        <v>6201</v>
      </c>
      <c r="AJ4373">
        <v>157452</v>
      </c>
      <c r="AK4373" t="s">
        <v>142</v>
      </c>
      <c r="AL4373">
        <v>0</v>
      </c>
      <c r="AM4373">
        <v>4</v>
      </c>
      <c r="AN4373" s="11">
        <f>VLOOKUP(TRIM(AK4373),[1]Sheet1!$V:$W,2,FALSE)</f>
        <v>0</v>
      </c>
      <c r="AO4373" s="11">
        <f t="shared" si="647"/>
        <v>0</v>
      </c>
      <c r="AP4373" s="10">
        <f t="shared" si="648"/>
        <v>0</v>
      </c>
      <c r="AQ4373" s="10"/>
      <c r="AR4373" s="11" t="b">
        <f t="shared" si="649"/>
        <v>0</v>
      </c>
    </row>
    <row r="4374" spans="34:44" x14ac:dyDescent="0.2">
      <c r="AH4374">
        <v>6784108</v>
      </c>
      <c r="AI4374" s="10" t="s">
        <v>6715</v>
      </c>
      <c r="AJ4374">
        <v>157453</v>
      </c>
      <c r="AK4374" t="s">
        <v>4693</v>
      </c>
      <c r="AL4374">
        <v>6</v>
      </c>
      <c r="AM4374">
        <v>1</v>
      </c>
      <c r="AN4374" s="11" t="e">
        <f>VLOOKUP(TRIM(AK4374),[1]Sheet1!$V:$W,2,FALSE)</f>
        <v>#N/A</v>
      </c>
      <c r="AO4374" s="11">
        <f t="shared" si="647"/>
        <v>0</v>
      </c>
      <c r="AP4374" s="10">
        <f t="shared" si="648"/>
        <v>0</v>
      </c>
      <c r="AQ4374" s="10"/>
      <c r="AR4374" s="11" t="b">
        <f t="shared" si="649"/>
        <v>0</v>
      </c>
    </row>
    <row r="4375" spans="34:44" x14ac:dyDescent="0.2">
      <c r="AH4375">
        <v>24128</v>
      </c>
      <c r="AI4375" s="10" t="s">
        <v>6204</v>
      </c>
      <c r="AJ4375">
        <v>157464</v>
      </c>
      <c r="AK4375" t="s">
        <v>1091</v>
      </c>
      <c r="AL4375">
        <v>0</v>
      </c>
      <c r="AM4375">
        <v>1</v>
      </c>
      <c r="AN4375" s="11" t="e">
        <f>VLOOKUP(TRIM(AK4375),[1]Sheet1!$V:$W,2,FALSE)</f>
        <v>#N/A</v>
      </c>
      <c r="AO4375" s="11">
        <f t="shared" si="647"/>
        <v>0</v>
      </c>
      <c r="AP4375" s="10">
        <f t="shared" si="648"/>
        <v>0</v>
      </c>
      <c r="AQ4375" s="10"/>
      <c r="AR4375" s="11" t="b">
        <f t="shared" si="649"/>
        <v>0</v>
      </c>
    </row>
    <row r="4376" spans="34:44" x14ac:dyDescent="0.2">
      <c r="AH4376">
        <v>7653948</v>
      </c>
      <c r="AI4376" s="10" t="s">
        <v>6716</v>
      </c>
      <c r="AJ4376">
        <v>157454</v>
      </c>
      <c r="AK4376" t="s">
        <v>5511</v>
      </c>
      <c r="AL4376">
        <v>1</v>
      </c>
      <c r="AM4376">
        <v>1</v>
      </c>
      <c r="AN4376" s="11" t="e">
        <f>VLOOKUP(TRIM(AK4376),[1]Sheet1!$V:$W,2,FALSE)</f>
        <v>#N/A</v>
      </c>
      <c r="AO4376" s="11">
        <f t="shared" si="647"/>
        <v>0</v>
      </c>
      <c r="AP4376" s="10">
        <f t="shared" si="648"/>
        <v>0</v>
      </c>
      <c r="AQ4376" s="10"/>
      <c r="AR4376" s="11" t="b">
        <f t="shared" si="649"/>
        <v>0</v>
      </c>
    </row>
    <row r="4377" spans="34:44" x14ac:dyDescent="0.2">
      <c r="AH4377">
        <v>6787211</v>
      </c>
      <c r="AI4377" s="10" t="s">
        <v>6717</v>
      </c>
      <c r="AJ4377">
        <v>157465</v>
      </c>
      <c r="AK4377" t="s">
        <v>5688</v>
      </c>
      <c r="AL4377">
        <v>1</v>
      </c>
      <c r="AM4377">
        <v>3</v>
      </c>
      <c r="AN4377" s="11" t="e">
        <f>VLOOKUP(TRIM(AK4377),[1]Sheet1!$V:$W,2,FALSE)</f>
        <v>#N/A</v>
      </c>
      <c r="AO4377" s="11">
        <f t="shared" si="647"/>
        <v>0</v>
      </c>
      <c r="AP4377" s="10">
        <f t="shared" si="648"/>
        <v>0</v>
      </c>
      <c r="AQ4377" s="10"/>
      <c r="AR4377" s="11" t="b">
        <f t="shared" si="649"/>
        <v>0</v>
      </c>
    </row>
    <row r="4378" spans="34:44" x14ac:dyDescent="0.2">
      <c r="AH4378">
        <v>6784736</v>
      </c>
      <c r="AI4378" s="10" t="s">
        <v>6622</v>
      </c>
      <c r="AJ4378">
        <v>157455</v>
      </c>
      <c r="AK4378" t="s">
        <v>1074</v>
      </c>
      <c r="AL4378">
        <v>0</v>
      </c>
      <c r="AM4378">
        <v>4</v>
      </c>
      <c r="AN4378" s="11" t="e">
        <f>VLOOKUP(TRIM(AK4378),[1]Sheet1!$V:$W,2,FALSE)</f>
        <v>#N/A</v>
      </c>
      <c r="AO4378" s="11">
        <f t="shared" si="647"/>
        <v>0</v>
      </c>
      <c r="AP4378" s="10">
        <f t="shared" si="648"/>
        <v>0</v>
      </c>
      <c r="AQ4378" s="10"/>
      <c r="AR4378" s="11" t="b">
        <f t="shared" si="649"/>
        <v>0</v>
      </c>
    </row>
    <row r="4379" spans="34:44" x14ac:dyDescent="0.2">
      <c r="AH4379">
        <v>7465515</v>
      </c>
      <c r="AI4379" s="10" t="s">
        <v>6246</v>
      </c>
      <c r="AJ4379">
        <v>157466</v>
      </c>
      <c r="AK4379" t="s">
        <v>4782</v>
      </c>
      <c r="AL4379">
        <v>0</v>
      </c>
      <c r="AM4379">
        <v>1620</v>
      </c>
      <c r="AN4379" s="11">
        <f>VLOOKUP(TRIM(AK4379),[1]Sheet1!$V:$W,2,FALSE)</f>
        <v>0</v>
      </c>
      <c r="AO4379" s="11">
        <f t="shared" si="647"/>
        <v>0</v>
      </c>
      <c r="AP4379" s="10">
        <f t="shared" si="648"/>
        <v>0</v>
      </c>
      <c r="AQ4379" s="10"/>
      <c r="AR4379" s="11" t="b">
        <f t="shared" si="649"/>
        <v>0</v>
      </c>
    </row>
    <row r="4380" spans="34:44" x14ac:dyDescent="0.2">
      <c r="AH4380">
        <v>6782684</v>
      </c>
      <c r="AI4380" s="10" t="s">
        <v>6373</v>
      </c>
      <c r="AJ4380">
        <v>157456</v>
      </c>
      <c r="AK4380" t="s">
        <v>5608</v>
      </c>
      <c r="AL4380">
        <v>1</v>
      </c>
      <c r="AM4380">
        <v>6</v>
      </c>
      <c r="AN4380" s="11" t="e">
        <f>VLOOKUP(TRIM(AK4380),[1]Sheet1!$V:$W,2,FALSE)</f>
        <v>#N/A</v>
      </c>
      <c r="AO4380" s="11">
        <f t="shared" si="647"/>
        <v>0</v>
      </c>
      <c r="AP4380" s="10">
        <f t="shared" si="648"/>
        <v>0</v>
      </c>
      <c r="AQ4380" s="10"/>
      <c r="AR4380" s="11" t="b">
        <f t="shared" si="649"/>
        <v>0</v>
      </c>
    </row>
    <row r="4381" spans="34:44" x14ac:dyDescent="0.2">
      <c r="AH4381">
        <v>6783935</v>
      </c>
      <c r="AI4381" s="10" t="s">
        <v>6289</v>
      </c>
      <c r="AJ4381">
        <v>157467</v>
      </c>
      <c r="AK4381" t="s">
        <v>4041</v>
      </c>
      <c r="AL4381">
        <v>1</v>
      </c>
      <c r="AM4381">
        <v>10</v>
      </c>
      <c r="AN4381" s="11" t="e">
        <f>VLOOKUP(TRIM(AK4381),[1]Sheet1!$V:$W,2,FALSE)</f>
        <v>#N/A</v>
      </c>
      <c r="AO4381" s="11">
        <f t="shared" si="647"/>
        <v>0</v>
      </c>
      <c r="AP4381" s="10">
        <f t="shared" si="648"/>
        <v>0</v>
      </c>
      <c r="AQ4381" s="10"/>
      <c r="AR4381" s="11" t="b">
        <f t="shared" si="649"/>
        <v>0</v>
      </c>
    </row>
    <row r="4382" spans="34:44" x14ac:dyDescent="0.2">
      <c r="AH4382">
        <v>7465515</v>
      </c>
      <c r="AI4382" s="10" t="s">
        <v>6246</v>
      </c>
      <c r="AJ4382">
        <v>157468</v>
      </c>
      <c r="AK4382" t="s">
        <v>4749</v>
      </c>
      <c r="AL4382">
        <v>0</v>
      </c>
      <c r="AM4382">
        <v>720</v>
      </c>
      <c r="AN4382" s="11">
        <f>VLOOKUP(TRIM(AK4382),[1]Sheet1!$V:$W,2,FALSE)</f>
        <v>0</v>
      </c>
      <c r="AO4382" s="11">
        <f t="shared" si="647"/>
        <v>0</v>
      </c>
      <c r="AP4382" s="10">
        <f t="shared" si="648"/>
        <v>0</v>
      </c>
      <c r="AQ4382" s="10"/>
      <c r="AR4382" s="11" t="b">
        <f t="shared" si="649"/>
        <v>0</v>
      </c>
    </row>
    <row r="4383" spans="34:44" x14ac:dyDescent="0.2">
      <c r="AH4383">
        <v>7465515</v>
      </c>
      <c r="AI4383" s="10" t="s">
        <v>6246</v>
      </c>
      <c r="AJ4383">
        <v>157469</v>
      </c>
      <c r="AK4383" t="s">
        <v>5149</v>
      </c>
      <c r="AL4383">
        <v>0</v>
      </c>
      <c r="AM4383">
        <v>1860</v>
      </c>
      <c r="AN4383" s="11">
        <f>VLOOKUP(TRIM(AK4383),[1]Sheet1!$V:$W,2,FALSE)</f>
        <v>0</v>
      </c>
      <c r="AO4383" s="11">
        <f t="shared" si="647"/>
        <v>0</v>
      </c>
      <c r="AP4383" s="10">
        <f t="shared" si="648"/>
        <v>0</v>
      </c>
      <c r="AQ4383" s="10"/>
      <c r="AR4383" s="11" t="b">
        <f t="shared" si="649"/>
        <v>0</v>
      </c>
    </row>
    <row r="4384" spans="34:44" x14ac:dyDescent="0.2">
      <c r="AH4384">
        <v>6783164</v>
      </c>
      <c r="AI4384" s="10" t="s">
        <v>6308</v>
      </c>
      <c r="AJ4384">
        <v>157457</v>
      </c>
      <c r="AK4384" t="s">
        <v>5977</v>
      </c>
      <c r="AL4384">
        <v>1</v>
      </c>
      <c r="AM4384">
        <v>5</v>
      </c>
      <c r="AN4384" s="11" t="e">
        <f>VLOOKUP(TRIM(AK4384),[1]Sheet1!$V:$W,2,FALSE)</f>
        <v>#N/A</v>
      </c>
      <c r="AO4384" s="11">
        <f t="shared" si="647"/>
        <v>0</v>
      </c>
      <c r="AP4384" s="10">
        <f t="shared" si="648"/>
        <v>0</v>
      </c>
      <c r="AQ4384" s="10"/>
      <c r="AR4384" s="11" t="b">
        <f t="shared" si="649"/>
        <v>0</v>
      </c>
    </row>
    <row r="4385" spans="34:44" x14ac:dyDescent="0.2">
      <c r="AH4385">
        <v>6783935</v>
      </c>
      <c r="AI4385" s="10" t="s">
        <v>6289</v>
      </c>
      <c r="AJ4385">
        <v>157470</v>
      </c>
      <c r="AK4385" t="s">
        <v>5304</v>
      </c>
      <c r="AL4385">
        <v>1</v>
      </c>
      <c r="AM4385">
        <v>5</v>
      </c>
      <c r="AN4385" s="11" t="e">
        <f>VLOOKUP(TRIM(AK4385),[1]Sheet1!$V:$W,2,FALSE)</f>
        <v>#N/A</v>
      </c>
      <c r="AO4385" s="11">
        <f t="shared" si="647"/>
        <v>0</v>
      </c>
      <c r="AP4385" s="10">
        <f t="shared" si="648"/>
        <v>0</v>
      </c>
      <c r="AQ4385" s="10"/>
      <c r="AR4385" s="11" t="b">
        <f t="shared" si="649"/>
        <v>0</v>
      </c>
    </row>
    <row r="4386" spans="34:44" x14ac:dyDescent="0.2">
      <c r="AH4386">
        <v>6783164</v>
      </c>
      <c r="AI4386" s="10" t="s">
        <v>6308</v>
      </c>
      <c r="AJ4386">
        <v>157457</v>
      </c>
      <c r="AK4386" t="s">
        <v>5802</v>
      </c>
      <c r="AL4386">
        <v>1</v>
      </c>
      <c r="AM4386">
        <v>6</v>
      </c>
      <c r="AN4386" s="11" t="e">
        <f>VLOOKUP(TRIM(AK4386),[1]Sheet1!$V:$W,2,FALSE)</f>
        <v>#N/A</v>
      </c>
      <c r="AO4386" s="11">
        <f t="shared" si="647"/>
        <v>0</v>
      </c>
      <c r="AP4386" s="10">
        <f t="shared" si="648"/>
        <v>0</v>
      </c>
      <c r="AQ4386" s="10"/>
      <c r="AR4386" s="11" t="b">
        <f t="shared" si="649"/>
        <v>0</v>
      </c>
    </row>
    <row r="4387" spans="34:44" x14ac:dyDescent="0.2">
      <c r="AH4387">
        <v>7465515</v>
      </c>
      <c r="AI4387" s="10" t="s">
        <v>6246</v>
      </c>
      <c r="AJ4387">
        <v>157471</v>
      </c>
      <c r="AK4387" t="s">
        <v>4753</v>
      </c>
      <c r="AL4387">
        <v>0</v>
      </c>
      <c r="AM4387">
        <v>300</v>
      </c>
      <c r="AN4387" s="11">
        <f>VLOOKUP(TRIM(AK4387),[1]Sheet1!$V:$W,2,FALSE)</f>
        <v>0</v>
      </c>
      <c r="AO4387" s="11">
        <f t="shared" si="647"/>
        <v>0</v>
      </c>
      <c r="AP4387" s="10">
        <f t="shared" si="648"/>
        <v>0</v>
      </c>
      <c r="AQ4387" s="10"/>
      <c r="AR4387" s="11" t="b">
        <f t="shared" si="649"/>
        <v>0</v>
      </c>
    </row>
    <row r="4388" spans="34:44" x14ac:dyDescent="0.2">
      <c r="AH4388">
        <v>6783587</v>
      </c>
      <c r="AI4388" s="10" t="s">
        <v>6255</v>
      </c>
      <c r="AJ4388">
        <v>157458</v>
      </c>
      <c r="AK4388" t="s">
        <v>5593</v>
      </c>
      <c r="AL4388">
        <v>1</v>
      </c>
      <c r="AM4388">
        <v>7</v>
      </c>
      <c r="AN4388" s="11" t="e">
        <f>VLOOKUP(TRIM(AK4388),[1]Sheet1!$V:$W,2,FALSE)</f>
        <v>#N/A</v>
      </c>
      <c r="AO4388" s="11">
        <f t="shared" si="647"/>
        <v>0</v>
      </c>
      <c r="AP4388" s="10">
        <f t="shared" si="648"/>
        <v>0</v>
      </c>
      <c r="AQ4388" s="10"/>
      <c r="AR4388" s="11" t="b">
        <f t="shared" si="649"/>
        <v>0</v>
      </c>
    </row>
    <row r="4389" spans="34:44" x14ac:dyDescent="0.2">
      <c r="AH4389">
        <v>6782679</v>
      </c>
      <c r="AI4389" s="10" t="s">
        <v>6718</v>
      </c>
      <c r="AJ4389">
        <v>157459</v>
      </c>
      <c r="AK4389" t="s">
        <v>5815</v>
      </c>
      <c r="AL4389">
        <v>1</v>
      </c>
      <c r="AM4389">
        <v>3</v>
      </c>
      <c r="AN4389" s="11" t="e">
        <f>VLOOKUP(TRIM(AK4389),[1]Sheet1!$V:$W,2,FALSE)</f>
        <v>#N/A</v>
      </c>
      <c r="AO4389" s="11">
        <f t="shared" si="647"/>
        <v>0</v>
      </c>
      <c r="AP4389" s="10">
        <f t="shared" si="648"/>
        <v>0</v>
      </c>
      <c r="AQ4389" s="10"/>
      <c r="AR4389" s="11" t="b">
        <f t="shared" si="649"/>
        <v>0</v>
      </c>
    </row>
    <row r="4390" spans="34:44" x14ac:dyDescent="0.2">
      <c r="AH4390">
        <v>6782679</v>
      </c>
      <c r="AI4390" s="10" t="s">
        <v>6718</v>
      </c>
      <c r="AJ4390">
        <v>157459</v>
      </c>
      <c r="AK4390" t="s">
        <v>4982</v>
      </c>
      <c r="AL4390">
        <v>1</v>
      </c>
      <c r="AM4390">
        <v>20</v>
      </c>
      <c r="AN4390" s="11" t="e">
        <f>VLOOKUP(TRIM(AK4390),[1]Sheet1!$V:$W,2,FALSE)</f>
        <v>#N/A</v>
      </c>
      <c r="AO4390" s="11">
        <f t="shared" si="647"/>
        <v>0</v>
      </c>
      <c r="AP4390" s="10">
        <f t="shared" si="648"/>
        <v>0</v>
      </c>
      <c r="AQ4390" s="10"/>
      <c r="AR4390" s="11" t="b">
        <f t="shared" si="649"/>
        <v>0</v>
      </c>
    </row>
    <row r="4391" spans="34:44" x14ac:dyDescent="0.2">
      <c r="AH4391">
        <v>6790179</v>
      </c>
      <c r="AI4391" s="10" t="s">
        <v>6270</v>
      </c>
      <c r="AJ4391">
        <v>157460</v>
      </c>
      <c r="AK4391" t="s">
        <v>5256</v>
      </c>
      <c r="AL4391">
        <v>0</v>
      </c>
      <c r="AM4391">
        <v>1300</v>
      </c>
      <c r="AN4391" s="11">
        <f>VLOOKUP(TRIM(AK4391),[1]Sheet1!$V:$W,2,FALSE)</f>
        <v>0</v>
      </c>
      <c r="AO4391" s="11">
        <f t="shared" si="647"/>
        <v>0</v>
      </c>
      <c r="AP4391" s="10">
        <f t="shared" si="648"/>
        <v>0</v>
      </c>
      <c r="AQ4391" s="10"/>
      <c r="AR4391" s="11" t="b">
        <f t="shared" si="649"/>
        <v>0</v>
      </c>
    </row>
    <row r="4392" spans="34:44" x14ac:dyDescent="0.2">
      <c r="AH4392">
        <v>7465515</v>
      </c>
      <c r="AI4392" s="10" t="s">
        <v>6246</v>
      </c>
      <c r="AJ4392">
        <v>157472</v>
      </c>
      <c r="AK4392" t="s">
        <v>4758</v>
      </c>
      <c r="AL4392">
        <v>0</v>
      </c>
      <c r="AM4392">
        <v>360</v>
      </c>
      <c r="AN4392" s="11">
        <f>VLOOKUP(TRIM(AK4392),[1]Sheet1!$V:$W,2,FALSE)</f>
        <v>0</v>
      </c>
      <c r="AO4392" s="11">
        <f t="shared" si="647"/>
        <v>0</v>
      </c>
      <c r="AP4392" s="10">
        <f t="shared" si="648"/>
        <v>0</v>
      </c>
      <c r="AQ4392" s="10"/>
      <c r="AR4392" s="11" t="b">
        <f t="shared" si="649"/>
        <v>0</v>
      </c>
    </row>
    <row r="4393" spans="34:44" x14ac:dyDescent="0.2">
      <c r="AH4393">
        <v>6792625</v>
      </c>
      <c r="AI4393" s="10" t="s">
        <v>6613</v>
      </c>
      <c r="AJ4393">
        <v>157461</v>
      </c>
      <c r="AK4393" t="s">
        <v>1083</v>
      </c>
      <c r="AL4393">
        <v>1</v>
      </c>
      <c r="AM4393">
        <v>11</v>
      </c>
      <c r="AN4393" s="11">
        <f>VLOOKUP(TRIM(AK4393),[1]Sheet1!$V:$W,2,FALSE)</f>
        <v>40.119999999999997</v>
      </c>
      <c r="AO4393" s="11">
        <f t="shared" si="647"/>
        <v>40.119999999999997</v>
      </c>
      <c r="AP4393" s="10">
        <f t="shared" si="648"/>
        <v>441.32</v>
      </c>
      <c r="AQ4393" s="10"/>
      <c r="AR4393" s="11" t="b">
        <f t="shared" si="649"/>
        <v>0</v>
      </c>
    </row>
    <row r="4394" spans="34:44" x14ac:dyDescent="0.2">
      <c r="AH4394">
        <v>7465515</v>
      </c>
      <c r="AI4394" s="10" t="s">
        <v>6246</v>
      </c>
      <c r="AJ4394">
        <v>157473</v>
      </c>
      <c r="AK4394" t="s">
        <v>4782</v>
      </c>
      <c r="AL4394">
        <v>0</v>
      </c>
      <c r="AM4394">
        <v>360</v>
      </c>
      <c r="AN4394" s="11">
        <f>VLOOKUP(TRIM(AK4394),[1]Sheet1!$V:$W,2,FALSE)</f>
        <v>0</v>
      </c>
      <c r="AO4394" s="11">
        <f t="shared" si="647"/>
        <v>0</v>
      </c>
      <c r="AP4394" s="10">
        <f t="shared" si="648"/>
        <v>0</v>
      </c>
      <c r="AQ4394" s="10"/>
      <c r="AR4394" s="11" t="b">
        <f t="shared" si="649"/>
        <v>0</v>
      </c>
    </row>
    <row r="4395" spans="34:44" x14ac:dyDescent="0.2">
      <c r="AH4395">
        <v>6804263</v>
      </c>
      <c r="AI4395" s="10" t="s">
        <v>6719</v>
      </c>
      <c r="AJ4395">
        <v>157462</v>
      </c>
      <c r="AK4395" t="s">
        <v>1087</v>
      </c>
      <c r="AL4395">
        <v>0</v>
      </c>
      <c r="AM4395">
        <v>1</v>
      </c>
      <c r="AN4395" s="11" t="e">
        <f>VLOOKUP(TRIM(AK4395),[1]Sheet1!$V:$W,2,FALSE)</f>
        <v>#N/A</v>
      </c>
      <c r="AO4395" s="11">
        <f t="shared" si="647"/>
        <v>0</v>
      </c>
      <c r="AP4395" s="10">
        <f t="shared" si="648"/>
        <v>0</v>
      </c>
      <c r="AQ4395" s="10"/>
      <c r="AR4395" s="11" t="b">
        <f t="shared" si="649"/>
        <v>0</v>
      </c>
    </row>
    <row r="4396" spans="34:44" x14ac:dyDescent="0.2">
      <c r="AH4396">
        <v>7465515</v>
      </c>
      <c r="AI4396" s="10" t="s">
        <v>6246</v>
      </c>
      <c r="AJ4396">
        <v>157474</v>
      </c>
      <c r="AK4396" t="s">
        <v>5152</v>
      </c>
      <c r="AL4396">
        <v>0</v>
      </c>
      <c r="AM4396">
        <v>1140</v>
      </c>
      <c r="AN4396" s="11">
        <f>VLOOKUP(TRIM(AK4396),[1]Sheet1!$V:$W,2,FALSE)</f>
        <v>0</v>
      </c>
      <c r="AO4396" s="11">
        <f t="shared" si="647"/>
        <v>0</v>
      </c>
      <c r="AP4396" s="10">
        <f t="shared" si="648"/>
        <v>0</v>
      </c>
      <c r="AQ4396" s="10"/>
      <c r="AR4396" s="11" t="b">
        <f t="shared" si="649"/>
        <v>0</v>
      </c>
    </row>
    <row r="4397" spans="34:44" x14ac:dyDescent="0.2">
      <c r="AH4397">
        <v>6783686</v>
      </c>
      <c r="AI4397" s="10" t="s">
        <v>6720</v>
      </c>
      <c r="AJ4397">
        <v>157463</v>
      </c>
      <c r="AK4397" t="s">
        <v>4592</v>
      </c>
      <c r="AL4397">
        <v>0</v>
      </c>
      <c r="AM4397">
        <v>5</v>
      </c>
      <c r="AN4397" s="11" t="e">
        <f>VLOOKUP(TRIM(AK4397),[1]Sheet1!$V:$W,2,FALSE)</f>
        <v>#N/A</v>
      </c>
      <c r="AO4397" s="11">
        <f t="shared" si="647"/>
        <v>0</v>
      </c>
      <c r="AP4397" s="10">
        <f t="shared" si="648"/>
        <v>0</v>
      </c>
      <c r="AQ4397" s="10"/>
      <c r="AR4397" s="11" t="b">
        <f t="shared" si="649"/>
        <v>0</v>
      </c>
    </row>
    <row r="4398" spans="34:44" x14ac:dyDescent="0.2">
      <c r="AH4398">
        <v>7465515</v>
      </c>
      <c r="AI4398" s="10" t="s">
        <v>6246</v>
      </c>
      <c r="AJ4398">
        <v>157475</v>
      </c>
      <c r="AK4398" t="s">
        <v>4758</v>
      </c>
      <c r="AL4398">
        <v>0</v>
      </c>
      <c r="AM4398">
        <v>480</v>
      </c>
      <c r="AN4398" s="11">
        <f>VLOOKUP(TRIM(AK4398),[1]Sheet1!$V:$W,2,FALSE)</f>
        <v>0</v>
      </c>
      <c r="AO4398" s="11">
        <f t="shared" si="647"/>
        <v>0</v>
      </c>
      <c r="AP4398" s="10">
        <f t="shared" si="648"/>
        <v>0</v>
      </c>
      <c r="AQ4398" s="10"/>
      <c r="AR4398" s="11" t="b">
        <f t="shared" si="649"/>
        <v>0</v>
      </c>
    </row>
    <row r="4399" spans="34:44" x14ac:dyDescent="0.2">
      <c r="AH4399">
        <v>1900</v>
      </c>
      <c r="AI4399" s="10" t="s">
        <v>6204</v>
      </c>
      <c r="AJ4399">
        <v>3554</v>
      </c>
      <c r="AK4399" t="s">
        <v>5843</v>
      </c>
      <c r="AL4399">
        <v>1</v>
      </c>
      <c r="AM4399">
        <v>2</v>
      </c>
      <c r="AN4399" s="11" t="e">
        <f>VLOOKUP(TRIM(AK4399),[1]Sheet1!$V:$W,2,FALSE)</f>
        <v>#N/A</v>
      </c>
      <c r="AO4399" s="11">
        <f t="shared" si="647"/>
        <v>0</v>
      </c>
      <c r="AP4399" s="10">
        <f t="shared" si="648"/>
        <v>0</v>
      </c>
      <c r="AQ4399" s="10"/>
      <c r="AR4399" s="11" t="b">
        <f t="shared" si="649"/>
        <v>0</v>
      </c>
    </row>
    <row r="4400" spans="34:44" x14ac:dyDescent="0.2">
      <c r="AH4400">
        <v>7465515</v>
      </c>
      <c r="AI4400" s="10" t="s">
        <v>6246</v>
      </c>
      <c r="AJ4400">
        <v>157476</v>
      </c>
      <c r="AK4400" t="s">
        <v>2310</v>
      </c>
      <c r="AL4400">
        <v>8</v>
      </c>
      <c r="AM4400">
        <v>8740</v>
      </c>
      <c r="AN4400" s="11">
        <f>VLOOKUP(TRIM(AK4400),[1]Sheet1!$V:$W,2,FALSE)</f>
        <v>0.24160000000000001</v>
      </c>
      <c r="AO4400" s="11">
        <f t="shared" si="647"/>
        <v>0.24160000000000001</v>
      </c>
      <c r="AP4400" s="10">
        <f t="shared" si="648"/>
        <v>2111.5840000000003</v>
      </c>
      <c r="AQ4400" s="10"/>
      <c r="AR4400" s="11" t="b">
        <f t="shared" si="649"/>
        <v>0</v>
      </c>
    </row>
    <row r="4401" spans="34:44" x14ac:dyDescent="0.2">
      <c r="AH4401">
        <v>1900</v>
      </c>
      <c r="AI4401" s="10" t="s">
        <v>6204</v>
      </c>
      <c r="AJ4401">
        <v>3554</v>
      </c>
      <c r="AK4401" t="s">
        <v>5810</v>
      </c>
      <c r="AL4401">
        <v>1</v>
      </c>
      <c r="AM4401">
        <v>1</v>
      </c>
      <c r="AN4401" s="11" t="e">
        <f>VLOOKUP(TRIM(AK4401),[1]Sheet1!$V:$W,2,FALSE)</f>
        <v>#N/A</v>
      </c>
      <c r="AO4401" s="11">
        <f t="shared" si="647"/>
        <v>0</v>
      </c>
      <c r="AP4401" s="10">
        <f t="shared" si="648"/>
        <v>0</v>
      </c>
      <c r="AQ4401" s="10"/>
      <c r="AR4401" s="11" t="b">
        <f t="shared" si="649"/>
        <v>0</v>
      </c>
    </row>
    <row r="4402" spans="34:44" x14ac:dyDescent="0.2">
      <c r="AH4402">
        <v>1000</v>
      </c>
      <c r="AI4402" s="10" t="s">
        <v>6204</v>
      </c>
      <c r="AJ4402">
        <v>3526</v>
      </c>
      <c r="AK4402" t="s">
        <v>5448</v>
      </c>
      <c r="AL4402">
        <v>1</v>
      </c>
      <c r="AM4402">
        <v>113</v>
      </c>
      <c r="AN4402" s="11" t="e">
        <f>VLOOKUP(TRIM(AK4402),[1]Sheet1!$V:$W,2,FALSE)</f>
        <v>#N/A</v>
      </c>
      <c r="AO4402" s="11">
        <f t="shared" si="647"/>
        <v>0</v>
      </c>
      <c r="AP4402" s="10">
        <f t="shared" si="648"/>
        <v>0</v>
      </c>
      <c r="AQ4402" s="10"/>
      <c r="AR4402" s="11" t="b">
        <f t="shared" si="649"/>
        <v>0</v>
      </c>
    </row>
    <row r="4403" spans="34:44" x14ac:dyDescent="0.2">
      <c r="AH4403">
        <v>1900</v>
      </c>
      <c r="AI4403" s="10" t="s">
        <v>6204</v>
      </c>
      <c r="AJ4403">
        <v>3554</v>
      </c>
      <c r="AK4403" t="s">
        <v>5967</v>
      </c>
      <c r="AL4403">
        <v>1</v>
      </c>
      <c r="AM4403">
        <v>7</v>
      </c>
      <c r="AN4403" s="11" t="e">
        <f>VLOOKUP(TRIM(AK4403),[1]Sheet1!$V:$W,2,FALSE)</f>
        <v>#N/A</v>
      </c>
      <c r="AO4403" s="11">
        <f t="shared" si="647"/>
        <v>0</v>
      </c>
      <c r="AP4403" s="10">
        <f t="shared" si="648"/>
        <v>0</v>
      </c>
      <c r="AQ4403" s="10"/>
      <c r="AR4403" s="11" t="b">
        <f t="shared" si="649"/>
        <v>0</v>
      </c>
    </row>
    <row r="4404" spans="34:44" x14ac:dyDescent="0.2">
      <c r="AH4404">
        <v>1900</v>
      </c>
      <c r="AI4404" s="10" t="s">
        <v>6204</v>
      </c>
      <c r="AJ4404">
        <v>3554</v>
      </c>
      <c r="AK4404" t="s">
        <v>5969</v>
      </c>
      <c r="AL4404">
        <v>1</v>
      </c>
      <c r="AM4404">
        <v>6</v>
      </c>
      <c r="AN4404" s="11" t="e">
        <f>VLOOKUP(TRIM(AK4404),[1]Sheet1!$V:$W,2,FALSE)</f>
        <v>#N/A</v>
      </c>
      <c r="AO4404" s="11">
        <f t="shared" si="647"/>
        <v>0</v>
      </c>
      <c r="AP4404" s="10">
        <f t="shared" si="648"/>
        <v>0</v>
      </c>
      <c r="AQ4404" s="10"/>
      <c r="AR4404" s="11" t="b">
        <f t="shared" si="649"/>
        <v>0</v>
      </c>
    </row>
    <row r="4405" spans="34:44" x14ac:dyDescent="0.2">
      <c r="AH4405">
        <v>1900</v>
      </c>
      <c r="AI4405" s="10" t="s">
        <v>6204</v>
      </c>
      <c r="AJ4405">
        <v>3554</v>
      </c>
      <c r="AK4405" t="s">
        <v>5971</v>
      </c>
      <c r="AL4405">
        <v>1</v>
      </c>
      <c r="AM4405">
        <v>2</v>
      </c>
      <c r="AN4405" s="11" t="e">
        <f>VLOOKUP(TRIM(AK4405),[1]Sheet1!$V:$W,2,FALSE)</f>
        <v>#N/A</v>
      </c>
      <c r="AO4405" s="11">
        <f t="shared" si="647"/>
        <v>0</v>
      </c>
      <c r="AP4405" s="10">
        <f t="shared" si="648"/>
        <v>0</v>
      </c>
      <c r="AQ4405" s="10"/>
      <c r="AR4405" s="11" t="b">
        <f t="shared" si="649"/>
        <v>0</v>
      </c>
    </row>
    <row r="4406" spans="34:44" x14ac:dyDescent="0.2">
      <c r="AH4406">
        <v>1000</v>
      </c>
      <c r="AI4406" s="10" t="s">
        <v>6204</v>
      </c>
      <c r="AJ4406">
        <v>3526</v>
      </c>
      <c r="AK4406" t="s">
        <v>5965</v>
      </c>
      <c r="AL4406">
        <v>1</v>
      </c>
      <c r="AM4406">
        <v>32</v>
      </c>
      <c r="AN4406" s="11" t="e">
        <f>VLOOKUP(TRIM(AK4406),[1]Sheet1!$V:$W,2,FALSE)</f>
        <v>#N/A</v>
      </c>
      <c r="AO4406" s="11">
        <f t="shared" si="647"/>
        <v>0</v>
      </c>
      <c r="AP4406" s="10">
        <f t="shared" si="648"/>
        <v>0</v>
      </c>
      <c r="AQ4406" s="10"/>
      <c r="AR4406" s="11" t="b">
        <f t="shared" si="649"/>
        <v>0</v>
      </c>
    </row>
    <row r="4407" spans="34:44" x14ac:dyDescent="0.2">
      <c r="AH4407">
        <v>1900</v>
      </c>
      <c r="AI4407" s="10" t="s">
        <v>6204</v>
      </c>
      <c r="AJ4407">
        <v>3554</v>
      </c>
      <c r="AK4407" t="s">
        <v>5973</v>
      </c>
      <c r="AL4407">
        <v>1</v>
      </c>
      <c r="AM4407">
        <v>13</v>
      </c>
      <c r="AN4407" s="11" t="e">
        <f>VLOOKUP(TRIM(AK4407),[1]Sheet1!$V:$W,2,FALSE)</f>
        <v>#N/A</v>
      </c>
      <c r="AO4407" s="11">
        <f t="shared" si="647"/>
        <v>0</v>
      </c>
      <c r="AP4407" s="10">
        <f t="shared" si="648"/>
        <v>0</v>
      </c>
      <c r="AQ4407" s="10"/>
      <c r="AR4407" s="11" t="b">
        <f t="shared" si="649"/>
        <v>0</v>
      </c>
    </row>
    <row r="4408" spans="34:44" x14ac:dyDescent="0.2">
      <c r="AH4408">
        <v>1900</v>
      </c>
      <c r="AI4408" s="10" t="s">
        <v>6204</v>
      </c>
      <c r="AJ4408">
        <v>3554</v>
      </c>
      <c r="AK4408" t="s">
        <v>5975</v>
      </c>
      <c r="AL4408">
        <v>1</v>
      </c>
      <c r="AM4408">
        <v>2</v>
      </c>
      <c r="AN4408" s="11" t="e">
        <f>VLOOKUP(TRIM(AK4408),[1]Sheet1!$V:$W,2,FALSE)</f>
        <v>#N/A</v>
      </c>
      <c r="AO4408" s="11">
        <f t="shared" si="647"/>
        <v>0</v>
      </c>
      <c r="AP4408" s="10">
        <f t="shared" si="648"/>
        <v>0</v>
      </c>
      <c r="AQ4408" s="10"/>
      <c r="AR4408" s="11" t="b">
        <f t="shared" si="649"/>
        <v>0</v>
      </c>
    </row>
    <row r="4409" spans="34:44" x14ac:dyDescent="0.2">
      <c r="AH4409">
        <v>1000</v>
      </c>
      <c r="AI4409" s="10" t="s">
        <v>6204</v>
      </c>
      <c r="AJ4409">
        <v>3526</v>
      </c>
      <c r="AK4409" t="s">
        <v>5477</v>
      </c>
      <c r="AL4409">
        <v>1</v>
      </c>
      <c r="AM4409">
        <v>13</v>
      </c>
      <c r="AN4409" s="11" t="e">
        <f>VLOOKUP(TRIM(AK4409),[1]Sheet1!$V:$W,2,FALSE)</f>
        <v>#N/A</v>
      </c>
      <c r="AO4409" s="11">
        <f t="shared" si="647"/>
        <v>0</v>
      </c>
      <c r="AP4409" s="10">
        <f t="shared" si="648"/>
        <v>0</v>
      </c>
      <c r="AQ4409" s="10"/>
      <c r="AR4409" s="11" t="b">
        <f t="shared" si="649"/>
        <v>0</v>
      </c>
    </row>
    <row r="4410" spans="34:44" x14ac:dyDescent="0.2">
      <c r="AH4410">
        <v>1900</v>
      </c>
      <c r="AI4410" s="10" t="s">
        <v>6204</v>
      </c>
      <c r="AJ4410">
        <v>3554</v>
      </c>
      <c r="AK4410" t="s">
        <v>5977</v>
      </c>
      <c r="AL4410">
        <v>1</v>
      </c>
      <c r="AM4410">
        <v>31</v>
      </c>
      <c r="AN4410" s="11" t="e">
        <f>VLOOKUP(TRIM(AK4410),[1]Sheet1!$V:$W,2,FALSE)</f>
        <v>#N/A</v>
      </c>
      <c r="AO4410" s="11">
        <f t="shared" si="647"/>
        <v>0</v>
      </c>
      <c r="AP4410" s="10">
        <f t="shared" si="648"/>
        <v>0</v>
      </c>
      <c r="AQ4410" s="10"/>
      <c r="AR4410" s="11" t="b">
        <f t="shared" si="649"/>
        <v>0</v>
      </c>
    </row>
    <row r="4411" spans="34:44" x14ac:dyDescent="0.2">
      <c r="AH4411">
        <v>1900</v>
      </c>
      <c r="AI4411" s="10" t="s">
        <v>6204</v>
      </c>
      <c r="AJ4411">
        <v>3554</v>
      </c>
      <c r="AK4411" t="s">
        <v>5510</v>
      </c>
      <c r="AL4411">
        <v>1</v>
      </c>
      <c r="AM4411">
        <v>5</v>
      </c>
      <c r="AN4411" s="11" t="e">
        <f>VLOOKUP(TRIM(AK4411),[1]Sheet1!$V:$W,2,FALSE)</f>
        <v>#N/A</v>
      </c>
      <c r="AO4411" s="11">
        <f t="shared" si="647"/>
        <v>0</v>
      </c>
      <c r="AP4411" s="10">
        <f t="shared" si="648"/>
        <v>0</v>
      </c>
      <c r="AQ4411" s="10"/>
      <c r="AR4411" s="11" t="b">
        <f t="shared" si="649"/>
        <v>0</v>
      </c>
    </row>
    <row r="4412" spans="34:44" x14ac:dyDescent="0.2">
      <c r="AH4412">
        <v>1000</v>
      </c>
      <c r="AI4412" s="10" t="s">
        <v>6204</v>
      </c>
      <c r="AJ4412">
        <v>3526</v>
      </c>
      <c r="AK4412" t="s">
        <v>5954</v>
      </c>
      <c r="AL4412">
        <v>1</v>
      </c>
      <c r="AM4412">
        <v>11</v>
      </c>
      <c r="AN4412" s="11" t="e">
        <f>VLOOKUP(TRIM(AK4412),[1]Sheet1!$V:$W,2,FALSE)</f>
        <v>#N/A</v>
      </c>
      <c r="AO4412" s="11">
        <f t="shared" si="647"/>
        <v>0</v>
      </c>
      <c r="AP4412" s="10">
        <f t="shared" si="648"/>
        <v>0</v>
      </c>
      <c r="AQ4412" s="10"/>
      <c r="AR4412" s="11" t="b">
        <f t="shared" si="649"/>
        <v>0</v>
      </c>
    </row>
    <row r="4413" spans="34:44" x14ac:dyDescent="0.2">
      <c r="AH4413">
        <v>1900</v>
      </c>
      <c r="AI4413" s="10" t="s">
        <v>6204</v>
      </c>
      <c r="AJ4413">
        <v>3554</v>
      </c>
      <c r="AK4413" t="s">
        <v>5817</v>
      </c>
      <c r="AL4413">
        <v>1</v>
      </c>
      <c r="AM4413">
        <v>2</v>
      </c>
      <c r="AN4413" s="11" t="e">
        <f>VLOOKUP(TRIM(AK4413),[1]Sheet1!$V:$W,2,FALSE)</f>
        <v>#N/A</v>
      </c>
      <c r="AO4413" s="11">
        <f t="shared" si="647"/>
        <v>0</v>
      </c>
      <c r="AP4413" s="10">
        <f t="shared" si="648"/>
        <v>0</v>
      </c>
      <c r="AQ4413" s="10"/>
      <c r="AR4413" s="11" t="b">
        <f t="shared" si="649"/>
        <v>0</v>
      </c>
    </row>
    <row r="4414" spans="34:44" x14ac:dyDescent="0.2">
      <c r="AH4414">
        <v>1000</v>
      </c>
      <c r="AI4414" s="10" t="s">
        <v>6204</v>
      </c>
      <c r="AJ4414">
        <v>3526</v>
      </c>
      <c r="AK4414" t="s">
        <v>5481</v>
      </c>
      <c r="AL4414">
        <v>1</v>
      </c>
      <c r="AM4414">
        <v>127</v>
      </c>
      <c r="AN4414" s="11" t="e">
        <f>VLOOKUP(TRIM(AK4414),[1]Sheet1!$V:$W,2,FALSE)</f>
        <v>#N/A</v>
      </c>
      <c r="AO4414" s="11">
        <f t="shared" si="647"/>
        <v>0</v>
      </c>
      <c r="AP4414" s="10">
        <f t="shared" si="648"/>
        <v>0</v>
      </c>
      <c r="AQ4414" s="10"/>
      <c r="AR4414" s="11" t="b">
        <f t="shared" si="649"/>
        <v>0</v>
      </c>
    </row>
    <row r="4415" spans="34:44" x14ac:dyDescent="0.2">
      <c r="AH4415">
        <v>1900</v>
      </c>
      <c r="AI4415" s="10" t="s">
        <v>6204</v>
      </c>
      <c r="AJ4415">
        <v>3554</v>
      </c>
      <c r="AK4415" t="s">
        <v>5505</v>
      </c>
      <c r="AL4415">
        <v>1</v>
      </c>
      <c r="AM4415">
        <v>4</v>
      </c>
      <c r="AN4415" s="11" t="e">
        <f>VLOOKUP(TRIM(AK4415),[1]Sheet1!$V:$W,2,FALSE)</f>
        <v>#N/A</v>
      </c>
      <c r="AO4415" s="11">
        <f t="shared" si="647"/>
        <v>0</v>
      </c>
      <c r="AP4415" s="10">
        <f t="shared" si="648"/>
        <v>0</v>
      </c>
      <c r="AQ4415" s="10"/>
      <c r="AR4415" s="11" t="b">
        <f t="shared" si="649"/>
        <v>0</v>
      </c>
    </row>
    <row r="4416" spans="34:44" x14ac:dyDescent="0.2">
      <c r="AH4416">
        <v>1000</v>
      </c>
      <c r="AI4416" s="10" t="s">
        <v>6204</v>
      </c>
      <c r="AJ4416">
        <v>3526</v>
      </c>
      <c r="AK4416" t="s">
        <v>5957</v>
      </c>
      <c r="AL4416">
        <v>1</v>
      </c>
      <c r="AM4416">
        <v>46</v>
      </c>
      <c r="AN4416" s="11" t="e">
        <f>VLOOKUP(TRIM(AK4416),[1]Sheet1!$V:$W,2,FALSE)</f>
        <v>#N/A</v>
      </c>
      <c r="AO4416" s="11">
        <f t="shared" si="647"/>
        <v>0</v>
      </c>
      <c r="AP4416" s="10">
        <f t="shared" si="648"/>
        <v>0</v>
      </c>
      <c r="AQ4416" s="10"/>
      <c r="AR4416" s="11" t="b">
        <f t="shared" si="649"/>
        <v>0</v>
      </c>
    </row>
    <row r="4417" spans="34:44" x14ac:dyDescent="0.2">
      <c r="AH4417">
        <v>1900</v>
      </c>
      <c r="AI4417" s="10" t="s">
        <v>6204</v>
      </c>
      <c r="AJ4417">
        <v>3554</v>
      </c>
      <c r="AK4417" t="s">
        <v>5979</v>
      </c>
      <c r="AL4417">
        <v>1</v>
      </c>
      <c r="AM4417">
        <v>3</v>
      </c>
      <c r="AN4417" s="11" t="e">
        <f>VLOOKUP(TRIM(AK4417),[1]Sheet1!$V:$W,2,FALSE)</f>
        <v>#N/A</v>
      </c>
      <c r="AO4417" s="11">
        <f t="shared" si="647"/>
        <v>0</v>
      </c>
      <c r="AP4417" s="10">
        <f t="shared" si="648"/>
        <v>0</v>
      </c>
      <c r="AQ4417" s="10"/>
      <c r="AR4417" s="11" t="b">
        <f t="shared" si="649"/>
        <v>0</v>
      </c>
    </row>
    <row r="4418" spans="34:44" x14ac:dyDescent="0.2">
      <c r="AH4418">
        <v>1900</v>
      </c>
      <c r="AI4418" s="10" t="s">
        <v>6204</v>
      </c>
      <c r="AJ4418">
        <v>3554</v>
      </c>
      <c r="AK4418" t="s">
        <v>5981</v>
      </c>
      <c r="AL4418">
        <v>1</v>
      </c>
      <c r="AM4418">
        <v>3</v>
      </c>
      <c r="AN4418" s="11" t="e">
        <f>VLOOKUP(TRIM(AK4418),[1]Sheet1!$V:$W,2,FALSE)</f>
        <v>#N/A</v>
      </c>
      <c r="AO4418" s="11">
        <f t="shared" si="647"/>
        <v>0</v>
      </c>
      <c r="AP4418" s="10">
        <f t="shared" si="648"/>
        <v>0</v>
      </c>
      <c r="AQ4418" s="10"/>
      <c r="AR4418" s="11" t="b">
        <f t="shared" si="649"/>
        <v>0</v>
      </c>
    </row>
    <row r="4419" spans="34:44" x14ac:dyDescent="0.2">
      <c r="AH4419">
        <v>1900</v>
      </c>
      <c r="AI4419" s="10" t="s">
        <v>6204</v>
      </c>
      <c r="AJ4419">
        <v>3554</v>
      </c>
      <c r="AK4419" t="s">
        <v>5508</v>
      </c>
      <c r="AL4419">
        <v>1</v>
      </c>
      <c r="AM4419">
        <v>15</v>
      </c>
      <c r="AN4419" s="11" t="e">
        <f>VLOOKUP(TRIM(AK4419),[1]Sheet1!$V:$W,2,FALSE)</f>
        <v>#N/A</v>
      </c>
      <c r="AO4419" s="11">
        <f t="shared" ref="AO4419:AO4482" si="650">IF(ISNA(AN4419),0,AN4419)</f>
        <v>0</v>
      </c>
      <c r="AP4419" s="10">
        <f t="shared" ref="AP4419:AP4482" si="651">AO4419*AM4419</f>
        <v>0</v>
      </c>
      <c r="AQ4419" s="10"/>
      <c r="AR4419" s="11" t="b">
        <f t="shared" ref="AR4419:AR4482" si="652">ABS(AY4419)&gt;ABS(AX4419)</f>
        <v>0</v>
      </c>
    </row>
    <row r="4420" spans="34:44" x14ac:dyDescent="0.2">
      <c r="AH4420">
        <v>1000</v>
      </c>
      <c r="AI4420" s="10" t="s">
        <v>6204</v>
      </c>
      <c r="AJ4420">
        <v>3526</v>
      </c>
      <c r="AK4420" t="s">
        <v>5443</v>
      </c>
      <c r="AL4420">
        <v>1</v>
      </c>
      <c r="AM4420">
        <v>111</v>
      </c>
      <c r="AN4420" s="11" t="e">
        <f>VLOOKUP(TRIM(AK4420),[1]Sheet1!$V:$W,2,FALSE)</f>
        <v>#N/A</v>
      </c>
      <c r="AO4420" s="11">
        <f t="shared" si="650"/>
        <v>0</v>
      </c>
      <c r="AP4420" s="10">
        <f t="shared" si="651"/>
        <v>0</v>
      </c>
      <c r="AQ4420" s="10"/>
      <c r="AR4420" s="11" t="b">
        <f t="shared" si="652"/>
        <v>0</v>
      </c>
    </row>
    <row r="4421" spans="34:44" x14ac:dyDescent="0.2">
      <c r="AH4421">
        <v>1900</v>
      </c>
      <c r="AI4421" s="10" t="s">
        <v>6204</v>
      </c>
      <c r="AJ4421">
        <v>3554</v>
      </c>
      <c r="AK4421" t="s">
        <v>5983</v>
      </c>
      <c r="AL4421">
        <v>1</v>
      </c>
      <c r="AM4421">
        <v>18</v>
      </c>
      <c r="AN4421" s="11" t="e">
        <f>VLOOKUP(TRIM(AK4421),[1]Sheet1!$V:$W,2,FALSE)</f>
        <v>#N/A</v>
      </c>
      <c r="AO4421" s="11">
        <f t="shared" si="650"/>
        <v>0</v>
      </c>
      <c r="AP4421" s="10">
        <f t="shared" si="651"/>
        <v>0</v>
      </c>
      <c r="AQ4421" s="10"/>
      <c r="AR4421" s="11" t="b">
        <f t="shared" si="652"/>
        <v>0</v>
      </c>
    </row>
    <row r="4422" spans="34:44" x14ac:dyDescent="0.2">
      <c r="AH4422">
        <v>1900</v>
      </c>
      <c r="AI4422" s="10" t="s">
        <v>6204</v>
      </c>
      <c r="AJ4422">
        <v>3554</v>
      </c>
      <c r="AK4422" t="s">
        <v>5503</v>
      </c>
      <c r="AL4422">
        <v>1</v>
      </c>
      <c r="AM4422">
        <v>7</v>
      </c>
      <c r="AN4422" s="11" t="e">
        <f>VLOOKUP(TRIM(AK4422),[1]Sheet1!$V:$W,2,FALSE)</f>
        <v>#N/A</v>
      </c>
      <c r="AO4422" s="11">
        <f t="shared" si="650"/>
        <v>0</v>
      </c>
      <c r="AP4422" s="10">
        <f t="shared" si="651"/>
        <v>0</v>
      </c>
      <c r="AQ4422" s="10"/>
      <c r="AR4422" s="11" t="b">
        <f t="shared" si="652"/>
        <v>0</v>
      </c>
    </row>
    <row r="4423" spans="34:44" x14ac:dyDescent="0.2">
      <c r="AH4423">
        <v>1900</v>
      </c>
      <c r="AI4423" s="10" t="s">
        <v>6204</v>
      </c>
      <c r="AJ4423">
        <v>3554</v>
      </c>
      <c r="AK4423" t="s">
        <v>5742</v>
      </c>
      <c r="AL4423">
        <v>1</v>
      </c>
      <c r="AM4423">
        <v>5</v>
      </c>
      <c r="AN4423" s="11" t="e">
        <f>VLOOKUP(TRIM(AK4423),[1]Sheet1!$V:$W,2,FALSE)</f>
        <v>#N/A</v>
      </c>
      <c r="AO4423" s="11">
        <f t="shared" si="650"/>
        <v>0</v>
      </c>
      <c r="AP4423" s="10">
        <f t="shared" si="651"/>
        <v>0</v>
      </c>
      <c r="AQ4423" s="10"/>
      <c r="AR4423" s="11" t="b">
        <f t="shared" si="652"/>
        <v>0</v>
      </c>
    </row>
    <row r="4424" spans="34:44" x14ac:dyDescent="0.2">
      <c r="AH4424">
        <v>1000</v>
      </c>
      <c r="AI4424" s="10" t="s">
        <v>6204</v>
      </c>
      <c r="AJ4424">
        <v>3526</v>
      </c>
      <c r="AK4424" t="s">
        <v>5465</v>
      </c>
      <c r="AL4424">
        <v>1</v>
      </c>
      <c r="AM4424">
        <v>48</v>
      </c>
      <c r="AN4424" s="11" t="e">
        <f>VLOOKUP(TRIM(AK4424),[1]Sheet1!$V:$W,2,FALSE)</f>
        <v>#N/A</v>
      </c>
      <c r="AO4424" s="11">
        <f t="shared" si="650"/>
        <v>0</v>
      </c>
      <c r="AP4424" s="10">
        <f t="shared" si="651"/>
        <v>0</v>
      </c>
      <c r="AQ4424" s="10"/>
      <c r="AR4424" s="11" t="b">
        <f t="shared" si="652"/>
        <v>0</v>
      </c>
    </row>
    <row r="4425" spans="34:44" x14ac:dyDescent="0.2">
      <c r="AH4425">
        <v>1900</v>
      </c>
      <c r="AI4425" s="10" t="s">
        <v>6204</v>
      </c>
      <c r="AJ4425">
        <v>3554</v>
      </c>
      <c r="AK4425" t="s">
        <v>5985</v>
      </c>
      <c r="AL4425">
        <v>1</v>
      </c>
      <c r="AM4425">
        <v>4</v>
      </c>
      <c r="AN4425" s="11" t="e">
        <f>VLOOKUP(TRIM(AK4425),[1]Sheet1!$V:$W,2,FALSE)</f>
        <v>#N/A</v>
      </c>
      <c r="AO4425" s="11">
        <f t="shared" si="650"/>
        <v>0</v>
      </c>
      <c r="AP4425" s="10">
        <f t="shared" si="651"/>
        <v>0</v>
      </c>
      <c r="AQ4425" s="10"/>
      <c r="AR4425" s="11" t="b">
        <f t="shared" si="652"/>
        <v>0</v>
      </c>
    </row>
    <row r="4426" spans="34:44" x14ac:dyDescent="0.2">
      <c r="AH4426">
        <v>1000</v>
      </c>
      <c r="AI4426" s="10" t="s">
        <v>6204</v>
      </c>
      <c r="AJ4426">
        <v>3526</v>
      </c>
      <c r="AK4426" t="s">
        <v>5479</v>
      </c>
      <c r="AL4426">
        <v>1</v>
      </c>
      <c r="AM4426">
        <v>29</v>
      </c>
      <c r="AN4426" s="11" t="e">
        <f>VLOOKUP(TRIM(AK4426),[1]Sheet1!$V:$W,2,FALSE)</f>
        <v>#N/A</v>
      </c>
      <c r="AO4426" s="11">
        <f t="shared" si="650"/>
        <v>0</v>
      </c>
      <c r="AP4426" s="10">
        <f t="shared" si="651"/>
        <v>0</v>
      </c>
      <c r="AQ4426" s="10"/>
      <c r="AR4426" s="11" t="b">
        <f t="shared" si="652"/>
        <v>0</v>
      </c>
    </row>
    <row r="4427" spans="34:44" x14ac:dyDescent="0.2">
      <c r="AH4427">
        <v>1900</v>
      </c>
      <c r="AI4427" s="10" t="s">
        <v>6204</v>
      </c>
      <c r="AJ4427">
        <v>3554</v>
      </c>
      <c r="AK4427" t="s">
        <v>5804</v>
      </c>
      <c r="AL4427">
        <v>1</v>
      </c>
      <c r="AM4427">
        <v>4</v>
      </c>
      <c r="AN4427" s="11" t="e">
        <f>VLOOKUP(TRIM(AK4427),[1]Sheet1!$V:$W,2,FALSE)</f>
        <v>#N/A</v>
      </c>
      <c r="AO4427" s="11">
        <f t="shared" si="650"/>
        <v>0</v>
      </c>
      <c r="AP4427" s="10">
        <f t="shared" si="651"/>
        <v>0</v>
      </c>
      <c r="AQ4427" s="10"/>
      <c r="AR4427" s="11" t="b">
        <f t="shared" si="652"/>
        <v>0</v>
      </c>
    </row>
    <row r="4428" spans="34:44" x14ac:dyDescent="0.2">
      <c r="AH4428">
        <v>1900</v>
      </c>
      <c r="AI4428" s="10" t="s">
        <v>6204</v>
      </c>
      <c r="AJ4428">
        <v>3554</v>
      </c>
      <c r="AK4428" t="s">
        <v>5986</v>
      </c>
      <c r="AL4428">
        <v>1</v>
      </c>
      <c r="AM4428">
        <v>9</v>
      </c>
      <c r="AN4428" s="11" t="e">
        <f>VLOOKUP(TRIM(AK4428),[1]Sheet1!$V:$W,2,FALSE)</f>
        <v>#N/A</v>
      </c>
      <c r="AO4428" s="11">
        <f t="shared" si="650"/>
        <v>0</v>
      </c>
      <c r="AP4428" s="10">
        <f t="shared" si="651"/>
        <v>0</v>
      </c>
      <c r="AQ4428" s="10"/>
      <c r="AR4428" s="11" t="b">
        <f t="shared" si="652"/>
        <v>0</v>
      </c>
    </row>
    <row r="4429" spans="34:44" x14ac:dyDescent="0.2">
      <c r="AH4429">
        <v>1000</v>
      </c>
      <c r="AI4429" s="10" t="s">
        <v>6204</v>
      </c>
      <c r="AJ4429">
        <v>3526</v>
      </c>
      <c r="AK4429" t="s">
        <v>5705</v>
      </c>
      <c r="AL4429">
        <v>1</v>
      </c>
      <c r="AM4429">
        <v>62</v>
      </c>
      <c r="AN4429" s="11" t="e">
        <f>VLOOKUP(TRIM(AK4429),[1]Sheet1!$V:$W,2,FALSE)</f>
        <v>#N/A</v>
      </c>
      <c r="AO4429" s="11">
        <f t="shared" si="650"/>
        <v>0</v>
      </c>
      <c r="AP4429" s="10">
        <f t="shared" si="651"/>
        <v>0</v>
      </c>
      <c r="AQ4429" s="10"/>
      <c r="AR4429" s="11" t="b">
        <f t="shared" si="652"/>
        <v>0</v>
      </c>
    </row>
    <row r="4430" spans="34:44" x14ac:dyDescent="0.2">
      <c r="AH4430">
        <v>1900</v>
      </c>
      <c r="AI4430" s="10" t="s">
        <v>6204</v>
      </c>
      <c r="AJ4430">
        <v>3554</v>
      </c>
      <c r="AK4430" t="s">
        <v>5987</v>
      </c>
      <c r="AL4430">
        <v>1</v>
      </c>
      <c r="AM4430">
        <v>4</v>
      </c>
      <c r="AN4430" s="11" t="e">
        <f>VLOOKUP(TRIM(AK4430),[1]Sheet1!$V:$W,2,FALSE)</f>
        <v>#N/A</v>
      </c>
      <c r="AO4430" s="11">
        <f t="shared" si="650"/>
        <v>0</v>
      </c>
      <c r="AP4430" s="10">
        <f t="shared" si="651"/>
        <v>0</v>
      </c>
      <c r="AQ4430" s="10"/>
      <c r="AR4430" s="11" t="b">
        <f t="shared" si="652"/>
        <v>0</v>
      </c>
    </row>
    <row r="4431" spans="34:44" x14ac:dyDescent="0.2">
      <c r="AH4431">
        <v>1900</v>
      </c>
      <c r="AI4431" s="10" t="s">
        <v>6204</v>
      </c>
      <c r="AJ4431">
        <v>3554</v>
      </c>
      <c r="AK4431" t="s">
        <v>5499</v>
      </c>
      <c r="AL4431">
        <v>1</v>
      </c>
      <c r="AM4431">
        <v>31</v>
      </c>
      <c r="AN4431" s="11" t="e">
        <f>VLOOKUP(TRIM(AK4431),[1]Sheet1!$V:$W,2,FALSE)</f>
        <v>#N/A</v>
      </c>
      <c r="AO4431" s="11">
        <f t="shared" si="650"/>
        <v>0</v>
      </c>
      <c r="AP4431" s="10">
        <f t="shared" si="651"/>
        <v>0</v>
      </c>
      <c r="AQ4431" s="10"/>
      <c r="AR4431" s="11" t="b">
        <f t="shared" si="652"/>
        <v>0</v>
      </c>
    </row>
    <row r="4432" spans="34:44" x14ac:dyDescent="0.2">
      <c r="AH4432">
        <v>1000</v>
      </c>
      <c r="AI4432" s="10" t="s">
        <v>6204</v>
      </c>
      <c r="AJ4432">
        <v>3526</v>
      </c>
      <c r="AK4432" t="s">
        <v>5475</v>
      </c>
      <c r="AL4432">
        <v>1</v>
      </c>
      <c r="AM4432">
        <v>75</v>
      </c>
      <c r="AN4432" s="11" t="e">
        <f>VLOOKUP(TRIM(AK4432),[1]Sheet1!$V:$W,2,FALSE)</f>
        <v>#N/A</v>
      </c>
      <c r="AO4432" s="11">
        <f t="shared" si="650"/>
        <v>0</v>
      </c>
      <c r="AP4432" s="10">
        <f t="shared" si="651"/>
        <v>0</v>
      </c>
      <c r="AQ4432" s="10"/>
      <c r="AR4432" s="11" t="b">
        <f t="shared" si="652"/>
        <v>0</v>
      </c>
    </row>
    <row r="4433" spans="34:44" x14ac:dyDescent="0.2">
      <c r="AH4433">
        <v>1000</v>
      </c>
      <c r="AI4433" s="10" t="s">
        <v>6204</v>
      </c>
      <c r="AJ4433">
        <v>3526</v>
      </c>
      <c r="AK4433" t="s">
        <v>5959</v>
      </c>
      <c r="AL4433">
        <v>1</v>
      </c>
      <c r="AM4433">
        <v>311</v>
      </c>
      <c r="AN4433" s="11" t="e">
        <f>VLOOKUP(TRIM(AK4433),[1]Sheet1!$V:$W,2,FALSE)</f>
        <v>#N/A</v>
      </c>
      <c r="AO4433" s="11">
        <f t="shared" si="650"/>
        <v>0</v>
      </c>
      <c r="AP4433" s="10">
        <f t="shared" si="651"/>
        <v>0</v>
      </c>
      <c r="AQ4433" s="10"/>
      <c r="AR4433" s="11" t="b">
        <f t="shared" si="652"/>
        <v>0</v>
      </c>
    </row>
    <row r="4434" spans="34:44" x14ac:dyDescent="0.2">
      <c r="AH4434">
        <v>1000</v>
      </c>
      <c r="AI4434" s="10" t="s">
        <v>6204</v>
      </c>
      <c r="AJ4434">
        <v>3526</v>
      </c>
      <c r="AK4434" t="s">
        <v>5711</v>
      </c>
      <c r="AL4434">
        <v>1</v>
      </c>
      <c r="AM4434">
        <v>33</v>
      </c>
      <c r="AN4434" s="11" t="e">
        <f>VLOOKUP(TRIM(AK4434),[1]Sheet1!$V:$W,2,FALSE)</f>
        <v>#N/A</v>
      </c>
      <c r="AO4434" s="11">
        <f t="shared" si="650"/>
        <v>0</v>
      </c>
      <c r="AP4434" s="10">
        <f t="shared" si="651"/>
        <v>0</v>
      </c>
      <c r="AQ4434" s="10"/>
      <c r="AR4434" s="11" t="b">
        <f t="shared" si="652"/>
        <v>0</v>
      </c>
    </row>
    <row r="4435" spans="34:44" x14ac:dyDescent="0.2">
      <c r="AH4435">
        <v>1900</v>
      </c>
      <c r="AI4435" s="10" t="s">
        <v>6204</v>
      </c>
      <c r="AJ4435">
        <v>3554</v>
      </c>
      <c r="AK4435" t="s">
        <v>5808</v>
      </c>
      <c r="AL4435">
        <v>1</v>
      </c>
      <c r="AM4435">
        <v>3</v>
      </c>
      <c r="AN4435" s="11" t="e">
        <f>VLOOKUP(TRIM(AK4435),[1]Sheet1!$V:$W,2,FALSE)</f>
        <v>#N/A</v>
      </c>
      <c r="AO4435" s="11">
        <f t="shared" si="650"/>
        <v>0</v>
      </c>
      <c r="AP4435" s="10">
        <f t="shared" si="651"/>
        <v>0</v>
      </c>
      <c r="AQ4435" s="10"/>
      <c r="AR4435" s="11" t="b">
        <f t="shared" si="652"/>
        <v>0</v>
      </c>
    </row>
    <row r="4436" spans="34:44" x14ac:dyDescent="0.2">
      <c r="AH4436">
        <v>1900</v>
      </c>
      <c r="AI4436" s="10" t="s">
        <v>6204</v>
      </c>
      <c r="AJ4436">
        <v>3554</v>
      </c>
      <c r="AK4436" t="s">
        <v>5989</v>
      </c>
      <c r="AL4436">
        <v>1</v>
      </c>
      <c r="AM4436">
        <v>2</v>
      </c>
      <c r="AN4436" s="11" t="e">
        <f>VLOOKUP(TRIM(AK4436),[1]Sheet1!$V:$W,2,FALSE)</f>
        <v>#N/A</v>
      </c>
      <c r="AO4436" s="11">
        <f t="shared" si="650"/>
        <v>0</v>
      </c>
      <c r="AP4436" s="10">
        <f t="shared" si="651"/>
        <v>0</v>
      </c>
      <c r="AQ4436" s="10"/>
      <c r="AR4436" s="11" t="b">
        <f t="shared" si="652"/>
        <v>0</v>
      </c>
    </row>
    <row r="4437" spans="34:44" x14ac:dyDescent="0.2">
      <c r="AH4437">
        <v>1900</v>
      </c>
      <c r="AI4437" s="10" t="s">
        <v>6204</v>
      </c>
      <c r="AJ4437">
        <v>3554</v>
      </c>
      <c r="AK4437" t="s">
        <v>5507</v>
      </c>
      <c r="AL4437">
        <v>1</v>
      </c>
      <c r="AM4437">
        <v>6</v>
      </c>
      <c r="AN4437" s="11" t="e">
        <f>VLOOKUP(TRIM(AK4437),[1]Sheet1!$V:$W,2,FALSE)</f>
        <v>#N/A</v>
      </c>
      <c r="AO4437" s="11">
        <f t="shared" si="650"/>
        <v>0</v>
      </c>
      <c r="AP4437" s="10">
        <f t="shared" si="651"/>
        <v>0</v>
      </c>
      <c r="AQ4437" s="10"/>
      <c r="AR4437" s="11" t="b">
        <f t="shared" si="652"/>
        <v>0</v>
      </c>
    </row>
    <row r="4438" spans="34:44" x14ac:dyDescent="0.2">
      <c r="AH4438">
        <v>1900</v>
      </c>
      <c r="AI4438" s="10" t="s">
        <v>6204</v>
      </c>
      <c r="AJ4438">
        <v>3554</v>
      </c>
      <c r="AK4438" t="s">
        <v>5792</v>
      </c>
      <c r="AL4438">
        <v>1</v>
      </c>
      <c r="AM4438">
        <v>156</v>
      </c>
      <c r="AN4438" s="11" t="e">
        <f>VLOOKUP(TRIM(AK4438),[1]Sheet1!$V:$W,2,FALSE)</f>
        <v>#N/A</v>
      </c>
      <c r="AO4438" s="11">
        <f t="shared" si="650"/>
        <v>0</v>
      </c>
      <c r="AP4438" s="10">
        <f t="shared" si="651"/>
        <v>0</v>
      </c>
      <c r="AQ4438" s="10"/>
      <c r="AR4438" s="11" t="b">
        <f t="shared" si="652"/>
        <v>0</v>
      </c>
    </row>
    <row r="4439" spans="34:44" x14ac:dyDescent="0.2">
      <c r="AH4439">
        <v>1000</v>
      </c>
      <c r="AI4439" s="10" t="s">
        <v>6204</v>
      </c>
      <c r="AJ4439">
        <v>3526</v>
      </c>
      <c r="AK4439" t="s">
        <v>5963</v>
      </c>
      <c r="AL4439">
        <v>1</v>
      </c>
      <c r="AM4439">
        <v>7</v>
      </c>
      <c r="AN4439" s="11" t="e">
        <f>VLOOKUP(TRIM(AK4439),[1]Sheet1!$V:$W,2,FALSE)</f>
        <v>#N/A</v>
      </c>
      <c r="AO4439" s="11">
        <f t="shared" si="650"/>
        <v>0</v>
      </c>
      <c r="AP4439" s="10">
        <f t="shared" si="651"/>
        <v>0</v>
      </c>
      <c r="AQ4439" s="10"/>
      <c r="AR4439" s="11" t="b">
        <f t="shared" si="652"/>
        <v>0</v>
      </c>
    </row>
    <row r="4440" spans="34:44" x14ac:dyDescent="0.2">
      <c r="AH4440">
        <v>1000</v>
      </c>
      <c r="AI4440" s="10" t="s">
        <v>6204</v>
      </c>
      <c r="AJ4440">
        <v>3526</v>
      </c>
      <c r="AK4440" t="s">
        <v>5491</v>
      </c>
      <c r="AL4440">
        <v>1</v>
      </c>
      <c r="AM4440">
        <v>158</v>
      </c>
      <c r="AN4440" s="11" t="e">
        <f>VLOOKUP(TRIM(AK4440),[1]Sheet1!$V:$W,2,FALSE)</f>
        <v>#N/A</v>
      </c>
      <c r="AO4440" s="11">
        <f t="shared" si="650"/>
        <v>0</v>
      </c>
      <c r="AP4440" s="10">
        <f t="shared" si="651"/>
        <v>0</v>
      </c>
      <c r="AQ4440" s="10"/>
      <c r="AR4440" s="11" t="b">
        <f t="shared" si="652"/>
        <v>0</v>
      </c>
    </row>
    <row r="4441" spans="34:44" x14ac:dyDescent="0.2">
      <c r="AH4441">
        <v>1900</v>
      </c>
      <c r="AI4441" s="10" t="s">
        <v>6204</v>
      </c>
      <c r="AJ4441">
        <v>3554</v>
      </c>
      <c r="AK4441" t="s">
        <v>5807</v>
      </c>
      <c r="AL4441">
        <v>1</v>
      </c>
      <c r="AM4441">
        <v>7</v>
      </c>
      <c r="AN4441" s="11" t="e">
        <f>VLOOKUP(TRIM(AK4441),[1]Sheet1!$V:$W,2,FALSE)</f>
        <v>#N/A</v>
      </c>
      <c r="AO4441" s="11">
        <f t="shared" si="650"/>
        <v>0</v>
      </c>
      <c r="AP4441" s="10">
        <f t="shared" si="651"/>
        <v>0</v>
      </c>
      <c r="AQ4441" s="10"/>
      <c r="AR4441" s="11" t="b">
        <f t="shared" si="652"/>
        <v>0</v>
      </c>
    </row>
    <row r="4442" spans="34:44" x14ac:dyDescent="0.2">
      <c r="AH4442">
        <v>1000</v>
      </c>
      <c r="AI4442" s="10" t="s">
        <v>6204</v>
      </c>
      <c r="AJ4442">
        <v>3526</v>
      </c>
      <c r="AK4442" t="s">
        <v>5961</v>
      </c>
      <c r="AL4442">
        <v>1</v>
      </c>
      <c r="AM4442">
        <v>30</v>
      </c>
      <c r="AN4442" s="11" t="e">
        <f>VLOOKUP(TRIM(AK4442),[1]Sheet1!$V:$W,2,FALSE)</f>
        <v>#N/A</v>
      </c>
      <c r="AO4442" s="11">
        <f t="shared" si="650"/>
        <v>0</v>
      </c>
      <c r="AP4442" s="10">
        <f t="shared" si="651"/>
        <v>0</v>
      </c>
      <c r="AQ4442" s="10"/>
      <c r="AR4442" s="11" t="b">
        <f t="shared" si="652"/>
        <v>0</v>
      </c>
    </row>
    <row r="4443" spans="34:44" x14ac:dyDescent="0.2">
      <c r="AH4443">
        <v>6799655</v>
      </c>
      <c r="AI4443" s="10" t="s">
        <v>6721</v>
      </c>
      <c r="AJ4443">
        <v>157538</v>
      </c>
      <c r="AK4443" t="s">
        <v>1204</v>
      </c>
      <c r="AL4443">
        <v>6</v>
      </c>
      <c r="AM4443">
        <v>1</v>
      </c>
      <c r="AN4443" s="11" t="e">
        <f>VLOOKUP(TRIM(AK4443),[1]Sheet1!$V:$W,2,FALSE)</f>
        <v>#N/A</v>
      </c>
      <c r="AO4443" s="11">
        <f t="shared" si="650"/>
        <v>0</v>
      </c>
      <c r="AP4443" s="10">
        <f t="shared" si="651"/>
        <v>0</v>
      </c>
      <c r="AQ4443" s="10"/>
      <c r="AR4443" s="11" t="b">
        <f t="shared" si="652"/>
        <v>0</v>
      </c>
    </row>
    <row r="4444" spans="34:44" x14ac:dyDescent="0.2">
      <c r="AH4444">
        <v>6784007</v>
      </c>
      <c r="AI4444" s="10" t="s">
        <v>6722</v>
      </c>
      <c r="AJ4444">
        <v>157477</v>
      </c>
      <c r="AK4444" t="s">
        <v>5581</v>
      </c>
      <c r="AL4444">
        <v>1</v>
      </c>
      <c r="AM4444">
        <v>1</v>
      </c>
      <c r="AN4444" s="11" t="e">
        <f>VLOOKUP(TRIM(AK4444),[1]Sheet1!$V:$W,2,FALSE)</f>
        <v>#N/A</v>
      </c>
      <c r="AO4444" s="11">
        <f t="shared" si="650"/>
        <v>0</v>
      </c>
      <c r="AP4444" s="10">
        <f t="shared" si="651"/>
        <v>0</v>
      </c>
      <c r="AQ4444" s="10"/>
      <c r="AR4444" s="11" t="b">
        <f t="shared" si="652"/>
        <v>0</v>
      </c>
    </row>
    <row r="4445" spans="34:44" x14ac:dyDescent="0.2">
      <c r="AH4445">
        <v>6784105</v>
      </c>
      <c r="AI4445" s="10" t="s">
        <v>6723</v>
      </c>
      <c r="AJ4445">
        <v>157478</v>
      </c>
      <c r="AK4445" t="s">
        <v>4624</v>
      </c>
      <c r="AL4445">
        <v>1</v>
      </c>
      <c r="AM4445">
        <v>63</v>
      </c>
      <c r="AN4445" s="11" t="e">
        <f>VLOOKUP(TRIM(AK4445),[1]Sheet1!$V:$W,2,FALSE)</f>
        <v>#N/A</v>
      </c>
      <c r="AO4445" s="11">
        <f t="shared" si="650"/>
        <v>0</v>
      </c>
      <c r="AP4445" s="10">
        <f t="shared" si="651"/>
        <v>0</v>
      </c>
      <c r="AQ4445" s="10"/>
      <c r="AR4445" s="11" t="b">
        <f t="shared" si="652"/>
        <v>0</v>
      </c>
    </row>
    <row r="4446" spans="34:44" x14ac:dyDescent="0.2">
      <c r="AH4446">
        <v>7465515</v>
      </c>
      <c r="AI4446" s="10" t="s">
        <v>6246</v>
      </c>
      <c r="AJ4446">
        <v>157479</v>
      </c>
      <c r="AK4446" t="s">
        <v>2310</v>
      </c>
      <c r="AL4446">
        <v>8</v>
      </c>
      <c r="AM4446">
        <v>1260</v>
      </c>
      <c r="AN4446" s="11">
        <f>VLOOKUP(TRIM(AK4446),[1]Sheet1!$V:$W,2,FALSE)</f>
        <v>0.24160000000000001</v>
      </c>
      <c r="AO4446" s="11">
        <f t="shared" si="650"/>
        <v>0.24160000000000001</v>
      </c>
      <c r="AP4446" s="10">
        <f t="shared" si="651"/>
        <v>304.416</v>
      </c>
      <c r="AQ4446" s="10"/>
      <c r="AR4446" s="11" t="b">
        <f t="shared" si="652"/>
        <v>0</v>
      </c>
    </row>
    <row r="4447" spans="34:44" x14ac:dyDescent="0.2">
      <c r="AH4447">
        <v>6783535</v>
      </c>
      <c r="AI4447" s="10" t="s">
        <v>6380</v>
      </c>
      <c r="AJ4447">
        <v>157539</v>
      </c>
      <c r="AK4447" t="s">
        <v>5977</v>
      </c>
      <c r="AL4447">
        <v>1</v>
      </c>
      <c r="AM4447">
        <v>10</v>
      </c>
      <c r="AN4447" s="11" t="e">
        <f>VLOOKUP(TRIM(AK4447),[1]Sheet1!$V:$W,2,FALSE)</f>
        <v>#N/A</v>
      </c>
      <c r="AO4447" s="11">
        <f t="shared" si="650"/>
        <v>0</v>
      </c>
      <c r="AP4447" s="10">
        <f t="shared" si="651"/>
        <v>0</v>
      </c>
      <c r="AQ4447" s="10"/>
      <c r="AR4447" s="11" t="b">
        <f t="shared" si="652"/>
        <v>0</v>
      </c>
    </row>
    <row r="4448" spans="34:44" x14ac:dyDescent="0.2">
      <c r="AH4448">
        <v>7465515</v>
      </c>
      <c r="AI4448" s="10" t="s">
        <v>6246</v>
      </c>
      <c r="AJ4448">
        <v>157480</v>
      </c>
      <c r="AK4448" t="s">
        <v>2354</v>
      </c>
      <c r="AL4448">
        <v>0</v>
      </c>
      <c r="AM4448">
        <v>1080</v>
      </c>
      <c r="AN4448" s="11">
        <f>VLOOKUP(TRIM(AK4448),[1]Sheet1!$V:$W,2,FALSE)</f>
        <v>0</v>
      </c>
      <c r="AO4448" s="11">
        <f t="shared" si="650"/>
        <v>0</v>
      </c>
      <c r="AP4448" s="10">
        <f t="shared" si="651"/>
        <v>0</v>
      </c>
      <c r="AQ4448" s="10"/>
      <c r="AR4448" s="11" t="b">
        <f t="shared" si="652"/>
        <v>0</v>
      </c>
    </row>
    <row r="4449" spans="34:44" x14ac:dyDescent="0.2">
      <c r="AH4449">
        <v>7465515</v>
      </c>
      <c r="AI4449" s="10" t="s">
        <v>6246</v>
      </c>
      <c r="AJ4449">
        <v>157481</v>
      </c>
      <c r="AK4449" t="s">
        <v>1110</v>
      </c>
      <c r="AL4449">
        <v>0</v>
      </c>
      <c r="AM4449">
        <v>3000</v>
      </c>
      <c r="AN4449" s="11" t="e">
        <f>VLOOKUP(TRIM(AK4449),[1]Sheet1!$V:$W,2,FALSE)</f>
        <v>#N/A</v>
      </c>
      <c r="AO4449" s="11">
        <f t="shared" si="650"/>
        <v>0</v>
      </c>
      <c r="AP4449" s="10">
        <f t="shared" si="651"/>
        <v>0</v>
      </c>
      <c r="AQ4449" s="10"/>
      <c r="AR4449" s="11" t="b">
        <f t="shared" si="652"/>
        <v>0</v>
      </c>
    </row>
    <row r="4450" spans="34:44" x14ac:dyDescent="0.2">
      <c r="AH4450">
        <v>6788199</v>
      </c>
      <c r="AI4450" s="10" t="s">
        <v>6724</v>
      </c>
      <c r="AJ4450">
        <v>157540</v>
      </c>
      <c r="AK4450" t="s">
        <v>5130</v>
      </c>
      <c r="AL4450">
        <v>0</v>
      </c>
      <c r="AM4450">
        <v>10</v>
      </c>
      <c r="AN4450" s="11" t="e">
        <f>VLOOKUP(TRIM(AK4450),[1]Sheet1!$V:$W,2,FALSE)</f>
        <v>#N/A</v>
      </c>
      <c r="AO4450" s="11">
        <f t="shared" si="650"/>
        <v>0</v>
      </c>
      <c r="AP4450" s="10">
        <f t="shared" si="651"/>
        <v>0</v>
      </c>
      <c r="AQ4450" s="10"/>
      <c r="AR4450" s="11" t="b">
        <f t="shared" si="652"/>
        <v>0</v>
      </c>
    </row>
    <row r="4451" spans="34:44" x14ac:dyDescent="0.2">
      <c r="AH4451">
        <v>6782698</v>
      </c>
      <c r="AI4451" s="10" t="s">
        <v>6268</v>
      </c>
      <c r="AJ4451">
        <v>157541</v>
      </c>
      <c r="AK4451" t="s">
        <v>4906</v>
      </c>
      <c r="AL4451">
        <v>1</v>
      </c>
      <c r="AM4451">
        <v>1</v>
      </c>
      <c r="AN4451" s="11" t="e">
        <f>VLOOKUP(TRIM(AK4451),[1]Sheet1!$V:$W,2,FALSE)</f>
        <v>#N/A</v>
      </c>
      <c r="AO4451" s="11">
        <f t="shared" si="650"/>
        <v>0</v>
      </c>
      <c r="AP4451" s="10">
        <f t="shared" si="651"/>
        <v>0</v>
      </c>
      <c r="AQ4451" s="10"/>
      <c r="AR4451" s="11" t="b">
        <f t="shared" si="652"/>
        <v>0</v>
      </c>
    </row>
    <row r="4452" spans="34:44" x14ac:dyDescent="0.2">
      <c r="AH4452">
        <v>6782698</v>
      </c>
      <c r="AI4452" s="10" t="s">
        <v>6268</v>
      </c>
      <c r="AJ4452">
        <v>157541</v>
      </c>
      <c r="AK4452" t="s">
        <v>5210</v>
      </c>
      <c r="AL4452">
        <v>1</v>
      </c>
      <c r="AM4452">
        <v>2</v>
      </c>
      <c r="AN4452" s="11" t="e">
        <f>VLOOKUP(TRIM(AK4452),[1]Sheet1!$V:$W,2,FALSE)</f>
        <v>#N/A</v>
      </c>
      <c r="AO4452" s="11">
        <f t="shared" si="650"/>
        <v>0</v>
      </c>
      <c r="AP4452" s="10">
        <f t="shared" si="651"/>
        <v>0</v>
      </c>
      <c r="AQ4452" s="10"/>
      <c r="AR4452" s="11" t="b">
        <f t="shared" si="652"/>
        <v>0</v>
      </c>
    </row>
    <row r="4453" spans="34:44" x14ac:dyDescent="0.2">
      <c r="AH4453">
        <v>6782698</v>
      </c>
      <c r="AI4453" s="10" t="s">
        <v>6268</v>
      </c>
      <c r="AJ4453">
        <v>157541</v>
      </c>
      <c r="AK4453" t="s">
        <v>5511</v>
      </c>
      <c r="AL4453">
        <v>1</v>
      </c>
      <c r="AM4453">
        <v>4</v>
      </c>
      <c r="AN4453" s="11" t="e">
        <f>VLOOKUP(TRIM(AK4453),[1]Sheet1!$V:$W,2,FALSE)</f>
        <v>#N/A</v>
      </c>
      <c r="AO4453" s="11">
        <f t="shared" si="650"/>
        <v>0</v>
      </c>
      <c r="AP4453" s="10">
        <f t="shared" si="651"/>
        <v>0</v>
      </c>
      <c r="AQ4453" s="10"/>
      <c r="AR4453" s="11" t="b">
        <f t="shared" si="652"/>
        <v>0</v>
      </c>
    </row>
    <row r="4454" spans="34:44" x14ac:dyDescent="0.2">
      <c r="AH4454">
        <v>6782698</v>
      </c>
      <c r="AI4454" s="10" t="s">
        <v>6268</v>
      </c>
      <c r="AJ4454">
        <v>157541</v>
      </c>
      <c r="AK4454" t="s">
        <v>5101</v>
      </c>
      <c r="AL4454">
        <v>1</v>
      </c>
      <c r="AM4454">
        <v>1</v>
      </c>
      <c r="AN4454" s="11" t="e">
        <f>VLOOKUP(TRIM(AK4454),[1]Sheet1!$V:$W,2,FALSE)</f>
        <v>#N/A</v>
      </c>
      <c r="AO4454" s="11">
        <f t="shared" si="650"/>
        <v>0</v>
      </c>
      <c r="AP4454" s="10">
        <f t="shared" si="651"/>
        <v>0</v>
      </c>
      <c r="AQ4454" s="10"/>
      <c r="AR4454" s="11" t="b">
        <f t="shared" si="652"/>
        <v>0</v>
      </c>
    </row>
    <row r="4455" spans="34:44" x14ac:dyDescent="0.2">
      <c r="AH4455">
        <v>6782698</v>
      </c>
      <c r="AI4455" s="10" t="s">
        <v>6268</v>
      </c>
      <c r="AJ4455">
        <v>157541</v>
      </c>
      <c r="AK4455" t="s">
        <v>5792</v>
      </c>
      <c r="AL4455">
        <v>1</v>
      </c>
      <c r="AM4455">
        <v>2</v>
      </c>
      <c r="AN4455" s="11" t="e">
        <f>VLOOKUP(TRIM(AK4455),[1]Sheet1!$V:$W,2,FALSE)</f>
        <v>#N/A</v>
      </c>
      <c r="AO4455" s="11">
        <f t="shared" si="650"/>
        <v>0</v>
      </c>
      <c r="AP4455" s="10">
        <f t="shared" si="651"/>
        <v>0</v>
      </c>
      <c r="AQ4455" s="10"/>
      <c r="AR4455" s="11" t="b">
        <f t="shared" si="652"/>
        <v>0</v>
      </c>
    </row>
    <row r="4456" spans="34:44" x14ac:dyDescent="0.2">
      <c r="AH4456">
        <v>6782698</v>
      </c>
      <c r="AI4456" s="10" t="s">
        <v>6268</v>
      </c>
      <c r="AJ4456">
        <v>157541</v>
      </c>
      <c r="AK4456" t="s">
        <v>5868</v>
      </c>
      <c r="AL4456">
        <v>1</v>
      </c>
      <c r="AM4456">
        <v>3</v>
      </c>
      <c r="AN4456" s="11" t="e">
        <f>VLOOKUP(TRIM(AK4456),[1]Sheet1!$V:$W,2,FALSE)</f>
        <v>#N/A</v>
      </c>
      <c r="AO4456" s="11">
        <f t="shared" si="650"/>
        <v>0</v>
      </c>
      <c r="AP4456" s="10">
        <f t="shared" si="651"/>
        <v>0</v>
      </c>
      <c r="AQ4456" s="10"/>
      <c r="AR4456" s="11" t="b">
        <f t="shared" si="652"/>
        <v>0</v>
      </c>
    </row>
    <row r="4457" spans="34:44" x14ac:dyDescent="0.2">
      <c r="AH4457">
        <v>6782698</v>
      </c>
      <c r="AI4457" s="10" t="s">
        <v>6268</v>
      </c>
      <c r="AJ4457">
        <v>157541</v>
      </c>
      <c r="AK4457" t="s">
        <v>4904</v>
      </c>
      <c r="AL4457">
        <v>1</v>
      </c>
      <c r="AM4457">
        <v>1</v>
      </c>
      <c r="AN4457" s="11" t="e">
        <f>VLOOKUP(TRIM(AK4457),[1]Sheet1!$V:$W,2,FALSE)</f>
        <v>#N/A</v>
      </c>
      <c r="AO4457" s="11">
        <f t="shared" si="650"/>
        <v>0</v>
      </c>
      <c r="AP4457" s="10">
        <f t="shared" si="651"/>
        <v>0</v>
      </c>
      <c r="AQ4457" s="10"/>
      <c r="AR4457" s="11" t="b">
        <f t="shared" si="652"/>
        <v>0</v>
      </c>
    </row>
    <row r="4458" spans="34:44" x14ac:dyDescent="0.2">
      <c r="AH4458">
        <v>6793978</v>
      </c>
      <c r="AI4458" s="10" t="s">
        <v>6725</v>
      </c>
      <c r="AJ4458">
        <v>157482</v>
      </c>
      <c r="AK4458" t="s">
        <v>3838</v>
      </c>
      <c r="AL4458">
        <v>5</v>
      </c>
      <c r="AM4458">
        <v>22</v>
      </c>
      <c r="AN4458" s="11">
        <f>VLOOKUP(TRIM(AK4458),[1]Sheet1!$V:$W,2,FALSE)</f>
        <v>18.54</v>
      </c>
      <c r="AO4458" s="11">
        <f t="shared" si="650"/>
        <v>18.54</v>
      </c>
      <c r="AP4458" s="10">
        <f t="shared" si="651"/>
        <v>407.88</v>
      </c>
      <c r="AQ4458" s="10"/>
      <c r="AR4458" s="11" t="b">
        <f t="shared" si="652"/>
        <v>0</v>
      </c>
    </row>
    <row r="4459" spans="34:44" x14ac:dyDescent="0.2">
      <c r="AH4459">
        <v>6798155</v>
      </c>
      <c r="AI4459" s="10" t="s">
        <v>6510</v>
      </c>
      <c r="AJ4459">
        <v>157542</v>
      </c>
      <c r="AK4459" t="s">
        <v>3128</v>
      </c>
      <c r="AL4459">
        <v>3</v>
      </c>
      <c r="AM4459">
        <v>3</v>
      </c>
      <c r="AN4459" s="11">
        <f>VLOOKUP(TRIM(AK4459),[1]Sheet1!$V:$W,2,FALSE)</f>
        <v>0</v>
      </c>
      <c r="AO4459" s="11">
        <f t="shared" si="650"/>
        <v>0</v>
      </c>
      <c r="AP4459" s="10">
        <f t="shared" si="651"/>
        <v>0</v>
      </c>
      <c r="AQ4459" s="10"/>
      <c r="AR4459" s="11" t="b">
        <f t="shared" si="652"/>
        <v>0</v>
      </c>
    </row>
    <row r="4460" spans="34:44" x14ac:dyDescent="0.2">
      <c r="AH4460">
        <v>6784113</v>
      </c>
      <c r="AI4460" s="10" t="s">
        <v>6726</v>
      </c>
      <c r="AJ4460">
        <v>157543</v>
      </c>
      <c r="AK4460" t="s">
        <v>1213</v>
      </c>
      <c r="AL4460">
        <v>5</v>
      </c>
      <c r="AM4460">
        <v>10000</v>
      </c>
      <c r="AN4460" s="11">
        <f>VLOOKUP(TRIM(AK4460),[1]Sheet1!$V:$W,2,FALSE)</f>
        <v>0</v>
      </c>
      <c r="AO4460" s="11">
        <f t="shared" si="650"/>
        <v>0</v>
      </c>
      <c r="AP4460" s="10">
        <f t="shared" si="651"/>
        <v>0</v>
      </c>
      <c r="AQ4460" s="10"/>
      <c r="AR4460" s="11" t="b">
        <f t="shared" si="652"/>
        <v>0</v>
      </c>
    </row>
    <row r="4461" spans="34:44" x14ac:dyDescent="0.2">
      <c r="AH4461">
        <v>6793978</v>
      </c>
      <c r="AI4461" s="10" t="s">
        <v>6725</v>
      </c>
      <c r="AJ4461">
        <v>157482</v>
      </c>
      <c r="AK4461" t="s">
        <v>3838</v>
      </c>
      <c r="AL4461">
        <v>5</v>
      </c>
      <c r="AM4461">
        <v>4</v>
      </c>
      <c r="AN4461" s="11">
        <f>VLOOKUP(TRIM(AK4461),[1]Sheet1!$V:$W,2,FALSE)</f>
        <v>18.54</v>
      </c>
      <c r="AO4461" s="11">
        <f t="shared" si="650"/>
        <v>18.54</v>
      </c>
      <c r="AP4461" s="10">
        <f t="shared" si="651"/>
        <v>74.16</v>
      </c>
      <c r="AQ4461" s="10"/>
      <c r="AR4461" s="11" t="b">
        <f t="shared" si="652"/>
        <v>0</v>
      </c>
    </row>
    <row r="4462" spans="34:44" x14ac:dyDescent="0.2">
      <c r="AH4462">
        <v>1000</v>
      </c>
      <c r="AI4462" s="10" t="s">
        <v>6204</v>
      </c>
      <c r="AJ4462">
        <v>3555</v>
      </c>
      <c r="AK4462" t="s">
        <v>5642</v>
      </c>
      <c r="AL4462">
        <v>6</v>
      </c>
      <c r="AM4462">
        <v>1</v>
      </c>
      <c r="AN4462" s="11" t="e">
        <f>VLOOKUP(TRIM(AK4462),[1]Sheet1!$V:$W,2,FALSE)</f>
        <v>#N/A</v>
      </c>
      <c r="AO4462" s="11">
        <f t="shared" si="650"/>
        <v>0</v>
      </c>
      <c r="AP4462" s="10">
        <f t="shared" si="651"/>
        <v>0</v>
      </c>
      <c r="AQ4462" s="10"/>
      <c r="AR4462" s="11" t="b">
        <f t="shared" si="652"/>
        <v>0</v>
      </c>
    </row>
    <row r="4463" spans="34:44" x14ac:dyDescent="0.2">
      <c r="AH4463">
        <v>6793978</v>
      </c>
      <c r="AI4463" s="10" t="s">
        <v>6725</v>
      </c>
      <c r="AJ4463">
        <v>157482</v>
      </c>
      <c r="AK4463" t="s">
        <v>5091</v>
      </c>
      <c r="AL4463">
        <v>1</v>
      </c>
      <c r="AM4463">
        <v>15</v>
      </c>
      <c r="AN4463" s="11" t="e">
        <f>VLOOKUP(TRIM(AK4463),[1]Sheet1!$V:$W,2,FALSE)</f>
        <v>#N/A</v>
      </c>
      <c r="AO4463" s="11">
        <f t="shared" si="650"/>
        <v>0</v>
      </c>
      <c r="AP4463" s="10">
        <f t="shared" si="651"/>
        <v>0</v>
      </c>
      <c r="AQ4463" s="10"/>
      <c r="AR4463" s="11" t="b">
        <f t="shared" si="652"/>
        <v>0</v>
      </c>
    </row>
    <row r="4464" spans="34:44" x14ac:dyDescent="0.2">
      <c r="AH4464">
        <v>1000</v>
      </c>
      <c r="AI4464" s="10" t="s">
        <v>6204</v>
      </c>
      <c r="AJ4464">
        <v>3555</v>
      </c>
      <c r="AK4464" t="s">
        <v>4878</v>
      </c>
      <c r="AL4464">
        <v>1</v>
      </c>
      <c r="AM4464">
        <v>2</v>
      </c>
      <c r="AN4464" s="11" t="e">
        <f>VLOOKUP(TRIM(AK4464),[1]Sheet1!$V:$W,2,FALSE)</f>
        <v>#N/A</v>
      </c>
      <c r="AO4464" s="11">
        <f t="shared" si="650"/>
        <v>0</v>
      </c>
      <c r="AP4464" s="10">
        <f t="shared" si="651"/>
        <v>0</v>
      </c>
      <c r="AQ4464" s="10"/>
      <c r="AR4464" s="11" t="b">
        <f t="shared" si="652"/>
        <v>0</v>
      </c>
    </row>
    <row r="4465" spans="34:44" x14ac:dyDescent="0.2">
      <c r="AH4465">
        <v>1000</v>
      </c>
      <c r="AI4465" s="10" t="s">
        <v>6204</v>
      </c>
      <c r="AJ4465">
        <v>3555</v>
      </c>
      <c r="AK4465" t="s">
        <v>4884</v>
      </c>
      <c r="AL4465">
        <v>1</v>
      </c>
      <c r="AM4465">
        <v>14</v>
      </c>
      <c r="AN4465" s="11" t="e">
        <f>VLOOKUP(TRIM(AK4465),[1]Sheet1!$V:$W,2,FALSE)</f>
        <v>#N/A</v>
      </c>
      <c r="AO4465" s="11">
        <f t="shared" si="650"/>
        <v>0</v>
      </c>
      <c r="AP4465" s="10">
        <f t="shared" si="651"/>
        <v>0</v>
      </c>
      <c r="AQ4465" s="10"/>
      <c r="AR4465" s="11" t="b">
        <f t="shared" si="652"/>
        <v>0</v>
      </c>
    </row>
    <row r="4466" spans="34:44" x14ac:dyDescent="0.2">
      <c r="AH4466">
        <v>1000</v>
      </c>
      <c r="AI4466" s="10" t="s">
        <v>6204</v>
      </c>
      <c r="AJ4466">
        <v>3555</v>
      </c>
      <c r="AK4466" t="s">
        <v>4891</v>
      </c>
      <c r="AL4466">
        <v>1</v>
      </c>
      <c r="AM4466">
        <v>5</v>
      </c>
      <c r="AN4466" s="11" t="e">
        <f>VLOOKUP(TRIM(AK4466),[1]Sheet1!$V:$W,2,FALSE)</f>
        <v>#N/A</v>
      </c>
      <c r="AO4466" s="11">
        <f t="shared" si="650"/>
        <v>0</v>
      </c>
      <c r="AP4466" s="10">
        <f t="shared" si="651"/>
        <v>0</v>
      </c>
      <c r="AQ4466" s="10"/>
      <c r="AR4466" s="11" t="b">
        <f t="shared" si="652"/>
        <v>0</v>
      </c>
    </row>
    <row r="4467" spans="34:44" x14ac:dyDescent="0.2">
      <c r="AH4467">
        <v>1000</v>
      </c>
      <c r="AI4467" s="10" t="s">
        <v>6204</v>
      </c>
      <c r="AJ4467">
        <v>3555</v>
      </c>
      <c r="AK4467" t="s">
        <v>4886</v>
      </c>
      <c r="AL4467">
        <v>1</v>
      </c>
      <c r="AM4467">
        <v>6</v>
      </c>
      <c r="AN4467" s="11" t="e">
        <f>VLOOKUP(TRIM(AK4467),[1]Sheet1!$V:$W,2,FALSE)</f>
        <v>#N/A</v>
      </c>
      <c r="AO4467" s="11">
        <f t="shared" si="650"/>
        <v>0</v>
      </c>
      <c r="AP4467" s="10">
        <f t="shared" si="651"/>
        <v>0</v>
      </c>
      <c r="AQ4467" s="10"/>
      <c r="AR4467" s="11" t="b">
        <f t="shared" si="652"/>
        <v>0</v>
      </c>
    </row>
    <row r="4468" spans="34:44" x14ac:dyDescent="0.2">
      <c r="AH4468">
        <v>6793978</v>
      </c>
      <c r="AI4468" s="10" t="s">
        <v>6725</v>
      </c>
      <c r="AJ4468">
        <v>157482</v>
      </c>
      <c r="AK4468" t="s">
        <v>5471</v>
      </c>
      <c r="AL4468">
        <v>1</v>
      </c>
      <c r="AM4468">
        <v>1</v>
      </c>
      <c r="AN4468" s="11" t="e">
        <f>VLOOKUP(TRIM(AK4468),[1]Sheet1!$V:$W,2,FALSE)</f>
        <v>#N/A</v>
      </c>
      <c r="AO4468" s="11">
        <f t="shared" si="650"/>
        <v>0</v>
      </c>
      <c r="AP4468" s="10">
        <f t="shared" si="651"/>
        <v>0</v>
      </c>
      <c r="AQ4468" s="10"/>
      <c r="AR4468" s="11" t="b">
        <f t="shared" si="652"/>
        <v>0</v>
      </c>
    </row>
    <row r="4469" spans="34:44" x14ac:dyDescent="0.2">
      <c r="AH4469">
        <v>1000</v>
      </c>
      <c r="AI4469" s="10" t="s">
        <v>6204</v>
      </c>
      <c r="AJ4469">
        <v>3555</v>
      </c>
      <c r="AK4469" t="s">
        <v>5450</v>
      </c>
      <c r="AL4469">
        <v>1</v>
      </c>
      <c r="AM4469">
        <v>40</v>
      </c>
      <c r="AN4469" s="11" t="e">
        <f>VLOOKUP(TRIM(AK4469),[1]Sheet1!$V:$W,2,FALSE)</f>
        <v>#N/A</v>
      </c>
      <c r="AO4469" s="11">
        <f t="shared" si="650"/>
        <v>0</v>
      </c>
      <c r="AP4469" s="10">
        <f t="shared" si="651"/>
        <v>0</v>
      </c>
      <c r="AQ4469" s="10"/>
      <c r="AR4469" s="11" t="b">
        <f t="shared" si="652"/>
        <v>0</v>
      </c>
    </row>
    <row r="4470" spans="34:44" x14ac:dyDescent="0.2">
      <c r="AH4470">
        <v>1000</v>
      </c>
      <c r="AI4470" s="10" t="s">
        <v>6204</v>
      </c>
      <c r="AJ4470">
        <v>3555</v>
      </c>
      <c r="AK4470" t="s">
        <v>4872</v>
      </c>
      <c r="AL4470">
        <v>1</v>
      </c>
      <c r="AM4470">
        <v>2</v>
      </c>
      <c r="AN4470" s="11" t="e">
        <f>VLOOKUP(TRIM(AK4470),[1]Sheet1!$V:$W,2,FALSE)</f>
        <v>#N/A</v>
      </c>
      <c r="AO4470" s="11">
        <f t="shared" si="650"/>
        <v>0</v>
      </c>
      <c r="AP4470" s="10">
        <f t="shared" si="651"/>
        <v>0</v>
      </c>
      <c r="AQ4470" s="10"/>
      <c r="AR4470" s="11" t="b">
        <f t="shared" si="652"/>
        <v>0</v>
      </c>
    </row>
    <row r="4471" spans="34:44" x14ac:dyDescent="0.2">
      <c r="AH4471">
        <v>1000</v>
      </c>
      <c r="AI4471" s="10" t="s">
        <v>6204</v>
      </c>
      <c r="AJ4471">
        <v>3555</v>
      </c>
      <c r="AK4471" t="s">
        <v>4638</v>
      </c>
      <c r="AL4471">
        <v>1</v>
      </c>
      <c r="AM4471">
        <v>37</v>
      </c>
      <c r="AN4471" s="11" t="e">
        <f>VLOOKUP(TRIM(AK4471),[1]Sheet1!$V:$W,2,FALSE)</f>
        <v>#N/A</v>
      </c>
      <c r="AO4471" s="11">
        <f t="shared" si="650"/>
        <v>0</v>
      </c>
      <c r="AP4471" s="10">
        <f t="shared" si="651"/>
        <v>0</v>
      </c>
      <c r="AQ4471" s="10"/>
      <c r="AR4471" s="11" t="b">
        <f t="shared" si="652"/>
        <v>0</v>
      </c>
    </row>
    <row r="4472" spans="34:44" x14ac:dyDescent="0.2">
      <c r="AH4472">
        <v>7465515</v>
      </c>
      <c r="AI4472" s="10" t="s">
        <v>6246</v>
      </c>
      <c r="AJ4472">
        <v>157483</v>
      </c>
      <c r="AK4472" t="s">
        <v>1116</v>
      </c>
      <c r="AL4472">
        <v>0</v>
      </c>
      <c r="AM4472">
        <v>10000</v>
      </c>
      <c r="AN4472" s="11">
        <f>VLOOKUP(TRIM(AK4472),[1]Sheet1!$V:$W,2,FALSE)</f>
        <v>0</v>
      </c>
      <c r="AO4472" s="11">
        <f t="shared" si="650"/>
        <v>0</v>
      </c>
      <c r="AP4472" s="10">
        <f t="shared" si="651"/>
        <v>0</v>
      </c>
      <c r="AQ4472" s="10"/>
      <c r="AR4472" s="11" t="b">
        <f t="shared" si="652"/>
        <v>0</v>
      </c>
    </row>
    <row r="4473" spans="34:44" x14ac:dyDescent="0.2">
      <c r="AH4473">
        <v>1000</v>
      </c>
      <c r="AI4473" s="10" t="s">
        <v>6204</v>
      </c>
      <c r="AJ4473">
        <v>3555</v>
      </c>
      <c r="AK4473" t="s">
        <v>4874</v>
      </c>
      <c r="AL4473">
        <v>1</v>
      </c>
      <c r="AM4473">
        <v>1</v>
      </c>
      <c r="AN4473" s="11" t="e">
        <f>VLOOKUP(TRIM(AK4473),[1]Sheet1!$V:$W,2,FALSE)</f>
        <v>#N/A</v>
      </c>
      <c r="AO4473" s="11">
        <f t="shared" si="650"/>
        <v>0</v>
      </c>
      <c r="AP4473" s="10">
        <f t="shared" si="651"/>
        <v>0</v>
      </c>
      <c r="AQ4473" s="10"/>
      <c r="AR4473" s="11" t="b">
        <f t="shared" si="652"/>
        <v>0</v>
      </c>
    </row>
    <row r="4474" spans="34:44" x14ac:dyDescent="0.2">
      <c r="AH4474">
        <v>1000</v>
      </c>
      <c r="AI4474" s="10" t="s">
        <v>6204</v>
      </c>
      <c r="AJ4474">
        <v>3555</v>
      </c>
      <c r="AK4474" t="s">
        <v>4875</v>
      </c>
      <c r="AL4474">
        <v>1</v>
      </c>
      <c r="AM4474">
        <v>63</v>
      </c>
      <c r="AN4474" s="11" t="e">
        <f>VLOOKUP(TRIM(AK4474),[1]Sheet1!$V:$W,2,FALSE)</f>
        <v>#N/A</v>
      </c>
      <c r="AO4474" s="11">
        <f t="shared" si="650"/>
        <v>0</v>
      </c>
      <c r="AP4474" s="10">
        <f t="shared" si="651"/>
        <v>0</v>
      </c>
      <c r="AQ4474" s="10"/>
      <c r="AR4474" s="11" t="b">
        <f t="shared" si="652"/>
        <v>0</v>
      </c>
    </row>
    <row r="4475" spans="34:44" x14ac:dyDescent="0.2">
      <c r="AH4475">
        <v>1000</v>
      </c>
      <c r="AI4475" s="10" t="s">
        <v>6204</v>
      </c>
      <c r="AJ4475">
        <v>3555</v>
      </c>
      <c r="AK4475" t="s">
        <v>4877</v>
      </c>
      <c r="AL4475">
        <v>1</v>
      </c>
      <c r="AM4475">
        <v>9</v>
      </c>
      <c r="AN4475" s="11" t="e">
        <f>VLOOKUP(TRIM(AK4475),[1]Sheet1!$V:$W,2,FALSE)</f>
        <v>#N/A</v>
      </c>
      <c r="AO4475" s="11">
        <f t="shared" si="650"/>
        <v>0</v>
      </c>
      <c r="AP4475" s="10">
        <f t="shared" si="651"/>
        <v>0</v>
      </c>
      <c r="AQ4475" s="10"/>
      <c r="AR4475" s="11" t="b">
        <f t="shared" si="652"/>
        <v>0</v>
      </c>
    </row>
    <row r="4476" spans="34:44" x14ac:dyDescent="0.2">
      <c r="AH4476">
        <v>6783939</v>
      </c>
      <c r="AI4476" s="10" t="s">
        <v>6727</v>
      </c>
      <c r="AJ4476">
        <v>157484</v>
      </c>
      <c r="AK4476" t="s">
        <v>1120</v>
      </c>
      <c r="AL4476">
        <v>0</v>
      </c>
      <c r="AM4476">
        <v>5000</v>
      </c>
      <c r="AN4476" s="11">
        <f>VLOOKUP(TRIM(AK4476),[1]Sheet1!$V:$W,2,FALSE)</f>
        <v>0</v>
      </c>
      <c r="AO4476" s="11">
        <f t="shared" si="650"/>
        <v>0</v>
      </c>
      <c r="AP4476" s="10">
        <f t="shared" si="651"/>
        <v>0</v>
      </c>
      <c r="AQ4476" s="10"/>
      <c r="AR4476" s="11" t="b">
        <f t="shared" si="652"/>
        <v>0</v>
      </c>
    </row>
    <row r="4477" spans="34:44" x14ac:dyDescent="0.2">
      <c r="AH4477">
        <v>1000</v>
      </c>
      <c r="AI4477" s="10" t="s">
        <v>6204</v>
      </c>
      <c r="AJ4477">
        <v>3555</v>
      </c>
      <c r="AK4477" t="s">
        <v>5722</v>
      </c>
      <c r="AL4477">
        <v>1</v>
      </c>
      <c r="AM4477">
        <v>12</v>
      </c>
      <c r="AN4477" s="11" t="e">
        <f>VLOOKUP(TRIM(AK4477),[1]Sheet1!$V:$W,2,FALSE)</f>
        <v>#N/A</v>
      </c>
      <c r="AO4477" s="11">
        <f t="shared" si="650"/>
        <v>0</v>
      </c>
      <c r="AP4477" s="10">
        <f t="shared" si="651"/>
        <v>0</v>
      </c>
      <c r="AQ4477" s="10"/>
      <c r="AR4477" s="11" t="b">
        <f t="shared" si="652"/>
        <v>0</v>
      </c>
    </row>
    <row r="4478" spans="34:44" x14ac:dyDescent="0.2">
      <c r="AH4478">
        <v>1900</v>
      </c>
      <c r="AI4478" s="10" t="s">
        <v>6204</v>
      </c>
      <c r="AJ4478">
        <v>3527</v>
      </c>
      <c r="AK4478" t="s">
        <v>5876</v>
      </c>
      <c r="AL4478">
        <v>1</v>
      </c>
      <c r="AM4478">
        <v>7</v>
      </c>
      <c r="AN4478" s="11" t="e">
        <f>VLOOKUP(TRIM(AK4478),[1]Sheet1!$V:$W,2,FALSE)</f>
        <v>#N/A</v>
      </c>
      <c r="AO4478" s="11">
        <f t="shared" si="650"/>
        <v>0</v>
      </c>
      <c r="AP4478" s="10">
        <f t="shared" si="651"/>
        <v>0</v>
      </c>
      <c r="AQ4478" s="10"/>
      <c r="AR4478" s="11" t="b">
        <f t="shared" si="652"/>
        <v>0</v>
      </c>
    </row>
    <row r="4479" spans="34:44" x14ac:dyDescent="0.2">
      <c r="AH4479">
        <v>1000</v>
      </c>
      <c r="AI4479" s="10" t="s">
        <v>6204</v>
      </c>
      <c r="AJ4479">
        <v>3555</v>
      </c>
      <c r="AK4479" t="s">
        <v>4878</v>
      </c>
      <c r="AL4479">
        <v>1</v>
      </c>
      <c r="AM4479">
        <v>2</v>
      </c>
      <c r="AN4479" s="11" t="e">
        <f>VLOOKUP(TRIM(AK4479),[1]Sheet1!$V:$W,2,FALSE)</f>
        <v>#N/A</v>
      </c>
      <c r="AO4479" s="11">
        <f t="shared" si="650"/>
        <v>0</v>
      </c>
      <c r="AP4479" s="10">
        <f t="shared" si="651"/>
        <v>0</v>
      </c>
      <c r="AQ4479" s="10"/>
      <c r="AR4479" s="11" t="b">
        <f t="shared" si="652"/>
        <v>0</v>
      </c>
    </row>
    <row r="4480" spans="34:44" x14ac:dyDescent="0.2">
      <c r="AH4480">
        <v>1000</v>
      </c>
      <c r="AI4480" s="10" t="s">
        <v>6204</v>
      </c>
      <c r="AJ4480">
        <v>3555</v>
      </c>
      <c r="AK4480" t="s">
        <v>4881</v>
      </c>
      <c r="AL4480">
        <v>1</v>
      </c>
      <c r="AM4480">
        <v>3</v>
      </c>
      <c r="AN4480" s="11" t="e">
        <f>VLOOKUP(TRIM(AK4480),[1]Sheet1!$V:$W,2,FALSE)</f>
        <v>#N/A</v>
      </c>
      <c r="AO4480" s="11">
        <f t="shared" si="650"/>
        <v>0</v>
      </c>
      <c r="AP4480" s="10">
        <f t="shared" si="651"/>
        <v>0</v>
      </c>
      <c r="AQ4480" s="10"/>
      <c r="AR4480" s="11" t="b">
        <f t="shared" si="652"/>
        <v>0</v>
      </c>
    </row>
    <row r="4481" spans="34:44" x14ac:dyDescent="0.2">
      <c r="AH4481">
        <v>1900</v>
      </c>
      <c r="AI4481" s="10" t="s">
        <v>6204</v>
      </c>
      <c r="AJ4481">
        <v>3527</v>
      </c>
      <c r="AK4481" t="s">
        <v>5901</v>
      </c>
      <c r="AL4481">
        <v>1</v>
      </c>
      <c r="AM4481">
        <v>100</v>
      </c>
      <c r="AN4481" s="11" t="e">
        <f>VLOOKUP(TRIM(AK4481),[1]Sheet1!$V:$W,2,FALSE)</f>
        <v>#N/A</v>
      </c>
      <c r="AO4481" s="11">
        <f t="shared" si="650"/>
        <v>0</v>
      </c>
      <c r="AP4481" s="10">
        <f t="shared" si="651"/>
        <v>0</v>
      </c>
      <c r="AQ4481" s="10"/>
      <c r="AR4481" s="11" t="b">
        <f t="shared" si="652"/>
        <v>0</v>
      </c>
    </row>
    <row r="4482" spans="34:44" x14ac:dyDescent="0.2">
      <c r="AH4482">
        <v>1000</v>
      </c>
      <c r="AI4482" s="10" t="s">
        <v>6204</v>
      </c>
      <c r="AJ4482">
        <v>3555</v>
      </c>
      <c r="AK4482" t="s">
        <v>4883</v>
      </c>
      <c r="AL4482">
        <v>1</v>
      </c>
      <c r="AM4482">
        <v>2</v>
      </c>
      <c r="AN4482" s="11" t="e">
        <f>VLOOKUP(TRIM(AK4482),[1]Sheet1!$V:$W,2,FALSE)</f>
        <v>#N/A</v>
      </c>
      <c r="AO4482" s="11">
        <f t="shared" si="650"/>
        <v>0</v>
      </c>
      <c r="AP4482" s="10">
        <f t="shared" si="651"/>
        <v>0</v>
      </c>
      <c r="AQ4482" s="10"/>
      <c r="AR4482" s="11" t="b">
        <f t="shared" si="652"/>
        <v>0</v>
      </c>
    </row>
    <row r="4483" spans="34:44" x14ac:dyDescent="0.2">
      <c r="AH4483">
        <v>1000</v>
      </c>
      <c r="AI4483" s="10" t="s">
        <v>6204</v>
      </c>
      <c r="AJ4483">
        <v>3555</v>
      </c>
      <c r="AK4483" t="s">
        <v>4884</v>
      </c>
      <c r="AL4483">
        <v>1</v>
      </c>
      <c r="AM4483">
        <v>9</v>
      </c>
      <c r="AN4483" s="11" t="e">
        <f>VLOOKUP(TRIM(AK4483),[1]Sheet1!$V:$W,2,FALSE)</f>
        <v>#N/A</v>
      </c>
      <c r="AO4483" s="11">
        <f t="shared" ref="AO4483:AO4546" si="653">IF(ISNA(AN4483),0,AN4483)</f>
        <v>0</v>
      </c>
      <c r="AP4483" s="10">
        <f t="shared" ref="AP4483:AP4546" si="654">AO4483*AM4483</f>
        <v>0</v>
      </c>
      <c r="AQ4483" s="10"/>
      <c r="AR4483" s="11" t="b">
        <f t="shared" ref="AR4483:AR4546" si="655">ABS(AY4483)&gt;ABS(AX4483)</f>
        <v>0</v>
      </c>
    </row>
    <row r="4484" spans="34:44" x14ac:dyDescent="0.2">
      <c r="AH4484">
        <v>1900</v>
      </c>
      <c r="AI4484" s="10" t="s">
        <v>6204</v>
      </c>
      <c r="AJ4484">
        <v>3527</v>
      </c>
      <c r="AK4484" t="s">
        <v>4980</v>
      </c>
      <c r="AL4484">
        <v>1</v>
      </c>
      <c r="AM4484">
        <v>18</v>
      </c>
      <c r="AN4484" s="11" t="e">
        <f>VLOOKUP(TRIM(AK4484),[1]Sheet1!$V:$W,2,FALSE)</f>
        <v>#N/A</v>
      </c>
      <c r="AO4484" s="11">
        <f t="shared" si="653"/>
        <v>0</v>
      </c>
      <c r="AP4484" s="10">
        <f t="shared" si="654"/>
        <v>0</v>
      </c>
      <c r="AQ4484" s="10"/>
      <c r="AR4484" s="11" t="b">
        <f t="shared" si="655"/>
        <v>0</v>
      </c>
    </row>
    <row r="4485" spans="34:44" x14ac:dyDescent="0.2">
      <c r="AH4485">
        <v>1900</v>
      </c>
      <c r="AI4485" s="10" t="s">
        <v>6204</v>
      </c>
      <c r="AJ4485">
        <v>3527</v>
      </c>
      <c r="AK4485" t="s">
        <v>5831</v>
      </c>
      <c r="AL4485">
        <v>1</v>
      </c>
      <c r="AM4485">
        <v>4</v>
      </c>
      <c r="AN4485" s="11" t="e">
        <f>VLOOKUP(TRIM(AK4485),[1]Sheet1!$V:$W,2,FALSE)</f>
        <v>#N/A</v>
      </c>
      <c r="AO4485" s="11">
        <f t="shared" si="653"/>
        <v>0</v>
      </c>
      <c r="AP4485" s="10">
        <f t="shared" si="654"/>
        <v>0</v>
      </c>
      <c r="AQ4485" s="10"/>
      <c r="AR4485" s="11" t="b">
        <f t="shared" si="655"/>
        <v>0</v>
      </c>
    </row>
    <row r="4486" spans="34:44" x14ac:dyDescent="0.2">
      <c r="AH4486">
        <v>1000</v>
      </c>
      <c r="AI4486" s="10" t="s">
        <v>6204</v>
      </c>
      <c r="AJ4486">
        <v>3555</v>
      </c>
      <c r="AK4486" t="s">
        <v>4638</v>
      </c>
      <c r="AL4486">
        <v>1</v>
      </c>
      <c r="AM4486">
        <v>56</v>
      </c>
      <c r="AN4486" s="11" t="e">
        <f>VLOOKUP(TRIM(AK4486),[1]Sheet1!$V:$W,2,FALSE)</f>
        <v>#N/A</v>
      </c>
      <c r="AO4486" s="11">
        <f t="shared" si="653"/>
        <v>0</v>
      </c>
      <c r="AP4486" s="10">
        <f t="shared" si="654"/>
        <v>0</v>
      </c>
      <c r="AQ4486" s="10"/>
      <c r="AR4486" s="11" t="b">
        <f t="shared" si="655"/>
        <v>0</v>
      </c>
    </row>
    <row r="4487" spans="34:44" x14ac:dyDescent="0.2">
      <c r="AH4487">
        <v>1900</v>
      </c>
      <c r="AI4487" s="10" t="s">
        <v>6204</v>
      </c>
      <c r="AJ4487">
        <v>3527</v>
      </c>
      <c r="AK4487" t="s">
        <v>5998</v>
      </c>
      <c r="AL4487">
        <v>1</v>
      </c>
      <c r="AM4487">
        <v>80</v>
      </c>
      <c r="AN4487" s="11" t="e">
        <f>VLOOKUP(TRIM(AK4487),[1]Sheet1!$V:$W,2,FALSE)</f>
        <v>#N/A</v>
      </c>
      <c r="AO4487" s="11">
        <f t="shared" si="653"/>
        <v>0</v>
      </c>
      <c r="AP4487" s="10">
        <f t="shared" si="654"/>
        <v>0</v>
      </c>
      <c r="AQ4487" s="10"/>
      <c r="AR4487" s="11" t="b">
        <f t="shared" si="655"/>
        <v>0</v>
      </c>
    </row>
    <row r="4488" spans="34:44" x14ac:dyDescent="0.2">
      <c r="AH4488">
        <v>1000</v>
      </c>
      <c r="AI4488" s="10" t="s">
        <v>6204</v>
      </c>
      <c r="AJ4488">
        <v>3555</v>
      </c>
      <c r="AK4488" t="s">
        <v>4875</v>
      </c>
      <c r="AL4488">
        <v>1</v>
      </c>
      <c r="AM4488">
        <v>18</v>
      </c>
      <c r="AN4488" s="11" t="e">
        <f>VLOOKUP(TRIM(AK4488),[1]Sheet1!$V:$W,2,FALSE)</f>
        <v>#N/A</v>
      </c>
      <c r="AO4488" s="11">
        <f t="shared" si="653"/>
        <v>0</v>
      </c>
      <c r="AP4488" s="10">
        <f t="shared" si="654"/>
        <v>0</v>
      </c>
      <c r="AQ4488" s="10"/>
      <c r="AR4488" s="11" t="b">
        <f t="shared" si="655"/>
        <v>0</v>
      </c>
    </row>
    <row r="4489" spans="34:44" x14ac:dyDescent="0.2">
      <c r="AH4489">
        <v>1900</v>
      </c>
      <c r="AI4489" s="10" t="s">
        <v>6204</v>
      </c>
      <c r="AJ4489">
        <v>3527</v>
      </c>
      <c r="AK4489" t="s">
        <v>5748</v>
      </c>
      <c r="AL4489">
        <v>1</v>
      </c>
      <c r="AM4489">
        <v>9</v>
      </c>
      <c r="AN4489" s="11" t="e">
        <f>VLOOKUP(TRIM(AK4489),[1]Sheet1!$V:$W,2,FALSE)</f>
        <v>#N/A</v>
      </c>
      <c r="AO4489" s="11">
        <f t="shared" si="653"/>
        <v>0</v>
      </c>
      <c r="AP4489" s="10">
        <f t="shared" si="654"/>
        <v>0</v>
      </c>
      <c r="AQ4489" s="10"/>
      <c r="AR4489" s="11" t="b">
        <f t="shared" si="655"/>
        <v>0</v>
      </c>
    </row>
    <row r="4490" spans="34:44" x14ac:dyDescent="0.2">
      <c r="AH4490">
        <v>1900</v>
      </c>
      <c r="AI4490" s="10" t="s">
        <v>6204</v>
      </c>
      <c r="AJ4490">
        <v>3527</v>
      </c>
      <c r="AK4490" t="s">
        <v>5870</v>
      </c>
      <c r="AL4490">
        <v>1</v>
      </c>
      <c r="AM4490">
        <v>27</v>
      </c>
      <c r="AN4490" s="11" t="e">
        <f>VLOOKUP(TRIM(AK4490),[1]Sheet1!$V:$W,2,FALSE)</f>
        <v>#N/A</v>
      </c>
      <c r="AO4490" s="11">
        <f t="shared" si="653"/>
        <v>0</v>
      </c>
      <c r="AP4490" s="10">
        <f t="shared" si="654"/>
        <v>0</v>
      </c>
      <c r="AQ4490" s="10"/>
      <c r="AR4490" s="11" t="b">
        <f t="shared" si="655"/>
        <v>0</v>
      </c>
    </row>
    <row r="4491" spans="34:44" x14ac:dyDescent="0.2">
      <c r="AH4491">
        <v>1000</v>
      </c>
      <c r="AI4491" s="10" t="s">
        <v>6204</v>
      </c>
      <c r="AJ4491">
        <v>3555</v>
      </c>
      <c r="AK4491" t="s">
        <v>4872</v>
      </c>
      <c r="AL4491">
        <v>1</v>
      </c>
      <c r="AM4491">
        <v>2</v>
      </c>
      <c r="AN4491" s="11" t="e">
        <f>VLOOKUP(TRIM(AK4491),[1]Sheet1!$V:$W,2,FALSE)</f>
        <v>#N/A</v>
      </c>
      <c r="AO4491" s="11">
        <f t="shared" si="653"/>
        <v>0</v>
      </c>
      <c r="AP4491" s="10">
        <f t="shared" si="654"/>
        <v>0</v>
      </c>
      <c r="AQ4491" s="10"/>
      <c r="AR4491" s="11" t="b">
        <f t="shared" si="655"/>
        <v>0</v>
      </c>
    </row>
    <row r="4492" spans="34:44" x14ac:dyDescent="0.2">
      <c r="AH4492">
        <v>1900</v>
      </c>
      <c r="AI4492" s="10" t="s">
        <v>6204</v>
      </c>
      <c r="AJ4492">
        <v>3527</v>
      </c>
      <c r="AK4492" t="s">
        <v>4929</v>
      </c>
      <c r="AL4492">
        <v>1</v>
      </c>
      <c r="AM4492">
        <v>33</v>
      </c>
      <c r="AN4492" s="11" t="e">
        <f>VLOOKUP(TRIM(AK4492),[1]Sheet1!$V:$W,2,FALSE)</f>
        <v>#N/A</v>
      </c>
      <c r="AO4492" s="11">
        <f t="shared" si="653"/>
        <v>0</v>
      </c>
      <c r="AP4492" s="10">
        <f t="shared" si="654"/>
        <v>0</v>
      </c>
      <c r="AQ4492" s="10"/>
      <c r="AR4492" s="11" t="b">
        <f t="shared" si="655"/>
        <v>0</v>
      </c>
    </row>
    <row r="4493" spans="34:44" x14ac:dyDescent="0.2">
      <c r="AH4493">
        <v>1000</v>
      </c>
      <c r="AI4493" s="10" t="s">
        <v>6204</v>
      </c>
      <c r="AJ4493">
        <v>3555</v>
      </c>
      <c r="AK4493" t="s">
        <v>4886</v>
      </c>
      <c r="AL4493">
        <v>1</v>
      </c>
      <c r="AM4493">
        <v>7</v>
      </c>
      <c r="AN4493" s="11" t="e">
        <f>VLOOKUP(TRIM(AK4493),[1]Sheet1!$V:$W,2,FALSE)</f>
        <v>#N/A</v>
      </c>
      <c r="AO4493" s="11">
        <f t="shared" si="653"/>
        <v>0</v>
      </c>
      <c r="AP4493" s="10">
        <f t="shared" si="654"/>
        <v>0</v>
      </c>
      <c r="AQ4493" s="10"/>
      <c r="AR4493" s="11" t="b">
        <f t="shared" si="655"/>
        <v>0</v>
      </c>
    </row>
    <row r="4494" spans="34:44" x14ac:dyDescent="0.2">
      <c r="AH4494">
        <v>1900</v>
      </c>
      <c r="AI4494" s="10" t="s">
        <v>6204</v>
      </c>
      <c r="AJ4494">
        <v>3527</v>
      </c>
      <c r="AK4494" t="s">
        <v>5986</v>
      </c>
      <c r="AL4494">
        <v>1</v>
      </c>
      <c r="AM4494">
        <v>8</v>
      </c>
      <c r="AN4494" s="11" t="e">
        <f>VLOOKUP(TRIM(AK4494),[1]Sheet1!$V:$W,2,FALSE)</f>
        <v>#N/A</v>
      </c>
      <c r="AO4494" s="11">
        <f t="shared" si="653"/>
        <v>0</v>
      </c>
      <c r="AP4494" s="10">
        <f t="shared" si="654"/>
        <v>0</v>
      </c>
      <c r="AQ4494" s="10"/>
      <c r="AR4494" s="11" t="b">
        <f t="shared" si="655"/>
        <v>0</v>
      </c>
    </row>
    <row r="4495" spans="34:44" x14ac:dyDescent="0.2">
      <c r="AH4495">
        <v>1000</v>
      </c>
      <c r="AI4495" s="10" t="s">
        <v>6204</v>
      </c>
      <c r="AJ4495">
        <v>3555</v>
      </c>
      <c r="AK4495" t="s">
        <v>5450</v>
      </c>
      <c r="AL4495">
        <v>1</v>
      </c>
      <c r="AM4495">
        <v>34</v>
      </c>
      <c r="AN4495" s="11" t="e">
        <f>VLOOKUP(TRIM(AK4495),[1]Sheet1!$V:$W,2,FALSE)</f>
        <v>#N/A</v>
      </c>
      <c r="AO4495" s="11">
        <f t="shared" si="653"/>
        <v>0</v>
      </c>
      <c r="AP4495" s="10">
        <f t="shared" si="654"/>
        <v>0</v>
      </c>
      <c r="AQ4495" s="10"/>
      <c r="AR4495" s="11" t="b">
        <f t="shared" si="655"/>
        <v>0</v>
      </c>
    </row>
    <row r="4496" spans="34:44" x14ac:dyDescent="0.2">
      <c r="AH4496">
        <v>1000</v>
      </c>
      <c r="AI4496" s="10" t="s">
        <v>6204</v>
      </c>
      <c r="AJ4496">
        <v>3555</v>
      </c>
      <c r="AK4496" t="s">
        <v>5453</v>
      </c>
      <c r="AL4496">
        <v>1</v>
      </c>
      <c r="AM4496">
        <v>20</v>
      </c>
      <c r="AN4496" s="11" t="e">
        <f>VLOOKUP(TRIM(AK4496),[1]Sheet1!$V:$W,2,FALSE)</f>
        <v>#N/A</v>
      </c>
      <c r="AO4496" s="11">
        <f t="shared" si="653"/>
        <v>0</v>
      </c>
      <c r="AP4496" s="10">
        <f t="shared" si="654"/>
        <v>0</v>
      </c>
      <c r="AQ4496" s="10"/>
      <c r="AR4496" s="11" t="b">
        <f t="shared" si="655"/>
        <v>0</v>
      </c>
    </row>
    <row r="4497" spans="34:44" x14ac:dyDescent="0.2">
      <c r="AH4497">
        <v>1900</v>
      </c>
      <c r="AI4497" s="10" t="s">
        <v>6204</v>
      </c>
      <c r="AJ4497">
        <v>3527</v>
      </c>
      <c r="AK4497" t="s">
        <v>4978</v>
      </c>
      <c r="AL4497">
        <v>1</v>
      </c>
      <c r="AM4497">
        <v>6</v>
      </c>
      <c r="AN4497" s="11" t="e">
        <f>VLOOKUP(TRIM(AK4497),[1]Sheet1!$V:$W,2,FALSE)</f>
        <v>#N/A</v>
      </c>
      <c r="AO4497" s="11">
        <f t="shared" si="653"/>
        <v>0</v>
      </c>
      <c r="AP4497" s="10">
        <f t="shared" si="654"/>
        <v>0</v>
      </c>
      <c r="AQ4497" s="10"/>
      <c r="AR4497" s="11" t="b">
        <f t="shared" si="655"/>
        <v>0</v>
      </c>
    </row>
    <row r="4498" spans="34:44" x14ac:dyDescent="0.2">
      <c r="AH4498">
        <v>1000</v>
      </c>
      <c r="AI4498" s="10" t="s">
        <v>6204</v>
      </c>
      <c r="AJ4498">
        <v>3555</v>
      </c>
      <c r="AK4498" t="s">
        <v>4888</v>
      </c>
      <c r="AL4498">
        <v>1</v>
      </c>
      <c r="AM4498">
        <v>14</v>
      </c>
      <c r="AN4498" s="11" t="e">
        <f>VLOOKUP(TRIM(AK4498),[1]Sheet1!$V:$W,2,FALSE)</f>
        <v>#N/A</v>
      </c>
      <c r="AO4498" s="11">
        <f t="shared" si="653"/>
        <v>0</v>
      </c>
      <c r="AP4498" s="10">
        <f t="shared" si="654"/>
        <v>0</v>
      </c>
      <c r="AQ4498" s="10"/>
      <c r="AR4498" s="11" t="b">
        <f t="shared" si="655"/>
        <v>0</v>
      </c>
    </row>
    <row r="4499" spans="34:44" x14ac:dyDescent="0.2">
      <c r="AH4499">
        <v>1000</v>
      </c>
      <c r="AI4499" s="10" t="s">
        <v>6204</v>
      </c>
      <c r="AJ4499">
        <v>3555</v>
      </c>
      <c r="AK4499" t="s">
        <v>4872</v>
      </c>
      <c r="AL4499">
        <v>1</v>
      </c>
      <c r="AM4499">
        <v>3</v>
      </c>
      <c r="AN4499" s="11" t="e">
        <f>VLOOKUP(TRIM(AK4499),[1]Sheet1!$V:$W,2,FALSE)</f>
        <v>#N/A</v>
      </c>
      <c r="AO4499" s="11">
        <f t="shared" si="653"/>
        <v>0</v>
      </c>
      <c r="AP4499" s="10">
        <f t="shared" si="654"/>
        <v>0</v>
      </c>
      <c r="AQ4499" s="10"/>
      <c r="AR4499" s="11" t="b">
        <f t="shared" si="655"/>
        <v>0</v>
      </c>
    </row>
    <row r="4500" spans="34:44" x14ac:dyDescent="0.2">
      <c r="AH4500">
        <v>1900</v>
      </c>
      <c r="AI4500" s="10" t="s">
        <v>6204</v>
      </c>
      <c r="AJ4500">
        <v>3527</v>
      </c>
      <c r="AK4500" t="s">
        <v>5819</v>
      </c>
      <c r="AL4500">
        <v>1</v>
      </c>
      <c r="AM4500">
        <v>2</v>
      </c>
      <c r="AN4500" s="11" t="e">
        <f>VLOOKUP(TRIM(AK4500),[1]Sheet1!$V:$W,2,FALSE)</f>
        <v>#N/A</v>
      </c>
      <c r="AO4500" s="11">
        <f t="shared" si="653"/>
        <v>0</v>
      </c>
      <c r="AP4500" s="10">
        <f t="shared" si="654"/>
        <v>0</v>
      </c>
      <c r="AQ4500" s="10"/>
      <c r="AR4500" s="11" t="b">
        <f t="shared" si="655"/>
        <v>0</v>
      </c>
    </row>
    <row r="4501" spans="34:44" x14ac:dyDescent="0.2">
      <c r="AH4501">
        <v>1900</v>
      </c>
      <c r="AI4501" s="10" t="s">
        <v>6204</v>
      </c>
      <c r="AJ4501">
        <v>3527</v>
      </c>
      <c r="AK4501" t="s">
        <v>4977</v>
      </c>
      <c r="AL4501">
        <v>1</v>
      </c>
      <c r="AM4501">
        <v>2</v>
      </c>
      <c r="AN4501" s="11" t="e">
        <f>VLOOKUP(TRIM(AK4501),[1]Sheet1!$V:$W,2,FALSE)</f>
        <v>#N/A</v>
      </c>
      <c r="AO4501" s="11">
        <f t="shared" si="653"/>
        <v>0</v>
      </c>
      <c r="AP4501" s="10">
        <f t="shared" si="654"/>
        <v>0</v>
      </c>
      <c r="AQ4501" s="10"/>
      <c r="AR4501" s="11" t="b">
        <f t="shared" si="655"/>
        <v>0</v>
      </c>
    </row>
    <row r="4502" spans="34:44" x14ac:dyDescent="0.2">
      <c r="AH4502">
        <v>1000</v>
      </c>
      <c r="AI4502" s="10" t="s">
        <v>6204</v>
      </c>
      <c r="AJ4502">
        <v>3555</v>
      </c>
      <c r="AK4502" t="s">
        <v>5707</v>
      </c>
      <c r="AL4502">
        <v>1</v>
      </c>
      <c r="AM4502">
        <v>13</v>
      </c>
      <c r="AN4502" s="11" t="e">
        <f>VLOOKUP(TRIM(AK4502),[1]Sheet1!$V:$W,2,FALSE)</f>
        <v>#N/A</v>
      </c>
      <c r="AO4502" s="11">
        <f t="shared" si="653"/>
        <v>0</v>
      </c>
      <c r="AP4502" s="10">
        <f t="shared" si="654"/>
        <v>0</v>
      </c>
      <c r="AQ4502" s="10"/>
      <c r="AR4502" s="11" t="b">
        <f t="shared" si="655"/>
        <v>0</v>
      </c>
    </row>
    <row r="4503" spans="34:44" x14ac:dyDescent="0.2">
      <c r="AH4503">
        <v>1900</v>
      </c>
      <c r="AI4503" s="10" t="s">
        <v>6204</v>
      </c>
      <c r="AJ4503">
        <v>3527</v>
      </c>
      <c r="AK4503" t="s">
        <v>5969</v>
      </c>
      <c r="AL4503">
        <v>1</v>
      </c>
      <c r="AM4503">
        <v>7</v>
      </c>
      <c r="AN4503" s="11" t="e">
        <f>VLOOKUP(TRIM(AK4503),[1]Sheet1!$V:$W,2,FALSE)</f>
        <v>#N/A</v>
      </c>
      <c r="AO4503" s="11">
        <f t="shared" si="653"/>
        <v>0</v>
      </c>
      <c r="AP4503" s="10">
        <f t="shared" si="654"/>
        <v>0</v>
      </c>
      <c r="AQ4503" s="10"/>
      <c r="AR4503" s="11" t="b">
        <f t="shared" si="655"/>
        <v>0</v>
      </c>
    </row>
    <row r="4504" spans="34:44" x14ac:dyDescent="0.2">
      <c r="AH4504">
        <v>1000</v>
      </c>
      <c r="AI4504" s="10" t="s">
        <v>6204</v>
      </c>
      <c r="AJ4504">
        <v>3555</v>
      </c>
      <c r="AK4504" t="s">
        <v>5479</v>
      </c>
      <c r="AL4504">
        <v>1</v>
      </c>
      <c r="AM4504">
        <v>15</v>
      </c>
      <c r="AN4504" s="11" t="e">
        <f>VLOOKUP(TRIM(AK4504),[1]Sheet1!$V:$W,2,FALSE)</f>
        <v>#N/A</v>
      </c>
      <c r="AO4504" s="11">
        <f t="shared" si="653"/>
        <v>0</v>
      </c>
      <c r="AP4504" s="10">
        <f t="shared" si="654"/>
        <v>0</v>
      </c>
      <c r="AQ4504" s="10"/>
      <c r="AR4504" s="11" t="b">
        <f t="shared" si="655"/>
        <v>0</v>
      </c>
    </row>
    <row r="4505" spans="34:44" x14ac:dyDescent="0.2">
      <c r="AH4505">
        <v>1900</v>
      </c>
      <c r="AI4505" s="10" t="s">
        <v>6204</v>
      </c>
      <c r="AJ4505">
        <v>3527</v>
      </c>
      <c r="AK4505" t="s">
        <v>5971</v>
      </c>
      <c r="AL4505">
        <v>1</v>
      </c>
      <c r="AM4505">
        <v>2</v>
      </c>
      <c r="AN4505" s="11" t="e">
        <f>VLOOKUP(TRIM(AK4505),[1]Sheet1!$V:$W,2,FALSE)</f>
        <v>#N/A</v>
      </c>
      <c r="AO4505" s="11">
        <f t="shared" si="653"/>
        <v>0</v>
      </c>
      <c r="AP4505" s="10">
        <f t="shared" si="654"/>
        <v>0</v>
      </c>
      <c r="AQ4505" s="10"/>
      <c r="AR4505" s="11" t="b">
        <f t="shared" si="655"/>
        <v>0</v>
      </c>
    </row>
    <row r="4506" spans="34:44" x14ac:dyDescent="0.2">
      <c r="AH4506">
        <v>1900</v>
      </c>
      <c r="AI4506" s="10" t="s">
        <v>6204</v>
      </c>
      <c r="AJ4506">
        <v>3556</v>
      </c>
      <c r="AK4506" t="s">
        <v>5895</v>
      </c>
      <c r="AL4506">
        <v>1</v>
      </c>
      <c r="AM4506">
        <v>160</v>
      </c>
      <c r="AN4506" s="11" t="e">
        <f>VLOOKUP(TRIM(AK4506),[1]Sheet1!$V:$W,2,FALSE)</f>
        <v>#N/A</v>
      </c>
      <c r="AO4506" s="11">
        <f t="shared" si="653"/>
        <v>0</v>
      </c>
      <c r="AP4506" s="10">
        <f t="shared" si="654"/>
        <v>0</v>
      </c>
      <c r="AQ4506" s="10"/>
      <c r="AR4506" s="11" t="b">
        <f t="shared" si="655"/>
        <v>0</v>
      </c>
    </row>
    <row r="4507" spans="34:44" x14ac:dyDescent="0.2">
      <c r="AH4507">
        <v>1900</v>
      </c>
      <c r="AI4507" s="10" t="s">
        <v>6204</v>
      </c>
      <c r="AJ4507">
        <v>3556</v>
      </c>
      <c r="AK4507" t="s">
        <v>5851</v>
      </c>
      <c r="AL4507">
        <v>1</v>
      </c>
      <c r="AM4507">
        <v>6</v>
      </c>
      <c r="AN4507" s="11" t="e">
        <f>VLOOKUP(TRIM(AK4507),[1]Sheet1!$V:$W,2,FALSE)</f>
        <v>#N/A</v>
      </c>
      <c r="AO4507" s="11">
        <f t="shared" si="653"/>
        <v>0</v>
      </c>
      <c r="AP4507" s="10">
        <f t="shared" si="654"/>
        <v>0</v>
      </c>
      <c r="AQ4507" s="10"/>
      <c r="AR4507" s="11" t="b">
        <f t="shared" si="655"/>
        <v>0</v>
      </c>
    </row>
    <row r="4508" spans="34:44" x14ac:dyDescent="0.2">
      <c r="AH4508">
        <v>1900</v>
      </c>
      <c r="AI4508" s="10" t="s">
        <v>6204</v>
      </c>
      <c r="AJ4508">
        <v>3527</v>
      </c>
      <c r="AK4508" t="s">
        <v>4900</v>
      </c>
      <c r="AL4508">
        <v>1</v>
      </c>
      <c r="AM4508">
        <v>5</v>
      </c>
      <c r="AN4508" s="11" t="e">
        <f>VLOOKUP(TRIM(AK4508),[1]Sheet1!$V:$W,2,FALSE)</f>
        <v>#N/A</v>
      </c>
      <c r="AO4508" s="11">
        <f t="shared" si="653"/>
        <v>0</v>
      </c>
      <c r="AP4508" s="10">
        <f t="shared" si="654"/>
        <v>0</v>
      </c>
      <c r="AQ4508" s="10"/>
      <c r="AR4508" s="11" t="b">
        <f t="shared" si="655"/>
        <v>0</v>
      </c>
    </row>
    <row r="4509" spans="34:44" x14ac:dyDescent="0.2">
      <c r="AH4509">
        <v>1900</v>
      </c>
      <c r="AI4509" s="10" t="s">
        <v>6204</v>
      </c>
      <c r="AJ4509">
        <v>3556</v>
      </c>
      <c r="AK4509" t="s">
        <v>5864</v>
      </c>
      <c r="AL4509">
        <v>1</v>
      </c>
      <c r="AM4509">
        <v>22</v>
      </c>
      <c r="AN4509" s="11" t="e">
        <f>VLOOKUP(TRIM(AK4509),[1]Sheet1!$V:$W,2,FALSE)</f>
        <v>#N/A</v>
      </c>
      <c r="AO4509" s="11">
        <f t="shared" si="653"/>
        <v>0</v>
      </c>
      <c r="AP4509" s="10">
        <f t="shared" si="654"/>
        <v>0</v>
      </c>
      <c r="AQ4509" s="10"/>
      <c r="AR4509" s="11" t="b">
        <f t="shared" si="655"/>
        <v>0</v>
      </c>
    </row>
    <row r="4510" spans="34:44" x14ac:dyDescent="0.2">
      <c r="AH4510">
        <v>1900</v>
      </c>
      <c r="AI4510" s="10" t="s">
        <v>6204</v>
      </c>
      <c r="AJ4510">
        <v>3527</v>
      </c>
      <c r="AK4510" t="s">
        <v>4923</v>
      </c>
      <c r="AL4510">
        <v>1</v>
      </c>
      <c r="AM4510">
        <v>3</v>
      </c>
      <c r="AN4510" s="11" t="e">
        <f>VLOOKUP(TRIM(AK4510),[1]Sheet1!$V:$W,2,FALSE)</f>
        <v>#N/A</v>
      </c>
      <c r="AO4510" s="11">
        <f t="shared" si="653"/>
        <v>0</v>
      </c>
      <c r="AP4510" s="10">
        <f t="shared" si="654"/>
        <v>0</v>
      </c>
      <c r="AQ4510" s="10"/>
      <c r="AR4510" s="11" t="b">
        <f t="shared" si="655"/>
        <v>0</v>
      </c>
    </row>
    <row r="4511" spans="34:44" x14ac:dyDescent="0.2">
      <c r="AH4511">
        <v>1900</v>
      </c>
      <c r="AI4511" s="10" t="s">
        <v>6204</v>
      </c>
      <c r="AJ4511">
        <v>3527</v>
      </c>
      <c r="AK4511" t="s">
        <v>4662</v>
      </c>
      <c r="AL4511">
        <v>1</v>
      </c>
      <c r="AM4511">
        <v>26</v>
      </c>
      <c r="AN4511" s="11" t="e">
        <f>VLOOKUP(TRIM(AK4511),[1]Sheet1!$V:$W,2,FALSE)</f>
        <v>#N/A</v>
      </c>
      <c r="AO4511" s="11">
        <f t="shared" si="653"/>
        <v>0</v>
      </c>
      <c r="AP4511" s="10">
        <f t="shared" si="654"/>
        <v>0</v>
      </c>
      <c r="AQ4511" s="10"/>
      <c r="AR4511" s="11" t="b">
        <f t="shared" si="655"/>
        <v>0</v>
      </c>
    </row>
    <row r="4512" spans="34:44" x14ac:dyDescent="0.2">
      <c r="AH4512">
        <v>1900</v>
      </c>
      <c r="AI4512" s="10" t="s">
        <v>6204</v>
      </c>
      <c r="AJ4512">
        <v>3527</v>
      </c>
      <c r="AK4512" t="s">
        <v>5505</v>
      </c>
      <c r="AL4512">
        <v>1</v>
      </c>
      <c r="AM4512">
        <v>3</v>
      </c>
      <c r="AN4512" s="11" t="e">
        <f>VLOOKUP(TRIM(AK4512),[1]Sheet1!$V:$W,2,FALSE)</f>
        <v>#N/A</v>
      </c>
      <c r="AO4512" s="11">
        <f t="shared" si="653"/>
        <v>0</v>
      </c>
      <c r="AP4512" s="10">
        <f t="shared" si="654"/>
        <v>0</v>
      </c>
      <c r="AQ4512" s="10"/>
      <c r="AR4512" s="11" t="b">
        <f t="shared" si="655"/>
        <v>0</v>
      </c>
    </row>
    <row r="4513" spans="34:44" x14ac:dyDescent="0.2">
      <c r="AH4513">
        <v>1900</v>
      </c>
      <c r="AI4513" s="10" t="s">
        <v>6204</v>
      </c>
      <c r="AJ4513">
        <v>3527</v>
      </c>
      <c r="AK4513" t="s">
        <v>4922</v>
      </c>
      <c r="AL4513">
        <v>1</v>
      </c>
      <c r="AM4513">
        <v>2</v>
      </c>
      <c r="AN4513" s="11" t="e">
        <f>VLOOKUP(TRIM(AK4513),[1]Sheet1!$V:$W,2,FALSE)</f>
        <v>#N/A</v>
      </c>
      <c r="AO4513" s="11">
        <f t="shared" si="653"/>
        <v>0</v>
      </c>
      <c r="AP4513" s="10">
        <f t="shared" si="654"/>
        <v>0</v>
      </c>
      <c r="AQ4513" s="10"/>
      <c r="AR4513" s="11" t="b">
        <f t="shared" si="655"/>
        <v>0</v>
      </c>
    </row>
    <row r="4514" spans="34:44" x14ac:dyDescent="0.2">
      <c r="AH4514">
        <v>1900</v>
      </c>
      <c r="AI4514" s="10" t="s">
        <v>6204</v>
      </c>
      <c r="AJ4514">
        <v>3556</v>
      </c>
      <c r="AK4514" t="s">
        <v>5806</v>
      </c>
      <c r="AL4514">
        <v>1</v>
      </c>
      <c r="AM4514">
        <v>7</v>
      </c>
      <c r="AN4514" s="11" t="e">
        <f>VLOOKUP(TRIM(AK4514),[1]Sheet1!$V:$W,2,FALSE)</f>
        <v>#N/A</v>
      </c>
      <c r="AO4514" s="11">
        <f t="shared" si="653"/>
        <v>0</v>
      </c>
      <c r="AP4514" s="10">
        <f t="shared" si="654"/>
        <v>0</v>
      </c>
      <c r="AQ4514" s="10"/>
      <c r="AR4514" s="11" t="b">
        <f t="shared" si="655"/>
        <v>0</v>
      </c>
    </row>
    <row r="4515" spans="34:44" x14ac:dyDescent="0.2">
      <c r="AH4515">
        <v>1900</v>
      </c>
      <c r="AI4515" s="10" t="s">
        <v>6204</v>
      </c>
      <c r="AJ4515">
        <v>3527</v>
      </c>
      <c r="AK4515" t="s">
        <v>5748</v>
      </c>
      <c r="AL4515">
        <v>1</v>
      </c>
      <c r="AM4515">
        <v>9</v>
      </c>
      <c r="AN4515" s="11" t="e">
        <f>VLOOKUP(TRIM(AK4515),[1]Sheet1!$V:$W,2,FALSE)</f>
        <v>#N/A</v>
      </c>
      <c r="AO4515" s="11">
        <f t="shared" si="653"/>
        <v>0</v>
      </c>
      <c r="AP4515" s="10">
        <f t="shared" si="654"/>
        <v>0</v>
      </c>
      <c r="AQ4515" s="10"/>
      <c r="AR4515" s="11" t="b">
        <f t="shared" si="655"/>
        <v>0</v>
      </c>
    </row>
    <row r="4516" spans="34:44" x14ac:dyDescent="0.2">
      <c r="AH4516">
        <v>1900</v>
      </c>
      <c r="AI4516" s="10" t="s">
        <v>6204</v>
      </c>
      <c r="AJ4516">
        <v>3556</v>
      </c>
      <c r="AK4516" t="s">
        <v>4902</v>
      </c>
      <c r="AL4516">
        <v>1</v>
      </c>
      <c r="AM4516">
        <v>10</v>
      </c>
      <c r="AN4516" s="11" t="e">
        <f>VLOOKUP(TRIM(AK4516),[1]Sheet1!$V:$W,2,FALSE)</f>
        <v>#N/A</v>
      </c>
      <c r="AO4516" s="11">
        <f t="shared" si="653"/>
        <v>0</v>
      </c>
      <c r="AP4516" s="10">
        <f t="shared" si="654"/>
        <v>0</v>
      </c>
      <c r="AQ4516" s="10"/>
      <c r="AR4516" s="11" t="b">
        <f t="shared" si="655"/>
        <v>0</v>
      </c>
    </row>
    <row r="4517" spans="34:44" x14ac:dyDescent="0.2">
      <c r="AH4517">
        <v>1900</v>
      </c>
      <c r="AI4517" s="10" t="s">
        <v>6204</v>
      </c>
      <c r="AJ4517">
        <v>3556</v>
      </c>
      <c r="AK4517" t="s">
        <v>5742</v>
      </c>
      <c r="AL4517">
        <v>1</v>
      </c>
      <c r="AM4517">
        <v>7</v>
      </c>
      <c r="AN4517" s="11" t="e">
        <f>VLOOKUP(TRIM(AK4517),[1]Sheet1!$V:$W,2,FALSE)</f>
        <v>#N/A</v>
      </c>
      <c r="AO4517" s="11">
        <f t="shared" si="653"/>
        <v>0</v>
      </c>
      <c r="AP4517" s="10">
        <f t="shared" si="654"/>
        <v>0</v>
      </c>
      <c r="AQ4517" s="10"/>
      <c r="AR4517" s="11" t="b">
        <f t="shared" si="655"/>
        <v>0</v>
      </c>
    </row>
    <row r="4518" spans="34:44" x14ac:dyDescent="0.2">
      <c r="AH4518">
        <v>1900</v>
      </c>
      <c r="AI4518" s="10" t="s">
        <v>6204</v>
      </c>
      <c r="AJ4518">
        <v>3527</v>
      </c>
      <c r="AK4518" t="s">
        <v>5802</v>
      </c>
      <c r="AL4518">
        <v>1</v>
      </c>
      <c r="AM4518">
        <v>511</v>
      </c>
      <c r="AN4518" s="11" t="e">
        <f>VLOOKUP(TRIM(AK4518),[1]Sheet1!$V:$W,2,FALSE)</f>
        <v>#N/A</v>
      </c>
      <c r="AO4518" s="11">
        <f t="shared" si="653"/>
        <v>0</v>
      </c>
      <c r="AP4518" s="10">
        <f t="shared" si="654"/>
        <v>0</v>
      </c>
      <c r="AQ4518" s="10"/>
      <c r="AR4518" s="11" t="b">
        <f t="shared" si="655"/>
        <v>0</v>
      </c>
    </row>
    <row r="4519" spans="34:44" x14ac:dyDescent="0.2">
      <c r="AH4519">
        <v>1900</v>
      </c>
      <c r="AI4519" s="10" t="s">
        <v>6204</v>
      </c>
      <c r="AJ4519">
        <v>3556</v>
      </c>
      <c r="AK4519" t="s">
        <v>4726</v>
      </c>
      <c r="AL4519">
        <v>1</v>
      </c>
      <c r="AM4519">
        <v>14</v>
      </c>
      <c r="AN4519" s="11" t="e">
        <f>VLOOKUP(TRIM(AK4519),[1]Sheet1!$V:$W,2,FALSE)</f>
        <v>#N/A</v>
      </c>
      <c r="AO4519" s="11">
        <f t="shared" si="653"/>
        <v>0</v>
      </c>
      <c r="AP4519" s="10">
        <f t="shared" si="654"/>
        <v>0</v>
      </c>
      <c r="AQ4519" s="10"/>
      <c r="AR4519" s="11" t="b">
        <f t="shared" si="655"/>
        <v>0</v>
      </c>
    </row>
    <row r="4520" spans="34:44" x14ac:dyDescent="0.2">
      <c r="AH4520">
        <v>1900</v>
      </c>
      <c r="AI4520" s="10" t="s">
        <v>6204</v>
      </c>
      <c r="AJ4520">
        <v>3556</v>
      </c>
      <c r="AK4520" t="s">
        <v>5876</v>
      </c>
      <c r="AL4520">
        <v>1</v>
      </c>
      <c r="AM4520">
        <v>9</v>
      </c>
      <c r="AN4520" s="11" t="e">
        <f>VLOOKUP(TRIM(AK4520),[1]Sheet1!$V:$W,2,FALSE)</f>
        <v>#N/A</v>
      </c>
      <c r="AO4520" s="11">
        <f t="shared" si="653"/>
        <v>0</v>
      </c>
      <c r="AP4520" s="10">
        <f t="shared" si="654"/>
        <v>0</v>
      </c>
      <c r="AQ4520" s="10"/>
      <c r="AR4520" s="11" t="b">
        <f t="shared" si="655"/>
        <v>0</v>
      </c>
    </row>
    <row r="4521" spans="34:44" x14ac:dyDescent="0.2">
      <c r="AH4521">
        <v>1900</v>
      </c>
      <c r="AI4521" s="10" t="s">
        <v>6204</v>
      </c>
      <c r="AJ4521">
        <v>3527</v>
      </c>
      <c r="AK4521" t="s">
        <v>4927</v>
      </c>
      <c r="AL4521">
        <v>1</v>
      </c>
      <c r="AM4521">
        <v>29</v>
      </c>
      <c r="AN4521" s="11" t="e">
        <f>VLOOKUP(TRIM(AK4521),[1]Sheet1!$V:$W,2,FALSE)</f>
        <v>#N/A</v>
      </c>
      <c r="AO4521" s="11">
        <f t="shared" si="653"/>
        <v>0</v>
      </c>
      <c r="AP4521" s="10">
        <f t="shared" si="654"/>
        <v>0</v>
      </c>
      <c r="AQ4521" s="10"/>
      <c r="AR4521" s="11" t="b">
        <f t="shared" si="655"/>
        <v>0</v>
      </c>
    </row>
    <row r="4522" spans="34:44" x14ac:dyDescent="0.2">
      <c r="AH4522">
        <v>1900</v>
      </c>
      <c r="AI4522" s="10" t="s">
        <v>6204</v>
      </c>
      <c r="AJ4522">
        <v>3556</v>
      </c>
      <c r="AK4522" t="s">
        <v>4892</v>
      </c>
      <c r="AL4522">
        <v>1</v>
      </c>
      <c r="AM4522">
        <v>10</v>
      </c>
      <c r="AN4522" s="11" t="e">
        <f>VLOOKUP(TRIM(AK4522),[1]Sheet1!$V:$W,2,FALSE)</f>
        <v>#N/A</v>
      </c>
      <c r="AO4522" s="11">
        <f t="shared" si="653"/>
        <v>0</v>
      </c>
      <c r="AP4522" s="10">
        <f t="shared" si="654"/>
        <v>0</v>
      </c>
      <c r="AQ4522" s="10"/>
      <c r="AR4522" s="11" t="b">
        <f t="shared" si="655"/>
        <v>0</v>
      </c>
    </row>
    <row r="4523" spans="34:44" x14ac:dyDescent="0.2">
      <c r="AH4523">
        <v>1900</v>
      </c>
      <c r="AI4523" s="10" t="s">
        <v>6204</v>
      </c>
      <c r="AJ4523">
        <v>3556</v>
      </c>
      <c r="AK4523" t="s">
        <v>5908</v>
      </c>
      <c r="AL4523">
        <v>1</v>
      </c>
      <c r="AM4523">
        <v>16</v>
      </c>
      <c r="AN4523" s="11" t="e">
        <f>VLOOKUP(TRIM(AK4523),[1]Sheet1!$V:$W,2,FALSE)</f>
        <v>#N/A</v>
      </c>
      <c r="AO4523" s="11">
        <f t="shared" si="653"/>
        <v>0</v>
      </c>
      <c r="AP4523" s="10">
        <f t="shared" si="654"/>
        <v>0</v>
      </c>
      <c r="AQ4523" s="10"/>
      <c r="AR4523" s="11" t="b">
        <f t="shared" si="655"/>
        <v>0</v>
      </c>
    </row>
    <row r="4524" spans="34:44" x14ac:dyDescent="0.2">
      <c r="AH4524">
        <v>1900</v>
      </c>
      <c r="AI4524" s="10" t="s">
        <v>6204</v>
      </c>
      <c r="AJ4524">
        <v>3556</v>
      </c>
      <c r="AK4524" t="s">
        <v>5977</v>
      </c>
      <c r="AL4524">
        <v>1</v>
      </c>
      <c r="AM4524">
        <v>152</v>
      </c>
      <c r="AN4524" s="11" t="e">
        <f>VLOOKUP(TRIM(AK4524),[1]Sheet1!$V:$W,2,FALSE)</f>
        <v>#N/A</v>
      </c>
      <c r="AO4524" s="11">
        <f t="shared" si="653"/>
        <v>0</v>
      </c>
      <c r="AP4524" s="10">
        <f t="shared" si="654"/>
        <v>0</v>
      </c>
      <c r="AQ4524" s="10"/>
      <c r="AR4524" s="11" t="b">
        <f t="shared" si="655"/>
        <v>0</v>
      </c>
    </row>
    <row r="4525" spans="34:44" x14ac:dyDescent="0.2">
      <c r="AH4525">
        <v>1900</v>
      </c>
      <c r="AI4525" s="10" t="s">
        <v>6204</v>
      </c>
      <c r="AJ4525">
        <v>3527</v>
      </c>
      <c r="AK4525" t="s">
        <v>5899</v>
      </c>
      <c r="AL4525">
        <v>1</v>
      </c>
      <c r="AM4525">
        <v>3</v>
      </c>
      <c r="AN4525" s="11" t="e">
        <f>VLOOKUP(TRIM(AK4525),[1]Sheet1!$V:$W,2,FALSE)</f>
        <v>#N/A</v>
      </c>
      <c r="AO4525" s="11">
        <f t="shared" si="653"/>
        <v>0</v>
      </c>
      <c r="AP4525" s="10">
        <f t="shared" si="654"/>
        <v>0</v>
      </c>
      <c r="AQ4525" s="10"/>
      <c r="AR4525" s="11" t="b">
        <f t="shared" si="655"/>
        <v>0</v>
      </c>
    </row>
    <row r="4526" spans="34:44" x14ac:dyDescent="0.2">
      <c r="AH4526">
        <v>1900</v>
      </c>
      <c r="AI4526" s="10" t="s">
        <v>6204</v>
      </c>
      <c r="AJ4526">
        <v>3556</v>
      </c>
      <c r="AK4526" t="s">
        <v>4904</v>
      </c>
      <c r="AL4526">
        <v>1</v>
      </c>
      <c r="AM4526">
        <v>5</v>
      </c>
      <c r="AN4526" s="11" t="e">
        <f>VLOOKUP(TRIM(AK4526),[1]Sheet1!$V:$W,2,FALSE)</f>
        <v>#N/A</v>
      </c>
      <c r="AO4526" s="11">
        <f t="shared" si="653"/>
        <v>0</v>
      </c>
      <c r="AP4526" s="10">
        <f t="shared" si="654"/>
        <v>0</v>
      </c>
      <c r="AQ4526" s="10"/>
      <c r="AR4526" s="11" t="b">
        <f t="shared" si="655"/>
        <v>0</v>
      </c>
    </row>
    <row r="4527" spans="34:44" x14ac:dyDescent="0.2">
      <c r="AH4527">
        <v>1900</v>
      </c>
      <c r="AI4527" s="10" t="s">
        <v>6204</v>
      </c>
      <c r="AJ4527">
        <v>3556</v>
      </c>
      <c r="AK4527" t="s">
        <v>5824</v>
      </c>
      <c r="AL4527">
        <v>1</v>
      </c>
      <c r="AM4527">
        <v>14</v>
      </c>
      <c r="AN4527" s="11" t="e">
        <f>VLOOKUP(TRIM(AK4527),[1]Sheet1!$V:$W,2,FALSE)</f>
        <v>#N/A</v>
      </c>
      <c r="AO4527" s="11">
        <f t="shared" si="653"/>
        <v>0</v>
      </c>
      <c r="AP4527" s="10">
        <f t="shared" si="654"/>
        <v>0</v>
      </c>
      <c r="AQ4527" s="10"/>
      <c r="AR4527" s="11" t="b">
        <f t="shared" si="655"/>
        <v>0</v>
      </c>
    </row>
    <row r="4528" spans="34:44" x14ac:dyDescent="0.2">
      <c r="AH4528">
        <v>1900</v>
      </c>
      <c r="AI4528" s="10" t="s">
        <v>6204</v>
      </c>
      <c r="AJ4528">
        <v>3527</v>
      </c>
      <c r="AK4528" t="s">
        <v>5901</v>
      </c>
      <c r="AL4528">
        <v>1</v>
      </c>
      <c r="AM4528">
        <v>222</v>
      </c>
      <c r="AN4528" s="11" t="e">
        <f>VLOOKUP(TRIM(AK4528),[1]Sheet1!$V:$W,2,FALSE)</f>
        <v>#N/A</v>
      </c>
      <c r="AO4528" s="11">
        <f t="shared" si="653"/>
        <v>0</v>
      </c>
      <c r="AP4528" s="10">
        <f t="shared" si="654"/>
        <v>0</v>
      </c>
      <c r="AQ4528" s="10"/>
      <c r="AR4528" s="11" t="b">
        <f t="shared" si="655"/>
        <v>0</v>
      </c>
    </row>
    <row r="4529" spans="34:44" x14ac:dyDescent="0.2">
      <c r="AH4529">
        <v>1900</v>
      </c>
      <c r="AI4529" s="10" t="s">
        <v>6204</v>
      </c>
      <c r="AJ4529">
        <v>3556</v>
      </c>
      <c r="AK4529" t="s">
        <v>5815</v>
      </c>
      <c r="AL4529">
        <v>1</v>
      </c>
      <c r="AM4529">
        <v>77</v>
      </c>
      <c r="AN4529" s="11" t="e">
        <f>VLOOKUP(TRIM(AK4529),[1]Sheet1!$V:$W,2,FALSE)</f>
        <v>#N/A</v>
      </c>
      <c r="AO4529" s="11">
        <f t="shared" si="653"/>
        <v>0</v>
      </c>
      <c r="AP4529" s="10">
        <f t="shared" si="654"/>
        <v>0</v>
      </c>
      <c r="AQ4529" s="10"/>
      <c r="AR4529" s="11" t="b">
        <f t="shared" si="655"/>
        <v>0</v>
      </c>
    </row>
    <row r="4530" spans="34:44" x14ac:dyDescent="0.2">
      <c r="AH4530">
        <v>1900</v>
      </c>
      <c r="AI4530" s="10" t="s">
        <v>6204</v>
      </c>
      <c r="AJ4530">
        <v>3556</v>
      </c>
      <c r="AK4530" t="s">
        <v>5863</v>
      </c>
      <c r="AL4530">
        <v>1</v>
      </c>
      <c r="AM4530">
        <v>10</v>
      </c>
      <c r="AN4530" s="11" t="e">
        <f>VLOOKUP(TRIM(AK4530),[1]Sheet1!$V:$W,2,FALSE)</f>
        <v>#N/A</v>
      </c>
      <c r="AO4530" s="11">
        <f t="shared" si="653"/>
        <v>0</v>
      </c>
      <c r="AP4530" s="10">
        <f t="shared" si="654"/>
        <v>0</v>
      </c>
      <c r="AQ4530" s="10"/>
      <c r="AR4530" s="11" t="b">
        <f t="shared" si="655"/>
        <v>0</v>
      </c>
    </row>
    <row r="4531" spans="34:44" x14ac:dyDescent="0.2">
      <c r="AH4531">
        <v>1900</v>
      </c>
      <c r="AI4531" s="10" t="s">
        <v>6204</v>
      </c>
      <c r="AJ4531">
        <v>3527</v>
      </c>
      <c r="AK4531" t="s">
        <v>5750</v>
      </c>
      <c r="AL4531">
        <v>1</v>
      </c>
      <c r="AM4531">
        <v>17</v>
      </c>
      <c r="AN4531" s="11" t="e">
        <f>VLOOKUP(TRIM(AK4531),[1]Sheet1!$V:$W,2,FALSE)</f>
        <v>#N/A</v>
      </c>
      <c r="AO4531" s="11">
        <f t="shared" si="653"/>
        <v>0</v>
      </c>
      <c r="AP4531" s="10">
        <f t="shared" si="654"/>
        <v>0</v>
      </c>
      <c r="AQ4531" s="10"/>
      <c r="AR4531" s="11" t="b">
        <f t="shared" si="655"/>
        <v>0</v>
      </c>
    </row>
    <row r="4532" spans="34:44" x14ac:dyDescent="0.2">
      <c r="AH4532">
        <v>1900</v>
      </c>
      <c r="AI4532" s="10" t="s">
        <v>6204</v>
      </c>
      <c r="AJ4532">
        <v>3527</v>
      </c>
      <c r="AK4532" t="s">
        <v>5746</v>
      </c>
      <c r="AL4532">
        <v>1</v>
      </c>
      <c r="AM4532">
        <v>33</v>
      </c>
      <c r="AN4532" s="11" t="e">
        <f>VLOOKUP(TRIM(AK4532),[1]Sheet1!$V:$W,2,FALSE)</f>
        <v>#N/A</v>
      </c>
      <c r="AO4532" s="11">
        <f t="shared" si="653"/>
        <v>0</v>
      </c>
      <c r="AP4532" s="10">
        <f t="shared" si="654"/>
        <v>0</v>
      </c>
      <c r="AQ4532" s="10"/>
      <c r="AR4532" s="11" t="b">
        <f t="shared" si="655"/>
        <v>0</v>
      </c>
    </row>
    <row r="4533" spans="34:44" x14ac:dyDescent="0.2">
      <c r="AH4533">
        <v>1900</v>
      </c>
      <c r="AI4533" s="10" t="s">
        <v>6204</v>
      </c>
      <c r="AJ4533">
        <v>3556</v>
      </c>
      <c r="AK4533" t="s">
        <v>4906</v>
      </c>
      <c r="AL4533">
        <v>1</v>
      </c>
      <c r="AM4533">
        <v>97</v>
      </c>
      <c r="AN4533" s="11" t="e">
        <f>VLOOKUP(TRIM(AK4533),[1]Sheet1!$V:$W,2,FALSE)</f>
        <v>#N/A</v>
      </c>
      <c r="AO4533" s="11">
        <f t="shared" si="653"/>
        <v>0</v>
      </c>
      <c r="AP4533" s="10">
        <f t="shared" si="654"/>
        <v>0</v>
      </c>
      <c r="AQ4533" s="10"/>
      <c r="AR4533" s="11" t="b">
        <f t="shared" si="655"/>
        <v>0</v>
      </c>
    </row>
    <row r="4534" spans="34:44" x14ac:dyDescent="0.2">
      <c r="AH4534">
        <v>1900</v>
      </c>
      <c r="AI4534" s="10" t="s">
        <v>6204</v>
      </c>
      <c r="AJ4534">
        <v>3527</v>
      </c>
      <c r="AK4534" t="s">
        <v>5853</v>
      </c>
      <c r="AL4534">
        <v>1</v>
      </c>
      <c r="AM4534">
        <v>4</v>
      </c>
      <c r="AN4534" s="11" t="e">
        <f>VLOOKUP(TRIM(AK4534),[1]Sheet1!$V:$W,2,FALSE)</f>
        <v>#N/A</v>
      </c>
      <c r="AO4534" s="11">
        <f t="shared" si="653"/>
        <v>0</v>
      </c>
      <c r="AP4534" s="10">
        <f t="shared" si="654"/>
        <v>0</v>
      </c>
      <c r="AQ4534" s="10"/>
      <c r="AR4534" s="11" t="b">
        <f t="shared" si="655"/>
        <v>0</v>
      </c>
    </row>
    <row r="4535" spans="34:44" x14ac:dyDescent="0.2">
      <c r="AH4535">
        <v>1900</v>
      </c>
      <c r="AI4535" s="10" t="s">
        <v>6204</v>
      </c>
      <c r="AJ4535">
        <v>3556</v>
      </c>
      <c r="AK4535" t="s">
        <v>4730</v>
      </c>
      <c r="AL4535">
        <v>1</v>
      </c>
      <c r="AM4535">
        <v>24</v>
      </c>
      <c r="AN4535" s="11" t="e">
        <f>VLOOKUP(TRIM(AK4535),[1]Sheet1!$V:$W,2,FALSE)</f>
        <v>#N/A</v>
      </c>
      <c r="AO4535" s="11">
        <f t="shared" si="653"/>
        <v>0</v>
      </c>
      <c r="AP4535" s="10">
        <f t="shared" si="654"/>
        <v>0</v>
      </c>
      <c r="AQ4535" s="10"/>
      <c r="AR4535" s="11" t="b">
        <f t="shared" si="655"/>
        <v>0</v>
      </c>
    </row>
    <row r="4536" spans="34:44" x14ac:dyDescent="0.2">
      <c r="AH4536">
        <v>1900</v>
      </c>
      <c r="AI4536" s="10" t="s">
        <v>6204</v>
      </c>
      <c r="AJ4536">
        <v>3527</v>
      </c>
      <c r="AK4536" t="s">
        <v>4933</v>
      </c>
      <c r="AL4536">
        <v>1</v>
      </c>
      <c r="AM4536">
        <v>2</v>
      </c>
      <c r="AN4536" s="11" t="e">
        <f>VLOOKUP(TRIM(AK4536),[1]Sheet1!$V:$W,2,FALSE)</f>
        <v>#N/A</v>
      </c>
      <c r="AO4536" s="11">
        <f t="shared" si="653"/>
        <v>0</v>
      </c>
      <c r="AP4536" s="10">
        <f t="shared" si="654"/>
        <v>0</v>
      </c>
      <c r="AQ4536" s="10"/>
      <c r="AR4536" s="11" t="b">
        <f t="shared" si="655"/>
        <v>0</v>
      </c>
    </row>
    <row r="4537" spans="34:44" x14ac:dyDescent="0.2">
      <c r="AH4537">
        <v>1900</v>
      </c>
      <c r="AI4537" s="10" t="s">
        <v>6204</v>
      </c>
      <c r="AJ4537">
        <v>3556</v>
      </c>
      <c r="AK4537" t="s">
        <v>5983</v>
      </c>
      <c r="AL4537">
        <v>1</v>
      </c>
      <c r="AM4537">
        <v>49</v>
      </c>
      <c r="AN4537" s="11" t="e">
        <f>VLOOKUP(TRIM(AK4537),[1]Sheet1!$V:$W,2,FALSE)</f>
        <v>#N/A</v>
      </c>
      <c r="AO4537" s="11">
        <f t="shared" si="653"/>
        <v>0</v>
      </c>
      <c r="AP4537" s="10">
        <f t="shared" si="654"/>
        <v>0</v>
      </c>
      <c r="AQ4537" s="10"/>
      <c r="AR4537" s="11" t="b">
        <f t="shared" si="655"/>
        <v>0</v>
      </c>
    </row>
    <row r="4538" spans="34:44" x14ac:dyDescent="0.2">
      <c r="AH4538">
        <v>1900</v>
      </c>
      <c r="AI4538" s="10" t="s">
        <v>6204</v>
      </c>
      <c r="AJ4538">
        <v>3556</v>
      </c>
      <c r="AK4538" t="s">
        <v>4908</v>
      </c>
      <c r="AL4538">
        <v>1</v>
      </c>
      <c r="AM4538">
        <v>16</v>
      </c>
      <c r="AN4538" s="11" t="e">
        <f>VLOOKUP(TRIM(AK4538),[1]Sheet1!$V:$W,2,FALSE)</f>
        <v>#N/A</v>
      </c>
      <c r="AO4538" s="11">
        <f t="shared" si="653"/>
        <v>0</v>
      </c>
      <c r="AP4538" s="10">
        <f t="shared" si="654"/>
        <v>0</v>
      </c>
      <c r="AQ4538" s="10"/>
      <c r="AR4538" s="11" t="b">
        <f t="shared" si="655"/>
        <v>0</v>
      </c>
    </row>
    <row r="4539" spans="34:44" x14ac:dyDescent="0.2">
      <c r="AH4539">
        <v>1900</v>
      </c>
      <c r="AI4539" s="10" t="s">
        <v>6204</v>
      </c>
      <c r="AJ4539">
        <v>3527</v>
      </c>
      <c r="AK4539" t="s">
        <v>5507</v>
      </c>
      <c r="AL4539">
        <v>1</v>
      </c>
      <c r="AM4539">
        <v>6</v>
      </c>
      <c r="AN4539" s="11" t="e">
        <f>VLOOKUP(TRIM(AK4539),[1]Sheet1!$V:$W,2,FALSE)</f>
        <v>#N/A</v>
      </c>
      <c r="AO4539" s="11">
        <f t="shared" si="653"/>
        <v>0</v>
      </c>
      <c r="AP4539" s="10">
        <f t="shared" si="654"/>
        <v>0</v>
      </c>
      <c r="AQ4539" s="10"/>
      <c r="AR4539" s="11" t="b">
        <f t="shared" si="655"/>
        <v>0</v>
      </c>
    </row>
    <row r="4540" spans="34:44" x14ac:dyDescent="0.2">
      <c r="AH4540">
        <v>1900</v>
      </c>
      <c r="AI4540" s="10" t="s">
        <v>6204</v>
      </c>
      <c r="AJ4540">
        <v>3556</v>
      </c>
      <c r="AK4540" t="s">
        <v>4910</v>
      </c>
      <c r="AL4540">
        <v>1</v>
      </c>
      <c r="AM4540">
        <v>95</v>
      </c>
      <c r="AN4540" s="11" t="e">
        <f>VLOOKUP(TRIM(AK4540),[1]Sheet1!$V:$W,2,FALSE)</f>
        <v>#N/A</v>
      </c>
      <c r="AO4540" s="11">
        <f t="shared" si="653"/>
        <v>0</v>
      </c>
      <c r="AP4540" s="10">
        <f t="shared" si="654"/>
        <v>0</v>
      </c>
      <c r="AQ4540" s="10"/>
      <c r="AR4540" s="11" t="b">
        <f t="shared" si="655"/>
        <v>0</v>
      </c>
    </row>
    <row r="4541" spans="34:44" x14ac:dyDescent="0.2">
      <c r="AH4541">
        <v>1900</v>
      </c>
      <c r="AI4541" s="10" t="s">
        <v>6204</v>
      </c>
      <c r="AJ4541">
        <v>3556</v>
      </c>
      <c r="AK4541" t="s">
        <v>4912</v>
      </c>
      <c r="AL4541">
        <v>1</v>
      </c>
      <c r="AM4541">
        <v>11</v>
      </c>
      <c r="AN4541" s="11" t="e">
        <f>VLOOKUP(TRIM(AK4541),[1]Sheet1!$V:$W,2,FALSE)</f>
        <v>#N/A</v>
      </c>
      <c r="AO4541" s="11">
        <f t="shared" si="653"/>
        <v>0</v>
      </c>
      <c r="AP4541" s="10">
        <f t="shared" si="654"/>
        <v>0</v>
      </c>
      <c r="AQ4541" s="10"/>
      <c r="AR4541" s="11" t="b">
        <f t="shared" si="655"/>
        <v>0</v>
      </c>
    </row>
    <row r="4542" spans="34:44" x14ac:dyDescent="0.2">
      <c r="AH4542">
        <v>1900</v>
      </c>
      <c r="AI4542" s="10" t="s">
        <v>6204</v>
      </c>
      <c r="AJ4542">
        <v>3556</v>
      </c>
      <c r="AK4542" t="s">
        <v>5973</v>
      </c>
      <c r="AL4542">
        <v>1</v>
      </c>
      <c r="AM4542">
        <v>8</v>
      </c>
      <c r="AN4542" s="11" t="e">
        <f>VLOOKUP(TRIM(AK4542),[1]Sheet1!$V:$W,2,FALSE)</f>
        <v>#N/A</v>
      </c>
      <c r="AO4542" s="11">
        <f t="shared" si="653"/>
        <v>0</v>
      </c>
      <c r="AP4542" s="10">
        <f t="shared" si="654"/>
        <v>0</v>
      </c>
      <c r="AQ4542" s="10"/>
      <c r="AR4542" s="11" t="b">
        <f t="shared" si="655"/>
        <v>0</v>
      </c>
    </row>
    <row r="4543" spans="34:44" x14ac:dyDescent="0.2">
      <c r="AH4543">
        <v>1900</v>
      </c>
      <c r="AI4543" s="10" t="s">
        <v>6204</v>
      </c>
      <c r="AJ4543">
        <v>3527</v>
      </c>
      <c r="AK4543" t="s">
        <v>5831</v>
      </c>
      <c r="AL4543">
        <v>1</v>
      </c>
      <c r="AM4543">
        <v>6</v>
      </c>
      <c r="AN4543" s="11" t="e">
        <f>VLOOKUP(TRIM(AK4543),[1]Sheet1!$V:$W,2,FALSE)</f>
        <v>#N/A</v>
      </c>
      <c r="AO4543" s="11">
        <f t="shared" si="653"/>
        <v>0</v>
      </c>
      <c r="AP4543" s="10">
        <f t="shared" si="654"/>
        <v>0</v>
      </c>
      <c r="AQ4543" s="10"/>
      <c r="AR4543" s="11" t="b">
        <f t="shared" si="655"/>
        <v>0</v>
      </c>
    </row>
    <row r="4544" spans="34:44" x14ac:dyDescent="0.2">
      <c r="AH4544">
        <v>1900</v>
      </c>
      <c r="AI4544" s="10" t="s">
        <v>6204</v>
      </c>
      <c r="AJ4544">
        <v>3556</v>
      </c>
      <c r="AK4544" t="s">
        <v>4914</v>
      </c>
      <c r="AL4544">
        <v>1</v>
      </c>
      <c r="AM4544">
        <v>9</v>
      </c>
      <c r="AN4544" s="11" t="e">
        <f>VLOOKUP(TRIM(AK4544),[1]Sheet1!$V:$W,2,FALSE)</f>
        <v>#N/A</v>
      </c>
      <c r="AO4544" s="11">
        <f t="shared" si="653"/>
        <v>0</v>
      </c>
      <c r="AP4544" s="10">
        <f t="shared" si="654"/>
        <v>0</v>
      </c>
      <c r="AQ4544" s="10"/>
      <c r="AR4544" s="11" t="b">
        <f t="shared" si="655"/>
        <v>0</v>
      </c>
    </row>
    <row r="4545" spans="34:44" x14ac:dyDescent="0.2">
      <c r="AH4545">
        <v>1900</v>
      </c>
      <c r="AI4545" s="10" t="s">
        <v>6204</v>
      </c>
      <c r="AJ4545">
        <v>3556</v>
      </c>
      <c r="AK4545" t="s">
        <v>5792</v>
      </c>
      <c r="AL4545">
        <v>1</v>
      </c>
      <c r="AM4545">
        <v>90</v>
      </c>
      <c r="AN4545" s="11" t="e">
        <f>VLOOKUP(TRIM(AK4545),[1]Sheet1!$V:$W,2,FALSE)</f>
        <v>#N/A</v>
      </c>
      <c r="AO4545" s="11">
        <f t="shared" si="653"/>
        <v>0</v>
      </c>
      <c r="AP4545" s="10">
        <f t="shared" si="654"/>
        <v>0</v>
      </c>
      <c r="AQ4545" s="10"/>
      <c r="AR4545" s="11" t="b">
        <f t="shared" si="655"/>
        <v>0</v>
      </c>
    </row>
    <row r="4546" spans="34:44" x14ac:dyDescent="0.2">
      <c r="AH4546">
        <v>1900</v>
      </c>
      <c r="AI4546" s="10" t="s">
        <v>6204</v>
      </c>
      <c r="AJ4546">
        <v>3527</v>
      </c>
      <c r="AK4546" t="s">
        <v>5872</v>
      </c>
      <c r="AL4546">
        <v>1</v>
      </c>
      <c r="AM4546">
        <v>2</v>
      </c>
      <c r="AN4546" s="11" t="e">
        <f>VLOOKUP(TRIM(AK4546),[1]Sheet1!$V:$W,2,FALSE)</f>
        <v>#N/A</v>
      </c>
      <c r="AO4546" s="11">
        <f t="shared" si="653"/>
        <v>0</v>
      </c>
      <c r="AP4546" s="10">
        <f t="shared" si="654"/>
        <v>0</v>
      </c>
      <c r="AQ4546" s="10"/>
      <c r="AR4546" s="11" t="b">
        <f t="shared" si="655"/>
        <v>0</v>
      </c>
    </row>
    <row r="4547" spans="34:44" x14ac:dyDescent="0.2">
      <c r="AH4547">
        <v>1900</v>
      </c>
      <c r="AI4547" s="10" t="s">
        <v>6204</v>
      </c>
      <c r="AJ4547">
        <v>3556</v>
      </c>
      <c r="AK4547" t="s">
        <v>6000</v>
      </c>
      <c r="AL4547">
        <v>1</v>
      </c>
      <c r="AM4547">
        <v>18</v>
      </c>
      <c r="AN4547" s="11" t="e">
        <f>VLOOKUP(TRIM(AK4547),[1]Sheet1!$V:$W,2,FALSE)</f>
        <v>#N/A</v>
      </c>
      <c r="AO4547" s="11">
        <f t="shared" ref="AO4547:AO4610" si="656">IF(ISNA(AN4547),0,AN4547)</f>
        <v>0</v>
      </c>
      <c r="AP4547" s="10">
        <f t="shared" ref="AP4547:AP4610" si="657">AO4547*AM4547</f>
        <v>0</v>
      </c>
      <c r="AQ4547" s="10"/>
      <c r="AR4547" s="11" t="b">
        <f t="shared" ref="AR4547:AR4610" si="658">ABS(AY4547)&gt;ABS(AX4547)</f>
        <v>0</v>
      </c>
    </row>
    <row r="4548" spans="34:44" x14ac:dyDescent="0.2">
      <c r="AH4548">
        <v>1900</v>
      </c>
      <c r="AI4548" s="10" t="s">
        <v>6204</v>
      </c>
      <c r="AJ4548">
        <v>3556</v>
      </c>
      <c r="AK4548" t="s">
        <v>5815</v>
      </c>
      <c r="AL4548">
        <v>1</v>
      </c>
      <c r="AM4548">
        <v>77</v>
      </c>
      <c r="AN4548" s="11" t="e">
        <f>VLOOKUP(TRIM(AK4548),[1]Sheet1!$V:$W,2,FALSE)</f>
        <v>#N/A</v>
      </c>
      <c r="AO4548" s="11">
        <f t="shared" si="656"/>
        <v>0</v>
      </c>
      <c r="AP4548" s="10">
        <f t="shared" si="657"/>
        <v>0</v>
      </c>
      <c r="AQ4548" s="10"/>
      <c r="AR4548" s="11" t="b">
        <f t="shared" si="658"/>
        <v>0</v>
      </c>
    </row>
    <row r="4549" spans="34:44" x14ac:dyDescent="0.2">
      <c r="AH4549">
        <v>1900</v>
      </c>
      <c r="AI4549" s="10" t="s">
        <v>6204</v>
      </c>
      <c r="AJ4549">
        <v>3527</v>
      </c>
      <c r="AK4549" t="s">
        <v>5870</v>
      </c>
      <c r="AL4549">
        <v>1</v>
      </c>
      <c r="AM4549">
        <v>50</v>
      </c>
      <c r="AN4549" s="11" t="e">
        <f>VLOOKUP(TRIM(AK4549),[1]Sheet1!$V:$W,2,FALSE)</f>
        <v>#N/A</v>
      </c>
      <c r="AO4549" s="11">
        <f t="shared" si="656"/>
        <v>0</v>
      </c>
      <c r="AP4549" s="10">
        <f t="shared" si="657"/>
        <v>0</v>
      </c>
      <c r="AQ4549" s="10"/>
      <c r="AR4549" s="11" t="b">
        <f t="shared" si="658"/>
        <v>0</v>
      </c>
    </row>
    <row r="4550" spans="34:44" x14ac:dyDescent="0.2">
      <c r="AH4550">
        <v>1900</v>
      </c>
      <c r="AI4550" s="10" t="s">
        <v>6204</v>
      </c>
      <c r="AJ4550">
        <v>3556</v>
      </c>
      <c r="AK4550" t="s">
        <v>5740</v>
      </c>
      <c r="AL4550">
        <v>1</v>
      </c>
      <c r="AM4550">
        <v>13</v>
      </c>
      <c r="AN4550" s="11" t="e">
        <f>VLOOKUP(TRIM(AK4550),[1]Sheet1!$V:$W,2,FALSE)</f>
        <v>#N/A</v>
      </c>
      <c r="AO4550" s="11">
        <f t="shared" si="656"/>
        <v>0</v>
      </c>
      <c r="AP4550" s="10">
        <f t="shared" si="657"/>
        <v>0</v>
      </c>
      <c r="AQ4550" s="10"/>
      <c r="AR4550" s="11" t="b">
        <f t="shared" si="658"/>
        <v>0</v>
      </c>
    </row>
    <row r="4551" spans="34:44" x14ac:dyDescent="0.2">
      <c r="AH4551">
        <v>1900</v>
      </c>
      <c r="AI4551" s="10" t="s">
        <v>6204</v>
      </c>
      <c r="AJ4551">
        <v>3556</v>
      </c>
      <c r="AK4551" t="s">
        <v>5742</v>
      </c>
      <c r="AL4551">
        <v>1</v>
      </c>
      <c r="AM4551">
        <v>7</v>
      </c>
      <c r="AN4551" s="11" t="e">
        <f>VLOOKUP(TRIM(AK4551),[1]Sheet1!$V:$W,2,FALSE)</f>
        <v>#N/A</v>
      </c>
      <c r="AO4551" s="11">
        <f t="shared" si="656"/>
        <v>0</v>
      </c>
      <c r="AP4551" s="10">
        <f t="shared" si="657"/>
        <v>0</v>
      </c>
      <c r="AQ4551" s="10"/>
      <c r="AR4551" s="11" t="b">
        <f t="shared" si="658"/>
        <v>0</v>
      </c>
    </row>
    <row r="4552" spans="34:44" x14ac:dyDescent="0.2">
      <c r="AH4552">
        <v>1900</v>
      </c>
      <c r="AI4552" s="10" t="s">
        <v>6204</v>
      </c>
      <c r="AJ4552">
        <v>3556</v>
      </c>
      <c r="AK4552" t="s">
        <v>5516</v>
      </c>
      <c r="AL4552">
        <v>1</v>
      </c>
      <c r="AM4552">
        <v>54</v>
      </c>
      <c r="AN4552" s="11" t="e">
        <f>VLOOKUP(TRIM(AK4552),[1]Sheet1!$V:$W,2,FALSE)</f>
        <v>#N/A</v>
      </c>
      <c r="AO4552" s="11">
        <f t="shared" si="656"/>
        <v>0</v>
      </c>
      <c r="AP4552" s="10">
        <f t="shared" si="657"/>
        <v>0</v>
      </c>
      <c r="AQ4552" s="10"/>
      <c r="AR4552" s="11" t="b">
        <f t="shared" si="658"/>
        <v>0</v>
      </c>
    </row>
    <row r="4553" spans="34:44" x14ac:dyDescent="0.2">
      <c r="AH4553">
        <v>1900</v>
      </c>
      <c r="AI4553" s="10" t="s">
        <v>6204</v>
      </c>
      <c r="AJ4553">
        <v>3556</v>
      </c>
      <c r="AK4553" t="s">
        <v>5409</v>
      </c>
      <c r="AL4553">
        <v>1</v>
      </c>
      <c r="AM4553">
        <v>5</v>
      </c>
      <c r="AN4553" s="11" t="e">
        <f>VLOOKUP(TRIM(AK4553),[1]Sheet1!$V:$W,2,FALSE)</f>
        <v>#N/A</v>
      </c>
      <c r="AO4553" s="11">
        <f t="shared" si="656"/>
        <v>0</v>
      </c>
      <c r="AP4553" s="10">
        <f t="shared" si="657"/>
        <v>0</v>
      </c>
      <c r="AQ4553" s="10"/>
      <c r="AR4553" s="11" t="b">
        <f t="shared" si="658"/>
        <v>0</v>
      </c>
    </row>
    <row r="4554" spans="34:44" x14ac:dyDescent="0.2">
      <c r="AH4554">
        <v>1900</v>
      </c>
      <c r="AI4554" s="10" t="s">
        <v>6204</v>
      </c>
      <c r="AJ4554">
        <v>3527</v>
      </c>
      <c r="AK4554" t="s">
        <v>4975</v>
      </c>
      <c r="AL4554">
        <v>1</v>
      </c>
      <c r="AM4554">
        <v>8</v>
      </c>
      <c r="AN4554" s="11" t="e">
        <f>VLOOKUP(TRIM(AK4554),[1]Sheet1!$V:$W,2,FALSE)</f>
        <v>#N/A</v>
      </c>
      <c r="AO4554" s="11">
        <f t="shared" si="656"/>
        <v>0</v>
      </c>
      <c r="AP4554" s="10">
        <f t="shared" si="657"/>
        <v>0</v>
      </c>
      <c r="AQ4554" s="10"/>
      <c r="AR4554" s="11" t="b">
        <f t="shared" si="658"/>
        <v>0</v>
      </c>
    </row>
    <row r="4555" spans="34:44" x14ac:dyDescent="0.2">
      <c r="AH4555">
        <v>1900</v>
      </c>
      <c r="AI4555" s="10" t="s">
        <v>6204</v>
      </c>
      <c r="AJ4555">
        <v>3556</v>
      </c>
      <c r="AK4555" t="s">
        <v>5819</v>
      </c>
      <c r="AL4555">
        <v>1</v>
      </c>
      <c r="AM4555">
        <v>2</v>
      </c>
      <c r="AN4555" s="11" t="e">
        <f>VLOOKUP(TRIM(AK4555),[1]Sheet1!$V:$W,2,FALSE)</f>
        <v>#N/A</v>
      </c>
      <c r="AO4555" s="11">
        <f t="shared" si="656"/>
        <v>0</v>
      </c>
      <c r="AP4555" s="10">
        <f t="shared" si="657"/>
        <v>0</v>
      </c>
      <c r="AQ4555" s="10"/>
      <c r="AR4555" s="11" t="b">
        <f t="shared" si="658"/>
        <v>0</v>
      </c>
    </row>
    <row r="4556" spans="34:44" x14ac:dyDescent="0.2">
      <c r="AH4556">
        <v>1900</v>
      </c>
      <c r="AI4556" s="10" t="s">
        <v>6204</v>
      </c>
      <c r="AJ4556">
        <v>3556</v>
      </c>
      <c r="AK4556" t="s">
        <v>5899</v>
      </c>
      <c r="AL4556">
        <v>1</v>
      </c>
      <c r="AM4556">
        <v>64</v>
      </c>
      <c r="AN4556" s="11" t="e">
        <f>VLOOKUP(TRIM(AK4556),[1]Sheet1!$V:$W,2,FALSE)</f>
        <v>#N/A</v>
      </c>
      <c r="AO4556" s="11">
        <f t="shared" si="656"/>
        <v>0</v>
      </c>
      <c r="AP4556" s="10">
        <f t="shared" si="657"/>
        <v>0</v>
      </c>
      <c r="AQ4556" s="10"/>
      <c r="AR4556" s="11" t="b">
        <f t="shared" si="658"/>
        <v>0</v>
      </c>
    </row>
    <row r="4557" spans="34:44" x14ac:dyDescent="0.2">
      <c r="AH4557">
        <v>1900</v>
      </c>
      <c r="AI4557" s="10" t="s">
        <v>6204</v>
      </c>
      <c r="AJ4557">
        <v>3556</v>
      </c>
      <c r="AK4557" t="s">
        <v>5835</v>
      </c>
      <c r="AL4557">
        <v>1</v>
      </c>
      <c r="AM4557">
        <v>5</v>
      </c>
      <c r="AN4557" s="11" t="e">
        <f>VLOOKUP(TRIM(AK4557),[1]Sheet1!$V:$W,2,FALSE)</f>
        <v>#N/A</v>
      </c>
      <c r="AO4557" s="11">
        <f t="shared" si="656"/>
        <v>0</v>
      </c>
      <c r="AP4557" s="10">
        <f t="shared" si="657"/>
        <v>0</v>
      </c>
      <c r="AQ4557" s="10"/>
      <c r="AR4557" s="11" t="b">
        <f t="shared" si="658"/>
        <v>0</v>
      </c>
    </row>
    <row r="4558" spans="34:44" x14ac:dyDescent="0.2">
      <c r="AH4558">
        <v>1900</v>
      </c>
      <c r="AI4558" s="10" t="s">
        <v>6204</v>
      </c>
      <c r="AJ4558">
        <v>3556</v>
      </c>
      <c r="AK4558" t="s">
        <v>4915</v>
      </c>
      <c r="AL4558">
        <v>1</v>
      </c>
      <c r="AM4558">
        <v>3</v>
      </c>
      <c r="AN4558" s="11" t="e">
        <f>VLOOKUP(TRIM(AK4558),[1]Sheet1!$V:$W,2,FALSE)</f>
        <v>#N/A</v>
      </c>
      <c r="AO4558" s="11">
        <f t="shared" si="656"/>
        <v>0</v>
      </c>
      <c r="AP4558" s="10">
        <f t="shared" si="657"/>
        <v>0</v>
      </c>
      <c r="AQ4558" s="10"/>
      <c r="AR4558" s="11" t="b">
        <f t="shared" si="658"/>
        <v>0</v>
      </c>
    </row>
    <row r="4559" spans="34:44" x14ac:dyDescent="0.2">
      <c r="AH4559">
        <v>1900</v>
      </c>
      <c r="AI4559" s="10" t="s">
        <v>6204</v>
      </c>
      <c r="AJ4559">
        <v>3527</v>
      </c>
      <c r="AK4559" t="s">
        <v>5895</v>
      </c>
      <c r="AL4559">
        <v>1</v>
      </c>
      <c r="AM4559">
        <v>79</v>
      </c>
      <c r="AN4559" s="11" t="e">
        <f>VLOOKUP(TRIM(AK4559),[1]Sheet1!$V:$W,2,FALSE)</f>
        <v>#N/A</v>
      </c>
      <c r="AO4559" s="11">
        <f t="shared" si="656"/>
        <v>0</v>
      </c>
      <c r="AP4559" s="10">
        <f t="shared" si="657"/>
        <v>0</v>
      </c>
      <c r="AQ4559" s="10"/>
      <c r="AR4559" s="11" t="b">
        <f t="shared" si="658"/>
        <v>0</v>
      </c>
    </row>
    <row r="4560" spans="34:44" x14ac:dyDescent="0.2">
      <c r="AH4560">
        <v>1900</v>
      </c>
      <c r="AI4560" s="10" t="s">
        <v>6204</v>
      </c>
      <c r="AJ4560">
        <v>3556</v>
      </c>
      <c r="AK4560" t="s">
        <v>4917</v>
      </c>
      <c r="AL4560">
        <v>1</v>
      </c>
      <c r="AM4560">
        <v>3</v>
      </c>
      <c r="AN4560" s="11" t="e">
        <f>VLOOKUP(TRIM(AK4560),[1]Sheet1!$V:$W,2,FALSE)</f>
        <v>#N/A</v>
      </c>
      <c r="AO4560" s="11">
        <f t="shared" si="656"/>
        <v>0</v>
      </c>
      <c r="AP4560" s="10">
        <f t="shared" si="657"/>
        <v>0</v>
      </c>
      <c r="AQ4560" s="10"/>
      <c r="AR4560" s="11" t="b">
        <f t="shared" si="658"/>
        <v>0</v>
      </c>
    </row>
    <row r="4561" spans="34:44" x14ac:dyDescent="0.2">
      <c r="AH4561">
        <v>1900</v>
      </c>
      <c r="AI4561" s="10" t="s">
        <v>6204</v>
      </c>
      <c r="AJ4561">
        <v>3556</v>
      </c>
      <c r="AK4561" t="s">
        <v>5897</v>
      </c>
      <c r="AL4561">
        <v>1</v>
      </c>
      <c r="AM4561">
        <v>361</v>
      </c>
      <c r="AN4561" s="11" t="e">
        <f>VLOOKUP(TRIM(AK4561),[1]Sheet1!$V:$W,2,FALSE)</f>
        <v>#N/A</v>
      </c>
      <c r="AO4561" s="11">
        <f t="shared" si="656"/>
        <v>0</v>
      </c>
      <c r="AP4561" s="10">
        <f t="shared" si="657"/>
        <v>0</v>
      </c>
      <c r="AQ4561" s="10"/>
      <c r="AR4561" s="11" t="b">
        <f t="shared" si="658"/>
        <v>0</v>
      </c>
    </row>
    <row r="4562" spans="34:44" x14ac:dyDescent="0.2">
      <c r="AH4562">
        <v>1900</v>
      </c>
      <c r="AI4562" s="10" t="s">
        <v>6204</v>
      </c>
      <c r="AJ4562">
        <v>3556</v>
      </c>
      <c r="AK4562" t="s">
        <v>4918</v>
      </c>
      <c r="AL4562">
        <v>1</v>
      </c>
      <c r="AM4562">
        <v>10</v>
      </c>
      <c r="AN4562" s="11" t="e">
        <f>VLOOKUP(TRIM(AK4562),[1]Sheet1!$V:$W,2,FALSE)</f>
        <v>#N/A</v>
      </c>
      <c r="AO4562" s="11">
        <f t="shared" si="656"/>
        <v>0</v>
      </c>
      <c r="AP4562" s="10">
        <f t="shared" si="657"/>
        <v>0</v>
      </c>
      <c r="AQ4562" s="10"/>
      <c r="AR4562" s="11" t="b">
        <f t="shared" si="658"/>
        <v>0</v>
      </c>
    </row>
    <row r="4563" spans="34:44" x14ac:dyDescent="0.2">
      <c r="AH4563">
        <v>1900</v>
      </c>
      <c r="AI4563" s="10" t="s">
        <v>6204</v>
      </c>
      <c r="AJ4563">
        <v>3527</v>
      </c>
      <c r="AK4563" t="s">
        <v>4710</v>
      </c>
      <c r="AL4563">
        <v>1</v>
      </c>
      <c r="AM4563">
        <v>4</v>
      </c>
      <c r="AN4563" s="11" t="e">
        <f>VLOOKUP(TRIM(AK4563),[1]Sheet1!$V:$W,2,FALSE)</f>
        <v>#N/A</v>
      </c>
      <c r="AO4563" s="11">
        <f t="shared" si="656"/>
        <v>0</v>
      </c>
      <c r="AP4563" s="10">
        <f t="shared" si="657"/>
        <v>0</v>
      </c>
      <c r="AQ4563" s="10"/>
      <c r="AR4563" s="11" t="b">
        <f t="shared" si="658"/>
        <v>0</v>
      </c>
    </row>
    <row r="4564" spans="34:44" x14ac:dyDescent="0.2">
      <c r="AH4564">
        <v>1900</v>
      </c>
      <c r="AI4564" s="10" t="s">
        <v>6204</v>
      </c>
      <c r="AJ4564">
        <v>3556</v>
      </c>
      <c r="AK4564" t="s">
        <v>4904</v>
      </c>
      <c r="AL4564">
        <v>1</v>
      </c>
      <c r="AM4564">
        <v>6</v>
      </c>
      <c r="AN4564" s="11" t="e">
        <f>VLOOKUP(TRIM(AK4564),[1]Sheet1!$V:$W,2,FALSE)</f>
        <v>#N/A</v>
      </c>
      <c r="AO4564" s="11">
        <f t="shared" si="656"/>
        <v>0</v>
      </c>
      <c r="AP4564" s="10">
        <f t="shared" si="657"/>
        <v>0</v>
      </c>
      <c r="AQ4564" s="10"/>
      <c r="AR4564" s="11" t="b">
        <f t="shared" si="658"/>
        <v>0</v>
      </c>
    </row>
    <row r="4565" spans="34:44" x14ac:dyDescent="0.2">
      <c r="AH4565">
        <v>1900</v>
      </c>
      <c r="AI4565" s="10" t="s">
        <v>6204</v>
      </c>
      <c r="AJ4565">
        <v>3556</v>
      </c>
      <c r="AK4565" t="s">
        <v>4735</v>
      </c>
      <c r="AL4565">
        <v>1</v>
      </c>
      <c r="AM4565">
        <v>3</v>
      </c>
      <c r="AN4565" s="11" t="e">
        <f>VLOOKUP(TRIM(AK4565),[1]Sheet1!$V:$W,2,FALSE)</f>
        <v>#N/A</v>
      </c>
      <c r="AO4565" s="11">
        <f t="shared" si="656"/>
        <v>0</v>
      </c>
      <c r="AP4565" s="10">
        <f t="shared" si="657"/>
        <v>0</v>
      </c>
      <c r="AQ4565" s="10"/>
      <c r="AR4565" s="11" t="b">
        <f t="shared" si="658"/>
        <v>0</v>
      </c>
    </row>
    <row r="4566" spans="34:44" x14ac:dyDescent="0.2">
      <c r="AH4566">
        <v>6794744</v>
      </c>
      <c r="AI4566" s="10" t="s">
        <v>6728</v>
      </c>
      <c r="AJ4566">
        <v>157485</v>
      </c>
      <c r="AK4566" t="s">
        <v>3506</v>
      </c>
      <c r="AL4566">
        <v>0</v>
      </c>
      <c r="AM4566">
        <v>2</v>
      </c>
      <c r="AN4566" s="11" t="e">
        <f>VLOOKUP(TRIM(AK4566),[1]Sheet1!$V:$W,2,FALSE)</f>
        <v>#N/A</v>
      </c>
      <c r="AO4566" s="11">
        <f t="shared" si="656"/>
        <v>0</v>
      </c>
      <c r="AP4566" s="10">
        <f t="shared" si="657"/>
        <v>0</v>
      </c>
      <c r="AQ4566" s="10"/>
      <c r="AR4566" s="11" t="b">
        <f t="shared" si="658"/>
        <v>0</v>
      </c>
    </row>
    <row r="4567" spans="34:44" x14ac:dyDescent="0.2">
      <c r="AH4567">
        <v>6784055</v>
      </c>
      <c r="AI4567" s="10" t="s">
        <v>6274</v>
      </c>
      <c r="AJ4567">
        <v>157486</v>
      </c>
      <c r="AK4567" t="s">
        <v>5571</v>
      </c>
      <c r="AL4567">
        <v>0</v>
      </c>
      <c r="AM4567">
        <v>15</v>
      </c>
      <c r="AN4567" s="11" t="e">
        <f>VLOOKUP(TRIM(AK4567),[1]Sheet1!$V:$W,2,FALSE)</f>
        <v>#N/A</v>
      </c>
      <c r="AO4567" s="11">
        <f t="shared" si="656"/>
        <v>0</v>
      </c>
      <c r="AP4567" s="10">
        <f t="shared" si="657"/>
        <v>0</v>
      </c>
      <c r="AQ4567" s="10"/>
      <c r="AR4567" s="11" t="b">
        <f t="shared" si="658"/>
        <v>0</v>
      </c>
    </row>
    <row r="4568" spans="34:44" x14ac:dyDescent="0.2">
      <c r="AH4568">
        <v>6783935</v>
      </c>
      <c r="AI4568" s="10" t="s">
        <v>6289</v>
      </c>
      <c r="AJ4568">
        <v>157487</v>
      </c>
      <c r="AK4568" t="s">
        <v>5581</v>
      </c>
      <c r="AL4568">
        <v>1</v>
      </c>
      <c r="AM4568">
        <v>1</v>
      </c>
      <c r="AN4568" s="11" t="e">
        <f>VLOOKUP(TRIM(AK4568),[1]Sheet1!$V:$W,2,FALSE)</f>
        <v>#N/A</v>
      </c>
      <c r="AO4568" s="11">
        <f t="shared" si="656"/>
        <v>0</v>
      </c>
      <c r="AP4568" s="10">
        <f t="shared" si="657"/>
        <v>0</v>
      </c>
      <c r="AQ4568" s="10"/>
      <c r="AR4568" s="11" t="b">
        <f t="shared" si="658"/>
        <v>0</v>
      </c>
    </row>
    <row r="4569" spans="34:44" x14ac:dyDescent="0.2">
      <c r="AH4569">
        <v>6784107</v>
      </c>
      <c r="AI4569" s="10" t="s">
        <v>6531</v>
      </c>
      <c r="AJ4569">
        <v>157489</v>
      </c>
      <c r="AK4569" t="s">
        <v>5644</v>
      </c>
      <c r="AL4569">
        <v>0</v>
      </c>
      <c r="AM4569">
        <v>2</v>
      </c>
      <c r="AN4569" s="11" t="e">
        <f>VLOOKUP(TRIM(AK4569),[1]Sheet1!$V:$W,2,FALSE)</f>
        <v>#N/A</v>
      </c>
      <c r="AO4569" s="11">
        <f t="shared" si="656"/>
        <v>0</v>
      </c>
      <c r="AP4569" s="10">
        <f t="shared" si="657"/>
        <v>0</v>
      </c>
      <c r="AQ4569" s="10"/>
      <c r="AR4569" s="11" t="b">
        <f t="shared" si="658"/>
        <v>0</v>
      </c>
    </row>
    <row r="4570" spans="34:44" x14ac:dyDescent="0.2">
      <c r="AH4570">
        <v>1900</v>
      </c>
      <c r="AI4570" s="10" t="s">
        <v>6204</v>
      </c>
      <c r="AJ4570">
        <v>3556</v>
      </c>
      <c r="AK4570" t="s">
        <v>4919</v>
      </c>
      <c r="AL4570">
        <v>1</v>
      </c>
      <c r="AM4570">
        <v>7</v>
      </c>
      <c r="AN4570" s="11" t="e">
        <f>VLOOKUP(TRIM(AK4570),[1]Sheet1!$V:$W,2,FALSE)</f>
        <v>#N/A</v>
      </c>
      <c r="AO4570" s="11">
        <f t="shared" si="656"/>
        <v>0</v>
      </c>
      <c r="AP4570" s="10">
        <f t="shared" si="657"/>
        <v>0</v>
      </c>
      <c r="AQ4570" s="10"/>
      <c r="AR4570" s="11" t="b">
        <f t="shared" si="658"/>
        <v>0</v>
      </c>
    </row>
    <row r="4571" spans="34:44" x14ac:dyDescent="0.2">
      <c r="AH4571">
        <v>7453670</v>
      </c>
      <c r="AI4571" s="10" t="s">
        <v>6729</v>
      </c>
      <c r="AJ4571">
        <v>157490</v>
      </c>
      <c r="AK4571" t="s">
        <v>3506</v>
      </c>
      <c r="AL4571">
        <v>0</v>
      </c>
      <c r="AM4571">
        <v>1</v>
      </c>
      <c r="AN4571" s="11" t="e">
        <f>VLOOKUP(TRIM(AK4571),[1]Sheet1!$V:$W,2,FALSE)</f>
        <v>#N/A</v>
      </c>
      <c r="AO4571" s="11">
        <f t="shared" si="656"/>
        <v>0</v>
      </c>
      <c r="AP4571" s="10">
        <f t="shared" si="657"/>
        <v>0</v>
      </c>
      <c r="AQ4571" s="10"/>
      <c r="AR4571" s="11" t="b">
        <f t="shared" si="658"/>
        <v>0</v>
      </c>
    </row>
    <row r="4572" spans="34:44" x14ac:dyDescent="0.2">
      <c r="AH4572">
        <v>1900</v>
      </c>
      <c r="AI4572" s="10" t="s">
        <v>6204</v>
      </c>
      <c r="AJ4572">
        <v>3556</v>
      </c>
      <c r="AK4572" t="s">
        <v>4921</v>
      </c>
      <c r="AL4572">
        <v>1</v>
      </c>
      <c r="AM4572">
        <v>6</v>
      </c>
      <c r="AN4572" s="11" t="e">
        <f>VLOOKUP(TRIM(AK4572),[1]Sheet1!$V:$W,2,FALSE)</f>
        <v>#N/A</v>
      </c>
      <c r="AO4572" s="11">
        <f t="shared" si="656"/>
        <v>0</v>
      </c>
      <c r="AP4572" s="10">
        <f t="shared" si="657"/>
        <v>0</v>
      </c>
      <c r="AQ4572" s="10"/>
      <c r="AR4572" s="11" t="b">
        <f t="shared" si="658"/>
        <v>0</v>
      </c>
    </row>
    <row r="4573" spans="34:44" x14ac:dyDescent="0.2">
      <c r="AH4573">
        <v>1900</v>
      </c>
      <c r="AI4573" s="10" t="s">
        <v>6204</v>
      </c>
      <c r="AJ4573">
        <v>3556</v>
      </c>
      <c r="AK4573" t="s">
        <v>5806</v>
      </c>
      <c r="AL4573">
        <v>1</v>
      </c>
      <c r="AM4573">
        <v>7</v>
      </c>
      <c r="AN4573" s="11" t="e">
        <f>VLOOKUP(TRIM(AK4573),[1]Sheet1!$V:$W,2,FALSE)</f>
        <v>#N/A</v>
      </c>
      <c r="AO4573" s="11">
        <f t="shared" si="656"/>
        <v>0</v>
      </c>
      <c r="AP4573" s="10">
        <f t="shared" si="657"/>
        <v>0</v>
      </c>
      <c r="AQ4573" s="10"/>
      <c r="AR4573" s="11" t="b">
        <f t="shared" si="658"/>
        <v>0</v>
      </c>
    </row>
    <row r="4574" spans="34:44" x14ac:dyDescent="0.2">
      <c r="AH4574">
        <v>1900</v>
      </c>
      <c r="AI4574" s="10" t="s">
        <v>6204</v>
      </c>
      <c r="AJ4574">
        <v>3556</v>
      </c>
      <c r="AK4574" t="s">
        <v>4922</v>
      </c>
      <c r="AL4574">
        <v>1</v>
      </c>
      <c r="AM4574">
        <v>2</v>
      </c>
      <c r="AN4574" s="11" t="e">
        <f>VLOOKUP(TRIM(AK4574),[1]Sheet1!$V:$W,2,FALSE)</f>
        <v>#N/A</v>
      </c>
      <c r="AO4574" s="11">
        <f t="shared" si="656"/>
        <v>0</v>
      </c>
      <c r="AP4574" s="10">
        <f t="shared" si="657"/>
        <v>0</v>
      </c>
      <c r="AQ4574" s="10"/>
      <c r="AR4574" s="11" t="b">
        <f t="shared" si="658"/>
        <v>0</v>
      </c>
    </row>
    <row r="4575" spans="34:44" x14ac:dyDescent="0.2">
      <c r="AH4575">
        <v>1900</v>
      </c>
      <c r="AI4575" s="10" t="s">
        <v>6204</v>
      </c>
      <c r="AJ4575">
        <v>3556</v>
      </c>
      <c r="AK4575" t="s">
        <v>4923</v>
      </c>
      <c r="AL4575">
        <v>1</v>
      </c>
      <c r="AM4575">
        <v>5</v>
      </c>
      <c r="AN4575" s="11" t="e">
        <f>VLOOKUP(TRIM(AK4575),[1]Sheet1!$V:$W,2,FALSE)</f>
        <v>#N/A</v>
      </c>
      <c r="AO4575" s="11">
        <f t="shared" si="656"/>
        <v>0</v>
      </c>
      <c r="AP4575" s="10">
        <f t="shared" si="657"/>
        <v>0</v>
      </c>
      <c r="AQ4575" s="10"/>
      <c r="AR4575" s="11" t="b">
        <f t="shared" si="658"/>
        <v>0</v>
      </c>
    </row>
    <row r="4576" spans="34:44" x14ac:dyDescent="0.2">
      <c r="AH4576">
        <v>1900</v>
      </c>
      <c r="AI4576" s="10" t="s">
        <v>6204</v>
      </c>
      <c r="AJ4576">
        <v>3556</v>
      </c>
      <c r="AK4576" t="s">
        <v>5851</v>
      </c>
      <c r="AL4576">
        <v>1</v>
      </c>
      <c r="AM4576">
        <v>8</v>
      </c>
      <c r="AN4576" s="11" t="e">
        <f>VLOOKUP(TRIM(AK4576),[1]Sheet1!$V:$W,2,FALSE)</f>
        <v>#N/A</v>
      </c>
      <c r="AO4576" s="11">
        <f t="shared" si="656"/>
        <v>0</v>
      </c>
      <c r="AP4576" s="10">
        <f t="shared" si="657"/>
        <v>0</v>
      </c>
      <c r="AQ4576" s="10"/>
      <c r="AR4576" s="11" t="b">
        <f t="shared" si="658"/>
        <v>0</v>
      </c>
    </row>
    <row r="4577" spans="34:44" x14ac:dyDescent="0.2">
      <c r="AH4577">
        <v>6789503</v>
      </c>
      <c r="AI4577" s="10" t="s">
        <v>6666</v>
      </c>
      <c r="AJ4577">
        <v>157491</v>
      </c>
      <c r="AK4577" t="s">
        <v>3506</v>
      </c>
      <c r="AL4577">
        <v>0</v>
      </c>
      <c r="AM4577">
        <v>1</v>
      </c>
      <c r="AN4577" s="11" t="e">
        <f>VLOOKUP(TRIM(AK4577),[1]Sheet1!$V:$W,2,FALSE)</f>
        <v>#N/A</v>
      </c>
      <c r="AO4577" s="11">
        <f t="shared" si="656"/>
        <v>0</v>
      </c>
      <c r="AP4577" s="10">
        <f t="shared" si="657"/>
        <v>0</v>
      </c>
      <c r="AQ4577" s="10"/>
      <c r="AR4577" s="11" t="b">
        <f t="shared" si="658"/>
        <v>0</v>
      </c>
    </row>
    <row r="4578" spans="34:44" x14ac:dyDescent="0.2">
      <c r="AH4578">
        <v>1900</v>
      </c>
      <c r="AI4578" s="10" t="s">
        <v>6204</v>
      </c>
      <c r="AJ4578">
        <v>3556</v>
      </c>
      <c r="AK4578" t="s">
        <v>4902</v>
      </c>
      <c r="AL4578">
        <v>1</v>
      </c>
      <c r="AM4578">
        <v>10</v>
      </c>
      <c r="AN4578" s="11" t="e">
        <f>VLOOKUP(TRIM(AK4578),[1]Sheet1!$V:$W,2,FALSE)</f>
        <v>#N/A</v>
      </c>
      <c r="AO4578" s="11">
        <f t="shared" si="656"/>
        <v>0</v>
      </c>
      <c r="AP4578" s="10">
        <f t="shared" si="657"/>
        <v>0</v>
      </c>
      <c r="AQ4578" s="10"/>
      <c r="AR4578" s="11" t="b">
        <f t="shared" si="658"/>
        <v>0</v>
      </c>
    </row>
    <row r="4579" spans="34:44" x14ac:dyDescent="0.2">
      <c r="AH4579">
        <v>1900</v>
      </c>
      <c r="AI4579" s="10" t="s">
        <v>6204</v>
      </c>
      <c r="AJ4579">
        <v>3556</v>
      </c>
      <c r="AK4579" t="s">
        <v>4892</v>
      </c>
      <c r="AL4579">
        <v>1</v>
      </c>
      <c r="AM4579">
        <v>6</v>
      </c>
      <c r="AN4579" s="11" t="e">
        <f>VLOOKUP(TRIM(AK4579),[1]Sheet1!$V:$W,2,FALSE)</f>
        <v>#N/A</v>
      </c>
      <c r="AO4579" s="11">
        <f t="shared" si="656"/>
        <v>0</v>
      </c>
      <c r="AP4579" s="10">
        <f t="shared" si="657"/>
        <v>0</v>
      </c>
      <c r="AQ4579" s="10"/>
      <c r="AR4579" s="11" t="b">
        <f t="shared" si="658"/>
        <v>0</v>
      </c>
    </row>
    <row r="4580" spans="34:44" x14ac:dyDescent="0.2">
      <c r="AH4580">
        <v>1900</v>
      </c>
      <c r="AI4580" s="10" t="s">
        <v>6204</v>
      </c>
      <c r="AJ4580">
        <v>3556</v>
      </c>
      <c r="AK4580" t="s">
        <v>4894</v>
      </c>
      <c r="AL4580">
        <v>1</v>
      </c>
      <c r="AM4580">
        <v>2</v>
      </c>
      <c r="AN4580" s="11" t="e">
        <f>VLOOKUP(TRIM(AK4580),[1]Sheet1!$V:$W,2,FALSE)</f>
        <v>#N/A</v>
      </c>
      <c r="AO4580" s="11">
        <f t="shared" si="656"/>
        <v>0</v>
      </c>
      <c r="AP4580" s="10">
        <f t="shared" si="657"/>
        <v>0</v>
      </c>
      <c r="AQ4580" s="10"/>
      <c r="AR4580" s="11" t="b">
        <f t="shared" si="658"/>
        <v>0</v>
      </c>
    </row>
    <row r="4581" spans="34:44" x14ac:dyDescent="0.2">
      <c r="AH4581">
        <v>1000</v>
      </c>
      <c r="AI4581" s="10" t="s">
        <v>6204</v>
      </c>
      <c r="AJ4581">
        <v>3528</v>
      </c>
      <c r="AK4581" t="s">
        <v>5489</v>
      </c>
      <c r="AL4581">
        <v>1</v>
      </c>
      <c r="AM4581">
        <v>3</v>
      </c>
      <c r="AN4581" s="11" t="e">
        <f>VLOOKUP(TRIM(AK4581),[1]Sheet1!$V:$W,2,FALSE)</f>
        <v>#N/A</v>
      </c>
      <c r="AO4581" s="11">
        <f t="shared" si="656"/>
        <v>0</v>
      </c>
      <c r="AP4581" s="10">
        <f t="shared" si="657"/>
        <v>0</v>
      </c>
      <c r="AQ4581" s="10"/>
      <c r="AR4581" s="11" t="b">
        <f t="shared" si="658"/>
        <v>0</v>
      </c>
    </row>
    <row r="4582" spans="34:44" x14ac:dyDescent="0.2">
      <c r="AH4582">
        <v>1900</v>
      </c>
      <c r="AI4582" s="10" t="s">
        <v>6204</v>
      </c>
      <c r="AJ4582">
        <v>3556</v>
      </c>
      <c r="AK4582" t="s">
        <v>4896</v>
      </c>
      <c r="AL4582">
        <v>1</v>
      </c>
      <c r="AM4582">
        <v>2</v>
      </c>
      <c r="AN4582" s="11" t="e">
        <f>VLOOKUP(TRIM(AK4582),[1]Sheet1!$V:$W,2,FALSE)</f>
        <v>#N/A</v>
      </c>
      <c r="AO4582" s="11">
        <f t="shared" si="656"/>
        <v>0</v>
      </c>
      <c r="AP4582" s="10">
        <f t="shared" si="657"/>
        <v>0</v>
      </c>
      <c r="AQ4582" s="10"/>
      <c r="AR4582" s="11" t="b">
        <f t="shared" si="658"/>
        <v>0</v>
      </c>
    </row>
    <row r="4583" spans="34:44" x14ac:dyDescent="0.2">
      <c r="AH4583">
        <v>1000</v>
      </c>
      <c r="AI4583" s="10" t="s">
        <v>6204</v>
      </c>
      <c r="AJ4583">
        <v>3528</v>
      </c>
      <c r="AK4583" t="s">
        <v>5717</v>
      </c>
      <c r="AL4583">
        <v>1</v>
      </c>
      <c r="AM4583">
        <v>3</v>
      </c>
      <c r="AN4583" s="11" t="e">
        <f>VLOOKUP(TRIM(AK4583),[1]Sheet1!$V:$W,2,FALSE)</f>
        <v>#N/A</v>
      </c>
      <c r="AO4583" s="11">
        <f t="shared" si="656"/>
        <v>0</v>
      </c>
      <c r="AP4583" s="10">
        <f t="shared" si="657"/>
        <v>0</v>
      </c>
      <c r="AQ4583" s="10"/>
      <c r="AR4583" s="11" t="b">
        <f t="shared" si="658"/>
        <v>0</v>
      </c>
    </row>
    <row r="4584" spans="34:44" x14ac:dyDescent="0.2">
      <c r="AH4584">
        <v>1000</v>
      </c>
      <c r="AI4584" s="10" t="s">
        <v>6204</v>
      </c>
      <c r="AJ4584">
        <v>3528</v>
      </c>
      <c r="AK4584" t="s">
        <v>5714</v>
      </c>
      <c r="AL4584">
        <v>1</v>
      </c>
      <c r="AM4584">
        <v>1</v>
      </c>
      <c r="AN4584" s="11" t="e">
        <f>VLOOKUP(TRIM(AK4584),[1]Sheet1!$V:$W,2,FALSE)</f>
        <v>#N/A</v>
      </c>
      <c r="AO4584" s="11">
        <f t="shared" si="656"/>
        <v>0</v>
      </c>
      <c r="AP4584" s="10">
        <f t="shared" si="657"/>
        <v>0</v>
      </c>
      <c r="AQ4584" s="10"/>
      <c r="AR4584" s="11" t="b">
        <f t="shared" si="658"/>
        <v>0</v>
      </c>
    </row>
    <row r="4585" spans="34:44" x14ac:dyDescent="0.2">
      <c r="AH4585">
        <v>1900</v>
      </c>
      <c r="AI4585" s="10" t="s">
        <v>6204</v>
      </c>
      <c r="AJ4585">
        <v>3556</v>
      </c>
      <c r="AK4585" t="s">
        <v>4898</v>
      </c>
      <c r="AL4585">
        <v>1</v>
      </c>
      <c r="AM4585">
        <v>7</v>
      </c>
      <c r="AN4585" s="11" t="e">
        <f>VLOOKUP(TRIM(AK4585),[1]Sheet1!$V:$W,2,FALSE)</f>
        <v>#N/A</v>
      </c>
      <c r="AO4585" s="11">
        <f t="shared" si="656"/>
        <v>0</v>
      </c>
      <c r="AP4585" s="10">
        <f t="shared" si="657"/>
        <v>0</v>
      </c>
      <c r="AQ4585" s="10"/>
      <c r="AR4585" s="11" t="b">
        <f t="shared" si="658"/>
        <v>0</v>
      </c>
    </row>
    <row r="4586" spans="34:44" x14ac:dyDescent="0.2">
      <c r="AH4586">
        <v>1000</v>
      </c>
      <c r="AI4586" s="10" t="s">
        <v>6204</v>
      </c>
      <c r="AJ4586">
        <v>3528</v>
      </c>
      <c r="AK4586" t="s">
        <v>5711</v>
      </c>
      <c r="AL4586">
        <v>1</v>
      </c>
      <c r="AM4586">
        <v>54</v>
      </c>
      <c r="AN4586" s="11" t="e">
        <f>VLOOKUP(TRIM(AK4586),[1]Sheet1!$V:$W,2,FALSE)</f>
        <v>#N/A</v>
      </c>
      <c r="AO4586" s="11">
        <f t="shared" si="656"/>
        <v>0</v>
      </c>
      <c r="AP4586" s="10">
        <f t="shared" si="657"/>
        <v>0</v>
      </c>
      <c r="AQ4586" s="10"/>
      <c r="AR4586" s="11" t="b">
        <f t="shared" si="658"/>
        <v>0</v>
      </c>
    </row>
    <row r="4587" spans="34:44" x14ac:dyDescent="0.2">
      <c r="AH4587">
        <v>1900</v>
      </c>
      <c r="AI4587" s="10" t="s">
        <v>6204</v>
      </c>
      <c r="AJ4587">
        <v>3556</v>
      </c>
      <c r="AK4587" t="s">
        <v>6000</v>
      </c>
      <c r="AL4587">
        <v>1</v>
      </c>
      <c r="AM4587">
        <v>11</v>
      </c>
      <c r="AN4587" s="11" t="e">
        <f>VLOOKUP(TRIM(AK4587),[1]Sheet1!$V:$W,2,FALSE)</f>
        <v>#N/A</v>
      </c>
      <c r="AO4587" s="11">
        <f t="shared" si="656"/>
        <v>0</v>
      </c>
      <c r="AP4587" s="10">
        <f t="shared" si="657"/>
        <v>0</v>
      </c>
      <c r="AQ4587" s="10"/>
      <c r="AR4587" s="11" t="b">
        <f t="shared" si="658"/>
        <v>0</v>
      </c>
    </row>
    <row r="4588" spans="34:44" x14ac:dyDescent="0.2">
      <c r="AH4588">
        <v>1000</v>
      </c>
      <c r="AI4588" s="10" t="s">
        <v>6204</v>
      </c>
      <c r="AJ4588">
        <v>3528</v>
      </c>
      <c r="AK4588" t="s">
        <v>5710</v>
      </c>
      <c r="AL4588">
        <v>1</v>
      </c>
      <c r="AM4588">
        <v>1</v>
      </c>
      <c r="AN4588" s="11" t="e">
        <f>VLOOKUP(TRIM(AK4588),[1]Sheet1!$V:$W,2,FALSE)</f>
        <v>#N/A</v>
      </c>
      <c r="AO4588" s="11">
        <f t="shared" si="656"/>
        <v>0</v>
      </c>
      <c r="AP4588" s="10">
        <f t="shared" si="657"/>
        <v>0</v>
      </c>
      <c r="AQ4588" s="10"/>
      <c r="AR4588" s="11" t="b">
        <f t="shared" si="658"/>
        <v>0</v>
      </c>
    </row>
    <row r="4589" spans="34:44" x14ac:dyDescent="0.2">
      <c r="AH4589">
        <v>1900</v>
      </c>
      <c r="AI4589" s="10" t="s">
        <v>6204</v>
      </c>
      <c r="AJ4589">
        <v>3556</v>
      </c>
      <c r="AK4589" t="s">
        <v>5876</v>
      </c>
      <c r="AL4589">
        <v>1</v>
      </c>
      <c r="AM4589">
        <v>9</v>
      </c>
      <c r="AN4589" s="11" t="e">
        <f>VLOOKUP(TRIM(AK4589),[1]Sheet1!$V:$W,2,FALSE)</f>
        <v>#N/A</v>
      </c>
      <c r="AO4589" s="11">
        <f t="shared" si="656"/>
        <v>0</v>
      </c>
      <c r="AP4589" s="10">
        <f t="shared" si="657"/>
        <v>0</v>
      </c>
      <c r="AQ4589" s="10"/>
      <c r="AR4589" s="11" t="b">
        <f t="shared" si="658"/>
        <v>0</v>
      </c>
    </row>
    <row r="4590" spans="34:44" x14ac:dyDescent="0.2">
      <c r="AH4590">
        <v>1900</v>
      </c>
      <c r="AI4590" s="10" t="s">
        <v>6204</v>
      </c>
      <c r="AJ4590">
        <v>3556</v>
      </c>
      <c r="AK4590" t="s">
        <v>4900</v>
      </c>
      <c r="AL4590">
        <v>1</v>
      </c>
      <c r="AM4590">
        <v>7</v>
      </c>
      <c r="AN4590" s="11" t="e">
        <f>VLOOKUP(TRIM(AK4590),[1]Sheet1!$V:$W,2,FALSE)</f>
        <v>#N/A</v>
      </c>
      <c r="AO4590" s="11">
        <f t="shared" si="656"/>
        <v>0</v>
      </c>
      <c r="AP4590" s="10">
        <f t="shared" si="657"/>
        <v>0</v>
      </c>
      <c r="AQ4590" s="10"/>
      <c r="AR4590" s="11" t="b">
        <f t="shared" si="658"/>
        <v>0</v>
      </c>
    </row>
    <row r="4591" spans="34:44" x14ac:dyDescent="0.2">
      <c r="AH4591">
        <v>1900</v>
      </c>
      <c r="AI4591" s="10" t="s">
        <v>6204</v>
      </c>
      <c r="AJ4591">
        <v>3557</v>
      </c>
      <c r="AK4591" t="s">
        <v>5744</v>
      </c>
      <c r="AL4591">
        <v>1</v>
      </c>
      <c r="AM4591">
        <v>20</v>
      </c>
      <c r="AN4591" s="11" t="e">
        <f>VLOOKUP(TRIM(AK4591),[1]Sheet1!$V:$W,2,FALSE)</f>
        <v>#N/A</v>
      </c>
      <c r="AO4591" s="11">
        <f t="shared" si="656"/>
        <v>0</v>
      </c>
      <c r="AP4591" s="10">
        <f t="shared" si="657"/>
        <v>0</v>
      </c>
      <c r="AQ4591" s="10"/>
      <c r="AR4591" s="11" t="b">
        <f t="shared" si="658"/>
        <v>0</v>
      </c>
    </row>
    <row r="4592" spans="34:44" x14ac:dyDescent="0.2">
      <c r="AH4592">
        <v>1000</v>
      </c>
      <c r="AI4592" s="10" t="s">
        <v>6204</v>
      </c>
      <c r="AJ4592">
        <v>3528</v>
      </c>
      <c r="AK4592" t="s">
        <v>5720</v>
      </c>
      <c r="AL4592">
        <v>1</v>
      </c>
      <c r="AM4592">
        <v>2</v>
      </c>
      <c r="AN4592" s="11" t="e">
        <f>VLOOKUP(TRIM(AK4592),[1]Sheet1!$V:$W,2,FALSE)</f>
        <v>#N/A</v>
      </c>
      <c r="AO4592" s="11">
        <f t="shared" si="656"/>
        <v>0</v>
      </c>
      <c r="AP4592" s="10">
        <f t="shared" si="657"/>
        <v>0</v>
      </c>
      <c r="AQ4592" s="10"/>
      <c r="AR4592" s="11" t="b">
        <f t="shared" si="658"/>
        <v>0</v>
      </c>
    </row>
    <row r="4593" spans="34:44" x14ac:dyDescent="0.2">
      <c r="AH4593">
        <v>1900</v>
      </c>
      <c r="AI4593" s="10" t="s">
        <v>6204</v>
      </c>
      <c r="AJ4593">
        <v>3557</v>
      </c>
      <c r="AK4593" t="s">
        <v>5908</v>
      </c>
      <c r="AL4593">
        <v>1</v>
      </c>
      <c r="AM4593">
        <v>24</v>
      </c>
      <c r="AN4593" s="11" t="e">
        <f>VLOOKUP(TRIM(AK4593),[1]Sheet1!$V:$W,2,FALSE)</f>
        <v>#N/A</v>
      </c>
      <c r="AO4593" s="11">
        <f t="shared" si="656"/>
        <v>0</v>
      </c>
      <c r="AP4593" s="10">
        <f t="shared" si="657"/>
        <v>0</v>
      </c>
      <c r="AQ4593" s="10"/>
      <c r="AR4593" s="11" t="b">
        <f t="shared" si="658"/>
        <v>0</v>
      </c>
    </row>
    <row r="4594" spans="34:44" x14ac:dyDescent="0.2">
      <c r="AH4594">
        <v>1900</v>
      </c>
      <c r="AI4594" s="10" t="s">
        <v>6204</v>
      </c>
      <c r="AJ4594">
        <v>3557</v>
      </c>
      <c r="AK4594" t="s">
        <v>5824</v>
      </c>
      <c r="AL4594">
        <v>1</v>
      </c>
      <c r="AM4594">
        <v>20</v>
      </c>
      <c r="AN4594" s="11" t="e">
        <f>VLOOKUP(TRIM(AK4594),[1]Sheet1!$V:$W,2,FALSE)</f>
        <v>#N/A</v>
      </c>
      <c r="AO4594" s="11">
        <f t="shared" si="656"/>
        <v>0</v>
      </c>
      <c r="AP4594" s="10">
        <f t="shared" si="657"/>
        <v>0</v>
      </c>
      <c r="AQ4594" s="10"/>
      <c r="AR4594" s="11" t="b">
        <f t="shared" si="658"/>
        <v>0</v>
      </c>
    </row>
    <row r="4595" spans="34:44" x14ac:dyDescent="0.2">
      <c r="AH4595">
        <v>1900</v>
      </c>
      <c r="AI4595" s="10" t="s">
        <v>6204</v>
      </c>
      <c r="AJ4595">
        <v>3557</v>
      </c>
      <c r="AK4595" t="s">
        <v>4931</v>
      </c>
      <c r="AL4595">
        <v>1</v>
      </c>
      <c r="AM4595">
        <v>3</v>
      </c>
      <c r="AN4595" s="11" t="e">
        <f>VLOOKUP(TRIM(AK4595),[1]Sheet1!$V:$W,2,FALSE)</f>
        <v>#N/A</v>
      </c>
      <c r="AO4595" s="11">
        <f t="shared" si="656"/>
        <v>0</v>
      </c>
      <c r="AP4595" s="10">
        <f t="shared" si="657"/>
        <v>0</v>
      </c>
      <c r="AQ4595" s="10"/>
      <c r="AR4595" s="11" t="b">
        <f t="shared" si="658"/>
        <v>0</v>
      </c>
    </row>
    <row r="4596" spans="34:44" x14ac:dyDescent="0.2">
      <c r="AH4596">
        <v>1000</v>
      </c>
      <c r="AI4596" s="10" t="s">
        <v>6204</v>
      </c>
      <c r="AJ4596">
        <v>3528</v>
      </c>
      <c r="AK4596" t="s">
        <v>5705</v>
      </c>
      <c r="AL4596">
        <v>1</v>
      </c>
      <c r="AM4596">
        <v>79</v>
      </c>
      <c r="AN4596" s="11" t="e">
        <f>VLOOKUP(TRIM(AK4596),[1]Sheet1!$V:$W,2,FALSE)</f>
        <v>#N/A</v>
      </c>
      <c r="AO4596" s="11">
        <f t="shared" si="656"/>
        <v>0</v>
      </c>
      <c r="AP4596" s="10">
        <f t="shared" si="657"/>
        <v>0</v>
      </c>
      <c r="AQ4596" s="10"/>
      <c r="AR4596" s="11" t="b">
        <f t="shared" si="658"/>
        <v>0</v>
      </c>
    </row>
    <row r="4597" spans="34:44" x14ac:dyDescent="0.2">
      <c r="AH4597">
        <v>1900</v>
      </c>
      <c r="AI4597" s="10" t="s">
        <v>6204</v>
      </c>
      <c r="AJ4597">
        <v>3557</v>
      </c>
      <c r="AK4597" t="s">
        <v>5746</v>
      </c>
      <c r="AL4597">
        <v>1</v>
      </c>
      <c r="AM4597">
        <v>5</v>
      </c>
      <c r="AN4597" s="11" t="e">
        <f>VLOOKUP(TRIM(AK4597),[1]Sheet1!$V:$W,2,FALSE)</f>
        <v>#N/A</v>
      </c>
      <c r="AO4597" s="11">
        <f t="shared" si="656"/>
        <v>0</v>
      </c>
      <c r="AP4597" s="10">
        <f t="shared" si="657"/>
        <v>0</v>
      </c>
      <c r="AQ4597" s="10"/>
      <c r="AR4597" s="11" t="b">
        <f t="shared" si="658"/>
        <v>0</v>
      </c>
    </row>
    <row r="4598" spans="34:44" x14ac:dyDescent="0.2">
      <c r="AH4598">
        <v>1000</v>
      </c>
      <c r="AI4598" s="10" t="s">
        <v>6204</v>
      </c>
      <c r="AJ4598">
        <v>3528</v>
      </c>
      <c r="AK4598" t="s">
        <v>5707</v>
      </c>
      <c r="AL4598">
        <v>1</v>
      </c>
      <c r="AM4598">
        <v>14</v>
      </c>
      <c r="AN4598" s="11" t="e">
        <f>VLOOKUP(TRIM(AK4598),[1]Sheet1!$V:$W,2,FALSE)</f>
        <v>#N/A</v>
      </c>
      <c r="AO4598" s="11">
        <f t="shared" si="656"/>
        <v>0</v>
      </c>
      <c r="AP4598" s="10">
        <f t="shared" si="657"/>
        <v>0</v>
      </c>
      <c r="AQ4598" s="10"/>
      <c r="AR4598" s="11" t="b">
        <f t="shared" si="658"/>
        <v>0</v>
      </c>
    </row>
    <row r="4599" spans="34:44" x14ac:dyDescent="0.2">
      <c r="AH4599">
        <v>1900</v>
      </c>
      <c r="AI4599" s="10" t="s">
        <v>6204</v>
      </c>
      <c r="AJ4599">
        <v>3557</v>
      </c>
      <c r="AK4599" t="s">
        <v>4933</v>
      </c>
      <c r="AL4599">
        <v>1</v>
      </c>
      <c r="AM4599">
        <v>5</v>
      </c>
      <c r="AN4599" s="11" t="e">
        <f>VLOOKUP(TRIM(AK4599),[1]Sheet1!$V:$W,2,FALSE)</f>
        <v>#N/A</v>
      </c>
      <c r="AO4599" s="11">
        <f t="shared" si="656"/>
        <v>0</v>
      </c>
      <c r="AP4599" s="10">
        <f t="shared" si="657"/>
        <v>0</v>
      </c>
      <c r="AQ4599" s="10"/>
      <c r="AR4599" s="11" t="b">
        <f t="shared" si="658"/>
        <v>0</v>
      </c>
    </row>
    <row r="4600" spans="34:44" x14ac:dyDescent="0.2">
      <c r="AH4600">
        <v>1900</v>
      </c>
      <c r="AI4600" s="10" t="s">
        <v>6204</v>
      </c>
      <c r="AJ4600">
        <v>3557</v>
      </c>
      <c r="AK4600" t="s">
        <v>5754</v>
      </c>
      <c r="AL4600">
        <v>1</v>
      </c>
      <c r="AM4600">
        <v>2</v>
      </c>
      <c r="AN4600" s="11" t="e">
        <f>VLOOKUP(TRIM(AK4600),[1]Sheet1!$V:$W,2,FALSE)</f>
        <v>#N/A</v>
      </c>
      <c r="AO4600" s="11">
        <f t="shared" si="656"/>
        <v>0</v>
      </c>
      <c r="AP4600" s="10">
        <f t="shared" si="657"/>
        <v>0</v>
      </c>
      <c r="AQ4600" s="10"/>
      <c r="AR4600" s="11" t="b">
        <f t="shared" si="658"/>
        <v>0</v>
      </c>
    </row>
    <row r="4601" spans="34:44" x14ac:dyDescent="0.2">
      <c r="AH4601">
        <v>1000</v>
      </c>
      <c r="AI4601" s="10" t="s">
        <v>6204</v>
      </c>
      <c r="AJ4601">
        <v>3528</v>
      </c>
      <c r="AK4601" t="s">
        <v>5722</v>
      </c>
      <c r="AL4601">
        <v>1</v>
      </c>
      <c r="AM4601">
        <v>29</v>
      </c>
      <c r="AN4601" s="11" t="e">
        <f>VLOOKUP(TRIM(AK4601),[1]Sheet1!$V:$W,2,FALSE)</f>
        <v>#N/A</v>
      </c>
      <c r="AO4601" s="11">
        <f t="shared" si="656"/>
        <v>0</v>
      </c>
      <c r="AP4601" s="10">
        <f t="shared" si="657"/>
        <v>0</v>
      </c>
      <c r="AQ4601" s="10"/>
      <c r="AR4601" s="11" t="b">
        <f t="shared" si="658"/>
        <v>0</v>
      </c>
    </row>
    <row r="4602" spans="34:44" x14ac:dyDescent="0.2">
      <c r="AH4602">
        <v>1900</v>
      </c>
      <c r="AI4602" s="10" t="s">
        <v>6204</v>
      </c>
      <c r="AJ4602">
        <v>3557</v>
      </c>
      <c r="AK4602" t="s">
        <v>5740</v>
      </c>
      <c r="AL4602">
        <v>1</v>
      </c>
      <c r="AM4602">
        <v>20</v>
      </c>
      <c r="AN4602" s="11" t="e">
        <f>VLOOKUP(TRIM(AK4602),[1]Sheet1!$V:$W,2,FALSE)</f>
        <v>#N/A</v>
      </c>
      <c r="AO4602" s="11">
        <f t="shared" si="656"/>
        <v>0</v>
      </c>
      <c r="AP4602" s="10">
        <f t="shared" si="657"/>
        <v>0</v>
      </c>
      <c r="AQ4602" s="10"/>
      <c r="AR4602" s="11" t="b">
        <f t="shared" si="658"/>
        <v>0</v>
      </c>
    </row>
    <row r="4603" spans="34:44" x14ac:dyDescent="0.2">
      <c r="AH4603">
        <v>1900</v>
      </c>
      <c r="AI4603" s="10" t="s">
        <v>6204</v>
      </c>
      <c r="AJ4603">
        <v>3557</v>
      </c>
      <c r="AK4603" t="s">
        <v>6000</v>
      </c>
      <c r="AL4603">
        <v>1</v>
      </c>
      <c r="AM4603">
        <v>30</v>
      </c>
      <c r="AN4603" s="11" t="e">
        <f>VLOOKUP(TRIM(AK4603),[1]Sheet1!$V:$W,2,FALSE)</f>
        <v>#N/A</v>
      </c>
      <c r="AO4603" s="11">
        <f t="shared" si="656"/>
        <v>0</v>
      </c>
      <c r="AP4603" s="10">
        <f t="shared" si="657"/>
        <v>0</v>
      </c>
      <c r="AQ4603" s="10"/>
      <c r="AR4603" s="11" t="b">
        <f t="shared" si="658"/>
        <v>0</v>
      </c>
    </row>
    <row r="4604" spans="34:44" x14ac:dyDescent="0.2">
      <c r="AH4604">
        <v>1900</v>
      </c>
      <c r="AI4604" s="10" t="s">
        <v>6204</v>
      </c>
      <c r="AJ4604">
        <v>3557</v>
      </c>
      <c r="AK4604" t="s">
        <v>4935</v>
      </c>
      <c r="AL4604">
        <v>1</v>
      </c>
      <c r="AM4604">
        <v>3</v>
      </c>
      <c r="AN4604" s="11" t="e">
        <f>VLOOKUP(TRIM(AK4604),[1]Sheet1!$V:$W,2,FALSE)</f>
        <v>#N/A</v>
      </c>
      <c r="AO4604" s="11">
        <f t="shared" si="656"/>
        <v>0</v>
      </c>
      <c r="AP4604" s="10">
        <f t="shared" si="657"/>
        <v>0</v>
      </c>
      <c r="AQ4604" s="10"/>
      <c r="AR4604" s="11" t="b">
        <f t="shared" si="658"/>
        <v>0</v>
      </c>
    </row>
    <row r="4605" spans="34:44" x14ac:dyDescent="0.2">
      <c r="AH4605">
        <v>1000</v>
      </c>
      <c r="AI4605" s="10" t="s">
        <v>6204</v>
      </c>
      <c r="AJ4605">
        <v>3528</v>
      </c>
      <c r="AK4605" t="s">
        <v>5475</v>
      </c>
      <c r="AL4605">
        <v>1</v>
      </c>
      <c r="AM4605">
        <v>21</v>
      </c>
      <c r="AN4605" s="11" t="e">
        <f>VLOOKUP(TRIM(AK4605),[1]Sheet1!$V:$W,2,FALSE)</f>
        <v>#N/A</v>
      </c>
      <c r="AO4605" s="11">
        <f t="shared" si="656"/>
        <v>0</v>
      </c>
      <c r="AP4605" s="10">
        <f t="shared" si="657"/>
        <v>0</v>
      </c>
      <c r="AQ4605" s="10"/>
      <c r="AR4605" s="11" t="b">
        <f t="shared" si="658"/>
        <v>0</v>
      </c>
    </row>
    <row r="4606" spans="34:44" x14ac:dyDescent="0.2">
      <c r="AH4606">
        <v>1900</v>
      </c>
      <c r="AI4606" s="10" t="s">
        <v>6204</v>
      </c>
      <c r="AJ4606">
        <v>3557</v>
      </c>
      <c r="AK4606" t="s">
        <v>4936</v>
      </c>
      <c r="AL4606">
        <v>1</v>
      </c>
      <c r="AM4606">
        <v>3</v>
      </c>
      <c r="AN4606" s="11" t="e">
        <f>VLOOKUP(TRIM(AK4606),[1]Sheet1!$V:$W,2,FALSE)</f>
        <v>#N/A</v>
      </c>
      <c r="AO4606" s="11">
        <f t="shared" si="656"/>
        <v>0</v>
      </c>
      <c r="AP4606" s="10">
        <f t="shared" si="657"/>
        <v>0</v>
      </c>
      <c r="AQ4606" s="10"/>
      <c r="AR4606" s="11" t="b">
        <f t="shared" si="658"/>
        <v>0</v>
      </c>
    </row>
    <row r="4607" spans="34:44" x14ac:dyDescent="0.2">
      <c r="AH4607">
        <v>1900</v>
      </c>
      <c r="AI4607" s="10" t="s">
        <v>6204</v>
      </c>
      <c r="AJ4607">
        <v>3557</v>
      </c>
      <c r="AK4607" t="s">
        <v>4656</v>
      </c>
      <c r="AL4607">
        <v>1</v>
      </c>
      <c r="AM4607">
        <v>2</v>
      </c>
      <c r="AN4607" s="11" t="e">
        <f>VLOOKUP(TRIM(AK4607),[1]Sheet1!$V:$W,2,FALSE)</f>
        <v>#N/A</v>
      </c>
      <c r="AO4607" s="11">
        <f t="shared" si="656"/>
        <v>0</v>
      </c>
      <c r="AP4607" s="10">
        <f t="shared" si="657"/>
        <v>0</v>
      </c>
      <c r="AQ4607" s="10"/>
      <c r="AR4607" s="11" t="b">
        <f t="shared" si="658"/>
        <v>0</v>
      </c>
    </row>
    <row r="4608" spans="34:44" x14ac:dyDescent="0.2">
      <c r="AH4608">
        <v>1000</v>
      </c>
      <c r="AI4608" s="10" t="s">
        <v>6204</v>
      </c>
      <c r="AJ4608">
        <v>3528</v>
      </c>
      <c r="AK4608" t="s">
        <v>5479</v>
      </c>
      <c r="AL4608">
        <v>1</v>
      </c>
      <c r="AM4608">
        <v>9</v>
      </c>
      <c r="AN4608" s="11" t="e">
        <f>VLOOKUP(TRIM(AK4608),[1]Sheet1!$V:$W,2,FALSE)</f>
        <v>#N/A</v>
      </c>
      <c r="AO4608" s="11">
        <f t="shared" si="656"/>
        <v>0</v>
      </c>
      <c r="AP4608" s="10">
        <f t="shared" si="657"/>
        <v>0</v>
      </c>
      <c r="AQ4608" s="10"/>
      <c r="AR4608" s="11" t="b">
        <f t="shared" si="658"/>
        <v>0</v>
      </c>
    </row>
    <row r="4609" spans="34:44" x14ac:dyDescent="0.2">
      <c r="AH4609">
        <v>1900</v>
      </c>
      <c r="AI4609" s="10" t="s">
        <v>6204</v>
      </c>
      <c r="AJ4609">
        <v>3557</v>
      </c>
      <c r="AK4609" t="s">
        <v>5840</v>
      </c>
      <c r="AL4609">
        <v>1</v>
      </c>
      <c r="AM4609">
        <v>1</v>
      </c>
      <c r="AN4609" s="11" t="e">
        <f>VLOOKUP(TRIM(AK4609),[1]Sheet1!$V:$W,2,FALSE)</f>
        <v>#N/A</v>
      </c>
      <c r="AO4609" s="11">
        <f t="shared" si="656"/>
        <v>0</v>
      </c>
      <c r="AP4609" s="10">
        <f t="shared" si="657"/>
        <v>0</v>
      </c>
      <c r="AQ4609" s="10"/>
      <c r="AR4609" s="11" t="b">
        <f t="shared" si="658"/>
        <v>0</v>
      </c>
    </row>
    <row r="4610" spans="34:44" x14ac:dyDescent="0.2">
      <c r="AH4610">
        <v>1900</v>
      </c>
      <c r="AI4610" s="10" t="s">
        <v>6204</v>
      </c>
      <c r="AJ4610">
        <v>3557</v>
      </c>
      <c r="AK4610" t="s">
        <v>4937</v>
      </c>
      <c r="AL4610">
        <v>1</v>
      </c>
      <c r="AM4610">
        <v>1</v>
      </c>
      <c r="AN4610" s="11" t="e">
        <f>VLOOKUP(TRIM(AK4610),[1]Sheet1!$V:$W,2,FALSE)</f>
        <v>#N/A</v>
      </c>
      <c r="AO4610" s="11">
        <f t="shared" si="656"/>
        <v>0</v>
      </c>
      <c r="AP4610" s="10">
        <f t="shared" si="657"/>
        <v>0</v>
      </c>
      <c r="AQ4610" s="10"/>
      <c r="AR4610" s="11" t="b">
        <f t="shared" si="658"/>
        <v>0</v>
      </c>
    </row>
    <row r="4611" spans="34:44" x14ac:dyDescent="0.2">
      <c r="AH4611">
        <v>1000</v>
      </c>
      <c r="AI4611" s="10" t="s">
        <v>6204</v>
      </c>
      <c r="AJ4611">
        <v>3528</v>
      </c>
      <c r="AK4611" t="s">
        <v>5730</v>
      </c>
      <c r="AL4611">
        <v>1</v>
      </c>
      <c r="AM4611">
        <v>11</v>
      </c>
      <c r="AN4611" s="11" t="e">
        <f>VLOOKUP(TRIM(AK4611),[1]Sheet1!$V:$W,2,FALSE)</f>
        <v>#N/A</v>
      </c>
      <c r="AO4611" s="11">
        <f t="shared" ref="AO4611:AO4674" si="659">IF(ISNA(AN4611),0,AN4611)</f>
        <v>0</v>
      </c>
      <c r="AP4611" s="10">
        <f t="shared" ref="AP4611:AP4674" si="660">AO4611*AM4611</f>
        <v>0</v>
      </c>
      <c r="AQ4611" s="10"/>
      <c r="AR4611" s="11" t="b">
        <f t="shared" ref="AR4611:AR4674" si="661">ABS(AY4611)&gt;ABS(AX4611)</f>
        <v>0</v>
      </c>
    </row>
    <row r="4612" spans="34:44" x14ac:dyDescent="0.2">
      <c r="AH4612">
        <v>1900</v>
      </c>
      <c r="AI4612" s="10" t="s">
        <v>6204</v>
      </c>
      <c r="AJ4612">
        <v>3557</v>
      </c>
      <c r="AK4612" t="s">
        <v>5990</v>
      </c>
      <c r="AL4612">
        <v>1</v>
      </c>
      <c r="AM4612">
        <v>2</v>
      </c>
      <c r="AN4612" s="11" t="e">
        <f>VLOOKUP(TRIM(AK4612),[1]Sheet1!$V:$W,2,FALSE)</f>
        <v>#N/A</v>
      </c>
      <c r="AO4612" s="11">
        <f t="shared" si="659"/>
        <v>0</v>
      </c>
      <c r="AP4612" s="10">
        <f t="shared" si="660"/>
        <v>0</v>
      </c>
      <c r="AQ4612" s="10"/>
      <c r="AR4612" s="11" t="b">
        <f t="shared" si="661"/>
        <v>0</v>
      </c>
    </row>
    <row r="4613" spans="34:44" x14ac:dyDescent="0.2">
      <c r="AH4613">
        <v>1000</v>
      </c>
      <c r="AI4613" s="10" t="s">
        <v>6204</v>
      </c>
      <c r="AJ4613">
        <v>3528</v>
      </c>
      <c r="AK4613" t="s">
        <v>5727</v>
      </c>
      <c r="AL4613">
        <v>1</v>
      </c>
      <c r="AM4613">
        <v>1</v>
      </c>
      <c r="AN4613" s="11" t="e">
        <f>VLOOKUP(TRIM(AK4613),[1]Sheet1!$V:$W,2,FALSE)</f>
        <v>#N/A</v>
      </c>
      <c r="AO4613" s="11">
        <f t="shared" si="659"/>
        <v>0</v>
      </c>
      <c r="AP4613" s="10">
        <f t="shared" si="660"/>
        <v>0</v>
      </c>
      <c r="AQ4613" s="10"/>
      <c r="AR4613" s="11" t="b">
        <f t="shared" si="661"/>
        <v>0</v>
      </c>
    </row>
    <row r="4614" spans="34:44" x14ac:dyDescent="0.2">
      <c r="AH4614">
        <v>1900</v>
      </c>
      <c r="AI4614" s="10" t="s">
        <v>6204</v>
      </c>
      <c r="AJ4614">
        <v>3557</v>
      </c>
      <c r="AK4614" t="s">
        <v>4938</v>
      </c>
      <c r="AL4614">
        <v>1</v>
      </c>
      <c r="AM4614">
        <v>5</v>
      </c>
      <c r="AN4614" s="11" t="e">
        <f>VLOOKUP(TRIM(AK4614),[1]Sheet1!$V:$W,2,FALSE)</f>
        <v>#N/A</v>
      </c>
      <c r="AO4614" s="11">
        <f t="shared" si="659"/>
        <v>0</v>
      </c>
      <c r="AP4614" s="10">
        <f t="shared" si="660"/>
        <v>0</v>
      </c>
      <c r="AQ4614" s="10"/>
      <c r="AR4614" s="11" t="b">
        <f t="shared" si="661"/>
        <v>0</v>
      </c>
    </row>
    <row r="4615" spans="34:44" x14ac:dyDescent="0.2">
      <c r="AH4615">
        <v>1000</v>
      </c>
      <c r="AI4615" s="10" t="s">
        <v>6204</v>
      </c>
      <c r="AJ4615">
        <v>3528</v>
      </c>
      <c r="AK4615" t="s">
        <v>5726</v>
      </c>
      <c r="AL4615">
        <v>1</v>
      </c>
      <c r="AM4615">
        <v>1</v>
      </c>
      <c r="AN4615" s="11" t="e">
        <f>VLOOKUP(TRIM(AK4615),[1]Sheet1!$V:$W,2,FALSE)</f>
        <v>#N/A</v>
      </c>
      <c r="AO4615" s="11">
        <f t="shared" si="659"/>
        <v>0</v>
      </c>
      <c r="AP4615" s="10">
        <f t="shared" si="660"/>
        <v>0</v>
      </c>
      <c r="AQ4615" s="10"/>
      <c r="AR4615" s="11" t="b">
        <f t="shared" si="661"/>
        <v>0</v>
      </c>
    </row>
    <row r="4616" spans="34:44" x14ac:dyDescent="0.2">
      <c r="AH4616">
        <v>1900</v>
      </c>
      <c r="AI4616" s="10" t="s">
        <v>6204</v>
      </c>
      <c r="AJ4616">
        <v>3557</v>
      </c>
      <c r="AK4616" t="s">
        <v>5859</v>
      </c>
      <c r="AL4616">
        <v>1</v>
      </c>
      <c r="AM4616">
        <v>3</v>
      </c>
      <c r="AN4616" s="11" t="e">
        <f>VLOOKUP(TRIM(AK4616),[1]Sheet1!$V:$W,2,FALSE)</f>
        <v>#N/A</v>
      </c>
      <c r="AO4616" s="11">
        <f t="shared" si="659"/>
        <v>0</v>
      </c>
      <c r="AP4616" s="10">
        <f t="shared" si="660"/>
        <v>0</v>
      </c>
      <c r="AQ4616" s="10"/>
      <c r="AR4616" s="11" t="b">
        <f t="shared" si="661"/>
        <v>0</v>
      </c>
    </row>
    <row r="4617" spans="34:44" x14ac:dyDescent="0.2">
      <c r="AH4617">
        <v>1900</v>
      </c>
      <c r="AI4617" s="10" t="s">
        <v>6204</v>
      </c>
      <c r="AJ4617">
        <v>3557</v>
      </c>
      <c r="AK4617" t="s">
        <v>4939</v>
      </c>
      <c r="AL4617">
        <v>1</v>
      </c>
      <c r="AM4617">
        <v>7</v>
      </c>
      <c r="AN4617" s="11" t="e">
        <f>VLOOKUP(TRIM(AK4617),[1]Sheet1!$V:$W,2,FALSE)</f>
        <v>#N/A</v>
      </c>
      <c r="AO4617" s="11">
        <f t="shared" si="659"/>
        <v>0</v>
      </c>
      <c r="AP4617" s="10">
        <f t="shared" si="660"/>
        <v>0</v>
      </c>
      <c r="AQ4617" s="10"/>
      <c r="AR4617" s="11" t="b">
        <f t="shared" si="661"/>
        <v>0</v>
      </c>
    </row>
    <row r="4618" spans="34:44" x14ac:dyDescent="0.2">
      <c r="AH4618">
        <v>1000</v>
      </c>
      <c r="AI4618" s="10" t="s">
        <v>6204</v>
      </c>
      <c r="AJ4618">
        <v>3528</v>
      </c>
      <c r="AK4618" t="s">
        <v>5724</v>
      </c>
      <c r="AL4618">
        <v>1</v>
      </c>
      <c r="AM4618">
        <v>1</v>
      </c>
      <c r="AN4618" s="11" t="e">
        <f>VLOOKUP(TRIM(AK4618),[1]Sheet1!$V:$W,2,FALSE)</f>
        <v>#N/A</v>
      </c>
      <c r="AO4618" s="11">
        <f t="shared" si="659"/>
        <v>0</v>
      </c>
      <c r="AP4618" s="10">
        <f t="shared" si="660"/>
        <v>0</v>
      </c>
      <c r="AQ4618" s="10"/>
      <c r="AR4618" s="11" t="b">
        <f t="shared" si="661"/>
        <v>0</v>
      </c>
    </row>
    <row r="4619" spans="34:44" x14ac:dyDescent="0.2">
      <c r="AH4619">
        <v>1900</v>
      </c>
      <c r="AI4619" s="10" t="s">
        <v>6204</v>
      </c>
      <c r="AJ4619">
        <v>3557</v>
      </c>
      <c r="AK4619" t="s">
        <v>4940</v>
      </c>
      <c r="AL4619">
        <v>1</v>
      </c>
      <c r="AM4619">
        <v>17</v>
      </c>
      <c r="AN4619" s="11" t="e">
        <f>VLOOKUP(TRIM(AK4619),[1]Sheet1!$V:$W,2,FALSE)</f>
        <v>#N/A</v>
      </c>
      <c r="AO4619" s="11">
        <f t="shared" si="659"/>
        <v>0</v>
      </c>
      <c r="AP4619" s="10">
        <f t="shared" si="660"/>
        <v>0</v>
      </c>
      <c r="AQ4619" s="10"/>
      <c r="AR4619" s="11" t="b">
        <f t="shared" si="661"/>
        <v>0</v>
      </c>
    </row>
    <row r="4620" spans="34:44" x14ac:dyDescent="0.2">
      <c r="AH4620">
        <v>1900</v>
      </c>
      <c r="AI4620" s="10" t="s">
        <v>6204</v>
      </c>
      <c r="AJ4620">
        <v>3557</v>
      </c>
      <c r="AK4620" t="s">
        <v>4908</v>
      </c>
      <c r="AL4620">
        <v>1</v>
      </c>
      <c r="AM4620">
        <v>12</v>
      </c>
      <c r="AN4620" s="11" t="e">
        <f>VLOOKUP(TRIM(AK4620),[1]Sheet1!$V:$W,2,FALSE)</f>
        <v>#N/A</v>
      </c>
      <c r="AO4620" s="11">
        <f t="shared" si="659"/>
        <v>0</v>
      </c>
      <c r="AP4620" s="10">
        <f t="shared" si="660"/>
        <v>0</v>
      </c>
      <c r="AQ4620" s="10"/>
      <c r="AR4620" s="11" t="b">
        <f t="shared" si="661"/>
        <v>0</v>
      </c>
    </row>
    <row r="4621" spans="34:44" x14ac:dyDescent="0.2">
      <c r="AH4621">
        <v>7465515</v>
      </c>
      <c r="AI4621" s="10" t="s">
        <v>6246</v>
      </c>
      <c r="AJ4621">
        <v>157492</v>
      </c>
      <c r="AK4621" t="s">
        <v>4216</v>
      </c>
      <c r="AL4621">
        <v>0</v>
      </c>
      <c r="AM4621">
        <v>2600</v>
      </c>
      <c r="AN4621" s="11">
        <f>VLOOKUP(TRIM(AK4621),[1]Sheet1!$V:$W,2,FALSE)</f>
        <v>0.20238499999999998</v>
      </c>
      <c r="AO4621" s="11">
        <f t="shared" si="659"/>
        <v>0.20238499999999998</v>
      </c>
      <c r="AP4621" s="10">
        <f t="shared" si="660"/>
        <v>526.20099999999991</v>
      </c>
      <c r="AQ4621" s="10"/>
      <c r="AR4621" s="11" t="b">
        <f t="shared" si="661"/>
        <v>0</v>
      </c>
    </row>
    <row r="4622" spans="34:44" x14ac:dyDescent="0.2">
      <c r="AH4622">
        <v>1900</v>
      </c>
      <c r="AI4622" s="10" t="s">
        <v>6204</v>
      </c>
      <c r="AJ4622">
        <v>3557</v>
      </c>
      <c r="AK4622" t="s">
        <v>5967</v>
      </c>
      <c r="AL4622">
        <v>1</v>
      </c>
      <c r="AM4622">
        <v>5</v>
      </c>
      <c r="AN4622" s="11" t="e">
        <f>VLOOKUP(TRIM(AK4622),[1]Sheet1!$V:$W,2,FALSE)</f>
        <v>#N/A</v>
      </c>
      <c r="AO4622" s="11">
        <f t="shared" si="659"/>
        <v>0</v>
      </c>
      <c r="AP4622" s="10">
        <f t="shared" si="660"/>
        <v>0</v>
      </c>
      <c r="AQ4622" s="10"/>
      <c r="AR4622" s="11" t="b">
        <f t="shared" si="661"/>
        <v>0</v>
      </c>
    </row>
    <row r="4623" spans="34:44" x14ac:dyDescent="0.2">
      <c r="AH4623">
        <v>1900</v>
      </c>
      <c r="AI4623" s="10" t="s">
        <v>6204</v>
      </c>
      <c r="AJ4623">
        <v>3557</v>
      </c>
      <c r="AK4623" t="s">
        <v>5850</v>
      </c>
      <c r="AL4623">
        <v>1</v>
      </c>
      <c r="AM4623">
        <v>2</v>
      </c>
      <c r="AN4623" s="11" t="e">
        <f>VLOOKUP(TRIM(AK4623),[1]Sheet1!$V:$W,2,FALSE)</f>
        <v>#N/A</v>
      </c>
      <c r="AO4623" s="11">
        <f t="shared" si="659"/>
        <v>0</v>
      </c>
      <c r="AP4623" s="10">
        <f t="shared" si="660"/>
        <v>0</v>
      </c>
      <c r="AQ4623" s="10"/>
      <c r="AR4623" s="11" t="b">
        <f t="shared" si="661"/>
        <v>0</v>
      </c>
    </row>
    <row r="4624" spans="34:44" x14ac:dyDescent="0.2">
      <c r="AH4624">
        <v>1900</v>
      </c>
      <c r="AI4624" s="10" t="s">
        <v>6204</v>
      </c>
      <c r="AJ4624">
        <v>3557</v>
      </c>
      <c r="AK4624" t="s">
        <v>4942</v>
      </c>
      <c r="AL4624">
        <v>1</v>
      </c>
      <c r="AM4624">
        <v>5</v>
      </c>
      <c r="AN4624" s="11" t="e">
        <f>VLOOKUP(TRIM(AK4624),[1]Sheet1!$V:$W,2,FALSE)</f>
        <v>#N/A</v>
      </c>
      <c r="AO4624" s="11">
        <f t="shared" si="659"/>
        <v>0</v>
      </c>
      <c r="AP4624" s="10">
        <f t="shared" si="660"/>
        <v>0</v>
      </c>
      <c r="AQ4624" s="10"/>
      <c r="AR4624" s="11" t="b">
        <f t="shared" si="661"/>
        <v>0</v>
      </c>
    </row>
    <row r="4625" spans="34:44" x14ac:dyDescent="0.2">
      <c r="AH4625">
        <v>1900</v>
      </c>
      <c r="AI4625" s="10" t="s">
        <v>6204</v>
      </c>
      <c r="AJ4625">
        <v>3557</v>
      </c>
      <c r="AK4625" t="s">
        <v>5879</v>
      </c>
      <c r="AL4625">
        <v>1</v>
      </c>
      <c r="AM4625">
        <v>3</v>
      </c>
      <c r="AN4625" s="11" t="e">
        <f>VLOOKUP(TRIM(AK4625),[1]Sheet1!$V:$W,2,FALSE)</f>
        <v>#N/A</v>
      </c>
      <c r="AO4625" s="11">
        <f t="shared" si="659"/>
        <v>0</v>
      </c>
      <c r="AP4625" s="10">
        <f t="shared" si="660"/>
        <v>0</v>
      </c>
      <c r="AQ4625" s="10"/>
      <c r="AR4625" s="11" t="b">
        <f t="shared" si="661"/>
        <v>0</v>
      </c>
    </row>
    <row r="4626" spans="34:44" x14ac:dyDescent="0.2">
      <c r="AH4626">
        <v>1900</v>
      </c>
      <c r="AI4626" s="10" t="s">
        <v>6204</v>
      </c>
      <c r="AJ4626">
        <v>3557</v>
      </c>
      <c r="AK4626" t="s">
        <v>5742</v>
      </c>
      <c r="AL4626">
        <v>1</v>
      </c>
      <c r="AM4626">
        <v>2</v>
      </c>
      <c r="AN4626" s="11" t="e">
        <f>VLOOKUP(TRIM(AK4626),[1]Sheet1!$V:$W,2,FALSE)</f>
        <v>#N/A</v>
      </c>
      <c r="AO4626" s="11">
        <f t="shared" si="659"/>
        <v>0</v>
      </c>
      <c r="AP4626" s="10">
        <f t="shared" si="660"/>
        <v>0</v>
      </c>
      <c r="AQ4626" s="10"/>
      <c r="AR4626" s="11" t="b">
        <f t="shared" si="661"/>
        <v>0</v>
      </c>
    </row>
    <row r="4627" spans="34:44" x14ac:dyDescent="0.2">
      <c r="AH4627">
        <v>6820086</v>
      </c>
      <c r="AI4627" s="10" t="s">
        <v>6280</v>
      </c>
      <c r="AJ4627">
        <v>157493</v>
      </c>
      <c r="AK4627" t="s">
        <v>3838</v>
      </c>
      <c r="AL4627">
        <v>5</v>
      </c>
      <c r="AM4627">
        <v>2</v>
      </c>
      <c r="AN4627" s="11">
        <f>VLOOKUP(TRIM(AK4627),[1]Sheet1!$V:$W,2,FALSE)</f>
        <v>18.54</v>
      </c>
      <c r="AO4627" s="11">
        <f t="shared" si="659"/>
        <v>18.54</v>
      </c>
      <c r="AP4627" s="10">
        <f t="shared" si="660"/>
        <v>37.08</v>
      </c>
      <c r="AQ4627" s="10"/>
      <c r="AR4627" s="11" t="b">
        <f t="shared" si="661"/>
        <v>0</v>
      </c>
    </row>
    <row r="4628" spans="34:44" x14ac:dyDescent="0.2">
      <c r="AH4628">
        <v>1900</v>
      </c>
      <c r="AI4628" s="10" t="s">
        <v>6204</v>
      </c>
      <c r="AJ4628">
        <v>3557</v>
      </c>
      <c r="AK4628" t="s">
        <v>5762</v>
      </c>
      <c r="AL4628">
        <v>1</v>
      </c>
      <c r="AM4628">
        <v>5</v>
      </c>
      <c r="AN4628" s="11" t="e">
        <f>VLOOKUP(TRIM(AK4628),[1]Sheet1!$V:$W,2,FALSE)</f>
        <v>#N/A</v>
      </c>
      <c r="AO4628" s="11">
        <f t="shared" si="659"/>
        <v>0</v>
      </c>
      <c r="AP4628" s="10">
        <f t="shared" si="660"/>
        <v>0</v>
      </c>
      <c r="AQ4628" s="10"/>
      <c r="AR4628" s="11" t="b">
        <f t="shared" si="661"/>
        <v>0</v>
      </c>
    </row>
    <row r="4629" spans="34:44" x14ac:dyDescent="0.2">
      <c r="AH4629">
        <v>1900</v>
      </c>
      <c r="AI4629" s="10" t="s">
        <v>6204</v>
      </c>
      <c r="AJ4629">
        <v>3557</v>
      </c>
      <c r="AK4629" t="s">
        <v>5515</v>
      </c>
      <c r="AL4629">
        <v>1</v>
      </c>
      <c r="AM4629">
        <v>2</v>
      </c>
      <c r="AN4629" s="11" t="e">
        <f>VLOOKUP(TRIM(AK4629),[1]Sheet1!$V:$W,2,FALSE)</f>
        <v>#N/A</v>
      </c>
      <c r="AO4629" s="11">
        <f t="shared" si="659"/>
        <v>0</v>
      </c>
      <c r="AP4629" s="10">
        <f t="shared" si="660"/>
        <v>0</v>
      </c>
      <c r="AQ4629" s="10"/>
      <c r="AR4629" s="11" t="b">
        <f t="shared" si="661"/>
        <v>0</v>
      </c>
    </row>
    <row r="4630" spans="34:44" x14ac:dyDescent="0.2">
      <c r="AH4630">
        <v>1900</v>
      </c>
      <c r="AI4630" s="10" t="s">
        <v>6204</v>
      </c>
      <c r="AJ4630">
        <v>3557</v>
      </c>
      <c r="AK4630" t="s">
        <v>5505</v>
      </c>
      <c r="AL4630">
        <v>1</v>
      </c>
      <c r="AM4630">
        <v>3</v>
      </c>
      <c r="AN4630" s="11" t="e">
        <f>VLOOKUP(TRIM(AK4630),[1]Sheet1!$V:$W,2,FALSE)</f>
        <v>#N/A</v>
      </c>
      <c r="AO4630" s="11">
        <f t="shared" si="659"/>
        <v>0</v>
      </c>
      <c r="AP4630" s="10">
        <f t="shared" si="660"/>
        <v>0</v>
      </c>
      <c r="AQ4630" s="10"/>
      <c r="AR4630" s="11" t="b">
        <f t="shared" si="661"/>
        <v>0</v>
      </c>
    </row>
    <row r="4631" spans="34:44" x14ac:dyDescent="0.2">
      <c r="AH4631">
        <v>1900</v>
      </c>
      <c r="AI4631" s="10" t="s">
        <v>6204</v>
      </c>
      <c r="AJ4631">
        <v>3557</v>
      </c>
      <c r="AK4631" t="s">
        <v>5746</v>
      </c>
      <c r="AL4631">
        <v>1</v>
      </c>
      <c r="AM4631">
        <v>14</v>
      </c>
      <c r="AN4631" s="11" t="e">
        <f>VLOOKUP(TRIM(AK4631),[1]Sheet1!$V:$W,2,FALSE)</f>
        <v>#N/A</v>
      </c>
      <c r="AO4631" s="11">
        <f t="shared" si="659"/>
        <v>0</v>
      </c>
      <c r="AP4631" s="10">
        <f t="shared" si="660"/>
        <v>0</v>
      </c>
      <c r="AQ4631" s="10"/>
      <c r="AR4631" s="11" t="b">
        <f t="shared" si="661"/>
        <v>0</v>
      </c>
    </row>
    <row r="4632" spans="34:44" x14ac:dyDescent="0.2">
      <c r="AH4632">
        <v>6787476</v>
      </c>
      <c r="AI4632" s="10" t="s">
        <v>6412</v>
      </c>
      <c r="AJ4632">
        <v>157494</v>
      </c>
      <c r="AK4632" t="s">
        <v>1133</v>
      </c>
      <c r="AL4632">
        <v>0</v>
      </c>
      <c r="AM4632">
        <v>1</v>
      </c>
      <c r="AN4632" s="11" t="e">
        <f>VLOOKUP(TRIM(AK4632),[1]Sheet1!$V:$W,2,FALSE)</f>
        <v>#N/A</v>
      </c>
      <c r="AO4632" s="11">
        <f t="shared" si="659"/>
        <v>0</v>
      </c>
      <c r="AP4632" s="10">
        <f t="shared" si="660"/>
        <v>0</v>
      </c>
      <c r="AQ4632" s="10"/>
      <c r="AR4632" s="11" t="b">
        <f t="shared" si="661"/>
        <v>0</v>
      </c>
    </row>
    <row r="4633" spans="34:44" x14ac:dyDescent="0.2">
      <c r="AH4633">
        <v>1900</v>
      </c>
      <c r="AI4633" s="10" t="s">
        <v>6204</v>
      </c>
      <c r="AJ4633">
        <v>3557</v>
      </c>
      <c r="AK4633" t="s">
        <v>5834</v>
      </c>
      <c r="AL4633">
        <v>1</v>
      </c>
      <c r="AM4633">
        <v>1</v>
      </c>
      <c r="AN4633" s="11" t="e">
        <f>VLOOKUP(TRIM(AK4633),[1]Sheet1!$V:$W,2,FALSE)</f>
        <v>#N/A</v>
      </c>
      <c r="AO4633" s="11">
        <f t="shared" si="659"/>
        <v>0</v>
      </c>
      <c r="AP4633" s="10">
        <f t="shared" si="660"/>
        <v>0</v>
      </c>
      <c r="AQ4633" s="10"/>
      <c r="AR4633" s="11" t="b">
        <f t="shared" si="661"/>
        <v>0</v>
      </c>
    </row>
    <row r="4634" spans="34:44" x14ac:dyDescent="0.2">
      <c r="AH4634">
        <v>1046</v>
      </c>
      <c r="AI4634" s="10" t="s">
        <v>6204</v>
      </c>
      <c r="AJ4634">
        <v>3529</v>
      </c>
      <c r="AK4634" t="s">
        <v>5732</v>
      </c>
      <c r="AL4634">
        <v>1</v>
      </c>
      <c r="AM4634">
        <v>58</v>
      </c>
      <c r="AN4634" s="11" t="e">
        <f>VLOOKUP(TRIM(AK4634),[1]Sheet1!$V:$W,2,FALSE)</f>
        <v>#N/A</v>
      </c>
      <c r="AO4634" s="11">
        <f t="shared" si="659"/>
        <v>0</v>
      </c>
      <c r="AP4634" s="10">
        <f t="shared" si="660"/>
        <v>0</v>
      </c>
      <c r="AQ4634" s="10"/>
      <c r="AR4634" s="11" t="b">
        <f t="shared" si="661"/>
        <v>0</v>
      </c>
    </row>
    <row r="4635" spans="34:44" x14ac:dyDescent="0.2">
      <c r="AH4635">
        <v>1046</v>
      </c>
      <c r="AI4635" s="10" t="s">
        <v>6204</v>
      </c>
      <c r="AJ4635">
        <v>3529</v>
      </c>
      <c r="AK4635" t="s">
        <v>5734</v>
      </c>
      <c r="AL4635">
        <v>1</v>
      </c>
      <c r="AM4635">
        <v>2</v>
      </c>
      <c r="AN4635" s="11" t="e">
        <f>VLOOKUP(TRIM(AK4635),[1]Sheet1!$V:$W,2,FALSE)</f>
        <v>#N/A</v>
      </c>
      <c r="AO4635" s="11">
        <f t="shared" si="659"/>
        <v>0</v>
      </c>
      <c r="AP4635" s="10">
        <f t="shared" si="660"/>
        <v>0</v>
      </c>
      <c r="AQ4635" s="10"/>
      <c r="AR4635" s="11" t="b">
        <f t="shared" si="661"/>
        <v>0</v>
      </c>
    </row>
    <row r="4636" spans="34:44" x14ac:dyDescent="0.2">
      <c r="AH4636">
        <v>1046</v>
      </c>
      <c r="AI4636" s="10" t="s">
        <v>6204</v>
      </c>
      <c r="AJ4636">
        <v>3529</v>
      </c>
      <c r="AK4636" t="s">
        <v>5736</v>
      </c>
      <c r="AL4636">
        <v>1</v>
      </c>
      <c r="AM4636">
        <v>1</v>
      </c>
      <c r="AN4636" s="11" t="e">
        <f>VLOOKUP(TRIM(AK4636),[1]Sheet1!$V:$W,2,FALSE)</f>
        <v>#N/A</v>
      </c>
      <c r="AO4636" s="11">
        <f t="shared" si="659"/>
        <v>0</v>
      </c>
      <c r="AP4636" s="10">
        <f t="shared" si="660"/>
        <v>0</v>
      </c>
      <c r="AQ4636" s="10"/>
      <c r="AR4636" s="11" t="b">
        <f t="shared" si="661"/>
        <v>0</v>
      </c>
    </row>
    <row r="4637" spans="34:44" x14ac:dyDescent="0.2">
      <c r="AH4637">
        <v>1046</v>
      </c>
      <c r="AI4637" s="10" t="s">
        <v>6204</v>
      </c>
      <c r="AJ4637">
        <v>3529</v>
      </c>
      <c r="AK4637" t="s">
        <v>5737</v>
      </c>
      <c r="AL4637">
        <v>1</v>
      </c>
      <c r="AM4637">
        <v>1</v>
      </c>
      <c r="AN4637" s="11" t="e">
        <f>VLOOKUP(TRIM(AK4637),[1]Sheet1!$V:$W,2,FALSE)</f>
        <v>#N/A</v>
      </c>
      <c r="AO4637" s="11">
        <f t="shared" si="659"/>
        <v>0</v>
      </c>
      <c r="AP4637" s="10">
        <f t="shared" si="660"/>
        <v>0</v>
      </c>
      <c r="AQ4637" s="10"/>
      <c r="AR4637" s="11" t="b">
        <f t="shared" si="661"/>
        <v>0</v>
      </c>
    </row>
    <row r="4638" spans="34:44" x14ac:dyDescent="0.2">
      <c r="AH4638">
        <v>1900</v>
      </c>
      <c r="AI4638" s="10" t="s">
        <v>6204</v>
      </c>
      <c r="AJ4638">
        <v>3557</v>
      </c>
      <c r="AK4638" t="s">
        <v>4925</v>
      </c>
      <c r="AL4638">
        <v>1</v>
      </c>
      <c r="AM4638">
        <v>2</v>
      </c>
      <c r="AN4638" s="11" t="e">
        <f>VLOOKUP(TRIM(AK4638),[1]Sheet1!$V:$W,2,FALSE)</f>
        <v>#N/A</v>
      </c>
      <c r="AO4638" s="11">
        <f t="shared" si="659"/>
        <v>0</v>
      </c>
      <c r="AP4638" s="10">
        <f t="shared" si="660"/>
        <v>0</v>
      </c>
      <c r="AQ4638" s="10"/>
      <c r="AR4638" s="11" t="b">
        <f t="shared" si="661"/>
        <v>0</v>
      </c>
    </row>
    <row r="4639" spans="34:44" x14ac:dyDescent="0.2">
      <c r="AH4639">
        <v>6783934</v>
      </c>
      <c r="AI4639" s="10" t="s">
        <v>6252</v>
      </c>
      <c r="AJ4639">
        <v>157495</v>
      </c>
      <c r="AK4639" t="s">
        <v>5244</v>
      </c>
      <c r="AL4639">
        <v>0</v>
      </c>
      <c r="AM4639">
        <v>2</v>
      </c>
      <c r="AN4639" s="11">
        <f>VLOOKUP(TRIM(AK4639),[1]Sheet1!$V:$W,2,FALSE)</f>
        <v>0</v>
      </c>
      <c r="AO4639" s="11">
        <f t="shared" si="659"/>
        <v>0</v>
      </c>
      <c r="AP4639" s="10">
        <f t="shared" si="660"/>
        <v>0</v>
      </c>
      <c r="AQ4639" s="10"/>
      <c r="AR4639" s="11" t="b">
        <f t="shared" si="661"/>
        <v>0</v>
      </c>
    </row>
    <row r="4640" spans="34:44" x14ac:dyDescent="0.2">
      <c r="AH4640">
        <v>1900</v>
      </c>
      <c r="AI4640" s="10" t="s">
        <v>6204</v>
      </c>
      <c r="AJ4640">
        <v>3530</v>
      </c>
      <c r="AK4640" t="s">
        <v>5764</v>
      </c>
      <c r="AL4640">
        <v>1</v>
      </c>
      <c r="AM4640">
        <v>2</v>
      </c>
      <c r="AN4640" s="11" t="e">
        <f>VLOOKUP(TRIM(AK4640),[1]Sheet1!$V:$W,2,FALSE)</f>
        <v>#N/A</v>
      </c>
      <c r="AO4640" s="11">
        <f t="shared" si="659"/>
        <v>0</v>
      </c>
      <c r="AP4640" s="10">
        <f t="shared" si="660"/>
        <v>0</v>
      </c>
      <c r="AQ4640" s="10"/>
      <c r="AR4640" s="11" t="b">
        <f t="shared" si="661"/>
        <v>0</v>
      </c>
    </row>
    <row r="4641" spans="34:44" x14ac:dyDescent="0.2">
      <c r="AH4641">
        <v>1900</v>
      </c>
      <c r="AI4641" s="10" t="s">
        <v>6204</v>
      </c>
      <c r="AJ4641">
        <v>3557</v>
      </c>
      <c r="AK4641" t="s">
        <v>4925</v>
      </c>
      <c r="AL4641">
        <v>1</v>
      </c>
      <c r="AM4641">
        <v>3</v>
      </c>
      <c r="AN4641" s="11" t="e">
        <f>VLOOKUP(TRIM(AK4641),[1]Sheet1!$V:$W,2,FALSE)</f>
        <v>#N/A</v>
      </c>
      <c r="AO4641" s="11">
        <f t="shared" si="659"/>
        <v>0</v>
      </c>
      <c r="AP4641" s="10">
        <f t="shared" si="660"/>
        <v>0</v>
      </c>
      <c r="AQ4641" s="10"/>
      <c r="AR4641" s="11" t="b">
        <f t="shared" si="661"/>
        <v>0</v>
      </c>
    </row>
    <row r="4642" spans="34:44" x14ac:dyDescent="0.2">
      <c r="AH4642">
        <v>1900</v>
      </c>
      <c r="AI4642" s="10" t="s">
        <v>6204</v>
      </c>
      <c r="AJ4642">
        <v>3557</v>
      </c>
      <c r="AK4642" t="s">
        <v>5804</v>
      </c>
      <c r="AL4642">
        <v>1</v>
      </c>
      <c r="AM4642">
        <v>2</v>
      </c>
      <c r="AN4642" s="11" t="e">
        <f>VLOOKUP(TRIM(AK4642),[1]Sheet1!$V:$W,2,FALSE)</f>
        <v>#N/A</v>
      </c>
      <c r="AO4642" s="11">
        <f t="shared" si="659"/>
        <v>0</v>
      </c>
      <c r="AP4642" s="10">
        <f t="shared" si="660"/>
        <v>0</v>
      </c>
      <c r="AQ4642" s="10"/>
      <c r="AR4642" s="11" t="b">
        <f t="shared" si="661"/>
        <v>0</v>
      </c>
    </row>
    <row r="4643" spans="34:44" x14ac:dyDescent="0.2">
      <c r="AH4643">
        <v>1900</v>
      </c>
      <c r="AI4643" s="10" t="s">
        <v>6204</v>
      </c>
      <c r="AJ4643">
        <v>3530</v>
      </c>
      <c r="AK4643" t="s">
        <v>5767</v>
      </c>
      <c r="AL4643">
        <v>1</v>
      </c>
      <c r="AM4643">
        <v>1</v>
      </c>
      <c r="AN4643" s="11" t="e">
        <f>VLOOKUP(TRIM(AK4643),[1]Sheet1!$V:$W,2,FALSE)</f>
        <v>#N/A</v>
      </c>
      <c r="AO4643" s="11">
        <f t="shared" si="659"/>
        <v>0</v>
      </c>
      <c r="AP4643" s="10">
        <f t="shared" si="660"/>
        <v>0</v>
      </c>
      <c r="AQ4643" s="10"/>
      <c r="AR4643" s="11" t="b">
        <f t="shared" si="661"/>
        <v>0</v>
      </c>
    </row>
    <row r="4644" spans="34:44" x14ac:dyDescent="0.2">
      <c r="AH4644">
        <v>1900</v>
      </c>
      <c r="AI4644" s="10" t="s">
        <v>6204</v>
      </c>
      <c r="AJ4644">
        <v>3557</v>
      </c>
      <c r="AK4644" t="s">
        <v>4927</v>
      </c>
      <c r="AL4644">
        <v>1</v>
      </c>
      <c r="AM4644">
        <v>7</v>
      </c>
      <c r="AN4644" s="11" t="e">
        <f>VLOOKUP(TRIM(AK4644),[1]Sheet1!$V:$W,2,FALSE)</f>
        <v>#N/A</v>
      </c>
      <c r="AO4644" s="11">
        <f t="shared" si="659"/>
        <v>0</v>
      </c>
      <c r="AP4644" s="10">
        <f t="shared" si="660"/>
        <v>0</v>
      </c>
      <c r="AQ4644" s="10"/>
      <c r="AR4644" s="11" t="b">
        <f t="shared" si="661"/>
        <v>0</v>
      </c>
    </row>
    <row r="4645" spans="34:44" x14ac:dyDescent="0.2">
      <c r="AH4645">
        <v>1900</v>
      </c>
      <c r="AI4645" s="10" t="s">
        <v>6204</v>
      </c>
      <c r="AJ4645">
        <v>3557</v>
      </c>
      <c r="AK4645" t="s">
        <v>5998</v>
      </c>
      <c r="AL4645">
        <v>1</v>
      </c>
      <c r="AM4645">
        <v>66</v>
      </c>
      <c r="AN4645" s="11" t="e">
        <f>VLOOKUP(TRIM(AK4645),[1]Sheet1!$V:$W,2,FALSE)</f>
        <v>#N/A</v>
      </c>
      <c r="AO4645" s="11">
        <f t="shared" si="659"/>
        <v>0</v>
      </c>
      <c r="AP4645" s="10">
        <f t="shared" si="660"/>
        <v>0</v>
      </c>
      <c r="AQ4645" s="10"/>
      <c r="AR4645" s="11" t="b">
        <f t="shared" si="661"/>
        <v>0</v>
      </c>
    </row>
    <row r="4646" spans="34:44" x14ac:dyDescent="0.2">
      <c r="AH4646">
        <v>1900</v>
      </c>
      <c r="AI4646" s="10" t="s">
        <v>6204</v>
      </c>
      <c r="AJ4646">
        <v>3557</v>
      </c>
      <c r="AK4646" t="s">
        <v>5750</v>
      </c>
      <c r="AL4646">
        <v>1</v>
      </c>
      <c r="AM4646">
        <v>43</v>
      </c>
      <c r="AN4646" s="11" t="e">
        <f>VLOOKUP(TRIM(AK4646),[1]Sheet1!$V:$W,2,FALSE)</f>
        <v>#N/A</v>
      </c>
      <c r="AO4646" s="11">
        <f t="shared" si="659"/>
        <v>0</v>
      </c>
      <c r="AP4646" s="10">
        <f t="shared" si="660"/>
        <v>0</v>
      </c>
      <c r="AQ4646" s="10"/>
      <c r="AR4646" s="11" t="b">
        <f t="shared" si="661"/>
        <v>0</v>
      </c>
    </row>
    <row r="4647" spans="34:44" x14ac:dyDescent="0.2">
      <c r="AH4647">
        <v>1900</v>
      </c>
      <c r="AI4647" s="10" t="s">
        <v>6204</v>
      </c>
      <c r="AJ4647">
        <v>3530</v>
      </c>
      <c r="AK4647" t="s">
        <v>5769</v>
      </c>
      <c r="AL4647">
        <v>1</v>
      </c>
      <c r="AM4647">
        <v>1</v>
      </c>
      <c r="AN4647" s="11" t="e">
        <f>VLOOKUP(TRIM(AK4647),[1]Sheet1!$V:$W,2,FALSE)</f>
        <v>#N/A</v>
      </c>
      <c r="AO4647" s="11">
        <f t="shared" si="659"/>
        <v>0</v>
      </c>
      <c r="AP4647" s="10">
        <f t="shared" si="660"/>
        <v>0</v>
      </c>
      <c r="AQ4647" s="10"/>
      <c r="AR4647" s="11" t="b">
        <f t="shared" si="661"/>
        <v>0</v>
      </c>
    </row>
    <row r="4648" spans="34:44" x14ac:dyDescent="0.2">
      <c r="AH4648">
        <v>1900</v>
      </c>
      <c r="AI4648" s="10" t="s">
        <v>6204</v>
      </c>
      <c r="AJ4648">
        <v>3557</v>
      </c>
      <c r="AK4648" t="s">
        <v>5851</v>
      </c>
      <c r="AL4648">
        <v>1</v>
      </c>
      <c r="AM4648">
        <v>8</v>
      </c>
      <c r="AN4648" s="11" t="e">
        <f>VLOOKUP(TRIM(AK4648),[1]Sheet1!$V:$W,2,FALSE)</f>
        <v>#N/A</v>
      </c>
      <c r="AO4648" s="11">
        <f t="shared" si="659"/>
        <v>0</v>
      </c>
      <c r="AP4648" s="10">
        <f t="shared" si="660"/>
        <v>0</v>
      </c>
      <c r="AQ4648" s="10"/>
      <c r="AR4648" s="11" t="b">
        <f t="shared" si="661"/>
        <v>0</v>
      </c>
    </row>
    <row r="4649" spans="34:44" x14ac:dyDescent="0.2">
      <c r="AH4649">
        <v>1900</v>
      </c>
      <c r="AI4649" s="10" t="s">
        <v>6204</v>
      </c>
      <c r="AJ4649">
        <v>3557</v>
      </c>
      <c r="AK4649" t="s">
        <v>4668</v>
      </c>
      <c r="AL4649">
        <v>1</v>
      </c>
      <c r="AM4649">
        <v>2</v>
      </c>
      <c r="AN4649" s="11" t="e">
        <f>VLOOKUP(TRIM(AK4649),[1]Sheet1!$V:$W,2,FALSE)</f>
        <v>#N/A</v>
      </c>
      <c r="AO4649" s="11">
        <f t="shared" si="659"/>
        <v>0</v>
      </c>
      <c r="AP4649" s="10">
        <f t="shared" si="660"/>
        <v>0</v>
      </c>
      <c r="AQ4649" s="10"/>
      <c r="AR4649" s="11" t="b">
        <f t="shared" si="661"/>
        <v>0</v>
      </c>
    </row>
    <row r="4650" spans="34:44" x14ac:dyDescent="0.2">
      <c r="AH4650">
        <v>1900</v>
      </c>
      <c r="AI4650" s="10" t="s">
        <v>6204</v>
      </c>
      <c r="AJ4650">
        <v>3530</v>
      </c>
      <c r="AK4650" t="s">
        <v>5771</v>
      </c>
      <c r="AL4650">
        <v>1</v>
      </c>
      <c r="AM4650">
        <v>2</v>
      </c>
      <c r="AN4650" s="11" t="e">
        <f>VLOOKUP(TRIM(AK4650),[1]Sheet1!$V:$W,2,FALSE)</f>
        <v>#N/A</v>
      </c>
      <c r="AO4650" s="11">
        <f t="shared" si="659"/>
        <v>0</v>
      </c>
      <c r="AP4650" s="10">
        <f t="shared" si="660"/>
        <v>0</v>
      </c>
      <c r="AQ4650" s="10"/>
      <c r="AR4650" s="11" t="b">
        <f t="shared" si="661"/>
        <v>0</v>
      </c>
    </row>
    <row r="4651" spans="34:44" x14ac:dyDescent="0.2">
      <c r="AH4651">
        <v>1900</v>
      </c>
      <c r="AI4651" s="10" t="s">
        <v>6204</v>
      </c>
      <c r="AJ4651">
        <v>3530</v>
      </c>
      <c r="AK4651" t="s">
        <v>5501</v>
      </c>
      <c r="AL4651">
        <v>1</v>
      </c>
      <c r="AM4651">
        <v>3</v>
      </c>
      <c r="AN4651" s="11" t="e">
        <f>VLOOKUP(TRIM(AK4651),[1]Sheet1!$V:$W,2,FALSE)</f>
        <v>#N/A</v>
      </c>
      <c r="AO4651" s="11">
        <f t="shared" si="659"/>
        <v>0</v>
      </c>
      <c r="AP4651" s="10">
        <f t="shared" si="660"/>
        <v>0</v>
      </c>
      <c r="AQ4651" s="10"/>
      <c r="AR4651" s="11" t="b">
        <f t="shared" si="661"/>
        <v>0</v>
      </c>
    </row>
    <row r="4652" spans="34:44" x14ac:dyDescent="0.2">
      <c r="AH4652">
        <v>1900</v>
      </c>
      <c r="AI4652" s="10" t="s">
        <v>6204</v>
      </c>
      <c r="AJ4652">
        <v>3557</v>
      </c>
      <c r="AK4652" t="s">
        <v>4929</v>
      </c>
      <c r="AL4652">
        <v>1</v>
      </c>
      <c r="AM4652">
        <v>21</v>
      </c>
      <c r="AN4652" s="11" t="e">
        <f>VLOOKUP(TRIM(AK4652),[1]Sheet1!$V:$W,2,FALSE)</f>
        <v>#N/A</v>
      </c>
      <c r="AO4652" s="11">
        <f t="shared" si="659"/>
        <v>0</v>
      </c>
      <c r="AP4652" s="10">
        <f t="shared" si="660"/>
        <v>0</v>
      </c>
      <c r="AQ4652" s="10"/>
      <c r="AR4652" s="11" t="b">
        <f t="shared" si="661"/>
        <v>0</v>
      </c>
    </row>
    <row r="4653" spans="34:44" x14ac:dyDescent="0.2">
      <c r="AH4653">
        <v>1900</v>
      </c>
      <c r="AI4653" s="10" t="s">
        <v>6204</v>
      </c>
      <c r="AJ4653">
        <v>3530</v>
      </c>
      <c r="AK4653" t="s">
        <v>5772</v>
      </c>
      <c r="AL4653">
        <v>1</v>
      </c>
      <c r="AM4653">
        <v>4</v>
      </c>
      <c r="AN4653" s="11" t="e">
        <f>VLOOKUP(TRIM(AK4653),[1]Sheet1!$V:$W,2,FALSE)</f>
        <v>#N/A</v>
      </c>
      <c r="AO4653" s="11">
        <f t="shared" si="659"/>
        <v>0</v>
      </c>
      <c r="AP4653" s="10">
        <f t="shared" si="660"/>
        <v>0</v>
      </c>
      <c r="AQ4653" s="10"/>
      <c r="AR4653" s="11" t="b">
        <f t="shared" si="661"/>
        <v>0</v>
      </c>
    </row>
    <row r="4654" spans="34:44" x14ac:dyDescent="0.2">
      <c r="AH4654">
        <v>1900</v>
      </c>
      <c r="AI4654" s="10" t="s">
        <v>6204</v>
      </c>
      <c r="AJ4654">
        <v>3557</v>
      </c>
      <c r="AK4654" t="s">
        <v>5892</v>
      </c>
      <c r="AL4654">
        <v>1</v>
      </c>
      <c r="AM4654">
        <v>6</v>
      </c>
      <c r="AN4654" s="11" t="e">
        <f>VLOOKUP(TRIM(AK4654),[1]Sheet1!$V:$W,2,FALSE)</f>
        <v>#N/A</v>
      </c>
      <c r="AO4654" s="11">
        <f t="shared" si="659"/>
        <v>0</v>
      </c>
      <c r="AP4654" s="10">
        <f t="shared" si="660"/>
        <v>0</v>
      </c>
      <c r="AQ4654" s="10"/>
      <c r="AR4654" s="11" t="b">
        <f t="shared" si="661"/>
        <v>0</v>
      </c>
    </row>
    <row r="4655" spans="34:44" x14ac:dyDescent="0.2">
      <c r="AH4655">
        <v>1900</v>
      </c>
      <c r="AI4655" s="10" t="s">
        <v>6204</v>
      </c>
      <c r="AJ4655">
        <v>3530</v>
      </c>
      <c r="AK4655" t="s">
        <v>5774</v>
      </c>
      <c r="AL4655">
        <v>1</v>
      </c>
      <c r="AM4655">
        <v>1</v>
      </c>
      <c r="AN4655" s="11" t="e">
        <f>VLOOKUP(TRIM(AK4655),[1]Sheet1!$V:$W,2,FALSE)</f>
        <v>#N/A</v>
      </c>
      <c r="AO4655" s="11">
        <f t="shared" si="659"/>
        <v>0</v>
      </c>
      <c r="AP4655" s="10">
        <f t="shared" si="660"/>
        <v>0</v>
      </c>
      <c r="AQ4655" s="10"/>
      <c r="AR4655" s="11" t="b">
        <f t="shared" si="661"/>
        <v>0</v>
      </c>
    </row>
    <row r="4656" spans="34:44" x14ac:dyDescent="0.2">
      <c r="AH4656">
        <v>1900</v>
      </c>
      <c r="AI4656" s="10" t="s">
        <v>6204</v>
      </c>
      <c r="AJ4656">
        <v>3557</v>
      </c>
      <c r="AK4656" t="s">
        <v>4910</v>
      </c>
      <c r="AL4656">
        <v>1</v>
      </c>
      <c r="AM4656">
        <v>33</v>
      </c>
      <c r="AN4656" s="11" t="e">
        <f>VLOOKUP(TRIM(AK4656),[1]Sheet1!$V:$W,2,FALSE)</f>
        <v>#N/A</v>
      </c>
      <c r="AO4656" s="11">
        <f t="shared" si="659"/>
        <v>0</v>
      </c>
      <c r="AP4656" s="10">
        <f t="shared" si="660"/>
        <v>0</v>
      </c>
      <c r="AQ4656" s="10"/>
      <c r="AR4656" s="11" t="b">
        <f t="shared" si="661"/>
        <v>0</v>
      </c>
    </row>
    <row r="4657" spans="34:44" x14ac:dyDescent="0.2">
      <c r="AH4657">
        <v>1900</v>
      </c>
      <c r="AI4657" s="10" t="s">
        <v>6204</v>
      </c>
      <c r="AJ4657">
        <v>3530</v>
      </c>
      <c r="AK4657" t="s">
        <v>5775</v>
      </c>
      <c r="AL4657">
        <v>1</v>
      </c>
      <c r="AM4657">
        <v>1</v>
      </c>
      <c r="AN4657" s="11" t="e">
        <f>VLOOKUP(TRIM(AK4657),[1]Sheet1!$V:$W,2,FALSE)</f>
        <v>#N/A</v>
      </c>
      <c r="AO4657" s="11">
        <f t="shared" si="659"/>
        <v>0</v>
      </c>
      <c r="AP4657" s="10">
        <f t="shared" si="660"/>
        <v>0</v>
      </c>
      <c r="AQ4657" s="10"/>
      <c r="AR4657" s="11" t="b">
        <f t="shared" si="661"/>
        <v>0</v>
      </c>
    </row>
    <row r="4658" spans="34:44" x14ac:dyDescent="0.2">
      <c r="AH4658">
        <v>1900</v>
      </c>
      <c r="AI4658" s="10" t="s">
        <v>6204</v>
      </c>
      <c r="AJ4658">
        <v>3557</v>
      </c>
      <c r="AK4658" t="s">
        <v>4912</v>
      </c>
      <c r="AL4658">
        <v>1</v>
      </c>
      <c r="AM4658">
        <v>5</v>
      </c>
      <c r="AN4658" s="11" t="e">
        <f>VLOOKUP(TRIM(AK4658),[1]Sheet1!$V:$W,2,FALSE)</f>
        <v>#N/A</v>
      </c>
      <c r="AO4658" s="11">
        <f t="shared" si="659"/>
        <v>0</v>
      </c>
      <c r="AP4658" s="10">
        <f t="shared" si="660"/>
        <v>0</v>
      </c>
      <c r="AQ4658" s="10"/>
      <c r="AR4658" s="11" t="b">
        <f t="shared" si="661"/>
        <v>0</v>
      </c>
    </row>
    <row r="4659" spans="34:44" x14ac:dyDescent="0.2">
      <c r="AH4659">
        <v>1900</v>
      </c>
      <c r="AI4659" s="10" t="s">
        <v>6204</v>
      </c>
      <c r="AJ4659">
        <v>3530</v>
      </c>
      <c r="AK4659" t="s">
        <v>5777</v>
      </c>
      <c r="AL4659">
        <v>1</v>
      </c>
      <c r="AM4659">
        <v>3</v>
      </c>
      <c r="AN4659" s="11" t="e">
        <f>VLOOKUP(TRIM(AK4659),[1]Sheet1!$V:$W,2,FALSE)</f>
        <v>#N/A</v>
      </c>
      <c r="AO4659" s="11">
        <f t="shared" si="659"/>
        <v>0</v>
      </c>
      <c r="AP4659" s="10">
        <f t="shared" si="660"/>
        <v>0</v>
      </c>
      <c r="AQ4659" s="10"/>
      <c r="AR4659" s="11" t="b">
        <f t="shared" si="661"/>
        <v>0</v>
      </c>
    </row>
    <row r="4660" spans="34:44" x14ac:dyDescent="0.2">
      <c r="AH4660">
        <v>1900</v>
      </c>
      <c r="AI4660" s="10" t="s">
        <v>6204</v>
      </c>
      <c r="AJ4660">
        <v>3557</v>
      </c>
      <c r="AK4660" t="s">
        <v>5608</v>
      </c>
      <c r="AL4660">
        <v>1</v>
      </c>
      <c r="AM4660">
        <v>33</v>
      </c>
      <c r="AN4660" s="11" t="e">
        <f>VLOOKUP(TRIM(AK4660),[1]Sheet1!$V:$W,2,FALSE)</f>
        <v>#N/A</v>
      </c>
      <c r="AO4660" s="11">
        <f t="shared" si="659"/>
        <v>0</v>
      </c>
      <c r="AP4660" s="10">
        <f t="shared" si="660"/>
        <v>0</v>
      </c>
      <c r="AQ4660" s="10"/>
      <c r="AR4660" s="11" t="b">
        <f t="shared" si="661"/>
        <v>0</v>
      </c>
    </row>
    <row r="4661" spans="34:44" x14ac:dyDescent="0.2">
      <c r="AH4661">
        <v>1900</v>
      </c>
      <c r="AI4661" s="10" t="s">
        <v>6204</v>
      </c>
      <c r="AJ4661">
        <v>3557</v>
      </c>
      <c r="AK4661" t="s">
        <v>5878</v>
      </c>
      <c r="AL4661">
        <v>1</v>
      </c>
      <c r="AM4661">
        <v>3</v>
      </c>
      <c r="AN4661" s="11" t="e">
        <f>VLOOKUP(TRIM(AK4661),[1]Sheet1!$V:$W,2,FALSE)</f>
        <v>#N/A</v>
      </c>
      <c r="AO4661" s="11">
        <f t="shared" si="659"/>
        <v>0</v>
      </c>
      <c r="AP4661" s="10">
        <f t="shared" si="660"/>
        <v>0</v>
      </c>
      <c r="AQ4661" s="10"/>
      <c r="AR4661" s="11" t="b">
        <f t="shared" si="661"/>
        <v>0</v>
      </c>
    </row>
    <row r="4662" spans="34:44" x14ac:dyDescent="0.2">
      <c r="AH4662">
        <v>1900</v>
      </c>
      <c r="AI4662" s="10" t="s">
        <v>6204</v>
      </c>
      <c r="AJ4662">
        <v>3557</v>
      </c>
      <c r="AK4662" t="s">
        <v>5662</v>
      </c>
      <c r="AL4662">
        <v>1</v>
      </c>
      <c r="AM4662">
        <v>28</v>
      </c>
      <c r="AN4662" s="11" t="e">
        <f>VLOOKUP(TRIM(AK4662),[1]Sheet1!$V:$W,2,FALSE)</f>
        <v>#N/A</v>
      </c>
      <c r="AO4662" s="11">
        <f t="shared" si="659"/>
        <v>0</v>
      </c>
      <c r="AP4662" s="10">
        <f t="shared" si="660"/>
        <v>0</v>
      </c>
      <c r="AQ4662" s="10"/>
      <c r="AR4662" s="11" t="b">
        <f t="shared" si="661"/>
        <v>0</v>
      </c>
    </row>
    <row r="4663" spans="34:44" x14ac:dyDescent="0.2">
      <c r="AH4663">
        <v>1900</v>
      </c>
      <c r="AI4663" s="10" t="s">
        <v>6204</v>
      </c>
      <c r="AJ4663">
        <v>3557</v>
      </c>
      <c r="AK4663" t="s">
        <v>5908</v>
      </c>
      <c r="AL4663">
        <v>1</v>
      </c>
      <c r="AM4663">
        <v>7</v>
      </c>
      <c r="AN4663" s="11" t="e">
        <f>VLOOKUP(TRIM(AK4663),[1]Sheet1!$V:$W,2,FALSE)</f>
        <v>#N/A</v>
      </c>
      <c r="AO4663" s="11">
        <f t="shared" si="659"/>
        <v>0</v>
      </c>
      <c r="AP4663" s="10">
        <f t="shared" si="660"/>
        <v>0</v>
      </c>
      <c r="AQ4663" s="10"/>
      <c r="AR4663" s="11" t="b">
        <f t="shared" si="661"/>
        <v>0</v>
      </c>
    </row>
    <row r="4664" spans="34:44" x14ac:dyDescent="0.2">
      <c r="AH4664">
        <v>1900</v>
      </c>
      <c r="AI4664" s="10" t="s">
        <v>6204</v>
      </c>
      <c r="AJ4664">
        <v>3530</v>
      </c>
      <c r="AK4664" t="s">
        <v>5779</v>
      </c>
      <c r="AL4664">
        <v>1</v>
      </c>
      <c r="AM4664">
        <v>1</v>
      </c>
      <c r="AN4664" s="11" t="e">
        <f>VLOOKUP(TRIM(AK4664),[1]Sheet1!$V:$W,2,FALSE)</f>
        <v>#N/A</v>
      </c>
      <c r="AO4664" s="11">
        <f t="shared" si="659"/>
        <v>0</v>
      </c>
      <c r="AP4664" s="10">
        <f t="shared" si="660"/>
        <v>0</v>
      </c>
      <c r="AQ4664" s="10"/>
      <c r="AR4664" s="11" t="b">
        <f t="shared" si="661"/>
        <v>0</v>
      </c>
    </row>
    <row r="4665" spans="34:44" x14ac:dyDescent="0.2">
      <c r="AH4665">
        <v>1900</v>
      </c>
      <c r="AI4665" s="10" t="s">
        <v>6204</v>
      </c>
      <c r="AJ4665">
        <v>3557</v>
      </c>
      <c r="AK4665" t="s">
        <v>5824</v>
      </c>
      <c r="AL4665">
        <v>1</v>
      </c>
      <c r="AM4665">
        <v>12</v>
      </c>
      <c r="AN4665" s="11" t="e">
        <f>VLOOKUP(TRIM(AK4665),[1]Sheet1!$V:$W,2,FALSE)</f>
        <v>#N/A</v>
      </c>
      <c r="AO4665" s="11">
        <f t="shared" si="659"/>
        <v>0</v>
      </c>
      <c r="AP4665" s="10">
        <f t="shared" si="660"/>
        <v>0</v>
      </c>
      <c r="AQ4665" s="10"/>
      <c r="AR4665" s="11" t="b">
        <f t="shared" si="661"/>
        <v>0</v>
      </c>
    </row>
    <row r="4666" spans="34:44" x14ac:dyDescent="0.2">
      <c r="AH4666">
        <v>1900</v>
      </c>
      <c r="AI4666" s="10" t="s">
        <v>6204</v>
      </c>
      <c r="AJ4666">
        <v>3530</v>
      </c>
      <c r="AK4666" t="s">
        <v>5780</v>
      </c>
      <c r="AL4666">
        <v>1</v>
      </c>
      <c r="AM4666">
        <v>1</v>
      </c>
      <c r="AN4666" s="11" t="e">
        <f>VLOOKUP(TRIM(AK4666),[1]Sheet1!$V:$W,2,FALSE)</f>
        <v>#N/A</v>
      </c>
      <c r="AO4666" s="11">
        <f t="shared" si="659"/>
        <v>0</v>
      </c>
      <c r="AP4666" s="10">
        <f t="shared" si="660"/>
        <v>0</v>
      </c>
      <c r="AQ4666" s="10"/>
      <c r="AR4666" s="11" t="b">
        <f t="shared" si="661"/>
        <v>0</v>
      </c>
    </row>
    <row r="4667" spans="34:44" x14ac:dyDescent="0.2">
      <c r="AH4667">
        <v>1900</v>
      </c>
      <c r="AI4667" s="10" t="s">
        <v>6204</v>
      </c>
      <c r="AJ4667">
        <v>3557</v>
      </c>
      <c r="AK4667" t="s">
        <v>5906</v>
      </c>
      <c r="AL4667">
        <v>1</v>
      </c>
      <c r="AM4667">
        <v>56</v>
      </c>
      <c r="AN4667" s="11" t="e">
        <f>VLOOKUP(TRIM(AK4667),[1]Sheet1!$V:$W,2,FALSE)</f>
        <v>#N/A</v>
      </c>
      <c r="AO4667" s="11">
        <f t="shared" si="659"/>
        <v>0</v>
      </c>
      <c r="AP4667" s="10">
        <f t="shared" si="660"/>
        <v>0</v>
      </c>
      <c r="AQ4667" s="10"/>
      <c r="AR4667" s="11" t="b">
        <f t="shared" si="661"/>
        <v>0</v>
      </c>
    </row>
    <row r="4668" spans="34:44" x14ac:dyDescent="0.2">
      <c r="AH4668">
        <v>1900</v>
      </c>
      <c r="AI4668" s="10" t="s">
        <v>6204</v>
      </c>
      <c r="AJ4668">
        <v>3530</v>
      </c>
      <c r="AK4668" t="s">
        <v>5781</v>
      </c>
      <c r="AL4668">
        <v>1</v>
      </c>
      <c r="AM4668">
        <v>2</v>
      </c>
      <c r="AN4668" s="11" t="e">
        <f>VLOOKUP(TRIM(AK4668),[1]Sheet1!$V:$W,2,FALSE)</f>
        <v>#N/A</v>
      </c>
      <c r="AO4668" s="11">
        <f t="shared" si="659"/>
        <v>0</v>
      </c>
      <c r="AP4668" s="10">
        <f t="shared" si="660"/>
        <v>0</v>
      </c>
      <c r="AQ4668" s="10"/>
      <c r="AR4668" s="11" t="b">
        <f t="shared" si="661"/>
        <v>0</v>
      </c>
    </row>
    <row r="4669" spans="34:44" x14ac:dyDescent="0.2">
      <c r="AH4669">
        <v>1900</v>
      </c>
      <c r="AI4669" s="10" t="s">
        <v>6204</v>
      </c>
      <c r="AJ4669">
        <v>3557</v>
      </c>
      <c r="AK4669" t="s">
        <v>5983</v>
      </c>
      <c r="AL4669">
        <v>1</v>
      </c>
      <c r="AM4669">
        <v>19</v>
      </c>
      <c r="AN4669" s="11" t="e">
        <f>VLOOKUP(TRIM(AK4669),[1]Sheet1!$V:$W,2,FALSE)</f>
        <v>#N/A</v>
      </c>
      <c r="AO4669" s="11">
        <f t="shared" si="659"/>
        <v>0</v>
      </c>
      <c r="AP4669" s="10">
        <f t="shared" si="660"/>
        <v>0</v>
      </c>
      <c r="AQ4669" s="10"/>
      <c r="AR4669" s="11" t="b">
        <f t="shared" si="661"/>
        <v>0</v>
      </c>
    </row>
    <row r="4670" spans="34:44" x14ac:dyDescent="0.2">
      <c r="AH4670">
        <v>1900</v>
      </c>
      <c r="AI4670" s="10" t="s">
        <v>6204</v>
      </c>
      <c r="AJ4670">
        <v>3530</v>
      </c>
      <c r="AK4670" t="s">
        <v>5783</v>
      </c>
      <c r="AL4670">
        <v>1</v>
      </c>
      <c r="AM4670">
        <v>1</v>
      </c>
      <c r="AN4670" s="11" t="e">
        <f>VLOOKUP(TRIM(AK4670),[1]Sheet1!$V:$W,2,FALSE)</f>
        <v>#N/A</v>
      </c>
      <c r="AO4670" s="11">
        <f t="shared" si="659"/>
        <v>0</v>
      </c>
      <c r="AP4670" s="10">
        <f t="shared" si="660"/>
        <v>0</v>
      </c>
      <c r="AQ4670" s="10"/>
      <c r="AR4670" s="11" t="b">
        <f t="shared" si="661"/>
        <v>0</v>
      </c>
    </row>
    <row r="4671" spans="34:44" x14ac:dyDescent="0.2">
      <c r="AH4671">
        <v>6786034</v>
      </c>
      <c r="AI4671" s="10" t="s">
        <v>6730</v>
      </c>
      <c r="AJ4671">
        <v>157544</v>
      </c>
      <c r="AK4671" t="s">
        <v>5895</v>
      </c>
      <c r="AL4671">
        <v>1</v>
      </c>
      <c r="AM4671">
        <v>6</v>
      </c>
      <c r="AN4671" s="11" t="e">
        <f>VLOOKUP(TRIM(AK4671),[1]Sheet1!$V:$W,2,FALSE)</f>
        <v>#N/A</v>
      </c>
      <c r="AO4671" s="11">
        <f t="shared" si="659"/>
        <v>0</v>
      </c>
      <c r="AP4671" s="10">
        <f t="shared" si="660"/>
        <v>0</v>
      </c>
      <c r="AQ4671" s="10"/>
      <c r="AR4671" s="11" t="b">
        <f t="shared" si="661"/>
        <v>0</v>
      </c>
    </row>
    <row r="4672" spans="34:44" x14ac:dyDescent="0.2">
      <c r="AH4672">
        <v>6786034</v>
      </c>
      <c r="AI4672" s="10" t="s">
        <v>6730</v>
      </c>
      <c r="AJ4672">
        <v>157544</v>
      </c>
      <c r="AK4672" t="s">
        <v>1217</v>
      </c>
      <c r="AL4672">
        <v>0</v>
      </c>
      <c r="AM4672">
        <v>2</v>
      </c>
      <c r="AN4672" s="11">
        <f>VLOOKUP(TRIM(AK4672),[1]Sheet1!$V:$W,2,FALSE)</f>
        <v>0</v>
      </c>
      <c r="AO4672" s="11">
        <f t="shared" si="659"/>
        <v>0</v>
      </c>
      <c r="AP4672" s="10">
        <f t="shared" si="660"/>
        <v>0</v>
      </c>
      <c r="AQ4672" s="10"/>
      <c r="AR4672" s="11" t="b">
        <f t="shared" si="661"/>
        <v>0</v>
      </c>
    </row>
    <row r="4673" spans="34:44" x14ac:dyDescent="0.2">
      <c r="AH4673">
        <v>1900</v>
      </c>
      <c r="AI4673" s="10" t="s">
        <v>6204</v>
      </c>
      <c r="AJ4673">
        <v>3530</v>
      </c>
      <c r="AK4673" t="s">
        <v>5785</v>
      </c>
      <c r="AL4673">
        <v>1</v>
      </c>
      <c r="AM4673">
        <v>1</v>
      </c>
      <c r="AN4673" s="11" t="e">
        <f>VLOOKUP(TRIM(AK4673),[1]Sheet1!$V:$W,2,FALSE)</f>
        <v>#N/A</v>
      </c>
      <c r="AO4673" s="11">
        <f t="shared" si="659"/>
        <v>0</v>
      </c>
      <c r="AP4673" s="10">
        <f t="shared" si="660"/>
        <v>0</v>
      </c>
      <c r="AQ4673" s="10"/>
      <c r="AR4673" s="11" t="b">
        <f t="shared" si="661"/>
        <v>0</v>
      </c>
    </row>
    <row r="4674" spans="34:44" x14ac:dyDescent="0.2">
      <c r="AH4674">
        <v>1000</v>
      </c>
      <c r="AI4674" s="10" t="s">
        <v>6204</v>
      </c>
      <c r="AJ4674">
        <v>3558</v>
      </c>
      <c r="AK4674" t="s">
        <v>5438</v>
      </c>
      <c r="AL4674">
        <v>1</v>
      </c>
      <c r="AM4674">
        <v>2</v>
      </c>
      <c r="AN4674" s="11" t="e">
        <f>VLOOKUP(TRIM(AK4674),[1]Sheet1!$V:$W,2,FALSE)</f>
        <v>#N/A</v>
      </c>
      <c r="AO4674" s="11">
        <f t="shared" si="659"/>
        <v>0</v>
      </c>
      <c r="AP4674" s="10">
        <f t="shared" si="660"/>
        <v>0</v>
      </c>
      <c r="AQ4674" s="10"/>
      <c r="AR4674" s="11" t="b">
        <f t="shared" si="661"/>
        <v>0</v>
      </c>
    </row>
    <row r="4675" spans="34:44" x14ac:dyDescent="0.2">
      <c r="AH4675">
        <v>1000</v>
      </c>
      <c r="AI4675" s="10" t="s">
        <v>6204</v>
      </c>
      <c r="AJ4675">
        <v>3558</v>
      </c>
      <c r="AK4675" t="s">
        <v>5085</v>
      </c>
      <c r="AL4675">
        <v>1</v>
      </c>
      <c r="AM4675">
        <v>12</v>
      </c>
      <c r="AN4675" s="11" t="e">
        <f>VLOOKUP(TRIM(AK4675),[1]Sheet1!$V:$W,2,FALSE)</f>
        <v>#N/A</v>
      </c>
      <c r="AO4675" s="11">
        <f t="shared" ref="AO4675:AO4738" si="662">IF(ISNA(AN4675),0,AN4675)</f>
        <v>0</v>
      </c>
      <c r="AP4675" s="10">
        <f t="shared" ref="AP4675:AP4738" si="663">AO4675*AM4675</f>
        <v>0</v>
      </c>
      <c r="AQ4675" s="10"/>
      <c r="AR4675" s="11" t="b">
        <f t="shared" ref="AR4675:AR4738" si="664">ABS(AY4675)&gt;ABS(AX4675)</f>
        <v>0</v>
      </c>
    </row>
    <row r="4676" spans="34:44" x14ac:dyDescent="0.2">
      <c r="AH4676">
        <v>1000</v>
      </c>
      <c r="AI4676" s="10" t="s">
        <v>6204</v>
      </c>
      <c r="AJ4676">
        <v>3558</v>
      </c>
      <c r="AK4676" t="s">
        <v>5083</v>
      </c>
      <c r="AL4676">
        <v>1</v>
      </c>
      <c r="AM4676">
        <v>28</v>
      </c>
      <c r="AN4676" s="11" t="e">
        <f>VLOOKUP(TRIM(AK4676),[1]Sheet1!$V:$W,2,FALSE)</f>
        <v>#N/A</v>
      </c>
      <c r="AO4676" s="11">
        <f t="shared" si="662"/>
        <v>0</v>
      </c>
      <c r="AP4676" s="10">
        <f t="shared" si="663"/>
        <v>0</v>
      </c>
      <c r="AQ4676" s="10"/>
      <c r="AR4676" s="11" t="b">
        <f t="shared" si="664"/>
        <v>0</v>
      </c>
    </row>
    <row r="4677" spans="34:44" x14ac:dyDescent="0.2">
      <c r="AH4677">
        <v>1900</v>
      </c>
      <c r="AI4677" s="10" t="s">
        <v>6204</v>
      </c>
      <c r="AJ4677">
        <v>3530</v>
      </c>
      <c r="AK4677" t="s">
        <v>5807</v>
      </c>
      <c r="AL4677">
        <v>1</v>
      </c>
      <c r="AM4677">
        <v>2</v>
      </c>
      <c r="AN4677" s="11" t="e">
        <f>VLOOKUP(TRIM(AK4677),[1]Sheet1!$V:$W,2,FALSE)</f>
        <v>#N/A</v>
      </c>
      <c r="AO4677" s="11">
        <f t="shared" si="662"/>
        <v>0</v>
      </c>
      <c r="AP4677" s="10">
        <f t="shared" si="663"/>
        <v>0</v>
      </c>
      <c r="AQ4677" s="10"/>
      <c r="AR4677" s="11" t="b">
        <f t="shared" si="664"/>
        <v>0</v>
      </c>
    </row>
    <row r="4678" spans="34:44" x14ac:dyDescent="0.2">
      <c r="AH4678">
        <v>1000</v>
      </c>
      <c r="AI4678" s="10" t="s">
        <v>6204</v>
      </c>
      <c r="AJ4678">
        <v>3558</v>
      </c>
      <c r="AK4678" t="s">
        <v>5453</v>
      </c>
      <c r="AL4678">
        <v>1</v>
      </c>
      <c r="AM4678">
        <v>33</v>
      </c>
      <c r="AN4678" s="11" t="e">
        <f>VLOOKUP(TRIM(AK4678),[1]Sheet1!$V:$W,2,FALSE)</f>
        <v>#N/A</v>
      </c>
      <c r="AO4678" s="11">
        <f t="shared" si="662"/>
        <v>0</v>
      </c>
      <c r="AP4678" s="10">
        <f t="shared" si="663"/>
        <v>0</v>
      </c>
      <c r="AQ4678" s="10"/>
      <c r="AR4678" s="11" t="b">
        <f t="shared" si="664"/>
        <v>0</v>
      </c>
    </row>
    <row r="4679" spans="34:44" x14ac:dyDescent="0.2">
      <c r="AH4679">
        <v>1000</v>
      </c>
      <c r="AI4679" s="10" t="s">
        <v>6204</v>
      </c>
      <c r="AJ4679">
        <v>3558</v>
      </c>
      <c r="AK4679" t="s">
        <v>5453</v>
      </c>
      <c r="AL4679">
        <v>1</v>
      </c>
      <c r="AM4679">
        <v>34</v>
      </c>
      <c r="AN4679" s="11" t="e">
        <f>VLOOKUP(TRIM(AK4679),[1]Sheet1!$V:$W,2,FALSE)</f>
        <v>#N/A</v>
      </c>
      <c r="AO4679" s="11">
        <f t="shared" si="662"/>
        <v>0</v>
      </c>
      <c r="AP4679" s="10">
        <f t="shared" si="663"/>
        <v>0</v>
      </c>
      <c r="AQ4679" s="10"/>
      <c r="AR4679" s="11" t="b">
        <f t="shared" si="664"/>
        <v>0</v>
      </c>
    </row>
    <row r="4680" spans="34:44" x14ac:dyDescent="0.2">
      <c r="AH4680">
        <v>1900</v>
      </c>
      <c r="AI4680" s="10" t="s">
        <v>6204</v>
      </c>
      <c r="AJ4680">
        <v>3530</v>
      </c>
      <c r="AK4680" t="s">
        <v>5808</v>
      </c>
      <c r="AL4680">
        <v>1</v>
      </c>
      <c r="AM4680">
        <v>5</v>
      </c>
      <c r="AN4680" s="11" t="e">
        <f>VLOOKUP(TRIM(AK4680),[1]Sheet1!$V:$W,2,FALSE)</f>
        <v>#N/A</v>
      </c>
      <c r="AO4680" s="11">
        <f t="shared" si="662"/>
        <v>0</v>
      </c>
      <c r="AP4680" s="10">
        <f t="shared" si="663"/>
        <v>0</v>
      </c>
      <c r="AQ4680" s="10"/>
      <c r="AR4680" s="11" t="b">
        <f t="shared" si="664"/>
        <v>0</v>
      </c>
    </row>
    <row r="4681" spans="34:44" x14ac:dyDescent="0.2">
      <c r="AH4681">
        <v>1000</v>
      </c>
      <c r="AI4681" s="10" t="s">
        <v>6204</v>
      </c>
      <c r="AJ4681">
        <v>3558</v>
      </c>
      <c r="AK4681" t="s">
        <v>4872</v>
      </c>
      <c r="AL4681">
        <v>1</v>
      </c>
      <c r="AM4681">
        <v>1</v>
      </c>
      <c r="AN4681" s="11" t="e">
        <f>VLOOKUP(TRIM(AK4681),[1]Sheet1!$V:$W,2,FALSE)</f>
        <v>#N/A</v>
      </c>
      <c r="AO4681" s="11">
        <f t="shared" si="662"/>
        <v>0</v>
      </c>
      <c r="AP4681" s="10">
        <f t="shared" si="663"/>
        <v>0</v>
      </c>
      <c r="AQ4681" s="10"/>
      <c r="AR4681" s="11" t="b">
        <f t="shared" si="664"/>
        <v>0</v>
      </c>
    </row>
    <row r="4682" spans="34:44" x14ac:dyDescent="0.2">
      <c r="AH4682">
        <v>1900</v>
      </c>
      <c r="AI4682" s="10" t="s">
        <v>6204</v>
      </c>
      <c r="AJ4682">
        <v>3530</v>
      </c>
      <c r="AK4682" t="s">
        <v>5810</v>
      </c>
      <c r="AL4682">
        <v>1</v>
      </c>
      <c r="AM4682">
        <v>5</v>
      </c>
      <c r="AN4682" s="11" t="e">
        <f>VLOOKUP(TRIM(AK4682),[1]Sheet1!$V:$W,2,FALSE)</f>
        <v>#N/A</v>
      </c>
      <c r="AO4682" s="11">
        <f t="shared" si="662"/>
        <v>0</v>
      </c>
      <c r="AP4682" s="10">
        <f t="shared" si="663"/>
        <v>0</v>
      </c>
      <c r="AQ4682" s="10"/>
      <c r="AR4682" s="11" t="b">
        <f t="shared" si="664"/>
        <v>0</v>
      </c>
    </row>
    <row r="4683" spans="34:44" x14ac:dyDescent="0.2">
      <c r="AH4683">
        <v>1000</v>
      </c>
      <c r="AI4683" s="10" t="s">
        <v>6204</v>
      </c>
      <c r="AJ4683">
        <v>3558</v>
      </c>
      <c r="AK4683" t="s">
        <v>4647</v>
      </c>
      <c r="AL4683">
        <v>1</v>
      </c>
      <c r="AM4683">
        <v>21</v>
      </c>
      <c r="AN4683" s="11" t="e">
        <f>VLOOKUP(TRIM(AK4683),[1]Sheet1!$V:$W,2,FALSE)</f>
        <v>#N/A</v>
      </c>
      <c r="AO4683" s="11">
        <f t="shared" si="662"/>
        <v>0</v>
      </c>
      <c r="AP4683" s="10">
        <f t="shared" si="663"/>
        <v>0</v>
      </c>
      <c r="AQ4683" s="10"/>
      <c r="AR4683" s="11" t="b">
        <f t="shared" si="664"/>
        <v>0</v>
      </c>
    </row>
    <row r="4684" spans="34:44" x14ac:dyDescent="0.2">
      <c r="AH4684">
        <v>1900</v>
      </c>
      <c r="AI4684" s="10" t="s">
        <v>6204</v>
      </c>
      <c r="AJ4684">
        <v>3530</v>
      </c>
      <c r="AK4684" t="s">
        <v>5811</v>
      </c>
      <c r="AL4684">
        <v>1</v>
      </c>
      <c r="AM4684">
        <v>1</v>
      </c>
      <c r="AN4684" s="11" t="e">
        <f>VLOOKUP(TRIM(AK4684),[1]Sheet1!$V:$W,2,FALSE)</f>
        <v>#N/A</v>
      </c>
      <c r="AO4684" s="11">
        <f t="shared" si="662"/>
        <v>0</v>
      </c>
      <c r="AP4684" s="10">
        <f t="shared" si="663"/>
        <v>0</v>
      </c>
      <c r="AQ4684" s="10"/>
      <c r="AR4684" s="11" t="b">
        <f t="shared" si="664"/>
        <v>0</v>
      </c>
    </row>
    <row r="4685" spans="34:44" x14ac:dyDescent="0.2">
      <c r="AH4685">
        <v>1000</v>
      </c>
      <c r="AI4685" s="10" t="s">
        <v>6204</v>
      </c>
      <c r="AJ4685">
        <v>3558</v>
      </c>
      <c r="AK4685" t="s">
        <v>4874</v>
      </c>
      <c r="AL4685">
        <v>1</v>
      </c>
      <c r="AM4685">
        <v>1</v>
      </c>
      <c r="AN4685" s="11" t="e">
        <f>VLOOKUP(TRIM(AK4685),[1]Sheet1!$V:$W,2,FALSE)</f>
        <v>#N/A</v>
      </c>
      <c r="AO4685" s="11">
        <f t="shared" si="662"/>
        <v>0</v>
      </c>
      <c r="AP4685" s="10">
        <f t="shared" si="663"/>
        <v>0</v>
      </c>
      <c r="AQ4685" s="10"/>
      <c r="AR4685" s="11" t="b">
        <f t="shared" si="664"/>
        <v>0</v>
      </c>
    </row>
    <row r="4686" spans="34:44" x14ac:dyDescent="0.2">
      <c r="AH4686">
        <v>1000</v>
      </c>
      <c r="AI4686" s="10" t="s">
        <v>6204</v>
      </c>
      <c r="AJ4686">
        <v>3558</v>
      </c>
      <c r="AK4686" t="s">
        <v>5450</v>
      </c>
      <c r="AL4686">
        <v>1</v>
      </c>
      <c r="AM4686">
        <v>28</v>
      </c>
      <c r="AN4686" s="11" t="e">
        <f>VLOOKUP(TRIM(AK4686),[1]Sheet1!$V:$W,2,FALSE)</f>
        <v>#N/A</v>
      </c>
      <c r="AO4686" s="11">
        <f t="shared" si="662"/>
        <v>0</v>
      </c>
      <c r="AP4686" s="10">
        <f t="shared" si="663"/>
        <v>0</v>
      </c>
      <c r="AQ4686" s="10"/>
      <c r="AR4686" s="11" t="b">
        <f t="shared" si="664"/>
        <v>0</v>
      </c>
    </row>
    <row r="4687" spans="34:44" x14ac:dyDescent="0.2">
      <c r="AH4687">
        <v>1900</v>
      </c>
      <c r="AI4687" s="10" t="s">
        <v>6204</v>
      </c>
      <c r="AJ4687">
        <v>3530</v>
      </c>
      <c r="AK4687" t="s">
        <v>5812</v>
      </c>
      <c r="AL4687">
        <v>1</v>
      </c>
      <c r="AM4687">
        <v>7</v>
      </c>
      <c r="AN4687" s="11" t="e">
        <f>VLOOKUP(TRIM(AK4687),[1]Sheet1!$V:$W,2,FALSE)</f>
        <v>#N/A</v>
      </c>
      <c r="AO4687" s="11">
        <f t="shared" si="662"/>
        <v>0</v>
      </c>
      <c r="AP4687" s="10">
        <f t="shared" si="663"/>
        <v>0</v>
      </c>
      <c r="AQ4687" s="10"/>
      <c r="AR4687" s="11" t="b">
        <f t="shared" si="664"/>
        <v>0</v>
      </c>
    </row>
    <row r="4688" spans="34:44" x14ac:dyDescent="0.2">
      <c r="AH4688">
        <v>1000</v>
      </c>
      <c r="AI4688" s="10" t="s">
        <v>6204</v>
      </c>
      <c r="AJ4688">
        <v>3558</v>
      </c>
      <c r="AK4688" t="s">
        <v>5457</v>
      </c>
      <c r="AL4688">
        <v>1</v>
      </c>
      <c r="AM4688">
        <v>19</v>
      </c>
      <c r="AN4688" s="11" t="e">
        <f>VLOOKUP(TRIM(AK4688),[1]Sheet1!$V:$W,2,FALSE)</f>
        <v>#N/A</v>
      </c>
      <c r="AO4688" s="11">
        <f t="shared" si="662"/>
        <v>0</v>
      </c>
      <c r="AP4688" s="10">
        <f t="shared" si="663"/>
        <v>0</v>
      </c>
      <c r="AQ4688" s="10"/>
      <c r="AR4688" s="11" t="b">
        <f t="shared" si="664"/>
        <v>0</v>
      </c>
    </row>
    <row r="4689" spans="34:44" x14ac:dyDescent="0.2">
      <c r="AH4689">
        <v>1000</v>
      </c>
      <c r="AI4689" s="10" t="s">
        <v>6204</v>
      </c>
      <c r="AJ4689">
        <v>3558</v>
      </c>
      <c r="AK4689" t="s">
        <v>4638</v>
      </c>
      <c r="AL4689">
        <v>1</v>
      </c>
      <c r="AM4689">
        <v>26</v>
      </c>
      <c r="AN4689" s="11" t="e">
        <f>VLOOKUP(TRIM(AK4689),[1]Sheet1!$V:$W,2,FALSE)</f>
        <v>#N/A</v>
      </c>
      <c r="AO4689" s="11">
        <f t="shared" si="662"/>
        <v>0</v>
      </c>
      <c r="AP4689" s="10">
        <f t="shared" si="663"/>
        <v>0</v>
      </c>
      <c r="AQ4689" s="10"/>
      <c r="AR4689" s="11" t="b">
        <f t="shared" si="664"/>
        <v>0</v>
      </c>
    </row>
    <row r="4690" spans="34:44" x14ac:dyDescent="0.2">
      <c r="AH4690">
        <v>1900</v>
      </c>
      <c r="AI4690" s="10" t="s">
        <v>6204</v>
      </c>
      <c r="AJ4690">
        <v>3530</v>
      </c>
      <c r="AK4690" t="s">
        <v>5813</v>
      </c>
      <c r="AL4690">
        <v>1</v>
      </c>
      <c r="AM4690">
        <v>2</v>
      </c>
      <c r="AN4690" s="11" t="e">
        <f>VLOOKUP(TRIM(AK4690),[1]Sheet1!$V:$W,2,FALSE)</f>
        <v>#N/A</v>
      </c>
      <c r="AO4690" s="11">
        <f t="shared" si="662"/>
        <v>0</v>
      </c>
      <c r="AP4690" s="10">
        <f t="shared" si="663"/>
        <v>0</v>
      </c>
      <c r="AQ4690" s="10"/>
      <c r="AR4690" s="11" t="b">
        <f t="shared" si="664"/>
        <v>0</v>
      </c>
    </row>
    <row r="4691" spans="34:44" x14ac:dyDescent="0.2">
      <c r="AH4691">
        <v>1900</v>
      </c>
      <c r="AI4691" s="10" t="s">
        <v>6204</v>
      </c>
      <c r="AJ4691">
        <v>3530</v>
      </c>
      <c r="AK4691" t="s">
        <v>5814</v>
      </c>
      <c r="AL4691">
        <v>1</v>
      </c>
      <c r="AM4691">
        <v>3</v>
      </c>
      <c r="AN4691" s="11" t="e">
        <f>VLOOKUP(TRIM(AK4691),[1]Sheet1!$V:$W,2,FALSE)</f>
        <v>#N/A</v>
      </c>
      <c r="AO4691" s="11">
        <f t="shared" si="662"/>
        <v>0</v>
      </c>
      <c r="AP4691" s="10">
        <f t="shared" si="663"/>
        <v>0</v>
      </c>
      <c r="AQ4691" s="10"/>
      <c r="AR4691" s="11" t="b">
        <f t="shared" si="664"/>
        <v>0</v>
      </c>
    </row>
    <row r="4692" spans="34:44" x14ac:dyDescent="0.2">
      <c r="AH4692">
        <v>1000</v>
      </c>
      <c r="AI4692" s="10" t="s">
        <v>6204</v>
      </c>
      <c r="AJ4692">
        <v>3558</v>
      </c>
      <c r="AK4692" t="s">
        <v>4875</v>
      </c>
      <c r="AL4692">
        <v>1</v>
      </c>
      <c r="AM4692">
        <v>21</v>
      </c>
      <c r="AN4692" s="11" t="e">
        <f>VLOOKUP(TRIM(AK4692),[1]Sheet1!$V:$W,2,FALSE)</f>
        <v>#N/A</v>
      </c>
      <c r="AO4692" s="11">
        <f t="shared" si="662"/>
        <v>0</v>
      </c>
      <c r="AP4692" s="10">
        <f t="shared" si="663"/>
        <v>0</v>
      </c>
      <c r="AQ4692" s="10"/>
      <c r="AR4692" s="11" t="b">
        <f t="shared" si="664"/>
        <v>0</v>
      </c>
    </row>
    <row r="4693" spans="34:44" x14ac:dyDescent="0.2">
      <c r="AH4693">
        <v>1900</v>
      </c>
      <c r="AI4693" s="10" t="s">
        <v>6204</v>
      </c>
      <c r="AJ4693">
        <v>3530</v>
      </c>
      <c r="AK4693" t="s">
        <v>5815</v>
      </c>
      <c r="AL4693">
        <v>1</v>
      </c>
      <c r="AM4693">
        <v>39</v>
      </c>
      <c r="AN4693" s="11" t="e">
        <f>VLOOKUP(TRIM(AK4693),[1]Sheet1!$V:$W,2,FALSE)</f>
        <v>#N/A</v>
      </c>
      <c r="AO4693" s="11">
        <f t="shared" si="662"/>
        <v>0</v>
      </c>
      <c r="AP4693" s="10">
        <f t="shared" si="663"/>
        <v>0</v>
      </c>
      <c r="AQ4693" s="10"/>
      <c r="AR4693" s="11" t="b">
        <f t="shared" si="664"/>
        <v>0</v>
      </c>
    </row>
    <row r="4694" spans="34:44" x14ac:dyDescent="0.2">
      <c r="AH4694">
        <v>1000</v>
      </c>
      <c r="AI4694" s="10" t="s">
        <v>6204</v>
      </c>
      <c r="AJ4694">
        <v>3558</v>
      </c>
      <c r="AK4694" t="s">
        <v>4888</v>
      </c>
      <c r="AL4694">
        <v>1</v>
      </c>
      <c r="AM4694">
        <v>22</v>
      </c>
      <c r="AN4694" s="11" t="e">
        <f>VLOOKUP(TRIM(AK4694),[1]Sheet1!$V:$W,2,FALSE)</f>
        <v>#N/A</v>
      </c>
      <c r="AO4694" s="11">
        <f t="shared" si="662"/>
        <v>0</v>
      </c>
      <c r="AP4694" s="10">
        <f t="shared" si="663"/>
        <v>0</v>
      </c>
      <c r="AQ4694" s="10"/>
      <c r="AR4694" s="11" t="b">
        <f t="shared" si="664"/>
        <v>0</v>
      </c>
    </row>
    <row r="4695" spans="34:44" x14ac:dyDescent="0.2">
      <c r="AH4695">
        <v>1900</v>
      </c>
      <c r="AI4695" s="10" t="s">
        <v>6204</v>
      </c>
      <c r="AJ4695">
        <v>3530</v>
      </c>
      <c r="AK4695" t="s">
        <v>5817</v>
      </c>
      <c r="AL4695">
        <v>1</v>
      </c>
      <c r="AM4695">
        <v>2</v>
      </c>
      <c r="AN4695" s="11" t="e">
        <f>VLOOKUP(TRIM(AK4695),[1]Sheet1!$V:$W,2,FALSE)</f>
        <v>#N/A</v>
      </c>
      <c r="AO4695" s="11">
        <f t="shared" si="662"/>
        <v>0</v>
      </c>
      <c r="AP4695" s="10">
        <f t="shared" si="663"/>
        <v>0</v>
      </c>
      <c r="AQ4695" s="10"/>
      <c r="AR4695" s="11" t="b">
        <f t="shared" si="664"/>
        <v>0</v>
      </c>
    </row>
    <row r="4696" spans="34:44" x14ac:dyDescent="0.2">
      <c r="AH4696">
        <v>1000</v>
      </c>
      <c r="AI4696" s="10" t="s">
        <v>6204</v>
      </c>
      <c r="AJ4696">
        <v>3558</v>
      </c>
      <c r="AK4696" t="s">
        <v>5071</v>
      </c>
      <c r="AL4696">
        <v>1</v>
      </c>
      <c r="AM4696">
        <v>44</v>
      </c>
      <c r="AN4696" s="11" t="e">
        <f>VLOOKUP(TRIM(AK4696),[1]Sheet1!$V:$W,2,FALSE)</f>
        <v>#N/A</v>
      </c>
      <c r="AO4696" s="11">
        <f t="shared" si="662"/>
        <v>0</v>
      </c>
      <c r="AP4696" s="10">
        <f t="shared" si="663"/>
        <v>0</v>
      </c>
      <c r="AQ4696" s="10"/>
      <c r="AR4696" s="11" t="b">
        <f t="shared" si="664"/>
        <v>0</v>
      </c>
    </row>
    <row r="4697" spans="34:44" x14ac:dyDescent="0.2">
      <c r="AH4697">
        <v>1000</v>
      </c>
      <c r="AI4697" s="10" t="s">
        <v>6204</v>
      </c>
      <c r="AJ4697">
        <v>3558</v>
      </c>
      <c r="AK4697" t="s">
        <v>5461</v>
      </c>
      <c r="AL4697">
        <v>1</v>
      </c>
      <c r="AM4697">
        <v>54</v>
      </c>
      <c r="AN4697" s="11" t="e">
        <f>VLOOKUP(TRIM(AK4697),[1]Sheet1!$V:$W,2,FALSE)</f>
        <v>#N/A</v>
      </c>
      <c r="AO4697" s="11">
        <f t="shared" si="662"/>
        <v>0</v>
      </c>
      <c r="AP4697" s="10">
        <f t="shared" si="663"/>
        <v>0</v>
      </c>
      <c r="AQ4697" s="10"/>
      <c r="AR4697" s="11" t="b">
        <f t="shared" si="664"/>
        <v>0</v>
      </c>
    </row>
    <row r="4698" spans="34:44" x14ac:dyDescent="0.2">
      <c r="AH4698">
        <v>1900</v>
      </c>
      <c r="AI4698" s="10" t="s">
        <v>6204</v>
      </c>
      <c r="AJ4698">
        <v>3530</v>
      </c>
      <c r="AK4698" t="s">
        <v>5818</v>
      </c>
      <c r="AL4698">
        <v>1</v>
      </c>
      <c r="AM4698">
        <v>1</v>
      </c>
      <c r="AN4698" s="11" t="e">
        <f>VLOOKUP(TRIM(AK4698),[1]Sheet1!$V:$W,2,FALSE)</f>
        <v>#N/A</v>
      </c>
      <c r="AO4698" s="11">
        <f t="shared" si="662"/>
        <v>0</v>
      </c>
      <c r="AP4698" s="10">
        <f t="shared" si="663"/>
        <v>0</v>
      </c>
      <c r="AQ4698" s="10"/>
      <c r="AR4698" s="11" t="b">
        <f t="shared" si="664"/>
        <v>0</v>
      </c>
    </row>
    <row r="4699" spans="34:44" x14ac:dyDescent="0.2">
      <c r="AH4699">
        <v>1000</v>
      </c>
      <c r="AI4699" s="10" t="s">
        <v>6204</v>
      </c>
      <c r="AJ4699">
        <v>3558</v>
      </c>
      <c r="AK4699" t="s">
        <v>5705</v>
      </c>
      <c r="AL4699">
        <v>1</v>
      </c>
      <c r="AM4699">
        <v>9</v>
      </c>
      <c r="AN4699" s="11" t="e">
        <f>VLOOKUP(TRIM(AK4699),[1]Sheet1!$V:$W,2,FALSE)</f>
        <v>#N/A</v>
      </c>
      <c r="AO4699" s="11">
        <f t="shared" si="662"/>
        <v>0</v>
      </c>
      <c r="AP4699" s="10">
        <f t="shared" si="663"/>
        <v>0</v>
      </c>
      <c r="AQ4699" s="10"/>
      <c r="AR4699" s="11" t="b">
        <f t="shared" si="664"/>
        <v>0</v>
      </c>
    </row>
    <row r="4700" spans="34:44" x14ac:dyDescent="0.2">
      <c r="AH4700">
        <v>1000</v>
      </c>
      <c r="AI4700" s="10" t="s">
        <v>6204</v>
      </c>
      <c r="AJ4700">
        <v>3558</v>
      </c>
      <c r="AK4700" t="s">
        <v>5465</v>
      </c>
      <c r="AL4700">
        <v>1</v>
      </c>
      <c r="AM4700">
        <v>26</v>
      </c>
      <c r="AN4700" s="11" t="e">
        <f>VLOOKUP(TRIM(AK4700),[1]Sheet1!$V:$W,2,FALSE)</f>
        <v>#N/A</v>
      </c>
      <c r="AO4700" s="11">
        <f t="shared" si="662"/>
        <v>0</v>
      </c>
      <c r="AP4700" s="10">
        <f t="shared" si="663"/>
        <v>0</v>
      </c>
      <c r="AQ4700" s="10"/>
      <c r="AR4700" s="11" t="b">
        <f t="shared" si="664"/>
        <v>0</v>
      </c>
    </row>
    <row r="4701" spans="34:44" x14ac:dyDescent="0.2">
      <c r="AH4701">
        <v>1900</v>
      </c>
      <c r="AI4701" s="10" t="s">
        <v>6204</v>
      </c>
      <c r="AJ4701">
        <v>3530</v>
      </c>
      <c r="AK4701" t="s">
        <v>5819</v>
      </c>
      <c r="AL4701">
        <v>1</v>
      </c>
      <c r="AM4701">
        <v>1</v>
      </c>
      <c r="AN4701" s="11" t="e">
        <f>VLOOKUP(TRIM(AK4701),[1]Sheet1!$V:$W,2,FALSE)</f>
        <v>#N/A</v>
      </c>
      <c r="AO4701" s="11">
        <f t="shared" si="662"/>
        <v>0</v>
      </c>
      <c r="AP4701" s="10">
        <f t="shared" si="663"/>
        <v>0</v>
      </c>
      <c r="AQ4701" s="10"/>
      <c r="AR4701" s="11" t="b">
        <f t="shared" si="664"/>
        <v>0</v>
      </c>
    </row>
    <row r="4702" spans="34:44" x14ac:dyDescent="0.2">
      <c r="AH4702">
        <v>1900</v>
      </c>
      <c r="AI4702" s="10" t="s">
        <v>6204</v>
      </c>
      <c r="AJ4702">
        <v>3530</v>
      </c>
      <c r="AK4702" t="s">
        <v>5821</v>
      </c>
      <c r="AL4702">
        <v>1</v>
      </c>
      <c r="AM4702">
        <v>1</v>
      </c>
      <c r="AN4702" s="11" t="e">
        <f>VLOOKUP(TRIM(AK4702),[1]Sheet1!$V:$W,2,FALSE)</f>
        <v>#N/A</v>
      </c>
      <c r="AO4702" s="11">
        <f t="shared" si="662"/>
        <v>0</v>
      </c>
      <c r="AP4702" s="10">
        <f t="shared" si="663"/>
        <v>0</v>
      </c>
      <c r="AQ4702" s="10"/>
      <c r="AR4702" s="11" t="b">
        <f t="shared" si="664"/>
        <v>0</v>
      </c>
    </row>
    <row r="4703" spans="34:44" x14ac:dyDescent="0.2">
      <c r="AH4703">
        <v>1900</v>
      </c>
      <c r="AI4703" s="10" t="s">
        <v>6204</v>
      </c>
      <c r="AJ4703">
        <v>3530</v>
      </c>
      <c r="AK4703" t="s">
        <v>5822</v>
      </c>
      <c r="AL4703">
        <v>1</v>
      </c>
      <c r="AM4703">
        <v>1</v>
      </c>
      <c r="AN4703" s="11" t="e">
        <f>VLOOKUP(TRIM(AK4703),[1]Sheet1!$V:$W,2,FALSE)</f>
        <v>#N/A</v>
      </c>
      <c r="AO4703" s="11">
        <f t="shared" si="662"/>
        <v>0</v>
      </c>
      <c r="AP4703" s="10">
        <f t="shared" si="663"/>
        <v>0</v>
      </c>
      <c r="AQ4703" s="10"/>
      <c r="AR4703" s="11" t="b">
        <f t="shared" si="664"/>
        <v>0</v>
      </c>
    </row>
    <row r="4704" spans="34:44" x14ac:dyDescent="0.2">
      <c r="AH4704">
        <v>1900</v>
      </c>
      <c r="AI4704" s="10" t="s">
        <v>6204</v>
      </c>
      <c r="AJ4704">
        <v>3530</v>
      </c>
      <c r="AK4704" t="s">
        <v>5824</v>
      </c>
      <c r="AL4704">
        <v>1</v>
      </c>
      <c r="AM4704">
        <v>22</v>
      </c>
      <c r="AN4704" s="11" t="e">
        <f>VLOOKUP(TRIM(AK4704),[1]Sheet1!$V:$W,2,FALSE)</f>
        <v>#N/A</v>
      </c>
      <c r="AO4704" s="11">
        <f t="shared" si="662"/>
        <v>0</v>
      </c>
      <c r="AP4704" s="10">
        <f t="shared" si="663"/>
        <v>0</v>
      </c>
      <c r="AQ4704" s="10"/>
      <c r="AR4704" s="11" t="b">
        <f t="shared" si="664"/>
        <v>0</v>
      </c>
    </row>
    <row r="4705" spans="34:44" x14ac:dyDescent="0.2">
      <c r="AH4705">
        <v>1000</v>
      </c>
      <c r="AI4705" s="10" t="s">
        <v>6204</v>
      </c>
      <c r="AJ4705">
        <v>3558</v>
      </c>
      <c r="AK4705" t="s">
        <v>5469</v>
      </c>
      <c r="AL4705">
        <v>1</v>
      </c>
      <c r="AM4705">
        <v>54</v>
      </c>
      <c r="AN4705" s="11" t="e">
        <f>VLOOKUP(TRIM(AK4705),[1]Sheet1!$V:$W,2,FALSE)</f>
        <v>#N/A</v>
      </c>
      <c r="AO4705" s="11">
        <f t="shared" si="662"/>
        <v>0</v>
      </c>
      <c r="AP4705" s="10">
        <f t="shared" si="663"/>
        <v>0</v>
      </c>
      <c r="AQ4705" s="10"/>
      <c r="AR4705" s="11" t="b">
        <f t="shared" si="664"/>
        <v>0</v>
      </c>
    </row>
    <row r="4706" spans="34:44" x14ac:dyDescent="0.2">
      <c r="AH4706">
        <v>1000</v>
      </c>
      <c r="AI4706" s="10" t="s">
        <v>6204</v>
      </c>
      <c r="AJ4706">
        <v>3558</v>
      </c>
      <c r="AK4706" t="s">
        <v>5471</v>
      </c>
      <c r="AL4706">
        <v>1</v>
      </c>
      <c r="AM4706">
        <v>20</v>
      </c>
      <c r="AN4706" s="11" t="e">
        <f>VLOOKUP(TRIM(AK4706),[1]Sheet1!$V:$W,2,FALSE)</f>
        <v>#N/A</v>
      </c>
      <c r="AO4706" s="11">
        <f t="shared" si="662"/>
        <v>0</v>
      </c>
      <c r="AP4706" s="10">
        <f t="shared" si="663"/>
        <v>0</v>
      </c>
      <c r="AQ4706" s="10"/>
      <c r="AR4706" s="11" t="b">
        <f t="shared" si="664"/>
        <v>0</v>
      </c>
    </row>
    <row r="4707" spans="34:44" x14ac:dyDescent="0.2">
      <c r="AH4707">
        <v>1900</v>
      </c>
      <c r="AI4707" s="10" t="s">
        <v>6204</v>
      </c>
      <c r="AJ4707">
        <v>3530</v>
      </c>
      <c r="AK4707" t="s">
        <v>5826</v>
      </c>
      <c r="AL4707">
        <v>1</v>
      </c>
      <c r="AM4707">
        <v>1</v>
      </c>
      <c r="AN4707" s="11" t="e">
        <f>VLOOKUP(TRIM(AK4707),[1]Sheet1!$V:$W,2,FALSE)</f>
        <v>#N/A</v>
      </c>
      <c r="AO4707" s="11">
        <f t="shared" si="662"/>
        <v>0</v>
      </c>
      <c r="AP4707" s="10">
        <f t="shared" si="663"/>
        <v>0</v>
      </c>
      <c r="AQ4707" s="10"/>
      <c r="AR4707" s="11" t="b">
        <f t="shared" si="664"/>
        <v>0</v>
      </c>
    </row>
    <row r="4708" spans="34:44" x14ac:dyDescent="0.2">
      <c r="AH4708">
        <v>1900</v>
      </c>
      <c r="AI4708" s="10" t="s">
        <v>6204</v>
      </c>
      <c r="AJ4708">
        <v>3530</v>
      </c>
      <c r="AK4708" t="s">
        <v>5828</v>
      </c>
      <c r="AL4708">
        <v>1</v>
      </c>
      <c r="AM4708">
        <v>1</v>
      </c>
      <c r="AN4708" s="11" t="e">
        <f>VLOOKUP(TRIM(AK4708),[1]Sheet1!$V:$W,2,FALSE)</f>
        <v>#N/A</v>
      </c>
      <c r="AO4708" s="11">
        <f t="shared" si="662"/>
        <v>0</v>
      </c>
      <c r="AP4708" s="10">
        <f t="shared" si="663"/>
        <v>0</v>
      </c>
      <c r="AQ4708" s="10"/>
      <c r="AR4708" s="11" t="b">
        <f t="shared" si="664"/>
        <v>0</v>
      </c>
    </row>
    <row r="4709" spans="34:44" x14ac:dyDescent="0.2">
      <c r="AH4709">
        <v>1000</v>
      </c>
      <c r="AI4709" s="10" t="s">
        <v>6204</v>
      </c>
      <c r="AJ4709">
        <v>3558</v>
      </c>
      <c r="AK4709" t="s">
        <v>5473</v>
      </c>
      <c r="AL4709">
        <v>1</v>
      </c>
      <c r="AM4709">
        <v>83</v>
      </c>
      <c r="AN4709" s="11" t="e">
        <f>VLOOKUP(TRIM(AK4709),[1]Sheet1!$V:$W,2,FALSE)</f>
        <v>#N/A</v>
      </c>
      <c r="AO4709" s="11">
        <f t="shared" si="662"/>
        <v>0</v>
      </c>
      <c r="AP4709" s="10">
        <f t="shared" si="663"/>
        <v>0</v>
      </c>
      <c r="AQ4709" s="10"/>
      <c r="AR4709" s="11" t="b">
        <f t="shared" si="664"/>
        <v>0</v>
      </c>
    </row>
    <row r="4710" spans="34:44" x14ac:dyDescent="0.2">
      <c r="AH4710">
        <v>1900</v>
      </c>
      <c r="AI4710" s="10" t="s">
        <v>6204</v>
      </c>
      <c r="AJ4710">
        <v>3530</v>
      </c>
      <c r="AK4710" t="s">
        <v>5829</v>
      </c>
      <c r="AL4710">
        <v>1</v>
      </c>
      <c r="AM4710">
        <v>1</v>
      </c>
      <c r="AN4710" s="11" t="e">
        <f>VLOOKUP(TRIM(AK4710),[1]Sheet1!$V:$W,2,FALSE)</f>
        <v>#N/A</v>
      </c>
      <c r="AO4710" s="11">
        <f t="shared" si="662"/>
        <v>0</v>
      </c>
      <c r="AP4710" s="10">
        <f t="shared" si="663"/>
        <v>0</v>
      </c>
      <c r="AQ4710" s="10"/>
      <c r="AR4710" s="11" t="b">
        <f t="shared" si="664"/>
        <v>0</v>
      </c>
    </row>
    <row r="4711" spans="34:44" x14ac:dyDescent="0.2">
      <c r="AH4711">
        <v>1000</v>
      </c>
      <c r="AI4711" s="10" t="s">
        <v>6204</v>
      </c>
      <c r="AJ4711">
        <v>3558</v>
      </c>
      <c r="AK4711" t="s">
        <v>5477</v>
      </c>
      <c r="AL4711">
        <v>1</v>
      </c>
      <c r="AM4711">
        <v>8</v>
      </c>
      <c r="AN4711" s="11" t="e">
        <f>VLOOKUP(TRIM(AK4711),[1]Sheet1!$V:$W,2,FALSE)</f>
        <v>#N/A</v>
      </c>
      <c r="AO4711" s="11">
        <f t="shared" si="662"/>
        <v>0</v>
      </c>
      <c r="AP4711" s="10">
        <f t="shared" si="663"/>
        <v>0</v>
      </c>
      <c r="AQ4711" s="10"/>
      <c r="AR4711" s="11" t="b">
        <f t="shared" si="664"/>
        <v>0</v>
      </c>
    </row>
    <row r="4712" spans="34:44" x14ac:dyDescent="0.2">
      <c r="AH4712">
        <v>1900</v>
      </c>
      <c r="AI4712" s="10" t="s">
        <v>6204</v>
      </c>
      <c r="AJ4712">
        <v>3530</v>
      </c>
      <c r="AK4712" t="s">
        <v>5830</v>
      </c>
      <c r="AL4712">
        <v>1</v>
      </c>
      <c r="AM4712">
        <v>1</v>
      </c>
      <c r="AN4712" s="11" t="e">
        <f>VLOOKUP(TRIM(AK4712),[1]Sheet1!$V:$W,2,FALSE)</f>
        <v>#N/A</v>
      </c>
      <c r="AO4712" s="11">
        <f t="shared" si="662"/>
        <v>0</v>
      </c>
      <c r="AP4712" s="10">
        <f t="shared" si="663"/>
        <v>0</v>
      </c>
      <c r="AQ4712" s="10"/>
      <c r="AR4712" s="11" t="b">
        <f t="shared" si="664"/>
        <v>0</v>
      </c>
    </row>
    <row r="4713" spans="34:44" x14ac:dyDescent="0.2">
      <c r="AH4713">
        <v>1000</v>
      </c>
      <c r="AI4713" s="10" t="s">
        <v>6204</v>
      </c>
      <c r="AJ4713">
        <v>3558</v>
      </c>
      <c r="AK4713" t="s">
        <v>5479</v>
      </c>
      <c r="AL4713">
        <v>1</v>
      </c>
      <c r="AM4713">
        <v>12</v>
      </c>
      <c r="AN4713" s="11" t="e">
        <f>VLOOKUP(TRIM(AK4713),[1]Sheet1!$V:$W,2,FALSE)</f>
        <v>#N/A</v>
      </c>
      <c r="AO4713" s="11">
        <f t="shared" si="662"/>
        <v>0</v>
      </c>
      <c r="AP4713" s="10">
        <f t="shared" si="663"/>
        <v>0</v>
      </c>
      <c r="AQ4713" s="10"/>
      <c r="AR4713" s="11" t="b">
        <f t="shared" si="664"/>
        <v>0</v>
      </c>
    </row>
    <row r="4714" spans="34:44" x14ac:dyDescent="0.2">
      <c r="AH4714">
        <v>1000</v>
      </c>
      <c r="AI4714" s="10" t="s">
        <v>6204</v>
      </c>
      <c r="AJ4714">
        <v>3558</v>
      </c>
      <c r="AK4714" t="s">
        <v>5481</v>
      </c>
      <c r="AL4714">
        <v>1</v>
      </c>
      <c r="AM4714">
        <v>70</v>
      </c>
      <c r="AN4714" s="11" t="e">
        <f>VLOOKUP(TRIM(AK4714),[1]Sheet1!$V:$W,2,FALSE)</f>
        <v>#N/A</v>
      </c>
      <c r="AO4714" s="11">
        <f t="shared" si="662"/>
        <v>0</v>
      </c>
      <c r="AP4714" s="10">
        <f t="shared" si="663"/>
        <v>0</v>
      </c>
      <c r="AQ4714" s="10"/>
      <c r="AR4714" s="11" t="b">
        <f t="shared" si="664"/>
        <v>0</v>
      </c>
    </row>
    <row r="4715" spans="34:44" x14ac:dyDescent="0.2">
      <c r="AH4715">
        <v>1000</v>
      </c>
      <c r="AI4715" s="10" t="s">
        <v>6204</v>
      </c>
      <c r="AJ4715">
        <v>3558</v>
      </c>
      <c r="AK4715" t="s">
        <v>5073</v>
      </c>
      <c r="AL4715">
        <v>1</v>
      </c>
      <c r="AM4715">
        <v>151</v>
      </c>
      <c r="AN4715" s="11" t="e">
        <f>VLOOKUP(TRIM(AK4715),[1]Sheet1!$V:$W,2,FALSE)</f>
        <v>#N/A</v>
      </c>
      <c r="AO4715" s="11">
        <f t="shared" si="662"/>
        <v>0</v>
      </c>
      <c r="AP4715" s="10">
        <f t="shared" si="663"/>
        <v>0</v>
      </c>
      <c r="AQ4715" s="10"/>
      <c r="AR4715" s="11" t="b">
        <f t="shared" si="664"/>
        <v>0</v>
      </c>
    </row>
    <row r="4716" spans="34:44" x14ac:dyDescent="0.2">
      <c r="AH4716">
        <v>1900</v>
      </c>
      <c r="AI4716" s="10" t="s">
        <v>6204</v>
      </c>
      <c r="AJ4716">
        <v>3530</v>
      </c>
      <c r="AK4716" t="s">
        <v>5831</v>
      </c>
      <c r="AL4716">
        <v>1</v>
      </c>
      <c r="AM4716">
        <v>16</v>
      </c>
      <c r="AN4716" s="11" t="e">
        <f>VLOOKUP(TRIM(AK4716),[1]Sheet1!$V:$W,2,FALSE)</f>
        <v>#N/A</v>
      </c>
      <c r="AO4716" s="11">
        <f t="shared" si="662"/>
        <v>0</v>
      </c>
      <c r="AP4716" s="10">
        <f t="shared" si="663"/>
        <v>0</v>
      </c>
      <c r="AQ4716" s="10"/>
      <c r="AR4716" s="11" t="b">
        <f t="shared" si="664"/>
        <v>0</v>
      </c>
    </row>
    <row r="4717" spans="34:44" x14ac:dyDescent="0.2">
      <c r="AH4717">
        <v>1900</v>
      </c>
      <c r="AI4717" s="10" t="s">
        <v>6204</v>
      </c>
      <c r="AJ4717">
        <v>3530</v>
      </c>
      <c r="AK4717" t="s">
        <v>5832</v>
      </c>
      <c r="AL4717">
        <v>1</v>
      </c>
      <c r="AM4717">
        <v>4</v>
      </c>
      <c r="AN4717" s="11" t="e">
        <f>VLOOKUP(TRIM(AK4717),[1]Sheet1!$V:$W,2,FALSE)</f>
        <v>#N/A</v>
      </c>
      <c r="AO4717" s="11">
        <f t="shared" si="662"/>
        <v>0</v>
      </c>
      <c r="AP4717" s="10">
        <f t="shared" si="663"/>
        <v>0</v>
      </c>
      <c r="AQ4717" s="10"/>
      <c r="AR4717" s="11" t="b">
        <f t="shared" si="664"/>
        <v>0</v>
      </c>
    </row>
    <row r="4718" spans="34:44" x14ac:dyDescent="0.2">
      <c r="AH4718">
        <v>1000</v>
      </c>
      <c r="AI4718" s="10" t="s">
        <v>6204</v>
      </c>
      <c r="AJ4718">
        <v>3558</v>
      </c>
      <c r="AK4718" t="s">
        <v>5965</v>
      </c>
      <c r="AL4718">
        <v>1</v>
      </c>
      <c r="AM4718">
        <v>37</v>
      </c>
      <c r="AN4718" s="11" t="e">
        <f>VLOOKUP(TRIM(AK4718),[1]Sheet1!$V:$W,2,FALSE)</f>
        <v>#N/A</v>
      </c>
      <c r="AO4718" s="11">
        <f t="shared" si="662"/>
        <v>0</v>
      </c>
      <c r="AP4718" s="10">
        <f t="shared" si="663"/>
        <v>0</v>
      </c>
      <c r="AQ4718" s="10"/>
      <c r="AR4718" s="11" t="b">
        <f t="shared" si="664"/>
        <v>0</v>
      </c>
    </row>
    <row r="4719" spans="34:44" x14ac:dyDescent="0.2">
      <c r="AH4719">
        <v>1000</v>
      </c>
      <c r="AI4719" s="10" t="s">
        <v>6204</v>
      </c>
      <c r="AJ4719">
        <v>3558</v>
      </c>
      <c r="AK4719" t="s">
        <v>5075</v>
      </c>
      <c r="AL4719">
        <v>1</v>
      </c>
      <c r="AM4719">
        <v>10</v>
      </c>
      <c r="AN4719" s="11" t="e">
        <f>VLOOKUP(TRIM(AK4719),[1]Sheet1!$V:$W,2,FALSE)</f>
        <v>#N/A</v>
      </c>
      <c r="AO4719" s="11">
        <f t="shared" si="662"/>
        <v>0</v>
      </c>
      <c r="AP4719" s="10">
        <f t="shared" si="663"/>
        <v>0</v>
      </c>
      <c r="AQ4719" s="10"/>
      <c r="AR4719" s="11" t="b">
        <f t="shared" si="664"/>
        <v>0</v>
      </c>
    </row>
    <row r="4720" spans="34:44" x14ac:dyDescent="0.2">
      <c r="AH4720">
        <v>1900</v>
      </c>
      <c r="AI4720" s="10" t="s">
        <v>6204</v>
      </c>
      <c r="AJ4720">
        <v>3530</v>
      </c>
      <c r="AK4720" t="s">
        <v>5834</v>
      </c>
      <c r="AL4720">
        <v>1</v>
      </c>
      <c r="AM4720">
        <v>2</v>
      </c>
      <c r="AN4720" s="11" t="e">
        <f>VLOOKUP(TRIM(AK4720),[1]Sheet1!$V:$W,2,FALSE)</f>
        <v>#N/A</v>
      </c>
      <c r="AO4720" s="11">
        <f t="shared" si="662"/>
        <v>0</v>
      </c>
      <c r="AP4720" s="10">
        <f t="shared" si="663"/>
        <v>0</v>
      </c>
      <c r="AQ4720" s="10"/>
      <c r="AR4720" s="11" t="b">
        <f t="shared" si="664"/>
        <v>0</v>
      </c>
    </row>
    <row r="4721" spans="34:44" x14ac:dyDescent="0.2">
      <c r="AH4721">
        <v>1000</v>
      </c>
      <c r="AI4721" s="10" t="s">
        <v>6204</v>
      </c>
      <c r="AJ4721">
        <v>3558</v>
      </c>
      <c r="AK4721" t="s">
        <v>5485</v>
      </c>
      <c r="AL4721">
        <v>1</v>
      </c>
      <c r="AM4721">
        <v>74</v>
      </c>
      <c r="AN4721" s="11" t="e">
        <f>VLOOKUP(TRIM(AK4721),[1]Sheet1!$V:$W,2,FALSE)</f>
        <v>#N/A</v>
      </c>
      <c r="AO4721" s="11">
        <f t="shared" si="662"/>
        <v>0</v>
      </c>
      <c r="AP4721" s="10">
        <f t="shared" si="663"/>
        <v>0</v>
      </c>
      <c r="AQ4721" s="10"/>
      <c r="AR4721" s="11" t="b">
        <f t="shared" si="664"/>
        <v>0</v>
      </c>
    </row>
    <row r="4722" spans="34:44" x14ac:dyDescent="0.2">
      <c r="AH4722">
        <v>1000</v>
      </c>
      <c r="AI4722" s="10" t="s">
        <v>6204</v>
      </c>
      <c r="AJ4722">
        <v>3558</v>
      </c>
      <c r="AK4722" t="s">
        <v>5487</v>
      </c>
      <c r="AL4722">
        <v>1</v>
      </c>
      <c r="AM4722">
        <v>39</v>
      </c>
      <c r="AN4722" s="11" t="e">
        <f>VLOOKUP(TRIM(AK4722),[1]Sheet1!$V:$W,2,FALSE)</f>
        <v>#N/A</v>
      </c>
      <c r="AO4722" s="11">
        <f t="shared" si="662"/>
        <v>0</v>
      </c>
      <c r="AP4722" s="10">
        <f t="shared" si="663"/>
        <v>0</v>
      </c>
      <c r="AQ4722" s="10"/>
      <c r="AR4722" s="11" t="b">
        <f t="shared" si="664"/>
        <v>0</v>
      </c>
    </row>
    <row r="4723" spans="34:44" x14ac:dyDescent="0.2">
      <c r="AH4723">
        <v>1000</v>
      </c>
      <c r="AI4723" s="10" t="s">
        <v>6204</v>
      </c>
      <c r="AJ4723">
        <v>3558</v>
      </c>
      <c r="AK4723" t="s">
        <v>5489</v>
      </c>
      <c r="AL4723">
        <v>1</v>
      </c>
      <c r="AM4723">
        <v>2</v>
      </c>
      <c r="AN4723" s="11" t="e">
        <f>VLOOKUP(TRIM(AK4723),[1]Sheet1!$V:$W,2,FALSE)</f>
        <v>#N/A</v>
      </c>
      <c r="AO4723" s="11">
        <f t="shared" si="662"/>
        <v>0</v>
      </c>
      <c r="AP4723" s="10">
        <f t="shared" si="663"/>
        <v>0</v>
      </c>
      <c r="AQ4723" s="10"/>
      <c r="AR4723" s="11" t="b">
        <f t="shared" si="664"/>
        <v>0</v>
      </c>
    </row>
    <row r="4724" spans="34:44" x14ac:dyDescent="0.2">
      <c r="AH4724">
        <v>1900</v>
      </c>
      <c r="AI4724" s="10" t="s">
        <v>6204</v>
      </c>
      <c r="AJ4724">
        <v>3530</v>
      </c>
      <c r="AK4724" t="s">
        <v>5835</v>
      </c>
      <c r="AL4724">
        <v>1</v>
      </c>
      <c r="AM4724">
        <v>4</v>
      </c>
      <c r="AN4724" s="11" t="e">
        <f>VLOOKUP(TRIM(AK4724),[1]Sheet1!$V:$W,2,FALSE)</f>
        <v>#N/A</v>
      </c>
      <c r="AO4724" s="11">
        <f t="shared" si="662"/>
        <v>0</v>
      </c>
      <c r="AP4724" s="10">
        <f t="shared" si="663"/>
        <v>0</v>
      </c>
      <c r="AQ4724" s="10"/>
      <c r="AR4724" s="11" t="b">
        <f t="shared" si="664"/>
        <v>0</v>
      </c>
    </row>
    <row r="4725" spans="34:44" x14ac:dyDescent="0.2">
      <c r="AH4725">
        <v>1000</v>
      </c>
      <c r="AI4725" s="10" t="s">
        <v>6204</v>
      </c>
      <c r="AJ4725">
        <v>3558</v>
      </c>
      <c r="AK4725" t="s">
        <v>5707</v>
      </c>
      <c r="AL4725">
        <v>1</v>
      </c>
      <c r="AM4725">
        <v>2</v>
      </c>
      <c r="AN4725" s="11" t="e">
        <f>VLOOKUP(TRIM(AK4725),[1]Sheet1!$V:$W,2,FALSE)</f>
        <v>#N/A</v>
      </c>
      <c r="AO4725" s="11">
        <f t="shared" si="662"/>
        <v>0</v>
      </c>
      <c r="AP4725" s="10">
        <f t="shared" si="663"/>
        <v>0</v>
      </c>
      <c r="AQ4725" s="10"/>
      <c r="AR4725" s="11" t="b">
        <f t="shared" si="664"/>
        <v>0</v>
      </c>
    </row>
    <row r="4726" spans="34:44" x14ac:dyDescent="0.2">
      <c r="AH4726">
        <v>1000</v>
      </c>
      <c r="AI4726" s="10" t="s">
        <v>6204</v>
      </c>
      <c r="AJ4726">
        <v>3558</v>
      </c>
      <c r="AK4726" t="s">
        <v>5957</v>
      </c>
      <c r="AL4726">
        <v>1</v>
      </c>
      <c r="AM4726">
        <v>6</v>
      </c>
      <c r="AN4726" s="11" t="e">
        <f>VLOOKUP(TRIM(AK4726),[1]Sheet1!$V:$W,2,FALSE)</f>
        <v>#N/A</v>
      </c>
      <c r="AO4726" s="11">
        <f t="shared" si="662"/>
        <v>0</v>
      </c>
      <c r="AP4726" s="10">
        <f t="shared" si="663"/>
        <v>0</v>
      </c>
      <c r="AQ4726" s="10"/>
      <c r="AR4726" s="11" t="b">
        <f t="shared" si="664"/>
        <v>0</v>
      </c>
    </row>
    <row r="4727" spans="34:44" x14ac:dyDescent="0.2">
      <c r="AH4727">
        <v>1900</v>
      </c>
      <c r="AI4727" s="10" t="s">
        <v>6204</v>
      </c>
      <c r="AJ4727">
        <v>3530</v>
      </c>
      <c r="AK4727" t="s">
        <v>5836</v>
      </c>
      <c r="AL4727">
        <v>1</v>
      </c>
      <c r="AM4727">
        <v>2</v>
      </c>
      <c r="AN4727" s="11" t="e">
        <f>VLOOKUP(TRIM(AK4727),[1]Sheet1!$V:$W,2,FALSE)</f>
        <v>#N/A</v>
      </c>
      <c r="AO4727" s="11">
        <f t="shared" si="662"/>
        <v>0</v>
      </c>
      <c r="AP4727" s="10">
        <f t="shared" si="663"/>
        <v>0</v>
      </c>
      <c r="AQ4727" s="10"/>
      <c r="AR4727" s="11" t="b">
        <f t="shared" si="664"/>
        <v>0</v>
      </c>
    </row>
    <row r="4728" spans="34:44" x14ac:dyDescent="0.2">
      <c r="AH4728">
        <v>1000</v>
      </c>
      <c r="AI4728" s="10" t="s">
        <v>6204</v>
      </c>
      <c r="AJ4728">
        <v>3558</v>
      </c>
      <c r="AK4728" t="s">
        <v>5491</v>
      </c>
      <c r="AL4728">
        <v>1</v>
      </c>
      <c r="AM4728">
        <v>38</v>
      </c>
      <c r="AN4728" s="11" t="e">
        <f>VLOOKUP(TRIM(AK4728),[1]Sheet1!$V:$W,2,FALSE)</f>
        <v>#N/A</v>
      </c>
      <c r="AO4728" s="11">
        <f t="shared" si="662"/>
        <v>0</v>
      </c>
      <c r="AP4728" s="10">
        <f t="shared" si="663"/>
        <v>0</v>
      </c>
      <c r="AQ4728" s="10"/>
      <c r="AR4728" s="11" t="b">
        <f t="shared" si="664"/>
        <v>0</v>
      </c>
    </row>
    <row r="4729" spans="34:44" x14ac:dyDescent="0.2">
      <c r="AH4729">
        <v>1000</v>
      </c>
      <c r="AI4729" s="10" t="s">
        <v>6204</v>
      </c>
      <c r="AJ4729">
        <v>3558</v>
      </c>
      <c r="AK4729" t="s">
        <v>5443</v>
      </c>
      <c r="AL4729">
        <v>1</v>
      </c>
      <c r="AM4729">
        <v>44</v>
      </c>
      <c r="AN4729" s="11" t="e">
        <f>VLOOKUP(TRIM(AK4729),[1]Sheet1!$V:$W,2,FALSE)</f>
        <v>#N/A</v>
      </c>
      <c r="AO4729" s="11">
        <f t="shared" si="662"/>
        <v>0</v>
      </c>
      <c r="AP4729" s="10">
        <f t="shared" si="663"/>
        <v>0</v>
      </c>
      <c r="AQ4729" s="10"/>
      <c r="AR4729" s="11" t="b">
        <f t="shared" si="664"/>
        <v>0</v>
      </c>
    </row>
    <row r="4730" spans="34:44" x14ac:dyDescent="0.2">
      <c r="AH4730">
        <v>1900</v>
      </c>
      <c r="AI4730" s="10" t="s">
        <v>6204</v>
      </c>
      <c r="AJ4730">
        <v>3530</v>
      </c>
      <c r="AK4730" t="s">
        <v>5838</v>
      </c>
      <c r="AL4730">
        <v>1</v>
      </c>
      <c r="AM4730">
        <v>1</v>
      </c>
      <c r="AN4730" s="11" t="e">
        <f>VLOOKUP(TRIM(AK4730),[1]Sheet1!$V:$W,2,FALSE)</f>
        <v>#N/A</v>
      </c>
      <c r="AO4730" s="11">
        <f t="shared" si="662"/>
        <v>0</v>
      </c>
      <c r="AP4730" s="10">
        <f t="shared" si="663"/>
        <v>0</v>
      </c>
      <c r="AQ4730" s="10"/>
      <c r="AR4730" s="11" t="b">
        <f t="shared" si="664"/>
        <v>0</v>
      </c>
    </row>
    <row r="4731" spans="34:44" x14ac:dyDescent="0.2">
      <c r="AH4731">
        <v>1000</v>
      </c>
      <c r="AI4731" s="10" t="s">
        <v>6204</v>
      </c>
      <c r="AJ4731">
        <v>3558</v>
      </c>
      <c r="AK4731" t="s">
        <v>5705</v>
      </c>
      <c r="AL4731">
        <v>1</v>
      </c>
      <c r="AM4731">
        <v>102</v>
      </c>
      <c r="AN4731" s="11" t="e">
        <f>VLOOKUP(TRIM(AK4731),[1]Sheet1!$V:$W,2,FALSE)</f>
        <v>#N/A</v>
      </c>
      <c r="AO4731" s="11">
        <f t="shared" si="662"/>
        <v>0</v>
      </c>
      <c r="AP4731" s="10">
        <f t="shared" si="663"/>
        <v>0</v>
      </c>
      <c r="AQ4731" s="10"/>
      <c r="AR4731" s="11" t="b">
        <f t="shared" si="664"/>
        <v>0</v>
      </c>
    </row>
    <row r="4732" spans="34:44" x14ac:dyDescent="0.2">
      <c r="AH4732">
        <v>1900</v>
      </c>
      <c r="AI4732" s="10" t="s">
        <v>6204</v>
      </c>
      <c r="AJ4732">
        <v>3530</v>
      </c>
      <c r="AK4732" t="s">
        <v>5840</v>
      </c>
      <c r="AL4732">
        <v>1</v>
      </c>
      <c r="AM4732">
        <v>3</v>
      </c>
      <c r="AN4732" s="11" t="e">
        <f>VLOOKUP(TRIM(AK4732),[1]Sheet1!$V:$W,2,FALSE)</f>
        <v>#N/A</v>
      </c>
      <c r="AO4732" s="11">
        <f t="shared" si="662"/>
        <v>0</v>
      </c>
      <c r="AP4732" s="10">
        <f t="shared" si="663"/>
        <v>0</v>
      </c>
      <c r="AQ4732" s="10"/>
      <c r="AR4732" s="11" t="b">
        <f t="shared" si="664"/>
        <v>0</v>
      </c>
    </row>
    <row r="4733" spans="34:44" x14ac:dyDescent="0.2">
      <c r="AH4733">
        <v>1000</v>
      </c>
      <c r="AI4733" s="10" t="s">
        <v>6204</v>
      </c>
      <c r="AJ4733">
        <v>3558</v>
      </c>
      <c r="AK4733" t="s">
        <v>5077</v>
      </c>
      <c r="AL4733">
        <v>1</v>
      </c>
      <c r="AM4733">
        <v>32</v>
      </c>
      <c r="AN4733" s="11" t="e">
        <f>VLOOKUP(TRIM(AK4733),[1]Sheet1!$V:$W,2,FALSE)</f>
        <v>#N/A</v>
      </c>
      <c r="AO4733" s="11">
        <f t="shared" si="662"/>
        <v>0</v>
      </c>
      <c r="AP4733" s="10">
        <f t="shared" si="663"/>
        <v>0</v>
      </c>
      <c r="AQ4733" s="10"/>
      <c r="AR4733" s="11" t="b">
        <f t="shared" si="664"/>
        <v>0</v>
      </c>
    </row>
    <row r="4734" spans="34:44" x14ac:dyDescent="0.2">
      <c r="AH4734">
        <v>1900</v>
      </c>
      <c r="AI4734" s="10" t="s">
        <v>6204</v>
      </c>
      <c r="AJ4734">
        <v>3530</v>
      </c>
      <c r="AK4734" t="s">
        <v>5841</v>
      </c>
      <c r="AL4734">
        <v>1</v>
      </c>
      <c r="AM4734">
        <v>6</v>
      </c>
      <c r="AN4734" s="11" t="e">
        <f>VLOOKUP(TRIM(AK4734),[1]Sheet1!$V:$W,2,FALSE)</f>
        <v>#N/A</v>
      </c>
      <c r="AO4734" s="11">
        <f t="shared" si="662"/>
        <v>0</v>
      </c>
      <c r="AP4734" s="10">
        <f t="shared" si="663"/>
        <v>0</v>
      </c>
      <c r="AQ4734" s="10"/>
      <c r="AR4734" s="11" t="b">
        <f t="shared" si="664"/>
        <v>0</v>
      </c>
    </row>
    <row r="4735" spans="34:44" x14ac:dyDescent="0.2">
      <c r="AH4735">
        <v>1000</v>
      </c>
      <c r="AI4735" s="10" t="s">
        <v>6204</v>
      </c>
      <c r="AJ4735">
        <v>3558</v>
      </c>
      <c r="AK4735" t="s">
        <v>5079</v>
      </c>
      <c r="AL4735">
        <v>1</v>
      </c>
      <c r="AM4735">
        <v>25</v>
      </c>
      <c r="AN4735" s="11" t="e">
        <f>VLOOKUP(TRIM(AK4735),[1]Sheet1!$V:$W,2,FALSE)</f>
        <v>#N/A</v>
      </c>
      <c r="AO4735" s="11">
        <f t="shared" si="662"/>
        <v>0</v>
      </c>
      <c r="AP4735" s="10">
        <f t="shared" si="663"/>
        <v>0</v>
      </c>
      <c r="AQ4735" s="10"/>
      <c r="AR4735" s="11" t="b">
        <f t="shared" si="664"/>
        <v>0</v>
      </c>
    </row>
    <row r="4736" spans="34:44" x14ac:dyDescent="0.2">
      <c r="AH4736">
        <v>1000</v>
      </c>
      <c r="AI4736" s="10" t="s">
        <v>6204</v>
      </c>
      <c r="AJ4736">
        <v>3558</v>
      </c>
      <c r="AK4736" t="s">
        <v>5081</v>
      </c>
      <c r="AL4736">
        <v>1</v>
      </c>
      <c r="AM4736">
        <v>39</v>
      </c>
      <c r="AN4736" s="11" t="e">
        <f>VLOOKUP(TRIM(AK4736),[1]Sheet1!$V:$W,2,FALSE)</f>
        <v>#N/A</v>
      </c>
      <c r="AO4736" s="11">
        <f t="shared" si="662"/>
        <v>0</v>
      </c>
      <c r="AP4736" s="10">
        <f t="shared" si="663"/>
        <v>0</v>
      </c>
      <c r="AQ4736" s="10"/>
      <c r="AR4736" s="11" t="b">
        <f t="shared" si="664"/>
        <v>0</v>
      </c>
    </row>
    <row r="4737" spans="34:44" x14ac:dyDescent="0.2">
      <c r="AH4737">
        <v>1900</v>
      </c>
      <c r="AI4737" s="10" t="s">
        <v>6204</v>
      </c>
      <c r="AJ4737">
        <v>3530</v>
      </c>
      <c r="AK4737" t="s">
        <v>5787</v>
      </c>
      <c r="AL4737">
        <v>1</v>
      </c>
      <c r="AM4737">
        <v>2</v>
      </c>
      <c r="AN4737" s="11" t="e">
        <f>VLOOKUP(TRIM(AK4737),[1]Sheet1!$V:$W,2,FALSE)</f>
        <v>#N/A</v>
      </c>
      <c r="AO4737" s="11">
        <f t="shared" si="662"/>
        <v>0</v>
      </c>
      <c r="AP4737" s="10">
        <f t="shared" si="663"/>
        <v>0</v>
      </c>
      <c r="AQ4737" s="10"/>
      <c r="AR4737" s="11" t="b">
        <f t="shared" si="664"/>
        <v>0</v>
      </c>
    </row>
    <row r="4738" spans="34:44" x14ac:dyDescent="0.2">
      <c r="AH4738">
        <v>1000</v>
      </c>
      <c r="AI4738" s="10" t="s">
        <v>6204</v>
      </c>
      <c r="AJ4738">
        <v>3558</v>
      </c>
      <c r="AK4738" t="s">
        <v>5961</v>
      </c>
      <c r="AL4738">
        <v>1</v>
      </c>
      <c r="AM4738">
        <v>25</v>
      </c>
      <c r="AN4738" s="11" t="e">
        <f>VLOOKUP(TRIM(AK4738),[1]Sheet1!$V:$W,2,FALSE)</f>
        <v>#N/A</v>
      </c>
      <c r="AO4738" s="11">
        <f t="shared" si="662"/>
        <v>0</v>
      </c>
      <c r="AP4738" s="10">
        <f t="shared" si="663"/>
        <v>0</v>
      </c>
      <c r="AQ4738" s="10"/>
      <c r="AR4738" s="11" t="b">
        <f t="shared" si="664"/>
        <v>0</v>
      </c>
    </row>
    <row r="4739" spans="34:44" x14ac:dyDescent="0.2">
      <c r="AH4739">
        <v>1900</v>
      </c>
      <c r="AI4739" s="10" t="s">
        <v>6204</v>
      </c>
      <c r="AJ4739">
        <v>3530</v>
      </c>
      <c r="AK4739" t="s">
        <v>5788</v>
      </c>
      <c r="AL4739">
        <v>1</v>
      </c>
      <c r="AM4739">
        <v>2</v>
      </c>
      <c r="AN4739" s="11" t="e">
        <f>VLOOKUP(TRIM(AK4739),[1]Sheet1!$V:$W,2,FALSE)</f>
        <v>#N/A</v>
      </c>
      <c r="AO4739" s="11">
        <f t="shared" ref="AO4739:AO4802" si="665">IF(ISNA(AN4739),0,AN4739)</f>
        <v>0</v>
      </c>
      <c r="AP4739" s="10">
        <f t="shared" ref="AP4739:AP4802" si="666">AO4739*AM4739</f>
        <v>0</v>
      </c>
      <c r="AQ4739" s="10"/>
      <c r="AR4739" s="11" t="b">
        <f t="shared" ref="AR4739:AR4802" si="667">ABS(AY4739)&gt;ABS(AX4739)</f>
        <v>0</v>
      </c>
    </row>
    <row r="4740" spans="34:44" x14ac:dyDescent="0.2">
      <c r="AH4740">
        <v>1000</v>
      </c>
      <c r="AI4740" s="10" t="s">
        <v>6204</v>
      </c>
      <c r="AJ4740">
        <v>3558</v>
      </c>
      <c r="AK4740" t="s">
        <v>5495</v>
      </c>
      <c r="AL4740">
        <v>1</v>
      </c>
      <c r="AM4740">
        <v>300</v>
      </c>
      <c r="AN4740" s="11" t="e">
        <f>VLOOKUP(TRIM(AK4740),[1]Sheet1!$V:$W,2,FALSE)</f>
        <v>#N/A</v>
      </c>
      <c r="AO4740" s="11">
        <f t="shared" si="665"/>
        <v>0</v>
      </c>
      <c r="AP4740" s="10">
        <f t="shared" si="666"/>
        <v>0</v>
      </c>
      <c r="AQ4740" s="10"/>
      <c r="AR4740" s="11" t="b">
        <f t="shared" si="667"/>
        <v>0</v>
      </c>
    </row>
    <row r="4741" spans="34:44" x14ac:dyDescent="0.2">
      <c r="AH4741">
        <v>1000</v>
      </c>
      <c r="AI4741" s="10" t="s">
        <v>6204</v>
      </c>
      <c r="AJ4741">
        <v>3558</v>
      </c>
      <c r="AK4741" t="s">
        <v>5493</v>
      </c>
      <c r="AL4741">
        <v>1</v>
      </c>
      <c r="AM4741">
        <v>35</v>
      </c>
      <c r="AN4741" s="11" t="e">
        <f>VLOOKUP(TRIM(AK4741),[1]Sheet1!$V:$W,2,FALSE)</f>
        <v>#N/A</v>
      </c>
      <c r="AO4741" s="11">
        <f t="shared" si="665"/>
        <v>0</v>
      </c>
      <c r="AP4741" s="10">
        <f t="shared" si="666"/>
        <v>0</v>
      </c>
      <c r="AQ4741" s="10"/>
      <c r="AR4741" s="11" t="b">
        <f t="shared" si="667"/>
        <v>0</v>
      </c>
    </row>
    <row r="4742" spans="34:44" x14ac:dyDescent="0.2">
      <c r="AH4742">
        <v>1900</v>
      </c>
      <c r="AI4742" s="10" t="s">
        <v>6204</v>
      </c>
      <c r="AJ4742">
        <v>3530</v>
      </c>
      <c r="AK4742" t="s">
        <v>5764</v>
      </c>
      <c r="AL4742">
        <v>1</v>
      </c>
      <c r="AM4742">
        <v>1</v>
      </c>
      <c r="AN4742" s="11" t="e">
        <f>VLOOKUP(TRIM(AK4742),[1]Sheet1!$V:$W,2,FALSE)</f>
        <v>#N/A</v>
      </c>
      <c r="AO4742" s="11">
        <f t="shared" si="665"/>
        <v>0</v>
      </c>
      <c r="AP4742" s="10">
        <f t="shared" si="666"/>
        <v>0</v>
      </c>
      <c r="AQ4742" s="10"/>
      <c r="AR4742" s="11" t="b">
        <f t="shared" si="667"/>
        <v>0</v>
      </c>
    </row>
    <row r="4743" spans="34:44" x14ac:dyDescent="0.2">
      <c r="AH4743">
        <v>1900</v>
      </c>
      <c r="AI4743" s="10" t="s">
        <v>6204</v>
      </c>
      <c r="AJ4743">
        <v>3559</v>
      </c>
      <c r="AK4743" t="s">
        <v>4900</v>
      </c>
      <c r="AL4743">
        <v>1</v>
      </c>
      <c r="AM4743">
        <v>1</v>
      </c>
      <c r="AN4743" s="11" t="e">
        <f>VLOOKUP(TRIM(AK4743),[1]Sheet1!$V:$W,2,FALSE)</f>
        <v>#N/A</v>
      </c>
      <c r="AO4743" s="11">
        <f t="shared" si="665"/>
        <v>0</v>
      </c>
      <c r="AP4743" s="10">
        <f t="shared" si="666"/>
        <v>0</v>
      </c>
      <c r="AQ4743" s="10"/>
      <c r="AR4743" s="11" t="b">
        <f t="shared" si="667"/>
        <v>0</v>
      </c>
    </row>
    <row r="4744" spans="34:44" x14ac:dyDescent="0.2">
      <c r="AH4744">
        <v>1900</v>
      </c>
      <c r="AI4744" s="10" t="s">
        <v>6204</v>
      </c>
      <c r="AJ4744">
        <v>3559</v>
      </c>
      <c r="AK4744" t="s">
        <v>5516</v>
      </c>
      <c r="AL4744">
        <v>1</v>
      </c>
      <c r="AM4744">
        <v>4</v>
      </c>
      <c r="AN4744" s="11" t="e">
        <f>VLOOKUP(TRIM(AK4744),[1]Sheet1!$V:$W,2,FALSE)</f>
        <v>#N/A</v>
      </c>
      <c r="AO4744" s="11">
        <f t="shared" si="665"/>
        <v>0</v>
      </c>
      <c r="AP4744" s="10">
        <f t="shared" si="666"/>
        <v>0</v>
      </c>
      <c r="AQ4744" s="10"/>
      <c r="AR4744" s="11" t="b">
        <f t="shared" si="667"/>
        <v>0</v>
      </c>
    </row>
    <row r="4745" spans="34:44" x14ac:dyDescent="0.2">
      <c r="AH4745">
        <v>1900</v>
      </c>
      <c r="AI4745" s="10" t="s">
        <v>6204</v>
      </c>
      <c r="AJ4745">
        <v>3530</v>
      </c>
      <c r="AK4745" t="s">
        <v>5662</v>
      </c>
      <c r="AL4745">
        <v>1</v>
      </c>
      <c r="AM4745">
        <v>29</v>
      </c>
      <c r="AN4745" s="11" t="e">
        <f>VLOOKUP(TRIM(AK4745),[1]Sheet1!$V:$W,2,FALSE)</f>
        <v>#N/A</v>
      </c>
      <c r="AO4745" s="11">
        <f t="shared" si="665"/>
        <v>0</v>
      </c>
      <c r="AP4745" s="10">
        <f t="shared" si="666"/>
        <v>0</v>
      </c>
      <c r="AQ4745" s="10"/>
      <c r="AR4745" s="11" t="b">
        <f t="shared" si="667"/>
        <v>0</v>
      </c>
    </row>
    <row r="4746" spans="34:44" x14ac:dyDescent="0.2">
      <c r="AH4746">
        <v>1900</v>
      </c>
      <c r="AI4746" s="10" t="s">
        <v>6204</v>
      </c>
      <c r="AJ4746">
        <v>3530</v>
      </c>
      <c r="AK4746" t="s">
        <v>5790</v>
      </c>
      <c r="AL4746">
        <v>1</v>
      </c>
      <c r="AM4746">
        <v>1</v>
      </c>
      <c r="AN4746" s="11" t="e">
        <f>VLOOKUP(TRIM(AK4746),[1]Sheet1!$V:$W,2,FALSE)</f>
        <v>#N/A</v>
      </c>
      <c r="AO4746" s="11">
        <f t="shared" si="665"/>
        <v>0</v>
      </c>
      <c r="AP4746" s="10">
        <f t="shared" si="666"/>
        <v>0</v>
      </c>
      <c r="AQ4746" s="10"/>
      <c r="AR4746" s="11" t="b">
        <f t="shared" si="667"/>
        <v>0</v>
      </c>
    </row>
    <row r="4747" spans="34:44" x14ac:dyDescent="0.2">
      <c r="AH4747">
        <v>1900</v>
      </c>
      <c r="AI4747" s="10" t="s">
        <v>6204</v>
      </c>
      <c r="AJ4747">
        <v>3530</v>
      </c>
      <c r="AK4747" t="s">
        <v>5791</v>
      </c>
      <c r="AL4747">
        <v>1</v>
      </c>
      <c r="AM4747">
        <v>1</v>
      </c>
      <c r="AN4747" s="11" t="e">
        <f>VLOOKUP(TRIM(AK4747),[1]Sheet1!$V:$W,2,FALSE)</f>
        <v>#N/A</v>
      </c>
      <c r="AO4747" s="11">
        <f t="shared" si="665"/>
        <v>0</v>
      </c>
      <c r="AP4747" s="10">
        <f t="shared" si="666"/>
        <v>0</v>
      </c>
      <c r="AQ4747" s="10"/>
      <c r="AR4747" s="11" t="b">
        <f t="shared" si="667"/>
        <v>0</v>
      </c>
    </row>
    <row r="4748" spans="34:44" x14ac:dyDescent="0.2">
      <c r="AH4748">
        <v>1900</v>
      </c>
      <c r="AI4748" s="10" t="s">
        <v>6204</v>
      </c>
      <c r="AJ4748">
        <v>3559</v>
      </c>
      <c r="AK4748" t="s">
        <v>5088</v>
      </c>
      <c r="AL4748">
        <v>1</v>
      </c>
      <c r="AM4748">
        <v>1</v>
      </c>
      <c r="AN4748" s="11" t="e">
        <f>VLOOKUP(TRIM(AK4748),[1]Sheet1!$V:$W,2,FALSE)</f>
        <v>#N/A</v>
      </c>
      <c r="AO4748" s="11">
        <f t="shared" si="665"/>
        <v>0</v>
      </c>
      <c r="AP4748" s="10">
        <f t="shared" si="666"/>
        <v>0</v>
      </c>
      <c r="AQ4748" s="10"/>
      <c r="AR4748" s="11" t="b">
        <f t="shared" si="667"/>
        <v>0</v>
      </c>
    </row>
    <row r="4749" spans="34:44" x14ac:dyDescent="0.2">
      <c r="AH4749">
        <v>1900</v>
      </c>
      <c r="AI4749" s="10" t="s">
        <v>6204</v>
      </c>
      <c r="AJ4749">
        <v>3530</v>
      </c>
      <c r="AK4749" t="s">
        <v>5792</v>
      </c>
      <c r="AL4749">
        <v>1</v>
      </c>
      <c r="AM4749">
        <v>110</v>
      </c>
      <c r="AN4749" s="11" t="e">
        <f>VLOOKUP(TRIM(AK4749),[1]Sheet1!$V:$W,2,FALSE)</f>
        <v>#N/A</v>
      </c>
      <c r="AO4749" s="11">
        <f t="shared" si="665"/>
        <v>0</v>
      </c>
      <c r="AP4749" s="10">
        <f t="shared" si="666"/>
        <v>0</v>
      </c>
      <c r="AQ4749" s="10"/>
      <c r="AR4749" s="11" t="b">
        <f t="shared" si="667"/>
        <v>0</v>
      </c>
    </row>
    <row r="4750" spans="34:44" x14ac:dyDescent="0.2">
      <c r="AH4750">
        <v>1900</v>
      </c>
      <c r="AI4750" s="10" t="s">
        <v>6204</v>
      </c>
      <c r="AJ4750">
        <v>3559</v>
      </c>
      <c r="AK4750" t="s">
        <v>5853</v>
      </c>
      <c r="AL4750">
        <v>1</v>
      </c>
      <c r="AM4750">
        <v>4</v>
      </c>
      <c r="AN4750" s="11" t="e">
        <f>VLOOKUP(TRIM(AK4750),[1]Sheet1!$V:$W,2,FALSE)</f>
        <v>#N/A</v>
      </c>
      <c r="AO4750" s="11">
        <f t="shared" si="665"/>
        <v>0</v>
      </c>
      <c r="AP4750" s="10">
        <f t="shared" si="666"/>
        <v>0</v>
      </c>
      <c r="AQ4750" s="10"/>
      <c r="AR4750" s="11" t="b">
        <f t="shared" si="667"/>
        <v>0</v>
      </c>
    </row>
    <row r="4751" spans="34:44" x14ac:dyDescent="0.2">
      <c r="AH4751">
        <v>1900</v>
      </c>
      <c r="AI4751" s="10" t="s">
        <v>6204</v>
      </c>
      <c r="AJ4751">
        <v>3559</v>
      </c>
      <c r="AK4751" t="s">
        <v>5971</v>
      </c>
      <c r="AL4751">
        <v>1</v>
      </c>
      <c r="AM4751">
        <v>2</v>
      </c>
      <c r="AN4751" s="11" t="e">
        <f>VLOOKUP(TRIM(AK4751),[1]Sheet1!$V:$W,2,FALSE)</f>
        <v>#N/A</v>
      </c>
      <c r="AO4751" s="11">
        <f t="shared" si="665"/>
        <v>0</v>
      </c>
      <c r="AP4751" s="10">
        <f t="shared" si="666"/>
        <v>0</v>
      </c>
      <c r="AQ4751" s="10"/>
      <c r="AR4751" s="11" t="b">
        <f t="shared" si="667"/>
        <v>0</v>
      </c>
    </row>
    <row r="4752" spans="34:44" x14ac:dyDescent="0.2">
      <c r="AH4752">
        <v>1900</v>
      </c>
      <c r="AI4752" s="10" t="s">
        <v>6204</v>
      </c>
      <c r="AJ4752">
        <v>3530</v>
      </c>
      <c r="AK4752" t="s">
        <v>5515</v>
      </c>
      <c r="AL4752">
        <v>1</v>
      </c>
      <c r="AM4752">
        <v>5</v>
      </c>
      <c r="AN4752" s="11" t="e">
        <f>VLOOKUP(TRIM(AK4752),[1]Sheet1!$V:$W,2,FALSE)</f>
        <v>#N/A</v>
      </c>
      <c r="AO4752" s="11">
        <f t="shared" si="665"/>
        <v>0</v>
      </c>
      <c r="AP4752" s="10">
        <f t="shared" si="666"/>
        <v>0</v>
      </c>
      <c r="AQ4752" s="10"/>
      <c r="AR4752" s="11" t="b">
        <f t="shared" si="667"/>
        <v>0</v>
      </c>
    </row>
    <row r="4753" spans="34:44" x14ac:dyDescent="0.2">
      <c r="AH4753">
        <v>1900</v>
      </c>
      <c r="AI4753" s="10" t="s">
        <v>6204</v>
      </c>
      <c r="AJ4753">
        <v>3559</v>
      </c>
      <c r="AK4753" t="s">
        <v>4977</v>
      </c>
      <c r="AL4753">
        <v>1</v>
      </c>
      <c r="AM4753">
        <v>1</v>
      </c>
      <c r="AN4753" s="11" t="e">
        <f>VLOOKUP(TRIM(AK4753),[1]Sheet1!$V:$W,2,FALSE)</f>
        <v>#N/A</v>
      </c>
      <c r="AO4753" s="11">
        <f t="shared" si="665"/>
        <v>0</v>
      </c>
      <c r="AP4753" s="10">
        <f t="shared" si="666"/>
        <v>0</v>
      </c>
      <c r="AQ4753" s="10"/>
      <c r="AR4753" s="11" t="b">
        <f t="shared" si="667"/>
        <v>0</v>
      </c>
    </row>
    <row r="4754" spans="34:44" x14ac:dyDescent="0.2">
      <c r="AH4754">
        <v>1900</v>
      </c>
      <c r="AI4754" s="10" t="s">
        <v>6204</v>
      </c>
      <c r="AJ4754">
        <v>3559</v>
      </c>
      <c r="AK4754" t="s">
        <v>4686</v>
      </c>
      <c r="AL4754">
        <v>1</v>
      </c>
      <c r="AM4754">
        <v>2</v>
      </c>
      <c r="AN4754" s="11" t="e">
        <f>VLOOKUP(TRIM(AK4754),[1]Sheet1!$V:$W,2,FALSE)</f>
        <v>#N/A</v>
      </c>
      <c r="AO4754" s="11">
        <f t="shared" si="665"/>
        <v>0</v>
      </c>
      <c r="AP4754" s="10">
        <f t="shared" si="666"/>
        <v>0</v>
      </c>
      <c r="AQ4754" s="10"/>
      <c r="AR4754" s="11" t="b">
        <f t="shared" si="667"/>
        <v>0</v>
      </c>
    </row>
    <row r="4755" spans="34:44" x14ac:dyDescent="0.2">
      <c r="AH4755">
        <v>1900</v>
      </c>
      <c r="AI4755" s="10" t="s">
        <v>6204</v>
      </c>
      <c r="AJ4755">
        <v>3530</v>
      </c>
      <c r="AK4755" t="s">
        <v>5496</v>
      </c>
      <c r="AL4755">
        <v>1</v>
      </c>
      <c r="AM4755">
        <v>10</v>
      </c>
      <c r="AN4755" s="11" t="e">
        <f>VLOOKUP(TRIM(AK4755),[1]Sheet1!$V:$W,2,FALSE)</f>
        <v>#N/A</v>
      </c>
      <c r="AO4755" s="11">
        <f t="shared" si="665"/>
        <v>0</v>
      </c>
      <c r="AP4755" s="10">
        <f t="shared" si="666"/>
        <v>0</v>
      </c>
      <c r="AQ4755" s="10"/>
      <c r="AR4755" s="11" t="b">
        <f t="shared" si="667"/>
        <v>0</v>
      </c>
    </row>
    <row r="4756" spans="34:44" x14ac:dyDescent="0.2">
      <c r="AH4756">
        <v>1900</v>
      </c>
      <c r="AI4756" s="10" t="s">
        <v>6204</v>
      </c>
      <c r="AJ4756">
        <v>3559</v>
      </c>
      <c r="AK4756" t="s">
        <v>5851</v>
      </c>
      <c r="AL4756">
        <v>1</v>
      </c>
      <c r="AM4756">
        <v>5</v>
      </c>
      <c r="AN4756" s="11" t="e">
        <f>VLOOKUP(TRIM(AK4756),[1]Sheet1!$V:$W,2,FALSE)</f>
        <v>#N/A</v>
      </c>
      <c r="AO4756" s="11">
        <f t="shared" si="665"/>
        <v>0</v>
      </c>
      <c r="AP4756" s="10">
        <f t="shared" si="666"/>
        <v>0</v>
      </c>
      <c r="AQ4756" s="10"/>
      <c r="AR4756" s="11" t="b">
        <f t="shared" si="667"/>
        <v>0</v>
      </c>
    </row>
    <row r="4757" spans="34:44" x14ac:dyDescent="0.2">
      <c r="AH4757">
        <v>1900</v>
      </c>
      <c r="AI4757" s="10" t="s">
        <v>6204</v>
      </c>
      <c r="AJ4757">
        <v>3559</v>
      </c>
      <c r="AK4757" t="s">
        <v>5781</v>
      </c>
      <c r="AL4757">
        <v>1</v>
      </c>
      <c r="AM4757">
        <v>3</v>
      </c>
      <c r="AN4757" s="11" t="e">
        <f>VLOOKUP(TRIM(AK4757),[1]Sheet1!$V:$W,2,FALSE)</f>
        <v>#N/A</v>
      </c>
      <c r="AO4757" s="11">
        <f t="shared" si="665"/>
        <v>0</v>
      </c>
      <c r="AP4757" s="10">
        <f t="shared" si="666"/>
        <v>0</v>
      </c>
      <c r="AQ4757" s="10"/>
      <c r="AR4757" s="11" t="b">
        <f t="shared" si="667"/>
        <v>0</v>
      </c>
    </row>
    <row r="4758" spans="34:44" x14ac:dyDescent="0.2">
      <c r="AH4758">
        <v>1900</v>
      </c>
      <c r="AI4758" s="10" t="s">
        <v>6204</v>
      </c>
      <c r="AJ4758">
        <v>3559</v>
      </c>
      <c r="AK4758" t="s">
        <v>4730</v>
      </c>
      <c r="AL4758">
        <v>1</v>
      </c>
      <c r="AM4758">
        <v>9</v>
      </c>
      <c r="AN4758" s="11" t="e">
        <f>VLOOKUP(TRIM(AK4758),[1]Sheet1!$V:$W,2,FALSE)</f>
        <v>#N/A</v>
      </c>
      <c r="AO4758" s="11">
        <f t="shared" si="665"/>
        <v>0</v>
      </c>
      <c r="AP4758" s="10">
        <f t="shared" si="666"/>
        <v>0</v>
      </c>
      <c r="AQ4758" s="10"/>
      <c r="AR4758" s="11" t="b">
        <f t="shared" si="667"/>
        <v>0</v>
      </c>
    </row>
    <row r="4759" spans="34:44" x14ac:dyDescent="0.2">
      <c r="AH4759">
        <v>1900</v>
      </c>
      <c r="AI4759" s="10" t="s">
        <v>6204</v>
      </c>
      <c r="AJ4759">
        <v>3530</v>
      </c>
      <c r="AK4759" t="s">
        <v>5794</v>
      </c>
      <c r="AL4759">
        <v>1</v>
      </c>
      <c r="AM4759">
        <v>3</v>
      </c>
      <c r="AN4759" s="11" t="e">
        <f>VLOOKUP(TRIM(AK4759),[1]Sheet1!$V:$W,2,FALSE)</f>
        <v>#N/A</v>
      </c>
      <c r="AO4759" s="11">
        <f t="shared" si="665"/>
        <v>0</v>
      </c>
      <c r="AP4759" s="10">
        <f t="shared" si="666"/>
        <v>0</v>
      </c>
      <c r="AQ4759" s="10"/>
      <c r="AR4759" s="11" t="b">
        <f t="shared" si="667"/>
        <v>0</v>
      </c>
    </row>
    <row r="4760" spans="34:44" x14ac:dyDescent="0.2">
      <c r="AH4760">
        <v>1900</v>
      </c>
      <c r="AI4760" s="10" t="s">
        <v>6204</v>
      </c>
      <c r="AJ4760">
        <v>3559</v>
      </c>
      <c r="AK4760" t="s">
        <v>4910</v>
      </c>
      <c r="AL4760">
        <v>1</v>
      </c>
      <c r="AM4760">
        <v>55</v>
      </c>
      <c r="AN4760" s="11" t="e">
        <f>VLOOKUP(TRIM(AK4760),[1]Sheet1!$V:$W,2,FALSE)</f>
        <v>#N/A</v>
      </c>
      <c r="AO4760" s="11">
        <f t="shared" si="665"/>
        <v>0</v>
      </c>
      <c r="AP4760" s="10">
        <f t="shared" si="666"/>
        <v>0</v>
      </c>
      <c r="AQ4760" s="10"/>
      <c r="AR4760" s="11" t="b">
        <f t="shared" si="667"/>
        <v>0</v>
      </c>
    </row>
    <row r="4761" spans="34:44" x14ac:dyDescent="0.2">
      <c r="AH4761">
        <v>1900</v>
      </c>
      <c r="AI4761" s="10" t="s">
        <v>6204</v>
      </c>
      <c r="AJ4761">
        <v>3559</v>
      </c>
      <c r="AK4761" t="s">
        <v>5089</v>
      </c>
      <c r="AL4761">
        <v>1</v>
      </c>
      <c r="AM4761">
        <v>1</v>
      </c>
      <c r="AN4761" s="11" t="e">
        <f>VLOOKUP(TRIM(AK4761),[1]Sheet1!$V:$W,2,FALSE)</f>
        <v>#N/A</v>
      </c>
      <c r="AO4761" s="11">
        <f t="shared" si="665"/>
        <v>0</v>
      </c>
      <c r="AP4761" s="10">
        <f t="shared" si="666"/>
        <v>0</v>
      </c>
      <c r="AQ4761" s="10"/>
      <c r="AR4761" s="11" t="b">
        <f t="shared" si="667"/>
        <v>0</v>
      </c>
    </row>
    <row r="4762" spans="34:44" x14ac:dyDescent="0.2">
      <c r="AH4762">
        <v>1900</v>
      </c>
      <c r="AI4762" s="10" t="s">
        <v>6204</v>
      </c>
      <c r="AJ4762">
        <v>3530</v>
      </c>
      <c r="AK4762" t="s">
        <v>5503</v>
      </c>
      <c r="AL4762">
        <v>1</v>
      </c>
      <c r="AM4762">
        <v>7</v>
      </c>
      <c r="AN4762" s="11" t="e">
        <f>VLOOKUP(TRIM(AK4762),[1]Sheet1!$V:$W,2,FALSE)</f>
        <v>#N/A</v>
      </c>
      <c r="AO4762" s="11">
        <f t="shared" si="665"/>
        <v>0</v>
      </c>
      <c r="AP4762" s="10">
        <f t="shared" si="666"/>
        <v>0</v>
      </c>
      <c r="AQ4762" s="10"/>
      <c r="AR4762" s="11" t="b">
        <f t="shared" si="667"/>
        <v>0</v>
      </c>
    </row>
    <row r="4763" spans="34:44" x14ac:dyDescent="0.2">
      <c r="AH4763">
        <v>1900</v>
      </c>
      <c r="AI4763" s="10" t="s">
        <v>6204</v>
      </c>
      <c r="AJ4763">
        <v>3559</v>
      </c>
      <c r="AK4763" t="s">
        <v>4908</v>
      </c>
      <c r="AL4763">
        <v>1</v>
      </c>
      <c r="AM4763">
        <v>21</v>
      </c>
      <c r="AN4763" s="11" t="e">
        <f>VLOOKUP(TRIM(AK4763),[1]Sheet1!$V:$W,2,FALSE)</f>
        <v>#N/A</v>
      </c>
      <c r="AO4763" s="11">
        <f t="shared" si="665"/>
        <v>0</v>
      </c>
      <c r="AP4763" s="10">
        <f t="shared" si="666"/>
        <v>0</v>
      </c>
      <c r="AQ4763" s="10"/>
      <c r="AR4763" s="11" t="b">
        <f t="shared" si="667"/>
        <v>0</v>
      </c>
    </row>
    <row r="4764" spans="34:44" x14ac:dyDescent="0.2">
      <c r="AH4764">
        <v>1900</v>
      </c>
      <c r="AI4764" s="10" t="s">
        <v>6204</v>
      </c>
      <c r="AJ4764">
        <v>3530</v>
      </c>
      <c r="AK4764" t="s">
        <v>5796</v>
      </c>
      <c r="AL4764">
        <v>1</v>
      </c>
      <c r="AM4764">
        <v>10</v>
      </c>
      <c r="AN4764" s="11" t="e">
        <f>VLOOKUP(TRIM(AK4764),[1]Sheet1!$V:$W,2,FALSE)</f>
        <v>#N/A</v>
      </c>
      <c r="AO4764" s="11">
        <f t="shared" si="665"/>
        <v>0</v>
      </c>
      <c r="AP4764" s="10">
        <f t="shared" si="666"/>
        <v>0</v>
      </c>
      <c r="AQ4764" s="10"/>
      <c r="AR4764" s="11" t="b">
        <f t="shared" si="667"/>
        <v>0</v>
      </c>
    </row>
    <row r="4765" spans="34:44" x14ac:dyDescent="0.2">
      <c r="AH4765">
        <v>1900</v>
      </c>
      <c r="AI4765" s="10" t="s">
        <v>6204</v>
      </c>
      <c r="AJ4765">
        <v>3559</v>
      </c>
      <c r="AK4765" t="s">
        <v>5835</v>
      </c>
      <c r="AL4765">
        <v>1</v>
      </c>
      <c r="AM4765">
        <v>2</v>
      </c>
      <c r="AN4765" s="11" t="e">
        <f>VLOOKUP(TRIM(AK4765),[1]Sheet1!$V:$W,2,FALSE)</f>
        <v>#N/A</v>
      </c>
      <c r="AO4765" s="11">
        <f t="shared" si="665"/>
        <v>0</v>
      </c>
      <c r="AP4765" s="10">
        <f t="shared" si="666"/>
        <v>0</v>
      </c>
      <c r="AQ4765" s="10"/>
      <c r="AR4765" s="11" t="b">
        <f t="shared" si="667"/>
        <v>0</v>
      </c>
    </row>
    <row r="4766" spans="34:44" x14ac:dyDescent="0.2">
      <c r="AH4766">
        <v>1900</v>
      </c>
      <c r="AI4766" s="10" t="s">
        <v>6204</v>
      </c>
      <c r="AJ4766">
        <v>3559</v>
      </c>
      <c r="AK4766" t="s">
        <v>5899</v>
      </c>
      <c r="AL4766">
        <v>1</v>
      </c>
      <c r="AM4766">
        <v>65</v>
      </c>
      <c r="AN4766" s="11" t="e">
        <f>VLOOKUP(TRIM(AK4766),[1]Sheet1!$V:$W,2,FALSE)</f>
        <v>#N/A</v>
      </c>
      <c r="AO4766" s="11">
        <f t="shared" si="665"/>
        <v>0</v>
      </c>
      <c r="AP4766" s="10">
        <f t="shared" si="666"/>
        <v>0</v>
      </c>
      <c r="AQ4766" s="10"/>
      <c r="AR4766" s="11" t="b">
        <f t="shared" si="667"/>
        <v>0</v>
      </c>
    </row>
    <row r="4767" spans="34:44" x14ac:dyDescent="0.2">
      <c r="AH4767">
        <v>1900</v>
      </c>
      <c r="AI4767" s="10" t="s">
        <v>6204</v>
      </c>
      <c r="AJ4767">
        <v>3530</v>
      </c>
      <c r="AK4767" t="s">
        <v>5798</v>
      </c>
      <c r="AL4767">
        <v>1</v>
      </c>
      <c r="AM4767">
        <v>10</v>
      </c>
      <c r="AN4767" s="11" t="e">
        <f>VLOOKUP(TRIM(AK4767),[1]Sheet1!$V:$W,2,FALSE)</f>
        <v>#N/A</v>
      </c>
      <c r="AO4767" s="11">
        <f t="shared" si="665"/>
        <v>0</v>
      </c>
      <c r="AP4767" s="10">
        <f t="shared" si="666"/>
        <v>0</v>
      </c>
      <c r="AQ4767" s="10"/>
      <c r="AR4767" s="11" t="b">
        <f t="shared" si="667"/>
        <v>0</v>
      </c>
    </row>
    <row r="4768" spans="34:44" x14ac:dyDescent="0.2">
      <c r="AH4768">
        <v>1900</v>
      </c>
      <c r="AI4768" s="10" t="s">
        <v>6204</v>
      </c>
      <c r="AJ4768">
        <v>3530</v>
      </c>
      <c r="AK4768" t="s">
        <v>5507</v>
      </c>
      <c r="AL4768">
        <v>1</v>
      </c>
      <c r="AM4768">
        <v>15</v>
      </c>
      <c r="AN4768" s="11" t="e">
        <f>VLOOKUP(TRIM(AK4768),[1]Sheet1!$V:$W,2,FALSE)</f>
        <v>#N/A</v>
      </c>
      <c r="AO4768" s="11">
        <f t="shared" si="665"/>
        <v>0</v>
      </c>
      <c r="AP4768" s="10">
        <f t="shared" si="666"/>
        <v>0</v>
      </c>
      <c r="AQ4768" s="10"/>
      <c r="AR4768" s="11" t="b">
        <f t="shared" si="667"/>
        <v>0</v>
      </c>
    </row>
    <row r="4769" spans="34:44" x14ac:dyDescent="0.2">
      <c r="AH4769">
        <v>1900</v>
      </c>
      <c r="AI4769" s="10" t="s">
        <v>6204</v>
      </c>
      <c r="AJ4769">
        <v>3530</v>
      </c>
      <c r="AK4769" t="s">
        <v>5800</v>
      </c>
      <c r="AL4769">
        <v>1</v>
      </c>
      <c r="AM4769">
        <v>5</v>
      </c>
      <c r="AN4769" s="11" t="e">
        <f>VLOOKUP(TRIM(AK4769),[1]Sheet1!$V:$W,2,FALSE)</f>
        <v>#N/A</v>
      </c>
      <c r="AO4769" s="11">
        <f t="shared" si="665"/>
        <v>0</v>
      </c>
      <c r="AP4769" s="10">
        <f t="shared" si="666"/>
        <v>0</v>
      </c>
      <c r="AQ4769" s="10"/>
      <c r="AR4769" s="11" t="b">
        <f t="shared" si="667"/>
        <v>0</v>
      </c>
    </row>
    <row r="4770" spans="34:44" x14ac:dyDescent="0.2">
      <c r="AH4770">
        <v>1900</v>
      </c>
      <c r="AI4770" s="10" t="s">
        <v>6204</v>
      </c>
      <c r="AJ4770">
        <v>3559</v>
      </c>
      <c r="AK4770" t="s">
        <v>5890</v>
      </c>
      <c r="AL4770">
        <v>1</v>
      </c>
      <c r="AM4770">
        <v>54</v>
      </c>
      <c r="AN4770" s="11" t="e">
        <f>VLOOKUP(TRIM(AK4770),[1]Sheet1!$V:$W,2,FALSE)</f>
        <v>#N/A</v>
      </c>
      <c r="AO4770" s="11">
        <f t="shared" si="665"/>
        <v>0</v>
      </c>
      <c r="AP4770" s="10">
        <f t="shared" si="666"/>
        <v>0</v>
      </c>
      <c r="AQ4770" s="10"/>
      <c r="AR4770" s="11" t="b">
        <f t="shared" si="667"/>
        <v>0</v>
      </c>
    </row>
    <row r="4771" spans="34:44" x14ac:dyDescent="0.2">
      <c r="AH4771">
        <v>1900</v>
      </c>
      <c r="AI4771" s="10" t="s">
        <v>6204</v>
      </c>
      <c r="AJ4771">
        <v>3559</v>
      </c>
      <c r="AK4771" t="s">
        <v>5091</v>
      </c>
      <c r="AL4771">
        <v>1</v>
      </c>
      <c r="AM4771">
        <v>174</v>
      </c>
      <c r="AN4771" s="11" t="e">
        <f>VLOOKUP(TRIM(AK4771),[1]Sheet1!$V:$W,2,FALSE)</f>
        <v>#N/A</v>
      </c>
      <c r="AO4771" s="11">
        <f t="shared" si="665"/>
        <v>0</v>
      </c>
      <c r="AP4771" s="10">
        <f t="shared" si="666"/>
        <v>0</v>
      </c>
      <c r="AQ4771" s="10"/>
      <c r="AR4771" s="11" t="b">
        <f t="shared" si="667"/>
        <v>0</v>
      </c>
    </row>
    <row r="4772" spans="34:44" x14ac:dyDescent="0.2">
      <c r="AH4772">
        <v>1900</v>
      </c>
      <c r="AI4772" s="10" t="s">
        <v>6204</v>
      </c>
      <c r="AJ4772">
        <v>3530</v>
      </c>
      <c r="AK4772" t="s">
        <v>5802</v>
      </c>
      <c r="AL4772">
        <v>1</v>
      </c>
      <c r="AM4772">
        <v>136</v>
      </c>
      <c r="AN4772" s="11" t="e">
        <f>VLOOKUP(TRIM(AK4772),[1]Sheet1!$V:$W,2,FALSE)</f>
        <v>#N/A</v>
      </c>
      <c r="AO4772" s="11">
        <f t="shared" si="665"/>
        <v>0</v>
      </c>
      <c r="AP4772" s="10">
        <f t="shared" si="666"/>
        <v>0</v>
      </c>
      <c r="AQ4772" s="10"/>
      <c r="AR4772" s="11" t="b">
        <f t="shared" si="667"/>
        <v>0</v>
      </c>
    </row>
    <row r="4773" spans="34:44" x14ac:dyDescent="0.2">
      <c r="AH4773">
        <v>1900</v>
      </c>
      <c r="AI4773" s="10" t="s">
        <v>6204</v>
      </c>
      <c r="AJ4773">
        <v>3559</v>
      </c>
      <c r="AK4773" t="s">
        <v>5092</v>
      </c>
      <c r="AL4773">
        <v>1</v>
      </c>
      <c r="AM4773">
        <v>1</v>
      </c>
      <c r="AN4773" s="11" t="e">
        <f>VLOOKUP(TRIM(AK4773),[1]Sheet1!$V:$W,2,FALSE)</f>
        <v>#N/A</v>
      </c>
      <c r="AO4773" s="11">
        <f t="shared" si="665"/>
        <v>0</v>
      </c>
      <c r="AP4773" s="10">
        <f t="shared" si="666"/>
        <v>0</v>
      </c>
      <c r="AQ4773" s="10"/>
      <c r="AR4773" s="11" t="b">
        <f t="shared" si="667"/>
        <v>0</v>
      </c>
    </row>
    <row r="4774" spans="34:44" x14ac:dyDescent="0.2">
      <c r="AH4774">
        <v>1900</v>
      </c>
      <c r="AI4774" s="10" t="s">
        <v>6204</v>
      </c>
      <c r="AJ4774">
        <v>3559</v>
      </c>
      <c r="AK4774" t="s">
        <v>4898</v>
      </c>
      <c r="AL4774">
        <v>1</v>
      </c>
      <c r="AM4774">
        <v>5</v>
      </c>
      <c r="AN4774" s="11" t="e">
        <f>VLOOKUP(TRIM(AK4774),[1]Sheet1!$V:$W,2,FALSE)</f>
        <v>#N/A</v>
      </c>
      <c r="AO4774" s="11">
        <f t="shared" si="665"/>
        <v>0</v>
      </c>
      <c r="AP4774" s="10">
        <f t="shared" si="666"/>
        <v>0</v>
      </c>
      <c r="AQ4774" s="10"/>
      <c r="AR4774" s="11" t="b">
        <f t="shared" si="667"/>
        <v>0</v>
      </c>
    </row>
    <row r="4775" spans="34:44" x14ac:dyDescent="0.2">
      <c r="AH4775">
        <v>1900</v>
      </c>
      <c r="AI4775" s="10" t="s">
        <v>6204</v>
      </c>
      <c r="AJ4775">
        <v>3530</v>
      </c>
      <c r="AK4775" t="s">
        <v>5804</v>
      </c>
      <c r="AL4775">
        <v>1</v>
      </c>
      <c r="AM4775">
        <v>1</v>
      </c>
      <c r="AN4775" s="11" t="e">
        <f>VLOOKUP(TRIM(AK4775),[1]Sheet1!$V:$W,2,FALSE)</f>
        <v>#N/A</v>
      </c>
      <c r="AO4775" s="11">
        <f t="shared" si="665"/>
        <v>0</v>
      </c>
      <c r="AP4775" s="10">
        <f t="shared" si="666"/>
        <v>0</v>
      </c>
      <c r="AQ4775" s="10"/>
      <c r="AR4775" s="11" t="b">
        <f t="shared" si="667"/>
        <v>0</v>
      </c>
    </row>
    <row r="4776" spans="34:44" x14ac:dyDescent="0.2">
      <c r="AH4776">
        <v>1900</v>
      </c>
      <c r="AI4776" s="10" t="s">
        <v>6204</v>
      </c>
      <c r="AJ4776">
        <v>3559</v>
      </c>
      <c r="AK4776" t="s">
        <v>4912</v>
      </c>
      <c r="AL4776">
        <v>1</v>
      </c>
      <c r="AM4776">
        <v>4</v>
      </c>
      <c r="AN4776" s="11" t="e">
        <f>VLOOKUP(TRIM(AK4776),[1]Sheet1!$V:$W,2,FALSE)</f>
        <v>#N/A</v>
      </c>
      <c r="AO4776" s="11">
        <f t="shared" si="665"/>
        <v>0</v>
      </c>
      <c r="AP4776" s="10">
        <f t="shared" si="666"/>
        <v>0</v>
      </c>
      <c r="AQ4776" s="10"/>
      <c r="AR4776" s="11" t="b">
        <f t="shared" si="667"/>
        <v>0</v>
      </c>
    </row>
    <row r="4777" spans="34:44" x14ac:dyDescent="0.2">
      <c r="AH4777">
        <v>1900</v>
      </c>
      <c r="AI4777" s="10" t="s">
        <v>6204</v>
      </c>
      <c r="AJ4777">
        <v>3530</v>
      </c>
      <c r="AK4777" t="s">
        <v>5806</v>
      </c>
      <c r="AL4777">
        <v>1</v>
      </c>
      <c r="AM4777">
        <v>17</v>
      </c>
      <c r="AN4777" s="11" t="e">
        <f>VLOOKUP(TRIM(AK4777),[1]Sheet1!$V:$W,2,FALSE)</f>
        <v>#N/A</v>
      </c>
      <c r="AO4777" s="11">
        <f t="shared" si="665"/>
        <v>0</v>
      </c>
      <c r="AP4777" s="10">
        <f t="shared" si="666"/>
        <v>0</v>
      </c>
      <c r="AQ4777" s="10"/>
      <c r="AR4777" s="11" t="b">
        <f t="shared" si="667"/>
        <v>0</v>
      </c>
    </row>
    <row r="4778" spans="34:44" x14ac:dyDescent="0.2">
      <c r="AH4778">
        <v>1900</v>
      </c>
      <c r="AI4778" s="10" t="s">
        <v>6204</v>
      </c>
      <c r="AJ4778">
        <v>3530</v>
      </c>
      <c r="AK4778" t="s">
        <v>5738</v>
      </c>
      <c r="AL4778">
        <v>1</v>
      </c>
      <c r="AM4778">
        <v>1</v>
      </c>
      <c r="AN4778" s="11" t="e">
        <f>VLOOKUP(TRIM(AK4778),[1]Sheet1!$V:$W,2,FALSE)</f>
        <v>#N/A</v>
      </c>
      <c r="AO4778" s="11">
        <f t="shared" si="665"/>
        <v>0</v>
      </c>
      <c r="AP4778" s="10">
        <f t="shared" si="666"/>
        <v>0</v>
      </c>
      <c r="AQ4778" s="10"/>
      <c r="AR4778" s="11" t="b">
        <f t="shared" si="667"/>
        <v>0</v>
      </c>
    </row>
    <row r="4779" spans="34:44" x14ac:dyDescent="0.2">
      <c r="AH4779">
        <v>1900</v>
      </c>
      <c r="AI4779" s="10" t="s">
        <v>6204</v>
      </c>
      <c r="AJ4779">
        <v>3559</v>
      </c>
      <c r="AK4779" t="s">
        <v>5792</v>
      </c>
      <c r="AL4779">
        <v>1</v>
      </c>
      <c r="AM4779">
        <v>98</v>
      </c>
      <c r="AN4779" s="11" t="e">
        <f>VLOOKUP(TRIM(AK4779),[1]Sheet1!$V:$W,2,FALSE)</f>
        <v>#N/A</v>
      </c>
      <c r="AO4779" s="11">
        <f t="shared" si="665"/>
        <v>0</v>
      </c>
      <c r="AP4779" s="10">
        <f t="shared" si="666"/>
        <v>0</v>
      </c>
      <c r="AQ4779" s="10"/>
      <c r="AR4779" s="11" t="b">
        <f t="shared" si="667"/>
        <v>0</v>
      </c>
    </row>
    <row r="4780" spans="34:44" x14ac:dyDescent="0.2">
      <c r="AH4780">
        <v>1900</v>
      </c>
      <c r="AI4780" s="10" t="s">
        <v>6204</v>
      </c>
      <c r="AJ4780">
        <v>3559</v>
      </c>
      <c r="AK4780" t="s">
        <v>5093</v>
      </c>
      <c r="AL4780">
        <v>1</v>
      </c>
      <c r="AM4780">
        <v>2</v>
      </c>
      <c r="AN4780" s="11" t="e">
        <f>VLOOKUP(TRIM(AK4780),[1]Sheet1!$V:$W,2,FALSE)</f>
        <v>#N/A</v>
      </c>
      <c r="AO4780" s="11">
        <f t="shared" si="665"/>
        <v>0</v>
      </c>
      <c r="AP4780" s="10">
        <f t="shared" si="666"/>
        <v>0</v>
      </c>
      <c r="AQ4780" s="10"/>
      <c r="AR4780" s="11" t="b">
        <f t="shared" si="667"/>
        <v>0</v>
      </c>
    </row>
    <row r="4781" spans="34:44" x14ac:dyDescent="0.2">
      <c r="AH4781">
        <v>1900</v>
      </c>
      <c r="AI4781" s="10" t="s">
        <v>6204</v>
      </c>
      <c r="AJ4781">
        <v>3530</v>
      </c>
      <c r="AK4781" t="s">
        <v>5740</v>
      </c>
      <c r="AL4781">
        <v>1</v>
      </c>
      <c r="AM4781">
        <v>17</v>
      </c>
      <c r="AN4781" s="11" t="e">
        <f>VLOOKUP(TRIM(AK4781),[1]Sheet1!$V:$W,2,FALSE)</f>
        <v>#N/A</v>
      </c>
      <c r="AO4781" s="11">
        <f t="shared" si="665"/>
        <v>0</v>
      </c>
      <c r="AP4781" s="10">
        <f t="shared" si="666"/>
        <v>0</v>
      </c>
      <c r="AQ4781" s="10"/>
      <c r="AR4781" s="11" t="b">
        <f t="shared" si="667"/>
        <v>0</v>
      </c>
    </row>
    <row r="4782" spans="34:44" x14ac:dyDescent="0.2">
      <c r="AH4782">
        <v>1900</v>
      </c>
      <c r="AI4782" s="10" t="s">
        <v>6204</v>
      </c>
      <c r="AJ4782">
        <v>3559</v>
      </c>
      <c r="AK4782" t="s">
        <v>5840</v>
      </c>
      <c r="AL4782">
        <v>1</v>
      </c>
      <c r="AM4782">
        <v>1</v>
      </c>
      <c r="AN4782" s="11" t="e">
        <f>VLOOKUP(TRIM(AK4782),[1]Sheet1!$V:$W,2,FALSE)</f>
        <v>#N/A</v>
      </c>
      <c r="AO4782" s="11">
        <f t="shared" si="665"/>
        <v>0</v>
      </c>
      <c r="AP4782" s="10">
        <f t="shared" si="666"/>
        <v>0</v>
      </c>
      <c r="AQ4782" s="10"/>
      <c r="AR4782" s="11" t="b">
        <f t="shared" si="667"/>
        <v>0</v>
      </c>
    </row>
    <row r="4783" spans="34:44" x14ac:dyDescent="0.2">
      <c r="AH4783">
        <v>1900</v>
      </c>
      <c r="AI4783" s="10" t="s">
        <v>6204</v>
      </c>
      <c r="AJ4783">
        <v>3559</v>
      </c>
      <c r="AK4783" t="s">
        <v>5095</v>
      </c>
      <c r="AL4783">
        <v>1</v>
      </c>
      <c r="AM4783">
        <v>4</v>
      </c>
      <c r="AN4783" s="11" t="e">
        <f>VLOOKUP(TRIM(AK4783),[1]Sheet1!$V:$W,2,FALSE)</f>
        <v>#N/A</v>
      </c>
      <c r="AO4783" s="11">
        <f t="shared" si="665"/>
        <v>0</v>
      </c>
      <c r="AP4783" s="10">
        <f t="shared" si="666"/>
        <v>0</v>
      </c>
      <c r="AQ4783" s="10"/>
      <c r="AR4783" s="11" t="b">
        <f t="shared" si="667"/>
        <v>0</v>
      </c>
    </row>
    <row r="4784" spans="34:44" x14ac:dyDescent="0.2">
      <c r="AH4784">
        <v>1900</v>
      </c>
      <c r="AI4784" s="10" t="s">
        <v>6204</v>
      </c>
      <c r="AJ4784">
        <v>3530</v>
      </c>
      <c r="AK4784" t="s">
        <v>5742</v>
      </c>
      <c r="AL4784">
        <v>1</v>
      </c>
      <c r="AM4784">
        <v>9</v>
      </c>
      <c r="AN4784" s="11" t="e">
        <f>VLOOKUP(TRIM(AK4784),[1]Sheet1!$V:$W,2,FALSE)</f>
        <v>#N/A</v>
      </c>
      <c r="AO4784" s="11">
        <f t="shared" si="665"/>
        <v>0</v>
      </c>
      <c r="AP4784" s="10">
        <f t="shared" si="666"/>
        <v>0</v>
      </c>
      <c r="AQ4784" s="10"/>
      <c r="AR4784" s="11" t="b">
        <f t="shared" si="667"/>
        <v>0</v>
      </c>
    </row>
    <row r="4785" spans="34:44" x14ac:dyDescent="0.2">
      <c r="AH4785">
        <v>1900</v>
      </c>
      <c r="AI4785" s="10" t="s">
        <v>6204</v>
      </c>
      <c r="AJ4785">
        <v>3559</v>
      </c>
      <c r="AK4785" t="s">
        <v>5879</v>
      </c>
      <c r="AL4785">
        <v>1</v>
      </c>
      <c r="AM4785">
        <v>3</v>
      </c>
      <c r="AN4785" s="11" t="e">
        <f>VLOOKUP(TRIM(AK4785),[1]Sheet1!$V:$W,2,FALSE)</f>
        <v>#N/A</v>
      </c>
      <c r="AO4785" s="11">
        <f t="shared" si="665"/>
        <v>0</v>
      </c>
      <c r="AP4785" s="10">
        <f t="shared" si="666"/>
        <v>0</v>
      </c>
      <c r="AQ4785" s="10"/>
      <c r="AR4785" s="11" t="b">
        <f t="shared" si="667"/>
        <v>0</v>
      </c>
    </row>
    <row r="4786" spans="34:44" x14ac:dyDescent="0.2">
      <c r="AH4786">
        <v>1900</v>
      </c>
      <c r="AI4786" s="10" t="s">
        <v>6204</v>
      </c>
      <c r="AJ4786">
        <v>3530</v>
      </c>
      <c r="AK4786" t="s">
        <v>5744</v>
      </c>
      <c r="AL4786">
        <v>1</v>
      </c>
      <c r="AM4786">
        <v>40</v>
      </c>
      <c r="AN4786" s="11" t="e">
        <f>VLOOKUP(TRIM(AK4786),[1]Sheet1!$V:$W,2,FALSE)</f>
        <v>#N/A</v>
      </c>
      <c r="AO4786" s="11">
        <f t="shared" si="665"/>
        <v>0</v>
      </c>
      <c r="AP4786" s="10">
        <f t="shared" si="666"/>
        <v>0</v>
      </c>
      <c r="AQ4786" s="10"/>
      <c r="AR4786" s="11" t="b">
        <f t="shared" si="667"/>
        <v>0</v>
      </c>
    </row>
    <row r="4787" spans="34:44" x14ac:dyDescent="0.2">
      <c r="AH4787">
        <v>1900</v>
      </c>
      <c r="AI4787" s="10" t="s">
        <v>6204</v>
      </c>
      <c r="AJ4787">
        <v>3559</v>
      </c>
      <c r="AK4787" t="s">
        <v>4892</v>
      </c>
      <c r="AL4787">
        <v>1</v>
      </c>
      <c r="AM4787">
        <v>8</v>
      </c>
      <c r="AN4787" s="11" t="e">
        <f>VLOOKUP(TRIM(AK4787),[1]Sheet1!$V:$W,2,FALSE)</f>
        <v>#N/A</v>
      </c>
      <c r="AO4787" s="11">
        <f t="shared" si="665"/>
        <v>0</v>
      </c>
      <c r="AP4787" s="10">
        <f t="shared" si="666"/>
        <v>0</v>
      </c>
      <c r="AQ4787" s="10"/>
      <c r="AR4787" s="11" t="b">
        <f t="shared" si="667"/>
        <v>0</v>
      </c>
    </row>
    <row r="4788" spans="34:44" x14ac:dyDescent="0.2">
      <c r="AH4788">
        <v>1900</v>
      </c>
      <c r="AI4788" s="10" t="s">
        <v>6204</v>
      </c>
      <c r="AJ4788">
        <v>3559</v>
      </c>
      <c r="AK4788" t="s">
        <v>5086</v>
      </c>
      <c r="AL4788">
        <v>1</v>
      </c>
      <c r="AM4788">
        <v>9</v>
      </c>
      <c r="AN4788" s="11" t="e">
        <f>VLOOKUP(TRIM(AK4788),[1]Sheet1!$V:$W,2,FALSE)</f>
        <v>#N/A</v>
      </c>
      <c r="AO4788" s="11">
        <f t="shared" si="665"/>
        <v>0</v>
      </c>
      <c r="AP4788" s="10">
        <f t="shared" si="666"/>
        <v>0</v>
      </c>
      <c r="AQ4788" s="10"/>
      <c r="AR4788" s="11" t="b">
        <f t="shared" si="667"/>
        <v>0</v>
      </c>
    </row>
    <row r="4789" spans="34:44" x14ac:dyDescent="0.2">
      <c r="AH4789">
        <v>1900</v>
      </c>
      <c r="AI4789" s="10" t="s">
        <v>6204</v>
      </c>
      <c r="AJ4789">
        <v>3530</v>
      </c>
      <c r="AK4789" t="s">
        <v>5746</v>
      </c>
      <c r="AL4789">
        <v>1</v>
      </c>
      <c r="AM4789">
        <v>17</v>
      </c>
      <c r="AN4789" s="11" t="e">
        <f>VLOOKUP(TRIM(AK4789),[1]Sheet1!$V:$W,2,FALSE)</f>
        <v>#N/A</v>
      </c>
      <c r="AO4789" s="11">
        <f t="shared" si="665"/>
        <v>0</v>
      </c>
      <c r="AP4789" s="10">
        <f t="shared" si="666"/>
        <v>0</v>
      </c>
      <c r="AQ4789" s="10"/>
      <c r="AR4789" s="11" t="b">
        <f t="shared" si="667"/>
        <v>0</v>
      </c>
    </row>
    <row r="4790" spans="34:44" x14ac:dyDescent="0.2">
      <c r="AH4790">
        <v>1900</v>
      </c>
      <c r="AI4790" s="10" t="s">
        <v>6204</v>
      </c>
      <c r="AJ4790">
        <v>3559</v>
      </c>
      <c r="AK4790" t="s">
        <v>5802</v>
      </c>
      <c r="AL4790">
        <v>1</v>
      </c>
      <c r="AM4790">
        <v>158</v>
      </c>
      <c r="AN4790" s="11" t="e">
        <f>VLOOKUP(TRIM(AK4790),[1]Sheet1!$V:$W,2,FALSE)</f>
        <v>#N/A</v>
      </c>
      <c r="AO4790" s="11">
        <f t="shared" si="665"/>
        <v>0</v>
      </c>
      <c r="AP4790" s="10">
        <f t="shared" si="666"/>
        <v>0</v>
      </c>
      <c r="AQ4790" s="10"/>
      <c r="AR4790" s="11" t="b">
        <f t="shared" si="667"/>
        <v>0</v>
      </c>
    </row>
    <row r="4791" spans="34:44" x14ac:dyDescent="0.2">
      <c r="AH4791">
        <v>1900</v>
      </c>
      <c r="AI4791" s="10" t="s">
        <v>6204</v>
      </c>
      <c r="AJ4791">
        <v>3559</v>
      </c>
      <c r="AK4791" t="s">
        <v>4929</v>
      </c>
      <c r="AL4791">
        <v>1</v>
      </c>
      <c r="AM4791">
        <v>21</v>
      </c>
      <c r="AN4791" s="11" t="e">
        <f>VLOOKUP(TRIM(AK4791),[1]Sheet1!$V:$W,2,FALSE)</f>
        <v>#N/A</v>
      </c>
      <c r="AO4791" s="11">
        <f t="shared" si="665"/>
        <v>0</v>
      </c>
      <c r="AP4791" s="10">
        <f t="shared" si="666"/>
        <v>0</v>
      </c>
      <c r="AQ4791" s="10"/>
      <c r="AR4791" s="11" t="b">
        <f t="shared" si="667"/>
        <v>0</v>
      </c>
    </row>
    <row r="4792" spans="34:44" x14ac:dyDescent="0.2">
      <c r="AH4792">
        <v>1900</v>
      </c>
      <c r="AI4792" s="10" t="s">
        <v>6204</v>
      </c>
      <c r="AJ4792">
        <v>3530</v>
      </c>
      <c r="AK4792" t="s">
        <v>5748</v>
      </c>
      <c r="AL4792">
        <v>1</v>
      </c>
      <c r="AM4792">
        <v>9</v>
      </c>
      <c r="AN4792" s="11" t="e">
        <f>VLOOKUP(TRIM(AK4792),[1]Sheet1!$V:$W,2,FALSE)</f>
        <v>#N/A</v>
      </c>
      <c r="AO4792" s="11">
        <f t="shared" si="665"/>
        <v>0</v>
      </c>
      <c r="AP4792" s="10">
        <f t="shared" si="666"/>
        <v>0</v>
      </c>
      <c r="AQ4792" s="10"/>
      <c r="AR4792" s="11" t="b">
        <f t="shared" si="667"/>
        <v>0</v>
      </c>
    </row>
    <row r="4793" spans="34:44" x14ac:dyDescent="0.2">
      <c r="AH4793">
        <v>1900</v>
      </c>
      <c r="AI4793" s="10" t="s">
        <v>6204</v>
      </c>
      <c r="AJ4793">
        <v>3559</v>
      </c>
      <c r="AK4793" t="s">
        <v>5750</v>
      </c>
      <c r="AL4793">
        <v>1</v>
      </c>
      <c r="AM4793">
        <v>44</v>
      </c>
      <c r="AN4793" s="11" t="e">
        <f>VLOOKUP(TRIM(AK4793),[1]Sheet1!$V:$W,2,FALSE)</f>
        <v>#N/A</v>
      </c>
      <c r="AO4793" s="11">
        <f t="shared" si="665"/>
        <v>0</v>
      </c>
      <c r="AP4793" s="10">
        <f t="shared" si="666"/>
        <v>0</v>
      </c>
      <c r="AQ4793" s="10"/>
      <c r="AR4793" s="11" t="b">
        <f t="shared" si="667"/>
        <v>0</v>
      </c>
    </row>
    <row r="4794" spans="34:44" x14ac:dyDescent="0.2">
      <c r="AH4794">
        <v>1900</v>
      </c>
      <c r="AI4794" s="10" t="s">
        <v>6204</v>
      </c>
      <c r="AJ4794">
        <v>3559</v>
      </c>
      <c r="AK4794" t="s">
        <v>4906</v>
      </c>
      <c r="AL4794">
        <v>1</v>
      </c>
      <c r="AM4794">
        <v>121</v>
      </c>
      <c r="AN4794" s="11" t="e">
        <f>VLOOKUP(TRIM(AK4794),[1]Sheet1!$V:$W,2,FALSE)</f>
        <v>#N/A</v>
      </c>
      <c r="AO4794" s="11">
        <f t="shared" si="665"/>
        <v>0</v>
      </c>
      <c r="AP4794" s="10">
        <f t="shared" si="666"/>
        <v>0</v>
      </c>
      <c r="AQ4794" s="10"/>
      <c r="AR4794" s="11" t="b">
        <f t="shared" si="667"/>
        <v>0</v>
      </c>
    </row>
    <row r="4795" spans="34:44" x14ac:dyDescent="0.2">
      <c r="AH4795">
        <v>1900</v>
      </c>
      <c r="AI4795" s="10" t="s">
        <v>6204</v>
      </c>
      <c r="AJ4795">
        <v>3559</v>
      </c>
      <c r="AK4795" t="s">
        <v>5973</v>
      </c>
      <c r="AL4795">
        <v>1</v>
      </c>
      <c r="AM4795">
        <v>7</v>
      </c>
      <c r="AN4795" s="11" t="e">
        <f>VLOOKUP(TRIM(AK4795),[1]Sheet1!$V:$W,2,FALSE)</f>
        <v>#N/A</v>
      </c>
      <c r="AO4795" s="11">
        <f t="shared" si="665"/>
        <v>0</v>
      </c>
      <c r="AP4795" s="10">
        <f t="shared" si="666"/>
        <v>0</v>
      </c>
      <c r="AQ4795" s="10"/>
      <c r="AR4795" s="11" t="b">
        <f t="shared" si="667"/>
        <v>0</v>
      </c>
    </row>
    <row r="4796" spans="34:44" x14ac:dyDescent="0.2">
      <c r="AH4796">
        <v>1900</v>
      </c>
      <c r="AI4796" s="10" t="s">
        <v>6204</v>
      </c>
      <c r="AJ4796">
        <v>3559</v>
      </c>
      <c r="AK4796" t="s">
        <v>4662</v>
      </c>
      <c r="AL4796">
        <v>1</v>
      </c>
      <c r="AM4796">
        <v>32</v>
      </c>
      <c r="AN4796" s="11" t="e">
        <f>VLOOKUP(TRIM(AK4796),[1]Sheet1!$V:$W,2,FALSE)</f>
        <v>#N/A</v>
      </c>
      <c r="AO4796" s="11">
        <f t="shared" si="665"/>
        <v>0</v>
      </c>
      <c r="AP4796" s="10">
        <f t="shared" si="666"/>
        <v>0</v>
      </c>
      <c r="AQ4796" s="10"/>
      <c r="AR4796" s="11" t="b">
        <f t="shared" si="667"/>
        <v>0</v>
      </c>
    </row>
    <row r="4797" spans="34:44" x14ac:dyDescent="0.2">
      <c r="AH4797">
        <v>1900</v>
      </c>
      <c r="AI4797" s="10" t="s">
        <v>6204</v>
      </c>
      <c r="AJ4797">
        <v>3530</v>
      </c>
      <c r="AK4797" t="s">
        <v>5750</v>
      </c>
      <c r="AL4797">
        <v>1</v>
      </c>
      <c r="AM4797">
        <v>42</v>
      </c>
      <c r="AN4797" s="11" t="e">
        <f>VLOOKUP(TRIM(AK4797),[1]Sheet1!$V:$W,2,FALSE)</f>
        <v>#N/A</v>
      </c>
      <c r="AO4797" s="11">
        <f t="shared" si="665"/>
        <v>0</v>
      </c>
      <c r="AP4797" s="10">
        <f t="shared" si="666"/>
        <v>0</v>
      </c>
      <c r="AQ4797" s="10"/>
      <c r="AR4797" s="11" t="b">
        <f t="shared" si="667"/>
        <v>0</v>
      </c>
    </row>
    <row r="4798" spans="34:44" x14ac:dyDescent="0.2">
      <c r="AH4798">
        <v>1900</v>
      </c>
      <c r="AI4798" s="10" t="s">
        <v>6204</v>
      </c>
      <c r="AJ4798">
        <v>3559</v>
      </c>
      <c r="AK4798" t="s">
        <v>5908</v>
      </c>
      <c r="AL4798">
        <v>1</v>
      </c>
      <c r="AM4798">
        <v>5</v>
      </c>
      <c r="AN4798" s="11" t="e">
        <f>VLOOKUP(TRIM(AK4798),[1]Sheet1!$V:$W,2,FALSE)</f>
        <v>#N/A</v>
      </c>
      <c r="AO4798" s="11">
        <f t="shared" si="665"/>
        <v>0</v>
      </c>
      <c r="AP4798" s="10">
        <f t="shared" si="666"/>
        <v>0</v>
      </c>
      <c r="AQ4798" s="10"/>
      <c r="AR4798" s="11" t="b">
        <f t="shared" si="667"/>
        <v>0</v>
      </c>
    </row>
    <row r="4799" spans="34:44" x14ac:dyDescent="0.2">
      <c r="AH4799">
        <v>1900</v>
      </c>
      <c r="AI4799" s="10" t="s">
        <v>6204</v>
      </c>
      <c r="AJ4799">
        <v>3559</v>
      </c>
      <c r="AK4799" t="s">
        <v>4726</v>
      </c>
      <c r="AL4799">
        <v>1</v>
      </c>
      <c r="AM4799">
        <v>4</v>
      </c>
      <c r="AN4799" s="11" t="e">
        <f>VLOOKUP(TRIM(AK4799),[1]Sheet1!$V:$W,2,FALSE)</f>
        <v>#N/A</v>
      </c>
      <c r="AO4799" s="11">
        <f t="shared" si="665"/>
        <v>0</v>
      </c>
      <c r="AP4799" s="10">
        <f t="shared" si="666"/>
        <v>0</v>
      </c>
      <c r="AQ4799" s="10"/>
      <c r="AR4799" s="11" t="b">
        <f t="shared" si="667"/>
        <v>0</v>
      </c>
    </row>
    <row r="4800" spans="34:44" x14ac:dyDescent="0.2">
      <c r="AH4800">
        <v>1900</v>
      </c>
      <c r="AI4800" s="10" t="s">
        <v>6204</v>
      </c>
      <c r="AJ4800">
        <v>3559</v>
      </c>
      <c r="AK4800" t="s">
        <v>5824</v>
      </c>
      <c r="AL4800">
        <v>1</v>
      </c>
      <c r="AM4800">
        <v>6</v>
      </c>
      <c r="AN4800" s="11" t="e">
        <f>VLOOKUP(TRIM(AK4800),[1]Sheet1!$V:$W,2,FALSE)</f>
        <v>#N/A</v>
      </c>
      <c r="AO4800" s="11">
        <f t="shared" si="665"/>
        <v>0</v>
      </c>
      <c r="AP4800" s="10">
        <f t="shared" si="666"/>
        <v>0</v>
      </c>
      <c r="AQ4800" s="10"/>
      <c r="AR4800" s="11" t="b">
        <f t="shared" si="667"/>
        <v>0</v>
      </c>
    </row>
    <row r="4801" spans="34:44" x14ac:dyDescent="0.2">
      <c r="AH4801">
        <v>1900</v>
      </c>
      <c r="AI4801" s="10" t="s">
        <v>6204</v>
      </c>
      <c r="AJ4801">
        <v>3559</v>
      </c>
      <c r="AK4801" t="s">
        <v>5511</v>
      </c>
      <c r="AL4801">
        <v>1</v>
      </c>
      <c r="AM4801">
        <v>78</v>
      </c>
      <c r="AN4801" s="11" t="e">
        <f>VLOOKUP(TRIM(AK4801),[1]Sheet1!$V:$W,2,FALSE)</f>
        <v>#N/A</v>
      </c>
      <c r="AO4801" s="11">
        <f t="shared" si="665"/>
        <v>0</v>
      </c>
      <c r="AP4801" s="10">
        <f t="shared" si="666"/>
        <v>0</v>
      </c>
      <c r="AQ4801" s="10"/>
      <c r="AR4801" s="11" t="b">
        <f t="shared" si="667"/>
        <v>0</v>
      </c>
    </row>
    <row r="4802" spans="34:44" x14ac:dyDescent="0.2">
      <c r="AH4802">
        <v>1900</v>
      </c>
      <c r="AI4802" s="10" t="s">
        <v>6204</v>
      </c>
      <c r="AJ4802">
        <v>3559</v>
      </c>
      <c r="AK4802" t="s">
        <v>5815</v>
      </c>
      <c r="AL4802">
        <v>1</v>
      </c>
      <c r="AM4802">
        <v>53</v>
      </c>
      <c r="AN4802" s="11" t="e">
        <f>VLOOKUP(TRIM(AK4802),[1]Sheet1!$V:$W,2,FALSE)</f>
        <v>#N/A</v>
      </c>
      <c r="AO4802" s="11">
        <f t="shared" si="665"/>
        <v>0</v>
      </c>
      <c r="AP4802" s="10">
        <f t="shared" si="666"/>
        <v>0</v>
      </c>
      <c r="AQ4802" s="10"/>
      <c r="AR4802" s="11" t="b">
        <f t="shared" si="667"/>
        <v>0</v>
      </c>
    </row>
    <row r="4803" spans="34:44" x14ac:dyDescent="0.2">
      <c r="AH4803">
        <v>1900</v>
      </c>
      <c r="AI4803" s="10" t="s">
        <v>6204</v>
      </c>
      <c r="AJ4803">
        <v>3530</v>
      </c>
      <c r="AK4803" t="s">
        <v>5752</v>
      </c>
      <c r="AL4803">
        <v>1</v>
      </c>
      <c r="AM4803">
        <v>9</v>
      </c>
      <c r="AN4803" s="11" t="e">
        <f>VLOOKUP(TRIM(AK4803),[1]Sheet1!$V:$W,2,FALSE)</f>
        <v>#N/A</v>
      </c>
      <c r="AO4803" s="11">
        <f t="shared" ref="AO4803:AO4866" si="668">IF(ISNA(AN4803),0,AN4803)</f>
        <v>0</v>
      </c>
      <c r="AP4803" s="10">
        <f t="shared" ref="AP4803:AP4866" si="669">AO4803*AM4803</f>
        <v>0</v>
      </c>
      <c r="AQ4803" s="10"/>
      <c r="AR4803" s="11" t="b">
        <f t="shared" ref="AR4803:AR4866" si="670">ABS(AY4803)&gt;ABS(AX4803)</f>
        <v>0</v>
      </c>
    </row>
    <row r="4804" spans="34:44" x14ac:dyDescent="0.2">
      <c r="AH4804">
        <v>1900</v>
      </c>
      <c r="AI4804" s="10" t="s">
        <v>6204</v>
      </c>
      <c r="AJ4804">
        <v>3530</v>
      </c>
      <c r="AK4804" t="s">
        <v>5754</v>
      </c>
      <c r="AL4804">
        <v>1</v>
      </c>
      <c r="AM4804">
        <v>2</v>
      </c>
      <c r="AN4804" s="11" t="e">
        <f>VLOOKUP(TRIM(AK4804),[1]Sheet1!$V:$W,2,FALSE)</f>
        <v>#N/A</v>
      </c>
      <c r="AO4804" s="11">
        <f t="shared" si="668"/>
        <v>0</v>
      </c>
      <c r="AP4804" s="10">
        <f t="shared" si="669"/>
        <v>0</v>
      </c>
      <c r="AQ4804" s="10"/>
      <c r="AR4804" s="11" t="b">
        <f t="shared" si="670"/>
        <v>0</v>
      </c>
    </row>
    <row r="4805" spans="34:44" x14ac:dyDescent="0.2">
      <c r="AH4805">
        <v>1900</v>
      </c>
      <c r="AI4805" s="10" t="s">
        <v>6204</v>
      </c>
      <c r="AJ4805">
        <v>3559</v>
      </c>
      <c r="AK4805" t="s">
        <v>5748</v>
      </c>
      <c r="AL4805">
        <v>1</v>
      </c>
      <c r="AM4805">
        <v>14</v>
      </c>
      <c r="AN4805" s="11" t="e">
        <f>VLOOKUP(TRIM(AK4805),[1]Sheet1!$V:$W,2,FALSE)</f>
        <v>#N/A</v>
      </c>
      <c r="AO4805" s="11">
        <f t="shared" si="668"/>
        <v>0</v>
      </c>
      <c r="AP4805" s="10">
        <f t="shared" si="669"/>
        <v>0</v>
      </c>
      <c r="AQ4805" s="10"/>
      <c r="AR4805" s="11" t="b">
        <f t="shared" si="670"/>
        <v>0</v>
      </c>
    </row>
    <row r="4806" spans="34:44" x14ac:dyDescent="0.2">
      <c r="AH4806">
        <v>1900</v>
      </c>
      <c r="AI4806" s="10" t="s">
        <v>6204</v>
      </c>
      <c r="AJ4806">
        <v>3530</v>
      </c>
      <c r="AK4806" t="s">
        <v>5756</v>
      </c>
      <c r="AL4806">
        <v>1</v>
      </c>
      <c r="AM4806">
        <v>2</v>
      </c>
      <c r="AN4806" s="11" t="e">
        <f>VLOOKUP(TRIM(AK4806),[1]Sheet1!$V:$W,2,FALSE)</f>
        <v>#N/A</v>
      </c>
      <c r="AO4806" s="11">
        <f t="shared" si="668"/>
        <v>0</v>
      </c>
      <c r="AP4806" s="10">
        <f t="shared" si="669"/>
        <v>0</v>
      </c>
      <c r="AQ4806" s="10"/>
      <c r="AR4806" s="11" t="b">
        <f t="shared" si="670"/>
        <v>0</v>
      </c>
    </row>
    <row r="4807" spans="34:44" x14ac:dyDescent="0.2">
      <c r="AH4807">
        <v>1900</v>
      </c>
      <c r="AI4807" s="10" t="s">
        <v>6204</v>
      </c>
      <c r="AJ4807">
        <v>3559</v>
      </c>
      <c r="AK4807" t="s">
        <v>6000</v>
      </c>
      <c r="AL4807">
        <v>1</v>
      </c>
      <c r="AM4807">
        <v>22</v>
      </c>
      <c r="AN4807" s="11" t="e">
        <f>VLOOKUP(TRIM(AK4807),[1]Sheet1!$V:$W,2,FALSE)</f>
        <v>#N/A</v>
      </c>
      <c r="AO4807" s="11">
        <f t="shared" si="668"/>
        <v>0</v>
      </c>
      <c r="AP4807" s="10">
        <f t="shared" si="669"/>
        <v>0</v>
      </c>
      <c r="AQ4807" s="10"/>
      <c r="AR4807" s="11" t="b">
        <f t="shared" si="670"/>
        <v>0</v>
      </c>
    </row>
    <row r="4808" spans="34:44" x14ac:dyDescent="0.2">
      <c r="AH4808">
        <v>1900</v>
      </c>
      <c r="AI4808" s="10" t="s">
        <v>6204</v>
      </c>
      <c r="AJ4808">
        <v>3559</v>
      </c>
      <c r="AK4808" t="s">
        <v>4927</v>
      </c>
      <c r="AL4808">
        <v>1</v>
      </c>
      <c r="AM4808">
        <v>16</v>
      </c>
      <c r="AN4808" s="11" t="e">
        <f>VLOOKUP(TRIM(AK4808),[1]Sheet1!$V:$W,2,FALSE)</f>
        <v>#N/A</v>
      </c>
      <c r="AO4808" s="11">
        <f t="shared" si="668"/>
        <v>0</v>
      </c>
      <c r="AP4808" s="10">
        <f t="shared" si="669"/>
        <v>0</v>
      </c>
      <c r="AQ4808" s="10"/>
      <c r="AR4808" s="11" t="b">
        <f t="shared" si="670"/>
        <v>0</v>
      </c>
    </row>
    <row r="4809" spans="34:44" x14ac:dyDescent="0.2">
      <c r="AH4809">
        <v>1900</v>
      </c>
      <c r="AI4809" s="10" t="s">
        <v>6204</v>
      </c>
      <c r="AJ4809">
        <v>3530</v>
      </c>
      <c r="AK4809" t="s">
        <v>5758</v>
      </c>
      <c r="AL4809">
        <v>1</v>
      </c>
      <c r="AM4809">
        <v>2</v>
      </c>
      <c r="AN4809" s="11" t="e">
        <f>VLOOKUP(TRIM(AK4809),[1]Sheet1!$V:$W,2,FALSE)</f>
        <v>#N/A</v>
      </c>
      <c r="AO4809" s="11">
        <f t="shared" si="668"/>
        <v>0</v>
      </c>
      <c r="AP4809" s="10">
        <f t="shared" si="669"/>
        <v>0</v>
      </c>
      <c r="AQ4809" s="10"/>
      <c r="AR4809" s="11" t="b">
        <f t="shared" si="670"/>
        <v>0</v>
      </c>
    </row>
    <row r="4810" spans="34:44" x14ac:dyDescent="0.2">
      <c r="AH4810">
        <v>1900</v>
      </c>
      <c r="AI4810" s="10" t="s">
        <v>6204</v>
      </c>
      <c r="AJ4810">
        <v>3559</v>
      </c>
      <c r="AK4810" t="s">
        <v>5096</v>
      </c>
      <c r="AL4810">
        <v>1</v>
      </c>
      <c r="AM4810">
        <v>11</v>
      </c>
      <c r="AN4810" s="11" t="e">
        <f>VLOOKUP(TRIM(AK4810),[1]Sheet1!$V:$W,2,FALSE)</f>
        <v>#N/A</v>
      </c>
      <c r="AO4810" s="11">
        <f t="shared" si="668"/>
        <v>0</v>
      </c>
      <c r="AP4810" s="10">
        <f t="shared" si="669"/>
        <v>0</v>
      </c>
      <c r="AQ4810" s="10"/>
      <c r="AR4810" s="11" t="b">
        <f t="shared" si="670"/>
        <v>0</v>
      </c>
    </row>
    <row r="4811" spans="34:44" x14ac:dyDescent="0.2">
      <c r="AH4811">
        <v>1900</v>
      </c>
      <c r="AI4811" s="10" t="s">
        <v>6204</v>
      </c>
      <c r="AJ4811">
        <v>3530</v>
      </c>
      <c r="AK4811" t="s">
        <v>5760</v>
      </c>
      <c r="AL4811">
        <v>1</v>
      </c>
      <c r="AM4811">
        <v>7</v>
      </c>
      <c r="AN4811" s="11" t="e">
        <f>VLOOKUP(TRIM(AK4811),[1]Sheet1!$V:$W,2,FALSE)</f>
        <v>#N/A</v>
      </c>
      <c r="AO4811" s="11">
        <f t="shared" si="668"/>
        <v>0</v>
      </c>
      <c r="AP4811" s="10">
        <f t="shared" si="669"/>
        <v>0</v>
      </c>
      <c r="AQ4811" s="10"/>
      <c r="AR4811" s="11" t="b">
        <f t="shared" si="670"/>
        <v>0</v>
      </c>
    </row>
    <row r="4812" spans="34:44" x14ac:dyDescent="0.2">
      <c r="AH4812">
        <v>1900</v>
      </c>
      <c r="AI4812" s="10" t="s">
        <v>6204</v>
      </c>
      <c r="AJ4812">
        <v>3530</v>
      </c>
      <c r="AK4812" t="s">
        <v>5762</v>
      </c>
      <c r="AL4812">
        <v>1</v>
      </c>
      <c r="AM4812">
        <v>5</v>
      </c>
      <c r="AN4812" s="11" t="e">
        <f>VLOOKUP(TRIM(AK4812),[1]Sheet1!$V:$W,2,FALSE)</f>
        <v>#N/A</v>
      </c>
      <c r="AO4812" s="11">
        <f t="shared" si="668"/>
        <v>0</v>
      </c>
      <c r="AP4812" s="10">
        <f t="shared" si="669"/>
        <v>0</v>
      </c>
      <c r="AQ4812" s="10"/>
      <c r="AR4812" s="11" t="b">
        <f t="shared" si="670"/>
        <v>0</v>
      </c>
    </row>
    <row r="4813" spans="34:44" x14ac:dyDescent="0.2">
      <c r="AH4813">
        <v>1900</v>
      </c>
      <c r="AI4813" s="10" t="s">
        <v>6204</v>
      </c>
      <c r="AJ4813">
        <v>3559</v>
      </c>
      <c r="AK4813" t="s">
        <v>4975</v>
      </c>
      <c r="AL4813">
        <v>1</v>
      </c>
      <c r="AM4813">
        <v>7</v>
      </c>
      <c r="AN4813" s="11" t="e">
        <f>VLOOKUP(TRIM(AK4813),[1]Sheet1!$V:$W,2,FALSE)</f>
        <v>#N/A</v>
      </c>
      <c r="AO4813" s="11">
        <f t="shared" si="668"/>
        <v>0</v>
      </c>
      <c r="AP4813" s="10">
        <f t="shared" si="669"/>
        <v>0</v>
      </c>
      <c r="AQ4813" s="10"/>
      <c r="AR4813" s="11" t="b">
        <f t="shared" si="670"/>
        <v>0</v>
      </c>
    </row>
    <row r="4814" spans="34:44" x14ac:dyDescent="0.2">
      <c r="AH4814">
        <v>1900</v>
      </c>
      <c r="AI4814" s="10" t="s">
        <v>6204</v>
      </c>
      <c r="AJ4814">
        <v>3531</v>
      </c>
      <c r="AK4814" t="s">
        <v>5853</v>
      </c>
      <c r="AL4814">
        <v>1</v>
      </c>
      <c r="AM4814">
        <v>5</v>
      </c>
      <c r="AN4814" s="11" t="e">
        <f>VLOOKUP(TRIM(AK4814),[1]Sheet1!$V:$W,2,FALSE)</f>
        <v>#N/A</v>
      </c>
      <c r="AO4814" s="11">
        <f t="shared" si="668"/>
        <v>0</v>
      </c>
      <c r="AP4814" s="10">
        <f t="shared" si="669"/>
        <v>0</v>
      </c>
      <c r="AQ4814" s="10"/>
      <c r="AR4814" s="11" t="b">
        <f t="shared" si="670"/>
        <v>0</v>
      </c>
    </row>
    <row r="4815" spans="34:44" x14ac:dyDescent="0.2">
      <c r="AH4815">
        <v>1900</v>
      </c>
      <c r="AI4815" s="10" t="s">
        <v>6204</v>
      </c>
      <c r="AJ4815">
        <v>3559</v>
      </c>
      <c r="AK4815" t="s">
        <v>5746</v>
      </c>
      <c r="AL4815">
        <v>1</v>
      </c>
      <c r="AM4815">
        <v>12</v>
      </c>
      <c r="AN4815" s="11" t="e">
        <f>VLOOKUP(TRIM(AK4815),[1]Sheet1!$V:$W,2,FALSE)</f>
        <v>#N/A</v>
      </c>
      <c r="AO4815" s="11">
        <f t="shared" si="668"/>
        <v>0</v>
      </c>
      <c r="AP4815" s="10">
        <f t="shared" si="669"/>
        <v>0</v>
      </c>
      <c r="AQ4815" s="10"/>
      <c r="AR4815" s="11" t="b">
        <f t="shared" si="670"/>
        <v>0</v>
      </c>
    </row>
    <row r="4816" spans="34:44" x14ac:dyDescent="0.2">
      <c r="AH4816">
        <v>1900</v>
      </c>
      <c r="AI4816" s="10" t="s">
        <v>6204</v>
      </c>
      <c r="AJ4816">
        <v>3559</v>
      </c>
      <c r="AK4816" t="s">
        <v>5870</v>
      </c>
      <c r="AL4816">
        <v>1</v>
      </c>
      <c r="AM4816">
        <v>15</v>
      </c>
      <c r="AN4816" s="11" t="e">
        <f>VLOOKUP(TRIM(AK4816),[1]Sheet1!$V:$W,2,FALSE)</f>
        <v>#N/A</v>
      </c>
      <c r="AO4816" s="11">
        <f t="shared" si="668"/>
        <v>0</v>
      </c>
      <c r="AP4816" s="10">
        <f t="shared" si="669"/>
        <v>0</v>
      </c>
      <c r="AQ4816" s="10"/>
      <c r="AR4816" s="11" t="b">
        <f t="shared" si="670"/>
        <v>0</v>
      </c>
    </row>
    <row r="4817" spans="34:44" x14ac:dyDescent="0.2">
      <c r="AH4817">
        <v>1900</v>
      </c>
      <c r="AI4817" s="10" t="s">
        <v>6204</v>
      </c>
      <c r="AJ4817">
        <v>3531</v>
      </c>
      <c r="AK4817" t="s">
        <v>5855</v>
      </c>
      <c r="AL4817">
        <v>1</v>
      </c>
      <c r="AM4817">
        <v>6</v>
      </c>
      <c r="AN4817" s="11" t="e">
        <f>VLOOKUP(TRIM(AK4817),[1]Sheet1!$V:$W,2,FALSE)</f>
        <v>#N/A</v>
      </c>
      <c r="AO4817" s="11">
        <f t="shared" si="668"/>
        <v>0</v>
      </c>
      <c r="AP4817" s="10">
        <f t="shared" si="669"/>
        <v>0</v>
      </c>
      <c r="AQ4817" s="10"/>
      <c r="AR4817" s="11" t="b">
        <f t="shared" si="670"/>
        <v>0</v>
      </c>
    </row>
    <row r="4818" spans="34:44" x14ac:dyDescent="0.2">
      <c r="AH4818">
        <v>1900</v>
      </c>
      <c r="AI4818" s="10" t="s">
        <v>6204</v>
      </c>
      <c r="AJ4818">
        <v>3559</v>
      </c>
      <c r="AK4818" t="s">
        <v>4939</v>
      </c>
      <c r="AL4818">
        <v>1</v>
      </c>
      <c r="AM4818">
        <v>5</v>
      </c>
      <c r="AN4818" s="11" t="e">
        <f>VLOOKUP(TRIM(AK4818),[1]Sheet1!$V:$W,2,FALSE)</f>
        <v>#N/A</v>
      </c>
      <c r="AO4818" s="11">
        <f t="shared" si="668"/>
        <v>0</v>
      </c>
      <c r="AP4818" s="10">
        <f t="shared" si="669"/>
        <v>0</v>
      </c>
      <c r="AQ4818" s="10"/>
      <c r="AR4818" s="11" t="b">
        <f t="shared" si="670"/>
        <v>0</v>
      </c>
    </row>
    <row r="4819" spans="34:44" x14ac:dyDescent="0.2">
      <c r="AH4819">
        <v>1900</v>
      </c>
      <c r="AI4819" s="10" t="s">
        <v>6204</v>
      </c>
      <c r="AJ4819">
        <v>3531</v>
      </c>
      <c r="AK4819" t="s">
        <v>5857</v>
      </c>
      <c r="AL4819">
        <v>1</v>
      </c>
      <c r="AM4819">
        <v>1</v>
      </c>
      <c r="AN4819" s="11" t="e">
        <f>VLOOKUP(TRIM(AK4819),[1]Sheet1!$V:$W,2,FALSE)</f>
        <v>#N/A</v>
      </c>
      <c r="AO4819" s="11">
        <f t="shared" si="668"/>
        <v>0</v>
      </c>
      <c r="AP4819" s="10">
        <f t="shared" si="669"/>
        <v>0</v>
      </c>
      <c r="AQ4819" s="10"/>
      <c r="AR4819" s="11" t="b">
        <f t="shared" si="670"/>
        <v>0</v>
      </c>
    </row>
    <row r="4820" spans="34:44" x14ac:dyDescent="0.2">
      <c r="AH4820">
        <v>1900</v>
      </c>
      <c r="AI4820" s="10" t="s">
        <v>6204</v>
      </c>
      <c r="AJ4820">
        <v>3559</v>
      </c>
      <c r="AK4820" t="s">
        <v>4977</v>
      </c>
      <c r="AL4820">
        <v>1</v>
      </c>
      <c r="AM4820">
        <v>1</v>
      </c>
      <c r="AN4820" s="11" t="e">
        <f>VLOOKUP(TRIM(AK4820),[1]Sheet1!$V:$W,2,FALSE)</f>
        <v>#N/A</v>
      </c>
      <c r="AO4820" s="11">
        <f t="shared" si="668"/>
        <v>0</v>
      </c>
      <c r="AP4820" s="10">
        <f t="shared" si="669"/>
        <v>0</v>
      </c>
      <c r="AQ4820" s="10"/>
      <c r="AR4820" s="11" t="b">
        <f t="shared" si="670"/>
        <v>0</v>
      </c>
    </row>
    <row r="4821" spans="34:44" x14ac:dyDescent="0.2">
      <c r="AH4821">
        <v>1900</v>
      </c>
      <c r="AI4821" s="10" t="s">
        <v>6204</v>
      </c>
      <c r="AJ4821">
        <v>3559</v>
      </c>
      <c r="AK4821" t="s">
        <v>4692</v>
      </c>
      <c r="AL4821">
        <v>1</v>
      </c>
      <c r="AM4821">
        <v>1</v>
      </c>
      <c r="AN4821" s="11" t="e">
        <f>VLOOKUP(TRIM(AK4821),[1]Sheet1!$V:$W,2,FALSE)</f>
        <v>#N/A</v>
      </c>
      <c r="AO4821" s="11">
        <f t="shared" si="668"/>
        <v>0</v>
      </c>
      <c r="AP4821" s="10">
        <f t="shared" si="669"/>
        <v>0</v>
      </c>
      <c r="AQ4821" s="10"/>
      <c r="AR4821" s="11" t="b">
        <f t="shared" si="670"/>
        <v>0</v>
      </c>
    </row>
    <row r="4822" spans="34:44" x14ac:dyDescent="0.2">
      <c r="AH4822">
        <v>1900</v>
      </c>
      <c r="AI4822" s="10" t="s">
        <v>6204</v>
      </c>
      <c r="AJ4822">
        <v>3531</v>
      </c>
      <c r="AK4822" t="s">
        <v>5848</v>
      </c>
      <c r="AL4822">
        <v>1</v>
      </c>
      <c r="AM4822">
        <v>2</v>
      </c>
      <c r="AN4822" s="11" t="e">
        <f>VLOOKUP(TRIM(AK4822),[1]Sheet1!$V:$W,2,FALSE)</f>
        <v>#N/A</v>
      </c>
      <c r="AO4822" s="11">
        <f t="shared" si="668"/>
        <v>0</v>
      </c>
      <c r="AP4822" s="10">
        <f t="shared" si="669"/>
        <v>0</v>
      </c>
      <c r="AQ4822" s="10"/>
      <c r="AR4822" s="11" t="b">
        <f t="shared" si="670"/>
        <v>0</v>
      </c>
    </row>
    <row r="4823" spans="34:44" x14ac:dyDescent="0.2">
      <c r="AH4823">
        <v>1900</v>
      </c>
      <c r="AI4823" s="10" t="s">
        <v>6204</v>
      </c>
      <c r="AJ4823">
        <v>3559</v>
      </c>
      <c r="AK4823" t="s">
        <v>5098</v>
      </c>
      <c r="AL4823">
        <v>1</v>
      </c>
      <c r="AM4823">
        <v>2</v>
      </c>
      <c r="AN4823" s="11" t="e">
        <f>VLOOKUP(TRIM(AK4823),[1]Sheet1!$V:$W,2,FALSE)</f>
        <v>#N/A</v>
      </c>
      <c r="AO4823" s="11">
        <f t="shared" si="668"/>
        <v>0</v>
      </c>
      <c r="AP4823" s="10">
        <f t="shared" si="669"/>
        <v>0</v>
      </c>
      <c r="AQ4823" s="10"/>
      <c r="AR4823" s="11" t="b">
        <f t="shared" si="670"/>
        <v>0</v>
      </c>
    </row>
    <row r="4824" spans="34:44" x14ac:dyDescent="0.2">
      <c r="AH4824">
        <v>1900</v>
      </c>
      <c r="AI4824" s="10" t="s">
        <v>6204</v>
      </c>
      <c r="AJ4824">
        <v>3559</v>
      </c>
      <c r="AK4824" t="s">
        <v>5754</v>
      </c>
      <c r="AL4824">
        <v>1</v>
      </c>
      <c r="AM4824">
        <v>1</v>
      </c>
      <c r="AN4824" s="11" t="e">
        <f>VLOOKUP(TRIM(AK4824),[1]Sheet1!$V:$W,2,FALSE)</f>
        <v>#N/A</v>
      </c>
      <c r="AO4824" s="11">
        <f t="shared" si="668"/>
        <v>0</v>
      </c>
      <c r="AP4824" s="10">
        <f t="shared" si="669"/>
        <v>0</v>
      </c>
      <c r="AQ4824" s="10"/>
      <c r="AR4824" s="11" t="b">
        <f t="shared" si="670"/>
        <v>0</v>
      </c>
    </row>
    <row r="4825" spans="34:44" x14ac:dyDescent="0.2">
      <c r="AH4825">
        <v>1900</v>
      </c>
      <c r="AI4825" s="10" t="s">
        <v>6204</v>
      </c>
      <c r="AJ4825">
        <v>3559</v>
      </c>
      <c r="AK4825" t="s">
        <v>5099</v>
      </c>
      <c r="AL4825">
        <v>1</v>
      </c>
      <c r="AM4825">
        <v>11</v>
      </c>
      <c r="AN4825" s="11" t="e">
        <f>VLOOKUP(TRIM(AK4825),[1]Sheet1!$V:$W,2,FALSE)</f>
        <v>#N/A</v>
      </c>
      <c r="AO4825" s="11">
        <f t="shared" si="668"/>
        <v>0</v>
      </c>
      <c r="AP4825" s="10">
        <f t="shared" si="669"/>
        <v>0</v>
      </c>
      <c r="AQ4825" s="10"/>
      <c r="AR4825" s="11" t="b">
        <f t="shared" si="670"/>
        <v>0</v>
      </c>
    </row>
    <row r="4826" spans="34:44" x14ac:dyDescent="0.2">
      <c r="AH4826">
        <v>1900</v>
      </c>
      <c r="AI4826" s="10" t="s">
        <v>6204</v>
      </c>
      <c r="AJ4826">
        <v>3531</v>
      </c>
      <c r="AK4826" t="s">
        <v>5785</v>
      </c>
      <c r="AL4826">
        <v>1</v>
      </c>
      <c r="AM4826">
        <v>1</v>
      </c>
      <c r="AN4826" s="11" t="e">
        <f>VLOOKUP(TRIM(AK4826),[1]Sheet1!$V:$W,2,FALSE)</f>
        <v>#N/A</v>
      </c>
      <c r="AO4826" s="11">
        <f t="shared" si="668"/>
        <v>0</v>
      </c>
      <c r="AP4826" s="10">
        <f t="shared" si="669"/>
        <v>0</v>
      </c>
      <c r="AQ4826" s="10"/>
      <c r="AR4826" s="11" t="b">
        <f t="shared" si="670"/>
        <v>0</v>
      </c>
    </row>
    <row r="4827" spans="34:44" x14ac:dyDescent="0.2">
      <c r="AH4827">
        <v>1900</v>
      </c>
      <c r="AI4827" s="10" t="s">
        <v>6204</v>
      </c>
      <c r="AJ4827">
        <v>3559</v>
      </c>
      <c r="AK4827" t="s">
        <v>4730</v>
      </c>
      <c r="AL4827">
        <v>1</v>
      </c>
      <c r="AM4827">
        <v>13</v>
      </c>
      <c r="AN4827" s="11" t="e">
        <f>VLOOKUP(TRIM(AK4827),[1]Sheet1!$V:$W,2,FALSE)</f>
        <v>#N/A</v>
      </c>
      <c r="AO4827" s="11">
        <f t="shared" si="668"/>
        <v>0</v>
      </c>
      <c r="AP4827" s="10">
        <f t="shared" si="669"/>
        <v>0</v>
      </c>
      <c r="AQ4827" s="10"/>
      <c r="AR4827" s="11" t="b">
        <f t="shared" si="670"/>
        <v>0</v>
      </c>
    </row>
    <row r="4828" spans="34:44" x14ac:dyDescent="0.2">
      <c r="AH4828">
        <v>1900</v>
      </c>
      <c r="AI4828" s="10" t="s">
        <v>6204</v>
      </c>
      <c r="AJ4828">
        <v>3559</v>
      </c>
      <c r="AK4828" t="s">
        <v>5101</v>
      </c>
      <c r="AL4828">
        <v>1</v>
      </c>
      <c r="AM4828">
        <v>10</v>
      </c>
      <c r="AN4828" s="11" t="e">
        <f>VLOOKUP(TRIM(AK4828),[1]Sheet1!$V:$W,2,FALSE)</f>
        <v>#N/A</v>
      </c>
      <c r="AO4828" s="11">
        <f t="shared" si="668"/>
        <v>0</v>
      </c>
      <c r="AP4828" s="10">
        <f t="shared" si="669"/>
        <v>0</v>
      </c>
      <c r="AQ4828" s="10"/>
      <c r="AR4828" s="11" t="b">
        <f t="shared" si="670"/>
        <v>0</v>
      </c>
    </row>
    <row r="4829" spans="34:44" x14ac:dyDescent="0.2">
      <c r="AH4829">
        <v>1900</v>
      </c>
      <c r="AI4829" s="10" t="s">
        <v>6204</v>
      </c>
      <c r="AJ4829">
        <v>3531</v>
      </c>
      <c r="AK4829" t="s">
        <v>5850</v>
      </c>
      <c r="AL4829">
        <v>1</v>
      </c>
      <c r="AM4829">
        <v>8</v>
      </c>
      <c r="AN4829" s="11" t="e">
        <f>VLOOKUP(TRIM(AK4829),[1]Sheet1!$V:$W,2,FALSE)</f>
        <v>#N/A</v>
      </c>
      <c r="AO4829" s="11">
        <f t="shared" si="668"/>
        <v>0</v>
      </c>
      <c r="AP4829" s="10">
        <f t="shared" si="669"/>
        <v>0</v>
      </c>
      <c r="AQ4829" s="10"/>
      <c r="AR4829" s="11" t="b">
        <f t="shared" si="670"/>
        <v>0</v>
      </c>
    </row>
    <row r="4830" spans="34:44" x14ac:dyDescent="0.2">
      <c r="AH4830">
        <v>1900</v>
      </c>
      <c r="AI4830" s="10" t="s">
        <v>6204</v>
      </c>
      <c r="AJ4830">
        <v>3559</v>
      </c>
      <c r="AK4830" t="s">
        <v>4910</v>
      </c>
      <c r="AL4830">
        <v>1</v>
      </c>
      <c r="AM4830">
        <v>61</v>
      </c>
      <c r="AN4830" s="11" t="e">
        <f>VLOOKUP(TRIM(AK4830),[1]Sheet1!$V:$W,2,FALSE)</f>
        <v>#N/A</v>
      </c>
      <c r="AO4830" s="11">
        <f t="shared" si="668"/>
        <v>0</v>
      </c>
      <c r="AP4830" s="10">
        <f t="shared" si="669"/>
        <v>0</v>
      </c>
      <c r="AQ4830" s="10"/>
      <c r="AR4830" s="11" t="b">
        <f t="shared" si="670"/>
        <v>0</v>
      </c>
    </row>
    <row r="4831" spans="34:44" x14ac:dyDescent="0.2">
      <c r="AH4831">
        <v>1900</v>
      </c>
      <c r="AI4831" s="10" t="s">
        <v>6204</v>
      </c>
      <c r="AJ4831">
        <v>3531</v>
      </c>
      <c r="AK4831" t="s">
        <v>5851</v>
      </c>
      <c r="AL4831">
        <v>1</v>
      </c>
      <c r="AM4831">
        <v>7</v>
      </c>
      <c r="AN4831" s="11" t="e">
        <f>VLOOKUP(TRIM(AK4831),[1]Sheet1!$V:$W,2,FALSE)</f>
        <v>#N/A</v>
      </c>
      <c r="AO4831" s="11">
        <f t="shared" si="668"/>
        <v>0</v>
      </c>
      <c r="AP4831" s="10">
        <f t="shared" si="669"/>
        <v>0</v>
      </c>
      <c r="AQ4831" s="10"/>
      <c r="AR4831" s="11" t="b">
        <f t="shared" si="670"/>
        <v>0</v>
      </c>
    </row>
    <row r="4832" spans="34:44" x14ac:dyDescent="0.2">
      <c r="AH4832">
        <v>1900</v>
      </c>
      <c r="AI4832" s="10" t="s">
        <v>6204</v>
      </c>
      <c r="AJ4832">
        <v>3559</v>
      </c>
      <c r="AK4832" t="s">
        <v>4908</v>
      </c>
      <c r="AL4832">
        <v>1</v>
      </c>
      <c r="AM4832">
        <v>10</v>
      </c>
      <c r="AN4832" s="11" t="e">
        <f>VLOOKUP(TRIM(AK4832),[1]Sheet1!$V:$W,2,FALSE)</f>
        <v>#N/A</v>
      </c>
      <c r="AO4832" s="11">
        <f t="shared" si="668"/>
        <v>0</v>
      </c>
      <c r="AP4832" s="10">
        <f t="shared" si="669"/>
        <v>0</v>
      </c>
      <c r="AQ4832" s="10"/>
      <c r="AR4832" s="11" t="b">
        <f t="shared" si="670"/>
        <v>0</v>
      </c>
    </row>
    <row r="4833" spans="34:44" x14ac:dyDescent="0.2">
      <c r="AH4833">
        <v>1900</v>
      </c>
      <c r="AI4833" s="10" t="s">
        <v>6204</v>
      </c>
      <c r="AJ4833">
        <v>3559</v>
      </c>
      <c r="AK4833" t="s">
        <v>5835</v>
      </c>
      <c r="AL4833">
        <v>1</v>
      </c>
      <c r="AM4833">
        <v>3</v>
      </c>
      <c r="AN4833" s="11" t="e">
        <f>VLOOKUP(TRIM(AK4833),[1]Sheet1!$V:$W,2,FALSE)</f>
        <v>#N/A</v>
      </c>
      <c r="AO4833" s="11">
        <f t="shared" si="668"/>
        <v>0</v>
      </c>
      <c r="AP4833" s="10">
        <f t="shared" si="669"/>
        <v>0</v>
      </c>
      <c r="AQ4833" s="10"/>
      <c r="AR4833" s="11" t="b">
        <f t="shared" si="670"/>
        <v>0</v>
      </c>
    </row>
    <row r="4834" spans="34:44" x14ac:dyDescent="0.2">
      <c r="AH4834">
        <v>1900</v>
      </c>
      <c r="AI4834" s="10" t="s">
        <v>6204</v>
      </c>
      <c r="AJ4834">
        <v>3531</v>
      </c>
      <c r="AK4834" t="s">
        <v>5843</v>
      </c>
      <c r="AL4834">
        <v>1</v>
      </c>
      <c r="AM4834">
        <v>1</v>
      </c>
      <c r="AN4834" s="11" t="e">
        <f>VLOOKUP(TRIM(AK4834),[1]Sheet1!$V:$W,2,FALSE)</f>
        <v>#N/A</v>
      </c>
      <c r="AO4834" s="11">
        <f t="shared" si="668"/>
        <v>0</v>
      </c>
      <c r="AP4834" s="10">
        <f t="shared" si="669"/>
        <v>0</v>
      </c>
      <c r="AQ4834" s="10"/>
      <c r="AR4834" s="11" t="b">
        <f t="shared" si="670"/>
        <v>0</v>
      </c>
    </row>
    <row r="4835" spans="34:44" x14ac:dyDescent="0.2">
      <c r="AH4835">
        <v>1900</v>
      </c>
      <c r="AI4835" s="10" t="s">
        <v>6204</v>
      </c>
      <c r="AJ4835">
        <v>3531</v>
      </c>
      <c r="AK4835" t="s">
        <v>5879</v>
      </c>
      <c r="AL4835">
        <v>1</v>
      </c>
      <c r="AM4835">
        <v>3</v>
      </c>
      <c r="AN4835" s="11" t="e">
        <f>VLOOKUP(TRIM(AK4835),[1]Sheet1!$V:$W,2,FALSE)</f>
        <v>#N/A</v>
      </c>
      <c r="AO4835" s="11">
        <f t="shared" si="668"/>
        <v>0</v>
      </c>
      <c r="AP4835" s="10">
        <f t="shared" si="669"/>
        <v>0</v>
      </c>
      <c r="AQ4835" s="10"/>
      <c r="AR4835" s="11" t="b">
        <f t="shared" si="670"/>
        <v>0</v>
      </c>
    </row>
    <row r="4836" spans="34:44" x14ac:dyDescent="0.2">
      <c r="AH4836">
        <v>1900</v>
      </c>
      <c r="AI4836" s="10" t="s">
        <v>6204</v>
      </c>
      <c r="AJ4836">
        <v>3531</v>
      </c>
      <c r="AK4836" t="s">
        <v>5846</v>
      </c>
      <c r="AL4836">
        <v>1</v>
      </c>
      <c r="AM4836">
        <v>3</v>
      </c>
      <c r="AN4836" s="11" t="e">
        <f>VLOOKUP(TRIM(AK4836),[1]Sheet1!$V:$W,2,FALSE)</f>
        <v>#N/A</v>
      </c>
      <c r="AO4836" s="11">
        <f t="shared" si="668"/>
        <v>0</v>
      </c>
      <c r="AP4836" s="10">
        <f t="shared" si="669"/>
        <v>0</v>
      </c>
      <c r="AQ4836" s="10"/>
      <c r="AR4836" s="11" t="b">
        <f t="shared" si="670"/>
        <v>0</v>
      </c>
    </row>
    <row r="4837" spans="34:44" x14ac:dyDescent="0.2">
      <c r="AH4837">
        <v>1900</v>
      </c>
      <c r="AI4837" s="10" t="s">
        <v>6204</v>
      </c>
      <c r="AJ4837">
        <v>3559</v>
      </c>
      <c r="AK4837" t="s">
        <v>5899</v>
      </c>
      <c r="AL4837">
        <v>1</v>
      </c>
      <c r="AM4837">
        <v>66</v>
      </c>
      <c r="AN4837" s="11" t="e">
        <f>VLOOKUP(TRIM(AK4837),[1]Sheet1!$V:$W,2,FALSE)</f>
        <v>#N/A</v>
      </c>
      <c r="AO4837" s="11">
        <f t="shared" si="668"/>
        <v>0</v>
      </c>
      <c r="AP4837" s="10">
        <f t="shared" si="669"/>
        <v>0</v>
      </c>
      <c r="AQ4837" s="10"/>
      <c r="AR4837" s="11" t="b">
        <f t="shared" si="670"/>
        <v>0</v>
      </c>
    </row>
    <row r="4838" spans="34:44" x14ac:dyDescent="0.2">
      <c r="AH4838">
        <v>1900</v>
      </c>
      <c r="AI4838" s="10" t="s">
        <v>6204</v>
      </c>
      <c r="AJ4838">
        <v>3531</v>
      </c>
      <c r="AK4838" t="s">
        <v>5844</v>
      </c>
      <c r="AL4838">
        <v>1</v>
      </c>
      <c r="AM4838">
        <v>2</v>
      </c>
      <c r="AN4838" s="11" t="e">
        <f>VLOOKUP(TRIM(AK4838),[1]Sheet1!$V:$W,2,FALSE)</f>
        <v>#N/A</v>
      </c>
      <c r="AO4838" s="11">
        <f t="shared" si="668"/>
        <v>0</v>
      </c>
      <c r="AP4838" s="10">
        <f t="shared" si="669"/>
        <v>0</v>
      </c>
      <c r="AQ4838" s="10"/>
      <c r="AR4838" s="11" t="b">
        <f t="shared" si="670"/>
        <v>0</v>
      </c>
    </row>
    <row r="4839" spans="34:44" x14ac:dyDescent="0.2">
      <c r="AH4839">
        <v>1900</v>
      </c>
      <c r="AI4839" s="10" t="s">
        <v>6204</v>
      </c>
      <c r="AJ4839">
        <v>3559</v>
      </c>
      <c r="AK4839" t="s">
        <v>5103</v>
      </c>
      <c r="AL4839">
        <v>1</v>
      </c>
      <c r="AM4839">
        <v>143</v>
      </c>
      <c r="AN4839" s="11" t="e">
        <f>VLOOKUP(TRIM(AK4839),[1]Sheet1!$V:$W,2,FALSE)</f>
        <v>#N/A</v>
      </c>
      <c r="AO4839" s="11">
        <f t="shared" si="668"/>
        <v>0</v>
      </c>
      <c r="AP4839" s="10">
        <f t="shared" si="669"/>
        <v>0</v>
      </c>
      <c r="AQ4839" s="10"/>
      <c r="AR4839" s="11" t="b">
        <f t="shared" si="670"/>
        <v>0</v>
      </c>
    </row>
    <row r="4840" spans="34:44" x14ac:dyDescent="0.2">
      <c r="AH4840">
        <v>1900</v>
      </c>
      <c r="AI4840" s="10" t="s">
        <v>6204</v>
      </c>
      <c r="AJ4840">
        <v>3559</v>
      </c>
      <c r="AK4840" t="s">
        <v>5890</v>
      </c>
      <c r="AL4840">
        <v>1</v>
      </c>
      <c r="AM4840">
        <v>37</v>
      </c>
      <c r="AN4840" s="11" t="e">
        <f>VLOOKUP(TRIM(AK4840),[1]Sheet1!$V:$W,2,FALSE)</f>
        <v>#N/A</v>
      </c>
      <c r="AO4840" s="11">
        <f t="shared" si="668"/>
        <v>0</v>
      </c>
      <c r="AP4840" s="10">
        <f t="shared" si="669"/>
        <v>0</v>
      </c>
      <c r="AQ4840" s="10"/>
      <c r="AR4840" s="11" t="b">
        <f t="shared" si="670"/>
        <v>0</v>
      </c>
    </row>
    <row r="4841" spans="34:44" x14ac:dyDescent="0.2">
      <c r="AH4841">
        <v>1900</v>
      </c>
      <c r="AI4841" s="10" t="s">
        <v>6204</v>
      </c>
      <c r="AJ4841">
        <v>3531</v>
      </c>
      <c r="AK4841" t="s">
        <v>5878</v>
      </c>
      <c r="AL4841">
        <v>1</v>
      </c>
      <c r="AM4841">
        <v>12</v>
      </c>
      <c r="AN4841" s="11" t="e">
        <f>VLOOKUP(TRIM(AK4841),[1]Sheet1!$V:$W,2,FALSE)</f>
        <v>#N/A</v>
      </c>
      <c r="AO4841" s="11">
        <f t="shared" si="668"/>
        <v>0</v>
      </c>
      <c r="AP4841" s="10">
        <f t="shared" si="669"/>
        <v>0</v>
      </c>
      <c r="AQ4841" s="10"/>
      <c r="AR4841" s="11" t="b">
        <f t="shared" si="670"/>
        <v>0</v>
      </c>
    </row>
    <row r="4842" spans="34:44" x14ac:dyDescent="0.2">
      <c r="AH4842">
        <v>1900</v>
      </c>
      <c r="AI4842" s="10" t="s">
        <v>6204</v>
      </c>
      <c r="AJ4842">
        <v>3559</v>
      </c>
      <c r="AK4842" t="s">
        <v>5977</v>
      </c>
      <c r="AL4842">
        <v>1</v>
      </c>
      <c r="AM4842">
        <v>65</v>
      </c>
      <c r="AN4842" s="11" t="e">
        <f>VLOOKUP(TRIM(AK4842),[1]Sheet1!$V:$W,2,FALSE)</f>
        <v>#N/A</v>
      </c>
      <c r="AO4842" s="11">
        <f t="shared" si="668"/>
        <v>0</v>
      </c>
      <c r="AP4842" s="10">
        <f t="shared" si="669"/>
        <v>0</v>
      </c>
      <c r="AQ4842" s="10"/>
      <c r="AR4842" s="11" t="b">
        <f t="shared" si="670"/>
        <v>0</v>
      </c>
    </row>
    <row r="4843" spans="34:44" x14ac:dyDescent="0.2">
      <c r="AH4843">
        <v>1900</v>
      </c>
      <c r="AI4843" s="10" t="s">
        <v>6204</v>
      </c>
      <c r="AJ4843">
        <v>3559</v>
      </c>
      <c r="AK4843" t="s">
        <v>4912</v>
      </c>
      <c r="AL4843">
        <v>1</v>
      </c>
      <c r="AM4843">
        <v>4</v>
      </c>
      <c r="AN4843" s="11" t="e">
        <f>VLOOKUP(TRIM(AK4843),[1]Sheet1!$V:$W,2,FALSE)</f>
        <v>#N/A</v>
      </c>
      <c r="AO4843" s="11">
        <f t="shared" si="668"/>
        <v>0</v>
      </c>
      <c r="AP4843" s="10">
        <f t="shared" si="669"/>
        <v>0</v>
      </c>
      <c r="AQ4843" s="10"/>
      <c r="AR4843" s="11" t="b">
        <f t="shared" si="670"/>
        <v>0</v>
      </c>
    </row>
    <row r="4844" spans="34:44" x14ac:dyDescent="0.2">
      <c r="AH4844">
        <v>1900</v>
      </c>
      <c r="AI4844" s="10" t="s">
        <v>6204</v>
      </c>
      <c r="AJ4844">
        <v>3531</v>
      </c>
      <c r="AK4844" t="s">
        <v>5818</v>
      </c>
      <c r="AL4844">
        <v>1</v>
      </c>
      <c r="AM4844">
        <v>1</v>
      </c>
      <c r="AN4844" s="11" t="e">
        <f>VLOOKUP(TRIM(AK4844),[1]Sheet1!$V:$W,2,FALSE)</f>
        <v>#N/A</v>
      </c>
      <c r="AO4844" s="11">
        <f t="shared" si="668"/>
        <v>0</v>
      </c>
      <c r="AP4844" s="10">
        <f t="shared" si="669"/>
        <v>0</v>
      </c>
      <c r="AQ4844" s="10"/>
      <c r="AR4844" s="11" t="b">
        <f t="shared" si="670"/>
        <v>0</v>
      </c>
    </row>
    <row r="4845" spans="34:44" x14ac:dyDescent="0.2">
      <c r="AH4845">
        <v>1900</v>
      </c>
      <c r="AI4845" s="10" t="s">
        <v>6204</v>
      </c>
      <c r="AJ4845">
        <v>3559</v>
      </c>
      <c r="AK4845" t="s">
        <v>5792</v>
      </c>
      <c r="AL4845">
        <v>1</v>
      </c>
      <c r="AM4845">
        <v>158</v>
      </c>
      <c r="AN4845" s="11" t="e">
        <f>VLOOKUP(TRIM(AK4845),[1]Sheet1!$V:$W,2,FALSE)</f>
        <v>#N/A</v>
      </c>
      <c r="AO4845" s="11">
        <f t="shared" si="668"/>
        <v>0</v>
      </c>
      <c r="AP4845" s="10">
        <f t="shared" si="669"/>
        <v>0</v>
      </c>
      <c r="AQ4845" s="10"/>
      <c r="AR4845" s="11" t="b">
        <f t="shared" si="670"/>
        <v>0</v>
      </c>
    </row>
    <row r="4846" spans="34:44" x14ac:dyDescent="0.2">
      <c r="AH4846">
        <v>1900</v>
      </c>
      <c r="AI4846" s="10" t="s">
        <v>6204</v>
      </c>
      <c r="AJ4846">
        <v>3559</v>
      </c>
      <c r="AK4846" t="s">
        <v>5895</v>
      </c>
      <c r="AL4846">
        <v>1</v>
      </c>
      <c r="AM4846">
        <v>20</v>
      </c>
      <c r="AN4846" s="11" t="e">
        <f>VLOOKUP(TRIM(AK4846),[1]Sheet1!$V:$W,2,FALSE)</f>
        <v>#N/A</v>
      </c>
      <c r="AO4846" s="11">
        <f t="shared" si="668"/>
        <v>0</v>
      </c>
      <c r="AP4846" s="10">
        <f t="shared" si="669"/>
        <v>0</v>
      </c>
      <c r="AQ4846" s="10"/>
      <c r="AR4846" s="11" t="b">
        <f t="shared" si="670"/>
        <v>0</v>
      </c>
    </row>
    <row r="4847" spans="34:44" x14ac:dyDescent="0.2">
      <c r="AH4847">
        <v>1900</v>
      </c>
      <c r="AI4847" s="10" t="s">
        <v>6204</v>
      </c>
      <c r="AJ4847">
        <v>3531</v>
      </c>
      <c r="AK4847" t="s">
        <v>5876</v>
      </c>
      <c r="AL4847">
        <v>1</v>
      </c>
      <c r="AM4847">
        <v>17</v>
      </c>
      <c r="AN4847" s="11" t="e">
        <f>VLOOKUP(TRIM(AK4847),[1]Sheet1!$V:$W,2,FALSE)</f>
        <v>#N/A</v>
      </c>
      <c r="AO4847" s="11">
        <f t="shared" si="668"/>
        <v>0</v>
      </c>
      <c r="AP4847" s="10">
        <f t="shared" si="669"/>
        <v>0</v>
      </c>
      <c r="AQ4847" s="10"/>
      <c r="AR4847" s="11" t="b">
        <f t="shared" si="670"/>
        <v>0</v>
      </c>
    </row>
    <row r="4848" spans="34:44" x14ac:dyDescent="0.2">
      <c r="AH4848">
        <v>1900</v>
      </c>
      <c r="AI4848" s="10" t="s">
        <v>6204</v>
      </c>
      <c r="AJ4848">
        <v>3559</v>
      </c>
      <c r="AK4848" t="s">
        <v>5802</v>
      </c>
      <c r="AL4848">
        <v>1</v>
      </c>
      <c r="AM4848">
        <v>256</v>
      </c>
      <c r="AN4848" s="11" t="e">
        <f>VLOOKUP(TRIM(AK4848),[1]Sheet1!$V:$W,2,FALSE)</f>
        <v>#N/A</v>
      </c>
      <c r="AO4848" s="11">
        <f t="shared" si="668"/>
        <v>0</v>
      </c>
      <c r="AP4848" s="10">
        <f t="shared" si="669"/>
        <v>0</v>
      </c>
      <c r="AQ4848" s="10"/>
      <c r="AR4848" s="11" t="b">
        <f t="shared" si="670"/>
        <v>0</v>
      </c>
    </row>
    <row r="4849" spans="34:44" x14ac:dyDescent="0.2">
      <c r="AH4849">
        <v>1900</v>
      </c>
      <c r="AI4849" s="10" t="s">
        <v>6204</v>
      </c>
      <c r="AJ4849">
        <v>3531</v>
      </c>
      <c r="AK4849" t="s">
        <v>5499</v>
      </c>
      <c r="AL4849">
        <v>1</v>
      </c>
      <c r="AM4849">
        <v>24</v>
      </c>
      <c r="AN4849" s="11" t="e">
        <f>VLOOKUP(TRIM(AK4849),[1]Sheet1!$V:$W,2,FALSE)</f>
        <v>#N/A</v>
      </c>
      <c r="AO4849" s="11">
        <f t="shared" si="668"/>
        <v>0</v>
      </c>
      <c r="AP4849" s="10">
        <f t="shared" si="669"/>
        <v>0</v>
      </c>
      <c r="AQ4849" s="10"/>
      <c r="AR4849" s="11" t="b">
        <f t="shared" si="670"/>
        <v>0</v>
      </c>
    </row>
    <row r="4850" spans="34:44" x14ac:dyDescent="0.2">
      <c r="AH4850">
        <v>1900</v>
      </c>
      <c r="AI4850" s="10" t="s">
        <v>6204</v>
      </c>
      <c r="AJ4850">
        <v>3559</v>
      </c>
      <c r="AK4850" t="s">
        <v>4940</v>
      </c>
      <c r="AL4850">
        <v>1</v>
      </c>
      <c r="AM4850">
        <v>43</v>
      </c>
      <c r="AN4850" s="11" t="e">
        <f>VLOOKUP(TRIM(AK4850),[1]Sheet1!$V:$W,2,FALSE)</f>
        <v>#N/A</v>
      </c>
      <c r="AO4850" s="11">
        <f t="shared" si="668"/>
        <v>0</v>
      </c>
      <c r="AP4850" s="10">
        <f t="shared" si="669"/>
        <v>0</v>
      </c>
      <c r="AQ4850" s="10"/>
      <c r="AR4850" s="11" t="b">
        <f t="shared" si="670"/>
        <v>0</v>
      </c>
    </row>
    <row r="4851" spans="34:44" x14ac:dyDescent="0.2">
      <c r="AH4851">
        <v>1900</v>
      </c>
      <c r="AI4851" s="10" t="s">
        <v>6204</v>
      </c>
      <c r="AJ4851">
        <v>3559</v>
      </c>
      <c r="AK4851" t="s">
        <v>4929</v>
      </c>
      <c r="AL4851">
        <v>1</v>
      </c>
      <c r="AM4851">
        <v>15</v>
      </c>
      <c r="AN4851" s="11" t="e">
        <f>VLOOKUP(TRIM(AK4851),[1]Sheet1!$V:$W,2,FALSE)</f>
        <v>#N/A</v>
      </c>
      <c r="AO4851" s="11">
        <f t="shared" si="668"/>
        <v>0</v>
      </c>
      <c r="AP4851" s="10">
        <f t="shared" si="669"/>
        <v>0</v>
      </c>
      <c r="AQ4851" s="10"/>
      <c r="AR4851" s="11" t="b">
        <f t="shared" si="670"/>
        <v>0</v>
      </c>
    </row>
    <row r="4852" spans="34:44" x14ac:dyDescent="0.2">
      <c r="AH4852">
        <v>1900</v>
      </c>
      <c r="AI4852" s="10" t="s">
        <v>6204</v>
      </c>
      <c r="AJ4852">
        <v>3531</v>
      </c>
      <c r="AK4852" t="s">
        <v>5511</v>
      </c>
      <c r="AL4852">
        <v>1</v>
      </c>
      <c r="AM4852">
        <v>49</v>
      </c>
      <c r="AN4852" s="11" t="e">
        <f>VLOOKUP(TRIM(AK4852),[1]Sheet1!$V:$W,2,FALSE)</f>
        <v>#N/A</v>
      </c>
      <c r="AO4852" s="11">
        <f t="shared" si="668"/>
        <v>0</v>
      </c>
      <c r="AP4852" s="10">
        <f t="shared" si="669"/>
        <v>0</v>
      </c>
      <c r="AQ4852" s="10"/>
      <c r="AR4852" s="11" t="b">
        <f t="shared" si="670"/>
        <v>0</v>
      </c>
    </row>
    <row r="4853" spans="34:44" x14ac:dyDescent="0.2">
      <c r="AH4853">
        <v>1900</v>
      </c>
      <c r="AI4853" s="10" t="s">
        <v>6204</v>
      </c>
      <c r="AJ4853">
        <v>3559</v>
      </c>
      <c r="AK4853" t="s">
        <v>5750</v>
      </c>
      <c r="AL4853">
        <v>1</v>
      </c>
      <c r="AM4853">
        <v>38</v>
      </c>
      <c r="AN4853" s="11" t="e">
        <f>VLOOKUP(TRIM(AK4853),[1]Sheet1!$V:$W,2,FALSE)</f>
        <v>#N/A</v>
      </c>
      <c r="AO4853" s="11">
        <f t="shared" si="668"/>
        <v>0</v>
      </c>
      <c r="AP4853" s="10">
        <f t="shared" si="669"/>
        <v>0</v>
      </c>
      <c r="AQ4853" s="10"/>
      <c r="AR4853" s="11" t="b">
        <f t="shared" si="670"/>
        <v>0</v>
      </c>
    </row>
    <row r="4854" spans="34:44" x14ac:dyDescent="0.2">
      <c r="AH4854">
        <v>1900</v>
      </c>
      <c r="AI4854" s="10" t="s">
        <v>6204</v>
      </c>
      <c r="AJ4854">
        <v>3531</v>
      </c>
      <c r="AK4854" t="s">
        <v>5874</v>
      </c>
      <c r="AL4854">
        <v>1</v>
      </c>
      <c r="AM4854">
        <v>7</v>
      </c>
      <c r="AN4854" s="11" t="e">
        <f>VLOOKUP(TRIM(AK4854),[1]Sheet1!$V:$W,2,FALSE)</f>
        <v>#N/A</v>
      </c>
      <c r="AO4854" s="11">
        <f t="shared" si="668"/>
        <v>0</v>
      </c>
      <c r="AP4854" s="10">
        <f t="shared" si="669"/>
        <v>0</v>
      </c>
      <c r="AQ4854" s="10"/>
      <c r="AR4854" s="11" t="b">
        <f t="shared" si="670"/>
        <v>0</v>
      </c>
    </row>
    <row r="4855" spans="34:44" x14ac:dyDescent="0.2">
      <c r="AH4855">
        <v>1900</v>
      </c>
      <c r="AI4855" s="10" t="s">
        <v>6204</v>
      </c>
      <c r="AJ4855">
        <v>3531</v>
      </c>
      <c r="AK4855" t="s">
        <v>5872</v>
      </c>
      <c r="AL4855">
        <v>1</v>
      </c>
      <c r="AM4855">
        <v>2</v>
      </c>
      <c r="AN4855" s="11" t="e">
        <f>VLOOKUP(TRIM(AK4855),[1]Sheet1!$V:$W,2,FALSE)</f>
        <v>#N/A</v>
      </c>
      <c r="AO4855" s="11">
        <f t="shared" si="668"/>
        <v>0</v>
      </c>
      <c r="AP4855" s="10">
        <f t="shared" si="669"/>
        <v>0</v>
      </c>
      <c r="AQ4855" s="10"/>
      <c r="AR4855" s="11" t="b">
        <f t="shared" si="670"/>
        <v>0</v>
      </c>
    </row>
    <row r="4856" spans="34:44" x14ac:dyDescent="0.2">
      <c r="AH4856">
        <v>1900</v>
      </c>
      <c r="AI4856" s="10" t="s">
        <v>6204</v>
      </c>
      <c r="AJ4856">
        <v>3559</v>
      </c>
      <c r="AK4856" t="s">
        <v>4662</v>
      </c>
      <c r="AL4856">
        <v>1</v>
      </c>
      <c r="AM4856">
        <v>19</v>
      </c>
      <c r="AN4856" s="11" t="e">
        <f>VLOOKUP(TRIM(AK4856),[1]Sheet1!$V:$W,2,FALSE)</f>
        <v>#N/A</v>
      </c>
      <c r="AO4856" s="11">
        <f t="shared" si="668"/>
        <v>0</v>
      </c>
      <c r="AP4856" s="10">
        <f t="shared" si="669"/>
        <v>0</v>
      </c>
      <c r="AQ4856" s="10"/>
      <c r="AR4856" s="11" t="b">
        <f t="shared" si="670"/>
        <v>0</v>
      </c>
    </row>
    <row r="4857" spans="34:44" x14ac:dyDescent="0.2">
      <c r="AH4857">
        <v>1900</v>
      </c>
      <c r="AI4857" s="10" t="s">
        <v>6204</v>
      </c>
      <c r="AJ4857">
        <v>3531</v>
      </c>
      <c r="AK4857" t="s">
        <v>5870</v>
      </c>
      <c r="AL4857">
        <v>1</v>
      </c>
      <c r="AM4857">
        <v>31</v>
      </c>
      <c r="AN4857" s="11" t="e">
        <f>VLOOKUP(TRIM(AK4857),[1]Sheet1!$V:$W,2,FALSE)</f>
        <v>#N/A</v>
      </c>
      <c r="AO4857" s="11">
        <f t="shared" si="668"/>
        <v>0</v>
      </c>
      <c r="AP4857" s="10">
        <f t="shared" si="669"/>
        <v>0</v>
      </c>
      <c r="AQ4857" s="10"/>
      <c r="AR4857" s="11" t="b">
        <f t="shared" si="670"/>
        <v>0</v>
      </c>
    </row>
    <row r="4858" spans="34:44" x14ac:dyDescent="0.2">
      <c r="AH4858">
        <v>1900</v>
      </c>
      <c r="AI4858" s="10" t="s">
        <v>6204</v>
      </c>
      <c r="AJ4858">
        <v>3559</v>
      </c>
      <c r="AK4858" t="s">
        <v>5908</v>
      </c>
      <c r="AL4858">
        <v>1</v>
      </c>
      <c r="AM4858">
        <v>7</v>
      </c>
      <c r="AN4858" s="11" t="e">
        <f>VLOOKUP(TRIM(AK4858),[1]Sheet1!$V:$W,2,FALSE)</f>
        <v>#N/A</v>
      </c>
      <c r="AO4858" s="11">
        <f t="shared" si="668"/>
        <v>0</v>
      </c>
      <c r="AP4858" s="10">
        <f t="shared" si="669"/>
        <v>0</v>
      </c>
      <c r="AQ4858" s="10"/>
      <c r="AR4858" s="11" t="b">
        <f t="shared" si="670"/>
        <v>0</v>
      </c>
    </row>
    <row r="4859" spans="34:44" x14ac:dyDescent="0.2">
      <c r="AH4859">
        <v>1900</v>
      </c>
      <c r="AI4859" s="10" t="s">
        <v>6204</v>
      </c>
      <c r="AJ4859">
        <v>3531</v>
      </c>
      <c r="AK4859" t="s">
        <v>5808</v>
      </c>
      <c r="AL4859">
        <v>1</v>
      </c>
      <c r="AM4859">
        <v>3</v>
      </c>
      <c r="AN4859" s="11" t="e">
        <f>VLOOKUP(TRIM(AK4859),[1]Sheet1!$V:$W,2,FALSE)</f>
        <v>#N/A</v>
      </c>
      <c r="AO4859" s="11">
        <f t="shared" si="668"/>
        <v>0</v>
      </c>
      <c r="AP4859" s="10">
        <f t="shared" si="669"/>
        <v>0</v>
      </c>
      <c r="AQ4859" s="10"/>
      <c r="AR4859" s="11" t="b">
        <f t="shared" si="670"/>
        <v>0</v>
      </c>
    </row>
    <row r="4860" spans="34:44" x14ac:dyDescent="0.2">
      <c r="AH4860">
        <v>1900</v>
      </c>
      <c r="AI4860" s="10" t="s">
        <v>6204</v>
      </c>
      <c r="AJ4860">
        <v>3559</v>
      </c>
      <c r="AK4860" t="s">
        <v>4726</v>
      </c>
      <c r="AL4860">
        <v>1</v>
      </c>
      <c r="AM4860">
        <v>5</v>
      </c>
      <c r="AN4860" s="11" t="e">
        <f>VLOOKUP(TRIM(AK4860),[1]Sheet1!$V:$W,2,FALSE)</f>
        <v>#N/A</v>
      </c>
      <c r="AO4860" s="11">
        <f t="shared" si="668"/>
        <v>0</v>
      </c>
      <c r="AP4860" s="10">
        <f t="shared" si="669"/>
        <v>0</v>
      </c>
      <c r="AQ4860" s="10"/>
      <c r="AR4860" s="11" t="b">
        <f t="shared" si="670"/>
        <v>0</v>
      </c>
    </row>
    <row r="4861" spans="34:44" x14ac:dyDescent="0.2">
      <c r="AH4861">
        <v>1900</v>
      </c>
      <c r="AI4861" s="10" t="s">
        <v>6204</v>
      </c>
      <c r="AJ4861">
        <v>3559</v>
      </c>
      <c r="AK4861" t="s">
        <v>5824</v>
      </c>
      <c r="AL4861">
        <v>1</v>
      </c>
      <c r="AM4861">
        <v>4</v>
      </c>
      <c r="AN4861" s="11" t="e">
        <f>VLOOKUP(TRIM(AK4861),[1]Sheet1!$V:$W,2,FALSE)</f>
        <v>#N/A</v>
      </c>
      <c r="AO4861" s="11">
        <f t="shared" si="668"/>
        <v>0</v>
      </c>
      <c r="AP4861" s="10">
        <f t="shared" si="669"/>
        <v>0</v>
      </c>
      <c r="AQ4861" s="10"/>
      <c r="AR4861" s="11" t="b">
        <f t="shared" si="670"/>
        <v>0</v>
      </c>
    </row>
    <row r="4862" spans="34:44" x14ac:dyDescent="0.2">
      <c r="AH4862">
        <v>1900</v>
      </c>
      <c r="AI4862" s="10" t="s">
        <v>6204</v>
      </c>
      <c r="AJ4862">
        <v>3559</v>
      </c>
      <c r="AK4862" t="s">
        <v>5815</v>
      </c>
      <c r="AL4862">
        <v>1</v>
      </c>
      <c r="AM4862">
        <v>26</v>
      </c>
      <c r="AN4862" s="11" t="e">
        <f>VLOOKUP(TRIM(AK4862),[1]Sheet1!$V:$W,2,FALSE)</f>
        <v>#N/A</v>
      </c>
      <c r="AO4862" s="11">
        <f t="shared" si="668"/>
        <v>0</v>
      </c>
      <c r="AP4862" s="10">
        <f t="shared" si="669"/>
        <v>0</v>
      </c>
      <c r="AQ4862" s="10"/>
      <c r="AR4862" s="11" t="b">
        <f t="shared" si="670"/>
        <v>0</v>
      </c>
    </row>
    <row r="4863" spans="34:44" x14ac:dyDescent="0.2">
      <c r="AH4863">
        <v>1900</v>
      </c>
      <c r="AI4863" s="10" t="s">
        <v>6204</v>
      </c>
      <c r="AJ4863">
        <v>3531</v>
      </c>
      <c r="AK4863" t="s">
        <v>5813</v>
      </c>
      <c r="AL4863">
        <v>1</v>
      </c>
      <c r="AM4863">
        <v>2</v>
      </c>
      <c r="AN4863" s="11" t="e">
        <f>VLOOKUP(TRIM(AK4863),[1]Sheet1!$V:$W,2,FALSE)</f>
        <v>#N/A</v>
      </c>
      <c r="AO4863" s="11">
        <f t="shared" si="668"/>
        <v>0</v>
      </c>
      <c r="AP4863" s="10">
        <f t="shared" si="669"/>
        <v>0</v>
      </c>
      <c r="AQ4863" s="10"/>
      <c r="AR4863" s="11" t="b">
        <f t="shared" si="670"/>
        <v>0</v>
      </c>
    </row>
    <row r="4864" spans="34:44" x14ac:dyDescent="0.2">
      <c r="AH4864">
        <v>1900</v>
      </c>
      <c r="AI4864" s="10" t="s">
        <v>6204</v>
      </c>
      <c r="AJ4864">
        <v>3559</v>
      </c>
      <c r="AK4864" t="s">
        <v>5901</v>
      </c>
      <c r="AL4864">
        <v>1</v>
      </c>
      <c r="AM4864">
        <v>30</v>
      </c>
      <c r="AN4864" s="11" t="e">
        <f>VLOOKUP(TRIM(AK4864),[1]Sheet1!$V:$W,2,FALSE)</f>
        <v>#N/A</v>
      </c>
      <c r="AO4864" s="11">
        <f t="shared" si="668"/>
        <v>0</v>
      </c>
      <c r="AP4864" s="10">
        <f t="shared" si="669"/>
        <v>0</v>
      </c>
      <c r="AQ4864" s="10"/>
      <c r="AR4864" s="11" t="b">
        <f t="shared" si="670"/>
        <v>0</v>
      </c>
    </row>
    <row r="4865" spans="34:44" x14ac:dyDescent="0.2">
      <c r="AH4865">
        <v>1900</v>
      </c>
      <c r="AI4865" s="10" t="s">
        <v>6204</v>
      </c>
      <c r="AJ4865">
        <v>3559</v>
      </c>
      <c r="AK4865" t="s">
        <v>6000</v>
      </c>
      <c r="AL4865">
        <v>1</v>
      </c>
      <c r="AM4865">
        <v>16</v>
      </c>
      <c r="AN4865" s="11" t="e">
        <f>VLOOKUP(TRIM(AK4865),[1]Sheet1!$V:$W,2,FALSE)</f>
        <v>#N/A</v>
      </c>
      <c r="AO4865" s="11">
        <f t="shared" si="668"/>
        <v>0</v>
      </c>
      <c r="AP4865" s="10">
        <f t="shared" si="669"/>
        <v>0</v>
      </c>
      <c r="AQ4865" s="10"/>
      <c r="AR4865" s="11" t="b">
        <f t="shared" si="670"/>
        <v>0</v>
      </c>
    </row>
    <row r="4866" spans="34:44" x14ac:dyDescent="0.2">
      <c r="AH4866">
        <v>1900</v>
      </c>
      <c r="AI4866" s="10" t="s">
        <v>6204</v>
      </c>
      <c r="AJ4866">
        <v>3531</v>
      </c>
      <c r="AK4866" t="s">
        <v>5868</v>
      </c>
      <c r="AL4866">
        <v>1</v>
      </c>
      <c r="AM4866">
        <v>2</v>
      </c>
      <c r="AN4866" s="11" t="e">
        <f>VLOOKUP(TRIM(AK4866),[1]Sheet1!$V:$W,2,FALSE)</f>
        <v>#N/A</v>
      </c>
      <c r="AO4866" s="11">
        <f t="shared" si="668"/>
        <v>0</v>
      </c>
      <c r="AP4866" s="10">
        <f t="shared" si="669"/>
        <v>0</v>
      </c>
      <c r="AQ4866" s="10"/>
      <c r="AR4866" s="11" t="b">
        <f t="shared" si="670"/>
        <v>0</v>
      </c>
    </row>
    <row r="4867" spans="34:44" x14ac:dyDescent="0.2">
      <c r="AH4867">
        <v>1900</v>
      </c>
      <c r="AI4867" s="10" t="s">
        <v>6204</v>
      </c>
      <c r="AJ4867">
        <v>3559</v>
      </c>
      <c r="AK4867" t="s">
        <v>4927</v>
      </c>
      <c r="AL4867">
        <v>1</v>
      </c>
      <c r="AM4867">
        <v>12</v>
      </c>
      <c r="AN4867" s="11" t="e">
        <f>VLOOKUP(TRIM(AK4867),[1]Sheet1!$V:$W,2,FALSE)</f>
        <v>#N/A</v>
      </c>
      <c r="AO4867" s="11">
        <f t="shared" ref="AO4867:AO4930" si="671">IF(ISNA(AN4867),0,AN4867)</f>
        <v>0</v>
      </c>
      <c r="AP4867" s="10">
        <f t="shared" ref="AP4867:AP4930" si="672">AO4867*AM4867</f>
        <v>0</v>
      </c>
      <c r="AQ4867" s="10"/>
      <c r="AR4867" s="11" t="b">
        <f t="shared" ref="AR4867:AR4930" si="673">ABS(AY4867)&gt;ABS(AX4867)</f>
        <v>0</v>
      </c>
    </row>
    <row r="4868" spans="34:44" x14ac:dyDescent="0.2">
      <c r="AH4868">
        <v>1900</v>
      </c>
      <c r="AI4868" s="10" t="s">
        <v>6204</v>
      </c>
      <c r="AJ4868">
        <v>3559</v>
      </c>
      <c r="AK4868" t="s">
        <v>5746</v>
      </c>
      <c r="AL4868">
        <v>1</v>
      </c>
      <c r="AM4868">
        <v>8</v>
      </c>
      <c r="AN4868" s="11" t="e">
        <f>VLOOKUP(TRIM(AK4868),[1]Sheet1!$V:$W,2,FALSE)</f>
        <v>#N/A</v>
      </c>
      <c r="AO4868" s="11">
        <f t="shared" si="671"/>
        <v>0</v>
      </c>
      <c r="AP4868" s="10">
        <f t="shared" si="672"/>
        <v>0</v>
      </c>
      <c r="AQ4868" s="10"/>
      <c r="AR4868" s="11" t="b">
        <f t="shared" si="673"/>
        <v>0</v>
      </c>
    </row>
    <row r="4869" spans="34:44" x14ac:dyDescent="0.2">
      <c r="AH4869">
        <v>1900</v>
      </c>
      <c r="AI4869" s="10" t="s">
        <v>6204</v>
      </c>
      <c r="AJ4869">
        <v>3531</v>
      </c>
      <c r="AK4869" t="s">
        <v>5409</v>
      </c>
      <c r="AL4869">
        <v>1</v>
      </c>
      <c r="AM4869">
        <v>8</v>
      </c>
      <c r="AN4869" s="11" t="e">
        <f>VLOOKUP(TRIM(AK4869),[1]Sheet1!$V:$W,2,FALSE)</f>
        <v>#N/A</v>
      </c>
      <c r="AO4869" s="11">
        <f t="shared" si="671"/>
        <v>0</v>
      </c>
      <c r="AP4869" s="10">
        <f t="shared" si="672"/>
        <v>0</v>
      </c>
      <c r="AQ4869" s="10"/>
      <c r="AR4869" s="11" t="b">
        <f t="shared" si="673"/>
        <v>0</v>
      </c>
    </row>
    <row r="4870" spans="34:44" x14ac:dyDescent="0.2">
      <c r="AH4870">
        <v>1900</v>
      </c>
      <c r="AI4870" s="10" t="s">
        <v>6204</v>
      </c>
      <c r="AJ4870">
        <v>3559</v>
      </c>
      <c r="AK4870" t="s">
        <v>4898</v>
      </c>
      <c r="AL4870">
        <v>1</v>
      </c>
      <c r="AM4870">
        <v>6</v>
      </c>
      <c r="AN4870" s="11" t="e">
        <f>VLOOKUP(TRIM(AK4870),[1]Sheet1!$V:$W,2,FALSE)</f>
        <v>#N/A</v>
      </c>
      <c r="AO4870" s="11">
        <f t="shared" si="671"/>
        <v>0</v>
      </c>
      <c r="AP4870" s="10">
        <f t="shared" si="672"/>
        <v>0</v>
      </c>
      <c r="AQ4870" s="10"/>
      <c r="AR4870" s="11" t="b">
        <f t="shared" si="673"/>
        <v>0</v>
      </c>
    </row>
    <row r="4871" spans="34:44" x14ac:dyDescent="0.2">
      <c r="AH4871">
        <v>1900</v>
      </c>
      <c r="AI4871" s="10" t="s">
        <v>6204</v>
      </c>
      <c r="AJ4871">
        <v>3559</v>
      </c>
      <c r="AK4871" t="s">
        <v>4892</v>
      </c>
      <c r="AL4871">
        <v>1</v>
      </c>
      <c r="AM4871">
        <v>10</v>
      </c>
      <c r="AN4871" s="11" t="e">
        <f>VLOOKUP(TRIM(AK4871),[1]Sheet1!$V:$W,2,FALSE)</f>
        <v>#N/A</v>
      </c>
      <c r="AO4871" s="11">
        <f t="shared" si="671"/>
        <v>0</v>
      </c>
      <c r="AP4871" s="10">
        <f t="shared" si="672"/>
        <v>0</v>
      </c>
      <c r="AQ4871" s="10"/>
      <c r="AR4871" s="11" t="b">
        <f t="shared" si="673"/>
        <v>0</v>
      </c>
    </row>
    <row r="4872" spans="34:44" x14ac:dyDescent="0.2">
      <c r="AH4872">
        <v>1900</v>
      </c>
      <c r="AI4872" s="10" t="s">
        <v>6204</v>
      </c>
      <c r="AJ4872">
        <v>3531</v>
      </c>
      <c r="AK4872" t="s">
        <v>5866</v>
      </c>
      <c r="AL4872">
        <v>1</v>
      </c>
      <c r="AM4872">
        <v>5</v>
      </c>
      <c r="AN4872" s="11" t="e">
        <f>VLOOKUP(TRIM(AK4872),[1]Sheet1!$V:$W,2,FALSE)</f>
        <v>#N/A</v>
      </c>
      <c r="AO4872" s="11">
        <f t="shared" si="671"/>
        <v>0</v>
      </c>
      <c r="AP4872" s="10">
        <f t="shared" si="672"/>
        <v>0</v>
      </c>
      <c r="AQ4872" s="10"/>
      <c r="AR4872" s="11" t="b">
        <f t="shared" si="673"/>
        <v>0</v>
      </c>
    </row>
    <row r="4873" spans="34:44" x14ac:dyDescent="0.2">
      <c r="AH4873">
        <v>1900</v>
      </c>
      <c r="AI4873" s="10" t="s">
        <v>6204</v>
      </c>
      <c r="AJ4873">
        <v>3559</v>
      </c>
      <c r="AK4873" t="s">
        <v>5086</v>
      </c>
      <c r="AL4873">
        <v>1</v>
      </c>
      <c r="AM4873">
        <v>13</v>
      </c>
      <c r="AN4873" s="11" t="e">
        <f>VLOOKUP(TRIM(AK4873),[1]Sheet1!$V:$W,2,FALSE)</f>
        <v>#N/A</v>
      </c>
      <c r="AO4873" s="11">
        <f t="shared" si="671"/>
        <v>0</v>
      </c>
      <c r="AP4873" s="10">
        <f t="shared" si="672"/>
        <v>0</v>
      </c>
      <c r="AQ4873" s="10"/>
      <c r="AR4873" s="11" t="b">
        <f t="shared" si="673"/>
        <v>0</v>
      </c>
    </row>
    <row r="4874" spans="34:44" x14ac:dyDescent="0.2">
      <c r="AH4874">
        <v>1040</v>
      </c>
      <c r="AI4874" s="10" t="s">
        <v>6204</v>
      </c>
      <c r="AJ4874">
        <v>3560</v>
      </c>
      <c r="AK4874" t="s">
        <v>4609</v>
      </c>
      <c r="AL4874">
        <v>1</v>
      </c>
      <c r="AM4874">
        <v>125</v>
      </c>
      <c r="AN4874" s="11" t="e">
        <f>VLOOKUP(TRIM(AK4874),[1]Sheet1!$V:$W,2,FALSE)</f>
        <v>#N/A</v>
      </c>
      <c r="AO4874" s="11">
        <f t="shared" si="671"/>
        <v>0</v>
      </c>
      <c r="AP4874" s="10">
        <f t="shared" si="672"/>
        <v>0</v>
      </c>
      <c r="AQ4874" s="10"/>
      <c r="AR4874" s="11" t="b">
        <f t="shared" si="673"/>
        <v>0</v>
      </c>
    </row>
    <row r="4875" spans="34:44" x14ac:dyDescent="0.2">
      <c r="AH4875">
        <v>1040</v>
      </c>
      <c r="AI4875" s="10" t="s">
        <v>6204</v>
      </c>
      <c r="AJ4875">
        <v>3560</v>
      </c>
      <c r="AK4875" t="s">
        <v>4611</v>
      </c>
      <c r="AL4875">
        <v>1</v>
      </c>
      <c r="AM4875">
        <v>1</v>
      </c>
      <c r="AN4875" s="11" t="e">
        <f>VLOOKUP(TRIM(AK4875),[1]Sheet1!$V:$W,2,FALSE)</f>
        <v>#N/A</v>
      </c>
      <c r="AO4875" s="11">
        <f t="shared" si="671"/>
        <v>0</v>
      </c>
      <c r="AP4875" s="10">
        <f t="shared" si="672"/>
        <v>0</v>
      </c>
      <c r="AQ4875" s="10"/>
      <c r="AR4875" s="11" t="b">
        <f t="shared" si="673"/>
        <v>0</v>
      </c>
    </row>
    <row r="4876" spans="34:44" x14ac:dyDescent="0.2">
      <c r="AH4876">
        <v>1900</v>
      </c>
      <c r="AI4876" s="10" t="s">
        <v>6204</v>
      </c>
      <c r="AJ4876">
        <v>3531</v>
      </c>
      <c r="AK4876" t="s">
        <v>5864</v>
      </c>
      <c r="AL4876">
        <v>1</v>
      </c>
      <c r="AM4876">
        <v>7</v>
      </c>
      <c r="AN4876" s="11" t="e">
        <f>VLOOKUP(TRIM(AK4876),[1]Sheet1!$V:$W,2,FALSE)</f>
        <v>#N/A</v>
      </c>
      <c r="AO4876" s="11">
        <f t="shared" si="671"/>
        <v>0</v>
      </c>
      <c r="AP4876" s="10">
        <f t="shared" si="672"/>
        <v>0</v>
      </c>
      <c r="AQ4876" s="10"/>
      <c r="AR4876" s="11" t="b">
        <f t="shared" si="673"/>
        <v>0</v>
      </c>
    </row>
    <row r="4877" spans="34:44" x14ac:dyDescent="0.2">
      <c r="AH4877">
        <v>1040</v>
      </c>
      <c r="AI4877" s="10" t="s">
        <v>6204</v>
      </c>
      <c r="AJ4877">
        <v>3560</v>
      </c>
      <c r="AK4877" t="s">
        <v>4612</v>
      </c>
      <c r="AL4877">
        <v>1</v>
      </c>
      <c r="AM4877">
        <v>15</v>
      </c>
      <c r="AN4877" s="11" t="e">
        <f>VLOOKUP(TRIM(AK4877),[1]Sheet1!$V:$W,2,FALSE)</f>
        <v>#N/A</v>
      </c>
      <c r="AO4877" s="11">
        <f t="shared" si="671"/>
        <v>0</v>
      </c>
      <c r="AP4877" s="10">
        <f t="shared" si="672"/>
        <v>0</v>
      </c>
      <c r="AQ4877" s="10"/>
      <c r="AR4877" s="11" t="b">
        <f t="shared" si="673"/>
        <v>0</v>
      </c>
    </row>
    <row r="4878" spans="34:44" x14ac:dyDescent="0.2">
      <c r="AH4878">
        <v>1040</v>
      </c>
      <c r="AI4878" s="10" t="s">
        <v>6204</v>
      </c>
      <c r="AJ4878">
        <v>3560</v>
      </c>
      <c r="AK4878" t="s">
        <v>4613</v>
      </c>
      <c r="AL4878">
        <v>1</v>
      </c>
      <c r="AM4878">
        <v>5</v>
      </c>
      <c r="AN4878" s="11" t="e">
        <f>VLOOKUP(TRIM(AK4878),[1]Sheet1!$V:$W,2,FALSE)</f>
        <v>#N/A</v>
      </c>
      <c r="AO4878" s="11">
        <f t="shared" si="671"/>
        <v>0</v>
      </c>
      <c r="AP4878" s="10">
        <f t="shared" si="672"/>
        <v>0</v>
      </c>
      <c r="AQ4878" s="10"/>
      <c r="AR4878" s="11" t="b">
        <f t="shared" si="673"/>
        <v>0</v>
      </c>
    </row>
    <row r="4879" spans="34:44" x14ac:dyDescent="0.2">
      <c r="AH4879">
        <v>1900</v>
      </c>
      <c r="AI4879" s="10" t="s">
        <v>6204</v>
      </c>
      <c r="AJ4879">
        <v>3531</v>
      </c>
      <c r="AK4879" t="s">
        <v>5863</v>
      </c>
      <c r="AL4879">
        <v>1</v>
      </c>
      <c r="AM4879">
        <v>5</v>
      </c>
      <c r="AN4879" s="11" t="e">
        <f>VLOOKUP(TRIM(AK4879),[1]Sheet1!$V:$W,2,FALSE)</f>
        <v>#N/A</v>
      </c>
      <c r="AO4879" s="11">
        <f t="shared" si="671"/>
        <v>0</v>
      </c>
      <c r="AP4879" s="10">
        <f t="shared" si="672"/>
        <v>0</v>
      </c>
      <c r="AQ4879" s="10"/>
      <c r="AR4879" s="11" t="b">
        <f t="shared" si="673"/>
        <v>0</v>
      </c>
    </row>
    <row r="4880" spans="34:44" x14ac:dyDescent="0.2">
      <c r="AH4880">
        <v>1040</v>
      </c>
      <c r="AI4880" s="10" t="s">
        <v>6204</v>
      </c>
      <c r="AJ4880">
        <v>3560</v>
      </c>
      <c r="AK4880" t="s">
        <v>4603</v>
      </c>
      <c r="AL4880">
        <v>1</v>
      </c>
      <c r="AM4880">
        <v>1</v>
      </c>
      <c r="AN4880" s="11" t="e">
        <f>VLOOKUP(TRIM(AK4880),[1]Sheet1!$V:$W,2,FALSE)</f>
        <v>#N/A</v>
      </c>
      <c r="AO4880" s="11">
        <f t="shared" si="671"/>
        <v>0</v>
      </c>
      <c r="AP4880" s="10">
        <f t="shared" si="672"/>
        <v>0</v>
      </c>
      <c r="AQ4880" s="10"/>
      <c r="AR4880" s="11" t="b">
        <f t="shared" si="673"/>
        <v>0</v>
      </c>
    </row>
    <row r="4881" spans="34:44" x14ac:dyDescent="0.2">
      <c r="AH4881">
        <v>1040</v>
      </c>
      <c r="AI4881" s="10" t="s">
        <v>6204</v>
      </c>
      <c r="AJ4881">
        <v>3560</v>
      </c>
      <c r="AK4881" t="s">
        <v>4605</v>
      </c>
      <c r="AL4881">
        <v>1</v>
      </c>
      <c r="AM4881">
        <v>1</v>
      </c>
      <c r="AN4881" s="11" t="e">
        <f>VLOOKUP(TRIM(AK4881),[1]Sheet1!$V:$W,2,FALSE)</f>
        <v>#N/A</v>
      </c>
      <c r="AO4881" s="11">
        <f t="shared" si="671"/>
        <v>0</v>
      </c>
      <c r="AP4881" s="10">
        <f t="shared" si="672"/>
        <v>0</v>
      </c>
      <c r="AQ4881" s="10"/>
      <c r="AR4881" s="11" t="b">
        <f t="shared" si="673"/>
        <v>0</v>
      </c>
    </row>
    <row r="4882" spans="34:44" x14ac:dyDescent="0.2">
      <c r="AH4882">
        <v>1040</v>
      </c>
      <c r="AI4882" s="10" t="s">
        <v>6204</v>
      </c>
      <c r="AJ4882">
        <v>3560</v>
      </c>
      <c r="AK4882" t="s">
        <v>4606</v>
      </c>
      <c r="AL4882">
        <v>1</v>
      </c>
      <c r="AM4882">
        <v>1</v>
      </c>
      <c r="AN4882" s="11" t="e">
        <f>VLOOKUP(TRIM(AK4882),[1]Sheet1!$V:$W,2,FALSE)</f>
        <v>#N/A</v>
      </c>
      <c r="AO4882" s="11">
        <f t="shared" si="671"/>
        <v>0</v>
      </c>
      <c r="AP4882" s="10">
        <f t="shared" si="672"/>
        <v>0</v>
      </c>
      <c r="AQ4882" s="10"/>
      <c r="AR4882" s="11" t="b">
        <f t="shared" si="673"/>
        <v>0</v>
      </c>
    </row>
    <row r="4883" spans="34:44" x14ac:dyDescent="0.2">
      <c r="AH4883">
        <v>1900</v>
      </c>
      <c r="AI4883" s="10" t="s">
        <v>6204</v>
      </c>
      <c r="AJ4883">
        <v>3531</v>
      </c>
      <c r="AK4883" t="s">
        <v>5819</v>
      </c>
      <c r="AL4883">
        <v>1</v>
      </c>
      <c r="AM4883">
        <v>2</v>
      </c>
      <c r="AN4883" s="11" t="e">
        <f>VLOOKUP(TRIM(AK4883),[1]Sheet1!$V:$W,2,FALSE)</f>
        <v>#N/A</v>
      </c>
      <c r="AO4883" s="11">
        <f t="shared" si="671"/>
        <v>0</v>
      </c>
      <c r="AP4883" s="10">
        <f t="shared" si="672"/>
        <v>0</v>
      </c>
      <c r="AQ4883" s="10"/>
      <c r="AR4883" s="11" t="b">
        <f t="shared" si="673"/>
        <v>0</v>
      </c>
    </row>
    <row r="4884" spans="34:44" x14ac:dyDescent="0.2">
      <c r="AH4884">
        <v>1040</v>
      </c>
      <c r="AI4884" s="10" t="s">
        <v>6204</v>
      </c>
      <c r="AJ4884">
        <v>3560</v>
      </c>
      <c r="AK4884" t="s">
        <v>4607</v>
      </c>
      <c r="AL4884">
        <v>1</v>
      </c>
      <c r="AM4884">
        <v>2</v>
      </c>
      <c r="AN4884" s="11" t="e">
        <f>VLOOKUP(TRIM(AK4884),[1]Sheet1!$V:$W,2,FALSE)</f>
        <v>#N/A</v>
      </c>
      <c r="AO4884" s="11">
        <f t="shared" si="671"/>
        <v>0</v>
      </c>
      <c r="AP4884" s="10">
        <f t="shared" si="672"/>
        <v>0</v>
      </c>
      <c r="AQ4884" s="10"/>
      <c r="AR4884" s="11" t="b">
        <f t="shared" si="673"/>
        <v>0</v>
      </c>
    </row>
    <row r="4885" spans="34:44" x14ac:dyDescent="0.2">
      <c r="AH4885">
        <v>1901</v>
      </c>
      <c r="AI4885" s="10" t="s">
        <v>6204</v>
      </c>
      <c r="AJ4885">
        <v>3561</v>
      </c>
      <c r="AK4885" t="s">
        <v>5699</v>
      </c>
      <c r="AL4885">
        <v>1</v>
      </c>
      <c r="AM4885">
        <v>6</v>
      </c>
      <c r="AN4885" s="11" t="e">
        <f>VLOOKUP(TRIM(AK4885),[1]Sheet1!$V:$W,2,FALSE)</f>
        <v>#N/A</v>
      </c>
      <c r="AO4885" s="11">
        <f t="shared" si="671"/>
        <v>0</v>
      </c>
      <c r="AP4885" s="10">
        <f t="shared" si="672"/>
        <v>0</v>
      </c>
      <c r="AQ4885" s="10"/>
      <c r="AR4885" s="11" t="b">
        <f t="shared" si="673"/>
        <v>0</v>
      </c>
    </row>
    <row r="4886" spans="34:44" x14ac:dyDescent="0.2">
      <c r="AH4886">
        <v>1901</v>
      </c>
      <c r="AI4886" s="10" t="s">
        <v>6204</v>
      </c>
      <c r="AJ4886">
        <v>3561</v>
      </c>
      <c r="AK4886" t="s">
        <v>4614</v>
      </c>
      <c r="AL4886">
        <v>1</v>
      </c>
      <c r="AM4886">
        <v>4</v>
      </c>
      <c r="AN4886" s="11" t="e">
        <f>VLOOKUP(TRIM(AK4886),[1]Sheet1!$V:$W,2,FALSE)</f>
        <v>#N/A</v>
      </c>
      <c r="AO4886" s="11">
        <f t="shared" si="671"/>
        <v>0</v>
      </c>
      <c r="AP4886" s="10">
        <f t="shared" si="672"/>
        <v>0</v>
      </c>
      <c r="AQ4886" s="10"/>
      <c r="AR4886" s="11" t="b">
        <f t="shared" si="673"/>
        <v>0</v>
      </c>
    </row>
    <row r="4887" spans="34:44" x14ac:dyDescent="0.2">
      <c r="AH4887">
        <v>1900</v>
      </c>
      <c r="AI4887" s="10" t="s">
        <v>6204</v>
      </c>
      <c r="AJ4887">
        <v>3531</v>
      </c>
      <c r="AK4887" t="s">
        <v>5859</v>
      </c>
      <c r="AL4887">
        <v>1</v>
      </c>
      <c r="AM4887">
        <v>3</v>
      </c>
      <c r="AN4887" s="11" t="e">
        <f>VLOOKUP(TRIM(AK4887),[1]Sheet1!$V:$W,2,FALSE)</f>
        <v>#N/A</v>
      </c>
      <c r="AO4887" s="11">
        <f t="shared" si="671"/>
        <v>0</v>
      </c>
      <c r="AP4887" s="10">
        <f t="shared" si="672"/>
        <v>0</v>
      </c>
      <c r="AQ4887" s="10"/>
      <c r="AR4887" s="11" t="b">
        <f t="shared" si="673"/>
        <v>0</v>
      </c>
    </row>
    <row r="4888" spans="34:44" x14ac:dyDescent="0.2">
      <c r="AH4888">
        <v>1901</v>
      </c>
      <c r="AI4888" s="10" t="s">
        <v>6204</v>
      </c>
      <c r="AJ4888">
        <v>3561</v>
      </c>
      <c r="AK4888" t="s">
        <v>4618</v>
      </c>
      <c r="AL4888">
        <v>1</v>
      </c>
      <c r="AM4888">
        <v>2</v>
      </c>
      <c r="AN4888" s="11" t="e">
        <f>VLOOKUP(TRIM(AK4888),[1]Sheet1!$V:$W,2,FALSE)</f>
        <v>#N/A</v>
      </c>
      <c r="AO4888" s="11">
        <f t="shared" si="671"/>
        <v>0</v>
      </c>
      <c r="AP4888" s="10">
        <f t="shared" si="672"/>
        <v>0</v>
      </c>
      <c r="AQ4888" s="10"/>
      <c r="AR4888" s="11" t="b">
        <f t="shared" si="673"/>
        <v>0</v>
      </c>
    </row>
    <row r="4889" spans="34:44" x14ac:dyDescent="0.2">
      <c r="AH4889">
        <v>1900</v>
      </c>
      <c r="AI4889" s="10" t="s">
        <v>6204</v>
      </c>
      <c r="AJ4889">
        <v>3531</v>
      </c>
      <c r="AK4889" t="s">
        <v>5861</v>
      </c>
      <c r="AL4889">
        <v>1</v>
      </c>
      <c r="AM4889">
        <v>2</v>
      </c>
      <c r="AN4889" s="11" t="e">
        <f>VLOOKUP(TRIM(AK4889),[1]Sheet1!$V:$W,2,FALSE)</f>
        <v>#N/A</v>
      </c>
      <c r="AO4889" s="11">
        <f t="shared" si="671"/>
        <v>0</v>
      </c>
      <c r="AP4889" s="10">
        <f t="shared" si="672"/>
        <v>0</v>
      </c>
      <c r="AQ4889" s="10"/>
      <c r="AR4889" s="11" t="b">
        <f t="shared" si="673"/>
        <v>0</v>
      </c>
    </row>
    <row r="4890" spans="34:44" x14ac:dyDescent="0.2">
      <c r="AH4890">
        <v>1900</v>
      </c>
      <c r="AI4890" s="10" t="s">
        <v>6204</v>
      </c>
      <c r="AJ4890">
        <v>3531</v>
      </c>
      <c r="AK4890" t="s">
        <v>5859</v>
      </c>
      <c r="AL4890">
        <v>1</v>
      </c>
      <c r="AM4890">
        <v>3</v>
      </c>
      <c r="AN4890" s="11" t="e">
        <f>VLOOKUP(TRIM(AK4890),[1]Sheet1!$V:$W,2,FALSE)</f>
        <v>#N/A</v>
      </c>
      <c r="AO4890" s="11">
        <f t="shared" si="671"/>
        <v>0</v>
      </c>
      <c r="AP4890" s="10">
        <f t="shared" si="672"/>
        <v>0</v>
      </c>
      <c r="AQ4890" s="10"/>
      <c r="AR4890" s="11" t="b">
        <f t="shared" si="673"/>
        <v>0</v>
      </c>
    </row>
    <row r="4891" spans="34:44" x14ac:dyDescent="0.2">
      <c r="AH4891">
        <v>1901</v>
      </c>
      <c r="AI4891" s="10" t="s">
        <v>6204</v>
      </c>
      <c r="AJ4891">
        <v>3561</v>
      </c>
      <c r="AK4891" t="s">
        <v>5686</v>
      </c>
      <c r="AL4891">
        <v>1</v>
      </c>
      <c r="AM4891">
        <v>1</v>
      </c>
      <c r="AN4891" s="11" t="e">
        <f>VLOOKUP(TRIM(AK4891),[1]Sheet1!$V:$W,2,FALSE)</f>
        <v>#N/A</v>
      </c>
      <c r="AO4891" s="11">
        <f t="shared" si="671"/>
        <v>0</v>
      </c>
      <c r="AP4891" s="10">
        <f t="shared" si="672"/>
        <v>0</v>
      </c>
      <c r="AQ4891" s="10"/>
      <c r="AR4891" s="11" t="b">
        <f t="shared" si="673"/>
        <v>0</v>
      </c>
    </row>
    <row r="4892" spans="34:44" x14ac:dyDescent="0.2">
      <c r="AH4892">
        <v>1901</v>
      </c>
      <c r="AI4892" s="10" t="s">
        <v>6204</v>
      </c>
      <c r="AJ4892">
        <v>3561</v>
      </c>
      <c r="AK4892" t="s">
        <v>5688</v>
      </c>
      <c r="AL4892">
        <v>1</v>
      </c>
      <c r="AM4892">
        <v>6</v>
      </c>
      <c r="AN4892" s="11" t="e">
        <f>VLOOKUP(TRIM(AK4892),[1]Sheet1!$V:$W,2,FALSE)</f>
        <v>#N/A</v>
      </c>
      <c r="AO4892" s="11">
        <f t="shared" si="671"/>
        <v>0</v>
      </c>
      <c r="AP4892" s="10">
        <f t="shared" si="672"/>
        <v>0</v>
      </c>
      <c r="AQ4892" s="10"/>
      <c r="AR4892" s="11" t="b">
        <f t="shared" si="673"/>
        <v>0</v>
      </c>
    </row>
    <row r="4893" spans="34:44" x14ac:dyDescent="0.2">
      <c r="AH4893">
        <v>6783519</v>
      </c>
      <c r="AI4893" s="10" t="s">
        <v>6383</v>
      </c>
      <c r="AJ4893">
        <v>157496</v>
      </c>
      <c r="AK4893" t="s">
        <v>4978</v>
      </c>
      <c r="AL4893">
        <v>1</v>
      </c>
      <c r="AM4893">
        <v>2</v>
      </c>
      <c r="AN4893" s="11" t="e">
        <f>VLOOKUP(TRIM(AK4893),[1]Sheet1!$V:$W,2,FALSE)</f>
        <v>#N/A</v>
      </c>
      <c r="AO4893" s="11">
        <f t="shared" si="671"/>
        <v>0</v>
      </c>
      <c r="AP4893" s="10">
        <f t="shared" si="672"/>
        <v>0</v>
      </c>
      <c r="AQ4893" s="10"/>
      <c r="AR4893" s="11" t="b">
        <f t="shared" si="673"/>
        <v>0</v>
      </c>
    </row>
    <row r="4894" spans="34:44" x14ac:dyDescent="0.2">
      <c r="AH4894">
        <v>7009230</v>
      </c>
      <c r="AI4894" s="10" t="s">
        <v>6241</v>
      </c>
      <c r="AJ4894">
        <v>157497</v>
      </c>
      <c r="AK4894" t="s">
        <v>5306</v>
      </c>
      <c r="AL4894">
        <v>1</v>
      </c>
      <c r="AM4894">
        <v>5</v>
      </c>
      <c r="AN4894" s="11" t="e">
        <f>VLOOKUP(TRIM(AK4894),[1]Sheet1!$V:$W,2,FALSE)</f>
        <v>#N/A</v>
      </c>
      <c r="AO4894" s="11">
        <f t="shared" si="671"/>
        <v>0</v>
      </c>
      <c r="AP4894" s="10">
        <f t="shared" si="672"/>
        <v>0</v>
      </c>
      <c r="AQ4894" s="10"/>
      <c r="AR4894" s="11" t="b">
        <f t="shared" si="673"/>
        <v>0</v>
      </c>
    </row>
    <row r="4895" spans="34:44" x14ac:dyDescent="0.2">
      <c r="AH4895">
        <v>6784006</v>
      </c>
      <c r="AI4895" s="10" t="s">
        <v>6687</v>
      </c>
      <c r="AJ4895">
        <v>157498</v>
      </c>
      <c r="AK4895" t="s">
        <v>1139</v>
      </c>
      <c r="AL4895">
        <v>0</v>
      </c>
      <c r="AM4895">
        <v>40000</v>
      </c>
      <c r="AN4895" s="11">
        <f>VLOOKUP(TRIM(AK4895),[1]Sheet1!$V:$W,2,FALSE)</f>
        <v>0</v>
      </c>
      <c r="AO4895" s="11">
        <f t="shared" si="671"/>
        <v>0</v>
      </c>
      <c r="AP4895" s="10">
        <f t="shared" si="672"/>
        <v>0</v>
      </c>
      <c r="AQ4895" s="10"/>
      <c r="AR4895" s="11" t="b">
        <f t="shared" si="673"/>
        <v>0</v>
      </c>
    </row>
    <row r="4896" spans="34:44" x14ac:dyDescent="0.2">
      <c r="AH4896">
        <v>1901</v>
      </c>
      <c r="AI4896" s="10" t="s">
        <v>6204</v>
      </c>
      <c r="AJ4896">
        <v>3561</v>
      </c>
      <c r="AK4896" t="s">
        <v>4616</v>
      </c>
      <c r="AL4896">
        <v>1</v>
      </c>
      <c r="AM4896">
        <v>1</v>
      </c>
      <c r="AN4896" s="11" t="e">
        <f>VLOOKUP(TRIM(AK4896),[1]Sheet1!$V:$W,2,FALSE)</f>
        <v>#N/A</v>
      </c>
      <c r="AO4896" s="11">
        <f t="shared" si="671"/>
        <v>0</v>
      </c>
      <c r="AP4896" s="10">
        <f t="shared" si="672"/>
        <v>0</v>
      </c>
      <c r="AQ4896" s="10"/>
      <c r="AR4896" s="11" t="b">
        <f t="shared" si="673"/>
        <v>0</v>
      </c>
    </row>
    <row r="4897" spans="34:44" x14ac:dyDescent="0.2">
      <c r="AH4897">
        <v>242023</v>
      </c>
      <c r="AI4897" s="10" t="s">
        <v>6204</v>
      </c>
      <c r="AJ4897">
        <v>3532</v>
      </c>
      <c r="AK4897" t="s">
        <v>5888</v>
      </c>
      <c r="AL4897">
        <v>6</v>
      </c>
      <c r="AM4897">
        <v>2</v>
      </c>
      <c r="AN4897" s="11" t="e">
        <f>VLOOKUP(TRIM(AK4897),[1]Sheet1!$V:$W,2,FALSE)</f>
        <v>#N/A</v>
      </c>
      <c r="AO4897" s="11">
        <f t="shared" si="671"/>
        <v>0</v>
      </c>
      <c r="AP4897" s="10">
        <f t="shared" si="672"/>
        <v>0</v>
      </c>
      <c r="AQ4897" s="10"/>
      <c r="AR4897" s="11" t="b">
        <f t="shared" si="673"/>
        <v>0</v>
      </c>
    </row>
    <row r="4898" spans="34:44" x14ac:dyDescent="0.2">
      <c r="AH4898">
        <v>242047</v>
      </c>
      <c r="AI4898" s="10" t="s">
        <v>6204</v>
      </c>
      <c r="AJ4898">
        <v>3562</v>
      </c>
      <c r="AK4898" t="s">
        <v>4620</v>
      </c>
      <c r="AL4898">
        <v>1</v>
      </c>
      <c r="AM4898">
        <v>36</v>
      </c>
      <c r="AN4898" s="11" t="e">
        <f>VLOOKUP(TRIM(AK4898),[1]Sheet1!$V:$W,2,FALSE)</f>
        <v>#N/A</v>
      </c>
      <c r="AO4898" s="11">
        <f t="shared" si="671"/>
        <v>0</v>
      </c>
      <c r="AP4898" s="10">
        <f t="shared" si="672"/>
        <v>0</v>
      </c>
      <c r="AQ4898" s="10"/>
      <c r="AR4898" s="11" t="b">
        <f t="shared" si="673"/>
        <v>0</v>
      </c>
    </row>
    <row r="4899" spans="34:44" x14ac:dyDescent="0.2">
      <c r="AH4899">
        <v>242023</v>
      </c>
      <c r="AI4899" s="10" t="s">
        <v>6204</v>
      </c>
      <c r="AJ4899">
        <v>3532</v>
      </c>
      <c r="AK4899" t="s">
        <v>5885</v>
      </c>
      <c r="AL4899">
        <v>6</v>
      </c>
      <c r="AM4899">
        <v>3</v>
      </c>
      <c r="AN4899" s="11" t="e">
        <f>VLOOKUP(TRIM(AK4899),[1]Sheet1!$V:$W,2,FALSE)</f>
        <v>#N/A</v>
      </c>
      <c r="AO4899" s="11">
        <f t="shared" si="671"/>
        <v>0</v>
      </c>
      <c r="AP4899" s="10">
        <f t="shared" si="672"/>
        <v>0</v>
      </c>
      <c r="AQ4899" s="10"/>
      <c r="AR4899" s="11" t="b">
        <f t="shared" si="673"/>
        <v>0</v>
      </c>
    </row>
    <row r="4900" spans="34:44" x14ac:dyDescent="0.2">
      <c r="AH4900">
        <v>242023</v>
      </c>
      <c r="AI4900" s="10" t="s">
        <v>6204</v>
      </c>
      <c r="AJ4900">
        <v>3532</v>
      </c>
      <c r="AK4900" t="s">
        <v>5886</v>
      </c>
      <c r="AL4900">
        <v>6</v>
      </c>
      <c r="AM4900">
        <v>1</v>
      </c>
      <c r="AN4900" s="11" t="e">
        <f>VLOOKUP(TRIM(AK4900),[1]Sheet1!$V:$W,2,FALSE)</f>
        <v>#N/A</v>
      </c>
      <c r="AO4900" s="11">
        <f t="shared" si="671"/>
        <v>0</v>
      </c>
      <c r="AP4900" s="10">
        <f t="shared" si="672"/>
        <v>0</v>
      </c>
      <c r="AQ4900" s="10"/>
      <c r="AR4900" s="11" t="b">
        <f t="shared" si="673"/>
        <v>0</v>
      </c>
    </row>
    <row r="4901" spans="34:44" x14ac:dyDescent="0.2">
      <c r="AH4901">
        <v>242023</v>
      </c>
      <c r="AI4901" s="10" t="s">
        <v>6204</v>
      </c>
      <c r="AJ4901">
        <v>3532</v>
      </c>
      <c r="AK4901" t="s">
        <v>5883</v>
      </c>
      <c r="AL4901">
        <v>6</v>
      </c>
      <c r="AM4901">
        <v>1</v>
      </c>
      <c r="AN4901" s="11" t="e">
        <f>VLOOKUP(TRIM(AK4901),[1]Sheet1!$V:$W,2,FALSE)</f>
        <v>#N/A</v>
      </c>
      <c r="AO4901" s="11">
        <f t="shared" si="671"/>
        <v>0</v>
      </c>
      <c r="AP4901" s="10">
        <f t="shared" si="672"/>
        <v>0</v>
      </c>
      <c r="AQ4901" s="10"/>
      <c r="AR4901" s="11" t="b">
        <f t="shared" si="673"/>
        <v>0</v>
      </c>
    </row>
    <row r="4902" spans="34:44" x14ac:dyDescent="0.2">
      <c r="AH4902">
        <v>242047</v>
      </c>
      <c r="AI4902" s="10" t="s">
        <v>6204</v>
      </c>
      <c r="AJ4902">
        <v>3562</v>
      </c>
      <c r="AK4902" t="s">
        <v>4624</v>
      </c>
      <c r="AL4902">
        <v>1</v>
      </c>
      <c r="AM4902">
        <v>72</v>
      </c>
      <c r="AN4902" s="11" t="e">
        <f>VLOOKUP(TRIM(AK4902),[1]Sheet1!$V:$W,2,FALSE)</f>
        <v>#N/A</v>
      </c>
      <c r="AO4902" s="11">
        <f t="shared" si="671"/>
        <v>0</v>
      </c>
      <c r="AP4902" s="10">
        <f t="shared" si="672"/>
        <v>0</v>
      </c>
      <c r="AQ4902" s="10"/>
      <c r="AR4902" s="11" t="b">
        <f t="shared" si="673"/>
        <v>0</v>
      </c>
    </row>
    <row r="4903" spans="34:44" x14ac:dyDescent="0.2">
      <c r="AH4903">
        <v>242023</v>
      </c>
      <c r="AI4903" s="10" t="s">
        <v>6204</v>
      </c>
      <c r="AJ4903">
        <v>3532</v>
      </c>
      <c r="AK4903" t="s">
        <v>5882</v>
      </c>
      <c r="AL4903">
        <v>6</v>
      </c>
      <c r="AM4903">
        <v>1</v>
      </c>
      <c r="AN4903" s="11" t="e">
        <f>VLOOKUP(TRIM(AK4903),[1]Sheet1!$V:$W,2,FALSE)</f>
        <v>#N/A</v>
      </c>
      <c r="AO4903" s="11">
        <f t="shared" si="671"/>
        <v>0</v>
      </c>
      <c r="AP4903" s="10">
        <f t="shared" si="672"/>
        <v>0</v>
      </c>
      <c r="AQ4903" s="10"/>
      <c r="AR4903" s="11" t="b">
        <f t="shared" si="673"/>
        <v>0</v>
      </c>
    </row>
    <row r="4904" spans="34:44" x14ac:dyDescent="0.2">
      <c r="AH4904">
        <v>242047</v>
      </c>
      <c r="AI4904" s="10" t="s">
        <v>6204</v>
      </c>
      <c r="AJ4904">
        <v>3562</v>
      </c>
      <c r="AK4904" t="s">
        <v>4622</v>
      </c>
      <c r="AL4904">
        <v>1</v>
      </c>
      <c r="AM4904">
        <v>240</v>
      </c>
      <c r="AN4904" s="11" t="e">
        <f>VLOOKUP(TRIM(AK4904),[1]Sheet1!$V:$W,2,FALSE)</f>
        <v>#N/A</v>
      </c>
      <c r="AO4904" s="11">
        <f t="shared" si="671"/>
        <v>0</v>
      </c>
      <c r="AP4904" s="10">
        <f t="shared" si="672"/>
        <v>0</v>
      </c>
      <c r="AQ4904" s="10"/>
      <c r="AR4904" s="11" t="b">
        <f t="shared" si="673"/>
        <v>0</v>
      </c>
    </row>
    <row r="4905" spans="34:44" x14ac:dyDescent="0.2">
      <c r="AH4905">
        <v>242023</v>
      </c>
      <c r="AI4905" s="10" t="s">
        <v>6204</v>
      </c>
      <c r="AJ4905">
        <v>3532</v>
      </c>
      <c r="AK4905" t="s">
        <v>5880</v>
      </c>
      <c r="AL4905">
        <v>6</v>
      </c>
      <c r="AM4905">
        <v>1</v>
      </c>
      <c r="AN4905" s="11" t="e">
        <f>VLOOKUP(TRIM(AK4905),[1]Sheet1!$V:$W,2,FALSE)</f>
        <v>#N/A</v>
      </c>
      <c r="AO4905" s="11">
        <f t="shared" si="671"/>
        <v>0</v>
      </c>
      <c r="AP4905" s="10">
        <f t="shared" si="672"/>
        <v>0</v>
      </c>
      <c r="AQ4905" s="10"/>
      <c r="AR4905" s="11" t="b">
        <f t="shared" si="673"/>
        <v>0</v>
      </c>
    </row>
    <row r="4906" spans="34:44" x14ac:dyDescent="0.2">
      <c r="AH4906">
        <v>1046</v>
      </c>
      <c r="AI4906" s="10" t="s">
        <v>6204</v>
      </c>
      <c r="AJ4906">
        <v>3563</v>
      </c>
      <c r="AK4906" t="s">
        <v>5107</v>
      </c>
      <c r="AL4906">
        <v>1</v>
      </c>
      <c r="AM4906">
        <v>5</v>
      </c>
      <c r="AN4906" s="11" t="e">
        <f>VLOOKUP(TRIM(AK4906),[1]Sheet1!$V:$W,2,FALSE)</f>
        <v>#N/A</v>
      </c>
      <c r="AO4906" s="11">
        <f t="shared" si="671"/>
        <v>0</v>
      </c>
      <c r="AP4906" s="10">
        <f t="shared" si="672"/>
        <v>0</v>
      </c>
      <c r="AQ4906" s="10"/>
      <c r="AR4906" s="11" t="b">
        <f t="shared" si="673"/>
        <v>0</v>
      </c>
    </row>
    <row r="4907" spans="34:44" x14ac:dyDescent="0.2">
      <c r="AH4907">
        <v>1046</v>
      </c>
      <c r="AI4907" s="10" t="s">
        <v>6204</v>
      </c>
      <c r="AJ4907">
        <v>3563</v>
      </c>
      <c r="AK4907" t="s">
        <v>5105</v>
      </c>
      <c r="AL4907">
        <v>1</v>
      </c>
      <c r="AM4907">
        <v>2</v>
      </c>
      <c r="AN4907" s="11" t="e">
        <f>VLOOKUP(TRIM(AK4907),[1]Sheet1!$V:$W,2,FALSE)</f>
        <v>#N/A</v>
      </c>
      <c r="AO4907" s="11">
        <f t="shared" si="671"/>
        <v>0</v>
      </c>
      <c r="AP4907" s="10">
        <f t="shared" si="672"/>
        <v>0</v>
      </c>
      <c r="AQ4907" s="10"/>
      <c r="AR4907" s="11" t="b">
        <f t="shared" si="673"/>
        <v>0</v>
      </c>
    </row>
    <row r="4908" spans="34:44" x14ac:dyDescent="0.2">
      <c r="AH4908">
        <v>1000</v>
      </c>
      <c r="AI4908" s="10" t="s">
        <v>6204</v>
      </c>
      <c r="AJ4908">
        <v>3533</v>
      </c>
      <c r="AK4908" t="s">
        <v>4944</v>
      </c>
      <c r="AL4908">
        <v>1</v>
      </c>
      <c r="AM4908">
        <v>5</v>
      </c>
      <c r="AN4908" s="11" t="e">
        <f>VLOOKUP(TRIM(AK4908),[1]Sheet1!$V:$W,2,FALSE)</f>
        <v>#N/A</v>
      </c>
      <c r="AO4908" s="11">
        <f t="shared" si="671"/>
        <v>0</v>
      </c>
      <c r="AP4908" s="10">
        <f t="shared" si="672"/>
        <v>0</v>
      </c>
      <c r="AQ4908" s="10"/>
      <c r="AR4908" s="11" t="b">
        <f t="shared" si="673"/>
        <v>0</v>
      </c>
    </row>
    <row r="4909" spans="34:44" x14ac:dyDescent="0.2">
      <c r="AH4909">
        <v>1040</v>
      </c>
      <c r="AI4909" s="10" t="s">
        <v>6204</v>
      </c>
      <c r="AJ4909">
        <v>3564</v>
      </c>
      <c r="AK4909" t="s">
        <v>4742</v>
      </c>
      <c r="AL4909">
        <v>1</v>
      </c>
      <c r="AM4909">
        <v>2</v>
      </c>
      <c r="AN4909" s="11" t="e">
        <f>VLOOKUP(TRIM(AK4909),[1]Sheet1!$V:$W,2,FALSE)</f>
        <v>#N/A</v>
      </c>
      <c r="AO4909" s="11">
        <f t="shared" si="671"/>
        <v>0</v>
      </c>
      <c r="AP4909" s="10">
        <f t="shared" si="672"/>
        <v>0</v>
      </c>
      <c r="AQ4909" s="10"/>
      <c r="AR4909" s="11" t="b">
        <f t="shared" si="673"/>
        <v>0</v>
      </c>
    </row>
    <row r="4910" spans="34:44" x14ac:dyDescent="0.2">
      <c r="AH4910">
        <v>1040</v>
      </c>
      <c r="AI4910" s="10" t="s">
        <v>6204</v>
      </c>
      <c r="AJ4910">
        <v>3564</v>
      </c>
      <c r="AK4910" t="s">
        <v>4605</v>
      </c>
      <c r="AL4910">
        <v>1</v>
      </c>
      <c r="AM4910">
        <v>1</v>
      </c>
      <c r="AN4910" s="11" t="e">
        <f>VLOOKUP(TRIM(AK4910),[1]Sheet1!$V:$W,2,FALSE)</f>
        <v>#N/A</v>
      </c>
      <c r="AO4910" s="11">
        <f t="shared" si="671"/>
        <v>0</v>
      </c>
      <c r="AP4910" s="10">
        <f t="shared" si="672"/>
        <v>0</v>
      </c>
      <c r="AQ4910" s="10"/>
      <c r="AR4910" s="11" t="b">
        <f t="shared" si="673"/>
        <v>0</v>
      </c>
    </row>
    <row r="4911" spans="34:44" x14ac:dyDescent="0.2">
      <c r="AH4911">
        <v>1040</v>
      </c>
      <c r="AI4911" s="10" t="s">
        <v>6204</v>
      </c>
      <c r="AJ4911">
        <v>3564</v>
      </c>
      <c r="AK4911" t="s">
        <v>4606</v>
      </c>
      <c r="AL4911">
        <v>1</v>
      </c>
      <c r="AM4911">
        <v>1</v>
      </c>
      <c r="AN4911" s="11" t="e">
        <f>VLOOKUP(TRIM(AK4911),[1]Sheet1!$V:$W,2,FALSE)</f>
        <v>#N/A</v>
      </c>
      <c r="AO4911" s="11">
        <f t="shared" si="671"/>
        <v>0</v>
      </c>
      <c r="AP4911" s="10">
        <f t="shared" si="672"/>
        <v>0</v>
      </c>
      <c r="AQ4911" s="10"/>
      <c r="AR4911" s="11" t="b">
        <f t="shared" si="673"/>
        <v>0</v>
      </c>
    </row>
    <row r="4912" spans="34:44" x14ac:dyDescent="0.2">
      <c r="AH4912">
        <v>1000</v>
      </c>
      <c r="AI4912" s="10" t="s">
        <v>6204</v>
      </c>
      <c r="AJ4912">
        <v>3533</v>
      </c>
      <c r="AK4912" t="s">
        <v>4944</v>
      </c>
      <c r="AL4912">
        <v>1</v>
      </c>
      <c r="AM4912">
        <v>10</v>
      </c>
      <c r="AN4912" s="11" t="e">
        <f>VLOOKUP(TRIM(AK4912),[1]Sheet1!$V:$W,2,FALSE)</f>
        <v>#N/A</v>
      </c>
      <c r="AO4912" s="11">
        <f t="shared" si="671"/>
        <v>0</v>
      </c>
      <c r="AP4912" s="10">
        <f t="shared" si="672"/>
        <v>0</v>
      </c>
      <c r="AQ4912" s="10"/>
      <c r="AR4912" s="11" t="b">
        <f t="shared" si="673"/>
        <v>0</v>
      </c>
    </row>
    <row r="4913" spans="34:44" x14ac:dyDescent="0.2">
      <c r="AH4913">
        <v>1040</v>
      </c>
      <c r="AI4913" s="10" t="s">
        <v>6204</v>
      </c>
      <c r="AJ4913">
        <v>3564</v>
      </c>
      <c r="AK4913" t="s">
        <v>4607</v>
      </c>
      <c r="AL4913">
        <v>1</v>
      </c>
      <c r="AM4913">
        <v>3</v>
      </c>
      <c r="AN4913" s="11" t="e">
        <f>VLOOKUP(TRIM(AK4913),[1]Sheet1!$V:$W,2,FALSE)</f>
        <v>#N/A</v>
      </c>
      <c r="AO4913" s="11">
        <f t="shared" si="671"/>
        <v>0</v>
      </c>
      <c r="AP4913" s="10">
        <f t="shared" si="672"/>
        <v>0</v>
      </c>
      <c r="AQ4913" s="10"/>
      <c r="AR4913" s="11" t="b">
        <f t="shared" si="673"/>
        <v>0</v>
      </c>
    </row>
    <row r="4914" spans="34:44" x14ac:dyDescent="0.2">
      <c r="AH4914">
        <v>1040</v>
      </c>
      <c r="AI4914" s="10" t="s">
        <v>6204</v>
      </c>
      <c r="AJ4914">
        <v>3564</v>
      </c>
      <c r="AK4914" t="s">
        <v>4739</v>
      </c>
      <c r="AL4914">
        <v>1</v>
      </c>
      <c r="AM4914">
        <v>2</v>
      </c>
      <c r="AN4914" s="11" t="e">
        <f>VLOOKUP(TRIM(AK4914),[1]Sheet1!$V:$W,2,FALSE)</f>
        <v>#N/A</v>
      </c>
      <c r="AO4914" s="11">
        <f t="shared" si="671"/>
        <v>0</v>
      </c>
      <c r="AP4914" s="10">
        <f t="shared" si="672"/>
        <v>0</v>
      </c>
      <c r="AQ4914" s="10"/>
      <c r="AR4914" s="11" t="b">
        <f t="shared" si="673"/>
        <v>0</v>
      </c>
    </row>
    <row r="4915" spans="34:44" x14ac:dyDescent="0.2">
      <c r="AH4915">
        <v>1000</v>
      </c>
      <c r="AI4915" s="10" t="s">
        <v>6204</v>
      </c>
      <c r="AJ4915">
        <v>3533</v>
      </c>
      <c r="AK4915" t="s">
        <v>4944</v>
      </c>
      <c r="AL4915">
        <v>1</v>
      </c>
      <c r="AM4915">
        <v>13</v>
      </c>
      <c r="AN4915" s="11" t="e">
        <f>VLOOKUP(TRIM(AK4915),[1]Sheet1!$V:$W,2,FALSE)</f>
        <v>#N/A</v>
      </c>
      <c r="AO4915" s="11">
        <f t="shared" si="671"/>
        <v>0</v>
      </c>
      <c r="AP4915" s="10">
        <f t="shared" si="672"/>
        <v>0</v>
      </c>
      <c r="AQ4915" s="10"/>
      <c r="AR4915" s="11" t="b">
        <f t="shared" si="673"/>
        <v>0</v>
      </c>
    </row>
    <row r="4916" spans="34:44" x14ac:dyDescent="0.2">
      <c r="AH4916">
        <v>1040</v>
      </c>
      <c r="AI4916" s="10" t="s">
        <v>6204</v>
      </c>
      <c r="AJ4916">
        <v>3564</v>
      </c>
      <c r="AK4916" t="s">
        <v>4607</v>
      </c>
      <c r="AL4916">
        <v>1</v>
      </c>
      <c r="AM4916">
        <v>1</v>
      </c>
      <c r="AN4916" s="11" t="e">
        <f>VLOOKUP(TRIM(AK4916),[1]Sheet1!$V:$W,2,FALSE)</f>
        <v>#N/A</v>
      </c>
      <c r="AO4916" s="11">
        <f t="shared" si="671"/>
        <v>0</v>
      </c>
      <c r="AP4916" s="10">
        <f t="shared" si="672"/>
        <v>0</v>
      </c>
      <c r="AQ4916" s="10"/>
      <c r="AR4916" s="11" t="b">
        <f t="shared" si="673"/>
        <v>0</v>
      </c>
    </row>
    <row r="4917" spans="34:44" x14ac:dyDescent="0.2">
      <c r="AH4917">
        <v>1040</v>
      </c>
      <c r="AI4917" s="10" t="s">
        <v>6204</v>
      </c>
      <c r="AJ4917">
        <v>3564</v>
      </c>
      <c r="AK4917" t="s">
        <v>4740</v>
      </c>
      <c r="AL4917">
        <v>1</v>
      </c>
      <c r="AM4917">
        <v>1</v>
      </c>
      <c r="AN4917" s="11" t="e">
        <f>VLOOKUP(TRIM(AK4917),[1]Sheet1!$V:$W,2,FALSE)</f>
        <v>#N/A</v>
      </c>
      <c r="AO4917" s="11">
        <f t="shared" si="671"/>
        <v>0</v>
      </c>
      <c r="AP4917" s="10">
        <f t="shared" si="672"/>
        <v>0</v>
      </c>
      <c r="AQ4917" s="10"/>
      <c r="AR4917" s="11" t="b">
        <f t="shared" si="673"/>
        <v>0</v>
      </c>
    </row>
    <row r="4918" spans="34:44" x14ac:dyDescent="0.2">
      <c r="AH4918">
        <v>1000</v>
      </c>
      <c r="AI4918" s="10" t="s">
        <v>6204</v>
      </c>
      <c r="AJ4918">
        <v>3533</v>
      </c>
      <c r="AK4918" t="s">
        <v>4944</v>
      </c>
      <c r="AL4918">
        <v>1</v>
      </c>
      <c r="AM4918">
        <v>16</v>
      </c>
      <c r="AN4918" s="11" t="e">
        <f>VLOOKUP(TRIM(AK4918),[1]Sheet1!$V:$W,2,FALSE)</f>
        <v>#N/A</v>
      </c>
      <c r="AO4918" s="11">
        <f t="shared" si="671"/>
        <v>0</v>
      </c>
      <c r="AP4918" s="10">
        <f t="shared" si="672"/>
        <v>0</v>
      </c>
      <c r="AQ4918" s="10"/>
      <c r="AR4918" s="11" t="b">
        <f t="shared" si="673"/>
        <v>0</v>
      </c>
    </row>
    <row r="4919" spans="34:44" x14ac:dyDescent="0.2">
      <c r="AH4919">
        <v>1901</v>
      </c>
      <c r="AI4919" s="10" t="s">
        <v>6204</v>
      </c>
      <c r="AJ4919">
        <v>3565</v>
      </c>
      <c r="AK4919" t="s">
        <v>4744</v>
      </c>
      <c r="AL4919">
        <v>1</v>
      </c>
      <c r="AM4919">
        <v>2</v>
      </c>
      <c r="AN4919" s="11" t="e">
        <f>VLOOKUP(TRIM(AK4919),[1]Sheet1!$V:$W,2,FALSE)</f>
        <v>#N/A</v>
      </c>
      <c r="AO4919" s="11">
        <f t="shared" si="671"/>
        <v>0</v>
      </c>
      <c r="AP4919" s="10">
        <f t="shared" si="672"/>
        <v>0</v>
      </c>
      <c r="AQ4919" s="10"/>
      <c r="AR4919" s="11" t="b">
        <f t="shared" si="673"/>
        <v>0</v>
      </c>
    </row>
    <row r="4920" spans="34:44" x14ac:dyDescent="0.2">
      <c r="AH4920">
        <v>1000</v>
      </c>
      <c r="AI4920" s="10" t="s">
        <v>6204</v>
      </c>
      <c r="AJ4920">
        <v>3533</v>
      </c>
      <c r="AK4920" t="s">
        <v>4638</v>
      </c>
      <c r="AL4920">
        <v>1</v>
      </c>
      <c r="AM4920">
        <v>22</v>
      </c>
      <c r="AN4920" s="11" t="e">
        <f>VLOOKUP(TRIM(AK4920),[1]Sheet1!$V:$W,2,FALSE)</f>
        <v>#N/A</v>
      </c>
      <c r="AO4920" s="11">
        <f t="shared" si="671"/>
        <v>0</v>
      </c>
      <c r="AP4920" s="10">
        <f t="shared" si="672"/>
        <v>0</v>
      </c>
      <c r="AQ4920" s="10"/>
      <c r="AR4920" s="11" t="b">
        <f t="shared" si="673"/>
        <v>0</v>
      </c>
    </row>
    <row r="4921" spans="34:44" x14ac:dyDescent="0.2">
      <c r="AH4921">
        <v>1000</v>
      </c>
      <c r="AI4921" s="10" t="s">
        <v>6204</v>
      </c>
      <c r="AJ4921">
        <v>3533</v>
      </c>
      <c r="AK4921" t="s">
        <v>5445</v>
      </c>
      <c r="AL4921">
        <v>1</v>
      </c>
      <c r="AM4921">
        <v>150</v>
      </c>
      <c r="AN4921" s="11" t="e">
        <f>VLOOKUP(TRIM(AK4921),[1]Sheet1!$V:$W,2,FALSE)</f>
        <v>#N/A</v>
      </c>
      <c r="AO4921" s="11">
        <f t="shared" si="671"/>
        <v>0</v>
      </c>
      <c r="AP4921" s="10">
        <f t="shared" si="672"/>
        <v>0</v>
      </c>
      <c r="AQ4921" s="10"/>
      <c r="AR4921" s="11" t="b">
        <f t="shared" si="673"/>
        <v>0</v>
      </c>
    </row>
    <row r="4922" spans="34:44" x14ac:dyDescent="0.2">
      <c r="AH4922">
        <v>1901</v>
      </c>
      <c r="AI4922" s="10" t="s">
        <v>6204</v>
      </c>
      <c r="AJ4922">
        <v>3566</v>
      </c>
      <c r="AK4922" t="s">
        <v>5699</v>
      </c>
      <c r="AL4922">
        <v>1</v>
      </c>
      <c r="AM4922">
        <v>7</v>
      </c>
      <c r="AN4922" s="11" t="e">
        <f>VLOOKUP(TRIM(AK4922),[1]Sheet1!$V:$W,2,FALSE)</f>
        <v>#N/A</v>
      </c>
      <c r="AO4922" s="11">
        <f t="shared" si="671"/>
        <v>0</v>
      </c>
      <c r="AP4922" s="10">
        <f t="shared" si="672"/>
        <v>0</v>
      </c>
      <c r="AQ4922" s="10"/>
      <c r="AR4922" s="11" t="b">
        <f t="shared" si="673"/>
        <v>0</v>
      </c>
    </row>
    <row r="4923" spans="34:44" x14ac:dyDescent="0.2">
      <c r="AH4923">
        <v>1000</v>
      </c>
      <c r="AI4923" s="10" t="s">
        <v>6204</v>
      </c>
      <c r="AJ4923">
        <v>3533</v>
      </c>
      <c r="AK4923" t="s">
        <v>5479</v>
      </c>
      <c r="AL4923">
        <v>1</v>
      </c>
      <c r="AM4923">
        <v>14</v>
      </c>
      <c r="AN4923" s="11" t="e">
        <f>VLOOKUP(TRIM(AK4923),[1]Sheet1!$V:$W,2,FALSE)</f>
        <v>#N/A</v>
      </c>
      <c r="AO4923" s="11">
        <f t="shared" si="671"/>
        <v>0</v>
      </c>
      <c r="AP4923" s="10">
        <f t="shared" si="672"/>
        <v>0</v>
      </c>
      <c r="AQ4923" s="10"/>
      <c r="AR4923" s="11" t="b">
        <f t="shared" si="673"/>
        <v>0</v>
      </c>
    </row>
    <row r="4924" spans="34:44" x14ac:dyDescent="0.2">
      <c r="AH4924">
        <v>1000</v>
      </c>
      <c r="AI4924" s="10" t="s">
        <v>6204</v>
      </c>
      <c r="AJ4924">
        <v>3567</v>
      </c>
      <c r="AK4924" t="s">
        <v>5185</v>
      </c>
      <c r="AL4924">
        <v>1</v>
      </c>
      <c r="AM4924">
        <v>1</v>
      </c>
      <c r="AN4924" s="11" t="e">
        <f>VLOOKUP(TRIM(AK4924),[1]Sheet1!$V:$W,2,FALSE)</f>
        <v>#N/A</v>
      </c>
      <c r="AO4924" s="11">
        <f t="shared" si="671"/>
        <v>0</v>
      </c>
      <c r="AP4924" s="10">
        <f t="shared" si="672"/>
        <v>0</v>
      </c>
      <c r="AQ4924" s="10"/>
      <c r="AR4924" s="11" t="b">
        <f t="shared" si="673"/>
        <v>0</v>
      </c>
    </row>
    <row r="4925" spans="34:44" x14ac:dyDescent="0.2">
      <c r="AH4925">
        <v>1000</v>
      </c>
      <c r="AI4925" s="10" t="s">
        <v>6204</v>
      </c>
      <c r="AJ4925">
        <v>3533</v>
      </c>
      <c r="AK4925" t="s">
        <v>4960</v>
      </c>
      <c r="AL4925">
        <v>1</v>
      </c>
      <c r="AM4925">
        <v>43</v>
      </c>
      <c r="AN4925" s="11" t="e">
        <f>VLOOKUP(TRIM(AK4925),[1]Sheet1!$V:$W,2,FALSE)</f>
        <v>#N/A</v>
      </c>
      <c r="AO4925" s="11">
        <f t="shared" si="671"/>
        <v>0</v>
      </c>
      <c r="AP4925" s="10">
        <f t="shared" si="672"/>
        <v>0</v>
      </c>
      <c r="AQ4925" s="10"/>
      <c r="AR4925" s="11" t="b">
        <f t="shared" si="673"/>
        <v>0</v>
      </c>
    </row>
    <row r="4926" spans="34:44" x14ac:dyDescent="0.2">
      <c r="AH4926">
        <v>1000</v>
      </c>
      <c r="AI4926" s="10" t="s">
        <v>6204</v>
      </c>
      <c r="AJ4926">
        <v>3533</v>
      </c>
      <c r="AK4926" t="s">
        <v>5959</v>
      </c>
      <c r="AL4926">
        <v>1</v>
      </c>
      <c r="AM4926">
        <v>1</v>
      </c>
      <c r="AN4926" s="11" t="e">
        <f>VLOOKUP(TRIM(AK4926),[1]Sheet1!$V:$W,2,FALSE)</f>
        <v>#N/A</v>
      </c>
      <c r="AO4926" s="11">
        <f t="shared" si="671"/>
        <v>0</v>
      </c>
      <c r="AP4926" s="10">
        <f t="shared" si="672"/>
        <v>0</v>
      </c>
      <c r="AQ4926" s="10"/>
      <c r="AR4926" s="11" t="b">
        <f t="shared" si="673"/>
        <v>0</v>
      </c>
    </row>
    <row r="4927" spans="34:44" x14ac:dyDescent="0.2">
      <c r="AH4927">
        <v>1000</v>
      </c>
      <c r="AI4927" s="10" t="s">
        <v>6204</v>
      </c>
      <c r="AJ4927">
        <v>3533</v>
      </c>
      <c r="AK4927" t="s">
        <v>4643</v>
      </c>
      <c r="AL4927">
        <v>1</v>
      </c>
      <c r="AM4927">
        <v>4</v>
      </c>
      <c r="AN4927" s="11" t="e">
        <f>VLOOKUP(TRIM(AK4927),[1]Sheet1!$V:$W,2,FALSE)</f>
        <v>#N/A</v>
      </c>
      <c r="AO4927" s="11">
        <f t="shared" si="671"/>
        <v>0</v>
      </c>
      <c r="AP4927" s="10">
        <f t="shared" si="672"/>
        <v>0</v>
      </c>
      <c r="AQ4927" s="10"/>
      <c r="AR4927" s="11" t="b">
        <f t="shared" si="673"/>
        <v>0</v>
      </c>
    </row>
    <row r="4928" spans="34:44" x14ac:dyDescent="0.2">
      <c r="AH4928">
        <v>1000</v>
      </c>
      <c r="AI4928" s="10" t="s">
        <v>6204</v>
      </c>
      <c r="AJ4928">
        <v>3567</v>
      </c>
      <c r="AK4928" t="s">
        <v>5185</v>
      </c>
      <c r="AL4928">
        <v>1</v>
      </c>
      <c r="AM4928">
        <v>1</v>
      </c>
      <c r="AN4928" s="11" t="e">
        <f>VLOOKUP(TRIM(AK4928),[1]Sheet1!$V:$W,2,FALSE)</f>
        <v>#N/A</v>
      </c>
      <c r="AO4928" s="11">
        <f t="shared" si="671"/>
        <v>0</v>
      </c>
      <c r="AP4928" s="10">
        <f t="shared" si="672"/>
        <v>0</v>
      </c>
      <c r="AQ4928" s="10"/>
      <c r="AR4928" s="11" t="b">
        <f t="shared" si="673"/>
        <v>0</v>
      </c>
    </row>
    <row r="4929" spans="34:44" x14ac:dyDescent="0.2">
      <c r="AH4929">
        <v>1000</v>
      </c>
      <c r="AI4929" s="10" t="s">
        <v>6204</v>
      </c>
      <c r="AJ4929">
        <v>3533</v>
      </c>
      <c r="AK4929" t="s">
        <v>5717</v>
      </c>
      <c r="AL4929">
        <v>1</v>
      </c>
      <c r="AM4929">
        <v>5</v>
      </c>
      <c r="AN4929" s="11" t="e">
        <f>VLOOKUP(TRIM(AK4929),[1]Sheet1!$V:$W,2,FALSE)</f>
        <v>#N/A</v>
      </c>
      <c r="AO4929" s="11">
        <f t="shared" si="671"/>
        <v>0</v>
      </c>
      <c r="AP4929" s="10">
        <f t="shared" si="672"/>
        <v>0</v>
      </c>
      <c r="AQ4929" s="10"/>
      <c r="AR4929" s="11" t="b">
        <f t="shared" si="673"/>
        <v>0</v>
      </c>
    </row>
    <row r="4930" spans="34:44" x14ac:dyDescent="0.2">
      <c r="AH4930">
        <v>1000</v>
      </c>
      <c r="AI4930" s="10" t="s">
        <v>6204</v>
      </c>
      <c r="AJ4930">
        <v>3567</v>
      </c>
      <c r="AK4930" t="s">
        <v>5187</v>
      </c>
      <c r="AL4930">
        <v>1</v>
      </c>
      <c r="AM4930">
        <v>4</v>
      </c>
      <c r="AN4930" s="11" t="e">
        <f>VLOOKUP(TRIM(AK4930),[1]Sheet1!$V:$W,2,FALSE)</f>
        <v>#N/A</v>
      </c>
      <c r="AO4930" s="11">
        <f t="shared" si="671"/>
        <v>0</v>
      </c>
      <c r="AP4930" s="10">
        <f t="shared" si="672"/>
        <v>0</v>
      </c>
      <c r="AQ4930" s="10"/>
      <c r="AR4930" s="11" t="b">
        <f t="shared" si="673"/>
        <v>0</v>
      </c>
    </row>
    <row r="4931" spans="34:44" x14ac:dyDescent="0.2">
      <c r="AH4931">
        <v>1000</v>
      </c>
      <c r="AI4931" s="10" t="s">
        <v>6204</v>
      </c>
      <c r="AJ4931">
        <v>3533</v>
      </c>
      <c r="AK4931" t="s">
        <v>5475</v>
      </c>
      <c r="AL4931">
        <v>1</v>
      </c>
      <c r="AM4931">
        <v>27</v>
      </c>
      <c r="AN4931" s="11" t="e">
        <f>VLOOKUP(TRIM(AK4931),[1]Sheet1!$V:$W,2,FALSE)</f>
        <v>#N/A</v>
      </c>
      <c r="AO4931" s="11">
        <f t="shared" ref="AO4931:AO4994" si="674">IF(ISNA(AN4931),0,AN4931)</f>
        <v>0</v>
      </c>
      <c r="AP4931" s="10">
        <f t="shared" ref="AP4931:AP4994" si="675">AO4931*AM4931</f>
        <v>0</v>
      </c>
      <c r="AQ4931" s="10"/>
      <c r="AR4931" s="11" t="b">
        <f t="shared" ref="AR4931:AR4994" si="676">ABS(AY4931)&gt;ABS(AX4931)</f>
        <v>0</v>
      </c>
    </row>
    <row r="4932" spans="34:44" x14ac:dyDescent="0.2">
      <c r="AH4932">
        <v>1000</v>
      </c>
      <c r="AI4932" s="10" t="s">
        <v>6204</v>
      </c>
      <c r="AJ4932">
        <v>3567</v>
      </c>
      <c r="AK4932" t="s">
        <v>5189</v>
      </c>
      <c r="AL4932">
        <v>1</v>
      </c>
      <c r="AM4932">
        <v>2</v>
      </c>
      <c r="AN4932" s="11" t="e">
        <f>VLOOKUP(TRIM(AK4932),[1]Sheet1!$V:$W,2,FALSE)</f>
        <v>#N/A</v>
      </c>
      <c r="AO4932" s="11">
        <f t="shared" si="674"/>
        <v>0</v>
      </c>
      <c r="AP4932" s="10">
        <f t="shared" si="675"/>
        <v>0</v>
      </c>
      <c r="AQ4932" s="10"/>
      <c r="AR4932" s="11" t="b">
        <f t="shared" si="676"/>
        <v>0</v>
      </c>
    </row>
    <row r="4933" spans="34:44" x14ac:dyDescent="0.2">
      <c r="AH4933">
        <v>1000</v>
      </c>
      <c r="AI4933" s="10" t="s">
        <v>6204</v>
      </c>
      <c r="AJ4933">
        <v>3533</v>
      </c>
      <c r="AK4933" t="s">
        <v>4958</v>
      </c>
      <c r="AL4933">
        <v>1</v>
      </c>
      <c r="AM4933">
        <v>1</v>
      </c>
      <c r="AN4933" s="11" t="e">
        <f>VLOOKUP(TRIM(AK4933),[1]Sheet1!$V:$W,2,FALSE)</f>
        <v>#N/A</v>
      </c>
      <c r="AO4933" s="11">
        <f t="shared" si="674"/>
        <v>0</v>
      </c>
      <c r="AP4933" s="10">
        <f t="shared" si="675"/>
        <v>0</v>
      </c>
      <c r="AQ4933" s="10"/>
      <c r="AR4933" s="11" t="b">
        <f t="shared" si="676"/>
        <v>0</v>
      </c>
    </row>
    <row r="4934" spans="34:44" x14ac:dyDescent="0.2">
      <c r="AH4934">
        <v>1000</v>
      </c>
      <c r="AI4934" s="10" t="s">
        <v>6204</v>
      </c>
      <c r="AJ4934">
        <v>3567</v>
      </c>
      <c r="AK4934" t="s">
        <v>5475</v>
      </c>
      <c r="AL4934">
        <v>1</v>
      </c>
      <c r="AM4934">
        <v>33</v>
      </c>
      <c r="AN4934" s="11" t="e">
        <f>VLOOKUP(TRIM(AK4934),[1]Sheet1!$V:$W,2,FALSE)</f>
        <v>#N/A</v>
      </c>
      <c r="AO4934" s="11">
        <f t="shared" si="674"/>
        <v>0</v>
      </c>
      <c r="AP4934" s="10">
        <f t="shared" si="675"/>
        <v>0</v>
      </c>
      <c r="AQ4934" s="10"/>
      <c r="AR4934" s="11" t="b">
        <f t="shared" si="676"/>
        <v>0</v>
      </c>
    </row>
    <row r="4935" spans="34:44" x14ac:dyDescent="0.2">
      <c r="AH4935">
        <v>1000</v>
      </c>
      <c r="AI4935" s="10" t="s">
        <v>6204</v>
      </c>
      <c r="AJ4935">
        <v>3533</v>
      </c>
      <c r="AK4935" t="s">
        <v>4645</v>
      </c>
      <c r="AL4935">
        <v>1</v>
      </c>
      <c r="AM4935">
        <v>1</v>
      </c>
      <c r="AN4935" s="11" t="e">
        <f>VLOOKUP(TRIM(AK4935),[1]Sheet1!$V:$W,2,FALSE)</f>
        <v>#N/A</v>
      </c>
      <c r="AO4935" s="11">
        <f t="shared" si="674"/>
        <v>0</v>
      </c>
      <c r="AP4935" s="10">
        <f t="shared" si="675"/>
        <v>0</v>
      </c>
      <c r="AQ4935" s="10"/>
      <c r="AR4935" s="11" t="b">
        <f t="shared" si="676"/>
        <v>0</v>
      </c>
    </row>
    <row r="4936" spans="34:44" x14ac:dyDescent="0.2">
      <c r="AH4936">
        <v>1000</v>
      </c>
      <c r="AI4936" s="10" t="s">
        <v>6204</v>
      </c>
      <c r="AJ4936">
        <v>3567</v>
      </c>
      <c r="AK4936" t="s">
        <v>4647</v>
      </c>
      <c r="AL4936">
        <v>1</v>
      </c>
      <c r="AM4936">
        <v>9</v>
      </c>
      <c r="AN4936" s="11" t="e">
        <f>VLOOKUP(TRIM(AK4936),[1]Sheet1!$V:$W,2,FALSE)</f>
        <v>#N/A</v>
      </c>
      <c r="AO4936" s="11">
        <f t="shared" si="674"/>
        <v>0</v>
      </c>
      <c r="AP4936" s="10">
        <f t="shared" si="675"/>
        <v>0</v>
      </c>
      <c r="AQ4936" s="10"/>
      <c r="AR4936" s="11" t="b">
        <f t="shared" si="676"/>
        <v>0</v>
      </c>
    </row>
    <row r="4937" spans="34:44" x14ac:dyDescent="0.2">
      <c r="AH4937">
        <v>1000</v>
      </c>
      <c r="AI4937" s="10" t="s">
        <v>6204</v>
      </c>
      <c r="AJ4937">
        <v>3567</v>
      </c>
      <c r="AK4937" t="s">
        <v>5077</v>
      </c>
      <c r="AL4937">
        <v>1</v>
      </c>
      <c r="AM4937">
        <v>14</v>
      </c>
      <c r="AN4937" s="11" t="e">
        <f>VLOOKUP(TRIM(AK4937),[1]Sheet1!$V:$W,2,FALSE)</f>
        <v>#N/A</v>
      </c>
      <c r="AO4937" s="11">
        <f t="shared" si="674"/>
        <v>0</v>
      </c>
      <c r="AP4937" s="10">
        <f t="shared" si="675"/>
        <v>0</v>
      </c>
      <c r="AQ4937" s="10"/>
      <c r="AR4937" s="11" t="b">
        <f t="shared" si="676"/>
        <v>0</v>
      </c>
    </row>
    <row r="4938" spans="34:44" x14ac:dyDescent="0.2">
      <c r="AH4938">
        <v>1000</v>
      </c>
      <c r="AI4938" s="10" t="s">
        <v>6204</v>
      </c>
      <c r="AJ4938">
        <v>3533</v>
      </c>
      <c r="AK4938" t="s">
        <v>4956</v>
      </c>
      <c r="AL4938">
        <v>1</v>
      </c>
      <c r="AM4938">
        <v>3</v>
      </c>
      <c r="AN4938" s="11" t="e">
        <f>VLOOKUP(TRIM(AK4938),[1]Sheet1!$V:$W,2,FALSE)</f>
        <v>#N/A</v>
      </c>
      <c r="AO4938" s="11">
        <f t="shared" si="674"/>
        <v>0</v>
      </c>
      <c r="AP4938" s="10">
        <f t="shared" si="675"/>
        <v>0</v>
      </c>
      <c r="AQ4938" s="10"/>
      <c r="AR4938" s="11" t="b">
        <f t="shared" si="676"/>
        <v>0</v>
      </c>
    </row>
    <row r="4939" spans="34:44" x14ac:dyDescent="0.2">
      <c r="AH4939">
        <v>1000</v>
      </c>
      <c r="AI4939" s="10" t="s">
        <v>6204</v>
      </c>
      <c r="AJ4939">
        <v>3567</v>
      </c>
      <c r="AK4939" t="s">
        <v>5705</v>
      </c>
      <c r="AL4939">
        <v>1</v>
      </c>
      <c r="AM4939">
        <v>65</v>
      </c>
      <c r="AN4939" s="11" t="e">
        <f>VLOOKUP(TRIM(AK4939),[1]Sheet1!$V:$W,2,FALSE)</f>
        <v>#N/A</v>
      </c>
      <c r="AO4939" s="11">
        <f t="shared" si="674"/>
        <v>0</v>
      </c>
      <c r="AP4939" s="10">
        <f t="shared" si="675"/>
        <v>0</v>
      </c>
      <c r="AQ4939" s="10"/>
      <c r="AR4939" s="11" t="b">
        <f t="shared" si="676"/>
        <v>0</v>
      </c>
    </row>
    <row r="4940" spans="34:44" x14ac:dyDescent="0.2">
      <c r="AH4940">
        <v>1000</v>
      </c>
      <c r="AI4940" s="10" t="s">
        <v>6204</v>
      </c>
      <c r="AJ4940">
        <v>3567</v>
      </c>
      <c r="AK4940" t="s">
        <v>4636</v>
      </c>
      <c r="AL4940">
        <v>1</v>
      </c>
      <c r="AM4940">
        <v>10</v>
      </c>
      <c r="AN4940" s="11" t="e">
        <f>VLOOKUP(TRIM(AK4940),[1]Sheet1!$V:$W,2,FALSE)</f>
        <v>#N/A</v>
      </c>
      <c r="AO4940" s="11">
        <f t="shared" si="674"/>
        <v>0</v>
      </c>
      <c r="AP4940" s="10">
        <f t="shared" si="675"/>
        <v>0</v>
      </c>
      <c r="AQ4940" s="10"/>
      <c r="AR4940" s="11" t="b">
        <f t="shared" si="676"/>
        <v>0</v>
      </c>
    </row>
    <row r="4941" spans="34:44" x14ac:dyDescent="0.2">
      <c r="AH4941">
        <v>1000</v>
      </c>
      <c r="AI4941" s="10" t="s">
        <v>6204</v>
      </c>
      <c r="AJ4941">
        <v>3533</v>
      </c>
      <c r="AK4941" t="s">
        <v>5954</v>
      </c>
      <c r="AL4941">
        <v>1</v>
      </c>
      <c r="AM4941">
        <v>26</v>
      </c>
      <c r="AN4941" s="11" t="e">
        <f>VLOOKUP(TRIM(AK4941),[1]Sheet1!$V:$W,2,FALSE)</f>
        <v>#N/A</v>
      </c>
      <c r="AO4941" s="11">
        <f t="shared" si="674"/>
        <v>0</v>
      </c>
      <c r="AP4941" s="10">
        <f t="shared" si="675"/>
        <v>0</v>
      </c>
      <c r="AQ4941" s="10"/>
      <c r="AR4941" s="11" t="b">
        <f t="shared" si="676"/>
        <v>0</v>
      </c>
    </row>
    <row r="4942" spans="34:44" x14ac:dyDescent="0.2">
      <c r="AH4942">
        <v>1000</v>
      </c>
      <c r="AI4942" s="10" t="s">
        <v>6204</v>
      </c>
      <c r="AJ4942">
        <v>3533</v>
      </c>
      <c r="AK4942" t="s">
        <v>4636</v>
      </c>
      <c r="AL4942">
        <v>1</v>
      </c>
      <c r="AM4942">
        <v>1</v>
      </c>
      <c r="AN4942" s="11" t="e">
        <f>VLOOKUP(TRIM(AK4942),[1]Sheet1!$V:$W,2,FALSE)</f>
        <v>#N/A</v>
      </c>
      <c r="AO4942" s="11">
        <f t="shared" si="674"/>
        <v>0</v>
      </c>
      <c r="AP4942" s="10">
        <f t="shared" si="675"/>
        <v>0</v>
      </c>
      <c r="AQ4942" s="10"/>
      <c r="AR4942" s="11" t="b">
        <f t="shared" si="676"/>
        <v>0</v>
      </c>
    </row>
    <row r="4943" spans="34:44" x14ac:dyDescent="0.2">
      <c r="AH4943">
        <v>1046</v>
      </c>
      <c r="AI4943" s="10" t="s">
        <v>6204</v>
      </c>
      <c r="AJ4943">
        <v>3568</v>
      </c>
      <c r="AK4943" t="s">
        <v>5191</v>
      </c>
      <c r="AL4943">
        <v>1</v>
      </c>
      <c r="AM4943">
        <v>1</v>
      </c>
      <c r="AN4943" s="11" t="e">
        <f>VLOOKUP(TRIM(AK4943),[1]Sheet1!$V:$W,2,FALSE)</f>
        <v>#N/A</v>
      </c>
      <c r="AO4943" s="11">
        <f t="shared" si="674"/>
        <v>0</v>
      </c>
      <c r="AP4943" s="10">
        <f t="shared" si="675"/>
        <v>0</v>
      </c>
      <c r="AQ4943" s="10"/>
      <c r="AR4943" s="11" t="b">
        <f t="shared" si="676"/>
        <v>0</v>
      </c>
    </row>
    <row r="4944" spans="34:44" x14ac:dyDescent="0.2">
      <c r="AH4944">
        <v>1000</v>
      </c>
      <c r="AI4944" s="10" t="s">
        <v>6204</v>
      </c>
      <c r="AJ4944">
        <v>3533</v>
      </c>
      <c r="AK4944" t="s">
        <v>5959</v>
      </c>
      <c r="AL4944">
        <v>1</v>
      </c>
      <c r="AM4944">
        <v>180</v>
      </c>
      <c r="AN4944" s="11" t="e">
        <f>VLOOKUP(TRIM(AK4944),[1]Sheet1!$V:$W,2,FALSE)</f>
        <v>#N/A</v>
      </c>
      <c r="AO4944" s="11">
        <f t="shared" si="674"/>
        <v>0</v>
      </c>
      <c r="AP4944" s="10">
        <f t="shared" si="675"/>
        <v>0</v>
      </c>
      <c r="AQ4944" s="10"/>
      <c r="AR4944" s="11" t="b">
        <f t="shared" si="676"/>
        <v>0</v>
      </c>
    </row>
    <row r="4945" spans="34:44" x14ac:dyDescent="0.2">
      <c r="AH4945">
        <v>1046</v>
      </c>
      <c r="AI4945" s="10" t="s">
        <v>6204</v>
      </c>
      <c r="AJ4945">
        <v>3568</v>
      </c>
      <c r="AK4945" t="s">
        <v>5107</v>
      </c>
      <c r="AL4945">
        <v>1</v>
      </c>
      <c r="AM4945">
        <v>32</v>
      </c>
      <c r="AN4945" s="11" t="e">
        <f>VLOOKUP(TRIM(AK4945),[1]Sheet1!$V:$W,2,FALSE)</f>
        <v>#N/A</v>
      </c>
      <c r="AO4945" s="11">
        <f t="shared" si="674"/>
        <v>0</v>
      </c>
      <c r="AP4945" s="10">
        <f t="shared" si="675"/>
        <v>0</v>
      </c>
      <c r="AQ4945" s="10"/>
      <c r="AR4945" s="11" t="b">
        <f t="shared" si="676"/>
        <v>0</v>
      </c>
    </row>
    <row r="4946" spans="34:44" x14ac:dyDescent="0.2">
      <c r="AH4946">
        <v>1000</v>
      </c>
      <c r="AI4946" s="10" t="s">
        <v>6204</v>
      </c>
      <c r="AJ4946">
        <v>3533</v>
      </c>
      <c r="AK4946" t="s">
        <v>4955</v>
      </c>
      <c r="AL4946">
        <v>1</v>
      </c>
      <c r="AM4946">
        <v>7</v>
      </c>
      <c r="AN4946" s="11" t="e">
        <f>VLOOKUP(TRIM(AK4946),[1]Sheet1!$V:$W,2,FALSE)</f>
        <v>#N/A</v>
      </c>
      <c r="AO4946" s="11">
        <f t="shared" si="674"/>
        <v>0</v>
      </c>
      <c r="AP4946" s="10">
        <f t="shared" si="675"/>
        <v>0</v>
      </c>
      <c r="AQ4946" s="10"/>
      <c r="AR4946" s="11" t="b">
        <f t="shared" si="676"/>
        <v>0</v>
      </c>
    </row>
    <row r="4947" spans="34:44" x14ac:dyDescent="0.2">
      <c r="AH4947">
        <v>1046</v>
      </c>
      <c r="AI4947" s="10" t="s">
        <v>6204</v>
      </c>
      <c r="AJ4947">
        <v>3568</v>
      </c>
      <c r="AK4947" t="s">
        <v>5193</v>
      </c>
      <c r="AL4947">
        <v>1</v>
      </c>
      <c r="AM4947">
        <v>6</v>
      </c>
      <c r="AN4947" s="11" t="e">
        <f>VLOOKUP(TRIM(AK4947),[1]Sheet1!$V:$W,2,FALSE)</f>
        <v>#N/A</v>
      </c>
      <c r="AO4947" s="11">
        <f t="shared" si="674"/>
        <v>0</v>
      </c>
      <c r="AP4947" s="10">
        <f t="shared" si="675"/>
        <v>0</v>
      </c>
      <c r="AQ4947" s="10"/>
      <c r="AR4947" s="11" t="b">
        <f t="shared" si="676"/>
        <v>0</v>
      </c>
    </row>
    <row r="4948" spans="34:44" x14ac:dyDescent="0.2">
      <c r="AH4948">
        <v>1000</v>
      </c>
      <c r="AI4948" s="10" t="s">
        <v>6204</v>
      </c>
      <c r="AJ4948">
        <v>3533</v>
      </c>
      <c r="AK4948" t="s">
        <v>5705</v>
      </c>
      <c r="AL4948">
        <v>1</v>
      </c>
      <c r="AM4948">
        <v>372</v>
      </c>
      <c r="AN4948" s="11" t="e">
        <f>VLOOKUP(TRIM(AK4948),[1]Sheet1!$V:$W,2,FALSE)</f>
        <v>#N/A</v>
      </c>
      <c r="AO4948" s="11">
        <f t="shared" si="674"/>
        <v>0</v>
      </c>
      <c r="AP4948" s="10">
        <f t="shared" si="675"/>
        <v>0</v>
      </c>
      <c r="AQ4948" s="10"/>
      <c r="AR4948" s="11" t="b">
        <f t="shared" si="676"/>
        <v>0</v>
      </c>
    </row>
    <row r="4949" spans="34:44" x14ac:dyDescent="0.2">
      <c r="AH4949">
        <v>1900</v>
      </c>
      <c r="AI4949" s="10" t="s">
        <v>6204</v>
      </c>
      <c r="AJ4949">
        <v>3569</v>
      </c>
      <c r="AK4949" t="s">
        <v>4660</v>
      </c>
      <c r="AL4949">
        <v>1</v>
      </c>
      <c r="AM4949">
        <v>1</v>
      </c>
      <c r="AN4949" s="11" t="e">
        <f>VLOOKUP(TRIM(AK4949),[1]Sheet1!$V:$W,2,FALSE)</f>
        <v>#N/A</v>
      </c>
      <c r="AO4949" s="11">
        <f t="shared" si="674"/>
        <v>0</v>
      </c>
      <c r="AP4949" s="10">
        <f t="shared" si="675"/>
        <v>0</v>
      </c>
      <c r="AQ4949" s="10"/>
      <c r="AR4949" s="11" t="b">
        <f t="shared" si="676"/>
        <v>0</v>
      </c>
    </row>
    <row r="4950" spans="34:44" x14ac:dyDescent="0.2">
      <c r="AH4950">
        <v>1000</v>
      </c>
      <c r="AI4950" s="10" t="s">
        <v>6204</v>
      </c>
      <c r="AJ4950">
        <v>3533</v>
      </c>
      <c r="AK4950" t="s">
        <v>4953</v>
      </c>
      <c r="AL4950">
        <v>1</v>
      </c>
      <c r="AM4950">
        <v>27</v>
      </c>
      <c r="AN4950" s="11" t="e">
        <f>VLOOKUP(TRIM(AK4950),[1]Sheet1!$V:$W,2,FALSE)</f>
        <v>#N/A</v>
      </c>
      <c r="AO4950" s="11">
        <f t="shared" si="674"/>
        <v>0</v>
      </c>
      <c r="AP4950" s="10">
        <f t="shared" si="675"/>
        <v>0</v>
      </c>
      <c r="AQ4950" s="10"/>
      <c r="AR4950" s="11" t="b">
        <f t="shared" si="676"/>
        <v>0</v>
      </c>
    </row>
    <row r="4951" spans="34:44" x14ac:dyDescent="0.2">
      <c r="AH4951">
        <v>1900</v>
      </c>
      <c r="AI4951" s="10" t="s">
        <v>6204</v>
      </c>
      <c r="AJ4951">
        <v>3569</v>
      </c>
      <c r="AK4951" t="s">
        <v>4703</v>
      </c>
      <c r="AL4951">
        <v>1</v>
      </c>
      <c r="AM4951">
        <v>10</v>
      </c>
      <c r="AN4951" s="11" t="e">
        <f>VLOOKUP(TRIM(AK4951),[1]Sheet1!$V:$W,2,FALSE)</f>
        <v>#N/A</v>
      </c>
      <c r="AO4951" s="11">
        <f t="shared" si="674"/>
        <v>0</v>
      </c>
      <c r="AP4951" s="10">
        <f t="shared" si="675"/>
        <v>0</v>
      </c>
      <c r="AQ4951" s="10"/>
      <c r="AR4951" s="11" t="b">
        <f t="shared" si="676"/>
        <v>0</v>
      </c>
    </row>
    <row r="4952" spans="34:44" x14ac:dyDescent="0.2">
      <c r="AH4952">
        <v>1900</v>
      </c>
      <c r="AI4952" s="10" t="s">
        <v>6204</v>
      </c>
      <c r="AJ4952">
        <v>3569</v>
      </c>
      <c r="AK4952" t="s">
        <v>5771</v>
      </c>
      <c r="AL4952">
        <v>1</v>
      </c>
      <c r="AM4952">
        <v>1</v>
      </c>
      <c r="AN4952" s="11" t="e">
        <f>VLOOKUP(TRIM(AK4952),[1]Sheet1!$V:$W,2,FALSE)</f>
        <v>#N/A</v>
      </c>
      <c r="AO4952" s="11">
        <f t="shared" si="674"/>
        <v>0</v>
      </c>
      <c r="AP4952" s="10">
        <f t="shared" si="675"/>
        <v>0</v>
      </c>
      <c r="AQ4952" s="10"/>
      <c r="AR4952" s="11" t="b">
        <f t="shared" si="676"/>
        <v>0</v>
      </c>
    </row>
    <row r="4953" spans="34:44" x14ac:dyDescent="0.2">
      <c r="AH4953">
        <v>1900</v>
      </c>
      <c r="AI4953" s="10" t="s">
        <v>6204</v>
      </c>
      <c r="AJ4953">
        <v>3569</v>
      </c>
      <c r="AK4953" t="s">
        <v>5306</v>
      </c>
      <c r="AL4953">
        <v>1</v>
      </c>
      <c r="AM4953">
        <v>2</v>
      </c>
      <c r="AN4953" s="11" t="e">
        <f>VLOOKUP(TRIM(AK4953),[1]Sheet1!$V:$W,2,FALSE)</f>
        <v>#N/A</v>
      </c>
      <c r="AO4953" s="11">
        <f t="shared" si="674"/>
        <v>0</v>
      </c>
      <c r="AP4953" s="10">
        <f t="shared" si="675"/>
        <v>0</v>
      </c>
      <c r="AQ4953" s="10"/>
      <c r="AR4953" s="11" t="b">
        <f t="shared" si="676"/>
        <v>0</v>
      </c>
    </row>
    <row r="4954" spans="34:44" x14ac:dyDescent="0.2">
      <c r="AH4954">
        <v>1900</v>
      </c>
      <c r="AI4954" s="10" t="s">
        <v>6204</v>
      </c>
      <c r="AJ4954">
        <v>3569</v>
      </c>
      <c r="AK4954" t="s">
        <v>5308</v>
      </c>
      <c r="AL4954">
        <v>0</v>
      </c>
      <c r="AM4954">
        <v>1</v>
      </c>
      <c r="AN4954" s="11" t="e">
        <f>VLOOKUP(TRIM(AK4954),[1]Sheet1!$V:$W,2,FALSE)</f>
        <v>#N/A</v>
      </c>
      <c r="AO4954" s="11">
        <f t="shared" si="674"/>
        <v>0</v>
      </c>
      <c r="AP4954" s="10">
        <f t="shared" si="675"/>
        <v>0</v>
      </c>
      <c r="AQ4954" s="10"/>
      <c r="AR4954" s="11" t="b">
        <f t="shared" si="676"/>
        <v>0</v>
      </c>
    </row>
    <row r="4955" spans="34:44" x14ac:dyDescent="0.2">
      <c r="AH4955">
        <v>1000</v>
      </c>
      <c r="AI4955" s="10" t="s">
        <v>6204</v>
      </c>
      <c r="AJ4955">
        <v>3533</v>
      </c>
      <c r="AK4955" t="s">
        <v>4951</v>
      </c>
      <c r="AL4955">
        <v>1</v>
      </c>
      <c r="AM4955">
        <v>1</v>
      </c>
      <c r="AN4955" s="11" t="e">
        <f>VLOOKUP(TRIM(AK4955),[1]Sheet1!$V:$W,2,FALSE)</f>
        <v>#N/A</v>
      </c>
      <c r="AO4955" s="11">
        <f t="shared" si="674"/>
        <v>0</v>
      </c>
      <c r="AP4955" s="10">
        <f t="shared" si="675"/>
        <v>0</v>
      </c>
      <c r="AQ4955" s="10"/>
      <c r="AR4955" s="11" t="b">
        <f t="shared" si="676"/>
        <v>0</v>
      </c>
    </row>
    <row r="4956" spans="34:44" x14ac:dyDescent="0.2">
      <c r="AH4956">
        <v>1900</v>
      </c>
      <c r="AI4956" s="10" t="s">
        <v>6204</v>
      </c>
      <c r="AJ4956">
        <v>3569</v>
      </c>
      <c r="AK4956" t="s">
        <v>5501</v>
      </c>
      <c r="AL4956">
        <v>1</v>
      </c>
      <c r="AM4956">
        <v>9</v>
      </c>
      <c r="AN4956" s="11" t="e">
        <f>VLOOKUP(TRIM(AK4956),[1]Sheet1!$V:$W,2,FALSE)</f>
        <v>#N/A</v>
      </c>
      <c r="AO4956" s="11">
        <f t="shared" si="674"/>
        <v>0</v>
      </c>
      <c r="AP4956" s="10">
        <f t="shared" si="675"/>
        <v>0</v>
      </c>
      <c r="AQ4956" s="10"/>
      <c r="AR4956" s="11" t="b">
        <f t="shared" si="676"/>
        <v>0</v>
      </c>
    </row>
    <row r="4957" spans="34:44" x14ac:dyDescent="0.2">
      <c r="AH4957">
        <v>1900</v>
      </c>
      <c r="AI4957" s="10" t="s">
        <v>6204</v>
      </c>
      <c r="AJ4957">
        <v>3569</v>
      </c>
      <c r="AK4957" t="s">
        <v>5308</v>
      </c>
      <c r="AL4957">
        <v>0</v>
      </c>
      <c r="AM4957">
        <v>4</v>
      </c>
      <c r="AN4957" s="11" t="e">
        <f>VLOOKUP(TRIM(AK4957),[1]Sheet1!$V:$W,2,FALSE)</f>
        <v>#N/A</v>
      </c>
      <c r="AO4957" s="11">
        <f t="shared" si="674"/>
        <v>0</v>
      </c>
      <c r="AP4957" s="10">
        <f t="shared" si="675"/>
        <v>0</v>
      </c>
      <c r="AQ4957" s="10"/>
      <c r="AR4957" s="11" t="b">
        <f t="shared" si="676"/>
        <v>0</v>
      </c>
    </row>
    <row r="4958" spans="34:44" x14ac:dyDescent="0.2">
      <c r="AH4958">
        <v>1900</v>
      </c>
      <c r="AI4958" s="10" t="s">
        <v>6204</v>
      </c>
      <c r="AJ4958">
        <v>3569</v>
      </c>
      <c r="AK4958" t="s">
        <v>5306</v>
      </c>
      <c r="AL4958">
        <v>1</v>
      </c>
      <c r="AM4958">
        <v>5</v>
      </c>
      <c r="AN4958" s="11" t="e">
        <f>VLOOKUP(TRIM(AK4958),[1]Sheet1!$V:$W,2,FALSE)</f>
        <v>#N/A</v>
      </c>
      <c r="AO4958" s="11">
        <f t="shared" si="674"/>
        <v>0</v>
      </c>
      <c r="AP4958" s="10">
        <f t="shared" si="675"/>
        <v>0</v>
      </c>
      <c r="AQ4958" s="10"/>
      <c r="AR4958" s="11" t="b">
        <f t="shared" si="676"/>
        <v>0</v>
      </c>
    </row>
    <row r="4959" spans="34:44" x14ac:dyDescent="0.2">
      <c r="AH4959">
        <v>1000</v>
      </c>
      <c r="AI4959" s="10" t="s">
        <v>6204</v>
      </c>
      <c r="AJ4959">
        <v>3533</v>
      </c>
      <c r="AK4959" t="s">
        <v>4949</v>
      </c>
      <c r="AL4959">
        <v>1</v>
      </c>
      <c r="AM4959">
        <v>20</v>
      </c>
      <c r="AN4959" s="11" t="e">
        <f>VLOOKUP(TRIM(AK4959),[1]Sheet1!$V:$W,2,FALSE)</f>
        <v>#N/A</v>
      </c>
      <c r="AO4959" s="11">
        <f t="shared" si="674"/>
        <v>0</v>
      </c>
      <c r="AP4959" s="10">
        <f t="shared" si="675"/>
        <v>0</v>
      </c>
      <c r="AQ4959" s="10"/>
      <c r="AR4959" s="11" t="b">
        <f t="shared" si="676"/>
        <v>0</v>
      </c>
    </row>
    <row r="4960" spans="34:44" x14ac:dyDescent="0.2">
      <c r="AH4960">
        <v>1900</v>
      </c>
      <c r="AI4960" s="10" t="s">
        <v>6204</v>
      </c>
      <c r="AJ4960">
        <v>3569</v>
      </c>
      <c r="AK4960" t="s">
        <v>5908</v>
      </c>
      <c r="AL4960">
        <v>1</v>
      </c>
      <c r="AM4960">
        <v>36</v>
      </c>
      <c r="AN4960" s="11" t="e">
        <f>VLOOKUP(TRIM(AK4960),[1]Sheet1!$V:$W,2,FALSE)</f>
        <v>#N/A</v>
      </c>
      <c r="AO4960" s="11">
        <f t="shared" si="674"/>
        <v>0</v>
      </c>
      <c r="AP4960" s="10">
        <f t="shared" si="675"/>
        <v>0</v>
      </c>
      <c r="AQ4960" s="10"/>
      <c r="AR4960" s="11" t="b">
        <f t="shared" si="676"/>
        <v>0</v>
      </c>
    </row>
    <row r="4961" spans="34:44" x14ac:dyDescent="0.2">
      <c r="AH4961">
        <v>1000</v>
      </c>
      <c r="AI4961" s="10" t="s">
        <v>6204</v>
      </c>
      <c r="AJ4961">
        <v>3533</v>
      </c>
      <c r="AK4961" t="s">
        <v>4947</v>
      </c>
      <c r="AL4961">
        <v>1</v>
      </c>
      <c r="AM4961">
        <v>2</v>
      </c>
      <c r="AN4961" s="11" t="e">
        <f>VLOOKUP(TRIM(AK4961),[1]Sheet1!$V:$W,2,FALSE)</f>
        <v>#N/A</v>
      </c>
      <c r="AO4961" s="11">
        <f t="shared" si="674"/>
        <v>0</v>
      </c>
      <c r="AP4961" s="10">
        <f t="shared" si="675"/>
        <v>0</v>
      </c>
      <c r="AQ4961" s="10"/>
      <c r="AR4961" s="11" t="b">
        <f t="shared" si="676"/>
        <v>0</v>
      </c>
    </row>
    <row r="4962" spans="34:44" x14ac:dyDescent="0.2">
      <c r="AH4962">
        <v>1900</v>
      </c>
      <c r="AI4962" s="10" t="s">
        <v>6204</v>
      </c>
      <c r="AJ4962">
        <v>3569</v>
      </c>
      <c r="AK4962" t="s">
        <v>5744</v>
      </c>
      <c r="AL4962">
        <v>1</v>
      </c>
      <c r="AM4962">
        <v>70</v>
      </c>
      <c r="AN4962" s="11" t="e">
        <f>VLOOKUP(TRIM(AK4962),[1]Sheet1!$V:$W,2,FALSE)</f>
        <v>#N/A</v>
      </c>
      <c r="AO4962" s="11">
        <f t="shared" si="674"/>
        <v>0</v>
      </c>
      <c r="AP4962" s="10">
        <f t="shared" si="675"/>
        <v>0</v>
      </c>
      <c r="AQ4962" s="10"/>
      <c r="AR4962" s="11" t="b">
        <f t="shared" si="676"/>
        <v>0</v>
      </c>
    </row>
    <row r="4963" spans="34:44" x14ac:dyDescent="0.2">
      <c r="AH4963">
        <v>1900</v>
      </c>
      <c r="AI4963" s="10" t="s">
        <v>6204</v>
      </c>
      <c r="AJ4963">
        <v>3569</v>
      </c>
      <c r="AK4963" t="s">
        <v>5738</v>
      </c>
      <c r="AL4963">
        <v>1</v>
      </c>
      <c r="AM4963">
        <v>1</v>
      </c>
      <c r="AN4963" s="11" t="e">
        <f>VLOOKUP(TRIM(AK4963),[1]Sheet1!$V:$W,2,FALSE)</f>
        <v>#N/A</v>
      </c>
      <c r="AO4963" s="11">
        <f t="shared" si="674"/>
        <v>0</v>
      </c>
      <c r="AP4963" s="10">
        <f t="shared" si="675"/>
        <v>0</v>
      </c>
      <c r="AQ4963" s="10"/>
      <c r="AR4963" s="11" t="b">
        <f t="shared" si="676"/>
        <v>0</v>
      </c>
    </row>
    <row r="4964" spans="34:44" x14ac:dyDescent="0.2">
      <c r="AH4964">
        <v>1900</v>
      </c>
      <c r="AI4964" s="10" t="s">
        <v>6204</v>
      </c>
      <c r="AJ4964">
        <v>3569</v>
      </c>
      <c r="AK4964" t="s">
        <v>5760</v>
      </c>
      <c r="AL4964">
        <v>1</v>
      </c>
      <c r="AM4964">
        <v>1</v>
      </c>
      <c r="AN4964" s="11" t="e">
        <f>VLOOKUP(TRIM(AK4964),[1]Sheet1!$V:$W,2,FALSE)</f>
        <v>#N/A</v>
      </c>
      <c r="AO4964" s="11">
        <f t="shared" si="674"/>
        <v>0</v>
      </c>
      <c r="AP4964" s="10">
        <f t="shared" si="675"/>
        <v>0</v>
      </c>
      <c r="AQ4964" s="10"/>
      <c r="AR4964" s="11" t="b">
        <f t="shared" si="676"/>
        <v>0</v>
      </c>
    </row>
    <row r="4965" spans="34:44" x14ac:dyDescent="0.2">
      <c r="AH4965">
        <v>1000</v>
      </c>
      <c r="AI4965" s="10" t="s">
        <v>6204</v>
      </c>
      <c r="AJ4965">
        <v>3533</v>
      </c>
      <c r="AK4965" t="s">
        <v>5959</v>
      </c>
      <c r="AL4965">
        <v>1</v>
      </c>
      <c r="AM4965">
        <v>128</v>
      </c>
      <c r="AN4965" s="11" t="e">
        <f>VLOOKUP(TRIM(AK4965),[1]Sheet1!$V:$W,2,FALSE)</f>
        <v>#N/A</v>
      </c>
      <c r="AO4965" s="11">
        <f t="shared" si="674"/>
        <v>0</v>
      </c>
      <c r="AP4965" s="10">
        <f t="shared" si="675"/>
        <v>0</v>
      </c>
      <c r="AQ4965" s="10"/>
      <c r="AR4965" s="11" t="b">
        <f t="shared" si="676"/>
        <v>0</v>
      </c>
    </row>
    <row r="4966" spans="34:44" x14ac:dyDescent="0.2">
      <c r="AH4966">
        <v>1900</v>
      </c>
      <c r="AI4966" s="10" t="s">
        <v>6204</v>
      </c>
      <c r="AJ4966">
        <v>3569</v>
      </c>
      <c r="AK4966" t="s">
        <v>5762</v>
      </c>
      <c r="AL4966">
        <v>1</v>
      </c>
      <c r="AM4966">
        <v>1</v>
      </c>
      <c r="AN4966" s="11" t="e">
        <f>VLOOKUP(TRIM(AK4966),[1]Sheet1!$V:$W,2,FALSE)</f>
        <v>#N/A</v>
      </c>
      <c r="AO4966" s="11">
        <f t="shared" si="674"/>
        <v>0</v>
      </c>
      <c r="AP4966" s="10">
        <f t="shared" si="675"/>
        <v>0</v>
      </c>
      <c r="AQ4966" s="10"/>
      <c r="AR4966" s="11" t="b">
        <f t="shared" si="676"/>
        <v>0</v>
      </c>
    </row>
    <row r="4967" spans="34:44" x14ac:dyDescent="0.2">
      <c r="AH4967">
        <v>6784253</v>
      </c>
      <c r="AI4967" s="10" t="s">
        <v>6338</v>
      </c>
      <c r="AJ4967">
        <v>157499</v>
      </c>
      <c r="AK4967" t="s">
        <v>5549</v>
      </c>
      <c r="AL4967">
        <v>0</v>
      </c>
      <c r="AM4967">
        <v>200</v>
      </c>
      <c r="AN4967" s="11">
        <f>VLOOKUP(TRIM(AK4967),[1]Sheet1!$V:$W,2,FALSE)</f>
        <v>0</v>
      </c>
      <c r="AO4967" s="11">
        <f t="shared" si="674"/>
        <v>0</v>
      </c>
      <c r="AP4967" s="10">
        <f t="shared" si="675"/>
        <v>0</v>
      </c>
      <c r="AQ4967" s="10"/>
      <c r="AR4967" s="11" t="b">
        <f t="shared" si="676"/>
        <v>0</v>
      </c>
    </row>
    <row r="4968" spans="34:44" x14ac:dyDescent="0.2">
      <c r="AH4968">
        <v>1900</v>
      </c>
      <c r="AI4968" s="10" t="s">
        <v>6204</v>
      </c>
      <c r="AJ4968">
        <v>3569</v>
      </c>
      <c r="AK4968" t="s">
        <v>5754</v>
      </c>
      <c r="AL4968">
        <v>1</v>
      </c>
      <c r="AM4968">
        <v>1</v>
      </c>
      <c r="AN4968" s="11" t="e">
        <f>VLOOKUP(TRIM(AK4968),[1]Sheet1!$V:$W,2,FALSE)</f>
        <v>#N/A</v>
      </c>
      <c r="AO4968" s="11">
        <f t="shared" si="674"/>
        <v>0</v>
      </c>
      <c r="AP4968" s="10">
        <f t="shared" si="675"/>
        <v>0</v>
      </c>
      <c r="AQ4968" s="10"/>
      <c r="AR4968" s="11" t="b">
        <f t="shared" si="676"/>
        <v>0</v>
      </c>
    </row>
    <row r="4969" spans="34:44" x14ac:dyDescent="0.2">
      <c r="AH4969">
        <v>1900</v>
      </c>
      <c r="AI4969" s="10" t="s">
        <v>6204</v>
      </c>
      <c r="AJ4969">
        <v>3569</v>
      </c>
      <c r="AK4969" t="s">
        <v>4661</v>
      </c>
      <c r="AL4969">
        <v>1</v>
      </c>
      <c r="AM4969">
        <v>2</v>
      </c>
      <c r="AN4969" s="11" t="e">
        <f>VLOOKUP(TRIM(AK4969),[1]Sheet1!$V:$W,2,FALSE)</f>
        <v>#N/A</v>
      </c>
      <c r="AO4969" s="11">
        <f t="shared" si="674"/>
        <v>0</v>
      </c>
      <c r="AP4969" s="10">
        <f t="shared" si="675"/>
        <v>0</v>
      </c>
      <c r="AQ4969" s="10"/>
      <c r="AR4969" s="11" t="b">
        <f t="shared" si="676"/>
        <v>0</v>
      </c>
    </row>
    <row r="4970" spans="34:44" x14ac:dyDescent="0.2">
      <c r="AH4970">
        <v>6782688</v>
      </c>
      <c r="AI4970" s="10" t="s">
        <v>6370</v>
      </c>
      <c r="AJ4970">
        <v>157500</v>
      </c>
      <c r="AK4970" t="s">
        <v>5250</v>
      </c>
      <c r="AL4970">
        <v>1</v>
      </c>
      <c r="AM4970">
        <v>50</v>
      </c>
      <c r="AN4970" s="11" t="e">
        <f>VLOOKUP(TRIM(AK4970),[1]Sheet1!$V:$W,2,FALSE)</f>
        <v>#N/A</v>
      </c>
      <c r="AO4970" s="11">
        <f t="shared" si="674"/>
        <v>0</v>
      </c>
      <c r="AP4970" s="10">
        <f t="shared" si="675"/>
        <v>0</v>
      </c>
      <c r="AQ4970" s="10"/>
      <c r="AR4970" s="11" t="b">
        <f t="shared" si="676"/>
        <v>0</v>
      </c>
    </row>
    <row r="4971" spans="34:44" x14ac:dyDescent="0.2">
      <c r="AH4971">
        <v>1900</v>
      </c>
      <c r="AI4971" s="10" t="s">
        <v>6204</v>
      </c>
      <c r="AJ4971">
        <v>3569</v>
      </c>
      <c r="AK4971" t="s">
        <v>4914</v>
      </c>
      <c r="AL4971">
        <v>1</v>
      </c>
      <c r="AM4971">
        <v>3</v>
      </c>
      <c r="AN4971" s="11" t="e">
        <f>VLOOKUP(TRIM(AK4971),[1]Sheet1!$V:$W,2,FALSE)</f>
        <v>#N/A</v>
      </c>
      <c r="AO4971" s="11">
        <f t="shared" si="674"/>
        <v>0</v>
      </c>
      <c r="AP4971" s="10">
        <f t="shared" si="675"/>
        <v>0</v>
      </c>
      <c r="AQ4971" s="10"/>
      <c r="AR4971" s="11" t="b">
        <f t="shared" si="676"/>
        <v>0</v>
      </c>
    </row>
    <row r="4972" spans="34:44" x14ac:dyDescent="0.2">
      <c r="AH4972">
        <v>1900</v>
      </c>
      <c r="AI4972" s="10" t="s">
        <v>6204</v>
      </c>
      <c r="AJ4972">
        <v>3569</v>
      </c>
      <c r="AK4972" t="s">
        <v>5788</v>
      </c>
      <c r="AL4972">
        <v>1</v>
      </c>
      <c r="AM4972">
        <v>2</v>
      </c>
      <c r="AN4972" s="11" t="e">
        <f>VLOOKUP(TRIM(AK4972),[1]Sheet1!$V:$W,2,FALSE)</f>
        <v>#N/A</v>
      </c>
      <c r="AO4972" s="11">
        <f t="shared" si="674"/>
        <v>0</v>
      </c>
      <c r="AP4972" s="10">
        <f t="shared" si="675"/>
        <v>0</v>
      </c>
      <c r="AQ4972" s="10"/>
      <c r="AR4972" s="11" t="b">
        <f t="shared" si="676"/>
        <v>0</v>
      </c>
    </row>
    <row r="4973" spans="34:44" x14ac:dyDescent="0.2">
      <c r="AH4973">
        <v>1900</v>
      </c>
      <c r="AI4973" s="10" t="s">
        <v>6204</v>
      </c>
      <c r="AJ4973">
        <v>3569</v>
      </c>
      <c r="AK4973" t="s">
        <v>5295</v>
      </c>
      <c r="AL4973">
        <v>1</v>
      </c>
      <c r="AM4973">
        <v>2</v>
      </c>
      <c r="AN4973" s="11" t="e">
        <f>VLOOKUP(TRIM(AK4973),[1]Sheet1!$V:$W,2,FALSE)</f>
        <v>#N/A</v>
      </c>
      <c r="AO4973" s="11">
        <f t="shared" si="674"/>
        <v>0</v>
      </c>
      <c r="AP4973" s="10">
        <f t="shared" si="675"/>
        <v>0</v>
      </c>
      <c r="AQ4973" s="10"/>
      <c r="AR4973" s="11" t="b">
        <f t="shared" si="676"/>
        <v>0</v>
      </c>
    </row>
    <row r="4974" spans="34:44" x14ac:dyDescent="0.2">
      <c r="AH4974">
        <v>6786453</v>
      </c>
      <c r="AI4974" s="10" t="s">
        <v>6243</v>
      </c>
      <c r="AJ4974">
        <v>157501</v>
      </c>
      <c r="AK4974" t="s">
        <v>1144</v>
      </c>
      <c r="AL4974">
        <v>0</v>
      </c>
      <c r="AM4974">
        <v>205</v>
      </c>
      <c r="AN4974" s="11">
        <f>VLOOKUP(TRIM(AK4974),[1]Sheet1!$V:$W,2,FALSE)</f>
        <v>0</v>
      </c>
      <c r="AO4974" s="11">
        <f t="shared" si="674"/>
        <v>0</v>
      </c>
      <c r="AP4974" s="10">
        <f t="shared" si="675"/>
        <v>0</v>
      </c>
      <c r="AQ4974" s="10"/>
      <c r="AR4974" s="11" t="b">
        <f t="shared" si="676"/>
        <v>0</v>
      </c>
    </row>
    <row r="4975" spans="34:44" x14ac:dyDescent="0.2">
      <c r="AH4975">
        <v>1900</v>
      </c>
      <c r="AI4975" s="10" t="s">
        <v>6204</v>
      </c>
      <c r="AJ4975">
        <v>3569</v>
      </c>
      <c r="AK4975" t="s">
        <v>5927</v>
      </c>
      <c r="AL4975">
        <v>1</v>
      </c>
      <c r="AM4975">
        <v>8</v>
      </c>
      <c r="AN4975" s="11" t="e">
        <f>VLOOKUP(TRIM(AK4975),[1]Sheet1!$V:$W,2,FALSE)</f>
        <v>#N/A</v>
      </c>
      <c r="AO4975" s="11">
        <f t="shared" si="674"/>
        <v>0</v>
      </c>
      <c r="AP4975" s="10">
        <f t="shared" si="675"/>
        <v>0</v>
      </c>
      <c r="AQ4975" s="10"/>
      <c r="AR4975" s="11" t="b">
        <f t="shared" si="676"/>
        <v>0</v>
      </c>
    </row>
    <row r="4976" spans="34:44" x14ac:dyDescent="0.2">
      <c r="AH4976">
        <v>1900</v>
      </c>
      <c r="AI4976" s="10" t="s">
        <v>6204</v>
      </c>
      <c r="AJ4976">
        <v>3569</v>
      </c>
      <c r="AK4976" t="s">
        <v>5899</v>
      </c>
      <c r="AL4976">
        <v>1</v>
      </c>
      <c r="AM4976">
        <v>76</v>
      </c>
      <c r="AN4976" s="11" t="e">
        <f>VLOOKUP(TRIM(AK4976),[1]Sheet1!$V:$W,2,FALSE)</f>
        <v>#N/A</v>
      </c>
      <c r="AO4976" s="11">
        <f t="shared" si="674"/>
        <v>0</v>
      </c>
      <c r="AP4976" s="10">
        <f t="shared" si="675"/>
        <v>0</v>
      </c>
      <c r="AQ4976" s="10"/>
      <c r="AR4976" s="11" t="b">
        <f t="shared" si="676"/>
        <v>0</v>
      </c>
    </row>
    <row r="4977" spans="34:44" x14ac:dyDescent="0.2">
      <c r="AH4977">
        <v>1900</v>
      </c>
      <c r="AI4977" s="10" t="s">
        <v>6204</v>
      </c>
      <c r="AJ4977">
        <v>3569</v>
      </c>
      <c r="AK4977" t="s">
        <v>5979</v>
      </c>
      <c r="AL4977">
        <v>1</v>
      </c>
      <c r="AM4977">
        <v>5</v>
      </c>
      <c r="AN4977" s="11" t="e">
        <f>VLOOKUP(TRIM(AK4977),[1]Sheet1!$V:$W,2,FALSE)</f>
        <v>#N/A</v>
      </c>
      <c r="AO4977" s="11">
        <f t="shared" si="674"/>
        <v>0</v>
      </c>
      <c r="AP4977" s="10">
        <f t="shared" si="675"/>
        <v>0</v>
      </c>
      <c r="AQ4977" s="10"/>
      <c r="AR4977" s="11" t="b">
        <f t="shared" si="676"/>
        <v>0</v>
      </c>
    </row>
    <row r="4978" spans="34:44" x14ac:dyDescent="0.2">
      <c r="AH4978">
        <v>6782684</v>
      </c>
      <c r="AI4978" s="10" t="s">
        <v>6373</v>
      </c>
      <c r="AJ4978">
        <v>157502</v>
      </c>
      <c r="AK4978" t="s">
        <v>5298</v>
      </c>
      <c r="AL4978">
        <v>1</v>
      </c>
      <c r="AM4978">
        <v>1</v>
      </c>
      <c r="AN4978" s="11" t="e">
        <f>VLOOKUP(TRIM(AK4978),[1]Sheet1!$V:$W,2,FALSE)</f>
        <v>#N/A</v>
      </c>
      <c r="AO4978" s="11">
        <f t="shared" si="674"/>
        <v>0</v>
      </c>
      <c r="AP4978" s="10">
        <f t="shared" si="675"/>
        <v>0</v>
      </c>
      <c r="AQ4978" s="10"/>
      <c r="AR4978" s="11" t="b">
        <f t="shared" si="676"/>
        <v>0</v>
      </c>
    </row>
    <row r="4979" spans="34:44" x14ac:dyDescent="0.2">
      <c r="AH4979">
        <v>1900</v>
      </c>
      <c r="AI4979" s="10" t="s">
        <v>6204</v>
      </c>
      <c r="AJ4979">
        <v>3569</v>
      </c>
      <c r="AK4979" t="s">
        <v>4919</v>
      </c>
      <c r="AL4979">
        <v>1</v>
      </c>
      <c r="AM4979">
        <v>10</v>
      </c>
      <c r="AN4979" s="11" t="e">
        <f>VLOOKUP(TRIM(AK4979),[1]Sheet1!$V:$W,2,FALSE)</f>
        <v>#N/A</v>
      </c>
      <c r="AO4979" s="11">
        <f t="shared" si="674"/>
        <v>0</v>
      </c>
      <c r="AP4979" s="10">
        <f t="shared" si="675"/>
        <v>0</v>
      </c>
      <c r="AQ4979" s="10"/>
      <c r="AR4979" s="11" t="b">
        <f t="shared" si="676"/>
        <v>0</v>
      </c>
    </row>
    <row r="4980" spans="34:44" x14ac:dyDescent="0.2">
      <c r="AH4980">
        <v>1900</v>
      </c>
      <c r="AI4980" s="10" t="s">
        <v>6204</v>
      </c>
      <c r="AJ4980">
        <v>3569</v>
      </c>
      <c r="AK4980" t="s">
        <v>5895</v>
      </c>
      <c r="AL4980">
        <v>1</v>
      </c>
      <c r="AM4980">
        <v>76</v>
      </c>
      <c r="AN4980" s="11" t="e">
        <f>VLOOKUP(TRIM(AK4980),[1]Sheet1!$V:$W,2,FALSE)</f>
        <v>#N/A</v>
      </c>
      <c r="AO4980" s="11">
        <f t="shared" si="674"/>
        <v>0</v>
      </c>
      <c r="AP4980" s="10">
        <f t="shared" si="675"/>
        <v>0</v>
      </c>
      <c r="AQ4980" s="10"/>
      <c r="AR4980" s="11" t="b">
        <f t="shared" si="676"/>
        <v>0</v>
      </c>
    </row>
    <row r="4981" spans="34:44" x14ac:dyDescent="0.2">
      <c r="AH4981">
        <v>7450840</v>
      </c>
      <c r="AI4981" s="10" t="s">
        <v>6301</v>
      </c>
      <c r="AJ4981">
        <v>157503</v>
      </c>
      <c r="AK4981" t="s">
        <v>1148</v>
      </c>
      <c r="AL4981">
        <v>0</v>
      </c>
      <c r="AM4981">
        <v>5</v>
      </c>
      <c r="AN4981" s="11">
        <f>VLOOKUP(TRIM(AK4981),[1]Sheet1!$V:$W,2,FALSE)</f>
        <v>0</v>
      </c>
      <c r="AO4981" s="11">
        <f t="shared" si="674"/>
        <v>0</v>
      </c>
      <c r="AP4981" s="10">
        <f t="shared" si="675"/>
        <v>0</v>
      </c>
      <c r="AQ4981" s="10"/>
      <c r="AR4981" s="11" t="b">
        <f t="shared" si="676"/>
        <v>0</v>
      </c>
    </row>
    <row r="4982" spans="34:44" x14ac:dyDescent="0.2">
      <c r="AH4982">
        <v>1900</v>
      </c>
      <c r="AI4982" s="10" t="s">
        <v>6204</v>
      </c>
      <c r="AJ4982">
        <v>3569</v>
      </c>
      <c r="AK4982" t="s">
        <v>6002</v>
      </c>
      <c r="AL4982">
        <v>1</v>
      </c>
      <c r="AM4982">
        <v>7</v>
      </c>
      <c r="AN4982" s="11" t="e">
        <f>VLOOKUP(TRIM(AK4982),[1]Sheet1!$V:$W,2,FALSE)</f>
        <v>#N/A</v>
      </c>
      <c r="AO4982" s="11">
        <f t="shared" si="674"/>
        <v>0</v>
      </c>
      <c r="AP4982" s="10">
        <f t="shared" si="675"/>
        <v>0</v>
      </c>
      <c r="AQ4982" s="10"/>
      <c r="AR4982" s="11" t="b">
        <f t="shared" si="676"/>
        <v>0</v>
      </c>
    </row>
    <row r="4983" spans="34:44" x14ac:dyDescent="0.2">
      <c r="AH4983">
        <v>1001</v>
      </c>
      <c r="AI4983" s="10" t="s">
        <v>6204</v>
      </c>
      <c r="AJ4983">
        <v>3534</v>
      </c>
      <c r="AK4983" t="s">
        <v>4699</v>
      </c>
      <c r="AL4983">
        <v>1</v>
      </c>
      <c r="AM4983">
        <v>6900</v>
      </c>
      <c r="AN4983" s="11" t="e">
        <f>VLOOKUP(TRIM(AK4983),[1]Sheet1!$V:$W,2,FALSE)</f>
        <v>#N/A</v>
      </c>
      <c r="AO4983" s="11">
        <f t="shared" si="674"/>
        <v>0</v>
      </c>
      <c r="AP4983" s="10">
        <f t="shared" si="675"/>
        <v>0</v>
      </c>
      <c r="AQ4983" s="10"/>
      <c r="AR4983" s="11" t="b">
        <f t="shared" si="676"/>
        <v>0</v>
      </c>
    </row>
    <row r="4984" spans="34:44" x14ac:dyDescent="0.2">
      <c r="AH4984">
        <v>1900</v>
      </c>
      <c r="AI4984" s="10" t="s">
        <v>6204</v>
      </c>
      <c r="AJ4984">
        <v>3569</v>
      </c>
      <c r="AK4984" t="s">
        <v>5903</v>
      </c>
      <c r="AL4984">
        <v>1</v>
      </c>
      <c r="AM4984">
        <v>3</v>
      </c>
      <c r="AN4984" s="11" t="e">
        <f>VLOOKUP(TRIM(AK4984),[1]Sheet1!$V:$W,2,FALSE)</f>
        <v>#N/A</v>
      </c>
      <c r="AO4984" s="11">
        <f t="shared" si="674"/>
        <v>0</v>
      </c>
      <c r="AP4984" s="10">
        <f t="shared" si="675"/>
        <v>0</v>
      </c>
      <c r="AQ4984" s="10"/>
      <c r="AR4984" s="11" t="b">
        <f t="shared" si="676"/>
        <v>0</v>
      </c>
    </row>
    <row r="4985" spans="34:44" x14ac:dyDescent="0.2">
      <c r="AH4985">
        <v>6799868</v>
      </c>
      <c r="AI4985" s="10" t="s">
        <v>6346</v>
      </c>
      <c r="AJ4985">
        <v>157504</v>
      </c>
      <c r="AK4985" t="s">
        <v>3838</v>
      </c>
      <c r="AL4985">
        <v>5</v>
      </c>
      <c r="AM4985">
        <v>3</v>
      </c>
      <c r="AN4985" s="11">
        <f>VLOOKUP(TRIM(AK4985),[1]Sheet1!$V:$W,2,FALSE)</f>
        <v>18.54</v>
      </c>
      <c r="AO4985" s="11">
        <f t="shared" si="674"/>
        <v>18.54</v>
      </c>
      <c r="AP4985" s="10">
        <f t="shared" si="675"/>
        <v>55.62</v>
      </c>
      <c r="AQ4985" s="10"/>
      <c r="AR4985" s="11" t="b">
        <f t="shared" si="676"/>
        <v>0</v>
      </c>
    </row>
    <row r="4986" spans="34:44" x14ac:dyDescent="0.2">
      <c r="AH4986">
        <v>1900</v>
      </c>
      <c r="AI4986" s="10" t="s">
        <v>6204</v>
      </c>
      <c r="AJ4986">
        <v>3569</v>
      </c>
      <c r="AK4986" t="s">
        <v>5971</v>
      </c>
      <c r="AL4986">
        <v>1</v>
      </c>
      <c r="AM4986">
        <v>2</v>
      </c>
      <c r="AN4986" s="11" t="e">
        <f>VLOOKUP(TRIM(AK4986),[1]Sheet1!$V:$W,2,FALSE)</f>
        <v>#N/A</v>
      </c>
      <c r="AO4986" s="11">
        <f t="shared" si="674"/>
        <v>0</v>
      </c>
      <c r="AP4986" s="10">
        <f t="shared" si="675"/>
        <v>0</v>
      </c>
      <c r="AQ4986" s="10"/>
      <c r="AR4986" s="11" t="b">
        <f t="shared" si="676"/>
        <v>0</v>
      </c>
    </row>
    <row r="4987" spans="34:44" x14ac:dyDescent="0.2">
      <c r="AH4987">
        <v>1900</v>
      </c>
      <c r="AI4987" s="10" t="s">
        <v>6204</v>
      </c>
      <c r="AJ4987">
        <v>3569</v>
      </c>
      <c r="AK4987" t="s">
        <v>5595</v>
      </c>
      <c r="AL4987">
        <v>1</v>
      </c>
      <c r="AM4987">
        <v>13</v>
      </c>
      <c r="AN4987" s="11" t="e">
        <f>VLOOKUP(TRIM(AK4987),[1]Sheet1!$V:$W,2,FALSE)</f>
        <v>#N/A</v>
      </c>
      <c r="AO4987" s="11">
        <f t="shared" si="674"/>
        <v>0</v>
      </c>
      <c r="AP4987" s="10">
        <f t="shared" si="675"/>
        <v>0</v>
      </c>
      <c r="AQ4987" s="10"/>
      <c r="AR4987" s="11" t="b">
        <f t="shared" si="676"/>
        <v>0</v>
      </c>
    </row>
    <row r="4988" spans="34:44" x14ac:dyDescent="0.2">
      <c r="AH4988">
        <v>6790179</v>
      </c>
      <c r="AI4988" s="10" t="s">
        <v>6270</v>
      </c>
      <c r="AJ4988">
        <v>157505</v>
      </c>
      <c r="AK4988" t="s">
        <v>3876</v>
      </c>
      <c r="AL4988">
        <v>0</v>
      </c>
      <c r="AM4988">
        <v>131</v>
      </c>
      <c r="AN4988" s="11">
        <f>VLOOKUP(TRIM(AK4988),[1]Sheet1!$V:$W,2,FALSE)</f>
        <v>0</v>
      </c>
      <c r="AO4988" s="11">
        <f t="shared" si="674"/>
        <v>0</v>
      </c>
      <c r="AP4988" s="10">
        <f t="shared" si="675"/>
        <v>0</v>
      </c>
      <c r="AQ4988" s="10"/>
      <c r="AR4988" s="11" t="b">
        <f t="shared" si="676"/>
        <v>0</v>
      </c>
    </row>
    <row r="4989" spans="34:44" x14ac:dyDescent="0.2">
      <c r="AH4989">
        <v>1900</v>
      </c>
      <c r="AI4989" s="10" t="s">
        <v>6204</v>
      </c>
      <c r="AJ4989">
        <v>3569</v>
      </c>
      <c r="AK4989" t="s">
        <v>5297</v>
      </c>
      <c r="AL4989">
        <v>1</v>
      </c>
      <c r="AM4989">
        <v>1</v>
      </c>
      <c r="AN4989" s="11" t="e">
        <f>VLOOKUP(TRIM(AK4989),[1]Sheet1!$V:$W,2,FALSE)</f>
        <v>#N/A</v>
      </c>
      <c r="AO4989" s="11">
        <f t="shared" si="674"/>
        <v>0</v>
      </c>
      <c r="AP4989" s="10">
        <f t="shared" si="675"/>
        <v>0</v>
      </c>
      <c r="AQ4989" s="10"/>
      <c r="AR4989" s="11" t="b">
        <f t="shared" si="676"/>
        <v>0</v>
      </c>
    </row>
    <row r="4990" spans="34:44" x14ac:dyDescent="0.2">
      <c r="AH4990">
        <v>6782684</v>
      </c>
      <c r="AI4990" s="10" t="s">
        <v>6373</v>
      </c>
      <c r="AJ4990">
        <v>157506</v>
      </c>
      <c r="AK4990" t="s">
        <v>5073</v>
      </c>
      <c r="AL4990">
        <v>1</v>
      </c>
      <c r="AM4990">
        <v>2</v>
      </c>
      <c r="AN4990" s="11" t="e">
        <f>VLOOKUP(TRIM(AK4990),[1]Sheet1!$V:$W,2,FALSE)</f>
        <v>#N/A</v>
      </c>
      <c r="AO4990" s="11">
        <f t="shared" si="674"/>
        <v>0</v>
      </c>
      <c r="AP4990" s="10">
        <f t="shared" si="675"/>
        <v>0</v>
      </c>
      <c r="AQ4990" s="10"/>
      <c r="AR4990" s="11" t="b">
        <f t="shared" si="676"/>
        <v>0</v>
      </c>
    </row>
    <row r="4991" spans="34:44" x14ac:dyDescent="0.2">
      <c r="AH4991">
        <v>1900</v>
      </c>
      <c r="AI4991" s="10" t="s">
        <v>6204</v>
      </c>
      <c r="AJ4991">
        <v>3569</v>
      </c>
      <c r="AK4991" t="s">
        <v>5872</v>
      </c>
      <c r="AL4991">
        <v>1</v>
      </c>
      <c r="AM4991">
        <v>2</v>
      </c>
      <c r="AN4991" s="11" t="e">
        <f>VLOOKUP(TRIM(AK4991),[1]Sheet1!$V:$W,2,FALSE)</f>
        <v>#N/A</v>
      </c>
      <c r="AO4991" s="11">
        <f t="shared" si="674"/>
        <v>0</v>
      </c>
      <c r="AP4991" s="10">
        <f t="shared" si="675"/>
        <v>0</v>
      </c>
      <c r="AQ4991" s="10"/>
      <c r="AR4991" s="11" t="b">
        <f t="shared" si="676"/>
        <v>0</v>
      </c>
    </row>
    <row r="4992" spans="34:44" x14ac:dyDescent="0.2">
      <c r="AH4992">
        <v>1900</v>
      </c>
      <c r="AI4992" s="10" t="s">
        <v>6204</v>
      </c>
      <c r="AJ4992">
        <v>3569</v>
      </c>
      <c r="AK4992" t="s">
        <v>5092</v>
      </c>
      <c r="AL4992">
        <v>1</v>
      </c>
      <c r="AM4992">
        <v>3</v>
      </c>
      <c r="AN4992" s="11" t="e">
        <f>VLOOKUP(TRIM(AK4992),[1]Sheet1!$V:$W,2,FALSE)</f>
        <v>#N/A</v>
      </c>
      <c r="AO4992" s="11">
        <f t="shared" si="674"/>
        <v>0</v>
      </c>
      <c r="AP4992" s="10">
        <f t="shared" si="675"/>
        <v>0</v>
      </c>
      <c r="AQ4992" s="10"/>
      <c r="AR4992" s="11" t="b">
        <f t="shared" si="676"/>
        <v>0</v>
      </c>
    </row>
    <row r="4993" spans="34:44" x14ac:dyDescent="0.2">
      <c r="AH4993">
        <v>1900</v>
      </c>
      <c r="AI4993" s="10" t="s">
        <v>6204</v>
      </c>
      <c r="AJ4993">
        <v>3569</v>
      </c>
      <c r="AK4993" t="s">
        <v>5998</v>
      </c>
      <c r="AL4993">
        <v>1</v>
      </c>
      <c r="AM4993">
        <v>152</v>
      </c>
      <c r="AN4993" s="11" t="e">
        <f>VLOOKUP(TRIM(AK4993),[1]Sheet1!$V:$W,2,FALSE)</f>
        <v>#N/A</v>
      </c>
      <c r="AO4993" s="11">
        <f t="shared" si="674"/>
        <v>0</v>
      </c>
      <c r="AP4993" s="10">
        <f t="shared" si="675"/>
        <v>0</v>
      </c>
      <c r="AQ4993" s="10"/>
      <c r="AR4993" s="11" t="b">
        <f t="shared" si="676"/>
        <v>0</v>
      </c>
    </row>
    <row r="4994" spans="34:44" x14ac:dyDescent="0.2">
      <c r="AH4994">
        <v>1900</v>
      </c>
      <c r="AI4994" s="10" t="s">
        <v>6204</v>
      </c>
      <c r="AJ4994">
        <v>3569</v>
      </c>
      <c r="AK4994" t="s">
        <v>5866</v>
      </c>
      <c r="AL4994">
        <v>1</v>
      </c>
      <c r="AM4994">
        <v>3</v>
      </c>
      <c r="AN4994" s="11" t="e">
        <f>VLOOKUP(TRIM(AK4994),[1]Sheet1!$V:$W,2,FALSE)</f>
        <v>#N/A</v>
      </c>
      <c r="AO4994" s="11">
        <f t="shared" si="674"/>
        <v>0</v>
      </c>
      <c r="AP4994" s="10">
        <f t="shared" si="675"/>
        <v>0</v>
      </c>
      <c r="AQ4994" s="10"/>
      <c r="AR4994" s="11" t="b">
        <f t="shared" si="676"/>
        <v>0</v>
      </c>
    </row>
    <row r="4995" spans="34:44" x14ac:dyDescent="0.2">
      <c r="AH4995">
        <v>1900</v>
      </c>
      <c r="AI4995" s="10" t="s">
        <v>6204</v>
      </c>
      <c r="AJ4995">
        <v>3569</v>
      </c>
      <c r="AK4995" t="s">
        <v>5908</v>
      </c>
      <c r="AL4995">
        <v>1</v>
      </c>
      <c r="AM4995">
        <v>5</v>
      </c>
      <c r="AN4995" s="11" t="e">
        <f>VLOOKUP(TRIM(AK4995),[1]Sheet1!$V:$W,2,FALSE)</f>
        <v>#N/A</v>
      </c>
      <c r="AO4995" s="11">
        <f t="shared" ref="AO4995:AO5058" si="677">IF(ISNA(AN4995),0,AN4995)</f>
        <v>0</v>
      </c>
      <c r="AP4995" s="10">
        <f t="shared" ref="AP4995:AP5058" si="678">AO4995*AM4995</f>
        <v>0</v>
      </c>
      <c r="AQ4995" s="10"/>
      <c r="AR4995" s="11" t="b">
        <f t="shared" ref="AR4995:AR5058" si="679">ABS(AY4995)&gt;ABS(AX4995)</f>
        <v>0</v>
      </c>
    </row>
    <row r="4996" spans="34:44" x14ac:dyDescent="0.2">
      <c r="AH4996">
        <v>6782684</v>
      </c>
      <c r="AI4996" s="10" t="s">
        <v>6373</v>
      </c>
      <c r="AJ4996">
        <v>157506</v>
      </c>
      <c r="AK4996" t="s">
        <v>3508</v>
      </c>
      <c r="AL4996">
        <v>1</v>
      </c>
      <c r="AM4996">
        <v>1</v>
      </c>
      <c r="AN4996" s="11" t="e">
        <f>VLOOKUP(TRIM(AK4996),[1]Sheet1!$V:$W,2,FALSE)</f>
        <v>#N/A</v>
      </c>
      <c r="AO4996" s="11">
        <f t="shared" si="677"/>
        <v>0</v>
      </c>
      <c r="AP4996" s="10">
        <f t="shared" si="678"/>
        <v>0</v>
      </c>
      <c r="AQ4996" s="10"/>
      <c r="AR4996" s="11" t="b">
        <f t="shared" si="679"/>
        <v>0</v>
      </c>
    </row>
    <row r="4997" spans="34:44" x14ac:dyDescent="0.2">
      <c r="AH4997">
        <v>6782684</v>
      </c>
      <c r="AI4997" s="10" t="s">
        <v>6373</v>
      </c>
      <c r="AJ4997">
        <v>157506</v>
      </c>
      <c r="AK4997" t="s">
        <v>5477</v>
      </c>
      <c r="AL4997">
        <v>1</v>
      </c>
      <c r="AM4997">
        <v>2</v>
      </c>
      <c r="AN4997" s="11" t="e">
        <f>VLOOKUP(TRIM(AK4997),[1]Sheet1!$V:$W,2,FALSE)</f>
        <v>#N/A</v>
      </c>
      <c r="AO4997" s="11">
        <f t="shared" si="677"/>
        <v>0</v>
      </c>
      <c r="AP4997" s="10">
        <f t="shared" si="678"/>
        <v>0</v>
      </c>
      <c r="AQ4997" s="10"/>
      <c r="AR4997" s="11" t="b">
        <f t="shared" si="679"/>
        <v>0</v>
      </c>
    </row>
    <row r="4998" spans="34:44" x14ac:dyDescent="0.2">
      <c r="AH4998">
        <v>6782684</v>
      </c>
      <c r="AI4998" s="10" t="s">
        <v>6373</v>
      </c>
      <c r="AJ4998">
        <v>157506</v>
      </c>
      <c r="AK4998" t="s">
        <v>4252</v>
      </c>
      <c r="AL4998">
        <v>1</v>
      </c>
      <c r="AM4998">
        <v>1</v>
      </c>
      <c r="AN4998" s="11" t="e">
        <f>VLOOKUP(TRIM(AK4998),[1]Sheet1!$V:$W,2,FALSE)</f>
        <v>#N/A</v>
      </c>
      <c r="AO4998" s="11">
        <f t="shared" si="677"/>
        <v>0</v>
      </c>
      <c r="AP4998" s="10">
        <f t="shared" si="678"/>
        <v>0</v>
      </c>
      <c r="AQ4998" s="10"/>
      <c r="AR4998" s="11" t="b">
        <f t="shared" si="679"/>
        <v>0</v>
      </c>
    </row>
    <row r="4999" spans="34:44" x14ac:dyDescent="0.2">
      <c r="AH4999">
        <v>1900</v>
      </c>
      <c r="AI4999" s="10" t="s">
        <v>6204</v>
      </c>
      <c r="AJ4999">
        <v>3569</v>
      </c>
      <c r="AK4999" t="s">
        <v>5977</v>
      </c>
      <c r="AL4999">
        <v>1</v>
      </c>
      <c r="AM4999">
        <v>40</v>
      </c>
      <c r="AN4999" s="11" t="e">
        <f>VLOOKUP(TRIM(AK4999),[1]Sheet1!$V:$W,2,FALSE)</f>
        <v>#N/A</v>
      </c>
      <c r="AO4999" s="11">
        <f t="shared" si="677"/>
        <v>0</v>
      </c>
      <c r="AP4999" s="10">
        <f t="shared" si="678"/>
        <v>0</v>
      </c>
      <c r="AQ4999" s="10"/>
      <c r="AR4999" s="11" t="b">
        <f t="shared" si="679"/>
        <v>0</v>
      </c>
    </row>
    <row r="5000" spans="34:44" x14ac:dyDescent="0.2">
      <c r="AH5000">
        <v>6782684</v>
      </c>
      <c r="AI5000" s="10" t="s">
        <v>6373</v>
      </c>
      <c r="AJ5000">
        <v>157506</v>
      </c>
      <c r="AK5000" t="s">
        <v>4254</v>
      </c>
      <c r="AL5000">
        <v>1</v>
      </c>
      <c r="AM5000">
        <v>2</v>
      </c>
      <c r="AN5000" s="11" t="e">
        <f>VLOOKUP(TRIM(AK5000),[1]Sheet1!$V:$W,2,FALSE)</f>
        <v>#N/A</v>
      </c>
      <c r="AO5000" s="11">
        <f t="shared" si="677"/>
        <v>0</v>
      </c>
      <c r="AP5000" s="10">
        <f t="shared" si="678"/>
        <v>0</v>
      </c>
      <c r="AQ5000" s="10"/>
      <c r="AR5000" s="11" t="b">
        <f t="shared" si="679"/>
        <v>0</v>
      </c>
    </row>
    <row r="5001" spans="34:44" x14ac:dyDescent="0.2">
      <c r="AH5001">
        <v>1046</v>
      </c>
      <c r="AI5001" s="10" t="s">
        <v>6204</v>
      </c>
      <c r="AJ5001">
        <v>3535</v>
      </c>
      <c r="AK5001" t="s">
        <v>4700</v>
      </c>
      <c r="AL5001">
        <v>1</v>
      </c>
      <c r="AM5001">
        <v>3</v>
      </c>
      <c r="AN5001" s="11" t="e">
        <f>VLOOKUP(TRIM(AK5001),[1]Sheet1!$V:$W,2,FALSE)</f>
        <v>#N/A</v>
      </c>
      <c r="AO5001" s="11">
        <f t="shared" si="677"/>
        <v>0</v>
      </c>
      <c r="AP5001" s="10">
        <f t="shared" si="678"/>
        <v>0</v>
      </c>
      <c r="AQ5001" s="10"/>
      <c r="AR5001" s="11" t="b">
        <f t="shared" si="679"/>
        <v>0</v>
      </c>
    </row>
    <row r="5002" spans="34:44" x14ac:dyDescent="0.2">
      <c r="AH5002">
        <v>1900</v>
      </c>
      <c r="AI5002" s="10" t="s">
        <v>6204</v>
      </c>
      <c r="AJ5002">
        <v>3569</v>
      </c>
      <c r="AK5002" t="s">
        <v>5499</v>
      </c>
      <c r="AL5002">
        <v>1</v>
      </c>
      <c r="AM5002">
        <v>12</v>
      </c>
      <c r="AN5002" s="11" t="e">
        <f>VLOOKUP(TRIM(AK5002),[1]Sheet1!$V:$W,2,FALSE)</f>
        <v>#N/A</v>
      </c>
      <c r="AO5002" s="11">
        <f t="shared" si="677"/>
        <v>0</v>
      </c>
      <c r="AP5002" s="10">
        <f t="shared" si="678"/>
        <v>0</v>
      </c>
      <c r="AQ5002" s="10"/>
      <c r="AR5002" s="11" t="b">
        <f t="shared" si="679"/>
        <v>0</v>
      </c>
    </row>
    <row r="5003" spans="34:44" x14ac:dyDescent="0.2">
      <c r="AH5003">
        <v>6782872</v>
      </c>
      <c r="AI5003" s="10" t="s">
        <v>6260</v>
      </c>
      <c r="AJ5003">
        <v>157507</v>
      </c>
      <c r="AK5003" t="s">
        <v>4878</v>
      </c>
      <c r="AL5003">
        <v>1</v>
      </c>
      <c r="AM5003">
        <v>9</v>
      </c>
      <c r="AN5003" s="11" t="e">
        <f>VLOOKUP(TRIM(AK5003),[1]Sheet1!$V:$W,2,FALSE)</f>
        <v>#N/A</v>
      </c>
      <c r="AO5003" s="11">
        <f t="shared" si="677"/>
        <v>0</v>
      </c>
      <c r="AP5003" s="10">
        <f t="shared" si="678"/>
        <v>0</v>
      </c>
      <c r="AQ5003" s="10"/>
      <c r="AR5003" s="11" t="b">
        <f t="shared" si="679"/>
        <v>0</v>
      </c>
    </row>
    <row r="5004" spans="34:44" x14ac:dyDescent="0.2">
      <c r="AH5004">
        <v>1900</v>
      </c>
      <c r="AI5004" s="10" t="s">
        <v>6204</v>
      </c>
      <c r="AJ5004">
        <v>3569</v>
      </c>
      <c r="AK5004" t="s">
        <v>5824</v>
      </c>
      <c r="AL5004">
        <v>1</v>
      </c>
      <c r="AM5004">
        <v>10</v>
      </c>
      <c r="AN5004" s="11" t="e">
        <f>VLOOKUP(TRIM(AK5004),[1]Sheet1!$V:$W,2,FALSE)</f>
        <v>#N/A</v>
      </c>
      <c r="AO5004" s="11">
        <f t="shared" si="677"/>
        <v>0</v>
      </c>
      <c r="AP5004" s="10">
        <f t="shared" si="678"/>
        <v>0</v>
      </c>
      <c r="AQ5004" s="10"/>
      <c r="AR5004" s="11" t="b">
        <f t="shared" si="679"/>
        <v>0</v>
      </c>
    </row>
    <row r="5005" spans="34:44" x14ac:dyDescent="0.2">
      <c r="AH5005">
        <v>1900</v>
      </c>
      <c r="AI5005" s="10" t="s">
        <v>6204</v>
      </c>
      <c r="AJ5005">
        <v>3569</v>
      </c>
      <c r="AK5005" t="s">
        <v>5298</v>
      </c>
      <c r="AL5005">
        <v>1</v>
      </c>
      <c r="AM5005">
        <v>3</v>
      </c>
      <c r="AN5005" s="11" t="e">
        <f>VLOOKUP(TRIM(AK5005),[1]Sheet1!$V:$W,2,FALSE)</f>
        <v>#N/A</v>
      </c>
      <c r="AO5005" s="11">
        <f t="shared" si="677"/>
        <v>0</v>
      </c>
      <c r="AP5005" s="10">
        <f t="shared" si="678"/>
        <v>0</v>
      </c>
      <c r="AQ5005" s="10"/>
      <c r="AR5005" s="11" t="b">
        <f t="shared" si="679"/>
        <v>0</v>
      </c>
    </row>
    <row r="5006" spans="34:44" x14ac:dyDescent="0.2">
      <c r="AH5006">
        <v>6782684</v>
      </c>
      <c r="AI5006" s="10" t="s">
        <v>6373</v>
      </c>
      <c r="AJ5006">
        <v>157508</v>
      </c>
      <c r="AK5006" t="s">
        <v>1154</v>
      </c>
      <c r="AL5006">
        <v>1</v>
      </c>
      <c r="AM5006">
        <v>5</v>
      </c>
      <c r="AN5006" s="11" t="e">
        <f>VLOOKUP(TRIM(AK5006),[1]Sheet1!$V:$W,2,FALSE)</f>
        <v>#N/A</v>
      </c>
      <c r="AO5006" s="11">
        <f t="shared" si="677"/>
        <v>0</v>
      </c>
      <c r="AP5006" s="10">
        <f t="shared" si="678"/>
        <v>0</v>
      </c>
      <c r="AQ5006" s="10"/>
      <c r="AR5006" s="11" t="b">
        <f t="shared" si="679"/>
        <v>0</v>
      </c>
    </row>
    <row r="5007" spans="34:44" x14ac:dyDescent="0.2">
      <c r="AH5007">
        <v>1900</v>
      </c>
      <c r="AI5007" s="10" t="s">
        <v>6204</v>
      </c>
      <c r="AJ5007">
        <v>3569</v>
      </c>
      <c r="AK5007" t="s">
        <v>4892</v>
      </c>
      <c r="AL5007">
        <v>1</v>
      </c>
      <c r="AM5007">
        <v>5</v>
      </c>
      <c r="AN5007" s="11" t="e">
        <f>VLOOKUP(TRIM(AK5007),[1]Sheet1!$V:$W,2,FALSE)</f>
        <v>#N/A</v>
      </c>
      <c r="AO5007" s="11">
        <f t="shared" si="677"/>
        <v>0</v>
      </c>
      <c r="AP5007" s="10">
        <f t="shared" si="678"/>
        <v>0</v>
      </c>
      <c r="AQ5007" s="10"/>
      <c r="AR5007" s="11" t="b">
        <f t="shared" si="679"/>
        <v>0</v>
      </c>
    </row>
    <row r="5008" spans="34:44" x14ac:dyDescent="0.2">
      <c r="AH5008">
        <v>1900</v>
      </c>
      <c r="AI5008" s="10" t="s">
        <v>6204</v>
      </c>
      <c r="AJ5008">
        <v>3569</v>
      </c>
      <c r="AK5008" t="s">
        <v>5300</v>
      </c>
      <c r="AL5008">
        <v>1</v>
      </c>
      <c r="AM5008">
        <v>1</v>
      </c>
      <c r="AN5008" s="11" t="e">
        <f>VLOOKUP(TRIM(AK5008),[1]Sheet1!$V:$W,2,FALSE)</f>
        <v>#N/A</v>
      </c>
      <c r="AO5008" s="11">
        <f t="shared" si="677"/>
        <v>0</v>
      </c>
      <c r="AP5008" s="10">
        <f t="shared" si="678"/>
        <v>0</v>
      </c>
      <c r="AQ5008" s="10"/>
      <c r="AR5008" s="11" t="b">
        <f t="shared" si="679"/>
        <v>0</v>
      </c>
    </row>
    <row r="5009" spans="34:44" x14ac:dyDescent="0.2">
      <c r="AH5009">
        <v>1900</v>
      </c>
      <c r="AI5009" s="10" t="s">
        <v>6204</v>
      </c>
      <c r="AJ5009">
        <v>3536</v>
      </c>
      <c r="AK5009" t="s">
        <v>5892</v>
      </c>
      <c r="AL5009">
        <v>1</v>
      </c>
      <c r="AM5009">
        <v>7</v>
      </c>
      <c r="AN5009" s="11" t="e">
        <f>VLOOKUP(TRIM(AK5009),[1]Sheet1!$V:$W,2,FALSE)</f>
        <v>#N/A</v>
      </c>
      <c r="AO5009" s="11">
        <f t="shared" si="677"/>
        <v>0</v>
      </c>
      <c r="AP5009" s="10">
        <f t="shared" si="678"/>
        <v>0</v>
      </c>
      <c r="AQ5009" s="10"/>
      <c r="AR5009" s="11" t="b">
        <f t="shared" si="679"/>
        <v>0</v>
      </c>
    </row>
    <row r="5010" spans="34:44" x14ac:dyDescent="0.2">
      <c r="AH5010">
        <v>1900</v>
      </c>
      <c r="AI5010" s="10" t="s">
        <v>6204</v>
      </c>
      <c r="AJ5010">
        <v>3569</v>
      </c>
      <c r="AK5010" t="s">
        <v>5302</v>
      </c>
      <c r="AL5010">
        <v>1</v>
      </c>
      <c r="AM5010">
        <v>2</v>
      </c>
      <c r="AN5010" s="11" t="e">
        <f>VLOOKUP(TRIM(AK5010),[1]Sheet1!$V:$W,2,FALSE)</f>
        <v>#N/A</v>
      </c>
      <c r="AO5010" s="11">
        <f t="shared" si="677"/>
        <v>0</v>
      </c>
      <c r="AP5010" s="10">
        <f t="shared" si="678"/>
        <v>0</v>
      </c>
      <c r="AQ5010" s="10"/>
      <c r="AR5010" s="11" t="b">
        <f t="shared" si="679"/>
        <v>0</v>
      </c>
    </row>
    <row r="5011" spans="34:44" x14ac:dyDescent="0.2">
      <c r="AH5011">
        <v>1900</v>
      </c>
      <c r="AI5011" s="10" t="s">
        <v>6204</v>
      </c>
      <c r="AJ5011">
        <v>3569</v>
      </c>
      <c r="AK5011" t="s">
        <v>5304</v>
      </c>
      <c r="AL5011">
        <v>1</v>
      </c>
      <c r="AM5011">
        <v>5</v>
      </c>
      <c r="AN5011" s="11" t="e">
        <f>VLOOKUP(TRIM(AK5011),[1]Sheet1!$V:$W,2,FALSE)</f>
        <v>#N/A</v>
      </c>
      <c r="AO5011" s="11">
        <f t="shared" si="677"/>
        <v>0</v>
      </c>
      <c r="AP5011" s="10">
        <f t="shared" si="678"/>
        <v>0</v>
      </c>
      <c r="AQ5011" s="10"/>
      <c r="AR5011" s="11" t="b">
        <f t="shared" si="679"/>
        <v>0</v>
      </c>
    </row>
    <row r="5012" spans="34:44" x14ac:dyDescent="0.2">
      <c r="AH5012">
        <v>1900</v>
      </c>
      <c r="AI5012" s="10" t="s">
        <v>6204</v>
      </c>
      <c r="AJ5012">
        <v>3569</v>
      </c>
      <c r="AK5012" t="s">
        <v>5496</v>
      </c>
      <c r="AL5012">
        <v>1</v>
      </c>
      <c r="AM5012">
        <v>4</v>
      </c>
      <c r="AN5012" s="11" t="e">
        <f>VLOOKUP(TRIM(AK5012),[1]Sheet1!$V:$W,2,FALSE)</f>
        <v>#N/A</v>
      </c>
      <c r="AO5012" s="11">
        <f t="shared" si="677"/>
        <v>0</v>
      </c>
      <c r="AP5012" s="10">
        <f t="shared" si="678"/>
        <v>0</v>
      </c>
      <c r="AQ5012" s="10"/>
      <c r="AR5012" s="11" t="b">
        <f t="shared" si="679"/>
        <v>0</v>
      </c>
    </row>
    <row r="5013" spans="34:44" x14ac:dyDescent="0.2">
      <c r="AH5013">
        <v>1900</v>
      </c>
      <c r="AI5013" s="10" t="s">
        <v>6204</v>
      </c>
      <c r="AJ5013">
        <v>3570</v>
      </c>
      <c r="AK5013" t="s">
        <v>5593</v>
      </c>
      <c r="AL5013">
        <v>1</v>
      </c>
      <c r="AM5013">
        <v>3</v>
      </c>
      <c r="AN5013" s="11" t="e">
        <f>VLOOKUP(TRIM(AK5013),[1]Sheet1!$V:$W,2,FALSE)</f>
        <v>#N/A</v>
      </c>
      <c r="AO5013" s="11">
        <f t="shared" si="677"/>
        <v>0</v>
      </c>
      <c r="AP5013" s="10">
        <f t="shared" si="678"/>
        <v>0</v>
      </c>
      <c r="AQ5013" s="10"/>
      <c r="AR5013" s="11" t="b">
        <f t="shared" si="679"/>
        <v>0</v>
      </c>
    </row>
    <row r="5014" spans="34:44" x14ac:dyDescent="0.2">
      <c r="AH5014">
        <v>1900</v>
      </c>
      <c r="AI5014" s="10" t="s">
        <v>6204</v>
      </c>
      <c r="AJ5014">
        <v>3570</v>
      </c>
      <c r="AK5014" t="s">
        <v>5210</v>
      </c>
      <c r="AL5014">
        <v>1</v>
      </c>
      <c r="AM5014">
        <v>5</v>
      </c>
      <c r="AN5014" s="11" t="e">
        <f>VLOOKUP(TRIM(AK5014),[1]Sheet1!$V:$W,2,FALSE)</f>
        <v>#N/A</v>
      </c>
      <c r="AO5014" s="11">
        <f t="shared" si="677"/>
        <v>0</v>
      </c>
      <c r="AP5014" s="10">
        <f t="shared" si="678"/>
        <v>0</v>
      </c>
      <c r="AQ5014" s="10"/>
      <c r="AR5014" s="11" t="b">
        <f t="shared" si="679"/>
        <v>0</v>
      </c>
    </row>
    <row r="5015" spans="34:44" x14ac:dyDescent="0.2">
      <c r="AH5015">
        <v>1900</v>
      </c>
      <c r="AI5015" s="10" t="s">
        <v>6204</v>
      </c>
      <c r="AJ5015">
        <v>3536</v>
      </c>
      <c r="AK5015" t="s">
        <v>4713</v>
      </c>
      <c r="AL5015">
        <v>1</v>
      </c>
      <c r="AM5015">
        <v>1</v>
      </c>
      <c r="AN5015" s="11" t="e">
        <f>VLOOKUP(TRIM(AK5015),[1]Sheet1!$V:$W,2,FALSE)</f>
        <v>#N/A</v>
      </c>
      <c r="AO5015" s="11">
        <f t="shared" si="677"/>
        <v>0</v>
      </c>
      <c r="AP5015" s="10">
        <f t="shared" si="678"/>
        <v>0</v>
      </c>
      <c r="AQ5015" s="10"/>
      <c r="AR5015" s="11" t="b">
        <f t="shared" si="679"/>
        <v>0</v>
      </c>
    </row>
    <row r="5016" spans="34:44" x14ac:dyDescent="0.2">
      <c r="AH5016">
        <v>1900</v>
      </c>
      <c r="AI5016" s="10" t="s">
        <v>6204</v>
      </c>
      <c r="AJ5016">
        <v>3570</v>
      </c>
      <c r="AK5016" t="s">
        <v>5212</v>
      </c>
      <c r="AL5016">
        <v>1</v>
      </c>
      <c r="AM5016">
        <v>4</v>
      </c>
      <c r="AN5016" s="11" t="e">
        <f>VLOOKUP(TRIM(AK5016),[1]Sheet1!$V:$W,2,FALSE)</f>
        <v>#N/A</v>
      </c>
      <c r="AO5016" s="11">
        <f t="shared" si="677"/>
        <v>0</v>
      </c>
      <c r="AP5016" s="10">
        <f t="shared" si="678"/>
        <v>0</v>
      </c>
      <c r="AQ5016" s="10"/>
      <c r="AR5016" s="11" t="b">
        <f t="shared" si="679"/>
        <v>0</v>
      </c>
    </row>
    <row r="5017" spans="34:44" x14ac:dyDescent="0.2">
      <c r="AH5017">
        <v>1900</v>
      </c>
      <c r="AI5017" s="10" t="s">
        <v>6204</v>
      </c>
      <c r="AJ5017">
        <v>3570</v>
      </c>
      <c r="AK5017" t="s">
        <v>5214</v>
      </c>
      <c r="AL5017">
        <v>1</v>
      </c>
      <c r="AM5017">
        <v>1</v>
      </c>
      <c r="AN5017" s="11" t="e">
        <f>VLOOKUP(TRIM(AK5017),[1]Sheet1!$V:$W,2,FALSE)</f>
        <v>#N/A</v>
      </c>
      <c r="AO5017" s="11">
        <f t="shared" si="677"/>
        <v>0</v>
      </c>
      <c r="AP5017" s="10">
        <f t="shared" si="678"/>
        <v>0</v>
      </c>
      <c r="AQ5017" s="10"/>
      <c r="AR5017" s="11" t="b">
        <f t="shared" si="679"/>
        <v>0</v>
      </c>
    </row>
    <row r="5018" spans="34:44" x14ac:dyDescent="0.2">
      <c r="AH5018">
        <v>1900</v>
      </c>
      <c r="AI5018" s="10" t="s">
        <v>6204</v>
      </c>
      <c r="AJ5018">
        <v>3536</v>
      </c>
      <c r="AK5018" t="s">
        <v>5772</v>
      </c>
      <c r="AL5018">
        <v>1</v>
      </c>
      <c r="AM5018">
        <v>1</v>
      </c>
      <c r="AN5018" s="11" t="e">
        <f>VLOOKUP(TRIM(AK5018),[1]Sheet1!$V:$W,2,FALSE)</f>
        <v>#N/A</v>
      </c>
      <c r="AO5018" s="11">
        <f t="shared" si="677"/>
        <v>0</v>
      </c>
      <c r="AP5018" s="10">
        <f t="shared" si="678"/>
        <v>0</v>
      </c>
      <c r="AQ5018" s="10"/>
      <c r="AR5018" s="11" t="b">
        <f t="shared" si="679"/>
        <v>0</v>
      </c>
    </row>
    <row r="5019" spans="34:44" x14ac:dyDescent="0.2">
      <c r="AH5019">
        <v>1900</v>
      </c>
      <c r="AI5019" s="10" t="s">
        <v>6204</v>
      </c>
      <c r="AJ5019">
        <v>3570</v>
      </c>
      <c r="AK5019" t="s">
        <v>5215</v>
      </c>
      <c r="AL5019">
        <v>1</v>
      </c>
      <c r="AM5019">
        <v>1</v>
      </c>
      <c r="AN5019" s="11" t="e">
        <f>VLOOKUP(TRIM(AK5019),[1]Sheet1!$V:$W,2,FALSE)</f>
        <v>#N/A</v>
      </c>
      <c r="AO5019" s="11">
        <f t="shared" si="677"/>
        <v>0</v>
      </c>
      <c r="AP5019" s="10">
        <f t="shared" si="678"/>
        <v>0</v>
      </c>
      <c r="AQ5019" s="10"/>
      <c r="AR5019" s="11" t="b">
        <f t="shared" si="679"/>
        <v>0</v>
      </c>
    </row>
    <row r="5020" spans="34:44" x14ac:dyDescent="0.2">
      <c r="AH5020">
        <v>1900</v>
      </c>
      <c r="AI5020" s="10" t="s">
        <v>6204</v>
      </c>
      <c r="AJ5020">
        <v>3570</v>
      </c>
      <c r="AK5020" t="s">
        <v>5217</v>
      </c>
      <c r="AL5020">
        <v>1</v>
      </c>
      <c r="AM5020">
        <v>1</v>
      </c>
      <c r="AN5020" s="11" t="e">
        <f>VLOOKUP(TRIM(AK5020),[1]Sheet1!$V:$W,2,FALSE)</f>
        <v>#N/A</v>
      </c>
      <c r="AO5020" s="11">
        <f t="shared" si="677"/>
        <v>0</v>
      </c>
      <c r="AP5020" s="10">
        <f t="shared" si="678"/>
        <v>0</v>
      </c>
      <c r="AQ5020" s="10"/>
      <c r="AR5020" s="11" t="b">
        <f t="shared" si="679"/>
        <v>0</v>
      </c>
    </row>
    <row r="5021" spans="34:44" x14ac:dyDescent="0.2">
      <c r="AH5021">
        <v>1900</v>
      </c>
      <c r="AI5021" s="10" t="s">
        <v>6204</v>
      </c>
      <c r="AJ5021">
        <v>3536</v>
      </c>
      <c r="AK5021" t="s">
        <v>4703</v>
      </c>
      <c r="AL5021">
        <v>1</v>
      </c>
      <c r="AM5021">
        <v>1</v>
      </c>
      <c r="AN5021" s="11" t="e">
        <f>VLOOKUP(TRIM(AK5021),[1]Sheet1!$V:$W,2,FALSE)</f>
        <v>#N/A</v>
      </c>
      <c r="AO5021" s="11">
        <f t="shared" si="677"/>
        <v>0</v>
      </c>
      <c r="AP5021" s="10">
        <f t="shared" si="678"/>
        <v>0</v>
      </c>
      <c r="AQ5021" s="10"/>
      <c r="AR5021" s="11" t="b">
        <f t="shared" si="679"/>
        <v>0</v>
      </c>
    </row>
    <row r="5022" spans="34:44" x14ac:dyDescent="0.2">
      <c r="AH5022">
        <v>1900</v>
      </c>
      <c r="AI5022" s="10" t="s">
        <v>6204</v>
      </c>
      <c r="AJ5022">
        <v>3536</v>
      </c>
      <c r="AK5022" t="s">
        <v>4705</v>
      </c>
      <c r="AL5022">
        <v>1</v>
      </c>
      <c r="AM5022">
        <v>2</v>
      </c>
      <c r="AN5022" s="11" t="e">
        <f>VLOOKUP(TRIM(AK5022),[1]Sheet1!$V:$W,2,FALSE)</f>
        <v>#N/A</v>
      </c>
      <c r="AO5022" s="11">
        <f t="shared" si="677"/>
        <v>0</v>
      </c>
      <c r="AP5022" s="10">
        <f t="shared" si="678"/>
        <v>0</v>
      </c>
      <c r="AQ5022" s="10"/>
      <c r="AR5022" s="11" t="b">
        <f t="shared" si="679"/>
        <v>0</v>
      </c>
    </row>
    <row r="5023" spans="34:44" x14ac:dyDescent="0.2">
      <c r="AH5023">
        <v>1900</v>
      </c>
      <c r="AI5023" s="10" t="s">
        <v>6204</v>
      </c>
      <c r="AJ5023">
        <v>3570</v>
      </c>
      <c r="AK5023" t="s">
        <v>5219</v>
      </c>
      <c r="AL5023">
        <v>1</v>
      </c>
      <c r="AM5023">
        <v>1</v>
      </c>
      <c r="AN5023" s="11" t="e">
        <f>VLOOKUP(TRIM(AK5023),[1]Sheet1!$V:$W,2,FALSE)</f>
        <v>#N/A</v>
      </c>
      <c r="AO5023" s="11">
        <f t="shared" si="677"/>
        <v>0</v>
      </c>
      <c r="AP5023" s="10">
        <f t="shared" si="678"/>
        <v>0</v>
      </c>
      <c r="AQ5023" s="10"/>
      <c r="AR5023" s="11" t="b">
        <f t="shared" si="679"/>
        <v>0</v>
      </c>
    </row>
    <row r="5024" spans="34:44" x14ac:dyDescent="0.2">
      <c r="AH5024">
        <v>1900</v>
      </c>
      <c r="AI5024" s="10" t="s">
        <v>6204</v>
      </c>
      <c r="AJ5024">
        <v>3536</v>
      </c>
      <c r="AK5024" t="s">
        <v>5843</v>
      </c>
      <c r="AL5024">
        <v>1</v>
      </c>
      <c r="AM5024">
        <v>2</v>
      </c>
      <c r="AN5024" s="11" t="e">
        <f>VLOOKUP(TRIM(AK5024),[1]Sheet1!$V:$W,2,FALSE)</f>
        <v>#N/A</v>
      </c>
      <c r="AO5024" s="11">
        <f t="shared" si="677"/>
        <v>0</v>
      </c>
      <c r="AP5024" s="10">
        <f t="shared" si="678"/>
        <v>0</v>
      </c>
      <c r="AQ5024" s="10"/>
      <c r="AR5024" s="11" t="b">
        <f t="shared" si="679"/>
        <v>0</v>
      </c>
    </row>
    <row r="5025" spans="34:44" x14ac:dyDescent="0.2">
      <c r="AH5025">
        <v>1900</v>
      </c>
      <c r="AI5025" s="10" t="s">
        <v>6204</v>
      </c>
      <c r="AJ5025">
        <v>3570</v>
      </c>
      <c r="AK5025" t="s">
        <v>5511</v>
      </c>
      <c r="AL5025">
        <v>1</v>
      </c>
      <c r="AM5025">
        <v>91</v>
      </c>
      <c r="AN5025" s="11" t="e">
        <f>VLOOKUP(TRIM(AK5025),[1]Sheet1!$V:$W,2,FALSE)</f>
        <v>#N/A</v>
      </c>
      <c r="AO5025" s="11">
        <f t="shared" si="677"/>
        <v>0</v>
      </c>
      <c r="AP5025" s="10">
        <f t="shared" si="678"/>
        <v>0</v>
      </c>
      <c r="AQ5025" s="10"/>
      <c r="AR5025" s="11" t="b">
        <f t="shared" si="679"/>
        <v>0</v>
      </c>
    </row>
    <row r="5026" spans="34:44" x14ac:dyDescent="0.2">
      <c r="AH5026">
        <v>1900</v>
      </c>
      <c r="AI5026" s="10" t="s">
        <v>6204</v>
      </c>
      <c r="AJ5026">
        <v>3536</v>
      </c>
      <c r="AK5026" t="s">
        <v>5844</v>
      </c>
      <c r="AL5026">
        <v>1</v>
      </c>
      <c r="AM5026">
        <v>2</v>
      </c>
      <c r="AN5026" s="11" t="e">
        <f>VLOOKUP(TRIM(AK5026),[1]Sheet1!$V:$W,2,FALSE)</f>
        <v>#N/A</v>
      </c>
      <c r="AO5026" s="11">
        <f t="shared" si="677"/>
        <v>0</v>
      </c>
      <c r="AP5026" s="10">
        <f t="shared" si="678"/>
        <v>0</v>
      </c>
      <c r="AQ5026" s="10"/>
      <c r="AR5026" s="11" t="b">
        <f t="shared" si="679"/>
        <v>0</v>
      </c>
    </row>
    <row r="5027" spans="34:44" x14ac:dyDescent="0.2">
      <c r="AH5027">
        <v>1900</v>
      </c>
      <c r="AI5027" s="10" t="s">
        <v>6204</v>
      </c>
      <c r="AJ5027">
        <v>3570</v>
      </c>
      <c r="AK5027" t="s">
        <v>5221</v>
      </c>
      <c r="AL5027">
        <v>1</v>
      </c>
      <c r="AM5027">
        <v>6</v>
      </c>
      <c r="AN5027" s="11" t="e">
        <f>VLOOKUP(TRIM(AK5027),[1]Sheet1!$V:$W,2,FALSE)</f>
        <v>#N/A</v>
      </c>
      <c r="AO5027" s="11">
        <f t="shared" si="677"/>
        <v>0</v>
      </c>
      <c r="AP5027" s="10">
        <f t="shared" si="678"/>
        <v>0</v>
      </c>
      <c r="AQ5027" s="10"/>
      <c r="AR5027" s="11" t="b">
        <f t="shared" si="679"/>
        <v>0</v>
      </c>
    </row>
    <row r="5028" spans="34:44" x14ac:dyDescent="0.2">
      <c r="AH5028">
        <v>1900</v>
      </c>
      <c r="AI5028" s="10" t="s">
        <v>6204</v>
      </c>
      <c r="AJ5028">
        <v>3570</v>
      </c>
      <c r="AK5028" t="s">
        <v>5754</v>
      </c>
      <c r="AL5028">
        <v>1</v>
      </c>
      <c r="AM5028">
        <v>2</v>
      </c>
      <c r="AN5028" s="11" t="e">
        <f>VLOOKUP(TRIM(AK5028),[1]Sheet1!$V:$W,2,FALSE)</f>
        <v>#N/A</v>
      </c>
      <c r="AO5028" s="11">
        <f t="shared" si="677"/>
        <v>0</v>
      </c>
      <c r="AP5028" s="10">
        <f t="shared" si="678"/>
        <v>0</v>
      </c>
      <c r="AQ5028" s="10"/>
      <c r="AR5028" s="11" t="b">
        <f t="shared" si="679"/>
        <v>0</v>
      </c>
    </row>
    <row r="5029" spans="34:44" x14ac:dyDescent="0.2">
      <c r="AH5029">
        <v>1900</v>
      </c>
      <c r="AI5029" s="10" t="s">
        <v>6204</v>
      </c>
      <c r="AJ5029">
        <v>3536</v>
      </c>
      <c r="AK5029" t="s">
        <v>5834</v>
      </c>
      <c r="AL5029">
        <v>1</v>
      </c>
      <c r="AM5029">
        <v>3</v>
      </c>
      <c r="AN5029" s="11" t="e">
        <f>VLOOKUP(TRIM(AK5029),[1]Sheet1!$V:$W,2,FALSE)</f>
        <v>#N/A</v>
      </c>
      <c r="AO5029" s="11">
        <f t="shared" si="677"/>
        <v>0</v>
      </c>
      <c r="AP5029" s="10">
        <f t="shared" si="678"/>
        <v>0</v>
      </c>
      <c r="AQ5029" s="10"/>
      <c r="AR5029" s="11" t="b">
        <f t="shared" si="679"/>
        <v>0</v>
      </c>
    </row>
    <row r="5030" spans="34:44" x14ac:dyDescent="0.2">
      <c r="AH5030">
        <v>1900</v>
      </c>
      <c r="AI5030" s="10" t="s">
        <v>6204</v>
      </c>
      <c r="AJ5030">
        <v>3570</v>
      </c>
      <c r="AK5030" t="s">
        <v>5223</v>
      </c>
      <c r="AL5030">
        <v>1</v>
      </c>
      <c r="AM5030">
        <v>1</v>
      </c>
      <c r="AN5030" s="11" t="e">
        <f>VLOOKUP(TRIM(AK5030),[1]Sheet1!$V:$W,2,FALSE)</f>
        <v>#N/A</v>
      </c>
      <c r="AO5030" s="11">
        <f t="shared" si="677"/>
        <v>0</v>
      </c>
      <c r="AP5030" s="10">
        <f t="shared" si="678"/>
        <v>0</v>
      </c>
      <c r="AQ5030" s="10"/>
      <c r="AR5030" s="11" t="b">
        <f t="shared" si="679"/>
        <v>0</v>
      </c>
    </row>
    <row r="5031" spans="34:44" x14ac:dyDescent="0.2">
      <c r="AH5031">
        <v>1900</v>
      </c>
      <c r="AI5031" s="10" t="s">
        <v>6204</v>
      </c>
      <c r="AJ5031">
        <v>3570</v>
      </c>
      <c r="AK5031" t="s">
        <v>5194</v>
      </c>
      <c r="AL5031">
        <v>1</v>
      </c>
      <c r="AM5031">
        <v>1</v>
      </c>
      <c r="AN5031" s="11" t="e">
        <f>VLOOKUP(TRIM(AK5031),[1]Sheet1!$V:$W,2,FALSE)</f>
        <v>#N/A</v>
      </c>
      <c r="AO5031" s="11">
        <f t="shared" si="677"/>
        <v>0</v>
      </c>
      <c r="AP5031" s="10">
        <f t="shared" si="678"/>
        <v>0</v>
      </c>
      <c r="AQ5031" s="10"/>
      <c r="AR5031" s="11" t="b">
        <f t="shared" si="679"/>
        <v>0</v>
      </c>
    </row>
    <row r="5032" spans="34:44" x14ac:dyDescent="0.2">
      <c r="AH5032">
        <v>1900</v>
      </c>
      <c r="AI5032" s="10" t="s">
        <v>6204</v>
      </c>
      <c r="AJ5032">
        <v>3570</v>
      </c>
      <c r="AK5032" t="s">
        <v>5756</v>
      </c>
      <c r="AL5032">
        <v>1</v>
      </c>
      <c r="AM5032">
        <v>2</v>
      </c>
      <c r="AN5032" s="11" t="e">
        <f>VLOOKUP(TRIM(AK5032),[1]Sheet1!$V:$W,2,FALSE)</f>
        <v>#N/A</v>
      </c>
      <c r="AO5032" s="11">
        <f t="shared" si="677"/>
        <v>0</v>
      </c>
      <c r="AP5032" s="10">
        <f t="shared" si="678"/>
        <v>0</v>
      </c>
      <c r="AQ5032" s="10"/>
      <c r="AR5032" s="11" t="b">
        <f t="shared" si="679"/>
        <v>0</v>
      </c>
    </row>
    <row r="5033" spans="34:44" x14ac:dyDescent="0.2">
      <c r="AH5033">
        <v>1900</v>
      </c>
      <c r="AI5033" s="10" t="s">
        <v>6204</v>
      </c>
      <c r="AJ5033">
        <v>3536</v>
      </c>
      <c r="AK5033" t="s">
        <v>4712</v>
      </c>
      <c r="AL5033">
        <v>1</v>
      </c>
      <c r="AM5033">
        <v>2</v>
      </c>
      <c r="AN5033" s="11" t="e">
        <f>VLOOKUP(TRIM(AK5033),[1]Sheet1!$V:$W,2,FALSE)</f>
        <v>#N/A</v>
      </c>
      <c r="AO5033" s="11">
        <f t="shared" si="677"/>
        <v>0</v>
      </c>
      <c r="AP5033" s="10">
        <f t="shared" si="678"/>
        <v>0</v>
      </c>
      <c r="AQ5033" s="10"/>
      <c r="AR5033" s="11" t="b">
        <f t="shared" si="679"/>
        <v>0</v>
      </c>
    </row>
    <row r="5034" spans="34:44" x14ac:dyDescent="0.2">
      <c r="AH5034">
        <v>1900</v>
      </c>
      <c r="AI5034" s="10" t="s">
        <v>6204</v>
      </c>
      <c r="AJ5034">
        <v>3570</v>
      </c>
      <c r="AK5034" t="s">
        <v>5738</v>
      </c>
      <c r="AL5034">
        <v>1</v>
      </c>
      <c r="AM5034">
        <v>1</v>
      </c>
      <c r="AN5034" s="11" t="e">
        <f>VLOOKUP(TRIM(AK5034),[1]Sheet1!$V:$W,2,FALSE)</f>
        <v>#N/A</v>
      </c>
      <c r="AO5034" s="11">
        <f t="shared" si="677"/>
        <v>0</v>
      </c>
      <c r="AP5034" s="10">
        <f t="shared" si="678"/>
        <v>0</v>
      </c>
      <c r="AQ5034" s="10"/>
      <c r="AR5034" s="11" t="b">
        <f t="shared" si="679"/>
        <v>0</v>
      </c>
    </row>
    <row r="5035" spans="34:44" x14ac:dyDescent="0.2">
      <c r="AH5035">
        <v>1900</v>
      </c>
      <c r="AI5035" s="10" t="s">
        <v>6204</v>
      </c>
      <c r="AJ5035">
        <v>3570</v>
      </c>
      <c r="AK5035" t="s">
        <v>5758</v>
      </c>
      <c r="AL5035">
        <v>1</v>
      </c>
      <c r="AM5035">
        <v>1</v>
      </c>
      <c r="AN5035" s="11" t="e">
        <f>VLOOKUP(TRIM(AK5035),[1]Sheet1!$V:$W,2,FALSE)</f>
        <v>#N/A</v>
      </c>
      <c r="AO5035" s="11">
        <f t="shared" si="677"/>
        <v>0</v>
      </c>
      <c r="AP5035" s="10">
        <f t="shared" si="678"/>
        <v>0</v>
      </c>
      <c r="AQ5035" s="10"/>
      <c r="AR5035" s="11" t="b">
        <f t="shared" si="679"/>
        <v>0</v>
      </c>
    </row>
    <row r="5036" spans="34:44" x14ac:dyDescent="0.2">
      <c r="AH5036">
        <v>1900</v>
      </c>
      <c r="AI5036" s="10" t="s">
        <v>6204</v>
      </c>
      <c r="AJ5036">
        <v>3536</v>
      </c>
      <c r="AK5036" t="s">
        <v>5851</v>
      </c>
      <c r="AL5036">
        <v>1</v>
      </c>
      <c r="AM5036">
        <v>6</v>
      </c>
      <c r="AN5036" s="11" t="e">
        <f>VLOOKUP(TRIM(AK5036),[1]Sheet1!$V:$W,2,FALSE)</f>
        <v>#N/A</v>
      </c>
      <c r="AO5036" s="11">
        <f t="shared" si="677"/>
        <v>0</v>
      </c>
      <c r="AP5036" s="10">
        <f t="shared" si="678"/>
        <v>0</v>
      </c>
      <c r="AQ5036" s="10"/>
      <c r="AR5036" s="11" t="b">
        <f t="shared" si="679"/>
        <v>0</v>
      </c>
    </row>
    <row r="5037" spans="34:44" x14ac:dyDescent="0.2">
      <c r="AH5037">
        <v>1900</v>
      </c>
      <c r="AI5037" s="10" t="s">
        <v>6204</v>
      </c>
      <c r="AJ5037">
        <v>3570</v>
      </c>
      <c r="AK5037" t="s">
        <v>5196</v>
      </c>
      <c r="AL5037">
        <v>1</v>
      </c>
      <c r="AM5037">
        <v>3</v>
      </c>
      <c r="AN5037" s="11" t="e">
        <f>VLOOKUP(TRIM(AK5037),[1]Sheet1!$V:$W,2,FALSE)</f>
        <v>#N/A</v>
      </c>
      <c r="AO5037" s="11">
        <f t="shared" si="677"/>
        <v>0</v>
      </c>
      <c r="AP5037" s="10">
        <f t="shared" si="678"/>
        <v>0</v>
      </c>
      <c r="AQ5037" s="10"/>
      <c r="AR5037" s="11" t="b">
        <f t="shared" si="679"/>
        <v>0</v>
      </c>
    </row>
    <row r="5038" spans="34:44" x14ac:dyDescent="0.2">
      <c r="AH5038">
        <v>1900</v>
      </c>
      <c r="AI5038" s="10" t="s">
        <v>6204</v>
      </c>
      <c r="AJ5038">
        <v>3570</v>
      </c>
      <c r="AK5038" t="s">
        <v>5760</v>
      </c>
      <c r="AL5038">
        <v>1</v>
      </c>
      <c r="AM5038">
        <v>3</v>
      </c>
      <c r="AN5038" s="11" t="e">
        <f>VLOOKUP(TRIM(AK5038),[1]Sheet1!$V:$W,2,FALSE)</f>
        <v>#N/A</v>
      </c>
      <c r="AO5038" s="11">
        <f t="shared" si="677"/>
        <v>0</v>
      </c>
      <c r="AP5038" s="10">
        <f t="shared" si="678"/>
        <v>0</v>
      </c>
      <c r="AQ5038" s="10"/>
      <c r="AR5038" s="11" t="b">
        <f t="shared" si="679"/>
        <v>0</v>
      </c>
    </row>
    <row r="5039" spans="34:44" x14ac:dyDescent="0.2">
      <c r="AH5039">
        <v>1900</v>
      </c>
      <c r="AI5039" s="10" t="s">
        <v>6204</v>
      </c>
      <c r="AJ5039">
        <v>3570</v>
      </c>
      <c r="AK5039" t="s">
        <v>5762</v>
      </c>
      <c r="AL5039">
        <v>1</v>
      </c>
      <c r="AM5039">
        <v>2</v>
      </c>
      <c r="AN5039" s="11" t="e">
        <f>VLOOKUP(TRIM(AK5039),[1]Sheet1!$V:$W,2,FALSE)</f>
        <v>#N/A</v>
      </c>
      <c r="AO5039" s="11">
        <f t="shared" si="677"/>
        <v>0</v>
      </c>
      <c r="AP5039" s="10">
        <f t="shared" si="678"/>
        <v>0</v>
      </c>
      <c r="AQ5039" s="10"/>
      <c r="AR5039" s="11" t="b">
        <f t="shared" si="679"/>
        <v>0</v>
      </c>
    </row>
    <row r="5040" spans="34:44" x14ac:dyDescent="0.2">
      <c r="AH5040">
        <v>1900</v>
      </c>
      <c r="AI5040" s="10" t="s">
        <v>6204</v>
      </c>
      <c r="AJ5040">
        <v>3536</v>
      </c>
      <c r="AK5040" t="s">
        <v>5499</v>
      </c>
      <c r="AL5040">
        <v>1</v>
      </c>
      <c r="AM5040">
        <v>8</v>
      </c>
      <c r="AN5040" s="11" t="e">
        <f>VLOOKUP(TRIM(AK5040),[1]Sheet1!$V:$W,2,FALSE)</f>
        <v>#N/A</v>
      </c>
      <c r="AO5040" s="11">
        <f t="shared" si="677"/>
        <v>0</v>
      </c>
      <c r="AP5040" s="10">
        <f t="shared" si="678"/>
        <v>0</v>
      </c>
      <c r="AQ5040" s="10"/>
      <c r="AR5040" s="11" t="b">
        <f t="shared" si="679"/>
        <v>0</v>
      </c>
    </row>
    <row r="5041" spans="34:44" x14ac:dyDescent="0.2">
      <c r="AH5041">
        <v>1900</v>
      </c>
      <c r="AI5041" s="10" t="s">
        <v>6204</v>
      </c>
      <c r="AJ5041">
        <v>3570</v>
      </c>
      <c r="AK5041" t="s">
        <v>5826</v>
      </c>
      <c r="AL5041">
        <v>1</v>
      </c>
      <c r="AM5041">
        <v>1</v>
      </c>
      <c r="AN5041" s="11" t="e">
        <f>VLOOKUP(TRIM(AK5041),[1]Sheet1!$V:$W,2,FALSE)</f>
        <v>#N/A</v>
      </c>
      <c r="AO5041" s="11">
        <f t="shared" si="677"/>
        <v>0</v>
      </c>
      <c r="AP5041" s="10">
        <f t="shared" si="678"/>
        <v>0</v>
      </c>
      <c r="AQ5041" s="10"/>
      <c r="AR5041" s="11" t="b">
        <f t="shared" si="679"/>
        <v>0</v>
      </c>
    </row>
    <row r="5042" spans="34:44" x14ac:dyDescent="0.2">
      <c r="AH5042">
        <v>1900</v>
      </c>
      <c r="AI5042" s="10" t="s">
        <v>6204</v>
      </c>
      <c r="AJ5042">
        <v>3570</v>
      </c>
      <c r="AK5042" t="s">
        <v>5198</v>
      </c>
      <c r="AL5042">
        <v>1</v>
      </c>
      <c r="AM5042">
        <v>1</v>
      </c>
      <c r="AN5042" s="11" t="e">
        <f>VLOOKUP(TRIM(AK5042),[1]Sheet1!$V:$W,2,FALSE)</f>
        <v>#N/A</v>
      </c>
      <c r="AO5042" s="11">
        <f t="shared" si="677"/>
        <v>0</v>
      </c>
      <c r="AP5042" s="10">
        <f t="shared" si="678"/>
        <v>0</v>
      </c>
      <c r="AQ5042" s="10"/>
      <c r="AR5042" s="11" t="b">
        <f t="shared" si="679"/>
        <v>0</v>
      </c>
    </row>
    <row r="5043" spans="34:44" x14ac:dyDescent="0.2">
      <c r="AH5043">
        <v>1900</v>
      </c>
      <c r="AI5043" s="10" t="s">
        <v>6204</v>
      </c>
      <c r="AJ5043">
        <v>3570</v>
      </c>
      <c r="AK5043" t="s">
        <v>5200</v>
      </c>
      <c r="AL5043">
        <v>1</v>
      </c>
      <c r="AM5043">
        <v>1</v>
      </c>
      <c r="AN5043" s="11" t="e">
        <f>VLOOKUP(TRIM(AK5043),[1]Sheet1!$V:$W,2,FALSE)</f>
        <v>#N/A</v>
      </c>
      <c r="AO5043" s="11">
        <f t="shared" si="677"/>
        <v>0</v>
      </c>
      <c r="AP5043" s="10">
        <f t="shared" si="678"/>
        <v>0</v>
      </c>
      <c r="AQ5043" s="10"/>
      <c r="AR5043" s="11" t="b">
        <f t="shared" si="679"/>
        <v>0</v>
      </c>
    </row>
    <row r="5044" spans="34:44" x14ac:dyDescent="0.2">
      <c r="AH5044">
        <v>1900</v>
      </c>
      <c r="AI5044" s="10" t="s">
        <v>6204</v>
      </c>
      <c r="AJ5044">
        <v>3536</v>
      </c>
      <c r="AK5044" t="s">
        <v>5496</v>
      </c>
      <c r="AL5044">
        <v>1</v>
      </c>
      <c r="AM5044">
        <v>5</v>
      </c>
      <c r="AN5044" s="11" t="e">
        <f>VLOOKUP(TRIM(AK5044),[1]Sheet1!$V:$W,2,FALSE)</f>
        <v>#N/A</v>
      </c>
      <c r="AO5044" s="11">
        <f t="shared" si="677"/>
        <v>0</v>
      </c>
      <c r="AP5044" s="10">
        <f t="shared" si="678"/>
        <v>0</v>
      </c>
      <c r="AQ5044" s="10"/>
      <c r="AR5044" s="11" t="b">
        <f t="shared" si="679"/>
        <v>0</v>
      </c>
    </row>
    <row r="5045" spans="34:44" x14ac:dyDescent="0.2">
      <c r="AH5045">
        <v>1900</v>
      </c>
      <c r="AI5045" s="10" t="s">
        <v>6204</v>
      </c>
      <c r="AJ5045">
        <v>3536</v>
      </c>
      <c r="AK5045" t="s">
        <v>4710</v>
      </c>
      <c r="AL5045">
        <v>1</v>
      </c>
      <c r="AM5045">
        <v>4</v>
      </c>
      <c r="AN5045" s="11" t="e">
        <f>VLOOKUP(TRIM(AK5045),[1]Sheet1!$V:$W,2,FALSE)</f>
        <v>#N/A</v>
      </c>
      <c r="AO5045" s="11">
        <f t="shared" si="677"/>
        <v>0</v>
      </c>
      <c r="AP5045" s="10">
        <f t="shared" si="678"/>
        <v>0</v>
      </c>
      <c r="AQ5045" s="10"/>
      <c r="AR5045" s="11" t="b">
        <f t="shared" si="679"/>
        <v>0</v>
      </c>
    </row>
    <row r="5046" spans="34:44" x14ac:dyDescent="0.2">
      <c r="AH5046">
        <v>1900</v>
      </c>
      <c r="AI5046" s="10" t="s">
        <v>6204</v>
      </c>
      <c r="AJ5046">
        <v>3570</v>
      </c>
      <c r="AK5046" t="s">
        <v>5201</v>
      </c>
      <c r="AL5046">
        <v>1</v>
      </c>
      <c r="AM5046">
        <v>1</v>
      </c>
      <c r="AN5046" s="11" t="e">
        <f>VLOOKUP(TRIM(AK5046),[1]Sheet1!$V:$W,2,FALSE)</f>
        <v>#N/A</v>
      </c>
      <c r="AO5046" s="11">
        <f t="shared" si="677"/>
        <v>0</v>
      </c>
      <c r="AP5046" s="10">
        <f t="shared" si="678"/>
        <v>0</v>
      </c>
      <c r="AQ5046" s="10"/>
      <c r="AR5046" s="11" t="b">
        <f t="shared" si="679"/>
        <v>0</v>
      </c>
    </row>
    <row r="5047" spans="34:44" x14ac:dyDescent="0.2">
      <c r="AH5047">
        <v>1900</v>
      </c>
      <c r="AI5047" s="10" t="s">
        <v>6204</v>
      </c>
      <c r="AJ5047">
        <v>3570</v>
      </c>
      <c r="AK5047" t="s">
        <v>5203</v>
      </c>
      <c r="AL5047">
        <v>1</v>
      </c>
      <c r="AM5047">
        <v>2</v>
      </c>
      <c r="AN5047" s="11" t="e">
        <f>VLOOKUP(TRIM(AK5047),[1]Sheet1!$V:$W,2,FALSE)</f>
        <v>#N/A</v>
      </c>
      <c r="AO5047" s="11">
        <f t="shared" si="677"/>
        <v>0</v>
      </c>
      <c r="AP5047" s="10">
        <f t="shared" si="678"/>
        <v>0</v>
      </c>
      <c r="AQ5047" s="10"/>
      <c r="AR5047" s="11" t="b">
        <f t="shared" si="679"/>
        <v>0</v>
      </c>
    </row>
    <row r="5048" spans="34:44" x14ac:dyDescent="0.2">
      <c r="AH5048">
        <v>1900</v>
      </c>
      <c r="AI5048" s="10" t="s">
        <v>6204</v>
      </c>
      <c r="AJ5048">
        <v>3570</v>
      </c>
      <c r="AK5048" t="s">
        <v>5205</v>
      </c>
      <c r="AL5048">
        <v>1</v>
      </c>
      <c r="AM5048">
        <v>1</v>
      </c>
      <c r="AN5048" s="11" t="e">
        <f>VLOOKUP(TRIM(AK5048),[1]Sheet1!$V:$W,2,FALSE)</f>
        <v>#N/A</v>
      </c>
      <c r="AO5048" s="11">
        <f t="shared" si="677"/>
        <v>0</v>
      </c>
      <c r="AP5048" s="10">
        <f t="shared" si="678"/>
        <v>0</v>
      </c>
      <c r="AQ5048" s="10"/>
      <c r="AR5048" s="11" t="b">
        <f t="shared" si="679"/>
        <v>0</v>
      </c>
    </row>
    <row r="5049" spans="34:44" x14ac:dyDescent="0.2">
      <c r="AH5049">
        <v>1900</v>
      </c>
      <c r="AI5049" s="10" t="s">
        <v>6204</v>
      </c>
      <c r="AJ5049">
        <v>3570</v>
      </c>
      <c r="AK5049" t="s">
        <v>5200</v>
      </c>
      <c r="AL5049">
        <v>1</v>
      </c>
      <c r="AM5049">
        <v>20</v>
      </c>
      <c r="AN5049" s="11" t="e">
        <f>VLOOKUP(TRIM(AK5049),[1]Sheet1!$V:$W,2,FALSE)</f>
        <v>#N/A</v>
      </c>
      <c r="AO5049" s="11">
        <f t="shared" si="677"/>
        <v>0</v>
      </c>
      <c r="AP5049" s="10">
        <f t="shared" si="678"/>
        <v>0</v>
      </c>
      <c r="AQ5049" s="10"/>
      <c r="AR5049" s="11" t="b">
        <f t="shared" si="679"/>
        <v>0</v>
      </c>
    </row>
    <row r="5050" spans="34:44" x14ac:dyDescent="0.2">
      <c r="AH5050">
        <v>1900</v>
      </c>
      <c r="AI5050" s="10" t="s">
        <v>6204</v>
      </c>
      <c r="AJ5050">
        <v>3536</v>
      </c>
      <c r="AK5050" t="s">
        <v>4708</v>
      </c>
      <c r="AL5050">
        <v>1</v>
      </c>
      <c r="AM5050">
        <v>3</v>
      </c>
      <c r="AN5050" s="11" t="e">
        <f>VLOOKUP(TRIM(AK5050),[1]Sheet1!$V:$W,2,FALSE)</f>
        <v>#N/A</v>
      </c>
      <c r="AO5050" s="11">
        <f t="shared" si="677"/>
        <v>0</v>
      </c>
      <c r="AP5050" s="10">
        <f t="shared" si="678"/>
        <v>0</v>
      </c>
      <c r="AQ5050" s="10"/>
      <c r="AR5050" s="11" t="b">
        <f t="shared" si="679"/>
        <v>0</v>
      </c>
    </row>
    <row r="5051" spans="34:44" x14ac:dyDescent="0.2">
      <c r="AH5051">
        <v>1900</v>
      </c>
      <c r="AI5051" s="10" t="s">
        <v>6204</v>
      </c>
      <c r="AJ5051">
        <v>3570</v>
      </c>
      <c r="AK5051" t="s">
        <v>5207</v>
      </c>
      <c r="AL5051">
        <v>1</v>
      </c>
      <c r="AM5051">
        <v>2</v>
      </c>
      <c r="AN5051" s="11" t="e">
        <f>VLOOKUP(TRIM(AK5051),[1]Sheet1!$V:$W,2,FALSE)</f>
        <v>#N/A</v>
      </c>
      <c r="AO5051" s="11">
        <f t="shared" si="677"/>
        <v>0</v>
      </c>
      <c r="AP5051" s="10">
        <f t="shared" si="678"/>
        <v>0</v>
      </c>
      <c r="AQ5051" s="10"/>
      <c r="AR5051" s="11" t="b">
        <f t="shared" si="679"/>
        <v>0</v>
      </c>
    </row>
    <row r="5052" spans="34:44" x14ac:dyDescent="0.2">
      <c r="AH5052">
        <v>1900</v>
      </c>
      <c r="AI5052" s="10" t="s">
        <v>6204</v>
      </c>
      <c r="AJ5052">
        <v>3570</v>
      </c>
      <c r="AK5052" t="s">
        <v>5209</v>
      </c>
      <c r="AL5052">
        <v>1</v>
      </c>
      <c r="AM5052">
        <v>4</v>
      </c>
      <c r="AN5052" s="11" t="e">
        <f>VLOOKUP(TRIM(AK5052),[1]Sheet1!$V:$W,2,FALSE)</f>
        <v>#N/A</v>
      </c>
      <c r="AO5052" s="11">
        <f t="shared" si="677"/>
        <v>0</v>
      </c>
      <c r="AP5052" s="10">
        <f t="shared" si="678"/>
        <v>0</v>
      </c>
      <c r="AQ5052" s="10"/>
      <c r="AR5052" s="11" t="b">
        <f t="shared" si="679"/>
        <v>0</v>
      </c>
    </row>
    <row r="5053" spans="34:44" x14ac:dyDescent="0.2">
      <c r="AH5053">
        <v>242023</v>
      </c>
      <c r="AI5053" s="10" t="s">
        <v>6204</v>
      </c>
      <c r="AJ5053">
        <v>3571</v>
      </c>
      <c r="AK5053" t="s">
        <v>5225</v>
      </c>
      <c r="AL5053">
        <v>6</v>
      </c>
      <c r="AM5053">
        <v>4</v>
      </c>
      <c r="AN5053" s="11" t="e">
        <f>VLOOKUP(TRIM(AK5053),[1]Sheet1!$V:$W,2,FALSE)</f>
        <v>#N/A</v>
      </c>
      <c r="AO5053" s="11">
        <f t="shared" si="677"/>
        <v>0</v>
      </c>
      <c r="AP5053" s="10">
        <f t="shared" si="678"/>
        <v>0</v>
      </c>
      <c r="AQ5053" s="10"/>
      <c r="AR5053" s="11" t="b">
        <f t="shared" si="679"/>
        <v>0</v>
      </c>
    </row>
    <row r="5054" spans="34:44" x14ac:dyDescent="0.2">
      <c r="AH5054">
        <v>1900</v>
      </c>
      <c r="AI5054" s="10" t="s">
        <v>6204</v>
      </c>
      <c r="AJ5054">
        <v>3536</v>
      </c>
      <c r="AK5054" t="s">
        <v>5987</v>
      </c>
      <c r="AL5054">
        <v>1</v>
      </c>
      <c r="AM5054">
        <v>11</v>
      </c>
      <c r="AN5054" s="11" t="e">
        <f>VLOOKUP(TRIM(AK5054),[1]Sheet1!$V:$W,2,FALSE)</f>
        <v>#N/A</v>
      </c>
      <c r="AO5054" s="11">
        <f t="shared" si="677"/>
        <v>0</v>
      </c>
      <c r="AP5054" s="10">
        <f t="shared" si="678"/>
        <v>0</v>
      </c>
      <c r="AQ5054" s="10"/>
      <c r="AR5054" s="11" t="b">
        <f t="shared" si="679"/>
        <v>0</v>
      </c>
    </row>
    <row r="5055" spans="34:44" x14ac:dyDescent="0.2">
      <c r="AH5055">
        <v>6787476</v>
      </c>
      <c r="AI5055" s="10" t="s">
        <v>6412</v>
      </c>
      <c r="AJ5055">
        <v>157545</v>
      </c>
      <c r="AK5055" t="s">
        <v>592</v>
      </c>
      <c r="AL5055">
        <v>5</v>
      </c>
      <c r="AM5055">
        <v>2</v>
      </c>
      <c r="AN5055" s="11">
        <f>VLOOKUP(TRIM(AK5055),[1]Sheet1!$V:$W,2,FALSE)</f>
        <v>9.2044260000000003E-2</v>
      </c>
      <c r="AO5055" s="11">
        <f t="shared" si="677"/>
        <v>9.2044260000000003E-2</v>
      </c>
      <c r="AP5055" s="10">
        <f t="shared" si="678"/>
        <v>0.18408852000000001</v>
      </c>
      <c r="AQ5055" s="10"/>
      <c r="AR5055" s="11" t="b">
        <f t="shared" si="679"/>
        <v>0</v>
      </c>
    </row>
    <row r="5056" spans="34:44" x14ac:dyDescent="0.2">
      <c r="AH5056">
        <v>6783935</v>
      </c>
      <c r="AI5056" s="10" t="s">
        <v>6289</v>
      </c>
      <c r="AJ5056">
        <v>157546</v>
      </c>
      <c r="AK5056" t="s">
        <v>5705</v>
      </c>
      <c r="AL5056">
        <v>1</v>
      </c>
      <c r="AM5056">
        <v>77</v>
      </c>
      <c r="AN5056" s="11" t="e">
        <f>VLOOKUP(TRIM(AK5056),[1]Sheet1!$V:$W,2,FALSE)</f>
        <v>#N/A</v>
      </c>
      <c r="AO5056" s="11">
        <f t="shared" si="677"/>
        <v>0</v>
      </c>
      <c r="AP5056" s="10">
        <f t="shared" si="678"/>
        <v>0</v>
      </c>
      <c r="AQ5056" s="10"/>
      <c r="AR5056" s="11" t="b">
        <f t="shared" si="679"/>
        <v>0</v>
      </c>
    </row>
    <row r="5057" spans="34:44" x14ac:dyDescent="0.2">
      <c r="AH5057">
        <v>6783935</v>
      </c>
      <c r="AI5057" s="10" t="s">
        <v>6289</v>
      </c>
      <c r="AJ5057">
        <v>157546</v>
      </c>
      <c r="AK5057" t="s">
        <v>5947</v>
      </c>
      <c r="AL5057">
        <v>0</v>
      </c>
      <c r="AM5057">
        <v>15</v>
      </c>
      <c r="AN5057" s="11" t="e">
        <f>VLOOKUP(TRIM(AK5057),[1]Sheet1!$V:$W,2,FALSE)</f>
        <v>#N/A</v>
      </c>
      <c r="AO5057" s="11">
        <f t="shared" si="677"/>
        <v>0</v>
      </c>
      <c r="AP5057" s="10">
        <f t="shared" si="678"/>
        <v>0</v>
      </c>
      <c r="AQ5057" s="10"/>
      <c r="AR5057" s="11" t="b">
        <f t="shared" si="679"/>
        <v>0</v>
      </c>
    </row>
    <row r="5058" spans="34:44" x14ac:dyDescent="0.2">
      <c r="AH5058">
        <v>1900</v>
      </c>
      <c r="AI5058" s="10" t="s">
        <v>6204</v>
      </c>
      <c r="AJ5058">
        <v>3536</v>
      </c>
      <c r="AK5058" t="s">
        <v>5973</v>
      </c>
      <c r="AL5058">
        <v>1</v>
      </c>
      <c r="AM5058">
        <v>8</v>
      </c>
      <c r="AN5058" s="11" t="e">
        <f>VLOOKUP(TRIM(AK5058),[1]Sheet1!$V:$W,2,FALSE)</f>
        <v>#N/A</v>
      </c>
      <c r="AO5058" s="11">
        <f t="shared" si="677"/>
        <v>0</v>
      </c>
      <c r="AP5058" s="10">
        <f t="shared" si="678"/>
        <v>0</v>
      </c>
      <c r="AQ5058" s="10"/>
      <c r="AR5058" s="11" t="b">
        <f t="shared" si="679"/>
        <v>0</v>
      </c>
    </row>
    <row r="5059" spans="34:44" x14ac:dyDescent="0.2">
      <c r="AH5059">
        <v>6783935</v>
      </c>
      <c r="AI5059" s="10" t="s">
        <v>6289</v>
      </c>
      <c r="AJ5059">
        <v>157546</v>
      </c>
      <c r="AK5059" t="s">
        <v>5945</v>
      </c>
      <c r="AL5059">
        <v>0</v>
      </c>
      <c r="AM5059">
        <v>15</v>
      </c>
      <c r="AN5059" s="11" t="e">
        <f>VLOOKUP(TRIM(AK5059),[1]Sheet1!$V:$W,2,FALSE)</f>
        <v>#N/A</v>
      </c>
      <c r="AO5059" s="11">
        <f t="shared" ref="AO5059:AO5122" si="680">IF(ISNA(AN5059),0,AN5059)</f>
        <v>0</v>
      </c>
      <c r="AP5059" s="10">
        <f t="shared" ref="AP5059:AP5122" si="681">AO5059*AM5059</f>
        <v>0</v>
      </c>
      <c r="AQ5059" s="10"/>
      <c r="AR5059" s="11" t="b">
        <f t="shared" ref="AR5059:AR5122" si="682">ABS(AY5059)&gt;ABS(AX5059)</f>
        <v>0</v>
      </c>
    </row>
    <row r="5060" spans="34:44" x14ac:dyDescent="0.2">
      <c r="AH5060">
        <v>6783935</v>
      </c>
      <c r="AI5060" s="10" t="s">
        <v>6289</v>
      </c>
      <c r="AJ5060">
        <v>157546</v>
      </c>
      <c r="AK5060" t="s">
        <v>4817</v>
      </c>
      <c r="AL5060">
        <v>0</v>
      </c>
      <c r="AM5060">
        <v>15</v>
      </c>
      <c r="AN5060" s="11" t="e">
        <f>VLOOKUP(TRIM(AK5060),[1]Sheet1!$V:$W,2,FALSE)</f>
        <v>#N/A</v>
      </c>
      <c r="AO5060" s="11">
        <f t="shared" si="680"/>
        <v>0</v>
      </c>
      <c r="AP5060" s="10">
        <f t="shared" si="681"/>
        <v>0</v>
      </c>
      <c r="AQ5060" s="10"/>
      <c r="AR5060" s="11" t="b">
        <f t="shared" si="682"/>
        <v>0</v>
      </c>
    </row>
    <row r="5061" spans="34:44" x14ac:dyDescent="0.2">
      <c r="AH5061">
        <v>1900</v>
      </c>
      <c r="AI5061" s="10" t="s">
        <v>6204</v>
      </c>
      <c r="AJ5061">
        <v>3536</v>
      </c>
      <c r="AK5061" t="s">
        <v>4706</v>
      </c>
      <c r="AL5061">
        <v>1</v>
      </c>
      <c r="AM5061">
        <v>3</v>
      </c>
      <c r="AN5061" s="11" t="e">
        <f>VLOOKUP(TRIM(AK5061),[1]Sheet1!$V:$W,2,FALSE)</f>
        <v>#N/A</v>
      </c>
      <c r="AO5061" s="11">
        <f t="shared" si="680"/>
        <v>0</v>
      </c>
      <c r="AP5061" s="10">
        <f t="shared" si="681"/>
        <v>0</v>
      </c>
      <c r="AQ5061" s="10"/>
      <c r="AR5061" s="11" t="b">
        <f t="shared" si="682"/>
        <v>0</v>
      </c>
    </row>
    <row r="5062" spans="34:44" x14ac:dyDescent="0.2">
      <c r="AH5062">
        <v>6783935</v>
      </c>
      <c r="AI5062" s="10" t="s">
        <v>6289</v>
      </c>
      <c r="AJ5062">
        <v>157546</v>
      </c>
      <c r="AK5062" t="s">
        <v>5581</v>
      </c>
      <c r="AL5062">
        <v>1</v>
      </c>
      <c r="AM5062">
        <v>1</v>
      </c>
      <c r="AN5062" s="11" t="e">
        <f>VLOOKUP(TRIM(AK5062),[1]Sheet1!$V:$W,2,FALSE)</f>
        <v>#N/A</v>
      </c>
      <c r="AO5062" s="11">
        <f t="shared" si="680"/>
        <v>0</v>
      </c>
      <c r="AP5062" s="10">
        <f t="shared" si="681"/>
        <v>0</v>
      </c>
      <c r="AQ5062" s="10"/>
      <c r="AR5062" s="11" t="b">
        <f t="shared" si="682"/>
        <v>0</v>
      </c>
    </row>
    <row r="5063" spans="34:44" x14ac:dyDescent="0.2">
      <c r="AH5063">
        <v>6783935</v>
      </c>
      <c r="AI5063" s="10" t="s">
        <v>6289</v>
      </c>
      <c r="AJ5063">
        <v>157546</v>
      </c>
      <c r="AK5063" t="s">
        <v>4925</v>
      </c>
      <c r="AL5063">
        <v>1</v>
      </c>
      <c r="AM5063">
        <v>1</v>
      </c>
      <c r="AN5063" s="11" t="e">
        <f>VLOOKUP(TRIM(AK5063),[1]Sheet1!$V:$W,2,FALSE)</f>
        <v>#N/A</v>
      </c>
      <c r="AO5063" s="11">
        <f t="shared" si="680"/>
        <v>0</v>
      </c>
      <c r="AP5063" s="10">
        <f t="shared" si="681"/>
        <v>0</v>
      </c>
      <c r="AQ5063" s="10"/>
      <c r="AR5063" s="11" t="b">
        <f t="shared" si="682"/>
        <v>0</v>
      </c>
    </row>
    <row r="5064" spans="34:44" x14ac:dyDescent="0.2">
      <c r="AH5064">
        <v>6783935</v>
      </c>
      <c r="AI5064" s="10" t="s">
        <v>6289</v>
      </c>
      <c r="AJ5064">
        <v>157546</v>
      </c>
      <c r="AK5064" t="s">
        <v>5508</v>
      </c>
      <c r="AL5064">
        <v>1</v>
      </c>
      <c r="AM5064">
        <v>1</v>
      </c>
      <c r="AN5064" s="11" t="e">
        <f>VLOOKUP(TRIM(AK5064),[1]Sheet1!$V:$W,2,FALSE)</f>
        <v>#N/A</v>
      </c>
      <c r="AO5064" s="11">
        <f t="shared" si="680"/>
        <v>0</v>
      </c>
      <c r="AP5064" s="10">
        <f t="shared" si="681"/>
        <v>0</v>
      </c>
      <c r="AQ5064" s="10"/>
      <c r="AR5064" s="11" t="b">
        <f t="shared" si="682"/>
        <v>0</v>
      </c>
    </row>
    <row r="5065" spans="34:44" x14ac:dyDescent="0.2">
      <c r="AH5065">
        <v>1900</v>
      </c>
      <c r="AI5065" s="10" t="s">
        <v>6204</v>
      </c>
      <c r="AJ5065">
        <v>3536</v>
      </c>
      <c r="AK5065" t="s">
        <v>5892</v>
      </c>
      <c r="AL5065">
        <v>1</v>
      </c>
      <c r="AM5065">
        <v>7</v>
      </c>
      <c r="AN5065" s="11" t="e">
        <f>VLOOKUP(TRIM(AK5065),[1]Sheet1!$V:$W,2,FALSE)</f>
        <v>#N/A</v>
      </c>
      <c r="AO5065" s="11">
        <f t="shared" si="680"/>
        <v>0</v>
      </c>
      <c r="AP5065" s="10">
        <f t="shared" si="681"/>
        <v>0</v>
      </c>
      <c r="AQ5065" s="10"/>
      <c r="AR5065" s="11" t="b">
        <f t="shared" si="682"/>
        <v>0</v>
      </c>
    </row>
    <row r="5066" spans="34:44" x14ac:dyDescent="0.2">
      <c r="AH5066">
        <v>6783935</v>
      </c>
      <c r="AI5066" s="10" t="s">
        <v>6289</v>
      </c>
      <c r="AJ5066">
        <v>157546</v>
      </c>
      <c r="AK5066" t="s">
        <v>4923</v>
      </c>
      <c r="AL5066">
        <v>1</v>
      </c>
      <c r="AM5066">
        <v>3</v>
      </c>
      <c r="AN5066" s="11" t="e">
        <f>VLOOKUP(TRIM(AK5066),[1]Sheet1!$V:$W,2,FALSE)</f>
        <v>#N/A</v>
      </c>
      <c r="AO5066" s="11">
        <f t="shared" si="680"/>
        <v>0</v>
      </c>
      <c r="AP5066" s="10">
        <f t="shared" si="681"/>
        <v>0</v>
      </c>
      <c r="AQ5066" s="10"/>
      <c r="AR5066" s="11" t="b">
        <f t="shared" si="682"/>
        <v>0</v>
      </c>
    </row>
    <row r="5067" spans="34:44" x14ac:dyDescent="0.2">
      <c r="AH5067">
        <v>6783935</v>
      </c>
      <c r="AI5067" s="10" t="s">
        <v>6289</v>
      </c>
      <c r="AJ5067">
        <v>157546</v>
      </c>
      <c r="AK5067" t="s">
        <v>5483</v>
      </c>
      <c r="AL5067">
        <v>1</v>
      </c>
      <c r="AM5067">
        <v>3</v>
      </c>
      <c r="AN5067" s="11" t="e">
        <f>VLOOKUP(TRIM(AK5067),[1]Sheet1!$V:$W,2,FALSE)</f>
        <v>#N/A</v>
      </c>
      <c r="AO5067" s="11">
        <f t="shared" si="680"/>
        <v>0</v>
      </c>
      <c r="AP5067" s="10">
        <f t="shared" si="681"/>
        <v>0</v>
      </c>
      <c r="AQ5067" s="10"/>
      <c r="AR5067" s="11" t="b">
        <f t="shared" si="682"/>
        <v>0</v>
      </c>
    </row>
    <row r="5068" spans="34:44" x14ac:dyDescent="0.2">
      <c r="AH5068">
        <v>1900</v>
      </c>
      <c r="AI5068" s="10" t="s">
        <v>6204</v>
      </c>
      <c r="AJ5068">
        <v>3537</v>
      </c>
      <c r="AK5068" t="s">
        <v>6000</v>
      </c>
      <c r="AL5068">
        <v>1</v>
      </c>
      <c r="AM5068">
        <v>18</v>
      </c>
      <c r="AN5068" s="11" t="e">
        <f>VLOOKUP(TRIM(AK5068),[1]Sheet1!$V:$W,2,FALSE)</f>
        <v>#N/A</v>
      </c>
      <c r="AO5068" s="11">
        <f t="shared" si="680"/>
        <v>0</v>
      </c>
      <c r="AP5068" s="10">
        <f t="shared" si="681"/>
        <v>0</v>
      </c>
      <c r="AQ5068" s="10"/>
      <c r="AR5068" s="11" t="b">
        <f t="shared" si="682"/>
        <v>0</v>
      </c>
    </row>
    <row r="5069" spans="34:44" x14ac:dyDescent="0.2">
      <c r="AH5069">
        <v>6782951</v>
      </c>
      <c r="AI5069" s="10" t="s">
        <v>6731</v>
      </c>
      <c r="AJ5069">
        <v>157547</v>
      </c>
      <c r="AK5069" t="s">
        <v>3758</v>
      </c>
      <c r="AL5069">
        <v>0</v>
      </c>
      <c r="AM5069">
        <v>10</v>
      </c>
      <c r="AN5069" s="11" t="e">
        <f>VLOOKUP(TRIM(AK5069),[1]Sheet1!$V:$W,2,FALSE)</f>
        <v>#N/A</v>
      </c>
      <c r="AO5069" s="11">
        <f t="shared" si="680"/>
        <v>0</v>
      </c>
      <c r="AP5069" s="10">
        <f t="shared" si="681"/>
        <v>0</v>
      </c>
      <c r="AQ5069" s="10"/>
      <c r="AR5069" s="11" t="b">
        <f t="shared" si="682"/>
        <v>0</v>
      </c>
    </row>
    <row r="5070" spans="34:44" x14ac:dyDescent="0.2">
      <c r="AH5070">
        <v>6804862</v>
      </c>
      <c r="AI5070" s="10" t="s">
        <v>6360</v>
      </c>
      <c r="AJ5070">
        <v>157548</v>
      </c>
      <c r="AK5070" t="s">
        <v>1225</v>
      </c>
      <c r="AL5070">
        <v>0</v>
      </c>
      <c r="AM5070">
        <v>1</v>
      </c>
      <c r="AN5070" s="11" t="e">
        <f>VLOOKUP(TRIM(AK5070),[1]Sheet1!$V:$W,2,FALSE)</f>
        <v>#N/A</v>
      </c>
      <c r="AO5070" s="11">
        <f t="shared" si="680"/>
        <v>0</v>
      </c>
      <c r="AP5070" s="10">
        <f t="shared" si="681"/>
        <v>0</v>
      </c>
      <c r="AQ5070" s="10"/>
      <c r="AR5070" s="11" t="b">
        <f t="shared" si="682"/>
        <v>0</v>
      </c>
    </row>
    <row r="5071" spans="34:44" x14ac:dyDescent="0.2">
      <c r="AH5071">
        <v>1900</v>
      </c>
      <c r="AI5071" s="10" t="s">
        <v>6204</v>
      </c>
      <c r="AJ5071">
        <v>3537</v>
      </c>
      <c r="AK5071" t="s">
        <v>4728</v>
      </c>
      <c r="AL5071">
        <v>1</v>
      </c>
      <c r="AM5071">
        <v>1</v>
      </c>
      <c r="AN5071" s="11" t="e">
        <f>VLOOKUP(TRIM(AK5071),[1]Sheet1!$V:$W,2,FALSE)</f>
        <v>#N/A</v>
      </c>
      <c r="AO5071" s="11">
        <f t="shared" si="680"/>
        <v>0</v>
      </c>
      <c r="AP5071" s="10">
        <f t="shared" si="681"/>
        <v>0</v>
      </c>
      <c r="AQ5071" s="10"/>
      <c r="AR5071" s="11" t="b">
        <f t="shared" si="682"/>
        <v>0</v>
      </c>
    </row>
    <row r="5072" spans="34:44" x14ac:dyDescent="0.2">
      <c r="AH5072">
        <v>1900</v>
      </c>
      <c r="AI5072" s="10" t="s">
        <v>6204</v>
      </c>
      <c r="AJ5072">
        <v>3537</v>
      </c>
      <c r="AK5072" t="s">
        <v>5754</v>
      </c>
      <c r="AL5072">
        <v>1</v>
      </c>
      <c r="AM5072">
        <v>2</v>
      </c>
      <c r="AN5072" s="11" t="e">
        <f>VLOOKUP(TRIM(AK5072),[1]Sheet1!$V:$W,2,FALSE)</f>
        <v>#N/A</v>
      </c>
      <c r="AO5072" s="11">
        <f t="shared" si="680"/>
        <v>0</v>
      </c>
      <c r="AP5072" s="10">
        <f t="shared" si="681"/>
        <v>0</v>
      </c>
      <c r="AQ5072" s="10"/>
      <c r="AR5072" s="11" t="b">
        <f t="shared" si="682"/>
        <v>0</v>
      </c>
    </row>
    <row r="5073" spans="34:44" x14ac:dyDescent="0.2">
      <c r="AH5073">
        <v>6783620</v>
      </c>
      <c r="AI5073" s="10" t="s">
        <v>6288</v>
      </c>
      <c r="AJ5073">
        <v>157549</v>
      </c>
      <c r="AK5073" t="s">
        <v>3838</v>
      </c>
      <c r="AL5073">
        <v>5</v>
      </c>
      <c r="AM5073">
        <v>5</v>
      </c>
      <c r="AN5073" s="11">
        <f>VLOOKUP(TRIM(AK5073),[1]Sheet1!$V:$W,2,FALSE)</f>
        <v>18.54</v>
      </c>
      <c r="AO5073" s="11">
        <f t="shared" si="680"/>
        <v>18.54</v>
      </c>
      <c r="AP5073" s="10">
        <f t="shared" si="681"/>
        <v>92.699999999999989</v>
      </c>
      <c r="AQ5073" s="10"/>
      <c r="AR5073" s="11" t="b">
        <f t="shared" si="682"/>
        <v>0</v>
      </c>
    </row>
    <row r="5074" spans="34:44" x14ac:dyDescent="0.2">
      <c r="AH5074">
        <v>1900</v>
      </c>
      <c r="AI5074" s="10" t="s">
        <v>6204</v>
      </c>
      <c r="AJ5074">
        <v>3537</v>
      </c>
      <c r="AK5074" t="s">
        <v>5760</v>
      </c>
      <c r="AL5074">
        <v>1</v>
      </c>
      <c r="AM5074">
        <v>2</v>
      </c>
      <c r="AN5074" s="11" t="e">
        <f>VLOOKUP(TRIM(AK5074),[1]Sheet1!$V:$W,2,FALSE)</f>
        <v>#N/A</v>
      </c>
      <c r="AO5074" s="11">
        <f t="shared" si="680"/>
        <v>0</v>
      </c>
      <c r="AP5074" s="10">
        <f t="shared" si="681"/>
        <v>0</v>
      </c>
      <c r="AQ5074" s="10"/>
      <c r="AR5074" s="11" t="b">
        <f t="shared" si="682"/>
        <v>0</v>
      </c>
    </row>
    <row r="5075" spans="34:44" x14ac:dyDescent="0.2">
      <c r="AH5075">
        <v>6851388</v>
      </c>
      <c r="AI5075" s="10" t="s">
        <v>6523</v>
      </c>
      <c r="AJ5075">
        <v>157550</v>
      </c>
      <c r="AK5075" t="s">
        <v>3838</v>
      </c>
      <c r="AL5075">
        <v>5</v>
      </c>
      <c r="AM5075">
        <v>5</v>
      </c>
      <c r="AN5075" s="11">
        <f>VLOOKUP(TRIM(AK5075),[1]Sheet1!$V:$W,2,FALSE)</f>
        <v>18.54</v>
      </c>
      <c r="AO5075" s="11">
        <f t="shared" si="680"/>
        <v>18.54</v>
      </c>
      <c r="AP5075" s="10">
        <f t="shared" si="681"/>
        <v>92.699999999999989</v>
      </c>
      <c r="AQ5075" s="10"/>
      <c r="AR5075" s="11" t="b">
        <f t="shared" si="682"/>
        <v>0</v>
      </c>
    </row>
    <row r="5076" spans="34:44" x14ac:dyDescent="0.2">
      <c r="AH5076">
        <v>1900</v>
      </c>
      <c r="AI5076" s="10" t="s">
        <v>6204</v>
      </c>
      <c r="AJ5076">
        <v>3537</v>
      </c>
      <c r="AK5076" t="s">
        <v>5788</v>
      </c>
      <c r="AL5076">
        <v>1</v>
      </c>
      <c r="AM5076">
        <v>10</v>
      </c>
      <c r="AN5076" s="11" t="e">
        <f>VLOOKUP(TRIM(AK5076),[1]Sheet1!$V:$W,2,FALSE)</f>
        <v>#N/A</v>
      </c>
      <c r="AO5076" s="11">
        <f t="shared" si="680"/>
        <v>0</v>
      </c>
      <c r="AP5076" s="10">
        <f t="shared" si="681"/>
        <v>0</v>
      </c>
      <c r="AQ5076" s="10"/>
      <c r="AR5076" s="11" t="b">
        <f t="shared" si="682"/>
        <v>0</v>
      </c>
    </row>
    <row r="5077" spans="34:44" x14ac:dyDescent="0.2">
      <c r="AH5077">
        <v>6793513</v>
      </c>
      <c r="AI5077" s="10" t="s">
        <v>6732</v>
      </c>
      <c r="AJ5077">
        <v>157551</v>
      </c>
      <c r="AK5077" t="s">
        <v>2896</v>
      </c>
      <c r="AL5077">
        <v>0</v>
      </c>
      <c r="AM5077">
        <v>2</v>
      </c>
      <c r="AN5077" s="11" t="e">
        <f>VLOOKUP(TRIM(AK5077),[1]Sheet1!$V:$W,2,FALSE)</f>
        <v>#N/A</v>
      </c>
      <c r="AO5077" s="11">
        <f t="shared" si="680"/>
        <v>0</v>
      </c>
      <c r="AP5077" s="10">
        <f t="shared" si="681"/>
        <v>0</v>
      </c>
      <c r="AQ5077" s="10"/>
      <c r="AR5077" s="11" t="b">
        <f t="shared" si="682"/>
        <v>0</v>
      </c>
    </row>
    <row r="5078" spans="34:44" x14ac:dyDescent="0.2">
      <c r="AH5078">
        <v>6786453</v>
      </c>
      <c r="AI5078" s="10" t="s">
        <v>6243</v>
      </c>
      <c r="AJ5078">
        <v>157552</v>
      </c>
      <c r="AK5078" t="s">
        <v>1232</v>
      </c>
      <c r="AL5078">
        <v>0</v>
      </c>
      <c r="AM5078">
        <v>17500</v>
      </c>
      <c r="AN5078" s="11">
        <f>VLOOKUP(TRIM(AK5078),[1]Sheet1!$V:$W,2,FALSE)</f>
        <v>0</v>
      </c>
      <c r="AO5078" s="11">
        <f t="shared" si="680"/>
        <v>0</v>
      </c>
      <c r="AP5078" s="10">
        <f t="shared" si="681"/>
        <v>0</v>
      </c>
      <c r="AQ5078" s="10"/>
      <c r="AR5078" s="11" t="b">
        <f t="shared" si="682"/>
        <v>0</v>
      </c>
    </row>
    <row r="5079" spans="34:44" x14ac:dyDescent="0.2">
      <c r="AH5079">
        <v>1900</v>
      </c>
      <c r="AI5079" s="10" t="s">
        <v>6204</v>
      </c>
      <c r="AJ5079">
        <v>3537</v>
      </c>
      <c r="AK5079" t="s">
        <v>4726</v>
      </c>
      <c r="AL5079">
        <v>1</v>
      </c>
      <c r="AM5079">
        <v>32</v>
      </c>
      <c r="AN5079" s="11" t="e">
        <f>VLOOKUP(TRIM(AK5079),[1]Sheet1!$V:$W,2,FALSE)</f>
        <v>#N/A</v>
      </c>
      <c r="AO5079" s="11">
        <f t="shared" si="680"/>
        <v>0</v>
      </c>
      <c r="AP5079" s="10">
        <f t="shared" si="681"/>
        <v>0</v>
      </c>
      <c r="AQ5079" s="10"/>
      <c r="AR5079" s="11" t="b">
        <f t="shared" si="682"/>
        <v>0</v>
      </c>
    </row>
    <row r="5080" spans="34:44" x14ac:dyDescent="0.2">
      <c r="AH5080">
        <v>6783587</v>
      </c>
      <c r="AI5080" s="10" t="s">
        <v>6255</v>
      </c>
      <c r="AJ5080">
        <v>157553</v>
      </c>
      <c r="AK5080" t="s">
        <v>5744</v>
      </c>
      <c r="AL5080">
        <v>1</v>
      </c>
      <c r="AM5080">
        <v>100</v>
      </c>
      <c r="AN5080" s="11" t="e">
        <f>VLOOKUP(TRIM(AK5080),[1]Sheet1!$V:$W,2,FALSE)</f>
        <v>#N/A</v>
      </c>
      <c r="AO5080" s="11">
        <f t="shared" si="680"/>
        <v>0</v>
      </c>
      <c r="AP5080" s="10">
        <f t="shared" si="681"/>
        <v>0</v>
      </c>
      <c r="AQ5080" s="10"/>
      <c r="AR5080" s="11" t="b">
        <f t="shared" si="682"/>
        <v>0</v>
      </c>
    </row>
    <row r="5081" spans="34:44" x14ac:dyDescent="0.2">
      <c r="AH5081">
        <v>1900</v>
      </c>
      <c r="AI5081" s="10" t="s">
        <v>6204</v>
      </c>
      <c r="AJ5081">
        <v>3537</v>
      </c>
      <c r="AK5081" t="s">
        <v>4724</v>
      </c>
      <c r="AL5081">
        <v>1</v>
      </c>
      <c r="AM5081">
        <v>5</v>
      </c>
      <c r="AN5081" s="11" t="e">
        <f>VLOOKUP(TRIM(AK5081),[1]Sheet1!$V:$W,2,FALSE)</f>
        <v>#N/A</v>
      </c>
      <c r="AO5081" s="11">
        <f t="shared" si="680"/>
        <v>0</v>
      </c>
      <c r="AP5081" s="10">
        <f t="shared" si="681"/>
        <v>0</v>
      </c>
      <c r="AQ5081" s="10"/>
      <c r="AR5081" s="11" t="b">
        <f t="shared" si="682"/>
        <v>0</v>
      </c>
    </row>
    <row r="5082" spans="34:44" x14ac:dyDescent="0.2">
      <c r="AH5082">
        <v>1900</v>
      </c>
      <c r="AI5082" s="10" t="s">
        <v>6204</v>
      </c>
      <c r="AJ5082">
        <v>3537</v>
      </c>
      <c r="AK5082" t="s">
        <v>4722</v>
      </c>
      <c r="AL5082">
        <v>1</v>
      </c>
      <c r="AM5082">
        <v>21</v>
      </c>
      <c r="AN5082" s="11" t="e">
        <f>VLOOKUP(TRIM(AK5082),[1]Sheet1!$V:$W,2,FALSE)</f>
        <v>#N/A</v>
      </c>
      <c r="AO5082" s="11">
        <f t="shared" si="680"/>
        <v>0</v>
      </c>
      <c r="AP5082" s="10">
        <f t="shared" si="681"/>
        <v>0</v>
      </c>
      <c r="AQ5082" s="10"/>
      <c r="AR5082" s="11" t="b">
        <f t="shared" si="682"/>
        <v>0</v>
      </c>
    </row>
    <row r="5083" spans="34:44" x14ac:dyDescent="0.2">
      <c r="AH5083">
        <v>6784250</v>
      </c>
      <c r="AI5083" s="10" t="s">
        <v>6201</v>
      </c>
      <c r="AJ5083">
        <v>157554</v>
      </c>
      <c r="AK5083" t="s">
        <v>1236</v>
      </c>
      <c r="AL5083">
        <v>0</v>
      </c>
      <c r="AM5083">
        <v>40</v>
      </c>
      <c r="AN5083" s="11">
        <f>VLOOKUP(TRIM(AK5083),[1]Sheet1!$V:$W,2,FALSE)</f>
        <v>0</v>
      </c>
      <c r="AO5083" s="11">
        <f t="shared" si="680"/>
        <v>0</v>
      </c>
      <c r="AP5083" s="10">
        <f t="shared" si="681"/>
        <v>0</v>
      </c>
      <c r="AQ5083" s="10"/>
      <c r="AR5083" s="11" t="b">
        <f t="shared" si="682"/>
        <v>0</v>
      </c>
    </row>
    <row r="5084" spans="34:44" x14ac:dyDescent="0.2">
      <c r="AH5084">
        <v>1900</v>
      </c>
      <c r="AI5084" s="10" t="s">
        <v>6204</v>
      </c>
      <c r="AJ5084">
        <v>3537</v>
      </c>
      <c r="AK5084" t="s">
        <v>5742</v>
      </c>
      <c r="AL5084">
        <v>1</v>
      </c>
      <c r="AM5084">
        <v>20</v>
      </c>
      <c r="AN5084" s="11" t="e">
        <f>VLOOKUP(TRIM(AK5084),[1]Sheet1!$V:$W,2,FALSE)</f>
        <v>#N/A</v>
      </c>
      <c r="AO5084" s="11">
        <f t="shared" si="680"/>
        <v>0</v>
      </c>
      <c r="AP5084" s="10">
        <f t="shared" si="681"/>
        <v>0</v>
      </c>
      <c r="AQ5084" s="10"/>
      <c r="AR5084" s="11" t="b">
        <f t="shared" si="682"/>
        <v>0</v>
      </c>
    </row>
    <row r="5085" spans="34:44" x14ac:dyDescent="0.2">
      <c r="AH5085">
        <v>245577</v>
      </c>
      <c r="AI5085" s="10" t="s">
        <v>6267</v>
      </c>
      <c r="AJ5085">
        <v>157555</v>
      </c>
      <c r="AK5085" t="s">
        <v>1237</v>
      </c>
      <c r="AL5085">
        <v>0</v>
      </c>
      <c r="AM5085">
        <v>1</v>
      </c>
      <c r="AN5085" s="11" t="e">
        <f>VLOOKUP(TRIM(AK5085),[1]Sheet1!$V:$W,2,FALSE)</f>
        <v>#N/A</v>
      </c>
      <c r="AO5085" s="11">
        <f t="shared" si="680"/>
        <v>0</v>
      </c>
      <c r="AP5085" s="10">
        <f t="shared" si="681"/>
        <v>0</v>
      </c>
      <c r="AQ5085" s="10"/>
      <c r="AR5085" s="11" t="b">
        <f t="shared" si="682"/>
        <v>0</v>
      </c>
    </row>
    <row r="5086" spans="34:44" x14ac:dyDescent="0.2">
      <c r="AH5086">
        <v>1900</v>
      </c>
      <c r="AI5086" s="10" t="s">
        <v>6204</v>
      </c>
      <c r="AJ5086">
        <v>3537</v>
      </c>
      <c r="AK5086" t="s">
        <v>5874</v>
      </c>
      <c r="AL5086">
        <v>1</v>
      </c>
      <c r="AM5086">
        <v>1</v>
      </c>
      <c r="AN5086" s="11" t="e">
        <f>VLOOKUP(TRIM(AK5086),[1]Sheet1!$V:$W,2,FALSE)</f>
        <v>#N/A</v>
      </c>
      <c r="AO5086" s="11">
        <f t="shared" si="680"/>
        <v>0</v>
      </c>
      <c r="AP5086" s="10">
        <f t="shared" si="681"/>
        <v>0</v>
      </c>
      <c r="AQ5086" s="10"/>
      <c r="AR5086" s="11" t="b">
        <f t="shared" si="682"/>
        <v>0</v>
      </c>
    </row>
    <row r="5087" spans="34:44" x14ac:dyDescent="0.2">
      <c r="AH5087">
        <v>6789010</v>
      </c>
      <c r="AI5087" s="10" t="s">
        <v>6601</v>
      </c>
      <c r="AJ5087">
        <v>157556</v>
      </c>
      <c r="AK5087" t="s">
        <v>5608</v>
      </c>
      <c r="AL5087">
        <v>1</v>
      </c>
      <c r="AM5087">
        <v>10</v>
      </c>
      <c r="AN5087" s="11" t="e">
        <f>VLOOKUP(TRIM(AK5087),[1]Sheet1!$V:$W,2,FALSE)</f>
        <v>#N/A</v>
      </c>
      <c r="AO5087" s="11">
        <f t="shared" si="680"/>
        <v>0</v>
      </c>
      <c r="AP5087" s="10">
        <f t="shared" si="681"/>
        <v>0</v>
      </c>
      <c r="AQ5087" s="10"/>
      <c r="AR5087" s="11" t="b">
        <f t="shared" si="682"/>
        <v>0</v>
      </c>
    </row>
    <row r="5088" spans="34:44" x14ac:dyDescent="0.2">
      <c r="AH5088">
        <v>6789010</v>
      </c>
      <c r="AI5088" s="10" t="s">
        <v>6601</v>
      </c>
      <c r="AJ5088">
        <v>157556</v>
      </c>
      <c r="AK5088" t="s">
        <v>5899</v>
      </c>
      <c r="AL5088">
        <v>1</v>
      </c>
      <c r="AM5088">
        <v>5</v>
      </c>
      <c r="AN5088" s="11" t="e">
        <f>VLOOKUP(TRIM(AK5088),[1]Sheet1!$V:$W,2,FALSE)</f>
        <v>#N/A</v>
      </c>
      <c r="AO5088" s="11">
        <f t="shared" si="680"/>
        <v>0</v>
      </c>
      <c r="AP5088" s="10">
        <f t="shared" si="681"/>
        <v>0</v>
      </c>
      <c r="AQ5088" s="10"/>
      <c r="AR5088" s="11" t="b">
        <f t="shared" si="682"/>
        <v>0</v>
      </c>
    </row>
    <row r="5089" spans="34:44" x14ac:dyDescent="0.2">
      <c r="AH5089">
        <v>1900</v>
      </c>
      <c r="AI5089" s="10" t="s">
        <v>6204</v>
      </c>
      <c r="AJ5089">
        <v>3537</v>
      </c>
      <c r="AK5089" t="s">
        <v>5859</v>
      </c>
      <c r="AL5089">
        <v>1</v>
      </c>
      <c r="AM5089">
        <v>3</v>
      </c>
      <c r="AN5089" s="11" t="e">
        <f>VLOOKUP(TRIM(AK5089),[1]Sheet1!$V:$W,2,FALSE)</f>
        <v>#N/A</v>
      </c>
      <c r="AO5089" s="11">
        <f t="shared" si="680"/>
        <v>0</v>
      </c>
      <c r="AP5089" s="10">
        <f t="shared" si="681"/>
        <v>0</v>
      </c>
      <c r="AQ5089" s="10"/>
      <c r="AR5089" s="11" t="b">
        <f t="shared" si="682"/>
        <v>0</v>
      </c>
    </row>
    <row r="5090" spans="34:44" x14ac:dyDescent="0.2">
      <c r="AH5090">
        <v>6782694</v>
      </c>
      <c r="AI5090" s="10" t="s">
        <v>6325</v>
      </c>
      <c r="AJ5090">
        <v>157557</v>
      </c>
      <c r="AK5090" t="s">
        <v>1240</v>
      </c>
      <c r="AL5090">
        <v>0</v>
      </c>
      <c r="AM5090">
        <v>2</v>
      </c>
      <c r="AN5090" s="11" t="e">
        <f>VLOOKUP(TRIM(AK5090),[1]Sheet1!$V:$W,2,FALSE)</f>
        <v>#N/A</v>
      </c>
      <c r="AO5090" s="11">
        <f t="shared" si="680"/>
        <v>0</v>
      </c>
      <c r="AP5090" s="10">
        <f t="shared" si="681"/>
        <v>0</v>
      </c>
      <c r="AQ5090" s="10"/>
      <c r="AR5090" s="11" t="b">
        <f t="shared" si="682"/>
        <v>0</v>
      </c>
    </row>
    <row r="5091" spans="34:44" x14ac:dyDescent="0.2">
      <c r="AH5091">
        <v>1900</v>
      </c>
      <c r="AI5091" s="10" t="s">
        <v>6204</v>
      </c>
      <c r="AJ5091">
        <v>3537</v>
      </c>
      <c r="AK5091" t="s">
        <v>5591</v>
      </c>
      <c r="AL5091">
        <v>1</v>
      </c>
      <c r="AM5091">
        <v>1</v>
      </c>
      <c r="AN5091" s="11" t="e">
        <f>VLOOKUP(TRIM(AK5091),[1]Sheet1!$V:$W,2,FALSE)</f>
        <v>#N/A</v>
      </c>
      <c r="AO5091" s="11">
        <f t="shared" si="680"/>
        <v>0</v>
      </c>
      <c r="AP5091" s="10">
        <f t="shared" si="681"/>
        <v>0</v>
      </c>
      <c r="AQ5091" s="10"/>
      <c r="AR5091" s="11" t="b">
        <f t="shared" si="682"/>
        <v>0</v>
      </c>
    </row>
    <row r="5092" spans="34:44" x14ac:dyDescent="0.2">
      <c r="AH5092">
        <v>1900</v>
      </c>
      <c r="AI5092" s="10" t="s">
        <v>6204</v>
      </c>
      <c r="AJ5092">
        <v>3537</v>
      </c>
      <c r="AK5092" t="s">
        <v>4714</v>
      </c>
      <c r="AL5092">
        <v>1</v>
      </c>
      <c r="AM5092">
        <v>1</v>
      </c>
      <c r="AN5092" s="11" t="e">
        <f>VLOOKUP(TRIM(AK5092),[1]Sheet1!$V:$W,2,FALSE)</f>
        <v>#N/A</v>
      </c>
      <c r="AO5092" s="11">
        <f t="shared" si="680"/>
        <v>0</v>
      </c>
      <c r="AP5092" s="10">
        <f t="shared" si="681"/>
        <v>0</v>
      </c>
      <c r="AQ5092" s="10"/>
      <c r="AR5092" s="11" t="b">
        <f t="shared" si="682"/>
        <v>0</v>
      </c>
    </row>
    <row r="5093" spans="34:44" x14ac:dyDescent="0.2">
      <c r="AH5093">
        <v>7465515</v>
      </c>
      <c r="AI5093" s="10" t="s">
        <v>6246</v>
      </c>
      <c r="AJ5093">
        <v>157558</v>
      </c>
      <c r="AK5093" t="s">
        <v>4749</v>
      </c>
      <c r="AL5093">
        <v>0</v>
      </c>
      <c r="AM5093">
        <v>240</v>
      </c>
      <c r="AN5093" s="11">
        <f>VLOOKUP(TRIM(AK5093),[1]Sheet1!$V:$W,2,FALSE)</f>
        <v>0</v>
      </c>
      <c r="AO5093" s="11">
        <f t="shared" si="680"/>
        <v>0</v>
      </c>
      <c r="AP5093" s="10">
        <f t="shared" si="681"/>
        <v>0</v>
      </c>
      <c r="AQ5093" s="10"/>
      <c r="AR5093" s="11" t="b">
        <f t="shared" si="682"/>
        <v>0</v>
      </c>
    </row>
    <row r="5094" spans="34:44" x14ac:dyDescent="0.2">
      <c r="AH5094">
        <v>1900</v>
      </c>
      <c r="AI5094" s="10" t="s">
        <v>6204</v>
      </c>
      <c r="AJ5094">
        <v>3537</v>
      </c>
      <c r="AK5094" t="s">
        <v>4715</v>
      </c>
      <c r="AL5094">
        <v>1</v>
      </c>
      <c r="AM5094">
        <v>1</v>
      </c>
      <c r="AN5094" s="11" t="e">
        <f>VLOOKUP(TRIM(AK5094),[1]Sheet1!$V:$W,2,FALSE)</f>
        <v>#N/A</v>
      </c>
      <c r="AO5094" s="11">
        <f t="shared" si="680"/>
        <v>0</v>
      </c>
      <c r="AP5094" s="10">
        <f t="shared" si="681"/>
        <v>0</v>
      </c>
      <c r="AQ5094" s="10"/>
      <c r="AR5094" s="11" t="b">
        <f t="shared" si="682"/>
        <v>0</v>
      </c>
    </row>
    <row r="5095" spans="34:44" x14ac:dyDescent="0.2">
      <c r="AH5095">
        <v>6784150</v>
      </c>
      <c r="AI5095" s="10" t="s">
        <v>6244</v>
      </c>
      <c r="AJ5095">
        <v>157559</v>
      </c>
      <c r="AK5095" t="s">
        <v>4622</v>
      </c>
      <c r="AL5095">
        <v>1</v>
      </c>
      <c r="AM5095">
        <v>7</v>
      </c>
      <c r="AN5095" s="11" t="e">
        <f>VLOOKUP(TRIM(AK5095),[1]Sheet1!$V:$W,2,FALSE)</f>
        <v>#N/A</v>
      </c>
      <c r="AO5095" s="11">
        <f t="shared" si="680"/>
        <v>0</v>
      </c>
      <c r="AP5095" s="10">
        <f t="shared" si="681"/>
        <v>0</v>
      </c>
      <c r="AQ5095" s="10"/>
      <c r="AR5095" s="11" t="b">
        <f t="shared" si="682"/>
        <v>0</v>
      </c>
    </row>
    <row r="5096" spans="34:44" x14ac:dyDescent="0.2">
      <c r="AH5096">
        <v>1900</v>
      </c>
      <c r="AI5096" s="10" t="s">
        <v>6204</v>
      </c>
      <c r="AJ5096">
        <v>3537</v>
      </c>
      <c r="AK5096" t="s">
        <v>4716</v>
      </c>
      <c r="AL5096">
        <v>1</v>
      </c>
      <c r="AM5096">
        <v>3</v>
      </c>
      <c r="AN5096" s="11" t="e">
        <f>VLOOKUP(TRIM(AK5096),[1]Sheet1!$V:$W,2,FALSE)</f>
        <v>#N/A</v>
      </c>
      <c r="AO5096" s="11">
        <f t="shared" si="680"/>
        <v>0</v>
      </c>
      <c r="AP5096" s="10">
        <f t="shared" si="681"/>
        <v>0</v>
      </c>
      <c r="AQ5096" s="10"/>
      <c r="AR5096" s="11" t="b">
        <f t="shared" si="682"/>
        <v>0</v>
      </c>
    </row>
    <row r="5097" spans="34:44" x14ac:dyDescent="0.2">
      <c r="AH5097">
        <v>7685959</v>
      </c>
      <c r="AI5097" s="10" t="s">
        <v>6733</v>
      </c>
      <c r="AJ5097">
        <v>157560</v>
      </c>
      <c r="AK5097" t="s">
        <v>2491</v>
      </c>
      <c r="AL5097">
        <v>5</v>
      </c>
      <c r="AM5097">
        <v>2</v>
      </c>
      <c r="AN5097" s="11">
        <f>VLOOKUP(TRIM(AK5097),[1]Sheet1!$V:$W,2,FALSE)</f>
        <v>0</v>
      </c>
      <c r="AO5097" s="11">
        <f t="shared" si="680"/>
        <v>0</v>
      </c>
      <c r="AP5097" s="10">
        <f t="shared" si="681"/>
        <v>0</v>
      </c>
      <c r="AQ5097" s="10"/>
      <c r="AR5097" s="11" t="b">
        <f t="shared" si="682"/>
        <v>0</v>
      </c>
    </row>
    <row r="5098" spans="34:44" x14ac:dyDescent="0.2">
      <c r="AH5098">
        <v>1900</v>
      </c>
      <c r="AI5098" s="10" t="s">
        <v>6204</v>
      </c>
      <c r="AJ5098">
        <v>3537</v>
      </c>
      <c r="AK5098" t="s">
        <v>4717</v>
      </c>
      <c r="AL5098">
        <v>1</v>
      </c>
      <c r="AM5098">
        <v>2</v>
      </c>
      <c r="AN5098" s="11" t="e">
        <f>VLOOKUP(TRIM(AK5098),[1]Sheet1!$V:$W,2,FALSE)</f>
        <v>#N/A</v>
      </c>
      <c r="AO5098" s="11">
        <f t="shared" si="680"/>
        <v>0</v>
      </c>
      <c r="AP5098" s="10">
        <f t="shared" si="681"/>
        <v>0</v>
      </c>
      <c r="AQ5098" s="10"/>
      <c r="AR5098" s="11" t="b">
        <f t="shared" si="682"/>
        <v>0</v>
      </c>
    </row>
    <row r="5099" spans="34:44" x14ac:dyDescent="0.2">
      <c r="AH5099">
        <v>6786942</v>
      </c>
      <c r="AI5099" s="10" t="s">
        <v>6734</v>
      </c>
      <c r="AJ5099">
        <v>157561</v>
      </c>
      <c r="AK5099" t="s">
        <v>1248</v>
      </c>
      <c r="AL5099">
        <v>0</v>
      </c>
      <c r="AM5099">
        <v>15</v>
      </c>
      <c r="AN5099" s="11" t="e">
        <f>VLOOKUP(TRIM(AK5099),[1]Sheet1!$V:$W,2,FALSE)</f>
        <v>#N/A</v>
      </c>
      <c r="AO5099" s="11">
        <f t="shared" si="680"/>
        <v>0</v>
      </c>
      <c r="AP5099" s="10">
        <f t="shared" si="681"/>
        <v>0</v>
      </c>
      <c r="AQ5099" s="10"/>
      <c r="AR5099" s="11" t="b">
        <f t="shared" si="682"/>
        <v>0</v>
      </c>
    </row>
    <row r="5100" spans="34:44" x14ac:dyDescent="0.2">
      <c r="AH5100">
        <v>1900</v>
      </c>
      <c r="AI5100" s="10" t="s">
        <v>6204</v>
      </c>
      <c r="AJ5100">
        <v>3537</v>
      </c>
      <c r="AK5100" t="s">
        <v>4718</v>
      </c>
      <c r="AL5100">
        <v>1</v>
      </c>
      <c r="AM5100">
        <v>1</v>
      </c>
      <c r="AN5100" s="11" t="e">
        <f>VLOOKUP(TRIM(AK5100),[1]Sheet1!$V:$W,2,FALSE)</f>
        <v>#N/A</v>
      </c>
      <c r="AO5100" s="11">
        <f t="shared" si="680"/>
        <v>0</v>
      </c>
      <c r="AP5100" s="10">
        <f t="shared" si="681"/>
        <v>0</v>
      </c>
      <c r="AQ5100" s="10"/>
      <c r="AR5100" s="11" t="b">
        <f t="shared" si="682"/>
        <v>0</v>
      </c>
    </row>
    <row r="5101" spans="34:44" x14ac:dyDescent="0.2">
      <c r="AH5101">
        <v>6810347</v>
      </c>
      <c r="AI5101" s="10" t="s">
        <v>6735</v>
      </c>
      <c r="AJ5101">
        <v>157562</v>
      </c>
      <c r="AK5101" t="s">
        <v>4108</v>
      </c>
      <c r="AL5101">
        <v>1</v>
      </c>
      <c r="AM5101">
        <v>1</v>
      </c>
      <c r="AN5101" s="11" t="e">
        <f>VLOOKUP(TRIM(AK5101),[1]Sheet1!$V:$W,2,FALSE)</f>
        <v>#N/A</v>
      </c>
      <c r="AO5101" s="11">
        <f t="shared" si="680"/>
        <v>0</v>
      </c>
      <c r="AP5101" s="10">
        <f t="shared" si="681"/>
        <v>0</v>
      </c>
      <c r="AQ5101" s="10"/>
      <c r="AR5101" s="11" t="b">
        <f t="shared" si="682"/>
        <v>0</v>
      </c>
    </row>
    <row r="5102" spans="34:44" x14ac:dyDescent="0.2">
      <c r="AH5102">
        <v>1900</v>
      </c>
      <c r="AI5102" s="10" t="s">
        <v>6204</v>
      </c>
      <c r="AJ5102">
        <v>3537</v>
      </c>
      <c r="AK5102" t="s">
        <v>4674</v>
      </c>
      <c r="AL5102">
        <v>1</v>
      </c>
      <c r="AM5102">
        <v>1</v>
      </c>
      <c r="AN5102" s="11" t="e">
        <f>VLOOKUP(TRIM(AK5102),[1]Sheet1!$V:$W,2,FALSE)</f>
        <v>#N/A</v>
      </c>
      <c r="AO5102" s="11">
        <f t="shared" si="680"/>
        <v>0</v>
      </c>
      <c r="AP5102" s="10">
        <f t="shared" si="681"/>
        <v>0</v>
      </c>
      <c r="AQ5102" s="10"/>
      <c r="AR5102" s="11" t="b">
        <f t="shared" si="682"/>
        <v>0</v>
      </c>
    </row>
    <row r="5103" spans="34:44" x14ac:dyDescent="0.2">
      <c r="AH5103">
        <v>1900</v>
      </c>
      <c r="AI5103" s="10" t="s">
        <v>6204</v>
      </c>
      <c r="AJ5103">
        <v>3537</v>
      </c>
      <c r="AK5103" t="s">
        <v>4720</v>
      </c>
      <c r="AL5103">
        <v>1</v>
      </c>
      <c r="AM5103">
        <v>1</v>
      </c>
      <c r="AN5103" s="11" t="e">
        <f>VLOOKUP(TRIM(AK5103),[1]Sheet1!$V:$W,2,FALSE)</f>
        <v>#N/A</v>
      </c>
      <c r="AO5103" s="11">
        <f t="shared" si="680"/>
        <v>0</v>
      </c>
      <c r="AP5103" s="10">
        <f t="shared" si="681"/>
        <v>0</v>
      </c>
      <c r="AQ5103" s="10"/>
      <c r="AR5103" s="11" t="b">
        <f t="shared" si="682"/>
        <v>0</v>
      </c>
    </row>
    <row r="5104" spans="34:44" x14ac:dyDescent="0.2">
      <c r="AH5104">
        <v>7350128</v>
      </c>
      <c r="AI5104" s="10" t="s">
        <v>6736</v>
      </c>
      <c r="AJ5104">
        <v>157563</v>
      </c>
      <c r="AK5104" t="s">
        <v>3603</v>
      </c>
      <c r="AL5104">
        <v>0</v>
      </c>
      <c r="AM5104">
        <v>1</v>
      </c>
      <c r="AN5104" s="11" t="e">
        <f>VLOOKUP(TRIM(AK5104),[1]Sheet1!$V:$W,2,FALSE)</f>
        <v>#N/A</v>
      </c>
      <c r="AO5104" s="11">
        <f t="shared" si="680"/>
        <v>0</v>
      </c>
      <c r="AP5104" s="10">
        <f t="shared" si="681"/>
        <v>0</v>
      </c>
      <c r="AQ5104" s="10"/>
      <c r="AR5104" s="11" t="b">
        <f t="shared" si="682"/>
        <v>0</v>
      </c>
    </row>
    <row r="5105" spans="34:44" x14ac:dyDescent="0.2">
      <c r="AH5105">
        <v>6784933</v>
      </c>
      <c r="AI5105" s="10" t="s">
        <v>6329</v>
      </c>
      <c r="AJ5105">
        <v>157564</v>
      </c>
      <c r="AK5105" t="s">
        <v>1262</v>
      </c>
      <c r="AL5105">
        <v>0</v>
      </c>
      <c r="AM5105">
        <v>3000</v>
      </c>
      <c r="AN5105" s="11">
        <f>VLOOKUP(TRIM(AK5105),[1]Sheet1!$V:$W,2,FALSE)</f>
        <v>0</v>
      </c>
      <c r="AO5105" s="11">
        <f t="shared" si="680"/>
        <v>0</v>
      </c>
      <c r="AP5105" s="10">
        <f t="shared" si="681"/>
        <v>0</v>
      </c>
      <c r="AQ5105" s="10"/>
      <c r="AR5105" s="11" t="b">
        <f t="shared" si="682"/>
        <v>0</v>
      </c>
    </row>
    <row r="5106" spans="34:44" x14ac:dyDescent="0.2">
      <c r="AH5106">
        <v>1900</v>
      </c>
      <c r="AI5106" s="10" t="s">
        <v>6204</v>
      </c>
      <c r="AJ5106">
        <v>3537</v>
      </c>
      <c r="AK5106" t="s">
        <v>4734</v>
      </c>
      <c r="AL5106">
        <v>1</v>
      </c>
      <c r="AM5106">
        <v>10</v>
      </c>
      <c r="AN5106" s="11" t="e">
        <f>VLOOKUP(TRIM(AK5106),[1]Sheet1!$V:$W,2,FALSE)</f>
        <v>#N/A</v>
      </c>
      <c r="AO5106" s="11">
        <f t="shared" si="680"/>
        <v>0</v>
      </c>
      <c r="AP5106" s="10">
        <f t="shared" si="681"/>
        <v>0</v>
      </c>
      <c r="AQ5106" s="10"/>
      <c r="AR5106" s="11" t="b">
        <f t="shared" si="682"/>
        <v>0</v>
      </c>
    </row>
    <row r="5107" spans="34:44" x14ac:dyDescent="0.2">
      <c r="AH5107">
        <v>6784933</v>
      </c>
      <c r="AI5107" s="10" t="s">
        <v>6329</v>
      </c>
      <c r="AJ5107">
        <v>157564</v>
      </c>
      <c r="AK5107" t="s">
        <v>1259</v>
      </c>
      <c r="AL5107">
        <v>0</v>
      </c>
      <c r="AM5107">
        <v>1000</v>
      </c>
      <c r="AN5107" s="11">
        <f>VLOOKUP(TRIM(AK5107),[1]Sheet1!$V:$W,2,FALSE)</f>
        <v>0</v>
      </c>
      <c r="AO5107" s="11">
        <f t="shared" si="680"/>
        <v>0</v>
      </c>
      <c r="AP5107" s="10">
        <f t="shared" si="681"/>
        <v>0</v>
      </c>
      <c r="AQ5107" s="10"/>
      <c r="AR5107" s="11" t="b">
        <f t="shared" si="682"/>
        <v>0</v>
      </c>
    </row>
    <row r="5108" spans="34:44" x14ac:dyDescent="0.2">
      <c r="AH5108">
        <v>6784933</v>
      </c>
      <c r="AI5108" s="10" t="s">
        <v>6329</v>
      </c>
      <c r="AJ5108">
        <v>157564</v>
      </c>
      <c r="AK5108" t="s">
        <v>1261</v>
      </c>
      <c r="AL5108">
        <v>0</v>
      </c>
      <c r="AM5108">
        <v>1000</v>
      </c>
      <c r="AN5108" s="11">
        <f>VLOOKUP(TRIM(AK5108),[1]Sheet1!$V:$W,2,FALSE)</f>
        <v>0</v>
      </c>
      <c r="AO5108" s="11">
        <f t="shared" si="680"/>
        <v>0</v>
      </c>
      <c r="AP5108" s="10">
        <f t="shared" si="681"/>
        <v>0</v>
      </c>
      <c r="AQ5108" s="10"/>
      <c r="AR5108" s="11" t="b">
        <f t="shared" si="682"/>
        <v>0</v>
      </c>
    </row>
    <row r="5109" spans="34:44" x14ac:dyDescent="0.2">
      <c r="AH5109">
        <v>1900</v>
      </c>
      <c r="AI5109" s="10" t="s">
        <v>6204</v>
      </c>
      <c r="AJ5109">
        <v>3537</v>
      </c>
      <c r="AK5109" t="s">
        <v>4735</v>
      </c>
      <c r="AL5109">
        <v>1</v>
      </c>
      <c r="AM5109">
        <v>4</v>
      </c>
      <c r="AN5109" s="11" t="e">
        <f>VLOOKUP(TRIM(AK5109),[1]Sheet1!$V:$W,2,FALSE)</f>
        <v>#N/A</v>
      </c>
      <c r="AO5109" s="11">
        <f t="shared" si="680"/>
        <v>0</v>
      </c>
      <c r="AP5109" s="10">
        <f t="shared" si="681"/>
        <v>0</v>
      </c>
      <c r="AQ5109" s="10"/>
      <c r="AR5109" s="11" t="b">
        <f t="shared" si="682"/>
        <v>0</v>
      </c>
    </row>
    <row r="5110" spans="34:44" x14ac:dyDescent="0.2">
      <c r="AH5110">
        <v>6784933</v>
      </c>
      <c r="AI5110" s="10" t="s">
        <v>6329</v>
      </c>
      <c r="AJ5110">
        <v>157564</v>
      </c>
      <c r="AK5110" t="s">
        <v>1257</v>
      </c>
      <c r="AL5110">
        <v>0</v>
      </c>
      <c r="AM5110">
        <v>1000</v>
      </c>
      <c r="AN5110" s="11">
        <f>VLOOKUP(TRIM(AK5110),[1]Sheet1!$V:$W,2,FALSE)</f>
        <v>0</v>
      </c>
      <c r="AO5110" s="11">
        <f t="shared" si="680"/>
        <v>0</v>
      </c>
      <c r="AP5110" s="10">
        <f t="shared" si="681"/>
        <v>0</v>
      </c>
      <c r="AQ5110" s="10"/>
      <c r="AR5110" s="11" t="b">
        <f t="shared" si="682"/>
        <v>0</v>
      </c>
    </row>
    <row r="5111" spans="34:44" x14ac:dyDescent="0.2">
      <c r="AH5111">
        <v>1900</v>
      </c>
      <c r="AI5111" s="10" t="s">
        <v>6204</v>
      </c>
      <c r="AJ5111">
        <v>3537</v>
      </c>
      <c r="AK5111" t="s">
        <v>4726</v>
      </c>
      <c r="AL5111">
        <v>1</v>
      </c>
      <c r="AM5111">
        <v>9</v>
      </c>
      <c r="AN5111" s="11" t="e">
        <f>VLOOKUP(TRIM(AK5111),[1]Sheet1!$V:$W,2,FALSE)</f>
        <v>#N/A</v>
      </c>
      <c r="AO5111" s="11">
        <f t="shared" si="680"/>
        <v>0</v>
      </c>
      <c r="AP5111" s="10">
        <f t="shared" si="681"/>
        <v>0</v>
      </c>
      <c r="AQ5111" s="10"/>
      <c r="AR5111" s="11" t="b">
        <f t="shared" si="682"/>
        <v>0</v>
      </c>
    </row>
    <row r="5112" spans="34:44" x14ac:dyDescent="0.2">
      <c r="AH5112">
        <v>1900</v>
      </c>
      <c r="AI5112" s="10" t="s">
        <v>6204</v>
      </c>
      <c r="AJ5112">
        <v>3537</v>
      </c>
      <c r="AK5112" t="s">
        <v>5866</v>
      </c>
      <c r="AL5112">
        <v>1</v>
      </c>
      <c r="AM5112">
        <v>3</v>
      </c>
      <c r="AN5112" s="11" t="e">
        <f>VLOOKUP(TRIM(AK5112),[1]Sheet1!$V:$W,2,FALSE)</f>
        <v>#N/A</v>
      </c>
      <c r="AO5112" s="11">
        <f t="shared" si="680"/>
        <v>0</v>
      </c>
      <c r="AP5112" s="10">
        <f t="shared" si="681"/>
        <v>0</v>
      </c>
      <c r="AQ5112" s="10"/>
      <c r="AR5112" s="11" t="b">
        <f t="shared" si="682"/>
        <v>0</v>
      </c>
    </row>
    <row r="5113" spans="34:44" x14ac:dyDescent="0.2">
      <c r="AH5113">
        <v>6784933</v>
      </c>
      <c r="AI5113" s="10" t="s">
        <v>6329</v>
      </c>
      <c r="AJ5113">
        <v>157564</v>
      </c>
      <c r="AK5113" t="s">
        <v>1255</v>
      </c>
      <c r="AL5113">
        <v>0</v>
      </c>
      <c r="AM5113">
        <v>1000</v>
      </c>
      <c r="AN5113" s="11">
        <f>VLOOKUP(TRIM(AK5113),[1]Sheet1!$V:$W,2,FALSE)</f>
        <v>0</v>
      </c>
      <c r="AO5113" s="11">
        <f t="shared" si="680"/>
        <v>0</v>
      </c>
      <c r="AP5113" s="10">
        <f t="shared" si="681"/>
        <v>0</v>
      </c>
      <c r="AQ5113" s="10"/>
      <c r="AR5113" s="11" t="b">
        <f t="shared" si="682"/>
        <v>0</v>
      </c>
    </row>
    <row r="5114" spans="34:44" x14ac:dyDescent="0.2">
      <c r="AH5114">
        <v>1900</v>
      </c>
      <c r="AI5114" s="10" t="s">
        <v>6204</v>
      </c>
      <c r="AJ5114">
        <v>3537</v>
      </c>
      <c r="AK5114" t="s">
        <v>5742</v>
      </c>
      <c r="AL5114">
        <v>1</v>
      </c>
      <c r="AM5114">
        <v>31</v>
      </c>
      <c r="AN5114" s="11" t="e">
        <f>VLOOKUP(TRIM(AK5114),[1]Sheet1!$V:$W,2,FALSE)</f>
        <v>#N/A</v>
      </c>
      <c r="AO5114" s="11">
        <f t="shared" si="680"/>
        <v>0</v>
      </c>
      <c r="AP5114" s="10">
        <f t="shared" si="681"/>
        <v>0</v>
      </c>
      <c r="AQ5114" s="10"/>
      <c r="AR5114" s="11" t="b">
        <f t="shared" si="682"/>
        <v>0</v>
      </c>
    </row>
    <row r="5115" spans="34:44" x14ac:dyDescent="0.2">
      <c r="AH5115">
        <v>6784933</v>
      </c>
      <c r="AI5115" s="10" t="s">
        <v>6329</v>
      </c>
      <c r="AJ5115">
        <v>157565</v>
      </c>
      <c r="AK5115" t="s">
        <v>5520</v>
      </c>
      <c r="AL5115">
        <v>0</v>
      </c>
      <c r="AM5115">
        <v>4</v>
      </c>
      <c r="AN5115" s="11">
        <f>VLOOKUP(TRIM(AK5115),[1]Sheet1!$V:$W,2,FALSE)</f>
        <v>0</v>
      </c>
      <c r="AO5115" s="11">
        <f t="shared" si="680"/>
        <v>0</v>
      </c>
      <c r="AP5115" s="10">
        <f t="shared" si="681"/>
        <v>0</v>
      </c>
      <c r="AQ5115" s="10"/>
      <c r="AR5115" s="11" t="b">
        <f t="shared" si="682"/>
        <v>0</v>
      </c>
    </row>
    <row r="5116" spans="34:44" x14ac:dyDescent="0.2">
      <c r="AH5116">
        <v>1900</v>
      </c>
      <c r="AI5116" s="10" t="s">
        <v>6204</v>
      </c>
      <c r="AJ5116">
        <v>3537</v>
      </c>
      <c r="AK5116" t="s">
        <v>5872</v>
      </c>
      <c r="AL5116">
        <v>1</v>
      </c>
      <c r="AM5116">
        <v>9</v>
      </c>
      <c r="AN5116" s="11" t="e">
        <f>VLOOKUP(TRIM(AK5116),[1]Sheet1!$V:$W,2,FALSE)</f>
        <v>#N/A</v>
      </c>
      <c r="AO5116" s="11">
        <f t="shared" si="680"/>
        <v>0</v>
      </c>
      <c r="AP5116" s="10">
        <f t="shared" si="681"/>
        <v>0</v>
      </c>
      <c r="AQ5116" s="10"/>
      <c r="AR5116" s="11" t="b">
        <f t="shared" si="682"/>
        <v>0</v>
      </c>
    </row>
    <row r="5117" spans="34:44" x14ac:dyDescent="0.2">
      <c r="AH5117">
        <v>6784933</v>
      </c>
      <c r="AI5117" s="10" t="s">
        <v>6329</v>
      </c>
      <c r="AJ5117">
        <v>157566</v>
      </c>
      <c r="AK5117" t="s">
        <v>3909</v>
      </c>
      <c r="AL5117">
        <v>0</v>
      </c>
      <c r="AM5117">
        <v>2</v>
      </c>
      <c r="AN5117" s="11">
        <f>VLOOKUP(TRIM(AK5117),[1]Sheet1!$V:$W,2,FALSE)</f>
        <v>3.3302999999999999E-2</v>
      </c>
      <c r="AO5117" s="11">
        <f t="shared" si="680"/>
        <v>3.3302999999999999E-2</v>
      </c>
      <c r="AP5117" s="10">
        <f t="shared" si="681"/>
        <v>6.6605999999999999E-2</v>
      </c>
      <c r="AQ5117" s="10"/>
      <c r="AR5117" s="11" t="b">
        <f t="shared" si="682"/>
        <v>0</v>
      </c>
    </row>
    <row r="5118" spans="34:44" x14ac:dyDescent="0.2">
      <c r="AH5118">
        <v>6784933</v>
      </c>
      <c r="AI5118" s="10" t="s">
        <v>6329</v>
      </c>
      <c r="AJ5118">
        <v>157566</v>
      </c>
      <c r="AK5118" t="s">
        <v>4176</v>
      </c>
      <c r="AL5118">
        <v>5</v>
      </c>
      <c r="AM5118">
        <v>4</v>
      </c>
      <c r="AN5118" s="11">
        <f>VLOOKUP(TRIM(AK5118),[1]Sheet1!$V:$W,2,FALSE)</f>
        <v>0</v>
      </c>
      <c r="AO5118" s="11">
        <f t="shared" si="680"/>
        <v>0</v>
      </c>
      <c r="AP5118" s="10">
        <f t="shared" si="681"/>
        <v>0</v>
      </c>
      <c r="AQ5118" s="10"/>
      <c r="AR5118" s="11" t="b">
        <f t="shared" si="682"/>
        <v>0</v>
      </c>
    </row>
    <row r="5119" spans="34:44" x14ac:dyDescent="0.2">
      <c r="AH5119">
        <v>1900</v>
      </c>
      <c r="AI5119" s="10" t="s">
        <v>6204</v>
      </c>
      <c r="AJ5119">
        <v>3537</v>
      </c>
      <c r="AK5119" t="s">
        <v>4732</v>
      </c>
      <c r="AL5119">
        <v>1</v>
      </c>
      <c r="AM5119">
        <v>3</v>
      </c>
      <c r="AN5119" s="11" t="e">
        <f>VLOOKUP(TRIM(AK5119),[1]Sheet1!$V:$W,2,FALSE)</f>
        <v>#N/A</v>
      </c>
      <c r="AO5119" s="11">
        <f t="shared" si="680"/>
        <v>0</v>
      </c>
      <c r="AP5119" s="10">
        <f t="shared" si="681"/>
        <v>0</v>
      </c>
      <c r="AQ5119" s="10"/>
      <c r="AR5119" s="11" t="b">
        <f t="shared" si="682"/>
        <v>0</v>
      </c>
    </row>
    <row r="5120" spans="34:44" x14ac:dyDescent="0.2">
      <c r="AH5120">
        <v>6784933</v>
      </c>
      <c r="AI5120" s="10" t="s">
        <v>6329</v>
      </c>
      <c r="AJ5120">
        <v>157566</v>
      </c>
      <c r="AK5120" t="s">
        <v>2673</v>
      </c>
      <c r="AL5120">
        <v>0</v>
      </c>
      <c r="AM5120">
        <v>1.2</v>
      </c>
      <c r="AN5120" s="11">
        <f>VLOOKUP(TRIM(AK5120),[1]Sheet1!$V:$W,2,FALSE)</f>
        <v>0</v>
      </c>
      <c r="AO5120" s="11">
        <f t="shared" si="680"/>
        <v>0</v>
      </c>
      <c r="AP5120" s="10">
        <f t="shared" si="681"/>
        <v>0</v>
      </c>
      <c r="AQ5120" s="10"/>
      <c r="AR5120" s="11" t="b">
        <f t="shared" si="682"/>
        <v>0</v>
      </c>
    </row>
    <row r="5121" spans="34:44" x14ac:dyDescent="0.2">
      <c r="AH5121">
        <v>1900</v>
      </c>
      <c r="AI5121" s="10" t="s">
        <v>6204</v>
      </c>
      <c r="AJ5121">
        <v>3537</v>
      </c>
      <c r="AK5121" t="s">
        <v>4730</v>
      </c>
      <c r="AL5121">
        <v>1</v>
      </c>
      <c r="AM5121">
        <v>28</v>
      </c>
      <c r="AN5121" s="11" t="e">
        <f>VLOOKUP(TRIM(AK5121),[1]Sheet1!$V:$W,2,FALSE)</f>
        <v>#N/A</v>
      </c>
      <c r="AO5121" s="11">
        <f t="shared" si="680"/>
        <v>0</v>
      </c>
      <c r="AP5121" s="10">
        <f t="shared" si="681"/>
        <v>0</v>
      </c>
      <c r="AQ5121" s="10"/>
      <c r="AR5121" s="11" t="b">
        <f t="shared" si="682"/>
        <v>0</v>
      </c>
    </row>
    <row r="5122" spans="34:44" x14ac:dyDescent="0.2">
      <c r="AH5122">
        <v>6791542</v>
      </c>
      <c r="AI5122" s="10" t="s">
        <v>6737</v>
      </c>
      <c r="AJ5122">
        <v>157509</v>
      </c>
      <c r="AK5122" t="s">
        <v>4992</v>
      </c>
      <c r="AL5122">
        <v>1</v>
      </c>
      <c r="AM5122">
        <v>6</v>
      </c>
      <c r="AN5122" s="11" t="e">
        <f>VLOOKUP(TRIM(AK5122),[1]Sheet1!$V:$W,2,FALSE)</f>
        <v>#N/A</v>
      </c>
      <c r="AO5122" s="11">
        <f t="shared" si="680"/>
        <v>0</v>
      </c>
      <c r="AP5122" s="10">
        <f t="shared" si="681"/>
        <v>0</v>
      </c>
      <c r="AQ5122" s="10"/>
      <c r="AR5122" s="11" t="b">
        <f t="shared" si="682"/>
        <v>0</v>
      </c>
    </row>
    <row r="5123" spans="34:44" x14ac:dyDescent="0.2">
      <c r="AH5123">
        <v>242023</v>
      </c>
      <c r="AI5123" s="10" t="s">
        <v>6204</v>
      </c>
      <c r="AJ5123">
        <v>3538</v>
      </c>
      <c r="AK5123" t="s">
        <v>4737</v>
      </c>
      <c r="AL5123">
        <v>6</v>
      </c>
      <c r="AM5123">
        <v>4</v>
      </c>
      <c r="AN5123" s="11" t="e">
        <f>VLOOKUP(TRIM(AK5123),[1]Sheet1!$V:$W,2,FALSE)</f>
        <v>#N/A</v>
      </c>
      <c r="AO5123" s="11">
        <f t="shared" ref="AO5123:AO5186" si="683">IF(ISNA(AN5123),0,AN5123)</f>
        <v>0</v>
      </c>
      <c r="AP5123" s="10">
        <f t="shared" ref="AP5123:AP5186" si="684">AO5123*AM5123</f>
        <v>0</v>
      </c>
      <c r="AQ5123" s="10"/>
      <c r="AR5123" s="11" t="b">
        <f t="shared" ref="AR5123:AR5186" si="685">ABS(AY5123)&gt;ABS(AX5123)</f>
        <v>0</v>
      </c>
    </row>
    <row r="5124" spans="34:44" x14ac:dyDescent="0.2">
      <c r="AH5124">
        <v>6784933</v>
      </c>
      <c r="AI5124" s="10" t="s">
        <v>6329</v>
      </c>
      <c r="AJ5124">
        <v>157566</v>
      </c>
      <c r="AK5124" t="s">
        <v>4171</v>
      </c>
      <c r="AL5124">
        <v>0</v>
      </c>
      <c r="AM5124">
        <v>0.5</v>
      </c>
      <c r="AN5124" s="11">
        <f>VLOOKUP(TRIM(AK5124),[1]Sheet1!$V:$W,2,FALSE)</f>
        <v>0</v>
      </c>
      <c r="AO5124" s="11">
        <f t="shared" si="683"/>
        <v>0</v>
      </c>
      <c r="AP5124" s="10">
        <f t="shared" si="684"/>
        <v>0</v>
      </c>
      <c r="AQ5124" s="10"/>
      <c r="AR5124" s="11" t="b">
        <f t="shared" si="685"/>
        <v>0</v>
      </c>
    </row>
    <row r="5125" spans="34:44" x14ac:dyDescent="0.2">
      <c r="AH5125">
        <v>242047</v>
      </c>
      <c r="AI5125" s="10" t="s">
        <v>6204</v>
      </c>
      <c r="AJ5125">
        <v>3539</v>
      </c>
      <c r="AK5125" t="s">
        <v>4624</v>
      </c>
      <c r="AL5125">
        <v>1</v>
      </c>
      <c r="AM5125">
        <v>144</v>
      </c>
      <c r="AN5125" s="11" t="e">
        <f>VLOOKUP(TRIM(AK5125),[1]Sheet1!$V:$W,2,FALSE)</f>
        <v>#N/A</v>
      </c>
      <c r="AO5125" s="11">
        <f t="shared" si="683"/>
        <v>0</v>
      </c>
      <c r="AP5125" s="10">
        <f t="shared" si="684"/>
        <v>0</v>
      </c>
      <c r="AQ5125" s="10"/>
      <c r="AR5125" s="11" t="b">
        <f t="shared" si="685"/>
        <v>0</v>
      </c>
    </row>
    <row r="5126" spans="34:44" x14ac:dyDescent="0.2">
      <c r="AH5126">
        <v>242034</v>
      </c>
      <c r="AI5126" s="10" t="s">
        <v>6204</v>
      </c>
      <c r="AJ5126">
        <v>3540</v>
      </c>
      <c r="AK5126" t="s">
        <v>4984</v>
      </c>
      <c r="AL5126">
        <v>1</v>
      </c>
      <c r="AM5126">
        <v>204</v>
      </c>
      <c r="AN5126" s="11" t="e">
        <f>VLOOKUP(TRIM(AK5126),[1]Sheet1!$V:$W,2,FALSE)</f>
        <v>#N/A</v>
      </c>
      <c r="AO5126" s="11">
        <f t="shared" si="683"/>
        <v>0</v>
      </c>
      <c r="AP5126" s="10">
        <f t="shared" si="684"/>
        <v>0</v>
      </c>
      <c r="AQ5126" s="10"/>
      <c r="AR5126" s="11" t="b">
        <f t="shared" si="685"/>
        <v>0</v>
      </c>
    </row>
    <row r="5127" spans="34:44" x14ac:dyDescent="0.2">
      <c r="AH5127">
        <v>6784933</v>
      </c>
      <c r="AI5127" s="10" t="s">
        <v>6329</v>
      </c>
      <c r="AJ5127">
        <v>157566</v>
      </c>
      <c r="AK5127" t="s">
        <v>4171</v>
      </c>
      <c r="AL5127">
        <v>0</v>
      </c>
      <c r="AM5127">
        <v>0.5</v>
      </c>
      <c r="AN5127" s="11">
        <f>VLOOKUP(TRIM(AK5127),[1]Sheet1!$V:$W,2,FALSE)</f>
        <v>0</v>
      </c>
      <c r="AO5127" s="11">
        <f t="shared" si="683"/>
        <v>0</v>
      </c>
      <c r="AP5127" s="10">
        <f t="shared" si="684"/>
        <v>0</v>
      </c>
      <c r="AQ5127" s="10"/>
      <c r="AR5127" s="11" t="b">
        <f t="shared" si="685"/>
        <v>0</v>
      </c>
    </row>
    <row r="5128" spans="34:44" x14ac:dyDescent="0.2">
      <c r="AH5128">
        <v>6784933</v>
      </c>
      <c r="AI5128" s="10" t="s">
        <v>6329</v>
      </c>
      <c r="AJ5128">
        <v>157566</v>
      </c>
      <c r="AK5128" t="s">
        <v>4171</v>
      </c>
      <c r="AL5128">
        <v>0</v>
      </c>
      <c r="AM5128">
        <v>0.5</v>
      </c>
      <c r="AN5128" s="11">
        <f>VLOOKUP(TRIM(AK5128),[1]Sheet1!$V:$W,2,FALSE)</f>
        <v>0</v>
      </c>
      <c r="AO5128" s="11">
        <f t="shared" si="683"/>
        <v>0</v>
      </c>
      <c r="AP5128" s="10">
        <f t="shared" si="684"/>
        <v>0</v>
      </c>
      <c r="AQ5128" s="10"/>
      <c r="AR5128" s="11" t="b">
        <f t="shared" si="685"/>
        <v>0</v>
      </c>
    </row>
    <row r="5129" spans="34:44" x14ac:dyDescent="0.2">
      <c r="AH5129">
        <v>6784933</v>
      </c>
      <c r="AI5129" s="10" t="s">
        <v>6329</v>
      </c>
      <c r="AJ5129">
        <v>157566</v>
      </c>
      <c r="AK5129" t="s">
        <v>4178</v>
      </c>
      <c r="AL5129">
        <v>0</v>
      </c>
      <c r="AM5129">
        <v>4</v>
      </c>
      <c r="AN5129" s="11">
        <f>VLOOKUP(TRIM(AK5129),[1]Sheet1!$V:$W,2,FALSE)</f>
        <v>0</v>
      </c>
      <c r="AO5129" s="11">
        <f t="shared" si="683"/>
        <v>0</v>
      </c>
      <c r="AP5129" s="10">
        <f t="shared" si="684"/>
        <v>0</v>
      </c>
      <c r="AQ5129" s="10"/>
      <c r="AR5129" s="11" t="b">
        <f t="shared" si="685"/>
        <v>0</v>
      </c>
    </row>
    <row r="5130" spans="34:44" x14ac:dyDescent="0.2">
      <c r="AH5130">
        <v>6782692</v>
      </c>
      <c r="AI5130" s="10" t="s">
        <v>6238</v>
      </c>
      <c r="AJ5130">
        <v>157567</v>
      </c>
      <c r="AK5130" t="s">
        <v>5998</v>
      </c>
      <c r="AL5130">
        <v>1</v>
      </c>
      <c r="AM5130">
        <v>10</v>
      </c>
      <c r="AN5130" s="11" t="e">
        <f>VLOOKUP(TRIM(AK5130),[1]Sheet1!$V:$W,2,FALSE)</f>
        <v>#N/A</v>
      </c>
      <c r="AO5130" s="11">
        <f t="shared" si="683"/>
        <v>0</v>
      </c>
      <c r="AP5130" s="10">
        <f t="shared" si="684"/>
        <v>0</v>
      </c>
      <c r="AQ5130" s="10"/>
      <c r="AR5130" s="11" t="b">
        <f t="shared" si="685"/>
        <v>0</v>
      </c>
    </row>
    <row r="5131" spans="34:44" x14ac:dyDescent="0.2">
      <c r="AH5131">
        <v>242034</v>
      </c>
      <c r="AI5131" s="10" t="s">
        <v>6204</v>
      </c>
      <c r="AJ5131">
        <v>3540</v>
      </c>
      <c r="AK5131" t="s">
        <v>4986</v>
      </c>
      <c r="AL5131">
        <v>1</v>
      </c>
      <c r="AM5131">
        <v>60</v>
      </c>
      <c r="AN5131" s="11" t="e">
        <f>VLOOKUP(TRIM(AK5131),[1]Sheet1!$V:$W,2,FALSE)</f>
        <v>#N/A</v>
      </c>
      <c r="AO5131" s="11">
        <f t="shared" si="683"/>
        <v>0</v>
      </c>
      <c r="AP5131" s="10">
        <f t="shared" si="684"/>
        <v>0</v>
      </c>
      <c r="AQ5131" s="10"/>
      <c r="AR5131" s="11" t="b">
        <f t="shared" si="685"/>
        <v>0</v>
      </c>
    </row>
    <row r="5132" spans="34:44" x14ac:dyDescent="0.2">
      <c r="AH5132">
        <v>6782692</v>
      </c>
      <c r="AI5132" s="10" t="s">
        <v>6238</v>
      </c>
      <c r="AJ5132">
        <v>157567</v>
      </c>
      <c r="AK5132" t="s">
        <v>6000</v>
      </c>
      <c r="AL5132">
        <v>1</v>
      </c>
      <c r="AM5132">
        <v>10</v>
      </c>
      <c r="AN5132" s="11" t="e">
        <f>VLOOKUP(TRIM(AK5132),[1]Sheet1!$V:$W,2,FALSE)</f>
        <v>#N/A</v>
      </c>
      <c r="AO5132" s="11">
        <f t="shared" si="683"/>
        <v>0</v>
      </c>
      <c r="AP5132" s="10">
        <f t="shared" si="684"/>
        <v>0</v>
      </c>
      <c r="AQ5132" s="10"/>
      <c r="AR5132" s="11" t="b">
        <f t="shared" si="685"/>
        <v>0</v>
      </c>
    </row>
    <row r="5133" spans="34:44" x14ac:dyDescent="0.2">
      <c r="AH5133">
        <v>6782692</v>
      </c>
      <c r="AI5133" s="10" t="s">
        <v>6238</v>
      </c>
      <c r="AJ5133">
        <v>157567</v>
      </c>
      <c r="AK5133" t="s">
        <v>5744</v>
      </c>
      <c r="AL5133">
        <v>1</v>
      </c>
      <c r="AM5133">
        <v>10</v>
      </c>
      <c r="AN5133" s="11" t="e">
        <f>VLOOKUP(TRIM(AK5133),[1]Sheet1!$V:$W,2,FALSE)</f>
        <v>#N/A</v>
      </c>
      <c r="AO5133" s="11">
        <f t="shared" si="683"/>
        <v>0</v>
      </c>
      <c r="AP5133" s="10">
        <f t="shared" si="684"/>
        <v>0</v>
      </c>
      <c r="AQ5133" s="10"/>
      <c r="AR5133" s="11" t="b">
        <f t="shared" si="685"/>
        <v>0</v>
      </c>
    </row>
    <row r="5134" spans="34:44" x14ac:dyDescent="0.2">
      <c r="AH5134">
        <v>6782692</v>
      </c>
      <c r="AI5134" s="10" t="s">
        <v>6238</v>
      </c>
      <c r="AJ5134">
        <v>157567</v>
      </c>
      <c r="AK5134" t="s">
        <v>5513</v>
      </c>
      <c r="AL5134">
        <v>1</v>
      </c>
      <c r="AM5134">
        <v>5</v>
      </c>
      <c r="AN5134" s="11" t="e">
        <f>VLOOKUP(TRIM(AK5134),[1]Sheet1!$V:$W,2,FALSE)</f>
        <v>#N/A</v>
      </c>
      <c r="AO5134" s="11">
        <f t="shared" si="683"/>
        <v>0</v>
      </c>
      <c r="AP5134" s="10">
        <f t="shared" si="684"/>
        <v>0</v>
      </c>
      <c r="AQ5134" s="10"/>
      <c r="AR5134" s="11" t="b">
        <f t="shared" si="685"/>
        <v>0</v>
      </c>
    </row>
    <row r="5135" spans="34:44" x14ac:dyDescent="0.2">
      <c r="AH5135">
        <v>242034</v>
      </c>
      <c r="AI5135" s="10" t="s">
        <v>6204</v>
      </c>
      <c r="AJ5135">
        <v>3540</v>
      </c>
      <c r="AK5135" t="s">
        <v>4982</v>
      </c>
      <c r="AL5135">
        <v>1</v>
      </c>
      <c r="AM5135">
        <v>450</v>
      </c>
      <c r="AN5135" s="11" t="e">
        <f>VLOOKUP(TRIM(AK5135),[1]Sheet1!$V:$W,2,FALSE)</f>
        <v>#N/A</v>
      </c>
      <c r="AO5135" s="11">
        <f t="shared" si="683"/>
        <v>0</v>
      </c>
      <c r="AP5135" s="10">
        <f t="shared" si="684"/>
        <v>0</v>
      </c>
      <c r="AQ5135" s="10"/>
      <c r="AR5135" s="11" t="b">
        <f t="shared" si="685"/>
        <v>0</v>
      </c>
    </row>
    <row r="5136" spans="34:44" x14ac:dyDescent="0.2">
      <c r="AH5136">
        <v>6784933</v>
      </c>
      <c r="AI5136" s="10" t="s">
        <v>6329</v>
      </c>
      <c r="AJ5136">
        <v>157568</v>
      </c>
      <c r="AK5136" t="s">
        <v>5128</v>
      </c>
      <c r="AL5136">
        <v>0</v>
      </c>
      <c r="AM5136">
        <v>2</v>
      </c>
      <c r="AN5136" s="11" t="e">
        <f>VLOOKUP(TRIM(AK5136),[1]Sheet1!$V:$W,2,FALSE)</f>
        <v>#N/A</v>
      </c>
      <c r="AO5136" s="11">
        <f t="shared" si="683"/>
        <v>0</v>
      </c>
      <c r="AP5136" s="10">
        <f t="shared" si="684"/>
        <v>0</v>
      </c>
      <c r="AQ5136" s="10"/>
      <c r="AR5136" s="11" t="b">
        <f t="shared" si="685"/>
        <v>0</v>
      </c>
    </row>
    <row r="5137" spans="34:44" x14ac:dyDescent="0.2">
      <c r="AH5137">
        <v>6784933</v>
      </c>
      <c r="AI5137" s="10" t="s">
        <v>6329</v>
      </c>
      <c r="AJ5137">
        <v>157568</v>
      </c>
      <c r="AK5137" t="s">
        <v>5129</v>
      </c>
      <c r="AL5137">
        <v>0</v>
      </c>
      <c r="AM5137">
        <v>2</v>
      </c>
      <c r="AN5137" s="11" t="e">
        <f>VLOOKUP(TRIM(AK5137),[1]Sheet1!$V:$W,2,FALSE)</f>
        <v>#N/A</v>
      </c>
      <c r="AO5137" s="11">
        <f t="shared" si="683"/>
        <v>0</v>
      </c>
      <c r="AP5137" s="10">
        <f t="shared" si="684"/>
        <v>0</v>
      </c>
      <c r="AQ5137" s="10"/>
      <c r="AR5137" s="11" t="b">
        <f t="shared" si="685"/>
        <v>0</v>
      </c>
    </row>
    <row r="5138" spans="34:44" x14ac:dyDescent="0.2">
      <c r="AH5138">
        <v>6784933</v>
      </c>
      <c r="AI5138" s="10" t="s">
        <v>6329</v>
      </c>
      <c r="AJ5138">
        <v>157568</v>
      </c>
      <c r="AK5138" t="s">
        <v>4182</v>
      </c>
      <c r="AL5138">
        <v>0</v>
      </c>
      <c r="AM5138">
        <v>8</v>
      </c>
      <c r="AN5138" s="11" t="e">
        <f>VLOOKUP(TRIM(AK5138),[1]Sheet1!$V:$W,2,FALSE)</f>
        <v>#N/A</v>
      </c>
      <c r="AO5138" s="11">
        <f t="shared" si="683"/>
        <v>0</v>
      </c>
      <c r="AP5138" s="10">
        <f t="shared" si="684"/>
        <v>0</v>
      </c>
      <c r="AQ5138" s="10"/>
      <c r="AR5138" s="11" t="b">
        <f t="shared" si="685"/>
        <v>0</v>
      </c>
    </row>
    <row r="5139" spans="34:44" x14ac:dyDescent="0.2">
      <c r="AH5139">
        <v>7159337</v>
      </c>
      <c r="AI5139" s="10" t="s">
        <v>6485</v>
      </c>
      <c r="AJ5139">
        <v>157510</v>
      </c>
      <c r="AK5139" t="s">
        <v>1012</v>
      </c>
      <c r="AL5139">
        <v>0</v>
      </c>
      <c r="AM5139">
        <v>10</v>
      </c>
      <c r="AN5139" s="11">
        <f>VLOOKUP(TRIM(AK5139),[1]Sheet1!$V:$W,2,FALSE)</f>
        <v>0</v>
      </c>
      <c r="AO5139" s="11">
        <f t="shared" si="683"/>
        <v>0</v>
      </c>
      <c r="AP5139" s="10">
        <f t="shared" si="684"/>
        <v>0</v>
      </c>
      <c r="AQ5139" s="10"/>
      <c r="AR5139" s="11" t="b">
        <f t="shared" si="685"/>
        <v>0</v>
      </c>
    </row>
    <row r="5140" spans="34:44" x14ac:dyDescent="0.2">
      <c r="AH5140">
        <v>7465515</v>
      </c>
      <c r="AI5140" s="10" t="s">
        <v>6246</v>
      </c>
      <c r="AJ5140">
        <v>157569</v>
      </c>
      <c r="AK5140" t="s">
        <v>4758</v>
      </c>
      <c r="AL5140">
        <v>0</v>
      </c>
      <c r="AM5140">
        <v>180</v>
      </c>
      <c r="AN5140" s="11">
        <f>VLOOKUP(TRIM(AK5140),[1]Sheet1!$V:$W,2,FALSE)</f>
        <v>0</v>
      </c>
      <c r="AO5140" s="11">
        <f t="shared" si="683"/>
        <v>0</v>
      </c>
      <c r="AP5140" s="10">
        <f t="shared" si="684"/>
        <v>0</v>
      </c>
      <c r="AQ5140" s="10"/>
      <c r="AR5140" s="11" t="b">
        <f t="shared" si="685"/>
        <v>0</v>
      </c>
    </row>
    <row r="5141" spans="34:44" x14ac:dyDescent="0.2">
      <c r="AH5141">
        <v>6784250</v>
      </c>
      <c r="AI5141" s="10" t="s">
        <v>6201</v>
      </c>
      <c r="AJ5141">
        <v>157570</v>
      </c>
      <c r="AK5141" t="s">
        <v>3826</v>
      </c>
      <c r="AL5141">
        <v>0</v>
      </c>
      <c r="AM5141">
        <v>1.82</v>
      </c>
      <c r="AN5141" s="11">
        <f>VLOOKUP(TRIM(AK5141),[1]Sheet1!$V:$W,2,FALSE)</f>
        <v>0</v>
      </c>
      <c r="AO5141" s="11">
        <f t="shared" si="683"/>
        <v>0</v>
      </c>
      <c r="AP5141" s="10">
        <f t="shared" si="684"/>
        <v>0</v>
      </c>
      <c r="AQ5141" s="10"/>
      <c r="AR5141" s="11" t="b">
        <f t="shared" si="685"/>
        <v>0</v>
      </c>
    </row>
    <row r="5142" spans="34:44" x14ac:dyDescent="0.2">
      <c r="AH5142">
        <v>6783535</v>
      </c>
      <c r="AI5142" s="10" t="s">
        <v>6380</v>
      </c>
      <c r="AJ5142">
        <v>157511</v>
      </c>
      <c r="AK5142" t="s">
        <v>1986</v>
      </c>
      <c r="AL5142">
        <v>1</v>
      </c>
      <c r="AM5142">
        <v>1</v>
      </c>
      <c r="AN5142" s="11" t="e">
        <f>VLOOKUP(TRIM(AK5142),[1]Sheet1!$V:$W,2,FALSE)</f>
        <v>#N/A</v>
      </c>
      <c r="AO5142" s="11">
        <f t="shared" si="683"/>
        <v>0</v>
      </c>
      <c r="AP5142" s="10">
        <f t="shared" si="684"/>
        <v>0</v>
      </c>
      <c r="AQ5142" s="10"/>
      <c r="AR5142" s="11" t="b">
        <f t="shared" si="685"/>
        <v>0</v>
      </c>
    </row>
    <row r="5143" spans="34:44" x14ac:dyDescent="0.2">
      <c r="AH5143">
        <v>6784250</v>
      </c>
      <c r="AI5143" s="10" t="s">
        <v>6201</v>
      </c>
      <c r="AJ5143">
        <v>157571</v>
      </c>
      <c r="AK5143" t="s">
        <v>4296</v>
      </c>
      <c r="AL5143">
        <v>0</v>
      </c>
      <c r="AM5143">
        <v>61</v>
      </c>
      <c r="AN5143" s="11">
        <f>VLOOKUP(TRIM(AK5143),[1]Sheet1!$V:$W,2,FALSE)</f>
        <v>0</v>
      </c>
      <c r="AO5143" s="11">
        <f t="shared" si="683"/>
        <v>0</v>
      </c>
      <c r="AP5143" s="10">
        <f t="shared" si="684"/>
        <v>0</v>
      </c>
      <c r="AQ5143" s="10"/>
      <c r="AR5143" s="11" t="b">
        <f t="shared" si="685"/>
        <v>0</v>
      </c>
    </row>
    <row r="5144" spans="34:44" x14ac:dyDescent="0.2">
      <c r="AH5144">
        <v>6784250</v>
      </c>
      <c r="AI5144" s="10" t="s">
        <v>6201</v>
      </c>
      <c r="AJ5144">
        <v>157572</v>
      </c>
      <c r="AK5144" t="s">
        <v>4302</v>
      </c>
      <c r="AL5144">
        <v>0</v>
      </c>
      <c r="AM5144">
        <v>1</v>
      </c>
      <c r="AN5144" s="11">
        <f>VLOOKUP(TRIM(AK5144),[1]Sheet1!$V:$W,2,FALSE)</f>
        <v>0</v>
      </c>
      <c r="AO5144" s="11">
        <f t="shared" si="683"/>
        <v>0</v>
      </c>
      <c r="AP5144" s="10">
        <f t="shared" si="684"/>
        <v>0</v>
      </c>
      <c r="AQ5144" s="10"/>
      <c r="AR5144" s="11" t="b">
        <f t="shared" si="685"/>
        <v>0</v>
      </c>
    </row>
    <row r="5145" spans="34:44" x14ac:dyDescent="0.2">
      <c r="AH5145">
        <v>6783535</v>
      </c>
      <c r="AI5145" s="10" t="s">
        <v>6380</v>
      </c>
      <c r="AJ5145">
        <v>157511</v>
      </c>
      <c r="AK5145" t="s">
        <v>5899</v>
      </c>
      <c r="AL5145">
        <v>1</v>
      </c>
      <c r="AM5145">
        <v>7</v>
      </c>
      <c r="AN5145" s="11" t="e">
        <f>VLOOKUP(TRIM(AK5145),[1]Sheet1!$V:$W,2,FALSE)</f>
        <v>#N/A</v>
      </c>
      <c r="AO5145" s="11">
        <f t="shared" si="683"/>
        <v>0</v>
      </c>
      <c r="AP5145" s="10">
        <f t="shared" si="684"/>
        <v>0</v>
      </c>
      <c r="AQ5145" s="10"/>
      <c r="AR5145" s="11" t="b">
        <f t="shared" si="685"/>
        <v>0</v>
      </c>
    </row>
    <row r="5146" spans="34:44" x14ac:dyDescent="0.2">
      <c r="AH5146">
        <v>6784250</v>
      </c>
      <c r="AI5146" s="10" t="s">
        <v>6201</v>
      </c>
      <c r="AJ5146">
        <v>157573</v>
      </c>
      <c r="AK5146" t="s">
        <v>4292</v>
      </c>
      <c r="AL5146">
        <v>0</v>
      </c>
      <c r="AM5146">
        <v>15</v>
      </c>
      <c r="AN5146" s="11">
        <f>VLOOKUP(TRIM(AK5146),[1]Sheet1!$V:$W,2,FALSE)</f>
        <v>0</v>
      </c>
      <c r="AO5146" s="11">
        <f t="shared" si="683"/>
        <v>0</v>
      </c>
      <c r="AP5146" s="10">
        <f t="shared" si="684"/>
        <v>0</v>
      </c>
      <c r="AQ5146" s="10"/>
      <c r="AR5146" s="11" t="b">
        <f t="shared" si="685"/>
        <v>0</v>
      </c>
    </row>
    <row r="5147" spans="34:44" x14ac:dyDescent="0.2">
      <c r="AH5147">
        <v>6796102</v>
      </c>
      <c r="AI5147" s="10" t="s">
        <v>6738</v>
      </c>
      <c r="AJ5147">
        <v>157512</v>
      </c>
      <c r="AK5147" t="s">
        <v>5038</v>
      </c>
      <c r="AL5147">
        <v>0</v>
      </c>
      <c r="AM5147">
        <v>7</v>
      </c>
      <c r="AN5147" s="11" t="e">
        <f>VLOOKUP(TRIM(AK5147),[1]Sheet1!$V:$W,2,FALSE)</f>
        <v>#N/A</v>
      </c>
      <c r="AO5147" s="11">
        <f t="shared" si="683"/>
        <v>0</v>
      </c>
      <c r="AP5147" s="10">
        <f t="shared" si="684"/>
        <v>0</v>
      </c>
      <c r="AQ5147" s="10"/>
      <c r="AR5147" s="11" t="b">
        <f t="shared" si="685"/>
        <v>0</v>
      </c>
    </row>
    <row r="5148" spans="34:44" x14ac:dyDescent="0.2">
      <c r="AH5148">
        <v>6784253</v>
      </c>
      <c r="AI5148" s="10" t="s">
        <v>6338</v>
      </c>
      <c r="AJ5148">
        <v>157513</v>
      </c>
      <c r="AK5148" t="s">
        <v>3589</v>
      </c>
      <c r="AL5148">
        <v>0</v>
      </c>
      <c r="AM5148">
        <v>1000</v>
      </c>
      <c r="AN5148" s="11">
        <f>VLOOKUP(TRIM(AK5148),[1]Sheet1!$V:$W,2,FALSE)</f>
        <v>0</v>
      </c>
      <c r="AO5148" s="11">
        <f t="shared" si="683"/>
        <v>0</v>
      </c>
      <c r="AP5148" s="10">
        <f t="shared" si="684"/>
        <v>0</v>
      </c>
      <c r="AQ5148" s="10"/>
      <c r="AR5148" s="11" t="b">
        <f t="shared" si="685"/>
        <v>0</v>
      </c>
    </row>
    <row r="5149" spans="34:44" x14ac:dyDescent="0.2">
      <c r="AH5149">
        <v>6784250</v>
      </c>
      <c r="AI5149" s="10" t="s">
        <v>6201</v>
      </c>
      <c r="AJ5149">
        <v>157574</v>
      </c>
      <c r="AK5149" t="s">
        <v>340</v>
      </c>
      <c r="AL5149">
        <v>0</v>
      </c>
      <c r="AM5149">
        <v>20</v>
      </c>
      <c r="AN5149" s="11">
        <f>VLOOKUP(TRIM(AK5149),[1]Sheet1!$V:$W,2,FALSE)</f>
        <v>0</v>
      </c>
      <c r="AO5149" s="11">
        <f t="shared" si="683"/>
        <v>0</v>
      </c>
      <c r="AP5149" s="10">
        <f t="shared" si="684"/>
        <v>0</v>
      </c>
      <c r="AQ5149" s="10"/>
      <c r="AR5149" s="11" t="b">
        <f t="shared" si="685"/>
        <v>0</v>
      </c>
    </row>
    <row r="5150" spans="34:44" x14ac:dyDescent="0.2">
      <c r="AH5150">
        <v>6801621</v>
      </c>
      <c r="AI5150" s="10" t="s">
        <v>6371</v>
      </c>
      <c r="AJ5150">
        <v>157514</v>
      </c>
      <c r="AK5150" t="s">
        <v>5308</v>
      </c>
      <c r="AL5150">
        <v>0</v>
      </c>
      <c r="AM5150">
        <v>4</v>
      </c>
      <c r="AN5150" s="11" t="e">
        <f>VLOOKUP(TRIM(AK5150),[1]Sheet1!$V:$W,2,FALSE)</f>
        <v>#N/A</v>
      </c>
      <c r="AO5150" s="11">
        <f t="shared" si="683"/>
        <v>0</v>
      </c>
      <c r="AP5150" s="10">
        <f t="shared" si="684"/>
        <v>0</v>
      </c>
      <c r="AQ5150" s="10"/>
      <c r="AR5150" s="11" t="b">
        <f t="shared" si="685"/>
        <v>0</v>
      </c>
    </row>
    <row r="5151" spans="34:44" x14ac:dyDescent="0.2">
      <c r="AH5151">
        <v>6784250</v>
      </c>
      <c r="AI5151" s="10" t="s">
        <v>6201</v>
      </c>
      <c r="AJ5151">
        <v>157575</v>
      </c>
      <c r="AK5151" t="s">
        <v>4302</v>
      </c>
      <c r="AL5151">
        <v>0</v>
      </c>
      <c r="AM5151">
        <v>1</v>
      </c>
      <c r="AN5151" s="11">
        <f>VLOOKUP(TRIM(AK5151),[1]Sheet1!$V:$W,2,FALSE)</f>
        <v>0</v>
      </c>
      <c r="AO5151" s="11">
        <f t="shared" si="683"/>
        <v>0</v>
      </c>
      <c r="AP5151" s="10">
        <f t="shared" si="684"/>
        <v>0</v>
      </c>
      <c r="AQ5151" s="10"/>
      <c r="AR5151" s="11" t="b">
        <f t="shared" si="685"/>
        <v>0</v>
      </c>
    </row>
    <row r="5152" spans="34:44" x14ac:dyDescent="0.2">
      <c r="AH5152">
        <v>6790179</v>
      </c>
      <c r="AI5152" s="10" t="s">
        <v>6270</v>
      </c>
      <c r="AJ5152">
        <v>157515</v>
      </c>
      <c r="AK5152" t="s">
        <v>5256</v>
      </c>
      <c r="AL5152">
        <v>0</v>
      </c>
      <c r="AM5152">
        <v>2000</v>
      </c>
      <c r="AN5152" s="11">
        <f>VLOOKUP(TRIM(AK5152),[1]Sheet1!$V:$W,2,FALSE)</f>
        <v>0</v>
      </c>
      <c r="AO5152" s="11">
        <f t="shared" si="683"/>
        <v>0</v>
      </c>
      <c r="AP5152" s="10">
        <f t="shared" si="684"/>
        <v>0</v>
      </c>
      <c r="AQ5152" s="10"/>
      <c r="AR5152" s="11" t="b">
        <f t="shared" si="685"/>
        <v>0</v>
      </c>
    </row>
    <row r="5153" spans="34:44" x14ac:dyDescent="0.2">
      <c r="AH5153">
        <v>6784250</v>
      </c>
      <c r="AI5153" s="10" t="s">
        <v>6201</v>
      </c>
      <c r="AJ5153">
        <v>157576</v>
      </c>
      <c r="AK5153" t="s">
        <v>3802</v>
      </c>
      <c r="AL5153">
        <v>0</v>
      </c>
      <c r="AM5153">
        <v>1</v>
      </c>
      <c r="AN5153" s="11">
        <f>VLOOKUP(TRIM(AK5153),[1]Sheet1!$V:$W,2,FALSE)</f>
        <v>0</v>
      </c>
      <c r="AO5153" s="11">
        <f t="shared" si="683"/>
        <v>0</v>
      </c>
      <c r="AP5153" s="10">
        <f t="shared" si="684"/>
        <v>0</v>
      </c>
      <c r="AQ5153" s="10"/>
      <c r="AR5153" s="11" t="b">
        <f t="shared" si="685"/>
        <v>0</v>
      </c>
    </row>
    <row r="5154" spans="34:44" x14ac:dyDescent="0.2">
      <c r="AH5154">
        <v>6784250</v>
      </c>
      <c r="AI5154" s="10" t="s">
        <v>6201</v>
      </c>
      <c r="AJ5154">
        <v>157577</v>
      </c>
      <c r="AK5154" t="s">
        <v>4443</v>
      </c>
      <c r="AL5154">
        <v>0</v>
      </c>
      <c r="AM5154">
        <v>6</v>
      </c>
      <c r="AN5154" s="11">
        <f>VLOOKUP(TRIM(AK5154),[1]Sheet1!$V:$W,2,FALSE)</f>
        <v>0</v>
      </c>
      <c r="AO5154" s="11">
        <f t="shared" si="683"/>
        <v>0</v>
      </c>
      <c r="AP5154" s="10">
        <f t="shared" si="684"/>
        <v>0</v>
      </c>
      <c r="AQ5154" s="10"/>
      <c r="AR5154" s="11" t="b">
        <f t="shared" si="685"/>
        <v>0</v>
      </c>
    </row>
    <row r="5155" spans="34:44" x14ac:dyDescent="0.2">
      <c r="AH5155">
        <v>6784250</v>
      </c>
      <c r="AI5155" s="10" t="s">
        <v>6201</v>
      </c>
      <c r="AJ5155">
        <v>157578</v>
      </c>
      <c r="AK5155" t="s">
        <v>4465</v>
      </c>
      <c r="AL5155">
        <v>0</v>
      </c>
      <c r="AM5155">
        <v>8</v>
      </c>
      <c r="AN5155" s="11">
        <f>VLOOKUP(TRIM(AK5155),[1]Sheet1!$V:$W,2,FALSE)</f>
        <v>0</v>
      </c>
      <c r="AO5155" s="11">
        <f t="shared" si="683"/>
        <v>0</v>
      </c>
      <c r="AP5155" s="10">
        <f t="shared" si="684"/>
        <v>0</v>
      </c>
      <c r="AQ5155" s="10"/>
      <c r="AR5155" s="11" t="b">
        <f t="shared" si="685"/>
        <v>0</v>
      </c>
    </row>
    <row r="5156" spans="34:44" x14ac:dyDescent="0.2">
      <c r="AH5156">
        <v>1000</v>
      </c>
      <c r="AI5156" s="10" t="s">
        <v>6204</v>
      </c>
      <c r="AJ5156">
        <v>3541</v>
      </c>
      <c r="AK5156" t="s">
        <v>5450</v>
      </c>
      <c r="AL5156">
        <v>1</v>
      </c>
      <c r="AM5156">
        <v>12</v>
      </c>
      <c r="AN5156" s="11" t="e">
        <f>VLOOKUP(TRIM(AK5156),[1]Sheet1!$V:$W,2,FALSE)</f>
        <v>#N/A</v>
      </c>
      <c r="AO5156" s="11">
        <f t="shared" si="683"/>
        <v>0</v>
      </c>
      <c r="AP5156" s="10">
        <f t="shared" si="684"/>
        <v>0</v>
      </c>
      <c r="AQ5156" s="10"/>
      <c r="AR5156" s="11" t="b">
        <f t="shared" si="685"/>
        <v>0</v>
      </c>
    </row>
    <row r="5157" spans="34:44" x14ac:dyDescent="0.2">
      <c r="AH5157">
        <v>1000</v>
      </c>
      <c r="AI5157" s="10" t="s">
        <v>6204</v>
      </c>
      <c r="AJ5157">
        <v>3541</v>
      </c>
      <c r="AK5157" t="s">
        <v>5453</v>
      </c>
      <c r="AL5157">
        <v>1</v>
      </c>
      <c r="AM5157">
        <v>40</v>
      </c>
      <c r="AN5157" s="11" t="e">
        <f>VLOOKUP(TRIM(AK5157),[1]Sheet1!$V:$W,2,FALSE)</f>
        <v>#N/A</v>
      </c>
      <c r="AO5157" s="11">
        <f t="shared" si="683"/>
        <v>0</v>
      </c>
      <c r="AP5157" s="10">
        <f t="shared" si="684"/>
        <v>0</v>
      </c>
      <c r="AQ5157" s="10"/>
      <c r="AR5157" s="11" t="b">
        <f t="shared" si="685"/>
        <v>0</v>
      </c>
    </row>
    <row r="5158" spans="34:44" x14ac:dyDescent="0.2">
      <c r="AH5158">
        <v>6784250</v>
      </c>
      <c r="AI5158" s="10" t="s">
        <v>6201</v>
      </c>
      <c r="AJ5158">
        <v>157579</v>
      </c>
      <c r="AK5158" t="s">
        <v>1278</v>
      </c>
      <c r="AL5158">
        <v>0</v>
      </c>
      <c r="AM5158">
        <v>1</v>
      </c>
      <c r="AN5158" s="11">
        <f>VLOOKUP(TRIM(AK5158),[1]Sheet1!$V:$W,2,FALSE)</f>
        <v>0</v>
      </c>
      <c r="AO5158" s="11">
        <f t="shared" si="683"/>
        <v>0</v>
      </c>
      <c r="AP5158" s="10">
        <f t="shared" si="684"/>
        <v>0</v>
      </c>
      <c r="AQ5158" s="10"/>
      <c r="AR5158" s="11" t="b">
        <f t="shared" si="685"/>
        <v>0</v>
      </c>
    </row>
    <row r="5159" spans="34:44" x14ac:dyDescent="0.2">
      <c r="AH5159">
        <v>1000</v>
      </c>
      <c r="AI5159" s="10" t="s">
        <v>6204</v>
      </c>
      <c r="AJ5159">
        <v>3541</v>
      </c>
      <c r="AK5159" t="s">
        <v>5455</v>
      </c>
      <c r="AL5159">
        <v>1</v>
      </c>
      <c r="AM5159">
        <v>10</v>
      </c>
      <c r="AN5159" s="11" t="e">
        <f>VLOOKUP(TRIM(AK5159),[1]Sheet1!$V:$W,2,FALSE)</f>
        <v>#N/A</v>
      </c>
      <c r="AO5159" s="11">
        <f t="shared" si="683"/>
        <v>0</v>
      </c>
      <c r="AP5159" s="10">
        <f t="shared" si="684"/>
        <v>0</v>
      </c>
      <c r="AQ5159" s="10"/>
      <c r="AR5159" s="11" t="b">
        <f t="shared" si="685"/>
        <v>0</v>
      </c>
    </row>
    <row r="5160" spans="34:44" x14ac:dyDescent="0.2">
      <c r="AH5160">
        <v>241984</v>
      </c>
      <c r="AI5160" s="10" t="s">
        <v>6204</v>
      </c>
      <c r="AJ5160">
        <v>3572</v>
      </c>
      <c r="AK5160" t="s">
        <v>4626</v>
      </c>
      <c r="AL5160">
        <v>1</v>
      </c>
      <c r="AM5160">
        <v>9</v>
      </c>
      <c r="AN5160" s="11" t="e">
        <f>VLOOKUP(TRIM(AK5160),[1]Sheet1!$V:$W,2,FALSE)</f>
        <v>#N/A</v>
      </c>
      <c r="AO5160" s="11">
        <f t="shared" si="683"/>
        <v>0</v>
      </c>
      <c r="AP5160" s="10">
        <f t="shared" si="684"/>
        <v>0</v>
      </c>
      <c r="AQ5160" s="10"/>
      <c r="AR5160" s="11" t="b">
        <f t="shared" si="685"/>
        <v>0</v>
      </c>
    </row>
    <row r="5161" spans="34:44" x14ac:dyDescent="0.2">
      <c r="AH5161">
        <v>241984</v>
      </c>
      <c r="AI5161" s="10" t="s">
        <v>6204</v>
      </c>
      <c r="AJ5161">
        <v>3572</v>
      </c>
      <c r="AK5161" t="s">
        <v>4628</v>
      </c>
      <c r="AL5161">
        <v>1</v>
      </c>
      <c r="AM5161">
        <v>9</v>
      </c>
      <c r="AN5161" s="11" t="e">
        <f>VLOOKUP(TRIM(AK5161),[1]Sheet1!$V:$W,2,FALSE)</f>
        <v>#N/A</v>
      </c>
      <c r="AO5161" s="11">
        <f t="shared" si="683"/>
        <v>0</v>
      </c>
      <c r="AP5161" s="10">
        <f t="shared" si="684"/>
        <v>0</v>
      </c>
      <c r="AQ5161" s="10"/>
      <c r="AR5161" s="11" t="b">
        <f t="shared" si="685"/>
        <v>0</v>
      </c>
    </row>
    <row r="5162" spans="34:44" x14ac:dyDescent="0.2">
      <c r="AH5162">
        <v>1000</v>
      </c>
      <c r="AI5162" s="10" t="s">
        <v>6204</v>
      </c>
      <c r="AJ5162">
        <v>3541</v>
      </c>
      <c r="AK5162" t="s">
        <v>5457</v>
      </c>
      <c r="AL5162">
        <v>1</v>
      </c>
      <c r="AM5162">
        <v>16</v>
      </c>
      <c r="AN5162" s="11" t="e">
        <f>VLOOKUP(TRIM(AK5162),[1]Sheet1!$V:$W,2,FALSE)</f>
        <v>#N/A</v>
      </c>
      <c r="AO5162" s="11">
        <f t="shared" si="683"/>
        <v>0</v>
      </c>
      <c r="AP5162" s="10">
        <f t="shared" si="684"/>
        <v>0</v>
      </c>
      <c r="AQ5162" s="10"/>
      <c r="AR5162" s="11" t="b">
        <f t="shared" si="685"/>
        <v>0</v>
      </c>
    </row>
    <row r="5163" spans="34:44" x14ac:dyDescent="0.2">
      <c r="AH5163">
        <v>241984</v>
      </c>
      <c r="AI5163" s="10" t="s">
        <v>6204</v>
      </c>
      <c r="AJ5163">
        <v>3572</v>
      </c>
      <c r="AK5163" t="s">
        <v>4627</v>
      </c>
      <c r="AL5163">
        <v>1</v>
      </c>
      <c r="AM5163">
        <v>32</v>
      </c>
      <c r="AN5163" s="11" t="e">
        <f>VLOOKUP(TRIM(AK5163),[1]Sheet1!$V:$W,2,FALSE)</f>
        <v>#N/A</v>
      </c>
      <c r="AO5163" s="11">
        <f t="shared" si="683"/>
        <v>0</v>
      </c>
      <c r="AP5163" s="10">
        <f t="shared" si="684"/>
        <v>0</v>
      </c>
      <c r="AQ5163" s="10"/>
      <c r="AR5163" s="11" t="b">
        <f t="shared" si="685"/>
        <v>0</v>
      </c>
    </row>
    <row r="5164" spans="34:44" x14ac:dyDescent="0.2">
      <c r="AH5164">
        <v>1000</v>
      </c>
      <c r="AI5164" s="10" t="s">
        <v>6204</v>
      </c>
      <c r="AJ5164">
        <v>3541</v>
      </c>
      <c r="AK5164" t="s">
        <v>5460</v>
      </c>
      <c r="AL5164">
        <v>1</v>
      </c>
      <c r="AM5164">
        <v>4</v>
      </c>
      <c r="AN5164" s="11" t="e">
        <f>VLOOKUP(TRIM(AK5164),[1]Sheet1!$V:$W,2,FALSE)</f>
        <v>#N/A</v>
      </c>
      <c r="AO5164" s="11">
        <f t="shared" si="683"/>
        <v>0</v>
      </c>
      <c r="AP5164" s="10">
        <f t="shared" si="684"/>
        <v>0</v>
      </c>
      <c r="AQ5164" s="10"/>
      <c r="AR5164" s="11" t="b">
        <f t="shared" si="685"/>
        <v>0</v>
      </c>
    </row>
    <row r="5165" spans="34:44" x14ac:dyDescent="0.2">
      <c r="AH5165">
        <v>1000</v>
      </c>
      <c r="AI5165" s="10" t="s">
        <v>6204</v>
      </c>
      <c r="AJ5165">
        <v>3573</v>
      </c>
      <c r="AK5165" t="s">
        <v>4634</v>
      </c>
      <c r="AL5165">
        <v>1</v>
      </c>
      <c r="AM5165">
        <v>1</v>
      </c>
      <c r="AN5165" s="11" t="e">
        <f>VLOOKUP(TRIM(AK5165),[1]Sheet1!$V:$W,2,FALSE)</f>
        <v>#N/A</v>
      </c>
      <c r="AO5165" s="11">
        <f t="shared" si="683"/>
        <v>0</v>
      </c>
      <c r="AP5165" s="10">
        <f t="shared" si="684"/>
        <v>0</v>
      </c>
      <c r="AQ5165" s="10"/>
      <c r="AR5165" s="11" t="b">
        <f t="shared" si="685"/>
        <v>0</v>
      </c>
    </row>
    <row r="5166" spans="34:44" x14ac:dyDescent="0.2">
      <c r="AH5166">
        <v>1000</v>
      </c>
      <c r="AI5166" s="10" t="s">
        <v>6204</v>
      </c>
      <c r="AJ5166">
        <v>3573</v>
      </c>
      <c r="AK5166" t="s">
        <v>4636</v>
      </c>
      <c r="AL5166">
        <v>1</v>
      </c>
      <c r="AM5166">
        <v>1</v>
      </c>
      <c r="AN5166" s="11" t="e">
        <f>VLOOKUP(TRIM(AK5166),[1]Sheet1!$V:$W,2,FALSE)</f>
        <v>#N/A</v>
      </c>
      <c r="AO5166" s="11">
        <f t="shared" si="683"/>
        <v>0</v>
      </c>
      <c r="AP5166" s="10">
        <f t="shared" si="684"/>
        <v>0</v>
      </c>
      <c r="AQ5166" s="10"/>
      <c r="AR5166" s="11" t="b">
        <f t="shared" si="685"/>
        <v>0</v>
      </c>
    </row>
    <row r="5167" spans="34:44" x14ac:dyDescent="0.2">
      <c r="AH5167">
        <v>1000</v>
      </c>
      <c r="AI5167" s="10" t="s">
        <v>6204</v>
      </c>
      <c r="AJ5167">
        <v>3541</v>
      </c>
      <c r="AK5167" t="s">
        <v>5461</v>
      </c>
      <c r="AL5167">
        <v>1</v>
      </c>
      <c r="AM5167">
        <v>14</v>
      </c>
      <c r="AN5167" s="11" t="e">
        <f>VLOOKUP(TRIM(AK5167),[1]Sheet1!$V:$W,2,FALSE)</f>
        <v>#N/A</v>
      </c>
      <c r="AO5167" s="11">
        <f t="shared" si="683"/>
        <v>0</v>
      </c>
      <c r="AP5167" s="10">
        <f t="shared" si="684"/>
        <v>0</v>
      </c>
      <c r="AQ5167" s="10"/>
      <c r="AR5167" s="11" t="b">
        <f t="shared" si="685"/>
        <v>0</v>
      </c>
    </row>
    <row r="5168" spans="34:44" x14ac:dyDescent="0.2">
      <c r="AH5168">
        <v>1000</v>
      </c>
      <c r="AI5168" s="10" t="s">
        <v>6204</v>
      </c>
      <c r="AJ5168">
        <v>3541</v>
      </c>
      <c r="AK5168" t="s">
        <v>5463</v>
      </c>
      <c r="AL5168">
        <v>1</v>
      </c>
      <c r="AM5168">
        <v>35</v>
      </c>
      <c r="AN5168" s="11" t="e">
        <f>VLOOKUP(TRIM(AK5168),[1]Sheet1!$V:$W,2,FALSE)</f>
        <v>#N/A</v>
      </c>
      <c r="AO5168" s="11">
        <f t="shared" si="683"/>
        <v>0</v>
      </c>
      <c r="AP5168" s="10">
        <f t="shared" si="684"/>
        <v>0</v>
      </c>
      <c r="AQ5168" s="10"/>
      <c r="AR5168" s="11" t="b">
        <f t="shared" si="685"/>
        <v>0</v>
      </c>
    </row>
    <row r="5169" spans="34:44" x14ac:dyDescent="0.2">
      <c r="AH5169">
        <v>1000</v>
      </c>
      <c r="AI5169" s="10" t="s">
        <v>6204</v>
      </c>
      <c r="AJ5169">
        <v>3541</v>
      </c>
      <c r="AK5169" t="s">
        <v>5465</v>
      </c>
      <c r="AL5169">
        <v>1</v>
      </c>
      <c r="AM5169">
        <v>20</v>
      </c>
      <c r="AN5169" s="11" t="e">
        <f>VLOOKUP(TRIM(AK5169),[1]Sheet1!$V:$W,2,FALSE)</f>
        <v>#N/A</v>
      </c>
      <c r="AO5169" s="11">
        <f t="shared" si="683"/>
        <v>0</v>
      </c>
      <c r="AP5169" s="10">
        <f t="shared" si="684"/>
        <v>0</v>
      </c>
      <c r="AQ5169" s="10"/>
      <c r="AR5169" s="11" t="b">
        <f t="shared" si="685"/>
        <v>0</v>
      </c>
    </row>
    <row r="5170" spans="34:44" x14ac:dyDescent="0.2">
      <c r="AH5170">
        <v>1000</v>
      </c>
      <c r="AI5170" s="10" t="s">
        <v>6204</v>
      </c>
      <c r="AJ5170">
        <v>3541</v>
      </c>
      <c r="AK5170" t="s">
        <v>5467</v>
      </c>
      <c r="AL5170">
        <v>1</v>
      </c>
      <c r="AM5170">
        <v>69</v>
      </c>
      <c r="AN5170" s="11" t="e">
        <f>VLOOKUP(TRIM(AK5170),[1]Sheet1!$V:$W,2,FALSE)</f>
        <v>#N/A</v>
      </c>
      <c r="AO5170" s="11">
        <f t="shared" si="683"/>
        <v>0</v>
      </c>
      <c r="AP5170" s="10">
        <f t="shared" si="684"/>
        <v>0</v>
      </c>
      <c r="AQ5170" s="10"/>
      <c r="AR5170" s="11" t="b">
        <f t="shared" si="685"/>
        <v>0</v>
      </c>
    </row>
    <row r="5171" spans="34:44" x14ac:dyDescent="0.2">
      <c r="AH5171">
        <v>1000</v>
      </c>
      <c r="AI5171" s="10" t="s">
        <v>6204</v>
      </c>
      <c r="AJ5171">
        <v>3573</v>
      </c>
      <c r="AK5171" t="s">
        <v>4638</v>
      </c>
      <c r="AL5171">
        <v>1</v>
      </c>
      <c r="AM5171">
        <v>28</v>
      </c>
      <c r="AN5171" s="11" t="e">
        <f>VLOOKUP(TRIM(AK5171),[1]Sheet1!$V:$W,2,FALSE)</f>
        <v>#N/A</v>
      </c>
      <c r="AO5171" s="11">
        <f t="shared" si="683"/>
        <v>0</v>
      </c>
      <c r="AP5171" s="10">
        <f t="shared" si="684"/>
        <v>0</v>
      </c>
      <c r="AQ5171" s="10"/>
      <c r="AR5171" s="11" t="b">
        <f t="shared" si="685"/>
        <v>0</v>
      </c>
    </row>
    <row r="5172" spans="34:44" x14ac:dyDescent="0.2">
      <c r="AH5172">
        <v>1000</v>
      </c>
      <c r="AI5172" s="10" t="s">
        <v>6204</v>
      </c>
      <c r="AJ5172">
        <v>3541</v>
      </c>
      <c r="AK5172" t="s">
        <v>5469</v>
      </c>
      <c r="AL5172">
        <v>1</v>
      </c>
      <c r="AM5172">
        <v>43</v>
      </c>
      <c r="AN5172" s="11" t="e">
        <f>VLOOKUP(TRIM(AK5172),[1]Sheet1!$V:$W,2,FALSE)</f>
        <v>#N/A</v>
      </c>
      <c r="AO5172" s="11">
        <f t="shared" si="683"/>
        <v>0</v>
      </c>
      <c r="AP5172" s="10">
        <f t="shared" si="684"/>
        <v>0</v>
      </c>
      <c r="AQ5172" s="10"/>
      <c r="AR5172" s="11" t="b">
        <f t="shared" si="685"/>
        <v>0</v>
      </c>
    </row>
    <row r="5173" spans="34:44" x14ac:dyDescent="0.2">
      <c r="AH5173">
        <v>1000</v>
      </c>
      <c r="AI5173" s="10" t="s">
        <v>6204</v>
      </c>
      <c r="AJ5173">
        <v>3573</v>
      </c>
      <c r="AK5173" t="s">
        <v>4640</v>
      </c>
      <c r="AL5173">
        <v>1</v>
      </c>
      <c r="AM5173">
        <v>5</v>
      </c>
      <c r="AN5173" s="11" t="e">
        <f>VLOOKUP(TRIM(AK5173),[1]Sheet1!$V:$W,2,FALSE)</f>
        <v>#N/A</v>
      </c>
      <c r="AO5173" s="11">
        <f t="shared" si="683"/>
        <v>0</v>
      </c>
      <c r="AP5173" s="10">
        <f t="shared" si="684"/>
        <v>0</v>
      </c>
      <c r="AQ5173" s="10"/>
      <c r="AR5173" s="11" t="b">
        <f t="shared" si="685"/>
        <v>0</v>
      </c>
    </row>
    <row r="5174" spans="34:44" x14ac:dyDescent="0.2">
      <c r="AH5174">
        <v>1000</v>
      </c>
      <c r="AI5174" s="10" t="s">
        <v>6204</v>
      </c>
      <c r="AJ5174">
        <v>3573</v>
      </c>
      <c r="AK5174" t="s">
        <v>4642</v>
      </c>
      <c r="AL5174">
        <v>1</v>
      </c>
      <c r="AM5174">
        <v>1</v>
      </c>
      <c r="AN5174" s="11" t="e">
        <f>VLOOKUP(TRIM(AK5174),[1]Sheet1!$V:$W,2,FALSE)</f>
        <v>#N/A</v>
      </c>
      <c r="AO5174" s="11">
        <f t="shared" si="683"/>
        <v>0</v>
      </c>
      <c r="AP5174" s="10">
        <f t="shared" si="684"/>
        <v>0</v>
      </c>
      <c r="AQ5174" s="10"/>
      <c r="AR5174" s="11" t="b">
        <f t="shared" si="685"/>
        <v>0</v>
      </c>
    </row>
    <row r="5175" spans="34:44" x14ac:dyDescent="0.2">
      <c r="AH5175">
        <v>1000</v>
      </c>
      <c r="AI5175" s="10" t="s">
        <v>6204</v>
      </c>
      <c r="AJ5175">
        <v>3541</v>
      </c>
      <c r="AK5175" t="s">
        <v>5471</v>
      </c>
      <c r="AL5175">
        <v>1</v>
      </c>
      <c r="AM5175">
        <v>13</v>
      </c>
      <c r="AN5175" s="11" t="e">
        <f>VLOOKUP(TRIM(AK5175),[1]Sheet1!$V:$W,2,FALSE)</f>
        <v>#N/A</v>
      </c>
      <c r="AO5175" s="11">
        <f t="shared" si="683"/>
        <v>0</v>
      </c>
      <c r="AP5175" s="10">
        <f t="shared" si="684"/>
        <v>0</v>
      </c>
      <c r="AQ5175" s="10"/>
      <c r="AR5175" s="11" t="b">
        <f t="shared" si="685"/>
        <v>0</v>
      </c>
    </row>
    <row r="5176" spans="34:44" x14ac:dyDescent="0.2">
      <c r="AH5176">
        <v>1000</v>
      </c>
      <c r="AI5176" s="10" t="s">
        <v>6204</v>
      </c>
      <c r="AJ5176">
        <v>3573</v>
      </c>
      <c r="AK5176" t="s">
        <v>4629</v>
      </c>
      <c r="AL5176">
        <v>1</v>
      </c>
      <c r="AM5176">
        <v>6</v>
      </c>
      <c r="AN5176" s="11" t="e">
        <f>VLOOKUP(TRIM(AK5176),[1]Sheet1!$V:$W,2,FALSE)</f>
        <v>#N/A</v>
      </c>
      <c r="AO5176" s="11">
        <f t="shared" si="683"/>
        <v>0</v>
      </c>
      <c r="AP5176" s="10">
        <f t="shared" si="684"/>
        <v>0</v>
      </c>
      <c r="AQ5176" s="10"/>
      <c r="AR5176" s="11" t="b">
        <f t="shared" si="685"/>
        <v>0</v>
      </c>
    </row>
    <row r="5177" spans="34:44" x14ac:dyDescent="0.2">
      <c r="AH5177">
        <v>1000</v>
      </c>
      <c r="AI5177" s="10" t="s">
        <v>6204</v>
      </c>
      <c r="AJ5177">
        <v>3573</v>
      </c>
      <c r="AK5177" t="s">
        <v>4643</v>
      </c>
      <c r="AL5177">
        <v>1</v>
      </c>
      <c r="AM5177">
        <v>1</v>
      </c>
      <c r="AN5177" s="11" t="e">
        <f>VLOOKUP(TRIM(AK5177),[1]Sheet1!$V:$W,2,FALSE)</f>
        <v>#N/A</v>
      </c>
      <c r="AO5177" s="11">
        <f t="shared" si="683"/>
        <v>0</v>
      </c>
      <c r="AP5177" s="10">
        <f t="shared" si="684"/>
        <v>0</v>
      </c>
      <c r="AQ5177" s="10"/>
      <c r="AR5177" s="11" t="b">
        <f t="shared" si="685"/>
        <v>0</v>
      </c>
    </row>
    <row r="5178" spans="34:44" x14ac:dyDescent="0.2">
      <c r="AH5178">
        <v>1000</v>
      </c>
      <c r="AI5178" s="10" t="s">
        <v>6204</v>
      </c>
      <c r="AJ5178">
        <v>3541</v>
      </c>
      <c r="AK5178" t="s">
        <v>5473</v>
      </c>
      <c r="AL5178">
        <v>1</v>
      </c>
      <c r="AM5178">
        <v>119</v>
      </c>
      <c r="AN5178" s="11" t="e">
        <f>VLOOKUP(TRIM(AK5178),[1]Sheet1!$V:$W,2,FALSE)</f>
        <v>#N/A</v>
      </c>
      <c r="AO5178" s="11">
        <f t="shared" si="683"/>
        <v>0</v>
      </c>
      <c r="AP5178" s="10">
        <f t="shared" si="684"/>
        <v>0</v>
      </c>
      <c r="AQ5178" s="10"/>
      <c r="AR5178" s="11" t="b">
        <f t="shared" si="685"/>
        <v>0</v>
      </c>
    </row>
    <row r="5179" spans="34:44" x14ac:dyDescent="0.2">
      <c r="AH5179">
        <v>1000</v>
      </c>
      <c r="AI5179" s="10" t="s">
        <v>6204</v>
      </c>
      <c r="AJ5179">
        <v>3573</v>
      </c>
      <c r="AK5179" t="s">
        <v>4645</v>
      </c>
      <c r="AL5179">
        <v>1</v>
      </c>
      <c r="AM5179">
        <v>2</v>
      </c>
      <c r="AN5179" s="11" t="e">
        <f>VLOOKUP(TRIM(AK5179),[1]Sheet1!$V:$W,2,FALSE)</f>
        <v>#N/A</v>
      </c>
      <c r="AO5179" s="11">
        <f t="shared" si="683"/>
        <v>0</v>
      </c>
      <c r="AP5179" s="10">
        <f t="shared" si="684"/>
        <v>0</v>
      </c>
      <c r="AQ5179" s="10"/>
      <c r="AR5179" s="11" t="b">
        <f t="shared" si="685"/>
        <v>0</v>
      </c>
    </row>
    <row r="5180" spans="34:44" x14ac:dyDescent="0.2">
      <c r="AH5180">
        <v>1000</v>
      </c>
      <c r="AI5180" s="10" t="s">
        <v>6204</v>
      </c>
      <c r="AJ5180">
        <v>3573</v>
      </c>
      <c r="AK5180" t="s">
        <v>4647</v>
      </c>
      <c r="AL5180">
        <v>1</v>
      </c>
      <c r="AM5180">
        <v>3</v>
      </c>
      <c r="AN5180" s="11" t="e">
        <f>VLOOKUP(TRIM(AK5180),[1]Sheet1!$V:$W,2,FALSE)</f>
        <v>#N/A</v>
      </c>
      <c r="AO5180" s="11">
        <f t="shared" si="683"/>
        <v>0</v>
      </c>
      <c r="AP5180" s="10">
        <f t="shared" si="684"/>
        <v>0</v>
      </c>
      <c r="AQ5180" s="10"/>
      <c r="AR5180" s="11" t="b">
        <f t="shared" si="685"/>
        <v>0</v>
      </c>
    </row>
    <row r="5181" spans="34:44" x14ac:dyDescent="0.2">
      <c r="AH5181">
        <v>1000</v>
      </c>
      <c r="AI5181" s="10" t="s">
        <v>6204</v>
      </c>
      <c r="AJ5181">
        <v>3541</v>
      </c>
      <c r="AK5181" t="s">
        <v>5475</v>
      </c>
      <c r="AL5181">
        <v>1</v>
      </c>
      <c r="AM5181">
        <v>33</v>
      </c>
      <c r="AN5181" s="11" t="e">
        <f>VLOOKUP(TRIM(AK5181),[1]Sheet1!$V:$W,2,FALSE)</f>
        <v>#N/A</v>
      </c>
      <c r="AO5181" s="11">
        <f t="shared" si="683"/>
        <v>0</v>
      </c>
      <c r="AP5181" s="10">
        <f t="shared" si="684"/>
        <v>0</v>
      </c>
      <c r="AQ5181" s="10"/>
      <c r="AR5181" s="11" t="b">
        <f t="shared" si="685"/>
        <v>0</v>
      </c>
    </row>
    <row r="5182" spans="34:44" x14ac:dyDescent="0.2">
      <c r="AH5182">
        <v>1000</v>
      </c>
      <c r="AI5182" s="10" t="s">
        <v>6204</v>
      </c>
      <c r="AJ5182">
        <v>3573</v>
      </c>
      <c r="AK5182" t="s">
        <v>4650</v>
      </c>
      <c r="AL5182">
        <v>6</v>
      </c>
      <c r="AM5182">
        <v>2</v>
      </c>
      <c r="AN5182" s="11" t="e">
        <f>VLOOKUP(TRIM(AK5182),[1]Sheet1!$V:$W,2,FALSE)</f>
        <v>#N/A</v>
      </c>
      <c r="AO5182" s="11">
        <f t="shared" si="683"/>
        <v>0</v>
      </c>
      <c r="AP5182" s="10">
        <f t="shared" si="684"/>
        <v>0</v>
      </c>
      <c r="AQ5182" s="10"/>
      <c r="AR5182" s="11" t="b">
        <f t="shared" si="685"/>
        <v>0</v>
      </c>
    </row>
    <row r="5183" spans="34:44" x14ac:dyDescent="0.2">
      <c r="AH5183">
        <v>1000</v>
      </c>
      <c r="AI5183" s="10" t="s">
        <v>6204</v>
      </c>
      <c r="AJ5183">
        <v>3573</v>
      </c>
      <c r="AK5183" t="s">
        <v>4653</v>
      </c>
      <c r="AL5183">
        <v>1</v>
      </c>
      <c r="AM5183">
        <v>1</v>
      </c>
      <c r="AN5183" s="11" t="e">
        <f>VLOOKUP(TRIM(AK5183),[1]Sheet1!$V:$W,2,FALSE)</f>
        <v>#N/A</v>
      </c>
      <c r="AO5183" s="11">
        <f t="shared" si="683"/>
        <v>0</v>
      </c>
      <c r="AP5183" s="10">
        <f t="shared" si="684"/>
        <v>0</v>
      </c>
      <c r="AQ5183" s="10"/>
      <c r="AR5183" s="11" t="b">
        <f t="shared" si="685"/>
        <v>0</v>
      </c>
    </row>
    <row r="5184" spans="34:44" x14ac:dyDescent="0.2">
      <c r="AH5184">
        <v>1000</v>
      </c>
      <c r="AI5184" s="10" t="s">
        <v>6204</v>
      </c>
      <c r="AJ5184">
        <v>3573</v>
      </c>
      <c r="AK5184" t="s">
        <v>5491</v>
      </c>
      <c r="AL5184">
        <v>1</v>
      </c>
      <c r="AM5184">
        <v>34</v>
      </c>
      <c r="AN5184" s="11" t="e">
        <f>VLOOKUP(TRIM(AK5184),[1]Sheet1!$V:$W,2,FALSE)</f>
        <v>#N/A</v>
      </c>
      <c r="AO5184" s="11">
        <f t="shared" si="683"/>
        <v>0</v>
      </c>
      <c r="AP5184" s="10">
        <f t="shared" si="684"/>
        <v>0</v>
      </c>
      <c r="AQ5184" s="10"/>
      <c r="AR5184" s="11" t="b">
        <f t="shared" si="685"/>
        <v>0</v>
      </c>
    </row>
    <row r="5185" spans="34:44" x14ac:dyDescent="0.2">
      <c r="AH5185">
        <v>1000</v>
      </c>
      <c r="AI5185" s="10" t="s">
        <v>6204</v>
      </c>
      <c r="AJ5185">
        <v>3541</v>
      </c>
      <c r="AK5185" t="s">
        <v>5477</v>
      </c>
      <c r="AL5185">
        <v>1</v>
      </c>
      <c r="AM5185">
        <v>12</v>
      </c>
      <c r="AN5185" s="11" t="e">
        <f>VLOOKUP(TRIM(AK5185),[1]Sheet1!$V:$W,2,FALSE)</f>
        <v>#N/A</v>
      </c>
      <c r="AO5185" s="11">
        <f t="shared" si="683"/>
        <v>0</v>
      </c>
      <c r="AP5185" s="10">
        <f t="shared" si="684"/>
        <v>0</v>
      </c>
      <c r="AQ5185" s="10"/>
      <c r="AR5185" s="11" t="b">
        <f t="shared" si="685"/>
        <v>0</v>
      </c>
    </row>
    <row r="5186" spans="34:44" x14ac:dyDescent="0.2">
      <c r="AH5186">
        <v>1000</v>
      </c>
      <c r="AI5186" s="10" t="s">
        <v>6204</v>
      </c>
      <c r="AJ5186">
        <v>3573</v>
      </c>
      <c r="AK5186" t="s">
        <v>4632</v>
      </c>
      <c r="AL5186">
        <v>1</v>
      </c>
      <c r="AM5186">
        <v>1</v>
      </c>
      <c r="AN5186" s="11" t="e">
        <f>VLOOKUP(TRIM(AK5186),[1]Sheet1!$V:$W,2,FALSE)</f>
        <v>#N/A</v>
      </c>
      <c r="AO5186" s="11">
        <f t="shared" si="683"/>
        <v>0</v>
      </c>
      <c r="AP5186" s="10">
        <f t="shared" si="684"/>
        <v>0</v>
      </c>
      <c r="AQ5186" s="10"/>
      <c r="AR5186" s="11" t="b">
        <f t="shared" si="685"/>
        <v>0</v>
      </c>
    </row>
    <row r="5187" spans="34:44" x14ac:dyDescent="0.2">
      <c r="AH5187">
        <v>1000</v>
      </c>
      <c r="AI5187" s="10" t="s">
        <v>6204</v>
      </c>
      <c r="AJ5187">
        <v>3573</v>
      </c>
      <c r="AK5187" t="s">
        <v>4629</v>
      </c>
      <c r="AL5187">
        <v>1</v>
      </c>
      <c r="AM5187">
        <v>12</v>
      </c>
      <c r="AN5187" s="11" t="e">
        <f>VLOOKUP(TRIM(AK5187),[1]Sheet1!$V:$W,2,FALSE)</f>
        <v>#N/A</v>
      </c>
      <c r="AO5187" s="11">
        <f t="shared" ref="AO5187:AO5250" si="686">IF(ISNA(AN5187),0,AN5187)</f>
        <v>0</v>
      </c>
      <c r="AP5187" s="10">
        <f t="shared" ref="AP5187:AP5250" si="687">AO5187*AM5187</f>
        <v>0</v>
      </c>
      <c r="AQ5187" s="10"/>
      <c r="AR5187" s="11" t="b">
        <f t="shared" ref="AR5187:AR5250" si="688">ABS(AY5187)&gt;ABS(AX5187)</f>
        <v>0</v>
      </c>
    </row>
    <row r="5188" spans="34:44" x14ac:dyDescent="0.2">
      <c r="AH5188">
        <v>1000</v>
      </c>
      <c r="AI5188" s="10" t="s">
        <v>6204</v>
      </c>
      <c r="AJ5188">
        <v>3541</v>
      </c>
      <c r="AK5188" t="s">
        <v>5479</v>
      </c>
      <c r="AL5188">
        <v>1</v>
      </c>
      <c r="AM5188">
        <v>19</v>
      </c>
      <c r="AN5188" s="11" t="e">
        <f>VLOOKUP(TRIM(AK5188),[1]Sheet1!$V:$W,2,FALSE)</f>
        <v>#N/A</v>
      </c>
      <c r="AO5188" s="11">
        <f t="shared" si="686"/>
        <v>0</v>
      </c>
      <c r="AP5188" s="10">
        <f t="shared" si="687"/>
        <v>0</v>
      </c>
      <c r="AQ5188" s="10"/>
      <c r="AR5188" s="11" t="b">
        <f t="shared" si="688"/>
        <v>0</v>
      </c>
    </row>
    <row r="5189" spans="34:44" x14ac:dyDescent="0.2">
      <c r="AH5189">
        <v>1000</v>
      </c>
      <c r="AI5189" s="10" t="s">
        <v>6204</v>
      </c>
      <c r="AJ5189">
        <v>3541</v>
      </c>
      <c r="AK5189" t="s">
        <v>5481</v>
      </c>
      <c r="AL5189">
        <v>1</v>
      </c>
      <c r="AM5189">
        <v>57</v>
      </c>
      <c r="AN5189" s="11" t="e">
        <f>VLOOKUP(TRIM(AK5189),[1]Sheet1!$V:$W,2,FALSE)</f>
        <v>#N/A</v>
      </c>
      <c r="AO5189" s="11">
        <f t="shared" si="686"/>
        <v>0</v>
      </c>
      <c r="AP5189" s="10">
        <f t="shared" si="687"/>
        <v>0</v>
      </c>
      <c r="AQ5189" s="10"/>
      <c r="AR5189" s="11" t="b">
        <f t="shared" si="688"/>
        <v>0</v>
      </c>
    </row>
    <row r="5190" spans="34:44" x14ac:dyDescent="0.2">
      <c r="AH5190">
        <v>1000</v>
      </c>
      <c r="AI5190" s="10" t="s">
        <v>6204</v>
      </c>
      <c r="AJ5190">
        <v>3573</v>
      </c>
      <c r="AK5190" t="s">
        <v>4629</v>
      </c>
      <c r="AL5190">
        <v>1</v>
      </c>
      <c r="AM5190">
        <v>12</v>
      </c>
      <c r="AN5190" s="11" t="e">
        <f>VLOOKUP(TRIM(AK5190),[1]Sheet1!$V:$W,2,FALSE)</f>
        <v>#N/A</v>
      </c>
      <c r="AO5190" s="11">
        <f t="shared" si="686"/>
        <v>0</v>
      </c>
      <c r="AP5190" s="10">
        <f t="shared" si="687"/>
        <v>0</v>
      </c>
      <c r="AQ5190" s="10"/>
      <c r="AR5190" s="11" t="b">
        <f t="shared" si="688"/>
        <v>0</v>
      </c>
    </row>
    <row r="5191" spans="34:44" x14ac:dyDescent="0.2">
      <c r="AH5191">
        <v>6784250</v>
      </c>
      <c r="AI5191" s="10" t="s">
        <v>6201</v>
      </c>
      <c r="AJ5191">
        <v>157580</v>
      </c>
      <c r="AK5191" t="s">
        <v>4356</v>
      </c>
      <c r="AL5191">
        <v>0</v>
      </c>
      <c r="AM5191">
        <v>252</v>
      </c>
      <c r="AN5191" s="11">
        <f>VLOOKUP(TRIM(AK5191),[1]Sheet1!$V:$W,2,FALSE)</f>
        <v>0</v>
      </c>
      <c r="AO5191" s="11">
        <f t="shared" si="686"/>
        <v>0</v>
      </c>
      <c r="AP5191" s="10">
        <f t="shared" si="687"/>
        <v>0</v>
      </c>
      <c r="AQ5191" s="10"/>
      <c r="AR5191" s="11" t="b">
        <f t="shared" si="688"/>
        <v>0</v>
      </c>
    </row>
    <row r="5192" spans="34:44" x14ac:dyDescent="0.2">
      <c r="AH5192">
        <v>1000</v>
      </c>
      <c r="AI5192" s="10" t="s">
        <v>6204</v>
      </c>
      <c r="AJ5192">
        <v>3541</v>
      </c>
      <c r="AK5192" t="s">
        <v>5483</v>
      </c>
      <c r="AL5192">
        <v>1</v>
      </c>
      <c r="AM5192">
        <v>66</v>
      </c>
      <c r="AN5192" s="11" t="e">
        <f>VLOOKUP(TRIM(AK5192),[1]Sheet1!$V:$W,2,FALSE)</f>
        <v>#N/A</v>
      </c>
      <c r="AO5192" s="11">
        <f t="shared" si="686"/>
        <v>0</v>
      </c>
      <c r="AP5192" s="10">
        <f t="shared" si="687"/>
        <v>0</v>
      </c>
      <c r="AQ5192" s="10"/>
      <c r="AR5192" s="11" t="b">
        <f t="shared" si="688"/>
        <v>0</v>
      </c>
    </row>
    <row r="5193" spans="34:44" x14ac:dyDescent="0.2">
      <c r="AH5193">
        <v>1000</v>
      </c>
      <c r="AI5193" s="10" t="s">
        <v>6204</v>
      </c>
      <c r="AJ5193">
        <v>3541</v>
      </c>
      <c r="AK5193" t="s">
        <v>5485</v>
      </c>
      <c r="AL5193">
        <v>1</v>
      </c>
      <c r="AM5193">
        <v>51</v>
      </c>
      <c r="AN5193" s="11" t="e">
        <f>VLOOKUP(TRIM(AK5193),[1]Sheet1!$V:$W,2,FALSE)</f>
        <v>#N/A</v>
      </c>
      <c r="AO5193" s="11">
        <f t="shared" si="686"/>
        <v>0</v>
      </c>
      <c r="AP5193" s="10">
        <f t="shared" si="687"/>
        <v>0</v>
      </c>
      <c r="AQ5193" s="10"/>
      <c r="AR5193" s="11" t="b">
        <f t="shared" si="688"/>
        <v>0</v>
      </c>
    </row>
    <row r="5194" spans="34:44" x14ac:dyDescent="0.2">
      <c r="AH5194">
        <v>6784250</v>
      </c>
      <c r="AI5194" s="10" t="s">
        <v>6201</v>
      </c>
      <c r="AJ5194">
        <v>157581</v>
      </c>
      <c r="AK5194" t="s">
        <v>4332</v>
      </c>
      <c r="AL5194">
        <v>0</v>
      </c>
      <c r="AM5194">
        <v>2</v>
      </c>
      <c r="AN5194" s="11">
        <f>VLOOKUP(TRIM(AK5194),[1]Sheet1!$V:$W,2,FALSE)</f>
        <v>0</v>
      </c>
      <c r="AO5194" s="11">
        <f t="shared" si="686"/>
        <v>0</v>
      </c>
      <c r="AP5194" s="10">
        <f t="shared" si="687"/>
        <v>0</v>
      </c>
      <c r="AQ5194" s="10"/>
      <c r="AR5194" s="11" t="b">
        <f t="shared" si="688"/>
        <v>0</v>
      </c>
    </row>
    <row r="5195" spans="34:44" x14ac:dyDescent="0.2">
      <c r="AH5195">
        <v>1000</v>
      </c>
      <c r="AI5195" s="10" t="s">
        <v>6204</v>
      </c>
      <c r="AJ5195">
        <v>3541</v>
      </c>
      <c r="AK5195" t="s">
        <v>5487</v>
      </c>
      <c r="AL5195">
        <v>1</v>
      </c>
      <c r="AM5195">
        <v>58</v>
      </c>
      <c r="AN5195" s="11" t="e">
        <f>VLOOKUP(TRIM(AK5195),[1]Sheet1!$V:$W,2,FALSE)</f>
        <v>#N/A</v>
      </c>
      <c r="AO5195" s="11">
        <f t="shared" si="686"/>
        <v>0</v>
      </c>
      <c r="AP5195" s="10">
        <f t="shared" si="687"/>
        <v>0</v>
      </c>
      <c r="AQ5195" s="10"/>
      <c r="AR5195" s="11" t="b">
        <f t="shared" si="688"/>
        <v>0</v>
      </c>
    </row>
    <row r="5196" spans="34:44" x14ac:dyDescent="0.2">
      <c r="AH5196">
        <v>6784250</v>
      </c>
      <c r="AI5196" s="10" t="s">
        <v>6201</v>
      </c>
      <c r="AJ5196">
        <v>157582</v>
      </c>
      <c r="AK5196" t="s">
        <v>4332</v>
      </c>
      <c r="AL5196">
        <v>0</v>
      </c>
      <c r="AM5196">
        <v>6</v>
      </c>
      <c r="AN5196" s="11">
        <f>VLOOKUP(TRIM(AK5196),[1]Sheet1!$V:$W,2,FALSE)</f>
        <v>0</v>
      </c>
      <c r="AO5196" s="11">
        <f t="shared" si="686"/>
        <v>0</v>
      </c>
      <c r="AP5196" s="10">
        <f t="shared" si="687"/>
        <v>0</v>
      </c>
      <c r="AQ5196" s="10"/>
      <c r="AR5196" s="11" t="b">
        <f t="shared" si="688"/>
        <v>0</v>
      </c>
    </row>
    <row r="5197" spans="34:44" x14ac:dyDescent="0.2">
      <c r="AH5197">
        <v>6784250</v>
      </c>
      <c r="AI5197" s="10" t="s">
        <v>6201</v>
      </c>
      <c r="AJ5197">
        <v>157583</v>
      </c>
      <c r="AK5197" t="s">
        <v>4443</v>
      </c>
      <c r="AL5197">
        <v>0</v>
      </c>
      <c r="AM5197">
        <v>6</v>
      </c>
      <c r="AN5197" s="11">
        <f>VLOOKUP(TRIM(AK5197),[1]Sheet1!$V:$W,2,FALSE)</f>
        <v>0</v>
      </c>
      <c r="AO5197" s="11">
        <f t="shared" si="686"/>
        <v>0</v>
      </c>
      <c r="AP5197" s="10">
        <f t="shared" si="687"/>
        <v>0</v>
      </c>
      <c r="AQ5197" s="10"/>
      <c r="AR5197" s="11" t="b">
        <f t="shared" si="688"/>
        <v>0</v>
      </c>
    </row>
    <row r="5198" spans="34:44" x14ac:dyDescent="0.2">
      <c r="AH5198">
        <v>1000</v>
      </c>
      <c r="AI5198" s="10" t="s">
        <v>6204</v>
      </c>
      <c r="AJ5198">
        <v>3541</v>
      </c>
      <c r="AK5198" t="s">
        <v>5489</v>
      </c>
      <c r="AL5198">
        <v>1</v>
      </c>
      <c r="AM5198">
        <v>1</v>
      </c>
      <c r="AN5198" s="11" t="e">
        <f>VLOOKUP(TRIM(AK5198),[1]Sheet1!$V:$W,2,FALSE)</f>
        <v>#N/A</v>
      </c>
      <c r="AO5198" s="11">
        <f t="shared" si="686"/>
        <v>0</v>
      </c>
      <c r="AP5198" s="10">
        <f t="shared" si="687"/>
        <v>0</v>
      </c>
      <c r="AQ5198" s="10"/>
      <c r="AR5198" s="11" t="b">
        <f t="shared" si="688"/>
        <v>0</v>
      </c>
    </row>
    <row r="5199" spans="34:44" x14ac:dyDescent="0.2">
      <c r="AH5199">
        <v>6784250</v>
      </c>
      <c r="AI5199" s="10" t="s">
        <v>6201</v>
      </c>
      <c r="AJ5199">
        <v>157584</v>
      </c>
      <c r="AK5199" t="s">
        <v>4365</v>
      </c>
      <c r="AL5199">
        <v>0</v>
      </c>
      <c r="AM5199">
        <v>6</v>
      </c>
      <c r="AN5199" s="11">
        <f>VLOOKUP(TRIM(AK5199),[1]Sheet1!$V:$W,2,FALSE)</f>
        <v>0</v>
      </c>
      <c r="AO5199" s="11">
        <f t="shared" si="686"/>
        <v>0</v>
      </c>
      <c r="AP5199" s="10">
        <f t="shared" si="687"/>
        <v>0</v>
      </c>
      <c r="AQ5199" s="10"/>
      <c r="AR5199" s="11" t="b">
        <f t="shared" si="688"/>
        <v>0</v>
      </c>
    </row>
    <row r="5200" spans="34:44" x14ac:dyDescent="0.2">
      <c r="AH5200">
        <v>6784250</v>
      </c>
      <c r="AI5200" s="10" t="s">
        <v>6201</v>
      </c>
      <c r="AJ5200">
        <v>157585</v>
      </c>
      <c r="AK5200" t="s">
        <v>4374</v>
      </c>
      <c r="AL5200">
        <v>0</v>
      </c>
      <c r="AM5200">
        <v>3</v>
      </c>
      <c r="AN5200" s="11">
        <f>VLOOKUP(TRIM(AK5200),[1]Sheet1!$V:$W,2,FALSE)</f>
        <v>0</v>
      </c>
      <c r="AO5200" s="11">
        <f t="shared" si="686"/>
        <v>0</v>
      </c>
      <c r="AP5200" s="10">
        <f t="shared" si="687"/>
        <v>0</v>
      </c>
      <c r="AQ5200" s="10"/>
      <c r="AR5200" s="11" t="b">
        <f t="shared" si="688"/>
        <v>0</v>
      </c>
    </row>
    <row r="5201" spans="34:44" x14ac:dyDescent="0.2">
      <c r="AH5201">
        <v>1000</v>
      </c>
      <c r="AI5201" s="10" t="s">
        <v>6204</v>
      </c>
      <c r="AJ5201">
        <v>3541</v>
      </c>
      <c r="AK5201" t="s">
        <v>5491</v>
      </c>
      <c r="AL5201">
        <v>1</v>
      </c>
      <c r="AM5201">
        <v>56</v>
      </c>
      <c r="AN5201" s="11" t="e">
        <f>VLOOKUP(TRIM(AK5201),[1]Sheet1!$V:$W,2,FALSE)</f>
        <v>#N/A</v>
      </c>
      <c r="AO5201" s="11">
        <f t="shared" si="686"/>
        <v>0</v>
      </c>
      <c r="AP5201" s="10">
        <f t="shared" si="687"/>
        <v>0</v>
      </c>
      <c r="AQ5201" s="10"/>
      <c r="AR5201" s="11" t="b">
        <f t="shared" si="688"/>
        <v>0</v>
      </c>
    </row>
    <row r="5202" spans="34:44" x14ac:dyDescent="0.2">
      <c r="AH5202">
        <v>6783581</v>
      </c>
      <c r="AI5202" s="10" t="s">
        <v>6417</v>
      </c>
      <c r="AJ5202">
        <v>157586</v>
      </c>
      <c r="AK5202" t="s">
        <v>4462</v>
      </c>
      <c r="AL5202">
        <v>0</v>
      </c>
      <c r="AM5202">
        <v>2</v>
      </c>
      <c r="AN5202" s="11">
        <f>VLOOKUP(TRIM(AK5202),[1]Sheet1!$V:$W,2,FALSE)</f>
        <v>0</v>
      </c>
      <c r="AO5202" s="11">
        <f t="shared" si="686"/>
        <v>0</v>
      </c>
      <c r="AP5202" s="10">
        <f t="shared" si="687"/>
        <v>0</v>
      </c>
      <c r="AQ5202" s="10"/>
      <c r="AR5202" s="11" t="b">
        <f t="shared" si="688"/>
        <v>0</v>
      </c>
    </row>
    <row r="5203" spans="34:44" x14ac:dyDescent="0.2">
      <c r="AH5203">
        <v>1000</v>
      </c>
      <c r="AI5203" s="10" t="s">
        <v>6204</v>
      </c>
      <c r="AJ5203">
        <v>3541</v>
      </c>
      <c r="AK5203" t="s">
        <v>5438</v>
      </c>
      <c r="AL5203">
        <v>1</v>
      </c>
      <c r="AM5203">
        <v>11</v>
      </c>
      <c r="AN5203" s="11" t="e">
        <f>VLOOKUP(TRIM(AK5203),[1]Sheet1!$V:$W,2,FALSE)</f>
        <v>#N/A</v>
      </c>
      <c r="AO5203" s="11">
        <f t="shared" si="686"/>
        <v>0</v>
      </c>
      <c r="AP5203" s="10">
        <f t="shared" si="687"/>
        <v>0</v>
      </c>
      <c r="AQ5203" s="10"/>
      <c r="AR5203" s="11" t="b">
        <f t="shared" si="688"/>
        <v>0</v>
      </c>
    </row>
    <row r="5204" spans="34:44" x14ac:dyDescent="0.2">
      <c r="AH5204">
        <v>1000</v>
      </c>
      <c r="AI5204" s="10" t="s">
        <v>6204</v>
      </c>
      <c r="AJ5204">
        <v>3541</v>
      </c>
      <c r="AK5204" t="s">
        <v>5448</v>
      </c>
      <c r="AL5204">
        <v>1</v>
      </c>
      <c r="AM5204">
        <v>71</v>
      </c>
      <c r="AN5204" s="11" t="e">
        <f>VLOOKUP(TRIM(AK5204),[1]Sheet1!$V:$W,2,FALSE)</f>
        <v>#N/A</v>
      </c>
      <c r="AO5204" s="11">
        <f t="shared" si="686"/>
        <v>0</v>
      </c>
      <c r="AP5204" s="10">
        <f t="shared" si="687"/>
        <v>0</v>
      </c>
      <c r="AQ5204" s="10"/>
      <c r="AR5204" s="11" t="b">
        <f t="shared" si="688"/>
        <v>0</v>
      </c>
    </row>
    <row r="5205" spans="34:44" x14ac:dyDescent="0.2">
      <c r="AH5205">
        <v>6784250</v>
      </c>
      <c r="AI5205" s="10" t="s">
        <v>6201</v>
      </c>
      <c r="AJ5205">
        <v>157587</v>
      </c>
      <c r="AK5205" t="s">
        <v>4353</v>
      </c>
      <c r="AL5205">
        <v>0</v>
      </c>
      <c r="AM5205">
        <v>58</v>
      </c>
      <c r="AN5205" s="11">
        <f>VLOOKUP(TRIM(AK5205),[1]Sheet1!$V:$W,2,FALSE)</f>
        <v>0</v>
      </c>
      <c r="AO5205" s="11">
        <f t="shared" si="686"/>
        <v>0</v>
      </c>
      <c r="AP5205" s="10">
        <f t="shared" si="687"/>
        <v>0</v>
      </c>
      <c r="AQ5205" s="10"/>
      <c r="AR5205" s="11" t="b">
        <f t="shared" si="688"/>
        <v>0</v>
      </c>
    </row>
    <row r="5206" spans="34:44" x14ac:dyDescent="0.2">
      <c r="AH5206">
        <v>1000</v>
      </c>
      <c r="AI5206" s="10" t="s">
        <v>6204</v>
      </c>
      <c r="AJ5206">
        <v>3541</v>
      </c>
      <c r="AK5206" t="s">
        <v>5445</v>
      </c>
      <c r="AL5206">
        <v>1</v>
      </c>
      <c r="AM5206">
        <v>300</v>
      </c>
      <c r="AN5206" s="11" t="e">
        <f>VLOOKUP(TRIM(AK5206),[1]Sheet1!$V:$W,2,FALSE)</f>
        <v>#N/A</v>
      </c>
      <c r="AO5206" s="11">
        <f t="shared" si="686"/>
        <v>0</v>
      </c>
      <c r="AP5206" s="10">
        <f t="shared" si="687"/>
        <v>0</v>
      </c>
      <c r="AQ5206" s="10"/>
      <c r="AR5206" s="11" t="b">
        <f t="shared" si="688"/>
        <v>0</v>
      </c>
    </row>
    <row r="5207" spans="34:44" x14ac:dyDescent="0.2">
      <c r="AH5207">
        <v>1000</v>
      </c>
      <c r="AI5207" s="10" t="s">
        <v>6204</v>
      </c>
      <c r="AJ5207">
        <v>3541</v>
      </c>
      <c r="AK5207" t="s">
        <v>5443</v>
      </c>
      <c r="AL5207">
        <v>1</v>
      </c>
      <c r="AM5207">
        <v>46</v>
      </c>
      <c r="AN5207" s="11" t="e">
        <f>VLOOKUP(TRIM(AK5207),[1]Sheet1!$V:$W,2,FALSE)</f>
        <v>#N/A</v>
      </c>
      <c r="AO5207" s="11">
        <f t="shared" si="686"/>
        <v>0</v>
      </c>
      <c r="AP5207" s="10">
        <f t="shared" si="687"/>
        <v>0</v>
      </c>
      <c r="AQ5207" s="10"/>
      <c r="AR5207" s="11" t="b">
        <f t="shared" si="688"/>
        <v>0</v>
      </c>
    </row>
    <row r="5208" spans="34:44" x14ac:dyDescent="0.2">
      <c r="AH5208">
        <v>6784250</v>
      </c>
      <c r="AI5208" s="10" t="s">
        <v>6201</v>
      </c>
      <c r="AJ5208">
        <v>157588</v>
      </c>
      <c r="AK5208" t="s">
        <v>4345</v>
      </c>
      <c r="AL5208">
        <v>0</v>
      </c>
      <c r="AM5208">
        <v>9</v>
      </c>
      <c r="AN5208" s="11">
        <f>VLOOKUP(TRIM(AK5208),[1]Sheet1!$V:$W,2,FALSE)</f>
        <v>0</v>
      </c>
      <c r="AO5208" s="11">
        <f t="shared" si="686"/>
        <v>0</v>
      </c>
      <c r="AP5208" s="10">
        <f t="shared" si="687"/>
        <v>0</v>
      </c>
      <c r="AQ5208" s="10"/>
      <c r="AR5208" s="11" t="b">
        <f t="shared" si="688"/>
        <v>0</v>
      </c>
    </row>
    <row r="5209" spans="34:44" x14ac:dyDescent="0.2">
      <c r="AH5209">
        <v>6784250</v>
      </c>
      <c r="AI5209" s="10" t="s">
        <v>6201</v>
      </c>
      <c r="AJ5209">
        <v>157589</v>
      </c>
      <c r="AK5209" t="s">
        <v>4335</v>
      </c>
      <c r="AL5209">
        <v>0</v>
      </c>
      <c r="AM5209">
        <v>16</v>
      </c>
      <c r="AN5209" s="11">
        <f>VLOOKUP(TRIM(AK5209),[1]Sheet1!$V:$W,2,FALSE)</f>
        <v>0</v>
      </c>
      <c r="AO5209" s="11">
        <f t="shared" si="686"/>
        <v>0</v>
      </c>
      <c r="AP5209" s="10">
        <f t="shared" si="687"/>
        <v>0</v>
      </c>
      <c r="AQ5209" s="10"/>
      <c r="AR5209" s="11" t="b">
        <f t="shared" si="688"/>
        <v>0</v>
      </c>
    </row>
    <row r="5210" spans="34:44" x14ac:dyDescent="0.2">
      <c r="AH5210">
        <v>6784250</v>
      </c>
      <c r="AI5210" s="10" t="s">
        <v>6201</v>
      </c>
      <c r="AJ5210">
        <v>157590</v>
      </c>
      <c r="AK5210" t="s">
        <v>4013</v>
      </c>
      <c r="AL5210">
        <v>0</v>
      </c>
      <c r="AM5210">
        <v>10</v>
      </c>
      <c r="AN5210" s="11">
        <f>VLOOKUP(TRIM(AK5210),[1]Sheet1!$V:$W,2,FALSE)</f>
        <v>0</v>
      </c>
      <c r="AO5210" s="11">
        <f t="shared" si="686"/>
        <v>0</v>
      </c>
      <c r="AP5210" s="10">
        <f t="shared" si="687"/>
        <v>0</v>
      </c>
      <c r="AQ5210" s="10"/>
      <c r="AR5210" s="11" t="b">
        <f t="shared" si="688"/>
        <v>0</v>
      </c>
    </row>
    <row r="5211" spans="34:44" x14ac:dyDescent="0.2">
      <c r="AH5211">
        <v>6784250</v>
      </c>
      <c r="AI5211" s="10" t="s">
        <v>6201</v>
      </c>
      <c r="AJ5211">
        <v>157591</v>
      </c>
      <c r="AK5211" t="s">
        <v>4325</v>
      </c>
      <c r="AL5211">
        <v>0</v>
      </c>
      <c r="AM5211">
        <v>45</v>
      </c>
      <c r="AN5211" s="11">
        <f>VLOOKUP(TRIM(AK5211),[1]Sheet1!$V:$W,2,FALSE)</f>
        <v>0</v>
      </c>
      <c r="AO5211" s="11">
        <f t="shared" si="686"/>
        <v>0</v>
      </c>
      <c r="AP5211" s="10">
        <f t="shared" si="687"/>
        <v>0</v>
      </c>
      <c r="AQ5211" s="10"/>
      <c r="AR5211" s="11" t="b">
        <f t="shared" si="688"/>
        <v>0</v>
      </c>
    </row>
    <row r="5212" spans="34:44" x14ac:dyDescent="0.2">
      <c r="AH5212">
        <v>6784250</v>
      </c>
      <c r="AI5212" s="10" t="s">
        <v>6201</v>
      </c>
      <c r="AJ5212">
        <v>157592</v>
      </c>
      <c r="AK5212" t="s">
        <v>4311</v>
      </c>
      <c r="AL5212">
        <v>0</v>
      </c>
      <c r="AM5212">
        <v>7</v>
      </c>
      <c r="AN5212" s="11">
        <f>VLOOKUP(TRIM(AK5212),[1]Sheet1!$V:$W,2,FALSE)</f>
        <v>0</v>
      </c>
      <c r="AO5212" s="11">
        <f t="shared" si="686"/>
        <v>0</v>
      </c>
      <c r="AP5212" s="10">
        <f t="shared" si="687"/>
        <v>0</v>
      </c>
      <c r="AQ5212" s="10"/>
      <c r="AR5212" s="11" t="b">
        <f t="shared" si="688"/>
        <v>0</v>
      </c>
    </row>
    <row r="5213" spans="34:44" x14ac:dyDescent="0.2">
      <c r="AH5213">
        <v>1000</v>
      </c>
      <c r="AI5213" s="10" t="s">
        <v>6204</v>
      </c>
      <c r="AJ5213">
        <v>3541</v>
      </c>
      <c r="AK5213" t="s">
        <v>5440</v>
      </c>
      <c r="AL5213">
        <v>1</v>
      </c>
      <c r="AM5213">
        <v>137</v>
      </c>
      <c r="AN5213" s="11" t="e">
        <f>VLOOKUP(TRIM(AK5213),[1]Sheet1!$V:$W,2,FALSE)</f>
        <v>#N/A</v>
      </c>
      <c r="AO5213" s="11">
        <f t="shared" si="686"/>
        <v>0</v>
      </c>
      <c r="AP5213" s="10">
        <f t="shared" si="687"/>
        <v>0</v>
      </c>
      <c r="AQ5213" s="10"/>
      <c r="AR5213" s="11" t="b">
        <f t="shared" si="688"/>
        <v>0</v>
      </c>
    </row>
    <row r="5214" spans="34:44" x14ac:dyDescent="0.2">
      <c r="AH5214">
        <v>1000</v>
      </c>
      <c r="AI5214" s="10" t="s">
        <v>6204</v>
      </c>
      <c r="AJ5214">
        <v>3541</v>
      </c>
      <c r="AK5214" t="s">
        <v>5495</v>
      </c>
      <c r="AL5214">
        <v>1</v>
      </c>
      <c r="AM5214">
        <v>200</v>
      </c>
      <c r="AN5214" s="11" t="e">
        <f>VLOOKUP(TRIM(AK5214),[1]Sheet1!$V:$W,2,FALSE)</f>
        <v>#N/A</v>
      </c>
      <c r="AO5214" s="11">
        <f t="shared" si="686"/>
        <v>0</v>
      </c>
      <c r="AP5214" s="10">
        <f t="shared" si="687"/>
        <v>0</v>
      </c>
      <c r="AQ5214" s="10"/>
      <c r="AR5214" s="11" t="b">
        <f t="shared" si="688"/>
        <v>0</v>
      </c>
    </row>
    <row r="5215" spans="34:44" x14ac:dyDescent="0.2">
      <c r="AH5215">
        <v>1000</v>
      </c>
      <c r="AI5215" s="10" t="s">
        <v>6204</v>
      </c>
      <c r="AJ5215">
        <v>3541</v>
      </c>
      <c r="AK5215" t="s">
        <v>5493</v>
      </c>
      <c r="AL5215">
        <v>1</v>
      </c>
      <c r="AM5215">
        <v>48</v>
      </c>
      <c r="AN5215" s="11" t="e">
        <f>VLOOKUP(TRIM(AK5215),[1]Sheet1!$V:$W,2,FALSE)</f>
        <v>#N/A</v>
      </c>
      <c r="AO5215" s="11">
        <f t="shared" si="686"/>
        <v>0</v>
      </c>
      <c r="AP5215" s="10">
        <f t="shared" si="687"/>
        <v>0</v>
      </c>
      <c r="AQ5215" s="10"/>
      <c r="AR5215" s="11" t="b">
        <f t="shared" si="688"/>
        <v>0</v>
      </c>
    </row>
    <row r="5216" spans="34:44" x14ac:dyDescent="0.2">
      <c r="AH5216">
        <v>6784250</v>
      </c>
      <c r="AI5216" s="10" t="s">
        <v>6201</v>
      </c>
      <c r="AJ5216">
        <v>157593</v>
      </c>
      <c r="AK5216" t="s">
        <v>4351</v>
      </c>
      <c r="AL5216">
        <v>0</v>
      </c>
      <c r="AM5216">
        <v>84</v>
      </c>
      <c r="AN5216" s="11">
        <f>VLOOKUP(TRIM(AK5216),[1]Sheet1!$V:$W,2,FALSE)</f>
        <v>0</v>
      </c>
      <c r="AO5216" s="11">
        <f t="shared" si="686"/>
        <v>0</v>
      </c>
      <c r="AP5216" s="10">
        <f t="shared" si="687"/>
        <v>0</v>
      </c>
      <c r="AQ5216" s="10"/>
      <c r="AR5216" s="11" t="b">
        <f t="shared" si="688"/>
        <v>0</v>
      </c>
    </row>
    <row r="5217" spans="34:44" x14ac:dyDescent="0.2">
      <c r="AH5217">
        <v>6782688</v>
      </c>
      <c r="AI5217" s="10" t="s">
        <v>6370</v>
      </c>
      <c r="AJ5217">
        <v>157516</v>
      </c>
      <c r="AK5217" t="s">
        <v>5471</v>
      </c>
      <c r="AL5217">
        <v>1</v>
      </c>
      <c r="AM5217">
        <v>17</v>
      </c>
      <c r="AN5217" s="11" t="e">
        <f>VLOOKUP(TRIM(AK5217),[1]Sheet1!$V:$W,2,FALSE)</f>
        <v>#N/A</v>
      </c>
      <c r="AO5217" s="11">
        <f t="shared" si="686"/>
        <v>0</v>
      </c>
      <c r="AP5217" s="10">
        <f t="shared" si="687"/>
        <v>0</v>
      </c>
      <c r="AQ5217" s="10"/>
      <c r="AR5217" s="11" t="b">
        <f t="shared" si="688"/>
        <v>0</v>
      </c>
    </row>
    <row r="5218" spans="34:44" x14ac:dyDescent="0.2">
      <c r="AH5218">
        <v>6783581</v>
      </c>
      <c r="AI5218" s="10" t="s">
        <v>6417</v>
      </c>
      <c r="AJ5218">
        <v>157594</v>
      </c>
      <c r="AK5218" t="s">
        <v>4507</v>
      </c>
      <c r="AL5218">
        <v>0</v>
      </c>
      <c r="AM5218">
        <v>6</v>
      </c>
      <c r="AN5218" s="11">
        <f>VLOOKUP(TRIM(AK5218),[1]Sheet1!$V:$W,2,FALSE)</f>
        <v>0</v>
      </c>
      <c r="AO5218" s="11">
        <f t="shared" si="686"/>
        <v>0</v>
      </c>
      <c r="AP5218" s="10">
        <f t="shared" si="687"/>
        <v>0</v>
      </c>
      <c r="AQ5218" s="10"/>
      <c r="AR5218" s="11" t="b">
        <f t="shared" si="688"/>
        <v>0</v>
      </c>
    </row>
    <row r="5219" spans="34:44" x14ac:dyDescent="0.2">
      <c r="AH5219">
        <v>6782688</v>
      </c>
      <c r="AI5219" s="10" t="s">
        <v>6370</v>
      </c>
      <c r="AJ5219">
        <v>157516</v>
      </c>
      <c r="AK5219" t="s">
        <v>5469</v>
      </c>
      <c r="AL5219">
        <v>1</v>
      </c>
      <c r="AM5219">
        <v>17</v>
      </c>
      <c r="AN5219" s="11" t="e">
        <f>VLOOKUP(TRIM(AK5219),[1]Sheet1!$V:$W,2,FALSE)</f>
        <v>#N/A</v>
      </c>
      <c r="AO5219" s="11">
        <f t="shared" si="686"/>
        <v>0</v>
      </c>
      <c r="AP5219" s="10">
        <f t="shared" si="687"/>
        <v>0</v>
      </c>
      <c r="AQ5219" s="10"/>
      <c r="AR5219" s="11" t="b">
        <f t="shared" si="688"/>
        <v>0</v>
      </c>
    </row>
    <row r="5220" spans="34:44" x14ac:dyDescent="0.2">
      <c r="AH5220">
        <v>6782688</v>
      </c>
      <c r="AI5220" s="10" t="s">
        <v>6370</v>
      </c>
      <c r="AJ5220">
        <v>157516</v>
      </c>
      <c r="AK5220" t="s">
        <v>5483</v>
      </c>
      <c r="AL5220">
        <v>1</v>
      </c>
      <c r="AM5220">
        <v>17</v>
      </c>
      <c r="AN5220" s="11" t="e">
        <f>VLOOKUP(TRIM(AK5220),[1]Sheet1!$V:$W,2,FALSE)</f>
        <v>#N/A</v>
      </c>
      <c r="AO5220" s="11">
        <f t="shared" si="686"/>
        <v>0</v>
      </c>
      <c r="AP5220" s="10">
        <f t="shared" si="687"/>
        <v>0</v>
      </c>
      <c r="AQ5220" s="10"/>
      <c r="AR5220" s="11" t="b">
        <f t="shared" si="688"/>
        <v>0</v>
      </c>
    </row>
    <row r="5221" spans="34:44" x14ac:dyDescent="0.2">
      <c r="AH5221">
        <v>6784250</v>
      </c>
      <c r="AI5221" s="10" t="s">
        <v>6201</v>
      </c>
      <c r="AJ5221">
        <v>157595</v>
      </c>
      <c r="AK5221" t="s">
        <v>4337</v>
      </c>
      <c r="AL5221">
        <v>0</v>
      </c>
      <c r="AM5221">
        <v>15</v>
      </c>
      <c r="AN5221" s="11">
        <f>VLOOKUP(TRIM(AK5221),[1]Sheet1!$V:$W,2,FALSE)</f>
        <v>0</v>
      </c>
      <c r="AO5221" s="11">
        <f t="shared" si="686"/>
        <v>0</v>
      </c>
      <c r="AP5221" s="10">
        <f t="shared" si="687"/>
        <v>0</v>
      </c>
      <c r="AQ5221" s="10"/>
      <c r="AR5221" s="11" t="b">
        <f t="shared" si="688"/>
        <v>0</v>
      </c>
    </row>
    <row r="5222" spans="34:44" x14ac:dyDescent="0.2">
      <c r="AH5222">
        <v>6782688</v>
      </c>
      <c r="AI5222" s="10" t="s">
        <v>6370</v>
      </c>
      <c r="AJ5222">
        <v>157516</v>
      </c>
      <c r="AK5222" t="s">
        <v>5075</v>
      </c>
      <c r="AL5222">
        <v>1</v>
      </c>
      <c r="AM5222">
        <v>17</v>
      </c>
      <c r="AN5222" s="11" t="e">
        <f>VLOOKUP(TRIM(AK5222),[1]Sheet1!$V:$W,2,FALSE)</f>
        <v>#N/A</v>
      </c>
      <c r="AO5222" s="11">
        <f t="shared" si="686"/>
        <v>0</v>
      </c>
      <c r="AP5222" s="10">
        <f t="shared" si="687"/>
        <v>0</v>
      </c>
      <c r="AQ5222" s="10"/>
      <c r="AR5222" s="11" t="b">
        <f t="shared" si="688"/>
        <v>0</v>
      </c>
    </row>
    <row r="5223" spans="34:44" x14ac:dyDescent="0.2">
      <c r="AH5223">
        <v>6782688</v>
      </c>
      <c r="AI5223" s="10" t="s">
        <v>6370</v>
      </c>
      <c r="AJ5223">
        <v>157516</v>
      </c>
      <c r="AK5223" t="s">
        <v>4638</v>
      </c>
      <c r="AL5223">
        <v>1</v>
      </c>
      <c r="AM5223">
        <v>100</v>
      </c>
      <c r="AN5223" s="11" t="e">
        <f>VLOOKUP(TRIM(AK5223),[1]Sheet1!$V:$W,2,FALSE)</f>
        <v>#N/A</v>
      </c>
      <c r="AO5223" s="11">
        <f t="shared" si="686"/>
        <v>0</v>
      </c>
      <c r="AP5223" s="10">
        <f t="shared" si="687"/>
        <v>0</v>
      </c>
      <c r="AQ5223" s="10"/>
      <c r="AR5223" s="11" t="b">
        <f t="shared" si="688"/>
        <v>0</v>
      </c>
    </row>
    <row r="5224" spans="34:44" x14ac:dyDescent="0.2">
      <c r="AH5224">
        <v>6784250</v>
      </c>
      <c r="AI5224" s="10" t="s">
        <v>6201</v>
      </c>
      <c r="AJ5224">
        <v>157596</v>
      </c>
      <c r="AK5224" t="s">
        <v>4429</v>
      </c>
      <c r="AL5224">
        <v>0</v>
      </c>
      <c r="AM5224">
        <v>3</v>
      </c>
      <c r="AN5224" s="11">
        <f>VLOOKUP(TRIM(AK5224),[1]Sheet1!$V:$W,2,FALSE)</f>
        <v>0</v>
      </c>
      <c r="AO5224" s="11">
        <f t="shared" si="686"/>
        <v>0</v>
      </c>
      <c r="AP5224" s="10">
        <f t="shared" si="687"/>
        <v>0</v>
      </c>
      <c r="AQ5224" s="10"/>
      <c r="AR5224" s="11" t="b">
        <f t="shared" si="688"/>
        <v>0</v>
      </c>
    </row>
    <row r="5225" spans="34:44" x14ac:dyDescent="0.2">
      <c r="AH5225">
        <v>6784250</v>
      </c>
      <c r="AI5225" s="10" t="s">
        <v>6201</v>
      </c>
      <c r="AJ5225">
        <v>157597</v>
      </c>
      <c r="AK5225" t="s">
        <v>4400</v>
      </c>
      <c r="AL5225">
        <v>0</v>
      </c>
      <c r="AM5225">
        <v>6</v>
      </c>
      <c r="AN5225" s="11">
        <f>VLOOKUP(TRIM(AK5225),[1]Sheet1!$V:$W,2,FALSE)</f>
        <v>0</v>
      </c>
      <c r="AO5225" s="11">
        <f t="shared" si="686"/>
        <v>0</v>
      </c>
      <c r="AP5225" s="10">
        <f t="shared" si="687"/>
        <v>0</v>
      </c>
      <c r="AQ5225" s="10"/>
      <c r="AR5225" s="11" t="b">
        <f t="shared" si="688"/>
        <v>0</v>
      </c>
    </row>
    <row r="5226" spans="34:44" x14ac:dyDescent="0.2">
      <c r="AH5226">
        <v>6784250</v>
      </c>
      <c r="AI5226" s="10" t="s">
        <v>6201</v>
      </c>
      <c r="AJ5226">
        <v>157598</v>
      </c>
      <c r="AK5226" t="s">
        <v>4415</v>
      </c>
      <c r="AL5226">
        <v>0</v>
      </c>
      <c r="AM5226">
        <v>56</v>
      </c>
      <c r="AN5226" s="11">
        <f>VLOOKUP(TRIM(AK5226),[1]Sheet1!$V:$W,2,FALSE)</f>
        <v>0</v>
      </c>
      <c r="AO5226" s="11">
        <f t="shared" si="686"/>
        <v>0</v>
      </c>
      <c r="AP5226" s="10">
        <f t="shared" si="687"/>
        <v>0</v>
      </c>
      <c r="AQ5226" s="10"/>
      <c r="AR5226" s="11" t="b">
        <f t="shared" si="688"/>
        <v>0</v>
      </c>
    </row>
    <row r="5227" spans="34:44" x14ac:dyDescent="0.2">
      <c r="AH5227">
        <v>6782688</v>
      </c>
      <c r="AI5227" s="10" t="s">
        <v>6370</v>
      </c>
      <c r="AJ5227">
        <v>157516</v>
      </c>
      <c r="AK5227" t="s">
        <v>1166</v>
      </c>
      <c r="AL5227">
        <v>1</v>
      </c>
      <c r="AM5227">
        <v>1</v>
      </c>
      <c r="AN5227" s="11" t="e">
        <f>VLOOKUP(TRIM(AK5227),[1]Sheet1!$V:$W,2,FALSE)</f>
        <v>#N/A</v>
      </c>
      <c r="AO5227" s="11">
        <f t="shared" si="686"/>
        <v>0</v>
      </c>
      <c r="AP5227" s="10">
        <f t="shared" si="687"/>
        <v>0</v>
      </c>
      <c r="AQ5227" s="10"/>
      <c r="AR5227" s="11" t="b">
        <f t="shared" si="688"/>
        <v>0</v>
      </c>
    </row>
    <row r="5228" spans="34:44" x14ac:dyDescent="0.2">
      <c r="AH5228">
        <v>6784250</v>
      </c>
      <c r="AI5228" s="10" t="s">
        <v>6201</v>
      </c>
      <c r="AJ5228">
        <v>157599</v>
      </c>
      <c r="AK5228" t="s">
        <v>1300</v>
      </c>
      <c r="AL5228">
        <v>0</v>
      </c>
      <c r="AM5228">
        <v>1</v>
      </c>
      <c r="AN5228" s="11">
        <f>VLOOKUP(TRIM(AK5228),[1]Sheet1!$V:$W,2,FALSE)</f>
        <v>0</v>
      </c>
      <c r="AO5228" s="11">
        <f t="shared" si="686"/>
        <v>0</v>
      </c>
      <c r="AP5228" s="10">
        <f t="shared" si="687"/>
        <v>0</v>
      </c>
      <c r="AQ5228" s="10"/>
      <c r="AR5228" s="11" t="b">
        <f t="shared" si="688"/>
        <v>0</v>
      </c>
    </row>
    <row r="5229" spans="34:44" x14ac:dyDescent="0.2">
      <c r="AH5229">
        <v>7465515</v>
      </c>
      <c r="AI5229" s="10" t="s">
        <v>6246</v>
      </c>
      <c r="AJ5229">
        <v>157517</v>
      </c>
      <c r="AK5229" t="s">
        <v>1168</v>
      </c>
      <c r="AL5229">
        <v>0</v>
      </c>
      <c r="AM5229">
        <v>60</v>
      </c>
      <c r="AN5229" s="11">
        <f>VLOOKUP(TRIM(AK5229),[1]Sheet1!$V:$W,2,FALSE)</f>
        <v>0</v>
      </c>
      <c r="AO5229" s="11">
        <f t="shared" si="686"/>
        <v>0</v>
      </c>
      <c r="AP5229" s="10">
        <f t="shared" si="687"/>
        <v>0</v>
      </c>
      <c r="AQ5229" s="10"/>
      <c r="AR5229" s="11" t="b">
        <f t="shared" si="688"/>
        <v>0</v>
      </c>
    </row>
    <row r="5230" spans="34:44" x14ac:dyDescent="0.2">
      <c r="AH5230">
        <v>6783934</v>
      </c>
      <c r="AI5230" s="10" t="s">
        <v>6252</v>
      </c>
      <c r="AJ5230">
        <v>157518</v>
      </c>
      <c r="AK5230" t="s">
        <v>3003</v>
      </c>
      <c r="AL5230">
        <v>0</v>
      </c>
      <c r="AM5230">
        <v>0</v>
      </c>
      <c r="AN5230" s="11" t="e">
        <f>VLOOKUP(TRIM(AK5230),[1]Sheet1!$V:$W,2,FALSE)</f>
        <v>#N/A</v>
      </c>
      <c r="AO5230" s="11">
        <f t="shared" si="686"/>
        <v>0</v>
      </c>
      <c r="AP5230" s="10">
        <f t="shared" si="687"/>
        <v>0</v>
      </c>
      <c r="AQ5230" s="10"/>
      <c r="AR5230" s="11" t="b">
        <f t="shared" si="688"/>
        <v>0</v>
      </c>
    </row>
    <row r="5231" spans="34:44" x14ac:dyDescent="0.2">
      <c r="AH5231">
        <v>6784250</v>
      </c>
      <c r="AI5231" s="10" t="s">
        <v>6201</v>
      </c>
      <c r="AJ5231">
        <v>157600</v>
      </c>
      <c r="AK5231" t="s">
        <v>4341</v>
      </c>
      <c r="AL5231">
        <v>0</v>
      </c>
      <c r="AM5231">
        <v>12</v>
      </c>
      <c r="AN5231" s="11">
        <f>VLOOKUP(TRIM(AK5231),[1]Sheet1!$V:$W,2,FALSE)</f>
        <v>0</v>
      </c>
      <c r="AO5231" s="11">
        <f t="shared" si="686"/>
        <v>0</v>
      </c>
      <c r="AP5231" s="10">
        <f t="shared" si="687"/>
        <v>0</v>
      </c>
      <c r="AQ5231" s="10"/>
      <c r="AR5231" s="11" t="b">
        <f t="shared" si="688"/>
        <v>0</v>
      </c>
    </row>
    <row r="5232" spans="34:44" x14ac:dyDescent="0.2">
      <c r="AH5232">
        <v>6783934</v>
      </c>
      <c r="AI5232" s="10" t="s">
        <v>6252</v>
      </c>
      <c r="AJ5232">
        <v>157519</v>
      </c>
      <c r="AK5232" t="s">
        <v>3003</v>
      </c>
      <c r="AL5232">
        <v>0</v>
      </c>
      <c r="AM5232">
        <v>0</v>
      </c>
      <c r="AN5232" s="11" t="e">
        <f>VLOOKUP(TRIM(AK5232),[1]Sheet1!$V:$W,2,FALSE)</f>
        <v>#N/A</v>
      </c>
      <c r="AO5232" s="11">
        <f t="shared" si="686"/>
        <v>0</v>
      </c>
      <c r="AP5232" s="10">
        <f t="shared" si="687"/>
        <v>0</v>
      </c>
      <c r="AQ5232" s="10"/>
      <c r="AR5232" s="11" t="b">
        <f t="shared" si="688"/>
        <v>0</v>
      </c>
    </row>
    <row r="5233" spans="34:44" x14ac:dyDescent="0.2">
      <c r="AH5233">
        <v>6784250</v>
      </c>
      <c r="AI5233" s="10" t="s">
        <v>6201</v>
      </c>
      <c r="AJ5233">
        <v>157601</v>
      </c>
      <c r="AK5233" t="s">
        <v>1304</v>
      </c>
      <c r="AL5233">
        <v>0</v>
      </c>
      <c r="AM5233">
        <v>1</v>
      </c>
      <c r="AN5233" s="11">
        <f>VLOOKUP(TRIM(AK5233),[1]Sheet1!$V:$W,2,FALSE)</f>
        <v>0</v>
      </c>
      <c r="AO5233" s="11">
        <f t="shared" si="686"/>
        <v>0</v>
      </c>
      <c r="AP5233" s="10">
        <f t="shared" si="687"/>
        <v>0</v>
      </c>
      <c r="AQ5233" s="10"/>
      <c r="AR5233" s="11" t="b">
        <f t="shared" si="688"/>
        <v>0</v>
      </c>
    </row>
    <row r="5234" spans="34:44" x14ac:dyDescent="0.2">
      <c r="AH5234">
        <v>6784250</v>
      </c>
      <c r="AI5234" s="10" t="s">
        <v>6201</v>
      </c>
      <c r="AJ5234">
        <v>157602</v>
      </c>
      <c r="AK5234" t="s">
        <v>4290</v>
      </c>
      <c r="AL5234">
        <v>0</v>
      </c>
      <c r="AM5234">
        <v>10</v>
      </c>
      <c r="AN5234" s="11">
        <f>VLOOKUP(TRIM(AK5234),[1]Sheet1!$V:$W,2,FALSE)</f>
        <v>0</v>
      </c>
      <c r="AO5234" s="11">
        <f t="shared" si="686"/>
        <v>0</v>
      </c>
      <c r="AP5234" s="10">
        <f t="shared" si="687"/>
        <v>0</v>
      </c>
      <c r="AQ5234" s="10"/>
      <c r="AR5234" s="11" t="b">
        <f t="shared" si="688"/>
        <v>0</v>
      </c>
    </row>
    <row r="5235" spans="34:44" x14ac:dyDescent="0.2">
      <c r="AH5235">
        <v>6782918</v>
      </c>
      <c r="AI5235" s="10" t="s">
        <v>6363</v>
      </c>
      <c r="AJ5235">
        <v>157520</v>
      </c>
      <c r="AK5235" t="s">
        <v>2030</v>
      </c>
      <c r="AL5235">
        <v>3</v>
      </c>
      <c r="AM5235">
        <v>103500</v>
      </c>
      <c r="AN5235" s="11">
        <f>VLOOKUP(TRIM(AK5235),[1]Sheet1!$V:$W,2,FALSE)</f>
        <v>0</v>
      </c>
      <c r="AO5235" s="11">
        <f t="shared" si="686"/>
        <v>0</v>
      </c>
      <c r="AP5235" s="10">
        <f t="shared" si="687"/>
        <v>0</v>
      </c>
      <c r="AQ5235" s="10"/>
      <c r="AR5235" s="11" t="b">
        <f t="shared" si="688"/>
        <v>0</v>
      </c>
    </row>
    <row r="5236" spans="34:44" x14ac:dyDescent="0.2">
      <c r="AH5236">
        <v>6783844</v>
      </c>
      <c r="AI5236" s="10" t="s">
        <v>6254</v>
      </c>
      <c r="AJ5236">
        <v>157521</v>
      </c>
      <c r="AK5236" t="s">
        <v>3644</v>
      </c>
      <c r="AL5236">
        <v>5</v>
      </c>
      <c r="AM5236">
        <v>20000</v>
      </c>
      <c r="AN5236" s="11">
        <f>VLOOKUP(TRIM(AK5236),[1]Sheet1!$V:$W,2,FALSE)</f>
        <v>0</v>
      </c>
      <c r="AO5236" s="11">
        <f t="shared" si="686"/>
        <v>0</v>
      </c>
      <c r="AP5236" s="10">
        <f t="shared" si="687"/>
        <v>0</v>
      </c>
      <c r="AQ5236" s="10"/>
      <c r="AR5236" s="11" t="b">
        <f t="shared" si="688"/>
        <v>0</v>
      </c>
    </row>
    <row r="5237" spans="34:44" x14ac:dyDescent="0.2">
      <c r="AH5237">
        <v>6784250</v>
      </c>
      <c r="AI5237" s="10" t="s">
        <v>6201</v>
      </c>
      <c r="AJ5237">
        <v>157603</v>
      </c>
      <c r="AK5237" t="s">
        <v>4368</v>
      </c>
      <c r="AL5237">
        <v>0</v>
      </c>
      <c r="AM5237">
        <v>45</v>
      </c>
      <c r="AN5237" s="11">
        <f>VLOOKUP(TRIM(AK5237),[1]Sheet1!$V:$W,2,FALSE)</f>
        <v>0</v>
      </c>
      <c r="AO5237" s="11">
        <f t="shared" si="686"/>
        <v>0</v>
      </c>
      <c r="AP5237" s="10">
        <f t="shared" si="687"/>
        <v>0</v>
      </c>
      <c r="AQ5237" s="10"/>
      <c r="AR5237" s="11" t="b">
        <f t="shared" si="688"/>
        <v>0</v>
      </c>
    </row>
    <row r="5238" spans="34:44" x14ac:dyDescent="0.2">
      <c r="AH5238">
        <v>6794235</v>
      </c>
      <c r="AI5238" s="10" t="s">
        <v>6488</v>
      </c>
      <c r="AJ5238">
        <v>157522</v>
      </c>
      <c r="AK5238" t="s">
        <v>369</v>
      </c>
      <c r="AL5238">
        <v>0</v>
      </c>
      <c r="AM5238">
        <v>2</v>
      </c>
      <c r="AN5238" s="11">
        <f>VLOOKUP(TRIM(AK5238),[1]Sheet1!$V:$W,2,FALSE)</f>
        <v>0</v>
      </c>
      <c r="AO5238" s="11">
        <f t="shared" si="686"/>
        <v>0</v>
      </c>
      <c r="AP5238" s="10">
        <f t="shared" si="687"/>
        <v>0</v>
      </c>
      <c r="AQ5238" s="10"/>
      <c r="AR5238" s="11" t="b">
        <f t="shared" si="688"/>
        <v>0</v>
      </c>
    </row>
    <row r="5239" spans="34:44" x14ac:dyDescent="0.2">
      <c r="AH5239">
        <v>6784250</v>
      </c>
      <c r="AI5239" s="10" t="s">
        <v>6201</v>
      </c>
      <c r="AJ5239">
        <v>157604</v>
      </c>
      <c r="AK5239" t="s">
        <v>1308</v>
      </c>
      <c r="AL5239">
        <v>0</v>
      </c>
      <c r="AM5239">
        <v>4</v>
      </c>
      <c r="AN5239" s="11">
        <f>VLOOKUP(TRIM(AK5239),[1]Sheet1!$V:$W,2,FALSE)</f>
        <v>0</v>
      </c>
      <c r="AO5239" s="11">
        <f t="shared" si="686"/>
        <v>0</v>
      </c>
      <c r="AP5239" s="10">
        <f t="shared" si="687"/>
        <v>0</v>
      </c>
      <c r="AQ5239" s="10"/>
      <c r="AR5239" s="11" t="b">
        <f t="shared" si="688"/>
        <v>0</v>
      </c>
    </row>
    <row r="5240" spans="34:44" x14ac:dyDescent="0.2">
      <c r="AH5240">
        <v>6784253</v>
      </c>
      <c r="AI5240" s="10" t="s">
        <v>6338</v>
      </c>
      <c r="AJ5240">
        <v>157523</v>
      </c>
      <c r="AK5240" t="s">
        <v>2108</v>
      </c>
      <c r="AL5240">
        <v>0</v>
      </c>
      <c r="AM5240">
        <v>100</v>
      </c>
      <c r="AN5240" s="11">
        <f>VLOOKUP(TRIM(AK5240),[1]Sheet1!$V:$W,2,FALSE)</f>
        <v>0</v>
      </c>
      <c r="AO5240" s="11">
        <f t="shared" si="686"/>
        <v>0</v>
      </c>
      <c r="AP5240" s="10">
        <f t="shared" si="687"/>
        <v>0</v>
      </c>
      <c r="AQ5240" s="10"/>
      <c r="AR5240" s="11" t="b">
        <f t="shared" si="688"/>
        <v>0</v>
      </c>
    </row>
    <row r="5241" spans="34:44" x14ac:dyDescent="0.2">
      <c r="AH5241">
        <v>6784250</v>
      </c>
      <c r="AI5241" s="10" t="s">
        <v>6201</v>
      </c>
      <c r="AJ5241">
        <v>157605</v>
      </c>
      <c r="AK5241" t="s">
        <v>4320</v>
      </c>
      <c r="AL5241">
        <v>0</v>
      </c>
      <c r="AM5241">
        <v>30</v>
      </c>
      <c r="AN5241" s="11">
        <f>VLOOKUP(TRIM(AK5241),[1]Sheet1!$V:$W,2,FALSE)</f>
        <v>0</v>
      </c>
      <c r="AO5241" s="11">
        <f t="shared" si="686"/>
        <v>0</v>
      </c>
      <c r="AP5241" s="10">
        <f t="shared" si="687"/>
        <v>0</v>
      </c>
      <c r="AQ5241" s="10"/>
      <c r="AR5241" s="11" t="b">
        <f t="shared" si="688"/>
        <v>0</v>
      </c>
    </row>
    <row r="5242" spans="34:44" x14ac:dyDescent="0.2">
      <c r="AH5242">
        <v>6784250</v>
      </c>
      <c r="AI5242" s="10" t="s">
        <v>6201</v>
      </c>
      <c r="AJ5242">
        <v>157606</v>
      </c>
      <c r="AK5242" t="s">
        <v>4329</v>
      </c>
      <c r="AL5242">
        <v>0</v>
      </c>
      <c r="AM5242">
        <v>2</v>
      </c>
      <c r="AN5242" s="11">
        <f>VLOOKUP(TRIM(AK5242),[1]Sheet1!$V:$W,2,FALSE)</f>
        <v>0</v>
      </c>
      <c r="AO5242" s="11">
        <f t="shared" si="686"/>
        <v>0</v>
      </c>
      <c r="AP5242" s="10">
        <f t="shared" si="687"/>
        <v>0</v>
      </c>
      <c r="AQ5242" s="10"/>
      <c r="AR5242" s="11" t="b">
        <f t="shared" si="688"/>
        <v>0</v>
      </c>
    </row>
    <row r="5243" spans="34:44" x14ac:dyDescent="0.2">
      <c r="AH5243">
        <v>6786453</v>
      </c>
      <c r="AI5243" s="10" t="s">
        <v>6243</v>
      </c>
      <c r="AJ5243">
        <v>157524</v>
      </c>
      <c r="AK5243" t="s">
        <v>1176</v>
      </c>
      <c r="AL5243">
        <v>0</v>
      </c>
      <c r="AM5243">
        <v>50</v>
      </c>
      <c r="AN5243" s="11">
        <f>VLOOKUP(TRIM(AK5243),[1]Sheet1!$V:$W,2,FALSE)</f>
        <v>0</v>
      </c>
      <c r="AO5243" s="11">
        <f t="shared" si="686"/>
        <v>0</v>
      </c>
      <c r="AP5243" s="10">
        <f t="shared" si="687"/>
        <v>0</v>
      </c>
      <c r="AQ5243" s="10"/>
      <c r="AR5243" s="11" t="b">
        <f t="shared" si="688"/>
        <v>0</v>
      </c>
    </row>
    <row r="5244" spans="34:44" x14ac:dyDescent="0.2">
      <c r="AH5244">
        <v>6784250</v>
      </c>
      <c r="AI5244" s="10" t="s">
        <v>6201</v>
      </c>
      <c r="AJ5244">
        <v>157607</v>
      </c>
      <c r="AK5244" t="s">
        <v>4329</v>
      </c>
      <c r="AL5244">
        <v>0</v>
      </c>
      <c r="AM5244">
        <v>6</v>
      </c>
      <c r="AN5244" s="11">
        <f>VLOOKUP(TRIM(AK5244),[1]Sheet1!$V:$W,2,FALSE)</f>
        <v>0</v>
      </c>
      <c r="AO5244" s="11">
        <f t="shared" si="686"/>
        <v>0</v>
      </c>
      <c r="AP5244" s="10">
        <f t="shared" si="687"/>
        <v>0</v>
      </c>
      <c r="AQ5244" s="10"/>
      <c r="AR5244" s="11" t="b">
        <f t="shared" si="688"/>
        <v>0</v>
      </c>
    </row>
    <row r="5245" spans="34:44" x14ac:dyDescent="0.2">
      <c r="AH5245">
        <v>6782961</v>
      </c>
      <c r="AI5245" s="10" t="s">
        <v>6739</v>
      </c>
      <c r="AJ5245">
        <v>157525</v>
      </c>
      <c r="AK5245" t="s">
        <v>1180</v>
      </c>
      <c r="AL5245">
        <v>8</v>
      </c>
      <c r="AM5245">
        <v>28000</v>
      </c>
      <c r="AN5245" s="11">
        <f>VLOOKUP(TRIM(AK5245),[1]Sheet1!$V:$W,2,FALSE)</f>
        <v>0</v>
      </c>
      <c r="AO5245" s="11">
        <f t="shared" si="686"/>
        <v>0</v>
      </c>
      <c r="AP5245" s="10">
        <f t="shared" si="687"/>
        <v>0</v>
      </c>
      <c r="AQ5245" s="10"/>
      <c r="AR5245" s="11" t="b">
        <f t="shared" si="688"/>
        <v>0</v>
      </c>
    </row>
    <row r="5246" spans="34:44" x14ac:dyDescent="0.2">
      <c r="AH5246">
        <v>241083</v>
      </c>
      <c r="AI5246" s="10" t="s">
        <v>6676</v>
      </c>
      <c r="AJ5246">
        <v>157608</v>
      </c>
      <c r="AK5246" t="s">
        <v>1312</v>
      </c>
      <c r="AL5246">
        <v>0</v>
      </c>
      <c r="AM5246">
        <v>200</v>
      </c>
      <c r="AN5246" s="11">
        <f>VLOOKUP(TRIM(AK5246),[1]Sheet1!$V:$W,2,FALSE)</f>
        <v>0</v>
      </c>
      <c r="AO5246" s="11">
        <f t="shared" si="686"/>
        <v>0</v>
      </c>
      <c r="AP5246" s="10">
        <f t="shared" si="687"/>
        <v>0</v>
      </c>
      <c r="AQ5246" s="10"/>
      <c r="AR5246" s="11" t="b">
        <f t="shared" si="688"/>
        <v>0</v>
      </c>
    </row>
    <row r="5247" spans="34:44" x14ac:dyDescent="0.2">
      <c r="AH5247">
        <v>241083</v>
      </c>
      <c r="AI5247" s="10" t="s">
        <v>6676</v>
      </c>
      <c r="AJ5247">
        <v>157608</v>
      </c>
      <c r="AK5247" t="s">
        <v>5390</v>
      </c>
      <c r="AL5247">
        <v>0</v>
      </c>
      <c r="AM5247">
        <v>17</v>
      </c>
      <c r="AN5247" s="11" t="e">
        <f>VLOOKUP(TRIM(AK5247),[1]Sheet1!$V:$W,2,FALSE)</f>
        <v>#N/A</v>
      </c>
      <c r="AO5247" s="11">
        <f t="shared" si="686"/>
        <v>0</v>
      </c>
      <c r="AP5247" s="10">
        <f t="shared" si="687"/>
        <v>0</v>
      </c>
      <c r="AQ5247" s="10"/>
      <c r="AR5247" s="11" t="b">
        <f t="shared" si="688"/>
        <v>0</v>
      </c>
    </row>
    <row r="5248" spans="34:44" x14ac:dyDescent="0.2">
      <c r="AH5248">
        <v>7261946</v>
      </c>
      <c r="AI5248" s="10" t="s">
        <v>6345</v>
      </c>
      <c r="AJ5248">
        <v>157609</v>
      </c>
      <c r="AK5248" t="s">
        <v>5560</v>
      </c>
      <c r="AL5248">
        <v>0</v>
      </c>
      <c r="AM5248">
        <v>30</v>
      </c>
      <c r="AN5248" s="11" t="e">
        <f>VLOOKUP(TRIM(AK5248),[1]Sheet1!$V:$W,2,FALSE)</f>
        <v>#N/A</v>
      </c>
      <c r="AO5248" s="11">
        <f t="shared" si="686"/>
        <v>0</v>
      </c>
      <c r="AP5248" s="10">
        <f t="shared" si="687"/>
        <v>0</v>
      </c>
      <c r="AQ5248" s="10"/>
      <c r="AR5248" s="11" t="b">
        <f t="shared" si="688"/>
        <v>0</v>
      </c>
    </row>
    <row r="5249" spans="34:44" x14ac:dyDescent="0.2">
      <c r="AH5249">
        <v>6784200</v>
      </c>
      <c r="AI5249" s="10" t="s">
        <v>6375</v>
      </c>
      <c r="AJ5249">
        <v>157526</v>
      </c>
      <c r="AK5249" t="s">
        <v>1183</v>
      </c>
      <c r="AL5249">
        <v>5</v>
      </c>
      <c r="AM5249">
        <v>10000</v>
      </c>
      <c r="AN5249" s="11">
        <f>VLOOKUP(TRIM(AK5249),[1]Sheet1!$V:$W,2,FALSE)</f>
        <v>0</v>
      </c>
      <c r="AO5249" s="11">
        <f t="shared" si="686"/>
        <v>0</v>
      </c>
      <c r="AP5249" s="10">
        <f t="shared" si="687"/>
        <v>0</v>
      </c>
      <c r="AQ5249" s="10"/>
      <c r="AR5249" s="11" t="b">
        <f t="shared" si="688"/>
        <v>0</v>
      </c>
    </row>
    <row r="5250" spans="34:44" x14ac:dyDescent="0.2">
      <c r="AH5250">
        <v>6782701</v>
      </c>
      <c r="AI5250" s="10" t="s">
        <v>6317</v>
      </c>
      <c r="AJ5250">
        <v>157610</v>
      </c>
      <c r="AK5250" t="s">
        <v>5908</v>
      </c>
      <c r="AL5250">
        <v>1</v>
      </c>
      <c r="AM5250">
        <v>50</v>
      </c>
      <c r="AN5250" s="11" t="e">
        <f>VLOOKUP(TRIM(AK5250),[1]Sheet1!$V:$W,2,FALSE)</f>
        <v>#N/A</v>
      </c>
      <c r="AO5250" s="11">
        <f t="shared" si="686"/>
        <v>0</v>
      </c>
      <c r="AP5250" s="10">
        <f t="shared" si="687"/>
        <v>0</v>
      </c>
      <c r="AQ5250" s="10"/>
      <c r="AR5250" s="11" t="b">
        <f t="shared" si="688"/>
        <v>0</v>
      </c>
    </row>
    <row r="5251" spans="34:44" x14ac:dyDescent="0.2">
      <c r="AH5251">
        <v>7060244</v>
      </c>
      <c r="AI5251" s="10" t="s">
        <v>6441</v>
      </c>
      <c r="AJ5251">
        <v>157611</v>
      </c>
      <c r="AK5251" t="s">
        <v>1315</v>
      </c>
      <c r="AL5251">
        <v>1</v>
      </c>
      <c r="AM5251">
        <v>2</v>
      </c>
      <c r="AN5251" s="11" t="e">
        <f>VLOOKUP(TRIM(AK5251),[1]Sheet1!$V:$W,2,FALSE)</f>
        <v>#N/A</v>
      </c>
      <c r="AO5251" s="11">
        <f t="shared" ref="AO5251:AO5314" si="689">IF(ISNA(AN5251),0,AN5251)</f>
        <v>0</v>
      </c>
      <c r="AP5251" s="10">
        <f t="shared" ref="AP5251:AP5314" si="690">AO5251*AM5251</f>
        <v>0</v>
      </c>
      <c r="AQ5251" s="10"/>
      <c r="AR5251" s="11" t="b">
        <f t="shared" ref="AR5251:AR5314" si="691">ABS(AY5251)&gt;ABS(AX5251)</f>
        <v>0</v>
      </c>
    </row>
    <row r="5252" spans="34:44" x14ac:dyDescent="0.2">
      <c r="AH5252">
        <v>7060244</v>
      </c>
      <c r="AI5252" s="10" t="s">
        <v>6441</v>
      </c>
      <c r="AJ5252">
        <v>157611</v>
      </c>
      <c r="AK5252" t="s">
        <v>5836</v>
      </c>
      <c r="AL5252">
        <v>1</v>
      </c>
      <c r="AM5252">
        <v>4</v>
      </c>
      <c r="AN5252" s="11" t="e">
        <f>VLOOKUP(TRIM(AK5252),[1]Sheet1!$V:$W,2,FALSE)</f>
        <v>#N/A</v>
      </c>
      <c r="AO5252" s="11">
        <f t="shared" si="689"/>
        <v>0</v>
      </c>
      <c r="AP5252" s="10">
        <f t="shared" si="690"/>
        <v>0</v>
      </c>
      <c r="AQ5252" s="10"/>
      <c r="AR5252" s="11" t="b">
        <f t="shared" si="691"/>
        <v>0</v>
      </c>
    </row>
    <row r="5253" spans="34:44" x14ac:dyDescent="0.2">
      <c r="AH5253">
        <v>6784055</v>
      </c>
      <c r="AI5253" s="10" t="s">
        <v>6274</v>
      </c>
      <c r="AJ5253">
        <v>157527</v>
      </c>
      <c r="AK5253" t="s">
        <v>1186</v>
      </c>
      <c r="AL5253">
        <v>5</v>
      </c>
      <c r="AM5253">
        <v>2000</v>
      </c>
      <c r="AN5253" s="11">
        <f>VLOOKUP(TRIM(AK5253),[1]Sheet1!$V:$W,2,FALSE)</f>
        <v>0</v>
      </c>
      <c r="AO5253" s="11">
        <f t="shared" si="689"/>
        <v>0</v>
      </c>
      <c r="AP5253" s="10">
        <f t="shared" si="690"/>
        <v>0</v>
      </c>
      <c r="AQ5253" s="10"/>
      <c r="AR5253" s="11" t="b">
        <f t="shared" si="691"/>
        <v>0</v>
      </c>
    </row>
    <row r="5254" spans="34:44" x14ac:dyDescent="0.2">
      <c r="AH5254">
        <v>7060244</v>
      </c>
      <c r="AI5254" s="10" t="s">
        <v>6441</v>
      </c>
      <c r="AJ5254">
        <v>157611</v>
      </c>
      <c r="AK5254" t="s">
        <v>4668</v>
      </c>
      <c r="AL5254">
        <v>1</v>
      </c>
      <c r="AM5254">
        <v>2</v>
      </c>
      <c r="AN5254" s="11" t="e">
        <f>VLOOKUP(TRIM(AK5254),[1]Sheet1!$V:$W,2,FALSE)</f>
        <v>#N/A</v>
      </c>
      <c r="AO5254" s="11">
        <f t="shared" si="689"/>
        <v>0</v>
      </c>
      <c r="AP5254" s="10">
        <f t="shared" si="690"/>
        <v>0</v>
      </c>
      <c r="AQ5254" s="10"/>
      <c r="AR5254" s="11" t="b">
        <f t="shared" si="691"/>
        <v>0</v>
      </c>
    </row>
    <row r="5255" spans="34:44" x14ac:dyDescent="0.2">
      <c r="AH5255">
        <v>6785822</v>
      </c>
      <c r="AI5255" s="10" t="s">
        <v>6740</v>
      </c>
      <c r="AJ5255">
        <v>157612</v>
      </c>
      <c r="AK5255" t="s">
        <v>5443</v>
      </c>
      <c r="AL5255">
        <v>1</v>
      </c>
      <c r="AM5255">
        <v>5</v>
      </c>
      <c r="AN5255" s="11" t="e">
        <f>VLOOKUP(TRIM(AK5255),[1]Sheet1!$V:$W,2,FALSE)</f>
        <v>#N/A</v>
      </c>
      <c r="AO5255" s="11">
        <f t="shared" si="689"/>
        <v>0</v>
      </c>
      <c r="AP5255" s="10">
        <f t="shared" si="690"/>
        <v>0</v>
      </c>
      <c r="AQ5255" s="10"/>
      <c r="AR5255" s="11" t="b">
        <f t="shared" si="691"/>
        <v>0</v>
      </c>
    </row>
    <row r="5256" spans="34:44" x14ac:dyDescent="0.2">
      <c r="AH5256">
        <v>6784055</v>
      </c>
      <c r="AI5256" s="10" t="s">
        <v>6274</v>
      </c>
      <c r="AJ5256">
        <v>157528</v>
      </c>
      <c r="AK5256" t="s">
        <v>2841</v>
      </c>
      <c r="AL5256">
        <v>8</v>
      </c>
      <c r="AM5256">
        <v>70000</v>
      </c>
      <c r="AN5256" s="11">
        <f>VLOOKUP(TRIM(AK5256),[1]Sheet1!$V:$W,2,FALSE)</f>
        <v>0</v>
      </c>
      <c r="AO5256" s="11">
        <f t="shared" si="689"/>
        <v>0</v>
      </c>
      <c r="AP5256" s="10">
        <f t="shared" si="690"/>
        <v>0</v>
      </c>
      <c r="AQ5256" s="10"/>
      <c r="AR5256" s="11" t="b">
        <f t="shared" si="691"/>
        <v>0</v>
      </c>
    </row>
    <row r="5257" spans="34:44" x14ac:dyDescent="0.2">
      <c r="AH5257">
        <v>6785822</v>
      </c>
      <c r="AI5257" s="10" t="s">
        <v>6740</v>
      </c>
      <c r="AJ5257">
        <v>157612</v>
      </c>
      <c r="AK5257" t="s">
        <v>2447</v>
      </c>
      <c r="AL5257">
        <v>5</v>
      </c>
      <c r="AM5257">
        <v>10</v>
      </c>
      <c r="AN5257" s="11">
        <f>VLOOKUP(TRIM(AK5257),[1]Sheet1!$V:$W,2,FALSE)</f>
        <v>12.850000000000001</v>
      </c>
      <c r="AO5257" s="11">
        <f t="shared" si="689"/>
        <v>12.850000000000001</v>
      </c>
      <c r="AP5257" s="10">
        <f t="shared" si="690"/>
        <v>128.5</v>
      </c>
      <c r="AQ5257" s="10"/>
      <c r="AR5257" s="11" t="b">
        <f t="shared" si="691"/>
        <v>0</v>
      </c>
    </row>
    <row r="5258" spans="34:44" x14ac:dyDescent="0.2">
      <c r="AH5258">
        <v>6783686</v>
      </c>
      <c r="AI5258" s="10" t="s">
        <v>6720</v>
      </c>
      <c r="AJ5258">
        <v>157529</v>
      </c>
      <c r="AK5258" t="s">
        <v>2383</v>
      </c>
      <c r="AL5258">
        <v>0</v>
      </c>
      <c r="AM5258">
        <v>13500</v>
      </c>
      <c r="AN5258" s="11">
        <f>VLOOKUP(TRIM(AK5258),[1]Sheet1!$V:$W,2,FALSE)</f>
        <v>0</v>
      </c>
      <c r="AO5258" s="11">
        <f t="shared" si="689"/>
        <v>0</v>
      </c>
      <c r="AP5258" s="10">
        <f t="shared" si="690"/>
        <v>0</v>
      </c>
      <c r="AQ5258" s="10"/>
      <c r="AR5258" s="11" t="b">
        <f t="shared" si="691"/>
        <v>0</v>
      </c>
    </row>
    <row r="5259" spans="34:44" x14ac:dyDescent="0.2">
      <c r="AH5259">
        <v>6785822</v>
      </c>
      <c r="AI5259" s="10" t="s">
        <v>6740</v>
      </c>
      <c r="AJ5259">
        <v>157612</v>
      </c>
      <c r="AK5259" t="s">
        <v>1989</v>
      </c>
      <c r="AL5259">
        <v>1</v>
      </c>
      <c r="AM5259">
        <v>4</v>
      </c>
      <c r="AN5259" s="11" t="e">
        <f>VLOOKUP(TRIM(AK5259),[1]Sheet1!$V:$W,2,FALSE)</f>
        <v>#N/A</v>
      </c>
      <c r="AO5259" s="11">
        <f t="shared" si="689"/>
        <v>0</v>
      </c>
      <c r="AP5259" s="10">
        <f t="shared" si="690"/>
        <v>0</v>
      </c>
      <c r="AQ5259" s="10"/>
      <c r="AR5259" s="11" t="b">
        <f t="shared" si="691"/>
        <v>0</v>
      </c>
    </row>
    <row r="5260" spans="34:44" x14ac:dyDescent="0.2">
      <c r="AH5260">
        <v>6782918</v>
      </c>
      <c r="AI5260" s="10" t="s">
        <v>6363</v>
      </c>
      <c r="AJ5260">
        <v>157530</v>
      </c>
      <c r="AK5260" t="s">
        <v>1191</v>
      </c>
      <c r="AL5260">
        <v>8</v>
      </c>
      <c r="AM5260">
        <v>260000</v>
      </c>
      <c r="AN5260" s="11">
        <f>VLOOKUP(TRIM(AK5260),[1]Sheet1!$V:$W,2,FALSE)</f>
        <v>0</v>
      </c>
      <c r="AO5260" s="11">
        <f t="shared" si="689"/>
        <v>0</v>
      </c>
      <c r="AP5260" s="10">
        <f t="shared" si="690"/>
        <v>0</v>
      </c>
      <c r="AQ5260" s="10"/>
      <c r="AR5260" s="11" t="b">
        <f t="shared" si="691"/>
        <v>0</v>
      </c>
    </row>
    <row r="5261" spans="34:44" x14ac:dyDescent="0.2">
      <c r="AH5261">
        <v>1040</v>
      </c>
      <c r="AI5261" s="10" t="s">
        <v>6204</v>
      </c>
      <c r="AJ5261">
        <v>3542</v>
      </c>
      <c r="AK5261" t="s">
        <v>6189</v>
      </c>
      <c r="AL5261">
        <v>1</v>
      </c>
      <c r="AM5261">
        <v>200</v>
      </c>
      <c r="AN5261" s="11" t="e">
        <f>VLOOKUP(TRIM(AK5261),[1]Sheet1!$V:$W,2,FALSE)</f>
        <v>#N/A</v>
      </c>
      <c r="AO5261" s="11">
        <f t="shared" si="689"/>
        <v>0</v>
      </c>
      <c r="AP5261" s="10">
        <f t="shared" si="690"/>
        <v>0</v>
      </c>
      <c r="AQ5261" s="10"/>
      <c r="AR5261" s="11" t="b">
        <f t="shared" si="691"/>
        <v>0</v>
      </c>
    </row>
    <row r="5262" spans="34:44" x14ac:dyDescent="0.2">
      <c r="AH5262">
        <v>6785822</v>
      </c>
      <c r="AI5262" s="10" t="s">
        <v>6740</v>
      </c>
      <c r="AJ5262">
        <v>157612</v>
      </c>
      <c r="AK5262" t="s">
        <v>5250</v>
      </c>
      <c r="AL5262">
        <v>1</v>
      </c>
      <c r="AM5262">
        <v>3</v>
      </c>
      <c r="AN5262" s="11" t="e">
        <f>VLOOKUP(TRIM(AK5262),[1]Sheet1!$V:$W,2,FALSE)</f>
        <v>#N/A</v>
      </c>
      <c r="AO5262" s="11">
        <f t="shared" si="689"/>
        <v>0</v>
      </c>
      <c r="AP5262" s="10">
        <f t="shared" si="690"/>
        <v>0</v>
      </c>
      <c r="AQ5262" s="10"/>
      <c r="AR5262" s="11" t="b">
        <f t="shared" si="691"/>
        <v>0</v>
      </c>
    </row>
    <row r="5263" spans="34:44" x14ac:dyDescent="0.2">
      <c r="AH5263">
        <v>6785822</v>
      </c>
      <c r="AI5263" s="10" t="s">
        <v>6740</v>
      </c>
      <c r="AJ5263">
        <v>157612</v>
      </c>
      <c r="AK5263" t="s">
        <v>5473</v>
      </c>
      <c r="AL5263">
        <v>1</v>
      </c>
      <c r="AM5263">
        <v>3</v>
      </c>
      <c r="AN5263" s="11" t="e">
        <f>VLOOKUP(TRIM(AK5263),[1]Sheet1!$V:$W,2,FALSE)</f>
        <v>#N/A</v>
      </c>
      <c r="AO5263" s="11">
        <f t="shared" si="689"/>
        <v>0</v>
      </c>
      <c r="AP5263" s="10">
        <f t="shared" si="690"/>
        <v>0</v>
      </c>
      <c r="AQ5263" s="10"/>
      <c r="AR5263" s="11" t="b">
        <f t="shared" si="691"/>
        <v>0</v>
      </c>
    </row>
    <row r="5264" spans="34:44" x14ac:dyDescent="0.2">
      <c r="AH5264">
        <v>1901</v>
      </c>
      <c r="AI5264" s="10" t="s">
        <v>6204</v>
      </c>
      <c r="AJ5264">
        <v>3543</v>
      </c>
      <c r="AK5264" t="s">
        <v>6190</v>
      </c>
      <c r="AL5264">
        <v>1</v>
      </c>
      <c r="AM5264">
        <v>99.391000000000005</v>
      </c>
      <c r="AN5264" s="11" t="e">
        <f>VLOOKUP(TRIM(AK5264),[1]Sheet1!$V:$W,2,FALSE)</f>
        <v>#N/A</v>
      </c>
      <c r="AO5264" s="11">
        <f t="shared" si="689"/>
        <v>0</v>
      </c>
      <c r="AP5264" s="10">
        <f t="shared" si="690"/>
        <v>0</v>
      </c>
      <c r="AQ5264" s="10"/>
      <c r="AR5264" s="11" t="b">
        <f t="shared" si="691"/>
        <v>0</v>
      </c>
    </row>
    <row r="5265" spans="34:44" x14ac:dyDescent="0.2">
      <c r="AH5265">
        <v>6785822</v>
      </c>
      <c r="AI5265" s="10" t="s">
        <v>6740</v>
      </c>
      <c r="AJ5265">
        <v>157612</v>
      </c>
      <c r="AK5265" t="s">
        <v>3844</v>
      </c>
      <c r="AL5265">
        <v>1</v>
      </c>
      <c r="AM5265">
        <v>2</v>
      </c>
      <c r="AN5265" s="11" t="e">
        <f>VLOOKUP(TRIM(AK5265),[1]Sheet1!$V:$W,2,FALSE)</f>
        <v>#N/A</v>
      </c>
      <c r="AO5265" s="11">
        <f t="shared" si="689"/>
        <v>0</v>
      </c>
      <c r="AP5265" s="10">
        <f t="shared" si="690"/>
        <v>0</v>
      </c>
      <c r="AQ5265" s="10"/>
      <c r="AR5265" s="11" t="b">
        <f t="shared" si="691"/>
        <v>0</v>
      </c>
    </row>
    <row r="5266" spans="34:44" x14ac:dyDescent="0.2">
      <c r="AH5266">
        <v>6785822</v>
      </c>
      <c r="AI5266" s="10" t="s">
        <v>6740</v>
      </c>
      <c r="AJ5266">
        <v>157612</v>
      </c>
      <c r="AK5266" t="s">
        <v>4875</v>
      </c>
      <c r="AL5266">
        <v>1</v>
      </c>
      <c r="AM5266">
        <v>1</v>
      </c>
      <c r="AN5266" s="11" t="e">
        <f>VLOOKUP(TRIM(AK5266),[1]Sheet1!$V:$W,2,FALSE)</f>
        <v>#N/A</v>
      </c>
      <c r="AO5266" s="11">
        <f t="shared" si="689"/>
        <v>0</v>
      </c>
      <c r="AP5266" s="10">
        <f t="shared" si="690"/>
        <v>0</v>
      </c>
      <c r="AQ5266" s="10"/>
      <c r="AR5266" s="11" t="b">
        <f t="shared" si="691"/>
        <v>0</v>
      </c>
    </row>
    <row r="5267" spans="34:44" x14ac:dyDescent="0.2">
      <c r="AH5267">
        <v>6783587</v>
      </c>
      <c r="AI5267" s="10" t="s">
        <v>6255</v>
      </c>
      <c r="AJ5267">
        <v>157613</v>
      </c>
      <c r="AK5267" t="s">
        <v>5998</v>
      </c>
      <c r="AL5267">
        <v>1</v>
      </c>
      <c r="AM5267">
        <v>50</v>
      </c>
      <c r="AN5267" s="11" t="e">
        <f>VLOOKUP(TRIM(AK5267),[1]Sheet1!$V:$W,2,FALSE)</f>
        <v>#N/A</v>
      </c>
      <c r="AO5267" s="11">
        <f t="shared" si="689"/>
        <v>0</v>
      </c>
      <c r="AP5267" s="10">
        <f t="shared" si="690"/>
        <v>0</v>
      </c>
      <c r="AQ5267" s="10"/>
      <c r="AR5267" s="11" t="b">
        <f t="shared" si="691"/>
        <v>0</v>
      </c>
    </row>
    <row r="5268" spans="34:44" x14ac:dyDescent="0.2">
      <c r="AH5268">
        <v>6783080</v>
      </c>
      <c r="AI5268" s="10" t="s">
        <v>6430</v>
      </c>
      <c r="AJ5268">
        <v>157614</v>
      </c>
      <c r="AK5268" t="s">
        <v>5501</v>
      </c>
      <c r="AL5268">
        <v>1</v>
      </c>
      <c r="AM5268">
        <v>16</v>
      </c>
      <c r="AN5268" s="11" t="e">
        <f>VLOOKUP(TRIM(AK5268),[1]Sheet1!$V:$W,2,FALSE)</f>
        <v>#N/A</v>
      </c>
      <c r="AO5268" s="11">
        <f t="shared" si="689"/>
        <v>0</v>
      </c>
      <c r="AP5268" s="10">
        <f t="shared" si="690"/>
        <v>0</v>
      </c>
      <c r="AQ5268" s="10"/>
      <c r="AR5268" s="11" t="b">
        <f t="shared" si="691"/>
        <v>0</v>
      </c>
    </row>
    <row r="5269" spans="34:44" x14ac:dyDescent="0.2">
      <c r="AH5269">
        <v>1901</v>
      </c>
      <c r="AI5269" s="10" t="s">
        <v>6204</v>
      </c>
      <c r="AJ5269">
        <v>3543</v>
      </c>
      <c r="AK5269" t="s">
        <v>6190</v>
      </c>
      <c r="AL5269">
        <v>1</v>
      </c>
      <c r="AM5269">
        <v>99.391000000000005</v>
      </c>
      <c r="AN5269" s="11" t="e">
        <f>VLOOKUP(TRIM(AK5269),[1]Sheet1!$V:$W,2,FALSE)</f>
        <v>#N/A</v>
      </c>
      <c r="AO5269" s="11">
        <f t="shared" si="689"/>
        <v>0</v>
      </c>
      <c r="AP5269" s="10">
        <f t="shared" si="690"/>
        <v>0</v>
      </c>
      <c r="AQ5269" s="10"/>
      <c r="AR5269" s="11" t="b">
        <f t="shared" si="691"/>
        <v>0</v>
      </c>
    </row>
    <row r="5270" spans="34:44" x14ac:dyDescent="0.2">
      <c r="AH5270">
        <v>6783080</v>
      </c>
      <c r="AI5270" s="10" t="s">
        <v>6430</v>
      </c>
      <c r="AJ5270">
        <v>157615</v>
      </c>
      <c r="AK5270" t="s">
        <v>3576</v>
      </c>
      <c r="AL5270">
        <v>3</v>
      </c>
      <c r="AM5270">
        <v>20000</v>
      </c>
      <c r="AN5270" s="11">
        <f>VLOOKUP(TRIM(AK5270),[1]Sheet1!$V:$W,2,FALSE)</f>
        <v>1.9326682560000003E-2</v>
      </c>
      <c r="AO5270" s="11">
        <f t="shared" si="689"/>
        <v>1.9326682560000003E-2</v>
      </c>
      <c r="AP5270" s="10">
        <f t="shared" si="690"/>
        <v>386.53365120000007</v>
      </c>
      <c r="AQ5270" s="10"/>
      <c r="AR5270" s="11" t="b">
        <f t="shared" si="691"/>
        <v>0</v>
      </c>
    </row>
    <row r="5271" spans="34:44" x14ac:dyDescent="0.2">
      <c r="AH5271">
        <v>1040</v>
      </c>
      <c r="AI5271" s="10" t="s">
        <v>6204</v>
      </c>
      <c r="AJ5271">
        <v>3544</v>
      </c>
      <c r="AK5271" t="s">
        <v>4740</v>
      </c>
      <c r="AL5271">
        <v>1</v>
      </c>
      <c r="AM5271">
        <v>1</v>
      </c>
      <c r="AN5271" s="11" t="e">
        <f>VLOOKUP(TRIM(AK5271),[1]Sheet1!$V:$W,2,FALSE)</f>
        <v>#N/A</v>
      </c>
      <c r="AO5271" s="11">
        <f t="shared" si="689"/>
        <v>0</v>
      </c>
      <c r="AP5271" s="10">
        <f t="shared" si="690"/>
        <v>0</v>
      </c>
      <c r="AQ5271" s="10"/>
      <c r="AR5271" s="11" t="b">
        <f t="shared" si="691"/>
        <v>0</v>
      </c>
    </row>
    <row r="5272" spans="34:44" x14ac:dyDescent="0.2">
      <c r="AH5272">
        <v>1040</v>
      </c>
      <c r="AI5272" s="10" t="s">
        <v>6204</v>
      </c>
      <c r="AJ5272">
        <v>3544</v>
      </c>
      <c r="AK5272" t="s">
        <v>4739</v>
      </c>
      <c r="AL5272">
        <v>1</v>
      </c>
      <c r="AM5272">
        <v>31</v>
      </c>
      <c r="AN5272" s="11" t="e">
        <f>VLOOKUP(TRIM(AK5272),[1]Sheet1!$V:$W,2,FALSE)</f>
        <v>#N/A</v>
      </c>
      <c r="AO5272" s="11">
        <f t="shared" si="689"/>
        <v>0</v>
      </c>
      <c r="AP5272" s="10">
        <f t="shared" si="690"/>
        <v>0</v>
      </c>
      <c r="AQ5272" s="10"/>
      <c r="AR5272" s="11" t="b">
        <f t="shared" si="691"/>
        <v>0</v>
      </c>
    </row>
    <row r="5273" spans="34:44" x14ac:dyDescent="0.2">
      <c r="AH5273">
        <v>7663094</v>
      </c>
      <c r="AI5273" s="10" t="s">
        <v>6340</v>
      </c>
      <c r="AJ5273">
        <v>157616</v>
      </c>
      <c r="AK5273" t="s">
        <v>3580</v>
      </c>
      <c r="AL5273">
        <v>1</v>
      </c>
      <c r="AM5273">
        <v>2</v>
      </c>
      <c r="AN5273" s="11" t="e">
        <f>VLOOKUP(TRIM(AK5273),[1]Sheet1!$V:$W,2,FALSE)</f>
        <v>#N/A</v>
      </c>
      <c r="AO5273" s="11">
        <f t="shared" si="689"/>
        <v>0</v>
      </c>
      <c r="AP5273" s="10">
        <f t="shared" si="690"/>
        <v>0</v>
      </c>
      <c r="AQ5273" s="10"/>
      <c r="AR5273" s="11" t="b">
        <f t="shared" si="691"/>
        <v>0</v>
      </c>
    </row>
    <row r="5274" spans="34:44" x14ac:dyDescent="0.2">
      <c r="AH5274">
        <v>1040</v>
      </c>
      <c r="AI5274" s="10" t="s">
        <v>6204</v>
      </c>
      <c r="AJ5274">
        <v>3544</v>
      </c>
      <c r="AK5274" t="s">
        <v>4603</v>
      </c>
      <c r="AL5274">
        <v>1</v>
      </c>
      <c r="AM5274">
        <v>2</v>
      </c>
      <c r="AN5274" s="11" t="e">
        <f>VLOOKUP(TRIM(AK5274),[1]Sheet1!$V:$W,2,FALSE)</f>
        <v>#N/A</v>
      </c>
      <c r="AO5274" s="11">
        <f t="shared" si="689"/>
        <v>0</v>
      </c>
      <c r="AP5274" s="10">
        <f t="shared" si="690"/>
        <v>0</v>
      </c>
      <c r="AQ5274" s="10"/>
      <c r="AR5274" s="11" t="b">
        <f t="shared" si="691"/>
        <v>0</v>
      </c>
    </row>
    <row r="5275" spans="34:44" x14ac:dyDescent="0.2">
      <c r="AH5275">
        <v>6784011</v>
      </c>
      <c r="AI5275" s="10" t="s">
        <v>6361</v>
      </c>
      <c r="AJ5275">
        <v>157617</v>
      </c>
      <c r="AK5275" t="s">
        <v>1913</v>
      </c>
      <c r="AL5275">
        <v>0</v>
      </c>
      <c r="AM5275">
        <v>20000</v>
      </c>
      <c r="AN5275" s="11">
        <f>VLOOKUP(TRIM(AK5275),[1]Sheet1!$V:$W,2,FALSE)</f>
        <v>0</v>
      </c>
      <c r="AO5275" s="11">
        <f t="shared" si="689"/>
        <v>0</v>
      </c>
      <c r="AP5275" s="10">
        <f t="shared" si="690"/>
        <v>0</v>
      </c>
      <c r="AQ5275" s="10"/>
      <c r="AR5275" s="11" t="b">
        <f t="shared" si="691"/>
        <v>0</v>
      </c>
    </row>
    <row r="5276" spans="34:44" x14ac:dyDescent="0.2">
      <c r="AH5276">
        <v>1040</v>
      </c>
      <c r="AI5276" s="10" t="s">
        <v>6204</v>
      </c>
      <c r="AJ5276">
        <v>3544</v>
      </c>
      <c r="AK5276" t="s">
        <v>4041</v>
      </c>
      <c r="AL5276">
        <v>1</v>
      </c>
      <c r="AM5276">
        <v>6</v>
      </c>
      <c r="AN5276" s="11" t="e">
        <f>VLOOKUP(TRIM(AK5276),[1]Sheet1!$V:$W,2,FALSE)</f>
        <v>#N/A</v>
      </c>
      <c r="AO5276" s="11">
        <f t="shared" si="689"/>
        <v>0</v>
      </c>
      <c r="AP5276" s="10">
        <f t="shared" si="690"/>
        <v>0</v>
      </c>
      <c r="AQ5276" s="10"/>
      <c r="AR5276" s="11" t="b">
        <f t="shared" si="691"/>
        <v>0</v>
      </c>
    </row>
    <row r="5277" spans="34:44" x14ac:dyDescent="0.2">
      <c r="AH5277">
        <v>1040</v>
      </c>
      <c r="AI5277" s="10" t="s">
        <v>6204</v>
      </c>
      <c r="AJ5277">
        <v>3544</v>
      </c>
      <c r="AK5277" t="s">
        <v>6191</v>
      </c>
      <c r="AL5277">
        <v>1</v>
      </c>
      <c r="AM5277">
        <v>1</v>
      </c>
      <c r="AN5277" s="11" t="e">
        <f>VLOOKUP(TRIM(AK5277),[1]Sheet1!$V:$W,2,FALSE)</f>
        <v>#N/A</v>
      </c>
      <c r="AO5277" s="11">
        <f t="shared" si="689"/>
        <v>0</v>
      </c>
      <c r="AP5277" s="10">
        <f t="shared" si="690"/>
        <v>0</v>
      </c>
      <c r="AQ5277" s="10"/>
      <c r="AR5277" s="11" t="b">
        <f t="shared" si="691"/>
        <v>0</v>
      </c>
    </row>
    <row r="5278" spans="34:44" x14ac:dyDescent="0.2">
      <c r="AH5278">
        <v>6784011</v>
      </c>
      <c r="AI5278" s="10" t="s">
        <v>6361</v>
      </c>
      <c r="AJ5278">
        <v>157617</v>
      </c>
      <c r="AK5278" t="s">
        <v>1913</v>
      </c>
      <c r="AL5278">
        <v>0</v>
      </c>
      <c r="AM5278">
        <v>20000</v>
      </c>
      <c r="AN5278" s="11">
        <f>VLOOKUP(TRIM(AK5278),[1]Sheet1!$V:$W,2,FALSE)</f>
        <v>0</v>
      </c>
      <c r="AO5278" s="11">
        <f t="shared" si="689"/>
        <v>0</v>
      </c>
      <c r="AP5278" s="10">
        <f t="shared" si="690"/>
        <v>0</v>
      </c>
      <c r="AQ5278" s="10"/>
      <c r="AR5278" s="11" t="b">
        <f t="shared" si="691"/>
        <v>0</v>
      </c>
    </row>
    <row r="5279" spans="34:44" x14ac:dyDescent="0.2">
      <c r="AH5279">
        <v>1040</v>
      </c>
      <c r="AI5279" s="10" t="s">
        <v>6204</v>
      </c>
      <c r="AJ5279">
        <v>3544</v>
      </c>
      <c r="AK5279" t="s">
        <v>3840</v>
      </c>
      <c r="AL5279">
        <v>1</v>
      </c>
      <c r="AM5279">
        <v>210</v>
      </c>
      <c r="AN5279" s="11" t="e">
        <f>VLOOKUP(TRIM(AK5279),[1]Sheet1!$V:$W,2,FALSE)</f>
        <v>#N/A</v>
      </c>
      <c r="AO5279" s="11">
        <f t="shared" si="689"/>
        <v>0</v>
      </c>
      <c r="AP5279" s="10">
        <f t="shared" si="690"/>
        <v>0</v>
      </c>
      <c r="AQ5279" s="10"/>
      <c r="AR5279" s="11" t="b">
        <f t="shared" si="691"/>
        <v>0</v>
      </c>
    </row>
    <row r="5280" spans="34:44" x14ac:dyDescent="0.2">
      <c r="AH5280">
        <v>6789674</v>
      </c>
      <c r="AI5280" s="10" t="s">
        <v>6741</v>
      </c>
      <c r="AJ5280">
        <v>157618</v>
      </c>
      <c r="AK5280" t="s">
        <v>5636</v>
      </c>
      <c r="AL5280">
        <v>0</v>
      </c>
      <c r="AM5280">
        <v>1</v>
      </c>
      <c r="AN5280" s="11" t="e">
        <f>VLOOKUP(TRIM(AK5280),[1]Sheet1!$V:$W,2,FALSE)</f>
        <v>#N/A</v>
      </c>
      <c r="AO5280" s="11">
        <f t="shared" si="689"/>
        <v>0</v>
      </c>
      <c r="AP5280" s="10">
        <f t="shared" si="690"/>
        <v>0</v>
      </c>
      <c r="AQ5280" s="10"/>
      <c r="AR5280" s="11" t="b">
        <f t="shared" si="691"/>
        <v>0</v>
      </c>
    </row>
    <row r="5281" spans="34:44" x14ac:dyDescent="0.2">
      <c r="AH5281">
        <v>1901</v>
      </c>
      <c r="AI5281" s="10" t="s">
        <v>6204</v>
      </c>
      <c r="AJ5281">
        <v>3545</v>
      </c>
      <c r="AK5281" t="s">
        <v>5688</v>
      </c>
      <c r="AL5281">
        <v>1</v>
      </c>
      <c r="AM5281">
        <v>2</v>
      </c>
      <c r="AN5281" s="11" t="e">
        <f>VLOOKUP(TRIM(AK5281),[1]Sheet1!$V:$W,2,FALSE)</f>
        <v>#N/A</v>
      </c>
      <c r="AO5281" s="11">
        <f t="shared" si="689"/>
        <v>0</v>
      </c>
      <c r="AP5281" s="10">
        <f t="shared" si="690"/>
        <v>0</v>
      </c>
      <c r="AQ5281" s="10"/>
      <c r="AR5281" s="11" t="b">
        <f t="shared" si="691"/>
        <v>0</v>
      </c>
    </row>
    <row r="5282" spans="34:44" x14ac:dyDescent="0.2">
      <c r="AH5282">
        <v>1901</v>
      </c>
      <c r="AI5282" s="10" t="s">
        <v>6204</v>
      </c>
      <c r="AJ5282">
        <v>3545</v>
      </c>
      <c r="AK5282" t="s">
        <v>5688</v>
      </c>
      <c r="AL5282">
        <v>1</v>
      </c>
      <c r="AM5282">
        <v>2</v>
      </c>
      <c r="AN5282" s="11" t="e">
        <f>VLOOKUP(TRIM(AK5282),[1]Sheet1!$V:$W,2,FALSE)</f>
        <v>#N/A</v>
      </c>
      <c r="AO5282" s="11">
        <f t="shared" si="689"/>
        <v>0</v>
      </c>
      <c r="AP5282" s="10">
        <f t="shared" si="690"/>
        <v>0</v>
      </c>
      <c r="AQ5282" s="10"/>
      <c r="AR5282" s="11" t="b">
        <f t="shared" si="691"/>
        <v>0</v>
      </c>
    </row>
    <row r="5283" spans="34:44" x14ac:dyDescent="0.2">
      <c r="AH5283">
        <v>6784678</v>
      </c>
      <c r="AI5283" s="10" t="s">
        <v>6499</v>
      </c>
      <c r="AJ5283">
        <v>157619</v>
      </c>
      <c r="AK5283" t="s">
        <v>3584</v>
      </c>
      <c r="AL5283">
        <v>0</v>
      </c>
      <c r="AM5283">
        <v>8</v>
      </c>
      <c r="AN5283" s="11" t="e">
        <f>VLOOKUP(TRIM(AK5283),[1]Sheet1!$V:$W,2,FALSE)</f>
        <v>#N/A</v>
      </c>
      <c r="AO5283" s="11">
        <f t="shared" si="689"/>
        <v>0</v>
      </c>
      <c r="AP5283" s="10">
        <f t="shared" si="690"/>
        <v>0</v>
      </c>
      <c r="AQ5283" s="10"/>
      <c r="AR5283" s="11" t="b">
        <f t="shared" si="691"/>
        <v>0</v>
      </c>
    </row>
    <row r="5284" spans="34:44" x14ac:dyDescent="0.2">
      <c r="AH5284">
        <v>1901</v>
      </c>
      <c r="AI5284" s="10" t="s">
        <v>6204</v>
      </c>
      <c r="AJ5284">
        <v>3545</v>
      </c>
      <c r="AK5284" t="s">
        <v>5688</v>
      </c>
      <c r="AL5284">
        <v>1</v>
      </c>
      <c r="AM5284">
        <v>6</v>
      </c>
      <c r="AN5284" s="11" t="e">
        <f>VLOOKUP(TRIM(AK5284),[1]Sheet1!$V:$W,2,FALSE)</f>
        <v>#N/A</v>
      </c>
      <c r="AO5284" s="11">
        <f t="shared" si="689"/>
        <v>0</v>
      </c>
      <c r="AP5284" s="10">
        <f t="shared" si="690"/>
        <v>0</v>
      </c>
      <c r="AQ5284" s="10"/>
      <c r="AR5284" s="11" t="b">
        <f t="shared" si="691"/>
        <v>0</v>
      </c>
    </row>
    <row r="5285" spans="34:44" x14ac:dyDescent="0.2">
      <c r="AH5285">
        <v>7634102</v>
      </c>
      <c r="AI5285" s="10" t="s">
        <v>6742</v>
      </c>
      <c r="AJ5285">
        <v>157620</v>
      </c>
      <c r="AK5285" t="s">
        <v>4603</v>
      </c>
      <c r="AL5285">
        <v>1</v>
      </c>
      <c r="AM5285">
        <v>1</v>
      </c>
      <c r="AN5285" s="11" t="e">
        <f>VLOOKUP(TRIM(AK5285),[1]Sheet1!$V:$W,2,FALSE)</f>
        <v>#N/A</v>
      </c>
      <c r="AO5285" s="11">
        <f t="shared" si="689"/>
        <v>0</v>
      </c>
      <c r="AP5285" s="10">
        <f t="shared" si="690"/>
        <v>0</v>
      </c>
      <c r="AQ5285" s="10"/>
      <c r="AR5285" s="11" t="b">
        <f t="shared" si="691"/>
        <v>0</v>
      </c>
    </row>
    <row r="5286" spans="34:44" x14ac:dyDescent="0.2">
      <c r="AH5286">
        <v>7450840</v>
      </c>
      <c r="AI5286" s="10" t="s">
        <v>6301</v>
      </c>
      <c r="AJ5286">
        <v>157621</v>
      </c>
      <c r="AK5286" t="s">
        <v>1323</v>
      </c>
      <c r="AL5286">
        <v>0</v>
      </c>
      <c r="AM5286">
        <v>100</v>
      </c>
      <c r="AN5286" s="11">
        <f>VLOOKUP(TRIM(AK5286),[1]Sheet1!$V:$W,2,FALSE)</f>
        <v>0</v>
      </c>
      <c r="AO5286" s="11">
        <f t="shared" si="689"/>
        <v>0</v>
      </c>
      <c r="AP5286" s="10">
        <f t="shared" si="690"/>
        <v>0</v>
      </c>
      <c r="AQ5286" s="10"/>
      <c r="AR5286" s="11" t="b">
        <f t="shared" si="691"/>
        <v>0</v>
      </c>
    </row>
    <row r="5287" spans="34:44" x14ac:dyDescent="0.2">
      <c r="AH5287">
        <v>242006</v>
      </c>
      <c r="AI5287" s="10" t="s">
        <v>6204</v>
      </c>
      <c r="AJ5287">
        <v>3576</v>
      </c>
      <c r="AK5287" t="s">
        <v>6192</v>
      </c>
      <c r="AL5287">
        <v>1</v>
      </c>
      <c r="AM5287">
        <v>600</v>
      </c>
      <c r="AN5287" s="11" t="e">
        <f>VLOOKUP(TRIM(AK5287),[1]Sheet1!$V:$W,2,FALSE)</f>
        <v>#N/A</v>
      </c>
      <c r="AO5287" s="11">
        <f t="shared" si="689"/>
        <v>0</v>
      </c>
      <c r="AP5287" s="10">
        <f t="shared" si="690"/>
        <v>0</v>
      </c>
      <c r="AQ5287" s="10"/>
      <c r="AR5287" s="11" t="b">
        <f t="shared" si="691"/>
        <v>0</v>
      </c>
    </row>
    <row r="5288" spans="34:44" x14ac:dyDescent="0.2">
      <c r="AH5288">
        <v>242006</v>
      </c>
      <c r="AI5288" s="10" t="s">
        <v>6204</v>
      </c>
      <c r="AJ5288">
        <v>3576</v>
      </c>
      <c r="AK5288" t="s">
        <v>6193</v>
      </c>
      <c r="AL5288">
        <v>1</v>
      </c>
      <c r="AM5288">
        <v>1080</v>
      </c>
      <c r="AN5288" s="11" t="e">
        <f>VLOOKUP(TRIM(AK5288),[1]Sheet1!$V:$W,2,FALSE)</f>
        <v>#N/A</v>
      </c>
      <c r="AO5288" s="11">
        <f t="shared" si="689"/>
        <v>0</v>
      </c>
      <c r="AP5288" s="10">
        <f t="shared" si="690"/>
        <v>0</v>
      </c>
      <c r="AQ5288" s="10"/>
      <c r="AR5288" s="11" t="b">
        <f t="shared" si="691"/>
        <v>0</v>
      </c>
    </row>
    <row r="5289" spans="34:44" x14ac:dyDescent="0.2">
      <c r="AH5289">
        <v>242006</v>
      </c>
      <c r="AI5289" s="10" t="s">
        <v>6204</v>
      </c>
      <c r="AJ5289">
        <v>3576</v>
      </c>
      <c r="AK5289" t="s">
        <v>6194</v>
      </c>
      <c r="AL5289">
        <v>1</v>
      </c>
      <c r="AM5289">
        <v>600</v>
      </c>
      <c r="AN5289" s="11" t="e">
        <f>VLOOKUP(TRIM(AK5289),[1]Sheet1!$V:$W,2,FALSE)</f>
        <v>#N/A</v>
      </c>
      <c r="AO5289" s="11">
        <f t="shared" si="689"/>
        <v>0</v>
      </c>
      <c r="AP5289" s="10">
        <f t="shared" si="690"/>
        <v>0</v>
      </c>
      <c r="AQ5289" s="10"/>
      <c r="AR5289" s="11" t="b">
        <f t="shared" si="691"/>
        <v>0</v>
      </c>
    </row>
    <row r="5290" spans="34:44" x14ac:dyDescent="0.2">
      <c r="AH5290">
        <v>1901</v>
      </c>
      <c r="AI5290" s="10" t="s">
        <v>6204</v>
      </c>
      <c r="AJ5290">
        <v>3545</v>
      </c>
      <c r="AK5290" t="s">
        <v>5698</v>
      </c>
      <c r="AL5290">
        <v>1</v>
      </c>
      <c r="AM5290">
        <v>10</v>
      </c>
      <c r="AN5290" s="11" t="e">
        <f>VLOOKUP(TRIM(AK5290),[1]Sheet1!$V:$W,2,FALSE)</f>
        <v>#N/A</v>
      </c>
      <c r="AO5290" s="11">
        <f t="shared" si="689"/>
        <v>0</v>
      </c>
      <c r="AP5290" s="10">
        <f t="shared" si="690"/>
        <v>0</v>
      </c>
      <c r="AQ5290" s="10"/>
      <c r="AR5290" s="11" t="b">
        <f t="shared" si="691"/>
        <v>0</v>
      </c>
    </row>
    <row r="5291" spans="34:44" x14ac:dyDescent="0.2">
      <c r="AH5291">
        <v>242006</v>
      </c>
      <c r="AI5291" s="10" t="s">
        <v>6204</v>
      </c>
      <c r="AJ5291">
        <v>3576</v>
      </c>
      <c r="AK5291" t="s">
        <v>6195</v>
      </c>
      <c r="AL5291">
        <v>1</v>
      </c>
      <c r="AM5291">
        <v>2160</v>
      </c>
      <c r="AN5291" s="11" t="e">
        <f>VLOOKUP(TRIM(AK5291),[1]Sheet1!$V:$W,2,FALSE)</f>
        <v>#N/A</v>
      </c>
      <c r="AO5291" s="11">
        <f t="shared" si="689"/>
        <v>0</v>
      </c>
      <c r="AP5291" s="10">
        <f t="shared" si="690"/>
        <v>0</v>
      </c>
      <c r="AQ5291" s="10"/>
      <c r="AR5291" s="11" t="b">
        <f t="shared" si="691"/>
        <v>0</v>
      </c>
    </row>
    <row r="5292" spans="34:44" x14ac:dyDescent="0.2">
      <c r="AH5292">
        <v>242006</v>
      </c>
      <c r="AI5292" s="10" t="s">
        <v>6204</v>
      </c>
      <c r="AJ5292">
        <v>3576</v>
      </c>
      <c r="AK5292" t="s">
        <v>6196</v>
      </c>
      <c r="AL5292">
        <v>1</v>
      </c>
      <c r="AM5292">
        <v>600</v>
      </c>
      <c r="AN5292" s="11" t="e">
        <f>VLOOKUP(TRIM(AK5292),[1]Sheet1!$V:$W,2,FALSE)</f>
        <v>#N/A</v>
      </c>
      <c r="AO5292" s="11">
        <f t="shared" si="689"/>
        <v>0</v>
      </c>
      <c r="AP5292" s="10">
        <f t="shared" si="690"/>
        <v>0</v>
      </c>
      <c r="AQ5292" s="10"/>
      <c r="AR5292" s="11" t="b">
        <f t="shared" si="691"/>
        <v>0</v>
      </c>
    </row>
    <row r="5293" spans="34:44" x14ac:dyDescent="0.2">
      <c r="AH5293">
        <v>6784253</v>
      </c>
      <c r="AI5293" s="10" t="s">
        <v>6338</v>
      </c>
      <c r="AJ5293">
        <v>157622</v>
      </c>
      <c r="AK5293" t="s">
        <v>3589</v>
      </c>
      <c r="AL5293">
        <v>0</v>
      </c>
      <c r="AM5293">
        <v>3400</v>
      </c>
      <c r="AN5293" s="11">
        <f>VLOOKUP(TRIM(AK5293),[1]Sheet1!$V:$W,2,FALSE)</f>
        <v>0</v>
      </c>
      <c r="AO5293" s="11">
        <f t="shared" si="689"/>
        <v>0</v>
      </c>
      <c r="AP5293" s="10">
        <f t="shared" si="690"/>
        <v>0</v>
      </c>
      <c r="AQ5293" s="10"/>
      <c r="AR5293" s="11" t="b">
        <f t="shared" si="691"/>
        <v>0</v>
      </c>
    </row>
    <row r="5294" spans="34:44" x14ac:dyDescent="0.2">
      <c r="AH5294">
        <v>7681003</v>
      </c>
      <c r="AI5294" s="10" t="s">
        <v>6743</v>
      </c>
      <c r="AJ5294">
        <v>157623</v>
      </c>
      <c r="AK5294" t="s">
        <v>1327</v>
      </c>
      <c r="AL5294">
        <v>0</v>
      </c>
      <c r="AM5294">
        <v>1</v>
      </c>
      <c r="AN5294" s="11" t="e">
        <f>VLOOKUP(TRIM(AK5294),[1]Sheet1!$V:$W,2,FALSE)</f>
        <v>#N/A</v>
      </c>
      <c r="AO5294" s="11">
        <f t="shared" si="689"/>
        <v>0</v>
      </c>
      <c r="AP5294" s="10">
        <f t="shared" si="690"/>
        <v>0</v>
      </c>
      <c r="AQ5294" s="10"/>
      <c r="AR5294" s="11" t="b">
        <f t="shared" si="691"/>
        <v>0</v>
      </c>
    </row>
    <row r="5295" spans="34:44" x14ac:dyDescent="0.2">
      <c r="AH5295">
        <v>1901</v>
      </c>
      <c r="AI5295" s="10" t="s">
        <v>6204</v>
      </c>
      <c r="AJ5295">
        <v>3545</v>
      </c>
      <c r="AK5295" t="s">
        <v>5696</v>
      </c>
      <c r="AL5295">
        <v>1</v>
      </c>
      <c r="AM5295">
        <v>12</v>
      </c>
      <c r="AN5295" s="11" t="e">
        <f>VLOOKUP(TRIM(AK5295),[1]Sheet1!$V:$W,2,FALSE)</f>
        <v>#N/A</v>
      </c>
      <c r="AO5295" s="11">
        <f t="shared" si="689"/>
        <v>0</v>
      </c>
      <c r="AP5295" s="10">
        <f t="shared" si="690"/>
        <v>0</v>
      </c>
      <c r="AQ5295" s="10"/>
      <c r="AR5295" s="11" t="b">
        <f t="shared" si="691"/>
        <v>0</v>
      </c>
    </row>
    <row r="5296" spans="34:44" x14ac:dyDescent="0.2">
      <c r="AH5296">
        <v>6784253</v>
      </c>
      <c r="AI5296" s="10" t="s">
        <v>6338</v>
      </c>
      <c r="AJ5296">
        <v>157624</v>
      </c>
      <c r="AK5296" t="s">
        <v>5034</v>
      </c>
      <c r="AL5296">
        <v>0</v>
      </c>
      <c r="AM5296">
        <v>700</v>
      </c>
      <c r="AN5296" s="11">
        <f>VLOOKUP(TRIM(AK5296),[1]Sheet1!$V:$W,2,FALSE)</f>
        <v>0</v>
      </c>
      <c r="AO5296" s="11">
        <f t="shared" si="689"/>
        <v>0</v>
      </c>
      <c r="AP5296" s="10">
        <f t="shared" si="690"/>
        <v>0</v>
      </c>
      <c r="AQ5296" s="10"/>
      <c r="AR5296" s="11" t="b">
        <f t="shared" si="691"/>
        <v>0</v>
      </c>
    </row>
    <row r="5297" spans="34:44" x14ac:dyDescent="0.2">
      <c r="AH5297">
        <v>7401398</v>
      </c>
      <c r="AI5297" s="10" t="s">
        <v>6258</v>
      </c>
      <c r="AJ5297">
        <v>157531</v>
      </c>
      <c r="AK5297" t="s">
        <v>2884</v>
      </c>
      <c r="AL5297">
        <v>5</v>
      </c>
      <c r="AM5297">
        <v>6</v>
      </c>
      <c r="AN5297" s="11">
        <f>VLOOKUP(TRIM(AK5297),[1]Sheet1!$V:$W,2,FALSE)</f>
        <v>47.02</v>
      </c>
      <c r="AO5297" s="11">
        <f t="shared" si="689"/>
        <v>47.02</v>
      </c>
      <c r="AP5297" s="10">
        <f t="shared" si="690"/>
        <v>282.12</v>
      </c>
      <c r="AQ5297" s="10"/>
      <c r="AR5297" s="11" t="b">
        <f t="shared" si="691"/>
        <v>0</v>
      </c>
    </row>
    <row r="5298" spans="34:44" x14ac:dyDescent="0.2">
      <c r="AH5298">
        <v>7593971</v>
      </c>
      <c r="AI5298" s="10" t="s">
        <v>6744</v>
      </c>
      <c r="AJ5298">
        <v>157625</v>
      </c>
      <c r="AK5298" t="s">
        <v>4703</v>
      </c>
      <c r="AL5298">
        <v>1</v>
      </c>
      <c r="AM5298">
        <v>11</v>
      </c>
      <c r="AN5298" s="11" t="e">
        <f>VLOOKUP(TRIM(AK5298),[1]Sheet1!$V:$W,2,FALSE)</f>
        <v>#N/A</v>
      </c>
      <c r="AO5298" s="11">
        <f t="shared" si="689"/>
        <v>0</v>
      </c>
      <c r="AP5298" s="10">
        <f t="shared" si="690"/>
        <v>0</v>
      </c>
      <c r="AQ5298" s="10"/>
      <c r="AR5298" s="11" t="b">
        <f t="shared" si="691"/>
        <v>0</v>
      </c>
    </row>
    <row r="5299" spans="34:44" x14ac:dyDescent="0.2">
      <c r="AH5299">
        <v>7450840</v>
      </c>
      <c r="AI5299" s="10" t="s">
        <v>6301</v>
      </c>
      <c r="AJ5299">
        <v>157626</v>
      </c>
      <c r="AK5299" t="s">
        <v>4490</v>
      </c>
      <c r="AL5299">
        <v>0</v>
      </c>
      <c r="AM5299">
        <v>1</v>
      </c>
      <c r="AN5299" s="11" t="e">
        <f>VLOOKUP(TRIM(AK5299),[1]Sheet1!$V:$W,2,FALSE)</f>
        <v>#N/A</v>
      </c>
      <c r="AO5299" s="11">
        <f t="shared" si="689"/>
        <v>0</v>
      </c>
      <c r="AP5299" s="10">
        <f t="shared" si="690"/>
        <v>0</v>
      </c>
      <c r="AQ5299" s="10"/>
      <c r="AR5299" s="11" t="b">
        <f t="shared" si="691"/>
        <v>0</v>
      </c>
    </row>
    <row r="5300" spans="34:44" x14ac:dyDescent="0.2">
      <c r="AH5300">
        <v>7401398</v>
      </c>
      <c r="AI5300" s="10" t="s">
        <v>6258</v>
      </c>
      <c r="AJ5300">
        <v>157531</v>
      </c>
      <c r="AK5300" t="s">
        <v>2882</v>
      </c>
      <c r="AL5300">
        <v>0</v>
      </c>
      <c r="AM5300">
        <v>1</v>
      </c>
      <c r="AN5300" s="11">
        <f>VLOOKUP(TRIM(AK5300),[1]Sheet1!$V:$W,2,FALSE)</f>
        <v>0.5122000000000001</v>
      </c>
      <c r="AO5300" s="11">
        <f t="shared" si="689"/>
        <v>0.5122000000000001</v>
      </c>
      <c r="AP5300" s="10">
        <f t="shared" si="690"/>
        <v>0.5122000000000001</v>
      </c>
      <c r="AQ5300" s="10"/>
      <c r="AR5300" s="11" t="b">
        <f t="shared" si="691"/>
        <v>0</v>
      </c>
    </row>
    <row r="5301" spans="34:44" x14ac:dyDescent="0.2">
      <c r="AH5301">
        <v>6783934</v>
      </c>
      <c r="AI5301" s="10" t="s">
        <v>6252</v>
      </c>
      <c r="AJ5301">
        <v>157627</v>
      </c>
      <c r="AK5301" t="s">
        <v>5453</v>
      </c>
      <c r="AL5301">
        <v>1</v>
      </c>
      <c r="AM5301">
        <v>1</v>
      </c>
      <c r="AN5301" s="11" t="e">
        <f>VLOOKUP(TRIM(AK5301),[1]Sheet1!$V:$W,2,FALSE)</f>
        <v>#N/A</v>
      </c>
      <c r="AO5301" s="11">
        <f t="shared" si="689"/>
        <v>0</v>
      </c>
      <c r="AP5301" s="10">
        <f t="shared" si="690"/>
        <v>0</v>
      </c>
      <c r="AQ5301" s="10"/>
      <c r="AR5301" s="11" t="b">
        <f t="shared" si="691"/>
        <v>0</v>
      </c>
    </row>
    <row r="5302" spans="34:44" x14ac:dyDescent="0.2">
      <c r="AH5302">
        <v>7661154</v>
      </c>
      <c r="AI5302" s="10" t="s">
        <v>6309</v>
      </c>
      <c r="AJ5302">
        <v>157532</v>
      </c>
      <c r="AK5302" t="s">
        <v>5300</v>
      </c>
      <c r="AL5302">
        <v>1</v>
      </c>
      <c r="AM5302">
        <v>1</v>
      </c>
      <c r="AN5302" s="11" t="e">
        <f>VLOOKUP(TRIM(AK5302),[1]Sheet1!$V:$W,2,FALSE)</f>
        <v>#N/A</v>
      </c>
      <c r="AO5302" s="11">
        <f t="shared" si="689"/>
        <v>0</v>
      </c>
      <c r="AP5302" s="10">
        <f t="shared" si="690"/>
        <v>0</v>
      </c>
      <c r="AQ5302" s="10"/>
      <c r="AR5302" s="11" t="b">
        <f t="shared" si="691"/>
        <v>0</v>
      </c>
    </row>
    <row r="5303" spans="34:44" x14ac:dyDescent="0.2">
      <c r="AH5303">
        <v>6782688</v>
      </c>
      <c r="AI5303" s="10" t="s">
        <v>6370</v>
      </c>
      <c r="AJ5303">
        <v>157533</v>
      </c>
      <c r="AK5303" t="s">
        <v>5443</v>
      </c>
      <c r="AL5303">
        <v>1</v>
      </c>
      <c r="AM5303">
        <v>50</v>
      </c>
      <c r="AN5303" s="11" t="e">
        <f>VLOOKUP(TRIM(AK5303),[1]Sheet1!$V:$W,2,FALSE)</f>
        <v>#N/A</v>
      </c>
      <c r="AO5303" s="11">
        <f t="shared" si="689"/>
        <v>0</v>
      </c>
      <c r="AP5303" s="10">
        <f t="shared" si="690"/>
        <v>0</v>
      </c>
      <c r="AQ5303" s="10"/>
      <c r="AR5303" s="11" t="b">
        <f t="shared" si="691"/>
        <v>0</v>
      </c>
    </row>
    <row r="5304" spans="34:44" x14ac:dyDescent="0.2">
      <c r="AH5304">
        <v>6783934</v>
      </c>
      <c r="AI5304" s="10" t="s">
        <v>6252</v>
      </c>
      <c r="AJ5304">
        <v>157627</v>
      </c>
      <c r="AK5304" t="s">
        <v>2333</v>
      </c>
      <c r="AL5304">
        <v>1</v>
      </c>
      <c r="AM5304">
        <v>1</v>
      </c>
      <c r="AN5304" s="11" t="e">
        <f>VLOOKUP(TRIM(AK5304),[1]Sheet1!$V:$W,2,FALSE)</f>
        <v>#N/A</v>
      </c>
      <c r="AO5304" s="11">
        <f t="shared" si="689"/>
        <v>0</v>
      </c>
      <c r="AP5304" s="10">
        <f t="shared" si="690"/>
        <v>0</v>
      </c>
      <c r="AQ5304" s="10"/>
      <c r="AR5304" s="11" t="b">
        <f t="shared" si="691"/>
        <v>0</v>
      </c>
    </row>
    <row r="5305" spans="34:44" x14ac:dyDescent="0.2">
      <c r="AH5305">
        <v>6783934</v>
      </c>
      <c r="AI5305" s="10" t="s">
        <v>6252</v>
      </c>
      <c r="AJ5305">
        <v>157627</v>
      </c>
      <c r="AK5305" t="s">
        <v>4982</v>
      </c>
      <c r="AL5305">
        <v>1</v>
      </c>
      <c r="AM5305">
        <v>11</v>
      </c>
      <c r="AN5305" s="11" t="e">
        <f>VLOOKUP(TRIM(AK5305),[1]Sheet1!$V:$W,2,FALSE)</f>
        <v>#N/A</v>
      </c>
      <c r="AO5305" s="11">
        <f t="shared" si="689"/>
        <v>0</v>
      </c>
      <c r="AP5305" s="10">
        <f t="shared" si="690"/>
        <v>0</v>
      </c>
      <c r="AQ5305" s="10"/>
      <c r="AR5305" s="11" t="b">
        <f t="shared" si="691"/>
        <v>0</v>
      </c>
    </row>
    <row r="5306" spans="34:44" x14ac:dyDescent="0.2">
      <c r="AH5306">
        <v>7304063</v>
      </c>
      <c r="AI5306" s="10" t="s">
        <v>6633</v>
      </c>
      <c r="AJ5306">
        <v>157534</v>
      </c>
      <c r="AK5306" t="s">
        <v>3525</v>
      </c>
      <c r="AL5306">
        <v>0</v>
      </c>
      <c r="AM5306">
        <v>7</v>
      </c>
      <c r="AN5306" s="11" t="e">
        <f>VLOOKUP(TRIM(AK5306),[1]Sheet1!$V:$W,2,FALSE)</f>
        <v>#N/A</v>
      </c>
      <c r="AO5306" s="11">
        <f t="shared" si="689"/>
        <v>0</v>
      </c>
      <c r="AP5306" s="10">
        <f t="shared" si="690"/>
        <v>0</v>
      </c>
      <c r="AQ5306" s="10"/>
      <c r="AR5306" s="11" t="b">
        <f t="shared" si="691"/>
        <v>0</v>
      </c>
    </row>
    <row r="5307" spans="34:44" x14ac:dyDescent="0.2">
      <c r="AH5307">
        <v>6783934</v>
      </c>
      <c r="AI5307" s="10" t="s">
        <v>6252</v>
      </c>
      <c r="AJ5307">
        <v>157627</v>
      </c>
      <c r="AK5307" t="s">
        <v>4984</v>
      </c>
      <c r="AL5307">
        <v>1</v>
      </c>
      <c r="AM5307">
        <v>12</v>
      </c>
      <c r="AN5307" s="11" t="e">
        <f>VLOOKUP(TRIM(AK5307),[1]Sheet1!$V:$W,2,FALSE)</f>
        <v>#N/A</v>
      </c>
      <c r="AO5307" s="11">
        <f t="shared" si="689"/>
        <v>0</v>
      </c>
      <c r="AP5307" s="10">
        <f t="shared" si="690"/>
        <v>0</v>
      </c>
      <c r="AQ5307" s="10"/>
      <c r="AR5307" s="11" t="b">
        <f t="shared" si="691"/>
        <v>0</v>
      </c>
    </row>
    <row r="5308" spans="34:44" x14ac:dyDescent="0.2">
      <c r="AH5308">
        <v>6783934</v>
      </c>
      <c r="AI5308" s="10" t="s">
        <v>6252</v>
      </c>
      <c r="AJ5308">
        <v>157627</v>
      </c>
      <c r="AK5308" t="s">
        <v>1332</v>
      </c>
      <c r="AL5308">
        <v>1</v>
      </c>
      <c r="AM5308">
        <v>14</v>
      </c>
      <c r="AN5308" s="11" t="e">
        <f>VLOOKUP(TRIM(AK5308),[1]Sheet1!$V:$W,2,FALSE)</f>
        <v>#N/A</v>
      </c>
      <c r="AO5308" s="11">
        <f t="shared" si="689"/>
        <v>0</v>
      </c>
      <c r="AP5308" s="10">
        <f t="shared" si="690"/>
        <v>0</v>
      </c>
      <c r="AQ5308" s="10"/>
      <c r="AR5308" s="11" t="b">
        <f t="shared" si="691"/>
        <v>0</v>
      </c>
    </row>
    <row r="5309" spans="34:44" x14ac:dyDescent="0.2">
      <c r="AH5309">
        <v>1900</v>
      </c>
      <c r="AI5309" s="10" t="s">
        <v>6204</v>
      </c>
      <c r="AJ5309">
        <v>3546</v>
      </c>
      <c r="AK5309" t="s">
        <v>5510</v>
      </c>
      <c r="AL5309">
        <v>1</v>
      </c>
      <c r="AM5309">
        <v>8</v>
      </c>
      <c r="AN5309" s="11" t="e">
        <f>VLOOKUP(TRIM(AK5309),[1]Sheet1!$V:$W,2,FALSE)</f>
        <v>#N/A</v>
      </c>
      <c r="AO5309" s="11">
        <f t="shared" si="689"/>
        <v>0</v>
      </c>
      <c r="AP5309" s="10">
        <f t="shared" si="690"/>
        <v>0</v>
      </c>
      <c r="AQ5309" s="10"/>
      <c r="AR5309" s="11" t="b">
        <f t="shared" si="691"/>
        <v>0</v>
      </c>
    </row>
    <row r="5310" spans="34:44" x14ac:dyDescent="0.2">
      <c r="AH5310">
        <v>6783934</v>
      </c>
      <c r="AI5310" s="10" t="s">
        <v>6252</v>
      </c>
      <c r="AJ5310">
        <v>157627</v>
      </c>
      <c r="AK5310" t="s">
        <v>3508</v>
      </c>
      <c r="AL5310">
        <v>1</v>
      </c>
      <c r="AM5310">
        <v>1</v>
      </c>
      <c r="AN5310" s="11" t="e">
        <f>VLOOKUP(TRIM(AK5310),[1]Sheet1!$V:$W,2,FALSE)</f>
        <v>#N/A</v>
      </c>
      <c r="AO5310" s="11">
        <f t="shared" si="689"/>
        <v>0</v>
      </c>
      <c r="AP5310" s="10">
        <f t="shared" si="690"/>
        <v>0</v>
      </c>
      <c r="AQ5310" s="10"/>
      <c r="AR5310" s="11" t="b">
        <f t="shared" si="691"/>
        <v>0</v>
      </c>
    </row>
    <row r="5311" spans="34:44" x14ac:dyDescent="0.2">
      <c r="AH5311">
        <v>6783934</v>
      </c>
      <c r="AI5311" s="10" t="s">
        <v>6252</v>
      </c>
      <c r="AJ5311">
        <v>157627</v>
      </c>
      <c r="AK5311" t="s">
        <v>5477</v>
      </c>
      <c r="AL5311">
        <v>1</v>
      </c>
      <c r="AM5311">
        <v>1</v>
      </c>
      <c r="AN5311" s="11" t="e">
        <f>VLOOKUP(TRIM(AK5311),[1]Sheet1!$V:$W,2,FALSE)</f>
        <v>#N/A</v>
      </c>
      <c r="AO5311" s="11">
        <f t="shared" si="689"/>
        <v>0</v>
      </c>
      <c r="AP5311" s="10">
        <f t="shared" si="690"/>
        <v>0</v>
      </c>
      <c r="AQ5311" s="10"/>
      <c r="AR5311" s="11" t="b">
        <f t="shared" si="691"/>
        <v>0</v>
      </c>
    </row>
    <row r="5312" spans="34:44" x14ac:dyDescent="0.2">
      <c r="AH5312">
        <v>1900</v>
      </c>
      <c r="AI5312" s="10" t="s">
        <v>6204</v>
      </c>
      <c r="AJ5312">
        <v>3546</v>
      </c>
      <c r="AK5312" t="s">
        <v>5511</v>
      </c>
      <c r="AL5312">
        <v>1</v>
      </c>
      <c r="AM5312">
        <v>116</v>
      </c>
      <c r="AN5312" s="11" t="e">
        <f>VLOOKUP(TRIM(AK5312),[1]Sheet1!$V:$W,2,FALSE)</f>
        <v>#N/A</v>
      </c>
      <c r="AO5312" s="11">
        <f t="shared" si="689"/>
        <v>0</v>
      </c>
      <c r="AP5312" s="10">
        <f t="shared" si="690"/>
        <v>0</v>
      </c>
      <c r="AQ5312" s="10"/>
      <c r="AR5312" s="11" t="b">
        <f t="shared" si="691"/>
        <v>0</v>
      </c>
    </row>
    <row r="5313" spans="34:44" x14ac:dyDescent="0.2">
      <c r="AH5313">
        <v>6783934</v>
      </c>
      <c r="AI5313" s="10" t="s">
        <v>6252</v>
      </c>
      <c r="AJ5313">
        <v>157627</v>
      </c>
      <c r="AK5313" t="s">
        <v>5481</v>
      </c>
      <c r="AL5313">
        <v>1</v>
      </c>
      <c r="AM5313">
        <v>2</v>
      </c>
      <c r="AN5313" s="11" t="e">
        <f>VLOOKUP(TRIM(AK5313),[1]Sheet1!$V:$W,2,FALSE)</f>
        <v>#N/A</v>
      </c>
      <c r="AO5313" s="11">
        <f t="shared" si="689"/>
        <v>0</v>
      </c>
      <c r="AP5313" s="10">
        <f t="shared" si="690"/>
        <v>0</v>
      </c>
      <c r="AQ5313" s="10"/>
      <c r="AR5313" s="11" t="b">
        <f t="shared" si="691"/>
        <v>0</v>
      </c>
    </row>
    <row r="5314" spans="34:44" x14ac:dyDescent="0.2">
      <c r="AH5314">
        <v>1900</v>
      </c>
      <c r="AI5314" s="10" t="s">
        <v>6204</v>
      </c>
      <c r="AJ5314">
        <v>3546</v>
      </c>
      <c r="AK5314" t="s">
        <v>5513</v>
      </c>
      <c r="AL5314">
        <v>1</v>
      </c>
      <c r="AM5314">
        <v>45</v>
      </c>
      <c r="AN5314" s="11" t="e">
        <f>VLOOKUP(TRIM(AK5314),[1]Sheet1!$V:$W,2,FALSE)</f>
        <v>#N/A</v>
      </c>
      <c r="AO5314" s="11">
        <f t="shared" si="689"/>
        <v>0</v>
      </c>
      <c r="AP5314" s="10">
        <f t="shared" si="690"/>
        <v>0</v>
      </c>
      <c r="AQ5314" s="10"/>
      <c r="AR5314" s="11" t="b">
        <f t="shared" si="691"/>
        <v>0</v>
      </c>
    </row>
    <row r="5315" spans="34:44" x14ac:dyDescent="0.2">
      <c r="AH5315">
        <v>6783934</v>
      </c>
      <c r="AI5315" s="10" t="s">
        <v>6252</v>
      </c>
      <c r="AJ5315">
        <v>157627</v>
      </c>
      <c r="AK5315" t="s">
        <v>5073</v>
      </c>
      <c r="AL5315">
        <v>1</v>
      </c>
      <c r="AM5315">
        <v>3</v>
      </c>
      <c r="AN5315" s="11" t="e">
        <f>VLOOKUP(TRIM(AK5315),[1]Sheet1!$V:$W,2,FALSE)</f>
        <v>#N/A</v>
      </c>
      <c r="AO5315" s="11">
        <f t="shared" ref="AO5315:AO5378" si="692">IF(ISNA(AN5315),0,AN5315)</f>
        <v>0</v>
      </c>
      <c r="AP5315" s="10">
        <f t="shared" ref="AP5315:AP5378" si="693">AO5315*AM5315</f>
        <v>0</v>
      </c>
      <c r="AQ5315" s="10"/>
      <c r="AR5315" s="11" t="b">
        <f t="shared" ref="AR5315:AR5378" si="694">ABS(AY5315)&gt;ABS(AX5315)</f>
        <v>0</v>
      </c>
    </row>
    <row r="5316" spans="34:44" x14ac:dyDescent="0.2">
      <c r="AH5316">
        <v>1900</v>
      </c>
      <c r="AI5316" s="10" t="s">
        <v>6204</v>
      </c>
      <c r="AJ5316">
        <v>3546</v>
      </c>
      <c r="AK5316" t="s">
        <v>5515</v>
      </c>
      <c r="AL5316">
        <v>1</v>
      </c>
      <c r="AM5316">
        <v>2</v>
      </c>
      <c r="AN5316" s="11" t="e">
        <f>VLOOKUP(TRIM(AK5316),[1]Sheet1!$V:$W,2,FALSE)</f>
        <v>#N/A</v>
      </c>
      <c r="AO5316" s="11">
        <f t="shared" si="692"/>
        <v>0</v>
      </c>
      <c r="AP5316" s="10">
        <f t="shared" si="693"/>
        <v>0</v>
      </c>
      <c r="AQ5316" s="10"/>
      <c r="AR5316" s="11" t="b">
        <f t="shared" si="694"/>
        <v>0</v>
      </c>
    </row>
    <row r="5317" spans="34:44" x14ac:dyDescent="0.2">
      <c r="AH5317">
        <v>6783934</v>
      </c>
      <c r="AI5317" s="10" t="s">
        <v>6252</v>
      </c>
      <c r="AJ5317">
        <v>157627</v>
      </c>
      <c r="AK5317" t="s">
        <v>5075</v>
      </c>
      <c r="AL5317">
        <v>1</v>
      </c>
      <c r="AM5317">
        <v>1</v>
      </c>
      <c r="AN5317" s="11" t="e">
        <f>VLOOKUP(TRIM(AK5317),[1]Sheet1!$V:$W,2,FALSE)</f>
        <v>#N/A</v>
      </c>
      <c r="AO5317" s="11">
        <f t="shared" si="692"/>
        <v>0</v>
      </c>
      <c r="AP5317" s="10">
        <f t="shared" si="693"/>
        <v>0</v>
      </c>
      <c r="AQ5317" s="10"/>
      <c r="AR5317" s="11" t="b">
        <f t="shared" si="694"/>
        <v>0</v>
      </c>
    </row>
    <row r="5318" spans="34:44" x14ac:dyDescent="0.2">
      <c r="AH5318">
        <v>1900</v>
      </c>
      <c r="AI5318" s="10" t="s">
        <v>6204</v>
      </c>
      <c r="AJ5318">
        <v>3546</v>
      </c>
      <c r="AK5318" t="s">
        <v>5516</v>
      </c>
      <c r="AL5318">
        <v>1</v>
      </c>
      <c r="AM5318">
        <v>30</v>
      </c>
      <c r="AN5318" s="11" t="e">
        <f>VLOOKUP(TRIM(AK5318),[1]Sheet1!$V:$W,2,FALSE)</f>
        <v>#N/A</v>
      </c>
      <c r="AO5318" s="11">
        <f t="shared" si="692"/>
        <v>0</v>
      </c>
      <c r="AP5318" s="10">
        <f t="shared" si="693"/>
        <v>0</v>
      </c>
      <c r="AQ5318" s="10"/>
      <c r="AR5318" s="11" t="b">
        <f t="shared" si="694"/>
        <v>0</v>
      </c>
    </row>
    <row r="5319" spans="34:44" x14ac:dyDescent="0.2">
      <c r="AH5319">
        <v>6783934</v>
      </c>
      <c r="AI5319" s="10" t="s">
        <v>6252</v>
      </c>
      <c r="AJ5319">
        <v>157627</v>
      </c>
      <c r="AK5319" t="s">
        <v>4875</v>
      </c>
      <c r="AL5319">
        <v>1</v>
      </c>
      <c r="AM5319">
        <v>10</v>
      </c>
      <c r="AN5319" s="11" t="e">
        <f>VLOOKUP(TRIM(AK5319),[1]Sheet1!$V:$W,2,FALSE)</f>
        <v>#N/A</v>
      </c>
      <c r="AO5319" s="11">
        <f t="shared" si="692"/>
        <v>0</v>
      </c>
      <c r="AP5319" s="10">
        <f t="shared" si="693"/>
        <v>0</v>
      </c>
      <c r="AQ5319" s="10"/>
      <c r="AR5319" s="11" t="b">
        <f t="shared" si="694"/>
        <v>0</v>
      </c>
    </row>
    <row r="5320" spans="34:44" x14ac:dyDescent="0.2">
      <c r="AH5320">
        <v>6783934</v>
      </c>
      <c r="AI5320" s="10" t="s">
        <v>6252</v>
      </c>
      <c r="AJ5320">
        <v>157627</v>
      </c>
      <c r="AK5320" t="s">
        <v>5250</v>
      </c>
      <c r="AL5320">
        <v>1</v>
      </c>
      <c r="AM5320">
        <v>2</v>
      </c>
      <c r="AN5320" s="11" t="e">
        <f>VLOOKUP(TRIM(AK5320),[1]Sheet1!$V:$W,2,FALSE)</f>
        <v>#N/A</v>
      </c>
      <c r="AO5320" s="11">
        <f t="shared" si="692"/>
        <v>0</v>
      </c>
      <c r="AP5320" s="10">
        <f t="shared" si="693"/>
        <v>0</v>
      </c>
      <c r="AQ5320" s="10"/>
      <c r="AR5320" s="11" t="b">
        <f t="shared" si="694"/>
        <v>0</v>
      </c>
    </row>
    <row r="5321" spans="34:44" x14ac:dyDescent="0.2">
      <c r="AH5321">
        <v>6783934</v>
      </c>
      <c r="AI5321" s="10" t="s">
        <v>6252</v>
      </c>
      <c r="AJ5321">
        <v>157627</v>
      </c>
      <c r="AK5321" t="s">
        <v>5463</v>
      </c>
      <c r="AL5321">
        <v>1</v>
      </c>
      <c r="AM5321">
        <v>2</v>
      </c>
      <c r="AN5321" s="11" t="e">
        <f>VLOOKUP(TRIM(AK5321),[1]Sheet1!$V:$W,2,FALSE)</f>
        <v>#N/A</v>
      </c>
      <c r="AO5321" s="11">
        <f t="shared" si="692"/>
        <v>0</v>
      </c>
      <c r="AP5321" s="10">
        <f t="shared" si="693"/>
        <v>0</v>
      </c>
      <c r="AQ5321" s="10"/>
      <c r="AR5321" s="11" t="b">
        <f t="shared" si="694"/>
        <v>0</v>
      </c>
    </row>
    <row r="5322" spans="34:44" x14ac:dyDescent="0.2">
      <c r="AH5322">
        <v>6783934</v>
      </c>
      <c r="AI5322" s="10" t="s">
        <v>6252</v>
      </c>
      <c r="AJ5322">
        <v>157627</v>
      </c>
      <c r="AK5322" t="s">
        <v>5461</v>
      </c>
      <c r="AL5322">
        <v>1</v>
      </c>
      <c r="AM5322">
        <v>1</v>
      </c>
      <c r="AN5322" s="11" t="e">
        <f>VLOOKUP(TRIM(AK5322),[1]Sheet1!$V:$W,2,FALSE)</f>
        <v>#N/A</v>
      </c>
      <c r="AO5322" s="11">
        <f t="shared" si="692"/>
        <v>0</v>
      </c>
      <c r="AP5322" s="10">
        <f t="shared" si="693"/>
        <v>0</v>
      </c>
      <c r="AQ5322" s="10"/>
      <c r="AR5322" s="11" t="b">
        <f t="shared" si="694"/>
        <v>0</v>
      </c>
    </row>
    <row r="5323" spans="34:44" x14ac:dyDescent="0.2">
      <c r="AH5323">
        <v>6783934</v>
      </c>
      <c r="AI5323" s="10" t="s">
        <v>6252</v>
      </c>
      <c r="AJ5323">
        <v>157627</v>
      </c>
      <c r="AK5323" t="s">
        <v>5711</v>
      </c>
      <c r="AL5323">
        <v>1</v>
      </c>
      <c r="AM5323">
        <v>2</v>
      </c>
      <c r="AN5323" s="11" t="e">
        <f>VLOOKUP(TRIM(AK5323),[1]Sheet1!$V:$W,2,FALSE)</f>
        <v>#N/A</v>
      </c>
      <c r="AO5323" s="11">
        <f t="shared" si="692"/>
        <v>0</v>
      </c>
      <c r="AP5323" s="10">
        <f t="shared" si="693"/>
        <v>0</v>
      </c>
      <c r="AQ5323" s="10"/>
      <c r="AR5323" s="11" t="b">
        <f t="shared" si="694"/>
        <v>0</v>
      </c>
    </row>
    <row r="5324" spans="34:44" x14ac:dyDescent="0.2">
      <c r="AH5324">
        <v>6783934</v>
      </c>
      <c r="AI5324" s="10" t="s">
        <v>6252</v>
      </c>
      <c r="AJ5324">
        <v>157627</v>
      </c>
      <c r="AK5324" t="s">
        <v>3510</v>
      </c>
      <c r="AL5324">
        <v>1</v>
      </c>
      <c r="AM5324">
        <v>1</v>
      </c>
      <c r="AN5324" s="11" t="e">
        <f>VLOOKUP(TRIM(AK5324),[1]Sheet1!$V:$W,2,FALSE)</f>
        <v>#N/A</v>
      </c>
      <c r="AO5324" s="11">
        <f t="shared" si="692"/>
        <v>0</v>
      </c>
      <c r="AP5324" s="10">
        <f t="shared" si="693"/>
        <v>0</v>
      </c>
      <c r="AQ5324" s="10"/>
      <c r="AR5324" s="11" t="b">
        <f t="shared" si="694"/>
        <v>0</v>
      </c>
    </row>
    <row r="5325" spans="34:44" x14ac:dyDescent="0.2">
      <c r="AH5325">
        <v>1900</v>
      </c>
      <c r="AI5325" s="10" t="s">
        <v>6204</v>
      </c>
      <c r="AJ5325">
        <v>3546</v>
      </c>
      <c r="AK5325" t="s">
        <v>5508</v>
      </c>
      <c r="AL5325">
        <v>1</v>
      </c>
      <c r="AM5325">
        <v>17</v>
      </c>
      <c r="AN5325" s="11" t="e">
        <f>VLOOKUP(TRIM(AK5325),[1]Sheet1!$V:$W,2,FALSE)</f>
        <v>#N/A</v>
      </c>
      <c r="AO5325" s="11">
        <f t="shared" si="692"/>
        <v>0</v>
      </c>
      <c r="AP5325" s="10">
        <f t="shared" si="693"/>
        <v>0</v>
      </c>
      <c r="AQ5325" s="10"/>
      <c r="AR5325" s="11" t="b">
        <f t="shared" si="694"/>
        <v>0</v>
      </c>
    </row>
    <row r="5326" spans="34:44" x14ac:dyDescent="0.2">
      <c r="AH5326">
        <v>6783934</v>
      </c>
      <c r="AI5326" s="10" t="s">
        <v>6252</v>
      </c>
      <c r="AJ5326">
        <v>157627</v>
      </c>
      <c r="AK5326" t="s">
        <v>3840</v>
      </c>
      <c r="AL5326">
        <v>1</v>
      </c>
      <c r="AM5326">
        <v>19</v>
      </c>
      <c r="AN5326" s="11" t="e">
        <f>VLOOKUP(TRIM(AK5326),[1]Sheet1!$V:$W,2,FALSE)</f>
        <v>#N/A</v>
      </c>
      <c r="AO5326" s="11">
        <f t="shared" si="692"/>
        <v>0</v>
      </c>
      <c r="AP5326" s="10">
        <f t="shared" si="693"/>
        <v>0</v>
      </c>
      <c r="AQ5326" s="10"/>
      <c r="AR5326" s="11" t="b">
        <f t="shared" si="694"/>
        <v>0</v>
      </c>
    </row>
    <row r="5327" spans="34:44" x14ac:dyDescent="0.2">
      <c r="AH5327">
        <v>6783934</v>
      </c>
      <c r="AI5327" s="10" t="s">
        <v>6252</v>
      </c>
      <c r="AJ5327">
        <v>157627</v>
      </c>
      <c r="AK5327" t="s">
        <v>5762</v>
      </c>
      <c r="AL5327">
        <v>1</v>
      </c>
      <c r="AM5327">
        <v>2</v>
      </c>
      <c r="AN5327" s="11" t="e">
        <f>VLOOKUP(TRIM(AK5327),[1]Sheet1!$V:$W,2,FALSE)</f>
        <v>#N/A</v>
      </c>
      <c r="AO5327" s="11">
        <f t="shared" si="692"/>
        <v>0</v>
      </c>
      <c r="AP5327" s="10">
        <f t="shared" si="693"/>
        <v>0</v>
      </c>
      <c r="AQ5327" s="10"/>
      <c r="AR5327" s="11" t="b">
        <f t="shared" si="694"/>
        <v>0</v>
      </c>
    </row>
    <row r="5328" spans="34:44" x14ac:dyDescent="0.2">
      <c r="AH5328">
        <v>6783934</v>
      </c>
      <c r="AI5328" s="10" t="s">
        <v>6252</v>
      </c>
      <c r="AJ5328">
        <v>157627</v>
      </c>
      <c r="AK5328" t="s">
        <v>5760</v>
      </c>
      <c r="AL5328">
        <v>1</v>
      </c>
      <c r="AM5328">
        <v>3</v>
      </c>
      <c r="AN5328" s="11" t="e">
        <f>VLOOKUP(TRIM(AK5328),[1]Sheet1!$V:$W,2,FALSE)</f>
        <v>#N/A</v>
      </c>
      <c r="AO5328" s="11">
        <f t="shared" si="692"/>
        <v>0</v>
      </c>
      <c r="AP5328" s="10">
        <f t="shared" si="693"/>
        <v>0</v>
      </c>
      <c r="AQ5328" s="10"/>
      <c r="AR5328" s="11" t="b">
        <f t="shared" si="694"/>
        <v>0</v>
      </c>
    </row>
    <row r="5329" spans="34:44" x14ac:dyDescent="0.2">
      <c r="AH5329">
        <v>1900</v>
      </c>
      <c r="AI5329" s="10" t="s">
        <v>6204</v>
      </c>
      <c r="AJ5329">
        <v>3546</v>
      </c>
      <c r="AK5329" t="s">
        <v>5507</v>
      </c>
      <c r="AL5329">
        <v>1</v>
      </c>
      <c r="AM5329">
        <v>2</v>
      </c>
      <c r="AN5329" s="11" t="e">
        <f>VLOOKUP(TRIM(AK5329),[1]Sheet1!$V:$W,2,FALSE)</f>
        <v>#N/A</v>
      </c>
      <c r="AO5329" s="11">
        <f t="shared" si="692"/>
        <v>0</v>
      </c>
      <c r="AP5329" s="10">
        <f t="shared" si="693"/>
        <v>0</v>
      </c>
      <c r="AQ5329" s="10"/>
      <c r="AR5329" s="11" t="b">
        <f t="shared" si="694"/>
        <v>0</v>
      </c>
    </row>
    <row r="5330" spans="34:44" x14ac:dyDescent="0.2">
      <c r="AH5330">
        <v>6783934</v>
      </c>
      <c r="AI5330" s="10" t="s">
        <v>6252</v>
      </c>
      <c r="AJ5330">
        <v>157627</v>
      </c>
      <c r="AK5330" t="s">
        <v>5465</v>
      </c>
      <c r="AL5330">
        <v>1</v>
      </c>
      <c r="AM5330">
        <v>1</v>
      </c>
      <c r="AN5330" s="11" t="e">
        <f>VLOOKUP(TRIM(AK5330),[1]Sheet1!$V:$W,2,FALSE)</f>
        <v>#N/A</v>
      </c>
      <c r="AO5330" s="11">
        <f t="shared" si="692"/>
        <v>0</v>
      </c>
      <c r="AP5330" s="10">
        <f t="shared" si="693"/>
        <v>0</v>
      </c>
      <c r="AQ5330" s="10"/>
      <c r="AR5330" s="11" t="b">
        <f t="shared" si="694"/>
        <v>0</v>
      </c>
    </row>
    <row r="5331" spans="34:44" x14ac:dyDescent="0.2">
      <c r="AH5331">
        <v>6783934</v>
      </c>
      <c r="AI5331" s="10" t="s">
        <v>6252</v>
      </c>
      <c r="AJ5331">
        <v>157627</v>
      </c>
      <c r="AK5331" t="s">
        <v>4638</v>
      </c>
      <c r="AL5331">
        <v>1</v>
      </c>
      <c r="AM5331">
        <v>4</v>
      </c>
      <c r="AN5331" s="11" t="e">
        <f>VLOOKUP(TRIM(AK5331),[1]Sheet1!$V:$W,2,FALSE)</f>
        <v>#N/A</v>
      </c>
      <c r="AO5331" s="11">
        <f t="shared" si="692"/>
        <v>0</v>
      </c>
      <c r="AP5331" s="10">
        <f t="shared" si="693"/>
        <v>0</v>
      </c>
      <c r="AQ5331" s="10"/>
      <c r="AR5331" s="11" t="b">
        <f t="shared" si="694"/>
        <v>0</v>
      </c>
    </row>
    <row r="5332" spans="34:44" x14ac:dyDescent="0.2">
      <c r="AH5332">
        <v>1900</v>
      </c>
      <c r="AI5332" s="10" t="s">
        <v>6204</v>
      </c>
      <c r="AJ5332">
        <v>3546</v>
      </c>
      <c r="AK5332" t="s">
        <v>5505</v>
      </c>
      <c r="AL5332">
        <v>1</v>
      </c>
      <c r="AM5332">
        <v>3</v>
      </c>
      <c r="AN5332" s="11" t="e">
        <f>VLOOKUP(TRIM(AK5332),[1]Sheet1!$V:$W,2,FALSE)</f>
        <v>#N/A</v>
      </c>
      <c r="AO5332" s="11">
        <f t="shared" si="692"/>
        <v>0</v>
      </c>
      <c r="AP5332" s="10">
        <f t="shared" si="693"/>
        <v>0</v>
      </c>
      <c r="AQ5332" s="10"/>
      <c r="AR5332" s="11" t="b">
        <f t="shared" si="694"/>
        <v>0</v>
      </c>
    </row>
    <row r="5333" spans="34:44" x14ac:dyDescent="0.2">
      <c r="AH5333">
        <v>6783934</v>
      </c>
      <c r="AI5333" s="10" t="s">
        <v>6252</v>
      </c>
      <c r="AJ5333">
        <v>157627</v>
      </c>
      <c r="AK5333" t="s">
        <v>3580</v>
      </c>
      <c r="AL5333">
        <v>1</v>
      </c>
      <c r="AM5333">
        <v>10</v>
      </c>
      <c r="AN5333" s="11" t="e">
        <f>VLOOKUP(TRIM(AK5333),[1]Sheet1!$V:$W,2,FALSE)</f>
        <v>#N/A</v>
      </c>
      <c r="AO5333" s="11">
        <f t="shared" si="692"/>
        <v>0</v>
      </c>
      <c r="AP5333" s="10">
        <f t="shared" si="693"/>
        <v>0</v>
      </c>
      <c r="AQ5333" s="10"/>
      <c r="AR5333" s="11" t="b">
        <f t="shared" si="694"/>
        <v>0</v>
      </c>
    </row>
    <row r="5334" spans="34:44" x14ac:dyDescent="0.2">
      <c r="AH5334">
        <v>6783934</v>
      </c>
      <c r="AI5334" s="10" t="s">
        <v>6252</v>
      </c>
      <c r="AJ5334">
        <v>157627</v>
      </c>
      <c r="AK5334" t="s">
        <v>4244</v>
      </c>
      <c r="AL5334">
        <v>5</v>
      </c>
      <c r="AM5334">
        <v>25</v>
      </c>
      <c r="AN5334" s="11">
        <f>VLOOKUP(TRIM(AK5334),[1]Sheet1!$V:$W,2,FALSE)</f>
        <v>8.1999999999999993</v>
      </c>
      <c r="AO5334" s="11">
        <f t="shared" si="692"/>
        <v>8.1999999999999993</v>
      </c>
      <c r="AP5334" s="10">
        <f t="shared" si="693"/>
        <v>204.99999999999997</v>
      </c>
      <c r="AQ5334" s="10"/>
      <c r="AR5334" s="11" t="b">
        <f t="shared" si="694"/>
        <v>0</v>
      </c>
    </row>
    <row r="5335" spans="34:44" x14ac:dyDescent="0.2">
      <c r="AH5335">
        <v>1900</v>
      </c>
      <c r="AI5335" s="10" t="s">
        <v>6204</v>
      </c>
      <c r="AJ5335">
        <v>3546</v>
      </c>
      <c r="AK5335" t="s">
        <v>5503</v>
      </c>
      <c r="AL5335">
        <v>1</v>
      </c>
      <c r="AM5335">
        <v>6</v>
      </c>
      <c r="AN5335" s="11" t="e">
        <f>VLOOKUP(TRIM(AK5335),[1]Sheet1!$V:$W,2,FALSE)</f>
        <v>#N/A</v>
      </c>
      <c r="AO5335" s="11">
        <f t="shared" si="692"/>
        <v>0</v>
      </c>
      <c r="AP5335" s="10">
        <f t="shared" si="693"/>
        <v>0</v>
      </c>
      <c r="AQ5335" s="10"/>
      <c r="AR5335" s="11" t="b">
        <f t="shared" si="694"/>
        <v>0</v>
      </c>
    </row>
    <row r="5336" spans="34:44" x14ac:dyDescent="0.2">
      <c r="AH5336">
        <v>6783934</v>
      </c>
      <c r="AI5336" s="10" t="s">
        <v>6252</v>
      </c>
      <c r="AJ5336">
        <v>157627</v>
      </c>
      <c r="AK5336" t="s">
        <v>5945</v>
      </c>
      <c r="AL5336">
        <v>0</v>
      </c>
      <c r="AM5336">
        <v>6</v>
      </c>
      <c r="AN5336" s="11" t="e">
        <f>VLOOKUP(TRIM(AK5336),[1]Sheet1!$V:$W,2,FALSE)</f>
        <v>#N/A</v>
      </c>
      <c r="AO5336" s="11">
        <f t="shared" si="692"/>
        <v>0</v>
      </c>
      <c r="AP5336" s="10">
        <f t="shared" si="693"/>
        <v>0</v>
      </c>
      <c r="AQ5336" s="10"/>
      <c r="AR5336" s="11" t="b">
        <f t="shared" si="694"/>
        <v>0</v>
      </c>
    </row>
    <row r="5337" spans="34:44" x14ac:dyDescent="0.2">
      <c r="AH5337">
        <v>1900</v>
      </c>
      <c r="AI5337" s="10" t="s">
        <v>6204</v>
      </c>
      <c r="AJ5337">
        <v>3546</v>
      </c>
      <c r="AK5337" t="s">
        <v>5501</v>
      </c>
      <c r="AL5337">
        <v>1</v>
      </c>
      <c r="AM5337">
        <v>5</v>
      </c>
      <c r="AN5337" s="11" t="e">
        <f>VLOOKUP(TRIM(AK5337),[1]Sheet1!$V:$W,2,FALSE)</f>
        <v>#N/A</v>
      </c>
      <c r="AO5337" s="11">
        <f t="shared" si="692"/>
        <v>0</v>
      </c>
      <c r="AP5337" s="10">
        <f t="shared" si="693"/>
        <v>0</v>
      </c>
      <c r="AQ5337" s="10"/>
      <c r="AR5337" s="11" t="b">
        <f t="shared" si="694"/>
        <v>0</v>
      </c>
    </row>
    <row r="5338" spans="34:44" x14ac:dyDescent="0.2">
      <c r="AH5338">
        <v>6783934</v>
      </c>
      <c r="AI5338" s="10" t="s">
        <v>6252</v>
      </c>
      <c r="AJ5338">
        <v>157627</v>
      </c>
      <c r="AK5338" t="s">
        <v>4817</v>
      </c>
      <c r="AL5338">
        <v>0</v>
      </c>
      <c r="AM5338">
        <v>2</v>
      </c>
      <c r="AN5338" s="11" t="e">
        <f>VLOOKUP(TRIM(AK5338),[1]Sheet1!$V:$W,2,FALSE)</f>
        <v>#N/A</v>
      </c>
      <c r="AO5338" s="11">
        <f t="shared" si="692"/>
        <v>0</v>
      </c>
      <c r="AP5338" s="10">
        <f t="shared" si="693"/>
        <v>0</v>
      </c>
      <c r="AQ5338" s="10"/>
      <c r="AR5338" s="11" t="b">
        <f t="shared" si="694"/>
        <v>0</v>
      </c>
    </row>
    <row r="5339" spans="34:44" x14ac:dyDescent="0.2">
      <c r="AH5339">
        <v>6783934</v>
      </c>
      <c r="AI5339" s="10" t="s">
        <v>6252</v>
      </c>
      <c r="AJ5339">
        <v>157627</v>
      </c>
      <c r="AK5339" t="s">
        <v>5560</v>
      </c>
      <c r="AL5339">
        <v>0</v>
      </c>
      <c r="AM5339">
        <v>40</v>
      </c>
      <c r="AN5339" s="11" t="e">
        <f>VLOOKUP(TRIM(AK5339),[1]Sheet1!$V:$W,2,FALSE)</f>
        <v>#N/A</v>
      </c>
      <c r="AO5339" s="11">
        <f t="shared" si="692"/>
        <v>0</v>
      </c>
      <c r="AP5339" s="10">
        <f t="shared" si="693"/>
        <v>0</v>
      </c>
      <c r="AQ5339" s="10"/>
      <c r="AR5339" s="11" t="b">
        <f t="shared" si="694"/>
        <v>0</v>
      </c>
    </row>
    <row r="5340" spans="34:44" x14ac:dyDescent="0.2">
      <c r="AH5340">
        <v>6783934</v>
      </c>
      <c r="AI5340" s="10" t="s">
        <v>6252</v>
      </c>
      <c r="AJ5340">
        <v>157627</v>
      </c>
      <c r="AK5340" t="s">
        <v>5445</v>
      </c>
      <c r="AL5340">
        <v>1</v>
      </c>
      <c r="AM5340">
        <v>20</v>
      </c>
      <c r="AN5340" s="11" t="e">
        <f>VLOOKUP(TRIM(AK5340),[1]Sheet1!$V:$W,2,FALSE)</f>
        <v>#N/A</v>
      </c>
      <c r="AO5340" s="11">
        <f t="shared" si="692"/>
        <v>0</v>
      </c>
      <c r="AP5340" s="10">
        <f t="shared" si="693"/>
        <v>0</v>
      </c>
      <c r="AQ5340" s="10"/>
      <c r="AR5340" s="11" t="b">
        <f t="shared" si="694"/>
        <v>0</v>
      </c>
    </row>
    <row r="5341" spans="34:44" x14ac:dyDescent="0.2">
      <c r="AH5341">
        <v>6783935</v>
      </c>
      <c r="AI5341" s="10" t="s">
        <v>6289</v>
      </c>
      <c r="AJ5341">
        <v>157628</v>
      </c>
      <c r="AK5341" t="s">
        <v>5272</v>
      </c>
      <c r="AL5341">
        <v>0</v>
      </c>
      <c r="AM5341">
        <v>8</v>
      </c>
      <c r="AN5341" s="11" t="e">
        <f>VLOOKUP(TRIM(AK5341),[1]Sheet1!$V:$W,2,FALSE)</f>
        <v>#N/A</v>
      </c>
      <c r="AO5341" s="11">
        <f t="shared" si="692"/>
        <v>0</v>
      </c>
      <c r="AP5341" s="10">
        <f t="shared" si="693"/>
        <v>0</v>
      </c>
      <c r="AQ5341" s="10"/>
      <c r="AR5341" s="11" t="b">
        <f t="shared" si="694"/>
        <v>0</v>
      </c>
    </row>
    <row r="5342" spans="34:44" x14ac:dyDescent="0.2">
      <c r="AH5342">
        <v>1900</v>
      </c>
      <c r="AI5342" s="10" t="s">
        <v>6204</v>
      </c>
      <c r="AJ5342">
        <v>3546</v>
      </c>
      <c r="AK5342" t="s">
        <v>5499</v>
      </c>
      <c r="AL5342">
        <v>1</v>
      </c>
      <c r="AM5342">
        <v>7</v>
      </c>
      <c r="AN5342" s="11" t="e">
        <f>VLOOKUP(TRIM(AK5342),[1]Sheet1!$V:$W,2,FALSE)</f>
        <v>#N/A</v>
      </c>
      <c r="AO5342" s="11">
        <f t="shared" si="692"/>
        <v>0</v>
      </c>
      <c r="AP5342" s="10">
        <f t="shared" si="693"/>
        <v>0</v>
      </c>
      <c r="AQ5342" s="10"/>
      <c r="AR5342" s="11" t="b">
        <f t="shared" si="694"/>
        <v>0</v>
      </c>
    </row>
    <row r="5343" spans="34:44" x14ac:dyDescent="0.2">
      <c r="AH5343">
        <v>1900</v>
      </c>
      <c r="AI5343" s="10" t="s">
        <v>6204</v>
      </c>
      <c r="AJ5343">
        <v>3546</v>
      </c>
      <c r="AK5343" t="s">
        <v>5496</v>
      </c>
      <c r="AL5343">
        <v>1</v>
      </c>
      <c r="AM5343">
        <v>4</v>
      </c>
      <c r="AN5343" s="11" t="e">
        <f>VLOOKUP(TRIM(AK5343),[1]Sheet1!$V:$W,2,FALSE)</f>
        <v>#N/A</v>
      </c>
      <c r="AO5343" s="11">
        <f t="shared" si="692"/>
        <v>0</v>
      </c>
      <c r="AP5343" s="10">
        <f t="shared" si="693"/>
        <v>0</v>
      </c>
      <c r="AQ5343" s="10"/>
      <c r="AR5343" s="11" t="b">
        <f t="shared" si="694"/>
        <v>0</v>
      </c>
    </row>
    <row r="5344" spans="34:44" x14ac:dyDescent="0.2">
      <c r="AH5344">
        <v>6784130</v>
      </c>
      <c r="AI5344" s="10" t="s">
        <v>6745</v>
      </c>
      <c r="AJ5344">
        <v>157629</v>
      </c>
      <c r="AK5344" t="s">
        <v>5991</v>
      </c>
      <c r="AL5344">
        <v>1</v>
      </c>
      <c r="AM5344">
        <v>10</v>
      </c>
      <c r="AN5344" s="11" t="e">
        <f>VLOOKUP(TRIM(AK5344),[1]Sheet1!$V:$W,2,FALSE)</f>
        <v>#N/A</v>
      </c>
      <c r="AO5344" s="11">
        <f t="shared" si="692"/>
        <v>0</v>
      </c>
      <c r="AP5344" s="10">
        <f t="shared" si="693"/>
        <v>0</v>
      </c>
      <c r="AQ5344" s="10"/>
      <c r="AR5344" s="11" t="b">
        <f t="shared" si="694"/>
        <v>0</v>
      </c>
    </row>
    <row r="5345" spans="34:44" x14ac:dyDescent="0.2">
      <c r="AH5345">
        <v>1901</v>
      </c>
      <c r="AI5345" s="10" t="s">
        <v>6204</v>
      </c>
      <c r="AJ5345">
        <v>3547</v>
      </c>
      <c r="AK5345" t="s">
        <v>5704</v>
      </c>
      <c r="AL5345">
        <v>1</v>
      </c>
      <c r="AM5345">
        <v>1</v>
      </c>
      <c r="AN5345" s="11" t="e">
        <f>VLOOKUP(TRIM(AK5345),[1]Sheet1!$V:$W,2,FALSE)</f>
        <v>#N/A</v>
      </c>
      <c r="AO5345" s="11">
        <f t="shared" si="692"/>
        <v>0</v>
      </c>
      <c r="AP5345" s="10">
        <f t="shared" si="693"/>
        <v>0</v>
      </c>
      <c r="AQ5345" s="10"/>
      <c r="AR5345" s="11" t="b">
        <f t="shared" si="694"/>
        <v>0</v>
      </c>
    </row>
    <row r="5346" spans="34:44" x14ac:dyDescent="0.2">
      <c r="AH5346">
        <v>6784253</v>
      </c>
      <c r="AI5346" s="10" t="s">
        <v>6338</v>
      </c>
      <c r="AJ5346">
        <v>157630</v>
      </c>
      <c r="AK5346" t="s">
        <v>3589</v>
      </c>
      <c r="AL5346">
        <v>0</v>
      </c>
      <c r="AM5346">
        <v>4305</v>
      </c>
      <c r="AN5346" s="11">
        <f>VLOOKUP(TRIM(AK5346),[1]Sheet1!$V:$W,2,FALSE)</f>
        <v>0</v>
      </c>
      <c r="AO5346" s="11">
        <f t="shared" si="692"/>
        <v>0</v>
      </c>
      <c r="AP5346" s="10">
        <f t="shared" si="693"/>
        <v>0</v>
      </c>
      <c r="AQ5346" s="10"/>
      <c r="AR5346" s="11" t="b">
        <f t="shared" si="694"/>
        <v>0</v>
      </c>
    </row>
    <row r="5347" spans="34:44" x14ac:dyDescent="0.2">
      <c r="AH5347">
        <v>1901</v>
      </c>
      <c r="AI5347" s="10" t="s">
        <v>6204</v>
      </c>
      <c r="AJ5347">
        <v>3547</v>
      </c>
      <c r="AK5347" t="s">
        <v>5702</v>
      </c>
      <c r="AL5347">
        <v>1</v>
      </c>
      <c r="AM5347">
        <v>1</v>
      </c>
      <c r="AN5347" s="11" t="e">
        <f>VLOOKUP(TRIM(AK5347),[1]Sheet1!$V:$W,2,FALSE)</f>
        <v>#N/A</v>
      </c>
      <c r="AO5347" s="11">
        <f t="shared" si="692"/>
        <v>0</v>
      </c>
      <c r="AP5347" s="10">
        <f t="shared" si="693"/>
        <v>0</v>
      </c>
      <c r="AQ5347" s="10"/>
      <c r="AR5347" s="11" t="b">
        <f t="shared" si="694"/>
        <v>0</v>
      </c>
    </row>
    <row r="5348" spans="34:44" x14ac:dyDescent="0.2">
      <c r="AH5348">
        <v>6795008</v>
      </c>
      <c r="AI5348" s="10" t="s">
        <v>6746</v>
      </c>
      <c r="AJ5348">
        <v>157631</v>
      </c>
      <c r="AK5348" t="s">
        <v>5961</v>
      </c>
      <c r="AL5348">
        <v>1</v>
      </c>
      <c r="AM5348">
        <v>8</v>
      </c>
      <c r="AN5348" s="11" t="e">
        <f>VLOOKUP(TRIM(AK5348),[1]Sheet1!$V:$W,2,FALSE)</f>
        <v>#N/A</v>
      </c>
      <c r="AO5348" s="11">
        <f t="shared" si="692"/>
        <v>0</v>
      </c>
      <c r="AP5348" s="10">
        <f t="shared" si="693"/>
        <v>0</v>
      </c>
      <c r="AQ5348" s="10"/>
      <c r="AR5348" s="11" t="b">
        <f t="shared" si="694"/>
        <v>0</v>
      </c>
    </row>
    <row r="5349" spans="34:44" x14ac:dyDescent="0.2">
      <c r="AH5349">
        <v>1901</v>
      </c>
      <c r="AI5349" s="10" t="s">
        <v>6204</v>
      </c>
      <c r="AJ5349">
        <v>3547</v>
      </c>
      <c r="AK5349" t="s">
        <v>5700</v>
      </c>
      <c r="AL5349">
        <v>1</v>
      </c>
      <c r="AM5349">
        <v>1</v>
      </c>
      <c r="AN5349" s="11" t="e">
        <f>VLOOKUP(TRIM(AK5349),[1]Sheet1!$V:$W,2,FALSE)</f>
        <v>#N/A</v>
      </c>
      <c r="AO5349" s="11">
        <f t="shared" si="692"/>
        <v>0</v>
      </c>
      <c r="AP5349" s="10">
        <f t="shared" si="693"/>
        <v>0</v>
      </c>
      <c r="AQ5349" s="10"/>
      <c r="AR5349" s="11" t="b">
        <f t="shared" si="694"/>
        <v>0</v>
      </c>
    </row>
    <row r="5350" spans="34:44" x14ac:dyDescent="0.2">
      <c r="AH5350">
        <v>1000</v>
      </c>
      <c r="AI5350" s="10" t="s">
        <v>6204</v>
      </c>
      <c r="AJ5350">
        <v>3577</v>
      </c>
      <c r="AK5350" t="s">
        <v>4638</v>
      </c>
      <c r="AL5350">
        <v>1</v>
      </c>
      <c r="AM5350">
        <v>29</v>
      </c>
      <c r="AN5350" s="11" t="e">
        <f>VLOOKUP(TRIM(AK5350),[1]Sheet1!$V:$W,2,FALSE)</f>
        <v>#N/A</v>
      </c>
      <c r="AO5350" s="11">
        <f t="shared" si="692"/>
        <v>0</v>
      </c>
      <c r="AP5350" s="10">
        <f t="shared" si="693"/>
        <v>0</v>
      </c>
      <c r="AQ5350" s="10"/>
      <c r="AR5350" s="11" t="b">
        <f t="shared" si="694"/>
        <v>0</v>
      </c>
    </row>
    <row r="5351" spans="34:44" x14ac:dyDescent="0.2">
      <c r="AH5351">
        <v>1000</v>
      </c>
      <c r="AI5351" s="10" t="s">
        <v>6204</v>
      </c>
      <c r="AJ5351">
        <v>3577</v>
      </c>
      <c r="AK5351" t="s">
        <v>3510</v>
      </c>
      <c r="AL5351">
        <v>1</v>
      </c>
      <c r="AM5351">
        <v>54</v>
      </c>
      <c r="AN5351" s="11" t="e">
        <f>VLOOKUP(TRIM(AK5351),[1]Sheet1!$V:$W,2,FALSE)</f>
        <v>#N/A</v>
      </c>
      <c r="AO5351" s="11">
        <f t="shared" si="692"/>
        <v>0</v>
      </c>
      <c r="AP5351" s="10">
        <f t="shared" si="693"/>
        <v>0</v>
      </c>
      <c r="AQ5351" s="10"/>
      <c r="AR5351" s="11" t="b">
        <f t="shared" si="694"/>
        <v>0</v>
      </c>
    </row>
    <row r="5352" spans="34:44" x14ac:dyDescent="0.2">
      <c r="AH5352">
        <v>1901</v>
      </c>
      <c r="AI5352" s="10" t="s">
        <v>6204</v>
      </c>
      <c r="AJ5352">
        <v>3547</v>
      </c>
      <c r="AK5352" t="s">
        <v>5699</v>
      </c>
      <c r="AL5352">
        <v>1</v>
      </c>
      <c r="AM5352">
        <v>6</v>
      </c>
      <c r="AN5352" s="11" t="e">
        <f>VLOOKUP(TRIM(AK5352),[1]Sheet1!$V:$W,2,FALSE)</f>
        <v>#N/A</v>
      </c>
      <c r="AO5352" s="11">
        <f t="shared" si="692"/>
        <v>0</v>
      </c>
      <c r="AP5352" s="10">
        <f t="shared" si="693"/>
        <v>0</v>
      </c>
      <c r="AQ5352" s="10"/>
      <c r="AR5352" s="11" t="b">
        <f t="shared" si="694"/>
        <v>0</v>
      </c>
    </row>
    <row r="5353" spans="34:44" x14ac:dyDescent="0.2">
      <c r="AH5353">
        <v>1000</v>
      </c>
      <c r="AI5353" s="10" t="s">
        <v>6204</v>
      </c>
      <c r="AJ5353">
        <v>3577</v>
      </c>
      <c r="AK5353" t="s">
        <v>3519</v>
      </c>
      <c r="AL5353">
        <v>1</v>
      </c>
      <c r="AM5353">
        <v>1</v>
      </c>
      <c r="AN5353" s="11" t="e">
        <f>VLOOKUP(TRIM(AK5353),[1]Sheet1!$V:$W,2,FALSE)</f>
        <v>#N/A</v>
      </c>
      <c r="AO5353" s="11">
        <f t="shared" si="692"/>
        <v>0</v>
      </c>
      <c r="AP5353" s="10">
        <f t="shared" si="693"/>
        <v>0</v>
      </c>
      <c r="AQ5353" s="10"/>
      <c r="AR5353" s="11" t="b">
        <f t="shared" si="694"/>
        <v>0</v>
      </c>
    </row>
    <row r="5354" spans="34:44" x14ac:dyDescent="0.2">
      <c r="AH5354">
        <v>1000</v>
      </c>
      <c r="AI5354" s="10" t="s">
        <v>6204</v>
      </c>
      <c r="AJ5354">
        <v>3577</v>
      </c>
      <c r="AK5354" t="s">
        <v>3516</v>
      </c>
      <c r="AL5354">
        <v>1</v>
      </c>
      <c r="AM5354">
        <v>20</v>
      </c>
      <c r="AN5354" s="11" t="e">
        <f>VLOOKUP(TRIM(AK5354),[1]Sheet1!$V:$W,2,FALSE)</f>
        <v>#N/A</v>
      </c>
      <c r="AO5354" s="11">
        <f t="shared" si="692"/>
        <v>0</v>
      </c>
      <c r="AP5354" s="10">
        <f t="shared" si="693"/>
        <v>0</v>
      </c>
      <c r="AQ5354" s="10"/>
      <c r="AR5354" s="11" t="b">
        <f t="shared" si="694"/>
        <v>0</v>
      </c>
    </row>
    <row r="5355" spans="34:44" x14ac:dyDescent="0.2">
      <c r="AH5355">
        <v>1000</v>
      </c>
      <c r="AI5355" s="10" t="s">
        <v>6204</v>
      </c>
      <c r="AJ5355">
        <v>3577</v>
      </c>
      <c r="AK5355" t="s">
        <v>3512</v>
      </c>
      <c r="AL5355">
        <v>1</v>
      </c>
      <c r="AM5355">
        <v>10</v>
      </c>
      <c r="AN5355" s="11" t="e">
        <f>VLOOKUP(TRIM(AK5355),[1]Sheet1!$V:$W,2,FALSE)</f>
        <v>#N/A</v>
      </c>
      <c r="AO5355" s="11">
        <f t="shared" si="692"/>
        <v>0</v>
      </c>
      <c r="AP5355" s="10">
        <f t="shared" si="693"/>
        <v>0</v>
      </c>
      <c r="AQ5355" s="10"/>
      <c r="AR5355" s="11" t="b">
        <f t="shared" si="694"/>
        <v>0</v>
      </c>
    </row>
    <row r="5356" spans="34:44" x14ac:dyDescent="0.2">
      <c r="AH5356">
        <v>1901</v>
      </c>
      <c r="AI5356" s="10" t="s">
        <v>6204</v>
      </c>
      <c r="AJ5356">
        <v>3547</v>
      </c>
      <c r="AK5356" t="s">
        <v>5698</v>
      </c>
      <c r="AL5356">
        <v>1</v>
      </c>
      <c r="AM5356">
        <v>10</v>
      </c>
      <c r="AN5356" s="11" t="e">
        <f>VLOOKUP(TRIM(AK5356),[1]Sheet1!$V:$W,2,FALSE)</f>
        <v>#N/A</v>
      </c>
      <c r="AO5356" s="11">
        <f t="shared" si="692"/>
        <v>0</v>
      </c>
      <c r="AP5356" s="10">
        <f t="shared" si="693"/>
        <v>0</v>
      </c>
      <c r="AQ5356" s="10"/>
      <c r="AR5356" s="11" t="b">
        <f t="shared" si="694"/>
        <v>0</v>
      </c>
    </row>
    <row r="5357" spans="34:44" x14ac:dyDescent="0.2">
      <c r="AH5357">
        <v>1000</v>
      </c>
      <c r="AI5357" s="10" t="s">
        <v>6204</v>
      </c>
      <c r="AJ5357">
        <v>3577</v>
      </c>
      <c r="AK5357" t="s">
        <v>3508</v>
      </c>
      <c r="AL5357">
        <v>1</v>
      </c>
      <c r="AM5357">
        <v>36</v>
      </c>
      <c r="AN5357" s="11" t="e">
        <f>VLOOKUP(TRIM(AK5357),[1]Sheet1!$V:$W,2,FALSE)</f>
        <v>#N/A</v>
      </c>
      <c r="AO5357" s="11">
        <f t="shared" si="692"/>
        <v>0</v>
      </c>
      <c r="AP5357" s="10">
        <f t="shared" si="693"/>
        <v>0</v>
      </c>
      <c r="AQ5357" s="10"/>
      <c r="AR5357" s="11" t="b">
        <f t="shared" si="694"/>
        <v>0</v>
      </c>
    </row>
    <row r="5358" spans="34:44" x14ac:dyDescent="0.2">
      <c r="AH5358">
        <v>1000</v>
      </c>
      <c r="AI5358" s="10" t="s">
        <v>6204</v>
      </c>
      <c r="AJ5358">
        <v>3577</v>
      </c>
      <c r="AK5358" t="s">
        <v>3514</v>
      </c>
      <c r="AL5358">
        <v>1</v>
      </c>
      <c r="AM5358">
        <v>1</v>
      </c>
      <c r="AN5358" s="11" t="e">
        <f>VLOOKUP(TRIM(AK5358),[1]Sheet1!$V:$W,2,FALSE)</f>
        <v>#N/A</v>
      </c>
      <c r="AO5358" s="11">
        <f t="shared" si="692"/>
        <v>0</v>
      </c>
      <c r="AP5358" s="10">
        <f t="shared" si="693"/>
        <v>0</v>
      </c>
      <c r="AQ5358" s="10"/>
      <c r="AR5358" s="11" t="b">
        <f t="shared" si="694"/>
        <v>0</v>
      </c>
    </row>
    <row r="5359" spans="34:44" x14ac:dyDescent="0.2">
      <c r="AH5359">
        <v>1000</v>
      </c>
      <c r="AI5359" s="10" t="s">
        <v>6204</v>
      </c>
      <c r="AJ5359">
        <v>3577</v>
      </c>
      <c r="AK5359" t="s">
        <v>5720</v>
      </c>
      <c r="AL5359">
        <v>1</v>
      </c>
      <c r="AM5359">
        <v>2</v>
      </c>
      <c r="AN5359" s="11" t="e">
        <f>VLOOKUP(TRIM(AK5359),[1]Sheet1!$V:$W,2,FALSE)</f>
        <v>#N/A</v>
      </c>
      <c r="AO5359" s="11">
        <f t="shared" si="692"/>
        <v>0</v>
      </c>
      <c r="AP5359" s="10">
        <f t="shared" si="693"/>
        <v>0</v>
      </c>
      <c r="AQ5359" s="10"/>
      <c r="AR5359" s="11" t="b">
        <f t="shared" si="694"/>
        <v>0</v>
      </c>
    </row>
    <row r="5360" spans="34:44" x14ac:dyDescent="0.2">
      <c r="AH5360">
        <v>1901</v>
      </c>
      <c r="AI5360" s="10" t="s">
        <v>6204</v>
      </c>
      <c r="AJ5360">
        <v>3547</v>
      </c>
      <c r="AK5360" t="s">
        <v>5696</v>
      </c>
      <c r="AL5360">
        <v>1</v>
      </c>
      <c r="AM5360">
        <v>24</v>
      </c>
      <c r="AN5360" s="11" t="e">
        <f>VLOOKUP(TRIM(AK5360),[1]Sheet1!$V:$W,2,FALSE)</f>
        <v>#N/A</v>
      </c>
      <c r="AO5360" s="11">
        <f t="shared" si="692"/>
        <v>0</v>
      </c>
      <c r="AP5360" s="10">
        <f t="shared" si="693"/>
        <v>0</v>
      </c>
      <c r="AQ5360" s="10"/>
      <c r="AR5360" s="11" t="b">
        <f t="shared" si="694"/>
        <v>0</v>
      </c>
    </row>
    <row r="5361" spans="34:44" x14ac:dyDescent="0.2">
      <c r="AH5361">
        <v>1000</v>
      </c>
      <c r="AI5361" s="10" t="s">
        <v>6204</v>
      </c>
      <c r="AJ5361">
        <v>3577</v>
      </c>
      <c r="AK5361" t="s">
        <v>3518</v>
      </c>
      <c r="AL5361">
        <v>1</v>
      </c>
      <c r="AM5361">
        <v>6</v>
      </c>
      <c r="AN5361" s="11" t="e">
        <f>VLOOKUP(TRIM(AK5361),[1]Sheet1!$V:$W,2,FALSE)</f>
        <v>#N/A</v>
      </c>
      <c r="AO5361" s="11">
        <f t="shared" si="692"/>
        <v>0</v>
      </c>
      <c r="AP5361" s="10">
        <f t="shared" si="693"/>
        <v>0</v>
      </c>
      <c r="AQ5361" s="10"/>
      <c r="AR5361" s="11" t="b">
        <f t="shared" si="694"/>
        <v>0</v>
      </c>
    </row>
    <row r="5362" spans="34:44" x14ac:dyDescent="0.2">
      <c r="AH5362">
        <v>1900</v>
      </c>
      <c r="AI5362" s="10" t="s">
        <v>6204</v>
      </c>
      <c r="AJ5362">
        <v>3578</v>
      </c>
      <c r="AK5362" t="s">
        <v>4656</v>
      </c>
      <c r="AL5362">
        <v>1</v>
      </c>
      <c r="AM5362">
        <v>3</v>
      </c>
      <c r="AN5362" s="11" t="e">
        <f>VLOOKUP(TRIM(AK5362),[1]Sheet1!$V:$W,2,FALSE)</f>
        <v>#N/A</v>
      </c>
      <c r="AO5362" s="11">
        <f t="shared" si="692"/>
        <v>0</v>
      </c>
      <c r="AP5362" s="10">
        <f t="shared" si="693"/>
        <v>0</v>
      </c>
      <c r="AQ5362" s="10"/>
      <c r="AR5362" s="11" t="b">
        <f t="shared" si="694"/>
        <v>0</v>
      </c>
    </row>
    <row r="5363" spans="34:44" x14ac:dyDescent="0.2">
      <c r="AH5363">
        <v>1900</v>
      </c>
      <c r="AI5363" s="10" t="s">
        <v>6204</v>
      </c>
      <c r="AJ5363">
        <v>3578</v>
      </c>
      <c r="AK5363" t="s">
        <v>4656</v>
      </c>
      <c r="AL5363">
        <v>1</v>
      </c>
      <c r="AM5363">
        <v>5</v>
      </c>
      <c r="AN5363" s="11" t="e">
        <f>VLOOKUP(TRIM(AK5363),[1]Sheet1!$V:$W,2,FALSE)</f>
        <v>#N/A</v>
      </c>
      <c r="AO5363" s="11">
        <f t="shared" si="692"/>
        <v>0</v>
      </c>
      <c r="AP5363" s="10">
        <f t="shared" si="693"/>
        <v>0</v>
      </c>
      <c r="AQ5363" s="10"/>
      <c r="AR5363" s="11" t="b">
        <f t="shared" si="694"/>
        <v>0</v>
      </c>
    </row>
    <row r="5364" spans="34:44" x14ac:dyDescent="0.2">
      <c r="AH5364">
        <v>1901</v>
      </c>
      <c r="AI5364" s="10" t="s">
        <v>6204</v>
      </c>
      <c r="AJ5364">
        <v>3547</v>
      </c>
      <c r="AK5364" t="s">
        <v>5694</v>
      </c>
      <c r="AL5364">
        <v>1</v>
      </c>
      <c r="AM5364">
        <v>8</v>
      </c>
      <c r="AN5364" s="11" t="e">
        <f>VLOOKUP(TRIM(AK5364),[1]Sheet1!$V:$W,2,FALSE)</f>
        <v>#N/A</v>
      </c>
      <c r="AO5364" s="11">
        <f t="shared" si="692"/>
        <v>0</v>
      </c>
      <c r="AP5364" s="10">
        <f t="shared" si="693"/>
        <v>0</v>
      </c>
      <c r="AQ5364" s="10"/>
      <c r="AR5364" s="11" t="b">
        <f t="shared" si="694"/>
        <v>0</v>
      </c>
    </row>
    <row r="5365" spans="34:44" x14ac:dyDescent="0.2">
      <c r="AH5365">
        <v>1900</v>
      </c>
      <c r="AI5365" s="10" t="s">
        <v>6204</v>
      </c>
      <c r="AJ5365">
        <v>3578</v>
      </c>
      <c r="AK5365" t="s">
        <v>5772</v>
      </c>
      <c r="AL5365">
        <v>1</v>
      </c>
      <c r="AM5365">
        <v>1</v>
      </c>
      <c r="AN5365" s="11" t="e">
        <f>VLOOKUP(TRIM(AK5365),[1]Sheet1!$V:$W,2,FALSE)</f>
        <v>#N/A</v>
      </c>
      <c r="AO5365" s="11">
        <f t="shared" si="692"/>
        <v>0</v>
      </c>
      <c r="AP5365" s="10">
        <f t="shared" si="693"/>
        <v>0</v>
      </c>
      <c r="AQ5365" s="10"/>
      <c r="AR5365" s="11" t="b">
        <f t="shared" si="694"/>
        <v>0</v>
      </c>
    </row>
    <row r="5366" spans="34:44" x14ac:dyDescent="0.2">
      <c r="AH5366">
        <v>1901</v>
      </c>
      <c r="AI5366" s="10" t="s">
        <v>6204</v>
      </c>
      <c r="AJ5366">
        <v>3547</v>
      </c>
      <c r="AK5366" t="s">
        <v>5692</v>
      </c>
      <c r="AL5366">
        <v>1</v>
      </c>
      <c r="AM5366">
        <v>41</v>
      </c>
      <c r="AN5366" s="11" t="e">
        <f>VLOOKUP(TRIM(AK5366),[1]Sheet1!$V:$W,2,FALSE)</f>
        <v>#N/A</v>
      </c>
      <c r="AO5366" s="11">
        <f t="shared" si="692"/>
        <v>0</v>
      </c>
      <c r="AP5366" s="10">
        <f t="shared" si="693"/>
        <v>0</v>
      </c>
      <c r="AQ5366" s="10"/>
      <c r="AR5366" s="11" t="b">
        <f t="shared" si="694"/>
        <v>0</v>
      </c>
    </row>
    <row r="5367" spans="34:44" x14ac:dyDescent="0.2">
      <c r="AH5367">
        <v>1900</v>
      </c>
      <c r="AI5367" s="10" t="s">
        <v>6204</v>
      </c>
      <c r="AJ5367">
        <v>3578</v>
      </c>
      <c r="AK5367" t="s">
        <v>4660</v>
      </c>
      <c r="AL5367">
        <v>1</v>
      </c>
      <c r="AM5367">
        <v>1</v>
      </c>
      <c r="AN5367" s="11" t="e">
        <f>VLOOKUP(TRIM(AK5367),[1]Sheet1!$V:$W,2,FALSE)</f>
        <v>#N/A</v>
      </c>
      <c r="AO5367" s="11">
        <f t="shared" si="692"/>
        <v>0</v>
      </c>
      <c r="AP5367" s="10">
        <f t="shared" si="693"/>
        <v>0</v>
      </c>
      <c r="AQ5367" s="10"/>
      <c r="AR5367" s="11" t="b">
        <f t="shared" si="694"/>
        <v>0</v>
      </c>
    </row>
    <row r="5368" spans="34:44" x14ac:dyDescent="0.2">
      <c r="AH5368">
        <v>1901</v>
      </c>
      <c r="AI5368" s="10" t="s">
        <v>6204</v>
      </c>
      <c r="AJ5368">
        <v>3547</v>
      </c>
      <c r="AK5368" t="s">
        <v>5691</v>
      </c>
      <c r="AL5368">
        <v>1</v>
      </c>
      <c r="AM5368">
        <v>5</v>
      </c>
      <c r="AN5368" s="11" t="e">
        <f>VLOOKUP(TRIM(AK5368),[1]Sheet1!$V:$W,2,FALSE)</f>
        <v>#N/A</v>
      </c>
      <c r="AO5368" s="11">
        <f t="shared" si="692"/>
        <v>0</v>
      </c>
      <c r="AP5368" s="10">
        <f t="shared" si="693"/>
        <v>0</v>
      </c>
      <c r="AQ5368" s="10"/>
      <c r="AR5368" s="11" t="b">
        <f t="shared" si="694"/>
        <v>0</v>
      </c>
    </row>
    <row r="5369" spans="34:44" x14ac:dyDescent="0.2">
      <c r="AH5369">
        <v>1901</v>
      </c>
      <c r="AI5369" s="10" t="s">
        <v>6204</v>
      </c>
      <c r="AJ5369">
        <v>3547</v>
      </c>
      <c r="AK5369" t="s">
        <v>5690</v>
      </c>
      <c r="AL5369">
        <v>1</v>
      </c>
      <c r="AM5369">
        <v>3</v>
      </c>
      <c r="AN5369" s="11" t="e">
        <f>VLOOKUP(TRIM(AK5369),[1]Sheet1!$V:$W,2,FALSE)</f>
        <v>#N/A</v>
      </c>
      <c r="AO5369" s="11">
        <f t="shared" si="692"/>
        <v>0</v>
      </c>
      <c r="AP5369" s="10">
        <f t="shared" si="693"/>
        <v>0</v>
      </c>
      <c r="AQ5369" s="10"/>
      <c r="AR5369" s="11" t="b">
        <f t="shared" si="694"/>
        <v>0</v>
      </c>
    </row>
    <row r="5370" spans="34:44" x14ac:dyDescent="0.2">
      <c r="AH5370">
        <v>1901</v>
      </c>
      <c r="AI5370" s="10" t="s">
        <v>6204</v>
      </c>
      <c r="AJ5370">
        <v>3547</v>
      </c>
      <c r="AK5370" t="s">
        <v>5686</v>
      </c>
      <c r="AL5370">
        <v>1</v>
      </c>
      <c r="AM5370">
        <v>2</v>
      </c>
      <c r="AN5370" s="11" t="e">
        <f>VLOOKUP(TRIM(AK5370),[1]Sheet1!$V:$W,2,FALSE)</f>
        <v>#N/A</v>
      </c>
      <c r="AO5370" s="11">
        <f t="shared" si="692"/>
        <v>0</v>
      </c>
      <c r="AP5370" s="10">
        <f t="shared" si="693"/>
        <v>0</v>
      </c>
      <c r="AQ5370" s="10"/>
      <c r="AR5370" s="11" t="b">
        <f t="shared" si="694"/>
        <v>0</v>
      </c>
    </row>
    <row r="5371" spans="34:44" x14ac:dyDescent="0.2">
      <c r="AH5371">
        <v>1900</v>
      </c>
      <c r="AI5371" s="10" t="s">
        <v>6204</v>
      </c>
      <c r="AJ5371">
        <v>3578</v>
      </c>
      <c r="AK5371" t="s">
        <v>3552</v>
      </c>
      <c r="AL5371">
        <v>1</v>
      </c>
      <c r="AM5371">
        <v>15</v>
      </c>
      <c r="AN5371" s="11" t="e">
        <f>VLOOKUP(TRIM(AK5371),[1]Sheet1!$V:$W,2,FALSE)</f>
        <v>#N/A</v>
      </c>
      <c r="AO5371" s="11">
        <f t="shared" si="692"/>
        <v>0</v>
      </c>
      <c r="AP5371" s="10">
        <f t="shared" si="693"/>
        <v>0</v>
      </c>
      <c r="AQ5371" s="10"/>
      <c r="AR5371" s="11" t="b">
        <f t="shared" si="694"/>
        <v>0</v>
      </c>
    </row>
    <row r="5372" spans="34:44" x14ac:dyDescent="0.2">
      <c r="AH5372">
        <v>1901</v>
      </c>
      <c r="AI5372" s="10" t="s">
        <v>6204</v>
      </c>
      <c r="AJ5372">
        <v>3547</v>
      </c>
      <c r="AK5372" t="s">
        <v>5688</v>
      </c>
      <c r="AL5372">
        <v>1</v>
      </c>
      <c r="AM5372">
        <v>2</v>
      </c>
      <c r="AN5372" s="11" t="e">
        <f>VLOOKUP(TRIM(AK5372),[1]Sheet1!$V:$W,2,FALSE)</f>
        <v>#N/A</v>
      </c>
      <c r="AO5372" s="11">
        <f t="shared" si="692"/>
        <v>0</v>
      </c>
      <c r="AP5372" s="10">
        <f t="shared" si="693"/>
        <v>0</v>
      </c>
      <c r="AQ5372" s="10"/>
      <c r="AR5372" s="11" t="b">
        <f t="shared" si="694"/>
        <v>0</v>
      </c>
    </row>
    <row r="5373" spans="34:44" x14ac:dyDescent="0.2">
      <c r="AH5373">
        <v>1900</v>
      </c>
      <c r="AI5373" s="10" t="s">
        <v>6204</v>
      </c>
      <c r="AJ5373">
        <v>3578</v>
      </c>
      <c r="AK5373" t="s">
        <v>3554</v>
      </c>
      <c r="AL5373">
        <v>1</v>
      </c>
      <c r="AM5373">
        <v>20</v>
      </c>
      <c r="AN5373" s="11" t="e">
        <f>VLOOKUP(TRIM(AK5373),[1]Sheet1!$V:$W,2,FALSE)</f>
        <v>#N/A</v>
      </c>
      <c r="AO5373" s="11">
        <f t="shared" si="692"/>
        <v>0</v>
      </c>
      <c r="AP5373" s="10">
        <f t="shared" si="693"/>
        <v>0</v>
      </c>
      <c r="AQ5373" s="10"/>
      <c r="AR5373" s="11" t="b">
        <f t="shared" si="694"/>
        <v>0</v>
      </c>
    </row>
    <row r="5374" spans="34:44" x14ac:dyDescent="0.2">
      <c r="AH5374">
        <v>1901</v>
      </c>
      <c r="AI5374" s="10" t="s">
        <v>6204</v>
      </c>
      <c r="AJ5374">
        <v>3547</v>
      </c>
      <c r="AK5374" t="s">
        <v>5683</v>
      </c>
      <c r="AL5374">
        <v>1</v>
      </c>
      <c r="AM5374">
        <v>3</v>
      </c>
      <c r="AN5374" s="11" t="e">
        <f>VLOOKUP(TRIM(AK5374),[1]Sheet1!$V:$W,2,FALSE)</f>
        <v>#N/A</v>
      </c>
      <c r="AO5374" s="11">
        <f t="shared" si="692"/>
        <v>0</v>
      </c>
      <c r="AP5374" s="10">
        <f t="shared" si="693"/>
        <v>0</v>
      </c>
      <c r="AQ5374" s="10"/>
      <c r="AR5374" s="11" t="b">
        <f t="shared" si="694"/>
        <v>0</v>
      </c>
    </row>
    <row r="5375" spans="34:44" x14ac:dyDescent="0.2">
      <c r="AH5375">
        <v>6782693</v>
      </c>
      <c r="AI5375" s="10" t="s">
        <v>6464</v>
      </c>
      <c r="AJ5375">
        <v>157535</v>
      </c>
      <c r="AK5375" t="s">
        <v>4940</v>
      </c>
      <c r="AL5375">
        <v>1</v>
      </c>
      <c r="AM5375">
        <v>1</v>
      </c>
      <c r="AN5375" s="11" t="e">
        <f>VLOOKUP(TRIM(AK5375),[1]Sheet1!$V:$W,2,FALSE)</f>
        <v>#N/A</v>
      </c>
      <c r="AO5375" s="11">
        <f t="shared" si="692"/>
        <v>0</v>
      </c>
      <c r="AP5375" s="10">
        <f t="shared" si="693"/>
        <v>0</v>
      </c>
      <c r="AQ5375" s="10"/>
      <c r="AR5375" s="11" t="b">
        <f t="shared" si="694"/>
        <v>0</v>
      </c>
    </row>
    <row r="5376" spans="34:44" x14ac:dyDescent="0.2">
      <c r="AH5376">
        <v>1900</v>
      </c>
      <c r="AI5376" s="10" t="s">
        <v>6204</v>
      </c>
      <c r="AJ5376">
        <v>3578</v>
      </c>
      <c r="AK5376" t="s">
        <v>3555</v>
      </c>
      <c r="AL5376">
        <v>1</v>
      </c>
      <c r="AM5376">
        <v>1</v>
      </c>
      <c r="AN5376" s="11" t="e">
        <f>VLOOKUP(TRIM(AK5376),[1]Sheet1!$V:$W,2,FALSE)</f>
        <v>#N/A</v>
      </c>
      <c r="AO5376" s="11">
        <f t="shared" si="692"/>
        <v>0</v>
      </c>
      <c r="AP5376" s="10">
        <f t="shared" si="693"/>
        <v>0</v>
      </c>
      <c r="AQ5376" s="10"/>
      <c r="AR5376" s="11" t="b">
        <f t="shared" si="694"/>
        <v>0</v>
      </c>
    </row>
    <row r="5377" spans="34:44" x14ac:dyDescent="0.2">
      <c r="AH5377">
        <v>6782693</v>
      </c>
      <c r="AI5377" s="10" t="s">
        <v>6464</v>
      </c>
      <c r="AJ5377">
        <v>157535</v>
      </c>
      <c r="AK5377" t="s">
        <v>4902</v>
      </c>
      <c r="AL5377">
        <v>1</v>
      </c>
      <c r="AM5377">
        <v>1</v>
      </c>
      <c r="AN5377" s="11" t="e">
        <f>VLOOKUP(TRIM(AK5377),[1]Sheet1!$V:$W,2,FALSE)</f>
        <v>#N/A</v>
      </c>
      <c r="AO5377" s="11">
        <f t="shared" si="692"/>
        <v>0</v>
      </c>
      <c r="AP5377" s="10">
        <f t="shared" si="693"/>
        <v>0</v>
      </c>
      <c r="AQ5377" s="10"/>
      <c r="AR5377" s="11" t="b">
        <f t="shared" si="694"/>
        <v>0</v>
      </c>
    </row>
    <row r="5378" spans="34:44" x14ac:dyDescent="0.2">
      <c r="AH5378">
        <v>1900</v>
      </c>
      <c r="AI5378" s="10" t="s">
        <v>6204</v>
      </c>
      <c r="AJ5378">
        <v>3578</v>
      </c>
      <c r="AK5378" t="s">
        <v>3557</v>
      </c>
      <c r="AL5378">
        <v>1</v>
      </c>
      <c r="AM5378">
        <v>2</v>
      </c>
      <c r="AN5378" s="11" t="e">
        <f>VLOOKUP(TRIM(AK5378),[1]Sheet1!$V:$W,2,FALSE)</f>
        <v>#N/A</v>
      </c>
      <c r="AO5378" s="11">
        <f t="shared" si="692"/>
        <v>0</v>
      </c>
      <c r="AP5378" s="10">
        <f t="shared" si="693"/>
        <v>0</v>
      </c>
      <c r="AQ5378" s="10"/>
      <c r="AR5378" s="11" t="b">
        <f t="shared" si="694"/>
        <v>0</v>
      </c>
    </row>
    <row r="5379" spans="34:44" x14ac:dyDescent="0.2">
      <c r="AH5379">
        <v>6782693</v>
      </c>
      <c r="AI5379" s="10" t="s">
        <v>6464</v>
      </c>
      <c r="AJ5379">
        <v>157535</v>
      </c>
      <c r="AK5379" t="s">
        <v>5998</v>
      </c>
      <c r="AL5379">
        <v>1</v>
      </c>
      <c r="AM5379">
        <v>3</v>
      </c>
      <c r="AN5379" s="11" t="e">
        <f>VLOOKUP(TRIM(AK5379),[1]Sheet1!$V:$W,2,FALSE)</f>
        <v>#N/A</v>
      </c>
      <c r="AO5379" s="11">
        <f t="shared" ref="AO5379:AO5442" si="695">IF(ISNA(AN5379),0,AN5379)</f>
        <v>0</v>
      </c>
      <c r="AP5379" s="10">
        <f t="shared" ref="AP5379:AP5442" si="696">AO5379*AM5379</f>
        <v>0</v>
      </c>
      <c r="AQ5379" s="10"/>
      <c r="AR5379" s="11" t="b">
        <f t="shared" ref="AR5379:AR5442" si="697">ABS(AY5379)&gt;ABS(AX5379)</f>
        <v>0</v>
      </c>
    </row>
    <row r="5380" spans="34:44" x14ac:dyDescent="0.2">
      <c r="AH5380">
        <v>1900</v>
      </c>
      <c r="AI5380" s="10" t="s">
        <v>6204</v>
      </c>
      <c r="AJ5380">
        <v>3578</v>
      </c>
      <c r="AK5380" t="s">
        <v>3559</v>
      </c>
      <c r="AL5380">
        <v>1</v>
      </c>
      <c r="AM5380">
        <v>1</v>
      </c>
      <c r="AN5380" s="11" t="e">
        <f>VLOOKUP(TRIM(AK5380),[1]Sheet1!$V:$W,2,FALSE)</f>
        <v>#N/A</v>
      </c>
      <c r="AO5380" s="11">
        <f t="shared" si="695"/>
        <v>0</v>
      </c>
      <c r="AP5380" s="10">
        <f t="shared" si="696"/>
        <v>0</v>
      </c>
      <c r="AQ5380" s="10"/>
      <c r="AR5380" s="11" t="b">
        <f t="shared" si="697"/>
        <v>0</v>
      </c>
    </row>
    <row r="5381" spans="34:44" x14ac:dyDescent="0.2">
      <c r="AH5381">
        <v>6782693</v>
      </c>
      <c r="AI5381" s="10" t="s">
        <v>6464</v>
      </c>
      <c r="AJ5381">
        <v>157535</v>
      </c>
      <c r="AK5381" t="s">
        <v>5516</v>
      </c>
      <c r="AL5381">
        <v>1</v>
      </c>
      <c r="AM5381">
        <v>1</v>
      </c>
      <c r="AN5381" s="11" t="e">
        <f>VLOOKUP(TRIM(AK5381),[1]Sheet1!$V:$W,2,FALSE)</f>
        <v>#N/A</v>
      </c>
      <c r="AO5381" s="11">
        <f t="shared" si="695"/>
        <v>0</v>
      </c>
      <c r="AP5381" s="10">
        <f t="shared" si="696"/>
        <v>0</v>
      </c>
      <c r="AQ5381" s="10"/>
      <c r="AR5381" s="11" t="b">
        <f t="shared" si="697"/>
        <v>0</v>
      </c>
    </row>
    <row r="5382" spans="34:44" x14ac:dyDescent="0.2">
      <c r="AH5382">
        <v>1900</v>
      </c>
      <c r="AI5382" s="10" t="s">
        <v>6204</v>
      </c>
      <c r="AJ5382">
        <v>3578</v>
      </c>
      <c r="AK5382" t="s">
        <v>4931</v>
      </c>
      <c r="AL5382">
        <v>1</v>
      </c>
      <c r="AM5382">
        <v>2</v>
      </c>
      <c r="AN5382" s="11" t="e">
        <f>VLOOKUP(TRIM(AK5382),[1]Sheet1!$V:$W,2,FALSE)</f>
        <v>#N/A</v>
      </c>
      <c r="AO5382" s="11">
        <f t="shared" si="695"/>
        <v>0</v>
      </c>
      <c r="AP5382" s="10">
        <f t="shared" si="696"/>
        <v>0</v>
      </c>
      <c r="AQ5382" s="10"/>
      <c r="AR5382" s="11" t="b">
        <f t="shared" si="697"/>
        <v>0</v>
      </c>
    </row>
    <row r="5383" spans="34:44" x14ac:dyDescent="0.2">
      <c r="AH5383">
        <v>1900</v>
      </c>
      <c r="AI5383" s="10" t="s">
        <v>6204</v>
      </c>
      <c r="AJ5383">
        <v>3578</v>
      </c>
      <c r="AK5383" t="s">
        <v>3563</v>
      </c>
      <c r="AL5383">
        <v>1</v>
      </c>
      <c r="AM5383">
        <v>2</v>
      </c>
      <c r="AN5383" s="11" t="e">
        <f>VLOOKUP(TRIM(AK5383),[1]Sheet1!$V:$W,2,FALSE)</f>
        <v>#N/A</v>
      </c>
      <c r="AO5383" s="11">
        <f t="shared" si="695"/>
        <v>0</v>
      </c>
      <c r="AP5383" s="10">
        <f t="shared" si="696"/>
        <v>0</v>
      </c>
      <c r="AQ5383" s="10"/>
      <c r="AR5383" s="11" t="b">
        <f t="shared" si="697"/>
        <v>0</v>
      </c>
    </row>
    <row r="5384" spans="34:44" x14ac:dyDescent="0.2">
      <c r="AH5384">
        <v>6782693</v>
      </c>
      <c r="AI5384" s="10" t="s">
        <v>6464</v>
      </c>
      <c r="AJ5384">
        <v>157535</v>
      </c>
      <c r="AK5384" t="s">
        <v>5103</v>
      </c>
      <c r="AL5384">
        <v>1</v>
      </c>
      <c r="AM5384">
        <v>3</v>
      </c>
      <c r="AN5384" s="11" t="e">
        <f>VLOOKUP(TRIM(AK5384),[1]Sheet1!$V:$W,2,FALSE)</f>
        <v>#N/A</v>
      </c>
      <c r="AO5384" s="11">
        <f t="shared" si="695"/>
        <v>0</v>
      </c>
      <c r="AP5384" s="10">
        <f t="shared" si="696"/>
        <v>0</v>
      </c>
      <c r="AQ5384" s="10"/>
      <c r="AR5384" s="11" t="b">
        <f t="shared" si="697"/>
        <v>0</v>
      </c>
    </row>
    <row r="5385" spans="34:44" x14ac:dyDescent="0.2">
      <c r="AH5385">
        <v>1900</v>
      </c>
      <c r="AI5385" s="10" t="s">
        <v>6204</v>
      </c>
      <c r="AJ5385">
        <v>3578</v>
      </c>
      <c r="AK5385" t="s">
        <v>4656</v>
      </c>
      <c r="AL5385">
        <v>1</v>
      </c>
      <c r="AM5385">
        <v>6</v>
      </c>
      <c r="AN5385" s="11" t="e">
        <f>VLOOKUP(TRIM(AK5385),[1]Sheet1!$V:$W,2,FALSE)</f>
        <v>#N/A</v>
      </c>
      <c r="AO5385" s="11">
        <f t="shared" si="695"/>
        <v>0</v>
      </c>
      <c r="AP5385" s="10">
        <f t="shared" si="696"/>
        <v>0</v>
      </c>
      <c r="AQ5385" s="10"/>
      <c r="AR5385" s="11" t="b">
        <f t="shared" si="697"/>
        <v>0</v>
      </c>
    </row>
    <row r="5386" spans="34:44" x14ac:dyDescent="0.2">
      <c r="AH5386">
        <v>6782693</v>
      </c>
      <c r="AI5386" s="10" t="s">
        <v>6464</v>
      </c>
      <c r="AJ5386">
        <v>157535</v>
      </c>
      <c r="AK5386" t="s">
        <v>5890</v>
      </c>
      <c r="AL5386">
        <v>1</v>
      </c>
      <c r="AM5386">
        <v>2</v>
      </c>
      <c r="AN5386" s="11" t="e">
        <f>VLOOKUP(TRIM(AK5386),[1]Sheet1!$V:$W,2,FALSE)</f>
        <v>#N/A</v>
      </c>
      <c r="AO5386" s="11">
        <f t="shared" si="695"/>
        <v>0</v>
      </c>
      <c r="AP5386" s="10">
        <f t="shared" si="696"/>
        <v>0</v>
      </c>
      <c r="AQ5386" s="10"/>
      <c r="AR5386" s="11" t="b">
        <f t="shared" si="697"/>
        <v>0</v>
      </c>
    </row>
    <row r="5387" spans="34:44" x14ac:dyDescent="0.2">
      <c r="AH5387">
        <v>1900</v>
      </c>
      <c r="AI5387" s="10" t="s">
        <v>6204</v>
      </c>
      <c r="AJ5387">
        <v>3578</v>
      </c>
      <c r="AK5387" t="s">
        <v>5983</v>
      </c>
      <c r="AL5387">
        <v>1</v>
      </c>
      <c r="AM5387">
        <v>21</v>
      </c>
      <c r="AN5387" s="11" t="e">
        <f>VLOOKUP(TRIM(AK5387),[1]Sheet1!$V:$W,2,FALSE)</f>
        <v>#N/A</v>
      </c>
      <c r="AO5387" s="11">
        <f t="shared" si="695"/>
        <v>0</v>
      </c>
      <c r="AP5387" s="10">
        <f t="shared" si="696"/>
        <v>0</v>
      </c>
      <c r="AQ5387" s="10"/>
      <c r="AR5387" s="11" t="b">
        <f t="shared" si="697"/>
        <v>0</v>
      </c>
    </row>
    <row r="5388" spans="34:44" x14ac:dyDescent="0.2">
      <c r="AH5388">
        <v>1900</v>
      </c>
      <c r="AI5388" s="10" t="s">
        <v>6204</v>
      </c>
      <c r="AJ5388">
        <v>3578</v>
      </c>
      <c r="AK5388" t="s">
        <v>5973</v>
      </c>
      <c r="AL5388">
        <v>1</v>
      </c>
      <c r="AM5388">
        <v>8</v>
      </c>
      <c r="AN5388" s="11" t="e">
        <f>VLOOKUP(TRIM(AK5388),[1]Sheet1!$V:$W,2,FALSE)</f>
        <v>#N/A</v>
      </c>
      <c r="AO5388" s="11">
        <f t="shared" si="695"/>
        <v>0</v>
      </c>
      <c r="AP5388" s="10">
        <f t="shared" si="696"/>
        <v>0</v>
      </c>
      <c r="AQ5388" s="10"/>
      <c r="AR5388" s="11" t="b">
        <f t="shared" si="697"/>
        <v>0</v>
      </c>
    </row>
    <row r="5389" spans="34:44" x14ac:dyDescent="0.2">
      <c r="AH5389">
        <v>1900</v>
      </c>
      <c r="AI5389" s="10" t="s">
        <v>6204</v>
      </c>
      <c r="AJ5389">
        <v>3578</v>
      </c>
      <c r="AK5389" t="s">
        <v>4900</v>
      </c>
      <c r="AL5389">
        <v>1</v>
      </c>
      <c r="AM5389">
        <v>4</v>
      </c>
      <c r="AN5389" s="11" t="e">
        <f>VLOOKUP(TRIM(AK5389),[1]Sheet1!$V:$W,2,FALSE)</f>
        <v>#N/A</v>
      </c>
      <c r="AO5389" s="11">
        <f t="shared" si="695"/>
        <v>0</v>
      </c>
      <c r="AP5389" s="10">
        <f t="shared" si="696"/>
        <v>0</v>
      </c>
      <c r="AQ5389" s="10"/>
      <c r="AR5389" s="11" t="b">
        <f t="shared" si="697"/>
        <v>0</v>
      </c>
    </row>
    <row r="5390" spans="34:44" x14ac:dyDescent="0.2">
      <c r="AH5390">
        <v>1900</v>
      </c>
      <c r="AI5390" s="10" t="s">
        <v>6204</v>
      </c>
      <c r="AJ5390">
        <v>3578</v>
      </c>
      <c r="AK5390" t="s">
        <v>4659</v>
      </c>
      <c r="AL5390">
        <v>1</v>
      </c>
      <c r="AM5390">
        <v>1</v>
      </c>
      <c r="AN5390" s="11" t="e">
        <f>VLOOKUP(TRIM(AK5390),[1]Sheet1!$V:$W,2,FALSE)</f>
        <v>#N/A</v>
      </c>
      <c r="AO5390" s="11">
        <f t="shared" si="695"/>
        <v>0</v>
      </c>
      <c r="AP5390" s="10">
        <f t="shared" si="696"/>
        <v>0</v>
      </c>
      <c r="AQ5390" s="10"/>
      <c r="AR5390" s="11" t="b">
        <f t="shared" si="697"/>
        <v>0</v>
      </c>
    </row>
    <row r="5391" spans="34:44" x14ac:dyDescent="0.2">
      <c r="AH5391">
        <v>6782693</v>
      </c>
      <c r="AI5391" s="10" t="s">
        <v>6464</v>
      </c>
      <c r="AJ5391">
        <v>157535</v>
      </c>
      <c r="AK5391" t="s">
        <v>5662</v>
      </c>
      <c r="AL5391">
        <v>1</v>
      </c>
      <c r="AM5391">
        <v>3</v>
      </c>
      <c r="AN5391" s="11" t="e">
        <f>VLOOKUP(TRIM(AK5391),[1]Sheet1!$V:$W,2,FALSE)</f>
        <v>#N/A</v>
      </c>
      <c r="AO5391" s="11">
        <f t="shared" si="695"/>
        <v>0</v>
      </c>
      <c r="AP5391" s="10">
        <f t="shared" si="696"/>
        <v>0</v>
      </c>
      <c r="AQ5391" s="10"/>
      <c r="AR5391" s="11" t="b">
        <f t="shared" si="697"/>
        <v>0</v>
      </c>
    </row>
    <row r="5392" spans="34:44" x14ac:dyDescent="0.2">
      <c r="AH5392">
        <v>6782693</v>
      </c>
      <c r="AI5392" s="10" t="s">
        <v>6464</v>
      </c>
      <c r="AJ5392">
        <v>157535</v>
      </c>
      <c r="AK5392" t="s">
        <v>4730</v>
      </c>
      <c r="AL5392">
        <v>1</v>
      </c>
      <c r="AM5392">
        <v>1</v>
      </c>
      <c r="AN5392" s="11" t="e">
        <f>VLOOKUP(TRIM(AK5392),[1]Sheet1!$V:$W,2,FALSE)</f>
        <v>#N/A</v>
      </c>
      <c r="AO5392" s="11">
        <f t="shared" si="695"/>
        <v>0</v>
      </c>
      <c r="AP5392" s="10">
        <f t="shared" si="696"/>
        <v>0</v>
      </c>
      <c r="AQ5392" s="10"/>
      <c r="AR5392" s="11" t="b">
        <f t="shared" si="697"/>
        <v>0</v>
      </c>
    </row>
    <row r="5393" spans="34:44" x14ac:dyDescent="0.2">
      <c r="AH5393">
        <v>1900</v>
      </c>
      <c r="AI5393" s="10" t="s">
        <v>6204</v>
      </c>
      <c r="AJ5393">
        <v>3578</v>
      </c>
      <c r="AK5393" t="s">
        <v>5205</v>
      </c>
      <c r="AL5393">
        <v>1</v>
      </c>
      <c r="AM5393">
        <v>3</v>
      </c>
      <c r="AN5393" s="11" t="e">
        <f>VLOOKUP(TRIM(AK5393),[1]Sheet1!$V:$W,2,FALSE)</f>
        <v>#N/A</v>
      </c>
      <c r="AO5393" s="11">
        <f t="shared" si="695"/>
        <v>0</v>
      </c>
      <c r="AP5393" s="10">
        <f t="shared" si="696"/>
        <v>0</v>
      </c>
      <c r="AQ5393" s="10"/>
      <c r="AR5393" s="11" t="b">
        <f t="shared" si="697"/>
        <v>0</v>
      </c>
    </row>
    <row r="5394" spans="34:44" x14ac:dyDescent="0.2">
      <c r="AH5394">
        <v>6782693</v>
      </c>
      <c r="AI5394" s="10" t="s">
        <v>6464</v>
      </c>
      <c r="AJ5394">
        <v>157535</v>
      </c>
      <c r="AK5394" t="s">
        <v>5792</v>
      </c>
      <c r="AL5394">
        <v>1</v>
      </c>
      <c r="AM5394">
        <v>1</v>
      </c>
      <c r="AN5394" s="11" t="e">
        <f>VLOOKUP(TRIM(AK5394),[1]Sheet1!$V:$W,2,FALSE)</f>
        <v>#N/A</v>
      </c>
      <c r="AO5394" s="11">
        <f t="shared" si="695"/>
        <v>0</v>
      </c>
      <c r="AP5394" s="10">
        <f t="shared" si="696"/>
        <v>0</v>
      </c>
      <c r="AQ5394" s="10"/>
      <c r="AR5394" s="11" t="b">
        <f t="shared" si="697"/>
        <v>0</v>
      </c>
    </row>
    <row r="5395" spans="34:44" x14ac:dyDescent="0.2">
      <c r="AH5395">
        <v>1900</v>
      </c>
      <c r="AI5395" s="10" t="s">
        <v>6204</v>
      </c>
      <c r="AJ5395">
        <v>3578</v>
      </c>
      <c r="AK5395" t="s">
        <v>6000</v>
      </c>
      <c r="AL5395">
        <v>1</v>
      </c>
      <c r="AM5395">
        <v>17</v>
      </c>
      <c r="AN5395" s="11" t="e">
        <f>VLOOKUP(TRIM(AK5395),[1]Sheet1!$V:$W,2,FALSE)</f>
        <v>#N/A</v>
      </c>
      <c r="AO5395" s="11">
        <f t="shared" si="695"/>
        <v>0</v>
      </c>
      <c r="AP5395" s="10">
        <f t="shared" si="696"/>
        <v>0</v>
      </c>
      <c r="AQ5395" s="10"/>
      <c r="AR5395" s="11" t="b">
        <f t="shared" si="697"/>
        <v>0</v>
      </c>
    </row>
    <row r="5396" spans="34:44" x14ac:dyDescent="0.2">
      <c r="AH5396">
        <v>1900</v>
      </c>
      <c r="AI5396" s="10" t="s">
        <v>6204</v>
      </c>
      <c r="AJ5396">
        <v>3578</v>
      </c>
      <c r="AK5396" t="s">
        <v>3567</v>
      </c>
      <c r="AL5396">
        <v>1</v>
      </c>
      <c r="AM5396">
        <v>6</v>
      </c>
      <c r="AN5396" s="11" t="e">
        <f>VLOOKUP(TRIM(AK5396),[1]Sheet1!$V:$W,2,FALSE)</f>
        <v>#N/A</v>
      </c>
      <c r="AO5396" s="11">
        <f t="shared" si="695"/>
        <v>0</v>
      </c>
      <c r="AP5396" s="10">
        <f t="shared" si="696"/>
        <v>0</v>
      </c>
      <c r="AQ5396" s="10"/>
      <c r="AR5396" s="11" t="b">
        <f t="shared" si="697"/>
        <v>0</v>
      </c>
    </row>
    <row r="5397" spans="34:44" x14ac:dyDescent="0.2">
      <c r="AH5397">
        <v>6782872</v>
      </c>
      <c r="AI5397" s="10" t="s">
        <v>6260</v>
      </c>
      <c r="AJ5397">
        <v>157536</v>
      </c>
      <c r="AK5397" t="s">
        <v>5485</v>
      </c>
      <c r="AL5397">
        <v>1</v>
      </c>
      <c r="AM5397">
        <v>23</v>
      </c>
      <c r="AN5397" s="11" t="e">
        <f>VLOOKUP(TRIM(AK5397),[1]Sheet1!$V:$W,2,FALSE)</f>
        <v>#N/A</v>
      </c>
      <c r="AO5397" s="11">
        <f t="shared" si="695"/>
        <v>0</v>
      </c>
      <c r="AP5397" s="10">
        <f t="shared" si="696"/>
        <v>0</v>
      </c>
      <c r="AQ5397" s="10"/>
      <c r="AR5397" s="11" t="b">
        <f t="shared" si="697"/>
        <v>0</v>
      </c>
    </row>
    <row r="5398" spans="34:44" x14ac:dyDescent="0.2">
      <c r="AH5398">
        <v>1900</v>
      </c>
      <c r="AI5398" s="10" t="s">
        <v>6204</v>
      </c>
      <c r="AJ5398">
        <v>3578</v>
      </c>
      <c r="AK5398" t="s">
        <v>5975</v>
      </c>
      <c r="AL5398">
        <v>1</v>
      </c>
      <c r="AM5398">
        <v>2</v>
      </c>
      <c r="AN5398" s="11" t="e">
        <f>VLOOKUP(TRIM(AK5398),[1]Sheet1!$V:$W,2,FALSE)</f>
        <v>#N/A</v>
      </c>
      <c r="AO5398" s="11">
        <f t="shared" si="695"/>
        <v>0</v>
      </c>
      <c r="AP5398" s="10">
        <f t="shared" si="696"/>
        <v>0</v>
      </c>
      <c r="AQ5398" s="10"/>
      <c r="AR5398" s="11" t="b">
        <f t="shared" si="697"/>
        <v>0</v>
      </c>
    </row>
    <row r="5399" spans="34:44" x14ac:dyDescent="0.2">
      <c r="AH5399">
        <v>6782872</v>
      </c>
      <c r="AI5399" s="10" t="s">
        <v>6260</v>
      </c>
      <c r="AJ5399">
        <v>157536</v>
      </c>
      <c r="AK5399" t="s">
        <v>5961</v>
      </c>
      <c r="AL5399">
        <v>1</v>
      </c>
      <c r="AM5399">
        <v>4</v>
      </c>
      <c r="AN5399" s="11" t="e">
        <f>VLOOKUP(TRIM(AK5399),[1]Sheet1!$V:$W,2,FALSE)</f>
        <v>#N/A</v>
      </c>
      <c r="AO5399" s="11">
        <f t="shared" si="695"/>
        <v>0</v>
      </c>
      <c r="AP5399" s="10">
        <f t="shared" si="696"/>
        <v>0</v>
      </c>
      <c r="AQ5399" s="10"/>
      <c r="AR5399" s="11" t="b">
        <f t="shared" si="697"/>
        <v>0</v>
      </c>
    </row>
    <row r="5400" spans="34:44" x14ac:dyDescent="0.2">
      <c r="AH5400">
        <v>1900</v>
      </c>
      <c r="AI5400" s="10" t="s">
        <v>6204</v>
      </c>
      <c r="AJ5400">
        <v>3578</v>
      </c>
      <c r="AK5400" t="s">
        <v>3565</v>
      </c>
      <c r="AL5400">
        <v>1</v>
      </c>
      <c r="AM5400">
        <v>1</v>
      </c>
      <c r="AN5400" s="11" t="e">
        <f>VLOOKUP(TRIM(AK5400),[1]Sheet1!$V:$W,2,FALSE)</f>
        <v>#N/A</v>
      </c>
      <c r="AO5400" s="11">
        <f t="shared" si="695"/>
        <v>0</v>
      </c>
      <c r="AP5400" s="10">
        <f t="shared" si="696"/>
        <v>0</v>
      </c>
      <c r="AQ5400" s="10"/>
      <c r="AR5400" s="11" t="b">
        <f t="shared" si="697"/>
        <v>0</v>
      </c>
    </row>
    <row r="5401" spans="34:44" x14ac:dyDescent="0.2">
      <c r="AH5401">
        <v>6782872</v>
      </c>
      <c r="AI5401" s="10" t="s">
        <v>6260</v>
      </c>
      <c r="AJ5401">
        <v>157536</v>
      </c>
      <c r="AK5401" t="s">
        <v>5438</v>
      </c>
      <c r="AL5401">
        <v>1</v>
      </c>
      <c r="AM5401">
        <v>20</v>
      </c>
      <c r="AN5401" s="11" t="e">
        <f>VLOOKUP(TRIM(AK5401),[1]Sheet1!$V:$W,2,FALSE)</f>
        <v>#N/A</v>
      </c>
      <c r="AO5401" s="11">
        <f t="shared" si="695"/>
        <v>0</v>
      </c>
      <c r="AP5401" s="10">
        <f t="shared" si="696"/>
        <v>0</v>
      </c>
      <c r="AQ5401" s="10"/>
      <c r="AR5401" s="11" t="b">
        <f t="shared" si="697"/>
        <v>0</v>
      </c>
    </row>
    <row r="5402" spans="34:44" x14ac:dyDescent="0.2">
      <c r="AH5402">
        <v>1900</v>
      </c>
      <c r="AI5402" s="10" t="s">
        <v>6204</v>
      </c>
      <c r="AJ5402">
        <v>3578</v>
      </c>
      <c r="AK5402" t="s">
        <v>5210</v>
      </c>
      <c r="AL5402">
        <v>1</v>
      </c>
      <c r="AM5402">
        <v>3</v>
      </c>
      <c r="AN5402" s="11" t="e">
        <f>VLOOKUP(TRIM(AK5402),[1]Sheet1!$V:$W,2,FALSE)</f>
        <v>#N/A</v>
      </c>
      <c r="AO5402" s="11">
        <f t="shared" si="695"/>
        <v>0</v>
      </c>
      <c r="AP5402" s="10">
        <f t="shared" si="696"/>
        <v>0</v>
      </c>
      <c r="AQ5402" s="10"/>
      <c r="AR5402" s="11" t="b">
        <f t="shared" si="697"/>
        <v>0</v>
      </c>
    </row>
    <row r="5403" spans="34:44" x14ac:dyDescent="0.2">
      <c r="AH5403">
        <v>1900</v>
      </c>
      <c r="AI5403" s="10" t="s">
        <v>6204</v>
      </c>
      <c r="AJ5403">
        <v>3578</v>
      </c>
      <c r="AK5403" t="s">
        <v>5998</v>
      </c>
      <c r="AL5403">
        <v>1</v>
      </c>
      <c r="AM5403">
        <v>55</v>
      </c>
      <c r="AN5403" s="11" t="e">
        <f>VLOOKUP(TRIM(AK5403),[1]Sheet1!$V:$W,2,FALSE)</f>
        <v>#N/A</v>
      </c>
      <c r="AO5403" s="11">
        <f t="shared" si="695"/>
        <v>0</v>
      </c>
      <c r="AP5403" s="10">
        <f t="shared" si="696"/>
        <v>0</v>
      </c>
      <c r="AQ5403" s="10"/>
      <c r="AR5403" s="11" t="b">
        <f t="shared" si="697"/>
        <v>0</v>
      </c>
    </row>
    <row r="5404" spans="34:44" x14ac:dyDescent="0.2">
      <c r="AH5404">
        <v>6851786</v>
      </c>
      <c r="AI5404" s="10" t="s">
        <v>6747</v>
      </c>
      <c r="AJ5404">
        <v>157537</v>
      </c>
      <c r="AK5404" t="s">
        <v>5075</v>
      </c>
      <c r="AL5404">
        <v>1</v>
      </c>
      <c r="AM5404">
        <v>1</v>
      </c>
      <c r="AN5404" s="11" t="e">
        <f>VLOOKUP(TRIM(AK5404),[1]Sheet1!$V:$W,2,FALSE)</f>
        <v>#N/A</v>
      </c>
      <c r="AO5404" s="11">
        <f t="shared" si="695"/>
        <v>0</v>
      </c>
      <c r="AP5404" s="10">
        <f t="shared" si="696"/>
        <v>0</v>
      </c>
      <c r="AQ5404" s="10"/>
      <c r="AR5404" s="11" t="b">
        <f t="shared" si="697"/>
        <v>0</v>
      </c>
    </row>
    <row r="5405" spans="34:44" x14ac:dyDescent="0.2">
      <c r="AH5405">
        <v>1900</v>
      </c>
      <c r="AI5405" s="10" t="s">
        <v>6204</v>
      </c>
      <c r="AJ5405">
        <v>3578</v>
      </c>
      <c r="AK5405" t="s">
        <v>4724</v>
      </c>
      <c r="AL5405">
        <v>1</v>
      </c>
      <c r="AM5405">
        <v>1</v>
      </c>
      <c r="AN5405" s="11" t="e">
        <f>VLOOKUP(TRIM(AK5405),[1]Sheet1!$V:$W,2,FALSE)</f>
        <v>#N/A</v>
      </c>
      <c r="AO5405" s="11">
        <f t="shared" si="695"/>
        <v>0</v>
      </c>
      <c r="AP5405" s="10">
        <f t="shared" si="696"/>
        <v>0</v>
      </c>
      <c r="AQ5405" s="10"/>
      <c r="AR5405" s="11" t="b">
        <f t="shared" si="697"/>
        <v>0</v>
      </c>
    </row>
    <row r="5406" spans="34:44" x14ac:dyDescent="0.2">
      <c r="AH5406">
        <v>1900</v>
      </c>
      <c r="AI5406" s="10" t="s">
        <v>6204</v>
      </c>
      <c r="AJ5406">
        <v>3578</v>
      </c>
      <c r="AK5406" t="s">
        <v>4726</v>
      </c>
      <c r="AL5406">
        <v>1</v>
      </c>
      <c r="AM5406">
        <v>3</v>
      </c>
      <c r="AN5406" s="11" t="e">
        <f>VLOOKUP(TRIM(AK5406),[1]Sheet1!$V:$W,2,FALSE)</f>
        <v>#N/A</v>
      </c>
      <c r="AO5406" s="11">
        <f t="shared" si="695"/>
        <v>0</v>
      </c>
      <c r="AP5406" s="10">
        <f t="shared" si="696"/>
        <v>0</v>
      </c>
      <c r="AQ5406" s="10"/>
      <c r="AR5406" s="11" t="b">
        <f t="shared" si="697"/>
        <v>0</v>
      </c>
    </row>
    <row r="5407" spans="34:44" x14ac:dyDescent="0.2">
      <c r="AH5407">
        <v>6851786</v>
      </c>
      <c r="AI5407" s="10" t="s">
        <v>6747</v>
      </c>
      <c r="AJ5407">
        <v>157537</v>
      </c>
      <c r="AK5407" t="s">
        <v>3834</v>
      </c>
      <c r="AL5407">
        <v>5</v>
      </c>
      <c r="AM5407">
        <v>1</v>
      </c>
      <c r="AN5407" s="11">
        <f>VLOOKUP(TRIM(AK5407),[1]Sheet1!$V:$W,2,FALSE)</f>
        <v>0.45999999999999996</v>
      </c>
      <c r="AO5407" s="11">
        <f t="shared" si="695"/>
        <v>0.45999999999999996</v>
      </c>
      <c r="AP5407" s="10">
        <f t="shared" si="696"/>
        <v>0.45999999999999996</v>
      </c>
      <c r="AQ5407" s="10"/>
      <c r="AR5407" s="11" t="b">
        <f t="shared" si="697"/>
        <v>0</v>
      </c>
    </row>
    <row r="5408" spans="34:44" x14ac:dyDescent="0.2">
      <c r="AH5408">
        <v>1900</v>
      </c>
      <c r="AI5408" s="10" t="s">
        <v>6204</v>
      </c>
      <c r="AJ5408">
        <v>3578</v>
      </c>
      <c r="AK5408" t="s">
        <v>5811</v>
      </c>
      <c r="AL5408">
        <v>1</v>
      </c>
      <c r="AM5408">
        <v>1</v>
      </c>
      <c r="AN5408" s="11" t="e">
        <f>VLOOKUP(TRIM(AK5408),[1]Sheet1!$V:$W,2,FALSE)</f>
        <v>#N/A</v>
      </c>
      <c r="AO5408" s="11">
        <f t="shared" si="695"/>
        <v>0</v>
      </c>
      <c r="AP5408" s="10">
        <f t="shared" si="696"/>
        <v>0</v>
      </c>
      <c r="AQ5408" s="10"/>
      <c r="AR5408" s="11" t="b">
        <f t="shared" si="697"/>
        <v>0</v>
      </c>
    </row>
    <row r="5409" spans="34:44" x14ac:dyDescent="0.2">
      <c r="AH5409">
        <v>1900</v>
      </c>
      <c r="AI5409" s="10" t="s">
        <v>6204</v>
      </c>
      <c r="AJ5409">
        <v>3578</v>
      </c>
      <c r="AK5409" t="s">
        <v>5742</v>
      </c>
      <c r="AL5409">
        <v>1</v>
      </c>
      <c r="AM5409">
        <v>4</v>
      </c>
      <c r="AN5409" s="11" t="e">
        <f>VLOOKUP(TRIM(AK5409),[1]Sheet1!$V:$W,2,FALSE)</f>
        <v>#N/A</v>
      </c>
      <c r="AO5409" s="11">
        <f t="shared" si="695"/>
        <v>0</v>
      </c>
      <c r="AP5409" s="10">
        <f t="shared" si="696"/>
        <v>0</v>
      </c>
      <c r="AQ5409" s="10"/>
      <c r="AR5409" s="11" t="b">
        <f t="shared" si="697"/>
        <v>0</v>
      </c>
    </row>
    <row r="5410" spans="34:44" x14ac:dyDescent="0.2">
      <c r="AH5410">
        <v>1900</v>
      </c>
      <c r="AI5410" s="10" t="s">
        <v>6204</v>
      </c>
      <c r="AJ5410">
        <v>3578</v>
      </c>
      <c r="AK5410" t="s">
        <v>5762</v>
      </c>
      <c r="AL5410">
        <v>1</v>
      </c>
      <c r="AM5410">
        <v>3</v>
      </c>
      <c r="AN5410" s="11" t="e">
        <f>VLOOKUP(TRIM(AK5410),[1]Sheet1!$V:$W,2,FALSE)</f>
        <v>#N/A</v>
      </c>
      <c r="AO5410" s="11">
        <f t="shared" si="695"/>
        <v>0</v>
      </c>
      <c r="AP5410" s="10">
        <f t="shared" si="696"/>
        <v>0</v>
      </c>
      <c r="AQ5410" s="10"/>
      <c r="AR5410" s="11" t="b">
        <f t="shared" si="697"/>
        <v>0</v>
      </c>
    </row>
    <row r="5411" spans="34:44" x14ac:dyDescent="0.2">
      <c r="AH5411">
        <v>1900</v>
      </c>
      <c r="AI5411" s="10" t="s">
        <v>6204</v>
      </c>
      <c r="AJ5411">
        <v>3578</v>
      </c>
      <c r="AK5411" t="s">
        <v>5851</v>
      </c>
      <c r="AL5411">
        <v>1</v>
      </c>
      <c r="AM5411">
        <v>13</v>
      </c>
      <c r="AN5411" s="11" t="e">
        <f>VLOOKUP(TRIM(AK5411),[1]Sheet1!$V:$W,2,FALSE)</f>
        <v>#N/A</v>
      </c>
      <c r="AO5411" s="11">
        <f t="shared" si="695"/>
        <v>0</v>
      </c>
      <c r="AP5411" s="10">
        <f t="shared" si="696"/>
        <v>0</v>
      </c>
      <c r="AQ5411" s="10"/>
      <c r="AR5411" s="11" t="b">
        <f t="shared" si="697"/>
        <v>0</v>
      </c>
    </row>
    <row r="5412" spans="34:44" x14ac:dyDescent="0.2">
      <c r="AH5412">
        <v>6851786</v>
      </c>
      <c r="AI5412" s="10" t="s">
        <v>6747</v>
      </c>
      <c r="AJ5412">
        <v>157537</v>
      </c>
      <c r="AK5412" t="s">
        <v>3834</v>
      </c>
      <c r="AL5412">
        <v>5</v>
      </c>
      <c r="AM5412">
        <v>5</v>
      </c>
      <c r="AN5412" s="11">
        <f>VLOOKUP(TRIM(AK5412),[1]Sheet1!$V:$W,2,FALSE)</f>
        <v>0.45999999999999996</v>
      </c>
      <c r="AO5412" s="11">
        <f t="shared" si="695"/>
        <v>0.45999999999999996</v>
      </c>
      <c r="AP5412" s="10">
        <f t="shared" si="696"/>
        <v>2.2999999999999998</v>
      </c>
      <c r="AQ5412" s="10"/>
      <c r="AR5412" s="11" t="b">
        <f t="shared" si="697"/>
        <v>0</v>
      </c>
    </row>
    <row r="5413" spans="34:44" x14ac:dyDescent="0.2">
      <c r="AH5413">
        <v>1900</v>
      </c>
      <c r="AI5413" s="10" t="s">
        <v>6204</v>
      </c>
      <c r="AJ5413">
        <v>3578</v>
      </c>
      <c r="AK5413" t="s">
        <v>5846</v>
      </c>
      <c r="AL5413">
        <v>1</v>
      </c>
      <c r="AM5413">
        <v>5</v>
      </c>
      <c r="AN5413" s="11" t="e">
        <f>VLOOKUP(TRIM(AK5413),[1]Sheet1!$V:$W,2,FALSE)</f>
        <v>#N/A</v>
      </c>
      <c r="AO5413" s="11">
        <f t="shared" si="695"/>
        <v>0</v>
      </c>
      <c r="AP5413" s="10">
        <f t="shared" si="696"/>
        <v>0</v>
      </c>
      <c r="AQ5413" s="10"/>
      <c r="AR5413" s="11" t="b">
        <f t="shared" si="697"/>
        <v>0</v>
      </c>
    </row>
    <row r="5414" spans="34:44" x14ac:dyDescent="0.2">
      <c r="AH5414">
        <v>1900</v>
      </c>
      <c r="AI5414" s="10" t="s">
        <v>6204</v>
      </c>
      <c r="AJ5414">
        <v>3578</v>
      </c>
      <c r="AK5414" t="s">
        <v>5798</v>
      </c>
      <c r="AL5414">
        <v>1</v>
      </c>
      <c r="AM5414">
        <v>7</v>
      </c>
      <c r="AN5414" s="11" t="e">
        <f>VLOOKUP(TRIM(AK5414),[1]Sheet1!$V:$W,2,FALSE)</f>
        <v>#N/A</v>
      </c>
      <c r="AO5414" s="11">
        <f t="shared" si="695"/>
        <v>0</v>
      </c>
      <c r="AP5414" s="10">
        <f t="shared" si="696"/>
        <v>0</v>
      </c>
      <c r="AQ5414" s="10"/>
      <c r="AR5414" s="11" t="b">
        <f t="shared" si="697"/>
        <v>0</v>
      </c>
    </row>
    <row r="5415" spans="34:44" x14ac:dyDescent="0.2">
      <c r="AH5415">
        <v>1900</v>
      </c>
      <c r="AI5415" s="10" t="s">
        <v>6204</v>
      </c>
      <c r="AJ5415">
        <v>3578</v>
      </c>
      <c r="AK5415" t="s">
        <v>5841</v>
      </c>
      <c r="AL5415">
        <v>1</v>
      </c>
      <c r="AM5415">
        <v>2</v>
      </c>
      <c r="AN5415" s="11" t="e">
        <f>VLOOKUP(TRIM(AK5415),[1]Sheet1!$V:$W,2,FALSE)</f>
        <v>#N/A</v>
      </c>
      <c r="AO5415" s="11">
        <f t="shared" si="695"/>
        <v>0</v>
      </c>
      <c r="AP5415" s="10">
        <f t="shared" si="696"/>
        <v>0</v>
      </c>
      <c r="AQ5415" s="10"/>
      <c r="AR5415" s="11" t="b">
        <f t="shared" si="697"/>
        <v>0</v>
      </c>
    </row>
    <row r="5416" spans="34:44" x14ac:dyDescent="0.2">
      <c r="AH5416">
        <v>6851786</v>
      </c>
      <c r="AI5416" s="10" t="s">
        <v>6747</v>
      </c>
      <c r="AJ5416">
        <v>157537</v>
      </c>
      <c r="AK5416" t="s">
        <v>2442</v>
      </c>
      <c r="AL5416">
        <v>5</v>
      </c>
      <c r="AM5416">
        <v>1</v>
      </c>
      <c r="AN5416" s="11">
        <f>VLOOKUP(TRIM(AK5416),[1]Sheet1!$V:$W,2,FALSE)</f>
        <v>7.7799999999999994</v>
      </c>
      <c r="AO5416" s="11">
        <f t="shared" si="695"/>
        <v>7.7799999999999994</v>
      </c>
      <c r="AP5416" s="10">
        <f t="shared" si="696"/>
        <v>7.7799999999999994</v>
      </c>
      <c r="AQ5416" s="10"/>
      <c r="AR5416" s="11" t="b">
        <f t="shared" si="697"/>
        <v>0</v>
      </c>
    </row>
    <row r="5417" spans="34:44" x14ac:dyDescent="0.2">
      <c r="AH5417">
        <v>1900</v>
      </c>
      <c r="AI5417" s="10" t="s">
        <v>6204</v>
      </c>
      <c r="AJ5417">
        <v>3578</v>
      </c>
      <c r="AK5417" t="s">
        <v>3544</v>
      </c>
      <c r="AL5417">
        <v>1</v>
      </c>
      <c r="AM5417">
        <v>2</v>
      </c>
      <c r="AN5417" s="11" t="e">
        <f>VLOOKUP(TRIM(AK5417),[1]Sheet1!$V:$W,2,FALSE)</f>
        <v>#N/A</v>
      </c>
      <c r="AO5417" s="11">
        <f t="shared" si="695"/>
        <v>0</v>
      </c>
      <c r="AP5417" s="10">
        <f t="shared" si="696"/>
        <v>0</v>
      </c>
      <c r="AQ5417" s="10"/>
      <c r="AR5417" s="11" t="b">
        <f t="shared" si="697"/>
        <v>0</v>
      </c>
    </row>
    <row r="5418" spans="34:44" x14ac:dyDescent="0.2">
      <c r="AH5418">
        <v>1900</v>
      </c>
      <c r="AI5418" s="10" t="s">
        <v>6204</v>
      </c>
      <c r="AJ5418">
        <v>3578</v>
      </c>
      <c r="AK5418" t="s">
        <v>3546</v>
      </c>
      <c r="AL5418">
        <v>1</v>
      </c>
      <c r="AM5418">
        <v>6</v>
      </c>
      <c r="AN5418" s="11" t="e">
        <f>VLOOKUP(TRIM(AK5418),[1]Sheet1!$V:$W,2,FALSE)</f>
        <v>#N/A</v>
      </c>
      <c r="AO5418" s="11">
        <f t="shared" si="695"/>
        <v>0</v>
      </c>
      <c r="AP5418" s="10">
        <f t="shared" si="696"/>
        <v>0</v>
      </c>
      <c r="AQ5418" s="10"/>
      <c r="AR5418" s="11" t="b">
        <f t="shared" si="697"/>
        <v>0</v>
      </c>
    </row>
    <row r="5419" spans="34:44" x14ac:dyDescent="0.2">
      <c r="AH5419">
        <v>6851786</v>
      </c>
      <c r="AI5419" s="10" t="s">
        <v>6747</v>
      </c>
      <c r="AJ5419">
        <v>157537</v>
      </c>
      <c r="AK5419" t="s">
        <v>2442</v>
      </c>
      <c r="AL5419">
        <v>5</v>
      </c>
      <c r="AM5419">
        <v>5</v>
      </c>
      <c r="AN5419" s="11">
        <f>VLOOKUP(TRIM(AK5419),[1]Sheet1!$V:$W,2,FALSE)</f>
        <v>7.7799999999999994</v>
      </c>
      <c r="AO5419" s="11">
        <f t="shared" si="695"/>
        <v>7.7799999999999994</v>
      </c>
      <c r="AP5419" s="10">
        <f t="shared" si="696"/>
        <v>38.9</v>
      </c>
      <c r="AQ5419" s="10"/>
      <c r="AR5419" s="11" t="b">
        <f t="shared" si="697"/>
        <v>0</v>
      </c>
    </row>
    <row r="5420" spans="34:44" x14ac:dyDescent="0.2">
      <c r="AH5420">
        <v>1900</v>
      </c>
      <c r="AI5420" s="10" t="s">
        <v>6204</v>
      </c>
      <c r="AJ5420">
        <v>3578</v>
      </c>
      <c r="AK5420" t="s">
        <v>3548</v>
      </c>
      <c r="AL5420">
        <v>1</v>
      </c>
      <c r="AM5420">
        <v>2</v>
      </c>
      <c r="AN5420" s="11" t="e">
        <f>VLOOKUP(TRIM(AK5420),[1]Sheet1!$V:$W,2,FALSE)</f>
        <v>#N/A</v>
      </c>
      <c r="AO5420" s="11">
        <f t="shared" si="695"/>
        <v>0</v>
      </c>
      <c r="AP5420" s="10">
        <f t="shared" si="696"/>
        <v>0</v>
      </c>
      <c r="AQ5420" s="10"/>
      <c r="AR5420" s="11" t="b">
        <f t="shared" si="697"/>
        <v>0</v>
      </c>
    </row>
    <row r="5421" spans="34:44" x14ac:dyDescent="0.2">
      <c r="AH5421">
        <v>1900</v>
      </c>
      <c r="AI5421" s="10" t="s">
        <v>6204</v>
      </c>
      <c r="AJ5421">
        <v>3578</v>
      </c>
      <c r="AK5421" t="s">
        <v>3550</v>
      </c>
      <c r="AL5421">
        <v>1</v>
      </c>
      <c r="AM5421">
        <v>2</v>
      </c>
      <c r="AN5421" s="11" t="e">
        <f>VLOOKUP(TRIM(AK5421),[1]Sheet1!$V:$W,2,FALSE)</f>
        <v>#N/A</v>
      </c>
      <c r="AO5421" s="11">
        <f t="shared" si="695"/>
        <v>0</v>
      </c>
      <c r="AP5421" s="10">
        <f t="shared" si="696"/>
        <v>0</v>
      </c>
      <c r="AQ5421" s="10"/>
      <c r="AR5421" s="11" t="b">
        <f t="shared" si="697"/>
        <v>0</v>
      </c>
    </row>
    <row r="5422" spans="34:44" x14ac:dyDescent="0.2">
      <c r="AH5422">
        <v>1046</v>
      </c>
      <c r="AI5422" s="10" t="s">
        <v>6204</v>
      </c>
      <c r="AJ5422">
        <v>3548</v>
      </c>
      <c r="AK5422" t="s">
        <v>5732</v>
      </c>
      <c r="AL5422">
        <v>1</v>
      </c>
      <c r="AM5422">
        <v>96</v>
      </c>
      <c r="AN5422" s="11" t="e">
        <f>VLOOKUP(TRIM(AK5422),[1]Sheet1!$V:$W,2,FALSE)</f>
        <v>#N/A</v>
      </c>
      <c r="AO5422" s="11">
        <f t="shared" si="695"/>
        <v>0</v>
      </c>
      <c r="AP5422" s="10">
        <f t="shared" si="696"/>
        <v>0</v>
      </c>
      <c r="AQ5422" s="10"/>
      <c r="AR5422" s="11" t="b">
        <f t="shared" si="697"/>
        <v>0</v>
      </c>
    </row>
    <row r="5423" spans="34:44" x14ac:dyDescent="0.2">
      <c r="AH5423">
        <v>1900</v>
      </c>
      <c r="AI5423" s="10" t="s">
        <v>6204</v>
      </c>
      <c r="AJ5423">
        <v>3578</v>
      </c>
      <c r="AK5423" t="s">
        <v>5746</v>
      </c>
      <c r="AL5423">
        <v>1</v>
      </c>
      <c r="AM5423">
        <v>21</v>
      </c>
      <c r="AN5423" s="11" t="e">
        <f>VLOOKUP(TRIM(AK5423),[1]Sheet1!$V:$W,2,FALSE)</f>
        <v>#N/A</v>
      </c>
      <c r="AO5423" s="11">
        <f t="shared" si="695"/>
        <v>0</v>
      </c>
      <c r="AP5423" s="10">
        <f t="shared" si="696"/>
        <v>0</v>
      </c>
      <c r="AQ5423" s="10"/>
      <c r="AR5423" s="11" t="b">
        <f t="shared" si="697"/>
        <v>0</v>
      </c>
    </row>
    <row r="5424" spans="34:44" x14ac:dyDescent="0.2">
      <c r="AH5424">
        <v>1046</v>
      </c>
      <c r="AI5424" s="10" t="s">
        <v>6204</v>
      </c>
      <c r="AJ5424">
        <v>3548</v>
      </c>
      <c r="AK5424" t="s">
        <v>5912</v>
      </c>
      <c r="AL5424">
        <v>1</v>
      </c>
      <c r="AM5424">
        <v>8</v>
      </c>
      <c r="AN5424" s="11" t="e">
        <f>VLOOKUP(TRIM(AK5424),[1]Sheet1!$V:$W,2,FALSE)</f>
        <v>#N/A</v>
      </c>
      <c r="AO5424" s="11">
        <f t="shared" si="695"/>
        <v>0</v>
      </c>
      <c r="AP5424" s="10">
        <f t="shared" si="696"/>
        <v>0</v>
      </c>
      <c r="AQ5424" s="10"/>
      <c r="AR5424" s="11" t="b">
        <f t="shared" si="697"/>
        <v>0</v>
      </c>
    </row>
    <row r="5425" spans="34:44" x14ac:dyDescent="0.2">
      <c r="AH5425">
        <v>1900</v>
      </c>
      <c r="AI5425" s="10" t="s">
        <v>6204</v>
      </c>
      <c r="AJ5425">
        <v>3578</v>
      </c>
      <c r="AK5425" t="s">
        <v>5297</v>
      </c>
      <c r="AL5425">
        <v>1</v>
      </c>
      <c r="AM5425">
        <v>1</v>
      </c>
      <c r="AN5425" s="11" t="e">
        <f>VLOOKUP(TRIM(AK5425),[1]Sheet1!$V:$W,2,FALSE)</f>
        <v>#N/A</v>
      </c>
      <c r="AO5425" s="11">
        <f t="shared" si="695"/>
        <v>0</v>
      </c>
      <c r="AP5425" s="10">
        <f t="shared" si="696"/>
        <v>0</v>
      </c>
      <c r="AQ5425" s="10"/>
      <c r="AR5425" s="11" t="b">
        <f t="shared" si="697"/>
        <v>0</v>
      </c>
    </row>
    <row r="5426" spans="34:44" x14ac:dyDescent="0.2">
      <c r="AH5426">
        <v>1900</v>
      </c>
      <c r="AI5426" s="10" t="s">
        <v>6204</v>
      </c>
      <c r="AJ5426">
        <v>3578</v>
      </c>
      <c r="AK5426" t="s">
        <v>4892</v>
      </c>
      <c r="AL5426">
        <v>1</v>
      </c>
      <c r="AM5426">
        <v>6</v>
      </c>
      <c r="AN5426" s="11" t="e">
        <f>VLOOKUP(TRIM(AK5426),[1]Sheet1!$V:$W,2,FALSE)</f>
        <v>#N/A</v>
      </c>
      <c r="AO5426" s="11">
        <f t="shared" si="695"/>
        <v>0</v>
      </c>
      <c r="AP5426" s="10">
        <f t="shared" si="696"/>
        <v>0</v>
      </c>
      <c r="AQ5426" s="10"/>
      <c r="AR5426" s="11" t="b">
        <f t="shared" si="697"/>
        <v>0</v>
      </c>
    </row>
    <row r="5427" spans="34:44" x14ac:dyDescent="0.2">
      <c r="AH5427">
        <v>1900</v>
      </c>
      <c r="AI5427" s="10" t="s">
        <v>6204</v>
      </c>
      <c r="AJ5427">
        <v>3578</v>
      </c>
      <c r="AK5427" t="s">
        <v>5089</v>
      </c>
      <c r="AL5427">
        <v>1</v>
      </c>
      <c r="AM5427">
        <v>8</v>
      </c>
      <c r="AN5427" s="11" t="e">
        <f>VLOOKUP(TRIM(AK5427),[1]Sheet1!$V:$W,2,FALSE)</f>
        <v>#N/A</v>
      </c>
      <c r="AO5427" s="11">
        <f t="shared" si="695"/>
        <v>0</v>
      </c>
      <c r="AP5427" s="10">
        <f t="shared" si="696"/>
        <v>0</v>
      </c>
      <c r="AQ5427" s="10"/>
      <c r="AR5427" s="11" t="b">
        <f t="shared" si="697"/>
        <v>0</v>
      </c>
    </row>
    <row r="5428" spans="34:44" x14ac:dyDescent="0.2">
      <c r="AH5428">
        <v>1900</v>
      </c>
      <c r="AI5428" s="10" t="s">
        <v>6204</v>
      </c>
      <c r="AJ5428">
        <v>3578</v>
      </c>
      <c r="AK5428" t="s">
        <v>3561</v>
      </c>
      <c r="AL5428">
        <v>1</v>
      </c>
      <c r="AM5428">
        <v>12</v>
      </c>
      <c r="AN5428" s="11" t="e">
        <f>VLOOKUP(TRIM(AK5428),[1]Sheet1!$V:$W,2,FALSE)</f>
        <v>#N/A</v>
      </c>
      <c r="AO5428" s="11">
        <f t="shared" si="695"/>
        <v>0</v>
      </c>
      <c r="AP5428" s="10">
        <f t="shared" si="696"/>
        <v>0</v>
      </c>
      <c r="AQ5428" s="10"/>
      <c r="AR5428" s="11" t="b">
        <f t="shared" si="697"/>
        <v>0</v>
      </c>
    </row>
    <row r="5429" spans="34:44" x14ac:dyDescent="0.2">
      <c r="AH5429">
        <v>1046</v>
      </c>
      <c r="AI5429" s="10" t="s">
        <v>6204</v>
      </c>
      <c r="AJ5429">
        <v>3548</v>
      </c>
      <c r="AK5429" t="s">
        <v>5914</v>
      </c>
      <c r="AL5429">
        <v>1</v>
      </c>
      <c r="AM5429">
        <v>8</v>
      </c>
      <c r="AN5429" s="11" t="e">
        <f>VLOOKUP(TRIM(AK5429),[1]Sheet1!$V:$W,2,FALSE)</f>
        <v>#N/A</v>
      </c>
      <c r="AO5429" s="11">
        <f t="shared" si="695"/>
        <v>0</v>
      </c>
      <c r="AP5429" s="10">
        <f t="shared" si="696"/>
        <v>0</v>
      </c>
      <c r="AQ5429" s="10"/>
      <c r="AR5429" s="11" t="b">
        <f t="shared" si="697"/>
        <v>0</v>
      </c>
    </row>
    <row r="5430" spans="34:44" x14ac:dyDescent="0.2">
      <c r="AH5430">
        <v>1046</v>
      </c>
      <c r="AI5430" s="10" t="s">
        <v>6204</v>
      </c>
      <c r="AJ5430">
        <v>3548</v>
      </c>
      <c r="AK5430" t="s">
        <v>5915</v>
      </c>
      <c r="AL5430">
        <v>1</v>
      </c>
      <c r="AM5430">
        <v>1</v>
      </c>
      <c r="AN5430" s="11" t="e">
        <f>VLOOKUP(TRIM(AK5430),[1]Sheet1!$V:$W,2,FALSE)</f>
        <v>#N/A</v>
      </c>
      <c r="AO5430" s="11">
        <f t="shared" si="695"/>
        <v>0</v>
      </c>
      <c r="AP5430" s="10">
        <f t="shared" si="696"/>
        <v>0</v>
      </c>
      <c r="AQ5430" s="10"/>
      <c r="AR5430" s="11" t="b">
        <f t="shared" si="697"/>
        <v>0</v>
      </c>
    </row>
    <row r="5431" spans="34:44" x14ac:dyDescent="0.2">
      <c r="AH5431">
        <v>1900</v>
      </c>
      <c r="AI5431" s="10" t="s">
        <v>6204</v>
      </c>
      <c r="AJ5431">
        <v>3578</v>
      </c>
      <c r="AK5431" t="s">
        <v>5221</v>
      </c>
      <c r="AL5431">
        <v>1</v>
      </c>
      <c r="AM5431">
        <v>8</v>
      </c>
      <c r="AN5431" s="11" t="e">
        <f>VLOOKUP(TRIM(AK5431),[1]Sheet1!$V:$W,2,FALSE)</f>
        <v>#N/A</v>
      </c>
      <c r="AO5431" s="11">
        <f t="shared" si="695"/>
        <v>0</v>
      </c>
      <c r="AP5431" s="10">
        <f t="shared" si="696"/>
        <v>0</v>
      </c>
      <c r="AQ5431" s="10"/>
      <c r="AR5431" s="11" t="b">
        <f t="shared" si="697"/>
        <v>0</v>
      </c>
    </row>
    <row r="5432" spans="34:44" x14ac:dyDescent="0.2">
      <c r="AH5432">
        <v>242023</v>
      </c>
      <c r="AI5432" s="10" t="s">
        <v>6204</v>
      </c>
      <c r="AJ5432">
        <v>3579</v>
      </c>
      <c r="AK5432" t="s">
        <v>5886</v>
      </c>
      <c r="AL5432">
        <v>6</v>
      </c>
      <c r="AM5432">
        <v>2</v>
      </c>
      <c r="AN5432" s="11" t="e">
        <f>VLOOKUP(TRIM(AK5432),[1]Sheet1!$V:$W,2,FALSE)</f>
        <v>#N/A</v>
      </c>
      <c r="AO5432" s="11">
        <f t="shared" si="695"/>
        <v>0</v>
      </c>
      <c r="AP5432" s="10">
        <f t="shared" si="696"/>
        <v>0</v>
      </c>
      <c r="AQ5432" s="10"/>
      <c r="AR5432" s="11" t="b">
        <f t="shared" si="697"/>
        <v>0</v>
      </c>
    </row>
    <row r="5433" spans="34:44" x14ac:dyDescent="0.2">
      <c r="AH5433">
        <v>1046</v>
      </c>
      <c r="AI5433" s="10" t="s">
        <v>6204</v>
      </c>
      <c r="AJ5433">
        <v>3548</v>
      </c>
      <c r="AK5433" t="s">
        <v>5737</v>
      </c>
      <c r="AL5433">
        <v>1</v>
      </c>
      <c r="AM5433">
        <v>1</v>
      </c>
      <c r="AN5433" s="11" t="e">
        <f>VLOOKUP(TRIM(AK5433),[1]Sheet1!$V:$W,2,FALSE)</f>
        <v>#N/A</v>
      </c>
      <c r="AO5433" s="11">
        <f t="shared" si="695"/>
        <v>0</v>
      </c>
      <c r="AP5433" s="10">
        <f t="shared" si="696"/>
        <v>0</v>
      </c>
      <c r="AQ5433" s="10"/>
      <c r="AR5433" s="11" t="b">
        <f t="shared" si="697"/>
        <v>0</v>
      </c>
    </row>
    <row r="5434" spans="34:44" x14ac:dyDescent="0.2">
      <c r="AH5434">
        <v>1046</v>
      </c>
      <c r="AI5434" s="10" t="s">
        <v>6204</v>
      </c>
      <c r="AJ5434">
        <v>3548</v>
      </c>
      <c r="AK5434" t="s">
        <v>5914</v>
      </c>
      <c r="AL5434">
        <v>1</v>
      </c>
      <c r="AM5434">
        <v>2</v>
      </c>
      <c r="AN5434" s="11" t="e">
        <f>VLOOKUP(TRIM(AK5434),[1]Sheet1!$V:$W,2,FALSE)</f>
        <v>#N/A</v>
      </c>
      <c r="AO5434" s="11">
        <f t="shared" si="695"/>
        <v>0</v>
      </c>
      <c r="AP5434" s="10">
        <f t="shared" si="696"/>
        <v>0</v>
      </c>
      <c r="AQ5434" s="10"/>
      <c r="AR5434" s="11" t="b">
        <f t="shared" si="697"/>
        <v>0</v>
      </c>
    </row>
    <row r="5435" spans="34:44" x14ac:dyDescent="0.2">
      <c r="AH5435">
        <v>1046</v>
      </c>
      <c r="AI5435" s="10" t="s">
        <v>6204</v>
      </c>
      <c r="AJ5435">
        <v>3548</v>
      </c>
      <c r="AK5435" t="s">
        <v>5910</v>
      </c>
      <c r="AL5435">
        <v>1</v>
      </c>
      <c r="AM5435">
        <v>1</v>
      </c>
      <c r="AN5435" s="11" t="e">
        <f>VLOOKUP(TRIM(AK5435),[1]Sheet1!$V:$W,2,FALSE)</f>
        <v>#N/A</v>
      </c>
      <c r="AO5435" s="11">
        <f t="shared" si="695"/>
        <v>0</v>
      </c>
      <c r="AP5435" s="10">
        <f t="shared" si="696"/>
        <v>0</v>
      </c>
      <c r="AQ5435" s="10"/>
      <c r="AR5435" s="11" t="b">
        <f t="shared" si="697"/>
        <v>0</v>
      </c>
    </row>
    <row r="5436" spans="34:44" x14ac:dyDescent="0.2">
      <c r="AH5436">
        <v>1000</v>
      </c>
      <c r="AI5436" s="10" t="s">
        <v>6204</v>
      </c>
      <c r="AJ5436">
        <v>3549</v>
      </c>
      <c r="AK5436" t="s">
        <v>5889</v>
      </c>
      <c r="AL5436">
        <v>1</v>
      </c>
      <c r="AM5436">
        <v>25</v>
      </c>
      <c r="AN5436" s="11" t="e">
        <f>VLOOKUP(TRIM(AK5436),[1]Sheet1!$V:$W,2,FALSE)</f>
        <v>#N/A</v>
      </c>
      <c r="AO5436" s="11">
        <f t="shared" si="695"/>
        <v>0</v>
      </c>
      <c r="AP5436" s="10">
        <f t="shared" si="696"/>
        <v>0</v>
      </c>
      <c r="AQ5436" s="10"/>
      <c r="AR5436" s="11" t="b">
        <f t="shared" si="697"/>
        <v>0</v>
      </c>
    </row>
    <row r="5437" spans="34:44" x14ac:dyDescent="0.2">
      <c r="AH5437">
        <v>242023</v>
      </c>
      <c r="AI5437" s="10" t="s">
        <v>6204</v>
      </c>
      <c r="AJ5437">
        <v>3579</v>
      </c>
      <c r="AK5437" t="s">
        <v>3521</v>
      </c>
      <c r="AL5437">
        <v>6</v>
      </c>
      <c r="AM5437">
        <v>1</v>
      </c>
      <c r="AN5437" s="11" t="e">
        <f>VLOOKUP(TRIM(AK5437),[1]Sheet1!$V:$W,2,FALSE)</f>
        <v>#N/A</v>
      </c>
      <c r="AO5437" s="11">
        <f t="shared" si="695"/>
        <v>0</v>
      </c>
      <c r="AP5437" s="10">
        <f t="shared" si="696"/>
        <v>0</v>
      </c>
      <c r="AQ5437" s="10"/>
      <c r="AR5437" s="11" t="b">
        <f t="shared" si="697"/>
        <v>0</v>
      </c>
    </row>
    <row r="5438" spans="34:44" x14ac:dyDescent="0.2">
      <c r="AH5438">
        <v>1900</v>
      </c>
      <c r="AI5438" s="10" t="s">
        <v>6204</v>
      </c>
      <c r="AJ5438">
        <v>3550</v>
      </c>
      <c r="AK5438" t="s">
        <v>5892</v>
      </c>
      <c r="AL5438">
        <v>1</v>
      </c>
      <c r="AM5438">
        <v>2</v>
      </c>
      <c r="AN5438" s="11" t="e">
        <f>VLOOKUP(TRIM(AK5438),[1]Sheet1!$V:$W,2,FALSE)</f>
        <v>#N/A</v>
      </c>
      <c r="AO5438" s="11">
        <f t="shared" si="695"/>
        <v>0</v>
      </c>
      <c r="AP5438" s="10">
        <f t="shared" si="696"/>
        <v>0</v>
      </c>
      <c r="AQ5438" s="10"/>
      <c r="AR5438" s="11" t="b">
        <f t="shared" si="697"/>
        <v>0</v>
      </c>
    </row>
    <row r="5439" spans="34:44" x14ac:dyDescent="0.2">
      <c r="AH5439">
        <v>242028</v>
      </c>
      <c r="AI5439" s="10" t="s">
        <v>6204</v>
      </c>
      <c r="AJ5439">
        <v>3580</v>
      </c>
      <c r="AK5439" t="s">
        <v>3523</v>
      </c>
      <c r="AL5439">
        <v>1</v>
      </c>
      <c r="AM5439">
        <v>48</v>
      </c>
      <c r="AN5439" s="11" t="e">
        <f>VLOOKUP(TRIM(AK5439),[1]Sheet1!$V:$W,2,FALSE)</f>
        <v>#N/A</v>
      </c>
      <c r="AO5439" s="11">
        <f t="shared" si="695"/>
        <v>0</v>
      </c>
      <c r="AP5439" s="10">
        <f t="shared" si="696"/>
        <v>0</v>
      </c>
      <c r="AQ5439" s="10"/>
      <c r="AR5439" s="11" t="b">
        <f t="shared" si="697"/>
        <v>0</v>
      </c>
    </row>
    <row r="5440" spans="34:44" x14ac:dyDescent="0.2">
      <c r="AH5440">
        <v>1900</v>
      </c>
      <c r="AI5440" s="10" t="s">
        <v>6204</v>
      </c>
      <c r="AJ5440">
        <v>3550</v>
      </c>
      <c r="AK5440" t="s">
        <v>5894</v>
      </c>
      <c r="AL5440">
        <v>1</v>
      </c>
      <c r="AM5440">
        <v>1</v>
      </c>
      <c r="AN5440" s="11" t="e">
        <f>VLOOKUP(TRIM(AK5440),[1]Sheet1!$V:$W,2,FALSE)</f>
        <v>#N/A</v>
      </c>
      <c r="AO5440" s="11">
        <f t="shared" si="695"/>
        <v>0</v>
      </c>
      <c r="AP5440" s="10">
        <f t="shared" si="696"/>
        <v>0</v>
      </c>
      <c r="AQ5440" s="10"/>
      <c r="AR5440" s="11" t="b">
        <f t="shared" si="697"/>
        <v>0</v>
      </c>
    </row>
    <row r="5441" spans="34:44" x14ac:dyDescent="0.2">
      <c r="AH5441">
        <v>6784149</v>
      </c>
      <c r="AI5441" s="10" t="s">
        <v>6213</v>
      </c>
      <c r="AJ5441">
        <v>157632</v>
      </c>
      <c r="AK5441" t="s">
        <v>1342</v>
      </c>
      <c r="AL5441">
        <v>0</v>
      </c>
      <c r="AM5441">
        <v>500</v>
      </c>
      <c r="AN5441" s="11">
        <f>VLOOKUP(TRIM(AK5441),[1]Sheet1!$V:$W,2,FALSE)</f>
        <v>0</v>
      </c>
      <c r="AO5441" s="11">
        <f t="shared" si="695"/>
        <v>0</v>
      </c>
      <c r="AP5441" s="10">
        <f t="shared" si="696"/>
        <v>0</v>
      </c>
      <c r="AQ5441" s="10"/>
      <c r="AR5441" s="11" t="b">
        <f t="shared" si="697"/>
        <v>0</v>
      </c>
    </row>
    <row r="5442" spans="34:44" x14ac:dyDescent="0.2">
      <c r="AH5442">
        <v>6784149</v>
      </c>
      <c r="AI5442" s="10" t="s">
        <v>6213</v>
      </c>
      <c r="AJ5442">
        <v>157632</v>
      </c>
      <c r="AK5442" t="s">
        <v>1341</v>
      </c>
      <c r="AL5442">
        <v>0</v>
      </c>
      <c r="AM5442">
        <v>1000</v>
      </c>
      <c r="AN5442" s="11">
        <f>VLOOKUP(TRIM(AK5442),[1]Sheet1!$V:$W,2,FALSE)</f>
        <v>0</v>
      </c>
      <c r="AO5442" s="11">
        <f t="shared" si="695"/>
        <v>0</v>
      </c>
      <c r="AP5442" s="10">
        <f t="shared" si="696"/>
        <v>0</v>
      </c>
      <c r="AQ5442" s="10"/>
      <c r="AR5442" s="11" t="b">
        <f t="shared" si="697"/>
        <v>0</v>
      </c>
    </row>
    <row r="5443" spans="34:44" x14ac:dyDescent="0.2">
      <c r="AH5443">
        <v>1000</v>
      </c>
      <c r="AI5443" s="10" t="s">
        <v>6204</v>
      </c>
      <c r="AJ5443">
        <v>3581</v>
      </c>
      <c r="AK5443" t="s">
        <v>3537</v>
      </c>
      <c r="AL5443">
        <v>1</v>
      </c>
      <c r="AM5443">
        <v>180</v>
      </c>
      <c r="AN5443" s="11" t="e">
        <f>VLOOKUP(TRIM(AK5443),[1]Sheet1!$V:$W,2,FALSE)</f>
        <v>#N/A</v>
      </c>
      <c r="AO5443" s="11">
        <f t="shared" ref="AO5443:AO5506" si="698">IF(ISNA(AN5443),0,AN5443)</f>
        <v>0</v>
      </c>
      <c r="AP5443" s="10">
        <f t="shared" ref="AP5443:AP5506" si="699">AO5443*AM5443</f>
        <v>0</v>
      </c>
      <c r="AQ5443" s="10"/>
      <c r="AR5443" s="11" t="b">
        <f t="shared" ref="AR5443:AR5506" si="700">ABS(AY5443)&gt;ABS(AX5443)</f>
        <v>0</v>
      </c>
    </row>
    <row r="5444" spans="34:44" x14ac:dyDescent="0.2">
      <c r="AH5444">
        <v>1900</v>
      </c>
      <c r="AI5444" s="10" t="s">
        <v>6204</v>
      </c>
      <c r="AJ5444">
        <v>3550</v>
      </c>
      <c r="AK5444" t="s">
        <v>5895</v>
      </c>
      <c r="AL5444">
        <v>1</v>
      </c>
      <c r="AM5444">
        <v>50</v>
      </c>
      <c r="AN5444" s="11" t="e">
        <f>VLOOKUP(TRIM(AK5444),[1]Sheet1!$V:$W,2,FALSE)</f>
        <v>#N/A</v>
      </c>
      <c r="AO5444" s="11">
        <f t="shared" si="698"/>
        <v>0</v>
      </c>
      <c r="AP5444" s="10">
        <f t="shared" si="699"/>
        <v>0</v>
      </c>
      <c r="AQ5444" s="10"/>
      <c r="AR5444" s="11" t="b">
        <f t="shared" si="700"/>
        <v>0</v>
      </c>
    </row>
    <row r="5445" spans="34:44" x14ac:dyDescent="0.2">
      <c r="AH5445">
        <v>1001</v>
      </c>
      <c r="AI5445" s="10" t="s">
        <v>6204</v>
      </c>
      <c r="AJ5445">
        <v>3582</v>
      </c>
      <c r="AK5445" t="s">
        <v>3539</v>
      </c>
      <c r="AL5445">
        <v>1</v>
      </c>
      <c r="AM5445">
        <v>4165</v>
      </c>
      <c r="AN5445" s="11" t="e">
        <f>VLOOKUP(TRIM(AK5445),[1]Sheet1!$V:$W,2,FALSE)</f>
        <v>#N/A</v>
      </c>
      <c r="AO5445" s="11">
        <f t="shared" si="698"/>
        <v>0</v>
      </c>
      <c r="AP5445" s="10">
        <f t="shared" si="699"/>
        <v>0</v>
      </c>
      <c r="AQ5445" s="10"/>
      <c r="AR5445" s="11" t="b">
        <f t="shared" si="700"/>
        <v>0</v>
      </c>
    </row>
    <row r="5446" spans="34:44" x14ac:dyDescent="0.2">
      <c r="AH5446">
        <v>1001</v>
      </c>
      <c r="AI5446" s="10" t="s">
        <v>6204</v>
      </c>
      <c r="AJ5446">
        <v>3582</v>
      </c>
      <c r="AK5446" t="s">
        <v>3538</v>
      </c>
      <c r="AL5446">
        <v>1</v>
      </c>
      <c r="AM5446">
        <v>4165</v>
      </c>
      <c r="AN5446" s="11" t="e">
        <f>VLOOKUP(TRIM(AK5446),[1]Sheet1!$V:$W,2,FALSE)</f>
        <v>#N/A</v>
      </c>
      <c r="AO5446" s="11">
        <f t="shared" si="698"/>
        <v>0</v>
      </c>
      <c r="AP5446" s="10">
        <f t="shared" si="699"/>
        <v>0</v>
      </c>
      <c r="AQ5446" s="10"/>
      <c r="AR5446" s="11" t="b">
        <f t="shared" si="700"/>
        <v>0</v>
      </c>
    </row>
    <row r="5447" spans="34:44" x14ac:dyDescent="0.2">
      <c r="AH5447">
        <v>1000</v>
      </c>
      <c r="AI5447" s="10" t="s">
        <v>6204</v>
      </c>
      <c r="AJ5447">
        <v>3583</v>
      </c>
      <c r="AK5447" t="s">
        <v>3541</v>
      </c>
      <c r="AL5447">
        <v>1</v>
      </c>
      <c r="AM5447">
        <v>1</v>
      </c>
      <c r="AN5447" s="11" t="e">
        <f>VLOOKUP(TRIM(AK5447),[1]Sheet1!$V:$W,2,FALSE)</f>
        <v>#N/A</v>
      </c>
      <c r="AO5447" s="11">
        <f t="shared" si="698"/>
        <v>0</v>
      </c>
      <c r="AP5447" s="10">
        <f t="shared" si="699"/>
        <v>0</v>
      </c>
      <c r="AQ5447" s="10"/>
      <c r="AR5447" s="11" t="b">
        <f t="shared" si="700"/>
        <v>0</v>
      </c>
    </row>
    <row r="5448" spans="34:44" x14ac:dyDescent="0.2">
      <c r="AH5448">
        <v>1900</v>
      </c>
      <c r="AI5448" s="10" t="s">
        <v>6204</v>
      </c>
      <c r="AJ5448">
        <v>3550</v>
      </c>
      <c r="AK5448" t="s">
        <v>5890</v>
      </c>
      <c r="AL5448">
        <v>1</v>
      </c>
      <c r="AM5448">
        <v>35</v>
      </c>
      <c r="AN5448" s="11" t="e">
        <f>VLOOKUP(TRIM(AK5448),[1]Sheet1!$V:$W,2,FALSE)</f>
        <v>#N/A</v>
      </c>
      <c r="AO5448" s="11">
        <f t="shared" si="698"/>
        <v>0</v>
      </c>
      <c r="AP5448" s="10">
        <f t="shared" si="699"/>
        <v>0</v>
      </c>
      <c r="AQ5448" s="10"/>
      <c r="AR5448" s="11" t="b">
        <f t="shared" si="700"/>
        <v>0</v>
      </c>
    </row>
    <row r="5449" spans="34:44" x14ac:dyDescent="0.2">
      <c r="AH5449">
        <v>1900</v>
      </c>
      <c r="AI5449" s="10" t="s">
        <v>6204</v>
      </c>
      <c r="AJ5449">
        <v>3584</v>
      </c>
      <c r="AK5449" t="s">
        <v>5516</v>
      </c>
      <c r="AL5449">
        <v>1</v>
      </c>
      <c r="AM5449">
        <v>68</v>
      </c>
      <c r="AN5449" s="11" t="e">
        <f>VLOOKUP(TRIM(AK5449),[1]Sheet1!$V:$W,2,FALSE)</f>
        <v>#N/A</v>
      </c>
      <c r="AO5449" s="11">
        <f t="shared" si="698"/>
        <v>0</v>
      </c>
      <c r="AP5449" s="10">
        <f t="shared" si="699"/>
        <v>0</v>
      </c>
      <c r="AQ5449" s="10"/>
      <c r="AR5449" s="11" t="b">
        <f t="shared" si="700"/>
        <v>0</v>
      </c>
    </row>
    <row r="5450" spans="34:44" x14ac:dyDescent="0.2">
      <c r="AH5450">
        <v>1900</v>
      </c>
      <c r="AI5450" s="10" t="s">
        <v>6204</v>
      </c>
      <c r="AJ5450">
        <v>3584</v>
      </c>
      <c r="AK5450" t="s">
        <v>5513</v>
      </c>
      <c r="AL5450">
        <v>1</v>
      </c>
      <c r="AM5450">
        <v>209</v>
      </c>
      <c r="AN5450" s="11" t="e">
        <f>VLOOKUP(TRIM(AK5450),[1]Sheet1!$V:$W,2,FALSE)</f>
        <v>#N/A</v>
      </c>
      <c r="AO5450" s="11">
        <f t="shared" si="698"/>
        <v>0</v>
      </c>
      <c r="AP5450" s="10">
        <f t="shared" si="699"/>
        <v>0</v>
      </c>
      <c r="AQ5450" s="10"/>
      <c r="AR5450" s="11" t="b">
        <f t="shared" si="700"/>
        <v>0</v>
      </c>
    </row>
    <row r="5451" spans="34:44" x14ac:dyDescent="0.2">
      <c r="AH5451">
        <v>1900</v>
      </c>
      <c r="AI5451" s="10" t="s">
        <v>6204</v>
      </c>
      <c r="AJ5451">
        <v>3550</v>
      </c>
      <c r="AK5451" t="s">
        <v>5903</v>
      </c>
      <c r="AL5451">
        <v>1</v>
      </c>
      <c r="AM5451">
        <v>1</v>
      </c>
      <c r="AN5451" s="11" t="e">
        <f>VLOOKUP(TRIM(AK5451),[1]Sheet1!$V:$W,2,FALSE)</f>
        <v>#N/A</v>
      </c>
      <c r="AO5451" s="11">
        <f t="shared" si="698"/>
        <v>0</v>
      </c>
      <c r="AP5451" s="10">
        <f t="shared" si="699"/>
        <v>0</v>
      </c>
      <c r="AQ5451" s="10"/>
      <c r="AR5451" s="11" t="b">
        <f t="shared" si="700"/>
        <v>0</v>
      </c>
    </row>
    <row r="5452" spans="34:44" x14ac:dyDescent="0.2">
      <c r="AH5452">
        <v>1900</v>
      </c>
      <c r="AI5452" s="10" t="s">
        <v>6204</v>
      </c>
      <c r="AJ5452">
        <v>3584</v>
      </c>
      <c r="AK5452" t="s">
        <v>3543</v>
      </c>
      <c r="AL5452">
        <v>1</v>
      </c>
      <c r="AM5452">
        <v>6</v>
      </c>
      <c r="AN5452" s="11" t="e">
        <f>VLOOKUP(TRIM(AK5452),[1]Sheet1!$V:$W,2,FALSE)</f>
        <v>#N/A</v>
      </c>
      <c r="AO5452" s="11">
        <f t="shared" si="698"/>
        <v>0</v>
      </c>
      <c r="AP5452" s="10">
        <f t="shared" si="699"/>
        <v>0</v>
      </c>
      <c r="AQ5452" s="10"/>
      <c r="AR5452" s="11" t="b">
        <f t="shared" si="700"/>
        <v>0</v>
      </c>
    </row>
    <row r="5453" spans="34:44" x14ac:dyDescent="0.2">
      <c r="AH5453">
        <v>1900</v>
      </c>
      <c r="AI5453" s="10" t="s">
        <v>6204</v>
      </c>
      <c r="AJ5453">
        <v>3584</v>
      </c>
      <c r="AK5453" t="s">
        <v>5511</v>
      </c>
      <c r="AL5453">
        <v>1</v>
      </c>
      <c r="AM5453">
        <v>128</v>
      </c>
      <c r="AN5453" s="11" t="e">
        <f>VLOOKUP(TRIM(AK5453),[1]Sheet1!$V:$W,2,FALSE)</f>
        <v>#N/A</v>
      </c>
      <c r="AO5453" s="11">
        <f t="shared" si="698"/>
        <v>0</v>
      </c>
      <c r="AP5453" s="10">
        <f t="shared" si="699"/>
        <v>0</v>
      </c>
      <c r="AQ5453" s="10"/>
      <c r="AR5453" s="11" t="b">
        <f t="shared" si="700"/>
        <v>0</v>
      </c>
    </row>
    <row r="5454" spans="34:44" x14ac:dyDescent="0.2">
      <c r="AH5454">
        <v>1900</v>
      </c>
      <c r="AI5454" s="10" t="s">
        <v>6204</v>
      </c>
      <c r="AJ5454">
        <v>3550</v>
      </c>
      <c r="AK5454" t="s">
        <v>5906</v>
      </c>
      <c r="AL5454">
        <v>1</v>
      </c>
      <c r="AM5454">
        <v>221</v>
      </c>
      <c r="AN5454" s="11" t="e">
        <f>VLOOKUP(TRIM(AK5454),[1]Sheet1!$V:$W,2,FALSE)</f>
        <v>#N/A</v>
      </c>
      <c r="AO5454" s="11">
        <f t="shared" si="698"/>
        <v>0</v>
      </c>
      <c r="AP5454" s="10">
        <f t="shared" si="699"/>
        <v>0</v>
      </c>
      <c r="AQ5454" s="10"/>
      <c r="AR5454" s="11" t="b">
        <f t="shared" si="700"/>
        <v>0</v>
      </c>
    </row>
    <row r="5455" spans="34:44" x14ac:dyDescent="0.2">
      <c r="AH5455">
        <v>1900</v>
      </c>
      <c r="AI5455" s="10" t="s">
        <v>6204</v>
      </c>
      <c r="AJ5455">
        <v>3584</v>
      </c>
      <c r="AK5455" t="s">
        <v>5513</v>
      </c>
      <c r="AL5455">
        <v>1</v>
      </c>
      <c r="AM5455">
        <v>76</v>
      </c>
      <c r="AN5455" s="11" t="e">
        <f>VLOOKUP(TRIM(AK5455),[1]Sheet1!$V:$W,2,FALSE)</f>
        <v>#N/A</v>
      </c>
      <c r="AO5455" s="11">
        <f t="shared" si="698"/>
        <v>0</v>
      </c>
      <c r="AP5455" s="10">
        <f t="shared" si="699"/>
        <v>0</v>
      </c>
      <c r="AQ5455" s="10"/>
      <c r="AR5455" s="11" t="b">
        <f t="shared" si="700"/>
        <v>0</v>
      </c>
    </row>
    <row r="5456" spans="34:44" x14ac:dyDescent="0.2">
      <c r="AH5456">
        <v>1900</v>
      </c>
      <c r="AI5456" s="10" t="s">
        <v>6204</v>
      </c>
      <c r="AJ5456">
        <v>3584</v>
      </c>
      <c r="AK5456" t="s">
        <v>6002</v>
      </c>
      <c r="AL5456">
        <v>1</v>
      </c>
      <c r="AM5456">
        <v>5</v>
      </c>
      <c r="AN5456" s="11" t="e">
        <f>VLOOKUP(TRIM(AK5456),[1]Sheet1!$V:$W,2,FALSE)</f>
        <v>#N/A</v>
      </c>
      <c r="AO5456" s="11">
        <f t="shared" si="698"/>
        <v>0</v>
      </c>
      <c r="AP5456" s="10">
        <f t="shared" si="699"/>
        <v>0</v>
      </c>
      <c r="AQ5456" s="10"/>
      <c r="AR5456" s="11" t="b">
        <f t="shared" si="700"/>
        <v>0</v>
      </c>
    </row>
    <row r="5457" spans="34:44" x14ac:dyDescent="0.2">
      <c r="AH5457">
        <v>1900</v>
      </c>
      <c r="AI5457" s="10" t="s">
        <v>6204</v>
      </c>
      <c r="AJ5457">
        <v>3584</v>
      </c>
      <c r="AK5457" t="s">
        <v>5298</v>
      </c>
      <c r="AL5457">
        <v>1</v>
      </c>
      <c r="AM5457">
        <v>3</v>
      </c>
      <c r="AN5457" s="11" t="e">
        <f>VLOOKUP(TRIM(AK5457),[1]Sheet1!$V:$W,2,FALSE)</f>
        <v>#N/A</v>
      </c>
      <c r="AO5457" s="11">
        <f t="shared" si="698"/>
        <v>0</v>
      </c>
      <c r="AP5457" s="10">
        <f t="shared" si="699"/>
        <v>0</v>
      </c>
      <c r="AQ5457" s="10"/>
      <c r="AR5457" s="11" t="b">
        <f t="shared" si="700"/>
        <v>0</v>
      </c>
    </row>
    <row r="5458" spans="34:44" x14ac:dyDescent="0.2">
      <c r="AH5458">
        <v>1900</v>
      </c>
      <c r="AI5458" s="10" t="s">
        <v>6204</v>
      </c>
      <c r="AJ5458">
        <v>3584</v>
      </c>
      <c r="AK5458" t="s">
        <v>5103</v>
      </c>
      <c r="AL5458">
        <v>1</v>
      </c>
      <c r="AM5458">
        <v>104</v>
      </c>
      <c r="AN5458" s="11" t="e">
        <f>VLOOKUP(TRIM(AK5458),[1]Sheet1!$V:$W,2,FALSE)</f>
        <v>#N/A</v>
      </c>
      <c r="AO5458" s="11">
        <f t="shared" si="698"/>
        <v>0</v>
      </c>
      <c r="AP5458" s="10">
        <f t="shared" si="699"/>
        <v>0</v>
      </c>
      <c r="AQ5458" s="10"/>
      <c r="AR5458" s="11" t="b">
        <f t="shared" si="700"/>
        <v>0</v>
      </c>
    </row>
    <row r="5459" spans="34:44" x14ac:dyDescent="0.2">
      <c r="AH5459">
        <v>1900</v>
      </c>
      <c r="AI5459" s="10" t="s">
        <v>6204</v>
      </c>
      <c r="AJ5459">
        <v>3584</v>
      </c>
      <c r="AK5459" t="s">
        <v>4661</v>
      </c>
      <c r="AL5459">
        <v>1</v>
      </c>
      <c r="AM5459">
        <v>1</v>
      </c>
      <c r="AN5459" s="11" t="e">
        <f>VLOOKUP(TRIM(AK5459),[1]Sheet1!$V:$W,2,FALSE)</f>
        <v>#N/A</v>
      </c>
      <c r="AO5459" s="11">
        <f t="shared" si="698"/>
        <v>0</v>
      </c>
      <c r="AP5459" s="10">
        <f t="shared" si="699"/>
        <v>0</v>
      </c>
      <c r="AQ5459" s="10"/>
      <c r="AR5459" s="11" t="b">
        <f t="shared" si="700"/>
        <v>0</v>
      </c>
    </row>
    <row r="5460" spans="34:44" x14ac:dyDescent="0.2">
      <c r="AH5460">
        <v>1900</v>
      </c>
      <c r="AI5460" s="10" t="s">
        <v>6204</v>
      </c>
      <c r="AJ5460">
        <v>3550</v>
      </c>
      <c r="AK5460" t="s">
        <v>5905</v>
      </c>
      <c r="AL5460">
        <v>0</v>
      </c>
      <c r="AM5460">
        <v>1</v>
      </c>
      <c r="AN5460" s="11" t="e">
        <f>VLOOKUP(TRIM(AK5460),[1]Sheet1!$V:$W,2,FALSE)</f>
        <v>#N/A</v>
      </c>
      <c r="AO5460" s="11">
        <f t="shared" si="698"/>
        <v>0</v>
      </c>
      <c r="AP5460" s="10">
        <f t="shared" si="699"/>
        <v>0</v>
      </c>
      <c r="AQ5460" s="10"/>
      <c r="AR5460" s="11" t="b">
        <f t="shared" si="700"/>
        <v>0</v>
      </c>
    </row>
    <row r="5461" spans="34:44" x14ac:dyDescent="0.2">
      <c r="AH5461">
        <v>1900</v>
      </c>
      <c r="AI5461" s="10" t="s">
        <v>6204</v>
      </c>
      <c r="AJ5461">
        <v>3584</v>
      </c>
      <c r="AK5461" t="s">
        <v>5905</v>
      </c>
      <c r="AL5461">
        <v>0</v>
      </c>
      <c r="AM5461">
        <v>1</v>
      </c>
      <c r="AN5461" s="11" t="e">
        <f>VLOOKUP(TRIM(AK5461),[1]Sheet1!$V:$W,2,FALSE)</f>
        <v>#N/A</v>
      </c>
      <c r="AO5461" s="11">
        <f t="shared" si="698"/>
        <v>0</v>
      </c>
      <c r="AP5461" s="10">
        <f t="shared" si="699"/>
        <v>0</v>
      </c>
      <c r="AQ5461" s="10"/>
      <c r="AR5461" s="11" t="b">
        <f t="shared" si="700"/>
        <v>0</v>
      </c>
    </row>
    <row r="5462" spans="34:44" x14ac:dyDescent="0.2">
      <c r="AH5462">
        <v>1900</v>
      </c>
      <c r="AI5462" s="10" t="s">
        <v>6204</v>
      </c>
      <c r="AJ5462">
        <v>3584</v>
      </c>
      <c r="AK5462" t="s">
        <v>5836</v>
      </c>
      <c r="AL5462">
        <v>1</v>
      </c>
      <c r="AM5462">
        <v>2</v>
      </c>
      <c r="AN5462" s="11" t="e">
        <f>VLOOKUP(TRIM(AK5462),[1]Sheet1!$V:$W,2,FALSE)</f>
        <v>#N/A</v>
      </c>
      <c r="AO5462" s="11">
        <f t="shared" si="698"/>
        <v>0</v>
      </c>
      <c r="AP5462" s="10">
        <f t="shared" si="699"/>
        <v>0</v>
      </c>
      <c r="AQ5462" s="10"/>
      <c r="AR5462" s="11" t="b">
        <f t="shared" si="700"/>
        <v>0</v>
      </c>
    </row>
    <row r="5463" spans="34:44" x14ac:dyDescent="0.2">
      <c r="AH5463">
        <v>1900</v>
      </c>
      <c r="AI5463" s="10" t="s">
        <v>6204</v>
      </c>
      <c r="AJ5463">
        <v>3584</v>
      </c>
      <c r="AK5463" t="s">
        <v>5906</v>
      </c>
      <c r="AL5463">
        <v>1</v>
      </c>
      <c r="AM5463">
        <v>51</v>
      </c>
      <c r="AN5463" s="11" t="e">
        <f>VLOOKUP(TRIM(AK5463),[1]Sheet1!$V:$W,2,FALSE)</f>
        <v>#N/A</v>
      </c>
      <c r="AO5463" s="11">
        <f t="shared" si="698"/>
        <v>0</v>
      </c>
      <c r="AP5463" s="10">
        <f t="shared" si="699"/>
        <v>0</v>
      </c>
      <c r="AQ5463" s="10"/>
      <c r="AR5463" s="11" t="b">
        <f t="shared" si="700"/>
        <v>0</v>
      </c>
    </row>
    <row r="5464" spans="34:44" x14ac:dyDescent="0.2">
      <c r="AH5464">
        <v>1900</v>
      </c>
      <c r="AI5464" s="10" t="s">
        <v>6204</v>
      </c>
      <c r="AJ5464">
        <v>3550</v>
      </c>
      <c r="AK5464" t="s">
        <v>5903</v>
      </c>
      <c r="AL5464">
        <v>1</v>
      </c>
      <c r="AM5464">
        <v>3</v>
      </c>
      <c r="AN5464" s="11" t="e">
        <f>VLOOKUP(TRIM(AK5464),[1]Sheet1!$V:$W,2,FALSE)</f>
        <v>#N/A</v>
      </c>
      <c r="AO5464" s="11">
        <f t="shared" si="698"/>
        <v>0</v>
      </c>
      <c r="AP5464" s="10">
        <f t="shared" si="699"/>
        <v>0</v>
      </c>
      <c r="AQ5464" s="10"/>
      <c r="AR5464" s="11" t="b">
        <f t="shared" si="700"/>
        <v>0</v>
      </c>
    </row>
    <row r="5465" spans="34:44" x14ac:dyDescent="0.2">
      <c r="AH5465">
        <v>6784933</v>
      </c>
      <c r="AI5465" s="10" t="s">
        <v>6329</v>
      </c>
      <c r="AJ5465">
        <v>157633</v>
      </c>
      <c r="AK5465" t="s">
        <v>1344</v>
      </c>
      <c r="AL5465">
        <v>0</v>
      </c>
      <c r="AM5465">
        <v>0.05</v>
      </c>
      <c r="AN5465" s="11">
        <f>VLOOKUP(TRIM(AK5465),[1]Sheet1!$V:$W,2,FALSE)</f>
        <v>5.0310000000000001E-2</v>
      </c>
      <c r="AO5465" s="11">
        <f t="shared" si="698"/>
        <v>5.0310000000000001E-2</v>
      </c>
      <c r="AP5465" s="10">
        <f t="shared" si="699"/>
        <v>2.5155000000000004E-3</v>
      </c>
      <c r="AQ5465" s="10"/>
      <c r="AR5465" s="11" t="b">
        <f t="shared" si="700"/>
        <v>0</v>
      </c>
    </row>
    <row r="5466" spans="34:44" x14ac:dyDescent="0.2">
      <c r="AH5466">
        <v>6784933</v>
      </c>
      <c r="AI5466" s="10" t="s">
        <v>6329</v>
      </c>
      <c r="AJ5466">
        <v>157634</v>
      </c>
      <c r="AK5466" t="s">
        <v>1345</v>
      </c>
      <c r="AL5466">
        <v>0</v>
      </c>
      <c r="AM5466">
        <v>0.05</v>
      </c>
      <c r="AN5466" s="11">
        <f>VLOOKUP(TRIM(AK5466),[1]Sheet1!$V:$W,2,FALSE)</f>
        <v>4.0870000000000004E-2</v>
      </c>
      <c r="AO5466" s="11">
        <f t="shared" si="698"/>
        <v>4.0870000000000004E-2</v>
      </c>
      <c r="AP5466" s="10">
        <f t="shared" si="699"/>
        <v>2.0435000000000002E-3</v>
      </c>
      <c r="AQ5466" s="10"/>
      <c r="AR5466" s="11" t="b">
        <f t="shared" si="700"/>
        <v>0</v>
      </c>
    </row>
    <row r="5467" spans="34:44" x14ac:dyDescent="0.2">
      <c r="AH5467">
        <v>6782694</v>
      </c>
      <c r="AI5467" s="10" t="s">
        <v>6325</v>
      </c>
      <c r="AJ5467">
        <v>157635</v>
      </c>
      <c r="AK5467" t="s">
        <v>1989</v>
      </c>
      <c r="AL5467">
        <v>1</v>
      </c>
      <c r="AM5467">
        <v>3</v>
      </c>
      <c r="AN5467" s="11" t="e">
        <f>VLOOKUP(TRIM(AK5467),[1]Sheet1!$V:$W,2,FALSE)</f>
        <v>#N/A</v>
      </c>
      <c r="AO5467" s="11">
        <f t="shared" si="698"/>
        <v>0</v>
      </c>
      <c r="AP5467" s="10">
        <f t="shared" si="699"/>
        <v>0</v>
      </c>
      <c r="AQ5467" s="10"/>
      <c r="AR5467" s="11" t="b">
        <f t="shared" si="700"/>
        <v>0</v>
      </c>
    </row>
    <row r="5468" spans="34:44" x14ac:dyDescent="0.2">
      <c r="AH5468">
        <v>1900</v>
      </c>
      <c r="AI5468" s="10" t="s">
        <v>6204</v>
      </c>
      <c r="AJ5468">
        <v>3550</v>
      </c>
      <c r="AK5468" t="s">
        <v>5742</v>
      </c>
      <c r="AL5468">
        <v>1</v>
      </c>
      <c r="AM5468">
        <v>8</v>
      </c>
      <c r="AN5468" s="11" t="e">
        <f>VLOOKUP(TRIM(AK5468),[1]Sheet1!$V:$W,2,FALSE)</f>
        <v>#N/A</v>
      </c>
      <c r="AO5468" s="11">
        <f t="shared" si="698"/>
        <v>0</v>
      </c>
      <c r="AP5468" s="10">
        <f t="shared" si="699"/>
        <v>0</v>
      </c>
      <c r="AQ5468" s="10"/>
      <c r="AR5468" s="11" t="b">
        <f t="shared" si="700"/>
        <v>0</v>
      </c>
    </row>
    <row r="5469" spans="34:44" x14ac:dyDescent="0.2">
      <c r="AH5469">
        <v>6782694</v>
      </c>
      <c r="AI5469" s="10" t="s">
        <v>6325</v>
      </c>
      <c r="AJ5469">
        <v>157635</v>
      </c>
      <c r="AK5469" t="s">
        <v>2252</v>
      </c>
      <c r="AL5469">
        <v>1</v>
      </c>
      <c r="AM5469">
        <v>3</v>
      </c>
      <c r="AN5469" s="11" t="e">
        <f>VLOOKUP(TRIM(AK5469),[1]Sheet1!$V:$W,2,FALSE)</f>
        <v>#N/A</v>
      </c>
      <c r="AO5469" s="11">
        <f t="shared" si="698"/>
        <v>0</v>
      </c>
      <c r="AP5469" s="10">
        <f t="shared" si="699"/>
        <v>0</v>
      </c>
      <c r="AQ5469" s="10"/>
      <c r="AR5469" s="11" t="b">
        <f t="shared" si="700"/>
        <v>0</v>
      </c>
    </row>
    <row r="5470" spans="34:44" x14ac:dyDescent="0.2">
      <c r="AH5470">
        <v>6782694</v>
      </c>
      <c r="AI5470" s="10" t="s">
        <v>6325</v>
      </c>
      <c r="AJ5470">
        <v>157635</v>
      </c>
      <c r="AK5470" t="s">
        <v>5463</v>
      </c>
      <c r="AL5470">
        <v>1</v>
      </c>
      <c r="AM5470">
        <v>3</v>
      </c>
      <c r="AN5470" s="11" t="e">
        <f>VLOOKUP(TRIM(AK5470),[1]Sheet1!$V:$W,2,FALSE)</f>
        <v>#N/A</v>
      </c>
      <c r="AO5470" s="11">
        <f t="shared" si="698"/>
        <v>0</v>
      </c>
      <c r="AP5470" s="10">
        <f t="shared" si="699"/>
        <v>0</v>
      </c>
      <c r="AQ5470" s="10"/>
      <c r="AR5470" s="11" t="b">
        <f t="shared" si="700"/>
        <v>0</v>
      </c>
    </row>
    <row r="5471" spans="34:44" x14ac:dyDescent="0.2">
      <c r="AH5471">
        <v>1900</v>
      </c>
      <c r="AI5471" s="10" t="s">
        <v>6204</v>
      </c>
      <c r="AJ5471">
        <v>3550</v>
      </c>
      <c r="AK5471" t="s">
        <v>5864</v>
      </c>
      <c r="AL5471">
        <v>1</v>
      </c>
      <c r="AM5471">
        <v>5</v>
      </c>
      <c r="AN5471" s="11" t="e">
        <f>VLOOKUP(TRIM(AK5471),[1]Sheet1!$V:$W,2,FALSE)</f>
        <v>#N/A</v>
      </c>
      <c r="AO5471" s="11">
        <f t="shared" si="698"/>
        <v>0</v>
      </c>
      <c r="AP5471" s="10">
        <f t="shared" si="699"/>
        <v>0</v>
      </c>
      <c r="AQ5471" s="10"/>
      <c r="AR5471" s="11" t="b">
        <f t="shared" si="700"/>
        <v>0</v>
      </c>
    </row>
    <row r="5472" spans="34:44" x14ac:dyDescent="0.2">
      <c r="AH5472">
        <v>6782694</v>
      </c>
      <c r="AI5472" s="10" t="s">
        <v>6325</v>
      </c>
      <c r="AJ5472">
        <v>157635</v>
      </c>
      <c r="AK5472" t="s">
        <v>3580</v>
      </c>
      <c r="AL5472">
        <v>1</v>
      </c>
      <c r="AM5472">
        <v>3</v>
      </c>
      <c r="AN5472" s="11" t="e">
        <f>VLOOKUP(TRIM(AK5472),[1]Sheet1!$V:$W,2,FALSE)</f>
        <v>#N/A</v>
      </c>
      <c r="AO5472" s="11">
        <f t="shared" si="698"/>
        <v>0</v>
      </c>
      <c r="AP5472" s="10">
        <f t="shared" si="699"/>
        <v>0</v>
      </c>
      <c r="AQ5472" s="10"/>
      <c r="AR5472" s="11" t="b">
        <f t="shared" si="700"/>
        <v>0</v>
      </c>
    </row>
    <row r="5473" spans="34:44" x14ac:dyDescent="0.2">
      <c r="AH5473">
        <v>6782694</v>
      </c>
      <c r="AI5473" s="10" t="s">
        <v>6325</v>
      </c>
      <c r="AJ5473">
        <v>157635</v>
      </c>
      <c r="AK5473" t="s">
        <v>5250</v>
      </c>
      <c r="AL5473">
        <v>1</v>
      </c>
      <c r="AM5473">
        <v>3</v>
      </c>
      <c r="AN5473" s="11" t="e">
        <f>VLOOKUP(TRIM(AK5473),[1]Sheet1!$V:$W,2,FALSE)</f>
        <v>#N/A</v>
      </c>
      <c r="AO5473" s="11">
        <f t="shared" si="698"/>
        <v>0</v>
      </c>
      <c r="AP5473" s="10">
        <f t="shared" si="699"/>
        <v>0</v>
      </c>
      <c r="AQ5473" s="10"/>
      <c r="AR5473" s="11" t="b">
        <f t="shared" si="700"/>
        <v>0</v>
      </c>
    </row>
    <row r="5474" spans="34:44" x14ac:dyDescent="0.2">
      <c r="AH5474">
        <v>1900</v>
      </c>
      <c r="AI5474" s="10" t="s">
        <v>6204</v>
      </c>
      <c r="AJ5474">
        <v>3550</v>
      </c>
      <c r="AK5474" t="s">
        <v>5802</v>
      </c>
      <c r="AL5474">
        <v>1</v>
      </c>
      <c r="AM5474">
        <v>224</v>
      </c>
      <c r="AN5474" s="11" t="e">
        <f>VLOOKUP(TRIM(AK5474),[1]Sheet1!$V:$W,2,FALSE)</f>
        <v>#N/A</v>
      </c>
      <c r="AO5474" s="11">
        <f t="shared" si="698"/>
        <v>0</v>
      </c>
      <c r="AP5474" s="10">
        <f t="shared" si="699"/>
        <v>0</v>
      </c>
      <c r="AQ5474" s="10"/>
      <c r="AR5474" s="11" t="b">
        <f t="shared" si="700"/>
        <v>0</v>
      </c>
    </row>
    <row r="5475" spans="34:44" x14ac:dyDescent="0.2">
      <c r="AH5475">
        <v>1900</v>
      </c>
      <c r="AI5475" s="10" t="s">
        <v>6204</v>
      </c>
      <c r="AJ5475">
        <v>3550</v>
      </c>
      <c r="AK5475" t="s">
        <v>5901</v>
      </c>
      <c r="AL5475">
        <v>1</v>
      </c>
      <c r="AM5475">
        <v>61</v>
      </c>
      <c r="AN5475" s="11" t="e">
        <f>VLOOKUP(TRIM(AK5475),[1]Sheet1!$V:$W,2,FALSE)</f>
        <v>#N/A</v>
      </c>
      <c r="AO5475" s="11">
        <f t="shared" si="698"/>
        <v>0</v>
      </c>
      <c r="AP5475" s="10">
        <f t="shared" si="699"/>
        <v>0</v>
      </c>
      <c r="AQ5475" s="10"/>
      <c r="AR5475" s="11" t="b">
        <f t="shared" si="700"/>
        <v>0</v>
      </c>
    </row>
    <row r="5476" spans="34:44" x14ac:dyDescent="0.2">
      <c r="AH5476">
        <v>6782694</v>
      </c>
      <c r="AI5476" s="10" t="s">
        <v>6325</v>
      </c>
      <c r="AJ5476">
        <v>157635</v>
      </c>
      <c r="AK5476" t="s">
        <v>5440</v>
      </c>
      <c r="AL5476">
        <v>1</v>
      </c>
      <c r="AM5476">
        <v>8</v>
      </c>
      <c r="AN5476" s="11" t="e">
        <f>VLOOKUP(TRIM(AK5476),[1]Sheet1!$V:$W,2,FALSE)</f>
        <v>#N/A</v>
      </c>
      <c r="AO5476" s="11">
        <f t="shared" si="698"/>
        <v>0</v>
      </c>
      <c r="AP5476" s="10">
        <f t="shared" si="699"/>
        <v>0</v>
      </c>
      <c r="AQ5476" s="10"/>
      <c r="AR5476" s="11" t="b">
        <f t="shared" si="700"/>
        <v>0</v>
      </c>
    </row>
    <row r="5477" spans="34:44" x14ac:dyDescent="0.2">
      <c r="AH5477">
        <v>6782694</v>
      </c>
      <c r="AI5477" s="10" t="s">
        <v>6325</v>
      </c>
      <c r="AJ5477">
        <v>157635</v>
      </c>
      <c r="AK5477" t="s">
        <v>2249</v>
      </c>
      <c r="AL5477">
        <v>1</v>
      </c>
      <c r="AM5477">
        <v>9</v>
      </c>
      <c r="AN5477" s="11" t="e">
        <f>VLOOKUP(TRIM(AK5477),[1]Sheet1!$V:$W,2,FALSE)</f>
        <v>#N/A</v>
      </c>
      <c r="AO5477" s="11">
        <f t="shared" si="698"/>
        <v>0</v>
      </c>
      <c r="AP5477" s="10">
        <f t="shared" si="699"/>
        <v>0</v>
      </c>
      <c r="AQ5477" s="10"/>
      <c r="AR5477" s="11" t="b">
        <f t="shared" si="700"/>
        <v>0</v>
      </c>
    </row>
    <row r="5478" spans="34:44" x14ac:dyDescent="0.2">
      <c r="AH5478">
        <v>1900</v>
      </c>
      <c r="AI5478" s="10" t="s">
        <v>6204</v>
      </c>
      <c r="AJ5478">
        <v>3550</v>
      </c>
      <c r="AK5478" t="s">
        <v>5899</v>
      </c>
      <c r="AL5478">
        <v>1</v>
      </c>
      <c r="AM5478">
        <v>54</v>
      </c>
      <c r="AN5478" s="11" t="e">
        <f>VLOOKUP(TRIM(AK5478),[1]Sheet1!$V:$W,2,FALSE)</f>
        <v>#N/A</v>
      </c>
      <c r="AO5478" s="11">
        <f t="shared" si="698"/>
        <v>0</v>
      </c>
      <c r="AP5478" s="10">
        <f t="shared" si="699"/>
        <v>0</v>
      </c>
      <c r="AQ5478" s="10"/>
      <c r="AR5478" s="11" t="b">
        <f t="shared" si="700"/>
        <v>0</v>
      </c>
    </row>
    <row r="5479" spans="34:44" x14ac:dyDescent="0.2">
      <c r="AH5479">
        <v>6782694</v>
      </c>
      <c r="AI5479" s="10" t="s">
        <v>6325</v>
      </c>
      <c r="AJ5479">
        <v>157635</v>
      </c>
      <c r="AK5479" t="s">
        <v>5959</v>
      </c>
      <c r="AL5479">
        <v>1</v>
      </c>
      <c r="AM5479">
        <v>6</v>
      </c>
      <c r="AN5479" s="11" t="e">
        <f>VLOOKUP(TRIM(AK5479),[1]Sheet1!$V:$W,2,FALSE)</f>
        <v>#N/A</v>
      </c>
      <c r="AO5479" s="11">
        <f t="shared" si="698"/>
        <v>0</v>
      </c>
      <c r="AP5479" s="10">
        <f t="shared" si="699"/>
        <v>0</v>
      </c>
      <c r="AQ5479" s="10"/>
      <c r="AR5479" s="11" t="b">
        <f t="shared" si="700"/>
        <v>0</v>
      </c>
    </row>
    <row r="5480" spans="34:44" x14ac:dyDescent="0.2">
      <c r="AH5480">
        <v>6782694</v>
      </c>
      <c r="AI5480" s="10" t="s">
        <v>6325</v>
      </c>
      <c r="AJ5480">
        <v>157635</v>
      </c>
      <c r="AK5480" t="s">
        <v>3838</v>
      </c>
      <c r="AL5480">
        <v>5</v>
      </c>
      <c r="AM5480">
        <v>3</v>
      </c>
      <c r="AN5480" s="11">
        <f>VLOOKUP(TRIM(AK5480),[1]Sheet1!$V:$W,2,FALSE)</f>
        <v>18.54</v>
      </c>
      <c r="AO5480" s="11">
        <f t="shared" si="698"/>
        <v>18.54</v>
      </c>
      <c r="AP5480" s="10">
        <f t="shared" si="699"/>
        <v>55.62</v>
      </c>
      <c r="AQ5480" s="10"/>
      <c r="AR5480" s="11" t="b">
        <f t="shared" si="700"/>
        <v>0</v>
      </c>
    </row>
    <row r="5481" spans="34:44" x14ac:dyDescent="0.2">
      <c r="AH5481">
        <v>1900</v>
      </c>
      <c r="AI5481" s="10" t="s">
        <v>6204</v>
      </c>
      <c r="AJ5481">
        <v>3550</v>
      </c>
      <c r="AK5481" t="s">
        <v>5897</v>
      </c>
      <c r="AL5481">
        <v>1</v>
      </c>
      <c r="AM5481">
        <v>190</v>
      </c>
      <c r="AN5481" s="11" t="e">
        <f>VLOOKUP(TRIM(AK5481),[1]Sheet1!$V:$W,2,FALSE)</f>
        <v>#N/A</v>
      </c>
      <c r="AO5481" s="11">
        <f t="shared" si="698"/>
        <v>0</v>
      </c>
      <c r="AP5481" s="10">
        <f t="shared" si="699"/>
        <v>0</v>
      </c>
      <c r="AQ5481" s="10"/>
      <c r="AR5481" s="11" t="b">
        <f t="shared" si="700"/>
        <v>0</v>
      </c>
    </row>
    <row r="5482" spans="34:44" x14ac:dyDescent="0.2">
      <c r="AH5482">
        <v>1900</v>
      </c>
      <c r="AI5482" s="10" t="s">
        <v>6204</v>
      </c>
      <c r="AJ5482">
        <v>3550</v>
      </c>
      <c r="AK5482" t="s">
        <v>5742</v>
      </c>
      <c r="AL5482">
        <v>1</v>
      </c>
      <c r="AM5482">
        <v>8</v>
      </c>
      <c r="AN5482" s="11" t="e">
        <f>VLOOKUP(TRIM(AK5482),[1]Sheet1!$V:$W,2,FALSE)</f>
        <v>#N/A</v>
      </c>
      <c r="AO5482" s="11">
        <f t="shared" si="698"/>
        <v>0</v>
      </c>
      <c r="AP5482" s="10">
        <f t="shared" si="699"/>
        <v>0</v>
      </c>
      <c r="AQ5482" s="10"/>
      <c r="AR5482" s="11" t="b">
        <f t="shared" si="700"/>
        <v>0</v>
      </c>
    </row>
    <row r="5483" spans="34:44" x14ac:dyDescent="0.2">
      <c r="AH5483">
        <v>6782694</v>
      </c>
      <c r="AI5483" s="10" t="s">
        <v>6325</v>
      </c>
      <c r="AJ5483">
        <v>157635</v>
      </c>
      <c r="AK5483" t="s">
        <v>5450</v>
      </c>
      <c r="AL5483">
        <v>1</v>
      </c>
      <c r="AM5483">
        <v>1</v>
      </c>
      <c r="AN5483" s="11" t="e">
        <f>VLOOKUP(TRIM(AK5483),[1]Sheet1!$V:$W,2,FALSE)</f>
        <v>#N/A</v>
      </c>
      <c r="AO5483" s="11">
        <f t="shared" si="698"/>
        <v>0</v>
      </c>
      <c r="AP5483" s="10">
        <f t="shared" si="699"/>
        <v>0</v>
      </c>
      <c r="AQ5483" s="10"/>
      <c r="AR5483" s="11" t="b">
        <f t="shared" si="700"/>
        <v>0</v>
      </c>
    </row>
    <row r="5484" spans="34:44" x14ac:dyDescent="0.2">
      <c r="AH5484">
        <v>1900</v>
      </c>
      <c r="AI5484" s="10" t="s">
        <v>6204</v>
      </c>
      <c r="AJ5484">
        <v>3550</v>
      </c>
      <c r="AK5484" t="s">
        <v>5511</v>
      </c>
      <c r="AL5484">
        <v>1</v>
      </c>
      <c r="AM5484">
        <v>46</v>
      </c>
      <c r="AN5484" s="11" t="e">
        <f>VLOOKUP(TRIM(AK5484),[1]Sheet1!$V:$W,2,FALSE)</f>
        <v>#N/A</v>
      </c>
      <c r="AO5484" s="11">
        <f t="shared" si="698"/>
        <v>0</v>
      </c>
      <c r="AP5484" s="10">
        <f t="shared" si="699"/>
        <v>0</v>
      </c>
      <c r="AQ5484" s="10"/>
      <c r="AR5484" s="11" t="b">
        <f t="shared" si="700"/>
        <v>0</v>
      </c>
    </row>
    <row r="5485" spans="34:44" x14ac:dyDescent="0.2">
      <c r="AH5485">
        <v>6782694</v>
      </c>
      <c r="AI5485" s="10" t="s">
        <v>6325</v>
      </c>
      <c r="AJ5485">
        <v>157635</v>
      </c>
      <c r="AK5485" t="s">
        <v>5081</v>
      </c>
      <c r="AL5485">
        <v>1</v>
      </c>
      <c r="AM5485">
        <v>3</v>
      </c>
      <c r="AN5485" s="11" t="e">
        <f>VLOOKUP(TRIM(AK5485),[1]Sheet1!$V:$W,2,FALSE)</f>
        <v>#N/A</v>
      </c>
      <c r="AO5485" s="11">
        <f t="shared" si="698"/>
        <v>0</v>
      </c>
      <c r="AP5485" s="10">
        <f t="shared" si="699"/>
        <v>0</v>
      </c>
      <c r="AQ5485" s="10"/>
      <c r="AR5485" s="11" t="b">
        <f t="shared" si="700"/>
        <v>0</v>
      </c>
    </row>
    <row r="5486" spans="34:44" x14ac:dyDescent="0.2">
      <c r="AH5486">
        <v>1900</v>
      </c>
      <c r="AI5486" s="10" t="s">
        <v>6204</v>
      </c>
      <c r="AJ5486">
        <v>3550</v>
      </c>
      <c r="AK5486" t="s">
        <v>5908</v>
      </c>
      <c r="AL5486">
        <v>1</v>
      </c>
      <c r="AM5486">
        <v>6</v>
      </c>
      <c r="AN5486" s="11" t="e">
        <f>VLOOKUP(TRIM(AK5486),[1]Sheet1!$V:$W,2,FALSE)</f>
        <v>#N/A</v>
      </c>
      <c r="AO5486" s="11">
        <f t="shared" si="698"/>
        <v>0</v>
      </c>
      <c r="AP5486" s="10">
        <f t="shared" si="699"/>
        <v>0</v>
      </c>
      <c r="AQ5486" s="10"/>
      <c r="AR5486" s="11" t="b">
        <f t="shared" si="700"/>
        <v>0</v>
      </c>
    </row>
    <row r="5487" spans="34:44" x14ac:dyDescent="0.2">
      <c r="AH5487">
        <v>6793868</v>
      </c>
      <c r="AI5487" s="10" t="s">
        <v>6368</v>
      </c>
      <c r="AJ5487">
        <v>157636</v>
      </c>
      <c r="AK5487" t="s">
        <v>2033</v>
      </c>
      <c r="AL5487">
        <v>0</v>
      </c>
      <c r="AM5487">
        <v>50000</v>
      </c>
      <c r="AN5487" s="11">
        <f>VLOOKUP(TRIM(AK5487),[1]Sheet1!$V:$W,2,FALSE)</f>
        <v>0</v>
      </c>
      <c r="AO5487" s="11">
        <f t="shared" si="698"/>
        <v>0</v>
      </c>
      <c r="AP5487" s="10">
        <f t="shared" si="699"/>
        <v>0</v>
      </c>
      <c r="AQ5487" s="10"/>
      <c r="AR5487" s="11" t="b">
        <f t="shared" si="700"/>
        <v>0</v>
      </c>
    </row>
    <row r="5488" spans="34:44" x14ac:dyDescent="0.2">
      <c r="AH5488">
        <v>6793868</v>
      </c>
      <c r="AI5488" s="10" t="s">
        <v>6368</v>
      </c>
      <c r="AJ5488">
        <v>157636</v>
      </c>
      <c r="AK5488" t="s">
        <v>3873</v>
      </c>
      <c r="AL5488">
        <v>0</v>
      </c>
      <c r="AM5488">
        <v>50000</v>
      </c>
      <c r="AN5488" s="11">
        <f>VLOOKUP(TRIM(AK5488),[1]Sheet1!$V:$W,2,FALSE)</f>
        <v>0</v>
      </c>
      <c r="AO5488" s="11">
        <f t="shared" si="698"/>
        <v>0</v>
      </c>
      <c r="AP5488" s="10">
        <f t="shared" si="699"/>
        <v>0</v>
      </c>
      <c r="AQ5488" s="10"/>
      <c r="AR5488" s="11" t="b">
        <f t="shared" si="700"/>
        <v>0</v>
      </c>
    </row>
    <row r="5489" spans="34:44" x14ac:dyDescent="0.2">
      <c r="AH5489">
        <v>1000</v>
      </c>
      <c r="AI5489" s="10" t="s">
        <v>6204</v>
      </c>
      <c r="AJ5489">
        <v>3551</v>
      </c>
      <c r="AK5489" t="s">
        <v>5952</v>
      </c>
      <c r="AL5489">
        <v>1</v>
      </c>
      <c r="AM5489">
        <v>1112</v>
      </c>
      <c r="AN5489" s="11" t="e">
        <f>VLOOKUP(TRIM(AK5489),[1]Sheet1!$V:$W,2,FALSE)</f>
        <v>#N/A</v>
      </c>
      <c r="AO5489" s="11">
        <f t="shared" si="698"/>
        <v>0</v>
      </c>
      <c r="AP5489" s="10">
        <f t="shared" si="699"/>
        <v>0</v>
      </c>
      <c r="AQ5489" s="10"/>
      <c r="AR5489" s="11" t="b">
        <f t="shared" si="700"/>
        <v>0</v>
      </c>
    </row>
    <row r="5490" spans="34:44" x14ac:dyDescent="0.2">
      <c r="AH5490">
        <v>6793577</v>
      </c>
      <c r="AI5490" s="10" t="s">
        <v>6354</v>
      </c>
      <c r="AJ5490">
        <v>157637</v>
      </c>
      <c r="AK5490" t="s">
        <v>2811</v>
      </c>
      <c r="AL5490">
        <v>0</v>
      </c>
      <c r="AM5490">
        <v>1.4999999999999999E-2</v>
      </c>
      <c r="AN5490" s="11">
        <f>VLOOKUP(TRIM(AK5490),[1]Sheet1!$V:$W,2,FALSE)</f>
        <v>0</v>
      </c>
      <c r="AO5490" s="11">
        <f t="shared" si="698"/>
        <v>0</v>
      </c>
      <c r="AP5490" s="10">
        <f t="shared" si="699"/>
        <v>0</v>
      </c>
      <c r="AQ5490" s="10"/>
      <c r="AR5490" s="11" t="b">
        <f t="shared" si="700"/>
        <v>0</v>
      </c>
    </row>
    <row r="5491" spans="34:44" x14ac:dyDescent="0.2">
      <c r="AH5491">
        <v>1900</v>
      </c>
      <c r="AI5491" s="10" t="s">
        <v>6204</v>
      </c>
      <c r="AJ5491">
        <v>3552</v>
      </c>
      <c r="AK5491" t="s">
        <v>5953</v>
      </c>
      <c r="AL5491">
        <v>1</v>
      </c>
      <c r="AM5491">
        <v>970</v>
      </c>
      <c r="AN5491" s="11" t="e">
        <f>VLOOKUP(TRIM(AK5491),[1]Sheet1!$V:$W,2,FALSE)</f>
        <v>#N/A</v>
      </c>
      <c r="AO5491" s="11">
        <f t="shared" si="698"/>
        <v>0</v>
      </c>
      <c r="AP5491" s="10">
        <f t="shared" si="699"/>
        <v>0</v>
      </c>
      <c r="AQ5491" s="10"/>
      <c r="AR5491" s="11" t="b">
        <f t="shared" si="700"/>
        <v>0</v>
      </c>
    </row>
    <row r="5492" spans="34:44" x14ac:dyDescent="0.2">
      <c r="AH5492">
        <v>6784915</v>
      </c>
      <c r="AI5492" s="10" t="s">
        <v>6748</v>
      </c>
      <c r="AJ5492">
        <v>157638</v>
      </c>
      <c r="AK5492" t="s">
        <v>1350</v>
      </c>
      <c r="AL5492">
        <v>8</v>
      </c>
      <c r="AM5492">
        <v>40000</v>
      </c>
      <c r="AN5492" s="11">
        <f>VLOOKUP(TRIM(AK5492),[1]Sheet1!$V:$W,2,FALSE)</f>
        <v>0</v>
      </c>
      <c r="AO5492" s="11">
        <f t="shared" si="698"/>
        <v>0</v>
      </c>
      <c r="AP5492" s="10">
        <f t="shared" si="699"/>
        <v>0</v>
      </c>
      <c r="AQ5492" s="10"/>
      <c r="AR5492" s="11" t="b">
        <f t="shared" si="700"/>
        <v>0</v>
      </c>
    </row>
    <row r="5493" spans="34:44" x14ac:dyDescent="0.2">
      <c r="AH5493">
        <v>1000</v>
      </c>
      <c r="AI5493" s="10" t="s">
        <v>6204</v>
      </c>
      <c r="AJ5493">
        <v>3553</v>
      </c>
      <c r="AK5493" t="s">
        <v>5957</v>
      </c>
      <c r="AL5493">
        <v>1</v>
      </c>
      <c r="AM5493">
        <v>12</v>
      </c>
      <c r="AN5493" s="11" t="e">
        <f>VLOOKUP(TRIM(AK5493),[1]Sheet1!$V:$W,2,FALSE)</f>
        <v>#N/A</v>
      </c>
      <c r="AO5493" s="11">
        <f t="shared" si="698"/>
        <v>0</v>
      </c>
      <c r="AP5493" s="10">
        <f t="shared" si="699"/>
        <v>0</v>
      </c>
      <c r="AQ5493" s="10"/>
      <c r="AR5493" s="11" t="b">
        <f t="shared" si="700"/>
        <v>0</v>
      </c>
    </row>
    <row r="5494" spans="34:44" x14ac:dyDescent="0.2">
      <c r="AH5494">
        <v>6833265</v>
      </c>
      <c r="AI5494" s="10" t="s">
        <v>6458</v>
      </c>
      <c r="AJ5494">
        <v>157639</v>
      </c>
      <c r="AK5494" t="s">
        <v>3567</v>
      </c>
      <c r="AL5494">
        <v>1</v>
      </c>
      <c r="AM5494">
        <v>1</v>
      </c>
      <c r="AN5494" s="11" t="e">
        <f>VLOOKUP(TRIM(AK5494),[1]Sheet1!$V:$W,2,FALSE)</f>
        <v>#N/A</v>
      </c>
      <c r="AO5494" s="11">
        <f t="shared" si="698"/>
        <v>0</v>
      </c>
      <c r="AP5494" s="10">
        <f t="shared" si="699"/>
        <v>0</v>
      </c>
      <c r="AQ5494" s="10"/>
      <c r="AR5494" s="11" t="b">
        <f t="shared" si="700"/>
        <v>0</v>
      </c>
    </row>
    <row r="5495" spans="34:44" x14ac:dyDescent="0.2">
      <c r="AH5495">
        <v>1000</v>
      </c>
      <c r="AI5495" s="10" t="s">
        <v>6204</v>
      </c>
      <c r="AJ5495">
        <v>3553</v>
      </c>
      <c r="AK5495" t="s">
        <v>5487</v>
      </c>
      <c r="AL5495">
        <v>1</v>
      </c>
      <c r="AM5495">
        <v>112</v>
      </c>
      <c r="AN5495" s="11" t="e">
        <f>VLOOKUP(TRIM(AK5495),[1]Sheet1!$V:$W,2,FALSE)</f>
        <v>#N/A</v>
      </c>
      <c r="AO5495" s="11">
        <f t="shared" si="698"/>
        <v>0</v>
      </c>
      <c r="AP5495" s="10">
        <f t="shared" si="699"/>
        <v>0</v>
      </c>
      <c r="AQ5495" s="10"/>
      <c r="AR5495" s="11" t="b">
        <f t="shared" si="700"/>
        <v>0</v>
      </c>
    </row>
    <row r="5496" spans="34:44" x14ac:dyDescent="0.2">
      <c r="AH5496">
        <v>6782684</v>
      </c>
      <c r="AI5496" s="10" t="s">
        <v>6373</v>
      </c>
      <c r="AJ5496">
        <v>157640</v>
      </c>
      <c r="AK5496" t="s">
        <v>5868</v>
      </c>
      <c r="AL5496">
        <v>1</v>
      </c>
      <c r="AM5496">
        <v>4</v>
      </c>
      <c r="AN5496" s="11" t="e">
        <f>VLOOKUP(TRIM(AK5496),[1]Sheet1!$V:$W,2,FALSE)</f>
        <v>#N/A</v>
      </c>
      <c r="AO5496" s="11">
        <f t="shared" si="698"/>
        <v>0</v>
      </c>
      <c r="AP5496" s="10">
        <f t="shared" si="699"/>
        <v>0</v>
      </c>
      <c r="AQ5496" s="10"/>
      <c r="AR5496" s="11" t="b">
        <f t="shared" si="700"/>
        <v>0</v>
      </c>
    </row>
    <row r="5497" spans="34:44" x14ac:dyDescent="0.2">
      <c r="AH5497">
        <v>6786453</v>
      </c>
      <c r="AI5497" s="10" t="s">
        <v>6243</v>
      </c>
      <c r="AJ5497">
        <v>157641</v>
      </c>
      <c r="AK5497" t="s">
        <v>1354</v>
      </c>
      <c r="AL5497">
        <v>0</v>
      </c>
      <c r="AM5497">
        <v>1000</v>
      </c>
      <c r="AN5497" s="11">
        <f>VLOOKUP(TRIM(AK5497),[1]Sheet1!$V:$W,2,FALSE)</f>
        <v>0</v>
      </c>
      <c r="AO5497" s="11">
        <f t="shared" si="698"/>
        <v>0</v>
      </c>
      <c r="AP5497" s="10">
        <f t="shared" si="699"/>
        <v>0</v>
      </c>
      <c r="AQ5497" s="10"/>
      <c r="AR5497" s="11" t="b">
        <f t="shared" si="700"/>
        <v>0</v>
      </c>
    </row>
    <row r="5498" spans="34:44" x14ac:dyDescent="0.2">
      <c r="AH5498">
        <v>1000</v>
      </c>
      <c r="AI5498" s="10" t="s">
        <v>6204</v>
      </c>
      <c r="AJ5498">
        <v>3553</v>
      </c>
      <c r="AK5498" t="s">
        <v>5957</v>
      </c>
      <c r="AL5498">
        <v>1</v>
      </c>
      <c r="AM5498">
        <v>23</v>
      </c>
      <c r="AN5498" s="11" t="e">
        <f>VLOOKUP(TRIM(AK5498),[1]Sheet1!$V:$W,2,FALSE)</f>
        <v>#N/A</v>
      </c>
      <c r="AO5498" s="11">
        <f t="shared" si="698"/>
        <v>0</v>
      </c>
      <c r="AP5498" s="10">
        <f t="shared" si="699"/>
        <v>0</v>
      </c>
      <c r="AQ5498" s="10"/>
      <c r="AR5498" s="11" t="b">
        <f t="shared" si="700"/>
        <v>0</v>
      </c>
    </row>
    <row r="5499" spans="34:44" x14ac:dyDescent="0.2">
      <c r="AH5499">
        <v>6785174</v>
      </c>
      <c r="AI5499" s="10" t="s">
        <v>6749</v>
      </c>
      <c r="AJ5499">
        <v>157642</v>
      </c>
      <c r="AK5499" t="s">
        <v>4962</v>
      </c>
      <c r="AL5499">
        <v>1</v>
      </c>
      <c r="AM5499">
        <v>100</v>
      </c>
      <c r="AN5499" s="11" t="e">
        <f>VLOOKUP(TRIM(AK5499),[1]Sheet1!$V:$W,2,FALSE)</f>
        <v>#N/A</v>
      </c>
      <c r="AO5499" s="11">
        <f t="shared" si="698"/>
        <v>0</v>
      </c>
      <c r="AP5499" s="10">
        <f t="shared" si="699"/>
        <v>0</v>
      </c>
      <c r="AQ5499" s="10"/>
      <c r="AR5499" s="11" t="b">
        <f t="shared" si="700"/>
        <v>0</v>
      </c>
    </row>
    <row r="5500" spans="34:44" x14ac:dyDescent="0.2">
      <c r="AH5500">
        <v>6784250</v>
      </c>
      <c r="AI5500" s="10" t="s">
        <v>6201</v>
      </c>
      <c r="AJ5500">
        <v>157643</v>
      </c>
      <c r="AK5500" t="s">
        <v>4365</v>
      </c>
      <c r="AL5500">
        <v>0</v>
      </c>
      <c r="AM5500">
        <v>5</v>
      </c>
      <c r="AN5500" s="11">
        <f>VLOOKUP(TRIM(AK5500),[1]Sheet1!$V:$W,2,FALSE)</f>
        <v>0</v>
      </c>
      <c r="AO5500" s="11">
        <f t="shared" si="698"/>
        <v>0</v>
      </c>
      <c r="AP5500" s="10">
        <f t="shared" si="699"/>
        <v>0</v>
      </c>
      <c r="AQ5500" s="10"/>
      <c r="AR5500" s="11" t="b">
        <f t="shared" si="700"/>
        <v>0</v>
      </c>
    </row>
    <row r="5501" spans="34:44" x14ac:dyDescent="0.2">
      <c r="AH5501">
        <v>1000</v>
      </c>
      <c r="AI5501" s="10" t="s">
        <v>6204</v>
      </c>
      <c r="AJ5501">
        <v>3553</v>
      </c>
      <c r="AK5501" t="s">
        <v>5954</v>
      </c>
      <c r="AL5501">
        <v>1</v>
      </c>
      <c r="AM5501">
        <v>22</v>
      </c>
      <c r="AN5501" s="11" t="e">
        <f>VLOOKUP(TRIM(AK5501),[1]Sheet1!$V:$W,2,FALSE)</f>
        <v>#N/A</v>
      </c>
      <c r="AO5501" s="11">
        <f t="shared" si="698"/>
        <v>0</v>
      </c>
      <c r="AP5501" s="10">
        <f t="shared" si="699"/>
        <v>0</v>
      </c>
      <c r="AQ5501" s="10"/>
      <c r="AR5501" s="11" t="b">
        <f t="shared" si="700"/>
        <v>0</v>
      </c>
    </row>
    <row r="5502" spans="34:44" x14ac:dyDescent="0.2">
      <c r="AH5502">
        <v>1000</v>
      </c>
      <c r="AI5502" s="10" t="s">
        <v>6204</v>
      </c>
      <c r="AJ5502">
        <v>3553</v>
      </c>
      <c r="AK5502" t="s">
        <v>5475</v>
      </c>
      <c r="AL5502">
        <v>1</v>
      </c>
      <c r="AM5502">
        <v>12</v>
      </c>
      <c r="AN5502" s="11" t="e">
        <f>VLOOKUP(TRIM(AK5502),[1]Sheet1!$V:$W,2,FALSE)</f>
        <v>#N/A</v>
      </c>
      <c r="AO5502" s="11">
        <f t="shared" si="698"/>
        <v>0</v>
      </c>
      <c r="AP5502" s="10">
        <f t="shared" si="699"/>
        <v>0</v>
      </c>
      <c r="AQ5502" s="10"/>
      <c r="AR5502" s="11" t="b">
        <f t="shared" si="700"/>
        <v>0</v>
      </c>
    </row>
    <row r="5503" spans="34:44" x14ac:dyDescent="0.2">
      <c r="AH5503">
        <v>1000</v>
      </c>
      <c r="AI5503" s="10" t="s">
        <v>6204</v>
      </c>
      <c r="AJ5503">
        <v>3553</v>
      </c>
      <c r="AK5503" t="s">
        <v>5481</v>
      </c>
      <c r="AL5503">
        <v>1</v>
      </c>
      <c r="AM5503">
        <v>122</v>
      </c>
      <c r="AN5503" s="11" t="e">
        <f>VLOOKUP(TRIM(AK5503),[1]Sheet1!$V:$W,2,FALSE)</f>
        <v>#N/A</v>
      </c>
      <c r="AO5503" s="11">
        <f t="shared" si="698"/>
        <v>0</v>
      </c>
      <c r="AP5503" s="10">
        <f t="shared" si="699"/>
        <v>0</v>
      </c>
      <c r="AQ5503" s="10"/>
      <c r="AR5503" s="11" t="b">
        <f t="shared" si="700"/>
        <v>0</v>
      </c>
    </row>
    <row r="5504" spans="34:44" x14ac:dyDescent="0.2">
      <c r="AH5504">
        <v>1000</v>
      </c>
      <c r="AI5504" s="10" t="s">
        <v>6204</v>
      </c>
      <c r="AJ5504">
        <v>3553</v>
      </c>
      <c r="AK5504" t="s">
        <v>5479</v>
      </c>
      <c r="AL5504">
        <v>1</v>
      </c>
      <c r="AM5504">
        <v>11</v>
      </c>
      <c r="AN5504" s="11" t="e">
        <f>VLOOKUP(TRIM(AK5504),[1]Sheet1!$V:$W,2,FALSE)</f>
        <v>#N/A</v>
      </c>
      <c r="AO5504" s="11">
        <f t="shared" si="698"/>
        <v>0</v>
      </c>
      <c r="AP5504" s="10">
        <f t="shared" si="699"/>
        <v>0</v>
      </c>
      <c r="AQ5504" s="10"/>
      <c r="AR5504" s="11" t="b">
        <f t="shared" si="700"/>
        <v>0</v>
      </c>
    </row>
    <row r="5505" spans="34:44" x14ac:dyDescent="0.2">
      <c r="AH5505">
        <v>1000</v>
      </c>
      <c r="AI5505" s="10" t="s">
        <v>6204</v>
      </c>
      <c r="AJ5505">
        <v>3553</v>
      </c>
      <c r="AK5505" t="s">
        <v>5965</v>
      </c>
      <c r="AL5505">
        <v>1</v>
      </c>
      <c r="AM5505">
        <v>40</v>
      </c>
      <c r="AN5505" s="11" t="e">
        <f>VLOOKUP(TRIM(AK5505),[1]Sheet1!$V:$W,2,FALSE)</f>
        <v>#N/A</v>
      </c>
      <c r="AO5505" s="11">
        <f t="shared" si="698"/>
        <v>0</v>
      </c>
      <c r="AP5505" s="10">
        <f t="shared" si="699"/>
        <v>0</v>
      </c>
      <c r="AQ5505" s="10"/>
      <c r="AR5505" s="11" t="b">
        <f t="shared" si="700"/>
        <v>0</v>
      </c>
    </row>
    <row r="5506" spans="34:44" x14ac:dyDescent="0.2">
      <c r="AH5506">
        <v>6785153</v>
      </c>
      <c r="AI5506" s="10" t="s">
        <v>6750</v>
      </c>
      <c r="AJ5506">
        <v>157644</v>
      </c>
      <c r="AK5506" t="s">
        <v>5665</v>
      </c>
      <c r="AL5506">
        <v>0</v>
      </c>
      <c r="AM5506">
        <v>12</v>
      </c>
      <c r="AN5506" s="11" t="e">
        <f>VLOOKUP(TRIM(AK5506),[1]Sheet1!$V:$W,2,FALSE)</f>
        <v>#N/A</v>
      </c>
      <c r="AO5506" s="11">
        <f t="shared" si="698"/>
        <v>0</v>
      </c>
      <c r="AP5506" s="10">
        <f t="shared" si="699"/>
        <v>0</v>
      </c>
      <c r="AQ5506" s="10"/>
      <c r="AR5506" s="11" t="b">
        <f t="shared" si="700"/>
        <v>0</v>
      </c>
    </row>
    <row r="5507" spans="34:44" x14ac:dyDescent="0.2">
      <c r="AH5507">
        <v>1000</v>
      </c>
      <c r="AI5507" s="10" t="s">
        <v>6204</v>
      </c>
      <c r="AJ5507">
        <v>3553</v>
      </c>
      <c r="AK5507" t="s">
        <v>5491</v>
      </c>
      <c r="AL5507">
        <v>1</v>
      </c>
      <c r="AM5507">
        <v>50</v>
      </c>
      <c r="AN5507" s="11" t="e">
        <f>VLOOKUP(TRIM(AK5507),[1]Sheet1!$V:$W,2,FALSE)</f>
        <v>#N/A</v>
      </c>
      <c r="AO5507" s="11">
        <f t="shared" ref="AO5507:AO5570" si="701">IF(ISNA(AN5507),0,AN5507)</f>
        <v>0</v>
      </c>
      <c r="AP5507" s="10">
        <f t="shared" ref="AP5507:AP5570" si="702">AO5507*AM5507</f>
        <v>0</v>
      </c>
      <c r="AQ5507" s="10"/>
      <c r="AR5507" s="11" t="b">
        <f t="shared" ref="AR5507:AR5570" si="703">ABS(AY5507)&gt;ABS(AX5507)</f>
        <v>0</v>
      </c>
    </row>
    <row r="5508" spans="34:44" x14ac:dyDescent="0.2">
      <c r="AH5508">
        <v>6871383</v>
      </c>
      <c r="AI5508" s="10" t="s">
        <v>6751</v>
      </c>
      <c r="AJ5508">
        <v>157645</v>
      </c>
      <c r="AK5508" t="s">
        <v>5711</v>
      </c>
      <c r="AL5508">
        <v>1</v>
      </c>
      <c r="AM5508">
        <v>2</v>
      </c>
      <c r="AN5508" s="11" t="e">
        <f>VLOOKUP(TRIM(AK5508),[1]Sheet1!$V:$W,2,FALSE)</f>
        <v>#N/A</v>
      </c>
      <c r="AO5508" s="11">
        <f t="shared" si="701"/>
        <v>0</v>
      </c>
      <c r="AP5508" s="10">
        <f t="shared" si="702"/>
        <v>0</v>
      </c>
      <c r="AQ5508" s="10"/>
      <c r="AR5508" s="11" t="b">
        <f t="shared" si="703"/>
        <v>0</v>
      </c>
    </row>
    <row r="5509" spans="34:44" x14ac:dyDescent="0.2">
      <c r="AH5509">
        <v>6871383</v>
      </c>
      <c r="AI5509" s="10" t="s">
        <v>6751</v>
      </c>
      <c r="AJ5509">
        <v>157645</v>
      </c>
      <c r="AK5509" t="s">
        <v>4104</v>
      </c>
      <c r="AL5509">
        <v>5</v>
      </c>
      <c r="AM5509">
        <v>1</v>
      </c>
      <c r="AN5509" s="11">
        <f>VLOOKUP(TRIM(AK5509),[1]Sheet1!$V:$W,2,FALSE)</f>
        <v>8.1999999999999993</v>
      </c>
      <c r="AO5509" s="11">
        <f t="shared" si="701"/>
        <v>8.1999999999999993</v>
      </c>
      <c r="AP5509" s="10">
        <f t="shared" si="702"/>
        <v>8.1999999999999993</v>
      </c>
      <c r="AQ5509" s="10"/>
      <c r="AR5509" s="11" t="b">
        <f t="shared" si="703"/>
        <v>0</v>
      </c>
    </row>
    <row r="5510" spans="34:44" x14ac:dyDescent="0.2">
      <c r="AH5510">
        <v>1000</v>
      </c>
      <c r="AI5510" s="10" t="s">
        <v>6204</v>
      </c>
      <c r="AJ5510">
        <v>3553</v>
      </c>
      <c r="AK5510" t="s">
        <v>5465</v>
      </c>
      <c r="AL5510">
        <v>1</v>
      </c>
      <c r="AM5510">
        <v>32</v>
      </c>
      <c r="AN5510" s="11" t="e">
        <f>VLOOKUP(TRIM(AK5510),[1]Sheet1!$V:$W,2,FALSE)</f>
        <v>#N/A</v>
      </c>
      <c r="AO5510" s="11">
        <f t="shared" si="701"/>
        <v>0</v>
      </c>
      <c r="AP5510" s="10">
        <f t="shared" si="702"/>
        <v>0</v>
      </c>
      <c r="AQ5510" s="10"/>
      <c r="AR5510" s="11" t="b">
        <f t="shared" si="703"/>
        <v>0</v>
      </c>
    </row>
    <row r="5511" spans="34:44" x14ac:dyDescent="0.2">
      <c r="AH5511">
        <v>6871383</v>
      </c>
      <c r="AI5511" s="10" t="s">
        <v>6751</v>
      </c>
      <c r="AJ5511">
        <v>157645</v>
      </c>
      <c r="AK5511" t="s">
        <v>3836</v>
      </c>
      <c r="AL5511">
        <v>5</v>
      </c>
      <c r="AM5511">
        <v>1</v>
      </c>
      <c r="AN5511" s="11">
        <f>VLOOKUP(TRIM(AK5511),[1]Sheet1!$V:$W,2,FALSE)</f>
        <v>7.7799999999999994</v>
      </c>
      <c r="AO5511" s="11">
        <f t="shared" si="701"/>
        <v>7.7799999999999994</v>
      </c>
      <c r="AP5511" s="10">
        <f t="shared" si="702"/>
        <v>7.7799999999999994</v>
      </c>
      <c r="AQ5511" s="10"/>
      <c r="AR5511" s="11" t="b">
        <f t="shared" si="703"/>
        <v>0</v>
      </c>
    </row>
    <row r="5512" spans="34:44" x14ac:dyDescent="0.2">
      <c r="AH5512">
        <v>1000</v>
      </c>
      <c r="AI5512" s="10" t="s">
        <v>6204</v>
      </c>
      <c r="AJ5512">
        <v>3553</v>
      </c>
      <c r="AK5512" t="s">
        <v>5711</v>
      </c>
      <c r="AL5512">
        <v>1</v>
      </c>
      <c r="AM5512">
        <v>44</v>
      </c>
      <c r="AN5512" s="11" t="e">
        <f>VLOOKUP(TRIM(AK5512),[1]Sheet1!$V:$W,2,FALSE)</f>
        <v>#N/A</v>
      </c>
      <c r="AO5512" s="11">
        <f t="shared" si="701"/>
        <v>0</v>
      </c>
      <c r="AP5512" s="10">
        <f t="shared" si="702"/>
        <v>0</v>
      </c>
      <c r="AQ5512" s="10"/>
      <c r="AR5512" s="11" t="b">
        <f t="shared" si="703"/>
        <v>0</v>
      </c>
    </row>
    <row r="5513" spans="34:44" x14ac:dyDescent="0.2">
      <c r="AH5513">
        <v>6782918</v>
      </c>
      <c r="AI5513" s="10" t="s">
        <v>6363</v>
      </c>
      <c r="AJ5513">
        <v>157646</v>
      </c>
      <c r="AK5513" t="s">
        <v>1191</v>
      </c>
      <c r="AL5513">
        <v>8</v>
      </c>
      <c r="AM5513">
        <v>600000</v>
      </c>
      <c r="AN5513" s="11">
        <f>VLOOKUP(TRIM(AK5513),[1]Sheet1!$V:$W,2,FALSE)</f>
        <v>0</v>
      </c>
      <c r="AO5513" s="11">
        <f t="shared" si="701"/>
        <v>0</v>
      </c>
      <c r="AP5513" s="10">
        <f t="shared" si="702"/>
        <v>0</v>
      </c>
      <c r="AQ5513" s="10"/>
      <c r="AR5513" s="11" t="b">
        <f t="shared" si="703"/>
        <v>0</v>
      </c>
    </row>
    <row r="5514" spans="34:44" x14ac:dyDescent="0.2">
      <c r="AH5514">
        <v>7009230</v>
      </c>
      <c r="AI5514" s="10" t="s">
        <v>6241</v>
      </c>
      <c r="AJ5514">
        <v>157647</v>
      </c>
      <c r="AK5514" t="s">
        <v>4576</v>
      </c>
      <c r="AL5514">
        <v>5</v>
      </c>
      <c r="AM5514">
        <v>10</v>
      </c>
      <c r="AN5514" s="11">
        <f>VLOOKUP(TRIM(AK5514),[1]Sheet1!$V:$W,2,FALSE)</f>
        <v>12.850000000000001</v>
      </c>
      <c r="AO5514" s="11">
        <f t="shared" si="701"/>
        <v>12.850000000000001</v>
      </c>
      <c r="AP5514" s="10">
        <f t="shared" si="702"/>
        <v>128.5</v>
      </c>
      <c r="AQ5514" s="10"/>
      <c r="AR5514" s="11" t="b">
        <f t="shared" si="703"/>
        <v>0</v>
      </c>
    </row>
    <row r="5515" spans="34:44" x14ac:dyDescent="0.2">
      <c r="AH5515">
        <v>1000</v>
      </c>
      <c r="AI5515" s="10" t="s">
        <v>6204</v>
      </c>
      <c r="AJ5515">
        <v>3553</v>
      </c>
      <c r="AK5515" t="s">
        <v>5477</v>
      </c>
      <c r="AL5515">
        <v>1</v>
      </c>
      <c r="AM5515">
        <v>5</v>
      </c>
      <c r="AN5515" s="11" t="e">
        <f>VLOOKUP(TRIM(AK5515),[1]Sheet1!$V:$W,2,FALSE)</f>
        <v>#N/A</v>
      </c>
      <c r="AO5515" s="11">
        <f t="shared" si="701"/>
        <v>0</v>
      </c>
      <c r="AP5515" s="10">
        <f t="shared" si="702"/>
        <v>0</v>
      </c>
      <c r="AQ5515" s="10"/>
      <c r="AR5515" s="11" t="b">
        <f t="shared" si="703"/>
        <v>0</v>
      </c>
    </row>
    <row r="5516" spans="34:44" x14ac:dyDescent="0.2">
      <c r="AH5516">
        <v>7009230</v>
      </c>
      <c r="AI5516" s="10" t="s">
        <v>6241</v>
      </c>
      <c r="AJ5516">
        <v>157647</v>
      </c>
      <c r="AK5516" t="s">
        <v>2321</v>
      </c>
      <c r="AL5516">
        <v>1</v>
      </c>
      <c r="AM5516">
        <v>5</v>
      </c>
      <c r="AN5516" s="11" t="e">
        <f>VLOOKUP(TRIM(AK5516),[1]Sheet1!$V:$W,2,FALSE)</f>
        <v>#N/A</v>
      </c>
      <c r="AO5516" s="11">
        <f t="shared" si="701"/>
        <v>0</v>
      </c>
      <c r="AP5516" s="10">
        <f t="shared" si="702"/>
        <v>0</v>
      </c>
      <c r="AQ5516" s="10"/>
      <c r="AR5516" s="11" t="b">
        <f t="shared" si="703"/>
        <v>0</v>
      </c>
    </row>
    <row r="5517" spans="34:44" x14ac:dyDescent="0.2">
      <c r="AH5517">
        <v>7009230</v>
      </c>
      <c r="AI5517" s="10" t="s">
        <v>6241</v>
      </c>
      <c r="AJ5517">
        <v>157647</v>
      </c>
      <c r="AK5517" t="s">
        <v>5479</v>
      </c>
      <c r="AL5517">
        <v>1</v>
      </c>
      <c r="AM5517">
        <v>3</v>
      </c>
      <c r="AN5517" s="11" t="e">
        <f>VLOOKUP(TRIM(AK5517),[1]Sheet1!$V:$W,2,FALSE)</f>
        <v>#N/A</v>
      </c>
      <c r="AO5517" s="11">
        <f t="shared" si="701"/>
        <v>0</v>
      </c>
      <c r="AP5517" s="10">
        <f t="shared" si="702"/>
        <v>0</v>
      </c>
      <c r="AQ5517" s="10"/>
      <c r="AR5517" s="11" t="b">
        <f t="shared" si="703"/>
        <v>0</v>
      </c>
    </row>
    <row r="5518" spans="34:44" x14ac:dyDescent="0.2">
      <c r="AH5518">
        <v>1000</v>
      </c>
      <c r="AI5518" s="10" t="s">
        <v>6204</v>
      </c>
      <c r="AJ5518">
        <v>3553</v>
      </c>
      <c r="AK5518" t="s">
        <v>5963</v>
      </c>
      <c r="AL5518">
        <v>1</v>
      </c>
      <c r="AM5518">
        <v>15</v>
      </c>
      <c r="AN5518" s="11" t="e">
        <f>VLOOKUP(TRIM(AK5518),[1]Sheet1!$V:$W,2,FALSE)</f>
        <v>#N/A</v>
      </c>
      <c r="AO5518" s="11">
        <f t="shared" si="701"/>
        <v>0</v>
      </c>
      <c r="AP5518" s="10">
        <f t="shared" si="702"/>
        <v>0</v>
      </c>
      <c r="AQ5518" s="10"/>
      <c r="AR5518" s="11" t="b">
        <f t="shared" si="703"/>
        <v>0</v>
      </c>
    </row>
    <row r="5519" spans="34:44" x14ac:dyDescent="0.2">
      <c r="AH5519">
        <v>1000</v>
      </c>
      <c r="AI5519" s="10" t="s">
        <v>6204</v>
      </c>
      <c r="AJ5519">
        <v>3553</v>
      </c>
      <c r="AK5519" t="s">
        <v>5961</v>
      </c>
      <c r="AL5519">
        <v>1</v>
      </c>
      <c r="AM5519">
        <v>68</v>
      </c>
      <c r="AN5519" s="11" t="e">
        <f>VLOOKUP(TRIM(AK5519),[1]Sheet1!$V:$W,2,FALSE)</f>
        <v>#N/A</v>
      </c>
      <c r="AO5519" s="11">
        <f t="shared" si="701"/>
        <v>0</v>
      </c>
      <c r="AP5519" s="10">
        <f t="shared" si="702"/>
        <v>0</v>
      </c>
      <c r="AQ5519" s="10"/>
      <c r="AR5519" s="11" t="b">
        <f t="shared" si="703"/>
        <v>0</v>
      </c>
    </row>
    <row r="5520" spans="34:44" x14ac:dyDescent="0.2">
      <c r="AH5520">
        <v>7009230</v>
      </c>
      <c r="AI5520" s="10" t="s">
        <v>6241</v>
      </c>
      <c r="AJ5520">
        <v>157647</v>
      </c>
      <c r="AK5520" t="s">
        <v>5471</v>
      </c>
      <c r="AL5520">
        <v>1</v>
      </c>
      <c r="AM5520">
        <v>1</v>
      </c>
      <c r="AN5520" s="11" t="e">
        <f>VLOOKUP(TRIM(AK5520),[1]Sheet1!$V:$W,2,FALSE)</f>
        <v>#N/A</v>
      </c>
      <c r="AO5520" s="11">
        <f t="shared" si="701"/>
        <v>0</v>
      </c>
      <c r="AP5520" s="10">
        <f t="shared" si="702"/>
        <v>0</v>
      </c>
      <c r="AQ5520" s="10"/>
      <c r="AR5520" s="11" t="b">
        <f t="shared" si="703"/>
        <v>0</v>
      </c>
    </row>
    <row r="5521" spans="34:44" x14ac:dyDescent="0.2">
      <c r="AH5521">
        <v>1000</v>
      </c>
      <c r="AI5521" s="10" t="s">
        <v>6204</v>
      </c>
      <c r="AJ5521">
        <v>3553</v>
      </c>
      <c r="AK5521" t="s">
        <v>5959</v>
      </c>
      <c r="AL5521">
        <v>1</v>
      </c>
      <c r="AM5521">
        <v>124</v>
      </c>
      <c r="AN5521" s="11" t="e">
        <f>VLOOKUP(TRIM(AK5521),[1]Sheet1!$V:$W,2,FALSE)</f>
        <v>#N/A</v>
      </c>
      <c r="AO5521" s="11">
        <f t="shared" si="701"/>
        <v>0</v>
      </c>
      <c r="AP5521" s="10">
        <f t="shared" si="702"/>
        <v>0</v>
      </c>
      <c r="AQ5521" s="10"/>
      <c r="AR5521" s="11" t="b">
        <f t="shared" si="703"/>
        <v>0</v>
      </c>
    </row>
    <row r="5522" spans="34:44" x14ac:dyDescent="0.2">
      <c r="AH5522">
        <v>7009230</v>
      </c>
      <c r="AI5522" s="10" t="s">
        <v>6241</v>
      </c>
      <c r="AJ5522">
        <v>157647</v>
      </c>
      <c r="AK5522" t="s">
        <v>5467</v>
      </c>
      <c r="AL5522">
        <v>1</v>
      </c>
      <c r="AM5522">
        <v>3</v>
      </c>
      <c r="AN5522" s="11" t="e">
        <f>VLOOKUP(TRIM(AK5522),[1]Sheet1!$V:$W,2,FALSE)</f>
        <v>#N/A</v>
      </c>
      <c r="AO5522" s="11">
        <f t="shared" si="701"/>
        <v>0</v>
      </c>
      <c r="AP5522" s="10">
        <f t="shared" si="702"/>
        <v>0</v>
      </c>
      <c r="AQ5522" s="10"/>
      <c r="AR5522" s="11" t="b">
        <f t="shared" si="703"/>
        <v>0</v>
      </c>
    </row>
    <row r="5523" spans="34:44" x14ac:dyDescent="0.2">
      <c r="AH5523">
        <v>1900</v>
      </c>
      <c r="AI5523" s="10" t="s">
        <v>6204</v>
      </c>
      <c r="AJ5523">
        <v>3554</v>
      </c>
      <c r="AK5523" t="s">
        <v>5742</v>
      </c>
      <c r="AL5523">
        <v>1</v>
      </c>
      <c r="AM5523">
        <v>18</v>
      </c>
      <c r="AN5523" s="11" t="e">
        <f>VLOOKUP(TRIM(AK5523),[1]Sheet1!$V:$W,2,FALSE)</f>
        <v>#N/A</v>
      </c>
      <c r="AO5523" s="11">
        <f t="shared" si="701"/>
        <v>0</v>
      </c>
      <c r="AP5523" s="10">
        <f t="shared" si="702"/>
        <v>0</v>
      </c>
      <c r="AQ5523" s="10"/>
      <c r="AR5523" s="11" t="b">
        <f t="shared" si="703"/>
        <v>0</v>
      </c>
    </row>
    <row r="5524" spans="34:44" x14ac:dyDescent="0.2">
      <c r="AH5524">
        <v>7009230</v>
      </c>
      <c r="AI5524" s="10" t="s">
        <v>6241</v>
      </c>
      <c r="AJ5524">
        <v>157647</v>
      </c>
      <c r="AK5524" t="s">
        <v>3957</v>
      </c>
      <c r="AL5524">
        <v>1</v>
      </c>
      <c r="AM5524">
        <v>3</v>
      </c>
      <c r="AN5524" s="11" t="e">
        <f>VLOOKUP(TRIM(AK5524),[1]Sheet1!$V:$W,2,FALSE)</f>
        <v>#N/A</v>
      </c>
      <c r="AO5524" s="11">
        <f t="shared" si="701"/>
        <v>0</v>
      </c>
      <c r="AP5524" s="10">
        <f t="shared" si="702"/>
        <v>0</v>
      </c>
      <c r="AQ5524" s="10"/>
      <c r="AR5524" s="11" t="b">
        <f t="shared" si="703"/>
        <v>0</v>
      </c>
    </row>
    <row r="5525" spans="34:44" x14ac:dyDescent="0.2">
      <c r="AH5525">
        <v>6789087</v>
      </c>
      <c r="AI5525" s="10" t="s">
        <v>6752</v>
      </c>
      <c r="AJ5525">
        <v>157648</v>
      </c>
      <c r="AK5525" t="s">
        <v>5792</v>
      </c>
      <c r="AL5525">
        <v>1</v>
      </c>
      <c r="AM5525">
        <v>2</v>
      </c>
      <c r="AN5525" s="11" t="e">
        <f>VLOOKUP(TRIM(AK5525),[1]Sheet1!$V:$W,2,FALSE)</f>
        <v>#N/A</v>
      </c>
      <c r="AO5525" s="11">
        <f t="shared" si="701"/>
        <v>0</v>
      </c>
      <c r="AP5525" s="10">
        <f t="shared" si="702"/>
        <v>0</v>
      </c>
      <c r="AQ5525" s="10"/>
      <c r="AR5525" s="11" t="b">
        <f t="shared" si="703"/>
        <v>0</v>
      </c>
    </row>
    <row r="5526" spans="34:44" x14ac:dyDescent="0.2">
      <c r="AH5526">
        <v>1900</v>
      </c>
      <c r="AI5526" s="10" t="s">
        <v>6204</v>
      </c>
      <c r="AJ5526">
        <v>3554</v>
      </c>
      <c r="AK5526" t="s">
        <v>5742</v>
      </c>
      <c r="AL5526">
        <v>1</v>
      </c>
      <c r="AM5526">
        <v>9</v>
      </c>
      <c r="AN5526" s="11" t="e">
        <f>VLOOKUP(TRIM(AK5526),[1]Sheet1!$V:$W,2,FALSE)</f>
        <v>#N/A</v>
      </c>
      <c r="AO5526" s="11">
        <f t="shared" si="701"/>
        <v>0</v>
      </c>
      <c r="AP5526" s="10">
        <f t="shared" si="702"/>
        <v>0</v>
      </c>
      <c r="AQ5526" s="10"/>
      <c r="AR5526" s="11" t="b">
        <f t="shared" si="703"/>
        <v>0</v>
      </c>
    </row>
    <row r="5527" spans="34:44" x14ac:dyDescent="0.2">
      <c r="AH5527">
        <v>6789087</v>
      </c>
      <c r="AI5527" s="10" t="s">
        <v>6752</v>
      </c>
      <c r="AJ5527">
        <v>157648</v>
      </c>
      <c r="AK5527" t="s">
        <v>5983</v>
      </c>
      <c r="AL5527">
        <v>1</v>
      </c>
      <c r="AM5527">
        <v>2</v>
      </c>
      <c r="AN5527" s="11" t="e">
        <f>VLOOKUP(TRIM(AK5527),[1]Sheet1!$V:$W,2,FALSE)</f>
        <v>#N/A</v>
      </c>
      <c r="AO5527" s="11">
        <f t="shared" si="701"/>
        <v>0</v>
      </c>
      <c r="AP5527" s="10">
        <f t="shared" si="702"/>
        <v>0</v>
      </c>
      <c r="AQ5527" s="10"/>
      <c r="AR5527" s="11" t="b">
        <f t="shared" si="703"/>
        <v>0</v>
      </c>
    </row>
    <row r="5528" spans="34:44" x14ac:dyDescent="0.2">
      <c r="AH5528">
        <v>7009230</v>
      </c>
      <c r="AI5528" s="10" t="s">
        <v>6241</v>
      </c>
      <c r="AJ5528">
        <v>157649</v>
      </c>
      <c r="AK5528" t="s">
        <v>3514</v>
      </c>
      <c r="AL5528">
        <v>1</v>
      </c>
      <c r="AM5528">
        <v>1</v>
      </c>
      <c r="AN5528" s="11" t="e">
        <f>VLOOKUP(TRIM(AK5528),[1]Sheet1!$V:$W,2,FALSE)</f>
        <v>#N/A</v>
      </c>
      <c r="AO5528" s="11">
        <f t="shared" si="701"/>
        <v>0</v>
      </c>
      <c r="AP5528" s="10">
        <f t="shared" si="702"/>
        <v>0</v>
      </c>
      <c r="AQ5528" s="10"/>
      <c r="AR5528" s="11" t="b">
        <f t="shared" si="703"/>
        <v>0</v>
      </c>
    </row>
    <row r="5529" spans="34:44" x14ac:dyDescent="0.2">
      <c r="AH5529">
        <v>1900</v>
      </c>
      <c r="AI5529" s="10" t="s">
        <v>6204</v>
      </c>
      <c r="AJ5529">
        <v>3554</v>
      </c>
      <c r="AK5529" t="s">
        <v>5903</v>
      </c>
      <c r="AL5529">
        <v>1</v>
      </c>
      <c r="AM5529">
        <v>9</v>
      </c>
      <c r="AN5529" s="11" t="e">
        <f>VLOOKUP(TRIM(AK5529),[1]Sheet1!$V:$W,2,FALSE)</f>
        <v>#N/A</v>
      </c>
      <c r="AO5529" s="11">
        <f t="shared" si="701"/>
        <v>0</v>
      </c>
      <c r="AP5529" s="10">
        <f t="shared" si="702"/>
        <v>0</v>
      </c>
      <c r="AQ5529" s="10"/>
      <c r="AR5529" s="11" t="b">
        <f t="shared" si="703"/>
        <v>0</v>
      </c>
    </row>
    <row r="5530" spans="34:44" x14ac:dyDescent="0.2">
      <c r="AH5530">
        <v>6784228</v>
      </c>
      <c r="AI5530" s="10" t="s">
        <v>6416</v>
      </c>
      <c r="AJ5530">
        <v>157650</v>
      </c>
      <c r="AK5530" t="s">
        <v>1372</v>
      </c>
      <c r="AL5530">
        <v>3</v>
      </c>
      <c r="AM5530">
        <v>7400</v>
      </c>
      <c r="AN5530" s="11">
        <f>VLOOKUP(TRIM(AK5530),[1]Sheet1!$V:$W,2,FALSE)</f>
        <v>7.6217639749999996E-2</v>
      </c>
      <c r="AO5530" s="11">
        <f t="shared" si="701"/>
        <v>7.6217639749999996E-2</v>
      </c>
      <c r="AP5530" s="10">
        <f t="shared" si="702"/>
        <v>564.01053415000001</v>
      </c>
      <c r="AQ5530" s="10"/>
      <c r="AR5530" s="11" t="b">
        <f t="shared" si="703"/>
        <v>0</v>
      </c>
    </row>
    <row r="5531" spans="34:44" x14ac:dyDescent="0.2">
      <c r="AH5531">
        <v>1900</v>
      </c>
      <c r="AI5531" s="10" t="s">
        <v>6204</v>
      </c>
      <c r="AJ5531">
        <v>3554</v>
      </c>
      <c r="AK5531" t="s">
        <v>6002</v>
      </c>
      <c r="AL5531">
        <v>1</v>
      </c>
      <c r="AM5531">
        <v>7</v>
      </c>
      <c r="AN5531" s="11" t="e">
        <f>VLOOKUP(TRIM(AK5531),[1]Sheet1!$V:$W,2,FALSE)</f>
        <v>#N/A</v>
      </c>
      <c r="AO5531" s="11">
        <f t="shared" si="701"/>
        <v>0</v>
      </c>
      <c r="AP5531" s="10">
        <f t="shared" si="702"/>
        <v>0</v>
      </c>
      <c r="AQ5531" s="10"/>
      <c r="AR5531" s="11" t="b">
        <f t="shared" si="703"/>
        <v>0</v>
      </c>
    </row>
    <row r="5532" spans="34:44" x14ac:dyDescent="0.2">
      <c r="AH5532">
        <v>1900</v>
      </c>
      <c r="AI5532" s="10" t="s">
        <v>6204</v>
      </c>
      <c r="AJ5532">
        <v>3554</v>
      </c>
      <c r="AK5532" t="s">
        <v>5903</v>
      </c>
      <c r="AL5532">
        <v>1</v>
      </c>
      <c r="AM5532">
        <v>4</v>
      </c>
      <c r="AN5532" s="11" t="e">
        <f>VLOOKUP(TRIM(AK5532),[1]Sheet1!$V:$W,2,FALSE)</f>
        <v>#N/A</v>
      </c>
      <c r="AO5532" s="11">
        <f t="shared" si="701"/>
        <v>0</v>
      </c>
      <c r="AP5532" s="10">
        <f t="shared" si="702"/>
        <v>0</v>
      </c>
      <c r="AQ5532" s="10"/>
      <c r="AR5532" s="11" t="b">
        <f t="shared" si="703"/>
        <v>0</v>
      </c>
    </row>
    <row r="5533" spans="34:44" x14ac:dyDescent="0.2">
      <c r="AH5533">
        <v>1900</v>
      </c>
      <c r="AI5533" s="10" t="s">
        <v>6204</v>
      </c>
      <c r="AJ5533">
        <v>3554</v>
      </c>
      <c r="AK5533" t="s">
        <v>6000</v>
      </c>
      <c r="AL5533">
        <v>1</v>
      </c>
      <c r="AM5533">
        <v>7</v>
      </c>
      <c r="AN5533" s="11" t="e">
        <f>VLOOKUP(TRIM(AK5533),[1]Sheet1!$V:$W,2,FALSE)</f>
        <v>#N/A</v>
      </c>
      <c r="AO5533" s="11">
        <f t="shared" si="701"/>
        <v>0</v>
      </c>
      <c r="AP5533" s="10">
        <f t="shared" si="702"/>
        <v>0</v>
      </c>
      <c r="AQ5533" s="10"/>
      <c r="AR5533" s="11" t="b">
        <f t="shared" si="703"/>
        <v>0</v>
      </c>
    </row>
    <row r="5534" spans="34:44" x14ac:dyDescent="0.2">
      <c r="AH5534">
        <v>1900</v>
      </c>
      <c r="AI5534" s="10" t="s">
        <v>6204</v>
      </c>
      <c r="AJ5534">
        <v>3554</v>
      </c>
      <c r="AK5534" t="s">
        <v>5899</v>
      </c>
      <c r="AL5534">
        <v>1</v>
      </c>
      <c r="AM5534">
        <v>171</v>
      </c>
      <c r="AN5534" s="11" t="e">
        <f>VLOOKUP(TRIM(AK5534),[1]Sheet1!$V:$W,2,FALSE)</f>
        <v>#N/A</v>
      </c>
      <c r="AO5534" s="11">
        <f t="shared" si="701"/>
        <v>0</v>
      </c>
      <c r="AP5534" s="10">
        <f t="shared" si="702"/>
        <v>0</v>
      </c>
      <c r="AQ5534" s="10"/>
      <c r="AR5534" s="11" t="b">
        <f t="shared" si="703"/>
        <v>0</v>
      </c>
    </row>
    <row r="5535" spans="34:44" x14ac:dyDescent="0.2">
      <c r="AH5535">
        <v>1900</v>
      </c>
      <c r="AI5535" s="10" t="s">
        <v>6204</v>
      </c>
      <c r="AJ5535">
        <v>3554</v>
      </c>
      <c r="AK5535" t="s">
        <v>5998</v>
      </c>
      <c r="AL5535">
        <v>1</v>
      </c>
      <c r="AM5535">
        <v>290</v>
      </c>
      <c r="AN5535" s="11" t="e">
        <f>VLOOKUP(TRIM(AK5535),[1]Sheet1!$V:$W,2,FALSE)</f>
        <v>#N/A</v>
      </c>
      <c r="AO5535" s="11">
        <f t="shared" si="701"/>
        <v>0</v>
      </c>
      <c r="AP5535" s="10">
        <f t="shared" si="702"/>
        <v>0</v>
      </c>
      <c r="AQ5535" s="10"/>
      <c r="AR5535" s="11" t="b">
        <f t="shared" si="703"/>
        <v>0</v>
      </c>
    </row>
    <row r="5536" spans="34:44" x14ac:dyDescent="0.2">
      <c r="AH5536">
        <v>7499295</v>
      </c>
      <c r="AI5536" s="10" t="s">
        <v>6204</v>
      </c>
      <c r="AJ5536">
        <v>157651</v>
      </c>
      <c r="AK5536" t="s">
        <v>3969</v>
      </c>
      <c r="AL5536">
        <v>0</v>
      </c>
      <c r="AM5536">
        <v>20</v>
      </c>
      <c r="AN5536" s="11">
        <f>VLOOKUP(TRIM(AK5536),[1]Sheet1!$V:$W,2,FALSE)</f>
        <v>0</v>
      </c>
      <c r="AO5536" s="11">
        <f t="shared" si="701"/>
        <v>0</v>
      </c>
      <c r="AP5536" s="10">
        <f t="shared" si="702"/>
        <v>0</v>
      </c>
      <c r="AQ5536" s="10"/>
      <c r="AR5536" s="11" t="b">
        <f t="shared" si="703"/>
        <v>0</v>
      </c>
    </row>
    <row r="5537" spans="34:44" x14ac:dyDescent="0.2">
      <c r="AH5537">
        <v>1900</v>
      </c>
      <c r="AI5537" s="10" t="s">
        <v>6204</v>
      </c>
      <c r="AJ5537">
        <v>3554</v>
      </c>
      <c r="AK5537" t="s">
        <v>5895</v>
      </c>
      <c r="AL5537">
        <v>1</v>
      </c>
      <c r="AM5537">
        <v>79</v>
      </c>
      <c r="AN5537" s="11" t="e">
        <f>VLOOKUP(TRIM(AK5537),[1]Sheet1!$V:$W,2,FALSE)</f>
        <v>#N/A</v>
      </c>
      <c r="AO5537" s="11">
        <f t="shared" si="701"/>
        <v>0</v>
      </c>
      <c r="AP5537" s="10">
        <f t="shared" si="702"/>
        <v>0</v>
      </c>
      <c r="AQ5537" s="10"/>
      <c r="AR5537" s="11" t="b">
        <f t="shared" si="703"/>
        <v>0</v>
      </c>
    </row>
    <row r="5538" spans="34:44" x14ac:dyDescent="0.2">
      <c r="AH5538">
        <v>1900</v>
      </c>
      <c r="AI5538" s="10" t="s">
        <v>6204</v>
      </c>
      <c r="AJ5538">
        <v>3554</v>
      </c>
      <c r="AK5538" t="s">
        <v>5897</v>
      </c>
      <c r="AL5538">
        <v>1</v>
      </c>
      <c r="AM5538">
        <v>308</v>
      </c>
      <c r="AN5538" s="11" t="e">
        <f>VLOOKUP(TRIM(AK5538),[1]Sheet1!$V:$W,2,FALSE)</f>
        <v>#N/A</v>
      </c>
      <c r="AO5538" s="11">
        <f t="shared" si="701"/>
        <v>0</v>
      </c>
      <c r="AP5538" s="10">
        <f t="shared" si="702"/>
        <v>0</v>
      </c>
      <c r="AQ5538" s="10"/>
      <c r="AR5538" s="11" t="b">
        <f t="shared" si="703"/>
        <v>0</v>
      </c>
    </row>
    <row r="5539" spans="34:44" x14ac:dyDescent="0.2">
      <c r="AH5539">
        <v>6782680</v>
      </c>
      <c r="AI5539" s="10" t="s">
        <v>6265</v>
      </c>
      <c r="AJ5539">
        <v>157652</v>
      </c>
      <c r="AK5539" t="s">
        <v>3548</v>
      </c>
      <c r="AL5539">
        <v>1</v>
      </c>
      <c r="AM5539">
        <v>2</v>
      </c>
      <c r="AN5539" s="11" t="e">
        <f>VLOOKUP(TRIM(AK5539),[1]Sheet1!$V:$W,2,FALSE)</f>
        <v>#N/A</v>
      </c>
      <c r="AO5539" s="11">
        <f t="shared" si="701"/>
        <v>0</v>
      </c>
      <c r="AP5539" s="10">
        <f t="shared" si="702"/>
        <v>0</v>
      </c>
      <c r="AQ5539" s="10"/>
      <c r="AR5539" s="11" t="b">
        <f t="shared" si="703"/>
        <v>0</v>
      </c>
    </row>
    <row r="5540" spans="34:44" x14ac:dyDescent="0.2">
      <c r="AH5540">
        <v>6782680</v>
      </c>
      <c r="AI5540" s="10" t="s">
        <v>6265</v>
      </c>
      <c r="AJ5540">
        <v>157652</v>
      </c>
      <c r="AK5540" t="s">
        <v>3550</v>
      </c>
      <c r="AL5540">
        <v>1</v>
      </c>
      <c r="AM5540">
        <v>2</v>
      </c>
      <c r="AN5540" s="11" t="e">
        <f>VLOOKUP(TRIM(AK5540),[1]Sheet1!$V:$W,2,FALSE)</f>
        <v>#N/A</v>
      </c>
      <c r="AO5540" s="11">
        <f t="shared" si="701"/>
        <v>0</v>
      </c>
      <c r="AP5540" s="10">
        <f t="shared" si="702"/>
        <v>0</v>
      </c>
      <c r="AQ5540" s="10"/>
      <c r="AR5540" s="11" t="b">
        <f t="shared" si="703"/>
        <v>0</v>
      </c>
    </row>
    <row r="5541" spans="34:44" x14ac:dyDescent="0.2">
      <c r="AH5541">
        <v>1900</v>
      </c>
      <c r="AI5541" s="10" t="s">
        <v>6204</v>
      </c>
      <c r="AJ5541">
        <v>3554</v>
      </c>
      <c r="AK5541" t="s">
        <v>5997</v>
      </c>
      <c r="AL5541">
        <v>1</v>
      </c>
      <c r="AM5541">
        <v>12</v>
      </c>
      <c r="AN5541" s="11" t="e">
        <f>VLOOKUP(TRIM(AK5541),[1]Sheet1!$V:$W,2,FALSE)</f>
        <v>#N/A</v>
      </c>
      <c r="AO5541" s="11">
        <f t="shared" si="701"/>
        <v>0</v>
      </c>
      <c r="AP5541" s="10">
        <f t="shared" si="702"/>
        <v>0</v>
      </c>
      <c r="AQ5541" s="10"/>
      <c r="AR5541" s="11" t="b">
        <f t="shared" si="703"/>
        <v>0</v>
      </c>
    </row>
    <row r="5542" spans="34:44" x14ac:dyDescent="0.2">
      <c r="AH5542">
        <v>6783934</v>
      </c>
      <c r="AI5542" s="10" t="s">
        <v>6252</v>
      </c>
      <c r="AJ5542">
        <v>157653</v>
      </c>
      <c r="AK5542" t="s">
        <v>3567</v>
      </c>
      <c r="AL5542">
        <v>1</v>
      </c>
      <c r="AM5542">
        <v>5</v>
      </c>
      <c r="AN5542" s="11" t="e">
        <f>VLOOKUP(TRIM(AK5542),[1]Sheet1!$V:$W,2,FALSE)</f>
        <v>#N/A</v>
      </c>
      <c r="AO5542" s="11">
        <f t="shared" si="701"/>
        <v>0</v>
      </c>
      <c r="AP5542" s="10">
        <f t="shared" si="702"/>
        <v>0</v>
      </c>
      <c r="AQ5542" s="10"/>
      <c r="AR5542" s="11" t="b">
        <f t="shared" si="703"/>
        <v>0</v>
      </c>
    </row>
    <row r="5543" spans="34:44" x14ac:dyDescent="0.2">
      <c r="AH5543">
        <v>1900</v>
      </c>
      <c r="AI5543" s="10" t="s">
        <v>6204</v>
      </c>
      <c r="AJ5543">
        <v>3554</v>
      </c>
      <c r="AK5543" t="s">
        <v>5996</v>
      </c>
      <c r="AL5543">
        <v>1</v>
      </c>
      <c r="AM5543">
        <v>1</v>
      </c>
      <c r="AN5543" s="11" t="e">
        <f>VLOOKUP(TRIM(AK5543),[1]Sheet1!$V:$W,2,FALSE)</f>
        <v>#N/A</v>
      </c>
      <c r="AO5543" s="11">
        <f t="shared" si="701"/>
        <v>0</v>
      </c>
      <c r="AP5543" s="10">
        <f t="shared" si="702"/>
        <v>0</v>
      </c>
      <c r="AQ5543" s="10"/>
      <c r="AR5543" s="11" t="b">
        <f t="shared" si="703"/>
        <v>0</v>
      </c>
    </row>
    <row r="5544" spans="34:44" x14ac:dyDescent="0.2">
      <c r="AH5544">
        <v>6788128</v>
      </c>
      <c r="AI5544" s="10" t="s">
        <v>6753</v>
      </c>
      <c r="AJ5544">
        <v>157654</v>
      </c>
      <c r="AK5544" t="s">
        <v>1379</v>
      </c>
      <c r="AL5544">
        <v>0</v>
      </c>
      <c r="AM5544">
        <v>100</v>
      </c>
      <c r="AN5544" s="11" t="e">
        <f>VLOOKUP(TRIM(AK5544),[1]Sheet1!$V:$W,2,FALSE)</f>
        <v>#N/A</v>
      </c>
      <c r="AO5544" s="11">
        <f t="shared" si="701"/>
        <v>0</v>
      </c>
      <c r="AP5544" s="10">
        <f t="shared" si="702"/>
        <v>0</v>
      </c>
      <c r="AQ5544" s="10"/>
      <c r="AR5544" s="11" t="b">
        <f t="shared" si="703"/>
        <v>0</v>
      </c>
    </row>
    <row r="5545" spans="34:44" x14ac:dyDescent="0.2">
      <c r="AH5545">
        <v>7678379</v>
      </c>
      <c r="AI5545" s="10" t="s">
        <v>6754</v>
      </c>
      <c r="AJ5545">
        <v>157655</v>
      </c>
      <c r="AK5545" t="s">
        <v>1383</v>
      </c>
      <c r="AL5545">
        <v>5</v>
      </c>
      <c r="AM5545">
        <v>5</v>
      </c>
      <c r="AN5545" s="11">
        <f>VLOOKUP(TRIM(AK5545),[1]Sheet1!$V:$W,2,FALSE)</f>
        <v>1.2494999999999998</v>
      </c>
      <c r="AO5545" s="11">
        <f t="shared" si="701"/>
        <v>1.2494999999999998</v>
      </c>
      <c r="AP5545" s="10">
        <f t="shared" si="702"/>
        <v>6.2474999999999987</v>
      </c>
      <c r="AQ5545" s="10"/>
      <c r="AR5545" s="11" t="b">
        <f t="shared" si="703"/>
        <v>0</v>
      </c>
    </row>
    <row r="5546" spans="34:44" x14ac:dyDescent="0.2">
      <c r="AH5546">
        <v>7478862</v>
      </c>
      <c r="AI5546" s="10" t="s">
        <v>6755</v>
      </c>
      <c r="AJ5546">
        <v>157656</v>
      </c>
      <c r="AK5546" t="s">
        <v>5363</v>
      </c>
      <c r="AL5546">
        <v>0</v>
      </c>
      <c r="AM5546">
        <v>2</v>
      </c>
      <c r="AN5546" s="11" t="e">
        <f>VLOOKUP(TRIM(AK5546),[1]Sheet1!$V:$W,2,FALSE)</f>
        <v>#N/A</v>
      </c>
      <c r="AO5546" s="11">
        <f t="shared" si="701"/>
        <v>0</v>
      </c>
      <c r="AP5546" s="10">
        <f t="shared" si="702"/>
        <v>0</v>
      </c>
      <c r="AQ5546" s="10"/>
      <c r="AR5546" s="11" t="b">
        <f t="shared" si="703"/>
        <v>0</v>
      </c>
    </row>
    <row r="5547" spans="34:44" x14ac:dyDescent="0.2">
      <c r="AH5547">
        <v>1900</v>
      </c>
      <c r="AI5547" s="10" t="s">
        <v>6204</v>
      </c>
      <c r="AJ5547">
        <v>3554</v>
      </c>
      <c r="AK5547" t="s">
        <v>5994</v>
      </c>
      <c r="AL5547">
        <v>1</v>
      </c>
      <c r="AM5547">
        <v>5</v>
      </c>
      <c r="AN5547" s="11" t="e">
        <f>VLOOKUP(TRIM(AK5547),[1]Sheet1!$V:$W,2,FALSE)</f>
        <v>#N/A</v>
      </c>
      <c r="AO5547" s="11">
        <f t="shared" si="701"/>
        <v>0</v>
      </c>
      <c r="AP5547" s="10">
        <f t="shared" si="702"/>
        <v>0</v>
      </c>
      <c r="AQ5547" s="10"/>
      <c r="AR5547" s="11" t="b">
        <f t="shared" si="703"/>
        <v>0</v>
      </c>
    </row>
    <row r="5548" spans="34:44" x14ac:dyDescent="0.2">
      <c r="AH5548">
        <v>1900</v>
      </c>
      <c r="AI5548" s="10" t="s">
        <v>6204</v>
      </c>
      <c r="AJ5548">
        <v>3554</v>
      </c>
      <c r="AK5548" t="s">
        <v>6004</v>
      </c>
      <c r="AL5548">
        <v>1</v>
      </c>
      <c r="AM5548">
        <v>1</v>
      </c>
      <c r="AN5548" s="11" t="e">
        <f>VLOOKUP(TRIM(AK5548),[1]Sheet1!$V:$W,2,FALSE)</f>
        <v>#N/A</v>
      </c>
      <c r="AO5548" s="11">
        <f t="shared" si="701"/>
        <v>0</v>
      </c>
      <c r="AP5548" s="10">
        <f t="shared" si="702"/>
        <v>0</v>
      </c>
      <c r="AQ5548" s="10"/>
      <c r="AR5548" s="11" t="b">
        <f t="shared" si="703"/>
        <v>0</v>
      </c>
    </row>
    <row r="5549" spans="34:44" x14ac:dyDescent="0.2">
      <c r="AH5549">
        <v>7649393</v>
      </c>
      <c r="AI5549" s="10" t="s">
        <v>6616</v>
      </c>
      <c r="AJ5549">
        <v>157657</v>
      </c>
      <c r="AK5549" t="s">
        <v>2809</v>
      </c>
      <c r="AL5549">
        <v>5</v>
      </c>
      <c r="AM5549">
        <v>20</v>
      </c>
      <c r="AN5549" s="11">
        <f>VLOOKUP(TRIM(AK5549),[1]Sheet1!$V:$W,2,FALSE)</f>
        <v>3.1782924999999995</v>
      </c>
      <c r="AO5549" s="11">
        <f t="shared" si="701"/>
        <v>3.1782924999999995</v>
      </c>
      <c r="AP5549" s="10">
        <f t="shared" si="702"/>
        <v>63.56584999999999</v>
      </c>
      <c r="AQ5549" s="10"/>
      <c r="AR5549" s="11" t="b">
        <f t="shared" si="703"/>
        <v>0</v>
      </c>
    </row>
    <row r="5550" spans="34:44" x14ac:dyDescent="0.2">
      <c r="AH5550">
        <v>6810594</v>
      </c>
      <c r="AI5550" s="10" t="s">
        <v>6318</v>
      </c>
      <c r="AJ5550">
        <v>157658</v>
      </c>
      <c r="AK5550" t="s">
        <v>5746</v>
      </c>
      <c r="AL5550">
        <v>1</v>
      </c>
      <c r="AM5550">
        <v>3</v>
      </c>
      <c r="AN5550" s="11" t="e">
        <f>VLOOKUP(TRIM(AK5550),[1]Sheet1!$V:$W,2,FALSE)</f>
        <v>#N/A</v>
      </c>
      <c r="AO5550" s="11">
        <f t="shared" si="701"/>
        <v>0</v>
      </c>
      <c r="AP5550" s="10">
        <f t="shared" si="702"/>
        <v>0</v>
      </c>
      <c r="AQ5550" s="10"/>
      <c r="AR5550" s="11" t="b">
        <f t="shared" si="703"/>
        <v>0</v>
      </c>
    </row>
    <row r="5551" spans="34:44" x14ac:dyDescent="0.2">
      <c r="AH5551">
        <v>1900</v>
      </c>
      <c r="AI5551" s="10" t="s">
        <v>6204</v>
      </c>
      <c r="AJ5551">
        <v>3554</v>
      </c>
      <c r="AK5551" t="s">
        <v>5993</v>
      </c>
      <c r="AL5551">
        <v>1</v>
      </c>
      <c r="AM5551">
        <v>10</v>
      </c>
      <c r="AN5551" s="11" t="e">
        <f>VLOOKUP(TRIM(AK5551),[1]Sheet1!$V:$W,2,FALSE)</f>
        <v>#N/A</v>
      </c>
      <c r="AO5551" s="11">
        <f t="shared" si="701"/>
        <v>0</v>
      </c>
      <c r="AP5551" s="10">
        <f t="shared" si="702"/>
        <v>0</v>
      </c>
      <c r="AQ5551" s="10"/>
      <c r="AR5551" s="11" t="b">
        <f t="shared" si="703"/>
        <v>0</v>
      </c>
    </row>
    <row r="5552" spans="34:44" x14ac:dyDescent="0.2">
      <c r="AH5552">
        <v>7675435</v>
      </c>
      <c r="AI5552" s="10" t="s">
        <v>6756</v>
      </c>
      <c r="AJ5552">
        <v>157659</v>
      </c>
      <c r="AK5552" t="s">
        <v>1389</v>
      </c>
      <c r="AL5552">
        <v>0</v>
      </c>
      <c r="AM5552">
        <v>12</v>
      </c>
      <c r="AN5552" s="11">
        <f>VLOOKUP(TRIM(AK5552),[1]Sheet1!$V:$W,2,FALSE)</f>
        <v>0.16109999999999999</v>
      </c>
      <c r="AO5552" s="11">
        <f t="shared" si="701"/>
        <v>0.16109999999999999</v>
      </c>
      <c r="AP5552" s="10">
        <f t="shared" si="702"/>
        <v>1.9331999999999998</v>
      </c>
      <c r="AQ5552" s="10"/>
      <c r="AR5552" s="11" t="b">
        <f t="shared" si="703"/>
        <v>0</v>
      </c>
    </row>
    <row r="5553" spans="34:44" x14ac:dyDescent="0.2">
      <c r="AH5553">
        <v>6782688</v>
      </c>
      <c r="AI5553" s="10" t="s">
        <v>6370</v>
      </c>
      <c r="AJ5553">
        <v>157660</v>
      </c>
      <c r="AK5553" t="s">
        <v>3516</v>
      </c>
      <c r="AL5553">
        <v>1</v>
      </c>
      <c r="AM5553">
        <v>20</v>
      </c>
      <c r="AN5553" s="11" t="e">
        <f>VLOOKUP(TRIM(AK5553),[1]Sheet1!$V:$W,2,FALSE)</f>
        <v>#N/A</v>
      </c>
      <c r="AO5553" s="11">
        <f t="shared" si="701"/>
        <v>0</v>
      </c>
      <c r="AP5553" s="10">
        <f t="shared" si="702"/>
        <v>0</v>
      </c>
      <c r="AQ5553" s="10"/>
      <c r="AR5553" s="11" t="b">
        <f t="shared" si="703"/>
        <v>0</v>
      </c>
    </row>
    <row r="5554" spans="34:44" x14ac:dyDescent="0.2">
      <c r="AH5554">
        <v>1900</v>
      </c>
      <c r="AI5554" s="10" t="s">
        <v>6204</v>
      </c>
      <c r="AJ5554">
        <v>3554</v>
      </c>
      <c r="AK5554" t="s">
        <v>5991</v>
      </c>
      <c r="AL5554">
        <v>1</v>
      </c>
      <c r="AM5554">
        <v>10</v>
      </c>
      <c r="AN5554" s="11" t="e">
        <f>VLOOKUP(TRIM(AK5554),[1]Sheet1!$V:$W,2,FALSE)</f>
        <v>#N/A</v>
      </c>
      <c r="AO5554" s="11">
        <f t="shared" si="701"/>
        <v>0</v>
      </c>
      <c r="AP5554" s="10">
        <f t="shared" si="702"/>
        <v>0</v>
      </c>
      <c r="AQ5554" s="10"/>
      <c r="AR5554" s="11" t="b">
        <f t="shared" si="703"/>
        <v>0</v>
      </c>
    </row>
    <row r="5555" spans="34:44" x14ac:dyDescent="0.2">
      <c r="AH5555">
        <v>1900</v>
      </c>
      <c r="AI5555" s="10" t="s">
        <v>6204</v>
      </c>
      <c r="AJ5555">
        <v>3554</v>
      </c>
      <c r="AK5555" t="s">
        <v>5990</v>
      </c>
      <c r="AL5555">
        <v>1</v>
      </c>
      <c r="AM5555">
        <v>3</v>
      </c>
      <c r="AN5555" s="11" t="e">
        <f>VLOOKUP(TRIM(AK5555),[1]Sheet1!$V:$W,2,FALSE)</f>
        <v>#N/A</v>
      </c>
      <c r="AO5555" s="11">
        <f t="shared" si="701"/>
        <v>0</v>
      </c>
      <c r="AP5555" s="10">
        <f t="shared" si="702"/>
        <v>0</v>
      </c>
      <c r="AQ5555" s="10"/>
      <c r="AR5555" s="11" t="b">
        <f t="shared" si="703"/>
        <v>0</v>
      </c>
    </row>
    <row r="5556" spans="34:44" x14ac:dyDescent="0.2">
      <c r="AH5556">
        <v>7681008</v>
      </c>
      <c r="AI5556" s="10" t="s">
        <v>6757</v>
      </c>
      <c r="AJ5556">
        <v>157661</v>
      </c>
      <c r="AK5556" t="s">
        <v>1394</v>
      </c>
      <c r="AL5556">
        <v>5</v>
      </c>
      <c r="AM5556">
        <v>6</v>
      </c>
      <c r="AN5556" s="11">
        <f>VLOOKUP(TRIM(AK5556),[1]Sheet1!$V:$W,2,FALSE)</f>
        <v>1.816875</v>
      </c>
      <c r="AO5556" s="11">
        <f t="shared" si="701"/>
        <v>1.816875</v>
      </c>
      <c r="AP5556" s="10">
        <f t="shared" si="702"/>
        <v>10.901250000000001</v>
      </c>
      <c r="AQ5556" s="10"/>
      <c r="AR5556" s="11" t="b">
        <f t="shared" si="703"/>
        <v>0</v>
      </c>
    </row>
    <row r="5557" spans="34:44" x14ac:dyDescent="0.2">
      <c r="AH5557">
        <v>7681008</v>
      </c>
      <c r="AI5557" s="10" t="s">
        <v>6757</v>
      </c>
      <c r="AJ5557">
        <v>157661</v>
      </c>
      <c r="AK5557" t="s">
        <v>1389</v>
      </c>
      <c r="AL5557">
        <v>0</v>
      </c>
      <c r="AM5557">
        <v>6</v>
      </c>
      <c r="AN5557" s="11">
        <f>VLOOKUP(TRIM(AK5557),[1]Sheet1!$V:$W,2,FALSE)</f>
        <v>0.16109999999999999</v>
      </c>
      <c r="AO5557" s="11">
        <f t="shared" si="701"/>
        <v>0.16109999999999999</v>
      </c>
      <c r="AP5557" s="10">
        <f t="shared" si="702"/>
        <v>0.9665999999999999</v>
      </c>
      <c r="AQ5557" s="10"/>
      <c r="AR5557" s="11" t="b">
        <f t="shared" si="703"/>
        <v>0</v>
      </c>
    </row>
    <row r="5558" spans="34:44" x14ac:dyDescent="0.2">
      <c r="AH5558">
        <v>7074261</v>
      </c>
      <c r="AI5558" s="10" t="s">
        <v>6297</v>
      </c>
      <c r="AJ5558">
        <v>157662</v>
      </c>
      <c r="AK5558" t="s">
        <v>3555</v>
      </c>
      <c r="AL5558">
        <v>1</v>
      </c>
      <c r="AM5558">
        <v>1</v>
      </c>
      <c r="AN5558" s="11" t="e">
        <f>VLOOKUP(TRIM(AK5558),[1]Sheet1!$V:$W,2,FALSE)</f>
        <v>#N/A</v>
      </c>
      <c r="AO5558" s="11">
        <f t="shared" si="701"/>
        <v>0</v>
      </c>
      <c r="AP5558" s="10">
        <f t="shared" si="702"/>
        <v>0</v>
      </c>
      <c r="AQ5558" s="10"/>
      <c r="AR5558" s="11" t="b">
        <f t="shared" si="703"/>
        <v>0</v>
      </c>
    </row>
    <row r="5559" spans="34:44" x14ac:dyDescent="0.2">
      <c r="AH5559">
        <v>7074261</v>
      </c>
      <c r="AI5559" s="10" t="s">
        <v>6297</v>
      </c>
      <c r="AJ5559">
        <v>157662</v>
      </c>
      <c r="AK5559" t="s">
        <v>3557</v>
      </c>
      <c r="AL5559">
        <v>1</v>
      </c>
      <c r="AM5559">
        <v>2</v>
      </c>
      <c r="AN5559" s="11" t="e">
        <f>VLOOKUP(TRIM(AK5559),[1]Sheet1!$V:$W,2,FALSE)</f>
        <v>#N/A</v>
      </c>
      <c r="AO5559" s="11">
        <f t="shared" si="701"/>
        <v>0</v>
      </c>
      <c r="AP5559" s="10">
        <f t="shared" si="702"/>
        <v>0</v>
      </c>
      <c r="AQ5559" s="10"/>
      <c r="AR5559" s="11" t="b">
        <f t="shared" si="703"/>
        <v>0</v>
      </c>
    </row>
    <row r="5560" spans="34:44" x14ac:dyDescent="0.2">
      <c r="AH5560">
        <v>6782872</v>
      </c>
      <c r="AI5560" s="10" t="s">
        <v>6260</v>
      </c>
      <c r="AJ5560">
        <v>157802</v>
      </c>
      <c r="AK5560" t="s">
        <v>5983</v>
      </c>
      <c r="AL5560">
        <v>1</v>
      </c>
      <c r="AM5560">
        <v>1</v>
      </c>
      <c r="AN5560" s="11" t="e">
        <f>VLOOKUP(TRIM(AK5560),[1]Sheet1!$V:$W,2,FALSE)</f>
        <v>#N/A</v>
      </c>
      <c r="AO5560" s="11">
        <f t="shared" si="701"/>
        <v>0</v>
      </c>
      <c r="AP5560" s="10">
        <f t="shared" si="702"/>
        <v>0</v>
      </c>
      <c r="AQ5560" s="10"/>
      <c r="AR5560" s="11" t="b">
        <f t="shared" si="703"/>
        <v>0</v>
      </c>
    </row>
    <row r="5561" spans="34:44" x14ac:dyDescent="0.2">
      <c r="AH5561">
        <v>6784083</v>
      </c>
      <c r="AI5561" s="10" t="s">
        <v>6758</v>
      </c>
      <c r="AJ5561">
        <v>157663</v>
      </c>
      <c r="AK5561" t="s">
        <v>5393</v>
      </c>
      <c r="AL5561">
        <v>1</v>
      </c>
      <c r="AM5561">
        <v>1</v>
      </c>
      <c r="AN5561" s="11" t="e">
        <f>VLOOKUP(TRIM(AK5561),[1]Sheet1!$V:$W,2,FALSE)</f>
        <v>#N/A</v>
      </c>
      <c r="AO5561" s="11">
        <f t="shared" si="701"/>
        <v>0</v>
      </c>
      <c r="AP5561" s="10">
        <f t="shared" si="702"/>
        <v>0</v>
      </c>
      <c r="AQ5561" s="10"/>
      <c r="AR5561" s="11" t="b">
        <f t="shared" si="703"/>
        <v>0</v>
      </c>
    </row>
    <row r="5562" spans="34:44" x14ac:dyDescent="0.2">
      <c r="AH5562">
        <v>6782872</v>
      </c>
      <c r="AI5562" s="10" t="s">
        <v>6260</v>
      </c>
      <c r="AJ5562">
        <v>157802</v>
      </c>
      <c r="AK5562" t="s">
        <v>5792</v>
      </c>
      <c r="AL5562">
        <v>1</v>
      </c>
      <c r="AM5562">
        <v>1</v>
      </c>
      <c r="AN5562" s="11" t="e">
        <f>VLOOKUP(TRIM(AK5562),[1]Sheet1!$V:$W,2,FALSE)</f>
        <v>#N/A</v>
      </c>
      <c r="AO5562" s="11">
        <f t="shared" si="701"/>
        <v>0</v>
      </c>
      <c r="AP5562" s="10">
        <f t="shared" si="702"/>
        <v>0</v>
      </c>
      <c r="AQ5562" s="10"/>
      <c r="AR5562" s="11" t="b">
        <f t="shared" si="703"/>
        <v>0</v>
      </c>
    </row>
    <row r="5563" spans="34:44" x14ac:dyDescent="0.2">
      <c r="AH5563">
        <v>6782850</v>
      </c>
      <c r="AI5563" s="10" t="s">
        <v>6293</v>
      </c>
      <c r="AJ5563">
        <v>157664</v>
      </c>
      <c r="AK5563" t="s">
        <v>5746</v>
      </c>
      <c r="AL5563">
        <v>1</v>
      </c>
      <c r="AM5563">
        <v>13</v>
      </c>
      <c r="AN5563" s="11" t="e">
        <f>VLOOKUP(TRIM(AK5563),[1]Sheet1!$V:$W,2,FALSE)</f>
        <v>#N/A</v>
      </c>
      <c r="AO5563" s="11">
        <f t="shared" si="701"/>
        <v>0</v>
      </c>
      <c r="AP5563" s="10">
        <f t="shared" si="702"/>
        <v>0</v>
      </c>
      <c r="AQ5563" s="10"/>
      <c r="AR5563" s="11" t="b">
        <f t="shared" si="703"/>
        <v>0</v>
      </c>
    </row>
    <row r="5564" spans="34:44" x14ac:dyDescent="0.2">
      <c r="AH5564">
        <v>6789624</v>
      </c>
      <c r="AI5564" s="10" t="s">
        <v>6356</v>
      </c>
      <c r="AJ5564">
        <v>157803</v>
      </c>
      <c r="AK5564" t="s">
        <v>1565</v>
      </c>
      <c r="AL5564">
        <v>0</v>
      </c>
      <c r="AM5564">
        <v>0.1</v>
      </c>
      <c r="AN5564" s="11">
        <f>VLOOKUP(TRIM(AK5564),[1]Sheet1!$V:$W,2,FALSE)</f>
        <v>0</v>
      </c>
      <c r="AO5564" s="11">
        <f t="shared" si="701"/>
        <v>0</v>
      </c>
      <c r="AP5564" s="10">
        <f t="shared" si="702"/>
        <v>0</v>
      </c>
      <c r="AQ5564" s="10"/>
      <c r="AR5564" s="11" t="b">
        <f t="shared" si="703"/>
        <v>0</v>
      </c>
    </row>
    <row r="5565" spans="34:44" x14ac:dyDescent="0.2">
      <c r="AH5565">
        <v>6782872</v>
      </c>
      <c r="AI5565" s="10" t="s">
        <v>6260</v>
      </c>
      <c r="AJ5565">
        <v>157665</v>
      </c>
      <c r="AK5565" t="s">
        <v>2321</v>
      </c>
      <c r="AL5565">
        <v>1</v>
      </c>
      <c r="AM5565">
        <v>3</v>
      </c>
      <c r="AN5565" s="11" t="e">
        <f>VLOOKUP(TRIM(AK5565),[1]Sheet1!$V:$W,2,FALSE)</f>
        <v>#N/A</v>
      </c>
      <c r="AO5565" s="11">
        <f t="shared" si="701"/>
        <v>0</v>
      </c>
      <c r="AP5565" s="10">
        <f t="shared" si="702"/>
        <v>0</v>
      </c>
      <c r="AQ5565" s="10"/>
      <c r="AR5565" s="11" t="b">
        <f t="shared" si="703"/>
        <v>0</v>
      </c>
    </row>
    <row r="5566" spans="34:44" x14ac:dyDescent="0.2">
      <c r="AH5566">
        <v>6786012</v>
      </c>
      <c r="AI5566" s="10" t="s">
        <v>6759</v>
      </c>
      <c r="AJ5566">
        <v>157666</v>
      </c>
      <c r="AK5566" t="s">
        <v>5957</v>
      </c>
      <c r="AL5566">
        <v>1</v>
      </c>
      <c r="AM5566">
        <v>4</v>
      </c>
      <c r="AN5566" s="11" t="e">
        <f>VLOOKUP(TRIM(AK5566),[1]Sheet1!$V:$W,2,FALSE)</f>
        <v>#N/A</v>
      </c>
      <c r="AO5566" s="11">
        <f t="shared" si="701"/>
        <v>0</v>
      </c>
      <c r="AP5566" s="10">
        <f t="shared" si="702"/>
        <v>0</v>
      </c>
      <c r="AQ5566" s="10"/>
      <c r="AR5566" s="11" t="b">
        <f t="shared" si="703"/>
        <v>0</v>
      </c>
    </row>
    <row r="5567" spans="34:44" x14ac:dyDescent="0.2">
      <c r="AH5567">
        <v>6789624</v>
      </c>
      <c r="AI5567" s="10" t="s">
        <v>6356</v>
      </c>
      <c r="AJ5567">
        <v>157804</v>
      </c>
      <c r="AK5567" t="s">
        <v>1841</v>
      </c>
      <c r="AL5567">
        <v>0</v>
      </c>
      <c r="AM5567">
        <v>0.5</v>
      </c>
      <c r="AN5567" s="11">
        <f>VLOOKUP(TRIM(AK5567),[1]Sheet1!$V:$W,2,FALSE)</f>
        <v>0</v>
      </c>
      <c r="AO5567" s="11">
        <f t="shared" si="701"/>
        <v>0</v>
      </c>
      <c r="AP5567" s="10">
        <f t="shared" si="702"/>
        <v>0</v>
      </c>
      <c r="AQ5567" s="10"/>
      <c r="AR5567" s="11" t="b">
        <f t="shared" si="703"/>
        <v>0</v>
      </c>
    </row>
    <row r="5568" spans="34:44" x14ac:dyDescent="0.2">
      <c r="AH5568">
        <v>6786012</v>
      </c>
      <c r="AI5568" s="10" t="s">
        <v>6759</v>
      </c>
      <c r="AJ5568">
        <v>157666</v>
      </c>
      <c r="AK5568" t="s">
        <v>1401</v>
      </c>
      <c r="AL5568">
        <v>0</v>
      </c>
      <c r="AM5568">
        <v>1</v>
      </c>
      <c r="AN5568" s="11" t="e">
        <f>VLOOKUP(TRIM(AK5568),[1]Sheet1!$V:$W,2,FALSE)</f>
        <v>#N/A</v>
      </c>
      <c r="AO5568" s="11">
        <f t="shared" si="701"/>
        <v>0</v>
      </c>
      <c r="AP5568" s="10">
        <f t="shared" si="702"/>
        <v>0</v>
      </c>
      <c r="AQ5568" s="10"/>
      <c r="AR5568" s="11" t="b">
        <f t="shared" si="703"/>
        <v>0</v>
      </c>
    </row>
    <row r="5569" spans="34:44" x14ac:dyDescent="0.2">
      <c r="AH5569">
        <v>6786012</v>
      </c>
      <c r="AI5569" s="10" t="s">
        <v>6759</v>
      </c>
      <c r="AJ5569">
        <v>157666</v>
      </c>
      <c r="AK5569" t="s">
        <v>1403</v>
      </c>
      <c r="AL5569">
        <v>0</v>
      </c>
      <c r="AM5569">
        <v>1</v>
      </c>
      <c r="AN5569" s="11" t="e">
        <f>VLOOKUP(TRIM(AK5569),[1]Sheet1!$V:$W,2,FALSE)</f>
        <v>#N/A</v>
      </c>
      <c r="AO5569" s="11">
        <f t="shared" si="701"/>
        <v>0</v>
      </c>
      <c r="AP5569" s="10">
        <f t="shared" si="702"/>
        <v>0</v>
      </c>
      <c r="AQ5569" s="10"/>
      <c r="AR5569" s="11" t="b">
        <f t="shared" si="703"/>
        <v>0</v>
      </c>
    </row>
    <row r="5570" spans="34:44" x14ac:dyDescent="0.2">
      <c r="AH5570">
        <v>6786012</v>
      </c>
      <c r="AI5570" s="10" t="s">
        <v>6759</v>
      </c>
      <c r="AJ5570">
        <v>157666</v>
      </c>
      <c r="AK5570" t="s">
        <v>1405</v>
      </c>
      <c r="AL5570">
        <v>0</v>
      </c>
      <c r="AM5570">
        <v>1</v>
      </c>
      <c r="AN5570" s="11" t="e">
        <f>VLOOKUP(TRIM(AK5570),[1]Sheet1!$V:$W,2,FALSE)</f>
        <v>#N/A</v>
      </c>
      <c r="AO5570" s="11">
        <f t="shared" si="701"/>
        <v>0</v>
      </c>
      <c r="AP5570" s="10">
        <f t="shared" si="702"/>
        <v>0</v>
      </c>
      <c r="AQ5570" s="10"/>
      <c r="AR5570" s="11" t="b">
        <f t="shared" si="703"/>
        <v>0</v>
      </c>
    </row>
    <row r="5571" spans="34:44" x14ac:dyDescent="0.2">
      <c r="AH5571">
        <v>6782688</v>
      </c>
      <c r="AI5571" s="10" t="s">
        <v>6370</v>
      </c>
      <c r="AJ5571">
        <v>157805</v>
      </c>
      <c r="AK5571" t="s">
        <v>3844</v>
      </c>
      <c r="AL5571">
        <v>1</v>
      </c>
      <c r="AM5571">
        <v>41</v>
      </c>
      <c r="AN5571" s="11" t="e">
        <f>VLOOKUP(TRIM(AK5571),[1]Sheet1!$V:$W,2,FALSE)</f>
        <v>#N/A</v>
      </c>
      <c r="AO5571" s="11">
        <f t="shared" ref="AO5571:AO5634" si="704">IF(ISNA(AN5571),0,AN5571)</f>
        <v>0</v>
      </c>
      <c r="AP5571" s="10">
        <f t="shared" ref="AP5571:AP5634" si="705">AO5571*AM5571</f>
        <v>0</v>
      </c>
      <c r="AQ5571" s="10"/>
      <c r="AR5571" s="11" t="b">
        <f t="shared" ref="AR5571:AR5634" si="706">ABS(AY5571)&gt;ABS(AX5571)</f>
        <v>0</v>
      </c>
    </row>
    <row r="5572" spans="34:44" x14ac:dyDescent="0.2">
      <c r="AH5572">
        <v>6783934</v>
      </c>
      <c r="AI5572" s="10" t="s">
        <v>6252</v>
      </c>
      <c r="AJ5572">
        <v>157667</v>
      </c>
      <c r="AK5572" t="s">
        <v>3512</v>
      </c>
      <c r="AL5572">
        <v>1</v>
      </c>
      <c r="AM5572">
        <v>10</v>
      </c>
      <c r="AN5572" s="11" t="e">
        <f>VLOOKUP(TRIM(AK5572),[1]Sheet1!$V:$W,2,FALSE)</f>
        <v>#N/A</v>
      </c>
      <c r="AO5572" s="11">
        <f t="shared" si="704"/>
        <v>0</v>
      </c>
      <c r="AP5572" s="10">
        <f t="shared" si="705"/>
        <v>0</v>
      </c>
      <c r="AQ5572" s="10"/>
      <c r="AR5572" s="11" t="b">
        <f t="shared" si="706"/>
        <v>0</v>
      </c>
    </row>
    <row r="5573" spans="34:44" x14ac:dyDescent="0.2">
      <c r="AH5573">
        <v>6782692</v>
      </c>
      <c r="AI5573" s="10" t="s">
        <v>6238</v>
      </c>
      <c r="AJ5573">
        <v>157668</v>
      </c>
      <c r="AK5573" t="s">
        <v>3552</v>
      </c>
      <c r="AL5573">
        <v>1</v>
      </c>
      <c r="AM5573">
        <v>1</v>
      </c>
      <c r="AN5573" s="11" t="e">
        <f>VLOOKUP(TRIM(AK5573),[1]Sheet1!$V:$W,2,FALSE)</f>
        <v>#N/A</v>
      </c>
      <c r="AO5573" s="11">
        <f t="shared" si="704"/>
        <v>0</v>
      </c>
      <c r="AP5573" s="10">
        <f t="shared" si="705"/>
        <v>0</v>
      </c>
      <c r="AQ5573" s="10"/>
      <c r="AR5573" s="11" t="b">
        <f t="shared" si="706"/>
        <v>0</v>
      </c>
    </row>
    <row r="5574" spans="34:44" x14ac:dyDescent="0.2">
      <c r="AH5574">
        <v>6786816</v>
      </c>
      <c r="AI5574" s="10" t="s">
        <v>6760</v>
      </c>
      <c r="AJ5574">
        <v>157806</v>
      </c>
      <c r="AK5574" t="s">
        <v>1633</v>
      </c>
      <c r="AL5574">
        <v>1</v>
      </c>
      <c r="AM5574">
        <v>2</v>
      </c>
      <c r="AN5574" s="11" t="e">
        <f>VLOOKUP(TRIM(AK5574),[1]Sheet1!$V:$W,2,FALSE)</f>
        <v>#N/A</v>
      </c>
      <c r="AO5574" s="11">
        <f t="shared" si="704"/>
        <v>0</v>
      </c>
      <c r="AP5574" s="10">
        <f t="shared" si="705"/>
        <v>0</v>
      </c>
      <c r="AQ5574" s="10"/>
      <c r="AR5574" s="11" t="b">
        <f t="shared" si="706"/>
        <v>0</v>
      </c>
    </row>
    <row r="5575" spans="34:44" x14ac:dyDescent="0.2">
      <c r="AH5575">
        <v>6782684</v>
      </c>
      <c r="AI5575" s="10" t="s">
        <v>6373</v>
      </c>
      <c r="AJ5575">
        <v>157669</v>
      </c>
      <c r="AK5575" t="s">
        <v>5752</v>
      </c>
      <c r="AL5575">
        <v>1</v>
      </c>
      <c r="AM5575">
        <v>8</v>
      </c>
      <c r="AN5575" s="11" t="e">
        <f>VLOOKUP(TRIM(AK5575),[1]Sheet1!$V:$W,2,FALSE)</f>
        <v>#N/A</v>
      </c>
      <c r="AO5575" s="11">
        <f t="shared" si="704"/>
        <v>0</v>
      </c>
      <c r="AP5575" s="10">
        <f t="shared" si="705"/>
        <v>0</v>
      </c>
      <c r="AQ5575" s="10"/>
      <c r="AR5575" s="11" t="b">
        <f t="shared" si="706"/>
        <v>0</v>
      </c>
    </row>
    <row r="5576" spans="34:44" x14ac:dyDescent="0.2">
      <c r="AH5576">
        <v>6785260</v>
      </c>
      <c r="AI5576" s="10" t="s">
        <v>6761</v>
      </c>
      <c r="AJ5576">
        <v>157670</v>
      </c>
      <c r="AK5576" t="s">
        <v>4942</v>
      </c>
      <c r="AL5576">
        <v>1</v>
      </c>
      <c r="AM5576">
        <v>1</v>
      </c>
      <c r="AN5576" s="11" t="e">
        <f>VLOOKUP(TRIM(AK5576),[1]Sheet1!$V:$W,2,FALSE)</f>
        <v>#N/A</v>
      </c>
      <c r="AO5576" s="11">
        <f t="shared" si="704"/>
        <v>0</v>
      </c>
      <c r="AP5576" s="10">
        <f t="shared" si="705"/>
        <v>0</v>
      </c>
      <c r="AQ5576" s="10"/>
      <c r="AR5576" s="11" t="b">
        <f t="shared" si="706"/>
        <v>0</v>
      </c>
    </row>
    <row r="5577" spans="34:44" x14ac:dyDescent="0.2">
      <c r="AH5577">
        <v>6786816</v>
      </c>
      <c r="AI5577" s="10" t="s">
        <v>6760</v>
      </c>
      <c r="AJ5577">
        <v>157806</v>
      </c>
      <c r="AK5577" t="s">
        <v>1635</v>
      </c>
      <c r="AL5577">
        <v>1</v>
      </c>
      <c r="AM5577">
        <v>5</v>
      </c>
      <c r="AN5577" s="11" t="e">
        <f>VLOOKUP(TRIM(AK5577),[1]Sheet1!$V:$W,2,FALSE)</f>
        <v>#N/A</v>
      </c>
      <c r="AO5577" s="11">
        <f t="shared" si="704"/>
        <v>0</v>
      </c>
      <c r="AP5577" s="10">
        <f t="shared" si="705"/>
        <v>0</v>
      </c>
      <c r="AQ5577" s="10"/>
      <c r="AR5577" s="11" t="b">
        <f t="shared" si="706"/>
        <v>0</v>
      </c>
    </row>
    <row r="5578" spans="34:44" x14ac:dyDescent="0.2">
      <c r="AH5578">
        <v>6785260</v>
      </c>
      <c r="AI5578" s="10" t="s">
        <v>6761</v>
      </c>
      <c r="AJ5578">
        <v>157670</v>
      </c>
      <c r="AK5578" t="s">
        <v>5086</v>
      </c>
      <c r="AL5578">
        <v>1</v>
      </c>
      <c r="AM5578">
        <v>1</v>
      </c>
      <c r="AN5578" s="11" t="e">
        <f>VLOOKUP(TRIM(AK5578),[1]Sheet1!$V:$W,2,FALSE)</f>
        <v>#N/A</v>
      </c>
      <c r="AO5578" s="11">
        <f t="shared" si="704"/>
        <v>0</v>
      </c>
      <c r="AP5578" s="10">
        <f t="shared" si="705"/>
        <v>0</v>
      </c>
      <c r="AQ5578" s="10"/>
      <c r="AR5578" s="11" t="b">
        <f t="shared" si="706"/>
        <v>0</v>
      </c>
    </row>
    <row r="5579" spans="34:44" x14ac:dyDescent="0.2">
      <c r="AH5579">
        <v>6786816</v>
      </c>
      <c r="AI5579" s="10" t="s">
        <v>6760</v>
      </c>
      <c r="AJ5579">
        <v>157806</v>
      </c>
      <c r="AK5579" t="s">
        <v>1637</v>
      </c>
      <c r="AL5579">
        <v>1</v>
      </c>
      <c r="AM5579">
        <v>7</v>
      </c>
      <c r="AN5579" s="11" t="e">
        <f>VLOOKUP(TRIM(AK5579),[1]Sheet1!$V:$W,2,FALSE)</f>
        <v>#N/A</v>
      </c>
      <c r="AO5579" s="11">
        <f t="shared" si="704"/>
        <v>0</v>
      </c>
      <c r="AP5579" s="10">
        <f t="shared" si="705"/>
        <v>0</v>
      </c>
      <c r="AQ5579" s="10"/>
      <c r="AR5579" s="11" t="b">
        <f t="shared" si="706"/>
        <v>0</v>
      </c>
    </row>
    <row r="5580" spans="34:44" x14ac:dyDescent="0.2">
      <c r="AH5580">
        <v>6785789</v>
      </c>
      <c r="AI5580" s="10" t="s">
        <v>6556</v>
      </c>
      <c r="AJ5580">
        <v>157807</v>
      </c>
      <c r="AK5580" t="s">
        <v>2890</v>
      </c>
      <c r="AL5580">
        <v>0</v>
      </c>
      <c r="AM5580">
        <v>2</v>
      </c>
      <c r="AN5580" s="11" t="e">
        <f>VLOOKUP(TRIM(AK5580),[1]Sheet1!$V:$W,2,FALSE)</f>
        <v>#N/A</v>
      </c>
      <c r="AO5580" s="11">
        <f t="shared" si="704"/>
        <v>0</v>
      </c>
      <c r="AP5580" s="10">
        <f t="shared" si="705"/>
        <v>0</v>
      </c>
      <c r="AQ5580" s="10"/>
      <c r="AR5580" s="11" t="b">
        <f t="shared" si="706"/>
        <v>0</v>
      </c>
    </row>
    <row r="5581" spans="34:44" x14ac:dyDescent="0.2">
      <c r="AH5581">
        <v>6785260</v>
      </c>
      <c r="AI5581" s="10" t="s">
        <v>6761</v>
      </c>
      <c r="AJ5581">
        <v>157670</v>
      </c>
      <c r="AK5581" t="s">
        <v>5897</v>
      </c>
      <c r="AL5581">
        <v>1</v>
      </c>
      <c r="AM5581">
        <v>1</v>
      </c>
      <c r="AN5581" s="11" t="e">
        <f>VLOOKUP(TRIM(AK5581),[1]Sheet1!$V:$W,2,FALSE)</f>
        <v>#N/A</v>
      </c>
      <c r="AO5581" s="11">
        <f t="shared" si="704"/>
        <v>0</v>
      </c>
      <c r="AP5581" s="10">
        <f t="shared" si="705"/>
        <v>0</v>
      </c>
      <c r="AQ5581" s="10"/>
      <c r="AR5581" s="11" t="b">
        <f t="shared" si="706"/>
        <v>0</v>
      </c>
    </row>
    <row r="5582" spans="34:44" x14ac:dyDescent="0.2">
      <c r="AH5582">
        <v>6782679</v>
      </c>
      <c r="AI5582" s="10" t="s">
        <v>6718</v>
      </c>
      <c r="AJ5582">
        <v>157808</v>
      </c>
      <c r="AK5582" t="s">
        <v>4982</v>
      </c>
      <c r="AL5582">
        <v>1</v>
      </c>
      <c r="AM5582">
        <v>227</v>
      </c>
      <c r="AN5582" s="11" t="e">
        <f>VLOOKUP(TRIM(AK5582),[1]Sheet1!$V:$W,2,FALSE)</f>
        <v>#N/A</v>
      </c>
      <c r="AO5582" s="11">
        <f t="shared" si="704"/>
        <v>0</v>
      </c>
      <c r="AP5582" s="10">
        <f t="shared" si="705"/>
        <v>0</v>
      </c>
      <c r="AQ5582" s="10"/>
      <c r="AR5582" s="11" t="b">
        <f t="shared" si="706"/>
        <v>0</v>
      </c>
    </row>
    <row r="5583" spans="34:44" x14ac:dyDescent="0.2">
      <c r="AH5583">
        <v>6785260</v>
      </c>
      <c r="AI5583" s="10" t="s">
        <v>6761</v>
      </c>
      <c r="AJ5583">
        <v>157670</v>
      </c>
      <c r="AK5583" t="s">
        <v>5815</v>
      </c>
      <c r="AL5583">
        <v>1</v>
      </c>
      <c r="AM5583">
        <v>1</v>
      </c>
      <c r="AN5583" s="11" t="e">
        <f>VLOOKUP(TRIM(AK5583),[1]Sheet1!$V:$W,2,FALSE)</f>
        <v>#N/A</v>
      </c>
      <c r="AO5583" s="11">
        <f t="shared" si="704"/>
        <v>0</v>
      </c>
      <c r="AP5583" s="10">
        <f t="shared" si="705"/>
        <v>0</v>
      </c>
      <c r="AQ5583" s="10"/>
      <c r="AR5583" s="11" t="b">
        <f t="shared" si="706"/>
        <v>0</v>
      </c>
    </row>
    <row r="5584" spans="34:44" x14ac:dyDescent="0.2">
      <c r="AH5584">
        <v>6783514</v>
      </c>
      <c r="AI5584" s="10" t="s">
        <v>6429</v>
      </c>
      <c r="AJ5584">
        <v>157809</v>
      </c>
      <c r="AK5584" t="s">
        <v>4982</v>
      </c>
      <c r="AL5584">
        <v>1</v>
      </c>
      <c r="AM5584">
        <v>6</v>
      </c>
      <c r="AN5584" s="11" t="e">
        <f>VLOOKUP(TRIM(AK5584),[1]Sheet1!$V:$W,2,FALSE)</f>
        <v>#N/A</v>
      </c>
      <c r="AO5584" s="11">
        <f t="shared" si="704"/>
        <v>0</v>
      </c>
      <c r="AP5584" s="10">
        <f t="shared" si="705"/>
        <v>0</v>
      </c>
      <c r="AQ5584" s="10"/>
      <c r="AR5584" s="11" t="b">
        <f t="shared" si="706"/>
        <v>0</v>
      </c>
    </row>
    <row r="5585" spans="34:44" x14ac:dyDescent="0.2">
      <c r="AH5585">
        <v>7656391</v>
      </c>
      <c r="AI5585" s="10" t="s">
        <v>6762</v>
      </c>
      <c r="AJ5585">
        <v>157671</v>
      </c>
      <c r="AK5585" t="s">
        <v>5398</v>
      </c>
      <c r="AL5585">
        <v>0</v>
      </c>
      <c r="AM5585">
        <v>2</v>
      </c>
      <c r="AN5585" s="11" t="e">
        <f>VLOOKUP(TRIM(AK5585),[1]Sheet1!$V:$W,2,FALSE)</f>
        <v>#N/A</v>
      </c>
      <c r="AO5585" s="11">
        <f t="shared" si="704"/>
        <v>0</v>
      </c>
      <c r="AP5585" s="10">
        <f t="shared" si="705"/>
        <v>0</v>
      </c>
      <c r="AQ5585" s="10"/>
      <c r="AR5585" s="11" t="b">
        <f t="shared" si="706"/>
        <v>0</v>
      </c>
    </row>
    <row r="5586" spans="34:44" x14ac:dyDescent="0.2">
      <c r="AH5586">
        <v>6783514</v>
      </c>
      <c r="AI5586" s="10" t="s">
        <v>6429</v>
      </c>
      <c r="AJ5586">
        <v>157809</v>
      </c>
      <c r="AK5586" t="s">
        <v>4033</v>
      </c>
      <c r="AL5586">
        <v>0</v>
      </c>
      <c r="AM5586">
        <v>24</v>
      </c>
      <c r="AN5586" s="11">
        <f>VLOOKUP(TRIM(AK5586),[1]Sheet1!$V:$W,2,FALSE)</f>
        <v>0</v>
      </c>
      <c r="AO5586" s="11">
        <f t="shared" si="704"/>
        <v>0</v>
      </c>
      <c r="AP5586" s="10">
        <f t="shared" si="705"/>
        <v>0</v>
      </c>
      <c r="AQ5586" s="10"/>
      <c r="AR5586" s="11" t="b">
        <f t="shared" si="706"/>
        <v>0</v>
      </c>
    </row>
    <row r="5587" spans="34:44" x14ac:dyDescent="0.2">
      <c r="AH5587">
        <v>6782694</v>
      </c>
      <c r="AI5587" s="10" t="s">
        <v>6325</v>
      </c>
      <c r="AJ5587">
        <v>157672</v>
      </c>
      <c r="AK5587" t="s">
        <v>1415</v>
      </c>
      <c r="AL5587">
        <v>5</v>
      </c>
      <c r="AM5587">
        <v>6</v>
      </c>
      <c r="AN5587" s="11">
        <f>VLOOKUP(TRIM(AK5587),[1]Sheet1!$V:$W,2,FALSE)</f>
        <v>0.4642</v>
      </c>
      <c r="AO5587" s="11">
        <f t="shared" si="704"/>
        <v>0.4642</v>
      </c>
      <c r="AP5587" s="10">
        <f t="shared" si="705"/>
        <v>2.7852000000000001</v>
      </c>
      <c r="AQ5587" s="10"/>
      <c r="AR5587" s="11" t="b">
        <f t="shared" si="706"/>
        <v>0</v>
      </c>
    </row>
    <row r="5588" spans="34:44" x14ac:dyDescent="0.2">
      <c r="AH5588">
        <v>6783514</v>
      </c>
      <c r="AI5588" s="10" t="s">
        <v>6429</v>
      </c>
      <c r="AJ5588">
        <v>157809</v>
      </c>
      <c r="AK5588" t="s">
        <v>4017</v>
      </c>
      <c r="AL5588">
        <v>0</v>
      </c>
      <c r="AM5588">
        <v>1</v>
      </c>
      <c r="AN5588" s="11" t="e">
        <f>VLOOKUP(TRIM(AK5588),[1]Sheet1!$V:$W,2,FALSE)</f>
        <v>#N/A</v>
      </c>
      <c r="AO5588" s="11">
        <f t="shared" si="704"/>
        <v>0</v>
      </c>
      <c r="AP5588" s="10">
        <f t="shared" si="705"/>
        <v>0</v>
      </c>
      <c r="AQ5588" s="10"/>
      <c r="AR5588" s="11" t="b">
        <f t="shared" si="706"/>
        <v>0</v>
      </c>
    </row>
    <row r="5589" spans="34:44" x14ac:dyDescent="0.2">
      <c r="AH5589">
        <v>6782918</v>
      </c>
      <c r="AI5589" s="10" t="s">
        <v>6363</v>
      </c>
      <c r="AJ5589">
        <v>157673</v>
      </c>
      <c r="AK5589" t="s">
        <v>3901</v>
      </c>
      <c r="AL5589">
        <v>0</v>
      </c>
      <c r="AM5589">
        <v>12</v>
      </c>
      <c r="AN5589" s="11" t="e">
        <f>VLOOKUP(TRIM(AK5589),[1]Sheet1!$V:$W,2,FALSE)</f>
        <v>#N/A</v>
      </c>
      <c r="AO5589" s="11">
        <f t="shared" si="704"/>
        <v>0</v>
      </c>
      <c r="AP5589" s="10">
        <f t="shared" si="705"/>
        <v>0</v>
      </c>
      <c r="AQ5589" s="10"/>
      <c r="AR5589" s="11" t="b">
        <f t="shared" si="706"/>
        <v>0</v>
      </c>
    </row>
    <row r="5590" spans="34:44" x14ac:dyDescent="0.2">
      <c r="AH5590">
        <v>6782918</v>
      </c>
      <c r="AI5590" s="10" t="s">
        <v>6363</v>
      </c>
      <c r="AJ5590">
        <v>157673</v>
      </c>
      <c r="AK5590" t="s">
        <v>4598</v>
      </c>
      <c r="AL5590">
        <v>0</v>
      </c>
      <c r="AM5590">
        <v>9</v>
      </c>
      <c r="AN5590" s="11" t="e">
        <f>VLOOKUP(TRIM(AK5590),[1]Sheet1!$V:$W,2,FALSE)</f>
        <v>#N/A</v>
      </c>
      <c r="AO5590" s="11">
        <f t="shared" si="704"/>
        <v>0</v>
      </c>
      <c r="AP5590" s="10">
        <f t="shared" si="705"/>
        <v>0</v>
      </c>
      <c r="AQ5590" s="10"/>
      <c r="AR5590" s="11" t="b">
        <f t="shared" si="706"/>
        <v>0</v>
      </c>
    </row>
    <row r="5591" spans="34:44" x14ac:dyDescent="0.2">
      <c r="AH5591">
        <v>6782680</v>
      </c>
      <c r="AI5591" s="10" t="s">
        <v>6265</v>
      </c>
      <c r="AJ5591">
        <v>157810</v>
      </c>
      <c r="AK5591" t="s">
        <v>3544</v>
      </c>
      <c r="AL5591">
        <v>1</v>
      </c>
      <c r="AM5591">
        <v>2</v>
      </c>
      <c r="AN5591" s="11" t="e">
        <f>VLOOKUP(TRIM(AK5591),[1]Sheet1!$V:$W,2,FALSE)</f>
        <v>#N/A</v>
      </c>
      <c r="AO5591" s="11">
        <f t="shared" si="704"/>
        <v>0</v>
      </c>
      <c r="AP5591" s="10">
        <f t="shared" si="705"/>
        <v>0</v>
      </c>
      <c r="AQ5591" s="10"/>
      <c r="AR5591" s="11" t="b">
        <f t="shared" si="706"/>
        <v>0</v>
      </c>
    </row>
    <row r="5592" spans="34:44" x14ac:dyDescent="0.2">
      <c r="AH5592">
        <v>6782684</v>
      </c>
      <c r="AI5592" s="10" t="s">
        <v>6373</v>
      </c>
      <c r="AJ5592">
        <v>157674</v>
      </c>
      <c r="AK5592" t="s">
        <v>5075</v>
      </c>
      <c r="AL5592">
        <v>1</v>
      </c>
      <c r="AM5592">
        <v>3</v>
      </c>
      <c r="AN5592" s="11" t="e">
        <f>VLOOKUP(TRIM(AK5592),[1]Sheet1!$V:$W,2,FALSE)</f>
        <v>#N/A</v>
      </c>
      <c r="AO5592" s="11">
        <f t="shared" si="704"/>
        <v>0</v>
      </c>
      <c r="AP5592" s="10">
        <f t="shared" si="705"/>
        <v>0</v>
      </c>
      <c r="AQ5592" s="10"/>
      <c r="AR5592" s="11" t="b">
        <f t="shared" si="706"/>
        <v>0</v>
      </c>
    </row>
    <row r="5593" spans="34:44" x14ac:dyDescent="0.2">
      <c r="AH5593">
        <v>6783935</v>
      </c>
      <c r="AI5593" s="10" t="s">
        <v>6289</v>
      </c>
      <c r="AJ5593">
        <v>157811</v>
      </c>
      <c r="AK5593" t="s">
        <v>2161</v>
      </c>
      <c r="AL5593">
        <v>1</v>
      </c>
      <c r="AM5593">
        <v>10</v>
      </c>
      <c r="AN5593" s="11" t="e">
        <f>VLOOKUP(TRIM(AK5593),[1]Sheet1!$V:$W,2,FALSE)</f>
        <v>#N/A</v>
      </c>
      <c r="AO5593" s="11">
        <f t="shared" si="704"/>
        <v>0</v>
      </c>
      <c r="AP5593" s="10">
        <f t="shared" si="705"/>
        <v>0</v>
      </c>
      <c r="AQ5593" s="10"/>
      <c r="AR5593" s="11" t="b">
        <f t="shared" si="706"/>
        <v>0</v>
      </c>
    </row>
    <row r="5594" spans="34:44" x14ac:dyDescent="0.2">
      <c r="AH5594">
        <v>6782684</v>
      </c>
      <c r="AI5594" s="10" t="s">
        <v>6373</v>
      </c>
      <c r="AJ5594">
        <v>157674</v>
      </c>
      <c r="AK5594" t="s">
        <v>5965</v>
      </c>
      <c r="AL5594">
        <v>1</v>
      </c>
      <c r="AM5594">
        <v>3</v>
      </c>
      <c r="AN5594" s="11" t="e">
        <f>VLOOKUP(TRIM(AK5594),[1]Sheet1!$V:$W,2,FALSE)</f>
        <v>#N/A</v>
      </c>
      <c r="AO5594" s="11">
        <f t="shared" si="704"/>
        <v>0</v>
      </c>
      <c r="AP5594" s="10">
        <f t="shared" si="705"/>
        <v>0</v>
      </c>
      <c r="AQ5594" s="10"/>
      <c r="AR5594" s="11" t="b">
        <f t="shared" si="706"/>
        <v>0</v>
      </c>
    </row>
    <row r="5595" spans="34:44" x14ac:dyDescent="0.2">
      <c r="AH5595">
        <v>6783535</v>
      </c>
      <c r="AI5595" s="10" t="s">
        <v>6380</v>
      </c>
      <c r="AJ5595">
        <v>157675</v>
      </c>
      <c r="AK5595" t="s">
        <v>5895</v>
      </c>
      <c r="AL5595">
        <v>1</v>
      </c>
      <c r="AM5595">
        <v>60</v>
      </c>
      <c r="AN5595" s="11" t="e">
        <f>VLOOKUP(TRIM(AK5595),[1]Sheet1!$V:$W,2,FALSE)</f>
        <v>#N/A</v>
      </c>
      <c r="AO5595" s="11">
        <f t="shared" si="704"/>
        <v>0</v>
      </c>
      <c r="AP5595" s="10">
        <f t="shared" si="705"/>
        <v>0</v>
      </c>
      <c r="AQ5595" s="10"/>
      <c r="AR5595" s="11" t="b">
        <f t="shared" si="706"/>
        <v>0</v>
      </c>
    </row>
    <row r="5596" spans="34:44" x14ac:dyDescent="0.2">
      <c r="AH5596">
        <v>6782694</v>
      </c>
      <c r="AI5596" s="10" t="s">
        <v>6325</v>
      </c>
      <c r="AJ5596">
        <v>157676</v>
      </c>
      <c r="AK5596" t="s">
        <v>1421</v>
      </c>
      <c r="AL5596">
        <v>1</v>
      </c>
      <c r="AM5596">
        <v>12</v>
      </c>
      <c r="AN5596" s="11" t="e">
        <f>VLOOKUP(TRIM(AK5596),[1]Sheet1!$V:$W,2,FALSE)</f>
        <v>#N/A</v>
      </c>
      <c r="AO5596" s="11">
        <f t="shared" si="704"/>
        <v>0</v>
      </c>
      <c r="AP5596" s="10">
        <f t="shared" si="705"/>
        <v>0</v>
      </c>
      <c r="AQ5596" s="10"/>
      <c r="AR5596" s="11" t="b">
        <f t="shared" si="706"/>
        <v>0</v>
      </c>
    </row>
    <row r="5597" spans="34:44" x14ac:dyDescent="0.2">
      <c r="AH5597">
        <v>6782694</v>
      </c>
      <c r="AI5597" s="10" t="s">
        <v>6325</v>
      </c>
      <c r="AJ5597">
        <v>157676</v>
      </c>
      <c r="AK5597" t="s">
        <v>1421</v>
      </c>
      <c r="AL5597">
        <v>1</v>
      </c>
      <c r="AM5597">
        <v>6</v>
      </c>
      <c r="AN5597" s="11" t="e">
        <f>VLOOKUP(TRIM(AK5597),[1]Sheet1!$V:$W,2,FALSE)</f>
        <v>#N/A</v>
      </c>
      <c r="AO5597" s="11">
        <f t="shared" si="704"/>
        <v>0</v>
      </c>
      <c r="AP5597" s="10">
        <f t="shared" si="705"/>
        <v>0</v>
      </c>
      <c r="AQ5597" s="10"/>
      <c r="AR5597" s="11" t="b">
        <f t="shared" si="706"/>
        <v>0</v>
      </c>
    </row>
    <row r="5598" spans="34:44" x14ac:dyDescent="0.2">
      <c r="AH5598">
        <v>6805092</v>
      </c>
      <c r="AI5598" s="10" t="s">
        <v>6437</v>
      </c>
      <c r="AJ5598">
        <v>157677</v>
      </c>
      <c r="AK5598" t="s">
        <v>3603</v>
      </c>
      <c r="AL5598">
        <v>0</v>
      </c>
      <c r="AM5598">
        <v>10</v>
      </c>
      <c r="AN5598" s="11" t="e">
        <f>VLOOKUP(TRIM(AK5598),[1]Sheet1!$V:$W,2,FALSE)</f>
        <v>#N/A</v>
      </c>
      <c r="AO5598" s="11">
        <f t="shared" si="704"/>
        <v>0</v>
      </c>
      <c r="AP5598" s="10">
        <f t="shared" si="705"/>
        <v>0</v>
      </c>
      <c r="AQ5598" s="10"/>
      <c r="AR5598" s="11" t="b">
        <f t="shared" si="706"/>
        <v>0</v>
      </c>
    </row>
    <row r="5599" spans="34:44" x14ac:dyDescent="0.2">
      <c r="AH5599">
        <v>7659785</v>
      </c>
      <c r="AI5599" s="10" t="s">
        <v>6463</v>
      </c>
      <c r="AJ5599">
        <v>157678</v>
      </c>
      <c r="AK5599" t="s">
        <v>5841</v>
      </c>
      <c r="AL5599">
        <v>1</v>
      </c>
      <c r="AM5599">
        <v>1</v>
      </c>
      <c r="AN5599" s="11" t="e">
        <f>VLOOKUP(TRIM(AK5599),[1]Sheet1!$V:$W,2,FALSE)</f>
        <v>#N/A</v>
      </c>
      <c r="AO5599" s="11">
        <f t="shared" si="704"/>
        <v>0</v>
      </c>
      <c r="AP5599" s="10">
        <f t="shared" si="705"/>
        <v>0</v>
      </c>
      <c r="AQ5599" s="10"/>
      <c r="AR5599" s="11" t="b">
        <f t="shared" si="706"/>
        <v>0</v>
      </c>
    </row>
    <row r="5600" spans="34:44" x14ac:dyDescent="0.2">
      <c r="AH5600">
        <v>7659785</v>
      </c>
      <c r="AI5600" s="10" t="s">
        <v>6463</v>
      </c>
      <c r="AJ5600">
        <v>157679</v>
      </c>
      <c r="AK5600" t="s">
        <v>1427</v>
      </c>
      <c r="AL5600">
        <v>0</v>
      </c>
      <c r="AM5600">
        <v>2</v>
      </c>
      <c r="AN5600" s="11" t="e">
        <f>VLOOKUP(TRIM(AK5600),[1]Sheet1!$V:$W,2,FALSE)</f>
        <v>#N/A</v>
      </c>
      <c r="AO5600" s="11">
        <f t="shared" si="704"/>
        <v>0</v>
      </c>
      <c r="AP5600" s="10">
        <f t="shared" si="705"/>
        <v>0</v>
      </c>
      <c r="AQ5600" s="10"/>
      <c r="AR5600" s="11" t="b">
        <f t="shared" si="706"/>
        <v>0</v>
      </c>
    </row>
    <row r="5601" spans="34:44" x14ac:dyDescent="0.2">
      <c r="AH5601">
        <v>7659785</v>
      </c>
      <c r="AI5601" s="10" t="s">
        <v>6463</v>
      </c>
      <c r="AJ5601">
        <v>157679</v>
      </c>
      <c r="AK5601" t="s">
        <v>1425</v>
      </c>
      <c r="AL5601">
        <v>0</v>
      </c>
      <c r="AM5601">
        <v>1</v>
      </c>
      <c r="AN5601" s="11" t="e">
        <f>VLOOKUP(TRIM(AK5601),[1]Sheet1!$V:$W,2,FALSE)</f>
        <v>#N/A</v>
      </c>
      <c r="AO5601" s="11">
        <f t="shared" si="704"/>
        <v>0</v>
      </c>
      <c r="AP5601" s="10">
        <f t="shared" si="705"/>
        <v>0</v>
      </c>
      <c r="AQ5601" s="10"/>
      <c r="AR5601" s="11" t="b">
        <f t="shared" si="706"/>
        <v>0</v>
      </c>
    </row>
    <row r="5602" spans="34:44" x14ac:dyDescent="0.2">
      <c r="AH5602">
        <v>6792625</v>
      </c>
      <c r="AI5602" s="10" t="s">
        <v>6613</v>
      </c>
      <c r="AJ5602">
        <v>157680</v>
      </c>
      <c r="AK5602" t="s">
        <v>4906</v>
      </c>
      <c r="AL5602">
        <v>1</v>
      </c>
      <c r="AM5602">
        <v>2</v>
      </c>
      <c r="AN5602" s="11" t="e">
        <f>VLOOKUP(TRIM(AK5602),[1]Sheet1!$V:$W,2,FALSE)</f>
        <v>#N/A</v>
      </c>
      <c r="AO5602" s="11">
        <f t="shared" si="704"/>
        <v>0</v>
      </c>
      <c r="AP5602" s="10">
        <f t="shared" si="705"/>
        <v>0</v>
      </c>
      <c r="AQ5602" s="10"/>
      <c r="AR5602" s="11" t="b">
        <f t="shared" si="706"/>
        <v>0</v>
      </c>
    </row>
    <row r="5603" spans="34:44" x14ac:dyDescent="0.2">
      <c r="AH5603">
        <v>6783935</v>
      </c>
      <c r="AI5603" s="10" t="s">
        <v>6289</v>
      </c>
      <c r="AJ5603">
        <v>157811</v>
      </c>
      <c r="AK5603" t="s">
        <v>5692</v>
      </c>
      <c r="AL5603">
        <v>1</v>
      </c>
      <c r="AM5603">
        <v>11</v>
      </c>
      <c r="AN5603" s="11" t="e">
        <f>VLOOKUP(TRIM(AK5603),[1]Sheet1!$V:$W,2,FALSE)</f>
        <v>#N/A</v>
      </c>
      <c r="AO5603" s="11">
        <f t="shared" si="704"/>
        <v>0</v>
      </c>
      <c r="AP5603" s="10">
        <f t="shared" si="705"/>
        <v>0</v>
      </c>
      <c r="AQ5603" s="10"/>
      <c r="AR5603" s="11" t="b">
        <f t="shared" si="706"/>
        <v>0</v>
      </c>
    </row>
    <row r="5604" spans="34:44" x14ac:dyDescent="0.2">
      <c r="AH5604">
        <v>6792625</v>
      </c>
      <c r="AI5604" s="10" t="s">
        <v>6613</v>
      </c>
      <c r="AJ5604">
        <v>157680</v>
      </c>
      <c r="AK5604" t="s">
        <v>1430</v>
      </c>
      <c r="AL5604">
        <v>1</v>
      </c>
      <c r="AM5604">
        <v>8</v>
      </c>
      <c r="AN5604" s="11" t="e">
        <f>VLOOKUP(TRIM(AK5604),[1]Sheet1!$V:$W,2,FALSE)</f>
        <v>#N/A</v>
      </c>
      <c r="AO5604" s="11">
        <f t="shared" si="704"/>
        <v>0</v>
      </c>
      <c r="AP5604" s="10">
        <f t="shared" si="705"/>
        <v>0</v>
      </c>
      <c r="AQ5604" s="10"/>
      <c r="AR5604" s="11" t="b">
        <f t="shared" si="706"/>
        <v>0</v>
      </c>
    </row>
    <row r="5605" spans="34:44" x14ac:dyDescent="0.2">
      <c r="AH5605">
        <v>6792625</v>
      </c>
      <c r="AI5605" s="10" t="s">
        <v>6613</v>
      </c>
      <c r="AJ5605">
        <v>157680</v>
      </c>
      <c r="AK5605" t="s">
        <v>3838</v>
      </c>
      <c r="AL5605">
        <v>5</v>
      </c>
      <c r="AM5605">
        <v>2</v>
      </c>
      <c r="AN5605" s="11">
        <f>VLOOKUP(TRIM(AK5605),[1]Sheet1!$V:$W,2,FALSE)</f>
        <v>18.54</v>
      </c>
      <c r="AO5605" s="11">
        <f t="shared" si="704"/>
        <v>18.54</v>
      </c>
      <c r="AP5605" s="10">
        <f t="shared" si="705"/>
        <v>37.08</v>
      </c>
      <c r="AQ5605" s="10"/>
      <c r="AR5605" s="11" t="b">
        <f t="shared" si="706"/>
        <v>0</v>
      </c>
    </row>
    <row r="5606" spans="34:44" x14ac:dyDescent="0.2">
      <c r="AH5606">
        <v>7352768</v>
      </c>
      <c r="AI5606" s="10" t="s">
        <v>6763</v>
      </c>
      <c r="AJ5606">
        <v>157812</v>
      </c>
      <c r="AK5606" t="s">
        <v>5720</v>
      </c>
      <c r="AL5606">
        <v>1</v>
      </c>
      <c r="AM5606">
        <v>1</v>
      </c>
      <c r="AN5606" s="11" t="e">
        <f>VLOOKUP(TRIM(AK5606),[1]Sheet1!$V:$W,2,FALSE)</f>
        <v>#N/A</v>
      </c>
      <c r="AO5606" s="11">
        <f t="shared" si="704"/>
        <v>0</v>
      </c>
      <c r="AP5606" s="10">
        <f t="shared" si="705"/>
        <v>0</v>
      </c>
      <c r="AQ5606" s="10"/>
      <c r="AR5606" s="11" t="b">
        <f t="shared" si="706"/>
        <v>0</v>
      </c>
    </row>
    <row r="5607" spans="34:44" x14ac:dyDescent="0.2">
      <c r="AH5607">
        <v>6783620</v>
      </c>
      <c r="AI5607" s="10" t="s">
        <v>6288</v>
      </c>
      <c r="AJ5607">
        <v>157813</v>
      </c>
      <c r="AK5607" t="s">
        <v>1648</v>
      </c>
      <c r="AL5607">
        <v>1</v>
      </c>
      <c r="AM5607">
        <v>9</v>
      </c>
      <c r="AN5607" s="11" t="e">
        <f>VLOOKUP(TRIM(AK5607),[1]Sheet1!$V:$W,2,FALSE)</f>
        <v>#N/A</v>
      </c>
      <c r="AO5607" s="11">
        <f t="shared" si="704"/>
        <v>0</v>
      </c>
      <c r="AP5607" s="10">
        <f t="shared" si="705"/>
        <v>0</v>
      </c>
      <c r="AQ5607" s="10"/>
      <c r="AR5607" s="11" t="b">
        <f t="shared" si="706"/>
        <v>0</v>
      </c>
    </row>
    <row r="5608" spans="34:44" x14ac:dyDescent="0.2">
      <c r="AH5608">
        <v>6792625</v>
      </c>
      <c r="AI5608" s="10" t="s">
        <v>6613</v>
      </c>
      <c r="AJ5608">
        <v>157680</v>
      </c>
      <c r="AK5608" t="s">
        <v>1332</v>
      </c>
      <c r="AL5608">
        <v>1</v>
      </c>
      <c r="AM5608">
        <v>2</v>
      </c>
      <c r="AN5608" s="11" t="e">
        <f>VLOOKUP(TRIM(AK5608),[1]Sheet1!$V:$W,2,FALSE)</f>
        <v>#N/A</v>
      </c>
      <c r="AO5608" s="11">
        <f t="shared" si="704"/>
        <v>0</v>
      </c>
      <c r="AP5608" s="10">
        <f t="shared" si="705"/>
        <v>0</v>
      </c>
      <c r="AQ5608" s="10"/>
      <c r="AR5608" s="11" t="b">
        <f t="shared" si="706"/>
        <v>0</v>
      </c>
    </row>
    <row r="5609" spans="34:44" x14ac:dyDescent="0.2">
      <c r="AH5609">
        <v>6782677</v>
      </c>
      <c r="AI5609" s="10" t="s">
        <v>6240</v>
      </c>
      <c r="AJ5609">
        <v>157814</v>
      </c>
      <c r="AK5609" t="s">
        <v>5876</v>
      </c>
      <c r="AL5609">
        <v>1</v>
      </c>
      <c r="AM5609">
        <v>10</v>
      </c>
      <c r="AN5609" s="11" t="e">
        <f>VLOOKUP(TRIM(AK5609),[1]Sheet1!$V:$W,2,FALSE)</f>
        <v>#N/A</v>
      </c>
      <c r="AO5609" s="11">
        <f t="shared" si="704"/>
        <v>0</v>
      </c>
      <c r="AP5609" s="10">
        <f t="shared" si="705"/>
        <v>0</v>
      </c>
      <c r="AQ5609" s="10"/>
      <c r="AR5609" s="11" t="b">
        <f t="shared" si="706"/>
        <v>0</v>
      </c>
    </row>
    <row r="5610" spans="34:44" x14ac:dyDescent="0.2">
      <c r="AH5610">
        <v>6782677</v>
      </c>
      <c r="AI5610" s="10" t="s">
        <v>6240</v>
      </c>
      <c r="AJ5610">
        <v>157814</v>
      </c>
      <c r="AK5610" t="s">
        <v>4940</v>
      </c>
      <c r="AL5610">
        <v>1</v>
      </c>
      <c r="AM5610">
        <v>10</v>
      </c>
      <c r="AN5610" s="11" t="e">
        <f>VLOOKUP(TRIM(AK5610),[1]Sheet1!$V:$W,2,FALSE)</f>
        <v>#N/A</v>
      </c>
      <c r="AO5610" s="11">
        <f t="shared" si="704"/>
        <v>0</v>
      </c>
      <c r="AP5610" s="10">
        <f t="shared" si="705"/>
        <v>0</v>
      </c>
      <c r="AQ5610" s="10"/>
      <c r="AR5610" s="11" t="b">
        <f t="shared" si="706"/>
        <v>0</v>
      </c>
    </row>
    <row r="5611" spans="34:44" x14ac:dyDescent="0.2">
      <c r="AH5611">
        <v>6782677</v>
      </c>
      <c r="AI5611" s="10" t="s">
        <v>6240</v>
      </c>
      <c r="AJ5611">
        <v>157814</v>
      </c>
      <c r="AK5611" t="s">
        <v>5750</v>
      </c>
      <c r="AL5611">
        <v>1</v>
      </c>
      <c r="AM5611">
        <v>10</v>
      </c>
      <c r="AN5611" s="11" t="e">
        <f>VLOOKUP(TRIM(AK5611),[1]Sheet1!$V:$W,2,FALSE)</f>
        <v>#N/A</v>
      </c>
      <c r="AO5611" s="11">
        <f t="shared" si="704"/>
        <v>0</v>
      </c>
      <c r="AP5611" s="10">
        <f t="shared" si="705"/>
        <v>0</v>
      </c>
      <c r="AQ5611" s="10"/>
      <c r="AR5611" s="11" t="b">
        <f t="shared" si="706"/>
        <v>0</v>
      </c>
    </row>
    <row r="5612" spans="34:44" x14ac:dyDescent="0.2">
      <c r="AH5612">
        <v>6784678</v>
      </c>
      <c r="AI5612" s="10" t="s">
        <v>6499</v>
      </c>
      <c r="AJ5612">
        <v>157681</v>
      </c>
      <c r="AK5612" t="s">
        <v>1433</v>
      </c>
      <c r="AL5612">
        <v>0</v>
      </c>
      <c r="AM5612">
        <v>1</v>
      </c>
      <c r="AN5612" s="11" t="e">
        <f>VLOOKUP(TRIM(AK5612),[1]Sheet1!$V:$W,2,FALSE)</f>
        <v>#N/A</v>
      </c>
      <c r="AO5612" s="11">
        <f t="shared" si="704"/>
        <v>0</v>
      </c>
      <c r="AP5612" s="10">
        <f t="shared" si="705"/>
        <v>0</v>
      </c>
      <c r="AQ5612" s="10"/>
      <c r="AR5612" s="11" t="b">
        <f t="shared" si="706"/>
        <v>0</v>
      </c>
    </row>
    <row r="5613" spans="34:44" x14ac:dyDescent="0.2">
      <c r="AH5613">
        <v>6784678</v>
      </c>
      <c r="AI5613" s="10" t="s">
        <v>6499</v>
      </c>
      <c r="AJ5613">
        <v>157681</v>
      </c>
      <c r="AK5613" t="s">
        <v>3527</v>
      </c>
      <c r="AL5613">
        <v>0</v>
      </c>
      <c r="AM5613">
        <v>120</v>
      </c>
      <c r="AN5613" s="11" t="e">
        <f>VLOOKUP(TRIM(AK5613),[1]Sheet1!$V:$W,2,FALSE)</f>
        <v>#N/A</v>
      </c>
      <c r="AO5613" s="11">
        <f t="shared" si="704"/>
        <v>0</v>
      </c>
      <c r="AP5613" s="10">
        <f t="shared" si="705"/>
        <v>0</v>
      </c>
      <c r="AQ5613" s="10"/>
      <c r="AR5613" s="11" t="b">
        <f t="shared" si="706"/>
        <v>0</v>
      </c>
    </row>
    <row r="5614" spans="34:44" x14ac:dyDescent="0.2">
      <c r="AH5614">
        <v>7657228</v>
      </c>
      <c r="AI5614" s="10" t="s">
        <v>6764</v>
      </c>
      <c r="AJ5614">
        <v>157682</v>
      </c>
      <c r="AK5614" t="s">
        <v>3541</v>
      </c>
      <c r="AL5614">
        <v>1</v>
      </c>
      <c r="AM5614">
        <v>1</v>
      </c>
      <c r="AN5614" s="11" t="e">
        <f>VLOOKUP(TRIM(AK5614),[1]Sheet1!$V:$W,2,FALSE)</f>
        <v>#N/A</v>
      </c>
      <c r="AO5614" s="11">
        <f t="shared" si="704"/>
        <v>0</v>
      </c>
      <c r="AP5614" s="10">
        <f t="shared" si="705"/>
        <v>0</v>
      </c>
      <c r="AQ5614" s="10"/>
      <c r="AR5614" s="11" t="b">
        <f t="shared" si="706"/>
        <v>0</v>
      </c>
    </row>
    <row r="5615" spans="34:44" x14ac:dyDescent="0.2">
      <c r="AH5615">
        <v>6782677</v>
      </c>
      <c r="AI5615" s="10" t="s">
        <v>6240</v>
      </c>
      <c r="AJ5615">
        <v>157814</v>
      </c>
      <c r="AK5615" t="s">
        <v>5899</v>
      </c>
      <c r="AL5615">
        <v>1</v>
      </c>
      <c r="AM5615">
        <v>10</v>
      </c>
      <c r="AN5615" s="11" t="e">
        <f>VLOOKUP(TRIM(AK5615),[1]Sheet1!$V:$W,2,FALSE)</f>
        <v>#N/A</v>
      </c>
      <c r="AO5615" s="11">
        <f t="shared" si="704"/>
        <v>0</v>
      </c>
      <c r="AP5615" s="10">
        <f t="shared" si="705"/>
        <v>0</v>
      </c>
      <c r="AQ5615" s="10"/>
      <c r="AR5615" s="11" t="b">
        <f t="shared" si="706"/>
        <v>0</v>
      </c>
    </row>
    <row r="5616" spans="34:44" x14ac:dyDescent="0.2">
      <c r="AH5616">
        <v>6783934</v>
      </c>
      <c r="AI5616" s="10" t="s">
        <v>6252</v>
      </c>
      <c r="AJ5616">
        <v>157683</v>
      </c>
      <c r="AK5616" t="s">
        <v>5073</v>
      </c>
      <c r="AL5616">
        <v>1</v>
      </c>
      <c r="AM5616">
        <v>10</v>
      </c>
      <c r="AN5616" s="11" t="e">
        <f>VLOOKUP(TRIM(AK5616),[1]Sheet1!$V:$W,2,FALSE)</f>
        <v>#N/A</v>
      </c>
      <c r="AO5616" s="11">
        <f t="shared" si="704"/>
        <v>0</v>
      </c>
      <c r="AP5616" s="10">
        <f t="shared" si="705"/>
        <v>0</v>
      </c>
      <c r="AQ5616" s="10"/>
      <c r="AR5616" s="11" t="b">
        <f t="shared" si="706"/>
        <v>0</v>
      </c>
    </row>
    <row r="5617" spans="34:44" x14ac:dyDescent="0.2">
      <c r="AH5617">
        <v>6782677</v>
      </c>
      <c r="AI5617" s="10" t="s">
        <v>6240</v>
      </c>
      <c r="AJ5617">
        <v>157814</v>
      </c>
      <c r="AK5617" t="s">
        <v>4662</v>
      </c>
      <c r="AL5617">
        <v>1</v>
      </c>
      <c r="AM5617">
        <v>3</v>
      </c>
      <c r="AN5617" s="11" t="e">
        <f>VLOOKUP(TRIM(AK5617),[1]Sheet1!$V:$W,2,FALSE)</f>
        <v>#N/A</v>
      </c>
      <c r="AO5617" s="11">
        <f t="shared" si="704"/>
        <v>0</v>
      </c>
      <c r="AP5617" s="10">
        <f t="shared" si="705"/>
        <v>0</v>
      </c>
      <c r="AQ5617" s="10"/>
      <c r="AR5617" s="11" t="b">
        <f t="shared" si="706"/>
        <v>0</v>
      </c>
    </row>
    <row r="5618" spans="34:44" x14ac:dyDescent="0.2">
      <c r="AH5618">
        <v>6782677</v>
      </c>
      <c r="AI5618" s="10" t="s">
        <v>6240</v>
      </c>
      <c r="AJ5618">
        <v>157814</v>
      </c>
      <c r="AK5618" t="s">
        <v>5853</v>
      </c>
      <c r="AL5618">
        <v>1</v>
      </c>
      <c r="AM5618">
        <v>12</v>
      </c>
      <c r="AN5618" s="11" t="e">
        <f>VLOOKUP(TRIM(AK5618),[1]Sheet1!$V:$W,2,FALSE)</f>
        <v>#N/A</v>
      </c>
      <c r="AO5618" s="11">
        <f t="shared" si="704"/>
        <v>0</v>
      </c>
      <c r="AP5618" s="10">
        <f t="shared" si="705"/>
        <v>0</v>
      </c>
      <c r="AQ5618" s="10"/>
      <c r="AR5618" s="11" t="b">
        <f t="shared" si="706"/>
        <v>0</v>
      </c>
    </row>
    <row r="5619" spans="34:44" x14ac:dyDescent="0.2">
      <c r="AH5619">
        <v>6783934</v>
      </c>
      <c r="AI5619" s="10" t="s">
        <v>6252</v>
      </c>
      <c r="AJ5619">
        <v>157683</v>
      </c>
      <c r="AK5619" t="s">
        <v>5250</v>
      </c>
      <c r="AL5619">
        <v>1</v>
      </c>
      <c r="AM5619">
        <v>15</v>
      </c>
      <c r="AN5619" s="11" t="e">
        <f>VLOOKUP(TRIM(AK5619),[1]Sheet1!$V:$W,2,FALSE)</f>
        <v>#N/A</v>
      </c>
      <c r="AO5619" s="11">
        <f t="shared" si="704"/>
        <v>0</v>
      </c>
      <c r="AP5619" s="10">
        <f t="shared" si="705"/>
        <v>0</v>
      </c>
      <c r="AQ5619" s="10"/>
      <c r="AR5619" s="11" t="b">
        <f t="shared" si="706"/>
        <v>0</v>
      </c>
    </row>
    <row r="5620" spans="34:44" x14ac:dyDescent="0.2">
      <c r="AH5620">
        <v>6783934</v>
      </c>
      <c r="AI5620" s="10" t="s">
        <v>6252</v>
      </c>
      <c r="AJ5620">
        <v>157683</v>
      </c>
      <c r="AK5620" t="s">
        <v>3842</v>
      </c>
      <c r="AL5620">
        <v>1</v>
      </c>
      <c r="AM5620">
        <v>20</v>
      </c>
      <c r="AN5620" s="11" t="e">
        <f>VLOOKUP(TRIM(AK5620),[1]Sheet1!$V:$W,2,FALSE)</f>
        <v>#N/A</v>
      </c>
      <c r="AO5620" s="11">
        <f t="shared" si="704"/>
        <v>0</v>
      </c>
      <c r="AP5620" s="10">
        <f t="shared" si="705"/>
        <v>0</v>
      </c>
      <c r="AQ5620" s="10"/>
      <c r="AR5620" s="11" t="b">
        <f t="shared" si="706"/>
        <v>0</v>
      </c>
    </row>
    <row r="5621" spans="34:44" x14ac:dyDescent="0.2">
      <c r="AH5621">
        <v>6783934</v>
      </c>
      <c r="AI5621" s="10" t="s">
        <v>6252</v>
      </c>
      <c r="AJ5621">
        <v>157683</v>
      </c>
      <c r="AK5621" t="s">
        <v>3836</v>
      </c>
      <c r="AL5621">
        <v>5</v>
      </c>
      <c r="AM5621">
        <v>10</v>
      </c>
      <c r="AN5621" s="11">
        <f>VLOOKUP(TRIM(AK5621),[1]Sheet1!$V:$W,2,FALSE)</f>
        <v>7.7799999999999994</v>
      </c>
      <c r="AO5621" s="11">
        <f t="shared" si="704"/>
        <v>7.7799999999999994</v>
      </c>
      <c r="AP5621" s="10">
        <f t="shared" si="705"/>
        <v>77.8</v>
      </c>
      <c r="AQ5621" s="10"/>
      <c r="AR5621" s="11" t="b">
        <f t="shared" si="706"/>
        <v>0</v>
      </c>
    </row>
    <row r="5622" spans="34:44" x14ac:dyDescent="0.2">
      <c r="AH5622">
        <v>6782677</v>
      </c>
      <c r="AI5622" s="10" t="s">
        <v>6240</v>
      </c>
      <c r="AJ5622">
        <v>157814</v>
      </c>
      <c r="AK5622" t="s">
        <v>5802</v>
      </c>
      <c r="AL5622">
        <v>1</v>
      </c>
      <c r="AM5622">
        <v>50</v>
      </c>
      <c r="AN5622" s="11" t="e">
        <f>VLOOKUP(TRIM(AK5622),[1]Sheet1!$V:$W,2,FALSE)</f>
        <v>#N/A</v>
      </c>
      <c r="AO5622" s="11">
        <f t="shared" si="704"/>
        <v>0</v>
      </c>
      <c r="AP5622" s="10">
        <f t="shared" si="705"/>
        <v>0</v>
      </c>
      <c r="AQ5622" s="10"/>
      <c r="AR5622" s="11" t="b">
        <f t="shared" si="706"/>
        <v>0</v>
      </c>
    </row>
    <row r="5623" spans="34:44" x14ac:dyDescent="0.2">
      <c r="AH5623">
        <v>6783934</v>
      </c>
      <c r="AI5623" s="10" t="s">
        <v>6252</v>
      </c>
      <c r="AJ5623">
        <v>157683</v>
      </c>
      <c r="AK5623" t="s">
        <v>3313</v>
      </c>
      <c r="AL5623">
        <v>5</v>
      </c>
      <c r="AM5623">
        <v>10</v>
      </c>
      <c r="AN5623" s="11">
        <f>VLOOKUP(TRIM(AK5623),[1]Sheet1!$V:$W,2,FALSE)</f>
        <v>7.7799999999999994</v>
      </c>
      <c r="AO5623" s="11">
        <f t="shared" si="704"/>
        <v>7.7799999999999994</v>
      </c>
      <c r="AP5623" s="10">
        <f t="shared" si="705"/>
        <v>77.8</v>
      </c>
      <c r="AQ5623" s="10"/>
      <c r="AR5623" s="11" t="b">
        <f t="shared" si="706"/>
        <v>0</v>
      </c>
    </row>
    <row r="5624" spans="34:44" x14ac:dyDescent="0.2">
      <c r="AH5624">
        <v>6783934</v>
      </c>
      <c r="AI5624" s="10" t="s">
        <v>6252</v>
      </c>
      <c r="AJ5624">
        <v>157683</v>
      </c>
      <c r="AK5624" t="s">
        <v>3840</v>
      </c>
      <c r="AL5624">
        <v>1</v>
      </c>
      <c r="AM5624">
        <v>10</v>
      </c>
      <c r="AN5624" s="11" t="e">
        <f>VLOOKUP(TRIM(AK5624),[1]Sheet1!$V:$W,2,FALSE)</f>
        <v>#N/A</v>
      </c>
      <c r="AO5624" s="11">
        <f t="shared" si="704"/>
        <v>0</v>
      </c>
      <c r="AP5624" s="10">
        <f t="shared" si="705"/>
        <v>0</v>
      </c>
      <c r="AQ5624" s="10"/>
      <c r="AR5624" s="11" t="b">
        <f t="shared" si="706"/>
        <v>0</v>
      </c>
    </row>
    <row r="5625" spans="34:44" x14ac:dyDescent="0.2">
      <c r="AH5625">
        <v>6783934</v>
      </c>
      <c r="AI5625" s="10" t="s">
        <v>6252</v>
      </c>
      <c r="AJ5625">
        <v>157683</v>
      </c>
      <c r="AK5625" t="s">
        <v>3580</v>
      </c>
      <c r="AL5625">
        <v>1</v>
      </c>
      <c r="AM5625">
        <v>5</v>
      </c>
      <c r="AN5625" s="11" t="e">
        <f>VLOOKUP(TRIM(AK5625),[1]Sheet1!$V:$W,2,FALSE)</f>
        <v>#N/A</v>
      </c>
      <c r="AO5625" s="11">
        <f t="shared" si="704"/>
        <v>0</v>
      </c>
      <c r="AP5625" s="10">
        <f t="shared" si="705"/>
        <v>0</v>
      </c>
      <c r="AQ5625" s="10"/>
      <c r="AR5625" s="11" t="b">
        <f t="shared" si="706"/>
        <v>0</v>
      </c>
    </row>
    <row r="5626" spans="34:44" x14ac:dyDescent="0.2">
      <c r="AH5626">
        <v>6783934</v>
      </c>
      <c r="AI5626" s="10" t="s">
        <v>6252</v>
      </c>
      <c r="AJ5626">
        <v>157683</v>
      </c>
      <c r="AK5626" t="s">
        <v>5945</v>
      </c>
      <c r="AL5626">
        <v>0</v>
      </c>
      <c r="AM5626">
        <v>10</v>
      </c>
      <c r="AN5626" s="11" t="e">
        <f>VLOOKUP(TRIM(AK5626),[1]Sheet1!$V:$W,2,FALSE)</f>
        <v>#N/A</v>
      </c>
      <c r="AO5626" s="11">
        <f t="shared" si="704"/>
        <v>0</v>
      </c>
      <c r="AP5626" s="10">
        <f t="shared" si="705"/>
        <v>0</v>
      </c>
      <c r="AQ5626" s="10"/>
      <c r="AR5626" s="11" t="b">
        <f t="shared" si="706"/>
        <v>0</v>
      </c>
    </row>
    <row r="5627" spans="34:44" x14ac:dyDescent="0.2">
      <c r="AH5627">
        <v>6782677</v>
      </c>
      <c r="AI5627" s="10" t="s">
        <v>6240</v>
      </c>
      <c r="AJ5627">
        <v>157814</v>
      </c>
      <c r="AK5627" t="s">
        <v>5099</v>
      </c>
      <c r="AL5627">
        <v>1</v>
      </c>
      <c r="AM5627">
        <v>6</v>
      </c>
      <c r="AN5627" s="11" t="e">
        <f>VLOOKUP(TRIM(AK5627),[1]Sheet1!$V:$W,2,FALSE)</f>
        <v>#N/A</v>
      </c>
      <c r="AO5627" s="11">
        <f t="shared" si="704"/>
        <v>0</v>
      </c>
      <c r="AP5627" s="10">
        <f t="shared" si="705"/>
        <v>0</v>
      </c>
      <c r="AQ5627" s="10"/>
      <c r="AR5627" s="11" t="b">
        <f t="shared" si="706"/>
        <v>0</v>
      </c>
    </row>
    <row r="5628" spans="34:44" x14ac:dyDescent="0.2">
      <c r="AH5628">
        <v>6783934</v>
      </c>
      <c r="AI5628" s="10" t="s">
        <v>6252</v>
      </c>
      <c r="AJ5628">
        <v>157683</v>
      </c>
      <c r="AK5628" t="s">
        <v>5560</v>
      </c>
      <c r="AL5628">
        <v>0</v>
      </c>
      <c r="AM5628">
        <v>20</v>
      </c>
      <c r="AN5628" s="11" t="e">
        <f>VLOOKUP(TRIM(AK5628),[1]Sheet1!$V:$W,2,FALSE)</f>
        <v>#N/A</v>
      </c>
      <c r="AO5628" s="11">
        <f t="shared" si="704"/>
        <v>0</v>
      </c>
      <c r="AP5628" s="10">
        <f t="shared" si="705"/>
        <v>0</v>
      </c>
      <c r="AQ5628" s="10"/>
      <c r="AR5628" s="11" t="b">
        <f t="shared" si="706"/>
        <v>0</v>
      </c>
    </row>
    <row r="5629" spans="34:44" x14ac:dyDescent="0.2">
      <c r="AH5629">
        <v>6782677</v>
      </c>
      <c r="AI5629" s="10" t="s">
        <v>6240</v>
      </c>
      <c r="AJ5629">
        <v>157814</v>
      </c>
      <c r="AK5629" t="s">
        <v>5511</v>
      </c>
      <c r="AL5629">
        <v>1</v>
      </c>
      <c r="AM5629">
        <v>5</v>
      </c>
      <c r="AN5629" s="11" t="e">
        <f>VLOOKUP(TRIM(AK5629),[1]Sheet1!$V:$W,2,FALSE)</f>
        <v>#N/A</v>
      </c>
      <c r="AO5629" s="11">
        <f t="shared" si="704"/>
        <v>0</v>
      </c>
      <c r="AP5629" s="10">
        <f t="shared" si="705"/>
        <v>0</v>
      </c>
      <c r="AQ5629" s="10"/>
      <c r="AR5629" s="11" t="b">
        <f t="shared" si="706"/>
        <v>0</v>
      </c>
    </row>
    <row r="5630" spans="34:44" x14ac:dyDescent="0.2">
      <c r="AH5630">
        <v>6782677</v>
      </c>
      <c r="AI5630" s="10" t="s">
        <v>6240</v>
      </c>
      <c r="AJ5630">
        <v>157814</v>
      </c>
      <c r="AK5630" t="s">
        <v>5906</v>
      </c>
      <c r="AL5630">
        <v>1</v>
      </c>
      <c r="AM5630">
        <v>3</v>
      </c>
      <c r="AN5630" s="11" t="e">
        <f>VLOOKUP(TRIM(AK5630),[1]Sheet1!$V:$W,2,FALSE)</f>
        <v>#N/A</v>
      </c>
      <c r="AO5630" s="11">
        <f t="shared" si="704"/>
        <v>0</v>
      </c>
      <c r="AP5630" s="10">
        <f t="shared" si="705"/>
        <v>0</v>
      </c>
      <c r="AQ5630" s="10"/>
      <c r="AR5630" s="11" t="b">
        <f t="shared" si="706"/>
        <v>0</v>
      </c>
    </row>
    <row r="5631" spans="34:44" x14ac:dyDescent="0.2">
      <c r="AH5631">
        <v>6783080</v>
      </c>
      <c r="AI5631" s="10" t="s">
        <v>6430</v>
      </c>
      <c r="AJ5631">
        <v>157684</v>
      </c>
      <c r="AK5631" t="s">
        <v>5501</v>
      </c>
      <c r="AL5631">
        <v>1</v>
      </c>
      <c r="AM5631">
        <v>16</v>
      </c>
      <c r="AN5631" s="11" t="e">
        <f>VLOOKUP(TRIM(AK5631),[1]Sheet1!$V:$W,2,FALSE)</f>
        <v>#N/A</v>
      </c>
      <c r="AO5631" s="11">
        <f t="shared" si="704"/>
        <v>0</v>
      </c>
      <c r="AP5631" s="10">
        <f t="shared" si="705"/>
        <v>0</v>
      </c>
      <c r="AQ5631" s="10"/>
      <c r="AR5631" s="11" t="b">
        <f t="shared" si="706"/>
        <v>0</v>
      </c>
    </row>
    <row r="5632" spans="34:44" x14ac:dyDescent="0.2">
      <c r="AH5632">
        <v>6782677</v>
      </c>
      <c r="AI5632" s="10" t="s">
        <v>6240</v>
      </c>
      <c r="AJ5632">
        <v>157814</v>
      </c>
      <c r="AK5632" t="s">
        <v>5513</v>
      </c>
      <c r="AL5632">
        <v>1</v>
      </c>
      <c r="AM5632">
        <v>10</v>
      </c>
      <c r="AN5632" s="11" t="e">
        <f>VLOOKUP(TRIM(AK5632),[1]Sheet1!$V:$W,2,FALSE)</f>
        <v>#N/A</v>
      </c>
      <c r="AO5632" s="11">
        <f t="shared" si="704"/>
        <v>0</v>
      </c>
      <c r="AP5632" s="10">
        <f t="shared" si="705"/>
        <v>0</v>
      </c>
      <c r="AQ5632" s="10"/>
      <c r="AR5632" s="11" t="b">
        <f t="shared" si="706"/>
        <v>0</v>
      </c>
    </row>
    <row r="5633" spans="34:44" x14ac:dyDescent="0.2">
      <c r="AH5633">
        <v>6783514</v>
      </c>
      <c r="AI5633" s="10" t="s">
        <v>6429</v>
      </c>
      <c r="AJ5633">
        <v>157685</v>
      </c>
      <c r="AK5633" t="s">
        <v>2884</v>
      </c>
      <c r="AL5633">
        <v>5</v>
      </c>
      <c r="AM5633">
        <v>18</v>
      </c>
      <c r="AN5633" s="11">
        <f>VLOOKUP(TRIM(AK5633),[1]Sheet1!$V:$W,2,FALSE)</f>
        <v>47.02</v>
      </c>
      <c r="AO5633" s="11">
        <f t="shared" si="704"/>
        <v>47.02</v>
      </c>
      <c r="AP5633" s="10">
        <f t="shared" si="705"/>
        <v>846.36</v>
      </c>
      <c r="AQ5633" s="10"/>
      <c r="AR5633" s="11" t="b">
        <f t="shared" si="706"/>
        <v>0</v>
      </c>
    </row>
    <row r="5634" spans="34:44" x14ac:dyDescent="0.2">
      <c r="AH5634">
        <v>6820022</v>
      </c>
      <c r="AI5634" s="10" t="s">
        <v>6365</v>
      </c>
      <c r="AJ5634">
        <v>157815</v>
      </c>
      <c r="AK5634" t="s">
        <v>681</v>
      </c>
      <c r="AL5634">
        <v>0</v>
      </c>
      <c r="AM5634">
        <v>1</v>
      </c>
      <c r="AN5634" s="11" t="e">
        <f>VLOOKUP(TRIM(AK5634),[1]Sheet1!$V:$W,2,FALSE)</f>
        <v>#N/A</v>
      </c>
      <c r="AO5634" s="11">
        <f t="shared" si="704"/>
        <v>0</v>
      </c>
      <c r="AP5634" s="10">
        <f t="shared" si="705"/>
        <v>0</v>
      </c>
      <c r="AQ5634" s="10"/>
      <c r="AR5634" s="11" t="b">
        <f t="shared" si="706"/>
        <v>0</v>
      </c>
    </row>
    <row r="5635" spans="34:44" x14ac:dyDescent="0.2">
      <c r="AH5635">
        <v>6806160</v>
      </c>
      <c r="AI5635" s="10" t="s">
        <v>6765</v>
      </c>
      <c r="AJ5635">
        <v>157816</v>
      </c>
      <c r="AK5635" t="s">
        <v>1654</v>
      </c>
      <c r="AL5635">
        <v>0</v>
      </c>
      <c r="AM5635">
        <v>1</v>
      </c>
      <c r="AN5635" s="11" t="e">
        <f>VLOOKUP(TRIM(AK5635),[1]Sheet1!$V:$W,2,FALSE)</f>
        <v>#N/A</v>
      </c>
      <c r="AO5635" s="11">
        <f t="shared" ref="AO5635:AO5698" si="707">IF(ISNA(AN5635),0,AN5635)</f>
        <v>0</v>
      </c>
      <c r="AP5635" s="10">
        <f t="shared" ref="AP5635:AP5698" si="708">AO5635*AM5635</f>
        <v>0</v>
      </c>
      <c r="AQ5635" s="10"/>
      <c r="AR5635" s="11" t="b">
        <f t="shared" ref="AR5635:AR5698" si="709">ABS(AY5635)&gt;ABS(AX5635)</f>
        <v>0</v>
      </c>
    </row>
    <row r="5636" spans="34:44" x14ac:dyDescent="0.2">
      <c r="AH5636">
        <v>41001061</v>
      </c>
      <c r="AI5636" s="10" t="s">
        <v>6766</v>
      </c>
      <c r="AJ5636">
        <v>157817</v>
      </c>
      <c r="AK5636" t="s">
        <v>1659</v>
      </c>
      <c r="AL5636">
        <v>0</v>
      </c>
      <c r="AM5636">
        <v>58</v>
      </c>
      <c r="AN5636" s="11">
        <f>VLOOKUP(TRIM(AK5636),[1]Sheet1!$V:$W,2,FALSE)</f>
        <v>0</v>
      </c>
      <c r="AO5636" s="11">
        <f t="shared" si="707"/>
        <v>0</v>
      </c>
      <c r="AP5636" s="10">
        <f t="shared" si="708"/>
        <v>0</v>
      </c>
      <c r="AQ5636" s="10"/>
      <c r="AR5636" s="11" t="b">
        <f t="shared" si="709"/>
        <v>0</v>
      </c>
    </row>
    <row r="5637" spans="34:44" x14ac:dyDescent="0.2">
      <c r="AH5637">
        <v>41001061</v>
      </c>
      <c r="AI5637" s="10" t="s">
        <v>6766</v>
      </c>
      <c r="AJ5637">
        <v>157817</v>
      </c>
      <c r="AK5637" t="s">
        <v>1658</v>
      </c>
      <c r="AL5637">
        <v>0</v>
      </c>
      <c r="AM5637">
        <v>116</v>
      </c>
      <c r="AN5637" s="11">
        <f>VLOOKUP(TRIM(AK5637),[1]Sheet1!$V:$W,2,FALSE)</f>
        <v>0</v>
      </c>
      <c r="AO5637" s="11">
        <f t="shared" si="707"/>
        <v>0</v>
      </c>
      <c r="AP5637" s="10">
        <f t="shared" si="708"/>
        <v>0</v>
      </c>
      <c r="AQ5637" s="10"/>
      <c r="AR5637" s="11" t="b">
        <f t="shared" si="709"/>
        <v>0</v>
      </c>
    </row>
    <row r="5638" spans="34:44" x14ac:dyDescent="0.2">
      <c r="AH5638">
        <v>41001061</v>
      </c>
      <c r="AI5638" s="10" t="s">
        <v>6766</v>
      </c>
      <c r="AJ5638">
        <v>157817</v>
      </c>
      <c r="AK5638" t="s">
        <v>1657</v>
      </c>
      <c r="AL5638">
        <v>0</v>
      </c>
      <c r="AM5638">
        <v>2093</v>
      </c>
      <c r="AN5638" s="11">
        <f>VLOOKUP(TRIM(AK5638),[1]Sheet1!$V:$W,2,FALSE)</f>
        <v>0</v>
      </c>
      <c r="AO5638" s="11">
        <f t="shared" si="707"/>
        <v>0</v>
      </c>
      <c r="AP5638" s="10">
        <f t="shared" si="708"/>
        <v>0</v>
      </c>
      <c r="AQ5638" s="10"/>
      <c r="AR5638" s="11" t="b">
        <f t="shared" si="709"/>
        <v>0</v>
      </c>
    </row>
    <row r="5639" spans="34:44" x14ac:dyDescent="0.2">
      <c r="AH5639">
        <v>41001061</v>
      </c>
      <c r="AI5639" s="10" t="s">
        <v>6766</v>
      </c>
      <c r="AJ5639">
        <v>157817</v>
      </c>
      <c r="AK5639" t="s">
        <v>1656</v>
      </c>
      <c r="AL5639">
        <v>0</v>
      </c>
      <c r="AM5639">
        <v>58</v>
      </c>
      <c r="AN5639" s="11">
        <f>VLOOKUP(TRIM(AK5639),[1]Sheet1!$V:$W,2,FALSE)</f>
        <v>0</v>
      </c>
      <c r="AO5639" s="11">
        <f t="shared" si="707"/>
        <v>0</v>
      </c>
      <c r="AP5639" s="10">
        <f t="shared" si="708"/>
        <v>0</v>
      </c>
      <c r="AQ5639" s="10"/>
      <c r="AR5639" s="11" t="b">
        <f t="shared" si="709"/>
        <v>0</v>
      </c>
    </row>
    <row r="5640" spans="34:44" x14ac:dyDescent="0.2">
      <c r="AH5640">
        <v>6790541</v>
      </c>
      <c r="AI5640" s="10" t="s">
        <v>6256</v>
      </c>
      <c r="AJ5640">
        <v>157818</v>
      </c>
      <c r="AK5640" t="s">
        <v>4322</v>
      </c>
      <c r="AL5640">
        <v>0</v>
      </c>
      <c r="AM5640">
        <v>0.08</v>
      </c>
      <c r="AN5640" s="11">
        <f>VLOOKUP(TRIM(AK5640),[1]Sheet1!$V:$W,2,FALSE)</f>
        <v>0</v>
      </c>
      <c r="AO5640" s="11">
        <f t="shared" si="707"/>
        <v>0</v>
      </c>
      <c r="AP5640" s="10">
        <f t="shared" si="708"/>
        <v>0</v>
      </c>
      <c r="AQ5640" s="10"/>
      <c r="AR5640" s="11" t="b">
        <f t="shared" si="709"/>
        <v>0</v>
      </c>
    </row>
    <row r="5641" spans="34:44" x14ac:dyDescent="0.2">
      <c r="AH5641">
        <v>7450383</v>
      </c>
      <c r="AI5641" s="10" t="s">
        <v>6767</v>
      </c>
      <c r="AJ5641">
        <v>157819</v>
      </c>
      <c r="AK5641" t="s">
        <v>1663</v>
      </c>
      <c r="AL5641">
        <v>0</v>
      </c>
      <c r="AM5641">
        <v>6</v>
      </c>
      <c r="AN5641" s="11">
        <f>VLOOKUP(TRIM(AK5641),[1]Sheet1!$V:$W,2,FALSE)</f>
        <v>0</v>
      </c>
      <c r="AO5641" s="11">
        <f t="shared" si="707"/>
        <v>0</v>
      </c>
      <c r="AP5641" s="10">
        <f t="shared" si="708"/>
        <v>0</v>
      </c>
      <c r="AQ5641" s="10"/>
      <c r="AR5641" s="11" t="b">
        <f t="shared" si="709"/>
        <v>0</v>
      </c>
    </row>
    <row r="5642" spans="34:44" x14ac:dyDescent="0.2">
      <c r="AH5642">
        <v>6784113</v>
      </c>
      <c r="AI5642" s="10" t="s">
        <v>6726</v>
      </c>
      <c r="AJ5642">
        <v>157820</v>
      </c>
      <c r="AK5642" t="s">
        <v>1213</v>
      </c>
      <c r="AL5642">
        <v>5</v>
      </c>
      <c r="AM5642">
        <v>10000</v>
      </c>
      <c r="AN5642" s="11">
        <f>VLOOKUP(TRIM(AK5642),[1]Sheet1!$V:$W,2,FALSE)</f>
        <v>0</v>
      </c>
      <c r="AO5642" s="11">
        <f t="shared" si="707"/>
        <v>0</v>
      </c>
      <c r="AP5642" s="10">
        <f t="shared" si="708"/>
        <v>0</v>
      </c>
      <c r="AQ5642" s="10"/>
      <c r="AR5642" s="11" t="b">
        <f t="shared" si="709"/>
        <v>0</v>
      </c>
    </row>
    <row r="5643" spans="34:44" x14ac:dyDescent="0.2">
      <c r="AH5643">
        <v>6784113</v>
      </c>
      <c r="AI5643" s="10" t="s">
        <v>6726</v>
      </c>
      <c r="AJ5643">
        <v>157821</v>
      </c>
      <c r="AK5643" t="s">
        <v>1213</v>
      </c>
      <c r="AL5643">
        <v>5</v>
      </c>
      <c r="AM5643">
        <v>10000</v>
      </c>
      <c r="AN5643" s="11">
        <f>VLOOKUP(TRIM(AK5643),[1]Sheet1!$V:$W,2,FALSE)</f>
        <v>0</v>
      </c>
      <c r="AO5643" s="11">
        <f t="shared" si="707"/>
        <v>0</v>
      </c>
      <c r="AP5643" s="10">
        <f t="shared" si="708"/>
        <v>0</v>
      </c>
      <c r="AQ5643" s="10"/>
      <c r="AR5643" s="11" t="b">
        <f t="shared" si="709"/>
        <v>0</v>
      </c>
    </row>
    <row r="5644" spans="34:44" x14ac:dyDescent="0.2">
      <c r="AH5644">
        <v>7433213</v>
      </c>
      <c r="AI5644" s="10" t="s">
        <v>6337</v>
      </c>
      <c r="AJ5644">
        <v>157822</v>
      </c>
      <c r="AK5644" t="s">
        <v>3614</v>
      </c>
      <c r="AL5644">
        <v>0</v>
      </c>
      <c r="AM5644">
        <v>950</v>
      </c>
      <c r="AN5644" s="11">
        <f>VLOOKUP(TRIM(AK5644),[1]Sheet1!$V:$W,2,FALSE)</f>
        <v>0</v>
      </c>
      <c r="AO5644" s="11">
        <f t="shared" si="707"/>
        <v>0</v>
      </c>
      <c r="AP5644" s="10">
        <f t="shared" si="708"/>
        <v>0</v>
      </c>
      <c r="AQ5644" s="10"/>
      <c r="AR5644" s="11" t="b">
        <f t="shared" si="709"/>
        <v>0</v>
      </c>
    </row>
    <row r="5645" spans="34:44" x14ac:dyDescent="0.2">
      <c r="AH5645">
        <v>6782679</v>
      </c>
      <c r="AI5645" s="10" t="s">
        <v>6718</v>
      </c>
      <c r="AJ5645">
        <v>157823</v>
      </c>
      <c r="AK5645" t="s">
        <v>4982</v>
      </c>
      <c r="AL5645">
        <v>1</v>
      </c>
      <c r="AM5645">
        <v>250</v>
      </c>
      <c r="AN5645" s="11" t="e">
        <f>VLOOKUP(TRIM(AK5645),[1]Sheet1!$V:$W,2,FALSE)</f>
        <v>#N/A</v>
      </c>
      <c r="AO5645" s="11">
        <f t="shared" si="707"/>
        <v>0</v>
      </c>
      <c r="AP5645" s="10">
        <f t="shared" si="708"/>
        <v>0</v>
      </c>
      <c r="AQ5645" s="10"/>
      <c r="AR5645" s="11" t="b">
        <f t="shared" si="709"/>
        <v>0</v>
      </c>
    </row>
    <row r="5646" spans="34:44" x14ac:dyDescent="0.2">
      <c r="AH5646">
        <v>6782679</v>
      </c>
      <c r="AI5646" s="10" t="s">
        <v>6718</v>
      </c>
      <c r="AJ5646">
        <v>157823</v>
      </c>
      <c r="AK5646" t="s">
        <v>5493</v>
      </c>
      <c r="AL5646">
        <v>1</v>
      </c>
      <c r="AM5646">
        <v>4</v>
      </c>
      <c r="AN5646" s="11" t="e">
        <f>VLOOKUP(TRIM(AK5646),[1]Sheet1!$V:$W,2,FALSE)</f>
        <v>#N/A</v>
      </c>
      <c r="AO5646" s="11">
        <f t="shared" si="707"/>
        <v>0</v>
      </c>
      <c r="AP5646" s="10">
        <f t="shared" si="708"/>
        <v>0</v>
      </c>
      <c r="AQ5646" s="10"/>
      <c r="AR5646" s="11" t="b">
        <f t="shared" si="709"/>
        <v>0</v>
      </c>
    </row>
    <row r="5647" spans="34:44" x14ac:dyDescent="0.2">
      <c r="AH5647">
        <v>6782694</v>
      </c>
      <c r="AI5647" s="10" t="s">
        <v>6325</v>
      </c>
      <c r="AJ5647">
        <v>157686</v>
      </c>
      <c r="AK5647" t="s">
        <v>3565</v>
      </c>
      <c r="AL5647">
        <v>1</v>
      </c>
      <c r="AM5647">
        <v>1</v>
      </c>
      <c r="AN5647" s="11" t="e">
        <f>VLOOKUP(TRIM(AK5647),[1]Sheet1!$V:$W,2,FALSE)</f>
        <v>#N/A</v>
      </c>
      <c r="AO5647" s="11">
        <f t="shared" si="707"/>
        <v>0</v>
      </c>
      <c r="AP5647" s="10">
        <f t="shared" si="708"/>
        <v>0</v>
      </c>
      <c r="AQ5647" s="10"/>
      <c r="AR5647" s="11" t="b">
        <f t="shared" si="709"/>
        <v>0</v>
      </c>
    </row>
    <row r="5648" spans="34:44" x14ac:dyDescent="0.2">
      <c r="AH5648">
        <v>6783514</v>
      </c>
      <c r="AI5648" s="10" t="s">
        <v>6429</v>
      </c>
      <c r="AJ5648">
        <v>157687</v>
      </c>
      <c r="AK5648" t="s">
        <v>2884</v>
      </c>
      <c r="AL5648">
        <v>5</v>
      </c>
      <c r="AM5648">
        <v>6</v>
      </c>
      <c r="AN5648" s="11">
        <f>VLOOKUP(TRIM(AK5648),[1]Sheet1!$V:$W,2,FALSE)</f>
        <v>47.02</v>
      </c>
      <c r="AO5648" s="11">
        <f t="shared" si="707"/>
        <v>47.02</v>
      </c>
      <c r="AP5648" s="10">
        <f t="shared" si="708"/>
        <v>282.12</v>
      </c>
      <c r="AQ5648" s="10"/>
      <c r="AR5648" s="11" t="b">
        <f t="shared" si="709"/>
        <v>0</v>
      </c>
    </row>
    <row r="5649" spans="34:44" x14ac:dyDescent="0.2">
      <c r="AH5649">
        <v>6783514</v>
      </c>
      <c r="AI5649" s="10" t="s">
        <v>6429</v>
      </c>
      <c r="AJ5649">
        <v>157687</v>
      </c>
      <c r="AK5649" t="s">
        <v>2884</v>
      </c>
      <c r="AL5649">
        <v>5</v>
      </c>
      <c r="AM5649">
        <v>6</v>
      </c>
      <c r="AN5649" s="11">
        <f>VLOOKUP(TRIM(AK5649),[1]Sheet1!$V:$W,2,FALSE)</f>
        <v>47.02</v>
      </c>
      <c r="AO5649" s="11">
        <f t="shared" si="707"/>
        <v>47.02</v>
      </c>
      <c r="AP5649" s="10">
        <f t="shared" si="708"/>
        <v>282.12</v>
      </c>
      <c r="AQ5649" s="10"/>
      <c r="AR5649" s="11" t="b">
        <f t="shared" si="709"/>
        <v>0</v>
      </c>
    </row>
    <row r="5650" spans="34:44" x14ac:dyDescent="0.2">
      <c r="AH5650">
        <v>6782679</v>
      </c>
      <c r="AI5650" s="10" t="s">
        <v>6718</v>
      </c>
      <c r="AJ5650">
        <v>157823</v>
      </c>
      <c r="AK5650" t="s">
        <v>5508</v>
      </c>
      <c r="AL5650">
        <v>1</v>
      </c>
      <c r="AM5650">
        <v>2</v>
      </c>
      <c r="AN5650" s="11" t="e">
        <f>VLOOKUP(TRIM(AK5650),[1]Sheet1!$V:$W,2,FALSE)</f>
        <v>#N/A</v>
      </c>
      <c r="AO5650" s="11">
        <f t="shared" si="707"/>
        <v>0</v>
      </c>
      <c r="AP5650" s="10">
        <f t="shared" si="708"/>
        <v>0</v>
      </c>
      <c r="AQ5650" s="10"/>
      <c r="AR5650" s="11" t="b">
        <f t="shared" si="709"/>
        <v>0</v>
      </c>
    </row>
    <row r="5651" spans="34:44" x14ac:dyDescent="0.2">
      <c r="AH5651">
        <v>6783514</v>
      </c>
      <c r="AI5651" s="10" t="s">
        <v>6429</v>
      </c>
      <c r="AJ5651">
        <v>157687</v>
      </c>
      <c r="AK5651" t="s">
        <v>2884</v>
      </c>
      <c r="AL5651">
        <v>5</v>
      </c>
      <c r="AM5651">
        <v>18</v>
      </c>
      <c r="AN5651" s="11">
        <f>VLOOKUP(TRIM(AK5651),[1]Sheet1!$V:$W,2,FALSE)</f>
        <v>47.02</v>
      </c>
      <c r="AO5651" s="11">
        <f t="shared" si="707"/>
        <v>47.02</v>
      </c>
      <c r="AP5651" s="10">
        <f t="shared" si="708"/>
        <v>846.36</v>
      </c>
      <c r="AQ5651" s="10"/>
      <c r="AR5651" s="11" t="b">
        <f t="shared" si="709"/>
        <v>0</v>
      </c>
    </row>
    <row r="5652" spans="34:44" x14ac:dyDescent="0.2">
      <c r="AH5652">
        <v>6783514</v>
      </c>
      <c r="AI5652" s="10" t="s">
        <v>6429</v>
      </c>
      <c r="AJ5652">
        <v>157687</v>
      </c>
      <c r="AK5652" t="s">
        <v>2882</v>
      </c>
      <c r="AL5652">
        <v>0</v>
      </c>
      <c r="AM5652">
        <v>3</v>
      </c>
      <c r="AN5652" s="11">
        <f>VLOOKUP(TRIM(AK5652),[1]Sheet1!$V:$W,2,FALSE)</f>
        <v>0.5122000000000001</v>
      </c>
      <c r="AO5652" s="11">
        <f t="shared" si="707"/>
        <v>0.5122000000000001</v>
      </c>
      <c r="AP5652" s="10">
        <f t="shared" si="708"/>
        <v>1.5366000000000004</v>
      </c>
      <c r="AQ5652" s="10"/>
      <c r="AR5652" s="11" t="b">
        <f t="shared" si="709"/>
        <v>0</v>
      </c>
    </row>
    <row r="5653" spans="34:44" x14ac:dyDescent="0.2">
      <c r="AH5653">
        <v>7348306</v>
      </c>
      <c r="AI5653" s="10" t="s">
        <v>6768</v>
      </c>
      <c r="AJ5653">
        <v>157688</v>
      </c>
      <c r="AK5653" t="s">
        <v>4133</v>
      </c>
      <c r="AL5653">
        <v>0</v>
      </c>
      <c r="AM5653">
        <v>5</v>
      </c>
      <c r="AN5653" s="11">
        <f>VLOOKUP(TRIM(AK5653),[1]Sheet1!$V:$W,2,FALSE)</f>
        <v>1.2933272</v>
      </c>
      <c r="AO5653" s="11">
        <f t="shared" si="707"/>
        <v>1.2933272</v>
      </c>
      <c r="AP5653" s="10">
        <f t="shared" si="708"/>
        <v>6.4666360000000003</v>
      </c>
      <c r="AQ5653" s="10"/>
      <c r="AR5653" s="11" t="b">
        <f t="shared" si="709"/>
        <v>0</v>
      </c>
    </row>
    <row r="5654" spans="34:44" x14ac:dyDescent="0.2">
      <c r="AH5654">
        <v>7450822</v>
      </c>
      <c r="AI5654" s="10" t="s">
        <v>6348</v>
      </c>
      <c r="AJ5654">
        <v>157824</v>
      </c>
      <c r="AK5654" t="s">
        <v>1670</v>
      </c>
      <c r="AL5654">
        <v>0</v>
      </c>
      <c r="AM5654">
        <v>8</v>
      </c>
      <c r="AN5654" s="11">
        <f>VLOOKUP(TRIM(AK5654),[1]Sheet1!$V:$W,2,FALSE)</f>
        <v>0</v>
      </c>
      <c r="AO5654" s="11">
        <f t="shared" si="707"/>
        <v>0</v>
      </c>
      <c r="AP5654" s="10">
        <f t="shared" si="708"/>
        <v>0</v>
      </c>
      <c r="AQ5654" s="10"/>
      <c r="AR5654" s="11" t="b">
        <f t="shared" si="709"/>
        <v>0</v>
      </c>
    </row>
    <row r="5655" spans="34:44" x14ac:dyDescent="0.2">
      <c r="AH5655">
        <v>7465515</v>
      </c>
      <c r="AI5655" s="10" t="s">
        <v>6246</v>
      </c>
      <c r="AJ5655">
        <v>157689</v>
      </c>
      <c r="AK5655" t="s">
        <v>4753</v>
      </c>
      <c r="AL5655">
        <v>0</v>
      </c>
      <c r="AM5655">
        <v>960</v>
      </c>
      <c r="AN5655" s="11">
        <f>VLOOKUP(TRIM(AK5655),[1]Sheet1!$V:$W,2,FALSE)</f>
        <v>0</v>
      </c>
      <c r="AO5655" s="11">
        <f t="shared" si="707"/>
        <v>0</v>
      </c>
      <c r="AP5655" s="10">
        <f t="shared" si="708"/>
        <v>0</v>
      </c>
      <c r="AQ5655" s="10"/>
      <c r="AR5655" s="11" t="b">
        <f t="shared" si="709"/>
        <v>0</v>
      </c>
    </row>
    <row r="5656" spans="34:44" x14ac:dyDescent="0.2">
      <c r="AH5656">
        <v>7465515</v>
      </c>
      <c r="AI5656" s="10" t="s">
        <v>6246</v>
      </c>
      <c r="AJ5656">
        <v>157689</v>
      </c>
      <c r="AK5656" t="s">
        <v>4749</v>
      </c>
      <c r="AL5656">
        <v>0</v>
      </c>
      <c r="AM5656">
        <v>960</v>
      </c>
      <c r="AN5656" s="11">
        <f>VLOOKUP(TRIM(AK5656),[1]Sheet1!$V:$W,2,FALSE)</f>
        <v>0</v>
      </c>
      <c r="AO5656" s="11">
        <f t="shared" si="707"/>
        <v>0</v>
      </c>
      <c r="AP5656" s="10">
        <f t="shared" si="708"/>
        <v>0</v>
      </c>
      <c r="AQ5656" s="10"/>
      <c r="AR5656" s="11" t="b">
        <f t="shared" si="709"/>
        <v>0</v>
      </c>
    </row>
    <row r="5657" spans="34:44" x14ac:dyDescent="0.2">
      <c r="AH5657">
        <v>6784150</v>
      </c>
      <c r="AI5657" s="10" t="s">
        <v>6244</v>
      </c>
      <c r="AJ5657">
        <v>157690</v>
      </c>
      <c r="AK5657" t="s">
        <v>3767</v>
      </c>
      <c r="AL5657">
        <v>0</v>
      </c>
      <c r="AM5657">
        <v>1000</v>
      </c>
      <c r="AN5657" s="11">
        <f>VLOOKUP(TRIM(AK5657),[1]Sheet1!$V:$W,2,FALSE)</f>
        <v>0</v>
      </c>
      <c r="AO5657" s="11">
        <f t="shared" si="707"/>
        <v>0</v>
      </c>
      <c r="AP5657" s="10">
        <f t="shared" si="708"/>
        <v>0</v>
      </c>
      <c r="AQ5657" s="10"/>
      <c r="AR5657" s="11" t="b">
        <f t="shared" si="709"/>
        <v>0</v>
      </c>
    </row>
    <row r="5658" spans="34:44" x14ac:dyDescent="0.2">
      <c r="AH5658">
        <v>6784200</v>
      </c>
      <c r="AI5658" s="10" t="s">
        <v>6375</v>
      </c>
      <c r="AJ5658">
        <v>157825</v>
      </c>
      <c r="AK5658" t="s">
        <v>1673</v>
      </c>
      <c r="AL5658">
        <v>5</v>
      </c>
      <c r="AM5658">
        <v>21000</v>
      </c>
      <c r="AN5658" s="11">
        <f>VLOOKUP(TRIM(AK5658),[1]Sheet1!$V:$W,2,FALSE)</f>
        <v>1.5808249999999999E-2</v>
      </c>
      <c r="AO5658" s="11">
        <f t="shared" si="707"/>
        <v>1.5808249999999999E-2</v>
      </c>
      <c r="AP5658" s="10">
        <f t="shared" si="708"/>
        <v>331.97325000000001</v>
      </c>
      <c r="AQ5658" s="10"/>
      <c r="AR5658" s="11" t="b">
        <f t="shared" si="709"/>
        <v>0</v>
      </c>
    </row>
    <row r="5659" spans="34:44" x14ac:dyDescent="0.2">
      <c r="AH5659">
        <v>6784150</v>
      </c>
      <c r="AI5659" s="10" t="s">
        <v>6244</v>
      </c>
      <c r="AJ5659">
        <v>157691</v>
      </c>
      <c r="AK5659" t="s">
        <v>3767</v>
      </c>
      <c r="AL5659">
        <v>0</v>
      </c>
      <c r="AM5659">
        <v>3500</v>
      </c>
      <c r="AN5659" s="11">
        <f>VLOOKUP(TRIM(AK5659),[1]Sheet1!$V:$W,2,FALSE)</f>
        <v>0</v>
      </c>
      <c r="AO5659" s="11">
        <f t="shared" si="707"/>
        <v>0</v>
      </c>
      <c r="AP5659" s="10">
        <f t="shared" si="708"/>
        <v>0</v>
      </c>
      <c r="AQ5659" s="10"/>
      <c r="AR5659" s="11" t="b">
        <f t="shared" si="709"/>
        <v>0</v>
      </c>
    </row>
    <row r="5660" spans="34:44" x14ac:dyDescent="0.2">
      <c r="AH5660">
        <v>7450822</v>
      </c>
      <c r="AI5660" s="10" t="s">
        <v>6348</v>
      </c>
      <c r="AJ5660">
        <v>157826</v>
      </c>
      <c r="AK5660" t="s">
        <v>1676</v>
      </c>
      <c r="AL5660">
        <v>0</v>
      </c>
      <c r="AM5660">
        <v>24</v>
      </c>
      <c r="AN5660" s="11">
        <f>VLOOKUP(TRIM(AK5660),[1]Sheet1!$V:$W,2,FALSE)</f>
        <v>0</v>
      </c>
      <c r="AO5660" s="11">
        <f t="shared" si="707"/>
        <v>0</v>
      </c>
      <c r="AP5660" s="10">
        <f t="shared" si="708"/>
        <v>0</v>
      </c>
      <c r="AQ5660" s="10"/>
      <c r="AR5660" s="11" t="b">
        <f t="shared" si="709"/>
        <v>0</v>
      </c>
    </row>
    <row r="5661" spans="34:44" x14ac:dyDescent="0.2">
      <c r="AH5661">
        <v>7652516</v>
      </c>
      <c r="AI5661" s="10" t="s">
        <v>6769</v>
      </c>
      <c r="AJ5661">
        <v>157692</v>
      </c>
      <c r="AK5661" t="s">
        <v>4144</v>
      </c>
      <c r="AL5661">
        <v>0</v>
      </c>
      <c r="AM5661">
        <v>3</v>
      </c>
      <c r="AN5661" s="11">
        <f>VLOOKUP(TRIM(AK5661),[1]Sheet1!$V:$W,2,FALSE)</f>
        <v>0.33248720000000004</v>
      </c>
      <c r="AO5661" s="11">
        <f t="shared" si="707"/>
        <v>0.33248720000000004</v>
      </c>
      <c r="AP5661" s="10">
        <f t="shared" si="708"/>
        <v>0.99746160000000006</v>
      </c>
      <c r="AQ5661" s="10"/>
      <c r="AR5661" s="11" t="b">
        <f t="shared" si="709"/>
        <v>0</v>
      </c>
    </row>
    <row r="5662" spans="34:44" x14ac:dyDescent="0.2">
      <c r="AH5662">
        <v>6784221</v>
      </c>
      <c r="AI5662" s="10" t="s">
        <v>6431</v>
      </c>
      <c r="AJ5662">
        <v>157693</v>
      </c>
      <c r="AK5662" t="s">
        <v>3610</v>
      </c>
      <c r="AL5662">
        <v>0</v>
      </c>
      <c r="AM5662">
        <v>5000</v>
      </c>
      <c r="AN5662" s="11">
        <f>VLOOKUP(TRIM(AK5662),[1]Sheet1!$V:$W,2,FALSE)</f>
        <v>0</v>
      </c>
      <c r="AO5662" s="11">
        <f t="shared" si="707"/>
        <v>0</v>
      </c>
      <c r="AP5662" s="10">
        <f t="shared" si="708"/>
        <v>0</v>
      </c>
      <c r="AQ5662" s="10"/>
      <c r="AR5662" s="11" t="b">
        <f t="shared" si="709"/>
        <v>0</v>
      </c>
    </row>
    <row r="5663" spans="34:44" x14ac:dyDescent="0.2">
      <c r="AH5663">
        <v>7433213</v>
      </c>
      <c r="AI5663" s="10" t="s">
        <v>6337</v>
      </c>
      <c r="AJ5663">
        <v>157694</v>
      </c>
      <c r="AK5663" t="s">
        <v>3614</v>
      </c>
      <c r="AL5663">
        <v>0</v>
      </c>
      <c r="AM5663">
        <v>950</v>
      </c>
      <c r="AN5663" s="11">
        <f>VLOOKUP(TRIM(AK5663),[1]Sheet1!$V:$W,2,FALSE)</f>
        <v>0</v>
      </c>
      <c r="AO5663" s="11">
        <f t="shared" si="707"/>
        <v>0</v>
      </c>
      <c r="AP5663" s="10">
        <f t="shared" si="708"/>
        <v>0</v>
      </c>
      <c r="AQ5663" s="10"/>
      <c r="AR5663" s="11" t="b">
        <f t="shared" si="709"/>
        <v>0</v>
      </c>
    </row>
    <row r="5664" spans="34:44" x14ac:dyDescent="0.2">
      <c r="AH5664">
        <v>6784150</v>
      </c>
      <c r="AI5664" s="10" t="s">
        <v>6244</v>
      </c>
      <c r="AJ5664">
        <v>157827</v>
      </c>
      <c r="AK5664" t="s">
        <v>4186</v>
      </c>
      <c r="AL5664">
        <v>8</v>
      </c>
      <c r="AM5664">
        <v>52500</v>
      </c>
      <c r="AN5664" s="11">
        <f>VLOOKUP(TRIM(AK5664),[1]Sheet1!$V:$W,2,FALSE)</f>
        <v>0</v>
      </c>
      <c r="AO5664" s="11">
        <f t="shared" si="707"/>
        <v>0</v>
      </c>
      <c r="AP5664" s="10">
        <f t="shared" si="708"/>
        <v>0</v>
      </c>
      <c r="AQ5664" s="10"/>
      <c r="AR5664" s="11" t="b">
        <f t="shared" si="709"/>
        <v>0</v>
      </c>
    </row>
    <row r="5665" spans="34:44" x14ac:dyDescent="0.2">
      <c r="AH5665">
        <v>7675463</v>
      </c>
      <c r="AI5665" s="10" t="s">
        <v>6770</v>
      </c>
      <c r="AJ5665">
        <v>157695</v>
      </c>
      <c r="AK5665" t="s">
        <v>2469</v>
      </c>
      <c r="AL5665">
        <v>1</v>
      </c>
      <c r="AM5665">
        <v>2</v>
      </c>
      <c r="AN5665" s="11" t="e">
        <f>VLOOKUP(TRIM(AK5665),[1]Sheet1!$V:$W,2,FALSE)</f>
        <v>#N/A</v>
      </c>
      <c r="AO5665" s="11">
        <f t="shared" si="707"/>
        <v>0</v>
      </c>
      <c r="AP5665" s="10">
        <f t="shared" si="708"/>
        <v>0</v>
      </c>
      <c r="AQ5665" s="10"/>
      <c r="AR5665" s="11" t="b">
        <f t="shared" si="709"/>
        <v>0</v>
      </c>
    </row>
    <row r="5666" spans="34:44" x14ac:dyDescent="0.2">
      <c r="AH5666">
        <v>7675463</v>
      </c>
      <c r="AI5666" s="10" t="s">
        <v>6770</v>
      </c>
      <c r="AJ5666">
        <v>157695</v>
      </c>
      <c r="AK5666" t="s">
        <v>1445</v>
      </c>
      <c r="AL5666">
        <v>5</v>
      </c>
      <c r="AM5666">
        <v>1</v>
      </c>
      <c r="AN5666" s="11">
        <f>VLOOKUP(TRIM(AK5666),[1]Sheet1!$V:$W,2,FALSE)</f>
        <v>0</v>
      </c>
      <c r="AO5666" s="11">
        <f t="shared" si="707"/>
        <v>0</v>
      </c>
      <c r="AP5666" s="10">
        <f t="shared" si="708"/>
        <v>0</v>
      </c>
      <c r="AQ5666" s="10"/>
      <c r="AR5666" s="11" t="b">
        <f t="shared" si="709"/>
        <v>0</v>
      </c>
    </row>
    <row r="5667" spans="34:44" x14ac:dyDescent="0.2">
      <c r="AH5667">
        <v>7675463</v>
      </c>
      <c r="AI5667" s="10" t="s">
        <v>6770</v>
      </c>
      <c r="AJ5667">
        <v>157696</v>
      </c>
      <c r="AK5667" t="s">
        <v>1449</v>
      </c>
      <c r="AL5667">
        <v>5</v>
      </c>
      <c r="AM5667">
        <v>2</v>
      </c>
      <c r="AN5667" s="11">
        <f>VLOOKUP(TRIM(AK5667),[1]Sheet1!$V:$W,2,FALSE)</f>
        <v>47.02</v>
      </c>
      <c r="AO5667" s="11">
        <f t="shared" si="707"/>
        <v>47.02</v>
      </c>
      <c r="AP5667" s="10">
        <f t="shared" si="708"/>
        <v>94.04</v>
      </c>
      <c r="AQ5667" s="10"/>
      <c r="AR5667" s="11" t="b">
        <f t="shared" si="709"/>
        <v>0</v>
      </c>
    </row>
    <row r="5668" spans="34:44" x14ac:dyDescent="0.2">
      <c r="AH5668">
        <v>6784150</v>
      </c>
      <c r="AI5668" s="10" t="s">
        <v>6244</v>
      </c>
      <c r="AJ5668">
        <v>157828</v>
      </c>
      <c r="AK5668" t="s">
        <v>4622</v>
      </c>
      <c r="AL5668">
        <v>1</v>
      </c>
      <c r="AM5668">
        <v>19</v>
      </c>
      <c r="AN5668" s="11" t="e">
        <f>VLOOKUP(TRIM(AK5668),[1]Sheet1!$V:$W,2,FALSE)</f>
        <v>#N/A</v>
      </c>
      <c r="AO5668" s="11">
        <f t="shared" si="707"/>
        <v>0</v>
      </c>
      <c r="AP5668" s="10">
        <f t="shared" si="708"/>
        <v>0</v>
      </c>
      <c r="AQ5668" s="10"/>
      <c r="AR5668" s="11" t="b">
        <f t="shared" si="709"/>
        <v>0</v>
      </c>
    </row>
    <row r="5669" spans="34:44" x14ac:dyDescent="0.2">
      <c r="AH5669">
        <v>6789602</v>
      </c>
      <c r="AI5669" s="10" t="s">
        <v>6480</v>
      </c>
      <c r="AJ5669">
        <v>157697</v>
      </c>
      <c r="AK5669" t="s">
        <v>1452</v>
      </c>
      <c r="AL5669">
        <v>5</v>
      </c>
      <c r="AM5669">
        <v>4</v>
      </c>
      <c r="AN5669" s="11">
        <f>VLOOKUP(TRIM(AK5669),[1]Sheet1!$V:$W,2,FALSE)</f>
        <v>3.1444443799999995</v>
      </c>
      <c r="AO5669" s="11">
        <f t="shared" si="707"/>
        <v>3.1444443799999995</v>
      </c>
      <c r="AP5669" s="10">
        <f t="shared" si="708"/>
        <v>12.577777519999998</v>
      </c>
      <c r="AQ5669" s="10"/>
      <c r="AR5669" s="11" t="b">
        <f t="shared" si="709"/>
        <v>0</v>
      </c>
    </row>
    <row r="5670" spans="34:44" x14ac:dyDescent="0.2">
      <c r="AH5670">
        <v>6784150</v>
      </c>
      <c r="AI5670" s="10" t="s">
        <v>6244</v>
      </c>
      <c r="AJ5670">
        <v>157828</v>
      </c>
      <c r="AK5670" t="s">
        <v>3805</v>
      </c>
      <c r="AL5670">
        <v>0</v>
      </c>
      <c r="AM5670">
        <v>6000</v>
      </c>
      <c r="AN5670" s="11">
        <f>VLOOKUP(TRIM(AK5670),[1]Sheet1!$V:$W,2,FALSE)</f>
        <v>0</v>
      </c>
      <c r="AO5670" s="11">
        <f t="shared" si="707"/>
        <v>0</v>
      </c>
      <c r="AP5670" s="10">
        <f t="shared" si="708"/>
        <v>0</v>
      </c>
      <c r="AQ5670" s="10"/>
      <c r="AR5670" s="11" t="b">
        <f t="shared" si="709"/>
        <v>0</v>
      </c>
    </row>
    <row r="5671" spans="34:44" x14ac:dyDescent="0.2">
      <c r="AH5671">
        <v>6789602</v>
      </c>
      <c r="AI5671" s="10" t="s">
        <v>6480</v>
      </c>
      <c r="AJ5671">
        <v>157697</v>
      </c>
      <c r="AK5671" t="s">
        <v>1454</v>
      </c>
      <c r="AL5671">
        <v>5</v>
      </c>
      <c r="AM5671">
        <v>1</v>
      </c>
      <c r="AN5671" s="11">
        <f>VLOOKUP(TRIM(AK5671),[1]Sheet1!$V:$W,2,FALSE)</f>
        <v>10.33174582</v>
      </c>
      <c r="AO5671" s="11">
        <f t="shared" si="707"/>
        <v>10.33174582</v>
      </c>
      <c r="AP5671" s="10">
        <f t="shared" si="708"/>
        <v>10.33174582</v>
      </c>
      <c r="AQ5671" s="10"/>
      <c r="AR5671" s="11" t="b">
        <f t="shared" si="709"/>
        <v>0</v>
      </c>
    </row>
    <row r="5672" spans="34:44" x14ac:dyDescent="0.2">
      <c r="AH5672">
        <v>6789602</v>
      </c>
      <c r="AI5672" s="10" t="s">
        <v>6480</v>
      </c>
      <c r="AJ5672">
        <v>157697</v>
      </c>
      <c r="AK5672" t="s">
        <v>2809</v>
      </c>
      <c r="AL5672">
        <v>5</v>
      </c>
      <c r="AM5672">
        <v>10</v>
      </c>
      <c r="AN5672" s="11">
        <f>VLOOKUP(TRIM(AK5672),[1]Sheet1!$V:$W,2,FALSE)</f>
        <v>3.1782924999999995</v>
      </c>
      <c r="AO5672" s="11">
        <f t="shared" si="707"/>
        <v>3.1782924999999995</v>
      </c>
      <c r="AP5672" s="10">
        <f t="shared" si="708"/>
        <v>31.782924999999995</v>
      </c>
      <c r="AQ5672" s="10"/>
      <c r="AR5672" s="11" t="b">
        <f t="shared" si="709"/>
        <v>0</v>
      </c>
    </row>
    <row r="5673" spans="34:44" x14ac:dyDescent="0.2">
      <c r="AH5673">
        <v>241503</v>
      </c>
      <c r="AI5673" s="10" t="s">
        <v>6771</v>
      </c>
      <c r="AJ5673">
        <v>157829</v>
      </c>
      <c r="AK5673" t="s">
        <v>5177</v>
      </c>
      <c r="AL5673">
        <v>0</v>
      </c>
      <c r="AM5673">
        <v>5</v>
      </c>
      <c r="AN5673" s="11" t="e">
        <f>VLOOKUP(TRIM(AK5673),[1]Sheet1!$V:$W,2,FALSE)</f>
        <v>#N/A</v>
      </c>
      <c r="AO5673" s="11">
        <f t="shared" si="707"/>
        <v>0</v>
      </c>
      <c r="AP5673" s="10">
        <f t="shared" si="708"/>
        <v>0</v>
      </c>
      <c r="AQ5673" s="10"/>
      <c r="AR5673" s="11" t="b">
        <f t="shared" si="709"/>
        <v>0</v>
      </c>
    </row>
    <row r="5674" spans="34:44" x14ac:dyDescent="0.2">
      <c r="AH5674">
        <v>6789602</v>
      </c>
      <c r="AI5674" s="10" t="s">
        <v>6480</v>
      </c>
      <c r="AJ5674">
        <v>157697</v>
      </c>
      <c r="AK5674" t="s">
        <v>2809</v>
      </c>
      <c r="AL5674">
        <v>5</v>
      </c>
      <c r="AM5674">
        <v>40</v>
      </c>
      <c r="AN5674" s="11">
        <f>VLOOKUP(TRIM(AK5674),[1]Sheet1!$V:$W,2,FALSE)</f>
        <v>3.1782924999999995</v>
      </c>
      <c r="AO5674" s="11">
        <f t="shared" si="707"/>
        <v>3.1782924999999995</v>
      </c>
      <c r="AP5674" s="10">
        <f t="shared" si="708"/>
        <v>127.13169999999998</v>
      </c>
      <c r="AQ5674" s="10"/>
      <c r="AR5674" s="11" t="b">
        <f t="shared" si="709"/>
        <v>0</v>
      </c>
    </row>
    <row r="5675" spans="34:44" x14ac:dyDescent="0.2">
      <c r="AH5675">
        <v>6789602</v>
      </c>
      <c r="AI5675" s="10" t="s">
        <v>6480</v>
      </c>
      <c r="AJ5675">
        <v>157697</v>
      </c>
      <c r="AK5675" t="s">
        <v>1456</v>
      </c>
      <c r="AL5675">
        <v>5</v>
      </c>
      <c r="AM5675">
        <v>1</v>
      </c>
      <c r="AN5675" s="11">
        <f>VLOOKUP(TRIM(AK5675),[1]Sheet1!$V:$W,2,FALSE)</f>
        <v>8.0784000000000009E-2</v>
      </c>
      <c r="AO5675" s="11">
        <f t="shared" si="707"/>
        <v>8.0784000000000009E-2</v>
      </c>
      <c r="AP5675" s="10">
        <f t="shared" si="708"/>
        <v>8.0784000000000009E-2</v>
      </c>
      <c r="AQ5675" s="10"/>
      <c r="AR5675" s="11" t="b">
        <f t="shared" si="709"/>
        <v>0</v>
      </c>
    </row>
    <row r="5676" spans="34:44" x14ac:dyDescent="0.2">
      <c r="AH5676">
        <v>6783934</v>
      </c>
      <c r="AI5676" s="10" t="s">
        <v>6252</v>
      </c>
      <c r="AJ5676">
        <v>157830</v>
      </c>
      <c r="AK5676" t="s">
        <v>2007</v>
      </c>
      <c r="AL5676">
        <v>5</v>
      </c>
      <c r="AM5676">
        <v>3</v>
      </c>
      <c r="AN5676" s="11">
        <f>VLOOKUP(TRIM(AK5676),[1]Sheet1!$V:$W,2,FALSE)</f>
        <v>309.45</v>
      </c>
      <c r="AO5676" s="11">
        <f t="shared" si="707"/>
        <v>309.45</v>
      </c>
      <c r="AP5676" s="10">
        <f t="shared" si="708"/>
        <v>928.34999999999991</v>
      </c>
      <c r="AQ5676" s="10"/>
      <c r="AR5676" s="11" t="b">
        <f t="shared" si="709"/>
        <v>0</v>
      </c>
    </row>
    <row r="5677" spans="34:44" x14ac:dyDescent="0.2">
      <c r="AH5677">
        <v>6789602</v>
      </c>
      <c r="AI5677" s="10" t="s">
        <v>6480</v>
      </c>
      <c r="AJ5677">
        <v>157697</v>
      </c>
      <c r="AK5677" t="s">
        <v>1458</v>
      </c>
      <c r="AL5677">
        <v>5</v>
      </c>
      <c r="AM5677">
        <v>1</v>
      </c>
      <c r="AN5677" s="11">
        <f>VLOOKUP(TRIM(AK5677),[1]Sheet1!$V:$W,2,FALSE)</f>
        <v>0.26492400000000005</v>
      </c>
      <c r="AO5677" s="11">
        <f t="shared" si="707"/>
        <v>0.26492400000000005</v>
      </c>
      <c r="AP5677" s="10">
        <f t="shared" si="708"/>
        <v>0.26492400000000005</v>
      </c>
      <c r="AQ5677" s="10"/>
      <c r="AR5677" s="11" t="b">
        <f t="shared" si="709"/>
        <v>0</v>
      </c>
    </row>
    <row r="5678" spans="34:44" x14ac:dyDescent="0.2">
      <c r="AH5678">
        <v>6783934</v>
      </c>
      <c r="AI5678" s="10" t="s">
        <v>6252</v>
      </c>
      <c r="AJ5678">
        <v>157830</v>
      </c>
      <c r="AK5678" t="s">
        <v>4033</v>
      </c>
      <c r="AL5678">
        <v>0</v>
      </c>
      <c r="AM5678">
        <v>5</v>
      </c>
      <c r="AN5678" s="11">
        <f>VLOOKUP(TRIM(AK5678),[1]Sheet1!$V:$W,2,FALSE)</f>
        <v>0</v>
      </c>
      <c r="AO5678" s="11">
        <f t="shared" si="707"/>
        <v>0</v>
      </c>
      <c r="AP5678" s="10">
        <f t="shared" si="708"/>
        <v>0</v>
      </c>
      <c r="AQ5678" s="10"/>
      <c r="AR5678" s="11" t="b">
        <f t="shared" si="709"/>
        <v>0</v>
      </c>
    </row>
    <row r="5679" spans="34:44" x14ac:dyDescent="0.2">
      <c r="AH5679">
        <v>6789602</v>
      </c>
      <c r="AI5679" s="10" t="s">
        <v>6480</v>
      </c>
      <c r="AJ5679">
        <v>157697</v>
      </c>
      <c r="AK5679" t="s">
        <v>1452</v>
      </c>
      <c r="AL5679">
        <v>5</v>
      </c>
      <c r="AM5679">
        <v>2</v>
      </c>
      <c r="AN5679" s="11">
        <f>VLOOKUP(TRIM(AK5679),[1]Sheet1!$V:$W,2,FALSE)</f>
        <v>3.1444443799999995</v>
      </c>
      <c r="AO5679" s="11">
        <f t="shared" si="707"/>
        <v>3.1444443799999995</v>
      </c>
      <c r="AP5679" s="10">
        <f t="shared" si="708"/>
        <v>6.288888759999999</v>
      </c>
      <c r="AQ5679" s="10"/>
      <c r="AR5679" s="11" t="b">
        <f t="shared" si="709"/>
        <v>0</v>
      </c>
    </row>
    <row r="5680" spans="34:44" x14ac:dyDescent="0.2">
      <c r="AH5680">
        <v>6783164</v>
      </c>
      <c r="AI5680" s="10" t="s">
        <v>6308</v>
      </c>
      <c r="AJ5680">
        <v>157698</v>
      </c>
      <c r="AK5680" t="s">
        <v>5221</v>
      </c>
      <c r="AL5680">
        <v>1</v>
      </c>
      <c r="AM5680">
        <v>8</v>
      </c>
      <c r="AN5680" s="11" t="e">
        <f>VLOOKUP(TRIM(AK5680),[1]Sheet1!$V:$W,2,FALSE)</f>
        <v>#N/A</v>
      </c>
      <c r="AO5680" s="11">
        <f t="shared" si="707"/>
        <v>0</v>
      </c>
      <c r="AP5680" s="10">
        <f t="shared" si="708"/>
        <v>0</v>
      </c>
      <c r="AQ5680" s="10"/>
      <c r="AR5680" s="11" t="b">
        <f t="shared" si="709"/>
        <v>0</v>
      </c>
    </row>
    <row r="5681" spans="34:44" x14ac:dyDescent="0.2">
      <c r="AH5681">
        <v>6783164</v>
      </c>
      <c r="AI5681" s="10" t="s">
        <v>6308</v>
      </c>
      <c r="AJ5681">
        <v>157698</v>
      </c>
      <c r="AK5681" t="s">
        <v>3561</v>
      </c>
      <c r="AL5681">
        <v>1</v>
      </c>
      <c r="AM5681">
        <v>6</v>
      </c>
      <c r="AN5681" s="11" t="e">
        <f>VLOOKUP(TRIM(AK5681),[1]Sheet1!$V:$W,2,FALSE)</f>
        <v>#N/A</v>
      </c>
      <c r="AO5681" s="11">
        <f t="shared" si="707"/>
        <v>0</v>
      </c>
      <c r="AP5681" s="10">
        <f t="shared" si="708"/>
        <v>0</v>
      </c>
      <c r="AQ5681" s="10"/>
      <c r="AR5681" s="11" t="b">
        <f t="shared" si="709"/>
        <v>0</v>
      </c>
    </row>
    <row r="5682" spans="34:44" x14ac:dyDescent="0.2">
      <c r="AH5682">
        <v>6784025</v>
      </c>
      <c r="AI5682" s="10" t="s">
        <v>6674</v>
      </c>
      <c r="AJ5682">
        <v>157699</v>
      </c>
      <c r="AK5682" t="s">
        <v>1016</v>
      </c>
      <c r="AL5682">
        <v>0</v>
      </c>
      <c r="AM5682">
        <v>9150</v>
      </c>
      <c r="AN5682" s="11">
        <f>VLOOKUP(TRIM(AK5682),[1]Sheet1!$V:$W,2,FALSE)</f>
        <v>0</v>
      </c>
      <c r="AO5682" s="11">
        <f t="shared" si="707"/>
        <v>0</v>
      </c>
      <c r="AP5682" s="10">
        <f t="shared" si="708"/>
        <v>0</v>
      </c>
      <c r="AQ5682" s="10"/>
      <c r="AR5682" s="11" t="b">
        <f t="shared" si="709"/>
        <v>0</v>
      </c>
    </row>
    <row r="5683" spans="34:44" x14ac:dyDescent="0.2">
      <c r="AH5683">
        <v>6790104</v>
      </c>
      <c r="AI5683" s="10" t="s">
        <v>6681</v>
      </c>
      <c r="AJ5683">
        <v>157700</v>
      </c>
      <c r="AK5683" t="s">
        <v>4104</v>
      </c>
      <c r="AL5683">
        <v>5</v>
      </c>
      <c r="AM5683">
        <v>3</v>
      </c>
      <c r="AN5683" s="11">
        <f>VLOOKUP(TRIM(AK5683),[1]Sheet1!$V:$W,2,FALSE)</f>
        <v>8.1999999999999993</v>
      </c>
      <c r="AO5683" s="11">
        <f t="shared" si="707"/>
        <v>8.1999999999999993</v>
      </c>
      <c r="AP5683" s="10">
        <f t="shared" si="708"/>
        <v>24.599999999999998</v>
      </c>
      <c r="AQ5683" s="10"/>
      <c r="AR5683" s="11" t="b">
        <f t="shared" si="709"/>
        <v>0</v>
      </c>
    </row>
    <row r="5684" spans="34:44" x14ac:dyDescent="0.2">
      <c r="AH5684">
        <v>6783095</v>
      </c>
      <c r="AI5684" s="10" t="s">
        <v>6286</v>
      </c>
      <c r="AJ5684">
        <v>157701</v>
      </c>
      <c r="AK5684" t="s">
        <v>3618</v>
      </c>
      <c r="AL5684">
        <v>5</v>
      </c>
      <c r="AM5684">
        <v>5</v>
      </c>
      <c r="AN5684" s="11">
        <f>VLOOKUP(TRIM(AK5684),[1]Sheet1!$V:$W,2,FALSE)</f>
        <v>2.6849999999999999E-3</v>
      </c>
      <c r="AO5684" s="11">
        <f t="shared" si="707"/>
        <v>2.6849999999999999E-3</v>
      </c>
      <c r="AP5684" s="10">
        <f t="shared" si="708"/>
        <v>1.3424999999999999E-2</v>
      </c>
      <c r="AQ5684" s="10"/>
      <c r="AR5684" s="11" t="b">
        <f t="shared" si="709"/>
        <v>0</v>
      </c>
    </row>
    <row r="5685" spans="34:44" x14ac:dyDescent="0.2">
      <c r="AH5685">
        <v>6783095</v>
      </c>
      <c r="AI5685" s="10" t="s">
        <v>6286</v>
      </c>
      <c r="AJ5685">
        <v>157701</v>
      </c>
      <c r="AK5685" t="s">
        <v>3620</v>
      </c>
      <c r="AL5685">
        <v>5</v>
      </c>
      <c r="AM5685">
        <v>2</v>
      </c>
      <c r="AN5685" s="11">
        <f>VLOOKUP(TRIM(AK5685),[1]Sheet1!$V:$W,2,FALSE)</f>
        <v>2.6849999999999999E-3</v>
      </c>
      <c r="AO5685" s="11">
        <f t="shared" si="707"/>
        <v>2.6849999999999999E-3</v>
      </c>
      <c r="AP5685" s="10">
        <f t="shared" si="708"/>
        <v>5.3699999999999998E-3</v>
      </c>
      <c r="AQ5685" s="10"/>
      <c r="AR5685" s="11" t="b">
        <f t="shared" si="709"/>
        <v>0</v>
      </c>
    </row>
    <row r="5686" spans="34:44" x14ac:dyDescent="0.2">
      <c r="AH5686">
        <v>6783934</v>
      </c>
      <c r="AI5686" s="10" t="s">
        <v>6252</v>
      </c>
      <c r="AJ5686">
        <v>157830</v>
      </c>
      <c r="AK5686" t="s">
        <v>5434</v>
      </c>
      <c r="AL5686">
        <v>0</v>
      </c>
      <c r="AM5686">
        <v>20</v>
      </c>
      <c r="AN5686" s="11">
        <f>VLOOKUP(TRIM(AK5686),[1]Sheet1!$V:$W,2,FALSE)</f>
        <v>0</v>
      </c>
      <c r="AO5686" s="11">
        <f t="shared" si="707"/>
        <v>0</v>
      </c>
      <c r="AP5686" s="10">
        <f t="shared" si="708"/>
        <v>0</v>
      </c>
      <c r="AQ5686" s="10"/>
      <c r="AR5686" s="11" t="b">
        <f t="shared" si="709"/>
        <v>0</v>
      </c>
    </row>
    <row r="5687" spans="34:44" x14ac:dyDescent="0.2">
      <c r="AH5687">
        <v>6784150</v>
      </c>
      <c r="AI5687" s="10" t="s">
        <v>6244</v>
      </c>
      <c r="AJ5687">
        <v>157831</v>
      </c>
      <c r="AK5687" t="s">
        <v>1682</v>
      </c>
      <c r="AL5687">
        <v>0</v>
      </c>
      <c r="AM5687">
        <v>2500</v>
      </c>
      <c r="AN5687" s="11">
        <f>VLOOKUP(TRIM(AK5687),[1]Sheet1!$V:$W,2,FALSE)</f>
        <v>0</v>
      </c>
      <c r="AO5687" s="11">
        <f t="shared" si="707"/>
        <v>0</v>
      </c>
      <c r="AP5687" s="10">
        <f t="shared" si="708"/>
        <v>0</v>
      </c>
      <c r="AQ5687" s="10"/>
      <c r="AR5687" s="11" t="b">
        <f t="shared" si="709"/>
        <v>0</v>
      </c>
    </row>
    <row r="5688" spans="34:44" x14ac:dyDescent="0.2">
      <c r="AH5688">
        <v>6851609</v>
      </c>
      <c r="AI5688" s="10" t="s">
        <v>6772</v>
      </c>
      <c r="AJ5688">
        <v>157702</v>
      </c>
      <c r="AK5688" t="s">
        <v>5722</v>
      </c>
      <c r="AL5688">
        <v>1</v>
      </c>
      <c r="AM5688">
        <v>5</v>
      </c>
      <c r="AN5688" s="11" t="e">
        <f>VLOOKUP(TRIM(AK5688),[1]Sheet1!$V:$W,2,FALSE)</f>
        <v>#N/A</v>
      </c>
      <c r="AO5688" s="11">
        <f t="shared" si="707"/>
        <v>0</v>
      </c>
      <c r="AP5688" s="10">
        <f t="shared" si="708"/>
        <v>0</v>
      </c>
      <c r="AQ5688" s="10"/>
      <c r="AR5688" s="11" t="b">
        <f t="shared" si="709"/>
        <v>0</v>
      </c>
    </row>
    <row r="5689" spans="34:44" x14ac:dyDescent="0.2">
      <c r="AH5689">
        <v>6782872</v>
      </c>
      <c r="AI5689" s="10" t="s">
        <v>6260</v>
      </c>
      <c r="AJ5689">
        <v>157832</v>
      </c>
      <c r="AK5689" t="s">
        <v>5448</v>
      </c>
      <c r="AL5689">
        <v>1</v>
      </c>
      <c r="AM5689">
        <v>6</v>
      </c>
      <c r="AN5689" s="11" t="e">
        <f>VLOOKUP(TRIM(AK5689),[1]Sheet1!$V:$W,2,FALSE)</f>
        <v>#N/A</v>
      </c>
      <c r="AO5689" s="11">
        <f t="shared" si="707"/>
        <v>0</v>
      </c>
      <c r="AP5689" s="10">
        <f t="shared" si="708"/>
        <v>0</v>
      </c>
      <c r="AQ5689" s="10"/>
      <c r="AR5689" s="11" t="b">
        <f t="shared" si="709"/>
        <v>0</v>
      </c>
    </row>
    <row r="5690" spans="34:44" x14ac:dyDescent="0.2">
      <c r="AH5690">
        <v>6782872</v>
      </c>
      <c r="AI5690" s="10" t="s">
        <v>6260</v>
      </c>
      <c r="AJ5690">
        <v>157832</v>
      </c>
      <c r="AK5690" t="s">
        <v>5485</v>
      </c>
      <c r="AL5690">
        <v>1</v>
      </c>
      <c r="AM5690">
        <v>6</v>
      </c>
      <c r="AN5690" s="11" t="e">
        <f>VLOOKUP(TRIM(AK5690),[1]Sheet1!$V:$W,2,FALSE)</f>
        <v>#N/A</v>
      </c>
      <c r="AO5690" s="11">
        <f t="shared" si="707"/>
        <v>0</v>
      </c>
      <c r="AP5690" s="10">
        <f t="shared" si="708"/>
        <v>0</v>
      </c>
      <c r="AQ5690" s="10"/>
      <c r="AR5690" s="11" t="b">
        <f t="shared" si="709"/>
        <v>0</v>
      </c>
    </row>
    <row r="5691" spans="34:44" x14ac:dyDescent="0.2">
      <c r="AH5691">
        <v>6784093</v>
      </c>
      <c r="AI5691" s="10" t="s">
        <v>6440</v>
      </c>
      <c r="AJ5691">
        <v>157703</v>
      </c>
      <c r="AK5691" t="s">
        <v>3626</v>
      </c>
      <c r="AL5691">
        <v>5</v>
      </c>
      <c r="AM5691">
        <v>500</v>
      </c>
      <c r="AN5691" s="11">
        <f>VLOOKUP(TRIM(AK5691),[1]Sheet1!$V:$W,2,FALSE)</f>
        <v>0</v>
      </c>
      <c r="AO5691" s="11">
        <f t="shared" si="707"/>
        <v>0</v>
      </c>
      <c r="AP5691" s="10">
        <f t="shared" si="708"/>
        <v>0</v>
      </c>
      <c r="AQ5691" s="10"/>
      <c r="AR5691" s="11" t="b">
        <f t="shared" si="709"/>
        <v>0</v>
      </c>
    </row>
    <row r="5692" spans="34:44" x14ac:dyDescent="0.2">
      <c r="AH5692">
        <v>6783177</v>
      </c>
      <c r="AI5692" s="10" t="s">
        <v>6367</v>
      </c>
      <c r="AJ5692">
        <v>157704</v>
      </c>
      <c r="AK5692" t="s">
        <v>3630</v>
      </c>
      <c r="AL5692">
        <v>0</v>
      </c>
      <c r="AM5692">
        <v>40000</v>
      </c>
      <c r="AN5692" s="11">
        <f>VLOOKUP(TRIM(AK5692),[1]Sheet1!$V:$W,2,FALSE)</f>
        <v>0</v>
      </c>
      <c r="AO5692" s="11">
        <f t="shared" si="707"/>
        <v>0</v>
      </c>
      <c r="AP5692" s="10">
        <f t="shared" si="708"/>
        <v>0</v>
      </c>
      <c r="AQ5692" s="10"/>
      <c r="AR5692" s="11" t="b">
        <f t="shared" si="709"/>
        <v>0</v>
      </c>
    </row>
    <row r="5693" spans="34:44" x14ac:dyDescent="0.2">
      <c r="AH5693">
        <v>6782684</v>
      </c>
      <c r="AI5693" s="10" t="s">
        <v>6373</v>
      </c>
      <c r="AJ5693">
        <v>157705</v>
      </c>
      <c r="AK5693" t="s">
        <v>1463</v>
      </c>
      <c r="AL5693">
        <v>1</v>
      </c>
      <c r="AM5693">
        <v>1</v>
      </c>
      <c r="AN5693" s="11" t="e">
        <f>VLOOKUP(TRIM(AK5693),[1]Sheet1!$V:$W,2,FALSE)</f>
        <v>#N/A</v>
      </c>
      <c r="AO5693" s="11">
        <f t="shared" si="707"/>
        <v>0</v>
      </c>
      <c r="AP5693" s="10">
        <f t="shared" si="708"/>
        <v>0</v>
      </c>
      <c r="AQ5693" s="10"/>
      <c r="AR5693" s="11" t="b">
        <f t="shared" si="709"/>
        <v>0</v>
      </c>
    </row>
    <row r="5694" spans="34:44" x14ac:dyDescent="0.2">
      <c r="AH5694">
        <v>6782872</v>
      </c>
      <c r="AI5694" s="10" t="s">
        <v>6260</v>
      </c>
      <c r="AJ5694">
        <v>157832</v>
      </c>
      <c r="AK5694" t="s">
        <v>3580</v>
      </c>
      <c r="AL5694">
        <v>1</v>
      </c>
      <c r="AM5694">
        <v>5</v>
      </c>
      <c r="AN5694" s="11" t="e">
        <f>VLOOKUP(TRIM(AK5694),[1]Sheet1!$V:$W,2,FALSE)</f>
        <v>#N/A</v>
      </c>
      <c r="AO5694" s="11">
        <f t="shared" si="707"/>
        <v>0</v>
      </c>
      <c r="AP5694" s="10">
        <f t="shared" si="708"/>
        <v>0</v>
      </c>
      <c r="AQ5694" s="10"/>
      <c r="AR5694" s="11" t="b">
        <f t="shared" si="709"/>
        <v>0</v>
      </c>
    </row>
    <row r="5695" spans="34:44" x14ac:dyDescent="0.2">
      <c r="AH5695">
        <v>6782656</v>
      </c>
      <c r="AI5695" s="10" t="s">
        <v>6773</v>
      </c>
      <c r="AJ5695">
        <v>157706</v>
      </c>
      <c r="AK5695" t="s">
        <v>1415</v>
      </c>
      <c r="AL5695">
        <v>5</v>
      </c>
      <c r="AM5695">
        <v>8</v>
      </c>
      <c r="AN5695" s="11">
        <f>VLOOKUP(TRIM(AK5695),[1]Sheet1!$V:$W,2,FALSE)</f>
        <v>0.4642</v>
      </c>
      <c r="AO5695" s="11">
        <f t="shared" si="707"/>
        <v>0.4642</v>
      </c>
      <c r="AP5695" s="10">
        <f t="shared" si="708"/>
        <v>3.7136</v>
      </c>
      <c r="AQ5695" s="10"/>
      <c r="AR5695" s="11" t="b">
        <f t="shared" si="709"/>
        <v>0</v>
      </c>
    </row>
    <row r="5696" spans="34:44" x14ac:dyDescent="0.2">
      <c r="AH5696">
        <v>6782656</v>
      </c>
      <c r="AI5696" s="10" t="s">
        <v>6773</v>
      </c>
      <c r="AJ5696">
        <v>157706</v>
      </c>
      <c r="AK5696" t="s">
        <v>2240</v>
      </c>
      <c r="AL5696">
        <v>5</v>
      </c>
      <c r="AM5696">
        <v>8</v>
      </c>
      <c r="AN5696" s="11">
        <f>VLOOKUP(TRIM(AK5696),[1]Sheet1!$V:$W,2,FALSE)</f>
        <v>0.48530000000000006</v>
      </c>
      <c r="AO5696" s="11">
        <f t="shared" si="707"/>
        <v>0.48530000000000006</v>
      </c>
      <c r="AP5696" s="10">
        <f t="shared" si="708"/>
        <v>3.8824000000000005</v>
      </c>
      <c r="AQ5696" s="10"/>
      <c r="AR5696" s="11" t="b">
        <f t="shared" si="709"/>
        <v>0</v>
      </c>
    </row>
    <row r="5697" spans="34:44" x14ac:dyDescent="0.2">
      <c r="AH5697">
        <v>6782656</v>
      </c>
      <c r="AI5697" s="10" t="s">
        <v>6773</v>
      </c>
      <c r="AJ5697">
        <v>157706</v>
      </c>
      <c r="AK5697" t="s">
        <v>2277</v>
      </c>
      <c r="AL5697">
        <v>5</v>
      </c>
      <c r="AM5697">
        <v>2</v>
      </c>
      <c r="AN5697" s="11">
        <f>VLOOKUP(TRIM(AK5697),[1]Sheet1!$V:$W,2,FALSE)</f>
        <v>0.48530000000000006</v>
      </c>
      <c r="AO5697" s="11">
        <f t="shared" si="707"/>
        <v>0.48530000000000006</v>
      </c>
      <c r="AP5697" s="10">
        <f t="shared" si="708"/>
        <v>0.97060000000000013</v>
      </c>
      <c r="AQ5697" s="10"/>
      <c r="AR5697" s="11" t="b">
        <f t="shared" si="709"/>
        <v>0</v>
      </c>
    </row>
    <row r="5698" spans="34:44" x14ac:dyDescent="0.2">
      <c r="AH5698">
        <v>6782872</v>
      </c>
      <c r="AI5698" s="10" t="s">
        <v>6260</v>
      </c>
      <c r="AJ5698">
        <v>157832</v>
      </c>
      <c r="AK5698" t="s">
        <v>5705</v>
      </c>
      <c r="AL5698">
        <v>1</v>
      </c>
      <c r="AM5698">
        <v>6</v>
      </c>
      <c r="AN5698" s="11" t="e">
        <f>VLOOKUP(TRIM(AK5698),[1]Sheet1!$V:$W,2,FALSE)</f>
        <v>#N/A</v>
      </c>
      <c r="AO5698" s="11">
        <f t="shared" si="707"/>
        <v>0</v>
      </c>
      <c r="AP5698" s="10">
        <f t="shared" si="708"/>
        <v>0</v>
      </c>
      <c r="AQ5698" s="10"/>
      <c r="AR5698" s="11" t="b">
        <f t="shared" si="709"/>
        <v>0</v>
      </c>
    </row>
    <row r="5699" spans="34:44" x14ac:dyDescent="0.2">
      <c r="AH5699">
        <v>6782656</v>
      </c>
      <c r="AI5699" s="10" t="s">
        <v>6773</v>
      </c>
      <c r="AJ5699">
        <v>157706</v>
      </c>
      <c r="AK5699" t="s">
        <v>2279</v>
      </c>
      <c r="AL5699">
        <v>5</v>
      </c>
      <c r="AM5699">
        <v>2</v>
      </c>
      <c r="AN5699" s="11">
        <f>VLOOKUP(TRIM(AK5699),[1]Sheet1!$V:$W,2,FALSE)</f>
        <v>0.4642</v>
      </c>
      <c r="AO5699" s="11">
        <f t="shared" ref="AO5699:AO5762" si="710">IF(ISNA(AN5699),0,AN5699)</f>
        <v>0.4642</v>
      </c>
      <c r="AP5699" s="10">
        <f t="shared" ref="AP5699:AP5762" si="711">AO5699*AM5699</f>
        <v>0.9284</v>
      </c>
      <c r="AQ5699" s="10"/>
      <c r="AR5699" s="11" t="b">
        <f t="shared" ref="AR5699:AR5762" si="712">ABS(AY5699)&gt;ABS(AX5699)</f>
        <v>0</v>
      </c>
    </row>
    <row r="5700" spans="34:44" x14ac:dyDescent="0.2">
      <c r="AH5700">
        <v>6782656</v>
      </c>
      <c r="AI5700" s="10" t="s">
        <v>6773</v>
      </c>
      <c r="AJ5700">
        <v>157706</v>
      </c>
      <c r="AK5700" t="s">
        <v>565</v>
      </c>
      <c r="AL5700">
        <v>5</v>
      </c>
      <c r="AM5700">
        <v>15</v>
      </c>
      <c r="AN5700" s="11">
        <f>VLOOKUP(TRIM(AK5700),[1]Sheet1!$V:$W,2,FALSE)</f>
        <v>0.27429999999999999</v>
      </c>
      <c r="AO5700" s="11">
        <f t="shared" si="710"/>
        <v>0.27429999999999999</v>
      </c>
      <c r="AP5700" s="10">
        <f t="shared" si="711"/>
        <v>4.1144999999999996</v>
      </c>
      <c r="AQ5700" s="10"/>
      <c r="AR5700" s="11" t="b">
        <f t="shared" si="712"/>
        <v>0</v>
      </c>
    </row>
    <row r="5701" spans="34:44" x14ac:dyDescent="0.2">
      <c r="AH5701">
        <v>6782872</v>
      </c>
      <c r="AI5701" s="10" t="s">
        <v>6260</v>
      </c>
      <c r="AJ5701">
        <v>157832</v>
      </c>
      <c r="AK5701" t="s">
        <v>5463</v>
      </c>
      <c r="AL5701">
        <v>1</v>
      </c>
      <c r="AM5701">
        <v>2</v>
      </c>
      <c r="AN5701" s="11" t="e">
        <f>VLOOKUP(TRIM(AK5701),[1]Sheet1!$V:$W,2,FALSE)</f>
        <v>#N/A</v>
      </c>
      <c r="AO5701" s="11">
        <f t="shared" si="710"/>
        <v>0</v>
      </c>
      <c r="AP5701" s="10">
        <f t="shared" si="711"/>
        <v>0</v>
      </c>
      <c r="AQ5701" s="10"/>
      <c r="AR5701" s="11" t="b">
        <f t="shared" si="712"/>
        <v>0</v>
      </c>
    </row>
    <row r="5702" spans="34:44" x14ac:dyDescent="0.2">
      <c r="AH5702">
        <v>6782872</v>
      </c>
      <c r="AI5702" s="10" t="s">
        <v>6260</v>
      </c>
      <c r="AJ5702">
        <v>157832</v>
      </c>
      <c r="AK5702" t="s">
        <v>5491</v>
      </c>
      <c r="AL5702">
        <v>1</v>
      </c>
      <c r="AM5702">
        <v>2</v>
      </c>
      <c r="AN5702" s="11" t="e">
        <f>VLOOKUP(TRIM(AK5702),[1]Sheet1!$V:$W,2,FALSE)</f>
        <v>#N/A</v>
      </c>
      <c r="AO5702" s="11">
        <f t="shared" si="710"/>
        <v>0</v>
      </c>
      <c r="AP5702" s="10">
        <f t="shared" si="711"/>
        <v>0</v>
      </c>
      <c r="AQ5702" s="10"/>
      <c r="AR5702" s="11" t="b">
        <f t="shared" si="712"/>
        <v>0</v>
      </c>
    </row>
    <row r="5703" spans="34:44" x14ac:dyDescent="0.2">
      <c r="AH5703">
        <v>6782872</v>
      </c>
      <c r="AI5703" s="10" t="s">
        <v>6260</v>
      </c>
      <c r="AJ5703">
        <v>157832</v>
      </c>
      <c r="AK5703" t="s">
        <v>5250</v>
      </c>
      <c r="AL5703">
        <v>1</v>
      </c>
      <c r="AM5703">
        <v>2</v>
      </c>
      <c r="AN5703" s="11" t="e">
        <f>VLOOKUP(TRIM(AK5703),[1]Sheet1!$V:$W,2,FALSE)</f>
        <v>#N/A</v>
      </c>
      <c r="AO5703" s="11">
        <f t="shared" si="710"/>
        <v>0</v>
      </c>
      <c r="AP5703" s="10">
        <f t="shared" si="711"/>
        <v>0</v>
      </c>
      <c r="AQ5703" s="10"/>
      <c r="AR5703" s="11" t="b">
        <f t="shared" si="712"/>
        <v>0</v>
      </c>
    </row>
    <row r="5704" spans="34:44" x14ac:dyDescent="0.2">
      <c r="AH5704">
        <v>6782872</v>
      </c>
      <c r="AI5704" s="10" t="s">
        <v>6260</v>
      </c>
      <c r="AJ5704">
        <v>157832</v>
      </c>
      <c r="AK5704" t="s">
        <v>5440</v>
      </c>
      <c r="AL5704">
        <v>1</v>
      </c>
      <c r="AM5704">
        <v>6</v>
      </c>
      <c r="AN5704" s="11" t="e">
        <f>VLOOKUP(TRIM(AK5704),[1]Sheet1!$V:$W,2,FALSE)</f>
        <v>#N/A</v>
      </c>
      <c r="AO5704" s="11">
        <f t="shared" si="710"/>
        <v>0</v>
      </c>
      <c r="AP5704" s="10">
        <f t="shared" si="711"/>
        <v>0</v>
      </c>
      <c r="AQ5704" s="10"/>
      <c r="AR5704" s="11" t="b">
        <f t="shared" si="712"/>
        <v>0</v>
      </c>
    </row>
    <row r="5705" spans="34:44" x14ac:dyDescent="0.2">
      <c r="AH5705">
        <v>6782656</v>
      </c>
      <c r="AI5705" s="10" t="s">
        <v>6773</v>
      </c>
      <c r="AJ5705">
        <v>157706</v>
      </c>
      <c r="AK5705" t="s">
        <v>1467</v>
      </c>
      <c r="AL5705">
        <v>5</v>
      </c>
      <c r="AM5705">
        <v>10</v>
      </c>
      <c r="AN5705" s="11">
        <f>VLOOKUP(TRIM(AK5705),[1]Sheet1!$V:$W,2,FALSE)</f>
        <v>0.23132330000000004</v>
      </c>
      <c r="AO5705" s="11">
        <f t="shared" si="710"/>
        <v>0.23132330000000004</v>
      </c>
      <c r="AP5705" s="10">
        <f t="shared" si="711"/>
        <v>2.3132330000000003</v>
      </c>
      <c r="AQ5705" s="10"/>
      <c r="AR5705" s="11" t="b">
        <f t="shared" si="712"/>
        <v>0</v>
      </c>
    </row>
    <row r="5706" spans="34:44" x14ac:dyDescent="0.2">
      <c r="AH5706">
        <v>6782872</v>
      </c>
      <c r="AI5706" s="10" t="s">
        <v>6260</v>
      </c>
      <c r="AJ5706">
        <v>157832</v>
      </c>
      <c r="AK5706" t="s">
        <v>3508</v>
      </c>
      <c r="AL5706">
        <v>1</v>
      </c>
      <c r="AM5706">
        <v>6</v>
      </c>
      <c r="AN5706" s="11" t="e">
        <f>VLOOKUP(TRIM(AK5706),[1]Sheet1!$V:$W,2,FALSE)</f>
        <v>#N/A</v>
      </c>
      <c r="AO5706" s="11">
        <f t="shared" si="710"/>
        <v>0</v>
      </c>
      <c r="AP5706" s="10">
        <f t="shared" si="711"/>
        <v>0</v>
      </c>
      <c r="AQ5706" s="10"/>
      <c r="AR5706" s="11" t="b">
        <f t="shared" si="712"/>
        <v>0</v>
      </c>
    </row>
    <row r="5707" spans="34:44" x14ac:dyDescent="0.2">
      <c r="AH5707">
        <v>6782872</v>
      </c>
      <c r="AI5707" s="10" t="s">
        <v>6260</v>
      </c>
      <c r="AJ5707">
        <v>157832</v>
      </c>
      <c r="AK5707" t="s">
        <v>5477</v>
      </c>
      <c r="AL5707">
        <v>1</v>
      </c>
      <c r="AM5707">
        <v>6</v>
      </c>
      <c r="AN5707" s="11" t="e">
        <f>VLOOKUP(TRIM(AK5707),[1]Sheet1!$V:$W,2,FALSE)</f>
        <v>#N/A</v>
      </c>
      <c r="AO5707" s="11">
        <f t="shared" si="710"/>
        <v>0</v>
      </c>
      <c r="AP5707" s="10">
        <f t="shared" si="711"/>
        <v>0</v>
      </c>
      <c r="AQ5707" s="10"/>
      <c r="AR5707" s="11" t="b">
        <f t="shared" si="712"/>
        <v>0</v>
      </c>
    </row>
    <row r="5708" spans="34:44" x14ac:dyDescent="0.2">
      <c r="AH5708">
        <v>6782656</v>
      </c>
      <c r="AI5708" s="10" t="s">
        <v>6773</v>
      </c>
      <c r="AJ5708">
        <v>157706</v>
      </c>
      <c r="AK5708" t="s">
        <v>2362</v>
      </c>
      <c r="AL5708">
        <v>5</v>
      </c>
      <c r="AM5708">
        <v>12</v>
      </c>
      <c r="AN5708" s="11">
        <f>VLOOKUP(TRIM(AK5708),[1]Sheet1!$V:$W,2,FALSE)</f>
        <v>0.27429999999999999</v>
      </c>
      <c r="AO5708" s="11">
        <f t="shared" si="710"/>
        <v>0.27429999999999999</v>
      </c>
      <c r="AP5708" s="10">
        <f t="shared" si="711"/>
        <v>3.2915999999999999</v>
      </c>
      <c r="AQ5708" s="10"/>
      <c r="AR5708" s="11" t="b">
        <f t="shared" si="712"/>
        <v>0</v>
      </c>
    </row>
    <row r="5709" spans="34:44" x14ac:dyDescent="0.2">
      <c r="AH5709">
        <v>6818956</v>
      </c>
      <c r="AI5709" s="10" t="s">
        <v>6774</v>
      </c>
      <c r="AJ5709">
        <v>157707</v>
      </c>
      <c r="AK5709" t="s">
        <v>4098</v>
      </c>
      <c r="AL5709">
        <v>0</v>
      </c>
      <c r="AM5709">
        <v>15</v>
      </c>
      <c r="AN5709" s="11" t="e">
        <f>VLOOKUP(TRIM(AK5709),[1]Sheet1!$V:$W,2,FALSE)</f>
        <v>#N/A</v>
      </c>
      <c r="AO5709" s="11">
        <f t="shared" si="710"/>
        <v>0</v>
      </c>
      <c r="AP5709" s="10">
        <f t="shared" si="711"/>
        <v>0</v>
      </c>
      <c r="AQ5709" s="10"/>
      <c r="AR5709" s="11" t="b">
        <f t="shared" si="712"/>
        <v>0</v>
      </c>
    </row>
    <row r="5710" spans="34:44" x14ac:dyDescent="0.2">
      <c r="AH5710">
        <v>6782872</v>
      </c>
      <c r="AI5710" s="10" t="s">
        <v>6260</v>
      </c>
      <c r="AJ5710">
        <v>157832</v>
      </c>
      <c r="AK5710" t="s">
        <v>5947</v>
      </c>
      <c r="AL5710">
        <v>0</v>
      </c>
      <c r="AM5710">
        <v>34</v>
      </c>
      <c r="AN5710" s="11" t="e">
        <f>VLOOKUP(TRIM(AK5710),[1]Sheet1!$V:$W,2,FALSE)</f>
        <v>#N/A</v>
      </c>
      <c r="AO5710" s="11">
        <f t="shared" si="710"/>
        <v>0</v>
      </c>
      <c r="AP5710" s="10">
        <f t="shared" si="711"/>
        <v>0</v>
      </c>
      <c r="AQ5710" s="10"/>
      <c r="AR5710" s="11" t="b">
        <f t="shared" si="712"/>
        <v>0</v>
      </c>
    </row>
    <row r="5711" spans="34:44" x14ac:dyDescent="0.2">
      <c r="AH5711">
        <v>6952958</v>
      </c>
      <c r="AI5711" s="10" t="s">
        <v>6302</v>
      </c>
      <c r="AJ5711">
        <v>157708</v>
      </c>
      <c r="AK5711" t="s">
        <v>825</v>
      </c>
      <c r="AL5711">
        <v>0</v>
      </c>
      <c r="AM5711">
        <v>40000</v>
      </c>
      <c r="AN5711" s="11">
        <f>VLOOKUP(TRIM(AK5711),[1]Sheet1!$V:$W,2,FALSE)</f>
        <v>0</v>
      </c>
      <c r="AO5711" s="11">
        <f t="shared" si="710"/>
        <v>0</v>
      </c>
      <c r="AP5711" s="10">
        <f t="shared" si="711"/>
        <v>0</v>
      </c>
      <c r="AQ5711" s="10"/>
      <c r="AR5711" s="11" t="b">
        <f t="shared" si="712"/>
        <v>0</v>
      </c>
    </row>
    <row r="5712" spans="34:44" x14ac:dyDescent="0.2">
      <c r="AH5712">
        <v>7012097</v>
      </c>
      <c r="AI5712" s="10" t="s">
        <v>6775</v>
      </c>
      <c r="AJ5712">
        <v>157709</v>
      </c>
      <c r="AK5712" t="s">
        <v>5360</v>
      </c>
      <c r="AL5712">
        <v>0</v>
      </c>
      <c r="AM5712">
        <v>16</v>
      </c>
      <c r="AN5712" s="11" t="e">
        <f>VLOOKUP(TRIM(AK5712),[1]Sheet1!$V:$W,2,FALSE)</f>
        <v>#N/A</v>
      </c>
      <c r="AO5712" s="11">
        <f t="shared" si="710"/>
        <v>0</v>
      </c>
      <c r="AP5712" s="10">
        <f t="shared" si="711"/>
        <v>0</v>
      </c>
      <c r="AQ5712" s="10"/>
      <c r="AR5712" s="11" t="b">
        <f t="shared" si="712"/>
        <v>0</v>
      </c>
    </row>
    <row r="5713" spans="34:44" x14ac:dyDescent="0.2">
      <c r="AH5713">
        <v>6782872</v>
      </c>
      <c r="AI5713" s="10" t="s">
        <v>6260</v>
      </c>
      <c r="AJ5713">
        <v>157832</v>
      </c>
      <c r="AK5713" t="s">
        <v>4982</v>
      </c>
      <c r="AL5713">
        <v>1</v>
      </c>
      <c r="AM5713">
        <v>10</v>
      </c>
      <c r="AN5713" s="11" t="e">
        <f>VLOOKUP(TRIM(AK5713),[1]Sheet1!$V:$W,2,FALSE)</f>
        <v>#N/A</v>
      </c>
      <c r="AO5713" s="11">
        <f t="shared" si="710"/>
        <v>0</v>
      </c>
      <c r="AP5713" s="10">
        <f t="shared" si="711"/>
        <v>0</v>
      </c>
      <c r="AQ5713" s="10"/>
      <c r="AR5713" s="11" t="b">
        <f t="shared" si="712"/>
        <v>0</v>
      </c>
    </row>
    <row r="5714" spans="34:44" x14ac:dyDescent="0.2">
      <c r="AH5714">
        <v>6782684</v>
      </c>
      <c r="AI5714" s="10" t="s">
        <v>6373</v>
      </c>
      <c r="AJ5714">
        <v>157710</v>
      </c>
      <c r="AK5714" t="s">
        <v>5581</v>
      </c>
      <c r="AL5714">
        <v>1</v>
      </c>
      <c r="AM5714">
        <v>4</v>
      </c>
      <c r="AN5714" s="11" t="e">
        <f>VLOOKUP(TRIM(AK5714),[1]Sheet1!$V:$W,2,FALSE)</f>
        <v>#N/A</v>
      </c>
      <c r="AO5714" s="11">
        <f t="shared" si="710"/>
        <v>0</v>
      </c>
      <c r="AP5714" s="10">
        <f t="shared" si="711"/>
        <v>0</v>
      </c>
      <c r="AQ5714" s="10"/>
      <c r="AR5714" s="11" t="b">
        <f t="shared" si="712"/>
        <v>0</v>
      </c>
    </row>
    <row r="5715" spans="34:44" x14ac:dyDescent="0.2">
      <c r="AH5715">
        <v>6782872</v>
      </c>
      <c r="AI5715" s="10" t="s">
        <v>6260</v>
      </c>
      <c r="AJ5715">
        <v>157832</v>
      </c>
      <c r="AK5715" t="s">
        <v>2007</v>
      </c>
      <c r="AL5715">
        <v>5</v>
      </c>
      <c r="AM5715">
        <v>3</v>
      </c>
      <c r="AN5715" s="11">
        <f>VLOOKUP(TRIM(AK5715),[1]Sheet1!$V:$W,2,FALSE)</f>
        <v>309.45</v>
      </c>
      <c r="AO5715" s="11">
        <f t="shared" si="710"/>
        <v>309.45</v>
      </c>
      <c r="AP5715" s="10">
        <f t="shared" si="711"/>
        <v>928.34999999999991</v>
      </c>
      <c r="AQ5715" s="10"/>
      <c r="AR5715" s="11" t="b">
        <f t="shared" si="712"/>
        <v>0</v>
      </c>
    </row>
    <row r="5716" spans="34:44" x14ac:dyDescent="0.2">
      <c r="AH5716">
        <v>6783935</v>
      </c>
      <c r="AI5716" s="10" t="s">
        <v>6289</v>
      </c>
      <c r="AJ5716">
        <v>157711</v>
      </c>
      <c r="AK5716" t="s">
        <v>1133</v>
      </c>
      <c r="AL5716">
        <v>0</v>
      </c>
      <c r="AM5716">
        <v>2</v>
      </c>
      <c r="AN5716" s="11" t="e">
        <f>VLOOKUP(TRIM(AK5716),[1]Sheet1!$V:$W,2,FALSE)</f>
        <v>#N/A</v>
      </c>
      <c r="AO5716" s="11">
        <f t="shared" si="710"/>
        <v>0</v>
      </c>
      <c r="AP5716" s="10">
        <f t="shared" si="711"/>
        <v>0</v>
      </c>
      <c r="AQ5716" s="10"/>
      <c r="AR5716" s="11" t="b">
        <f t="shared" si="712"/>
        <v>0</v>
      </c>
    </row>
    <row r="5717" spans="34:44" x14ac:dyDescent="0.2">
      <c r="AH5717">
        <v>6783935</v>
      </c>
      <c r="AI5717" s="10" t="s">
        <v>6289</v>
      </c>
      <c r="AJ5717">
        <v>157711</v>
      </c>
      <c r="AK5717" t="s">
        <v>1476</v>
      </c>
      <c r="AL5717">
        <v>0</v>
      </c>
      <c r="AM5717">
        <v>2</v>
      </c>
      <c r="AN5717" s="11" t="e">
        <f>VLOOKUP(TRIM(AK5717),[1]Sheet1!$V:$W,2,FALSE)</f>
        <v>#N/A</v>
      </c>
      <c r="AO5717" s="11">
        <f t="shared" si="710"/>
        <v>0</v>
      </c>
      <c r="AP5717" s="10">
        <f t="shared" si="711"/>
        <v>0</v>
      </c>
      <c r="AQ5717" s="10"/>
      <c r="AR5717" s="11" t="b">
        <f t="shared" si="712"/>
        <v>0</v>
      </c>
    </row>
    <row r="5718" spans="34:44" x14ac:dyDescent="0.2">
      <c r="AH5718">
        <v>6784150</v>
      </c>
      <c r="AI5718" s="10" t="s">
        <v>6244</v>
      </c>
      <c r="AJ5718">
        <v>157833</v>
      </c>
      <c r="AK5718" t="s">
        <v>3761</v>
      </c>
      <c r="AL5718">
        <v>0</v>
      </c>
      <c r="AM5718">
        <v>6000</v>
      </c>
      <c r="AN5718" s="11">
        <f>VLOOKUP(TRIM(AK5718),[1]Sheet1!$V:$W,2,FALSE)</f>
        <v>0</v>
      </c>
      <c r="AO5718" s="11">
        <f t="shared" si="710"/>
        <v>0</v>
      </c>
      <c r="AP5718" s="10">
        <f t="shared" si="711"/>
        <v>0</v>
      </c>
      <c r="AQ5718" s="10"/>
      <c r="AR5718" s="11" t="b">
        <f t="shared" si="712"/>
        <v>0</v>
      </c>
    </row>
    <row r="5719" spans="34:44" x14ac:dyDescent="0.2">
      <c r="AH5719">
        <v>6782957</v>
      </c>
      <c r="AI5719" s="10" t="s">
        <v>6358</v>
      </c>
      <c r="AJ5719">
        <v>157712</v>
      </c>
      <c r="AK5719" t="s">
        <v>3731</v>
      </c>
      <c r="AL5719">
        <v>0</v>
      </c>
      <c r="AM5719">
        <v>20</v>
      </c>
      <c r="AN5719" s="11" t="e">
        <f>VLOOKUP(TRIM(AK5719),[1]Sheet1!$V:$W,2,FALSE)</f>
        <v>#N/A</v>
      </c>
      <c r="AO5719" s="11">
        <f t="shared" si="710"/>
        <v>0</v>
      </c>
      <c r="AP5719" s="10">
        <f t="shared" si="711"/>
        <v>0</v>
      </c>
      <c r="AQ5719" s="10"/>
      <c r="AR5719" s="11" t="b">
        <f t="shared" si="712"/>
        <v>0</v>
      </c>
    </row>
    <row r="5720" spans="34:44" x14ac:dyDescent="0.2">
      <c r="AH5720">
        <v>6796973</v>
      </c>
      <c r="AI5720" s="10" t="s">
        <v>6776</v>
      </c>
      <c r="AJ5720">
        <v>157834</v>
      </c>
      <c r="AK5720" t="s">
        <v>4133</v>
      </c>
      <c r="AL5720">
        <v>0</v>
      </c>
      <c r="AM5720">
        <v>3</v>
      </c>
      <c r="AN5720" s="11">
        <f>VLOOKUP(TRIM(AK5720),[1]Sheet1!$V:$W,2,FALSE)</f>
        <v>1.2933272</v>
      </c>
      <c r="AO5720" s="11">
        <f t="shared" si="710"/>
        <v>1.2933272</v>
      </c>
      <c r="AP5720" s="10">
        <f t="shared" si="711"/>
        <v>3.8799815999999998</v>
      </c>
      <c r="AQ5720" s="10"/>
      <c r="AR5720" s="11" t="b">
        <f t="shared" si="712"/>
        <v>0</v>
      </c>
    </row>
    <row r="5721" spans="34:44" x14ac:dyDescent="0.2">
      <c r="AH5721">
        <v>6784513</v>
      </c>
      <c r="AI5721" s="10" t="s">
        <v>6777</v>
      </c>
      <c r="AJ5721">
        <v>157713</v>
      </c>
      <c r="AK5721" t="s">
        <v>2348</v>
      </c>
      <c r="AL5721">
        <v>0</v>
      </c>
      <c r="AM5721">
        <v>5</v>
      </c>
      <c r="AN5721" s="11">
        <f>VLOOKUP(TRIM(AK5721),[1]Sheet1!$V:$W,2,FALSE)</f>
        <v>0</v>
      </c>
      <c r="AO5721" s="11">
        <f t="shared" si="710"/>
        <v>0</v>
      </c>
      <c r="AP5721" s="10">
        <f t="shared" si="711"/>
        <v>0</v>
      </c>
      <c r="AQ5721" s="10"/>
      <c r="AR5721" s="11" t="b">
        <f t="shared" si="712"/>
        <v>0</v>
      </c>
    </row>
    <row r="5722" spans="34:44" x14ac:dyDescent="0.2">
      <c r="AH5722">
        <v>6784513</v>
      </c>
      <c r="AI5722" s="10" t="s">
        <v>6777</v>
      </c>
      <c r="AJ5722">
        <v>157713</v>
      </c>
      <c r="AK5722" t="s">
        <v>1960</v>
      </c>
      <c r="AL5722">
        <v>0</v>
      </c>
      <c r="AM5722">
        <v>5</v>
      </c>
      <c r="AN5722" s="11">
        <f>VLOOKUP(TRIM(AK5722),[1]Sheet1!$V:$W,2,FALSE)</f>
        <v>0</v>
      </c>
      <c r="AO5722" s="11">
        <f t="shared" si="710"/>
        <v>0</v>
      </c>
      <c r="AP5722" s="10">
        <f t="shared" si="711"/>
        <v>0</v>
      </c>
      <c r="AQ5722" s="10"/>
      <c r="AR5722" s="11" t="b">
        <f t="shared" si="712"/>
        <v>0</v>
      </c>
    </row>
    <row r="5723" spans="34:44" x14ac:dyDescent="0.2">
      <c r="AH5723">
        <v>6784263</v>
      </c>
      <c r="AI5723" s="10" t="s">
        <v>6298</v>
      </c>
      <c r="AJ5723">
        <v>157835</v>
      </c>
      <c r="AK5723" t="s">
        <v>4009</v>
      </c>
      <c r="AL5723">
        <v>0</v>
      </c>
      <c r="AM5723">
        <v>0.1</v>
      </c>
      <c r="AN5723" s="11">
        <f>VLOOKUP(TRIM(AK5723),[1]Sheet1!$V:$W,2,FALSE)</f>
        <v>0</v>
      </c>
      <c r="AO5723" s="11">
        <f t="shared" si="710"/>
        <v>0</v>
      </c>
      <c r="AP5723" s="10">
        <f t="shared" si="711"/>
        <v>0</v>
      </c>
      <c r="AQ5723" s="10"/>
      <c r="AR5723" s="11" t="b">
        <f t="shared" si="712"/>
        <v>0</v>
      </c>
    </row>
    <row r="5724" spans="34:44" x14ac:dyDescent="0.2">
      <c r="AH5724">
        <v>6784513</v>
      </c>
      <c r="AI5724" s="10" t="s">
        <v>6777</v>
      </c>
      <c r="AJ5724">
        <v>157713</v>
      </c>
      <c r="AK5724" t="s">
        <v>1479</v>
      </c>
      <c r="AL5724">
        <v>0</v>
      </c>
      <c r="AM5724">
        <v>5</v>
      </c>
      <c r="AN5724" s="11">
        <f>VLOOKUP(TRIM(AK5724),[1]Sheet1!$V:$W,2,FALSE)</f>
        <v>0</v>
      </c>
      <c r="AO5724" s="11">
        <f t="shared" si="710"/>
        <v>0</v>
      </c>
      <c r="AP5724" s="10">
        <f t="shared" si="711"/>
        <v>0</v>
      </c>
      <c r="AQ5724" s="10"/>
      <c r="AR5724" s="11" t="b">
        <f t="shared" si="712"/>
        <v>0</v>
      </c>
    </row>
    <row r="5725" spans="34:44" x14ac:dyDescent="0.2">
      <c r="AH5725">
        <v>6784513</v>
      </c>
      <c r="AI5725" s="10" t="s">
        <v>6777</v>
      </c>
      <c r="AJ5725">
        <v>157713</v>
      </c>
      <c r="AK5725" t="s">
        <v>2108</v>
      </c>
      <c r="AL5725">
        <v>0</v>
      </c>
      <c r="AM5725">
        <v>5</v>
      </c>
      <c r="AN5725" s="11">
        <f>VLOOKUP(TRIM(AK5725),[1]Sheet1!$V:$W,2,FALSE)</f>
        <v>0</v>
      </c>
      <c r="AO5725" s="11">
        <f t="shared" si="710"/>
        <v>0</v>
      </c>
      <c r="AP5725" s="10">
        <f t="shared" si="711"/>
        <v>0</v>
      </c>
      <c r="AQ5725" s="10"/>
      <c r="AR5725" s="11" t="b">
        <f t="shared" si="712"/>
        <v>0</v>
      </c>
    </row>
    <row r="5726" spans="34:44" x14ac:dyDescent="0.2">
      <c r="AH5726">
        <v>6784125</v>
      </c>
      <c r="AI5726" s="10" t="s">
        <v>6253</v>
      </c>
      <c r="AJ5726">
        <v>157836</v>
      </c>
      <c r="AK5726" t="s">
        <v>4592</v>
      </c>
      <c r="AL5726">
        <v>0</v>
      </c>
      <c r="AM5726">
        <v>20</v>
      </c>
      <c r="AN5726" s="11" t="e">
        <f>VLOOKUP(TRIM(AK5726),[1]Sheet1!$V:$W,2,FALSE)</f>
        <v>#N/A</v>
      </c>
      <c r="AO5726" s="11">
        <f t="shared" si="710"/>
        <v>0</v>
      </c>
      <c r="AP5726" s="10">
        <f t="shared" si="711"/>
        <v>0</v>
      </c>
      <c r="AQ5726" s="10"/>
      <c r="AR5726" s="11" t="b">
        <f t="shared" si="712"/>
        <v>0</v>
      </c>
    </row>
    <row r="5727" spans="34:44" x14ac:dyDescent="0.2">
      <c r="AH5727">
        <v>6784513</v>
      </c>
      <c r="AI5727" s="10" t="s">
        <v>6777</v>
      </c>
      <c r="AJ5727">
        <v>157713</v>
      </c>
      <c r="AK5727" t="s">
        <v>2993</v>
      </c>
      <c r="AL5727">
        <v>0</v>
      </c>
      <c r="AM5727">
        <v>5</v>
      </c>
      <c r="AN5727" s="11">
        <f>VLOOKUP(TRIM(AK5727),[1]Sheet1!$V:$W,2,FALSE)</f>
        <v>0</v>
      </c>
      <c r="AO5727" s="11">
        <f t="shared" si="710"/>
        <v>0</v>
      </c>
      <c r="AP5727" s="10">
        <f t="shared" si="711"/>
        <v>0</v>
      </c>
      <c r="AQ5727" s="10"/>
      <c r="AR5727" s="11" t="b">
        <f t="shared" si="712"/>
        <v>0</v>
      </c>
    </row>
    <row r="5728" spans="34:44" x14ac:dyDescent="0.2">
      <c r="AH5728">
        <v>6783996</v>
      </c>
      <c r="AI5728" s="10" t="s">
        <v>6778</v>
      </c>
      <c r="AJ5728">
        <v>157837</v>
      </c>
      <c r="AK5728" t="s">
        <v>4624</v>
      </c>
      <c r="AL5728">
        <v>1</v>
      </c>
      <c r="AM5728">
        <v>40</v>
      </c>
      <c r="AN5728" s="11" t="e">
        <f>VLOOKUP(TRIM(AK5728),[1]Sheet1!$V:$W,2,FALSE)</f>
        <v>#N/A</v>
      </c>
      <c r="AO5728" s="11">
        <f t="shared" si="710"/>
        <v>0</v>
      </c>
      <c r="AP5728" s="10">
        <f t="shared" si="711"/>
        <v>0</v>
      </c>
      <c r="AQ5728" s="10"/>
      <c r="AR5728" s="11" t="b">
        <f t="shared" si="712"/>
        <v>0</v>
      </c>
    </row>
    <row r="5729" spans="34:44" x14ac:dyDescent="0.2">
      <c r="AH5729">
        <v>6782872</v>
      </c>
      <c r="AI5729" s="10" t="s">
        <v>6260</v>
      </c>
      <c r="AJ5729">
        <v>157714</v>
      </c>
      <c r="AK5729" t="s">
        <v>5581</v>
      </c>
      <c r="AL5729">
        <v>1</v>
      </c>
      <c r="AM5729">
        <v>1</v>
      </c>
      <c r="AN5729" s="11" t="e">
        <f>VLOOKUP(TRIM(AK5729),[1]Sheet1!$V:$W,2,FALSE)</f>
        <v>#N/A</v>
      </c>
      <c r="AO5729" s="11">
        <f t="shared" si="710"/>
        <v>0</v>
      </c>
      <c r="AP5729" s="10">
        <f t="shared" si="711"/>
        <v>0</v>
      </c>
      <c r="AQ5729" s="10"/>
      <c r="AR5729" s="11" t="b">
        <f t="shared" si="712"/>
        <v>0</v>
      </c>
    </row>
    <row r="5730" spans="34:44" x14ac:dyDescent="0.2">
      <c r="AH5730">
        <v>6783362</v>
      </c>
      <c r="AI5730" s="10" t="s">
        <v>6451</v>
      </c>
      <c r="AJ5730">
        <v>157838</v>
      </c>
      <c r="AK5730" t="s">
        <v>5855</v>
      </c>
      <c r="AL5730">
        <v>1</v>
      </c>
      <c r="AM5730">
        <v>3</v>
      </c>
      <c r="AN5730" s="11" t="e">
        <f>VLOOKUP(TRIM(AK5730),[1]Sheet1!$V:$W,2,FALSE)</f>
        <v>#N/A</v>
      </c>
      <c r="AO5730" s="11">
        <f t="shared" si="710"/>
        <v>0</v>
      </c>
      <c r="AP5730" s="10">
        <f t="shared" si="711"/>
        <v>0</v>
      </c>
      <c r="AQ5730" s="10"/>
      <c r="AR5730" s="11" t="b">
        <f t="shared" si="712"/>
        <v>0</v>
      </c>
    </row>
    <row r="5731" spans="34:44" x14ac:dyDescent="0.2">
      <c r="AH5731">
        <v>6785772</v>
      </c>
      <c r="AI5731" s="10" t="s">
        <v>6779</v>
      </c>
      <c r="AJ5731">
        <v>157715</v>
      </c>
      <c r="AK5731" t="s">
        <v>4962</v>
      </c>
      <c r="AL5731">
        <v>1</v>
      </c>
      <c r="AM5731">
        <v>500</v>
      </c>
      <c r="AN5731" s="11" t="e">
        <f>VLOOKUP(TRIM(AK5731),[1]Sheet1!$V:$W,2,FALSE)</f>
        <v>#N/A</v>
      </c>
      <c r="AO5731" s="11">
        <f t="shared" si="710"/>
        <v>0</v>
      </c>
      <c r="AP5731" s="10">
        <f t="shared" si="711"/>
        <v>0</v>
      </c>
      <c r="AQ5731" s="10"/>
      <c r="AR5731" s="11" t="b">
        <f t="shared" si="712"/>
        <v>0</v>
      </c>
    </row>
    <row r="5732" spans="34:44" x14ac:dyDescent="0.2">
      <c r="AH5732">
        <v>6784253</v>
      </c>
      <c r="AI5732" s="10" t="s">
        <v>6338</v>
      </c>
      <c r="AJ5732">
        <v>157716</v>
      </c>
      <c r="AK5732" t="s">
        <v>1960</v>
      </c>
      <c r="AL5732">
        <v>0</v>
      </c>
      <c r="AM5732">
        <v>100</v>
      </c>
      <c r="AN5732" s="11">
        <f>VLOOKUP(TRIM(AK5732),[1]Sheet1!$V:$W,2,FALSE)</f>
        <v>0</v>
      </c>
      <c r="AO5732" s="11">
        <f t="shared" si="710"/>
        <v>0</v>
      </c>
      <c r="AP5732" s="10">
        <f t="shared" si="711"/>
        <v>0</v>
      </c>
      <c r="AQ5732" s="10"/>
      <c r="AR5732" s="11" t="b">
        <f t="shared" si="712"/>
        <v>0</v>
      </c>
    </row>
    <row r="5733" spans="34:44" x14ac:dyDescent="0.2">
      <c r="AH5733">
        <v>6784150</v>
      </c>
      <c r="AI5733" s="10" t="s">
        <v>6244</v>
      </c>
      <c r="AJ5733">
        <v>157839</v>
      </c>
      <c r="AK5733" t="s">
        <v>3763</v>
      </c>
      <c r="AL5733">
        <v>0</v>
      </c>
      <c r="AM5733">
        <v>30000</v>
      </c>
      <c r="AN5733" s="11">
        <f>VLOOKUP(TRIM(AK5733),[1]Sheet1!$V:$W,2,FALSE)</f>
        <v>0</v>
      </c>
      <c r="AO5733" s="11">
        <f t="shared" si="710"/>
        <v>0</v>
      </c>
      <c r="AP5733" s="10">
        <f t="shared" si="711"/>
        <v>0</v>
      </c>
      <c r="AQ5733" s="10"/>
      <c r="AR5733" s="11" t="b">
        <f t="shared" si="712"/>
        <v>0</v>
      </c>
    </row>
    <row r="5734" spans="34:44" x14ac:dyDescent="0.2">
      <c r="AH5734">
        <v>6784150</v>
      </c>
      <c r="AI5734" s="10" t="s">
        <v>6244</v>
      </c>
      <c r="AJ5734">
        <v>157839</v>
      </c>
      <c r="AK5734" t="s">
        <v>3738</v>
      </c>
      <c r="AL5734">
        <v>0</v>
      </c>
      <c r="AM5734">
        <v>4000</v>
      </c>
      <c r="AN5734" s="11">
        <f>VLOOKUP(TRIM(AK5734),[1]Sheet1!$V:$W,2,FALSE)</f>
        <v>0</v>
      </c>
      <c r="AO5734" s="11">
        <f t="shared" si="710"/>
        <v>0</v>
      </c>
      <c r="AP5734" s="10">
        <f t="shared" si="711"/>
        <v>0</v>
      </c>
      <c r="AQ5734" s="10"/>
      <c r="AR5734" s="11" t="b">
        <f t="shared" si="712"/>
        <v>0</v>
      </c>
    </row>
    <row r="5735" spans="34:44" x14ac:dyDescent="0.2">
      <c r="AH5735">
        <v>6784150</v>
      </c>
      <c r="AI5735" s="10" t="s">
        <v>6244</v>
      </c>
      <c r="AJ5735">
        <v>157839</v>
      </c>
      <c r="AK5735" t="s">
        <v>3769</v>
      </c>
      <c r="AL5735">
        <v>0</v>
      </c>
      <c r="AM5735">
        <v>19200</v>
      </c>
      <c r="AN5735" s="11">
        <f>VLOOKUP(TRIM(AK5735),[1]Sheet1!$V:$W,2,FALSE)</f>
        <v>0</v>
      </c>
      <c r="AO5735" s="11">
        <f t="shared" si="710"/>
        <v>0</v>
      </c>
      <c r="AP5735" s="10">
        <f t="shared" si="711"/>
        <v>0</v>
      </c>
      <c r="AQ5735" s="10"/>
      <c r="AR5735" s="11" t="b">
        <f t="shared" si="712"/>
        <v>0</v>
      </c>
    </row>
    <row r="5736" spans="34:44" x14ac:dyDescent="0.2">
      <c r="AH5736">
        <v>6789624</v>
      </c>
      <c r="AI5736" s="10" t="s">
        <v>6356</v>
      </c>
      <c r="AJ5736">
        <v>157717</v>
      </c>
      <c r="AK5736" t="s">
        <v>513</v>
      </c>
      <c r="AL5736">
        <v>0</v>
      </c>
      <c r="AM5736">
        <v>0.1</v>
      </c>
      <c r="AN5736" s="11">
        <f>VLOOKUP(TRIM(AK5736),[1]Sheet1!$V:$W,2,FALSE)</f>
        <v>0</v>
      </c>
      <c r="AO5736" s="11">
        <f t="shared" si="710"/>
        <v>0</v>
      </c>
      <c r="AP5736" s="10">
        <f t="shared" si="711"/>
        <v>0</v>
      </c>
      <c r="AQ5736" s="10"/>
      <c r="AR5736" s="11" t="b">
        <f t="shared" si="712"/>
        <v>0</v>
      </c>
    </row>
    <row r="5737" spans="34:44" x14ac:dyDescent="0.2">
      <c r="AH5737">
        <v>6792979</v>
      </c>
      <c r="AI5737" s="10" t="s">
        <v>6780</v>
      </c>
      <c r="AJ5737">
        <v>157840</v>
      </c>
      <c r="AK5737" t="s">
        <v>4906</v>
      </c>
      <c r="AL5737">
        <v>1</v>
      </c>
      <c r="AM5737">
        <v>2</v>
      </c>
      <c r="AN5737" s="11" t="e">
        <f>VLOOKUP(TRIM(AK5737),[1]Sheet1!$V:$W,2,FALSE)</f>
        <v>#N/A</v>
      </c>
      <c r="AO5737" s="11">
        <f t="shared" si="710"/>
        <v>0</v>
      </c>
      <c r="AP5737" s="10">
        <f t="shared" si="711"/>
        <v>0</v>
      </c>
      <c r="AQ5737" s="10"/>
      <c r="AR5737" s="11" t="b">
        <f t="shared" si="712"/>
        <v>0</v>
      </c>
    </row>
    <row r="5738" spans="34:44" x14ac:dyDescent="0.2">
      <c r="AH5738">
        <v>6985447</v>
      </c>
      <c r="AI5738" s="10" t="s">
        <v>6708</v>
      </c>
      <c r="AJ5738">
        <v>157718</v>
      </c>
      <c r="AK5738" t="s">
        <v>3504</v>
      </c>
      <c r="AL5738">
        <v>0</v>
      </c>
      <c r="AM5738">
        <v>33</v>
      </c>
      <c r="AN5738" s="11" t="e">
        <f>VLOOKUP(TRIM(AK5738),[1]Sheet1!$V:$W,2,FALSE)</f>
        <v>#N/A</v>
      </c>
      <c r="AO5738" s="11">
        <f t="shared" si="710"/>
        <v>0</v>
      </c>
      <c r="AP5738" s="10">
        <f t="shared" si="711"/>
        <v>0</v>
      </c>
      <c r="AQ5738" s="10"/>
      <c r="AR5738" s="11" t="b">
        <f t="shared" si="712"/>
        <v>0</v>
      </c>
    </row>
    <row r="5739" spans="34:44" x14ac:dyDescent="0.2">
      <c r="AH5739">
        <v>6792979</v>
      </c>
      <c r="AI5739" s="10" t="s">
        <v>6780</v>
      </c>
      <c r="AJ5739">
        <v>157840</v>
      </c>
      <c r="AK5739" t="s">
        <v>5792</v>
      </c>
      <c r="AL5739">
        <v>1</v>
      </c>
      <c r="AM5739">
        <v>2</v>
      </c>
      <c r="AN5739" s="11" t="e">
        <f>VLOOKUP(TRIM(AK5739),[1]Sheet1!$V:$W,2,FALSE)</f>
        <v>#N/A</v>
      </c>
      <c r="AO5739" s="11">
        <f t="shared" si="710"/>
        <v>0</v>
      </c>
      <c r="AP5739" s="10">
        <f t="shared" si="711"/>
        <v>0</v>
      </c>
      <c r="AQ5739" s="10"/>
      <c r="AR5739" s="11" t="b">
        <f t="shared" si="712"/>
        <v>0</v>
      </c>
    </row>
    <row r="5740" spans="34:44" x14ac:dyDescent="0.2">
      <c r="AH5740">
        <v>7467528</v>
      </c>
      <c r="AI5740" s="10" t="s">
        <v>6237</v>
      </c>
      <c r="AJ5740">
        <v>157719</v>
      </c>
      <c r="AK5740" t="s">
        <v>4918</v>
      </c>
      <c r="AL5740">
        <v>1</v>
      </c>
      <c r="AM5740">
        <v>4</v>
      </c>
      <c r="AN5740" s="11" t="e">
        <f>VLOOKUP(TRIM(AK5740),[1]Sheet1!$V:$W,2,FALSE)</f>
        <v>#N/A</v>
      </c>
      <c r="AO5740" s="11">
        <f t="shared" si="710"/>
        <v>0</v>
      </c>
      <c r="AP5740" s="10">
        <f t="shared" si="711"/>
        <v>0</v>
      </c>
      <c r="AQ5740" s="10"/>
      <c r="AR5740" s="11" t="b">
        <f t="shared" si="712"/>
        <v>0</v>
      </c>
    </row>
    <row r="5741" spans="34:44" x14ac:dyDescent="0.2">
      <c r="AH5741">
        <v>7450280</v>
      </c>
      <c r="AI5741" s="10" t="s">
        <v>6331</v>
      </c>
      <c r="AJ5741">
        <v>157841</v>
      </c>
      <c r="AK5741" t="s">
        <v>2849</v>
      </c>
      <c r="AL5741">
        <v>5</v>
      </c>
      <c r="AM5741">
        <v>1100</v>
      </c>
      <c r="AN5741" s="11">
        <f>VLOOKUP(TRIM(AK5741),[1]Sheet1!$V:$W,2,FALSE)</f>
        <v>0.43109819999999999</v>
      </c>
      <c r="AO5741" s="11">
        <f t="shared" si="710"/>
        <v>0.43109819999999999</v>
      </c>
      <c r="AP5741" s="10">
        <f t="shared" si="711"/>
        <v>474.20801999999998</v>
      </c>
      <c r="AQ5741" s="10"/>
      <c r="AR5741" s="11" t="b">
        <f t="shared" si="712"/>
        <v>0</v>
      </c>
    </row>
    <row r="5742" spans="34:44" x14ac:dyDescent="0.2">
      <c r="AH5742">
        <v>7467528</v>
      </c>
      <c r="AI5742" s="10" t="s">
        <v>6237</v>
      </c>
      <c r="AJ5742">
        <v>157719</v>
      </c>
      <c r="AK5742" t="s">
        <v>4662</v>
      </c>
      <c r="AL5742">
        <v>1</v>
      </c>
      <c r="AM5742">
        <v>14</v>
      </c>
      <c r="AN5742" s="11" t="e">
        <f>VLOOKUP(TRIM(AK5742),[1]Sheet1!$V:$W,2,FALSE)</f>
        <v>#N/A</v>
      </c>
      <c r="AO5742" s="11">
        <f t="shared" si="710"/>
        <v>0</v>
      </c>
      <c r="AP5742" s="10">
        <f t="shared" si="711"/>
        <v>0</v>
      </c>
      <c r="AQ5742" s="10"/>
      <c r="AR5742" s="11" t="b">
        <f t="shared" si="712"/>
        <v>0</v>
      </c>
    </row>
    <row r="5743" spans="34:44" x14ac:dyDescent="0.2">
      <c r="AH5743">
        <v>7467528</v>
      </c>
      <c r="AI5743" s="10" t="s">
        <v>6237</v>
      </c>
      <c r="AJ5743">
        <v>157719</v>
      </c>
      <c r="AK5743" t="s">
        <v>5967</v>
      </c>
      <c r="AL5743">
        <v>1</v>
      </c>
      <c r="AM5743">
        <v>4</v>
      </c>
      <c r="AN5743" s="11" t="e">
        <f>VLOOKUP(TRIM(AK5743),[1]Sheet1!$V:$W,2,FALSE)</f>
        <v>#N/A</v>
      </c>
      <c r="AO5743" s="11">
        <f t="shared" si="710"/>
        <v>0</v>
      </c>
      <c r="AP5743" s="10">
        <f t="shared" si="711"/>
        <v>0</v>
      </c>
      <c r="AQ5743" s="10"/>
      <c r="AR5743" s="11" t="b">
        <f t="shared" si="712"/>
        <v>0</v>
      </c>
    </row>
    <row r="5744" spans="34:44" x14ac:dyDescent="0.2">
      <c r="AH5744">
        <v>7450280</v>
      </c>
      <c r="AI5744" s="10" t="s">
        <v>6331</v>
      </c>
      <c r="AJ5744">
        <v>157841</v>
      </c>
      <c r="AK5744" t="s">
        <v>2849</v>
      </c>
      <c r="AL5744">
        <v>5</v>
      </c>
      <c r="AM5744">
        <v>1100</v>
      </c>
      <c r="AN5744" s="11">
        <f>VLOOKUP(TRIM(AK5744),[1]Sheet1!$V:$W,2,FALSE)</f>
        <v>0.43109819999999999</v>
      </c>
      <c r="AO5744" s="11">
        <f t="shared" si="710"/>
        <v>0.43109819999999999</v>
      </c>
      <c r="AP5744" s="10">
        <f t="shared" si="711"/>
        <v>474.20801999999998</v>
      </c>
      <c r="AQ5744" s="10"/>
      <c r="AR5744" s="11" t="b">
        <f t="shared" si="712"/>
        <v>0</v>
      </c>
    </row>
    <row r="5745" spans="34:44" x14ac:dyDescent="0.2">
      <c r="AH5745">
        <v>7450280</v>
      </c>
      <c r="AI5745" s="10" t="s">
        <v>6331</v>
      </c>
      <c r="AJ5745">
        <v>157842</v>
      </c>
      <c r="AK5745" t="s">
        <v>3263</v>
      </c>
      <c r="AL5745">
        <v>0</v>
      </c>
      <c r="AM5745">
        <v>500</v>
      </c>
      <c r="AN5745" s="11">
        <f>VLOOKUP(TRIM(AK5745),[1]Sheet1!$V:$W,2,FALSE)</f>
        <v>0.79649999999999999</v>
      </c>
      <c r="AO5745" s="11">
        <f t="shared" si="710"/>
        <v>0.79649999999999999</v>
      </c>
      <c r="AP5745" s="10">
        <f t="shared" si="711"/>
        <v>398.25</v>
      </c>
      <c r="AQ5745" s="10"/>
      <c r="AR5745" s="11" t="b">
        <f t="shared" si="712"/>
        <v>0</v>
      </c>
    </row>
    <row r="5746" spans="34:44" x14ac:dyDescent="0.2">
      <c r="AH5746">
        <v>7467528</v>
      </c>
      <c r="AI5746" s="10" t="s">
        <v>6237</v>
      </c>
      <c r="AJ5746">
        <v>157719</v>
      </c>
      <c r="AK5746" t="s">
        <v>4914</v>
      </c>
      <c r="AL5746">
        <v>1</v>
      </c>
      <c r="AM5746">
        <v>4</v>
      </c>
      <c r="AN5746" s="11" t="e">
        <f>VLOOKUP(TRIM(AK5746),[1]Sheet1!$V:$W,2,FALSE)</f>
        <v>#N/A</v>
      </c>
      <c r="AO5746" s="11">
        <f t="shared" si="710"/>
        <v>0</v>
      </c>
      <c r="AP5746" s="10">
        <f t="shared" si="711"/>
        <v>0</v>
      </c>
      <c r="AQ5746" s="10"/>
      <c r="AR5746" s="11" t="b">
        <f t="shared" si="712"/>
        <v>0</v>
      </c>
    </row>
    <row r="5747" spans="34:44" x14ac:dyDescent="0.2">
      <c r="AH5747">
        <v>6784054</v>
      </c>
      <c r="AI5747" s="10" t="s">
        <v>6312</v>
      </c>
      <c r="AJ5747">
        <v>157843</v>
      </c>
      <c r="AK5747" t="s">
        <v>768</v>
      </c>
      <c r="AL5747">
        <v>0</v>
      </c>
      <c r="AM5747">
        <v>435000</v>
      </c>
      <c r="AN5747" s="11">
        <f>VLOOKUP(TRIM(AK5747),[1]Sheet1!$V:$W,2,FALSE)</f>
        <v>0</v>
      </c>
      <c r="AO5747" s="11">
        <f t="shared" si="710"/>
        <v>0</v>
      </c>
      <c r="AP5747" s="10">
        <f t="shared" si="711"/>
        <v>0</v>
      </c>
      <c r="AQ5747" s="10"/>
      <c r="AR5747" s="11" t="b">
        <f t="shared" si="712"/>
        <v>0</v>
      </c>
    </row>
    <row r="5748" spans="34:44" x14ac:dyDescent="0.2">
      <c r="AH5748">
        <v>6789624</v>
      </c>
      <c r="AI5748" s="10" t="s">
        <v>6356</v>
      </c>
      <c r="AJ5748">
        <v>157720</v>
      </c>
      <c r="AK5748" t="s">
        <v>1847</v>
      </c>
      <c r="AL5748">
        <v>0</v>
      </c>
      <c r="AM5748">
        <v>1</v>
      </c>
      <c r="AN5748" s="11">
        <f>VLOOKUP(TRIM(AK5748),[1]Sheet1!$V:$W,2,FALSE)</f>
        <v>0</v>
      </c>
      <c r="AO5748" s="11">
        <f t="shared" si="710"/>
        <v>0</v>
      </c>
      <c r="AP5748" s="10">
        <f t="shared" si="711"/>
        <v>0</v>
      </c>
      <c r="AQ5748" s="10"/>
      <c r="AR5748" s="11" t="b">
        <f t="shared" si="712"/>
        <v>0</v>
      </c>
    </row>
    <row r="5749" spans="34:44" x14ac:dyDescent="0.2">
      <c r="AH5749">
        <v>6782688</v>
      </c>
      <c r="AI5749" s="10" t="s">
        <v>6370</v>
      </c>
      <c r="AJ5749">
        <v>157844</v>
      </c>
      <c r="AK5749" t="s">
        <v>3670</v>
      </c>
      <c r="AL5749">
        <v>0</v>
      </c>
      <c r="AM5749">
        <v>200</v>
      </c>
      <c r="AN5749" s="11">
        <f>VLOOKUP(TRIM(AK5749),[1]Sheet1!$V:$W,2,FALSE)</f>
        <v>0</v>
      </c>
      <c r="AO5749" s="11">
        <f t="shared" si="710"/>
        <v>0</v>
      </c>
      <c r="AP5749" s="10">
        <f t="shared" si="711"/>
        <v>0</v>
      </c>
      <c r="AQ5749" s="10"/>
      <c r="AR5749" s="11" t="b">
        <f t="shared" si="712"/>
        <v>0</v>
      </c>
    </row>
    <row r="5750" spans="34:44" x14ac:dyDescent="0.2">
      <c r="AH5750">
        <v>6790734</v>
      </c>
      <c r="AI5750" s="10" t="s">
        <v>6781</v>
      </c>
      <c r="AJ5750">
        <v>157721</v>
      </c>
      <c r="AK5750" t="s">
        <v>2600</v>
      </c>
      <c r="AL5750">
        <v>0</v>
      </c>
      <c r="AM5750">
        <v>2</v>
      </c>
      <c r="AN5750" s="11" t="e">
        <f>VLOOKUP(TRIM(AK5750),[1]Sheet1!$V:$W,2,FALSE)</f>
        <v>#N/A</v>
      </c>
      <c r="AO5750" s="11">
        <f t="shared" si="710"/>
        <v>0</v>
      </c>
      <c r="AP5750" s="10">
        <f t="shared" si="711"/>
        <v>0</v>
      </c>
      <c r="AQ5750" s="10"/>
      <c r="AR5750" s="11" t="b">
        <f t="shared" si="712"/>
        <v>0</v>
      </c>
    </row>
    <row r="5751" spans="34:44" x14ac:dyDescent="0.2">
      <c r="AH5751">
        <v>6783971</v>
      </c>
      <c r="AI5751" s="10" t="s">
        <v>6276</v>
      </c>
      <c r="AJ5751">
        <v>157845</v>
      </c>
      <c r="AK5751" t="s">
        <v>5044</v>
      </c>
      <c r="AL5751">
        <v>8</v>
      </c>
      <c r="AM5751">
        <v>30000</v>
      </c>
      <c r="AN5751" s="11">
        <f>VLOOKUP(TRIM(AK5751),[1]Sheet1!$V:$W,2,FALSE)</f>
        <v>8.5967600000000005E-2</v>
      </c>
      <c r="AO5751" s="11">
        <f t="shared" si="710"/>
        <v>8.5967600000000005E-2</v>
      </c>
      <c r="AP5751" s="10">
        <f t="shared" si="711"/>
        <v>2579.0280000000002</v>
      </c>
      <c r="AQ5751" s="10"/>
      <c r="AR5751" s="11" t="b">
        <f t="shared" si="712"/>
        <v>0</v>
      </c>
    </row>
    <row r="5752" spans="34:44" x14ac:dyDescent="0.2">
      <c r="AH5752">
        <v>6789624</v>
      </c>
      <c r="AI5752" s="10" t="s">
        <v>6356</v>
      </c>
      <c r="AJ5752">
        <v>157722</v>
      </c>
      <c r="AK5752" t="s">
        <v>1490</v>
      </c>
      <c r="AL5752">
        <v>0</v>
      </c>
      <c r="AM5752">
        <v>0.5</v>
      </c>
      <c r="AN5752" s="11">
        <f>VLOOKUP(TRIM(AK5752),[1]Sheet1!$V:$W,2,FALSE)</f>
        <v>0</v>
      </c>
      <c r="AO5752" s="11">
        <f t="shared" si="710"/>
        <v>0</v>
      </c>
      <c r="AP5752" s="10">
        <f t="shared" si="711"/>
        <v>0</v>
      </c>
      <c r="AQ5752" s="10"/>
      <c r="AR5752" s="11" t="b">
        <f t="shared" si="712"/>
        <v>0</v>
      </c>
    </row>
    <row r="5753" spans="34:44" x14ac:dyDescent="0.2">
      <c r="AH5753">
        <v>6783971</v>
      </c>
      <c r="AI5753" s="10" t="s">
        <v>6276</v>
      </c>
      <c r="AJ5753">
        <v>157846</v>
      </c>
      <c r="AK5753" t="s">
        <v>1992</v>
      </c>
      <c r="AL5753">
        <v>8</v>
      </c>
      <c r="AM5753">
        <v>10000</v>
      </c>
      <c r="AN5753" s="11">
        <f>VLOOKUP(TRIM(AK5753),[1]Sheet1!$V:$W,2,FALSE)</f>
        <v>5.3090722799999997E-2</v>
      </c>
      <c r="AO5753" s="11">
        <f t="shared" si="710"/>
        <v>5.3090722799999997E-2</v>
      </c>
      <c r="AP5753" s="10">
        <f t="shared" si="711"/>
        <v>530.90722799999992</v>
      </c>
      <c r="AQ5753" s="10"/>
      <c r="AR5753" s="11" t="b">
        <f t="shared" si="712"/>
        <v>0</v>
      </c>
    </row>
    <row r="5754" spans="34:44" x14ac:dyDescent="0.2">
      <c r="AH5754">
        <v>6789624</v>
      </c>
      <c r="AI5754" s="10" t="s">
        <v>6356</v>
      </c>
      <c r="AJ5754">
        <v>157722</v>
      </c>
      <c r="AK5754" t="s">
        <v>1841</v>
      </c>
      <c r="AL5754">
        <v>0</v>
      </c>
      <c r="AM5754">
        <v>1.5</v>
      </c>
      <c r="AN5754" s="11">
        <f>VLOOKUP(TRIM(AK5754),[1]Sheet1!$V:$W,2,FALSE)</f>
        <v>0</v>
      </c>
      <c r="AO5754" s="11">
        <f t="shared" si="710"/>
        <v>0</v>
      </c>
      <c r="AP5754" s="10">
        <f t="shared" si="711"/>
        <v>0</v>
      </c>
      <c r="AQ5754" s="10"/>
      <c r="AR5754" s="11" t="b">
        <f t="shared" si="712"/>
        <v>0</v>
      </c>
    </row>
    <row r="5755" spans="34:44" x14ac:dyDescent="0.2">
      <c r="AH5755">
        <v>6789624</v>
      </c>
      <c r="AI5755" s="10" t="s">
        <v>6356</v>
      </c>
      <c r="AJ5755">
        <v>157723</v>
      </c>
      <c r="AK5755" t="s">
        <v>1490</v>
      </c>
      <c r="AL5755">
        <v>0</v>
      </c>
      <c r="AM5755">
        <v>0.5</v>
      </c>
      <c r="AN5755" s="11">
        <f>VLOOKUP(TRIM(AK5755),[1]Sheet1!$V:$W,2,FALSE)</f>
        <v>0</v>
      </c>
      <c r="AO5755" s="11">
        <f t="shared" si="710"/>
        <v>0</v>
      </c>
      <c r="AP5755" s="10">
        <f t="shared" si="711"/>
        <v>0</v>
      </c>
      <c r="AQ5755" s="10"/>
      <c r="AR5755" s="11" t="b">
        <f t="shared" si="712"/>
        <v>0</v>
      </c>
    </row>
    <row r="5756" spans="34:44" x14ac:dyDescent="0.2">
      <c r="AH5756">
        <v>6783555</v>
      </c>
      <c r="AI5756" s="10" t="s">
        <v>6269</v>
      </c>
      <c r="AJ5756">
        <v>157847</v>
      </c>
      <c r="AK5756" t="s">
        <v>5998</v>
      </c>
      <c r="AL5756">
        <v>1</v>
      </c>
      <c r="AM5756">
        <v>20</v>
      </c>
      <c r="AN5756" s="11" t="e">
        <f>VLOOKUP(TRIM(AK5756),[1]Sheet1!$V:$W,2,FALSE)</f>
        <v>#N/A</v>
      </c>
      <c r="AO5756" s="11">
        <f t="shared" si="710"/>
        <v>0</v>
      </c>
      <c r="AP5756" s="10">
        <f t="shared" si="711"/>
        <v>0</v>
      </c>
      <c r="AQ5756" s="10"/>
      <c r="AR5756" s="11" t="b">
        <f t="shared" si="712"/>
        <v>0</v>
      </c>
    </row>
    <row r="5757" spans="34:44" x14ac:dyDescent="0.2">
      <c r="AH5757">
        <v>6784933</v>
      </c>
      <c r="AI5757" s="10" t="s">
        <v>6329</v>
      </c>
      <c r="AJ5757">
        <v>157724</v>
      </c>
      <c r="AK5757" t="s">
        <v>1493</v>
      </c>
      <c r="AL5757">
        <v>0</v>
      </c>
      <c r="AM5757">
        <v>0.05</v>
      </c>
      <c r="AN5757" s="11">
        <f>VLOOKUP(TRIM(AK5757),[1]Sheet1!$V:$W,2,FALSE)</f>
        <v>3.6337500000000002E-2</v>
      </c>
      <c r="AO5757" s="11">
        <f t="shared" si="710"/>
        <v>3.6337500000000002E-2</v>
      </c>
      <c r="AP5757" s="10">
        <f t="shared" si="711"/>
        <v>1.8168750000000001E-3</v>
      </c>
      <c r="AQ5757" s="10"/>
      <c r="AR5757" s="11" t="b">
        <f t="shared" si="712"/>
        <v>0</v>
      </c>
    </row>
    <row r="5758" spans="34:44" x14ac:dyDescent="0.2">
      <c r="AH5758">
        <v>6786453</v>
      </c>
      <c r="AI5758" s="10" t="s">
        <v>6243</v>
      </c>
      <c r="AJ5758">
        <v>157725</v>
      </c>
      <c r="AK5758" t="s">
        <v>1495</v>
      </c>
      <c r="AL5758">
        <v>0</v>
      </c>
      <c r="AM5758">
        <v>900</v>
      </c>
      <c r="AN5758" s="11">
        <f>VLOOKUP(TRIM(AK5758),[1]Sheet1!$V:$W,2,FALSE)</f>
        <v>6.1304999999999998E-2</v>
      </c>
      <c r="AO5758" s="11">
        <f t="shared" si="710"/>
        <v>6.1304999999999998E-2</v>
      </c>
      <c r="AP5758" s="10">
        <f t="shared" si="711"/>
        <v>55.174500000000002</v>
      </c>
      <c r="AQ5758" s="10"/>
      <c r="AR5758" s="11" t="b">
        <f t="shared" si="712"/>
        <v>0</v>
      </c>
    </row>
    <row r="5759" spans="34:44" x14ac:dyDescent="0.2">
      <c r="AH5759">
        <v>6783555</v>
      </c>
      <c r="AI5759" s="10" t="s">
        <v>6269</v>
      </c>
      <c r="AJ5759">
        <v>157847</v>
      </c>
      <c r="AK5759" t="s">
        <v>5744</v>
      </c>
      <c r="AL5759">
        <v>1</v>
      </c>
      <c r="AM5759">
        <v>4</v>
      </c>
      <c r="AN5759" s="11" t="e">
        <f>VLOOKUP(TRIM(AK5759),[1]Sheet1!$V:$W,2,FALSE)</f>
        <v>#N/A</v>
      </c>
      <c r="AO5759" s="11">
        <f t="shared" si="710"/>
        <v>0</v>
      </c>
      <c r="AP5759" s="10">
        <f t="shared" si="711"/>
        <v>0</v>
      </c>
      <c r="AQ5759" s="10"/>
      <c r="AR5759" s="11" t="b">
        <f t="shared" si="712"/>
        <v>0</v>
      </c>
    </row>
    <row r="5760" spans="34:44" x14ac:dyDescent="0.2">
      <c r="AH5760">
        <v>7680995</v>
      </c>
      <c r="AI5760" s="10" t="s">
        <v>6782</v>
      </c>
      <c r="AJ5760">
        <v>157726</v>
      </c>
      <c r="AK5760" t="s">
        <v>1499</v>
      </c>
      <c r="AL5760">
        <v>0</v>
      </c>
      <c r="AM5760">
        <v>2000</v>
      </c>
      <c r="AN5760" s="11">
        <f>VLOOKUP(TRIM(AK5760),[1]Sheet1!$V:$W,2,FALSE)</f>
        <v>0</v>
      </c>
      <c r="AO5760" s="11">
        <f t="shared" si="710"/>
        <v>0</v>
      </c>
      <c r="AP5760" s="10">
        <f t="shared" si="711"/>
        <v>0</v>
      </c>
      <c r="AQ5760" s="10"/>
      <c r="AR5760" s="11" t="b">
        <f t="shared" si="712"/>
        <v>0</v>
      </c>
    </row>
    <row r="5761" spans="34:44" x14ac:dyDescent="0.2">
      <c r="AH5761">
        <v>6786453</v>
      </c>
      <c r="AI5761" s="10" t="s">
        <v>6243</v>
      </c>
      <c r="AJ5761">
        <v>157727</v>
      </c>
      <c r="AK5761" t="s">
        <v>1502</v>
      </c>
      <c r="AL5761">
        <v>0</v>
      </c>
      <c r="AM5761">
        <v>50</v>
      </c>
      <c r="AN5761" s="11">
        <f>VLOOKUP(TRIM(AK5761),[1]Sheet1!$V:$W,2,FALSE)</f>
        <v>0</v>
      </c>
      <c r="AO5761" s="11">
        <f t="shared" si="710"/>
        <v>0</v>
      </c>
      <c r="AP5761" s="10">
        <f t="shared" si="711"/>
        <v>0</v>
      </c>
      <c r="AQ5761" s="10"/>
      <c r="AR5761" s="11" t="b">
        <f t="shared" si="712"/>
        <v>0</v>
      </c>
    </row>
    <row r="5762" spans="34:44" x14ac:dyDescent="0.2">
      <c r="AH5762">
        <v>6794297</v>
      </c>
      <c r="AI5762" s="10" t="s">
        <v>6783</v>
      </c>
      <c r="AJ5762">
        <v>157848</v>
      </c>
      <c r="AK5762" t="s">
        <v>1704</v>
      </c>
      <c r="AL5762">
        <v>0</v>
      </c>
      <c r="AM5762">
        <v>10000</v>
      </c>
      <c r="AN5762" s="11">
        <f>VLOOKUP(TRIM(AK5762),[1]Sheet1!$V:$W,2,FALSE)</f>
        <v>0</v>
      </c>
      <c r="AO5762" s="11">
        <f t="shared" si="710"/>
        <v>0</v>
      </c>
      <c r="AP5762" s="10">
        <f t="shared" si="711"/>
        <v>0</v>
      </c>
      <c r="AQ5762" s="10"/>
      <c r="AR5762" s="11" t="b">
        <f t="shared" si="712"/>
        <v>0</v>
      </c>
    </row>
    <row r="5763" spans="34:44" x14ac:dyDescent="0.2">
      <c r="AH5763">
        <v>6786453</v>
      </c>
      <c r="AI5763" s="10" t="s">
        <v>6243</v>
      </c>
      <c r="AJ5763">
        <v>157728</v>
      </c>
      <c r="AK5763" t="s">
        <v>1505</v>
      </c>
      <c r="AL5763">
        <v>0</v>
      </c>
      <c r="AM5763">
        <v>10</v>
      </c>
      <c r="AN5763" s="11">
        <f>VLOOKUP(TRIM(AK5763),[1]Sheet1!$V:$W,2,FALSE)</f>
        <v>0</v>
      </c>
      <c r="AO5763" s="11">
        <f t="shared" ref="AO5763:AO5826" si="713">IF(ISNA(AN5763),0,AN5763)</f>
        <v>0</v>
      </c>
      <c r="AP5763" s="10">
        <f t="shared" ref="AP5763:AP5826" si="714">AO5763*AM5763</f>
        <v>0</v>
      </c>
      <c r="AQ5763" s="10"/>
      <c r="AR5763" s="11" t="b">
        <f t="shared" ref="AR5763:AR5826" si="715">ABS(AY5763)&gt;ABS(AX5763)</f>
        <v>0</v>
      </c>
    </row>
    <row r="5764" spans="34:44" x14ac:dyDescent="0.2">
      <c r="AH5764">
        <v>6786453</v>
      </c>
      <c r="AI5764" s="10" t="s">
        <v>6243</v>
      </c>
      <c r="AJ5764">
        <v>157729</v>
      </c>
      <c r="AK5764" t="s">
        <v>1508</v>
      </c>
      <c r="AL5764">
        <v>0</v>
      </c>
      <c r="AM5764">
        <v>5</v>
      </c>
      <c r="AN5764" s="11">
        <f>VLOOKUP(TRIM(AK5764),[1]Sheet1!$V:$W,2,FALSE)</f>
        <v>0</v>
      </c>
      <c r="AO5764" s="11">
        <f t="shared" si="713"/>
        <v>0</v>
      </c>
      <c r="AP5764" s="10">
        <f t="shared" si="714"/>
        <v>0</v>
      </c>
      <c r="AQ5764" s="10"/>
      <c r="AR5764" s="11" t="b">
        <f t="shared" si="715"/>
        <v>0</v>
      </c>
    </row>
    <row r="5765" spans="34:44" x14ac:dyDescent="0.2">
      <c r="AH5765">
        <v>7499295</v>
      </c>
      <c r="AI5765" s="10" t="s">
        <v>6204</v>
      </c>
      <c r="AJ5765">
        <v>157730</v>
      </c>
      <c r="AK5765" t="s">
        <v>5924</v>
      </c>
      <c r="AL5765">
        <v>0</v>
      </c>
      <c r="AM5765">
        <v>30</v>
      </c>
      <c r="AN5765" s="11" t="e">
        <f>VLOOKUP(TRIM(AK5765),[1]Sheet1!$V:$W,2,FALSE)</f>
        <v>#N/A</v>
      </c>
      <c r="AO5765" s="11">
        <f t="shared" si="713"/>
        <v>0</v>
      </c>
      <c r="AP5765" s="10">
        <f t="shared" si="714"/>
        <v>0</v>
      </c>
      <c r="AQ5765" s="10"/>
      <c r="AR5765" s="11" t="b">
        <f t="shared" si="715"/>
        <v>0</v>
      </c>
    </row>
    <row r="5766" spans="34:44" x14ac:dyDescent="0.2">
      <c r="AH5766">
        <v>6783080</v>
      </c>
      <c r="AI5766" s="10" t="s">
        <v>6430</v>
      </c>
      <c r="AJ5766">
        <v>157849</v>
      </c>
      <c r="AK5766" t="s">
        <v>3576</v>
      </c>
      <c r="AL5766">
        <v>3</v>
      </c>
      <c r="AM5766">
        <v>20000</v>
      </c>
      <c r="AN5766" s="11">
        <f>VLOOKUP(TRIM(AK5766),[1]Sheet1!$V:$W,2,FALSE)</f>
        <v>1.9326682560000003E-2</v>
      </c>
      <c r="AO5766" s="11">
        <f t="shared" si="713"/>
        <v>1.9326682560000003E-2</v>
      </c>
      <c r="AP5766" s="10">
        <f t="shared" si="714"/>
        <v>386.53365120000007</v>
      </c>
      <c r="AQ5766" s="10"/>
      <c r="AR5766" s="11" t="b">
        <f t="shared" si="715"/>
        <v>0</v>
      </c>
    </row>
    <row r="5767" spans="34:44" x14ac:dyDescent="0.2">
      <c r="AH5767">
        <v>6784253</v>
      </c>
      <c r="AI5767" s="10" t="s">
        <v>6338</v>
      </c>
      <c r="AJ5767">
        <v>157731</v>
      </c>
      <c r="AK5767" t="s">
        <v>4218</v>
      </c>
      <c r="AL5767">
        <v>0</v>
      </c>
      <c r="AM5767">
        <v>100</v>
      </c>
      <c r="AN5767" s="11">
        <f>VLOOKUP(TRIM(AK5767),[1]Sheet1!$V:$W,2,FALSE)</f>
        <v>0</v>
      </c>
      <c r="AO5767" s="11">
        <f t="shared" si="713"/>
        <v>0</v>
      </c>
      <c r="AP5767" s="10">
        <f t="shared" si="714"/>
        <v>0</v>
      </c>
      <c r="AQ5767" s="10"/>
      <c r="AR5767" s="11" t="b">
        <f t="shared" si="715"/>
        <v>0</v>
      </c>
    </row>
    <row r="5768" spans="34:44" x14ac:dyDescent="0.2">
      <c r="AH5768">
        <v>6784055</v>
      </c>
      <c r="AI5768" s="10" t="s">
        <v>6274</v>
      </c>
      <c r="AJ5768">
        <v>157850</v>
      </c>
      <c r="AK5768" t="s">
        <v>3433</v>
      </c>
      <c r="AL5768">
        <v>5</v>
      </c>
      <c r="AM5768">
        <v>2000</v>
      </c>
      <c r="AN5768" s="11">
        <f>VLOOKUP(TRIM(AK5768),[1]Sheet1!$V:$W,2,FALSE)</f>
        <v>0</v>
      </c>
      <c r="AO5768" s="11">
        <f t="shared" si="713"/>
        <v>0</v>
      </c>
      <c r="AP5768" s="10">
        <f t="shared" si="714"/>
        <v>0</v>
      </c>
      <c r="AQ5768" s="10"/>
      <c r="AR5768" s="11" t="b">
        <f t="shared" si="715"/>
        <v>0</v>
      </c>
    </row>
    <row r="5769" spans="34:44" x14ac:dyDescent="0.2">
      <c r="AH5769">
        <v>6786453</v>
      </c>
      <c r="AI5769" s="10" t="s">
        <v>6243</v>
      </c>
      <c r="AJ5769">
        <v>157732</v>
      </c>
      <c r="AK5769" t="s">
        <v>2772</v>
      </c>
      <c r="AL5769">
        <v>0</v>
      </c>
      <c r="AM5769">
        <v>500</v>
      </c>
      <c r="AN5769" s="11">
        <f>VLOOKUP(TRIM(AK5769),[1]Sheet1!$V:$W,2,FALSE)</f>
        <v>2.7580000000000004E-2</v>
      </c>
      <c r="AO5769" s="11">
        <f t="shared" si="713"/>
        <v>2.7580000000000004E-2</v>
      </c>
      <c r="AP5769" s="10">
        <f t="shared" si="714"/>
        <v>13.790000000000003</v>
      </c>
      <c r="AQ5769" s="10"/>
      <c r="AR5769" s="11" t="b">
        <f t="shared" si="715"/>
        <v>0</v>
      </c>
    </row>
    <row r="5770" spans="34:44" x14ac:dyDescent="0.2">
      <c r="AH5770">
        <v>6784200</v>
      </c>
      <c r="AI5770" s="10" t="s">
        <v>6375</v>
      </c>
      <c r="AJ5770">
        <v>157733</v>
      </c>
      <c r="AK5770" t="s">
        <v>1514</v>
      </c>
      <c r="AL5770">
        <v>5</v>
      </c>
      <c r="AM5770">
        <v>3000</v>
      </c>
      <c r="AN5770" s="11">
        <f>VLOOKUP(TRIM(AK5770),[1]Sheet1!$V:$W,2,FALSE)</f>
        <v>0</v>
      </c>
      <c r="AO5770" s="11">
        <f t="shared" si="713"/>
        <v>0</v>
      </c>
      <c r="AP5770" s="10">
        <f t="shared" si="714"/>
        <v>0</v>
      </c>
      <c r="AQ5770" s="10"/>
      <c r="AR5770" s="11" t="b">
        <f t="shared" si="715"/>
        <v>0</v>
      </c>
    </row>
    <row r="5771" spans="34:44" x14ac:dyDescent="0.2">
      <c r="AH5771">
        <v>6791105</v>
      </c>
      <c r="AI5771" s="10" t="s">
        <v>6251</v>
      </c>
      <c r="AJ5771">
        <v>157734</v>
      </c>
      <c r="AK5771" t="s">
        <v>1517</v>
      </c>
      <c r="AL5771">
        <v>0</v>
      </c>
      <c r="AM5771">
        <v>1000</v>
      </c>
      <c r="AN5771" s="11">
        <f>VLOOKUP(TRIM(AK5771),[1]Sheet1!$V:$W,2,FALSE)</f>
        <v>0</v>
      </c>
      <c r="AO5771" s="11">
        <f t="shared" si="713"/>
        <v>0</v>
      </c>
      <c r="AP5771" s="10">
        <f t="shared" si="714"/>
        <v>0</v>
      </c>
      <c r="AQ5771" s="10"/>
      <c r="AR5771" s="11" t="b">
        <f t="shared" si="715"/>
        <v>0</v>
      </c>
    </row>
    <row r="5772" spans="34:44" x14ac:dyDescent="0.2">
      <c r="AH5772">
        <v>6785281</v>
      </c>
      <c r="AI5772" s="10" t="s">
        <v>6310</v>
      </c>
      <c r="AJ5772">
        <v>157735</v>
      </c>
      <c r="AK5772" t="s">
        <v>4064</v>
      </c>
      <c r="AL5772">
        <v>0</v>
      </c>
      <c r="AM5772">
        <v>5000</v>
      </c>
      <c r="AN5772" s="11">
        <f>VLOOKUP(TRIM(AK5772),[1]Sheet1!$V:$W,2,FALSE)</f>
        <v>0</v>
      </c>
      <c r="AO5772" s="11">
        <f t="shared" si="713"/>
        <v>0</v>
      </c>
      <c r="AP5772" s="10">
        <f t="shared" si="714"/>
        <v>0</v>
      </c>
      <c r="AQ5772" s="10"/>
      <c r="AR5772" s="11" t="b">
        <f t="shared" si="715"/>
        <v>0</v>
      </c>
    </row>
    <row r="5773" spans="34:44" x14ac:dyDescent="0.2">
      <c r="AH5773">
        <v>6786453</v>
      </c>
      <c r="AI5773" s="10" t="s">
        <v>6243</v>
      </c>
      <c r="AJ5773">
        <v>157736</v>
      </c>
      <c r="AK5773" t="s">
        <v>1521</v>
      </c>
      <c r="AL5773">
        <v>0</v>
      </c>
      <c r="AM5773">
        <v>500</v>
      </c>
      <c r="AN5773" s="11">
        <f>VLOOKUP(TRIM(AK5773),[1]Sheet1!$V:$W,2,FALSE)</f>
        <v>0</v>
      </c>
      <c r="AO5773" s="11">
        <f t="shared" si="713"/>
        <v>0</v>
      </c>
      <c r="AP5773" s="10">
        <f t="shared" si="714"/>
        <v>0</v>
      </c>
      <c r="AQ5773" s="10"/>
      <c r="AR5773" s="11" t="b">
        <f t="shared" si="715"/>
        <v>0</v>
      </c>
    </row>
    <row r="5774" spans="34:44" x14ac:dyDescent="0.2">
      <c r="AH5774">
        <v>6784055</v>
      </c>
      <c r="AI5774" s="10" t="s">
        <v>6274</v>
      </c>
      <c r="AJ5774">
        <v>157851</v>
      </c>
      <c r="AK5774" t="s">
        <v>1709</v>
      </c>
      <c r="AL5774">
        <v>8</v>
      </c>
      <c r="AM5774">
        <v>400000</v>
      </c>
      <c r="AN5774" s="11">
        <f>VLOOKUP(TRIM(AK5774),[1]Sheet1!$V:$W,2,FALSE)</f>
        <v>0</v>
      </c>
      <c r="AO5774" s="11">
        <f t="shared" si="713"/>
        <v>0</v>
      </c>
      <c r="AP5774" s="10">
        <f t="shared" si="714"/>
        <v>0</v>
      </c>
      <c r="AQ5774" s="10"/>
      <c r="AR5774" s="11" t="b">
        <f t="shared" si="715"/>
        <v>0</v>
      </c>
    </row>
    <row r="5775" spans="34:44" x14ac:dyDescent="0.2">
      <c r="AH5775">
        <v>6783221</v>
      </c>
      <c r="AI5775" s="10" t="s">
        <v>6292</v>
      </c>
      <c r="AJ5775">
        <v>157852</v>
      </c>
      <c r="AK5775" t="s">
        <v>5959</v>
      </c>
      <c r="AL5775">
        <v>1</v>
      </c>
      <c r="AM5775">
        <v>44</v>
      </c>
      <c r="AN5775" s="11" t="e">
        <f>VLOOKUP(TRIM(AK5775),[1]Sheet1!$V:$W,2,FALSE)</f>
        <v>#N/A</v>
      </c>
      <c r="AO5775" s="11">
        <f t="shared" si="713"/>
        <v>0</v>
      </c>
      <c r="AP5775" s="10">
        <f t="shared" si="714"/>
        <v>0</v>
      </c>
      <c r="AQ5775" s="10"/>
      <c r="AR5775" s="11" t="b">
        <f t="shared" si="715"/>
        <v>0</v>
      </c>
    </row>
    <row r="5776" spans="34:44" x14ac:dyDescent="0.2">
      <c r="AH5776">
        <v>6786453</v>
      </c>
      <c r="AI5776" s="10" t="s">
        <v>6243</v>
      </c>
      <c r="AJ5776">
        <v>157737</v>
      </c>
      <c r="AK5776" t="s">
        <v>2772</v>
      </c>
      <c r="AL5776">
        <v>0</v>
      </c>
      <c r="AM5776">
        <v>900</v>
      </c>
      <c r="AN5776" s="11">
        <f>VLOOKUP(TRIM(AK5776),[1]Sheet1!$V:$W,2,FALSE)</f>
        <v>2.7580000000000004E-2</v>
      </c>
      <c r="AO5776" s="11">
        <f t="shared" si="713"/>
        <v>2.7580000000000004E-2</v>
      </c>
      <c r="AP5776" s="10">
        <f t="shared" si="714"/>
        <v>24.822000000000003</v>
      </c>
      <c r="AQ5776" s="10"/>
      <c r="AR5776" s="11" t="b">
        <f t="shared" si="715"/>
        <v>0</v>
      </c>
    </row>
    <row r="5777" spans="34:44" x14ac:dyDescent="0.2">
      <c r="AH5777">
        <v>6786453</v>
      </c>
      <c r="AI5777" s="10" t="s">
        <v>6243</v>
      </c>
      <c r="AJ5777">
        <v>157738</v>
      </c>
      <c r="AK5777" t="s">
        <v>1525</v>
      </c>
      <c r="AL5777">
        <v>0</v>
      </c>
      <c r="AM5777">
        <v>1000</v>
      </c>
      <c r="AN5777" s="11">
        <f>VLOOKUP(TRIM(AK5777),[1]Sheet1!$V:$W,2,FALSE)</f>
        <v>0</v>
      </c>
      <c r="AO5777" s="11">
        <f t="shared" si="713"/>
        <v>0</v>
      </c>
      <c r="AP5777" s="10">
        <f t="shared" si="714"/>
        <v>0</v>
      </c>
      <c r="AQ5777" s="10"/>
      <c r="AR5777" s="11" t="b">
        <f t="shared" si="715"/>
        <v>0</v>
      </c>
    </row>
    <row r="5778" spans="34:44" x14ac:dyDescent="0.2">
      <c r="AH5778">
        <v>7009230</v>
      </c>
      <c r="AI5778" s="10" t="s">
        <v>6241</v>
      </c>
      <c r="AJ5778">
        <v>157853</v>
      </c>
      <c r="AK5778" t="s">
        <v>5516</v>
      </c>
      <c r="AL5778">
        <v>1</v>
      </c>
      <c r="AM5778">
        <v>2</v>
      </c>
      <c r="AN5778" s="11" t="e">
        <f>VLOOKUP(TRIM(AK5778),[1]Sheet1!$V:$W,2,FALSE)</f>
        <v>#N/A</v>
      </c>
      <c r="AO5778" s="11">
        <f t="shared" si="713"/>
        <v>0</v>
      </c>
      <c r="AP5778" s="10">
        <f t="shared" si="714"/>
        <v>0</v>
      </c>
      <c r="AQ5778" s="10"/>
      <c r="AR5778" s="11" t="b">
        <f t="shared" si="715"/>
        <v>0</v>
      </c>
    </row>
    <row r="5779" spans="34:44" x14ac:dyDescent="0.2">
      <c r="AH5779">
        <v>6784055</v>
      </c>
      <c r="AI5779" s="10" t="s">
        <v>6274</v>
      </c>
      <c r="AJ5779">
        <v>157739</v>
      </c>
      <c r="AK5779" t="s">
        <v>2027</v>
      </c>
      <c r="AL5779">
        <v>5</v>
      </c>
      <c r="AM5779">
        <v>2500</v>
      </c>
      <c r="AN5779" s="11">
        <f>VLOOKUP(TRIM(AK5779),[1]Sheet1!$V:$W,2,FALSE)</f>
        <v>0</v>
      </c>
      <c r="AO5779" s="11">
        <f t="shared" si="713"/>
        <v>0</v>
      </c>
      <c r="AP5779" s="10">
        <f t="shared" si="714"/>
        <v>0</v>
      </c>
      <c r="AQ5779" s="10"/>
      <c r="AR5779" s="11" t="b">
        <f t="shared" si="715"/>
        <v>0</v>
      </c>
    </row>
    <row r="5780" spans="34:44" x14ac:dyDescent="0.2">
      <c r="AH5780">
        <v>6784200</v>
      </c>
      <c r="AI5780" s="10" t="s">
        <v>6375</v>
      </c>
      <c r="AJ5780">
        <v>157740</v>
      </c>
      <c r="AK5780" t="s">
        <v>1528</v>
      </c>
      <c r="AL5780">
        <v>0</v>
      </c>
      <c r="AM5780">
        <v>20000</v>
      </c>
      <c r="AN5780" s="11">
        <f>VLOOKUP(TRIM(AK5780),[1]Sheet1!$V:$W,2,FALSE)</f>
        <v>0</v>
      </c>
      <c r="AO5780" s="11">
        <f t="shared" si="713"/>
        <v>0</v>
      </c>
      <c r="AP5780" s="10">
        <f t="shared" si="714"/>
        <v>0</v>
      </c>
      <c r="AQ5780" s="10"/>
      <c r="AR5780" s="11" t="b">
        <f t="shared" si="715"/>
        <v>0</v>
      </c>
    </row>
    <row r="5781" spans="34:44" x14ac:dyDescent="0.2">
      <c r="AH5781">
        <v>6790179</v>
      </c>
      <c r="AI5781" s="10" t="s">
        <v>6270</v>
      </c>
      <c r="AJ5781">
        <v>157741</v>
      </c>
      <c r="AK5781" t="s">
        <v>3876</v>
      </c>
      <c r="AL5781">
        <v>0</v>
      </c>
      <c r="AM5781">
        <v>490</v>
      </c>
      <c r="AN5781" s="11">
        <f>VLOOKUP(TRIM(AK5781),[1]Sheet1!$V:$W,2,FALSE)</f>
        <v>0</v>
      </c>
      <c r="AO5781" s="11">
        <f t="shared" si="713"/>
        <v>0</v>
      </c>
      <c r="AP5781" s="10">
        <f t="shared" si="714"/>
        <v>0</v>
      </c>
      <c r="AQ5781" s="10"/>
      <c r="AR5781" s="11" t="b">
        <f t="shared" si="715"/>
        <v>0</v>
      </c>
    </row>
    <row r="5782" spans="34:44" x14ac:dyDescent="0.2">
      <c r="AH5782">
        <v>7009230</v>
      </c>
      <c r="AI5782" s="10" t="s">
        <v>6241</v>
      </c>
      <c r="AJ5782">
        <v>157853</v>
      </c>
      <c r="AK5782" t="s">
        <v>5792</v>
      </c>
      <c r="AL5782">
        <v>1</v>
      </c>
      <c r="AM5782">
        <v>2</v>
      </c>
      <c r="AN5782" s="11" t="e">
        <f>VLOOKUP(TRIM(AK5782),[1]Sheet1!$V:$W,2,FALSE)</f>
        <v>#N/A</v>
      </c>
      <c r="AO5782" s="11">
        <f t="shared" si="713"/>
        <v>0</v>
      </c>
      <c r="AP5782" s="10">
        <f t="shared" si="714"/>
        <v>0</v>
      </c>
      <c r="AQ5782" s="10"/>
      <c r="AR5782" s="11" t="b">
        <f t="shared" si="715"/>
        <v>0</v>
      </c>
    </row>
    <row r="5783" spans="34:44" x14ac:dyDescent="0.2">
      <c r="AH5783">
        <v>7342893</v>
      </c>
      <c r="AI5783" s="10" t="s">
        <v>6575</v>
      </c>
      <c r="AJ5783">
        <v>157742</v>
      </c>
      <c r="AK5783" t="s">
        <v>4806</v>
      </c>
      <c r="AL5783">
        <v>5</v>
      </c>
      <c r="AM5783">
        <v>2</v>
      </c>
      <c r="AN5783" s="11">
        <f>VLOOKUP(TRIM(AK5783),[1]Sheet1!$V:$W,2,FALSE)</f>
        <v>84.070000000000007</v>
      </c>
      <c r="AO5783" s="11">
        <f t="shared" si="713"/>
        <v>84.070000000000007</v>
      </c>
      <c r="AP5783" s="10">
        <f t="shared" si="714"/>
        <v>168.14000000000001</v>
      </c>
      <c r="AQ5783" s="10"/>
      <c r="AR5783" s="11" t="b">
        <f t="shared" si="715"/>
        <v>0</v>
      </c>
    </row>
    <row r="5784" spans="34:44" x14ac:dyDescent="0.2">
      <c r="AH5784">
        <v>6788850</v>
      </c>
      <c r="AI5784" s="10" t="s">
        <v>6784</v>
      </c>
      <c r="AJ5784">
        <v>157854</v>
      </c>
      <c r="AK5784" t="s">
        <v>1717</v>
      </c>
      <c r="AL5784">
        <v>0</v>
      </c>
      <c r="AM5784">
        <v>10</v>
      </c>
      <c r="AN5784" s="11" t="e">
        <f>VLOOKUP(TRIM(AK5784),[1]Sheet1!$V:$W,2,FALSE)</f>
        <v>#N/A</v>
      </c>
      <c r="AO5784" s="11">
        <f t="shared" si="713"/>
        <v>0</v>
      </c>
      <c r="AP5784" s="10">
        <f t="shared" si="714"/>
        <v>0</v>
      </c>
      <c r="AQ5784" s="10"/>
      <c r="AR5784" s="11" t="b">
        <f t="shared" si="715"/>
        <v>0</v>
      </c>
    </row>
    <row r="5785" spans="34:44" x14ac:dyDescent="0.2">
      <c r="AH5785">
        <v>6788850</v>
      </c>
      <c r="AI5785" s="10" t="s">
        <v>6784</v>
      </c>
      <c r="AJ5785">
        <v>157854</v>
      </c>
      <c r="AK5785" t="s">
        <v>1715</v>
      </c>
      <c r="AL5785">
        <v>0</v>
      </c>
      <c r="AM5785">
        <v>6</v>
      </c>
      <c r="AN5785" s="11" t="e">
        <f>VLOOKUP(TRIM(AK5785),[1]Sheet1!$V:$W,2,FALSE)</f>
        <v>#N/A</v>
      </c>
      <c r="AO5785" s="11">
        <f t="shared" si="713"/>
        <v>0</v>
      </c>
      <c r="AP5785" s="10">
        <f t="shared" si="714"/>
        <v>0</v>
      </c>
      <c r="AQ5785" s="10"/>
      <c r="AR5785" s="11" t="b">
        <f t="shared" si="715"/>
        <v>0</v>
      </c>
    </row>
    <row r="5786" spans="34:44" x14ac:dyDescent="0.2">
      <c r="AH5786">
        <v>6952958</v>
      </c>
      <c r="AI5786" s="10" t="s">
        <v>6302</v>
      </c>
      <c r="AJ5786">
        <v>157743</v>
      </c>
      <c r="AK5786" t="s">
        <v>4038</v>
      </c>
      <c r="AL5786">
        <v>0</v>
      </c>
      <c r="AM5786">
        <v>5000</v>
      </c>
      <c r="AN5786" s="11">
        <f>VLOOKUP(TRIM(AK5786),[1]Sheet1!$V:$W,2,FALSE)</f>
        <v>0</v>
      </c>
      <c r="AO5786" s="11">
        <f t="shared" si="713"/>
        <v>0</v>
      </c>
      <c r="AP5786" s="10">
        <f t="shared" si="714"/>
        <v>0</v>
      </c>
      <c r="AQ5786" s="10"/>
      <c r="AR5786" s="11" t="b">
        <f t="shared" si="715"/>
        <v>0</v>
      </c>
    </row>
    <row r="5787" spans="34:44" x14ac:dyDescent="0.2">
      <c r="AH5787">
        <v>7450280</v>
      </c>
      <c r="AI5787" s="10" t="s">
        <v>6331</v>
      </c>
      <c r="AJ5787">
        <v>157855</v>
      </c>
      <c r="AK5787" t="s">
        <v>3263</v>
      </c>
      <c r="AL5787">
        <v>0</v>
      </c>
      <c r="AM5787">
        <v>100</v>
      </c>
      <c r="AN5787" s="11">
        <f>VLOOKUP(TRIM(AK5787),[1]Sheet1!$V:$W,2,FALSE)</f>
        <v>0.79649999999999999</v>
      </c>
      <c r="AO5787" s="11">
        <f t="shared" si="713"/>
        <v>0.79649999999999999</v>
      </c>
      <c r="AP5787" s="10">
        <f t="shared" si="714"/>
        <v>79.650000000000006</v>
      </c>
      <c r="AQ5787" s="10"/>
      <c r="AR5787" s="11" t="b">
        <f t="shared" si="715"/>
        <v>0</v>
      </c>
    </row>
    <row r="5788" spans="34:44" x14ac:dyDescent="0.2">
      <c r="AH5788">
        <v>6786880</v>
      </c>
      <c r="AI5788" s="10" t="s">
        <v>6785</v>
      </c>
      <c r="AJ5788">
        <v>157744</v>
      </c>
      <c r="AK5788" t="s">
        <v>4883</v>
      </c>
      <c r="AL5788">
        <v>1</v>
      </c>
      <c r="AM5788">
        <v>1</v>
      </c>
      <c r="AN5788" s="11" t="e">
        <f>VLOOKUP(TRIM(AK5788),[1]Sheet1!$V:$W,2,FALSE)</f>
        <v>#N/A</v>
      </c>
      <c r="AO5788" s="11">
        <f t="shared" si="713"/>
        <v>0</v>
      </c>
      <c r="AP5788" s="10">
        <f t="shared" si="714"/>
        <v>0</v>
      </c>
      <c r="AQ5788" s="10"/>
      <c r="AR5788" s="11" t="b">
        <f t="shared" si="715"/>
        <v>0</v>
      </c>
    </row>
    <row r="5789" spans="34:44" x14ac:dyDescent="0.2">
      <c r="AH5789">
        <v>6782682</v>
      </c>
      <c r="AI5789" s="10" t="s">
        <v>6378</v>
      </c>
      <c r="AJ5789">
        <v>157856</v>
      </c>
      <c r="AK5789" t="s">
        <v>1721</v>
      </c>
      <c r="AL5789">
        <v>1</v>
      </c>
      <c r="AM5789">
        <v>5</v>
      </c>
      <c r="AN5789" s="11" t="e">
        <f>VLOOKUP(TRIM(AK5789),[1]Sheet1!$V:$W,2,FALSE)</f>
        <v>#N/A</v>
      </c>
      <c r="AO5789" s="11">
        <f t="shared" si="713"/>
        <v>0</v>
      </c>
      <c r="AP5789" s="10">
        <f t="shared" si="714"/>
        <v>0</v>
      </c>
      <c r="AQ5789" s="10"/>
      <c r="AR5789" s="11" t="b">
        <f t="shared" si="715"/>
        <v>0</v>
      </c>
    </row>
    <row r="5790" spans="34:44" x14ac:dyDescent="0.2">
      <c r="AH5790">
        <v>6786880</v>
      </c>
      <c r="AI5790" s="10" t="s">
        <v>6785</v>
      </c>
      <c r="AJ5790">
        <v>157744</v>
      </c>
      <c r="AK5790" t="s">
        <v>4104</v>
      </c>
      <c r="AL5790">
        <v>5</v>
      </c>
      <c r="AM5790">
        <v>2</v>
      </c>
      <c r="AN5790" s="11">
        <f>VLOOKUP(TRIM(AK5790),[1]Sheet1!$V:$W,2,FALSE)</f>
        <v>8.1999999999999993</v>
      </c>
      <c r="AO5790" s="11">
        <f t="shared" si="713"/>
        <v>8.1999999999999993</v>
      </c>
      <c r="AP5790" s="10">
        <f t="shared" si="714"/>
        <v>16.399999999999999</v>
      </c>
      <c r="AQ5790" s="10"/>
      <c r="AR5790" s="11" t="b">
        <f t="shared" si="715"/>
        <v>0</v>
      </c>
    </row>
    <row r="5791" spans="34:44" x14ac:dyDescent="0.2">
      <c r="AH5791">
        <v>6786880</v>
      </c>
      <c r="AI5791" s="10" t="s">
        <v>6785</v>
      </c>
      <c r="AJ5791">
        <v>157744</v>
      </c>
      <c r="AK5791" t="s">
        <v>3836</v>
      </c>
      <c r="AL5791">
        <v>5</v>
      </c>
      <c r="AM5791">
        <v>2</v>
      </c>
      <c r="AN5791" s="11">
        <f>VLOOKUP(TRIM(AK5791),[1]Sheet1!$V:$W,2,FALSE)</f>
        <v>7.7799999999999994</v>
      </c>
      <c r="AO5791" s="11">
        <f t="shared" si="713"/>
        <v>7.7799999999999994</v>
      </c>
      <c r="AP5791" s="10">
        <f t="shared" si="714"/>
        <v>15.559999999999999</v>
      </c>
      <c r="AQ5791" s="10"/>
      <c r="AR5791" s="11" t="b">
        <f t="shared" si="715"/>
        <v>0</v>
      </c>
    </row>
    <row r="5792" spans="34:44" x14ac:dyDescent="0.2">
      <c r="AH5792">
        <v>6786880</v>
      </c>
      <c r="AI5792" s="10" t="s">
        <v>6785</v>
      </c>
      <c r="AJ5792">
        <v>157744</v>
      </c>
      <c r="AK5792" t="s">
        <v>2589</v>
      </c>
      <c r="AL5792">
        <v>5</v>
      </c>
      <c r="AM5792">
        <v>2</v>
      </c>
      <c r="AN5792" s="11">
        <f>VLOOKUP(TRIM(AK5792),[1]Sheet1!$V:$W,2,FALSE)</f>
        <v>7.7799999999999994</v>
      </c>
      <c r="AO5792" s="11">
        <f t="shared" si="713"/>
        <v>7.7799999999999994</v>
      </c>
      <c r="AP5792" s="10">
        <f t="shared" si="714"/>
        <v>15.559999999999999</v>
      </c>
      <c r="AQ5792" s="10"/>
      <c r="AR5792" s="11" t="b">
        <f t="shared" si="715"/>
        <v>0</v>
      </c>
    </row>
    <row r="5793" spans="34:44" x14ac:dyDescent="0.2">
      <c r="AH5793">
        <v>6786880</v>
      </c>
      <c r="AI5793" s="10" t="s">
        <v>6785</v>
      </c>
      <c r="AJ5793">
        <v>157744</v>
      </c>
      <c r="AK5793" t="s">
        <v>211</v>
      </c>
      <c r="AL5793">
        <v>5</v>
      </c>
      <c r="AM5793">
        <v>2</v>
      </c>
      <c r="AN5793" s="11">
        <f>VLOOKUP(TRIM(AK5793),[1]Sheet1!$V:$W,2,FALSE)</f>
        <v>7.7799999999999994</v>
      </c>
      <c r="AO5793" s="11">
        <f t="shared" si="713"/>
        <v>7.7799999999999994</v>
      </c>
      <c r="AP5793" s="10">
        <f t="shared" si="714"/>
        <v>15.559999999999999</v>
      </c>
      <c r="AQ5793" s="10"/>
      <c r="AR5793" s="11" t="b">
        <f t="shared" si="715"/>
        <v>0</v>
      </c>
    </row>
    <row r="5794" spans="34:44" x14ac:dyDescent="0.2">
      <c r="AH5794">
        <v>6782682</v>
      </c>
      <c r="AI5794" s="10" t="s">
        <v>6378</v>
      </c>
      <c r="AJ5794">
        <v>157856</v>
      </c>
      <c r="AK5794" t="s">
        <v>5075</v>
      </c>
      <c r="AL5794">
        <v>1</v>
      </c>
      <c r="AM5794">
        <v>1</v>
      </c>
      <c r="AN5794" s="11" t="e">
        <f>VLOOKUP(TRIM(AK5794),[1]Sheet1!$V:$W,2,FALSE)</f>
        <v>#N/A</v>
      </c>
      <c r="AO5794" s="11">
        <f t="shared" si="713"/>
        <v>0</v>
      </c>
      <c r="AP5794" s="10">
        <f t="shared" si="714"/>
        <v>0</v>
      </c>
      <c r="AQ5794" s="10"/>
      <c r="AR5794" s="11" t="b">
        <f t="shared" si="715"/>
        <v>0</v>
      </c>
    </row>
    <row r="5795" spans="34:44" x14ac:dyDescent="0.2">
      <c r="AH5795">
        <v>6782682</v>
      </c>
      <c r="AI5795" s="10" t="s">
        <v>6378</v>
      </c>
      <c r="AJ5795">
        <v>157856</v>
      </c>
      <c r="AK5795" t="s">
        <v>4033</v>
      </c>
      <c r="AL5795">
        <v>0</v>
      </c>
      <c r="AM5795">
        <v>30</v>
      </c>
      <c r="AN5795" s="11">
        <f>VLOOKUP(TRIM(AK5795),[1]Sheet1!$V:$W,2,FALSE)</f>
        <v>0</v>
      </c>
      <c r="AO5795" s="11">
        <f t="shared" si="713"/>
        <v>0</v>
      </c>
      <c r="AP5795" s="10">
        <f t="shared" si="714"/>
        <v>0</v>
      </c>
      <c r="AQ5795" s="10"/>
      <c r="AR5795" s="11" t="b">
        <f t="shared" si="715"/>
        <v>0</v>
      </c>
    </row>
    <row r="5796" spans="34:44" x14ac:dyDescent="0.2">
      <c r="AH5796">
        <v>6786880</v>
      </c>
      <c r="AI5796" s="10" t="s">
        <v>6785</v>
      </c>
      <c r="AJ5796">
        <v>157744</v>
      </c>
      <c r="AK5796" t="s">
        <v>3313</v>
      </c>
      <c r="AL5796">
        <v>5</v>
      </c>
      <c r="AM5796">
        <v>2</v>
      </c>
      <c r="AN5796" s="11">
        <f>VLOOKUP(TRIM(AK5796),[1]Sheet1!$V:$W,2,FALSE)</f>
        <v>7.7799999999999994</v>
      </c>
      <c r="AO5796" s="11">
        <f t="shared" si="713"/>
        <v>7.7799999999999994</v>
      </c>
      <c r="AP5796" s="10">
        <f t="shared" si="714"/>
        <v>15.559999999999999</v>
      </c>
      <c r="AQ5796" s="10"/>
      <c r="AR5796" s="11" t="b">
        <f t="shared" si="715"/>
        <v>0</v>
      </c>
    </row>
    <row r="5797" spans="34:44" x14ac:dyDescent="0.2">
      <c r="AH5797">
        <v>6782682</v>
      </c>
      <c r="AI5797" s="10" t="s">
        <v>6378</v>
      </c>
      <c r="AJ5797">
        <v>157856</v>
      </c>
      <c r="AK5797" t="s">
        <v>3838</v>
      </c>
      <c r="AL5797">
        <v>5</v>
      </c>
      <c r="AM5797">
        <v>4</v>
      </c>
      <c r="AN5797" s="11">
        <f>VLOOKUP(TRIM(AK5797),[1]Sheet1!$V:$W,2,FALSE)</f>
        <v>18.54</v>
      </c>
      <c r="AO5797" s="11">
        <f t="shared" si="713"/>
        <v>18.54</v>
      </c>
      <c r="AP5797" s="10">
        <f t="shared" si="714"/>
        <v>74.16</v>
      </c>
      <c r="AQ5797" s="10"/>
      <c r="AR5797" s="11" t="b">
        <f t="shared" si="715"/>
        <v>0</v>
      </c>
    </row>
    <row r="5798" spans="34:44" x14ac:dyDescent="0.2">
      <c r="AH5798">
        <v>6786880</v>
      </c>
      <c r="AI5798" s="10" t="s">
        <v>6785</v>
      </c>
      <c r="AJ5798">
        <v>157744</v>
      </c>
      <c r="AK5798" t="s">
        <v>5133</v>
      </c>
      <c r="AL5798">
        <v>0</v>
      </c>
      <c r="AM5798">
        <v>2</v>
      </c>
      <c r="AN5798" s="11" t="e">
        <f>VLOOKUP(TRIM(AK5798),[1]Sheet1!$V:$W,2,FALSE)</f>
        <v>#N/A</v>
      </c>
      <c r="AO5798" s="11">
        <f t="shared" si="713"/>
        <v>0</v>
      </c>
      <c r="AP5798" s="10">
        <f t="shared" si="714"/>
        <v>0</v>
      </c>
      <c r="AQ5798" s="10"/>
      <c r="AR5798" s="11" t="b">
        <f t="shared" si="715"/>
        <v>0</v>
      </c>
    </row>
    <row r="5799" spans="34:44" x14ac:dyDescent="0.2">
      <c r="AH5799">
        <v>6782682</v>
      </c>
      <c r="AI5799" s="10" t="s">
        <v>6378</v>
      </c>
      <c r="AJ5799">
        <v>157856</v>
      </c>
      <c r="AK5799" t="s">
        <v>5483</v>
      </c>
      <c r="AL5799">
        <v>1</v>
      </c>
      <c r="AM5799">
        <v>1</v>
      </c>
      <c r="AN5799" s="11" t="e">
        <f>VLOOKUP(TRIM(AK5799),[1]Sheet1!$V:$W,2,FALSE)</f>
        <v>#N/A</v>
      </c>
      <c r="AO5799" s="11">
        <f t="shared" si="713"/>
        <v>0</v>
      </c>
      <c r="AP5799" s="10">
        <f t="shared" si="714"/>
        <v>0</v>
      </c>
      <c r="AQ5799" s="10"/>
      <c r="AR5799" s="11" t="b">
        <f t="shared" si="715"/>
        <v>0</v>
      </c>
    </row>
    <row r="5800" spans="34:44" x14ac:dyDescent="0.2">
      <c r="AH5800">
        <v>6786880</v>
      </c>
      <c r="AI5800" s="10" t="s">
        <v>6785</v>
      </c>
      <c r="AJ5800">
        <v>157744</v>
      </c>
      <c r="AK5800" t="s">
        <v>3840</v>
      </c>
      <c r="AL5800">
        <v>1</v>
      </c>
      <c r="AM5800">
        <v>1</v>
      </c>
      <c r="AN5800" s="11" t="e">
        <f>VLOOKUP(TRIM(AK5800),[1]Sheet1!$V:$W,2,FALSE)</f>
        <v>#N/A</v>
      </c>
      <c r="AO5800" s="11">
        <f t="shared" si="713"/>
        <v>0</v>
      </c>
      <c r="AP5800" s="10">
        <f t="shared" si="714"/>
        <v>0</v>
      </c>
      <c r="AQ5800" s="10"/>
      <c r="AR5800" s="11" t="b">
        <f t="shared" si="715"/>
        <v>0</v>
      </c>
    </row>
    <row r="5801" spans="34:44" x14ac:dyDescent="0.2">
      <c r="AH5801">
        <v>6784150</v>
      </c>
      <c r="AI5801" s="10" t="s">
        <v>6244</v>
      </c>
      <c r="AJ5801">
        <v>157857</v>
      </c>
      <c r="AK5801" t="s">
        <v>3901</v>
      </c>
      <c r="AL5801">
        <v>0</v>
      </c>
      <c r="AM5801">
        <v>18</v>
      </c>
      <c r="AN5801" s="11" t="e">
        <f>VLOOKUP(TRIM(AK5801),[1]Sheet1!$V:$W,2,FALSE)</f>
        <v>#N/A</v>
      </c>
      <c r="AO5801" s="11">
        <f t="shared" si="713"/>
        <v>0</v>
      </c>
      <c r="AP5801" s="10">
        <f t="shared" si="714"/>
        <v>0</v>
      </c>
      <c r="AQ5801" s="10"/>
      <c r="AR5801" s="11" t="b">
        <f t="shared" si="715"/>
        <v>0</v>
      </c>
    </row>
    <row r="5802" spans="34:44" x14ac:dyDescent="0.2">
      <c r="AH5802">
        <v>6784150</v>
      </c>
      <c r="AI5802" s="10" t="s">
        <v>6244</v>
      </c>
      <c r="AJ5802">
        <v>157857</v>
      </c>
      <c r="AK5802" t="s">
        <v>3925</v>
      </c>
      <c r="AL5802">
        <v>0</v>
      </c>
      <c r="AM5802">
        <v>7</v>
      </c>
      <c r="AN5802" s="11">
        <f>VLOOKUP(TRIM(AK5802),[1]Sheet1!$V:$W,2,FALSE)</f>
        <v>0</v>
      </c>
      <c r="AO5802" s="11">
        <f t="shared" si="713"/>
        <v>0</v>
      </c>
      <c r="AP5802" s="10">
        <f t="shared" si="714"/>
        <v>0</v>
      </c>
      <c r="AQ5802" s="10"/>
      <c r="AR5802" s="11" t="b">
        <f t="shared" si="715"/>
        <v>0</v>
      </c>
    </row>
    <row r="5803" spans="34:44" x14ac:dyDescent="0.2">
      <c r="AH5803">
        <v>6786880</v>
      </c>
      <c r="AI5803" s="10" t="s">
        <v>6785</v>
      </c>
      <c r="AJ5803">
        <v>157744</v>
      </c>
      <c r="AK5803" t="s">
        <v>5453</v>
      </c>
      <c r="AL5803">
        <v>1</v>
      </c>
      <c r="AM5803">
        <v>2</v>
      </c>
      <c r="AN5803" s="11" t="e">
        <f>VLOOKUP(TRIM(AK5803),[1]Sheet1!$V:$W,2,FALSE)</f>
        <v>#N/A</v>
      </c>
      <c r="AO5803" s="11">
        <f t="shared" si="713"/>
        <v>0</v>
      </c>
      <c r="AP5803" s="10">
        <f t="shared" si="714"/>
        <v>0</v>
      </c>
      <c r="AQ5803" s="10"/>
      <c r="AR5803" s="11" t="b">
        <f t="shared" si="715"/>
        <v>0</v>
      </c>
    </row>
    <row r="5804" spans="34:44" x14ac:dyDescent="0.2">
      <c r="AH5804">
        <v>6786880</v>
      </c>
      <c r="AI5804" s="10" t="s">
        <v>6785</v>
      </c>
      <c r="AJ5804">
        <v>157744</v>
      </c>
      <c r="AK5804" t="s">
        <v>2333</v>
      </c>
      <c r="AL5804">
        <v>1</v>
      </c>
      <c r="AM5804">
        <v>2</v>
      </c>
      <c r="AN5804" s="11" t="e">
        <f>VLOOKUP(TRIM(AK5804),[1]Sheet1!$V:$W,2,FALSE)</f>
        <v>#N/A</v>
      </c>
      <c r="AO5804" s="11">
        <f t="shared" si="713"/>
        <v>0</v>
      </c>
      <c r="AP5804" s="10">
        <f t="shared" si="714"/>
        <v>0</v>
      </c>
      <c r="AQ5804" s="10"/>
      <c r="AR5804" s="11" t="b">
        <f t="shared" si="715"/>
        <v>0</v>
      </c>
    </row>
    <row r="5805" spans="34:44" x14ac:dyDescent="0.2">
      <c r="AH5805">
        <v>6786880</v>
      </c>
      <c r="AI5805" s="10" t="s">
        <v>6785</v>
      </c>
      <c r="AJ5805">
        <v>157744</v>
      </c>
      <c r="AK5805" t="s">
        <v>3957</v>
      </c>
      <c r="AL5805">
        <v>1</v>
      </c>
      <c r="AM5805">
        <v>1</v>
      </c>
      <c r="AN5805" s="11" t="e">
        <f>VLOOKUP(TRIM(AK5805),[1]Sheet1!$V:$W,2,FALSE)</f>
        <v>#N/A</v>
      </c>
      <c r="AO5805" s="11">
        <f t="shared" si="713"/>
        <v>0</v>
      </c>
      <c r="AP5805" s="10">
        <f t="shared" si="714"/>
        <v>0</v>
      </c>
      <c r="AQ5805" s="10"/>
      <c r="AR5805" s="11" t="b">
        <f t="shared" si="715"/>
        <v>0</v>
      </c>
    </row>
    <row r="5806" spans="34:44" x14ac:dyDescent="0.2">
      <c r="AH5806">
        <v>6784055</v>
      </c>
      <c r="AI5806" s="10" t="s">
        <v>6274</v>
      </c>
      <c r="AJ5806">
        <v>157858</v>
      </c>
      <c r="AK5806" t="s">
        <v>2027</v>
      </c>
      <c r="AL5806">
        <v>5</v>
      </c>
      <c r="AM5806">
        <v>10000</v>
      </c>
      <c r="AN5806" s="11">
        <f>VLOOKUP(TRIM(AK5806),[1]Sheet1!$V:$W,2,FALSE)</f>
        <v>0</v>
      </c>
      <c r="AO5806" s="11">
        <f t="shared" si="713"/>
        <v>0</v>
      </c>
      <c r="AP5806" s="10">
        <f t="shared" si="714"/>
        <v>0</v>
      </c>
      <c r="AQ5806" s="10"/>
      <c r="AR5806" s="11" t="b">
        <f t="shared" si="715"/>
        <v>0</v>
      </c>
    </row>
    <row r="5807" spans="34:44" x14ac:dyDescent="0.2">
      <c r="AH5807">
        <v>6786880</v>
      </c>
      <c r="AI5807" s="10" t="s">
        <v>6785</v>
      </c>
      <c r="AJ5807">
        <v>157744</v>
      </c>
      <c r="AK5807" t="s">
        <v>5961</v>
      </c>
      <c r="AL5807">
        <v>1</v>
      </c>
      <c r="AM5807">
        <v>1</v>
      </c>
      <c r="AN5807" s="11" t="e">
        <f>VLOOKUP(TRIM(AK5807),[1]Sheet1!$V:$W,2,FALSE)</f>
        <v>#N/A</v>
      </c>
      <c r="AO5807" s="11">
        <f t="shared" si="713"/>
        <v>0</v>
      </c>
      <c r="AP5807" s="10">
        <f t="shared" si="714"/>
        <v>0</v>
      </c>
      <c r="AQ5807" s="10"/>
      <c r="AR5807" s="11" t="b">
        <f t="shared" si="715"/>
        <v>0</v>
      </c>
    </row>
    <row r="5808" spans="34:44" x14ac:dyDescent="0.2">
      <c r="AH5808">
        <v>6784055</v>
      </c>
      <c r="AI5808" s="10" t="s">
        <v>6274</v>
      </c>
      <c r="AJ5808">
        <v>157859</v>
      </c>
      <c r="AK5808" t="s">
        <v>1726</v>
      </c>
      <c r="AL5808">
        <v>1</v>
      </c>
      <c r="AM5808">
        <v>10000</v>
      </c>
      <c r="AN5808" s="11">
        <f>VLOOKUP(TRIM(AK5808),[1]Sheet1!$V:$W,2,FALSE)</f>
        <v>0</v>
      </c>
      <c r="AO5808" s="11">
        <f t="shared" si="713"/>
        <v>0</v>
      </c>
      <c r="AP5808" s="10">
        <f t="shared" si="714"/>
        <v>0</v>
      </c>
      <c r="AQ5808" s="10"/>
      <c r="AR5808" s="11" t="b">
        <f t="shared" si="715"/>
        <v>0</v>
      </c>
    </row>
    <row r="5809" spans="34:44" x14ac:dyDescent="0.2">
      <c r="AH5809">
        <v>6786880</v>
      </c>
      <c r="AI5809" s="10" t="s">
        <v>6785</v>
      </c>
      <c r="AJ5809">
        <v>157744</v>
      </c>
      <c r="AK5809" t="s">
        <v>5707</v>
      </c>
      <c r="AL5809">
        <v>1</v>
      </c>
      <c r="AM5809">
        <v>3</v>
      </c>
      <c r="AN5809" s="11" t="e">
        <f>VLOOKUP(TRIM(AK5809),[1]Sheet1!$V:$W,2,FALSE)</f>
        <v>#N/A</v>
      </c>
      <c r="AO5809" s="11">
        <f t="shared" si="713"/>
        <v>0</v>
      </c>
      <c r="AP5809" s="10">
        <f t="shared" si="714"/>
        <v>0</v>
      </c>
      <c r="AQ5809" s="10"/>
      <c r="AR5809" s="11" t="b">
        <f t="shared" si="715"/>
        <v>0</v>
      </c>
    </row>
    <row r="5810" spans="34:44" x14ac:dyDescent="0.2">
      <c r="AH5810">
        <v>6786880</v>
      </c>
      <c r="AI5810" s="10" t="s">
        <v>6785</v>
      </c>
      <c r="AJ5810">
        <v>157744</v>
      </c>
      <c r="AK5810" t="s">
        <v>2424</v>
      </c>
      <c r="AL5810">
        <v>1</v>
      </c>
      <c r="AM5810">
        <v>2</v>
      </c>
      <c r="AN5810" s="11" t="e">
        <f>VLOOKUP(TRIM(AK5810),[1]Sheet1!$V:$W,2,FALSE)</f>
        <v>#N/A</v>
      </c>
      <c r="AO5810" s="11">
        <f t="shared" si="713"/>
        <v>0</v>
      </c>
      <c r="AP5810" s="10">
        <f t="shared" si="714"/>
        <v>0</v>
      </c>
      <c r="AQ5810" s="10"/>
      <c r="AR5810" s="11" t="b">
        <f t="shared" si="715"/>
        <v>0</v>
      </c>
    </row>
    <row r="5811" spans="34:44" x14ac:dyDescent="0.2">
      <c r="AH5811">
        <v>6786880</v>
      </c>
      <c r="AI5811" s="10" t="s">
        <v>6785</v>
      </c>
      <c r="AJ5811">
        <v>157744</v>
      </c>
      <c r="AK5811" t="s">
        <v>4888</v>
      </c>
      <c r="AL5811">
        <v>1</v>
      </c>
      <c r="AM5811">
        <v>2</v>
      </c>
      <c r="AN5811" s="11" t="e">
        <f>VLOOKUP(TRIM(AK5811),[1]Sheet1!$V:$W,2,FALSE)</f>
        <v>#N/A</v>
      </c>
      <c r="AO5811" s="11">
        <f t="shared" si="713"/>
        <v>0</v>
      </c>
      <c r="AP5811" s="10">
        <f t="shared" si="714"/>
        <v>0</v>
      </c>
      <c r="AQ5811" s="10"/>
      <c r="AR5811" s="11" t="b">
        <f t="shared" si="715"/>
        <v>0</v>
      </c>
    </row>
    <row r="5812" spans="34:44" x14ac:dyDescent="0.2">
      <c r="AH5812">
        <v>6791421</v>
      </c>
      <c r="AI5812" s="10" t="s">
        <v>6786</v>
      </c>
      <c r="AJ5812">
        <v>157860</v>
      </c>
      <c r="AK5812" t="s">
        <v>2882</v>
      </c>
      <c r="AL5812">
        <v>0</v>
      </c>
      <c r="AM5812">
        <v>6</v>
      </c>
      <c r="AN5812" s="11">
        <f>VLOOKUP(TRIM(AK5812),[1]Sheet1!$V:$W,2,FALSE)</f>
        <v>0.5122000000000001</v>
      </c>
      <c r="AO5812" s="11">
        <f t="shared" si="713"/>
        <v>0.5122000000000001</v>
      </c>
      <c r="AP5812" s="10">
        <f t="shared" si="714"/>
        <v>3.0732000000000008</v>
      </c>
      <c r="AQ5812" s="10"/>
      <c r="AR5812" s="11" t="b">
        <f t="shared" si="715"/>
        <v>0</v>
      </c>
    </row>
    <row r="5813" spans="34:44" x14ac:dyDescent="0.2">
      <c r="AH5813">
        <v>6786880</v>
      </c>
      <c r="AI5813" s="10" t="s">
        <v>6785</v>
      </c>
      <c r="AJ5813">
        <v>157744</v>
      </c>
      <c r="AK5813" t="s">
        <v>4647</v>
      </c>
      <c r="AL5813">
        <v>1</v>
      </c>
      <c r="AM5813">
        <v>2</v>
      </c>
      <c r="AN5813" s="11" t="e">
        <f>VLOOKUP(TRIM(AK5813),[1]Sheet1!$V:$W,2,FALSE)</f>
        <v>#N/A</v>
      </c>
      <c r="AO5813" s="11">
        <f t="shared" si="713"/>
        <v>0</v>
      </c>
      <c r="AP5813" s="10">
        <f t="shared" si="714"/>
        <v>0</v>
      </c>
      <c r="AQ5813" s="10"/>
      <c r="AR5813" s="11" t="b">
        <f t="shared" si="715"/>
        <v>0</v>
      </c>
    </row>
    <row r="5814" spans="34:44" x14ac:dyDescent="0.2">
      <c r="AH5814">
        <v>6794297</v>
      </c>
      <c r="AI5814" s="10" t="s">
        <v>6783</v>
      </c>
      <c r="AJ5814">
        <v>157861</v>
      </c>
      <c r="AK5814" t="s">
        <v>1731</v>
      </c>
      <c r="AL5814">
        <v>0</v>
      </c>
      <c r="AM5814">
        <v>5000</v>
      </c>
      <c r="AN5814" s="11">
        <f>VLOOKUP(TRIM(AK5814),[1]Sheet1!$V:$W,2,FALSE)</f>
        <v>0.103255</v>
      </c>
      <c r="AO5814" s="11">
        <f t="shared" si="713"/>
        <v>0.103255</v>
      </c>
      <c r="AP5814" s="10">
        <f t="shared" si="714"/>
        <v>516.27499999999998</v>
      </c>
      <c r="AQ5814" s="10"/>
      <c r="AR5814" s="11" t="b">
        <f t="shared" si="715"/>
        <v>0</v>
      </c>
    </row>
    <row r="5815" spans="34:44" x14ac:dyDescent="0.2">
      <c r="AH5815">
        <v>6786880</v>
      </c>
      <c r="AI5815" s="10" t="s">
        <v>6785</v>
      </c>
      <c r="AJ5815">
        <v>157744</v>
      </c>
      <c r="AK5815" t="s">
        <v>789</v>
      </c>
      <c r="AL5815">
        <v>1</v>
      </c>
      <c r="AM5815">
        <v>1</v>
      </c>
      <c r="AN5815" s="11" t="e">
        <f>VLOOKUP(TRIM(AK5815),[1]Sheet1!$V:$W,2,FALSE)</f>
        <v>#N/A</v>
      </c>
      <c r="AO5815" s="11">
        <f t="shared" si="713"/>
        <v>0</v>
      </c>
      <c r="AP5815" s="10">
        <f t="shared" si="714"/>
        <v>0</v>
      </c>
      <c r="AQ5815" s="10"/>
      <c r="AR5815" s="11" t="b">
        <f t="shared" si="715"/>
        <v>0</v>
      </c>
    </row>
    <row r="5816" spans="34:44" x14ac:dyDescent="0.2">
      <c r="AH5816">
        <v>7680075</v>
      </c>
      <c r="AI5816" s="10" t="s">
        <v>6636</v>
      </c>
      <c r="AJ5816">
        <v>157862</v>
      </c>
      <c r="AK5816" t="s">
        <v>1734</v>
      </c>
      <c r="AL5816">
        <v>0</v>
      </c>
      <c r="AM5816">
        <v>25000</v>
      </c>
      <c r="AN5816" s="11">
        <f>VLOOKUP(TRIM(AK5816),[1]Sheet1!$V:$W,2,FALSE)</f>
        <v>0</v>
      </c>
      <c r="AO5816" s="11">
        <f t="shared" si="713"/>
        <v>0</v>
      </c>
      <c r="AP5816" s="10">
        <f t="shared" si="714"/>
        <v>0</v>
      </c>
      <c r="AQ5816" s="10"/>
      <c r="AR5816" s="11" t="b">
        <f t="shared" si="715"/>
        <v>0</v>
      </c>
    </row>
    <row r="5817" spans="34:44" x14ac:dyDescent="0.2">
      <c r="AH5817">
        <v>6786880</v>
      </c>
      <c r="AI5817" s="10" t="s">
        <v>6785</v>
      </c>
      <c r="AJ5817">
        <v>157744</v>
      </c>
      <c r="AK5817" t="s">
        <v>3519</v>
      </c>
      <c r="AL5817">
        <v>1</v>
      </c>
      <c r="AM5817">
        <v>1</v>
      </c>
      <c r="AN5817" s="11" t="e">
        <f>VLOOKUP(TRIM(AK5817),[1]Sheet1!$V:$W,2,FALSE)</f>
        <v>#N/A</v>
      </c>
      <c r="AO5817" s="11">
        <f t="shared" si="713"/>
        <v>0</v>
      </c>
      <c r="AP5817" s="10">
        <f t="shared" si="714"/>
        <v>0</v>
      </c>
      <c r="AQ5817" s="10"/>
      <c r="AR5817" s="11" t="b">
        <f t="shared" si="715"/>
        <v>0</v>
      </c>
    </row>
    <row r="5818" spans="34:44" x14ac:dyDescent="0.2">
      <c r="AH5818">
        <v>6804263</v>
      </c>
      <c r="AI5818" s="10" t="s">
        <v>6719</v>
      </c>
      <c r="AJ5818">
        <v>157863</v>
      </c>
      <c r="AK5818" t="s">
        <v>1737</v>
      </c>
      <c r="AL5818">
        <v>1</v>
      </c>
      <c r="AM5818">
        <v>4</v>
      </c>
      <c r="AN5818" s="11" t="e">
        <f>VLOOKUP(TRIM(AK5818),[1]Sheet1!$V:$W,2,FALSE)</f>
        <v>#N/A</v>
      </c>
      <c r="AO5818" s="11">
        <f t="shared" si="713"/>
        <v>0</v>
      </c>
      <c r="AP5818" s="10">
        <f t="shared" si="714"/>
        <v>0</v>
      </c>
      <c r="AQ5818" s="10"/>
      <c r="AR5818" s="11" t="b">
        <f t="shared" si="715"/>
        <v>0</v>
      </c>
    </row>
    <row r="5819" spans="34:44" x14ac:dyDescent="0.2">
      <c r="AH5819">
        <v>6786880</v>
      </c>
      <c r="AI5819" s="10" t="s">
        <v>6785</v>
      </c>
      <c r="AJ5819">
        <v>157744</v>
      </c>
      <c r="AK5819" t="s">
        <v>4252</v>
      </c>
      <c r="AL5819">
        <v>1</v>
      </c>
      <c r="AM5819">
        <v>1</v>
      </c>
      <c r="AN5819" s="11" t="e">
        <f>VLOOKUP(TRIM(AK5819),[1]Sheet1!$V:$W,2,FALSE)</f>
        <v>#N/A</v>
      </c>
      <c r="AO5819" s="11">
        <f t="shared" si="713"/>
        <v>0</v>
      </c>
      <c r="AP5819" s="10">
        <f t="shared" si="714"/>
        <v>0</v>
      </c>
      <c r="AQ5819" s="10"/>
      <c r="AR5819" s="11" t="b">
        <f t="shared" si="715"/>
        <v>0</v>
      </c>
    </row>
    <row r="5820" spans="34:44" x14ac:dyDescent="0.2">
      <c r="AH5820">
        <v>6786880</v>
      </c>
      <c r="AI5820" s="10" t="s">
        <v>6785</v>
      </c>
      <c r="AJ5820">
        <v>157744</v>
      </c>
      <c r="AK5820" t="s">
        <v>4254</v>
      </c>
      <c r="AL5820">
        <v>1</v>
      </c>
      <c r="AM5820">
        <v>1</v>
      </c>
      <c r="AN5820" s="11" t="e">
        <f>VLOOKUP(TRIM(AK5820),[1]Sheet1!$V:$W,2,FALSE)</f>
        <v>#N/A</v>
      </c>
      <c r="AO5820" s="11">
        <f t="shared" si="713"/>
        <v>0</v>
      </c>
      <c r="AP5820" s="10">
        <f t="shared" si="714"/>
        <v>0</v>
      </c>
      <c r="AQ5820" s="10"/>
      <c r="AR5820" s="11" t="b">
        <f t="shared" si="715"/>
        <v>0</v>
      </c>
    </row>
    <row r="5821" spans="34:44" x14ac:dyDescent="0.2">
      <c r="AH5821">
        <v>6784253</v>
      </c>
      <c r="AI5821" s="10" t="s">
        <v>6338</v>
      </c>
      <c r="AJ5821">
        <v>157864</v>
      </c>
      <c r="AK5821" t="s">
        <v>5549</v>
      </c>
      <c r="AL5821">
        <v>0</v>
      </c>
      <c r="AM5821">
        <v>100</v>
      </c>
      <c r="AN5821" s="11">
        <f>VLOOKUP(TRIM(AK5821),[1]Sheet1!$V:$W,2,FALSE)</f>
        <v>0</v>
      </c>
      <c r="AO5821" s="11">
        <f t="shared" si="713"/>
        <v>0</v>
      </c>
      <c r="AP5821" s="10">
        <f t="shared" si="714"/>
        <v>0</v>
      </c>
      <c r="AQ5821" s="10"/>
      <c r="AR5821" s="11" t="b">
        <f t="shared" si="715"/>
        <v>0</v>
      </c>
    </row>
    <row r="5822" spans="34:44" x14ac:dyDescent="0.2">
      <c r="AH5822">
        <v>6786880</v>
      </c>
      <c r="AI5822" s="10" t="s">
        <v>6785</v>
      </c>
      <c r="AJ5822">
        <v>157744</v>
      </c>
      <c r="AK5822" t="s">
        <v>5440</v>
      </c>
      <c r="AL5822">
        <v>1</v>
      </c>
      <c r="AM5822">
        <v>1</v>
      </c>
      <c r="AN5822" s="11" t="e">
        <f>VLOOKUP(TRIM(AK5822),[1]Sheet1!$V:$W,2,FALSE)</f>
        <v>#N/A</v>
      </c>
      <c r="AO5822" s="11">
        <f t="shared" si="713"/>
        <v>0</v>
      </c>
      <c r="AP5822" s="10">
        <f t="shared" si="714"/>
        <v>0</v>
      </c>
      <c r="AQ5822" s="10"/>
      <c r="AR5822" s="11" t="b">
        <f t="shared" si="715"/>
        <v>0</v>
      </c>
    </row>
    <row r="5823" spans="34:44" x14ac:dyDescent="0.2">
      <c r="AH5823">
        <v>6783608</v>
      </c>
      <c r="AI5823" s="10" t="s">
        <v>6787</v>
      </c>
      <c r="AJ5823">
        <v>157745</v>
      </c>
      <c r="AK5823" t="s">
        <v>3751</v>
      </c>
      <c r="AL5823">
        <v>3</v>
      </c>
      <c r="AM5823">
        <v>1720</v>
      </c>
      <c r="AN5823" s="11">
        <f>VLOOKUP(TRIM(AK5823),[1]Sheet1!$V:$W,2,FALSE)</f>
        <v>0</v>
      </c>
      <c r="AO5823" s="11">
        <f t="shared" si="713"/>
        <v>0</v>
      </c>
      <c r="AP5823" s="10">
        <f t="shared" si="714"/>
        <v>0</v>
      </c>
      <c r="AQ5823" s="10"/>
      <c r="AR5823" s="11" t="b">
        <f t="shared" si="715"/>
        <v>0</v>
      </c>
    </row>
    <row r="5824" spans="34:44" x14ac:dyDescent="0.2">
      <c r="AH5824">
        <v>6952958</v>
      </c>
      <c r="AI5824" s="10" t="s">
        <v>6302</v>
      </c>
      <c r="AJ5824">
        <v>157865</v>
      </c>
      <c r="AK5824" t="s">
        <v>328</v>
      </c>
      <c r="AL5824">
        <v>0</v>
      </c>
      <c r="AM5824">
        <v>3000</v>
      </c>
      <c r="AN5824" s="11">
        <f>VLOOKUP(TRIM(AK5824),[1]Sheet1!$V:$W,2,FALSE)</f>
        <v>0</v>
      </c>
      <c r="AO5824" s="11">
        <f t="shared" si="713"/>
        <v>0</v>
      </c>
      <c r="AP5824" s="10">
        <f t="shared" si="714"/>
        <v>0</v>
      </c>
      <c r="AQ5824" s="10"/>
      <c r="AR5824" s="11" t="b">
        <f t="shared" si="715"/>
        <v>0</v>
      </c>
    </row>
    <row r="5825" spans="34:44" x14ac:dyDescent="0.2">
      <c r="AH5825">
        <v>6790541</v>
      </c>
      <c r="AI5825" s="10" t="s">
        <v>6256</v>
      </c>
      <c r="AJ5825">
        <v>157866</v>
      </c>
      <c r="AK5825" t="s">
        <v>147</v>
      </c>
      <c r="AL5825">
        <v>0</v>
      </c>
      <c r="AM5825">
        <v>14.35</v>
      </c>
      <c r="AN5825" s="11">
        <f>VLOOKUP(TRIM(AK5825),[1]Sheet1!$V:$W,2,FALSE)</f>
        <v>0</v>
      </c>
      <c r="AO5825" s="11">
        <f t="shared" si="713"/>
        <v>0</v>
      </c>
      <c r="AP5825" s="10">
        <f t="shared" si="714"/>
        <v>0</v>
      </c>
      <c r="AQ5825" s="10"/>
      <c r="AR5825" s="11" t="b">
        <f t="shared" si="715"/>
        <v>0</v>
      </c>
    </row>
    <row r="5826" spans="34:44" x14ac:dyDescent="0.2">
      <c r="AH5826">
        <v>6786453</v>
      </c>
      <c r="AI5826" s="10" t="s">
        <v>6243</v>
      </c>
      <c r="AJ5826">
        <v>157746</v>
      </c>
      <c r="AK5826" t="s">
        <v>2772</v>
      </c>
      <c r="AL5826">
        <v>0</v>
      </c>
      <c r="AM5826">
        <v>100</v>
      </c>
      <c r="AN5826" s="11">
        <f>VLOOKUP(TRIM(AK5826),[1]Sheet1!$V:$W,2,FALSE)</f>
        <v>2.7580000000000004E-2</v>
      </c>
      <c r="AO5826" s="11">
        <f t="shared" si="713"/>
        <v>2.7580000000000004E-2</v>
      </c>
      <c r="AP5826" s="10">
        <f t="shared" si="714"/>
        <v>2.7580000000000005</v>
      </c>
      <c r="AQ5826" s="10"/>
      <c r="AR5826" s="11" t="b">
        <f t="shared" si="715"/>
        <v>0</v>
      </c>
    </row>
    <row r="5827" spans="34:44" x14ac:dyDescent="0.2">
      <c r="AH5827">
        <v>6786453</v>
      </c>
      <c r="AI5827" s="10" t="s">
        <v>6243</v>
      </c>
      <c r="AJ5827">
        <v>157747</v>
      </c>
      <c r="AK5827" t="s">
        <v>545</v>
      </c>
      <c r="AL5827">
        <v>0</v>
      </c>
      <c r="AM5827">
        <v>1000</v>
      </c>
      <c r="AN5827" s="11">
        <f>VLOOKUP(TRIM(AK5827),[1]Sheet1!$V:$W,2,FALSE)</f>
        <v>2.5556249999999999E-2</v>
      </c>
      <c r="AO5827" s="11">
        <f t="shared" ref="AO5827:AO5890" si="716">IF(ISNA(AN5827),0,AN5827)</f>
        <v>2.5556249999999999E-2</v>
      </c>
      <c r="AP5827" s="10">
        <f t="shared" ref="AP5827:AP5890" si="717">AO5827*AM5827</f>
        <v>25.556249999999999</v>
      </c>
      <c r="AQ5827" s="10"/>
      <c r="AR5827" s="11" t="b">
        <f t="shared" ref="AR5827:AR5890" si="718">ABS(AY5827)&gt;ABS(AX5827)</f>
        <v>0</v>
      </c>
    </row>
    <row r="5828" spans="34:44" x14ac:dyDescent="0.2">
      <c r="AH5828">
        <v>6784130</v>
      </c>
      <c r="AI5828" s="10" t="s">
        <v>6745</v>
      </c>
      <c r="AJ5828">
        <v>157867</v>
      </c>
      <c r="AK5828" t="s">
        <v>1745</v>
      </c>
      <c r="AL5828">
        <v>0</v>
      </c>
      <c r="AM5828">
        <v>20000</v>
      </c>
      <c r="AN5828" s="11">
        <f>VLOOKUP(TRIM(AK5828),[1]Sheet1!$V:$W,2,FALSE)</f>
        <v>0</v>
      </c>
      <c r="AO5828" s="11">
        <f t="shared" si="716"/>
        <v>0</v>
      </c>
      <c r="AP5828" s="10">
        <f t="shared" si="717"/>
        <v>0</v>
      </c>
      <c r="AQ5828" s="10"/>
      <c r="AR5828" s="11" t="b">
        <f t="shared" si="718"/>
        <v>0</v>
      </c>
    </row>
    <row r="5829" spans="34:44" x14ac:dyDescent="0.2">
      <c r="AH5829">
        <v>6786453</v>
      </c>
      <c r="AI5829" s="10" t="s">
        <v>6243</v>
      </c>
      <c r="AJ5829">
        <v>157747</v>
      </c>
      <c r="AK5829" t="s">
        <v>2904</v>
      </c>
      <c r="AL5829">
        <v>0</v>
      </c>
      <c r="AM5829">
        <v>500</v>
      </c>
      <c r="AN5829" s="11">
        <f>VLOOKUP(TRIM(AK5829),[1]Sheet1!$V:$W,2,FALSE)</f>
        <v>2.8050000000000002E-2</v>
      </c>
      <c r="AO5829" s="11">
        <f t="shared" si="716"/>
        <v>2.8050000000000002E-2</v>
      </c>
      <c r="AP5829" s="10">
        <f t="shared" si="717"/>
        <v>14.025</v>
      </c>
      <c r="AQ5829" s="10"/>
      <c r="AR5829" s="11" t="b">
        <f t="shared" si="718"/>
        <v>0</v>
      </c>
    </row>
    <row r="5830" spans="34:44" x14ac:dyDescent="0.2">
      <c r="AH5830">
        <v>6786453</v>
      </c>
      <c r="AI5830" s="10" t="s">
        <v>6243</v>
      </c>
      <c r="AJ5830">
        <v>157747</v>
      </c>
      <c r="AK5830" t="s">
        <v>2460</v>
      </c>
      <c r="AL5830">
        <v>0</v>
      </c>
      <c r="AM5830">
        <v>500</v>
      </c>
      <c r="AN5830" s="11">
        <f>VLOOKUP(TRIM(AK5830),[1]Sheet1!$V:$W,2,FALSE)</f>
        <v>0</v>
      </c>
      <c r="AO5830" s="11">
        <f t="shared" si="716"/>
        <v>0</v>
      </c>
      <c r="AP5830" s="10">
        <f t="shared" si="717"/>
        <v>0</v>
      </c>
      <c r="AQ5830" s="10"/>
      <c r="AR5830" s="11" t="b">
        <f t="shared" si="718"/>
        <v>0</v>
      </c>
    </row>
    <row r="5831" spans="34:44" x14ac:dyDescent="0.2">
      <c r="AH5831">
        <v>6784130</v>
      </c>
      <c r="AI5831" s="10" t="s">
        <v>6745</v>
      </c>
      <c r="AJ5831">
        <v>157867</v>
      </c>
      <c r="AK5831" t="s">
        <v>1743</v>
      </c>
      <c r="AL5831">
        <v>0</v>
      </c>
      <c r="AM5831">
        <v>3180</v>
      </c>
      <c r="AN5831" s="11">
        <f>VLOOKUP(TRIM(AK5831),[1]Sheet1!$V:$W,2,FALSE)</f>
        <v>0</v>
      </c>
      <c r="AO5831" s="11">
        <f t="shared" si="716"/>
        <v>0</v>
      </c>
      <c r="AP5831" s="10">
        <f t="shared" si="717"/>
        <v>0</v>
      </c>
      <c r="AQ5831" s="10"/>
      <c r="AR5831" s="11" t="b">
        <f t="shared" si="718"/>
        <v>0</v>
      </c>
    </row>
    <row r="5832" spans="34:44" x14ac:dyDescent="0.2">
      <c r="AH5832">
        <v>6786453</v>
      </c>
      <c r="AI5832" s="10" t="s">
        <v>6243</v>
      </c>
      <c r="AJ5832">
        <v>157747</v>
      </c>
      <c r="AK5832" t="s">
        <v>3413</v>
      </c>
      <c r="AL5832">
        <v>0</v>
      </c>
      <c r="AM5832">
        <v>500</v>
      </c>
      <c r="AN5832" s="11">
        <f>VLOOKUP(TRIM(AK5832),[1]Sheet1!$V:$W,2,FALSE)</f>
        <v>5.4200000000000005E-2</v>
      </c>
      <c r="AO5832" s="11">
        <f t="shared" si="716"/>
        <v>5.4200000000000005E-2</v>
      </c>
      <c r="AP5832" s="10">
        <f t="shared" si="717"/>
        <v>27.1</v>
      </c>
      <c r="AQ5832" s="10"/>
      <c r="AR5832" s="11" t="b">
        <f t="shared" si="718"/>
        <v>0</v>
      </c>
    </row>
    <row r="5833" spans="34:44" x14ac:dyDescent="0.2">
      <c r="AH5833">
        <v>7450840</v>
      </c>
      <c r="AI5833" s="10" t="s">
        <v>6301</v>
      </c>
      <c r="AJ5833">
        <v>157868</v>
      </c>
      <c r="AK5833" t="s">
        <v>1748</v>
      </c>
      <c r="AL5833">
        <v>0</v>
      </c>
      <c r="AM5833">
        <v>25</v>
      </c>
      <c r="AN5833" s="11">
        <f>VLOOKUP(TRIM(AK5833),[1]Sheet1!$V:$W,2,FALSE)</f>
        <v>0</v>
      </c>
      <c r="AO5833" s="11">
        <f t="shared" si="716"/>
        <v>0</v>
      </c>
      <c r="AP5833" s="10">
        <f t="shared" si="717"/>
        <v>0</v>
      </c>
      <c r="AQ5833" s="10"/>
      <c r="AR5833" s="11" t="b">
        <f t="shared" si="718"/>
        <v>0</v>
      </c>
    </row>
    <row r="5834" spans="34:44" x14ac:dyDescent="0.2">
      <c r="AH5834">
        <v>6786453</v>
      </c>
      <c r="AI5834" s="10" t="s">
        <v>6243</v>
      </c>
      <c r="AJ5834">
        <v>157747</v>
      </c>
      <c r="AK5834" t="s">
        <v>1540</v>
      </c>
      <c r="AL5834">
        <v>0</v>
      </c>
      <c r="AM5834">
        <v>500</v>
      </c>
      <c r="AN5834" s="11" t="e">
        <f>VLOOKUP(TRIM(AK5834),[1]Sheet1!$V:$W,2,FALSE)</f>
        <v>#N/A</v>
      </c>
      <c r="AO5834" s="11">
        <f t="shared" si="716"/>
        <v>0</v>
      </c>
      <c r="AP5834" s="10">
        <f t="shared" si="717"/>
        <v>0</v>
      </c>
      <c r="AQ5834" s="10"/>
      <c r="AR5834" s="11" t="b">
        <f t="shared" si="718"/>
        <v>0</v>
      </c>
    </row>
    <row r="5835" spans="34:44" x14ac:dyDescent="0.2">
      <c r="AH5835">
        <v>6784253</v>
      </c>
      <c r="AI5835" s="10" t="s">
        <v>6338</v>
      </c>
      <c r="AJ5835">
        <v>157869</v>
      </c>
      <c r="AK5835" t="s">
        <v>5546</v>
      </c>
      <c r="AL5835">
        <v>0</v>
      </c>
      <c r="AM5835">
        <v>100</v>
      </c>
      <c r="AN5835" s="11">
        <f>VLOOKUP(TRIM(AK5835),[1]Sheet1!$V:$W,2,FALSE)</f>
        <v>0</v>
      </c>
      <c r="AO5835" s="11">
        <f t="shared" si="716"/>
        <v>0</v>
      </c>
      <c r="AP5835" s="10">
        <f t="shared" si="717"/>
        <v>0</v>
      </c>
      <c r="AQ5835" s="10"/>
      <c r="AR5835" s="11" t="b">
        <f t="shared" si="718"/>
        <v>0</v>
      </c>
    </row>
    <row r="5836" spans="34:44" x14ac:dyDescent="0.2">
      <c r="AH5836">
        <v>6784253</v>
      </c>
      <c r="AI5836" s="10" t="s">
        <v>6338</v>
      </c>
      <c r="AJ5836">
        <v>157870</v>
      </c>
      <c r="AK5836" t="s">
        <v>2105</v>
      </c>
      <c r="AL5836">
        <v>0</v>
      </c>
      <c r="AM5836">
        <v>300</v>
      </c>
      <c r="AN5836" s="11">
        <f>VLOOKUP(TRIM(AK5836),[1]Sheet1!$V:$W,2,FALSE)</f>
        <v>0</v>
      </c>
      <c r="AO5836" s="11">
        <f t="shared" si="716"/>
        <v>0</v>
      </c>
      <c r="AP5836" s="10">
        <f t="shared" si="717"/>
        <v>0</v>
      </c>
      <c r="AQ5836" s="10"/>
      <c r="AR5836" s="11" t="b">
        <f t="shared" si="718"/>
        <v>0</v>
      </c>
    </row>
    <row r="5837" spans="34:44" x14ac:dyDescent="0.2">
      <c r="AH5837">
        <v>6784933</v>
      </c>
      <c r="AI5837" s="10" t="s">
        <v>6329</v>
      </c>
      <c r="AJ5837">
        <v>157748</v>
      </c>
      <c r="AK5837" t="s">
        <v>1542</v>
      </c>
      <c r="AL5837">
        <v>6</v>
      </c>
      <c r="AM5837">
        <v>1</v>
      </c>
      <c r="AN5837" s="11" t="e">
        <f>VLOOKUP(TRIM(AK5837),[1]Sheet1!$V:$W,2,FALSE)</f>
        <v>#N/A</v>
      </c>
      <c r="AO5837" s="11">
        <f t="shared" si="716"/>
        <v>0</v>
      </c>
      <c r="AP5837" s="10">
        <f t="shared" si="717"/>
        <v>0</v>
      </c>
      <c r="AQ5837" s="10"/>
      <c r="AR5837" s="11" t="b">
        <f t="shared" si="718"/>
        <v>0</v>
      </c>
    </row>
    <row r="5838" spans="34:44" x14ac:dyDescent="0.2">
      <c r="AH5838">
        <v>6784253</v>
      </c>
      <c r="AI5838" s="10" t="s">
        <v>6338</v>
      </c>
      <c r="AJ5838">
        <v>157870</v>
      </c>
      <c r="AK5838" t="s">
        <v>2105</v>
      </c>
      <c r="AL5838">
        <v>0</v>
      </c>
      <c r="AM5838">
        <v>200</v>
      </c>
      <c r="AN5838" s="11">
        <f>VLOOKUP(TRIM(AK5838),[1]Sheet1!$V:$W,2,FALSE)</f>
        <v>0</v>
      </c>
      <c r="AO5838" s="11">
        <f t="shared" si="716"/>
        <v>0</v>
      </c>
      <c r="AP5838" s="10">
        <f t="shared" si="717"/>
        <v>0</v>
      </c>
      <c r="AQ5838" s="10"/>
      <c r="AR5838" s="11" t="b">
        <f t="shared" si="718"/>
        <v>0</v>
      </c>
    </row>
    <row r="5839" spans="34:44" x14ac:dyDescent="0.2">
      <c r="AH5839">
        <v>6786453</v>
      </c>
      <c r="AI5839" s="10" t="s">
        <v>6243</v>
      </c>
      <c r="AJ5839">
        <v>157749</v>
      </c>
      <c r="AK5839" t="s">
        <v>3036</v>
      </c>
      <c r="AL5839">
        <v>0</v>
      </c>
      <c r="AM5839">
        <v>20000</v>
      </c>
      <c r="AN5839" s="11">
        <f>VLOOKUP(TRIM(AK5839),[1]Sheet1!$V:$W,2,FALSE)</f>
        <v>0</v>
      </c>
      <c r="AO5839" s="11">
        <f t="shared" si="716"/>
        <v>0</v>
      </c>
      <c r="AP5839" s="10">
        <f t="shared" si="717"/>
        <v>0</v>
      </c>
      <c r="AQ5839" s="10"/>
      <c r="AR5839" s="11" t="b">
        <f t="shared" si="718"/>
        <v>0</v>
      </c>
    </row>
    <row r="5840" spans="34:44" x14ac:dyDescent="0.2">
      <c r="AH5840">
        <v>6793966</v>
      </c>
      <c r="AI5840" s="10" t="s">
        <v>6295</v>
      </c>
      <c r="AJ5840">
        <v>157750</v>
      </c>
      <c r="AK5840" t="s">
        <v>1545</v>
      </c>
      <c r="AL5840">
        <v>0</v>
      </c>
      <c r="AM5840">
        <v>2000</v>
      </c>
      <c r="AN5840" s="11">
        <f>VLOOKUP(TRIM(AK5840),[1]Sheet1!$V:$W,2,FALSE)</f>
        <v>0</v>
      </c>
      <c r="AO5840" s="11">
        <f t="shared" si="716"/>
        <v>0</v>
      </c>
      <c r="AP5840" s="10">
        <f t="shared" si="717"/>
        <v>0</v>
      </c>
      <c r="AQ5840" s="10"/>
      <c r="AR5840" s="11" t="b">
        <f t="shared" si="718"/>
        <v>0</v>
      </c>
    </row>
    <row r="5841" spans="34:44" x14ac:dyDescent="0.2">
      <c r="AH5841">
        <v>6784200</v>
      </c>
      <c r="AI5841" s="10" t="s">
        <v>6375</v>
      </c>
      <c r="AJ5841">
        <v>157751</v>
      </c>
      <c r="AK5841" t="s">
        <v>1514</v>
      </c>
      <c r="AL5841">
        <v>5</v>
      </c>
      <c r="AM5841">
        <v>5000</v>
      </c>
      <c r="AN5841" s="11">
        <f>VLOOKUP(TRIM(AK5841),[1]Sheet1!$V:$W,2,FALSE)</f>
        <v>0</v>
      </c>
      <c r="AO5841" s="11">
        <f t="shared" si="716"/>
        <v>0</v>
      </c>
      <c r="AP5841" s="10">
        <f t="shared" si="717"/>
        <v>0</v>
      </c>
      <c r="AQ5841" s="10"/>
      <c r="AR5841" s="11" t="b">
        <f t="shared" si="718"/>
        <v>0</v>
      </c>
    </row>
    <row r="5842" spans="34:44" x14ac:dyDescent="0.2">
      <c r="AH5842">
        <v>6783934</v>
      </c>
      <c r="AI5842" s="10" t="s">
        <v>6252</v>
      </c>
      <c r="AJ5842">
        <v>157871</v>
      </c>
      <c r="AK5842" t="s">
        <v>5756</v>
      </c>
      <c r="AL5842">
        <v>1</v>
      </c>
      <c r="AM5842">
        <v>1</v>
      </c>
      <c r="AN5842" s="11" t="e">
        <f>VLOOKUP(TRIM(AK5842),[1]Sheet1!$V:$W,2,FALSE)</f>
        <v>#N/A</v>
      </c>
      <c r="AO5842" s="11">
        <f t="shared" si="716"/>
        <v>0</v>
      </c>
      <c r="AP5842" s="10">
        <f t="shared" si="717"/>
        <v>0</v>
      </c>
      <c r="AQ5842" s="10"/>
      <c r="AR5842" s="11" t="b">
        <f t="shared" si="718"/>
        <v>0</v>
      </c>
    </row>
    <row r="5843" spans="34:44" x14ac:dyDescent="0.2">
      <c r="AH5843">
        <v>6793966</v>
      </c>
      <c r="AI5843" s="10" t="s">
        <v>6295</v>
      </c>
      <c r="AJ5843">
        <v>157752</v>
      </c>
      <c r="AK5843" t="s">
        <v>1867</v>
      </c>
      <c r="AL5843">
        <v>0</v>
      </c>
      <c r="AM5843">
        <v>1000</v>
      </c>
      <c r="AN5843" s="11">
        <f>VLOOKUP(TRIM(AK5843),[1]Sheet1!$V:$W,2,FALSE)</f>
        <v>0</v>
      </c>
      <c r="AO5843" s="11">
        <f t="shared" si="716"/>
        <v>0</v>
      </c>
      <c r="AP5843" s="10">
        <f t="shared" si="717"/>
        <v>0</v>
      </c>
      <c r="AQ5843" s="10"/>
      <c r="AR5843" s="11" t="b">
        <f t="shared" si="718"/>
        <v>0</v>
      </c>
    </row>
    <row r="5844" spans="34:44" x14ac:dyDescent="0.2">
      <c r="AH5844">
        <v>6790271</v>
      </c>
      <c r="AI5844" s="10" t="s">
        <v>6788</v>
      </c>
      <c r="AJ5844">
        <v>157872</v>
      </c>
      <c r="AK5844" t="s">
        <v>2429</v>
      </c>
      <c r="AL5844">
        <v>0</v>
      </c>
      <c r="AM5844">
        <v>4</v>
      </c>
      <c r="AN5844" s="11" t="e">
        <f>VLOOKUP(TRIM(AK5844),[1]Sheet1!$V:$W,2,FALSE)</f>
        <v>#N/A</v>
      </c>
      <c r="AO5844" s="11">
        <f t="shared" si="716"/>
        <v>0</v>
      </c>
      <c r="AP5844" s="10">
        <f t="shared" si="717"/>
        <v>0</v>
      </c>
      <c r="AQ5844" s="10"/>
      <c r="AR5844" s="11" t="b">
        <f t="shared" si="718"/>
        <v>0</v>
      </c>
    </row>
    <row r="5845" spans="34:44" x14ac:dyDescent="0.2">
      <c r="AH5845">
        <v>7450822</v>
      </c>
      <c r="AI5845" s="10" t="s">
        <v>6348</v>
      </c>
      <c r="AJ5845">
        <v>157753</v>
      </c>
      <c r="AK5845" t="s">
        <v>1549</v>
      </c>
      <c r="AL5845">
        <v>0</v>
      </c>
      <c r="AM5845">
        <v>924</v>
      </c>
      <c r="AN5845" s="11">
        <f>VLOOKUP(TRIM(AK5845),[1]Sheet1!$V:$W,2,FALSE)</f>
        <v>0</v>
      </c>
      <c r="AO5845" s="11">
        <f t="shared" si="716"/>
        <v>0</v>
      </c>
      <c r="AP5845" s="10">
        <f t="shared" si="717"/>
        <v>0</v>
      </c>
      <c r="AQ5845" s="10"/>
      <c r="AR5845" s="11" t="b">
        <f t="shared" si="718"/>
        <v>0</v>
      </c>
    </row>
    <row r="5846" spans="34:44" x14ac:dyDescent="0.2">
      <c r="AH5846">
        <v>7450822</v>
      </c>
      <c r="AI5846" s="10" t="s">
        <v>6348</v>
      </c>
      <c r="AJ5846">
        <v>157754</v>
      </c>
      <c r="AK5846" t="s">
        <v>2951</v>
      </c>
      <c r="AL5846">
        <v>0</v>
      </c>
      <c r="AM5846">
        <v>131</v>
      </c>
      <c r="AN5846" s="11">
        <f>VLOOKUP(TRIM(AK5846),[1]Sheet1!$V:$W,2,FALSE)</f>
        <v>3.7520000000000005E-2</v>
      </c>
      <c r="AO5846" s="11">
        <f t="shared" si="716"/>
        <v>3.7520000000000005E-2</v>
      </c>
      <c r="AP5846" s="10">
        <f t="shared" si="717"/>
        <v>4.9151200000000008</v>
      </c>
      <c r="AQ5846" s="10"/>
      <c r="AR5846" s="11" t="b">
        <f t="shared" si="718"/>
        <v>0</v>
      </c>
    </row>
    <row r="5847" spans="34:44" x14ac:dyDescent="0.2">
      <c r="AH5847">
        <v>6786607</v>
      </c>
      <c r="AI5847" s="10" t="s">
        <v>6789</v>
      </c>
      <c r="AJ5847">
        <v>157873</v>
      </c>
      <c r="AK5847" t="s">
        <v>1757</v>
      </c>
      <c r="AL5847">
        <v>0</v>
      </c>
      <c r="AM5847">
        <v>162000</v>
      </c>
      <c r="AN5847" s="11">
        <f>VLOOKUP(TRIM(AK5847),[1]Sheet1!$V:$W,2,FALSE)</f>
        <v>0</v>
      </c>
      <c r="AO5847" s="11">
        <f t="shared" si="716"/>
        <v>0</v>
      </c>
      <c r="AP5847" s="10">
        <f t="shared" si="717"/>
        <v>0</v>
      </c>
      <c r="AQ5847" s="10"/>
      <c r="AR5847" s="11" t="b">
        <f t="shared" si="718"/>
        <v>0</v>
      </c>
    </row>
    <row r="5848" spans="34:44" x14ac:dyDescent="0.2">
      <c r="AH5848">
        <v>6793966</v>
      </c>
      <c r="AI5848" s="10" t="s">
        <v>6295</v>
      </c>
      <c r="AJ5848">
        <v>157755</v>
      </c>
      <c r="AK5848" t="s">
        <v>1892</v>
      </c>
      <c r="AL5848">
        <v>0</v>
      </c>
      <c r="AM5848">
        <v>2000</v>
      </c>
      <c r="AN5848" s="11">
        <f>VLOOKUP(TRIM(AK5848),[1]Sheet1!$V:$W,2,FALSE)</f>
        <v>0</v>
      </c>
      <c r="AO5848" s="11">
        <f t="shared" si="716"/>
        <v>0</v>
      </c>
      <c r="AP5848" s="10">
        <f t="shared" si="717"/>
        <v>0</v>
      </c>
      <c r="AQ5848" s="10"/>
      <c r="AR5848" s="11" t="b">
        <f t="shared" si="718"/>
        <v>0</v>
      </c>
    </row>
    <row r="5849" spans="34:44" x14ac:dyDescent="0.2">
      <c r="AH5849">
        <v>7450822</v>
      </c>
      <c r="AI5849" s="10" t="s">
        <v>6348</v>
      </c>
      <c r="AJ5849">
        <v>157756</v>
      </c>
      <c r="AK5849" t="s">
        <v>2951</v>
      </c>
      <c r="AL5849">
        <v>0</v>
      </c>
      <c r="AM5849">
        <v>378</v>
      </c>
      <c r="AN5849" s="11">
        <f>VLOOKUP(TRIM(AK5849),[1]Sheet1!$V:$W,2,FALSE)</f>
        <v>3.7520000000000005E-2</v>
      </c>
      <c r="AO5849" s="11">
        <f t="shared" si="716"/>
        <v>3.7520000000000005E-2</v>
      </c>
      <c r="AP5849" s="10">
        <f t="shared" si="717"/>
        <v>14.182560000000002</v>
      </c>
      <c r="AQ5849" s="10"/>
      <c r="AR5849" s="11" t="b">
        <f t="shared" si="718"/>
        <v>0</v>
      </c>
    </row>
    <row r="5850" spans="34:44" x14ac:dyDescent="0.2">
      <c r="AH5850">
        <v>6787211</v>
      </c>
      <c r="AI5850" s="10" t="s">
        <v>6717</v>
      </c>
      <c r="AJ5850">
        <v>157874</v>
      </c>
      <c r="AK5850" t="s">
        <v>5688</v>
      </c>
      <c r="AL5850">
        <v>1</v>
      </c>
      <c r="AM5850">
        <v>1</v>
      </c>
      <c r="AN5850" s="11" t="e">
        <f>VLOOKUP(TRIM(AK5850),[1]Sheet1!$V:$W,2,FALSE)</f>
        <v>#N/A</v>
      </c>
      <c r="AO5850" s="11">
        <f t="shared" si="716"/>
        <v>0</v>
      </c>
      <c r="AP5850" s="10">
        <f t="shared" si="717"/>
        <v>0</v>
      </c>
      <c r="AQ5850" s="10"/>
      <c r="AR5850" s="11" t="b">
        <f t="shared" si="718"/>
        <v>0</v>
      </c>
    </row>
    <row r="5851" spans="34:44" x14ac:dyDescent="0.2">
      <c r="AH5851">
        <v>7450822</v>
      </c>
      <c r="AI5851" s="10" t="s">
        <v>6348</v>
      </c>
      <c r="AJ5851">
        <v>157757</v>
      </c>
      <c r="AK5851" t="s">
        <v>1555</v>
      </c>
      <c r="AL5851">
        <v>0</v>
      </c>
      <c r="AM5851">
        <v>360</v>
      </c>
      <c r="AN5851" s="11">
        <f>VLOOKUP(TRIM(AK5851),[1]Sheet1!$V:$W,2,FALSE)</f>
        <v>0</v>
      </c>
      <c r="AO5851" s="11">
        <f t="shared" si="716"/>
        <v>0</v>
      </c>
      <c r="AP5851" s="10">
        <f t="shared" si="717"/>
        <v>0</v>
      </c>
      <c r="AQ5851" s="10"/>
      <c r="AR5851" s="11" t="b">
        <f t="shared" si="718"/>
        <v>0</v>
      </c>
    </row>
    <row r="5852" spans="34:44" x14ac:dyDescent="0.2">
      <c r="AH5852">
        <v>6784228</v>
      </c>
      <c r="AI5852" s="10" t="s">
        <v>6416</v>
      </c>
      <c r="AJ5852">
        <v>157875</v>
      </c>
      <c r="AK5852" t="s">
        <v>2245</v>
      </c>
      <c r="AL5852">
        <v>0</v>
      </c>
      <c r="AM5852">
        <v>10000</v>
      </c>
      <c r="AN5852" s="11">
        <f>VLOOKUP(TRIM(AK5852),[1]Sheet1!$V:$W,2,FALSE)</f>
        <v>0</v>
      </c>
      <c r="AO5852" s="11">
        <f t="shared" si="716"/>
        <v>0</v>
      </c>
      <c r="AP5852" s="10">
        <f t="shared" si="717"/>
        <v>0</v>
      </c>
      <c r="AQ5852" s="10"/>
      <c r="AR5852" s="11" t="b">
        <f t="shared" si="718"/>
        <v>0</v>
      </c>
    </row>
    <row r="5853" spans="34:44" x14ac:dyDescent="0.2">
      <c r="AH5853">
        <v>7450822</v>
      </c>
      <c r="AI5853" s="10" t="s">
        <v>6348</v>
      </c>
      <c r="AJ5853">
        <v>157758</v>
      </c>
      <c r="AK5853" t="s">
        <v>2935</v>
      </c>
      <c r="AL5853">
        <v>0</v>
      </c>
      <c r="AM5853">
        <v>800</v>
      </c>
      <c r="AN5853" s="11">
        <f>VLOOKUP(TRIM(AK5853),[1]Sheet1!$V:$W,2,FALSE)</f>
        <v>4.2700000000000002E-2</v>
      </c>
      <c r="AO5853" s="11">
        <f t="shared" si="716"/>
        <v>4.2700000000000002E-2</v>
      </c>
      <c r="AP5853" s="10">
        <f t="shared" si="717"/>
        <v>34.160000000000004</v>
      </c>
      <c r="AQ5853" s="10"/>
      <c r="AR5853" s="11" t="b">
        <f t="shared" si="718"/>
        <v>0</v>
      </c>
    </row>
    <row r="5854" spans="34:44" x14ac:dyDescent="0.2">
      <c r="AH5854">
        <v>6952958</v>
      </c>
      <c r="AI5854" s="10" t="s">
        <v>6302</v>
      </c>
      <c r="AJ5854">
        <v>157759</v>
      </c>
      <c r="AK5854" t="s">
        <v>4591</v>
      </c>
      <c r="AL5854">
        <v>0</v>
      </c>
      <c r="AM5854">
        <v>10000</v>
      </c>
      <c r="AN5854" s="11">
        <f>VLOOKUP(TRIM(AK5854),[1]Sheet1!$V:$W,2,FALSE)</f>
        <v>0</v>
      </c>
      <c r="AO5854" s="11">
        <f t="shared" si="716"/>
        <v>0</v>
      </c>
      <c r="AP5854" s="10">
        <f t="shared" si="717"/>
        <v>0</v>
      </c>
      <c r="AQ5854" s="10"/>
      <c r="AR5854" s="11" t="b">
        <f t="shared" si="718"/>
        <v>0</v>
      </c>
    </row>
    <row r="5855" spans="34:44" x14ac:dyDescent="0.2">
      <c r="AH5855">
        <v>6784253</v>
      </c>
      <c r="AI5855" s="10" t="s">
        <v>6338</v>
      </c>
      <c r="AJ5855">
        <v>157876</v>
      </c>
      <c r="AK5855" t="s">
        <v>4218</v>
      </c>
      <c r="AL5855">
        <v>0</v>
      </c>
      <c r="AM5855">
        <v>800</v>
      </c>
      <c r="AN5855" s="11">
        <f>VLOOKUP(TRIM(AK5855),[1]Sheet1!$V:$W,2,FALSE)</f>
        <v>0</v>
      </c>
      <c r="AO5855" s="11">
        <f t="shared" si="716"/>
        <v>0</v>
      </c>
      <c r="AP5855" s="10">
        <f t="shared" si="717"/>
        <v>0</v>
      </c>
      <c r="AQ5855" s="10"/>
      <c r="AR5855" s="11" t="b">
        <f t="shared" si="718"/>
        <v>0</v>
      </c>
    </row>
    <row r="5856" spans="34:44" x14ac:dyDescent="0.2">
      <c r="AH5856">
        <v>6782684</v>
      </c>
      <c r="AI5856" s="10" t="s">
        <v>6373</v>
      </c>
      <c r="AJ5856">
        <v>157760</v>
      </c>
      <c r="AK5856" t="s">
        <v>5792</v>
      </c>
      <c r="AL5856">
        <v>1</v>
      </c>
      <c r="AM5856">
        <v>6</v>
      </c>
      <c r="AN5856" s="11" t="e">
        <f>VLOOKUP(TRIM(AK5856),[1]Sheet1!$V:$W,2,FALSE)</f>
        <v>#N/A</v>
      </c>
      <c r="AO5856" s="11">
        <f t="shared" si="716"/>
        <v>0</v>
      </c>
      <c r="AP5856" s="10">
        <f t="shared" si="717"/>
        <v>0</v>
      </c>
      <c r="AQ5856" s="10"/>
      <c r="AR5856" s="11" t="b">
        <f t="shared" si="718"/>
        <v>0</v>
      </c>
    </row>
    <row r="5857" spans="34:44" x14ac:dyDescent="0.2">
      <c r="AH5857">
        <v>6784253</v>
      </c>
      <c r="AI5857" s="10" t="s">
        <v>6338</v>
      </c>
      <c r="AJ5857">
        <v>157877</v>
      </c>
      <c r="AK5857" t="s">
        <v>3589</v>
      </c>
      <c r="AL5857">
        <v>0</v>
      </c>
      <c r="AM5857">
        <v>2900</v>
      </c>
      <c r="AN5857" s="11">
        <f>VLOOKUP(TRIM(AK5857),[1]Sheet1!$V:$W,2,FALSE)</f>
        <v>0</v>
      </c>
      <c r="AO5857" s="11">
        <f t="shared" si="716"/>
        <v>0</v>
      </c>
      <c r="AP5857" s="10">
        <f t="shared" si="717"/>
        <v>0</v>
      </c>
      <c r="AQ5857" s="10"/>
      <c r="AR5857" s="11" t="b">
        <f t="shared" si="718"/>
        <v>0</v>
      </c>
    </row>
    <row r="5858" spans="34:44" x14ac:dyDescent="0.2">
      <c r="AH5858">
        <v>7450840</v>
      </c>
      <c r="AI5858" s="10" t="s">
        <v>6301</v>
      </c>
      <c r="AJ5858">
        <v>157761</v>
      </c>
      <c r="AK5858" t="s">
        <v>4068</v>
      </c>
      <c r="AL5858">
        <v>0</v>
      </c>
      <c r="AM5858">
        <v>6660</v>
      </c>
      <c r="AN5858" s="11">
        <f>VLOOKUP(TRIM(AK5858),[1]Sheet1!$V:$W,2,FALSE)</f>
        <v>0</v>
      </c>
      <c r="AO5858" s="11">
        <f t="shared" si="716"/>
        <v>0</v>
      </c>
      <c r="AP5858" s="10">
        <f t="shared" si="717"/>
        <v>0</v>
      </c>
      <c r="AQ5858" s="10"/>
      <c r="AR5858" s="11" t="b">
        <f t="shared" si="718"/>
        <v>0</v>
      </c>
    </row>
    <row r="5859" spans="34:44" x14ac:dyDescent="0.2">
      <c r="AH5859">
        <v>6784253</v>
      </c>
      <c r="AI5859" s="10" t="s">
        <v>6338</v>
      </c>
      <c r="AJ5859">
        <v>157878</v>
      </c>
      <c r="AK5859" t="s">
        <v>2108</v>
      </c>
      <c r="AL5859">
        <v>0</v>
      </c>
      <c r="AM5859">
        <v>800</v>
      </c>
      <c r="AN5859" s="11">
        <f>VLOOKUP(TRIM(AK5859),[1]Sheet1!$V:$W,2,FALSE)</f>
        <v>0</v>
      </c>
      <c r="AO5859" s="11">
        <f t="shared" si="716"/>
        <v>0</v>
      </c>
      <c r="AP5859" s="10">
        <f t="shared" si="717"/>
        <v>0</v>
      </c>
      <c r="AQ5859" s="10"/>
      <c r="AR5859" s="11" t="b">
        <f t="shared" si="718"/>
        <v>0</v>
      </c>
    </row>
    <row r="5860" spans="34:44" x14ac:dyDescent="0.2">
      <c r="AH5860">
        <v>6783935</v>
      </c>
      <c r="AI5860" s="10" t="s">
        <v>6289</v>
      </c>
      <c r="AJ5860">
        <v>157879</v>
      </c>
      <c r="AK5860" t="s">
        <v>5694</v>
      </c>
      <c r="AL5860">
        <v>1</v>
      </c>
      <c r="AM5860">
        <v>2</v>
      </c>
      <c r="AN5860" s="11" t="e">
        <f>VLOOKUP(TRIM(AK5860),[1]Sheet1!$V:$W,2,FALSE)</f>
        <v>#N/A</v>
      </c>
      <c r="AO5860" s="11">
        <f t="shared" si="716"/>
        <v>0</v>
      </c>
      <c r="AP5860" s="10">
        <f t="shared" si="717"/>
        <v>0</v>
      </c>
      <c r="AQ5860" s="10"/>
      <c r="AR5860" s="11" t="b">
        <f t="shared" si="718"/>
        <v>0</v>
      </c>
    </row>
    <row r="5861" spans="34:44" x14ac:dyDescent="0.2">
      <c r="AH5861">
        <v>6793966</v>
      </c>
      <c r="AI5861" s="10" t="s">
        <v>6295</v>
      </c>
      <c r="AJ5861">
        <v>157762</v>
      </c>
      <c r="AK5861" t="s">
        <v>3975</v>
      </c>
      <c r="AL5861">
        <v>0</v>
      </c>
      <c r="AM5861">
        <v>10000</v>
      </c>
      <c r="AN5861" s="11">
        <f>VLOOKUP(TRIM(AK5861),[1]Sheet1!$V:$W,2,FALSE)</f>
        <v>2.0978990000000003E-2</v>
      </c>
      <c r="AO5861" s="11">
        <f t="shared" si="716"/>
        <v>2.0978990000000003E-2</v>
      </c>
      <c r="AP5861" s="10">
        <f t="shared" si="717"/>
        <v>209.78990000000002</v>
      </c>
      <c r="AQ5861" s="10"/>
      <c r="AR5861" s="11" t="b">
        <f t="shared" si="718"/>
        <v>0</v>
      </c>
    </row>
    <row r="5862" spans="34:44" x14ac:dyDescent="0.2">
      <c r="AH5862">
        <v>6784092</v>
      </c>
      <c r="AI5862" s="10" t="s">
        <v>6790</v>
      </c>
      <c r="AJ5862">
        <v>157880</v>
      </c>
      <c r="AK5862" t="s">
        <v>1767</v>
      </c>
      <c r="AL5862">
        <v>1</v>
      </c>
      <c r="AM5862">
        <v>1</v>
      </c>
      <c r="AN5862" s="11" t="e">
        <f>VLOOKUP(TRIM(AK5862),[1]Sheet1!$V:$W,2,FALSE)</f>
        <v>#N/A</v>
      </c>
      <c r="AO5862" s="11">
        <f t="shared" si="716"/>
        <v>0</v>
      </c>
      <c r="AP5862" s="10">
        <f t="shared" si="717"/>
        <v>0</v>
      </c>
      <c r="AQ5862" s="10"/>
      <c r="AR5862" s="11" t="b">
        <f t="shared" si="718"/>
        <v>0</v>
      </c>
    </row>
    <row r="5863" spans="34:44" x14ac:dyDescent="0.2">
      <c r="AH5863">
        <v>7450280</v>
      </c>
      <c r="AI5863" s="10" t="s">
        <v>6331</v>
      </c>
      <c r="AJ5863">
        <v>157763</v>
      </c>
      <c r="AK5863" t="s">
        <v>2849</v>
      </c>
      <c r="AL5863">
        <v>5</v>
      </c>
      <c r="AM5863">
        <v>1500</v>
      </c>
      <c r="AN5863" s="11">
        <f>VLOOKUP(TRIM(AK5863),[1]Sheet1!$V:$W,2,FALSE)</f>
        <v>0.43109819999999999</v>
      </c>
      <c r="AO5863" s="11">
        <f t="shared" si="716"/>
        <v>0.43109819999999999</v>
      </c>
      <c r="AP5863" s="10">
        <f t="shared" si="717"/>
        <v>646.64729999999997</v>
      </c>
      <c r="AQ5863" s="10"/>
      <c r="AR5863" s="11" t="b">
        <f t="shared" si="718"/>
        <v>0</v>
      </c>
    </row>
    <row r="5864" spans="34:44" x14ac:dyDescent="0.2">
      <c r="AH5864">
        <v>6790541</v>
      </c>
      <c r="AI5864" s="10" t="s">
        <v>6256</v>
      </c>
      <c r="AJ5864">
        <v>157881</v>
      </c>
      <c r="AK5864" t="s">
        <v>1770</v>
      </c>
      <c r="AL5864">
        <v>0</v>
      </c>
      <c r="AM5864">
        <v>3</v>
      </c>
      <c r="AN5864" s="11">
        <f>VLOOKUP(TRIM(AK5864),[1]Sheet1!$V:$W,2,FALSE)</f>
        <v>0</v>
      </c>
      <c r="AO5864" s="11">
        <f t="shared" si="716"/>
        <v>0</v>
      </c>
      <c r="AP5864" s="10">
        <f t="shared" si="717"/>
        <v>0</v>
      </c>
      <c r="AQ5864" s="10"/>
      <c r="AR5864" s="11" t="b">
        <f t="shared" si="718"/>
        <v>0</v>
      </c>
    </row>
    <row r="5865" spans="34:44" x14ac:dyDescent="0.2">
      <c r="AH5865">
        <v>6793966</v>
      </c>
      <c r="AI5865" s="10" t="s">
        <v>6295</v>
      </c>
      <c r="AJ5865">
        <v>157764</v>
      </c>
      <c r="AK5865" t="s">
        <v>1864</v>
      </c>
      <c r="AL5865">
        <v>0</v>
      </c>
      <c r="AM5865">
        <v>5000</v>
      </c>
      <c r="AN5865" s="11">
        <f>VLOOKUP(TRIM(AK5865),[1]Sheet1!$V:$W,2,FALSE)</f>
        <v>0</v>
      </c>
      <c r="AO5865" s="11">
        <f t="shared" si="716"/>
        <v>0</v>
      </c>
      <c r="AP5865" s="10">
        <f t="shared" si="717"/>
        <v>0</v>
      </c>
      <c r="AQ5865" s="10"/>
      <c r="AR5865" s="11" t="b">
        <f t="shared" si="718"/>
        <v>0</v>
      </c>
    </row>
    <row r="5866" spans="34:44" x14ac:dyDescent="0.2">
      <c r="AH5866">
        <v>6782695</v>
      </c>
      <c r="AI5866" s="10" t="s">
        <v>6614</v>
      </c>
      <c r="AJ5866">
        <v>157882</v>
      </c>
      <c r="AK5866" t="s">
        <v>4978</v>
      </c>
      <c r="AL5866">
        <v>1</v>
      </c>
      <c r="AM5866">
        <v>1</v>
      </c>
      <c r="AN5866" s="11" t="e">
        <f>VLOOKUP(TRIM(AK5866),[1]Sheet1!$V:$W,2,FALSE)</f>
        <v>#N/A</v>
      </c>
      <c r="AO5866" s="11">
        <f t="shared" si="716"/>
        <v>0</v>
      </c>
      <c r="AP5866" s="10">
        <f t="shared" si="717"/>
        <v>0</v>
      </c>
      <c r="AQ5866" s="10"/>
      <c r="AR5866" s="11" t="b">
        <f t="shared" si="718"/>
        <v>0</v>
      </c>
    </row>
    <row r="5867" spans="34:44" x14ac:dyDescent="0.2">
      <c r="AH5867">
        <v>6789624</v>
      </c>
      <c r="AI5867" s="10" t="s">
        <v>6356</v>
      </c>
      <c r="AJ5867">
        <v>157765</v>
      </c>
      <c r="AK5867" t="s">
        <v>1565</v>
      </c>
      <c r="AL5867">
        <v>0</v>
      </c>
      <c r="AM5867">
        <v>0.1</v>
      </c>
      <c r="AN5867" s="11">
        <f>VLOOKUP(TRIM(AK5867),[1]Sheet1!$V:$W,2,FALSE)</f>
        <v>0</v>
      </c>
      <c r="AO5867" s="11">
        <f t="shared" si="716"/>
        <v>0</v>
      </c>
      <c r="AP5867" s="10">
        <f t="shared" si="717"/>
        <v>0</v>
      </c>
      <c r="AQ5867" s="10"/>
      <c r="AR5867" s="11" t="b">
        <f t="shared" si="718"/>
        <v>0</v>
      </c>
    </row>
    <row r="5868" spans="34:44" x14ac:dyDescent="0.2">
      <c r="AH5868">
        <v>6783555</v>
      </c>
      <c r="AI5868" s="10" t="s">
        <v>6269</v>
      </c>
      <c r="AJ5868">
        <v>157883</v>
      </c>
      <c r="AK5868" t="s">
        <v>5890</v>
      </c>
      <c r="AL5868">
        <v>1</v>
      </c>
      <c r="AM5868">
        <v>2</v>
      </c>
      <c r="AN5868" s="11" t="e">
        <f>VLOOKUP(TRIM(AK5868),[1]Sheet1!$V:$W,2,FALSE)</f>
        <v>#N/A</v>
      </c>
      <c r="AO5868" s="11">
        <f t="shared" si="716"/>
        <v>0</v>
      </c>
      <c r="AP5868" s="10">
        <f t="shared" si="717"/>
        <v>0</v>
      </c>
      <c r="AQ5868" s="10"/>
      <c r="AR5868" s="11" t="b">
        <f t="shared" si="718"/>
        <v>0</v>
      </c>
    </row>
    <row r="5869" spans="34:44" x14ac:dyDescent="0.2">
      <c r="AH5869">
        <v>6790179</v>
      </c>
      <c r="AI5869" s="10" t="s">
        <v>6270</v>
      </c>
      <c r="AJ5869">
        <v>157766</v>
      </c>
      <c r="AK5869" t="s">
        <v>5256</v>
      </c>
      <c r="AL5869">
        <v>0</v>
      </c>
      <c r="AM5869">
        <v>1100</v>
      </c>
      <c r="AN5869" s="11">
        <f>VLOOKUP(TRIM(AK5869),[1]Sheet1!$V:$W,2,FALSE)</f>
        <v>0</v>
      </c>
      <c r="AO5869" s="11">
        <f t="shared" si="716"/>
        <v>0</v>
      </c>
      <c r="AP5869" s="10">
        <f t="shared" si="717"/>
        <v>0</v>
      </c>
      <c r="AQ5869" s="10"/>
      <c r="AR5869" s="11" t="b">
        <f t="shared" si="718"/>
        <v>0</v>
      </c>
    </row>
    <row r="5870" spans="34:44" x14ac:dyDescent="0.2">
      <c r="AH5870">
        <v>7450280</v>
      </c>
      <c r="AI5870" s="10" t="s">
        <v>6331</v>
      </c>
      <c r="AJ5870">
        <v>157767</v>
      </c>
      <c r="AK5870" t="s">
        <v>2849</v>
      </c>
      <c r="AL5870">
        <v>5</v>
      </c>
      <c r="AM5870">
        <v>900</v>
      </c>
      <c r="AN5870" s="11">
        <f>VLOOKUP(TRIM(AK5870),[1]Sheet1!$V:$W,2,FALSE)</f>
        <v>0.43109819999999999</v>
      </c>
      <c r="AO5870" s="11">
        <f t="shared" si="716"/>
        <v>0.43109819999999999</v>
      </c>
      <c r="AP5870" s="10">
        <f t="shared" si="717"/>
        <v>387.98838000000001</v>
      </c>
      <c r="AQ5870" s="10"/>
      <c r="AR5870" s="11" t="b">
        <f t="shared" si="718"/>
        <v>0</v>
      </c>
    </row>
    <row r="5871" spans="34:44" x14ac:dyDescent="0.2">
      <c r="AH5871">
        <v>6782674</v>
      </c>
      <c r="AI5871" s="10" t="s">
        <v>6506</v>
      </c>
      <c r="AJ5871">
        <v>157884</v>
      </c>
      <c r="AK5871" t="s">
        <v>4688</v>
      </c>
      <c r="AL5871">
        <v>1</v>
      </c>
      <c r="AM5871">
        <v>1</v>
      </c>
      <c r="AN5871" s="11" t="e">
        <f>VLOOKUP(TRIM(AK5871),[1]Sheet1!$V:$W,2,FALSE)</f>
        <v>#N/A</v>
      </c>
      <c r="AO5871" s="11">
        <f t="shared" si="716"/>
        <v>0</v>
      </c>
      <c r="AP5871" s="10">
        <f t="shared" si="717"/>
        <v>0</v>
      </c>
      <c r="AQ5871" s="10"/>
      <c r="AR5871" s="11" t="b">
        <f t="shared" si="718"/>
        <v>0</v>
      </c>
    </row>
    <row r="5872" spans="34:44" x14ac:dyDescent="0.2">
      <c r="AH5872">
        <v>7450280</v>
      </c>
      <c r="AI5872" s="10" t="s">
        <v>6331</v>
      </c>
      <c r="AJ5872">
        <v>157768</v>
      </c>
      <c r="AK5872" t="s">
        <v>2849</v>
      </c>
      <c r="AL5872">
        <v>5</v>
      </c>
      <c r="AM5872">
        <v>1500</v>
      </c>
      <c r="AN5872" s="11">
        <f>VLOOKUP(TRIM(AK5872),[1]Sheet1!$V:$W,2,FALSE)</f>
        <v>0.43109819999999999</v>
      </c>
      <c r="AO5872" s="11">
        <f t="shared" si="716"/>
        <v>0.43109819999999999</v>
      </c>
      <c r="AP5872" s="10">
        <f t="shared" si="717"/>
        <v>646.64729999999997</v>
      </c>
      <c r="AQ5872" s="10"/>
      <c r="AR5872" s="11" t="b">
        <f t="shared" si="718"/>
        <v>0</v>
      </c>
    </row>
    <row r="5873" spans="34:44" x14ac:dyDescent="0.2">
      <c r="AH5873">
        <v>6790541</v>
      </c>
      <c r="AI5873" s="10" t="s">
        <v>6256</v>
      </c>
      <c r="AJ5873">
        <v>157769</v>
      </c>
      <c r="AK5873" t="s">
        <v>4322</v>
      </c>
      <c r="AL5873">
        <v>0</v>
      </c>
      <c r="AM5873">
        <v>3</v>
      </c>
      <c r="AN5873" s="11">
        <f>VLOOKUP(TRIM(AK5873),[1]Sheet1!$V:$W,2,FALSE)</f>
        <v>0</v>
      </c>
      <c r="AO5873" s="11">
        <f t="shared" si="716"/>
        <v>0</v>
      </c>
      <c r="AP5873" s="10">
        <f t="shared" si="717"/>
        <v>0</v>
      </c>
      <c r="AQ5873" s="10"/>
      <c r="AR5873" s="11" t="b">
        <f t="shared" si="718"/>
        <v>0</v>
      </c>
    </row>
    <row r="5874" spans="34:44" x14ac:dyDescent="0.2">
      <c r="AH5874">
        <v>6784253</v>
      </c>
      <c r="AI5874" s="10" t="s">
        <v>6338</v>
      </c>
      <c r="AJ5874">
        <v>157885</v>
      </c>
      <c r="AK5874" t="s">
        <v>1936</v>
      </c>
      <c r="AL5874">
        <v>0</v>
      </c>
      <c r="AM5874">
        <v>100</v>
      </c>
      <c r="AN5874" s="11">
        <f>VLOOKUP(TRIM(AK5874),[1]Sheet1!$V:$W,2,FALSE)</f>
        <v>0</v>
      </c>
      <c r="AO5874" s="11">
        <f t="shared" si="716"/>
        <v>0</v>
      </c>
      <c r="AP5874" s="10">
        <f t="shared" si="717"/>
        <v>0</v>
      </c>
      <c r="AQ5874" s="10"/>
      <c r="AR5874" s="11" t="b">
        <f t="shared" si="718"/>
        <v>0</v>
      </c>
    </row>
    <row r="5875" spans="34:44" x14ac:dyDescent="0.2">
      <c r="AH5875">
        <v>6815854</v>
      </c>
      <c r="AI5875" s="10" t="s">
        <v>6462</v>
      </c>
      <c r="AJ5875">
        <v>157886</v>
      </c>
      <c r="AK5875" t="s">
        <v>1776</v>
      </c>
      <c r="AL5875">
        <v>1</v>
      </c>
      <c r="AM5875">
        <v>7</v>
      </c>
      <c r="AN5875" s="11" t="e">
        <f>VLOOKUP(TRIM(AK5875),[1]Sheet1!$V:$W,2,FALSE)</f>
        <v>#N/A</v>
      </c>
      <c r="AO5875" s="11">
        <f t="shared" si="716"/>
        <v>0</v>
      </c>
      <c r="AP5875" s="10">
        <f t="shared" si="717"/>
        <v>0</v>
      </c>
      <c r="AQ5875" s="10"/>
      <c r="AR5875" s="11" t="b">
        <f t="shared" si="718"/>
        <v>0</v>
      </c>
    </row>
    <row r="5876" spans="34:44" x14ac:dyDescent="0.2">
      <c r="AH5876">
        <v>6790541</v>
      </c>
      <c r="AI5876" s="10" t="s">
        <v>6256</v>
      </c>
      <c r="AJ5876">
        <v>157770</v>
      </c>
      <c r="AK5876" t="s">
        <v>4415</v>
      </c>
      <c r="AL5876">
        <v>0</v>
      </c>
      <c r="AM5876">
        <v>0.4</v>
      </c>
      <c r="AN5876" s="11">
        <f>VLOOKUP(TRIM(AK5876),[1]Sheet1!$V:$W,2,FALSE)</f>
        <v>0</v>
      </c>
      <c r="AO5876" s="11">
        <f t="shared" si="716"/>
        <v>0</v>
      </c>
      <c r="AP5876" s="10">
        <f t="shared" si="717"/>
        <v>0</v>
      </c>
      <c r="AQ5876" s="10"/>
      <c r="AR5876" s="11" t="b">
        <f t="shared" si="718"/>
        <v>0</v>
      </c>
    </row>
    <row r="5877" spans="34:44" x14ac:dyDescent="0.2">
      <c r="AH5877">
        <v>6782688</v>
      </c>
      <c r="AI5877" s="10" t="s">
        <v>6370</v>
      </c>
      <c r="AJ5877">
        <v>157887</v>
      </c>
      <c r="AK5877" t="s">
        <v>5440</v>
      </c>
      <c r="AL5877">
        <v>1</v>
      </c>
      <c r="AM5877">
        <v>90</v>
      </c>
      <c r="AN5877" s="11" t="e">
        <f>VLOOKUP(TRIM(AK5877),[1]Sheet1!$V:$W,2,FALSE)</f>
        <v>#N/A</v>
      </c>
      <c r="AO5877" s="11">
        <f t="shared" si="716"/>
        <v>0</v>
      </c>
      <c r="AP5877" s="10">
        <f t="shared" si="717"/>
        <v>0</v>
      </c>
      <c r="AQ5877" s="10"/>
      <c r="AR5877" s="11" t="b">
        <f t="shared" si="718"/>
        <v>0</v>
      </c>
    </row>
    <row r="5878" spans="34:44" x14ac:dyDescent="0.2">
      <c r="AH5878">
        <v>6790541</v>
      </c>
      <c r="AI5878" s="10" t="s">
        <v>6256</v>
      </c>
      <c r="AJ5878">
        <v>157771</v>
      </c>
      <c r="AK5878" t="s">
        <v>145</v>
      </c>
      <c r="AL5878">
        <v>0</v>
      </c>
      <c r="AM5878">
        <v>3</v>
      </c>
      <c r="AN5878" s="11">
        <f>VLOOKUP(TRIM(AK5878),[1]Sheet1!$V:$W,2,FALSE)</f>
        <v>0</v>
      </c>
      <c r="AO5878" s="11">
        <f t="shared" si="716"/>
        <v>0</v>
      </c>
      <c r="AP5878" s="10">
        <f t="shared" si="717"/>
        <v>0</v>
      </c>
      <c r="AQ5878" s="10"/>
      <c r="AR5878" s="11" t="b">
        <f t="shared" si="718"/>
        <v>0</v>
      </c>
    </row>
    <row r="5879" spans="34:44" x14ac:dyDescent="0.2">
      <c r="AH5879">
        <v>7009230</v>
      </c>
      <c r="AI5879" s="10" t="s">
        <v>6241</v>
      </c>
      <c r="AJ5879">
        <v>157888</v>
      </c>
      <c r="AK5879" t="s">
        <v>5705</v>
      </c>
      <c r="AL5879">
        <v>1</v>
      </c>
      <c r="AM5879">
        <v>1</v>
      </c>
      <c r="AN5879" s="11" t="e">
        <f>VLOOKUP(TRIM(AK5879),[1]Sheet1!$V:$W,2,FALSE)</f>
        <v>#N/A</v>
      </c>
      <c r="AO5879" s="11">
        <f t="shared" si="716"/>
        <v>0</v>
      </c>
      <c r="AP5879" s="10">
        <f t="shared" si="717"/>
        <v>0</v>
      </c>
      <c r="AQ5879" s="10"/>
      <c r="AR5879" s="11" t="b">
        <f t="shared" si="718"/>
        <v>0</v>
      </c>
    </row>
    <row r="5880" spans="34:44" x14ac:dyDescent="0.2">
      <c r="AH5880">
        <v>6790541</v>
      </c>
      <c r="AI5880" s="10" t="s">
        <v>6256</v>
      </c>
      <c r="AJ5880">
        <v>157772</v>
      </c>
      <c r="AK5880" t="s">
        <v>4415</v>
      </c>
      <c r="AL5880">
        <v>0</v>
      </c>
      <c r="AM5880">
        <v>0.6</v>
      </c>
      <c r="AN5880" s="11">
        <f>VLOOKUP(TRIM(AK5880),[1]Sheet1!$V:$W,2,FALSE)</f>
        <v>0</v>
      </c>
      <c r="AO5880" s="11">
        <f t="shared" si="716"/>
        <v>0</v>
      </c>
      <c r="AP5880" s="10">
        <f t="shared" si="717"/>
        <v>0</v>
      </c>
      <c r="AQ5880" s="10"/>
      <c r="AR5880" s="11" t="b">
        <f t="shared" si="718"/>
        <v>0</v>
      </c>
    </row>
    <row r="5881" spans="34:44" x14ac:dyDescent="0.2">
      <c r="AH5881">
        <v>7009230</v>
      </c>
      <c r="AI5881" s="10" t="s">
        <v>6241</v>
      </c>
      <c r="AJ5881">
        <v>157888</v>
      </c>
      <c r="AK5881" t="s">
        <v>4033</v>
      </c>
      <c r="AL5881">
        <v>0</v>
      </c>
      <c r="AM5881">
        <v>7</v>
      </c>
      <c r="AN5881" s="11">
        <f>VLOOKUP(TRIM(AK5881),[1]Sheet1!$V:$W,2,FALSE)</f>
        <v>0</v>
      </c>
      <c r="AO5881" s="11">
        <f t="shared" si="716"/>
        <v>0</v>
      </c>
      <c r="AP5881" s="10">
        <f t="shared" si="717"/>
        <v>0</v>
      </c>
      <c r="AQ5881" s="10"/>
      <c r="AR5881" s="11" t="b">
        <f t="shared" si="718"/>
        <v>0</v>
      </c>
    </row>
    <row r="5882" spans="34:44" x14ac:dyDescent="0.2">
      <c r="AH5882">
        <v>6790541</v>
      </c>
      <c r="AI5882" s="10" t="s">
        <v>6256</v>
      </c>
      <c r="AJ5882">
        <v>157773</v>
      </c>
      <c r="AK5882" t="s">
        <v>1574</v>
      </c>
      <c r="AL5882">
        <v>0</v>
      </c>
      <c r="AM5882">
        <v>3</v>
      </c>
      <c r="AN5882" s="11">
        <f>VLOOKUP(TRIM(AK5882),[1]Sheet1!$V:$W,2,FALSE)</f>
        <v>0</v>
      </c>
      <c r="AO5882" s="11">
        <f t="shared" si="716"/>
        <v>0</v>
      </c>
      <c r="AP5882" s="10">
        <f t="shared" si="717"/>
        <v>0</v>
      </c>
      <c r="AQ5882" s="10"/>
      <c r="AR5882" s="11" t="b">
        <f t="shared" si="718"/>
        <v>0</v>
      </c>
    </row>
    <row r="5883" spans="34:44" x14ac:dyDescent="0.2">
      <c r="AH5883">
        <v>6985447</v>
      </c>
      <c r="AI5883" s="10" t="s">
        <v>6708</v>
      </c>
      <c r="AJ5883">
        <v>157889</v>
      </c>
      <c r="AK5883" t="s">
        <v>3504</v>
      </c>
      <c r="AL5883">
        <v>0</v>
      </c>
      <c r="AM5883">
        <v>8</v>
      </c>
      <c r="AN5883" s="11" t="e">
        <f>VLOOKUP(TRIM(AK5883),[1]Sheet1!$V:$W,2,FALSE)</f>
        <v>#N/A</v>
      </c>
      <c r="AO5883" s="11">
        <f t="shared" si="716"/>
        <v>0</v>
      </c>
      <c r="AP5883" s="10">
        <f t="shared" si="717"/>
        <v>0</v>
      </c>
      <c r="AQ5883" s="10"/>
      <c r="AR5883" s="11" t="b">
        <f t="shared" si="718"/>
        <v>0</v>
      </c>
    </row>
    <row r="5884" spans="34:44" x14ac:dyDescent="0.2">
      <c r="AH5884">
        <v>6782684</v>
      </c>
      <c r="AI5884" s="10" t="s">
        <v>6373</v>
      </c>
      <c r="AJ5884">
        <v>157774</v>
      </c>
      <c r="AK5884" t="s">
        <v>5967</v>
      </c>
      <c r="AL5884">
        <v>1</v>
      </c>
      <c r="AM5884">
        <v>4</v>
      </c>
      <c r="AN5884" s="11" t="e">
        <f>VLOOKUP(TRIM(AK5884),[1]Sheet1!$V:$W,2,FALSE)</f>
        <v>#N/A</v>
      </c>
      <c r="AO5884" s="11">
        <f t="shared" si="716"/>
        <v>0</v>
      </c>
      <c r="AP5884" s="10">
        <f t="shared" si="717"/>
        <v>0</v>
      </c>
      <c r="AQ5884" s="10"/>
      <c r="AR5884" s="11" t="b">
        <f t="shared" si="718"/>
        <v>0</v>
      </c>
    </row>
    <row r="5885" spans="34:44" x14ac:dyDescent="0.2">
      <c r="AH5885">
        <v>6782684</v>
      </c>
      <c r="AI5885" s="10" t="s">
        <v>6373</v>
      </c>
      <c r="AJ5885">
        <v>157774</v>
      </c>
      <c r="AK5885" t="s">
        <v>4910</v>
      </c>
      <c r="AL5885">
        <v>1</v>
      </c>
      <c r="AM5885">
        <v>2</v>
      </c>
      <c r="AN5885" s="11" t="e">
        <f>VLOOKUP(TRIM(AK5885),[1]Sheet1!$V:$W,2,FALSE)</f>
        <v>#N/A</v>
      </c>
      <c r="AO5885" s="11">
        <f t="shared" si="716"/>
        <v>0</v>
      </c>
      <c r="AP5885" s="10">
        <f t="shared" si="717"/>
        <v>0</v>
      </c>
      <c r="AQ5885" s="10"/>
      <c r="AR5885" s="11" t="b">
        <f t="shared" si="718"/>
        <v>0</v>
      </c>
    </row>
    <row r="5886" spans="34:44" x14ac:dyDescent="0.2">
      <c r="AH5886">
        <v>6790541</v>
      </c>
      <c r="AI5886" s="10" t="s">
        <v>6256</v>
      </c>
      <c r="AJ5886">
        <v>157890</v>
      </c>
      <c r="AK5886" t="s">
        <v>4415</v>
      </c>
      <c r="AL5886">
        <v>0</v>
      </c>
      <c r="AM5886">
        <v>0.15</v>
      </c>
      <c r="AN5886" s="11">
        <f>VLOOKUP(TRIM(AK5886),[1]Sheet1!$V:$W,2,FALSE)</f>
        <v>0</v>
      </c>
      <c r="AO5886" s="11">
        <f t="shared" si="716"/>
        <v>0</v>
      </c>
      <c r="AP5886" s="10">
        <f t="shared" si="717"/>
        <v>0</v>
      </c>
      <c r="AQ5886" s="10"/>
      <c r="AR5886" s="11" t="b">
        <f t="shared" si="718"/>
        <v>0</v>
      </c>
    </row>
    <row r="5887" spans="34:44" x14ac:dyDescent="0.2">
      <c r="AH5887">
        <v>6790541</v>
      </c>
      <c r="AI5887" s="10" t="s">
        <v>6256</v>
      </c>
      <c r="AJ5887">
        <v>157775</v>
      </c>
      <c r="AK5887" t="s">
        <v>4335</v>
      </c>
      <c r="AL5887">
        <v>0</v>
      </c>
      <c r="AM5887">
        <v>3.06</v>
      </c>
      <c r="AN5887" s="11">
        <f>VLOOKUP(TRIM(AK5887),[1]Sheet1!$V:$W,2,FALSE)</f>
        <v>0</v>
      </c>
      <c r="AO5887" s="11">
        <f t="shared" si="716"/>
        <v>0</v>
      </c>
      <c r="AP5887" s="10">
        <f t="shared" si="717"/>
        <v>0</v>
      </c>
      <c r="AQ5887" s="10"/>
      <c r="AR5887" s="11" t="b">
        <f t="shared" si="718"/>
        <v>0</v>
      </c>
    </row>
    <row r="5888" spans="34:44" x14ac:dyDescent="0.2">
      <c r="AH5888">
        <v>6819248</v>
      </c>
      <c r="AI5888" s="10" t="s">
        <v>6560</v>
      </c>
      <c r="AJ5888">
        <v>157776</v>
      </c>
      <c r="AK5888" t="s">
        <v>1579</v>
      </c>
      <c r="AL5888">
        <v>0</v>
      </c>
      <c r="AM5888">
        <v>3000</v>
      </c>
      <c r="AN5888" s="11">
        <f>VLOOKUP(TRIM(AK5888),[1]Sheet1!$V:$W,2,FALSE)</f>
        <v>0</v>
      </c>
      <c r="AO5888" s="11">
        <f t="shared" si="716"/>
        <v>0</v>
      </c>
      <c r="AP5888" s="10">
        <f t="shared" si="717"/>
        <v>0</v>
      </c>
      <c r="AQ5888" s="10"/>
      <c r="AR5888" s="11" t="b">
        <f t="shared" si="718"/>
        <v>0</v>
      </c>
    </row>
    <row r="5889" spans="34:44" x14ac:dyDescent="0.2">
      <c r="AH5889">
        <v>6829232</v>
      </c>
      <c r="AI5889" s="10" t="s">
        <v>6791</v>
      </c>
      <c r="AJ5889">
        <v>157891</v>
      </c>
      <c r="AK5889" t="s">
        <v>4098</v>
      </c>
      <c r="AL5889">
        <v>0</v>
      </c>
      <c r="AM5889">
        <v>2</v>
      </c>
      <c r="AN5889" s="11" t="e">
        <f>VLOOKUP(TRIM(AK5889),[1]Sheet1!$V:$W,2,FALSE)</f>
        <v>#N/A</v>
      </c>
      <c r="AO5889" s="11">
        <f t="shared" si="716"/>
        <v>0</v>
      </c>
      <c r="AP5889" s="10">
        <f t="shared" si="717"/>
        <v>0</v>
      </c>
      <c r="AQ5889" s="10"/>
      <c r="AR5889" s="11" t="b">
        <f t="shared" si="718"/>
        <v>0</v>
      </c>
    </row>
    <row r="5890" spans="34:44" x14ac:dyDescent="0.2">
      <c r="AH5890">
        <v>6784011</v>
      </c>
      <c r="AI5890" s="10" t="s">
        <v>6361</v>
      </c>
      <c r="AJ5890">
        <v>157777</v>
      </c>
      <c r="AK5890" t="s">
        <v>2690</v>
      </c>
      <c r="AL5890">
        <v>0</v>
      </c>
      <c r="AM5890">
        <v>4.96</v>
      </c>
      <c r="AN5890" s="11">
        <f>VLOOKUP(TRIM(AK5890),[1]Sheet1!$V:$W,2,FALSE)</f>
        <v>0</v>
      </c>
      <c r="AO5890" s="11">
        <f t="shared" si="716"/>
        <v>0</v>
      </c>
      <c r="AP5890" s="10">
        <f t="shared" si="717"/>
        <v>0</v>
      </c>
      <c r="AQ5890" s="10"/>
      <c r="AR5890" s="11" t="b">
        <f t="shared" si="718"/>
        <v>0</v>
      </c>
    </row>
    <row r="5891" spans="34:44" x14ac:dyDescent="0.2">
      <c r="AH5891">
        <v>6782918</v>
      </c>
      <c r="AI5891" s="10" t="s">
        <v>6363</v>
      </c>
      <c r="AJ5891">
        <v>157892</v>
      </c>
      <c r="AK5891" t="s">
        <v>404</v>
      </c>
      <c r="AL5891">
        <v>0</v>
      </c>
      <c r="AM5891">
        <v>23760</v>
      </c>
      <c r="AN5891" s="11">
        <f>VLOOKUP(TRIM(AK5891),[1]Sheet1!$V:$W,2,FALSE)</f>
        <v>0</v>
      </c>
      <c r="AO5891" s="11">
        <f t="shared" ref="AO5891:AO5954" si="719">IF(ISNA(AN5891),0,AN5891)</f>
        <v>0</v>
      </c>
      <c r="AP5891" s="10">
        <f t="shared" ref="AP5891:AP5954" si="720">AO5891*AM5891</f>
        <v>0</v>
      </c>
      <c r="AQ5891" s="10"/>
      <c r="AR5891" s="11" t="b">
        <f t="shared" ref="AR5891:AR5954" si="721">ABS(AY5891)&gt;ABS(AX5891)</f>
        <v>0</v>
      </c>
    </row>
    <row r="5892" spans="34:44" x14ac:dyDescent="0.2">
      <c r="AH5892">
        <v>6784011</v>
      </c>
      <c r="AI5892" s="10" t="s">
        <v>6361</v>
      </c>
      <c r="AJ5892">
        <v>157777</v>
      </c>
      <c r="AK5892" t="s">
        <v>2688</v>
      </c>
      <c r="AL5892">
        <v>0</v>
      </c>
      <c r="AM5892">
        <v>11.74</v>
      </c>
      <c r="AN5892" s="11">
        <f>VLOOKUP(TRIM(AK5892),[1]Sheet1!$V:$W,2,FALSE)</f>
        <v>0</v>
      </c>
      <c r="AO5892" s="11">
        <f t="shared" si="719"/>
        <v>0</v>
      </c>
      <c r="AP5892" s="10">
        <f t="shared" si="720"/>
        <v>0</v>
      </c>
      <c r="AQ5892" s="10"/>
      <c r="AR5892" s="11" t="b">
        <f t="shared" si="721"/>
        <v>0</v>
      </c>
    </row>
    <row r="5893" spans="34:44" x14ac:dyDescent="0.2">
      <c r="AH5893">
        <v>6786060</v>
      </c>
      <c r="AI5893" s="10" t="s">
        <v>6792</v>
      </c>
      <c r="AJ5893">
        <v>157778</v>
      </c>
      <c r="AK5893" t="s">
        <v>2453</v>
      </c>
      <c r="AL5893">
        <v>5</v>
      </c>
      <c r="AM5893">
        <v>8</v>
      </c>
      <c r="AN5893" s="11">
        <f>VLOOKUP(TRIM(AK5893),[1]Sheet1!$V:$W,2,FALSE)</f>
        <v>0</v>
      </c>
      <c r="AO5893" s="11">
        <f t="shared" si="719"/>
        <v>0</v>
      </c>
      <c r="AP5893" s="10">
        <f t="shared" si="720"/>
        <v>0</v>
      </c>
      <c r="AQ5893" s="10"/>
      <c r="AR5893" s="11" t="b">
        <f t="shared" si="721"/>
        <v>0</v>
      </c>
    </row>
    <row r="5894" spans="34:44" x14ac:dyDescent="0.2">
      <c r="AH5894">
        <v>6784011</v>
      </c>
      <c r="AI5894" s="10" t="s">
        <v>6361</v>
      </c>
      <c r="AJ5894">
        <v>157893</v>
      </c>
      <c r="AK5894" t="s">
        <v>1785</v>
      </c>
      <c r="AL5894">
        <v>0</v>
      </c>
      <c r="AM5894">
        <v>100</v>
      </c>
      <c r="AN5894" s="11">
        <f>VLOOKUP(TRIM(AK5894),[1]Sheet1!$V:$W,2,FALSE)</f>
        <v>0</v>
      </c>
      <c r="AO5894" s="11">
        <f t="shared" si="719"/>
        <v>0</v>
      </c>
      <c r="AP5894" s="10">
        <f t="shared" si="720"/>
        <v>0</v>
      </c>
      <c r="AQ5894" s="10"/>
      <c r="AR5894" s="11" t="b">
        <f t="shared" si="721"/>
        <v>0</v>
      </c>
    </row>
    <row r="5895" spans="34:44" x14ac:dyDescent="0.2">
      <c r="AH5895">
        <v>7060244</v>
      </c>
      <c r="AI5895" s="10" t="s">
        <v>6441</v>
      </c>
      <c r="AJ5895">
        <v>157779</v>
      </c>
      <c r="AK5895" t="s">
        <v>5298</v>
      </c>
      <c r="AL5895">
        <v>1</v>
      </c>
      <c r="AM5895">
        <v>3</v>
      </c>
      <c r="AN5895" s="11" t="e">
        <f>VLOOKUP(TRIM(AK5895),[1]Sheet1!$V:$W,2,FALSE)</f>
        <v>#N/A</v>
      </c>
      <c r="AO5895" s="11">
        <f t="shared" si="719"/>
        <v>0</v>
      </c>
      <c r="AP5895" s="10">
        <f t="shared" si="720"/>
        <v>0</v>
      </c>
      <c r="AQ5895" s="10"/>
      <c r="AR5895" s="11" t="b">
        <f t="shared" si="721"/>
        <v>0</v>
      </c>
    </row>
    <row r="5896" spans="34:44" x14ac:dyDescent="0.2">
      <c r="AH5896">
        <v>7450822</v>
      </c>
      <c r="AI5896" s="10" t="s">
        <v>6348</v>
      </c>
      <c r="AJ5896">
        <v>157780</v>
      </c>
      <c r="AK5896" t="s">
        <v>4490</v>
      </c>
      <c r="AL5896">
        <v>0</v>
      </c>
      <c r="AM5896">
        <v>5</v>
      </c>
      <c r="AN5896" s="11" t="e">
        <f>VLOOKUP(TRIM(AK5896),[1]Sheet1!$V:$W,2,FALSE)</f>
        <v>#N/A</v>
      </c>
      <c r="AO5896" s="11">
        <f t="shared" si="719"/>
        <v>0</v>
      </c>
      <c r="AP5896" s="10">
        <f t="shared" si="720"/>
        <v>0</v>
      </c>
      <c r="AQ5896" s="10"/>
      <c r="AR5896" s="11" t="b">
        <f t="shared" si="721"/>
        <v>0</v>
      </c>
    </row>
    <row r="5897" spans="34:44" x14ac:dyDescent="0.2">
      <c r="AH5897">
        <v>6784011</v>
      </c>
      <c r="AI5897" s="10" t="s">
        <v>6361</v>
      </c>
      <c r="AJ5897">
        <v>157893</v>
      </c>
      <c r="AK5897" t="s">
        <v>1786</v>
      </c>
      <c r="AL5897">
        <v>0</v>
      </c>
      <c r="AM5897">
        <v>100</v>
      </c>
      <c r="AN5897" s="11">
        <f>VLOOKUP(TRIM(AK5897),[1]Sheet1!$V:$W,2,FALSE)</f>
        <v>0</v>
      </c>
      <c r="AO5897" s="11">
        <f t="shared" si="719"/>
        <v>0</v>
      </c>
      <c r="AP5897" s="10">
        <f t="shared" si="720"/>
        <v>0</v>
      </c>
      <c r="AQ5897" s="10"/>
      <c r="AR5897" s="11" t="b">
        <f t="shared" si="721"/>
        <v>0</v>
      </c>
    </row>
    <row r="5898" spans="34:44" x14ac:dyDescent="0.2">
      <c r="AH5898">
        <v>6793966</v>
      </c>
      <c r="AI5898" s="10" t="s">
        <v>6295</v>
      </c>
      <c r="AJ5898">
        <v>157781</v>
      </c>
      <c r="AK5898" t="s">
        <v>4490</v>
      </c>
      <c r="AL5898">
        <v>0</v>
      </c>
      <c r="AM5898">
        <v>3</v>
      </c>
      <c r="AN5898" s="11" t="e">
        <f>VLOOKUP(TRIM(AK5898),[1]Sheet1!$V:$W,2,FALSE)</f>
        <v>#N/A</v>
      </c>
      <c r="AO5898" s="11">
        <f t="shared" si="719"/>
        <v>0</v>
      </c>
      <c r="AP5898" s="10">
        <f t="shared" si="720"/>
        <v>0</v>
      </c>
      <c r="AQ5898" s="10"/>
      <c r="AR5898" s="11" t="b">
        <f t="shared" si="721"/>
        <v>0</v>
      </c>
    </row>
    <row r="5899" spans="34:44" x14ac:dyDescent="0.2">
      <c r="AH5899">
        <v>6793966</v>
      </c>
      <c r="AI5899" s="10" t="s">
        <v>6295</v>
      </c>
      <c r="AJ5899">
        <v>157781</v>
      </c>
      <c r="AK5899" t="s">
        <v>3055</v>
      </c>
      <c r="AL5899">
        <v>0</v>
      </c>
      <c r="AM5899">
        <v>2</v>
      </c>
      <c r="AN5899" s="11" t="e">
        <f>VLOOKUP(TRIM(AK5899),[1]Sheet1!$V:$W,2,FALSE)</f>
        <v>#N/A</v>
      </c>
      <c r="AO5899" s="11">
        <f t="shared" si="719"/>
        <v>0</v>
      </c>
      <c r="AP5899" s="10">
        <f t="shared" si="720"/>
        <v>0</v>
      </c>
      <c r="AQ5899" s="10"/>
      <c r="AR5899" s="11" t="b">
        <f t="shared" si="721"/>
        <v>0</v>
      </c>
    </row>
    <row r="5900" spans="34:44" x14ac:dyDescent="0.2">
      <c r="AH5900">
        <v>6784253</v>
      </c>
      <c r="AI5900" s="10" t="s">
        <v>6338</v>
      </c>
      <c r="AJ5900">
        <v>157894</v>
      </c>
      <c r="AK5900" t="s">
        <v>5543</v>
      </c>
      <c r="AL5900">
        <v>0</v>
      </c>
      <c r="AM5900">
        <v>300</v>
      </c>
      <c r="AN5900" s="11">
        <f>VLOOKUP(TRIM(AK5900),[1]Sheet1!$V:$W,2,FALSE)</f>
        <v>0</v>
      </c>
      <c r="AO5900" s="11">
        <f t="shared" si="719"/>
        <v>0</v>
      </c>
      <c r="AP5900" s="10">
        <f t="shared" si="720"/>
        <v>0</v>
      </c>
      <c r="AQ5900" s="10"/>
      <c r="AR5900" s="11" t="b">
        <f t="shared" si="721"/>
        <v>0</v>
      </c>
    </row>
    <row r="5901" spans="34:44" x14ac:dyDescent="0.2">
      <c r="AH5901">
        <v>6784253</v>
      </c>
      <c r="AI5901" s="10" t="s">
        <v>6338</v>
      </c>
      <c r="AJ5901">
        <v>157895</v>
      </c>
      <c r="AK5901" t="s">
        <v>1960</v>
      </c>
      <c r="AL5901">
        <v>0</v>
      </c>
      <c r="AM5901">
        <v>300</v>
      </c>
      <c r="AN5901" s="11">
        <f>VLOOKUP(TRIM(AK5901),[1]Sheet1!$V:$W,2,FALSE)</f>
        <v>0</v>
      </c>
      <c r="AO5901" s="11">
        <f t="shared" si="719"/>
        <v>0</v>
      </c>
      <c r="AP5901" s="10">
        <f t="shared" si="720"/>
        <v>0</v>
      </c>
      <c r="AQ5901" s="10"/>
      <c r="AR5901" s="11" t="b">
        <f t="shared" si="721"/>
        <v>0</v>
      </c>
    </row>
    <row r="5902" spans="34:44" x14ac:dyDescent="0.2">
      <c r="AH5902">
        <v>7450840</v>
      </c>
      <c r="AI5902" s="10" t="s">
        <v>6301</v>
      </c>
      <c r="AJ5902">
        <v>157782</v>
      </c>
      <c r="AK5902" t="s">
        <v>4490</v>
      </c>
      <c r="AL5902">
        <v>0</v>
      </c>
      <c r="AM5902">
        <v>1</v>
      </c>
      <c r="AN5902" s="11" t="e">
        <f>VLOOKUP(TRIM(AK5902),[1]Sheet1!$V:$W,2,FALSE)</f>
        <v>#N/A</v>
      </c>
      <c r="AO5902" s="11">
        <f t="shared" si="719"/>
        <v>0</v>
      </c>
      <c r="AP5902" s="10">
        <f t="shared" si="720"/>
        <v>0</v>
      </c>
      <c r="AQ5902" s="10"/>
      <c r="AR5902" s="11" t="b">
        <f t="shared" si="721"/>
        <v>0</v>
      </c>
    </row>
    <row r="5903" spans="34:44" x14ac:dyDescent="0.2">
      <c r="AH5903">
        <v>6782684</v>
      </c>
      <c r="AI5903" s="10" t="s">
        <v>6373</v>
      </c>
      <c r="AJ5903">
        <v>157783</v>
      </c>
      <c r="AK5903" t="s">
        <v>5742</v>
      </c>
      <c r="AL5903">
        <v>1</v>
      </c>
      <c r="AM5903">
        <v>4</v>
      </c>
      <c r="AN5903" s="11" t="e">
        <f>VLOOKUP(TRIM(AK5903),[1]Sheet1!$V:$W,2,FALSE)</f>
        <v>#N/A</v>
      </c>
      <c r="AO5903" s="11">
        <f t="shared" si="719"/>
        <v>0</v>
      </c>
      <c r="AP5903" s="10">
        <f t="shared" si="720"/>
        <v>0</v>
      </c>
      <c r="AQ5903" s="10"/>
      <c r="AR5903" s="11" t="b">
        <f t="shared" si="721"/>
        <v>0</v>
      </c>
    </row>
    <row r="5904" spans="34:44" x14ac:dyDescent="0.2">
      <c r="AH5904">
        <v>6784253</v>
      </c>
      <c r="AI5904" s="10" t="s">
        <v>6338</v>
      </c>
      <c r="AJ5904">
        <v>157895</v>
      </c>
      <c r="AK5904" t="s">
        <v>1960</v>
      </c>
      <c r="AL5904">
        <v>0</v>
      </c>
      <c r="AM5904">
        <v>100</v>
      </c>
      <c r="AN5904" s="11">
        <f>VLOOKUP(TRIM(AK5904),[1]Sheet1!$V:$W,2,FALSE)</f>
        <v>0</v>
      </c>
      <c r="AO5904" s="11">
        <f t="shared" si="719"/>
        <v>0</v>
      </c>
      <c r="AP5904" s="10">
        <f t="shared" si="720"/>
        <v>0</v>
      </c>
      <c r="AQ5904" s="10"/>
      <c r="AR5904" s="11" t="b">
        <f t="shared" si="721"/>
        <v>0</v>
      </c>
    </row>
    <row r="5905" spans="34:44" x14ac:dyDescent="0.2">
      <c r="AH5905">
        <v>6782684</v>
      </c>
      <c r="AI5905" s="10" t="s">
        <v>6373</v>
      </c>
      <c r="AJ5905">
        <v>157783</v>
      </c>
      <c r="AK5905" t="s">
        <v>5595</v>
      </c>
      <c r="AL5905">
        <v>1</v>
      </c>
      <c r="AM5905">
        <v>3</v>
      </c>
      <c r="AN5905" s="11" t="e">
        <f>VLOOKUP(TRIM(AK5905),[1]Sheet1!$V:$W,2,FALSE)</f>
        <v>#N/A</v>
      </c>
      <c r="AO5905" s="11">
        <f t="shared" si="719"/>
        <v>0</v>
      </c>
      <c r="AP5905" s="10">
        <f t="shared" si="720"/>
        <v>0</v>
      </c>
      <c r="AQ5905" s="10"/>
      <c r="AR5905" s="11" t="b">
        <f t="shared" si="721"/>
        <v>0</v>
      </c>
    </row>
    <row r="5906" spans="34:44" x14ac:dyDescent="0.2">
      <c r="AH5906">
        <v>6782684</v>
      </c>
      <c r="AI5906" s="10" t="s">
        <v>6373</v>
      </c>
      <c r="AJ5906">
        <v>157783</v>
      </c>
      <c r="AK5906" t="s">
        <v>1586</v>
      </c>
      <c r="AL5906">
        <v>1</v>
      </c>
      <c r="AM5906">
        <v>4</v>
      </c>
      <c r="AN5906" s="11" t="e">
        <f>VLOOKUP(TRIM(AK5906),[1]Sheet1!$V:$W,2,FALSE)</f>
        <v>#N/A</v>
      </c>
      <c r="AO5906" s="11">
        <f t="shared" si="719"/>
        <v>0</v>
      </c>
      <c r="AP5906" s="10">
        <f t="shared" si="720"/>
        <v>0</v>
      </c>
      <c r="AQ5906" s="10"/>
      <c r="AR5906" s="11" t="b">
        <f t="shared" si="721"/>
        <v>0</v>
      </c>
    </row>
    <row r="5907" spans="34:44" x14ac:dyDescent="0.2">
      <c r="AH5907">
        <v>7450840</v>
      </c>
      <c r="AI5907" s="10" t="s">
        <v>6301</v>
      </c>
      <c r="AJ5907">
        <v>157896</v>
      </c>
      <c r="AK5907" t="s">
        <v>1892</v>
      </c>
      <c r="AL5907">
        <v>0</v>
      </c>
      <c r="AM5907">
        <v>5</v>
      </c>
      <c r="AN5907" s="11">
        <f>VLOOKUP(TRIM(AK5907),[1]Sheet1!$V:$W,2,FALSE)</f>
        <v>0</v>
      </c>
      <c r="AO5907" s="11">
        <f t="shared" si="719"/>
        <v>0</v>
      </c>
      <c r="AP5907" s="10">
        <f t="shared" si="720"/>
        <v>0</v>
      </c>
      <c r="AQ5907" s="10"/>
      <c r="AR5907" s="11" t="b">
        <f t="shared" si="721"/>
        <v>0</v>
      </c>
    </row>
    <row r="5908" spans="34:44" x14ac:dyDescent="0.2">
      <c r="AH5908">
        <v>6783935</v>
      </c>
      <c r="AI5908" s="10" t="s">
        <v>6289</v>
      </c>
      <c r="AJ5908">
        <v>157784</v>
      </c>
      <c r="AK5908" t="s">
        <v>1591</v>
      </c>
      <c r="AL5908">
        <v>1</v>
      </c>
      <c r="AM5908">
        <v>5</v>
      </c>
      <c r="AN5908" s="11" t="e">
        <f>VLOOKUP(TRIM(AK5908),[1]Sheet1!$V:$W,2,FALSE)</f>
        <v>#N/A</v>
      </c>
      <c r="AO5908" s="11">
        <f t="shared" si="719"/>
        <v>0</v>
      </c>
      <c r="AP5908" s="10">
        <f t="shared" si="720"/>
        <v>0</v>
      </c>
      <c r="AQ5908" s="10"/>
      <c r="AR5908" s="11" t="b">
        <f t="shared" si="721"/>
        <v>0</v>
      </c>
    </row>
    <row r="5909" spans="34:44" x14ac:dyDescent="0.2">
      <c r="AH5909">
        <v>6783935</v>
      </c>
      <c r="AI5909" s="10" t="s">
        <v>6289</v>
      </c>
      <c r="AJ5909">
        <v>157784</v>
      </c>
      <c r="AK5909" t="s">
        <v>1593</v>
      </c>
      <c r="AL5909">
        <v>1</v>
      </c>
      <c r="AM5909">
        <v>3</v>
      </c>
      <c r="AN5909" s="11" t="e">
        <f>VLOOKUP(TRIM(AK5909),[1]Sheet1!$V:$W,2,FALSE)</f>
        <v>#N/A</v>
      </c>
      <c r="AO5909" s="11">
        <f t="shared" si="719"/>
        <v>0</v>
      </c>
      <c r="AP5909" s="10">
        <f t="shared" si="720"/>
        <v>0</v>
      </c>
      <c r="AQ5909" s="10"/>
      <c r="AR5909" s="11" t="b">
        <f t="shared" si="721"/>
        <v>0</v>
      </c>
    </row>
    <row r="5910" spans="34:44" x14ac:dyDescent="0.2">
      <c r="AH5910">
        <v>6784253</v>
      </c>
      <c r="AI5910" s="10" t="s">
        <v>6338</v>
      </c>
      <c r="AJ5910">
        <v>157897</v>
      </c>
      <c r="AK5910" t="s">
        <v>2094</v>
      </c>
      <c r="AL5910">
        <v>0</v>
      </c>
      <c r="AM5910">
        <v>100</v>
      </c>
      <c r="AN5910" s="11">
        <f>VLOOKUP(TRIM(AK5910),[1]Sheet1!$V:$W,2,FALSE)</f>
        <v>0</v>
      </c>
      <c r="AO5910" s="11">
        <f t="shared" si="719"/>
        <v>0</v>
      </c>
      <c r="AP5910" s="10">
        <f t="shared" si="720"/>
        <v>0</v>
      </c>
      <c r="AQ5910" s="10"/>
      <c r="AR5910" s="11" t="b">
        <f t="shared" si="721"/>
        <v>0</v>
      </c>
    </row>
    <row r="5911" spans="34:44" x14ac:dyDescent="0.2">
      <c r="AH5911">
        <v>6783620</v>
      </c>
      <c r="AI5911" s="10" t="s">
        <v>6288</v>
      </c>
      <c r="AJ5911">
        <v>157898</v>
      </c>
      <c r="AK5911" t="s">
        <v>5965</v>
      </c>
      <c r="AL5911">
        <v>1</v>
      </c>
      <c r="AM5911">
        <v>3</v>
      </c>
      <c r="AN5911" s="11" t="e">
        <f>VLOOKUP(TRIM(AK5911),[1]Sheet1!$V:$W,2,FALSE)</f>
        <v>#N/A</v>
      </c>
      <c r="AO5911" s="11">
        <f t="shared" si="719"/>
        <v>0</v>
      </c>
      <c r="AP5911" s="10">
        <f t="shared" si="720"/>
        <v>0</v>
      </c>
      <c r="AQ5911" s="10"/>
      <c r="AR5911" s="11" t="b">
        <f t="shared" si="721"/>
        <v>0</v>
      </c>
    </row>
    <row r="5912" spans="34:44" x14ac:dyDescent="0.2">
      <c r="AH5912">
        <v>6783620</v>
      </c>
      <c r="AI5912" s="10" t="s">
        <v>6288</v>
      </c>
      <c r="AJ5912">
        <v>157898</v>
      </c>
      <c r="AK5912" t="s">
        <v>5511</v>
      </c>
      <c r="AL5912">
        <v>1</v>
      </c>
      <c r="AM5912">
        <v>5</v>
      </c>
      <c r="AN5912" s="11" t="e">
        <f>VLOOKUP(TRIM(AK5912),[1]Sheet1!$V:$W,2,FALSE)</f>
        <v>#N/A</v>
      </c>
      <c r="AO5912" s="11">
        <f t="shared" si="719"/>
        <v>0</v>
      </c>
      <c r="AP5912" s="10">
        <f t="shared" si="720"/>
        <v>0</v>
      </c>
      <c r="AQ5912" s="10"/>
      <c r="AR5912" s="11" t="b">
        <f t="shared" si="721"/>
        <v>0</v>
      </c>
    </row>
    <row r="5913" spans="34:44" x14ac:dyDescent="0.2">
      <c r="AH5913">
        <v>6783935</v>
      </c>
      <c r="AI5913" s="10" t="s">
        <v>6289</v>
      </c>
      <c r="AJ5913">
        <v>157784</v>
      </c>
      <c r="AK5913" t="s">
        <v>5694</v>
      </c>
      <c r="AL5913">
        <v>1</v>
      </c>
      <c r="AM5913">
        <v>3</v>
      </c>
      <c r="AN5913" s="11" t="e">
        <f>VLOOKUP(TRIM(AK5913),[1]Sheet1!$V:$W,2,FALSE)</f>
        <v>#N/A</v>
      </c>
      <c r="AO5913" s="11">
        <f t="shared" si="719"/>
        <v>0</v>
      </c>
      <c r="AP5913" s="10">
        <f t="shared" si="720"/>
        <v>0</v>
      </c>
      <c r="AQ5913" s="10"/>
      <c r="AR5913" s="11" t="b">
        <f t="shared" si="721"/>
        <v>0</v>
      </c>
    </row>
    <row r="5914" spans="34:44" x14ac:dyDescent="0.2">
      <c r="AH5914">
        <v>6783620</v>
      </c>
      <c r="AI5914" s="10" t="s">
        <v>6288</v>
      </c>
      <c r="AJ5914">
        <v>157898</v>
      </c>
      <c r="AK5914" t="s">
        <v>5792</v>
      </c>
      <c r="AL5914">
        <v>1</v>
      </c>
      <c r="AM5914">
        <v>2</v>
      </c>
      <c r="AN5914" s="11" t="e">
        <f>VLOOKUP(TRIM(AK5914),[1]Sheet1!$V:$W,2,FALSE)</f>
        <v>#N/A</v>
      </c>
      <c r="AO5914" s="11">
        <f t="shared" si="719"/>
        <v>0</v>
      </c>
      <c r="AP5914" s="10">
        <f t="shared" si="720"/>
        <v>0</v>
      </c>
      <c r="AQ5914" s="10"/>
      <c r="AR5914" s="11" t="b">
        <f t="shared" si="721"/>
        <v>0</v>
      </c>
    </row>
    <row r="5915" spans="34:44" x14ac:dyDescent="0.2">
      <c r="AH5915">
        <v>6783935</v>
      </c>
      <c r="AI5915" s="10" t="s">
        <v>6289</v>
      </c>
      <c r="AJ5915">
        <v>157784</v>
      </c>
      <c r="AK5915" t="s">
        <v>2161</v>
      </c>
      <c r="AL5915">
        <v>1</v>
      </c>
      <c r="AM5915">
        <v>5</v>
      </c>
      <c r="AN5915" s="11" t="e">
        <f>VLOOKUP(TRIM(AK5915),[1]Sheet1!$V:$W,2,FALSE)</f>
        <v>#N/A</v>
      </c>
      <c r="AO5915" s="11">
        <f t="shared" si="719"/>
        <v>0</v>
      </c>
      <c r="AP5915" s="10">
        <f t="shared" si="720"/>
        <v>0</v>
      </c>
      <c r="AQ5915" s="10"/>
      <c r="AR5915" s="11" t="b">
        <f t="shared" si="721"/>
        <v>0</v>
      </c>
    </row>
    <row r="5916" spans="34:44" x14ac:dyDescent="0.2">
      <c r="AH5916">
        <v>6783620</v>
      </c>
      <c r="AI5916" s="10" t="s">
        <v>6288</v>
      </c>
      <c r="AJ5916">
        <v>157898</v>
      </c>
      <c r="AK5916" t="s">
        <v>5516</v>
      </c>
      <c r="AL5916">
        <v>1</v>
      </c>
      <c r="AM5916">
        <v>8</v>
      </c>
      <c r="AN5916" s="11" t="e">
        <f>VLOOKUP(TRIM(AK5916),[1]Sheet1!$V:$W,2,FALSE)</f>
        <v>#N/A</v>
      </c>
      <c r="AO5916" s="11">
        <f t="shared" si="719"/>
        <v>0</v>
      </c>
      <c r="AP5916" s="10">
        <f t="shared" si="720"/>
        <v>0</v>
      </c>
      <c r="AQ5916" s="10"/>
      <c r="AR5916" s="11" t="b">
        <f t="shared" si="721"/>
        <v>0</v>
      </c>
    </row>
    <row r="5917" spans="34:44" x14ac:dyDescent="0.2">
      <c r="AH5917">
        <v>6783935</v>
      </c>
      <c r="AI5917" s="10" t="s">
        <v>6289</v>
      </c>
      <c r="AJ5917">
        <v>157784</v>
      </c>
      <c r="AK5917" t="s">
        <v>5692</v>
      </c>
      <c r="AL5917">
        <v>1</v>
      </c>
      <c r="AM5917">
        <v>5</v>
      </c>
      <c r="AN5917" s="11" t="e">
        <f>VLOOKUP(TRIM(AK5917),[1]Sheet1!$V:$W,2,FALSE)</f>
        <v>#N/A</v>
      </c>
      <c r="AO5917" s="11">
        <f t="shared" si="719"/>
        <v>0</v>
      </c>
      <c r="AP5917" s="10">
        <f t="shared" si="720"/>
        <v>0</v>
      </c>
      <c r="AQ5917" s="10"/>
      <c r="AR5917" s="11" t="b">
        <f t="shared" si="721"/>
        <v>0</v>
      </c>
    </row>
    <row r="5918" spans="34:44" x14ac:dyDescent="0.2">
      <c r="AH5918">
        <v>6783935</v>
      </c>
      <c r="AI5918" s="10" t="s">
        <v>6289</v>
      </c>
      <c r="AJ5918">
        <v>157784</v>
      </c>
      <c r="AK5918" t="s">
        <v>1589</v>
      </c>
      <c r="AL5918">
        <v>1</v>
      </c>
      <c r="AM5918">
        <v>5</v>
      </c>
      <c r="AN5918" s="11" t="e">
        <f>VLOOKUP(TRIM(AK5918),[1]Sheet1!$V:$W,2,FALSE)</f>
        <v>#N/A</v>
      </c>
      <c r="AO5918" s="11">
        <f t="shared" si="719"/>
        <v>0</v>
      </c>
      <c r="AP5918" s="10">
        <f t="shared" si="720"/>
        <v>0</v>
      </c>
      <c r="AQ5918" s="10"/>
      <c r="AR5918" s="11" t="b">
        <f t="shared" si="721"/>
        <v>0</v>
      </c>
    </row>
    <row r="5919" spans="34:44" x14ac:dyDescent="0.2">
      <c r="AH5919">
        <v>6783620</v>
      </c>
      <c r="AI5919" s="10" t="s">
        <v>6288</v>
      </c>
      <c r="AJ5919">
        <v>157898</v>
      </c>
      <c r="AK5919" t="s">
        <v>3838</v>
      </c>
      <c r="AL5919">
        <v>5</v>
      </c>
      <c r="AM5919">
        <v>11</v>
      </c>
      <c r="AN5919" s="11">
        <f>VLOOKUP(TRIM(AK5919),[1]Sheet1!$V:$W,2,FALSE)</f>
        <v>18.54</v>
      </c>
      <c r="AO5919" s="11">
        <f t="shared" si="719"/>
        <v>18.54</v>
      </c>
      <c r="AP5919" s="10">
        <f t="shared" si="720"/>
        <v>203.94</v>
      </c>
      <c r="AQ5919" s="10"/>
      <c r="AR5919" s="11" t="b">
        <f t="shared" si="721"/>
        <v>0</v>
      </c>
    </row>
    <row r="5920" spans="34:44" x14ac:dyDescent="0.2">
      <c r="AH5920">
        <v>6783620</v>
      </c>
      <c r="AI5920" s="10" t="s">
        <v>6288</v>
      </c>
      <c r="AJ5920">
        <v>157898</v>
      </c>
      <c r="AK5920" t="s">
        <v>5853</v>
      </c>
      <c r="AL5920">
        <v>1</v>
      </c>
      <c r="AM5920">
        <v>6</v>
      </c>
      <c r="AN5920" s="11" t="e">
        <f>VLOOKUP(TRIM(AK5920),[1]Sheet1!$V:$W,2,FALSE)</f>
        <v>#N/A</v>
      </c>
      <c r="AO5920" s="11">
        <f t="shared" si="719"/>
        <v>0</v>
      </c>
      <c r="AP5920" s="10">
        <f t="shared" si="720"/>
        <v>0</v>
      </c>
      <c r="AQ5920" s="10"/>
      <c r="AR5920" s="11" t="b">
        <f t="shared" si="721"/>
        <v>0</v>
      </c>
    </row>
    <row r="5921" spans="34:44" x14ac:dyDescent="0.2">
      <c r="AH5921">
        <v>6784055</v>
      </c>
      <c r="AI5921" s="10" t="s">
        <v>6274</v>
      </c>
      <c r="AJ5921">
        <v>157785</v>
      </c>
      <c r="AK5921" t="s">
        <v>4592</v>
      </c>
      <c r="AL5921">
        <v>0</v>
      </c>
      <c r="AM5921">
        <v>1</v>
      </c>
      <c r="AN5921" s="11" t="e">
        <f>VLOOKUP(TRIM(AK5921),[1]Sheet1!$V:$W,2,FALSE)</f>
        <v>#N/A</v>
      </c>
      <c r="AO5921" s="11">
        <f t="shared" si="719"/>
        <v>0</v>
      </c>
      <c r="AP5921" s="10">
        <f t="shared" si="720"/>
        <v>0</v>
      </c>
      <c r="AQ5921" s="10"/>
      <c r="AR5921" s="11" t="b">
        <f t="shared" si="721"/>
        <v>0</v>
      </c>
    </row>
    <row r="5922" spans="34:44" x14ac:dyDescent="0.2">
      <c r="AH5922">
        <v>6782684</v>
      </c>
      <c r="AI5922" s="10" t="s">
        <v>6373</v>
      </c>
      <c r="AJ5922">
        <v>157786</v>
      </c>
      <c r="AK5922" t="s">
        <v>5792</v>
      </c>
      <c r="AL5922">
        <v>1</v>
      </c>
      <c r="AM5922">
        <v>2</v>
      </c>
      <c r="AN5922" s="11" t="e">
        <f>VLOOKUP(TRIM(AK5922),[1]Sheet1!$V:$W,2,FALSE)</f>
        <v>#N/A</v>
      </c>
      <c r="AO5922" s="11">
        <f t="shared" si="719"/>
        <v>0</v>
      </c>
      <c r="AP5922" s="10">
        <f t="shared" si="720"/>
        <v>0</v>
      </c>
      <c r="AQ5922" s="10"/>
      <c r="AR5922" s="11" t="b">
        <f t="shared" si="721"/>
        <v>0</v>
      </c>
    </row>
    <row r="5923" spans="34:44" x14ac:dyDescent="0.2">
      <c r="AH5923">
        <v>6782684</v>
      </c>
      <c r="AI5923" s="10" t="s">
        <v>6373</v>
      </c>
      <c r="AJ5923">
        <v>157786</v>
      </c>
      <c r="AK5923" t="s">
        <v>4906</v>
      </c>
      <c r="AL5923">
        <v>1</v>
      </c>
      <c r="AM5923">
        <v>6</v>
      </c>
      <c r="AN5923" s="11" t="e">
        <f>VLOOKUP(TRIM(AK5923),[1]Sheet1!$V:$W,2,FALSE)</f>
        <v>#N/A</v>
      </c>
      <c r="AO5923" s="11">
        <f t="shared" si="719"/>
        <v>0</v>
      </c>
      <c r="AP5923" s="10">
        <f t="shared" si="720"/>
        <v>0</v>
      </c>
      <c r="AQ5923" s="10"/>
      <c r="AR5923" s="11" t="b">
        <f t="shared" si="721"/>
        <v>0</v>
      </c>
    </row>
    <row r="5924" spans="34:44" x14ac:dyDescent="0.2">
      <c r="AH5924">
        <v>6782684</v>
      </c>
      <c r="AI5924" s="10" t="s">
        <v>6373</v>
      </c>
      <c r="AJ5924">
        <v>157787</v>
      </c>
      <c r="AK5924" t="s">
        <v>4636</v>
      </c>
      <c r="AL5924">
        <v>1</v>
      </c>
      <c r="AM5924">
        <v>1</v>
      </c>
      <c r="AN5924" s="11" t="e">
        <f>VLOOKUP(TRIM(AK5924),[1]Sheet1!$V:$W,2,FALSE)</f>
        <v>#N/A</v>
      </c>
      <c r="AO5924" s="11">
        <f t="shared" si="719"/>
        <v>0</v>
      </c>
      <c r="AP5924" s="10">
        <f t="shared" si="720"/>
        <v>0</v>
      </c>
      <c r="AQ5924" s="10"/>
      <c r="AR5924" s="11" t="b">
        <f t="shared" si="721"/>
        <v>0</v>
      </c>
    </row>
    <row r="5925" spans="34:44" x14ac:dyDescent="0.2">
      <c r="AH5925">
        <v>6782693</v>
      </c>
      <c r="AI5925" s="10" t="s">
        <v>6464</v>
      </c>
      <c r="AJ5925">
        <v>157788</v>
      </c>
      <c r="AK5925" t="s">
        <v>5503</v>
      </c>
      <c r="AL5925">
        <v>1</v>
      </c>
      <c r="AM5925">
        <v>5</v>
      </c>
      <c r="AN5925" s="11" t="e">
        <f>VLOOKUP(TRIM(AK5925),[1]Sheet1!$V:$W,2,FALSE)</f>
        <v>#N/A</v>
      </c>
      <c r="AO5925" s="11">
        <f t="shared" si="719"/>
        <v>0</v>
      </c>
      <c r="AP5925" s="10">
        <f t="shared" si="720"/>
        <v>0</v>
      </c>
      <c r="AQ5925" s="10"/>
      <c r="AR5925" s="11" t="b">
        <f t="shared" si="721"/>
        <v>0</v>
      </c>
    </row>
    <row r="5926" spans="34:44" x14ac:dyDescent="0.2">
      <c r="AH5926">
        <v>6783620</v>
      </c>
      <c r="AI5926" s="10" t="s">
        <v>6288</v>
      </c>
      <c r="AJ5926">
        <v>157898</v>
      </c>
      <c r="AK5926" t="s">
        <v>5099</v>
      </c>
      <c r="AL5926">
        <v>1</v>
      </c>
      <c r="AM5926">
        <v>6</v>
      </c>
      <c r="AN5926" s="11" t="e">
        <f>VLOOKUP(TRIM(AK5926),[1]Sheet1!$V:$W,2,FALSE)</f>
        <v>#N/A</v>
      </c>
      <c r="AO5926" s="11">
        <f t="shared" si="719"/>
        <v>0</v>
      </c>
      <c r="AP5926" s="10">
        <f t="shared" si="720"/>
        <v>0</v>
      </c>
      <c r="AQ5926" s="10"/>
      <c r="AR5926" s="11" t="b">
        <f t="shared" si="721"/>
        <v>0</v>
      </c>
    </row>
    <row r="5927" spans="34:44" x14ac:dyDescent="0.2">
      <c r="AH5927">
        <v>6784253</v>
      </c>
      <c r="AI5927" s="10" t="s">
        <v>6338</v>
      </c>
      <c r="AJ5927">
        <v>157899</v>
      </c>
      <c r="AK5927" t="s">
        <v>1933</v>
      </c>
      <c r="AL5927">
        <v>0</v>
      </c>
      <c r="AM5927">
        <v>200</v>
      </c>
      <c r="AN5927" s="11">
        <f>VLOOKUP(TRIM(AK5927),[1]Sheet1!$V:$W,2,FALSE)</f>
        <v>0</v>
      </c>
      <c r="AO5927" s="11">
        <f t="shared" si="719"/>
        <v>0</v>
      </c>
      <c r="AP5927" s="10">
        <f t="shared" si="720"/>
        <v>0</v>
      </c>
      <c r="AQ5927" s="10"/>
      <c r="AR5927" s="11" t="b">
        <f t="shared" si="721"/>
        <v>0</v>
      </c>
    </row>
    <row r="5928" spans="34:44" x14ac:dyDescent="0.2">
      <c r="AH5928">
        <v>6782693</v>
      </c>
      <c r="AI5928" s="10" t="s">
        <v>6464</v>
      </c>
      <c r="AJ5928">
        <v>157788</v>
      </c>
      <c r="AK5928" t="s">
        <v>5824</v>
      </c>
      <c r="AL5928">
        <v>1</v>
      </c>
      <c r="AM5928">
        <v>10</v>
      </c>
      <c r="AN5928" s="11" t="e">
        <f>VLOOKUP(TRIM(AK5928),[1]Sheet1!$V:$W,2,FALSE)</f>
        <v>#N/A</v>
      </c>
      <c r="AO5928" s="11">
        <f t="shared" si="719"/>
        <v>0</v>
      </c>
      <c r="AP5928" s="10">
        <f t="shared" si="720"/>
        <v>0</v>
      </c>
      <c r="AQ5928" s="10"/>
      <c r="AR5928" s="11" t="b">
        <f t="shared" si="721"/>
        <v>0</v>
      </c>
    </row>
    <row r="5929" spans="34:44" x14ac:dyDescent="0.2">
      <c r="AH5929">
        <v>6784253</v>
      </c>
      <c r="AI5929" s="10" t="s">
        <v>6338</v>
      </c>
      <c r="AJ5929">
        <v>157899</v>
      </c>
      <c r="AK5929" t="s">
        <v>1933</v>
      </c>
      <c r="AL5929">
        <v>0</v>
      </c>
      <c r="AM5929">
        <v>100</v>
      </c>
      <c r="AN5929" s="11">
        <f>VLOOKUP(TRIM(AK5929),[1]Sheet1!$V:$W,2,FALSE)</f>
        <v>0</v>
      </c>
      <c r="AO5929" s="11">
        <f t="shared" si="719"/>
        <v>0</v>
      </c>
      <c r="AP5929" s="10">
        <f t="shared" si="720"/>
        <v>0</v>
      </c>
      <c r="AQ5929" s="10"/>
      <c r="AR5929" s="11" t="b">
        <f t="shared" si="721"/>
        <v>0</v>
      </c>
    </row>
    <row r="5930" spans="34:44" x14ac:dyDescent="0.2">
      <c r="AH5930">
        <v>6782693</v>
      </c>
      <c r="AI5930" s="10" t="s">
        <v>6464</v>
      </c>
      <c r="AJ5930">
        <v>157788</v>
      </c>
      <c r="AK5930" t="s">
        <v>5511</v>
      </c>
      <c r="AL5930">
        <v>1</v>
      </c>
      <c r="AM5930">
        <v>10</v>
      </c>
      <c r="AN5930" s="11" t="e">
        <f>VLOOKUP(TRIM(AK5930),[1]Sheet1!$V:$W,2,FALSE)</f>
        <v>#N/A</v>
      </c>
      <c r="AO5930" s="11">
        <f t="shared" si="719"/>
        <v>0</v>
      </c>
      <c r="AP5930" s="10">
        <f t="shared" si="720"/>
        <v>0</v>
      </c>
      <c r="AQ5930" s="10"/>
      <c r="AR5930" s="11" t="b">
        <f t="shared" si="721"/>
        <v>0</v>
      </c>
    </row>
    <row r="5931" spans="34:44" x14ac:dyDescent="0.2">
      <c r="AH5931">
        <v>6820723</v>
      </c>
      <c r="AI5931" s="10" t="s">
        <v>6793</v>
      </c>
      <c r="AJ5931">
        <v>157900</v>
      </c>
      <c r="AK5931" t="s">
        <v>5802</v>
      </c>
      <c r="AL5931">
        <v>1</v>
      </c>
      <c r="AM5931">
        <v>5</v>
      </c>
      <c r="AN5931" s="11" t="e">
        <f>VLOOKUP(TRIM(AK5931),[1]Sheet1!$V:$W,2,FALSE)</f>
        <v>#N/A</v>
      </c>
      <c r="AO5931" s="11">
        <f t="shared" si="719"/>
        <v>0</v>
      </c>
      <c r="AP5931" s="10">
        <f t="shared" si="720"/>
        <v>0</v>
      </c>
      <c r="AQ5931" s="10"/>
      <c r="AR5931" s="11" t="b">
        <f t="shared" si="721"/>
        <v>0</v>
      </c>
    </row>
    <row r="5932" spans="34:44" x14ac:dyDescent="0.2">
      <c r="AH5932">
        <v>6782693</v>
      </c>
      <c r="AI5932" s="10" t="s">
        <v>6464</v>
      </c>
      <c r="AJ5932">
        <v>157788</v>
      </c>
      <c r="AK5932" t="s">
        <v>5103</v>
      </c>
      <c r="AL5932">
        <v>1</v>
      </c>
      <c r="AM5932">
        <v>5</v>
      </c>
      <c r="AN5932" s="11" t="e">
        <f>VLOOKUP(TRIM(AK5932),[1]Sheet1!$V:$W,2,FALSE)</f>
        <v>#N/A</v>
      </c>
      <c r="AO5932" s="11">
        <f t="shared" si="719"/>
        <v>0</v>
      </c>
      <c r="AP5932" s="10">
        <f t="shared" si="720"/>
        <v>0</v>
      </c>
      <c r="AQ5932" s="10"/>
      <c r="AR5932" s="11" t="b">
        <f t="shared" si="721"/>
        <v>0</v>
      </c>
    </row>
    <row r="5933" spans="34:44" x14ac:dyDescent="0.2">
      <c r="AH5933">
        <v>6782693</v>
      </c>
      <c r="AI5933" s="10" t="s">
        <v>6464</v>
      </c>
      <c r="AJ5933">
        <v>157788</v>
      </c>
      <c r="AK5933" t="s">
        <v>5890</v>
      </c>
      <c r="AL5933">
        <v>1</v>
      </c>
      <c r="AM5933">
        <v>2</v>
      </c>
      <c r="AN5933" s="11" t="e">
        <f>VLOOKUP(TRIM(AK5933),[1]Sheet1!$V:$W,2,FALSE)</f>
        <v>#N/A</v>
      </c>
      <c r="AO5933" s="11">
        <f t="shared" si="719"/>
        <v>0</v>
      </c>
      <c r="AP5933" s="10">
        <f t="shared" si="720"/>
        <v>0</v>
      </c>
      <c r="AQ5933" s="10"/>
      <c r="AR5933" s="11" t="b">
        <f t="shared" si="721"/>
        <v>0</v>
      </c>
    </row>
    <row r="5934" spans="34:44" x14ac:dyDescent="0.2">
      <c r="AH5934">
        <v>6784253</v>
      </c>
      <c r="AI5934" s="10" t="s">
        <v>6338</v>
      </c>
      <c r="AJ5934">
        <v>157901</v>
      </c>
      <c r="AK5934" t="s">
        <v>1954</v>
      </c>
      <c r="AL5934">
        <v>0</v>
      </c>
      <c r="AM5934">
        <v>2000</v>
      </c>
      <c r="AN5934" s="11">
        <f>VLOOKUP(TRIM(AK5934),[1]Sheet1!$V:$W,2,FALSE)</f>
        <v>0</v>
      </c>
      <c r="AO5934" s="11">
        <f t="shared" si="719"/>
        <v>0</v>
      </c>
      <c r="AP5934" s="10">
        <f t="shared" si="720"/>
        <v>0</v>
      </c>
      <c r="AQ5934" s="10"/>
      <c r="AR5934" s="11" t="b">
        <f t="shared" si="721"/>
        <v>0</v>
      </c>
    </row>
    <row r="5935" spans="34:44" x14ac:dyDescent="0.2">
      <c r="AH5935">
        <v>6782693</v>
      </c>
      <c r="AI5935" s="10" t="s">
        <v>6464</v>
      </c>
      <c r="AJ5935">
        <v>157788</v>
      </c>
      <c r="AK5935" t="s">
        <v>5662</v>
      </c>
      <c r="AL5935">
        <v>1</v>
      </c>
      <c r="AM5935">
        <v>5</v>
      </c>
      <c r="AN5935" s="11" t="e">
        <f>VLOOKUP(TRIM(AK5935),[1]Sheet1!$V:$W,2,FALSE)</f>
        <v>#N/A</v>
      </c>
      <c r="AO5935" s="11">
        <f t="shared" si="719"/>
        <v>0</v>
      </c>
      <c r="AP5935" s="10">
        <f t="shared" si="720"/>
        <v>0</v>
      </c>
      <c r="AQ5935" s="10"/>
      <c r="AR5935" s="11" t="b">
        <f t="shared" si="721"/>
        <v>0</v>
      </c>
    </row>
    <row r="5936" spans="34:44" x14ac:dyDescent="0.2">
      <c r="AH5936">
        <v>6784253</v>
      </c>
      <c r="AI5936" s="10" t="s">
        <v>6338</v>
      </c>
      <c r="AJ5936">
        <v>157901</v>
      </c>
      <c r="AK5936" t="s">
        <v>1954</v>
      </c>
      <c r="AL5936">
        <v>0</v>
      </c>
      <c r="AM5936">
        <v>600</v>
      </c>
      <c r="AN5936" s="11">
        <f>VLOOKUP(TRIM(AK5936),[1]Sheet1!$V:$W,2,FALSE)</f>
        <v>0</v>
      </c>
      <c r="AO5936" s="11">
        <f t="shared" si="719"/>
        <v>0</v>
      </c>
      <c r="AP5936" s="10">
        <f t="shared" si="720"/>
        <v>0</v>
      </c>
      <c r="AQ5936" s="10"/>
      <c r="AR5936" s="11" t="b">
        <f t="shared" si="721"/>
        <v>0</v>
      </c>
    </row>
    <row r="5937" spans="34:44" x14ac:dyDescent="0.2">
      <c r="AH5937">
        <v>6789624</v>
      </c>
      <c r="AI5937" s="10" t="s">
        <v>6356</v>
      </c>
      <c r="AJ5937">
        <v>157789</v>
      </c>
      <c r="AK5937" t="s">
        <v>513</v>
      </c>
      <c r="AL5937">
        <v>0</v>
      </c>
      <c r="AM5937">
        <v>0.1</v>
      </c>
      <c r="AN5937" s="11">
        <f>VLOOKUP(TRIM(AK5937),[1]Sheet1!$V:$W,2,FALSE)</f>
        <v>0</v>
      </c>
      <c r="AO5937" s="11">
        <f t="shared" si="719"/>
        <v>0</v>
      </c>
      <c r="AP5937" s="10">
        <f t="shared" si="720"/>
        <v>0</v>
      </c>
      <c r="AQ5937" s="10"/>
      <c r="AR5937" s="11" t="b">
        <f t="shared" si="721"/>
        <v>0</v>
      </c>
    </row>
    <row r="5938" spans="34:44" x14ac:dyDescent="0.2">
      <c r="AH5938">
        <v>6789624</v>
      </c>
      <c r="AI5938" s="10" t="s">
        <v>6356</v>
      </c>
      <c r="AJ5938">
        <v>157790</v>
      </c>
      <c r="AK5938" t="s">
        <v>513</v>
      </c>
      <c r="AL5938">
        <v>0</v>
      </c>
      <c r="AM5938">
        <v>0.1</v>
      </c>
      <c r="AN5938" s="11">
        <f>VLOOKUP(TRIM(AK5938),[1]Sheet1!$V:$W,2,FALSE)</f>
        <v>0</v>
      </c>
      <c r="AO5938" s="11">
        <f t="shared" si="719"/>
        <v>0</v>
      </c>
      <c r="AP5938" s="10">
        <f t="shared" si="720"/>
        <v>0</v>
      </c>
      <c r="AQ5938" s="10"/>
      <c r="AR5938" s="11" t="b">
        <f t="shared" si="721"/>
        <v>0</v>
      </c>
    </row>
    <row r="5939" spans="34:44" x14ac:dyDescent="0.2">
      <c r="AH5939">
        <v>6784253</v>
      </c>
      <c r="AI5939" s="10" t="s">
        <v>6338</v>
      </c>
      <c r="AJ5939">
        <v>157901</v>
      </c>
      <c r="AK5939" t="s">
        <v>1954</v>
      </c>
      <c r="AL5939">
        <v>0</v>
      </c>
      <c r="AM5939">
        <v>600</v>
      </c>
      <c r="AN5939" s="11">
        <f>VLOOKUP(TRIM(AK5939),[1]Sheet1!$V:$W,2,FALSE)</f>
        <v>0</v>
      </c>
      <c r="AO5939" s="11">
        <f t="shared" si="719"/>
        <v>0</v>
      </c>
      <c r="AP5939" s="10">
        <f t="shared" si="720"/>
        <v>0</v>
      </c>
      <c r="AQ5939" s="10"/>
      <c r="AR5939" s="11" t="b">
        <f t="shared" si="721"/>
        <v>0</v>
      </c>
    </row>
    <row r="5940" spans="34:44" x14ac:dyDescent="0.2">
      <c r="AH5940">
        <v>6782693</v>
      </c>
      <c r="AI5940" s="10" t="s">
        <v>6464</v>
      </c>
      <c r="AJ5940">
        <v>157791</v>
      </c>
      <c r="AK5940" t="s">
        <v>5187</v>
      </c>
      <c r="AL5940">
        <v>1</v>
      </c>
      <c r="AM5940">
        <v>2</v>
      </c>
      <c r="AN5940" s="11" t="e">
        <f>VLOOKUP(TRIM(AK5940),[1]Sheet1!$V:$W,2,FALSE)</f>
        <v>#N/A</v>
      </c>
      <c r="AO5940" s="11">
        <f t="shared" si="719"/>
        <v>0</v>
      </c>
      <c r="AP5940" s="10">
        <f t="shared" si="720"/>
        <v>0</v>
      </c>
      <c r="AQ5940" s="10"/>
      <c r="AR5940" s="11" t="b">
        <f t="shared" si="721"/>
        <v>0</v>
      </c>
    </row>
    <row r="5941" spans="34:44" x14ac:dyDescent="0.2">
      <c r="AH5941">
        <v>6782693</v>
      </c>
      <c r="AI5941" s="10" t="s">
        <v>6464</v>
      </c>
      <c r="AJ5941">
        <v>157791</v>
      </c>
      <c r="AK5941" t="s">
        <v>5746</v>
      </c>
      <c r="AL5941">
        <v>1</v>
      </c>
      <c r="AM5941">
        <v>5</v>
      </c>
      <c r="AN5941" s="11" t="e">
        <f>VLOOKUP(TRIM(AK5941),[1]Sheet1!$V:$W,2,FALSE)</f>
        <v>#N/A</v>
      </c>
      <c r="AO5941" s="11">
        <f t="shared" si="719"/>
        <v>0</v>
      </c>
      <c r="AP5941" s="10">
        <f t="shared" si="720"/>
        <v>0</v>
      </c>
      <c r="AQ5941" s="10"/>
      <c r="AR5941" s="11" t="b">
        <f t="shared" si="721"/>
        <v>0</v>
      </c>
    </row>
    <row r="5942" spans="34:44" x14ac:dyDescent="0.2">
      <c r="AH5942">
        <v>6782693</v>
      </c>
      <c r="AI5942" s="10" t="s">
        <v>6464</v>
      </c>
      <c r="AJ5942">
        <v>157791</v>
      </c>
      <c r="AK5942" t="s">
        <v>3696</v>
      </c>
      <c r="AL5942">
        <v>1</v>
      </c>
      <c r="AM5942">
        <v>10</v>
      </c>
      <c r="AN5942" s="11" t="e">
        <f>VLOOKUP(TRIM(AK5942),[1]Sheet1!$V:$W,2,FALSE)</f>
        <v>#N/A</v>
      </c>
      <c r="AO5942" s="11">
        <f t="shared" si="719"/>
        <v>0</v>
      </c>
      <c r="AP5942" s="10">
        <f t="shared" si="720"/>
        <v>0</v>
      </c>
      <c r="AQ5942" s="10"/>
      <c r="AR5942" s="11" t="b">
        <f t="shared" si="721"/>
        <v>0</v>
      </c>
    </row>
    <row r="5943" spans="34:44" x14ac:dyDescent="0.2">
      <c r="AH5943">
        <v>7683684</v>
      </c>
      <c r="AI5943" s="10" t="s">
        <v>6794</v>
      </c>
      <c r="AJ5943">
        <v>157902</v>
      </c>
      <c r="AK5943" t="s">
        <v>2695</v>
      </c>
      <c r="AL5943">
        <v>0</v>
      </c>
      <c r="AM5943">
        <v>1</v>
      </c>
      <c r="AN5943" s="11" t="e">
        <f>VLOOKUP(TRIM(AK5943),[1]Sheet1!$V:$W,2,FALSE)</f>
        <v>#N/A</v>
      </c>
      <c r="AO5943" s="11">
        <f t="shared" si="719"/>
        <v>0</v>
      </c>
      <c r="AP5943" s="10">
        <f t="shared" si="720"/>
        <v>0</v>
      </c>
      <c r="AQ5943" s="10"/>
      <c r="AR5943" s="11" t="b">
        <f t="shared" si="721"/>
        <v>0</v>
      </c>
    </row>
    <row r="5944" spans="34:44" x14ac:dyDescent="0.2">
      <c r="AH5944">
        <v>6820533</v>
      </c>
      <c r="AI5944" s="10" t="s">
        <v>6795</v>
      </c>
      <c r="AJ5944">
        <v>157903</v>
      </c>
      <c r="AK5944" t="s">
        <v>5748</v>
      </c>
      <c r="AL5944">
        <v>1</v>
      </c>
      <c r="AM5944">
        <v>6</v>
      </c>
      <c r="AN5944" s="11" t="e">
        <f>VLOOKUP(TRIM(AK5944),[1]Sheet1!$V:$W,2,FALSE)</f>
        <v>#N/A</v>
      </c>
      <c r="AO5944" s="11">
        <f t="shared" si="719"/>
        <v>0</v>
      </c>
      <c r="AP5944" s="10">
        <f t="shared" si="720"/>
        <v>0</v>
      </c>
      <c r="AQ5944" s="10"/>
      <c r="AR5944" s="11" t="b">
        <f t="shared" si="721"/>
        <v>0</v>
      </c>
    </row>
    <row r="5945" spans="34:44" x14ac:dyDescent="0.2">
      <c r="AH5945">
        <v>6782693</v>
      </c>
      <c r="AI5945" s="10" t="s">
        <v>6464</v>
      </c>
      <c r="AJ5945">
        <v>157791</v>
      </c>
      <c r="AK5945" t="s">
        <v>5901</v>
      </c>
      <c r="AL5945">
        <v>1</v>
      </c>
      <c r="AM5945">
        <v>5</v>
      </c>
      <c r="AN5945" s="11" t="e">
        <f>VLOOKUP(TRIM(AK5945),[1]Sheet1!$V:$W,2,FALSE)</f>
        <v>#N/A</v>
      </c>
      <c r="AO5945" s="11">
        <f t="shared" si="719"/>
        <v>0</v>
      </c>
      <c r="AP5945" s="10">
        <f t="shared" si="720"/>
        <v>0</v>
      </c>
      <c r="AQ5945" s="10"/>
      <c r="AR5945" s="11" t="b">
        <f t="shared" si="721"/>
        <v>0</v>
      </c>
    </row>
    <row r="5946" spans="34:44" x14ac:dyDescent="0.2">
      <c r="AH5946">
        <v>6819039</v>
      </c>
      <c r="AI5946" s="10" t="s">
        <v>6305</v>
      </c>
      <c r="AJ5946">
        <v>157792</v>
      </c>
      <c r="AK5946" t="s">
        <v>1603</v>
      </c>
      <c r="AL5946">
        <v>1</v>
      </c>
      <c r="AM5946">
        <v>38</v>
      </c>
      <c r="AN5946" s="11" t="e">
        <f>VLOOKUP(TRIM(AK5946),[1]Sheet1!$V:$W,2,FALSE)</f>
        <v>#N/A</v>
      </c>
      <c r="AO5946" s="11">
        <f t="shared" si="719"/>
        <v>0</v>
      </c>
      <c r="AP5946" s="10">
        <f t="shared" si="720"/>
        <v>0</v>
      </c>
      <c r="AQ5946" s="10"/>
      <c r="AR5946" s="11" t="b">
        <f t="shared" si="721"/>
        <v>0</v>
      </c>
    </row>
    <row r="5947" spans="34:44" x14ac:dyDescent="0.2">
      <c r="AH5947">
        <v>6819039</v>
      </c>
      <c r="AI5947" s="10" t="s">
        <v>6305</v>
      </c>
      <c r="AJ5947">
        <v>157792</v>
      </c>
      <c r="AK5947" t="s">
        <v>1332</v>
      </c>
      <c r="AL5947">
        <v>1</v>
      </c>
      <c r="AM5947">
        <v>20</v>
      </c>
      <c r="AN5947" s="11" t="e">
        <f>VLOOKUP(TRIM(AK5947),[1]Sheet1!$V:$W,2,FALSE)</f>
        <v>#N/A</v>
      </c>
      <c r="AO5947" s="11">
        <f t="shared" si="719"/>
        <v>0</v>
      </c>
      <c r="AP5947" s="10">
        <f t="shared" si="720"/>
        <v>0</v>
      </c>
      <c r="AQ5947" s="10"/>
      <c r="AR5947" s="11" t="b">
        <f t="shared" si="721"/>
        <v>0</v>
      </c>
    </row>
    <row r="5948" spans="34:44" x14ac:dyDescent="0.2">
      <c r="AH5948">
        <v>6784253</v>
      </c>
      <c r="AI5948" s="10" t="s">
        <v>6338</v>
      </c>
      <c r="AJ5948">
        <v>157904</v>
      </c>
      <c r="AK5948" t="s">
        <v>5034</v>
      </c>
      <c r="AL5948">
        <v>0</v>
      </c>
      <c r="AM5948">
        <v>1400</v>
      </c>
      <c r="AN5948" s="11">
        <f>VLOOKUP(TRIM(AK5948),[1]Sheet1!$V:$W,2,FALSE)</f>
        <v>0</v>
      </c>
      <c r="AO5948" s="11">
        <f t="shared" si="719"/>
        <v>0</v>
      </c>
      <c r="AP5948" s="10">
        <f t="shared" si="720"/>
        <v>0</v>
      </c>
      <c r="AQ5948" s="10"/>
      <c r="AR5948" s="11" t="b">
        <f t="shared" si="721"/>
        <v>0</v>
      </c>
    </row>
    <row r="5949" spans="34:44" x14ac:dyDescent="0.2">
      <c r="AH5949">
        <v>6819039</v>
      </c>
      <c r="AI5949" s="10" t="s">
        <v>6305</v>
      </c>
      <c r="AJ5949">
        <v>157792</v>
      </c>
      <c r="AK5949" t="s">
        <v>1332</v>
      </c>
      <c r="AL5949">
        <v>1</v>
      </c>
      <c r="AM5949">
        <v>20</v>
      </c>
      <c r="AN5949" s="11" t="e">
        <f>VLOOKUP(TRIM(AK5949),[1]Sheet1!$V:$W,2,FALSE)</f>
        <v>#N/A</v>
      </c>
      <c r="AO5949" s="11">
        <f t="shared" si="719"/>
        <v>0</v>
      </c>
      <c r="AP5949" s="10">
        <f t="shared" si="720"/>
        <v>0</v>
      </c>
      <c r="AQ5949" s="10"/>
      <c r="AR5949" s="11" t="b">
        <f t="shared" si="721"/>
        <v>0</v>
      </c>
    </row>
    <row r="5950" spans="34:44" x14ac:dyDescent="0.2">
      <c r="AH5950">
        <v>6819039</v>
      </c>
      <c r="AI5950" s="10" t="s">
        <v>6305</v>
      </c>
      <c r="AJ5950">
        <v>157792</v>
      </c>
      <c r="AK5950" t="s">
        <v>3836</v>
      </c>
      <c r="AL5950">
        <v>5</v>
      </c>
      <c r="AM5950">
        <v>15</v>
      </c>
      <c r="AN5950" s="11">
        <f>VLOOKUP(TRIM(AK5950),[1]Sheet1!$V:$W,2,FALSE)</f>
        <v>7.7799999999999994</v>
      </c>
      <c r="AO5950" s="11">
        <f t="shared" si="719"/>
        <v>7.7799999999999994</v>
      </c>
      <c r="AP5950" s="10">
        <f t="shared" si="720"/>
        <v>116.69999999999999</v>
      </c>
      <c r="AQ5950" s="10"/>
      <c r="AR5950" s="11" t="b">
        <f t="shared" si="721"/>
        <v>0</v>
      </c>
    </row>
    <row r="5951" spans="34:44" x14ac:dyDescent="0.2">
      <c r="AH5951">
        <v>6784253</v>
      </c>
      <c r="AI5951" s="10" t="s">
        <v>6338</v>
      </c>
      <c r="AJ5951">
        <v>157904</v>
      </c>
      <c r="AK5951" t="s">
        <v>5034</v>
      </c>
      <c r="AL5951">
        <v>0</v>
      </c>
      <c r="AM5951">
        <v>800</v>
      </c>
      <c r="AN5951" s="11">
        <f>VLOOKUP(TRIM(AK5951),[1]Sheet1!$V:$W,2,FALSE)</f>
        <v>0</v>
      </c>
      <c r="AO5951" s="11">
        <f t="shared" si="719"/>
        <v>0</v>
      </c>
      <c r="AP5951" s="10">
        <f t="shared" si="720"/>
        <v>0</v>
      </c>
      <c r="AQ5951" s="10"/>
      <c r="AR5951" s="11" t="b">
        <f t="shared" si="721"/>
        <v>0</v>
      </c>
    </row>
    <row r="5952" spans="34:44" x14ac:dyDescent="0.2">
      <c r="AH5952">
        <v>6783934</v>
      </c>
      <c r="AI5952" s="10" t="s">
        <v>6252</v>
      </c>
      <c r="AJ5952">
        <v>157905</v>
      </c>
      <c r="AK5952" t="s">
        <v>3842</v>
      </c>
      <c r="AL5952">
        <v>1</v>
      </c>
      <c r="AM5952">
        <v>6</v>
      </c>
      <c r="AN5952" s="11" t="e">
        <f>VLOOKUP(TRIM(AK5952),[1]Sheet1!$V:$W,2,FALSE)</f>
        <v>#N/A</v>
      </c>
      <c r="AO5952" s="11">
        <f t="shared" si="719"/>
        <v>0</v>
      </c>
      <c r="AP5952" s="10">
        <f t="shared" si="720"/>
        <v>0</v>
      </c>
      <c r="AQ5952" s="10"/>
      <c r="AR5952" s="11" t="b">
        <f t="shared" si="721"/>
        <v>0</v>
      </c>
    </row>
    <row r="5953" spans="34:44" x14ac:dyDescent="0.2">
      <c r="AH5953">
        <v>6819039</v>
      </c>
      <c r="AI5953" s="10" t="s">
        <v>6305</v>
      </c>
      <c r="AJ5953">
        <v>157792</v>
      </c>
      <c r="AK5953" t="s">
        <v>2589</v>
      </c>
      <c r="AL5953">
        <v>5</v>
      </c>
      <c r="AM5953">
        <v>100</v>
      </c>
      <c r="AN5953" s="11">
        <f>VLOOKUP(TRIM(AK5953),[1]Sheet1!$V:$W,2,FALSE)</f>
        <v>7.7799999999999994</v>
      </c>
      <c r="AO5953" s="11">
        <f t="shared" si="719"/>
        <v>7.7799999999999994</v>
      </c>
      <c r="AP5953" s="10">
        <f t="shared" si="720"/>
        <v>777.99999999999989</v>
      </c>
      <c r="AQ5953" s="10"/>
      <c r="AR5953" s="11" t="b">
        <f t="shared" si="721"/>
        <v>0</v>
      </c>
    </row>
    <row r="5954" spans="34:44" x14ac:dyDescent="0.2">
      <c r="AH5954">
        <v>6784244</v>
      </c>
      <c r="AI5954" s="10" t="s">
        <v>6796</v>
      </c>
      <c r="AJ5954">
        <v>157906</v>
      </c>
      <c r="AK5954" t="s">
        <v>3274</v>
      </c>
      <c r="AL5954">
        <v>8</v>
      </c>
      <c r="AM5954">
        <v>100000</v>
      </c>
      <c r="AN5954" s="11">
        <f>VLOOKUP(TRIM(AK5954),[1]Sheet1!$V:$W,2,FALSE)</f>
        <v>0</v>
      </c>
      <c r="AO5954" s="11">
        <f t="shared" si="719"/>
        <v>0</v>
      </c>
      <c r="AP5954" s="10">
        <f t="shared" si="720"/>
        <v>0</v>
      </c>
      <c r="AQ5954" s="10"/>
      <c r="AR5954" s="11" t="b">
        <f t="shared" si="721"/>
        <v>0</v>
      </c>
    </row>
    <row r="5955" spans="34:44" x14ac:dyDescent="0.2">
      <c r="AH5955">
        <v>6819039</v>
      </c>
      <c r="AI5955" s="10" t="s">
        <v>6305</v>
      </c>
      <c r="AJ5955">
        <v>157792</v>
      </c>
      <c r="AK5955" t="s">
        <v>2589</v>
      </c>
      <c r="AL5955">
        <v>5</v>
      </c>
      <c r="AM5955">
        <v>100</v>
      </c>
      <c r="AN5955" s="11">
        <f>VLOOKUP(TRIM(AK5955),[1]Sheet1!$V:$W,2,FALSE)</f>
        <v>7.7799999999999994</v>
      </c>
      <c r="AO5955" s="11">
        <f t="shared" ref="AO5955:AO6018" si="722">IF(ISNA(AN5955),0,AN5955)</f>
        <v>7.7799999999999994</v>
      </c>
      <c r="AP5955" s="10">
        <f t="shared" ref="AP5955:AP6018" si="723">AO5955*AM5955</f>
        <v>777.99999999999989</v>
      </c>
      <c r="AQ5955" s="10"/>
      <c r="AR5955" s="11" t="b">
        <f t="shared" ref="AR5955:AR6018" si="724">ABS(AY5955)&gt;ABS(AX5955)</f>
        <v>0</v>
      </c>
    </row>
    <row r="5956" spans="34:44" x14ac:dyDescent="0.2">
      <c r="AH5956">
        <v>6784244</v>
      </c>
      <c r="AI5956" s="10" t="s">
        <v>6796</v>
      </c>
      <c r="AJ5956">
        <v>157907</v>
      </c>
      <c r="AK5956" t="s">
        <v>3274</v>
      </c>
      <c r="AL5956">
        <v>8</v>
      </c>
      <c r="AM5956">
        <v>100000</v>
      </c>
      <c r="AN5956" s="11">
        <f>VLOOKUP(TRIM(AK5956),[1]Sheet1!$V:$W,2,FALSE)</f>
        <v>0</v>
      </c>
      <c r="AO5956" s="11">
        <f t="shared" si="722"/>
        <v>0</v>
      </c>
      <c r="AP5956" s="10">
        <f t="shared" si="723"/>
        <v>0</v>
      </c>
      <c r="AQ5956" s="10"/>
      <c r="AR5956" s="11" t="b">
        <f t="shared" si="724"/>
        <v>0</v>
      </c>
    </row>
    <row r="5957" spans="34:44" x14ac:dyDescent="0.2">
      <c r="AH5957">
        <v>6819039</v>
      </c>
      <c r="AI5957" s="10" t="s">
        <v>6305</v>
      </c>
      <c r="AJ5957">
        <v>157792</v>
      </c>
      <c r="AK5957" t="s">
        <v>2442</v>
      </c>
      <c r="AL5957">
        <v>5</v>
      </c>
      <c r="AM5957">
        <v>10</v>
      </c>
      <c r="AN5957" s="11">
        <f>VLOOKUP(TRIM(AK5957),[1]Sheet1!$V:$W,2,FALSE)</f>
        <v>7.7799999999999994</v>
      </c>
      <c r="AO5957" s="11">
        <f t="shared" si="722"/>
        <v>7.7799999999999994</v>
      </c>
      <c r="AP5957" s="10">
        <f t="shared" si="723"/>
        <v>77.8</v>
      </c>
      <c r="AQ5957" s="10"/>
      <c r="AR5957" s="11" t="b">
        <f t="shared" si="724"/>
        <v>0</v>
      </c>
    </row>
    <row r="5958" spans="34:44" x14ac:dyDescent="0.2">
      <c r="AH5958">
        <v>6785280</v>
      </c>
      <c r="AI5958" s="10" t="s">
        <v>6214</v>
      </c>
      <c r="AJ5958">
        <v>157908</v>
      </c>
      <c r="AK5958" t="s">
        <v>1807</v>
      </c>
      <c r="AL5958">
        <v>8</v>
      </c>
      <c r="AM5958">
        <v>30000</v>
      </c>
      <c r="AN5958" s="11">
        <f>VLOOKUP(TRIM(AK5958),[1]Sheet1!$V:$W,2,FALSE)</f>
        <v>7.8916326960000005E-2</v>
      </c>
      <c r="AO5958" s="11">
        <f t="shared" si="722"/>
        <v>7.8916326960000005E-2</v>
      </c>
      <c r="AP5958" s="10">
        <f t="shared" si="723"/>
        <v>2367.4898088</v>
      </c>
      <c r="AQ5958" s="10"/>
      <c r="AR5958" s="11" t="b">
        <f t="shared" si="724"/>
        <v>0</v>
      </c>
    </row>
    <row r="5959" spans="34:44" x14ac:dyDescent="0.2">
      <c r="AH5959">
        <v>6819039</v>
      </c>
      <c r="AI5959" s="10" t="s">
        <v>6305</v>
      </c>
      <c r="AJ5959">
        <v>157792</v>
      </c>
      <c r="AK5959" t="s">
        <v>5560</v>
      </c>
      <c r="AL5959">
        <v>0</v>
      </c>
      <c r="AM5959">
        <v>200</v>
      </c>
      <c r="AN5959" s="11" t="e">
        <f>VLOOKUP(TRIM(AK5959),[1]Sheet1!$V:$W,2,FALSE)</f>
        <v>#N/A</v>
      </c>
      <c r="AO5959" s="11">
        <f t="shared" si="722"/>
        <v>0</v>
      </c>
      <c r="AP5959" s="10">
        <f t="shared" si="723"/>
        <v>0</v>
      </c>
      <c r="AQ5959" s="10"/>
      <c r="AR5959" s="11" t="b">
        <f t="shared" si="724"/>
        <v>0</v>
      </c>
    </row>
    <row r="5960" spans="34:44" x14ac:dyDescent="0.2">
      <c r="AH5960">
        <v>6784054</v>
      </c>
      <c r="AI5960" s="10" t="s">
        <v>6312</v>
      </c>
      <c r="AJ5960">
        <v>157909</v>
      </c>
      <c r="AK5960" t="s">
        <v>1810</v>
      </c>
      <c r="AL5960">
        <v>8</v>
      </c>
      <c r="AM5960">
        <v>300000</v>
      </c>
      <c r="AN5960" s="11">
        <f>VLOOKUP(TRIM(AK5960),[1]Sheet1!$V:$W,2,FALSE)</f>
        <v>0</v>
      </c>
      <c r="AO5960" s="11">
        <f t="shared" si="722"/>
        <v>0</v>
      </c>
      <c r="AP5960" s="10">
        <f t="shared" si="723"/>
        <v>0</v>
      </c>
      <c r="AQ5960" s="10"/>
      <c r="AR5960" s="11" t="b">
        <f t="shared" si="724"/>
        <v>0</v>
      </c>
    </row>
    <row r="5961" spans="34:44" x14ac:dyDescent="0.2">
      <c r="AH5961">
        <v>6819039</v>
      </c>
      <c r="AI5961" s="10" t="s">
        <v>6305</v>
      </c>
      <c r="AJ5961">
        <v>157792</v>
      </c>
      <c r="AK5961" t="s">
        <v>5560</v>
      </c>
      <c r="AL5961">
        <v>0</v>
      </c>
      <c r="AM5961">
        <v>200</v>
      </c>
      <c r="AN5961" s="11" t="e">
        <f>VLOOKUP(TRIM(AK5961),[1]Sheet1!$V:$W,2,FALSE)</f>
        <v>#N/A</v>
      </c>
      <c r="AO5961" s="11">
        <f t="shared" si="722"/>
        <v>0</v>
      </c>
      <c r="AP5961" s="10">
        <f t="shared" si="723"/>
        <v>0</v>
      </c>
      <c r="AQ5961" s="10"/>
      <c r="AR5961" s="11" t="b">
        <f t="shared" si="724"/>
        <v>0</v>
      </c>
    </row>
    <row r="5962" spans="34:44" x14ac:dyDescent="0.2">
      <c r="AH5962">
        <v>6784054</v>
      </c>
      <c r="AI5962" s="10" t="s">
        <v>6312</v>
      </c>
      <c r="AJ5962">
        <v>157909</v>
      </c>
      <c r="AK5962" t="s">
        <v>4081</v>
      </c>
      <c r="AL5962">
        <v>8</v>
      </c>
      <c r="AM5962">
        <v>10000</v>
      </c>
      <c r="AN5962" s="11">
        <f>VLOOKUP(TRIM(AK5962),[1]Sheet1!$V:$W,2,FALSE)</f>
        <v>0</v>
      </c>
      <c r="AO5962" s="11">
        <f t="shared" si="722"/>
        <v>0</v>
      </c>
      <c r="AP5962" s="10">
        <f t="shared" si="723"/>
        <v>0</v>
      </c>
      <c r="AQ5962" s="10"/>
      <c r="AR5962" s="11" t="b">
        <f t="shared" si="724"/>
        <v>0</v>
      </c>
    </row>
    <row r="5963" spans="34:44" x14ac:dyDescent="0.2">
      <c r="AH5963">
        <v>6819039</v>
      </c>
      <c r="AI5963" s="10" t="s">
        <v>6305</v>
      </c>
      <c r="AJ5963">
        <v>157792</v>
      </c>
      <c r="AK5963" t="s">
        <v>5491</v>
      </c>
      <c r="AL5963">
        <v>1</v>
      </c>
      <c r="AM5963">
        <v>25</v>
      </c>
      <c r="AN5963" s="11" t="e">
        <f>VLOOKUP(TRIM(AK5963),[1]Sheet1!$V:$W,2,FALSE)</f>
        <v>#N/A</v>
      </c>
      <c r="AO5963" s="11">
        <f t="shared" si="722"/>
        <v>0</v>
      </c>
      <c r="AP5963" s="10">
        <f t="shared" si="723"/>
        <v>0</v>
      </c>
      <c r="AQ5963" s="10"/>
      <c r="AR5963" s="11" t="b">
        <f t="shared" si="724"/>
        <v>0</v>
      </c>
    </row>
    <row r="5964" spans="34:44" x14ac:dyDescent="0.2">
      <c r="AH5964">
        <v>7450840</v>
      </c>
      <c r="AI5964" s="10" t="s">
        <v>6301</v>
      </c>
      <c r="AJ5964">
        <v>157910</v>
      </c>
      <c r="AK5964" t="s">
        <v>1813</v>
      </c>
      <c r="AL5964">
        <v>0</v>
      </c>
      <c r="AM5964">
        <v>35</v>
      </c>
      <c r="AN5964" s="11" t="e">
        <f>VLOOKUP(TRIM(AK5964),[1]Sheet1!$V:$W,2,FALSE)</f>
        <v>#N/A</v>
      </c>
      <c r="AO5964" s="11">
        <f t="shared" si="722"/>
        <v>0</v>
      </c>
      <c r="AP5964" s="10">
        <f t="shared" si="723"/>
        <v>0</v>
      </c>
      <c r="AQ5964" s="10"/>
      <c r="AR5964" s="11" t="b">
        <f t="shared" si="724"/>
        <v>0</v>
      </c>
    </row>
    <row r="5965" spans="34:44" x14ac:dyDescent="0.2">
      <c r="AH5965">
        <v>7450840</v>
      </c>
      <c r="AI5965" s="10" t="s">
        <v>6301</v>
      </c>
      <c r="AJ5965">
        <v>157911</v>
      </c>
      <c r="AK5965" t="s">
        <v>1816</v>
      </c>
      <c r="AL5965">
        <v>0</v>
      </c>
      <c r="AM5965">
        <v>30</v>
      </c>
      <c r="AN5965" s="11" t="e">
        <f>VLOOKUP(TRIM(AK5965),[1]Sheet1!$V:$W,2,FALSE)</f>
        <v>#N/A</v>
      </c>
      <c r="AO5965" s="11">
        <f t="shared" si="722"/>
        <v>0</v>
      </c>
      <c r="AP5965" s="10">
        <f t="shared" si="723"/>
        <v>0</v>
      </c>
      <c r="AQ5965" s="10"/>
      <c r="AR5965" s="11" t="b">
        <f t="shared" si="724"/>
        <v>0</v>
      </c>
    </row>
    <row r="5966" spans="34:44" x14ac:dyDescent="0.2">
      <c r="AH5966">
        <v>6819039</v>
      </c>
      <c r="AI5966" s="10" t="s">
        <v>6305</v>
      </c>
      <c r="AJ5966">
        <v>157792</v>
      </c>
      <c r="AK5966" t="s">
        <v>3834</v>
      </c>
      <c r="AL5966">
        <v>5</v>
      </c>
      <c r="AM5966">
        <v>12</v>
      </c>
      <c r="AN5966" s="11">
        <f>VLOOKUP(TRIM(AK5966),[1]Sheet1!$V:$W,2,FALSE)</f>
        <v>0.45999999999999996</v>
      </c>
      <c r="AO5966" s="11">
        <f t="shared" si="722"/>
        <v>0.45999999999999996</v>
      </c>
      <c r="AP5966" s="10">
        <f t="shared" si="723"/>
        <v>5.52</v>
      </c>
      <c r="AQ5966" s="10"/>
      <c r="AR5966" s="11" t="b">
        <f t="shared" si="724"/>
        <v>0</v>
      </c>
    </row>
    <row r="5967" spans="34:44" x14ac:dyDescent="0.2">
      <c r="AH5967">
        <v>6819039</v>
      </c>
      <c r="AI5967" s="10" t="s">
        <v>6305</v>
      </c>
      <c r="AJ5967">
        <v>157792</v>
      </c>
      <c r="AK5967" t="s">
        <v>5250</v>
      </c>
      <c r="AL5967">
        <v>1</v>
      </c>
      <c r="AM5967">
        <v>12</v>
      </c>
      <c r="AN5967" s="11" t="e">
        <f>VLOOKUP(TRIM(AK5967),[1]Sheet1!$V:$W,2,FALSE)</f>
        <v>#N/A</v>
      </c>
      <c r="AO5967" s="11">
        <f t="shared" si="722"/>
        <v>0</v>
      </c>
      <c r="AP5967" s="10">
        <f t="shared" si="723"/>
        <v>0</v>
      </c>
      <c r="AQ5967" s="10"/>
      <c r="AR5967" s="11" t="b">
        <f t="shared" si="724"/>
        <v>0</v>
      </c>
    </row>
    <row r="5968" spans="34:44" x14ac:dyDescent="0.2">
      <c r="AH5968">
        <v>7177430</v>
      </c>
      <c r="AI5968" s="10" t="s">
        <v>6797</v>
      </c>
      <c r="AJ5968">
        <v>157912</v>
      </c>
      <c r="AK5968" t="s">
        <v>1820</v>
      </c>
      <c r="AL5968">
        <v>1</v>
      </c>
      <c r="AM5968">
        <v>1</v>
      </c>
      <c r="AN5968" s="11" t="e">
        <f>VLOOKUP(TRIM(AK5968),[1]Sheet1!$V:$W,2,FALSE)</f>
        <v>#N/A</v>
      </c>
      <c r="AO5968" s="11">
        <f t="shared" si="722"/>
        <v>0</v>
      </c>
      <c r="AP5968" s="10">
        <f t="shared" si="723"/>
        <v>0</v>
      </c>
      <c r="AQ5968" s="10"/>
      <c r="AR5968" s="11" t="b">
        <f t="shared" si="724"/>
        <v>0</v>
      </c>
    </row>
    <row r="5969" spans="34:44" x14ac:dyDescent="0.2">
      <c r="AH5969">
        <v>6819039</v>
      </c>
      <c r="AI5969" s="10" t="s">
        <v>6305</v>
      </c>
      <c r="AJ5969">
        <v>157792</v>
      </c>
      <c r="AK5969" t="s">
        <v>3836</v>
      </c>
      <c r="AL5969">
        <v>5</v>
      </c>
      <c r="AM5969">
        <v>85</v>
      </c>
      <c r="AN5969" s="11">
        <f>VLOOKUP(TRIM(AK5969),[1]Sheet1!$V:$W,2,FALSE)</f>
        <v>7.7799999999999994</v>
      </c>
      <c r="AO5969" s="11">
        <f t="shared" si="722"/>
        <v>7.7799999999999994</v>
      </c>
      <c r="AP5969" s="10">
        <f t="shared" si="723"/>
        <v>661.3</v>
      </c>
      <c r="AQ5969" s="10"/>
      <c r="AR5969" s="11" t="b">
        <f t="shared" si="724"/>
        <v>0</v>
      </c>
    </row>
    <row r="5970" spans="34:44" x14ac:dyDescent="0.2">
      <c r="AH5970">
        <v>6819719</v>
      </c>
      <c r="AI5970" s="10" t="s">
        <v>6798</v>
      </c>
      <c r="AJ5970">
        <v>157913</v>
      </c>
      <c r="AK5970" t="s">
        <v>1824</v>
      </c>
      <c r="AL5970">
        <v>1</v>
      </c>
      <c r="AM5970">
        <v>1</v>
      </c>
      <c r="AN5970" s="11" t="e">
        <f>VLOOKUP(TRIM(AK5970),[1]Sheet1!$V:$W,2,FALSE)</f>
        <v>#N/A</v>
      </c>
      <c r="AO5970" s="11">
        <f t="shared" si="722"/>
        <v>0</v>
      </c>
      <c r="AP5970" s="10">
        <f t="shared" si="723"/>
        <v>0</v>
      </c>
      <c r="AQ5970" s="10"/>
      <c r="AR5970" s="11" t="b">
        <f t="shared" si="724"/>
        <v>0</v>
      </c>
    </row>
    <row r="5971" spans="34:44" x14ac:dyDescent="0.2">
      <c r="AH5971">
        <v>6793978</v>
      </c>
      <c r="AI5971" s="10" t="s">
        <v>6725</v>
      </c>
      <c r="AJ5971">
        <v>157914</v>
      </c>
      <c r="AK5971" t="s">
        <v>4929</v>
      </c>
      <c r="AL5971">
        <v>1</v>
      </c>
      <c r="AM5971">
        <v>20</v>
      </c>
      <c r="AN5971" s="11" t="e">
        <f>VLOOKUP(TRIM(AK5971),[1]Sheet1!$V:$W,2,FALSE)</f>
        <v>#N/A</v>
      </c>
      <c r="AO5971" s="11">
        <f t="shared" si="722"/>
        <v>0</v>
      </c>
      <c r="AP5971" s="10">
        <f t="shared" si="723"/>
        <v>0</v>
      </c>
      <c r="AQ5971" s="10"/>
      <c r="AR5971" s="11" t="b">
        <f t="shared" si="724"/>
        <v>0</v>
      </c>
    </row>
    <row r="5972" spans="34:44" x14ac:dyDescent="0.2">
      <c r="AH5972">
        <v>6793978</v>
      </c>
      <c r="AI5972" s="10" t="s">
        <v>6725</v>
      </c>
      <c r="AJ5972">
        <v>157914</v>
      </c>
      <c r="AK5972" t="s">
        <v>5483</v>
      </c>
      <c r="AL5972">
        <v>1</v>
      </c>
      <c r="AM5972">
        <v>4</v>
      </c>
      <c r="AN5972" s="11" t="e">
        <f>VLOOKUP(TRIM(AK5972),[1]Sheet1!$V:$W,2,FALSE)</f>
        <v>#N/A</v>
      </c>
      <c r="AO5972" s="11">
        <f t="shared" si="722"/>
        <v>0</v>
      </c>
      <c r="AP5972" s="10">
        <f t="shared" si="723"/>
        <v>0</v>
      </c>
      <c r="AQ5972" s="10"/>
      <c r="AR5972" s="11" t="b">
        <f t="shared" si="724"/>
        <v>0</v>
      </c>
    </row>
    <row r="5973" spans="34:44" x14ac:dyDescent="0.2">
      <c r="AH5973">
        <v>6783587</v>
      </c>
      <c r="AI5973" s="10" t="s">
        <v>6255</v>
      </c>
      <c r="AJ5973">
        <v>157793</v>
      </c>
      <c r="AK5973" t="s">
        <v>5977</v>
      </c>
      <c r="AL5973">
        <v>1</v>
      </c>
      <c r="AM5973">
        <v>10</v>
      </c>
      <c r="AN5973" s="11" t="e">
        <f>VLOOKUP(TRIM(AK5973),[1]Sheet1!$V:$W,2,FALSE)</f>
        <v>#N/A</v>
      </c>
      <c r="AO5973" s="11">
        <f t="shared" si="722"/>
        <v>0</v>
      </c>
      <c r="AP5973" s="10">
        <f t="shared" si="723"/>
        <v>0</v>
      </c>
      <c r="AQ5973" s="10"/>
      <c r="AR5973" s="11" t="b">
        <f t="shared" si="724"/>
        <v>0</v>
      </c>
    </row>
    <row r="5974" spans="34:44" x14ac:dyDescent="0.2">
      <c r="AH5974">
        <v>6783587</v>
      </c>
      <c r="AI5974" s="10" t="s">
        <v>6255</v>
      </c>
      <c r="AJ5974">
        <v>157793</v>
      </c>
      <c r="AK5974" t="s">
        <v>1606</v>
      </c>
      <c r="AL5974">
        <v>1</v>
      </c>
      <c r="AM5974">
        <v>1</v>
      </c>
      <c r="AN5974" s="11" t="e">
        <f>VLOOKUP(TRIM(AK5974),[1]Sheet1!$V:$W,2,FALSE)</f>
        <v>#N/A</v>
      </c>
      <c r="AO5974" s="11">
        <f t="shared" si="722"/>
        <v>0</v>
      </c>
      <c r="AP5974" s="10">
        <f t="shared" si="723"/>
        <v>0</v>
      </c>
      <c r="AQ5974" s="10"/>
      <c r="AR5974" s="11" t="b">
        <f t="shared" si="724"/>
        <v>0</v>
      </c>
    </row>
    <row r="5975" spans="34:44" x14ac:dyDescent="0.2">
      <c r="AH5975">
        <v>6783587</v>
      </c>
      <c r="AI5975" s="10" t="s">
        <v>6255</v>
      </c>
      <c r="AJ5975">
        <v>157793</v>
      </c>
      <c r="AK5975" t="s">
        <v>5304</v>
      </c>
      <c r="AL5975">
        <v>1</v>
      </c>
      <c r="AM5975">
        <v>1</v>
      </c>
      <c r="AN5975" s="11" t="e">
        <f>VLOOKUP(TRIM(AK5975),[1]Sheet1!$V:$W,2,FALSE)</f>
        <v>#N/A</v>
      </c>
      <c r="AO5975" s="11">
        <f t="shared" si="722"/>
        <v>0</v>
      </c>
      <c r="AP5975" s="10">
        <f t="shared" si="723"/>
        <v>0</v>
      </c>
      <c r="AQ5975" s="10"/>
      <c r="AR5975" s="11" t="b">
        <f t="shared" si="724"/>
        <v>0</v>
      </c>
    </row>
    <row r="5976" spans="34:44" x14ac:dyDescent="0.2">
      <c r="AH5976">
        <v>6793966</v>
      </c>
      <c r="AI5976" s="10" t="s">
        <v>6295</v>
      </c>
      <c r="AJ5976">
        <v>157915</v>
      </c>
      <c r="AK5976" t="s">
        <v>1876</v>
      </c>
      <c r="AL5976">
        <v>0</v>
      </c>
      <c r="AM5976">
        <v>603</v>
      </c>
      <c r="AN5976" s="11">
        <f>VLOOKUP(TRIM(AK5976),[1]Sheet1!$V:$W,2,FALSE)</f>
        <v>0</v>
      </c>
      <c r="AO5976" s="11">
        <f t="shared" si="722"/>
        <v>0</v>
      </c>
      <c r="AP5976" s="10">
        <f t="shared" si="723"/>
        <v>0</v>
      </c>
      <c r="AQ5976" s="10"/>
      <c r="AR5976" s="11" t="b">
        <f t="shared" si="724"/>
        <v>0</v>
      </c>
    </row>
    <row r="5977" spans="34:44" x14ac:dyDescent="0.2">
      <c r="AH5977">
        <v>6783587</v>
      </c>
      <c r="AI5977" s="10" t="s">
        <v>6255</v>
      </c>
      <c r="AJ5977">
        <v>157793</v>
      </c>
      <c r="AK5977" t="s">
        <v>4931</v>
      </c>
      <c r="AL5977">
        <v>1</v>
      </c>
      <c r="AM5977">
        <v>1</v>
      </c>
      <c r="AN5977" s="11" t="e">
        <f>VLOOKUP(TRIM(AK5977),[1]Sheet1!$V:$W,2,FALSE)</f>
        <v>#N/A</v>
      </c>
      <c r="AO5977" s="11">
        <f t="shared" si="722"/>
        <v>0</v>
      </c>
      <c r="AP5977" s="10">
        <f t="shared" si="723"/>
        <v>0</v>
      </c>
      <c r="AQ5977" s="10"/>
      <c r="AR5977" s="11" t="b">
        <f t="shared" si="724"/>
        <v>0</v>
      </c>
    </row>
    <row r="5978" spans="34:44" x14ac:dyDescent="0.2">
      <c r="AH5978">
        <v>6783587</v>
      </c>
      <c r="AI5978" s="10" t="s">
        <v>6255</v>
      </c>
      <c r="AJ5978">
        <v>157793</v>
      </c>
      <c r="AK5978" t="s">
        <v>5895</v>
      </c>
      <c r="AL5978">
        <v>1</v>
      </c>
      <c r="AM5978">
        <v>30</v>
      </c>
      <c r="AN5978" s="11" t="e">
        <f>VLOOKUP(TRIM(AK5978),[1]Sheet1!$V:$W,2,FALSE)</f>
        <v>#N/A</v>
      </c>
      <c r="AO5978" s="11">
        <f t="shared" si="722"/>
        <v>0</v>
      </c>
      <c r="AP5978" s="10">
        <f t="shared" si="723"/>
        <v>0</v>
      </c>
      <c r="AQ5978" s="10"/>
      <c r="AR5978" s="11" t="b">
        <f t="shared" si="724"/>
        <v>0</v>
      </c>
    </row>
    <row r="5979" spans="34:44" x14ac:dyDescent="0.2">
      <c r="AH5979">
        <v>6789624</v>
      </c>
      <c r="AI5979" s="10" t="s">
        <v>6356</v>
      </c>
      <c r="AJ5979">
        <v>157916</v>
      </c>
      <c r="AK5979" t="s">
        <v>2972</v>
      </c>
      <c r="AL5979">
        <v>0</v>
      </c>
      <c r="AM5979">
        <v>0.1</v>
      </c>
      <c r="AN5979" s="11">
        <f>VLOOKUP(TRIM(AK5979),[1]Sheet1!$V:$W,2,FALSE)</f>
        <v>0</v>
      </c>
      <c r="AO5979" s="11">
        <f t="shared" si="722"/>
        <v>0</v>
      </c>
      <c r="AP5979" s="10">
        <f t="shared" si="723"/>
        <v>0</v>
      </c>
      <c r="AQ5979" s="10"/>
      <c r="AR5979" s="11" t="b">
        <f t="shared" si="724"/>
        <v>0</v>
      </c>
    </row>
    <row r="5980" spans="34:44" x14ac:dyDescent="0.2">
      <c r="AH5980">
        <v>6783716</v>
      </c>
      <c r="AI5980" s="10" t="s">
        <v>6799</v>
      </c>
      <c r="AJ5980">
        <v>157794</v>
      </c>
      <c r="AK5980" t="s">
        <v>1610</v>
      </c>
      <c r="AL5980">
        <v>5</v>
      </c>
      <c r="AM5980">
        <v>10000</v>
      </c>
      <c r="AN5980" s="11">
        <f>VLOOKUP(TRIM(AK5980),[1]Sheet1!$V:$W,2,FALSE)</f>
        <v>0</v>
      </c>
      <c r="AO5980" s="11">
        <f t="shared" si="722"/>
        <v>0</v>
      </c>
      <c r="AP5980" s="10">
        <f t="shared" si="723"/>
        <v>0</v>
      </c>
      <c r="AQ5980" s="10"/>
      <c r="AR5980" s="11" t="b">
        <f t="shared" si="724"/>
        <v>0</v>
      </c>
    </row>
    <row r="5981" spans="34:44" x14ac:dyDescent="0.2">
      <c r="AH5981">
        <v>6793515</v>
      </c>
      <c r="AI5981" s="10" t="s">
        <v>6800</v>
      </c>
      <c r="AJ5981">
        <v>157795</v>
      </c>
      <c r="AK5981" t="s">
        <v>4638</v>
      </c>
      <c r="AL5981">
        <v>1</v>
      </c>
      <c r="AM5981">
        <v>2</v>
      </c>
      <c r="AN5981" s="11" t="e">
        <f>VLOOKUP(TRIM(AK5981),[1]Sheet1!$V:$W,2,FALSE)</f>
        <v>#N/A</v>
      </c>
      <c r="AO5981" s="11">
        <f t="shared" si="722"/>
        <v>0</v>
      </c>
      <c r="AP5981" s="10">
        <f t="shared" si="723"/>
        <v>0</v>
      </c>
      <c r="AQ5981" s="10"/>
      <c r="AR5981" s="11" t="b">
        <f t="shared" si="724"/>
        <v>0</v>
      </c>
    </row>
    <row r="5982" spans="34:44" x14ac:dyDescent="0.2">
      <c r="AH5982">
        <v>6789624</v>
      </c>
      <c r="AI5982" s="10" t="s">
        <v>6356</v>
      </c>
      <c r="AJ5982">
        <v>157916</v>
      </c>
      <c r="AK5982" t="s">
        <v>1841</v>
      </c>
      <c r="AL5982">
        <v>0</v>
      </c>
      <c r="AM5982">
        <v>0.5</v>
      </c>
      <c r="AN5982" s="11">
        <f>VLOOKUP(TRIM(AK5982),[1]Sheet1!$V:$W,2,FALSE)</f>
        <v>0</v>
      </c>
      <c r="AO5982" s="11">
        <f t="shared" si="722"/>
        <v>0</v>
      </c>
      <c r="AP5982" s="10">
        <f t="shared" si="723"/>
        <v>0</v>
      </c>
      <c r="AQ5982" s="10"/>
      <c r="AR5982" s="11" t="b">
        <f t="shared" si="724"/>
        <v>0</v>
      </c>
    </row>
    <row r="5983" spans="34:44" x14ac:dyDescent="0.2">
      <c r="AH5983">
        <v>6793515</v>
      </c>
      <c r="AI5983" s="10" t="s">
        <v>6800</v>
      </c>
      <c r="AJ5983">
        <v>157795</v>
      </c>
      <c r="AK5983" t="s">
        <v>4808</v>
      </c>
      <c r="AL5983">
        <v>1</v>
      </c>
      <c r="AM5983">
        <v>2</v>
      </c>
      <c r="AN5983" s="11" t="e">
        <f>VLOOKUP(TRIM(AK5983),[1]Sheet1!$V:$W,2,FALSE)</f>
        <v>#N/A</v>
      </c>
      <c r="AO5983" s="11">
        <f t="shared" si="722"/>
        <v>0</v>
      </c>
      <c r="AP5983" s="10">
        <f t="shared" si="723"/>
        <v>0</v>
      </c>
      <c r="AQ5983" s="10"/>
      <c r="AR5983" s="11" t="b">
        <f t="shared" si="724"/>
        <v>0</v>
      </c>
    </row>
    <row r="5984" spans="34:44" x14ac:dyDescent="0.2">
      <c r="AH5984">
        <v>6789624</v>
      </c>
      <c r="AI5984" s="10" t="s">
        <v>6356</v>
      </c>
      <c r="AJ5984">
        <v>157916</v>
      </c>
      <c r="AK5984" t="s">
        <v>4</v>
      </c>
      <c r="AL5984">
        <v>0</v>
      </c>
      <c r="AM5984">
        <v>7</v>
      </c>
      <c r="AN5984" s="11">
        <f>VLOOKUP(TRIM(AK5984),[1]Sheet1!$V:$W,2,FALSE)</f>
        <v>0</v>
      </c>
      <c r="AO5984" s="11">
        <f t="shared" si="722"/>
        <v>0</v>
      </c>
      <c r="AP5984" s="10">
        <f t="shared" si="723"/>
        <v>0</v>
      </c>
      <c r="AQ5984" s="10"/>
      <c r="AR5984" s="11" t="b">
        <f t="shared" si="724"/>
        <v>0</v>
      </c>
    </row>
    <row r="5985" spans="34:44" x14ac:dyDescent="0.2">
      <c r="AH5985">
        <v>6789624</v>
      </c>
      <c r="AI5985" s="10" t="s">
        <v>6356</v>
      </c>
      <c r="AJ5985">
        <v>157916</v>
      </c>
      <c r="AK5985" t="s">
        <v>506</v>
      </c>
      <c r="AL5985">
        <v>0</v>
      </c>
      <c r="AM5985">
        <v>3.0000000000000001E-3</v>
      </c>
      <c r="AN5985" s="11">
        <f>VLOOKUP(TRIM(AK5985),[1]Sheet1!$V:$W,2,FALSE)</f>
        <v>0</v>
      </c>
      <c r="AO5985" s="11">
        <f t="shared" si="722"/>
        <v>0</v>
      </c>
      <c r="AP5985" s="10">
        <f t="shared" si="723"/>
        <v>0</v>
      </c>
      <c r="AQ5985" s="10"/>
      <c r="AR5985" s="11" t="b">
        <f t="shared" si="724"/>
        <v>0</v>
      </c>
    </row>
    <row r="5986" spans="34:44" x14ac:dyDescent="0.2">
      <c r="AH5986">
        <v>6793515</v>
      </c>
      <c r="AI5986" s="10" t="s">
        <v>6800</v>
      </c>
      <c r="AJ5986">
        <v>157795</v>
      </c>
      <c r="AK5986" t="s">
        <v>3840</v>
      </c>
      <c r="AL5986">
        <v>1</v>
      </c>
      <c r="AM5986">
        <v>2</v>
      </c>
      <c r="AN5986" s="11" t="e">
        <f>VLOOKUP(TRIM(AK5986),[1]Sheet1!$V:$W,2,FALSE)</f>
        <v>#N/A</v>
      </c>
      <c r="AO5986" s="11">
        <f t="shared" si="722"/>
        <v>0</v>
      </c>
      <c r="AP5986" s="10">
        <f t="shared" si="723"/>
        <v>0</v>
      </c>
      <c r="AQ5986" s="10"/>
      <c r="AR5986" s="11" t="b">
        <f t="shared" si="724"/>
        <v>0</v>
      </c>
    </row>
    <row r="5987" spans="34:44" x14ac:dyDescent="0.2">
      <c r="AH5987">
        <v>6793515</v>
      </c>
      <c r="AI5987" s="10" t="s">
        <v>6800</v>
      </c>
      <c r="AJ5987">
        <v>157795</v>
      </c>
      <c r="AK5987" t="s">
        <v>1403</v>
      </c>
      <c r="AL5987">
        <v>0</v>
      </c>
      <c r="AM5987">
        <v>4</v>
      </c>
      <c r="AN5987" s="11" t="e">
        <f>VLOOKUP(TRIM(AK5987),[1]Sheet1!$V:$W,2,FALSE)</f>
        <v>#N/A</v>
      </c>
      <c r="AO5987" s="11">
        <f t="shared" si="722"/>
        <v>0</v>
      </c>
      <c r="AP5987" s="10">
        <f t="shared" si="723"/>
        <v>0</v>
      </c>
      <c r="AQ5987" s="10"/>
      <c r="AR5987" s="11" t="b">
        <f t="shared" si="724"/>
        <v>0</v>
      </c>
    </row>
    <row r="5988" spans="34:44" x14ac:dyDescent="0.2">
      <c r="AH5988">
        <v>7679642</v>
      </c>
      <c r="AI5988" s="10" t="s">
        <v>6801</v>
      </c>
      <c r="AJ5988">
        <v>157917</v>
      </c>
      <c r="AK5988" t="s">
        <v>4017</v>
      </c>
      <c r="AL5988">
        <v>0</v>
      </c>
      <c r="AM5988">
        <v>2</v>
      </c>
      <c r="AN5988" s="11" t="e">
        <f>VLOOKUP(TRIM(AK5988),[1]Sheet1!$V:$W,2,FALSE)</f>
        <v>#N/A</v>
      </c>
      <c r="AO5988" s="11">
        <f t="shared" si="722"/>
        <v>0</v>
      </c>
      <c r="AP5988" s="10">
        <f t="shared" si="723"/>
        <v>0</v>
      </c>
      <c r="AQ5988" s="10"/>
      <c r="AR5988" s="11" t="b">
        <f t="shared" si="724"/>
        <v>0</v>
      </c>
    </row>
    <row r="5989" spans="34:44" x14ac:dyDescent="0.2">
      <c r="AH5989">
        <v>6793515</v>
      </c>
      <c r="AI5989" s="10" t="s">
        <v>6800</v>
      </c>
      <c r="AJ5989">
        <v>157795</v>
      </c>
      <c r="AK5989" t="s">
        <v>5130</v>
      </c>
      <c r="AL5989">
        <v>0</v>
      </c>
      <c r="AM5989">
        <v>2</v>
      </c>
      <c r="AN5989" s="11" t="e">
        <f>VLOOKUP(TRIM(AK5989),[1]Sheet1!$V:$W,2,FALSE)</f>
        <v>#N/A</v>
      </c>
      <c r="AO5989" s="11">
        <f t="shared" si="722"/>
        <v>0</v>
      </c>
      <c r="AP5989" s="10">
        <f t="shared" si="723"/>
        <v>0</v>
      </c>
      <c r="AQ5989" s="10"/>
      <c r="AR5989" s="11" t="b">
        <f t="shared" si="724"/>
        <v>0</v>
      </c>
    </row>
    <row r="5990" spans="34:44" x14ac:dyDescent="0.2">
      <c r="AH5990">
        <v>6793515</v>
      </c>
      <c r="AI5990" s="10" t="s">
        <v>6800</v>
      </c>
      <c r="AJ5990">
        <v>157795</v>
      </c>
      <c r="AK5990" t="s">
        <v>1614</v>
      </c>
      <c r="AL5990">
        <v>5</v>
      </c>
      <c r="AM5990">
        <v>1</v>
      </c>
      <c r="AN5990" s="11">
        <f>VLOOKUP(TRIM(AK5990),[1]Sheet1!$V:$W,2,FALSE)</f>
        <v>1.5572999999999999</v>
      </c>
      <c r="AO5990" s="11">
        <f t="shared" si="722"/>
        <v>1.5572999999999999</v>
      </c>
      <c r="AP5990" s="10">
        <f t="shared" si="723"/>
        <v>1.5572999999999999</v>
      </c>
      <c r="AQ5990" s="10"/>
      <c r="AR5990" s="11" t="b">
        <f t="shared" si="724"/>
        <v>0</v>
      </c>
    </row>
    <row r="5991" spans="34:44" x14ac:dyDescent="0.2">
      <c r="AH5991">
        <v>7679642</v>
      </c>
      <c r="AI5991" s="10" t="s">
        <v>6801</v>
      </c>
      <c r="AJ5991">
        <v>157917</v>
      </c>
      <c r="AK5991" t="s">
        <v>2333</v>
      </c>
      <c r="AL5991">
        <v>1</v>
      </c>
      <c r="AM5991">
        <v>2</v>
      </c>
      <c r="AN5991" s="11" t="e">
        <f>VLOOKUP(TRIM(AK5991),[1]Sheet1!$V:$W,2,FALSE)</f>
        <v>#N/A</v>
      </c>
      <c r="AO5991" s="11">
        <f t="shared" si="722"/>
        <v>0</v>
      </c>
      <c r="AP5991" s="10">
        <f t="shared" si="723"/>
        <v>0</v>
      </c>
      <c r="AQ5991" s="10"/>
      <c r="AR5991" s="11" t="b">
        <f t="shared" si="724"/>
        <v>0</v>
      </c>
    </row>
    <row r="5992" spans="34:44" x14ac:dyDescent="0.2">
      <c r="AH5992">
        <v>6793515</v>
      </c>
      <c r="AI5992" s="10" t="s">
        <v>6800</v>
      </c>
      <c r="AJ5992">
        <v>157795</v>
      </c>
      <c r="AK5992" t="s">
        <v>5081</v>
      </c>
      <c r="AL5992">
        <v>1</v>
      </c>
      <c r="AM5992">
        <v>2</v>
      </c>
      <c r="AN5992" s="11" t="e">
        <f>VLOOKUP(TRIM(AK5992),[1]Sheet1!$V:$W,2,FALSE)</f>
        <v>#N/A</v>
      </c>
      <c r="AO5992" s="11">
        <f t="shared" si="722"/>
        <v>0</v>
      </c>
      <c r="AP5992" s="10">
        <f t="shared" si="723"/>
        <v>0</v>
      </c>
      <c r="AQ5992" s="10"/>
      <c r="AR5992" s="11" t="b">
        <f t="shared" si="724"/>
        <v>0</v>
      </c>
    </row>
    <row r="5993" spans="34:44" x14ac:dyDescent="0.2">
      <c r="AH5993">
        <v>7679642</v>
      </c>
      <c r="AI5993" s="10" t="s">
        <v>6801</v>
      </c>
      <c r="AJ5993">
        <v>157917</v>
      </c>
      <c r="AK5993" t="s">
        <v>656</v>
      </c>
      <c r="AL5993">
        <v>5</v>
      </c>
      <c r="AM5993">
        <v>1</v>
      </c>
      <c r="AN5993" s="11">
        <f>VLOOKUP(TRIM(AK5993),[1]Sheet1!$V:$W,2,FALSE)</f>
        <v>85.67</v>
      </c>
      <c r="AO5993" s="11">
        <f t="shared" si="722"/>
        <v>85.67</v>
      </c>
      <c r="AP5993" s="10">
        <f t="shared" si="723"/>
        <v>85.67</v>
      </c>
      <c r="AQ5993" s="10"/>
      <c r="AR5993" s="11" t="b">
        <f t="shared" si="724"/>
        <v>0</v>
      </c>
    </row>
    <row r="5994" spans="34:44" x14ac:dyDescent="0.2">
      <c r="AH5994">
        <v>6793515</v>
      </c>
      <c r="AI5994" s="10" t="s">
        <v>6800</v>
      </c>
      <c r="AJ5994">
        <v>157795</v>
      </c>
      <c r="AK5994" t="s">
        <v>5077</v>
      </c>
      <c r="AL5994">
        <v>1</v>
      </c>
      <c r="AM5994">
        <v>1</v>
      </c>
      <c r="AN5994" s="11" t="e">
        <f>VLOOKUP(TRIM(AK5994),[1]Sheet1!$V:$W,2,FALSE)</f>
        <v>#N/A</v>
      </c>
      <c r="AO5994" s="11">
        <f t="shared" si="722"/>
        <v>0</v>
      </c>
      <c r="AP5994" s="10">
        <f t="shared" si="723"/>
        <v>0</v>
      </c>
      <c r="AQ5994" s="10"/>
      <c r="AR5994" s="11" t="b">
        <f t="shared" si="724"/>
        <v>0</v>
      </c>
    </row>
    <row r="5995" spans="34:44" x14ac:dyDescent="0.2">
      <c r="AH5995">
        <v>7679642</v>
      </c>
      <c r="AI5995" s="10" t="s">
        <v>6801</v>
      </c>
      <c r="AJ5995">
        <v>157917</v>
      </c>
      <c r="AK5995" t="s">
        <v>5677</v>
      </c>
      <c r="AL5995">
        <v>0</v>
      </c>
      <c r="AM5995">
        <v>1</v>
      </c>
      <c r="AN5995" s="11" t="e">
        <f>VLOOKUP(TRIM(AK5995),[1]Sheet1!$V:$W,2,FALSE)</f>
        <v>#N/A</v>
      </c>
      <c r="AO5995" s="11">
        <f t="shared" si="722"/>
        <v>0</v>
      </c>
      <c r="AP5995" s="10">
        <f t="shared" si="723"/>
        <v>0</v>
      </c>
      <c r="AQ5995" s="10"/>
      <c r="AR5995" s="11" t="b">
        <f t="shared" si="724"/>
        <v>0</v>
      </c>
    </row>
    <row r="5996" spans="34:44" x14ac:dyDescent="0.2">
      <c r="AH5996">
        <v>6782688</v>
      </c>
      <c r="AI5996" s="10" t="s">
        <v>6370</v>
      </c>
      <c r="AJ5996">
        <v>157796</v>
      </c>
      <c r="AK5996" t="s">
        <v>4033</v>
      </c>
      <c r="AL5996">
        <v>0</v>
      </c>
      <c r="AM5996">
        <v>300</v>
      </c>
      <c r="AN5996" s="11">
        <f>VLOOKUP(TRIM(AK5996),[1]Sheet1!$V:$W,2,FALSE)</f>
        <v>0</v>
      </c>
      <c r="AO5996" s="11">
        <f t="shared" si="722"/>
        <v>0</v>
      </c>
      <c r="AP5996" s="10">
        <f t="shared" si="723"/>
        <v>0</v>
      </c>
      <c r="AQ5996" s="10"/>
      <c r="AR5996" s="11" t="b">
        <f t="shared" si="724"/>
        <v>0</v>
      </c>
    </row>
    <row r="5997" spans="34:44" x14ac:dyDescent="0.2">
      <c r="AH5997">
        <v>6782688</v>
      </c>
      <c r="AI5997" s="10" t="s">
        <v>6370</v>
      </c>
      <c r="AJ5997">
        <v>157796</v>
      </c>
      <c r="AK5997" t="s">
        <v>5244</v>
      </c>
      <c r="AL5997">
        <v>0</v>
      </c>
      <c r="AM5997">
        <v>185</v>
      </c>
      <c r="AN5997" s="11">
        <f>VLOOKUP(TRIM(AK5997),[1]Sheet1!$V:$W,2,FALSE)</f>
        <v>0</v>
      </c>
      <c r="AO5997" s="11">
        <f t="shared" si="722"/>
        <v>0</v>
      </c>
      <c r="AP5997" s="10">
        <f t="shared" si="723"/>
        <v>0</v>
      </c>
      <c r="AQ5997" s="10"/>
      <c r="AR5997" s="11" t="b">
        <f t="shared" si="724"/>
        <v>0</v>
      </c>
    </row>
    <row r="5998" spans="34:44" x14ac:dyDescent="0.2">
      <c r="AH5998">
        <v>6782688</v>
      </c>
      <c r="AI5998" s="10" t="s">
        <v>6370</v>
      </c>
      <c r="AJ5998">
        <v>157796</v>
      </c>
      <c r="AK5998" t="s">
        <v>5434</v>
      </c>
      <c r="AL5998">
        <v>0</v>
      </c>
      <c r="AM5998">
        <v>200</v>
      </c>
      <c r="AN5998" s="11">
        <f>VLOOKUP(TRIM(AK5998),[1]Sheet1!$V:$W,2,FALSE)</f>
        <v>0</v>
      </c>
      <c r="AO5998" s="11">
        <f t="shared" si="722"/>
        <v>0</v>
      </c>
      <c r="AP5998" s="10">
        <f t="shared" si="723"/>
        <v>0</v>
      </c>
      <c r="AQ5998" s="10"/>
      <c r="AR5998" s="11" t="b">
        <f t="shared" si="724"/>
        <v>0</v>
      </c>
    </row>
    <row r="5999" spans="34:44" x14ac:dyDescent="0.2">
      <c r="AH5999">
        <v>6782688</v>
      </c>
      <c r="AI5999" s="10" t="s">
        <v>6370</v>
      </c>
      <c r="AJ5999">
        <v>157796</v>
      </c>
      <c r="AK5999" t="s">
        <v>2766</v>
      </c>
      <c r="AL5999">
        <v>0</v>
      </c>
      <c r="AM5999">
        <v>163</v>
      </c>
      <c r="AN5999" s="11">
        <f>VLOOKUP(TRIM(AK5999),[1]Sheet1!$V:$W,2,FALSE)</f>
        <v>0</v>
      </c>
      <c r="AO5999" s="11">
        <f t="shared" si="722"/>
        <v>0</v>
      </c>
      <c r="AP5999" s="10">
        <f t="shared" si="723"/>
        <v>0</v>
      </c>
      <c r="AQ5999" s="10"/>
      <c r="AR5999" s="11" t="b">
        <f t="shared" si="724"/>
        <v>0</v>
      </c>
    </row>
    <row r="6000" spans="34:44" x14ac:dyDescent="0.2">
      <c r="AH6000">
        <v>6782688</v>
      </c>
      <c r="AI6000" s="10" t="s">
        <v>6370</v>
      </c>
      <c r="AJ6000">
        <v>157796</v>
      </c>
      <c r="AK6000" t="s">
        <v>4795</v>
      </c>
      <c r="AL6000">
        <v>0</v>
      </c>
      <c r="AM6000">
        <v>164</v>
      </c>
      <c r="AN6000" s="11">
        <f>VLOOKUP(TRIM(AK6000),[1]Sheet1!$V:$W,2,FALSE)</f>
        <v>0</v>
      </c>
      <c r="AO6000" s="11">
        <f t="shared" si="722"/>
        <v>0</v>
      </c>
      <c r="AP6000" s="10">
        <f t="shared" si="723"/>
        <v>0</v>
      </c>
      <c r="AQ6000" s="10"/>
      <c r="AR6000" s="11" t="b">
        <f t="shared" si="724"/>
        <v>0</v>
      </c>
    </row>
    <row r="6001" spans="34:44" x14ac:dyDescent="0.2">
      <c r="AH6001">
        <v>7679642</v>
      </c>
      <c r="AI6001" s="10" t="s">
        <v>6801</v>
      </c>
      <c r="AJ6001">
        <v>157917</v>
      </c>
      <c r="AK6001" t="s">
        <v>5675</v>
      </c>
      <c r="AL6001">
        <v>0</v>
      </c>
      <c r="AM6001">
        <v>1</v>
      </c>
      <c r="AN6001" s="11" t="e">
        <f>VLOOKUP(TRIM(AK6001),[1]Sheet1!$V:$W,2,FALSE)</f>
        <v>#N/A</v>
      </c>
      <c r="AO6001" s="11">
        <f t="shared" si="722"/>
        <v>0</v>
      </c>
      <c r="AP6001" s="10">
        <f t="shared" si="723"/>
        <v>0</v>
      </c>
      <c r="AQ6001" s="10"/>
      <c r="AR6001" s="11" t="b">
        <f t="shared" si="724"/>
        <v>0</v>
      </c>
    </row>
    <row r="6002" spans="34:44" x14ac:dyDescent="0.2">
      <c r="AH6002">
        <v>6782850</v>
      </c>
      <c r="AI6002" s="10" t="s">
        <v>6293</v>
      </c>
      <c r="AJ6002">
        <v>157797</v>
      </c>
      <c r="AK6002" t="s">
        <v>5815</v>
      </c>
      <c r="AL6002">
        <v>1</v>
      </c>
      <c r="AM6002">
        <v>8</v>
      </c>
      <c r="AN6002" s="11" t="e">
        <f>VLOOKUP(TRIM(AK6002),[1]Sheet1!$V:$W,2,FALSE)</f>
        <v>#N/A</v>
      </c>
      <c r="AO6002" s="11">
        <f t="shared" si="722"/>
        <v>0</v>
      </c>
      <c r="AP6002" s="10">
        <f t="shared" si="723"/>
        <v>0</v>
      </c>
      <c r="AQ6002" s="10"/>
      <c r="AR6002" s="11" t="b">
        <f t="shared" si="724"/>
        <v>0</v>
      </c>
    </row>
    <row r="6003" spans="34:44" x14ac:dyDescent="0.2">
      <c r="AH6003">
        <v>6785611</v>
      </c>
      <c r="AI6003" s="10" t="s">
        <v>6802</v>
      </c>
      <c r="AJ6003">
        <v>157798</v>
      </c>
      <c r="AK6003" t="s">
        <v>5144</v>
      </c>
      <c r="AL6003">
        <v>0</v>
      </c>
      <c r="AM6003">
        <v>21</v>
      </c>
      <c r="AN6003" s="11" t="e">
        <f>VLOOKUP(TRIM(AK6003),[1]Sheet1!$V:$W,2,FALSE)</f>
        <v>#N/A</v>
      </c>
      <c r="AO6003" s="11">
        <f t="shared" si="722"/>
        <v>0</v>
      </c>
      <c r="AP6003" s="10">
        <f t="shared" si="723"/>
        <v>0</v>
      </c>
      <c r="AQ6003" s="10"/>
      <c r="AR6003" s="11" t="b">
        <f t="shared" si="724"/>
        <v>0</v>
      </c>
    </row>
    <row r="6004" spans="34:44" x14ac:dyDescent="0.2">
      <c r="AH6004">
        <v>7679642</v>
      </c>
      <c r="AI6004" s="10" t="s">
        <v>6801</v>
      </c>
      <c r="AJ6004">
        <v>157917</v>
      </c>
      <c r="AK6004" t="s">
        <v>2287</v>
      </c>
      <c r="AL6004">
        <v>0</v>
      </c>
      <c r="AM6004">
        <v>1</v>
      </c>
      <c r="AN6004" s="11" t="e">
        <f>VLOOKUP(TRIM(AK6004),[1]Sheet1!$V:$W,2,FALSE)</f>
        <v>#N/A</v>
      </c>
      <c r="AO6004" s="11">
        <f t="shared" si="722"/>
        <v>0</v>
      </c>
      <c r="AP6004" s="10">
        <f t="shared" si="723"/>
        <v>0</v>
      </c>
      <c r="AQ6004" s="10"/>
      <c r="AR6004" s="11" t="b">
        <f t="shared" si="724"/>
        <v>0</v>
      </c>
    </row>
    <row r="6005" spans="34:44" x14ac:dyDescent="0.2">
      <c r="AH6005">
        <v>6788690</v>
      </c>
      <c r="AI6005" s="10" t="s">
        <v>6803</v>
      </c>
      <c r="AJ6005">
        <v>157799</v>
      </c>
      <c r="AK6005" t="s">
        <v>5936</v>
      </c>
      <c r="AL6005">
        <v>0</v>
      </c>
      <c r="AM6005">
        <v>1</v>
      </c>
      <c r="AN6005" s="11" t="e">
        <f>VLOOKUP(TRIM(AK6005),[1]Sheet1!$V:$W,2,FALSE)</f>
        <v>#N/A</v>
      </c>
      <c r="AO6005" s="11">
        <f t="shared" si="722"/>
        <v>0</v>
      </c>
      <c r="AP6005" s="10">
        <f t="shared" si="723"/>
        <v>0</v>
      </c>
      <c r="AQ6005" s="10"/>
      <c r="AR6005" s="11" t="b">
        <f t="shared" si="724"/>
        <v>0</v>
      </c>
    </row>
    <row r="6006" spans="34:44" x14ac:dyDescent="0.2">
      <c r="AH6006">
        <v>6788690</v>
      </c>
      <c r="AI6006" s="10" t="s">
        <v>6803</v>
      </c>
      <c r="AJ6006">
        <v>157799</v>
      </c>
      <c r="AK6006" t="s">
        <v>5932</v>
      </c>
      <c r="AL6006">
        <v>0</v>
      </c>
      <c r="AM6006">
        <v>1</v>
      </c>
      <c r="AN6006" s="11" t="e">
        <f>VLOOKUP(TRIM(AK6006),[1]Sheet1!$V:$W,2,FALSE)</f>
        <v>#N/A</v>
      </c>
      <c r="AO6006" s="11">
        <f t="shared" si="722"/>
        <v>0</v>
      </c>
      <c r="AP6006" s="10">
        <f t="shared" si="723"/>
        <v>0</v>
      </c>
      <c r="AQ6006" s="10"/>
      <c r="AR6006" s="11" t="b">
        <f t="shared" si="724"/>
        <v>0</v>
      </c>
    </row>
    <row r="6007" spans="34:44" x14ac:dyDescent="0.2">
      <c r="AH6007">
        <v>6788690</v>
      </c>
      <c r="AI6007" s="10" t="s">
        <v>6803</v>
      </c>
      <c r="AJ6007">
        <v>157799</v>
      </c>
      <c r="AK6007" t="s">
        <v>5930</v>
      </c>
      <c r="AL6007">
        <v>0</v>
      </c>
      <c r="AM6007">
        <v>1</v>
      </c>
      <c r="AN6007" s="11" t="e">
        <f>VLOOKUP(TRIM(AK6007),[1]Sheet1!$V:$W,2,FALSE)</f>
        <v>#N/A</v>
      </c>
      <c r="AO6007" s="11">
        <f t="shared" si="722"/>
        <v>0</v>
      </c>
      <c r="AP6007" s="10">
        <f t="shared" si="723"/>
        <v>0</v>
      </c>
      <c r="AQ6007" s="10"/>
      <c r="AR6007" s="11" t="b">
        <f t="shared" si="724"/>
        <v>0</v>
      </c>
    </row>
    <row r="6008" spans="34:44" x14ac:dyDescent="0.2">
      <c r="AH6008">
        <v>7679642</v>
      </c>
      <c r="AI6008" s="10" t="s">
        <v>6801</v>
      </c>
      <c r="AJ6008">
        <v>157917</v>
      </c>
      <c r="AK6008" t="s">
        <v>2289</v>
      </c>
      <c r="AL6008">
        <v>0</v>
      </c>
      <c r="AM6008">
        <v>1</v>
      </c>
      <c r="AN6008" s="11" t="e">
        <f>VLOOKUP(TRIM(AK6008),[1]Sheet1!$V:$W,2,FALSE)</f>
        <v>#N/A</v>
      </c>
      <c r="AO6008" s="11">
        <f t="shared" si="722"/>
        <v>0</v>
      </c>
      <c r="AP6008" s="10">
        <f t="shared" si="723"/>
        <v>0</v>
      </c>
      <c r="AQ6008" s="10"/>
      <c r="AR6008" s="11" t="b">
        <f t="shared" si="724"/>
        <v>0</v>
      </c>
    </row>
    <row r="6009" spans="34:44" x14ac:dyDescent="0.2">
      <c r="AH6009">
        <v>6788690</v>
      </c>
      <c r="AI6009" s="10" t="s">
        <v>6803</v>
      </c>
      <c r="AJ6009">
        <v>157799</v>
      </c>
      <c r="AK6009" t="s">
        <v>5934</v>
      </c>
      <c r="AL6009">
        <v>0</v>
      </c>
      <c r="AM6009">
        <v>1</v>
      </c>
      <c r="AN6009" s="11" t="e">
        <f>VLOOKUP(TRIM(AK6009),[1]Sheet1!$V:$W,2,FALSE)</f>
        <v>#N/A</v>
      </c>
      <c r="AO6009" s="11">
        <f t="shared" si="722"/>
        <v>0</v>
      </c>
      <c r="AP6009" s="10">
        <f t="shared" si="723"/>
        <v>0</v>
      </c>
      <c r="AQ6009" s="10"/>
      <c r="AR6009" s="11" t="b">
        <f t="shared" si="724"/>
        <v>0</v>
      </c>
    </row>
    <row r="6010" spans="34:44" x14ac:dyDescent="0.2">
      <c r="AH6010">
        <v>7679642</v>
      </c>
      <c r="AI6010" s="10" t="s">
        <v>6801</v>
      </c>
      <c r="AJ6010">
        <v>157917</v>
      </c>
      <c r="AK6010" t="s">
        <v>4810</v>
      </c>
      <c r="AL6010">
        <v>1</v>
      </c>
      <c r="AM6010">
        <v>2</v>
      </c>
      <c r="AN6010" s="11" t="e">
        <f>VLOOKUP(TRIM(AK6010),[1]Sheet1!$V:$W,2,FALSE)</f>
        <v>#N/A</v>
      </c>
      <c r="AO6010" s="11">
        <f t="shared" si="722"/>
        <v>0</v>
      </c>
      <c r="AP6010" s="10">
        <f t="shared" si="723"/>
        <v>0</v>
      </c>
      <c r="AQ6010" s="10"/>
      <c r="AR6010" s="11" t="b">
        <f t="shared" si="724"/>
        <v>0</v>
      </c>
    </row>
    <row r="6011" spans="34:44" x14ac:dyDescent="0.2">
      <c r="AH6011">
        <v>6789624</v>
      </c>
      <c r="AI6011" s="10" t="s">
        <v>6356</v>
      </c>
      <c r="AJ6011">
        <v>157800</v>
      </c>
      <c r="AK6011" t="s">
        <v>2972</v>
      </c>
      <c r="AL6011">
        <v>0</v>
      </c>
      <c r="AM6011">
        <v>0.1</v>
      </c>
      <c r="AN6011" s="11">
        <f>VLOOKUP(TRIM(AK6011),[1]Sheet1!$V:$W,2,FALSE)</f>
        <v>0</v>
      </c>
      <c r="AO6011" s="11">
        <f t="shared" si="722"/>
        <v>0</v>
      </c>
      <c r="AP6011" s="10">
        <f t="shared" si="723"/>
        <v>0</v>
      </c>
      <c r="AQ6011" s="10"/>
      <c r="AR6011" s="11" t="b">
        <f t="shared" si="724"/>
        <v>0</v>
      </c>
    </row>
    <row r="6012" spans="34:44" x14ac:dyDescent="0.2">
      <c r="AH6012">
        <v>6789624</v>
      </c>
      <c r="AI6012" s="10" t="s">
        <v>6356</v>
      </c>
      <c r="AJ6012">
        <v>157801</v>
      </c>
      <c r="AK6012" t="s">
        <v>1847</v>
      </c>
      <c r="AL6012">
        <v>0</v>
      </c>
      <c r="AM6012">
        <v>0.5</v>
      </c>
      <c r="AN6012" s="11">
        <f>VLOOKUP(TRIM(AK6012),[1]Sheet1!$V:$W,2,FALSE)</f>
        <v>0</v>
      </c>
      <c r="AO6012" s="11">
        <f t="shared" si="722"/>
        <v>0</v>
      </c>
      <c r="AP6012" s="10">
        <f t="shared" si="723"/>
        <v>0</v>
      </c>
      <c r="AQ6012" s="10"/>
      <c r="AR6012" s="11" t="b">
        <f t="shared" si="724"/>
        <v>0</v>
      </c>
    </row>
    <row r="6013" spans="34:44" x14ac:dyDescent="0.2">
      <c r="AH6013">
        <v>6782872</v>
      </c>
      <c r="AI6013" s="10" t="s">
        <v>6260</v>
      </c>
      <c r="AJ6013">
        <v>157802</v>
      </c>
      <c r="AK6013" t="s">
        <v>4104</v>
      </c>
      <c r="AL6013">
        <v>5</v>
      </c>
      <c r="AM6013">
        <v>20</v>
      </c>
      <c r="AN6013" s="11">
        <f>VLOOKUP(TRIM(AK6013),[1]Sheet1!$V:$W,2,FALSE)</f>
        <v>8.1999999999999993</v>
      </c>
      <c r="AO6013" s="11">
        <f t="shared" si="722"/>
        <v>8.1999999999999993</v>
      </c>
      <c r="AP6013" s="10">
        <f t="shared" si="723"/>
        <v>164</v>
      </c>
      <c r="AQ6013" s="10"/>
      <c r="AR6013" s="11" t="b">
        <f t="shared" si="724"/>
        <v>0</v>
      </c>
    </row>
    <row r="6014" spans="34:44" x14ac:dyDescent="0.2">
      <c r="AH6014">
        <v>7445065</v>
      </c>
      <c r="AI6014" s="10" t="s">
        <v>6693</v>
      </c>
      <c r="AJ6014">
        <v>157918</v>
      </c>
      <c r="AK6014" t="s">
        <v>2836</v>
      </c>
      <c r="AL6014">
        <v>0</v>
      </c>
      <c r="AM6014">
        <v>4020</v>
      </c>
      <c r="AN6014" s="11">
        <f>VLOOKUP(TRIM(AK6014),[1]Sheet1!$V:$W,2,FALSE)</f>
        <v>0</v>
      </c>
      <c r="AO6014" s="11">
        <f t="shared" si="722"/>
        <v>0</v>
      </c>
      <c r="AP6014" s="10">
        <f t="shared" si="723"/>
        <v>0</v>
      </c>
      <c r="AQ6014" s="10"/>
      <c r="AR6014" s="11" t="b">
        <f t="shared" si="724"/>
        <v>0</v>
      </c>
    </row>
    <row r="6015" spans="34:44" x14ac:dyDescent="0.2">
      <c r="AH6015">
        <v>6782872</v>
      </c>
      <c r="AI6015" s="10" t="s">
        <v>6260</v>
      </c>
      <c r="AJ6015">
        <v>157802</v>
      </c>
      <c r="AK6015" t="s">
        <v>5973</v>
      </c>
      <c r="AL6015">
        <v>1</v>
      </c>
      <c r="AM6015">
        <v>2</v>
      </c>
      <c r="AN6015" s="11" t="e">
        <f>VLOOKUP(TRIM(AK6015),[1]Sheet1!$V:$W,2,FALSE)</f>
        <v>#N/A</v>
      </c>
      <c r="AO6015" s="11">
        <f t="shared" si="722"/>
        <v>0</v>
      </c>
      <c r="AP6015" s="10">
        <f t="shared" si="723"/>
        <v>0</v>
      </c>
      <c r="AQ6015" s="10"/>
      <c r="AR6015" s="11" t="b">
        <f t="shared" si="724"/>
        <v>0</v>
      </c>
    </row>
    <row r="6016" spans="34:44" x14ac:dyDescent="0.2">
      <c r="AH6016">
        <v>6782872</v>
      </c>
      <c r="AI6016" s="10" t="s">
        <v>6260</v>
      </c>
      <c r="AJ6016">
        <v>157802</v>
      </c>
      <c r="AK6016" t="s">
        <v>5508</v>
      </c>
      <c r="AL6016">
        <v>1</v>
      </c>
      <c r="AM6016">
        <v>3</v>
      </c>
      <c r="AN6016" s="11" t="e">
        <f>VLOOKUP(TRIM(AK6016),[1]Sheet1!$V:$W,2,FALSE)</f>
        <v>#N/A</v>
      </c>
      <c r="AO6016" s="11">
        <f t="shared" si="722"/>
        <v>0</v>
      </c>
      <c r="AP6016" s="10">
        <f t="shared" si="723"/>
        <v>0</v>
      </c>
      <c r="AQ6016" s="10"/>
      <c r="AR6016" s="11" t="b">
        <f t="shared" si="724"/>
        <v>0</v>
      </c>
    </row>
    <row r="6017" spans="34:44" x14ac:dyDescent="0.2">
      <c r="AH6017">
        <v>6782872</v>
      </c>
      <c r="AI6017" s="10" t="s">
        <v>6260</v>
      </c>
      <c r="AJ6017">
        <v>157802</v>
      </c>
      <c r="AK6017" t="s">
        <v>5815</v>
      </c>
      <c r="AL6017">
        <v>1</v>
      </c>
      <c r="AM6017">
        <v>3</v>
      </c>
      <c r="AN6017" s="11" t="e">
        <f>VLOOKUP(TRIM(AK6017),[1]Sheet1!$V:$W,2,FALSE)</f>
        <v>#N/A</v>
      </c>
      <c r="AO6017" s="11">
        <f t="shared" si="722"/>
        <v>0</v>
      </c>
      <c r="AP6017" s="10">
        <f t="shared" si="723"/>
        <v>0</v>
      </c>
      <c r="AQ6017" s="10"/>
      <c r="AR6017" s="11" t="b">
        <f t="shared" si="724"/>
        <v>0</v>
      </c>
    </row>
    <row r="6018" spans="34:44" x14ac:dyDescent="0.2">
      <c r="AH6018">
        <v>6782872</v>
      </c>
      <c r="AI6018" s="10" t="s">
        <v>6260</v>
      </c>
      <c r="AJ6018">
        <v>157802</v>
      </c>
      <c r="AK6018" t="s">
        <v>429</v>
      </c>
      <c r="AL6018">
        <v>1</v>
      </c>
      <c r="AM6018">
        <v>1</v>
      </c>
      <c r="AN6018" s="11" t="e">
        <f>VLOOKUP(TRIM(AK6018),[1]Sheet1!$V:$W,2,FALSE)</f>
        <v>#N/A</v>
      </c>
      <c r="AO6018" s="11">
        <f t="shared" si="722"/>
        <v>0</v>
      </c>
      <c r="AP6018" s="10">
        <f t="shared" si="723"/>
        <v>0</v>
      </c>
      <c r="AQ6018" s="10"/>
      <c r="AR6018" s="11" t="b">
        <f t="shared" si="724"/>
        <v>0</v>
      </c>
    </row>
    <row r="6019" spans="34:44" x14ac:dyDescent="0.2">
      <c r="AH6019">
        <v>7445065</v>
      </c>
      <c r="AI6019" s="10" t="s">
        <v>6693</v>
      </c>
      <c r="AJ6019">
        <v>157919</v>
      </c>
      <c r="AK6019" t="s">
        <v>2836</v>
      </c>
      <c r="AL6019">
        <v>0</v>
      </c>
      <c r="AM6019">
        <v>10000</v>
      </c>
      <c r="AN6019" s="11">
        <f>VLOOKUP(TRIM(AK6019),[1]Sheet1!$V:$W,2,FALSE)</f>
        <v>0</v>
      </c>
      <c r="AO6019" s="11">
        <f t="shared" ref="AO6019:AO6082" si="725">IF(ISNA(AN6019),0,AN6019)</f>
        <v>0</v>
      </c>
      <c r="AP6019" s="10">
        <f t="shared" ref="AP6019:AP6082" si="726">AO6019*AM6019</f>
        <v>0</v>
      </c>
      <c r="AQ6019" s="10"/>
      <c r="AR6019" s="11" t="b">
        <f t="shared" ref="AR6019:AR6082" si="727">ABS(AY6019)&gt;ABS(AX6019)</f>
        <v>0</v>
      </c>
    </row>
    <row r="6020" spans="34:44" x14ac:dyDescent="0.2">
      <c r="AH6020">
        <v>6782872</v>
      </c>
      <c r="AI6020" s="10" t="s">
        <v>6260</v>
      </c>
      <c r="AJ6020">
        <v>157802</v>
      </c>
      <c r="AK6020" t="s">
        <v>5469</v>
      </c>
      <c r="AL6020">
        <v>1</v>
      </c>
      <c r="AM6020">
        <v>4</v>
      </c>
      <c r="AN6020" s="11" t="e">
        <f>VLOOKUP(TRIM(AK6020),[1]Sheet1!$V:$W,2,FALSE)</f>
        <v>#N/A</v>
      </c>
      <c r="AO6020" s="11">
        <f t="shared" si="725"/>
        <v>0</v>
      </c>
      <c r="AP6020" s="10">
        <f t="shared" si="726"/>
        <v>0</v>
      </c>
      <c r="AQ6020" s="10"/>
      <c r="AR6020" s="11" t="b">
        <f t="shared" si="727"/>
        <v>0</v>
      </c>
    </row>
    <row r="6021" spans="34:44" x14ac:dyDescent="0.2">
      <c r="AH6021">
        <v>6782872</v>
      </c>
      <c r="AI6021" s="10" t="s">
        <v>6260</v>
      </c>
      <c r="AJ6021">
        <v>157802</v>
      </c>
      <c r="AK6021" t="s">
        <v>5705</v>
      </c>
      <c r="AL6021">
        <v>1</v>
      </c>
      <c r="AM6021">
        <v>4</v>
      </c>
      <c r="AN6021" s="11" t="e">
        <f>VLOOKUP(TRIM(AK6021),[1]Sheet1!$V:$W,2,FALSE)</f>
        <v>#N/A</v>
      </c>
      <c r="AO6021" s="11">
        <f t="shared" si="725"/>
        <v>0</v>
      </c>
      <c r="AP6021" s="10">
        <f t="shared" si="726"/>
        <v>0</v>
      </c>
      <c r="AQ6021" s="10"/>
      <c r="AR6021" s="11" t="b">
        <f t="shared" si="727"/>
        <v>0</v>
      </c>
    </row>
    <row r="6022" spans="34:44" x14ac:dyDescent="0.2">
      <c r="AH6022">
        <v>6782872</v>
      </c>
      <c r="AI6022" s="10" t="s">
        <v>6260</v>
      </c>
      <c r="AJ6022">
        <v>157802</v>
      </c>
      <c r="AK6022" t="s">
        <v>5705</v>
      </c>
      <c r="AL6022">
        <v>1</v>
      </c>
      <c r="AM6022">
        <v>8</v>
      </c>
      <c r="AN6022" s="11" t="e">
        <f>VLOOKUP(TRIM(AK6022),[1]Sheet1!$V:$W,2,FALSE)</f>
        <v>#N/A</v>
      </c>
      <c r="AO6022" s="11">
        <f t="shared" si="725"/>
        <v>0</v>
      </c>
      <c r="AP6022" s="10">
        <f t="shared" si="726"/>
        <v>0</v>
      </c>
      <c r="AQ6022" s="10"/>
      <c r="AR6022" s="11" t="b">
        <f t="shared" si="727"/>
        <v>0</v>
      </c>
    </row>
    <row r="6023" spans="34:44" x14ac:dyDescent="0.2">
      <c r="AH6023">
        <v>6782872</v>
      </c>
      <c r="AI6023" s="10" t="s">
        <v>6260</v>
      </c>
      <c r="AJ6023">
        <v>157802</v>
      </c>
      <c r="AK6023" t="s">
        <v>5491</v>
      </c>
      <c r="AL6023">
        <v>1</v>
      </c>
      <c r="AM6023">
        <v>4</v>
      </c>
      <c r="AN6023" s="11" t="e">
        <f>VLOOKUP(TRIM(AK6023),[1]Sheet1!$V:$W,2,FALSE)</f>
        <v>#N/A</v>
      </c>
      <c r="AO6023" s="11">
        <f t="shared" si="725"/>
        <v>0</v>
      </c>
      <c r="AP6023" s="10">
        <f t="shared" si="726"/>
        <v>0</v>
      </c>
      <c r="AQ6023" s="10"/>
      <c r="AR6023" s="11" t="b">
        <f t="shared" si="727"/>
        <v>0</v>
      </c>
    </row>
    <row r="6024" spans="34:44" x14ac:dyDescent="0.2">
      <c r="AH6024">
        <v>7450822</v>
      </c>
      <c r="AI6024" s="10" t="s">
        <v>6348</v>
      </c>
      <c r="AJ6024">
        <v>157920</v>
      </c>
      <c r="AK6024" t="s">
        <v>2935</v>
      </c>
      <c r="AL6024">
        <v>0</v>
      </c>
      <c r="AM6024">
        <v>143</v>
      </c>
      <c r="AN6024" s="11">
        <f>VLOOKUP(TRIM(AK6024),[1]Sheet1!$V:$W,2,FALSE)</f>
        <v>4.2700000000000002E-2</v>
      </c>
      <c r="AO6024" s="11">
        <f t="shared" si="725"/>
        <v>4.2700000000000002E-2</v>
      </c>
      <c r="AP6024" s="10">
        <f t="shared" si="726"/>
        <v>6.1061000000000005</v>
      </c>
      <c r="AQ6024" s="10"/>
      <c r="AR6024" s="11" t="b">
        <f t="shared" si="727"/>
        <v>0</v>
      </c>
    </row>
    <row r="6025" spans="34:44" x14ac:dyDescent="0.2">
      <c r="AH6025">
        <v>6782872</v>
      </c>
      <c r="AI6025" s="10" t="s">
        <v>6260</v>
      </c>
      <c r="AJ6025">
        <v>157802</v>
      </c>
      <c r="AK6025" t="s">
        <v>5440</v>
      </c>
      <c r="AL6025">
        <v>1</v>
      </c>
      <c r="AM6025">
        <v>8</v>
      </c>
      <c r="AN6025" s="11" t="e">
        <f>VLOOKUP(TRIM(AK6025),[1]Sheet1!$V:$W,2,FALSE)</f>
        <v>#N/A</v>
      </c>
      <c r="AO6025" s="11">
        <f t="shared" si="725"/>
        <v>0</v>
      </c>
      <c r="AP6025" s="10">
        <f t="shared" si="726"/>
        <v>0</v>
      </c>
      <c r="AQ6025" s="10"/>
      <c r="AR6025" s="11" t="b">
        <f t="shared" si="727"/>
        <v>0</v>
      </c>
    </row>
    <row r="6026" spans="34:44" x14ac:dyDescent="0.2">
      <c r="AH6026">
        <v>6782872</v>
      </c>
      <c r="AI6026" s="10" t="s">
        <v>6260</v>
      </c>
      <c r="AJ6026">
        <v>157802</v>
      </c>
      <c r="AK6026" t="s">
        <v>5440</v>
      </c>
      <c r="AL6026">
        <v>1</v>
      </c>
      <c r="AM6026">
        <v>4</v>
      </c>
      <c r="AN6026" s="11" t="e">
        <f>VLOOKUP(TRIM(AK6026),[1]Sheet1!$V:$W,2,FALSE)</f>
        <v>#N/A</v>
      </c>
      <c r="AO6026" s="11">
        <f t="shared" si="725"/>
        <v>0</v>
      </c>
      <c r="AP6026" s="10">
        <f t="shared" si="726"/>
        <v>0</v>
      </c>
      <c r="AQ6026" s="10"/>
      <c r="AR6026" s="11" t="b">
        <f t="shared" si="727"/>
        <v>0</v>
      </c>
    </row>
    <row r="6027" spans="34:44" x14ac:dyDescent="0.2">
      <c r="AH6027">
        <v>6782872</v>
      </c>
      <c r="AI6027" s="10" t="s">
        <v>6260</v>
      </c>
      <c r="AJ6027">
        <v>157802</v>
      </c>
      <c r="AK6027" t="s">
        <v>5473</v>
      </c>
      <c r="AL6027">
        <v>1</v>
      </c>
      <c r="AM6027">
        <v>2</v>
      </c>
      <c r="AN6027" s="11" t="e">
        <f>VLOOKUP(TRIM(AK6027),[1]Sheet1!$V:$W,2,FALSE)</f>
        <v>#N/A</v>
      </c>
      <c r="AO6027" s="11">
        <f t="shared" si="725"/>
        <v>0</v>
      </c>
      <c r="AP6027" s="10">
        <f t="shared" si="726"/>
        <v>0</v>
      </c>
      <c r="AQ6027" s="10"/>
      <c r="AR6027" s="11" t="b">
        <f t="shared" si="727"/>
        <v>0</v>
      </c>
    </row>
    <row r="6028" spans="34:44" x14ac:dyDescent="0.2">
      <c r="AH6028">
        <v>6785280</v>
      </c>
      <c r="AI6028" s="10" t="s">
        <v>6214</v>
      </c>
      <c r="AJ6028">
        <v>157921</v>
      </c>
      <c r="AK6028" t="s">
        <v>12</v>
      </c>
      <c r="AL6028">
        <v>0</v>
      </c>
      <c r="AM6028">
        <v>204000</v>
      </c>
      <c r="AN6028" s="11">
        <f>VLOOKUP(TRIM(AK6028),[1]Sheet1!$V:$W,2,FALSE)</f>
        <v>0</v>
      </c>
      <c r="AO6028" s="11">
        <f t="shared" si="725"/>
        <v>0</v>
      </c>
      <c r="AP6028" s="10">
        <f t="shared" si="726"/>
        <v>0</v>
      </c>
      <c r="AQ6028" s="10"/>
      <c r="AR6028" s="11" t="b">
        <f t="shared" si="727"/>
        <v>0</v>
      </c>
    </row>
    <row r="6029" spans="34:44" x14ac:dyDescent="0.2">
      <c r="AH6029">
        <v>6782872</v>
      </c>
      <c r="AI6029" s="10" t="s">
        <v>6260</v>
      </c>
      <c r="AJ6029">
        <v>157802</v>
      </c>
      <c r="AK6029" t="s">
        <v>3838</v>
      </c>
      <c r="AL6029">
        <v>5</v>
      </c>
      <c r="AM6029">
        <v>4</v>
      </c>
      <c r="AN6029" s="11">
        <f>VLOOKUP(TRIM(AK6029),[1]Sheet1!$V:$W,2,FALSE)</f>
        <v>18.54</v>
      </c>
      <c r="AO6029" s="11">
        <f t="shared" si="725"/>
        <v>18.54</v>
      </c>
      <c r="AP6029" s="10">
        <f t="shared" si="726"/>
        <v>74.16</v>
      </c>
      <c r="AQ6029" s="10"/>
      <c r="AR6029" s="11" t="b">
        <f t="shared" si="727"/>
        <v>0</v>
      </c>
    </row>
    <row r="6030" spans="34:44" x14ac:dyDescent="0.2">
      <c r="AH6030">
        <v>6785280</v>
      </c>
      <c r="AI6030" s="10" t="s">
        <v>6214</v>
      </c>
      <c r="AJ6030">
        <v>157921</v>
      </c>
      <c r="AK6030" t="s">
        <v>14</v>
      </c>
      <c r="AL6030">
        <v>8</v>
      </c>
      <c r="AM6030">
        <v>1</v>
      </c>
      <c r="AN6030" s="11">
        <f>VLOOKUP(TRIM(AK6030),[1]Sheet1!$V:$W,2,FALSE)</f>
        <v>0</v>
      </c>
      <c r="AO6030" s="11">
        <f t="shared" si="725"/>
        <v>0</v>
      </c>
      <c r="AP6030" s="10">
        <f t="shared" si="726"/>
        <v>0</v>
      </c>
      <c r="AQ6030" s="10"/>
      <c r="AR6030" s="11" t="b">
        <f t="shared" si="727"/>
        <v>0</v>
      </c>
    </row>
    <row r="6031" spans="34:44" x14ac:dyDescent="0.2">
      <c r="AH6031">
        <v>6782872</v>
      </c>
      <c r="AI6031" s="10" t="s">
        <v>6260</v>
      </c>
      <c r="AJ6031">
        <v>157802</v>
      </c>
      <c r="AK6031" t="s">
        <v>3844</v>
      </c>
      <c r="AL6031">
        <v>1</v>
      </c>
      <c r="AM6031">
        <v>1</v>
      </c>
      <c r="AN6031" s="11" t="e">
        <f>VLOOKUP(TRIM(AK6031),[1]Sheet1!$V:$W,2,FALSE)</f>
        <v>#N/A</v>
      </c>
      <c r="AO6031" s="11">
        <f t="shared" si="725"/>
        <v>0</v>
      </c>
      <c r="AP6031" s="10">
        <f t="shared" si="726"/>
        <v>0</v>
      </c>
      <c r="AQ6031" s="10"/>
      <c r="AR6031" s="11" t="b">
        <f t="shared" si="727"/>
        <v>0</v>
      </c>
    </row>
    <row r="6032" spans="34:44" x14ac:dyDescent="0.2">
      <c r="AH6032">
        <v>6784934</v>
      </c>
      <c r="AI6032" s="10" t="s">
        <v>6283</v>
      </c>
      <c r="AJ6032">
        <v>157922</v>
      </c>
      <c r="AK6032" t="s">
        <v>2259</v>
      </c>
      <c r="AL6032">
        <v>0</v>
      </c>
      <c r="AM6032">
        <v>500</v>
      </c>
      <c r="AN6032" s="11">
        <f>VLOOKUP(TRIM(AK6032),[1]Sheet1!$V:$W,2,FALSE)</f>
        <v>4.2000000000000003E-2</v>
      </c>
      <c r="AO6032" s="11">
        <f t="shared" si="725"/>
        <v>4.2000000000000003E-2</v>
      </c>
      <c r="AP6032" s="10">
        <f t="shared" si="726"/>
        <v>21</v>
      </c>
      <c r="AQ6032" s="10"/>
      <c r="AR6032" s="11" t="b">
        <f t="shared" si="727"/>
        <v>0</v>
      </c>
    </row>
    <row r="6033" spans="34:44" x14ac:dyDescent="0.2">
      <c r="AH6033">
        <v>6784934</v>
      </c>
      <c r="AI6033" s="10" t="s">
        <v>6283</v>
      </c>
      <c r="AJ6033">
        <v>157923</v>
      </c>
      <c r="AK6033" t="s">
        <v>2259</v>
      </c>
      <c r="AL6033">
        <v>0</v>
      </c>
      <c r="AM6033">
        <v>500</v>
      </c>
      <c r="AN6033" s="11">
        <f>VLOOKUP(TRIM(AK6033),[1]Sheet1!$V:$W,2,FALSE)</f>
        <v>4.2000000000000003E-2</v>
      </c>
      <c r="AO6033" s="11">
        <f t="shared" si="725"/>
        <v>4.2000000000000003E-2</v>
      </c>
      <c r="AP6033" s="10">
        <f t="shared" si="726"/>
        <v>21</v>
      </c>
      <c r="AQ6033" s="10"/>
      <c r="AR6033" s="11" t="b">
        <f t="shared" si="727"/>
        <v>0</v>
      </c>
    </row>
    <row r="6034" spans="34:44" x14ac:dyDescent="0.2">
      <c r="AH6034">
        <v>6784934</v>
      </c>
      <c r="AI6034" s="10" t="s">
        <v>6283</v>
      </c>
      <c r="AJ6034">
        <v>157924</v>
      </c>
      <c r="AK6034" t="s">
        <v>2259</v>
      </c>
      <c r="AL6034">
        <v>0</v>
      </c>
      <c r="AM6034">
        <v>500</v>
      </c>
      <c r="AN6034" s="11">
        <f>VLOOKUP(TRIM(AK6034),[1]Sheet1!$V:$W,2,FALSE)</f>
        <v>4.2000000000000003E-2</v>
      </c>
      <c r="AO6034" s="11">
        <f t="shared" si="725"/>
        <v>4.2000000000000003E-2</v>
      </c>
      <c r="AP6034" s="10">
        <f t="shared" si="726"/>
        <v>21</v>
      </c>
      <c r="AQ6034" s="10"/>
      <c r="AR6034" s="11" t="b">
        <f t="shared" si="727"/>
        <v>0</v>
      </c>
    </row>
    <row r="6035" spans="34:44" x14ac:dyDescent="0.2">
      <c r="AH6035">
        <v>6782872</v>
      </c>
      <c r="AI6035" s="10" t="s">
        <v>6260</v>
      </c>
      <c r="AJ6035">
        <v>157802</v>
      </c>
      <c r="AK6035" t="s">
        <v>5822</v>
      </c>
      <c r="AL6035">
        <v>1</v>
      </c>
      <c r="AM6035">
        <v>1</v>
      </c>
      <c r="AN6035" s="11" t="e">
        <f>VLOOKUP(TRIM(AK6035),[1]Sheet1!$V:$W,2,FALSE)</f>
        <v>#N/A</v>
      </c>
      <c r="AO6035" s="11">
        <f t="shared" si="725"/>
        <v>0</v>
      </c>
      <c r="AP6035" s="10">
        <f t="shared" si="726"/>
        <v>0</v>
      </c>
      <c r="AQ6035" s="10"/>
      <c r="AR6035" s="11" t="b">
        <f t="shared" si="727"/>
        <v>0</v>
      </c>
    </row>
    <row r="6036" spans="34:44" x14ac:dyDescent="0.2">
      <c r="AH6036">
        <v>6784934</v>
      </c>
      <c r="AI6036" s="10" t="s">
        <v>6283</v>
      </c>
      <c r="AJ6036">
        <v>157925</v>
      </c>
      <c r="AK6036" t="s">
        <v>2259</v>
      </c>
      <c r="AL6036">
        <v>0</v>
      </c>
      <c r="AM6036">
        <v>500</v>
      </c>
      <c r="AN6036" s="11">
        <f>VLOOKUP(TRIM(AK6036),[1]Sheet1!$V:$W,2,FALSE)</f>
        <v>4.2000000000000003E-2</v>
      </c>
      <c r="AO6036" s="11">
        <f t="shared" si="725"/>
        <v>4.2000000000000003E-2</v>
      </c>
      <c r="AP6036" s="10">
        <f t="shared" si="726"/>
        <v>21</v>
      </c>
      <c r="AQ6036" s="10"/>
      <c r="AR6036" s="11" t="b">
        <f t="shared" si="727"/>
        <v>0</v>
      </c>
    </row>
    <row r="6037" spans="34:44" x14ac:dyDescent="0.2">
      <c r="AH6037">
        <v>6782872</v>
      </c>
      <c r="AI6037" s="10" t="s">
        <v>6260</v>
      </c>
      <c r="AJ6037">
        <v>157802</v>
      </c>
      <c r="AK6037" t="s">
        <v>5819</v>
      </c>
      <c r="AL6037">
        <v>1</v>
      </c>
      <c r="AM6037">
        <v>3</v>
      </c>
      <c r="AN6037" s="11" t="e">
        <f>VLOOKUP(TRIM(AK6037),[1]Sheet1!$V:$W,2,FALSE)</f>
        <v>#N/A</v>
      </c>
      <c r="AO6037" s="11">
        <f t="shared" si="725"/>
        <v>0</v>
      </c>
      <c r="AP6037" s="10">
        <f t="shared" si="726"/>
        <v>0</v>
      </c>
      <c r="AQ6037" s="10"/>
      <c r="AR6037" s="11" t="b">
        <f t="shared" si="727"/>
        <v>0</v>
      </c>
    </row>
    <row r="6038" spans="34:44" x14ac:dyDescent="0.2">
      <c r="AH6038">
        <v>7658520</v>
      </c>
      <c r="AI6038" s="10" t="s">
        <v>6804</v>
      </c>
      <c r="AJ6038">
        <v>157926</v>
      </c>
      <c r="AK6038" t="s">
        <v>20</v>
      </c>
      <c r="AL6038">
        <v>0</v>
      </c>
      <c r="AM6038">
        <v>100</v>
      </c>
      <c r="AN6038" s="11">
        <f>VLOOKUP(TRIM(AK6038),[1]Sheet1!$V:$W,2,FALSE)</f>
        <v>0</v>
      </c>
      <c r="AO6038" s="11">
        <f t="shared" si="725"/>
        <v>0</v>
      </c>
      <c r="AP6038" s="10">
        <f t="shared" si="726"/>
        <v>0</v>
      </c>
      <c r="AQ6038" s="10"/>
      <c r="AR6038" s="11" t="b">
        <f t="shared" si="727"/>
        <v>0</v>
      </c>
    </row>
    <row r="6039" spans="34:44" x14ac:dyDescent="0.2">
      <c r="AH6039">
        <v>6782872</v>
      </c>
      <c r="AI6039" s="10" t="s">
        <v>6260</v>
      </c>
      <c r="AJ6039">
        <v>157802</v>
      </c>
      <c r="AK6039" t="s">
        <v>3475</v>
      </c>
      <c r="AL6039">
        <v>1</v>
      </c>
      <c r="AM6039">
        <v>1</v>
      </c>
      <c r="AN6039" s="11" t="e">
        <f>VLOOKUP(TRIM(AK6039),[1]Sheet1!$V:$W,2,FALSE)</f>
        <v>#N/A</v>
      </c>
      <c r="AO6039" s="11">
        <f t="shared" si="725"/>
        <v>0</v>
      </c>
      <c r="AP6039" s="10">
        <f t="shared" si="726"/>
        <v>0</v>
      </c>
      <c r="AQ6039" s="10"/>
      <c r="AR6039" s="11" t="b">
        <f t="shared" si="727"/>
        <v>0</v>
      </c>
    </row>
    <row r="6040" spans="34:44" x14ac:dyDescent="0.2">
      <c r="AH6040">
        <v>6784933</v>
      </c>
      <c r="AI6040" s="10" t="s">
        <v>6329</v>
      </c>
      <c r="AJ6040">
        <v>157927</v>
      </c>
      <c r="AK6040" t="s">
        <v>22</v>
      </c>
      <c r="AL6040">
        <v>0</v>
      </c>
      <c r="AM6040">
        <v>9</v>
      </c>
      <c r="AN6040" s="11">
        <f>VLOOKUP(TRIM(AK6040),[1]Sheet1!$V:$W,2,FALSE)</f>
        <v>0</v>
      </c>
      <c r="AO6040" s="11">
        <f t="shared" si="725"/>
        <v>0</v>
      </c>
      <c r="AP6040" s="10">
        <f t="shared" si="726"/>
        <v>0</v>
      </c>
      <c r="AQ6040" s="10"/>
      <c r="AR6040" s="11" t="b">
        <f t="shared" si="727"/>
        <v>0</v>
      </c>
    </row>
    <row r="6041" spans="34:44" x14ac:dyDescent="0.2">
      <c r="AH6041">
        <v>6782872</v>
      </c>
      <c r="AI6041" s="10" t="s">
        <v>6260</v>
      </c>
      <c r="AJ6041">
        <v>157802</v>
      </c>
      <c r="AK6041" t="s">
        <v>5503</v>
      </c>
      <c r="AL6041">
        <v>1</v>
      </c>
      <c r="AM6041">
        <v>1</v>
      </c>
      <c r="AN6041" s="11" t="e">
        <f>VLOOKUP(TRIM(AK6041),[1]Sheet1!$V:$W,2,FALSE)</f>
        <v>#N/A</v>
      </c>
      <c r="AO6041" s="11">
        <f t="shared" si="725"/>
        <v>0</v>
      </c>
      <c r="AP6041" s="10">
        <f t="shared" si="726"/>
        <v>0</v>
      </c>
      <c r="AQ6041" s="10"/>
      <c r="AR6041" s="11" t="b">
        <f t="shared" si="727"/>
        <v>0</v>
      </c>
    </row>
    <row r="6042" spans="34:44" x14ac:dyDescent="0.2">
      <c r="AH6042">
        <v>7433212</v>
      </c>
      <c r="AI6042" s="10" t="s">
        <v>6404</v>
      </c>
      <c r="AJ6042">
        <v>157928</v>
      </c>
      <c r="AK6042" t="s">
        <v>2186</v>
      </c>
      <c r="AL6042">
        <v>0</v>
      </c>
      <c r="AM6042">
        <v>1020</v>
      </c>
      <c r="AN6042" s="11">
        <f>VLOOKUP(TRIM(AK6042),[1]Sheet1!$V:$W,2,FALSE)</f>
        <v>0</v>
      </c>
      <c r="AO6042" s="11">
        <f t="shared" si="725"/>
        <v>0</v>
      </c>
      <c r="AP6042" s="10">
        <f t="shared" si="726"/>
        <v>0</v>
      </c>
      <c r="AQ6042" s="10"/>
      <c r="AR6042" s="11" t="b">
        <f t="shared" si="727"/>
        <v>0</v>
      </c>
    </row>
    <row r="6043" spans="34:44" x14ac:dyDescent="0.2">
      <c r="AH6043">
        <v>7525359</v>
      </c>
      <c r="AI6043" s="10" t="s">
        <v>6805</v>
      </c>
      <c r="AJ6043">
        <v>157929</v>
      </c>
      <c r="AK6043" t="s">
        <v>27</v>
      </c>
      <c r="AL6043">
        <v>0</v>
      </c>
      <c r="AM6043">
        <v>1</v>
      </c>
      <c r="AN6043" s="11">
        <f>VLOOKUP(TRIM(AK6043),[1]Sheet1!$V:$W,2,FALSE)</f>
        <v>0</v>
      </c>
      <c r="AO6043" s="11">
        <f t="shared" si="725"/>
        <v>0</v>
      </c>
      <c r="AP6043" s="10">
        <f t="shared" si="726"/>
        <v>0</v>
      </c>
      <c r="AQ6043" s="10"/>
      <c r="AR6043" s="11" t="b">
        <f t="shared" si="727"/>
        <v>0</v>
      </c>
    </row>
    <row r="6044" spans="34:44" x14ac:dyDescent="0.2">
      <c r="AH6044">
        <v>6786453</v>
      </c>
      <c r="AI6044" s="10" t="s">
        <v>6243</v>
      </c>
      <c r="AJ6044">
        <v>157930</v>
      </c>
      <c r="AK6044" t="s">
        <v>1525</v>
      </c>
      <c r="AL6044">
        <v>0</v>
      </c>
      <c r="AM6044">
        <v>910</v>
      </c>
      <c r="AN6044" s="11">
        <f>VLOOKUP(TRIM(AK6044),[1]Sheet1!$V:$W,2,FALSE)</f>
        <v>0</v>
      </c>
      <c r="AO6044" s="11">
        <f t="shared" si="725"/>
        <v>0</v>
      </c>
      <c r="AP6044" s="10">
        <f t="shared" si="726"/>
        <v>0</v>
      </c>
      <c r="AQ6044" s="10"/>
      <c r="AR6044" s="11" t="b">
        <f t="shared" si="727"/>
        <v>0</v>
      </c>
    </row>
    <row r="6045" spans="34:44" x14ac:dyDescent="0.2">
      <c r="AH6045">
        <v>6782872</v>
      </c>
      <c r="AI6045" s="10" t="s">
        <v>6260</v>
      </c>
      <c r="AJ6045">
        <v>157802</v>
      </c>
      <c r="AK6045" t="s">
        <v>5901</v>
      </c>
      <c r="AL6045">
        <v>1</v>
      </c>
      <c r="AM6045">
        <v>2</v>
      </c>
      <c r="AN6045" s="11" t="e">
        <f>VLOOKUP(TRIM(AK6045),[1]Sheet1!$V:$W,2,FALSE)</f>
        <v>#N/A</v>
      </c>
      <c r="AO6045" s="11">
        <f t="shared" si="725"/>
        <v>0</v>
      </c>
      <c r="AP6045" s="10">
        <f t="shared" si="726"/>
        <v>0</v>
      </c>
      <c r="AQ6045" s="10"/>
      <c r="AR6045" s="11" t="b">
        <f t="shared" si="727"/>
        <v>0</v>
      </c>
    </row>
    <row r="6046" spans="34:44" x14ac:dyDescent="0.2">
      <c r="AH6046">
        <v>6786453</v>
      </c>
      <c r="AI6046" s="10" t="s">
        <v>6243</v>
      </c>
      <c r="AJ6046">
        <v>157931</v>
      </c>
      <c r="AK6046" t="s">
        <v>2460</v>
      </c>
      <c r="AL6046">
        <v>0</v>
      </c>
      <c r="AM6046">
        <v>296</v>
      </c>
      <c r="AN6046" s="11">
        <f>VLOOKUP(TRIM(AK6046),[1]Sheet1!$V:$W,2,FALSE)</f>
        <v>0</v>
      </c>
      <c r="AO6046" s="11">
        <f t="shared" si="725"/>
        <v>0</v>
      </c>
      <c r="AP6046" s="10">
        <f t="shared" si="726"/>
        <v>0</v>
      </c>
      <c r="AQ6046" s="10"/>
      <c r="AR6046" s="11" t="b">
        <f t="shared" si="727"/>
        <v>0</v>
      </c>
    </row>
    <row r="6047" spans="34:44" x14ac:dyDescent="0.2">
      <c r="AH6047">
        <v>6786453</v>
      </c>
      <c r="AI6047" s="10" t="s">
        <v>6243</v>
      </c>
      <c r="AJ6047">
        <v>157931</v>
      </c>
      <c r="AK6047" t="s">
        <v>31</v>
      </c>
      <c r="AL6047">
        <v>0</v>
      </c>
      <c r="AM6047">
        <v>94</v>
      </c>
      <c r="AN6047" s="11">
        <f>VLOOKUP(TRIM(AK6047),[1]Sheet1!$V:$W,2,FALSE)</f>
        <v>0.16214999999999999</v>
      </c>
      <c r="AO6047" s="11">
        <f t="shared" si="725"/>
        <v>0.16214999999999999</v>
      </c>
      <c r="AP6047" s="10">
        <f t="shared" si="726"/>
        <v>15.242099999999999</v>
      </c>
      <c r="AQ6047" s="10"/>
      <c r="AR6047" s="11" t="b">
        <f t="shared" si="727"/>
        <v>0</v>
      </c>
    </row>
    <row r="6048" spans="34:44" x14ac:dyDescent="0.2">
      <c r="AH6048">
        <v>6829529</v>
      </c>
      <c r="AI6048" s="10" t="s">
        <v>6418</v>
      </c>
      <c r="AJ6048">
        <v>157932</v>
      </c>
      <c r="AK6048" t="s">
        <v>5319</v>
      </c>
      <c r="AL6048">
        <v>0</v>
      </c>
      <c r="AM6048">
        <v>1.6</v>
      </c>
      <c r="AN6048" s="11">
        <f>VLOOKUP(TRIM(AK6048),[1]Sheet1!$V:$W,2,FALSE)</f>
        <v>0</v>
      </c>
      <c r="AO6048" s="11">
        <f t="shared" si="725"/>
        <v>0</v>
      </c>
      <c r="AP6048" s="10">
        <f t="shared" si="726"/>
        <v>0</v>
      </c>
      <c r="AQ6048" s="10"/>
      <c r="AR6048" s="11" t="b">
        <f t="shared" si="727"/>
        <v>0</v>
      </c>
    </row>
    <row r="6049" spans="34:44" x14ac:dyDescent="0.2">
      <c r="AH6049">
        <v>6829529</v>
      </c>
      <c r="AI6049" s="10" t="s">
        <v>6418</v>
      </c>
      <c r="AJ6049">
        <v>157932</v>
      </c>
      <c r="AK6049" t="s">
        <v>2262</v>
      </c>
      <c r="AL6049">
        <v>0</v>
      </c>
      <c r="AM6049">
        <v>1.6</v>
      </c>
      <c r="AN6049" s="11">
        <f>VLOOKUP(TRIM(AK6049),[1]Sheet1!$V:$W,2,FALSE)</f>
        <v>0</v>
      </c>
      <c r="AO6049" s="11">
        <f t="shared" si="725"/>
        <v>0</v>
      </c>
      <c r="AP6049" s="10">
        <f t="shared" si="726"/>
        <v>0</v>
      </c>
      <c r="AQ6049" s="10"/>
      <c r="AR6049" s="11" t="b">
        <f t="shared" si="727"/>
        <v>0</v>
      </c>
    </row>
    <row r="6050" spans="34:44" x14ac:dyDescent="0.2">
      <c r="AH6050">
        <v>6829529</v>
      </c>
      <c r="AI6050" s="10" t="s">
        <v>6418</v>
      </c>
      <c r="AJ6050">
        <v>157932</v>
      </c>
      <c r="AK6050" t="s">
        <v>4171</v>
      </c>
      <c r="AL6050">
        <v>0</v>
      </c>
      <c r="AM6050">
        <v>1.5</v>
      </c>
      <c r="AN6050" s="11">
        <f>VLOOKUP(TRIM(AK6050),[1]Sheet1!$V:$W,2,FALSE)</f>
        <v>0</v>
      </c>
      <c r="AO6050" s="11">
        <f t="shared" si="725"/>
        <v>0</v>
      </c>
      <c r="AP6050" s="10">
        <f t="shared" si="726"/>
        <v>0</v>
      </c>
      <c r="AQ6050" s="10"/>
      <c r="AR6050" s="11" t="b">
        <f t="shared" si="727"/>
        <v>0</v>
      </c>
    </row>
    <row r="6051" spans="34:44" x14ac:dyDescent="0.2">
      <c r="AH6051">
        <v>6829529</v>
      </c>
      <c r="AI6051" s="10" t="s">
        <v>6418</v>
      </c>
      <c r="AJ6051">
        <v>157932</v>
      </c>
      <c r="AK6051" t="s">
        <v>4171</v>
      </c>
      <c r="AL6051">
        <v>0</v>
      </c>
      <c r="AM6051">
        <v>1</v>
      </c>
      <c r="AN6051" s="11">
        <f>VLOOKUP(TRIM(AK6051),[1]Sheet1!$V:$W,2,FALSE)</f>
        <v>0</v>
      </c>
      <c r="AO6051" s="11">
        <f t="shared" si="725"/>
        <v>0</v>
      </c>
      <c r="AP6051" s="10">
        <f t="shared" si="726"/>
        <v>0</v>
      </c>
      <c r="AQ6051" s="10"/>
      <c r="AR6051" s="11" t="b">
        <f t="shared" si="727"/>
        <v>0</v>
      </c>
    </row>
    <row r="6052" spans="34:44" x14ac:dyDescent="0.2">
      <c r="AH6052">
        <v>6829529</v>
      </c>
      <c r="AI6052" s="10" t="s">
        <v>6418</v>
      </c>
      <c r="AJ6052">
        <v>157932</v>
      </c>
      <c r="AK6052" t="s">
        <v>4173</v>
      </c>
      <c r="AL6052">
        <v>0</v>
      </c>
      <c r="AM6052">
        <v>2</v>
      </c>
      <c r="AN6052" s="11">
        <f>VLOOKUP(TRIM(AK6052),[1]Sheet1!$V:$W,2,FALSE)</f>
        <v>3.9623800000000001E-2</v>
      </c>
      <c r="AO6052" s="11">
        <f t="shared" si="725"/>
        <v>3.9623800000000001E-2</v>
      </c>
      <c r="AP6052" s="10">
        <f t="shared" si="726"/>
        <v>7.9247600000000001E-2</v>
      </c>
      <c r="AQ6052" s="10"/>
      <c r="AR6052" s="11" t="b">
        <f t="shared" si="727"/>
        <v>0</v>
      </c>
    </row>
    <row r="6053" spans="34:44" x14ac:dyDescent="0.2">
      <c r="AH6053">
        <v>6829529</v>
      </c>
      <c r="AI6053" s="10" t="s">
        <v>6418</v>
      </c>
      <c r="AJ6053">
        <v>157932</v>
      </c>
      <c r="AK6053" t="s">
        <v>2259</v>
      </c>
      <c r="AL6053">
        <v>0</v>
      </c>
      <c r="AM6053">
        <v>2.4</v>
      </c>
      <c r="AN6053" s="11">
        <f>VLOOKUP(TRIM(AK6053),[1]Sheet1!$V:$W,2,FALSE)</f>
        <v>4.2000000000000003E-2</v>
      </c>
      <c r="AO6053" s="11">
        <f t="shared" si="725"/>
        <v>4.2000000000000003E-2</v>
      </c>
      <c r="AP6053" s="10">
        <f t="shared" si="726"/>
        <v>0.1008</v>
      </c>
      <c r="AQ6053" s="10"/>
      <c r="AR6053" s="11" t="b">
        <f t="shared" si="727"/>
        <v>0</v>
      </c>
    </row>
    <row r="6054" spans="34:44" x14ac:dyDescent="0.2">
      <c r="AH6054">
        <v>6792625</v>
      </c>
      <c r="AI6054" s="10" t="s">
        <v>6613</v>
      </c>
      <c r="AJ6054">
        <v>157933</v>
      </c>
      <c r="AK6054" t="s">
        <v>621</v>
      </c>
      <c r="AL6054">
        <v>5</v>
      </c>
      <c r="AM6054">
        <v>10</v>
      </c>
      <c r="AN6054" s="11">
        <f>VLOOKUP(TRIM(AK6054),[1]Sheet1!$V:$W,2,FALSE)</f>
        <v>13.29</v>
      </c>
      <c r="AO6054" s="11">
        <f t="shared" si="725"/>
        <v>13.29</v>
      </c>
      <c r="AP6054" s="10">
        <f t="shared" si="726"/>
        <v>132.89999999999998</v>
      </c>
      <c r="AQ6054" s="10"/>
      <c r="AR6054" s="11" t="b">
        <f t="shared" si="727"/>
        <v>0</v>
      </c>
    </row>
    <row r="6055" spans="34:44" x14ac:dyDescent="0.2">
      <c r="AH6055">
        <v>6783935</v>
      </c>
      <c r="AI6055" s="10" t="s">
        <v>6289</v>
      </c>
      <c r="AJ6055">
        <v>157934</v>
      </c>
      <c r="AK6055" t="s">
        <v>5071</v>
      </c>
      <c r="AL6055">
        <v>1</v>
      </c>
      <c r="AM6055">
        <v>10</v>
      </c>
      <c r="AN6055" s="11" t="e">
        <f>VLOOKUP(TRIM(AK6055),[1]Sheet1!$V:$W,2,FALSE)</f>
        <v>#N/A</v>
      </c>
      <c r="AO6055" s="11">
        <f t="shared" si="725"/>
        <v>0</v>
      </c>
      <c r="AP6055" s="10">
        <f t="shared" si="726"/>
        <v>0</v>
      </c>
      <c r="AQ6055" s="10"/>
      <c r="AR6055" s="11" t="b">
        <f t="shared" si="727"/>
        <v>0</v>
      </c>
    </row>
    <row r="6056" spans="34:44" x14ac:dyDescent="0.2">
      <c r="AH6056">
        <v>6783935</v>
      </c>
      <c r="AI6056" s="10" t="s">
        <v>6289</v>
      </c>
      <c r="AJ6056">
        <v>157934</v>
      </c>
      <c r="AK6056" t="s">
        <v>5491</v>
      </c>
      <c r="AL6056">
        <v>1</v>
      </c>
      <c r="AM6056">
        <v>7</v>
      </c>
      <c r="AN6056" s="11" t="e">
        <f>VLOOKUP(TRIM(AK6056),[1]Sheet1!$V:$W,2,FALSE)</f>
        <v>#N/A</v>
      </c>
      <c r="AO6056" s="11">
        <f t="shared" si="725"/>
        <v>0</v>
      </c>
      <c r="AP6056" s="10">
        <f t="shared" si="726"/>
        <v>0</v>
      </c>
      <c r="AQ6056" s="10"/>
      <c r="AR6056" s="11" t="b">
        <f t="shared" si="727"/>
        <v>0</v>
      </c>
    </row>
    <row r="6057" spans="34:44" x14ac:dyDescent="0.2">
      <c r="AH6057">
        <v>6783935</v>
      </c>
      <c r="AI6057" s="10" t="s">
        <v>6289</v>
      </c>
      <c r="AJ6057">
        <v>157934</v>
      </c>
      <c r="AK6057" t="s">
        <v>5947</v>
      </c>
      <c r="AL6057">
        <v>0</v>
      </c>
      <c r="AM6057">
        <v>60</v>
      </c>
      <c r="AN6057" s="11" t="e">
        <f>VLOOKUP(TRIM(AK6057),[1]Sheet1!$V:$W,2,FALSE)</f>
        <v>#N/A</v>
      </c>
      <c r="AO6057" s="11">
        <f t="shared" si="725"/>
        <v>0</v>
      </c>
      <c r="AP6057" s="10">
        <f t="shared" si="726"/>
        <v>0</v>
      </c>
      <c r="AQ6057" s="10"/>
      <c r="AR6057" s="11" t="b">
        <f t="shared" si="727"/>
        <v>0</v>
      </c>
    </row>
    <row r="6058" spans="34:44" x14ac:dyDescent="0.2">
      <c r="AH6058">
        <v>6783935</v>
      </c>
      <c r="AI6058" s="10" t="s">
        <v>6289</v>
      </c>
      <c r="AJ6058">
        <v>157934</v>
      </c>
      <c r="AK6058" t="s">
        <v>3844</v>
      </c>
      <c r="AL6058">
        <v>1</v>
      </c>
      <c r="AM6058">
        <v>12</v>
      </c>
      <c r="AN6058" s="11" t="e">
        <f>VLOOKUP(TRIM(AK6058),[1]Sheet1!$V:$W,2,FALSE)</f>
        <v>#N/A</v>
      </c>
      <c r="AO6058" s="11">
        <f t="shared" si="725"/>
        <v>0</v>
      </c>
      <c r="AP6058" s="10">
        <f t="shared" si="726"/>
        <v>0</v>
      </c>
      <c r="AQ6058" s="10"/>
      <c r="AR6058" s="11" t="b">
        <f t="shared" si="727"/>
        <v>0</v>
      </c>
    </row>
    <row r="6059" spans="34:44" x14ac:dyDescent="0.2">
      <c r="AH6059">
        <v>6783935</v>
      </c>
      <c r="AI6059" s="10" t="s">
        <v>6289</v>
      </c>
      <c r="AJ6059">
        <v>157934</v>
      </c>
      <c r="AK6059" t="s">
        <v>4906</v>
      </c>
      <c r="AL6059">
        <v>1</v>
      </c>
      <c r="AM6059">
        <v>12</v>
      </c>
      <c r="AN6059" s="11" t="e">
        <f>VLOOKUP(TRIM(AK6059),[1]Sheet1!$V:$W,2,FALSE)</f>
        <v>#N/A</v>
      </c>
      <c r="AO6059" s="11">
        <f t="shared" si="725"/>
        <v>0</v>
      </c>
      <c r="AP6059" s="10">
        <f t="shared" si="726"/>
        <v>0</v>
      </c>
      <c r="AQ6059" s="10"/>
      <c r="AR6059" s="11" t="b">
        <f t="shared" si="727"/>
        <v>0</v>
      </c>
    </row>
    <row r="6060" spans="34:44" x14ac:dyDescent="0.2">
      <c r="AH6060">
        <v>6783935</v>
      </c>
      <c r="AI6060" s="10" t="s">
        <v>6289</v>
      </c>
      <c r="AJ6060">
        <v>157934</v>
      </c>
      <c r="AK6060" t="s">
        <v>5959</v>
      </c>
      <c r="AL6060">
        <v>1</v>
      </c>
      <c r="AM6060">
        <v>15</v>
      </c>
      <c r="AN6060" s="11" t="e">
        <f>VLOOKUP(TRIM(AK6060),[1]Sheet1!$V:$W,2,FALSE)</f>
        <v>#N/A</v>
      </c>
      <c r="AO6060" s="11">
        <f t="shared" si="725"/>
        <v>0</v>
      </c>
      <c r="AP6060" s="10">
        <f t="shared" si="726"/>
        <v>0</v>
      </c>
      <c r="AQ6060" s="10"/>
      <c r="AR6060" s="11" t="b">
        <f t="shared" si="727"/>
        <v>0</v>
      </c>
    </row>
    <row r="6061" spans="34:44" x14ac:dyDescent="0.2">
      <c r="AH6061">
        <v>6783935</v>
      </c>
      <c r="AI6061" s="10" t="s">
        <v>6289</v>
      </c>
      <c r="AJ6061">
        <v>157934</v>
      </c>
      <c r="AK6061" t="s">
        <v>4927</v>
      </c>
      <c r="AL6061">
        <v>1</v>
      </c>
      <c r="AM6061">
        <v>3</v>
      </c>
      <c r="AN6061" s="11" t="e">
        <f>VLOOKUP(TRIM(AK6061),[1]Sheet1!$V:$W,2,FALSE)</f>
        <v>#N/A</v>
      </c>
      <c r="AO6061" s="11">
        <f t="shared" si="725"/>
        <v>0</v>
      </c>
      <c r="AP6061" s="10">
        <f t="shared" si="726"/>
        <v>0</v>
      </c>
      <c r="AQ6061" s="10"/>
      <c r="AR6061" s="11" t="b">
        <f t="shared" si="727"/>
        <v>0</v>
      </c>
    </row>
    <row r="6062" spans="34:44" x14ac:dyDescent="0.2">
      <c r="AH6062">
        <v>6783935</v>
      </c>
      <c r="AI6062" s="10" t="s">
        <v>6289</v>
      </c>
      <c r="AJ6062">
        <v>157934</v>
      </c>
      <c r="AK6062" t="s">
        <v>5824</v>
      </c>
      <c r="AL6062">
        <v>1</v>
      </c>
      <c r="AM6062">
        <v>6</v>
      </c>
      <c r="AN6062" s="11" t="e">
        <f>VLOOKUP(TRIM(AK6062),[1]Sheet1!$V:$W,2,FALSE)</f>
        <v>#N/A</v>
      </c>
      <c r="AO6062" s="11">
        <f t="shared" si="725"/>
        <v>0</v>
      </c>
      <c r="AP6062" s="10">
        <f t="shared" si="726"/>
        <v>0</v>
      </c>
      <c r="AQ6062" s="10"/>
      <c r="AR6062" s="11" t="b">
        <f t="shared" si="727"/>
        <v>0</v>
      </c>
    </row>
    <row r="6063" spans="34:44" x14ac:dyDescent="0.2">
      <c r="AH6063">
        <v>6783935</v>
      </c>
      <c r="AI6063" s="10" t="s">
        <v>6289</v>
      </c>
      <c r="AJ6063">
        <v>157934</v>
      </c>
      <c r="AK6063" t="s">
        <v>5511</v>
      </c>
      <c r="AL6063">
        <v>1</v>
      </c>
      <c r="AM6063">
        <v>13</v>
      </c>
      <c r="AN6063" s="11" t="e">
        <f>VLOOKUP(TRIM(AK6063),[1]Sheet1!$V:$W,2,FALSE)</f>
        <v>#N/A</v>
      </c>
      <c r="AO6063" s="11">
        <f t="shared" si="725"/>
        <v>0</v>
      </c>
      <c r="AP6063" s="10">
        <f t="shared" si="726"/>
        <v>0</v>
      </c>
      <c r="AQ6063" s="10"/>
      <c r="AR6063" s="11" t="b">
        <f t="shared" si="727"/>
        <v>0</v>
      </c>
    </row>
    <row r="6064" spans="34:44" x14ac:dyDescent="0.2">
      <c r="AH6064">
        <v>6783935</v>
      </c>
      <c r="AI6064" s="10" t="s">
        <v>6289</v>
      </c>
      <c r="AJ6064">
        <v>157934</v>
      </c>
      <c r="AK6064" t="s">
        <v>4675</v>
      </c>
      <c r="AL6064">
        <v>1</v>
      </c>
      <c r="AM6064">
        <v>6</v>
      </c>
      <c r="AN6064" s="11" t="e">
        <f>VLOOKUP(TRIM(AK6064),[1]Sheet1!$V:$W,2,FALSE)</f>
        <v>#N/A</v>
      </c>
      <c r="AO6064" s="11">
        <f t="shared" si="725"/>
        <v>0</v>
      </c>
      <c r="AP6064" s="10">
        <f t="shared" si="726"/>
        <v>0</v>
      </c>
      <c r="AQ6064" s="10"/>
      <c r="AR6064" s="11" t="b">
        <f t="shared" si="727"/>
        <v>0</v>
      </c>
    </row>
    <row r="6065" spans="34:44" x14ac:dyDescent="0.2">
      <c r="AH6065">
        <v>6783935</v>
      </c>
      <c r="AI6065" s="10" t="s">
        <v>6289</v>
      </c>
      <c r="AJ6065">
        <v>157934</v>
      </c>
      <c r="AK6065" t="s">
        <v>4908</v>
      </c>
      <c r="AL6065">
        <v>1</v>
      </c>
      <c r="AM6065">
        <v>3</v>
      </c>
      <c r="AN6065" s="11" t="e">
        <f>VLOOKUP(TRIM(AK6065),[1]Sheet1!$V:$W,2,FALSE)</f>
        <v>#N/A</v>
      </c>
      <c r="AO6065" s="11">
        <f t="shared" si="725"/>
        <v>0</v>
      </c>
      <c r="AP6065" s="10">
        <f t="shared" si="726"/>
        <v>0</v>
      </c>
      <c r="AQ6065" s="10"/>
      <c r="AR6065" s="11" t="b">
        <f t="shared" si="727"/>
        <v>0</v>
      </c>
    </row>
    <row r="6066" spans="34:44" x14ac:dyDescent="0.2">
      <c r="AH6066">
        <v>6783935</v>
      </c>
      <c r="AI6066" s="10" t="s">
        <v>6289</v>
      </c>
      <c r="AJ6066">
        <v>157934</v>
      </c>
      <c r="AK6066" t="s">
        <v>5443</v>
      </c>
      <c r="AL6066">
        <v>1</v>
      </c>
      <c r="AM6066">
        <v>1</v>
      </c>
      <c r="AN6066" s="11" t="e">
        <f>VLOOKUP(TRIM(AK6066),[1]Sheet1!$V:$W,2,FALSE)</f>
        <v>#N/A</v>
      </c>
      <c r="AO6066" s="11">
        <f t="shared" si="725"/>
        <v>0</v>
      </c>
      <c r="AP6066" s="10">
        <f t="shared" si="726"/>
        <v>0</v>
      </c>
      <c r="AQ6066" s="10"/>
      <c r="AR6066" s="11" t="b">
        <f t="shared" si="727"/>
        <v>0</v>
      </c>
    </row>
    <row r="6067" spans="34:44" x14ac:dyDescent="0.2">
      <c r="AH6067">
        <v>6783935</v>
      </c>
      <c r="AI6067" s="10" t="s">
        <v>6289</v>
      </c>
      <c r="AJ6067">
        <v>157934</v>
      </c>
      <c r="AK6067" t="s">
        <v>5853</v>
      </c>
      <c r="AL6067">
        <v>1</v>
      </c>
      <c r="AM6067">
        <v>2</v>
      </c>
      <c r="AN6067" s="11" t="e">
        <f>VLOOKUP(TRIM(AK6067),[1]Sheet1!$V:$W,2,FALSE)</f>
        <v>#N/A</v>
      </c>
      <c r="AO6067" s="11">
        <f t="shared" si="725"/>
        <v>0</v>
      </c>
      <c r="AP6067" s="10">
        <f t="shared" si="726"/>
        <v>0</v>
      </c>
      <c r="AQ6067" s="10"/>
      <c r="AR6067" s="11" t="b">
        <f t="shared" si="727"/>
        <v>0</v>
      </c>
    </row>
    <row r="6068" spans="34:44" x14ac:dyDescent="0.2">
      <c r="AH6068">
        <v>6783935</v>
      </c>
      <c r="AI6068" s="10" t="s">
        <v>6289</v>
      </c>
      <c r="AJ6068">
        <v>157934</v>
      </c>
      <c r="AK6068" t="s">
        <v>4910</v>
      </c>
      <c r="AL6068">
        <v>1</v>
      </c>
      <c r="AM6068">
        <v>2</v>
      </c>
      <c r="AN6068" s="11" t="e">
        <f>VLOOKUP(TRIM(AK6068),[1]Sheet1!$V:$W,2,FALSE)</f>
        <v>#N/A</v>
      </c>
      <c r="AO6068" s="11">
        <f t="shared" si="725"/>
        <v>0</v>
      </c>
      <c r="AP6068" s="10">
        <f t="shared" si="726"/>
        <v>0</v>
      </c>
      <c r="AQ6068" s="10"/>
      <c r="AR6068" s="11" t="b">
        <f t="shared" si="727"/>
        <v>0</v>
      </c>
    </row>
    <row r="6069" spans="34:44" x14ac:dyDescent="0.2">
      <c r="AH6069">
        <v>6783935</v>
      </c>
      <c r="AI6069" s="10" t="s">
        <v>6289</v>
      </c>
      <c r="AJ6069">
        <v>157934</v>
      </c>
      <c r="AK6069" t="s">
        <v>5103</v>
      </c>
      <c r="AL6069">
        <v>1</v>
      </c>
      <c r="AM6069">
        <v>10</v>
      </c>
      <c r="AN6069" s="11" t="e">
        <f>VLOOKUP(TRIM(AK6069),[1]Sheet1!$V:$W,2,FALSE)</f>
        <v>#N/A</v>
      </c>
      <c r="AO6069" s="11">
        <f t="shared" si="725"/>
        <v>0</v>
      </c>
      <c r="AP6069" s="10">
        <f t="shared" si="726"/>
        <v>0</v>
      </c>
      <c r="AQ6069" s="10"/>
      <c r="AR6069" s="11" t="b">
        <f t="shared" si="727"/>
        <v>0</v>
      </c>
    </row>
    <row r="6070" spans="34:44" x14ac:dyDescent="0.2">
      <c r="AH6070">
        <v>6783935</v>
      </c>
      <c r="AI6070" s="10" t="s">
        <v>6289</v>
      </c>
      <c r="AJ6070">
        <v>157934</v>
      </c>
      <c r="AK6070" t="s">
        <v>2321</v>
      </c>
      <c r="AL6070">
        <v>1</v>
      </c>
      <c r="AM6070">
        <v>4</v>
      </c>
      <c r="AN6070" s="11" t="e">
        <f>VLOOKUP(TRIM(AK6070),[1]Sheet1!$V:$W,2,FALSE)</f>
        <v>#N/A</v>
      </c>
      <c r="AO6070" s="11">
        <f t="shared" si="725"/>
        <v>0</v>
      </c>
      <c r="AP6070" s="10">
        <f t="shared" si="726"/>
        <v>0</v>
      </c>
      <c r="AQ6070" s="10"/>
      <c r="AR6070" s="11" t="b">
        <f t="shared" si="727"/>
        <v>0</v>
      </c>
    </row>
    <row r="6071" spans="34:44" x14ac:dyDescent="0.2">
      <c r="AH6071">
        <v>6793966</v>
      </c>
      <c r="AI6071" s="10" t="s">
        <v>6295</v>
      </c>
      <c r="AJ6071">
        <v>157935</v>
      </c>
      <c r="AK6071" t="s">
        <v>4490</v>
      </c>
      <c r="AL6071">
        <v>0</v>
      </c>
      <c r="AM6071">
        <v>1</v>
      </c>
      <c r="AN6071" s="11" t="e">
        <f>VLOOKUP(TRIM(AK6071),[1]Sheet1!$V:$W,2,FALSE)</f>
        <v>#N/A</v>
      </c>
      <c r="AO6071" s="11">
        <f t="shared" si="725"/>
        <v>0</v>
      </c>
      <c r="AP6071" s="10">
        <f t="shared" si="726"/>
        <v>0</v>
      </c>
      <c r="AQ6071" s="10"/>
      <c r="AR6071" s="11" t="b">
        <f t="shared" si="727"/>
        <v>0</v>
      </c>
    </row>
    <row r="6072" spans="34:44" x14ac:dyDescent="0.2">
      <c r="AH6072">
        <v>7450822</v>
      </c>
      <c r="AI6072" s="10" t="s">
        <v>6348</v>
      </c>
      <c r="AJ6072">
        <v>157936</v>
      </c>
      <c r="AK6072" t="s">
        <v>4490</v>
      </c>
      <c r="AL6072">
        <v>0</v>
      </c>
      <c r="AM6072">
        <v>3</v>
      </c>
      <c r="AN6072" s="11" t="e">
        <f>VLOOKUP(TRIM(AK6072),[1]Sheet1!$V:$W,2,FALSE)</f>
        <v>#N/A</v>
      </c>
      <c r="AO6072" s="11">
        <f t="shared" si="725"/>
        <v>0</v>
      </c>
      <c r="AP6072" s="10">
        <f t="shared" si="726"/>
        <v>0</v>
      </c>
      <c r="AQ6072" s="10"/>
      <c r="AR6072" s="11" t="b">
        <f t="shared" si="727"/>
        <v>0</v>
      </c>
    </row>
    <row r="6073" spans="34:44" x14ac:dyDescent="0.2">
      <c r="AH6073">
        <v>7450840</v>
      </c>
      <c r="AI6073" s="10" t="s">
        <v>6301</v>
      </c>
      <c r="AJ6073">
        <v>157937</v>
      </c>
      <c r="AK6073" t="s">
        <v>4490</v>
      </c>
      <c r="AL6073">
        <v>0</v>
      </c>
      <c r="AM6073">
        <v>2</v>
      </c>
      <c r="AN6073" s="11" t="e">
        <f>VLOOKUP(TRIM(AK6073),[1]Sheet1!$V:$W,2,FALSE)</f>
        <v>#N/A</v>
      </c>
      <c r="AO6073" s="11">
        <f t="shared" si="725"/>
        <v>0</v>
      </c>
      <c r="AP6073" s="10">
        <f t="shared" si="726"/>
        <v>0</v>
      </c>
      <c r="AQ6073" s="10"/>
      <c r="AR6073" s="11" t="b">
        <f t="shared" si="727"/>
        <v>0</v>
      </c>
    </row>
    <row r="6074" spans="34:44" x14ac:dyDescent="0.2">
      <c r="AH6074">
        <v>6782694</v>
      </c>
      <c r="AI6074" s="10" t="s">
        <v>6325</v>
      </c>
      <c r="AJ6074">
        <v>157938</v>
      </c>
      <c r="AK6074" t="s">
        <v>5802</v>
      </c>
      <c r="AL6074">
        <v>1</v>
      </c>
      <c r="AM6074">
        <v>5</v>
      </c>
      <c r="AN6074" s="11" t="e">
        <f>VLOOKUP(TRIM(AK6074),[1]Sheet1!$V:$W,2,FALSE)</f>
        <v>#N/A</v>
      </c>
      <c r="AO6074" s="11">
        <f t="shared" si="725"/>
        <v>0</v>
      </c>
      <c r="AP6074" s="10">
        <f t="shared" si="726"/>
        <v>0</v>
      </c>
      <c r="AQ6074" s="10"/>
      <c r="AR6074" s="11" t="b">
        <f t="shared" si="727"/>
        <v>0</v>
      </c>
    </row>
    <row r="6075" spans="34:44" x14ac:dyDescent="0.2">
      <c r="AH6075">
        <v>6786034</v>
      </c>
      <c r="AI6075" s="10" t="s">
        <v>6730</v>
      </c>
      <c r="AJ6075">
        <v>157939</v>
      </c>
      <c r="AK6075" t="s">
        <v>5895</v>
      </c>
      <c r="AL6075">
        <v>1</v>
      </c>
      <c r="AM6075">
        <v>2</v>
      </c>
      <c r="AN6075" s="11" t="e">
        <f>VLOOKUP(TRIM(AK6075),[1]Sheet1!$V:$W,2,FALSE)</f>
        <v>#N/A</v>
      </c>
      <c r="AO6075" s="11">
        <f t="shared" si="725"/>
        <v>0</v>
      </c>
      <c r="AP6075" s="10">
        <f t="shared" si="726"/>
        <v>0</v>
      </c>
      <c r="AQ6075" s="10"/>
      <c r="AR6075" s="11" t="b">
        <f t="shared" si="727"/>
        <v>0</v>
      </c>
    </row>
    <row r="6076" spans="34:44" x14ac:dyDescent="0.2">
      <c r="AH6076">
        <v>6791105</v>
      </c>
      <c r="AI6076" s="10" t="s">
        <v>6251</v>
      </c>
      <c r="AJ6076">
        <v>157940</v>
      </c>
      <c r="AK6076" t="s">
        <v>5991</v>
      </c>
      <c r="AL6076">
        <v>1</v>
      </c>
      <c r="AM6076">
        <v>15</v>
      </c>
      <c r="AN6076" s="11" t="e">
        <f>VLOOKUP(TRIM(AK6076),[1]Sheet1!$V:$W,2,FALSE)</f>
        <v>#N/A</v>
      </c>
      <c r="AO6076" s="11">
        <f t="shared" si="725"/>
        <v>0</v>
      </c>
      <c r="AP6076" s="10">
        <f t="shared" si="726"/>
        <v>0</v>
      </c>
      <c r="AQ6076" s="10"/>
      <c r="AR6076" s="11" t="b">
        <f t="shared" si="727"/>
        <v>0</v>
      </c>
    </row>
    <row r="6077" spans="34:44" x14ac:dyDescent="0.2">
      <c r="AH6077">
        <v>6783836</v>
      </c>
      <c r="AI6077" s="10" t="s">
        <v>6553</v>
      </c>
      <c r="AJ6077">
        <v>157941</v>
      </c>
      <c r="AK6077" t="s">
        <v>5448</v>
      </c>
      <c r="AL6077">
        <v>1</v>
      </c>
      <c r="AM6077">
        <v>6</v>
      </c>
      <c r="AN6077" s="11" t="e">
        <f>VLOOKUP(TRIM(AK6077),[1]Sheet1!$V:$W,2,FALSE)</f>
        <v>#N/A</v>
      </c>
      <c r="AO6077" s="11">
        <f t="shared" si="725"/>
        <v>0</v>
      </c>
      <c r="AP6077" s="10">
        <f t="shared" si="726"/>
        <v>0</v>
      </c>
      <c r="AQ6077" s="10"/>
      <c r="AR6077" s="11" t="b">
        <f t="shared" si="727"/>
        <v>0</v>
      </c>
    </row>
    <row r="6078" spans="34:44" x14ac:dyDescent="0.2">
      <c r="AH6078">
        <v>6784999</v>
      </c>
      <c r="AI6078" s="10" t="s">
        <v>6806</v>
      </c>
      <c r="AJ6078">
        <v>157942</v>
      </c>
      <c r="AK6078" t="s">
        <v>5475</v>
      </c>
      <c r="AL6078">
        <v>1</v>
      </c>
      <c r="AM6078">
        <v>30</v>
      </c>
      <c r="AN6078" s="11" t="e">
        <f>VLOOKUP(TRIM(AK6078),[1]Sheet1!$V:$W,2,FALSE)</f>
        <v>#N/A</v>
      </c>
      <c r="AO6078" s="11">
        <f t="shared" si="725"/>
        <v>0</v>
      </c>
      <c r="AP6078" s="10">
        <f t="shared" si="726"/>
        <v>0</v>
      </c>
      <c r="AQ6078" s="10"/>
      <c r="AR6078" s="11" t="b">
        <f t="shared" si="727"/>
        <v>0</v>
      </c>
    </row>
    <row r="6079" spans="34:44" x14ac:dyDescent="0.2">
      <c r="AH6079">
        <v>6808523</v>
      </c>
      <c r="AI6079" s="10" t="s">
        <v>6807</v>
      </c>
      <c r="AJ6079">
        <v>157943</v>
      </c>
      <c r="AK6079" t="s">
        <v>194</v>
      </c>
      <c r="AL6079">
        <v>0</v>
      </c>
      <c r="AM6079">
        <v>2</v>
      </c>
      <c r="AN6079" s="11" t="e">
        <f>VLOOKUP(TRIM(AK6079),[1]Sheet1!$V:$W,2,FALSE)</f>
        <v>#N/A</v>
      </c>
      <c r="AO6079" s="11">
        <f t="shared" si="725"/>
        <v>0</v>
      </c>
      <c r="AP6079" s="10">
        <f t="shared" si="726"/>
        <v>0</v>
      </c>
      <c r="AQ6079" s="10"/>
      <c r="AR6079" s="11" t="b">
        <f t="shared" si="727"/>
        <v>0</v>
      </c>
    </row>
    <row r="6080" spans="34:44" x14ac:dyDescent="0.2">
      <c r="AH6080">
        <v>6785280</v>
      </c>
      <c r="AI6080" s="10" t="s">
        <v>6214</v>
      </c>
      <c r="AJ6080">
        <v>157944</v>
      </c>
      <c r="AK6080" t="s">
        <v>51</v>
      </c>
      <c r="AL6080">
        <v>0</v>
      </c>
      <c r="AM6080">
        <v>30000</v>
      </c>
      <c r="AN6080" s="11">
        <f>VLOOKUP(TRIM(AK6080),[1]Sheet1!$V:$W,2,FALSE)</f>
        <v>0</v>
      </c>
      <c r="AO6080" s="11">
        <f t="shared" si="725"/>
        <v>0</v>
      </c>
      <c r="AP6080" s="10">
        <f t="shared" si="726"/>
        <v>0</v>
      </c>
      <c r="AQ6080" s="10"/>
      <c r="AR6080" s="11" t="b">
        <f t="shared" si="727"/>
        <v>0</v>
      </c>
    </row>
    <row r="6081" spans="34:44" x14ac:dyDescent="0.2">
      <c r="AH6081">
        <v>6785280</v>
      </c>
      <c r="AI6081" s="10" t="s">
        <v>6214</v>
      </c>
      <c r="AJ6081">
        <v>157944</v>
      </c>
      <c r="AK6081" t="s">
        <v>45</v>
      </c>
      <c r="AL6081">
        <v>0</v>
      </c>
      <c r="AM6081">
        <v>20000</v>
      </c>
      <c r="AN6081" s="11">
        <f>VLOOKUP(TRIM(AK6081),[1]Sheet1!$V:$W,2,FALSE)</f>
        <v>0</v>
      </c>
      <c r="AO6081" s="11">
        <f t="shared" si="725"/>
        <v>0</v>
      </c>
      <c r="AP6081" s="10">
        <f t="shared" si="726"/>
        <v>0</v>
      </c>
      <c r="AQ6081" s="10"/>
      <c r="AR6081" s="11" t="b">
        <f t="shared" si="727"/>
        <v>0</v>
      </c>
    </row>
    <row r="6082" spans="34:44" x14ac:dyDescent="0.2">
      <c r="AH6082">
        <v>6785280</v>
      </c>
      <c r="AI6082" s="10" t="s">
        <v>6214</v>
      </c>
      <c r="AJ6082">
        <v>157944</v>
      </c>
      <c r="AK6082" t="s">
        <v>47</v>
      </c>
      <c r="AL6082">
        <v>0</v>
      </c>
      <c r="AM6082">
        <v>10000</v>
      </c>
      <c r="AN6082" s="11">
        <f>VLOOKUP(TRIM(AK6082),[1]Sheet1!$V:$W,2,FALSE)</f>
        <v>0</v>
      </c>
      <c r="AO6082" s="11">
        <f t="shared" si="725"/>
        <v>0</v>
      </c>
      <c r="AP6082" s="10">
        <f t="shared" si="726"/>
        <v>0</v>
      </c>
      <c r="AQ6082" s="10"/>
      <c r="AR6082" s="11" t="b">
        <f t="shared" si="727"/>
        <v>0</v>
      </c>
    </row>
    <row r="6083" spans="34:44" x14ac:dyDescent="0.2">
      <c r="AH6083">
        <v>6785280</v>
      </c>
      <c r="AI6083" s="10" t="s">
        <v>6214</v>
      </c>
      <c r="AJ6083">
        <v>157944</v>
      </c>
      <c r="AK6083" t="s">
        <v>49</v>
      </c>
      <c r="AL6083">
        <v>0</v>
      </c>
      <c r="AM6083">
        <v>90000</v>
      </c>
      <c r="AN6083" s="11">
        <f>VLOOKUP(TRIM(AK6083),[1]Sheet1!$V:$W,2,FALSE)</f>
        <v>0</v>
      </c>
      <c r="AO6083" s="11">
        <f t="shared" ref="AO6083:AO6146" si="728">IF(ISNA(AN6083),0,AN6083)</f>
        <v>0</v>
      </c>
      <c r="AP6083" s="10">
        <f t="shared" ref="AP6083:AP6146" si="729">AO6083*AM6083</f>
        <v>0</v>
      </c>
      <c r="AQ6083" s="10"/>
      <c r="AR6083" s="11" t="b">
        <f t="shared" ref="AR6083:AR6146" si="730">ABS(AY6083)&gt;ABS(AX6083)</f>
        <v>0</v>
      </c>
    </row>
    <row r="6084" spans="34:44" x14ac:dyDescent="0.2">
      <c r="AH6084">
        <v>6782684</v>
      </c>
      <c r="AI6084" s="10" t="s">
        <v>6373</v>
      </c>
      <c r="AJ6084">
        <v>157945</v>
      </c>
      <c r="AK6084" t="s">
        <v>54</v>
      </c>
      <c r="AL6084">
        <v>1</v>
      </c>
      <c r="AM6084">
        <v>2</v>
      </c>
      <c r="AN6084" s="11" t="e">
        <f>VLOOKUP(TRIM(AK6084),[1]Sheet1!$V:$W,2,FALSE)</f>
        <v>#N/A</v>
      </c>
      <c r="AO6084" s="11">
        <f t="shared" si="728"/>
        <v>0</v>
      </c>
      <c r="AP6084" s="10">
        <f t="shared" si="729"/>
        <v>0</v>
      </c>
      <c r="AQ6084" s="10"/>
      <c r="AR6084" s="11" t="b">
        <f t="shared" si="730"/>
        <v>0</v>
      </c>
    </row>
    <row r="6085" spans="34:44" x14ac:dyDescent="0.2">
      <c r="AH6085">
        <v>6820720</v>
      </c>
      <c r="AI6085" s="10" t="s">
        <v>6808</v>
      </c>
      <c r="AJ6085">
        <v>157946</v>
      </c>
      <c r="AK6085" t="s">
        <v>58</v>
      </c>
      <c r="AL6085">
        <v>0</v>
      </c>
      <c r="AM6085">
        <v>30</v>
      </c>
      <c r="AN6085" s="11" t="e">
        <f>VLOOKUP(TRIM(AK6085),[1]Sheet1!$V:$W,2,FALSE)</f>
        <v>#N/A</v>
      </c>
      <c r="AO6085" s="11">
        <f t="shared" si="728"/>
        <v>0</v>
      </c>
      <c r="AP6085" s="10">
        <f t="shared" si="729"/>
        <v>0</v>
      </c>
      <c r="AQ6085" s="10"/>
      <c r="AR6085" s="11" t="b">
        <f t="shared" si="730"/>
        <v>0</v>
      </c>
    </row>
    <row r="6086" spans="34:44" x14ac:dyDescent="0.2">
      <c r="AH6086">
        <v>6782688</v>
      </c>
      <c r="AI6086" s="10" t="s">
        <v>6370</v>
      </c>
      <c r="AJ6086">
        <v>157947</v>
      </c>
      <c r="AK6086" t="s">
        <v>5969</v>
      </c>
      <c r="AL6086">
        <v>1</v>
      </c>
      <c r="AM6086">
        <v>8</v>
      </c>
      <c r="AN6086" s="11" t="e">
        <f>VLOOKUP(TRIM(AK6086),[1]Sheet1!$V:$W,2,FALSE)</f>
        <v>#N/A</v>
      </c>
      <c r="AO6086" s="11">
        <f t="shared" si="728"/>
        <v>0</v>
      </c>
      <c r="AP6086" s="10">
        <f t="shared" si="729"/>
        <v>0</v>
      </c>
      <c r="AQ6086" s="10"/>
      <c r="AR6086" s="11" t="b">
        <f t="shared" si="730"/>
        <v>0</v>
      </c>
    </row>
    <row r="6087" spans="34:44" x14ac:dyDescent="0.2">
      <c r="AH6087">
        <v>6783221</v>
      </c>
      <c r="AI6087" s="10" t="s">
        <v>6292</v>
      </c>
      <c r="AJ6087">
        <v>157948</v>
      </c>
      <c r="AK6087" t="s">
        <v>5957</v>
      </c>
      <c r="AL6087">
        <v>1</v>
      </c>
      <c r="AM6087">
        <v>5</v>
      </c>
      <c r="AN6087" s="11" t="e">
        <f>VLOOKUP(TRIM(AK6087),[1]Sheet1!$V:$W,2,FALSE)</f>
        <v>#N/A</v>
      </c>
      <c r="AO6087" s="11">
        <f t="shared" si="728"/>
        <v>0</v>
      </c>
      <c r="AP6087" s="10">
        <f t="shared" si="729"/>
        <v>0</v>
      </c>
      <c r="AQ6087" s="10"/>
      <c r="AR6087" s="11" t="b">
        <f t="shared" si="730"/>
        <v>0</v>
      </c>
    </row>
    <row r="6088" spans="34:44" x14ac:dyDescent="0.2">
      <c r="AH6088">
        <v>6783221</v>
      </c>
      <c r="AI6088" s="10" t="s">
        <v>6292</v>
      </c>
      <c r="AJ6088">
        <v>157948</v>
      </c>
      <c r="AK6088" t="s">
        <v>5977</v>
      </c>
      <c r="AL6088">
        <v>1</v>
      </c>
      <c r="AM6088">
        <v>5</v>
      </c>
      <c r="AN6088" s="11" t="e">
        <f>VLOOKUP(TRIM(AK6088),[1]Sheet1!$V:$W,2,FALSE)</f>
        <v>#N/A</v>
      </c>
      <c r="AO6088" s="11">
        <f t="shared" si="728"/>
        <v>0</v>
      </c>
      <c r="AP6088" s="10">
        <f t="shared" si="729"/>
        <v>0</v>
      </c>
      <c r="AQ6088" s="10"/>
      <c r="AR6088" s="11" t="b">
        <f t="shared" si="730"/>
        <v>0</v>
      </c>
    </row>
    <row r="6089" spans="34:44" x14ac:dyDescent="0.2">
      <c r="AH6089">
        <v>6783221</v>
      </c>
      <c r="AI6089" s="10" t="s">
        <v>6292</v>
      </c>
      <c r="AJ6089">
        <v>157948</v>
      </c>
      <c r="AK6089" t="s">
        <v>3694</v>
      </c>
      <c r="AL6089">
        <v>1</v>
      </c>
      <c r="AM6089">
        <v>1</v>
      </c>
      <c r="AN6089" s="11" t="e">
        <f>VLOOKUP(TRIM(AK6089),[1]Sheet1!$V:$W,2,FALSE)</f>
        <v>#N/A</v>
      </c>
      <c r="AO6089" s="11">
        <f t="shared" si="728"/>
        <v>0</v>
      </c>
      <c r="AP6089" s="10">
        <f t="shared" si="729"/>
        <v>0</v>
      </c>
      <c r="AQ6089" s="10"/>
      <c r="AR6089" s="11" t="b">
        <f t="shared" si="730"/>
        <v>0</v>
      </c>
    </row>
    <row r="6090" spans="34:44" x14ac:dyDescent="0.2">
      <c r="AH6090">
        <v>7009230</v>
      </c>
      <c r="AI6090" s="10" t="s">
        <v>6241</v>
      </c>
      <c r="AJ6090">
        <v>157949</v>
      </c>
      <c r="AK6090" t="s">
        <v>3003</v>
      </c>
      <c r="AL6090">
        <v>0</v>
      </c>
      <c r="AM6090">
        <v>0</v>
      </c>
      <c r="AN6090" s="11" t="e">
        <f>VLOOKUP(TRIM(AK6090),[1]Sheet1!$V:$W,2,FALSE)</f>
        <v>#N/A</v>
      </c>
      <c r="AO6090" s="11">
        <f t="shared" si="728"/>
        <v>0</v>
      </c>
      <c r="AP6090" s="10">
        <f t="shared" si="729"/>
        <v>0</v>
      </c>
      <c r="AQ6090" s="10"/>
      <c r="AR6090" s="11" t="b">
        <f t="shared" si="730"/>
        <v>0</v>
      </c>
    </row>
    <row r="6091" spans="34:44" x14ac:dyDescent="0.2">
      <c r="AH6091">
        <v>6785280</v>
      </c>
      <c r="AI6091" s="10" t="s">
        <v>6214</v>
      </c>
      <c r="AJ6091">
        <v>157950</v>
      </c>
      <c r="AK6091" t="s">
        <v>12</v>
      </c>
      <c r="AL6091">
        <v>0</v>
      </c>
      <c r="AM6091">
        <v>240000</v>
      </c>
      <c r="AN6091" s="11">
        <f>VLOOKUP(TRIM(AK6091),[1]Sheet1!$V:$W,2,FALSE)</f>
        <v>0</v>
      </c>
      <c r="AO6091" s="11">
        <f t="shared" si="728"/>
        <v>0</v>
      </c>
      <c r="AP6091" s="10">
        <f t="shared" si="729"/>
        <v>0</v>
      </c>
      <c r="AQ6091" s="10"/>
      <c r="AR6091" s="11" t="b">
        <f t="shared" si="730"/>
        <v>0</v>
      </c>
    </row>
    <row r="6092" spans="34:44" x14ac:dyDescent="0.2">
      <c r="AH6092">
        <v>6785280</v>
      </c>
      <c r="AI6092" s="10" t="s">
        <v>6214</v>
      </c>
      <c r="AJ6092">
        <v>157951</v>
      </c>
      <c r="AK6092" t="s">
        <v>12</v>
      </c>
      <c r="AL6092">
        <v>0</v>
      </c>
      <c r="AM6092">
        <v>192000</v>
      </c>
      <c r="AN6092" s="11">
        <f>VLOOKUP(TRIM(AK6092),[1]Sheet1!$V:$W,2,FALSE)</f>
        <v>0</v>
      </c>
      <c r="AO6092" s="11">
        <f t="shared" si="728"/>
        <v>0</v>
      </c>
      <c r="AP6092" s="10">
        <f t="shared" si="729"/>
        <v>0</v>
      </c>
      <c r="AQ6092" s="10"/>
      <c r="AR6092" s="11" t="b">
        <f t="shared" si="730"/>
        <v>0</v>
      </c>
    </row>
    <row r="6093" spans="34:44" x14ac:dyDescent="0.2">
      <c r="AH6093">
        <v>6782679</v>
      </c>
      <c r="AI6093" s="10" t="s">
        <v>6718</v>
      </c>
      <c r="AJ6093">
        <v>157952</v>
      </c>
      <c r="AK6093" t="s">
        <v>68</v>
      </c>
      <c r="AL6093">
        <v>1</v>
      </c>
      <c r="AM6093">
        <v>1</v>
      </c>
      <c r="AN6093" s="11" t="e">
        <f>VLOOKUP(TRIM(AK6093),[1]Sheet1!$V:$W,2,FALSE)</f>
        <v>#N/A</v>
      </c>
      <c r="AO6093" s="11">
        <f t="shared" si="728"/>
        <v>0</v>
      </c>
      <c r="AP6093" s="10">
        <f t="shared" si="729"/>
        <v>0</v>
      </c>
      <c r="AQ6093" s="10"/>
      <c r="AR6093" s="11" t="b">
        <f t="shared" si="730"/>
        <v>0</v>
      </c>
    </row>
    <row r="6094" spans="34:44" x14ac:dyDescent="0.2">
      <c r="AH6094">
        <v>6782679</v>
      </c>
      <c r="AI6094" s="10" t="s">
        <v>6718</v>
      </c>
      <c r="AJ6094">
        <v>157952</v>
      </c>
      <c r="AK6094" t="s">
        <v>5469</v>
      </c>
      <c r="AL6094">
        <v>1</v>
      </c>
      <c r="AM6094">
        <v>6</v>
      </c>
      <c r="AN6094" s="11" t="e">
        <f>VLOOKUP(TRIM(AK6094),[1]Sheet1!$V:$W,2,FALSE)</f>
        <v>#N/A</v>
      </c>
      <c r="AO6094" s="11">
        <f t="shared" si="728"/>
        <v>0</v>
      </c>
      <c r="AP6094" s="10">
        <f t="shared" si="729"/>
        <v>0</v>
      </c>
      <c r="AQ6094" s="10"/>
      <c r="AR6094" s="11" t="b">
        <f t="shared" si="730"/>
        <v>0</v>
      </c>
    </row>
    <row r="6095" spans="34:44" x14ac:dyDescent="0.2">
      <c r="AH6095">
        <v>6782679</v>
      </c>
      <c r="AI6095" s="10" t="s">
        <v>6718</v>
      </c>
      <c r="AJ6095">
        <v>157952</v>
      </c>
      <c r="AK6095" t="s">
        <v>3983</v>
      </c>
      <c r="AL6095">
        <v>1</v>
      </c>
      <c r="AM6095">
        <v>30</v>
      </c>
      <c r="AN6095" s="11" t="e">
        <f>VLOOKUP(TRIM(AK6095),[1]Sheet1!$V:$W,2,FALSE)</f>
        <v>#N/A</v>
      </c>
      <c r="AO6095" s="11">
        <f t="shared" si="728"/>
        <v>0</v>
      </c>
      <c r="AP6095" s="10">
        <f t="shared" si="729"/>
        <v>0</v>
      </c>
      <c r="AQ6095" s="10"/>
      <c r="AR6095" s="11" t="b">
        <f t="shared" si="730"/>
        <v>0</v>
      </c>
    </row>
    <row r="6096" spans="34:44" x14ac:dyDescent="0.2">
      <c r="AH6096">
        <v>6782679</v>
      </c>
      <c r="AI6096" s="10" t="s">
        <v>6718</v>
      </c>
      <c r="AJ6096">
        <v>157952</v>
      </c>
      <c r="AK6096" t="s">
        <v>5440</v>
      </c>
      <c r="AL6096">
        <v>1</v>
      </c>
      <c r="AM6096">
        <v>36</v>
      </c>
      <c r="AN6096" s="11" t="e">
        <f>VLOOKUP(TRIM(AK6096),[1]Sheet1!$V:$W,2,FALSE)</f>
        <v>#N/A</v>
      </c>
      <c r="AO6096" s="11">
        <f t="shared" si="728"/>
        <v>0</v>
      </c>
      <c r="AP6096" s="10">
        <f t="shared" si="729"/>
        <v>0</v>
      </c>
      <c r="AQ6096" s="10"/>
      <c r="AR6096" s="11" t="b">
        <f t="shared" si="730"/>
        <v>0</v>
      </c>
    </row>
    <row r="6097" spans="34:44" x14ac:dyDescent="0.2">
      <c r="AH6097">
        <v>6782679</v>
      </c>
      <c r="AI6097" s="10" t="s">
        <v>6718</v>
      </c>
      <c r="AJ6097">
        <v>157952</v>
      </c>
      <c r="AK6097" t="s">
        <v>3580</v>
      </c>
      <c r="AL6097">
        <v>1</v>
      </c>
      <c r="AM6097">
        <v>30</v>
      </c>
      <c r="AN6097" s="11" t="e">
        <f>VLOOKUP(TRIM(AK6097),[1]Sheet1!$V:$W,2,FALSE)</f>
        <v>#N/A</v>
      </c>
      <c r="AO6097" s="11">
        <f t="shared" si="728"/>
        <v>0</v>
      </c>
      <c r="AP6097" s="10">
        <f t="shared" si="729"/>
        <v>0</v>
      </c>
      <c r="AQ6097" s="10"/>
      <c r="AR6097" s="11" t="b">
        <f t="shared" si="730"/>
        <v>0</v>
      </c>
    </row>
    <row r="6098" spans="34:44" x14ac:dyDescent="0.2">
      <c r="AH6098">
        <v>6782679</v>
      </c>
      <c r="AI6098" s="10" t="s">
        <v>6718</v>
      </c>
      <c r="AJ6098">
        <v>157952</v>
      </c>
      <c r="AK6098" t="s">
        <v>5477</v>
      </c>
      <c r="AL6098">
        <v>1</v>
      </c>
      <c r="AM6098">
        <v>36</v>
      </c>
      <c r="AN6098" s="11" t="e">
        <f>VLOOKUP(TRIM(AK6098),[1]Sheet1!$V:$W,2,FALSE)</f>
        <v>#N/A</v>
      </c>
      <c r="AO6098" s="11">
        <f t="shared" si="728"/>
        <v>0</v>
      </c>
      <c r="AP6098" s="10">
        <f t="shared" si="729"/>
        <v>0</v>
      </c>
      <c r="AQ6098" s="10"/>
      <c r="AR6098" s="11" t="b">
        <f t="shared" si="730"/>
        <v>0</v>
      </c>
    </row>
    <row r="6099" spans="34:44" x14ac:dyDescent="0.2">
      <c r="AH6099">
        <v>6782679</v>
      </c>
      <c r="AI6099" s="10" t="s">
        <v>6718</v>
      </c>
      <c r="AJ6099">
        <v>157952</v>
      </c>
      <c r="AK6099" t="s">
        <v>3508</v>
      </c>
      <c r="AL6099">
        <v>1</v>
      </c>
      <c r="AM6099">
        <v>30</v>
      </c>
      <c r="AN6099" s="11" t="e">
        <f>VLOOKUP(TRIM(AK6099),[1]Sheet1!$V:$W,2,FALSE)</f>
        <v>#N/A</v>
      </c>
      <c r="AO6099" s="11">
        <f t="shared" si="728"/>
        <v>0</v>
      </c>
      <c r="AP6099" s="10">
        <f t="shared" si="729"/>
        <v>0</v>
      </c>
      <c r="AQ6099" s="10"/>
      <c r="AR6099" s="11" t="b">
        <f t="shared" si="730"/>
        <v>0</v>
      </c>
    </row>
    <row r="6100" spans="34:44" x14ac:dyDescent="0.2">
      <c r="AH6100">
        <v>6782679</v>
      </c>
      <c r="AI6100" s="10" t="s">
        <v>6718</v>
      </c>
      <c r="AJ6100">
        <v>157952</v>
      </c>
      <c r="AK6100" t="s">
        <v>4252</v>
      </c>
      <c r="AL6100">
        <v>1</v>
      </c>
      <c r="AM6100">
        <v>20</v>
      </c>
      <c r="AN6100" s="11" t="e">
        <f>VLOOKUP(TRIM(AK6100),[1]Sheet1!$V:$W,2,FALSE)</f>
        <v>#N/A</v>
      </c>
      <c r="AO6100" s="11">
        <f t="shared" si="728"/>
        <v>0</v>
      </c>
      <c r="AP6100" s="10">
        <f t="shared" si="729"/>
        <v>0</v>
      </c>
      <c r="AQ6100" s="10"/>
      <c r="AR6100" s="11" t="b">
        <f t="shared" si="730"/>
        <v>0</v>
      </c>
    </row>
    <row r="6101" spans="34:44" x14ac:dyDescent="0.2">
      <c r="AH6101">
        <v>6782679</v>
      </c>
      <c r="AI6101" s="10" t="s">
        <v>6718</v>
      </c>
      <c r="AJ6101">
        <v>157952</v>
      </c>
      <c r="AK6101" t="s">
        <v>3846</v>
      </c>
      <c r="AL6101">
        <v>1</v>
      </c>
      <c r="AM6101">
        <v>150</v>
      </c>
      <c r="AN6101" s="11" t="e">
        <f>VLOOKUP(TRIM(AK6101),[1]Sheet1!$V:$W,2,FALSE)</f>
        <v>#N/A</v>
      </c>
      <c r="AO6101" s="11">
        <f t="shared" si="728"/>
        <v>0</v>
      </c>
      <c r="AP6101" s="10">
        <f t="shared" si="729"/>
        <v>0</v>
      </c>
      <c r="AQ6101" s="10"/>
      <c r="AR6101" s="11" t="b">
        <f t="shared" si="730"/>
        <v>0</v>
      </c>
    </row>
    <row r="6102" spans="34:44" x14ac:dyDescent="0.2">
      <c r="AH6102">
        <v>6782679</v>
      </c>
      <c r="AI6102" s="10" t="s">
        <v>6718</v>
      </c>
      <c r="AJ6102">
        <v>157952</v>
      </c>
      <c r="AK6102" t="s">
        <v>2829</v>
      </c>
      <c r="AL6102">
        <v>1</v>
      </c>
      <c r="AM6102">
        <v>100</v>
      </c>
      <c r="AN6102" s="11" t="e">
        <f>VLOOKUP(TRIM(AK6102),[1]Sheet1!$V:$W,2,FALSE)</f>
        <v>#N/A</v>
      </c>
      <c r="AO6102" s="11">
        <f t="shared" si="728"/>
        <v>0</v>
      </c>
      <c r="AP6102" s="10">
        <f t="shared" si="729"/>
        <v>0</v>
      </c>
      <c r="AQ6102" s="10"/>
      <c r="AR6102" s="11" t="b">
        <f t="shared" si="730"/>
        <v>0</v>
      </c>
    </row>
    <row r="6103" spans="34:44" x14ac:dyDescent="0.2">
      <c r="AH6103">
        <v>6782679</v>
      </c>
      <c r="AI6103" s="10" t="s">
        <v>6718</v>
      </c>
      <c r="AJ6103">
        <v>157952</v>
      </c>
      <c r="AK6103" t="s">
        <v>66</v>
      </c>
      <c r="AL6103">
        <v>1</v>
      </c>
      <c r="AM6103">
        <v>150</v>
      </c>
      <c r="AN6103" s="11" t="e">
        <f>VLOOKUP(TRIM(AK6103),[1]Sheet1!$V:$W,2,FALSE)</f>
        <v>#N/A</v>
      </c>
      <c r="AO6103" s="11">
        <f t="shared" si="728"/>
        <v>0</v>
      </c>
      <c r="AP6103" s="10">
        <f t="shared" si="729"/>
        <v>0</v>
      </c>
      <c r="AQ6103" s="10"/>
      <c r="AR6103" s="11" t="b">
        <f t="shared" si="730"/>
        <v>0</v>
      </c>
    </row>
    <row r="6104" spans="34:44" x14ac:dyDescent="0.2">
      <c r="AH6104">
        <v>6782679</v>
      </c>
      <c r="AI6104" s="10" t="s">
        <v>6718</v>
      </c>
      <c r="AJ6104">
        <v>157952</v>
      </c>
      <c r="AK6104" t="s">
        <v>5487</v>
      </c>
      <c r="AL6104">
        <v>1</v>
      </c>
      <c r="AM6104">
        <v>5</v>
      </c>
      <c r="AN6104" s="11" t="e">
        <f>VLOOKUP(TRIM(AK6104),[1]Sheet1!$V:$W,2,FALSE)</f>
        <v>#N/A</v>
      </c>
      <c r="AO6104" s="11">
        <f t="shared" si="728"/>
        <v>0</v>
      </c>
      <c r="AP6104" s="10">
        <f t="shared" si="729"/>
        <v>0</v>
      </c>
      <c r="AQ6104" s="10"/>
      <c r="AR6104" s="11" t="b">
        <f t="shared" si="730"/>
        <v>0</v>
      </c>
    </row>
    <row r="6105" spans="34:44" x14ac:dyDescent="0.2">
      <c r="AH6105">
        <v>6782679</v>
      </c>
      <c r="AI6105" s="10" t="s">
        <v>6718</v>
      </c>
      <c r="AJ6105">
        <v>157952</v>
      </c>
      <c r="AK6105" t="s">
        <v>5493</v>
      </c>
      <c r="AL6105">
        <v>1</v>
      </c>
      <c r="AM6105">
        <v>5</v>
      </c>
      <c r="AN6105" s="11" t="e">
        <f>VLOOKUP(TRIM(AK6105),[1]Sheet1!$V:$W,2,FALSE)</f>
        <v>#N/A</v>
      </c>
      <c r="AO6105" s="11">
        <f t="shared" si="728"/>
        <v>0</v>
      </c>
      <c r="AP6105" s="10">
        <f t="shared" si="729"/>
        <v>0</v>
      </c>
      <c r="AQ6105" s="10"/>
      <c r="AR6105" s="11" t="b">
        <f t="shared" si="730"/>
        <v>0</v>
      </c>
    </row>
    <row r="6106" spans="34:44" x14ac:dyDescent="0.2">
      <c r="AH6106">
        <v>6782679</v>
      </c>
      <c r="AI6106" s="10" t="s">
        <v>6718</v>
      </c>
      <c r="AJ6106">
        <v>157952</v>
      </c>
      <c r="AK6106" t="s">
        <v>5965</v>
      </c>
      <c r="AL6106">
        <v>1</v>
      </c>
      <c r="AM6106">
        <v>5</v>
      </c>
      <c r="AN6106" s="11" t="e">
        <f>VLOOKUP(TRIM(AK6106),[1]Sheet1!$V:$W,2,FALSE)</f>
        <v>#N/A</v>
      </c>
      <c r="AO6106" s="11">
        <f t="shared" si="728"/>
        <v>0</v>
      </c>
      <c r="AP6106" s="10">
        <f t="shared" si="729"/>
        <v>0</v>
      </c>
      <c r="AQ6106" s="10"/>
      <c r="AR6106" s="11" t="b">
        <f t="shared" si="730"/>
        <v>0</v>
      </c>
    </row>
    <row r="6107" spans="34:44" x14ac:dyDescent="0.2">
      <c r="AH6107">
        <v>6782679</v>
      </c>
      <c r="AI6107" s="10" t="s">
        <v>6718</v>
      </c>
      <c r="AJ6107">
        <v>157952</v>
      </c>
      <c r="AK6107" t="s">
        <v>5448</v>
      </c>
      <c r="AL6107">
        <v>1</v>
      </c>
      <c r="AM6107">
        <v>20</v>
      </c>
      <c r="AN6107" s="11" t="e">
        <f>VLOOKUP(TRIM(AK6107),[1]Sheet1!$V:$W,2,FALSE)</f>
        <v>#N/A</v>
      </c>
      <c r="AO6107" s="11">
        <f t="shared" si="728"/>
        <v>0</v>
      </c>
      <c r="AP6107" s="10">
        <f t="shared" si="729"/>
        <v>0</v>
      </c>
      <c r="AQ6107" s="10"/>
      <c r="AR6107" s="11" t="b">
        <f t="shared" si="730"/>
        <v>0</v>
      </c>
    </row>
    <row r="6108" spans="34:44" x14ac:dyDescent="0.2">
      <c r="AH6108">
        <v>6782679</v>
      </c>
      <c r="AI6108" s="10" t="s">
        <v>6718</v>
      </c>
      <c r="AJ6108">
        <v>157952</v>
      </c>
      <c r="AK6108" t="s">
        <v>2321</v>
      </c>
      <c r="AL6108">
        <v>1</v>
      </c>
      <c r="AM6108">
        <v>20</v>
      </c>
      <c r="AN6108" s="11" t="e">
        <f>VLOOKUP(TRIM(AK6108),[1]Sheet1!$V:$W,2,FALSE)</f>
        <v>#N/A</v>
      </c>
      <c r="AO6108" s="11">
        <f t="shared" si="728"/>
        <v>0</v>
      </c>
      <c r="AP6108" s="10">
        <f t="shared" si="729"/>
        <v>0</v>
      </c>
      <c r="AQ6108" s="10"/>
      <c r="AR6108" s="11" t="b">
        <f t="shared" si="730"/>
        <v>0</v>
      </c>
    </row>
    <row r="6109" spans="34:44" x14ac:dyDescent="0.2">
      <c r="AH6109">
        <v>6782679</v>
      </c>
      <c r="AI6109" s="10" t="s">
        <v>6718</v>
      </c>
      <c r="AJ6109">
        <v>157952</v>
      </c>
      <c r="AK6109" t="s">
        <v>3840</v>
      </c>
      <c r="AL6109">
        <v>1</v>
      </c>
      <c r="AM6109">
        <v>200</v>
      </c>
      <c r="AN6109" s="11" t="e">
        <f>VLOOKUP(TRIM(AK6109),[1]Sheet1!$V:$W,2,FALSE)</f>
        <v>#N/A</v>
      </c>
      <c r="AO6109" s="11">
        <f t="shared" si="728"/>
        <v>0</v>
      </c>
      <c r="AP6109" s="10">
        <f t="shared" si="729"/>
        <v>0</v>
      </c>
      <c r="AQ6109" s="10"/>
      <c r="AR6109" s="11" t="b">
        <f t="shared" si="730"/>
        <v>0</v>
      </c>
    </row>
    <row r="6110" spans="34:44" x14ac:dyDescent="0.2">
      <c r="AH6110">
        <v>6782679</v>
      </c>
      <c r="AI6110" s="10" t="s">
        <v>6718</v>
      </c>
      <c r="AJ6110">
        <v>157952</v>
      </c>
      <c r="AK6110" t="s">
        <v>3844</v>
      </c>
      <c r="AL6110">
        <v>1</v>
      </c>
      <c r="AM6110">
        <v>17</v>
      </c>
      <c r="AN6110" s="11" t="e">
        <f>VLOOKUP(TRIM(AK6110),[1]Sheet1!$V:$W,2,FALSE)</f>
        <v>#N/A</v>
      </c>
      <c r="AO6110" s="11">
        <f t="shared" si="728"/>
        <v>0</v>
      </c>
      <c r="AP6110" s="10">
        <f t="shared" si="729"/>
        <v>0</v>
      </c>
      <c r="AQ6110" s="10"/>
      <c r="AR6110" s="11" t="b">
        <f t="shared" si="730"/>
        <v>0</v>
      </c>
    </row>
    <row r="6111" spans="34:44" x14ac:dyDescent="0.2">
      <c r="AH6111">
        <v>6782679</v>
      </c>
      <c r="AI6111" s="10" t="s">
        <v>6718</v>
      </c>
      <c r="AJ6111">
        <v>157952</v>
      </c>
      <c r="AK6111" t="s">
        <v>3838</v>
      </c>
      <c r="AL6111">
        <v>5</v>
      </c>
      <c r="AM6111">
        <v>50</v>
      </c>
      <c r="AN6111" s="11">
        <f>VLOOKUP(TRIM(AK6111),[1]Sheet1!$V:$W,2,FALSE)</f>
        <v>18.54</v>
      </c>
      <c r="AO6111" s="11">
        <f t="shared" si="728"/>
        <v>18.54</v>
      </c>
      <c r="AP6111" s="10">
        <f t="shared" si="729"/>
        <v>927</v>
      </c>
      <c r="AQ6111" s="10"/>
      <c r="AR6111" s="11" t="b">
        <f t="shared" si="730"/>
        <v>0</v>
      </c>
    </row>
    <row r="6112" spans="34:44" x14ac:dyDescent="0.2">
      <c r="AH6112">
        <v>6782679</v>
      </c>
      <c r="AI6112" s="10" t="s">
        <v>6718</v>
      </c>
      <c r="AJ6112">
        <v>157952</v>
      </c>
      <c r="AK6112" t="s">
        <v>5081</v>
      </c>
      <c r="AL6112">
        <v>1</v>
      </c>
      <c r="AM6112">
        <v>30</v>
      </c>
      <c r="AN6112" s="11" t="e">
        <f>VLOOKUP(TRIM(AK6112),[1]Sheet1!$V:$W,2,FALSE)</f>
        <v>#N/A</v>
      </c>
      <c r="AO6112" s="11">
        <f t="shared" si="728"/>
        <v>0</v>
      </c>
      <c r="AP6112" s="10">
        <f t="shared" si="729"/>
        <v>0</v>
      </c>
      <c r="AQ6112" s="10"/>
      <c r="AR6112" s="11" t="b">
        <f t="shared" si="730"/>
        <v>0</v>
      </c>
    </row>
    <row r="6113" spans="34:44" x14ac:dyDescent="0.2">
      <c r="AH6113">
        <v>6782679</v>
      </c>
      <c r="AI6113" s="10" t="s">
        <v>6718</v>
      </c>
      <c r="AJ6113">
        <v>157952</v>
      </c>
      <c r="AK6113" t="s">
        <v>5961</v>
      </c>
      <c r="AL6113">
        <v>1</v>
      </c>
      <c r="AM6113">
        <v>50</v>
      </c>
      <c r="AN6113" s="11" t="e">
        <f>VLOOKUP(TRIM(AK6113),[1]Sheet1!$V:$W,2,FALSE)</f>
        <v>#N/A</v>
      </c>
      <c r="AO6113" s="11">
        <f t="shared" si="728"/>
        <v>0</v>
      </c>
      <c r="AP6113" s="10">
        <f t="shared" si="729"/>
        <v>0</v>
      </c>
      <c r="AQ6113" s="10"/>
      <c r="AR6113" s="11" t="b">
        <f t="shared" si="730"/>
        <v>0</v>
      </c>
    </row>
    <row r="6114" spans="34:44" x14ac:dyDescent="0.2">
      <c r="AH6114">
        <v>6782679</v>
      </c>
      <c r="AI6114" s="10" t="s">
        <v>6718</v>
      </c>
      <c r="AJ6114">
        <v>157952</v>
      </c>
      <c r="AK6114" t="s">
        <v>5483</v>
      </c>
      <c r="AL6114">
        <v>1</v>
      </c>
      <c r="AM6114">
        <v>5</v>
      </c>
      <c r="AN6114" s="11" t="e">
        <f>VLOOKUP(TRIM(AK6114),[1]Sheet1!$V:$W,2,FALSE)</f>
        <v>#N/A</v>
      </c>
      <c r="AO6114" s="11">
        <f t="shared" si="728"/>
        <v>0</v>
      </c>
      <c r="AP6114" s="10">
        <f t="shared" si="729"/>
        <v>0</v>
      </c>
      <c r="AQ6114" s="10"/>
      <c r="AR6114" s="11" t="b">
        <f t="shared" si="730"/>
        <v>0</v>
      </c>
    </row>
    <row r="6115" spans="34:44" x14ac:dyDescent="0.2">
      <c r="AH6115">
        <v>6786243</v>
      </c>
      <c r="AI6115" s="10" t="s">
        <v>6809</v>
      </c>
      <c r="AJ6115">
        <v>157953</v>
      </c>
      <c r="AK6115" t="s">
        <v>1989</v>
      </c>
      <c r="AL6115">
        <v>1</v>
      </c>
      <c r="AM6115">
        <v>4</v>
      </c>
      <c r="AN6115" s="11" t="e">
        <f>VLOOKUP(TRIM(AK6115),[1]Sheet1!$V:$W,2,FALSE)</f>
        <v>#N/A</v>
      </c>
      <c r="AO6115" s="11">
        <f t="shared" si="728"/>
        <v>0</v>
      </c>
      <c r="AP6115" s="10">
        <f t="shared" si="729"/>
        <v>0</v>
      </c>
      <c r="AQ6115" s="10"/>
      <c r="AR6115" s="11" t="b">
        <f t="shared" si="730"/>
        <v>0</v>
      </c>
    </row>
    <row r="6116" spans="34:44" x14ac:dyDescent="0.2">
      <c r="AH6116">
        <v>6786243</v>
      </c>
      <c r="AI6116" s="10" t="s">
        <v>6809</v>
      </c>
      <c r="AJ6116">
        <v>157953</v>
      </c>
      <c r="AK6116" t="s">
        <v>2249</v>
      </c>
      <c r="AL6116">
        <v>1</v>
      </c>
      <c r="AM6116">
        <v>10</v>
      </c>
      <c r="AN6116" s="11" t="e">
        <f>VLOOKUP(TRIM(AK6116),[1]Sheet1!$V:$W,2,FALSE)</f>
        <v>#N/A</v>
      </c>
      <c r="AO6116" s="11">
        <f t="shared" si="728"/>
        <v>0</v>
      </c>
      <c r="AP6116" s="10">
        <f t="shared" si="729"/>
        <v>0</v>
      </c>
      <c r="AQ6116" s="10"/>
      <c r="AR6116" s="11" t="b">
        <f t="shared" si="730"/>
        <v>0</v>
      </c>
    </row>
    <row r="6117" spans="34:44" x14ac:dyDescent="0.2">
      <c r="AH6117">
        <v>6786243</v>
      </c>
      <c r="AI6117" s="10" t="s">
        <v>6809</v>
      </c>
      <c r="AJ6117">
        <v>157953</v>
      </c>
      <c r="AK6117" t="s">
        <v>5485</v>
      </c>
      <c r="AL6117">
        <v>1</v>
      </c>
      <c r="AM6117">
        <v>2</v>
      </c>
      <c r="AN6117" s="11" t="e">
        <f>VLOOKUP(TRIM(AK6117),[1]Sheet1!$V:$W,2,FALSE)</f>
        <v>#N/A</v>
      </c>
      <c r="AO6117" s="11">
        <f t="shared" si="728"/>
        <v>0</v>
      </c>
      <c r="AP6117" s="10">
        <f t="shared" si="729"/>
        <v>0</v>
      </c>
      <c r="AQ6117" s="10"/>
      <c r="AR6117" s="11" t="b">
        <f t="shared" si="730"/>
        <v>0</v>
      </c>
    </row>
    <row r="6118" spans="34:44" x14ac:dyDescent="0.2">
      <c r="AH6118">
        <v>6786243</v>
      </c>
      <c r="AI6118" s="10" t="s">
        <v>6809</v>
      </c>
      <c r="AJ6118">
        <v>157953</v>
      </c>
      <c r="AK6118" t="s">
        <v>5448</v>
      </c>
      <c r="AL6118">
        <v>1</v>
      </c>
      <c r="AM6118">
        <v>2</v>
      </c>
      <c r="AN6118" s="11" t="e">
        <f>VLOOKUP(TRIM(AK6118),[1]Sheet1!$V:$W,2,FALSE)</f>
        <v>#N/A</v>
      </c>
      <c r="AO6118" s="11">
        <f t="shared" si="728"/>
        <v>0</v>
      </c>
      <c r="AP6118" s="10">
        <f t="shared" si="729"/>
        <v>0</v>
      </c>
      <c r="AQ6118" s="10"/>
      <c r="AR6118" s="11" t="b">
        <f t="shared" si="730"/>
        <v>0</v>
      </c>
    </row>
    <row r="6119" spans="34:44" x14ac:dyDescent="0.2">
      <c r="AH6119">
        <v>6786243</v>
      </c>
      <c r="AI6119" s="10" t="s">
        <v>6809</v>
      </c>
      <c r="AJ6119">
        <v>157953</v>
      </c>
      <c r="AK6119" t="s">
        <v>2007</v>
      </c>
      <c r="AL6119">
        <v>5</v>
      </c>
      <c r="AM6119">
        <v>1</v>
      </c>
      <c r="AN6119" s="11">
        <f>VLOOKUP(TRIM(AK6119),[1]Sheet1!$V:$W,2,FALSE)</f>
        <v>309.45</v>
      </c>
      <c r="AO6119" s="11">
        <f t="shared" si="728"/>
        <v>309.45</v>
      </c>
      <c r="AP6119" s="10">
        <f t="shared" si="729"/>
        <v>309.45</v>
      </c>
      <c r="AQ6119" s="10"/>
      <c r="AR6119" s="11" t="b">
        <f t="shared" si="730"/>
        <v>0</v>
      </c>
    </row>
    <row r="6120" spans="34:44" x14ac:dyDescent="0.2">
      <c r="AH6120">
        <v>6786243</v>
      </c>
      <c r="AI6120" s="10" t="s">
        <v>6809</v>
      </c>
      <c r="AJ6120">
        <v>157953</v>
      </c>
      <c r="AK6120" t="s">
        <v>4841</v>
      </c>
      <c r="AL6120">
        <v>1</v>
      </c>
      <c r="AM6120">
        <v>1</v>
      </c>
      <c r="AN6120" s="11" t="e">
        <f>VLOOKUP(TRIM(AK6120),[1]Sheet1!$V:$W,2,FALSE)</f>
        <v>#N/A</v>
      </c>
      <c r="AO6120" s="11">
        <f t="shared" si="728"/>
        <v>0</v>
      </c>
      <c r="AP6120" s="10">
        <f t="shared" si="729"/>
        <v>0</v>
      </c>
      <c r="AQ6120" s="10"/>
      <c r="AR6120" s="11" t="b">
        <f t="shared" si="730"/>
        <v>0</v>
      </c>
    </row>
    <row r="6121" spans="34:44" x14ac:dyDescent="0.2">
      <c r="AH6121">
        <v>6786243</v>
      </c>
      <c r="AI6121" s="10" t="s">
        <v>6809</v>
      </c>
      <c r="AJ6121">
        <v>157953</v>
      </c>
      <c r="AK6121" t="s">
        <v>4797</v>
      </c>
      <c r="AL6121">
        <v>1</v>
      </c>
      <c r="AM6121">
        <v>1</v>
      </c>
      <c r="AN6121" s="11" t="e">
        <f>VLOOKUP(TRIM(AK6121),[1]Sheet1!$V:$W,2,FALSE)</f>
        <v>#N/A</v>
      </c>
      <c r="AO6121" s="11">
        <f t="shared" si="728"/>
        <v>0</v>
      </c>
      <c r="AP6121" s="10">
        <f t="shared" si="729"/>
        <v>0</v>
      </c>
      <c r="AQ6121" s="10"/>
      <c r="AR6121" s="11" t="b">
        <f t="shared" si="730"/>
        <v>0</v>
      </c>
    </row>
    <row r="6122" spans="34:44" x14ac:dyDescent="0.2">
      <c r="AH6122">
        <v>6786243</v>
      </c>
      <c r="AI6122" s="10" t="s">
        <v>6809</v>
      </c>
      <c r="AJ6122">
        <v>157953</v>
      </c>
      <c r="AK6122" t="s">
        <v>5440</v>
      </c>
      <c r="AL6122">
        <v>1</v>
      </c>
      <c r="AM6122">
        <v>4</v>
      </c>
      <c r="AN6122" s="11" t="e">
        <f>VLOOKUP(TRIM(AK6122),[1]Sheet1!$V:$W,2,FALSE)</f>
        <v>#N/A</v>
      </c>
      <c r="AO6122" s="11">
        <f t="shared" si="728"/>
        <v>0</v>
      </c>
      <c r="AP6122" s="10">
        <f t="shared" si="729"/>
        <v>0</v>
      </c>
      <c r="AQ6122" s="10"/>
      <c r="AR6122" s="11" t="b">
        <f t="shared" si="730"/>
        <v>0</v>
      </c>
    </row>
    <row r="6123" spans="34:44" x14ac:dyDescent="0.2">
      <c r="AH6123">
        <v>6786243</v>
      </c>
      <c r="AI6123" s="10" t="s">
        <v>6809</v>
      </c>
      <c r="AJ6123">
        <v>157953</v>
      </c>
      <c r="AK6123" t="s">
        <v>3580</v>
      </c>
      <c r="AL6123">
        <v>1</v>
      </c>
      <c r="AM6123">
        <v>2</v>
      </c>
      <c r="AN6123" s="11" t="e">
        <f>VLOOKUP(TRIM(AK6123),[1]Sheet1!$V:$W,2,FALSE)</f>
        <v>#N/A</v>
      </c>
      <c r="AO6123" s="11">
        <f t="shared" si="728"/>
        <v>0</v>
      </c>
      <c r="AP6123" s="10">
        <f t="shared" si="729"/>
        <v>0</v>
      </c>
      <c r="AQ6123" s="10"/>
      <c r="AR6123" s="11" t="b">
        <f t="shared" si="730"/>
        <v>0</v>
      </c>
    </row>
    <row r="6124" spans="34:44" x14ac:dyDescent="0.2">
      <c r="AH6124">
        <v>6812356</v>
      </c>
      <c r="AI6124" s="10" t="s">
        <v>6810</v>
      </c>
      <c r="AJ6124">
        <v>157954</v>
      </c>
      <c r="AK6124" t="s">
        <v>3527</v>
      </c>
      <c r="AL6124">
        <v>0</v>
      </c>
      <c r="AM6124">
        <v>10</v>
      </c>
      <c r="AN6124" s="11" t="e">
        <f>VLOOKUP(TRIM(AK6124),[1]Sheet1!$V:$W,2,FALSE)</f>
        <v>#N/A</v>
      </c>
      <c r="AO6124" s="11">
        <f t="shared" si="728"/>
        <v>0</v>
      </c>
      <c r="AP6124" s="10">
        <f t="shared" si="729"/>
        <v>0</v>
      </c>
      <c r="AQ6124" s="10"/>
      <c r="AR6124" s="11" t="b">
        <f t="shared" si="730"/>
        <v>0</v>
      </c>
    </row>
    <row r="6125" spans="34:44" x14ac:dyDescent="0.2">
      <c r="AH6125">
        <v>6812356</v>
      </c>
      <c r="AI6125" s="10" t="s">
        <v>6810</v>
      </c>
      <c r="AJ6125">
        <v>157954</v>
      </c>
      <c r="AK6125" t="s">
        <v>3245</v>
      </c>
      <c r="AL6125">
        <v>0</v>
      </c>
      <c r="AM6125">
        <v>10</v>
      </c>
      <c r="AN6125" s="11" t="e">
        <f>VLOOKUP(TRIM(AK6125),[1]Sheet1!$V:$W,2,FALSE)</f>
        <v>#N/A</v>
      </c>
      <c r="AO6125" s="11">
        <f t="shared" si="728"/>
        <v>0</v>
      </c>
      <c r="AP6125" s="10">
        <f t="shared" si="729"/>
        <v>0</v>
      </c>
      <c r="AQ6125" s="10"/>
      <c r="AR6125" s="11" t="b">
        <f t="shared" si="730"/>
        <v>0</v>
      </c>
    </row>
    <row r="6126" spans="34:44" x14ac:dyDescent="0.2">
      <c r="AH6126">
        <v>6785280</v>
      </c>
      <c r="AI6126" s="10" t="s">
        <v>6214</v>
      </c>
      <c r="AJ6126">
        <v>157955</v>
      </c>
      <c r="AK6126" t="s">
        <v>12</v>
      </c>
      <c r="AL6126">
        <v>0</v>
      </c>
      <c r="AM6126">
        <v>6000</v>
      </c>
      <c r="AN6126" s="11">
        <f>VLOOKUP(TRIM(AK6126),[1]Sheet1!$V:$W,2,FALSE)</f>
        <v>0</v>
      </c>
      <c r="AO6126" s="11">
        <f t="shared" si="728"/>
        <v>0</v>
      </c>
      <c r="AP6126" s="10">
        <f t="shared" si="729"/>
        <v>0</v>
      </c>
      <c r="AQ6126" s="10"/>
      <c r="AR6126" s="11" t="b">
        <f t="shared" si="730"/>
        <v>0</v>
      </c>
    </row>
    <row r="6127" spans="34:44" x14ac:dyDescent="0.2">
      <c r="AH6127">
        <v>6785280</v>
      </c>
      <c r="AI6127" s="10" t="s">
        <v>6214</v>
      </c>
      <c r="AJ6127">
        <v>157956</v>
      </c>
      <c r="AK6127" t="s">
        <v>12</v>
      </c>
      <c r="AL6127">
        <v>0</v>
      </c>
      <c r="AM6127">
        <v>4000</v>
      </c>
      <c r="AN6127" s="11">
        <f>VLOOKUP(TRIM(AK6127),[1]Sheet1!$V:$W,2,FALSE)</f>
        <v>0</v>
      </c>
      <c r="AO6127" s="11">
        <f t="shared" si="728"/>
        <v>0</v>
      </c>
      <c r="AP6127" s="10">
        <f t="shared" si="729"/>
        <v>0</v>
      </c>
      <c r="AQ6127" s="10"/>
      <c r="AR6127" s="11" t="b">
        <f t="shared" si="730"/>
        <v>0</v>
      </c>
    </row>
    <row r="6128" spans="34:44" x14ac:dyDescent="0.2">
      <c r="AH6128">
        <v>6820936</v>
      </c>
      <c r="AI6128" s="10" t="s">
        <v>6811</v>
      </c>
      <c r="AJ6128">
        <v>157957</v>
      </c>
      <c r="AK6128" t="s">
        <v>6000</v>
      </c>
      <c r="AL6128">
        <v>1</v>
      </c>
      <c r="AM6128">
        <v>10</v>
      </c>
      <c r="AN6128" s="11" t="e">
        <f>VLOOKUP(TRIM(AK6128),[1]Sheet1!$V:$W,2,FALSE)</f>
        <v>#N/A</v>
      </c>
      <c r="AO6128" s="11">
        <f t="shared" si="728"/>
        <v>0</v>
      </c>
      <c r="AP6128" s="10">
        <f t="shared" si="729"/>
        <v>0</v>
      </c>
      <c r="AQ6128" s="10"/>
      <c r="AR6128" s="11" t="b">
        <f t="shared" si="730"/>
        <v>0</v>
      </c>
    </row>
    <row r="6129" spans="34:44" x14ac:dyDescent="0.2">
      <c r="AH6129">
        <v>6821576</v>
      </c>
      <c r="AI6129" s="10" t="s">
        <v>6812</v>
      </c>
      <c r="AJ6129">
        <v>157958</v>
      </c>
      <c r="AK6129" t="s">
        <v>80</v>
      </c>
      <c r="AL6129">
        <v>5</v>
      </c>
      <c r="AM6129">
        <v>6</v>
      </c>
      <c r="AN6129" s="11">
        <f>VLOOKUP(TRIM(AK6129),[1]Sheet1!$V:$W,2,FALSE)</f>
        <v>1.5572999999999999</v>
      </c>
      <c r="AO6129" s="11">
        <f t="shared" si="728"/>
        <v>1.5572999999999999</v>
      </c>
      <c r="AP6129" s="10">
        <f t="shared" si="729"/>
        <v>9.3437999999999999</v>
      </c>
      <c r="AQ6129" s="10"/>
      <c r="AR6129" s="11" t="b">
        <f t="shared" si="730"/>
        <v>0</v>
      </c>
    </row>
    <row r="6130" spans="34:44" x14ac:dyDescent="0.2">
      <c r="AH6130">
        <v>6785281</v>
      </c>
      <c r="AI6130" s="10" t="s">
        <v>6310</v>
      </c>
      <c r="AJ6130">
        <v>157959</v>
      </c>
      <c r="AK6130" t="s">
        <v>83</v>
      </c>
      <c r="AL6130">
        <v>5</v>
      </c>
      <c r="AM6130">
        <v>30000</v>
      </c>
      <c r="AN6130" s="11">
        <f>VLOOKUP(TRIM(AK6130),[1]Sheet1!$V:$W,2,FALSE)</f>
        <v>0</v>
      </c>
      <c r="AO6130" s="11">
        <f t="shared" si="728"/>
        <v>0</v>
      </c>
      <c r="AP6130" s="10">
        <f t="shared" si="729"/>
        <v>0</v>
      </c>
      <c r="AQ6130" s="10"/>
      <c r="AR6130" s="11" t="b">
        <f t="shared" si="730"/>
        <v>0</v>
      </c>
    </row>
    <row r="6131" spans="34:44" x14ac:dyDescent="0.2">
      <c r="AH6131">
        <v>6785281</v>
      </c>
      <c r="AI6131" s="10" t="s">
        <v>6310</v>
      </c>
      <c r="AJ6131">
        <v>157960</v>
      </c>
      <c r="AK6131" t="s">
        <v>86</v>
      </c>
      <c r="AL6131">
        <v>0</v>
      </c>
      <c r="AM6131">
        <v>10000</v>
      </c>
      <c r="AN6131" s="11">
        <f>VLOOKUP(TRIM(AK6131),[1]Sheet1!$V:$W,2,FALSE)</f>
        <v>0</v>
      </c>
      <c r="AO6131" s="11">
        <f t="shared" si="728"/>
        <v>0</v>
      </c>
      <c r="AP6131" s="10">
        <f t="shared" si="729"/>
        <v>0</v>
      </c>
      <c r="AQ6131" s="10"/>
      <c r="AR6131" s="11" t="b">
        <f t="shared" si="730"/>
        <v>0</v>
      </c>
    </row>
    <row r="6132" spans="34:44" x14ac:dyDescent="0.2">
      <c r="AH6132">
        <v>6784678</v>
      </c>
      <c r="AI6132" s="10" t="s">
        <v>6499</v>
      </c>
      <c r="AJ6132">
        <v>157961</v>
      </c>
      <c r="AK6132" t="s">
        <v>89</v>
      </c>
      <c r="AL6132">
        <v>0</v>
      </c>
      <c r="AM6132">
        <v>8</v>
      </c>
      <c r="AN6132" s="11" t="e">
        <f>VLOOKUP(TRIM(AK6132),[1]Sheet1!$V:$W,2,FALSE)</f>
        <v>#N/A</v>
      </c>
      <c r="AO6132" s="11">
        <f t="shared" si="728"/>
        <v>0</v>
      </c>
      <c r="AP6132" s="10">
        <f t="shared" si="729"/>
        <v>0</v>
      </c>
      <c r="AQ6132" s="10"/>
      <c r="AR6132" s="11" t="b">
        <f t="shared" si="730"/>
        <v>0</v>
      </c>
    </row>
    <row r="6133" spans="34:44" x14ac:dyDescent="0.2">
      <c r="AH6133">
        <v>6782674</v>
      </c>
      <c r="AI6133" s="10" t="s">
        <v>6506</v>
      </c>
      <c r="AJ6133">
        <v>157962</v>
      </c>
      <c r="AK6133" t="s">
        <v>5906</v>
      </c>
      <c r="AL6133">
        <v>1</v>
      </c>
      <c r="AM6133">
        <v>4</v>
      </c>
      <c r="AN6133" s="11" t="e">
        <f>VLOOKUP(TRIM(AK6133),[1]Sheet1!$V:$W,2,FALSE)</f>
        <v>#N/A</v>
      </c>
      <c r="AO6133" s="11">
        <f t="shared" si="728"/>
        <v>0</v>
      </c>
      <c r="AP6133" s="10">
        <f t="shared" si="729"/>
        <v>0</v>
      </c>
      <c r="AQ6133" s="10"/>
      <c r="AR6133" s="11" t="b">
        <f t="shared" si="730"/>
        <v>0</v>
      </c>
    </row>
    <row r="6134" spans="34:44" x14ac:dyDescent="0.2">
      <c r="AH6134">
        <v>6782674</v>
      </c>
      <c r="AI6134" s="10" t="s">
        <v>6506</v>
      </c>
      <c r="AJ6134">
        <v>157962</v>
      </c>
      <c r="AK6134" t="s">
        <v>3696</v>
      </c>
      <c r="AL6134">
        <v>1</v>
      </c>
      <c r="AM6134">
        <v>1</v>
      </c>
      <c r="AN6134" s="11" t="e">
        <f>VLOOKUP(TRIM(AK6134),[1]Sheet1!$V:$W,2,FALSE)</f>
        <v>#N/A</v>
      </c>
      <c r="AO6134" s="11">
        <f t="shared" si="728"/>
        <v>0</v>
      </c>
      <c r="AP6134" s="10">
        <f t="shared" si="729"/>
        <v>0</v>
      </c>
      <c r="AQ6134" s="10"/>
      <c r="AR6134" s="11" t="b">
        <f t="shared" si="730"/>
        <v>0</v>
      </c>
    </row>
    <row r="6135" spans="34:44" x14ac:dyDescent="0.2">
      <c r="AH6135">
        <v>6783620</v>
      </c>
      <c r="AI6135" s="10" t="s">
        <v>6288</v>
      </c>
      <c r="AJ6135">
        <v>157963</v>
      </c>
      <c r="AK6135" t="s">
        <v>5752</v>
      </c>
      <c r="AL6135">
        <v>1</v>
      </c>
      <c r="AM6135">
        <v>5</v>
      </c>
      <c r="AN6135" s="11" t="e">
        <f>VLOOKUP(TRIM(AK6135),[1]Sheet1!$V:$W,2,FALSE)</f>
        <v>#N/A</v>
      </c>
      <c r="AO6135" s="11">
        <f t="shared" si="728"/>
        <v>0</v>
      </c>
      <c r="AP6135" s="10">
        <f t="shared" si="729"/>
        <v>0</v>
      </c>
      <c r="AQ6135" s="10"/>
      <c r="AR6135" s="11" t="b">
        <f t="shared" si="730"/>
        <v>0</v>
      </c>
    </row>
    <row r="6136" spans="34:44" x14ac:dyDescent="0.2">
      <c r="AH6136">
        <v>6782872</v>
      </c>
      <c r="AI6136" s="10" t="s">
        <v>6260</v>
      </c>
      <c r="AJ6136">
        <v>157964</v>
      </c>
      <c r="AK6136" t="s">
        <v>2884</v>
      </c>
      <c r="AL6136">
        <v>5</v>
      </c>
      <c r="AM6136">
        <v>36</v>
      </c>
      <c r="AN6136" s="11">
        <f>VLOOKUP(TRIM(AK6136),[1]Sheet1!$V:$W,2,FALSE)</f>
        <v>47.02</v>
      </c>
      <c r="AO6136" s="11">
        <f t="shared" si="728"/>
        <v>47.02</v>
      </c>
      <c r="AP6136" s="10">
        <f t="shared" si="729"/>
        <v>1692.72</v>
      </c>
      <c r="AQ6136" s="10"/>
      <c r="AR6136" s="11" t="b">
        <f t="shared" si="730"/>
        <v>0</v>
      </c>
    </row>
    <row r="6137" spans="34:44" x14ac:dyDescent="0.2">
      <c r="AH6137">
        <v>6782872</v>
      </c>
      <c r="AI6137" s="10" t="s">
        <v>6260</v>
      </c>
      <c r="AJ6137">
        <v>157964</v>
      </c>
      <c r="AK6137" t="s">
        <v>2882</v>
      </c>
      <c r="AL6137">
        <v>0</v>
      </c>
      <c r="AM6137">
        <v>5</v>
      </c>
      <c r="AN6137" s="11">
        <f>VLOOKUP(TRIM(AK6137),[1]Sheet1!$V:$W,2,FALSE)</f>
        <v>0.5122000000000001</v>
      </c>
      <c r="AO6137" s="11">
        <f t="shared" si="728"/>
        <v>0.5122000000000001</v>
      </c>
      <c r="AP6137" s="10">
        <f t="shared" si="729"/>
        <v>2.5610000000000004</v>
      </c>
      <c r="AQ6137" s="10"/>
      <c r="AR6137" s="11" t="b">
        <f t="shared" si="730"/>
        <v>0</v>
      </c>
    </row>
    <row r="6138" spans="34:44" x14ac:dyDescent="0.2">
      <c r="AH6138">
        <v>6782684</v>
      </c>
      <c r="AI6138" s="10" t="s">
        <v>6373</v>
      </c>
      <c r="AJ6138">
        <v>157965</v>
      </c>
      <c r="AK6138" t="s">
        <v>3694</v>
      </c>
      <c r="AL6138">
        <v>1</v>
      </c>
      <c r="AM6138">
        <v>1</v>
      </c>
      <c r="AN6138" s="11" t="e">
        <f>VLOOKUP(TRIM(AK6138),[1]Sheet1!$V:$W,2,FALSE)</f>
        <v>#N/A</v>
      </c>
      <c r="AO6138" s="11">
        <f t="shared" si="728"/>
        <v>0</v>
      </c>
      <c r="AP6138" s="10">
        <f t="shared" si="729"/>
        <v>0</v>
      </c>
      <c r="AQ6138" s="10"/>
      <c r="AR6138" s="11" t="b">
        <f t="shared" si="730"/>
        <v>0</v>
      </c>
    </row>
    <row r="6139" spans="34:44" x14ac:dyDescent="0.2">
      <c r="AH6139">
        <v>6788847</v>
      </c>
      <c r="AI6139" s="10" t="s">
        <v>6403</v>
      </c>
      <c r="AJ6139">
        <v>157966</v>
      </c>
      <c r="AK6139" t="s">
        <v>5899</v>
      </c>
      <c r="AL6139">
        <v>1</v>
      </c>
      <c r="AM6139">
        <v>2</v>
      </c>
      <c r="AN6139" s="11" t="e">
        <f>VLOOKUP(TRIM(AK6139),[1]Sheet1!$V:$W,2,FALSE)</f>
        <v>#N/A</v>
      </c>
      <c r="AO6139" s="11">
        <f t="shared" si="728"/>
        <v>0</v>
      </c>
      <c r="AP6139" s="10">
        <f t="shared" si="729"/>
        <v>0</v>
      </c>
      <c r="AQ6139" s="10"/>
      <c r="AR6139" s="11" t="b">
        <f t="shared" si="730"/>
        <v>0</v>
      </c>
    </row>
    <row r="6140" spans="34:44" x14ac:dyDescent="0.2">
      <c r="AH6140">
        <v>6782684</v>
      </c>
      <c r="AI6140" s="10" t="s">
        <v>6373</v>
      </c>
      <c r="AJ6140">
        <v>157967</v>
      </c>
      <c r="AK6140" t="s">
        <v>5455</v>
      </c>
      <c r="AL6140">
        <v>1</v>
      </c>
      <c r="AM6140">
        <v>1</v>
      </c>
      <c r="AN6140" s="11" t="e">
        <f>VLOOKUP(TRIM(AK6140),[1]Sheet1!$V:$W,2,FALSE)</f>
        <v>#N/A</v>
      </c>
      <c r="AO6140" s="11">
        <f t="shared" si="728"/>
        <v>0</v>
      </c>
      <c r="AP6140" s="10">
        <f t="shared" si="729"/>
        <v>0</v>
      </c>
      <c r="AQ6140" s="10"/>
      <c r="AR6140" s="11" t="b">
        <f t="shared" si="730"/>
        <v>0</v>
      </c>
    </row>
    <row r="6141" spans="34:44" x14ac:dyDescent="0.2">
      <c r="AH6141">
        <v>6782872</v>
      </c>
      <c r="AI6141" s="10" t="s">
        <v>6260</v>
      </c>
      <c r="AJ6141">
        <v>157968</v>
      </c>
      <c r="AK6141" t="s">
        <v>4156</v>
      </c>
      <c r="AL6141">
        <v>5</v>
      </c>
      <c r="AM6141">
        <v>4</v>
      </c>
      <c r="AN6141" s="11">
        <f>VLOOKUP(TRIM(AK6141),[1]Sheet1!$V:$W,2,FALSE)</f>
        <v>8.1999999999999993</v>
      </c>
      <c r="AO6141" s="11">
        <f t="shared" si="728"/>
        <v>8.1999999999999993</v>
      </c>
      <c r="AP6141" s="10">
        <f t="shared" si="729"/>
        <v>32.799999999999997</v>
      </c>
      <c r="AQ6141" s="10"/>
      <c r="AR6141" s="11" t="b">
        <f t="shared" si="730"/>
        <v>0</v>
      </c>
    </row>
    <row r="6142" spans="34:44" x14ac:dyDescent="0.2">
      <c r="AH6142">
        <v>6782872</v>
      </c>
      <c r="AI6142" s="10" t="s">
        <v>6260</v>
      </c>
      <c r="AJ6142">
        <v>157968</v>
      </c>
      <c r="AK6142" t="s">
        <v>5740</v>
      </c>
      <c r="AL6142">
        <v>1</v>
      </c>
      <c r="AM6142">
        <v>8</v>
      </c>
      <c r="AN6142" s="11" t="e">
        <f>VLOOKUP(TRIM(AK6142),[1]Sheet1!$V:$W,2,FALSE)</f>
        <v>#N/A</v>
      </c>
      <c r="AO6142" s="11">
        <f t="shared" si="728"/>
        <v>0</v>
      </c>
      <c r="AP6142" s="10">
        <f t="shared" si="729"/>
        <v>0</v>
      </c>
      <c r="AQ6142" s="10"/>
      <c r="AR6142" s="11" t="b">
        <f t="shared" si="730"/>
        <v>0</v>
      </c>
    </row>
    <row r="6143" spans="34:44" x14ac:dyDescent="0.2">
      <c r="AH6143">
        <v>6782872</v>
      </c>
      <c r="AI6143" s="10" t="s">
        <v>6260</v>
      </c>
      <c r="AJ6143">
        <v>157968</v>
      </c>
      <c r="AK6143" t="s">
        <v>5450</v>
      </c>
      <c r="AL6143">
        <v>1</v>
      </c>
      <c r="AM6143">
        <v>2</v>
      </c>
      <c r="AN6143" s="11" t="e">
        <f>VLOOKUP(TRIM(AK6143),[1]Sheet1!$V:$W,2,FALSE)</f>
        <v>#N/A</v>
      </c>
      <c r="AO6143" s="11">
        <f t="shared" si="728"/>
        <v>0</v>
      </c>
      <c r="AP6143" s="10">
        <f t="shared" si="729"/>
        <v>0</v>
      </c>
      <c r="AQ6143" s="10"/>
      <c r="AR6143" s="11" t="b">
        <f t="shared" si="730"/>
        <v>0</v>
      </c>
    </row>
    <row r="6144" spans="34:44" x14ac:dyDescent="0.2">
      <c r="AH6144">
        <v>6782872</v>
      </c>
      <c r="AI6144" s="10" t="s">
        <v>6260</v>
      </c>
      <c r="AJ6144">
        <v>157968</v>
      </c>
      <c r="AK6144" t="s">
        <v>5965</v>
      </c>
      <c r="AL6144">
        <v>1</v>
      </c>
      <c r="AM6144">
        <v>2</v>
      </c>
      <c r="AN6144" s="11" t="e">
        <f>VLOOKUP(TRIM(AK6144),[1]Sheet1!$V:$W,2,FALSE)</f>
        <v>#N/A</v>
      </c>
      <c r="AO6144" s="11">
        <f t="shared" si="728"/>
        <v>0</v>
      </c>
      <c r="AP6144" s="10">
        <f t="shared" si="729"/>
        <v>0</v>
      </c>
      <c r="AQ6144" s="10"/>
      <c r="AR6144" s="11" t="b">
        <f t="shared" si="730"/>
        <v>0</v>
      </c>
    </row>
    <row r="6145" spans="34:44" x14ac:dyDescent="0.2">
      <c r="AH6145">
        <v>6782872</v>
      </c>
      <c r="AI6145" s="10" t="s">
        <v>6260</v>
      </c>
      <c r="AJ6145">
        <v>157968</v>
      </c>
      <c r="AK6145" t="s">
        <v>3844</v>
      </c>
      <c r="AL6145">
        <v>1</v>
      </c>
      <c r="AM6145">
        <v>1</v>
      </c>
      <c r="AN6145" s="11" t="e">
        <f>VLOOKUP(TRIM(AK6145),[1]Sheet1!$V:$W,2,FALSE)</f>
        <v>#N/A</v>
      </c>
      <c r="AO6145" s="11">
        <f t="shared" si="728"/>
        <v>0</v>
      </c>
      <c r="AP6145" s="10">
        <f t="shared" si="729"/>
        <v>0</v>
      </c>
      <c r="AQ6145" s="10"/>
      <c r="AR6145" s="11" t="b">
        <f t="shared" si="730"/>
        <v>0</v>
      </c>
    </row>
    <row r="6146" spans="34:44" x14ac:dyDescent="0.2">
      <c r="AH6146">
        <v>6782872</v>
      </c>
      <c r="AI6146" s="10" t="s">
        <v>6260</v>
      </c>
      <c r="AJ6146">
        <v>157968</v>
      </c>
      <c r="AK6146" t="s">
        <v>5824</v>
      </c>
      <c r="AL6146">
        <v>1</v>
      </c>
      <c r="AM6146">
        <v>2</v>
      </c>
      <c r="AN6146" s="11" t="e">
        <f>VLOOKUP(TRIM(AK6146),[1]Sheet1!$V:$W,2,FALSE)</f>
        <v>#N/A</v>
      </c>
      <c r="AO6146" s="11">
        <f t="shared" si="728"/>
        <v>0</v>
      </c>
      <c r="AP6146" s="10">
        <f t="shared" si="729"/>
        <v>0</v>
      </c>
      <c r="AQ6146" s="10"/>
      <c r="AR6146" s="11" t="b">
        <f t="shared" si="730"/>
        <v>0</v>
      </c>
    </row>
    <row r="6147" spans="34:44" x14ac:dyDescent="0.2">
      <c r="AH6147">
        <v>6782872</v>
      </c>
      <c r="AI6147" s="10" t="s">
        <v>6260</v>
      </c>
      <c r="AJ6147">
        <v>157968</v>
      </c>
      <c r="AK6147" t="s">
        <v>3696</v>
      </c>
      <c r="AL6147">
        <v>1</v>
      </c>
      <c r="AM6147">
        <v>1</v>
      </c>
      <c r="AN6147" s="11" t="e">
        <f>VLOOKUP(TRIM(AK6147),[1]Sheet1!$V:$W,2,FALSE)</f>
        <v>#N/A</v>
      </c>
      <c r="AO6147" s="11">
        <f t="shared" ref="AO6147:AO6184" si="731">IF(ISNA(AN6147),0,AN6147)</f>
        <v>0</v>
      </c>
      <c r="AP6147" s="10">
        <f t="shared" ref="AP6147:AP6184" si="732">AO6147*AM6147</f>
        <v>0</v>
      </c>
      <c r="AQ6147" s="10"/>
      <c r="AR6147" s="11" t="b">
        <f t="shared" ref="AR6147:AR6184" si="733">ABS(AY6147)&gt;ABS(AX6147)</f>
        <v>0</v>
      </c>
    </row>
    <row r="6148" spans="34:44" x14ac:dyDescent="0.2">
      <c r="AH6148">
        <v>6831461</v>
      </c>
      <c r="AI6148" s="10" t="s">
        <v>6813</v>
      </c>
      <c r="AJ6148">
        <v>157969</v>
      </c>
      <c r="AK6148" t="s">
        <v>101</v>
      </c>
      <c r="AL6148">
        <v>1</v>
      </c>
      <c r="AM6148">
        <v>1</v>
      </c>
      <c r="AN6148" s="11" t="e">
        <f>VLOOKUP(TRIM(AK6148),[1]Sheet1!$V:$W,2,FALSE)</f>
        <v>#N/A</v>
      </c>
      <c r="AO6148" s="11">
        <f t="shared" si="731"/>
        <v>0</v>
      </c>
      <c r="AP6148" s="10">
        <f t="shared" si="732"/>
        <v>0</v>
      </c>
      <c r="AQ6148" s="10"/>
      <c r="AR6148" s="11" t="b">
        <f t="shared" si="733"/>
        <v>0</v>
      </c>
    </row>
    <row r="6149" spans="34:44" x14ac:dyDescent="0.2">
      <c r="AH6149">
        <v>6783616</v>
      </c>
      <c r="AI6149" s="10" t="s">
        <v>6290</v>
      </c>
      <c r="AJ6149">
        <v>157970</v>
      </c>
      <c r="AK6149" t="s">
        <v>5491</v>
      </c>
      <c r="AL6149">
        <v>1</v>
      </c>
      <c r="AM6149">
        <v>5</v>
      </c>
      <c r="AN6149" s="11" t="e">
        <f>VLOOKUP(TRIM(AK6149),[1]Sheet1!$V:$W,2,FALSE)</f>
        <v>#N/A</v>
      </c>
      <c r="AO6149" s="11">
        <f t="shared" si="731"/>
        <v>0</v>
      </c>
      <c r="AP6149" s="10">
        <f t="shared" si="732"/>
        <v>0</v>
      </c>
      <c r="AQ6149" s="10"/>
      <c r="AR6149" s="11" t="b">
        <f t="shared" si="733"/>
        <v>0</v>
      </c>
    </row>
    <row r="6150" spans="34:44" x14ac:dyDescent="0.2">
      <c r="AH6150">
        <v>6783616</v>
      </c>
      <c r="AI6150" s="10" t="s">
        <v>6290</v>
      </c>
      <c r="AJ6150">
        <v>157970</v>
      </c>
      <c r="AK6150" t="s">
        <v>5450</v>
      </c>
      <c r="AL6150">
        <v>1</v>
      </c>
      <c r="AM6150">
        <v>2</v>
      </c>
      <c r="AN6150" s="11" t="e">
        <f>VLOOKUP(TRIM(AK6150),[1]Sheet1!$V:$W,2,FALSE)</f>
        <v>#N/A</v>
      </c>
      <c r="AO6150" s="11">
        <f t="shared" si="731"/>
        <v>0</v>
      </c>
      <c r="AP6150" s="10">
        <f t="shared" si="732"/>
        <v>0</v>
      </c>
      <c r="AQ6150" s="10"/>
      <c r="AR6150" s="11" t="b">
        <f t="shared" si="733"/>
        <v>0</v>
      </c>
    </row>
    <row r="6151" spans="34:44" x14ac:dyDescent="0.2">
      <c r="AH6151">
        <v>6783616</v>
      </c>
      <c r="AI6151" s="10" t="s">
        <v>6290</v>
      </c>
      <c r="AJ6151">
        <v>157970</v>
      </c>
      <c r="AK6151" t="s">
        <v>5493</v>
      </c>
      <c r="AL6151">
        <v>1</v>
      </c>
      <c r="AM6151">
        <v>2</v>
      </c>
      <c r="AN6151" s="11" t="e">
        <f>VLOOKUP(TRIM(AK6151),[1]Sheet1!$V:$W,2,FALSE)</f>
        <v>#N/A</v>
      </c>
      <c r="AO6151" s="11">
        <f t="shared" si="731"/>
        <v>0</v>
      </c>
      <c r="AP6151" s="10">
        <f t="shared" si="732"/>
        <v>0</v>
      </c>
      <c r="AQ6151" s="10"/>
      <c r="AR6151" s="11" t="b">
        <f t="shared" si="733"/>
        <v>0</v>
      </c>
    </row>
    <row r="6152" spans="34:44" x14ac:dyDescent="0.2">
      <c r="AH6152">
        <v>6783616</v>
      </c>
      <c r="AI6152" s="10" t="s">
        <v>6290</v>
      </c>
      <c r="AJ6152">
        <v>157970</v>
      </c>
      <c r="AK6152" t="s">
        <v>5965</v>
      </c>
      <c r="AL6152">
        <v>1</v>
      </c>
      <c r="AM6152">
        <v>2</v>
      </c>
      <c r="AN6152" s="11" t="e">
        <f>VLOOKUP(TRIM(AK6152),[1]Sheet1!$V:$W,2,FALSE)</f>
        <v>#N/A</v>
      </c>
      <c r="AO6152" s="11">
        <f t="shared" si="731"/>
        <v>0</v>
      </c>
      <c r="AP6152" s="10">
        <f t="shared" si="732"/>
        <v>0</v>
      </c>
      <c r="AQ6152" s="10"/>
      <c r="AR6152" s="11" t="b">
        <f t="shared" si="733"/>
        <v>0</v>
      </c>
    </row>
    <row r="6153" spans="34:44" x14ac:dyDescent="0.2">
      <c r="AH6153">
        <v>6783616</v>
      </c>
      <c r="AI6153" s="10" t="s">
        <v>6290</v>
      </c>
      <c r="AJ6153">
        <v>157970</v>
      </c>
      <c r="AK6153" t="s">
        <v>5075</v>
      </c>
      <c r="AL6153">
        <v>1</v>
      </c>
      <c r="AM6153">
        <v>2</v>
      </c>
      <c r="AN6153" s="11" t="e">
        <f>VLOOKUP(TRIM(AK6153),[1]Sheet1!$V:$W,2,FALSE)</f>
        <v>#N/A</v>
      </c>
      <c r="AO6153" s="11">
        <f t="shared" si="731"/>
        <v>0</v>
      </c>
      <c r="AP6153" s="10">
        <f t="shared" si="732"/>
        <v>0</v>
      </c>
      <c r="AQ6153" s="10"/>
      <c r="AR6153" s="11" t="b">
        <f t="shared" si="733"/>
        <v>0</v>
      </c>
    </row>
    <row r="6154" spans="34:44" x14ac:dyDescent="0.2">
      <c r="AH6154">
        <v>6783616</v>
      </c>
      <c r="AI6154" s="10" t="s">
        <v>6290</v>
      </c>
      <c r="AJ6154">
        <v>157970</v>
      </c>
      <c r="AK6154" t="s">
        <v>3840</v>
      </c>
      <c r="AL6154">
        <v>1</v>
      </c>
      <c r="AM6154">
        <v>64</v>
      </c>
      <c r="AN6154" s="11" t="e">
        <f>VLOOKUP(TRIM(AK6154),[1]Sheet1!$V:$W,2,FALSE)</f>
        <v>#N/A</v>
      </c>
      <c r="AO6154" s="11">
        <f t="shared" si="731"/>
        <v>0</v>
      </c>
      <c r="AP6154" s="10">
        <f t="shared" si="732"/>
        <v>0</v>
      </c>
      <c r="AQ6154" s="10"/>
      <c r="AR6154" s="11" t="b">
        <f t="shared" si="733"/>
        <v>0</v>
      </c>
    </row>
    <row r="6155" spans="34:44" x14ac:dyDescent="0.2">
      <c r="AH6155">
        <v>6783616</v>
      </c>
      <c r="AI6155" s="10" t="s">
        <v>6290</v>
      </c>
      <c r="AJ6155">
        <v>157970</v>
      </c>
      <c r="AK6155" t="s">
        <v>5483</v>
      </c>
      <c r="AL6155">
        <v>1</v>
      </c>
      <c r="AM6155">
        <v>2</v>
      </c>
      <c r="AN6155" s="11" t="e">
        <f>VLOOKUP(TRIM(AK6155),[1]Sheet1!$V:$W,2,FALSE)</f>
        <v>#N/A</v>
      </c>
      <c r="AO6155" s="11">
        <f t="shared" si="731"/>
        <v>0</v>
      </c>
      <c r="AP6155" s="10">
        <f t="shared" si="732"/>
        <v>0</v>
      </c>
      <c r="AQ6155" s="10"/>
      <c r="AR6155" s="11" t="b">
        <f t="shared" si="733"/>
        <v>0</v>
      </c>
    </row>
    <row r="6156" spans="34:44" x14ac:dyDescent="0.2">
      <c r="AH6156">
        <v>6783616</v>
      </c>
      <c r="AI6156" s="10" t="s">
        <v>6290</v>
      </c>
      <c r="AJ6156">
        <v>157970</v>
      </c>
      <c r="AK6156" t="s">
        <v>3957</v>
      </c>
      <c r="AL6156">
        <v>1</v>
      </c>
      <c r="AM6156">
        <v>2</v>
      </c>
      <c r="AN6156" s="11" t="e">
        <f>VLOOKUP(TRIM(AK6156),[1]Sheet1!$V:$W,2,FALSE)</f>
        <v>#N/A</v>
      </c>
      <c r="AO6156" s="11">
        <f t="shared" si="731"/>
        <v>0</v>
      </c>
      <c r="AP6156" s="10">
        <f t="shared" si="732"/>
        <v>0</v>
      </c>
      <c r="AQ6156" s="10"/>
      <c r="AR6156" s="11" t="b">
        <f t="shared" si="733"/>
        <v>0</v>
      </c>
    </row>
    <row r="6157" spans="34:44" x14ac:dyDescent="0.2">
      <c r="AH6157">
        <v>6783616</v>
      </c>
      <c r="AI6157" s="10" t="s">
        <v>6290</v>
      </c>
      <c r="AJ6157">
        <v>157970</v>
      </c>
      <c r="AK6157" t="s">
        <v>5443</v>
      </c>
      <c r="AL6157">
        <v>1</v>
      </c>
      <c r="AM6157">
        <v>1</v>
      </c>
      <c r="AN6157" s="11" t="e">
        <f>VLOOKUP(TRIM(AK6157),[1]Sheet1!$V:$W,2,FALSE)</f>
        <v>#N/A</v>
      </c>
      <c r="AO6157" s="11">
        <f t="shared" si="731"/>
        <v>0</v>
      </c>
      <c r="AP6157" s="10">
        <f t="shared" si="732"/>
        <v>0</v>
      </c>
      <c r="AQ6157" s="10"/>
      <c r="AR6157" s="11" t="b">
        <f t="shared" si="733"/>
        <v>0</v>
      </c>
    </row>
    <row r="6158" spans="34:44" x14ac:dyDescent="0.2">
      <c r="AH6158">
        <v>7665196</v>
      </c>
      <c r="AI6158" s="10" t="s">
        <v>6814</v>
      </c>
      <c r="AJ6158">
        <v>157971</v>
      </c>
      <c r="AK6158" t="s">
        <v>106</v>
      </c>
      <c r="AL6158">
        <v>5</v>
      </c>
      <c r="AM6158">
        <v>1</v>
      </c>
      <c r="AN6158" s="11">
        <f>VLOOKUP(TRIM(AK6158),[1]Sheet1!$V:$W,2,FALSE)</f>
        <v>115.53</v>
      </c>
      <c r="AO6158" s="11">
        <f t="shared" si="731"/>
        <v>115.53</v>
      </c>
      <c r="AP6158" s="10">
        <f t="shared" si="732"/>
        <v>115.53</v>
      </c>
      <c r="AQ6158" s="10"/>
      <c r="AR6158" s="11" t="b">
        <f t="shared" si="733"/>
        <v>0</v>
      </c>
    </row>
    <row r="6159" spans="34:44" x14ac:dyDescent="0.2">
      <c r="AH6159">
        <v>6782692</v>
      </c>
      <c r="AI6159" s="10" t="s">
        <v>6238</v>
      </c>
      <c r="AJ6159">
        <v>157972</v>
      </c>
      <c r="AK6159" t="s">
        <v>3694</v>
      </c>
      <c r="AL6159">
        <v>1</v>
      </c>
      <c r="AM6159">
        <v>5</v>
      </c>
      <c r="AN6159" s="11" t="e">
        <f>VLOOKUP(TRIM(AK6159),[1]Sheet1!$V:$W,2,FALSE)</f>
        <v>#N/A</v>
      </c>
      <c r="AO6159" s="11">
        <f t="shared" si="731"/>
        <v>0</v>
      </c>
      <c r="AP6159" s="10">
        <f t="shared" si="732"/>
        <v>0</v>
      </c>
      <c r="AQ6159" s="10"/>
      <c r="AR6159" s="11" t="b">
        <f t="shared" si="733"/>
        <v>0</v>
      </c>
    </row>
    <row r="6160" spans="34:44" x14ac:dyDescent="0.2">
      <c r="AH6160">
        <v>6782692</v>
      </c>
      <c r="AI6160" s="10" t="s">
        <v>6238</v>
      </c>
      <c r="AJ6160">
        <v>157972</v>
      </c>
      <c r="AK6160" t="s">
        <v>5608</v>
      </c>
      <c r="AL6160">
        <v>1</v>
      </c>
      <c r="AM6160">
        <v>5</v>
      </c>
      <c r="AN6160" s="11" t="e">
        <f>VLOOKUP(TRIM(AK6160),[1]Sheet1!$V:$W,2,FALSE)</f>
        <v>#N/A</v>
      </c>
      <c r="AO6160" s="11">
        <f t="shared" si="731"/>
        <v>0</v>
      </c>
      <c r="AP6160" s="10">
        <f t="shared" si="732"/>
        <v>0</v>
      </c>
      <c r="AQ6160" s="10"/>
      <c r="AR6160" s="11" t="b">
        <f t="shared" si="733"/>
        <v>0</v>
      </c>
    </row>
    <row r="6161" spans="34:44" x14ac:dyDescent="0.2">
      <c r="AH6161">
        <v>6782692</v>
      </c>
      <c r="AI6161" s="10" t="s">
        <v>6238</v>
      </c>
      <c r="AJ6161">
        <v>157972</v>
      </c>
      <c r="AK6161" t="s">
        <v>3696</v>
      </c>
      <c r="AL6161">
        <v>1</v>
      </c>
      <c r="AM6161">
        <v>150</v>
      </c>
      <c r="AN6161" s="11" t="e">
        <f>VLOOKUP(TRIM(AK6161),[1]Sheet1!$V:$W,2,FALSE)</f>
        <v>#N/A</v>
      </c>
      <c r="AO6161" s="11">
        <f t="shared" si="731"/>
        <v>0</v>
      </c>
      <c r="AP6161" s="10">
        <f t="shared" si="732"/>
        <v>0</v>
      </c>
      <c r="AQ6161" s="10"/>
      <c r="AR6161" s="11" t="b">
        <f t="shared" si="733"/>
        <v>0</v>
      </c>
    </row>
    <row r="6162" spans="34:44" x14ac:dyDescent="0.2">
      <c r="AH6162">
        <v>6782692</v>
      </c>
      <c r="AI6162" s="10" t="s">
        <v>6238</v>
      </c>
      <c r="AJ6162">
        <v>157972</v>
      </c>
      <c r="AK6162" t="s">
        <v>5744</v>
      </c>
      <c r="AL6162">
        <v>1</v>
      </c>
      <c r="AM6162">
        <v>20</v>
      </c>
      <c r="AN6162" s="11" t="e">
        <f>VLOOKUP(TRIM(AK6162),[1]Sheet1!$V:$W,2,FALSE)</f>
        <v>#N/A</v>
      </c>
      <c r="AO6162" s="11">
        <f t="shared" si="731"/>
        <v>0</v>
      </c>
      <c r="AP6162" s="10">
        <f t="shared" si="732"/>
        <v>0</v>
      </c>
      <c r="AQ6162" s="10"/>
      <c r="AR6162" s="11" t="b">
        <f t="shared" si="733"/>
        <v>0</v>
      </c>
    </row>
    <row r="6163" spans="34:44" x14ac:dyDescent="0.2">
      <c r="AH6163">
        <v>6782692</v>
      </c>
      <c r="AI6163" s="10" t="s">
        <v>6238</v>
      </c>
      <c r="AJ6163">
        <v>157972</v>
      </c>
      <c r="AK6163" t="s">
        <v>5513</v>
      </c>
      <c r="AL6163">
        <v>1</v>
      </c>
      <c r="AM6163">
        <v>5</v>
      </c>
      <c r="AN6163" s="11" t="e">
        <f>VLOOKUP(TRIM(AK6163),[1]Sheet1!$V:$W,2,FALSE)</f>
        <v>#N/A</v>
      </c>
      <c r="AO6163" s="11">
        <f t="shared" si="731"/>
        <v>0</v>
      </c>
      <c r="AP6163" s="10">
        <f t="shared" si="732"/>
        <v>0</v>
      </c>
      <c r="AQ6163" s="10"/>
      <c r="AR6163" s="11" t="b">
        <f t="shared" si="733"/>
        <v>0</v>
      </c>
    </row>
    <row r="6164" spans="34:44" x14ac:dyDescent="0.2">
      <c r="AH6164">
        <v>6782692</v>
      </c>
      <c r="AI6164" s="10" t="s">
        <v>6238</v>
      </c>
      <c r="AJ6164">
        <v>157972</v>
      </c>
      <c r="AK6164" t="s">
        <v>5895</v>
      </c>
      <c r="AL6164">
        <v>1</v>
      </c>
      <c r="AM6164">
        <v>30</v>
      </c>
      <c r="AN6164" s="11" t="e">
        <f>VLOOKUP(TRIM(AK6164),[1]Sheet1!$V:$W,2,FALSE)</f>
        <v>#N/A</v>
      </c>
      <c r="AO6164" s="11">
        <f t="shared" si="731"/>
        <v>0</v>
      </c>
      <c r="AP6164" s="10">
        <f t="shared" si="732"/>
        <v>0</v>
      </c>
      <c r="AQ6164" s="10"/>
      <c r="AR6164" s="11" t="b">
        <f t="shared" si="733"/>
        <v>0</v>
      </c>
    </row>
    <row r="6165" spans="34:44" x14ac:dyDescent="0.2">
      <c r="AH6165">
        <v>6782692</v>
      </c>
      <c r="AI6165" s="10" t="s">
        <v>6238</v>
      </c>
      <c r="AJ6165">
        <v>157972</v>
      </c>
      <c r="AK6165" t="s">
        <v>4900</v>
      </c>
      <c r="AL6165">
        <v>1</v>
      </c>
      <c r="AM6165">
        <v>10</v>
      </c>
      <c r="AN6165" s="11" t="e">
        <f>VLOOKUP(TRIM(AK6165),[1]Sheet1!$V:$W,2,FALSE)</f>
        <v>#N/A</v>
      </c>
      <c r="AO6165" s="11">
        <f t="shared" si="731"/>
        <v>0</v>
      </c>
      <c r="AP6165" s="10">
        <f t="shared" si="732"/>
        <v>0</v>
      </c>
      <c r="AQ6165" s="10"/>
      <c r="AR6165" s="11" t="b">
        <f t="shared" si="733"/>
        <v>0</v>
      </c>
    </row>
    <row r="6166" spans="34:44" x14ac:dyDescent="0.2">
      <c r="AH6166">
        <v>6782692</v>
      </c>
      <c r="AI6166" s="10" t="s">
        <v>6238</v>
      </c>
      <c r="AJ6166">
        <v>157972</v>
      </c>
      <c r="AK6166" t="s">
        <v>5662</v>
      </c>
      <c r="AL6166">
        <v>1</v>
      </c>
      <c r="AM6166">
        <v>2</v>
      </c>
      <c r="AN6166" s="11" t="e">
        <f>VLOOKUP(TRIM(AK6166),[1]Sheet1!$V:$W,2,FALSE)</f>
        <v>#N/A</v>
      </c>
      <c r="AO6166" s="11">
        <f t="shared" si="731"/>
        <v>0</v>
      </c>
      <c r="AP6166" s="10">
        <f t="shared" si="732"/>
        <v>0</v>
      </c>
      <c r="AQ6166" s="10"/>
      <c r="AR6166" s="11" t="b">
        <f t="shared" si="733"/>
        <v>0</v>
      </c>
    </row>
    <row r="6167" spans="34:44" x14ac:dyDescent="0.2">
      <c r="AH6167">
        <v>6918189</v>
      </c>
      <c r="AI6167" s="10" t="s">
        <v>6489</v>
      </c>
      <c r="AJ6167">
        <v>157973</v>
      </c>
      <c r="AK6167" t="s">
        <v>5266</v>
      </c>
      <c r="AL6167">
        <v>0</v>
      </c>
      <c r="AM6167">
        <v>1</v>
      </c>
      <c r="AN6167" s="11" t="e">
        <f>VLOOKUP(TRIM(AK6167),[1]Sheet1!$V:$W,2,FALSE)</f>
        <v>#N/A</v>
      </c>
      <c r="AO6167" s="11">
        <f t="shared" si="731"/>
        <v>0</v>
      </c>
      <c r="AP6167" s="10">
        <f t="shared" si="732"/>
        <v>0</v>
      </c>
      <c r="AQ6167" s="10"/>
      <c r="AR6167" s="11" t="b">
        <f t="shared" si="733"/>
        <v>0</v>
      </c>
    </row>
    <row r="6168" spans="34:44" x14ac:dyDescent="0.2">
      <c r="AH6168">
        <v>6918189</v>
      </c>
      <c r="AI6168" s="10" t="s">
        <v>6489</v>
      </c>
      <c r="AJ6168">
        <v>157974</v>
      </c>
      <c r="AK6168" t="s">
        <v>5367</v>
      </c>
      <c r="AL6168">
        <v>0</v>
      </c>
      <c r="AM6168">
        <v>2</v>
      </c>
      <c r="AN6168" s="11" t="e">
        <f>VLOOKUP(TRIM(AK6168),[1]Sheet1!$V:$W,2,FALSE)</f>
        <v>#N/A</v>
      </c>
      <c r="AO6168" s="11">
        <f t="shared" si="731"/>
        <v>0</v>
      </c>
      <c r="AP6168" s="10">
        <f t="shared" si="732"/>
        <v>0</v>
      </c>
      <c r="AQ6168" s="10"/>
      <c r="AR6168" s="11" t="b">
        <f t="shared" si="733"/>
        <v>0</v>
      </c>
    </row>
    <row r="6169" spans="34:44" x14ac:dyDescent="0.2">
      <c r="AH6169">
        <v>6785280</v>
      </c>
      <c r="AI6169" s="10" t="s">
        <v>6214</v>
      </c>
      <c r="AJ6169">
        <v>157975</v>
      </c>
      <c r="AK6169" t="s">
        <v>112</v>
      </c>
      <c r="AL6169">
        <v>3</v>
      </c>
      <c r="AM6169">
        <v>5000</v>
      </c>
      <c r="AN6169" s="11">
        <f>VLOOKUP(TRIM(AK6169),[1]Sheet1!$V:$W,2,FALSE)</f>
        <v>0</v>
      </c>
      <c r="AO6169" s="11">
        <f t="shared" si="731"/>
        <v>0</v>
      </c>
      <c r="AP6169" s="10">
        <f t="shared" si="732"/>
        <v>0</v>
      </c>
      <c r="AQ6169" s="10"/>
      <c r="AR6169" s="11" t="b">
        <f t="shared" si="733"/>
        <v>0</v>
      </c>
    </row>
    <row r="6170" spans="34:44" x14ac:dyDescent="0.2">
      <c r="AH6170">
        <v>6782688</v>
      </c>
      <c r="AI6170" s="10" t="s">
        <v>6370</v>
      </c>
      <c r="AJ6170">
        <v>157976</v>
      </c>
      <c r="AK6170" t="s">
        <v>115</v>
      </c>
      <c r="AL6170">
        <v>1</v>
      </c>
      <c r="AM6170">
        <v>1</v>
      </c>
      <c r="AN6170" s="11" t="e">
        <f>VLOOKUP(TRIM(AK6170),[1]Sheet1!$V:$W,2,FALSE)</f>
        <v>#N/A</v>
      </c>
      <c r="AO6170" s="11">
        <f t="shared" si="731"/>
        <v>0</v>
      </c>
      <c r="AP6170" s="10">
        <f t="shared" si="732"/>
        <v>0</v>
      </c>
      <c r="AQ6170" s="10"/>
      <c r="AR6170" s="11" t="b">
        <f t="shared" si="733"/>
        <v>0</v>
      </c>
    </row>
    <row r="6171" spans="34:44" x14ac:dyDescent="0.2">
      <c r="AH6171">
        <v>7689329</v>
      </c>
      <c r="AI6171" s="10" t="s">
        <v>6815</v>
      </c>
      <c r="AJ6171">
        <v>157977</v>
      </c>
      <c r="AK6171" t="s">
        <v>2453</v>
      </c>
      <c r="AL6171">
        <v>5</v>
      </c>
      <c r="AM6171">
        <v>2</v>
      </c>
      <c r="AN6171" s="11">
        <f>VLOOKUP(TRIM(AK6171),[1]Sheet1!$V:$W,2,FALSE)</f>
        <v>0</v>
      </c>
      <c r="AO6171" s="11">
        <f t="shared" si="731"/>
        <v>0</v>
      </c>
      <c r="AP6171" s="10">
        <f t="shared" si="732"/>
        <v>0</v>
      </c>
      <c r="AQ6171" s="10"/>
      <c r="AR6171" s="11" t="b">
        <f t="shared" si="733"/>
        <v>0</v>
      </c>
    </row>
    <row r="6172" spans="34:44" x14ac:dyDescent="0.2">
      <c r="AH6172">
        <v>6783192</v>
      </c>
      <c r="AI6172" s="10" t="s">
        <v>6816</v>
      </c>
      <c r="AJ6172">
        <v>157978</v>
      </c>
      <c r="AK6172" t="s">
        <v>4645</v>
      </c>
      <c r="AL6172">
        <v>1</v>
      </c>
      <c r="AM6172">
        <v>1</v>
      </c>
      <c r="AN6172" s="11" t="e">
        <f>VLOOKUP(TRIM(AK6172),[1]Sheet1!$V:$W,2,FALSE)</f>
        <v>#N/A</v>
      </c>
      <c r="AO6172" s="11">
        <f t="shared" si="731"/>
        <v>0</v>
      </c>
      <c r="AP6172" s="10">
        <f t="shared" si="732"/>
        <v>0</v>
      </c>
      <c r="AQ6172" s="10"/>
      <c r="AR6172" s="11" t="b">
        <f t="shared" si="733"/>
        <v>0</v>
      </c>
    </row>
    <row r="6173" spans="34:44" x14ac:dyDescent="0.2">
      <c r="AH6173">
        <v>6783192</v>
      </c>
      <c r="AI6173" s="10" t="s">
        <v>6816</v>
      </c>
      <c r="AJ6173">
        <v>157978</v>
      </c>
      <c r="AK6173" t="s">
        <v>121</v>
      </c>
      <c r="AL6173">
        <v>1</v>
      </c>
      <c r="AM6173">
        <v>1</v>
      </c>
      <c r="AN6173" s="11" t="e">
        <f>VLOOKUP(TRIM(AK6173),[1]Sheet1!$V:$W,2,FALSE)</f>
        <v>#N/A</v>
      </c>
      <c r="AO6173" s="11">
        <f t="shared" si="731"/>
        <v>0</v>
      </c>
      <c r="AP6173" s="10">
        <f t="shared" si="732"/>
        <v>0</v>
      </c>
      <c r="AQ6173" s="10"/>
      <c r="AR6173" s="11" t="b">
        <f t="shared" si="733"/>
        <v>0</v>
      </c>
    </row>
    <row r="6174" spans="34:44" x14ac:dyDescent="0.2">
      <c r="AH6174">
        <v>6783192</v>
      </c>
      <c r="AI6174" s="10" t="s">
        <v>6816</v>
      </c>
      <c r="AJ6174">
        <v>157978</v>
      </c>
      <c r="AK6174" t="s">
        <v>5720</v>
      </c>
      <c r="AL6174">
        <v>1</v>
      </c>
      <c r="AM6174">
        <v>1</v>
      </c>
      <c r="AN6174" s="11" t="e">
        <f>VLOOKUP(TRIM(AK6174),[1]Sheet1!$V:$W,2,FALSE)</f>
        <v>#N/A</v>
      </c>
      <c r="AO6174" s="11">
        <f t="shared" si="731"/>
        <v>0</v>
      </c>
      <c r="AP6174" s="10">
        <f t="shared" si="732"/>
        <v>0</v>
      </c>
      <c r="AQ6174" s="10"/>
      <c r="AR6174" s="11" t="b">
        <f t="shared" si="733"/>
        <v>0</v>
      </c>
    </row>
    <row r="6175" spans="34:44" x14ac:dyDescent="0.2">
      <c r="AH6175">
        <v>6783192</v>
      </c>
      <c r="AI6175" s="10" t="s">
        <v>6816</v>
      </c>
      <c r="AJ6175">
        <v>157978</v>
      </c>
      <c r="AK6175" t="s">
        <v>3708</v>
      </c>
      <c r="AL6175">
        <v>1</v>
      </c>
      <c r="AM6175">
        <v>1</v>
      </c>
      <c r="AN6175" s="11" t="e">
        <f>VLOOKUP(TRIM(AK6175),[1]Sheet1!$V:$W,2,FALSE)</f>
        <v>#N/A</v>
      </c>
      <c r="AO6175" s="11">
        <f t="shared" si="731"/>
        <v>0</v>
      </c>
      <c r="AP6175" s="10">
        <f t="shared" si="732"/>
        <v>0</v>
      </c>
      <c r="AQ6175" s="10"/>
      <c r="AR6175" s="11" t="b">
        <f t="shared" si="733"/>
        <v>0</v>
      </c>
    </row>
    <row r="6176" spans="34:44" x14ac:dyDescent="0.2">
      <c r="AH6176">
        <v>6785280</v>
      </c>
      <c r="AI6176" s="10" t="s">
        <v>6214</v>
      </c>
      <c r="AJ6176">
        <v>157979</v>
      </c>
      <c r="AK6176" t="s">
        <v>124</v>
      </c>
      <c r="AL6176">
        <v>0</v>
      </c>
      <c r="AM6176">
        <v>1800</v>
      </c>
      <c r="AN6176" s="11">
        <f>VLOOKUP(TRIM(AK6176),[1]Sheet1!$V:$W,2,FALSE)</f>
        <v>0</v>
      </c>
      <c r="AO6176" s="11">
        <f t="shared" si="731"/>
        <v>0</v>
      </c>
      <c r="AP6176" s="10">
        <f t="shared" si="732"/>
        <v>0</v>
      </c>
      <c r="AQ6176" s="10"/>
      <c r="AR6176" s="11" t="b">
        <f t="shared" si="733"/>
        <v>0</v>
      </c>
    </row>
    <row r="6177" spans="34:44" x14ac:dyDescent="0.2">
      <c r="AH6177">
        <v>6785280</v>
      </c>
      <c r="AI6177" s="10" t="s">
        <v>6214</v>
      </c>
      <c r="AJ6177">
        <v>157980</v>
      </c>
      <c r="AK6177" t="s">
        <v>124</v>
      </c>
      <c r="AL6177">
        <v>0</v>
      </c>
      <c r="AM6177">
        <v>600</v>
      </c>
      <c r="AN6177" s="11">
        <f>VLOOKUP(TRIM(AK6177),[1]Sheet1!$V:$W,2,FALSE)</f>
        <v>0</v>
      </c>
      <c r="AO6177" s="11">
        <f t="shared" si="731"/>
        <v>0</v>
      </c>
      <c r="AP6177" s="10">
        <f t="shared" si="732"/>
        <v>0</v>
      </c>
      <c r="AQ6177" s="10"/>
      <c r="AR6177" s="11" t="b">
        <f t="shared" si="733"/>
        <v>0</v>
      </c>
    </row>
    <row r="6178" spans="34:44" x14ac:dyDescent="0.2">
      <c r="AH6178">
        <v>6785280</v>
      </c>
      <c r="AI6178" s="10" t="s">
        <v>6214</v>
      </c>
      <c r="AJ6178">
        <v>157981</v>
      </c>
      <c r="AK6178" t="s">
        <v>124</v>
      </c>
      <c r="AL6178">
        <v>0</v>
      </c>
      <c r="AM6178">
        <v>600</v>
      </c>
      <c r="AN6178" s="11">
        <f>VLOOKUP(TRIM(AK6178),[1]Sheet1!$V:$W,2,FALSE)</f>
        <v>0</v>
      </c>
      <c r="AO6178" s="11">
        <f t="shared" si="731"/>
        <v>0</v>
      </c>
      <c r="AP6178" s="10">
        <f t="shared" si="732"/>
        <v>0</v>
      </c>
      <c r="AQ6178" s="10"/>
      <c r="AR6178" s="11" t="b">
        <f t="shared" si="733"/>
        <v>0</v>
      </c>
    </row>
    <row r="6179" spans="34:44" x14ac:dyDescent="0.2">
      <c r="AH6179">
        <v>6785280</v>
      </c>
      <c r="AI6179" s="10" t="s">
        <v>6214</v>
      </c>
      <c r="AJ6179">
        <v>157982</v>
      </c>
      <c r="AK6179" t="s">
        <v>124</v>
      </c>
      <c r="AL6179">
        <v>0</v>
      </c>
      <c r="AM6179">
        <v>600</v>
      </c>
      <c r="AN6179" s="11">
        <f>VLOOKUP(TRIM(AK6179),[1]Sheet1!$V:$W,2,FALSE)</f>
        <v>0</v>
      </c>
      <c r="AO6179" s="11">
        <f t="shared" si="731"/>
        <v>0</v>
      </c>
      <c r="AP6179" s="10">
        <f t="shared" si="732"/>
        <v>0</v>
      </c>
      <c r="AQ6179" s="10"/>
      <c r="AR6179" s="11" t="b">
        <f t="shared" si="733"/>
        <v>0</v>
      </c>
    </row>
    <row r="6180" spans="34:44" x14ac:dyDescent="0.2">
      <c r="AH6180">
        <v>6785280</v>
      </c>
      <c r="AI6180" s="10" t="s">
        <v>6214</v>
      </c>
      <c r="AJ6180">
        <v>157983</v>
      </c>
      <c r="AK6180" t="s">
        <v>124</v>
      </c>
      <c r="AL6180">
        <v>0</v>
      </c>
      <c r="AM6180">
        <v>600</v>
      </c>
      <c r="AN6180" s="11">
        <f>VLOOKUP(TRIM(AK6180),[1]Sheet1!$V:$W,2,FALSE)</f>
        <v>0</v>
      </c>
      <c r="AO6180" s="11">
        <f t="shared" si="731"/>
        <v>0</v>
      </c>
      <c r="AP6180" s="10">
        <f t="shared" si="732"/>
        <v>0</v>
      </c>
      <c r="AQ6180" s="10"/>
      <c r="AR6180" s="11" t="b">
        <f t="shared" si="733"/>
        <v>0</v>
      </c>
    </row>
    <row r="6181" spans="34:44" x14ac:dyDescent="0.2">
      <c r="AH6181">
        <v>6785280</v>
      </c>
      <c r="AI6181" s="10" t="s">
        <v>6214</v>
      </c>
      <c r="AJ6181">
        <v>157984</v>
      </c>
      <c r="AK6181" t="s">
        <v>131</v>
      </c>
      <c r="AL6181">
        <v>0</v>
      </c>
      <c r="AM6181">
        <v>20000</v>
      </c>
      <c r="AN6181" s="11">
        <f>VLOOKUP(TRIM(AK6181),[1]Sheet1!$V:$W,2,FALSE)</f>
        <v>0</v>
      </c>
      <c r="AO6181" s="11">
        <f t="shared" si="731"/>
        <v>0</v>
      </c>
      <c r="AP6181" s="10">
        <f t="shared" si="732"/>
        <v>0</v>
      </c>
      <c r="AQ6181" s="10"/>
      <c r="AR6181" s="11" t="b">
        <f t="shared" si="733"/>
        <v>0</v>
      </c>
    </row>
    <row r="6182" spans="34:44" x14ac:dyDescent="0.2">
      <c r="AH6182">
        <v>6785280</v>
      </c>
      <c r="AI6182" s="10" t="s">
        <v>6214</v>
      </c>
      <c r="AJ6182">
        <v>157985</v>
      </c>
      <c r="AK6182" t="s">
        <v>131</v>
      </c>
      <c r="AL6182">
        <v>0</v>
      </c>
      <c r="AM6182">
        <v>10000</v>
      </c>
      <c r="AN6182" s="11">
        <f>VLOOKUP(TRIM(AK6182),[1]Sheet1!$V:$W,2,FALSE)</f>
        <v>0</v>
      </c>
      <c r="AO6182" s="11">
        <f t="shared" si="731"/>
        <v>0</v>
      </c>
      <c r="AP6182" s="10">
        <f t="shared" si="732"/>
        <v>0</v>
      </c>
      <c r="AQ6182" s="10"/>
      <c r="AR6182" s="11" t="b">
        <f t="shared" si="733"/>
        <v>0</v>
      </c>
    </row>
    <row r="6183" spans="34:44" x14ac:dyDescent="0.2">
      <c r="AH6183">
        <v>6785280</v>
      </c>
      <c r="AI6183" s="10" t="s">
        <v>6214</v>
      </c>
      <c r="AJ6183">
        <v>157986</v>
      </c>
      <c r="AK6183" t="s">
        <v>135</v>
      </c>
      <c r="AL6183">
        <v>8</v>
      </c>
      <c r="AM6183">
        <v>100000</v>
      </c>
      <c r="AN6183" s="11">
        <f>VLOOKUP(TRIM(AK6183),[1]Sheet1!$V:$W,2,FALSE)</f>
        <v>0</v>
      </c>
      <c r="AO6183" s="11">
        <f t="shared" si="731"/>
        <v>0</v>
      </c>
      <c r="AP6183" s="10">
        <f t="shared" si="732"/>
        <v>0</v>
      </c>
      <c r="AQ6183" s="10"/>
      <c r="AR6183" s="11" t="b">
        <f t="shared" si="733"/>
        <v>0</v>
      </c>
    </row>
    <row r="6184" spans="34:44" x14ac:dyDescent="0.2">
      <c r="AH6184">
        <v>6785280</v>
      </c>
      <c r="AI6184" s="10" t="s">
        <v>6214</v>
      </c>
      <c r="AJ6184">
        <v>157987</v>
      </c>
      <c r="AK6184" t="s">
        <v>138</v>
      </c>
      <c r="AL6184">
        <v>0</v>
      </c>
      <c r="AM6184">
        <v>12000</v>
      </c>
      <c r="AN6184" s="11">
        <f>VLOOKUP(TRIM(AK6184),[1]Sheet1!$V:$W,2,FALSE)</f>
        <v>0</v>
      </c>
      <c r="AO6184" s="11">
        <f t="shared" si="731"/>
        <v>0</v>
      </c>
      <c r="AP6184" s="10">
        <f t="shared" si="732"/>
        <v>0</v>
      </c>
      <c r="AQ6184" s="10"/>
      <c r="AR6184" s="11" t="b">
        <f t="shared" si="733"/>
        <v>0</v>
      </c>
    </row>
  </sheetData>
  <autoFilter ref="AT1:AY2220">
    <filterColumn colId="3">
      <filters>
        <filter val="00000000000000"/>
        <filter val="00000000450200"/>
        <filter val="00067062000110"/>
        <filter val="00111511000180"/>
        <filter val="00111511000857"/>
        <filter val="00111511000938"/>
        <filter val="00135740000135"/>
        <filter val="00200837000184"/>
        <filter val="00240568000180"/>
        <filter val="00319753000164"/>
        <filter val="00331788002910"/>
        <filter val="00338208000115"/>
        <filter val="00353155000101"/>
        <filter val="00373376000141"/>
        <filter val="00413540000105"/>
        <filter val="00466591000197"/>
        <filter val="00502834000103"/>
        <filter val="00684808000216"/>
        <filter val="00747897000111"/>
        <filter val="00811185000203"/>
        <filter val="00913443000173"/>
        <filter val="00924429000175"/>
        <filter val="00989304000476"/>
        <filter val="00999513000158"/>
        <filter val="01010810000191"/>
        <filter val="01111056000186"/>
        <filter val="01145165000114"/>
        <filter val="01166372000155"/>
        <filter val="01181263000107"/>
        <filter val="01192333000122"/>
        <filter val="01192333000394"/>
        <filter val="01192333001366"/>
        <filter val="01371925000454"/>
        <filter val="01377724000111"/>
        <filter val="01377724000707"/>
        <filter val="01410577000568"/>
        <filter val="01498525000161"/>
        <filter val="01554976000250"/>
        <filter val="01592156000171"/>
        <filter val="01641045000108"/>
        <filter val="01641045000612"/>
        <filter val="01641045000965"/>
        <filter val="01655350000159"/>
        <filter val="01676897000300"/>
        <filter val="01730520001194"/>
        <filter val="01795995000430"/>
        <filter val="01808151003159"/>
        <filter val="01942223000130"/>
        <filter val="01965363000124"/>
        <filter val="01965363000477"/>
        <filter val="02012862006109"/>
        <filter val="02096748000246"/>
        <filter val="02172568000115"/>
        <filter val="02195445000108"/>
        <filter val="02195445000361"/>
        <filter val="02195445000442"/>
        <filter val="02232954000155"/>
        <filter val="02254737000166"/>
        <filter val="02290277000393"/>
        <filter val="02290277000636"/>
        <filter val="02397080000277"/>
        <filter val="02403486000134"/>
        <filter val="02416225000159"/>
        <filter val="02427914000169"/>
        <filter val="02429869000181"/>
        <filter val="02440482000479"/>
        <filter val="02460988000105"/>
        <filter val="02638940000306"/>
        <filter val="02656802000180"/>
        <filter val="02697297000111"/>
        <filter val="02705808000108"/>
        <filter val="02735385000160"/>
        <filter val="02737636000146"/>
        <filter val="02762121000953"/>
        <filter val="02818332000103"/>
        <filter val="02820966000109"/>
        <filter val="02907585000153"/>
        <filter val="02910623000127"/>
        <filter val="02912332000178"/>
        <filter val="02957021000630"/>
        <filter val="03054923000203"/>
        <filter val="03092799000181"/>
        <filter val="03117903000145"/>
        <filter val="03325932000100"/>
        <filter val="03385913000161"/>
        <filter val="03469014000147"/>
        <filter val="03509521000400"/>
        <filter val="03514129000106"/>
        <filter val="03523188000140"/>
        <filter val="03606810000184"/>
        <filter val="03667884000120"/>
        <filter val="03697945000100"/>
        <filter val="03759340000199"/>
        <filter val="03774819005830"/>
        <filter val="03873756000133"/>
        <filter val="03988214000106"/>
        <filter val="03993167000199"/>
        <filter val="04009604000400"/>
        <filter val="04012043000148"/>
        <filter val="04023447000218"/>
        <filter val="04041933001311"/>
        <filter val="04098470000190"/>
        <filter val="04235259000172"/>
        <filter val="04326382000107"/>
        <filter val="04337168000148"/>
        <filter val="04337168000652"/>
        <filter val="04365983000110"/>
        <filter val="04391197000198"/>
        <filter val="04431781000120"/>
        <filter val="04480563000185"/>
        <filter val="04501416000144"/>
        <filter val="04606776000291"/>
        <filter val="04624947000124"/>
        <filter val="04653769000160"/>
        <filter val="04666071000189"/>
        <filter val="04722248000117"/>
        <filter val="04756195000155"/>
        <filter val="04760809000172"/>
        <filter val="04775827000209"/>
        <filter val="04817052000106"/>
        <filter val="04854120000298"/>
        <filter val="04914890000106"/>
        <filter val="04928297000100"/>
        <filter val="04954351000192"/>
        <filter val="05047273000105"/>
        <filter val="05047273000296"/>
        <filter val="05113696000186"/>
        <filter val="05125924000138"/>
        <filter val="05252479000177"/>
        <filter val="05381281000193"/>
        <filter val="05381281001084"/>
        <filter val="05530103000187"/>
        <filter val="05535694000266"/>
        <filter val="05664777000174"/>
        <filter val="06020318000544"/>
        <filter val="06047087000724"/>
        <filter val="06103827000107"/>
        <filter val="06142539000161"/>
        <filter val="06165981000103"/>
        <filter val="06216983000346"/>
        <filter val="06312369000116"/>
        <filter val="06971050000100"/>
        <filter val="06980064004927"/>
        <filter val="07088717000186"/>
        <filter val="07120672000180"/>
        <filter val="07129683000120"/>
        <filter val="07175725001050"/>
        <filter val="07195713000105"/>
        <filter val="07206816000115"/>
        <filter val="07206816004293"/>
        <filter val="07341362000195"/>
        <filter val="07358761000754"/>
        <filter val="07358761001300"/>
        <filter val="07358761004156"/>
        <filter val="07358761004318"/>
        <filter val="07358761004580"/>
        <filter val="07358761005128"/>
        <filter val="07358761005713"/>
        <filter val="07361085000182"/>
        <filter val="07379546000144"/>
        <filter val="07388912000121"/>
        <filter val="07435592000113"/>
        <filter val="07459492000127"/>
        <filter val="07606244000161"/>
        <filter val="07741756000130"/>
        <filter val="07760479000103"/>
        <filter val="07814284000107"/>
        <filter val="07933914000154"/>
        <filter val="08087265000180"/>
        <filter val="08100676002293"/>
        <filter val="08152455000134"/>
        <filter val="08166314000251"/>
        <filter val="08285374000102"/>
        <filter val="08285374000293"/>
        <filter val="08294788000106"/>
        <filter val="08322340000140"/>
        <filter val="08609014000119"/>
        <filter val="08670308000156"/>
        <filter val="08689024000292"/>
        <filter val="08695331000103"/>
        <filter val="08726836000180"/>
        <filter val="08741572000133"/>
        <filter val="08744882000101"/>
        <filter val="08832031000110"/>
        <filter val="08852207000368"/>
        <filter val="08906558000142"/>
        <filter val="08962294000144"/>
        <filter val="09005841000166"/>
        <filter val="09073467000136"/>
        <filter val="09096600000170"/>
        <filter val="09101925000101"/>
        <filter val="09155035000174"/>
        <filter val="09262527000169"/>
        <filter val="09294407000143"/>
        <filter val="09394526000178"/>
        <filter val="09521702000195"/>
        <filter val="09583198000158"/>
        <filter val="09604955000122"/>
        <filter val="09630272000140"/>
        <filter val="09637852000169"/>
        <filter val="09811654000846"/>
        <filter val="10302599000252"/>
        <filter val="10587175000109"/>
        <filter val="10763773000264"/>
        <filter val="10821547000101"/>
        <filter val="10879995000166"/>
        <filter val="10885321000174"/>
        <filter val="10922926000198"/>
        <filter val="11010481000132"/>
        <filter val="11111752000146"/>
        <filter val="11189268000130"/>
        <filter val="11193347000114"/>
        <filter val="11263874000158"/>
        <filter val="11342912000168"/>
        <filter val="11350036000111"/>
        <filter val="11352816000109"/>
        <filter val="11385498000174"/>
        <filter val="11423831000192"/>
        <filter val="11473800000146"/>
        <filter val="11482199000158"/>
        <filter val="11837247000183"/>
        <filter val="11917738000134"/>
        <filter val="11931402000126"/>
        <filter val="12183733000198"/>
        <filter val="12186380000180"/>
        <filter val="12201476000170"/>
        <filter val="12358643000190"/>
        <filter val="12488691000101"/>
        <filter val="12489586000260"/>
        <filter val="12552494000104"/>
        <filter val="12921577000115"/>
        <filter val="13016092000140"/>
        <filter val="13237300000130"/>
        <filter val="13284872000170"/>
        <filter val="13324184000863"/>
        <filter val="13432810000169"/>
        <filter val="13475001000134"/>
        <filter val="13537946000133"/>
        <filter val="14022121000149"/>
        <filter val="14068605000129"/>
        <filter val="14115168000157"/>
        <filter val="14124110000170"/>
        <filter val="14208972000180"/>
        <filter val="14309992000148"/>
        <filter val="14359842000149"/>
        <filter val="14767738000193"/>
        <filter val="14785345000102"/>
        <filter val="15041747000165"/>
        <filter val="15102288028354"/>
        <filter val="15115535000185"/>
        <filter val="15377745000141"/>
        <filter val="15505581000190"/>
        <filter val="15511897000195"/>
        <filter val="15586056000147"/>
        <filter val="15645084000198"/>
        <filter val="15825578000154"/>
        <filter val="16487878000133"/>
        <filter val="16487878000303"/>
        <filter val="16844651000289"/>
        <filter val="17101880000357"/>
        <filter val="17101880000519"/>
        <filter val="17101880000608"/>
        <filter val="17155342000345"/>
        <filter val="17227422000105"/>
        <filter val="17227422014076"/>
        <filter val="17538754000100"/>
        <filter val="17543420000117"/>
        <filter val="17848903000120"/>
        <filter val="18185001000113"/>
        <filter val="18224881000190"/>
        <filter val="18238980006595"/>
        <filter val="18459628000115"/>
        <filter val="18459628007470"/>
        <filter val="18459628007713"/>
        <filter val="18459628007802"/>
        <filter val="18565382000670"/>
        <filter val="18565382000832"/>
        <filter val="18642767000180"/>
        <filter val="18680580000170"/>
        <filter val="18795109000128"/>
        <filter val="18844947000144"/>
        <filter val="19292694000106"/>
        <filter val="19416614000187"/>
        <filter val="19416642000102"/>
        <filter val="19483731000163"/>
        <filter val="19686601000128"/>
        <filter val="20278271000110"/>
        <filter val="20835040000160"/>
        <filter val="20985558000180"/>
        <filter val="22175110000127"/>
        <filter val="24380578000421"/>
        <filter val="24380578002041"/>
        <filter val="24454886000101"/>
        <filter val="25587387000155"/>
        <filter val="26834259000555"/>
        <filter val="27264001000280"/>
        <filter val="28248565000101"/>
        <filter val="29355260000919"/>
        <filter val="29667227000681"/>
        <filter val="30075352000177"/>
        <filter val="30381107000864"/>
        <filter val="30511844000753"/>
        <filter val="30521090001107"/>
        <filter val="31452113001395"/>
        <filter val="32172751000424"/>
        <filter val="33000167081942"/>
        <filter val="33109356001270"/>
        <filter val="33115817002108"/>
        <filter val="33131541000108"/>
        <filter val="33247743000110"/>
        <filter val="33306929000445"/>
        <filter val="33390170001312"/>
        <filter val="33435231000187"/>
        <filter val="33469164001860"/>
        <filter val="33567496000139"/>
        <filter val="33592510022042"/>
        <filter val="33611500017780"/>
        <filter val="33664228000135"/>
        <filter val="33931486002001"/>
        <filter val="33931486003318"/>
        <filter val="34151100000998"/>
        <filter val="35815653000103"/>
        <filter val="35820448013700"/>
        <filter val="35917970000130"/>
        <filter val="37168960000175"/>
        <filter val="38058475000101"/>
        <filter val="39373782001545"/>
        <filter val="41767021000114"/>
        <filter val="42150391003005"/>
        <filter val="42365296000941"/>
        <filter val="42445403000194"/>
        <filter val="42463174000130"/>
        <filter val="43021906000103"/>
        <filter val="43032358000109"/>
        <filter val="43061654000138"/>
        <filter val="43201151000110"/>
        <filter val="43375930000132"/>
        <filter val="43375930000566"/>
        <filter val="43461789000190"/>
        <filter val="43461789000433"/>
        <filter val="43461789001677"/>
        <filter val="43500834000179"/>
        <filter val="43665629000163"/>
        <filter val="43728245000142"/>
        <filter val="43854777000126"/>
        <filter val="44013159007714"/>
        <filter val="44023471000271"/>
        <filter val="44068211000131"/>
        <filter val="45246402000290"/>
        <filter val="45989050000777"/>
        <filter val="45989050001404"/>
        <filter val="45990181000189"/>
        <filter val="45990181001231"/>
        <filter val="46044053001187"/>
        <filter val="46044053001934"/>
        <filter val="46044053002400"/>
        <filter val="46044053002582"/>
        <filter val="46044053002906"/>
        <filter val="46044053003554"/>
        <filter val="46044053004100"/>
        <filter val="46044053004607"/>
        <filter val="46044053005417"/>
        <filter val="46044053005840"/>
        <filter val="46044053008866"/>
        <filter val="46127262000112"/>
        <filter val="46138319000189"/>
        <filter val="46344354000588"/>
        <filter val="46355863000182"/>
        <filter val="46567202000200"/>
        <filter val="46567202000625"/>
        <filter val="46761730000530"/>
        <filter val="46850194000115"/>
        <filter val="47078704000140"/>
        <filter val="47080197000180"/>
        <filter val="47140330000146"/>
        <filter val="47684386000161"/>
        <filter val="48754139000157"/>
        <filter val="48754139000823"/>
        <filter val="48969059000119"/>
        <filter val="49031776000168"/>
        <filter val="49372576000179"/>
        <filter val="50590553000110"/>
        <filter val="50925890000110"/>
        <filter val="50942135000144"/>
        <filter val="51366185000193"/>
        <filter val="51784262000125"/>
        <filter val="51990778000126"/>
        <filter val="52123916001023"/>
        <filter val="52127214000399"/>
        <filter val="52516762000149"/>
        <filter val="52541760000100"/>
        <filter val="52702990000103"/>
        <filter val="53009825000133"/>
        <filter val="53558342001593"/>
        <filter val="53832119000197"/>
        <filter val="54305743001170"/>
        <filter val="54744719000166"/>
        <filter val="55064562000190"/>
        <filter val="55064562002053"/>
        <filter val="55972087000150"/>
        <filter val="56139066000626"/>
        <filter val="56505464000104"/>
        <filter val="56545742000157"/>
        <filter val="56630817000106"/>
        <filter val="56990534000167"/>
        <filter val="56992951000149"/>
        <filter val="57014862000948"/>
        <filter val="57014896000347"/>
        <filter val="57489403000163"/>
        <filter val="58202466000150"/>
        <filter val="58357278000281"/>
        <filter val="58739426000141"/>
        <filter val="58996588000165"/>
        <filter val="59104422001806"/>
        <filter val="59104422002446"/>
        <filter val="59104422005704"/>
        <filter val="59104422010384"/>
        <filter val="59104513000195"/>
        <filter val="59104760000191"/>
        <filter val="59104760000353"/>
        <filter val="59104760000604"/>
        <filter val="59105999000348"/>
        <filter val="59105999002804"/>
        <filter val="59105999003959"/>
        <filter val="59105999005730"/>
        <filter val="59105999005811"/>
        <filter val="59233783000104"/>
        <filter val="59321257000198"/>
        <filter val="59578948000171"/>
        <filter val="59578948000414"/>
        <filter val="59596908000748"/>
        <filter val="59609123001220"/>
        <filter val="59891770000114"/>
        <filter val="60003761000129"/>
        <filter val="60398369000479"/>
        <filter val="60398369000800"/>
        <filter val="60398369001017"/>
        <filter val="60409075002953"/>
        <filter val="60498706006600"/>
        <filter val="60498706025907"/>
        <filter val="60561719005940"/>
        <filter val="60769577000194"/>
        <filter val="60774007000192"/>
        <filter val="60837689000135"/>
        <filter val="60967551000150"/>
        <filter val="61064838008460"/>
        <filter val="61064838008975"/>
        <filter val="61064929003275"/>
        <filter val="61068342000138"/>
        <filter val="61072393003906"/>
        <filter val="61072716000199"/>
        <filter val="61139192000106"/>
        <filter val="61156113000760"/>
        <filter val="61188488000117"/>
        <filter val="61194494000187"/>
        <filter val="61360574000165"/>
        <filter val="61392445000159"/>
        <filter val="61454393000106"/>
        <filter val="61460150001306"/>
        <filter val="61460150001578"/>
        <filter val="61460325000494"/>
        <filter val="61505400000143"/>
        <filter val="61586558001671"/>
        <filter val="61586558002058"/>
        <filter val="61838884000657"/>
        <filter val="61955761000191"/>
        <filter val="62462015000129"/>
        <filter val="62647383011267"/>
        <filter val="62695036003703"/>
        <filter val="62695036004858"/>
        <filter val="64255136000982"/>
        <filter val="64255136001105"/>
        <filter val="64580707000288"/>
        <filter val="65472714000148"/>
        <filter val="66886144000103"/>
        <filter val="67081232000192"/>
        <filter val="68224948000164"/>
        <filter val="68632124000123"/>
        <filter val="68950385000191"/>
        <filter val="71340830000106"/>
        <filter val="72183486000151"/>
        <filter val="73091936000149"/>
        <filter val="73122996000181"/>
        <filter val="73150526000121"/>
        <filter val="73992448000102"/>
        <filter val="74404229000209"/>
        <filter val="74404229000551"/>
        <filter val="75154385000140"/>
        <filter val="75154385002194"/>
        <filter val="75263475000170"/>
        <filter val="75444430000100"/>
        <filter val="75965624000142"/>
        <filter val="76487032000125"/>
        <filter val="76487032000206"/>
        <filter val="79414801000153"/>
        <filter val="80696479000181"/>
        <filter val="81243735000148"/>
        <filter val="82270893000230"/>
        <filter val="82321845000143"/>
        <filter val="82321845000224"/>
        <filter val="83310441007987"/>
        <filter val="83914598000151"/>
        <filter val="84094242000181"/>
        <filter val="84107697000194"/>
        <filter val="84111343000113"/>
        <filter val="84683374000300"/>
        <filter val="84683374000491"/>
        <filter val="86352069000108"/>
        <filter val="86720729000158"/>
        <filter val="88031539000159"/>
        <filter val="88037668000154"/>
        <filter val="88309620000581"/>
        <filter val="88309620000662"/>
        <filter val="88309620003254"/>
        <filter val="89674782000158"/>
        <filter val="89828487000109"/>
        <filter val="90097791000102"/>
        <filter val="90285958000169"/>
        <filter val="92011170000190"/>
        <filter val="92664028000656"/>
        <filter val="92664028002438"/>
        <filter val="92664028002608"/>
        <filter val="92741016000254"/>
        <filter val="92791243000294"/>
        <filter val="92791243001509"/>
        <filter val="92859974000143"/>
        <filter val="93553881000159"/>
        <filter val="93785806000113"/>
        <filter val="96195615000190"/>
        <filter val="96404942000104"/>
        <filter val="96591128000499"/>
        <filter val="96593322000160"/>
        <filter val="97497887000107"/>
      </filters>
    </filterColumn>
  </autoFilter>
  <phoneticPr fontId="0" type="noConversion"/>
  <pageMargins left="0.78740157499999996" right="0.78740157499999996" top="0.984251969" bottom="0.984251969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8740157499999996" right="0.78740157499999996" top="0.984251969" bottom="0.984251969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20"/>
  <sheetViews>
    <sheetView topLeftCell="A2168" workbookViewId="0">
      <selection sqref="A1:C2220"/>
    </sheetView>
  </sheetViews>
  <sheetFormatPr defaultRowHeight="12.75" x14ac:dyDescent="0.2"/>
  <sheetData>
    <row r="1" spans="1:3" ht="13.5" x14ac:dyDescent="0.25">
      <c r="A1" s="2" t="s">
        <v>5321</v>
      </c>
      <c r="B1" s="4" t="s">
        <v>5322</v>
      </c>
      <c r="C1" s="2" t="s">
        <v>5342</v>
      </c>
    </row>
    <row r="2" spans="1:3" x14ac:dyDescent="0.2">
      <c r="A2" s="1" t="s">
        <v>5404</v>
      </c>
      <c r="B2" s="3">
        <v>42157</v>
      </c>
      <c r="C2" s="1" t="s">
        <v>5407</v>
      </c>
    </row>
    <row r="3" spans="1:3" x14ac:dyDescent="0.2">
      <c r="A3" s="1" t="s">
        <v>5411</v>
      </c>
      <c r="B3" s="3">
        <v>42157</v>
      </c>
      <c r="C3" s="1" t="s">
        <v>5412</v>
      </c>
    </row>
    <row r="4" spans="1:3" x14ac:dyDescent="0.2">
      <c r="A4" s="1" t="s">
        <v>5415</v>
      </c>
      <c r="B4" s="3">
        <v>42157</v>
      </c>
      <c r="C4" s="1" t="s">
        <v>5418</v>
      </c>
    </row>
    <row r="5" spans="1:3" x14ac:dyDescent="0.2">
      <c r="A5" s="1" t="s">
        <v>5422</v>
      </c>
      <c r="B5" s="3">
        <v>42157</v>
      </c>
      <c r="C5" s="1" t="s">
        <v>5423</v>
      </c>
    </row>
    <row r="6" spans="1:3" x14ac:dyDescent="0.2">
      <c r="A6" s="1" t="s">
        <v>5426</v>
      </c>
      <c r="B6" s="3">
        <v>42157</v>
      </c>
      <c r="C6" s="1" t="s">
        <v>5428</v>
      </c>
    </row>
    <row r="7" spans="1:3" x14ac:dyDescent="0.2">
      <c r="A7" s="1" t="s">
        <v>5431</v>
      </c>
      <c r="B7" s="3">
        <v>42157</v>
      </c>
      <c r="C7" s="1" t="s">
        <v>5433</v>
      </c>
    </row>
    <row r="8" spans="1:3" x14ac:dyDescent="0.2">
      <c r="A8" s="1" t="s">
        <v>5518</v>
      </c>
      <c r="B8" s="3">
        <v>42158</v>
      </c>
      <c r="C8" s="1" t="s">
        <v>5519</v>
      </c>
    </row>
    <row r="9" spans="1:3" x14ac:dyDescent="0.2">
      <c r="A9" s="1" t="s">
        <v>5522</v>
      </c>
      <c r="B9" s="3">
        <v>42158</v>
      </c>
      <c r="C9" s="1" t="s">
        <v>5423</v>
      </c>
    </row>
    <row r="10" spans="1:3" x14ac:dyDescent="0.2">
      <c r="A10" s="1" t="s">
        <v>5526</v>
      </c>
      <c r="B10" s="3">
        <v>42158</v>
      </c>
      <c r="C10" s="1" t="s">
        <v>5529</v>
      </c>
    </row>
    <row r="11" spans="1:3" x14ac:dyDescent="0.2">
      <c r="A11" s="1" t="s">
        <v>5533</v>
      </c>
      <c r="B11" s="3">
        <v>42158</v>
      </c>
      <c r="C11" s="1" t="s">
        <v>5534</v>
      </c>
    </row>
    <row r="12" spans="1:3" x14ac:dyDescent="0.2">
      <c r="A12" s="1" t="s">
        <v>5537</v>
      </c>
      <c r="B12" s="3">
        <v>42158</v>
      </c>
      <c r="C12" s="1" t="s">
        <v>5541</v>
      </c>
    </row>
    <row r="13" spans="1:3" x14ac:dyDescent="0.2">
      <c r="A13" s="1" t="s">
        <v>5545</v>
      </c>
      <c r="B13" s="3">
        <v>42158</v>
      </c>
      <c r="C13" s="1" t="s">
        <v>5541</v>
      </c>
    </row>
    <row r="14" spans="1:3" x14ac:dyDescent="0.2">
      <c r="A14" s="1" t="s">
        <v>5548</v>
      </c>
      <c r="B14" s="3">
        <v>42158</v>
      </c>
      <c r="C14" s="1" t="s">
        <v>5541</v>
      </c>
    </row>
    <row r="15" spans="1:3" x14ac:dyDescent="0.2">
      <c r="A15" s="1" t="s">
        <v>5551</v>
      </c>
      <c r="B15" s="3">
        <v>42158</v>
      </c>
      <c r="C15" s="1" t="s">
        <v>5541</v>
      </c>
    </row>
    <row r="16" spans="1:3" x14ac:dyDescent="0.2">
      <c r="A16" s="1" t="s">
        <v>5578</v>
      </c>
      <c r="B16" s="3">
        <v>42163</v>
      </c>
      <c r="C16" s="1" t="s">
        <v>5580</v>
      </c>
    </row>
    <row r="17" spans="1:3" x14ac:dyDescent="0.2">
      <c r="A17" s="1" t="s">
        <v>5583</v>
      </c>
      <c r="B17" s="3">
        <v>42163</v>
      </c>
      <c r="C17" s="1" t="s">
        <v>5585</v>
      </c>
    </row>
    <row r="18" spans="1:3" x14ac:dyDescent="0.2">
      <c r="A18" s="1" t="s">
        <v>5586</v>
      </c>
      <c r="B18" s="3">
        <v>42163</v>
      </c>
      <c r="C18" s="1" t="s">
        <v>5587</v>
      </c>
    </row>
    <row r="19" spans="1:3" x14ac:dyDescent="0.2">
      <c r="A19" s="1" t="s">
        <v>5590</v>
      </c>
      <c r="B19" s="3">
        <v>42163</v>
      </c>
      <c r="C19" s="1" t="s">
        <v>5580</v>
      </c>
    </row>
    <row r="20" spans="1:3" x14ac:dyDescent="0.2">
      <c r="A20" s="1" t="s">
        <v>5599</v>
      </c>
      <c r="B20" s="3">
        <v>42163</v>
      </c>
      <c r="C20" s="1" t="s">
        <v>5600</v>
      </c>
    </row>
    <row r="21" spans="1:3" x14ac:dyDescent="0.2">
      <c r="A21" s="1" t="s">
        <v>5605</v>
      </c>
      <c r="B21" s="3">
        <v>42163</v>
      </c>
      <c r="C21" s="1" t="s">
        <v>5607</v>
      </c>
    </row>
    <row r="22" spans="1:3" x14ac:dyDescent="0.2">
      <c r="A22" s="1" t="s">
        <v>5610</v>
      </c>
      <c r="B22" s="3">
        <v>42163</v>
      </c>
      <c r="C22" s="1" t="s">
        <v>5611</v>
      </c>
    </row>
    <row r="23" spans="1:3" x14ac:dyDescent="0.2">
      <c r="A23" s="1" t="s">
        <v>5615</v>
      </c>
      <c r="B23" s="3">
        <v>42163</v>
      </c>
      <c r="C23" s="1" t="s">
        <v>5616</v>
      </c>
    </row>
    <row r="24" spans="1:3" x14ac:dyDescent="0.2">
      <c r="A24" s="1" t="s">
        <v>5619</v>
      </c>
      <c r="B24" s="3">
        <v>42163</v>
      </c>
      <c r="C24" s="1" t="s">
        <v>5620</v>
      </c>
    </row>
    <row r="25" spans="1:3" x14ac:dyDescent="0.2">
      <c r="A25" s="1" t="s">
        <v>5627</v>
      </c>
      <c r="B25" s="3">
        <v>42163</v>
      </c>
      <c r="C25" s="1" t="s">
        <v>5629</v>
      </c>
    </row>
    <row r="26" spans="1:3" x14ac:dyDescent="0.2">
      <c r="A26" s="1" t="s">
        <v>5655</v>
      </c>
      <c r="B26" s="3">
        <v>42164</v>
      </c>
      <c r="C26" s="1" t="s">
        <v>5423</v>
      </c>
    </row>
    <row r="27" spans="1:3" x14ac:dyDescent="0.2">
      <c r="A27" s="1" t="s">
        <v>5660</v>
      </c>
      <c r="B27" s="3">
        <v>42164</v>
      </c>
      <c r="C27" s="1" t="s">
        <v>5661</v>
      </c>
    </row>
    <row r="28" spans="1:3" x14ac:dyDescent="0.2">
      <c r="A28" s="1" t="s">
        <v>5667</v>
      </c>
      <c r="B28" s="3">
        <v>42164</v>
      </c>
      <c r="C28" s="1" t="s">
        <v>5668</v>
      </c>
    </row>
    <row r="29" spans="1:3" x14ac:dyDescent="0.2">
      <c r="A29" s="1" t="s">
        <v>5671</v>
      </c>
      <c r="B29" s="3">
        <v>42164</v>
      </c>
      <c r="C29" s="1" t="s">
        <v>5672</v>
      </c>
    </row>
    <row r="30" spans="1:3" x14ac:dyDescent="0.2">
      <c r="A30" s="1" t="s">
        <v>5926</v>
      </c>
      <c r="B30" s="3">
        <v>42165</v>
      </c>
      <c r="C30" s="1" t="s">
        <v>5412</v>
      </c>
    </row>
    <row r="31" spans="1:3" x14ac:dyDescent="0.2">
      <c r="A31" s="1" t="s">
        <v>5937</v>
      </c>
      <c r="B31" s="3">
        <v>42165</v>
      </c>
      <c r="C31" s="1" t="s">
        <v>5938</v>
      </c>
    </row>
    <row r="32" spans="1:3" x14ac:dyDescent="0.2">
      <c r="A32" s="1" t="s">
        <v>6005</v>
      </c>
      <c r="B32" s="3">
        <v>42166</v>
      </c>
      <c r="C32" s="1" t="s">
        <v>5407</v>
      </c>
    </row>
    <row r="33" spans="1:3" x14ac:dyDescent="0.2">
      <c r="A33" s="1" t="s">
        <v>4748</v>
      </c>
      <c r="B33" s="3">
        <v>42167</v>
      </c>
      <c r="C33" s="1" t="s">
        <v>5672</v>
      </c>
    </row>
    <row r="34" spans="1:3" x14ac:dyDescent="0.2">
      <c r="A34" s="1" t="s">
        <v>4751</v>
      </c>
      <c r="B34" s="3">
        <v>42167</v>
      </c>
      <c r="C34" s="1" t="s">
        <v>5672</v>
      </c>
    </row>
    <row r="35" spans="1:3" x14ac:dyDescent="0.2">
      <c r="A35" s="1" t="s">
        <v>4752</v>
      </c>
      <c r="B35" s="3">
        <v>42167</v>
      </c>
      <c r="C35" s="1" t="s">
        <v>5672</v>
      </c>
    </row>
    <row r="36" spans="1:3" x14ac:dyDescent="0.2">
      <c r="A36" s="1" t="s">
        <v>4754</v>
      </c>
      <c r="B36" s="3">
        <v>42167</v>
      </c>
      <c r="C36" s="1" t="s">
        <v>5672</v>
      </c>
    </row>
    <row r="37" spans="1:3" x14ac:dyDescent="0.2">
      <c r="A37" s="1" t="s">
        <v>4755</v>
      </c>
      <c r="B37" s="3">
        <v>42167</v>
      </c>
      <c r="C37" s="1" t="s">
        <v>5672</v>
      </c>
    </row>
    <row r="38" spans="1:3" x14ac:dyDescent="0.2">
      <c r="A38" s="1" t="s">
        <v>4756</v>
      </c>
      <c r="B38" s="3">
        <v>42167</v>
      </c>
      <c r="C38" s="1" t="s">
        <v>5672</v>
      </c>
    </row>
    <row r="39" spans="1:3" x14ac:dyDescent="0.2">
      <c r="A39" s="1" t="s">
        <v>4757</v>
      </c>
      <c r="B39" s="3">
        <v>42167</v>
      </c>
      <c r="C39" s="1" t="s">
        <v>5672</v>
      </c>
    </row>
    <row r="40" spans="1:3" x14ac:dyDescent="0.2">
      <c r="A40" s="1" t="s">
        <v>4759</v>
      </c>
      <c r="B40" s="3">
        <v>42167</v>
      </c>
      <c r="C40" s="1" t="s">
        <v>5672</v>
      </c>
    </row>
    <row r="41" spans="1:3" x14ac:dyDescent="0.2">
      <c r="A41" s="1" t="s">
        <v>4760</v>
      </c>
      <c r="B41" s="3">
        <v>42167</v>
      </c>
      <c r="C41" s="1" t="s">
        <v>5672</v>
      </c>
    </row>
    <row r="42" spans="1:3" x14ac:dyDescent="0.2">
      <c r="A42" s="1" t="s">
        <v>4761</v>
      </c>
      <c r="B42" s="3">
        <v>42167</v>
      </c>
      <c r="C42" s="1" t="s">
        <v>5672</v>
      </c>
    </row>
    <row r="43" spans="1:3" x14ac:dyDescent="0.2">
      <c r="A43" s="1" t="s">
        <v>4762</v>
      </c>
      <c r="B43" s="3">
        <v>42167</v>
      </c>
      <c r="C43" s="1" t="s">
        <v>5672</v>
      </c>
    </row>
    <row r="44" spans="1:3" x14ac:dyDescent="0.2">
      <c r="A44" s="1" t="s">
        <v>4763</v>
      </c>
      <c r="B44" s="3">
        <v>42167</v>
      </c>
      <c r="C44" s="1" t="s">
        <v>5672</v>
      </c>
    </row>
    <row r="45" spans="1:3" x14ac:dyDescent="0.2">
      <c r="A45" s="1" t="s">
        <v>4764</v>
      </c>
      <c r="B45" s="3">
        <v>42167</v>
      </c>
      <c r="C45" s="1" t="s">
        <v>5672</v>
      </c>
    </row>
    <row r="46" spans="1:3" x14ac:dyDescent="0.2">
      <c r="A46" s="1" t="s">
        <v>4765</v>
      </c>
      <c r="B46" s="3">
        <v>42167</v>
      </c>
      <c r="C46" s="1" t="s">
        <v>5672</v>
      </c>
    </row>
    <row r="47" spans="1:3" x14ac:dyDescent="0.2">
      <c r="A47" s="1" t="s">
        <v>4766</v>
      </c>
      <c r="B47" s="3">
        <v>42167</v>
      </c>
      <c r="C47" s="1" t="s">
        <v>5672</v>
      </c>
    </row>
    <row r="48" spans="1:3" x14ac:dyDescent="0.2">
      <c r="A48" s="1" t="s">
        <v>4767</v>
      </c>
      <c r="B48" s="3">
        <v>42167</v>
      </c>
      <c r="C48" s="1" t="s">
        <v>5672</v>
      </c>
    </row>
    <row r="49" spans="1:3" x14ac:dyDescent="0.2">
      <c r="A49" s="1" t="s">
        <v>4768</v>
      </c>
      <c r="B49" s="3">
        <v>42167</v>
      </c>
      <c r="C49" s="1" t="s">
        <v>5672</v>
      </c>
    </row>
    <row r="50" spans="1:3" x14ac:dyDescent="0.2">
      <c r="A50" s="1" t="s">
        <v>4769</v>
      </c>
      <c r="B50" s="3">
        <v>42167</v>
      </c>
      <c r="C50" s="1" t="s">
        <v>5672</v>
      </c>
    </row>
    <row r="51" spans="1:3" x14ac:dyDescent="0.2">
      <c r="A51" s="1" t="s">
        <v>4770</v>
      </c>
      <c r="B51" s="3">
        <v>42167</v>
      </c>
      <c r="C51" s="1" t="s">
        <v>5672</v>
      </c>
    </row>
    <row r="52" spans="1:3" x14ac:dyDescent="0.2">
      <c r="A52" s="1" t="s">
        <v>4771</v>
      </c>
      <c r="B52" s="3">
        <v>42167</v>
      </c>
      <c r="C52" s="1" t="s">
        <v>5672</v>
      </c>
    </row>
    <row r="53" spans="1:3" x14ac:dyDescent="0.2">
      <c r="A53" s="1" t="s">
        <v>4772</v>
      </c>
      <c r="B53" s="3">
        <v>42167</v>
      </c>
      <c r="C53" s="1" t="s">
        <v>5672</v>
      </c>
    </row>
    <row r="54" spans="1:3" x14ac:dyDescent="0.2">
      <c r="A54" s="1" t="s">
        <v>4773</v>
      </c>
      <c r="B54" s="3">
        <v>42167</v>
      </c>
      <c r="C54" s="1" t="s">
        <v>5672</v>
      </c>
    </row>
    <row r="55" spans="1:3" x14ac:dyDescent="0.2">
      <c r="A55" s="1" t="s">
        <v>4774</v>
      </c>
      <c r="B55" s="3">
        <v>42167</v>
      </c>
      <c r="C55" s="1" t="s">
        <v>5672</v>
      </c>
    </row>
    <row r="56" spans="1:3" x14ac:dyDescent="0.2">
      <c r="A56" s="1" t="s">
        <v>4777</v>
      </c>
      <c r="B56" s="3">
        <v>42167</v>
      </c>
      <c r="C56" s="1" t="s">
        <v>5672</v>
      </c>
    </row>
    <row r="57" spans="1:3" x14ac:dyDescent="0.2">
      <c r="A57" s="1" t="s">
        <v>4778</v>
      </c>
      <c r="B57" s="3">
        <v>42167</v>
      </c>
      <c r="C57" s="1" t="s">
        <v>5672</v>
      </c>
    </row>
    <row r="58" spans="1:3" x14ac:dyDescent="0.2">
      <c r="A58" s="1" t="s">
        <v>4779</v>
      </c>
      <c r="B58" s="3">
        <v>42167</v>
      </c>
      <c r="C58" s="1" t="s">
        <v>5672</v>
      </c>
    </row>
    <row r="59" spans="1:3" x14ac:dyDescent="0.2">
      <c r="A59" s="1" t="s">
        <v>4780</v>
      </c>
      <c r="B59" s="3">
        <v>42167</v>
      </c>
      <c r="C59" s="1" t="s">
        <v>5672</v>
      </c>
    </row>
    <row r="60" spans="1:3" x14ac:dyDescent="0.2">
      <c r="A60" s="1" t="s">
        <v>4781</v>
      </c>
      <c r="B60" s="3">
        <v>42167</v>
      </c>
      <c r="C60" s="1" t="s">
        <v>5672</v>
      </c>
    </row>
    <row r="61" spans="1:3" x14ac:dyDescent="0.2">
      <c r="A61" s="1" t="s">
        <v>4784</v>
      </c>
      <c r="B61" s="3">
        <v>42167</v>
      </c>
      <c r="C61" s="1" t="s">
        <v>5672</v>
      </c>
    </row>
    <row r="62" spans="1:3" x14ac:dyDescent="0.2">
      <c r="A62" s="1" t="s">
        <v>4791</v>
      </c>
      <c r="B62" s="3">
        <v>42167</v>
      </c>
      <c r="C62" s="1" t="s">
        <v>4794</v>
      </c>
    </row>
    <row r="63" spans="1:3" x14ac:dyDescent="0.2">
      <c r="A63" s="1" t="s">
        <v>4799</v>
      </c>
      <c r="B63" s="3">
        <v>42167</v>
      </c>
      <c r="C63" s="1" t="s">
        <v>4800</v>
      </c>
    </row>
    <row r="64" spans="1:3" x14ac:dyDescent="0.2">
      <c r="A64" s="1" t="s">
        <v>4803</v>
      </c>
      <c r="B64" s="3">
        <v>42167</v>
      </c>
      <c r="C64" s="1" t="s">
        <v>4805</v>
      </c>
    </row>
    <row r="65" spans="1:3" x14ac:dyDescent="0.2">
      <c r="A65" s="1" t="s">
        <v>4819</v>
      </c>
      <c r="B65" s="3">
        <v>42167</v>
      </c>
      <c r="C65" s="1" t="s">
        <v>4820</v>
      </c>
    </row>
    <row r="66" spans="1:3" x14ac:dyDescent="0.2">
      <c r="A66" s="1" t="s">
        <v>4826</v>
      </c>
      <c r="B66" s="3">
        <v>42167</v>
      </c>
      <c r="C66" s="1" t="s">
        <v>4827</v>
      </c>
    </row>
    <row r="67" spans="1:3" x14ac:dyDescent="0.2">
      <c r="A67" s="1" t="s">
        <v>4830</v>
      </c>
      <c r="B67" s="3">
        <v>42168</v>
      </c>
      <c r="C67" s="1" t="s">
        <v>4831</v>
      </c>
    </row>
    <row r="68" spans="1:3" x14ac:dyDescent="0.2">
      <c r="A68" s="1" t="s">
        <v>4832</v>
      </c>
      <c r="B68" s="3">
        <v>42168</v>
      </c>
      <c r="C68" s="1" t="s">
        <v>4831</v>
      </c>
    </row>
    <row r="69" spans="1:3" x14ac:dyDescent="0.2">
      <c r="A69" s="1" t="s">
        <v>4833</v>
      </c>
      <c r="B69" s="3">
        <v>42168</v>
      </c>
      <c r="C69" s="1" t="s">
        <v>4831</v>
      </c>
    </row>
    <row r="70" spans="1:3" x14ac:dyDescent="0.2">
      <c r="A70" s="1" t="s">
        <v>4834</v>
      </c>
      <c r="B70" s="3">
        <v>42168</v>
      </c>
      <c r="C70" s="1" t="s">
        <v>4836</v>
      </c>
    </row>
    <row r="71" spans="1:3" x14ac:dyDescent="0.2">
      <c r="A71" s="1" t="s">
        <v>4837</v>
      </c>
      <c r="B71" s="3">
        <v>42168</v>
      </c>
      <c r="C71" s="1" t="s">
        <v>4838</v>
      </c>
    </row>
    <row r="72" spans="1:3" x14ac:dyDescent="0.2">
      <c r="A72" s="1" t="s">
        <v>4840</v>
      </c>
      <c r="B72" s="3">
        <v>42170</v>
      </c>
      <c r="C72" s="1" t="s">
        <v>5672</v>
      </c>
    </row>
    <row r="73" spans="1:3" x14ac:dyDescent="0.2">
      <c r="A73" s="1" t="s">
        <v>4843</v>
      </c>
      <c r="B73" s="3">
        <v>42170</v>
      </c>
      <c r="C73" s="1" t="s">
        <v>4827</v>
      </c>
    </row>
    <row r="74" spans="1:3" x14ac:dyDescent="0.2">
      <c r="A74" s="1" t="s">
        <v>4848</v>
      </c>
      <c r="B74" s="3">
        <v>42170</v>
      </c>
      <c r="C74" s="1" t="s">
        <v>4827</v>
      </c>
    </row>
    <row r="75" spans="1:3" x14ac:dyDescent="0.2">
      <c r="A75" s="1" t="s">
        <v>4851</v>
      </c>
      <c r="B75" s="3">
        <v>42170</v>
      </c>
      <c r="C75" s="1" t="s">
        <v>4852</v>
      </c>
    </row>
    <row r="76" spans="1:3" x14ac:dyDescent="0.2">
      <c r="A76" s="1" t="s">
        <v>4964</v>
      </c>
      <c r="B76" s="3">
        <v>42171</v>
      </c>
      <c r="C76" s="1" t="s">
        <v>4966</v>
      </c>
    </row>
    <row r="77" spans="1:3" x14ac:dyDescent="0.2">
      <c r="A77" s="1" t="s">
        <v>4969</v>
      </c>
      <c r="B77" s="3">
        <v>42171</v>
      </c>
      <c r="C77" s="1" t="s">
        <v>5423</v>
      </c>
    </row>
    <row r="78" spans="1:3" x14ac:dyDescent="0.2">
      <c r="A78" s="1" t="s">
        <v>5005</v>
      </c>
      <c r="B78" s="3">
        <v>42172</v>
      </c>
      <c r="C78" s="1" t="s">
        <v>5006</v>
      </c>
    </row>
    <row r="79" spans="1:3" x14ac:dyDescent="0.2">
      <c r="A79" s="1" t="s">
        <v>5009</v>
      </c>
      <c r="B79" s="3">
        <v>42172</v>
      </c>
      <c r="C79" s="1" t="s">
        <v>5006</v>
      </c>
    </row>
    <row r="80" spans="1:3" x14ac:dyDescent="0.2">
      <c r="A80" s="1" t="s">
        <v>5010</v>
      </c>
      <c r="B80" s="3">
        <v>42172</v>
      </c>
      <c r="C80" s="1" t="s">
        <v>5006</v>
      </c>
    </row>
    <row r="81" spans="1:3" x14ac:dyDescent="0.2">
      <c r="A81" s="1" t="s">
        <v>5011</v>
      </c>
      <c r="B81" s="3">
        <v>42172</v>
      </c>
      <c r="C81" s="1" t="s">
        <v>5006</v>
      </c>
    </row>
    <row r="82" spans="1:3" x14ac:dyDescent="0.2">
      <c r="A82" s="1" t="s">
        <v>5012</v>
      </c>
      <c r="B82" s="3">
        <v>42172</v>
      </c>
      <c r="C82" s="1" t="s">
        <v>5006</v>
      </c>
    </row>
    <row r="83" spans="1:3" x14ac:dyDescent="0.2">
      <c r="A83" s="1" t="s">
        <v>5013</v>
      </c>
      <c r="B83" s="3">
        <v>42172</v>
      </c>
      <c r="C83" s="1" t="s">
        <v>5006</v>
      </c>
    </row>
    <row r="84" spans="1:3" x14ac:dyDescent="0.2">
      <c r="A84" s="1" t="s">
        <v>5014</v>
      </c>
      <c r="B84" s="3">
        <v>42172</v>
      </c>
      <c r="C84" s="1" t="s">
        <v>5006</v>
      </c>
    </row>
    <row r="85" spans="1:3" x14ac:dyDescent="0.2">
      <c r="A85" s="1" t="s">
        <v>5015</v>
      </c>
      <c r="B85" s="3">
        <v>42172</v>
      </c>
      <c r="C85" s="1" t="s">
        <v>5006</v>
      </c>
    </row>
    <row r="86" spans="1:3" x14ac:dyDescent="0.2">
      <c r="A86" s="1" t="s">
        <v>5016</v>
      </c>
      <c r="B86" s="3">
        <v>42172</v>
      </c>
      <c r="C86" s="1" t="s">
        <v>5006</v>
      </c>
    </row>
    <row r="87" spans="1:3" x14ac:dyDescent="0.2">
      <c r="A87" s="1" t="s">
        <v>5017</v>
      </c>
      <c r="B87" s="3">
        <v>42172</v>
      </c>
      <c r="C87" s="1" t="s">
        <v>5006</v>
      </c>
    </row>
    <row r="88" spans="1:3" x14ac:dyDescent="0.2">
      <c r="A88" s="1" t="s">
        <v>5026</v>
      </c>
      <c r="B88" s="3">
        <v>42172</v>
      </c>
      <c r="C88" s="1" t="s">
        <v>5027</v>
      </c>
    </row>
    <row r="89" spans="1:3" x14ac:dyDescent="0.2">
      <c r="A89" s="1" t="s">
        <v>5031</v>
      </c>
      <c r="B89" s="3">
        <v>42172</v>
      </c>
      <c r="C89" s="1" t="s">
        <v>5032</v>
      </c>
    </row>
    <row r="90" spans="1:3" x14ac:dyDescent="0.2">
      <c r="A90" s="1" t="s">
        <v>5033</v>
      </c>
      <c r="B90" s="3">
        <v>42172</v>
      </c>
      <c r="C90" s="1" t="s">
        <v>5541</v>
      </c>
    </row>
    <row r="91" spans="1:3" x14ac:dyDescent="0.2">
      <c r="A91" s="1" t="s">
        <v>5036</v>
      </c>
      <c r="B91" s="3">
        <v>42172</v>
      </c>
      <c r="C91" s="1" t="s">
        <v>5037</v>
      </c>
    </row>
    <row r="92" spans="1:3" x14ac:dyDescent="0.2">
      <c r="A92" s="1" t="s">
        <v>5040</v>
      </c>
      <c r="B92" s="3">
        <v>42172</v>
      </c>
      <c r="C92" s="1" t="s">
        <v>4827</v>
      </c>
    </row>
    <row r="93" spans="1:3" x14ac:dyDescent="0.2">
      <c r="A93" s="1" t="s">
        <v>5041</v>
      </c>
      <c r="B93" s="3">
        <v>42172</v>
      </c>
      <c r="C93" s="1" t="s">
        <v>5043</v>
      </c>
    </row>
    <row r="94" spans="1:3" x14ac:dyDescent="0.2">
      <c r="A94" s="1" t="s">
        <v>5046</v>
      </c>
      <c r="B94" s="3">
        <v>42172</v>
      </c>
      <c r="C94" s="1" t="s">
        <v>5047</v>
      </c>
    </row>
    <row r="95" spans="1:3" x14ac:dyDescent="0.2">
      <c r="A95" s="1" t="s">
        <v>5050</v>
      </c>
      <c r="B95" s="3">
        <v>42172</v>
      </c>
      <c r="C95" s="1" t="s">
        <v>5047</v>
      </c>
    </row>
    <row r="96" spans="1:3" x14ac:dyDescent="0.2">
      <c r="A96" s="1" t="s">
        <v>5053</v>
      </c>
      <c r="B96" s="3">
        <v>42172</v>
      </c>
      <c r="C96" s="1" t="s">
        <v>5047</v>
      </c>
    </row>
    <row r="97" spans="1:3" x14ac:dyDescent="0.2">
      <c r="A97" s="1" t="s">
        <v>5056</v>
      </c>
      <c r="B97" s="3">
        <v>42172</v>
      </c>
      <c r="C97" s="1" t="s">
        <v>5047</v>
      </c>
    </row>
    <row r="98" spans="1:3" x14ac:dyDescent="0.2">
      <c r="A98" s="1" t="s">
        <v>5059</v>
      </c>
      <c r="B98" s="3">
        <v>42172</v>
      </c>
      <c r="C98" s="1" t="s">
        <v>5047</v>
      </c>
    </row>
    <row r="99" spans="1:3" x14ac:dyDescent="0.2">
      <c r="A99" s="1" t="s">
        <v>5062</v>
      </c>
      <c r="B99" s="3">
        <v>42172</v>
      </c>
      <c r="C99" s="1" t="s">
        <v>5063</v>
      </c>
    </row>
    <row r="100" spans="1:3" x14ac:dyDescent="0.2">
      <c r="A100" s="1" t="s">
        <v>5146</v>
      </c>
      <c r="B100" s="3">
        <v>42174</v>
      </c>
      <c r="C100" s="1" t="s">
        <v>5672</v>
      </c>
    </row>
    <row r="101" spans="1:3" x14ac:dyDescent="0.2">
      <c r="A101" s="1" t="s">
        <v>5147</v>
      </c>
      <c r="B101" s="3">
        <v>42174</v>
      </c>
      <c r="C101" s="1" t="s">
        <v>5672</v>
      </c>
    </row>
    <row r="102" spans="1:3" x14ac:dyDescent="0.2">
      <c r="A102" s="1" t="s">
        <v>5148</v>
      </c>
      <c r="B102" s="3">
        <v>42174</v>
      </c>
      <c r="C102" s="1" t="s">
        <v>5672</v>
      </c>
    </row>
    <row r="103" spans="1:3" x14ac:dyDescent="0.2">
      <c r="A103" s="1" t="s">
        <v>5151</v>
      </c>
      <c r="B103" s="3">
        <v>42174</v>
      </c>
      <c r="C103" s="1" t="s">
        <v>5672</v>
      </c>
    </row>
    <row r="104" spans="1:3" x14ac:dyDescent="0.2">
      <c r="A104" s="1" t="s">
        <v>5153</v>
      </c>
      <c r="B104" s="3">
        <v>42174</v>
      </c>
      <c r="C104" s="1" t="s">
        <v>5672</v>
      </c>
    </row>
    <row r="105" spans="1:3" x14ac:dyDescent="0.2">
      <c r="A105" s="1" t="s">
        <v>5154</v>
      </c>
      <c r="B105" s="3">
        <v>42174</v>
      </c>
      <c r="C105" s="1" t="s">
        <v>5672</v>
      </c>
    </row>
    <row r="106" spans="1:3" x14ac:dyDescent="0.2">
      <c r="A106" s="1" t="s">
        <v>5155</v>
      </c>
      <c r="B106" s="3">
        <v>42174</v>
      </c>
      <c r="C106" s="1" t="s">
        <v>5672</v>
      </c>
    </row>
    <row r="107" spans="1:3" x14ac:dyDescent="0.2">
      <c r="A107" s="1" t="s">
        <v>5156</v>
      </c>
      <c r="B107" s="3">
        <v>42174</v>
      </c>
      <c r="C107" s="1" t="s">
        <v>5672</v>
      </c>
    </row>
    <row r="108" spans="1:3" x14ac:dyDescent="0.2">
      <c r="A108" s="1" t="s">
        <v>5158</v>
      </c>
      <c r="B108" s="3">
        <v>42174</v>
      </c>
      <c r="C108" s="1" t="s">
        <v>5672</v>
      </c>
    </row>
    <row r="109" spans="1:3" x14ac:dyDescent="0.2">
      <c r="A109" s="1" t="s">
        <v>5159</v>
      </c>
      <c r="B109" s="3">
        <v>42174</v>
      </c>
      <c r="C109" s="1" t="s">
        <v>5672</v>
      </c>
    </row>
    <row r="110" spans="1:3" x14ac:dyDescent="0.2">
      <c r="A110" s="1" t="s">
        <v>5160</v>
      </c>
      <c r="B110" s="3">
        <v>42174</v>
      </c>
      <c r="C110" s="1" t="s">
        <v>5672</v>
      </c>
    </row>
    <row r="111" spans="1:3" x14ac:dyDescent="0.2">
      <c r="A111" s="1" t="s">
        <v>5161</v>
      </c>
      <c r="B111" s="3">
        <v>42174</v>
      </c>
      <c r="C111" s="1" t="s">
        <v>5672</v>
      </c>
    </row>
    <row r="112" spans="1:3" x14ac:dyDescent="0.2">
      <c r="A112" s="1" t="s">
        <v>5162</v>
      </c>
      <c r="B112" s="3">
        <v>42174</v>
      </c>
      <c r="C112" s="1" t="s">
        <v>5672</v>
      </c>
    </row>
    <row r="113" spans="1:3" x14ac:dyDescent="0.2">
      <c r="A113" s="1" t="s">
        <v>5163</v>
      </c>
      <c r="B113" s="3">
        <v>42174</v>
      </c>
      <c r="C113" s="1" t="s">
        <v>5672</v>
      </c>
    </row>
    <row r="114" spans="1:3" x14ac:dyDescent="0.2">
      <c r="A114" s="1" t="s">
        <v>5164</v>
      </c>
      <c r="B114" s="3">
        <v>42174</v>
      </c>
      <c r="C114" s="1" t="s">
        <v>5672</v>
      </c>
    </row>
    <row r="115" spans="1:3" x14ac:dyDescent="0.2">
      <c r="A115" s="1" t="s">
        <v>5165</v>
      </c>
      <c r="B115" s="3">
        <v>42174</v>
      </c>
      <c r="C115" s="1" t="s">
        <v>5672</v>
      </c>
    </row>
    <row r="116" spans="1:3" x14ac:dyDescent="0.2">
      <c r="A116" s="1" t="s">
        <v>5166</v>
      </c>
      <c r="B116" s="3">
        <v>42174</v>
      </c>
      <c r="C116" s="1" t="s">
        <v>5672</v>
      </c>
    </row>
    <row r="117" spans="1:3" x14ac:dyDescent="0.2">
      <c r="A117" s="1" t="s">
        <v>5167</v>
      </c>
      <c r="B117" s="3">
        <v>42174</v>
      </c>
      <c r="C117" s="1" t="s">
        <v>5672</v>
      </c>
    </row>
    <row r="118" spans="1:3" x14ac:dyDescent="0.2">
      <c r="A118" s="1" t="s">
        <v>5168</v>
      </c>
      <c r="B118" s="3">
        <v>42174</v>
      </c>
      <c r="C118" s="1" t="s">
        <v>5672</v>
      </c>
    </row>
    <row r="119" spans="1:3" x14ac:dyDescent="0.2">
      <c r="A119" s="1" t="s">
        <v>5169</v>
      </c>
      <c r="B119" s="3">
        <v>42174</v>
      </c>
      <c r="C119" s="1" t="s">
        <v>5672</v>
      </c>
    </row>
    <row r="120" spans="1:3" x14ac:dyDescent="0.2">
      <c r="A120" s="1" t="s">
        <v>5170</v>
      </c>
      <c r="B120" s="3">
        <v>42174</v>
      </c>
      <c r="C120" s="1" t="s">
        <v>5672</v>
      </c>
    </row>
    <row r="121" spans="1:3" x14ac:dyDescent="0.2">
      <c r="A121" s="1" t="s">
        <v>5171</v>
      </c>
      <c r="B121" s="3">
        <v>42174</v>
      </c>
      <c r="C121" s="1" t="s">
        <v>5672</v>
      </c>
    </row>
    <row r="122" spans="1:3" x14ac:dyDescent="0.2">
      <c r="A122" s="1" t="s">
        <v>5172</v>
      </c>
      <c r="B122" s="3">
        <v>42174</v>
      </c>
      <c r="C122" s="1" t="s">
        <v>5672</v>
      </c>
    </row>
    <row r="123" spans="1:3" x14ac:dyDescent="0.2">
      <c r="A123" s="1" t="s">
        <v>5173</v>
      </c>
      <c r="B123" s="3">
        <v>42174</v>
      </c>
      <c r="C123" s="1" t="s">
        <v>5672</v>
      </c>
    </row>
    <row r="124" spans="1:3" x14ac:dyDescent="0.2">
      <c r="A124" s="1" t="s">
        <v>5180</v>
      </c>
      <c r="B124" s="3">
        <v>42174</v>
      </c>
      <c r="C124" s="1" t="s">
        <v>5672</v>
      </c>
    </row>
    <row r="125" spans="1:3" x14ac:dyDescent="0.2">
      <c r="A125" s="1" t="s">
        <v>5241</v>
      </c>
      <c r="B125" s="3">
        <v>42177</v>
      </c>
      <c r="C125" s="1" t="s">
        <v>5580</v>
      </c>
    </row>
    <row r="126" spans="1:3" x14ac:dyDescent="0.2">
      <c r="A126" s="1" t="s">
        <v>5242</v>
      </c>
      <c r="B126" s="3">
        <v>42177</v>
      </c>
      <c r="C126" s="1" t="s">
        <v>5243</v>
      </c>
    </row>
    <row r="127" spans="1:3" x14ac:dyDescent="0.2">
      <c r="A127" s="1" t="s">
        <v>5246</v>
      </c>
      <c r="B127" s="3">
        <v>42177</v>
      </c>
      <c r="C127" s="1" t="s">
        <v>5423</v>
      </c>
    </row>
    <row r="128" spans="1:3" x14ac:dyDescent="0.2">
      <c r="A128" s="1" t="s">
        <v>5247</v>
      </c>
      <c r="B128" s="3">
        <v>42177</v>
      </c>
      <c r="C128" s="1" t="s">
        <v>4800</v>
      </c>
    </row>
    <row r="129" spans="1:3" x14ac:dyDescent="0.2">
      <c r="A129" s="1" t="s">
        <v>5248</v>
      </c>
      <c r="B129" s="3">
        <v>42177</v>
      </c>
      <c r="C129" s="1" t="s">
        <v>5249</v>
      </c>
    </row>
    <row r="130" spans="1:3" x14ac:dyDescent="0.2">
      <c r="A130" s="1" t="s">
        <v>5252</v>
      </c>
      <c r="B130" s="3">
        <v>42177</v>
      </c>
      <c r="C130" s="1" t="s">
        <v>5253</v>
      </c>
    </row>
    <row r="131" spans="1:3" x14ac:dyDescent="0.2">
      <c r="A131" s="1" t="s">
        <v>5254</v>
      </c>
      <c r="B131" s="3">
        <v>42177</v>
      </c>
      <c r="C131" s="1" t="s">
        <v>5255</v>
      </c>
    </row>
    <row r="132" spans="1:3" x14ac:dyDescent="0.2">
      <c r="A132" s="1" t="s">
        <v>5258</v>
      </c>
      <c r="B132" s="3">
        <v>42177</v>
      </c>
      <c r="C132" s="1" t="s">
        <v>5255</v>
      </c>
    </row>
    <row r="133" spans="1:3" x14ac:dyDescent="0.2">
      <c r="A133" s="1" t="s">
        <v>5261</v>
      </c>
      <c r="B133" s="3">
        <v>42177</v>
      </c>
      <c r="C133" s="1" t="s">
        <v>5255</v>
      </c>
    </row>
    <row r="134" spans="1:3" x14ac:dyDescent="0.2">
      <c r="A134" s="1" t="s">
        <v>5277</v>
      </c>
      <c r="B134" s="3">
        <v>42178</v>
      </c>
      <c r="C134" s="1" t="s">
        <v>5006</v>
      </c>
    </row>
    <row r="135" spans="1:3" x14ac:dyDescent="0.2">
      <c r="A135" s="1" t="s">
        <v>5278</v>
      </c>
      <c r="B135" s="3">
        <v>42178</v>
      </c>
      <c r="C135" s="1" t="s">
        <v>5006</v>
      </c>
    </row>
    <row r="136" spans="1:3" x14ac:dyDescent="0.2">
      <c r="A136" s="1" t="s">
        <v>5281</v>
      </c>
      <c r="B136" s="3">
        <v>42178</v>
      </c>
      <c r="C136" s="1" t="s">
        <v>5006</v>
      </c>
    </row>
    <row r="137" spans="1:3" x14ac:dyDescent="0.2">
      <c r="A137" s="1" t="s">
        <v>5284</v>
      </c>
      <c r="B137" s="3">
        <v>42178</v>
      </c>
      <c r="C137" s="1" t="s">
        <v>5255</v>
      </c>
    </row>
    <row r="138" spans="1:3" x14ac:dyDescent="0.2">
      <c r="A138" s="1" t="s">
        <v>5286</v>
      </c>
      <c r="B138" s="3">
        <v>42178</v>
      </c>
      <c r="C138" s="1" t="s">
        <v>5255</v>
      </c>
    </row>
    <row r="139" spans="1:3" x14ac:dyDescent="0.2">
      <c r="A139" s="1" t="s">
        <v>5287</v>
      </c>
      <c r="B139" s="3">
        <v>42178</v>
      </c>
      <c r="C139" s="1" t="s">
        <v>5255</v>
      </c>
    </row>
    <row r="140" spans="1:3" x14ac:dyDescent="0.2">
      <c r="A140" s="1" t="s">
        <v>5312</v>
      </c>
      <c r="B140" s="3">
        <v>42179</v>
      </c>
      <c r="C140" s="1" t="s">
        <v>5313</v>
      </c>
    </row>
    <row r="141" spans="1:3" x14ac:dyDescent="0.2">
      <c r="A141" s="1" t="s">
        <v>5318</v>
      </c>
      <c r="B141" s="3">
        <v>42179</v>
      </c>
      <c r="C141" s="1" t="s">
        <v>5519</v>
      </c>
    </row>
    <row r="142" spans="1:3" x14ac:dyDescent="0.2">
      <c r="A142" s="1" t="s">
        <v>3502</v>
      </c>
      <c r="B142" s="3">
        <v>42179</v>
      </c>
      <c r="C142" s="1" t="s">
        <v>5641</v>
      </c>
    </row>
    <row r="143" spans="1:3" x14ac:dyDescent="0.2">
      <c r="A143" s="1" t="s">
        <v>3529</v>
      </c>
      <c r="B143" s="3">
        <v>42180</v>
      </c>
      <c r="C143" s="1" t="s">
        <v>3530</v>
      </c>
    </row>
    <row r="144" spans="1:3" x14ac:dyDescent="0.2">
      <c r="A144" s="1" t="s">
        <v>3535</v>
      </c>
      <c r="B144" s="3">
        <v>42181</v>
      </c>
      <c r="C144" s="1" t="s">
        <v>5423</v>
      </c>
    </row>
    <row r="145" spans="1:3" x14ac:dyDescent="0.2">
      <c r="A145" s="1" t="s">
        <v>3536</v>
      </c>
      <c r="B145" s="3">
        <v>42181</v>
      </c>
      <c r="C145" s="1" t="s">
        <v>5423</v>
      </c>
    </row>
    <row r="146" spans="1:3" x14ac:dyDescent="0.2">
      <c r="A146" s="1" t="s">
        <v>3570</v>
      </c>
      <c r="B146" s="3">
        <v>42181</v>
      </c>
      <c r="C146" s="1" t="s">
        <v>3571</v>
      </c>
    </row>
    <row r="147" spans="1:3" x14ac:dyDescent="0.2">
      <c r="A147" s="1" t="s">
        <v>3572</v>
      </c>
      <c r="B147" s="3">
        <v>42181</v>
      </c>
      <c r="C147" s="1" t="s">
        <v>3573</v>
      </c>
    </row>
    <row r="148" spans="1:3" x14ac:dyDescent="0.2">
      <c r="A148" s="1" t="s">
        <v>3574</v>
      </c>
      <c r="B148" s="3">
        <v>42181</v>
      </c>
      <c r="C148" s="1" t="s">
        <v>5587</v>
      </c>
    </row>
    <row r="149" spans="1:3" x14ac:dyDescent="0.2">
      <c r="A149" s="1" t="s">
        <v>3575</v>
      </c>
      <c r="B149" s="3">
        <v>42181</v>
      </c>
      <c r="C149" s="1" t="s">
        <v>5587</v>
      </c>
    </row>
    <row r="150" spans="1:3" x14ac:dyDescent="0.2">
      <c r="A150" s="1" t="s">
        <v>3578</v>
      </c>
      <c r="B150" s="3">
        <v>42181</v>
      </c>
      <c r="C150" s="1" t="s">
        <v>3579</v>
      </c>
    </row>
    <row r="151" spans="1:3" x14ac:dyDescent="0.2">
      <c r="A151" s="1" t="s">
        <v>3582</v>
      </c>
      <c r="B151" s="3">
        <v>42181</v>
      </c>
      <c r="C151" s="1" t="s">
        <v>3583</v>
      </c>
    </row>
    <row r="152" spans="1:3" x14ac:dyDescent="0.2">
      <c r="A152" s="1" t="s">
        <v>3586</v>
      </c>
      <c r="B152" s="3">
        <v>42181</v>
      </c>
      <c r="C152" s="1" t="s">
        <v>3587</v>
      </c>
    </row>
    <row r="153" spans="1:3" x14ac:dyDescent="0.2">
      <c r="A153" s="1" t="s">
        <v>3588</v>
      </c>
      <c r="B153" s="3">
        <v>42181</v>
      </c>
      <c r="C153" s="1" t="s">
        <v>5541</v>
      </c>
    </row>
    <row r="154" spans="1:3" x14ac:dyDescent="0.2">
      <c r="A154" s="1" t="s">
        <v>3591</v>
      </c>
      <c r="B154" s="3">
        <v>42181</v>
      </c>
      <c r="C154" s="1" t="s">
        <v>5541</v>
      </c>
    </row>
    <row r="155" spans="1:3" x14ac:dyDescent="0.2">
      <c r="A155" s="1" t="s">
        <v>3592</v>
      </c>
      <c r="B155" s="3">
        <v>42184</v>
      </c>
      <c r="C155" s="1" t="s">
        <v>5006</v>
      </c>
    </row>
    <row r="156" spans="1:3" x14ac:dyDescent="0.2">
      <c r="A156" s="1" t="s">
        <v>3593</v>
      </c>
      <c r="B156" s="3">
        <v>42184</v>
      </c>
      <c r="C156" s="1" t="s">
        <v>5006</v>
      </c>
    </row>
    <row r="157" spans="1:3" x14ac:dyDescent="0.2">
      <c r="A157" s="1" t="s">
        <v>3594</v>
      </c>
      <c r="B157" s="3">
        <v>42184</v>
      </c>
      <c r="C157" s="1" t="s">
        <v>5519</v>
      </c>
    </row>
    <row r="158" spans="1:3" x14ac:dyDescent="0.2">
      <c r="A158" s="1" t="s">
        <v>3597</v>
      </c>
      <c r="B158" s="3">
        <v>42184</v>
      </c>
      <c r="C158" s="1" t="s">
        <v>3598</v>
      </c>
    </row>
    <row r="159" spans="1:3" x14ac:dyDescent="0.2">
      <c r="A159" s="1" t="s">
        <v>3599</v>
      </c>
      <c r="B159" s="3">
        <v>42184</v>
      </c>
      <c r="C159" s="1" t="s">
        <v>3600</v>
      </c>
    </row>
    <row r="160" spans="1:3" x14ac:dyDescent="0.2">
      <c r="A160" s="1" t="s">
        <v>3601</v>
      </c>
      <c r="B160" s="3">
        <v>42184</v>
      </c>
      <c r="C160" s="1" t="s">
        <v>3602</v>
      </c>
    </row>
    <row r="161" spans="1:3" x14ac:dyDescent="0.2">
      <c r="A161" s="1" t="s">
        <v>3605</v>
      </c>
      <c r="B161" s="3">
        <v>42184</v>
      </c>
      <c r="C161" s="1" t="s">
        <v>3606</v>
      </c>
    </row>
    <row r="162" spans="1:3" x14ac:dyDescent="0.2">
      <c r="A162" s="1" t="s">
        <v>3608</v>
      </c>
      <c r="B162" s="3">
        <v>42184</v>
      </c>
      <c r="C162" s="1" t="s">
        <v>3609</v>
      </c>
    </row>
    <row r="163" spans="1:3" x14ac:dyDescent="0.2">
      <c r="A163" s="1" t="s">
        <v>3612</v>
      </c>
      <c r="B163" s="3">
        <v>42184</v>
      </c>
      <c r="C163" s="1" t="s">
        <v>3613</v>
      </c>
    </row>
    <row r="164" spans="1:3" x14ac:dyDescent="0.2">
      <c r="A164" s="1" t="s">
        <v>3616</v>
      </c>
      <c r="B164" s="3">
        <v>42184</v>
      </c>
      <c r="C164" s="1" t="s">
        <v>3617</v>
      </c>
    </row>
    <row r="165" spans="1:3" x14ac:dyDescent="0.2">
      <c r="A165" s="1" t="s">
        <v>3622</v>
      </c>
      <c r="B165" s="3">
        <v>42184</v>
      </c>
      <c r="C165" s="1" t="s">
        <v>3623</v>
      </c>
    </row>
    <row r="166" spans="1:3" x14ac:dyDescent="0.2">
      <c r="A166" s="1" t="s">
        <v>3624</v>
      </c>
      <c r="B166" s="3">
        <v>42184</v>
      </c>
      <c r="C166" s="1" t="s">
        <v>3625</v>
      </c>
    </row>
    <row r="167" spans="1:3" x14ac:dyDescent="0.2">
      <c r="A167" s="1" t="s">
        <v>3628</v>
      </c>
      <c r="B167" s="3">
        <v>42184</v>
      </c>
      <c r="C167" s="1" t="s">
        <v>3629</v>
      </c>
    </row>
    <row r="168" spans="1:3" x14ac:dyDescent="0.2">
      <c r="A168" s="1" t="s">
        <v>3632</v>
      </c>
      <c r="B168" s="3">
        <v>42184</v>
      </c>
      <c r="C168" s="1" t="s">
        <v>3633</v>
      </c>
    </row>
    <row r="169" spans="1:3" x14ac:dyDescent="0.2">
      <c r="A169" s="1" t="s">
        <v>3640</v>
      </c>
      <c r="B169" s="3">
        <v>42156</v>
      </c>
      <c r="C169" s="1" t="s">
        <v>3643</v>
      </c>
    </row>
    <row r="170" spans="1:3" x14ac:dyDescent="0.2">
      <c r="A170" s="1" t="s">
        <v>3646</v>
      </c>
      <c r="B170" s="3">
        <v>42156</v>
      </c>
      <c r="C170" s="1" t="s">
        <v>5255</v>
      </c>
    </row>
    <row r="171" spans="1:3" x14ac:dyDescent="0.2">
      <c r="A171" s="1" t="s">
        <v>3647</v>
      </c>
      <c r="B171" s="3">
        <v>42156</v>
      </c>
      <c r="C171" s="1" t="s">
        <v>5255</v>
      </c>
    </row>
    <row r="172" spans="1:3" x14ac:dyDescent="0.2">
      <c r="A172" s="1" t="s">
        <v>3648</v>
      </c>
      <c r="B172" s="3">
        <v>42156</v>
      </c>
      <c r="C172" s="1" t="s">
        <v>3650</v>
      </c>
    </row>
    <row r="173" spans="1:3" x14ac:dyDescent="0.2">
      <c r="A173" s="1" t="s">
        <v>3653</v>
      </c>
      <c r="B173" s="3">
        <v>42156</v>
      </c>
      <c r="C173" s="1" t="s">
        <v>5641</v>
      </c>
    </row>
    <row r="174" spans="1:3" x14ac:dyDescent="0.2">
      <c r="A174" s="1" t="s">
        <v>3656</v>
      </c>
      <c r="B174" s="3">
        <v>42156</v>
      </c>
      <c r="C174" s="1" t="s">
        <v>3658</v>
      </c>
    </row>
    <row r="175" spans="1:3" x14ac:dyDescent="0.2">
      <c r="A175" s="1" t="s">
        <v>3661</v>
      </c>
      <c r="B175" s="3">
        <v>42156</v>
      </c>
      <c r="C175" s="1" t="s">
        <v>3663</v>
      </c>
    </row>
    <row r="176" spans="1:3" x14ac:dyDescent="0.2">
      <c r="A176" s="1" t="s">
        <v>3667</v>
      </c>
      <c r="B176" s="3">
        <v>42156</v>
      </c>
      <c r="C176" s="1" t="s">
        <v>3669</v>
      </c>
    </row>
    <row r="177" spans="1:3" x14ac:dyDescent="0.2">
      <c r="A177" s="1" t="s">
        <v>3671</v>
      </c>
      <c r="B177" s="3">
        <v>42156</v>
      </c>
      <c r="C177" s="1" t="s">
        <v>3672</v>
      </c>
    </row>
    <row r="178" spans="1:3" x14ac:dyDescent="0.2">
      <c r="A178" s="1" t="s">
        <v>3673</v>
      </c>
      <c r="B178" s="3">
        <v>42156</v>
      </c>
      <c r="C178" s="1" t="s">
        <v>3674</v>
      </c>
    </row>
    <row r="179" spans="1:3" x14ac:dyDescent="0.2">
      <c r="A179" s="1" t="s">
        <v>3676</v>
      </c>
      <c r="B179" s="3">
        <v>42156</v>
      </c>
      <c r="C179" s="1" t="s">
        <v>5423</v>
      </c>
    </row>
    <row r="180" spans="1:3" x14ac:dyDescent="0.2">
      <c r="A180" s="1" t="s">
        <v>3679</v>
      </c>
      <c r="B180" s="3">
        <v>42156</v>
      </c>
      <c r="C180" s="1" t="s">
        <v>5423</v>
      </c>
    </row>
    <row r="181" spans="1:3" x14ac:dyDescent="0.2">
      <c r="A181" s="1" t="s">
        <v>3681</v>
      </c>
      <c r="B181" s="3">
        <v>42156</v>
      </c>
      <c r="C181" s="1" t="s">
        <v>5423</v>
      </c>
    </row>
    <row r="182" spans="1:3" x14ac:dyDescent="0.2">
      <c r="A182" s="1" t="s">
        <v>3682</v>
      </c>
      <c r="B182" s="3">
        <v>42156</v>
      </c>
      <c r="C182" s="1" t="s">
        <v>5423</v>
      </c>
    </row>
    <row r="183" spans="1:3" x14ac:dyDescent="0.2">
      <c r="A183" s="1" t="s">
        <v>3683</v>
      </c>
      <c r="B183" s="3">
        <v>42156</v>
      </c>
      <c r="C183" s="1" t="s">
        <v>5423</v>
      </c>
    </row>
    <row r="184" spans="1:3" x14ac:dyDescent="0.2">
      <c r="A184" s="1" t="s">
        <v>3686</v>
      </c>
      <c r="B184" s="3">
        <v>42156</v>
      </c>
      <c r="C184" s="1" t="s">
        <v>5423</v>
      </c>
    </row>
    <row r="185" spans="1:3" x14ac:dyDescent="0.2">
      <c r="A185" s="1" t="s">
        <v>3689</v>
      </c>
      <c r="B185" s="3">
        <v>42156</v>
      </c>
      <c r="C185" s="1" t="s">
        <v>5423</v>
      </c>
    </row>
    <row r="186" spans="1:3" x14ac:dyDescent="0.2">
      <c r="A186" s="1" t="s">
        <v>3692</v>
      </c>
      <c r="B186" s="3">
        <v>42156</v>
      </c>
      <c r="C186" s="1" t="s">
        <v>5412</v>
      </c>
    </row>
    <row r="187" spans="1:3" x14ac:dyDescent="0.2">
      <c r="A187" s="1" t="s">
        <v>3699</v>
      </c>
      <c r="B187" s="3">
        <v>42156</v>
      </c>
      <c r="C187" s="1" t="s">
        <v>3672</v>
      </c>
    </row>
    <row r="188" spans="1:3" x14ac:dyDescent="0.2">
      <c r="A188" s="1" t="s">
        <v>3702</v>
      </c>
      <c r="B188" s="3">
        <v>42156</v>
      </c>
      <c r="C188" s="1" t="s">
        <v>3669</v>
      </c>
    </row>
    <row r="189" spans="1:3" x14ac:dyDescent="0.2">
      <c r="A189" s="1" t="s">
        <v>3707</v>
      </c>
      <c r="B189" s="3">
        <v>42156</v>
      </c>
      <c r="C189" s="1" t="s">
        <v>5384</v>
      </c>
    </row>
    <row r="190" spans="1:3" x14ac:dyDescent="0.2">
      <c r="A190" s="1" t="s">
        <v>3710</v>
      </c>
      <c r="B190" s="3">
        <v>42156</v>
      </c>
      <c r="C190" s="1" t="s">
        <v>3713</v>
      </c>
    </row>
    <row r="191" spans="1:3" x14ac:dyDescent="0.2">
      <c r="A191" s="1" t="s">
        <v>3716</v>
      </c>
      <c r="B191" s="3">
        <v>42156</v>
      </c>
      <c r="C191" s="1" t="s">
        <v>3717</v>
      </c>
    </row>
    <row r="192" spans="1:3" x14ac:dyDescent="0.2">
      <c r="A192" s="1" t="s">
        <v>3720</v>
      </c>
      <c r="B192" s="3">
        <v>42156</v>
      </c>
      <c r="C192" s="1" t="s">
        <v>3713</v>
      </c>
    </row>
    <row r="193" spans="1:3" x14ac:dyDescent="0.2">
      <c r="A193" s="1" t="s">
        <v>3723</v>
      </c>
      <c r="B193" s="3">
        <v>42156</v>
      </c>
      <c r="C193" s="1" t="s">
        <v>3713</v>
      </c>
    </row>
    <row r="194" spans="1:3" x14ac:dyDescent="0.2">
      <c r="A194" s="1" t="s">
        <v>3724</v>
      </c>
      <c r="B194" s="3">
        <v>42156</v>
      </c>
      <c r="C194" s="1" t="s">
        <v>5668</v>
      </c>
    </row>
    <row r="195" spans="1:3" x14ac:dyDescent="0.2">
      <c r="A195" s="1" t="s">
        <v>3727</v>
      </c>
      <c r="B195" s="3">
        <v>42156</v>
      </c>
      <c r="C195" s="1" t="s">
        <v>3728</v>
      </c>
    </row>
    <row r="196" spans="1:3" x14ac:dyDescent="0.2">
      <c r="A196" s="1" t="s">
        <v>3733</v>
      </c>
      <c r="B196" s="3">
        <v>42156</v>
      </c>
      <c r="C196" s="1" t="s">
        <v>5668</v>
      </c>
    </row>
    <row r="197" spans="1:3" x14ac:dyDescent="0.2">
      <c r="A197" s="1" t="s">
        <v>3737</v>
      </c>
      <c r="B197" s="3">
        <v>42156</v>
      </c>
      <c r="C197" s="1" t="s">
        <v>5668</v>
      </c>
    </row>
    <row r="198" spans="1:3" x14ac:dyDescent="0.2">
      <c r="A198" s="1" t="s">
        <v>3740</v>
      </c>
      <c r="B198" s="3">
        <v>42156</v>
      </c>
      <c r="C198" s="1" t="s">
        <v>5668</v>
      </c>
    </row>
    <row r="199" spans="1:3" x14ac:dyDescent="0.2">
      <c r="A199" s="1" t="s">
        <v>3741</v>
      </c>
      <c r="B199" s="3">
        <v>42156</v>
      </c>
      <c r="C199" s="1" t="s">
        <v>5672</v>
      </c>
    </row>
    <row r="200" spans="1:3" x14ac:dyDescent="0.2">
      <c r="A200" s="1" t="s">
        <v>3743</v>
      </c>
      <c r="B200" s="3">
        <v>42156</v>
      </c>
      <c r="C200" s="1" t="s">
        <v>3744</v>
      </c>
    </row>
    <row r="201" spans="1:3" x14ac:dyDescent="0.2">
      <c r="A201" s="1" t="s">
        <v>3760</v>
      </c>
      <c r="B201" s="3">
        <v>42156</v>
      </c>
      <c r="C201" s="1" t="s">
        <v>5668</v>
      </c>
    </row>
    <row r="202" spans="1:3" x14ac:dyDescent="0.2">
      <c r="A202" s="1" t="s">
        <v>3771</v>
      </c>
      <c r="B202" s="3">
        <v>42156</v>
      </c>
      <c r="C202" s="1" t="s">
        <v>3772</v>
      </c>
    </row>
    <row r="203" spans="1:3" x14ac:dyDescent="0.2">
      <c r="A203" s="1" t="s">
        <v>3775</v>
      </c>
      <c r="B203" s="3">
        <v>42156</v>
      </c>
      <c r="C203" s="1" t="s">
        <v>3777</v>
      </c>
    </row>
    <row r="204" spans="1:3" x14ac:dyDescent="0.2">
      <c r="A204" s="1" t="s">
        <v>3778</v>
      </c>
      <c r="B204" s="3">
        <v>42156</v>
      </c>
      <c r="C204" s="1" t="s">
        <v>3779</v>
      </c>
    </row>
    <row r="205" spans="1:3" x14ac:dyDescent="0.2">
      <c r="A205" s="1" t="s">
        <v>3782</v>
      </c>
      <c r="B205" s="3">
        <v>42156</v>
      </c>
      <c r="C205" s="1" t="s">
        <v>3783</v>
      </c>
    </row>
    <row r="206" spans="1:3" x14ac:dyDescent="0.2">
      <c r="A206" s="1" t="s">
        <v>3786</v>
      </c>
      <c r="B206" s="3">
        <v>42156</v>
      </c>
      <c r="C206" s="1" t="s">
        <v>3658</v>
      </c>
    </row>
    <row r="207" spans="1:3" x14ac:dyDescent="0.2">
      <c r="A207" s="1" t="s">
        <v>3789</v>
      </c>
      <c r="B207" s="3">
        <v>42156</v>
      </c>
      <c r="C207" s="1" t="s">
        <v>3790</v>
      </c>
    </row>
    <row r="208" spans="1:3" x14ac:dyDescent="0.2">
      <c r="A208" s="1" t="s">
        <v>3793</v>
      </c>
      <c r="B208" s="3">
        <v>42156</v>
      </c>
      <c r="C208" s="1" t="s">
        <v>3643</v>
      </c>
    </row>
    <row r="209" spans="1:3" x14ac:dyDescent="0.2">
      <c r="A209" s="1" t="s">
        <v>3796</v>
      </c>
      <c r="B209" s="3">
        <v>42156</v>
      </c>
      <c r="C209" s="1" t="s">
        <v>3573</v>
      </c>
    </row>
    <row r="210" spans="1:3" x14ac:dyDescent="0.2">
      <c r="A210" s="1" t="s">
        <v>3797</v>
      </c>
      <c r="B210" s="3">
        <v>42156</v>
      </c>
      <c r="C210" s="1" t="s">
        <v>3798</v>
      </c>
    </row>
    <row r="211" spans="1:3" x14ac:dyDescent="0.2">
      <c r="A211" s="1" t="s">
        <v>3801</v>
      </c>
      <c r="B211" s="3">
        <v>42156</v>
      </c>
      <c r="C211" s="1" t="s">
        <v>3713</v>
      </c>
    </row>
    <row r="212" spans="1:3" x14ac:dyDescent="0.2">
      <c r="A212" s="1" t="s">
        <v>3804</v>
      </c>
      <c r="B212" s="3">
        <v>42156</v>
      </c>
      <c r="C212" s="1" t="s">
        <v>5668</v>
      </c>
    </row>
    <row r="213" spans="1:3" x14ac:dyDescent="0.2">
      <c r="A213" s="1" t="s">
        <v>3807</v>
      </c>
      <c r="B213" s="3">
        <v>42156</v>
      </c>
      <c r="C213" s="1" t="s">
        <v>3808</v>
      </c>
    </row>
    <row r="214" spans="1:3" x14ac:dyDescent="0.2">
      <c r="A214" s="1" t="s">
        <v>3816</v>
      </c>
      <c r="B214" s="3">
        <v>42156</v>
      </c>
      <c r="C214" s="1" t="s">
        <v>3818</v>
      </c>
    </row>
    <row r="215" spans="1:3" x14ac:dyDescent="0.2">
      <c r="A215" s="1" t="s">
        <v>3821</v>
      </c>
      <c r="B215" s="3">
        <v>42156</v>
      </c>
      <c r="C215" s="1" t="s">
        <v>5641</v>
      </c>
    </row>
    <row r="216" spans="1:3" x14ac:dyDescent="0.2">
      <c r="A216" s="1" t="s">
        <v>3822</v>
      </c>
      <c r="B216" s="3">
        <v>42156</v>
      </c>
      <c r="C216" s="1" t="s">
        <v>5616</v>
      </c>
    </row>
    <row r="217" spans="1:3" x14ac:dyDescent="0.2">
      <c r="A217" s="1" t="s">
        <v>3823</v>
      </c>
      <c r="B217" s="3">
        <v>42156</v>
      </c>
      <c r="C217" s="1" t="s">
        <v>3824</v>
      </c>
    </row>
    <row r="218" spans="1:3" x14ac:dyDescent="0.2">
      <c r="A218" s="1" t="s">
        <v>3825</v>
      </c>
      <c r="B218" s="3">
        <v>42156</v>
      </c>
      <c r="C218" s="1" t="s">
        <v>3713</v>
      </c>
    </row>
    <row r="219" spans="1:3" x14ac:dyDescent="0.2">
      <c r="A219" s="1" t="s">
        <v>3828</v>
      </c>
      <c r="B219" s="3">
        <v>42156</v>
      </c>
      <c r="C219" s="1" t="s">
        <v>3818</v>
      </c>
    </row>
    <row r="220" spans="1:3" x14ac:dyDescent="0.2">
      <c r="A220" s="1" t="s">
        <v>3831</v>
      </c>
      <c r="B220" s="3">
        <v>42156</v>
      </c>
      <c r="C220" s="1" t="s">
        <v>3818</v>
      </c>
    </row>
    <row r="221" spans="1:3" x14ac:dyDescent="0.2">
      <c r="A221" s="1" t="s">
        <v>3833</v>
      </c>
      <c r="B221" s="3">
        <v>42156</v>
      </c>
      <c r="C221" s="1" t="s">
        <v>3658</v>
      </c>
    </row>
    <row r="222" spans="1:3" x14ac:dyDescent="0.2">
      <c r="A222" s="1" t="s">
        <v>3849</v>
      </c>
      <c r="B222" s="3">
        <v>42156</v>
      </c>
      <c r="C222" s="1" t="s">
        <v>3850</v>
      </c>
    </row>
    <row r="223" spans="1:3" x14ac:dyDescent="0.2">
      <c r="A223" s="1" t="s">
        <v>3854</v>
      </c>
      <c r="B223" s="3">
        <v>42156</v>
      </c>
      <c r="C223" s="1" t="s">
        <v>3855</v>
      </c>
    </row>
    <row r="224" spans="1:3" x14ac:dyDescent="0.2">
      <c r="A224" s="1" t="s">
        <v>3858</v>
      </c>
      <c r="B224" s="3">
        <v>42156</v>
      </c>
      <c r="C224" s="1" t="s">
        <v>3859</v>
      </c>
    </row>
    <row r="225" spans="1:3" x14ac:dyDescent="0.2">
      <c r="A225" s="1" t="s">
        <v>3863</v>
      </c>
      <c r="B225" s="3">
        <v>42156</v>
      </c>
      <c r="C225" s="1" t="s">
        <v>3530</v>
      </c>
    </row>
    <row r="226" spans="1:3" x14ac:dyDescent="0.2">
      <c r="A226" s="1" t="s">
        <v>3864</v>
      </c>
      <c r="B226" s="3">
        <v>42156</v>
      </c>
      <c r="C226" s="1" t="s">
        <v>3850</v>
      </c>
    </row>
    <row r="227" spans="1:3" x14ac:dyDescent="0.2">
      <c r="A227" s="1" t="s">
        <v>3869</v>
      </c>
      <c r="B227" s="3">
        <v>42156</v>
      </c>
      <c r="C227" s="1" t="s">
        <v>3870</v>
      </c>
    </row>
    <row r="228" spans="1:3" x14ac:dyDescent="0.2">
      <c r="A228" s="1" t="s">
        <v>3871</v>
      </c>
      <c r="B228" s="3">
        <v>42156</v>
      </c>
      <c r="C228" s="1" t="s">
        <v>3530</v>
      </c>
    </row>
    <row r="229" spans="1:3" x14ac:dyDescent="0.2">
      <c r="A229" s="1" t="s">
        <v>3872</v>
      </c>
      <c r="B229" s="3">
        <v>42156</v>
      </c>
      <c r="C229" s="1" t="s">
        <v>3783</v>
      </c>
    </row>
    <row r="230" spans="1:3" x14ac:dyDescent="0.2">
      <c r="A230" s="1" t="s">
        <v>3875</v>
      </c>
      <c r="B230" s="3">
        <v>42156</v>
      </c>
      <c r="C230" s="1" t="s">
        <v>5255</v>
      </c>
    </row>
    <row r="231" spans="1:3" x14ac:dyDescent="0.2">
      <c r="A231" s="1" t="s">
        <v>3878</v>
      </c>
      <c r="B231" s="3">
        <v>42156</v>
      </c>
      <c r="C231" s="1" t="s">
        <v>5255</v>
      </c>
    </row>
    <row r="232" spans="1:3" x14ac:dyDescent="0.2">
      <c r="A232" s="1" t="s">
        <v>3879</v>
      </c>
      <c r="B232" s="3">
        <v>42157</v>
      </c>
      <c r="C232" s="1" t="s">
        <v>3880</v>
      </c>
    </row>
    <row r="233" spans="1:3" x14ac:dyDescent="0.2">
      <c r="A233" s="1" t="s">
        <v>3881</v>
      </c>
      <c r="B233" s="3">
        <v>42157</v>
      </c>
      <c r="C233" s="1" t="s">
        <v>3882</v>
      </c>
    </row>
    <row r="234" spans="1:3" x14ac:dyDescent="0.2">
      <c r="A234" s="1" t="s">
        <v>3885</v>
      </c>
      <c r="B234" s="3">
        <v>42157</v>
      </c>
      <c r="C234" s="1" t="s">
        <v>3882</v>
      </c>
    </row>
    <row r="235" spans="1:3" x14ac:dyDescent="0.2">
      <c r="A235" s="1" t="s">
        <v>3889</v>
      </c>
      <c r="B235" s="3">
        <v>42157</v>
      </c>
      <c r="C235" s="1" t="s">
        <v>3882</v>
      </c>
    </row>
    <row r="236" spans="1:3" x14ac:dyDescent="0.2">
      <c r="A236" s="1" t="s">
        <v>3892</v>
      </c>
      <c r="B236" s="3">
        <v>42157</v>
      </c>
      <c r="C236" s="1" t="s">
        <v>5043</v>
      </c>
    </row>
    <row r="237" spans="1:3" x14ac:dyDescent="0.2">
      <c r="A237" s="1" t="s">
        <v>3893</v>
      </c>
      <c r="B237" s="3">
        <v>42157</v>
      </c>
      <c r="C237" s="1" t="s">
        <v>3894</v>
      </c>
    </row>
    <row r="238" spans="1:3" x14ac:dyDescent="0.2">
      <c r="A238" s="1" t="s">
        <v>3895</v>
      </c>
      <c r="B238" s="3">
        <v>42157</v>
      </c>
      <c r="C238" s="1" t="s">
        <v>3896</v>
      </c>
    </row>
    <row r="239" spans="1:3" x14ac:dyDescent="0.2">
      <c r="A239" s="1" t="s">
        <v>3897</v>
      </c>
      <c r="B239" s="3">
        <v>42157</v>
      </c>
      <c r="C239" s="1" t="s">
        <v>4836</v>
      </c>
    </row>
    <row r="240" spans="1:3" x14ac:dyDescent="0.2">
      <c r="A240" s="1" t="s">
        <v>3898</v>
      </c>
      <c r="B240" s="3">
        <v>42157</v>
      </c>
      <c r="C240" s="1" t="s">
        <v>3899</v>
      </c>
    </row>
    <row r="241" spans="1:3" x14ac:dyDescent="0.2">
      <c r="A241" s="1" t="s">
        <v>3900</v>
      </c>
      <c r="B241" s="3">
        <v>42157</v>
      </c>
      <c r="C241" s="1" t="s">
        <v>3850</v>
      </c>
    </row>
    <row r="242" spans="1:3" x14ac:dyDescent="0.2">
      <c r="A242" s="1" t="s">
        <v>3903</v>
      </c>
      <c r="B242" s="3">
        <v>42157</v>
      </c>
      <c r="C242" s="1" t="s">
        <v>3904</v>
      </c>
    </row>
    <row r="243" spans="1:3" x14ac:dyDescent="0.2">
      <c r="A243" s="1" t="s">
        <v>3907</v>
      </c>
      <c r="B243" s="3">
        <v>42157</v>
      </c>
      <c r="C243" s="1" t="s">
        <v>3908</v>
      </c>
    </row>
    <row r="244" spans="1:3" x14ac:dyDescent="0.2">
      <c r="A244" s="1" t="s">
        <v>3911</v>
      </c>
      <c r="B244" s="3">
        <v>42157</v>
      </c>
      <c r="C244" s="1" t="s">
        <v>3908</v>
      </c>
    </row>
    <row r="245" spans="1:3" x14ac:dyDescent="0.2">
      <c r="A245" s="1" t="s">
        <v>3920</v>
      </c>
      <c r="B245" s="3">
        <v>42157</v>
      </c>
      <c r="C245" s="1" t="s">
        <v>5672</v>
      </c>
    </row>
    <row r="246" spans="1:3" x14ac:dyDescent="0.2">
      <c r="A246" s="1" t="s">
        <v>3921</v>
      </c>
      <c r="B246" s="3">
        <v>42157</v>
      </c>
      <c r="C246" s="1" t="s">
        <v>5672</v>
      </c>
    </row>
    <row r="247" spans="1:3" x14ac:dyDescent="0.2">
      <c r="A247" s="1" t="s">
        <v>3922</v>
      </c>
      <c r="B247" s="3">
        <v>42157</v>
      </c>
      <c r="C247" s="1" t="s">
        <v>3923</v>
      </c>
    </row>
    <row r="248" spans="1:3" x14ac:dyDescent="0.2">
      <c r="A248" s="1" t="s">
        <v>3924</v>
      </c>
      <c r="B248" s="3">
        <v>42157</v>
      </c>
      <c r="C248" s="1" t="s">
        <v>5668</v>
      </c>
    </row>
    <row r="249" spans="1:3" x14ac:dyDescent="0.2">
      <c r="A249" s="1" t="s">
        <v>3927</v>
      </c>
      <c r="B249" s="3">
        <v>42157</v>
      </c>
      <c r="C249" s="1" t="s">
        <v>3928</v>
      </c>
    </row>
    <row r="250" spans="1:3" x14ac:dyDescent="0.2">
      <c r="A250" s="1" t="s">
        <v>3931</v>
      </c>
      <c r="B250" s="3">
        <v>42157</v>
      </c>
      <c r="C250" s="1" t="s">
        <v>3617</v>
      </c>
    </row>
    <row r="251" spans="1:3" x14ac:dyDescent="0.2">
      <c r="A251" s="1" t="s">
        <v>3932</v>
      </c>
      <c r="B251" s="3">
        <v>42157</v>
      </c>
      <c r="C251" s="1" t="s">
        <v>5672</v>
      </c>
    </row>
    <row r="252" spans="1:3" x14ac:dyDescent="0.2">
      <c r="A252" s="1" t="s">
        <v>3933</v>
      </c>
      <c r="B252" s="3">
        <v>42157</v>
      </c>
      <c r="C252" s="1" t="s">
        <v>5672</v>
      </c>
    </row>
    <row r="253" spans="1:3" x14ac:dyDescent="0.2">
      <c r="A253" s="1" t="s">
        <v>3935</v>
      </c>
      <c r="B253" s="3">
        <v>42157</v>
      </c>
      <c r="C253" s="1" t="s">
        <v>5255</v>
      </c>
    </row>
    <row r="254" spans="1:3" x14ac:dyDescent="0.2">
      <c r="A254" s="1" t="s">
        <v>3936</v>
      </c>
      <c r="B254" s="3">
        <v>42157</v>
      </c>
      <c r="C254" s="1" t="s">
        <v>5255</v>
      </c>
    </row>
    <row r="255" spans="1:3" x14ac:dyDescent="0.2">
      <c r="A255" s="1" t="s">
        <v>3939</v>
      </c>
      <c r="B255" s="3">
        <v>42157</v>
      </c>
      <c r="C255" s="1" t="s">
        <v>3940</v>
      </c>
    </row>
    <row r="256" spans="1:3" x14ac:dyDescent="0.2">
      <c r="A256" s="1" t="s">
        <v>3943</v>
      </c>
      <c r="B256" s="3">
        <v>42157</v>
      </c>
      <c r="C256" s="1" t="s">
        <v>3944</v>
      </c>
    </row>
    <row r="257" spans="1:3" x14ac:dyDescent="0.2">
      <c r="A257" s="1" t="s">
        <v>3945</v>
      </c>
      <c r="B257" s="3">
        <v>42157</v>
      </c>
      <c r="C257" s="1" t="s">
        <v>5433</v>
      </c>
    </row>
    <row r="258" spans="1:3" x14ac:dyDescent="0.2">
      <c r="A258" s="1" t="s">
        <v>3949</v>
      </c>
      <c r="B258" s="3">
        <v>42157</v>
      </c>
      <c r="C258" s="1" t="s">
        <v>3950</v>
      </c>
    </row>
    <row r="259" spans="1:3" x14ac:dyDescent="0.2">
      <c r="A259" s="1" t="s">
        <v>3951</v>
      </c>
      <c r="B259" s="3">
        <v>42157</v>
      </c>
      <c r="C259" s="1" t="s">
        <v>3950</v>
      </c>
    </row>
    <row r="260" spans="1:3" x14ac:dyDescent="0.2">
      <c r="A260" s="1" t="s">
        <v>3952</v>
      </c>
      <c r="B260" s="3">
        <v>42157</v>
      </c>
      <c r="C260" s="1" t="s">
        <v>3944</v>
      </c>
    </row>
    <row r="261" spans="1:3" x14ac:dyDescent="0.2">
      <c r="A261" s="1" t="s">
        <v>3953</v>
      </c>
      <c r="B261" s="3">
        <v>42157</v>
      </c>
      <c r="C261" s="1" t="s">
        <v>5433</v>
      </c>
    </row>
    <row r="262" spans="1:3" x14ac:dyDescent="0.2">
      <c r="A262" s="1" t="s">
        <v>3954</v>
      </c>
      <c r="B262" s="3">
        <v>42157</v>
      </c>
      <c r="C262" s="1" t="s">
        <v>3955</v>
      </c>
    </row>
    <row r="263" spans="1:3" x14ac:dyDescent="0.2">
      <c r="A263" s="1" t="s">
        <v>3956</v>
      </c>
      <c r="B263" s="3">
        <v>42157</v>
      </c>
      <c r="C263" s="1" t="s">
        <v>3944</v>
      </c>
    </row>
    <row r="264" spans="1:3" x14ac:dyDescent="0.2">
      <c r="A264" s="1" t="s">
        <v>3963</v>
      </c>
      <c r="B264" s="3">
        <v>42157</v>
      </c>
      <c r="C264" s="1" t="s">
        <v>5255</v>
      </c>
    </row>
    <row r="265" spans="1:3" x14ac:dyDescent="0.2">
      <c r="A265" s="1" t="s">
        <v>3964</v>
      </c>
      <c r="B265" s="3">
        <v>42157</v>
      </c>
      <c r="C265" s="1" t="s">
        <v>3965</v>
      </c>
    </row>
    <row r="266" spans="1:3" x14ac:dyDescent="0.2">
      <c r="A266" s="1" t="s">
        <v>3966</v>
      </c>
      <c r="B266" s="3">
        <v>42157</v>
      </c>
      <c r="C266" s="1" t="s">
        <v>4794</v>
      </c>
    </row>
    <row r="267" spans="1:3" x14ac:dyDescent="0.2">
      <c r="A267" s="1" t="s">
        <v>3967</v>
      </c>
      <c r="B267" s="3">
        <v>42157</v>
      </c>
      <c r="C267" s="1" t="s">
        <v>3968</v>
      </c>
    </row>
    <row r="268" spans="1:3" x14ac:dyDescent="0.2">
      <c r="A268" s="1" t="s">
        <v>3973</v>
      </c>
      <c r="B268" s="3">
        <v>42157</v>
      </c>
      <c r="C268" s="1" t="s">
        <v>3974</v>
      </c>
    </row>
    <row r="269" spans="1:3" x14ac:dyDescent="0.2">
      <c r="A269" s="1" t="s">
        <v>3977</v>
      </c>
      <c r="B269" s="3">
        <v>42157</v>
      </c>
      <c r="C269" s="1" t="s">
        <v>3978</v>
      </c>
    </row>
    <row r="270" spans="1:3" x14ac:dyDescent="0.2">
      <c r="A270" s="1" t="s">
        <v>3979</v>
      </c>
      <c r="B270" s="3">
        <v>42157</v>
      </c>
      <c r="C270" s="1" t="s">
        <v>4794</v>
      </c>
    </row>
    <row r="271" spans="1:3" x14ac:dyDescent="0.2">
      <c r="A271" s="1" t="s">
        <v>3980</v>
      </c>
      <c r="B271" s="3">
        <v>42157</v>
      </c>
      <c r="C271" s="1" t="s">
        <v>3950</v>
      </c>
    </row>
    <row r="272" spans="1:3" x14ac:dyDescent="0.2">
      <c r="A272" s="1" t="s">
        <v>3981</v>
      </c>
      <c r="B272" s="3">
        <v>42157</v>
      </c>
      <c r="C272" s="1" t="s">
        <v>3982</v>
      </c>
    </row>
    <row r="273" spans="1:3" x14ac:dyDescent="0.2">
      <c r="A273" s="1" t="s">
        <v>3985</v>
      </c>
      <c r="B273" s="3">
        <v>42157</v>
      </c>
      <c r="C273" s="1" t="s">
        <v>3950</v>
      </c>
    </row>
    <row r="274" spans="1:3" x14ac:dyDescent="0.2">
      <c r="A274" s="1" t="s">
        <v>3986</v>
      </c>
      <c r="B274" s="3">
        <v>42157</v>
      </c>
      <c r="C274" s="1" t="s">
        <v>3818</v>
      </c>
    </row>
    <row r="275" spans="1:3" x14ac:dyDescent="0.2">
      <c r="A275" s="1" t="s">
        <v>3989</v>
      </c>
      <c r="B275" s="3">
        <v>42157</v>
      </c>
      <c r="C275" s="1" t="s">
        <v>3818</v>
      </c>
    </row>
    <row r="276" spans="1:3" x14ac:dyDescent="0.2">
      <c r="A276" s="1" t="s">
        <v>3990</v>
      </c>
      <c r="B276" s="3">
        <v>42157</v>
      </c>
      <c r="C276" s="1" t="s">
        <v>3818</v>
      </c>
    </row>
    <row r="277" spans="1:3" x14ac:dyDescent="0.2">
      <c r="A277" s="1" t="s">
        <v>3991</v>
      </c>
      <c r="B277" s="3">
        <v>42157</v>
      </c>
      <c r="C277" s="1" t="s">
        <v>3818</v>
      </c>
    </row>
    <row r="278" spans="1:3" x14ac:dyDescent="0.2">
      <c r="A278" s="1" t="s">
        <v>3994</v>
      </c>
      <c r="B278" s="3">
        <v>42157</v>
      </c>
      <c r="C278" s="1" t="s">
        <v>3944</v>
      </c>
    </row>
    <row r="279" spans="1:3" x14ac:dyDescent="0.2">
      <c r="A279" s="1" t="s">
        <v>3995</v>
      </c>
      <c r="B279" s="3">
        <v>42157</v>
      </c>
      <c r="C279" s="1" t="s">
        <v>3982</v>
      </c>
    </row>
    <row r="280" spans="1:3" x14ac:dyDescent="0.2">
      <c r="A280" s="1" t="s">
        <v>4000</v>
      </c>
      <c r="B280" s="3">
        <v>42157</v>
      </c>
      <c r="C280" s="1" t="s">
        <v>5433</v>
      </c>
    </row>
    <row r="281" spans="1:3" x14ac:dyDescent="0.2">
      <c r="A281" s="1" t="s">
        <v>4001</v>
      </c>
      <c r="B281" s="3">
        <v>42157</v>
      </c>
      <c r="C281" s="1" t="s">
        <v>4002</v>
      </c>
    </row>
    <row r="282" spans="1:3" x14ac:dyDescent="0.2">
      <c r="A282" s="1" t="s">
        <v>4005</v>
      </c>
      <c r="B282" s="3">
        <v>42157</v>
      </c>
      <c r="C282" s="1" t="s">
        <v>4002</v>
      </c>
    </row>
    <row r="283" spans="1:3" x14ac:dyDescent="0.2">
      <c r="A283" s="1" t="s">
        <v>4008</v>
      </c>
      <c r="B283" s="3">
        <v>42157</v>
      </c>
      <c r="C283" s="1" t="s">
        <v>4002</v>
      </c>
    </row>
    <row r="284" spans="1:3" x14ac:dyDescent="0.2">
      <c r="A284" s="1" t="s">
        <v>4011</v>
      </c>
      <c r="B284" s="3">
        <v>42157</v>
      </c>
      <c r="C284" s="1" t="s">
        <v>4002</v>
      </c>
    </row>
    <row r="285" spans="1:3" x14ac:dyDescent="0.2">
      <c r="A285" s="1" t="s">
        <v>4012</v>
      </c>
      <c r="B285" s="3">
        <v>42157</v>
      </c>
      <c r="C285" s="1" t="s">
        <v>3713</v>
      </c>
    </row>
    <row r="286" spans="1:3" x14ac:dyDescent="0.2">
      <c r="A286" s="1" t="s">
        <v>4015</v>
      </c>
      <c r="B286" s="3">
        <v>42157</v>
      </c>
      <c r="C286" s="1" t="s">
        <v>4016</v>
      </c>
    </row>
    <row r="287" spans="1:3" x14ac:dyDescent="0.2">
      <c r="A287" s="1" t="s">
        <v>4019</v>
      </c>
      <c r="B287" s="3">
        <v>42157</v>
      </c>
      <c r="C287" s="1" t="s">
        <v>3944</v>
      </c>
    </row>
    <row r="288" spans="1:3" x14ac:dyDescent="0.2">
      <c r="A288" s="1" t="s">
        <v>4021</v>
      </c>
      <c r="B288" s="3">
        <v>42157</v>
      </c>
      <c r="C288" s="1" t="s">
        <v>4022</v>
      </c>
    </row>
    <row r="289" spans="1:3" x14ac:dyDescent="0.2">
      <c r="A289" s="1" t="s">
        <v>4023</v>
      </c>
      <c r="B289" s="3">
        <v>42157</v>
      </c>
      <c r="C289" s="1" t="s">
        <v>5433</v>
      </c>
    </row>
    <row r="290" spans="1:3" x14ac:dyDescent="0.2">
      <c r="A290" s="1" t="s">
        <v>4027</v>
      </c>
      <c r="B290" s="3">
        <v>42157</v>
      </c>
      <c r="C290" s="1" t="s">
        <v>3950</v>
      </c>
    </row>
    <row r="291" spans="1:3" x14ac:dyDescent="0.2">
      <c r="A291" s="1" t="s">
        <v>4028</v>
      </c>
      <c r="B291" s="3">
        <v>42157</v>
      </c>
      <c r="C291" s="1" t="s">
        <v>5255</v>
      </c>
    </row>
    <row r="292" spans="1:3" x14ac:dyDescent="0.2">
      <c r="A292" s="1" t="s">
        <v>4029</v>
      </c>
      <c r="B292" s="3">
        <v>42157</v>
      </c>
      <c r="C292" s="1" t="s">
        <v>4030</v>
      </c>
    </row>
    <row r="293" spans="1:3" x14ac:dyDescent="0.2">
      <c r="A293" s="1" t="s">
        <v>4032</v>
      </c>
      <c r="B293" s="3">
        <v>42157</v>
      </c>
      <c r="C293" s="1" t="s">
        <v>5433</v>
      </c>
    </row>
    <row r="294" spans="1:3" x14ac:dyDescent="0.2">
      <c r="A294" s="1" t="s">
        <v>4035</v>
      </c>
      <c r="B294" s="3">
        <v>42157</v>
      </c>
      <c r="C294" s="1" t="s">
        <v>5433</v>
      </c>
    </row>
    <row r="295" spans="1:3" x14ac:dyDescent="0.2">
      <c r="A295" s="1" t="s">
        <v>4040</v>
      </c>
      <c r="B295" s="3">
        <v>42157</v>
      </c>
      <c r="C295" s="1" t="s">
        <v>5433</v>
      </c>
    </row>
    <row r="296" spans="1:3" x14ac:dyDescent="0.2">
      <c r="A296" s="1" t="s">
        <v>4043</v>
      </c>
      <c r="B296" s="3">
        <v>42157</v>
      </c>
      <c r="C296" s="1" t="s">
        <v>4044</v>
      </c>
    </row>
    <row r="297" spans="1:3" x14ac:dyDescent="0.2">
      <c r="A297" s="1" t="s">
        <v>4045</v>
      </c>
      <c r="B297" s="3">
        <v>42157</v>
      </c>
      <c r="C297" s="1" t="s">
        <v>4046</v>
      </c>
    </row>
    <row r="298" spans="1:3" x14ac:dyDescent="0.2">
      <c r="A298" s="1" t="s">
        <v>4053</v>
      </c>
      <c r="B298" s="3">
        <v>42157</v>
      </c>
      <c r="C298" s="1" t="s">
        <v>4054</v>
      </c>
    </row>
    <row r="299" spans="1:3" x14ac:dyDescent="0.2">
      <c r="A299" s="1" t="s">
        <v>4057</v>
      </c>
      <c r="B299" s="3">
        <v>42157</v>
      </c>
      <c r="C299" s="1" t="s">
        <v>5407</v>
      </c>
    </row>
    <row r="300" spans="1:3" x14ac:dyDescent="0.2">
      <c r="A300" s="1" t="s">
        <v>4058</v>
      </c>
      <c r="B300" s="3">
        <v>42157</v>
      </c>
      <c r="C300" s="1" t="s">
        <v>4059</v>
      </c>
    </row>
    <row r="301" spans="1:3" x14ac:dyDescent="0.2">
      <c r="A301" s="1" t="s">
        <v>4062</v>
      </c>
      <c r="B301" s="3">
        <v>42157</v>
      </c>
      <c r="C301" s="1" t="s">
        <v>4063</v>
      </c>
    </row>
    <row r="302" spans="1:3" x14ac:dyDescent="0.2">
      <c r="A302" s="1" t="s">
        <v>4066</v>
      </c>
      <c r="B302" s="3">
        <v>42157</v>
      </c>
      <c r="C302" s="1" t="s">
        <v>4067</v>
      </c>
    </row>
    <row r="303" spans="1:3" x14ac:dyDescent="0.2">
      <c r="A303" s="1" t="s">
        <v>4070</v>
      </c>
      <c r="B303" s="3">
        <v>42158</v>
      </c>
      <c r="C303" s="1" t="s">
        <v>5433</v>
      </c>
    </row>
    <row r="304" spans="1:3" x14ac:dyDescent="0.2">
      <c r="A304" s="1" t="s">
        <v>4075</v>
      </c>
      <c r="B304" s="3">
        <v>42158</v>
      </c>
      <c r="C304" s="1" t="s">
        <v>5433</v>
      </c>
    </row>
    <row r="305" spans="1:3" x14ac:dyDescent="0.2">
      <c r="A305" s="1" t="s">
        <v>4076</v>
      </c>
      <c r="B305" s="3">
        <v>42158</v>
      </c>
      <c r="C305" s="1" t="s">
        <v>3779</v>
      </c>
    </row>
    <row r="306" spans="1:3" x14ac:dyDescent="0.2">
      <c r="A306" s="1" t="s">
        <v>4079</v>
      </c>
      <c r="B306" s="3">
        <v>42158</v>
      </c>
      <c r="C306" s="1" t="s">
        <v>4080</v>
      </c>
    </row>
    <row r="307" spans="1:3" x14ac:dyDescent="0.2">
      <c r="A307" s="1" t="s">
        <v>4083</v>
      </c>
      <c r="B307" s="3">
        <v>42158</v>
      </c>
      <c r="C307" s="1" t="s">
        <v>3783</v>
      </c>
    </row>
    <row r="308" spans="1:3" x14ac:dyDescent="0.2">
      <c r="A308" s="1" t="s">
        <v>4086</v>
      </c>
      <c r="B308" s="3">
        <v>42158</v>
      </c>
      <c r="C308" s="1" t="s">
        <v>4087</v>
      </c>
    </row>
    <row r="309" spans="1:3" x14ac:dyDescent="0.2">
      <c r="A309" s="1" t="s">
        <v>4088</v>
      </c>
      <c r="B309" s="3">
        <v>42158</v>
      </c>
      <c r="C309" s="1" t="s">
        <v>5668</v>
      </c>
    </row>
    <row r="310" spans="1:3" x14ac:dyDescent="0.2">
      <c r="A310" s="1" t="s">
        <v>4089</v>
      </c>
      <c r="B310" s="3">
        <v>42158</v>
      </c>
      <c r="C310" s="1" t="s">
        <v>3950</v>
      </c>
    </row>
    <row r="311" spans="1:3" x14ac:dyDescent="0.2">
      <c r="A311" s="1" t="s">
        <v>4093</v>
      </c>
      <c r="B311" s="3">
        <v>42158</v>
      </c>
      <c r="C311" s="1" t="s">
        <v>4095</v>
      </c>
    </row>
    <row r="312" spans="1:3" x14ac:dyDescent="0.2">
      <c r="A312" s="1" t="s">
        <v>4100</v>
      </c>
      <c r="B312" s="3">
        <v>42158</v>
      </c>
      <c r="C312" s="1" t="s">
        <v>4102</v>
      </c>
    </row>
    <row r="313" spans="1:3" x14ac:dyDescent="0.2">
      <c r="A313" s="1" t="s">
        <v>4103</v>
      </c>
      <c r="B313" s="3">
        <v>42158</v>
      </c>
      <c r="C313" s="1" t="s">
        <v>3663</v>
      </c>
    </row>
    <row r="314" spans="1:3" x14ac:dyDescent="0.2">
      <c r="A314" s="1" t="s">
        <v>4106</v>
      </c>
      <c r="B314" s="3">
        <v>42158</v>
      </c>
      <c r="C314" s="1" t="s">
        <v>4107</v>
      </c>
    </row>
    <row r="315" spans="1:3" x14ac:dyDescent="0.2">
      <c r="A315" s="1" t="s">
        <v>4110</v>
      </c>
      <c r="B315" s="3">
        <v>42158</v>
      </c>
      <c r="C315" s="1" t="s">
        <v>3882</v>
      </c>
    </row>
    <row r="316" spans="1:3" x14ac:dyDescent="0.2">
      <c r="A316" s="1" t="s">
        <v>4113</v>
      </c>
      <c r="B316" s="3">
        <v>42158</v>
      </c>
      <c r="C316" s="1" t="s">
        <v>5672</v>
      </c>
    </row>
    <row r="317" spans="1:3" x14ac:dyDescent="0.2">
      <c r="A317" s="1" t="s">
        <v>4116</v>
      </c>
      <c r="B317" s="3">
        <v>42158</v>
      </c>
      <c r="C317" s="1" t="s">
        <v>5433</v>
      </c>
    </row>
    <row r="318" spans="1:3" x14ac:dyDescent="0.2">
      <c r="A318" s="1" t="s">
        <v>4117</v>
      </c>
      <c r="B318" s="3">
        <v>42158</v>
      </c>
      <c r="C318" s="1" t="s">
        <v>3669</v>
      </c>
    </row>
    <row r="319" spans="1:3" x14ac:dyDescent="0.2">
      <c r="A319" s="1" t="s">
        <v>4118</v>
      </c>
      <c r="B319" s="3">
        <v>42158</v>
      </c>
      <c r="C319" s="1" t="s">
        <v>5668</v>
      </c>
    </row>
    <row r="320" spans="1:3" x14ac:dyDescent="0.2">
      <c r="A320" s="1" t="s">
        <v>4119</v>
      </c>
      <c r="B320" s="3">
        <v>42158</v>
      </c>
      <c r="C320" s="1" t="s">
        <v>4107</v>
      </c>
    </row>
    <row r="321" spans="1:3" x14ac:dyDescent="0.2">
      <c r="A321" s="1" t="s">
        <v>4120</v>
      </c>
      <c r="B321" s="3">
        <v>42158</v>
      </c>
      <c r="C321" s="1" t="s">
        <v>5585</v>
      </c>
    </row>
    <row r="322" spans="1:3" x14ac:dyDescent="0.2">
      <c r="A322" s="1" t="s">
        <v>4121</v>
      </c>
      <c r="B322" s="3">
        <v>42158</v>
      </c>
      <c r="C322" s="1" t="s">
        <v>5433</v>
      </c>
    </row>
    <row r="323" spans="1:3" x14ac:dyDescent="0.2">
      <c r="A323" s="1" t="s">
        <v>4122</v>
      </c>
      <c r="B323" s="3">
        <v>42158</v>
      </c>
      <c r="C323" s="1" t="s">
        <v>3663</v>
      </c>
    </row>
    <row r="324" spans="1:3" x14ac:dyDescent="0.2">
      <c r="A324" s="1" t="s">
        <v>4125</v>
      </c>
      <c r="B324" s="3">
        <v>42158</v>
      </c>
      <c r="C324" s="1" t="s">
        <v>3658</v>
      </c>
    </row>
    <row r="325" spans="1:3" x14ac:dyDescent="0.2">
      <c r="A325" s="1" t="s">
        <v>4126</v>
      </c>
      <c r="B325" s="3">
        <v>42158</v>
      </c>
      <c r="C325" s="1" t="s">
        <v>5433</v>
      </c>
    </row>
    <row r="326" spans="1:3" x14ac:dyDescent="0.2">
      <c r="A326" s="1" t="s">
        <v>4127</v>
      </c>
      <c r="B326" s="3">
        <v>42158</v>
      </c>
      <c r="C326" s="1" t="s">
        <v>3744</v>
      </c>
    </row>
    <row r="327" spans="1:3" x14ac:dyDescent="0.2">
      <c r="A327" s="1" t="s">
        <v>4128</v>
      </c>
      <c r="B327" s="3">
        <v>42158</v>
      </c>
      <c r="C327" s="1" t="s">
        <v>5433</v>
      </c>
    </row>
    <row r="328" spans="1:3" x14ac:dyDescent="0.2">
      <c r="A328" s="1" t="s">
        <v>4129</v>
      </c>
      <c r="B328" s="3">
        <v>42158</v>
      </c>
      <c r="C328" s="1" t="s">
        <v>4132</v>
      </c>
    </row>
    <row r="329" spans="1:3" x14ac:dyDescent="0.2">
      <c r="A329" s="1" t="s">
        <v>4134</v>
      </c>
      <c r="B329" s="3">
        <v>42158</v>
      </c>
      <c r="C329" s="1" t="s">
        <v>4135</v>
      </c>
    </row>
    <row r="330" spans="1:3" x14ac:dyDescent="0.2">
      <c r="A330" s="1" t="s">
        <v>4136</v>
      </c>
      <c r="B330" s="3">
        <v>42158</v>
      </c>
      <c r="C330" s="1" t="s">
        <v>4137</v>
      </c>
    </row>
    <row r="331" spans="1:3" x14ac:dyDescent="0.2">
      <c r="A331" s="1" t="s">
        <v>4145</v>
      </c>
      <c r="B331" s="3">
        <v>42158</v>
      </c>
      <c r="C331" s="1" t="s">
        <v>5412</v>
      </c>
    </row>
    <row r="332" spans="1:3" x14ac:dyDescent="0.2">
      <c r="A332" s="1" t="s">
        <v>4146</v>
      </c>
      <c r="B332" s="3">
        <v>42158</v>
      </c>
      <c r="C332" s="1" t="s">
        <v>4800</v>
      </c>
    </row>
    <row r="333" spans="1:3" x14ac:dyDescent="0.2">
      <c r="A333" s="1" t="s">
        <v>4147</v>
      </c>
      <c r="B333" s="3">
        <v>42158</v>
      </c>
      <c r="C333" s="1" t="s">
        <v>4148</v>
      </c>
    </row>
    <row r="334" spans="1:3" x14ac:dyDescent="0.2">
      <c r="A334" s="1" t="s">
        <v>4151</v>
      </c>
      <c r="B334" s="3">
        <v>42158</v>
      </c>
      <c r="C334" s="1" t="s">
        <v>4152</v>
      </c>
    </row>
    <row r="335" spans="1:3" x14ac:dyDescent="0.2">
      <c r="A335" s="1" t="s">
        <v>4155</v>
      </c>
      <c r="B335" s="3">
        <v>42158</v>
      </c>
      <c r="C335" s="1" t="s">
        <v>3658</v>
      </c>
    </row>
    <row r="336" spans="1:3" x14ac:dyDescent="0.2">
      <c r="A336" s="1" t="s">
        <v>4158</v>
      </c>
      <c r="B336" s="3">
        <v>42158</v>
      </c>
      <c r="C336" s="1" t="s">
        <v>4160</v>
      </c>
    </row>
    <row r="337" spans="1:3" x14ac:dyDescent="0.2">
      <c r="A337" s="1" t="s">
        <v>4163</v>
      </c>
      <c r="B337" s="3">
        <v>42158</v>
      </c>
      <c r="C337" s="1" t="s">
        <v>5641</v>
      </c>
    </row>
    <row r="338" spans="1:3" x14ac:dyDescent="0.2">
      <c r="A338" s="1" t="s">
        <v>4165</v>
      </c>
      <c r="B338" s="3">
        <v>42158</v>
      </c>
      <c r="C338" s="1" t="s">
        <v>4059</v>
      </c>
    </row>
    <row r="339" spans="1:3" x14ac:dyDescent="0.2">
      <c r="A339" s="1" t="s">
        <v>4166</v>
      </c>
      <c r="B339" s="3">
        <v>42158</v>
      </c>
      <c r="C339" s="1" t="s">
        <v>4167</v>
      </c>
    </row>
    <row r="340" spans="1:3" x14ac:dyDescent="0.2">
      <c r="A340" s="1" t="s">
        <v>4170</v>
      </c>
      <c r="B340" s="3">
        <v>42158</v>
      </c>
      <c r="C340" s="1" t="s">
        <v>4167</v>
      </c>
    </row>
    <row r="341" spans="1:3" x14ac:dyDescent="0.2">
      <c r="A341" s="1" t="s">
        <v>4180</v>
      </c>
      <c r="B341" s="3">
        <v>42158</v>
      </c>
      <c r="C341" s="1" t="s">
        <v>4181</v>
      </c>
    </row>
    <row r="342" spans="1:3" x14ac:dyDescent="0.2">
      <c r="A342" s="1" t="s">
        <v>4183</v>
      </c>
      <c r="B342" s="3">
        <v>42158</v>
      </c>
      <c r="C342" s="1" t="s">
        <v>4132</v>
      </c>
    </row>
    <row r="343" spans="1:3" x14ac:dyDescent="0.2">
      <c r="A343" s="1" t="s">
        <v>4184</v>
      </c>
      <c r="B343" s="3">
        <v>42158</v>
      </c>
      <c r="C343" s="1" t="s">
        <v>4132</v>
      </c>
    </row>
    <row r="344" spans="1:3" x14ac:dyDescent="0.2">
      <c r="A344" s="1" t="s">
        <v>4185</v>
      </c>
      <c r="B344" s="3">
        <v>42158</v>
      </c>
      <c r="C344" s="1" t="s">
        <v>5668</v>
      </c>
    </row>
    <row r="345" spans="1:3" x14ac:dyDescent="0.2">
      <c r="A345" s="1" t="s">
        <v>4188</v>
      </c>
      <c r="B345" s="3">
        <v>42158</v>
      </c>
      <c r="C345" s="1" t="s">
        <v>3813</v>
      </c>
    </row>
    <row r="346" spans="1:3" x14ac:dyDescent="0.2">
      <c r="A346" s="1" t="s">
        <v>4190</v>
      </c>
      <c r="B346" s="3">
        <v>42158</v>
      </c>
      <c r="C346" s="1" t="s">
        <v>3882</v>
      </c>
    </row>
    <row r="347" spans="1:3" x14ac:dyDescent="0.2">
      <c r="A347" s="1" t="s">
        <v>4193</v>
      </c>
      <c r="B347" s="3">
        <v>42158</v>
      </c>
      <c r="C347" s="1" t="s">
        <v>5433</v>
      </c>
    </row>
    <row r="348" spans="1:3" x14ac:dyDescent="0.2">
      <c r="A348" s="1" t="s">
        <v>4194</v>
      </c>
      <c r="B348" s="3">
        <v>42158</v>
      </c>
      <c r="C348" s="1" t="s">
        <v>4195</v>
      </c>
    </row>
    <row r="349" spans="1:3" x14ac:dyDescent="0.2">
      <c r="A349" s="1" t="s">
        <v>4198</v>
      </c>
      <c r="B349" s="3">
        <v>42158</v>
      </c>
      <c r="C349" s="1" t="s">
        <v>4966</v>
      </c>
    </row>
    <row r="350" spans="1:3" x14ac:dyDescent="0.2">
      <c r="A350" s="1" t="s">
        <v>4200</v>
      </c>
      <c r="B350" s="3">
        <v>42158</v>
      </c>
      <c r="C350" s="1" t="s">
        <v>4201</v>
      </c>
    </row>
    <row r="351" spans="1:3" x14ac:dyDescent="0.2">
      <c r="A351" s="1" t="s">
        <v>4206</v>
      </c>
      <c r="B351" s="3">
        <v>42158</v>
      </c>
      <c r="C351" s="1" t="s">
        <v>4207</v>
      </c>
    </row>
    <row r="352" spans="1:3" x14ac:dyDescent="0.2">
      <c r="A352" s="1" t="s">
        <v>4214</v>
      </c>
      <c r="B352" s="3">
        <v>42158</v>
      </c>
      <c r="C352" s="1" t="s">
        <v>3613</v>
      </c>
    </row>
    <row r="353" spans="1:3" x14ac:dyDescent="0.2">
      <c r="A353" s="1" t="s">
        <v>4215</v>
      </c>
      <c r="B353" s="3">
        <v>42158</v>
      </c>
      <c r="C353" s="1" t="s">
        <v>5672</v>
      </c>
    </row>
    <row r="354" spans="1:3" x14ac:dyDescent="0.2">
      <c r="A354" s="1" t="s">
        <v>4220</v>
      </c>
      <c r="B354" s="3">
        <v>42158</v>
      </c>
      <c r="C354" s="1" t="s">
        <v>4222</v>
      </c>
    </row>
    <row r="355" spans="1:3" x14ac:dyDescent="0.2">
      <c r="A355" s="1" t="s">
        <v>4226</v>
      </c>
      <c r="B355" s="3">
        <v>42158</v>
      </c>
      <c r="C355" s="1" t="s">
        <v>3530</v>
      </c>
    </row>
    <row r="356" spans="1:3" x14ac:dyDescent="0.2">
      <c r="A356" s="1" t="s">
        <v>4227</v>
      </c>
      <c r="B356" s="3">
        <v>42158</v>
      </c>
      <c r="C356" s="1" t="s">
        <v>3579</v>
      </c>
    </row>
    <row r="357" spans="1:3" x14ac:dyDescent="0.2">
      <c r="A357" s="1" t="s">
        <v>4228</v>
      </c>
      <c r="B357" s="3">
        <v>42158</v>
      </c>
      <c r="C357" s="1" t="s">
        <v>3658</v>
      </c>
    </row>
    <row r="358" spans="1:3" x14ac:dyDescent="0.2">
      <c r="A358" s="1" t="s">
        <v>4229</v>
      </c>
      <c r="B358" s="3">
        <v>42158</v>
      </c>
      <c r="C358" s="1" t="s">
        <v>3713</v>
      </c>
    </row>
    <row r="359" spans="1:3" x14ac:dyDescent="0.2">
      <c r="A359" s="1" t="s">
        <v>4232</v>
      </c>
      <c r="B359" s="3">
        <v>42158</v>
      </c>
      <c r="C359" s="1" t="s">
        <v>3672</v>
      </c>
    </row>
    <row r="360" spans="1:3" x14ac:dyDescent="0.2">
      <c r="A360" s="1" t="s">
        <v>4233</v>
      </c>
      <c r="B360" s="3">
        <v>42158</v>
      </c>
      <c r="C360" s="1" t="s">
        <v>3658</v>
      </c>
    </row>
    <row r="361" spans="1:3" x14ac:dyDescent="0.2">
      <c r="A361" s="1" t="s">
        <v>4234</v>
      </c>
      <c r="B361" s="3">
        <v>42158</v>
      </c>
      <c r="C361" s="1" t="s">
        <v>4235</v>
      </c>
    </row>
    <row r="362" spans="1:3" x14ac:dyDescent="0.2">
      <c r="A362" s="1" t="s">
        <v>4236</v>
      </c>
      <c r="B362" s="3">
        <v>42158</v>
      </c>
      <c r="C362" s="1" t="s">
        <v>4237</v>
      </c>
    </row>
    <row r="363" spans="1:3" x14ac:dyDescent="0.2">
      <c r="A363" s="1" t="s">
        <v>4238</v>
      </c>
      <c r="B363" s="3">
        <v>42158</v>
      </c>
      <c r="C363" s="1" t="s">
        <v>4239</v>
      </c>
    </row>
    <row r="364" spans="1:3" x14ac:dyDescent="0.2">
      <c r="A364" s="1" t="s">
        <v>4240</v>
      </c>
      <c r="B364" s="3">
        <v>42158</v>
      </c>
      <c r="C364" s="1" t="s">
        <v>4241</v>
      </c>
    </row>
    <row r="365" spans="1:3" x14ac:dyDescent="0.2">
      <c r="A365" s="1" t="s">
        <v>4242</v>
      </c>
      <c r="B365" s="3">
        <v>42158</v>
      </c>
      <c r="C365" s="1" t="s">
        <v>5641</v>
      </c>
    </row>
    <row r="366" spans="1:3" x14ac:dyDescent="0.2">
      <c r="A366" s="1" t="s">
        <v>4247</v>
      </c>
      <c r="B366" s="3">
        <v>42158</v>
      </c>
      <c r="C366" s="1" t="s">
        <v>3571</v>
      </c>
    </row>
    <row r="367" spans="1:3" x14ac:dyDescent="0.2">
      <c r="A367" s="1" t="s">
        <v>4248</v>
      </c>
      <c r="B367" s="3">
        <v>42158</v>
      </c>
      <c r="C367" s="1" t="s">
        <v>4249</v>
      </c>
    </row>
    <row r="368" spans="1:3" x14ac:dyDescent="0.2">
      <c r="A368" s="1" t="s">
        <v>4250</v>
      </c>
      <c r="B368" s="3">
        <v>42158</v>
      </c>
      <c r="C368" s="1" t="s">
        <v>4251</v>
      </c>
    </row>
    <row r="369" spans="1:3" x14ac:dyDescent="0.2">
      <c r="A369" s="1" t="s">
        <v>4256</v>
      </c>
      <c r="B369" s="3">
        <v>42158</v>
      </c>
      <c r="C369" s="1" t="s">
        <v>3818</v>
      </c>
    </row>
    <row r="370" spans="1:3" x14ac:dyDescent="0.2">
      <c r="A370" s="1" t="s">
        <v>4258</v>
      </c>
      <c r="B370" s="3">
        <v>42158</v>
      </c>
      <c r="C370" s="1" t="s">
        <v>3818</v>
      </c>
    </row>
    <row r="371" spans="1:3" x14ac:dyDescent="0.2">
      <c r="A371" s="1" t="s">
        <v>4260</v>
      </c>
      <c r="B371" s="3">
        <v>42158</v>
      </c>
      <c r="C371" s="1" t="s">
        <v>3818</v>
      </c>
    </row>
    <row r="372" spans="1:3" x14ac:dyDescent="0.2">
      <c r="A372" s="1" t="s">
        <v>4261</v>
      </c>
      <c r="B372" s="3">
        <v>42158</v>
      </c>
      <c r="C372" s="1" t="s">
        <v>3818</v>
      </c>
    </row>
    <row r="373" spans="1:3" x14ac:dyDescent="0.2">
      <c r="A373" s="1" t="s">
        <v>4264</v>
      </c>
      <c r="B373" s="3">
        <v>42158</v>
      </c>
      <c r="C373" s="1" t="s">
        <v>4265</v>
      </c>
    </row>
    <row r="374" spans="1:3" x14ac:dyDescent="0.2">
      <c r="A374" s="1" t="s">
        <v>4268</v>
      </c>
      <c r="B374" s="3">
        <v>42158</v>
      </c>
      <c r="C374" s="1" t="s">
        <v>3818</v>
      </c>
    </row>
    <row r="375" spans="1:3" x14ac:dyDescent="0.2">
      <c r="A375" s="1" t="s">
        <v>4269</v>
      </c>
      <c r="B375" s="3">
        <v>42158</v>
      </c>
      <c r="C375" s="1" t="s">
        <v>5672</v>
      </c>
    </row>
    <row r="376" spans="1:3" x14ac:dyDescent="0.2">
      <c r="A376" s="1" t="s">
        <v>4270</v>
      </c>
      <c r="B376" s="3">
        <v>42158</v>
      </c>
      <c r="C376" s="1" t="s">
        <v>5672</v>
      </c>
    </row>
    <row r="377" spans="1:3" x14ac:dyDescent="0.2">
      <c r="A377" s="1" t="s">
        <v>4271</v>
      </c>
      <c r="B377" s="3">
        <v>42158</v>
      </c>
      <c r="C377" s="1" t="s">
        <v>5672</v>
      </c>
    </row>
    <row r="378" spans="1:3" x14ac:dyDescent="0.2">
      <c r="A378" s="1" t="s">
        <v>4272</v>
      </c>
      <c r="B378" s="3">
        <v>42158</v>
      </c>
      <c r="C378" s="1" t="s">
        <v>4273</v>
      </c>
    </row>
    <row r="379" spans="1:3" x14ac:dyDescent="0.2">
      <c r="A379" s="1" t="s">
        <v>4277</v>
      </c>
      <c r="B379" s="3">
        <v>42158</v>
      </c>
      <c r="C379" s="1" t="s">
        <v>4273</v>
      </c>
    </row>
    <row r="380" spans="1:3" x14ac:dyDescent="0.2">
      <c r="A380" s="1" t="s">
        <v>4280</v>
      </c>
      <c r="B380" s="3">
        <v>42158</v>
      </c>
      <c r="C380" s="1" t="s">
        <v>5668</v>
      </c>
    </row>
    <row r="381" spans="1:3" x14ac:dyDescent="0.2">
      <c r="A381" s="1" t="s">
        <v>4281</v>
      </c>
      <c r="B381" s="3">
        <v>42158</v>
      </c>
      <c r="C381" s="1" t="s">
        <v>5668</v>
      </c>
    </row>
    <row r="382" spans="1:3" x14ac:dyDescent="0.2">
      <c r="A382" s="1" t="s">
        <v>4282</v>
      </c>
      <c r="B382" s="3">
        <v>42163</v>
      </c>
      <c r="C382" s="1" t="s">
        <v>3713</v>
      </c>
    </row>
    <row r="383" spans="1:3" x14ac:dyDescent="0.2">
      <c r="A383" s="1" t="s">
        <v>4285</v>
      </c>
      <c r="B383" s="3">
        <v>42163</v>
      </c>
      <c r="C383" s="1" t="s">
        <v>3713</v>
      </c>
    </row>
    <row r="384" spans="1:3" x14ac:dyDescent="0.2">
      <c r="A384" s="1" t="s">
        <v>4286</v>
      </c>
      <c r="B384" s="3">
        <v>42163</v>
      </c>
      <c r="C384" s="1" t="s">
        <v>3713</v>
      </c>
    </row>
    <row r="385" spans="1:3" x14ac:dyDescent="0.2">
      <c r="A385" s="1" t="s">
        <v>4289</v>
      </c>
      <c r="B385" s="3">
        <v>42163</v>
      </c>
      <c r="C385" s="1" t="s">
        <v>3713</v>
      </c>
    </row>
    <row r="386" spans="1:3" x14ac:dyDescent="0.2">
      <c r="A386" s="1" t="s">
        <v>4291</v>
      </c>
      <c r="B386" s="3">
        <v>42163</v>
      </c>
      <c r="C386" s="1" t="s">
        <v>3713</v>
      </c>
    </row>
    <row r="387" spans="1:3" x14ac:dyDescent="0.2">
      <c r="A387" s="1" t="s">
        <v>4294</v>
      </c>
      <c r="B387" s="3">
        <v>42163</v>
      </c>
      <c r="C387" s="1" t="s">
        <v>3713</v>
      </c>
    </row>
    <row r="388" spans="1:3" x14ac:dyDescent="0.2">
      <c r="A388" s="1" t="s">
        <v>4298</v>
      </c>
      <c r="B388" s="3">
        <v>42163</v>
      </c>
      <c r="C388" s="1" t="s">
        <v>3713</v>
      </c>
    </row>
    <row r="389" spans="1:3" x14ac:dyDescent="0.2">
      <c r="A389" s="1" t="s">
        <v>4301</v>
      </c>
      <c r="B389" s="3">
        <v>42163</v>
      </c>
      <c r="C389" s="1" t="s">
        <v>3713</v>
      </c>
    </row>
    <row r="390" spans="1:3" x14ac:dyDescent="0.2">
      <c r="A390" s="1" t="s">
        <v>4304</v>
      </c>
      <c r="B390" s="3">
        <v>42163</v>
      </c>
      <c r="C390" s="1" t="s">
        <v>3713</v>
      </c>
    </row>
    <row r="391" spans="1:3" x14ac:dyDescent="0.2">
      <c r="A391" s="1" t="s">
        <v>4307</v>
      </c>
      <c r="B391" s="3">
        <v>42163</v>
      </c>
      <c r="C391" s="1" t="s">
        <v>3713</v>
      </c>
    </row>
    <row r="392" spans="1:3" x14ac:dyDescent="0.2">
      <c r="A392" s="1" t="s">
        <v>4310</v>
      </c>
      <c r="B392" s="3">
        <v>42163</v>
      </c>
      <c r="C392" s="1" t="s">
        <v>3713</v>
      </c>
    </row>
    <row r="393" spans="1:3" x14ac:dyDescent="0.2">
      <c r="A393" s="1" t="s">
        <v>4313</v>
      </c>
      <c r="B393" s="3">
        <v>42163</v>
      </c>
      <c r="C393" s="1" t="s">
        <v>3713</v>
      </c>
    </row>
    <row r="394" spans="1:3" x14ac:dyDescent="0.2">
      <c r="A394" s="1" t="s">
        <v>4316</v>
      </c>
      <c r="B394" s="3">
        <v>42163</v>
      </c>
      <c r="C394" s="1" t="s">
        <v>3713</v>
      </c>
    </row>
    <row r="395" spans="1:3" x14ac:dyDescent="0.2">
      <c r="A395" s="1" t="s">
        <v>4319</v>
      </c>
      <c r="B395" s="3">
        <v>42163</v>
      </c>
      <c r="C395" s="1" t="s">
        <v>3713</v>
      </c>
    </row>
    <row r="396" spans="1:3" x14ac:dyDescent="0.2">
      <c r="A396" s="1" t="s">
        <v>4321</v>
      </c>
      <c r="B396" s="3">
        <v>42163</v>
      </c>
      <c r="C396" s="1" t="s">
        <v>3713</v>
      </c>
    </row>
    <row r="397" spans="1:3" x14ac:dyDescent="0.2">
      <c r="A397" s="1" t="s">
        <v>4324</v>
      </c>
      <c r="B397" s="3">
        <v>42163</v>
      </c>
      <c r="C397" s="1" t="s">
        <v>3713</v>
      </c>
    </row>
    <row r="398" spans="1:3" x14ac:dyDescent="0.2">
      <c r="A398" s="1" t="s">
        <v>4326</v>
      </c>
      <c r="B398" s="3">
        <v>42163</v>
      </c>
      <c r="C398" s="1" t="s">
        <v>3713</v>
      </c>
    </row>
    <row r="399" spans="1:3" x14ac:dyDescent="0.2">
      <c r="A399" s="1" t="s">
        <v>4328</v>
      </c>
      <c r="B399" s="3">
        <v>42163</v>
      </c>
      <c r="C399" s="1" t="s">
        <v>3713</v>
      </c>
    </row>
    <row r="400" spans="1:3" x14ac:dyDescent="0.2">
      <c r="A400" s="1" t="s">
        <v>4331</v>
      </c>
      <c r="B400" s="3">
        <v>42163</v>
      </c>
      <c r="C400" s="1" t="s">
        <v>3713</v>
      </c>
    </row>
    <row r="401" spans="1:3" x14ac:dyDescent="0.2">
      <c r="A401" s="1" t="s">
        <v>4334</v>
      </c>
      <c r="B401" s="3">
        <v>42163</v>
      </c>
      <c r="C401" s="1" t="s">
        <v>3713</v>
      </c>
    </row>
    <row r="402" spans="1:3" x14ac:dyDescent="0.2">
      <c r="A402" s="1" t="s">
        <v>4336</v>
      </c>
      <c r="B402" s="3">
        <v>42163</v>
      </c>
      <c r="C402" s="1" t="s">
        <v>3713</v>
      </c>
    </row>
    <row r="403" spans="1:3" x14ac:dyDescent="0.2">
      <c r="A403" s="1" t="s">
        <v>4339</v>
      </c>
      <c r="B403" s="3">
        <v>42163</v>
      </c>
      <c r="C403" s="1" t="s">
        <v>3713</v>
      </c>
    </row>
    <row r="404" spans="1:3" x14ac:dyDescent="0.2">
      <c r="A404" s="1" t="s">
        <v>4340</v>
      </c>
      <c r="B404" s="3">
        <v>42163</v>
      </c>
      <c r="C404" s="1" t="s">
        <v>3713</v>
      </c>
    </row>
    <row r="405" spans="1:3" x14ac:dyDescent="0.2">
      <c r="A405" s="1" t="s">
        <v>4343</v>
      </c>
      <c r="B405" s="3">
        <v>42163</v>
      </c>
      <c r="C405" s="1" t="s">
        <v>3713</v>
      </c>
    </row>
    <row r="406" spans="1:3" x14ac:dyDescent="0.2">
      <c r="A406" s="1" t="s">
        <v>4344</v>
      </c>
      <c r="B406" s="3">
        <v>42163</v>
      </c>
      <c r="C406" s="1" t="s">
        <v>3713</v>
      </c>
    </row>
    <row r="407" spans="1:3" x14ac:dyDescent="0.2">
      <c r="A407" s="1" t="s">
        <v>4347</v>
      </c>
      <c r="B407" s="3">
        <v>42163</v>
      </c>
      <c r="C407" s="1" t="s">
        <v>3713</v>
      </c>
    </row>
    <row r="408" spans="1:3" x14ac:dyDescent="0.2">
      <c r="A408" s="1" t="s">
        <v>4350</v>
      </c>
      <c r="B408" s="3">
        <v>42163</v>
      </c>
      <c r="C408" s="1" t="s">
        <v>3713</v>
      </c>
    </row>
    <row r="409" spans="1:3" x14ac:dyDescent="0.2">
      <c r="A409" s="1" t="s">
        <v>4352</v>
      </c>
      <c r="B409" s="3">
        <v>42163</v>
      </c>
      <c r="C409" s="1" t="s">
        <v>3713</v>
      </c>
    </row>
    <row r="410" spans="1:3" x14ac:dyDescent="0.2">
      <c r="A410" s="1" t="s">
        <v>4355</v>
      </c>
      <c r="B410" s="3">
        <v>42163</v>
      </c>
      <c r="C410" s="1" t="s">
        <v>3713</v>
      </c>
    </row>
    <row r="411" spans="1:3" x14ac:dyDescent="0.2">
      <c r="A411" s="1" t="s">
        <v>4358</v>
      </c>
      <c r="B411" s="3">
        <v>42163</v>
      </c>
      <c r="C411" s="1" t="s">
        <v>3713</v>
      </c>
    </row>
    <row r="412" spans="1:3" x14ac:dyDescent="0.2">
      <c r="A412" s="1" t="s">
        <v>4361</v>
      </c>
      <c r="B412" s="3">
        <v>42163</v>
      </c>
      <c r="C412" s="1" t="s">
        <v>3713</v>
      </c>
    </row>
    <row r="413" spans="1:3" x14ac:dyDescent="0.2">
      <c r="A413" s="1" t="s">
        <v>4364</v>
      </c>
      <c r="B413" s="3">
        <v>42163</v>
      </c>
      <c r="C413" s="1" t="s">
        <v>3713</v>
      </c>
    </row>
    <row r="414" spans="1:3" x14ac:dyDescent="0.2">
      <c r="A414" s="1" t="s">
        <v>4367</v>
      </c>
      <c r="B414" s="3">
        <v>42163</v>
      </c>
      <c r="C414" s="1" t="s">
        <v>3713</v>
      </c>
    </row>
    <row r="415" spans="1:3" x14ac:dyDescent="0.2">
      <c r="A415" s="1" t="s">
        <v>4369</v>
      </c>
      <c r="B415" s="3">
        <v>42163</v>
      </c>
      <c r="C415" s="1" t="s">
        <v>4370</v>
      </c>
    </row>
    <row r="416" spans="1:3" x14ac:dyDescent="0.2">
      <c r="A416" s="1" t="s">
        <v>4373</v>
      </c>
      <c r="B416" s="3">
        <v>42163</v>
      </c>
      <c r="C416" s="1" t="s">
        <v>3713</v>
      </c>
    </row>
    <row r="417" spans="1:3" x14ac:dyDescent="0.2">
      <c r="A417" s="1" t="s">
        <v>4376</v>
      </c>
      <c r="B417" s="3">
        <v>42163</v>
      </c>
      <c r="C417" s="1" t="s">
        <v>4370</v>
      </c>
    </row>
    <row r="418" spans="1:3" x14ac:dyDescent="0.2">
      <c r="A418" s="1" t="s">
        <v>4379</v>
      </c>
      <c r="B418" s="3">
        <v>42163</v>
      </c>
      <c r="C418" s="1" t="s">
        <v>3713</v>
      </c>
    </row>
    <row r="419" spans="1:3" x14ac:dyDescent="0.2">
      <c r="A419" s="1" t="s">
        <v>4382</v>
      </c>
      <c r="B419" s="3">
        <v>42163</v>
      </c>
      <c r="C419" s="1" t="s">
        <v>3713</v>
      </c>
    </row>
    <row r="420" spans="1:3" x14ac:dyDescent="0.2">
      <c r="A420" s="1" t="s">
        <v>4383</v>
      </c>
      <c r="B420" s="3">
        <v>42163</v>
      </c>
      <c r="C420" s="1" t="s">
        <v>3713</v>
      </c>
    </row>
    <row r="421" spans="1:3" x14ac:dyDescent="0.2">
      <c r="A421" s="1" t="s">
        <v>4386</v>
      </c>
      <c r="B421" s="3">
        <v>42163</v>
      </c>
      <c r="C421" s="1" t="s">
        <v>3713</v>
      </c>
    </row>
    <row r="422" spans="1:3" x14ac:dyDescent="0.2">
      <c r="A422" s="1" t="s">
        <v>4388</v>
      </c>
      <c r="B422" s="3">
        <v>42163</v>
      </c>
      <c r="C422" s="1" t="s">
        <v>3713</v>
      </c>
    </row>
    <row r="423" spans="1:3" x14ac:dyDescent="0.2">
      <c r="A423" s="1" t="s">
        <v>4391</v>
      </c>
      <c r="B423" s="3">
        <v>42163</v>
      </c>
      <c r="C423" s="1" t="s">
        <v>3713</v>
      </c>
    </row>
    <row r="424" spans="1:3" x14ac:dyDescent="0.2">
      <c r="A424" s="1" t="s">
        <v>4392</v>
      </c>
      <c r="B424" s="3">
        <v>42163</v>
      </c>
      <c r="C424" s="1" t="s">
        <v>3713</v>
      </c>
    </row>
    <row r="425" spans="1:3" x14ac:dyDescent="0.2">
      <c r="A425" s="1" t="s">
        <v>4394</v>
      </c>
      <c r="B425" s="3">
        <v>42163</v>
      </c>
      <c r="C425" s="1" t="s">
        <v>3713</v>
      </c>
    </row>
    <row r="426" spans="1:3" x14ac:dyDescent="0.2">
      <c r="A426" s="1" t="s">
        <v>4397</v>
      </c>
      <c r="B426" s="3">
        <v>42163</v>
      </c>
      <c r="C426" s="1" t="s">
        <v>3713</v>
      </c>
    </row>
    <row r="427" spans="1:3" x14ac:dyDescent="0.2">
      <c r="A427" s="1" t="s">
        <v>4399</v>
      </c>
      <c r="B427" s="3">
        <v>42163</v>
      </c>
      <c r="C427" s="1" t="s">
        <v>3713</v>
      </c>
    </row>
    <row r="428" spans="1:3" x14ac:dyDescent="0.2">
      <c r="A428" s="1" t="s">
        <v>4401</v>
      </c>
      <c r="B428" s="3">
        <v>42163</v>
      </c>
      <c r="C428" s="1" t="s">
        <v>3713</v>
      </c>
    </row>
    <row r="429" spans="1:3" x14ac:dyDescent="0.2">
      <c r="A429" s="1" t="s">
        <v>4403</v>
      </c>
      <c r="B429" s="3">
        <v>42163</v>
      </c>
      <c r="C429" s="1" t="s">
        <v>3713</v>
      </c>
    </row>
    <row r="430" spans="1:3" x14ac:dyDescent="0.2">
      <c r="A430" s="1" t="s">
        <v>4404</v>
      </c>
      <c r="B430" s="3">
        <v>42163</v>
      </c>
      <c r="C430" s="1" t="s">
        <v>3713</v>
      </c>
    </row>
    <row r="431" spans="1:3" x14ac:dyDescent="0.2">
      <c r="A431" s="1" t="s">
        <v>4405</v>
      </c>
      <c r="B431" s="3">
        <v>42163</v>
      </c>
      <c r="C431" s="1" t="s">
        <v>3713</v>
      </c>
    </row>
    <row r="432" spans="1:3" x14ac:dyDescent="0.2">
      <c r="A432" s="1" t="s">
        <v>4408</v>
      </c>
      <c r="B432" s="3">
        <v>42163</v>
      </c>
      <c r="C432" s="1" t="s">
        <v>3713</v>
      </c>
    </row>
    <row r="433" spans="1:3" x14ac:dyDescent="0.2">
      <c r="A433" s="1" t="s">
        <v>4411</v>
      </c>
      <c r="B433" s="3">
        <v>42163</v>
      </c>
      <c r="C433" s="1" t="s">
        <v>3713</v>
      </c>
    </row>
    <row r="434" spans="1:3" x14ac:dyDescent="0.2">
      <c r="A434" s="1" t="s">
        <v>4414</v>
      </c>
      <c r="B434" s="3">
        <v>42163</v>
      </c>
      <c r="C434" s="1" t="s">
        <v>3713</v>
      </c>
    </row>
    <row r="435" spans="1:3" x14ac:dyDescent="0.2">
      <c r="A435" s="1" t="s">
        <v>4417</v>
      </c>
      <c r="B435" s="3">
        <v>42163</v>
      </c>
      <c r="C435" s="1" t="s">
        <v>3713</v>
      </c>
    </row>
    <row r="436" spans="1:3" x14ac:dyDescent="0.2">
      <c r="A436" s="1" t="s">
        <v>4420</v>
      </c>
      <c r="B436" s="3">
        <v>42163</v>
      </c>
      <c r="C436" s="1" t="s">
        <v>3713</v>
      </c>
    </row>
    <row r="437" spans="1:3" x14ac:dyDescent="0.2">
      <c r="A437" s="1" t="s">
        <v>4423</v>
      </c>
      <c r="B437" s="3">
        <v>42163</v>
      </c>
      <c r="C437" s="1" t="s">
        <v>3713</v>
      </c>
    </row>
    <row r="438" spans="1:3" x14ac:dyDescent="0.2">
      <c r="A438" s="1" t="s">
        <v>4426</v>
      </c>
      <c r="B438" s="3">
        <v>42163</v>
      </c>
      <c r="C438" s="1" t="s">
        <v>3713</v>
      </c>
    </row>
    <row r="439" spans="1:3" x14ac:dyDescent="0.2">
      <c r="A439" s="1" t="s">
        <v>4428</v>
      </c>
      <c r="B439" s="3">
        <v>42163</v>
      </c>
      <c r="C439" s="1" t="s">
        <v>3713</v>
      </c>
    </row>
    <row r="440" spans="1:3" x14ac:dyDescent="0.2">
      <c r="A440" s="1" t="s">
        <v>4431</v>
      </c>
      <c r="B440" s="3">
        <v>42163</v>
      </c>
      <c r="C440" s="1" t="s">
        <v>3713</v>
      </c>
    </row>
    <row r="441" spans="1:3" x14ac:dyDescent="0.2">
      <c r="A441" s="1" t="s">
        <v>4433</v>
      </c>
      <c r="B441" s="3">
        <v>42163</v>
      </c>
      <c r="C441" s="1" t="s">
        <v>3713</v>
      </c>
    </row>
    <row r="442" spans="1:3" x14ac:dyDescent="0.2">
      <c r="A442" s="1" t="s">
        <v>4435</v>
      </c>
      <c r="B442" s="3">
        <v>42163</v>
      </c>
      <c r="C442" s="1" t="s">
        <v>3713</v>
      </c>
    </row>
    <row r="443" spans="1:3" x14ac:dyDescent="0.2">
      <c r="A443" s="1" t="s">
        <v>4437</v>
      </c>
      <c r="B443" s="3">
        <v>42163</v>
      </c>
      <c r="C443" s="1" t="s">
        <v>3713</v>
      </c>
    </row>
    <row r="444" spans="1:3" x14ac:dyDescent="0.2">
      <c r="A444" s="1" t="s">
        <v>4439</v>
      </c>
      <c r="B444" s="3">
        <v>42163</v>
      </c>
      <c r="C444" s="1" t="s">
        <v>3713</v>
      </c>
    </row>
    <row r="445" spans="1:3" x14ac:dyDescent="0.2">
      <c r="A445" s="1" t="s">
        <v>4441</v>
      </c>
      <c r="B445" s="3">
        <v>42163</v>
      </c>
      <c r="C445" s="1" t="s">
        <v>3713</v>
      </c>
    </row>
    <row r="446" spans="1:3" x14ac:dyDescent="0.2">
      <c r="A446" s="1" t="s">
        <v>4442</v>
      </c>
      <c r="B446" s="3">
        <v>42163</v>
      </c>
      <c r="C446" s="1" t="s">
        <v>3713</v>
      </c>
    </row>
    <row r="447" spans="1:3" x14ac:dyDescent="0.2">
      <c r="A447" s="1" t="s">
        <v>4444</v>
      </c>
      <c r="B447" s="3">
        <v>42163</v>
      </c>
      <c r="C447" s="1" t="s">
        <v>3713</v>
      </c>
    </row>
    <row r="448" spans="1:3" x14ac:dyDescent="0.2">
      <c r="A448" s="1" t="s">
        <v>4446</v>
      </c>
      <c r="B448" s="3">
        <v>42163</v>
      </c>
      <c r="C448" s="1" t="s">
        <v>3713</v>
      </c>
    </row>
    <row r="449" spans="1:3" x14ac:dyDescent="0.2">
      <c r="A449" s="1" t="s">
        <v>4448</v>
      </c>
      <c r="B449" s="3">
        <v>42163</v>
      </c>
      <c r="C449" s="1" t="s">
        <v>3713</v>
      </c>
    </row>
    <row r="450" spans="1:3" x14ac:dyDescent="0.2">
      <c r="A450" s="1" t="s">
        <v>4450</v>
      </c>
      <c r="B450" s="3">
        <v>42163</v>
      </c>
      <c r="C450" s="1" t="s">
        <v>3713</v>
      </c>
    </row>
    <row r="451" spans="1:3" x14ac:dyDescent="0.2">
      <c r="A451" s="1" t="s">
        <v>4453</v>
      </c>
      <c r="B451" s="3">
        <v>42163</v>
      </c>
      <c r="C451" s="1" t="s">
        <v>3713</v>
      </c>
    </row>
    <row r="452" spans="1:3" x14ac:dyDescent="0.2">
      <c r="A452" s="1" t="s">
        <v>4455</v>
      </c>
      <c r="B452" s="3">
        <v>42163</v>
      </c>
      <c r="C452" s="1" t="s">
        <v>3713</v>
      </c>
    </row>
    <row r="453" spans="1:3" x14ac:dyDescent="0.2">
      <c r="A453" s="1" t="s">
        <v>4458</v>
      </c>
      <c r="B453" s="3">
        <v>42163</v>
      </c>
      <c r="C453" s="1" t="s">
        <v>3713</v>
      </c>
    </row>
    <row r="454" spans="1:3" x14ac:dyDescent="0.2">
      <c r="A454" s="1" t="s">
        <v>4461</v>
      </c>
      <c r="B454" s="3">
        <v>42163</v>
      </c>
      <c r="C454" s="1" t="s">
        <v>4370</v>
      </c>
    </row>
    <row r="455" spans="1:3" x14ac:dyDescent="0.2">
      <c r="A455" s="1" t="s">
        <v>4464</v>
      </c>
      <c r="B455" s="3">
        <v>42163</v>
      </c>
      <c r="C455" s="1" t="s">
        <v>3713</v>
      </c>
    </row>
    <row r="456" spans="1:3" x14ac:dyDescent="0.2">
      <c r="A456" s="1" t="s">
        <v>4467</v>
      </c>
      <c r="B456" s="3">
        <v>42163</v>
      </c>
      <c r="C456" s="1" t="s">
        <v>3713</v>
      </c>
    </row>
    <row r="457" spans="1:3" x14ac:dyDescent="0.2">
      <c r="A457" s="1" t="s">
        <v>4470</v>
      </c>
      <c r="B457" s="3">
        <v>42163</v>
      </c>
      <c r="C457" s="1" t="s">
        <v>3713</v>
      </c>
    </row>
    <row r="458" spans="1:3" x14ac:dyDescent="0.2">
      <c r="A458" s="1" t="s">
        <v>4473</v>
      </c>
      <c r="B458" s="3">
        <v>42163</v>
      </c>
      <c r="C458" s="1" t="s">
        <v>3713</v>
      </c>
    </row>
    <row r="459" spans="1:3" x14ac:dyDescent="0.2">
      <c r="A459" s="1" t="s">
        <v>4474</v>
      </c>
      <c r="B459" s="3">
        <v>42163</v>
      </c>
      <c r="C459" s="1" t="s">
        <v>3717</v>
      </c>
    </row>
    <row r="460" spans="1:3" x14ac:dyDescent="0.2">
      <c r="A460" s="1" t="s">
        <v>4477</v>
      </c>
      <c r="B460" s="3">
        <v>42163</v>
      </c>
      <c r="C460" s="1" t="s">
        <v>3717</v>
      </c>
    </row>
    <row r="461" spans="1:3" x14ac:dyDescent="0.2">
      <c r="A461" s="1" t="s">
        <v>4479</v>
      </c>
      <c r="B461" s="3">
        <v>42163</v>
      </c>
      <c r="C461" s="1" t="s">
        <v>4480</v>
      </c>
    </row>
    <row r="462" spans="1:3" x14ac:dyDescent="0.2">
      <c r="A462" s="1" t="s">
        <v>4483</v>
      </c>
      <c r="B462" s="3">
        <v>42163</v>
      </c>
      <c r="C462" s="1" t="s">
        <v>4480</v>
      </c>
    </row>
    <row r="463" spans="1:3" x14ac:dyDescent="0.2">
      <c r="A463" s="1" t="s">
        <v>4484</v>
      </c>
      <c r="B463" s="3">
        <v>42163</v>
      </c>
      <c r="C463" s="1" t="s">
        <v>4486</v>
      </c>
    </row>
    <row r="464" spans="1:3" x14ac:dyDescent="0.2">
      <c r="A464" s="1" t="s">
        <v>4491</v>
      </c>
      <c r="B464" s="3">
        <v>42163</v>
      </c>
      <c r="C464" s="1" t="s">
        <v>4492</v>
      </c>
    </row>
    <row r="465" spans="1:3" x14ac:dyDescent="0.2">
      <c r="A465" s="1" t="s">
        <v>4495</v>
      </c>
      <c r="B465" s="3">
        <v>42163</v>
      </c>
      <c r="C465" s="1" t="s">
        <v>4492</v>
      </c>
    </row>
    <row r="466" spans="1:3" x14ac:dyDescent="0.2">
      <c r="A466" s="1" t="s">
        <v>4496</v>
      </c>
      <c r="B466" s="3">
        <v>42163</v>
      </c>
      <c r="C466" s="1" t="s">
        <v>5668</v>
      </c>
    </row>
    <row r="467" spans="1:3" x14ac:dyDescent="0.2">
      <c r="A467" s="1" t="s">
        <v>4497</v>
      </c>
      <c r="B467" s="3">
        <v>42163</v>
      </c>
      <c r="C467" s="1" t="s">
        <v>5423</v>
      </c>
    </row>
    <row r="468" spans="1:3" x14ac:dyDescent="0.2">
      <c r="A468" s="1" t="s">
        <v>4498</v>
      </c>
      <c r="B468" s="3">
        <v>42163</v>
      </c>
      <c r="C468" s="1" t="s">
        <v>5534</v>
      </c>
    </row>
    <row r="469" spans="1:3" x14ac:dyDescent="0.2">
      <c r="A469" s="1" t="s">
        <v>4504</v>
      </c>
      <c r="B469" s="3">
        <v>42163</v>
      </c>
      <c r="C469" s="1" t="s">
        <v>5534</v>
      </c>
    </row>
    <row r="470" spans="1:3" x14ac:dyDescent="0.2">
      <c r="A470" s="1" t="s">
        <v>4505</v>
      </c>
      <c r="B470" s="3">
        <v>42163</v>
      </c>
      <c r="C470" s="1" t="s">
        <v>3713</v>
      </c>
    </row>
    <row r="471" spans="1:3" x14ac:dyDescent="0.2">
      <c r="A471" s="1" t="s">
        <v>4506</v>
      </c>
      <c r="B471" s="3">
        <v>42163</v>
      </c>
      <c r="C471" s="1" t="s">
        <v>4370</v>
      </c>
    </row>
    <row r="472" spans="1:3" x14ac:dyDescent="0.2">
      <c r="A472" s="1" t="s">
        <v>4509</v>
      </c>
      <c r="B472" s="3">
        <v>42163</v>
      </c>
      <c r="C472" s="1" t="s">
        <v>3713</v>
      </c>
    </row>
    <row r="473" spans="1:3" x14ac:dyDescent="0.2">
      <c r="A473" s="1" t="s">
        <v>4510</v>
      </c>
      <c r="B473" s="3">
        <v>42163</v>
      </c>
      <c r="C473" s="1" t="s">
        <v>3713</v>
      </c>
    </row>
    <row r="474" spans="1:3" x14ac:dyDescent="0.2">
      <c r="A474" s="1" t="s">
        <v>4512</v>
      </c>
      <c r="B474" s="3">
        <v>42163</v>
      </c>
      <c r="C474" s="1" t="s">
        <v>3713</v>
      </c>
    </row>
    <row r="475" spans="1:3" x14ac:dyDescent="0.2">
      <c r="A475" s="1" t="s">
        <v>4514</v>
      </c>
      <c r="B475" s="3">
        <v>42163</v>
      </c>
      <c r="C475" s="1" t="s">
        <v>3713</v>
      </c>
    </row>
    <row r="476" spans="1:3" x14ac:dyDescent="0.2">
      <c r="A476" s="1" t="s">
        <v>4516</v>
      </c>
      <c r="B476" s="3">
        <v>42163</v>
      </c>
      <c r="C476" s="1" t="s">
        <v>3713</v>
      </c>
    </row>
    <row r="477" spans="1:3" x14ac:dyDescent="0.2">
      <c r="A477" s="1" t="s">
        <v>4517</v>
      </c>
      <c r="B477" s="3">
        <v>42163</v>
      </c>
      <c r="C477" s="1" t="s">
        <v>4135</v>
      </c>
    </row>
    <row r="478" spans="1:3" x14ac:dyDescent="0.2">
      <c r="A478" s="1" t="s">
        <v>4518</v>
      </c>
      <c r="B478" s="3">
        <v>42163</v>
      </c>
      <c r="C478" s="1" t="s">
        <v>5668</v>
      </c>
    </row>
    <row r="479" spans="1:3" x14ac:dyDescent="0.2">
      <c r="A479" s="1" t="s">
        <v>4519</v>
      </c>
      <c r="B479" s="3">
        <v>42163</v>
      </c>
      <c r="C479" s="1" t="s">
        <v>3798</v>
      </c>
    </row>
    <row r="480" spans="1:3" x14ac:dyDescent="0.2">
      <c r="A480" s="1" t="s">
        <v>4522</v>
      </c>
      <c r="B480" s="3">
        <v>42163</v>
      </c>
      <c r="C480" s="1" t="s">
        <v>3625</v>
      </c>
    </row>
    <row r="481" spans="1:3" x14ac:dyDescent="0.2">
      <c r="A481" s="1" t="s">
        <v>4523</v>
      </c>
      <c r="B481" s="3">
        <v>42163</v>
      </c>
      <c r="C481" s="1" t="s">
        <v>4524</v>
      </c>
    </row>
    <row r="482" spans="1:3" x14ac:dyDescent="0.2">
      <c r="A482" s="1" t="s">
        <v>4527</v>
      </c>
      <c r="B482" s="3">
        <v>42163</v>
      </c>
      <c r="C482" s="1" t="s">
        <v>3798</v>
      </c>
    </row>
    <row r="483" spans="1:3" x14ac:dyDescent="0.2">
      <c r="A483" s="1" t="s">
        <v>4530</v>
      </c>
      <c r="B483" s="3">
        <v>42163</v>
      </c>
      <c r="C483" s="1" t="s">
        <v>3798</v>
      </c>
    </row>
    <row r="484" spans="1:3" x14ac:dyDescent="0.2">
      <c r="A484" s="1" t="s">
        <v>4533</v>
      </c>
      <c r="B484" s="3">
        <v>42163</v>
      </c>
      <c r="C484" s="1" t="s">
        <v>3713</v>
      </c>
    </row>
    <row r="485" spans="1:3" x14ac:dyDescent="0.2">
      <c r="A485" s="1" t="s">
        <v>4535</v>
      </c>
      <c r="B485" s="3">
        <v>42163</v>
      </c>
      <c r="C485" s="1" t="s">
        <v>3798</v>
      </c>
    </row>
    <row r="486" spans="1:3" x14ac:dyDescent="0.2">
      <c r="A486" s="1" t="s">
        <v>4536</v>
      </c>
      <c r="B486" s="3">
        <v>42163</v>
      </c>
      <c r="C486" s="1" t="s">
        <v>3744</v>
      </c>
    </row>
    <row r="487" spans="1:3" x14ac:dyDescent="0.2">
      <c r="A487" s="1" t="s">
        <v>4537</v>
      </c>
      <c r="B487" s="3">
        <v>42163</v>
      </c>
      <c r="C487" s="1" t="s">
        <v>3783</v>
      </c>
    </row>
    <row r="488" spans="1:3" x14ac:dyDescent="0.2">
      <c r="A488" s="1" t="s">
        <v>4539</v>
      </c>
      <c r="B488" s="3">
        <v>42163</v>
      </c>
      <c r="C488" s="1" t="s">
        <v>5668</v>
      </c>
    </row>
    <row r="489" spans="1:3" x14ac:dyDescent="0.2">
      <c r="A489" s="1" t="s">
        <v>4541</v>
      </c>
      <c r="B489" s="3">
        <v>42163</v>
      </c>
      <c r="C489" s="1" t="s">
        <v>5668</v>
      </c>
    </row>
    <row r="490" spans="1:3" x14ac:dyDescent="0.2">
      <c r="A490" s="1" t="s">
        <v>4543</v>
      </c>
      <c r="B490" s="3">
        <v>42163</v>
      </c>
      <c r="C490" s="1" t="s">
        <v>3899</v>
      </c>
    </row>
    <row r="491" spans="1:3" x14ac:dyDescent="0.2">
      <c r="A491" s="1" t="s">
        <v>4544</v>
      </c>
      <c r="B491" s="3">
        <v>42163</v>
      </c>
      <c r="C491" s="1" t="s">
        <v>4546</v>
      </c>
    </row>
    <row r="492" spans="1:3" x14ac:dyDescent="0.2">
      <c r="A492" s="1" t="s">
        <v>4547</v>
      </c>
      <c r="B492" s="3">
        <v>42163</v>
      </c>
      <c r="C492" s="1" t="s">
        <v>4546</v>
      </c>
    </row>
    <row r="493" spans="1:3" x14ac:dyDescent="0.2">
      <c r="A493" s="1" t="s">
        <v>4550</v>
      </c>
      <c r="B493" s="3">
        <v>42163</v>
      </c>
      <c r="C493" s="1" t="s">
        <v>4551</v>
      </c>
    </row>
    <row r="494" spans="1:3" x14ac:dyDescent="0.2">
      <c r="A494" s="1" t="s">
        <v>4552</v>
      </c>
      <c r="B494" s="3">
        <v>42163</v>
      </c>
      <c r="C494" s="1" t="s">
        <v>5412</v>
      </c>
    </row>
    <row r="495" spans="1:3" x14ac:dyDescent="0.2">
      <c r="A495" s="1" t="s">
        <v>4553</v>
      </c>
      <c r="B495" s="3">
        <v>42163</v>
      </c>
      <c r="C495" s="1" t="s">
        <v>3798</v>
      </c>
    </row>
    <row r="496" spans="1:3" x14ac:dyDescent="0.2">
      <c r="A496" s="1" t="s">
        <v>4556</v>
      </c>
      <c r="B496" s="3">
        <v>42163</v>
      </c>
      <c r="C496" s="1" t="s">
        <v>3798</v>
      </c>
    </row>
    <row r="497" spans="1:3" x14ac:dyDescent="0.2">
      <c r="A497" s="1" t="s">
        <v>4557</v>
      </c>
      <c r="B497" s="3">
        <v>42163</v>
      </c>
      <c r="C497" s="1" t="s">
        <v>4558</v>
      </c>
    </row>
    <row r="498" spans="1:3" x14ac:dyDescent="0.2">
      <c r="A498" s="1" t="s">
        <v>4560</v>
      </c>
      <c r="B498" s="3">
        <v>42163</v>
      </c>
      <c r="C498" s="1" t="s">
        <v>5668</v>
      </c>
    </row>
    <row r="499" spans="1:3" x14ac:dyDescent="0.2">
      <c r="A499" s="1" t="s">
        <v>4561</v>
      </c>
      <c r="B499" s="3">
        <v>42163</v>
      </c>
      <c r="C499" s="1" t="s">
        <v>3669</v>
      </c>
    </row>
    <row r="500" spans="1:3" x14ac:dyDescent="0.2">
      <c r="A500" s="1" t="s">
        <v>4562</v>
      </c>
      <c r="B500" s="3">
        <v>42163</v>
      </c>
      <c r="C500" s="1" t="s">
        <v>5433</v>
      </c>
    </row>
    <row r="501" spans="1:3" x14ac:dyDescent="0.2">
      <c r="A501" s="1" t="s">
        <v>4565</v>
      </c>
      <c r="B501" s="3">
        <v>42163</v>
      </c>
      <c r="C501" s="1" t="s">
        <v>4566</v>
      </c>
    </row>
    <row r="502" spans="1:3" x14ac:dyDescent="0.2">
      <c r="A502" s="1" t="s">
        <v>4567</v>
      </c>
      <c r="B502" s="3">
        <v>42163</v>
      </c>
      <c r="C502" s="1" t="s">
        <v>4568</v>
      </c>
    </row>
    <row r="503" spans="1:3" x14ac:dyDescent="0.2">
      <c r="A503" s="1" t="s">
        <v>4569</v>
      </c>
      <c r="B503" s="3">
        <v>42163</v>
      </c>
      <c r="C503" s="1" t="s">
        <v>3928</v>
      </c>
    </row>
    <row r="504" spans="1:3" x14ac:dyDescent="0.2">
      <c r="A504" s="1" t="s">
        <v>4575</v>
      </c>
      <c r="B504" s="3">
        <v>42163</v>
      </c>
      <c r="C504" s="1" t="s">
        <v>3669</v>
      </c>
    </row>
    <row r="505" spans="1:3" x14ac:dyDescent="0.2">
      <c r="A505" s="1" t="s">
        <v>4578</v>
      </c>
      <c r="B505" s="3">
        <v>42163</v>
      </c>
      <c r="C505" s="1" t="s">
        <v>5423</v>
      </c>
    </row>
    <row r="506" spans="1:3" x14ac:dyDescent="0.2">
      <c r="A506" s="1" t="s">
        <v>4579</v>
      </c>
      <c r="B506" s="3">
        <v>42163</v>
      </c>
      <c r="C506" s="1" t="s">
        <v>5423</v>
      </c>
    </row>
    <row r="507" spans="1:3" x14ac:dyDescent="0.2">
      <c r="A507" s="1" t="s">
        <v>4580</v>
      </c>
      <c r="B507" s="3">
        <v>42163</v>
      </c>
      <c r="C507" s="1" t="s">
        <v>4581</v>
      </c>
    </row>
    <row r="508" spans="1:3" x14ac:dyDescent="0.2">
      <c r="A508" s="1" t="s">
        <v>4585</v>
      </c>
      <c r="B508" s="3">
        <v>42163</v>
      </c>
      <c r="C508" s="1" t="s">
        <v>3713</v>
      </c>
    </row>
    <row r="509" spans="1:3" x14ac:dyDescent="0.2">
      <c r="A509" s="1" t="s">
        <v>4586</v>
      </c>
      <c r="B509" s="3">
        <v>42163</v>
      </c>
      <c r="C509" s="1" t="s">
        <v>5534</v>
      </c>
    </row>
    <row r="510" spans="1:3" x14ac:dyDescent="0.2">
      <c r="A510" s="1" t="s">
        <v>4587</v>
      </c>
      <c r="B510" s="3">
        <v>42163</v>
      </c>
      <c r="C510" s="1" t="s">
        <v>5534</v>
      </c>
    </row>
    <row r="511" spans="1:3" x14ac:dyDescent="0.2">
      <c r="A511" s="1" t="s">
        <v>4589</v>
      </c>
      <c r="B511" s="3">
        <v>42163</v>
      </c>
      <c r="C511" s="1" t="s">
        <v>5641</v>
      </c>
    </row>
    <row r="512" spans="1:3" x14ac:dyDescent="0.2">
      <c r="A512" s="1" t="s">
        <v>4590</v>
      </c>
      <c r="B512" s="3">
        <v>42163</v>
      </c>
      <c r="C512" s="1" t="s">
        <v>4036</v>
      </c>
    </row>
    <row r="513" spans="1:3" x14ac:dyDescent="0.2">
      <c r="A513" s="1" t="s">
        <v>1826</v>
      </c>
      <c r="B513" s="3">
        <v>42163</v>
      </c>
      <c r="C513" s="1" t="s">
        <v>5672</v>
      </c>
    </row>
    <row r="514" spans="1:3" x14ac:dyDescent="0.2">
      <c r="A514" s="1" t="s">
        <v>1827</v>
      </c>
      <c r="B514" s="3">
        <v>42163</v>
      </c>
      <c r="C514" s="1" t="s">
        <v>5672</v>
      </c>
    </row>
    <row r="515" spans="1:3" x14ac:dyDescent="0.2">
      <c r="A515" s="1" t="s">
        <v>1828</v>
      </c>
      <c r="B515" s="3">
        <v>42163</v>
      </c>
      <c r="C515" s="1" t="s">
        <v>1829</v>
      </c>
    </row>
    <row r="516" spans="1:3" x14ac:dyDescent="0.2">
      <c r="A516" s="1" t="s">
        <v>1830</v>
      </c>
      <c r="B516" s="3">
        <v>42163</v>
      </c>
      <c r="C516" s="1" t="s">
        <v>5672</v>
      </c>
    </row>
    <row r="517" spans="1:3" x14ac:dyDescent="0.2">
      <c r="A517" s="1" t="s">
        <v>1831</v>
      </c>
      <c r="B517" s="3">
        <v>42163</v>
      </c>
      <c r="C517" s="1" t="s">
        <v>5672</v>
      </c>
    </row>
    <row r="518" spans="1:3" x14ac:dyDescent="0.2">
      <c r="A518" s="1" t="s">
        <v>1832</v>
      </c>
      <c r="B518" s="3">
        <v>42163</v>
      </c>
      <c r="C518" s="1" t="s">
        <v>1829</v>
      </c>
    </row>
    <row r="519" spans="1:3" x14ac:dyDescent="0.2">
      <c r="A519" s="1" t="s">
        <v>1833</v>
      </c>
      <c r="B519" s="3">
        <v>42163</v>
      </c>
      <c r="C519" s="1" t="s">
        <v>1829</v>
      </c>
    </row>
    <row r="520" spans="1:3" x14ac:dyDescent="0.2">
      <c r="A520" s="1" t="s">
        <v>1836</v>
      </c>
      <c r="B520" s="3">
        <v>42163</v>
      </c>
      <c r="C520" s="1" t="s">
        <v>1837</v>
      </c>
    </row>
    <row r="521" spans="1:3" x14ac:dyDescent="0.2">
      <c r="A521" s="1" t="s">
        <v>1840</v>
      </c>
      <c r="B521" s="3">
        <v>42163</v>
      </c>
      <c r="C521" s="1" t="s">
        <v>1837</v>
      </c>
    </row>
    <row r="522" spans="1:3" x14ac:dyDescent="0.2">
      <c r="A522" s="1" t="s">
        <v>1843</v>
      </c>
      <c r="B522" s="3">
        <v>42163</v>
      </c>
      <c r="C522" s="1" t="s">
        <v>1837</v>
      </c>
    </row>
    <row r="523" spans="1:3" x14ac:dyDescent="0.2">
      <c r="A523" s="1" t="s">
        <v>1849</v>
      </c>
      <c r="B523" s="3">
        <v>42163</v>
      </c>
      <c r="C523" s="1" t="s">
        <v>1850</v>
      </c>
    </row>
    <row r="524" spans="1:3" x14ac:dyDescent="0.2">
      <c r="A524" s="1" t="s">
        <v>1855</v>
      </c>
      <c r="B524" s="3">
        <v>42163</v>
      </c>
      <c r="C524" s="1" t="s">
        <v>3818</v>
      </c>
    </row>
    <row r="525" spans="1:3" x14ac:dyDescent="0.2">
      <c r="A525" s="1" t="s">
        <v>1858</v>
      </c>
      <c r="B525" s="3">
        <v>42163</v>
      </c>
      <c r="C525" s="1" t="s">
        <v>3974</v>
      </c>
    </row>
    <row r="526" spans="1:3" x14ac:dyDescent="0.2">
      <c r="A526" s="1" t="s">
        <v>1860</v>
      </c>
      <c r="B526" s="3">
        <v>42163</v>
      </c>
      <c r="C526" s="1" t="s">
        <v>4030</v>
      </c>
    </row>
    <row r="527" spans="1:3" x14ac:dyDescent="0.2">
      <c r="A527" s="1" t="s">
        <v>1863</v>
      </c>
      <c r="B527" s="3">
        <v>42163</v>
      </c>
      <c r="C527" s="1" t="s">
        <v>3974</v>
      </c>
    </row>
    <row r="528" spans="1:3" x14ac:dyDescent="0.2">
      <c r="A528" s="1" t="s">
        <v>1866</v>
      </c>
      <c r="B528" s="3">
        <v>42163</v>
      </c>
      <c r="C528" s="1" t="s">
        <v>3974</v>
      </c>
    </row>
    <row r="529" spans="1:3" x14ac:dyDescent="0.2">
      <c r="A529" s="1" t="s">
        <v>1868</v>
      </c>
      <c r="B529" s="3">
        <v>42163</v>
      </c>
      <c r="C529" s="1" t="s">
        <v>3818</v>
      </c>
    </row>
    <row r="530" spans="1:3" x14ac:dyDescent="0.2">
      <c r="A530" s="1" t="s">
        <v>1869</v>
      </c>
      <c r="B530" s="3">
        <v>42163</v>
      </c>
      <c r="C530" s="1" t="s">
        <v>5672</v>
      </c>
    </row>
    <row r="531" spans="1:3" x14ac:dyDescent="0.2">
      <c r="A531" s="1" t="s">
        <v>1870</v>
      </c>
      <c r="B531" s="3">
        <v>42163</v>
      </c>
      <c r="C531" s="1" t="s">
        <v>3974</v>
      </c>
    </row>
    <row r="532" spans="1:3" x14ac:dyDescent="0.2">
      <c r="A532" s="1" t="s">
        <v>1873</v>
      </c>
      <c r="B532" s="3">
        <v>42163</v>
      </c>
      <c r="C532" s="1" t="s">
        <v>5672</v>
      </c>
    </row>
    <row r="533" spans="1:3" x14ac:dyDescent="0.2">
      <c r="A533" s="1" t="s">
        <v>1874</v>
      </c>
      <c r="B533" s="3">
        <v>42163</v>
      </c>
      <c r="C533" s="1" t="s">
        <v>3974</v>
      </c>
    </row>
    <row r="534" spans="1:3" x14ac:dyDescent="0.2">
      <c r="A534" s="1" t="s">
        <v>1875</v>
      </c>
      <c r="B534" s="3">
        <v>42163</v>
      </c>
      <c r="C534" s="1" t="s">
        <v>3974</v>
      </c>
    </row>
    <row r="535" spans="1:3" x14ac:dyDescent="0.2">
      <c r="A535" s="1" t="s">
        <v>1878</v>
      </c>
      <c r="B535" s="3">
        <v>42163</v>
      </c>
      <c r="C535" s="1" t="s">
        <v>5534</v>
      </c>
    </row>
    <row r="536" spans="1:3" x14ac:dyDescent="0.2">
      <c r="A536" s="1" t="s">
        <v>1880</v>
      </c>
      <c r="B536" s="3">
        <v>42163</v>
      </c>
      <c r="C536" s="1" t="s">
        <v>3974</v>
      </c>
    </row>
    <row r="537" spans="1:3" x14ac:dyDescent="0.2">
      <c r="A537" s="1" t="s">
        <v>1881</v>
      </c>
      <c r="B537" s="3">
        <v>42163</v>
      </c>
      <c r="C537" s="1" t="s">
        <v>3974</v>
      </c>
    </row>
    <row r="538" spans="1:3" x14ac:dyDescent="0.2">
      <c r="A538" s="1" t="s">
        <v>1882</v>
      </c>
      <c r="B538" s="3">
        <v>42163</v>
      </c>
      <c r="C538" s="1" t="s">
        <v>3717</v>
      </c>
    </row>
    <row r="539" spans="1:3" x14ac:dyDescent="0.2">
      <c r="A539" s="1" t="s">
        <v>1885</v>
      </c>
      <c r="B539" s="3">
        <v>42163</v>
      </c>
      <c r="C539" s="1" t="s">
        <v>4827</v>
      </c>
    </row>
    <row r="540" spans="1:3" x14ac:dyDescent="0.2">
      <c r="A540" s="1" t="s">
        <v>1886</v>
      </c>
      <c r="B540" s="3">
        <v>42163</v>
      </c>
      <c r="C540" s="1" t="s">
        <v>3974</v>
      </c>
    </row>
    <row r="541" spans="1:3" x14ac:dyDescent="0.2">
      <c r="A541" s="1" t="s">
        <v>1887</v>
      </c>
      <c r="B541" s="3">
        <v>42163</v>
      </c>
      <c r="C541" s="1" t="s">
        <v>3974</v>
      </c>
    </row>
    <row r="542" spans="1:3" x14ac:dyDescent="0.2">
      <c r="A542" s="1" t="s">
        <v>1888</v>
      </c>
      <c r="B542" s="3">
        <v>42163</v>
      </c>
      <c r="C542" s="1" t="s">
        <v>3818</v>
      </c>
    </row>
    <row r="543" spans="1:3" x14ac:dyDescent="0.2">
      <c r="A543" s="1" t="s">
        <v>1891</v>
      </c>
      <c r="B543" s="3">
        <v>42163</v>
      </c>
      <c r="C543" s="1" t="s">
        <v>3818</v>
      </c>
    </row>
    <row r="544" spans="1:3" x14ac:dyDescent="0.2">
      <c r="A544" s="1" t="s">
        <v>1894</v>
      </c>
      <c r="B544" s="3">
        <v>42163</v>
      </c>
      <c r="C544" s="1" t="s">
        <v>3818</v>
      </c>
    </row>
    <row r="545" spans="1:3" x14ac:dyDescent="0.2">
      <c r="A545" s="1" t="s">
        <v>1897</v>
      </c>
      <c r="B545" s="3">
        <v>42163</v>
      </c>
      <c r="C545" s="1" t="s">
        <v>1898</v>
      </c>
    </row>
    <row r="546" spans="1:3" x14ac:dyDescent="0.2">
      <c r="A546" s="1" t="s">
        <v>1901</v>
      </c>
      <c r="B546" s="3">
        <v>42163</v>
      </c>
      <c r="C546" s="1" t="s">
        <v>1902</v>
      </c>
    </row>
    <row r="547" spans="1:3" x14ac:dyDescent="0.2">
      <c r="A547" s="1" t="s">
        <v>1905</v>
      </c>
      <c r="B547" s="3">
        <v>42163</v>
      </c>
      <c r="C547" s="1" t="s">
        <v>3818</v>
      </c>
    </row>
    <row r="548" spans="1:3" x14ac:dyDescent="0.2">
      <c r="A548" s="1" t="s">
        <v>1908</v>
      </c>
      <c r="B548" s="3">
        <v>42163</v>
      </c>
      <c r="C548" s="1" t="s">
        <v>3974</v>
      </c>
    </row>
    <row r="549" spans="1:3" x14ac:dyDescent="0.2">
      <c r="A549" s="1" t="s">
        <v>1909</v>
      </c>
      <c r="B549" s="3">
        <v>42163</v>
      </c>
      <c r="C549" s="1" t="s">
        <v>3974</v>
      </c>
    </row>
    <row r="550" spans="1:3" x14ac:dyDescent="0.2">
      <c r="A550" s="1" t="s">
        <v>1910</v>
      </c>
      <c r="B550" s="3">
        <v>42163</v>
      </c>
      <c r="C550" s="1" t="s">
        <v>1912</v>
      </c>
    </row>
    <row r="551" spans="1:3" x14ac:dyDescent="0.2">
      <c r="A551" s="1" t="s">
        <v>1915</v>
      </c>
      <c r="B551" s="3">
        <v>42163</v>
      </c>
      <c r="C551" s="1" t="s">
        <v>1916</v>
      </c>
    </row>
    <row r="552" spans="1:3" x14ac:dyDescent="0.2">
      <c r="A552" s="1" t="s">
        <v>1919</v>
      </c>
      <c r="B552" s="3">
        <v>42163</v>
      </c>
      <c r="C552" s="1" t="s">
        <v>1920</v>
      </c>
    </row>
    <row r="553" spans="1:3" x14ac:dyDescent="0.2">
      <c r="A553" s="1" t="s">
        <v>1923</v>
      </c>
      <c r="B553" s="3">
        <v>42163</v>
      </c>
      <c r="C553" s="1" t="s">
        <v>3808</v>
      </c>
    </row>
    <row r="554" spans="1:3" x14ac:dyDescent="0.2">
      <c r="A554" s="1" t="s">
        <v>1926</v>
      </c>
      <c r="B554" s="3">
        <v>42163</v>
      </c>
      <c r="C554" s="1" t="s">
        <v>4827</v>
      </c>
    </row>
    <row r="555" spans="1:3" x14ac:dyDescent="0.2">
      <c r="A555" s="1" t="s">
        <v>1927</v>
      </c>
      <c r="B555" s="3">
        <v>42164</v>
      </c>
      <c r="C555" s="1" t="s">
        <v>1916</v>
      </c>
    </row>
    <row r="556" spans="1:3" x14ac:dyDescent="0.2">
      <c r="A556" s="1" t="s">
        <v>1929</v>
      </c>
      <c r="B556" s="3">
        <v>42164</v>
      </c>
      <c r="C556" s="1" t="s">
        <v>3928</v>
      </c>
    </row>
    <row r="557" spans="1:3" x14ac:dyDescent="0.2">
      <c r="A557" s="1" t="s">
        <v>1932</v>
      </c>
      <c r="B557" s="3">
        <v>42164</v>
      </c>
      <c r="C557" s="1" t="s">
        <v>5541</v>
      </c>
    </row>
    <row r="558" spans="1:3" x14ac:dyDescent="0.2">
      <c r="A558" s="1" t="s">
        <v>1935</v>
      </c>
      <c r="B558" s="3">
        <v>42164</v>
      </c>
      <c r="C558" s="1" t="s">
        <v>5541</v>
      </c>
    </row>
    <row r="559" spans="1:3" x14ac:dyDescent="0.2">
      <c r="A559" s="1" t="s">
        <v>1937</v>
      </c>
      <c r="B559" s="3">
        <v>42164</v>
      </c>
      <c r="C559" s="1" t="s">
        <v>5541</v>
      </c>
    </row>
    <row r="560" spans="1:3" x14ac:dyDescent="0.2">
      <c r="A560" s="1" t="s">
        <v>1938</v>
      </c>
      <c r="B560" s="3">
        <v>42164</v>
      </c>
      <c r="C560" s="1" t="s">
        <v>3629</v>
      </c>
    </row>
    <row r="561" spans="1:3" x14ac:dyDescent="0.2">
      <c r="A561" s="1" t="s">
        <v>1941</v>
      </c>
      <c r="B561" s="3">
        <v>42164</v>
      </c>
      <c r="C561" s="1" t="s">
        <v>4524</v>
      </c>
    </row>
    <row r="562" spans="1:3" x14ac:dyDescent="0.2">
      <c r="A562" s="1" t="s">
        <v>1944</v>
      </c>
      <c r="B562" s="3">
        <v>42164</v>
      </c>
      <c r="C562" s="1" t="s">
        <v>1945</v>
      </c>
    </row>
    <row r="563" spans="1:3" x14ac:dyDescent="0.2">
      <c r="A563" s="1" t="s">
        <v>1948</v>
      </c>
      <c r="B563" s="3">
        <v>42164</v>
      </c>
      <c r="C563" s="1" t="s">
        <v>1949</v>
      </c>
    </row>
    <row r="564" spans="1:3" x14ac:dyDescent="0.2">
      <c r="A564" s="1" t="s">
        <v>1952</v>
      </c>
      <c r="B564" s="3">
        <v>42164</v>
      </c>
      <c r="C564" s="1" t="s">
        <v>4827</v>
      </c>
    </row>
    <row r="565" spans="1:3" x14ac:dyDescent="0.2">
      <c r="A565" s="1" t="s">
        <v>1953</v>
      </c>
      <c r="B565" s="3">
        <v>42164</v>
      </c>
      <c r="C565" s="1" t="s">
        <v>5541</v>
      </c>
    </row>
    <row r="566" spans="1:3" x14ac:dyDescent="0.2">
      <c r="A566" s="1" t="s">
        <v>1956</v>
      </c>
      <c r="B566" s="3">
        <v>42164</v>
      </c>
      <c r="C566" s="1" t="s">
        <v>5541</v>
      </c>
    </row>
    <row r="567" spans="1:3" x14ac:dyDescent="0.2">
      <c r="A567" s="1" t="s">
        <v>1959</v>
      </c>
      <c r="B567" s="3">
        <v>42164</v>
      </c>
      <c r="C567" s="1" t="s">
        <v>5541</v>
      </c>
    </row>
    <row r="568" spans="1:3" x14ac:dyDescent="0.2">
      <c r="A568" s="1" t="s">
        <v>1962</v>
      </c>
      <c r="B568" s="3">
        <v>42164</v>
      </c>
      <c r="C568" s="1" t="s">
        <v>5541</v>
      </c>
    </row>
    <row r="569" spans="1:3" x14ac:dyDescent="0.2">
      <c r="A569" s="1" t="s">
        <v>1963</v>
      </c>
      <c r="B569" s="3">
        <v>42164</v>
      </c>
      <c r="C569" s="1" t="s">
        <v>3717</v>
      </c>
    </row>
    <row r="570" spans="1:3" x14ac:dyDescent="0.2">
      <c r="A570" s="1" t="s">
        <v>1964</v>
      </c>
      <c r="B570" s="3">
        <v>42164</v>
      </c>
      <c r="C570" s="1" t="s">
        <v>3928</v>
      </c>
    </row>
    <row r="571" spans="1:3" x14ac:dyDescent="0.2">
      <c r="A571" s="1" t="s">
        <v>1966</v>
      </c>
      <c r="B571" s="3">
        <v>42164</v>
      </c>
      <c r="C571" s="1" t="s">
        <v>3928</v>
      </c>
    </row>
    <row r="572" spans="1:3" x14ac:dyDescent="0.2">
      <c r="A572" s="1" t="s">
        <v>1967</v>
      </c>
      <c r="B572" s="3">
        <v>42164</v>
      </c>
      <c r="C572" s="1" t="s">
        <v>5668</v>
      </c>
    </row>
    <row r="573" spans="1:3" x14ac:dyDescent="0.2">
      <c r="A573" s="1" t="s">
        <v>1968</v>
      </c>
      <c r="B573" s="3">
        <v>42164</v>
      </c>
      <c r="C573" s="1" t="s">
        <v>1969</v>
      </c>
    </row>
    <row r="574" spans="1:3" x14ac:dyDescent="0.2">
      <c r="A574" s="1" t="s">
        <v>1970</v>
      </c>
      <c r="B574" s="3">
        <v>42164</v>
      </c>
      <c r="C574" s="1" t="s">
        <v>4107</v>
      </c>
    </row>
    <row r="575" spans="1:3" x14ac:dyDescent="0.2">
      <c r="A575" s="1" t="s">
        <v>1971</v>
      </c>
      <c r="B575" s="3">
        <v>42164</v>
      </c>
      <c r="C575" s="1" t="s">
        <v>1972</v>
      </c>
    </row>
    <row r="576" spans="1:3" x14ac:dyDescent="0.2">
      <c r="A576" s="1" t="s">
        <v>1973</v>
      </c>
      <c r="B576" s="3">
        <v>42164</v>
      </c>
      <c r="C576" s="1" t="s">
        <v>1974</v>
      </c>
    </row>
    <row r="577" spans="1:3" x14ac:dyDescent="0.2">
      <c r="A577" s="1" t="s">
        <v>1977</v>
      </c>
      <c r="B577" s="3">
        <v>42164</v>
      </c>
      <c r="C577" s="1" t="s">
        <v>5668</v>
      </c>
    </row>
    <row r="578" spans="1:3" x14ac:dyDescent="0.2">
      <c r="A578" s="1" t="s">
        <v>1978</v>
      </c>
      <c r="B578" s="3">
        <v>42164</v>
      </c>
      <c r="C578" s="1" t="s">
        <v>3899</v>
      </c>
    </row>
    <row r="579" spans="1:3" x14ac:dyDescent="0.2">
      <c r="A579" s="1" t="s">
        <v>1981</v>
      </c>
      <c r="B579" s="3">
        <v>42164</v>
      </c>
      <c r="C579" s="1" t="s">
        <v>5580</v>
      </c>
    </row>
    <row r="580" spans="1:3" x14ac:dyDescent="0.2">
      <c r="A580" s="1" t="s">
        <v>1982</v>
      </c>
      <c r="B580" s="3">
        <v>42164</v>
      </c>
      <c r="C580" s="1" t="s">
        <v>5580</v>
      </c>
    </row>
    <row r="581" spans="1:3" x14ac:dyDescent="0.2">
      <c r="A581" s="1" t="s">
        <v>1983</v>
      </c>
      <c r="B581" s="3">
        <v>42164</v>
      </c>
      <c r="C581" s="1" t="s">
        <v>4107</v>
      </c>
    </row>
    <row r="582" spans="1:3" x14ac:dyDescent="0.2">
      <c r="A582" s="1" t="s">
        <v>1984</v>
      </c>
      <c r="B582" s="3">
        <v>42164</v>
      </c>
      <c r="C582" s="1" t="s">
        <v>3669</v>
      </c>
    </row>
    <row r="583" spans="1:3" x14ac:dyDescent="0.2">
      <c r="A583" s="1" t="s">
        <v>1985</v>
      </c>
      <c r="B583" s="3">
        <v>42164</v>
      </c>
      <c r="C583" s="1" t="s">
        <v>3530</v>
      </c>
    </row>
    <row r="584" spans="1:3" x14ac:dyDescent="0.2">
      <c r="A584" s="1" t="s">
        <v>1988</v>
      </c>
      <c r="B584" s="3">
        <v>42164</v>
      </c>
      <c r="C584" s="1" t="s">
        <v>4107</v>
      </c>
    </row>
    <row r="585" spans="1:3" x14ac:dyDescent="0.2">
      <c r="A585" s="1" t="s">
        <v>1991</v>
      </c>
      <c r="B585" s="3">
        <v>42164</v>
      </c>
      <c r="C585" s="1" t="s">
        <v>5043</v>
      </c>
    </row>
    <row r="586" spans="1:3" x14ac:dyDescent="0.2">
      <c r="A586" s="1" t="s">
        <v>1994</v>
      </c>
      <c r="B586" s="3">
        <v>42164</v>
      </c>
      <c r="C586" s="1" t="s">
        <v>1912</v>
      </c>
    </row>
    <row r="587" spans="1:3" x14ac:dyDescent="0.2">
      <c r="A587" s="1" t="s">
        <v>1995</v>
      </c>
      <c r="B587" s="3">
        <v>42164</v>
      </c>
      <c r="C587" s="1" t="s">
        <v>1996</v>
      </c>
    </row>
    <row r="588" spans="1:3" x14ac:dyDescent="0.2">
      <c r="A588" s="1" t="s">
        <v>1997</v>
      </c>
      <c r="B588" s="3">
        <v>42164</v>
      </c>
      <c r="C588" s="1" t="s">
        <v>3728</v>
      </c>
    </row>
    <row r="589" spans="1:3" x14ac:dyDescent="0.2">
      <c r="A589" s="1" t="s">
        <v>2000</v>
      </c>
      <c r="B589" s="3">
        <v>42164</v>
      </c>
      <c r="C589" s="1" t="s">
        <v>2001</v>
      </c>
    </row>
    <row r="590" spans="1:3" x14ac:dyDescent="0.2">
      <c r="A590" s="1" t="s">
        <v>2004</v>
      </c>
      <c r="B590" s="3">
        <v>42164</v>
      </c>
      <c r="C590" s="1" t="s">
        <v>4063</v>
      </c>
    </row>
    <row r="591" spans="1:3" x14ac:dyDescent="0.2">
      <c r="A591" s="1" t="s">
        <v>2005</v>
      </c>
      <c r="B591" s="3">
        <v>42164</v>
      </c>
      <c r="C591" s="1" t="s">
        <v>2006</v>
      </c>
    </row>
    <row r="592" spans="1:3" x14ac:dyDescent="0.2">
      <c r="A592" s="1" t="s">
        <v>2009</v>
      </c>
      <c r="B592" s="3">
        <v>42164</v>
      </c>
      <c r="C592" s="1" t="s">
        <v>5043</v>
      </c>
    </row>
    <row r="593" spans="1:3" x14ac:dyDescent="0.2">
      <c r="A593" s="1" t="s">
        <v>2010</v>
      </c>
      <c r="B593" s="3">
        <v>42164</v>
      </c>
      <c r="C593" s="1" t="s">
        <v>5043</v>
      </c>
    </row>
    <row r="594" spans="1:3" x14ac:dyDescent="0.2">
      <c r="A594" s="1" t="s">
        <v>2013</v>
      </c>
      <c r="B594" s="3">
        <v>42164</v>
      </c>
      <c r="C594" s="1" t="s">
        <v>5611</v>
      </c>
    </row>
    <row r="595" spans="1:3" x14ac:dyDescent="0.2">
      <c r="A595" s="1" t="s">
        <v>2016</v>
      </c>
      <c r="B595" s="3">
        <v>42164</v>
      </c>
      <c r="C595" s="1" t="s">
        <v>5037</v>
      </c>
    </row>
    <row r="596" spans="1:3" x14ac:dyDescent="0.2">
      <c r="A596" s="1" t="s">
        <v>2019</v>
      </c>
      <c r="B596" s="3">
        <v>42164</v>
      </c>
      <c r="C596" s="1" t="s">
        <v>5611</v>
      </c>
    </row>
    <row r="597" spans="1:3" x14ac:dyDescent="0.2">
      <c r="A597" s="1" t="s">
        <v>2022</v>
      </c>
      <c r="B597" s="3">
        <v>42164</v>
      </c>
      <c r="C597" s="1" t="s">
        <v>2023</v>
      </c>
    </row>
    <row r="598" spans="1:3" x14ac:dyDescent="0.2">
      <c r="A598" s="1" t="s">
        <v>2025</v>
      </c>
      <c r="B598" s="3">
        <v>42164</v>
      </c>
      <c r="C598" s="1" t="s">
        <v>5668</v>
      </c>
    </row>
    <row r="599" spans="1:3" x14ac:dyDescent="0.2">
      <c r="A599" s="1" t="s">
        <v>2026</v>
      </c>
      <c r="B599" s="3">
        <v>42164</v>
      </c>
      <c r="C599" s="1" t="s">
        <v>3882</v>
      </c>
    </row>
    <row r="600" spans="1:3" x14ac:dyDescent="0.2">
      <c r="A600" s="1" t="s">
        <v>2029</v>
      </c>
      <c r="B600" s="3">
        <v>42164</v>
      </c>
      <c r="C600" s="1" t="s">
        <v>1920</v>
      </c>
    </row>
    <row r="601" spans="1:3" x14ac:dyDescent="0.2">
      <c r="A601" s="1" t="s">
        <v>2032</v>
      </c>
      <c r="B601" s="3">
        <v>42164</v>
      </c>
      <c r="C601" s="1" t="s">
        <v>3783</v>
      </c>
    </row>
    <row r="602" spans="1:3" x14ac:dyDescent="0.2">
      <c r="A602" s="1" t="s">
        <v>2035</v>
      </c>
      <c r="B602" s="3">
        <v>42164</v>
      </c>
      <c r="C602" s="1" t="s">
        <v>3783</v>
      </c>
    </row>
    <row r="603" spans="1:3" x14ac:dyDescent="0.2">
      <c r="A603" s="1" t="s">
        <v>2038</v>
      </c>
      <c r="B603" s="3">
        <v>42164</v>
      </c>
      <c r="C603" s="1" t="s">
        <v>4046</v>
      </c>
    </row>
    <row r="604" spans="1:3" x14ac:dyDescent="0.2">
      <c r="A604" s="1" t="s">
        <v>2039</v>
      </c>
      <c r="B604" s="3">
        <v>42164</v>
      </c>
      <c r="C604" s="1" t="s">
        <v>3783</v>
      </c>
    </row>
    <row r="605" spans="1:3" x14ac:dyDescent="0.2">
      <c r="A605" s="1" t="s">
        <v>2042</v>
      </c>
      <c r="B605" s="3">
        <v>42164</v>
      </c>
      <c r="C605" s="1" t="s">
        <v>1850</v>
      </c>
    </row>
    <row r="606" spans="1:3" x14ac:dyDescent="0.2">
      <c r="A606" s="1" t="s">
        <v>2043</v>
      </c>
      <c r="B606" s="3">
        <v>42164</v>
      </c>
      <c r="C606" s="1" t="s">
        <v>2044</v>
      </c>
    </row>
    <row r="607" spans="1:3" x14ac:dyDescent="0.2">
      <c r="A607" s="1" t="s">
        <v>2045</v>
      </c>
      <c r="B607" s="3">
        <v>42164</v>
      </c>
      <c r="C607" s="1" t="s">
        <v>2046</v>
      </c>
    </row>
    <row r="608" spans="1:3" x14ac:dyDescent="0.2">
      <c r="A608" s="1" t="s">
        <v>2049</v>
      </c>
      <c r="B608" s="3">
        <v>42164</v>
      </c>
      <c r="C608" s="1" t="s">
        <v>2050</v>
      </c>
    </row>
    <row r="609" spans="1:3" x14ac:dyDescent="0.2">
      <c r="A609" s="1" t="s">
        <v>2051</v>
      </c>
      <c r="B609" s="3">
        <v>42164</v>
      </c>
      <c r="C609" s="1" t="s">
        <v>2052</v>
      </c>
    </row>
    <row r="610" spans="1:3" x14ac:dyDescent="0.2">
      <c r="A610" s="1" t="s">
        <v>2053</v>
      </c>
      <c r="B610" s="3">
        <v>42164</v>
      </c>
      <c r="C610" s="1" t="s">
        <v>5423</v>
      </c>
    </row>
    <row r="611" spans="1:3" x14ac:dyDescent="0.2">
      <c r="A611" s="1" t="s">
        <v>2056</v>
      </c>
      <c r="B611" s="3">
        <v>42164</v>
      </c>
      <c r="C611" s="1" t="s">
        <v>2057</v>
      </c>
    </row>
    <row r="612" spans="1:3" x14ac:dyDescent="0.2">
      <c r="A612" s="1" t="s">
        <v>2059</v>
      </c>
      <c r="B612" s="3">
        <v>42164</v>
      </c>
      <c r="C612" s="1" t="s">
        <v>3669</v>
      </c>
    </row>
    <row r="613" spans="1:3" x14ac:dyDescent="0.2">
      <c r="A613" s="1" t="s">
        <v>2060</v>
      </c>
      <c r="B613" s="3">
        <v>42164</v>
      </c>
      <c r="C613" s="1" t="s">
        <v>5423</v>
      </c>
    </row>
    <row r="614" spans="1:3" x14ac:dyDescent="0.2">
      <c r="A614" s="1" t="s">
        <v>2061</v>
      </c>
      <c r="B614" s="3">
        <v>42164</v>
      </c>
      <c r="C614" s="1" t="s">
        <v>2062</v>
      </c>
    </row>
    <row r="615" spans="1:3" x14ac:dyDescent="0.2">
      <c r="A615" s="1" t="s">
        <v>2063</v>
      </c>
      <c r="B615" s="3">
        <v>42164</v>
      </c>
      <c r="C615" s="1" t="s">
        <v>2064</v>
      </c>
    </row>
    <row r="616" spans="1:3" x14ac:dyDescent="0.2">
      <c r="A616" s="1" t="s">
        <v>2065</v>
      </c>
      <c r="B616" s="3">
        <v>42164</v>
      </c>
      <c r="C616" s="1" t="s">
        <v>2066</v>
      </c>
    </row>
    <row r="617" spans="1:3" x14ac:dyDescent="0.2">
      <c r="A617" s="1" t="s">
        <v>2067</v>
      </c>
      <c r="B617" s="3">
        <v>42164</v>
      </c>
      <c r="C617" s="1" t="s">
        <v>3728</v>
      </c>
    </row>
    <row r="618" spans="1:3" x14ac:dyDescent="0.2">
      <c r="A618" s="1" t="s">
        <v>2070</v>
      </c>
      <c r="B618" s="3">
        <v>42164</v>
      </c>
      <c r="C618" s="1" t="s">
        <v>3728</v>
      </c>
    </row>
    <row r="619" spans="1:3" x14ac:dyDescent="0.2">
      <c r="A619" s="1" t="s">
        <v>2073</v>
      </c>
      <c r="B619" s="3">
        <v>42164</v>
      </c>
      <c r="C619" s="1" t="s">
        <v>2074</v>
      </c>
    </row>
    <row r="620" spans="1:3" x14ac:dyDescent="0.2">
      <c r="A620" s="1" t="s">
        <v>2075</v>
      </c>
      <c r="B620" s="3">
        <v>42164</v>
      </c>
      <c r="C620" s="1" t="s">
        <v>5412</v>
      </c>
    </row>
    <row r="621" spans="1:3" x14ac:dyDescent="0.2">
      <c r="A621" s="1" t="s">
        <v>2076</v>
      </c>
      <c r="B621" s="3">
        <v>42164</v>
      </c>
      <c r="C621" s="1" t="s">
        <v>2077</v>
      </c>
    </row>
    <row r="622" spans="1:3" x14ac:dyDescent="0.2">
      <c r="A622" s="1" t="s">
        <v>2078</v>
      </c>
      <c r="B622" s="3">
        <v>42164</v>
      </c>
      <c r="C622" s="1" t="s">
        <v>5412</v>
      </c>
    </row>
    <row r="623" spans="1:3" x14ac:dyDescent="0.2">
      <c r="A623" s="1" t="s">
        <v>2079</v>
      </c>
      <c r="B623" s="3">
        <v>42164</v>
      </c>
      <c r="C623" s="1" t="s">
        <v>2080</v>
      </c>
    </row>
    <row r="624" spans="1:3" x14ac:dyDescent="0.2">
      <c r="A624" s="1" t="s">
        <v>2081</v>
      </c>
      <c r="B624" s="3">
        <v>42164</v>
      </c>
      <c r="C624" s="1" t="s">
        <v>3728</v>
      </c>
    </row>
    <row r="625" spans="1:3" x14ac:dyDescent="0.2">
      <c r="A625" s="1" t="s">
        <v>2084</v>
      </c>
      <c r="B625" s="3">
        <v>42164</v>
      </c>
      <c r="C625" s="1" t="s">
        <v>2085</v>
      </c>
    </row>
    <row r="626" spans="1:3" x14ac:dyDescent="0.2">
      <c r="A626" s="1" t="s">
        <v>2086</v>
      </c>
      <c r="B626" s="3">
        <v>42164</v>
      </c>
      <c r="C626" s="1" t="s">
        <v>4800</v>
      </c>
    </row>
    <row r="627" spans="1:3" x14ac:dyDescent="0.2">
      <c r="A627" s="1" t="s">
        <v>2087</v>
      </c>
      <c r="B627" s="3">
        <v>42164</v>
      </c>
      <c r="C627" s="1" t="s">
        <v>5418</v>
      </c>
    </row>
    <row r="628" spans="1:3" x14ac:dyDescent="0.2">
      <c r="A628" s="1" t="s">
        <v>2089</v>
      </c>
      <c r="B628" s="3">
        <v>42164</v>
      </c>
      <c r="C628" s="1" t="s">
        <v>5672</v>
      </c>
    </row>
    <row r="629" spans="1:3" x14ac:dyDescent="0.2">
      <c r="A629" s="1" t="s">
        <v>2090</v>
      </c>
      <c r="B629" s="3">
        <v>42164</v>
      </c>
      <c r="C629" s="1" t="s">
        <v>1837</v>
      </c>
    </row>
    <row r="630" spans="1:3" x14ac:dyDescent="0.2">
      <c r="A630" s="1" t="s">
        <v>2093</v>
      </c>
      <c r="B630" s="3">
        <v>42164</v>
      </c>
      <c r="C630" s="1" t="s">
        <v>5541</v>
      </c>
    </row>
    <row r="631" spans="1:3" x14ac:dyDescent="0.2">
      <c r="A631" s="1" t="s">
        <v>2095</v>
      </c>
      <c r="B631" s="3">
        <v>42164</v>
      </c>
      <c r="C631" s="1" t="s">
        <v>5412</v>
      </c>
    </row>
    <row r="632" spans="1:3" x14ac:dyDescent="0.2">
      <c r="A632" s="1" t="s">
        <v>2096</v>
      </c>
      <c r="B632" s="3">
        <v>42164</v>
      </c>
      <c r="C632" s="1" t="s">
        <v>2097</v>
      </c>
    </row>
    <row r="633" spans="1:3" x14ac:dyDescent="0.2">
      <c r="A633" s="1" t="s">
        <v>2102</v>
      </c>
      <c r="B633" s="3">
        <v>42164</v>
      </c>
      <c r="C633" s="1" t="s">
        <v>4195</v>
      </c>
    </row>
    <row r="634" spans="1:3" x14ac:dyDescent="0.2">
      <c r="A634" s="1" t="s">
        <v>2104</v>
      </c>
      <c r="B634" s="3">
        <v>42164</v>
      </c>
      <c r="C634" s="1" t="s">
        <v>5541</v>
      </c>
    </row>
    <row r="635" spans="1:3" x14ac:dyDescent="0.2">
      <c r="A635" s="1" t="s">
        <v>2106</v>
      </c>
      <c r="B635" s="3">
        <v>42164</v>
      </c>
      <c r="C635" s="1" t="s">
        <v>5541</v>
      </c>
    </row>
    <row r="636" spans="1:3" x14ac:dyDescent="0.2">
      <c r="A636" s="1" t="s">
        <v>2107</v>
      </c>
      <c r="B636" s="3">
        <v>42164</v>
      </c>
      <c r="C636" s="1" t="s">
        <v>5541</v>
      </c>
    </row>
    <row r="637" spans="1:3" x14ac:dyDescent="0.2">
      <c r="A637" s="1" t="s">
        <v>2110</v>
      </c>
      <c r="B637" s="3">
        <v>42164</v>
      </c>
      <c r="C637" s="1" t="s">
        <v>5541</v>
      </c>
    </row>
    <row r="638" spans="1:3" x14ac:dyDescent="0.2">
      <c r="A638" s="1" t="s">
        <v>2111</v>
      </c>
      <c r="B638" s="3">
        <v>42164</v>
      </c>
      <c r="C638" s="1" t="s">
        <v>3850</v>
      </c>
    </row>
    <row r="639" spans="1:3" x14ac:dyDescent="0.2">
      <c r="A639" s="1" t="s">
        <v>2114</v>
      </c>
      <c r="B639" s="3">
        <v>42164</v>
      </c>
      <c r="C639" s="1" t="s">
        <v>5541</v>
      </c>
    </row>
    <row r="640" spans="1:3" x14ac:dyDescent="0.2">
      <c r="A640" s="1" t="s">
        <v>2115</v>
      </c>
      <c r="B640" s="3">
        <v>42164</v>
      </c>
      <c r="C640" s="1" t="s">
        <v>5255</v>
      </c>
    </row>
    <row r="641" spans="1:3" x14ac:dyDescent="0.2">
      <c r="A641" s="1" t="s">
        <v>2116</v>
      </c>
      <c r="B641" s="3">
        <v>42164</v>
      </c>
      <c r="C641" s="1" t="s">
        <v>4195</v>
      </c>
    </row>
    <row r="642" spans="1:3" x14ac:dyDescent="0.2">
      <c r="A642" s="1" t="s">
        <v>2117</v>
      </c>
      <c r="B642" s="3">
        <v>42164</v>
      </c>
      <c r="C642" s="1" t="s">
        <v>2118</v>
      </c>
    </row>
    <row r="643" spans="1:3" x14ac:dyDescent="0.2">
      <c r="A643" s="1" t="s">
        <v>2121</v>
      </c>
      <c r="B643" s="3">
        <v>42164</v>
      </c>
      <c r="C643" s="1" t="s">
        <v>3880</v>
      </c>
    </row>
    <row r="644" spans="1:3" x14ac:dyDescent="0.2">
      <c r="A644" s="1" t="s">
        <v>2124</v>
      </c>
      <c r="B644" s="3">
        <v>42164</v>
      </c>
      <c r="C644" s="1" t="s">
        <v>2125</v>
      </c>
    </row>
    <row r="645" spans="1:3" x14ac:dyDescent="0.2">
      <c r="A645" s="1" t="s">
        <v>2128</v>
      </c>
      <c r="B645" s="3">
        <v>42164</v>
      </c>
      <c r="C645" s="1" t="s">
        <v>2129</v>
      </c>
    </row>
    <row r="646" spans="1:3" x14ac:dyDescent="0.2">
      <c r="A646" s="1" t="s">
        <v>2144</v>
      </c>
      <c r="B646" s="3">
        <v>42164</v>
      </c>
      <c r="C646" s="1" t="s">
        <v>4486</v>
      </c>
    </row>
    <row r="647" spans="1:3" x14ac:dyDescent="0.2">
      <c r="A647" s="1" t="s">
        <v>2147</v>
      </c>
      <c r="B647" s="3">
        <v>42164</v>
      </c>
      <c r="C647" s="1" t="s">
        <v>3658</v>
      </c>
    </row>
    <row r="648" spans="1:3" x14ac:dyDescent="0.2">
      <c r="A648" s="1" t="s">
        <v>2148</v>
      </c>
      <c r="B648" s="3">
        <v>42164</v>
      </c>
      <c r="C648" s="1" t="s">
        <v>2149</v>
      </c>
    </row>
    <row r="649" spans="1:3" x14ac:dyDescent="0.2">
      <c r="A649" s="1" t="s">
        <v>2150</v>
      </c>
      <c r="B649" s="3">
        <v>42164</v>
      </c>
      <c r="C649" s="1" t="s">
        <v>2151</v>
      </c>
    </row>
    <row r="650" spans="1:3" x14ac:dyDescent="0.2">
      <c r="A650" s="1" t="s">
        <v>2154</v>
      </c>
      <c r="B650" s="3">
        <v>42164</v>
      </c>
      <c r="C650" s="1" t="s">
        <v>3855</v>
      </c>
    </row>
    <row r="651" spans="1:3" x14ac:dyDescent="0.2">
      <c r="A651" s="1" t="s">
        <v>2157</v>
      </c>
      <c r="B651" s="3">
        <v>42164</v>
      </c>
      <c r="C651" s="1" t="s">
        <v>2158</v>
      </c>
    </row>
    <row r="652" spans="1:3" x14ac:dyDescent="0.2">
      <c r="A652" s="1" t="s">
        <v>2159</v>
      </c>
      <c r="B652" s="3">
        <v>42164</v>
      </c>
      <c r="C652" s="1" t="s">
        <v>2160</v>
      </c>
    </row>
    <row r="653" spans="1:3" x14ac:dyDescent="0.2">
      <c r="A653" s="1" t="s">
        <v>2165</v>
      </c>
      <c r="B653" s="3">
        <v>42164</v>
      </c>
      <c r="C653" s="1" t="s">
        <v>2166</v>
      </c>
    </row>
    <row r="654" spans="1:3" x14ac:dyDescent="0.2">
      <c r="A654" s="1" t="s">
        <v>2169</v>
      </c>
      <c r="B654" s="3">
        <v>42165</v>
      </c>
      <c r="C654" s="1" t="s">
        <v>3850</v>
      </c>
    </row>
    <row r="655" spans="1:3" x14ac:dyDescent="0.2">
      <c r="A655" s="1" t="s">
        <v>2170</v>
      </c>
      <c r="B655" s="3">
        <v>42165</v>
      </c>
      <c r="C655" s="1" t="s">
        <v>5641</v>
      </c>
    </row>
    <row r="656" spans="1:3" x14ac:dyDescent="0.2">
      <c r="A656" s="1" t="s">
        <v>2179</v>
      </c>
      <c r="B656" s="3">
        <v>42165</v>
      </c>
      <c r="C656" s="1" t="s">
        <v>5641</v>
      </c>
    </row>
    <row r="657" spans="1:3" x14ac:dyDescent="0.2">
      <c r="A657" s="1" t="s">
        <v>2180</v>
      </c>
      <c r="B657" s="3">
        <v>42165</v>
      </c>
      <c r="C657" s="1" t="s">
        <v>2181</v>
      </c>
    </row>
    <row r="658" spans="1:3" x14ac:dyDescent="0.2">
      <c r="A658" s="1" t="s">
        <v>2182</v>
      </c>
      <c r="B658" s="3">
        <v>42165</v>
      </c>
      <c r="C658" s="1" t="s">
        <v>2183</v>
      </c>
    </row>
    <row r="659" spans="1:3" x14ac:dyDescent="0.2">
      <c r="A659" s="1" t="s">
        <v>2184</v>
      </c>
      <c r="B659" s="3">
        <v>42165</v>
      </c>
      <c r="C659" s="1" t="s">
        <v>3669</v>
      </c>
    </row>
    <row r="660" spans="1:3" x14ac:dyDescent="0.2">
      <c r="A660" s="1" t="s">
        <v>2185</v>
      </c>
      <c r="B660" s="3">
        <v>42165</v>
      </c>
      <c r="C660" s="1" t="s">
        <v>3717</v>
      </c>
    </row>
    <row r="661" spans="1:3" x14ac:dyDescent="0.2">
      <c r="A661" s="1" t="s">
        <v>2187</v>
      </c>
      <c r="B661" s="3">
        <v>42165</v>
      </c>
      <c r="C661" s="1" t="s">
        <v>4480</v>
      </c>
    </row>
    <row r="662" spans="1:3" x14ac:dyDescent="0.2">
      <c r="A662" s="1" t="s">
        <v>2188</v>
      </c>
      <c r="B662" s="3">
        <v>42165</v>
      </c>
      <c r="C662" s="1" t="s">
        <v>2189</v>
      </c>
    </row>
    <row r="663" spans="1:3" x14ac:dyDescent="0.2">
      <c r="A663" s="1" t="s">
        <v>2190</v>
      </c>
      <c r="B663" s="3">
        <v>42165</v>
      </c>
      <c r="C663" s="1" t="s">
        <v>2191</v>
      </c>
    </row>
    <row r="664" spans="1:3" x14ac:dyDescent="0.2">
      <c r="A664" s="1" t="s">
        <v>2192</v>
      </c>
      <c r="B664" s="3">
        <v>42165</v>
      </c>
      <c r="C664" s="1" t="s">
        <v>5423</v>
      </c>
    </row>
    <row r="665" spans="1:3" x14ac:dyDescent="0.2">
      <c r="A665" s="1" t="s">
        <v>2196</v>
      </c>
      <c r="B665" s="3">
        <v>42165</v>
      </c>
      <c r="C665" s="1" t="s">
        <v>2197</v>
      </c>
    </row>
    <row r="666" spans="1:3" x14ac:dyDescent="0.2">
      <c r="A666" s="1" t="s">
        <v>2200</v>
      </c>
      <c r="B666" s="3">
        <v>42165</v>
      </c>
      <c r="C666" s="1" t="s">
        <v>2201</v>
      </c>
    </row>
    <row r="667" spans="1:3" x14ac:dyDescent="0.2">
      <c r="A667" s="1" t="s">
        <v>2202</v>
      </c>
      <c r="B667" s="3">
        <v>42165</v>
      </c>
      <c r="C667" s="1" t="s">
        <v>1969</v>
      </c>
    </row>
    <row r="668" spans="1:3" x14ac:dyDescent="0.2">
      <c r="A668" s="1" t="s">
        <v>2203</v>
      </c>
      <c r="B668" s="3">
        <v>42165</v>
      </c>
      <c r="C668" s="1" t="s">
        <v>3896</v>
      </c>
    </row>
    <row r="669" spans="1:3" x14ac:dyDescent="0.2">
      <c r="A669" s="1" t="s">
        <v>2204</v>
      </c>
      <c r="B669" s="3">
        <v>42165</v>
      </c>
      <c r="C669" s="1" t="s">
        <v>2205</v>
      </c>
    </row>
    <row r="670" spans="1:3" x14ac:dyDescent="0.2">
      <c r="A670" s="1" t="s">
        <v>2208</v>
      </c>
      <c r="B670" s="3">
        <v>42165</v>
      </c>
      <c r="C670" s="1" t="s">
        <v>3855</v>
      </c>
    </row>
    <row r="671" spans="1:3" x14ac:dyDescent="0.2">
      <c r="A671" s="1" t="s">
        <v>2209</v>
      </c>
      <c r="B671" s="3">
        <v>42165</v>
      </c>
      <c r="C671" s="1" t="s">
        <v>2044</v>
      </c>
    </row>
    <row r="672" spans="1:3" x14ac:dyDescent="0.2">
      <c r="A672" s="1" t="s">
        <v>2210</v>
      </c>
      <c r="B672" s="3">
        <v>42165</v>
      </c>
      <c r="C672" s="1" t="s">
        <v>3882</v>
      </c>
    </row>
    <row r="673" spans="1:3" x14ac:dyDescent="0.2">
      <c r="A673" s="1" t="s">
        <v>2211</v>
      </c>
      <c r="B673" s="3">
        <v>42165</v>
      </c>
      <c r="C673" s="1" t="s">
        <v>5641</v>
      </c>
    </row>
    <row r="674" spans="1:3" x14ac:dyDescent="0.2">
      <c r="A674" s="1" t="s">
        <v>2212</v>
      </c>
      <c r="B674" s="3">
        <v>42165</v>
      </c>
      <c r="C674" s="1" t="s">
        <v>3663</v>
      </c>
    </row>
    <row r="675" spans="1:3" x14ac:dyDescent="0.2">
      <c r="A675" s="1" t="s">
        <v>2213</v>
      </c>
      <c r="B675" s="3">
        <v>42165</v>
      </c>
      <c r="C675" s="1" t="s">
        <v>2214</v>
      </c>
    </row>
    <row r="676" spans="1:3" x14ac:dyDescent="0.2">
      <c r="A676" s="1" t="s">
        <v>2218</v>
      </c>
      <c r="B676" s="3">
        <v>42165</v>
      </c>
      <c r="C676" s="1" t="s">
        <v>2219</v>
      </c>
    </row>
    <row r="677" spans="1:3" x14ac:dyDescent="0.2">
      <c r="A677" s="1" t="s">
        <v>2220</v>
      </c>
      <c r="B677" s="3">
        <v>42165</v>
      </c>
      <c r="C677" s="1" t="s">
        <v>3669</v>
      </c>
    </row>
    <row r="678" spans="1:3" x14ac:dyDescent="0.2">
      <c r="A678" s="1" t="s">
        <v>2221</v>
      </c>
      <c r="B678" s="3">
        <v>42165</v>
      </c>
      <c r="C678" s="1" t="s">
        <v>5423</v>
      </c>
    </row>
    <row r="679" spans="1:3" x14ac:dyDescent="0.2">
      <c r="A679" s="1" t="s">
        <v>2222</v>
      </c>
      <c r="B679" s="3">
        <v>42165</v>
      </c>
      <c r="C679" s="1" t="s">
        <v>2223</v>
      </c>
    </row>
    <row r="680" spans="1:3" x14ac:dyDescent="0.2">
      <c r="A680" s="1" t="s">
        <v>2224</v>
      </c>
      <c r="B680" s="3">
        <v>42165</v>
      </c>
      <c r="C680" s="1" t="s">
        <v>3982</v>
      </c>
    </row>
    <row r="681" spans="1:3" x14ac:dyDescent="0.2">
      <c r="A681" s="1" t="s">
        <v>2225</v>
      </c>
      <c r="B681" s="3">
        <v>42165</v>
      </c>
      <c r="C681" s="1" t="s">
        <v>3950</v>
      </c>
    </row>
    <row r="682" spans="1:3" x14ac:dyDescent="0.2">
      <c r="A682" s="1" t="s">
        <v>2226</v>
      </c>
      <c r="B682" s="3">
        <v>42165</v>
      </c>
      <c r="C682" s="1" t="s">
        <v>3955</v>
      </c>
    </row>
    <row r="683" spans="1:3" x14ac:dyDescent="0.2">
      <c r="A683" s="1" t="s">
        <v>2227</v>
      </c>
      <c r="B683" s="3">
        <v>42165</v>
      </c>
      <c r="C683" s="1" t="s">
        <v>5433</v>
      </c>
    </row>
    <row r="684" spans="1:3" x14ac:dyDescent="0.2">
      <c r="A684" s="1" t="s">
        <v>2228</v>
      </c>
      <c r="B684" s="3">
        <v>42165</v>
      </c>
      <c r="C684" s="1" t="s">
        <v>3663</v>
      </c>
    </row>
    <row r="685" spans="1:3" x14ac:dyDescent="0.2">
      <c r="A685" s="1" t="s">
        <v>2229</v>
      </c>
      <c r="B685" s="3">
        <v>42165</v>
      </c>
      <c r="C685" s="1" t="s">
        <v>1969</v>
      </c>
    </row>
    <row r="686" spans="1:3" x14ac:dyDescent="0.2">
      <c r="A686" s="1" t="s">
        <v>2230</v>
      </c>
      <c r="B686" s="3">
        <v>42165</v>
      </c>
      <c r="C686" s="1" t="s">
        <v>2231</v>
      </c>
    </row>
    <row r="687" spans="1:3" x14ac:dyDescent="0.2">
      <c r="A687" s="1" t="s">
        <v>2232</v>
      </c>
      <c r="B687" s="3">
        <v>42165</v>
      </c>
      <c r="C687" s="1" t="s">
        <v>2233</v>
      </c>
    </row>
    <row r="688" spans="1:3" x14ac:dyDescent="0.2">
      <c r="A688" s="1" t="s">
        <v>2237</v>
      </c>
      <c r="B688" s="3">
        <v>42165</v>
      </c>
      <c r="C688" s="1" t="s">
        <v>3944</v>
      </c>
    </row>
    <row r="689" spans="1:3" x14ac:dyDescent="0.2">
      <c r="A689" s="1" t="s">
        <v>2238</v>
      </c>
      <c r="B689" s="3">
        <v>42165</v>
      </c>
      <c r="C689" s="1" t="s">
        <v>2239</v>
      </c>
    </row>
    <row r="690" spans="1:3" x14ac:dyDescent="0.2">
      <c r="A690" s="1" t="s">
        <v>2242</v>
      </c>
      <c r="B690" s="3">
        <v>42165</v>
      </c>
      <c r="C690" s="1" t="s">
        <v>3882</v>
      </c>
    </row>
    <row r="691" spans="1:3" x14ac:dyDescent="0.2">
      <c r="A691" s="1" t="s">
        <v>2244</v>
      </c>
      <c r="B691" s="3">
        <v>42165</v>
      </c>
      <c r="C691" s="1" t="s">
        <v>4568</v>
      </c>
    </row>
    <row r="692" spans="1:3" x14ac:dyDescent="0.2">
      <c r="A692" s="1" t="s">
        <v>2247</v>
      </c>
      <c r="B692" s="3">
        <v>42165</v>
      </c>
      <c r="C692" s="1" t="s">
        <v>5668</v>
      </c>
    </row>
    <row r="693" spans="1:3" x14ac:dyDescent="0.2">
      <c r="A693" s="1" t="s">
        <v>2248</v>
      </c>
      <c r="B693" s="3">
        <v>42165</v>
      </c>
      <c r="C693" s="1" t="s">
        <v>4800</v>
      </c>
    </row>
    <row r="694" spans="1:3" x14ac:dyDescent="0.2">
      <c r="A694" s="1" t="s">
        <v>2254</v>
      </c>
      <c r="B694" s="3">
        <v>42165</v>
      </c>
      <c r="C694" s="1" t="s">
        <v>4568</v>
      </c>
    </row>
    <row r="695" spans="1:3" x14ac:dyDescent="0.2">
      <c r="A695" s="1" t="s">
        <v>2257</v>
      </c>
      <c r="B695" s="3">
        <v>42165</v>
      </c>
      <c r="C695" s="1" t="s">
        <v>3974</v>
      </c>
    </row>
    <row r="696" spans="1:3" x14ac:dyDescent="0.2">
      <c r="A696" s="1" t="s">
        <v>2258</v>
      </c>
      <c r="B696" s="3">
        <v>42165</v>
      </c>
      <c r="C696" s="1" t="s">
        <v>5519</v>
      </c>
    </row>
    <row r="697" spans="1:3" x14ac:dyDescent="0.2">
      <c r="A697" s="1" t="s">
        <v>2261</v>
      </c>
      <c r="B697" s="3">
        <v>42165</v>
      </c>
      <c r="C697" s="1" t="s">
        <v>5519</v>
      </c>
    </row>
    <row r="698" spans="1:3" x14ac:dyDescent="0.2">
      <c r="A698" s="1" t="s">
        <v>2264</v>
      </c>
      <c r="B698" s="3">
        <v>42165</v>
      </c>
      <c r="C698" s="1" t="s">
        <v>3855</v>
      </c>
    </row>
    <row r="699" spans="1:3" x14ac:dyDescent="0.2">
      <c r="A699" s="1" t="s">
        <v>2265</v>
      </c>
      <c r="B699" s="3">
        <v>42165</v>
      </c>
      <c r="C699" s="1" t="s">
        <v>4107</v>
      </c>
    </row>
    <row r="700" spans="1:3" x14ac:dyDescent="0.2">
      <c r="A700" s="1" t="s">
        <v>2266</v>
      </c>
      <c r="B700" s="3">
        <v>42165</v>
      </c>
      <c r="C700" s="1" t="s">
        <v>2267</v>
      </c>
    </row>
    <row r="701" spans="1:3" x14ac:dyDescent="0.2">
      <c r="A701" s="1" t="s">
        <v>2268</v>
      </c>
      <c r="B701" s="3">
        <v>42165</v>
      </c>
      <c r="C701" s="1" t="s">
        <v>2269</v>
      </c>
    </row>
    <row r="702" spans="1:3" x14ac:dyDescent="0.2">
      <c r="A702" s="1" t="s">
        <v>2270</v>
      </c>
      <c r="B702" s="3">
        <v>42165</v>
      </c>
      <c r="C702" s="1" t="s">
        <v>3908</v>
      </c>
    </row>
    <row r="703" spans="1:3" x14ac:dyDescent="0.2">
      <c r="A703" s="1" t="s">
        <v>2272</v>
      </c>
      <c r="B703" s="3">
        <v>42165</v>
      </c>
      <c r="C703" s="1" t="s">
        <v>2100</v>
      </c>
    </row>
    <row r="704" spans="1:3" x14ac:dyDescent="0.2">
      <c r="A704" s="1" t="s">
        <v>2273</v>
      </c>
      <c r="B704" s="3">
        <v>42165</v>
      </c>
      <c r="C704" s="1" t="s">
        <v>2274</v>
      </c>
    </row>
    <row r="705" spans="1:3" x14ac:dyDescent="0.2">
      <c r="A705" s="1" t="s">
        <v>2281</v>
      </c>
      <c r="B705" s="3">
        <v>42165</v>
      </c>
      <c r="C705" s="1" t="s">
        <v>5672</v>
      </c>
    </row>
    <row r="706" spans="1:3" x14ac:dyDescent="0.2">
      <c r="A706" s="1" t="s">
        <v>2284</v>
      </c>
      <c r="B706" s="3">
        <v>42165</v>
      </c>
      <c r="C706" s="1" t="s">
        <v>2166</v>
      </c>
    </row>
    <row r="707" spans="1:3" x14ac:dyDescent="0.2">
      <c r="A707" s="1" t="s">
        <v>2285</v>
      </c>
      <c r="B707" s="3">
        <v>42165</v>
      </c>
      <c r="C707" s="1" t="s">
        <v>2286</v>
      </c>
    </row>
    <row r="708" spans="1:3" x14ac:dyDescent="0.2">
      <c r="A708" s="1" t="s">
        <v>2291</v>
      </c>
      <c r="B708" s="3">
        <v>42165</v>
      </c>
      <c r="C708" s="1" t="s">
        <v>2292</v>
      </c>
    </row>
    <row r="709" spans="1:3" x14ac:dyDescent="0.2">
      <c r="A709" s="1" t="s">
        <v>2295</v>
      </c>
      <c r="B709" s="3">
        <v>42165</v>
      </c>
      <c r="C709" s="1" t="s">
        <v>5668</v>
      </c>
    </row>
    <row r="710" spans="1:3" x14ac:dyDescent="0.2">
      <c r="A710" s="1" t="s">
        <v>2296</v>
      </c>
      <c r="B710" s="3">
        <v>42165</v>
      </c>
      <c r="C710" s="1" t="s">
        <v>5672</v>
      </c>
    </row>
    <row r="711" spans="1:3" x14ac:dyDescent="0.2">
      <c r="A711" s="1" t="s">
        <v>2297</v>
      </c>
      <c r="B711" s="3">
        <v>42165</v>
      </c>
      <c r="C711" s="1" t="s">
        <v>5672</v>
      </c>
    </row>
    <row r="712" spans="1:3" x14ac:dyDescent="0.2">
      <c r="A712" s="1" t="s">
        <v>2300</v>
      </c>
      <c r="B712" s="3">
        <v>42165</v>
      </c>
      <c r="C712" s="1" t="s">
        <v>5672</v>
      </c>
    </row>
    <row r="713" spans="1:3" x14ac:dyDescent="0.2">
      <c r="A713" s="1" t="s">
        <v>2301</v>
      </c>
      <c r="B713" s="3">
        <v>42165</v>
      </c>
      <c r="C713" s="1" t="s">
        <v>5672</v>
      </c>
    </row>
    <row r="714" spans="1:3" x14ac:dyDescent="0.2">
      <c r="A714" s="1" t="s">
        <v>2302</v>
      </c>
      <c r="B714" s="3">
        <v>42165</v>
      </c>
      <c r="C714" s="1" t="s">
        <v>3744</v>
      </c>
    </row>
    <row r="715" spans="1:3" x14ac:dyDescent="0.2">
      <c r="A715" s="1" t="s">
        <v>2303</v>
      </c>
      <c r="B715" s="3">
        <v>42165</v>
      </c>
      <c r="C715" s="1" t="s">
        <v>5668</v>
      </c>
    </row>
    <row r="716" spans="1:3" x14ac:dyDescent="0.2">
      <c r="A716" s="1" t="s">
        <v>2304</v>
      </c>
      <c r="B716" s="3">
        <v>42165</v>
      </c>
      <c r="C716" s="1" t="s">
        <v>4135</v>
      </c>
    </row>
    <row r="717" spans="1:3" x14ac:dyDescent="0.2">
      <c r="A717" s="1" t="s">
        <v>2305</v>
      </c>
      <c r="B717" s="3">
        <v>42165</v>
      </c>
      <c r="C717" s="1" t="s">
        <v>3744</v>
      </c>
    </row>
    <row r="718" spans="1:3" x14ac:dyDescent="0.2">
      <c r="A718" s="1" t="s">
        <v>2306</v>
      </c>
      <c r="B718" s="3">
        <v>42165</v>
      </c>
      <c r="C718" s="1" t="s">
        <v>5668</v>
      </c>
    </row>
    <row r="719" spans="1:3" x14ac:dyDescent="0.2">
      <c r="A719" s="1" t="s">
        <v>2307</v>
      </c>
      <c r="B719" s="3">
        <v>42165</v>
      </c>
      <c r="C719" s="1" t="s">
        <v>5668</v>
      </c>
    </row>
    <row r="720" spans="1:3" x14ac:dyDescent="0.2">
      <c r="A720" s="1" t="s">
        <v>2309</v>
      </c>
      <c r="B720" s="3">
        <v>42165</v>
      </c>
      <c r="C720" s="1" t="s">
        <v>5672</v>
      </c>
    </row>
    <row r="721" spans="1:3" x14ac:dyDescent="0.2">
      <c r="A721" s="1" t="s">
        <v>2312</v>
      </c>
      <c r="B721" s="3">
        <v>42165</v>
      </c>
      <c r="C721" s="1" t="s">
        <v>2286</v>
      </c>
    </row>
    <row r="722" spans="1:3" x14ac:dyDescent="0.2">
      <c r="A722" s="1" t="s">
        <v>2313</v>
      </c>
      <c r="B722" s="3">
        <v>42165</v>
      </c>
      <c r="C722" s="1" t="s">
        <v>5541</v>
      </c>
    </row>
    <row r="723" spans="1:3" x14ac:dyDescent="0.2">
      <c r="A723" s="1" t="s">
        <v>2314</v>
      </c>
      <c r="B723" s="3">
        <v>42165</v>
      </c>
      <c r="C723" s="1" t="s">
        <v>5541</v>
      </c>
    </row>
    <row r="724" spans="1:3" x14ac:dyDescent="0.2">
      <c r="A724" s="1" t="s">
        <v>2316</v>
      </c>
      <c r="B724" s="3">
        <v>42165</v>
      </c>
      <c r="C724" s="1" t="s">
        <v>5541</v>
      </c>
    </row>
    <row r="725" spans="1:3" x14ac:dyDescent="0.2">
      <c r="A725" s="1" t="s">
        <v>2317</v>
      </c>
      <c r="B725" s="3">
        <v>42165</v>
      </c>
      <c r="C725" s="1" t="s">
        <v>5541</v>
      </c>
    </row>
    <row r="726" spans="1:3" x14ac:dyDescent="0.2">
      <c r="A726" s="1" t="s">
        <v>2318</v>
      </c>
      <c r="B726" s="3">
        <v>42165</v>
      </c>
      <c r="C726" s="1" t="s">
        <v>5541</v>
      </c>
    </row>
    <row r="727" spans="1:3" x14ac:dyDescent="0.2">
      <c r="A727" s="1" t="s">
        <v>2319</v>
      </c>
      <c r="B727" s="3">
        <v>42165</v>
      </c>
      <c r="C727" s="1" t="s">
        <v>2320</v>
      </c>
    </row>
    <row r="728" spans="1:3" x14ac:dyDescent="0.2">
      <c r="A728" s="1" t="s">
        <v>2323</v>
      </c>
      <c r="B728" s="3">
        <v>42165</v>
      </c>
      <c r="C728" s="1" t="s">
        <v>2324</v>
      </c>
    </row>
    <row r="729" spans="1:3" x14ac:dyDescent="0.2">
      <c r="A729" s="1" t="s">
        <v>2325</v>
      </c>
      <c r="B729" s="3">
        <v>42165</v>
      </c>
      <c r="C729" s="1" t="s">
        <v>2326</v>
      </c>
    </row>
    <row r="730" spans="1:3" x14ac:dyDescent="0.2">
      <c r="A730" s="1" t="s">
        <v>2331</v>
      </c>
      <c r="B730" s="3">
        <v>42165</v>
      </c>
      <c r="C730" s="1" t="s">
        <v>5243</v>
      </c>
    </row>
    <row r="731" spans="1:3" x14ac:dyDescent="0.2">
      <c r="A731" s="1" t="s">
        <v>2332</v>
      </c>
      <c r="B731" s="3">
        <v>42165</v>
      </c>
      <c r="C731" s="1" t="s">
        <v>3658</v>
      </c>
    </row>
    <row r="732" spans="1:3" x14ac:dyDescent="0.2">
      <c r="A732" s="1" t="s">
        <v>2335</v>
      </c>
      <c r="B732" s="3">
        <v>42165</v>
      </c>
      <c r="C732" s="1" t="s">
        <v>5433</v>
      </c>
    </row>
    <row r="733" spans="1:3" x14ac:dyDescent="0.2">
      <c r="A733" s="1" t="s">
        <v>2338</v>
      </c>
      <c r="B733" s="3">
        <v>42165</v>
      </c>
      <c r="C733" s="1" t="s">
        <v>3609</v>
      </c>
    </row>
    <row r="734" spans="1:3" x14ac:dyDescent="0.2">
      <c r="A734" s="1" t="s">
        <v>2341</v>
      </c>
      <c r="B734" s="3">
        <v>42165</v>
      </c>
      <c r="C734" s="1" t="s">
        <v>2274</v>
      </c>
    </row>
    <row r="735" spans="1:3" x14ac:dyDescent="0.2">
      <c r="A735" s="1" t="s">
        <v>2342</v>
      </c>
      <c r="B735" s="3">
        <v>42165</v>
      </c>
      <c r="C735" s="1" t="s">
        <v>3617</v>
      </c>
    </row>
    <row r="736" spans="1:3" x14ac:dyDescent="0.2">
      <c r="A736" s="1" t="s">
        <v>2343</v>
      </c>
      <c r="B736" s="3">
        <v>42165</v>
      </c>
      <c r="C736" s="1" t="s">
        <v>2044</v>
      </c>
    </row>
    <row r="737" spans="1:3" x14ac:dyDescent="0.2">
      <c r="A737" s="1" t="s">
        <v>2344</v>
      </c>
      <c r="B737" s="3">
        <v>42165</v>
      </c>
      <c r="C737" s="1" t="s">
        <v>5541</v>
      </c>
    </row>
    <row r="738" spans="1:3" x14ac:dyDescent="0.2">
      <c r="A738" s="1" t="s">
        <v>2345</v>
      </c>
      <c r="B738" s="3">
        <v>42165</v>
      </c>
      <c r="C738" s="1" t="s">
        <v>2346</v>
      </c>
    </row>
    <row r="739" spans="1:3" x14ac:dyDescent="0.2">
      <c r="A739" s="1" t="s">
        <v>2347</v>
      </c>
      <c r="B739" s="3">
        <v>42165</v>
      </c>
      <c r="C739" s="1" t="s">
        <v>5541</v>
      </c>
    </row>
    <row r="740" spans="1:3" x14ac:dyDescent="0.2">
      <c r="A740" s="1" t="s">
        <v>2350</v>
      </c>
      <c r="B740" s="3">
        <v>42165</v>
      </c>
      <c r="C740" s="1" t="s">
        <v>5541</v>
      </c>
    </row>
    <row r="741" spans="1:3" x14ac:dyDescent="0.2">
      <c r="A741" s="1" t="s">
        <v>2351</v>
      </c>
      <c r="B741" s="3">
        <v>42165</v>
      </c>
      <c r="C741" s="1" t="s">
        <v>5541</v>
      </c>
    </row>
    <row r="742" spans="1:3" x14ac:dyDescent="0.2">
      <c r="A742" s="1" t="s">
        <v>2352</v>
      </c>
      <c r="B742" s="3">
        <v>42165</v>
      </c>
      <c r="C742" s="1" t="s">
        <v>2044</v>
      </c>
    </row>
    <row r="743" spans="1:3" x14ac:dyDescent="0.2">
      <c r="A743" s="1" t="s">
        <v>2353</v>
      </c>
      <c r="B743" s="3">
        <v>42165</v>
      </c>
      <c r="C743" s="1" t="s">
        <v>5672</v>
      </c>
    </row>
    <row r="744" spans="1:3" x14ac:dyDescent="0.2">
      <c r="A744" s="1" t="s">
        <v>2356</v>
      </c>
      <c r="B744" s="3">
        <v>42165</v>
      </c>
      <c r="C744" s="1" t="s">
        <v>3669</v>
      </c>
    </row>
    <row r="745" spans="1:3" x14ac:dyDescent="0.2">
      <c r="A745" s="1" t="s">
        <v>2357</v>
      </c>
      <c r="B745" s="3">
        <v>42165</v>
      </c>
      <c r="C745" s="1" t="s">
        <v>3602</v>
      </c>
    </row>
    <row r="746" spans="1:3" x14ac:dyDescent="0.2">
      <c r="A746" s="1" t="s">
        <v>2358</v>
      </c>
      <c r="B746" s="3">
        <v>42165</v>
      </c>
      <c r="C746" s="1" t="s">
        <v>2359</v>
      </c>
    </row>
    <row r="747" spans="1:3" x14ac:dyDescent="0.2">
      <c r="A747" s="1" t="s">
        <v>2370</v>
      </c>
      <c r="B747" s="3">
        <v>42165</v>
      </c>
      <c r="C747" s="1" t="s">
        <v>2371</v>
      </c>
    </row>
    <row r="748" spans="1:3" x14ac:dyDescent="0.2">
      <c r="A748" s="1" t="s">
        <v>2373</v>
      </c>
      <c r="B748" s="3">
        <v>42165</v>
      </c>
      <c r="C748" s="1" t="s">
        <v>3658</v>
      </c>
    </row>
    <row r="749" spans="1:3" x14ac:dyDescent="0.2">
      <c r="A749" s="1" t="s">
        <v>2374</v>
      </c>
      <c r="B749" s="3">
        <v>42165</v>
      </c>
      <c r="C749" s="1" t="s">
        <v>5641</v>
      </c>
    </row>
    <row r="750" spans="1:3" x14ac:dyDescent="0.2">
      <c r="A750" s="1" t="s">
        <v>2375</v>
      </c>
      <c r="B750" s="3">
        <v>42165</v>
      </c>
      <c r="C750" s="1" t="s">
        <v>5611</v>
      </c>
    </row>
    <row r="751" spans="1:3" x14ac:dyDescent="0.2">
      <c r="A751" s="1" t="s">
        <v>2378</v>
      </c>
      <c r="B751" s="3">
        <v>42165</v>
      </c>
      <c r="C751" s="1" t="s">
        <v>5249</v>
      </c>
    </row>
    <row r="752" spans="1:3" x14ac:dyDescent="0.2">
      <c r="A752" s="1" t="s">
        <v>2379</v>
      </c>
      <c r="B752" s="3">
        <v>42165</v>
      </c>
      <c r="C752" s="1" t="s">
        <v>2380</v>
      </c>
    </row>
    <row r="753" spans="1:3" x14ac:dyDescent="0.2">
      <c r="A753" s="1" t="s">
        <v>2386</v>
      </c>
      <c r="B753" s="3">
        <v>42165</v>
      </c>
      <c r="C753" s="1" t="s">
        <v>3850</v>
      </c>
    </row>
    <row r="754" spans="1:3" x14ac:dyDescent="0.2">
      <c r="A754" s="1" t="s">
        <v>2387</v>
      </c>
      <c r="B754" s="3">
        <v>42165</v>
      </c>
      <c r="C754" s="1" t="s">
        <v>5641</v>
      </c>
    </row>
    <row r="755" spans="1:3" x14ac:dyDescent="0.2">
      <c r="A755" s="1" t="s">
        <v>2388</v>
      </c>
      <c r="B755" s="3">
        <v>42165</v>
      </c>
      <c r="C755" s="1" t="s">
        <v>5423</v>
      </c>
    </row>
    <row r="756" spans="1:3" x14ac:dyDescent="0.2">
      <c r="A756" s="1" t="s">
        <v>2389</v>
      </c>
      <c r="B756" s="3">
        <v>42165</v>
      </c>
      <c r="C756" s="1" t="s">
        <v>1969</v>
      </c>
    </row>
    <row r="757" spans="1:3" x14ac:dyDescent="0.2">
      <c r="A757" s="1" t="s">
        <v>2390</v>
      </c>
      <c r="B757" s="3">
        <v>42165</v>
      </c>
      <c r="C757" s="1" t="s">
        <v>5641</v>
      </c>
    </row>
    <row r="758" spans="1:3" x14ac:dyDescent="0.2">
      <c r="A758" s="1" t="s">
        <v>2391</v>
      </c>
      <c r="B758" s="3">
        <v>42165</v>
      </c>
      <c r="C758" s="1" t="s">
        <v>2392</v>
      </c>
    </row>
    <row r="759" spans="1:3" x14ac:dyDescent="0.2">
      <c r="A759" s="1" t="s">
        <v>2393</v>
      </c>
      <c r="B759" s="3">
        <v>42165</v>
      </c>
      <c r="C759" s="1" t="s">
        <v>3658</v>
      </c>
    </row>
    <row r="760" spans="1:3" x14ac:dyDescent="0.2">
      <c r="A760" s="1" t="s">
        <v>2394</v>
      </c>
      <c r="B760" s="3">
        <v>42165</v>
      </c>
      <c r="C760" s="1" t="s">
        <v>2395</v>
      </c>
    </row>
    <row r="761" spans="1:3" x14ac:dyDescent="0.2">
      <c r="A761" s="1" t="s">
        <v>2396</v>
      </c>
      <c r="B761" s="3">
        <v>42165</v>
      </c>
      <c r="C761" s="1" t="s">
        <v>2397</v>
      </c>
    </row>
    <row r="762" spans="1:3" x14ac:dyDescent="0.2">
      <c r="A762" s="1" t="s">
        <v>2398</v>
      </c>
      <c r="B762" s="3">
        <v>42165</v>
      </c>
      <c r="C762" s="1" t="s">
        <v>5027</v>
      </c>
    </row>
    <row r="763" spans="1:3" x14ac:dyDescent="0.2">
      <c r="A763" s="1" t="s">
        <v>2399</v>
      </c>
      <c r="B763" s="3">
        <v>42165</v>
      </c>
      <c r="C763" s="1" t="s">
        <v>1969</v>
      </c>
    </row>
    <row r="764" spans="1:3" x14ac:dyDescent="0.2">
      <c r="A764" s="1" t="s">
        <v>2400</v>
      </c>
      <c r="B764" s="3">
        <v>42165</v>
      </c>
      <c r="C764" s="1" t="s">
        <v>5433</v>
      </c>
    </row>
    <row r="765" spans="1:3" x14ac:dyDescent="0.2">
      <c r="A765" s="1" t="s">
        <v>2401</v>
      </c>
      <c r="B765" s="3">
        <v>42165</v>
      </c>
      <c r="C765" s="1" t="s">
        <v>5580</v>
      </c>
    </row>
    <row r="766" spans="1:3" x14ac:dyDescent="0.2">
      <c r="A766" s="1" t="s">
        <v>2405</v>
      </c>
      <c r="B766" s="3">
        <v>42165</v>
      </c>
      <c r="C766" s="1" t="s">
        <v>3882</v>
      </c>
    </row>
    <row r="767" spans="1:3" x14ac:dyDescent="0.2">
      <c r="A767" s="1" t="s">
        <v>2409</v>
      </c>
      <c r="B767" s="3">
        <v>42165</v>
      </c>
      <c r="C767" s="1" t="s">
        <v>2410</v>
      </c>
    </row>
    <row r="768" spans="1:3" x14ac:dyDescent="0.2">
      <c r="A768" s="1" t="s">
        <v>2412</v>
      </c>
      <c r="B768" s="3">
        <v>42166</v>
      </c>
      <c r="C768" s="1" t="s">
        <v>2413</v>
      </c>
    </row>
    <row r="769" spans="1:3" x14ac:dyDescent="0.2">
      <c r="A769" s="1" t="s">
        <v>2414</v>
      </c>
      <c r="B769" s="3">
        <v>42166</v>
      </c>
      <c r="C769" s="1" t="s">
        <v>3658</v>
      </c>
    </row>
    <row r="770" spans="1:3" x14ac:dyDescent="0.2">
      <c r="A770" s="1" t="s">
        <v>2415</v>
      </c>
      <c r="B770" s="3">
        <v>42166</v>
      </c>
      <c r="C770" s="1" t="s">
        <v>2416</v>
      </c>
    </row>
    <row r="771" spans="1:3" x14ac:dyDescent="0.2">
      <c r="A771" s="1" t="s">
        <v>2419</v>
      </c>
      <c r="B771" s="3">
        <v>42166</v>
      </c>
      <c r="C771" s="1" t="s">
        <v>5672</v>
      </c>
    </row>
    <row r="772" spans="1:3" x14ac:dyDescent="0.2">
      <c r="A772" s="1" t="s">
        <v>2420</v>
      </c>
      <c r="B772" s="3">
        <v>42166</v>
      </c>
      <c r="C772" s="1" t="s">
        <v>5672</v>
      </c>
    </row>
    <row r="773" spans="1:3" x14ac:dyDescent="0.2">
      <c r="A773" s="1" t="s">
        <v>2421</v>
      </c>
      <c r="B773" s="3">
        <v>42166</v>
      </c>
      <c r="C773" s="1" t="s">
        <v>5672</v>
      </c>
    </row>
    <row r="774" spans="1:3" x14ac:dyDescent="0.2">
      <c r="A774" s="1" t="s">
        <v>2422</v>
      </c>
      <c r="B774" s="3">
        <v>42166</v>
      </c>
      <c r="C774" s="1" t="s">
        <v>2423</v>
      </c>
    </row>
    <row r="775" spans="1:3" x14ac:dyDescent="0.2">
      <c r="A775" s="1" t="s">
        <v>2426</v>
      </c>
      <c r="B775" s="3">
        <v>42166</v>
      </c>
      <c r="C775" s="1" t="s">
        <v>2427</v>
      </c>
    </row>
    <row r="776" spans="1:3" x14ac:dyDescent="0.2">
      <c r="A776" s="1" t="s">
        <v>2432</v>
      </c>
      <c r="B776" s="3">
        <v>42166</v>
      </c>
      <c r="C776" s="1" t="s">
        <v>3974</v>
      </c>
    </row>
    <row r="777" spans="1:3" x14ac:dyDescent="0.2">
      <c r="A777" s="1" t="s">
        <v>2433</v>
      </c>
      <c r="B777" s="3">
        <v>42166</v>
      </c>
      <c r="C777" s="1" t="s">
        <v>2435</v>
      </c>
    </row>
    <row r="778" spans="1:3" x14ac:dyDescent="0.2">
      <c r="A778" s="1" t="s">
        <v>2436</v>
      </c>
      <c r="B778" s="3">
        <v>42166</v>
      </c>
      <c r="C778" s="1" t="s">
        <v>4067</v>
      </c>
    </row>
    <row r="779" spans="1:3" x14ac:dyDescent="0.2">
      <c r="A779" s="1" t="s">
        <v>2439</v>
      </c>
      <c r="B779" s="3">
        <v>42166</v>
      </c>
      <c r="C779" s="1" t="s">
        <v>5423</v>
      </c>
    </row>
    <row r="780" spans="1:3" x14ac:dyDescent="0.2">
      <c r="A780" s="1" t="s">
        <v>2440</v>
      </c>
      <c r="B780" s="3">
        <v>42166</v>
      </c>
      <c r="C780" s="1" t="s">
        <v>2441</v>
      </c>
    </row>
    <row r="781" spans="1:3" x14ac:dyDescent="0.2">
      <c r="A781" s="1" t="s">
        <v>2449</v>
      </c>
      <c r="B781" s="3">
        <v>42166</v>
      </c>
      <c r="C781" s="1" t="s">
        <v>2450</v>
      </c>
    </row>
    <row r="782" spans="1:3" x14ac:dyDescent="0.2">
      <c r="A782" s="1" t="s">
        <v>2451</v>
      </c>
      <c r="B782" s="3">
        <v>42166</v>
      </c>
      <c r="C782" s="1" t="s">
        <v>2452</v>
      </c>
    </row>
    <row r="783" spans="1:3" x14ac:dyDescent="0.2">
      <c r="A783" s="1" t="s">
        <v>2455</v>
      </c>
      <c r="B783" s="3">
        <v>42166</v>
      </c>
      <c r="C783" s="1" t="s">
        <v>2456</v>
      </c>
    </row>
    <row r="784" spans="1:3" x14ac:dyDescent="0.2">
      <c r="A784" s="1" t="s">
        <v>2459</v>
      </c>
      <c r="B784" s="3">
        <v>42166</v>
      </c>
      <c r="C784" s="1" t="s">
        <v>3717</v>
      </c>
    </row>
    <row r="785" spans="1:3" x14ac:dyDescent="0.2">
      <c r="A785" s="1" t="s">
        <v>2462</v>
      </c>
      <c r="B785" s="3">
        <v>42166</v>
      </c>
      <c r="C785" s="1" t="s">
        <v>3717</v>
      </c>
    </row>
    <row r="786" spans="1:3" x14ac:dyDescent="0.2">
      <c r="A786" s="1" t="s">
        <v>2464</v>
      </c>
      <c r="B786" s="3">
        <v>42166</v>
      </c>
      <c r="C786" s="1" t="s">
        <v>5255</v>
      </c>
    </row>
    <row r="787" spans="1:3" x14ac:dyDescent="0.2">
      <c r="A787" s="1" t="s">
        <v>2465</v>
      </c>
      <c r="B787" s="3">
        <v>42166</v>
      </c>
      <c r="C787" s="1" t="s">
        <v>5243</v>
      </c>
    </row>
    <row r="788" spans="1:3" x14ac:dyDescent="0.2">
      <c r="A788" s="1" t="s">
        <v>2466</v>
      </c>
      <c r="B788" s="3">
        <v>42166</v>
      </c>
      <c r="C788" s="1" t="s">
        <v>4067</v>
      </c>
    </row>
    <row r="789" spans="1:3" x14ac:dyDescent="0.2">
      <c r="A789" s="1" t="s">
        <v>2467</v>
      </c>
      <c r="B789" s="3">
        <v>42166</v>
      </c>
      <c r="C789" s="1" t="s">
        <v>2468</v>
      </c>
    </row>
    <row r="790" spans="1:3" x14ac:dyDescent="0.2">
      <c r="A790" s="1" t="s">
        <v>2471</v>
      </c>
      <c r="B790" s="3">
        <v>42166</v>
      </c>
      <c r="C790" s="1" t="s">
        <v>5423</v>
      </c>
    </row>
    <row r="791" spans="1:3" x14ac:dyDescent="0.2">
      <c r="A791" s="1" t="s">
        <v>2472</v>
      </c>
      <c r="B791" s="3">
        <v>42166</v>
      </c>
      <c r="C791" s="1" t="s">
        <v>2473</v>
      </c>
    </row>
    <row r="792" spans="1:3" x14ac:dyDescent="0.2">
      <c r="A792" s="1" t="s">
        <v>2476</v>
      </c>
      <c r="B792" s="3">
        <v>42166</v>
      </c>
      <c r="C792" s="1" t="s">
        <v>2477</v>
      </c>
    </row>
    <row r="793" spans="1:3" x14ac:dyDescent="0.2">
      <c r="A793" s="1" t="s">
        <v>2480</v>
      </c>
      <c r="B793" s="3">
        <v>42166</v>
      </c>
      <c r="C793" s="1" t="s">
        <v>2481</v>
      </c>
    </row>
    <row r="794" spans="1:3" x14ac:dyDescent="0.2">
      <c r="A794" s="1" t="s">
        <v>2482</v>
      </c>
      <c r="B794" s="3">
        <v>42166</v>
      </c>
      <c r="C794" s="1" t="s">
        <v>2483</v>
      </c>
    </row>
    <row r="795" spans="1:3" x14ac:dyDescent="0.2">
      <c r="A795" s="1" t="s">
        <v>2484</v>
      </c>
      <c r="B795" s="3">
        <v>42166</v>
      </c>
      <c r="C795" s="1" t="s">
        <v>2485</v>
      </c>
    </row>
    <row r="796" spans="1:3" x14ac:dyDescent="0.2">
      <c r="A796" s="1" t="s">
        <v>2488</v>
      </c>
      <c r="B796" s="3">
        <v>42166</v>
      </c>
      <c r="C796" s="1" t="s">
        <v>3583</v>
      </c>
    </row>
    <row r="797" spans="1:3" x14ac:dyDescent="0.2">
      <c r="A797" s="1" t="s">
        <v>2489</v>
      </c>
      <c r="B797" s="3">
        <v>42166</v>
      </c>
      <c r="C797" s="1" t="s">
        <v>2490</v>
      </c>
    </row>
    <row r="798" spans="1:3" x14ac:dyDescent="0.2">
      <c r="A798" s="1" t="s">
        <v>2493</v>
      </c>
      <c r="B798" s="3">
        <v>42166</v>
      </c>
      <c r="C798" s="1" t="s">
        <v>3944</v>
      </c>
    </row>
    <row r="799" spans="1:3" x14ac:dyDescent="0.2">
      <c r="A799" s="1" t="s">
        <v>2495</v>
      </c>
      <c r="B799" s="3">
        <v>42166</v>
      </c>
      <c r="C799" s="1" t="s">
        <v>5423</v>
      </c>
    </row>
    <row r="800" spans="1:3" x14ac:dyDescent="0.2">
      <c r="A800" s="1" t="s">
        <v>2496</v>
      </c>
      <c r="B800" s="3">
        <v>42166</v>
      </c>
      <c r="C800" s="1" t="s">
        <v>5433</v>
      </c>
    </row>
    <row r="801" spans="1:3" x14ac:dyDescent="0.2">
      <c r="A801" s="1" t="s">
        <v>2497</v>
      </c>
      <c r="B801" s="3">
        <v>42166</v>
      </c>
      <c r="C801" s="1" t="s">
        <v>3950</v>
      </c>
    </row>
    <row r="802" spans="1:3" x14ac:dyDescent="0.2">
      <c r="A802" s="1" t="s">
        <v>2498</v>
      </c>
      <c r="B802" s="3">
        <v>42166</v>
      </c>
      <c r="C802" s="1" t="s">
        <v>2500</v>
      </c>
    </row>
    <row r="803" spans="1:3" x14ac:dyDescent="0.2">
      <c r="A803" s="1" t="s">
        <v>2501</v>
      </c>
      <c r="B803" s="3">
        <v>42166</v>
      </c>
      <c r="C803" s="1" t="s">
        <v>5641</v>
      </c>
    </row>
    <row r="804" spans="1:3" x14ac:dyDescent="0.2">
      <c r="A804" s="1" t="s">
        <v>2502</v>
      </c>
      <c r="B804" s="3">
        <v>42166</v>
      </c>
      <c r="C804" s="1" t="s">
        <v>3571</v>
      </c>
    </row>
    <row r="805" spans="1:3" x14ac:dyDescent="0.2">
      <c r="A805" s="1" t="s">
        <v>2504</v>
      </c>
      <c r="B805" s="3">
        <v>42166</v>
      </c>
      <c r="C805" s="1" t="s">
        <v>5641</v>
      </c>
    </row>
    <row r="806" spans="1:3" x14ac:dyDescent="0.2">
      <c r="A806" s="1" t="s">
        <v>2505</v>
      </c>
      <c r="B806" s="3">
        <v>42166</v>
      </c>
      <c r="C806" s="1" t="s">
        <v>5423</v>
      </c>
    </row>
    <row r="807" spans="1:3" x14ac:dyDescent="0.2">
      <c r="A807" s="1" t="s">
        <v>2506</v>
      </c>
      <c r="B807" s="3">
        <v>42166</v>
      </c>
      <c r="C807" s="1" t="s">
        <v>2507</v>
      </c>
    </row>
    <row r="808" spans="1:3" x14ac:dyDescent="0.2">
      <c r="A808" s="1" t="s">
        <v>2510</v>
      </c>
      <c r="B808" s="3">
        <v>42166</v>
      </c>
      <c r="C808" s="1" t="s">
        <v>3982</v>
      </c>
    </row>
    <row r="809" spans="1:3" x14ac:dyDescent="0.2">
      <c r="A809" s="1" t="s">
        <v>2513</v>
      </c>
      <c r="B809" s="3">
        <v>42166</v>
      </c>
      <c r="C809" s="1" t="s">
        <v>5423</v>
      </c>
    </row>
    <row r="810" spans="1:3" x14ac:dyDescent="0.2">
      <c r="A810" s="1" t="s">
        <v>2514</v>
      </c>
      <c r="B810" s="3">
        <v>42166</v>
      </c>
      <c r="C810" s="1" t="s">
        <v>2515</v>
      </c>
    </row>
    <row r="811" spans="1:3" x14ac:dyDescent="0.2">
      <c r="A811" s="1" t="s">
        <v>2518</v>
      </c>
      <c r="B811" s="3">
        <v>42166</v>
      </c>
      <c r="C811" s="1" t="s">
        <v>3503</v>
      </c>
    </row>
    <row r="812" spans="1:3" x14ac:dyDescent="0.2">
      <c r="A812" s="1" t="s">
        <v>2519</v>
      </c>
      <c r="B812" s="3">
        <v>42166</v>
      </c>
      <c r="C812" s="1" t="s">
        <v>3629</v>
      </c>
    </row>
    <row r="813" spans="1:3" x14ac:dyDescent="0.2">
      <c r="A813" s="1" t="s">
        <v>2522</v>
      </c>
      <c r="B813" s="3">
        <v>42166</v>
      </c>
      <c r="C813" s="1" t="s">
        <v>4524</v>
      </c>
    </row>
    <row r="814" spans="1:3" x14ac:dyDescent="0.2">
      <c r="A814" s="1" t="s">
        <v>2524</v>
      </c>
      <c r="B814" s="3">
        <v>42166</v>
      </c>
      <c r="C814" s="1" t="s">
        <v>2525</v>
      </c>
    </row>
    <row r="815" spans="1:3" x14ac:dyDescent="0.2">
      <c r="A815" s="1" t="s">
        <v>2528</v>
      </c>
      <c r="B815" s="3">
        <v>42166</v>
      </c>
      <c r="C815" s="1" t="s">
        <v>2529</v>
      </c>
    </row>
    <row r="816" spans="1:3" x14ac:dyDescent="0.2">
      <c r="A816" s="1" t="s">
        <v>2530</v>
      </c>
      <c r="B816" s="3">
        <v>42166</v>
      </c>
      <c r="C816" s="1" t="s">
        <v>3663</v>
      </c>
    </row>
    <row r="817" spans="1:3" x14ac:dyDescent="0.2">
      <c r="A817" s="1" t="s">
        <v>2531</v>
      </c>
      <c r="B817" s="3">
        <v>42166</v>
      </c>
      <c r="C817" s="1" t="s">
        <v>2532</v>
      </c>
    </row>
    <row r="818" spans="1:3" x14ac:dyDescent="0.2">
      <c r="A818" s="1" t="s">
        <v>2533</v>
      </c>
      <c r="B818" s="3">
        <v>42166</v>
      </c>
      <c r="C818" s="1" t="s">
        <v>5433</v>
      </c>
    </row>
    <row r="819" spans="1:3" x14ac:dyDescent="0.2">
      <c r="A819" s="1" t="s">
        <v>2534</v>
      </c>
      <c r="B819" s="3">
        <v>42166</v>
      </c>
      <c r="C819" s="1" t="s">
        <v>2535</v>
      </c>
    </row>
    <row r="820" spans="1:3" x14ac:dyDescent="0.2">
      <c r="A820" s="1" t="s">
        <v>2536</v>
      </c>
      <c r="B820" s="3">
        <v>42166</v>
      </c>
      <c r="C820" s="1" t="s">
        <v>5423</v>
      </c>
    </row>
    <row r="821" spans="1:3" x14ac:dyDescent="0.2">
      <c r="A821" s="1" t="s">
        <v>2537</v>
      </c>
      <c r="B821" s="3">
        <v>42166</v>
      </c>
      <c r="C821" s="1" t="s">
        <v>5412</v>
      </c>
    </row>
    <row r="822" spans="1:3" x14ac:dyDescent="0.2">
      <c r="A822" s="1" t="s">
        <v>2538</v>
      </c>
      <c r="B822" s="3">
        <v>42166</v>
      </c>
      <c r="C822" s="1" t="s">
        <v>2539</v>
      </c>
    </row>
    <row r="823" spans="1:3" x14ac:dyDescent="0.2">
      <c r="A823" s="1" t="s">
        <v>2540</v>
      </c>
      <c r="B823" s="3">
        <v>42166</v>
      </c>
      <c r="C823" s="1" t="s">
        <v>5253</v>
      </c>
    </row>
    <row r="824" spans="1:3" x14ac:dyDescent="0.2">
      <c r="A824" s="1" t="s">
        <v>2541</v>
      </c>
      <c r="B824" s="3">
        <v>42166</v>
      </c>
      <c r="C824" s="1" t="s">
        <v>2542</v>
      </c>
    </row>
    <row r="825" spans="1:3" x14ac:dyDescent="0.2">
      <c r="A825" s="1" t="s">
        <v>2543</v>
      </c>
      <c r="B825" s="3">
        <v>42166</v>
      </c>
      <c r="C825" s="1" t="s">
        <v>3713</v>
      </c>
    </row>
    <row r="826" spans="1:3" x14ac:dyDescent="0.2">
      <c r="A826" s="1" t="s">
        <v>2544</v>
      </c>
      <c r="B826" s="3">
        <v>42166</v>
      </c>
      <c r="C826" s="1" t="s">
        <v>3713</v>
      </c>
    </row>
    <row r="827" spans="1:3" x14ac:dyDescent="0.2">
      <c r="A827" s="1" t="s">
        <v>2546</v>
      </c>
      <c r="B827" s="3">
        <v>42166</v>
      </c>
      <c r="C827" s="1" t="s">
        <v>3713</v>
      </c>
    </row>
    <row r="828" spans="1:3" x14ac:dyDescent="0.2">
      <c r="A828" s="1" t="s">
        <v>2547</v>
      </c>
      <c r="B828" s="3">
        <v>42166</v>
      </c>
      <c r="C828" s="1" t="s">
        <v>3744</v>
      </c>
    </row>
    <row r="829" spans="1:3" x14ac:dyDescent="0.2">
      <c r="A829" s="1" t="s">
        <v>2548</v>
      </c>
      <c r="B829" s="3">
        <v>42166</v>
      </c>
      <c r="C829" s="1" t="s">
        <v>3713</v>
      </c>
    </row>
    <row r="830" spans="1:3" x14ac:dyDescent="0.2">
      <c r="A830" s="1" t="s">
        <v>2549</v>
      </c>
      <c r="B830" s="3">
        <v>42166</v>
      </c>
      <c r="C830" s="1" t="s">
        <v>3713</v>
      </c>
    </row>
    <row r="831" spans="1:3" x14ac:dyDescent="0.2">
      <c r="A831" s="1" t="s">
        <v>2551</v>
      </c>
      <c r="B831" s="3">
        <v>42166</v>
      </c>
      <c r="C831" s="1" t="s">
        <v>3965</v>
      </c>
    </row>
    <row r="832" spans="1:3" x14ac:dyDescent="0.2">
      <c r="A832" s="1" t="s">
        <v>2552</v>
      </c>
      <c r="B832" s="3">
        <v>42166</v>
      </c>
      <c r="C832" s="1" t="s">
        <v>5641</v>
      </c>
    </row>
    <row r="833" spans="1:3" x14ac:dyDescent="0.2">
      <c r="A833" s="1" t="s">
        <v>2553</v>
      </c>
      <c r="B833" s="3">
        <v>42166</v>
      </c>
      <c r="C833" s="1" t="s">
        <v>3573</v>
      </c>
    </row>
    <row r="834" spans="1:3" x14ac:dyDescent="0.2">
      <c r="A834" s="1" t="s">
        <v>2556</v>
      </c>
      <c r="B834" s="3">
        <v>42166</v>
      </c>
      <c r="C834" s="1" t="s">
        <v>2557</v>
      </c>
    </row>
    <row r="835" spans="1:3" x14ac:dyDescent="0.2">
      <c r="A835" s="1" t="s">
        <v>2558</v>
      </c>
      <c r="B835" s="3">
        <v>42166</v>
      </c>
      <c r="C835" s="1" t="s">
        <v>5433</v>
      </c>
    </row>
    <row r="836" spans="1:3" x14ac:dyDescent="0.2">
      <c r="A836" s="1" t="s">
        <v>2559</v>
      </c>
      <c r="B836" s="3">
        <v>42166</v>
      </c>
      <c r="C836" s="1" t="s">
        <v>5423</v>
      </c>
    </row>
    <row r="837" spans="1:3" x14ac:dyDescent="0.2">
      <c r="A837" s="1" t="s">
        <v>2566</v>
      </c>
      <c r="B837" s="3">
        <v>42166</v>
      </c>
      <c r="C837" s="1" t="s">
        <v>5423</v>
      </c>
    </row>
    <row r="838" spans="1:3" x14ac:dyDescent="0.2">
      <c r="A838" s="1" t="s">
        <v>2567</v>
      </c>
      <c r="B838" s="3">
        <v>42166</v>
      </c>
      <c r="C838" s="1" t="s">
        <v>2568</v>
      </c>
    </row>
    <row r="839" spans="1:3" x14ac:dyDescent="0.2">
      <c r="A839" s="1" t="s">
        <v>2569</v>
      </c>
      <c r="B839" s="3">
        <v>42166</v>
      </c>
      <c r="C839" s="1" t="s">
        <v>5585</v>
      </c>
    </row>
    <row r="840" spans="1:3" x14ac:dyDescent="0.2">
      <c r="A840" s="1" t="s">
        <v>2570</v>
      </c>
      <c r="B840" s="3">
        <v>42166</v>
      </c>
      <c r="C840" s="1" t="s">
        <v>5407</v>
      </c>
    </row>
    <row r="841" spans="1:3" x14ac:dyDescent="0.2">
      <c r="A841" s="1" t="s">
        <v>2571</v>
      </c>
      <c r="B841" s="3">
        <v>42166</v>
      </c>
      <c r="C841" s="1" t="s">
        <v>5412</v>
      </c>
    </row>
    <row r="842" spans="1:3" x14ac:dyDescent="0.2">
      <c r="A842" s="1" t="s">
        <v>2572</v>
      </c>
      <c r="B842" s="3">
        <v>42166</v>
      </c>
      <c r="C842" s="1" t="s">
        <v>2568</v>
      </c>
    </row>
    <row r="843" spans="1:3" x14ac:dyDescent="0.2">
      <c r="A843" s="1" t="s">
        <v>2573</v>
      </c>
      <c r="B843" s="3">
        <v>42166</v>
      </c>
      <c r="C843" s="1" t="s">
        <v>5672</v>
      </c>
    </row>
    <row r="844" spans="1:3" x14ac:dyDescent="0.2">
      <c r="A844" s="1" t="s">
        <v>2574</v>
      </c>
      <c r="B844" s="3">
        <v>42166</v>
      </c>
      <c r="C844" s="1" t="s">
        <v>3658</v>
      </c>
    </row>
    <row r="845" spans="1:3" x14ac:dyDescent="0.2">
      <c r="A845" s="1" t="s">
        <v>2575</v>
      </c>
      <c r="B845" s="3">
        <v>42166</v>
      </c>
      <c r="C845" s="1" t="s">
        <v>4195</v>
      </c>
    </row>
    <row r="846" spans="1:3" x14ac:dyDescent="0.2">
      <c r="A846" s="1" t="s">
        <v>2578</v>
      </c>
      <c r="B846" s="3">
        <v>42166</v>
      </c>
      <c r="C846" s="1" t="s">
        <v>2579</v>
      </c>
    </row>
    <row r="847" spans="1:3" x14ac:dyDescent="0.2">
      <c r="A847" s="1" t="s">
        <v>2585</v>
      </c>
      <c r="B847" s="3">
        <v>42166</v>
      </c>
      <c r="C847" s="1" t="s">
        <v>3530</v>
      </c>
    </row>
    <row r="848" spans="1:3" x14ac:dyDescent="0.2">
      <c r="A848" s="1" t="s">
        <v>2586</v>
      </c>
      <c r="B848" s="3">
        <v>42166</v>
      </c>
      <c r="C848" s="1" t="s">
        <v>3530</v>
      </c>
    </row>
    <row r="849" spans="1:3" x14ac:dyDescent="0.2">
      <c r="A849" s="1" t="s">
        <v>2587</v>
      </c>
      <c r="B849" s="3">
        <v>42166</v>
      </c>
      <c r="C849" s="1" t="s">
        <v>5641</v>
      </c>
    </row>
    <row r="850" spans="1:3" x14ac:dyDescent="0.2">
      <c r="A850" s="1" t="s">
        <v>2588</v>
      </c>
      <c r="B850" s="3">
        <v>42166</v>
      </c>
      <c r="C850" s="1" t="s">
        <v>3669</v>
      </c>
    </row>
    <row r="851" spans="1:3" x14ac:dyDescent="0.2">
      <c r="A851" s="1" t="s">
        <v>2592</v>
      </c>
      <c r="B851" s="3">
        <v>42166</v>
      </c>
      <c r="C851" s="1" t="s">
        <v>5672</v>
      </c>
    </row>
    <row r="852" spans="1:3" x14ac:dyDescent="0.2">
      <c r="A852" s="1" t="s">
        <v>2593</v>
      </c>
      <c r="B852" s="3">
        <v>42166</v>
      </c>
      <c r="C852" s="1" t="s">
        <v>5661</v>
      </c>
    </row>
    <row r="853" spans="1:3" x14ac:dyDescent="0.2">
      <c r="A853" s="1" t="s">
        <v>2594</v>
      </c>
      <c r="B853" s="3">
        <v>42166</v>
      </c>
      <c r="C853" s="1" t="s">
        <v>5672</v>
      </c>
    </row>
    <row r="854" spans="1:3" x14ac:dyDescent="0.2">
      <c r="A854" s="1" t="s">
        <v>2597</v>
      </c>
      <c r="B854" s="3">
        <v>42166</v>
      </c>
      <c r="C854" s="1" t="s">
        <v>2598</v>
      </c>
    </row>
    <row r="855" spans="1:3" x14ac:dyDescent="0.2">
      <c r="A855" s="1" t="s">
        <v>2602</v>
      </c>
      <c r="B855" s="3">
        <v>42166</v>
      </c>
      <c r="C855" s="1" t="s">
        <v>5672</v>
      </c>
    </row>
    <row r="856" spans="1:3" x14ac:dyDescent="0.2">
      <c r="A856" s="1" t="s">
        <v>2603</v>
      </c>
      <c r="B856" s="3">
        <v>42166</v>
      </c>
      <c r="C856" s="1" t="s">
        <v>2605</v>
      </c>
    </row>
    <row r="857" spans="1:3" x14ac:dyDescent="0.2">
      <c r="A857" s="1" t="s">
        <v>2606</v>
      </c>
      <c r="B857" s="3">
        <v>42166</v>
      </c>
      <c r="C857" s="1" t="s">
        <v>5423</v>
      </c>
    </row>
    <row r="858" spans="1:3" x14ac:dyDescent="0.2">
      <c r="A858" s="1" t="s">
        <v>2607</v>
      </c>
      <c r="B858" s="3">
        <v>42166</v>
      </c>
      <c r="C858" s="1" t="s">
        <v>5423</v>
      </c>
    </row>
    <row r="859" spans="1:3" x14ac:dyDescent="0.2">
      <c r="A859" s="1" t="s">
        <v>2608</v>
      </c>
      <c r="B859" s="3">
        <v>42166</v>
      </c>
      <c r="C859" s="1" t="s">
        <v>2023</v>
      </c>
    </row>
    <row r="860" spans="1:3" x14ac:dyDescent="0.2">
      <c r="A860" s="1" t="s">
        <v>2611</v>
      </c>
      <c r="B860" s="3">
        <v>42166</v>
      </c>
      <c r="C860" s="1" t="s">
        <v>2612</v>
      </c>
    </row>
    <row r="861" spans="1:3" x14ac:dyDescent="0.2">
      <c r="A861" s="1" t="s">
        <v>2615</v>
      </c>
      <c r="B861" s="3">
        <v>42166</v>
      </c>
      <c r="C861" s="1" t="s">
        <v>3928</v>
      </c>
    </row>
    <row r="862" spans="1:3" x14ac:dyDescent="0.2">
      <c r="A862" s="1" t="s">
        <v>2617</v>
      </c>
      <c r="B862" s="3">
        <v>42166</v>
      </c>
      <c r="C862" s="1" t="s">
        <v>2618</v>
      </c>
    </row>
    <row r="863" spans="1:3" x14ac:dyDescent="0.2">
      <c r="A863" s="1" t="s">
        <v>2621</v>
      </c>
      <c r="B863" s="3">
        <v>42166</v>
      </c>
      <c r="C863" s="1" t="s">
        <v>4207</v>
      </c>
    </row>
    <row r="864" spans="1:3" x14ac:dyDescent="0.2">
      <c r="A864" s="1" t="s">
        <v>2624</v>
      </c>
      <c r="B864" s="3">
        <v>42166</v>
      </c>
      <c r="C864" s="1" t="s">
        <v>3783</v>
      </c>
    </row>
    <row r="865" spans="1:3" x14ac:dyDescent="0.2">
      <c r="A865" s="1" t="s">
        <v>2627</v>
      </c>
      <c r="B865" s="3">
        <v>42166</v>
      </c>
      <c r="C865" s="1" t="s">
        <v>3633</v>
      </c>
    </row>
    <row r="866" spans="1:3" x14ac:dyDescent="0.2">
      <c r="A866" s="1" t="s">
        <v>2629</v>
      </c>
      <c r="B866" s="3">
        <v>42166</v>
      </c>
      <c r="C866" s="1" t="s">
        <v>2630</v>
      </c>
    </row>
    <row r="867" spans="1:3" x14ac:dyDescent="0.2">
      <c r="A867" s="1" t="s">
        <v>2632</v>
      </c>
      <c r="B867" s="3">
        <v>42166</v>
      </c>
      <c r="C867" s="1" t="s">
        <v>2066</v>
      </c>
    </row>
    <row r="868" spans="1:3" x14ac:dyDescent="0.2">
      <c r="A868" s="1" t="s">
        <v>2637</v>
      </c>
      <c r="B868" s="3">
        <v>42166</v>
      </c>
      <c r="C868" s="1" t="s">
        <v>5641</v>
      </c>
    </row>
    <row r="869" spans="1:3" x14ac:dyDescent="0.2">
      <c r="A869" s="1" t="s">
        <v>2641</v>
      </c>
      <c r="B869" s="3">
        <v>42166</v>
      </c>
      <c r="C869" s="1" t="s">
        <v>5587</v>
      </c>
    </row>
    <row r="870" spans="1:3" x14ac:dyDescent="0.2">
      <c r="A870" s="1" t="s">
        <v>2642</v>
      </c>
      <c r="B870" s="3">
        <v>42167</v>
      </c>
      <c r="C870" s="1" t="s">
        <v>2643</v>
      </c>
    </row>
    <row r="871" spans="1:3" x14ac:dyDescent="0.2">
      <c r="A871" s="1" t="s">
        <v>2644</v>
      </c>
      <c r="B871" s="3">
        <v>42167</v>
      </c>
      <c r="C871" s="1" t="s">
        <v>2645</v>
      </c>
    </row>
    <row r="872" spans="1:3" x14ac:dyDescent="0.2">
      <c r="A872" s="1" t="s">
        <v>2648</v>
      </c>
      <c r="B872" s="3">
        <v>42167</v>
      </c>
      <c r="C872" s="1" t="s">
        <v>5433</v>
      </c>
    </row>
    <row r="873" spans="1:3" x14ac:dyDescent="0.2">
      <c r="A873" s="1" t="s">
        <v>2649</v>
      </c>
      <c r="B873" s="3">
        <v>42167</v>
      </c>
      <c r="C873" s="1" t="s">
        <v>3658</v>
      </c>
    </row>
    <row r="874" spans="1:3" x14ac:dyDescent="0.2">
      <c r="A874" s="1" t="s">
        <v>2650</v>
      </c>
      <c r="B874" s="3">
        <v>42167</v>
      </c>
      <c r="C874" s="1" t="s">
        <v>5641</v>
      </c>
    </row>
    <row r="875" spans="1:3" x14ac:dyDescent="0.2">
      <c r="A875" s="1" t="s">
        <v>2651</v>
      </c>
      <c r="B875" s="3">
        <v>42167</v>
      </c>
      <c r="C875" s="1" t="s">
        <v>2652</v>
      </c>
    </row>
    <row r="876" spans="1:3" x14ac:dyDescent="0.2">
      <c r="A876" s="1" t="s">
        <v>2653</v>
      </c>
      <c r="B876" s="3">
        <v>42167</v>
      </c>
      <c r="C876" s="1" t="s">
        <v>2654</v>
      </c>
    </row>
    <row r="877" spans="1:3" x14ac:dyDescent="0.2">
      <c r="A877" s="1" t="s">
        <v>2658</v>
      </c>
      <c r="B877" s="3">
        <v>42167</v>
      </c>
      <c r="C877" s="1" t="s">
        <v>5412</v>
      </c>
    </row>
    <row r="878" spans="1:3" x14ac:dyDescent="0.2">
      <c r="A878" s="1" t="s">
        <v>2660</v>
      </c>
      <c r="B878" s="3">
        <v>42167</v>
      </c>
      <c r="C878" s="1" t="s">
        <v>3783</v>
      </c>
    </row>
    <row r="879" spans="1:3" x14ac:dyDescent="0.2">
      <c r="A879" s="1" t="s">
        <v>2661</v>
      </c>
      <c r="B879" s="3">
        <v>42167</v>
      </c>
      <c r="C879" s="1" t="s">
        <v>3882</v>
      </c>
    </row>
    <row r="880" spans="1:3" x14ac:dyDescent="0.2">
      <c r="A880" s="1" t="s">
        <v>2664</v>
      </c>
      <c r="B880" s="3">
        <v>42167</v>
      </c>
      <c r="C880" s="1" t="s">
        <v>4030</v>
      </c>
    </row>
    <row r="881" spans="1:3" x14ac:dyDescent="0.2">
      <c r="A881" s="1" t="s">
        <v>2667</v>
      </c>
      <c r="B881" s="3">
        <v>42167</v>
      </c>
      <c r="C881" s="1" t="s">
        <v>4030</v>
      </c>
    </row>
    <row r="882" spans="1:3" x14ac:dyDescent="0.2">
      <c r="A882" s="1" t="s">
        <v>2670</v>
      </c>
      <c r="B882" s="3">
        <v>42167</v>
      </c>
      <c r="C882" s="1" t="s">
        <v>3779</v>
      </c>
    </row>
    <row r="883" spans="1:3" x14ac:dyDescent="0.2">
      <c r="A883" s="1" t="s">
        <v>2671</v>
      </c>
      <c r="B883" s="3">
        <v>42167</v>
      </c>
      <c r="C883" s="1" t="s">
        <v>4167</v>
      </c>
    </row>
    <row r="884" spans="1:3" x14ac:dyDescent="0.2">
      <c r="A884" s="1" t="s">
        <v>2672</v>
      </c>
      <c r="B884" s="3">
        <v>42167</v>
      </c>
      <c r="C884" s="1" t="s">
        <v>4167</v>
      </c>
    </row>
    <row r="885" spans="1:3" x14ac:dyDescent="0.2">
      <c r="A885" s="1" t="s">
        <v>2674</v>
      </c>
      <c r="B885" s="3">
        <v>42167</v>
      </c>
      <c r="C885" s="1" t="s">
        <v>5423</v>
      </c>
    </row>
    <row r="886" spans="1:3" x14ac:dyDescent="0.2">
      <c r="A886" s="1" t="s">
        <v>2675</v>
      </c>
      <c r="B886" s="3">
        <v>42167</v>
      </c>
      <c r="C886" s="1" t="s">
        <v>5433</v>
      </c>
    </row>
    <row r="887" spans="1:3" x14ac:dyDescent="0.2">
      <c r="A887" s="1" t="s">
        <v>2677</v>
      </c>
      <c r="B887" s="3">
        <v>42167</v>
      </c>
      <c r="C887" s="1" t="s">
        <v>3798</v>
      </c>
    </row>
    <row r="888" spans="1:3" x14ac:dyDescent="0.2">
      <c r="A888" s="1" t="s">
        <v>2680</v>
      </c>
      <c r="B888" s="3">
        <v>42167</v>
      </c>
      <c r="C888" s="1" t="s">
        <v>2681</v>
      </c>
    </row>
    <row r="889" spans="1:3" x14ac:dyDescent="0.2">
      <c r="A889" s="1" t="s">
        <v>2682</v>
      </c>
      <c r="B889" s="3">
        <v>42167</v>
      </c>
      <c r="C889" s="1" t="s">
        <v>5423</v>
      </c>
    </row>
    <row r="890" spans="1:3" x14ac:dyDescent="0.2">
      <c r="A890" s="1" t="s">
        <v>2683</v>
      </c>
      <c r="B890" s="3">
        <v>42167</v>
      </c>
      <c r="C890" s="1" t="s">
        <v>5412</v>
      </c>
    </row>
    <row r="891" spans="1:3" x14ac:dyDescent="0.2">
      <c r="A891" s="1" t="s">
        <v>2684</v>
      </c>
      <c r="B891" s="3">
        <v>42167</v>
      </c>
      <c r="C891" s="1" t="s">
        <v>3855</v>
      </c>
    </row>
    <row r="892" spans="1:3" x14ac:dyDescent="0.2">
      <c r="A892" s="1" t="s">
        <v>2685</v>
      </c>
      <c r="B892" s="3">
        <v>42167</v>
      </c>
      <c r="C892" s="1" t="s">
        <v>5641</v>
      </c>
    </row>
    <row r="893" spans="1:3" x14ac:dyDescent="0.2">
      <c r="A893" s="1" t="s">
        <v>2686</v>
      </c>
      <c r="B893" s="3">
        <v>42167</v>
      </c>
      <c r="C893" s="1" t="s">
        <v>3573</v>
      </c>
    </row>
    <row r="894" spans="1:3" x14ac:dyDescent="0.2">
      <c r="A894" s="1" t="s">
        <v>2687</v>
      </c>
      <c r="B894" s="3">
        <v>42167</v>
      </c>
      <c r="C894" s="1" t="s">
        <v>1912</v>
      </c>
    </row>
    <row r="895" spans="1:3" x14ac:dyDescent="0.2">
      <c r="A895" s="1" t="s">
        <v>2692</v>
      </c>
      <c r="B895" s="3">
        <v>42167</v>
      </c>
      <c r="C895" s="1" t="s">
        <v>3870</v>
      </c>
    </row>
    <row r="896" spans="1:3" x14ac:dyDescent="0.2">
      <c r="A896" s="1" t="s">
        <v>2693</v>
      </c>
      <c r="B896" s="3">
        <v>42167</v>
      </c>
      <c r="C896" s="1" t="s">
        <v>2694</v>
      </c>
    </row>
    <row r="897" spans="1:3" x14ac:dyDescent="0.2">
      <c r="A897" s="1" t="s">
        <v>2697</v>
      </c>
      <c r="B897" s="3">
        <v>42167</v>
      </c>
      <c r="C897" s="1" t="s">
        <v>2062</v>
      </c>
    </row>
    <row r="898" spans="1:3" x14ac:dyDescent="0.2">
      <c r="A898" s="1" t="s">
        <v>2698</v>
      </c>
      <c r="B898" s="3">
        <v>42167</v>
      </c>
      <c r="C898" s="1" t="s">
        <v>2062</v>
      </c>
    </row>
    <row r="899" spans="1:3" x14ac:dyDescent="0.2">
      <c r="A899" s="1" t="s">
        <v>2699</v>
      </c>
      <c r="B899" s="3">
        <v>42167</v>
      </c>
      <c r="C899" s="1" t="s">
        <v>3899</v>
      </c>
    </row>
    <row r="900" spans="1:3" x14ac:dyDescent="0.2">
      <c r="A900" s="1" t="s">
        <v>2700</v>
      </c>
      <c r="B900" s="3">
        <v>42167</v>
      </c>
      <c r="C900" s="1" t="s">
        <v>3658</v>
      </c>
    </row>
    <row r="901" spans="1:3" x14ac:dyDescent="0.2">
      <c r="A901" s="1" t="s">
        <v>2701</v>
      </c>
      <c r="B901" s="3">
        <v>42167</v>
      </c>
      <c r="C901" s="1" t="s">
        <v>3950</v>
      </c>
    </row>
    <row r="902" spans="1:3" x14ac:dyDescent="0.2">
      <c r="A902" s="1" t="s">
        <v>2702</v>
      </c>
      <c r="B902" s="3">
        <v>42167</v>
      </c>
      <c r="C902" s="1" t="s">
        <v>5641</v>
      </c>
    </row>
    <row r="903" spans="1:3" x14ac:dyDescent="0.2">
      <c r="A903" s="1" t="s">
        <v>2703</v>
      </c>
      <c r="B903" s="3">
        <v>42167</v>
      </c>
      <c r="C903" s="1" t="s">
        <v>4800</v>
      </c>
    </row>
    <row r="904" spans="1:3" x14ac:dyDescent="0.2">
      <c r="A904" s="1" t="s">
        <v>2704</v>
      </c>
      <c r="B904" s="3">
        <v>42167</v>
      </c>
      <c r="C904" s="1" t="s">
        <v>5433</v>
      </c>
    </row>
    <row r="905" spans="1:3" x14ac:dyDescent="0.2">
      <c r="A905" s="1" t="s">
        <v>2705</v>
      </c>
      <c r="B905" s="3">
        <v>42167</v>
      </c>
      <c r="C905" s="1" t="s">
        <v>2066</v>
      </c>
    </row>
    <row r="906" spans="1:3" x14ac:dyDescent="0.2">
      <c r="A906" s="1" t="s">
        <v>2708</v>
      </c>
      <c r="B906" s="3">
        <v>42167</v>
      </c>
      <c r="C906" s="1" t="s">
        <v>3672</v>
      </c>
    </row>
    <row r="907" spans="1:3" x14ac:dyDescent="0.2">
      <c r="A907" s="1" t="s">
        <v>2709</v>
      </c>
      <c r="B907" s="3">
        <v>42167</v>
      </c>
      <c r="C907" s="1" t="s">
        <v>5641</v>
      </c>
    </row>
    <row r="908" spans="1:3" x14ac:dyDescent="0.2">
      <c r="A908" s="1" t="s">
        <v>2710</v>
      </c>
      <c r="B908" s="3">
        <v>42167</v>
      </c>
      <c r="C908" s="1" t="s">
        <v>3672</v>
      </c>
    </row>
    <row r="909" spans="1:3" x14ac:dyDescent="0.2">
      <c r="A909" s="1" t="s">
        <v>2711</v>
      </c>
      <c r="B909" s="3">
        <v>42167</v>
      </c>
      <c r="C909" s="1" t="s">
        <v>2645</v>
      </c>
    </row>
    <row r="910" spans="1:3" x14ac:dyDescent="0.2">
      <c r="A910" s="1" t="s">
        <v>2712</v>
      </c>
      <c r="B910" s="3">
        <v>42167</v>
      </c>
      <c r="C910" s="1" t="s">
        <v>5412</v>
      </c>
    </row>
    <row r="911" spans="1:3" x14ac:dyDescent="0.2">
      <c r="A911" s="1" t="s">
        <v>2713</v>
      </c>
      <c r="B911" s="3">
        <v>42167</v>
      </c>
      <c r="C911" s="1" t="s">
        <v>2714</v>
      </c>
    </row>
    <row r="912" spans="1:3" x14ac:dyDescent="0.2">
      <c r="A912" s="1" t="s">
        <v>2717</v>
      </c>
      <c r="B912" s="3">
        <v>42167</v>
      </c>
      <c r="C912" s="1" t="s">
        <v>4107</v>
      </c>
    </row>
    <row r="913" spans="1:3" x14ac:dyDescent="0.2">
      <c r="A913" s="1" t="s">
        <v>2718</v>
      </c>
      <c r="B913" s="3">
        <v>42167</v>
      </c>
      <c r="C913" s="1" t="s">
        <v>2618</v>
      </c>
    </row>
    <row r="914" spans="1:3" x14ac:dyDescent="0.2">
      <c r="A914" s="1" t="s">
        <v>2723</v>
      </c>
      <c r="B914" s="3">
        <v>42167</v>
      </c>
      <c r="C914" s="1" t="s">
        <v>2724</v>
      </c>
    </row>
    <row r="915" spans="1:3" x14ac:dyDescent="0.2">
      <c r="A915" s="1" t="s">
        <v>2725</v>
      </c>
      <c r="B915" s="3">
        <v>42167</v>
      </c>
      <c r="C915" s="1" t="s">
        <v>4480</v>
      </c>
    </row>
    <row r="916" spans="1:3" x14ac:dyDescent="0.2">
      <c r="A916" s="1" t="s">
        <v>2726</v>
      </c>
      <c r="B916" s="3">
        <v>42167</v>
      </c>
      <c r="C916" s="1" t="s">
        <v>2727</v>
      </c>
    </row>
    <row r="917" spans="1:3" x14ac:dyDescent="0.2">
      <c r="A917" s="1" t="s">
        <v>2731</v>
      </c>
      <c r="B917" s="3">
        <v>42167</v>
      </c>
      <c r="C917" s="1" t="s">
        <v>3944</v>
      </c>
    </row>
    <row r="918" spans="1:3" x14ac:dyDescent="0.2">
      <c r="A918" s="1" t="s">
        <v>2732</v>
      </c>
      <c r="B918" s="3">
        <v>42167</v>
      </c>
      <c r="C918" s="1" t="s">
        <v>5423</v>
      </c>
    </row>
    <row r="919" spans="1:3" x14ac:dyDescent="0.2">
      <c r="A919" s="1" t="s">
        <v>2733</v>
      </c>
      <c r="B919" s="3">
        <v>42167</v>
      </c>
      <c r="C919" s="1" t="s">
        <v>4135</v>
      </c>
    </row>
    <row r="920" spans="1:3" x14ac:dyDescent="0.2">
      <c r="A920" s="1" t="s">
        <v>2734</v>
      </c>
      <c r="B920" s="3">
        <v>42167</v>
      </c>
      <c r="C920" s="1" t="s">
        <v>5423</v>
      </c>
    </row>
    <row r="921" spans="1:3" x14ac:dyDescent="0.2">
      <c r="A921" s="1" t="s">
        <v>2735</v>
      </c>
      <c r="B921" s="3">
        <v>42167</v>
      </c>
      <c r="C921" s="1" t="s">
        <v>2736</v>
      </c>
    </row>
    <row r="922" spans="1:3" x14ac:dyDescent="0.2">
      <c r="A922" s="1" t="s">
        <v>2739</v>
      </c>
      <c r="B922" s="3">
        <v>42167</v>
      </c>
      <c r="C922" s="1" t="s">
        <v>5423</v>
      </c>
    </row>
    <row r="923" spans="1:3" x14ac:dyDescent="0.2">
      <c r="A923" s="1" t="s">
        <v>2740</v>
      </c>
      <c r="B923" s="3">
        <v>42167</v>
      </c>
      <c r="C923" s="1" t="s">
        <v>5423</v>
      </c>
    </row>
    <row r="924" spans="1:3" x14ac:dyDescent="0.2">
      <c r="A924" s="1" t="s">
        <v>2741</v>
      </c>
      <c r="B924" s="3">
        <v>42167</v>
      </c>
      <c r="C924" s="1" t="s">
        <v>2441</v>
      </c>
    </row>
    <row r="925" spans="1:3" x14ac:dyDescent="0.2">
      <c r="A925" s="1" t="s">
        <v>2743</v>
      </c>
      <c r="B925" s="3">
        <v>42167</v>
      </c>
      <c r="C925" s="1" t="s">
        <v>2744</v>
      </c>
    </row>
    <row r="926" spans="1:3" x14ac:dyDescent="0.2">
      <c r="A926" s="1" t="s">
        <v>2749</v>
      </c>
      <c r="B926" s="3">
        <v>42167</v>
      </c>
      <c r="C926" s="1" t="s">
        <v>2750</v>
      </c>
    </row>
    <row r="927" spans="1:3" x14ac:dyDescent="0.2">
      <c r="A927" s="1" t="s">
        <v>2751</v>
      </c>
      <c r="B927" s="3">
        <v>42167</v>
      </c>
      <c r="C927" s="1" t="s">
        <v>2753</v>
      </c>
    </row>
    <row r="928" spans="1:3" x14ac:dyDescent="0.2">
      <c r="A928" s="1" t="s">
        <v>2754</v>
      </c>
      <c r="B928" s="3">
        <v>42167</v>
      </c>
      <c r="C928" s="1" t="s">
        <v>2755</v>
      </c>
    </row>
    <row r="929" spans="1:3" x14ac:dyDescent="0.2">
      <c r="A929" s="1" t="s">
        <v>2758</v>
      </c>
      <c r="B929" s="3">
        <v>42167</v>
      </c>
      <c r="C929" s="1" t="s">
        <v>2759</v>
      </c>
    </row>
    <row r="930" spans="1:3" x14ac:dyDescent="0.2">
      <c r="A930" s="1" t="s">
        <v>2760</v>
      </c>
      <c r="B930" s="3">
        <v>42167</v>
      </c>
      <c r="C930" s="1" t="s">
        <v>2761</v>
      </c>
    </row>
    <row r="931" spans="1:3" x14ac:dyDescent="0.2">
      <c r="A931" s="1" t="s">
        <v>2762</v>
      </c>
      <c r="B931" s="3">
        <v>42167</v>
      </c>
      <c r="C931" s="1" t="s">
        <v>2050</v>
      </c>
    </row>
    <row r="932" spans="1:3" x14ac:dyDescent="0.2">
      <c r="A932" s="1" t="s">
        <v>2763</v>
      </c>
      <c r="B932" s="3">
        <v>42167</v>
      </c>
      <c r="C932" s="1" t="s">
        <v>2066</v>
      </c>
    </row>
    <row r="933" spans="1:3" x14ac:dyDescent="0.2">
      <c r="A933" s="1" t="s">
        <v>2764</v>
      </c>
      <c r="B933" s="3">
        <v>42167</v>
      </c>
      <c r="C933" s="1" t="s">
        <v>5587</v>
      </c>
    </row>
    <row r="934" spans="1:3" x14ac:dyDescent="0.2">
      <c r="A934" s="1" t="s">
        <v>2765</v>
      </c>
      <c r="B934" s="3">
        <v>42167</v>
      </c>
      <c r="C934" s="1" t="s">
        <v>2044</v>
      </c>
    </row>
    <row r="935" spans="1:3" x14ac:dyDescent="0.2">
      <c r="A935" s="1" t="s">
        <v>2768</v>
      </c>
      <c r="B935" s="3">
        <v>42167</v>
      </c>
      <c r="C935" s="1" t="s">
        <v>3855</v>
      </c>
    </row>
    <row r="936" spans="1:3" x14ac:dyDescent="0.2">
      <c r="A936" s="1" t="s">
        <v>2769</v>
      </c>
      <c r="B936" s="3">
        <v>42167</v>
      </c>
      <c r="C936" s="1" t="s">
        <v>4249</v>
      </c>
    </row>
    <row r="937" spans="1:3" x14ac:dyDescent="0.2">
      <c r="A937" s="1" t="s">
        <v>2770</v>
      </c>
      <c r="B937" s="3">
        <v>42167</v>
      </c>
      <c r="C937" s="1" t="s">
        <v>2450</v>
      </c>
    </row>
    <row r="938" spans="1:3" x14ac:dyDescent="0.2">
      <c r="A938" s="1" t="s">
        <v>2771</v>
      </c>
      <c r="B938" s="3">
        <v>42167</v>
      </c>
      <c r="C938" s="1" t="s">
        <v>3717</v>
      </c>
    </row>
    <row r="939" spans="1:3" x14ac:dyDescent="0.2">
      <c r="A939" s="1" t="s">
        <v>2774</v>
      </c>
      <c r="B939" s="3">
        <v>42167</v>
      </c>
      <c r="C939" s="1" t="s">
        <v>5541</v>
      </c>
    </row>
    <row r="940" spans="1:3" x14ac:dyDescent="0.2">
      <c r="A940" s="1" t="s">
        <v>2775</v>
      </c>
      <c r="B940" s="3">
        <v>42167</v>
      </c>
      <c r="C940" s="1" t="s">
        <v>5541</v>
      </c>
    </row>
    <row r="941" spans="1:3" x14ac:dyDescent="0.2">
      <c r="A941" s="1" t="s">
        <v>2776</v>
      </c>
      <c r="B941" s="3">
        <v>42167</v>
      </c>
      <c r="C941" s="1" t="s">
        <v>5541</v>
      </c>
    </row>
    <row r="942" spans="1:3" x14ac:dyDescent="0.2">
      <c r="A942" s="1" t="s">
        <v>2777</v>
      </c>
      <c r="B942" s="3">
        <v>42167</v>
      </c>
      <c r="C942" s="1" t="s">
        <v>5541</v>
      </c>
    </row>
    <row r="943" spans="1:3" x14ac:dyDescent="0.2">
      <c r="A943" s="1" t="s">
        <v>2778</v>
      </c>
      <c r="B943" s="3">
        <v>42167</v>
      </c>
      <c r="C943" s="1" t="s">
        <v>5541</v>
      </c>
    </row>
    <row r="944" spans="1:3" x14ac:dyDescent="0.2">
      <c r="A944" s="1" t="s">
        <v>2779</v>
      </c>
      <c r="B944" s="3">
        <v>42167</v>
      </c>
      <c r="C944" s="1" t="s">
        <v>5541</v>
      </c>
    </row>
    <row r="945" spans="1:3" x14ac:dyDescent="0.2">
      <c r="A945" s="1" t="s">
        <v>2780</v>
      </c>
      <c r="B945" s="3">
        <v>42167</v>
      </c>
      <c r="C945" s="1" t="s">
        <v>5541</v>
      </c>
    </row>
    <row r="946" spans="1:3" x14ac:dyDescent="0.2">
      <c r="A946" s="1" t="s">
        <v>2781</v>
      </c>
      <c r="B946" s="3">
        <v>42167</v>
      </c>
      <c r="C946" s="1" t="s">
        <v>5541</v>
      </c>
    </row>
    <row r="947" spans="1:3" x14ac:dyDescent="0.2">
      <c r="A947" s="1" t="s">
        <v>2782</v>
      </c>
      <c r="B947" s="3">
        <v>42167</v>
      </c>
      <c r="C947" s="1" t="s">
        <v>3573</v>
      </c>
    </row>
    <row r="948" spans="1:3" x14ac:dyDescent="0.2">
      <c r="A948" s="1" t="s">
        <v>2783</v>
      </c>
      <c r="B948" s="3">
        <v>42167</v>
      </c>
      <c r="C948" s="1" t="s">
        <v>2450</v>
      </c>
    </row>
    <row r="949" spans="1:3" x14ac:dyDescent="0.2">
      <c r="A949" s="1" t="s">
        <v>2784</v>
      </c>
      <c r="B949" s="3">
        <v>42167</v>
      </c>
      <c r="C949" s="1" t="s">
        <v>3974</v>
      </c>
    </row>
    <row r="950" spans="1:3" x14ac:dyDescent="0.2">
      <c r="A950" s="1" t="s">
        <v>2785</v>
      </c>
      <c r="B950" s="3">
        <v>42167</v>
      </c>
      <c r="C950" s="1" t="s">
        <v>2786</v>
      </c>
    </row>
    <row r="951" spans="1:3" x14ac:dyDescent="0.2">
      <c r="A951" s="1" t="s">
        <v>2789</v>
      </c>
      <c r="B951" s="3">
        <v>42167</v>
      </c>
      <c r="C951" s="1" t="s">
        <v>2441</v>
      </c>
    </row>
    <row r="952" spans="1:3" x14ac:dyDescent="0.2">
      <c r="A952" s="1" t="s">
        <v>2792</v>
      </c>
      <c r="B952" s="3">
        <v>42167</v>
      </c>
      <c r="C952" s="1" t="s">
        <v>2793</v>
      </c>
    </row>
    <row r="953" spans="1:3" x14ac:dyDescent="0.2">
      <c r="A953" s="1" t="s">
        <v>2796</v>
      </c>
      <c r="B953" s="3">
        <v>42167</v>
      </c>
      <c r="C953" s="1" t="s">
        <v>2797</v>
      </c>
    </row>
    <row r="954" spans="1:3" x14ac:dyDescent="0.2">
      <c r="A954" s="1" t="s">
        <v>2802</v>
      </c>
      <c r="B954" s="3">
        <v>42167</v>
      </c>
      <c r="C954" s="1" t="s">
        <v>5641</v>
      </c>
    </row>
    <row r="955" spans="1:3" x14ac:dyDescent="0.2">
      <c r="A955" s="1" t="s">
        <v>2803</v>
      </c>
      <c r="B955" s="3">
        <v>42167</v>
      </c>
      <c r="C955" s="1" t="s">
        <v>2804</v>
      </c>
    </row>
    <row r="956" spans="1:3" x14ac:dyDescent="0.2">
      <c r="A956" s="1" t="s">
        <v>2807</v>
      </c>
      <c r="B956" s="3">
        <v>42167</v>
      </c>
      <c r="C956" s="1" t="s">
        <v>2808</v>
      </c>
    </row>
    <row r="957" spans="1:3" x14ac:dyDescent="0.2">
      <c r="A957" s="1" t="s">
        <v>2821</v>
      </c>
      <c r="B957" s="3">
        <v>42167</v>
      </c>
      <c r="C957" s="1" t="s">
        <v>4827</v>
      </c>
    </row>
    <row r="958" spans="1:3" x14ac:dyDescent="0.2">
      <c r="A958" s="1" t="s">
        <v>2823</v>
      </c>
      <c r="B958" s="3">
        <v>42167</v>
      </c>
      <c r="C958" s="1" t="s">
        <v>4827</v>
      </c>
    </row>
    <row r="959" spans="1:3" x14ac:dyDescent="0.2">
      <c r="A959" s="1" t="s">
        <v>2824</v>
      </c>
      <c r="B959" s="3">
        <v>42167</v>
      </c>
      <c r="C959" s="1" t="s">
        <v>3669</v>
      </c>
    </row>
    <row r="960" spans="1:3" x14ac:dyDescent="0.2">
      <c r="A960" s="1" t="s">
        <v>2825</v>
      </c>
      <c r="B960" s="3">
        <v>42167</v>
      </c>
      <c r="C960" s="1" t="s">
        <v>5641</v>
      </c>
    </row>
    <row r="961" spans="1:3" x14ac:dyDescent="0.2">
      <c r="A961" s="1" t="s">
        <v>2828</v>
      </c>
      <c r="B961" s="3">
        <v>42167</v>
      </c>
      <c r="C961" s="1" t="s">
        <v>5433</v>
      </c>
    </row>
    <row r="962" spans="1:3" x14ac:dyDescent="0.2">
      <c r="A962" s="1" t="s">
        <v>2832</v>
      </c>
      <c r="B962" s="3">
        <v>42167</v>
      </c>
      <c r="C962" s="1" t="s">
        <v>1945</v>
      </c>
    </row>
    <row r="963" spans="1:3" x14ac:dyDescent="0.2">
      <c r="A963" s="1" t="s">
        <v>2838</v>
      </c>
      <c r="B963" s="3">
        <v>42167</v>
      </c>
      <c r="C963" s="1" t="s">
        <v>2181</v>
      </c>
    </row>
    <row r="964" spans="1:3" x14ac:dyDescent="0.2">
      <c r="A964" s="1" t="s">
        <v>2839</v>
      </c>
      <c r="B964" s="3">
        <v>42167</v>
      </c>
      <c r="C964" s="1" t="s">
        <v>2057</v>
      </c>
    </row>
    <row r="965" spans="1:3" x14ac:dyDescent="0.2">
      <c r="A965" s="1" t="s">
        <v>2840</v>
      </c>
      <c r="B965" s="3">
        <v>42167</v>
      </c>
      <c r="C965" s="1" t="s">
        <v>3882</v>
      </c>
    </row>
    <row r="966" spans="1:3" x14ac:dyDescent="0.2">
      <c r="A966" s="1" t="s">
        <v>2843</v>
      </c>
      <c r="B966" s="3">
        <v>42167</v>
      </c>
      <c r="C966" s="1" t="s">
        <v>5423</v>
      </c>
    </row>
    <row r="967" spans="1:3" x14ac:dyDescent="0.2">
      <c r="A967" s="1" t="s">
        <v>2844</v>
      </c>
      <c r="B967" s="3">
        <v>42167</v>
      </c>
      <c r="C967" s="1" t="s">
        <v>1912</v>
      </c>
    </row>
    <row r="968" spans="1:3" x14ac:dyDescent="0.2">
      <c r="A968" s="1" t="s">
        <v>2845</v>
      </c>
      <c r="B968" s="3">
        <v>42167</v>
      </c>
      <c r="C968" s="1" t="s">
        <v>2532</v>
      </c>
    </row>
    <row r="969" spans="1:3" x14ac:dyDescent="0.2">
      <c r="A969" s="1" t="s">
        <v>2846</v>
      </c>
      <c r="B969" s="3">
        <v>42167</v>
      </c>
      <c r="C969" s="1" t="s">
        <v>2410</v>
      </c>
    </row>
    <row r="970" spans="1:3" x14ac:dyDescent="0.2">
      <c r="A970" s="1" t="s">
        <v>2847</v>
      </c>
      <c r="B970" s="3">
        <v>42167</v>
      </c>
      <c r="C970" s="1" t="s">
        <v>4827</v>
      </c>
    </row>
    <row r="971" spans="1:3" x14ac:dyDescent="0.2">
      <c r="A971" s="1" t="s">
        <v>2848</v>
      </c>
      <c r="B971" s="3">
        <v>42167</v>
      </c>
      <c r="C971" s="1" t="s">
        <v>4195</v>
      </c>
    </row>
    <row r="972" spans="1:3" x14ac:dyDescent="0.2">
      <c r="A972" s="1" t="s">
        <v>2851</v>
      </c>
      <c r="B972" s="3">
        <v>42167</v>
      </c>
      <c r="C972" s="1" t="s">
        <v>2852</v>
      </c>
    </row>
    <row r="973" spans="1:3" x14ac:dyDescent="0.2">
      <c r="A973" s="1" t="s">
        <v>2855</v>
      </c>
      <c r="B973" s="3">
        <v>42167</v>
      </c>
      <c r="C973" s="1" t="s">
        <v>1969</v>
      </c>
    </row>
    <row r="974" spans="1:3" x14ac:dyDescent="0.2">
      <c r="A974" s="1" t="s">
        <v>2856</v>
      </c>
      <c r="B974" s="3">
        <v>42167</v>
      </c>
      <c r="C974" s="1" t="s">
        <v>4265</v>
      </c>
    </row>
    <row r="975" spans="1:3" x14ac:dyDescent="0.2">
      <c r="A975" s="1" t="s">
        <v>2859</v>
      </c>
      <c r="B975" s="3">
        <v>42167</v>
      </c>
      <c r="C975" s="1" t="s">
        <v>4265</v>
      </c>
    </row>
    <row r="976" spans="1:3" x14ac:dyDescent="0.2">
      <c r="A976" s="1" t="s">
        <v>2862</v>
      </c>
      <c r="B976" s="3">
        <v>42167</v>
      </c>
      <c r="C976" s="1" t="s">
        <v>3808</v>
      </c>
    </row>
    <row r="977" spans="1:3" x14ac:dyDescent="0.2">
      <c r="A977" s="1" t="s">
        <v>2865</v>
      </c>
      <c r="B977" s="3">
        <v>42167</v>
      </c>
      <c r="C977" s="1" t="s">
        <v>1974</v>
      </c>
    </row>
    <row r="978" spans="1:3" x14ac:dyDescent="0.2">
      <c r="A978" s="1" t="s">
        <v>2866</v>
      </c>
      <c r="B978" s="3">
        <v>42167</v>
      </c>
      <c r="C978" s="1" t="s">
        <v>4265</v>
      </c>
    </row>
    <row r="979" spans="1:3" x14ac:dyDescent="0.2">
      <c r="A979" s="1" t="s">
        <v>2869</v>
      </c>
      <c r="B979" s="3">
        <v>42167</v>
      </c>
      <c r="C979" s="1" t="s">
        <v>4265</v>
      </c>
    </row>
    <row r="980" spans="1:3" x14ac:dyDescent="0.2">
      <c r="A980" s="1" t="s">
        <v>2872</v>
      </c>
      <c r="B980" s="3">
        <v>42167</v>
      </c>
      <c r="C980" s="1" t="s">
        <v>4265</v>
      </c>
    </row>
    <row r="981" spans="1:3" x14ac:dyDescent="0.2">
      <c r="A981" s="1" t="s">
        <v>2875</v>
      </c>
      <c r="B981" s="3">
        <v>42170</v>
      </c>
      <c r="C981" s="1" t="s">
        <v>5423</v>
      </c>
    </row>
    <row r="982" spans="1:3" x14ac:dyDescent="0.2">
      <c r="A982" s="1" t="s">
        <v>2876</v>
      </c>
      <c r="B982" s="3">
        <v>42170</v>
      </c>
      <c r="C982" s="1" t="s">
        <v>2877</v>
      </c>
    </row>
    <row r="983" spans="1:3" x14ac:dyDescent="0.2">
      <c r="A983" s="1" t="s">
        <v>2880</v>
      </c>
      <c r="B983" s="3">
        <v>42170</v>
      </c>
      <c r="C983" s="1" t="s">
        <v>2392</v>
      </c>
    </row>
    <row r="984" spans="1:3" x14ac:dyDescent="0.2">
      <c r="A984" s="1" t="s">
        <v>2886</v>
      </c>
      <c r="B984" s="3">
        <v>42170</v>
      </c>
      <c r="C984" s="1" t="s">
        <v>2887</v>
      </c>
    </row>
    <row r="985" spans="1:3" x14ac:dyDescent="0.2">
      <c r="A985" s="1" t="s">
        <v>2888</v>
      </c>
      <c r="B985" s="3">
        <v>42170</v>
      </c>
      <c r="C985" s="1" t="s">
        <v>2889</v>
      </c>
    </row>
    <row r="986" spans="1:3" x14ac:dyDescent="0.2">
      <c r="A986" s="1" t="s">
        <v>2892</v>
      </c>
      <c r="B986" s="3">
        <v>42170</v>
      </c>
      <c r="C986" s="1" t="s">
        <v>1837</v>
      </c>
    </row>
    <row r="987" spans="1:3" x14ac:dyDescent="0.2">
      <c r="A987" s="1" t="s">
        <v>2893</v>
      </c>
      <c r="B987" s="3">
        <v>42170</v>
      </c>
      <c r="C987" s="1" t="s">
        <v>2894</v>
      </c>
    </row>
    <row r="988" spans="1:3" x14ac:dyDescent="0.2">
      <c r="A988" s="1" t="s">
        <v>2898</v>
      </c>
      <c r="B988" s="3">
        <v>42170</v>
      </c>
      <c r="C988" s="1" t="s">
        <v>5243</v>
      </c>
    </row>
    <row r="989" spans="1:3" x14ac:dyDescent="0.2">
      <c r="A989" s="1" t="s">
        <v>2899</v>
      </c>
      <c r="B989" s="3">
        <v>42170</v>
      </c>
      <c r="C989" s="1" t="s">
        <v>3717</v>
      </c>
    </row>
    <row r="990" spans="1:3" x14ac:dyDescent="0.2">
      <c r="A990" s="1" t="s">
        <v>2925</v>
      </c>
      <c r="B990" s="3">
        <v>42170</v>
      </c>
      <c r="C990" s="1" t="s">
        <v>2062</v>
      </c>
    </row>
    <row r="991" spans="1:3" x14ac:dyDescent="0.2">
      <c r="A991" s="1" t="s">
        <v>2926</v>
      </c>
      <c r="B991" s="3">
        <v>42170</v>
      </c>
      <c r="C991" s="1" t="s">
        <v>2927</v>
      </c>
    </row>
    <row r="992" spans="1:3" x14ac:dyDescent="0.2">
      <c r="A992" s="1" t="s">
        <v>2931</v>
      </c>
      <c r="B992" s="3">
        <v>42170</v>
      </c>
      <c r="C992" s="1" t="s">
        <v>3855</v>
      </c>
    </row>
    <row r="993" spans="1:3" x14ac:dyDescent="0.2">
      <c r="A993" s="1" t="s">
        <v>2932</v>
      </c>
      <c r="B993" s="3">
        <v>42170</v>
      </c>
      <c r="C993" s="1" t="s">
        <v>5255</v>
      </c>
    </row>
    <row r="994" spans="1:3" x14ac:dyDescent="0.2">
      <c r="A994" s="1" t="s">
        <v>2933</v>
      </c>
      <c r="B994" s="3">
        <v>42170</v>
      </c>
      <c r="C994" s="1" t="s">
        <v>2050</v>
      </c>
    </row>
    <row r="995" spans="1:3" x14ac:dyDescent="0.2">
      <c r="A995" s="1" t="s">
        <v>2934</v>
      </c>
      <c r="B995" s="3">
        <v>42170</v>
      </c>
      <c r="C995" s="1" t="s">
        <v>4265</v>
      </c>
    </row>
    <row r="996" spans="1:3" x14ac:dyDescent="0.2">
      <c r="A996" s="1" t="s">
        <v>2937</v>
      </c>
      <c r="B996" s="3">
        <v>42170</v>
      </c>
      <c r="C996" s="1" t="s">
        <v>4370</v>
      </c>
    </row>
    <row r="997" spans="1:3" x14ac:dyDescent="0.2">
      <c r="A997" s="1" t="s">
        <v>2940</v>
      </c>
      <c r="B997" s="3">
        <v>42170</v>
      </c>
      <c r="C997" s="1" t="s">
        <v>3613</v>
      </c>
    </row>
    <row r="998" spans="1:3" x14ac:dyDescent="0.2">
      <c r="A998" s="1" t="s">
        <v>2942</v>
      </c>
      <c r="B998" s="3">
        <v>42170</v>
      </c>
      <c r="C998" s="1" t="s">
        <v>1920</v>
      </c>
    </row>
    <row r="999" spans="1:3" x14ac:dyDescent="0.2">
      <c r="A999" s="1" t="s">
        <v>2943</v>
      </c>
      <c r="B999" s="3">
        <v>42170</v>
      </c>
      <c r="C999" s="1" t="s">
        <v>5255</v>
      </c>
    </row>
    <row r="1000" spans="1:3" x14ac:dyDescent="0.2">
      <c r="A1000" s="1" t="s">
        <v>2944</v>
      </c>
      <c r="B1000" s="3">
        <v>42170</v>
      </c>
      <c r="C1000" s="1" t="s">
        <v>4480</v>
      </c>
    </row>
    <row r="1001" spans="1:3" x14ac:dyDescent="0.2">
      <c r="A1001" s="1" t="s">
        <v>2949</v>
      </c>
      <c r="B1001" s="3">
        <v>42170</v>
      </c>
      <c r="C1001" s="1" t="s">
        <v>5672</v>
      </c>
    </row>
    <row r="1002" spans="1:3" x14ac:dyDescent="0.2">
      <c r="A1002" s="1" t="s">
        <v>2950</v>
      </c>
      <c r="B1002" s="3">
        <v>42170</v>
      </c>
      <c r="C1002" s="1" t="s">
        <v>4265</v>
      </c>
    </row>
    <row r="1003" spans="1:3" x14ac:dyDescent="0.2">
      <c r="A1003" s="1" t="s">
        <v>2953</v>
      </c>
      <c r="B1003" s="3">
        <v>42170</v>
      </c>
      <c r="C1003" s="1" t="s">
        <v>3950</v>
      </c>
    </row>
    <row r="1004" spans="1:3" x14ac:dyDescent="0.2">
      <c r="A1004" s="1" t="s">
        <v>2954</v>
      </c>
      <c r="B1004" s="3">
        <v>42170</v>
      </c>
      <c r="C1004" s="1" t="s">
        <v>5423</v>
      </c>
    </row>
    <row r="1005" spans="1:3" x14ac:dyDescent="0.2">
      <c r="A1005" s="1" t="s">
        <v>2955</v>
      </c>
      <c r="B1005" s="3">
        <v>42170</v>
      </c>
      <c r="C1005" s="1" t="s">
        <v>2956</v>
      </c>
    </row>
    <row r="1006" spans="1:3" x14ac:dyDescent="0.2">
      <c r="A1006" s="1" t="s">
        <v>2959</v>
      </c>
      <c r="B1006" s="3">
        <v>42170</v>
      </c>
      <c r="C1006" s="1" t="s">
        <v>2960</v>
      </c>
    </row>
    <row r="1007" spans="1:3" x14ac:dyDescent="0.2">
      <c r="A1007" s="1" t="s">
        <v>2961</v>
      </c>
      <c r="B1007" s="3">
        <v>42170</v>
      </c>
      <c r="C1007" s="1" t="s">
        <v>5423</v>
      </c>
    </row>
    <row r="1008" spans="1:3" x14ac:dyDescent="0.2">
      <c r="A1008" s="1" t="s">
        <v>2962</v>
      </c>
      <c r="B1008" s="3">
        <v>42170</v>
      </c>
      <c r="C1008" s="1" t="s">
        <v>2963</v>
      </c>
    </row>
    <row r="1009" spans="1:3" x14ac:dyDescent="0.2">
      <c r="A1009" s="1" t="s">
        <v>2964</v>
      </c>
      <c r="B1009" s="3">
        <v>42170</v>
      </c>
      <c r="C1009" s="1" t="s">
        <v>2050</v>
      </c>
    </row>
    <row r="1010" spans="1:3" x14ac:dyDescent="0.2">
      <c r="A1010" s="1" t="s">
        <v>2965</v>
      </c>
      <c r="B1010" s="3">
        <v>42170</v>
      </c>
      <c r="C1010" s="1" t="s">
        <v>5433</v>
      </c>
    </row>
    <row r="1011" spans="1:3" x14ac:dyDescent="0.2">
      <c r="A1011" s="1" t="s">
        <v>2966</v>
      </c>
      <c r="B1011" s="3">
        <v>42170</v>
      </c>
      <c r="C1011" s="1" t="s">
        <v>4135</v>
      </c>
    </row>
    <row r="1012" spans="1:3" x14ac:dyDescent="0.2">
      <c r="A1012" s="1" t="s">
        <v>2967</v>
      </c>
      <c r="B1012" s="3">
        <v>42170</v>
      </c>
      <c r="C1012" s="1" t="s">
        <v>3669</v>
      </c>
    </row>
    <row r="1013" spans="1:3" x14ac:dyDescent="0.2">
      <c r="A1013" s="1" t="s">
        <v>2968</v>
      </c>
      <c r="B1013" s="3">
        <v>42170</v>
      </c>
      <c r="C1013" s="1" t="s">
        <v>3669</v>
      </c>
    </row>
    <row r="1014" spans="1:3" x14ac:dyDescent="0.2">
      <c r="A1014" s="1" t="s">
        <v>2969</v>
      </c>
      <c r="B1014" s="3">
        <v>42170</v>
      </c>
      <c r="C1014" s="1" t="s">
        <v>4249</v>
      </c>
    </row>
    <row r="1015" spans="1:3" x14ac:dyDescent="0.2">
      <c r="A1015" s="1" t="s">
        <v>2970</v>
      </c>
      <c r="B1015" s="3">
        <v>42170</v>
      </c>
      <c r="C1015" s="1" t="s">
        <v>5668</v>
      </c>
    </row>
    <row r="1016" spans="1:3" x14ac:dyDescent="0.2">
      <c r="A1016" s="1" t="s">
        <v>2971</v>
      </c>
      <c r="B1016" s="3">
        <v>42170</v>
      </c>
      <c r="C1016" s="1" t="s">
        <v>1837</v>
      </c>
    </row>
    <row r="1017" spans="1:3" x14ac:dyDescent="0.2">
      <c r="A1017" s="1" t="s">
        <v>2974</v>
      </c>
      <c r="B1017" s="3">
        <v>42170</v>
      </c>
      <c r="C1017" s="1" t="s">
        <v>5668</v>
      </c>
    </row>
    <row r="1018" spans="1:3" x14ac:dyDescent="0.2">
      <c r="A1018" s="1" t="s">
        <v>2975</v>
      </c>
      <c r="B1018" s="3">
        <v>42170</v>
      </c>
      <c r="C1018" s="1" t="s">
        <v>1837</v>
      </c>
    </row>
    <row r="1019" spans="1:3" x14ac:dyDescent="0.2">
      <c r="A1019" s="1" t="s">
        <v>2981</v>
      </c>
      <c r="B1019" s="3">
        <v>42170</v>
      </c>
      <c r="C1019" s="1" t="s">
        <v>5668</v>
      </c>
    </row>
    <row r="1020" spans="1:3" x14ac:dyDescent="0.2">
      <c r="A1020" s="1" t="s">
        <v>2982</v>
      </c>
      <c r="B1020" s="3">
        <v>42170</v>
      </c>
      <c r="C1020" s="1" t="s">
        <v>5672</v>
      </c>
    </row>
    <row r="1021" spans="1:3" x14ac:dyDescent="0.2">
      <c r="A1021" s="1" t="s">
        <v>2983</v>
      </c>
      <c r="B1021" s="3">
        <v>42170</v>
      </c>
      <c r="C1021" s="1" t="s">
        <v>5668</v>
      </c>
    </row>
    <row r="1022" spans="1:3" x14ac:dyDescent="0.2">
      <c r="A1022" s="1" t="s">
        <v>2984</v>
      </c>
      <c r="B1022" s="3">
        <v>42170</v>
      </c>
      <c r="C1022" s="1" t="s">
        <v>5541</v>
      </c>
    </row>
    <row r="1023" spans="1:3" x14ac:dyDescent="0.2">
      <c r="A1023" s="1" t="s">
        <v>2985</v>
      </c>
      <c r="B1023" s="3">
        <v>42170</v>
      </c>
      <c r="C1023" s="1" t="s">
        <v>1912</v>
      </c>
    </row>
    <row r="1024" spans="1:3" x14ac:dyDescent="0.2">
      <c r="A1024" s="1" t="s">
        <v>2986</v>
      </c>
      <c r="B1024" s="3">
        <v>42170</v>
      </c>
      <c r="C1024" s="1" t="s">
        <v>5668</v>
      </c>
    </row>
    <row r="1025" spans="1:3" x14ac:dyDescent="0.2">
      <c r="A1025" s="1" t="s">
        <v>2989</v>
      </c>
      <c r="B1025" s="3">
        <v>42170</v>
      </c>
      <c r="C1025" s="1" t="s">
        <v>3882</v>
      </c>
    </row>
    <row r="1026" spans="1:3" x14ac:dyDescent="0.2">
      <c r="A1026" s="1" t="s">
        <v>2990</v>
      </c>
      <c r="B1026" s="3">
        <v>42170</v>
      </c>
      <c r="C1026" s="1" t="s">
        <v>3882</v>
      </c>
    </row>
    <row r="1027" spans="1:3" x14ac:dyDescent="0.2">
      <c r="A1027" s="1" t="s">
        <v>2992</v>
      </c>
      <c r="B1027" s="3">
        <v>42170</v>
      </c>
      <c r="C1027" s="1" t="s">
        <v>5541</v>
      </c>
    </row>
    <row r="1028" spans="1:3" x14ac:dyDescent="0.2">
      <c r="A1028" s="1" t="s">
        <v>2995</v>
      </c>
      <c r="B1028" s="3">
        <v>42170</v>
      </c>
      <c r="C1028" s="1" t="s">
        <v>2996</v>
      </c>
    </row>
    <row r="1029" spans="1:3" x14ac:dyDescent="0.2">
      <c r="A1029" s="1" t="s">
        <v>2997</v>
      </c>
      <c r="B1029" s="3">
        <v>42170</v>
      </c>
      <c r="C1029" s="1" t="s">
        <v>3968</v>
      </c>
    </row>
    <row r="1030" spans="1:3" x14ac:dyDescent="0.2">
      <c r="A1030" s="1" t="s">
        <v>2999</v>
      </c>
      <c r="B1030" s="3">
        <v>42170</v>
      </c>
      <c r="C1030" s="1" t="s">
        <v>3818</v>
      </c>
    </row>
    <row r="1031" spans="1:3" x14ac:dyDescent="0.2">
      <c r="A1031" s="1" t="s">
        <v>3000</v>
      </c>
      <c r="B1031" s="3">
        <v>42170</v>
      </c>
      <c r="C1031" s="1" t="s">
        <v>2044</v>
      </c>
    </row>
    <row r="1032" spans="1:3" x14ac:dyDescent="0.2">
      <c r="A1032" s="1" t="s">
        <v>3005</v>
      </c>
      <c r="B1032" s="3">
        <v>42170</v>
      </c>
      <c r="C1032" s="1" t="s">
        <v>2044</v>
      </c>
    </row>
    <row r="1033" spans="1:3" x14ac:dyDescent="0.2">
      <c r="A1033" s="1" t="s">
        <v>3006</v>
      </c>
      <c r="B1033" s="3">
        <v>42170</v>
      </c>
      <c r="C1033" s="1" t="s">
        <v>2044</v>
      </c>
    </row>
    <row r="1034" spans="1:3" x14ac:dyDescent="0.2">
      <c r="A1034" s="1" t="s">
        <v>3007</v>
      </c>
      <c r="B1034" s="3">
        <v>42170</v>
      </c>
      <c r="C1034" s="1" t="s">
        <v>3008</v>
      </c>
    </row>
    <row r="1035" spans="1:3" x14ac:dyDescent="0.2">
      <c r="A1035" s="1" t="s">
        <v>3009</v>
      </c>
      <c r="B1035" s="3">
        <v>42170</v>
      </c>
      <c r="C1035" s="1" t="s">
        <v>3717</v>
      </c>
    </row>
    <row r="1036" spans="1:3" x14ac:dyDescent="0.2">
      <c r="A1036" s="1" t="s">
        <v>3035</v>
      </c>
      <c r="B1036" s="3">
        <v>42170</v>
      </c>
      <c r="C1036" s="1" t="s">
        <v>3717</v>
      </c>
    </row>
    <row r="1037" spans="1:3" x14ac:dyDescent="0.2">
      <c r="A1037" s="1" t="s">
        <v>3038</v>
      </c>
      <c r="B1037" s="3">
        <v>42170</v>
      </c>
      <c r="C1037" s="1" t="s">
        <v>3882</v>
      </c>
    </row>
    <row r="1038" spans="1:3" x14ac:dyDescent="0.2">
      <c r="A1038" s="1" t="s">
        <v>3041</v>
      </c>
      <c r="B1038" s="3">
        <v>42170</v>
      </c>
      <c r="C1038" s="1" t="s">
        <v>3571</v>
      </c>
    </row>
    <row r="1039" spans="1:3" x14ac:dyDescent="0.2">
      <c r="A1039" s="1" t="s">
        <v>3042</v>
      </c>
      <c r="B1039" s="3">
        <v>42170</v>
      </c>
      <c r="C1039" s="1" t="s">
        <v>3713</v>
      </c>
    </row>
    <row r="1040" spans="1:3" x14ac:dyDescent="0.2">
      <c r="A1040" s="1" t="s">
        <v>3045</v>
      </c>
      <c r="B1040" s="3">
        <v>42170</v>
      </c>
      <c r="C1040" s="1" t="s">
        <v>3046</v>
      </c>
    </row>
    <row r="1041" spans="1:3" x14ac:dyDescent="0.2">
      <c r="A1041" s="1" t="s">
        <v>3047</v>
      </c>
      <c r="B1041" s="3">
        <v>42170</v>
      </c>
      <c r="C1041" s="1" t="s">
        <v>3713</v>
      </c>
    </row>
    <row r="1042" spans="1:3" x14ac:dyDescent="0.2">
      <c r="A1042" s="1" t="s">
        <v>3048</v>
      </c>
      <c r="B1042" s="3">
        <v>42170</v>
      </c>
      <c r="C1042" s="1" t="s">
        <v>4546</v>
      </c>
    </row>
    <row r="1043" spans="1:3" x14ac:dyDescent="0.2">
      <c r="A1043" s="1" t="s">
        <v>3049</v>
      </c>
      <c r="B1043" s="3">
        <v>42170</v>
      </c>
      <c r="C1043" s="1" t="s">
        <v>3713</v>
      </c>
    </row>
    <row r="1044" spans="1:3" x14ac:dyDescent="0.2">
      <c r="A1044" s="1" t="s">
        <v>3050</v>
      </c>
      <c r="B1044" s="3">
        <v>42170</v>
      </c>
      <c r="C1044" s="1" t="s">
        <v>3717</v>
      </c>
    </row>
    <row r="1045" spans="1:3" x14ac:dyDescent="0.2">
      <c r="A1045" s="1" t="s">
        <v>3051</v>
      </c>
      <c r="B1045" s="3">
        <v>42170</v>
      </c>
      <c r="C1045" s="1" t="s">
        <v>5255</v>
      </c>
    </row>
    <row r="1046" spans="1:3" x14ac:dyDescent="0.2">
      <c r="A1046" s="1" t="s">
        <v>3052</v>
      </c>
      <c r="B1046" s="3">
        <v>42170</v>
      </c>
      <c r="C1046" s="1" t="s">
        <v>5541</v>
      </c>
    </row>
    <row r="1047" spans="1:3" x14ac:dyDescent="0.2">
      <c r="A1047" s="1" t="s">
        <v>3053</v>
      </c>
      <c r="B1047" s="3">
        <v>42170</v>
      </c>
      <c r="C1047" s="1" t="s">
        <v>4067</v>
      </c>
    </row>
    <row r="1048" spans="1:3" x14ac:dyDescent="0.2">
      <c r="A1048" s="1" t="s">
        <v>3054</v>
      </c>
      <c r="B1048" s="3">
        <v>42170</v>
      </c>
      <c r="C1048" s="1" t="s">
        <v>4067</v>
      </c>
    </row>
    <row r="1049" spans="1:3" x14ac:dyDescent="0.2">
      <c r="A1049" s="1" t="s">
        <v>3056</v>
      </c>
      <c r="B1049" s="3">
        <v>42171</v>
      </c>
      <c r="C1049" s="1" t="s">
        <v>1912</v>
      </c>
    </row>
    <row r="1050" spans="1:3" x14ac:dyDescent="0.2">
      <c r="A1050" s="1" t="s">
        <v>3057</v>
      </c>
      <c r="B1050" s="3">
        <v>42171</v>
      </c>
      <c r="C1050" s="1" t="s">
        <v>5255</v>
      </c>
    </row>
    <row r="1051" spans="1:3" x14ac:dyDescent="0.2">
      <c r="A1051" s="1" t="s">
        <v>3058</v>
      </c>
      <c r="B1051" s="3">
        <v>42171</v>
      </c>
      <c r="C1051" s="1" t="s">
        <v>5255</v>
      </c>
    </row>
    <row r="1052" spans="1:3" x14ac:dyDescent="0.2">
      <c r="A1052" s="1" t="s">
        <v>3059</v>
      </c>
      <c r="B1052" s="3">
        <v>42171</v>
      </c>
      <c r="C1052" s="1" t="s">
        <v>5580</v>
      </c>
    </row>
    <row r="1053" spans="1:3" x14ac:dyDescent="0.2">
      <c r="A1053" s="1" t="s">
        <v>3060</v>
      </c>
      <c r="B1053" s="3">
        <v>42171</v>
      </c>
      <c r="C1053" s="1" t="s">
        <v>5580</v>
      </c>
    </row>
    <row r="1054" spans="1:3" x14ac:dyDescent="0.2">
      <c r="A1054" s="1" t="s">
        <v>3061</v>
      </c>
      <c r="B1054" s="3">
        <v>42171</v>
      </c>
      <c r="C1054" s="1" t="s">
        <v>5580</v>
      </c>
    </row>
    <row r="1055" spans="1:3" x14ac:dyDescent="0.2">
      <c r="A1055" s="1" t="s">
        <v>3062</v>
      </c>
      <c r="B1055" s="3">
        <v>42171</v>
      </c>
      <c r="C1055" s="1" t="s">
        <v>5580</v>
      </c>
    </row>
    <row r="1056" spans="1:3" x14ac:dyDescent="0.2">
      <c r="A1056" s="1" t="s">
        <v>3063</v>
      </c>
      <c r="B1056" s="3">
        <v>42171</v>
      </c>
      <c r="C1056" s="1" t="s">
        <v>5255</v>
      </c>
    </row>
    <row r="1057" spans="1:3" x14ac:dyDescent="0.2">
      <c r="A1057" s="1" t="s">
        <v>3065</v>
      </c>
      <c r="B1057" s="3">
        <v>42171</v>
      </c>
      <c r="C1057" s="1" t="s">
        <v>5668</v>
      </c>
    </row>
    <row r="1058" spans="1:3" x14ac:dyDescent="0.2">
      <c r="A1058" s="1" t="s">
        <v>3066</v>
      </c>
      <c r="B1058" s="3">
        <v>42171</v>
      </c>
      <c r="C1058" s="1" t="s">
        <v>3783</v>
      </c>
    </row>
    <row r="1059" spans="1:3" x14ac:dyDescent="0.2">
      <c r="A1059" s="1" t="s">
        <v>3067</v>
      </c>
      <c r="B1059" s="3">
        <v>42171</v>
      </c>
      <c r="C1059" s="1" t="s">
        <v>5407</v>
      </c>
    </row>
    <row r="1060" spans="1:3" x14ac:dyDescent="0.2">
      <c r="A1060" s="1" t="s">
        <v>3070</v>
      </c>
      <c r="B1060" s="3">
        <v>42171</v>
      </c>
      <c r="C1060" s="1" t="s">
        <v>1912</v>
      </c>
    </row>
    <row r="1061" spans="1:3" x14ac:dyDescent="0.2">
      <c r="A1061" s="1" t="s">
        <v>3071</v>
      </c>
      <c r="B1061" s="3">
        <v>42171</v>
      </c>
      <c r="C1061" s="1" t="s">
        <v>5063</v>
      </c>
    </row>
    <row r="1062" spans="1:3" x14ac:dyDescent="0.2">
      <c r="A1062" s="1" t="s">
        <v>3072</v>
      </c>
      <c r="B1062" s="3">
        <v>42171</v>
      </c>
      <c r="C1062" s="1" t="s">
        <v>3073</v>
      </c>
    </row>
    <row r="1063" spans="1:3" x14ac:dyDescent="0.2">
      <c r="A1063" s="1" t="s">
        <v>3074</v>
      </c>
      <c r="B1063" s="3">
        <v>42171</v>
      </c>
      <c r="C1063" s="1" t="s">
        <v>5580</v>
      </c>
    </row>
    <row r="1064" spans="1:3" x14ac:dyDescent="0.2">
      <c r="A1064" s="1" t="s">
        <v>3075</v>
      </c>
      <c r="B1064" s="3">
        <v>42171</v>
      </c>
      <c r="C1064" s="1" t="s">
        <v>1912</v>
      </c>
    </row>
    <row r="1065" spans="1:3" x14ac:dyDescent="0.2">
      <c r="A1065" s="1" t="s">
        <v>3078</v>
      </c>
      <c r="B1065" s="3">
        <v>42171</v>
      </c>
      <c r="C1065" s="1" t="s">
        <v>2507</v>
      </c>
    </row>
    <row r="1066" spans="1:3" x14ac:dyDescent="0.2">
      <c r="A1066" s="1" t="s">
        <v>3079</v>
      </c>
      <c r="B1066" s="3">
        <v>42171</v>
      </c>
      <c r="C1066" s="1" t="s">
        <v>3080</v>
      </c>
    </row>
    <row r="1067" spans="1:3" x14ac:dyDescent="0.2">
      <c r="A1067" s="1" t="s">
        <v>3081</v>
      </c>
      <c r="B1067" s="3">
        <v>42171</v>
      </c>
      <c r="C1067" s="1" t="s">
        <v>2392</v>
      </c>
    </row>
    <row r="1068" spans="1:3" x14ac:dyDescent="0.2">
      <c r="A1068" s="1" t="s">
        <v>3082</v>
      </c>
      <c r="B1068" s="3">
        <v>42171</v>
      </c>
      <c r="C1068" s="1" t="s">
        <v>3944</v>
      </c>
    </row>
    <row r="1069" spans="1:3" x14ac:dyDescent="0.2">
      <c r="A1069" s="1" t="s">
        <v>3083</v>
      </c>
      <c r="B1069" s="3">
        <v>42171</v>
      </c>
      <c r="C1069" s="1" t="s">
        <v>5412</v>
      </c>
    </row>
    <row r="1070" spans="1:3" x14ac:dyDescent="0.2">
      <c r="A1070" s="1" t="s">
        <v>3084</v>
      </c>
      <c r="B1070" s="3">
        <v>42171</v>
      </c>
      <c r="C1070" s="1" t="s">
        <v>1972</v>
      </c>
    </row>
    <row r="1071" spans="1:3" x14ac:dyDescent="0.2">
      <c r="A1071" s="1" t="s">
        <v>3085</v>
      </c>
      <c r="B1071" s="3">
        <v>42171</v>
      </c>
      <c r="C1071" s="1" t="s">
        <v>3086</v>
      </c>
    </row>
    <row r="1072" spans="1:3" x14ac:dyDescent="0.2">
      <c r="A1072" s="1" t="s">
        <v>3087</v>
      </c>
      <c r="B1072" s="3">
        <v>42171</v>
      </c>
      <c r="C1072" s="1" t="s">
        <v>2001</v>
      </c>
    </row>
    <row r="1073" spans="1:3" x14ac:dyDescent="0.2">
      <c r="A1073" s="1" t="s">
        <v>3090</v>
      </c>
      <c r="B1073" s="3">
        <v>42171</v>
      </c>
      <c r="C1073" s="1" t="s">
        <v>3091</v>
      </c>
    </row>
    <row r="1074" spans="1:3" x14ac:dyDescent="0.2">
      <c r="A1074" s="1" t="s">
        <v>3092</v>
      </c>
      <c r="B1074" s="3">
        <v>42171</v>
      </c>
      <c r="C1074" s="1" t="s">
        <v>3882</v>
      </c>
    </row>
    <row r="1075" spans="1:3" x14ac:dyDescent="0.2">
      <c r="A1075" s="1" t="s">
        <v>3094</v>
      </c>
      <c r="B1075" s="3">
        <v>42171</v>
      </c>
      <c r="C1075" s="1" t="s">
        <v>3629</v>
      </c>
    </row>
    <row r="1076" spans="1:3" x14ac:dyDescent="0.2">
      <c r="A1076" s="1" t="s">
        <v>3097</v>
      </c>
      <c r="B1076" s="3">
        <v>42171</v>
      </c>
      <c r="C1076" s="1" t="s">
        <v>3783</v>
      </c>
    </row>
    <row r="1077" spans="1:3" x14ac:dyDescent="0.2">
      <c r="A1077" s="1" t="s">
        <v>3100</v>
      </c>
      <c r="B1077" s="3">
        <v>42171</v>
      </c>
      <c r="C1077" s="1" t="s">
        <v>3728</v>
      </c>
    </row>
    <row r="1078" spans="1:3" x14ac:dyDescent="0.2">
      <c r="A1078" s="1" t="s">
        <v>3101</v>
      </c>
      <c r="B1078" s="3">
        <v>42171</v>
      </c>
      <c r="C1078" s="1" t="s">
        <v>3102</v>
      </c>
    </row>
    <row r="1079" spans="1:3" x14ac:dyDescent="0.2">
      <c r="A1079" s="1" t="s">
        <v>3105</v>
      </c>
      <c r="B1079" s="3">
        <v>42171</v>
      </c>
      <c r="C1079" s="1" t="s">
        <v>3106</v>
      </c>
    </row>
    <row r="1080" spans="1:3" x14ac:dyDescent="0.2">
      <c r="A1080" s="1" t="s">
        <v>3109</v>
      </c>
      <c r="B1080" s="3">
        <v>42171</v>
      </c>
      <c r="C1080" s="1" t="s">
        <v>1837</v>
      </c>
    </row>
    <row r="1081" spans="1:3" x14ac:dyDescent="0.2">
      <c r="A1081" s="1" t="s">
        <v>3110</v>
      </c>
      <c r="B1081" s="3">
        <v>42171</v>
      </c>
      <c r="C1081" s="1" t="s">
        <v>1837</v>
      </c>
    </row>
    <row r="1082" spans="1:3" x14ac:dyDescent="0.2">
      <c r="A1082" s="1" t="s">
        <v>3112</v>
      </c>
      <c r="B1082" s="3">
        <v>42171</v>
      </c>
      <c r="C1082" s="1" t="s">
        <v>3113</v>
      </c>
    </row>
    <row r="1083" spans="1:3" x14ac:dyDescent="0.2">
      <c r="A1083" s="1" t="s">
        <v>3116</v>
      </c>
      <c r="B1083" s="3">
        <v>42171</v>
      </c>
      <c r="C1083" s="1" t="s">
        <v>5541</v>
      </c>
    </row>
    <row r="1084" spans="1:3" x14ac:dyDescent="0.2">
      <c r="A1084" s="1" t="s">
        <v>3117</v>
      </c>
      <c r="B1084" s="3">
        <v>42171</v>
      </c>
      <c r="C1084" s="1" t="s">
        <v>2410</v>
      </c>
    </row>
    <row r="1085" spans="1:3" x14ac:dyDescent="0.2">
      <c r="A1085" s="1" t="s">
        <v>3119</v>
      </c>
      <c r="B1085" s="3">
        <v>42171</v>
      </c>
      <c r="C1085" s="1" t="s">
        <v>5541</v>
      </c>
    </row>
    <row r="1086" spans="1:3" x14ac:dyDescent="0.2">
      <c r="A1086" s="1" t="s">
        <v>3120</v>
      </c>
      <c r="B1086" s="3">
        <v>42171</v>
      </c>
      <c r="C1086" s="1" t="s">
        <v>3904</v>
      </c>
    </row>
    <row r="1087" spans="1:3" x14ac:dyDescent="0.2">
      <c r="A1087" s="1" t="s">
        <v>3121</v>
      </c>
      <c r="B1087" s="3">
        <v>42171</v>
      </c>
      <c r="C1087" s="1" t="s">
        <v>3974</v>
      </c>
    </row>
    <row r="1088" spans="1:3" x14ac:dyDescent="0.2">
      <c r="A1088" s="1" t="s">
        <v>3122</v>
      </c>
      <c r="B1088" s="3">
        <v>42171</v>
      </c>
      <c r="C1088" s="1" t="s">
        <v>2080</v>
      </c>
    </row>
    <row r="1089" spans="1:3" x14ac:dyDescent="0.2">
      <c r="A1089" s="1" t="s">
        <v>3123</v>
      </c>
      <c r="B1089" s="3">
        <v>42171</v>
      </c>
      <c r="C1089" s="1" t="s">
        <v>5580</v>
      </c>
    </row>
    <row r="1090" spans="1:3" x14ac:dyDescent="0.2">
      <c r="A1090" s="1" t="s">
        <v>3124</v>
      </c>
      <c r="B1090" s="3">
        <v>42171</v>
      </c>
      <c r="C1090" s="1" t="s">
        <v>1969</v>
      </c>
    </row>
    <row r="1091" spans="1:3" x14ac:dyDescent="0.2">
      <c r="A1091" s="1" t="s">
        <v>3125</v>
      </c>
      <c r="B1091" s="3">
        <v>42171</v>
      </c>
      <c r="C1091" s="1" t="s">
        <v>3669</v>
      </c>
    </row>
    <row r="1092" spans="1:3" x14ac:dyDescent="0.2">
      <c r="A1092" s="1" t="s">
        <v>3126</v>
      </c>
      <c r="B1092" s="3">
        <v>42171</v>
      </c>
      <c r="C1092" s="1" t="s">
        <v>5668</v>
      </c>
    </row>
    <row r="1093" spans="1:3" x14ac:dyDescent="0.2">
      <c r="A1093" s="1" t="s">
        <v>3127</v>
      </c>
      <c r="B1093" s="3">
        <v>42171</v>
      </c>
      <c r="C1093" s="1" t="s">
        <v>2747</v>
      </c>
    </row>
    <row r="1094" spans="1:3" x14ac:dyDescent="0.2">
      <c r="A1094" s="1" t="s">
        <v>3130</v>
      </c>
      <c r="B1094" s="3">
        <v>42171</v>
      </c>
      <c r="C1094" s="1" t="s">
        <v>2747</v>
      </c>
    </row>
    <row r="1095" spans="1:3" x14ac:dyDescent="0.2">
      <c r="A1095" s="1" t="s">
        <v>3131</v>
      </c>
      <c r="B1095" s="3">
        <v>42171</v>
      </c>
      <c r="C1095" s="1" t="s">
        <v>3132</v>
      </c>
    </row>
    <row r="1096" spans="1:3" x14ac:dyDescent="0.2">
      <c r="A1096" s="1" t="s">
        <v>3133</v>
      </c>
      <c r="B1096" s="3">
        <v>42171</v>
      </c>
      <c r="C1096" s="1" t="s">
        <v>5668</v>
      </c>
    </row>
    <row r="1097" spans="1:3" x14ac:dyDescent="0.2">
      <c r="A1097" s="1" t="s">
        <v>3134</v>
      </c>
      <c r="B1097" s="3">
        <v>42171</v>
      </c>
      <c r="C1097" s="1" t="s">
        <v>5641</v>
      </c>
    </row>
    <row r="1098" spans="1:3" x14ac:dyDescent="0.2">
      <c r="A1098" s="1" t="s">
        <v>3135</v>
      </c>
      <c r="B1098" s="3">
        <v>42171</v>
      </c>
      <c r="C1098" s="1" t="s">
        <v>5580</v>
      </c>
    </row>
    <row r="1099" spans="1:3" x14ac:dyDescent="0.2">
      <c r="A1099" s="1" t="s">
        <v>3136</v>
      </c>
      <c r="B1099" s="3">
        <v>42171</v>
      </c>
      <c r="C1099" s="1" t="s">
        <v>5580</v>
      </c>
    </row>
    <row r="1100" spans="1:3" x14ac:dyDescent="0.2">
      <c r="A1100" s="1" t="s">
        <v>3137</v>
      </c>
      <c r="B1100" s="3">
        <v>42171</v>
      </c>
      <c r="C1100" s="1" t="s">
        <v>3138</v>
      </c>
    </row>
    <row r="1101" spans="1:3" x14ac:dyDescent="0.2">
      <c r="A1101" s="1" t="s">
        <v>3141</v>
      </c>
      <c r="B1101" s="3">
        <v>42171</v>
      </c>
      <c r="C1101" s="1" t="s">
        <v>3978</v>
      </c>
    </row>
    <row r="1102" spans="1:3" x14ac:dyDescent="0.2">
      <c r="A1102" s="1" t="s">
        <v>3142</v>
      </c>
      <c r="B1102" s="3">
        <v>42171</v>
      </c>
      <c r="C1102" s="1" t="s">
        <v>4800</v>
      </c>
    </row>
    <row r="1103" spans="1:3" x14ac:dyDescent="0.2">
      <c r="A1103" s="1" t="s">
        <v>3145</v>
      </c>
      <c r="B1103" s="3">
        <v>42171</v>
      </c>
      <c r="C1103" s="1" t="s">
        <v>3146</v>
      </c>
    </row>
    <row r="1104" spans="1:3" x14ac:dyDescent="0.2">
      <c r="A1104" s="1" t="s">
        <v>3149</v>
      </c>
      <c r="B1104" s="3">
        <v>42171</v>
      </c>
      <c r="C1104" s="1" t="s">
        <v>3150</v>
      </c>
    </row>
    <row r="1105" spans="1:3" x14ac:dyDescent="0.2">
      <c r="A1105" s="1" t="s">
        <v>3151</v>
      </c>
      <c r="B1105" s="3">
        <v>42171</v>
      </c>
      <c r="C1105" s="1" t="s">
        <v>2532</v>
      </c>
    </row>
    <row r="1106" spans="1:3" x14ac:dyDescent="0.2">
      <c r="A1106" s="1" t="s">
        <v>3152</v>
      </c>
      <c r="B1106" s="3">
        <v>42171</v>
      </c>
      <c r="C1106" s="1" t="s">
        <v>5407</v>
      </c>
    </row>
    <row r="1107" spans="1:3" x14ac:dyDescent="0.2">
      <c r="A1107" s="1" t="s">
        <v>3153</v>
      </c>
      <c r="B1107" s="3">
        <v>42171</v>
      </c>
      <c r="C1107" s="1" t="s">
        <v>3154</v>
      </c>
    </row>
    <row r="1108" spans="1:3" x14ac:dyDescent="0.2">
      <c r="A1108" s="1" t="s">
        <v>3155</v>
      </c>
      <c r="B1108" s="3">
        <v>42171</v>
      </c>
      <c r="C1108" s="1" t="s">
        <v>3156</v>
      </c>
    </row>
    <row r="1109" spans="1:3" x14ac:dyDescent="0.2">
      <c r="A1109" s="1" t="s">
        <v>3157</v>
      </c>
      <c r="B1109" s="3">
        <v>42171</v>
      </c>
      <c r="C1109" s="1" t="s">
        <v>4794</v>
      </c>
    </row>
    <row r="1110" spans="1:3" x14ac:dyDescent="0.2">
      <c r="A1110" s="1" t="s">
        <v>3158</v>
      </c>
      <c r="B1110" s="3">
        <v>42171</v>
      </c>
      <c r="C1110" s="1" t="s">
        <v>2066</v>
      </c>
    </row>
    <row r="1111" spans="1:3" x14ac:dyDescent="0.2">
      <c r="A1111" s="1" t="s">
        <v>3159</v>
      </c>
      <c r="B1111" s="3">
        <v>42171</v>
      </c>
      <c r="C1111" s="1" t="s">
        <v>5580</v>
      </c>
    </row>
    <row r="1112" spans="1:3" x14ac:dyDescent="0.2">
      <c r="A1112" s="1" t="s">
        <v>3160</v>
      </c>
      <c r="B1112" s="3">
        <v>42171</v>
      </c>
      <c r="C1112" s="1" t="s">
        <v>5043</v>
      </c>
    </row>
    <row r="1113" spans="1:3" x14ac:dyDescent="0.2">
      <c r="A1113" s="1" t="s">
        <v>3161</v>
      </c>
      <c r="B1113" s="3">
        <v>42171</v>
      </c>
      <c r="C1113" s="1" t="s">
        <v>3162</v>
      </c>
    </row>
    <row r="1114" spans="1:3" x14ac:dyDescent="0.2">
      <c r="A1114" s="1" t="s">
        <v>3163</v>
      </c>
      <c r="B1114" s="3">
        <v>42171</v>
      </c>
      <c r="C1114" s="1" t="s">
        <v>3164</v>
      </c>
    </row>
    <row r="1115" spans="1:3" x14ac:dyDescent="0.2">
      <c r="A1115" s="1" t="s">
        <v>3165</v>
      </c>
      <c r="B1115" s="3">
        <v>42171</v>
      </c>
      <c r="C1115" s="1" t="s">
        <v>3944</v>
      </c>
    </row>
    <row r="1116" spans="1:3" x14ac:dyDescent="0.2">
      <c r="A1116" s="1" t="s">
        <v>3166</v>
      </c>
      <c r="B1116" s="3">
        <v>42171</v>
      </c>
      <c r="C1116" s="1" t="s">
        <v>3167</v>
      </c>
    </row>
    <row r="1117" spans="1:3" x14ac:dyDescent="0.2">
      <c r="A1117" s="1" t="s">
        <v>3168</v>
      </c>
      <c r="B1117" s="3">
        <v>42171</v>
      </c>
      <c r="C1117" s="1" t="s">
        <v>5661</v>
      </c>
    </row>
    <row r="1118" spans="1:3" x14ac:dyDescent="0.2">
      <c r="A1118" s="1" t="s">
        <v>3169</v>
      </c>
      <c r="B1118" s="3">
        <v>42171</v>
      </c>
      <c r="C1118" s="1" t="s">
        <v>3170</v>
      </c>
    </row>
    <row r="1119" spans="1:3" x14ac:dyDescent="0.2">
      <c r="A1119" s="1" t="s">
        <v>3173</v>
      </c>
      <c r="B1119" s="3">
        <v>42171</v>
      </c>
      <c r="C1119" s="1" t="s">
        <v>3713</v>
      </c>
    </row>
    <row r="1120" spans="1:3" x14ac:dyDescent="0.2">
      <c r="A1120" s="1" t="s">
        <v>3174</v>
      </c>
      <c r="B1120" s="3">
        <v>42171</v>
      </c>
      <c r="C1120" s="1" t="s">
        <v>3713</v>
      </c>
    </row>
    <row r="1121" spans="1:3" x14ac:dyDescent="0.2">
      <c r="A1121" s="1" t="s">
        <v>3175</v>
      </c>
      <c r="B1121" s="3">
        <v>42171</v>
      </c>
      <c r="C1121" s="1" t="s">
        <v>3713</v>
      </c>
    </row>
    <row r="1122" spans="1:3" x14ac:dyDescent="0.2">
      <c r="A1122" s="1" t="s">
        <v>3176</v>
      </c>
      <c r="B1122" s="3">
        <v>42171</v>
      </c>
      <c r="C1122" s="1" t="s">
        <v>3713</v>
      </c>
    </row>
    <row r="1123" spans="1:3" x14ac:dyDescent="0.2">
      <c r="A1123" s="1" t="s">
        <v>3177</v>
      </c>
      <c r="B1123" s="3">
        <v>42171</v>
      </c>
      <c r="C1123" s="1" t="s">
        <v>3713</v>
      </c>
    </row>
    <row r="1124" spans="1:3" x14ac:dyDescent="0.2">
      <c r="A1124" s="1" t="s">
        <v>3180</v>
      </c>
      <c r="B1124" s="3">
        <v>42171</v>
      </c>
      <c r="C1124" s="1" t="s">
        <v>2397</v>
      </c>
    </row>
    <row r="1125" spans="1:3" x14ac:dyDescent="0.2">
      <c r="A1125" s="1" t="s">
        <v>3182</v>
      </c>
      <c r="B1125" s="3">
        <v>42171</v>
      </c>
      <c r="C1125" s="1" t="s">
        <v>4966</v>
      </c>
    </row>
    <row r="1126" spans="1:3" x14ac:dyDescent="0.2">
      <c r="A1126" s="1" t="s">
        <v>3184</v>
      </c>
      <c r="B1126" s="3">
        <v>42171</v>
      </c>
      <c r="C1126" s="1" t="s">
        <v>5433</v>
      </c>
    </row>
    <row r="1127" spans="1:3" x14ac:dyDescent="0.2">
      <c r="A1127" s="1" t="s">
        <v>3185</v>
      </c>
      <c r="B1127" s="3">
        <v>42171</v>
      </c>
      <c r="C1127" s="1" t="s">
        <v>3186</v>
      </c>
    </row>
    <row r="1128" spans="1:3" x14ac:dyDescent="0.2">
      <c r="A1128" s="1" t="s">
        <v>3187</v>
      </c>
      <c r="B1128" s="3">
        <v>42171</v>
      </c>
      <c r="C1128" s="1" t="s">
        <v>3188</v>
      </c>
    </row>
    <row r="1129" spans="1:3" x14ac:dyDescent="0.2">
      <c r="A1129" s="1" t="s">
        <v>3189</v>
      </c>
      <c r="B1129" s="3">
        <v>42171</v>
      </c>
      <c r="C1129" s="1" t="s">
        <v>3190</v>
      </c>
    </row>
    <row r="1130" spans="1:3" x14ac:dyDescent="0.2">
      <c r="A1130" s="1" t="s">
        <v>3191</v>
      </c>
      <c r="B1130" s="3">
        <v>42171</v>
      </c>
      <c r="C1130" s="1" t="s">
        <v>3944</v>
      </c>
    </row>
    <row r="1131" spans="1:3" x14ac:dyDescent="0.2">
      <c r="A1131" s="1" t="s">
        <v>3192</v>
      </c>
      <c r="B1131" s="3">
        <v>42171</v>
      </c>
      <c r="C1131" s="1" t="s">
        <v>5641</v>
      </c>
    </row>
    <row r="1132" spans="1:3" x14ac:dyDescent="0.2">
      <c r="A1132" s="1" t="s">
        <v>3193</v>
      </c>
      <c r="B1132" s="3">
        <v>42171</v>
      </c>
      <c r="C1132" s="1" t="s">
        <v>5433</v>
      </c>
    </row>
    <row r="1133" spans="1:3" x14ac:dyDescent="0.2">
      <c r="A1133" s="1" t="s">
        <v>3194</v>
      </c>
      <c r="B1133" s="3">
        <v>42171</v>
      </c>
      <c r="C1133" s="1" t="s">
        <v>3658</v>
      </c>
    </row>
    <row r="1134" spans="1:3" x14ac:dyDescent="0.2">
      <c r="A1134" s="1" t="s">
        <v>3195</v>
      </c>
      <c r="B1134" s="3">
        <v>42171</v>
      </c>
      <c r="C1134" s="1" t="s">
        <v>3196</v>
      </c>
    </row>
    <row r="1135" spans="1:3" x14ac:dyDescent="0.2">
      <c r="A1135" s="1" t="s">
        <v>3197</v>
      </c>
      <c r="B1135" s="3">
        <v>42171</v>
      </c>
      <c r="C1135" s="1" t="s">
        <v>3198</v>
      </c>
    </row>
    <row r="1136" spans="1:3" x14ac:dyDescent="0.2">
      <c r="A1136" s="1" t="s">
        <v>3199</v>
      </c>
      <c r="B1136" s="3">
        <v>42171</v>
      </c>
      <c r="C1136" s="1" t="s">
        <v>3200</v>
      </c>
    </row>
    <row r="1137" spans="1:3" x14ac:dyDescent="0.2">
      <c r="A1137" s="1" t="s">
        <v>3201</v>
      </c>
      <c r="B1137" s="3">
        <v>42171</v>
      </c>
      <c r="C1137" s="1" t="s">
        <v>3202</v>
      </c>
    </row>
    <row r="1138" spans="1:3" x14ac:dyDescent="0.2">
      <c r="A1138" s="1" t="s">
        <v>3205</v>
      </c>
      <c r="B1138" s="3">
        <v>42171</v>
      </c>
      <c r="C1138" s="1" t="s">
        <v>5412</v>
      </c>
    </row>
    <row r="1139" spans="1:3" x14ac:dyDescent="0.2">
      <c r="A1139" s="1" t="s">
        <v>3206</v>
      </c>
      <c r="B1139" s="3">
        <v>42171</v>
      </c>
      <c r="C1139" s="1" t="s">
        <v>5412</v>
      </c>
    </row>
    <row r="1140" spans="1:3" x14ac:dyDescent="0.2">
      <c r="A1140" s="1" t="s">
        <v>3207</v>
      </c>
      <c r="B1140" s="3">
        <v>42171</v>
      </c>
      <c r="C1140" s="1" t="s">
        <v>1945</v>
      </c>
    </row>
    <row r="1141" spans="1:3" x14ac:dyDescent="0.2">
      <c r="A1141" s="1" t="s">
        <v>3208</v>
      </c>
      <c r="B1141" s="3">
        <v>42171</v>
      </c>
      <c r="C1141" s="1" t="s">
        <v>2324</v>
      </c>
    </row>
    <row r="1142" spans="1:3" x14ac:dyDescent="0.2">
      <c r="A1142" s="1" t="s">
        <v>3209</v>
      </c>
      <c r="B1142" s="3">
        <v>42171</v>
      </c>
      <c r="C1142" s="1" t="s">
        <v>5423</v>
      </c>
    </row>
    <row r="1143" spans="1:3" x14ac:dyDescent="0.2">
      <c r="A1143" s="1" t="s">
        <v>3210</v>
      </c>
      <c r="B1143" s="3">
        <v>42171</v>
      </c>
      <c r="C1143" s="1" t="s">
        <v>5641</v>
      </c>
    </row>
    <row r="1144" spans="1:3" x14ac:dyDescent="0.2">
      <c r="A1144" s="1" t="s">
        <v>3211</v>
      </c>
      <c r="B1144" s="3">
        <v>42171</v>
      </c>
      <c r="C1144" s="1" t="s">
        <v>2618</v>
      </c>
    </row>
    <row r="1145" spans="1:3" x14ac:dyDescent="0.2">
      <c r="A1145" s="1" t="s">
        <v>3214</v>
      </c>
      <c r="B1145" s="3">
        <v>42171</v>
      </c>
      <c r="C1145" s="1" t="s">
        <v>2507</v>
      </c>
    </row>
    <row r="1146" spans="1:3" x14ac:dyDescent="0.2">
      <c r="A1146" s="1" t="s">
        <v>3215</v>
      </c>
      <c r="B1146" s="3">
        <v>42171</v>
      </c>
      <c r="C1146" s="1" t="s">
        <v>3216</v>
      </c>
    </row>
    <row r="1147" spans="1:3" x14ac:dyDescent="0.2">
      <c r="A1147" s="1" t="s">
        <v>3219</v>
      </c>
      <c r="B1147" s="3">
        <v>42171</v>
      </c>
      <c r="C1147" s="1" t="s">
        <v>5580</v>
      </c>
    </row>
    <row r="1148" spans="1:3" x14ac:dyDescent="0.2">
      <c r="A1148" s="1" t="s">
        <v>3220</v>
      </c>
      <c r="B1148" s="3">
        <v>42171</v>
      </c>
      <c r="C1148" s="1" t="s">
        <v>5433</v>
      </c>
    </row>
    <row r="1149" spans="1:3" x14ac:dyDescent="0.2">
      <c r="A1149" s="1" t="s">
        <v>3221</v>
      </c>
      <c r="B1149" s="3">
        <v>42171</v>
      </c>
      <c r="C1149" s="1" t="s">
        <v>3222</v>
      </c>
    </row>
    <row r="1150" spans="1:3" x14ac:dyDescent="0.2">
      <c r="A1150" s="1" t="s">
        <v>3223</v>
      </c>
      <c r="B1150" s="3">
        <v>42171</v>
      </c>
      <c r="C1150" s="1" t="s">
        <v>5641</v>
      </c>
    </row>
    <row r="1151" spans="1:3" x14ac:dyDescent="0.2">
      <c r="A1151" s="1" t="s">
        <v>3224</v>
      </c>
      <c r="B1151" s="3">
        <v>42171</v>
      </c>
      <c r="C1151" s="1" t="s">
        <v>5580</v>
      </c>
    </row>
    <row r="1152" spans="1:3" x14ac:dyDescent="0.2">
      <c r="A1152" s="1" t="s">
        <v>3225</v>
      </c>
      <c r="B1152" s="3">
        <v>42171</v>
      </c>
      <c r="C1152" s="1" t="s">
        <v>5580</v>
      </c>
    </row>
    <row r="1153" spans="1:3" x14ac:dyDescent="0.2">
      <c r="A1153" s="1" t="s">
        <v>3226</v>
      </c>
      <c r="B1153" s="3">
        <v>42171</v>
      </c>
      <c r="C1153" s="1" t="s">
        <v>5641</v>
      </c>
    </row>
    <row r="1154" spans="1:3" x14ac:dyDescent="0.2">
      <c r="A1154" s="1" t="s">
        <v>3227</v>
      </c>
      <c r="B1154" s="3">
        <v>42171</v>
      </c>
      <c r="C1154" s="1" t="s">
        <v>5580</v>
      </c>
    </row>
    <row r="1155" spans="1:3" x14ac:dyDescent="0.2">
      <c r="A1155" s="1" t="s">
        <v>3228</v>
      </c>
      <c r="B1155" s="3">
        <v>42171</v>
      </c>
      <c r="C1155" s="1" t="s">
        <v>2793</v>
      </c>
    </row>
    <row r="1156" spans="1:3" x14ac:dyDescent="0.2">
      <c r="A1156" s="1" t="s">
        <v>3229</v>
      </c>
      <c r="B1156" s="3">
        <v>42171</v>
      </c>
      <c r="C1156" s="1" t="s">
        <v>3230</v>
      </c>
    </row>
    <row r="1157" spans="1:3" x14ac:dyDescent="0.2">
      <c r="A1157" s="1" t="s">
        <v>3231</v>
      </c>
      <c r="B1157" s="3">
        <v>42171</v>
      </c>
      <c r="C1157" s="1" t="s">
        <v>4080</v>
      </c>
    </row>
    <row r="1158" spans="1:3" x14ac:dyDescent="0.2">
      <c r="A1158" s="1" t="s">
        <v>3234</v>
      </c>
      <c r="B1158" s="3">
        <v>42172</v>
      </c>
      <c r="C1158" s="1" t="s">
        <v>3672</v>
      </c>
    </row>
    <row r="1159" spans="1:3" x14ac:dyDescent="0.2">
      <c r="A1159" s="1" t="s">
        <v>3235</v>
      </c>
      <c r="B1159" s="3">
        <v>42172</v>
      </c>
      <c r="C1159" s="1" t="s">
        <v>2286</v>
      </c>
    </row>
    <row r="1160" spans="1:3" x14ac:dyDescent="0.2">
      <c r="A1160" s="1" t="s">
        <v>3236</v>
      </c>
      <c r="B1160" s="3">
        <v>42172</v>
      </c>
      <c r="C1160" s="1" t="s">
        <v>3237</v>
      </c>
    </row>
    <row r="1161" spans="1:3" x14ac:dyDescent="0.2">
      <c r="A1161" s="1" t="s">
        <v>3238</v>
      </c>
      <c r="B1161" s="3">
        <v>42172</v>
      </c>
      <c r="C1161" s="1" t="s">
        <v>3944</v>
      </c>
    </row>
    <row r="1162" spans="1:3" x14ac:dyDescent="0.2">
      <c r="A1162" s="1" t="s">
        <v>3239</v>
      </c>
      <c r="B1162" s="3">
        <v>42172</v>
      </c>
      <c r="C1162" s="1" t="s">
        <v>2066</v>
      </c>
    </row>
    <row r="1163" spans="1:3" x14ac:dyDescent="0.2">
      <c r="A1163" s="1" t="s">
        <v>3240</v>
      </c>
      <c r="B1163" s="3">
        <v>42172</v>
      </c>
      <c r="C1163" s="1" t="s">
        <v>3241</v>
      </c>
    </row>
    <row r="1164" spans="1:3" x14ac:dyDescent="0.2">
      <c r="A1164" s="1" t="s">
        <v>3243</v>
      </c>
      <c r="B1164" s="3">
        <v>42172</v>
      </c>
      <c r="C1164" s="1" t="s">
        <v>3244</v>
      </c>
    </row>
    <row r="1165" spans="1:3" x14ac:dyDescent="0.2">
      <c r="A1165" s="1" t="s">
        <v>3247</v>
      </c>
      <c r="B1165" s="3">
        <v>42172</v>
      </c>
      <c r="C1165" s="1" t="s">
        <v>3855</v>
      </c>
    </row>
    <row r="1166" spans="1:3" x14ac:dyDescent="0.2">
      <c r="A1166" s="1" t="s">
        <v>3248</v>
      </c>
      <c r="B1166" s="3">
        <v>42172</v>
      </c>
      <c r="C1166" s="1" t="s">
        <v>3249</v>
      </c>
    </row>
    <row r="1167" spans="1:3" x14ac:dyDescent="0.2">
      <c r="A1167" s="1" t="s">
        <v>3252</v>
      </c>
      <c r="B1167" s="3">
        <v>42172</v>
      </c>
      <c r="C1167" s="1" t="s">
        <v>3908</v>
      </c>
    </row>
    <row r="1168" spans="1:3" x14ac:dyDescent="0.2">
      <c r="A1168" s="1" t="s">
        <v>3255</v>
      </c>
      <c r="B1168" s="3">
        <v>42172</v>
      </c>
      <c r="C1168" s="1" t="s">
        <v>5519</v>
      </c>
    </row>
    <row r="1169" spans="1:3" x14ac:dyDescent="0.2">
      <c r="A1169" s="1" t="s">
        <v>3256</v>
      </c>
      <c r="B1169" s="3">
        <v>42172</v>
      </c>
      <c r="C1169" s="1" t="s">
        <v>3257</v>
      </c>
    </row>
    <row r="1170" spans="1:3" x14ac:dyDescent="0.2">
      <c r="A1170" s="1" t="s">
        <v>3260</v>
      </c>
      <c r="B1170" s="3">
        <v>42172</v>
      </c>
      <c r="C1170" s="1" t="s">
        <v>3629</v>
      </c>
    </row>
    <row r="1171" spans="1:3" x14ac:dyDescent="0.2">
      <c r="A1171" s="1" t="s">
        <v>3261</v>
      </c>
      <c r="B1171" s="3">
        <v>42172</v>
      </c>
      <c r="C1171" s="1" t="s">
        <v>3908</v>
      </c>
    </row>
    <row r="1172" spans="1:3" x14ac:dyDescent="0.2">
      <c r="A1172" s="1" t="s">
        <v>3262</v>
      </c>
      <c r="B1172" s="3">
        <v>42172</v>
      </c>
      <c r="C1172" s="1" t="s">
        <v>4195</v>
      </c>
    </row>
    <row r="1173" spans="1:3" x14ac:dyDescent="0.2">
      <c r="A1173" s="1" t="s">
        <v>3267</v>
      </c>
      <c r="B1173" s="3">
        <v>42172</v>
      </c>
      <c r="C1173" s="1" t="s">
        <v>4135</v>
      </c>
    </row>
    <row r="1174" spans="1:3" x14ac:dyDescent="0.2">
      <c r="A1174" s="1" t="s">
        <v>3268</v>
      </c>
      <c r="B1174" s="3">
        <v>42172</v>
      </c>
      <c r="C1174" s="1" t="s">
        <v>5668</v>
      </c>
    </row>
    <row r="1175" spans="1:3" x14ac:dyDescent="0.2">
      <c r="A1175" s="1" t="s">
        <v>3269</v>
      </c>
      <c r="B1175" s="3">
        <v>42172</v>
      </c>
      <c r="C1175" s="1" t="s">
        <v>5668</v>
      </c>
    </row>
    <row r="1176" spans="1:3" x14ac:dyDescent="0.2">
      <c r="A1176" s="1" t="s">
        <v>3270</v>
      </c>
      <c r="B1176" s="3">
        <v>42172</v>
      </c>
      <c r="C1176" s="1" t="s">
        <v>5668</v>
      </c>
    </row>
    <row r="1177" spans="1:3" x14ac:dyDescent="0.2">
      <c r="A1177" s="1" t="s">
        <v>3271</v>
      </c>
      <c r="B1177" s="3">
        <v>42172</v>
      </c>
      <c r="C1177" s="1" t="s">
        <v>3674</v>
      </c>
    </row>
    <row r="1178" spans="1:3" x14ac:dyDescent="0.2">
      <c r="A1178" s="1" t="s">
        <v>3276</v>
      </c>
      <c r="B1178" s="3">
        <v>42172</v>
      </c>
      <c r="C1178" s="1" t="s">
        <v>3277</v>
      </c>
    </row>
    <row r="1179" spans="1:3" x14ac:dyDescent="0.2">
      <c r="A1179" s="1" t="s">
        <v>3280</v>
      </c>
      <c r="B1179" s="3">
        <v>42172</v>
      </c>
      <c r="C1179" s="1" t="s">
        <v>3281</v>
      </c>
    </row>
    <row r="1180" spans="1:3" x14ac:dyDescent="0.2">
      <c r="A1180" s="1" t="s">
        <v>3284</v>
      </c>
      <c r="B1180" s="3">
        <v>42172</v>
      </c>
      <c r="C1180" s="1" t="s">
        <v>3285</v>
      </c>
    </row>
    <row r="1181" spans="1:3" x14ac:dyDescent="0.2">
      <c r="A1181" s="1" t="s">
        <v>3286</v>
      </c>
      <c r="B1181" s="3">
        <v>42172</v>
      </c>
      <c r="C1181" s="1" t="s">
        <v>2274</v>
      </c>
    </row>
    <row r="1182" spans="1:3" x14ac:dyDescent="0.2">
      <c r="A1182" s="1" t="s">
        <v>3287</v>
      </c>
      <c r="B1182" s="3">
        <v>42172</v>
      </c>
      <c r="C1182" s="1" t="s">
        <v>3289</v>
      </c>
    </row>
    <row r="1183" spans="1:3" x14ac:dyDescent="0.2">
      <c r="A1183" s="1" t="s">
        <v>3290</v>
      </c>
      <c r="B1183" s="3">
        <v>42172</v>
      </c>
      <c r="C1183" s="1" t="s">
        <v>3713</v>
      </c>
    </row>
    <row r="1184" spans="1:3" x14ac:dyDescent="0.2">
      <c r="A1184" s="1" t="s">
        <v>3291</v>
      </c>
      <c r="B1184" s="3">
        <v>42172</v>
      </c>
      <c r="C1184" s="1" t="s">
        <v>3713</v>
      </c>
    </row>
    <row r="1185" spans="1:3" x14ac:dyDescent="0.2">
      <c r="A1185" s="1" t="s">
        <v>3292</v>
      </c>
      <c r="B1185" s="3">
        <v>42172</v>
      </c>
      <c r="C1185" s="1" t="s">
        <v>5641</v>
      </c>
    </row>
    <row r="1186" spans="1:3" x14ac:dyDescent="0.2">
      <c r="A1186" s="1" t="s">
        <v>3293</v>
      </c>
      <c r="B1186" s="3">
        <v>42172</v>
      </c>
      <c r="C1186" s="1" t="s">
        <v>4107</v>
      </c>
    </row>
    <row r="1187" spans="1:3" x14ac:dyDescent="0.2">
      <c r="A1187" s="1" t="s">
        <v>3294</v>
      </c>
      <c r="B1187" s="3">
        <v>42172</v>
      </c>
      <c r="C1187" s="1" t="s">
        <v>3150</v>
      </c>
    </row>
    <row r="1188" spans="1:3" x14ac:dyDescent="0.2">
      <c r="A1188" s="1" t="s">
        <v>3295</v>
      </c>
      <c r="B1188" s="3">
        <v>42172</v>
      </c>
      <c r="C1188" s="1" t="s">
        <v>4794</v>
      </c>
    </row>
    <row r="1189" spans="1:3" x14ac:dyDescent="0.2">
      <c r="A1189" s="1" t="s">
        <v>3296</v>
      </c>
      <c r="B1189" s="3">
        <v>42172</v>
      </c>
      <c r="C1189" s="1" t="s">
        <v>5580</v>
      </c>
    </row>
    <row r="1190" spans="1:3" x14ac:dyDescent="0.2">
      <c r="A1190" s="1" t="s">
        <v>3297</v>
      </c>
      <c r="B1190" s="3">
        <v>42172</v>
      </c>
      <c r="C1190" s="1" t="s">
        <v>3298</v>
      </c>
    </row>
    <row r="1191" spans="1:3" x14ac:dyDescent="0.2">
      <c r="A1191" s="1" t="s">
        <v>3299</v>
      </c>
      <c r="B1191" s="3">
        <v>42172</v>
      </c>
      <c r="C1191" s="1" t="s">
        <v>5433</v>
      </c>
    </row>
    <row r="1192" spans="1:3" x14ac:dyDescent="0.2">
      <c r="A1192" s="1" t="s">
        <v>3300</v>
      </c>
      <c r="B1192" s="3">
        <v>42172</v>
      </c>
      <c r="C1192" s="1" t="s">
        <v>3530</v>
      </c>
    </row>
    <row r="1193" spans="1:3" x14ac:dyDescent="0.2">
      <c r="A1193" s="1" t="s">
        <v>3303</v>
      </c>
      <c r="B1193" s="3">
        <v>42172</v>
      </c>
      <c r="C1193" s="1" t="s">
        <v>3950</v>
      </c>
    </row>
    <row r="1194" spans="1:3" x14ac:dyDescent="0.2">
      <c r="A1194" s="1" t="s">
        <v>3304</v>
      </c>
      <c r="B1194" s="3">
        <v>42172</v>
      </c>
      <c r="C1194" s="1" t="s">
        <v>3530</v>
      </c>
    </row>
    <row r="1195" spans="1:3" x14ac:dyDescent="0.2">
      <c r="A1195" s="1" t="s">
        <v>3305</v>
      </c>
      <c r="B1195" s="3">
        <v>42172</v>
      </c>
      <c r="C1195" s="1" t="s">
        <v>3306</v>
      </c>
    </row>
    <row r="1196" spans="1:3" x14ac:dyDescent="0.2">
      <c r="A1196" s="1" t="s">
        <v>3307</v>
      </c>
      <c r="B1196" s="3">
        <v>42172</v>
      </c>
      <c r="C1196" s="1" t="s">
        <v>3306</v>
      </c>
    </row>
    <row r="1197" spans="1:3" x14ac:dyDescent="0.2">
      <c r="A1197" s="1" t="s">
        <v>3312</v>
      </c>
      <c r="B1197" s="3">
        <v>42172</v>
      </c>
      <c r="C1197" s="1" t="s">
        <v>1969</v>
      </c>
    </row>
    <row r="1198" spans="1:3" x14ac:dyDescent="0.2">
      <c r="A1198" s="1" t="s">
        <v>3316</v>
      </c>
      <c r="B1198" s="3">
        <v>42172</v>
      </c>
      <c r="C1198" s="1" t="s">
        <v>5641</v>
      </c>
    </row>
    <row r="1199" spans="1:3" x14ac:dyDescent="0.2">
      <c r="A1199" s="1" t="s">
        <v>3317</v>
      </c>
      <c r="B1199" s="3">
        <v>42172</v>
      </c>
      <c r="C1199" s="1" t="s">
        <v>4107</v>
      </c>
    </row>
    <row r="1200" spans="1:3" x14ac:dyDescent="0.2">
      <c r="A1200" s="1" t="s">
        <v>3318</v>
      </c>
      <c r="B1200" s="3">
        <v>42172</v>
      </c>
      <c r="C1200" s="1" t="s">
        <v>3573</v>
      </c>
    </row>
    <row r="1201" spans="1:3" x14ac:dyDescent="0.2">
      <c r="A1201" s="1" t="s">
        <v>3319</v>
      </c>
      <c r="B1201" s="3">
        <v>42172</v>
      </c>
      <c r="C1201" s="1" t="s">
        <v>3320</v>
      </c>
    </row>
    <row r="1202" spans="1:3" x14ac:dyDescent="0.2">
      <c r="A1202" s="1" t="s">
        <v>3321</v>
      </c>
      <c r="B1202" s="3">
        <v>42172</v>
      </c>
      <c r="C1202" s="1" t="s">
        <v>5580</v>
      </c>
    </row>
    <row r="1203" spans="1:3" x14ac:dyDescent="0.2">
      <c r="A1203" s="1" t="s">
        <v>3322</v>
      </c>
      <c r="B1203" s="3">
        <v>42172</v>
      </c>
      <c r="C1203" s="1" t="s">
        <v>2223</v>
      </c>
    </row>
    <row r="1204" spans="1:3" x14ac:dyDescent="0.2">
      <c r="A1204" s="1" t="s">
        <v>3323</v>
      </c>
      <c r="B1204" s="3">
        <v>42172</v>
      </c>
      <c r="C1204" s="1" t="s">
        <v>3944</v>
      </c>
    </row>
    <row r="1205" spans="1:3" x14ac:dyDescent="0.2">
      <c r="A1205" s="1" t="s">
        <v>3324</v>
      </c>
      <c r="B1205" s="3">
        <v>42172</v>
      </c>
      <c r="C1205" s="1" t="s">
        <v>5433</v>
      </c>
    </row>
    <row r="1206" spans="1:3" x14ac:dyDescent="0.2">
      <c r="A1206" s="1" t="s">
        <v>3325</v>
      </c>
      <c r="B1206" s="3">
        <v>42172</v>
      </c>
      <c r="C1206" s="1" t="s">
        <v>3982</v>
      </c>
    </row>
    <row r="1207" spans="1:3" x14ac:dyDescent="0.2">
      <c r="A1207" s="1" t="s">
        <v>3326</v>
      </c>
      <c r="B1207" s="3">
        <v>42172</v>
      </c>
      <c r="C1207" s="1" t="s">
        <v>5433</v>
      </c>
    </row>
    <row r="1208" spans="1:3" x14ac:dyDescent="0.2">
      <c r="A1208" s="1" t="s">
        <v>3327</v>
      </c>
      <c r="B1208" s="3">
        <v>42172</v>
      </c>
      <c r="C1208" s="1" t="s">
        <v>5580</v>
      </c>
    </row>
    <row r="1209" spans="1:3" x14ac:dyDescent="0.2">
      <c r="A1209" s="1" t="s">
        <v>3330</v>
      </c>
      <c r="B1209" s="3">
        <v>42172</v>
      </c>
      <c r="C1209" s="1" t="s">
        <v>5433</v>
      </c>
    </row>
    <row r="1210" spans="1:3" x14ac:dyDescent="0.2">
      <c r="A1210" s="1" t="s">
        <v>3331</v>
      </c>
      <c r="B1210" s="3">
        <v>42172</v>
      </c>
      <c r="C1210" s="1" t="s">
        <v>5580</v>
      </c>
    </row>
    <row r="1211" spans="1:3" x14ac:dyDescent="0.2">
      <c r="A1211" s="1" t="s">
        <v>3332</v>
      </c>
      <c r="B1211" s="3">
        <v>42172</v>
      </c>
      <c r="C1211" s="1" t="s">
        <v>5407</v>
      </c>
    </row>
    <row r="1212" spans="1:3" x14ac:dyDescent="0.2">
      <c r="A1212" s="1" t="s">
        <v>3333</v>
      </c>
      <c r="B1212" s="3">
        <v>42172</v>
      </c>
      <c r="C1212" s="1" t="s">
        <v>3334</v>
      </c>
    </row>
    <row r="1213" spans="1:3" x14ac:dyDescent="0.2">
      <c r="A1213" s="1" t="s">
        <v>3335</v>
      </c>
      <c r="B1213" s="3">
        <v>42172</v>
      </c>
      <c r="C1213" s="1" t="s">
        <v>5407</v>
      </c>
    </row>
    <row r="1214" spans="1:3" x14ac:dyDescent="0.2">
      <c r="A1214" s="1" t="s">
        <v>3336</v>
      </c>
      <c r="B1214" s="3">
        <v>42172</v>
      </c>
      <c r="C1214" s="1" t="s">
        <v>5580</v>
      </c>
    </row>
    <row r="1215" spans="1:3" x14ac:dyDescent="0.2">
      <c r="A1215" s="1" t="s">
        <v>3343</v>
      </c>
      <c r="B1215" s="3">
        <v>42172</v>
      </c>
      <c r="C1215" s="1" t="s">
        <v>3663</v>
      </c>
    </row>
    <row r="1216" spans="1:3" x14ac:dyDescent="0.2">
      <c r="A1216" s="1" t="s">
        <v>3344</v>
      </c>
      <c r="B1216" s="3">
        <v>42172</v>
      </c>
      <c r="C1216" s="1" t="s">
        <v>5611</v>
      </c>
    </row>
    <row r="1217" spans="1:3" x14ac:dyDescent="0.2">
      <c r="A1217" s="1" t="s">
        <v>3346</v>
      </c>
      <c r="B1217" s="3">
        <v>42173</v>
      </c>
      <c r="C1217" s="1" t="s">
        <v>4036</v>
      </c>
    </row>
    <row r="1218" spans="1:3" x14ac:dyDescent="0.2">
      <c r="A1218" s="1" t="s">
        <v>3349</v>
      </c>
      <c r="B1218" s="3">
        <v>42173</v>
      </c>
      <c r="C1218" s="1" t="s">
        <v>4090</v>
      </c>
    </row>
    <row r="1219" spans="1:3" x14ac:dyDescent="0.2">
      <c r="A1219" s="1" t="s">
        <v>3351</v>
      </c>
      <c r="B1219" s="3">
        <v>42173</v>
      </c>
      <c r="C1219" s="1" t="s">
        <v>2435</v>
      </c>
    </row>
    <row r="1220" spans="1:3" x14ac:dyDescent="0.2">
      <c r="A1220" s="1" t="s">
        <v>3352</v>
      </c>
      <c r="B1220" s="3">
        <v>42173</v>
      </c>
      <c r="C1220" s="1" t="s">
        <v>3353</v>
      </c>
    </row>
    <row r="1221" spans="1:3" x14ac:dyDescent="0.2">
      <c r="A1221" s="1" t="s">
        <v>3354</v>
      </c>
      <c r="B1221" s="3">
        <v>42173</v>
      </c>
      <c r="C1221" s="1" t="s">
        <v>3717</v>
      </c>
    </row>
    <row r="1222" spans="1:3" x14ac:dyDescent="0.2">
      <c r="A1222" s="1" t="s">
        <v>3361</v>
      </c>
      <c r="B1222" s="3">
        <v>42173</v>
      </c>
      <c r="C1222" s="1" t="s">
        <v>5063</v>
      </c>
    </row>
    <row r="1223" spans="1:3" x14ac:dyDescent="0.2">
      <c r="A1223" s="1" t="s">
        <v>3362</v>
      </c>
      <c r="B1223" s="3">
        <v>42173</v>
      </c>
      <c r="C1223" s="1" t="s">
        <v>3363</v>
      </c>
    </row>
    <row r="1224" spans="1:3" x14ac:dyDescent="0.2">
      <c r="A1224" s="1" t="s">
        <v>3364</v>
      </c>
      <c r="B1224" s="3">
        <v>42173</v>
      </c>
      <c r="C1224" s="1" t="s">
        <v>3717</v>
      </c>
    </row>
    <row r="1225" spans="1:3" x14ac:dyDescent="0.2">
      <c r="A1225" s="1" t="s">
        <v>3367</v>
      </c>
      <c r="B1225" s="3">
        <v>42173</v>
      </c>
      <c r="C1225" s="1" t="s">
        <v>5412</v>
      </c>
    </row>
    <row r="1226" spans="1:3" x14ac:dyDescent="0.2">
      <c r="A1226" s="1" t="s">
        <v>3368</v>
      </c>
      <c r="B1226" s="3">
        <v>42173</v>
      </c>
      <c r="C1226" s="1" t="s">
        <v>5661</v>
      </c>
    </row>
    <row r="1227" spans="1:3" x14ac:dyDescent="0.2">
      <c r="A1227" s="1" t="s">
        <v>3369</v>
      </c>
      <c r="B1227" s="3">
        <v>42173</v>
      </c>
      <c r="C1227" s="1" t="s">
        <v>2274</v>
      </c>
    </row>
    <row r="1228" spans="1:3" x14ac:dyDescent="0.2">
      <c r="A1228" s="1" t="s">
        <v>3370</v>
      </c>
      <c r="B1228" s="3">
        <v>42173</v>
      </c>
      <c r="C1228" s="1" t="s">
        <v>3571</v>
      </c>
    </row>
    <row r="1229" spans="1:3" x14ac:dyDescent="0.2">
      <c r="A1229" s="1" t="s">
        <v>3371</v>
      </c>
      <c r="B1229" s="3">
        <v>42173</v>
      </c>
      <c r="C1229" s="1" t="s">
        <v>3658</v>
      </c>
    </row>
    <row r="1230" spans="1:3" x14ac:dyDescent="0.2">
      <c r="A1230" s="1" t="s">
        <v>3372</v>
      </c>
      <c r="B1230" s="3">
        <v>42173</v>
      </c>
      <c r="C1230" s="1" t="s">
        <v>3373</v>
      </c>
    </row>
    <row r="1231" spans="1:3" x14ac:dyDescent="0.2">
      <c r="A1231" s="1" t="s">
        <v>3374</v>
      </c>
      <c r="B1231" s="3">
        <v>42173</v>
      </c>
      <c r="C1231" s="1" t="s">
        <v>3573</v>
      </c>
    </row>
    <row r="1232" spans="1:3" x14ac:dyDescent="0.2">
      <c r="A1232" s="1" t="s">
        <v>3379</v>
      </c>
      <c r="B1232" s="3">
        <v>42173</v>
      </c>
      <c r="C1232" s="1" t="s">
        <v>2231</v>
      </c>
    </row>
    <row r="1233" spans="1:3" x14ac:dyDescent="0.2">
      <c r="A1233" s="1" t="s">
        <v>3380</v>
      </c>
      <c r="B1233" s="3">
        <v>42173</v>
      </c>
      <c r="C1233" s="1" t="s">
        <v>3530</v>
      </c>
    </row>
    <row r="1234" spans="1:3" x14ac:dyDescent="0.2">
      <c r="A1234" s="1" t="s">
        <v>3381</v>
      </c>
      <c r="B1234" s="3">
        <v>42173</v>
      </c>
      <c r="C1234" s="1" t="s">
        <v>5668</v>
      </c>
    </row>
    <row r="1235" spans="1:3" x14ac:dyDescent="0.2">
      <c r="A1235" s="1" t="s">
        <v>3382</v>
      </c>
      <c r="B1235" s="3">
        <v>42173</v>
      </c>
      <c r="C1235" s="1" t="s">
        <v>5668</v>
      </c>
    </row>
    <row r="1236" spans="1:3" x14ac:dyDescent="0.2">
      <c r="A1236" s="1" t="s">
        <v>3384</v>
      </c>
      <c r="B1236" s="3">
        <v>42173</v>
      </c>
      <c r="C1236" s="1" t="s">
        <v>3385</v>
      </c>
    </row>
    <row r="1237" spans="1:3" x14ac:dyDescent="0.2">
      <c r="A1237" s="1" t="s">
        <v>3386</v>
      </c>
      <c r="B1237" s="3">
        <v>42173</v>
      </c>
      <c r="C1237" s="1" t="s">
        <v>5243</v>
      </c>
    </row>
    <row r="1238" spans="1:3" x14ac:dyDescent="0.2">
      <c r="A1238" s="1" t="s">
        <v>3388</v>
      </c>
      <c r="B1238" s="3">
        <v>42173</v>
      </c>
      <c r="C1238" s="1" t="s">
        <v>3389</v>
      </c>
    </row>
    <row r="1239" spans="1:3" x14ac:dyDescent="0.2">
      <c r="A1239" s="1" t="s">
        <v>3394</v>
      </c>
      <c r="B1239" s="3">
        <v>42173</v>
      </c>
      <c r="C1239" s="1" t="s">
        <v>2397</v>
      </c>
    </row>
    <row r="1240" spans="1:3" x14ac:dyDescent="0.2">
      <c r="A1240" s="1" t="s">
        <v>3395</v>
      </c>
      <c r="B1240" s="3">
        <v>42173</v>
      </c>
      <c r="C1240" s="1" t="s">
        <v>3396</v>
      </c>
    </row>
    <row r="1241" spans="1:3" x14ac:dyDescent="0.2">
      <c r="A1241" s="1" t="s">
        <v>3397</v>
      </c>
      <c r="B1241" s="3">
        <v>42173</v>
      </c>
      <c r="C1241" s="1" t="s">
        <v>1949</v>
      </c>
    </row>
    <row r="1242" spans="1:3" x14ac:dyDescent="0.2">
      <c r="A1242" s="1" t="s">
        <v>3404</v>
      </c>
      <c r="B1242" s="3">
        <v>42173</v>
      </c>
      <c r="C1242" s="1" t="s">
        <v>4838</v>
      </c>
    </row>
    <row r="1243" spans="1:3" x14ac:dyDescent="0.2">
      <c r="A1243" s="1" t="s">
        <v>3405</v>
      </c>
      <c r="B1243" s="3">
        <v>42173</v>
      </c>
      <c r="C1243" s="1" t="s">
        <v>3658</v>
      </c>
    </row>
    <row r="1244" spans="1:3" x14ac:dyDescent="0.2">
      <c r="A1244" s="1" t="s">
        <v>3408</v>
      </c>
      <c r="B1244" s="3">
        <v>42173</v>
      </c>
      <c r="C1244" s="1" t="s">
        <v>3409</v>
      </c>
    </row>
    <row r="1245" spans="1:3" x14ac:dyDescent="0.2">
      <c r="A1245" s="1" t="s">
        <v>3410</v>
      </c>
      <c r="B1245" s="3">
        <v>42173</v>
      </c>
      <c r="C1245" s="1" t="s">
        <v>5672</v>
      </c>
    </row>
    <row r="1246" spans="1:3" x14ac:dyDescent="0.2">
      <c r="A1246" s="1" t="s">
        <v>3411</v>
      </c>
      <c r="B1246" s="3">
        <v>42173</v>
      </c>
      <c r="C1246" s="1" t="s">
        <v>3717</v>
      </c>
    </row>
    <row r="1247" spans="1:3" x14ac:dyDescent="0.2">
      <c r="A1247" s="1" t="s">
        <v>3418</v>
      </c>
      <c r="B1247" s="3">
        <v>42173</v>
      </c>
      <c r="C1247" s="1" t="s">
        <v>1920</v>
      </c>
    </row>
    <row r="1248" spans="1:3" x14ac:dyDescent="0.2">
      <c r="A1248" s="1" t="s">
        <v>3419</v>
      </c>
      <c r="B1248" s="3">
        <v>42173</v>
      </c>
      <c r="C1248" s="1" t="s">
        <v>4800</v>
      </c>
    </row>
    <row r="1249" spans="1:3" x14ac:dyDescent="0.2">
      <c r="A1249" s="1" t="s">
        <v>3421</v>
      </c>
      <c r="B1249" s="3">
        <v>42173</v>
      </c>
      <c r="C1249" s="1" t="s">
        <v>3950</v>
      </c>
    </row>
    <row r="1250" spans="1:3" x14ac:dyDescent="0.2">
      <c r="A1250" s="1" t="s">
        <v>3422</v>
      </c>
      <c r="B1250" s="3">
        <v>42173</v>
      </c>
      <c r="C1250" s="1" t="s">
        <v>5668</v>
      </c>
    </row>
    <row r="1251" spans="1:3" x14ac:dyDescent="0.2">
      <c r="A1251" s="1" t="s">
        <v>3423</v>
      </c>
      <c r="B1251" s="3">
        <v>42173</v>
      </c>
      <c r="C1251" s="1" t="s">
        <v>3950</v>
      </c>
    </row>
    <row r="1252" spans="1:3" x14ac:dyDescent="0.2">
      <c r="A1252" s="1" t="s">
        <v>3424</v>
      </c>
      <c r="B1252" s="3">
        <v>42173</v>
      </c>
      <c r="C1252" s="1" t="s">
        <v>5433</v>
      </c>
    </row>
    <row r="1253" spans="1:3" x14ac:dyDescent="0.2">
      <c r="A1253" s="1" t="s">
        <v>3425</v>
      </c>
      <c r="B1253" s="3">
        <v>42173</v>
      </c>
      <c r="C1253" s="1" t="s">
        <v>3186</v>
      </c>
    </row>
    <row r="1254" spans="1:3" x14ac:dyDescent="0.2">
      <c r="A1254" s="1" t="s">
        <v>3428</v>
      </c>
      <c r="B1254" s="3">
        <v>42173</v>
      </c>
      <c r="C1254" s="1" t="s">
        <v>3870</v>
      </c>
    </row>
    <row r="1255" spans="1:3" x14ac:dyDescent="0.2">
      <c r="A1255" s="1" t="s">
        <v>3429</v>
      </c>
      <c r="B1255" s="3">
        <v>42173</v>
      </c>
      <c r="C1255" s="1" t="s">
        <v>3430</v>
      </c>
    </row>
    <row r="1256" spans="1:3" x14ac:dyDescent="0.2">
      <c r="A1256" s="1" t="s">
        <v>3432</v>
      </c>
      <c r="B1256" s="3">
        <v>42173</v>
      </c>
      <c r="C1256" s="1" t="s">
        <v>3882</v>
      </c>
    </row>
    <row r="1257" spans="1:3" x14ac:dyDescent="0.2">
      <c r="A1257" s="1" t="s">
        <v>3435</v>
      </c>
      <c r="B1257" s="3">
        <v>42173</v>
      </c>
      <c r="C1257" s="1" t="s">
        <v>3530</v>
      </c>
    </row>
    <row r="1258" spans="1:3" x14ac:dyDescent="0.2">
      <c r="A1258" s="1" t="s">
        <v>3436</v>
      </c>
      <c r="B1258" s="3">
        <v>42173</v>
      </c>
      <c r="C1258" s="1" t="s">
        <v>5529</v>
      </c>
    </row>
    <row r="1259" spans="1:3" x14ac:dyDescent="0.2">
      <c r="A1259" s="1" t="s">
        <v>3437</v>
      </c>
      <c r="B1259" s="3">
        <v>42173</v>
      </c>
      <c r="C1259" s="1" t="s">
        <v>2568</v>
      </c>
    </row>
    <row r="1260" spans="1:3" x14ac:dyDescent="0.2">
      <c r="A1260" s="1" t="s">
        <v>3438</v>
      </c>
      <c r="B1260" s="3">
        <v>42173</v>
      </c>
      <c r="C1260" s="1" t="s">
        <v>5541</v>
      </c>
    </row>
    <row r="1261" spans="1:3" x14ac:dyDescent="0.2">
      <c r="A1261" s="1" t="s">
        <v>3439</v>
      </c>
      <c r="B1261" s="3">
        <v>42173</v>
      </c>
      <c r="C1261" s="1" t="s">
        <v>5534</v>
      </c>
    </row>
    <row r="1262" spans="1:3" x14ac:dyDescent="0.2">
      <c r="A1262" s="1" t="s">
        <v>3441</v>
      </c>
      <c r="B1262" s="3">
        <v>42173</v>
      </c>
      <c r="C1262" s="1" t="s">
        <v>3813</v>
      </c>
    </row>
    <row r="1263" spans="1:3" x14ac:dyDescent="0.2">
      <c r="A1263" s="1" t="s">
        <v>3444</v>
      </c>
      <c r="B1263" s="3">
        <v>42173</v>
      </c>
      <c r="C1263" s="1" t="s">
        <v>3445</v>
      </c>
    </row>
    <row r="1264" spans="1:3" x14ac:dyDescent="0.2">
      <c r="A1264" s="1" t="s">
        <v>3446</v>
      </c>
      <c r="B1264" s="3">
        <v>42173</v>
      </c>
      <c r="C1264" s="1" t="s">
        <v>3447</v>
      </c>
    </row>
    <row r="1265" spans="1:3" x14ac:dyDescent="0.2">
      <c r="A1265" s="1" t="s">
        <v>3451</v>
      </c>
      <c r="B1265" s="3">
        <v>42173</v>
      </c>
      <c r="C1265" s="1" t="s">
        <v>4063</v>
      </c>
    </row>
    <row r="1266" spans="1:3" x14ac:dyDescent="0.2">
      <c r="A1266" s="1" t="s">
        <v>3452</v>
      </c>
      <c r="B1266" s="3">
        <v>42173</v>
      </c>
      <c r="C1266" s="1" t="s">
        <v>5418</v>
      </c>
    </row>
    <row r="1267" spans="1:3" x14ac:dyDescent="0.2">
      <c r="A1267" s="1" t="s">
        <v>3454</v>
      </c>
      <c r="B1267" s="3">
        <v>42173</v>
      </c>
      <c r="C1267" s="1" t="s">
        <v>5255</v>
      </c>
    </row>
    <row r="1268" spans="1:3" x14ac:dyDescent="0.2">
      <c r="A1268" s="1" t="s">
        <v>3455</v>
      </c>
      <c r="B1268" s="3">
        <v>42173</v>
      </c>
      <c r="C1268" s="1" t="s">
        <v>5255</v>
      </c>
    </row>
    <row r="1269" spans="1:3" x14ac:dyDescent="0.2">
      <c r="A1269" s="1" t="s">
        <v>3456</v>
      </c>
      <c r="B1269" s="3">
        <v>42173</v>
      </c>
      <c r="C1269" s="1" t="s">
        <v>3457</v>
      </c>
    </row>
    <row r="1270" spans="1:3" x14ac:dyDescent="0.2">
      <c r="A1270" s="1" t="s">
        <v>3458</v>
      </c>
      <c r="B1270" s="3">
        <v>42173</v>
      </c>
      <c r="C1270" s="1" t="s">
        <v>3672</v>
      </c>
    </row>
    <row r="1271" spans="1:3" x14ac:dyDescent="0.2">
      <c r="A1271" s="1" t="s">
        <v>3459</v>
      </c>
      <c r="B1271" s="3">
        <v>42173</v>
      </c>
      <c r="C1271" s="1" t="s">
        <v>3460</v>
      </c>
    </row>
    <row r="1272" spans="1:3" x14ac:dyDescent="0.2">
      <c r="A1272" s="1" t="s">
        <v>3461</v>
      </c>
      <c r="B1272" s="3">
        <v>42173</v>
      </c>
      <c r="C1272" s="1" t="s">
        <v>5433</v>
      </c>
    </row>
    <row r="1273" spans="1:3" x14ac:dyDescent="0.2">
      <c r="A1273" s="1" t="s">
        <v>3462</v>
      </c>
      <c r="B1273" s="3">
        <v>42173</v>
      </c>
      <c r="C1273" s="1" t="s">
        <v>5433</v>
      </c>
    </row>
    <row r="1274" spans="1:3" x14ac:dyDescent="0.2">
      <c r="A1274" s="1" t="s">
        <v>3463</v>
      </c>
      <c r="B1274" s="3">
        <v>42173</v>
      </c>
      <c r="C1274" s="1" t="s">
        <v>4002</v>
      </c>
    </row>
    <row r="1275" spans="1:3" x14ac:dyDescent="0.2">
      <c r="A1275" s="1" t="s">
        <v>3464</v>
      </c>
      <c r="B1275" s="3">
        <v>42173</v>
      </c>
      <c r="C1275" s="1" t="s">
        <v>4273</v>
      </c>
    </row>
    <row r="1276" spans="1:3" x14ac:dyDescent="0.2">
      <c r="A1276" s="1" t="s">
        <v>3465</v>
      </c>
      <c r="B1276" s="3">
        <v>42173</v>
      </c>
      <c r="C1276" s="1" t="s">
        <v>5541</v>
      </c>
    </row>
    <row r="1277" spans="1:3" x14ac:dyDescent="0.2">
      <c r="A1277" s="1" t="s">
        <v>3466</v>
      </c>
      <c r="B1277" s="3">
        <v>42174</v>
      </c>
      <c r="C1277" s="1" t="s">
        <v>3713</v>
      </c>
    </row>
    <row r="1278" spans="1:3" x14ac:dyDescent="0.2">
      <c r="A1278" s="1" t="s">
        <v>3467</v>
      </c>
      <c r="B1278" s="3">
        <v>42174</v>
      </c>
      <c r="C1278" s="1" t="s">
        <v>3713</v>
      </c>
    </row>
    <row r="1279" spans="1:3" x14ac:dyDescent="0.2">
      <c r="A1279" s="1" t="s">
        <v>3468</v>
      </c>
      <c r="B1279" s="3">
        <v>42174</v>
      </c>
      <c r="C1279" s="1" t="s">
        <v>3713</v>
      </c>
    </row>
    <row r="1280" spans="1:3" x14ac:dyDescent="0.2">
      <c r="A1280" s="1" t="s">
        <v>3469</v>
      </c>
      <c r="B1280" s="3">
        <v>42174</v>
      </c>
      <c r="C1280" s="1" t="s">
        <v>3713</v>
      </c>
    </row>
    <row r="1281" spans="1:3" x14ac:dyDescent="0.2">
      <c r="A1281" s="1" t="s">
        <v>3472</v>
      </c>
      <c r="B1281" s="3">
        <v>42174</v>
      </c>
      <c r="C1281" s="1" t="s">
        <v>2568</v>
      </c>
    </row>
    <row r="1282" spans="1:3" x14ac:dyDescent="0.2">
      <c r="A1282" s="1" t="s">
        <v>3473</v>
      </c>
      <c r="B1282" s="3">
        <v>42174</v>
      </c>
      <c r="C1282" s="1" t="s">
        <v>3713</v>
      </c>
    </row>
    <row r="1283" spans="1:3" x14ac:dyDescent="0.2">
      <c r="A1283" s="1" t="s">
        <v>3474</v>
      </c>
      <c r="B1283" s="3">
        <v>42174</v>
      </c>
      <c r="C1283" s="1" t="s">
        <v>5412</v>
      </c>
    </row>
    <row r="1284" spans="1:3" x14ac:dyDescent="0.2">
      <c r="A1284" s="1" t="s">
        <v>3477</v>
      </c>
      <c r="B1284" s="3">
        <v>42174</v>
      </c>
      <c r="C1284" s="1" t="s">
        <v>4067</v>
      </c>
    </row>
    <row r="1285" spans="1:3" x14ac:dyDescent="0.2">
      <c r="A1285" s="1" t="s">
        <v>3478</v>
      </c>
      <c r="B1285" s="3">
        <v>42174</v>
      </c>
      <c r="C1285" s="1" t="s">
        <v>3479</v>
      </c>
    </row>
    <row r="1286" spans="1:3" x14ac:dyDescent="0.2">
      <c r="A1286" s="1" t="s">
        <v>3482</v>
      </c>
      <c r="B1286" s="3">
        <v>42174</v>
      </c>
      <c r="C1286" s="1" t="s">
        <v>3483</v>
      </c>
    </row>
    <row r="1287" spans="1:3" x14ac:dyDescent="0.2">
      <c r="A1287" s="1" t="s">
        <v>3484</v>
      </c>
      <c r="B1287" s="3">
        <v>42174</v>
      </c>
      <c r="C1287" s="1" t="s">
        <v>2535</v>
      </c>
    </row>
    <row r="1288" spans="1:3" x14ac:dyDescent="0.2">
      <c r="A1288" s="1" t="s">
        <v>3487</v>
      </c>
      <c r="B1288" s="3">
        <v>42174</v>
      </c>
      <c r="C1288" s="1" t="s">
        <v>3488</v>
      </c>
    </row>
    <row r="1289" spans="1:3" x14ac:dyDescent="0.2">
      <c r="A1289" s="1" t="s">
        <v>3489</v>
      </c>
      <c r="B1289" s="3">
        <v>42174</v>
      </c>
      <c r="C1289" s="1" t="s">
        <v>3490</v>
      </c>
    </row>
    <row r="1290" spans="1:3" x14ac:dyDescent="0.2">
      <c r="A1290" s="1" t="s">
        <v>3491</v>
      </c>
      <c r="B1290" s="3">
        <v>42174</v>
      </c>
      <c r="C1290" s="1" t="s">
        <v>2062</v>
      </c>
    </row>
    <row r="1291" spans="1:3" x14ac:dyDescent="0.2">
      <c r="A1291" s="1" t="s">
        <v>3492</v>
      </c>
      <c r="B1291" s="3">
        <v>42174</v>
      </c>
      <c r="C1291" s="1" t="s">
        <v>5641</v>
      </c>
    </row>
    <row r="1292" spans="1:3" x14ac:dyDescent="0.2">
      <c r="A1292" s="1" t="s">
        <v>3493</v>
      </c>
      <c r="B1292" s="3">
        <v>42174</v>
      </c>
      <c r="C1292" s="1" t="s">
        <v>2507</v>
      </c>
    </row>
    <row r="1293" spans="1:3" x14ac:dyDescent="0.2">
      <c r="A1293" s="1" t="s">
        <v>3494</v>
      </c>
      <c r="B1293" s="3">
        <v>42174</v>
      </c>
      <c r="C1293" s="1" t="s">
        <v>3982</v>
      </c>
    </row>
    <row r="1294" spans="1:3" x14ac:dyDescent="0.2">
      <c r="A1294" s="1" t="s">
        <v>3495</v>
      </c>
      <c r="B1294" s="3">
        <v>42174</v>
      </c>
      <c r="C1294" s="1" t="s">
        <v>5433</v>
      </c>
    </row>
    <row r="1295" spans="1:3" x14ac:dyDescent="0.2">
      <c r="A1295" s="1" t="s">
        <v>3496</v>
      </c>
      <c r="B1295" s="3">
        <v>42174</v>
      </c>
      <c r="C1295" s="1" t="s">
        <v>3669</v>
      </c>
    </row>
    <row r="1296" spans="1:3" x14ac:dyDescent="0.2">
      <c r="A1296" s="1" t="s">
        <v>3497</v>
      </c>
      <c r="B1296" s="3">
        <v>42174</v>
      </c>
      <c r="C1296" s="1" t="s">
        <v>4059</v>
      </c>
    </row>
    <row r="1297" spans="1:3" x14ac:dyDescent="0.2">
      <c r="A1297" s="1" t="s">
        <v>3498</v>
      </c>
      <c r="B1297" s="3">
        <v>42174</v>
      </c>
      <c r="C1297" s="1" t="s">
        <v>3713</v>
      </c>
    </row>
    <row r="1298" spans="1:3" x14ac:dyDescent="0.2">
      <c r="A1298" s="1" t="s">
        <v>3499</v>
      </c>
      <c r="B1298" s="3">
        <v>42174</v>
      </c>
      <c r="C1298" s="1" t="s">
        <v>3713</v>
      </c>
    </row>
    <row r="1299" spans="1:3" x14ac:dyDescent="0.2">
      <c r="A1299" s="1" t="s">
        <v>3500</v>
      </c>
      <c r="B1299" s="3">
        <v>42174</v>
      </c>
      <c r="C1299" s="1" t="s">
        <v>3713</v>
      </c>
    </row>
    <row r="1300" spans="1:3" x14ac:dyDescent="0.2">
      <c r="A1300" s="1" t="s">
        <v>140</v>
      </c>
      <c r="B1300" s="3">
        <v>42174</v>
      </c>
      <c r="C1300" s="1" t="s">
        <v>3713</v>
      </c>
    </row>
    <row r="1301" spans="1:3" x14ac:dyDescent="0.2">
      <c r="A1301" s="1" t="s">
        <v>141</v>
      </c>
      <c r="B1301" s="3">
        <v>42174</v>
      </c>
      <c r="C1301" s="1" t="s">
        <v>3713</v>
      </c>
    </row>
    <row r="1302" spans="1:3" x14ac:dyDescent="0.2">
      <c r="A1302" s="1" t="s">
        <v>144</v>
      </c>
      <c r="B1302" s="3">
        <v>42174</v>
      </c>
      <c r="C1302" s="1" t="s">
        <v>3713</v>
      </c>
    </row>
    <row r="1303" spans="1:3" x14ac:dyDescent="0.2">
      <c r="A1303" s="1" t="s">
        <v>146</v>
      </c>
      <c r="B1303" s="3">
        <v>42174</v>
      </c>
      <c r="C1303" s="1" t="s">
        <v>3798</v>
      </c>
    </row>
    <row r="1304" spans="1:3" x14ac:dyDescent="0.2">
      <c r="A1304" s="1" t="s">
        <v>149</v>
      </c>
      <c r="B1304" s="3">
        <v>42174</v>
      </c>
      <c r="C1304" s="1" t="s">
        <v>3713</v>
      </c>
    </row>
    <row r="1305" spans="1:3" x14ac:dyDescent="0.2">
      <c r="A1305" s="1" t="s">
        <v>150</v>
      </c>
      <c r="B1305" s="3">
        <v>42174</v>
      </c>
      <c r="C1305" s="1" t="s">
        <v>3713</v>
      </c>
    </row>
    <row r="1306" spans="1:3" x14ac:dyDescent="0.2">
      <c r="A1306" s="1" t="s">
        <v>151</v>
      </c>
      <c r="B1306" s="3">
        <v>42174</v>
      </c>
      <c r="C1306" s="1" t="s">
        <v>3713</v>
      </c>
    </row>
    <row r="1307" spans="1:3" x14ac:dyDescent="0.2">
      <c r="A1307" s="1" t="s">
        <v>152</v>
      </c>
      <c r="B1307" s="3">
        <v>42174</v>
      </c>
      <c r="C1307" s="1" t="s">
        <v>3713</v>
      </c>
    </row>
    <row r="1308" spans="1:3" x14ac:dyDescent="0.2">
      <c r="A1308" s="1" t="s">
        <v>153</v>
      </c>
      <c r="B1308" s="3">
        <v>42174</v>
      </c>
      <c r="C1308" s="1" t="s">
        <v>3713</v>
      </c>
    </row>
    <row r="1309" spans="1:3" x14ac:dyDescent="0.2">
      <c r="A1309" s="1" t="s">
        <v>154</v>
      </c>
      <c r="B1309" s="3">
        <v>42174</v>
      </c>
      <c r="C1309" s="1" t="s">
        <v>3713</v>
      </c>
    </row>
    <row r="1310" spans="1:3" x14ac:dyDescent="0.2">
      <c r="A1310" s="1" t="s">
        <v>155</v>
      </c>
      <c r="B1310" s="3">
        <v>42174</v>
      </c>
      <c r="C1310" s="1" t="s">
        <v>3713</v>
      </c>
    </row>
    <row r="1311" spans="1:3" x14ac:dyDescent="0.2">
      <c r="A1311" s="1" t="s">
        <v>156</v>
      </c>
      <c r="B1311" s="3">
        <v>42174</v>
      </c>
      <c r="C1311" s="1" t="s">
        <v>3713</v>
      </c>
    </row>
    <row r="1312" spans="1:3" x14ac:dyDescent="0.2">
      <c r="A1312" s="1" t="s">
        <v>157</v>
      </c>
      <c r="B1312" s="3">
        <v>42174</v>
      </c>
      <c r="C1312" s="1" t="s">
        <v>3713</v>
      </c>
    </row>
    <row r="1313" spans="1:3" x14ac:dyDescent="0.2">
      <c r="A1313" s="1" t="s">
        <v>158</v>
      </c>
      <c r="B1313" s="3">
        <v>42174</v>
      </c>
      <c r="C1313" s="1" t="s">
        <v>3713</v>
      </c>
    </row>
    <row r="1314" spans="1:3" x14ac:dyDescent="0.2">
      <c r="A1314" s="1" t="s">
        <v>159</v>
      </c>
      <c r="B1314" s="3">
        <v>42174</v>
      </c>
      <c r="C1314" s="1" t="s">
        <v>3713</v>
      </c>
    </row>
    <row r="1315" spans="1:3" x14ac:dyDescent="0.2">
      <c r="A1315" s="1" t="s">
        <v>160</v>
      </c>
      <c r="B1315" s="3">
        <v>42174</v>
      </c>
      <c r="C1315" s="1" t="s">
        <v>3713</v>
      </c>
    </row>
    <row r="1316" spans="1:3" x14ac:dyDescent="0.2">
      <c r="A1316" s="1" t="s">
        <v>161</v>
      </c>
      <c r="B1316" s="3">
        <v>42174</v>
      </c>
      <c r="C1316" s="1" t="s">
        <v>3713</v>
      </c>
    </row>
    <row r="1317" spans="1:3" x14ac:dyDescent="0.2">
      <c r="A1317" s="1" t="s">
        <v>162</v>
      </c>
      <c r="B1317" s="3">
        <v>42174</v>
      </c>
      <c r="C1317" s="1" t="s">
        <v>3713</v>
      </c>
    </row>
    <row r="1318" spans="1:3" x14ac:dyDescent="0.2">
      <c r="A1318" s="1" t="s">
        <v>163</v>
      </c>
      <c r="B1318" s="3">
        <v>42174</v>
      </c>
      <c r="C1318" s="1" t="s">
        <v>4195</v>
      </c>
    </row>
    <row r="1319" spans="1:3" x14ac:dyDescent="0.2">
      <c r="A1319" s="1" t="s">
        <v>164</v>
      </c>
      <c r="B1319" s="3">
        <v>42174</v>
      </c>
      <c r="C1319" s="1" t="s">
        <v>3713</v>
      </c>
    </row>
    <row r="1320" spans="1:3" x14ac:dyDescent="0.2">
      <c r="A1320" s="1" t="s">
        <v>165</v>
      </c>
      <c r="B1320" s="3">
        <v>42174</v>
      </c>
      <c r="C1320" s="1" t="s">
        <v>3713</v>
      </c>
    </row>
    <row r="1321" spans="1:3" x14ac:dyDescent="0.2">
      <c r="A1321" s="1" t="s">
        <v>166</v>
      </c>
      <c r="B1321" s="3">
        <v>42174</v>
      </c>
      <c r="C1321" s="1" t="s">
        <v>3783</v>
      </c>
    </row>
    <row r="1322" spans="1:3" x14ac:dyDescent="0.2">
      <c r="A1322" s="1" t="s">
        <v>167</v>
      </c>
      <c r="B1322" s="3">
        <v>42174</v>
      </c>
      <c r="C1322" s="1" t="s">
        <v>1912</v>
      </c>
    </row>
    <row r="1323" spans="1:3" x14ac:dyDescent="0.2">
      <c r="A1323" s="1" t="s">
        <v>168</v>
      </c>
      <c r="B1323" s="3">
        <v>42174</v>
      </c>
      <c r="C1323" s="1" t="s">
        <v>169</v>
      </c>
    </row>
    <row r="1324" spans="1:3" x14ac:dyDescent="0.2">
      <c r="A1324" s="1" t="s">
        <v>170</v>
      </c>
      <c r="B1324" s="3">
        <v>42174</v>
      </c>
      <c r="C1324" s="1" t="s">
        <v>5412</v>
      </c>
    </row>
    <row r="1325" spans="1:3" x14ac:dyDescent="0.2">
      <c r="A1325" s="1" t="s">
        <v>171</v>
      </c>
      <c r="B1325" s="3">
        <v>42174</v>
      </c>
      <c r="C1325" s="1" t="s">
        <v>2889</v>
      </c>
    </row>
    <row r="1326" spans="1:3" x14ac:dyDescent="0.2">
      <c r="A1326" s="1" t="s">
        <v>174</v>
      </c>
      <c r="B1326" s="3">
        <v>42174</v>
      </c>
      <c r="C1326" s="1" t="s">
        <v>175</v>
      </c>
    </row>
    <row r="1327" spans="1:3" x14ac:dyDescent="0.2">
      <c r="A1327" s="1" t="s">
        <v>176</v>
      </c>
      <c r="B1327" s="3">
        <v>42174</v>
      </c>
      <c r="C1327" s="1" t="s">
        <v>177</v>
      </c>
    </row>
    <row r="1328" spans="1:3" x14ac:dyDescent="0.2">
      <c r="A1328" s="1" t="s">
        <v>178</v>
      </c>
      <c r="B1328" s="3">
        <v>42174</v>
      </c>
      <c r="C1328" s="1" t="s">
        <v>179</v>
      </c>
    </row>
    <row r="1329" spans="1:3" x14ac:dyDescent="0.2">
      <c r="A1329" s="1" t="s">
        <v>180</v>
      </c>
      <c r="B1329" s="3">
        <v>42174</v>
      </c>
      <c r="C1329" s="1" t="s">
        <v>3669</v>
      </c>
    </row>
    <row r="1330" spans="1:3" x14ac:dyDescent="0.2">
      <c r="A1330" s="1" t="s">
        <v>181</v>
      </c>
      <c r="B1330" s="3">
        <v>42174</v>
      </c>
      <c r="C1330" s="1" t="s">
        <v>5433</v>
      </c>
    </row>
    <row r="1331" spans="1:3" x14ac:dyDescent="0.2">
      <c r="A1331" s="1" t="s">
        <v>182</v>
      </c>
      <c r="B1331" s="3">
        <v>42174</v>
      </c>
      <c r="C1331" s="1" t="s">
        <v>3598</v>
      </c>
    </row>
    <row r="1332" spans="1:3" x14ac:dyDescent="0.2">
      <c r="A1332" s="1" t="s">
        <v>184</v>
      </c>
      <c r="B1332" s="3">
        <v>42174</v>
      </c>
      <c r="C1332" s="1" t="s">
        <v>3146</v>
      </c>
    </row>
    <row r="1333" spans="1:3" x14ac:dyDescent="0.2">
      <c r="A1333" s="1" t="s">
        <v>185</v>
      </c>
      <c r="B1333" s="3">
        <v>42174</v>
      </c>
      <c r="C1333" s="1" t="s">
        <v>186</v>
      </c>
    </row>
    <row r="1334" spans="1:3" x14ac:dyDescent="0.2">
      <c r="A1334" s="1" t="s">
        <v>187</v>
      </c>
      <c r="B1334" s="3">
        <v>42174</v>
      </c>
      <c r="C1334" s="1" t="s">
        <v>188</v>
      </c>
    </row>
    <row r="1335" spans="1:3" x14ac:dyDescent="0.2">
      <c r="A1335" s="1" t="s">
        <v>189</v>
      </c>
      <c r="B1335" s="3">
        <v>42174</v>
      </c>
      <c r="C1335" s="1" t="s">
        <v>190</v>
      </c>
    </row>
    <row r="1336" spans="1:3" x14ac:dyDescent="0.2">
      <c r="A1336" s="1" t="s">
        <v>191</v>
      </c>
      <c r="B1336" s="3">
        <v>42174</v>
      </c>
      <c r="C1336" s="1" t="s">
        <v>5412</v>
      </c>
    </row>
    <row r="1337" spans="1:3" x14ac:dyDescent="0.2">
      <c r="A1337" s="1" t="s">
        <v>192</v>
      </c>
      <c r="B1337" s="3">
        <v>42174</v>
      </c>
      <c r="C1337" s="1" t="s">
        <v>193</v>
      </c>
    </row>
    <row r="1338" spans="1:3" x14ac:dyDescent="0.2">
      <c r="A1338" s="1" t="s">
        <v>196</v>
      </c>
      <c r="B1338" s="3">
        <v>42174</v>
      </c>
      <c r="C1338" s="1" t="s">
        <v>4195</v>
      </c>
    </row>
    <row r="1339" spans="1:3" x14ac:dyDescent="0.2">
      <c r="A1339" s="1" t="s">
        <v>197</v>
      </c>
      <c r="B1339" s="3">
        <v>42174</v>
      </c>
      <c r="C1339" s="1" t="s">
        <v>4167</v>
      </c>
    </row>
    <row r="1340" spans="1:3" x14ac:dyDescent="0.2">
      <c r="A1340" s="1" t="s">
        <v>200</v>
      </c>
      <c r="B1340" s="3">
        <v>42174</v>
      </c>
      <c r="C1340" s="1" t="s">
        <v>3385</v>
      </c>
    </row>
    <row r="1341" spans="1:3" x14ac:dyDescent="0.2">
      <c r="A1341" s="1" t="s">
        <v>201</v>
      </c>
      <c r="B1341" s="3">
        <v>42174</v>
      </c>
      <c r="C1341" s="1" t="s">
        <v>4167</v>
      </c>
    </row>
    <row r="1342" spans="1:3" x14ac:dyDescent="0.2">
      <c r="A1342" s="1" t="s">
        <v>202</v>
      </c>
      <c r="B1342" s="3">
        <v>42174</v>
      </c>
      <c r="C1342" s="1" t="s">
        <v>5580</v>
      </c>
    </row>
    <row r="1343" spans="1:3" x14ac:dyDescent="0.2">
      <c r="A1343" s="1" t="s">
        <v>204</v>
      </c>
      <c r="B1343" s="3">
        <v>42174</v>
      </c>
      <c r="C1343" s="1" t="s">
        <v>5641</v>
      </c>
    </row>
    <row r="1344" spans="1:3" x14ac:dyDescent="0.2">
      <c r="A1344" s="1" t="s">
        <v>213</v>
      </c>
      <c r="B1344" s="3">
        <v>42174</v>
      </c>
      <c r="C1344" s="1" t="s">
        <v>4800</v>
      </c>
    </row>
    <row r="1345" spans="1:3" x14ac:dyDescent="0.2">
      <c r="A1345" s="1" t="s">
        <v>214</v>
      </c>
      <c r="B1345" s="3">
        <v>42174</v>
      </c>
      <c r="C1345" s="1" t="s">
        <v>1920</v>
      </c>
    </row>
    <row r="1346" spans="1:3" x14ac:dyDescent="0.2">
      <c r="A1346" s="1" t="s">
        <v>215</v>
      </c>
      <c r="B1346" s="3">
        <v>42174</v>
      </c>
      <c r="C1346" s="1" t="s">
        <v>216</v>
      </c>
    </row>
    <row r="1347" spans="1:3" x14ac:dyDescent="0.2">
      <c r="A1347" s="1" t="s">
        <v>219</v>
      </c>
      <c r="B1347" s="3">
        <v>42174</v>
      </c>
      <c r="C1347" s="1" t="s">
        <v>5534</v>
      </c>
    </row>
    <row r="1348" spans="1:3" x14ac:dyDescent="0.2">
      <c r="A1348" s="1" t="s">
        <v>222</v>
      </c>
      <c r="B1348" s="3">
        <v>42174</v>
      </c>
      <c r="C1348" s="1" t="s">
        <v>4135</v>
      </c>
    </row>
    <row r="1349" spans="1:3" x14ac:dyDescent="0.2">
      <c r="A1349" s="1" t="s">
        <v>224</v>
      </c>
      <c r="B1349" s="3">
        <v>42174</v>
      </c>
      <c r="C1349" s="1" t="s">
        <v>226</v>
      </c>
    </row>
    <row r="1350" spans="1:3" x14ac:dyDescent="0.2">
      <c r="A1350" s="1" t="s">
        <v>237</v>
      </c>
      <c r="B1350" s="3">
        <v>42174</v>
      </c>
      <c r="C1350" s="1" t="s">
        <v>238</v>
      </c>
    </row>
    <row r="1351" spans="1:3" x14ac:dyDescent="0.2">
      <c r="A1351" s="1" t="s">
        <v>239</v>
      </c>
      <c r="B1351" s="3">
        <v>42174</v>
      </c>
      <c r="C1351" s="1" t="s">
        <v>240</v>
      </c>
    </row>
    <row r="1352" spans="1:3" x14ac:dyDescent="0.2">
      <c r="A1352" s="1" t="s">
        <v>241</v>
      </c>
      <c r="B1352" s="3">
        <v>42174</v>
      </c>
      <c r="C1352" s="1" t="s">
        <v>240</v>
      </c>
    </row>
    <row r="1353" spans="1:3" x14ac:dyDescent="0.2">
      <c r="A1353" s="1" t="s">
        <v>244</v>
      </c>
      <c r="B1353" s="3">
        <v>42174</v>
      </c>
      <c r="C1353" s="1" t="s">
        <v>5255</v>
      </c>
    </row>
    <row r="1354" spans="1:3" x14ac:dyDescent="0.2">
      <c r="A1354" s="1" t="s">
        <v>245</v>
      </c>
      <c r="B1354" s="3">
        <v>42174</v>
      </c>
      <c r="C1354" s="1" t="s">
        <v>5255</v>
      </c>
    </row>
    <row r="1355" spans="1:3" x14ac:dyDescent="0.2">
      <c r="A1355" s="1" t="s">
        <v>246</v>
      </c>
      <c r="B1355" s="3">
        <v>42174</v>
      </c>
      <c r="C1355" s="1" t="s">
        <v>1945</v>
      </c>
    </row>
    <row r="1356" spans="1:3" x14ac:dyDescent="0.2">
      <c r="A1356" s="1" t="s">
        <v>249</v>
      </c>
      <c r="B1356" s="3">
        <v>42174</v>
      </c>
      <c r="C1356" s="1" t="s">
        <v>250</v>
      </c>
    </row>
    <row r="1357" spans="1:3" x14ac:dyDescent="0.2">
      <c r="A1357" s="1" t="s">
        <v>253</v>
      </c>
      <c r="B1357" s="3">
        <v>42174</v>
      </c>
      <c r="C1357" s="1" t="s">
        <v>3783</v>
      </c>
    </row>
    <row r="1358" spans="1:3" x14ac:dyDescent="0.2">
      <c r="A1358" s="1" t="s">
        <v>256</v>
      </c>
      <c r="B1358" s="3">
        <v>42174</v>
      </c>
      <c r="C1358" s="1" t="s">
        <v>4852</v>
      </c>
    </row>
    <row r="1359" spans="1:3" x14ac:dyDescent="0.2">
      <c r="A1359" s="1" t="s">
        <v>257</v>
      </c>
      <c r="B1359" s="3">
        <v>42174</v>
      </c>
      <c r="C1359" s="1" t="s">
        <v>2274</v>
      </c>
    </row>
    <row r="1360" spans="1:3" x14ac:dyDescent="0.2">
      <c r="A1360" s="1" t="s">
        <v>258</v>
      </c>
      <c r="B1360" s="3">
        <v>42174</v>
      </c>
      <c r="C1360" s="1" t="s">
        <v>259</v>
      </c>
    </row>
    <row r="1361" spans="1:3" x14ac:dyDescent="0.2">
      <c r="A1361" s="1" t="s">
        <v>262</v>
      </c>
      <c r="B1361" s="3">
        <v>42174</v>
      </c>
      <c r="C1361" s="1" t="s">
        <v>263</v>
      </c>
    </row>
    <row r="1362" spans="1:3" x14ac:dyDescent="0.2">
      <c r="A1362" s="1" t="s">
        <v>266</v>
      </c>
      <c r="B1362" s="3">
        <v>42174</v>
      </c>
      <c r="C1362" s="1" t="s">
        <v>267</v>
      </c>
    </row>
    <row r="1363" spans="1:3" x14ac:dyDescent="0.2">
      <c r="A1363" s="1" t="s">
        <v>294</v>
      </c>
      <c r="B1363" s="3">
        <v>42174</v>
      </c>
      <c r="C1363" s="1" t="s">
        <v>295</v>
      </c>
    </row>
    <row r="1364" spans="1:3" x14ac:dyDescent="0.2">
      <c r="A1364" s="1" t="s">
        <v>306</v>
      </c>
      <c r="B1364" s="3">
        <v>42174</v>
      </c>
      <c r="C1364" s="1" t="s">
        <v>1850</v>
      </c>
    </row>
    <row r="1365" spans="1:3" x14ac:dyDescent="0.2">
      <c r="A1365" s="1" t="s">
        <v>307</v>
      </c>
      <c r="B1365" s="3">
        <v>42174</v>
      </c>
      <c r="C1365" s="1" t="s">
        <v>309</v>
      </c>
    </row>
    <row r="1366" spans="1:3" x14ac:dyDescent="0.2">
      <c r="A1366" s="1" t="s">
        <v>317</v>
      </c>
      <c r="B1366" s="3">
        <v>42174</v>
      </c>
      <c r="C1366" s="1" t="s">
        <v>4827</v>
      </c>
    </row>
    <row r="1367" spans="1:3" x14ac:dyDescent="0.2">
      <c r="A1367" s="1" t="s">
        <v>318</v>
      </c>
      <c r="B1367" s="3">
        <v>42174</v>
      </c>
      <c r="C1367" s="1" t="s">
        <v>309</v>
      </c>
    </row>
    <row r="1368" spans="1:3" x14ac:dyDescent="0.2">
      <c r="A1368" s="1" t="s">
        <v>319</v>
      </c>
      <c r="B1368" s="3">
        <v>42174</v>
      </c>
      <c r="C1368" s="1" t="s">
        <v>3202</v>
      </c>
    </row>
    <row r="1369" spans="1:3" x14ac:dyDescent="0.2">
      <c r="A1369" s="1" t="s">
        <v>320</v>
      </c>
      <c r="B1369" s="3">
        <v>42174</v>
      </c>
      <c r="C1369" s="1" t="s">
        <v>3717</v>
      </c>
    </row>
    <row r="1370" spans="1:3" x14ac:dyDescent="0.2">
      <c r="A1370" s="1" t="s">
        <v>327</v>
      </c>
      <c r="B1370" s="3">
        <v>42174</v>
      </c>
      <c r="C1370" s="1" t="s">
        <v>4036</v>
      </c>
    </row>
    <row r="1371" spans="1:3" x14ac:dyDescent="0.2">
      <c r="A1371" s="1" t="s">
        <v>330</v>
      </c>
      <c r="B1371" s="3">
        <v>42174</v>
      </c>
      <c r="C1371" s="1" t="s">
        <v>4036</v>
      </c>
    </row>
    <row r="1372" spans="1:3" x14ac:dyDescent="0.2">
      <c r="A1372" s="1" t="s">
        <v>331</v>
      </c>
      <c r="B1372" s="3">
        <v>42174</v>
      </c>
      <c r="C1372" s="1" t="s">
        <v>3713</v>
      </c>
    </row>
    <row r="1373" spans="1:3" x14ac:dyDescent="0.2">
      <c r="A1373" s="1" t="s">
        <v>332</v>
      </c>
      <c r="B1373" s="3">
        <v>42174</v>
      </c>
      <c r="C1373" s="1" t="s">
        <v>3713</v>
      </c>
    </row>
    <row r="1374" spans="1:3" x14ac:dyDescent="0.2">
      <c r="A1374" s="1" t="s">
        <v>333</v>
      </c>
      <c r="B1374" s="3">
        <v>42174</v>
      </c>
      <c r="C1374" s="1" t="s">
        <v>3713</v>
      </c>
    </row>
    <row r="1375" spans="1:3" x14ac:dyDescent="0.2">
      <c r="A1375" s="1" t="s">
        <v>334</v>
      </c>
      <c r="B1375" s="3">
        <v>42174</v>
      </c>
      <c r="C1375" s="1" t="s">
        <v>3713</v>
      </c>
    </row>
    <row r="1376" spans="1:3" x14ac:dyDescent="0.2">
      <c r="A1376" s="1" t="s">
        <v>335</v>
      </c>
      <c r="B1376" s="3">
        <v>42174</v>
      </c>
      <c r="C1376" s="1" t="s">
        <v>3713</v>
      </c>
    </row>
    <row r="1377" spans="1:3" x14ac:dyDescent="0.2">
      <c r="A1377" s="1" t="s">
        <v>336</v>
      </c>
      <c r="B1377" s="3">
        <v>42174</v>
      </c>
      <c r="C1377" s="1" t="s">
        <v>3713</v>
      </c>
    </row>
    <row r="1378" spans="1:3" x14ac:dyDescent="0.2">
      <c r="A1378" s="1" t="s">
        <v>337</v>
      </c>
      <c r="B1378" s="3">
        <v>42174</v>
      </c>
      <c r="C1378" s="1" t="s">
        <v>3713</v>
      </c>
    </row>
    <row r="1379" spans="1:3" x14ac:dyDescent="0.2">
      <c r="A1379" s="1" t="s">
        <v>338</v>
      </c>
      <c r="B1379" s="3">
        <v>42174</v>
      </c>
      <c r="C1379" s="1" t="s">
        <v>3713</v>
      </c>
    </row>
    <row r="1380" spans="1:3" x14ac:dyDescent="0.2">
      <c r="A1380" s="1" t="s">
        <v>339</v>
      </c>
      <c r="B1380" s="3">
        <v>42174</v>
      </c>
      <c r="C1380" s="1" t="s">
        <v>3713</v>
      </c>
    </row>
    <row r="1381" spans="1:3" x14ac:dyDescent="0.2">
      <c r="A1381" s="1" t="s">
        <v>343</v>
      </c>
      <c r="B1381" s="3">
        <v>42174</v>
      </c>
      <c r="C1381" s="1" t="s">
        <v>3783</v>
      </c>
    </row>
    <row r="1382" spans="1:3" x14ac:dyDescent="0.2">
      <c r="A1382" s="1" t="s">
        <v>344</v>
      </c>
      <c r="B1382" s="3">
        <v>42174</v>
      </c>
      <c r="C1382" s="1" t="s">
        <v>3783</v>
      </c>
    </row>
    <row r="1383" spans="1:3" x14ac:dyDescent="0.2">
      <c r="A1383" s="1" t="s">
        <v>347</v>
      </c>
      <c r="B1383" s="3">
        <v>42174</v>
      </c>
      <c r="C1383" s="1" t="s">
        <v>1837</v>
      </c>
    </row>
    <row r="1384" spans="1:3" x14ac:dyDescent="0.2">
      <c r="A1384" s="1" t="s">
        <v>350</v>
      </c>
      <c r="B1384" s="3">
        <v>42174</v>
      </c>
      <c r="C1384" s="1" t="s">
        <v>5255</v>
      </c>
    </row>
    <row r="1385" spans="1:3" x14ac:dyDescent="0.2">
      <c r="A1385" s="1" t="s">
        <v>351</v>
      </c>
      <c r="B1385" s="3">
        <v>42174</v>
      </c>
      <c r="C1385" s="1" t="s">
        <v>1837</v>
      </c>
    </row>
    <row r="1386" spans="1:3" x14ac:dyDescent="0.2">
      <c r="A1386" s="1" t="s">
        <v>352</v>
      </c>
      <c r="B1386" s="3">
        <v>42174</v>
      </c>
      <c r="C1386" s="1" t="s">
        <v>4090</v>
      </c>
    </row>
    <row r="1387" spans="1:3" x14ac:dyDescent="0.2">
      <c r="A1387" s="1" t="s">
        <v>353</v>
      </c>
      <c r="B1387" s="3">
        <v>42174</v>
      </c>
      <c r="C1387" s="1" t="s">
        <v>3974</v>
      </c>
    </row>
    <row r="1388" spans="1:3" x14ac:dyDescent="0.2">
      <c r="A1388" s="1" t="s">
        <v>354</v>
      </c>
      <c r="B1388" s="3">
        <v>42174</v>
      </c>
      <c r="C1388" s="1" t="s">
        <v>3974</v>
      </c>
    </row>
    <row r="1389" spans="1:3" x14ac:dyDescent="0.2">
      <c r="A1389" s="1" t="s">
        <v>355</v>
      </c>
      <c r="B1389" s="3">
        <v>42174</v>
      </c>
      <c r="C1389" s="1" t="s">
        <v>4265</v>
      </c>
    </row>
    <row r="1390" spans="1:3" x14ac:dyDescent="0.2">
      <c r="A1390" s="1" t="s">
        <v>356</v>
      </c>
      <c r="B1390" s="3">
        <v>42174</v>
      </c>
      <c r="C1390" s="1" t="s">
        <v>3974</v>
      </c>
    </row>
    <row r="1391" spans="1:3" x14ac:dyDescent="0.2">
      <c r="A1391" s="1" t="s">
        <v>357</v>
      </c>
      <c r="B1391" s="3">
        <v>42174</v>
      </c>
      <c r="C1391" s="1" t="s">
        <v>4265</v>
      </c>
    </row>
    <row r="1392" spans="1:3" x14ac:dyDescent="0.2">
      <c r="A1392" s="1" t="s">
        <v>358</v>
      </c>
      <c r="B1392" s="3">
        <v>42174</v>
      </c>
      <c r="C1392" s="1" t="s">
        <v>359</v>
      </c>
    </row>
    <row r="1393" spans="1:3" x14ac:dyDescent="0.2">
      <c r="A1393" s="1" t="s">
        <v>364</v>
      </c>
      <c r="B1393" s="3">
        <v>42174</v>
      </c>
      <c r="C1393" s="1" t="s">
        <v>365</v>
      </c>
    </row>
    <row r="1394" spans="1:3" x14ac:dyDescent="0.2">
      <c r="A1394" s="1" t="s">
        <v>368</v>
      </c>
      <c r="B1394" s="3">
        <v>42174</v>
      </c>
      <c r="C1394" s="1" t="s">
        <v>2706</v>
      </c>
    </row>
    <row r="1395" spans="1:3" x14ac:dyDescent="0.2">
      <c r="A1395" s="1" t="s">
        <v>371</v>
      </c>
      <c r="B1395" s="3">
        <v>42174</v>
      </c>
      <c r="C1395" s="1" t="s">
        <v>5661</v>
      </c>
    </row>
    <row r="1396" spans="1:3" x14ac:dyDescent="0.2">
      <c r="A1396" s="1" t="s">
        <v>374</v>
      </c>
      <c r="B1396" s="3">
        <v>42174</v>
      </c>
      <c r="C1396" s="1" t="s">
        <v>375</v>
      </c>
    </row>
    <row r="1397" spans="1:3" x14ac:dyDescent="0.2">
      <c r="A1397" s="1" t="s">
        <v>378</v>
      </c>
      <c r="B1397" s="3">
        <v>42174</v>
      </c>
      <c r="C1397" s="1" t="s">
        <v>4036</v>
      </c>
    </row>
    <row r="1398" spans="1:3" x14ac:dyDescent="0.2">
      <c r="A1398" s="1" t="s">
        <v>381</v>
      </c>
      <c r="B1398" s="3">
        <v>42174</v>
      </c>
      <c r="C1398" s="1" t="s">
        <v>1920</v>
      </c>
    </row>
    <row r="1399" spans="1:3" x14ac:dyDescent="0.2">
      <c r="A1399" s="1" t="s">
        <v>384</v>
      </c>
      <c r="B1399" s="3">
        <v>42174</v>
      </c>
      <c r="C1399" s="1" t="s">
        <v>3908</v>
      </c>
    </row>
    <row r="1400" spans="1:3" x14ac:dyDescent="0.2">
      <c r="A1400" s="1" t="s">
        <v>385</v>
      </c>
      <c r="B1400" s="3">
        <v>42174</v>
      </c>
      <c r="C1400" s="1" t="s">
        <v>386</v>
      </c>
    </row>
    <row r="1401" spans="1:3" x14ac:dyDescent="0.2">
      <c r="A1401" s="1" t="s">
        <v>387</v>
      </c>
      <c r="B1401" s="3">
        <v>42174</v>
      </c>
      <c r="C1401" s="1" t="s">
        <v>3968</v>
      </c>
    </row>
    <row r="1402" spans="1:3" x14ac:dyDescent="0.2">
      <c r="A1402" s="1" t="s">
        <v>390</v>
      </c>
      <c r="B1402" s="3">
        <v>42174</v>
      </c>
      <c r="C1402" s="1" t="s">
        <v>3859</v>
      </c>
    </row>
    <row r="1403" spans="1:3" x14ac:dyDescent="0.2">
      <c r="A1403" s="1" t="s">
        <v>392</v>
      </c>
      <c r="B1403" s="3">
        <v>42174</v>
      </c>
      <c r="C1403" s="1" t="s">
        <v>3783</v>
      </c>
    </row>
    <row r="1404" spans="1:3" x14ac:dyDescent="0.2">
      <c r="A1404" s="1" t="s">
        <v>393</v>
      </c>
      <c r="B1404" s="3">
        <v>42174</v>
      </c>
      <c r="C1404" s="1" t="s">
        <v>4827</v>
      </c>
    </row>
    <row r="1405" spans="1:3" x14ac:dyDescent="0.2">
      <c r="A1405" s="1" t="s">
        <v>394</v>
      </c>
      <c r="B1405" s="3">
        <v>42177</v>
      </c>
      <c r="C1405" s="1" t="s">
        <v>395</v>
      </c>
    </row>
    <row r="1406" spans="1:3" x14ac:dyDescent="0.2">
      <c r="A1406" s="1" t="s">
        <v>396</v>
      </c>
      <c r="B1406" s="3">
        <v>42177</v>
      </c>
      <c r="C1406" s="1" t="s">
        <v>1912</v>
      </c>
    </row>
    <row r="1407" spans="1:3" x14ac:dyDescent="0.2">
      <c r="A1407" s="1" t="s">
        <v>397</v>
      </c>
      <c r="B1407" s="3">
        <v>42177</v>
      </c>
      <c r="C1407" s="1" t="s">
        <v>1945</v>
      </c>
    </row>
    <row r="1408" spans="1:3" x14ac:dyDescent="0.2">
      <c r="A1408" s="1" t="s">
        <v>400</v>
      </c>
      <c r="B1408" s="3">
        <v>42177</v>
      </c>
      <c r="C1408" s="1" t="s">
        <v>3783</v>
      </c>
    </row>
    <row r="1409" spans="1:3" x14ac:dyDescent="0.2">
      <c r="A1409" s="1" t="s">
        <v>401</v>
      </c>
      <c r="B1409" s="3">
        <v>42177</v>
      </c>
      <c r="C1409" s="1" t="s">
        <v>3783</v>
      </c>
    </row>
    <row r="1410" spans="1:3" x14ac:dyDescent="0.2">
      <c r="A1410" s="1" t="s">
        <v>402</v>
      </c>
      <c r="B1410" s="3">
        <v>42177</v>
      </c>
      <c r="C1410" s="1" t="s">
        <v>2996</v>
      </c>
    </row>
    <row r="1411" spans="1:3" x14ac:dyDescent="0.2">
      <c r="A1411" s="1" t="s">
        <v>403</v>
      </c>
      <c r="B1411" s="3">
        <v>42177</v>
      </c>
      <c r="C1411" s="1" t="s">
        <v>1920</v>
      </c>
    </row>
    <row r="1412" spans="1:3" x14ac:dyDescent="0.2">
      <c r="A1412" s="1" t="s">
        <v>406</v>
      </c>
      <c r="B1412" s="3">
        <v>42177</v>
      </c>
      <c r="C1412" s="1" t="s">
        <v>407</v>
      </c>
    </row>
    <row r="1413" spans="1:3" x14ac:dyDescent="0.2">
      <c r="A1413" s="1" t="s">
        <v>408</v>
      </c>
      <c r="B1413" s="3">
        <v>42177</v>
      </c>
      <c r="C1413" s="1" t="s">
        <v>409</v>
      </c>
    </row>
    <row r="1414" spans="1:3" x14ac:dyDescent="0.2">
      <c r="A1414" s="1" t="s">
        <v>410</v>
      </c>
      <c r="B1414" s="3">
        <v>42177</v>
      </c>
      <c r="C1414" s="1" t="s">
        <v>3602</v>
      </c>
    </row>
    <row r="1415" spans="1:3" x14ac:dyDescent="0.2">
      <c r="A1415" s="1" t="s">
        <v>411</v>
      </c>
      <c r="B1415" s="3">
        <v>42177</v>
      </c>
      <c r="C1415" s="1" t="s">
        <v>5423</v>
      </c>
    </row>
    <row r="1416" spans="1:3" x14ac:dyDescent="0.2">
      <c r="A1416" s="1" t="s">
        <v>412</v>
      </c>
      <c r="B1416" s="3">
        <v>42177</v>
      </c>
      <c r="C1416" s="1" t="s">
        <v>5412</v>
      </c>
    </row>
    <row r="1417" spans="1:3" x14ac:dyDescent="0.2">
      <c r="A1417" s="1" t="s">
        <v>413</v>
      </c>
      <c r="B1417" s="3">
        <v>42177</v>
      </c>
      <c r="C1417" s="1" t="s">
        <v>414</v>
      </c>
    </row>
    <row r="1418" spans="1:3" x14ac:dyDescent="0.2">
      <c r="A1418" s="1" t="s">
        <v>415</v>
      </c>
      <c r="B1418" s="3">
        <v>42177</v>
      </c>
      <c r="C1418" s="1" t="s">
        <v>3669</v>
      </c>
    </row>
    <row r="1419" spans="1:3" x14ac:dyDescent="0.2">
      <c r="A1419" s="1" t="s">
        <v>416</v>
      </c>
      <c r="B1419" s="3">
        <v>42177</v>
      </c>
      <c r="C1419" s="1" t="s">
        <v>417</v>
      </c>
    </row>
    <row r="1420" spans="1:3" x14ac:dyDescent="0.2">
      <c r="A1420" s="1" t="s">
        <v>421</v>
      </c>
      <c r="B1420" s="3">
        <v>42177</v>
      </c>
      <c r="C1420" s="1" t="s">
        <v>422</v>
      </c>
    </row>
    <row r="1421" spans="1:3" x14ac:dyDescent="0.2">
      <c r="A1421" s="1" t="s">
        <v>423</v>
      </c>
      <c r="B1421" s="3">
        <v>42177</v>
      </c>
      <c r="C1421" s="1" t="s">
        <v>424</v>
      </c>
    </row>
    <row r="1422" spans="1:3" x14ac:dyDescent="0.2">
      <c r="A1422" s="1" t="s">
        <v>425</v>
      </c>
      <c r="B1422" s="3">
        <v>42177</v>
      </c>
      <c r="C1422" s="1" t="s">
        <v>3870</v>
      </c>
    </row>
    <row r="1423" spans="1:3" x14ac:dyDescent="0.2">
      <c r="A1423" s="1" t="s">
        <v>426</v>
      </c>
      <c r="B1423" s="3">
        <v>42177</v>
      </c>
      <c r="C1423" s="1" t="s">
        <v>427</v>
      </c>
    </row>
    <row r="1424" spans="1:3" x14ac:dyDescent="0.2">
      <c r="A1424" s="1" t="s">
        <v>428</v>
      </c>
      <c r="B1424" s="3">
        <v>42177</v>
      </c>
      <c r="C1424" s="1" t="s">
        <v>3870</v>
      </c>
    </row>
    <row r="1425" spans="1:3" x14ac:dyDescent="0.2">
      <c r="A1425" s="1" t="s">
        <v>431</v>
      </c>
      <c r="B1425" s="3">
        <v>42177</v>
      </c>
      <c r="C1425" s="1" t="s">
        <v>4794</v>
      </c>
    </row>
    <row r="1426" spans="1:3" x14ac:dyDescent="0.2">
      <c r="A1426" s="1" t="s">
        <v>432</v>
      </c>
      <c r="B1426" s="3">
        <v>42177</v>
      </c>
      <c r="C1426" s="1" t="s">
        <v>3928</v>
      </c>
    </row>
    <row r="1427" spans="1:3" x14ac:dyDescent="0.2">
      <c r="A1427" s="1" t="s">
        <v>433</v>
      </c>
      <c r="B1427" s="3">
        <v>42177</v>
      </c>
      <c r="C1427" s="1" t="s">
        <v>434</v>
      </c>
    </row>
    <row r="1428" spans="1:3" x14ac:dyDescent="0.2">
      <c r="A1428" s="1" t="s">
        <v>435</v>
      </c>
      <c r="B1428" s="3">
        <v>42177</v>
      </c>
      <c r="C1428" s="1" t="s">
        <v>5580</v>
      </c>
    </row>
    <row r="1429" spans="1:3" x14ac:dyDescent="0.2">
      <c r="A1429" s="1" t="s">
        <v>436</v>
      </c>
      <c r="B1429" s="3">
        <v>42177</v>
      </c>
      <c r="C1429" s="1" t="s">
        <v>5407</v>
      </c>
    </row>
    <row r="1430" spans="1:3" x14ac:dyDescent="0.2">
      <c r="A1430" s="1" t="s">
        <v>437</v>
      </c>
      <c r="B1430" s="3">
        <v>42177</v>
      </c>
      <c r="C1430" s="1" t="s">
        <v>3950</v>
      </c>
    </row>
    <row r="1431" spans="1:3" x14ac:dyDescent="0.2">
      <c r="A1431" s="1" t="s">
        <v>438</v>
      </c>
      <c r="B1431" s="3">
        <v>42177</v>
      </c>
      <c r="C1431" s="1" t="s">
        <v>3855</v>
      </c>
    </row>
    <row r="1432" spans="1:3" x14ac:dyDescent="0.2">
      <c r="A1432" s="1" t="s">
        <v>441</v>
      </c>
      <c r="B1432" s="3">
        <v>42177</v>
      </c>
      <c r="C1432" s="1" t="s">
        <v>442</v>
      </c>
    </row>
    <row r="1433" spans="1:3" x14ac:dyDescent="0.2">
      <c r="A1433" s="1" t="s">
        <v>443</v>
      </c>
      <c r="B1433" s="3">
        <v>42177</v>
      </c>
      <c r="C1433" s="1" t="s">
        <v>5407</v>
      </c>
    </row>
    <row r="1434" spans="1:3" x14ac:dyDescent="0.2">
      <c r="A1434" s="1" t="s">
        <v>444</v>
      </c>
      <c r="B1434" s="3">
        <v>42177</v>
      </c>
      <c r="C1434" s="1" t="s">
        <v>445</v>
      </c>
    </row>
    <row r="1435" spans="1:3" x14ac:dyDescent="0.2">
      <c r="A1435" s="1" t="s">
        <v>446</v>
      </c>
      <c r="B1435" s="3">
        <v>42177</v>
      </c>
      <c r="C1435" s="1" t="s">
        <v>3713</v>
      </c>
    </row>
    <row r="1436" spans="1:3" x14ac:dyDescent="0.2">
      <c r="A1436" s="1" t="s">
        <v>449</v>
      </c>
      <c r="B1436" s="3">
        <v>42177</v>
      </c>
      <c r="C1436" s="1" t="s">
        <v>3713</v>
      </c>
    </row>
    <row r="1437" spans="1:3" x14ac:dyDescent="0.2">
      <c r="A1437" s="1" t="s">
        <v>453</v>
      </c>
      <c r="B1437" s="3">
        <v>42177</v>
      </c>
      <c r="C1437" s="1" t="s">
        <v>5433</v>
      </c>
    </row>
    <row r="1438" spans="1:3" x14ac:dyDescent="0.2">
      <c r="A1438" s="1" t="s">
        <v>458</v>
      </c>
      <c r="B1438" s="3">
        <v>42177</v>
      </c>
      <c r="C1438" s="1" t="s">
        <v>2274</v>
      </c>
    </row>
    <row r="1439" spans="1:3" x14ac:dyDescent="0.2">
      <c r="A1439" s="1" t="s">
        <v>459</v>
      </c>
      <c r="B1439" s="3">
        <v>42177</v>
      </c>
      <c r="C1439" s="1" t="s">
        <v>460</v>
      </c>
    </row>
    <row r="1440" spans="1:3" x14ac:dyDescent="0.2">
      <c r="A1440" s="1" t="s">
        <v>461</v>
      </c>
      <c r="B1440" s="3">
        <v>42177</v>
      </c>
      <c r="C1440" s="1" t="s">
        <v>5668</v>
      </c>
    </row>
    <row r="1441" spans="1:3" x14ac:dyDescent="0.2">
      <c r="A1441" s="1" t="s">
        <v>462</v>
      </c>
      <c r="B1441" s="3">
        <v>42177</v>
      </c>
      <c r="C1441" s="1" t="s">
        <v>5294</v>
      </c>
    </row>
    <row r="1442" spans="1:3" x14ac:dyDescent="0.2">
      <c r="A1442" s="1" t="s">
        <v>463</v>
      </c>
      <c r="B1442" s="3">
        <v>42177</v>
      </c>
      <c r="C1442" s="1" t="s">
        <v>5668</v>
      </c>
    </row>
    <row r="1443" spans="1:3" x14ac:dyDescent="0.2">
      <c r="A1443" s="1" t="s">
        <v>464</v>
      </c>
      <c r="B1443" s="3">
        <v>42177</v>
      </c>
      <c r="C1443" s="1" t="s">
        <v>5580</v>
      </c>
    </row>
    <row r="1444" spans="1:3" x14ac:dyDescent="0.2">
      <c r="A1444" s="1" t="s">
        <v>465</v>
      </c>
      <c r="B1444" s="3">
        <v>42177</v>
      </c>
      <c r="C1444" s="1" t="s">
        <v>466</v>
      </c>
    </row>
    <row r="1445" spans="1:3" x14ac:dyDescent="0.2">
      <c r="A1445" s="1" t="s">
        <v>467</v>
      </c>
      <c r="B1445" s="3">
        <v>42177</v>
      </c>
      <c r="C1445" s="1" t="s">
        <v>3573</v>
      </c>
    </row>
    <row r="1446" spans="1:3" x14ac:dyDescent="0.2">
      <c r="A1446" s="1" t="s">
        <v>468</v>
      </c>
      <c r="B1446" s="3">
        <v>42177</v>
      </c>
      <c r="C1446" s="1" t="s">
        <v>5668</v>
      </c>
    </row>
    <row r="1447" spans="1:3" x14ac:dyDescent="0.2">
      <c r="A1447" s="1" t="s">
        <v>469</v>
      </c>
      <c r="B1447" s="3">
        <v>42177</v>
      </c>
      <c r="C1447" s="1" t="s">
        <v>470</v>
      </c>
    </row>
    <row r="1448" spans="1:3" x14ac:dyDescent="0.2">
      <c r="A1448" s="1" t="s">
        <v>473</v>
      </c>
      <c r="B1448" s="3">
        <v>42177</v>
      </c>
      <c r="C1448" s="1" t="s">
        <v>474</v>
      </c>
    </row>
    <row r="1449" spans="1:3" x14ac:dyDescent="0.2">
      <c r="A1449" s="1" t="s">
        <v>475</v>
      </c>
      <c r="B1449" s="3">
        <v>42177</v>
      </c>
      <c r="C1449" s="1" t="s">
        <v>476</v>
      </c>
    </row>
    <row r="1450" spans="1:3" x14ac:dyDescent="0.2">
      <c r="A1450" s="1" t="s">
        <v>478</v>
      </c>
      <c r="B1450" s="3">
        <v>42177</v>
      </c>
      <c r="C1450" s="1" t="s">
        <v>5668</v>
      </c>
    </row>
    <row r="1451" spans="1:3" x14ac:dyDescent="0.2">
      <c r="A1451" s="1" t="s">
        <v>479</v>
      </c>
      <c r="B1451" s="3">
        <v>42177</v>
      </c>
      <c r="C1451" s="1" t="s">
        <v>3573</v>
      </c>
    </row>
    <row r="1452" spans="1:3" x14ac:dyDescent="0.2">
      <c r="A1452" s="1" t="s">
        <v>480</v>
      </c>
      <c r="B1452" s="3">
        <v>42177</v>
      </c>
      <c r="C1452" s="1" t="s">
        <v>3978</v>
      </c>
    </row>
    <row r="1453" spans="1:3" x14ac:dyDescent="0.2">
      <c r="A1453" s="1" t="s">
        <v>481</v>
      </c>
      <c r="B1453" s="3">
        <v>42177</v>
      </c>
      <c r="C1453" s="1" t="s">
        <v>482</v>
      </c>
    </row>
    <row r="1454" spans="1:3" x14ac:dyDescent="0.2">
      <c r="A1454" s="1" t="s">
        <v>483</v>
      </c>
      <c r="B1454" s="3">
        <v>42177</v>
      </c>
      <c r="C1454" s="1" t="s">
        <v>484</v>
      </c>
    </row>
    <row r="1455" spans="1:3" x14ac:dyDescent="0.2">
      <c r="A1455" s="1" t="s">
        <v>485</v>
      </c>
      <c r="B1455" s="3">
        <v>42177</v>
      </c>
      <c r="C1455" s="1" t="s">
        <v>486</v>
      </c>
    </row>
    <row r="1456" spans="1:3" x14ac:dyDescent="0.2">
      <c r="A1456" s="1" t="s">
        <v>487</v>
      </c>
      <c r="B1456" s="3">
        <v>42177</v>
      </c>
      <c r="C1456" s="1" t="s">
        <v>5668</v>
      </c>
    </row>
    <row r="1457" spans="1:3" x14ac:dyDescent="0.2">
      <c r="A1457" s="1" t="s">
        <v>488</v>
      </c>
      <c r="B1457" s="3">
        <v>42177</v>
      </c>
      <c r="C1457" s="1" t="s">
        <v>1912</v>
      </c>
    </row>
    <row r="1458" spans="1:3" x14ac:dyDescent="0.2">
      <c r="A1458" s="1" t="s">
        <v>489</v>
      </c>
      <c r="B1458" s="3">
        <v>42177</v>
      </c>
      <c r="C1458" s="1" t="s">
        <v>5255</v>
      </c>
    </row>
    <row r="1459" spans="1:3" x14ac:dyDescent="0.2">
      <c r="A1459" s="1" t="s">
        <v>490</v>
      </c>
      <c r="B1459" s="3">
        <v>42177</v>
      </c>
      <c r="C1459" s="1" t="s">
        <v>3573</v>
      </c>
    </row>
    <row r="1460" spans="1:3" x14ac:dyDescent="0.2">
      <c r="A1460" s="1" t="s">
        <v>491</v>
      </c>
      <c r="B1460" s="3">
        <v>42177</v>
      </c>
      <c r="C1460" s="1" t="s">
        <v>5668</v>
      </c>
    </row>
    <row r="1461" spans="1:3" x14ac:dyDescent="0.2">
      <c r="A1461" s="1" t="s">
        <v>494</v>
      </c>
      <c r="B1461" s="3">
        <v>42177</v>
      </c>
      <c r="C1461" s="1" t="s">
        <v>495</v>
      </c>
    </row>
    <row r="1462" spans="1:3" x14ac:dyDescent="0.2">
      <c r="A1462" s="1" t="s">
        <v>498</v>
      </c>
      <c r="B1462" s="3">
        <v>42177</v>
      </c>
      <c r="C1462" s="1" t="s">
        <v>1912</v>
      </c>
    </row>
    <row r="1463" spans="1:3" x14ac:dyDescent="0.2">
      <c r="A1463" s="1" t="s">
        <v>499</v>
      </c>
      <c r="B1463" s="3">
        <v>42177</v>
      </c>
      <c r="C1463" s="1" t="s">
        <v>500</v>
      </c>
    </row>
    <row r="1464" spans="1:3" x14ac:dyDescent="0.2">
      <c r="A1464" s="1" t="s">
        <v>501</v>
      </c>
      <c r="B1464" s="3">
        <v>42177</v>
      </c>
      <c r="C1464" s="1" t="s">
        <v>502</v>
      </c>
    </row>
    <row r="1465" spans="1:3" x14ac:dyDescent="0.2">
      <c r="A1465" s="1" t="s">
        <v>505</v>
      </c>
      <c r="B1465" s="3">
        <v>42177</v>
      </c>
      <c r="C1465" s="1" t="s">
        <v>1837</v>
      </c>
    </row>
    <row r="1466" spans="1:3" x14ac:dyDescent="0.2">
      <c r="A1466" s="1" t="s">
        <v>507</v>
      </c>
      <c r="B1466" s="3">
        <v>42177</v>
      </c>
      <c r="C1466" s="1" t="s">
        <v>508</v>
      </c>
    </row>
    <row r="1467" spans="1:3" x14ac:dyDescent="0.2">
      <c r="A1467" s="1" t="s">
        <v>511</v>
      </c>
      <c r="B1467" s="3">
        <v>42177</v>
      </c>
      <c r="C1467" s="1" t="s">
        <v>1837</v>
      </c>
    </row>
    <row r="1468" spans="1:3" x14ac:dyDescent="0.2">
      <c r="A1468" s="1" t="s">
        <v>512</v>
      </c>
      <c r="B1468" s="3">
        <v>42177</v>
      </c>
      <c r="C1468" s="1" t="s">
        <v>1837</v>
      </c>
    </row>
    <row r="1469" spans="1:3" x14ac:dyDescent="0.2">
      <c r="A1469" s="1" t="s">
        <v>514</v>
      </c>
      <c r="B1469" s="3">
        <v>42177</v>
      </c>
      <c r="C1469" s="1" t="s">
        <v>5668</v>
      </c>
    </row>
    <row r="1470" spans="1:3" x14ac:dyDescent="0.2">
      <c r="A1470" s="1" t="s">
        <v>515</v>
      </c>
      <c r="B1470" s="3">
        <v>42177</v>
      </c>
      <c r="C1470" s="1" t="s">
        <v>3808</v>
      </c>
    </row>
    <row r="1471" spans="1:3" x14ac:dyDescent="0.2">
      <c r="A1471" s="1" t="s">
        <v>516</v>
      </c>
      <c r="B1471" s="3">
        <v>42177</v>
      </c>
      <c r="C1471" s="1" t="s">
        <v>517</v>
      </c>
    </row>
    <row r="1472" spans="1:3" x14ac:dyDescent="0.2">
      <c r="A1472" s="1" t="s">
        <v>519</v>
      </c>
      <c r="B1472" s="3">
        <v>42177</v>
      </c>
      <c r="C1472" s="1" t="s">
        <v>1837</v>
      </c>
    </row>
    <row r="1473" spans="1:3" x14ac:dyDescent="0.2">
      <c r="A1473" s="1" t="s">
        <v>523</v>
      </c>
      <c r="B1473" s="3">
        <v>42177</v>
      </c>
      <c r="C1473" s="1" t="s">
        <v>524</v>
      </c>
    </row>
    <row r="1474" spans="1:3" x14ac:dyDescent="0.2">
      <c r="A1474" s="1" t="s">
        <v>525</v>
      </c>
      <c r="B1474" s="3">
        <v>42177</v>
      </c>
      <c r="C1474" s="1" t="s">
        <v>2410</v>
      </c>
    </row>
    <row r="1475" spans="1:3" x14ac:dyDescent="0.2">
      <c r="A1475" s="1" t="s">
        <v>529</v>
      </c>
      <c r="B1475" s="3">
        <v>42177</v>
      </c>
      <c r="C1475" s="1" t="s">
        <v>3818</v>
      </c>
    </row>
    <row r="1476" spans="1:3" x14ac:dyDescent="0.2">
      <c r="A1476" s="1" t="s">
        <v>530</v>
      </c>
      <c r="B1476" s="3">
        <v>42177</v>
      </c>
      <c r="C1476" s="1" t="s">
        <v>3818</v>
      </c>
    </row>
    <row r="1477" spans="1:3" x14ac:dyDescent="0.2">
      <c r="A1477" s="1" t="s">
        <v>532</v>
      </c>
      <c r="B1477" s="3">
        <v>42177</v>
      </c>
      <c r="C1477" s="1" t="s">
        <v>3818</v>
      </c>
    </row>
    <row r="1478" spans="1:3" x14ac:dyDescent="0.2">
      <c r="A1478" s="1" t="s">
        <v>533</v>
      </c>
      <c r="B1478" s="3">
        <v>42177</v>
      </c>
      <c r="C1478" s="1" t="s">
        <v>3818</v>
      </c>
    </row>
    <row r="1479" spans="1:3" x14ac:dyDescent="0.2">
      <c r="A1479" s="1" t="s">
        <v>534</v>
      </c>
      <c r="B1479" s="3">
        <v>42177</v>
      </c>
      <c r="C1479" s="1" t="s">
        <v>3870</v>
      </c>
    </row>
    <row r="1480" spans="1:3" x14ac:dyDescent="0.2">
      <c r="A1480" s="1" t="s">
        <v>535</v>
      </c>
      <c r="B1480" s="3">
        <v>42177</v>
      </c>
      <c r="C1480" s="1" t="s">
        <v>3818</v>
      </c>
    </row>
    <row r="1481" spans="1:3" x14ac:dyDescent="0.2">
      <c r="A1481" s="1" t="s">
        <v>536</v>
      </c>
      <c r="B1481" s="3">
        <v>42177</v>
      </c>
      <c r="C1481" s="1" t="s">
        <v>3818</v>
      </c>
    </row>
    <row r="1482" spans="1:3" x14ac:dyDescent="0.2">
      <c r="A1482" s="1" t="s">
        <v>537</v>
      </c>
      <c r="B1482" s="3">
        <v>42177</v>
      </c>
      <c r="C1482" s="1" t="s">
        <v>3974</v>
      </c>
    </row>
    <row r="1483" spans="1:3" x14ac:dyDescent="0.2">
      <c r="A1483" s="1" t="s">
        <v>538</v>
      </c>
      <c r="B1483" s="3">
        <v>42177</v>
      </c>
      <c r="C1483" s="1" t="s">
        <v>3974</v>
      </c>
    </row>
    <row r="1484" spans="1:3" x14ac:dyDescent="0.2">
      <c r="A1484" s="1" t="s">
        <v>539</v>
      </c>
      <c r="B1484" s="3">
        <v>42177</v>
      </c>
      <c r="C1484" s="1" t="s">
        <v>3974</v>
      </c>
    </row>
    <row r="1485" spans="1:3" x14ac:dyDescent="0.2">
      <c r="A1485" s="1" t="s">
        <v>540</v>
      </c>
      <c r="B1485" s="3">
        <v>42177</v>
      </c>
      <c r="C1485" s="1" t="s">
        <v>3974</v>
      </c>
    </row>
    <row r="1486" spans="1:3" x14ac:dyDescent="0.2">
      <c r="A1486" s="1" t="s">
        <v>541</v>
      </c>
      <c r="B1486" s="3">
        <v>42177</v>
      </c>
      <c r="C1486" s="1" t="s">
        <v>3965</v>
      </c>
    </row>
    <row r="1487" spans="1:3" x14ac:dyDescent="0.2">
      <c r="A1487" s="1" t="s">
        <v>542</v>
      </c>
      <c r="B1487" s="3">
        <v>42177</v>
      </c>
      <c r="C1487" s="1" t="s">
        <v>3717</v>
      </c>
    </row>
    <row r="1488" spans="1:3" x14ac:dyDescent="0.2">
      <c r="A1488" s="1" t="s">
        <v>551</v>
      </c>
      <c r="B1488" s="3">
        <v>42177</v>
      </c>
      <c r="C1488" s="1" t="s">
        <v>4195</v>
      </c>
    </row>
    <row r="1489" spans="1:3" x14ac:dyDescent="0.2">
      <c r="A1489" s="1" t="s">
        <v>552</v>
      </c>
      <c r="B1489" s="3">
        <v>42177</v>
      </c>
      <c r="C1489" s="1" t="s">
        <v>553</v>
      </c>
    </row>
    <row r="1490" spans="1:3" x14ac:dyDescent="0.2">
      <c r="A1490" s="1" t="s">
        <v>556</v>
      </c>
      <c r="B1490" s="3">
        <v>42177</v>
      </c>
      <c r="C1490" s="1" t="s">
        <v>3713</v>
      </c>
    </row>
    <row r="1491" spans="1:3" x14ac:dyDescent="0.2">
      <c r="A1491" s="1" t="s">
        <v>559</v>
      </c>
      <c r="B1491" s="3">
        <v>42177</v>
      </c>
      <c r="C1491" s="1" t="s">
        <v>560</v>
      </c>
    </row>
    <row r="1492" spans="1:3" x14ac:dyDescent="0.2">
      <c r="A1492" s="1" t="s">
        <v>569</v>
      </c>
      <c r="B1492" s="3">
        <v>42177</v>
      </c>
      <c r="C1492" s="1" t="s">
        <v>2052</v>
      </c>
    </row>
    <row r="1493" spans="1:3" x14ac:dyDescent="0.2">
      <c r="A1493" s="1" t="s">
        <v>572</v>
      </c>
      <c r="B1493" s="3">
        <v>42177</v>
      </c>
      <c r="C1493" s="1" t="s">
        <v>574</v>
      </c>
    </row>
    <row r="1494" spans="1:3" x14ac:dyDescent="0.2">
      <c r="A1494" s="1" t="s">
        <v>575</v>
      </c>
      <c r="B1494" s="3">
        <v>42177</v>
      </c>
      <c r="C1494" s="1" t="s">
        <v>3882</v>
      </c>
    </row>
    <row r="1495" spans="1:3" x14ac:dyDescent="0.2">
      <c r="A1495" s="1" t="s">
        <v>578</v>
      </c>
      <c r="B1495" s="3">
        <v>42177</v>
      </c>
      <c r="C1495" s="1" t="s">
        <v>3598</v>
      </c>
    </row>
    <row r="1496" spans="1:3" x14ac:dyDescent="0.2">
      <c r="A1496" s="1" t="s">
        <v>579</v>
      </c>
      <c r="B1496" s="3">
        <v>42177</v>
      </c>
      <c r="C1496" s="1" t="s">
        <v>580</v>
      </c>
    </row>
    <row r="1497" spans="1:3" x14ac:dyDescent="0.2">
      <c r="A1497" s="1" t="s">
        <v>583</v>
      </c>
      <c r="B1497" s="3">
        <v>42177</v>
      </c>
      <c r="C1497" s="1" t="s">
        <v>4090</v>
      </c>
    </row>
    <row r="1498" spans="1:3" x14ac:dyDescent="0.2">
      <c r="A1498" s="1" t="s">
        <v>586</v>
      </c>
      <c r="B1498" s="3">
        <v>42177</v>
      </c>
      <c r="C1498" s="1" t="s">
        <v>553</v>
      </c>
    </row>
    <row r="1499" spans="1:3" x14ac:dyDescent="0.2">
      <c r="A1499" s="1" t="s">
        <v>587</v>
      </c>
      <c r="B1499" s="3">
        <v>42177</v>
      </c>
      <c r="C1499" s="1" t="s">
        <v>508</v>
      </c>
    </row>
    <row r="1500" spans="1:3" x14ac:dyDescent="0.2">
      <c r="A1500" s="1" t="s">
        <v>590</v>
      </c>
      <c r="B1500" s="3">
        <v>42177</v>
      </c>
      <c r="C1500" s="1" t="s">
        <v>591</v>
      </c>
    </row>
    <row r="1501" spans="1:3" x14ac:dyDescent="0.2">
      <c r="A1501" s="1" t="s">
        <v>597</v>
      </c>
      <c r="B1501" s="3">
        <v>42177</v>
      </c>
      <c r="C1501" s="1" t="s">
        <v>3503</v>
      </c>
    </row>
    <row r="1502" spans="1:3" x14ac:dyDescent="0.2">
      <c r="A1502" s="1" t="s">
        <v>598</v>
      </c>
      <c r="B1502" s="3">
        <v>42177</v>
      </c>
      <c r="C1502" s="1" t="s">
        <v>3530</v>
      </c>
    </row>
    <row r="1503" spans="1:3" x14ac:dyDescent="0.2">
      <c r="A1503" s="1" t="s">
        <v>599</v>
      </c>
      <c r="B1503" s="3">
        <v>42177</v>
      </c>
      <c r="C1503" s="1" t="s">
        <v>3672</v>
      </c>
    </row>
    <row r="1504" spans="1:3" x14ac:dyDescent="0.2">
      <c r="A1504" s="1" t="s">
        <v>603</v>
      </c>
      <c r="B1504" s="3">
        <v>42177</v>
      </c>
      <c r="C1504" s="1" t="s">
        <v>5541</v>
      </c>
    </row>
    <row r="1505" spans="1:3" x14ac:dyDescent="0.2">
      <c r="A1505" s="1" t="s">
        <v>604</v>
      </c>
      <c r="B1505" s="3">
        <v>42177</v>
      </c>
      <c r="C1505" s="1" t="s">
        <v>2044</v>
      </c>
    </row>
    <row r="1506" spans="1:3" x14ac:dyDescent="0.2">
      <c r="A1506" s="1" t="s">
        <v>606</v>
      </c>
      <c r="B1506" s="3">
        <v>42177</v>
      </c>
      <c r="C1506" s="1" t="s">
        <v>3717</v>
      </c>
    </row>
    <row r="1507" spans="1:3" x14ac:dyDescent="0.2">
      <c r="A1507" s="1" t="s">
        <v>608</v>
      </c>
      <c r="B1507" s="3">
        <v>42177</v>
      </c>
      <c r="C1507" s="1" t="s">
        <v>3717</v>
      </c>
    </row>
    <row r="1508" spans="1:3" x14ac:dyDescent="0.2">
      <c r="A1508" s="1" t="s">
        <v>609</v>
      </c>
      <c r="B1508" s="3">
        <v>42177</v>
      </c>
      <c r="C1508" s="1" t="s">
        <v>2852</v>
      </c>
    </row>
    <row r="1509" spans="1:3" x14ac:dyDescent="0.2">
      <c r="A1509" s="1" t="s">
        <v>610</v>
      </c>
      <c r="B1509" s="3">
        <v>42177</v>
      </c>
      <c r="C1509" s="1" t="s">
        <v>1837</v>
      </c>
    </row>
    <row r="1510" spans="1:3" x14ac:dyDescent="0.2">
      <c r="A1510" s="1" t="s">
        <v>611</v>
      </c>
      <c r="B1510" s="3">
        <v>42177</v>
      </c>
      <c r="C1510" s="1" t="s">
        <v>1837</v>
      </c>
    </row>
    <row r="1511" spans="1:3" x14ac:dyDescent="0.2">
      <c r="A1511" s="1" t="s">
        <v>612</v>
      </c>
      <c r="B1511" s="3">
        <v>42177</v>
      </c>
      <c r="C1511" s="1" t="s">
        <v>3968</v>
      </c>
    </row>
    <row r="1512" spans="1:3" x14ac:dyDescent="0.2">
      <c r="A1512" s="1" t="s">
        <v>615</v>
      </c>
      <c r="B1512" s="3">
        <v>42177</v>
      </c>
      <c r="C1512" s="1" t="s">
        <v>3974</v>
      </c>
    </row>
    <row r="1513" spans="1:3" x14ac:dyDescent="0.2">
      <c r="A1513" s="1" t="s">
        <v>616</v>
      </c>
      <c r="B1513" s="3">
        <v>42177</v>
      </c>
      <c r="C1513" s="1" t="s">
        <v>4265</v>
      </c>
    </row>
    <row r="1514" spans="1:3" x14ac:dyDescent="0.2">
      <c r="A1514" s="1" t="s">
        <v>619</v>
      </c>
      <c r="B1514" s="3">
        <v>42177</v>
      </c>
      <c r="C1514" s="1" t="s">
        <v>5423</v>
      </c>
    </row>
    <row r="1515" spans="1:3" x14ac:dyDescent="0.2">
      <c r="A1515" s="1" t="s">
        <v>620</v>
      </c>
      <c r="B1515" s="3">
        <v>42177</v>
      </c>
      <c r="C1515" s="1" t="s">
        <v>5423</v>
      </c>
    </row>
    <row r="1516" spans="1:3" x14ac:dyDescent="0.2">
      <c r="A1516" s="1" t="s">
        <v>628</v>
      </c>
      <c r="B1516" s="3">
        <v>42177</v>
      </c>
      <c r="C1516" s="1" t="s">
        <v>3244</v>
      </c>
    </row>
    <row r="1517" spans="1:3" x14ac:dyDescent="0.2">
      <c r="A1517" s="1" t="s">
        <v>629</v>
      </c>
      <c r="B1517" s="3">
        <v>42177</v>
      </c>
      <c r="C1517" s="1" t="s">
        <v>630</v>
      </c>
    </row>
    <row r="1518" spans="1:3" x14ac:dyDescent="0.2">
      <c r="A1518" s="1" t="s">
        <v>633</v>
      </c>
      <c r="B1518" s="3">
        <v>42177</v>
      </c>
      <c r="C1518" s="1" t="s">
        <v>634</v>
      </c>
    </row>
    <row r="1519" spans="1:3" x14ac:dyDescent="0.2">
      <c r="A1519" s="1" t="s">
        <v>635</v>
      </c>
      <c r="B1519" s="3">
        <v>42177</v>
      </c>
      <c r="C1519" s="1" t="s">
        <v>636</v>
      </c>
    </row>
    <row r="1520" spans="1:3" x14ac:dyDescent="0.2">
      <c r="A1520" s="1" t="s">
        <v>638</v>
      </c>
      <c r="B1520" s="3">
        <v>42177</v>
      </c>
      <c r="C1520" s="1" t="s">
        <v>3663</v>
      </c>
    </row>
    <row r="1521" spans="1:3" x14ac:dyDescent="0.2">
      <c r="A1521" s="1" t="s">
        <v>639</v>
      </c>
      <c r="B1521" s="3">
        <v>42177</v>
      </c>
      <c r="C1521" s="1" t="s">
        <v>640</v>
      </c>
    </row>
    <row r="1522" spans="1:3" x14ac:dyDescent="0.2">
      <c r="A1522" s="1" t="s">
        <v>641</v>
      </c>
      <c r="B1522" s="3">
        <v>42177</v>
      </c>
      <c r="C1522" s="1" t="s">
        <v>5255</v>
      </c>
    </row>
    <row r="1523" spans="1:3" x14ac:dyDescent="0.2">
      <c r="A1523" s="1" t="s">
        <v>642</v>
      </c>
      <c r="B1523" s="3">
        <v>42178</v>
      </c>
      <c r="C1523" s="1" t="s">
        <v>3859</v>
      </c>
    </row>
    <row r="1524" spans="1:3" x14ac:dyDescent="0.2">
      <c r="A1524" s="1" t="s">
        <v>644</v>
      </c>
      <c r="B1524" s="3">
        <v>42178</v>
      </c>
      <c r="C1524" s="1" t="s">
        <v>3530</v>
      </c>
    </row>
    <row r="1525" spans="1:3" x14ac:dyDescent="0.2">
      <c r="A1525" s="1" t="s">
        <v>645</v>
      </c>
      <c r="B1525" s="3">
        <v>42178</v>
      </c>
      <c r="C1525" s="1" t="s">
        <v>646</v>
      </c>
    </row>
    <row r="1526" spans="1:3" x14ac:dyDescent="0.2">
      <c r="A1526" s="1" t="s">
        <v>647</v>
      </c>
      <c r="B1526" s="3">
        <v>42178</v>
      </c>
      <c r="C1526" s="1" t="s">
        <v>648</v>
      </c>
    </row>
    <row r="1527" spans="1:3" x14ac:dyDescent="0.2">
      <c r="A1527" s="1" t="s">
        <v>649</v>
      </c>
      <c r="B1527" s="3">
        <v>42178</v>
      </c>
      <c r="C1527" s="1" t="s">
        <v>4852</v>
      </c>
    </row>
    <row r="1528" spans="1:3" x14ac:dyDescent="0.2">
      <c r="A1528" s="1" t="s">
        <v>650</v>
      </c>
      <c r="B1528" s="3">
        <v>42178</v>
      </c>
      <c r="C1528" s="1" t="s">
        <v>651</v>
      </c>
    </row>
    <row r="1529" spans="1:3" x14ac:dyDescent="0.2">
      <c r="A1529" s="1" t="s">
        <v>655</v>
      </c>
      <c r="B1529" s="3">
        <v>42178</v>
      </c>
      <c r="C1529" s="1" t="s">
        <v>5580</v>
      </c>
    </row>
    <row r="1530" spans="1:3" x14ac:dyDescent="0.2">
      <c r="A1530" s="1" t="s">
        <v>659</v>
      </c>
      <c r="B1530" s="3">
        <v>42178</v>
      </c>
      <c r="C1530" s="1" t="s">
        <v>5433</v>
      </c>
    </row>
    <row r="1531" spans="1:3" x14ac:dyDescent="0.2">
      <c r="A1531" s="1" t="s">
        <v>660</v>
      </c>
      <c r="B1531" s="3">
        <v>42178</v>
      </c>
      <c r="C1531" s="1" t="s">
        <v>2410</v>
      </c>
    </row>
    <row r="1532" spans="1:3" x14ac:dyDescent="0.2">
      <c r="A1532" s="1" t="s">
        <v>661</v>
      </c>
      <c r="B1532" s="3">
        <v>42178</v>
      </c>
      <c r="C1532" s="1" t="s">
        <v>662</v>
      </c>
    </row>
    <row r="1533" spans="1:3" x14ac:dyDescent="0.2">
      <c r="A1533" s="1" t="s">
        <v>665</v>
      </c>
      <c r="B1533" s="3">
        <v>42178</v>
      </c>
      <c r="C1533" s="1" t="s">
        <v>580</v>
      </c>
    </row>
    <row r="1534" spans="1:3" x14ac:dyDescent="0.2">
      <c r="A1534" s="1" t="s">
        <v>668</v>
      </c>
      <c r="B1534" s="3">
        <v>42178</v>
      </c>
      <c r="C1534" s="1" t="s">
        <v>3850</v>
      </c>
    </row>
    <row r="1535" spans="1:3" x14ac:dyDescent="0.2">
      <c r="A1535" s="1" t="s">
        <v>669</v>
      </c>
      <c r="B1535" s="3">
        <v>42178</v>
      </c>
      <c r="C1535" s="1" t="s">
        <v>670</v>
      </c>
    </row>
    <row r="1536" spans="1:3" x14ac:dyDescent="0.2">
      <c r="A1536" s="1" t="s">
        <v>671</v>
      </c>
      <c r="B1536" s="3">
        <v>42178</v>
      </c>
      <c r="C1536" s="1" t="s">
        <v>3186</v>
      </c>
    </row>
    <row r="1537" spans="1:3" x14ac:dyDescent="0.2">
      <c r="A1537" s="1" t="s">
        <v>672</v>
      </c>
      <c r="B1537" s="3">
        <v>42178</v>
      </c>
      <c r="C1537" s="1" t="s">
        <v>673</v>
      </c>
    </row>
    <row r="1538" spans="1:3" x14ac:dyDescent="0.2">
      <c r="A1538" s="1" t="s">
        <v>674</v>
      </c>
      <c r="B1538" s="3">
        <v>42178</v>
      </c>
      <c r="C1538" s="1" t="s">
        <v>5433</v>
      </c>
    </row>
    <row r="1539" spans="1:3" x14ac:dyDescent="0.2">
      <c r="A1539" s="1" t="s">
        <v>675</v>
      </c>
      <c r="B1539" s="3">
        <v>42178</v>
      </c>
      <c r="C1539" s="1" t="s">
        <v>2507</v>
      </c>
    </row>
    <row r="1540" spans="1:3" x14ac:dyDescent="0.2">
      <c r="A1540" s="1" t="s">
        <v>676</v>
      </c>
      <c r="B1540" s="3">
        <v>42178</v>
      </c>
      <c r="C1540" s="1" t="s">
        <v>677</v>
      </c>
    </row>
    <row r="1541" spans="1:3" x14ac:dyDescent="0.2">
      <c r="A1541" s="1" t="s">
        <v>678</v>
      </c>
      <c r="B1541" s="3">
        <v>42178</v>
      </c>
      <c r="C1541" s="1" t="s">
        <v>679</v>
      </c>
    </row>
    <row r="1542" spans="1:3" x14ac:dyDescent="0.2">
      <c r="A1542" s="1" t="s">
        <v>683</v>
      </c>
      <c r="B1542" s="3">
        <v>42178</v>
      </c>
      <c r="C1542" s="1" t="s">
        <v>684</v>
      </c>
    </row>
    <row r="1543" spans="1:3" x14ac:dyDescent="0.2">
      <c r="A1543" s="1" t="s">
        <v>685</v>
      </c>
      <c r="B1543" s="3">
        <v>42178</v>
      </c>
      <c r="C1543" s="1" t="s">
        <v>3086</v>
      </c>
    </row>
    <row r="1544" spans="1:3" x14ac:dyDescent="0.2">
      <c r="A1544" s="1" t="s">
        <v>686</v>
      </c>
      <c r="B1544" s="3">
        <v>42178</v>
      </c>
      <c r="C1544" s="1" t="s">
        <v>3944</v>
      </c>
    </row>
    <row r="1545" spans="1:3" x14ac:dyDescent="0.2">
      <c r="A1545" s="1" t="s">
        <v>687</v>
      </c>
      <c r="B1545" s="3">
        <v>42178</v>
      </c>
      <c r="C1545" s="1" t="s">
        <v>5580</v>
      </c>
    </row>
    <row r="1546" spans="1:3" x14ac:dyDescent="0.2">
      <c r="A1546" s="1" t="s">
        <v>688</v>
      </c>
      <c r="B1546" s="3">
        <v>42178</v>
      </c>
      <c r="C1546" s="1" t="s">
        <v>689</v>
      </c>
    </row>
    <row r="1547" spans="1:3" x14ac:dyDescent="0.2">
      <c r="A1547" s="1" t="s">
        <v>690</v>
      </c>
      <c r="B1547" s="3">
        <v>42178</v>
      </c>
      <c r="C1547" s="1" t="s">
        <v>3146</v>
      </c>
    </row>
    <row r="1548" spans="1:3" x14ac:dyDescent="0.2">
      <c r="A1548" s="1" t="s">
        <v>691</v>
      </c>
      <c r="B1548" s="3">
        <v>42178</v>
      </c>
      <c r="C1548" s="1" t="s">
        <v>2392</v>
      </c>
    </row>
    <row r="1549" spans="1:3" x14ac:dyDescent="0.2">
      <c r="A1549" s="1" t="s">
        <v>692</v>
      </c>
      <c r="B1549" s="3">
        <v>42178</v>
      </c>
      <c r="C1549" s="1" t="s">
        <v>693</v>
      </c>
    </row>
    <row r="1550" spans="1:3" x14ac:dyDescent="0.2">
      <c r="A1550" s="1" t="s">
        <v>696</v>
      </c>
      <c r="B1550" s="3">
        <v>42178</v>
      </c>
      <c r="C1550" s="1" t="s">
        <v>2044</v>
      </c>
    </row>
    <row r="1551" spans="1:3" x14ac:dyDescent="0.2">
      <c r="A1551" s="1" t="s">
        <v>697</v>
      </c>
      <c r="B1551" s="3">
        <v>42178</v>
      </c>
      <c r="C1551" s="1" t="s">
        <v>1969</v>
      </c>
    </row>
    <row r="1552" spans="1:3" x14ac:dyDescent="0.2">
      <c r="A1552" s="1" t="s">
        <v>698</v>
      </c>
      <c r="B1552" s="3">
        <v>42178</v>
      </c>
      <c r="C1552" s="1" t="s">
        <v>3813</v>
      </c>
    </row>
    <row r="1553" spans="1:3" x14ac:dyDescent="0.2">
      <c r="A1553" s="1" t="s">
        <v>699</v>
      </c>
      <c r="B1553" s="3">
        <v>42178</v>
      </c>
      <c r="C1553" s="1" t="s">
        <v>1969</v>
      </c>
    </row>
    <row r="1554" spans="1:3" x14ac:dyDescent="0.2">
      <c r="A1554" s="1" t="s">
        <v>703</v>
      </c>
      <c r="B1554" s="3">
        <v>42178</v>
      </c>
      <c r="C1554" s="1" t="s">
        <v>704</v>
      </c>
    </row>
    <row r="1555" spans="1:3" x14ac:dyDescent="0.2">
      <c r="A1555" s="1" t="s">
        <v>705</v>
      </c>
      <c r="B1555" s="3">
        <v>42178</v>
      </c>
      <c r="C1555" s="1" t="s">
        <v>706</v>
      </c>
    </row>
    <row r="1556" spans="1:3" x14ac:dyDescent="0.2">
      <c r="A1556" s="1" t="s">
        <v>707</v>
      </c>
      <c r="B1556" s="3">
        <v>42178</v>
      </c>
      <c r="C1556" s="1" t="s">
        <v>5668</v>
      </c>
    </row>
    <row r="1557" spans="1:3" x14ac:dyDescent="0.2">
      <c r="A1557" s="1" t="s">
        <v>708</v>
      </c>
      <c r="B1557" s="3">
        <v>42178</v>
      </c>
      <c r="C1557" s="1" t="s">
        <v>4030</v>
      </c>
    </row>
    <row r="1558" spans="1:3" x14ac:dyDescent="0.2">
      <c r="A1558" s="1" t="s">
        <v>711</v>
      </c>
      <c r="B1558" s="3">
        <v>42178</v>
      </c>
      <c r="C1558" s="1" t="s">
        <v>3643</v>
      </c>
    </row>
    <row r="1559" spans="1:3" x14ac:dyDescent="0.2">
      <c r="A1559" s="1" t="s">
        <v>714</v>
      </c>
      <c r="B1559" s="3">
        <v>42178</v>
      </c>
      <c r="C1559" s="1" t="s">
        <v>715</v>
      </c>
    </row>
    <row r="1560" spans="1:3" x14ac:dyDescent="0.2">
      <c r="A1560" s="1" t="s">
        <v>718</v>
      </c>
      <c r="B1560" s="3">
        <v>42178</v>
      </c>
      <c r="C1560" s="1" t="s">
        <v>169</v>
      </c>
    </row>
    <row r="1561" spans="1:3" x14ac:dyDescent="0.2">
      <c r="A1561" s="1" t="s">
        <v>721</v>
      </c>
      <c r="B1561" s="3">
        <v>42178</v>
      </c>
      <c r="C1561" s="1" t="s">
        <v>722</v>
      </c>
    </row>
    <row r="1562" spans="1:3" x14ac:dyDescent="0.2">
      <c r="A1562" s="1" t="s">
        <v>723</v>
      </c>
      <c r="B1562" s="3">
        <v>42178</v>
      </c>
      <c r="C1562" s="1" t="s">
        <v>724</v>
      </c>
    </row>
    <row r="1563" spans="1:3" x14ac:dyDescent="0.2">
      <c r="A1563" s="1" t="s">
        <v>725</v>
      </c>
      <c r="B1563" s="3">
        <v>42178</v>
      </c>
      <c r="C1563" s="1" t="s">
        <v>726</v>
      </c>
    </row>
    <row r="1564" spans="1:3" x14ac:dyDescent="0.2">
      <c r="A1564" s="1" t="s">
        <v>729</v>
      </c>
      <c r="B1564" s="3">
        <v>42178</v>
      </c>
      <c r="C1564" s="1" t="s">
        <v>2044</v>
      </c>
    </row>
    <row r="1565" spans="1:3" x14ac:dyDescent="0.2">
      <c r="A1565" s="1" t="s">
        <v>730</v>
      </c>
      <c r="B1565" s="3">
        <v>42178</v>
      </c>
      <c r="C1565" s="1" t="s">
        <v>3669</v>
      </c>
    </row>
    <row r="1566" spans="1:3" x14ac:dyDescent="0.2">
      <c r="A1566" s="1" t="s">
        <v>731</v>
      </c>
      <c r="B1566" s="3">
        <v>42178</v>
      </c>
      <c r="C1566" s="1" t="s">
        <v>3908</v>
      </c>
    </row>
    <row r="1567" spans="1:3" x14ac:dyDescent="0.2">
      <c r="A1567" s="1" t="s">
        <v>732</v>
      </c>
      <c r="B1567" s="3">
        <v>42178</v>
      </c>
      <c r="C1567" s="1" t="s">
        <v>482</v>
      </c>
    </row>
    <row r="1568" spans="1:3" x14ac:dyDescent="0.2">
      <c r="A1568" s="1" t="s">
        <v>733</v>
      </c>
      <c r="B1568" s="3">
        <v>42178</v>
      </c>
      <c r="C1568" s="1" t="s">
        <v>2044</v>
      </c>
    </row>
    <row r="1569" spans="1:3" x14ac:dyDescent="0.2">
      <c r="A1569" s="1" t="s">
        <v>734</v>
      </c>
      <c r="B1569" s="3">
        <v>42178</v>
      </c>
      <c r="C1569" s="1" t="s">
        <v>3672</v>
      </c>
    </row>
    <row r="1570" spans="1:3" x14ac:dyDescent="0.2">
      <c r="A1570" s="1" t="s">
        <v>735</v>
      </c>
      <c r="B1570" s="3">
        <v>42178</v>
      </c>
      <c r="C1570" s="1" t="s">
        <v>736</v>
      </c>
    </row>
    <row r="1571" spans="1:3" x14ac:dyDescent="0.2">
      <c r="A1571" s="1" t="s">
        <v>737</v>
      </c>
      <c r="B1571" s="3">
        <v>42178</v>
      </c>
      <c r="C1571" s="1" t="s">
        <v>3882</v>
      </c>
    </row>
    <row r="1572" spans="1:3" x14ac:dyDescent="0.2">
      <c r="A1572" s="1" t="s">
        <v>739</v>
      </c>
      <c r="B1572" s="3">
        <v>42178</v>
      </c>
      <c r="C1572" s="1" t="s">
        <v>5412</v>
      </c>
    </row>
    <row r="1573" spans="1:3" x14ac:dyDescent="0.2">
      <c r="A1573" s="1" t="s">
        <v>740</v>
      </c>
      <c r="B1573" s="3">
        <v>42178</v>
      </c>
      <c r="C1573" s="1" t="s">
        <v>3965</v>
      </c>
    </row>
    <row r="1574" spans="1:3" x14ac:dyDescent="0.2">
      <c r="A1574" s="1" t="s">
        <v>741</v>
      </c>
      <c r="B1574" s="3">
        <v>42178</v>
      </c>
      <c r="C1574" s="1" t="s">
        <v>742</v>
      </c>
    </row>
    <row r="1575" spans="1:3" x14ac:dyDescent="0.2">
      <c r="A1575" s="1" t="s">
        <v>745</v>
      </c>
      <c r="B1575" s="3">
        <v>42178</v>
      </c>
      <c r="C1575" s="1" t="s">
        <v>746</v>
      </c>
    </row>
    <row r="1576" spans="1:3" x14ac:dyDescent="0.2">
      <c r="A1576" s="1" t="s">
        <v>747</v>
      </c>
      <c r="B1576" s="3">
        <v>42178</v>
      </c>
      <c r="C1576" s="1" t="s">
        <v>3899</v>
      </c>
    </row>
    <row r="1577" spans="1:3" x14ac:dyDescent="0.2">
      <c r="A1577" s="1" t="s">
        <v>748</v>
      </c>
      <c r="B1577" s="3">
        <v>42178</v>
      </c>
      <c r="C1577" s="1" t="s">
        <v>749</v>
      </c>
    </row>
    <row r="1578" spans="1:3" x14ac:dyDescent="0.2">
      <c r="A1578" s="1" t="s">
        <v>750</v>
      </c>
      <c r="B1578" s="3">
        <v>42178</v>
      </c>
      <c r="C1578" s="1" t="s">
        <v>751</v>
      </c>
    </row>
    <row r="1579" spans="1:3" x14ac:dyDescent="0.2">
      <c r="A1579" s="1" t="s">
        <v>752</v>
      </c>
      <c r="B1579" s="3">
        <v>42178</v>
      </c>
      <c r="C1579" s="1" t="s">
        <v>3783</v>
      </c>
    </row>
    <row r="1580" spans="1:3" x14ac:dyDescent="0.2">
      <c r="A1580" s="1" t="s">
        <v>754</v>
      </c>
      <c r="B1580" s="3">
        <v>42178</v>
      </c>
      <c r="C1580" s="1" t="s">
        <v>4546</v>
      </c>
    </row>
    <row r="1581" spans="1:3" x14ac:dyDescent="0.2">
      <c r="A1581" s="1" t="s">
        <v>755</v>
      </c>
      <c r="B1581" s="3">
        <v>42178</v>
      </c>
      <c r="C1581" s="1" t="s">
        <v>2706</v>
      </c>
    </row>
    <row r="1582" spans="1:3" x14ac:dyDescent="0.2">
      <c r="A1582" s="1" t="s">
        <v>756</v>
      </c>
      <c r="B1582" s="3">
        <v>42178</v>
      </c>
      <c r="C1582" s="1" t="s">
        <v>757</v>
      </c>
    </row>
    <row r="1583" spans="1:3" x14ac:dyDescent="0.2">
      <c r="A1583" s="1" t="s">
        <v>761</v>
      </c>
      <c r="B1583" s="3">
        <v>42178</v>
      </c>
      <c r="C1583" s="1" t="s">
        <v>3968</v>
      </c>
    </row>
    <row r="1584" spans="1:3" x14ac:dyDescent="0.2">
      <c r="A1584" s="1" t="s">
        <v>762</v>
      </c>
      <c r="B1584" s="3">
        <v>42178</v>
      </c>
      <c r="C1584" s="1" t="s">
        <v>763</v>
      </c>
    </row>
    <row r="1585" spans="1:3" x14ac:dyDescent="0.2">
      <c r="A1585" s="1" t="s">
        <v>766</v>
      </c>
      <c r="B1585" s="3">
        <v>42178</v>
      </c>
      <c r="C1585" s="1" t="s">
        <v>763</v>
      </c>
    </row>
    <row r="1586" spans="1:3" x14ac:dyDescent="0.2">
      <c r="A1586" s="1" t="s">
        <v>767</v>
      </c>
      <c r="B1586" s="3">
        <v>42178</v>
      </c>
      <c r="C1586" s="1" t="s">
        <v>4080</v>
      </c>
    </row>
    <row r="1587" spans="1:3" x14ac:dyDescent="0.2">
      <c r="A1587" s="1" t="s">
        <v>770</v>
      </c>
      <c r="B1587" s="3">
        <v>42178</v>
      </c>
      <c r="C1587" s="1" t="s">
        <v>3783</v>
      </c>
    </row>
    <row r="1588" spans="1:3" x14ac:dyDescent="0.2">
      <c r="A1588" s="1" t="s">
        <v>771</v>
      </c>
      <c r="B1588" s="3">
        <v>42178</v>
      </c>
      <c r="C1588" s="1" t="s">
        <v>5580</v>
      </c>
    </row>
    <row r="1589" spans="1:3" x14ac:dyDescent="0.2">
      <c r="A1589" s="1" t="s">
        <v>772</v>
      </c>
      <c r="B1589" s="3">
        <v>42178</v>
      </c>
      <c r="C1589" s="1" t="s">
        <v>3882</v>
      </c>
    </row>
    <row r="1590" spans="1:3" x14ac:dyDescent="0.2">
      <c r="A1590" s="1" t="s">
        <v>775</v>
      </c>
      <c r="B1590" s="3">
        <v>42178</v>
      </c>
      <c r="C1590" s="1" t="s">
        <v>2706</v>
      </c>
    </row>
    <row r="1591" spans="1:3" x14ac:dyDescent="0.2">
      <c r="A1591" s="1" t="s">
        <v>778</v>
      </c>
      <c r="B1591" s="3">
        <v>42178</v>
      </c>
      <c r="C1591" s="1" t="s">
        <v>3950</v>
      </c>
    </row>
    <row r="1592" spans="1:3" x14ac:dyDescent="0.2">
      <c r="A1592" s="1" t="s">
        <v>779</v>
      </c>
      <c r="B1592" s="3">
        <v>42178</v>
      </c>
      <c r="C1592" s="1" t="s">
        <v>4030</v>
      </c>
    </row>
    <row r="1593" spans="1:3" x14ac:dyDescent="0.2">
      <c r="A1593" s="1" t="s">
        <v>781</v>
      </c>
      <c r="B1593" s="3">
        <v>42178</v>
      </c>
      <c r="C1593" s="1" t="s">
        <v>5534</v>
      </c>
    </row>
    <row r="1594" spans="1:3" x14ac:dyDescent="0.2">
      <c r="A1594" s="1" t="s">
        <v>783</v>
      </c>
      <c r="B1594" s="3">
        <v>42178</v>
      </c>
      <c r="C1594" s="1" t="s">
        <v>4195</v>
      </c>
    </row>
    <row r="1595" spans="1:3" x14ac:dyDescent="0.2">
      <c r="A1595" s="1" t="s">
        <v>784</v>
      </c>
      <c r="B1595" s="3">
        <v>42179</v>
      </c>
      <c r="C1595" s="1" t="s">
        <v>2181</v>
      </c>
    </row>
    <row r="1596" spans="1:3" x14ac:dyDescent="0.2">
      <c r="A1596" s="1" t="s">
        <v>787</v>
      </c>
      <c r="B1596" s="3">
        <v>42179</v>
      </c>
      <c r="C1596" s="1" t="s">
        <v>4800</v>
      </c>
    </row>
    <row r="1597" spans="1:3" x14ac:dyDescent="0.2">
      <c r="A1597" s="1" t="s">
        <v>788</v>
      </c>
      <c r="B1597" s="3">
        <v>42179</v>
      </c>
      <c r="C1597" s="1" t="s">
        <v>3579</v>
      </c>
    </row>
    <row r="1598" spans="1:3" x14ac:dyDescent="0.2">
      <c r="A1598" s="1" t="s">
        <v>791</v>
      </c>
      <c r="B1598" s="3">
        <v>42179</v>
      </c>
      <c r="C1598" s="1" t="s">
        <v>3859</v>
      </c>
    </row>
    <row r="1599" spans="1:3" x14ac:dyDescent="0.2">
      <c r="A1599" s="1" t="s">
        <v>792</v>
      </c>
      <c r="B1599" s="3">
        <v>42179</v>
      </c>
      <c r="C1599" s="1" t="s">
        <v>793</v>
      </c>
    </row>
    <row r="1600" spans="1:3" x14ac:dyDescent="0.2">
      <c r="A1600" s="1" t="s">
        <v>794</v>
      </c>
      <c r="B1600" s="3">
        <v>42179</v>
      </c>
      <c r="C1600" s="1" t="s">
        <v>795</v>
      </c>
    </row>
    <row r="1601" spans="1:3" x14ac:dyDescent="0.2">
      <c r="A1601" s="1" t="s">
        <v>796</v>
      </c>
      <c r="B1601" s="3">
        <v>42179</v>
      </c>
      <c r="C1601" s="1" t="s">
        <v>3162</v>
      </c>
    </row>
    <row r="1602" spans="1:3" x14ac:dyDescent="0.2">
      <c r="A1602" s="1" t="s">
        <v>797</v>
      </c>
      <c r="B1602" s="3">
        <v>42179</v>
      </c>
      <c r="C1602" s="1" t="s">
        <v>798</v>
      </c>
    </row>
    <row r="1603" spans="1:3" x14ac:dyDescent="0.2">
      <c r="A1603" s="1" t="s">
        <v>815</v>
      </c>
      <c r="B1603" s="3">
        <v>42179</v>
      </c>
      <c r="C1603" s="1" t="s">
        <v>816</v>
      </c>
    </row>
    <row r="1604" spans="1:3" x14ac:dyDescent="0.2">
      <c r="A1604" s="1" t="s">
        <v>823</v>
      </c>
      <c r="B1604" s="3">
        <v>42179</v>
      </c>
      <c r="C1604" s="1" t="s">
        <v>3669</v>
      </c>
    </row>
    <row r="1605" spans="1:3" x14ac:dyDescent="0.2">
      <c r="A1605" s="1" t="s">
        <v>824</v>
      </c>
      <c r="B1605" s="3">
        <v>42179</v>
      </c>
      <c r="C1605" s="1" t="s">
        <v>4036</v>
      </c>
    </row>
    <row r="1606" spans="1:3" x14ac:dyDescent="0.2">
      <c r="A1606" s="1" t="s">
        <v>827</v>
      </c>
      <c r="B1606" s="3">
        <v>42179</v>
      </c>
      <c r="C1606" s="1" t="s">
        <v>828</v>
      </c>
    </row>
    <row r="1607" spans="1:3" x14ac:dyDescent="0.2">
      <c r="A1607" s="1" t="s">
        <v>831</v>
      </c>
      <c r="B1607" s="3">
        <v>42179</v>
      </c>
      <c r="C1607" s="1" t="s">
        <v>832</v>
      </c>
    </row>
    <row r="1608" spans="1:3" x14ac:dyDescent="0.2">
      <c r="A1608" s="1" t="s">
        <v>837</v>
      </c>
      <c r="B1608" s="3">
        <v>42179</v>
      </c>
      <c r="C1608" s="1" t="s">
        <v>5433</v>
      </c>
    </row>
    <row r="1609" spans="1:3" x14ac:dyDescent="0.2">
      <c r="A1609" s="1" t="s">
        <v>838</v>
      </c>
      <c r="B1609" s="3">
        <v>42179</v>
      </c>
      <c r="C1609" s="1" t="s">
        <v>5407</v>
      </c>
    </row>
    <row r="1610" spans="1:3" x14ac:dyDescent="0.2">
      <c r="A1610" s="1" t="s">
        <v>839</v>
      </c>
      <c r="B1610" s="3">
        <v>42179</v>
      </c>
      <c r="C1610" s="1" t="s">
        <v>5580</v>
      </c>
    </row>
    <row r="1611" spans="1:3" x14ac:dyDescent="0.2">
      <c r="A1611" s="1" t="s">
        <v>845</v>
      </c>
      <c r="B1611" s="3">
        <v>42179</v>
      </c>
      <c r="C1611" s="1" t="s">
        <v>846</v>
      </c>
    </row>
    <row r="1612" spans="1:3" x14ac:dyDescent="0.2">
      <c r="A1612" s="1" t="s">
        <v>847</v>
      </c>
      <c r="B1612" s="3">
        <v>42179</v>
      </c>
      <c r="C1612" s="1" t="s">
        <v>848</v>
      </c>
    </row>
    <row r="1613" spans="1:3" x14ac:dyDescent="0.2">
      <c r="A1613" s="1" t="s">
        <v>849</v>
      </c>
      <c r="B1613" s="3">
        <v>42179</v>
      </c>
      <c r="C1613" s="1" t="s">
        <v>3658</v>
      </c>
    </row>
    <row r="1614" spans="1:3" x14ac:dyDescent="0.2">
      <c r="A1614" s="1" t="s">
        <v>851</v>
      </c>
      <c r="B1614" s="3">
        <v>42179</v>
      </c>
      <c r="C1614" s="1" t="s">
        <v>689</v>
      </c>
    </row>
    <row r="1615" spans="1:3" x14ac:dyDescent="0.2">
      <c r="A1615" s="1" t="s">
        <v>852</v>
      </c>
      <c r="B1615" s="3">
        <v>42179</v>
      </c>
      <c r="C1615" s="1" t="s">
        <v>3663</v>
      </c>
    </row>
    <row r="1616" spans="1:3" x14ac:dyDescent="0.2">
      <c r="A1616" s="1" t="s">
        <v>853</v>
      </c>
      <c r="B1616" s="3">
        <v>42179</v>
      </c>
      <c r="C1616" s="1" t="s">
        <v>3298</v>
      </c>
    </row>
    <row r="1617" spans="1:3" x14ac:dyDescent="0.2">
      <c r="A1617" s="1" t="s">
        <v>856</v>
      </c>
      <c r="B1617" s="3">
        <v>42179</v>
      </c>
      <c r="C1617" s="1" t="s">
        <v>5672</v>
      </c>
    </row>
    <row r="1618" spans="1:3" x14ac:dyDescent="0.2">
      <c r="A1618" s="1" t="s">
        <v>857</v>
      </c>
      <c r="B1618" s="3">
        <v>42179</v>
      </c>
      <c r="C1618" s="1" t="s">
        <v>5672</v>
      </c>
    </row>
    <row r="1619" spans="1:3" x14ac:dyDescent="0.2">
      <c r="A1619" s="1" t="s">
        <v>860</v>
      </c>
      <c r="B1619" s="3">
        <v>42179</v>
      </c>
      <c r="C1619" s="1" t="s">
        <v>5580</v>
      </c>
    </row>
    <row r="1620" spans="1:3" x14ac:dyDescent="0.2">
      <c r="A1620" s="1" t="s">
        <v>861</v>
      </c>
      <c r="B1620" s="3">
        <v>42179</v>
      </c>
      <c r="C1620" s="1" t="s">
        <v>5672</v>
      </c>
    </row>
    <row r="1621" spans="1:3" x14ac:dyDescent="0.2">
      <c r="A1621" s="1" t="s">
        <v>862</v>
      </c>
      <c r="B1621" s="3">
        <v>42179</v>
      </c>
      <c r="C1621" s="1" t="s">
        <v>482</v>
      </c>
    </row>
    <row r="1622" spans="1:3" x14ac:dyDescent="0.2">
      <c r="A1622" s="1" t="s">
        <v>863</v>
      </c>
      <c r="B1622" s="3">
        <v>42179</v>
      </c>
      <c r="C1622" s="1" t="s">
        <v>5580</v>
      </c>
    </row>
    <row r="1623" spans="1:3" x14ac:dyDescent="0.2">
      <c r="A1623" s="1" t="s">
        <v>864</v>
      </c>
      <c r="B1623" s="3">
        <v>42179</v>
      </c>
      <c r="C1623" s="1" t="s">
        <v>1969</v>
      </c>
    </row>
    <row r="1624" spans="1:3" x14ac:dyDescent="0.2">
      <c r="A1624" s="1" t="s">
        <v>867</v>
      </c>
      <c r="B1624" s="3">
        <v>42179</v>
      </c>
      <c r="C1624" s="1" t="s">
        <v>868</v>
      </c>
    </row>
    <row r="1625" spans="1:3" x14ac:dyDescent="0.2">
      <c r="A1625" s="1" t="s">
        <v>869</v>
      </c>
      <c r="B1625" s="3">
        <v>42179</v>
      </c>
      <c r="C1625" s="1" t="s">
        <v>2062</v>
      </c>
    </row>
    <row r="1626" spans="1:3" x14ac:dyDescent="0.2">
      <c r="A1626" s="1" t="s">
        <v>870</v>
      </c>
      <c r="B1626" s="3">
        <v>42179</v>
      </c>
      <c r="C1626" s="1" t="s">
        <v>5672</v>
      </c>
    </row>
    <row r="1627" spans="1:3" x14ac:dyDescent="0.2">
      <c r="A1627" s="1" t="s">
        <v>872</v>
      </c>
      <c r="B1627" s="3">
        <v>42179</v>
      </c>
      <c r="C1627" s="1" t="s">
        <v>5672</v>
      </c>
    </row>
    <row r="1628" spans="1:3" x14ac:dyDescent="0.2">
      <c r="A1628" s="1" t="s">
        <v>873</v>
      </c>
      <c r="B1628" s="3">
        <v>42179</v>
      </c>
      <c r="C1628" s="1" t="s">
        <v>5672</v>
      </c>
    </row>
    <row r="1629" spans="1:3" x14ac:dyDescent="0.2">
      <c r="A1629" s="1" t="s">
        <v>876</v>
      </c>
      <c r="B1629" s="3">
        <v>42179</v>
      </c>
      <c r="C1629" s="1" t="s">
        <v>5672</v>
      </c>
    </row>
    <row r="1630" spans="1:3" x14ac:dyDescent="0.2">
      <c r="A1630" s="1" t="s">
        <v>877</v>
      </c>
      <c r="B1630" s="3">
        <v>42179</v>
      </c>
      <c r="C1630" s="1" t="s">
        <v>5672</v>
      </c>
    </row>
    <row r="1631" spans="1:3" x14ac:dyDescent="0.2">
      <c r="A1631" s="1" t="s">
        <v>879</v>
      </c>
      <c r="B1631" s="3">
        <v>42179</v>
      </c>
      <c r="C1631" s="1" t="s">
        <v>5672</v>
      </c>
    </row>
    <row r="1632" spans="1:3" x14ac:dyDescent="0.2">
      <c r="A1632" s="1" t="s">
        <v>881</v>
      </c>
      <c r="B1632" s="3">
        <v>42179</v>
      </c>
      <c r="C1632" s="1" t="s">
        <v>5423</v>
      </c>
    </row>
    <row r="1633" spans="1:3" x14ac:dyDescent="0.2">
      <c r="A1633" s="1" t="s">
        <v>883</v>
      </c>
      <c r="B1633" s="3">
        <v>42179</v>
      </c>
      <c r="C1633" s="1" t="s">
        <v>5541</v>
      </c>
    </row>
    <row r="1634" spans="1:3" x14ac:dyDescent="0.2">
      <c r="A1634" s="1" t="s">
        <v>884</v>
      </c>
      <c r="B1634" s="3">
        <v>42179</v>
      </c>
      <c r="C1634" s="1" t="s">
        <v>2223</v>
      </c>
    </row>
    <row r="1635" spans="1:3" x14ac:dyDescent="0.2">
      <c r="A1635" s="1" t="s">
        <v>886</v>
      </c>
      <c r="B1635" s="3">
        <v>42179</v>
      </c>
      <c r="C1635" s="1" t="s">
        <v>5519</v>
      </c>
    </row>
    <row r="1636" spans="1:3" x14ac:dyDescent="0.2">
      <c r="A1636" s="1" t="s">
        <v>889</v>
      </c>
      <c r="B1636" s="3">
        <v>42179</v>
      </c>
      <c r="C1636" s="1" t="s">
        <v>417</v>
      </c>
    </row>
    <row r="1637" spans="1:3" x14ac:dyDescent="0.2">
      <c r="A1637" s="1" t="s">
        <v>890</v>
      </c>
      <c r="B1637" s="3">
        <v>42179</v>
      </c>
      <c r="C1637" s="1" t="s">
        <v>5519</v>
      </c>
    </row>
    <row r="1638" spans="1:3" x14ac:dyDescent="0.2">
      <c r="A1638" s="1" t="s">
        <v>891</v>
      </c>
      <c r="B1638" s="3">
        <v>42179</v>
      </c>
      <c r="C1638" s="1" t="s">
        <v>5433</v>
      </c>
    </row>
    <row r="1639" spans="1:3" x14ac:dyDescent="0.2">
      <c r="A1639" s="1" t="s">
        <v>894</v>
      </c>
      <c r="B1639" s="3">
        <v>42179</v>
      </c>
      <c r="C1639" s="1" t="s">
        <v>3609</v>
      </c>
    </row>
    <row r="1640" spans="1:3" x14ac:dyDescent="0.2">
      <c r="A1640" s="1" t="s">
        <v>895</v>
      </c>
      <c r="B1640" s="3">
        <v>42179</v>
      </c>
      <c r="C1640" s="1" t="s">
        <v>2618</v>
      </c>
    </row>
    <row r="1641" spans="1:3" x14ac:dyDescent="0.2">
      <c r="A1641" s="1" t="s">
        <v>898</v>
      </c>
      <c r="B1641" s="3">
        <v>42179</v>
      </c>
      <c r="C1641" s="1" t="s">
        <v>3908</v>
      </c>
    </row>
    <row r="1642" spans="1:3" x14ac:dyDescent="0.2">
      <c r="A1642" s="1" t="s">
        <v>899</v>
      </c>
      <c r="B1642" s="3">
        <v>42179</v>
      </c>
      <c r="C1642" s="1" t="s">
        <v>5672</v>
      </c>
    </row>
    <row r="1643" spans="1:3" x14ac:dyDescent="0.2">
      <c r="A1643" s="1" t="s">
        <v>902</v>
      </c>
      <c r="B1643" s="3">
        <v>42179</v>
      </c>
      <c r="C1643" s="1" t="s">
        <v>5672</v>
      </c>
    </row>
    <row r="1644" spans="1:3" x14ac:dyDescent="0.2">
      <c r="A1644" s="1" t="s">
        <v>904</v>
      </c>
      <c r="B1644" s="3">
        <v>42179</v>
      </c>
      <c r="C1644" s="1" t="s">
        <v>5672</v>
      </c>
    </row>
    <row r="1645" spans="1:3" x14ac:dyDescent="0.2">
      <c r="A1645" s="1" t="s">
        <v>907</v>
      </c>
      <c r="B1645" s="3">
        <v>42179</v>
      </c>
      <c r="C1645" s="1" t="s">
        <v>5672</v>
      </c>
    </row>
    <row r="1646" spans="1:3" x14ac:dyDescent="0.2">
      <c r="A1646" s="1" t="s">
        <v>909</v>
      </c>
      <c r="B1646" s="3">
        <v>42179</v>
      </c>
      <c r="C1646" s="1" t="s">
        <v>5672</v>
      </c>
    </row>
    <row r="1647" spans="1:3" x14ac:dyDescent="0.2">
      <c r="A1647" s="1" t="s">
        <v>911</v>
      </c>
      <c r="B1647" s="3">
        <v>42179</v>
      </c>
      <c r="C1647" s="1" t="s">
        <v>5668</v>
      </c>
    </row>
    <row r="1648" spans="1:3" x14ac:dyDescent="0.2">
      <c r="A1648" s="1" t="s">
        <v>912</v>
      </c>
      <c r="B1648" s="3">
        <v>42179</v>
      </c>
      <c r="C1648" s="1" t="s">
        <v>5668</v>
      </c>
    </row>
    <row r="1649" spans="1:3" x14ac:dyDescent="0.2">
      <c r="A1649" s="1" t="s">
        <v>913</v>
      </c>
      <c r="B1649" s="3">
        <v>42179</v>
      </c>
      <c r="C1649" s="1" t="s">
        <v>5672</v>
      </c>
    </row>
    <row r="1650" spans="1:3" x14ac:dyDescent="0.2">
      <c r="A1650" s="1" t="s">
        <v>915</v>
      </c>
      <c r="B1650" s="3">
        <v>42179</v>
      </c>
      <c r="C1650" s="1" t="s">
        <v>5672</v>
      </c>
    </row>
    <row r="1651" spans="1:3" x14ac:dyDescent="0.2">
      <c r="A1651" s="1" t="s">
        <v>916</v>
      </c>
      <c r="B1651" s="3">
        <v>42179</v>
      </c>
      <c r="C1651" s="1" t="s">
        <v>5672</v>
      </c>
    </row>
    <row r="1652" spans="1:3" x14ac:dyDescent="0.2">
      <c r="A1652" s="1" t="s">
        <v>918</v>
      </c>
      <c r="B1652" s="3">
        <v>42179</v>
      </c>
      <c r="C1652" s="1" t="s">
        <v>5672</v>
      </c>
    </row>
    <row r="1653" spans="1:3" x14ac:dyDescent="0.2">
      <c r="A1653" s="1" t="s">
        <v>920</v>
      </c>
      <c r="B1653" s="3">
        <v>42179</v>
      </c>
      <c r="C1653" s="1" t="s">
        <v>5412</v>
      </c>
    </row>
    <row r="1654" spans="1:3" x14ac:dyDescent="0.2">
      <c r="A1654" s="1" t="s">
        <v>921</v>
      </c>
      <c r="B1654" s="3">
        <v>42179</v>
      </c>
      <c r="C1654" s="1" t="s">
        <v>922</v>
      </c>
    </row>
    <row r="1655" spans="1:3" x14ac:dyDescent="0.2">
      <c r="A1655" s="1" t="s">
        <v>923</v>
      </c>
      <c r="B1655" s="3">
        <v>42179</v>
      </c>
      <c r="C1655" s="1" t="s">
        <v>5641</v>
      </c>
    </row>
    <row r="1656" spans="1:3" x14ac:dyDescent="0.2">
      <c r="A1656" s="1" t="s">
        <v>927</v>
      </c>
      <c r="B1656" s="3">
        <v>42179</v>
      </c>
      <c r="C1656" s="1" t="s">
        <v>2326</v>
      </c>
    </row>
    <row r="1657" spans="1:3" x14ac:dyDescent="0.2">
      <c r="A1657" s="1" t="s">
        <v>928</v>
      </c>
      <c r="B1657" s="3">
        <v>42179</v>
      </c>
      <c r="C1657" s="1" t="s">
        <v>5672</v>
      </c>
    </row>
    <row r="1658" spans="1:3" x14ac:dyDescent="0.2">
      <c r="A1658" s="1" t="s">
        <v>931</v>
      </c>
      <c r="B1658" s="3">
        <v>42179</v>
      </c>
      <c r="C1658" s="1" t="s">
        <v>3783</v>
      </c>
    </row>
    <row r="1659" spans="1:3" x14ac:dyDescent="0.2">
      <c r="A1659" s="1" t="s">
        <v>932</v>
      </c>
      <c r="B1659" s="3">
        <v>42179</v>
      </c>
      <c r="C1659" s="1" t="s">
        <v>3855</v>
      </c>
    </row>
    <row r="1660" spans="1:3" x14ac:dyDescent="0.2">
      <c r="A1660" s="1" t="s">
        <v>933</v>
      </c>
      <c r="B1660" s="3">
        <v>42179</v>
      </c>
      <c r="C1660" s="1" t="s">
        <v>5407</v>
      </c>
    </row>
    <row r="1661" spans="1:3" x14ac:dyDescent="0.2">
      <c r="A1661" s="1" t="s">
        <v>936</v>
      </c>
      <c r="B1661" s="3">
        <v>42179</v>
      </c>
      <c r="C1661" s="1" t="s">
        <v>4836</v>
      </c>
    </row>
    <row r="1662" spans="1:3" x14ac:dyDescent="0.2">
      <c r="A1662" s="1" t="s">
        <v>942</v>
      </c>
      <c r="B1662" s="3">
        <v>42179</v>
      </c>
      <c r="C1662" s="1" t="s">
        <v>943</v>
      </c>
    </row>
    <row r="1663" spans="1:3" x14ac:dyDescent="0.2">
      <c r="A1663" s="1" t="s">
        <v>946</v>
      </c>
      <c r="B1663" s="3">
        <v>42179</v>
      </c>
      <c r="C1663" s="1" t="s">
        <v>3530</v>
      </c>
    </row>
    <row r="1664" spans="1:3" x14ac:dyDescent="0.2">
      <c r="A1664" s="1" t="s">
        <v>947</v>
      </c>
      <c r="B1664" s="3">
        <v>42179</v>
      </c>
      <c r="C1664" s="1" t="s">
        <v>948</v>
      </c>
    </row>
    <row r="1665" spans="1:3" x14ac:dyDescent="0.2">
      <c r="A1665" s="1" t="s">
        <v>949</v>
      </c>
      <c r="B1665" s="3">
        <v>42179</v>
      </c>
      <c r="C1665" s="1" t="s">
        <v>950</v>
      </c>
    </row>
    <row r="1666" spans="1:3" x14ac:dyDescent="0.2">
      <c r="A1666" s="1" t="s">
        <v>951</v>
      </c>
      <c r="B1666" s="3">
        <v>42179</v>
      </c>
      <c r="C1666" s="1" t="s">
        <v>952</v>
      </c>
    </row>
    <row r="1667" spans="1:3" x14ac:dyDescent="0.2">
      <c r="A1667" s="1" t="s">
        <v>953</v>
      </c>
      <c r="B1667" s="3">
        <v>42179</v>
      </c>
      <c r="C1667" s="1" t="s">
        <v>3713</v>
      </c>
    </row>
    <row r="1668" spans="1:3" x14ac:dyDescent="0.2">
      <c r="A1668" s="1" t="s">
        <v>955</v>
      </c>
      <c r="B1668" s="3">
        <v>42179</v>
      </c>
      <c r="C1668" s="1" t="s">
        <v>2181</v>
      </c>
    </row>
    <row r="1669" spans="1:3" x14ac:dyDescent="0.2">
      <c r="A1669" s="1" t="s">
        <v>956</v>
      </c>
      <c r="B1669" s="3">
        <v>42179</v>
      </c>
      <c r="C1669" s="1" t="s">
        <v>3530</v>
      </c>
    </row>
    <row r="1670" spans="1:3" x14ac:dyDescent="0.2">
      <c r="A1670" s="1" t="s">
        <v>959</v>
      </c>
      <c r="B1670" s="3">
        <v>42179</v>
      </c>
      <c r="C1670" s="1" t="s">
        <v>5255</v>
      </c>
    </row>
    <row r="1671" spans="1:3" x14ac:dyDescent="0.2">
      <c r="A1671" s="1" t="s">
        <v>961</v>
      </c>
      <c r="B1671" s="3">
        <v>42179</v>
      </c>
      <c r="C1671" s="1" t="s">
        <v>962</v>
      </c>
    </row>
    <row r="1672" spans="1:3" x14ac:dyDescent="0.2">
      <c r="A1672" s="1" t="s">
        <v>965</v>
      </c>
      <c r="B1672" s="3">
        <v>42179</v>
      </c>
      <c r="C1672" s="1" t="s">
        <v>966</v>
      </c>
    </row>
    <row r="1673" spans="1:3" x14ac:dyDescent="0.2">
      <c r="A1673" s="1" t="s">
        <v>967</v>
      </c>
      <c r="B1673" s="3">
        <v>42179</v>
      </c>
      <c r="C1673" s="1" t="s">
        <v>2223</v>
      </c>
    </row>
    <row r="1674" spans="1:3" x14ac:dyDescent="0.2">
      <c r="A1674" s="1" t="s">
        <v>968</v>
      </c>
      <c r="B1674" s="3">
        <v>42179</v>
      </c>
      <c r="C1674" s="1" t="s">
        <v>5672</v>
      </c>
    </row>
    <row r="1675" spans="1:3" x14ac:dyDescent="0.2">
      <c r="A1675" s="1" t="s">
        <v>970</v>
      </c>
      <c r="B1675" s="3">
        <v>42179</v>
      </c>
      <c r="C1675" s="1" t="s">
        <v>4249</v>
      </c>
    </row>
    <row r="1676" spans="1:3" x14ac:dyDescent="0.2">
      <c r="A1676" s="1" t="s">
        <v>971</v>
      </c>
      <c r="B1676" s="3">
        <v>42179</v>
      </c>
      <c r="C1676" s="1" t="s">
        <v>972</v>
      </c>
    </row>
    <row r="1677" spans="1:3" x14ac:dyDescent="0.2">
      <c r="A1677" s="1" t="s">
        <v>973</v>
      </c>
      <c r="B1677" s="3">
        <v>42179</v>
      </c>
      <c r="C1677" s="1" t="s">
        <v>4030</v>
      </c>
    </row>
    <row r="1678" spans="1:3" x14ac:dyDescent="0.2">
      <c r="A1678" s="1" t="s">
        <v>975</v>
      </c>
      <c r="B1678" s="3">
        <v>42179</v>
      </c>
      <c r="C1678" s="1" t="s">
        <v>3850</v>
      </c>
    </row>
    <row r="1679" spans="1:3" x14ac:dyDescent="0.2">
      <c r="A1679" s="1" t="s">
        <v>977</v>
      </c>
      <c r="B1679" s="3">
        <v>42180</v>
      </c>
      <c r="C1679" s="1" t="s">
        <v>3713</v>
      </c>
    </row>
    <row r="1680" spans="1:3" x14ac:dyDescent="0.2">
      <c r="A1680" s="1" t="s">
        <v>978</v>
      </c>
      <c r="B1680" s="3">
        <v>42180</v>
      </c>
      <c r="C1680" s="1" t="s">
        <v>3713</v>
      </c>
    </row>
    <row r="1681" spans="1:3" x14ac:dyDescent="0.2">
      <c r="A1681" s="1" t="s">
        <v>979</v>
      </c>
      <c r="B1681" s="3">
        <v>42180</v>
      </c>
      <c r="C1681" s="1" t="s">
        <v>3713</v>
      </c>
    </row>
    <row r="1682" spans="1:3" x14ac:dyDescent="0.2">
      <c r="A1682" s="1" t="s">
        <v>980</v>
      </c>
      <c r="B1682" s="3">
        <v>42180</v>
      </c>
      <c r="C1682" s="1" t="s">
        <v>3713</v>
      </c>
    </row>
    <row r="1683" spans="1:3" x14ac:dyDescent="0.2">
      <c r="A1683" s="1" t="s">
        <v>981</v>
      </c>
      <c r="B1683" s="3">
        <v>42180</v>
      </c>
      <c r="C1683" s="1" t="s">
        <v>3713</v>
      </c>
    </row>
    <row r="1684" spans="1:3" x14ac:dyDescent="0.2">
      <c r="A1684" s="1" t="s">
        <v>982</v>
      </c>
      <c r="B1684" s="3">
        <v>42180</v>
      </c>
      <c r="C1684" s="1" t="s">
        <v>3713</v>
      </c>
    </row>
    <row r="1685" spans="1:3" x14ac:dyDescent="0.2">
      <c r="A1685" s="1" t="s">
        <v>983</v>
      </c>
      <c r="B1685" s="3">
        <v>42180</v>
      </c>
      <c r="C1685" s="1" t="s">
        <v>3713</v>
      </c>
    </row>
    <row r="1686" spans="1:3" x14ac:dyDescent="0.2">
      <c r="A1686" s="1" t="s">
        <v>984</v>
      </c>
      <c r="B1686" s="3">
        <v>42180</v>
      </c>
      <c r="C1686" s="1" t="s">
        <v>3713</v>
      </c>
    </row>
    <row r="1687" spans="1:3" x14ac:dyDescent="0.2">
      <c r="A1687" s="1" t="s">
        <v>985</v>
      </c>
      <c r="B1687" s="3">
        <v>42180</v>
      </c>
      <c r="C1687" s="1" t="s">
        <v>3713</v>
      </c>
    </row>
    <row r="1688" spans="1:3" x14ac:dyDescent="0.2">
      <c r="A1688" s="1" t="s">
        <v>986</v>
      </c>
      <c r="B1688" s="3">
        <v>42180</v>
      </c>
      <c r="C1688" s="1" t="s">
        <v>4370</v>
      </c>
    </row>
    <row r="1689" spans="1:3" x14ac:dyDescent="0.2">
      <c r="A1689" s="1" t="s">
        <v>987</v>
      </c>
      <c r="B1689" s="3">
        <v>42180</v>
      </c>
      <c r="C1689" s="1" t="s">
        <v>3713</v>
      </c>
    </row>
    <row r="1690" spans="1:3" x14ac:dyDescent="0.2">
      <c r="A1690" s="1" t="s">
        <v>989</v>
      </c>
      <c r="B1690" s="3">
        <v>42180</v>
      </c>
      <c r="C1690" s="1" t="s">
        <v>3713</v>
      </c>
    </row>
    <row r="1691" spans="1:3" x14ac:dyDescent="0.2">
      <c r="A1691" s="1" t="s">
        <v>992</v>
      </c>
      <c r="B1691" s="3">
        <v>42180</v>
      </c>
      <c r="C1691" s="1" t="s">
        <v>3713</v>
      </c>
    </row>
    <row r="1692" spans="1:3" x14ac:dyDescent="0.2">
      <c r="A1692" s="1" t="s">
        <v>993</v>
      </c>
      <c r="B1692" s="3">
        <v>42180</v>
      </c>
      <c r="C1692" s="1" t="s">
        <v>3713</v>
      </c>
    </row>
    <row r="1693" spans="1:3" x14ac:dyDescent="0.2">
      <c r="A1693" s="1" t="s">
        <v>994</v>
      </c>
      <c r="B1693" s="3">
        <v>42180</v>
      </c>
      <c r="C1693" s="1" t="s">
        <v>4370</v>
      </c>
    </row>
    <row r="1694" spans="1:3" x14ac:dyDescent="0.2">
      <c r="A1694" s="1" t="s">
        <v>995</v>
      </c>
      <c r="B1694" s="3">
        <v>42180</v>
      </c>
      <c r="C1694" s="1" t="s">
        <v>3713</v>
      </c>
    </row>
    <row r="1695" spans="1:3" x14ac:dyDescent="0.2">
      <c r="A1695" s="1" t="s">
        <v>996</v>
      </c>
      <c r="B1695" s="3">
        <v>42180</v>
      </c>
      <c r="C1695" s="1" t="s">
        <v>3713</v>
      </c>
    </row>
    <row r="1696" spans="1:3" x14ac:dyDescent="0.2">
      <c r="A1696" s="1" t="s">
        <v>997</v>
      </c>
      <c r="B1696" s="3">
        <v>42180</v>
      </c>
      <c r="C1696" s="1" t="s">
        <v>3713</v>
      </c>
    </row>
    <row r="1697" spans="1:3" x14ac:dyDescent="0.2">
      <c r="A1697" s="1" t="s">
        <v>998</v>
      </c>
      <c r="B1697" s="3">
        <v>42180</v>
      </c>
      <c r="C1697" s="1" t="s">
        <v>3713</v>
      </c>
    </row>
    <row r="1698" spans="1:3" x14ac:dyDescent="0.2">
      <c r="A1698" s="1" t="s">
        <v>1000</v>
      </c>
      <c r="B1698" s="3">
        <v>42180</v>
      </c>
      <c r="C1698" s="1" t="s">
        <v>3713</v>
      </c>
    </row>
    <row r="1699" spans="1:3" x14ac:dyDescent="0.2">
      <c r="A1699" s="1" t="s">
        <v>1001</v>
      </c>
      <c r="B1699" s="3">
        <v>42180</v>
      </c>
      <c r="C1699" s="1" t="s">
        <v>3713</v>
      </c>
    </row>
    <row r="1700" spans="1:3" x14ac:dyDescent="0.2">
      <c r="A1700" s="1" t="s">
        <v>1002</v>
      </c>
      <c r="B1700" s="3">
        <v>42180</v>
      </c>
      <c r="C1700" s="1" t="s">
        <v>3713</v>
      </c>
    </row>
    <row r="1701" spans="1:3" x14ac:dyDescent="0.2">
      <c r="A1701" s="1" t="s">
        <v>1003</v>
      </c>
      <c r="B1701" s="3">
        <v>42180</v>
      </c>
      <c r="C1701" s="1" t="s">
        <v>3713</v>
      </c>
    </row>
    <row r="1702" spans="1:3" x14ac:dyDescent="0.2">
      <c r="A1702" s="1" t="s">
        <v>1004</v>
      </c>
      <c r="B1702" s="3">
        <v>42180</v>
      </c>
      <c r="C1702" s="1" t="s">
        <v>5672</v>
      </c>
    </row>
    <row r="1703" spans="1:3" x14ac:dyDescent="0.2">
      <c r="A1703" s="1" t="s">
        <v>1005</v>
      </c>
      <c r="B1703" s="3">
        <v>42180</v>
      </c>
      <c r="C1703" s="1" t="s">
        <v>5672</v>
      </c>
    </row>
    <row r="1704" spans="1:3" x14ac:dyDescent="0.2">
      <c r="A1704" s="1" t="s">
        <v>1006</v>
      </c>
      <c r="B1704" s="3">
        <v>42180</v>
      </c>
      <c r="C1704" s="1" t="s">
        <v>2706</v>
      </c>
    </row>
    <row r="1705" spans="1:3" x14ac:dyDescent="0.2">
      <c r="A1705" s="1" t="s">
        <v>1007</v>
      </c>
      <c r="B1705" s="3">
        <v>42180</v>
      </c>
      <c r="C1705" s="1" t="s">
        <v>3968</v>
      </c>
    </row>
    <row r="1706" spans="1:3" x14ac:dyDescent="0.2">
      <c r="A1706" s="1" t="s">
        <v>1008</v>
      </c>
      <c r="B1706" s="3">
        <v>42180</v>
      </c>
      <c r="C1706" s="1" t="s">
        <v>5255</v>
      </c>
    </row>
    <row r="1707" spans="1:3" x14ac:dyDescent="0.2">
      <c r="A1707" s="1" t="s">
        <v>1009</v>
      </c>
      <c r="B1707" s="3">
        <v>42180</v>
      </c>
      <c r="C1707" s="1" t="s">
        <v>5641</v>
      </c>
    </row>
    <row r="1708" spans="1:3" x14ac:dyDescent="0.2">
      <c r="A1708" s="1" t="s">
        <v>1010</v>
      </c>
      <c r="B1708" s="3">
        <v>42180</v>
      </c>
      <c r="C1708" s="1" t="s">
        <v>5641</v>
      </c>
    </row>
    <row r="1709" spans="1:3" x14ac:dyDescent="0.2">
      <c r="A1709" s="1" t="s">
        <v>1011</v>
      </c>
      <c r="B1709" s="3">
        <v>42180</v>
      </c>
      <c r="C1709" s="1" t="s">
        <v>2435</v>
      </c>
    </row>
    <row r="1710" spans="1:3" x14ac:dyDescent="0.2">
      <c r="A1710" s="1" t="s">
        <v>1014</v>
      </c>
      <c r="B1710" s="3">
        <v>42180</v>
      </c>
      <c r="C1710" s="1" t="s">
        <v>3974</v>
      </c>
    </row>
    <row r="1711" spans="1:3" x14ac:dyDescent="0.2">
      <c r="A1711" s="1" t="s">
        <v>1015</v>
      </c>
      <c r="B1711" s="3">
        <v>42180</v>
      </c>
      <c r="C1711" s="1" t="s">
        <v>757</v>
      </c>
    </row>
    <row r="1712" spans="1:3" x14ac:dyDescent="0.2">
      <c r="A1712" s="1" t="s">
        <v>1018</v>
      </c>
      <c r="B1712" s="3">
        <v>42180</v>
      </c>
      <c r="C1712" s="1" t="s">
        <v>5668</v>
      </c>
    </row>
    <row r="1713" spans="1:3" x14ac:dyDescent="0.2">
      <c r="A1713" s="1" t="s">
        <v>1021</v>
      </c>
      <c r="B1713" s="3">
        <v>42180</v>
      </c>
      <c r="C1713" s="1" t="s">
        <v>1022</v>
      </c>
    </row>
    <row r="1714" spans="1:3" x14ac:dyDescent="0.2">
      <c r="A1714" s="1" t="s">
        <v>1023</v>
      </c>
      <c r="B1714" s="3">
        <v>42180</v>
      </c>
      <c r="C1714" s="1" t="s">
        <v>1024</v>
      </c>
    </row>
    <row r="1715" spans="1:3" x14ac:dyDescent="0.2">
      <c r="A1715" s="1" t="s">
        <v>1028</v>
      </c>
      <c r="B1715" s="3">
        <v>42180</v>
      </c>
      <c r="C1715" s="1" t="s">
        <v>3713</v>
      </c>
    </row>
    <row r="1716" spans="1:3" x14ac:dyDescent="0.2">
      <c r="A1716" s="1" t="s">
        <v>1029</v>
      </c>
      <c r="B1716" s="3">
        <v>42180</v>
      </c>
      <c r="C1716" s="1" t="s">
        <v>3798</v>
      </c>
    </row>
    <row r="1717" spans="1:3" x14ac:dyDescent="0.2">
      <c r="A1717" s="1" t="s">
        <v>1030</v>
      </c>
      <c r="B1717" s="3">
        <v>42180</v>
      </c>
      <c r="C1717" s="1" t="s">
        <v>3713</v>
      </c>
    </row>
    <row r="1718" spans="1:3" x14ac:dyDescent="0.2">
      <c r="A1718" s="1" t="s">
        <v>1031</v>
      </c>
      <c r="B1718" s="3">
        <v>42180</v>
      </c>
      <c r="C1718" s="1" t="s">
        <v>3713</v>
      </c>
    </row>
    <row r="1719" spans="1:3" x14ac:dyDescent="0.2">
      <c r="A1719" s="1" t="s">
        <v>1032</v>
      </c>
      <c r="B1719" s="3">
        <v>42180</v>
      </c>
      <c r="C1719" s="1" t="s">
        <v>3713</v>
      </c>
    </row>
    <row r="1720" spans="1:3" x14ac:dyDescent="0.2">
      <c r="A1720" s="1" t="s">
        <v>1035</v>
      </c>
      <c r="B1720" s="3">
        <v>42180</v>
      </c>
      <c r="C1720" s="1" t="s">
        <v>3713</v>
      </c>
    </row>
    <row r="1721" spans="1:3" x14ac:dyDescent="0.2">
      <c r="A1721" s="1" t="s">
        <v>1038</v>
      </c>
      <c r="B1721" s="3">
        <v>42180</v>
      </c>
      <c r="C1721" s="1" t="s">
        <v>3713</v>
      </c>
    </row>
    <row r="1722" spans="1:3" x14ac:dyDescent="0.2">
      <c r="A1722" s="1" t="s">
        <v>1040</v>
      </c>
      <c r="B1722" s="3">
        <v>42180</v>
      </c>
      <c r="C1722" s="1" t="s">
        <v>3713</v>
      </c>
    </row>
    <row r="1723" spans="1:3" x14ac:dyDescent="0.2">
      <c r="A1723" s="1" t="s">
        <v>1041</v>
      </c>
      <c r="B1723" s="3">
        <v>42180</v>
      </c>
      <c r="C1723" s="1" t="s">
        <v>3713</v>
      </c>
    </row>
    <row r="1724" spans="1:3" x14ac:dyDescent="0.2">
      <c r="A1724" s="1" t="s">
        <v>1042</v>
      </c>
      <c r="B1724" s="3">
        <v>42180</v>
      </c>
      <c r="C1724" s="1" t="s">
        <v>3713</v>
      </c>
    </row>
    <row r="1725" spans="1:3" x14ac:dyDescent="0.2">
      <c r="A1725" s="1" t="s">
        <v>1043</v>
      </c>
      <c r="B1725" s="3">
        <v>42180</v>
      </c>
      <c r="C1725" s="1" t="s">
        <v>3713</v>
      </c>
    </row>
    <row r="1726" spans="1:3" x14ac:dyDescent="0.2">
      <c r="A1726" s="1" t="s">
        <v>1044</v>
      </c>
      <c r="B1726" s="3">
        <v>42180</v>
      </c>
      <c r="C1726" s="1" t="s">
        <v>3713</v>
      </c>
    </row>
    <row r="1727" spans="1:3" x14ac:dyDescent="0.2">
      <c r="A1727" s="1" t="s">
        <v>1045</v>
      </c>
      <c r="B1727" s="3">
        <v>42180</v>
      </c>
      <c r="C1727" s="1" t="s">
        <v>3713</v>
      </c>
    </row>
    <row r="1728" spans="1:3" x14ac:dyDescent="0.2">
      <c r="A1728" s="1" t="s">
        <v>1047</v>
      </c>
      <c r="B1728" s="3">
        <v>42180</v>
      </c>
      <c r="C1728" s="1" t="s">
        <v>3713</v>
      </c>
    </row>
    <row r="1729" spans="1:3" x14ac:dyDescent="0.2">
      <c r="A1729" s="1" t="s">
        <v>1048</v>
      </c>
      <c r="B1729" s="3">
        <v>42180</v>
      </c>
      <c r="C1729" s="1" t="s">
        <v>3713</v>
      </c>
    </row>
    <row r="1730" spans="1:3" x14ac:dyDescent="0.2">
      <c r="A1730" s="1" t="s">
        <v>1049</v>
      </c>
      <c r="B1730" s="3">
        <v>42180</v>
      </c>
      <c r="C1730" s="1" t="s">
        <v>3713</v>
      </c>
    </row>
    <row r="1731" spans="1:3" x14ac:dyDescent="0.2">
      <c r="A1731" s="1" t="s">
        <v>1051</v>
      </c>
      <c r="B1731" s="3">
        <v>42180</v>
      </c>
      <c r="C1731" s="1" t="s">
        <v>3713</v>
      </c>
    </row>
    <row r="1732" spans="1:3" x14ac:dyDescent="0.2">
      <c r="A1732" s="1" t="s">
        <v>1054</v>
      </c>
      <c r="B1732" s="3">
        <v>42180</v>
      </c>
      <c r="C1732" s="1" t="s">
        <v>1055</v>
      </c>
    </row>
    <row r="1733" spans="1:3" x14ac:dyDescent="0.2">
      <c r="A1733" s="1" t="s">
        <v>1059</v>
      </c>
      <c r="B1733" s="3">
        <v>42180</v>
      </c>
      <c r="C1733" s="1" t="s">
        <v>3713</v>
      </c>
    </row>
    <row r="1734" spans="1:3" x14ac:dyDescent="0.2">
      <c r="A1734" s="1" t="s">
        <v>1061</v>
      </c>
      <c r="B1734" s="3">
        <v>42180</v>
      </c>
      <c r="C1734" s="1" t="s">
        <v>5672</v>
      </c>
    </row>
    <row r="1735" spans="1:3" x14ac:dyDescent="0.2">
      <c r="A1735" s="1" t="s">
        <v>1064</v>
      </c>
      <c r="B1735" s="3">
        <v>42180</v>
      </c>
      <c r="C1735" s="1" t="s">
        <v>3713</v>
      </c>
    </row>
    <row r="1736" spans="1:3" x14ac:dyDescent="0.2">
      <c r="A1736" s="1" t="s">
        <v>1066</v>
      </c>
      <c r="B1736" s="3">
        <v>42180</v>
      </c>
      <c r="C1736" s="1" t="s">
        <v>3713</v>
      </c>
    </row>
    <row r="1737" spans="1:3" x14ac:dyDescent="0.2">
      <c r="A1737" s="1" t="s">
        <v>1067</v>
      </c>
      <c r="B1737" s="3">
        <v>42180</v>
      </c>
      <c r="C1737" s="1" t="s">
        <v>3713</v>
      </c>
    </row>
    <row r="1738" spans="1:3" x14ac:dyDescent="0.2">
      <c r="A1738" s="1" t="s">
        <v>1068</v>
      </c>
      <c r="B1738" s="3">
        <v>42180</v>
      </c>
      <c r="C1738" s="1" t="s">
        <v>3713</v>
      </c>
    </row>
    <row r="1739" spans="1:3" x14ac:dyDescent="0.2">
      <c r="A1739" s="1" t="s">
        <v>1069</v>
      </c>
      <c r="B1739" s="3">
        <v>42180</v>
      </c>
      <c r="C1739" s="1" t="s">
        <v>1070</v>
      </c>
    </row>
    <row r="1740" spans="1:3" x14ac:dyDescent="0.2">
      <c r="A1740" s="1" t="s">
        <v>1071</v>
      </c>
      <c r="B1740" s="3">
        <v>42180</v>
      </c>
      <c r="C1740" s="1" t="s">
        <v>1072</v>
      </c>
    </row>
    <row r="1741" spans="1:3" x14ac:dyDescent="0.2">
      <c r="A1741" s="1" t="s">
        <v>1073</v>
      </c>
      <c r="B1741" s="3">
        <v>42180</v>
      </c>
      <c r="C1741" s="1" t="s">
        <v>460</v>
      </c>
    </row>
    <row r="1742" spans="1:3" x14ac:dyDescent="0.2">
      <c r="A1742" s="1" t="s">
        <v>1076</v>
      </c>
      <c r="B1742" s="3">
        <v>42180</v>
      </c>
      <c r="C1742" s="1" t="s">
        <v>5580</v>
      </c>
    </row>
    <row r="1743" spans="1:3" x14ac:dyDescent="0.2">
      <c r="A1743" s="1" t="s">
        <v>1077</v>
      </c>
      <c r="B1743" s="3">
        <v>42180</v>
      </c>
      <c r="C1743" s="1" t="s">
        <v>5407</v>
      </c>
    </row>
    <row r="1744" spans="1:3" x14ac:dyDescent="0.2">
      <c r="A1744" s="1" t="s">
        <v>1078</v>
      </c>
      <c r="B1744" s="3">
        <v>42180</v>
      </c>
      <c r="C1744" s="1" t="s">
        <v>3573</v>
      </c>
    </row>
    <row r="1745" spans="1:3" x14ac:dyDescent="0.2">
      <c r="A1745" s="1" t="s">
        <v>1079</v>
      </c>
      <c r="B1745" s="3">
        <v>42180</v>
      </c>
      <c r="C1745" s="1" t="s">
        <v>1080</v>
      </c>
    </row>
    <row r="1746" spans="1:3" x14ac:dyDescent="0.2">
      <c r="A1746" s="1" t="s">
        <v>1081</v>
      </c>
      <c r="B1746" s="3">
        <v>42180</v>
      </c>
      <c r="C1746" s="1" t="s">
        <v>5255</v>
      </c>
    </row>
    <row r="1747" spans="1:3" x14ac:dyDescent="0.2">
      <c r="A1747" s="1" t="s">
        <v>1082</v>
      </c>
      <c r="B1747" s="3">
        <v>42180</v>
      </c>
      <c r="C1747" s="1" t="s">
        <v>422</v>
      </c>
    </row>
    <row r="1748" spans="1:3" x14ac:dyDescent="0.2">
      <c r="A1748" s="1" t="s">
        <v>1085</v>
      </c>
      <c r="B1748" s="3">
        <v>42180</v>
      </c>
      <c r="C1748" s="1" t="s">
        <v>1086</v>
      </c>
    </row>
    <row r="1749" spans="1:3" x14ac:dyDescent="0.2">
      <c r="A1749" s="1" t="s">
        <v>1089</v>
      </c>
      <c r="B1749" s="3">
        <v>42180</v>
      </c>
      <c r="C1749" s="1" t="s">
        <v>1090</v>
      </c>
    </row>
    <row r="1750" spans="1:3" x14ac:dyDescent="0.2">
      <c r="A1750" s="1" t="s">
        <v>1092</v>
      </c>
      <c r="B1750" s="3">
        <v>42180</v>
      </c>
      <c r="C1750" s="1" t="s">
        <v>1093</v>
      </c>
    </row>
    <row r="1751" spans="1:3" x14ac:dyDescent="0.2">
      <c r="A1751" s="1" t="s">
        <v>1094</v>
      </c>
      <c r="B1751" s="3">
        <v>42180</v>
      </c>
      <c r="C1751" s="1" t="s">
        <v>5672</v>
      </c>
    </row>
    <row r="1752" spans="1:3" x14ac:dyDescent="0.2">
      <c r="A1752" s="1" t="s">
        <v>1095</v>
      </c>
      <c r="B1752" s="3">
        <v>42180</v>
      </c>
      <c r="C1752" s="1" t="s">
        <v>5433</v>
      </c>
    </row>
    <row r="1753" spans="1:3" x14ac:dyDescent="0.2">
      <c r="A1753" s="1" t="s">
        <v>1096</v>
      </c>
      <c r="B1753" s="3">
        <v>42180</v>
      </c>
      <c r="C1753" s="1" t="s">
        <v>5672</v>
      </c>
    </row>
    <row r="1754" spans="1:3" x14ac:dyDescent="0.2">
      <c r="A1754" s="1" t="s">
        <v>1097</v>
      </c>
      <c r="B1754" s="3">
        <v>42180</v>
      </c>
      <c r="C1754" s="1" t="s">
        <v>5672</v>
      </c>
    </row>
    <row r="1755" spans="1:3" x14ac:dyDescent="0.2">
      <c r="A1755" s="1" t="s">
        <v>1098</v>
      </c>
      <c r="B1755" s="3">
        <v>42180</v>
      </c>
      <c r="C1755" s="1" t="s">
        <v>5433</v>
      </c>
    </row>
    <row r="1756" spans="1:3" x14ac:dyDescent="0.2">
      <c r="A1756" s="1" t="s">
        <v>1099</v>
      </c>
      <c r="B1756" s="3">
        <v>42180</v>
      </c>
      <c r="C1756" s="1" t="s">
        <v>5672</v>
      </c>
    </row>
    <row r="1757" spans="1:3" x14ac:dyDescent="0.2">
      <c r="A1757" s="1" t="s">
        <v>1100</v>
      </c>
      <c r="B1757" s="3">
        <v>42180</v>
      </c>
      <c r="C1757" s="1" t="s">
        <v>5672</v>
      </c>
    </row>
    <row r="1758" spans="1:3" x14ac:dyDescent="0.2">
      <c r="A1758" s="1" t="s">
        <v>1101</v>
      </c>
      <c r="B1758" s="3">
        <v>42180</v>
      </c>
      <c r="C1758" s="1" t="s">
        <v>5672</v>
      </c>
    </row>
    <row r="1759" spans="1:3" x14ac:dyDescent="0.2">
      <c r="A1759" s="1" t="s">
        <v>1102</v>
      </c>
      <c r="B1759" s="3">
        <v>42180</v>
      </c>
      <c r="C1759" s="1" t="s">
        <v>5672</v>
      </c>
    </row>
    <row r="1760" spans="1:3" x14ac:dyDescent="0.2">
      <c r="A1760" s="1" t="s">
        <v>1103</v>
      </c>
      <c r="B1760" s="3">
        <v>42180</v>
      </c>
      <c r="C1760" s="1" t="s">
        <v>5672</v>
      </c>
    </row>
    <row r="1761" spans="1:3" x14ac:dyDescent="0.2">
      <c r="A1761" s="1" t="s">
        <v>1104</v>
      </c>
      <c r="B1761" s="3">
        <v>42180</v>
      </c>
      <c r="C1761" s="1" t="s">
        <v>5672</v>
      </c>
    </row>
    <row r="1762" spans="1:3" x14ac:dyDescent="0.2">
      <c r="A1762" s="1" t="s">
        <v>1105</v>
      </c>
      <c r="B1762" s="3">
        <v>42180</v>
      </c>
      <c r="C1762" s="1" t="s">
        <v>1106</v>
      </c>
    </row>
    <row r="1763" spans="1:3" x14ac:dyDescent="0.2">
      <c r="A1763" s="1" t="s">
        <v>1107</v>
      </c>
      <c r="B1763" s="3">
        <v>42180</v>
      </c>
      <c r="C1763" s="1" t="s">
        <v>5672</v>
      </c>
    </row>
    <row r="1764" spans="1:3" x14ac:dyDescent="0.2">
      <c r="A1764" s="1" t="s">
        <v>1108</v>
      </c>
      <c r="B1764" s="3">
        <v>42180</v>
      </c>
      <c r="C1764" s="1" t="s">
        <v>5672</v>
      </c>
    </row>
    <row r="1765" spans="1:3" x14ac:dyDescent="0.2">
      <c r="A1765" s="1" t="s">
        <v>1109</v>
      </c>
      <c r="B1765" s="3">
        <v>42180</v>
      </c>
      <c r="C1765" s="1" t="s">
        <v>5672</v>
      </c>
    </row>
    <row r="1766" spans="1:3" x14ac:dyDescent="0.2">
      <c r="A1766" s="1" t="s">
        <v>1112</v>
      </c>
      <c r="B1766" s="3">
        <v>42180</v>
      </c>
      <c r="C1766" s="1" t="s">
        <v>1113</v>
      </c>
    </row>
    <row r="1767" spans="1:3" x14ac:dyDescent="0.2">
      <c r="A1767" s="1" t="s">
        <v>1115</v>
      </c>
      <c r="B1767" s="3">
        <v>42180</v>
      </c>
      <c r="C1767" s="1" t="s">
        <v>5672</v>
      </c>
    </row>
    <row r="1768" spans="1:3" x14ac:dyDescent="0.2">
      <c r="A1768" s="1" t="s">
        <v>1118</v>
      </c>
      <c r="B1768" s="3">
        <v>42180</v>
      </c>
      <c r="C1768" s="1" t="s">
        <v>1119</v>
      </c>
    </row>
    <row r="1769" spans="1:3" x14ac:dyDescent="0.2">
      <c r="A1769" s="1" t="s">
        <v>1122</v>
      </c>
      <c r="B1769" s="3">
        <v>42180</v>
      </c>
      <c r="C1769" s="1" t="s">
        <v>1123</v>
      </c>
    </row>
    <row r="1770" spans="1:3" x14ac:dyDescent="0.2">
      <c r="A1770" s="1" t="s">
        <v>1124</v>
      </c>
      <c r="B1770" s="3">
        <v>42180</v>
      </c>
      <c r="C1770" s="1" t="s">
        <v>3882</v>
      </c>
    </row>
    <row r="1771" spans="1:3" x14ac:dyDescent="0.2">
      <c r="A1771" s="1" t="s">
        <v>1125</v>
      </c>
      <c r="B1771" s="3">
        <v>42180</v>
      </c>
      <c r="C1771" s="1" t="s">
        <v>5433</v>
      </c>
    </row>
    <row r="1772" spans="1:3" x14ac:dyDescent="0.2">
      <c r="A1772" s="1" t="s">
        <v>1126</v>
      </c>
      <c r="B1772" s="3">
        <v>42180</v>
      </c>
      <c r="C1772" s="1" t="s">
        <v>3086</v>
      </c>
    </row>
    <row r="1773" spans="1:3" x14ac:dyDescent="0.2">
      <c r="A1773" s="1" t="s">
        <v>1127</v>
      </c>
      <c r="B1773" s="3">
        <v>42180</v>
      </c>
      <c r="C1773" s="1" t="s">
        <v>1128</v>
      </c>
    </row>
    <row r="1774" spans="1:3" x14ac:dyDescent="0.2">
      <c r="A1774" s="1" t="s">
        <v>1129</v>
      </c>
      <c r="B1774" s="3">
        <v>42180</v>
      </c>
      <c r="C1774" s="1" t="s">
        <v>722</v>
      </c>
    </row>
    <row r="1775" spans="1:3" x14ac:dyDescent="0.2">
      <c r="A1775" s="1" t="s">
        <v>1130</v>
      </c>
      <c r="B1775" s="3">
        <v>42180</v>
      </c>
      <c r="C1775" s="1" t="s">
        <v>5672</v>
      </c>
    </row>
    <row r="1776" spans="1:3" x14ac:dyDescent="0.2">
      <c r="A1776" s="1" t="s">
        <v>1131</v>
      </c>
      <c r="B1776" s="3">
        <v>42180</v>
      </c>
      <c r="C1776" s="1" t="s">
        <v>3899</v>
      </c>
    </row>
    <row r="1777" spans="1:3" x14ac:dyDescent="0.2">
      <c r="A1777" s="1" t="s">
        <v>1132</v>
      </c>
      <c r="B1777" s="3">
        <v>42180</v>
      </c>
      <c r="C1777" s="1" t="s">
        <v>2223</v>
      </c>
    </row>
    <row r="1778" spans="1:3" x14ac:dyDescent="0.2">
      <c r="A1778" s="1" t="s">
        <v>1135</v>
      </c>
      <c r="B1778" s="3">
        <v>42180</v>
      </c>
      <c r="C1778" s="1" t="s">
        <v>3658</v>
      </c>
    </row>
    <row r="1779" spans="1:3" x14ac:dyDescent="0.2">
      <c r="A1779" s="1" t="s">
        <v>1136</v>
      </c>
      <c r="B1779" s="3">
        <v>42180</v>
      </c>
      <c r="C1779" s="1" t="s">
        <v>2062</v>
      </c>
    </row>
    <row r="1780" spans="1:3" x14ac:dyDescent="0.2">
      <c r="A1780" s="1" t="s">
        <v>1137</v>
      </c>
      <c r="B1780" s="3">
        <v>42180</v>
      </c>
      <c r="C1780" s="1" t="s">
        <v>3669</v>
      </c>
    </row>
    <row r="1781" spans="1:3" x14ac:dyDescent="0.2">
      <c r="A1781" s="1" t="s">
        <v>1138</v>
      </c>
      <c r="B1781" s="3">
        <v>42180</v>
      </c>
      <c r="C1781" s="1" t="s">
        <v>848</v>
      </c>
    </row>
    <row r="1782" spans="1:3" x14ac:dyDescent="0.2">
      <c r="A1782" s="1" t="s">
        <v>1141</v>
      </c>
      <c r="B1782" s="3">
        <v>42180</v>
      </c>
      <c r="C1782" s="1" t="s">
        <v>5541</v>
      </c>
    </row>
    <row r="1783" spans="1:3" x14ac:dyDescent="0.2">
      <c r="A1783" s="1" t="s">
        <v>1142</v>
      </c>
      <c r="B1783" s="3">
        <v>42180</v>
      </c>
      <c r="C1783" s="1" t="s">
        <v>1969</v>
      </c>
    </row>
    <row r="1784" spans="1:3" x14ac:dyDescent="0.2">
      <c r="A1784" s="1" t="s">
        <v>1143</v>
      </c>
      <c r="B1784" s="3">
        <v>42180</v>
      </c>
      <c r="C1784" s="1" t="s">
        <v>3717</v>
      </c>
    </row>
    <row r="1785" spans="1:3" x14ac:dyDescent="0.2">
      <c r="A1785" s="1" t="s">
        <v>1146</v>
      </c>
      <c r="B1785" s="3">
        <v>42180</v>
      </c>
      <c r="C1785" s="1" t="s">
        <v>5580</v>
      </c>
    </row>
    <row r="1786" spans="1:3" x14ac:dyDescent="0.2">
      <c r="A1786" s="1" t="s">
        <v>1147</v>
      </c>
      <c r="B1786" s="3">
        <v>42180</v>
      </c>
      <c r="C1786" s="1" t="s">
        <v>4030</v>
      </c>
    </row>
    <row r="1787" spans="1:3" x14ac:dyDescent="0.2">
      <c r="A1787" s="1" t="s">
        <v>1149</v>
      </c>
      <c r="B1787" s="3">
        <v>42180</v>
      </c>
      <c r="C1787" s="1" t="s">
        <v>4249</v>
      </c>
    </row>
    <row r="1788" spans="1:3" x14ac:dyDescent="0.2">
      <c r="A1788" s="1" t="s">
        <v>1150</v>
      </c>
      <c r="B1788" s="3">
        <v>42180</v>
      </c>
      <c r="C1788" s="1" t="s">
        <v>5255</v>
      </c>
    </row>
    <row r="1789" spans="1:3" x14ac:dyDescent="0.2">
      <c r="A1789" s="1" t="s">
        <v>1151</v>
      </c>
      <c r="B1789" s="3">
        <v>42180</v>
      </c>
      <c r="C1789" s="1" t="s">
        <v>5580</v>
      </c>
    </row>
    <row r="1790" spans="1:3" x14ac:dyDescent="0.2">
      <c r="A1790" s="1" t="s">
        <v>1152</v>
      </c>
      <c r="B1790" s="3">
        <v>42180</v>
      </c>
      <c r="C1790" s="1" t="s">
        <v>5641</v>
      </c>
    </row>
    <row r="1791" spans="1:3" x14ac:dyDescent="0.2">
      <c r="A1791" s="1" t="s">
        <v>1153</v>
      </c>
      <c r="B1791" s="3">
        <v>42180</v>
      </c>
      <c r="C1791" s="1" t="s">
        <v>5580</v>
      </c>
    </row>
    <row r="1792" spans="1:3" x14ac:dyDescent="0.2">
      <c r="A1792" s="1" t="s">
        <v>1156</v>
      </c>
      <c r="B1792" s="3">
        <v>42180</v>
      </c>
      <c r="C1792" s="1" t="s">
        <v>1157</v>
      </c>
    </row>
    <row r="1793" spans="1:3" x14ac:dyDescent="0.2">
      <c r="A1793" s="1" t="s">
        <v>1158</v>
      </c>
      <c r="B1793" s="3">
        <v>42180</v>
      </c>
      <c r="C1793" s="1" t="s">
        <v>2435</v>
      </c>
    </row>
    <row r="1794" spans="1:3" x14ac:dyDescent="0.2">
      <c r="A1794" s="1" t="s">
        <v>1159</v>
      </c>
      <c r="B1794" s="3">
        <v>42180</v>
      </c>
      <c r="C1794" s="1" t="s">
        <v>2050</v>
      </c>
    </row>
    <row r="1795" spans="1:3" x14ac:dyDescent="0.2">
      <c r="A1795" s="1" t="s">
        <v>1160</v>
      </c>
      <c r="B1795" s="3">
        <v>42180</v>
      </c>
      <c r="C1795" s="1" t="s">
        <v>1161</v>
      </c>
    </row>
    <row r="1796" spans="1:3" x14ac:dyDescent="0.2">
      <c r="A1796" s="1" t="s">
        <v>1162</v>
      </c>
      <c r="B1796" s="3">
        <v>42180</v>
      </c>
      <c r="C1796" s="1" t="s">
        <v>5541</v>
      </c>
    </row>
    <row r="1797" spans="1:3" x14ac:dyDescent="0.2">
      <c r="A1797" s="1" t="s">
        <v>1163</v>
      </c>
      <c r="B1797" s="3">
        <v>42180</v>
      </c>
      <c r="C1797" s="1" t="s">
        <v>1972</v>
      </c>
    </row>
    <row r="1798" spans="1:3" x14ac:dyDescent="0.2">
      <c r="A1798" s="1" t="s">
        <v>1164</v>
      </c>
      <c r="B1798" s="3">
        <v>42180</v>
      </c>
      <c r="C1798" s="1" t="s">
        <v>5255</v>
      </c>
    </row>
    <row r="1799" spans="1:3" x14ac:dyDescent="0.2">
      <c r="A1799" s="1" t="s">
        <v>1165</v>
      </c>
      <c r="B1799" s="3">
        <v>42180</v>
      </c>
      <c r="C1799" s="1" t="s">
        <v>1969</v>
      </c>
    </row>
    <row r="1800" spans="1:3" x14ac:dyDescent="0.2">
      <c r="A1800" s="1" t="s">
        <v>1169</v>
      </c>
      <c r="B1800" s="3">
        <v>42181</v>
      </c>
      <c r="C1800" s="1" t="s">
        <v>3658</v>
      </c>
    </row>
    <row r="1801" spans="1:3" x14ac:dyDescent="0.2">
      <c r="A1801" s="1" t="s">
        <v>1170</v>
      </c>
      <c r="B1801" s="3">
        <v>42181</v>
      </c>
      <c r="C1801" s="1" t="s">
        <v>3658</v>
      </c>
    </row>
    <row r="1802" spans="1:3" x14ac:dyDescent="0.2">
      <c r="A1802" s="1" t="s">
        <v>1171</v>
      </c>
      <c r="B1802" s="3">
        <v>42181</v>
      </c>
      <c r="C1802" s="1" t="s">
        <v>1920</v>
      </c>
    </row>
    <row r="1803" spans="1:3" x14ac:dyDescent="0.2">
      <c r="A1803" s="1" t="s">
        <v>1172</v>
      </c>
      <c r="B1803" s="3">
        <v>42181</v>
      </c>
      <c r="C1803" s="1" t="s">
        <v>3643</v>
      </c>
    </row>
    <row r="1804" spans="1:3" x14ac:dyDescent="0.2">
      <c r="A1804" s="1" t="s">
        <v>1173</v>
      </c>
      <c r="B1804" s="3">
        <v>42181</v>
      </c>
      <c r="C1804" s="1" t="s">
        <v>2706</v>
      </c>
    </row>
    <row r="1805" spans="1:3" x14ac:dyDescent="0.2">
      <c r="A1805" s="1" t="s">
        <v>1174</v>
      </c>
      <c r="B1805" s="3">
        <v>42181</v>
      </c>
      <c r="C1805" s="1" t="s">
        <v>5541</v>
      </c>
    </row>
    <row r="1806" spans="1:3" x14ac:dyDescent="0.2">
      <c r="A1806" s="1" t="s">
        <v>1175</v>
      </c>
      <c r="B1806" s="3">
        <v>42181</v>
      </c>
      <c r="C1806" s="1" t="s">
        <v>3717</v>
      </c>
    </row>
    <row r="1807" spans="1:3" x14ac:dyDescent="0.2">
      <c r="A1807" s="1" t="s">
        <v>1178</v>
      </c>
      <c r="B1807" s="3">
        <v>42181</v>
      </c>
      <c r="C1807" s="1" t="s">
        <v>1179</v>
      </c>
    </row>
    <row r="1808" spans="1:3" x14ac:dyDescent="0.2">
      <c r="A1808" s="1" t="s">
        <v>1182</v>
      </c>
      <c r="B1808" s="3">
        <v>42181</v>
      </c>
      <c r="C1808" s="1" t="s">
        <v>5611</v>
      </c>
    </row>
    <row r="1809" spans="1:3" x14ac:dyDescent="0.2">
      <c r="A1809" s="1" t="s">
        <v>1185</v>
      </c>
      <c r="B1809" s="3">
        <v>42181</v>
      </c>
      <c r="C1809" s="1" t="s">
        <v>3882</v>
      </c>
    </row>
    <row r="1810" spans="1:3" x14ac:dyDescent="0.2">
      <c r="A1810" s="1" t="s">
        <v>1188</v>
      </c>
      <c r="B1810" s="3">
        <v>42181</v>
      </c>
      <c r="C1810" s="1" t="s">
        <v>3882</v>
      </c>
    </row>
    <row r="1811" spans="1:3" x14ac:dyDescent="0.2">
      <c r="A1811" s="1" t="s">
        <v>1189</v>
      </c>
      <c r="B1811" s="3">
        <v>42181</v>
      </c>
      <c r="C1811" s="1" t="s">
        <v>1090</v>
      </c>
    </row>
    <row r="1812" spans="1:3" x14ac:dyDescent="0.2">
      <c r="A1812" s="1" t="s">
        <v>1190</v>
      </c>
      <c r="B1812" s="3">
        <v>42181</v>
      </c>
      <c r="C1812" s="1" t="s">
        <v>1920</v>
      </c>
    </row>
    <row r="1813" spans="1:3" x14ac:dyDescent="0.2">
      <c r="A1813" s="1" t="s">
        <v>1193</v>
      </c>
      <c r="B1813" s="3">
        <v>42181</v>
      </c>
      <c r="C1813" s="1" t="s">
        <v>3813</v>
      </c>
    </row>
    <row r="1814" spans="1:3" x14ac:dyDescent="0.2">
      <c r="A1814" s="1" t="s">
        <v>1194</v>
      </c>
      <c r="B1814" s="3">
        <v>42181</v>
      </c>
      <c r="C1814" s="1" t="s">
        <v>4059</v>
      </c>
    </row>
    <row r="1815" spans="1:3" x14ac:dyDescent="0.2">
      <c r="A1815" s="1" t="s">
        <v>1195</v>
      </c>
      <c r="B1815" s="3">
        <v>42181</v>
      </c>
      <c r="C1815" s="1" t="s">
        <v>1969</v>
      </c>
    </row>
    <row r="1816" spans="1:3" x14ac:dyDescent="0.2">
      <c r="A1816" s="1" t="s">
        <v>1196</v>
      </c>
      <c r="B1816" s="3">
        <v>42181</v>
      </c>
      <c r="C1816" s="1" t="s">
        <v>169</v>
      </c>
    </row>
    <row r="1817" spans="1:3" x14ac:dyDescent="0.2">
      <c r="A1817" s="1" t="s">
        <v>1197</v>
      </c>
      <c r="B1817" s="3">
        <v>42181</v>
      </c>
      <c r="C1817" s="1" t="s">
        <v>5661</v>
      </c>
    </row>
    <row r="1818" spans="1:3" x14ac:dyDescent="0.2">
      <c r="A1818" s="1" t="s">
        <v>1198</v>
      </c>
      <c r="B1818" s="3">
        <v>42181</v>
      </c>
      <c r="C1818" s="1" t="s">
        <v>5641</v>
      </c>
    </row>
    <row r="1819" spans="1:3" x14ac:dyDescent="0.2">
      <c r="A1819" s="1" t="s">
        <v>1199</v>
      </c>
      <c r="B1819" s="3">
        <v>42181</v>
      </c>
      <c r="C1819" s="1" t="s">
        <v>1200</v>
      </c>
    </row>
    <row r="1820" spans="1:3" x14ac:dyDescent="0.2">
      <c r="A1820" s="1" t="s">
        <v>1202</v>
      </c>
      <c r="B1820" s="3">
        <v>42181</v>
      </c>
      <c r="C1820" s="1" t="s">
        <v>1203</v>
      </c>
    </row>
    <row r="1821" spans="1:3" x14ac:dyDescent="0.2">
      <c r="A1821" s="1" t="s">
        <v>1206</v>
      </c>
      <c r="B1821" s="3">
        <v>42181</v>
      </c>
      <c r="C1821" s="1" t="s">
        <v>2050</v>
      </c>
    </row>
    <row r="1822" spans="1:3" x14ac:dyDescent="0.2">
      <c r="A1822" s="1" t="s">
        <v>1207</v>
      </c>
      <c r="B1822" s="3">
        <v>42181</v>
      </c>
      <c r="C1822" s="1" t="s">
        <v>1208</v>
      </c>
    </row>
    <row r="1823" spans="1:3" x14ac:dyDescent="0.2">
      <c r="A1823" s="1" t="s">
        <v>1209</v>
      </c>
      <c r="B1823" s="3">
        <v>42181</v>
      </c>
      <c r="C1823" s="1" t="s">
        <v>3530</v>
      </c>
    </row>
    <row r="1824" spans="1:3" x14ac:dyDescent="0.2">
      <c r="A1824" s="1" t="s">
        <v>1210</v>
      </c>
      <c r="B1824" s="3">
        <v>42181</v>
      </c>
      <c r="C1824" s="1" t="s">
        <v>2747</v>
      </c>
    </row>
    <row r="1825" spans="1:3" x14ac:dyDescent="0.2">
      <c r="A1825" s="1" t="s">
        <v>1211</v>
      </c>
      <c r="B1825" s="3">
        <v>42181</v>
      </c>
      <c r="C1825" s="1" t="s">
        <v>1212</v>
      </c>
    </row>
    <row r="1826" spans="1:3" x14ac:dyDescent="0.2">
      <c r="A1826" s="1" t="s">
        <v>1215</v>
      </c>
      <c r="B1826" s="3">
        <v>42181</v>
      </c>
      <c r="C1826" s="1" t="s">
        <v>1216</v>
      </c>
    </row>
    <row r="1827" spans="1:3" x14ac:dyDescent="0.2">
      <c r="A1827" s="1" t="s">
        <v>1220</v>
      </c>
      <c r="B1827" s="3">
        <v>42181</v>
      </c>
      <c r="C1827" s="1" t="s">
        <v>2223</v>
      </c>
    </row>
    <row r="1828" spans="1:3" x14ac:dyDescent="0.2">
      <c r="A1828" s="1" t="s">
        <v>1221</v>
      </c>
      <c r="B1828" s="3">
        <v>42181</v>
      </c>
      <c r="C1828" s="1" t="s">
        <v>5433</v>
      </c>
    </row>
    <row r="1829" spans="1:3" x14ac:dyDescent="0.2">
      <c r="A1829" s="1" t="s">
        <v>1222</v>
      </c>
      <c r="B1829" s="3">
        <v>42181</v>
      </c>
      <c r="C1829" s="1" t="s">
        <v>1223</v>
      </c>
    </row>
    <row r="1830" spans="1:3" x14ac:dyDescent="0.2">
      <c r="A1830" s="1" t="s">
        <v>1224</v>
      </c>
      <c r="B1830" s="3">
        <v>42181</v>
      </c>
      <c r="C1830" s="1" t="s">
        <v>1902</v>
      </c>
    </row>
    <row r="1831" spans="1:3" x14ac:dyDescent="0.2">
      <c r="A1831" s="1" t="s">
        <v>1227</v>
      </c>
      <c r="B1831" s="3">
        <v>42181</v>
      </c>
      <c r="C1831" s="1" t="s">
        <v>3944</v>
      </c>
    </row>
    <row r="1832" spans="1:3" x14ac:dyDescent="0.2">
      <c r="A1832" s="1" t="s">
        <v>1228</v>
      </c>
      <c r="B1832" s="3">
        <v>42181</v>
      </c>
      <c r="C1832" s="1" t="s">
        <v>2793</v>
      </c>
    </row>
    <row r="1833" spans="1:3" x14ac:dyDescent="0.2">
      <c r="A1833" s="1" t="s">
        <v>1229</v>
      </c>
      <c r="B1833" s="3">
        <v>42181</v>
      </c>
      <c r="C1833" s="1" t="s">
        <v>1230</v>
      </c>
    </row>
    <row r="1834" spans="1:3" x14ac:dyDescent="0.2">
      <c r="A1834" s="1" t="s">
        <v>1231</v>
      </c>
      <c r="B1834" s="3">
        <v>42181</v>
      </c>
      <c r="C1834" s="1" t="s">
        <v>3717</v>
      </c>
    </row>
    <row r="1835" spans="1:3" x14ac:dyDescent="0.2">
      <c r="A1835" s="1" t="s">
        <v>1234</v>
      </c>
      <c r="B1835" s="3">
        <v>42181</v>
      </c>
      <c r="C1835" s="1" t="s">
        <v>3573</v>
      </c>
    </row>
    <row r="1836" spans="1:3" x14ac:dyDescent="0.2">
      <c r="A1836" s="1" t="s">
        <v>1235</v>
      </c>
      <c r="B1836" s="3">
        <v>42181</v>
      </c>
      <c r="C1836" s="1" t="s">
        <v>3713</v>
      </c>
    </row>
    <row r="1837" spans="1:3" x14ac:dyDescent="0.2">
      <c r="A1837" s="1" t="s">
        <v>1238</v>
      </c>
      <c r="B1837" s="3">
        <v>42181</v>
      </c>
      <c r="C1837" s="1" t="s">
        <v>359</v>
      </c>
    </row>
    <row r="1838" spans="1:3" x14ac:dyDescent="0.2">
      <c r="A1838" s="1" t="s">
        <v>1239</v>
      </c>
      <c r="B1838" s="3">
        <v>42181</v>
      </c>
      <c r="C1838" s="1" t="s">
        <v>4800</v>
      </c>
    </row>
    <row r="1839" spans="1:3" x14ac:dyDescent="0.2">
      <c r="A1839" s="1" t="s">
        <v>1242</v>
      </c>
      <c r="B1839" s="3">
        <v>42181</v>
      </c>
      <c r="C1839" s="1" t="s">
        <v>5672</v>
      </c>
    </row>
    <row r="1840" spans="1:3" x14ac:dyDescent="0.2">
      <c r="A1840" s="1" t="s">
        <v>1243</v>
      </c>
      <c r="B1840" s="3">
        <v>42181</v>
      </c>
      <c r="C1840" s="1" t="s">
        <v>5668</v>
      </c>
    </row>
    <row r="1841" spans="1:3" x14ac:dyDescent="0.2">
      <c r="A1841" s="1" t="s">
        <v>1244</v>
      </c>
      <c r="B1841" s="3">
        <v>42181</v>
      </c>
      <c r="C1841" s="1" t="s">
        <v>1245</v>
      </c>
    </row>
    <row r="1842" spans="1:3" x14ac:dyDescent="0.2">
      <c r="A1842" s="1" t="s">
        <v>1246</v>
      </c>
      <c r="B1842" s="3">
        <v>42181</v>
      </c>
      <c r="C1842" s="1" t="s">
        <v>1247</v>
      </c>
    </row>
    <row r="1843" spans="1:3" x14ac:dyDescent="0.2">
      <c r="A1843" s="1" t="s">
        <v>1250</v>
      </c>
      <c r="B1843" s="3">
        <v>42181</v>
      </c>
      <c r="C1843" s="1" t="s">
        <v>1251</v>
      </c>
    </row>
    <row r="1844" spans="1:3" x14ac:dyDescent="0.2">
      <c r="A1844" s="1" t="s">
        <v>1252</v>
      </c>
      <c r="B1844" s="3">
        <v>42181</v>
      </c>
      <c r="C1844" s="1" t="s">
        <v>1253</v>
      </c>
    </row>
    <row r="1845" spans="1:3" x14ac:dyDescent="0.2">
      <c r="A1845" s="1" t="s">
        <v>1254</v>
      </c>
      <c r="B1845" s="3">
        <v>42181</v>
      </c>
      <c r="C1845" s="1" t="s">
        <v>4167</v>
      </c>
    </row>
    <row r="1846" spans="1:3" x14ac:dyDescent="0.2">
      <c r="A1846" s="1" t="s">
        <v>1264</v>
      </c>
      <c r="B1846" s="3">
        <v>42181</v>
      </c>
      <c r="C1846" s="1" t="s">
        <v>4167</v>
      </c>
    </row>
    <row r="1847" spans="1:3" x14ac:dyDescent="0.2">
      <c r="A1847" s="1" t="s">
        <v>1265</v>
      </c>
      <c r="B1847" s="3">
        <v>42181</v>
      </c>
      <c r="C1847" s="1" t="s">
        <v>4167</v>
      </c>
    </row>
    <row r="1848" spans="1:3" x14ac:dyDescent="0.2">
      <c r="A1848" s="1" t="s">
        <v>1266</v>
      </c>
      <c r="B1848" s="3">
        <v>42181</v>
      </c>
      <c r="C1848" s="1" t="s">
        <v>5412</v>
      </c>
    </row>
    <row r="1849" spans="1:3" x14ac:dyDescent="0.2">
      <c r="A1849" s="1" t="s">
        <v>1267</v>
      </c>
      <c r="B1849" s="3">
        <v>42181</v>
      </c>
      <c r="C1849" s="1" t="s">
        <v>5672</v>
      </c>
    </row>
    <row r="1850" spans="1:3" x14ac:dyDescent="0.2">
      <c r="A1850" s="1" t="s">
        <v>1268</v>
      </c>
      <c r="B1850" s="3">
        <v>42181</v>
      </c>
      <c r="C1850" s="1" t="s">
        <v>3713</v>
      </c>
    </row>
    <row r="1851" spans="1:3" x14ac:dyDescent="0.2">
      <c r="A1851" s="1" t="s">
        <v>1269</v>
      </c>
      <c r="B1851" s="3">
        <v>42181</v>
      </c>
      <c r="C1851" s="1" t="s">
        <v>3713</v>
      </c>
    </row>
    <row r="1852" spans="1:3" x14ac:dyDescent="0.2">
      <c r="A1852" s="1" t="s">
        <v>1270</v>
      </c>
      <c r="B1852" s="3">
        <v>42181</v>
      </c>
      <c r="C1852" s="1" t="s">
        <v>3713</v>
      </c>
    </row>
    <row r="1853" spans="1:3" x14ac:dyDescent="0.2">
      <c r="A1853" s="1" t="s">
        <v>1271</v>
      </c>
      <c r="B1853" s="3">
        <v>42181</v>
      </c>
      <c r="C1853" s="1" t="s">
        <v>3713</v>
      </c>
    </row>
    <row r="1854" spans="1:3" x14ac:dyDescent="0.2">
      <c r="A1854" s="1" t="s">
        <v>1272</v>
      </c>
      <c r="B1854" s="3">
        <v>42181</v>
      </c>
      <c r="C1854" s="1" t="s">
        <v>3713</v>
      </c>
    </row>
    <row r="1855" spans="1:3" x14ac:dyDescent="0.2">
      <c r="A1855" s="1" t="s">
        <v>1273</v>
      </c>
      <c r="B1855" s="3">
        <v>42181</v>
      </c>
      <c r="C1855" s="1" t="s">
        <v>3713</v>
      </c>
    </row>
    <row r="1856" spans="1:3" x14ac:dyDescent="0.2">
      <c r="A1856" s="1" t="s">
        <v>1274</v>
      </c>
      <c r="B1856" s="3">
        <v>42181</v>
      </c>
      <c r="C1856" s="1" t="s">
        <v>3713</v>
      </c>
    </row>
    <row r="1857" spans="1:3" x14ac:dyDescent="0.2">
      <c r="A1857" s="1" t="s">
        <v>1275</v>
      </c>
      <c r="B1857" s="3">
        <v>42181</v>
      </c>
      <c r="C1857" s="1" t="s">
        <v>3713</v>
      </c>
    </row>
    <row r="1858" spans="1:3" x14ac:dyDescent="0.2">
      <c r="A1858" s="1" t="s">
        <v>1276</v>
      </c>
      <c r="B1858" s="3">
        <v>42181</v>
      </c>
      <c r="C1858" s="1" t="s">
        <v>3713</v>
      </c>
    </row>
    <row r="1859" spans="1:3" x14ac:dyDescent="0.2">
      <c r="A1859" s="1" t="s">
        <v>1277</v>
      </c>
      <c r="B1859" s="3">
        <v>42181</v>
      </c>
      <c r="C1859" s="1" t="s">
        <v>3713</v>
      </c>
    </row>
    <row r="1860" spans="1:3" x14ac:dyDescent="0.2">
      <c r="A1860" s="1" t="s">
        <v>1280</v>
      </c>
      <c r="B1860" s="3">
        <v>42181</v>
      </c>
      <c r="C1860" s="1" t="s">
        <v>3713</v>
      </c>
    </row>
    <row r="1861" spans="1:3" x14ac:dyDescent="0.2">
      <c r="A1861" s="1" t="s">
        <v>1281</v>
      </c>
      <c r="B1861" s="3">
        <v>42181</v>
      </c>
      <c r="C1861" s="1" t="s">
        <v>3713</v>
      </c>
    </row>
    <row r="1862" spans="1:3" x14ac:dyDescent="0.2">
      <c r="A1862" s="1" t="s">
        <v>1282</v>
      </c>
      <c r="B1862" s="3">
        <v>42181</v>
      </c>
      <c r="C1862" s="1" t="s">
        <v>3713</v>
      </c>
    </row>
    <row r="1863" spans="1:3" x14ac:dyDescent="0.2">
      <c r="A1863" s="1" t="s">
        <v>1283</v>
      </c>
      <c r="B1863" s="3">
        <v>42181</v>
      </c>
      <c r="C1863" s="1" t="s">
        <v>3713</v>
      </c>
    </row>
    <row r="1864" spans="1:3" x14ac:dyDescent="0.2">
      <c r="A1864" s="1" t="s">
        <v>1284</v>
      </c>
      <c r="B1864" s="3">
        <v>42181</v>
      </c>
      <c r="C1864" s="1" t="s">
        <v>3713</v>
      </c>
    </row>
    <row r="1865" spans="1:3" x14ac:dyDescent="0.2">
      <c r="A1865" s="1" t="s">
        <v>1285</v>
      </c>
      <c r="B1865" s="3">
        <v>42181</v>
      </c>
      <c r="C1865" s="1" t="s">
        <v>3713</v>
      </c>
    </row>
    <row r="1866" spans="1:3" x14ac:dyDescent="0.2">
      <c r="A1866" s="1" t="s">
        <v>1286</v>
      </c>
      <c r="B1866" s="3">
        <v>42181</v>
      </c>
      <c r="C1866" s="1" t="s">
        <v>4370</v>
      </c>
    </row>
    <row r="1867" spans="1:3" x14ac:dyDescent="0.2">
      <c r="A1867" s="1" t="s">
        <v>1287</v>
      </c>
      <c r="B1867" s="3">
        <v>42181</v>
      </c>
      <c r="C1867" s="1" t="s">
        <v>3713</v>
      </c>
    </row>
    <row r="1868" spans="1:3" x14ac:dyDescent="0.2">
      <c r="A1868" s="1" t="s">
        <v>1288</v>
      </c>
      <c r="B1868" s="3">
        <v>42181</v>
      </c>
      <c r="C1868" s="1" t="s">
        <v>3713</v>
      </c>
    </row>
    <row r="1869" spans="1:3" x14ac:dyDescent="0.2">
      <c r="A1869" s="1" t="s">
        <v>1289</v>
      </c>
      <c r="B1869" s="3">
        <v>42181</v>
      </c>
      <c r="C1869" s="1" t="s">
        <v>3713</v>
      </c>
    </row>
    <row r="1870" spans="1:3" x14ac:dyDescent="0.2">
      <c r="A1870" s="1" t="s">
        <v>1290</v>
      </c>
      <c r="B1870" s="3">
        <v>42181</v>
      </c>
      <c r="C1870" s="1" t="s">
        <v>3713</v>
      </c>
    </row>
    <row r="1871" spans="1:3" x14ac:dyDescent="0.2">
      <c r="A1871" s="1" t="s">
        <v>1291</v>
      </c>
      <c r="B1871" s="3">
        <v>42181</v>
      </c>
      <c r="C1871" s="1" t="s">
        <v>3713</v>
      </c>
    </row>
    <row r="1872" spans="1:3" x14ac:dyDescent="0.2">
      <c r="A1872" s="1" t="s">
        <v>1292</v>
      </c>
      <c r="B1872" s="3">
        <v>42181</v>
      </c>
      <c r="C1872" s="1" t="s">
        <v>3713</v>
      </c>
    </row>
    <row r="1873" spans="1:3" x14ac:dyDescent="0.2">
      <c r="A1873" s="1" t="s">
        <v>1293</v>
      </c>
      <c r="B1873" s="3">
        <v>42181</v>
      </c>
      <c r="C1873" s="1" t="s">
        <v>3713</v>
      </c>
    </row>
    <row r="1874" spans="1:3" x14ac:dyDescent="0.2">
      <c r="A1874" s="1" t="s">
        <v>1294</v>
      </c>
      <c r="B1874" s="3">
        <v>42181</v>
      </c>
      <c r="C1874" s="1" t="s">
        <v>4370</v>
      </c>
    </row>
    <row r="1875" spans="1:3" x14ac:dyDescent="0.2">
      <c r="A1875" s="1" t="s">
        <v>1295</v>
      </c>
      <c r="B1875" s="3">
        <v>42181</v>
      </c>
      <c r="C1875" s="1" t="s">
        <v>3713</v>
      </c>
    </row>
    <row r="1876" spans="1:3" x14ac:dyDescent="0.2">
      <c r="A1876" s="1" t="s">
        <v>1296</v>
      </c>
      <c r="B1876" s="3">
        <v>42181</v>
      </c>
      <c r="C1876" s="1" t="s">
        <v>3713</v>
      </c>
    </row>
    <row r="1877" spans="1:3" x14ac:dyDescent="0.2">
      <c r="A1877" s="1" t="s">
        <v>1297</v>
      </c>
      <c r="B1877" s="3">
        <v>42181</v>
      </c>
      <c r="C1877" s="1" t="s">
        <v>3713</v>
      </c>
    </row>
    <row r="1878" spans="1:3" x14ac:dyDescent="0.2">
      <c r="A1878" s="1" t="s">
        <v>1298</v>
      </c>
      <c r="B1878" s="3">
        <v>42181</v>
      </c>
      <c r="C1878" s="1" t="s">
        <v>3713</v>
      </c>
    </row>
    <row r="1879" spans="1:3" x14ac:dyDescent="0.2">
      <c r="A1879" s="1" t="s">
        <v>1299</v>
      </c>
      <c r="B1879" s="3">
        <v>42181</v>
      </c>
      <c r="C1879" s="1" t="s">
        <v>3713</v>
      </c>
    </row>
    <row r="1880" spans="1:3" x14ac:dyDescent="0.2">
      <c r="A1880" s="1" t="s">
        <v>1302</v>
      </c>
      <c r="B1880" s="3">
        <v>42181</v>
      </c>
      <c r="C1880" s="1" t="s">
        <v>3713</v>
      </c>
    </row>
    <row r="1881" spans="1:3" x14ac:dyDescent="0.2">
      <c r="A1881" s="1" t="s">
        <v>1303</v>
      </c>
      <c r="B1881" s="3">
        <v>42181</v>
      </c>
      <c r="C1881" s="1" t="s">
        <v>3713</v>
      </c>
    </row>
    <row r="1882" spans="1:3" x14ac:dyDescent="0.2">
      <c r="A1882" s="1" t="s">
        <v>1305</v>
      </c>
      <c r="B1882" s="3">
        <v>42181</v>
      </c>
      <c r="C1882" s="1" t="s">
        <v>3713</v>
      </c>
    </row>
    <row r="1883" spans="1:3" x14ac:dyDescent="0.2">
      <c r="A1883" s="1" t="s">
        <v>1306</v>
      </c>
      <c r="B1883" s="3">
        <v>42181</v>
      </c>
      <c r="C1883" s="1" t="s">
        <v>3713</v>
      </c>
    </row>
    <row r="1884" spans="1:3" x14ac:dyDescent="0.2">
      <c r="A1884" s="1" t="s">
        <v>1307</v>
      </c>
      <c r="B1884" s="3">
        <v>42181</v>
      </c>
      <c r="C1884" s="1" t="s">
        <v>3713</v>
      </c>
    </row>
    <row r="1885" spans="1:3" x14ac:dyDescent="0.2">
      <c r="A1885" s="1" t="s">
        <v>1309</v>
      </c>
      <c r="B1885" s="3">
        <v>42181</v>
      </c>
      <c r="C1885" s="1" t="s">
        <v>3713</v>
      </c>
    </row>
    <row r="1886" spans="1:3" x14ac:dyDescent="0.2">
      <c r="A1886" s="1" t="s">
        <v>1310</v>
      </c>
      <c r="B1886" s="3">
        <v>42181</v>
      </c>
      <c r="C1886" s="1" t="s">
        <v>3713</v>
      </c>
    </row>
    <row r="1887" spans="1:3" x14ac:dyDescent="0.2">
      <c r="A1887" s="1" t="s">
        <v>1311</v>
      </c>
      <c r="B1887" s="3">
        <v>42181</v>
      </c>
      <c r="C1887" s="1" t="s">
        <v>3713</v>
      </c>
    </row>
    <row r="1888" spans="1:3" x14ac:dyDescent="0.2">
      <c r="A1888" s="1" t="s">
        <v>1313</v>
      </c>
      <c r="B1888" s="3">
        <v>42181</v>
      </c>
      <c r="C1888" s="1" t="s">
        <v>3663</v>
      </c>
    </row>
    <row r="1889" spans="1:3" x14ac:dyDescent="0.2">
      <c r="A1889" s="1" t="s">
        <v>1314</v>
      </c>
      <c r="B1889" s="3">
        <v>42181</v>
      </c>
      <c r="C1889" s="1" t="s">
        <v>2372</v>
      </c>
    </row>
    <row r="1890" spans="1:3" x14ac:dyDescent="0.2">
      <c r="A1890" s="1" t="s">
        <v>1317</v>
      </c>
      <c r="B1890" s="3">
        <v>42181</v>
      </c>
      <c r="C1890" s="1" t="s">
        <v>1318</v>
      </c>
    </row>
    <row r="1891" spans="1:3" x14ac:dyDescent="0.2">
      <c r="A1891" s="1" t="s">
        <v>1320</v>
      </c>
      <c r="B1891" s="3">
        <v>42181</v>
      </c>
      <c r="C1891" s="1" t="s">
        <v>1912</v>
      </c>
    </row>
    <row r="1892" spans="1:3" x14ac:dyDescent="0.2">
      <c r="A1892" s="1" t="s">
        <v>1322</v>
      </c>
      <c r="B1892" s="3">
        <v>42181</v>
      </c>
      <c r="C1892" s="1" t="s">
        <v>4030</v>
      </c>
    </row>
    <row r="1893" spans="1:3" x14ac:dyDescent="0.2">
      <c r="A1893" s="1" t="s">
        <v>1325</v>
      </c>
      <c r="B1893" s="3">
        <v>42181</v>
      </c>
      <c r="C1893" s="1" t="s">
        <v>1326</v>
      </c>
    </row>
    <row r="1894" spans="1:3" x14ac:dyDescent="0.2">
      <c r="A1894" s="1" t="s">
        <v>1329</v>
      </c>
      <c r="B1894" s="3">
        <v>42181</v>
      </c>
      <c r="C1894" s="1" t="s">
        <v>1330</v>
      </c>
    </row>
    <row r="1895" spans="1:3" x14ac:dyDescent="0.2">
      <c r="A1895" s="1" t="s">
        <v>1331</v>
      </c>
      <c r="B1895" s="3">
        <v>42181</v>
      </c>
      <c r="C1895" s="1" t="s">
        <v>3658</v>
      </c>
    </row>
    <row r="1896" spans="1:3" x14ac:dyDescent="0.2">
      <c r="A1896" s="1" t="s">
        <v>1334</v>
      </c>
      <c r="B1896" s="3">
        <v>42181</v>
      </c>
      <c r="C1896" s="1" t="s">
        <v>5433</v>
      </c>
    </row>
    <row r="1897" spans="1:3" x14ac:dyDescent="0.2">
      <c r="A1897" s="1" t="s">
        <v>1335</v>
      </c>
      <c r="B1897" s="3">
        <v>42181</v>
      </c>
      <c r="C1897" s="1" t="s">
        <v>1336</v>
      </c>
    </row>
    <row r="1898" spans="1:3" x14ac:dyDescent="0.2">
      <c r="A1898" s="1" t="s">
        <v>1337</v>
      </c>
      <c r="B1898" s="3">
        <v>42181</v>
      </c>
      <c r="C1898" s="1" t="s">
        <v>5541</v>
      </c>
    </row>
    <row r="1899" spans="1:3" x14ac:dyDescent="0.2">
      <c r="A1899" s="1" t="s">
        <v>1338</v>
      </c>
      <c r="B1899" s="3">
        <v>42181</v>
      </c>
      <c r="C1899" s="1" t="s">
        <v>1339</v>
      </c>
    </row>
    <row r="1900" spans="1:3" x14ac:dyDescent="0.2">
      <c r="A1900" s="1" t="s">
        <v>1340</v>
      </c>
      <c r="B1900" s="3">
        <v>42181</v>
      </c>
      <c r="C1900" s="1" t="s">
        <v>4524</v>
      </c>
    </row>
    <row r="1901" spans="1:3" x14ac:dyDescent="0.2">
      <c r="A1901" s="1" t="s">
        <v>1346</v>
      </c>
      <c r="B1901" s="3">
        <v>42184</v>
      </c>
      <c r="C1901" s="1" t="s">
        <v>4800</v>
      </c>
    </row>
    <row r="1902" spans="1:3" x14ac:dyDescent="0.2">
      <c r="A1902" s="1" t="s">
        <v>1347</v>
      </c>
      <c r="B1902" s="3">
        <v>42184</v>
      </c>
      <c r="C1902" s="1" t="s">
        <v>1945</v>
      </c>
    </row>
    <row r="1903" spans="1:3" x14ac:dyDescent="0.2">
      <c r="A1903" s="1" t="s">
        <v>1348</v>
      </c>
      <c r="B1903" s="3">
        <v>42184</v>
      </c>
      <c r="C1903" s="1" t="s">
        <v>1349</v>
      </c>
    </row>
    <row r="1904" spans="1:3" x14ac:dyDescent="0.2">
      <c r="A1904" s="1" t="s">
        <v>1352</v>
      </c>
      <c r="B1904" s="3">
        <v>42184</v>
      </c>
      <c r="C1904" s="1" t="s">
        <v>5580</v>
      </c>
    </row>
    <row r="1905" spans="1:3" x14ac:dyDescent="0.2">
      <c r="A1905" s="1" t="s">
        <v>1353</v>
      </c>
      <c r="B1905" s="3">
        <v>42184</v>
      </c>
      <c r="C1905" s="1" t="s">
        <v>3717</v>
      </c>
    </row>
    <row r="1906" spans="1:3" x14ac:dyDescent="0.2">
      <c r="A1906" s="1" t="s">
        <v>1356</v>
      </c>
      <c r="B1906" s="3">
        <v>42184</v>
      </c>
      <c r="C1906" s="1" t="s">
        <v>1357</v>
      </c>
    </row>
    <row r="1907" spans="1:3" x14ac:dyDescent="0.2">
      <c r="A1907" s="1" t="s">
        <v>1358</v>
      </c>
      <c r="B1907" s="3">
        <v>42184</v>
      </c>
      <c r="C1907" s="1" t="s">
        <v>3713</v>
      </c>
    </row>
    <row r="1908" spans="1:3" x14ac:dyDescent="0.2">
      <c r="A1908" s="1" t="s">
        <v>1359</v>
      </c>
      <c r="B1908" s="3">
        <v>42184</v>
      </c>
      <c r="C1908" s="1" t="s">
        <v>1360</v>
      </c>
    </row>
    <row r="1909" spans="1:3" x14ac:dyDescent="0.2">
      <c r="A1909" s="1" t="s">
        <v>1361</v>
      </c>
      <c r="B1909" s="3">
        <v>42184</v>
      </c>
      <c r="C1909" s="1" t="s">
        <v>1362</v>
      </c>
    </row>
    <row r="1910" spans="1:3" x14ac:dyDescent="0.2">
      <c r="A1910" s="1" t="s">
        <v>1364</v>
      </c>
      <c r="B1910" s="3">
        <v>42184</v>
      </c>
      <c r="C1910" s="1" t="s">
        <v>1920</v>
      </c>
    </row>
    <row r="1911" spans="1:3" x14ac:dyDescent="0.2">
      <c r="A1911" s="1" t="s">
        <v>1365</v>
      </c>
      <c r="B1911" s="3">
        <v>42184</v>
      </c>
      <c r="C1911" s="1" t="s">
        <v>3669</v>
      </c>
    </row>
    <row r="1912" spans="1:3" x14ac:dyDescent="0.2">
      <c r="A1912" s="1" t="s">
        <v>1368</v>
      </c>
      <c r="B1912" s="3">
        <v>42184</v>
      </c>
      <c r="C1912" s="1" t="s">
        <v>1369</v>
      </c>
    </row>
    <row r="1913" spans="1:3" x14ac:dyDescent="0.2">
      <c r="A1913" s="1" t="s">
        <v>1370</v>
      </c>
      <c r="B1913" s="3">
        <v>42184</v>
      </c>
      <c r="C1913" s="1" t="s">
        <v>3669</v>
      </c>
    </row>
    <row r="1914" spans="1:3" x14ac:dyDescent="0.2">
      <c r="A1914" s="1" t="s">
        <v>1371</v>
      </c>
      <c r="B1914" s="3">
        <v>42184</v>
      </c>
      <c r="C1914" s="1" t="s">
        <v>4568</v>
      </c>
    </row>
    <row r="1915" spans="1:3" x14ac:dyDescent="0.2">
      <c r="A1915" s="1" t="s">
        <v>1374</v>
      </c>
      <c r="B1915" s="3">
        <v>42184</v>
      </c>
      <c r="C1915" s="1" t="s">
        <v>4546</v>
      </c>
    </row>
    <row r="1916" spans="1:3" x14ac:dyDescent="0.2">
      <c r="A1916" s="1" t="s">
        <v>1375</v>
      </c>
      <c r="B1916" s="3">
        <v>42184</v>
      </c>
      <c r="C1916" s="1" t="s">
        <v>3855</v>
      </c>
    </row>
    <row r="1917" spans="1:3" x14ac:dyDescent="0.2">
      <c r="A1917" s="1" t="s">
        <v>1376</v>
      </c>
      <c r="B1917" s="3">
        <v>42184</v>
      </c>
      <c r="C1917" s="1" t="s">
        <v>3658</v>
      </c>
    </row>
    <row r="1918" spans="1:3" x14ac:dyDescent="0.2">
      <c r="A1918" s="1" t="s">
        <v>1377</v>
      </c>
      <c r="B1918" s="3">
        <v>42184</v>
      </c>
      <c r="C1918" s="1" t="s">
        <v>1378</v>
      </c>
    </row>
    <row r="1919" spans="1:3" x14ac:dyDescent="0.2">
      <c r="A1919" s="1" t="s">
        <v>1381</v>
      </c>
      <c r="B1919" s="3">
        <v>42184</v>
      </c>
      <c r="C1919" s="1" t="s">
        <v>1382</v>
      </c>
    </row>
    <row r="1920" spans="1:3" x14ac:dyDescent="0.2">
      <c r="A1920" s="1" t="s">
        <v>1385</v>
      </c>
      <c r="B1920" s="3">
        <v>42184</v>
      </c>
      <c r="C1920" s="1" t="s">
        <v>3479</v>
      </c>
    </row>
    <row r="1921" spans="1:3" x14ac:dyDescent="0.2">
      <c r="A1921" s="1" t="s">
        <v>1386</v>
      </c>
      <c r="B1921" s="3">
        <v>42184</v>
      </c>
      <c r="C1921" s="1" t="s">
        <v>4107</v>
      </c>
    </row>
    <row r="1922" spans="1:3" x14ac:dyDescent="0.2">
      <c r="A1922" s="1" t="s">
        <v>1387</v>
      </c>
      <c r="B1922" s="3">
        <v>42184</v>
      </c>
      <c r="C1922" s="1" t="s">
        <v>1388</v>
      </c>
    </row>
    <row r="1923" spans="1:3" x14ac:dyDescent="0.2">
      <c r="A1923" s="1" t="s">
        <v>1391</v>
      </c>
      <c r="B1923" s="3">
        <v>42184</v>
      </c>
      <c r="C1923" s="1" t="s">
        <v>1969</v>
      </c>
    </row>
    <row r="1924" spans="1:3" x14ac:dyDescent="0.2">
      <c r="A1924" s="1" t="s">
        <v>1392</v>
      </c>
      <c r="B1924" s="3">
        <v>42184</v>
      </c>
      <c r="C1924" s="1" t="s">
        <v>1393</v>
      </c>
    </row>
    <row r="1925" spans="1:3" x14ac:dyDescent="0.2">
      <c r="A1925" s="1" t="s">
        <v>1396</v>
      </c>
      <c r="B1925" s="3">
        <v>42184</v>
      </c>
      <c r="C1925" s="1" t="s">
        <v>3982</v>
      </c>
    </row>
    <row r="1926" spans="1:3" x14ac:dyDescent="0.2">
      <c r="A1926" s="1" t="s">
        <v>1397</v>
      </c>
      <c r="B1926" s="3">
        <v>42184</v>
      </c>
      <c r="C1926" s="1" t="s">
        <v>4794</v>
      </c>
    </row>
    <row r="1927" spans="1:3" x14ac:dyDescent="0.2">
      <c r="A1927" s="1" t="s">
        <v>1398</v>
      </c>
      <c r="B1927" s="3">
        <v>42184</v>
      </c>
      <c r="C1927" s="1" t="s">
        <v>5641</v>
      </c>
    </row>
    <row r="1928" spans="1:3" x14ac:dyDescent="0.2">
      <c r="A1928" s="1" t="s">
        <v>1399</v>
      </c>
      <c r="B1928" s="3">
        <v>42184</v>
      </c>
      <c r="C1928" s="1" t="s">
        <v>1400</v>
      </c>
    </row>
    <row r="1929" spans="1:3" x14ac:dyDescent="0.2">
      <c r="A1929" s="1" t="s">
        <v>1407</v>
      </c>
      <c r="B1929" s="3">
        <v>42184</v>
      </c>
      <c r="C1929" s="1" t="s">
        <v>3658</v>
      </c>
    </row>
    <row r="1930" spans="1:3" x14ac:dyDescent="0.2">
      <c r="A1930" s="1" t="s">
        <v>1408</v>
      </c>
      <c r="B1930" s="3">
        <v>42184</v>
      </c>
      <c r="C1930" s="1" t="s">
        <v>5412</v>
      </c>
    </row>
    <row r="1931" spans="1:3" x14ac:dyDescent="0.2">
      <c r="A1931" s="1" t="s">
        <v>1409</v>
      </c>
      <c r="B1931" s="3">
        <v>42184</v>
      </c>
      <c r="C1931" s="1" t="s">
        <v>5580</v>
      </c>
    </row>
    <row r="1932" spans="1:3" x14ac:dyDescent="0.2">
      <c r="A1932" s="1" t="s">
        <v>1410</v>
      </c>
      <c r="B1932" s="3">
        <v>42184</v>
      </c>
      <c r="C1932" s="1" t="s">
        <v>1411</v>
      </c>
    </row>
    <row r="1933" spans="1:3" x14ac:dyDescent="0.2">
      <c r="A1933" s="1" t="s">
        <v>1412</v>
      </c>
      <c r="B1933" s="3">
        <v>42184</v>
      </c>
      <c r="C1933" s="1" t="s">
        <v>1413</v>
      </c>
    </row>
    <row r="1934" spans="1:3" x14ac:dyDescent="0.2">
      <c r="A1934" s="1" t="s">
        <v>1414</v>
      </c>
      <c r="B1934" s="3">
        <v>42184</v>
      </c>
      <c r="C1934" s="1" t="s">
        <v>4800</v>
      </c>
    </row>
    <row r="1935" spans="1:3" x14ac:dyDescent="0.2">
      <c r="A1935" s="1" t="s">
        <v>1417</v>
      </c>
      <c r="B1935" s="3">
        <v>42184</v>
      </c>
      <c r="C1935" s="1" t="s">
        <v>1920</v>
      </c>
    </row>
    <row r="1936" spans="1:3" x14ac:dyDescent="0.2">
      <c r="A1936" s="1" t="s">
        <v>1418</v>
      </c>
      <c r="B1936" s="3">
        <v>42184</v>
      </c>
      <c r="C1936" s="1" t="s">
        <v>5580</v>
      </c>
    </row>
    <row r="1937" spans="1:3" x14ac:dyDescent="0.2">
      <c r="A1937" s="1" t="s">
        <v>1419</v>
      </c>
      <c r="B1937" s="3">
        <v>42184</v>
      </c>
      <c r="C1937" s="1" t="s">
        <v>2050</v>
      </c>
    </row>
    <row r="1938" spans="1:3" x14ac:dyDescent="0.2">
      <c r="A1938" s="1" t="s">
        <v>1420</v>
      </c>
      <c r="B1938" s="3">
        <v>42184</v>
      </c>
      <c r="C1938" s="1" t="s">
        <v>4800</v>
      </c>
    </row>
    <row r="1939" spans="1:3" x14ac:dyDescent="0.2">
      <c r="A1939" s="1" t="s">
        <v>1423</v>
      </c>
      <c r="B1939" s="3">
        <v>42184</v>
      </c>
      <c r="C1939" s="1" t="s">
        <v>2579</v>
      </c>
    </row>
    <row r="1940" spans="1:3" x14ac:dyDescent="0.2">
      <c r="A1940" s="1" t="s">
        <v>1424</v>
      </c>
      <c r="B1940" s="3">
        <v>42184</v>
      </c>
      <c r="C1940" s="1" t="s">
        <v>2579</v>
      </c>
    </row>
    <row r="1941" spans="1:3" x14ac:dyDescent="0.2">
      <c r="A1941" s="1" t="s">
        <v>1429</v>
      </c>
      <c r="B1941" s="3">
        <v>42184</v>
      </c>
      <c r="C1941" s="1" t="s">
        <v>422</v>
      </c>
    </row>
    <row r="1942" spans="1:3" x14ac:dyDescent="0.2">
      <c r="A1942" s="1" t="s">
        <v>1432</v>
      </c>
      <c r="B1942" s="3">
        <v>42184</v>
      </c>
      <c r="C1942" s="1" t="s">
        <v>3583</v>
      </c>
    </row>
    <row r="1943" spans="1:3" x14ac:dyDescent="0.2">
      <c r="A1943" s="1" t="s">
        <v>1436</v>
      </c>
      <c r="B1943" s="3">
        <v>42184</v>
      </c>
      <c r="C1943" s="1" t="s">
        <v>3658</v>
      </c>
    </row>
    <row r="1944" spans="1:3" x14ac:dyDescent="0.2">
      <c r="A1944" s="1" t="s">
        <v>1437</v>
      </c>
      <c r="B1944" s="3">
        <v>42184</v>
      </c>
      <c r="C1944" s="1" t="s">
        <v>5587</v>
      </c>
    </row>
    <row r="1945" spans="1:3" x14ac:dyDescent="0.2">
      <c r="A1945" s="1" t="s">
        <v>1438</v>
      </c>
      <c r="B1945" s="3">
        <v>42184</v>
      </c>
      <c r="C1945" s="1" t="s">
        <v>5243</v>
      </c>
    </row>
    <row r="1946" spans="1:3" x14ac:dyDescent="0.2">
      <c r="A1946" s="1" t="s">
        <v>1439</v>
      </c>
      <c r="B1946" s="3">
        <v>42184</v>
      </c>
      <c r="C1946" s="1" t="s">
        <v>4800</v>
      </c>
    </row>
    <row r="1947" spans="1:3" x14ac:dyDescent="0.2">
      <c r="A1947" s="1" t="s">
        <v>1440</v>
      </c>
      <c r="B1947" s="3">
        <v>42184</v>
      </c>
      <c r="C1947" s="1" t="s">
        <v>5243</v>
      </c>
    </row>
    <row r="1948" spans="1:3" x14ac:dyDescent="0.2">
      <c r="A1948" s="1" t="s">
        <v>1441</v>
      </c>
      <c r="B1948" s="3">
        <v>42184</v>
      </c>
      <c r="C1948" s="1" t="s">
        <v>5668</v>
      </c>
    </row>
    <row r="1949" spans="1:3" x14ac:dyDescent="0.2">
      <c r="A1949" s="1" t="s">
        <v>1442</v>
      </c>
      <c r="B1949" s="3">
        <v>42184</v>
      </c>
      <c r="C1949" s="1" t="s">
        <v>5668</v>
      </c>
    </row>
    <row r="1950" spans="1:3" x14ac:dyDescent="0.2">
      <c r="A1950" s="1" t="s">
        <v>1443</v>
      </c>
      <c r="B1950" s="3">
        <v>42184</v>
      </c>
      <c r="C1950" s="1" t="s">
        <v>1444</v>
      </c>
    </row>
    <row r="1951" spans="1:3" x14ac:dyDescent="0.2">
      <c r="A1951" s="1" t="s">
        <v>1448</v>
      </c>
      <c r="B1951" s="3">
        <v>42184</v>
      </c>
      <c r="C1951" s="1" t="s">
        <v>1444</v>
      </c>
    </row>
    <row r="1952" spans="1:3" x14ac:dyDescent="0.2">
      <c r="A1952" s="1" t="s">
        <v>1451</v>
      </c>
      <c r="B1952" s="3">
        <v>42184</v>
      </c>
      <c r="C1952" s="1" t="s">
        <v>2427</v>
      </c>
    </row>
    <row r="1953" spans="1:3" x14ac:dyDescent="0.2">
      <c r="A1953" s="1" t="s">
        <v>1460</v>
      </c>
      <c r="B1953" s="3">
        <v>42184</v>
      </c>
      <c r="C1953" s="1" t="s">
        <v>5407</v>
      </c>
    </row>
    <row r="1954" spans="1:3" x14ac:dyDescent="0.2">
      <c r="A1954" s="1" t="s">
        <v>1461</v>
      </c>
      <c r="B1954" s="3">
        <v>42184</v>
      </c>
      <c r="C1954" s="1" t="s">
        <v>757</v>
      </c>
    </row>
    <row r="1955" spans="1:3" x14ac:dyDescent="0.2">
      <c r="A1955" s="1" t="s">
        <v>1462</v>
      </c>
      <c r="B1955" s="3">
        <v>42184</v>
      </c>
      <c r="C1955" s="1" t="s">
        <v>5580</v>
      </c>
    </row>
    <row r="1956" spans="1:3" x14ac:dyDescent="0.2">
      <c r="A1956" s="1" t="s">
        <v>1465</v>
      </c>
      <c r="B1956" s="3">
        <v>42184</v>
      </c>
      <c r="C1956" s="1" t="s">
        <v>1466</v>
      </c>
    </row>
    <row r="1957" spans="1:3" x14ac:dyDescent="0.2">
      <c r="A1957" s="1" t="s">
        <v>1469</v>
      </c>
      <c r="B1957" s="3">
        <v>42184</v>
      </c>
      <c r="C1957" s="1" t="s">
        <v>1470</v>
      </c>
    </row>
    <row r="1958" spans="1:3" x14ac:dyDescent="0.2">
      <c r="A1958" s="1" t="s">
        <v>1471</v>
      </c>
      <c r="B1958" s="3">
        <v>42184</v>
      </c>
      <c r="C1958" s="1" t="s">
        <v>4036</v>
      </c>
    </row>
    <row r="1959" spans="1:3" x14ac:dyDescent="0.2">
      <c r="A1959" s="1" t="s">
        <v>1472</v>
      </c>
      <c r="B1959" s="3">
        <v>42184</v>
      </c>
      <c r="C1959" s="1" t="s">
        <v>1473</v>
      </c>
    </row>
    <row r="1960" spans="1:3" x14ac:dyDescent="0.2">
      <c r="A1960" s="1" t="s">
        <v>1474</v>
      </c>
      <c r="B1960" s="3">
        <v>42184</v>
      </c>
      <c r="C1960" s="1" t="s">
        <v>5580</v>
      </c>
    </row>
    <row r="1961" spans="1:3" x14ac:dyDescent="0.2">
      <c r="A1961" s="1" t="s">
        <v>1475</v>
      </c>
      <c r="B1961" s="3">
        <v>42184</v>
      </c>
      <c r="C1961" s="1" t="s">
        <v>5433</v>
      </c>
    </row>
    <row r="1962" spans="1:3" x14ac:dyDescent="0.2">
      <c r="A1962" s="1" t="s">
        <v>1478</v>
      </c>
      <c r="B1962" s="3">
        <v>42184</v>
      </c>
      <c r="C1962" s="1" t="s">
        <v>4827</v>
      </c>
    </row>
    <row r="1963" spans="1:3" x14ac:dyDescent="0.2">
      <c r="A1963" s="1" t="s">
        <v>1480</v>
      </c>
      <c r="B1963" s="3">
        <v>42184</v>
      </c>
      <c r="C1963" s="1" t="s">
        <v>5641</v>
      </c>
    </row>
    <row r="1964" spans="1:3" x14ac:dyDescent="0.2">
      <c r="A1964" s="1" t="s">
        <v>1481</v>
      </c>
      <c r="B1964" s="3">
        <v>42184</v>
      </c>
      <c r="C1964" s="1" t="s">
        <v>1482</v>
      </c>
    </row>
    <row r="1965" spans="1:3" x14ac:dyDescent="0.2">
      <c r="A1965" s="1" t="s">
        <v>1483</v>
      </c>
      <c r="B1965" s="3">
        <v>42184</v>
      </c>
      <c r="C1965" s="1" t="s">
        <v>5541</v>
      </c>
    </row>
    <row r="1966" spans="1:3" x14ac:dyDescent="0.2">
      <c r="A1966" s="1" t="s">
        <v>1484</v>
      </c>
      <c r="B1966" s="3">
        <v>42184</v>
      </c>
      <c r="C1966" s="1" t="s">
        <v>1837</v>
      </c>
    </row>
    <row r="1967" spans="1:3" x14ac:dyDescent="0.2">
      <c r="A1967" s="1" t="s">
        <v>1485</v>
      </c>
      <c r="B1967" s="3">
        <v>42184</v>
      </c>
      <c r="C1967" s="1" t="s">
        <v>972</v>
      </c>
    </row>
    <row r="1968" spans="1:3" x14ac:dyDescent="0.2">
      <c r="A1968" s="1" t="s">
        <v>1486</v>
      </c>
      <c r="B1968" s="3">
        <v>42184</v>
      </c>
      <c r="C1968" s="1" t="s">
        <v>1837</v>
      </c>
    </row>
    <row r="1969" spans="1:3" x14ac:dyDescent="0.2">
      <c r="A1969" s="1" t="s">
        <v>1487</v>
      </c>
      <c r="B1969" s="3">
        <v>42184</v>
      </c>
      <c r="C1969" s="1" t="s">
        <v>1488</v>
      </c>
    </row>
    <row r="1970" spans="1:3" x14ac:dyDescent="0.2">
      <c r="A1970" s="1" t="s">
        <v>1489</v>
      </c>
      <c r="B1970" s="3">
        <v>42184</v>
      </c>
      <c r="C1970" s="1" t="s">
        <v>1837</v>
      </c>
    </row>
    <row r="1971" spans="1:3" x14ac:dyDescent="0.2">
      <c r="A1971" s="1" t="s">
        <v>1492</v>
      </c>
      <c r="B1971" s="3">
        <v>42184</v>
      </c>
      <c r="C1971" s="1" t="s">
        <v>1837</v>
      </c>
    </row>
    <row r="1972" spans="1:3" x14ac:dyDescent="0.2">
      <c r="A1972" s="1" t="s">
        <v>1494</v>
      </c>
      <c r="B1972" s="3">
        <v>42184</v>
      </c>
      <c r="C1972" s="1" t="s">
        <v>3717</v>
      </c>
    </row>
    <row r="1973" spans="1:3" x14ac:dyDescent="0.2">
      <c r="A1973" s="1" t="s">
        <v>1497</v>
      </c>
      <c r="B1973" s="3">
        <v>42184</v>
      </c>
      <c r="C1973" s="1" t="s">
        <v>1498</v>
      </c>
    </row>
    <row r="1974" spans="1:3" x14ac:dyDescent="0.2">
      <c r="A1974" s="1" t="s">
        <v>1501</v>
      </c>
      <c r="B1974" s="3">
        <v>42184</v>
      </c>
      <c r="C1974" s="1" t="s">
        <v>3717</v>
      </c>
    </row>
    <row r="1975" spans="1:3" x14ac:dyDescent="0.2">
      <c r="A1975" s="1" t="s">
        <v>1504</v>
      </c>
      <c r="B1975" s="3">
        <v>42184</v>
      </c>
      <c r="C1975" s="1" t="s">
        <v>3717</v>
      </c>
    </row>
    <row r="1976" spans="1:3" x14ac:dyDescent="0.2">
      <c r="A1976" s="1" t="s">
        <v>1507</v>
      </c>
      <c r="B1976" s="3">
        <v>42184</v>
      </c>
      <c r="C1976" s="1" t="s">
        <v>3717</v>
      </c>
    </row>
    <row r="1977" spans="1:3" x14ac:dyDescent="0.2">
      <c r="A1977" s="1" t="s">
        <v>1510</v>
      </c>
      <c r="B1977" s="3">
        <v>42184</v>
      </c>
      <c r="C1977" s="1" t="s">
        <v>4546</v>
      </c>
    </row>
    <row r="1978" spans="1:3" x14ac:dyDescent="0.2">
      <c r="A1978" s="1" t="s">
        <v>1511</v>
      </c>
      <c r="B1978" s="3">
        <v>42184</v>
      </c>
      <c r="C1978" s="1" t="s">
        <v>5541</v>
      </c>
    </row>
    <row r="1979" spans="1:3" x14ac:dyDescent="0.2">
      <c r="A1979" s="1" t="s">
        <v>1512</v>
      </c>
      <c r="B1979" s="3">
        <v>42184</v>
      </c>
      <c r="C1979" s="1" t="s">
        <v>3717</v>
      </c>
    </row>
    <row r="1980" spans="1:3" x14ac:dyDescent="0.2">
      <c r="A1980" s="1" t="s">
        <v>1513</v>
      </c>
      <c r="B1980" s="3">
        <v>42184</v>
      </c>
      <c r="C1980" s="1" t="s">
        <v>5611</v>
      </c>
    </row>
    <row r="1981" spans="1:3" x14ac:dyDescent="0.2">
      <c r="A1981" s="1" t="s">
        <v>1516</v>
      </c>
      <c r="B1981" s="3">
        <v>42184</v>
      </c>
      <c r="C1981" s="1" t="s">
        <v>3783</v>
      </c>
    </row>
    <row r="1982" spans="1:3" x14ac:dyDescent="0.2">
      <c r="A1982" s="1" t="s">
        <v>1519</v>
      </c>
      <c r="B1982" s="3">
        <v>42184</v>
      </c>
      <c r="C1982" s="1" t="s">
        <v>4063</v>
      </c>
    </row>
    <row r="1983" spans="1:3" x14ac:dyDescent="0.2">
      <c r="A1983" s="1" t="s">
        <v>1520</v>
      </c>
      <c r="B1983" s="3">
        <v>42184</v>
      </c>
      <c r="C1983" s="1" t="s">
        <v>3717</v>
      </c>
    </row>
    <row r="1984" spans="1:3" x14ac:dyDescent="0.2">
      <c r="A1984" s="1" t="s">
        <v>1523</v>
      </c>
      <c r="B1984" s="3">
        <v>42184</v>
      </c>
      <c r="C1984" s="1" t="s">
        <v>3717</v>
      </c>
    </row>
    <row r="1985" spans="1:3" x14ac:dyDescent="0.2">
      <c r="A1985" s="1" t="s">
        <v>1524</v>
      </c>
      <c r="B1985" s="3">
        <v>42184</v>
      </c>
      <c r="C1985" s="1" t="s">
        <v>3717</v>
      </c>
    </row>
    <row r="1986" spans="1:3" x14ac:dyDescent="0.2">
      <c r="A1986" s="1" t="s">
        <v>1526</v>
      </c>
      <c r="B1986" s="3">
        <v>42184</v>
      </c>
      <c r="C1986" s="1" t="s">
        <v>3882</v>
      </c>
    </row>
    <row r="1987" spans="1:3" x14ac:dyDescent="0.2">
      <c r="A1987" s="1" t="s">
        <v>1527</v>
      </c>
      <c r="B1987" s="3">
        <v>42184</v>
      </c>
      <c r="C1987" s="1" t="s">
        <v>5611</v>
      </c>
    </row>
    <row r="1988" spans="1:3" x14ac:dyDescent="0.2">
      <c r="A1988" s="1" t="s">
        <v>1530</v>
      </c>
      <c r="B1988" s="3">
        <v>42184</v>
      </c>
      <c r="C1988" s="1" t="s">
        <v>5255</v>
      </c>
    </row>
    <row r="1989" spans="1:3" x14ac:dyDescent="0.2">
      <c r="A1989" s="1" t="s">
        <v>1531</v>
      </c>
      <c r="B1989" s="3">
        <v>42184</v>
      </c>
      <c r="C1989" s="1" t="s">
        <v>4036</v>
      </c>
    </row>
    <row r="1990" spans="1:3" x14ac:dyDescent="0.2">
      <c r="A1990" s="1" t="s">
        <v>1533</v>
      </c>
      <c r="B1990" s="3">
        <v>42184</v>
      </c>
      <c r="C1990" s="1" t="s">
        <v>1534</v>
      </c>
    </row>
    <row r="1991" spans="1:3" x14ac:dyDescent="0.2">
      <c r="A1991" s="1" t="s">
        <v>1536</v>
      </c>
      <c r="B1991" s="3">
        <v>42184</v>
      </c>
      <c r="C1991" s="1" t="s">
        <v>1537</v>
      </c>
    </row>
    <row r="1992" spans="1:3" x14ac:dyDescent="0.2">
      <c r="A1992" s="1" t="s">
        <v>1538</v>
      </c>
      <c r="B1992" s="3">
        <v>42184</v>
      </c>
      <c r="C1992" s="1" t="s">
        <v>3717</v>
      </c>
    </row>
    <row r="1993" spans="1:3" x14ac:dyDescent="0.2">
      <c r="A1993" s="1" t="s">
        <v>1539</v>
      </c>
      <c r="B1993" s="3">
        <v>42184</v>
      </c>
      <c r="C1993" s="1" t="s">
        <v>3717</v>
      </c>
    </row>
    <row r="1994" spans="1:3" x14ac:dyDescent="0.2">
      <c r="A1994" s="1" t="s">
        <v>1543</v>
      </c>
      <c r="B1994" s="3">
        <v>42184</v>
      </c>
      <c r="C1994" s="1" t="s">
        <v>3717</v>
      </c>
    </row>
    <row r="1995" spans="1:3" x14ac:dyDescent="0.2">
      <c r="A1995" s="1" t="s">
        <v>1544</v>
      </c>
      <c r="B1995" s="3">
        <v>42184</v>
      </c>
      <c r="C1995" s="1" t="s">
        <v>3974</v>
      </c>
    </row>
    <row r="1996" spans="1:3" x14ac:dyDescent="0.2">
      <c r="A1996" s="1" t="s">
        <v>1546</v>
      </c>
      <c r="B1996" s="3">
        <v>42184</v>
      </c>
      <c r="C1996" s="1" t="s">
        <v>5611</v>
      </c>
    </row>
    <row r="1997" spans="1:3" x14ac:dyDescent="0.2">
      <c r="A1997" s="1" t="s">
        <v>1547</v>
      </c>
      <c r="B1997" s="3">
        <v>42184</v>
      </c>
      <c r="C1997" s="1" t="s">
        <v>3974</v>
      </c>
    </row>
    <row r="1998" spans="1:3" x14ac:dyDescent="0.2">
      <c r="A1998" s="1" t="s">
        <v>1548</v>
      </c>
      <c r="B1998" s="3">
        <v>42184</v>
      </c>
      <c r="C1998" s="1" t="s">
        <v>4265</v>
      </c>
    </row>
    <row r="1999" spans="1:3" x14ac:dyDescent="0.2">
      <c r="A1999" s="1" t="s">
        <v>1551</v>
      </c>
      <c r="B1999" s="3">
        <v>42184</v>
      </c>
      <c r="C1999" s="1" t="s">
        <v>4265</v>
      </c>
    </row>
    <row r="2000" spans="1:3" x14ac:dyDescent="0.2">
      <c r="A2000" s="1" t="s">
        <v>1552</v>
      </c>
      <c r="B2000" s="3">
        <v>42184</v>
      </c>
      <c r="C2000" s="1" t="s">
        <v>3974</v>
      </c>
    </row>
    <row r="2001" spans="1:3" x14ac:dyDescent="0.2">
      <c r="A2001" s="1" t="s">
        <v>1553</v>
      </c>
      <c r="B2001" s="3">
        <v>42184</v>
      </c>
      <c r="C2001" s="1" t="s">
        <v>4265</v>
      </c>
    </row>
    <row r="2002" spans="1:3" x14ac:dyDescent="0.2">
      <c r="A2002" s="1" t="s">
        <v>1554</v>
      </c>
      <c r="B2002" s="3">
        <v>42184</v>
      </c>
      <c r="C2002" s="1" t="s">
        <v>4265</v>
      </c>
    </row>
    <row r="2003" spans="1:3" x14ac:dyDescent="0.2">
      <c r="A2003" s="1" t="s">
        <v>1557</v>
      </c>
      <c r="B2003" s="3">
        <v>42184</v>
      </c>
      <c r="C2003" s="1" t="s">
        <v>4265</v>
      </c>
    </row>
    <row r="2004" spans="1:3" x14ac:dyDescent="0.2">
      <c r="A2004" s="1" t="s">
        <v>1558</v>
      </c>
      <c r="B2004" s="3">
        <v>42184</v>
      </c>
      <c r="C2004" s="1" t="s">
        <v>4036</v>
      </c>
    </row>
    <row r="2005" spans="1:3" x14ac:dyDescent="0.2">
      <c r="A2005" s="1" t="s">
        <v>1559</v>
      </c>
      <c r="B2005" s="3">
        <v>42184</v>
      </c>
      <c r="C2005" s="1" t="s">
        <v>5580</v>
      </c>
    </row>
    <row r="2006" spans="1:3" x14ac:dyDescent="0.2">
      <c r="A2006" s="1" t="s">
        <v>1560</v>
      </c>
      <c r="B2006" s="3">
        <v>42184</v>
      </c>
      <c r="C2006" s="1" t="s">
        <v>4030</v>
      </c>
    </row>
    <row r="2007" spans="1:3" x14ac:dyDescent="0.2">
      <c r="A2007" s="1" t="s">
        <v>1561</v>
      </c>
      <c r="B2007" s="3">
        <v>42184</v>
      </c>
      <c r="C2007" s="1" t="s">
        <v>3974</v>
      </c>
    </row>
    <row r="2008" spans="1:3" x14ac:dyDescent="0.2">
      <c r="A2008" s="1" t="s">
        <v>1562</v>
      </c>
      <c r="B2008" s="3">
        <v>42184</v>
      </c>
      <c r="C2008" s="1" t="s">
        <v>4195</v>
      </c>
    </row>
    <row r="2009" spans="1:3" x14ac:dyDescent="0.2">
      <c r="A2009" s="1" t="s">
        <v>1563</v>
      </c>
      <c r="B2009" s="3">
        <v>42184</v>
      </c>
      <c r="C2009" s="1" t="s">
        <v>3974</v>
      </c>
    </row>
    <row r="2010" spans="1:3" x14ac:dyDescent="0.2">
      <c r="A2010" s="1" t="s">
        <v>1564</v>
      </c>
      <c r="B2010" s="3">
        <v>42184</v>
      </c>
      <c r="C2010" s="1" t="s">
        <v>1837</v>
      </c>
    </row>
    <row r="2011" spans="1:3" x14ac:dyDescent="0.2">
      <c r="A2011" s="1" t="s">
        <v>1566</v>
      </c>
      <c r="B2011" s="3">
        <v>42184</v>
      </c>
      <c r="C2011" s="1" t="s">
        <v>5255</v>
      </c>
    </row>
    <row r="2012" spans="1:3" x14ac:dyDescent="0.2">
      <c r="A2012" s="1" t="s">
        <v>1567</v>
      </c>
      <c r="B2012" s="3">
        <v>42184</v>
      </c>
      <c r="C2012" s="1" t="s">
        <v>4195</v>
      </c>
    </row>
    <row r="2013" spans="1:3" x14ac:dyDescent="0.2">
      <c r="A2013" s="1" t="s">
        <v>1568</v>
      </c>
      <c r="B2013" s="3">
        <v>42184</v>
      </c>
      <c r="C2013" s="1" t="s">
        <v>4195</v>
      </c>
    </row>
    <row r="2014" spans="1:3" x14ac:dyDescent="0.2">
      <c r="A2014" s="1" t="s">
        <v>1569</v>
      </c>
      <c r="B2014" s="3">
        <v>42184</v>
      </c>
      <c r="C2014" s="1" t="s">
        <v>3798</v>
      </c>
    </row>
    <row r="2015" spans="1:3" x14ac:dyDescent="0.2">
      <c r="A2015" s="1" t="s">
        <v>1570</v>
      </c>
      <c r="B2015" s="3">
        <v>42184</v>
      </c>
      <c r="C2015" s="1" t="s">
        <v>3798</v>
      </c>
    </row>
    <row r="2016" spans="1:3" x14ac:dyDescent="0.2">
      <c r="A2016" s="1" t="s">
        <v>1571</v>
      </c>
      <c r="B2016" s="3">
        <v>42184</v>
      </c>
      <c r="C2016" s="1" t="s">
        <v>3798</v>
      </c>
    </row>
    <row r="2017" spans="1:3" x14ac:dyDescent="0.2">
      <c r="A2017" s="1" t="s">
        <v>1572</v>
      </c>
      <c r="B2017" s="3">
        <v>42184</v>
      </c>
      <c r="C2017" s="1" t="s">
        <v>3798</v>
      </c>
    </row>
    <row r="2018" spans="1:3" x14ac:dyDescent="0.2">
      <c r="A2018" s="1" t="s">
        <v>1573</v>
      </c>
      <c r="B2018" s="3">
        <v>42184</v>
      </c>
      <c r="C2018" s="1" t="s">
        <v>3798</v>
      </c>
    </row>
    <row r="2019" spans="1:3" x14ac:dyDescent="0.2">
      <c r="A2019" s="1" t="s">
        <v>1576</v>
      </c>
      <c r="B2019" s="3">
        <v>42184</v>
      </c>
      <c r="C2019" s="1" t="s">
        <v>5580</v>
      </c>
    </row>
    <row r="2020" spans="1:3" x14ac:dyDescent="0.2">
      <c r="A2020" s="1" t="s">
        <v>1577</v>
      </c>
      <c r="B2020" s="3">
        <v>42184</v>
      </c>
      <c r="C2020" s="1" t="s">
        <v>3798</v>
      </c>
    </row>
    <row r="2021" spans="1:3" x14ac:dyDescent="0.2">
      <c r="A2021" s="1" t="s">
        <v>1578</v>
      </c>
      <c r="B2021" s="3">
        <v>42184</v>
      </c>
      <c r="C2021" s="1" t="s">
        <v>3202</v>
      </c>
    </row>
    <row r="2022" spans="1:3" x14ac:dyDescent="0.2">
      <c r="A2022" s="1" t="s">
        <v>1581</v>
      </c>
      <c r="B2022" s="3">
        <v>42184</v>
      </c>
      <c r="C2022" s="1" t="s">
        <v>1912</v>
      </c>
    </row>
    <row r="2023" spans="1:3" x14ac:dyDescent="0.2">
      <c r="A2023" s="1" t="s">
        <v>1582</v>
      </c>
      <c r="B2023" s="3">
        <v>42184</v>
      </c>
      <c r="C2023" s="1" t="s">
        <v>1583</v>
      </c>
    </row>
    <row r="2024" spans="1:3" x14ac:dyDescent="0.2">
      <c r="A2024" s="1" t="s">
        <v>1584</v>
      </c>
      <c r="B2024" s="3">
        <v>42184</v>
      </c>
      <c r="C2024" s="1" t="s">
        <v>2372</v>
      </c>
    </row>
    <row r="2025" spans="1:3" x14ac:dyDescent="0.2">
      <c r="A2025" s="1" t="s">
        <v>1585</v>
      </c>
      <c r="B2025" s="3">
        <v>42184</v>
      </c>
      <c r="C2025" s="1" t="s">
        <v>5580</v>
      </c>
    </row>
    <row r="2026" spans="1:3" x14ac:dyDescent="0.2">
      <c r="A2026" s="1" t="s">
        <v>1588</v>
      </c>
      <c r="B2026" s="3">
        <v>42184</v>
      </c>
      <c r="C2026" s="1" t="s">
        <v>5433</v>
      </c>
    </row>
    <row r="2027" spans="1:3" x14ac:dyDescent="0.2">
      <c r="A2027" s="1" t="s">
        <v>1595</v>
      </c>
      <c r="B2027" s="3">
        <v>42184</v>
      </c>
      <c r="C2027" s="1" t="s">
        <v>5580</v>
      </c>
    </row>
    <row r="2028" spans="1:3" x14ac:dyDescent="0.2">
      <c r="A2028" s="1" t="s">
        <v>1596</v>
      </c>
      <c r="B2028" s="3">
        <v>42184</v>
      </c>
      <c r="C2028" s="1" t="s">
        <v>5580</v>
      </c>
    </row>
    <row r="2029" spans="1:3" x14ac:dyDescent="0.2">
      <c r="A2029" s="1" t="s">
        <v>1597</v>
      </c>
      <c r="B2029" s="3">
        <v>42184</v>
      </c>
      <c r="C2029" s="1" t="s">
        <v>5661</v>
      </c>
    </row>
    <row r="2030" spans="1:3" x14ac:dyDescent="0.2">
      <c r="A2030" s="1" t="s">
        <v>1598</v>
      </c>
      <c r="B2030" s="3">
        <v>42184</v>
      </c>
      <c r="C2030" s="1" t="s">
        <v>1837</v>
      </c>
    </row>
    <row r="2031" spans="1:3" x14ac:dyDescent="0.2">
      <c r="A2031" s="1" t="s">
        <v>1599</v>
      </c>
      <c r="B2031" s="3">
        <v>42184</v>
      </c>
      <c r="C2031" s="1" t="s">
        <v>1837</v>
      </c>
    </row>
    <row r="2032" spans="1:3" x14ac:dyDescent="0.2">
      <c r="A2032" s="1" t="s">
        <v>1601</v>
      </c>
      <c r="B2032" s="3">
        <v>42184</v>
      </c>
      <c r="C2032" s="1" t="s">
        <v>5661</v>
      </c>
    </row>
    <row r="2033" spans="1:3" x14ac:dyDescent="0.2">
      <c r="A2033" s="1" t="s">
        <v>1602</v>
      </c>
      <c r="B2033" s="3">
        <v>42184</v>
      </c>
      <c r="C2033" s="1" t="s">
        <v>5418</v>
      </c>
    </row>
    <row r="2034" spans="1:3" x14ac:dyDescent="0.2">
      <c r="A2034" s="1" t="s">
        <v>1605</v>
      </c>
      <c r="B2034" s="3">
        <v>42184</v>
      </c>
      <c r="C2034" s="1" t="s">
        <v>3573</v>
      </c>
    </row>
    <row r="2035" spans="1:3" x14ac:dyDescent="0.2">
      <c r="A2035" s="1" t="s">
        <v>1608</v>
      </c>
      <c r="B2035" s="3">
        <v>42184</v>
      </c>
      <c r="C2035" s="1" t="s">
        <v>1609</v>
      </c>
    </row>
    <row r="2036" spans="1:3" x14ac:dyDescent="0.2">
      <c r="A2036" s="1" t="s">
        <v>1612</v>
      </c>
      <c r="B2036" s="3">
        <v>42184</v>
      </c>
      <c r="C2036" s="1" t="s">
        <v>1613</v>
      </c>
    </row>
    <row r="2037" spans="1:3" x14ac:dyDescent="0.2">
      <c r="A2037" s="1" t="s">
        <v>1617</v>
      </c>
      <c r="B2037" s="3">
        <v>42184</v>
      </c>
      <c r="C2037" s="1" t="s">
        <v>1969</v>
      </c>
    </row>
    <row r="2038" spans="1:3" x14ac:dyDescent="0.2">
      <c r="A2038" s="1" t="s">
        <v>1618</v>
      </c>
      <c r="B2038" s="3">
        <v>42184</v>
      </c>
      <c r="C2038" s="1" t="s">
        <v>4794</v>
      </c>
    </row>
    <row r="2039" spans="1:3" x14ac:dyDescent="0.2">
      <c r="A2039" s="1" t="s">
        <v>1619</v>
      </c>
      <c r="B2039" s="3">
        <v>42184</v>
      </c>
      <c r="C2039" s="1" t="s">
        <v>1620</v>
      </c>
    </row>
    <row r="2040" spans="1:3" x14ac:dyDescent="0.2">
      <c r="A2040" s="1" t="s">
        <v>1621</v>
      </c>
      <c r="B2040" s="3">
        <v>42184</v>
      </c>
      <c r="C2040" s="1" t="s">
        <v>1622</v>
      </c>
    </row>
    <row r="2041" spans="1:3" x14ac:dyDescent="0.2">
      <c r="A2041" s="1" t="s">
        <v>1624</v>
      </c>
      <c r="B2041" s="3">
        <v>42184</v>
      </c>
      <c r="C2041" s="1" t="s">
        <v>1837</v>
      </c>
    </row>
    <row r="2042" spans="1:3" x14ac:dyDescent="0.2">
      <c r="A2042" s="1" t="s">
        <v>1625</v>
      </c>
      <c r="B2042" s="3">
        <v>42184</v>
      </c>
      <c r="C2042" s="1" t="s">
        <v>1837</v>
      </c>
    </row>
    <row r="2043" spans="1:3" x14ac:dyDescent="0.2">
      <c r="A2043" s="1" t="s">
        <v>1626</v>
      </c>
      <c r="B2043" s="3">
        <v>42184</v>
      </c>
      <c r="C2043" s="1" t="s">
        <v>5641</v>
      </c>
    </row>
    <row r="2044" spans="1:3" x14ac:dyDescent="0.2">
      <c r="A2044" s="1" t="s">
        <v>1628</v>
      </c>
      <c r="B2044" s="3">
        <v>42184</v>
      </c>
      <c r="C2044" s="1" t="s">
        <v>1837</v>
      </c>
    </row>
    <row r="2045" spans="1:3" x14ac:dyDescent="0.2">
      <c r="A2045" s="1" t="s">
        <v>1629</v>
      </c>
      <c r="B2045" s="3">
        <v>42184</v>
      </c>
      <c r="C2045" s="1" t="s">
        <v>1837</v>
      </c>
    </row>
    <row r="2046" spans="1:3" x14ac:dyDescent="0.2">
      <c r="A2046" s="1" t="s">
        <v>1630</v>
      </c>
      <c r="B2046" s="3">
        <v>42184</v>
      </c>
      <c r="C2046" s="1" t="s">
        <v>1969</v>
      </c>
    </row>
    <row r="2047" spans="1:3" x14ac:dyDescent="0.2">
      <c r="A2047" s="1" t="s">
        <v>1631</v>
      </c>
      <c r="B2047" s="3">
        <v>42184</v>
      </c>
      <c r="C2047" s="1" t="s">
        <v>1632</v>
      </c>
    </row>
    <row r="2048" spans="1:3" x14ac:dyDescent="0.2">
      <c r="A2048" s="1" t="s">
        <v>1639</v>
      </c>
      <c r="B2048" s="3">
        <v>42184</v>
      </c>
      <c r="C2048" s="1" t="s">
        <v>2889</v>
      </c>
    </row>
    <row r="2049" spans="1:3" x14ac:dyDescent="0.2">
      <c r="A2049" s="1" t="s">
        <v>1640</v>
      </c>
      <c r="B2049" s="3">
        <v>42184</v>
      </c>
      <c r="C2049" s="1" t="s">
        <v>1080</v>
      </c>
    </row>
    <row r="2050" spans="1:3" x14ac:dyDescent="0.2">
      <c r="A2050" s="1" t="s">
        <v>1641</v>
      </c>
      <c r="B2050" s="3">
        <v>42184</v>
      </c>
      <c r="C2050" s="1" t="s">
        <v>5243</v>
      </c>
    </row>
    <row r="2051" spans="1:3" x14ac:dyDescent="0.2">
      <c r="A2051" s="1" t="s">
        <v>1643</v>
      </c>
      <c r="B2051" s="3">
        <v>42184</v>
      </c>
      <c r="C2051" s="1" t="s">
        <v>3855</v>
      </c>
    </row>
    <row r="2052" spans="1:3" x14ac:dyDescent="0.2">
      <c r="A2052" s="1" t="s">
        <v>1644</v>
      </c>
      <c r="B2052" s="3">
        <v>42184</v>
      </c>
      <c r="C2052" s="1" t="s">
        <v>5433</v>
      </c>
    </row>
    <row r="2053" spans="1:3" x14ac:dyDescent="0.2">
      <c r="A2053" s="1" t="s">
        <v>1645</v>
      </c>
      <c r="B2053" s="3">
        <v>42184</v>
      </c>
      <c r="C2053" s="1" t="s">
        <v>1646</v>
      </c>
    </row>
    <row r="2054" spans="1:3" x14ac:dyDescent="0.2">
      <c r="A2054" s="1" t="s">
        <v>1647</v>
      </c>
      <c r="B2054" s="3">
        <v>42184</v>
      </c>
      <c r="C2054" s="1" t="s">
        <v>3944</v>
      </c>
    </row>
    <row r="2055" spans="1:3" x14ac:dyDescent="0.2">
      <c r="A2055" s="1" t="s">
        <v>1650</v>
      </c>
      <c r="B2055" s="3">
        <v>42184</v>
      </c>
      <c r="C2055" s="1" t="s">
        <v>3672</v>
      </c>
    </row>
    <row r="2056" spans="1:3" x14ac:dyDescent="0.2">
      <c r="A2056" s="1" t="s">
        <v>1651</v>
      </c>
      <c r="B2056" s="3">
        <v>42184</v>
      </c>
      <c r="C2056" s="1" t="s">
        <v>5640</v>
      </c>
    </row>
    <row r="2057" spans="1:3" x14ac:dyDescent="0.2">
      <c r="A2057" s="1" t="s">
        <v>1652</v>
      </c>
      <c r="B2057" s="3">
        <v>42184</v>
      </c>
      <c r="C2057" s="1" t="s">
        <v>1653</v>
      </c>
    </row>
    <row r="2058" spans="1:3" x14ac:dyDescent="0.2">
      <c r="A2058" s="1" t="s">
        <v>1660</v>
      </c>
      <c r="B2058" s="3">
        <v>42185</v>
      </c>
      <c r="C2058" s="1" t="s">
        <v>3798</v>
      </c>
    </row>
    <row r="2059" spans="1:3" x14ac:dyDescent="0.2">
      <c r="A2059" s="1" t="s">
        <v>1661</v>
      </c>
      <c r="B2059" s="3">
        <v>42185</v>
      </c>
      <c r="C2059" s="1" t="s">
        <v>1662</v>
      </c>
    </row>
    <row r="2060" spans="1:3" x14ac:dyDescent="0.2">
      <c r="A2060" s="1" t="s">
        <v>1665</v>
      </c>
      <c r="B2060" s="3">
        <v>42185</v>
      </c>
      <c r="C2060" s="1" t="s">
        <v>1212</v>
      </c>
    </row>
    <row r="2061" spans="1:3" x14ac:dyDescent="0.2">
      <c r="A2061" s="1" t="s">
        <v>1666</v>
      </c>
      <c r="B2061" s="3">
        <v>42185</v>
      </c>
      <c r="C2061" s="1" t="s">
        <v>1212</v>
      </c>
    </row>
    <row r="2062" spans="1:3" x14ac:dyDescent="0.2">
      <c r="A2062" s="1" t="s">
        <v>1667</v>
      </c>
      <c r="B2062" s="3">
        <v>42185</v>
      </c>
      <c r="C2062" s="1" t="s">
        <v>3613</v>
      </c>
    </row>
    <row r="2063" spans="1:3" x14ac:dyDescent="0.2">
      <c r="A2063" s="1" t="s">
        <v>1668</v>
      </c>
      <c r="B2063" s="3">
        <v>42185</v>
      </c>
      <c r="C2063" s="1" t="s">
        <v>1080</v>
      </c>
    </row>
    <row r="2064" spans="1:3" x14ac:dyDescent="0.2">
      <c r="A2064" s="1" t="s">
        <v>1669</v>
      </c>
      <c r="B2064" s="3">
        <v>42185</v>
      </c>
      <c r="C2064" s="1" t="s">
        <v>4265</v>
      </c>
    </row>
    <row r="2065" spans="1:3" x14ac:dyDescent="0.2">
      <c r="A2065" s="1" t="s">
        <v>1672</v>
      </c>
      <c r="B2065" s="3">
        <v>42185</v>
      </c>
      <c r="C2065" s="1" t="s">
        <v>5611</v>
      </c>
    </row>
    <row r="2066" spans="1:3" x14ac:dyDescent="0.2">
      <c r="A2066" s="1" t="s">
        <v>1675</v>
      </c>
      <c r="B2066" s="3">
        <v>42185</v>
      </c>
      <c r="C2066" s="1" t="s">
        <v>4265</v>
      </c>
    </row>
    <row r="2067" spans="1:3" x14ac:dyDescent="0.2">
      <c r="A2067" s="1" t="s">
        <v>1678</v>
      </c>
      <c r="B2067" s="3">
        <v>42185</v>
      </c>
      <c r="C2067" s="1" t="s">
        <v>5668</v>
      </c>
    </row>
    <row r="2068" spans="1:3" x14ac:dyDescent="0.2">
      <c r="A2068" s="1" t="s">
        <v>1679</v>
      </c>
      <c r="B2068" s="3">
        <v>42185</v>
      </c>
      <c r="C2068" s="1" t="s">
        <v>5668</v>
      </c>
    </row>
    <row r="2069" spans="1:3" x14ac:dyDescent="0.2">
      <c r="A2069" s="1" t="s">
        <v>1680</v>
      </c>
      <c r="B2069" s="3">
        <v>42185</v>
      </c>
      <c r="C2069" s="1" t="s">
        <v>3658</v>
      </c>
    </row>
    <row r="2070" spans="1:3" x14ac:dyDescent="0.2">
      <c r="A2070" s="1" t="s">
        <v>1681</v>
      </c>
      <c r="B2070" s="3">
        <v>42185</v>
      </c>
      <c r="C2070" s="1" t="s">
        <v>5668</v>
      </c>
    </row>
    <row r="2071" spans="1:3" x14ac:dyDescent="0.2">
      <c r="A2071" s="1" t="s">
        <v>1684</v>
      </c>
      <c r="B2071" s="3">
        <v>42185</v>
      </c>
      <c r="C2071" s="1" t="s">
        <v>5641</v>
      </c>
    </row>
    <row r="2072" spans="1:3" x14ac:dyDescent="0.2">
      <c r="A2072" s="1" t="s">
        <v>1686</v>
      </c>
      <c r="B2072" s="3">
        <v>42185</v>
      </c>
      <c r="C2072" s="1" t="s">
        <v>5668</v>
      </c>
    </row>
    <row r="2073" spans="1:3" x14ac:dyDescent="0.2">
      <c r="A2073" s="1" t="s">
        <v>1687</v>
      </c>
      <c r="B2073" s="3">
        <v>42185</v>
      </c>
      <c r="C2073" s="1" t="s">
        <v>4002</v>
      </c>
    </row>
    <row r="2074" spans="1:3" x14ac:dyDescent="0.2">
      <c r="A2074" s="1" t="s">
        <v>1688</v>
      </c>
      <c r="B2074" s="3">
        <v>42185</v>
      </c>
      <c r="C2074" s="1" t="s">
        <v>3790</v>
      </c>
    </row>
    <row r="2075" spans="1:3" x14ac:dyDescent="0.2">
      <c r="A2075" s="1" t="s">
        <v>1689</v>
      </c>
      <c r="B2075" s="3">
        <v>42185</v>
      </c>
      <c r="C2075" s="1" t="s">
        <v>1690</v>
      </c>
    </row>
    <row r="2076" spans="1:3" x14ac:dyDescent="0.2">
      <c r="A2076" s="1" t="s">
        <v>1691</v>
      </c>
      <c r="B2076" s="3">
        <v>42185</v>
      </c>
      <c r="C2076" s="1" t="s">
        <v>2532</v>
      </c>
    </row>
    <row r="2077" spans="1:3" x14ac:dyDescent="0.2">
      <c r="A2077" s="1" t="s">
        <v>1692</v>
      </c>
      <c r="B2077" s="3">
        <v>42185</v>
      </c>
      <c r="C2077" s="1" t="s">
        <v>5668</v>
      </c>
    </row>
    <row r="2078" spans="1:3" x14ac:dyDescent="0.2">
      <c r="A2078" s="1" t="s">
        <v>1693</v>
      </c>
      <c r="B2078" s="3">
        <v>42185</v>
      </c>
      <c r="C2078" s="1" t="s">
        <v>1694</v>
      </c>
    </row>
    <row r="2079" spans="1:3" x14ac:dyDescent="0.2">
      <c r="A2079" s="1" t="s">
        <v>1695</v>
      </c>
      <c r="B2079" s="3">
        <v>42185</v>
      </c>
      <c r="C2079" s="1" t="s">
        <v>4195</v>
      </c>
    </row>
    <row r="2080" spans="1:3" x14ac:dyDescent="0.2">
      <c r="A2080" s="1" t="s">
        <v>1696</v>
      </c>
      <c r="B2080" s="3">
        <v>42185</v>
      </c>
      <c r="C2080" s="1" t="s">
        <v>4195</v>
      </c>
    </row>
    <row r="2081" spans="1:3" x14ac:dyDescent="0.2">
      <c r="A2081" s="1" t="s">
        <v>1697</v>
      </c>
      <c r="B2081" s="3">
        <v>42185</v>
      </c>
      <c r="C2081" s="1" t="s">
        <v>4080</v>
      </c>
    </row>
    <row r="2082" spans="1:3" x14ac:dyDescent="0.2">
      <c r="A2082" s="1" t="s">
        <v>1698</v>
      </c>
      <c r="B2082" s="3">
        <v>42185</v>
      </c>
      <c r="C2082" s="1" t="s">
        <v>1969</v>
      </c>
    </row>
    <row r="2083" spans="1:3" x14ac:dyDescent="0.2">
      <c r="A2083" s="1" t="s">
        <v>1699</v>
      </c>
      <c r="B2083" s="3">
        <v>42185</v>
      </c>
      <c r="C2083" s="1" t="s">
        <v>5043</v>
      </c>
    </row>
    <row r="2084" spans="1:3" x14ac:dyDescent="0.2">
      <c r="A2084" s="1" t="s">
        <v>1700</v>
      </c>
      <c r="B2084" s="3">
        <v>42185</v>
      </c>
      <c r="C2084" s="1" t="s">
        <v>5043</v>
      </c>
    </row>
    <row r="2085" spans="1:3" x14ac:dyDescent="0.2">
      <c r="A2085" s="1" t="s">
        <v>1701</v>
      </c>
      <c r="B2085" s="3">
        <v>42185</v>
      </c>
      <c r="C2085" s="1" t="s">
        <v>3870</v>
      </c>
    </row>
    <row r="2086" spans="1:3" x14ac:dyDescent="0.2">
      <c r="A2086" s="1" t="s">
        <v>1702</v>
      </c>
      <c r="B2086" s="3">
        <v>42185</v>
      </c>
      <c r="C2086" s="1" t="s">
        <v>1703</v>
      </c>
    </row>
    <row r="2087" spans="1:3" x14ac:dyDescent="0.2">
      <c r="A2087" s="1" t="s">
        <v>1706</v>
      </c>
      <c r="B2087" s="3">
        <v>42185</v>
      </c>
      <c r="C2087" s="1" t="s">
        <v>5587</v>
      </c>
    </row>
    <row r="2088" spans="1:3" x14ac:dyDescent="0.2">
      <c r="A2088" s="1" t="s">
        <v>1707</v>
      </c>
      <c r="B2088" s="3">
        <v>42185</v>
      </c>
      <c r="C2088" s="1" t="s">
        <v>3882</v>
      </c>
    </row>
    <row r="2089" spans="1:3" x14ac:dyDescent="0.2">
      <c r="A2089" s="1" t="s">
        <v>1708</v>
      </c>
      <c r="B2089" s="3">
        <v>42185</v>
      </c>
      <c r="C2089" s="1" t="s">
        <v>3882</v>
      </c>
    </row>
    <row r="2090" spans="1:3" x14ac:dyDescent="0.2">
      <c r="A2090" s="1" t="s">
        <v>1711</v>
      </c>
      <c r="B2090" s="3">
        <v>42185</v>
      </c>
      <c r="C2090" s="1" t="s">
        <v>3965</v>
      </c>
    </row>
    <row r="2091" spans="1:3" x14ac:dyDescent="0.2">
      <c r="A2091" s="1" t="s">
        <v>1712</v>
      </c>
      <c r="B2091" s="3">
        <v>42185</v>
      </c>
      <c r="C2091" s="1" t="s">
        <v>3669</v>
      </c>
    </row>
    <row r="2092" spans="1:3" x14ac:dyDescent="0.2">
      <c r="A2092" s="1" t="s">
        <v>1713</v>
      </c>
      <c r="B2092" s="3">
        <v>42185</v>
      </c>
      <c r="C2092" s="1" t="s">
        <v>1714</v>
      </c>
    </row>
    <row r="2093" spans="1:3" x14ac:dyDescent="0.2">
      <c r="A2093" s="1" t="s">
        <v>1719</v>
      </c>
      <c r="B2093" s="3">
        <v>42185</v>
      </c>
      <c r="C2093" s="1" t="s">
        <v>4195</v>
      </c>
    </row>
    <row r="2094" spans="1:3" x14ac:dyDescent="0.2">
      <c r="A2094" s="1" t="s">
        <v>1720</v>
      </c>
      <c r="B2094" s="3">
        <v>42185</v>
      </c>
      <c r="C2094" s="1" t="s">
        <v>2044</v>
      </c>
    </row>
    <row r="2095" spans="1:3" x14ac:dyDescent="0.2">
      <c r="A2095" s="1" t="s">
        <v>1723</v>
      </c>
      <c r="B2095" s="3">
        <v>42185</v>
      </c>
      <c r="C2095" s="1" t="s">
        <v>5668</v>
      </c>
    </row>
    <row r="2096" spans="1:3" x14ac:dyDescent="0.2">
      <c r="A2096" s="1" t="s">
        <v>1724</v>
      </c>
      <c r="B2096" s="3">
        <v>42185</v>
      </c>
      <c r="C2096" s="1" t="s">
        <v>3882</v>
      </c>
    </row>
    <row r="2097" spans="1:3" x14ac:dyDescent="0.2">
      <c r="A2097" s="1" t="s">
        <v>1725</v>
      </c>
      <c r="B2097" s="3">
        <v>42185</v>
      </c>
      <c r="C2097" s="1" t="s">
        <v>3882</v>
      </c>
    </row>
    <row r="2098" spans="1:3" x14ac:dyDescent="0.2">
      <c r="A2098" s="1" t="s">
        <v>1728</v>
      </c>
      <c r="B2098" s="3">
        <v>42185</v>
      </c>
      <c r="C2098" s="1" t="s">
        <v>1729</v>
      </c>
    </row>
    <row r="2099" spans="1:3" x14ac:dyDescent="0.2">
      <c r="A2099" s="1" t="s">
        <v>1730</v>
      </c>
      <c r="B2099" s="3">
        <v>42185</v>
      </c>
      <c r="C2099" s="1" t="s">
        <v>1703</v>
      </c>
    </row>
    <row r="2100" spans="1:3" x14ac:dyDescent="0.2">
      <c r="A2100" s="1" t="s">
        <v>1733</v>
      </c>
      <c r="B2100" s="3">
        <v>42185</v>
      </c>
      <c r="C2100" s="1" t="s">
        <v>502</v>
      </c>
    </row>
    <row r="2101" spans="1:3" x14ac:dyDescent="0.2">
      <c r="A2101" s="1" t="s">
        <v>1736</v>
      </c>
      <c r="B2101" s="3">
        <v>42185</v>
      </c>
      <c r="C2101" s="1" t="s">
        <v>1086</v>
      </c>
    </row>
    <row r="2102" spans="1:3" x14ac:dyDescent="0.2">
      <c r="A2102" s="1" t="s">
        <v>1739</v>
      </c>
      <c r="B2102" s="3">
        <v>42185</v>
      </c>
      <c r="C2102" s="1" t="s">
        <v>5541</v>
      </c>
    </row>
    <row r="2103" spans="1:3" x14ac:dyDescent="0.2">
      <c r="A2103" s="1" t="s">
        <v>1740</v>
      </c>
      <c r="B2103" s="3">
        <v>42185</v>
      </c>
      <c r="C2103" s="1" t="s">
        <v>4036</v>
      </c>
    </row>
    <row r="2104" spans="1:3" x14ac:dyDescent="0.2">
      <c r="A2104" s="1" t="s">
        <v>1741</v>
      </c>
      <c r="B2104" s="3">
        <v>42185</v>
      </c>
      <c r="C2104" s="1" t="s">
        <v>3798</v>
      </c>
    </row>
    <row r="2105" spans="1:3" x14ac:dyDescent="0.2">
      <c r="A2105" s="1" t="s">
        <v>1742</v>
      </c>
      <c r="B2105" s="3">
        <v>42185</v>
      </c>
      <c r="C2105" s="1" t="s">
        <v>1336</v>
      </c>
    </row>
    <row r="2106" spans="1:3" x14ac:dyDescent="0.2">
      <c r="A2106" s="1" t="s">
        <v>1747</v>
      </c>
      <c r="B2106" s="3">
        <v>42185</v>
      </c>
      <c r="C2106" s="1" t="s">
        <v>4030</v>
      </c>
    </row>
    <row r="2107" spans="1:3" x14ac:dyDescent="0.2">
      <c r="A2107" s="1" t="s">
        <v>1750</v>
      </c>
      <c r="B2107" s="3">
        <v>42185</v>
      </c>
      <c r="C2107" s="1" t="s">
        <v>5541</v>
      </c>
    </row>
    <row r="2108" spans="1:3" x14ac:dyDescent="0.2">
      <c r="A2108" s="1" t="s">
        <v>1751</v>
      </c>
      <c r="B2108" s="3">
        <v>42185</v>
      </c>
      <c r="C2108" s="1" t="s">
        <v>5541</v>
      </c>
    </row>
    <row r="2109" spans="1:3" x14ac:dyDescent="0.2">
      <c r="A2109" s="1" t="s">
        <v>1752</v>
      </c>
      <c r="B2109" s="3">
        <v>42185</v>
      </c>
      <c r="C2109" s="1" t="s">
        <v>3658</v>
      </c>
    </row>
    <row r="2110" spans="1:3" x14ac:dyDescent="0.2">
      <c r="A2110" s="1" t="s">
        <v>1753</v>
      </c>
      <c r="B2110" s="3">
        <v>42185</v>
      </c>
      <c r="C2110" s="1" t="s">
        <v>1754</v>
      </c>
    </row>
    <row r="2111" spans="1:3" x14ac:dyDescent="0.2">
      <c r="A2111" s="1" t="s">
        <v>1755</v>
      </c>
      <c r="B2111" s="3">
        <v>42185</v>
      </c>
      <c r="C2111" s="1" t="s">
        <v>1756</v>
      </c>
    </row>
    <row r="2112" spans="1:3" x14ac:dyDescent="0.2">
      <c r="A2112" s="1" t="s">
        <v>1759</v>
      </c>
      <c r="B2112" s="3">
        <v>42185</v>
      </c>
      <c r="C2112" s="1" t="s">
        <v>1093</v>
      </c>
    </row>
    <row r="2113" spans="1:3" x14ac:dyDescent="0.2">
      <c r="A2113" s="1" t="s">
        <v>1760</v>
      </c>
      <c r="B2113" s="3">
        <v>42185</v>
      </c>
      <c r="C2113" s="1" t="s">
        <v>4568</v>
      </c>
    </row>
    <row r="2114" spans="1:3" x14ac:dyDescent="0.2">
      <c r="A2114" s="1" t="s">
        <v>1761</v>
      </c>
      <c r="B2114" s="3">
        <v>42185</v>
      </c>
      <c r="C2114" s="1" t="s">
        <v>5541</v>
      </c>
    </row>
    <row r="2115" spans="1:3" x14ac:dyDescent="0.2">
      <c r="A2115" s="1" t="s">
        <v>1762</v>
      </c>
      <c r="B2115" s="3">
        <v>42185</v>
      </c>
      <c r="C2115" s="1" t="s">
        <v>5541</v>
      </c>
    </row>
    <row r="2116" spans="1:3" x14ac:dyDescent="0.2">
      <c r="A2116" s="1" t="s">
        <v>1763</v>
      </c>
      <c r="B2116" s="3">
        <v>42185</v>
      </c>
      <c r="C2116" s="1" t="s">
        <v>5541</v>
      </c>
    </row>
    <row r="2117" spans="1:3" x14ac:dyDescent="0.2">
      <c r="A2117" s="1" t="s">
        <v>1764</v>
      </c>
      <c r="B2117" s="3">
        <v>42185</v>
      </c>
      <c r="C2117" s="1" t="s">
        <v>5433</v>
      </c>
    </row>
    <row r="2118" spans="1:3" x14ac:dyDescent="0.2">
      <c r="A2118" s="1" t="s">
        <v>1765</v>
      </c>
      <c r="B2118" s="3">
        <v>42185</v>
      </c>
      <c r="C2118" s="1" t="s">
        <v>1766</v>
      </c>
    </row>
    <row r="2119" spans="1:3" x14ac:dyDescent="0.2">
      <c r="A2119" s="1" t="s">
        <v>1769</v>
      </c>
      <c r="B2119" s="3">
        <v>42185</v>
      </c>
      <c r="C2119" s="1" t="s">
        <v>3798</v>
      </c>
    </row>
    <row r="2120" spans="1:3" x14ac:dyDescent="0.2">
      <c r="A2120" s="1" t="s">
        <v>1771</v>
      </c>
      <c r="B2120" s="3">
        <v>42185</v>
      </c>
      <c r="C2120" s="1" t="s">
        <v>424</v>
      </c>
    </row>
    <row r="2121" spans="1:3" x14ac:dyDescent="0.2">
      <c r="A2121" s="1" t="s">
        <v>1772</v>
      </c>
      <c r="B2121" s="3">
        <v>42185</v>
      </c>
      <c r="C2121" s="1" t="s">
        <v>3870</v>
      </c>
    </row>
    <row r="2122" spans="1:3" x14ac:dyDescent="0.2">
      <c r="A2122" s="1" t="s">
        <v>1773</v>
      </c>
      <c r="B2122" s="3">
        <v>42185</v>
      </c>
      <c r="C2122" s="1" t="s">
        <v>2507</v>
      </c>
    </row>
    <row r="2123" spans="1:3" x14ac:dyDescent="0.2">
      <c r="A2123" s="1" t="s">
        <v>1774</v>
      </c>
      <c r="B2123" s="3">
        <v>42185</v>
      </c>
      <c r="C2123" s="1" t="s">
        <v>5541</v>
      </c>
    </row>
    <row r="2124" spans="1:3" x14ac:dyDescent="0.2">
      <c r="A2124" s="1" t="s">
        <v>1775</v>
      </c>
      <c r="B2124" s="3">
        <v>42185</v>
      </c>
      <c r="C2124" s="1" t="s">
        <v>2568</v>
      </c>
    </row>
    <row r="2125" spans="1:3" x14ac:dyDescent="0.2">
      <c r="A2125" s="1" t="s">
        <v>1778</v>
      </c>
      <c r="B2125" s="3">
        <v>42185</v>
      </c>
      <c r="C2125" s="1" t="s">
        <v>1969</v>
      </c>
    </row>
    <row r="2126" spans="1:3" x14ac:dyDescent="0.2">
      <c r="A2126" s="1" t="s">
        <v>1779</v>
      </c>
      <c r="B2126" s="3">
        <v>42185</v>
      </c>
      <c r="C2126" s="1" t="s">
        <v>3669</v>
      </c>
    </row>
    <row r="2127" spans="1:3" x14ac:dyDescent="0.2">
      <c r="A2127" s="1" t="s">
        <v>1780</v>
      </c>
      <c r="B2127" s="3">
        <v>42185</v>
      </c>
      <c r="C2127" s="1" t="s">
        <v>972</v>
      </c>
    </row>
    <row r="2128" spans="1:3" x14ac:dyDescent="0.2">
      <c r="A2128" s="1" t="s">
        <v>1781</v>
      </c>
      <c r="B2128" s="3">
        <v>42185</v>
      </c>
      <c r="C2128" s="1" t="s">
        <v>3798</v>
      </c>
    </row>
    <row r="2129" spans="1:3" x14ac:dyDescent="0.2">
      <c r="A2129" s="1" t="s">
        <v>1782</v>
      </c>
      <c r="B2129" s="3">
        <v>42185</v>
      </c>
      <c r="C2129" s="1" t="s">
        <v>1783</v>
      </c>
    </row>
    <row r="2130" spans="1:3" x14ac:dyDescent="0.2">
      <c r="A2130" s="1" t="s">
        <v>1784</v>
      </c>
      <c r="B2130" s="3">
        <v>42185</v>
      </c>
      <c r="C2130" s="1" t="s">
        <v>1920</v>
      </c>
    </row>
    <row r="2131" spans="1:3" x14ac:dyDescent="0.2">
      <c r="A2131" s="1" t="s">
        <v>1787</v>
      </c>
      <c r="B2131" s="3">
        <v>42185</v>
      </c>
      <c r="C2131" s="1" t="s">
        <v>5541</v>
      </c>
    </row>
    <row r="2132" spans="1:3" x14ac:dyDescent="0.2">
      <c r="A2132" s="1" t="s">
        <v>1788</v>
      </c>
      <c r="B2132" s="3">
        <v>42185</v>
      </c>
      <c r="C2132" s="1" t="s">
        <v>5541</v>
      </c>
    </row>
    <row r="2133" spans="1:3" x14ac:dyDescent="0.2">
      <c r="A2133" s="1" t="s">
        <v>1789</v>
      </c>
      <c r="B2133" s="3">
        <v>42185</v>
      </c>
      <c r="C2133" s="1" t="s">
        <v>4030</v>
      </c>
    </row>
    <row r="2134" spans="1:3" x14ac:dyDescent="0.2">
      <c r="A2134" s="1" t="s">
        <v>1790</v>
      </c>
      <c r="B2134" s="3">
        <v>42185</v>
      </c>
      <c r="C2134" s="1" t="s">
        <v>5541</v>
      </c>
    </row>
    <row r="2135" spans="1:3" x14ac:dyDescent="0.2">
      <c r="A2135" s="1" t="s">
        <v>1791</v>
      </c>
      <c r="B2135" s="3">
        <v>42185</v>
      </c>
      <c r="C2135" s="1" t="s">
        <v>3944</v>
      </c>
    </row>
    <row r="2136" spans="1:3" x14ac:dyDescent="0.2">
      <c r="A2136" s="1" t="s">
        <v>1793</v>
      </c>
      <c r="B2136" s="3">
        <v>42185</v>
      </c>
      <c r="C2136" s="1" t="s">
        <v>5541</v>
      </c>
    </row>
    <row r="2137" spans="1:3" x14ac:dyDescent="0.2">
      <c r="A2137" s="1" t="s">
        <v>1794</v>
      </c>
      <c r="B2137" s="3">
        <v>42185</v>
      </c>
      <c r="C2137" s="1" t="s">
        <v>1795</v>
      </c>
    </row>
    <row r="2138" spans="1:3" x14ac:dyDescent="0.2">
      <c r="A2138" s="1" t="s">
        <v>1796</v>
      </c>
      <c r="B2138" s="3">
        <v>42185</v>
      </c>
      <c r="C2138" s="1" t="s">
        <v>5541</v>
      </c>
    </row>
    <row r="2139" spans="1:3" x14ac:dyDescent="0.2">
      <c r="A2139" s="1" t="s">
        <v>1797</v>
      </c>
      <c r="B2139" s="3">
        <v>42185</v>
      </c>
      <c r="C2139" s="1" t="s">
        <v>1798</v>
      </c>
    </row>
    <row r="2140" spans="1:3" x14ac:dyDescent="0.2">
      <c r="A2140" s="1" t="s">
        <v>1799</v>
      </c>
      <c r="B2140" s="3">
        <v>42185</v>
      </c>
      <c r="C2140" s="1" t="s">
        <v>1800</v>
      </c>
    </row>
    <row r="2141" spans="1:3" x14ac:dyDescent="0.2">
      <c r="A2141" s="1" t="s">
        <v>1801</v>
      </c>
      <c r="B2141" s="3">
        <v>42185</v>
      </c>
      <c r="C2141" s="1" t="s">
        <v>5541</v>
      </c>
    </row>
    <row r="2142" spans="1:3" x14ac:dyDescent="0.2">
      <c r="A2142" s="1" t="s">
        <v>1802</v>
      </c>
      <c r="B2142" s="3">
        <v>42185</v>
      </c>
      <c r="C2142" s="1" t="s">
        <v>3658</v>
      </c>
    </row>
    <row r="2143" spans="1:3" x14ac:dyDescent="0.2">
      <c r="A2143" s="1" t="s">
        <v>1803</v>
      </c>
      <c r="B2143" s="3">
        <v>42185</v>
      </c>
      <c r="C2143" s="1" t="s">
        <v>1804</v>
      </c>
    </row>
    <row r="2144" spans="1:3" x14ac:dyDescent="0.2">
      <c r="A2144" s="1" t="s">
        <v>1805</v>
      </c>
      <c r="B2144" s="3">
        <v>42185</v>
      </c>
      <c r="C2144" s="1" t="s">
        <v>1804</v>
      </c>
    </row>
    <row r="2145" spans="1:3" x14ac:dyDescent="0.2">
      <c r="A2145" s="1" t="s">
        <v>1806</v>
      </c>
      <c r="B2145" s="3">
        <v>42185</v>
      </c>
      <c r="C2145" s="1" t="s">
        <v>2001</v>
      </c>
    </row>
    <row r="2146" spans="1:3" x14ac:dyDescent="0.2">
      <c r="A2146" s="1" t="s">
        <v>1809</v>
      </c>
      <c r="B2146" s="3">
        <v>42185</v>
      </c>
      <c r="C2146" s="1" t="s">
        <v>4080</v>
      </c>
    </row>
    <row r="2147" spans="1:3" x14ac:dyDescent="0.2">
      <c r="A2147" s="1" t="s">
        <v>1812</v>
      </c>
      <c r="B2147" s="3">
        <v>42185</v>
      </c>
      <c r="C2147" s="1" t="s">
        <v>4030</v>
      </c>
    </row>
    <row r="2148" spans="1:3" x14ac:dyDescent="0.2">
      <c r="A2148" s="1" t="s">
        <v>1815</v>
      </c>
      <c r="B2148" s="3">
        <v>42185</v>
      </c>
      <c r="C2148" s="1" t="s">
        <v>4030</v>
      </c>
    </row>
    <row r="2149" spans="1:3" x14ac:dyDescent="0.2">
      <c r="A2149" s="1" t="s">
        <v>1818</v>
      </c>
      <c r="B2149" s="3">
        <v>42185</v>
      </c>
      <c r="C2149" s="1" t="s">
        <v>1819</v>
      </c>
    </row>
    <row r="2150" spans="1:3" x14ac:dyDescent="0.2">
      <c r="A2150" s="1" t="s">
        <v>1822</v>
      </c>
      <c r="B2150" s="3">
        <v>42185</v>
      </c>
      <c r="C2150" s="1" t="s">
        <v>1823</v>
      </c>
    </row>
    <row r="2151" spans="1:3" x14ac:dyDescent="0.2">
      <c r="A2151" s="1" t="s">
        <v>1</v>
      </c>
      <c r="B2151" s="3">
        <v>42185</v>
      </c>
      <c r="C2151" s="1" t="s">
        <v>1113</v>
      </c>
    </row>
    <row r="2152" spans="1:3" x14ac:dyDescent="0.2">
      <c r="A2152" s="1" t="s">
        <v>2</v>
      </c>
      <c r="B2152" s="3">
        <v>42185</v>
      </c>
      <c r="C2152" s="1" t="s">
        <v>3974</v>
      </c>
    </row>
    <row r="2153" spans="1:3" x14ac:dyDescent="0.2">
      <c r="A2153" s="1" t="s">
        <v>3</v>
      </c>
      <c r="B2153" s="3">
        <v>42185</v>
      </c>
      <c r="C2153" s="1" t="s">
        <v>1837</v>
      </c>
    </row>
    <row r="2154" spans="1:3" x14ac:dyDescent="0.2">
      <c r="A2154" s="1" t="s">
        <v>5</v>
      </c>
      <c r="B2154" s="3">
        <v>42185</v>
      </c>
      <c r="C2154" s="1" t="s">
        <v>6</v>
      </c>
    </row>
    <row r="2155" spans="1:3" x14ac:dyDescent="0.2">
      <c r="A2155" s="1" t="s">
        <v>8</v>
      </c>
      <c r="B2155" s="3">
        <v>42185</v>
      </c>
      <c r="C2155" s="1" t="s">
        <v>922</v>
      </c>
    </row>
    <row r="2156" spans="1:3" x14ac:dyDescent="0.2">
      <c r="A2156" s="1" t="s">
        <v>9</v>
      </c>
      <c r="B2156" s="3">
        <v>42185</v>
      </c>
      <c r="C2156" s="1" t="s">
        <v>922</v>
      </c>
    </row>
    <row r="2157" spans="1:3" x14ac:dyDescent="0.2">
      <c r="A2157" s="1" t="s">
        <v>10</v>
      </c>
      <c r="B2157" s="3">
        <v>42185</v>
      </c>
      <c r="C2157" s="1" t="s">
        <v>4265</v>
      </c>
    </row>
    <row r="2158" spans="1:3" x14ac:dyDescent="0.2">
      <c r="A2158" s="1" t="s">
        <v>11</v>
      </c>
      <c r="B2158" s="3">
        <v>42185</v>
      </c>
      <c r="C2158" s="1" t="s">
        <v>2001</v>
      </c>
    </row>
    <row r="2159" spans="1:3" x14ac:dyDescent="0.2">
      <c r="A2159" s="1" t="s">
        <v>16</v>
      </c>
      <c r="B2159" s="3">
        <v>42185</v>
      </c>
      <c r="C2159" s="1" t="s">
        <v>3908</v>
      </c>
    </row>
    <row r="2160" spans="1:3" x14ac:dyDescent="0.2">
      <c r="A2160" s="1" t="s">
        <v>17</v>
      </c>
      <c r="B2160" s="3">
        <v>42185</v>
      </c>
      <c r="C2160" s="1" t="s">
        <v>3908</v>
      </c>
    </row>
    <row r="2161" spans="1:3" x14ac:dyDescent="0.2">
      <c r="A2161" s="1" t="s">
        <v>18</v>
      </c>
      <c r="B2161" s="3">
        <v>42185</v>
      </c>
      <c r="C2161" s="1" t="s">
        <v>3908</v>
      </c>
    </row>
    <row r="2162" spans="1:3" x14ac:dyDescent="0.2">
      <c r="A2162" s="1" t="s">
        <v>19</v>
      </c>
      <c r="B2162" s="3">
        <v>42185</v>
      </c>
      <c r="C2162" s="1" t="s">
        <v>3908</v>
      </c>
    </row>
    <row r="2163" spans="1:3" x14ac:dyDescent="0.2">
      <c r="A2163" s="1" t="s">
        <v>21</v>
      </c>
      <c r="B2163" s="3">
        <v>42185</v>
      </c>
      <c r="C2163" s="1" t="s">
        <v>4167</v>
      </c>
    </row>
    <row r="2164" spans="1:3" x14ac:dyDescent="0.2">
      <c r="A2164" s="1" t="s">
        <v>24</v>
      </c>
      <c r="B2164" s="3">
        <v>42185</v>
      </c>
      <c r="C2164" s="1" t="s">
        <v>4480</v>
      </c>
    </row>
    <row r="2165" spans="1:3" x14ac:dyDescent="0.2">
      <c r="A2165" s="1" t="s">
        <v>25</v>
      </c>
      <c r="B2165" s="3">
        <v>42185</v>
      </c>
      <c r="C2165" s="1" t="s">
        <v>26</v>
      </c>
    </row>
    <row r="2166" spans="1:3" x14ac:dyDescent="0.2">
      <c r="A2166" s="1" t="s">
        <v>29</v>
      </c>
      <c r="B2166" s="3">
        <v>42185</v>
      </c>
      <c r="C2166" s="1" t="s">
        <v>3717</v>
      </c>
    </row>
    <row r="2167" spans="1:3" x14ac:dyDescent="0.2">
      <c r="A2167" s="1" t="s">
        <v>30</v>
      </c>
      <c r="B2167" s="3">
        <v>42185</v>
      </c>
      <c r="C2167" s="1" t="s">
        <v>3717</v>
      </c>
    </row>
    <row r="2168" spans="1:3" x14ac:dyDescent="0.2">
      <c r="A2168" s="1" t="s">
        <v>33</v>
      </c>
      <c r="B2168" s="3">
        <v>42185</v>
      </c>
      <c r="C2168" s="1" t="s">
        <v>5519</v>
      </c>
    </row>
    <row r="2169" spans="1:3" x14ac:dyDescent="0.2">
      <c r="A2169" s="1" t="s">
        <v>34</v>
      </c>
      <c r="B2169" s="3">
        <v>42185</v>
      </c>
      <c r="C2169" s="1" t="s">
        <v>422</v>
      </c>
    </row>
    <row r="2170" spans="1:3" x14ac:dyDescent="0.2">
      <c r="A2170" s="1" t="s">
        <v>35</v>
      </c>
      <c r="B2170" s="3">
        <v>42185</v>
      </c>
      <c r="C2170" s="1" t="s">
        <v>5433</v>
      </c>
    </row>
    <row r="2171" spans="1:3" x14ac:dyDescent="0.2">
      <c r="A2171" s="1" t="s">
        <v>36</v>
      </c>
      <c r="B2171" s="3">
        <v>42185</v>
      </c>
      <c r="C2171" s="1" t="s">
        <v>4800</v>
      </c>
    </row>
    <row r="2172" spans="1:3" x14ac:dyDescent="0.2">
      <c r="A2172" s="1" t="s">
        <v>37</v>
      </c>
      <c r="B2172" s="3">
        <v>42185</v>
      </c>
      <c r="C2172" s="1" t="s">
        <v>1216</v>
      </c>
    </row>
    <row r="2173" spans="1:3" x14ac:dyDescent="0.2">
      <c r="A2173" s="1" t="s">
        <v>38</v>
      </c>
      <c r="B2173" s="3">
        <v>42185</v>
      </c>
      <c r="C2173" s="1" t="s">
        <v>3783</v>
      </c>
    </row>
    <row r="2174" spans="1:3" x14ac:dyDescent="0.2">
      <c r="A2174" s="1" t="s">
        <v>39</v>
      </c>
      <c r="B2174" s="3">
        <v>42185</v>
      </c>
      <c r="C2174" s="1" t="s">
        <v>3190</v>
      </c>
    </row>
    <row r="2175" spans="1:3" x14ac:dyDescent="0.2">
      <c r="A2175" s="1" t="s">
        <v>40</v>
      </c>
      <c r="B2175" s="3">
        <v>42185</v>
      </c>
      <c r="C2175" s="1" t="s">
        <v>41</v>
      </c>
    </row>
    <row r="2176" spans="1:3" x14ac:dyDescent="0.2">
      <c r="A2176" s="1" t="s">
        <v>42</v>
      </c>
      <c r="B2176" s="3">
        <v>42185</v>
      </c>
      <c r="C2176" s="1" t="s">
        <v>43</v>
      </c>
    </row>
    <row r="2177" spans="1:3" x14ac:dyDescent="0.2">
      <c r="A2177" s="1" t="s">
        <v>44</v>
      </c>
      <c r="B2177" s="3">
        <v>42185</v>
      </c>
      <c r="C2177" s="1" t="s">
        <v>2001</v>
      </c>
    </row>
    <row r="2178" spans="1:3" x14ac:dyDescent="0.2">
      <c r="A2178" s="1" t="s">
        <v>53</v>
      </c>
      <c r="B2178" s="3">
        <v>42185</v>
      </c>
      <c r="C2178" s="1" t="s">
        <v>5580</v>
      </c>
    </row>
    <row r="2179" spans="1:3" x14ac:dyDescent="0.2">
      <c r="A2179" s="1" t="s">
        <v>56</v>
      </c>
      <c r="B2179" s="3">
        <v>42185</v>
      </c>
      <c r="C2179" s="1" t="s">
        <v>57</v>
      </c>
    </row>
    <row r="2180" spans="1:3" x14ac:dyDescent="0.2">
      <c r="A2180" s="1" t="s">
        <v>60</v>
      </c>
      <c r="B2180" s="3">
        <v>42185</v>
      </c>
      <c r="C2180" s="1" t="s">
        <v>1969</v>
      </c>
    </row>
    <row r="2181" spans="1:3" x14ac:dyDescent="0.2">
      <c r="A2181" s="1" t="s">
        <v>61</v>
      </c>
      <c r="B2181" s="3">
        <v>42185</v>
      </c>
      <c r="C2181" s="1" t="s">
        <v>3965</v>
      </c>
    </row>
    <row r="2182" spans="1:3" x14ac:dyDescent="0.2">
      <c r="A2182" s="1" t="s">
        <v>62</v>
      </c>
      <c r="B2182" s="3">
        <v>42185</v>
      </c>
      <c r="C2182" s="1" t="s">
        <v>3669</v>
      </c>
    </row>
    <row r="2183" spans="1:3" x14ac:dyDescent="0.2">
      <c r="A2183" s="1" t="s">
        <v>63</v>
      </c>
      <c r="B2183" s="3">
        <v>42185</v>
      </c>
      <c r="C2183" s="1" t="s">
        <v>2001</v>
      </c>
    </row>
    <row r="2184" spans="1:3" x14ac:dyDescent="0.2">
      <c r="A2184" s="1" t="s">
        <v>64</v>
      </c>
      <c r="B2184" s="3">
        <v>42185</v>
      </c>
      <c r="C2184" s="1" t="s">
        <v>2001</v>
      </c>
    </row>
    <row r="2185" spans="1:3" x14ac:dyDescent="0.2">
      <c r="A2185" s="1" t="s">
        <v>65</v>
      </c>
      <c r="B2185" s="3">
        <v>42185</v>
      </c>
      <c r="C2185" s="1" t="s">
        <v>1080</v>
      </c>
    </row>
    <row r="2186" spans="1:3" x14ac:dyDescent="0.2">
      <c r="A2186" s="1" t="s">
        <v>70</v>
      </c>
      <c r="B2186" s="3">
        <v>42185</v>
      </c>
      <c r="C2186" s="1" t="s">
        <v>71</v>
      </c>
    </row>
    <row r="2187" spans="1:3" x14ac:dyDescent="0.2">
      <c r="A2187" s="1" t="s">
        <v>72</v>
      </c>
      <c r="B2187" s="3">
        <v>42185</v>
      </c>
      <c r="C2187" s="1" t="s">
        <v>73</v>
      </c>
    </row>
    <row r="2188" spans="1:3" x14ac:dyDescent="0.2">
      <c r="A2188" s="1" t="s">
        <v>74</v>
      </c>
      <c r="B2188" s="3">
        <v>42185</v>
      </c>
      <c r="C2188" s="1" t="s">
        <v>2001</v>
      </c>
    </row>
    <row r="2189" spans="1:3" x14ac:dyDescent="0.2">
      <c r="A2189" s="1" t="s">
        <v>75</v>
      </c>
      <c r="B2189" s="3">
        <v>42185</v>
      </c>
      <c r="C2189" s="1" t="s">
        <v>2001</v>
      </c>
    </row>
    <row r="2190" spans="1:3" x14ac:dyDescent="0.2">
      <c r="A2190" s="1" t="s">
        <v>76</v>
      </c>
      <c r="B2190" s="3">
        <v>42185</v>
      </c>
      <c r="C2190" s="1" t="s">
        <v>77</v>
      </c>
    </row>
    <row r="2191" spans="1:3" x14ac:dyDescent="0.2">
      <c r="A2191" s="1" t="s">
        <v>78</v>
      </c>
      <c r="B2191" s="3">
        <v>42185</v>
      </c>
      <c r="C2191" s="1" t="s">
        <v>79</v>
      </c>
    </row>
    <row r="2192" spans="1:3" x14ac:dyDescent="0.2">
      <c r="A2192" s="1" t="s">
        <v>82</v>
      </c>
      <c r="B2192" s="3">
        <v>42185</v>
      </c>
      <c r="C2192" s="1" t="s">
        <v>4063</v>
      </c>
    </row>
    <row r="2193" spans="1:3" x14ac:dyDescent="0.2">
      <c r="A2193" s="1" t="s">
        <v>85</v>
      </c>
      <c r="B2193" s="3">
        <v>42185</v>
      </c>
      <c r="C2193" s="1" t="s">
        <v>4063</v>
      </c>
    </row>
    <row r="2194" spans="1:3" x14ac:dyDescent="0.2">
      <c r="A2194" s="1" t="s">
        <v>88</v>
      </c>
      <c r="B2194" s="3">
        <v>42185</v>
      </c>
      <c r="C2194" s="1" t="s">
        <v>3583</v>
      </c>
    </row>
    <row r="2195" spans="1:3" x14ac:dyDescent="0.2">
      <c r="A2195" s="1" t="s">
        <v>91</v>
      </c>
      <c r="B2195" s="3">
        <v>42185</v>
      </c>
      <c r="C2195" s="1" t="s">
        <v>2507</v>
      </c>
    </row>
    <row r="2196" spans="1:3" x14ac:dyDescent="0.2">
      <c r="A2196" s="1" t="s">
        <v>92</v>
      </c>
      <c r="B2196" s="3">
        <v>42185</v>
      </c>
      <c r="C2196" s="1" t="s">
        <v>3944</v>
      </c>
    </row>
    <row r="2197" spans="1:3" x14ac:dyDescent="0.2">
      <c r="A2197" s="1" t="s">
        <v>93</v>
      </c>
      <c r="B2197" s="3">
        <v>42185</v>
      </c>
      <c r="C2197" s="1" t="s">
        <v>5641</v>
      </c>
    </row>
    <row r="2198" spans="1:3" x14ac:dyDescent="0.2">
      <c r="A2198" s="1" t="s">
        <v>94</v>
      </c>
      <c r="B2198" s="3">
        <v>42185</v>
      </c>
      <c r="C2198" s="1" t="s">
        <v>5580</v>
      </c>
    </row>
    <row r="2199" spans="1:3" x14ac:dyDescent="0.2">
      <c r="A2199" s="1" t="s">
        <v>95</v>
      </c>
      <c r="B2199" s="3">
        <v>42185</v>
      </c>
      <c r="C2199" s="1" t="s">
        <v>2183</v>
      </c>
    </row>
    <row r="2200" spans="1:3" x14ac:dyDescent="0.2">
      <c r="A2200" s="1" t="s">
        <v>96</v>
      </c>
      <c r="B2200" s="3">
        <v>42185</v>
      </c>
      <c r="C2200" s="1" t="s">
        <v>5580</v>
      </c>
    </row>
    <row r="2201" spans="1:3" x14ac:dyDescent="0.2">
      <c r="A2201" s="1" t="s">
        <v>97</v>
      </c>
      <c r="B2201" s="3">
        <v>42185</v>
      </c>
      <c r="C2201" s="1" t="s">
        <v>5641</v>
      </c>
    </row>
    <row r="2202" spans="1:3" x14ac:dyDescent="0.2">
      <c r="A2202" s="1" t="s">
        <v>98</v>
      </c>
      <c r="B2202" s="3">
        <v>42185</v>
      </c>
      <c r="C2202" s="1" t="s">
        <v>99</v>
      </c>
    </row>
    <row r="2203" spans="1:3" x14ac:dyDescent="0.2">
      <c r="A2203" s="1" t="s">
        <v>103</v>
      </c>
      <c r="B2203" s="3">
        <v>42185</v>
      </c>
      <c r="C2203" s="1" t="s">
        <v>3950</v>
      </c>
    </row>
    <row r="2204" spans="1:3" x14ac:dyDescent="0.2">
      <c r="A2204" s="1" t="s">
        <v>104</v>
      </c>
      <c r="B2204" s="3">
        <v>42185</v>
      </c>
      <c r="C2204" s="1" t="s">
        <v>105</v>
      </c>
    </row>
    <row r="2205" spans="1:3" x14ac:dyDescent="0.2">
      <c r="A2205" s="1" t="s">
        <v>108</v>
      </c>
      <c r="B2205" s="3">
        <v>42185</v>
      </c>
      <c r="C2205" s="1" t="s">
        <v>5412</v>
      </c>
    </row>
    <row r="2206" spans="1:3" x14ac:dyDescent="0.2">
      <c r="A2206" s="1" t="s">
        <v>109</v>
      </c>
      <c r="B2206" s="3">
        <v>42185</v>
      </c>
      <c r="C2206" s="1" t="s">
        <v>2450</v>
      </c>
    </row>
    <row r="2207" spans="1:3" x14ac:dyDescent="0.2">
      <c r="A2207" s="1" t="s">
        <v>110</v>
      </c>
      <c r="B2207" s="3">
        <v>42185</v>
      </c>
      <c r="C2207" s="1" t="s">
        <v>2450</v>
      </c>
    </row>
    <row r="2208" spans="1:3" x14ac:dyDescent="0.2">
      <c r="A2208" s="1" t="s">
        <v>111</v>
      </c>
      <c r="B2208" s="3">
        <v>42185</v>
      </c>
      <c r="C2208" s="1" t="s">
        <v>2001</v>
      </c>
    </row>
    <row r="2209" spans="1:3" x14ac:dyDescent="0.2">
      <c r="A2209" s="1" t="s">
        <v>114</v>
      </c>
      <c r="B2209" s="3">
        <v>42185</v>
      </c>
      <c r="C2209" s="1" t="s">
        <v>1969</v>
      </c>
    </row>
    <row r="2210" spans="1:3" x14ac:dyDescent="0.2">
      <c r="A2210" s="1" t="s">
        <v>117</v>
      </c>
      <c r="B2210" s="3">
        <v>42185</v>
      </c>
      <c r="C2210" s="1" t="s">
        <v>118</v>
      </c>
    </row>
    <row r="2211" spans="1:3" x14ac:dyDescent="0.2">
      <c r="A2211" s="1" t="s">
        <v>119</v>
      </c>
      <c r="B2211" s="3">
        <v>42185</v>
      </c>
      <c r="C2211" s="1" t="s">
        <v>120</v>
      </c>
    </row>
    <row r="2212" spans="1:3" x14ac:dyDescent="0.2">
      <c r="A2212" s="1" t="s">
        <v>123</v>
      </c>
      <c r="B2212" s="3">
        <v>42185</v>
      </c>
      <c r="C2212" s="1" t="s">
        <v>2001</v>
      </c>
    </row>
    <row r="2213" spans="1:3" x14ac:dyDescent="0.2">
      <c r="A2213" s="1" t="s">
        <v>126</v>
      </c>
      <c r="B2213" s="3">
        <v>42185</v>
      </c>
      <c r="C2213" s="1" t="s">
        <v>2001</v>
      </c>
    </row>
    <row r="2214" spans="1:3" x14ac:dyDescent="0.2">
      <c r="A2214" s="1" t="s">
        <v>127</v>
      </c>
      <c r="B2214" s="3">
        <v>42185</v>
      </c>
      <c r="C2214" s="1" t="s">
        <v>2001</v>
      </c>
    </row>
    <row r="2215" spans="1:3" x14ac:dyDescent="0.2">
      <c r="A2215" s="1" t="s">
        <v>128</v>
      </c>
      <c r="B2215" s="3">
        <v>42185</v>
      </c>
      <c r="C2215" s="1" t="s">
        <v>2001</v>
      </c>
    </row>
    <row r="2216" spans="1:3" x14ac:dyDescent="0.2">
      <c r="A2216" s="1" t="s">
        <v>129</v>
      </c>
      <c r="B2216" s="3">
        <v>42185</v>
      </c>
      <c r="C2216" s="1" t="s">
        <v>2001</v>
      </c>
    </row>
    <row r="2217" spans="1:3" x14ac:dyDescent="0.2">
      <c r="A2217" s="1" t="s">
        <v>130</v>
      </c>
      <c r="B2217" s="3">
        <v>42185</v>
      </c>
      <c r="C2217" s="1" t="s">
        <v>2001</v>
      </c>
    </row>
    <row r="2218" spans="1:3" x14ac:dyDescent="0.2">
      <c r="A2218" s="1" t="s">
        <v>133</v>
      </c>
      <c r="B2218" s="3">
        <v>42185</v>
      </c>
      <c r="C2218" s="1" t="s">
        <v>2001</v>
      </c>
    </row>
    <row r="2219" spans="1:3" x14ac:dyDescent="0.2">
      <c r="A2219" s="1" t="s">
        <v>134</v>
      </c>
      <c r="B2219" s="3">
        <v>42185</v>
      </c>
      <c r="C2219" s="1" t="s">
        <v>2001</v>
      </c>
    </row>
    <row r="2220" spans="1:3" x14ac:dyDescent="0.2">
      <c r="A2220" s="1" t="s">
        <v>137</v>
      </c>
      <c r="B2220" s="3">
        <v>42185</v>
      </c>
      <c r="C2220" s="1" t="s">
        <v>2001</v>
      </c>
    </row>
  </sheetData>
  <phoneticPr fontId="0" type="noConversion"/>
  <pageMargins left="0.78740157499999996" right="0.78740157499999996" top="0.984251969" bottom="0.984251969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APURACAO IMPOSTOS</vt:lpstr>
      <vt:lpstr>Sheet1</vt:lpstr>
      <vt:lpstr>Sheet2</vt:lpstr>
      <vt:lpstr>Sheet3</vt:lpstr>
    </vt:vector>
  </TitlesOfParts>
  <Company>Brady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sorensti-a</dc:creator>
  <cp:lastModifiedBy>Rafael Petrella</cp:lastModifiedBy>
  <dcterms:created xsi:type="dcterms:W3CDTF">2015-07-07T16:51:52Z</dcterms:created>
  <dcterms:modified xsi:type="dcterms:W3CDTF">2015-07-15T14:23:43Z</dcterms:modified>
</cp:coreProperties>
</file>